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hidePivotFieldList="1" defaultThemeVersion="124226"/>
  <bookViews>
    <workbookView xWindow="360" yWindow="270" windowWidth="14955" windowHeight="7935" firstSheet="4" activeTab="4"/>
  </bookViews>
  <sheets>
    <sheet name="Acum" sheetId="9" state="hidden" r:id="rId1"/>
    <sheet name="MNC" sheetId="13" state="hidden" r:id="rId2"/>
    <sheet name="Hoja1" sheetId="11" state="hidden" r:id="rId3"/>
    <sheet name="Hoja3" sheetId="15" state="hidden" r:id="rId4"/>
    <sheet name="Hoja2" sheetId="16" r:id="rId5"/>
  </sheets>
  <definedNames>
    <definedName name="_xlnm._FilterDatabase" localSheetId="2" hidden="1">Hoja1!$A$1:$H$423</definedName>
    <definedName name="_xlnm.Print_Area" localSheetId="0">Acum!$A$1:$L$52</definedName>
    <definedName name="_xlnm.Print_Area" localSheetId="1">MNC!$A$1:$F$39</definedName>
  </definedNames>
  <calcPr calcId="125725"/>
  <pivotCaches>
    <pivotCache cacheId="79" r:id="rId6"/>
    <pivotCache cacheId="80" r:id="rId7"/>
    <pivotCache cacheId="81" r:id="rId8"/>
    <pivotCache cacheId="82" r:id="rId9"/>
  </pivotCaches>
</workbook>
</file>

<file path=xl/calcChain.xml><?xml version="1.0" encoding="utf-8"?>
<calcChain xmlns="http://schemas.openxmlformats.org/spreadsheetml/2006/main">
  <c r="L41" i="16"/>
  <c r="E184"/>
  <c r="E183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5"/>
  <c r="E16"/>
  <c r="E17"/>
  <c r="E18"/>
  <c r="E19"/>
  <c r="E11"/>
  <c r="L40"/>
  <c r="L29"/>
  <c r="L39"/>
  <c r="L38"/>
  <c r="L37"/>
  <c r="L36"/>
  <c r="L35"/>
  <c r="L34"/>
  <c r="L33"/>
  <c r="L32"/>
  <c r="L31"/>
  <c r="L30"/>
  <c r="L28"/>
  <c r="L27"/>
  <c r="L26"/>
  <c r="L25"/>
  <c r="L24"/>
  <c r="L23"/>
  <c r="L22"/>
  <c r="L21"/>
  <c r="L20"/>
  <c r="L19"/>
  <c r="L18"/>
  <c r="L17"/>
  <c r="L16"/>
  <c r="L15"/>
  <c r="L14"/>
  <c r="L13"/>
  <c r="L12"/>
  <c r="E182"/>
  <c r="E181"/>
  <c r="E180"/>
  <c r="E14"/>
  <c r="E13"/>
  <c r="E12"/>
  <c r="E10"/>
  <c r="E8"/>
  <c r="L11"/>
  <c r="L8"/>
  <c r="L9"/>
  <c r="L10"/>
  <c r="E9"/>
  <c r="L58" i="9"/>
  <c r="L57"/>
  <c r="L56"/>
  <c r="L49"/>
  <c r="L42"/>
  <c r="L43"/>
  <c r="L51"/>
  <c r="L59"/>
  <c r="L60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55"/>
  <c r="L54"/>
  <c r="L53"/>
  <c r="L52"/>
  <c r="L50"/>
  <c r="L48"/>
  <c r="L47"/>
  <c r="L46"/>
  <c r="L45"/>
  <c r="L44"/>
  <c r="L41"/>
  <c r="E22"/>
  <c r="E21"/>
  <c r="E20"/>
  <c r="E19"/>
  <c r="E23"/>
  <c r="E18" i="15" l="1"/>
  <c r="G4"/>
  <c r="G3"/>
  <c r="G2"/>
  <c r="E3"/>
  <c r="E2"/>
  <c r="B413" i="11"/>
  <c r="B414" s="1"/>
  <c r="B415" s="1"/>
  <c r="B416" s="1"/>
  <c r="B417" s="1"/>
  <c r="B418" s="1"/>
  <c r="B419" s="1"/>
  <c r="B420" s="1"/>
  <c r="B421" s="1"/>
  <c r="B422" s="1"/>
  <c r="B423" s="1"/>
  <c r="B402"/>
  <c r="B403" s="1"/>
  <c r="B404" s="1"/>
  <c r="B405" s="1"/>
  <c r="B406" s="1"/>
  <c r="B407" s="1"/>
  <c r="B408" s="1"/>
  <c r="B409" s="1"/>
  <c r="B410" s="1"/>
  <c r="B411" s="1"/>
  <c r="B396" l="1"/>
  <c r="B397" s="1"/>
  <c r="B398" s="1"/>
  <c r="B399" s="1"/>
  <c r="B400" s="1"/>
  <c r="B389"/>
  <c r="B390" s="1"/>
  <c r="B391" s="1"/>
  <c r="B392" s="1"/>
  <c r="B393" s="1"/>
  <c r="B394" s="1"/>
  <c r="B381"/>
  <c r="B382" s="1"/>
  <c r="B383" s="1"/>
  <c r="B384" s="1"/>
  <c r="B385" s="1"/>
  <c r="B386" s="1"/>
  <c r="B387" s="1"/>
  <c r="B373" l="1"/>
  <c r="B374" s="1"/>
  <c r="B375" s="1"/>
  <c r="B376" s="1"/>
  <c r="B377" s="1"/>
  <c r="B378" s="1"/>
  <c r="B379" s="1"/>
  <c r="B358" l="1"/>
  <c r="B359" s="1"/>
  <c r="B360" s="1"/>
  <c r="B361" s="1"/>
  <c r="B362" s="1"/>
  <c r="B363" s="1"/>
  <c r="B364" s="1"/>
  <c r="B365" s="1"/>
  <c r="B366" l="1"/>
  <c r="B347"/>
  <c r="B348" s="1"/>
  <c r="B349" s="1"/>
  <c r="B350" s="1"/>
  <c r="B351" s="1"/>
  <c r="B352" s="1"/>
  <c r="B353" s="1"/>
  <c r="B354" s="1"/>
  <c r="B355" s="1"/>
  <c r="B356" s="1"/>
  <c r="B341"/>
  <c r="B342" s="1"/>
  <c r="B343" s="1"/>
  <c r="B344" s="1"/>
  <c r="B345" s="1"/>
  <c r="B367" l="1"/>
  <c r="L40" i="9"/>
  <c r="L39"/>
  <c r="L38"/>
  <c r="L37"/>
  <c r="L36"/>
  <c r="B329" i="11"/>
  <c r="B330" s="1"/>
  <c r="B331" s="1"/>
  <c r="B332" s="1"/>
  <c r="B333" s="1"/>
  <c r="B334" s="1"/>
  <c r="B335" s="1"/>
  <c r="B336" s="1"/>
  <c r="B337" s="1"/>
  <c r="B338" s="1"/>
  <c r="B339" s="1"/>
  <c r="B323"/>
  <c r="B324" s="1"/>
  <c r="B325" s="1"/>
  <c r="B326" s="1"/>
  <c r="B327" s="1"/>
  <c r="B368" l="1"/>
  <c r="B317"/>
  <c r="B318" s="1"/>
  <c r="B319" s="1"/>
  <c r="B320" s="1"/>
  <c r="B321" s="1"/>
  <c r="B310"/>
  <c r="B311" s="1"/>
  <c r="B312" s="1"/>
  <c r="B313" s="1"/>
  <c r="B314" s="1"/>
  <c r="B303"/>
  <c r="B304" s="1"/>
  <c r="B305" s="1"/>
  <c r="B306" s="1"/>
  <c r="B307" s="1"/>
  <c r="B308" s="1"/>
  <c r="B295"/>
  <c r="B296" s="1"/>
  <c r="B297" s="1"/>
  <c r="B298" s="1"/>
  <c r="B299" s="1"/>
  <c r="B300" s="1"/>
  <c r="B301" s="1"/>
  <c r="B289"/>
  <c r="B290" s="1"/>
  <c r="B291" s="1"/>
  <c r="B292" s="1"/>
  <c r="B293" s="1"/>
  <c r="B281"/>
  <c r="B282" s="1"/>
  <c r="B283" s="1"/>
  <c r="B284" s="1"/>
  <c r="B285" s="1"/>
  <c r="B286" s="1"/>
  <c r="B287" s="1"/>
  <c r="B275"/>
  <c r="B276" s="1"/>
  <c r="B277" s="1"/>
  <c r="B278" s="1"/>
  <c r="B279" s="1"/>
  <c r="B369" l="1"/>
  <c r="B267"/>
  <c r="B268" s="1"/>
  <c r="B269" s="1"/>
  <c r="B270" s="1"/>
  <c r="B271" s="1"/>
  <c r="B272" s="1"/>
  <c r="B273" s="1"/>
  <c r="B259"/>
  <c r="B260" s="1"/>
  <c r="B261" s="1"/>
  <c r="B262" s="1"/>
  <c r="B263" s="1"/>
  <c r="B264" s="1"/>
  <c r="B265" s="1"/>
  <c r="B254"/>
  <c r="B255" s="1"/>
  <c r="B256" s="1"/>
  <c r="B257" s="1"/>
  <c r="B370" l="1"/>
  <c r="B245"/>
  <c r="B246" s="1"/>
  <c r="B247" s="1"/>
  <c r="B248" s="1"/>
  <c r="B249" s="1"/>
  <c r="B250" s="1"/>
  <c r="B251" s="1"/>
  <c r="B252" s="1"/>
  <c r="B239"/>
  <c r="B240" s="1"/>
  <c r="B241" s="1"/>
  <c r="B242" s="1"/>
  <c r="B243" s="1"/>
  <c r="B232"/>
  <c r="B233" s="1"/>
  <c r="B234" s="1"/>
  <c r="B235" s="1"/>
  <c r="B236" s="1"/>
  <c r="B237" s="1"/>
  <c r="B224"/>
  <c r="B225" s="1"/>
  <c r="B226" s="1"/>
  <c r="B227" s="1"/>
  <c r="B228" s="1"/>
  <c r="B229" s="1"/>
  <c r="B230" s="1"/>
  <c r="B220"/>
  <c r="B221" s="1"/>
  <c r="B222" s="1"/>
  <c r="B213"/>
  <c r="B214" s="1"/>
  <c r="B215" s="1"/>
  <c r="B216" s="1"/>
  <c r="B217" s="1"/>
  <c r="B218" s="1"/>
  <c r="B371" l="1"/>
  <c r="B205"/>
  <c r="B206" s="1"/>
  <c r="B207" s="1"/>
  <c r="B208" s="1"/>
  <c r="B209" s="1"/>
  <c r="B210" s="1"/>
  <c r="B211" s="1"/>
  <c r="B200"/>
  <c r="B201" s="1"/>
  <c r="B202" s="1"/>
  <c r="B203" s="1"/>
  <c r="B192"/>
  <c r="B193" s="1"/>
  <c r="B194" s="1"/>
  <c r="B195" s="1"/>
  <c r="B196" s="1"/>
  <c r="B197" s="1"/>
  <c r="B198" s="1"/>
  <c r="B184" l="1"/>
  <c r="B185" s="1"/>
  <c r="B186" s="1"/>
  <c r="B187" s="1"/>
  <c r="B188" s="1"/>
  <c r="B189" s="1"/>
  <c r="B190" s="1"/>
  <c r="B179" l="1"/>
  <c r="B180" s="1"/>
  <c r="B181" s="1"/>
  <c r="B182" s="1"/>
  <c r="B171" l="1"/>
  <c r="B172" s="1"/>
  <c r="B173" s="1"/>
  <c r="B174" s="1"/>
  <c r="B175" s="1"/>
  <c r="B176" s="1"/>
  <c r="B177" s="1"/>
  <c r="B163" l="1"/>
  <c r="B164" s="1"/>
  <c r="B165" s="1"/>
  <c r="B166" s="1"/>
  <c r="B167" s="1"/>
  <c r="B168" s="1"/>
  <c r="B169" s="1"/>
  <c r="B157" l="1"/>
  <c r="B158" s="1"/>
  <c r="B159" s="1"/>
  <c r="B160" s="1"/>
  <c r="B161" s="1"/>
  <c r="B151" l="1"/>
  <c r="B152" s="1"/>
  <c r="B153" s="1"/>
  <c r="B154" s="1"/>
  <c r="B155" s="1"/>
  <c r="B143"/>
  <c r="B144" l="1"/>
  <c r="B145" l="1"/>
  <c r="B146" l="1"/>
  <c r="B147" l="1"/>
  <c r="B148" l="1"/>
  <c r="B135"/>
  <c r="B136" s="1"/>
  <c r="B137" s="1"/>
  <c r="B138" s="1"/>
  <c r="B139" s="1"/>
  <c r="B140" s="1"/>
  <c r="B141" s="1"/>
  <c r="B127"/>
  <c r="B128" s="1"/>
  <c r="B129" s="1"/>
  <c r="B130" s="1"/>
  <c r="B131" s="1"/>
  <c r="B132" s="1"/>
  <c r="B133" s="1"/>
  <c r="B120"/>
  <c r="B121" s="1"/>
  <c r="B122" s="1"/>
  <c r="B123" s="1"/>
  <c r="B124" s="1"/>
  <c r="B125" s="1"/>
  <c r="C125" s="1"/>
  <c r="B149" l="1"/>
  <c r="B115"/>
  <c r="B116" s="1"/>
  <c r="B117" s="1"/>
  <c r="B118" s="1"/>
  <c r="B107"/>
  <c r="B108" s="1"/>
  <c r="B109" s="1"/>
  <c r="B110" s="1"/>
  <c r="B111" s="1"/>
  <c r="B112" s="1"/>
  <c r="B113" s="1"/>
  <c r="B100"/>
  <c r="B101" s="1"/>
  <c r="B102" s="1"/>
  <c r="B103" s="1"/>
  <c r="B104" s="1"/>
  <c r="B105" s="1"/>
  <c r="B95"/>
  <c r="B96" s="1"/>
  <c r="B97" s="1"/>
  <c r="B98" s="1"/>
  <c r="E18" i="9"/>
  <c r="B89" i="11"/>
  <c r="B90" s="1"/>
  <c r="B91" s="1"/>
  <c r="B92" s="1"/>
  <c r="B93" s="1"/>
  <c r="B83"/>
  <c r="B84" s="1"/>
  <c r="B85" s="1"/>
  <c r="B86" s="1"/>
  <c r="B87" s="1"/>
  <c r="B74"/>
  <c r="B75" s="1"/>
  <c r="B76" s="1"/>
  <c r="B77" s="1"/>
  <c r="B78" s="1"/>
  <c r="B79" s="1"/>
  <c r="B80" s="1"/>
  <c r="B81" s="1"/>
  <c r="B67"/>
  <c r="B68" s="1"/>
  <c r="B69" s="1"/>
  <c r="B70" s="1"/>
  <c r="B71" s="1"/>
  <c r="B72" s="1"/>
  <c r="B62"/>
  <c r="B63" s="1"/>
  <c r="B64" s="1"/>
  <c r="B65" s="1"/>
  <c r="B55"/>
  <c r="B56" s="1"/>
  <c r="B57" s="1"/>
  <c r="B58" s="1"/>
  <c r="B59" s="1"/>
  <c r="B60" s="1"/>
  <c r="B49"/>
  <c r="B50" s="1"/>
  <c r="B51" s="1"/>
  <c r="B52" s="1"/>
  <c r="B53" s="1"/>
  <c r="B41"/>
  <c r="B42" s="1"/>
  <c r="B43" s="1"/>
  <c r="B44" s="1"/>
  <c r="B45" s="1"/>
  <c r="B46" s="1"/>
  <c r="B47" s="1"/>
  <c r="B31"/>
  <c r="B32" s="1"/>
  <c r="B33" s="1"/>
  <c r="B34" s="1"/>
  <c r="B35" s="1"/>
  <c r="B36" s="1"/>
  <c r="B37" s="1"/>
  <c r="B38" s="1"/>
  <c r="B39" s="1"/>
  <c r="E17" i="9"/>
  <c r="E16"/>
  <c r="E15"/>
  <c r="B3" i="11"/>
  <c r="B4" s="1"/>
  <c r="B13"/>
  <c r="B12"/>
  <c r="B14" s="1"/>
  <c r="B15" s="1"/>
  <c r="G24"/>
  <c r="G8" l="1"/>
  <c r="C8" s="1"/>
  <c r="C10"/>
  <c r="C9"/>
  <c r="C7"/>
  <c r="C6"/>
  <c r="C5"/>
  <c r="B28"/>
  <c r="B29" s="1"/>
  <c r="B16"/>
  <c r="B17" s="1"/>
  <c r="B18" s="1"/>
  <c r="B19" s="1"/>
  <c r="B20" s="1"/>
  <c r="B21" s="1"/>
  <c r="B5"/>
  <c r="E14" i="9"/>
  <c r="E13"/>
  <c r="E12"/>
  <c r="E11"/>
  <c r="E10"/>
  <c r="E9"/>
  <c r="E8"/>
  <c r="E7"/>
  <c r="B6" i="11" l="1"/>
  <c r="B7" s="1"/>
  <c r="B8" s="1"/>
  <c r="B9" s="1"/>
  <c r="B10" s="1"/>
</calcChain>
</file>

<file path=xl/connections.xml><?xml version="1.0" encoding="utf-8"?>
<connections xmlns="http://schemas.openxmlformats.org/spreadsheetml/2006/main">
  <connection id="1" sourceFile="C:\Documents and Settings\bcaballero\Mis documentos\Copia de Cumplimiento Programa.mdb" keepAlive="1" name="Copia de Cumplimiento Programa" type="5" refreshedVersion="3">
    <dbPr connection="Provider=Microsoft.ACE.OLEDB.12.0;User ID=Admin;Data Source=C:\Documents and Settings\bcaballero\Mis documentos\Copia de Cumplimiento Programa.mdb;Mode=Read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Cumplimiento" commandType="3"/>
  </connection>
  <connection id="2" sourceFile="C:\Documents and Settings\bcaballero\Mis documentos\Copia de Cumplimiento Programa.mdb" keepAlive="1" name="Copia de Cumplimiento Programa1" type="5" refreshedVersion="3">
    <dbPr connection="Provider=Microsoft.ACE.OLEDB.12.0;User ID=Admin;Data Source=C:\Documents and Settings\bcaballero\Mis documentos\Copia de Cumplimiento Programa.mdb;Mode=Read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Final" commandType="3"/>
  </connection>
  <connection id="3" sourceFile="\\Terrunyo\servicios\Control Obsolecencia\Mod Pedidos\Copia de Cumplimiento Programa.mdb" keepAlive="1" name="Copia de Cumplimiento Programa2" type="5" refreshedVersion="3">
    <dbPr connection="Provider=Microsoft.ACE.OLEDB.12.0;User ID=Admin;Data Source=\\Terrunyo\servicios\Control Obsolecencia\Mod Pedidos\Copia de Cumplimiento Programa.mdb;Mode=Share Deny 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Cumplimiento" commandType="3"/>
  </connection>
  <connection id="4" sourceFile="\\Terrunyo\servicios\Control Obsolecencia\Mod Pedidos\Copia de Cumplimiento Programa.mdb" keepAlive="1" name="Copia de Cumplimiento Programa3" type="5" refreshedVersion="3">
    <dbPr connection="Provider=Microsoft.ACE.OLEDB.12.0;User ID=Admin;Data Source=\\Terrunyo\servicios\Control Obsolecencia\Mod Pedidos\Copia de Cumplimiento Programa.mdb;Mode=Share Deny 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Final" commandType="3"/>
  </connection>
  <connection id="5" sourceFile="C:\Documents and Settings\bcaballero\Mis documentos\Copia de Cumplimiento Programa.mdb" keepAlive="1" name="Copia de Cumplimiento Programa4" type="5" refreshedVersion="3">
    <dbPr connection="Provider=Microsoft.ACE.OLEDB.12.0;User ID=Admin;Data Source=C:\Documents and Settings\bcaballero\Mis documentos\Copia de Cumplimiento Programa.mdb;Mode=Read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Cumplimiento" commandType="3"/>
  </connection>
  <connection id="6" sourceFile="C:\Documents and Settings\bcaballero\Mis documentos\Copia de Cumplimiento Programa.mdb" keepAlive="1" name="Copia de Cumplimiento Programa5" type="5" refreshedVersion="3">
    <dbPr connection="Provider=Microsoft.ACE.OLEDB.12.0;User ID=Admin;Data Source=C:\Documents and Settings\bcaballero\Mis documentos\Copia de Cumplimiento Programa.mdb;Mode=Read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Final" commandType="3"/>
  </connection>
  <connection id="7" sourceFile="C:\Documents and Settings\bcaballero\Mis documentos\Cumplimiento Programa (sem27).mdb" keepAlive="1" name="Cumplimiento Programa (sem27)" type="5" refreshedVersion="3">
    <dbPr connection="Provider=Microsoft.ACE.OLEDB.12.0;User ID=Admin;Data Source=C:\Documents and Settings\bcaballero\Mis documentos\Cumplimiento Programa (sem27).mdb;Mode=Read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Cumplimiento" commandType="3"/>
  </connection>
  <connection id="8" sourceFile="C:\Documents and Settings\bcaballero\Mis documentos\Cumplimiento Programa (sem27).mdb" keepAlive="1" name="Cumplimiento Programa (sem27)1" type="5" refreshedVersion="3">
    <dbPr connection="Provider=Microsoft.ACE.OLEDB.12.0;User ID=Admin;Data Source=C:\Documents and Settings\bcaballero\Mis documentos\Cumplimiento Programa (sem27).mdb;Mode=ReadWrite;Extended Properties=&quot;&quot;;Jet OLEDB:System database=&quot;&quot;;Jet OLEDB:Registry Path=&quot;&quot;;Jet OLEDB:Engine Type=5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Final" commandType="3"/>
  </connection>
  <connection id="9" sourceFile="C:\Documents and Settings\bcaballero\Mis documentos\Cumplimiento Programa (sem27).mdb" keepAlive="1" name="Cumplimiento Programa (sem27)2" type="5" refreshedVersion="3">
    <dbPr connection="Provider=Microsoft.ACE.OLEDB.12.0;User ID=Admin;Data Source=C:\Documents and Settings\bcaballero\Mis documentos\Cumplimiento Programa (sem27).mdb;Mode=Read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Cumplimiento" commandType="3"/>
  </connection>
  <connection id="10" sourceFile="C:\Documents and Settings\bcaballero\Mis documentos\Cumplimiento Programa (sem27).mdb" keepAlive="1" name="Cumplimiento Programa (sem27)3" type="5" refreshedVersion="3">
    <dbPr connection="Provider=Microsoft.ACE.OLEDB.12.0;User ID=Admin;Data Source=C:\Documents and Settings\bcaballero\Mis documentos\Cumplimiento Programa (sem27).mdb;Mode=ReadWrite;Extended Properties=&quot;&quot;;Jet OLEDB:System database=&quot;&quot;;Jet OLEDB:Registry Path=&quot;&quot;;Jet OLEDB:Engine Type=5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Cumplimiento Mensual" commandType="3"/>
  </connection>
  <connection id="11" sourceFile="C:\Documents and Settings\bcaballero\Mis documentos\Cumplimiento Programa.mdb" keepAlive="1" name="Cumplimiento Programa8" type="5" refreshedVersion="3">
    <dbPr connection="Provider=Microsoft.ACE.OLEDB.12.0;User ID=Admin;Data Source=C:\Documents and Settings\bcaballero\Mis documentos\Cumplimiento Programa.mdb;Mode=Read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Final" commandType="3"/>
  </connection>
  <connection id="12" sourceFile="C:\Documents and Settings\bcaballero\Mis documentos\Cumplimiento Programa.mdb" keepAlive="1" name="Cumplimiento Programa9" type="5" refreshedVersion="3">
    <dbPr connection="Provider=Microsoft.ACE.OLEDB.12.0;User ID=Admin;Data Source=C:\Documents and Settings\bcaballero\Mis documentos\Cumplimiento Programa.mdb;Mode=Read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Cumplimiento" commandType="3"/>
  </connection>
</connections>
</file>

<file path=xl/sharedStrings.xml><?xml version="1.0" encoding="utf-8"?>
<sst xmlns="http://schemas.openxmlformats.org/spreadsheetml/2006/main" count="2187" uniqueCount="310">
  <si>
    <t>Suma de Caj 9 Lts</t>
  </si>
  <si>
    <t>Cj 9 Lts Prg</t>
  </si>
  <si>
    <t>Planta Lo Espejo</t>
  </si>
  <si>
    <t>Total Planta Lo Espejo</t>
  </si>
  <si>
    <t>Planta Pirque</t>
  </si>
  <si>
    <t>Total Planta Pirque</t>
  </si>
  <si>
    <t>Planta Vespucio</t>
  </si>
  <si>
    <t>Total Planta Vespucio</t>
  </si>
  <si>
    <t>Total general</t>
  </si>
  <si>
    <t>Linea</t>
  </si>
  <si>
    <t>Grupo</t>
  </si>
  <si>
    <t>Notif Prog</t>
  </si>
  <si>
    <t>% Cumplimiento Programa</t>
  </si>
  <si>
    <t>Programa Semanal</t>
  </si>
  <si>
    <t>Cajas Notif</t>
  </si>
  <si>
    <t>Planta</t>
  </si>
  <si>
    <t>Valores</t>
  </si>
  <si>
    <t>Linea2</t>
  </si>
  <si>
    <t>Not Ind Prog</t>
  </si>
  <si>
    <t>(Todas)</t>
  </si>
  <si>
    <t xml:space="preserve"> %Avance</t>
  </si>
  <si>
    <t>Semana</t>
  </si>
  <si>
    <t>Cumplimiento Programa Produccion  Acumulado</t>
  </si>
  <si>
    <t>Rendimiento en Base a Notificacion Semanal Acumulado</t>
  </si>
  <si>
    <t>Seguimiento Programa Semanal Acumulado</t>
  </si>
  <si>
    <t>SEM 28</t>
  </si>
  <si>
    <t xml:space="preserve">Saldo </t>
  </si>
  <si>
    <t>Sem 27</t>
  </si>
  <si>
    <t>Ajustes</t>
  </si>
  <si>
    <t>Atrasos</t>
  </si>
  <si>
    <t>Otros</t>
  </si>
  <si>
    <t>Vespucio</t>
  </si>
  <si>
    <t>Motivo</t>
  </si>
  <si>
    <t>Pirque</t>
  </si>
  <si>
    <t>Lo Espejo</t>
  </si>
  <si>
    <t>Corte Energia (19,5 Hrs)</t>
  </si>
  <si>
    <t>Averias</t>
  </si>
  <si>
    <t>Falta de Insumos</t>
  </si>
  <si>
    <t>Falta Insumo Estuche BIB</t>
  </si>
  <si>
    <t>Perdida velocidad por capsulado manual  L1</t>
  </si>
  <si>
    <t>Fallas operacionales</t>
  </si>
  <si>
    <t>Avería llenadora - Palletizadora</t>
  </si>
  <si>
    <t>Falla formato 375 Embaladora</t>
  </si>
  <si>
    <t>Ajustes de etiquetado</t>
  </si>
  <si>
    <t xml:space="preserve">Cip 24 hrs no Considerado </t>
  </si>
  <si>
    <t>Responsable</t>
  </si>
  <si>
    <t>Externo</t>
  </si>
  <si>
    <t>Ingenieria</t>
  </si>
  <si>
    <t>Supply</t>
  </si>
  <si>
    <t>Acumulado</t>
  </si>
  <si>
    <t>cajas</t>
  </si>
  <si>
    <t>Suma de cajas</t>
  </si>
  <si>
    <t>Falta Vino</t>
  </si>
  <si>
    <t>Corte Energia (2,1 hrs)</t>
  </si>
  <si>
    <t>Falla  Etiquetadora C2-LlenadoraC4-TapadoraC5</t>
  </si>
  <si>
    <t>Calidad</t>
  </si>
  <si>
    <t>Insumo Defectuoso</t>
  </si>
  <si>
    <t>Produccion BACKLOG Sem 26</t>
  </si>
  <si>
    <t>Adelanto Semana 28</t>
  </si>
  <si>
    <t>Total Lo Espejo</t>
  </si>
  <si>
    <t>Total Pirque</t>
  </si>
  <si>
    <t>Total Vespucio</t>
  </si>
  <si>
    <t>SEM 29</t>
  </si>
  <si>
    <t>Falta de Insumos (Interno)</t>
  </si>
  <si>
    <t>Falta Personal</t>
  </si>
  <si>
    <t>Operación Manual</t>
  </si>
  <si>
    <t>Averias y fallas acumuladas en maquinas Llenadora - Transporte - Rinser - Capsuladora</t>
  </si>
  <si>
    <t>Averia en etiquetadora papel LC6, provoca embotellacion tiempo acumulado x proceso de embotellacion.</t>
  </si>
  <si>
    <t>Averia y Falla de maquina armadora de cajas automatica linea C2</t>
  </si>
  <si>
    <t>Averie y falla de maquina termo</t>
  </si>
  <si>
    <t>Orden programa sin cumplir batch minimo para orden</t>
  </si>
  <si>
    <t>Falla operacionales</t>
  </si>
  <si>
    <t>Atraso laboratorio prob analíticos</t>
  </si>
  <si>
    <t>Cip no programados</t>
  </si>
  <si>
    <t>Reprocesos</t>
  </si>
  <si>
    <t>Averías</t>
  </si>
  <si>
    <t>Volcado de botellas</t>
  </si>
  <si>
    <t>Reprogramaciones por falta de insumos</t>
  </si>
  <si>
    <t>Adelanto Semana 29</t>
  </si>
  <si>
    <t>Corte Agua (50%)</t>
  </si>
  <si>
    <t>Capsuladora 7,7 hrs; Cintas Transportadoras 2,7 hrs; Embaladora 0,7 hrs.</t>
  </si>
  <si>
    <t>Sensor Transporte Etiquetadora 5,25 hrs; Cinta Transporte 1 hrs, Despaletizadora 2 hrs</t>
  </si>
  <si>
    <t>Botellas Defectuosas 2 hrs</t>
  </si>
  <si>
    <t>Cuadratura ordenes</t>
  </si>
  <si>
    <t>Produccion BACKLOG Sem 28</t>
  </si>
  <si>
    <t>Avinado 2,7 hrs; Medición Goma (falla dosificador) 0,67 hrs.</t>
  </si>
  <si>
    <t>Ajustes: Armadora de cajas 2,5 hrs; Rinser 0,5 Hrs; Etiquetas 0,5 hrs.</t>
  </si>
  <si>
    <t>Falla Operacional :Falla en CIP 3,67 hrs; Atascamiento Botellas 1,3 hrs; Cambio Sensora Embaladora 0,6 hrs.</t>
  </si>
  <si>
    <t>Tecnica</t>
  </si>
  <si>
    <t>(Falla en Dosificador de Goma)</t>
  </si>
  <si>
    <t>Insumos Defectuosos:  Falla Roscado 3,2 hrs (Tambien tema ajuste); Cajas Defectuosas 1 hrs; Botellas Defectuosas 0,8 hrs.</t>
  </si>
  <si>
    <t xml:space="preserve">Averias:Transporte Armado Cajas 1,25 hrs; Despaletizadora 1,2 hrs; Capsuladora 0,67 hrs; </t>
  </si>
  <si>
    <t>Falta Vino + Probl Filtros</t>
  </si>
  <si>
    <t>Material defectuoso</t>
  </si>
  <si>
    <t>Corte de luz</t>
  </si>
  <si>
    <t>SEM 30</t>
  </si>
  <si>
    <t>Calidad Insumo</t>
  </si>
  <si>
    <t>Calidad Labor</t>
  </si>
  <si>
    <t>Produccion BACKLOG Sem 29</t>
  </si>
  <si>
    <t>0,7  hrs Cilindro Elevador Llenadora; 0,75 hrs Rinser; 0,5 hrs Microfiltración; 0,5 hrs Capsuladora; 0,3 hrs Manguera Llenadora</t>
  </si>
  <si>
    <t>2 hrs Rosca; 1,3 hrs Botella; 0,55 hrs Cajas</t>
  </si>
  <si>
    <t>Pruebas-Ajustes</t>
  </si>
  <si>
    <t>Aseo Máquina/Linea</t>
  </si>
  <si>
    <t>Quiebre???</t>
  </si>
  <si>
    <t>Packaging</t>
  </si>
  <si>
    <t>Logistica</t>
  </si>
  <si>
    <t>Falta de halb</t>
  </si>
  <si>
    <t>Abastecimiento Externo</t>
  </si>
  <si>
    <t>Abastecimiento Interno</t>
  </si>
  <si>
    <t>Cuadratura ordenes + Ajustes</t>
  </si>
  <si>
    <t>Falla operacional por entrega tarde de vino 2125 a las 22:05 horas</t>
  </si>
  <si>
    <t>Espera de vino granel para línea C4 para preparación para inicio de embotellacion directa</t>
  </si>
  <si>
    <t>Inserto L2 por Servicio</t>
  </si>
  <si>
    <t>Inserto Servicio</t>
  </si>
  <si>
    <t>SEM 31</t>
  </si>
  <si>
    <t>Ajustes,Fpersonal, Cuadraturas</t>
  </si>
  <si>
    <t>Error programa capsula alupoli C6 no autorizada</t>
  </si>
  <si>
    <t>Cuadraturas</t>
  </si>
  <si>
    <t>Inserto+Adelanto sem32 + Backlog</t>
  </si>
  <si>
    <t>Prueba de Materiales y/o Maquina</t>
  </si>
  <si>
    <t>Material Def.</t>
  </si>
  <si>
    <t>Falla Operacional</t>
  </si>
  <si>
    <t>Quiebre</t>
  </si>
  <si>
    <t>Cuadratura</t>
  </si>
  <si>
    <t>SEM 32</t>
  </si>
  <si>
    <t>Ajustes,Fpersonal, Cuadraturas, Fallas Oper</t>
  </si>
  <si>
    <t>Sala de Filtro</t>
  </si>
  <si>
    <t>Inserto+Adelanto sem33 + Backlog</t>
  </si>
  <si>
    <t>SEM 33</t>
  </si>
  <si>
    <t>Volcado</t>
  </si>
  <si>
    <t>Otros (investigación Ingeniería)</t>
  </si>
  <si>
    <t>Atraso por Laboratorio</t>
  </si>
  <si>
    <t>Corte de Luz</t>
  </si>
  <si>
    <t>Ajustes de etiquetados</t>
  </si>
  <si>
    <t>Producción</t>
  </si>
  <si>
    <t>Ingeniería / Mantención</t>
  </si>
  <si>
    <t>Vino entrante a produccion fuera de rango de sulfuroso</t>
  </si>
  <si>
    <t>SEM 34</t>
  </si>
  <si>
    <t>Etiqueta cargada en SAP no correspondia.Tapa cargada en lista de materiales no corresponde</t>
  </si>
  <si>
    <t>ajustes</t>
  </si>
  <si>
    <t>Falta Material en Linea</t>
  </si>
  <si>
    <t>SEM 35</t>
  </si>
  <si>
    <t>Laboratorio</t>
  </si>
  <si>
    <t>Falta Programa de Producción</t>
  </si>
  <si>
    <t>Otro</t>
  </si>
  <si>
    <t>Vino y Filtración</t>
  </si>
  <si>
    <t>SEM 36</t>
  </si>
  <si>
    <t>Falta de Vino granel</t>
  </si>
  <si>
    <t>Proceso Manual</t>
  </si>
  <si>
    <t>Cierre de planta (11-sep)</t>
  </si>
  <si>
    <t>SEM 37</t>
  </si>
  <si>
    <t>Falta de programa</t>
  </si>
  <si>
    <t>SEM 38</t>
  </si>
  <si>
    <t>Programa Fuera Hrs Disponible</t>
  </si>
  <si>
    <t>Falta Insunmos</t>
  </si>
  <si>
    <t>Preparación</t>
  </si>
  <si>
    <t>Soplado</t>
  </si>
  <si>
    <t>Cambio de programa por termino de vino TB 22-09 Línea C1</t>
  </si>
  <si>
    <t>SEM 39</t>
  </si>
  <si>
    <t>OF desfinanciadas</t>
  </si>
  <si>
    <t>Calidad Insumos</t>
  </si>
  <si>
    <t>Error Lista materiales</t>
  </si>
  <si>
    <t>Particulas en Vino</t>
  </si>
  <si>
    <t>averias</t>
  </si>
  <si>
    <t>SEM 40</t>
  </si>
  <si>
    <t>Salto en el programa de produccion x falta de insumo proveedor</t>
  </si>
  <si>
    <t>Espera de vino a granel ya que esta con el oxigeno alto</t>
  </si>
  <si>
    <t>Pruebas de Etiquetadora Autoadhesivo.</t>
  </si>
  <si>
    <t>ajuste</t>
  </si>
  <si>
    <t>mantencion</t>
  </si>
  <si>
    <t>SEM 41</t>
  </si>
  <si>
    <t xml:space="preserve">Prueba de material en total se realiza prueba con tapa para ver si sale en condiciones </t>
  </si>
  <si>
    <t>Atraso personal por estar en portería firmando acuerdo horas extras</t>
  </si>
  <si>
    <t xml:space="preserve">Falta vino </t>
  </si>
  <si>
    <t>SEM 42</t>
  </si>
  <si>
    <t>OF Abiertas son saltadas</t>
  </si>
  <si>
    <t>ajustes y otros</t>
  </si>
  <si>
    <t>problemas adhesivos + stripper despladados</t>
  </si>
  <si>
    <t>Espera Filtracion</t>
  </si>
  <si>
    <t>4,7 hrs Overhaul Etiquetadora</t>
  </si>
  <si>
    <t>Falta Insumos</t>
  </si>
  <si>
    <t>Error de Desarrollo</t>
  </si>
  <si>
    <t>SEM 43</t>
  </si>
  <si>
    <t>Mes</t>
  </si>
  <si>
    <t>Corte Mensual</t>
  </si>
  <si>
    <t>SEM 44</t>
  </si>
  <si>
    <t>OF Fmat</t>
  </si>
  <si>
    <t>Fallas + Ajustes</t>
  </si>
  <si>
    <t>Averias Varias</t>
  </si>
  <si>
    <t>Externo u Otros</t>
  </si>
  <si>
    <t>Mantención</t>
  </si>
  <si>
    <t>SUPPLY PROGRAMACIÓN</t>
  </si>
  <si>
    <t>SUPPLY INSUMOS</t>
  </si>
  <si>
    <t>ENOLOGIA</t>
  </si>
  <si>
    <t>CENTRO INSUMOS PRIQUE</t>
  </si>
  <si>
    <t>PRODUCCIÓN</t>
  </si>
  <si>
    <t>CALIDAD</t>
  </si>
  <si>
    <t>PACKAGING</t>
  </si>
  <si>
    <t>LOGÍSTICA</t>
  </si>
  <si>
    <t>Falta de Material</t>
  </si>
  <si>
    <t>Independientes</t>
  </si>
  <si>
    <t>Quebrazones</t>
  </si>
  <si>
    <t>Material Defectuoso</t>
  </si>
  <si>
    <t>LOgistica</t>
  </si>
  <si>
    <t>Etiqueta defectuosa</t>
  </si>
  <si>
    <t>Error  (E41883-2010) para la of 1250919</t>
  </si>
  <si>
    <t>1 hr por falta de repuesto critico en corchadora</t>
  </si>
  <si>
    <t>Ajustes Etiquetado</t>
  </si>
  <si>
    <t>SEM 46</t>
  </si>
  <si>
    <t>Programación / Compra Industrial</t>
  </si>
  <si>
    <t>SEM 45</t>
  </si>
  <si>
    <t>Produccion</t>
  </si>
  <si>
    <t>Sala de Filtros</t>
  </si>
  <si>
    <t>Calidad de Insumo</t>
  </si>
  <si>
    <t>SUPPLY PROG.</t>
  </si>
  <si>
    <t>ÁREA TECNICA</t>
  </si>
  <si>
    <t>nov-10</t>
  </si>
  <si>
    <t>Caj 9 Lts</t>
  </si>
  <si>
    <t>CYT CASILL C.SAUV 750 12U LATAM</t>
  </si>
  <si>
    <t>CS I NEGRA RVA C.SA/ROP09ST7506UTE2010GB</t>
  </si>
  <si>
    <t>CS ROKO C.SAUV ROSE STLV 750 6U VEU</t>
  </si>
  <si>
    <t>V1</t>
  </si>
  <si>
    <t xml:space="preserve">OF </t>
  </si>
  <si>
    <t>dic-10</t>
  </si>
  <si>
    <t>ago-10</t>
  </si>
  <si>
    <t>oct-10</t>
  </si>
  <si>
    <t>sep-10</t>
  </si>
  <si>
    <t>SEM 01</t>
  </si>
  <si>
    <t>Total SEM 01</t>
  </si>
  <si>
    <t>SEM 02</t>
  </si>
  <si>
    <t>Total SEM 02</t>
  </si>
  <si>
    <t>SEM 03</t>
  </si>
  <si>
    <t>Total SEM 03</t>
  </si>
  <si>
    <t>Sem 04</t>
  </si>
  <si>
    <t>Total Sem 04</t>
  </si>
  <si>
    <t>ene-11</t>
  </si>
  <si>
    <t>SEM 04</t>
  </si>
  <si>
    <t>Total SEM 04</t>
  </si>
  <si>
    <t>SEM 05</t>
  </si>
  <si>
    <t>feb-11</t>
  </si>
  <si>
    <t>SEM 09</t>
  </si>
  <si>
    <t>SEM 08</t>
  </si>
  <si>
    <t>SEM 07</t>
  </si>
  <si>
    <t>SEM 06</t>
  </si>
  <si>
    <t>mar-11</t>
  </si>
  <si>
    <t>abr-11</t>
  </si>
  <si>
    <t>Acumulado Anual</t>
  </si>
  <si>
    <t>Rendimiento en Base a Notificacion Semanal</t>
  </si>
  <si>
    <t>SEM 18</t>
  </si>
  <si>
    <t>SEM 21</t>
  </si>
  <si>
    <t>SEM 20</t>
  </si>
  <si>
    <t>SEM 19</t>
  </si>
  <si>
    <t>may-11</t>
  </si>
  <si>
    <t>SEM 22</t>
  </si>
  <si>
    <t>SEM 47</t>
  </si>
  <si>
    <t>SEM 48</t>
  </si>
  <si>
    <t>SEM 49</t>
  </si>
  <si>
    <t>SEM 50</t>
  </si>
  <si>
    <t>SEM 51</t>
  </si>
  <si>
    <t>SEM 52</t>
  </si>
  <si>
    <t>SEM 10</t>
  </si>
  <si>
    <t>SEM 11</t>
  </si>
  <si>
    <t>SEM 12</t>
  </si>
  <si>
    <t>SEM 13</t>
  </si>
  <si>
    <t>SEM 14</t>
  </si>
  <si>
    <t>SEM 15</t>
  </si>
  <si>
    <t>SEM 16</t>
  </si>
  <si>
    <t>SEM 17</t>
  </si>
  <si>
    <t>(Varios elementos)</t>
  </si>
  <si>
    <t>Total SEM 31</t>
  </si>
  <si>
    <t>Total SEM 32</t>
  </si>
  <si>
    <t>Total SEM 33</t>
  </si>
  <si>
    <t>Total SEM 34</t>
  </si>
  <si>
    <t>Total SEM 35</t>
  </si>
  <si>
    <t>Total SEM 36</t>
  </si>
  <si>
    <t>Total SEM 37</t>
  </si>
  <si>
    <t>Total SEM 38</t>
  </si>
  <si>
    <t>Total SEM 39</t>
  </si>
  <si>
    <t>Total SEM 40</t>
  </si>
  <si>
    <t>Total SEM 41</t>
  </si>
  <si>
    <t>Total SEM 42</t>
  </si>
  <si>
    <t>Total SEM 43</t>
  </si>
  <si>
    <t>Total SEM 44</t>
  </si>
  <si>
    <t>Total SEM 45</t>
  </si>
  <si>
    <t>Total SEM 46</t>
  </si>
  <si>
    <t>Total SEM 47</t>
  </si>
  <si>
    <t>Total SEM 48</t>
  </si>
  <si>
    <t>Total SEM 49</t>
  </si>
  <si>
    <t>Total SEM 50</t>
  </si>
  <si>
    <t>Total SEM 51</t>
  </si>
  <si>
    <t>Total SEM 52</t>
  </si>
  <si>
    <t>Total SEM 05</t>
  </si>
  <si>
    <t>Total SEM 06</t>
  </si>
  <si>
    <t>Total SEM 07</t>
  </si>
  <si>
    <t>Total SEM 08</t>
  </si>
  <si>
    <t>Total SEM 09</t>
  </si>
  <si>
    <t>Total SEM 10</t>
  </si>
  <si>
    <t>Total SEM 11</t>
  </si>
  <si>
    <t>Total SEM 12</t>
  </si>
  <si>
    <t>Total SEM 13</t>
  </si>
  <si>
    <t>Total SEM 14</t>
  </si>
  <si>
    <t>Total SEM 15</t>
  </si>
  <si>
    <t>Total SEM 16</t>
  </si>
  <si>
    <t>Total SEM 17</t>
  </si>
  <si>
    <t>Total SEM 18</t>
  </si>
  <si>
    <t>Total SEM 19</t>
  </si>
  <si>
    <t>Total SEM 20</t>
  </si>
  <si>
    <t>Total SEM 21</t>
  </si>
  <si>
    <t>Total SEM 22</t>
  </si>
  <si>
    <t>Sem 22 , solo Lunes y Martes</t>
  </si>
</sst>
</file>

<file path=xl/styles.xml><?xml version="1.0" encoding="utf-8"?>
<styleSheet xmlns="http://schemas.openxmlformats.org/spreadsheetml/2006/main">
  <numFmts count="4">
    <numFmt numFmtId="43" formatCode="_-* #,##0.00\ _€_-;\-* #,##0.00\ _€_-;_-* &quot;-&quot;??\ _€_-;_-@_-"/>
    <numFmt numFmtId="164" formatCode="0.0%"/>
    <numFmt numFmtId="165" formatCode="_-* #,##0_-;\-* #,##0_-;_-* &quot;-&quot;??_-;_-@_-"/>
    <numFmt numFmtId="166" formatCode="#,##0.0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12"/>
      <color indexed="8"/>
      <name val="Calibri"/>
      <family val="2"/>
    </font>
    <font>
      <sz val="12"/>
      <color theme="1"/>
      <name val="Calibri"/>
      <family val="2"/>
    </font>
    <font>
      <sz val="8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Calibri"/>
      <family val="2"/>
    </font>
    <font>
      <sz val="8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31"/>
      </bottom>
      <diagonal/>
    </border>
    <border>
      <left/>
      <right/>
      <top style="thin">
        <color indexed="64"/>
      </top>
      <bottom style="thin">
        <color indexed="3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31"/>
      </bottom>
      <diagonal/>
    </border>
    <border>
      <left style="thin">
        <color indexed="8"/>
      </left>
      <right/>
      <top/>
      <bottom/>
      <diagonal/>
    </border>
    <border>
      <left/>
      <right/>
      <top/>
      <bottom style="thin">
        <color indexed="3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0" fontId="3" fillId="0" borderId="0"/>
    <xf numFmtId="0" fontId="16" fillId="0" borderId="0"/>
    <xf numFmtId="9" fontId="3" fillId="0" borderId="0" applyFont="0" applyFill="0" applyBorder="0" applyAlignment="0" applyProtection="0"/>
  </cellStyleXfs>
  <cellXfs count="99"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0" xfId="0" pivotButton="1"/>
    <xf numFmtId="10" fontId="0" fillId="0" borderId="0" xfId="0" applyNumberFormat="1"/>
    <xf numFmtId="0" fontId="1" fillId="2" borderId="0" xfId="0" applyFont="1" applyFill="1"/>
    <xf numFmtId="0" fontId="1" fillId="2" borderId="2" xfId="0" applyFont="1" applyFill="1" applyBorder="1"/>
    <xf numFmtId="10" fontId="1" fillId="0" borderId="3" xfId="0" applyNumberFormat="1" applyFont="1" applyBorder="1"/>
    <xf numFmtId="10" fontId="1" fillId="2" borderId="1" xfId="0" applyNumberFormat="1" applyFont="1" applyFill="1" applyBorder="1"/>
    <xf numFmtId="3" fontId="0" fillId="0" borderId="0" xfId="0" applyNumberFormat="1" applyFill="1"/>
    <xf numFmtId="3" fontId="0" fillId="3" borderId="0" xfId="0" applyNumberFormat="1" applyFill="1"/>
    <xf numFmtId="0" fontId="0" fillId="3" borderId="0" xfId="0" applyFill="1"/>
    <xf numFmtId="0" fontId="2" fillId="0" borderId="0" xfId="0" applyFont="1"/>
    <xf numFmtId="0" fontId="1" fillId="0" borderId="0" xfId="0" applyFont="1"/>
    <xf numFmtId="3" fontId="1" fillId="0" borderId="0" xfId="0" applyNumberFormat="1" applyFont="1"/>
    <xf numFmtId="165" fontId="3" fillId="0" borderId="4" xfId="1" applyNumberFormat="1" applyFont="1" applyBorder="1"/>
    <xf numFmtId="0" fontId="5" fillId="4" borderId="4" xfId="0" applyFont="1" applyFill="1" applyBorder="1"/>
    <xf numFmtId="0" fontId="1" fillId="0" borderId="0" xfId="0" applyFont="1" applyFill="1" applyBorder="1"/>
    <xf numFmtId="0" fontId="0" fillId="0" borderId="4" xfId="0" applyBorder="1"/>
    <xf numFmtId="165" fontId="3" fillId="0" borderId="5" xfId="1" applyNumberFormat="1" applyFont="1" applyFill="1" applyBorder="1"/>
    <xf numFmtId="0" fontId="0" fillId="0" borderId="5" xfId="0" applyFill="1" applyBorder="1"/>
    <xf numFmtId="165" fontId="3" fillId="0" borderId="6" xfId="1" applyNumberFormat="1" applyFont="1" applyFill="1" applyBorder="1"/>
    <xf numFmtId="165" fontId="0" fillId="0" borderId="0" xfId="0" applyNumberFormat="1"/>
    <xf numFmtId="0" fontId="0" fillId="0" borderId="0" xfId="0" applyFill="1"/>
    <xf numFmtId="0" fontId="1" fillId="2" borderId="7" xfId="0" applyFont="1" applyFill="1" applyBorder="1" applyAlignment="1">
      <alignment horizontal="center"/>
    </xf>
    <xf numFmtId="3" fontId="0" fillId="0" borderId="0" xfId="0" applyNumberFormat="1" applyFont="1" applyBorder="1" applyAlignment="1">
      <alignment horizontal="center"/>
    </xf>
    <xf numFmtId="3" fontId="0" fillId="0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3" fontId="6" fillId="0" borderId="8" xfId="2" applyNumberFormat="1" applyFont="1" applyBorder="1" applyAlignment="1">
      <alignment horizontal="left"/>
    </xf>
    <xf numFmtId="3" fontId="6" fillId="0" borderId="8" xfId="2" applyNumberFormat="1" applyFont="1" applyFill="1" applyBorder="1" applyAlignment="1">
      <alignment horizontal="left"/>
    </xf>
    <xf numFmtId="3" fontId="6" fillId="0" borderId="9" xfId="2" applyNumberFormat="1" applyFont="1" applyFill="1" applyBorder="1" applyAlignment="1">
      <alignment horizontal="left"/>
    </xf>
    <xf numFmtId="3" fontId="7" fillId="0" borderId="0" xfId="0" applyNumberFormat="1" applyFont="1"/>
    <xf numFmtId="3" fontId="6" fillId="0" borderId="0" xfId="2" applyNumberFormat="1" applyFont="1" applyFill="1" applyBorder="1" applyAlignment="1">
      <alignment horizontal="left"/>
    </xf>
    <xf numFmtId="165" fontId="3" fillId="0" borderId="10" xfId="1" applyNumberFormat="1" applyFont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/>
    </xf>
    <xf numFmtId="165" fontId="3" fillId="0" borderId="12" xfId="1" applyNumberFormat="1" applyFont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165" fontId="3" fillId="0" borderId="12" xfId="1" applyNumberFormat="1" applyFont="1" applyBorder="1" applyAlignment="1">
      <alignment horizontal="right" vertical="center" wrapText="1"/>
    </xf>
    <xf numFmtId="165" fontId="3" fillId="0" borderId="13" xfId="1" applyNumberFormat="1" applyFont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165" fontId="3" fillId="0" borderId="6" xfId="1" applyNumberFormat="1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/>
    </xf>
    <xf numFmtId="3" fontId="8" fillId="0" borderId="8" xfId="2" applyNumberFormat="1" applyFont="1" applyFill="1" applyBorder="1" applyAlignment="1">
      <alignment horizontal="left"/>
    </xf>
    <xf numFmtId="165" fontId="3" fillId="0" borderId="11" xfId="1" applyNumberFormat="1" applyFont="1" applyBorder="1" applyAlignment="1">
      <alignment vertical="center" wrapText="1"/>
    </xf>
    <xf numFmtId="165" fontId="3" fillId="0" borderId="4" xfId="1" applyNumberFormat="1" applyFont="1" applyBorder="1" applyAlignment="1">
      <alignment vertical="center" wrapText="1"/>
    </xf>
    <xf numFmtId="165" fontId="3" fillId="0" borderId="14" xfId="1" applyNumberFormat="1" applyFont="1" applyBorder="1" applyAlignment="1">
      <alignment vertical="center" wrapText="1"/>
    </xf>
    <xf numFmtId="0" fontId="3" fillId="0" borderId="4" xfId="3" applyBorder="1"/>
    <xf numFmtId="0" fontId="9" fillId="0" borderId="4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3" fontId="8" fillId="0" borderId="8" xfId="2" applyNumberFormat="1" applyFont="1" applyBorder="1" applyAlignment="1">
      <alignment horizontal="left"/>
    </xf>
    <xf numFmtId="0" fontId="0" fillId="0" borderId="4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14" xfId="0" applyFont="1" applyBorder="1" applyAlignment="1">
      <alignment horizontal="center"/>
    </xf>
    <xf numFmtId="166" fontId="6" fillId="0" borderId="16" xfId="2" applyNumberFormat="1" applyFont="1" applyFill="1" applyBorder="1" applyAlignment="1">
      <alignment horizontal="center"/>
    </xf>
    <xf numFmtId="166" fontId="0" fillId="0" borderId="0" xfId="0" applyNumberFormat="1"/>
    <xf numFmtId="0" fontId="3" fillId="0" borderId="4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0" fillId="0" borderId="0" xfId="0" applyAlignment="1">
      <alignment horizontal="center"/>
    </xf>
    <xf numFmtId="3" fontId="11" fillId="0" borderId="8" xfId="4" applyNumberFormat="1" applyFont="1" applyFill="1" applyBorder="1" applyAlignment="1">
      <alignment horizontal="left"/>
    </xf>
    <xf numFmtId="3" fontId="11" fillId="0" borderId="9" xfId="4" applyNumberFormat="1" applyFont="1" applyFill="1" applyBorder="1" applyAlignment="1">
      <alignment horizontal="left"/>
    </xf>
    <xf numFmtId="0" fontId="12" fillId="0" borderId="0" xfId="0" applyFont="1"/>
    <xf numFmtId="0" fontId="10" fillId="0" borderId="4" xfId="0" applyFont="1" applyBorder="1" applyAlignment="1">
      <alignment horizontal="center"/>
    </xf>
    <xf numFmtId="3" fontId="6" fillId="0" borderId="9" xfId="4" applyNumberFormat="1" applyFont="1" applyFill="1" applyBorder="1" applyAlignment="1">
      <alignment horizontal="left"/>
    </xf>
    <xf numFmtId="3" fontId="11" fillId="0" borderId="0" xfId="4" applyNumberFormat="1" applyFont="1" applyFill="1" applyBorder="1" applyAlignment="1">
      <alignment horizontal="left"/>
    </xf>
    <xf numFmtId="3" fontId="13" fillId="0" borderId="18" xfId="4" applyNumberFormat="1" applyFont="1" applyFill="1" applyBorder="1" applyAlignment="1">
      <alignment horizontal="left"/>
    </xf>
    <xf numFmtId="0" fontId="12" fillId="0" borderId="0" xfId="3" applyFont="1"/>
    <xf numFmtId="3" fontId="13" fillId="0" borderId="9" xfId="4" applyNumberFormat="1" applyFont="1" applyFill="1" applyBorder="1" applyAlignment="1">
      <alignment horizontal="left"/>
    </xf>
    <xf numFmtId="3" fontId="8" fillId="0" borderId="9" xfId="4" applyNumberFormat="1" applyFont="1" applyFill="1" applyBorder="1" applyAlignment="1">
      <alignment horizontal="left"/>
    </xf>
    <xf numFmtId="0" fontId="0" fillId="0" borderId="0" xfId="0" applyFont="1"/>
    <xf numFmtId="3" fontId="13" fillId="0" borderId="8" xfId="4" applyNumberFormat="1" applyFont="1" applyFill="1" applyBorder="1" applyAlignment="1">
      <alignment horizontal="left"/>
    </xf>
    <xf numFmtId="0" fontId="14" fillId="0" borderId="19" xfId="0" applyFont="1" applyBorder="1"/>
    <xf numFmtId="0" fontId="14" fillId="0" borderId="20" xfId="0" applyFont="1" applyBorder="1"/>
    <xf numFmtId="0" fontId="15" fillId="0" borderId="20" xfId="0" applyFont="1" applyFill="1" applyBorder="1" applyAlignment="1">
      <alignment horizontal="left"/>
    </xf>
    <xf numFmtId="0" fontId="15" fillId="0" borderId="21" xfId="0" applyFont="1" applyFill="1" applyBorder="1" applyAlignment="1">
      <alignment horizontal="left"/>
    </xf>
    <xf numFmtId="0" fontId="5" fillId="4" borderId="22" xfId="0" applyFont="1" applyFill="1" applyBorder="1" applyAlignment="1">
      <alignment horizontal="center"/>
    </xf>
    <xf numFmtId="0" fontId="5" fillId="4" borderId="23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left"/>
    </xf>
    <xf numFmtId="0" fontId="14" fillId="0" borderId="4" xfId="0" applyFont="1" applyBorder="1"/>
    <xf numFmtId="3" fontId="6" fillId="0" borderId="8" xfId="4" applyNumberFormat="1" applyFont="1" applyBorder="1" applyAlignment="1">
      <alignment horizontal="left"/>
    </xf>
    <xf numFmtId="3" fontId="6" fillId="0" borderId="8" xfId="4" applyNumberFormat="1" applyFont="1" applyFill="1" applyBorder="1" applyAlignment="1">
      <alignment horizontal="left"/>
    </xf>
    <xf numFmtId="3" fontId="5" fillId="4" borderId="22" xfId="0" applyNumberFormat="1" applyFont="1" applyFill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0" fontId="14" fillId="0" borderId="4" xfId="5" applyFont="1" applyBorder="1"/>
    <xf numFmtId="0" fontId="15" fillId="0" borderId="4" xfId="5" applyFont="1" applyFill="1" applyBorder="1" applyAlignment="1">
      <alignment horizontal="left"/>
    </xf>
    <xf numFmtId="0" fontId="15" fillId="0" borderId="15" xfId="5" applyFont="1" applyFill="1" applyBorder="1" applyAlignment="1">
      <alignment horizontal="left"/>
    </xf>
    <xf numFmtId="3" fontId="3" fillId="0" borderId="0" xfId="5" applyNumberFormat="1"/>
    <xf numFmtId="14" fontId="0" fillId="0" borderId="0" xfId="0" applyNumberFormat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0" fillId="0" borderId="24" xfId="0" applyBorder="1" applyAlignment="1">
      <alignment horizontal="center"/>
    </xf>
    <xf numFmtId="0" fontId="0" fillId="0" borderId="24" xfId="0" applyBorder="1"/>
    <xf numFmtId="0" fontId="16" fillId="0" borderId="0" xfId="6" applyFont="1" applyFill="1" applyBorder="1" applyAlignment="1">
      <alignment wrapText="1"/>
    </xf>
    <xf numFmtId="10" fontId="1" fillId="2" borderId="2" xfId="0" applyNumberFormat="1" applyFont="1" applyFill="1" applyBorder="1"/>
    <xf numFmtId="164" fontId="1" fillId="0" borderId="3" xfId="7" applyNumberFormat="1" applyFont="1" applyBorder="1"/>
    <xf numFmtId="164" fontId="1" fillId="2" borderId="1" xfId="7" applyNumberFormat="1" applyFont="1" applyFill="1" applyBorder="1"/>
  </cellXfs>
  <cellStyles count="8">
    <cellStyle name="Millares" xfId="1" builtinId="3"/>
    <cellStyle name="Normal" xfId="0" builtinId="0"/>
    <cellStyle name="Normal 2" xfId="3"/>
    <cellStyle name="Normal 4" xfId="5"/>
    <cellStyle name="Normal_Hoja2" xfId="6"/>
    <cellStyle name="Porcentual" xfId="7" builtinId="5"/>
    <cellStyle name="Porcentual 2" xfId="2"/>
    <cellStyle name="Porcentual 2 2 2" xfId="4"/>
  </cellStyles>
  <dxfs count="66">
    <dxf>
      <fill>
        <patternFill patternType="solid"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caballero" refreshedDate="40499.415914351855" createdVersion="3" refreshedVersion="3" minRefreshableVersion="3" recordCount="422">
  <cacheSource type="worksheet">
    <worksheetSource ref="A1:F423" sheet="Hoja1"/>
  </cacheSource>
  <cacheFields count="6">
    <cacheField name="Planta" numFmtId="0">
      <sharedItems count="3">
        <s v="Vespucio"/>
        <s v="Pirque"/>
        <s v="Lo Espejo"/>
      </sharedItems>
    </cacheField>
    <cacheField name="Acumulado" numFmtId="0">
      <sharedItems containsSemiMixedTypes="0" containsString="0" containsNumber="1" minValue="-17255.258333681668" maxValue="81942.666663700002"/>
    </cacheField>
    <cacheField name="cajas" numFmtId="0">
      <sharedItems containsSemiMixedTypes="0" containsString="0" containsNumber="1" minValue="-17255" maxValue="40117.998401196965"/>
    </cacheField>
    <cacheField name="Motivo" numFmtId="0">
      <sharedItems containsBlank="1" count="141">
        <s v="Produccion BACKLOG Sem 26"/>
        <s v="Corte Energia (19,5 Hrs)"/>
        <s v="Ajustes"/>
        <s v="Averias"/>
        <s v="Atrasos"/>
        <s v="Otros"/>
        <s v="Insumo Defectuoso"/>
        <s v="Falta de Insumos"/>
        <s v="Adelanto Semana 28"/>
        <s v="Falta Insumo Estuche BIB"/>
        <s v="Perdida velocidad por capsulado manual  L1"/>
        <s v="Fallas operacionales"/>
        <s v="Avería llenadora - Palletizadora"/>
        <s v="Falla formato 375 Embaladora"/>
        <s v="Ajustes de etiquetado"/>
        <s v="Cip 24 hrs no Considerado "/>
        <s v="Falla  Etiquetadora C2-LlenadoraC4-TapadoraC5"/>
        <s v="Corte Energia (2,1 hrs)"/>
        <s v="Falta Vino"/>
        <s v="Falta de Insumos (Interno)"/>
        <s v="Falta Personal"/>
        <s v="Operación Manual"/>
        <s v="Averias y fallas acumuladas en maquinas Llenadora - Transporte - Rinser - Capsuladora"/>
        <s v="Averia en etiquetadora papel LC6, provoca embotellacion tiempo acumulado x proceso de embotellacion."/>
        <s v="Averia y Falla de maquina armadora de cajas automatica linea C2"/>
        <s v="Averie y falla de maquina termo"/>
        <s v="Orden programa sin cumplir batch minimo para orden"/>
        <s v="Falla operacionales"/>
        <s v="Atraso laboratorio prob analíticos"/>
        <s v="Cip no programados"/>
        <s v="Reprocesos"/>
        <s v="Averías"/>
        <s v="Volcado de botellas"/>
        <s v="Reprogramaciones por falta de insumos"/>
        <s v="Adelanto Semana 29"/>
        <s v="Corte Agua (50%)"/>
        <s v="Capsuladora 7,7 hrs; Cintas Transportadoras 2,7 hrs; Embaladora 0,7 hrs."/>
        <s v="Sensor Transporte Etiquetadora 5,25 hrs; Cinta Transporte 1 hrs, Despaletizadora 2 hrs"/>
        <s v="Botellas Defectuosas 2 hrs"/>
        <s v="Cuadratura ordenes"/>
        <s v="Produccion BACKLOG Sem 28"/>
        <s v="Ajustes: Armadora de cajas 2,5 hrs; Rinser 0,5 Hrs; Etiquetas 0,5 hrs."/>
        <s v="Falla Operacional :Falla en CIP 3,67 hrs; Atascamiento Botellas 1,3 hrs; Cambio Sensora Embaladora 0,6 hrs."/>
        <s v="(Falla en Dosificador de Goma)"/>
        <s v="Insumos Defectuosos:  Falla Roscado 3,2 hrs (Tambien tema ajuste); Cajas Defectuosas 1 hrs; Botellas Defectuosas 0,8 hrs."/>
        <s v="Averias:Transporte Armado Cajas 1,25 hrs; Despaletizadora 1,2 hrs; Capsuladora 0,67 hrs; "/>
        <s v="Avinado 2,7 hrs; Medición Goma (falla dosificador) 0,67 hrs."/>
        <s v="Falta Vino + Probl Filtros"/>
        <s v="Material defectuoso"/>
        <s v="Corte de luz"/>
        <s v="Produccion BACKLOG Sem 29"/>
        <s v="0,7  hrs Cilindro Elevador Llenadora; 0,75 hrs Rinser; 0,5 hrs Microfiltración; 0,5 hrs Capsuladora; 0,3 hrs Manguera Llenadora"/>
        <s v="2 hrs Rosca; 1,3 hrs Botella; 0,55 hrs Cajas"/>
        <s v="Pruebas-Ajustes"/>
        <s v="Quiebre???"/>
        <s v="Aseo Máquina/Linea"/>
        <m/>
        <s v="Falta de halb"/>
        <s v="Inserto L2 por Servicio"/>
        <s v="Abastecimiento Externo"/>
        <s v="Abastecimiento Interno"/>
        <s v="Cuadratura ordenes + Ajustes"/>
        <s v="Falla operacional por entrega tarde de vino 2125 a las 22:05 horas"/>
        <s v="Espera de vino granel para línea C4 para preparación para inicio de embotellacion directa"/>
        <s v="Ajustes,Fpersonal, Cuadraturas"/>
        <s v="Error programa capsula alupoli C6 no autorizada"/>
        <s v="Cuadraturas"/>
        <s v="Inserto+Adelanto sem32 + Backlog"/>
        <s v="Prueba de Materiales y/o Maquina"/>
        <s v="Material Def."/>
        <s v="Falla Operacional"/>
        <s v="Quiebre"/>
        <s v="Cuadratura"/>
        <s v="Ajustes,Fpersonal, Cuadraturas, Fallas Oper"/>
        <s v="Sala de Filtro"/>
        <s v="Inserto+Adelanto sem33 + Backlog"/>
        <s v="Volcado"/>
        <s v="Atraso por Laboratorio"/>
        <s v="Otros (investigación Ingeniería)"/>
        <s v="Ajustes de etiquetados"/>
        <s v="Producción"/>
        <s v="Ingeniería / Mantención"/>
        <s v="Vino entrante a produccion fuera de rango de sulfuroso"/>
        <s v="Etiqueta cargada en SAP no correspondia.Tapa cargada en lista de materiales no corresponde"/>
        <s v="Falta Material en Linea"/>
        <s v="Laboratorio"/>
        <s v="Falta Programa de Producción"/>
        <s v="Vino y Filtración"/>
        <s v="Falta de Vino granel"/>
        <s v="Proceso Manual"/>
        <s v="Cierre de planta (11-sep)"/>
        <s v="Falta de programa"/>
        <s v="Programa Fuera Hrs Disponible"/>
        <s v="Falta Insunmos"/>
        <s v="Preparación"/>
        <s v="Soplado"/>
        <s v="Cambio de programa por termino de vino TB 22-09 Línea C1"/>
        <s v="OF desfinanciadas"/>
        <s v="Calidad Insumos"/>
        <s v="Error Lista materiales"/>
        <s v="Particulas en Vino"/>
        <s v="Salto en el programa de produccion x falta de insumo proveedor"/>
        <s v="Espera de vino a granel ya que esta con el oxigeno alto"/>
        <s v="Pruebas de Etiquetadora Autoadhesivo."/>
        <s v="ajuste"/>
        <s v="mantencion"/>
        <s v="Prueba de material en total se realiza prueba con tapa para ver si sale en condiciones "/>
        <s v="Atraso personal por estar en portería firmando acuerdo horas extras"/>
        <s v="Falta vino "/>
        <s v="OF Abiertas son saltadas"/>
        <s v="ajustes y otros"/>
        <s v="problemas adhesivos + stripper despladados"/>
        <s v="Espera Filtracion"/>
        <s v="4,7 hrs Overhaul Etiquetadora"/>
        <s v="Falta Insumos"/>
        <s v="Error de Desarrollo"/>
        <s v="OF Fmat"/>
        <s v="Fallas + Ajustes"/>
        <s v="Averias Varias"/>
        <s v="Externo u Otros"/>
        <s v="Mantención"/>
        <s v="SUPPLY PROGRAMACIÓN"/>
        <s v="SUPPLY INSUMOS"/>
        <s v="ENOLOGIA"/>
        <s v="CENTRO INSUMOS PRIQUE"/>
        <s v="CALIDAD"/>
        <s v="PACKAGING"/>
        <s v="LOGÍSTICA"/>
        <s v="Falta de Material"/>
        <s v="Independientes"/>
        <s v="Quebrazones"/>
        <s v="Etiqueta defectuosa"/>
        <s v="Error  (E41883-2010) para la of 1250919"/>
        <s v="1 hr por falta de repuesto critico en corchadora"/>
        <s v="Ajustes Etiquetado"/>
        <s v="Programación / Compra Industrial"/>
        <s v="Produccion"/>
        <s v="Sala de Filtros"/>
        <s v="Calidad de Insumo"/>
        <s v="SUPPLY PROG."/>
        <s v="ÁREA TECNICA"/>
      </sharedItems>
    </cacheField>
    <cacheField name="Responsable" numFmtId="0">
      <sharedItems count="12">
        <s v="Planta"/>
        <s v="Supply"/>
        <s v="Externo"/>
        <s v="Ingenieria"/>
        <s v="Calidad Insumo"/>
        <s v="Calidad Labor"/>
        <s v="Calidad"/>
        <s v="Tecnica"/>
        <s v="Packaging"/>
        <s v="Logistica"/>
        <s v="Inserto Servicio"/>
        <s v="Otro"/>
      </sharedItems>
    </cacheField>
    <cacheField name="Semana" numFmtId="0">
      <sharedItems count="19">
        <s v="Sem 27"/>
        <s v="SEM 28"/>
        <s v="SEM 29"/>
        <s v="SEM 30"/>
        <s v="SEM 31"/>
        <s v="SEM 32"/>
        <s v="SEM 33"/>
        <s v="SEM 34"/>
        <s v="SEM 35"/>
        <s v="SEM 36"/>
        <s v="SEM 37"/>
        <s v="SEM 38"/>
        <s v="SEM 39"/>
        <s v="SEM 40"/>
        <s v="SEM 41"/>
        <s v="SEM 42"/>
        <s v="SEM 43"/>
        <s v="SEM 44"/>
        <s v="SEM 45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caballero" refreshedDate="40575.457838194445" createdVersion="3" refreshedVersion="3" minRefreshableVersion="3" recordCount="30931">
  <cacheSource type="external" connectionId="7"/>
  <cacheFields count="15">
    <cacheField name="Orden" numFmtId="0">
      <sharedItems containsString="0" containsBlank="1" containsNumber="1" containsInteger="1" minValue="1211618" maxValue="7080893"/>
    </cacheField>
    <cacheField name="Material" numFmtId="0">
      <sharedItems containsString="0" containsBlank="1" containsNumber="1" containsInteger="1" minValue="10001265" maxValue="21000348"/>
    </cacheField>
    <cacheField name="Descripcion" numFmtId="0">
      <sharedItems containsBlank="1"/>
    </cacheField>
    <cacheField name="Cja 9 Lts Entr" numFmtId="0">
      <sharedItems containsString="0" containsBlank="1" containsNumber="1" minValue="0" maxValue="36044.5"/>
    </cacheField>
    <cacheField name="Hr Analisis" numFmtId="0">
      <sharedItems containsSemiMixedTypes="0" containsNonDate="0" containsDate="1" containsString="0" minDate="2010-07-12T08:45:00" maxDate="2011-02-01T00:00:00" count="30">
        <d v="2010-08-30T00:00:00"/>
        <d v="2010-07-12T08:45:00"/>
        <d v="2010-07-19T00:00:00"/>
        <d v="2010-07-26T00:00:00"/>
        <d v="2010-08-02T00:00:00"/>
        <d v="2010-08-09T00:00:00"/>
        <d v="2010-08-16T00:00:00"/>
        <d v="2010-08-23T00:00:00"/>
        <d v="2010-09-06T00:00:00"/>
        <d v="2010-09-13T00:00:00"/>
        <d v="2010-09-21T00:00:00"/>
        <d v="2010-09-27T00:00:00"/>
        <d v="2010-10-04T00:00:00"/>
        <d v="2010-10-11T00:00:00"/>
        <d v="2010-10-18T00:00:00"/>
        <d v="2010-10-25T00:00:00"/>
        <d v="2010-11-02T00:00:00"/>
        <d v="2010-11-08T00:00:00"/>
        <d v="2010-11-15T00:00:00"/>
        <d v="2010-11-22T00:00:00"/>
        <d v="2010-11-29T00:00:00"/>
        <d v="2010-12-06T00:00:00"/>
        <d v="2010-12-13T00:00:00"/>
        <d v="2010-12-20T00:00:00"/>
        <d v="2010-12-27T00:00:00"/>
        <d v="2011-01-03T00:00:00"/>
        <d v="2011-01-10T00:00:00"/>
        <d v="2011-01-17T00:00:00"/>
        <d v="2011-01-24T00:00:00"/>
        <d v="2011-01-31T00:00:00"/>
      </sharedItems>
    </cacheField>
    <cacheField name="Linea" numFmtId="0">
      <sharedItems containsBlank="1" count="16">
        <s v="V1"/>
        <s v="L2"/>
        <s v="L1"/>
        <s v="L3"/>
        <s v="L4"/>
        <s v="L6"/>
        <s v="C5"/>
        <s v="LS"/>
        <s v="C4"/>
        <s v="L7"/>
        <s v="C6"/>
        <s v="C1"/>
        <s v="C2"/>
        <s v="Inserto"/>
        <m u="1"/>
        <s v="In" u="1"/>
      </sharedItems>
      <fieldGroup par="9"/>
    </cacheField>
    <cacheField name="Grupo" numFmtId="0">
      <sharedItems count="3">
        <s v="Not Ind Prog"/>
        <s v="Cj 9 Lts Prg"/>
        <s v="Notificacion"/>
      </sharedItems>
    </cacheField>
    <cacheField name="Caj 9 Lts" numFmtId="0">
      <sharedItems containsString="0" containsBlank="1" containsNumber="1" minValue="0" maxValue="120264"/>
    </cacheField>
    <cacheField name="Semana" numFmtId="0">
      <sharedItems containsBlank="1" count="31">
        <s v="SEM 34"/>
        <s v="SEM 27"/>
        <s v="SEM 28"/>
        <s v="SEM 29"/>
        <s v="SEM 30"/>
        <s v="SEM 31"/>
        <s v="SEM 32"/>
        <s v="SEM 33"/>
        <s v="SEM 35"/>
        <s v="SEM 36"/>
        <s v="SEM 37"/>
        <s v="SEM 38"/>
        <s v="SEM 39"/>
        <s v="SEM 40"/>
        <s v="SEM 41"/>
        <s v="SEM 42"/>
        <s v="SEM 43"/>
        <s v="SEM 44"/>
        <s v="SEM 45"/>
        <s v="SEM 46"/>
        <s v="SEM 47"/>
        <s v="SEM 48"/>
        <s v="SEM 49"/>
        <s v="SEM 50"/>
        <s v="SEM 51"/>
        <s v="SEM 52"/>
        <s v="SEM 01"/>
        <s v="SEM 02"/>
        <s v="SEM 03"/>
        <s v="Sem 04"/>
        <m u="1"/>
      </sharedItems>
    </cacheField>
    <cacheField name="Linea2" numFmtId="0" databaseField="0">
      <fieldGroup base="5">
        <discretePr count="16">
          <x v="0"/>
          <x v="4"/>
          <x v="4"/>
          <x v="4"/>
          <x v="4"/>
          <x v="4"/>
          <x v="1"/>
          <x v="4"/>
          <x v="1"/>
          <x v="4"/>
          <x v="1"/>
          <x v="1"/>
          <x v="1"/>
          <x v="4"/>
          <x v="2"/>
          <x v="3"/>
        </discretePr>
        <groupItems count="5">
          <s v="V1"/>
          <s v="Grupo1"/>
          <m/>
          <s v="In"/>
          <s v="Grupo2"/>
        </groupItems>
      </fieldGroup>
    </cacheField>
    <cacheField name="Cumplimiento Programa en cantidad" numFmtId="0" formula="(#NAME?/#NAME?)" databaseField="0"/>
    <cacheField name="Campo1" numFmtId="0" formula="'Caj 9 Lts'/'Caj 9 Lts'" databaseField="0"/>
    <cacheField name="Campo2" numFmtId="0" formula="Linea/'Caj 9 Lts'" databaseField="0"/>
    <cacheField name="Campo3" numFmtId="0" formula="Linea/Linea2" databaseField="0"/>
    <cacheField name="Campo4" numFmtId="0" formula="Linea/Linea2" databaseFiel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caballero" refreshedDate="40609.727763657407" createdVersion="3" refreshedVersion="3" minRefreshableVersion="3" recordCount="375">
  <cacheSource type="external" connectionId="8"/>
  <cacheFields count="12">
    <cacheField name="Linea" numFmtId="0">
      <sharedItems containsBlank="1" count="15">
        <s v="V1"/>
        <s v="LS"/>
        <s v="L7"/>
        <s v="L6"/>
        <s v="L4"/>
        <s v="L3"/>
        <s v="L2"/>
        <s v="L1"/>
        <s v="C6"/>
        <s v="C5"/>
        <s v="C4"/>
        <s v="C2"/>
        <s v="C1"/>
        <s v="Inserto"/>
        <m u="1"/>
      </sharedItems>
      <fieldGroup par="10"/>
    </cacheField>
    <cacheField name="Saldo Semanal" numFmtId="0">
      <sharedItems containsSemiMixedTypes="0" containsString="0" containsNumber="1" minValue="0" maxValue="54081.555560000001"/>
    </cacheField>
    <cacheField name="Grupo" numFmtId="0">
      <sharedItems count="1">
        <s v="Saldo Semanal"/>
      </sharedItems>
    </cacheField>
    <cacheField name="Fecha Termino Prog" numFmtId="0">
      <sharedItems containsNonDate="0" containsDate="1" containsString="0" containsBlank="1" minDate="2010-07-10T22:00:00" maxDate="2011-01-30T00:00:00" count="28">
        <d v="2010-07-17T00:00:00"/>
        <m/>
        <d v="2010-07-24T00:00:00"/>
        <d v="2010-07-30T00:00:00"/>
        <d v="2010-08-07T00:00:00"/>
        <d v="2010-08-13T00:00:00"/>
        <d v="2010-08-21T00:00:00"/>
        <d v="2010-08-28T00:00:00"/>
        <d v="2010-09-04T00:00:00"/>
        <d v="2010-09-11T00:00:00"/>
        <d v="2010-09-17T00:00:00"/>
        <d v="2010-09-25T00:00:00"/>
        <d v="2010-10-03T00:00:00"/>
        <d v="2010-07-10T22:00:00"/>
        <d v="2010-10-16T00:00:00"/>
        <d v="2010-10-30T00:00:00"/>
        <d v="2010-11-06T00:00:00"/>
        <d v="2010-11-13T00:00:00"/>
        <d v="2010-11-20T00:00:00"/>
        <d v="2010-11-28T00:00:00"/>
        <d v="2010-12-04T00:00:00"/>
        <d v="2010-12-11T00:00:00"/>
        <d v="2010-12-18T00:00:00"/>
        <d v="2010-12-24T00:00:00"/>
        <d v="2010-12-31T00:00:00"/>
        <d v="2011-01-08T00:00:00"/>
        <d v="2011-01-15T00:00:00"/>
        <d v="2011-01-29T00:00:00"/>
      </sharedItems>
    </cacheField>
    <cacheField name="Fecha Corte" numFmtId="0">
      <sharedItems containsSemiMixedTypes="0" containsNonDate="0" containsDate="1" containsString="0" minDate="2010-07-12T08:45:00" maxDate="2011-02-01T00:00:00" count="29">
        <d v="2010-07-19T00:00:00"/>
        <d v="2010-07-26T00:00:00"/>
        <d v="2010-08-02T00:00:00"/>
        <d v="2010-08-09T00:00:00"/>
        <d v="2010-08-16T00:00:00"/>
        <d v="2010-08-23T00:00:00"/>
        <d v="2010-08-30T00:00:00"/>
        <d v="2010-09-06T00:00:00"/>
        <d v="2010-09-13T00:00:00"/>
        <d v="2010-09-21T00:00:00"/>
        <d v="2010-09-27T00:00:00"/>
        <d v="2010-10-04T00:00:00"/>
        <d v="2010-10-11T00:00:00"/>
        <d v="2010-07-12T08:45:00"/>
        <d v="2010-10-18T00:00:00"/>
        <d v="2010-11-02T00:00:00"/>
        <d v="2010-11-08T00:00:00"/>
        <d v="2010-11-15T00:00:00"/>
        <d v="2010-11-22T00:00:00"/>
        <d v="2010-11-29T00:00:00"/>
        <d v="2010-12-06T00:00:00"/>
        <d v="2010-12-13T00:00:00"/>
        <d v="2010-12-20T00:00:00"/>
        <d v="2010-12-27T00:00:00"/>
        <d v="2011-01-03T00:00:00"/>
        <d v="2011-01-10T00:00:00"/>
        <d v="2011-01-17T00:00:00"/>
        <d v="2011-01-24T00:00:00"/>
        <d v="2011-01-31T00:00:00"/>
      </sharedItems>
    </cacheField>
    <cacheField name="Caj Not" numFmtId="0">
      <sharedItems containsSemiMixedTypes="0" containsString="0" containsNumber="1" minValue="0" maxValue="104863.9167"/>
    </cacheField>
    <cacheField name="Total Prg Sem" numFmtId="0">
      <sharedItems containsSemiMixedTypes="0" containsString="0" containsNumber="1" minValue="1105.1111109999999" maxValue="113326"/>
    </cacheField>
    <cacheField name="Saldo Hrs" numFmtId="0">
      <sharedItems containsString="0" containsBlank="1" containsNumber="1" minValue="-179.33333329999999" maxValue="-11.25" count="16">
        <n v="-37.5"/>
        <m/>
        <n v="-35.75"/>
        <n v="-59.75"/>
        <n v="-35.833333330000002"/>
        <n v="-59.583333330000002"/>
        <n v="-35.666666669999998"/>
        <n v="-36.166666669999998"/>
        <n v="-35.5"/>
        <n v="-83.75"/>
        <n v="-34.916666669999998"/>
        <n v="-11.25"/>
        <n v="-179.33333329999999"/>
        <n v="-34.750000000116415"/>
        <n v="-35.333333330000002"/>
        <n v="-59.833333330000002"/>
      </sharedItems>
    </cacheField>
    <cacheField name="Saldo CajxHr" numFmtId="0">
      <sharedItems containsString="0" containsBlank="1" containsNumber="1" minValue="-2100.5333329999999" maxValue="1.328398754"/>
    </cacheField>
    <cacheField name="Semana" numFmtId="0">
      <sharedItems count="30">
        <s v="SEM 28"/>
        <s v="SEM 29"/>
        <s v="SEM 30"/>
        <s v="SEM 31"/>
        <s v="SEM 32"/>
        <s v="SEM 33"/>
        <s v="SEM 34"/>
        <s v="SEM 35"/>
        <s v="SEM 36"/>
        <s v="SEM 37"/>
        <s v="SEM 38"/>
        <s v="SEM 39"/>
        <s v="SEM 40"/>
        <s v="SEM 27"/>
        <s v="SEM 41"/>
        <s v="Sem 43"/>
        <s v="SEM 44"/>
        <s v="SEM 45"/>
        <s v="SEM 46"/>
        <s v="SEM 47"/>
        <s v="SEM 48"/>
        <s v="SEM 49"/>
        <s v="SEM 50"/>
        <s v="SEM 51"/>
        <s v="SEM 52"/>
        <s v="SEM 01"/>
        <s v="SEM 02"/>
        <s v="SEM 03"/>
        <s v="SEM 04"/>
        <s v="SEM 42" u="1"/>
      </sharedItems>
    </cacheField>
    <cacheField name="Linea2" numFmtId="0" databaseField="0">
      <fieldGroup base="0">
        <discretePr count="15">
          <x v="0"/>
          <x v="3"/>
          <x v="3"/>
          <x v="3"/>
          <x v="3"/>
          <x v="3"/>
          <x v="3"/>
          <x v="3"/>
          <x v="1"/>
          <x v="1"/>
          <x v="1"/>
          <x v="1"/>
          <x v="1"/>
          <x v="3"/>
          <x v="2"/>
        </discretePr>
        <groupItems count="4">
          <s v="V1"/>
          <s v="Grupo1"/>
          <m/>
          <s v="Grupo2"/>
        </groupItems>
      </fieldGroup>
    </cacheField>
    <cacheField name="%Avance" numFmtId="0" formula="'Caj Not'/'Total Prg Sem'" databaseField="0"/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caballero" refreshedDate="40696.46050335648" createdVersion="3" refreshedVersion="3" minRefreshableVersion="3" recordCount="50416">
  <cacheSource type="external" connectionId="10"/>
  <cacheFields count="16">
    <cacheField name="Orden" numFmtId="0">
      <sharedItems containsString="0" containsBlank="1" containsNumber="1" containsInteger="1" minValue="1211618" maxValue="7085543"/>
    </cacheField>
    <cacheField name="Material" numFmtId="0">
      <sharedItems containsString="0" containsBlank="1" containsNumber="1" containsInteger="1" minValue="10001265" maxValue="21001422"/>
    </cacheField>
    <cacheField name="Descripcion" numFmtId="0">
      <sharedItems containsBlank="1"/>
    </cacheField>
    <cacheField name="Cja 9 Lts Entr" numFmtId="0">
      <sharedItems containsString="0" containsBlank="1" containsNumber="1" minValue="0" maxValue="36044.5"/>
    </cacheField>
    <cacheField name="Hr Analisis" numFmtId="0">
      <sharedItems containsSemiMixedTypes="0" containsNonDate="0" containsDate="1" containsString="0" minDate="2010-07-12T08:45:00" maxDate="2011-06-01T00:00:00"/>
    </cacheField>
    <cacheField name="Linea" numFmtId="0">
      <sharedItems containsBlank="1" count="16">
        <s v="V1"/>
        <s v="L2"/>
        <s v="L1"/>
        <s v="L3"/>
        <s v="L4"/>
        <s v="L6"/>
        <s v="C5"/>
        <s v="LS"/>
        <s v="C4"/>
        <s v="L7"/>
        <s v="C6"/>
        <s v="C1"/>
        <s v="C2"/>
        <s v="Inserto"/>
        <m u="1"/>
        <s v="In" u="1"/>
      </sharedItems>
      <fieldGroup par="10"/>
    </cacheField>
    <cacheField name="Grupo" numFmtId="0">
      <sharedItems count="3">
        <s v="Not Ind Prog"/>
        <s v="Cj 9 Lts Prg"/>
        <s v="Notificacion"/>
      </sharedItems>
    </cacheField>
    <cacheField name="Caj 9 Lts" numFmtId="0">
      <sharedItems containsString="0" containsBlank="1" containsNumber="1" minValue="-837.58333300000004" maxValue="104486"/>
    </cacheField>
    <cacheField name="Semana" numFmtId="0">
      <sharedItems count="48">
        <s v="SEM 34"/>
        <s v="SEM 27"/>
        <s v="SEM 39"/>
        <s v="SEM 38"/>
        <s v="SEM 42"/>
        <s v="SEM 28"/>
        <s v="SEM 29"/>
        <s v="SEM 30"/>
        <s v="SEM 31"/>
        <s v="SEM 32"/>
        <s v="SEM 33"/>
        <s v="SEM 35"/>
        <s v="SEM 37"/>
        <s v="SEM 36"/>
        <s v="SEM 46"/>
        <s v="SEM 48"/>
        <s v="SEM 18"/>
        <s v="SEM 40"/>
        <s v="SEM 41"/>
        <s v="SEM 43"/>
        <s v="SEM 44"/>
        <s v="SEM 45"/>
        <s v="SEM 47"/>
        <s v="SEM 52"/>
        <s v="SEM 51"/>
        <s v="SEM 50"/>
        <s v="SEM 49"/>
        <s v="SEM 01"/>
        <s v="SEM 02"/>
        <s v="SEM 03"/>
        <s v="SEM 04"/>
        <s v="SEM 05"/>
        <s v="SEM 09"/>
        <s v="SEM 08"/>
        <s v="SEM 07"/>
        <s v="SEM 06"/>
        <s v="SEM 10"/>
        <s v="SEM 13"/>
        <s v="SEM 11"/>
        <s v="SEM 12"/>
        <s v="SEM 16"/>
        <s v="SEM 15"/>
        <s v="SEM 14"/>
        <s v="SEM 17"/>
        <s v="SEM 21"/>
        <s v="SEM 20"/>
        <s v="SEM 19"/>
        <s v="SEM 22"/>
      </sharedItems>
    </cacheField>
    <cacheField name="Mes" numFmtId="0">
      <sharedItems containsBlank="1" count="11">
        <s v="ago-10"/>
        <m/>
        <s v="oct-10"/>
        <s v="sep-10"/>
        <s v="nov-10"/>
        <s v="dic-10"/>
        <s v="may-11"/>
        <s v="ene-11"/>
        <s v="feb-11"/>
        <s v="mar-11"/>
        <s v="abr-11"/>
      </sharedItems>
    </cacheField>
    <cacheField name="Linea2" numFmtId="0" databaseField="0">
      <fieldGroup base="5">
        <discretePr count="16">
          <x v="0"/>
          <x v="4"/>
          <x v="4"/>
          <x v="4"/>
          <x v="4"/>
          <x v="4"/>
          <x v="1"/>
          <x v="4"/>
          <x v="1"/>
          <x v="4"/>
          <x v="1"/>
          <x v="1"/>
          <x v="1"/>
          <x v="4"/>
          <x v="2"/>
          <x v="3"/>
        </discretePr>
        <groupItems count="5">
          <s v="V1"/>
          <s v="Grupo1"/>
          <m/>
          <s v="In"/>
          <s v="Grupo2"/>
        </groupItems>
      </fieldGroup>
    </cacheField>
    <cacheField name="Cumplimiento Programa en cantidad" numFmtId="0" formula="(#NAME?/#NAME?)" databaseField="0"/>
    <cacheField name="Campo1" numFmtId="0" formula="'Caj 9 Lts'/'Caj 9 Lts'" databaseField="0"/>
    <cacheField name="Campo2" numFmtId="0" formula="Linea/'Caj 9 Lts'" databaseField="0"/>
    <cacheField name="Campo3" numFmtId="0" formula="Linea/Linea2" databaseField="0"/>
    <cacheField name="Campo4" numFmtId="0" formula="Linea/Linea2" databaseFiel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2">
  <r>
    <x v="0"/>
    <n v="44862.944444444438"/>
    <n v="2485.5"/>
    <x v="0"/>
    <x v="0"/>
    <x v="0"/>
  </r>
  <r>
    <x v="0"/>
    <n v="42377.444444444438"/>
    <n v="2485.5"/>
    <x v="0"/>
    <x v="1"/>
    <x v="0"/>
  </r>
  <r>
    <x v="0"/>
    <n v="39891.944444444438"/>
    <n v="16250"/>
    <x v="1"/>
    <x v="2"/>
    <x v="0"/>
  </r>
  <r>
    <x v="0"/>
    <n v="23641.944444444438"/>
    <n v="5807.2694165737639"/>
    <x v="2"/>
    <x v="0"/>
    <x v="0"/>
  </r>
  <r>
    <x v="0"/>
    <n v="17834.675027870675"/>
    <n v="5526.1308063916758"/>
    <x v="3"/>
    <x v="3"/>
    <x v="0"/>
  </r>
  <r>
    <x v="0"/>
    <n v="12308.544221478998"/>
    <n v="4814.4986993682633"/>
    <x v="4"/>
    <x v="0"/>
    <x v="0"/>
  </r>
  <r>
    <x v="0"/>
    <n v="7494.045522110735"/>
    <n v="4261.0070605722804"/>
    <x v="5"/>
    <x v="0"/>
    <x v="0"/>
  </r>
  <r>
    <x v="0"/>
    <n v="3233.0384615384546"/>
    <n v="1765.9018952062436"/>
    <x v="6"/>
    <x v="4"/>
    <x v="0"/>
  </r>
  <r>
    <x v="0"/>
    <n v="1467.136566332211"/>
    <n v="1467.1921218877742"/>
    <x v="7"/>
    <x v="1"/>
    <x v="0"/>
  </r>
  <r>
    <x v="1"/>
    <n v="44324.374999999978"/>
    <n v="11529"/>
    <x v="8"/>
    <x v="1"/>
    <x v="0"/>
  </r>
  <r>
    <x v="1"/>
    <n v="32795.374999999978"/>
    <n v="5477"/>
    <x v="0"/>
    <x v="0"/>
    <x v="0"/>
  </r>
  <r>
    <x v="1"/>
    <n v="32795.374999999978"/>
    <n v="5477"/>
    <x v="0"/>
    <x v="1"/>
    <x v="0"/>
  </r>
  <r>
    <x v="1"/>
    <n v="27318.374999999978"/>
    <n v="5484"/>
    <x v="9"/>
    <x v="1"/>
    <x v="0"/>
  </r>
  <r>
    <x v="1"/>
    <n v="21834.374999999978"/>
    <n v="6369.6309525355764"/>
    <x v="10"/>
    <x v="3"/>
    <x v="0"/>
  </r>
  <r>
    <x v="1"/>
    <n v="15464.744047464403"/>
    <n v="3406.75968992248"/>
    <x v="11"/>
    <x v="0"/>
    <x v="0"/>
  </r>
  <r>
    <x v="1"/>
    <n v="12057.984357541922"/>
    <n v="2838.9664082687336"/>
    <x v="12"/>
    <x v="3"/>
    <x v="0"/>
  </r>
  <r>
    <x v="1"/>
    <n v="9219.0179492731877"/>
    <n v="1471.1007751937982"/>
    <x v="13"/>
    <x v="3"/>
    <x v="0"/>
  </r>
  <r>
    <x v="1"/>
    <n v="7747.91717407939"/>
    <n v="851.68992248062"/>
    <x v="6"/>
    <x v="4"/>
    <x v="0"/>
  </r>
  <r>
    <x v="1"/>
    <n v="6896.2272515987697"/>
    <n v="774.26356589147281"/>
    <x v="14"/>
    <x v="0"/>
    <x v="0"/>
  </r>
  <r>
    <x v="1"/>
    <n v="6121.9636857072965"/>
    <n v="645"/>
    <x v="15"/>
    <x v="1"/>
    <x v="0"/>
  </r>
  <r>
    <x v="2"/>
    <n v="28347.792000000012"/>
    <n v="1797.5"/>
    <x v="0"/>
    <x v="0"/>
    <x v="0"/>
  </r>
  <r>
    <x v="2"/>
    <n v="28347.792000000012"/>
    <n v="1797.5"/>
    <x v="0"/>
    <x v="1"/>
    <x v="0"/>
  </r>
  <r>
    <x v="2"/>
    <n v="28347.792000000012"/>
    <n v="2070"/>
    <x v="8"/>
    <x v="1"/>
    <x v="0"/>
  </r>
  <r>
    <x v="2"/>
    <n v="28347.792000000012"/>
    <n v="11415.522771241838"/>
    <x v="16"/>
    <x v="3"/>
    <x v="0"/>
  </r>
  <r>
    <x v="2"/>
    <n v="28347.792000000012"/>
    <n v="1037.7747973856215"/>
    <x v="17"/>
    <x v="2"/>
    <x v="0"/>
  </r>
  <r>
    <x v="2"/>
    <n v="28347.792000000012"/>
    <n v="4151.0991895424859"/>
    <x v="7"/>
    <x v="1"/>
    <x v="0"/>
  </r>
  <r>
    <x v="2"/>
    <n v="24196.692810457527"/>
    <n v="5930.141699346409"/>
    <x v="2"/>
    <x v="0"/>
    <x v="0"/>
  </r>
  <r>
    <x v="2"/>
    <n v="18266.551111111119"/>
    <n v="148.25354248366023"/>
    <x v="18"/>
    <x v="3"/>
    <x v="0"/>
  </r>
  <r>
    <x v="2"/>
    <n v="23890.722665599998"/>
    <n v="5583.8083024774623"/>
    <x v="7"/>
    <x v="1"/>
    <x v="1"/>
  </r>
  <r>
    <x v="2"/>
    <n v="18306.914363122538"/>
    <n v="2685.5458978582083"/>
    <x v="19"/>
    <x v="0"/>
    <x v="1"/>
  </r>
  <r>
    <x v="2"/>
    <n v="15621.36846526433"/>
    <n v="3456.6432348670005"/>
    <x v="20"/>
    <x v="0"/>
    <x v="1"/>
  </r>
  <r>
    <x v="2"/>
    <n v="12164.725230397329"/>
    <n v="2419.6502644069001"/>
    <x v="2"/>
    <x v="0"/>
    <x v="1"/>
  </r>
  <r>
    <x v="2"/>
    <n v="9745.0749659904286"/>
    <n v="2020.8068142299387"/>
    <x v="21"/>
    <x v="0"/>
    <x v="1"/>
  </r>
  <r>
    <x v="2"/>
    <n v="7724.2681517604897"/>
    <n v="3456.6432348670005"/>
    <x v="22"/>
    <x v="3"/>
    <x v="1"/>
  </r>
  <r>
    <x v="2"/>
    <n v="4267.6249168934892"/>
    <n v="2526.0085177874234"/>
    <x v="23"/>
    <x v="3"/>
    <x v="1"/>
  </r>
  <r>
    <x v="2"/>
    <n v="1741.6163991060657"/>
    <n v="465.31735853978853"/>
    <x v="24"/>
    <x v="3"/>
    <x v="1"/>
  </r>
  <r>
    <x v="2"/>
    <n v="1276.2990405662772"/>
    <n v="319.07476014156924"/>
    <x v="25"/>
    <x v="3"/>
    <x v="1"/>
  </r>
  <r>
    <x v="2"/>
    <n v="957.22428042470801"/>
    <n v="957.2242804247079"/>
    <x v="26"/>
    <x v="1"/>
    <x v="1"/>
  </r>
  <r>
    <x v="1"/>
    <n v="37032.472217000002"/>
    <n v="6363.2490637860055"/>
    <x v="27"/>
    <x v="0"/>
    <x v="1"/>
  </r>
  <r>
    <x v="1"/>
    <n v="30669.223153213996"/>
    <n v="7605.0841049382743"/>
    <x v="28"/>
    <x v="5"/>
    <x v="1"/>
  </r>
  <r>
    <x v="1"/>
    <n v="23064.13904827572"/>
    <n v="6293.2728395061731"/>
    <x v="29"/>
    <x v="1"/>
    <x v="1"/>
  </r>
  <r>
    <x v="1"/>
    <n v="16770.866208769548"/>
    <n v="2179.6266872428018"/>
    <x v="30"/>
    <x v="0"/>
    <x v="1"/>
  </r>
  <r>
    <x v="1"/>
    <n v="14591.239521526746"/>
    <n v="4309.124506172835"/>
    <x v="31"/>
    <x v="3"/>
    <x v="1"/>
  </r>
  <r>
    <x v="1"/>
    <n v="10282.115015353911"/>
    <n v="4512.4804629629625"/>
    <x v="32"/>
    <x v="3"/>
    <x v="1"/>
  </r>
  <r>
    <x v="1"/>
    <n v="5769.6345523909486"/>
    <n v="7687"/>
    <x v="33"/>
    <x v="1"/>
    <x v="1"/>
  </r>
  <r>
    <x v="1"/>
    <n v="-1917.3654476090514"/>
    <n v="-1917.5"/>
    <x v="34"/>
    <x v="0"/>
    <x v="1"/>
  </r>
  <r>
    <x v="0"/>
    <n v="54081.555560000001"/>
    <n v="11669.477837491188"/>
    <x v="35"/>
    <x v="0"/>
    <x v="1"/>
  </r>
  <r>
    <x v="0"/>
    <n v="42412.07772250881"/>
    <n v="11669.477837491188"/>
    <x v="35"/>
    <x v="6"/>
    <x v="1"/>
  </r>
  <r>
    <x v="0"/>
    <n v="30742.599885017622"/>
    <n v="13933.467751504115"/>
    <x v="36"/>
    <x v="3"/>
    <x v="1"/>
  </r>
  <r>
    <x v="0"/>
    <n v="16809.132133513507"/>
    <n v="10930.7021813396"/>
    <x v="37"/>
    <x v="3"/>
    <x v="1"/>
  </r>
  <r>
    <x v="0"/>
    <n v="5878.4299521739067"/>
    <n v="4019.5750754054056"/>
    <x v="38"/>
    <x v="4"/>
    <x v="1"/>
  </r>
  <r>
    <x v="0"/>
    <n v="1858.8548767685011"/>
    <n v="1858.8548767685077"/>
    <x v="39"/>
    <x v="0"/>
    <x v="1"/>
  </r>
  <r>
    <x v="0"/>
    <n v="38864.5"/>
    <n v="17256"/>
    <x v="40"/>
    <x v="0"/>
    <x v="2"/>
  </r>
  <r>
    <x v="0"/>
    <n v="21608.5"/>
    <n v="4611.9634328358225"/>
    <x v="41"/>
    <x v="0"/>
    <x v="2"/>
  </r>
  <r>
    <x v="0"/>
    <n v="16996.536567164178"/>
    <n v="4085.189054726367"/>
    <x v="42"/>
    <x v="0"/>
    <x v="2"/>
  </r>
  <r>
    <x v="0"/>
    <n v="12911.347512437811"/>
    <n v="3988.4345771144267"/>
    <x v="43"/>
    <x v="7"/>
    <x v="2"/>
  </r>
  <r>
    <x v="0"/>
    <n v="8922.9129353233839"/>
    <n v="3214.3987562189036"/>
    <x v="44"/>
    <x v="4"/>
    <x v="2"/>
  </r>
  <r>
    <x v="0"/>
    <n v="5708.5141791044807"/>
    <n v="3063.8917910447767"/>
    <x v="45"/>
    <x v="3"/>
    <x v="2"/>
  </r>
  <r>
    <x v="0"/>
    <n v="2644.622388059704"/>
    <n v="2644.6223880597017"/>
    <x v="46"/>
    <x v="7"/>
    <x v="2"/>
  </r>
  <r>
    <x v="2"/>
    <n v="21001.144443999998"/>
    <n v="7807.3418826397692"/>
    <x v="7"/>
    <x v="1"/>
    <x v="2"/>
  </r>
  <r>
    <x v="2"/>
    <n v="13193.802561360229"/>
    <n v="3207.6675951930843"/>
    <x v="19"/>
    <x v="0"/>
    <x v="2"/>
  </r>
  <r>
    <x v="2"/>
    <n v="9986.1349661671447"/>
    <n v="4085.2370316138326"/>
    <x v="2"/>
    <x v="0"/>
    <x v="2"/>
  </r>
  <r>
    <x v="2"/>
    <n v="5900.8979345533116"/>
    <n v="5114.1115432795386"/>
    <x v="3"/>
    <x v="3"/>
    <x v="2"/>
  </r>
  <r>
    <x v="2"/>
    <n v="786.78639127377301"/>
    <n v="786.78639127377517"/>
    <x v="47"/>
    <x v="7"/>
    <x v="2"/>
  </r>
  <r>
    <x v="1"/>
    <n v="47706.055550999998"/>
    <n v="6846.4"/>
    <x v="27"/>
    <x v="0"/>
    <x v="2"/>
  </r>
  <r>
    <x v="1"/>
    <n v="40859.655550999996"/>
    <n v="8974.5666666666675"/>
    <x v="28"/>
    <x v="5"/>
    <x v="2"/>
  </r>
  <r>
    <x v="1"/>
    <n v="31885.08888433333"/>
    <n v="3491.2333333333331"/>
    <x v="48"/>
    <x v="4"/>
    <x v="2"/>
  </r>
  <r>
    <x v="1"/>
    <n v="28393.855550999997"/>
    <n v="2499"/>
    <x v="40"/>
    <x v="0"/>
    <x v="2"/>
  </r>
  <r>
    <x v="1"/>
    <n v="25894.855550999997"/>
    <n v="9654.2000000000007"/>
    <x v="31"/>
    <x v="3"/>
    <x v="2"/>
  </r>
  <r>
    <x v="1"/>
    <n v="16240.655550999996"/>
    <n v="5505.377777777785"/>
    <x v="32"/>
    <x v="3"/>
    <x v="2"/>
  </r>
  <r>
    <x v="1"/>
    <n v="10735.277773222211"/>
    <n v="10735.277773222211"/>
    <x v="49"/>
    <x v="2"/>
    <x v="2"/>
  </r>
  <r>
    <x v="0"/>
    <n v="17391.444444444438"/>
    <n v="13573"/>
    <x v="50"/>
    <x v="0"/>
    <x v="3"/>
  </r>
  <r>
    <x v="0"/>
    <n v="3818.444444444438"/>
    <n v="1300.5435116306496"/>
    <x v="2"/>
    <x v="0"/>
    <x v="3"/>
  </r>
  <r>
    <x v="0"/>
    <n v="2517.9009328137881"/>
    <n v="523.4636911087498"/>
    <x v="51"/>
    <x v="3"/>
    <x v="3"/>
  </r>
  <r>
    <x v="0"/>
    <n v="1994.4372417050383"/>
    <n v="513.31904593222282"/>
    <x v="52"/>
    <x v="4"/>
    <x v="3"/>
  </r>
  <r>
    <x v="0"/>
    <n v="1481.1181957728154"/>
    <n v="344.91793600188902"/>
    <x v="21"/>
    <x v="0"/>
    <x v="3"/>
  </r>
  <r>
    <x v="0"/>
    <n v="1136.2002597709263"/>
    <n v="306.36828433108923"/>
    <x v="53"/>
    <x v="0"/>
    <x v="3"/>
  </r>
  <r>
    <x v="0"/>
    <n v="829.83197543983715"/>
    <n v="288.10792301334214"/>
    <x v="32"/>
    <x v="3"/>
    <x v="3"/>
  </r>
  <r>
    <x v="0"/>
    <n v="541.72405242649506"/>
    <n v="284.05006494273204"/>
    <x v="54"/>
    <x v="0"/>
    <x v="3"/>
  </r>
  <r>
    <x v="0"/>
    <n v="257.67398748376303"/>
    <n v="257.67398748376365"/>
    <x v="55"/>
    <x v="0"/>
    <x v="3"/>
  </r>
  <r>
    <x v="1"/>
    <n v="39515.222218999988"/>
    <n v="33853"/>
    <x v="56"/>
    <x v="1"/>
    <x v="3"/>
  </r>
  <r>
    <x v="1"/>
    <n v="5662.2222189999884"/>
    <n v="3570"/>
    <x v="56"/>
    <x v="7"/>
    <x v="3"/>
  </r>
  <r>
    <x v="1"/>
    <n v="2092.2222189999884"/>
    <n v="71"/>
    <x v="56"/>
    <x v="0"/>
    <x v="3"/>
  </r>
  <r>
    <x v="1"/>
    <n v="2021.2222189999884"/>
    <n v="47.5"/>
    <x v="56"/>
    <x v="8"/>
    <x v="3"/>
  </r>
  <r>
    <x v="1"/>
    <n v="1973.7222189999884"/>
    <n v="44"/>
    <x v="57"/>
    <x v="9"/>
    <x v="3"/>
  </r>
  <r>
    <x v="1"/>
    <n v="1929.7222189999884"/>
    <n v="7788.0555561999936"/>
    <x v="58"/>
    <x v="10"/>
    <x v="3"/>
  </r>
  <r>
    <x v="2"/>
    <n v="20569.103110999997"/>
    <n v="6136.816944920176"/>
    <x v="59"/>
    <x v="1"/>
    <x v="3"/>
  </r>
  <r>
    <x v="2"/>
    <n v="14432.286166079821"/>
    <n v="3391.3988379822031"/>
    <x v="60"/>
    <x v="0"/>
    <x v="3"/>
  </r>
  <r>
    <x v="2"/>
    <n v="11040.887328097619"/>
    <n v="5205.5280576647456"/>
    <x v="61"/>
    <x v="0"/>
    <x v="3"/>
  </r>
  <r>
    <x v="2"/>
    <n v="5835.359270432873"/>
    <n v="5431.621313530226"/>
    <x v="3"/>
    <x v="3"/>
    <x v="3"/>
  </r>
  <r>
    <x v="2"/>
    <n v="403.73795690264706"/>
    <n v="269.15863793509544"/>
    <x v="62"/>
    <x v="0"/>
    <x v="3"/>
  </r>
  <r>
    <x v="2"/>
    <n v="134.57931896755161"/>
    <n v="134.57931896754772"/>
    <x v="63"/>
    <x v="3"/>
    <x v="3"/>
  </r>
  <r>
    <x v="2"/>
    <n v="15915.097776999999"/>
    <n v="1346.8735597115717"/>
    <x v="59"/>
    <x v="1"/>
    <x v="4"/>
  </r>
  <r>
    <x v="2"/>
    <n v="14568.224217288427"/>
    <n v="1690.4637535155441"/>
    <x v="60"/>
    <x v="0"/>
    <x v="4"/>
  </r>
  <r>
    <x v="2"/>
    <n v="12877.760463772884"/>
    <n v="3051.0809209792742"/>
    <x v="64"/>
    <x v="0"/>
    <x v="4"/>
  </r>
  <r>
    <x v="2"/>
    <n v="9826.6795427936086"/>
    <n v="8479.8059830820384"/>
    <x v="3"/>
    <x v="3"/>
    <x v="4"/>
  </r>
  <r>
    <x v="2"/>
    <n v="1346.8735597115701"/>
    <n v="1346.8735597115717"/>
    <x v="65"/>
    <x v="1"/>
    <x v="4"/>
  </r>
  <r>
    <x v="1"/>
    <n v="15418.458332984999"/>
    <n v="4014.5111111111087"/>
    <x v="27"/>
    <x v="0"/>
    <x v="4"/>
  </r>
  <r>
    <x v="1"/>
    <n v="11403.94722187389"/>
    <n v="6704.3666666666695"/>
    <x v="28"/>
    <x v="5"/>
    <x v="4"/>
  </r>
  <r>
    <x v="1"/>
    <n v="4699.5805552072206"/>
    <n v="4493.2222222222208"/>
    <x v="48"/>
    <x v="4"/>
    <x v="4"/>
  </r>
  <r>
    <x v="1"/>
    <n v="206.35833298499983"/>
    <n v="4385.8611111111122"/>
    <x v="66"/>
    <x v="0"/>
    <x v="4"/>
  </r>
  <r>
    <x v="1"/>
    <n v="-4179.5027781261124"/>
    <n v="5515.9166666666661"/>
    <x v="31"/>
    <x v="3"/>
    <x v="4"/>
  </r>
  <r>
    <x v="1"/>
    <n v="-9695.4194447927784"/>
    <n v="7559.8388888888885"/>
    <x v="14"/>
    <x v="0"/>
    <x v="4"/>
  </r>
  <r>
    <x v="1"/>
    <n v="-17255.258333681668"/>
    <n v="-17255"/>
    <x v="67"/>
    <x v="0"/>
    <x v="4"/>
  </r>
  <r>
    <x v="0"/>
    <n v="17895.444439999999"/>
    <n v="4301.7035360519749"/>
    <x v="31"/>
    <x v="3"/>
    <x v="4"/>
  </r>
  <r>
    <x v="0"/>
    <n v="13593.740903948024"/>
    <n v="4274.8737842678665"/>
    <x v="2"/>
    <x v="0"/>
    <x v="4"/>
  </r>
  <r>
    <x v="0"/>
    <n v="9318.8671196801588"/>
    <n v="2656.1454266266896"/>
    <x v="68"/>
    <x v="3"/>
    <x v="4"/>
  </r>
  <r>
    <x v="0"/>
    <n v="6662.7216930534687"/>
    <n v="2396.7911593803087"/>
    <x v="69"/>
    <x v="4"/>
    <x v="4"/>
  </r>
  <r>
    <x v="0"/>
    <n v="4265.9305336731595"/>
    <n v="1958.5718802398821"/>
    <x v="70"/>
    <x v="0"/>
    <x v="4"/>
  </r>
  <r>
    <x v="0"/>
    <n v="2307.3586534332771"/>
    <n v="1001.6440666066942"/>
    <x v="32"/>
    <x v="3"/>
    <x v="4"/>
  </r>
  <r>
    <x v="0"/>
    <n v="1305.7145868265829"/>
    <n v="688.63029579210297"/>
    <x v="71"/>
    <x v="0"/>
    <x v="4"/>
  </r>
  <r>
    <x v="0"/>
    <n v="617.08429103447997"/>
    <n v="617.08429103448339"/>
    <x v="72"/>
    <x v="0"/>
    <x v="4"/>
  </r>
  <r>
    <x v="2"/>
    <n v="21974.334664000002"/>
    <n v="3414.9303869729733"/>
    <x v="59"/>
    <x v="1"/>
    <x v="5"/>
  </r>
  <r>
    <x v="2"/>
    <n v="18559.404277027028"/>
    <n v="4825.4451120270278"/>
    <x v="60"/>
    <x v="0"/>
    <x v="5"/>
  </r>
  <r>
    <x v="2"/>
    <n v="13733.959165"/>
    <n v="11165.337613059461"/>
    <x v="73"/>
    <x v="0"/>
    <x v="5"/>
  </r>
  <r>
    <x v="2"/>
    <n v="2568.6215519405396"/>
    <n v="2271.671083508108"/>
    <x v="3"/>
    <x v="3"/>
    <x v="5"/>
  </r>
  <r>
    <x v="2"/>
    <n v="296.95046843243153"/>
    <n v="296.9504684324325"/>
    <x v="74"/>
    <x v="7"/>
    <x v="5"/>
  </r>
  <r>
    <x v="1"/>
    <n v="29740.138884633001"/>
    <n v="6518.5277777777774"/>
    <x v="27"/>
    <x v="0"/>
    <x v="5"/>
  </r>
  <r>
    <x v="1"/>
    <n v="23221.611106855224"/>
    <n v="9171.2777777777737"/>
    <x v="28"/>
    <x v="5"/>
    <x v="5"/>
  </r>
  <r>
    <x v="1"/>
    <n v="14050.33332907745"/>
    <n v="3822.9277777777784"/>
    <x v="48"/>
    <x v="4"/>
    <x v="5"/>
  </r>
  <r>
    <x v="1"/>
    <n v="10227.405551299671"/>
    <n v="4389.9944444444473"/>
    <x v="66"/>
    <x v="0"/>
    <x v="5"/>
  </r>
  <r>
    <x v="1"/>
    <n v="5837.4111068552238"/>
    <n v="3687.8944444444451"/>
    <x v="31"/>
    <x v="3"/>
    <x v="5"/>
  </r>
  <r>
    <x v="1"/>
    <n v="2149.5166624107787"/>
    <n v="5580.4055555555542"/>
    <x v="14"/>
    <x v="0"/>
    <x v="5"/>
  </r>
  <r>
    <x v="1"/>
    <n v="-3430.8888931447755"/>
    <n v="-3430.8888931447755"/>
    <x v="75"/>
    <x v="0"/>
    <x v="5"/>
  </r>
  <r>
    <x v="0"/>
    <n v="22975.444439999999"/>
    <n v="10781.074092150224"/>
    <x v="2"/>
    <x v="0"/>
    <x v="5"/>
  </r>
  <r>
    <x v="0"/>
    <n v="12194.370347849775"/>
    <n v="5653.1850227980531"/>
    <x v="31"/>
    <x v="3"/>
    <x v="5"/>
  </r>
  <r>
    <x v="0"/>
    <n v="6541.1853250517224"/>
    <n v="1625.9160463799665"/>
    <x v="76"/>
    <x v="3"/>
    <x v="5"/>
  </r>
  <r>
    <x v="0"/>
    <n v="4915.2692786717562"/>
    <n v="1163.1553254872106"/>
    <x v="71"/>
    <x v="0"/>
    <x v="5"/>
  </r>
  <r>
    <x v="0"/>
    <n v="3752.1139531845456"/>
    <n v="1100.6200929341296"/>
    <x v="68"/>
    <x v="3"/>
    <x v="5"/>
  </r>
  <r>
    <x v="0"/>
    <n v="2651.4938602504162"/>
    <n v="975.54962782798304"/>
    <x v="70"/>
    <x v="0"/>
    <x v="5"/>
  </r>
  <r>
    <x v="0"/>
    <n v="1675.9442324224333"/>
    <n v="850.47916272182886"/>
    <x v="72"/>
    <x v="0"/>
    <x v="5"/>
  </r>
  <r>
    <x v="0"/>
    <n v="825.46506970060443"/>
    <n v="825.46506970060102"/>
    <x v="55"/>
    <x v="0"/>
    <x v="5"/>
  </r>
  <r>
    <x v="0"/>
    <n v="5438.1666670000004"/>
    <n v="2285.3976396723992"/>
    <x v="2"/>
    <x v="0"/>
    <x v="6"/>
  </r>
  <r>
    <x v="0"/>
    <n v="3152.7690273276012"/>
    <n v="1464.8139202309746"/>
    <x v="31"/>
    <x v="3"/>
    <x v="6"/>
  </r>
  <r>
    <x v="0"/>
    <n v="1687.9551070966265"/>
    <n v="410.29185972071542"/>
    <x v="71"/>
    <x v="0"/>
    <x v="6"/>
  </r>
  <r>
    <x v="0"/>
    <n v="1277.6632473759112"/>
    <n v="367.10324290800855"/>
    <x v="76"/>
    <x v="3"/>
    <x v="6"/>
  </r>
  <r>
    <x v="0"/>
    <n v="910.56000446790267"/>
    <n v="327.51367749635915"/>
    <x v="68"/>
    <x v="3"/>
    <x v="6"/>
  </r>
  <r>
    <x v="0"/>
    <n v="583.04632697154352"/>
    <n v="215.94308406353446"/>
    <x v="70"/>
    <x v="0"/>
    <x v="6"/>
  </r>
  <r>
    <x v="0"/>
    <n v="367.10324290800907"/>
    <n v="197.94782705823991"/>
    <x v="69"/>
    <x v="4"/>
    <x v="6"/>
  </r>
  <r>
    <x v="0"/>
    <n v="169.15541584976916"/>
    <n v="169.15541584976864"/>
    <x v="55"/>
    <x v="0"/>
    <x v="6"/>
  </r>
  <r>
    <x v="1"/>
    <n v="55702.361116"/>
    <n v="6494.9798765256583"/>
    <x v="66"/>
    <x v="0"/>
    <x v="6"/>
  </r>
  <r>
    <x v="1"/>
    <n v="49207.381239474344"/>
    <n v="9566.8587078793371"/>
    <x v="77"/>
    <x v="5"/>
    <x v="6"/>
  </r>
  <r>
    <x v="1"/>
    <n v="39640.522531595008"/>
    <n v="6824.4218563613722"/>
    <x v="70"/>
    <x v="0"/>
    <x v="6"/>
  </r>
  <r>
    <x v="1"/>
    <n v="32816.10067523364"/>
    <n v="6494.9798765256583"/>
    <x v="48"/>
    <x v="4"/>
    <x v="6"/>
  </r>
  <r>
    <x v="1"/>
    <n v="26321.120798707983"/>
    <n v="3428.5645614930299"/>
    <x v="78"/>
    <x v="2"/>
    <x v="6"/>
  </r>
  <r>
    <x v="1"/>
    <n v="22892.556237214954"/>
    <n v="5940.8692458120149"/>
    <x v="49"/>
    <x v="2"/>
    <x v="6"/>
  </r>
  <r>
    <x v="1"/>
    <n v="16951.686991402938"/>
    <n v="13016.834346846765"/>
    <x v="79"/>
    <x v="0"/>
    <x v="6"/>
  </r>
  <r>
    <x v="1"/>
    <n v="3934.8526445561729"/>
    <n v="3934.8526445561693"/>
    <x v="31"/>
    <x v="3"/>
    <x v="6"/>
  </r>
  <r>
    <x v="2"/>
    <n v="12584.782222"/>
    <n v="1188.2183542939242"/>
    <x v="59"/>
    <x v="1"/>
    <x v="6"/>
  </r>
  <r>
    <x v="2"/>
    <n v="11396.563867706076"/>
    <n v="51.66166757799671"/>
    <x v="60"/>
    <x v="0"/>
    <x v="6"/>
  </r>
  <r>
    <x v="2"/>
    <n v="11344.902200128079"/>
    <n v="6545.5332821321826"/>
    <x v="80"/>
    <x v="0"/>
    <x v="6"/>
  </r>
  <r>
    <x v="2"/>
    <n v="4799.3689179958965"/>
    <n v="4107.1025724507381"/>
    <x v="81"/>
    <x v="3"/>
    <x v="6"/>
  </r>
  <r>
    <x v="2"/>
    <n v="692.2663455451584"/>
    <n v="175.6496697651888"/>
    <x v="74"/>
    <x v="7"/>
    <x v="6"/>
  </r>
  <r>
    <x v="2"/>
    <n v="516.61667577996957"/>
    <n v="516.61667577996707"/>
    <x v="82"/>
    <x v="7"/>
    <x v="6"/>
  </r>
  <r>
    <x v="2"/>
    <n v="14259.788888899999"/>
    <n v="1468.3993135022881"/>
    <x v="59"/>
    <x v="1"/>
    <x v="7"/>
  </r>
  <r>
    <x v="2"/>
    <n v="12791.38957539771"/>
    <n v="2039.4434909754"/>
    <x v="60"/>
    <x v="0"/>
    <x v="7"/>
  </r>
  <r>
    <x v="2"/>
    <n v="10751.94608442231"/>
    <n v="4137.622954490892"/>
    <x v="2"/>
    <x v="0"/>
    <x v="7"/>
  </r>
  <r>
    <x v="2"/>
    <n v="6614.3231299314184"/>
    <n v="5863.8079252524694"/>
    <x v="81"/>
    <x v="3"/>
    <x v="7"/>
  </r>
  <r>
    <x v="2"/>
    <n v="750.51520467894898"/>
    <n v="717.88410882334085"/>
    <x v="83"/>
    <x v="1"/>
    <x v="7"/>
  </r>
  <r>
    <x v="2"/>
    <n v="32.631095855608123"/>
    <n v="32.631095855606404"/>
    <x v="74"/>
    <x v="7"/>
    <x v="7"/>
  </r>
  <r>
    <x v="0"/>
    <n v="11314.944439999999"/>
    <n v="5227.6797567751983"/>
    <x v="2"/>
    <x v="0"/>
    <x v="7"/>
  </r>
  <r>
    <x v="0"/>
    <n v="6087.264683224801"/>
    <n v="1403.4039615503857"/>
    <x v="69"/>
    <x v="4"/>
    <x v="7"/>
  </r>
  <r>
    <x v="0"/>
    <n v="4683.8607216744149"/>
    <n v="1192.8933673178274"/>
    <x v="31"/>
    <x v="3"/>
    <x v="7"/>
  </r>
  <r>
    <x v="0"/>
    <n v="3490.9673543565877"/>
    <n v="999.92532260465225"/>
    <x v="68"/>
    <x v="3"/>
    <x v="7"/>
  </r>
  <r>
    <x v="0"/>
    <n v="2491.0420317519356"/>
    <n v="991.15404784496059"/>
    <x v="70"/>
    <x v="0"/>
    <x v="7"/>
  </r>
  <r>
    <x v="0"/>
    <n v="1499.887983906975"/>
    <n v="613.98923317829178"/>
    <x v="76"/>
    <x v="3"/>
    <x v="7"/>
  </r>
  <r>
    <x v="0"/>
    <n v="885.89875072868324"/>
    <n v="578.90413413953559"/>
    <x v="55"/>
    <x v="0"/>
    <x v="7"/>
  </r>
  <r>
    <x v="0"/>
    <n v="306.99461658914765"/>
    <n v="306.99461658914765"/>
    <x v="72"/>
    <x v="0"/>
    <x v="7"/>
  </r>
  <r>
    <x v="1"/>
    <n v="51467.277783000005"/>
    <n v="5487.6559124127507"/>
    <x v="66"/>
    <x v="0"/>
    <x v="7"/>
  </r>
  <r>
    <x v="1"/>
    <n v="45979.621870587252"/>
    <n v="8035.0831193896565"/>
    <x v="77"/>
    <x v="5"/>
    <x v="7"/>
  </r>
  <r>
    <x v="1"/>
    <n v="37944.538751197593"/>
    <n v="7646.1580359537411"/>
    <x v="70"/>
    <x v="0"/>
    <x v="7"/>
  </r>
  <r>
    <x v="1"/>
    <n v="30298.380715243853"/>
    <n v="5487.6559124127507"/>
    <x v="48"/>
    <x v="4"/>
    <x v="7"/>
  </r>
  <r>
    <x v="1"/>
    <n v="24810.724802831101"/>
    <n v="3278.3689013267372"/>
    <x v="78"/>
    <x v="11"/>
    <x v="7"/>
  </r>
  <r>
    <x v="1"/>
    <n v="21532.355901504365"/>
    <n v="3530.6567731067003"/>
    <x v="84"/>
    <x v="0"/>
    <x v="7"/>
  </r>
  <r>
    <x v="1"/>
    <n v="18001.699128397664"/>
    <n v="13015.865678013599"/>
    <x v="79"/>
    <x v="0"/>
    <x v="7"/>
  </r>
  <r>
    <x v="1"/>
    <n v="4985.8334503840651"/>
    <n v="4985.8334503840761"/>
    <x v="31"/>
    <x v="3"/>
    <x v="7"/>
  </r>
  <r>
    <x v="2"/>
    <n v="24914.603112999997"/>
    <n v="4312.7808318109182"/>
    <x v="59"/>
    <x v="1"/>
    <x v="8"/>
  </r>
  <r>
    <x v="2"/>
    <n v="20601.822281189081"/>
    <n v="2985.7713450998667"/>
    <x v="60"/>
    <x v="0"/>
    <x v="8"/>
  </r>
  <r>
    <x v="2"/>
    <n v="17616.050936089214"/>
    <n v="10461.25812023879"/>
    <x v="2"/>
    <x v="0"/>
    <x v="8"/>
  </r>
  <r>
    <x v="2"/>
    <n v="7154.7928158504237"/>
    <n v="6048.9515769245454"/>
    <x v="81"/>
    <x v="3"/>
    <x v="8"/>
  </r>
  <r>
    <x v="2"/>
    <n v="1105.8412389258783"/>
    <n v="1105.8412389258765"/>
    <x v="85"/>
    <x v="5"/>
    <x v="8"/>
  </r>
  <r>
    <x v="1"/>
    <n v="36240.083332670001"/>
    <n v="4543.0623539684548"/>
    <x v="66"/>
    <x v="0"/>
    <x v="8"/>
  </r>
  <r>
    <x v="1"/>
    <n v="31697.020978701548"/>
    <n v="8386.0655909098314"/>
    <x v="77"/>
    <x v="5"/>
    <x v="8"/>
  </r>
  <r>
    <x v="1"/>
    <n v="23310.955387791717"/>
    <n v="2262.2088810181954"/>
    <x v="70"/>
    <x v="0"/>
    <x v="8"/>
  </r>
  <r>
    <x v="1"/>
    <n v="21048.746506773521"/>
    <n v="2983.4383826796129"/>
    <x v="48"/>
    <x v="4"/>
    <x v="8"/>
  </r>
  <r>
    <x v="1"/>
    <n v="18065.308124093906"/>
    <n v="2462.2429866512225"/>
    <x v="78"/>
    <x v="11"/>
    <x v="8"/>
  </r>
  <r>
    <x v="1"/>
    <n v="15603.065137442683"/>
    <n v="4828.2793005072081"/>
    <x v="86"/>
    <x v="1"/>
    <x v="8"/>
  </r>
  <r>
    <x v="1"/>
    <n v="10774.785836935476"/>
    <n v="5511.2170135677161"/>
    <x v="79"/>
    <x v="0"/>
    <x v="8"/>
  </r>
  <r>
    <x v="1"/>
    <n v="5263.5688233677602"/>
    <n v="5263.5688233677647"/>
    <x v="31"/>
    <x v="3"/>
    <x v="8"/>
  </r>
  <r>
    <x v="0"/>
    <n v="8051"/>
    <n v="2742.5938846706249"/>
    <x v="2"/>
    <x v="0"/>
    <x v="8"/>
  </r>
  <r>
    <x v="0"/>
    <n v="5308.4061153293751"/>
    <n v="2577.3773855940967"/>
    <x v="31"/>
    <x v="3"/>
    <x v="8"/>
  </r>
  <r>
    <x v="0"/>
    <n v="2731.0287297352784"/>
    <n v="764.12630822901815"/>
    <x v="55"/>
    <x v="0"/>
    <x v="8"/>
  </r>
  <r>
    <x v="0"/>
    <n v="1966.9024215062602"/>
    <n v="516.3015596142011"/>
    <x v="68"/>
    <x v="3"/>
    <x v="8"/>
  </r>
  <r>
    <x v="0"/>
    <n v="1450.6008618920591"/>
    <n v="384.1283603529663"/>
    <x v="69"/>
    <x v="4"/>
    <x v="8"/>
  </r>
  <r>
    <x v="0"/>
    <n v="1066.4725015390927"/>
    <n v="401.47609275600348"/>
    <x v="87"/>
    <x v="7"/>
    <x v="8"/>
  </r>
  <r>
    <x v="0"/>
    <n v="664.99640878308924"/>
    <n v="342.82423558382925"/>
    <x v="70"/>
    <x v="0"/>
    <x v="8"/>
  </r>
  <r>
    <x v="0"/>
    <n v="322.17217319925999"/>
    <n v="322.17217319926209"/>
    <x v="76"/>
    <x v="3"/>
    <x v="8"/>
  </r>
  <r>
    <x v="2"/>
    <n v="29592.970219999999"/>
    <n v="4739.3675266944974"/>
    <x v="60"/>
    <x v="0"/>
    <x v="9"/>
  </r>
  <r>
    <x v="2"/>
    <n v="24853.602693305504"/>
    <n v="13634.104685798862"/>
    <x v="2"/>
    <x v="0"/>
    <x v="9"/>
  </r>
  <r>
    <x v="2"/>
    <n v="11219.498007506641"/>
    <n v="7906.43303031499"/>
    <x v="81"/>
    <x v="3"/>
    <x v="9"/>
  </r>
  <r>
    <x v="2"/>
    <n v="3313.0649771916515"/>
    <n v="280.76821840607209"/>
    <x v="88"/>
    <x v="7"/>
    <x v="9"/>
  </r>
  <r>
    <x v="2"/>
    <n v="3032.2967587855792"/>
    <n v="3032.2967587855787"/>
    <x v="74"/>
    <x v="7"/>
    <x v="9"/>
  </r>
  <r>
    <x v="0"/>
    <n v="8840.5"/>
    <n v="2848.248363636364"/>
    <x v="2"/>
    <x v="0"/>
    <x v="9"/>
  </r>
  <r>
    <x v="0"/>
    <n v="5992.251636363636"/>
    <n v="1375.9032727272727"/>
    <x v="31"/>
    <x v="3"/>
    <x v="9"/>
  </r>
  <r>
    <x v="0"/>
    <n v="4616.3483636363635"/>
    <n v="1150.8723636363638"/>
    <x v="89"/>
    <x v="0"/>
    <x v="9"/>
  </r>
  <r>
    <x v="0"/>
    <n v="3465.4759999999997"/>
    <n v="855.11745454545473"/>
    <x v="55"/>
    <x v="0"/>
    <x v="9"/>
  </r>
  <r>
    <x v="0"/>
    <n v="2610.358545454545"/>
    <n v="797.25236363636384"/>
    <x v="76"/>
    <x v="3"/>
    <x v="9"/>
  </r>
  <r>
    <x v="0"/>
    <n v="1813.1061818181811"/>
    <n v="687.95163636363634"/>
    <x v="68"/>
    <x v="3"/>
    <x v="9"/>
  </r>
  <r>
    <x v="0"/>
    <n v="1125.1545454545449"/>
    <n v="655.80436363636363"/>
    <x v="71"/>
    <x v="0"/>
    <x v="9"/>
  </r>
  <r>
    <x v="0"/>
    <n v="469.35018181818123"/>
    <n v="469.35018181818191"/>
    <x v="69"/>
    <x v="4"/>
    <x v="9"/>
  </r>
  <r>
    <x v="1"/>
    <n v="50446.694446299996"/>
    <n v="7074.1381751478339"/>
    <x v="66"/>
    <x v="0"/>
    <x v="9"/>
  </r>
  <r>
    <x v="1"/>
    <n v="43372.556271152163"/>
    <n v="12339.742079966365"/>
    <x v="77"/>
    <x v="5"/>
    <x v="9"/>
  </r>
  <r>
    <x v="1"/>
    <n v="31032.814191185797"/>
    <n v="6128.67360448409"/>
    <x v="70"/>
    <x v="0"/>
    <x v="9"/>
  </r>
  <r>
    <x v="1"/>
    <n v="24904.140586701706"/>
    <n v="1587.4428258336525"/>
    <x v="48"/>
    <x v="4"/>
    <x v="9"/>
  </r>
  <r>
    <x v="1"/>
    <n v="23316.697760868054"/>
    <n v="10167.44202194947"/>
    <x v="79"/>
    <x v="0"/>
    <x v="9"/>
  </r>
  <r>
    <x v="1"/>
    <n v="13149.255738918584"/>
    <n v="8536.043590121033"/>
    <x v="31"/>
    <x v="3"/>
    <x v="9"/>
  </r>
  <r>
    <x v="1"/>
    <n v="4613.212148797551"/>
    <n v="4613.2121487975519"/>
    <x v="90"/>
    <x v="11"/>
    <x v="9"/>
  </r>
  <r>
    <x v="2"/>
    <n v="13372.458221000001"/>
    <n v="633.26558268350436"/>
    <x v="59"/>
    <x v="1"/>
    <x v="10"/>
  </r>
  <r>
    <x v="2"/>
    <n v="12739.192638316497"/>
    <n v="3340.4759486554854"/>
    <x v="60"/>
    <x v="0"/>
    <x v="10"/>
  </r>
  <r>
    <x v="2"/>
    <n v="9398.7166896610124"/>
    <n v="6084.6268069506696"/>
    <x v="2"/>
    <x v="0"/>
    <x v="10"/>
  </r>
  <r>
    <x v="2"/>
    <n v="3314.0898827103429"/>
    <n v="3314.0898827103397"/>
    <x v="81"/>
    <x v="3"/>
    <x v="10"/>
  </r>
  <r>
    <x v="0"/>
    <n v="3548.7777780000001"/>
    <n v="1063.4248960181615"/>
    <x v="2"/>
    <x v="0"/>
    <x v="10"/>
  </r>
  <r>
    <x v="0"/>
    <n v="2485.3528819818384"/>
    <n v="592.13431710102168"/>
    <x v="89"/>
    <x v="0"/>
    <x v="10"/>
  </r>
  <r>
    <x v="0"/>
    <n v="1893.2185648808168"/>
    <n v="592.13431710102168"/>
    <x v="31"/>
    <x v="3"/>
    <x v="10"/>
  </r>
  <r>
    <x v="0"/>
    <n v="1301.0842477797951"/>
    <n v="439.0655820681045"/>
    <x v="68"/>
    <x v="3"/>
    <x v="10"/>
  </r>
  <r>
    <x v="0"/>
    <n v="862.01866571169057"/>
    <n v="386.69996218842232"/>
    <x v="70"/>
    <x v="0"/>
    <x v="10"/>
  </r>
  <r>
    <x v="0"/>
    <n v="475.31870352326825"/>
    <n v="221.54685333711694"/>
    <x v="76"/>
    <x v="3"/>
    <x v="10"/>
  </r>
  <r>
    <x v="0"/>
    <n v="253.77185018615131"/>
    <n v="177.23748266969355"/>
    <x v="55"/>
    <x v="0"/>
    <x v="10"/>
  </r>
  <r>
    <x v="0"/>
    <n v="76.534367516457763"/>
    <n v="76.534367516458573"/>
    <x v="71"/>
    <x v="0"/>
    <x v="10"/>
  </r>
  <r>
    <x v="1"/>
    <n v="29105.833335000003"/>
    <n v="5793.0047806030325"/>
    <x v="91"/>
    <x v="0"/>
    <x v="10"/>
  </r>
  <r>
    <x v="1"/>
    <n v="23312.828554396969"/>
    <n v="3189.6704049571749"/>
    <x v="66"/>
    <x v="0"/>
    <x v="10"/>
  </r>
  <r>
    <x v="1"/>
    <n v="20123.158149439794"/>
    <n v="5846.4178940714255"/>
    <x v="77"/>
    <x v="5"/>
    <x v="10"/>
  </r>
  <r>
    <x v="1"/>
    <n v="14276.740255368368"/>
    <n v="1196.9895129427516"/>
    <x v="70"/>
    <x v="0"/>
    <x v="10"/>
  </r>
  <r>
    <x v="1"/>
    <n v="13079.750742425616"/>
    <n v="1098.4021357497622"/>
    <x v="48"/>
    <x v="4"/>
    <x v="10"/>
  </r>
  <r>
    <x v="1"/>
    <n v="11981.348606675854"/>
    <n v="4764.2474403981896"/>
    <x v="79"/>
    <x v="0"/>
    <x v="10"/>
  </r>
  <r>
    <x v="1"/>
    <n v="7217.1011662776646"/>
    <n v="7217.1011662776646"/>
    <x v="31"/>
    <x v="3"/>
    <x v="10"/>
  </r>
  <r>
    <x v="1"/>
    <n v="20275.166667099998"/>
    <n v="3228.9099188278296"/>
    <x v="66"/>
    <x v="0"/>
    <x v="11"/>
  </r>
  <r>
    <x v="1"/>
    <n v="17046.256748272168"/>
    <n v="5642.3290982476237"/>
    <x v="77"/>
    <x v="5"/>
    <x v="11"/>
  </r>
  <r>
    <x v="1"/>
    <n v="11403.927650024543"/>
    <n v="2013.7406575888806"/>
    <x v="70"/>
    <x v="0"/>
    <x v="11"/>
  </r>
  <r>
    <x v="1"/>
    <n v="9390.1869924356633"/>
    <n v="1245.5563120085721"/>
    <x v="48"/>
    <x v="4"/>
    <x v="11"/>
  </r>
  <r>
    <x v="1"/>
    <n v="8144.6306804270916"/>
    <n v="5125.0939084962929"/>
    <x v="79"/>
    <x v="0"/>
    <x v="11"/>
  </r>
  <r>
    <x v="1"/>
    <n v="3019.5367719307987"/>
    <n v="3019.5367719307992"/>
    <x v="31"/>
    <x v="3"/>
    <x v="11"/>
  </r>
  <r>
    <x v="0"/>
    <n v="19795.333330000001"/>
    <n v="4454.1533603969328"/>
    <x v="92"/>
    <x v="1"/>
    <x v="11"/>
  </r>
  <r>
    <x v="0"/>
    <n v="15341.179969603068"/>
    <n v="4344.2630843912566"/>
    <x v="2"/>
    <x v="0"/>
    <x v="11"/>
  </r>
  <r>
    <x v="0"/>
    <n v="10996.916885211813"/>
    <n v="3077.8542885724046"/>
    <x v="31"/>
    <x v="3"/>
    <x v="11"/>
  </r>
  <r>
    <x v="0"/>
    <n v="7919.0625966394082"/>
    <n v="1971.7504036166963"/>
    <x v="93"/>
    <x v="1"/>
    <x v="11"/>
  </r>
  <r>
    <x v="0"/>
    <n v="5947.3121930227117"/>
    <n v="1603.0491086314589"/>
    <x v="89"/>
    <x v="0"/>
    <x v="11"/>
  </r>
  <r>
    <x v="0"/>
    <n v="4344.263084391253"/>
    <n v="1282.4392869051653"/>
    <x v="94"/>
    <x v="0"/>
    <x v="11"/>
  </r>
  <r>
    <x v="0"/>
    <n v="3061.8237974860876"/>
    <n v="1122.1343760420209"/>
    <x v="70"/>
    <x v="0"/>
    <x v="11"/>
  </r>
  <r>
    <x v="0"/>
    <n v="1939.6894214440667"/>
    <n v="1009.9209384378203"/>
    <x v="95"/>
    <x v="0"/>
    <x v="11"/>
  </r>
  <r>
    <x v="0"/>
    <n v="929.76848300624647"/>
    <n v="929.76848300624556"/>
    <x v="68"/>
    <x v="3"/>
    <x v="11"/>
  </r>
  <r>
    <x v="2"/>
    <n v="13078.584445"/>
    <n v="494.98068372593792"/>
    <x v="60"/>
    <x v="0"/>
    <x v="11"/>
  </r>
  <r>
    <x v="2"/>
    <n v="12583.603761274062"/>
    <n v="4954.0739121190863"/>
    <x v="2"/>
    <x v="0"/>
    <x v="11"/>
  </r>
  <r>
    <x v="2"/>
    <n v="7629.5298491549756"/>
    <n v="7010.8039944975526"/>
    <x v="81"/>
    <x v="3"/>
    <x v="11"/>
  </r>
  <r>
    <x v="2"/>
    <n v="618.72585465742304"/>
    <n v="298.69524017944531"/>
    <x v="96"/>
    <x v="7"/>
    <x v="11"/>
  </r>
  <r>
    <x v="2"/>
    <n v="320.03061447797774"/>
    <n v="320.03061447797711"/>
    <x v="56"/>
    <x v="11"/>
    <x v="11"/>
  </r>
  <r>
    <x v="2"/>
    <n v="40420.046217000003"/>
    <n v="6849.6706368078849"/>
    <x v="97"/>
    <x v="1"/>
    <x v="12"/>
  </r>
  <r>
    <x v="2"/>
    <n v="33570.375580192122"/>
    <n v="1957.0487533736814"/>
    <x v="60"/>
    <x v="0"/>
    <x v="12"/>
  </r>
  <r>
    <x v="2"/>
    <n v="31613.32682681844"/>
    <n v="12287.470387253328"/>
    <x v="2"/>
    <x v="0"/>
    <x v="12"/>
  </r>
  <r>
    <x v="2"/>
    <n v="19325.856439565112"/>
    <n v="5277.0421742754615"/>
    <x v="81"/>
    <x v="3"/>
    <x v="12"/>
  </r>
  <r>
    <x v="2"/>
    <n v="14048.814265289649"/>
    <n v="349.47299167387166"/>
    <x v="74"/>
    <x v="7"/>
    <x v="12"/>
  </r>
  <r>
    <x v="2"/>
    <n v="13699.341273615777"/>
    <n v="174.73649583693583"/>
    <x v="98"/>
    <x v="4"/>
    <x v="12"/>
  </r>
  <r>
    <x v="2"/>
    <n v="13524.604777778841"/>
    <n v="943.57707751945338"/>
    <x v="99"/>
    <x v="8"/>
    <x v="12"/>
  </r>
  <r>
    <x v="2"/>
    <n v="12581.027700259387"/>
    <n v="12581.027700259379"/>
    <x v="100"/>
    <x v="11"/>
    <x v="12"/>
  </r>
  <r>
    <x v="0"/>
    <n v="19820.611110000002"/>
    <n v="5545.1097225918666"/>
    <x v="93"/>
    <x v="1"/>
    <x v="12"/>
  </r>
  <r>
    <x v="0"/>
    <n v="14275.501387408134"/>
    <n v="5166.3719306810381"/>
    <x v="2"/>
    <x v="0"/>
    <x v="12"/>
  </r>
  <r>
    <x v="0"/>
    <n v="9109.1294567270961"/>
    <n v="2825.9666011807954"/>
    <x v="94"/>
    <x v="0"/>
    <x v="12"/>
  </r>
  <r>
    <x v="0"/>
    <n v="6283.1628555463012"/>
    <n v="1437.2613641744215"/>
    <x v="68"/>
    <x v="3"/>
    <x v="12"/>
  </r>
  <r>
    <x v="0"/>
    <n v="4845.9014913718802"/>
    <n v="1408.1276878735885"/>
    <x v="95"/>
    <x v="0"/>
    <x v="12"/>
  </r>
  <r>
    <x v="0"/>
    <n v="3437.7738034982917"/>
    <n v="1369.2827861391486"/>
    <x v="98"/>
    <x v="4"/>
    <x v="12"/>
  </r>
  <r>
    <x v="0"/>
    <n v="2068.4910173591434"/>
    <n v="1048.8123468299862"/>
    <x v="3"/>
    <x v="3"/>
    <x v="12"/>
  </r>
  <r>
    <x v="0"/>
    <n v="1019.6786705291572"/>
    <n v="1019.6786705291531"/>
    <x v="55"/>
    <x v="0"/>
    <x v="12"/>
  </r>
  <r>
    <x v="1"/>
    <n v="66168.055554999999"/>
    <n v="8953.7427312960008"/>
    <x v="66"/>
    <x v="0"/>
    <x v="12"/>
  </r>
  <r>
    <x v="1"/>
    <n v="57214.312823704"/>
    <n v="16990.452445196282"/>
    <x v="77"/>
    <x v="0"/>
    <x v="12"/>
  </r>
  <r>
    <x v="1"/>
    <n v="40223.860378507714"/>
    <n v="7057.0599900480065"/>
    <x v="70"/>
    <x v="0"/>
    <x v="12"/>
  </r>
  <r>
    <x v="1"/>
    <n v="33166.800388459706"/>
    <n v="2285.8881636543279"/>
    <x v="48"/>
    <x v="4"/>
    <x v="12"/>
  </r>
  <r>
    <x v="1"/>
    <n v="30880.912224805379"/>
    <n v="18281.81771936495"/>
    <x v="79"/>
    <x v="0"/>
    <x v="12"/>
  </r>
  <r>
    <x v="1"/>
    <n v="12599.094505440429"/>
    <n v="12599.094505440422"/>
    <x v="31"/>
    <x v="3"/>
    <x v="12"/>
  </r>
  <r>
    <x v="2"/>
    <n v="37009.767549999997"/>
    <n v="7716.0085967446948"/>
    <x v="101"/>
    <x v="1"/>
    <x v="13"/>
  </r>
  <r>
    <x v="2"/>
    <n v="29293.758953255303"/>
    <n v="3113.4771530724202"/>
    <x v="60"/>
    <x v="0"/>
    <x v="13"/>
  </r>
  <r>
    <x v="2"/>
    <n v="26180.281800182882"/>
    <n v="10964.854321689829"/>
    <x v="2"/>
    <x v="0"/>
    <x v="13"/>
  </r>
  <r>
    <x v="2"/>
    <n v="15215.427478493053"/>
    <n v="8826.0308861009507"/>
    <x v="81"/>
    <x v="3"/>
    <x v="13"/>
  </r>
  <r>
    <x v="2"/>
    <n v="6389.3965923921023"/>
    <n v="1610.8860052852958"/>
    <x v="98"/>
    <x v="4"/>
    <x v="13"/>
  </r>
  <r>
    <x v="2"/>
    <n v="4778.5105871068063"/>
    <n v="3113.4771530724202"/>
    <x v="102"/>
    <x v="7"/>
    <x v="13"/>
  </r>
  <r>
    <x v="2"/>
    <n v="1665.0334340343861"/>
    <n v="1055.8748606071688"/>
    <x v="103"/>
    <x v="8"/>
    <x v="13"/>
  </r>
  <r>
    <x v="2"/>
    <n v="609.15857342721733"/>
    <n v="609.15857342721267"/>
    <x v="49"/>
    <x v="11"/>
    <x v="13"/>
  </r>
  <r>
    <x v="1"/>
    <n v="51089.374993469995"/>
    <n v="8136.2088101012278"/>
    <x v="66"/>
    <x v="0"/>
    <x v="13"/>
  </r>
  <r>
    <x v="1"/>
    <n v="42953.166183368769"/>
    <n v="14217.543651796335"/>
    <x v="77"/>
    <x v="5"/>
    <x v="13"/>
  </r>
  <r>
    <x v="1"/>
    <n v="28735.622531572433"/>
    <n v="5074.2247047516103"/>
    <x v="70"/>
    <x v="0"/>
    <x v="13"/>
  </r>
  <r>
    <x v="1"/>
    <n v="23661.397826820823"/>
    <n v="3138.5534109047726"/>
    <x v="48"/>
    <x v="4"/>
    <x v="13"/>
  </r>
  <r>
    <x v="1"/>
    <n v="20522.84441591605"/>
    <n v="12914.214164897277"/>
    <x v="79"/>
    <x v="0"/>
    <x v="13"/>
  </r>
  <r>
    <x v="1"/>
    <n v="7608.6302510187725"/>
    <n v="7608.6302510187716"/>
    <x v="31"/>
    <x v="3"/>
    <x v="13"/>
  </r>
  <r>
    <x v="0"/>
    <n v="16859.944439999999"/>
    <n v="3241.460285883878"/>
    <x v="104"/>
    <x v="0"/>
    <x v="13"/>
  </r>
  <r>
    <x v="0"/>
    <n v="13618.484154116122"/>
    <n v="2958.6483146322644"/>
    <x v="105"/>
    <x v="3"/>
    <x v="13"/>
  </r>
  <r>
    <x v="0"/>
    <n v="10659.835839483858"/>
    <n v="2284.2505370322629"/>
    <x v="94"/>
    <x v="0"/>
    <x v="13"/>
  </r>
  <r>
    <x v="0"/>
    <n v="8375.5853024515945"/>
    <n v="2240.7410029935536"/>
    <x v="3"/>
    <x v="3"/>
    <x v="13"/>
  </r>
  <r>
    <x v="0"/>
    <n v="6134.844299458041"/>
    <n v="2095.7092228644915"/>
    <x v="69"/>
    <x v="4"/>
    <x v="13"/>
  </r>
  <r>
    <x v="0"/>
    <n v="4039.1350765935495"/>
    <n v="1595.3495814193554"/>
    <x v="70"/>
    <x v="0"/>
    <x v="13"/>
  </r>
  <r>
    <x v="0"/>
    <n v="2443.7854951741938"/>
    <n v="1283.5312541419385"/>
    <x v="95"/>
    <x v="0"/>
    <x v="13"/>
  </r>
  <r>
    <x v="0"/>
    <n v="1160.2542410322553"/>
    <n v="1160.2542410322576"/>
    <x v="71"/>
    <x v="0"/>
    <x v="13"/>
  </r>
  <r>
    <x v="2"/>
    <n v="36329.627109999994"/>
    <n v="8051.1077084146991"/>
    <x v="60"/>
    <x v="0"/>
    <x v="14"/>
  </r>
  <r>
    <x v="2"/>
    <n v="28278.519401585294"/>
    <n v="15743.502697147554"/>
    <x v="2"/>
    <x v="0"/>
    <x v="14"/>
  </r>
  <r>
    <x v="2"/>
    <n v="12535.016704437739"/>
    <n v="9725.1004002633017"/>
    <x v="81"/>
    <x v="3"/>
    <x v="14"/>
  </r>
  <r>
    <x v="2"/>
    <n v="2809.9163041744378"/>
    <n v="298.92726640153586"/>
    <x v="74"/>
    <x v="7"/>
    <x v="14"/>
  </r>
  <r>
    <x v="2"/>
    <n v="2510.9890377729021"/>
    <n v="767.24665043060872"/>
    <x v="98"/>
    <x v="4"/>
    <x v="14"/>
  </r>
  <r>
    <x v="2"/>
    <n v="1743.7423873422933"/>
    <n v="249.10605533461322"/>
    <x v="106"/>
    <x v="8"/>
    <x v="14"/>
  </r>
  <r>
    <x v="2"/>
    <n v="1494.63633200768"/>
    <n v="1494.6363320076794"/>
    <x v="107"/>
    <x v="11"/>
    <x v="14"/>
  </r>
  <r>
    <x v="1"/>
    <n v="56973.222219000003"/>
    <n v="10015.69627007595"/>
    <x v="66"/>
    <x v="0"/>
    <x v="14"/>
  </r>
  <r>
    <x v="1"/>
    <n v="46957.525948924056"/>
    <n v="13913.984572557496"/>
    <x v="77"/>
    <x v="5"/>
    <x v="14"/>
  </r>
  <r>
    <x v="1"/>
    <n v="33043.541376366557"/>
    <n v="7951.993613091302"/>
    <x v="70"/>
    <x v="0"/>
    <x v="14"/>
  </r>
  <r>
    <x v="1"/>
    <n v="25091.547763275255"/>
    <n v="5459.5352250929918"/>
    <x v="48"/>
    <x v="4"/>
    <x v="14"/>
  </r>
  <r>
    <x v="1"/>
    <n v="19632.012538182265"/>
    <n v="15704.724570688679"/>
    <x v="79"/>
    <x v="0"/>
    <x v="14"/>
  </r>
  <r>
    <x v="1"/>
    <n v="3927.2879674935866"/>
    <n v="3927.287967493588"/>
    <x v="31"/>
    <x v="3"/>
    <x v="14"/>
  </r>
  <r>
    <x v="0"/>
    <n v="13631.333329999999"/>
    <n v="13631.333329999999"/>
    <x v="108"/>
    <x v="7"/>
    <x v="14"/>
  </r>
  <r>
    <x v="2"/>
    <n v="23213.823111000002"/>
    <n v="3610.0667420499531"/>
    <x v="109"/>
    <x v="1"/>
    <x v="15"/>
  </r>
  <r>
    <x v="2"/>
    <n v="19603.756368950049"/>
    <n v="1783.1541786489163"/>
    <x v="60"/>
    <x v="0"/>
    <x v="15"/>
  </r>
  <r>
    <x v="2"/>
    <n v="17820.602190301131"/>
    <n v="3894.4962429387369"/>
    <x v="110"/>
    <x v="0"/>
    <x v="15"/>
  </r>
  <r>
    <x v="2"/>
    <n v="13926.105947362394"/>
    <n v="8992.3480665607931"/>
    <x v="81"/>
    <x v="3"/>
    <x v="15"/>
  </r>
  <r>
    <x v="2"/>
    <n v="4933.7578808016005"/>
    <n v="2636.4426813152691"/>
    <x v="111"/>
    <x v="4"/>
    <x v="15"/>
  </r>
  <r>
    <x v="2"/>
    <n v="2297.3151994863315"/>
    <n v="2297.3151994863342"/>
    <x v="112"/>
    <x v="7"/>
    <x v="15"/>
  </r>
  <r>
    <x v="1"/>
    <n v="51446.0555628"/>
    <n v="8193.0117674861176"/>
    <x v="66"/>
    <x v="0"/>
    <x v="15"/>
  </r>
  <r>
    <x v="1"/>
    <n v="43253.043795313883"/>
    <n v="14316.803460021531"/>
    <x v="77"/>
    <x v="5"/>
    <x v="15"/>
  </r>
  <r>
    <x v="1"/>
    <n v="28936.24033529235"/>
    <n v="5109.6504142426838"/>
    <x v="70"/>
    <x v="0"/>
    <x v="15"/>
  </r>
  <r>
    <x v="1"/>
    <n v="23826.589921049665"/>
    <n v="3160.4652275519175"/>
    <x v="48"/>
    <x v="4"/>
    <x v="15"/>
  </r>
  <r>
    <x v="1"/>
    <n v="20666.124693497746"/>
    <n v="13004.374775814398"/>
    <x v="79"/>
    <x v="0"/>
    <x v="15"/>
  </r>
  <r>
    <x v="1"/>
    <n v="7661.749917683348"/>
    <n v="7661.7499176833517"/>
    <x v="31"/>
    <x v="3"/>
    <x v="15"/>
  </r>
  <r>
    <x v="0"/>
    <n v="5788.8333329999996"/>
    <n v="898.92676206277554"/>
    <x v="113"/>
    <x v="3"/>
    <x v="15"/>
  </r>
  <r>
    <x v="0"/>
    <n v="4889.9065709372244"/>
    <n v="1243.1965858314979"/>
    <x v="2"/>
    <x v="0"/>
    <x v="15"/>
  </r>
  <r>
    <x v="0"/>
    <n v="3646.7099851057264"/>
    <n v="768.23173637279729"/>
    <x v="3"/>
    <x v="3"/>
    <x v="15"/>
  </r>
  <r>
    <x v="0"/>
    <n v="2878.4782487329294"/>
    <n v="583.34609027477973"/>
    <x v="71"/>
    <x v="0"/>
    <x v="15"/>
  </r>
  <r>
    <x v="0"/>
    <n v="2295.1321584581497"/>
    <n v="554.65693829405291"/>
    <x v="114"/>
    <x v="1"/>
    <x v="15"/>
  </r>
  <r>
    <x v="0"/>
    <n v="1740.4752201640968"/>
    <n v="334.70677310848021"/>
    <x v="95"/>
    <x v="0"/>
    <x v="15"/>
  </r>
  <r>
    <x v="0"/>
    <n v="1405.7684470556164"/>
    <n v="283.70383625385466"/>
    <x v="55"/>
    <x v="0"/>
    <x v="15"/>
  </r>
  <r>
    <x v="0"/>
    <n v="1122.0646108017618"/>
    <n v="274.14078559361235"/>
    <x v="94"/>
    <x v="0"/>
    <x v="15"/>
  </r>
  <r>
    <x v="0"/>
    <n v="847.92382520814942"/>
    <n v="267.76541848678414"/>
    <x v="68"/>
    <x v="3"/>
    <x v="15"/>
  </r>
  <r>
    <x v="0"/>
    <n v="580.15840672136528"/>
    <n v="204.01174741850221"/>
    <x v="115"/>
    <x v="8"/>
    <x v="15"/>
  </r>
  <r>
    <x v="0"/>
    <n v="376.1466593028631"/>
    <n v="194.44869675825993"/>
    <x v="69"/>
    <x v="4"/>
    <x v="15"/>
  </r>
  <r>
    <x v="0"/>
    <n v="181.69796254460317"/>
    <n v="181.69796254460351"/>
    <x v="32"/>
    <x v="3"/>
    <x v="15"/>
  </r>
  <r>
    <x v="2"/>
    <n v="37870.351558999995"/>
    <n v="3593.8649166310784"/>
    <x v="116"/>
    <x v="1"/>
    <x v="16"/>
  </r>
  <r>
    <x v="2"/>
    <n v="34276.486642368916"/>
    <n v="1757.6245607898873"/>
    <x v="60"/>
    <x v="0"/>
    <x v="16"/>
  </r>
  <r>
    <x v="2"/>
    <n v="32518.862081579027"/>
    <n v="4896.6409489098442"/>
    <x v="117"/>
    <x v="0"/>
    <x v="16"/>
  </r>
  <r>
    <x v="2"/>
    <n v="27622.221132669183"/>
    <n v="24853.822064076798"/>
    <x v="118"/>
    <x v="3"/>
    <x v="16"/>
  </r>
  <r>
    <x v="2"/>
    <n v="2768.3990685923854"/>
    <n v="477.31018424006515"/>
    <x v="74"/>
    <x v="7"/>
    <x v="16"/>
  </r>
  <r>
    <x v="2"/>
    <n v="2291.0888843523203"/>
    <n v="2291.0888843523126"/>
    <x v="119"/>
    <x v="11"/>
    <x v="16"/>
  </r>
  <r>
    <x v="0"/>
    <n v="12031.61111"/>
    <n v="2983.173157087841"/>
    <x v="2"/>
    <x v="0"/>
    <x v="16"/>
  </r>
  <r>
    <x v="0"/>
    <n v="9048.4379529121579"/>
    <n v="2025.2257558589354"/>
    <x v="94"/>
    <x v="0"/>
    <x v="16"/>
  </r>
  <r>
    <x v="0"/>
    <n v="7023.2121970532226"/>
    <n v="1853.4199719428818"/>
    <x v="31"/>
    <x v="3"/>
    <x v="16"/>
  </r>
  <r>
    <x v="0"/>
    <n v="5169.792225110341"/>
    <n v="1390.0649789571614"/>
    <x v="69"/>
    <x v="4"/>
    <x v="16"/>
  </r>
  <r>
    <x v="0"/>
    <n v="3779.7272461531793"/>
    <n v="827.79150432280392"/>
    <x v="120"/>
    <x v="3"/>
    <x v="16"/>
  </r>
  <r>
    <x v="0"/>
    <n v="2951.9357418303753"/>
    <n v="812.17279669407185"/>
    <x v="95"/>
    <x v="0"/>
    <x v="16"/>
  </r>
  <r>
    <x v="0"/>
    <n v="2139.7629451363036"/>
    <n v="614.33583339679797"/>
    <x v="68"/>
    <x v="3"/>
    <x v="16"/>
  </r>
  <r>
    <x v="0"/>
    <n v="1525.4271117395056"/>
    <n v="478.97370061445258"/>
    <x v="71"/>
    <x v="0"/>
    <x v="16"/>
  </r>
  <r>
    <x v="0"/>
    <n v="1046.453411125053"/>
    <n v="390.4676907183038"/>
    <x v="32"/>
    <x v="3"/>
    <x v="16"/>
  </r>
  <r>
    <x v="0"/>
    <n v="655.98572040674912"/>
    <n v="338.40533195586323"/>
    <x v="114"/>
    <x v="1"/>
    <x v="16"/>
  </r>
  <r>
    <x v="0"/>
    <n v="317.58038845088589"/>
    <n v="317.58038845088709"/>
    <x v="89"/>
    <x v="0"/>
    <x v="16"/>
  </r>
  <r>
    <x v="1"/>
    <n v="68456.013890200004"/>
    <n v="15864.957310933132"/>
    <x v="121"/>
    <x v="1"/>
    <x v="16"/>
  </r>
  <r>
    <x v="1"/>
    <n v="52591.056579266871"/>
    <n v="13603.869702047392"/>
    <x v="122"/>
    <x v="1"/>
    <x v="16"/>
  </r>
  <r>
    <x v="1"/>
    <n v="38987.186877219479"/>
    <n v="7828.0689495944835"/>
    <x v="123"/>
    <x v="7"/>
    <x v="16"/>
  </r>
  <r>
    <x v="1"/>
    <n v="31159.117927624997"/>
    <n v="5183.2594222405505"/>
    <x v="124"/>
    <x v="0"/>
    <x v="16"/>
  </r>
  <r>
    <x v="1"/>
    <n v="25975.858505384447"/>
    <n v="3899.8531904682663"/>
    <x v="80"/>
    <x v="0"/>
    <x v="16"/>
  </r>
  <r>
    <x v="1"/>
    <n v="22076.005314916179"/>
    <n v="1769.8242842561442"/>
    <x v="125"/>
    <x v="0"/>
    <x v="16"/>
  </r>
  <r>
    <x v="1"/>
    <n v="20306.181030660035"/>
    <n v="1.4181284328975514"/>
    <x v="126"/>
    <x v="8"/>
    <x v="16"/>
  </r>
  <r>
    <x v="1"/>
    <n v="20304.762902227136"/>
    <n v="99.268990302828598"/>
    <x v="127"/>
    <x v="9"/>
    <x v="16"/>
  </r>
  <r>
    <x v="1"/>
    <n v="20205.493911924306"/>
    <n v="7666.4023082441654"/>
    <x v="4"/>
    <x v="0"/>
    <x v="16"/>
  </r>
  <r>
    <x v="1"/>
    <n v="12539.091603680141"/>
    <n v="701.97357428428734"/>
    <x v="128"/>
    <x v="0"/>
    <x v="16"/>
  </r>
  <r>
    <x v="1"/>
    <n v="11837.118029395853"/>
    <n v="3023.4498189375809"/>
    <x v="129"/>
    <x v="0"/>
    <x v="16"/>
  </r>
  <r>
    <x v="1"/>
    <n v="8813.6682104582724"/>
    <n v="341.76895232830952"/>
    <x v="130"/>
    <x v="0"/>
    <x v="16"/>
  </r>
  <r>
    <x v="1"/>
    <n v="8471.8992581299626"/>
    <n v="933.12850884658883"/>
    <x v="48"/>
    <x v="4"/>
    <x v="16"/>
  </r>
  <r>
    <x v="1"/>
    <n v="7538.7707492833742"/>
    <n v="5913.5955651827926"/>
    <x v="2"/>
    <x v="0"/>
    <x v="16"/>
  </r>
  <r>
    <x v="1"/>
    <n v="1625.1751841005816"/>
    <n v="1625.1751841005935"/>
    <x v="31"/>
    <x v="3"/>
    <x v="16"/>
  </r>
  <r>
    <x v="2"/>
    <n v="49766.984442000001"/>
    <n v="642.33481603030293"/>
    <x v="116"/>
    <x v="1"/>
    <x v="17"/>
  </r>
  <r>
    <x v="2"/>
    <n v="49124.649625969701"/>
    <n v="488.73301219696958"/>
    <x v="60"/>
    <x v="0"/>
    <x v="17"/>
  </r>
  <r>
    <x v="2"/>
    <n v="48635.91661377273"/>
    <n v="3630.5880906060602"/>
    <x v="2"/>
    <x v="0"/>
    <x v="17"/>
  </r>
  <r>
    <x v="2"/>
    <n v="45005.328523166667"/>
    <n v="40117.998401196965"/>
    <x v="3"/>
    <x v="3"/>
    <x v="17"/>
  </r>
  <r>
    <x v="2"/>
    <n v="4887.3301219697023"/>
    <n v="768.00901916666669"/>
    <x v="74"/>
    <x v="7"/>
    <x v="17"/>
  </r>
  <r>
    <x v="2"/>
    <n v="4119.3211028030355"/>
    <n v="558.55201393939387"/>
    <x v="131"/>
    <x v="4"/>
    <x v="17"/>
  </r>
  <r>
    <x v="2"/>
    <n v="3560.7690888636416"/>
    <n v="2513.4840627272724"/>
    <x v="132"/>
    <x v="8"/>
    <x v="17"/>
  </r>
  <r>
    <x v="2"/>
    <n v="1047.2850261363692"/>
    <n v="1047.2850261363635"/>
    <x v="119"/>
    <x v="11"/>
    <x v="17"/>
  </r>
  <r>
    <x v="0"/>
    <n v="16642.888889999998"/>
    <n v="4726.6642880289683"/>
    <x v="2"/>
    <x v="0"/>
    <x v="17"/>
  </r>
  <r>
    <x v="0"/>
    <n v="11916.224601971029"/>
    <n v="1215.7274000251889"/>
    <x v="133"/>
    <x v="3"/>
    <x v="17"/>
  </r>
  <r>
    <x v="0"/>
    <n v="10700.49720194584"/>
    <n v="3186.0442207556675"/>
    <x v="70"/>
    <x v="0"/>
    <x v="17"/>
  </r>
  <r>
    <x v="0"/>
    <n v="7514.4529811901721"/>
    <n v="2410.4939828085649"/>
    <x v="94"/>
    <x v="0"/>
    <x v="17"/>
  </r>
  <r>
    <x v="0"/>
    <n v="5103.9589983816077"/>
    <n v="2326.6507138413103"/>
    <x v="31"/>
    <x v="3"/>
    <x v="17"/>
  </r>
  <r>
    <x v="0"/>
    <n v="2777.3082845402973"/>
    <n v="964.1975931234258"/>
    <x v="71"/>
    <x v="0"/>
    <x v="17"/>
  </r>
  <r>
    <x v="0"/>
    <n v="1813.1106914168715"/>
    <n v="943.23677588161217"/>
    <x v="68"/>
    <x v="3"/>
    <x v="17"/>
  </r>
  <r>
    <x v="0"/>
    <n v="869.87391553525936"/>
    <n v="869.87391553526447"/>
    <x v="95"/>
    <x v="0"/>
    <x v="17"/>
  </r>
  <r>
    <x v="1"/>
    <n v="67045.819436999998"/>
    <n v="13154.94749145869"/>
    <x v="72"/>
    <x v="0"/>
    <x v="17"/>
  </r>
  <r>
    <x v="1"/>
    <n v="53890.871945541308"/>
    <n v="2847.211887880369"/>
    <x v="128"/>
    <x v="0"/>
    <x v="17"/>
  </r>
  <r>
    <x v="1"/>
    <n v="51043.660057660942"/>
    <n v="20609.0320306629"/>
    <x v="129"/>
    <x v="0"/>
    <x v="17"/>
  </r>
  <r>
    <x v="1"/>
    <n v="30434.628026998042"/>
    <n v="3208.0636250937146"/>
    <x v="130"/>
    <x v="0"/>
    <x v="17"/>
  </r>
  <r>
    <x v="1"/>
    <n v="27226.564401904328"/>
    <n v="3258.6172487787394"/>
    <x v="48"/>
    <x v="4"/>
    <x v="17"/>
  </r>
  <r>
    <x v="1"/>
    <n v="23967.947153125588"/>
    <n v="14271.843783965502"/>
    <x v="134"/>
    <x v="0"/>
    <x v="17"/>
  </r>
  <r>
    <x v="1"/>
    <n v="9696.103369160086"/>
    <n v="9696.1033691600878"/>
    <x v="31"/>
    <x v="3"/>
    <x v="17"/>
  </r>
  <r>
    <x v="2"/>
    <n v="32379.591998399999"/>
    <n v="2289.65883312198"/>
    <x v="135"/>
    <x v="1"/>
    <x v="18"/>
  </r>
  <r>
    <x v="2"/>
    <n v="30089.93316527802"/>
    <n v="2461.3832456061286"/>
    <x v="60"/>
    <x v="0"/>
    <x v="18"/>
  </r>
  <r>
    <x v="2"/>
    <n v="27628.549919671892"/>
    <n v="10875.879457329405"/>
    <x v="136"/>
    <x v="0"/>
    <x v="18"/>
  </r>
  <r>
    <x v="2"/>
    <n v="16752.670462342488"/>
    <n v="14940.023886120918"/>
    <x v="3"/>
    <x v="3"/>
    <x v="18"/>
  </r>
  <r>
    <x v="2"/>
    <n v="1812.6465762215703"/>
    <n v="1335.6343193211551"/>
    <x v="137"/>
    <x v="7"/>
    <x v="18"/>
  </r>
  <r>
    <x v="2"/>
    <n v="477.0122569004152"/>
    <n v="477.01225690041252"/>
    <x v="138"/>
    <x v="4"/>
    <x v="18"/>
  </r>
  <r>
    <x v="1"/>
    <n v="81942.666663700002"/>
    <n v="32617.036910534523"/>
    <x v="80"/>
    <x v="0"/>
    <x v="18"/>
  </r>
  <r>
    <x v="1"/>
    <n v="49325.629753165478"/>
    <n v="15262.882317177862"/>
    <x v="122"/>
    <x v="1"/>
    <x v="18"/>
  </r>
  <r>
    <x v="1"/>
    <n v="34062.747435987614"/>
    <n v="4038.3273717442271"/>
    <x v="139"/>
    <x v="1"/>
    <x v="18"/>
  </r>
  <r>
    <x v="1"/>
    <n v="30024.420064243386"/>
    <n v="653.22623908909372"/>
    <x v="140"/>
    <x v="7"/>
    <x v="18"/>
  </r>
  <r>
    <x v="1"/>
    <n v="29371.193825154292"/>
    <n v="13.300986768782451"/>
    <x v="126"/>
    <x v="8"/>
    <x v="18"/>
  </r>
  <r>
    <x v="1"/>
    <n v="29357.892838385509"/>
    <n v="5221.4049871562984"/>
    <x v="66"/>
    <x v="0"/>
    <x v="18"/>
  </r>
  <r>
    <x v="1"/>
    <n v="24136.487851229213"/>
    <n v="5770.1774276821479"/>
    <x v="77"/>
    <x v="5"/>
    <x v="18"/>
  </r>
  <r>
    <x v="1"/>
    <n v="18366.310423547064"/>
    <n v="4102.8125261158448"/>
    <x v="70"/>
    <x v="0"/>
    <x v="18"/>
  </r>
  <r>
    <x v="1"/>
    <n v="14263.497897431218"/>
    <n v="2177.1580614225322"/>
    <x v="48"/>
    <x v="4"/>
    <x v="18"/>
  </r>
  <r>
    <x v="1"/>
    <n v="12086.339836008687"/>
    <n v="6842.6064331007046"/>
    <x v="79"/>
    <x v="0"/>
    <x v="18"/>
  </r>
  <r>
    <x v="1"/>
    <n v="5243.7334029079821"/>
    <n v="5243.7334029079675"/>
    <x v="31"/>
    <x v="3"/>
    <x v="18"/>
  </r>
  <r>
    <x v="0"/>
    <n v="33645.888890000002"/>
    <n v="8092.3723658042491"/>
    <x v="2"/>
    <x v="0"/>
    <x v="18"/>
  </r>
  <r>
    <x v="0"/>
    <n v="25553.516524195751"/>
    <n v="7581.812595091048"/>
    <x v="94"/>
    <x v="0"/>
    <x v="18"/>
  </r>
  <r>
    <x v="0"/>
    <n v="17971.703929104704"/>
    <n v="6228.8292027010621"/>
    <x v="69"/>
    <x v="4"/>
    <x v="18"/>
  </r>
  <r>
    <x v="0"/>
    <n v="11742.874726403643"/>
    <n v="1838.0151745675266"/>
    <x v="70"/>
    <x v="0"/>
    <x v="18"/>
  </r>
  <r>
    <x v="0"/>
    <n v="9904.8595518361162"/>
    <n v="1786.9591974962066"/>
    <x v="31"/>
    <x v="3"/>
    <x v="18"/>
  </r>
  <r>
    <x v="0"/>
    <n v="8117.9003543399094"/>
    <n v="1467.8593408004554"/>
    <x v="87"/>
    <x v="7"/>
    <x v="18"/>
  </r>
  <r>
    <x v="0"/>
    <n v="6650.0410135394541"/>
    <n v="1365.747386657815"/>
    <x v="76"/>
    <x v="3"/>
    <x v="18"/>
  </r>
  <r>
    <x v="0"/>
    <n v="5284.2936268816393"/>
    <n v="1276.3994267830046"/>
    <x v="95"/>
    <x v="0"/>
    <x v="18"/>
  </r>
  <r>
    <x v="0"/>
    <n v="4007.8942000986344"/>
    <n v="1174.2874726403643"/>
    <x v="68"/>
    <x v="3"/>
    <x v="18"/>
  </r>
  <r>
    <x v="0"/>
    <n v="2833.6067274582701"/>
    <n v="970.06356435508349"/>
    <x v="71"/>
    <x v="0"/>
    <x v="18"/>
  </r>
  <r>
    <x v="0"/>
    <n v="1863.5431631031865"/>
    <n v="944.53557581942346"/>
    <x v="72"/>
    <x v="0"/>
    <x v="18"/>
  </r>
  <r>
    <x v="0"/>
    <n v="919.00758728376309"/>
    <n v="919.00758728376331"/>
    <x v="114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931">
  <r>
    <m/>
    <m/>
    <m/>
    <m/>
    <x v="0"/>
    <x v="0"/>
    <x v="0"/>
    <n v="77505"/>
    <x v="0"/>
  </r>
  <r>
    <n v="1237834"/>
    <n v="10042132"/>
    <s v="CYT FRONT MERL (P06) (BI) 1500 6U AFRI"/>
    <m/>
    <x v="0"/>
    <x v="1"/>
    <x v="1"/>
    <n v="47.999999989999999"/>
    <x v="0"/>
  </r>
  <r>
    <m/>
    <m/>
    <m/>
    <m/>
    <x v="0"/>
    <x v="2"/>
    <x v="0"/>
    <n v="100500"/>
    <x v="0"/>
  </r>
  <r>
    <m/>
    <m/>
    <m/>
    <m/>
    <x v="0"/>
    <x v="1"/>
    <x v="0"/>
    <n v="67996"/>
    <x v="0"/>
  </r>
  <r>
    <m/>
    <m/>
    <m/>
    <m/>
    <x v="0"/>
    <x v="3"/>
    <x v="0"/>
    <n v="49107"/>
    <x v="0"/>
  </r>
  <r>
    <m/>
    <m/>
    <m/>
    <m/>
    <x v="0"/>
    <x v="4"/>
    <x v="0"/>
    <n v="6694"/>
    <x v="0"/>
  </r>
  <r>
    <m/>
    <m/>
    <m/>
    <m/>
    <x v="0"/>
    <x v="5"/>
    <x v="0"/>
    <n v="45777"/>
    <x v="0"/>
  </r>
  <r>
    <m/>
    <m/>
    <m/>
    <m/>
    <x v="0"/>
    <x v="6"/>
    <x v="0"/>
    <n v="14133"/>
    <x v="0"/>
  </r>
  <r>
    <m/>
    <m/>
    <m/>
    <m/>
    <x v="0"/>
    <x v="7"/>
    <x v="0"/>
    <n v="17728"/>
    <x v="0"/>
  </r>
  <r>
    <m/>
    <m/>
    <m/>
    <m/>
    <x v="0"/>
    <x v="8"/>
    <x v="0"/>
    <n v="6243"/>
    <x v="0"/>
  </r>
  <r>
    <n v="1231493"/>
    <n v="10029725"/>
    <s v="CYT FRONT C.SAUV(P07) 1500 6U US"/>
    <n v="4960"/>
    <x v="0"/>
    <x v="1"/>
    <x v="2"/>
    <n v="4960"/>
    <x v="0"/>
  </r>
  <r>
    <n v="1231508"/>
    <n v="10034849"/>
    <s v="CYT FRONT CARM(P07)1500 6U US"/>
    <n v="2427"/>
    <x v="0"/>
    <x v="1"/>
    <x v="2"/>
    <n v="2427"/>
    <x v="0"/>
  </r>
  <r>
    <n v="1231864"/>
    <n v="10040096"/>
    <s v="CYT TRIO RVA C.SAUV(90+PTS)7506U2008 RU"/>
    <n v="183"/>
    <x v="0"/>
    <x v="9"/>
    <x v="2"/>
    <n v="183"/>
    <x v="0"/>
  </r>
  <r>
    <n v="1232913"/>
    <n v="10035682"/>
    <s v="CYT MOUNTAIN RANGE MERLOT 187 24U VEU"/>
    <n v="288.72800000000001"/>
    <x v="0"/>
    <x v="10"/>
    <x v="2"/>
    <n v="288.72800000000001"/>
    <x v="0"/>
  </r>
  <r>
    <n v="1233101"/>
    <n v="10020206"/>
    <s v="CYT CASILL CHARD 750 12U UA"/>
    <n v="292"/>
    <x v="0"/>
    <x v="3"/>
    <x v="2"/>
    <n v="292"/>
    <x v="0"/>
  </r>
  <r>
    <n v="1233290"/>
    <n v="10046412"/>
    <s v="CYT CASIL RVA PRI C.SAUV 750 6U 2008 MX"/>
    <n v="196"/>
    <x v="0"/>
    <x v="3"/>
    <x v="2"/>
    <n v="196"/>
    <x v="0"/>
  </r>
  <r>
    <n v="1233347"/>
    <n v="10041137"/>
    <s v="CYT SUNR S.BLC(P08) 750 6U RU"/>
    <n v="266.5"/>
    <x v="0"/>
    <x v="11"/>
    <x v="2"/>
    <n v="266.5"/>
    <x v="0"/>
  </r>
  <r>
    <m/>
    <m/>
    <m/>
    <m/>
    <x v="0"/>
    <x v="9"/>
    <x v="0"/>
    <n v="26530"/>
    <x v="0"/>
  </r>
  <r>
    <n v="1235233"/>
    <n v="10040656"/>
    <s v="CYT SUNR MERL(P08) 750 12U 2009 VEU"/>
    <m/>
    <x v="0"/>
    <x v="3"/>
    <x v="1"/>
    <n v="42"/>
    <x v="0"/>
  </r>
  <r>
    <n v="7074957"/>
    <n v="10035370"/>
    <s v="MPO V.MPO VTAL MERLOT(P05)STLV750 12UVAS"/>
    <n v="98"/>
    <x v="0"/>
    <x v="11"/>
    <x v="2"/>
    <n v="98"/>
    <x v="0"/>
  </r>
  <r>
    <n v="1240577"/>
    <n v="10033275"/>
    <s v="CYT FRONT CC CA/ME(P07 MANT)4P1500 6U US"/>
    <m/>
    <x v="0"/>
    <x v="1"/>
    <x v="1"/>
    <n v="7488"/>
    <x v="0"/>
  </r>
  <r>
    <n v="1240525"/>
    <n v="10025773"/>
    <s v="CYT FRONT C.C CAB/MER(P07) 4P 1500 6U US"/>
    <m/>
    <x v="0"/>
    <x v="1"/>
    <x v="1"/>
    <n v="2304"/>
    <x v="0"/>
  </r>
  <r>
    <n v="1240589"/>
    <n v="10029734"/>
    <s v="CYT FRONT MERLOT(P07) 1500 6U US"/>
    <m/>
    <x v="0"/>
    <x v="1"/>
    <x v="1"/>
    <n v="2880"/>
    <x v="0"/>
  </r>
  <r>
    <n v="1238736"/>
    <n v="10041430"/>
    <s v="CYT EXPLORER P.NOIR(P09)750 12U 2009 VEU"/>
    <m/>
    <x v="0"/>
    <x v="1"/>
    <x v="1"/>
    <n v="429"/>
    <x v="0"/>
  </r>
  <r>
    <n v="7074697"/>
    <n v="10021785"/>
    <s v="CS I.NEGRA RVE C.SAU STELV750 6U TESCOGB"/>
    <m/>
    <x v="0"/>
    <x v="3"/>
    <x v="1"/>
    <n v="118"/>
    <x v="0"/>
  </r>
  <r>
    <m/>
    <m/>
    <m/>
    <m/>
    <x v="0"/>
    <x v="10"/>
    <x v="0"/>
    <n v="6527"/>
    <x v="0"/>
  </r>
  <r>
    <n v="1240797"/>
    <n v="10038258"/>
    <s v="CYT FRONT CARM (P06) 750 12U PE"/>
    <m/>
    <x v="0"/>
    <x v="3"/>
    <x v="1"/>
    <n v="71"/>
    <x v="0"/>
  </r>
  <r>
    <n v="1239828"/>
    <n v="10037006"/>
    <s v="CYT SE C.SAUV(N) 187 24U CL"/>
    <n v="579.45066670000006"/>
    <x v="0"/>
    <x v="10"/>
    <x v="2"/>
    <n v="579.45066670000006"/>
    <x v="0"/>
  </r>
  <r>
    <n v="1238963"/>
    <n v="10043646"/>
    <s v="CYT MARQUES SYRAH 750 12U 2008 PA"/>
    <m/>
    <x v="0"/>
    <x v="3"/>
    <x v="1"/>
    <n v="22.999999989999999"/>
    <x v="0"/>
  </r>
  <r>
    <n v="1241194"/>
    <n v="10043643"/>
    <s v="CYT MARQUES SYRAH 750 12U 2008 PY"/>
    <m/>
    <x v="0"/>
    <x v="3"/>
    <x v="1"/>
    <n v="150"/>
    <x v="0"/>
  </r>
  <r>
    <n v="1240821"/>
    <n v="10040082"/>
    <s v="CYT TRIO RVA C.SAUV(90+PTS)75012U2008 CA"/>
    <m/>
    <x v="0"/>
    <x v="3"/>
    <x v="1"/>
    <n v="56.000000010000001"/>
    <x v="0"/>
  </r>
  <r>
    <n v="1239585"/>
    <n v="10040073"/>
    <s v="CYT TRIO RVA C.SAUV(90+PTS)75012U2008VES"/>
    <m/>
    <x v="0"/>
    <x v="3"/>
    <x v="1"/>
    <n v="56.000000010000001"/>
    <x v="0"/>
  </r>
  <r>
    <n v="1240820"/>
    <n v="10040072"/>
    <s v="CYT TRIO RVA C.SAUV(90+PTS)75012U2008 PE"/>
    <m/>
    <x v="0"/>
    <x v="3"/>
    <x v="1"/>
    <n v="56.000000010000001"/>
    <x v="0"/>
  </r>
  <r>
    <m/>
    <m/>
    <m/>
    <m/>
    <x v="0"/>
    <x v="11"/>
    <x v="0"/>
    <n v="44417"/>
    <x v="0"/>
  </r>
  <r>
    <m/>
    <m/>
    <m/>
    <m/>
    <x v="0"/>
    <x v="12"/>
    <x v="0"/>
    <n v="71140"/>
    <x v="0"/>
  </r>
  <r>
    <n v="1238085"/>
    <n v="10032267"/>
    <s v="CYT FRONT CHARD(STELV)(P06)750 12U (V)CA"/>
    <m/>
    <x v="0"/>
    <x v="3"/>
    <x v="1"/>
    <n v="38"/>
    <x v="0"/>
  </r>
  <r>
    <m/>
    <m/>
    <m/>
    <m/>
    <x v="1"/>
    <x v="11"/>
    <x v="0"/>
    <n v="44091"/>
    <x v="1"/>
  </r>
  <r>
    <m/>
    <m/>
    <m/>
    <m/>
    <x v="1"/>
    <x v="12"/>
    <x v="0"/>
    <n v="73769"/>
    <x v="1"/>
  </r>
  <r>
    <m/>
    <m/>
    <m/>
    <m/>
    <x v="1"/>
    <x v="8"/>
    <x v="0"/>
    <n v="6091"/>
    <x v="1"/>
  </r>
  <r>
    <m/>
    <m/>
    <m/>
    <m/>
    <x v="1"/>
    <x v="6"/>
    <x v="0"/>
    <n v="13072"/>
    <x v="1"/>
  </r>
  <r>
    <m/>
    <m/>
    <m/>
    <m/>
    <x v="1"/>
    <x v="10"/>
    <x v="0"/>
    <n v="4912"/>
    <x v="1"/>
  </r>
  <r>
    <m/>
    <m/>
    <m/>
    <m/>
    <x v="1"/>
    <x v="2"/>
    <x v="0"/>
    <n v="69627"/>
    <x v="1"/>
  </r>
  <r>
    <m/>
    <m/>
    <m/>
    <m/>
    <x v="1"/>
    <x v="1"/>
    <x v="0"/>
    <n v="73305"/>
    <x v="1"/>
  </r>
  <r>
    <m/>
    <m/>
    <m/>
    <m/>
    <x v="1"/>
    <x v="3"/>
    <x v="0"/>
    <n v="38174"/>
    <x v="1"/>
  </r>
  <r>
    <m/>
    <m/>
    <m/>
    <m/>
    <x v="1"/>
    <x v="4"/>
    <x v="0"/>
    <n v="4523"/>
    <x v="1"/>
  </r>
  <r>
    <m/>
    <m/>
    <m/>
    <m/>
    <x v="1"/>
    <x v="5"/>
    <x v="0"/>
    <n v="50068"/>
    <x v="1"/>
  </r>
  <r>
    <m/>
    <m/>
    <m/>
    <m/>
    <x v="1"/>
    <x v="9"/>
    <x v="0"/>
    <n v="25662"/>
    <x v="1"/>
  </r>
  <r>
    <m/>
    <m/>
    <m/>
    <m/>
    <x v="1"/>
    <x v="7"/>
    <x v="0"/>
    <n v="31249"/>
    <x v="1"/>
  </r>
  <r>
    <m/>
    <m/>
    <m/>
    <m/>
    <x v="1"/>
    <x v="0"/>
    <x v="0"/>
    <n v="48295"/>
    <x v="1"/>
  </r>
  <r>
    <n v="1221080"/>
    <n v="10025780"/>
    <s v="CYT MT PACK FRON(P07) 4 MERLOT 187 6U US"/>
    <n v="284.73866666666669"/>
    <x v="1"/>
    <x v="10"/>
    <x v="2"/>
    <n v="284.73866666666669"/>
    <x v="1"/>
  </r>
  <r>
    <n v="1225031"/>
    <n v="10037641"/>
    <s v="CYT TRAVESSIA C.SAUV/MERL(P08)750 12U MX"/>
    <n v="784"/>
    <x v="1"/>
    <x v="6"/>
    <x v="2"/>
    <n v="784"/>
    <x v="1"/>
  </r>
  <r>
    <n v="1225033"/>
    <n v="10024537"/>
    <s v="CYT FRONT CARM(P06) 750 12U MX"/>
    <n v="784"/>
    <x v="1"/>
    <x v="2"/>
    <x v="2"/>
    <n v="784"/>
    <x v="1"/>
  </r>
  <r>
    <n v="1225038"/>
    <n v="10032026"/>
    <s v="CYT FRONT C.SAUV(P06) 1500 6U MX"/>
    <n v="192"/>
    <x v="1"/>
    <x v="12"/>
    <x v="2"/>
    <n v="192"/>
    <x v="1"/>
  </r>
  <r>
    <n v="1225811"/>
    <n v="10035065"/>
    <s v="CYT LADERA VERDE S.BLC STL(P08)750 12UGB"/>
    <n v="43"/>
    <x v="1"/>
    <x v="9"/>
    <x v="2"/>
    <n v="43"/>
    <x v="1"/>
  </r>
  <r>
    <n v="1226273"/>
    <n v="10036580"/>
    <s v="CYT MOUNTAIN RANGE MERLOT 187 12U VEU"/>
    <n v="34.906666666666666"/>
    <x v="1"/>
    <x v="8"/>
    <x v="2"/>
    <n v="34.906666666666666"/>
    <x v="1"/>
  </r>
  <r>
    <n v="1226374"/>
    <n v="10025773"/>
    <s v="CYT FRONT C.C CAB/MER(P07) 2P 1500 6U US"/>
    <n v="4608"/>
    <x v="1"/>
    <x v="1"/>
    <x v="2"/>
    <n v="4608"/>
    <x v="1"/>
  </r>
  <r>
    <n v="1226386"/>
    <n v="10020290"/>
    <s v="CYT CASILL C.SAUV 750 12U US"/>
    <n v="2100"/>
    <x v="1"/>
    <x v="2"/>
    <x v="2"/>
    <n v="2100"/>
    <x v="1"/>
  </r>
  <r>
    <n v="1226418"/>
    <n v="10029723"/>
    <s v="CYT FRONT CAB/MER(P07)1500 6U US"/>
    <n v="11040"/>
    <x v="1"/>
    <x v="1"/>
    <x v="2"/>
    <n v="11040"/>
    <x v="1"/>
  </r>
  <r>
    <n v="1226426"/>
    <n v="10029725"/>
    <s v="CYT FRONT C.SAUV(P07) 1500 6U US"/>
    <n v="4800"/>
    <x v="1"/>
    <x v="1"/>
    <x v="2"/>
    <n v="4800"/>
    <x v="1"/>
  </r>
  <r>
    <n v="1226439"/>
    <n v="10029731"/>
    <s v="CYT FRONT CHARD(P07) 1500 6U US"/>
    <n v="6080"/>
    <x v="1"/>
    <x v="1"/>
    <x v="2"/>
    <n v="6080"/>
    <x v="1"/>
  </r>
  <r>
    <n v="1226449"/>
    <n v="10029734"/>
    <s v="CYT FRONT MERLOT(P07) 1500 6U US"/>
    <n v="2627"/>
    <x v="1"/>
    <x v="1"/>
    <x v="2"/>
    <n v="2627"/>
    <x v="1"/>
  </r>
  <r>
    <n v="1226654"/>
    <n v="10045916"/>
    <s v="CYT CASILL CARM 750 12U US"/>
    <n v="2450"/>
    <x v="1"/>
    <x v="2"/>
    <x v="2"/>
    <n v="2450"/>
    <x v="1"/>
  </r>
  <r>
    <n v="1226753"/>
    <n v="10020204"/>
    <s v="CYT CASILL CHARD 750 12U US"/>
    <n v="310"/>
    <x v="1"/>
    <x v="2"/>
    <x v="2"/>
    <n v="310"/>
    <x v="1"/>
  </r>
  <r>
    <n v="1226761"/>
    <n v="10031847"/>
    <s v="CYT FRONT C.SA/MER(P07)750 12U US"/>
    <n v="1260"/>
    <x v="1"/>
    <x v="2"/>
    <x v="2"/>
    <n v="1260"/>
    <x v="1"/>
  </r>
  <r>
    <n v="1226767"/>
    <n v="10033275"/>
    <s v="CYT FRONT CC CA/ME(P07 MANT)4P1500 6U US"/>
    <n v="12224"/>
    <x v="1"/>
    <x v="1"/>
    <x v="2"/>
    <n v="12224"/>
    <x v="1"/>
  </r>
  <r>
    <n v="1226783"/>
    <n v="10031861"/>
    <s v="CYT FRONT MERLOT(P07) 750 12U US"/>
    <n v="2240"/>
    <x v="1"/>
    <x v="2"/>
    <x v="2"/>
    <n v="2240"/>
    <x v="1"/>
  </r>
  <r>
    <n v="1226791"/>
    <n v="10044866"/>
    <s v="CYT SUNRISE MERL(P08) 1500 6U US"/>
    <n v="2102"/>
    <x v="1"/>
    <x v="1"/>
    <x v="2"/>
    <n v="2102"/>
    <x v="1"/>
  </r>
  <r>
    <n v="1226952"/>
    <n v="10032255"/>
    <s v="CYT FRONT C.SAUV/MERL(P06)750 12U(LR)CA"/>
    <n v="150"/>
    <x v="1"/>
    <x v="2"/>
    <x v="2"/>
    <n v="150"/>
    <x v="1"/>
  </r>
  <r>
    <n v="1227013"/>
    <n v="10041224"/>
    <s v="CYT SUNR CARM(P08) 750 6U RU"/>
    <n v="649.5"/>
    <x v="1"/>
    <x v="11"/>
    <x v="2"/>
    <n v="649.5"/>
    <x v="1"/>
  </r>
  <r>
    <n v="1227154"/>
    <n v="10041426"/>
    <s v="CYT FRONT P.GRIGIO(P07)1500 6U US"/>
    <n v="3490"/>
    <x v="1"/>
    <x v="1"/>
    <x v="2"/>
    <n v="3490"/>
    <x v="1"/>
  </r>
  <r>
    <n v="1227155"/>
    <n v="10041427"/>
    <s v="CYT FRONT P.GRIGIO(P07)750 12U US"/>
    <n v="1932"/>
    <x v="1"/>
    <x v="2"/>
    <x v="2"/>
    <n v="1932"/>
    <x v="1"/>
  </r>
  <r>
    <n v="1227821"/>
    <n v="10019484"/>
    <s v="CYT COOPER RANGE S.BLANC(STLV) 750 6U GB"/>
    <n v="328"/>
    <x v="1"/>
    <x v="5"/>
    <x v="2"/>
    <n v="328"/>
    <x v="1"/>
  </r>
  <r>
    <n v="1228062"/>
    <n v="10031119"/>
    <s v="CYT SUNR CHARD(P08) 750 12U VAR"/>
    <n v="34"/>
    <x v="1"/>
    <x v="11"/>
    <x v="2"/>
    <n v="34"/>
    <x v="1"/>
  </r>
  <r>
    <n v="1228286"/>
    <n v="10041075"/>
    <s v="CYT FRONT C.SAUV/MERL(P06)STLV1500 6U CA"/>
    <n v="384"/>
    <x v="1"/>
    <x v="1"/>
    <x v="2"/>
    <n v="384"/>
    <x v="1"/>
  </r>
  <r>
    <n v="1228448"/>
    <n v="10022350"/>
    <s v="CYT FRONT CHARD(P06) 750 12U VE"/>
    <n v="110"/>
    <x v="1"/>
    <x v="2"/>
    <x v="2"/>
    <n v="110"/>
    <x v="1"/>
  </r>
  <r>
    <n v="1228988"/>
    <n v="10038539"/>
    <s v="CYT CYT(=SUNR) C.SAUV 187 24U 2009 VEU"/>
    <n v="182.51200000000003"/>
    <x v="1"/>
    <x v="8"/>
    <x v="2"/>
    <n v="182.51200000000003"/>
    <x v="1"/>
  </r>
  <r>
    <n v="1229285"/>
    <n v="10036579"/>
    <s v="CYT MOUNTAIN RANGE S.BLC 187 12U VEU"/>
    <n v="209.44000000000003"/>
    <x v="1"/>
    <x v="8"/>
    <x v="2"/>
    <n v="209.44000000000003"/>
    <x v="1"/>
  </r>
  <r>
    <n v="1229659"/>
    <n v="10042043"/>
    <s v="CYT FRONCAR/CAB(ST)(P06)7506U2009(CHA)BE"/>
    <n v="705"/>
    <x v="1"/>
    <x v="2"/>
    <x v="2"/>
    <n v="705"/>
    <x v="1"/>
  </r>
  <r>
    <n v="1229773"/>
    <n v="10044166"/>
    <s v="CYT TRIO RVA C.SAC.CASE(90P)75012U2008US"/>
    <n v="280"/>
    <x v="1"/>
    <x v="3"/>
    <x v="2"/>
    <n v="280"/>
    <x v="1"/>
  </r>
  <r>
    <n v="1229863"/>
    <n v="10043410"/>
    <s v="CYT CASILL C.SAUV 750 12U MX"/>
    <n v="1136"/>
    <x v="1"/>
    <x v="2"/>
    <x v="2"/>
    <n v="1136"/>
    <x v="1"/>
  </r>
  <r>
    <n v="1229865"/>
    <n v="10043408"/>
    <s v="CYT CASILL SHIRAZ 750 12U MX"/>
    <n v="924"/>
    <x v="1"/>
    <x v="2"/>
    <x v="2"/>
    <n v="924"/>
    <x v="1"/>
  </r>
  <r>
    <n v="1229906"/>
    <n v="10031065"/>
    <s v="CYT SUNR MERL(P08) 750 12U (US)VI"/>
    <n v="280"/>
    <x v="1"/>
    <x v="11"/>
    <x v="2"/>
    <n v="280"/>
    <x v="1"/>
  </r>
  <r>
    <n v="1230236"/>
    <n v="10020066"/>
    <s v="CYT CASILL CHARD STLV 750 12U VAR"/>
    <n v="166"/>
    <x v="1"/>
    <x v="5"/>
    <x v="2"/>
    <n v="166"/>
    <x v="1"/>
  </r>
  <r>
    <n v="1230244"/>
    <n v="10038765"/>
    <s v="CYT CYT BIB RVA CAR/C.S(SLIM)3L4U 2009SE"/>
    <n v="2749.3333333333335"/>
    <x v="1"/>
    <x v="7"/>
    <x v="2"/>
    <n v="2749.3333333333335"/>
    <x v="1"/>
  </r>
  <r>
    <n v="1230397"/>
    <n v="10032002"/>
    <s v="CYT MOUNTAIN RANGE S.BLC STLV750 12U GB"/>
    <n v="2419"/>
    <x v="1"/>
    <x v="0"/>
    <x v="2"/>
    <n v="2419"/>
    <x v="1"/>
  </r>
  <r>
    <n v="1230438"/>
    <n v="10047509"/>
    <s v="CA CLASSICO MERL (NV) 750 6U VIN"/>
    <n v="124"/>
    <x v="1"/>
    <x v="1"/>
    <x v="2"/>
    <n v="124"/>
    <x v="1"/>
  </r>
  <r>
    <n v="1230444"/>
    <n v="10047477"/>
    <s v="CA NOVISIMO MERLOT 750 6U VIN"/>
    <n v="84"/>
    <x v="1"/>
    <x v="11"/>
    <x v="2"/>
    <n v="84"/>
    <x v="1"/>
  </r>
  <r>
    <n v="1230445"/>
    <n v="10047478"/>
    <s v="CA NOVISIMO CARM 750 6U VIN"/>
    <n v="252"/>
    <x v="1"/>
    <x v="6"/>
    <x v="2"/>
    <n v="252"/>
    <x v="1"/>
  </r>
  <r>
    <n v="1230447"/>
    <n v="10040069"/>
    <s v="CYT TRIO RVA C.SAUV(90+PTS)75012U2008VAS"/>
    <n v="116"/>
    <x v="1"/>
    <x v="9"/>
    <x v="2"/>
    <n v="116"/>
    <x v="1"/>
  </r>
  <r>
    <n v="1230466"/>
    <n v="10020043"/>
    <s v="CYT CASILL SHIRAZ 750 12U LATAM"/>
    <n v="165"/>
    <x v="1"/>
    <x v="2"/>
    <x v="2"/>
    <n v="165"/>
    <x v="1"/>
  </r>
  <r>
    <n v="1230469"/>
    <n v="10040835"/>
    <s v="CYT SUNR MERL STLV(P08) 750 12U 2009 SE"/>
    <n v="250"/>
    <x v="1"/>
    <x v="3"/>
    <x v="2"/>
    <n v="250"/>
    <x v="1"/>
  </r>
  <r>
    <n v="1230545"/>
    <n v="10022637"/>
    <s v="CYT CYT(=FRONT) C.SAUV(P06) 375 24U NO"/>
    <n v="0"/>
    <x v="1"/>
    <x v="8"/>
    <x v="2"/>
    <n v="50"/>
    <x v="1"/>
  </r>
  <r>
    <n v="1230579"/>
    <n v="10036611"/>
    <s v="CYT TRIO RVA S.BLC STLV 750 6U 2009 VEU"/>
    <n v="70"/>
    <x v="1"/>
    <x v="9"/>
    <x v="2"/>
    <n v="70"/>
    <x v="1"/>
  </r>
  <r>
    <n v="1230624"/>
    <n v="10045449"/>
    <s v="CYT SUNR S.BLC (P08) 375 24U BR"/>
    <n v="198"/>
    <x v="1"/>
    <x v="8"/>
    <x v="2"/>
    <n v="198"/>
    <x v="1"/>
  </r>
  <r>
    <n v="1230625"/>
    <n v="10045450"/>
    <s v="CYT SUNR C.SAUV (P08) 375 24U BR"/>
    <n v="288"/>
    <x v="1"/>
    <x v="8"/>
    <x v="2"/>
    <n v="288"/>
    <x v="1"/>
  </r>
  <r>
    <n v="1230802"/>
    <n v="10043993"/>
    <s v="CYT LOS 3 CURAS MERLOT(ST)750 12U 2009GB"/>
    <n v="280"/>
    <x v="1"/>
    <x v="9"/>
    <x v="2"/>
    <n v="280"/>
    <x v="1"/>
  </r>
  <r>
    <n v="1230847"/>
    <n v="10020060"/>
    <s v="CYT CASILL C.SAUV 750 12U VAR"/>
    <n v="322"/>
    <x v="1"/>
    <x v="2"/>
    <x v="2"/>
    <n v="322"/>
    <x v="1"/>
  </r>
  <r>
    <n v="1230926"/>
    <n v="10040606"/>
    <s v="CYT FRONT C.SA/ME(P06)STL15006U(C/ESP)CA"/>
    <n v="2242"/>
    <x v="1"/>
    <x v="12"/>
    <x v="2"/>
    <n v="2242"/>
    <x v="1"/>
  </r>
  <r>
    <n v="1230929"/>
    <n v="10036531"/>
    <s v="CYT SUNR MERL(P08) STLV 750 12U VAR"/>
    <n v="294"/>
    <x v="1"/>
    <x v="11"/>
    <x v="2"/>
    <n v="294"/>
    <x v="1"/>
  </r>
  <r>
    <n v="1230950"/>
    <n v="10045605"/>
    <s v="CYT CASILL CHARD STLV 750 6U 2009 GB"/>
    <n v="293.5"/>
    <x v="1"/>
    <x v="5"/>
    <x v="2"/>
    <n v="293.5"/>
    <x v="1"/>
  </r>
  <r>
    <n v="1230953"/>
    <n v="10041076"/>
    <s v="CYT FRONT C.SAUV STLV(P06)1500 6U CA"/>
    <n v="880"/>
    <x v="1"/>
    <x v="12"/>
    <x v="2"/>
    <n v="880"/>
    <x v="1"/>
  </r>
  <r>
    <n v="1230955"/>
    <n v="10041240"/>
    <s v="CYT SUNR CARM(P08)STLV 750 12U VAR"/>
    <n v="168"/>
    <x v="1"/>
    <x v="11"/>
    <x v="2"/>
    <n v="168"/>
    <x v="1"/>
  </r>
  <r>
    <n v="1230968"/>
    <n v="10026846"/>
    <s v="CYT SENDERO CARM(P07) 750 12U VEU"/>
    <n v="84"/>
    <x v="1"/>
    <x v="6"/>
    <x v="2"/>
    <n v="84"/>
    <x v="1"/>
  </r>
  <r>
    <n v="1230992"/>
    <n v="10040784"/>
    <s v="CYT SPARKLING BRUT 750 12U (P09) VES"/>
    <n v="23"/>
    <x v="1"/>
    <x v="9"/>
    <x v="2"/>
    <n v="23"/>
    <x v="1"/>
  </r>
  <r>
    <n v="1231020"/>
    <n v="10031899"/>
    <s v="CYT SENDERO MERL(P07) 750 12U VES"/>
    <n v="56"/>
    <x v="1"/>
    <x v="11"/>
    <x v="2"/>
    <n v="56"/>
    <x v="1"/>
  </r>
  <r>
    <n v="1231040"/>
    <n v="10031898"/>
    <s v="CYT SENDERO CARM(P07) 750 12U VES"/>
    <n v="112"/>
    <x v="1"/>
    <x v="6"/>
    <x v="2"/>
    <n v="112"/>
    <x v="1"/>
  </r>
  <r>
    <n v="1231066"/>
    <n v="10020213"/>
    <s v="CYT CASILL CHARD 750 12U PR"/>
    <n v="55"/>
    <x v="1"/>
    <x v="5"/>
    <x v="2"/>
    <n v="55"/>
    <x v="1"/>
  </r>
  <r>
    <n v="1231070"/>
    <n v="10033831"/>
    <s v="MA MAYCAS RVA ESP C.SAUV 750 6U 2006 UA"/>
    <n v="70"/>
    <x v="1"/>
    <x v="9"/>
    <x v="2"/>
    <n v="70"/>
    <x v="1"/>
  </r>
  <r>
    <n v="1231102"/>
    <n v="10023750"/>
    <s v="CYT CASILL SHIRAZ 750 12U BR"/>
    <n v="882"/>
    <x v="1"/>
    <x v="2"/>
    <x v="2"/>
    <n v="882"/>
    <x v="1"/>
  </r>
  <r>
    <n v="1231106"/>
    <n v="10045338"/>
    <s v="CYT CASILL CARM 750 12U MX"/>
    <n v="1176"/>
    <x v="1"/>
    <x v="2"/>
    <x v="2"/>
    <n v="1176"/>
    <x v="1"/>
  </r>
  <r>
    <n v="1231120"/>
    <n v="10035248"/>
    <s v="CYT CASILL S.BLC STLV(CYT)750 12UBR"/>
    <n v="555"/>
    <x v="1"/>
    <x v="5"/>
    <x v="2"/>
    <n v="555"/>
    <x v="1"/>
  </r>
  <r>
    <n v="1231134"/>
    <n v="10040317"/>
    <s v="MA MAYCAS RVA ESP S.BLC 750 6U 2009 UA"/>
    <n v="55"/>
    <x v="1"/>
    <x v="9"/>
    <x v="2"/>
    <n v="55"/>
    <x v="1"/>
  </r>
  <r>
    <n v="1231137"/>
    <n v="10046833"/>
    <s v="MA MAYCAS RVA ESP SYRAH 750 6U 2008 UA"/>
    <n v="55"/>
    <x v="1"/>
    <x v="9"/>
    <x v="2"/>
    <n v="55"/>
    <x v="1"/>
  </r>
  <r>
    <n v="1231174"/>
    <n v="10041250"/>
    <s v="CYT SUNR CHARD(P08) 750 6U RU"/>
    <n v="73"/>
    <x v="1"/>
    <x v="11"/>
    <x v="2"/>
    <n v="73"/>
    <x v="1"/>
  </r>
  <r>
    <n v="1231187"/>
    <n v="10042084"/>
    <s v="CYT EXPORTACION TINTO(P08) 1500 6U CL"/>
    <n v="16611"/>
    <x v="1"/>
    <x v="12"/>
    <x v="2"/>
    <n v="16611"/>
    <x v="1"/>
  </r>
  <r>
    <n v="1231195"/>
    <n v="10033937"/>
    <s v="CYT EXPORTACION TINTO(P08) 700 12U CL"/>
    <n v="5597.2000000000007"/>
    <x v="1"/>
    <x v="12"/>
    <x v="2"/>
    <n v="5597.2000000000007"/>
    <x v="1"/>
  </r>
  <r>
    <n v="1231199"/>
    <n v="10035089"/>
    <s v="CYT EXPORTACION SEL(P08)C.SAUV1500 6U CL"/>
    <n v="8306"/>
    <x v="1"/>
    <x v="12"/>
    <x v="2"/>
    <n v="8306"/>
    <x v="1"/>
  </r>
  <r>
    <n v="1231203"/>
    <n v="10034466"/>
    <s v="CYT EXPORT SEL (P08) C.SAUV 750 12U CL"/>
    <n v="2750"/>
    <x v="1"/>
    <x v="12"/>
    <x v="2"/>
    <n v="2750"/>
    <x v="1"/>
  </r>
  <r>
    <n v="1231226"/>
    <n v="10041237"/>
    <s v="CYT SUNR CARM(P08) 750 12U VAS"/>
    <n v="150"/>
    <x v="1"/>
    <x v="11"/>
    <x v="2"/>
    <n v="150"/>
    <x v="1"/>
  </r>
  <r>
    <n v="1231422"/>
    <n v="10044160"/>
    <s v="CYT CASILL S.BLC STLV 375 12U 2009GB"/>
    <n v="306"/>
    <x v="1"/>
    <x v="3"/>
    <x v="2"/>
    <n v="306"/>
    <x v="1"/>
  </r>
  <r>
    <n v="1231456"/>
    <n v="10038448"/>
    <s v="CYT CASILL C.SAUV 750 6U 2009 VEU"/>
    <n v="154"/>
    <x v="1"/>
    <x v="2"/>
    <x v="2"/>
    <n v="154"/>
    <x v="1"/>
  </r>
  <r>
    <n v="1231463"/>
    <n v="10044304"/>
    <s v="CYT FRONT CHARD(P06) 750 6U 2009 PT"/>
    <n v="66"/>
    <x v="1"/>
    <x v="2"/>
    <x v="2"/>
    <n v="66"/>
    <x v="1"/>
  </r>
  <r>
    <n v="1231470"/>
    <n v="12006130"/>
    <s v="2122 CARME MARQUES 0750 CH 2008 1U CA"/>
    <n v="350"/>
    <x v="1"/>
    <x v="3"/>
    <x v="2"/>
    <n v="350"/>
    <x v="1"/>
  </r>
  <r>
    <n v="1231475"/>
    <n v="10038236"/>
    <s v="CYT FRONT C.SAUV(P06)(BI)STL 375 24UAFRI"/>
    <n v="122"/>
    <x v="1"/>
    <x v="8"/>
    <x v="2"/>
    <n v="122"/>
    <x v="1"/>
  </r>
  <r>
    <n v="1231521"/>
    <n v="10040961"/>
    <s v="CYT SPARKLING BRUT 750 12U (P09) BO"/>
    <n v="50"/>
    <x v="1"/>
    <x v="9"/>
    <x v="2"/>
    <n v="50"/>
    <x v="1"/>
  </r>
  <r>
    <n v="1231529"/>
    <n v="10022351"/>
    <s v="CYT FRONT CHARD(P06) 750 12U VAR"/>
    <n v="385"/>
    <x v="1"/>
    <x v="2"/>
    <x v="2"/>
    <n v="385"/>
    <x v="1"/>
  </r>
  <r>
    <n v="1231543"/>
    <n v="10044199"/>
    <s v="CYT CASILL S.BLC STLV 750 6U 2009 PT"/>
    <n v="84"/>
    <x v="1"/>
    <x v="5"/>
    <x v="2"/>
    <n v="84"/>
    <x v="1"/>
  </r>
  <r>
    <n v="1231573"/>
    <n v="10012005"/>
    <s v="CYT RVDO C.SAUV 750 12U LATAM"/>
    <n v="280"/>
    <x v="1"/>
    <x v="11"/>
    <x v="2"/>
    <n v="280"/>
    <x v="1"/>
  </r>
  <r>
    <n v="1231574"/>
    <n v="10012004"/>
    <s v="CYT RVDO CARM 750 12U LATAM"/>
    <n v="131"/>
    <x v="1"/>
    <x v="8"/>
    <x v="2"/>
    <n v="131"/>
    <x v="1"/>
  </r>
  <r>
    <n v="1231788"/>
    <n v="10031196"/>
    <s v="CYT SUNR CARM STLV(P08) 750 12U VEU"/>
    <n v="132"/>
    <x v="1"/>
    <x v="11"/>
    <x v="2"/>
    <n v="132"/>
    <x v="1"/>
  </r>
  <r>
    <n v="1231796"/>
    <n v="10022464"/>
    <s v="CYT FRONT CHARD(P06) 1500 6U VAR"/>
    <n v="908"/>
    <x v="1"/>
    <x v="12"/>
    <x v="2"/>
    <n v="908"/>
    <x v="1"/>
  </r>
  <r>
    <n v="1231799"/>
    <n v="10024184"/>
    <s v="CYT SELECCION CAB/MERL(ND) 750 6U MX"/>
    <n v="106"/>
    <x v="1"/>
    <x v="11"/>
    <x v="2"/>
    <n v="106"/>
    <x v="1"/>
  </r>
  <r>
    <n v="1231804"/>
    <n v="12004800"/>
    <s v="2115 C.SAUV CASILL 0750 CH 1U RU"/>
    <n v="151"/>
    <x v="1"/>
    <x v="5"/>
    <x v="2"/>
    <n v="151"/>
    <x v="1"/>
  </r>
  <r>
    <n v="1231826"/>
    <n v="10029750"/>
    <s v="CYT FRONT S.BLC(P07) 750 12U US"/>
    <n v="2100"/>
    <x v="1"/>
    <x v="2"/>
    <x v="2"/>
    <n v="2100"/>
    <x v="1"/>
  </r>
  <r>
    <n v="1231829"/>
    <n v="10030349"/>
    <s v="CYT FRONT S.BLC(P07) 1500 6U US"/>
    <n v="4320"/>
    <x v="1"/>
    <x v="1"/>
    <x v="2"/>
    <n v="4320"/>
    <x v="1"/>
  </r>
  <r>
    <n v="1231833"/>
    <n v="10038556"/>
    <s v="CYT CASILL CARM 750 12U 2009 VEU"/>
    <n v="1500"/>
    <x v="1"/>
    <x v="0"/>
    <x v="2"/>
    <n v="1500"/>
    <x v="1"/>
  </r>
  <r>
    <n v="1231834"/>
    <n v="10040657"/>
    <s v="CYT SUNR MERL STLV(P08) 750 12U 2009 VEU"/>
    <n v="290"/>
    <x v="1"/>
    <x v="11"/>
    <x v="2"/>
    <n v="290"/>
    <x v="1"/>
  </r>
  <r>
    <n v="1231836"/>
    <n v="10041690"/>
    <s v="CS C.SUR TOC C.SA(P08)STL 1500 6U 2009RU"/>
    <n v="300"/>
    <x v="1"/>
    <x v="1"/>
    <x v="2"/>
    <n v="300"/>
    <x v="1"/>
  </r>
  <r>
    <n v="1231837"/>
    <n v="12004801"/>
    <s v="1100 CHARD CASILL 0750 CH 1U RU"/>
    <n v="125"/>
    <x v="1"/>
    <x v="5"/>
    <x v="2"/>
    <n v="125"/>
    <x v="1"/>
  </r>
  <r>
    <n v="1231860"/>
    <n v="10047328"/>
    <s v="CYT LATE HARVEST S.BLC 375 12U 2007 VEU"/>
    <n v="153.5"/>
    <x v="1"/>
    <x v="9"/>
    <x v="2"/>
    <n v="153.5"/>
    <x v="1"/>
  </r>
  <r>
    <n v="1231861"/>
    <n v="10040783"/>
    <s v="CYT SPARKLING BRUT 750 12U (P09) VIN"/>
    <n v="150"/>
    <x v="1"/>
    <x v="9"/>
    <x v="2"/>
    <n v="150"/>
    <x v="1"/>
  </r>
  <r>
    <n v="1231975"/>
    <n v="10027809"/>
    <s v="CYT FRONT CARMNERE (P06)750 12U AM"/>
    <n v="0"/>
    <x v="1"/>
    <x v="5"/>
    <x v="2"/>
    <n v="56"/>
    <x v="1"/>
  </r>
  <r>
    <n v="1231976"/>
    <n v="10027810"/>
    <s v="CYT FRONT CAB.SAUV(P06)750 12U AM"/>
    <n v="0"/>
    <x v="1"/>
    <x v="2"/>
    <x v="2"/>
    <n v="182"/>
    <x v="1"/>
  </r>
  <r>
    <n v="1231985"/>
    <n v="10037230"/>
    <s v="CYT FRONT ROSE STLV(UK)750 6U 2009 GB"/>
    <n v="197"/>
    <x v="1"/>
    <x v="3"/>
    <x v="2"/>
    <n v="197"/>
    <x v="1"/>
  </r>
  <r>
    <n v="1232092"/>
    <n v="10040612"/>
    <s v="CYT FRONT SHIRAZ(P06) 750 6U 2009 VEU"/>
    <n v="588"/>
    <x v="1"/>
    <x v="6"/>
    <x v="2"/>
    <n v="588"/>
    <x v="1"/>
  </r>
  <r>
    <n v="1232094"/>
    <n v="10032831"/>
    <s v="CYT CYT (RVDO) C.SAUV (P07 NV)750 12U MX"/>
    <n v="8232"/>
    <x v="1"/>
    <x v="11"/>
    <x v="2"/>
    <n v="8232"/>
    <x v="1"/>
  </r>
  <r>
    <n v="1232138"/>
    <n v="10022611"/>
    <s v="CYT FRONT CHARD(P06) 750 6U RU"/>
    <n v="737"/>
    <x v="1"/>
    <x v="6"/>
    <x v="2"/>
    <n v="737"/>
    <x v="1"/>
  </r>
  <r>
    <n v="1232164"/>
    <n v="10032830"/>
    <s v="CYT CYT RVDO S.BLC(P07 NV) 375 24U MX"/>
    <n v="972"/>
    <x v="1"/>
    <x v="10"/>
    <x v="2"/>
    <n v="972"/>
    <x v="1"/>
  </r>
  <r>
    <n v="1232175"/>
    <n v="10040344"/>
    <s v="CYT FRON C.SA(P06)ST2346GOL75012U2009VEU"/>
    <n v="150"/>
    <x v="1"/>
    <x v="3"/>
    <x v="2"/>
    <n v="150"/>
    <x v="1"/>
  </r>
  <r>
    <n v="1232187"/>
    <n v="10036800"/>
    <s v="CYT SENDERO CARM(P07) 750 12U CL"/>
    <n v="1120"/>
    <x v="1"/>
    <x v="6"/>
    <x v="2"/>
    <n v="1120"/>
    <x v="1"/>
  </r>
  <r>
    <n v="1232240"/>
    <n v="10045340"/>
    <s v="CYT CASILL CARM 750 6U 2009 GB"/>
    <n v="1390"/>
    <x v="1"/>
    <x v="2"/>
    <x v="2"/>
    <n v="1390"/>
    <x v="1"/>
  </r>
  <r>
    <n v="1232243"/>
    <n v="10046362"/>
    <s v="CYT TRIO RVA MERLOT 750 6U 2009 (CHA)BE"/>
    <n v="168"/>
    <x v="1"/>
    <x v="3"/>
    <x v="2"/>
    <n v="168"/>
    <x v="1"/>
  </r>
  <r>
    <n v="1232255"/>
    <n v="10046378"/>
    <s v="CYT TRIO RVA MERLOT 750 12U 2009 MX"/>
    <n v="1176"/>
    <x v="1"/>
    <x v="3"/>
    <x v="2"/>
    <n v="1176"/>
    <x v="1"/>
  </r>
  <r>
    <n v="1232267"/>
    <n v="10035266"/>
    <s v="CYT SUNR MERL(P08) 750 12U US"/>
    <n v="24"/>
    <x v="1"/>
    <x v="3"/>
    <x v="2"/>
    <n v="24"/>
    <x v="1"/>
  </r>
  <r>
    <n v="1232276"/>
    <n v="10047509"/>
    <s v="CA CLASSICO MERL (NV) 750 6U VIN"/>
    <n v="128"/>
    <x v="1"/>
    <x v="1"/>
    <x v="2"/>
    <n v="128"/>
    <x v="1"/>
  </r>
  <r>
    <n v="1232309"/>
    <n v="10037926"/>
    <s v="CYT TERRUNYO C.SAUV(ND) 750 6U 2007 VEU"/>
    <n v="18"/>
    <x v="1"/>
    <x v="9"/>
    <x v="2"/>
    <n v="18"/>
    <x v="1"/>
  </r>
  <r>
    <n v="1232336"/>
    <n v="10046754"/>
    <s v="CYT MARQUES C.SAUV 750 6U 2008 VEU"/>
    <n v="42"/>
    <x v="1"/>
    <x v="9"/>
    <x v="2"/>
    <n v="42"/>
    <x v="1"/>
  </r>
  <r>
    <n v="1232341"/>
    <n v="10038401"/>
    <s v="CYT CASILL P.NOIR 750 12U 2009 VEU"/>
    <n v="274"/>
    <x v="1"/>
    <x v="3"/>
    <x v="2"/>
    <n v="274"/>
    <x v="1"/>
  </r>
  <r>
    <n v="1232346"/>
    <n v="10044572"/>
    <s v="CYT FRONT MERL STLV(P06)750 12U (V)CA"/>
    <n v="460"/>
    <x v="1"/>
    <x v="2"/>
    <x v="2"/>
    <n v="460"/>
    <x v="1"/>
  </r>
  <r>
    <n v="1232385"/>
    <n v="10035685"/>
    <s v="CYT MARQUES CHARD 750 12U 2008 US"/>
    <n v="2450"/>
    <x v="1"/>
    <x v="3"/>
    <x v="2"/>
    <n v="2450"/>
    <x v="1"/>
  </r>
  <r>
    <n v="1232386"/>
    <n v="10045558"/>
    <s v="CYT WINE LOT TRIVA 750 12U 2009 US"/>
    <n v="714"/>
    <x v="1"/>
    <x v="3"/>
    <x v="2"/>
    <n v="862"/>
    <x v="1"/>
  </r>
  <r>
    <n v="1232390"/>
    <n v="10041220"/>
    <s v="CYT SUNR CARM(P08) 750 6U 2009 VEU"/>
    <n v="56"/>
    <x v="1"/>
    <x v="11"/>
    <x v="2"/>
    <n v="56"/>
    <x v="1"/>
  </r>
  <r>
    <n v="1232391"/>
    <n v="10034800"/>
    <s v="CYT SENDERO MERL(P07) 750 12U (IM)VE"/>
    <n v="70"/>
    <x v="1"/>
    <x v="11"/>
    <x v="2"/>
    <n v="70"/>
    <x v="1"/>
  </r>
  <r>
    <n v="1232411"/>
    <n v="10041078"/>
    <s v="CYT FRONT MERL STLV(P06) 1500 6U CA"/>
    <n v="1166"/>
    <x v="1"/>
    <x v="12"/>
    <x v="2"/>
    <n v="1166"/>
    <x v="1"/>
  </r>
  <r>
    <n v="1232426"/>
    <n v="10026841"/>
    <s v="CYT SENDERO C.SAUV(P07) 750 12U LATAM"/>
    <n v="210"/>
    <x v="1"/>
    <x v="11"/>
    <x v="2"/>
    <n v="210"/>
    <x v="1"/>
  </r>
  <r>
    <n v="1232428"/>
    <n v="10035671"/>
    <s v="CYT MARQUES CHARD 750 12U 2008 CR"/>
    <n v="66"/>
    <x v="1"/>
    <x v="9"/>
    <x v="2"/>
    <n v="66"/>
    <x v="1"/>
  </r>
  <r>
    <n v="1232432"/>
    <n v="10043037"/>
    <s v="CYT MARQUES C.SAUV 750 12U 2008 CR"/>
    <n v="182"/>
    <x v="1"/>
    <x v="9"/>
    <x v="2"/>
    <n v="182"/>
    <x v="1"/>
  </r>
  <r>
    <n v="1232442"/>
    <n v="10026665"/>
    <s v="CA CLASSICO CARM 750 12U CL"/>
    <n v="140"/>
    <x v="1"/>
    <x v="5"/>
    <x v="2"/>
    <n v="140"/>
    <x v="1"/>
  </r>
  <r>
    <n v="1232443"/>
    <n v="10026680"/>
    <s v="CA CLASSICO MERLOT 750 12U CL"/>
    <n v="140"/>
    <x v="1"/>
    <x v="3"/>
    <x v="2"/>
    <n v="140"/>
    <x v="1"/>
  </r>
  <r>
    <n v="1232445"/>
    <n v="10020301"/>
    <s v="CYT CASILL C.SAUV 750 12U PR"/>
    <n v="280"/>
    <x v="1"/>
    <x v="2"/>
    <x v="2"/>
    <n v="280"/>
    <x v="1"/>
  </r>
  <r>
    <n v="1232449"/>
    <n v="10038163"/>
    <s v="CYT TERRUNYO C.SAUV(ND) 750 6U 2007 PR"/>
    <n v="72"/>
    <x v="1"/>
    <x v="9"/>
    <x v="2"/>
    <n v="72"/>
    <x v="1"/>
  </r>
  <r>
    <n v="1232454"/>
    <n v="10031070"/>
    <s v="CYT SUNR MERL(P08) 750 12U LATAM"/>
    <n v="168"/>
    <x v="1"/>
    <x v="11"/>
    <x v="2"/>
    <n v="168"/>
    <x v="1"/>
  </r>
  <r>
    <n v="1232455"/>
    <n v="10031112"/>
    <s v="CYT SUNR CHARD(P08) 750 12U LATAM"/>
    <n v="154"/>
    <x v="1"/>
    <x v="11"/>
    <x v="2"/>
    <n v="154"/>
    <x v="1"/>
  </r>
  <r>
    <n v="1232503"/>
    <n v="10046360"/>
    <s v="CYT TRIO RVA MERLOT 750 6U 2009 VEU"/>
    <n v="70"/>
    <x v="1"/>
    <x v="3"/>
    <x v="2"/>
    <n v="70"/>
    <x v="1"/>
  </r>
  <r>
    <n v="1232511"/>
    <n v="10032273"/>
    <s v="CYT FRONT CA/MESTLV(P06)75012U(C/ESP)CA"/>
    <n v="280"/>
    <x v="1"/>
    <x v="6"/>
    <x v="2"/>
    <n v="280"/>
    <x v="1"/>
  </r>
  <r>
    <n v="1232515"/>
    <n v="10022641"/>
    <s v="CYT FRONT C.SAUV(P06) 375 24U CN"/>
    <n v="50"/>
    <x v="1"/>
    <x v="10"/>
    <x v="2"/>
    <n v="50"/>
    <x v="1"/>
  </r>
  <r>
    <n v="1232517"/>
    <n v="10020605"/>
    <s v="CYT CASILL C.SAUV(ND) 375 24U CN"/>
    <n v="70"/>
    <x v="1"/>
    <x v="5"/>
    <x v="2"/>
    <n v="70"/>
    <x v="1"/>
  </r>
  <r>
    <n v="1232523"/>
    <n v="10035673"/>
    <s v="CYT MARQUES CHARD 750 12U 2008 CN"/>
    <n v="15"/>
    <x v="1"/>
    <x v="9"/>
    <x v="2"/>
    <n v="15"/>
    <x v="1"/>
  </r>
  <r>
    <n v="1232525"/>
    <n v="10044483"/>
    <s v="CYT FRONT S.BLC(P06) 750 12U CN"/>
    <n v="100"/>
    <x v="1"/>
    <x v="2"/>
    <x v="2"/>
    <n v="100"/>
    <x v="1"/>
  </r>
  <r>
    <n v="1232527"/>
    <n v="10043017"/>
    <s v="CYT MARQUES C.SAUV 750 6U 2008 CN"/>
    <n v="96"/>
    <x v="1"/>
    <x v="9"/>
    <x v="2"/>
    <n v="96"/>
    <x v="1"/>
  </r>
  <r>
    <n v="1232528"/>
    <n v="10031079"/>
    <s v="CYT SUNR MERL(P08) 750 12U CN"/>
    <n v="196"/>
    <x v="1"/>
    <x v="11"/>
    <x v="2"/>
    <n v="196"/>
    <x v="1"/>
  </r>
  <r>
    <n v="1232531"/>
    <n v="10020297"/>
    <s v="CYT CASILL C.SAUV 750 12U CN"/>
    <n v="504"/>
    <x v="1"/>
    <x v="2"/>
    <x v="2"/>
    <n v="504"/>
    <x v="1"/>
  </r>
  <r>
    <n v="1232533"/>
    <n v="10044279"/>
    <s v="CYT G.RVA S.RIBERAS C.SAU 750 6U 2008 CL"/>
    <n v="315"/>
    <x v="1"/>
    <x v="3"/>
    <x v="2"/>
    <n v="315"/>
    <x v="1"/>
  </r>
  <r>
    <n v="1232536"/>
    <n v="10036501"/>
    <s v="CYT TRIO RVA CHARD 750 12U 2009 CL"/>
    <n v="70"/>
    <x v="1"/>
    <x v="9"/>
    <x v="2"/>
    <n v="70"/>
    <x v="1"/>
  </r>
  <r>
    <n v="1232537"/>
    <n v="10032261"/>
    <s v="CYT FRONT S.BLC STLV(P06)750 12U CA"/>
    <n v="252"/>
    <x v="1"/>
    <x v="2"/>
    <x v="2"/>
    <n v="252"/>
    <x v="1"/>
  </r>
  <r>
    <n v="1232579"/>
    <n v="10025606"/>
    <s v="CYT CASILL S.BLC STLV 750 12U UA"/>
    <n v="0"/>
    <x v="1"/>
    <x v="5"/>
    <x v="2"/>
    <n v="25"/>
    <x v="1"/>
  </r>
  <r>
    <n v="1232588"/>
    <n v="10041075"/>
    <s v="CYT FRONT C.SAUV/MERL(P06)STLV1500 6U CA"/>
    <n v="1320"/>
    <x v="1"/>
    <x v="12"/>
    <x v="2"/>
    <n v="1320"/>
    <x v="1"/>
  </r>
  <r>
    <n v="1232612"/>
    <n v="10039794"/>
    <s v="CYT FRONT BIB CHARD(SLIM)3L 4U2009(MS)DE"/>
    <n v="672"/>
    <x v="1"/>
    <x v="7"/>
    <x v="2"/>
    <n v="672"/>
    <x v="1"/>
  </r>
  <r>
    <n v="1232616"/>
    <n v="10044852"/>
    <s v="CYT CASILL MERL 750 6U 2009 GB"/>
    <n v="4327"/>
    <x v="1"/>
    <x v="0"/>
    <x v="2"/>
    <n v="4327"/>
    <x v="1"/>
  </r>
  <r>
    <n v="1232626"/>
    <n v="10036486"/>
    <s v="CYT TRIO RVA CHARD 750 12U 2009 CN"/>
    <n v="33"/>
    <x v="1"/>
    <x v="9"/>
    <x v="2"/>
    <n v="33"/>
    <x v="1"/>
  </r>
  <r>
    <n v="1232731"/>
    <n v="10026844"/>
    <s v="CYT SENDERO MERLOT(P07) 750 12U LATAM"/>
    <n v="168"/>
    <x v="1"/>
    <x v="11"/>
    <x v="2"/>
    <n v="168"/>
    <x v="1"/>
  </r>
  <r>
    <n v="1232735"/>
    <n v="10042944"/>
    <s v="CYT SUNR MERL(P08)STLV7506U2009(M&amp;S)DE"/>
    <n v="1022.5"/>
    <x v="1"/>
    <x v="11"/>
    <x v="2"/>
    <n v="1022.5"/>
    <x v="1"/>
  </r>
  <r>
    <n v="1232740"/>
    <n v="10039789"/>
    <s v="CYT FRONT BIB C.SAUV(P06)SLIM 3L4U(MS)DE"/>
    <n v="1792"/>
    <x v="1"/>
    <x v="7"/>
    <x v="2"/>
    <n v="1792"/>
    <x v="1"/>
  </r>
  <r>
    <n v="1232759"/>
    <n v="10032829"/>
    <s v="CYT CYT (RVDO) MERLOT 750(P07 NV) 12U MX"/>
    <n v="2352"/>
    <x v="1"/>
    <x v="11"/>
    <x v="2"/>
    <n v="2352"/>
    <x v="1"/>
  </r>
  <r>
    <n v="1232810"/>
    <n v="10036725"/>
    <s v="CP EXPORTACION SEL(P08) S.BLC 1500 6U CL"/>
    <n v="2520"/>
    <x v="1"/>
    <x v="11"/>
    <x v="2"/>
    <n v="2520"/>
    <x v="1"/>
  </r>
  <r>
    <n v="1232878"/>
    <n v="10035101"/>
    <s v="CYT D.MELCHOR C.SAUV(95PTS)7506U2006 VIN"/>
    <n v="0"/>
    <x v="1"/>
    <x v="9"/>
    <x v="2"/>
    <n v="40"/>
    <x v="1"/>
  </r>
  <r>
    <n v="1232879"/>
    <n v="10020185"/>
    <s v="CYT CASILL CARM 750 12U CN"/>
    <n v="100"/>
    <x v="1"/>
    <x v="2"/>
    <x v="2"/>
    <n v="100"/>
    <x v="1"/>
  </r>
  <r>
    <n v="1232884"/>
    <n v="10044769"/>
    <s v="CYT PATO TORRENTE CHARD STL 75012U2009GB"/>
    <n v="43"/>
    <x v="1"/>
    <x v="3"/>
    <x v="2"/>
    <n v="43"/>
    <x v="1"/>
  </r>
  <r>
    <n v="1232896"/>
    <n v="10046366"/>
    <s v="CYT TRIO RVA MERLOT 750 12U 2009 VEU"/>
    <n v="226"/>
    <x v="1"/>
    <x v="3"/>
    <x v="2"/>
    <n v="226"/>
    <x v="1"/>
  </r>
  <r>
    <n v="1232897"/>
    <n v="12006040"/>
    <s v="2113 MERLOT TRIO 0750 CH 2009"/>
    <n v="174.66666666666666"/>
    <x v="1"/>
    <x v="3"/>
    <x v="2"/>
    <n v="174.66666666666666"/>
    <x v="1"/>
  </r>
  <r>
    <n v="1232901"/>
    <n v="10036723"/>
    <s v="CP EXPORTACION SEL(P08) CARM 1500 6U CL"/>
    <n v="5464"/>
    <x v="1"/>
    <x v="12"/>
    <x v="2"/>
    <n v="5464"/>
    <x v="1"/>
  </r>
  <r>
    <n v="1232902"/>
    <n v="10034471"/>
    <s v="CYT EXPORT SEL (P08) CARM 750 12U CL"/>
    <n v="2672"/>
    <x v="1"/>
    <x v="12"/>
    <x v="2"/>
    <n v="2672"/>
    <x v="1"/>
  </r>
  <r>
    <n v="1232904"/>
    <n v="10036998"/>
    <s v="CYT SE C.SAUV 375 24U CL"/>
    <n v="1319"/>
    <x v="1"/>
    <x v="8"/>
    <x v="2"/>
    <n v="1319"/>
    <x v="1"/>
  </r>
  <r>
    <n v="1232905"/>
    <n v="10036789"/>
    <s v="CYT SENDERO C.SAUV(P07) 750 12U CL"/>
    <n v="1306"/>
    <x v="1"/>
    <x v="12"/>
    <x v="2"/>
    <n v="1306"/>
    <x v="1"/>
  </r>
  <r>
    <n v="1232918"/>
    <n v="10035065"/>
    <s v="CYT LADERA VERDE S.BLC STL(P08)750 12UGB"/>
    <n v="560"/>
    <x v="1"/>
    <x v="1"/>
    <x v="2"/>
    <n v="560"/>
    <x v="1"/>
  </r>
  <r>
    <n v="1232919"/>
    <n v="10032024"/>
    <s v="CYT CYT S.BLC(STLV SIN FTE) 750 12U GB"/>
    <n v="420"/>
    <x v="1"/>
    <x v="5"/>
    <x v="2"/>
    <n v="420"/>
    <x v="1"/>
  </r>
  <r>
    <n v="1232920"/>
    <n v="10040759"/>
    <s v="CYT VICUÑA S.BLC/SEM STLV 750 12U GB"/>
    <n v="70"/>
    <x v="1"/>
    <x v="1"/>
    <x v="2"/>
    <n v="70"/>
    <x v="1"/>
  </r>
  <r>
    <n v="1232921"/>
    <n v="10044044"/>
    <s v="CYT VICUÑA C.SAUV/ME(ST)750 12U 2009GB"/>
    <n v="280"/>
    <x v="1"/>
    <x v="1"/>
    <x v="2"/>
    <n v="280"/>
    <x v="1"/>
  </r>
  <r>
    <n v="1232925"/>
    <n v="10035071"/>
    <s v="CYT LOS VILOS S.BLC STLV(P08) 750 12U GB"/>
    <n v="70"/>
    <x v="1"/>
    <x v="1"/>
    <x v="2"/>
    <n v="70"/>
    <x v="1"/>
  </r>
  <r>
    <n v="1232928"/>
    <n v="10041221"/>
    <s v="CYT SUNR CARM(P08) 750 6U 2009 DE/BE"/>
    <n v="35.5"/>
    <x v="1"/>
    <x v="11"/>
    <x v="2"/>
    <n v="35.5"/>
    <x v="1"/>
  </r>
  <r>
    <n v="1232939"/>
    <n v="10021857"/>
    <s v="CYT NORTE CHICO CARM(STLV) 750 12U GB"/>
    <n v="91"/>
    <x v="1"/>
    <x v="5"/>
    <x v="2"/>
    <n v="91"/>
    <x v="1"/>
  </r>
  <r>
    <n v="1232947"/>
    <n v="10045605"/>
    <s v="CYT CASILL CHARD STLV 750 6U 2009 GB"/>
    <n v="137"/>
    <x v="1"/>
    <x v="5"/>
    <x v="2"/>
    <n v="137"/>
    <x v="1"/>
  </r>
  <r>
    <n v="1232958"/>
    <n v="10020785"/>
    <s v="CYT COOPER RANGE MERL/ROSE(STLV)750 6UGB"/>
    <n v="210"/>
    <x v="1"/>
    <x v="3"/>
    <x v="2"/>
    <n v="210"/>
    <x v="1"/>
  </r>
  <r>
    <n v="1232988"/>
    <n v="10040097"/>
    <s v="CYT TRIO RVA C.SAUV(90+PTS)7506U2008 VEU"/>
    <n v="70"/>
    <x v="1"/>
    <x v="9"/>
    <x v="2"/>
    <n v="70"/>
    <x v="1"/>
  </r>
  <r>
    <n v="1232989"/>
    <n v="12005529"/>
    <s v="2103 C.SAUV TRIO 0750 CH 2008"/>
    <n v="1062.1666666666667"/>
    <x v="1"/>
    <x v="9"/>
    <x v="2"/>
    <n v="1062.1666666666667"/>
    <x v="1"/>
  </r>
  <r>
    <n v="1232997"/>
    <n v="10034786"/>
    <s v="CYT CYT (=FRONT) C.SAUV(P06)STLV75012UNO"/>
    <n v="661"/>
    <x v="1"/>
    <x v="8"/>
    <x v="2"/>
    <n v="661"/>
    <x v="1"/>
  </r>
  <r>
    <n v="1232998"/>
    <n v="10035346"/>
    <s v="CYT FRONT MERL(P06)STLV 750 6U DK"/>
    <n v="1357"/>
    <x v="1"/>
    <x v="0"/>
    <x v="2"/>
    <n v="1357"/>
    <x v="1"/>
  </r>
  <r>
    <n v="1232999"/>
    <n v="10039624"/>
    <s v="CYT CONCHA Y TORO C.SAUV 250 12U 2009 DE"/>
    <n v="946.33333333333337"/>
    <x v="1"/>
    <x v="10"/>
    <x v="2"/>
    <n v="946.33333333333337"/>
    <x v="1"/>
  </r>
  <r>
    <n v="1233001"/>
    <n v="10035880"/>
    <s v="CYT FRONT CHARD STLV(P06) 750 6U 2009 DK"/>
    <n v="2420"/>
    <x v="1"/>
    <x v="0"/>
    <x v="2"/>
    <n v="2420"/>
    <x v="1"/>
  </r>
  <r>
    <n v="1233002"/>
    <n v="10044619"/>
    <s v="CYT FRONT C.SAUV STLV(P06) 750 6U 2009DK"/>
    <n v="1540"/>
    <x v="1"/>
    <x v="2"/>
    <x v="2"/>
    <n v="1540"/>
    <x v="1"/>
  </r>
  <r>
    <n v="1233003"/>
    <n v="10045559"/>
    <s v="CYT SEND BIB C.SAU/CARM/SHIR 3L 4U2009DK"/>
    <n v="4912"/>
    <x v="1"/>
    <x v="7"/>
    <x v="2"/>
    <n v="4912"/>
    <x v="1"/>
  </r>
  <r>
    <n v="1233007"/>
    <n v="10038563"/>
    <s v="CYT FRONT CARM(P06) 750 12U 2009 VEU"/>
    <n v="60"/>
    <x v="1"/>
    <x v="5"/>
    <x v="2"/>
    <n v="60"/>
    <x v="1"/>
  </r>
  <r>
    <n v="1233008"/>
    <n v="10044679"/>
    <s v="CYT FRONT C.SAUV(P06)STLV 750 12U2009VEU"/>
    <n v="280"/>
    <x v="1"/>
    <x v="3"/>
    <x v="2"/>
    <n v="280"/>
    <x v="1"/>
  </r>
  <r>
    <n v="1233010"/>
    <n v="10036396"/>
    <s v="CA CLASSICO C.SAUV STLV 750 12U NO"/>
    <n v="547"/>
    <x v="1"/>
    <x v="1"/>
    <x v="2"/>
    <n v="547"/>
    <x v="1"/>
  </r>
  <r>
    <n v="1233011"/>
    <n v="10038774"/>
    <s v="CA CLASSICO BIB C.SAUV 2L 6U 2009 NO"/>
    <n v="689.33333333333337"/>
    <x v="1"/>
    <x v="7"/>
    <x v="2"/>
    <n v="689.33333333333337"/>
    <x v="1"/>
  </r>
  <r>
    <n v="1233014"/>
    <n v="10022351"/>
    <s v="CYT FRONT CHARD(P06) 750 12U VAR"/>
    <n v="780"/>
    <x v="1"/>
    <x v="2"/>
    <x v="2"/>
    <n v="780"/>
    <x v="1"/>
  </r>
  <r>
    <n v="1233019"/>
    <n v="10031796"/>
    <s v="CYT FRONT C.SAUV(P06)(BI)750 6U AFRI"/>
    <n v="110.5"/>
    <x v="1"/>
    <x v="2"/>
    <x v="2"/>
    <n v="110.5"/>
    <x v="1"/>
  </r>
  <r>
    <n v="1233020"/>
    <n v="10031888"/>
    <s v="CYT FRONT CARM(P06)(BI)750 6U AFRI"/>
    <n v="294"/>
    <x v="1"/>
    <x v="6"/>
    <x v="2"/>
    <n v="294"/>
    <x v="1"/>
  </r>
  <r>
    <n v="1233044"/>
    <n v="10037994"/>
    <s v="CYT TRAVESSIA MOSC/SEMILL (P08)750 12UBR"/>
    <n v="108"/>
    <x v="1"/>
    <x v="11"/>
    <x v="2"/>
    <n v="108"/>
    <x v="1"/>
  </r>
  <r>
    <n v="1233045"/>
    <n v="10047930"/>
    <s v="CYT SPARKLING WINE BRUT (P09) 750 6U DE"/>
    <n v="130"/>
    <x v="1"/>
    <x v="9"/>
    <x v="2"/>
    <n v="130"/>
    <x v="1"/>
  </r>
  <r>
    <n v="1233058"/>
    <n v="10039693"/>
    <s v="PA P.ALTO RVA C.SAUV MEDAL 750 12U CL"/>
    <n v="1470"/>
    <x v="1"/>
    <x v="5"/>
    <x v="2"/>
    <n v="1470"/>
    <x v="1"/>
  </r>
  <r>
    <n v="1233062"/>
    <n v="12000193"/>
    <s v="2115 C.SAUV CASILL 3000 CH"/>
    <n v="120"/>
    <x v="1"/>
    <x v="4"/>
    <x v="2"/>
    <n v="200"/>
    <x v="1"/>
  </r>
  <r>
    <n v="1233081"/>
    <n v="10047757"/>
    <s v="CYT WINE LOT CARM(G) 750 12U 2008 CA"/>
    <n v="76"/>
    <x v="1"/>
    <x v="9"/>
    <x v="2"/>
    <n v="76"/>
    <x v="1"/>
  </r>
  <r>
    <n v="1233106"/>
    <n v="10021919"/>
    <s v="CYT FRONT MERL(P06) 750 12U UA"/>
    <n v="0"/>
    <x v="1"/>
    <x v="2"/>
    <x v="2"/>
    <n v="838"/>
    <x v="1"/>
  </r>
  <r>
    <n v="1233107"/>
    <n v="10022104"/>
    <s v="CYT FRONT C.SAUV(P06) 750 12U UA"/>
    <n v="0"/>
    <x v="1"/>
    <x v="2"/>
    <x v="2"/>
    <n v="3430"/>
    <x v="1"/>
  </r>
  <r>
    <n v="1233109"/>
    <n v="10022339"/>
    <s v="CYT FRONT CHARD(P06) 750 12U UA"/>
    <n v="0"/>
    <x v="1"/>
    <x v="2"/>
    <x v="2"/>
    <n v="2035"/>
    <x v="1"/>
  </r>
  <r>
    <n v="1233111"/>
    <n v="10041233"/>
    <s v="CYT SUNR CARM(P08) 750 12U UA"/>
    <n v="0"/>
    <x v="1"/>
    <x v="3"/>
    <x v="2"/>
    <n v="630"/>
    <x v="1"/>
  </r>
  <r>
    <n v="1233139"/>
    <n v="10022343"/>
    <s v="CYT FRONT CHARD(P06) 750 12U (US)VI"/>
    <n v="238"/>
    <x v="1"/>
    <x v="0"/>
    <x v="2"/>
    <n v="238"/>
    <x v="1"/>
  </r>
  <r>
    <n v="1233193"/>
    <n v="10038613"/>
    <s v="PA P.ALTO RVA C.SAUV 750 6U 2009(M&amp;S) DE"/>
    <n v="827"/>
    <x v="1"/>
    <x v="5"/>
    <x v="2"/>
    <n v="827"/>
    <x v="1"/>
  </r>
  <r>
    <n v="1233197"/>
    <n v="10046314"/>
    <s v="CYT CASILL C.SAUV 750 6U 2009 GB"/>
    <n v="13208.5"/>
    <x v="1"/>
    <x v="0"/>
    <x v="2"/>
    <n v="13208.5"/>
    <x v="1"/>
  </r>
  <r>
    <n v="1233206"/>
    <n v="12005933"/>
    <s v="1099 CHARD AMELIA 0750 CH 2008 1U MX"/>
    <n v="25"/>
    <x v="1"/>
    <x v="9"/>
    <x v="2"/>
    <n v="25"/>
    <x v="1"/>
  </r>
  <r>
    <n v="1233209"/>
    <n v="10043438"/>
    <s v="CYT D.MELCHOR C.SAUV(95PTS)7506U2006 MX"/>
    <n v="0"/>
    <x v="1"/>
    <x v="9"/>
    <x v="2"/>
    <n v="180"/>
    <x v="1"/>
  </r>
  <r>
    <n v="1233210"/>
    <n v="10043258"/>
    <s v="CYT MARQUES CARM 750 12U 2008 MX"/>
    <n v="100"/>
    <x v="1"/>
    <x v="9"/>
    <x v="2"/>
    <n v="100"/>
    <x v="1"/>
  </r>
  <r>
    <n v="1233297"/>
    <n v="10036488"/>
    <s v="CYT TRIO RVA CHARD 750 12U 2009 CA"/>
    <n v="56"/>
    <x v="1"/>
    <x v="9"/>
    <x v="2"/>
    <n v="56"/>
    <x v="1"/>
  </r>
  <r>
    <n v="1233302"/>
    <n v="10040080"/>
    <s v="CYT TRIO RVA C.SAUV(90+PTS)75012U2008 PA"/>
    <n v="112"/>
    <x v="1"/>
    <x v="9"/>
    <x v="2"/>
    <n v="112"/>
    <x v="1"/>
  </r>
  <r>
    <n v="1233303"/>
    <n v="10040082"/>
    <s v="CYT TRIO RVA C.SAUV(90+PTS)75012U2008 CA"/>
    <n v="140"/>
    <x v="1"/>
    <x v="9"/>
    <x v="2"/>
    <n v="140"/>
    <x v="1"/>
  </r>
  <r>
    <n v="1233304"/>
    <n v="10046398"/>
    <s v="CYT CASIL RVA PRI C.SAUV 750 12U 2008 PA"/>
    <n v="112"/>
    <x v="1"/>
    <x v="3"/>
    <x v="2"/>
    <n v="112"/>
    <x v="1"/>
  </r>
  <r>
    <n v="1233305"/>
    <n v="10046377"/>
    <s v="CYT TRIO RVA MERLOT 750 12U 2009 PA"/>
    <n v="168"/>
    <x v="1"/>
    <x v="3"/>
    <x v="2"/>
    <n v="168"/>
    <x v="1"/>
  </r>
  <r>
    <n v="1233306"/>
    <n v="10046386"/>
    <s v="CYT TRIO RVA MERLOT 750 12U 2009 CA"/>
    <n v="228"/>
    <x v="1"/>
    <x v="3"/>
    <x v="2"/>
    <n v="228"/>
    <x v="1"/>
  </r>
  <r>
    <n v="1233313"/>
    <n v="10019901"/>
    <s v="PA P.ALTO RVA C.SAUV 750 12U LATAM"/>
    <n v="195"/>
    <x v="1"/>
    <x v="3"/>
    <x v="2"/>
    <n v="195"/>
    <x v="1"/>
  </r>
  <r>
    <n v="1233316"/>
    <n v="10023566"/>
    <s v="CYT CYT RVDO C.SAUV(P07)750 12U EC"/>
    <n v="196"/>
    <x v="1"/>
    <x v="8"/>
    <x v="2"/>
    <n v="196"/>
    <x v="1"/>
  </r>
  <r>
    <n v="1233322"/>
    <n v="10022067"/>
    <s v="CYT FRONT CARM(P06) 750 12U VAR"/>
    <n v="56"/>
    <x v="1"/>
    <x v="2"/>
    <x v="2"/>
    <n v="56"/>
    <x v="1"/>
  </r>
  <r>
    <n v="1233324"/>
    <n v="10022117"/>
    <s v="CYT FRONT C.SAUV(P06) 750 12U LATAM"/>
    <n v="1948"/>
    <x v="1"/>
    <x v="6"/>
    <x v="2"/>
    <n v="1948"/>
    <x v="1"/>
  </r>
  <r>
    <n v="1233325"/>
    <n v="10023493"/>
    <s v="CYT FRONT SHIRAZ (P06) 750 12U VAR"/>
    <n v="84"/>
    <x v="1"/>
    <x v="5"/>
    <x v="2"/>
    <n v="84"/>
    <x v="1"/>
  </r>
  <r>
    <n v="1233327"/>
    <n v="10020043"/>
    <s v="CYT CASILL SHIRAZ 750 12U LATAM"/>
    <n v="324"/>
    <x v="1"/>
    <x v="2"/>
    <x v="2"/>
    <n v="324"/>
    <x v="1"/>
  </r>
  <r>
    <n v="1233334"/>
    <n v="10032260"/>
    <s v="CYT FRONT CAB/MER STLV(P06)750 12U(V)CA"/>
    <n v="700"/>
    <x v="1"/>
    <x v="2"/>
    <x v="2"/>
    <n v="700"/>
    <x v="1"/>
  </r>
  <r>
    <n v="1233337"/>
    <n v="10045348"/>
    <s v="CYT CASILL CARM 750 12U 2009 VAR"/>
    <n v="420"/>
    <x v="1"/>
    <x v="2"/>
    <x v="2"/>
    <n v="420"/>
    <x v="1"/>
  </r>
  <r>
    <n v="1233342"/>
    <n v="12004801"/>
    <s v="1100 CHARD CASILL 0750 CH 1U RU"/>
    <n v="105"/>
    <x v="1"/>
    <x v="5"/>
    <x v="2"/>
    <n v="105"/>
    <x v="1"/>
  </r>
  <r>
    <n v="1233352"/>
    <n v="12006171"/>
    <s v="2141 ROSE SUNR SPARK 0750 CH 2010"/>
    <n v="1109.3333333333333"/>
    <x v="1"/>
    <x v="4"/>
    <x v="2"/>
    <n v="1109.3333333333333"/>
    <x v="1"/>
  </r>
  <r>
    <n v="1233353"/>
    <n v="12006171"/>
    <s v="2141 ROSE SUNR SPARK 0750 CH 2010"/>
    <n v="1099.8333333333333"/>
    <x v="1"/>
    <x v="4"/>
    <x v="2"/>
    <n v="1099.8333333333333"/>
    <x v="1"/>
  </r>
  <r>
    <n v="1233354"/>
    <n v="12006171"/>
    <s v="2141 ROSE SUNR SPARK 0750 CH 2010"/>
    <n v="1140.25"/>
    <x v="1"/>
    <x v="4"/>
    <x v="2"/>
    <n v="972"/>
    <x v="1"/>
  </r>
  <r>
    <n v="1233355"/>
    <n v="12006171"/>
    <s v="2141 ROSE SUNR SPARK 0750 CH 2010"/>
    <n v="1173.3333333333333"/>
    <x v="1"/>
    <x v="4"/>
    <x v="2"/>
    <n v="1173.3333333333333"/>
    <x v="1"/>
  </r>
  <r>
    <n v="1233359"/>
    <n v="10048229"/>
    <s v="CYT SUNR SPARKLING ROSE 750 6U JP"/>
    <n v="3333"/>
    <x v="1"/>
    <x v="9"/>
    <x v="2"/>
    <n v="3333"/>
    <x v="1"/>
  </r>
  <r>
    <n v="1233364"/>
    <n v="10031902"/>
    <s v="CYT SENDERO S.BLC(P07) 750 12U VES"/>
    <n v="42"/>
    <x v="1"/>
    <x v="8"/>
    <x v="2"/>
    <n v="42"/>
    <x v="1"/>
  </r>
  <r>
    <n v="1233369"/>
    <n v="10041235"/>
    <s v="CYT SUNR CARM(P08) 750 12U VAR"/>
    <n v="43"/>
    <x v="1"/>
    <x v="11"/>
    <x v="2"/>
    <n v="43"/>
    <x v="1"/>
  </r>
  <r>
    <n v="1233373"/>
    <n v="10026657"/>
    <s v="CA CLASSICO C.SAUV 750 12U CL"/>
    <n v="700"/>
    <x v="1"/>
    <x v="1"/>
    <x v="2"/>
    <n v="700"/>
    <x v="1"/>
  </r>
  <r>
    <n v="1233554"/>
    <n v="10042187"/>
    <s v="CYT TRIO RVA C.SAU(90PTGOLL)7506U2008 DE"/>
    <n v="504"/>
    <x v="1"/>
    <x v="9"/>
    <x v="2"/>
    <n v="504"/>
    <x v="1"/>
  </r>
  <r>
    <n v="1233555"/>
    <n v="10046403"/>
    <s v="CYT CASIL RVA PRI C.SAUV 750 12U 2008 PY"/>
    <n v="280"/>
    <x v="1"/>
    <x v="3"/>
    <x v="2"/>
    <n v="280"/>
    <x v="1"/>
  </r>
  <r>
    <n v="1233556"/>
    <n v="10046367"/>
    <s v="CYT TRIO RVA MERLOT 750 12U 2009 VES"/>
    <n v="252"/>
    <x v="1"/>
    <x v="3"/>
    <x v="2"/>
    <n v="252"/>
    <x v="1"/>
  </r>
  <r>
    <n v="1233634"/>
    <n v="10044451"/>
    <s v="CYT FRONT CARM(P06) 750 12U LATAM"/>
    <n v="350"/>
    <x v="1"/>
    <x v="2"/>
    <x v="2"/>
    <n v="350"/>
    <x v="1"/>
  </r>
  <r>
    <n v="1233650"/>
    <n v="10020023"/>
    <s v="CYT CASILL CHARD 750 12U VAS"/>
    <n v="121"/>
    <x v="1"/>
    <x v="5"/>
    <x v="2"/>
    <n v="121"/>
    <x v="1"/>
  </r>
  <r>
    <n v="1233661"/>
    <n v="10042044"/>
    <s v="CYT FRONC.SA/ME(ST)(P06)7506U2009(CHA)BE"/>
    <n v="274"/>
    <x v="1"/>
    <x v="2"/>
    <x v="2"/>
    <n v="274"/>
    <x v="1"/>
  </r>
  <r>
    <n v="1233695"/>
    <n v="10031185"/>
    <s v="CYT SUNR CARM(P08) 750 12U LATAM"/>
    <n v="68"/>
    <x v="1"/>
    <x v="11"/>
    <x v="2"/>
    <n v="68"/>
    <x v="1"/>
  </r>
  <r>
    <n v="1233699"/>
    <n v="10047072"/>
    <s v="CYT MARQUES C.SAUV 750 12U 2008 CL"/>
    <n v="700"/>
    <x v="1"/>
    <x v="9"/>
    <x v="2"/>
    <n v="700"/>
    <x v="1"/>
  </r>
  <r>
    <n v="1233700"/>
    <n v="10038083"/>
    <s v="CYT TERRUNYO C.SAUV(ND) 750 6U 2007 CL"/>
    <n v="70"/>
    <x v="1"/>
    <x v="9"/>
    <x v="2"/>
    <n v="70"/>
    <x v="1"/>
  </r>
  <r>
    <n v="1233701"/>
    <n v="10035674"/>
    <s v="CYT MARQUES CHARD 750 12U 2008 CL"/>
    <n v="220"/>
    <x v="1"/>
    <x v="9"/>
    <x v="2"/>
    <n v="220"/>
    <x v="1"/>
  </r>
  <r>
    <n v="1233703"/>
    <n v="10021930"/>
    <s v="CYT FRONT MERL(P06) 750 12U LATAM"/>
    <n v="141"/>
    <x v="1"/>
    <x v="6"/>
    <x v="2"/>
    <n v="141"/>
    <x v="1"/>
  </r>
  <r>
    <n v="1233706"/>
    <n v="10021931"/>
    <s v="CYT FRONT(CYT) MERL(P06)750 12ULATAM(PE)"/>
    <n v="420"/>
    <x v="1"/>
    <x v="2"/>
    <x v="2"/>
    <n v="420"/>
    <x v="1"/>
  </r>
  <r>
    <n v="1233708"/>
    <n v="10047961"/>
    <s v="CYT MT CONO L.HARV.S.BLC 375 12U 2007 CL"/>
    <n v="0"/>
    <x v="1"/>
    <x v="9"/>
    <x v="2"/>
    <n v="693"/>
    <x v="1"/>
  </r>
  <r>
    <n v="1233709"/>
    <n v="10047354"/>
    <s v="CYT LATE HARVEST S.BLC 375 24U 2007 CL"/>
    <n v="882"/>
    <x v="1"/>
    <x v="9"/>
    <x v="2"/>
    <n v="882"/>
    <x v="1"/>
  </r>
  <r>
    <n v="1233710"/>
    <n v="10047346"/>
    <s v="CYT LATE HARVEST S.BLC 375 24U 2007 RU"/>
    <n v="66"/>
    <x v="1"/>
    <x v="9"/>
    <x v="2"/>
    <n v="66"/>
    <x v="1"/>
  </r>
  <r>
    <n v="1233773"/>
    <n v="12006100"/>
    <s v="1120 S.BLC LATE 0375 CH 2007"/>
    <n v="669.29166666666663"/>
    <x v="1"/>
    <x v="9"/>
    <x v="2"/>
    <n v="669.29166666666663"/>
    <x v="1"/>
  </r>
  <r>
    <n v="1233774"/>
    <n v="10040952"/>
    <s v="CYT SPARKLING DEMI SEC 750 12U (P09) PY"/>
    <n v="150"/>
    <x v="1"/>
    <x v="9"/>
    <x v="2"/>
    <n v="150"/>
    <x v="1"/>
  </r>
  <r>
    <n v="1233776"/>
    <n v="10048019"/>
    <s v="CYT CASILL C.SAUV(ND) 375 12U 2009 GB"/>
    <n v="931"/>
    <x v="1"/>
    <x v="5"/>
    <x v="2"/>
    <n v="931"/>
    <x v="1"/>
  </r>
  <r>
    <n v="1233810"/>
    <n v="10022370"/>
    <s v="CYT FRONT BIB CAB.SAUV(P06)SLIM 3L 4UVEU"/>
    <n v="170.66666666666666"/>
    <x v="1"/>
    <x v="7"/>
    <x v="2"/>
    <n v="170.66666666666666"/>
    <x v="1"/>
  </r>
  <r>
    <n v="1233831"/>
    <n v="10038747"/>
    <s v="CYT SUNR BIB C.SAUV(P08)3L 4U 2009(CO)DK"/>
    <n v="741.33333333333337"/>
    <x v="1"/>
    <x v="7"/>
    <x v="2"/>
    <n v="741.33333333333337"/>
    <x v="1"/>
  </r>
  <r>
    <n v="1233832"/>
    <n v="10038512"/>
    <s v="CYT FRONT C.SAUV(P06) 750 12U 2009 VEU"/>
    <n v="406"/>
    <x v="1"/>
    <x v="11"/>
    <x v="2"/>
    <n v="406"/>
    <x v="1"/>
  </r>
  <r>
    <n v="1233833"/>
    <n v="10041077"/>
    <s v="CYT FRONT CHARD STLV(P06) 1500 6U CA"/>
    <n v="236"/>
    <x v="1"/>
    <x v="1"/>
    <x v="2"/>
    <n v="236"/>
    <x v="1"/>
  </r>
  <r>
    <n v="1233835"/>
    <n v="10032267"/>
    <s v="CYT FRONT CHARD(STELV)(P06)750 12U (V)CA"/>
    <n v="46"/>
    <x v="1"/>
    <x v="3"/>
    <x v="2"/>
    <n v="46"/>
    <x v="1"/>
  </r>
  <r>
    <n v="1233837"/>
    <n v="10035667"/>
    <s v="CYT MARQUES CHARD 750 12U 2008 (V)CA"/>
    <n v="28"/>
    <x v="1"/>
    <x v="9"/>
    <x v="2"/>
    <n v="28"/>
    <x v="1"/>
  </r>
  <r>
    <n v="1233838"/>
    <n v="10041078"/>
    <s v="CYT FRONT MERL STLV(P06) 1500 6U CA"/>
    <n v="436"/>
    <x v="1"/>
    <x v="12"/>
    <x v="2"/>
    <n v="436"/>
    <x v="1"/>
  </r>
  <r>
    <n v="1233839"/>
    <n v="10031074"/>
    <s v="CYT SUNR MERL(P08) 750 12U UA"/>
    <n v="0"/>
    <x v="1"/>
    <x v="3"/>
    <x v="2"/>
    <n v="630"/>
    <x v="1"/>
  </r>
  <r>
    <n v="1233842"/>
    <n v="12005940"/>
    <s v="1099 CHARD AMELIA 0750 CH 2008 1U UA"/>
    <n v="52.5"/>
    <x v="1"/>
    <x v="9"/>
    <x v="2"/>
    <n v="52.5"/>
    <x v="1"/>
  </r>
  <r>
    <n v="1233844"/>
    <n v="10026896"/>
    <s v="CA CLASSICO CHARD STLV 750 6U DK"/>
    <n v="605"/>
    <x v="1"/>
    <x v="1"/>
    <x v="2"/>
    <n v="605"/>
    <x v="1"/>
  </r>
  <r>
    <n v="1233845"/>
    <n v="10026917"/>
    <s v="CA CLASSICO CARM STLV 750 6U DK"/>
    <n v="770"/>
    <x v="1"/>
    <x v="1"/>
    <x v="2"/>
    <n v="770"/>
    <x v="1"/>
  </r>
  <r>
    <n v="1233846"/>
    <n v="10035197"/>
    <s v="CA CLASSICO C.SAUV STLV 750 6U DK"/>
    <n v="770"/>
    <x v="1"/>
    <x v="1"/>
    <x v="2"/>
    <n v="770"/>
    <x v="1"/>
  </r>
  <r>
    <n v="1233865"/>
    <n v="10032234"/>
    <s v="CYT MOUNTAIN RANGE S.BLC(STL) 375 24UVEU"/>
    <n v="756"/>
    <x v="1"/>
    <x v="3"/>
    <x v="2"/>
    <n v="756"/>
    <x v="1"/>
  </r>
  <r>
    <n v="1233866"/>
    <n v="10023069"/>
    <s v="CYT CASA ROCA S.BLC/SEM(STLV) 750 6U GB"/>
    <n v="770"/>
    <x v="1"/>
    <x v="2"/>
    <x v="2"/>
    <n v="770"/>
    <x v="1"/>
  </r>
  <r>
    <n v="1233867"/>
    <n v="10023071"/>
    <s v="CYT CASA ROCA C.SAU/MER(STLV) 750 6U GB"/>
    <n v="280"/>
    <x v="1"/>
    <x v="5"/>
    <x v="2"/>
    <n v="280"/>
    <x v="1"/>
  </r>
  <r>
    <n v="1233869"/>
    <n v="10041663"/>
    <s v="CYT CYT CHARD(P09)STLV 750 12U 2009 GB"/>
    <n v="280"/>
    <x v="1"/>
    <x v="1"/>
    <x v="2"/>
    <n v="280"/>
    <x v="1"/>
  </r>
  <r>
    <n v="1233871"/>
    <n v="10040752"/>
    <s v="CYT CYT CHARD(STLV SIN FTE) 750 12U GB"/>
    <n v="70"/>
    <x v="1"/>
    <x v="3"/>
    <x v="2"/>
    <n v="70"/>
    <x v="1"/>
  </r>
  <r>
    <n v="1233878"/>
    <n v="10046379"/>
    <s v="CYT TRIO RVA MERLOT 750 12U 2009 KR"/>
    <n v="98"/>
    <x v="1"/>
    <x v="3"/>
    <x v="2"/>
    <n v="98"/>
    <x v="1"/>
  </r>
  <r>
    <n v="1233883"/>
    <n v="10035651"/>
    <s v="CYT FRONT S.BLC STLV(P06)(BI)750 6U AFRI"/>
    <n v="252"/>
    <x v="1"/>
    <x v="5"/>
    <x v="2"/>
    <n v="252"/>
    <x v="1"/>
  </r>
  <r>
    <n v="1233885"/>
    <n v="10038512"/>
    <s v="CYT FRONT C.SAUV(P06) 750 12U 2009 VEU"/>
    <n v="54"/>
    <x v="1"/>
    <x v="3"/>
    <x v="2"/>
    <n v="54"/>
    <x v="1"/>
  </r>
  <r>
    <n v="1233887"/>
    <n v="10019902"/>
    <s v="PA P.ALTO RVA C.SAUV 750 12U MX"/>
    <n v="1260"/>
    <x v="1"/>
    <x v="3"/>
    <x v="2"/>
    <n v="1260"/>
    <x v="1"/>
  </r>
  <r>
    <n v="1233890"/>
    <n v="10020065"/>
    <s v="CYT CASILL S.BLC(STLV) 750 12U VAR"/>
    <n v="979"/>
    <x v="1"/>
    <x v="2"/>
    <x v="2"/>
    <n v="979"/>
    <x v="1"/>
  </r>
  <r>
    <n v="1233905"/>
    <n v="10020063"/>
    <s v="CYT CASILL SHIRAZ 750 12U VAR"/>
    <n v="209"/>
    <x v="1"/>
    <x v="2"/>
    <x v="2"/>
    <n v="209"/>
    <x v="1"/>
  </r>
  <r>
    <n v="1233909"/>
    <n v="10036172"/>
    <s v="CYT FRONT BIB CHARD(SLIM) 3L 4U 2009 CA"/>
    <n v="160"/>
    <x v="1"/>
    <x v="7"/>
    <x v="2"/>
    <n v="160"/>
    <x v="1"/>
  </r>
  <r>
    <n v="1233918"/>
    <n v="10038563"/>
    <s v="CYT FRONT CARM(P06) 750 12U 2009 VEU"/>
    <n v="500"/>
    <x v="1"/>
    <x v="2"/>
    <x v="2"/>
    <n v="500"/>
    <x v="1"/>
  </r>
  <r>
    <n v="1233957"/>
    <n v="10021930"/>
    <s v="CYT FRONT MERL(P06) 750 12U LATAM"/>
    <n v="280"/>
    <x v="1"/>
    <x v="6"/>
    <x v="2"/>
    <n v="280"/>
    <x v="1"/>
  </r>
  <r>
    <n v="1233971"/>
    <n v="10022483"/>
    <s v="CYT FRONT C.SAUV(P06) 1500 6U LATAM"/>
    <n v="614"/>
    <x v="1"/>
    <x v="12"/>
    <x v="2"/>
    <n v="614"/>
    <x v="1"/>
  </r>
  <r>
    <n v="1233972"/>
    <n v="10047450"/>
    <s v="CYT MARQUES CHARD 750 12U 2008 DO"/>
    <n v="25"/>
    <x v="1"/>
    <x v="9"/>
    <x v="2"/>
    <n v="25"/>
    <x v="1"/>
  </r>
  <r>
    <n v="1233979"/>
    <n v="10022956"/>
    <s v="PA P.ALTO RVA C.SAUV 750 12U VES"/>
    <n v="165"/>
    <x v="1"/>
    <x v="3"/>
    <x v="2"/>
    <n v="165"/>
    <x v="1"/>
  </r>
  <r>
    <n v="1233986"/>
    <n v="10048021"/>
    <s v="CYT CASILL C.SAUV 750 12U AM"/>
    <n v="0"/>
    <x v="1"/>
    <x v="2"/>
    <x v="2"/>
    <n v="56"/>
    <x v="1"/>
  </r>
  <r>
    <n v="1233987"/>
    <n v="10048022"/>
    <s v="CYT CASILL SHIRAZ 750 12U AM"/>
    <n v="0"/>
    <x v="1"/>
    <x v="2"/>
    <x v="2"/>
    <n v="66"/>
    <x v="1"/>
  </r>
  <r>
    <n v="1233996"/>
    <n v="10021928"/>
    <s v="CYT FRONT MERL(P06) 750 12U VAS"/>
    <n v="125"/>
    <x v="1"/>
    <x v="6"/>
    <x v="2"/>
    <n v="125"/>
    <x v="1"/>
  </r>
  <r>
    <n v="1234011"/>
    <n v="10031070"/>
    <s v="CYT SUNR MERL(P08) 750 12U LATAM"/>
    <n v="112"/>
    <x v="1"/>
    <x v="11"/>
    <x v="2"/>
    <n v="112"/>
    <x v="1"/>
  </r>
  <r>
    <n v="1234026"/>
    <n v="10034275"/>
    <s v="CA MOAI SYRAH/C.SAUV 750 12U PL"/>
    <n v="0"/>
    <x v="1"/>
    <x v="5"/>
    <x v="2"/>
    <n v="500"/>
    <x v="1"/>
  </r>
  <r>
    <n v="1234027"/>
    <n v="10035704"/>
    <s v="CA MOAI C.SAUV 750 12U PL"/>
    <n v="0"/>
    <x v="1"/>
    <x v="5"/>
    <x v="2"/>
    <n v="875"/>
    <x v="1"/>
  </r>
  <r>
    <n v="1234028"/>
    <n v="10036961"/>
    <s v="CA CLASSICO S.BLC 750 12U PL"/>
    <n v="0"/>
    <x v="1"/>
    <x v="1"/>
    <x v="2"/>
    <n v="50"/>
    <x v="1"/>
  </r>
  <r>
    <n v="1234031"/>
    <n v="10034209"/>
    <s v="CYT SENDERO C.SAUV(P07 STLV) 750 12U CA"/>
    <n v="140"/>
    <x v="1"/>
    <x v="6"/>
    <x v="2"/>
    <n v="140"/>
    <x v="1"/>
  </r>
  <r>
    <n v="1234044"/>
    <n v="10021655"/>
    <s v="CYT CASILL CHARD 750 6U IT"/>
    <n v="143"/>
    <x v="1"/>
    <x v="5"/>
    <x v="2"/>
    <n v="143"/>
    <x v="1"/>
  </r>
  <r>
    <n v="1234045"/>
    <n v="10043650"/>
    <s v="CYT MARQUES SYRAH 750 12U 2008 CR"/>
    <n v="33"/>
    <x v="1"/>
    <x v="3"/>
    <x v="2"/>
    <n v="33"/>
    <x v="1"/>
  </r>
  <r>
    <n v="1234046"/>
    <n v="10033520"/>
    <s v="CYT FRONT CARM(P06) GOLL 750 6U IT"/>
    <n v="196"/>
    <x v="1"/>
    <x v="2"/>
    <x v="2"/>
    <n v="196"/>
    <x v="1"/>
  </r>
  <r>
    <n v="1234048"/>
    <n v="10021526"/>
    <s v="CYT CASILL C.SAUV 750 6U AU"/>
    <n v="654.5"/>
    <x v="1"/>
    <x v="2"/>
    <x v="2"/>
    <n v="654.5"/>
    <x v="1"/>
  </r>
  <r>
    <n v="1234105"/>
    <n v="10038387"/>
    <s v="CYT SUNR C.SAUV STLV(P08)750 12U 2009VEU"/>
    <n v="324"/>
    <x v="1"/>
    <x v="11"/>
    <x v="2"/>
    <n v="324"/>
    <x v="1"/>
  </r>
  <r>
    <n v="1234110"/>
    <n v="10038458"/>
    <s v="CYT EXPLORER C.SAUV(P08)750 12U 2009 VEU"/>
    <n v="42"/>
    <x v="1"/>
    <x v="5"/>
    <x v="2"/>
    <n v="42"/>
    <x v="1"/>
  </r>
  <r>
    <n v="1234115"/>
    <n v="12005923"/>
    <s v="1099 CHARD AMELIA 0750 CH 2008 1U CR"/>
    <n v="27.5"/>
    <x v="1"/>
    <x v="9"/>
    <x v="2"/>
    <n v="27.5"/>
    <x v="1"/>
  </r>
  <r>
    <n v="1234126"/>
    <n v="10043023"/>
    <s v="CYT MARQUES C.SAUV 750 12U 2008 PA"/>
    <n v="42"/>
    <x v="1"/>
    <x v="9"/>
    <x v="2"/>
    <n v="42"/>
    <x v="1"/>
  </r>
  <r>
    <n v="1234130"/>
    <n v="10043242"/>
    <s v="CYT MARQUES CARM 750 6U 2008 VAS"/>
    <n v="130"/>
    <x v="1"/>
    <x v="3"/>
    <x v="2"/>
    <n v="130"/>
    <x v="1"/>
  </r>
  <r>
    <n v="1234132"/>
    <n v="10035164"/>
    <s v="CA CLASSICO S.BLC(NV)STLV 750 12U VEU"/>
    <n v="170"/>
    <x v="1"/>
    <x v="1"/>
    <x v="2"/>
    <n v="170"/>
    <x v="1"/>
  </r>
  <r>
    <n v="1234133"/>
    <n v="10035160"/>
    <s v="CA CLASSICO C.SAUV(NV)STLV750 12U VEU"/>
    <n v="450"/>
    <x v="1"/>
    <x v="1"/>
    <x v="2"/>
    <n v="450"/>
    <x v="1"/>
  </r>
  <r>
    <n v="1234134"/>
    <n v="10040783"/>
    <s v="CYT SPARKLING BRUT 750 12U (P09) VIN"/>
    <n v="979"/>
    <x v="1"/>
    <x v="9"/>
    <x v="2"/>
    <n v="979"/>
    <x v="1"/>
  </r>
  <r>
    <n v="1234135"/>
    <n v="10046846"/>
    <s v="CA FINISIMO C.SAUV(HC)750 12U 2008 PL"/>
    <n v="45"/>
    <x v="1"/>
    <x v="3"/>
    <x v="2"/>
    <n v="45"/>
    <x v="1"/>
  </r>
  <r>
    <n v="1234137"/>
    <n v="10040956"/>
    <s v="CYT SPARKLING DEMI SEC 750 12U (P09) PA"/>
    <n v="70"/>
    <x v="1"/>
    <x v="9"/>
    <x v="2"/>
    <n v="70"/>
    <x v="1"/>
  </r>
  <r>
    <n v="1234139"/>
    <n v="10039746"/>
    <s v="CYT G.RVA S.RIBERAS S.BLC 750 6U 2009VES"/>
    <n v="11"/>
    <x v="1"/>
    <x v="3"/>
    <x v="2"/>
    <n v="11"/>
    <x v="1"/>
  </r>
  <r>
    <n v="1234140"/>
    <n v="10046422"/>
    <s v="CYT CASIL RVA PRI C.SAUV 750 12U 2008 CR"/>
    <n v="56"/>
    <x v="1"/>
    <x v="3"/>
    <x v="2"/>
    <n v="56"/>
    <x v="1"/>
  </r>
  <r>
    <n v="1234141"/>
    <n v="10041972"/>
    <s v="CYT CASILL S.BLC STLV 750 6U 2010 DK/NL"/>
    <n v="1050"/>
    <x v="1"/>
    <x v="2"/>
    <x v="2"/>
    <n v="1050"/>
    <x v="1"/>
  </r>
  <r>
    <n v="1234143"/>
    <n v="10031497"/>
    <s v="CYT SUNRISE CARMENERE 750 12U GR"/>
    <n v="56"/>
    <x v="1"/>
    <x v="3"/>
    <x v="2"/>
    <n v="56"/>
    <x v="1"/>
  </r>
  <r>
    <n v="1234158"/>
    <n v="10036173"/>
    <s v="CYT FRONT BIB CHARD(SLIM) 3L 4U 2009 VEU"/>
    <n v="206.66666666666666"/>
    <x v="1"/>
    <x v="7"/>
    <x v="2"/>
    <n v="206.66666666666666"/>
    <x v="1"/>
  </r>
  <r>
    <n v="1234168"/>
    <n v="10045342"/>
    <s v="CYT CASILL CARM 750 12U 2009 LATAM"/>
    <n v="1260"/>
    <x v="1"/>
    <x v="2"/>
    <x v="2"/>
    <n v="1260"/>
    <x v="1"/>
  </r>
  <r>
    <n v="1234185"/>
    <n v="10041238"/>
    <s v="CYT SUNR CARM(P08) 750 12U 2009 VEU"/>
    <n v="140"/>
    <x v="1"/>
    <x v="3"/>
    <x v="2"/>
    <n v="140"/>
    <x v="1"/>
  </r>
  <r>
    <n v="1234188"/>
    <n v="10037337"/>
    <s v="CYT CASILL RVA PRI S.BLC 750 6U 2009 VEU"/>
    <n v="49"/>
    <x v="1"/>
    <x v="3"/>
    <x v="2"/>
    <n v="49"/>
    <x v="1"/>
  </r>
  <r>
    <n v="1234205"/>
    <n v="10044761"/>
    <s v="CYT CYT S.BLC(P09)STLV 750 6U 2010 GB"/>
    <n v="350"/>
    <x v="1"/>
    <x v="5"/>
    <x v="2"/>
    <n v="350"/>
    <x v="1"/>
  </r>
  <r>
    <n v="1234206"/>
    <n v="10029424"/>
    <s v="CYT MOUNTAIN RANGE C.SAUV STL 750 12U GB"/>
    <n v="369"/>
    <x v="1"/>
    <x v="5"/>
    <x v="2"/>
    <n v="369"/>
    <x v="1"/>
  </r>
  <r>
    <n v="1234207"/>
    <n v="10029435"/>
    <s v="CYT MOUNTAIN RANGE MERL STLV 750 12U GB"/>
    <n v="362"/>
    <x v="1"/>
    <x v="1"/>
    <x v="2"/>
    <n v="362"/>
    <x v="1"/>
  </r>
  <r>
    <n v="1234209"/>
    <n v="10035681"/>
    <s v="CYT MOUNTAIN RANGE C.SAUV 187 24U VEU"/>
    <n v="409.40533333333337"/>
    <x v="1"/>
    <x v="8"/>
    <x v="2"/>
    <n v="409.40533333333337"/>
    <x v="1"/>
  </r>
  <r>
    <n v="1234213"/>
    <n v="10044285"/>
    <s v="CYT G.RVA S.RIBERAS C.SAU 750 6U 2008VES"/>
    <n v="22"/>
    <x v="1"/>
    <x v="3"/>
    <x v="2"/>
    <n v="22"/>
    <x v="1"/>
  </r>
  <r>
    <n v="1234217"/>
    <n v="10047198"/>
    <s v="CYT G.RVA RIBERAS MERL 750 6U 2008 CL"/>
    <n v="70"/>
    <x v="1"/>
    <x v="3"/>
    <x v="2"/>
    <n v="70"/>
    <x v="1"/>
  </r>
  <r>
    <n v="1234218"/>
    <n v="10036613"/>
    <s v="CYT TRIO RVA S.BLC STLV 750 12U 2009 CL"/>
    <n v="140"/>
    <x v="1"/>
    <x v="9"/>
    <x v="2"/>
    <n v="140"/>
    <x v="1"/>
  </r>
  <r>
    <n v="1234234"/>
    <n v="10042064"/>
    <s v="CYT FRONT S.BLC(P06) 750 6U 2010 VEU"/>
    <n v="42"/>
    <x v="1"/>
    <x v="5"/>
    <x v="2"/>
    <n v="42"/>
    <x v="1"/>
  </r>
  <r>
    <n v="1234235"/>
    <n v="10020931"/>
    <s v="PA P.ALTO RVA C.SAUV 750 12U VIN"/>
    <n v="75"/>
    <x v="1"/>
    <x v="3"/>
    <x v="2"/>
    <n v="75"/>
    <x v="1"/>
  </r>
  <r>
    <n v="1234236"/>
    <n v="10041605"/>
    <s v="CYT FRONT C.SAUV BLUSH(P06)750 6U VAR"/>
    <n v="71"/>
    <x v="1"/>
    <x v="5"/>
    <x v="2"/>
    <n v="71"/>
    <x v="1"/>
  </r>
  <r>
    <n v="1234237"/>
    <n v="10041443"/>
    <s v="CYT FRONT C.SAUBLUSH(P06)75012U(BO)LATAM"/>
    <n v="70"/>
    <x v="1"/>
    <x v="3"/>
    <x v="2"/>
    <n v="70"/>
    <x v="1"/>
  </r>
  <r>
    <n v="1234238"/>
    <n v="10043026"/>
    <s v="CYT MARQUES C.SAUV 750 12U 2008 VIN"/>
    <n v="28"/>
    <x v="1"/>
    <x v="9"/>
    <x v="2"/>
    <n v="28"/>
    <x v="1"/>
  </r>
  <r>
    <n v="1234240"/>
    <n v="12005976"/>
    <s v="2116 MERLOT FRONT 0750 CH 1U VEU"/>
    <n v="196"/>
    <x v="1"/>
    <x v="3"/>
    <x v="2"/>
    <n v="196"/>
    <x v="1"/>
  </r>
  <r>
    <n v="1234242"/>
    <n v="10035652"/>
    <s v="CYT MARQUES CHARD 750 12U 2008 VIN"/>
    <n v="11"/>
    <x v="1"/>
    <x v="9"/>
    <x v="2"/>
    <n v="11"/>
    <x v="1"/>
  </r>
  <r>
    <n v="1234244"/>
    <n v="10031935"/>
    <s v="CYT FRONT C.SAUV BLUSH(P06)750 12U(US)VI"/>
    <n v="280"/>
    <x v="1"/>
    <x v="5"/>
    <x v="2"/>
    <n v="280"/>
    <x v="1"/>
  </r>
  <r>
    <n v="1234249"/>
    <n v="10028327"/>
    <s v="CYT FRONT C.SAUV BLUSH(P06)750 12U LATAM"/>
    <n v="140"/>
    <x v="1"/>
    <x v="5"/>
    <x v="2"/>
    <n v="140"/>
    <x v="1"/>
  </r>
  <r>
    <n v="1234254"/>
    <n v="10020066"/>
    <s v="CYT CASILL CHARD STLV 750 12U VAR"/>
    <n v="55"/>
    <x v="1"/>
    <x v="5"/>
    <x v="2"/>
    <n v="55"/>
    <x v="1"/>
  </r>
  <r>
    <n v="1234260"/>
    <n v="10035802"/>
    <s v="CYT SUNR CHARD(P08) STLV 750 6U 2009 VEU"/>
    <n v="31.5"/>
    <x v="1"/>
    <x v="11"/>
    <x v="2"/>
    <n v="31.5"/>
    <x v="1"/>
  </r>
  <r>
    <n v="1234271"/>
    <n v="10043041"/>
    <s v="CYT MARQUES C.SAUV 750 12U 2008 (V)CA"/>
    <n v="182"/>
    <x v="1"/>
    <x v="9"/>
    <x v="2"/>
    <n v="182"/>
    <x v="1"/>
  </r>
  <r>
    <n v="1234297"/>
    <n v="10040070"/>
    <s v="CYT TRIO RVA C.SAUV(90+PTS)75012U2008 VE"/>
    <n v="700"/>
    <x v="1"/>
    <x v="9"/>
    <x v="2"/>
    <n v="700"/>
    <x v="1"/>
  </r>
  <r>
    <n v="1234301"/>
    <n v="10036612"/>
    <s v="CYT TRIO RVA S.BLC STLV 750 12U 2009 VEU"/>
    <n v="20"/>
    <x v="1"/>
    <x v="9"/>
    <x v="2"/>
    <n v="20"/>
    <x v="1"/>
  </r>
  <r>
    <n v="1234304"/>
    <n v="10046363"/>
    <s v="CYT TRIO RVA MERLOT 750 6U 2009 (CO)DK"/>
    <n v="140"/>
    <x v="1"/>
    <x v="3"/>
    <x v="2"/>
    <n v="140"/>
    <x v="1"/>
  </r>
  <r>
    <n v="1234305"/>
    <n v="10046365"/>
    <s v="CYT TRIO RVA MERLOT 750 12U 2009 VIN"/>
    <n v="70"/>
    <x v="1"/>
    <x v="3"/>
    <x v="2"/>
    <n v="70"/>
    <x v="1"/>
  </r>
  <r>
    <n v="1234314"/>
    <n v="10046864"/>
    <s v="MA MAYCAS RVA ESP SYRAH 750 6U2008(CO)DK"/>
    <n v="55"/>
    <x v="1"/>
    <x v="3"/>
    <x v="2"/>
    <n v="55"/>
    <x v="1"/>
  </r>
  <r>
    <n v="1234324"/>
    <n v="10046953"/>
    <s v="CYT CASILL CARM 750 6U 2009 (CHA) BE"/>
    <n v="1207.5"/>
    <x v="1"/>
    <x v="0"/>
    <x v="2"/>
    <n v="1207.5"/>
    <x v="1"/>
  </r>
  <r>
    <n v="1234328"/>
    <n v="10040786"/>
    <s v="CYT SPARKLING DEMI SEC 750 12U (P09) VES"/>
    <n v="110"/>
    <x v="1"/>
    <x v="9"/>
    <x v="2"/>
    <n v="110"/>
    <x v="1"/>
  </r>
  <r>
    <n v="1234332"/>
    <n v="10047911"/>
    <s v="CYT CASILL S.BLC STLV 750 6U 2010 GB"/>
    <n v="3640"/>
    <x v="1"/>
    <x v="2"/>
    <x v="2"/>
    <n v="3640"/>
    <x v="1"/>
  </r>
  <r>
    <n v="1234356"/>
    <n v="10025939"/>
    <s v="CYT FRONT SHIRAZ(P06) 1500 6U VEU"/>
    <n v="96"/>
    <x v="1"/>
    <x v="1"/>
    <x v="2"/>
    <n v="96"/>
    <x v="1"/>
  </r>
  <r>
    <n v="1234357"/>
    <n v="10034377"/>
    <s v="CYT FRONT C.SAUV(P06) 1500 6U VEU"/>
    <n v="192"/>
    <x v="1"/>
    <x v="12"/>
    <x v="2"/>
    <n v="192"/>
    <x v="1"/>
  </r>
  <r>
    <n v="1234365"/>
    <n v="12004741"/>
    <s v="1175 S.BLC TERRUNYO 0750 ST 2008 1U VAS"/>
    <n v="30"/>
    <x v="1"/>
    <x v="3"/>
    <x v="2"/>
    <n v="30"/>
    <x v="1"/>
  </r>
  <r>
    <n v="1234375"/>
    <n v="10046311"/>
    <s v="CYT CASILL C.SAUV 187 24U 2009 GB"/>
    <n v="555.01600000000008"/>
    <x v="1"/>
    <x v="10"/>
    <x v="2"/>
    <n v="555.01600000000008"/>
    <x v="1"/>
  </r>
  <r>
    <n v="1234377"/>
    <n v="10039311"/>
    <s v="CYT FRONT CHARD STLV (UK) 750 6U 2009 GB"/>
    <n v="70"/>
    <x v="1"/>
    <x v="2"/>
    <x v="2"/>
    <n v="70"/>
    <x v="1"/>
  </r>
  <r>
    <n v="1234378"/>
    <n v="10040877"/>
    <s v="CYT FRONT C.SAU STL(P06)(BL)7506U2009 GB"/>
    <n v="210"/>
    <x v="1"/>
    <x v="5"/>
    <x v="2"/>
    <n v="210"/>
    <x v="1"/>
  </r>
  <r>
    <n v="1234386"/>
    <n v="10047918"/>
    <s v="CYT CASILL S.BLC(AUDI)STL 750 6U 2010 GB"/>
    <n v="5390"/>
    <x v="1"/>
    <x v="2"/>
    <x v="2"/>
    <n v="5390"/>
    <x v="1"/>
  </r>
  <r>
    <n v="1234389"/>
    <n v="10047286"/>
    <s v="CYTFRONSBLC/SEM(ST)(P06)7506U2010(CHA)BE"/>
    <n v="698"/>
    <x v="1"/>
    <x v="2"/>
    <x v="2"/>
    <n v="698"/>
    <x v="1"/>
  </r>
  <r>
    <n v="1234399"/>
    <n v="10045657"/>
    <s v="CYT FRONT C.SAUV BLUSH(P06)GOLL750 6UVAR"/>
    <n v="56"/>
    <x v="1"/>
    <x v="5"/>
    <x v="2"/>
    <n v="56"/>
    <x v="1"/>
  </r>
  <r>
    <n v="1234401"/>
    <n v="10035768"/>
    <s v="CYT CASILL CHARD 750 6U 2009 VEU"/>
    <n v="198"/>
    <x v="1"/>
    <x v="5"/>
    <x v="2"/>
    <n v="198"/>
    <x v="1"/>
  </r>
  <r>
    <n v="1234406"/>
    <n v="10043826"/>
    <s v="CA CLASSICO CHARD STLV 750 6U VEU"/>
    <n v="550"/>
    <x v="1"/>
    <x v="1"/>
    <x v="2"/>
    <n v="550"/>
    <x v="1"/>
  </r>
  <r>
    <n v="1234407"/>
    <n v="10043828"/>
    <s v="CA CLASSICO CARM STLV 750 6U VEU"/>
    <n v="560"/>
    <x v="1"/>
    <x v="1"/>
    <x v="2"/>
    <n v="560"/>
    <x v="1"/>
  </r>
  <r>
    <n v="1234409"/>
    <n v="10047398"/>
    <s v="CYT CASILL RVA PRI S.BLC 750 6U 2009 VAS"/>
    <n v="33"/>
    <x v="1"/>
    <x v="3"/>
    <x v="2"/>
    <n v="33"/>
    <x v="1"/>
  </r>
  <r>
    <n v="1234410"/>
    <n v="10046407"/>
    <s v="CYT CASIL RVA PRI C.SAUV 750 12U 2008VIN"/>
    <n v="1278"/>
    <x v="1"/>
    <x v="3"/>
    <x v="2"/>
    <n v="1278"/>
    <x v="1"/>
  </r>
  <r>
    <n v="1234411"/>
    <n v="10046369"/>
    <s v="CYT TRIO RVA MERLOT 750 12U 2009 VAS"/>
    <n v="56"/>
    <x v="1"/>
    <x v="3"/>
    <x v="2"/>
    <n v="56"/>
    <x v="1"/>
  </r>
  <r>
    <n v="1234413"/>
    <n v="12005946"/>
    <s v="1099 CHARD AMELIA 0750 CH 2008 1U VEU"/>
    <n v="36"/>
    <x v="1"/>
    <x v="9"/>
    <x v="2"/>
    <n v="36"/>
    <x v="1"/>
  </r>
  <r>
    <n v="1234477"/>
    <n v="10047938"/>
    <s v="CYT FRONT C.SA(P06)(BI)SHIRT 750 6U AFRI"/>
    <n v="238"/>
    <x v="1"/>
    <x v="2"/>
    <x v="2"/>
    <n v="238"/>
    <x v="1"/>
  </r>
  <r>
    <n v="1234481"/>
    <n v="10020006"/>
    <s v="CYT CASILL SHIRAZ 750 12U VES"/>
    <n v="141"/>
    <x v="1"/>
    <x v="2"/>
    <x v="2"/>
    <n v="141"/>
    <x v="1"/>
  </r>
  <r>
    <n v="1234482"/>
    <n v="10034380"/>
    <s v="CYT FRONT S.BLC(P06) 1500 6U VEU"/>
    <n v="93"/>
    <x v="1"/>
    <x v="1"/>
    <x v="2"/>
    <n v="93"/>
    <x v="1"/>
  </r>
  <r>
    <n v="1234573"/>
    <n v="10028323"/>
    <s v="CYT FRONT C.SAUV BLUSH(P06)750 12U VAR"/>
    <n v="490"/>
    <x v="1"/>
    <x v="2"/>
    <x v="2"/>
    <n v="552"/>
    <x v="1"/>
  </r>
  <r>
    <n v="1234590"/>
    <n v="10021921"/>
    <s v="CYT FRONT MERL(P06) 750 12U VAR"/>
    <n v="770"/>
    <x v="1"/>
    <x v="6"/>
    <x v="2"/>
    <n v="770"/>
    <x v="1"/>
  </r>
  <r>
    <n v="1234612"/>
    <n v="10047328"/>
    <s v="CYT LATE HARVEST S.BLC 375 12U 2007 VEU"/>
    <n v="60"/>
    <x v="1"/>
    <x v="9"/>
    <x v="2"/>
    <n v="60"/>
    <x v="1"/>
  </r>
  <r>
    <n v="1234655"/>
    <n v="10021262"/>
    <s v="PA P.ALTO RVA C.SAUV 750 12U PR"/>
    <n v="0"/>
    <x v="1"/>
    <x v="3"/>
    <x v="2"/>
    <n v="150"/>
    <x v="1"/>
  </r>
  <r>
    <n v="1234680"/>
    <n v="10035687"/>
    <s v="CYT MARQUES CHARD 750 6U 2008 VEU"/>
    <n v="20"/>
    <x v="1"/>
    <x v="9"/>
    <x v="2"/>
    <n v="20"/>
    <x v="1"/>
  </r>
  <r>
    <n v="1234704"/>
    <n v="10041221"/>
    <s v="CYT SUNR CARM(P08) 750 6U 2009 DE/BE"/>
    <n v="89"/>
    <x v="1"/>
    <x v="3"/>
    <x v="2"/>
    <n v="89"/>
    <x v="1"/>
  </r>
  <r>
    <n v="1234782"/>
    <n v="10023560"/>
    <s v="CYT RVDO MERLOT(P07) 750 12U EC"/>
    <n v="0"/>
    <x v="1"/>
    <x v="5"/>
    <x v="2"/>
    <n v="150"/>
    <x v="1"/>
  </r>
  <r>
    <n v="1234849"/>
    <n v="10038310"/>
    <s v="PA P.ALTO RVA S.BLC STLV 750 6U 2009 DK"/>
    <n v="127.5"/>
    <x v="1"/>
    <x v="3"/>
    <x v="2"/>
    <n v="131"/>
    <x v="1"/>
  </r>
  <r>
    <n v="1234852"/>
    <n v="10026872"/>
    <s v="CA CLASSICO CHARD 750 12U VIN"/>
    <n v="14"/>
    <x v="1"/>
    <x v="3"/>
    <x v="2"/>
    <n v="14"/>
    <x v="1"/>
  </r>
  <r>
    <n v="1234884"/>
    <n v="10046361"/>
    <s v="CYT TRIO RVA MERLOT 750 6U 2009 RU"/>
    <n v="140"/>
    <x v="1"/>
    <x v="3"/>
    <x v="2"/>
    <n v="140"/>
    <x v="1"/>
  </r>
  <r>
    <n v="1234899"/>
    <n v="10022611"/>
    <s v="CYT FRONT CHARD(P06) 750 6U RU"/>
    <n v="145"/>
    <x v="1"/>
    <x v="6"/>
    <x v="2"/>
    <n v="145"/>
    <x v="1"/>
  </r>
  <r>
    <n v="1234973"/>
    <n v="10038373"/>
    <s v="CYT CASILL MERL 750 12U 2009 VEU"/>
    <n v="1162"/>
    <x v="1"/>
    <x v="0"/>
    <x v="2"/>
    <n v="1162"/>
    <x v="1"/>
  </r>
  <r>
    <n v="1234977"/>
    <n v="10038448"/>
    <s v="CYT CASILL C.SAUV 750 6U 2009 VEU"/>
    <n v="519"/>
    <x v="1"/>
    <x v="0"/>
    <x v="2"/>
    <n v="519"/>
    <x v="1"/>
  </r>
  <r>
    <n v="1234985"/>
    <n v="10044668"/>
    <s v="CYT FRONT MERL(P06) 750 6U 2009 VEU"/>
    <n v="1176"/>
    <x v="1"/>
    <x v="0"/>
    <x v="2"/>
    <n v="1176"/>
    <x v="1"/>
  </r>
  <r>
    <n v="1235058"/>
    <n v="10035841"/>
    <s v="CYT FRONT CHARD(P06) 750 12U 2009 VEU"/>
    <n v="942"/>
    <x v="1"/>
    <x v="6"/>
    <x v="2"/>
    <n v="942"/>
    <x v="1"/>
  </r>
  <r>
    <n v="1235073"/>
    <n v="10046314"/>
    <s v="CYT CASILL C.SAUV 750 6U 2009 GB"/>
    <n v="8896.5"/>
    <x v="1"/>
    <x v="2"/>
    <x v="2"/>
    <n v="8896.5"/>
    <x v="1"/>
  </r>
  <r>
    <n v="1235143"/>
    <n v="12005558"/>
    <s v="2185 C.SAUV MAYCAS 0750 CH 2006 1U VIN"/>
    <n v="14"/>
    <x v="1"/>
    <x v="3"/>
    <x v="2"/>
    <n v="14"/>
    <x v="1"/>
  </r>
  <r>
    <n v="1235212"/>
    <n v="10041251"/>
    <s v="CYT SUNR CHARD STL(P08) 750 6U 2009DE/BE"/>
    <n v="2654"/>
    <x v="1"/>
    <x v="11"/>
    <x v="2"/>
    <n v="2654"/>
    <x v="1"/>
  </r>
  <r>
    <n v="1236437"/>
    <n v="10022244"/>
    <s v="CYT FRONT S.BLC(P06) 750 12U IL"/>
    <n v="135"/>
    <x v="1"/>
    <x v="3"/>
    <x v="2"/>
    <n v="135"/>
    <x v="1"/>
  </r>
  <r>
    <n v="1236501"/>
    <n v="10046462"/>
    <s v="CA NOVISIMO C.SAUV 750 12U(ALT) MX"/>
    <n v="48"/>
    <x v="1"/>
    <x v="5"/>
    <x v="2"/>
    <n v="48"/>
    <x v="1"/>
  </r>
  <r>
    <n v="1236504"/>
    <n v="10038772"/>
    <s v="CYT FRONT BIB C.SA(P06)(2346)3L4U2009VEU"/>
    <n v="33.333333333333336"/>
    <x v="1"/>
    <x v="7"/>
    <x v="2"/>
    <n v="33.333333333333336"/>
    <x v="1"/>
  </r>
  <r>
    <n v="1237014"/>
    <n v="12005303"/>
    <s v="2136 ME/ROSE VARIETAL 0750 ST"/>
    <n v="0"/>
    <x v="1"/>
    <x v="3"/>
    <x v="2"/>
    <n v="342.08333333333331"/>
    <x v="1"/>
  </r>
  <r>
    <n v="7069702"/>
    <n v="10029543"/>
    <s v="CS ALTO PLANO RVA CARM 750 12U (TF) VE"/>
    <n v="868"/>
    <x v="1"/>
    <x v="6"/>
    <x v="2"/>
    <n v="868"/>
    <x v="1"/>
  </r>
  <r>
    <n v="7069726"/>
    <n v="10032471"/>
    <s v="CS ALTOPLANO V.TINTOSTLV(N)1500 6U(TF)VE"/>
    <n v="1186"/>
    <x v="1"/>
    <x v="1"/>
    <x v="2"/>
    <n v="1186"/>
    <x v="1"/>
  </r>
  <r>
    <n v="7070263"/>
    <n v="10029619"/>
    <s v="VE MT PACK W.CREST 4MER(S/R LOGO)1876UUS"/>
    <n v="897.6"/>
    <x v="1"/>
    <x v="10"/>
    <x v="2"/>
    <n v="897.6"/>
    <x v="1"/>
  </r>
  <r>
    <n v="7070430"/>
    <n v="10039994"/>
    <s v="CS NEBLINA C.SAUV(P08) 750 12U(TF)VE"/>
    <n v="1569"/>
    <x v="1"/>
    <x v="6"/>
    <x v="2"/>
    <n v="1569"/>
    <x v="1"/>
  </r>
  <r>
    <n v="7070749"/>
    <n v="10039750"/>
    <s v="CYT SE C.SAUV (CJA)700 12U CL"/>
    <n v="7333.2000000000007"/>
    <x v="1"/>
    <x v="12"/>
    <x v="2"/>
    <n v="7333.2000000000007"/>
    <x v="1"/>
  </r>
  <r>
    <n v="7070784"/>
    <n v="10029609"/>
    <s v="VE W.CREST C.SAUV(LOGO) 1500 6U US"/>
    <n v="2788"/>
    <x v="1"/>
    <x v="1"/>
    <x v="2"/>
    <n v="2788"/>
    <x v="1"/>
  </r>
  <r>
    <n v="7070789"/>
    <n v="10029608"/>
    <s v="VE W.CREST MERLOT(LOGO) 1500 6U US"/>
    <n v="2777"/>
    <x v="1"/>
    <x v="1"/>
    <x v="2"/>
    <n v="2777"/>
    <x v="1"/>
  </r>
  <r>
    <n v="7070977"/>
    <n v="10040665"/>
    <s v="CS CONO SUR TOC SHIRAZ (P08) 750 12U VAS"/>
    <n v="50"/>
    <x v="1"/>
    <x v="5"/>
    <x v="2"/>
    <n v="50"/>
    <x v="1"/>
  </r>
  <r>
    <n v="7071034"/>
    <n v="12006049"/>
    <s v="2148 C.SAUV G.DEVOCION 0750 CH 2008"/>
    <n v="921"/>
    <x v="1"/>
    <x v="9"/>
    <x v="2"/>
    <n v="921"/>
    <x v="1"/>
  </r>
  <r>
    <n v="7071267"/>
    <n v="10042208"/>
    <s v="CS I.NEGRA DUAL S.BL/SEMP09ST7506U2009RU"/>
    <n v="580"/>
    <x v="1"/>
    <x v="2"/>
    <x v="2"/>
    <n v="580"/>
    <x v="1"/>
  </r>
  <r>
    <n v="7071271"/>
    <n v="10043771"/>
    <s v="CS CONO SUR TOC CHARD(P08)STL7506U2009RU"/>
    <n v="2800"/>
    <x v="1"/>
    <x v="3"/>
    <x v="2"/>
    <n v="2800"/>
    <x v="1"/>
  </r>
  <r>
    <n v="7071406"/>
    <n v="10043788"/>
    <s v="CS ORGANICO P.NOIR(P09) 750 12U 2009 CA"/>
    <n v="225"/>
    <x v="1"/>
    <x v="3"/>
    <x v="2"/>
    <n v="225"/>
    <x v="1"/>
  </r>
  <r>
    <n v="7071497"/>
    <n v="10043336"/>
    <s v="CS I.NEGRA DUAL C.SAU/MER(P09) 750 12UPL"/>
    <n v="0"/>
    <x v="1"/>
    <x v="2"/>
    <x v="2"/>
    <n v="2348"/>
    <x v="1"/>
  </r>
  <r>
    <n v="7071627"/>
    <n v="10039595"/>
    <s v="CS CONO SUR GEW STLV(P07)750 12U VAS"/>
    <n v="20"/>
    <x v="1"/>
    <x v="5"/>
    <x v="2"/>
    <n v="20"/>
    <x v="1"/>
  </r>
  <r>
    <n v="7071691"/>
    <n v="10038121"/>
    <s v="MPO V.MPO CARM/C.SAUV(P05) 750 12U IL"/>
    <n v="70"/>
    <x v="1"/>
    <x v="5"/>
    <x v="2"/>
    <n v="70"/>
    <x v="1"/>
  </r>
  <r>
    <n v="7071776"/>
    <n v="10047256"/>
    <s v="MPO V.MPO S.BLC/CHARD (P05) 375 24U IL"/>
    <n v="200"/>
    <x v="1"/>
    <x v="8"/>
    <x v="2"/>
    <n v="200"/>
    <x v="1"/>
  </r>
  <r>
    <n v="7071816"/>
    <n v="10027974"/>
    <s v="MPO V.MPO C.SAU/MERL STLV(P05)750 12U SE"/>
    <n v="550"/>
    <x v="1"/>
    <x v="11"/>
    <x v="2"/>
    <n v="550"/>
    <x v="1"/>
  </r>
  <r>
    <n v="7071897"/>
    <n v="10029059"/>
    <s v="MPO V.MPO CARM(P05) 750 12U MX"/>
    <n v="464"/>
    <x v="1"/>
    <x v="11"/>
    <x v="2"/>
    <n v="464"/>
    <x v="1"/>
  </r>
  <r>
    <n v="7071969"/>
    <n v="10041585"/>
    <s v="CS C.SUR TOC SYR/CSA(P08)STL7506U NORD"/>
    <n v="98"/>
    <x v="1"/>
    <x v="5"/>
    <x v="2"/>
    <n v="98"/>
    <x v="1"/>
  </r>
  <r>
    <n v="7071972"/>
    <n v="10019560"/>
    <s v="MPO V.MPO RVA CAB.SAUV(P05) 750 12U VEU"/>
    <n v="70"/>
    <x v="1"/>
    <x v="1"/>
    <x v="2"/>
    <n v="70"/>
    <x v="1"/>
  </r>
  <r>
    <n v="7071994"/>
    <n v="10047132"/>
    <s v="MPO V.MPO TENTA VTAL C.SAU STLV75012U NO"/>
    <n v="700"/>
    <x v="1"/>
    <x v="3"/>
    <x v="2"/>
    <n v="700"/>
    <x v="1"/>
  </r>
  <r>
    <n v="7072014"/>
    <n v="10031864"/>
    <s v="MPO V.MPO C.SAUV(P05) 1500 6U CO"/>
    <n v="144"/>
    <x v="1"/>
    <x v="11"/>
    <x v="2"/>
    <n v="144"/>
    <x v="1"/>
  </r>
  <r>
    <n v="7072045"/>
    <n v="10029350"/>
    <s v="MPO V.MPO C.SAUV STLV 375 24U MX"/>
    <n v="405"/>
    <x v="1"/>
    <x v="8"/>
    <x v="2"/>
    <n v="405"/>
    <x v="1"/>
  </r>
  <r>
    <n v="7072064"/>
    <n v="10040129"/>
    <s v="CYT FRONT BIB C.SAU/MER(P06)SLIM3L4UV CA"/>
    <n v="96"/>
    <x v="1"/>
    <x v="7"/>
    <x v="2"/>
    <n v="96"/>
    <x v="1"/>
  </r>
  <r>
    <n v="7072141"/>
    <n v="10027972"/>
    <s v="MPO V.MPO S.BLC/CHARD STLV(P05)75012U SE"/>
    <n v="560"/>
    <x v="1"/>
    <x v="11"/>
    <x v="2"/>
    <n v="560"/>
    <x v="1"/>
  </r>
  <r>
    <n v="7072173"/>
    <n v="10034759"/>
    <s v="MPO V.MPO S.BLC/CHARD(P05) 750 12U CN"/>
    <n v="140"/>
    <x v="1"/>
    <x v="11"/>
    <x v="2"/>
    <n v="140"/>
    <x v="1"/>
  </r>
  <r>
    <n v="7072182"/>
    <n v="10041631"/>
    <s v="MPO V.MPO VTAL C.SAUV(P09)750 12U MU"/>
    <n v="98"/>
    <x v="1"/>
    <x v="6"/>
    <x v="2"/>
    <n v="98"/>
    <x v="1"/>
  </r>
  <r>
    <n v="7072184"/>
    <n v="10041635"/>
    <s v="MPO V.MPO S.BLC/CHARD(P05)750 12U MU"/>
    <n v="154"/>
    <x v="1"/>
    <x v="11"/>
    <x v="2"/>
    <n v="154"/>
    <x v="1"/>
  </r>
  <r>
    <n v="7072223"/>
    <n v="10039750"/>
    <s v="CYT SE C.SAUV (CJA)700 12U CL"/>
    <n v="5528.1333333333341"/>
    <x v="1"/>
    <x v="12"/>
    <x v="2"/>
    <n v="5528.1333333333341"/>
    <x v="1"/>
  </r>
  <r>
    <n v="7072236"/>
    <n v="10029611"/>
    <s v="VE W.CREST CHARD(LOGO) 1500 6U US"/>
    <n v="2750"/>
    <x v="1"/>
    <x v="1"/>
    <x v="2"/>
    <n v="2750"/>
    <x v="1"/>
  </r>
  <r>
    <n v="7072268"/>
    <n v="10037881"/>
    <s v="CS C.SUR TOC  C.SAUV(P08) 750 12U VAS"/>
    <n v="250"/>
    <x v="1"/>
    <x v="3"/>
    <x v="2"/>
    <n v="250"/>
    <x v="1"/>
  </r>
  <r>
    <n v="7072302"/>
    <n v="10046923"/>
    <s v="MPO TEMPUS MERLOT(P09) 750 12U LATAM"/>
    <n v="335"/>
    <x v="1"/>
    <x v="6"/>
    <x v="2"/>
    <n v="335"/>
    <x v="1"/>
  </r>
  <r>
    <n v="7072303"/>
    <n v="10046921"/>
    <s v="MPO TEMPUS CARM(P09) 750 12U LATAM"/>
    <n v="168"/>
    <x v="1"/>
    <x v="5"/>
    <x v="2"/>
    <n v="168"/>
    <x v="1"/>
  </r>
  <r>
    <n v="7072304"/>
    <n v="10046924"/>
    <s v="MPO TEMPUS C.SAUV(P09) 750 12U LATAM"/>
    <n v="309"/>
    <x v="1"/>
    <x v="11"/>
    <x v="2"/>
    <n v="309"/>
    <x v="1"/>
  </r>
  <r>
    <n v="7072327"/>
    <n v="10042432"/>
    <s v="CS CONO SUR C.SAUV STLV (P07)750 12U US"/>
    <n v="140"/>
    <x v="1"/>
    <x v="9"/>
    <x v="2"/>
    <n v="140"/>
    <x v="1"/>
  </r>
  <r>
    <n v="7072346"/>
    <n v="10037917"/>
    <s v="CS BIB CONO SUR TOC CHARD(P08)3L4U2009RU"/>
    <n v="1778.6666666666667"/>
    <x v="1"/>
    <x v="7"/>
    <x v="2"/>
    <n v="1778.6666666666667"/>
    <x v="1"/>
  </r>
  <r>
    <n v="7072371"/>
    <n v="10042653"/>
    <s v="MPO SPARKLING WINE BRUT 12U750(NB)VEU"/>
    <n v="27"/>
    <x v="1"/>
    <x v="9"/>
    <x v="2"/>
    <n v="27"/>
    <x v="1"/>
  </r>
  <r>
    <n v="7072379"/>
    <n v="10042613"/>
    <s v="MPO SPARKLING BRUT 750 12U LATAM"/>
    <n v="150"/>
    <x v="1"/>
    <x v="9"/>
    <x v="2"/>
    <n v="150"/>
    <x v="1"/>
  </r>
  <r>
    <n v="7072387"/>
    <n v="10045380"/>
    <s v="MPO V.MPO VTAL CHARD(P09) 750 6U VEU"/>
    <n v="110"/>
    <x v="1"/>
    <x v="3"/>
    <x v="2"/>
    <n v="110"/>
    <x v="1"/>
  </r>
  <r>
    <n v="7072392"/>
    <n v="10035256"/>
    <s v="CS CONO SUR TOC CHARD(P08)STLV 750 6UVEU"/>
    <n v="255"/>
    <x v="1"/>
    <x v="3"/>
    <x v="2"/>
    <n v="255"/>
    <x v="1"/>
  </r>
  <r>
    <n v="7072393"/>
    <n v="10035290"/>
    <s v="CS CONO SUR TOC(P08)C.SAUV STL750 6U VEU"/>
    <n v="127.5"/>
    <x v="1"/>
    <x v="3"/>
    <x v="2"/>
    <n v="127.5"/>
    <x v="1"/>
  </r>
  <r>
    <n v="7072394"/>
    <n v="10026129"/>
    <s v="MPO V.MPO RVA CAB.SAUV(P05) 750 6U VEU"/>
    <n v="52.5"/>
    <x v="1"/>
    <x v="1"/>
    <x v="2"/>
    <n v="52.5"/>
    <x v="1"/>
  </r>
  <r>
    <n v="7072408"/>
    <n v="10040765"/>
    <s v="MPO GRAN DEV CARM/SYR 750 2008 6U LATAM"/>
    <n v="82.5"/>
    <x v="1"/>
    <x v="3"/>
    <x v="2"/>
    <n v="82.5"/>
    <x v="1"/>
  </r>
  <r>
    <n v="7072411"/>
    <n v="10046087"/>
    <s v="CS ORGANICO C.SAUV/CARM(P09)75012U2009CA"/>
    <n v="0"/>
    <x v="1"/>
    <x v="9"/>
    <x v="2"/>
    <n v="700"/>
    <x v="1"/>
  </r>
  <r>
    <n v="7072426"/>
    <n v="10027182"/>
    <s v="CS CONO SUR SYRAH STLV(P07) 750 6U VEU"/>
    <n v="64"/>
    <x v="1"/>
    <x v="3"/>
    <x v="2"/>
    <n v="64"/>
    <x v="1"/>
  </r>
  <r>
    <n v="7072434"/>
    <n v="10045563"/>
    <s v="PA P.ALTO RVA C.SAUV GOLL 750 6U 2009 GB"/>
    <n v="4519"/>
    <x v="1"/>
    <x v="5"/>
    <x v="2"/>
    <n v="4519"/>
    <x v="1"/>
  </r>
  <r>
    <n v="7072470"/>
    <n v="10018251"/>
    <s v="MPO BIB V.MPO VTAL CAB.SAUV(P05)3L 4U FI"/>
    <n v="3600"/>
    <x v="1"/>
    <x v="7"/>
    <x v="2"/>
    <n v="3600"/>
    <x v="1"/>
  </r>
  <r>
    <n v="7072482"/>
    <n v="10019694"/>
    <s v="MPO V.MPO RVA CAB.SAUV(P05) 750 12U VAS"/>
    <n v="25"/>
    <x v="1"/>
    <x v="1"/>
    <x v="2"/>
    <n v="25"/>
    <x v="1"/>
  </r>
  <r>
    <n v="7072483"/>
    <n v="10019725"/>
    <s v="MPO V.MPO RVA CAB.SAUV(P05) 750 12ULATAM"/>
    <n v="210"/>
    <x v="1"/>
    <x v="3"/>
    <x v="2"/>
    <n v="210"/>
    <x v="1"/>
  </r>
  <r>
    <n v="7072492"/>
    <n v="10029451"/>
    <s v="CS REY L.ANDES RVA SYRAH(P08)750 12U BR"/>
    <n v="98"/>
    <x v="1"/>
    <x v="5"/>
    <x v="2"/>
    <n v="98"/>
    <x v="1"/>
  </r>
  <r>
    <n v="7072494"/>
    <n v="10044211"/>
    <s v="MPO V.MPO RVA C.SAU STLV (P05) 750 6U GB"/>
    <n v="4767"/>
    <x v="1"/>
    <x v="5"/>
    <x v="2"/>
    <n v="4767"/>
    <x v="1"/>
  </r>
  <r>
    <n v="7072499"/>
    <n v="10040373"/>
    <s v="CS RESERVA SYRAH(P08) 750 12U 2007 SG"/>
    <n v="50"/>
    <x v="1"/>
    <x v="9"/>
    <x v="2"/>
    <n v="50"/>
    <x v="1"/>
  </r>
  <r>
    <n v="7072536"/>
    <n v="10029748"/>
    <s v="CS 20 BARREL CHARD 750 12U 2007 CA"/>
    <n v="14"/>
    <x v="1"/>
    <x v="3"/>
    <x v="2"/>
    <n v="14"/>
    <x v="1"/>
  </r>
  <r>
    <n v="7072543"/>
    <n v="10035579"/>
    <s v="CS C.SUR TOC C.SA/MER(P08)STL1500 6U CA"/>
    <n v="1344"/>
    <x v="1"/>
    <x v="12"/>
    <x v="2"/>
    <n v="1344"/>
    <x v="1"/>
  </r>
  <r>
    <n v="7072546"/>
    <n v="10045429"/>
    <s v="MPO V.MPO VTAL C.SAUV(P09) 750 6U VEU"/>
    <n v="70"/>
    <x v="1"/>
    <x v="6"/>
    <x v="2"/>
    <n v="70"/>
    <x v="1"/>
  </r>
  <r>
    <n v="7072554"/>
    <n v="10046924"/>
    <s v="MPO TEMPUS C.SAUV(P09) 750 12U LATAM"/>
    <n v="27"/>
    <x v="1"/>
    <x v="8"/>
    <x v="2"/>
    <n v="27"/>
    <x v="1"/>
  </r>
  <r>
    <n v="7072561"/>
    <n v="10029290"/>
    <s v="CS SIBARITA'S SEL C.SAUV STLV 750 12UVEU"/>
    <n v="140"/>
    <x v="1"/>
    <x v="9"/>
    <x v="2"/>
    <n v="140"/>
    <x v="1"/>
  </r>
  <r>
    <n v="7072563"/>
    <n v="10039590"/>
    <s v="CS CONO SUR C.SAUV STLV(P07)750 12U VAS"/>
    <n v="98"/>
    <x v="1"/>
    <x v="9"/>
    <x v="2"/>
    <n v="98"/>
    <x v="1"/>
  </r>
  <r>
    <n v="7072564"/>
    <n v="10028302"/>
    <s v="CS CONO SUR C.SAUV(P07) 750 12U VEU"/>
    <n v="98"/>
    <x v="1"/>
    <x v="9"/>
    <x v="2"/>
    <n v="98"/>
    <x v="1"/>
  </r>
  <r>
    <n v="7072567"/>
    <n v="10039585"/>
    <s v="CS CONO SUR SYRAH STLV(P07)750 12U VAS"/>
    <n v="110"/>
    <x v="1"/>
    <x v="3"/>
    <x v="2"/>
    <n v="110"/>
    <x v="1"/>
  </r>
  <r>
    <n v="7072570"/>
    <n v="10033150"/>
    <s v="CS 20BARREL C.SAUV LTD EDT750 12U 2007CA"/>
    <n v="28"/>
    <x v="1"/>
    <x v="9"/>
    <x v="2"/>
    <n v="28"/>
    <x v="1"/>
  </r>
  <r>
    <n v="7072572"/>
    <n v="10035577"/>
    <s v="CS C.SUR TOC S.BLC(P08)STL1500 6U CA"/>
    <n v="544"/>
    <x v="1"/>
    <x v="12"/>
    <x v="2"/>
    <n v="544"/>
    <x v="1"/>
  </r>
  <r>
    <n v="7072578"/>
    <n v="10020385"/>
    <s v="MPO V.MPO VTAL S.BLC(P05) 750 12U VAS"/>
    <n v="0"/>
    <x v="1"/>
    <x v="11"/>
    <x v="2"/>
    <n v="35"/>
    <x v="1"/>
  </r>
  <r>
    <n v="7072598"/>
    <n v="10029446"/>
    <s v="CS REY L.ANDES RVA CHARD(P08)750 12U BR"/>
    <n v="154"/>
    <x v="1"/>
    <x v="1"/>
    <x v="2"/>
    <n v="154"/>
    <x v="1"/>
  </r>
  <r>
    <n v="7072600"/>
    <n v="10029447"/>
    <s v="CS REY L.ANDES RVA S.BLC(P08)750 12U BR"/>
    <n v="56"/>
    <x v="1"/>
    <x v="5"/>
    <x v="2"/>
    <n v="56"/>
    <x v="1"/>
  </r>
  <r>
    <n v="7072601"/>
    <n v="10040269"/>
    <s v="CS NEBLINA S.BLC (P08)STLV 750 12U SG"/>
    <n v="154"/>
    <x v="1"/>
    <x v="11"/>
    <x v="2"/>
    <n v="154"/>
    <x v="1"/>
  </r>
  <r>
    <n v="7072614"/>
    <n v="10043788"/>
    <s v="CS ORGANICO P.NOIR(P09) 750 12U 2009 CA"/>
    <n v="109"/>
    <x v="1"/>
    <x v="9"/>
    <x v="2"/>
    <n v="110"/>
    <x v="1"/>
  </r>
  <r>
    <n v="7072618"/>
    <n v="10045422"/>
    <s v="MPO V.MPO VTAL C.SAUV(P09)STLV750 12UVEU"/>
    <n v="4851"/>
    <x v="1"/>
    <x v="11"/>
    <x v="2"/>
    <n v="4851"/>
    <x v="1"/>
  </r>
  <r>
    <n v="7072620"/>
    <n v="10047545"/>
    <s v="CS I.NEGRA RVA MERL(P09)STLV 750 12U VEU"/>
    <n v="98"/>
    <x v="1"/>
    <x v="2"/>
    <x v="2"/>
    <n v="98"/>
    <x v="1"/>
  </r>
  <r>
    <n v="7072624"/>
    <n v="10038760"/>
    <s v="MPO BIB VTAL C.SAU(P05)(2125)3L 4U2009SE"/>
    <n v="2464"/>
    <x v="1"/>
    <x v="7"/>
    <x v="2"/>
    <n v="2464"/>
    <x v="1"/>
  </r>
  <r>
    <n v="7072643"/>
    <n v="10044876"/>
    <s v="CS CONO SUR 1551 S.BLC STL 750 6U VEU"/>
    <n v="1176"/>
    <x v="1"/>
    <x v="11"/>
    <x v="2"/>
    <n v="1176"/>
    <x v="1"/>
  </r>
  <r>
    <n v="7072652"/>
    <n v="10046919"/>
    <s v="MPO V.MPO CARM/C.SAUV(P05) 750 12U MU"/>
    <n v="98"/>
    <x v="1"/>
    <x v="11"/>
    <x v="2"/>
    <n v="98"/>
    <x v="1"/>
  </r>
  <r>
    <n v="7072680"/>
    <n v="10036681"/>
    <s v="CS SPARKLING I.NEGRA BRUT (P09)750 6U GB"/>
    <n v="2695"/>
    <x v="1"/>
    <x v="9"/>
    <x v="2"/>
    <n v="2695"/>
    <x v="1"/>
  </r>
  <r>
    <n v="7072681"/>
    <n v="10040405"/>
    <s v="CS TOCORNAL(PAL) MERLOT ROSE1500 6U VE"/>
    <n v="330"/>
    <x v="1"/>
    <x v="9"/>
    <x v="2"/>
    <n v="330"/>
    <x v="1"/>
  </r>
  <r>
    <n v="7072686"/>
    <n v="10046091"/>
    <s v="CS ORGANICO C.SAUV/CARM(P09)75012U2009US"/>
    <n v="0"/>
    <x v="1"/>
    <x v="9"/>
    <x v="2"/>
    <n v="112"/>
    <x v="1"/>
  </r>
  <r>
    <n v="7072687"/>
    <n v="10043786"/>
    <s v="CS ORGANICO P.NOIR(P09) 750 12U 2009 US"/>
    <n v="0"/>
    <x v="1"/>
    <x v="9"/>
    <x v="2"/>
    <n v="70"/>
    <x v="1"/>
  </r>
  <r>
    <n v="7072700"/>
    <n v="10029448"/>
    <s v="CS REY L.ANDES RVA CARM(P08)750 12U BR"/>
    <n v="98"/>
    <x v="1"/>
    <x v="5"/>
    <x v="2"/>
    <n v="98"/>
    <x v="1"/>
  </r>
  <r>
    <n v="7072708"/>
    <n v="10042958"/>
    <s v="CS CONO SUR P.NOIR STL(P07)750 12U US"/>
    <n v="709"/>
    <x v="1"/>
    <x v="5"/>
    <x v="2"/>
    <n v="709"/>
    <x v="1"/>
  </r>
  <r>
    <n v="7072709"/>
    <n v="10041767"/>
    <s v="MPO GRAN DEVOCION S.BLC 750 6U 2009 VEU"/>
    <n v="110"/>
    <x v="1"/>
    <x v="3"/>
    <x v="2"/>
    <n v="110"/>
    <x v="1"/>
  </r>
  <r>
    <n v="7072710"/>
    <n v="10046880"/>
    <s v="MPO G.DEVOCION C.SAU/SYR(NC)7506U2008VEU"/>
    <n v="154"/>
    <x v="1"/>
    <x v="9"/>
    <x v="2"/>
    <n v="154"/>
    <x v="1"/>
  </r>
  <r>
    <n v="7072711"/>
    <n v="10040182"/>
    <s v="MPO GRAN DEV CARM/SYR 750 6U 2008 VEU"/>
    <n v="139"/>
    <x v="1"/>
    <x v="3"/>
    <x v="2"/>
    <n v="139"/>
    <x v="1"/>
  </r>
  <r>
    <n v="7072712"/>
    <n v="10040321"/>
    <s v="MPO GRAN DEVOCION SYR/PET 750 6U 2008VEU"/>
    <n v="110"/>
    <x v="1"/>
    <x v="3"/>
    <x v="2"/>
    <n v="110"/>
    <x v="1"/>
  </r>
  <r>
    <n v="7072719"/>
    <n v="10038465"/>
    <s v="MPO V.MPO RVA C.SAUV(P05)750 12U 2009 JP"/>
    <n v="224"/>
    <x v="1"/>
    <x v="1"/>
    <x v="2"/>
    <n v="224"/>
    <x v="1"/>
  </r>
  <r>
    <n v="7072720"/>
    <n v="10039813"/>
    <s v="MPO V.MPO VTAL C.SAU(P05)STL75012U2009JP"/>
    <n v="1200"/>
    <x v="1"/>
    <x v="1"/>
    <x v="2"/>
    <n v="1200"/>
    <x v="1"/>
  </r>
  <r>
    <n v="7072721"/>
    <n v="10039814"/>
    <s v="MPO V.MPO VTAL C.SAUV(P05)37524U 2009 JP"/>
    <n v="600"/>
    <x v="1"/>
    <x v="10"/>
    <x v="2"/>
    <n v="600"/>
    <x v="1"/>
  </r>
  <r>
    <n v="7072722"/>
    <n v="10044175"/>
    <s v="MPO V.MPO C.SAU/MER(P05)STLV75012U2009JP"/>
    <n v="2688"/>
    <x v="1"/>
    <x v="2"/>
    <x v="2"/>
    <n v="2688"/>
    <x v="1"/>
  </r>
  <r>
    <n v="7072726"/>
    <n v="10042861"/>
    <s v="CS I.NEGRA RVA CARM(P09)STLV 750 6U NL"/>
    <n v="760"/>
    <x v="1"/>
    <x v="11"/>
    <x v="2"/>
    <n v="760"/>
    <x v="1"/>
  </r>
  <r>
    <n v="7072735"/>
    <n v="10046437"/>
    <s v="CS ORGANICO C.SAU/CARM(P09)750 6U 2009NL"/>
    <n v="237.5"/>
    <x v="1"/>
    <x v="3"/>
    <x v="2"/>
    <n v="237.5"/>
    <x v="1"/>
  </r>
  <r>
    <n v="7072740"/>
    <n v="10029088"/>
    <s v="MPO GRAN VINO BCO(P05) 750 12U LATAM"/>
    <n v="2048"/>
    <x v="1"/>
    <x v="11"/>
    <x v="2"/>
    <n v="2048"/>
    <x v="1"/>
  </r>
  <r>
    <n v="7072743"/>
    <n v="10046920"/>
    <s v="MPO V.MPO MOS/SEMI(P05) 750 12U MU"/>
    <n v="28"/>
    <x v="1"/>
    <x v="11"/>
    <x v="2"/>
    <n v="28"/>
    <x v="1"/>
  </r>
  <r>
    <n v="7072750"/>
    <n v="10046093"/>
    <s v="CS ORGANICO C.SAUV/CARM(P09)7506U2009VEU"/>
    <n v="0"/>
    <x v="1"/>
    <x v="3"/>
    <x v="2"/>
    <n v="50"/>
    <x v="1"/>
  </r>
  <r>
    <n v="7072755"/>
    <n v="10034257"/>
    <s v="CS GUAYASAMIN MERL 750 6U EC"/>
    <n v="126"/>
    <x v="1"/>
    <x v="6"/>
    <x v="2"/>
    <n v="126"/>
    <x v="1"/>
  </r>
  <r>
    <n v="7072757"/>
    <n v="10035548"/>
    <s v="CS C.SUR TOC CHARD(P08)STL 750 12U VEU"/>
    <n v="437"/>
    <x v="1"/>
    <x v="3"/>
    <x v="2"/>
    <n v="437"/>
    <x v="1"/>
  </r>
  <r>
    <n v="7072762"/>
    <n v="10038133"/>
    <s v="CS TOCORNAL(PAL)CARM 750 12U LATAM"/>
    <n v="84"/>
    <x v="1"/>
    <x v="11"/>
    <x v="2"/>
    <n v="84"/>
    <x v="1"/>
  </r>
  <r>
    <n v="7072766"/>
    <n v="10044818"/>
    <s v="MPO V.MPO CARM (RAVIN) 750 12U BR"/>
    <n v="2402"/>
    <x v="1"/>
    <x v="11"/>
    <x v="2"/>
    <n v="2402"/>
    <x v="1"/>
  </r>
  <r>
    <n v="7072770"/>
    <n v="10035486"/>
    <s v="CS CONO SUR TOC(P08)MERL STLV1500 6UCA"/>
    <n v="50"/>
    <x v="1"/>
    <x v="1"/>
    <x v="2"/>
    <n v="50"/>
    <x v="1"/>
  </r>
  <r>
    <n v="7072779"/>
    <n v="10041170"/>
    <s v="MPO GRAN RVA S.BLC(STL P05)(1113)7506UGB"/>
    <n v="2277.5"/>
    <x v="1"/>
    <x v="2"/>
    <x v="2"/>
    <n v="2277.5"/>
    <x v="1"/>
  </r>
  <r>
    <n v="7072789"/>
    <n v="10029543"/>
    <s v="CS ALTO PLANO RVA CARM 750 12U (TF) VE"/>
    <n v="98"/>
    <x v="1"/>
    <x v="8"/>
    <x v="2"/>
    <n v="98"/>
    <x v="1"/>
  </r>
  <r>
    <n v="7072794"/>
    <n v="10037915"/>
    <s v="CS BIB CONO SUR TOC CHAR(P08)3L4U2009VEU"/>
    <n v="100"/>
    <x v="1"/>
    <x v="7"/>
    <x v="2"/>
    <n v="100"/>
    <x v="1"/>
  </r>
  <r>
    <n v="7072796"/>
    <n v="10039799"/>
    <s v="CS ALTO PLANO MERL (C.VEU)750 12U PL"/>
    <n v="0"/>
    <x v="1"/>
    <x v="1"/>
    <x v="2"/>
    <n v="250"/>
    <x v="1"/>
  </r>
  <r>
    <n v="7072804"/>
    <n v="10047424"/>
    <s v="MPO V.MPO VTAL CARM (P09) 750 6U DE"/>
    <n v="490"/>
    <x v="1"/>
    <x v="11"/>
    <x v="2"/>
    <n v="490"/>
    <x v="1"/>
  </r>
  <r>
    <n v="7072805"/>
    <n v="10046912"/>
    <s v="CS C.SUR P.NOIR STLV(P07)750 6U VEU"/>
    <n v="50"/>
    <x v="1"/>
    <x v="5"/>
    <x v="2"/>
    <n v="50"/>
    <x v="1"/>
  </r>
  <r>
    <n v="7072807"/>
    <n v="10047879"/>
    <s v="CS C.SUR P.NOIR STLV(P07)750 6U PL"/>
    <n v="0"/>
    <x v="1"/>
    <x v="3"/>
    <x v="2"/>
    <n v="225"/>
    <x v="1"/>
  </r>
  <r>
    <n v="7072810"/>
    <n v="10042424"/>
    <s v="CS CASA R.VERDE RVA C.SAU 750 12U2008 GB"/>
    <n v="1111"/>
    <x v="1"/>
    <x v="9"/>
    <x v="2"/>
    <n v="1111"/>
    <x v="1"/>
  </r>
  <r>
    <n v="7072814"/>
    <n v="10024653"/>
    <s v="CS I.NEGRA HIGH TIDECHARD(STLV)750 6UVEU"/>
    <n v="929"/>
    <x v="1"/>
    <x v="9"/>
    <x v="2"/>
    <n v="929"/>
    <x v="1"/>
  </r>
  <r>
    <n v="7072815"/>
    <n v="10020435"/>
    <s v="CS I.NEGRA HIGH TIDE C.SAUV 750 6U VEU"/>
    <n v="901"/>
    <x v="1"/>
    <x v="3"/>
    <x v="2"/>
    <n v="901"/>
    <x v="1"/>
  </r>
  <r>
    <n v="7072821"/>
    <n v="10043338"/>
    <s v="CS I.NEGRA D S.BLC/SE(P09)STL75012ULATAM"/>
    <n v="196"/>
    <x v="1"/>
    <x v="11"/>
    <x v="2"/>
    <n v="196"/>
    <x v="1"/>
  </r>
  <r>
    <n v="7072823"/>
    <n v="10028493"/>
    <s v="MPO CAB.SAUV 1500 6U LATAM"/>
    <n v="164"/>
    <x v="1"/>
    <x v="11"/>
    <x v="2"/>
    <n v="164"/>
    <x v="1"/>
  </r>
  <r>
    <n v="7072833"/>
    <n v="12005711"/>
    <s v="2175 CARME TERRUNYO 0750 CH 2007 1U VES"/>
    <n v="12"/>
    <x v="1"/>
    <x v="3"/>
    <x v="2"/>
    <n v="12"/>
    <x v="1"/>
  </r>
  <r>
    <n v="7072855"/>
    <n v="10040402"/>
    <s v="CS TOCORNAL(PAL) C.SAUV 1500 6U VE"/>
    <n v="488"/>
    <x v="1"/>
    <x v="1"/>
    <x v="2"/>
    <n v="488"/>
    <x v="1"/>
  </r>
  <r>
    <n v="7072860"/>
    <n v="10037883"/>
    <s v="CS C.SUR TOC S.BLC(P08)STL 750 12U VAS"/>
    <n v="996"/>
    <x v="1"/>
    <x v="3"/>
    <x v="2"/>
    <n v="996"/>
    <x v="1"/>
  </r>
  <r>
    <n v="7072862"/>
    <n v="10044145"/>
    <s v="CS I.NEGRA DUAL SBLC/SEM(P09)ST 7506UVAS"/>
    <n v="100"/>
    <x v="1"/>
    <x v="11"/>
    <x v="2"/>
    <n v="100"/>
    <x v="1"/>
  </r>
  <r>
    <n v="7072864"/>
    <n v="10029889"/>
    <s v="CS REY L.ANDES RVA C.SAUV(P08)750 6U VEU"/>
    <n v="140"/>
    <x v="1"/>
    <x v="6"/>
    <x v="2"/>
    <n v="160"/>
    <x v="1"/>
  </r>
  <r>
    <n v="7072874"/>
    <n v="10040123"/>
    <s v="CS EL ARBOL C.SAUV STLV 750 6U NL"/>
    <n v="1610.5"/>
    <x v="1"/>
    <x v="6"/>
    <x v="2"/>
    <n v="1610.5"/>
    <x v="1"/>
  </r>
  <r>
    <n v="7072900"/>
    <n v="12005727"/>
    <s v="2175 CARME TERRUNYO 0750 CH 2007 1U CA"/>
    <n v="35"/>
    <x v="1"/>
    <x v="3"/>
    <x v="2"/>
    <n v="35"/>
    <x v="1"/>
  </r>
  <r>
    <n v="7072922"/>
    <n v="10043554"/>
    <s v="CS ORGANICO CHARD(P09)750 12U 2009 JP"/>
    <n v="1548"/>
    <x v="1"/>
    <x v="9"/>
    <x v="2"/>
    <n v="1550"/>
    <x v="1"/>
  </r>
  <r>
    <n v="7072923"/>
    <n v="12005598"/>
    <s v="3105 CHARD ORGANICO 0750 ST 2009"/>
    <n v="1101.5833333333333"/>
    <x v="1"/>
    <x v="9"/>
    <x v="2"/>
    <n v="1101.5833333333333"/>
    <x v="1"/>
  </r>
  <r>
    <n v="7072924"/>
    <n v="10036074"/>
    <s v="CS RESERVA RIESL STL (P08)750 12U 2009JP"/>
    <n v="100"/>
    <x v="1"/>
    <x v="3"/>
    <x v="2"/>
    <n v="100"/>
    <x v="1"/>
  </r>
  <r>
    <n v="7072931"/>
    <n v="10035554"/>
    <s v="CS C.SUR TOC S.BLC(P08)STL 750 12U VEU"/>
    <n v="784"/>
    <x v="1"/>
    <x v="3"/>
    <x v="2"/>
    <n v="784"/>
    <x v="1"/>
  </r>
  <r>
    <n v="7072933"/>
    <n v="10044407"/>
    <s v="MPO V.MPO SYRAH (P05) 750 12U MX"/>
    <n v="200"/>
    <x v="1"/>
    <x v="1"/>
    <x v="2"/>
    <n v="200"/>
    <x v="1"/>
  </r>
  <r>
    <n v="7072936"/>
    <n v="10043784"/>
    <s v="CS ORGANICO P.NOIR(P09) 750 6U 2009 VEU"/>
    <n v="154"/>
    <x v="1"/>
    <x v="9"/>
    <x v="2"/>
    <n v="155.5"/>
    <x v="1"/>
  </r>
  <r>
    <n v="7072942"/>
    <n v="10035614"/>
    <s v="CS CONO SUR MER STLV(P07)75012U(LCBO)CA"/>
    <n v="0"/>
    <x v="1"/>
    <x v="11"/>
    <x v="2"/>
    <n v="240"/>
    <x v="1"/>
  </r>
  <r>
    <n v="7072959"/>
    <n v="10038771"/>
    <s v="MPO BIB V.MPO VTAL C.SAU(P05)3L 4U2009NO"/>
    <n v="1120"/>
    <x v="1"/>
    <x v="7"/>
    <x v="2"/>
    <n v="1120"/>
    <x v="1"/>
  </r>
  <r>
    <n v="7072961"/>
    <n v="10038934"/>
    <s v="MPO V.MPO RVA C.SAUV(P05)STLV 750 12UVEU"/>
    <n v="100"/>
    <x v="1"/>
    <x v="1"/>
    <x v="2"/>
    <n v="100"/>
    <x v="1"/>
  </r>
  <r>
    <n v="7072963"/>
    <n v="10044740"/>
    <s v="CS 20 BARREL SYRAH 750 6U 2008 VEU"/>
    <n v="0"/>
    <x v="1"/>
    <x v="3"/>
    <x v="2"/>
    <n v="205"/>
    <x v="1"/>
  </r>
  <r>
    <n v="7072978"/>
    <n v="10045367"/>
    <s v="MPO V.MPO VTAL CARM(P09) 750 12U LATAM"/>
    <n v="56"/>
    <x v="1"/>
    <x v="11"/>
    <x v="2"/>
    <n v="56"/>
    <x v="1"/>
  </r>
  <r>
    <n v="7072983"/>
    <n v="10044780"/>
    <s v="CS LOS GANSOS C.SAUV STLV 750 6U 2009GB"/>
    <n v="70"/>
    <x v="1"/>
    <x v="9"/>
    <x v="2"/>
    <n v="70"/>
    <x v="1"/>
  </r>
  <r>
    <n v="7072985"/>
    <n v="10047369"/>
    <s v="CS ORGANICO S.BLC(P09)750 6U 2010 VEU"/>
    <n v="110.5"/>
    <x v="1"/>
    <x v="9"/>
    <x v="2"/>
    <n v="110.5"/>
    <x v="1"/>
  </r>
  <r>
    <n v="7072986"/>
    <n v="12006099"/>
    <s v="3116 S.BLC ORGANICO 0750 ST 2010"/>
    <n v="585.66666666666663"/>
    <x v="1"/>
    <x v="9"/>
    <x v="2"/>
    <n v="585.66666666666663"/>
    <x v="1"/>
  </r>
  <r>
    <n v="7072987"/>
    <n v="10035579"/>
    <s v="CS C.SUR TOC C.SA/MER(P08)STL1500 6U CA"/>
    <n v="1260"/>
    <x v="1"/>
    <x v="12"/>
    <x v="2"/>
    <n v="1260"/>
    <x v="1"/>
  </r>
  <r>
    <n v="7072988"/>
    <n v="10035564"/>
    <s v="CS C.SUR TOC S.BLC(P08)STL15006U(LCBO)CA"/>
    <n v="1560"/>
    <x v="1"/>
    <x v="12"/>
    <x v="2"/>
    <n v="1560"/>
    <x v="1"/>
  </r>
  <r>
    <n v="7072989"/>
    <n v="12005360"/>
    <s v="3141 CHARD 20BARREL 0750 CH 2007 1U JP"/>
    <n v="50"/>
    <x v="1"/>
    <x v="3"/>
    <x v="2"/>
    <n v="50"/>
    <x v="1"/>
  </r>
  <r>
    <n v="7072991"/>
    <n v="10037914"/>
    <s v="CS BIB CONO SUR TOC CHARD(P08)3L4U2009CA"/>
    <n v="240"/>
    <x v="1"/>
    <x v="7"/>
    <x v="2"/>
    <n v="240"/>
    <x v="1"/>
  </r>
  <r>
    <n v="7072992"/>
    <n v="10039812"/>
    <s v="CS BIB CONO SUR TOC CA/ME(P08)3L4U2009CA"/>
    <n v="480"/>
    <x v="1"/>
    <x v="7"/>
    <x v="2"/>
    <n v="480"/>
    <x v="1"/>
  </r>
  <r>
    <n v="7072994"/>
    <n v="10029089"/>
    <s v="MPO GRAN VINO BCO(P05) 750 12U MX"/>
    <n v="518"/>
    <x v="1"/>
    <x v="11"/>
    <x v="2"/>
    <n v="518"/>
    <x v="1"/>
  </r>
  <r>
    <n v="7072995"/>
    <n v="10041768"/>
    <s v="MPO GRAN DEVOCION S.BLC 750 6U 2009 MX"/>
    <n v="66"/>
    <x v="1"/>
    <x v="3"/>
    <x v="2"/>
    <n v="66"/>
    <x v="1"/>
  </r>
  <r>
    <n v="7073003"/>
    <n v="10047394"/>
    <s v="CS I NEGRA RVA C.SA/ROP09ST7506UBG2010GB"/>
    <n v="671.5"/>
    <x v="1"/>
    <x v="2"/>
    <x v="2"/>
    <n v="671.5"/>
    <x v="1"/>
  </r>
  <r>
    <n v="7073006"/>
    <n v="10031484"/>
    <s v="CS 20 BARREL S.BLC STLV 750 6U 2008 VEU"/>
    <n v="55"/>
    <x v="1"/>
    <x v="3"/>
    <x v="2"/>
    <n v="55"/>
    <x v="1"/>
  </r>
  <r>
    <n v="7073008"/>
    <n v="10046768"/>
    <s v="CS 20 BARREL P.NOIR E.LDA 750 6U 2008VEU"/>
    <n v="55"/>
    <x v="1"/>
    <x v="3"/>
    <x v="2"/>
    <n v="55"/>
    <x v="1"/>
  </r>
  <r>
    <n v="7073010"/>
    <n v="10021311"/>
    <s v="MPO V.MPO LLAMERA MERLOT(STLV) 750 12UGB"/>
    <n v="350"/>
    <x v="1"/>
    <x v="3"/>
    <x v="2"/>
    <n v="350"/>
    <x v="1"/>
  </r>
  <r>
    <n v="7073011"/>
    <n v="10026636"/>
    <s v="CS CONO SUR GEW STLV(P07) 750 12U CL"/>
    <n v="480"/>
    <x v="1"/>
    <x v="5"/>
    <x v="2"/>
    <n v="480"/>
    <x v="1"/>
  </r>
  <r>
    <n v="7073015"/>
    <n v="10047463"/>
    <s v="CS NEBLINA S.BLC(P08)STLV 750 6U PL"/>
    <n v="0"/>
    <x v="1"/>
    <x v="2"/>
    <x v="2"/>
    <n v="500"/>
    <x v="1"/>
  </r>
  <r>
    <n v="7073018"/>
    <n v="10044069"/>
    <s v="MPO MPO RVA ROSE(P05) STLV7506U2010GB"/>
    <n v="12897.5"/>
    <x v="1"/>
    <x v="2"/>
    <x v="2"/>
    <n v="12897.5"/>
    <x v="1"/>
  </r>
  <r>
    <n v="7073034"/>
    <n v="10035562"/>
    <s v="CS C.SUR TOC C.S/ME(P08)ST15006U(LCBO)CA"/>
    <n v="5520"/>
    <x v="1"/>
    <x v="11"/>
    <x v="2"/>
    <n v="5520"/>
    <x v="1"/>
  </r>
  <r>
    <n v="7073041"/>
    <n v="10033570"/>
    <s v="CS CONO SUR P.NOIR STLV(P07)750 12U CA"/>
    <n v="143"/>
    <x v="1"/>
    <x v="5"/>
    <x v="2"/>
    <n v="143"/>
    <x v="1"/>
  </r>
  <r>
    <n v="7073054"/>
    <n v="10042046"/>
    <s v="CS BIB C.SUR TOC C.SAU(P08)3L4U2009NORD"/>
    <n v="1792"/>
    <x v="1"/>
    <x v="7"/>
    <x v="2"/>
    <n v="1792"/>
    <x v="1"/>
  </r>
  <r>
    <n v="7073055"/>
    <n v="10043545"/>
    <s v="CS BIB I.NEGRA  CSAU/ME(P09)3L4U2009NORD"/>
    <n v="672"/>
    <x v="1"/>
    <x v="7"/>
    <x v="2"/>
    <n v="672"/>
    <x v="1"/>
  </r>
  <r>
    <n v="7073063"/>
    <n v="10043343"/>
    <s v="CS I.NEGRA RVA CHARD(P09)STL 750 6U PL"/>
    <n v="0"/>
    <x v="1"/>
    <x v="2"/>
    <x v="2"/>
    <n v="100"/>
    <x v="1"/>
  </r>
  <r>
    <n v="7073069"/>
    <n v="10047362"/>
    <s v="CS ORGANICO S.BLC(P09) 750 6U 2010 NORD"/>
    <n v="285.5"/>
    <x v="1"/>
    <x v="9"/>
    <x v="2"/>
    <n v="286"/>
    <x v="1"/>
  </r>
  <r>
    <n v="7073075"/>
    <n v="10046083"/>
    <s v="CS ORGANICO C.SA/CAR(P09)7506U2009(CO)AU"/>
    <n v="0"/>
    <x v="1"/>
    <x v="3"/>
    <x v="2"/>
    <n v="84"/>
    <x v="1"/>
  </r>
  <r>
    <n v="7073082"/>
    <n v="10035951"/>
    <s v="CS VISION VIOG STLV(P08)750 12U 2009 US"/>
    <n v="39"/>
    <x v="1"/>
    <x v="3"/>
    <x v="2"/>
    <n v="39"/>
    <x v="1"/>
  </r>
  <r>
    <n v="7073083"/>
    <n v="10047364"/>
    <s v="CS ORGANICO S.BLC(P09)750 12U 2010US"/>
    <n v="27"/>
    <x v="1"/>
    <x v="9"/>
    <x v="2"/>
    <n v="27"/>
    <x v="1"/>
  </r>
  <r>
    <n v="7073096"/>
    <n v="10030448"/>
    <s v="CS CONO SUR GEW STLV (P07) 750 6U FI"/>
    <n v="200"/>
    <x v="1"/>
    <x v="5"/>
    <x v="2"/>
    <n v="200"/>
    <x v="1"/>
  </r>
  <r>
    <n v="7073100"/>
    <n v="10030441"/>
    <s v="CS CONO SUR GEW STLV(P07) 750 6U VEU"/>
    <n v="0"/>
    <x v="1"/>
    <x v="5"/>
    <x v="2"/>
    <n v="100"/>
    <x v="1"/>
  </r>
  <r>
    <n v="7073101"/>
    <n v="10039577"/>
    <s v="MPO V.MPO L.CARRERA C.SAUV(P08)750 12UGB"/>
    <n v="70"/>
    <x v="1"/>
    <x v="5"/>
    <x v="2"/>
    <n v="70"/>
    <x v="1"/>
  </r>
  <r>
    <n v="7073114"/>
    <n v="10030444"/>
    <s v="CS CONO SUR GEW STLV(P07) 750 12U CA"/>
    <n v="770"/>
    <x v="1"/>
    <x v="5"/>
    <x v="2"/>
    <n v="770"/>
    <x v="1"/>
  </r>
  <r>
    <n v="7073115"/>
    <n v="10041029"/>
    <s v="CS CONO SUR GEW STLV (P07) 750 6U VAS"/>
    <n v="15"/>
    <x v="1"/>
    <x v="5"/>
    <x v="2"/>
    <n v="15"/>
    <x v="1"/>
  </r>
  <r>
    <n v="7073116"/>
    <n v="10041575"/>
    <s v="CS CONO SUR GEW STLV(P07) 750 6U NORD"/>
    <n v="0"/>
    <x v="1"/>
    <x v="5"/>
    <x v="2"/>
    <n v="891"/>
    <x v="1"/>
  </r>
  <r>
    <n v="7073122"/>
    <n v="10039579"/>
    <s v="MPO V.MPO L.CARRERA CARM(P08) 750 12U GB"/>
    <n v="70"/>
    <x v="1"/>
    <x v="1"/>
    <x v="2"/>
    <n v="70"/>
    <x v="1"/>
  </r>
  <r>
    <n v="7073123"/>
    <n v="10027972"/>
    <s v="MPO V.MPO S.BLC/CHARD STLV(P05)75012U SE"/>
    <n v="1042"/>
    <x v="1"/>
    <x v="11"/>
    <x v="2"/>
    <n v="1042"/>
    <x v="1"/>
  </r>
  <r>
    <n v="7073124"/>
    <n v="10035534"/>
    <s v="MPO V.MPO S.BLC/CHARD(P05)STLV750 12U CA"/>
    <n v="896"/>
    <x v="1"/>
    <x v="11"/>
    <x v="2"/>
    <n v="896"/>
    <x v="1"/>
  </r>
  <r>
    <n v="7073127"/>
    <n v="12005693"/>
    <s v="4109 C.SAUV C.SUR 0750 ST ECO 1U VEU"/>
    <n v="238"/>
    <x v="1"/>
    <x v="2"/>
    <x v="2"/>
    <n v="238"/>
    <x v="1"/>
  </r>
  <r>
    <n v="7073130"/>
    <n v="10046770"/>
    <s v="CS 20 BARREL P.NOIR E.LDA 750 6U 2008 FI"/>
    <n v="0"/>
    <x v="1"/>
    <x v="3"/>
    <x v="2"/>
    <n v="22.5"/>
    <x v="1"/>
  </r>
  <r>
    <n v="7073132"/>
    <n v="10039581"/>
    <s v="MPO V.MPO L.CARRERA MERL(P08) 750 12U GB"/>
    <n v="210"/>
    <x v="1"/>
    <x v="5"/>
    <x v="2"/>
    <n v="210"/>
    <x v="1"/>
  </r>
  <r>
    <n v="7073154"/>
    <n v="10026056"/>
    <s v="MPO V.MPO VOLANDAS C.SAUV STLV 750 12UGB"/>
    <n v="210"/>
    <x v="1"/>
    <x v="3"/>
    <x v="2"/>
    <n v="210"/>
    <x v="1"/>
  </r>
  <r>
    <n v="7073156"/>
    <n v="10044078"/>
    <s v="MPO MPO VOLANDAS MERL(ST)750 12U 2009GB"/>
    <n v="840"/>
    <x v="1"/>
    <x v="3"/>
    <x v="2"/>
    <n v="840"/>
    <x v="1"/>
  </r>
  <r>
    <n v="7073157"/>
    <n v="10046471"/>
    <s v="CS CONO SUR P.NOIR STL(P07)GOLL7506U VEU"/>
    <n v="0"/>
    <x v="1"/>
    <x v="5"/>
    <x v="2"/>
    <n v="1260"/>
    <x v="1"/>
  </r>
  <r>
    <n v="7073159"/>
    <n v="10048222"/>
    <s v="CS ALTO PLANO CARM STLV 750 6U (MAJ) GB"/>
    <n v="1540"/>
    <x v="1"/>
    <x v="2"/>
    <x v="2"/>
    <n v="1540"/>
    <x v="1"/>
  </r>
  <r>
    <n v="7073178"/>
    <n v="12005713"/>
    <s v="2175 CARME TERRUNYO 0750 CH 2007 1U VAS"/>
    <n v="75"/>
    <x v="1"/>
    <x v="3"/>
    <x v="2"/>
    <n v="75"/>
    <x v="1"/>
  </r>
  <r>
    <n v="7073184"/>
    <n v="10041028"/>
    <s v="CS CONO SUR P.NOIR (P07)STL 750 6U VAS"/>
    <n v="330.5"/>
    <x v="1"/>
    <x v="5"/>
    <x v="2"/>
    <n v="330.5"/>
    <x v="1"/>
  </r>
  <r>
    <n v="7073187"/>
    <n v="10027163"/>
    <s v="CS CONO SUR CHARD STLV(P07) 750 6U VEU"/>
    <n v="25.5"/>
    <x v="1"/>
    <x v="3"/>
    <x v="2"/>
    <n v="25.5"/>
    <x v="1"/>
  </r>
  <r>
    <n v="7073193"/>
    <n v="10033819"/>
    <s v="CS CONO SUR CHARD STLV(P07) 750 6U PL"/>
    <n v="0"/>
    <x v="1"/>
    <x v="3"/>
    <x v="2"/>
    <n v="61"/>
    <x v="1"/>
  </r>
  <r>
    <n v="7073194"/>
    <n v="10047658"/>
    <s v="CS RVA CARM/RO(P08) GOLL STL7506U 2009GB"/>
    <n v="280.5"/>
    <x v="1"/>
    <x v="9"/>
    <x v="2"/>
    <n v="280.5"/>
    <x v="1"/>
  </r>
  <r>
    <n v="7073195"/>
    <n v="10046444"/>
    <s v="CS RESERVA MERL(P08)GOLL 750 6U 2008 VEU"/>
    <n v="348.5"/>
    <x v="1"/>
    <x v="3"/>
    <x v="2"/>
    <n v="348.5"/>
    <x v="1"/>
  </r>
  <r>
    <n v="7073211"/>
    <n v="10033818"/>
    <s v="CS CONO SUR GEW STLV (P07) 750 6U  PL"/>
    <n v="0"/>
    <x v="1"/>
    <x v="5"/>
    <x v="2"/>
    <n v="105"/>
    <x v="1"/>
  </r>
  <r>
    <n v="7073221"/>
    <n v="10046087"/>
    <s v="CS ORGANICO C.SAUV/CARM(P09)75012U2009CA"/>
    <n v="0"/>
    <x v="1"/>
    <x v="3"/>
    <x v="2"/>
    <n v="210"/>
    <x v="1"/>
  </r>
  <r>
    <n v="7073229"/>
    <n v="10047380"/>
    <s v="CS I NEGRA RVA C.SA/ROP09ST7506UTE2010GB"/>
    <n v="340"/>
    <x v="1"/>
    <x v="2"/>
    <x v="2"/>
    <n v="340"/>
    <x v="1"/>
  </r>
  <r>
    <n v="7073240"/>
    <n v="10047951"/>
    <s v="CS ALTO PLANO RVA CAB/RO(P10)ST 7506U NL"/>
    <n v="650"/>
    <x v="1"/>
    <x v="3"/>
    <x v="2"/>
    <n v="650"/>
    <x v="1"/>
  </r>
  <r>
    <n v="7073251"/>
    <n v="10047173"/>
    <s v="CS CONO SUR MERL/ROS(P07) 187 24U JP"/>
    <n v="602.38933333333341"/>
    <x v="1"/>
    <x v="10"/>
    <x v="2"/>
    <n v="602.38933333333341"/>
    <x v="1"/>
  </r>
  <r>
    <n v="7073302"/>
    <n v="12005731"/>
    <s v="2175 CARME TERRUNYO 0750 CH 2007 1U VEU"/>
    <n v="33"/>
    <x v="1"/>
    <x v="3"/>
    <x v="2"/>
    <n v="33"/>
    <x v="1"/>
  </r>
  <r>
    <n v="7073394"/>
    <n v="10047817"/>
    <s v="CS I NEGRA RVA CS/ROP09ST7506U2010(MO)GB"/>
    <n v="21"/>
    <x v="1"/>
    <x v="2"/>
    <x v="2"/>
    <n v="21"/>
    <x v="1"/>
  </r>
  <r>
    <n v="7073497"/>
    <n v="10030260"/>
    <s v="MPO V.MPO RVA S.BLC(STLV 1123) 750 6U GB"/>
    <n v="5160"/>
    <x v="1"/>
    <x v="0"/>
    <x v="2"/>
    <n v="5160"/>
    <x v="1"/>
  </r>
  <r>
    <n v="7073498"/>
    <n v="10047701"/>
    <s v="CS I NEGRA RVA S.BL(P09)STL7506UTE2010GB"/>
    <n v="8630.5"/>
    <x v="1"/>
    <x v="0"/>
    <x v="2"/>
    <n v="8630.5"/>
    <x v="1"/>
  </r>
  <r>
    <n v="7073505"/>
    <n v="10047154"/>
    <s v="CS RESERVA C.SAUV(P08) 750 6U 2009 RU"/>
    <n v="216"/>
    <x v="1"/>
    <x v="3"/>
    <x v="2"/>
    <n v="216"/>
    <x v="1"/>
  </r>
  <r>
    <n v="7073533"/>
    <n v="10027972"/>
    <s v="MPO V.MPO S.BLC/CHARD STLV(P05)75012U SE"/>
    <n v="74"/>
    <x v="1"/>
    <x v="11"/>
    <x v="2"/>
    <n v="74"/>
    <x v="1"/>
  </r>
  <r>
    <n v="7073555"/>
    <n v="10029085"/>
    <s v="MPO V.MPO S.BLC/CHARD(P05) 750 12U VAS"/>
    <n v="111"/>
    <x v="1"/>
    <x v="11"/>
    <x v="2"/>
    <n v="111"/>
    <x v="1"/>
  </r>
  <r>
    <n v="7073692"/>
    <n v="10043375"/>
    <s v="CS I.NEGRA DUAL M/RO P09ST7506UC&amp;C2009GB"/>
    <n v="93.5"/>
    <x v="1"/>
    <x v="11"/>
    <x v="2"/>
    <n v="93.5"/>
    <x v="1"/>
  </r>
  <r>
    <n v="7074015"/>
    <n v="10038312"/>
    <s v="PA P.ALTO RVA S.BLC STLV 750 6U 2009 GB"/>
    <n v="5377.5"/>
    <x v="1"/>
    <x v="5"/>
    <x v="2"/>
    <n v="5377.5"/>
    <x v="1"/>
  </r>
  <r>
    <n v="1232255"/>
    <n v="10046378"/>
    <s v="CYT TRIO RVA MERLOT 750 12U 2009 MX"/>
    <m/>
    <x v="1"/>
    <x v="3"/>
    <x v="1"/>
    <n v="1175.999999980897"/>
    <x v="1"/>
  </r>
  <r>
    <n v="1234411"/>
    <n v="10046369"/>
    <s v="CYT TRIO RVA MERLOT 750 12U 2009 VAS"/>
    <m/>
    <x v="1"/>
    <x v="3"/>
    <x v="1"/>
    <n v="56.000000004218336"/>
    <x v="1"/>
  </r>
  <r>
    <n v="1232897"/>
    <n v="12006040"/>
    <s v="2113 MERLOT TRIO 0750 CH 2009"/>
    <m/>
    <x v="1"/>
    <x v="3"/>
    <x v="1"/>
    <n v="336.00000000309825"/>
    <x v="1"/>
  </r>
  <r>
    <n v="1234884"/>
    <n v="10046361"/>
    <s v="CYT TRIO RVA MERLOT 750 6U 2009 RU"/>
    <m/>
    <x v="1"/>
    <x v="3"/>
    <x v="1"/>
    <n v="140.00000000501481"/>
    <x v="1"/>
  </r>
  <r>
    <n v="1232243"/>
    <n v="10046362"/>
    <s v="CYT TRIO RVA MERLOT 750 6U 2009 (CHA)BE"/>
    <m/>
    <x v="1"/>
    <x v="3"/>
    <x v="1"/>
    <n v="168.0000000091091"/>
    <x v="1"/>
  </r>
  <r>
    <n v="1234305"/>
    <n v="10046365"/>
    <s v="CYT TRIO RVA MERLOT 750 12U 2009 VIN"/>
    <m/>
    <x v="1"/>
    <x v="3"/>
    <x v="1"/>
    <n v="70.00000000037042"/>
    <x v="1"/>
  </r>
  <r>
    <n v="1232533"/>
    <n v="10044279"/>
    <s v="CYT G.RVA S.RIBERAS C.SAU 750 6U 2008 CL"/>
    <m/>
    <x v="1"/>
    <x v="3"/>
    <x v="1"/>
    <n v="314.99999998259688"/>
    <x v="1"/>
  </r>
  <r>
    <n v="1236437"/>
    <n v="10022244"/>
    <s v="CYT FRONT S.BLC(P06) 750 12U IL"/>
    <m/>
    <x v="1"/>
    <x v="3"/>
    <x v="1"/>
    <n v="135.99999999059946"/>
    <x v="1"/>
  </r>
  <r>
    <n v="1233835"/>
    <n v="10032267"/>
    <s v="CYT FRONT CHARD(STELV)(P06)750 12U (V)CA"/>
    <m/>
    <x v="1"/>
    <x v="3"/>
    <x v="1"/>
    <n v="83.99999998655403"/>
    <x v="1"/>
  </r>
  <r>
    <n v="7073195"/>
    <n v="10046444"/>
    <s v="CS RESERVA MERL(P08)GOLL 750 6U 2008 VEU"/>
    <m/>
    <x v="1"/>
    <x v="3"/>
    <x v="1"/>
    <n v="350.00000002355591"/>
    <x v="1"/>
  </r>
  <r>
    <n v="1231470"/>
    <n v="12006130"/>
    <s v="2122 CARME MARQUES 0750 CH 2008 1U CA"/>
    <m/>
    <x v="1"/>
    <x v="3"/>
    <x v="1"/>
    <n v="350.00000002355591"/>
    <x v="1"/>
  </r>
  <r>
    <n v="1233735"/>
    <n v="10039257"/>
    <s v="CYT CASILL CHARD STLV 375 12U DK/NL"/>
    <m/>
    <x v="1"/>
    <x v="3"/>
    <x v="1"/>
    <n v="203.99999999208379"/>
    <x v="1"/>
  </r>
  <r>
    <n v="1234256"/>
    <n v="10020573"/>
    <s v="CYT CASILL CHARD(ND) 375 24U VAR"/>
    <m/>
    <x v="1"/>
    <x v="3"/>
    <x v="1"/>
    <n v="13.999999996740373"/>
    <x v="1"/>
  </r>
  <r>
    <n v="1233775"/>
    <n v="10020039"/>
    <s v="CYT CASILL CHARD 750 12U LATAM"/>
    <m/>
    <x v="1"/>
    <x v="3"/>
    <x v="1"/>
    <n v="307.99999998804805"/>
    <x v="1"/>
  </r>
  <r>
    <n v="7072718"/>
    <n v="10035764"/>
    <s v="MPO V.MPO RVA CHARD(P05) 750 12U 2009 JP"/>
    <m/>
    <x v="1"/>
    <x v="3"/>
    <x v="1"/>
    <n v="132.00000000850079"/>
    <x v="1"/>
  </r>
  <r>
    <n v="7072820"/>
    <n v="10047882"/>
    <s v="CS CONO SUR TOC C.SA/RO(P08)STL75012UVEU"/>
    <m/>
    <x v="1"/>
    <x v="3"/>
    <x v="1"/>
    <n v="97.999999998137355"/>
    <x v="1"/>
  </r>
  <r>
    <n v="7073408"/>
    <n v="10047831"/>
    <s v="CS REY L.ANDES RVA C.SA/ROS(P08)75012UBR"/>
    <m/>
    <x v="1"/>
    <x v="3"/>
    <x v="1"/>
    <n v="41.999999999684555"/>
    <x v="1"/>
  </r>
  <r>
    <n v="7073411"/>
    <n v="10047888"/>
    <s v="CS I.NEGRA DUAL C.SAU/ROS(P09)ST75012UBR"/>
    <m/>
    <x v="1"/>
    <x v="3"/>
    <x v="1"/>
    <n v="55.999999992108272"/>
    <x v="1"/>
  </r>
  <r>
    <n v="7073240"/>
    <n v="10047951"/>
    <s v="CS ALTO PLANO RVA CAB/RO(P10)ST 7506U NL"/>
    <m/>
    <x v="1"/>
    <x v="3"/>
    <x v="1"/>
    <n v="649.99999998624185"/>
    <x v="1"/>
  </r>
  <r>
    <n v="1232443"/>
    <n v="10026680"/>
    <s v="CA CLASSICO MERLOT 750 12U CL"/>
    <m/>
    <x v="1"/>
    <x v="3"/>
    <x v="1"/>
    <n v="140.00000000274909"/>
    <x v="1"/>
  </r>
  <r>
    <n v="7073156"/>
    <n v="10044078"/>
    <s v="MPO MPO VOLANDAS MERL(ST)750 12U 2009GB"/>
    <m/>
    <x v="1"/>
    <x v="3"/>
    <x v="1"/>
    <n v="839.9999999753154"/>
    <x v="1"/>
  </r>
  <r>
    <n v="7073010"/>
    <n v="10021311"/>
    <s v="MPO V.MPO LLAMERA MERLOT(STLV) 750 12UGB"/>
    <m/>
    <x v="1"/>
    <x v="3"/>
    <x v="1"/>
    <n v="349.99999999227242"/>
    <x v="1"/>
  </r>
  <r>
    <n v="1226753"/>
    <n v="10020204"/>
    <s v="CYT CASILL CHARD 750 12U US"/>
    <m/>
    <x v="1"/>
    <x v="2"/>
    <x v="1"/>
    <n v="769.99999994295649"/>
    <x v="1"/>
  </r>
  <r>
    <n v="1234332"/>
    <n v="10047911"/>
    <s v="CYT CASILL S.BLC STLV 750 6U 2010 GB"/>
    <m/>
    <x v="1"/>
    <x v="2"/>
    <x v="1"/>
    <n v="3640.0000000714758"/>
    <x v="1"/>
  </r>
  <r>
    <n v="1234386"/>
    <n v="10047918"/>
    <s v="CYT CASILL S.BLC(AUDI)STL 750 6U 2010 GB"/>
    <m/>
    <x v="1"/>
    <x v="2"/>
    <x v="1"/>
    <n v="5389.9999999765432"/>
    <x v="1"/>
  </r>
  <r>
    <n v="1234141"/>
    <n v="10041972"/>
    <s v="CYT CASILL S.BLC STLV 750 6U 2010 DK/NL"/>
    <m/>
    <x v="1"/>
    <x v="2"/>
    <x v="1"/>
    <n v="1049.9999999592546"/>
    <x v="1"/>
  </r>
  <r>
    <n v="1233890"/>
    <n v="10020065"/>
    <s v="CYT CASILL S.BLC(STLV) 750 12U VAR"/>
    <m/>
    <x v="1"/>
    <x v="2"/>
    <x v="1"/>
    <n v="1084.0000000289906"/>
    <x v="1"/>
  </r>
  <r>
    <n v="1235073"/>
    <n v="10046314"/>
    <s v="CYT CASILL C.SAUV 750 6U 2009 GB"/>
    <m/>
    <x v="1"/>
    <x v="2"/>
    <x v="1"/>
    <n v="8879.5555556268464"/>
    <x v="1"/>
  </r>
  <r>
    <n v="7073003"/>
    <n v="10047394"/>
    <s v="CS I NEGRA RVA C.SA/ROP09ST7506UBG2010GB"/>
    <m/>
    <x v="1"/>
    <x v="2"/>
    <x v="1"/>
    <n v="671.55555558872254"/>
    <x v="1"/>
  </r>
  <r>
    <n v="7073394"/>
    <n v="10047817"/>
    <s v="CS I NEGRA RVA CS/ROP09ST7506U2010(MO)GB"/>
    <m/>
    <x v="1"/>
    <x v="2"/>
    <x v="1"/>
    <n v="21.000000002095476"/>
    <x v="1"/>
  </r>
  <r>
    <n v="7073229"/>
    <n v="10047380"/>
    <s v="CS I NEGRA RVA C.SA/ROP09ST7506UTE2010GB"/>
    <m/>
    <x v="1"/>
    <x v="2"/>
    <x v="1"/>
    <n v="339.99999998121569"/>
    <x v="1"/>
  </r>
  <r>
    <n v="7073018"/>
    <n v="10044069"/>
    <s v="MPO MPO RVA ROSE(P05) STLV7506U2010GB"/>
    <m/>
    <x v="1"/>
    <x v="2"/>
    <x v="1"/>
    <n v="14076.444444506691"/>
    <x v="1"/>
  </r>
  <r>
    <n v="1231826"/>
    <n v="10029750"/>
    <s v="CYT FRONT S.BLC(P07) 750 12U US"/>
    <m/>
    <x v="1"/>
    <x v="2"/>
    <x v="1"/>
    <n v="2100.0000000543268"/>
    <x v="1"/>
  </r>
  <r>
    <n v="1232525"/>
    <n v="10044483"/>
    <s v="CYT FRONT S.BLC(P06) 750 12U CN"/>
    <m/>
    <x v="1"/>
    <x v="2"/>
    <x v="1"/>
    <n v="99.99999997671695"/>
    <x v="1"/>
  </r>
  <r>
    <n v="1232537"/>
    <n v="10032261"/>
    <s v="CYT FRONT S.BLC STLV(P06)750 12U CA"/>
    <m/>
    <x v="1"/>
    <x v="2"/>
    <x v="1"/>
    <n v="251.99999995966209"/>
    <x v="1"/>
  </r>
  <r>
    <n v="7072779"/>
    <n v="10041170"/>
    <s v="MPO GRAN RVA S.BLC(STL P05)(1113)7506UGB"/>
    <m/>
    <x v="1"/>
    <x v="2"/>
    <x v="1"/>
    <n v="2277.999999934385"/>
    <x v="1"/>
  </r>
  <r>
    <n v="1234377"/>
    <n v="10039311"/>
    <s v="CYT FRONT CHARD STLV (UK) 750 6U 2009 GB"/>
    <m/>
    <x v="1"/>
    <x v="2"/>
    <x v="1"/>
    <n v="70.000000002507406"/>
    <x v="1"/>
  </r>
  <r>
    <n v="1231463"/>
    <n v="10044304"/>
    <s v="CYT FRONT CHARD(P06) 750 6U 2009 PT"/>
    <m/>
    <x v="1"/>
    <x v="2"/>
    <x v="1"/>
    <n v="66.000000002364118"/>
    <x v="1"/>
  </r>
  <r>
    <n v="1228448"/>
    <n v="10022350"/>
    <s v="CYT FRONT CHARD(P06) 750 12U VE"/>
    <m/>
    <x v="1"/>
    <x v="2"/>
    <x v="1"/>
    <n v="109.99999999917382"/>
    <x v="1"/>
  </r>
  <r>
    <n v="1227155"/>
    <n v="10041427"/>
    <s v="CYT FRONT P.GRIGIO(P07)750 12U US"/>
    <m/>
    <x v="1"/>
    <x v="2"/>
    <x v="1"/>
    <n v="2030.0000000414916"/>
    <x v="1"/>
  </r>
  <r>
    <n v="1221098"/>
    <n v="10031858"/>
    <s v="CYT FRONT C.SAUV(P07) 750 12U US"/>
    <m/>
    <x v="1"/>
    <x v="2"/>
    <x v="1"/>
    <n v="2239.9999999963657"/>
    <x v="1"/>
  </r>
  <r>
    <n v="1226439"/>
    <n v="10029731"/>
    <s v="CYT FRONT CHARD(P07) 1500 6U US"/>
    <m/>
    <x v="1"/>
    <x v="1"/>
    <x v="1"/>
    <n v="6079.999999986645"/>
    <x v="1"/>
  </r>
  <r>
    <n v="7073167"/>
    <n v="10029092"/>
    <s v="MPO V.MPO S.BLC/CHARD(P05) 750 6U VEU"/>
    <m/>
    <x v="1"/>
    <x v="1"/>
    <x v="1"/>
    <n v="731.99999998323619"/>
    <x v="1"/>
  </r>
  <r>
    <n v="1234265"/>
    <n v="10018124"/>
    <s v="CYT SONATA SAUV.BLANC 750 6U PL"/>
    <m/>
    <x v="1"/>
    <x v="1"/>
    <x v="1"/>
    <n v="267.00000001841948"/>
    <x v="1"/>
  </r>
  <r>
    <n v="7072236"/>
    <n v="10029611"/>
    <s v="VE W.CREST CHARD(LOGO) 1500 6U US"/>
    <m/>
    <x v="1"/>
    <x v="1"/>
    <x v="1"/>
    <n v="2750.0000000040914"/>
    <x v="1"/>
  </r>
  <r>
    <n v="1226767"/>
    <n v="10033275"/>
    <s v="CYT FRONT CC CA/ME(P07 MANT)4P1500 6U US"/>
    <m/>
    <x v="1"/>
    <x v="1"/>
    <x v="1"/>
    <n v="12223.999999980881"/>
    <x v="1"/>
  </r>
  <r>
    <n v="7072855"/>
    <n v="10040402"/>
    <s v="CS TOCORNAL(PAL) C.SAUV 1500 6U VE"/>
    <m/>
    <x v="1"/>
    <x v="1"/>
    <x v="1"/>
    <n v="488.0000000433555"/>
    <x v="1"/>
  </r>
  <r>
    <n v="7069726"/>
    <n v="10032471"/>
    <s v="CS ALTOPLANO V.TINTOSTLV(N)1500 6U(TF)VE"/>
    <m/>
    <x v="1"/>
    <x v="1"/>
    <x v="1"/>
    <n v="1186.0000000317184"/>
    <x v="1"/>
  </r>
  <r>
    <n v="1234133"/>
    <n v="10035160"/>
    <s v="CA CLASSICO C.SAUV(NV)STLV750 12U VEU"/>
    <m/>
    <x v="1"/>
    <x v="1"/>
    <x v="1"/>
    <n v="449.99999998614567"/>
    <x v="1"/>
  </r>
  <r>
    <n v="1233846"/>
    <n v="10035197"/>
    <s v="CA CLASSICO C.SAUV STLV 750 6U DK"/>
    <m/>
    <x v="1"/>
    <x v="1"/>
    <x v="1"/>
    <n v="769.99999998967508"/>
    <x v="1"/>
  </r>
  <r>
    <n v="7072961"/>
    <n v="10038934"/>
    <s v="MPO V.MPO RVA C.SAUV(P05)STLV 750 12UVEU"/>
    <m/>
    <x v="1"/>
    <x v="1"/>
    <x v="1"/>
    <n v="100.00000001552205"/>
    <x v="1"/>
  </r>
  <r>
    <n v="7071972"/>
    <n v="10019560"/>
    <s v="MPO V.MPO RVA CAB.SAUV(P05) 750 12U VEU"/>
    <m/>
    <x v="1"/>
    <x v="1"/>
    <x v="1"/>
    <n v="69.999999990135336"/>
    <x v="1"/>
  </r>
  <r>
    <n v="7072719"/>
    <n v="10038465"/>
    <s v="MPO V.MPO RVA C.SAUV(P05)750 12U 2009 JP"/>
    <m/>
    <x v="1"/>
    <x v="1"/>
    <x v="1"/>
    <n v="223.99999999130767"/>
    <x v="1"/>
  </r>
  <r>
    <n v="7072482"/>
    <n v="10019694"/>
    <s v="MPO V.MPO RVA CAB.SAUV(P05) 750 12U VAS"/>
    <m/>
    <x v="1"/>
    <x v="1"/>
    <x v="1"/>
    <n v="24.9999999972975"/>
    <x v="1"/>
  </r>
  <r>
    <n v="7072394"/>
    <n v="10026129"/>
    <s v="MPO V.MPO RVA CAB.SAUV(P05) 750 6U VEU"/>
    <m/>
    <x v="1"/>
    <x v="1"/>
    <x v="1"/>
    <n v="77.000000015686965"/>
    <x v="1"/>
  </r>
  <r>
    <n v="1226783"/>
    <n v="10031861"/>
    <s v="CYT FRONT MERLOT(P07) 750 12U US"/>
    <m/>
    <x v="1"/>
    <x v="2"/>
    <x v="1"/>
    <n v="2239.9999999963657"/>
    <x v="1"/>
  </r>
  <r>
    <n v="1232346"/>
    <n v="10044572"/>
    <s v="CYT FRONT MERL STLV(P06)750 12U (V)CA"/>
    <m/>
    <x v="1"/>
    <x v="2"/>
    <x v="1"/>
    <n v="460.00000002494164"/>
    <x v="1"/>
  </r>
  <r>
    <n v="1233106"/>
    <n v="10021919"/>
    <s v="CYT FRONT MERL(P06) 750 12U UA"/>
    <m/>
    <x v="1"/>
    <x v="2"/>
    <x v="1"/>
    <n v="838.00000000163959"/>
    <x v="1"/>
  </r>
  <r>
    <n v="1233706"/>
    <n v="10021931"/>
    <s v="CYT FRONT(CYT) MERL(P06)750 12ULATAM(PE)"/>
    <m/>
    <x v="1"/>
    <x v="2"/>
    <x v="1"/>
    <n v="420.00000003163757"/>
    <x v="1"/>
  </r>
  <r>
    <n v="7072620"/>
    <n v="10047545"/>
    <s v="CS I.NEGRA RVA MERL(P09)STLV 750 12U VEU"/>
    <m/>
    <x v="1"/>
    <x v="2"/>
    <x v="1"/>
    <n v="97.999999977182597"/>
    <x v="1"/>
  </r>
  <r>
    <n v="1232240"/>
    <n v="10045340"/>
    <s v="CYT CASILL CARM 750 6U 2009 GB"/>
    <m/>
    <x v="1"/>
    <x v="2"/>
    <x v="1"/>
    <n v="1389.9999999387719"/>
    <x v="1"/>
  </r>
  <r>
    <n v="1231829"/>
    <n v="10030349"/>
    <s v="CYT FRONT S.BLC(P07) 1500 6U US"/>
    <m/>
    <x v="1"/>
    <x v="1"/>
    <x v="1"/>
    <n v="4320.0000000309856"/>
    <x v="1"/>
  </r>
  <r>
    <n v="1234482"/>
    <n v="10034380"/>
    <s v="CYT FRONT S.BLC(P06) 1500 6U VEU"/>
    <m/>
    <x v="1"/>
    <x v="1"/>
    <x v="1"/>
    <n v="92.999999988189131"/>
    <x v="1"/>
  </r>
  <r>
    <n v="1227154"/>
    <n v="10041426"/>
    <s v="CYT FRONT P.GRIGIO(P07)1500 6U US"/>
    <m/>
    <x v="1"/>
    <x v="1"/>
    <x v="1"/>
    <n v="3490.0000000706586"/>
    <x v="1"/>
  </r>
  <r>
    <n v="1232920"/>
    <n v="10040759"/>
    <s v="CYT VICUÑA S.BLC/SEM STLV 750 12U GB"/>
    <m/>
    <x v="1"/>
    <x v="1"/>
    <x v="1"/>
    <n v="69.999999990135336"/>
    <x v="1"/>
  </r>
  <r>
    <n v="1232925"/>
    <n v="10035071"/>
    <s v="CYT LOS VILOS S.BLC STLV(P08) 750 12U GB"/>
    <m/>
    <x v="1"/>
    <x v="1"/>
    <x v="1"/>
    <n v="69.999999990135336"/>
    <x v="1"/>
  </r>
  <r>
    <n v="1232918"/>
    <n v="10035065"/>
    <s v="CYT LADERA VERDE S.BLC STL(P08)750 12UGB"/>
    <m/>
    <x v="1"/>
    <x v="1"/>
    <x v="1"/>
    <n v="560.00000000449597"/>
    <x v="1"/>
  </r>
  <r>
    <n v="1234028"/>
    <n v="10036961"/>
    <s v="CA CLASSICO S.BLC 750 12U PL"/>
    <m/>
    <x v="1"/>
    <x v="1"/>
    <x v="1"/>
    <n v="50.000000003766381"/>
    <x v="1"/>
  </r>
  <r>
    <n v="1234132"/>
    <n v="10035164"/>
    <s v="CA CLASSICO S.BLC(NV)STLV 750 12U VEU"/>
    <m/>
    <x v="1"/>
    <x v="1"/>
    <x v="1"/>
    <n v="170.00000000989533"/>
    <x v="1"/>
  </r>
  <r>
    <n v="1226791"/>
    <n v="10044866"/>
    <s v="CYT SUNRISE MERL(P08) 1500 6U US"/>
    <m/>
    <x v="1"/>
    <x v="1"/>
    <x v="1"/>
    <n v="2320.0000000364157"/>
    <x v="1"/>
  </r>
  <r>
    <n v="1226449"/>
    <n v="10029734"/>
    <s v="CYT FRONT MERLOT(P07) 1500 6U US"/>
    <m/>
    <x v="1"/>
    <x v="1"/>
    <x v="1"/>
    <n v="5760.0000000986502"/>
    <x v="1"/>
  </r>
  <r>
    <n v="7072770"/>
    <n v="10035486"/>
    <s v="CS CONO SUR TOC(P08)MERL STLV1500 6UCA"/>
    <m/>
    <x v="1"/>
    <x v="1"/>
    <x v="1"/>
    <n v="49.999999994595001"/>
    <x v="1"/>
  </r>
  <r>
    <n v="7073122"/>
    <n v="10039579"/>
    <s v="MPO V.MPO L.CARRERA CARM(P08) 750 12U GB"/>
    <m/>
    <x v="1"/>
    <x v="1"/>
    <x v="1"/>
    <n v="69.999999990135336"/>
    <x v="1"/>
  </r>
  <r>
    <n v="1234143"/>
    <n v="10031497"/>
    <s v="CYT SUNRISE CARMENERE 750 12U GR"/>
    <m/>
    <x v="1"/>
    <x v="3"/>
    <x v="1"/>
    <n v="55.999999986961484"/>
    <x v="1"/>
  </r>
  <r>
    <n v="1233845"/>
    <n v="10026917"/>
    <s v="CA CLASSICO CARM STLV 750 6U DK"/>
    <m/>
    <x v="1"/>
    <x v="1"/>
    <x v="1"/>
    <n v="769.99999998967508"/>
    <x v="1"/>
  </r>
  <r>
    <n v="1234407"/>
    <n v="10043828"/>
    <s v="CA CLASSICO CARM STLV 750 6U VEU"/>
    <m/>
    <x v="1"/>
    <x v="1"/>
    <x v="1"/>
    <n v="560.00000000449597"/>
    <x v="1"/>
  </r>
  <r>
    <n v="1233010"/>
    <n v="10036396"/>
    <s v="CA CLASSICO C.SAUV STLV 750 12U NO"/>
    <m/>
    <x v="1"/>
    <x v="1"/>
    <x v="1"/>
    <n v="546.99999999372187"/>
    <x v="1"/>
  </r>
  <r>
    <n v="7072933"/>
    <n v="10044407"/>
    <s v="MPO V.MPO SYRAH (P05) 750 12U MX"/>
    <m/>
    <x v="1"/>
    <x v="1"/>
    <x v="1"/>
    <n v="197.99999997485429"/>
    <x v="1"/>
  </r>
  <r>
    <n v="1234356"/>
    <n v="10025939"/>
    <s v="CYT FRONT SHIRAZ(P06) 1500 6U VEU"/>
    <m/>
    <x v="1"/>
    <x v="1"/>
    <x v="1"/>
    <n v="95.999999987808124"/>
    <x v="1"/>
  </r>
  <r>
    <n v="1234207"/>
    <n v="10029435"/>
    <s v="CYT MOUNTAIN RANGE MERL STLV 750 12U GB"/>
    <m/>
    <x v="1"/>
    <x v="1"/>
    <x v="1"/>
    <n v="362.00000002726853"/>
    <x v="1"/>
  </r>
  <r>
    <n v="7070789"/>
    <n v="10029608"/>
    <s v="VE W.CREST MERLOT(LOGO) 1500 6U US"/>
    <m/>
    <x v="1"/>
    <x v="1"/>
    <x v="1"/>
    <n v="2750.0000000040914"/>
    <x v="1"/>
  </r>
  <r>
    <n v="7070784"/>
    <n v="10029609"/>
    <s v="VE W.CREST C.SAUV(LOGO) 1500 6U US"/>
    <m/>
    <x v="1"/>
    <x v="1"/>
    <x v="1"/>
    <n v="2750.0000000040914"/>
    <x v="1"/>
  </r>
  <r>
    <n v="1226426"/>
    <n v="10029725"/>
    <s v="CYT FRONT C.SAUV(P07) 1500 6U US"/>
    <m/>
    <x v="1"/>
    <x v="1"/>
    <x v="1"/>
    <n v="4800.0000000335749"/>
    <x v="1"/>
  </r>
  <r>
    <n v="7073264"/>
    <n v="10028737"/>
    <s v="MPO V.MPO MERL(P05) 750 12U LATAM"/>
    <m/>
    <x v="1"/>
    <x v="1"/>
    <x v="1"/>
    <n v="350.00000001728591"/>
    <x v="1"/>
  </r>
  <r>
    <n v="7072796"/>
    <n v="10039799"/>
    <s v="CS ALTO PLANO MERL (C.VEU)750 12U PL"/>
    <m/>
    <x v="1"/>
    <x v="1"/>
    <x v="1"/>
    <n v="250.000000008955"/>
    <x v="1"/>
  </r>
  <r>
    <n v="1230438"/>
    <n v="10047509"/>
    <s v="CA CLASSICO MERL (NV) 750 6U VIN"/>
    <m/>
    <x v="1"/>
    <x v="1"/>
    <x v="1"/>
    <n v="124.0000000144355"/>
    <x v="1"/>
  </r>
  <r>
    <n v="1232276"/>
    <n v="10047509"/>
    <s v="CA CLASSICO MERL (NV) 750 6U VIN"/>
    <m/>
    <x v="1"/>
    <x v="1"/>
    <x v="1"/>
    <n v="127.99999998772844"/>
    <x v="1"/>
  </r>
  <r>
    <n v="1232921"/>
    <n v="10044044"/>
    <s v="CYT VICUÑA C.SAUV/ME(ST)750 12U 2009GB"/>
    <m/>
    <x v="1"/>
    <x v="1"/>
    <x v="1"/>
    <n v="280.00000002793973"/>
    <x v="1"/>
  </r>
  <r>
    <n v="7072720"/>
    <n v="10039813"/>
    <s v="MPO V.MPO VTAL C.SAU(P05)STL75012U2009JP"/>
    <m/>
    <x v="1"/>
    <x v="1"/>
    <x v="1"/>
    <n v="1200.0000000147049"/>
    <x v="1"/>
  </r>
  <r>
    <n v="1226374"/>
    <n v="10025773"/>
    <s v="CYT FRONT C.C CAB/MER(P07) 2P 1500 6U US"/>
    <m/>
    <x v="1"/>
    <x v="1"/>
    <x v="1"/>
    <n v="4608.0000000407117"/>
    <x v="1"/>
  </r>
  <r>
    <n v="1226418"/>
    <n v="10029723"/>
    <s v="CYT FRONT CAB/MER(P07)1500 6U US"/>
    <m/>
    <x v="1"/>
    <x v="1"/>
    <x v="1"/>
    <n v="11039.999999923677"/>
    <x v="1"/>
  </r>
  <r>
    <n v="1233833"/>
    <n v="10041077"/>
    <s v="CYT FRONT CHARD STLV(P06) 1500 6U CA"/>
    <m/>
    <x v="1"/>
    <x v="1"/>
    <x v="1"/>
    <n v="235.99999996222323"/>
    <x v="1"/>
  </r>
  <r>
    <n v="7072598"/>
    <n v="10029446"/>
    <s v="CS REY L.ANDES RVA CHARD(P08)750 12U BR"/>
    <m/>
    <x v="1"/>
    <x v="1"/>
    <x v="1"/>
    <n v="154.00000000188714"/>
    <x v="1"/>
  </r>
  <r>
    <n v="1233869"/>
    <n v="10041663"/>
    <s v="CYT CYT CHARD(P09)STLV 750 12U 2009 GB"/>
    <m/>
    <x v="1"/>
    <x v="1"/>
    <x v="1"/>
    <n v="280.00000002793973"/>
    <x v="1"/>
  </r>
  <r>
    <n v="1233844"/>
    <n v="10026896"/>
    <s v="CA CLASSICO CHARD STLV 750 6U DK"/>
    <m/>
    <x v="1"/>
    <x v="1"/>
    <x v="1"/>
    <n v="604.99999999545605"/>
    <x v="1"/>
  </r>
  <r>
    <n v="1234406"/>
    <n v="10043826"/>
    <s v="CA CLASSICO CHARD STLV 750 6U VEU"/>
    <m/>
    <x v="1"/>
    <x v="1"/>
    <x v="1"/>
    <n v="550.00000001970113"/>
    <x v="1"/>
  </r>
  <r>
    <n v="1233373"/>
    <n v="10026657"/>
    <s v="CA CLASSICO C.SAUV 750 12U CL"/>
    <m/>
    <x v="1"/>
    <x v="1"/>
    <x v="1"/>
    <n v="700.00000000370414"/>
    <x v="1"/>
  </r>
  <r>
    <n v="1228286"/>
    <n v="10041075"/>
    <s v="CYT FRONT C.SAUV/MERL(P06)STLV1500 6U CA"/>
    <m/>
    <x v="1"/>
    <x v="1"/>
    <x v="1"/>
    <n v="384.0000000383173"/>
    <x v="1"/>
  </r>
  <r>
    <n v="1231836"/>
    <n v="10041690"/>
    <s v="CS C.SUR TOC C.SA(P08)STL 1500 6U 2009RU"/>
    <m/>
    <x v="1"/>
    <x v="1"/>
    <x v="1"/>
    <n v="299.99999996756998"/>
    <x v="1"/>
  </r>
  <r>
    <n v="1233864"/>
    <n v="10029438"/>
    <s v="CYT MOUNTAIN RANGE SHIRAZ 750 12U GB"/>
    <m/>
    <x v="1"/>
    <x v="1"/>
    <x v="1"/>
    <n v="86.000000008581466"/>
    <x v="1"/>
  </r>
  <r>
    <n v="1236502"/>
    <n v="10046460"/>
    <s v="CA NOVISIMO SYRAH 750 12U(ALT) MX"/>
    <m/>
    <x v="1"/>
    <x v="1"/>
    <x v="1"/>
    <n v="87.000000008681255"/>
    <x v="1"/>
  </r>
  <r>
    <n v="1234694"/>
    <n v="10035309"/>
    <s v="CYT SENDERO SHIRAZ(P07)STLV 750 6U VEU"/>
    <m/>
    <x v="1"/>
    <x v="1"/>
    <x v="1"/>
    <n v="98.000000000518568"/>
    <x v="1"/>
  </r>
  <r>
    <n v="7072788"/>
    <n v="10035630"/>
    <s v="MPO GRAN RVA SHIRAZ STLV(P05) 750 6U VEU"/>
    <m/>
    <x v="1"/>
    <x v="1"/>
    <x v="1"/>
    <n v="850.44444443118073"/>
    <x v="1"/>
  </r>
  <r>
    <n v="7073267"/>
    <n v="10047865"/>
    <s v="MPO V.MPO RVA SHIR STL (P05) 6U 2009  GB"/>
    <m/>
    <x v="1"/>
    <x v="1"/>
    <x v="1"/>
    <n v="1209.9999999980366"/>
    <x v="1"/>
  </r>
  <r>
    <n v="7072408"/>
    <n v="10040765"/>
    <s v="MPO GRAN DEV CARM/SYR 750 2008 6U LATAM"/>
    <m/>
    <x v="1"/>
    <x v="3"/>
    <x v="1"/>
    <n v="82.444444431247476"/>
    <x v="1"/>
  </r>
  <r>
    <n v="7072382"/>
    <n v="10020222"/>
    <s v="MPO V.MPO VTAL MER/ROS(P05)750 12U LATAM"/>
    <m/>
    <x v="1"/>
    <x v="3"/>
    <x v="1"/>
    <n v="115.00000001477271"/>
    <x v="1"/>
  </r>
  <r>
    <n v="1234237"/>
    <n v="10041443"/>
    <s v="CYT FRONT C.SAUBLUSH(P06)75012U(BO)LATAM"/>
    <m/>
    <x v="1"/>
    <x v="3"/>
    <x v="1"/>
    <n v="70.00000000037042"/>
    <x v="1"/>
  </r>
  <r>
    <n v="1233931"/>
    <n v="10028323"/>
    <s v="CYT FRONT C.SAUV BLUSH(P06)750 12U VAR"/>
    <m/>
    <x v="1"/>
    <x v="3"/>
    <x v="1"/>
    <n v="14.00000000398399"/>
    <x v="1"/>
  </r>
  <r>
    <n v="7071406"/>
    <n v="10043788"/>
    <s v="CS ORGANICO P.NOIR(P09) 750 12U 2009 CA"/>
    <m/>
    <x v="1"/>
    <x v="3"/>
    <x v="1"/>
    <n v="225.00000000805952"/>
    <x v="1"/>
  </r>
  <r>
    <n v="1234410"/>
    <n v="10046407"/>
    <s v="CYT CASIL RVA PRI C.SAUV 750 12U 2008VIN"/>
    <m/>
    <x v="1"/>
    <x v="3"/>
    <x v="1"/>
    <n v="1277.9999999992672"/>
    <x v="1"/>
  </r>
  <r>
    <n v="1233555"/>
    <n v="10046403"/>
    <s v="CYT CASIL RVA PRI C.SAUV 750 12U 2008 PY"/>
    <m/>
    <x v="1"/>
    <x v="3"/>
    <x v="1"/>
    <n v="280.00000001705973"/>
    <x v="1"/>
  </r>
  <r>
    <n v="1234140"/>
    <n v="10046422"/>
    <s v="CYT CASIL RVA PRI C.SAUV 750 12U 2008 CR"/>
    <m/>
    <x v="1"/>
    <x v="3"/>
    <x v="1"/>
    <n v="56.000000011408702"/>
    <x v="1"/>
  </r>
  <r>
    <n v="1233304"/>
    <n v="10046398"/>
    <s v="CYT CASIL RVA PRI C.SAUV 750 12U 2008 PA"/>
    <m/>
    <x v="1"/>
    <x v="3"/>
    <x v="1"/>
    <n v="112.00000000137248"/>
    <x v="1"/>
  </r>
  <r>
    <n v="1234409"/>
    <n v="10047398"/>
    <s v="CYT CASILL RVA PRI S.BLC 750 6U 2009 VAS"/>
    <m/>
    <x v="1"/>
    <x v="3"/>
    <x v="1"/>
    <n v="32.999999995809048"/>
    <x v="1"/>
  </r>
  <r>
    <n v="1234188"/>
    <n v="10037337"/>
    <s v="CYT CASILL RVA PRI S.BLC 750 6U 2009 VEU"/>
    <m/>
    <x v="1"/>
    <x v="3"/>
    <x v="1"/>
    <n v="48.999999993094733"/>
    <x v="1"/>
  </r>
  <r>
    <n v="7072860"/>
    <n v="10037883"/>
    <s v="CS C.SUR TOC S.BLC(P08)STL 750 12U VAS"/>
    <m/>
    <x v="1"/>
    <x v="3"/>
    <x v="1"/>
    <n v="995.99999998550629"/>
    <x v="1"/>
  </r>
  <r>
    <n v="1233871"/>
    <n v="10040752"/>
    <s v="CYT CYT CHARD(STLV SIN FTE) 750 12U GB"/>
    <m/>
    <x v="1"/>
    <x v="3"/>
    <x v="1"/>
    <n v="69.999999990135336"/>
    <x v="1"/>
  </r>
  <r>
    <n v="7072392"/>
    <n v="10035256"/>
    <s v="CS CONO SUR TOC CHARD(P08)STLV 750 6UVEU"/>
    <m/>
    <x v="1"/>
    <x v="3"/>
    <x v="1"/>
    <n v="255.00000000913411"/>
    <x v="1"/>
  </r>
  <r>
    <n v="7071271"/>
    <n v="10043771"/>
    <s v="CS CONO SUR TOC CHARD(P08)STL7506U2009RU"/>
    <m/>
    <x v="1"/>
    <x v="3"/>
    <x v="1"/>
    <n v="2800.0000000113109"/>
    <x v="1"/>
  </r>
  <r>
    <n v="1232884"/>
    <n v="10044769"/>
    <s v="CYT PATO TORRENTE CHARD STL 75012U2009GB"/>
    <m/>
    <x v="1"/>
    <x v="3"/>
    <x v="1"/>
    <n v="139.99999999456728"/>
    <x v="1"/>
  </r>
  <r>
    <n v="1234852"/>
    <n v="10026872"/>
    <s v="CA CLASSICO CHARD 750 12U VIN"/>
    <m/>
    <x v="1"/>
    <x v="3"/>
    <x v="1"/>
    <n v="14.000000000501482"/>
    <x v="1"/>
  </r>
  <r>
    <n v="7072387"/>
    <n v="10045380"/>
    <s v="MPO V.MPO VTAL CHARD(P09) 750 6U VEU"/>
    <m/>
    <x v="1"/>
    <x v="3"/>
    <x v="1"/>
    <n v="109.99999999790927"/>
    <x v="1"/>
  </r>
  <r>
    <n v="1233865"/>
    <n v="10032234"/>
    <s v="CYT MOUNTAIN RANGE S.BLC(STL) 375 24UVEU"/>
    <m/>
    <x v="1"/>
    <x v="3"/>
    <x v="1"/>
    <n v="755.99999998239798"/>
    <x v="1"/>
  </r>
  <r>
    <n v="7071366"/>
    <n v="10044084"/>
    <s v="LR LA FONDA FAIRTRADE S.BLC 7506U2009VEU"/>
    <m/>
    <x v="1"/>
    <x v="3"/>
    <x v="1"/>
    <n v="40.444444435027741"/>
    <x v="1"/>
  </r>
  <r>
    <n v="1232267"/>
    <n v="10035266"/>
    <s v="CYT SUNR MERL(P08) 750 12U US"/>
    <m/>
    <x v="1"/>
    <x v="3"/>
    <x v="1"/>
    <n v="23.999999994412065"/>
    <x v="1"/>
  </r>
  <r>
    <n v="1233062"/>
    <n v="12000193"/>
    <s v="2115 C.SAUV CASILL 3000 CH"/>
    <m/>
    <x v="1"/>
    <x v="4"/>
    <x v="1"/>
    <n v="199.99999999940204"/>
    <x v="1"/>
  </r>
  <r>
    <n v="1233352"/>
    <n v="12006171"/>
    <s v="2141 ROSE SUNR SPARK 0750 CH 2010"/>
    <m/>
    <x v="1"/>
    <x v="4"/>
    <x v="1"/>
    <n v="1111.1111111176917"/>
    <x v="1"/>
  </r>
  <r>
    <n v="1233353"/>
    <n v="12006171"/>
    <s v="2141 ROSE SUNR SPARK 0750 CH 2010"/>
    <m/>
    <x v="1"/>
    <x v="4"/>
    <x v="1"/>
    <n v="1111.1111111106459"/>
    <x v="1"/>
  </r>
  <r>
    <n v="1233354"/>
    <n v="12006171"/>
    <s v="2141 ROSE SUNR SPARK 0750 CH 2010"/>
    <m/>
    <x v="1"/>
    <x v="4"/>
    <x v="1"/>
    <n v="1111.1111111106459"/>
    <x v="1"/>
  </r>
  <r>
    <n v="1233355"/>
    <n v="12006171"/>
    <s v="2141 ROSE SUNR SPARK 0750 CH 2010"/>
    <m/>
    <x v="1"/>
    <x v="4"/>
    <x v="1"/>
    <n v="1111.1111111106459"/>
    <x v="1"/>
  </r>
  <r>
    <n v="1231985"/>
    <n v="10037230"/>
    <s v="CYT FRONT ROSE STLV(UK)750 6U 2009 GB"/>
    <m/>
    <x v="1"/>
    <x v="3"/>
    <x v="1"/>
    <n v="196.99999998769405"/>
    <x v="1"/>
  </r>
  <r>
    <n v="7072735"/>
    <n v="10046437"/>
    <s v="CS ORGANICO C.SAU/CARM(P09)750 6U 2009NL"/>
    <m/>
    <x v="1"/>
    <x v="3"/>
    <x v="1"/>
    <n v="237.55555557085412"/>
    <x v="1"/>
  </r>
  <r>
    <n v="7073008"/>
    <n v="10046768"/>
    <s v="CS 20 BARREL P.NOIR E.LDA 750 6U 2008VEU"/>
    <m/>
    <x v="1"/>
    <x v="3"/>
    <x v="1"/>
    <n v="55.000000011204975"/>
    <x v="1"/>
  </r>
  <r>
    <n v="7072963"/>
    <n v="10044740"/>
    <s v="CS 20 BARREL SYRAH 750 6U 2008 VEU"/>
    <m/>
    <x v="1"/>
    <x v="3"/>
    <x v="1"/>
    <n v="204.99999999204496"/>
    <x v="1"/>
  </r>
  <r>
    <n v="7073006"/>
    <n v="10031484"/>
    <s v="CS 20 BARREL S.BLC STLV 750 6U 2008 VEU"/>
    <m/>
    <x v="1"/>
    <x v="3"/>
    <x v="1"/>
    <n v="54.999999997865714"/>
    <x v="1"/>
  </r>
  <r>
    <n v="7072989"/>
    <n v="12005360"/>
    <s v="3141 CHARD 20BARREL 0750 CH 2007 1U JP"/>
    <m/>
    <x v="1"/>
    <x v="3"/>
    <x v="1"/>
    <n v="49.999999992953803"/>
    <x v="1"/>
  </r>
  <r>
    <n v="1232919"/>
    <n v="10032024"/>
    <s v="CYT CYT S.BLC(STLV SIN FTE) 750 12U GB"/>
    <m/>
    <x v="1"/>
    <x v="5"/>
    <x v="1"/>
    <n v="420.00000002613291"/>
    <x v="1"/>
  </r>
  <r>
    <n v="7072600"/>
    <n v="10029447"/>
    <s v="CS REY L.ANDES RVA S.BLC(P08)750 12U BR"/>
    <m/>
    <x v="1"/>
    <x v="5"/>
    <x v="1"/>
    <n v="56.000000007188802"/>
    <x v="1"/>
  </r>
  <r>
    <n v="1234234"/>
    <n v="10042064"/>
    <s v="CYT FRONT S.BLC(P06) 750 6U 2010 VEU"/>
    <m/>
    <x v="1"/>
    <x v="5"/>
    <x v="1"/>
    <n v="41.999999989834514"/>
    <x v="1"/>
  </r>
  <r>
    <n v="1233883"/>
    <n v="10035651"/>
    <s v="CYT FRONT S.BLC STLV(P06)(BI)750 6U AFRI"/>
    <m/>
    <x v="1"/>
    <x v="5"/>
    <x v="1"/>
    <n v="252.0000000175929"/>
    <x v="1"/>
  </r>
  <r>
    <n v="7071886"/>
    <n v="10047405"/>
    <s v="MPO SONATA S.BLC 750 12U (BOMP NORD) BR"/>
    <m/>
    <x v="1"/>
    <x v="5"/>
    <x v="1"/>
    <n v="70.000000004441134"/>
    <x v="1"/>
  </r>
  <r>
    <n v="1229831"/>
    <n v="10035538"/>
    <s v="CA CLASSICO S.BLC 750 12U BR"/>
    <m/>
    <x v="1"/>
    <x v="5"/>
    <x v="1"/>
    <n v="70.000000004441134"/>
    <x v="1"/>
  </r>
  <r>
    <n v="1234401"/>
    <n v="10035768"/>
    <s v="CYT CASILL CHARD 750 6U 2009 VEU"/>
    <m/>
    <x v="1"/>
    <x v="5"/>
    <x v="1"/>
    <n v="198.00000002075217"/>
    <x v="1"/>
  </r>
  <r>
    <n v="1234044"/>
    <n v="10021655"/>
    <s v="CYT CASILL CHARD 750 6U IT"/>
    <m/>
    <x v="1"/>
    <x v="5"/>
    <x v="1"/>
    <n v="142.99999998881981"/>
    <x v="1"/>
  </r>
  <r>
    <n v="1230950"/>
    <n v="10045605"/>
    <s v="CYT CASILL CHARD STLV 750 6U 2009 GB"/>
    <m/>
    <x v="1"/>
    <x v="5"/>
    <x v="1"/>
    <n v="293.55555557537247"/>
    <x v="1"/>
  </r>
  <r>
    <n v="1232947"/>
    <n v="10045605"/>
    <s v="CYT CASILL CHARD STLV 750 6U 2009 GB"/>
    <m/>
    <x v="1"/>
    <x v="5"/>
    <x v="1"/>
    <n v="137.00000000590492"/>
    <x v="1"/>
  </r>
  <r>
    <n v="1231066"/>
    <n v="10020213"/>
    <s v="CYT CASILL CHARD 750 12U PR"/>
    <m/>
    <x v="1"/>
    <x v="5"/>
    <x v="1"/>
    <n v="54.999999987194315"/>
    <x v="1"/>
  </r>
  <r>
    <n v="1233650"/>
    <n v="10020023"/>
    <s v="CYT CASILL CHARD 750 12U VAS"/>
    <m/>
    <x v="1"/>
    <x v="5"/>
    <x v="1"/>
    <n v="120.99999998722542"/>
    <x v="1"/>
  </r>
  <r>
    <n v="1234254"/>
    <n v="10020066"/>
    <s v="CYT CASILL CHARD STLV 750 12U VAR"/>
    <m/>
    <x v="1"/>
    <x v="5"/>
    <x v="1"/>
    <n v="54.999999987194315"/>
    <x v="1"/>
  </r>
  <r>
    <n v="1230236"/>
    <n v="10020066"/>
    <s v="CYT CASILL CHARD STLV 750 12U VAR"/>
    <m/>
    <x v="1"/>
    <x v="5"/>
    <x v="1"/>
    <n v="165.99999997891194"/>
    <x v="1"/>
  </r>
  <r>
    <n v="1231837"/>
    <n v="12004801"/>
    <s v="1100 CHARD CASILL 0750 CH 1U RU"/>
    <m/>
    <x v="1"/>
    <x v="5"/>
    <x v="1"/>
    <n v="124.99999999465868"/>
    <x v="1"/>
  </r>
  <r>
    <n v="1233342"/>
    <n v="12004801"/>
    <s v="1100 CHARD CASILL 0750 CH 1U RU"/>
    <m/>
    <x v="1"/>
    <x v="5"/>
    <x v="1"/>
    <n v="105.00000001086796"/>
    <x v="1"/>
  </r>
  <r>
    <n v="1227821"/>
    <n v="10019484"/>
    <s v="CYT COOPER RANGE S.BLANC(STLV) 750 6U GB"/>
    <m/>
    <x v="1"/>
    <x v="5"/>
    <x v="1"/>
    <n v="328.00000001709247"/>
    <x v="1"/>
  </r>
  <r>
    <n v="1234205"/>
    <n v="10044761"/>
    <s v="CYT CYT S.BLC(P09)STLV 750 6U 2010 GB"/>
    <m/>
    <x v="1"/>
    <x v="5"/>
    <x v="1"/>
    <n v="350.00000002080236"/>
    <x v="1"/>
  </r>
  <r>
    <n v="1236501"/>
    <n v="10046462"/>
    <s v="CA NOVISIMO C.SAUV 750 12U(ALT) MX"/>
    <m/>
    <x v="1"/>
    <x v="5"/>
    <x v="1"/>
    <n v="53.999999994788361"/>
    <x v="1"/>
  </r>
  <r>
    <n v="7073101"/>
    <n v="10039577"/>
    <s v="MPO V.MPO L.CARRERA C.SAUV(P08)750 12UGB"/>
    <m/>
    <x v="1"/>
    <x v="5"/>
    <x v="1"/>
    <n v="70.000000007568772"/>
    <x v="1"/>
  </r>
  <r>
    <n v="1234206"/>
    <n v="10029424"/>
    <s v="CYT MOUNTAIN RANGE C.SAUV STL 750 12U GB"/>
    <m/>
    <x v="1"/>
    <x v="5"/>
    <x v="1"/>
    <n v="368.99999999652118"/>
    <x v="1"/>
  </r>
  <r>
    <n v="1235378"/>
    <n v="10045292"/>
    <s v="CA CLASSICO SYRAH STLV 750 12U SE"/>
    <m/>
    <x v="1"/>
    <x v="5"/>
    <x v="1"/>
    <n v="699.99999996589361"/>
    <x v="1"/>
  </r>
  <r>
    <n v="7073631"/>
    <n v="10047412"/>
    <s v="MPO SONATA C.SAUV750 12U(BOMP NORD) BR"/>
    <m/>
    <x v="1"/>
    <x v="5"/>
    <x v="1"/>
    <n v="20.999999999331656"/>
    <x v="1"/>
  </r>
  <r>
    <n v="7072494"/>
    <n v="10044211"/>
    <s v="MPO V.MPO RVA C.SAU STLV (P05) 750 6U GB"/>
    <m/>
    <x v="1"/>
    <x v="5"/>
    <x v="1"/>
    <n v="4767.0000000209602"/>
    <x v="1"/>
  </r>
  <r>
    <n v="1233867"/>
    <n v="10023071"/>
    <s v="CYT CASA ROCA C.SAU/MER(STLV) 750 6U GB"/>
    <m/>
    <x v="1"/>
    <x v="5"/>
    <x v="1"/>
    <n v="279.9999999996831"/>
    <x v="1"/>
  </r>
  <r>
    <n v="1232442"/>
    <n v="10026665"/>
    <s v="CA CLASSICO CARM 750 12U CL"/>
    <m/>
    <x v="1"/>
    <x v="5"/>
    <x v="1"/>
    <n v="140.00000001402822"/>
    <x v="1"/>
  </r>
  <r>
    <n v="7071691"/>
    <n v="10038121"/>
    <s v="MPO V.MPO CARM/C.SAUV(P05) 750 12U IL"/>
    <m/>
    <x v="1"/>
    <x v="5"/>
    <x v="1"/>
    <n v="70.000000007568772"/>
    <x v="1"/>
  </r>
  <r>
    <n v="7072303"/>
    <n v="10046921"/>
    <s v="MPO TEMPUS CARM(P09) 750 12U LATAM"/>
    <m/>
    <x v="1"/>
    <x v="5"/>
    <x v="1"/>
    <n v="168.00000001295405"/>
    <x v="1"/>
  </r>
  <r>
    <n v="1232939"/>
    <n v="10021857"/>
    <s v="CYT NORTE CHICO CARM(STLV) 750 12U GB"/>
    <m/>
    <x v="1"/>
    <x v="5"/>
    <x v="1"/>
    <n v="90.999999983959469"/>
    <x v="1"/>
  </r>
  <r>
    <n v="7072700"/>
    <n v="10029448"/>
    <s v="CS REY L.ANDES RVA CARM(P08)750 12U BR"/>
    <m/>
    <x v="1"/>
    <x v="5"/>
    <x v="1"/>
    <n v="97.999999996906254"/>
    <x v="1"/>
  </r>
  <r>
    <n v="1233007"/>
    <n v="10038563"/>
    <s v="CYT FRONT CARM(P06) 750 12U 2009 VEU"/>
    <m/>
    <x v="1"/>
    <x v="5"/>
    <x v="1"/>
    <n v="59.999999983191387"/>
    <x v="1"/>
  </r>
  <r>
    <n v="1231975"/>
    <n v="10027809"/>
    <s v="CYT FRONT CARMNERE (P06)750 12U AM"/>
    <m/>
    <x v="1"/>
    <x v="5"/>
    <x v="1"/>
    <n v="56.000000010535679"/>
    <x v="1"/>
  </r>
  <r>
    <n v="1233325"/>
    <n v="10023493"/>
    <s v="CYT FRONT SHIRAZ (P06) 750 12U VAR"/>
    <m/>
    <x v="1"/>
    <x v="5"/>
    <x v="1"/>
    <n v="83.999999997930217"/>
    <x v="1"/>
  </r>
  <r>
    <n v="7070977"/>
    <n v="10040665"/>
    <s v="CS CONO SUR TOC SHIRAZ (P08) 750 12U VAS"/>
    <m/>
    <x v="1"/>
    <x v="5"/>
    <x v="1"/>
    <n v="49.999999993650071"/>
    <x v="1"/>
  </r>
  <r>
    <n v="7072492"/>
    <n v="10029451"/>
    <s v="CS REY L.ANDES RVA SYRAH(P08)750 12U BR"/>
    <m/>
    <x v="1"/>
    <x v="5"/>
    <x v="1"/>
    <n v="97.999999996906254"/>
    <x v="1"/>
  </r>
  <r>
    <n v="1234026"/>
    <n v="10034275"/>
    <s v="CA MOAI SYRAH/C.SAUV 750 12U PL"/>
    <m/>
    <x v="1"/>
    <x v="5"/>
    <x v="1"/>
    <n v="499.99999997055585"/>
    <x v="1"/>
  </r>
  <r>
    <n v="7071969"/>
    <n v="10041585"/>
    <s v="CS C.SUR TOC SYR/CSA(P08)STL7506U NORD"/>
    <m/>
    <x v="1"/>
    <x v="5"/>
    <x v="1"/>
    <n v="97.999999996906254"/>
    <x v="1"/>
  </r>
  <r>
    <n v="1234378"/>
    <n v="10040877"/>
    <s v="CYT FRONT C.SAU STL(P06)(BL)7506U2009 GB"/>
    <m/>
    <x v="1"/>
    <x v="5"/>
    <x v="1"/>
    <n v="209.99999998139774"/>
    <x v="1"/>
  </r>
  <r>
    <n v="1229866"/>
    <n v="10043411"/>
    <s v="CYT CASILL MERL 750 12U MX"/>
    <m/>
    <x v="1"/>
    <x v="5"/>
    <x v="1"/>
    <n v="1175.9999999753031"/>
    <x v="1"/>
  </r>
  <r>
    <n v="1233361"/>
    <n v="10020001"/>
    <s v="CYT CASILL MERL 750 12U VES"/>
    <m/>
    <x v="1"/>
    <x v="5"/>
    <x v="1"/>
    <n v="462.0000000045182"/>
    <x v="1"/>
  </r>
  <r>
    <n v="1232751"/>
    <n v="10044855"/>
    <s v="CYT CASILL MERL(STICKER) 750 6U RU"/>
    <m/>
    <x v="1"/>
    <x v="5"/>
    <x v="1"/>
    <n v="978.44444447842125"/>
    <x v="1"/>
  </r>
  <r>
    <n v="1234110"/>
    <n v="10038458"/>
    <s v="CYT EXPLORER C.SAUV(P08)750 12U 2009 VEU"/>
    <m/>
    <x v="1"/>
    <x v="5"/>
    <x v="1"/>
    <n v="41.999999989834514"/>
    <x v="1"/>
  </r>
  <r>
    <n v="1231804"/>
    <n v="12004800"/>
    <s v="2115 C.SAUV CASILL 0750 CH 1U RU"/>
    <m/>
    <x v="1"/>
    <x v="5"/>
    <x v="1"/>
    <n v="150.99999999223519"/>
    <x v="1"/>
  </r>
  <r>
    <n v="1232517"/>
    <n v="10020605"/>
    <s v="CYT CASILL C.SAUV(ND) 375 24U CN"/>
    <m/>
    <x v="1"/>
    <x v="5"/>
    <x v="1"/>
    <n v="70.000000007014108"/>
    <x v="1"/>
  </r>
  <r>
    <n v="1233776"/>
    <n v="10048019"/>
    <s v="CYT CASILL C.SAUV(ND) 375 12U 2009 GB"/>
    <m/>
    <x v="1"/>
    <x v="5"/>
    <x v="1"/>
    <n v="930.99999998391934"/>
    <x v="1"/>
  </r>
  <r>
    <n v="1233058"/>
    <n v="10039693"/>
    <s v="PA P.ALTO RVA C.SAUV MEDAL 750 12U CL"/>
    <m/>
    <x v="1"/>
    <x v="5"/>
    <x v="1"/>
    <n v="1470.000000035076"/>
    <x v="1"/>
  </r>
  <r>
    <n v="1233193"/>
    <n v="10038613"/>
    <s v="PA P.ALTO RVA C.SAUV 750 6U 2009(M&amp;S) DE"/>
    <m/>
    <x v="1"/>
    <x v="5"/>
    <x v="1"/>
    <n v="826.99999999605802"/>
    <x v="1"/>
  </r>
  <r>
    <n v="7072434"/>
    <n v="10045563"/>
    <s v="PA P.ALTO RVA C.SAUV GOLL 750 6U 2009 GB"/>
    <m/>
    <x v="1"/>
    <x v="5"/>
    <x v="1"/>
    <n v="9333.999999969561"/>
    <x v="1"/>
  </r>
  <r>
    <n v="1234244"/>
    <n v="10031935"/>
    <s v="CYT FRONT C.SAUV BLUSH(P06)750 12U(US)VI"/>
    <m/>
    <x v="1"/>
    <x v="5"/>
    <x v="1"/>
    <n v="279.99999999588863"/>
    <x v="1"/>
  </r>
  <r>
    <n v="1234249"/>
    <n v="10028327"/>
    <s v="CYT FRONT C.SAUV BLUSH(P06)750 12U LATAM"/>
    <m/>
    <x v="1"/>
    <x v="5"/>
    <x v="1"/>
    <n v="140.00000001402822"/>
    <x v="1"/>
  </r>
  <r>
    <n v="1234399"/>
    <n v="10045657"/>
    <s v="CYT FRONT C.SAUV BLUSH(P06)GOLL750 6UVAR"/>
    <m/>
    <x v="1"/>
    <x v="5"/>
    <x v="1"/>
    <n v="56.000000007188802"/>
    <x v="1"/>
  </r>
  <r>
    <n v="1234236"/>
    <n v="10041605"/>
    <s v="CYT FRONT C.SAUV BLUSH(P06)750 6U VAR"/>
    <m/>
    <x v="1"/>
    <x v="5"/>
    <x v="1"/>
    <n v="70.999999998793683"/>
    <x v="1"/>
  </r>
  <r>
    <n v="7073115"/>
    <n v="10041029"/>
    <s v="CS CONO SUR GEW STLV (P07) 750 6U VAS"/>
    <m/>
    <x v="1"/>
    <x v="5"/>
    <x v="1"/>
    <n v="14.999999995981979"/>
    <x v="1"/>
  </r>
  <r>
    <n v="7073116"/>
    <n v="10041575"/>
    <s v="CS CONO SUR GEW STLV(P07) 750 6U NORD"/>
    <m/>
    <x v="1"/>
    <x v="5"/>
    <x v="1"/>
    <n v="890.99999997576219"/>
    <x v="1"/>
  </r>
  <r>
    <n v="7073100"/>
    <n v="10030441"/>
    <s v="CS CONO SUR GEW STLV(P07) 750 6U VEU"/>
    <m/>
    <x v="1"/>
    <x v="5"/>
    <x v="1"/>
    <n v="100.00000001445125"/>
    <x v="1"/>
  </r>
  <r>
    <n v="7073096"/>
    <n v="10030448"/>
    <s v="CS CONO SUR GEW STLV (P07) 750 6U FI"/>
    <m/>
    <x v="1"/>
    <x v="5"/>
    <x v="1"/>
    <n v="199.99999999205815"/>
    <x v="1"/>
  </r>
  <r>
    <n v="7073211"/>
    <n v="10033818"/>
    <s v="CS CONO SUR GEW STLV (P07) 750 6U  PL"/>
    <m/>
    <x v="1"/>
    <x v="5"/>
    <x v="1"/>
    <n v="105.00000001086796"/>
    <x v="1"/>
  </r>
  <r>
    <n v="7073011"/>
    <n v="10026636"/>
    <s v="CS CONO SUR GEW STLV(P07) 750 12U CL"/>
    <m/>
    <x v="1"/>
    <x v="5"/>
    <x v="1"/>
    <n v="479.99999999669819"/>
    <x v="1"/>
  </r>
  <r>
    <n v="7073114"/>
    <n v="10030444"/>
    <s v="CS CONO SUR GEW STLV(P07) 750 12U CA"/>
    <m/>
    <x v="1"/>
    <x v="5"/>
    <x v="1"/>
    <n v="769.99999998967508"/>
    <x v="1"/>
  </r>
  <r>
    <n v="7071627"/>
    <n v="10039595"/>
    <s v="CS CONO SUR GEW STLV(P07)750 12U VAS"/>
    <m/>
    <x v="1"/>
    <x v="5"/>
    <x v="1"/>
    <n v="20.000000006358565"/>
    <x v="1"/>
  </r>
  <r>
    <n v="1231120"/>
    <n v="10035248"/>
    <s v="CYT CASILL S.BLC STLV(CYT)750 12UBR"/>
    <m/>
    <x v="1"/>
    <x v="5"/>
    <x v="1"/>
    <n v="555.00000001308547"/>
    <x v="1"/>
  </r>
  <r>
    <n v="1232579"/>
    <n v="10025606"/>
    <s v="CYT CASILL S.BLC STLV 750 12U UA"/>
    <m/>
    <x v="1"/>
    <x v="5"/>
    <x v="1"/>
    <n v="25.000000006127912"/>
    <x v="1"/>
  </r>
  <r>
    <n v="1231543"/>
    <n v="10044199"/>
    <s v="CYT CASILL S.BLC STLV 750 6U 2009 PT"/>
    <m/>
    <x v="1"/>
    <x v="5"/>
    <x v="1"/>
    <n v="83.999999997930217"/>
    <x v="1"/>
  </r>
  <r>
    <n v="1237298"/>
    <n v="12003982"/>
    <s v="1106 S.BLC CASILL 0750 ST (3618)"/>
    <m/>
    <x v="1"/>
    <x v="5"/>
    <x v="1"/>
    <n v="888.88888892569355"/>
    <x v="1"/>
  </r>
  <r>
    <n v="1233889"/>
    <n v="10043407"/>
    <s v="CYT CASILL S.BLC STLV 750 12U MX"/>
    <m/>
    <x v="1"/>
    <x v="5"/>
    <x v="1"/>
    <n v="587.9999999849706"/>
    <x v="1"/>
  </r>
  <r>
    <n v="1233980"/>
    <n v="10034338"/>
    <s v="CYT CASILL S.BLC STLV 750 12U(C/ESP)CA"/>
    <m/>
    <x v="1"/>
    <x v="5"/>
    <x v="1"/>
    <n v="209.99999998139774"/>
    <x v="1"/>
  </r>
  <r>
    <n v="1233365"/>
    <n v="10025704"/>
    <s v="CYT CASILL S.BLC STLV 750 12U CN"/>
    <m/>
    <x v="1"/>
    <x v="5"/>
    <x v="1"/>
    <n v="100.00000001445125"/>
    <x v="1"/>
  </r>
  <r>
    <n v="1233954"/>
    <n v="10025604"/>
    <s v="CYT CASILL S.BLC STLV 750 12U LATAM"/>
    <m/>
    <x v="1"/>
    <x v="5"/>
    <x v="1"/>
    <n v="844.00000000706177"/>
    <x v="1"/>
  </r>
  <r>
    <n v="1232530"/>
    <n v="10037353"/>
    <s v="CYT CASILL GEW STLV 750 12U 2009 MX"/>
    <m/>
    <x v="1"/>
    <x v="5"/>
    <x v="1"/>
    <n v="1175.9999999753031"/>
    <x v="1"/>
  </r>
  <r>
    <n v="7074015"/>
    <n v="10038312"/>
    <s v="PA P.ALTO RVA S.BLC STLV 750 6U 2009 GB"/>
    <m/>
    <x v="1"/>
    <x v="5"/>
    <x v="1"/>
    <n v="5377.5555555748315"/>
    <x v="1"/>
  </r>
  <r>
    <n v="7072716"/>
    <n v="10026265"/>
    <s v="CS LA COCOTERA MERL STLV 750 6U NL"/>
    <m/>
    <x v="1"/>
    <x v="5"/>
    <x v="1"/>
    <n v="812.44444443572991"/>
    <x v="1"/>
  </r>
  <r>
    <n v="1234782"/>
    <n v="10023560"/>
    <s v="CYT RVDO MERLOT(P07) 750 12U EC"/>
    <m/>
    <x v="1"/>
    <x v="5"/>
    <x v="1"/>
    <n v="150.00000000515553"/>
    <x v="1"/>
  </r>
  <r>
    <n v="1233203"/>
    <n v="12005979"/>
    <s v="2203 MERLOT FRONT 0750 CH 1U AFRI"/>
    <m/>
    <x v="1"/>
    <x v="5"/>
    <x v="1"/>
    <n v="116.99999998003045"/>
    <x v="1"/>
  </r>
  <r>
    <n v="1233701"/>
    <n v="10035674"/>
    <s v="CYT MARQUES CHARD 750 12U 2008 CL"/>
    <m/>
    <x v="1"/>
    <x v="9"/>
    <x v="1"/>
    <n v="219.99999999642631"/>
    <x v="1"/>
  </r>
  <r>
    <n v="1232523"/>
    <n v="10035673"/>
    <s v="CYT MARQUES CHARD 750 12U 2008 CN"/>
    <m/>
    <x v="1"/>
    <x v="9"/>
    <x v="1"/>
    <n v="14.99999999650754"/>
    <x v="1"/>
  </r>
  <r>
    <n v="1233837"/>
    <n v="10035667"/>
    <s v="CYT MARQUES CHARD 750 12U 2008 (V)CA"/>
    <m/>
    <x v="1"/>
    <x v="9"/>
    <x v="1"/>
    <n v="27.999999998913459"/>
    <x v="1"/>
  </r>
  <r>
    <n v="1232428"/>
    <n v="10035671"/>
    <s v="CYT MARQUES CHARD 750 12U 2008 CR"/>
    <m/>
    <x v="1"/>
    <x v="9"/>
    <x v="1"/>
    <n v="66.000000005587921"/>
    <x v="1"/>
  </r>
  <r>
    <n v="1234242"/>
    <n v="10035652"/>
    <s v="CYT MARQUES CHARD 750 12U 2008 VIN"/>
    <m/>
    <x v="1"/>
    <x v="9"/>
    <x v="1"/>
    <n v="10.9999999988109"/>
    <x v="1"/>
  </r>
  <r>
    <n v="1233972"/>
    <n v="10047450"/>
    <s v="CYT MARQUES CHARD 750 12U 2008 DO"/>
    <m/>
    <x v="1"/>
    <x v="9"/>
    <x v="1"/>
    <n v="24.999999994179234"/>
    <x v="1"/>
  </r>
  <r>
    <n v="1234680"/>
    <n v="10035687"/>
    <s v="CYT MARQUES CHARD 750 6U 2008 VEU"/>
    <m/>
    <x v="1"/>
    <x v="9"/>
    <x v="1"/>
    <n v="19.999999997460026"/>
    <x v="1"/>
  </r>
  <r>
    <n v="1234413"/>
    <n v="12005946"/>
    <s v="1099 CHARD AMELIA 0750 CH 2008 1U VEU"/>
    <m/>
    <x v="1"/>
    <x v="9"/>
    <x v="1"/>
    <n v="36.000000007334165"/>
    <x v="1"/>
  </r>
  <r>
    <n v="1233206"/>
    <n v="12005933"/>
    <s v="1099 CHARD AMELIA 0750 CH 2008 1U MX"/>
    <m/>
    <x v="1"/>
    <x v="9"/>
    <x v="1"/>
    <n v="24.999999994179234"/>
    <x v="1"/>
  </r>
  <r>
    <n v="1234115"/>
    <n v="12005923"/>
    <s v="1099 CHARD AMELIA 0750 CH 2008 1U CR"/>
    <m/>
    <x v="1"/>
    <x v="9"/>
    <x v="1"/>
    <n v="27.555555554486261"/>
    <x v="1"/>
  </r>
  <r>
    <n v="1233842"/>
    <n v="12005940"/>
    <s v="1099 CHARD AMELIA 0750 CH 2008 1U UA"/>
    <m/>
    <x v="1"/>
    <x v="9"/>
    <x v="1"/>
    <n v="52.444444436049608"/>
    <x v="1"/>
  </r>
  <r>
    <n v="1232309"/>
    <n v="10037926"/>
    <s v="CYT TERRUNYO C.SAUV(ND) 750 6U 2007 VEU"/>
    <m/>
    <x v="1"/>
    <x v="9"/>
    <x v="1"/>
    <n v="18.000000003667083"/>
    <x v="1"/>
  </r>
  <r>
    <n v="7073157"/>
    <n v="10046471"/>
    <s v="CS CONO SUR P.NOIR STL(P07)GOLL7506U VEU"/>
    <m/>
    <x v="1"/>
    <x v="5"/>
    <x v="1"/>
    <n v="1259.9999999787381"/>
    <x v="1"/>
  </r>
  <r>
    <n v="7072805"/>
    <n v="10046912"/>
    <s v="CS C.SUR P.NOIR STLV(P07)750 6U VEU"/>
    <m/>
    <x v="1"/>
    <x v="5"/>
    <x v="1"/>
    <n v="49.999999990527499"/>
    <x v="1"/>
  </r>
  <r>
    <n v="7073184"/>
    <n v="10041028"/>
    <s v="CS CONO SUR P.NOIR (P07)STL 750 6U VAS"/>
    <m/>
    <x v="1"/>
    <x v="5"/>
    <x v="1"/>
    <n v="330.44444445027597"/>
    <x v="1"/>
  </r>
  <r>
    <n v="7073041"/>
    <n v="10033570"/>
    <s v="CS CONO SUR P.NOIR STLV(P07)750 12U CA"/>
    <m/>
    <x v="1"/>
    <x v="5"/>
    <x v="1"/>
    <n v="142.99999998881981"/>
    <x v="1"/>
  </r>
  <r>
    <n v="7072708"/>
    <n v="10042958"/>
    <s v="CS CONO SUR P.NOIR STL(P07)750 12U US"/>
    <m/>
    <x v="1"/>
    <x v="5"/>
    <x v="1"/>
    <n v="708.99999997119244"/>
    <x v="1"/>
  </r>
  <r>
    <n v="7072808"/>
    <n v="10029569"/>
    <s v="CS ALTO PLANO RVA S.BLC 750 12U (TF) VE"/>
    <m/>
    <x v="1"/>
    <x v="5"/>
    <x v="1"/>
    <n v="279.9999999996831"/>
    <x v="1"/>
  </r>
  <r>
    <n v="7073182"/>
    <n v="10044068"/>
    <s v="MPO MPO RVA CHARD(SL) 750 6U 2009GB"/>
    <m/>
    <x v="1"/>
    <x v="5"/>
    <x v="1"/>
    <n v="1209.9999999980366"/>
    <x v="1"/>
  </r>
  <r>
    <n v="7073276"/>
    <n v="10047830"/>
    <s v="CS PAYADA C.SAUV/ROS STLV 750 6U NL"/>
    <m/>
    <x v="1"/>
    <x v="5"/>
    <x v="1"/>
    <n v="600.00000000218631"/>
    <x v="1"/>
  </r>
  <r>
    <n v="1234027"/>
    <n v="10035704"/>
    <s v="CA MOAI C.SAUV 750 12U PL"/>
    <m/>
    <x v="1"/>
    <x v="5"/>
    <x v="1"/>
    <n v="875.00000000324303"/>
    <x v="1"/>
  </r>
  <r>
    <n v="7073132"/>
    <n v="10039581"/>
    <s v="MPO V.MPO L.CARRERA MERL(P08) 750 12U GB"/>
    <m/>
    <x v="1"/>
    <x v="5"/>
    <x v="1"/>
    <n v="209.99999998139774"/>
    <x v="1"/>
  </r>
  <r>
    <n v="1233700"/>
    <n v="10038083"/>
    <s v="CYT TERRUNYO C.SAUV(ND) 750 6U 2007 CL"/>
    <m/>
    <x v="1"/>
    <x v="9"/>
    <x v="1"/>
    <n v="70.000000000857796"/>
    <x v="1"/>
  </r>
  <r>
    <n v="1231070"/>
    <n v="10033831"/>
    <s v="MA MAYCAS RVA ESP C.SAUV 750 6U 2006 UA"/>
    <m/>
    <x v="1"/>
    <x v="9"/>
    <x v="1"/>
    <n v="70.000000000857796"/>
    <x v="1"/>
  </r>
  <r>
    <n v="1231134"/>
    <n v="10040317"/>
    <s v="MA MAYCAS RVA ESP S.BLC 750 6U 2009 UA"/>
    <m/>
    <x v="1"/>
    <x v="9"/>
    <x v="1"/>
    <n v="54.999999998954635"/>
    <x v="1"/>
  </r>
  <r>
    <n v="1231137"/>
    <n v="10046833"/>
    <s v="MA MAYCAS RVA ESP SYRAH 750 6U 2008 UA"/>
    <m/>
    <x v="1"/>
    <x v="9"/>
    <x v="1"/>
    <n v="54.999999998954635"/>
    <x v="1"/>
  </r>
  <r>
    <n v="1232336"/>
    <n v="10046754"/>
    <s v="CYT MARQUES C.SAUV 750 6U 2008 VEU"/>
    <m/>
    <x v="1"/>
    <x v="9"/>
    <x v="1"/>
    <n v="41.99999999363235"/>
    <x v="1"/>
  </r>
  <r>
    <n v="7072411"/>
    <n v="10046087"/>
    <s v="CS ORGANICO C.SAUV/CARM(P09)75012U2009CA"/>
    <m/>
    <x v="1"/>
    <x v="9"/>
    <x v="1"/>
    <n v="699.99999999364422"/>
    <x v="1"/>
  </r>
  <r>
    <n v="7072686"/>
    <n v="10046091"/>
    <s v="CS ORGANICO C.SAUV/CARM(P09)75012U2009US"/>
    <m/>
    <x v="1"/>
    <x v="9"/>
    <x v="1"/>
    <n v="111.99999999424273"/>
    <x v="1"/>
  </r>
  <r>
    <n v="7072409"/>
    <n v="10040762"/>
    <s v="MPO GRAN DEVOCION SYR/PET7506U 2008LATAM"/>
    <m/>
    <x v="1"/>
    <x v="9"/>
    <x v="1"/>
    <n v="70.000000000857796"/>
    <x v="1"/>
  </r>
  <r>
    <n v="1231521"/>
    <n v="10040961"/>
    <s v="CYT SPARKLING BRUT 750 12U (P09) BO"/>
    <m/>
    <x v="1"/>
    <x v="9"/>
    <x v="1"/>
    <n v="50.000000003220002"/>
    <x v="1"/>
  </r>
  <r>
    <n v="1230992"/>
    <n v="10040784"/>
    <s v="CYT SPARKLING BRUT 750 12U (P09) VES"/>
    <m/>
    <x v="1"/>
    <x v="9"/>
    <x v="1"/>
    <n v="23.000000001732531"/>
    <x v="1"/>
  </r>
  <r>
    <n v="7072379"/>
    <n v="10042613"/>
    <s v="MPO SPARKLING BRUT 750 12U LATAM"/>
    <m/>
    <x v="1"/>
    <x v="9"/>
    <x v="1"/>
    <n v="149.99999999264745"/>
    <x v="1"/>
  </r>
  <r>
    <n v="1231861"/>
    <n v="10040783"/>
    <s v="CYT SPARKLING BRUT 750 12U (P09) VIN"/>
    <m/>
    <x v="1"/>
    <x v="9"/>
    <x v="1"/>
    <n v="149.99999999264745"/>
    <x v="1"/>
  </r>
  <r>
    <n v="7072681"/>
    <n v="10040405"/>
    <s v="CS TOCORNAL(PAL) MERLOT ROSE1500 6U VE"/>
    <m/>
    <x v="1"/>
    <x v="9"/>
    <x v="1"/>
    <n v="52.00000000391703"/>
    <x v="1"/>
  </r>
  <r>
    <n v="1230802"/>
    <n v="10043993"/>
    <s v="CYT LOS 3 CURAS MERLOT(ST)750 12U 2009GB"/>
    <m/>
    <x v="1"/>
    <x v="9"/>
    <x v="1"/>
    <n v="280.00000001705973"/>
    <x v="1"/>
  </r>
  <r>
    <n v="7072983"/>
    <n v="10044780"/>
    <s v="CS LOS GANSOS C.SAUV STLV 750 6U 2009GB"/>
    <m/>
    <x v="1"/>
    <x v="9"/>
    <x v="1"/>
    <n v="70.00000000037042"/>
    <x v="1"/>
  </r>
  <r>
    <n v="7072327"/>
    <n v="10042432"/>
    <s v="CS CONO SUR C.SAUV STLV (P07)750 12U US"/>
    <m/>
    <x v="1"/>
    <x v="9"/>
    <x v="1"/>
    <n v="140.00000000501481"/>
    <x v="1"/>
  </r>
  <r>
    <n v="7072563"/>
    <n v="10039590"/>
    <s v="CS CONO SUR C.SAUV STLV(P07)750 12U VAS"/>
    <m/>
    <x v="1"/>
    <x v="9"/>
    <x v="1"/>
    <n v="98.000000003510365"/>
    <x v="1"/>
  </r>
  <r>
    <n v="7072564"/>
    <n v="10028302"/>
    <s v="CS CONO SUR C.SAUV(P07) 750 12U VEU"/>
    <m/>
    <x v="1"/>
    <x v="9"/>
    <x v="1"/>
    <n v="98.000000003510365"/>
    <x v="1"/>
  </r>
  <r>
    <n v="7072561"/>
    <n v="10029290"/>
    <s v="CS SIBARITA'S SEL C.SAUV STLV 750 12UVEU"/>
    <m/>
    <x v="1"/>
    <x v="9"/>
    <x v="1"/>
    <n v="140.00000000501481"/>
    <x v="1"/>
  </r>
  <r>
    <n v="7072810"/>
    <n v="10042424"/>
    <s v="CS CASA R.VERDE RVA C.SAU 750 12U2008 GB"/>
    <m/>
    <x v="1"/>
    <x v="9"/>
    <x v="1"/>
    <n v="1110.9999999788836"/>
    <x v="1"/>
  </r>
  <r>
    <n v="1232536"/>
    <n v="10036501"/>
    <s v="CYT TRIO RVA CHARD 750 12U 2009 CL"/>
    <m/>
    <x v="1"/>
    <x v="9"/>
    <x v="1"/>
    <n v="70.000000000857796"/>
    <x v="1"/>
  </r>
  <r>
    <n v="1232626"/>
    <n v="10036486"/>
    <s v="CYT TRIO RVA CHARD 750 12U 2009 CN"/>
    <m/>
    <x v="1"/>
    <x v="9"/>
    <x v="1"/>
    <n v="33.000000001182059"/>
    <x v="1"/>
  </r>
  <r>
    <n v="1233297"/>
    <n v="10036488"/>
    <s v="CYT TRIO RVA CHARD 750 12U 2009 CA"/>
    <m/>
    <x v="1"/>
    <x v="9"/>
    <x v="1"/>
    <n v="56.000000006519258"/>
    <x v="1"/>
  </r>
  <r>
    <n v="1230579"/>
    <n v="10036611"/>
    <s v="CYT TRIO RVA S.BLC STLV 750 6U 2009 VEU"/>
    <m/>
    <x v="1"/>
    <x v="9"/>
    <x v="1"/>
    <n v="70.000000000857796"/>
    <x v="1"/>
  </r>
  <r>
    <n v="1234218"/>
    <n v="10036613"/>
    <s v="CYT TRIO RVA S.BLC STLV 750 12U 2009 CL"/>
    <m/>
    <x v="1"/>
    <x v="9"/>
    <x v="1"/>
    <n v="139.99999999456728"/>
    <x v="1"/>
  </r>
  <r>
    <n v="1234301"/>
    <n v="10036612"/>
    <s v="CYT TRIO RVA S.BLC STLV 750 12U 2009 VEU"/>
    <m/>
    <x v="1"/>
    <x v="9"/>
    <x v="1"/>
    <n v="19.999999997460026"/>
    <x v="1"/>
  </r>
  <r>
    <n v="1232989"/>
    <n v="12005529"/>
    <s v="2103 C.SAUV TRIO 0750 CH 2008"/>
    <m/>
    <x v="1"/>
    <x v="9"/>
    <x v="1"/>
    <n v="1223.9999999702254"/>
    <x v="1"/>
  </r>
  <r>
    <n v="1232988"/>
    <n v="10040097"/>
    <s v="CYT TRIO RVA C.SAUV(90+PTS)7506U2008 VEU"/>
    <m/>
    <x v="1"/>
    <x v="9"/>
    <x v="1"/>
    <n v="70.00000000037042"/>
    <x v="1"/>
  </r>
  <r>
    <n v="1233302"/>
    <n v="10040080"/>
    <s v="CYT TRIO RVA C.SAUV(90+PTS)75012U2008 PA"/>
    <m/>
    <x v="1"/>
    <x v="9"/>
    <x v="1"/>
    <n v="112.00000000137248"/>
    <x v="1"/>
  </r>
  <r>
    <n v="1233303"/>
    <n v="10040082"/>
    <s v="CYT TRIO RVA C.SAUV(90+PTS)75012U2008 CA"/>
    <m/>
    <x v="1"/>
    <x v="9"/>
    <x v="1"/>
    <n v="140.00000000501481"/>
    <x v="1"/>
  </r>
  <r>
    <n v="1233554"/>
    <n v="10042187"/>
    <s v="CYT TRIO RVA C.SAU(90PTGOLL)7506U2008 DE"/>
    <m/>
    <x v="1"/>
    <x v="9"/>
    <x v="1"/>
    <n v="504.00000001416248"/>
    <x v="1"/>
  </r>
  <r>
    <n v="1234297"/>
    <n v="10040070"/>
    <s v="CYT TRIO RVA C.SAUV(90+PTS)75012U2008 VE"/>
    <m/>
    <x v="1"/>
    <x v="9"/>
    <x v="1"/>
    <n v="700.00000000489638"/>
    <x v="1"/>
  </r>
  <r>
    <n v="7072680"/>
    <n v="10036681"/>
    <s v="CS SPARKLING I.NEGRA BRUT (P09)750 6U GB"/>
    <m/>
    <x v="1"/>
    <x v="9"/>
    <x v="1"/>
    <n v="2695.0000000085756"/>
    <x v="1"/>
  </r>
  <r>
    <n v="1234328"/>
    <n v="10040786"/>
    <s v="CYT SPARKLING DEMI SEC 750 12U (P09) VES"/>
    <m/>
    <x v="1"/>
    <x v="9"/>
    <x v="1"/>
    <n v="110.00000000977275"/>
    <x v="1"/>
  </r>
  <r>
    <n v="1233045"/>
    <n v="10047930"/>
    <s v="CYT SPARKLING WINE BRUT (P09) 750 6U DE"/>
    <m/>
    <x v="1"/>
    <x v="9"/>
    <x v="1"/>
    <n v="129.99999999643904"/>
    <x v="1"/>
  </r>
  <r>
    <n v="1234137"/>
    <n v="10040956"/>
    <s v="CYT SPARKLING DEMI SEC 750 12U (P09) PA"/>
    <m/>
    <x v="1"/>
    <x v="9"/>
    <x v="1"/>
    <n v="70.000000000857796"/>
    <x v="1"/>
  </r>
  <r>
    <n v="7072371"/>
    <n v="10042653"/>
    <s v="MPO SPARKLING WINE BRUT 12U750(NB)VEU"/>
    <m/>
    <x v="1"/>
    <x v="9"/>
    <x v="1"/>
    <n v="100.00000001114965"/>
    <x v="1"/>
  </r>
  <r>
    <n v="1225811"/>
    <n v="10035065"/>
    <s v="CYT LADERA VERDE S.BLC STL(P08)750 12UGB"/>
    <m/>
    <x v="1"/>
    <x v="9"/>
    <x v="1"/>
    <n v="43.000000000227544"/>
    <x v="1"/>
  </r>
  <r>
    <n v="7072499"/>
    <n v="10040373"/>
    <s v="CS RESERVA SYRAH(P08) 750 12U 2007 SG"/>
    <m/>
    <x v="1"/>
    <x v="9"/>
    <x v="1"/>
    <n v="50.000000003220002"/>
    <x v="1"/>
  </r>
  <r>
    <n v="1233708"/>
    <n v="10047961"/>
    <s v="CYT MT CONO L.HARV.S.BLC 375 12U 2007 CL"/>
    <m/>
    <x v="1"/>
    <x v="9"/>
    <x v="1"/>
    <n v="346.44444442874499"/>
    <x v="1"/>
  </r>
  <r>
    <n v="1233709"/>
    <n v="10047354"/>
    <s v="CYT LATE HARVEST S.BLC 375 24U 2007 CL"/>
    <m/>
    <x v="1"/>
    <x v="9"/>
    <x v="1"/>
    <n v="882.00000001227681"/>
    <x v="1"/>
  </r>
  <r>
    <n v="1233710"/>
    <n v="10047346"/>
    <s v="CYT LATE HARVEST S.BLC 375 24U 2007 RU"/>
    <m/>
    <x v="1"/>
    <x v="9"/>
    <x v="1"/>
    <n v="66.000000006585779"/>
    <x v="1"/>
  </r>
  <r>
    <n v="1234612"/>
    <n v="10047328"/>
    <s v="CYT LATE HARVEST S.BLC 375 12U 2007 VEU"/>
    <m/>
    <x v="1"/>
    <x v="9"/>
    <x v="1"/>
    <n v="60.000000009313233"/>
    <x v="1"/>
  </r>
  <r>
    <n v="1233773"/>
    <n v="12006100"/>
    <s v="1120 S.BLC LATE 0375 CH 2007"/>
    <m/>
    <x v="1"/>
    <x v="9"/>
    <x v="1"/>
    <n v="839.88888888126303"/>
    <x v="1"/>
  </r>
  <r>
    <n v="1233699"/>
    <n v="10047072"/>
    <s v="CYT MARQUES C.SAUV 750 12U 2008 CL"/>
    <m/>
    <x v="1"/>
    <x v="9"/>
    <x v="1"/>
    <n v="699.99999999364422"/>
    <x v="1"/>
  </r>
  <r>
    <n v="7072985"/>
    <n v="10047369"/>
    <s v="CS ORGANICO S.BLC(P09)750 6U 2010 VEU"/>
    <m/>
    <x v="1"/>
    <x v="9"/>
    <x v="1"/>
    <n v="110.44444443250539"/>
    <x v="1"/>
  </r>
  <r>
    <n v="7073069"/>
    <n v="10047362"/>
    <s v="CS ORGANICO S.BLC(P09) 750 6U 2010 NORD"/>
    <m/>
    <x v="1"/>
    <x v="9"/>
    <x v="1"/>
    <n v="286.00000000672003"/>
    <x v="1"/>
  </r>
  <r>
    <n v="7073083"/>
    <n v="10047364"/>
    <s v="CS ORGANICO S.BLC(P09)750 12U 2010US"/>
    <m/>
    <x v="1"/>
    <x v="9"/>
    <x v="1"/>
    <n v="26.999999999797211"/>
    <x v="1"/>
  </r>
  <r>
    <n v="7072986"/>
    <n v="12006099"/>
    <s v="3116 S.BLC ORGANICO 0750 ST 2010"/>
    <m/>
    <x v="1"/>
    <x v="9"/>
    <x v="1"/>
    <n v="660.3333333283739"/>
    <x v="1"/>
  </r>
  <r>
    <n v="7071034"/>
    <n v="12006049"/>
    <s v="2148 C.SAUV G.DEVOCION 0750 CH 2008"/>
    <m/>
    <x v="1"/>
    <x v="9"/>
    <x v="1"/>
    <n v="845.33333335178531"/>
    <x v="1"/>
  </r>
  <r>
    <n v="7073061"/>
    <n v="10046877"/>
    <s v="MPO G.DEVOCION C.SAU/SYR(NC)7506U 2008MX"/>
    <m/>
    <x v="1"/>
    <x v="9"/>
    <x v="1"/>
    <n v="83.999999987264701"/>
    <x v="1"/>
  </r>
  <r>
    <n v="7072710"/>
    <n v="10046880"/>
    <s v="MPO G.DEVOCION C.SAU/SYR(NC)7506U2008VEU"/>
    <m/>
    <x v="1"/>
    <x v="9"/>
    <x v="1"/>
    <n v="154.00000000896398"/>
    <x v="1"/>
  </r>
  <r>
    <n v="7073194"/>
    <n v="10047658"/>
    <s v="CS RVA CARM/RO(P08) GOLL STL7506U 2009GB"/>
    <m/>
    <x v="1"/>
    <x v="9"/>
    <x v="1"/>
    <n v="280.44444444733733"/>
    <x v="1"/>
  </r>
  <r>
    <n v="1233081"/>
    <n v="10047757"/>
    <s v="CYT WINE LOT CARM(G) 750 12U 2008 CA"/>
    <m/>
    <x v="1"/>
    <x v="9"/>
    <x v="1"/>
    <n v="76.000000004423782"/>
    <x v="1"/>
  </r>
  <r>
    <n v="7072922"/>
    <n v="10043554"/>
    <s v="CS ORGANICO CHARD(P09)750 12U 2009 JP"/>
    <m/>
    <x v="1"/>
    <x v="9"/>
    <x v="1"/>
    <n v="1549.9999999829911"/>
    <x v="1"/>
  </r>
  <r>
    <n v="7072923"/>
    <n v="12005598"/>
    <s v="3105 CHARD ORGANICO 0750 ST 2009"/>
    <m/>
    <x v="1"/>
    <x v="9"/>
    <x v="1"/>
    <n v="1149.9999999862418"/>
    <x v="1"/>
  </r>
  <r>
    <n v="7072936"/>
    <n v="10043784"/>
    <s v="CS ORGANICO P.NOIR(P09) 750 6U 2009 VEU"/>
    <m/>
    <x v="1"/>
    <x v="9"/>
    <x v="1"/>
    <n v="155.55555555259895"/>
    <x v="1"/>
  </r>
  <r>
    <n v="1234271"/>
    <n v="10043041"/>
    <s v="CYT MARQUES C.SAUV 750 12U 2008 (V)CA"/>
    <m/>
    <x v="1"/>
    <x v="9"/>
    <x v="1"/>
    <n v="181.99999998651697"/>
    <x v="1"/>
  </r>
  <r>
    <n v="1233359"/>
    <n v="10048229"/>
    <s v="CYT SUNR SPARKLING ROSE 750 6U JP"/>
    <m/>
    <x v="1"/>
    <x v="9"/>
    <x v="1"/>
    <n v="3332.9999999842212"/>
    <x v="1"/>
  </r>
  <r>
    <n v="7072996"/>
    <n v="10041166"/>
    <s v="MPO GRAN DEVOCION CAR/SYR 750 6U 2008 MX"/>
    <m/>
    <x v="1"/>
    <x v="9"/>
    <x v="1"/>
    <n v="98.000000001629815"/>
    <x v="1"/>
  </r>
  <r>
    <n v="1233210"/>
    <n v="10043258"/>
    <s v="CYT MARQUES CARM 750 12U 2008 MX"/>
    <m/>
    <x v="1"/>
    <x v="9"/>
    <x v="1"/>
    <n v="100.00000001114965"/>
    <x v="1"/>
  </r>
  <r>
    <n v="1234047"/>
    <n v="10022086"/>
    <s v="CYT MARQUES MERL(N) 750 6U 2005 VAS"/>
    <m/>
    <x v="1"/>
    <x v="9"/>
    <x v="1"/>
    <n v="149.99999999171283"/>
    <x v="1"/>
  </r>
  <r>
    <n v="7072614"/>
    <n v="10043788"/>
    <s v="CS ORGANICO P.NOIR(P09) 750 12U 2009 CA"/>
    <m/>
    <x v="1"/>
    <x v="9"/>
    <x v="1"/>
    <n v="110.00000000977275"/>
    <x v="1"/>
  </r>
  <r>
    <n v="7072570"/>
    <n v="10033150"/>
    <s v="CS 20BARREL C.SAUV LTD EDT750 12U 2007CA"/>
    <m/>
    <x v="1"/>
    <x v="9"/>
    <x v="1"/>
    <n v="27.999999998913459"/>
    <x v="1"/>
  </r>
  <r>
    <n v="1234134"/>
    <n v="10040783"/>
    <s v="CYT SPARKLING BRUT 750 12U (P09) VIN"/>
    <m/>
    <x v="1"/>
    <x v="9"/>
    <x v="1"/>
    <n v="978.99999998705403"/>
    <x v="1"/>
  </r>
  <r>
    <n v="1232432"/>
    <n v="10043037"/>
    <s v="CYT MARQUES C.SAUV 750 12U 2008 CR"/>
    <m/>
    <x v="1"/>
    <x v="9"/>
    <x v="1"/>
    <n v="181.99999998651697"/>
    <x v="1"/>
  </r>
  <r>
    <n v="7072814"/>
    <n v="10024653"/>
    <s v="CS I.NEGRA HIGH TIDECHARD(STLV)750 6UVEU"/>
    <m/>
    <x v="1"/>
    <x v="9"/>
    <x v="1"/>
    <n v="933.00000000415093"/>
    <x v="1"/>
  </r>
  <r>
    <n v="7072687"/>
    <n v="10043786"/>
    <s v="CS ORGANICO P.NOIR(P09) 750 12U 2009 US"/>
    <m/>
    <x v="1"/>
    <x v="9"/>
    <x v="1"/>
    <n v="70.000000000857796"/>
    <x v="1"/>
  </r>
  <r>
    <n v="1232449"/>
    <n v="10038163"/>
    <s v="CYT TERRUNYO C.SAUV(ND) 750 6U 2007 PR"/>
    <m/>
    <x v="1"/>
    <x v="9"/>
    <x v="1"/>
    <n v="72.444444453750535"/>
    <x v="1"/>
  </r>
  <r>
    <n v="1234039"/>
    <n v="12006093"/>
    <s v="2100 C.SAUV MELCHOR 0750 CH 2007 1U VAS"/>
    <m/>
    <x v="1"/>
    <x v="9"/>
    <x v="1"/>
    <n v="30.000000004341977"/>
    <x v="1"/>
  </r>
  <r>
    <n v="1233209"/>
    <n v="10043438"/>
    <s v="CYT D.MELCHOR C.SAUV(95PTS)7506U2006 MX"/>
    <m/>
    <x v="1"/>
    <x v="9"/>
    <x v="1"/>
    <n v="180.00000000185673"/>
    <x v="1"/>
  </r>
  <r>
    <n v="1232878"/>
    <n v="10035101"/>
    <s v="CYT D.MELCHOR C.SAUV(95PTS)7506U2006 VIN"/>
    <m/>
    <x v="1"/>
    <x v="9"/>
    <x v="1"/>
    <n v="40.000000006501679"/>
    <x v="1"/>
  </r>
  <r>
    <n v="1233358"/>
    <n v="10035104"/>
    <s v="CYT D.MELCHOR C.SAUV(95PTS)7506U2006 PY"/>
    <m/>
    <x v="1"/>
    <x v="9"/>
    <x v="1"/>
    <n v="74.999999992484575"/>
    <x v="1"/>
  </r>
  <r>
    <n v="1236743"/>
    <n v="10048229"/>
    <s v="CYT SUNR SPARKLING ROSE 750 6U JP"/>
    <m/>
    <x v="1"/>
    <x v="9"/>
    <x v="1"/>
    <n v="1096.9999999883903"/>
    <x v="1"/>
  </r>
  <r>
    <n v="1231860"/>
    <n v="10047328"/>
    <s v="CYT LATE HARVEST S.BLC 375 12U 2007 VEU"/>
    <m/>
    <x v="1"/>
    <x v="9"/>
    <x v="1"/>
    <n v="153.55555555134939"/>
    <x v="1"/>
  </r>
  <r>
    <n v="7072778"/>
    <n v="10043327"/>
    <s v="CS ORGANICO C.SAU/CARM(P09)75012U2008CA"/>
    <m/>
    <x v="1"/>
    <x v="9"/>
    <x v="1"/>
    <n v="477.00000001454356"/>
    <x v="1"/>
  </r>
  <r>
    <n v="1233774"/>
    <n v="10040952"/>
    <s v="CYT SPARKLING DEMI SEC 750 12U (P09) PY"/>
    <m/>
    <x v="1"/>
    <x v="9"/>
    <x v="1"/>
    <n v="149.99999999264745"/>
    <x v="1"/>
  </r>
  <r>
    <n v="1232527"/>
    <n v="10043017"/>
    <s v="CYT MARQUES C.SAUV 750 6U 2008 CN"/>
    <m/>
    <x v="1"/>
    <x v="9"/>
    <x v="1"/>
    <n v="95.999999992225497"/>
    <x v="1"/>
  </r>
  <r>
    <n v="1234126"/>
    <n v="10043023"/>
    <s v="CYT MARQUES C.SAUV 750 12U 2008 PA"/>
    <m/>
    <x v="1"/>
    <x v="9"/>
    <x v="1"/>
    <n v="41.99999999363235"/>
    <x v="1"/>
  </r>
  <r>
    <n v="1234238"/>
    <n v="10043026"/>
    <s v="CYT MARQUES C.SAUV 750 12U 2008 VIN"/>
    <m/>
    <x v="1"/>
    <x v="9"/>
    <x v="1"/>
    <n v="27.999999998913459"/>
    <x v="1"/>
  </r>
  <r>
    <n v="7072622"/>
    <n v="10036177"/>
    <s v="MPO BIB V.MPO VTAL CHARD(SLIM)3L4U2009SE"/>
    <m/>
    <x v="1"/>
    <x v="7"/>
    <x v="1"/>
    <n v="560.00000000931311"/>
    <x v="1"/>
  </r>
  <r>
    <n v="1232612"/>
    <n v="10039794"/>
    <s v="CYT FRONT BIB CHARD(SLIM)3L 4U2009(MS)DE"/>
    <m/>
    <x v="1"/>
    <x v="7"/>
    <x v="1"/>
    <n v="671.99999997656221"/>
    <x v="1"/>
  </r>
  <r>
    <n v="7072991"/>
    <n v="10037914"/>
    <s v="CS BIB CONO SUR TOC CHARD(P08)3L4U2009CA"/>
    <m/>
    <x v="1"/>
    <x v="7"/>
    <x v="1"/>
    <n v="239.99999999294724"/>
    <x v="1"/>
  </r>
  <r>
    <n v="7072794"/>
    <n v="10037915"/>
    <s v="CS BIB CONO SUR TOC CHAR(P08)3L4U2009VEU"/>
    <m/>
    <x v="1"/>
    <x v="7"/>
    <x v="1"/>
    <n v="99.999999989190002"/>
    <x v="1"/>
  </r>
  <r>
    <n v="7072346"/>
    <n v="10037917"/>
    <s v="CS BIB CONO SUR TOC CHARD(P08)3L4U2009RU"/>
    <m/>
    <x v="1"/>
    <x v="7"/>
    <x v="1"/>
    <n v="1778.6666666760786"/>
    <x v="1"/>
  </r>
  <r>
    <n v="1234158"/>
    <n v="10036173"/>
    <s v="CYT FRONT BIB CHARD(SLIM) 3L 4U 2009 VEU"/>
    <m/>
    <x v="1"/>
    <x v="7"/>
    <x v="1"/>
    <n v="206.66666664992985"/>
    <x v="1"/>
  </r>
  <r>
    <n v="1233909"/>
    <n v="10036172"/>
    <s v="CYT FRONT BIB CHARD(SLIM) 3L 4U 2009 CA"/>
    <m/>
    <x v="1"/>
    <x v="7"/>
    <x v="1"/>
    <n v="160.00000001421492"/>
    <x v="1"/>
  </r>
  <r>
    <n v="7072813"/>
    <n v="10036180"/>
    <s v="MPO BIB V.MPO VTAL CHARD(SLIM)3L4U2009FI"/>
    <m/>
    <x v="1"/>
    <x v="7"/>
    <x v="1"/>
    <n v="3338.6666666796682"/>
    <x v="1"/>
  </r>
  <r>
    <n v="1236504"/>
    <n v="10038772"/>
    <s v="CYT FRONT BIB C.SA(P06)(2346)3L4U2009VEU"/>
    <m/>
    <x v="1"/>
    <x v="7"/>
    <x v="1"/>
    <n v="33.333333335844252"/>
    <x v="1"/>
  </r>
  <r>
    <n v="1233662"/>
    <n v="10040423"/>
    <s v="CYT FRONT BIB MERL(SLIM)3L 4U 2009 VEU"/>
    <m/>
    <x v="1"/>
    <x v="7"/>
    <x v="1"/>
    <n v="133.33333333008994"/>
    <x v="1"/>
  </r>
  <r>
    <n v="7072624"/>
    <n v="10038760"/>
    <s v="MPO BIB VTAL C.SAU(P05)(2125)3L 4U2009SE"/>
    <m/>
    <x v="1"/>
    <x v="7"/>
    <x v="1"/>
    <n v="2464.0000000176733"/>
    <x v="1"/>
  </r>
  <r>
    <n v="1233810"/>
    <n v="10022370"/>
    <s v="CYT FRONT BIB CAB.SAUV(P06)SLIM 3L 4UVEU"/>
    <m/>
    <x v="1"/>
    <x v="7"/>
    <x v="1"/>
    <n v="170.66666666418311"/>
    <x v="1"/>
  </r>
  <r>
    <n v="7072064"/>
    <n v="10040129"/>
    <s v="CYT FRONT BIB C.SAU/MER(P06)SLIM3L4UV CA"/>
    <m/>
    <x v="1"/>
    <x v="7"/>
    <x v="1"/>
    <n v="96.000000008127898"/>
    <x v="1"/>
  </r>
  <r>
    <n v="1232740"/>
    <n v="10039789"/>
    <s v="CYT FRONT BIB C.SAUV(P06)SLIM 3L4U(MS)DE"/>
    <m/>
    <x v="1"/>
    <x v="7"/>
    <x v="1"/>
    <n v="1791.9999999865406"/>
    <x v="1"/>
  </r>
  <r>
    <n v="7072470"/>
    <n v="10018251"/>
    <s v="MPO BIB V.MPO VTAL CAB.SAUV(P05)3L 4U FI"/>
    <m/>
    <x v="1"/>
    <x v="7"/>
    <x v="1"/>
    <n v="3599.9999999945171"/>
    <x v="1"/>
  </r>
  <r>
    <n v="7073054"/>
    <n v="10042046"/>
    <s v="CS BIB C.SUR TOC C.SAU(P08)3L4U2009NORD"/>
    <m/>
    <x v="1"/>
    <x v="7"/>
    <x v="1"/>
    <n v="1791.9999999865406"/>
    <x v="1"/>
  </r>
  <r>
    <n v="7072992"/>
    <n v="10039812"/>
    <s v="CS BIB CONO SUR TOC CA/ME(P08)3L4U2009CA"/>
    <m/>
    <x v="1"/>
    <x v="7"/>
    <x v="1"/>
    <n v="479.99999998900728"/>
    <x v="1"/>
  </r>
  <r>
    <n v="1233831"/>
    <n v="10038747"/>
    <s v="CYT SUNR BIB C.SAUV(P08)3L 4U 2009(CO)DK"/>
    <m/>
    <x v="1"/>
    <x v="7"/>
    <x v="1"/>
    <n v="741.33333335251166"/>
    <x v="1"/>
  </r>
  <r>
    <n v="1233892"/>
    <n v="10040705"/>
    <s v="CYT SUNR BIB MERL(P08) 3L 4U 2009(CO)DK"/>
    <m/>
    <x v="1"/>
    <x v="7"/>
    <x v="1"/>
    <n v="1231.9999999907468"/>
    <x v="1"/>
  </r>
  <r>
    <n v="7073055"/>
    <n v="10043545"/>
    <s v="CS BIB I.NEGRA  CSAU/ME(P09)3L4U2009NORD"/>
    <m/>
    <x v="1"/>
    <x v="7"/>
    <x v="1"/>
    <n v="671.99999997656221"/>
    <x v="1"/>
  </r>
  <r>
    <n v="7072959"/>
    <n v="10038771"/>
    <s v="MPO BIB V.MPO VTAL C.SAU(P05)3L 4U2009NO"/>
    <m/>
    <x v="1"/>
    <x v="7"/>
    <x v="1"/>
    <n v="1120.0000000059267"/>
    <x v="1"/>
  </r>
  <r>
    <n v="1233011"/>
    <n v="10038774"/>
    <s v="CA CLASSICO BIB C.SAUV 2L 6U 2009 NO"/>
    <m/>
    <x v="1"/>
    <x v="7"/>
    <x v="1"/>
    <n v="759.99999999429178"/>
    <x v="1"/>
  </r>
  <r>
    <n v="1230244"/>
    <n v="10038765"/>
    <s v="CYT CYT BIB RVA CAR/C.S(SLIM)3L4U 2009SE"/>
    <m/>
    <x v="1"/>
    <x v="7"/>
    <x v="1"/>
    <n v="2749.3333333374235"/>
    <x v="1"/>
  </r>
  <r>
    <n v="1233003"/>
    <n v="10045559"/>
    <s v="CYT SEND BIB C.SAU/CARM/SHIR 3L 4U2009DK"/>
    <m/>
    <x v="1"/>
    <x v="7"/>
    <x v="1"/>
    <n v="4928.0000000096416"/>
    <x v="1"/>
  </r>
  <r>
    <n v="1232810"/>
    <n v="10036725"/>
    <s v="CP EXPORTACION SEL(P08) S.BLC 1500 6U CL"/>
    <m/>
    <x v="1"/>
    <x v="11"/>
    <x v="1"/>
    <n v="2749.9999999544752"/>
    <x v="1"/>
  </r>
  <r>
    <n v="1232455"/>
    <n v="10031112"/>
    <s v="CYT SUNR CHARD(P08) 750 12U LATAM"/>
    <m/>
    <x v="1"/>
    <x v="11"/>
    <x v="1"/>
    <n v="154.00000000188714"/>
    <x v="1"/>
  </r>
  <r>
    <n v="1228062"/>
    <n v="10031119"/>
    <s v="CYT SUNR CHARD(P08) 750 12U VAR"/>
    <m/>
    <x v="1"/>
    <x v="11"/>
    <x v="1"/>
    <n v="33.999999992083758"/>
    <x v="1"/>
  </r>
  <r>
    <n v="1231174"/>
    <n v="10041250"/>
    <s v="CYT SUNR CHARD(P08) 750 6U RU"/>
    <m/>
    <x v="1"/>
    <x v="11"/>
    <x v="1"/>
    <n v="73.000000002614868"/>
    <x v="1"/>
  </r>
  <r>
    <n v="1235212"/>
    <n v="10041251"/>
    <s v="CYT SUNR CHARD STL(P08) 750 6U 2009DE/BE"/>
    <m/>
    <x v="1"/>
    <x v="11"/>
    <x v="1"/>
    <n v="2653.9999999825504"/>
    <x v="1"/>
  </r>
  <r>
    <n v="1234260"/>
    <n v="10035802"/>
    <s v="CYT SUNR CHARD(P08) STLV 750 6U 2009 VEU"/>
    <m/>
    <x v="1"/>
    <x v="11"/>
    <x v="1"/>
    <n v="31.555555548208456"/>
    <x v="1"/>
  </r>
  <r>
    <n v="7072141"/>
    <n v="10027972"/>
    <s v="MPO V.MPO S.BLC/CHARD STLV(P05)75012U SE"/>
    <m/>
    <x v="1"/>
    <x v="11"/>
    <x v="1"/>
    <n v="560.00000000449597"/>
    <x v="1"/>
  </r>
  <r>
    <n v="7072173"/>
    <n v="10034759"/>
    <s v="MPO V.MPO S.BLC/CHARD(P05) 750 12U CN"/>
    <m/>
    <x v="1"/>
    <x v="11"/>
    <x v="1"/>
    <n v="139.99999999456728"/>
    <x v="1"/>
  </r>
  <r>
    <n v="7072184"/>
    <n v="10041635"/>
    <s v="MPO V.MPO S.BLC/CHARD(P05)750 12U MU"/>
    <m/>
    <x v="1"/>
    <x v="11"/>
    <x v="1"/>
    <n v="154.00000000188714"/>
    <x v="1"/>
  </r>
  <r>
    <n v="7073555"/>
    <n v="10029085"/>
    <s v="MPO V.MPO S.BLC/CHARD(P05) 750 12U VAS"/>
    <m/>
    <x v="1"/>
    <x v="11"/>
    <x v="1"/>
    <n v="111.00000000714842"/>
    <x v="1"/>
  </r>
  <r>
    <n v="7073533"/>
    <n v="10027972"/>
    <s v="MPO V.MPO S.BLC/CHARD STLV(P05)75012U SE"/>
    <m/>
    <x v="1"/>
    <x v="11"/>
    <x v="1"/>
    <n v="74.00000000265068"/>
    <x v="1"/>
  </r>
  <r>
    <n v="7073123"/>
    <n v="10027972"/>
    <s v="MPO V.MPO S.BLC/CHARD STLV(P05)75012U SE"/>
    <m/>
    <x v="1"/>
    <x v="11"/>
    <x v="1"/>
    <n v="1041.999999975739"/>
    <x v="1"/>
  </r>
  <r>
    <n v="7073124"/>
    <n v="10035534"/>
    <s v="MPO V.MPO S.BLC/CHARD(P05)STLV750 12U CA"/>
    <m/>
    <x v="1"/>
    <x v="11"/>
    <x v="1"/>
    <n v="895.99999997713792"/>
    <x v="1"/>
  </r>
  <r>
    <n v="1230955"/>
    <n v="10041240"/>
    <s v="CYT SUNR CARM(P08)STLV 750 12U VAR"/>
    <m/>
    <x v="1"/>
    <x v="11"/>
    <x v="1"/>
    <n v="168.00000000977889"/>
    <x v="1"/>
  </r>
  <r>
    <n v="1231788"/>
    <n v="10031196"/>
    <s v="CYT SUNR CARM STLV(P08) 750 12U VEU"/>
    <m/>
    <x v="1"/>
    <x v="11"/>
    <x v="1"/>
    <n v="132.00000000472824"/>
    <x v="1"/>
  </r>
  <r>
    <n v="1231226"/>
    <n v="10041237"/>
    <s v="CYT SUNR CARM(P08) 750 12U VAS"/>
    <m/>
    <x v="1"/>
    <x v="11"/>
    <x v="1"/>
    <n v="149.99999998378499"/>
    <x v="1"/>
  </r>
  <r>
    <n v="1233369"/>
    <n v="10041235"/>
    <s v="CYT SUNR CARM(P08) 750 12U VAR"/>
    <m/>
    <x v="1"/>
    <x v="11"/>
    <x v="1"/>
    <n v="43.000000008760253"/>
    <x v="1"/>
  </r>
  <r>
    <n v="1233695"/>
    <n v="10031185"/>
    <s v="CYT SUNR CARM(P08) 750 12U LATAM"/>
    <m/>
    <x v="1"/>
    <x v="11"/>
    <x v="1"/>
    <n v="67.99999999041718"/>
    <x v="1"/>
  </r>
  <r>
    <n v="1232390"/>
    <n v="10041220"/>
    <s v="CYT SUNR CARM(P08) 750 6U 2009 VEU"/>
    <m/>
    <x v="1"/>
    <x v="11"/>
    <x v="1"/>
    <n v="55.999999986961484"/>
    <x v="1"/>
  </r>
  <r>
    <n v="1232928"/>
    <n v="10041221"/>
    <s v="CYT SUNR CARM(P08) 750 6U 2009 DE/BE"/>
    <m/>
    <x v="1"/>
    <x v="11"/>
    <x v="1"/>
    <n v="35.555555555288514"/>
    <x v="1"/>
  </r>
  <r>
    <n v="1227013"/>
    <n v="10041224"/>
    <s v="CYT SUNR CARM(P08) 750 6U RU"/>
    <m/>
    <x v="1"/>
    <x v="11"/>
    <x v="1"/>
    <n v="1104.0000000058419"/>
    <x v="1"/>
  </r>
  <r>
    <n v="7072942"/>
    <n v="10035614"/>
    <s v="CS CONO SUR MER STLV(P07)75012U(LCBO)CA"/>
    <m/>
    <x v="1"/>
    <x v="11"/>
    <x v="1"/>
    <n v="659.99999997055454"/>
    <x v="1"/>
  </r>
  <r>
    <n v="1234168"/>
    <n v="10045342"/>
    <s v="CYT CASILL CARM 750 12U 2009 LATAM"/>
    <m/>
    <x v="1"/>
    <x v="2"/>
    <x v="1"/>
    <n v="1260.0000000451334"/>
    <x v="1"/>
  </r>
  <r>
    <n v="1232879"/>
    <n v="10020185"/>
    <s v="CYT CASILL CARM 750 12U CN"/>
    <m/>
    <x v="1"/>
    <x v="2"/>
    <x v="1"/>
    <n v="99.99999997671695"/>
    <x v="1"/>
  </r>
  <r>
    <n v="1233337"/>
    <n v="10045348"/>
    <s v="CYT CASILL CARM 750 12U 2009 VAR"/>
    <m/>
    <x v="1"/>
    <x v="2"/>
    <x v="1"/>
    <n v="420.00000003163757"/>
    <x v="1"/>
  </r>
  <r>
    <n v="1231106"/>
    <n v="10045338"/>
    <s v="CYT CASILL CARM 750 12U MX"/>
    <m/>
    <x v="1"/>
    <x v="2"/>
    <x v="1"/>
    <n v="1176.0000000619943"/>
    <x v="1"/>
  </r>
  <r>
    <n v="1226654"/>
    <n v="10045916"/>
    <s v="CYT CASILL CARM 750 12U US"/>
    <m/>
    <x v="1"/>
    <x v="2"/>
    <x v="1"/>
    <n v="2449.9999999506354"/>
    <x v="1"/>
  </r>
  <r>
    <n v="1226386"/>
    <n v="10020290"/>
    <s v="CYT CASILL C.SAUV 750 12U US"/>
    <m/>
    <x v="1"/>
    <x v="2"/>
    <x v="1"/>
    <n v="2100.0000000543268"/>
    <x v="1"/>
  </r>
  <r>
    <n v="1234477"/>
    <n v="10047938"/>
    <s v="CYT FRONT C.SA(P06)(BI)SHIRT 750 6U AFRI"/>
    <m/>
    <x v="1"/>
    <x v="2"/>
    <x v="1"/>
    <n v="238.0000000153272"/>
    <x v="1"/>
  </r>
  <r>
    <n v="7071497"/>
    <n v="10043336"/>
    <s v="CS I.NEGRA DUAL C.SAU/MER(P09) 750 12UPL"/>
    <m/>
    <x v="1"/>
    <x v="2"/>
    <x v="1"/>
    <n v="2348"/>
    <x v="1"/>
  </r>
  <r>
    <n v="7072722"/>
    <n v="10044175"/>
    <s v="MPO V.MPO C.SAU/MER(P05)STLV75012U2009JP"/>
    <m/>
    <x v="1"/>
    <x v="2"/>
    <x v="1"/>
    <n v="2687.9999999798115"/>
    <x v="1"/>
  </r>
  <r>
    <n v="1226761"/>
    <n v="10031847"/>
    <s v="CYT FRONT C.SA/MER(P07)750 12U US"/>
    <m/>
    <x v="1"/>
    <x v="2"/>
    <x v="1"/>
    <n v="1260.0000000451334"/>
    <x v="1"/>
  </r>
  <r>
    <n v="1233334"/>
    <n v="10032260"/>
    <s v="CYT FRONT CAB/MER STLV(P06)750 12U(V)CA"/>
    <m/>
    <x v="1"/>
    <x v="2"/>
    <x v="1"/>
    <n v="699.99999997283646"/>
    <x v="1"/>
  </r>
  <r>
    <n v="1231976"/>
    <n v="10027810"/>
    <s v="CYT FRONT CAB.SAUV(P06)750 12U AM"/>
    <m/>
    <x v="1"/>
    <x v="2"/>
    <x v="1"/>
    <n v="182.00000003707828"/>
    <x v="1"/>
  </r>
  <r>
    <n v="1226952"/>
    <n v="10032255"/>
    <s v="CYT FRONT C.SAUV/MERL(P06)750 12U(LR)CA"/>
    <m/>
    <x v="1"/>
    <x v="2"/>
    <x v="1"/>
    <n v="149.99999999417923"/>
    <x v="1"/>
  </r>
  <r>
    <n v="1233107"/>
    <n v="10022104"/>
    <s v="CYT FRONT C.SAUV(P06) 750 12U UA"/>
    <m/>
    <x v="1"/>
    <x v="2"/>
    <x v="1"/>
    <n v="3429.9999999348074"/>
    <x v="1"/>
  </r>
  <r>
    <n v="1233918"/>
    <n v="10038563"/>
    <s v="CYT FRONT CARM(P06) 750 12U 2009 VEU"/>
    <m/>
    <x v="1"/>
    <x v="2"/>
    <x v="1"/>
    <n v="500.00000001791"/>
    <x v="1"/>
  </r>
  <r>
    <n v="1225033"/>
    <n v="10024537"/>
    <s v="CYT FRONT CARM(P06) 750 12U MX"/>
    <m/>
    <x v="1"/>
    <x v="2"/>
    <x v="1"/>
    <n v="784.00000003748562"/>
    <x v="1"/>
  </r>
  <r>
    <n v="1233322"/>
    <n v="10022067"/>
    <s v="CYT FRONT CARM(P06) 750 12U VAR"/>
    <m/>
    <x v="1"/>
    <x v="2"/>
    <x v="1"/>
    <n v="55.999999986961484"/>
    <x v="1"/>
  </r>
  <r>
    <n v="1233634"/>
    <n v="10044451"/>
    <s v="CYT FRONT CARM(P06) 750 12U LATAM"/>
    <m/>
    <x v="1"/>
    <x v="2"/>
    <x v="1"/>
    <n v="350.00000002037268"/>
    <x v="1"/>
  </r>
  <r>
    <n v="1234046"/>
    <n v="10033520"/>
    <s v="CYT FRONT CARM(P06) GOLL 750 6U IT"/>
    <m/>
    <x v="1"/>
    <x v="2"/>
    <x v="1"/>
    <n v="196.00000001955777"/>
    <x v="1"/>
  </r>
  <r>
    <n v="1229659"/>
    <n v="10042043"/>
    <s v="CYT FRONCAR/CAB(ST)(P06)7506U2009(CHA)BE"/>
    <m/>
    <x v="1"/>
    <x v="2"/>
    <x v="1"/>
    <n v="704.99999997928262"/>
    <x v="1"/>
  </r>
  <r>
    <n v="7073159"/>
    <n v="10048222"/>
    <s v="CS ALTO PLANO CARM STLV 750 6U (MAJ) GB"/>
    <m/>
    <x v="1"/>
    <x v="2"/>
    <x v="1"/>
    <n v="1540.0000000653531"/>
    <x v="1"/>
  </r>
  <r>
    <n v="1233109"/>
    <n v="10022339"/>
    <s v="CYT FRONT CHARD(P06) 750 12U UA"/>
    <m/>
    <x v="1"/>
    <x v="2"/>
    <x v="1"/>
    <n v="2035.0000000415939"/>
    <x v="1"/>
  </r>
  <r>
    <n v="1233014"/>
    <n v="10022351"/>
    <s v="CYT FRONT CHARD(P06) 750 12U VAR"/>
    <m/>
    <x v="1"/>
    <x v="2"/>
    <x v="1"/>
    <n v="780.0000000372944"/>
    <x v="1"/>
  </r>
  <r>
    <n v="1231529"/>
    <n v="10022351"/>
    <s v="CYT FRONT CHARD(P06) 750 12U VAR"/>
    <m/>
    <x v="1"/>
    <x v="2"/>
    <x v="1"/>
    <n v="384.99999997338819"/>
    <x v="1"/>
  </r>
  <r>
    <n v="7073063"/>
    <n v="10043343"/>
    <s v="CS I.NEGRA RVA CHARD(P09)STL 750 6U PL"/>
    <m/>
    <x v="1"/>
    <x v="2"/>
    <x v="1"/>
    <n v="99.99999997671695"/>
    <x v="1"/>
  </r>
  <r>
    <n v="7071267"/>
    <n v="10042208"/>
    <s v="CS I.NEGRA DUAL S.BL/SEMP09ST7506U2009RU"/>
    <m/>
    <x v="1"/>
    <x v="2"/>
    <x v="1"/>
    <n v="1399.9999999894849"/>
    <x v="1"/>
  </r>
  <r>
    <n v="7073015"/>
    <n v="10047463"/>
    <s v="CS NEBLINA S.BLC(P08)STLV 750 6U PL"/>
    <m/>
    <x v="1"/>
    <x v="2"/>
    <x v="1"/>
    <n v="500.00000001791"/>
    <x v="1"/>
  </r>
  <r>
    <n v="1232936"/>
    <n v="10047935"/>
    <s v="CYT CASILL GEW STLV 750 6U 2009 GB"/>
    <m/>
    <x v="1"/>
    <x v="2"/>
    <x v="1"/>
    <n v="769.99999994295649"/>
    <x v="1"/>
  </r>
  <r>
    <n v="1234573"/>
    <n v="10028323"/>
    <s v="CYT FRONT C.SAUV BLUSH(P06)750 12U VAR"/>
    <m/>
    <x v="1"/>
    <x v="2"/>
    <x v="1"/>
    <n v="534.99999996658028"/>
    <x v="1"/>
  </r>
  <r>
    <n v="7073127"/>
    <n v="12005693"/>
    <s v="4109 C.SAUV C.SUR 0750 ST ECO 1U VEU"/>
    <m/>
    <x v="1"/>
    <x v="2"/>
    <x v="1"/>
    <n v="233.33333333791515"/>
    <x v="1"/>
  </r>
  <r>
    <n v="1233327"/>
    <n v="10020043"/>
    <s v="CYT CASILL SHIRAZ 750 12U LATAM"/>
    <m/>
    <x v="1"/>
    <x v="2"/>
    <x v="1"/>
    <n v="324.0000000039704"/>
    <x v="1"/>
  </r>
  <r>
    <n v="1229865"/>
    <n v="10043408"/>
    <s v="CYT CASILL SHIRAZ 750 12U MX"/>
    <m/>
    <x v="1"/>
    <x v="2"/>
    <x v="1"/>
    <n v="923.9999999849905"/>
    <x v="1"/>
  </r>
  <r>
    <n v="1230466"/>
    <n v="10020043"/>
    <s v="CYT CASILL SHIRAZ 750 12U LATAM"/>
    <m/>
    <x v="1"/>
    <x v="2"/>
    <x v="1"/>
    <n v="164.99999997674757"/>
    <x v="1"/>
  </r>
  <r>
    <n v="1231102"/>
    <n v="10023750"/>
    <s v="CYT CASILL SHIRAZ 750 12U BR"/>
    <m/>
    <x v="1"/>
    <x v="2"/>
    <x v="1"/>
    <n v="881.99999999337558"/>
    <x v="1"/>
  </r>
  <r>
    <n v="1233987"/>
    <n v="10048022"/>
    <s v="CYT CASILL SHIRAZ 750 12U AM"/>
    <m/>
    <x v="1"/>
    <x v="2"/>
    <x v="1"/>
    <n v="66.000000002364118"/>
    <x v="1"/>
  </r>
  <r>
    <n v="1233905"/>
    <n v="10020063"/>
    <s v="CYT CASILL SHIRAZ 750 12U VAR"/>
    <m/>
    <x v="1"/>
    <x v="2"/>
    <x v="1"/>
    <n v="208.99999996831338"/>
    <x v="1"/>
  </r>
  <r>
    <n v="1234481"/>
    <n v="10020006"/>
    <s v="CYT CASILL SHIRAZ 750 12U VES"/>
    <m/>
    <x v="1"/>
    <x v="2"/>
    <x v="1"/>
    <n v="163.99999997688849"/>
    <x v="1"/>
  </r>
  <r>
    <n v="1229863"/>
    <n v="10043410"/>
    <s v="CYT CASILL C.SAUV 750 12U MX"/>
    <m/>
    <x v="1"/>
    <x v="2"/>
    <x v="1"/>
    <n v="1135.999999941605"/>
    <x v="1"/>
  </r>
  <r>
    <n v="1230847"/>
    <n v="10020060"/>
    <s v="CYT CASILL C.SAUV 750 12U VAR"/>
    <m/>
    <x v="1"/>
    <x v="2"/>
    <x v="1"/>
    <n v="322.0000000039459"/>
    <x v="1"/>
  </r>
  <r>
    <n v="1232531"/>
    <n v="10020297"/>
    <s v="CYT CASILL C.SAUV 750 12U CN"/>
    <m/>
    <x v="1"/>
    <x v="2"/>
    <x v="1"/>
    <n v="504.00000000989672"/>
    <x v="1"/>
  </r>
  <r>
    <n v="1232445"/>
    <n v="10020301"/>
    <s v="CYT CASILL C.SAUV 750 12U PR"/>
    <m/>
    <x v="1"/>
    <x v="2"/>
    <x v="1"/>
    <n v="280.00000001002962"/>
    <x v="1"/>
  </r>
  <r>
    <n v="1233986"/>
    <n v="10048021"/>
    <s v="CYT CASILL C.SAUV 750 12U AM"/>
    <m/>
    <x v="1"/>
    <x v="2"/>
    <x v="1"/>
    <n v="55.999999986961484"/>
    <x v="1"/>
  </r>
  <r>
    <n v="7072900"/>
    <n v="12005727"/>
    <s v="2175 CARME TERRUNYO 0750 CH 2007 1U CA"/>
    <m/>
    <x v="1"/>
    <x v="3"/>
    <x v="1"/>
    <n v="34.999999999737128"/>
    <x v="1"/>
  </r>
  <r>
    <n v="1232503"/>
    <n v="10046360"/>
    <s v="CYT TRIO RVA MERLOT 750 6U 2009 VEU"/>
    <m/>
    <x v="1"/>
    <x v="3"/>
    <x v="1"/>
    <n v="70.000000014260877"/>
    <x v="1"/>
  </r>
  <r>
    <n v="1234304"/>
    <n v="10046363"/>
    <s v="CYT TRIO RVA MERLOT 750 6U 2009 (CO)DK"/>
    <m/>
    <x v="1"/>
    <x v="3"/>
    <x v="1"/>
    <n v="140.00000000171559"/>
    <x v="1"/>
  </r>
  <r>
    <n v="1232896"/>
    <n v="10046366"/>
    <s v="CYT TRIO RVA MERLOT 750 12U 2009 VEU"/>
    <m/>
    <x v="1"/>
    <x v="3"/>
    <x v="1"/>
    <n v="226.00000001702401"/>
    <x v="1"/>
  </r>
  <r>
    <n v="1233306"/>
    <n v="10046386"/>
    <s v="CYT TRIO RVA MERLOT 750 12U 2009 CA"/>
    <m/>
    <x v="1"/>
    <x v="3"/>
    <x v="1"/>
    <n v="227.99999998153555"/>
    <x v="1"/>
  </r>
  <r>
    <n v="1233305"/>
    <n v="10046377"/>
    <s v="CYT TRIO RVA MERLOT 750 12U 2009 PA"/>
    <m/>
    <x v="1"/>
    <x v="3"/>
    <x v="1"/>
    <n v="168.00000000205873"/>
    <x v="1"/>
  </r>
  <r>
    <n v="1233556"/>
    <n v="10046367"/>
    <s v="CYT TRIO RVA MERLOT 750 12U 2009 VES"/>
    <m/>
    <x v="1"/>
    <x v="3"/>
    <x v="1"/>
    <n v="252.00000001366368"/>
    <x v="1"/>
  </r>
  <r>
    <n v="1233878"/>
    <n v="10046379"/>
    <s v="CYT TRIO RVA MERLOT 750 12U 2009 KR"/>
    <m/>
    <x v="1"/>
    <x v="3"/>
    <x v="1"/>
    <n v="97.999999985142153"/>
    <x v="1"/>
  </r>
  <r>
    <n v="1230929"/>
    <n v="10036531"/>
    <s v="CYT SUNR MERL(P08) STLV 750 12U VAR"/>
    <m/>
    <x v="1"/>
    <x v="11"/>
    <x v="1"/>
    <n v="293.9999999885913"/>
    <x v="1"/>
  </r>
  <r>
    <n v="1231834"/>
    <n v="10040657"/>
    <s v="CYT SUNR MERL STLV(P08) 750 12U 2009 VEU"/>
    <m/>
    <x v="1"/>
    <x v="11"/>
    <x v="1"/>
    <n v="290.00000001491742"/>
    <x v="1"/>
  </r>
  <r>
    <n v="1232735"/>
    <n v="10042944"/>
    <s v="CYT SUNR MERL(P08)STLV7506U2009(M&amp;S)DE"/>
    <m/>
    <x v="1"/>
    <x v="11"/>
    <x v="1"/>
    <n v="1022.4444444531539"/>
    <x v="1"/>
  </r>
  <r>
    <n v="1230444"/>
    <n v="10047477"/>
    <s v="CA NOVISIMO MERLOT 750 6U VIN"/>
    <m/>
    <x v="1"/>
    <x v="11"/>
    <x v="1"/>
    <n v="83.999999994752798"/>
    <x v="1"/>
  </r>
  <r>
    <n v="1231020"/>
    <n v="10031899"/>
    <s v="CYT SENDERO MERL(P07) 750 12U VES"/>
    <m/>
    <x v="1"/>
    <x v="11"/>
    <x v="1"/>
    <n v="55.999999986961484"/>
    <x v="1"/>
  </r>
  <r>
    <n v="1232391"/>
    <n v="10034800"/>
    <s v="CYT SENDERO MERL(P07) 750 12U (IM)VE"/>
    <m/>
    <x v="1"/>
    <x v="11"/>
    <x v="1"/>
    <n v="69.999999990135336"/>
    <x v="1"/>
  </r>
  <r>
    <n v="1229906"/>
    <n v="10031065"/>
    <s v="CYT SUNR MERL(P08) 750 12U (US)VI"/>
    <m/>
    <x v="1"/>
    <x v="11"/>
    <x v="1"/>
    <n v="280.00000002793973"/>
    <x v="1"/>
  </r>
  <r>
    <n v="1232528"/>
    <n v="10031079"/>
    <s v="CYT SUNR MERL(P08) 750 12U CN"/>
    <m/>
    <x v="1"/>
    <x v="11"/>
    <x v="1"/>
    <n v="195.99999997510827"/>
    <x v="1"/>
  </r>
  <r>
    <n v="1232454"/>
    <n v="10031070"/>
    <s v="CYT SUNR MERL(P08) 750 12U LATAM"/>
    <m/>
    <x v="1"/>
    <x v="11"/>
    <x v="1"/>
    <n v="168.00000000977889"/>
    <x v="1"/>
  </r>
  <r>
    <n v="1234011"/>
    <n v="10031070"/>
    <s v="CYT SUNR MERL(P08) 750 12U LATAM"/>
    <m/>
    <x v="1"/>
    <x v="11"/>
    <x v="1"/>
    <n v="112.0000000072128"/>
    <x v="1"/>
  </r>
  <r>
    <n v="1232731"/>
    <n v="10026844"/>
    <s v="CYT SENDERO MERLOT(P07) 750 12U LATAM"/>
    <m/>
    <x v="1"/>
    <x v="11"/>
    <x v="1"/>
    <n v="168.00000000977889"/>
    <x v="1"/>
  </r>
  <r>
    <n v="7072740"/>
    <n v="10029088"/>
    <s v="MPO GRAN VINO BCO(P05) 750 12U LATAM"/>
    <m/>
    <x v="1"/>
    <x v="11"/>
    <x v="1"/>
    <n v="2047.999999980281"/>
    <x v="1"/>
  </r>
  <r>
    <n v="7072994"/>
    <n v="10029089"/>
    <s v="MPO GRAN VINO BCO(P05) 750 12U MX"/>
    <m/>
    <x v="1"/>
    <x v="11"/>
    <x v="1"/>
    <n v="517.99999997250882"/>
    <x v="1"/>
  </r>
  <r>
    <n v="7072743"/>
    <n v="10046920"/>
    <s v="MPO V.MPO MOS/SEMI(P05) 750 12U MU"/>
    <m/>
    <x v="1"/>
    <x v="11"/>
    <x v="1"/>
    <n v="28.000000003596835"/>
    <x v="1"/>
  </r>
  <r>
    <n v="1233044"/>
    <n v="10037994"/>
    <s v="CYT TRAVESSIA MOSC/SEMILL (P08)750 12UBR"/>
    <m/>
    <x v="1"/>
    <x v="11"/>
    <x v="1"/>
    <n v="108.0000000069552"/>
    <x v="1"/>
  </r>
  <r>
    <n v="7073692"/>
    <n v="10043375"/>
    <s v="CS I.NEGRA DUAL M/RO P09ST7506UC&amp;C2009GB"/>
    <m/>
    <x v="1"/>
    <x v="11"/>
    <x v="1"/>
    <n v="100.00000001552205"/>
    <x v="1"/>
  </r>
  <r>
    <n v="7073347"/>
    <n v="10017070"/>
    <s v="CS ALTO PLANO VINO ROSADO(N) 750 12U VE"/>
    <m/>
    <x v="1"/>
    <x v="11"/>
    <x v="1"/>
    <n v="349.99999997962732"/>
    <x v="1"/>
  </r>
  <r>
    <n v="7072823"/>
    <n v="10028493"/>
    <s v="MPO CAB.SAUV 1500 6U LATAM"/>
    <m/>
    <x v="1"/>
    <x v="11"/>
    <x v="1"/>
    <n v="163.99999998785046"/>
    <x v="1"/>
  </r>
  <r>
    <n v="7072014"/>
    <n v="10031864"/>
    <s v="MPO V.MPO C.SAUV(P05) 1500 6U CO"/>
    <m/>
    <x v="1"/>
    <x v="11"/>
    <x v="1"/>
    <n v="144.00000002235174"/>
    <x v="1"/>
  </r>
  <r>
    <n v="7072304"/>
    <n v="10046924"/>
    <s v="MPO TEMPUS C.SAUV(P09) 750 12U LATAM"/>
    <m/>
    <x v="1"/>
    <x v="11"/>
    <x v="1"/>
    <n v="308.99999998800922"/>
    <x v="1"/>
  </r>
  <r>
    <n v="1231573"/>
    <n v="10012005"/>
    <s v="CYT RVDO C.SAUV 750 12U LATAM"/>
    <m/>
    <x v="1"/>
    <x v="11"/>
    <x v="1"/>
    <n v="280.00000002793973"/>
    <x v="1"/>
  </r>
  <r>
    <n v="1232094"/>
    <n v="10032831"/>
    <s v="CYT CYT (RVDO) C.SAUV (P07 NV)750 12U MX"/>
    <m/>
    <x v="1"/>
    <x v="11"/>
    <x v="1"/>
    <n v="8232.0000000273958"/>
    <x v="1"/>
  </r>
  <r>
    <n v="1231799"/>
    <n v="10024184"/>
    <s v="CYT SELECCION CAB/MERL(ND) 750 6U MX"/>
    <m/>
    <x v="1"/>
    <x v="11"/>
    <x v="1"/>
    <n v="105.99999999141563"/>
    <x v="1"/>
  </r>
  <r>
    <n v="7071816"/>
    <n v="10027974"/>
    <s v="MPO V.MPO C.SAU/MERL STLV(P05)750 12U SE"/>
    <m/>
    <x v="1"/>
    <x v="11"/>
    <x v="1"/>
    <n v="550.00000001970113"/>
    <x v="1"/>
  </r>
  <r>
    <n v="7072456"/>
    <n v="10040307"/>
    <s v="CS CONO SUR C.SAUV  STL(P07)750 6U VEU"/>
    <m/>
    <x v="1"/>
    <x v="11"/>
    <x v="1"/>
    <n v="345.00000001703899"/>
    <x v="1"/>
  </r>
  <r>
    <n v="7073395"/>
    <n v="10038617"/>
    <s v="CS CONO SUR C.SAUV(P07) 750 6U 2009 RU"/>
    <m/>
    <x v="1"/>
    <x v="11"/>
    <x v="1"/>
    <n v="9.5555555533307288"/>
    <x v="1"/>
  </r>
  <r>
    <n v="1232759"/>
    <n v="10032829"/>
    <s v="CYT CYT (RVDO) MERLOT 750(P07 NV) 12U MX"/>
    <m/>
    <x v="1"/>
    <x v="11"/>
    <x v="1"/>
    <n v="2352.0000000194118"/>
    <x v="1"/>
  </r>
  <r>
    <n v="7071897"/>
    <n v="10029059"/>
    <s v="MPO V.MPO CARM(P05) 750 12U MX"/>
    <m/>
    <x v="1"/>
    <x v="11"/>
    <x v="1"/>
    <n v="463.99999999651504"/>
    <x v="1"/>
  </r>
  <r>
    <n v="7072726"/>
    <n v="10042861"/>
    <s v="CS I.NEGRA RVA CARM(P09)STLV 750 6U NL"/>
    <m/>
    <x v="1"/>
    <x v="11"/>
    <x v="1"/>
    <n v="760.00000000561749"/>
    <x v="1"/>
  </r>
  <r>
    <n v="7072804"/>
    <n v="10047424"/>
    <s v="MPO V.MPO VTAL CARM (P09) 750 6U DE"/>
    <m/>
    <x v="1"/>
    <x v="11"/>
    <x v="1"/>
    <n v="490.00000001755183"/>
    <x v="1"/>
  </r>
  <r>
    <n v="7072652"/>
    <n v="10046919"/>
    <s v="MPO V.MPO CARM/C.SAUV(P05) 750 12U MU"/>
    <m/>
    <x v="1"/>
    <x v="11"/>
    <x v="1"/>
    <n v="98.000000000518568"/>
    <x v="1"/>
  </r>
  <r>
    <n v="7072978"/>
    <n v="10045367"/>
    <s v="MPO V.MPO VTAL CARM(P09) 750 12U LATAM"/>
    <m/>
    <x v="1"/>
    <x v="11"/>
    <x v="1"/>
    <n v="55.999999986961484"/>
    <x v="1"/>
  </r>
  <r>
    <n v="7072766"/>
    <n v="10044818"/>
    <s v="MPO V.MPO CARM (RAVIN) 750 12U BR"/>
    <m/>
    <x v="1"/>
    <x v="11"/>
    <x v="1"/>
    <n v="2401.9999999621709"/>
    <x v="1"/>
  </r>
  <r>
    <n v="7072762"/>
    <n v="10038133"/>
    <s v="CS TOCORNAL(PAL)CARM 750 12U LATAM"/>
    <m/>
    <x v="1"/>
    <x v="11"/>
    <x v="1"/>
    <n v="83.999999994752798"/>
    <x v="1"/>
  </r>
  <r>
    <n v="1232426"/>
    <n v="10026841"/>
    <s v="CYT SENDERO C.SAUV(P07) 750 12U LATAM"/>
    <m/>
    <x v="1"/>
    <x v="11"/>
    <x v="1"/>
    <n v="209.99999998299327"/>
    <x v="1"/>
  </r>
  <r>
    <n v="1234105"/>
    <n v="10038387"/>
    <s v="CYT SUNR C.SAUV STLV(P08)750 12U 2009VEU"/>
    <m/>
    <x v="1"/>
    <x v="11"/>
    <x v="1"/>
    <n v="324.00000002086563"/>
    <x v="1"/>
  </r>
  <r>
    <n v="7073034"/>
    <n v="10035562"/>
    <s v="CS C.SUR TOC C.S/ME(P08)ST15006U(LCBO)CA"/>
    <m/>
    <x v="1"/>
    <x v="11"/>
    <x v="1"/>
    <n v="5520.0000000060409"/>
    <x v="1"/>
  </r>
  <r>
    <n v="7072618"/>
    <n v="10045422"/>
    <s v="MPO V.MPO VTAL C.SAUV(P09)STLV750 12UVEU"/>
    <m/>
    <x v="1"/>
    <x v="11"/>
    <x v="1"/>
    <n v="4850.999999998955"/>
    <x v="1"/>
  </r>
  <r>
    <n v="1231527"/>
    <n v="10022117"/>
    <s v="CYT FRONT C.SAUV(P06) 750 12U LATAM"/>
    <m/>
    <x v="1"/>
    <x v="11"/>
    <x v="1"/>
    <n v="112.0000000072128"/>
    <x v="1"/>
  </r>
  <r>
    <n v="1233832"/>
    <n v="10038512"/>
    <s v="CYT FRONT C.SAUV(P06) 750 12U 2009 VEU"/>
    <m/>
    <x v="1"/>
    <x v="11"/>
    <x v="1"/>
    <n v="406.0000000194122"/>
    <x v="1"/>
  </r>
  <r>
    <n v="7072191"/>
    <n v="10039751"/>
    <s v="CYT SE S.BLC (CJA) 700 12U CL"/>
    <m/>
    <x v="1"/>
    <x v="11"/>
    <x v="1"/>
    <n v="1638.8888888738923"/>
    <x v="1"/>
  </r>
  <r>
    <n v="1232965"/>
    <n v="10041152"/>
    <s v="CYT SUNR S.BLC(P08) 750 12U 2009 VEU"/>
    <m/>
    <x v="1"/>
    <x v="11"/>
    <x v="1"/>
    <n v="247.99999998725178"/>
    <x v="1"/>
  </r>
  <r>
    <n v="1229949"/>
    <n v="10047432"/>
    <s v="CYT SUNR S.BLC(P08)STLV 7506U2009(M&amp;S)DE"/>
    <m/>
    <x v="1"/>
    <x v="11"/>
    <x v="1"/>
    <n v="83.999999994752798"/>
    <x v="1"/>
  </r>
  <r>
    <n v="7072643"/>
    <n v="10044876"/>
    <s v="CS CONO SUR 1551 S.BLC STL 750 6U VEU"/>
    <m/>
    <x v="1"/>
    <x v="11"/>
    <x v="1"/>
    <n v="1176.0000000195578"/>
    <x v="1"/>
  </r>
  <r>
    <n v="7072862"/>
    <n v="10044145"/>
    <s v="CS I.NEGRA DUAL SBLC/SEM(P09)ST 7506UVAS"/>
    <m/>
    <x v="1"/>
    <x v="11"/>
    <x v="1"/>
    <n v="100.00000001552205"/>
    <x v="1"/>
  </r>
  <r>
    <n v="7072601"/>
    <n v="10040269"/>
    <s v="CS NEBLINA S.BLC (P08)STLV 750 12U SG"/>
    <m/>
    <x v="1"/>
    <x v="11"/>
    <x v="1"/>
    <n v="154.00000000188714"/>
    <x v="1"/>
  </r>
  <r>
    <n v="7072821"/>
    <n v="10043338"/>
    <s v="CS I.NEGRA D S.BLC/SE(P09)STL75012ULATAM"/>
    <m/>
    <x v="1"/>
    <x v="11"/>
    <x v="1"/>
    <n v="195.99999997510827"/>
    <x v="1"/>
  </r>
  <r>
    <n v="1234925"/>
    <n v="10023055"/>
    <s v="CYT CYT S.BLC(STLV) 750 12U VAS"/>
    <m/>
    <x v="1"/>
    <x v="11"/>
    <x v="1"/>
    <n v="80.999999994940197"/>
    <x v="1"/>
  </r>
  <r>
    <n v="1235052"/>
    <n v="10039413"/>
    <s v="CYT CYT S.BLC STLV 750 12U VEU"/>
    <m/>
    <x v="1"/>
    <x v="11"/>
    <x v="1"/>
    <n v="195.99999997510827"/>
    <x v="1"/>
  </r>
  <r>
    <n v="7072655"/>
    <n v="10044138"/>
    <s v="CS I.NEGRA RVE S.BLC(P09)STL75012ULATAM"/>
    <m/>
    <x v="1"/>
    <x v="11"/>
    <x v="1"/>
    <n v="98.000000000518568"/>
    <x v="1"/>
  </r>
  <r>
    <n v="7072578"/>
    <n v="10020385"/>
    <s v="MPO V.MPO VTAL S.BLC(P05) 750 12U VAS"/>
    <m/>
    <x v="1"/>
    <x v="11"/>
    <x v="1"/>
    <n v="34.999999999737128"/>
    <x v="1"/>
  </r>
  <r>
    <n v="7072728"/>
    <n v="10043722"/>
    <s v="CS CONO SUR MERL STL (P07) 750 6U NL"/>
    <m/>
    <x v="1"/>
    <x v="11"/>
    <x v="1"/>
    <n v="760.00000000561749"/>
    <x v="1"/>
  </r>
  <r>
    <n v="7072461"/>
    <n v="10041598"/>
    <s v="CS CONO SUR CARM STLV(P07)750 6U NORD"/>
    <m/>
    <x v="1"/>
    <x v="11"/>
    <x v="1"/>
    <n v="55.999999986961484"/>
    <x v="1"/>
  </r>
  <r>
    <n v="1232901"/>
    <n v="10036723"/>
    <s v="CP EXPORTACION SEL(P08) CARM 1500 6U CL"/>
    <m/>
    <x v="1"/>
    <x v="12"/>
    <x v="1"/>
    <n v="5527.9999999530755"/>
    <x v="1"/>
  </r>
  <r>
    <n v="1232902"/>
    <n v="10034471"/>
    <s v="CYT EXPORT SEL (P08) CARM 750 12U CL"/>
    <m/>
    <x v="1"/>
    <x v="12"/>
    <x v="1"/>
    <n v="2750.0000000027658"/>
    <x v="1"/>
  </r>
  <r>
    <n v="1231187"/>
    <n v="10042084"/>
    <s v="CYT EXPORTACION TINTO(P08) 1500 6U CL"/>
    <m/>
    <x v="1"/>
    <x v="12"/>
    <x v="1"/>
    <n v="16611.000000019936"/>
    <x v="1"/>
  </r>
  <r>
    <n v="1231195"/>
    <n v="10033937"/>
    <s v="CYT EXPORTACION TINTO(P08) 700 12U CL"/>
    <m/>
    <x v="1"/>
    <x v="12"/>
    <x v="1"/>
    <n v="5528.111111109728"/>
    <x v="1"/>
  </r>
  <r>
    <n v="7073540"/>
    <n v="10039756"/>
    <s v="CYT SE MERL (CJA) 700 12U CL"/>
    <m/>
    <x v="1"/>
    <x v="12"/>
    <x v="1"/>
    <n v="21.44444444719916"/>
    <x v="1"/>
  </r>
  <r>
    <n v="7070749"/>
    <n v="10039750"/>
    <s v="CYT SE C.SAUV (CJA)700 12U CL"/>
    <m/>
    <x v="1"/>
    <x v="12"/>
    <x v="1"/>
    <n v="7333.2222222155524"/>
    <x v="1"/>
  </r>
  <r>
    <n v="7072223"/>
    <n v="10039750"/>
    <s v="CYT SE C.SAUV (CJA)700 12U CL"/>
    <m/>
    <x v="1"/>
    <x v="12"/>
    <x v="1"/>
    <n v="5528.1111111509827"/>
    <x v="1"/>
  </r>
  <r>
    <n v="1232905"/>
    <n v="10036789"/>
    <s v="CYT SENDERO C.SAUV(P07) 750 12U CL"/>
    <m/>
    <x v="1"/>
    <x v="12"/>
    <x v="1"/>
    <n v="1305.9999999711652"/>
    <x v="1"/>
  </r>
  <r>
    <n v="1231203"/>
    <n v="10034466"/>
    <s v="CYT EXPORT SEL (P08) C.SAUV 750 12U CL"/>
    <m/>
    <x v="1"/>
    <x v="12"/>
    <x v="1"/>
    <n v="2749.9999999988486"/>
    <x v="1"/>
  </r>
  <r>
    <n v="1231199"/>
    <n v="10035089"/>
    <s v="CYT EXPORTACION SEL(P08)C.SAUV1500 6U CL"/>
    <m/>
    <x v="1"/>
    <x v="12"/>
    <x v="1"/>
    <n v="8306.0000000362324"/>
    <x v="1"/>
  </r>
  <r>
    <n v="7072988"/>
    <n v="10035564"/>
    <s v="CS C.SUR TOC S.BLC(P08)STL15006U(LCBO)CA"/>
    <m/>
    <x v="1"/>
    <x v="12"/>
    <x v="1"/>
    <n v="1560.0000000210996"/>
    <x v="1"/>
  </r>
  <r>
    <n v="7072572"/>
    <n v="10035577"/>
    <s v="CS C.SUR TOC S.BLC(P08)STL1500 6U CA"/>
    <m/>
    <x v="1"/>
    <x v="12"/>
    <x v="1"/>
    <n v="543.99999997203611"/>
    <x v="1"/>
  </r>
  <r>
    <n v="1231796"/>
    <n v="10022464"/>
    <s v="CYT FRONT CHARD(P06) 1500 6U VAR"/>
    <m/>
    <x v="1"/>
    <x v="12"/>
    <x v="1"/>
    <n v="908"/>
    <x v="1"/>
  </r>
  <r>
    <n v="7072977"/>
    <n v="10045377"/>
    <s v="MPO V.MPO VTAL CHARD(P09) 750 12U LATAM"/>
    <m/>
    <x v="1"/>
    <x v="12"/>
    <x v="1"/>
    <n v="110.00000000892081"/>
    <x v="1"/>
  </r>
  <r>
    <n v="7072493"/>
    <n v="10044098"/>
    <s v="CS I.NEGRA RVA CHARD(P09)STL750 12ULATAM"/>
    <m/>
    <x v="1"/>
    <x v="12"/>
    <x v="1"/>
    <n v="98.999999984990552"/>
    <x v="1"/>
  </r>
  <r>
    <n v="1233838"/>
    <n v="10041078"/>
    <s v="CYT FRONT MERL STLV(P06) 1500 6U CA"/>
    <m/>
    <x v="1"/>
    <x v="12"/>
    <x v="1"/>
    <n v="435.99999998939398"/>
    <x v="1"/>
  </r>
  <r>
    <n v="1232411"/>
    <n v="10041078"/>
    <s v="CYT FRONT MERL STLV(P06) 1500 6U CA"/>
    <m/>
    <x v="1"/>
    <x v="12"/>
    <x v="1"/>
    <n v="1166.0000000193916"/>
    <x v="1"/>
  </r>
  <r>
    <n v="1235556"/>
    <n v="10032026"/>
    <s v="CYT FRONT C.SAUV(P06) 1500 6U MX"/>
    <m/>
    <x v="1"/>
    <x v="12"/>
    <x v="1"/>
    <n v="144.0000000208415"/>
    <x v="1"/>
  </r>
  <r>
    <n v="1232588"/>
    <n v="10041075"/>
    <s v="CYT FRONT C.SAUV/MERL(P06)STLV1500 6U CA"/>
    <m/>
    <x v="1"/>
    <x v="12"/>
    <x v="1"/>
    <n v="1319.9999999900858"/>
    <x v="1"/>
  </r>
  <r>
    <n v="1225038"/>
    <n v="10032026"/>
    <s v="CYT FRONT C.SAUV(P06) 1500 6U MX"/>
    <m/>
    <x v="1"/>
    <x v="12"/>
    <x v="1"/>
    <n v="191.99999998445097"/>
    <x v="1"/>
  </r>
  <r>
    <n v="1232421"/>
    <n v="10022483"/>
    <s v="CYT FRONT C.SAUV(P06) 1500 6U LATAM"/>
    <m/>
    <x v="1"/>
    <x v="12"/>
    <x v="1"/>
    <n v="95.999999977648258"/>
    <x v="1"/>
  </r>
  <r>
    <n v="1233971"/>
    <n v="10022483"/>
    <s v="CYT FRONT C.SAUV(P06) 1500 6U LATAM"/>
    <m/>
    <x v="1"/>
    <x v="12"/>
    <x v="1"/>
    <n v="3359.9999999614356"/>
    <x v="1"/>
  </r>
  <r>
    <n v="1234357"/>
    <n v="10034377"/>
    <s v="CYT FRONT C.SAUV(P06) 1500 6U VEU"/>
    <m/>
    <x v="1"/>
    <x v="12"/>
    <x v="1"/>
    <n v="191.99999998445097"/>
    <x v="1"/>
  </r>
  <r>
    <n v="1230953"/>
    <n v="10041076"/>
    <s v="CYT FRONT C.SAUV STLV(P06)1500 6U CA"/>
    <m/>
    <x v="1"/>
    <x v="12"/>
    <x v="1"/>
    <n v="879.99999998892474"/>
    <x v="1"/>
  </r>
  <r>
    <n v="7072543"/>
    <n v="10035579"/>
    <s v="CS C.SUR TOC C.SA/MER(P08)STL1500 6U CA"/>
    <m/>
    <x v="1"/>
    <x v="12"/>
    <x v="1"/>
    <n v="1343.9999999561508"/>
    <x v="1"/>
  </r>
  <r>
    <n v="7072987"/>
    <n v="10035579"/>
    <s v="CS C.SUR TOC C.SA/MER(P08)STL1500 6U CA"/>
    <m/>
    <x v="1"/>
    <x v="12"/>
    <x v="1"/>
    <n v="1259.9999999429019"/>
    <x v="1"/>
  </r>
  <r>
    <n v="1230926"/>
    <n v="10040606"/>
    <s v="CYT FRONT C.SA/ME(P06)STL15006U(C/ESP)CA"/>
    <m/>
    <x v="1"/>
    <x v="12"/>
    <x v="1"/>
    <n v="2242.0000000608165"/>
    <x v="1"/>
  </r>
  <r>
    <n v="7072666"/>
    <n v="10035566"/>
    <s v="CS C.SUR TOC C.SA/SHI(P08)15006U(LCBO)CA"/>
    <m/>
    <x v="1"/>
    <x v="12"/>
    <x v="1"/>
    <n v="1046.0000000703985"/>
    <x v="1"/>
  </r>
  <r>
    <n v="7072773"/>
    <n v="10035565"/>
    <s v="CS C.SUR TOC C.SA/SHIR(P08)1500 6U CA"/>
    <m/>
    <x v="1"/>
    <x v="12"/>
    <x v="1"/>
    <n v="49.999999994595001"/>
    <x v="1"/>
  </r>
  <r>
    <n v="1235394"/>
    <n v="10040625"/>
    <s v="CYT FRONT SHI/CSA STL(P06)15006U(C/ES)CA"/>
    <m/>
    <x v="1"/>
    <x v="12"/>
    <x v="1"/>
    <n v="240.00000001545601"/>
    <x v="1"/>
  </r>
  <r>
    <n v="7072756"/>
    <n v="10037382"/>
    <s v="CS TOCORNAL(PAL) SYRAH 750 12U LATAM"/>
    <m/>
    <x v="1"/>
    <x v="12"/>
    <x v="1"/>
    <n v="55.999999986961484"/>
    <x v="1"/>
  </r>
  <r>
    <n v="1233366"/>
    <n v="10031827"/>
    <s v="CYT FRONT SHIRAZ(P06)(BI)750 6U AFRI"/>
    <m/>
    <x v="1"/>
    <x v="12"/>
    <x v="1"/>
    <n v="154"/>
    <x v="1"/>
  </r>
  <r>
    <n v="1233333"/>
    <n v="10041074"/>
    <s v="CYT FRONT S.BLC STLV(P06) 1500 6U CA"/>
    <m/>
    <x v="1"/>
    <x v="12"/>
    <x v="1"/>
    <n v="2070.9999999884408"/>
    <x v="1"/>
  </r>
  <r>
    <n v="7072930"/>
    <n v="10039751"/>
    <s v="CYT SE S.BLC (CJA) 700 12U CL"/>
    <m/>
    <x v="1"/>
    <x v="12"/>
    <x v="1"/>
    <n v="2083.2222222158402"/>
    <x v="1"/>
  </r>
  <r>
    <n v="7072706"/>
    <n v="10039756"/>
    <s v="CYT SE MERL (CJA) 700 12U CL"/>
    <m/>
    <x v="1"/>
    <x v="12"/>
    <x v="1"/>
    <n v="2728.1111110968809"/>
    <x v="1"/>
  </r>
  <r>
    <n v="7072707"/>
    <n v="10039755"/>
    <s v="CYT SE CARM (CJA) 700 12U CL"/>
    <m/>
    <x v="1"/>
    <x v="12"/>
    <x v="1"/>
    <n v="2749.5555555943542"/>
    <x v="1"/>
  </r>
  <r>
    <n v="1226273"/>
    <n v="10036580"/>
    <s v="CYT MOUNTAIN RANGE MERLOT 187 12U VEU"/>
    <m/>
    <x v="1"/>
    <x v="8"/>
    <x v="1"/>
    <n v="85.777777774449149"/>
    <x v="1"/>
  </r>
  <r>
    <n v="1231895"/>
    <n v="10024993"/>
    <s v="CYT FRONT CAB.SAUV(P06) 187 24U LATAM"/>
    <m/>
    <x v="1"/>
    <x v="8"/>
    <x v="1"/>
    <n v="6.4444444446752849"/>
    <x v="1"/>
  </r>
  <r>
    <n v="1235490"/>
    <n v="10036998"/>
    <s v="CYT SE C.SAUV 375 24U CL"/>
    <m/>
    <x v="1"/>
    <x v="8"/>
    <x v="1"/>
    <n v="94.999999999677087"/>
    <x v="1"/>
  </r>
  <r>
    <n v="1229285"/>
    <n v="10036579"/>
    <s v="CYT MOUNTAIN RANGE S.BLC 187 12U VEU"/>
    <m/>
    <x v="1"/>
    <x v="8"/>
    <x v="1"/>
    <n v="418.88888889170568"/>
    <x v="1"/>
  </r>
  <r>
    <n v="1228988"/>
    <n v="10038539"/>
    <s v="CYT CYT(=SUNR) C.SAUV 187 24U 2009 VEU"/>
    <m/>
    <x v="1"/>
    <x v="8"/>
    <x v="1"/>
    <n v="182.55555555307151"/>
    <x v="1"/>
  </r>
  <r>
    <n v="1234209"/>
    <n v="10035681"/>
    <s v="CYT MOUNTAIN RANGE C.SAUV 187 24U VEU"/>
    <m/>
    <x v="1"/>
    <x v="8"/>
    <x v="1"/>
    <n v="415.44444444132421"/>
    <x v="1"/>
  </r>
  <r>
    <n v="7072045"/>
    <n v="10029350"/>
    <s v="MPO V.MPO C.SAUV STLV 375 24U MX"/>
    <m/>
    <x v="1"/>
    <x v="8"/>
    <x v="1"/>
    <n v="404.99999999740641"/>
    <x v="1"/>
  </r>
  <r>
    <n v="1231475"/>
    <n v="10038236"/>
    <s v="CYT FRONT C.SAUV(P06)(BI)STL 375 24UAFRI"/>
    <m/>
    <x v="1"/>
    <x v="8"/>
    <x v="1"/>
    <n v="121.99999999751589"/>
    <x v="1"/>
  </r>
  <r>
    <n v="1233316"/>
    <n v="10023566"/>
    <s v="CYT CYT RVDO C.SAUV(P07)750 12U EC"/>
    <m/>
    <x v="1"/>
    <x v="8"/>
    <x v="1"/>
    <n v="195.99999998834858"/>
    <x v="1"/>
  </r>
  <r>
    <n v="7072554"/>
    <n v="10046924"/>
    <s v="MPO TEMPUS C.SAUV(P09) 750 12U LATAM"/>
    <m/>
    <x v="1"/>
    <x v="8"/>
    <x v="1"/>
    <n v="27.000000000967141"/>
    <x v="1"/>
  </r>
  <r>
    <n v="7072789"/>
    <n v="10029543"/>
    <s v="CS ALTO PLANO RVA CARM 750 12U (TF) VE"/>
    <m/>
    <x v="1"/>
    <x v="8"/>
    <x v="1"/>
    <n v="97.999999993878262"/>
    <x v="1"/>
  </r>
  <r>
    <n v="1231574"/>
    <n v="10012004"/>
    <s v="CYT RVDO CARM 750 12U LATAM"/>
    <m/>
    <x v="1"/>
    <x v="8"/>
    <x v="1"/>
    <n v="140.00000000852987"/>
    <x v="1"/>
  </r>
  <r>
    <n v="7070728"/>
    <n v="10038275"/>
    <s v="MPO V.MPO CARM / C.SAUV (P05) 187 24U PL"/>
    <m/>
    <x v="1"/>
    <x v="8"/>
    <x v="1"/>
    <n v="658.22222222489245"/>
    <x v="1"/>
  </r>
  <r>
    <n v="1234396"/>
    <n v="10033281"/>
    <s v="CYT SUNRISE C.SAUV(P08) 187 24U VAR"/>
    <m/>
    <x v="1"/>
    <x v="8"/>
    <x v="1"/>
    <n v="12.999999998594699"/>
    <x v="1"/>
  </r>
  <r>
    <n v="1231854"/>
    <n v="10038389"/>
    <s v="CYT SUNR C.SAUV(P08) 250 36U 2009 (CO)DK"/>
    <m/>
    <x v="1"/>
    <x v="8"/>
    <x v="1"/>
    <n v="200.00000000085109"/>
    <x v="1"/>
  </r>
  <r>
    <n v="1230625"/>
    <n v="10045450"/>
    <s v="CYT SUNR C.SAUV (P08) 375 24U BR"/>
    <m/>
    <x v="1"/>
    <x v="8"/>
    <x v="1"/>
    <n v="287.99999999563869"/>
    <x v="1"/>
  </r>
  <r>
    <n v="7071776"/>
    <n v="10047256"/>
    <s v="MPO V.MPO S.BLC/CHARD (P05) 375 24U IL"/>
    <m/>
    <x v="1"/>
    <x v="8"/>
    <x v="1"/>
    <n v="199.99999999641798"/>
    <x v="1"/>
  </r>
  <r>
    <n v="1230624"/>
    <n v="10045449"/>
    <s v="CYT SUNR S.BLC (P08) 375 24U BR"/>
    <m/>
    <x v="1"/>
    <x v="8"/>
    <x v="1"/>
    <n v="197.99999999894021"/>
    <x v="1"/>
  </r>
  <r>
    <n v="1233364"/>
    <n v="10031902"/>
    <s v="CYT SENDERO S.BLC(P07) 750 12U VES"/>
    <m/>
    <x v="1"/>
    <x v="8"/>
    <x v="1"/>
    <n v="41.999999993277015"/>
    <x v="1"/>
  </r>
  <r>
    <n v="1232904"/>
    <n v="10036998"/>
    <s v="CYT SE C.SAUV 375 24U CL"/>
    <m/>
    <x v="1"/>
    <x v="8"/>
    <x v="1"/>
    <n v="1321.9999999933084"/>
    <x v="1"/>
  </r>
  <r>
    <n v="1232903"/>
    <n v="10037006"/>
    <s v="CYT SE C.SAUV(N) 187 24U CL"/>
    <m/>
    <x v="1"/>
    <x v="8"/>
    <x v="1"/>
    <n v="972.44444444224064"/>
    <x v="1"/>
  </r>
  <r>
    <n v="1232997"/>
    <n v="10034786"/>
    <s v="CYT CYT (=FRONT) C.SAUV(P06)STLV75012UNO"/>
    <m/>
    <x v="1"/>
    <x v="8"/>
    <x v="1"/>
    <n v="661.00000001099295"/>
    <x v="1"/>
  </r>
  <r>
    <n v="1230545"/>
    <n v="10022637"/>
    <s v="CYT CYT(=FRONT) C.SAUV(P06) 375 24U NO"/>
    <m/>
    <x v="1"/>
    <x v="8"/>
    <x v="1"/>
    <n v="50.000000000981821"/>
    <x v="1"/>
  </r>
  <r>
    <n v="7072696"/>
    <n v="10038618"/>
    <s v="CS CONO SUR C.SAUV(P07) 187 24U 2009 RU"/>
    <m/>
    <x v="1"/>
    <x v="8"/>
    <x v="1"/>
    <n v="201.44444444739892"/>
    <x v="1"/>
  </r>
  <r>
    <n v="7073056"/>
    <n v="10045299"/>
    <s v="CS LOS GANSOS C.SAUV STLV 750 6U NL"/>
    <m/>
    <x v="1"/>
    <x v="8"/>
    <x v="1"/>
    <n v="760.00000000591069"/>
    <x v="1"/>
  </r>
  <r>
    <n v="7072797"/>
    <n v="10040307"/>
    <s v="CS CONO SUR C.SAUV  STL(P07)750 6U VEU"/>
    <m/>
    <x v="1"/>
    <x v="8"/>
    <x v="1"/>
    <n v="178.44444445083636"/>
    <x v="1"/>
  </r>
  <r>
    <n v="7072856"/>
    <n v="10041590"/>
    <s v="CS CONO SUR C.SAUV(P07)750 6U VAS"/>
    <m/>
    <x v="1"/>
    <x v="8"/>
    <x v="1"/>
    <n v="100.00000000196364"/>
    <x v="1"/>
  </r>
  <r>
    <n v="7072342"/>
    <n v="10038619"/>
    <s v="CS CONO SUR C.SAUV(P07) 375 24U 2009 RU"/>
    <m/>
    <x v="1"/>
    <x v="8"/>
    <x v="1"/>
    <n v="175.00000000122409"/>
    <x v="1"/>
  </r>
  <r>
    <n v="7072538"/>
    <n v="10033347"/>
    <s v="CS CONO SUR MERL STLV(P07) 375 24U CA"/>
    <m/>
    <x v="1"/>
    <x v="8"/>
    <x v="1"/>
    <n v="63.000000003111467"/>
    <x v="1"/>
  </r>
  <r>
    <n v="7072715"/>
    <n v="10029355"/>
    <s v="CS CONO SUR MERL STLV(P07) 375 24U NL"/>
    <m/>
    <x v="1"/>
    <x v="8"/>
    <x v="1"/>
    <n v="48.000000003311364"/>
    <x v="1"/>
  </r>
  <r>
    <n v="7072535"/>
    <n v="10028198"/>
    <s v="CS CONO SUR MERL STLV(P07) 750 12U CA"/>
    <m/>
    <x v="1"/>
    <x v="8"/>
    <x v="1"/>
    <n v="559.99999999491536"/>
    <x v="1"/>
  </r>
  <r>
    <n v="7073023"/>
    <n v="10040438"/>
    <s v="CS CONO SUR MERL STLV(P07) 750 12U VEU"/>
    <m/>
    <x v="1"/>
    <x v="8"/>
    <x v="1"/>
    <n v="12.999999999902363"/>
    <x v="1"/>
  </r>
  <r>
    <n v="7069702"/>
    <n v="10029543"/>
    <s v="CS ALTO PLANO RVA CARM 750 12U (TF) VE"/>
    <m/>
    <x v="1"/>
    <x v="6"/>
    <x v="1"/>
    <n v="868.00000000965895"/>
    <x v="1"/>
  </r>
  <r>
    <n v="1233020"/>
    <n v="10031888"/>
    <s v="CYT FRONT CARM(P06)(BI)750 6U AFRI"/>
    <m/>
    <x v="1"/>
    <x v="6"/>
    <x v="1"/>
    <n v="294.00000000527962"/>
    <x v="1"/>
  </r>
  <r>
    <n v="1232187"/>
    <n v="10036800"/>
    <s v="CYT SENDERO CARM(P07) 750 12U CL"/>
    <m/>
    <x v="1"/>
    <x v="6"/>
    <x v="1"/>
    <n v="1119.9999999924958"/>
    <x v="1"/>
  </r>
  <r>
    <n v="1231040"/>
    <n v="10031898"/>
    <s v="CYT SENDERO CARM(P07) 750 12U VES"/>
    <m/>
    <x v="1"/>
    <x v="6"/>
    <x v="1"/>
    <n v="111.99999999565382"/>
    <x v="1"/>
  </r>
  <r>
    <n v="1230968"/>
    <n v="10026846"/>
    <s v="CYT SENDERO CARM(P07) 750 12U VEU"/>
    <m/>
    <x v="1"/>
    <x v="6"/>
    <x v="1"/>
    <n v="84.000000004554551"/>
    <x v="1"/>
  </r>
  <r>
    <n v="1230445"/>
    <n v="10047478"/>
    <s v="CA NOVISIMO CARM 750 6U VIN"/>
    <m/>
    <x v="1"/>
    <x v="6"/>
    <x v="1"/>
    <n v="251.99999999548666"/>
    <x v="1"/>
  </r>
  <r>
    <n v="7072302"/>
    <n v="10046923"/>
    <s v="MPO TEMPUS MERLOT(P09) 750 12U LATAM"/>
    <m/>
    <x v="1"/>
    <x v="6"/>
    <x v="1"/>
    <n v="335.99999998272818"/>
    <x v="1"/>
  </r>
  <r>
    <n v="1235555"/>
    <n v="10021926"/>
    <s v="CYT FRONT MERL(P06) 750 12U CN"/>
    <m/>
    <x v="1"/>
    <x v="6"/>
    <x v="1"/>
    <n v="80.999999996856786"/>
    <x v="1"/>
  </r>
  <r>
    <n v="1233703"/>
    <n v="10021930"/>
    <s v="CYT FRONT MERL(P06) 750 12U LATAM"/>
    <m/>
    <x v="1"/>
    <x v="6"/>
    <x v="1"/>
    <n v="140.99999999452848"/>
    <x v="1"/>
  </r>
  <r>
    <n v="1233957"/>
    <n v="10021930"/>
    <s v="CYT FRONT MERL(P06) 750 12U LATAM"/>
    <m/>
    <x v="1"/>
    <x v="6"/>
    <x v="1"/>
    <n v="293.99999999862405"/>
    <x v="1"/>
  </r>
  <r>
    <n v="1234590"/>
    <n v="10021921"/>
    <s v="CYT FRONT MERL(P06) 750 12U VAR"/>
    <m/>
    <x v="1"/>
    <x v="6"/>
    <x v="1"/>
    <n v="769.99999998706232"/>
    <x v="1"/>
  </r>
  <r>
    <n v="1233996"/>
    <n v="10021928"/>
    <s v="CYT FRONT MERL(P06) 750 12U VAS"/>
    <m/>
    <x v="1"/>
    <x v="6"/>
    <x v="1"/>
    <n v="124.99999999762419"/>
    <x v="1"/>
  </r>
  <r>
    <n v="7072755"/>
    <n v="10034257"/>
    <s v="CS GUAYASAMIN MERL 750 6U EC"/>
    <m/>
    <x v="1"/>
    <x v="6"/>
    <x v="1"/>
    <n v="126.00000000354062"/>
    <x v="1"/>
  </r>
  <r>
    <n v="7072546"/>
    <n v="10045429"/>
    <s v="MPO V.MPO VTAL C.SAUV(P09) 750 6U VEU"/>
    <m/>
    <x v="1"/>
    <x v="6"/>
    <x v="1"/>
    <n v="70.000000004264933"/>
    <x v="1"/>
  </r>
  <r>
    <n v="7072182"/>
    <n v="10041631"/>
    <s v="MPO V.MPO VTAL C.SAUV(P09)750 12U MU"/>
    <m/>
    <x v="1"/>
    <x v="6"/>
    <x v="1"/>
    <n v="97.999999993878262"/>
    <x v="1"/>
  </r>
  <r>
    <n v="1233324"/>
    <n v="10022117"/>
    <s v="CYT FRONT C.SAUV(P06) 750 12U LATAM"/>
    <m/>
    <x v="1"/>
    <x v="6"/>
    <x v="1"/>
    <n v="2045.0000000095226"/>
    <x v="1"/>
  </r>
  <r>
    <n v="1232511"/>
    <n v="10032273"/>
    <s v="CYT FRONT CA/MESTLV(P06)75012U(C/ESP)CA"/>
    <m/>
    <x v="1"/>
    <x v="6"/>
    <x v="1"/>
    <n v="279.99999999624549"/>
    <x v="1"/>
  </r>
  <r>
    <n v="1234031"/>
    <n v="10034209"/>
    <s v="CYT SENDERO C.SAUV(P07 STLV) 750 12U CA"/>
    <m/>
    <x v="1"/>
    <x v="6"/>
    <x v="1"/>
    <n v="140.00000000852987"/>
    <x v="1"/>
  </r>
  <r>
    <n v="1225031"/>
    <n v="10037641"/>
    <s v="CYT TRAVESSIA C.SAUV/MERL(P08)750 12U MX"/>
    <m/>
    <x v="1"/>
    <x v="6"/>
    <x v="1"/>
    <n v="784.00000000036937"/>
    <x v="1"/>
  </r>
  <r>
    <n v="7070430"/>
    <n v="10039994"/>
    <s v="CS NEBLINA C.SAUV(P08) 750 12U(TF)VE"/>
    <m/>
    <x v="1"/>
    <x v="6"/>
    <x v="1"/>
    <n v="1568.9999999927998"/>
    <x v="1"/>
  </r>
  <r>
    <n v="7072864"/>
    <n v="10029889"/>
    <s v="CS REY L.ANDES RVA C.SAUV(P08)750 6U VEU"/>
    <m/>
    <x v="1"/>
    <x v="6"/>
    <x v="1"/>
    <n v="160.0000000017327"/>
    <x v="1"/>
  </r>
  <r>
    <n v="7072874"/>
    <n v="10040123"/>
    <s v=" CS EL ARBOL C.SAUV STLV 750 6U NL"/>
    <m/>
    <x v="1"/>
    <x v="6"/>
    <x v="1"/>
    <n v="1610.4444444490452"/>
    <x v="1"/>
  </r>
  <r>
    <n v="1232092"/>
    <n v="10040612"/>
    <s v="CYT FRONT SHIRAZ(P06) 750 6U 2009 VEU"/>
    <m/>
    <x v="1"/>
    <x v="6"/>
    <x v="1"/>
    <n v="588.00000001055923"/>
    <x v="1"/>
  </r>
  <r>
    <n v="1234899"/>
    <n v="10022611"/>
    <s v="CYT FRONT CHARD(P06) 750 6U RU"/>
    <m/>
    <x v="1"/>
    <x v="6"/>
    <x v="1"/>
    <n v="145.00000000143385"/>
    <x v="1"/>
  </r>
  <r>
    <n v="1232138"/>
    <n v="10022611"/>
    <s v="CYT FRONT CHARD(P06) 750 6U RU"/>
    <m/>
    <x v="1"/>
    <x v="6"/>
    <x v="1"/>
    <n v="736.99999999583781"/>
    <x v="1"/>
  </r>
  <r>
    <n v="7073040"/>
    <n v="10045380"/>
    <s v="MPO V.MPO VTAL CHARD(P09) 750 6U VEU"/>
    <m/>
    <x v="1"/>
    <x v="6"/>
    <x v="1"/>
    <n v="81.999999997475427"/>
    <x v="1"/>
  </r>
  <r>
    <n v="7072170"/>
    <n v="10041633"/>
    <s v="MPO V.MPO VTAL CHARD (P09) 750 12U MU"/>
    <m/>
    <x v="1"/>
    <x v="6"/>
    <x v="1"/>
    <n v="66.000000006585779"/>
    <x v="1"/>
  </r>
  <r>
    <n v="7072787"/>
    <n v="10029400"/>
    <s v="CS REY L.ANDES RVA CHARD(P08) 750 12U MX"/>
    <m/>
    <x v="1"/>
    <x v="6"/>
    <x v="1"/>
    <n v="2.0000000004074536"/>
    <x v="1"/>
  </r>
  <r>
    <n v="1235058"/>
    <n v="10035841"/>
    <s v="CYT FRONT CHARD(P06) 750 12U 2009 VEU"/>
    <m/>
    <x v="1"/>
    <x v="6"/>
    <x v="1"/>
    <n v="1035.000000000374"/>
    <x v="1"/>
  </r>
  <r>
    <n v="1233998"/>
    <n v="10022347"/>
    <s v="CYT FRONT CHARD(P06) 750 12U VAS"/>
    <m/>
    <x v="1"/>
    <x v="6"/>
    <x v="1"/>
    <n v="320.0000000034654"/>
    <x v="1"/>
  </r>
  <r>
    <n v="7072964"/>
    <n v="10045417"/>
    <s v="MPO V.MPO VTAL C.SAUV(P09)STLV750 12U NO"/>
    <m/>
    <x v="1"/>
    <x v="6"/>
    <x v="1"/>
    <n v="344.99999999825377"/>
    <x v="1"/>
  </r>
  <r>
    <n v="7073516"/>
    <n v="10028262"/>
    <s v="CS CONO SUR C.SAUV STLV(P07) 750 12U JP"/>
    <m/>
    <x v="1"/>
    <x v="6"/>
    <x v="1"/>
    <n v="154.9999999965778"/>
    <x v="1"/>
  </r>
  <r>
    <n v="7072310"/>
    <n v="10028302"/>
    <s v="CS CONO SUR C.SAUV(P07) 750 12U VEU"/>
    <m/>
    <x v="1"/>
    <x v="6"/>
    <x v="1"/>
    <n v="41.999999993277015"/>
    <x v="1"/>
  </r>
  <r>
    <n v="7072724"/>
    <n v="10042439"/>
    <s v="CS CONO SUR C.SAUV STLV (P07)750 6U NL"/>
    <m/>
    <x v="1"/>
    <x v="6"/>
    <x v="1"/>
    <n v="760.00000000591069"/>
    <x v="1"/>
  </r>
  <r>
    <n v="1232158"/>
    <n v="10034688"/>
    <s v="CYT SEND SHIR/C.SAUV(RVDO)750 12U MX"/>
    <m/>
    <x v="1"/>
    <x v="6"/>
    <x v="1"/>
    <n v="1176.000000013916"/>
    <x v="1"/>
  </r>
  <r>
    <n v="7070263"/>
    <n v="10029619"/>
    <s v="VE MT PACK W.CREST 4MER(S/R LOGO)1876UUS"/>
    <m/>
    <x v="1"/>
    <x v="10"/>
    <x v="1"/>
    <n v="897.55555555756484"/>
    <x v="1"/>
  </r>
  <r>
    <n v="1236362"/>
    <n v="10042040"/>
    <s v="CYT CASILL CHARD 250 36U 2009 VEU"/>
    <m/>
    <x v="1"/>
    <x v="10"/>
    <x v="1"/>
    <n v="187.00000000181413"/>
    <x v="1"/>
  </r>
  <r>
    <n v="1231855"/>
    <n v="10033281"/>
    <s v="CYT SUNRISE C.SAUV(P08) 187 24U VAR"/>
    <m/>
    <x v="1"/>
    <x v="10"/>
    <x v="1"/>
    <n v="46.888888886400409"/>
    <x v="1"/>
  </r>
  <r>
    <n v="7072721"/>
    <n v="10039814"/>
    <s v="MPO V.MPO VTAL C.SAUV(P05)37524U 2009 JP"/>
    <m/>
    <x v="1"/>
    <x v="10"/>
    <x v="1"/>
    <n v="600.00000000492332"/>
    <x v="1"/>
  </r>
  <r>
    <n v="1232515"/>
    <n v="10022641"/>
    <s v="CYT FRONT C.SAUV(P06) 375 24U CN"/>
    <m/>
    <x v="1"/>
    <x v="10"/>
    <x v="1"/>
    <n v="50.000000002571973"/>
    <x v="1"/>
  </r>
  <r>
    <n v="1232999"/>
    <n v="10039624"/>
    <s v="CYT CONCHA Y TORO C.SAUV 250 12U 2009 DE"/>
    <m/>
    <x v="1"/>
    <x v="10"/>
    <x v="1"/>
    <n v="958.33333333731093"/>
    <x v="1"/>
  </r>
  <r>
    <n v="7073251"/>
    <n v="10047173"/>
    <s v="CS CONO SUR MERL/ROS(P07) 187 24U JP"/>
    <m/>
    <x v="1"/>
    <x v="10"/>
    <x v="1"/>
    <n v="708.11111111335879"/>
    <x v="1"/>
  </r>
  <r>
    <n v="1234375"/>
    <n v="10046311"/>
    <s v="CYT CASILL C.SAUV 187 24U 2009 GB"/>
    <m/>
    <x v="1"/>
    <x v="10"/>
    <x v="1"/>
    <n v="526.11111110917113"/>
    <x v="1"/>
  </r>
  <r>
    <n v="1221080"/>
    <n v="10025780"/>
    <s v="CYT MT PACK FRON(P07) 4 MERLOT 187 6U US"/>
    <m/>
    <x v="1"/>
    <x v="10"/>
    <x v="1"/>
    <n v="1196.7777777770218"/>
    <x v="1"/>
  </r>
  <r>
    <n v="1232164"/>
    <n v="10032830"/>
    <s v="CYT CYT RVDO S.BLC(P07 NV) 375 24U MX"/>
    <m/>
    <x v="1"/>
    <x v="10"/>
    <x v="1"/>
    <n v="971.99999999748343"/>
    <x v="1"/>
  </r>
  <r>
    <n v="1234324"/>
    <n v="10046953"/>
    <s v="CYT CASILL CARM 750 6U 2009 (CHA) BE"/>
    <m/>
    <x v="1"/>
    <x v="0"/>
    <x v="1"/>
    <n v="1210.999999994965"/>
    <x v="1"/>
  </r>
  <r>
    <n v="1231833"/>
    <n v="10038556"/>
    <s v="CYT CASILL CARM 750 12U 2009 VEU"/>
    <m/>
    <x v="1"/>
    <x v="0"/>
    <x v="1"/>
    <n v="1500.0000000636558"/>
    <x v="1"/>
  </r>
  <r>
    <n v="1232616"/>
    <n v="10044852"/>
    <s v="CYT CASILL MERL 750 6U 2009 GB"/>
    <m/>
    <x v="1"/>
    <x v="0"/>
    <x v="1"/>
    <n v="4326.999999940519"/>
    <x v="1"/>
  </r>
  <r>
    <n v="1234973"/>
    <n v="10038373"/>
    <s v="CYT CASILL MERL 750 12U 2009 VEU"/>
    <m/>
    <x v="1"/>
    <x v="0"/>
    <x v="1"/>
    <n v="1161.9999999549084"/>
    <x v="1"/>
  </r>
  <r>
    <n v="1234977"/>
    <n v="10038448"/>
    <s v="CYT CASILL C.SAUV 750 6U 2009 VEU"/>
    <m/>
    <x v="1"/>
    <x v="0"/>
    <x v="1"/>
    <n v="518.99999998578369"/>
    <x v="1"/>
  </r>
  <r>
    <n v="1233197"/>
    <n v="10046314"/>
    <s v="CYT CASILL C.SAUV 750 6U 2009 GB"/>
    <m/>
    <x v="1"/>
    <x v="0"/>
    <x v="1"/>
    <n v="13208.444444410021"/>
    <x v="1"/>
  </r>
  <r>
    <n v="1230397"/>
    <n v="10032002"/>
    <s v="CYT MOUNTAIN RANGE S.BLC STLV750 12U GB"/>
    <m/>
    <x v="1"/>
    <x v="0"/>
    <x v="1"/>
    <n v="3377.000000067972"/>
    <x v="1"/>
  </r>
  <r>
    <n v="7073321"/>
    <n v="10045404"/>
    <s v="MPO V.MPO VTAL S.BLC(P09) 750 12U LATAM"/>
    <m/>
    <x v="1"/>
    <x v="0"/>
    <x v="1"/>
    <n v="89.000000006704155"/>
    <x v="1"/>
  </r>
  <r>
    <n v="1234981"/>
    <n v="10022500"/>
    <s v="CYT FRONT S.BLC(P06) 750 6U RU"/>
    <m/>
    <x v="1"/>
    <x v="0"/>
    <x v="1"/>
    <n v="2111.9999999625852"/>
    <x v="1"/>
  </r>
  <r>
    <n v="1233001"/>
    <n v="10035880"/>
    <s v="CYT FRONT CHARD STLV(P06) 750 6U 2009 DK"/>
    <m/>
    <x v="1"/>
    <x v="0"/>
    <x v="1"/>
    <n v="2420.0000000036002"/>
    <x v="1"/>
  </r>
  <r>
    <n v="1233139"/>
    <n v="10022343"/>
    <s v="CYT FRONT CHARD(P06) 750 12U (US)VI"/>
    <m/>
    <x v="1"/>
    <x v="0"/>
    <x v="1"/>
    <n v="292.00000003750984"/>
    <x v="1"/>
  </r>
  <r>
    <n v="7073002"/>
    <n v="10047394"/>
    <s v="CS I NEGRA RVA C.SA/ROP09ST7506UBG2010GB"/>
    <m/>
    <x v="1"/>
    <x v="0"/>
    <x v="1"/>
    <n v="5488.4444444032224"/>
    <x v="1"/>
  </r>
  <r>
    <n v="7073497"/>
    <n v="10030260"/>
    <s v="MPO V.MPO RVA S.BLC(STLV 1123) 750 6U GB"/>
    <m/>
    <x v="1"/>
    <x v="0"/>
    <x v="1"/>
    <n v="5160.000000033684"/>
    <x v="1"/>
  </r>
  <r>
    <n v="7073498"/>
    <n v="10047701"/>
    <s v="CS I NEGRA RVA S.BL(P09)STL7506UTE2010GB"/>
    <m/>
    <x v="1"/>
    <x v="0"/>
    <x v="1"/>
    <n v="8695.5555555821447"/>
    <x v="1"/>
  </r>
  <r>
    <n v="1232998"/>
    <n v="10035346"/>
    <s v="CYT FRONT MERL(P06)STLV 750 6U DK"/>
    <m/>
    <x v="1"/>
    <x v="0"/>
    <x v="1"/>
    <n v="1540.0000000551629"/>
    <x v="1"/>
  </r>
  <r>
    <n v="1234985"/>
    <n v="10044668"/>
    <s v="CYT FRONT MERL(P06) 750 6U 2009 VEU"/>
    <m/>
    <x v="1"/>
    <x v="0"/>
    <x v="1"/>
    <n v="1176.0000000517566"/>
    <x v="1"/>
  </r>
  <r>
    <n v="1232615"/>
    <n v="10045605"/>
    <s v="CYT CASILL CHARD STLV 750 6U 2009 GB"/>
    <m/>
    <x v="1"/>
    <x v="0"/>
    <x v="1"/>
    <n v="5555.5555555274359"/>
    <x v="1"/>
  </r>
  <r>
    <n v="7073334"/>
    <n v="10041170"/>
    <s v="MPO GRAN RVA S.BLC(STL P05)(1113)7506UGB"/>
    <m/>
    <x v="1"/>
    <x v="0"/>
    <x v="1"/>
    <n v="11044.000000032427"/>
    <x v="1"/>
  </r>
  <r>
    <n v="1234253"/>
    <n v="10042044"/>
    <s v="CYT FRONC.SA/ME(ST)(P06)7506U2009(CHA)BE"/>
    <m/>
    <x v="1"/>
    <x v="0"/>
    <x v="1"/>
    <n v="846.44444448386014"/>
    <x v="1"/>
  </r>
  <r>
    <n v="7072816"/>
    <n v="10044300"/>
    <s v="CS ROKO C.SAUV STLV 750 6U VEU"/>
    <m/>
    <x v="1"/>
    <x v="0"/>
    <x v="1"/>
    <n v="1540.0000000551629"/>
    <x v="1"/>
  </r>
  <r>
    <n v="7073119"/>
    <n v="10044817"/>
    <s v="MPO V.MPO C.SAUV (RAVIN) 750 12U BR"/>
    <m/>
    <x v="1"/>
    <x v="0"/>
    <x v="1"/>
    <n v="5879.9999999830989"/>
    <x v="1"/>
  </r>
  <r>
    <n v="7073046"/>
    <n v="10035630"/>
    <s v="MPO GRAN RVA SHIRAZ STLV(P05) 750 6U VEU"/>
    <m/>
    <x v="1"/>
    <x v="0"/>
    <x v="1"/>
    <n v="11044.000000032427"/>
    <x v="1"/>
  </r>
  <r>
    <n v="1231456"/>
    <n v="10038448"/>
    <s v="CYT CASILL C.SAUV 750 6U 2009 VEU"/>
    <m/>
    <x v="1"/>
    <x v="2"/>
    <x v="1"/>
    <n v="153.99999999402402"/>
    <x v="1"/>
  </r>
  <r>
    <n v="1234048"/>
    <n v="10021526"/>
    <s v="CYT CASILL C.SAUV 750 6U AU"/>
    <m/>
    <x v="1"/>
    <x v="2"/>
    <x v="1"/>
    <n v="630.0000000405721"/>
    <x v="1"/>
  </r>
  <r>
    <n v="1233866"/>
    <n v="10023069"/>
    <s v="CYT CASA ROCA S.BLC/SEM(STLV) 750 6U GB"/>
    <m/>
    <x v="1"/>
    <x v="2"/>
    <x v="1"/>
    <n v="769.99999994295649"/>
    <x v="1"/>
  </r>
  <r>
    <n v="1234389"/>
    <n v="10047286"/>
    <s v="CYTFRONSBLC/SEM(ST)(P06)7506U2010(CHA)BE"/>
    <m/>
    <x v="1"/>
    <x v="2"/>
    <x v="1"/>
    <n v="700.00000005272932"/>
    <x v="1"/>
  </r>
  <r>
    <n v="1233065"/>
    <n v="10047570"/>
    <s v="CYT CASILL S.BL CASAB(AUDI)ST7506U2010GB"/>
    <m/>
    <x v="1"/>
    <x v="2"/>
    <x v="1"/>
    <n v="1210.0000000034568"/>
    <x v="1"/>
  </r>
  <r>
    <n v="1226758"/>
    <n v="10039363"/>
    <s v="CYT CASILL S.BLC STLV(C.BCA) 750 12U US"/>
    <m/>
    <x v="1"/>
    <x v="2"/>
    <x v="1"/>
    <n v="910.00000001334649"/>
    <x v="1"/>
  </r>
  <r>
    <n v="1233002"/>
    <n v="10044619"/>
    <s v="CYT FRONT C.SAUV STLV(P06) 750 6U 2009DK"/>
    <m/>
    <x v="1"/>
    <x v="2"/>
    <x v="1"/>
    <n v="1540.0000000653531"/>
    <x v="1"/>
  </r>
  <r>
    <n v="1233019"/>
    <n v="10031796"/>
    <s v="CYT FRONT C.SAUV(P06)(BI)750 6U AFRI"/>
    <m/>
    <x v="1"/>
    <x v="2"/>
    <x v="1"/>
    <n v="110.44444444361493"/>
    <x v="1"/>
  </r>
  <r>
    <n v="1233661"/>
    <n v="10042044"/>
    <s v="CYT FRONC.SA/ME(ST)(P06)7506U2009(CHA)BE"/>
    <m/>
    <x v="1"/>
    <x v="2"/>
    <x v="1"/>
    <n v="273.99999997373124"/>
    <x v="1"/>
  </r>
  <r>
    <n v="1234240"/>
    <n v="12005976"/>
    <s v="2116 MERLOT FRONT 0750 CH 1U VEU"/>
    <m/>
    <x v="1"/>
    <x v="3"/>
    <x v="1"/>
    <n v="195.9999999985279"/>
    <x v="1"/>
  </r>
  <r>
    <n v="7072268"/>
    <n v="10037881"/>
    <s v="CS C.SUR TOC  C.SAUV(P08) 750 12U VAS"/>
    <m/>
    <x v="1"/>
    <x v="3"/>
    <x v="1"/>
    <n v="250.00000001355519"/>
    <x v="1"/>
  </r>
  <r>
    <n v="7072393"/>
    <n v="10035290"/>
    <s v="CS CONO SUR TOC(P08)C.SAUV STL750 6U VEU"/>
    <m/>
    <x v="1"/>
    <x v="3"/>
    <x v="1"/>
    <n v="127.55555555711867"/>
    <x v="1"/>
  </r>
  <r>
    <n v="7072815"/>
    <n v="10020435"/>
    <s v="CS I.NEGRA HIGH TIDE C.SAUV 750 6U VEU"/>
    <m/>
    <x v="1"/>
    <x v="3"/>
    <x v="1"/>
    <n v="1145.5555555504684"/>
    <x v="1"/>
  </r>
  <r>
    <n v="7073178"/>
    <n v="12005713"/>
    <s v="2175 CARME TERRUNYO 0750 CH 2007 1U VAS"/>
    <m/>
    <x v="1"/>
    <x v="3"/>
    <x v="1"/>
    <n v="75.000000015279511"/>
    <x v="1"/>
  </r>
  <r>
    <n v="7072833"/>
    <n v="12005711"/>
    <s v="2175 CARME TERRUNYO 0750 CH 2007 1U VES"/>
    <m/>
    <x v="1"/>
    <x v="3"/>
    <x v="1"/>
    <n v="12.000000000429841"/>
    <x v="1"/>
  </r>
  <r>
    <n v="7073302"/>
    <n v="12005731"/>
    <s v="2175 CARME TERRUNYO 0750 CH 2007 1U VEU"/>
    <m/>
    <x v="1"/>
    <x v="3"/>
    <x v="1"/>
    <n v="32.999999999752148"/>
    <x v="1"/>
  </r>
  <r>
    <n v="1234365"/>
    <n v="12004741"/>
    <s v="1175 S.BLC TERRUNYO 0750 ST 2008 1U VAS"/>
    <m/>
    <x v="1"/>
    <x v="3"/>
    <x v="1"/>
    <n v="30.000000006111804"/>
    <x v="1"/>
  </r>
  <r>
    <n v="1233885"/>
    <n v="10038512"/>
    <s v="CYT FRONT C.SAUV(P06) 750 12U 2009 VEU"/>
    <m/>
    <x v="1"/>
    <x v="3"/>
    <x v="1"/>
    <n v="54.000000001934282"/>
    <x v="1"/>
  </r>
  <r>
    <n v="7072426"/>
    <n v="10027182"/>
    <s v="CS CONO SUR SYRAH STLV(P07) 750 6U VEU"/>
    <m/>
    <x v="1"/>
    <x v="3"/>
    <x v="1"/>
    <n v="64.000000006386216"/>
    <x v="1"/>
  </r>
  <r>
    <n v="7072567"/>
    <n v="10039585"/>
    <s v="CS CONO SUR SYRAH STLV(P07)750 12U VAS"/>
    <m/>
    <x v="1"/>
    <x v="3"/>
    <x v="1"/>
    <n v="109.999999988109"/>
    <x v="1"/>
  </r>
  <r>
    <n v="1234139"/>
    <n v="10039746"/>
    <s v="CYT G.RVA S.RIBERAS S.BLC 750 6U 2009VES"/>
    <m/>
    <x v="1"/>
    <x v="3"/>
    <x v="1"/>
    <n v="11.000000000394021"/>
    <x v="1"/>
  </r>
  <r>
    <n v="1232341"/>
    <n v="10038401"/>
    <s v="CYT CASILL P.NOIR 750 12U 2009 VEU"/>
    <m/>
    <x v="1"/>
    <x v="3"/>
    <x v="1"/>
    <n v="273.9999999817727"/>
    <x v="1"/>
  </r>
  <r>
    <n v="1233371"/>
    <n v="10045634"/>
    <s v="PA P.ALTO RVA SBL(STI)STL75012U2009LATAM"/>
    <m/>
    <x v="1"/>
    <x v="3"/>
    <x v="1"/>
    <n v="140.00000000501481"/>
    <x v="1"/>
  </r>
  <r>
    <n v="1234849"/>
    <n v="10038310"/>
    <s v="PA P.ALTO RVA S.BLC STLV 750 6U 2009 DK"/>
    <m/>
    <x v="1"/>
    <x v="3"/>
    <x v="1"/>
    <n v="130.9999999990161"/>
    <x v="1"/>
  </r>
  <r>
    <n v="7073505"/>
    <n v="10047154"/>
    <s v="CS RESERVA C.SAUV(P08) 750 6U 2009 RU"/>
    <m/>
    <x v="1"/>
    <x v="3"/>
    <x v="1"/>
    <n v="216.00000000114301"/>
    <x v="1"/>
  </r>
  <r>
    <n v="1229773"/>
    <n v="10044166"/>
    <s v="CYT TRIO RVA C.SAC.CASE(90P)75012U2008US"/>
    <m/>
    <x v="1"/>
    <x v="3"/>
    <x v="1"/>
    <n v="279.99999999086469"/>
    <x v="1"/>
  </r>
  <r>
    <n v="1234045"/>
    <n v="10043650"/>
    <s v="CYT MARQUES SYRAH 750 12U 2008 CR"/>
    <m/>
    <x v="1"/>
    <x v="3"/>
    <x v="1"/>
    <n v="32.999999995809048"/>
    <x v="1"/>
  </r>
  <r>
    <n v="1234130"/>
    <n v="10043242"/>
    <s v="CYT MARQUES CARM 750 6U 2008 VAS"/>
    <m/>
    <x v="1"/>
    <x v="3"/>
    <x v="1"/>
    <n v="129.99999999902363"/>
    <x v="1"/>
  </r>
  <r>
    <n v="7072750"/>
    <n v="10046093"/>
    <s v="CS ORGANICO C.SAUV/CARM(P09)7506U2009VEU"/>
    <m/>
    <x v="1"/>
    <x v="3"/>
    <x v="1"/>
    <n v="49.999999992953803"/>
    <x v="1"/>
  </r>
  <r>
    <n v="7073221"/>
    <n v="10046087"/>
    <s v="CS ORGANICO C.SAUV/CARM(P09)75012U2009CA"/>
    <m/>
    <x v="1"/>
    <x v="3"/>
    <x v="1"/>
    <n v="210.00000001080227"/>
    <x v="1"/>
  </r>
  <r>
    <n v="7073075"/>
    <n v="10046083"/>
    <s v="CS ORGANICO C.SA/CAR(P09)7506U2009(CO)AU"/>
    <m/>
    <x v="1"/>
    <x v="3"/>
    <x v="1"/>
    <n v="83.99999998655403"/>
    <x v="1"/>
  </r>
  <r>
    <n v="7072995"/>
    <n v="10041768"/>
    <s v="MPO GRAN DEVOCION S.BLC 750 6U 2009 MX"/>
    <m/>
    <x v="1"/>
    <x v="3"/>
    <x v="1"/>
    <n v="65.999999989993697"/>
    <x v="1"/>
  </r>
  <r>
    <n v="7072709"/>
    <n v="10041767"/>
    <s v="MPO GRAN DEVOCION S.BLC 750 6U 2009 VEU"/>
    <m/>
    <x v="1"/>
    <x v="3"/>
    <x v="1"/>
    <n v="109.999999988109"/>
    <x v="1"/>
  </r>
  <r>
    <n v="7072711"/>
    <n v="10040182"/>
    <s v="MPO GRAN DEV CARM/SYR 750 6U 2008 VEU"/>
    <m/>
    <x v="1"/>
    <x v="3"/>
    <x v="1"/>
    <n v="140.00000000501481"/>
    <x v="1"/>
  </r>
  <r>
    <n v="1219943"/>
    <n v="10020040"/>
    <s v="CYT CASILL C.SAUV 750 12U LATAM"/>
    <m/>
    <x v="1"/>
    <x v="3"/>
    <x v="1"/>
    <n v="166.00000000900067"/>
    <x v="1"/>
  </r>
  <r>
    <n v="7073193"/>
    <n v="10033819"/>
    <s v="CS CONO SUR CHARD STLV(P07) 750 6U PL"/>
    <m/>
    <x v="1"/>
    <x v="3"/>
    <x v="1"/>
    <n v="60.99999999618953"/>
    <x v="1"/>
  </r>
  <r>
    <n v="7073187"/>
    <n v="10027163"/>
    <s v="CS CONO SUR CHARD STLV(P07) 750 6U VEU"/>
    <m/>
    <x v="1"/>
    <x v="3"/>
    <x v="1"/>
    <n v="25.555555555363618"/>
    <x v="1"/>
  </r>
  <r>
    <n v="7072536"/>
    <n v="10029748"/>
    <s v="CS 20 BARREL CHARD 750 12U 2007 CA"/>
    <m/>
    <x v="1"/>
    <x v="3"/>
    <x v="1"/>
    <n v="14.00000000398399"/>
    <x v="1"/>
  </r>
  <r>
    <n v="7073082"/>
    <n v="10035951"/>
    <s v="CS VISION VIOG STLV(P08)750 12U 2009 US"/>
    <m/>
    <x v="1"/>
    <x v="3"/>
    <x v="1"/>
    <n v="39.999999990686774"/>
    <x v="1"/>
  </r>
  <r>
    <n v="1234314"/>
    <n v="10046864"/>
    <s v="MA MAYCAS RVA ESP SYRAH 750 6U2008(CO)DK"/>
    <m/>
    <x v="1"/>
    <x v="3"/>
    <x v="1"/>
    <n v="55.000000011204975"/>
    <x v="1"/>
  </r>
  <r>
    <n v="1235143"/>
    <n v="12005558"/>
    <s v="2185 C.SAUV MAYCAS 0750 CH 2006 1U VIN"/>
    <m/>
    <x v="1"/>
    <x v="3"/>
    <x v="1"/>
    <n v="14.00000000398399"/>
    <x v="1"/>
  </r>
  <r>
    <n v="7073130"/>
    <n v="10046770"/>
    <s v="CS 20 BARREL P.NOIR E.LDA 750 6U 2008 FI"/>
    <m/>
    <x v="1"/>
    <x v="3"/>
    <x v="1"/>
    <n v="22.444444439218689"/>
    <x v="1"/>
  </r>
  <r>
    <n v="1234135"/>
    <n v="10046846"/>
    <s v="CA FINISIMO C.SAUV(HC)750 12U 2008 PL"/>
    <m/>
    <x v="1"/>
    <x v="3"/>
    <x v="1"/>
    <n v="45.00000000651297"/>
    <x v="1"/>
  </r>
  <r>
    <n v="7072931"/>
    <n v="10035554"/>
    <s v="CS C.SUR TOC S.BLC(P08)STL 750 12U VEU"/>
    <m/>
    <x v="1"/>
    <x v="3"/>
    <x v="1"/>
    <n v="783.99999998269038"/>
    <x v="1"/>
  </r>
  <r>
    <n v="7073154"/>
    <n v="10026056"/>
    <s v="MPO V.MPO VOLANDAS C.SAUV STLV 750 12UGB"/>
    <m/>
    <x v="1"/>
    <x v="3"/>
    <x v="1"/>
    <n v="209.99999997895682"/>
    <x v="1"/>
  </r>
  <r>
    <n v="1233008"/>
    <n v="10044679"/>
    <s v="CYT FRONT C.SAUV(P06)STLV 750 12U2009VEU"/>
    <m/>
    <x v="1"/>
    <x v="3"/>
    <x v="1"/>
    <n v="279.99999999789702"/>
    <x v="1"/>
  </r>
  <r>
    <n v="1232175"/>
    <n v="10040344"/>
    <s v="CYT FRON C.SA(P06)ST2346GOL75012U2009VEU"/>
    <m/>
    <x v="1"/>
    <x v="3"/>
    <x v="1"/>
    <n v="150.00000000183815"/>
    <x v="1"/>
  </r>
  <r>
    <n v="7071994"/>
    <n v="10047132"/>
    <s v="MPO V.MPO TENTA VTAL C.SAU STLV75012U NO"/>
    <m/>
    <x v="1"/>
    <x v="3"/>
    <x v="1"/>
    <n v="700.00000002507397"/>
    <x v="1"/>
  </r>
  <r>
    <n v="1233111"/>
    <n v="10041233"/>
    <s v="CYT SUNR CARM(P08) 750 12U UA"/>
    <m/>
    <x v="1"/>
    <x v="3"/>
    <x v="1"/>
    <n v="629.99999999738066"/>
    <x v="1"/>
  </r>
  <r>
    <n v="1234185"/>
    <n v="10041238"/>
    <s v="CYT SUNR CARM(P08) 750 12U 2009 VEU"/>
    <m/>
    <x v="1"/>
    <x v="3"/>
    <x v="1"/>
    <n v="139.99999998657799"/>
    <x v="1"/>
  </r>
  <r>
    <n v="1234704"/>
    <n v="10041221"/>
    <s v="CYT SUNR CARM(P08) 750 6U 2009 DE/BE"/>
    <m/>
    <x v="1"/>
    <x v="3"/>
    <x v="1"/>
    <n v="89.000000000470962"/>
    <x v="1"/>
  </r>
  <r>
    <n v="7072863"/>
    <n v="10040665"/>
    <s v="CS CONO SUR TOC SHIRAZ (P08) 750 12U VAS"/>
    <m/>
    <x v="1"/>
    <x v="3"/>
    <x v="1"/>
    <n v="59.999999986030168"/>
    <x v="1"/>
  </r>
  <r>
    <n v="7072807"/>
    <n v="10047879"/>
    <s v="CS C.SUR P.NOIR STLV(P07)750 6U PL"/>
    <m/>
    <x v="1"/>
    <x v="3"/>
    <x v="1"/>
    <n v="225.00000000441821"/>
    <x v="1"/>
  </r>
  <r>
    <n v="7072894"/>
    <n v="10030387"/>
    <s v="CS REY L.ANDES RVA CHAR(P08)STLV7506UVEU"/>
    <m/>
    <x v="1"/>
    <x v="3"/>
    <x v="1"/>
    <n v="109.999999988109"/>
    <x v="1"/>
  </r>
  <r>
    <n v="7072757"/>
    <n v="10035548"/>
    <s v="CS C.SUR TOC CHARD(P08)STL 750 12U VEU"/>
    <m/>
    <x v="1"/>
    <x v="3"/>
    <x v="1"/>
    <n v="438.99999999670274"/>
    <x v="1"/>
  </r>
  <r>
    <n v="1234213"/>
    <n v="10044285"/>
    <s v="CYT G.RVA S.RIBERAS C.SAU 750 6U 2008VES"/>
    <m/>
    <x v="1"/>
    <x v="3"/>
    <x v="1"/>
    <n v="21.999999994877729"/>
    <x v="1"/>
  </r>
  <r>
    <n v="1234217"/>
    <n v="10047198"/>
    <s v="CYT G.RVA RIBERAS MERL 750 6U 2008 CL"/>
    <m/>
    <x v="1"/>
    <x v="3"/>
    <x v="1"/>
    <n v="70.00000000037042"/>
    <x v="1"/>
  </r>
  <r>
    <n v="7072924"/>
    <n v="10036074"/>
    <s v="CS RESERVA RIESL STL (P08)750 12U 2009JP"/>
    <m/>
    <x v="1"/>
    <x v="3"/>
    <x v="1"/>
    <n v="100.00000001625422"/>
    <x v="1"/>
  </r>
  <r>
    <n v="1234359"/>
    <n v="10036512"/>
    <s v="CYT TRIO RVA CHARD STLV 750 6U 2009 VEU"/>
    <m/>
    <x v="1"/>
    <x v="3"/>
    <x v="1"/>
    <n v="2420.0000000040905"/>
    <x v="1"/>
  </r>
  <r>
    <n v="1233876"/>
    <n v="10036479"/>
    <s v="CYT TRIO RVA CHARD 750 12U 2009 VAS"/>
    <m/>
    <x v="1"/>
    <x v="3"/>
    <x v="1"/>
    <n v="121.00000000779241"/>
    <x v="1"/>
  </r>
  <r>
    <n v="1234299"/>
    <n v="10036478"/>
    <s v="CYT TRIO RVA CHARD 750 12U 2009 VEU"/>
    <m/>
    <x v="1"/>
    <x v="3"/>
    <x v="1"/>
    <n v="20.000000005691415"/>
    <x v="1"/>
  </r>
  <r>
    <n v="1234300"/>
    <n v="10036480"/>
    <s v="CYT TRIO RVA CHARD 750 12U 2009 VIN"/>
    <m/>
    <x v="1"/>
    <x v="3"/>
    <x v="1"/>
    <n v="55.000000004143011"/>
    <x v="1"/>
  </r>
  <r>
    <n v="1233877"/>
    <n v="12005209"/>
    <s v="1103 CHARD TRIO 0750 CH 2009"/>
    <m/>
    <x v="1"/>
    <x v="3"/>
    <x v="1"/>
    <n v="133.99999999480011"/>
    <x v="1"/>
  </r>
  <r>
    <n v="7073060"/>
    <n v="10041165"/>
    <s v="MPO GRAN DEVOCION SYR/PET 750 6U 2008 MX"/>
    <m/>
    <x v="1"/>
    <x v="3"/>
    <x v="1"/>
    <n v="109.999999988109"/>
    <x v="1"/>
  </r>
  <r>
    <n v="7072712"/>
    <n v="10040321"/>
    <s v="MPO GRAN DEVOCION SYR/PET 750 6U 2008VEU"/>
    <m/>
    <x v="1"/>
    <x v="3"/>
    <x v="1"/>
    <n v="109.999999988109"/>
    <x v="1"/>
  </r>
  <r>
    <n v="7072723"/>
    <n v="10040793"/>
    <s v="MPO V.MPO RVA S.BLC STL(P05)NV750 12U CA"/>
    <m/>
    <x v="1"/>
    <x v="3"/>
    <x v="1"/>
    <n v="70.000000006984934"/>
    <x v="1"/>
  </r>
  <r>
    <n v="1234385"/>
    <n v="10047568"/>
    <s v="CYT CASILL S.BLC ST CASABLANC7506U2010GB"/>
    <m/>
    <x v="1"/>
    <x v="3"/>
    <x v="1"/>
    <n v="385.00000002728171"/>
    <x v="1"/>
  </r>
  <r>
    <n v="1231422"/>
    <n v="10044160"/>
    <s v="CYT CASILL S.BLC STLV 375 12U 2009GB"/>
    <m/>
    <x v="1"/>
    <x v="3"/>
    <x v="1"/>
    <n v="305.99999999255635"/>
    <x v="1"/>
  </r>
  <r>
    <n v="1232958"/>
    <n v="10020785"/>
    <s v="CYT COOPER RANGE MERL/ROSE(STLV)750 6UGB"/>
    <m/>
    <x v="1"/>
    <x v="3"/>
    <x v="1"/>
    <n v="209.99999997895682"/>
    <x v="1"/>
  </r>
  <r>
    <n v="7072544"/>
    <n v="10020222"/>
    <s v="MPO V.MPO VTAL MER/ROS(P05)750 12U LATAM"/>
    <m/>
    <x v="1"/>
    <x v="3"/>
    <x v="1"/>
    <n v="24.9999999972975"/>
    <x v="1"/>
  </r>
  <r>
    <n v="1237014"/>
    <n v="12005303"/>
    <s v="2136 ME/ROSE VARIETAL 0750 ST"/>
    <m/>
    <x v="1"/>
    <x v="3"/>
    <x v="1"/>
    <n v="342.77777776447624"/>
    <x v="1"/>
  </r>
  <r>
    <n v="7072137"/>
    <n v="10041638"/>
    <s v="MPO V.MPO RVA MERL(P05)750 12U MU"/>
    <m/>
    <x v="1"/>
    <x v="3"/>
    <x v="1"/>
    <n v="56.000000004218336"/>
    <x v="1"/>
  </r>
  <r>
    <n v="7072982"/>
    <n v="10019880"/>
    <s v="MPO V.MPO RVA MERLOT(P05) 750 12U LATAM"/>
    <m/>
    <x v="1"/>
    <x v="3"/>
    <x v="1"/>
    <n v="41.999999994666062"/>
    <x v="1"/>
  </r>
  <r>
    <n v="1234255"/>
    <n v="10020559"/>
    <s v="CYT CASILL MERL(ND) 375 24U VAR"/>
    <m/>
    <x v="1"/>
    <x v="3"/>
    <x v="1"/>
    <n v="13.999999996740373"/>
    <x v="1"/>
  </r>
  <r>
    <n v="1230846"/>
    <n v="10020055"/>
    <s v="CYT CASILL MERL 750 12U VAR"/>
    <m/>
    <x v="1"/>
    <x v="3"/>
    <x v="1"/>
    <n v="426.99999998343014"/>
    <x v="1"/>
  </r>
  <r>
    <n v="1236676"/>
    <n v="10042445"/>
    <s v="CYT CASILL C.SAUV 750 6U 2009 DE"/>
    <m/>
    <x v="1"/>
    <x v="3"/>
    <x v="1"/>
    <n v="339.99999997738217"/>
    <x v="1"/>
  </r>
  <r>
    <n v="7072640"/>
    <n v="10035531"/>
    <s v="MPO V.MPO RVA C.SAUV(P05)STLV 750 12U CA"/>
    <m/>
    <x v="1"/>
    <x v="3"/>
    <x v="1"/>
    <n v="140.00000000814907"/>
    <x v="1"/>
  </r>
  <r>
    <n v="7072222"/>
    <n v="10041640"/>
    <s v="MPO V.MPO RVA C.SAUV(P05)750 12U MU"/>
    <m/>
    <x v="1"/>
    <x v="3"/>
    <x v="1"/>
    <n v="56.000000004218336"/>
    <x v="1"/>
  </r>
  <r>
    <n v="7072483"/>
    <n v="10019725"/>
    <s v="MPO V.MPO RVA CAB.SAUV(P05) 750 12ULATAM"/>
    <m/>
    <x v="1"/>
    <x v="3"/>
    <x v="1"/>
    <n v="209.99999998299327"/>
    <x v="1"/>
  </r>
  <r>
    <n v="1233863"/>
    <n v="10029438"/>
    <s v="CYT MOUNTAIN RANGE SHIRAZ 750 12U GB"/>
    <m/>
    <x v="1"/>
    <x v="3"/>
    <x v="1"/>
    <n v="23.999999994412065"/>
    <x v="1"/>
  </r>
  <r>
    <n v="1234235"/>
    <n v="10020931"/>
    <s v="PA P.ALTO RVA C.SAUV 750 12U VIN"/>
    <m/>
    <x v="1"/>
    <x v="3"/>
    <x v="1"/>
    <n v="74.999999995314994"/>
    <x v="1"/>
  </r>
  <r>
    <n v="1233979"/>
    <n v="10022956"/>
    <s v="PA P.ALTO RVA C.SAUV 750 12U VES"/>
    <m/>
    <x v="1"/>
    <x v="3"/>
    <x v="1"/>
    <n v="164.9999999821635"/>
    <x v="1"/>
  </r>
  <r>
    <n v="1233313"/>
    <n v="10019901"/>
    <s v="PA P.ALTO RVA C.SAUV 750 12U LATAM"/>
    <m/>
    <x v="1"/>
    <x v="3"/>
    <x v="1"/>
    <n v="195.00000000324303"/>
    <x v="1"/>
  </r>
  <r>
    <n v="1234655"/>
    <n v="10021262"/>
    <s v="PA P.ALTO RVA C.SAUV 750 12U PR"/>
    <m/>
    <x v="1"/>
    <x v="3"/>
    <x v="1"/>
    <n v="150.00000002438134"/>
    <x v="1"/>
  </r>
  <r>
    <n v="1233887"/>
    <n v="10019902"/>
    <s v="PA P.ALTO RVA C.SAUV 750 12U MX"/>
    <m/>
    <x v="1"/>
    <x v="3"/>
    <x v="1"/>
    <n v="1259.9999999774334"/>
    <x v="1"/>
  </r>
  <r>
    <n v="1232386"/>
    <n v="10045558"/>
    <s v="CYT WINE LOT TRIVA 750 12U 2009 US"/>
    <m/>
    <x v="1"/>
    <x v="3"/>
    <x v="1"/>
    <n v="839.99999998873648"/>
    <x v="1"/>
  </r>
  <r>
    <n v="1230801"/>
    <n v="10032235"/>
    <s v="CYT MOUNTAIN RANGE MERLOT(STL )37524UVEU"/>
    <m/>
    <x v="1"/>
    <x v="3"/>
    <x v="1"/>
    <n v="504.00000000794881"/>
    <x v="1"/>
  </r>
  <r>
    <n v="1230469"/>
    <n v="10040835"/>
    <s v="CYT SUNR MERL STLV(P08) 750 12U 2009 SE"/>
    <m/>
    <x v="1"/>
    <x v="3"/>
    <x v="1"/>
    <n v="249.9999999992213"/>
    <x v="1"/>
  </r>
  <r>
    <n v="1233839"/>
    <n v="10031074"/>
    <s v="CYT SUNR MERL(P08) 750 12U UA"/>
    <m/>
    <x v="1"/>
    <x v="3"/>
    <x v="1"/>
    <n v="629.99999998135979"/>
    <x v="1"/>
  </r>
  <r>
    <n v="1232385"/>
    <n v="10035685"/>
    <s v="CYT MARQUES CHARD 750 12U 2008 US"/>
    <m/>
    <x v="1"/>
    <x v="3"/>
    <x v="1"/>
    <n v="2450.0000000052678"/>
    <x v="1"/>
  </r>
  <r>
    <n v="1230447"/>
    <n v="10040069"/>
    <s v="CYT TRIO RVA C.SAUV(90+PTS)75012U2008VAS"/>
    <m/>
    <x v="1"/>
    <x v="9"/>
    <x v="1"/>
    <n v="116.00000001490116"/>
    <x v="1"/>
  </r>
  <r>
    <n v="1233662"/>
    <n v="10040423"/>
    <s v="CYT FRONT BIB MERL(SLIM)3L 4U 2009 VEU"/>
    <m/>
    <x v="1"/>
    <x v="7"/>
    <x v="1"/>
    <n v="133.33333333008994"/>
    <x v="1"/>
  </r>
  <r>
    <n v="7072819"/>
    <n v="10024653"/>
    <s v="CS I.NEGRA HIGH TIDECHARD(STLV)750 6UVEU"/>
    <n v="926.5"/>
    <x v="2"/>
    <x v="9"/>
    <x v="2"/>
    <n v="926.5"/>
    <x v="2"/>
  </r>
  <r>
    <n v="7073126"/>
    <n v="12005697"/>
    <s v="3102 CHARD C.SUR 0750 ST 2009 1U VEU"/>
    <n v="67"/>
    <x v="2"/>
    <x v="5"/>
    <x v="2"/>
    <n v="67"/>
    <x v="2"/>
  </r>
  <r>
    <n v="7072775"/>
    <n v="10026052"/>
    <s v="MPO V.MPO VOLANDAS CHARD STLV 750 12U GB"/>
    <n v="60"/>
    <x v="2"/>
    <x v="3"/>
    <x v="2"/>
    <n v="60"/>
    <x v="2"/>
  </r>
  <r>
    <n v="7072777"/>
    <n v="10026053"/>
    <s v="MPO V.MPO VOLANDAS S.BLC STLV 750 12U GB"/>
    <n v="420"/>
    <x v="2"/>
    <x v="5"/>
    <x v="2"/>
    <n v="420"/>
    <x v="2"/>
  </r>
  <r>
    <n v="7072781"/>
    <n v="10043334"/>
    <s v="CS ALTO PLANO VINO TINTO(N) 750 12U VE"/>
    <n v="115"/>
    <x v="2"/>
    <x v="3"/>
    <x v="2"/>
    <n v="115"/>
    <x v="2"/>
  </r>
  <r>
    <n v="7072795"/>
    <n v="10038762"/>
    <s v="CS BIB CONO SUR TOC C.SA(P08)3L4U2009VEU"/>
    <n v="100"/>
    <x v="2"/>
    <x v="7"/>
    <x v="2"/>
    <n v="100"/>
    <x v="2"/>
  </r>
  <r>
    <n v="7072799"/>
    <n v="10043336"/>
    <s v="CS I.NEGRA DUAL C.SAU/MER(P09) 750 12UPL"/>
    <n v="0"/>
    <x v="2"/>
    <x v="2"/>
    <x v="2"/>
    <n v="619"/>
    <x v="2"/>
  </r>
  <r>
    <n v="7072757"/>
    <n v="10035548"/>
    <s v="CS C.SUR TOC CHARD(P08)STL 750 12U VEU"/>
    <n v="437"/>
    <x v="2"/>
    <x v="3"/>
    <x v="2"/>
    <n v="437"/>
    <x v="2"/>
  </r>
  <r>
    <n v="7072803"/>
    <n v="10044887"/>
    <s v="CS CONO SUR S.BLC STLV(P07)750 6U VEU"/>
    <n v="150"/>
    <x v="2"/>
    <x v="6"/>
    <x v="2"/>
    <n v="150"/>
    <x v="2"/>
  </r>
  <r>
    <n v="7072751"/>
    <n v="10047151"/>
    <s v="CS RESERVA C.SAUV(P08) 750 6U 2009 PL"/>
    <n v="50"/>
    <x v="2"/>
    <x v="3"/>
    <x v="2"/>
    <n v="50"/>
    <x v="2"/>
  </r>
  <r>
    <n v="7072820"/>
    <n v="10047882"/>
    <s v="CS CONO SUR TOC C.SA/RO(P08)STL75012UVEU"/>
    <n v="98"/>
    <x v="2"/>
    <x v="3"/>
    <x v="2"/>
    <n v="98"/>
    <x v="2"/>
  </r>
  <r>
    <n v="7072830"/>
    <n v="10035646"/>
    <s v="MPO SPARKLING ROSE(N)750 12U LATAM"/>
    <n v="50"/>
    <x v="2"/>
    <x v="9"/>
    <x v="2"/>
    <n v="50"/>
    <x v="2"/>
  </r>
  <r>
    <n v="7072834"/>
    <n v="10033048"/>
    <s v="CS MAIDEN FLIGHT MERL 750 6U 2008 VEU"/>
    <n v="70"/>
    <x v="2"/>
    <x v="3"/>
    <x v="2"/>
    <n v="70"/>
    <x v="2"/>
  </r>
  <r>
    <n v="7072859"/>
    <n v="10022954"/>
    <s v="CS I.NEGRA HIGH TIDE MERLOT 750 6U VEU"/>
    <n v="100"/>
    <x v="2"/>
    <x v="9"/>
    <x v="2"/>
    <n v="100"/>
    <x v="2"/>
  </r>
  <r>
    <n v="7072899"/>
    <n v="10036642"/>
    <s v="CS ORIGEN CHARD(P08) 750 12U MX"/>
    <n v="98"/>
    <x v="2"/>
    <x v="3"/>
    <x v="2"/>
    <n v="98"/>
    <x v="2"/>
  </r>
  <r>
    <n v="7072910"/>
    <n v="10032938"/>
    <s v="CS CONO SUR S.BLC STLV(P07) 187 24U VEU"/>
    <n v="210.93600000000001"/>
    <x v="2"/>
    <x v="10"/>
    <x v="2"/>
    <n v="210.93600000000001"/>
    <x v="2"/>
  </r>
  <r>
    <n v="7072802"/>
    <n v="10043344"/>
    <s v="CS I.NEGRA RVA CARM(P09) 750 6U PL"/>
    <n v="0"/>
    <x v="2"/>
    <x v="2"/>
    <x v="2"/>
    <n v="435"/>
    <x v="2"/>
  </r>
  <r>
    <n v="7072706"/>
    <n v="10039756"/>
    <s v="CYT SE MERL (CJA) 700 12U CL"/>
    <n v="2723.4666670000001"/>
    <x v="2"/>
    <x v="12"/>
    <x v="2"/>
    <n v="2723.4666670000001"/>
    <x v="2"/>
  </r>
  <r>
    <n v="7072578"/>
    <n v="10020385"/>
    <s v="MPO V.MPO VTAL S.BLC(P05) 750 12U VAS"/>
    <n v="35"/>
    <x v="2"/>
    <x v="11"/>
    <x v="2"/>
    <n v="35"/>
    <x v="2"/>
  </r>
  <r>
    <n v="7072602"/>
    <n v="10024278"/>
    <s v="CS TOCORNAL(PAL) S.BLC 750 12U VE"/>
    <n v="2282"/>
    <x v="2"/>
    <x v="11"/>
    <x v="2"/>
    <n v="2282"/>
    <x v="2"/>
  </r>
  <r>
    <n v="7072621"/>
    <n v="10047547"/>
    <s v="CS I.NEGRA RVA CHARD(P09)STLV 750 12UVEU"/>
    <n v="56"/>
    <x v="2"/>
    <x v="9"/>
    <x v="2"/>
    <n v="56"/>
    <x v="2"/>
  </r>
  <r>
    <n v="7072655"/>
    <n v="10044138"/>
    <s v="CS I.NEGRA RVE S.BLC(P09)STL75012ULATAM"/>
    <n v="98"/>
    <x v="2"/>
    <x v="11"/>
    <x v="2"/>
    <n v="98"/>
    <x v="2"/>
  </r>
  <r>
    <n v="7072661"/>
    <n v="10039995"/>
    <s v="CS NEBLINA S.BLC(P08)750 12U (TF)VE"/>
    <n v="196"/>
    <x v="2"/>
    <x v="8"/>
    <x v="2"/>
    <n v="196"/>
    <x v="2"/>
  </r>
  <r>
    <n v="7072673"/>
    <n v="10042209"/>
    <s v="CS I.NEGRA DUAL CSA/MERL(P09)7506U2009RU"/>
    <n v="2544"/>
    <x v="2"/>
    <x v="11"/>
    <x v="2"/>
    <n v="2544"/>
    <x v="2"/>
  </r>
  <r>
    <n v="7072771"/>
    <n v="10033815"/>
    <s v="CS CONO SUR CARM(P07) 750 6U PL"/>
    <n v="199.5"/>
    <x v="2"/>
    <x v="9"/>
    <x v="2"/>
    <n v="200"/>
    <x v="2"/>
  </r>
  <r>
    <n v="7072692"/>
    <n v="10046304"/>
    <s v="CS LOS GANSOS MERLOT STLV 750 6U NL"/>
    <n v="18.5"/>
    <x v="2"/>
    <x v="9"/>
    <x v="2"/>
    <n v="18.5"/>
    <x v="2"/>
  </r>
  <r>
    <n v="7072930"/>
    <n v="10039751"/>
    <s v="CYT SE S.BLC (CJA) 700 12U CL"/>
    <n v="2083.1999999999998"/>
    <x v="2"/>
    <x v="12"/>
    <x v="2"/>
    <n v="2083.1999999999998"/>
    <x v="2"/>
  </r>
  <r>
    <n v="7072707"/>
    <n v="10039755"/>
    <s v="CYT SE CARM (CJA) 700 12U CL"/>
    <n v="2709.4666670000001"/>
    <x v="2"/>
    <x v="12"/>
    <x v="2"/>
    <n v="2709.4666670000001"/>
    <x v="2"/>
  </r>
  <r>
    <n v="7072713"/>
    <n v="10047574"/>
    <s v="MPO GRAN DEVOCION SYR/PET 750 6U 2008 DE"/>
    <n v="100"/>
    <x v="2"/>
    <x v="3"/>
    <x v="2"/>
    <n v="100"/>
    <x v="2"/>
  </r>
  <r>
    <n v="7072724"/>
    <n v="10042439"/>
    <s v="CS CONO SUR C.SAUV STLV (P07)750 6U NL"/>
    <n v="760"/>
    <x v="2"/>
    <x v="6"/>
    <x v="2"/>
    <n v="760"/>
    <x v="2"/>
  </r>
  <r>
    <n v="7072728"/>
    <n v="10043722"/>
    <s v="CS CONO SUR MERL STL (P07) 750 6U NL"/>
    <n v="760"/>
    <x v="2"/>
    <x v="11"/>
    <x v="2"/>
    <n v="760"/>
    <x v="2"/>
  </r>
  <r>
    <n v="7072748"/>
    <n v="10040678"/>
    <s v="CS RESERVA MERL(P08) 750 6U 2008 VEU"/>
    <n v="25"/>
    <x v="2"/>
    <x v="3"/>
    <x v="2"/>
    <n v="25"/>
    <x v="2"/>
  </r>
  <r>
    <n v="7072749"/>
    <n v="10040813"/>
    <s v="CS RESERVA MERL(P08)750 6U 2008 PL"/>
    <n v="50"/>
    <x v="2"/>
    <x v="3"/>
    <x v="2"/>
    <n v="50"/>
    <x v="2"/>
  </r>
  <r>
    <n v="7072678"/>
    <n v="10038224"/>
    <s v="MPO SONATA CARM 750 12U BR(WMP05 2)"/>
    <n v="770"/>
    <x v="2"/>
    <x v="6"/>
    <x v="2"/>
    <n v="770"/>
    <x v="2"/>
  </r>
  <r>
    <n v="7073051"/>
    <n v="10039973"/>
    <s v="CS CONO SUR VIOG(P07)STLV 750 12U LATAM"/>
    <n v="88"/>
    <x v="2"/>
    <x v="6"/>
    <x v="2"/>
    <n v="88"/>
    <x v="2"/>
  </r>
  <r>
    <n v="7072993"/>
    <n v="10041737"/>
    <s v="CS C.SUR TOC C.SAUV(P08)ST 750 12U NORD"/>
    <n v="1450"/>
    <x v="2"/>
    <x v="3"/>
    <x v="2"/>
    <n v="1450"/>
    <x v="2"/>
  </r>
  <r>
    <n v="7072999"/>
    <n v="10019725"/>
    <s v="MPO V.MPO RVA CAB.SAUV(P05) 750 12ULATAM"/>
    <n v="42"/>
    <x v="2"/>
    <x v="3"/>
    <x v="2"/>
    <n v="42"/>
    <x v="2"/>
  </r>
  <r>
    <n v="7073000"/>
    <n v="10028735"/>
    <s v="MPO V.MPO C.SAUV(P05) 750 12U LATAM"/>
    <n v="817"/>
    <x v="2"/>
    <x v="11"/>
    <x v="2"/>
    <n v="817"/>
    <x v="2"/>
  </r>
  <r>
    <n v="7073037"/>
    <n v="10044826"/>
    <s v="MPO V.MPO RVA C.SAUV (RAVIN) 750 12U BR"/>
    <n v="0"/>
    <x v="2"/>
    <x v="3"/>
    <x v="2"/>
    <n v="976"/>
    <x v="2"/>
  </r>
  <r>
    <n v="7073038"/>
    <n v="10045429"/>
    <s v="MPO V.MPO VTAL C.SAUV(P09) 750 6U VEU"/>
    <n v="82"/>
    <x v="2"/>
    <x v="6"/>
    <x v="2"/>
    <n v="82"/>
    <x v="2"/>
  </r>
  <r>
    <n v="7073039"/>
    <n v="10045438"/>
    <s v="MPO V.MPO VTAL SYRAH(P09) 750 6U VEU"/>
    <n v="82"/>
    <x v="2"/>
    <x v="3"/>
    <x v="2"/>
    <n v="82"/>
    <x v="2"/>
  </r>
  <r>
    <n v="7072912"/>
    <n v="10019879"/>
    <s v="MPO V.MPO RVA CHARD(P05) 750 12U LATAM"/>
    <n v="44"/>
    <x v="2"/>
    <x v="3"/>
    <x v="2"/>
    <n v="44"/>
    <x v="2"/>
  </r>
  <r>
    <n v="7073050"/>
    <n v="10045362"/>
    <s v="MPO V.MPO VTAL CARM (P09) 750 6U VEU"/>
    <n v="5.5"/>
    <x v="2"/>
    <x v="6"/>
    <x v="2"/>
    <n v="5.5"/>
    <x v="2"/>
  </r>
  <r>
    <n v="7072972"/>
    <n v="10045422"/>
    <s v="MPO V.MPO VTAL C.SAUV(P09)STLV750 12UVEU"/>
    <n v="539"/>
    <x v="2"/>
    <x v="11"/>
    <x v="2"/>
    <n v="539"/>
    <x v="2"/>
  </r>
  <r>
    <n v="7073058"/>
    <n v="10046303"/>
    <s v="CS LOS GANSOS CHARD STLV 750 6U NL"/>
    <n v="765"/>
    <x v="2"/>
    <x v="9"/>
    <x v="2"/>
    <n v="765"/>
    <x v="2"/>
  </r>
  <r>
    <n v="7073059"/>
    <n v="10039710"/>
    <s v="CS CONO SUR CHARD STLV(P07) 750 6U PL"/>
    <n v="0"/>
    <x v="2"/>
    <x v="5"/>
    <x v="2"/>
    <n v="250"/>
    <x v="2"/>
  </r>
  <r>
    <n v="7073062"/>
    <n v="10043337"/>
    <s v="CS I.NEGRA DUAL S.BLC/SEM(P09)ST75012UPL"/>
    <n v="0"/>
    <x v="2"/>
    <x v="2"/>
    <x v="2"/>
    <n v="1198"/>
    <x v="2"/>
  </r>
  <r>
    <n v="7073080"/>
    <n v="10041509"/>
    <s v="CS RESERVA S.BLC STLP08 750 6U 2009 NORD"/>
    <n v="672"/>
    <x v="2"/>
    <x v="3"/>
    <x v="2"/>
    <n v="672"/>
    <x v="2"/>
  </r>
  <r>
    <n v="7073081"/>
    <n v="10040633"/>
    <s v="CS VISION S.BLC (P08)STLV 750 12U 2009US"/>
    <n v="78"/>
    <x v="2"/>
    <x v="3"/>
    <x v="2"/>
    <n v="78"/>
    <x v="2"/>
  </r>
  <r>
    <m/>
    <m/>
    <m/>
    <m/>
    <x v="2"/>
    <x v="11"/>
    <x v="0"/>
    <n v="39014"/>
    <x v="2"/>
  </r>
  <r>
    <n v="7073043"/>
    <n v="10029050"/>
    <s v="MPO V.MPO C.SAUV/MERL(P05) 750 6U VEU"/>
    <n v="1614"/>
    <x v="2"/>
    <x v="11"/>
    <x v="2"/>
    <n v="1614"/>
    <x v="2"/>
  </r>
  <r>
    <n v="7072953"/>
    <n v="10044899"/>
    <s v="CS CONO SUR S.BLC STLV(P07)750 12U VEU"/>
    <n v="1512"/>
    <x v="2"/>
    <x v="6"/>
    <x v="2"/>
    <n v="1512"/>
    <x v="2"/>
  </r>
  <r>
    <n v="7072463"/>
    <n v="10041739"/>
    <s v="CS C.SUR TOC CS/MER(P08)STLV 750 6U NORD"/>
    <n v="490"/>
    <x v="2"/>
    <x v="3"/>
    <x v="2"/>
    <n v="490"/>
    <x v="2"/>
  </r>
  <r>
    <n v="7072937"/>
    <n v="10033320"/>
    <s v="CS MAIDEN FLIGHT SHIRAZ 750 6U 2007 VEU"/>
    <n v="44"/>
    <x v="2"/>
    <x v="3"/>
    <x v="2"/>
    <n v="44"/>
    <x v="2"/>
  </r>
  <r>
    <n v="7072940"/>
    <n v="10035570"/>
    <s v="CS C.SUR TOC MERLOT(P08)STL750 12U VEU"/>
    <n v="420"/>
    <x v="2"/>
    <x v="3"/>
    <x v="2"/>
    <n v="420"/>
    <x v="2"/>
  </r>
  <r>
    <n v="7072941"/>
    <n v="10035576"/>
    <s v="CS C.SUR TOC C.SAUV(P08) STL 750 12U VEU"/>
    <n v="728"/>
    <x v="2"/>
    <x v="3"/>
    <x v="2"/>
    <n v="728"/>
    <x v="2"/>
  </r>
  <r>
    <n v="7072944"/>
    <n v="10036812"/>
    <s v="CS LA COCOTERA CHARD STLV 750 6U NL"/>
    <n v="549"/>
    <x v="2"/>
    <x v="9"/>
    <x v="2"/>
    <n v="549"/>
    <x v="2"/>
  </r>
  <r>
    <n v="7072950"/>
    <n v="10043724"/>
    <s v="CS CONO SUR CHARD STL (P07) 750 6U NL"/>
    <n v="902.5"/>
    <x v="2"/>
    <x v="11"/>
    <x v="2"/>
    <n v="902.5"/>
    <x v="2"/>
  </r>
  <r>
    <n v="7072975"/>
    <n v="10045404"/>
    <s v="MPO V.MPO VTAL S.BLC(P09) 750 12U LATAM"/>
    <n v="93"/>
    <x v="2"/>
    <x v="11"/>
    <x v="2"/>
    <n v="93"/>
    <x v="2"/>
  </r>
  <r>
    <n v="7072952"/>
    <n v="10044889"/>
    <s v="CS CONO SUR S.BLC STLV(P07)750 6U NL"/>
    <n v="607.5"/>
    <x v="2"/>
    <x v="6"/>
    <x v="2"/>
    <n v="607.5"/>
    <x v="2"/>
  </r>
  <r>
    <n v="7072973"/>
    <n v="10038771"/>
    <s v="MPO BIB V.MPO VTAL C.SAU(P05)3L 4U2009NO"/>
    <n v="1589.333333"/>
    <x v="2"/>
    <x v="7"/>
    <x v="2"/>
    <n v="1589.333333"/>
    <x v="2"/>
  </r>
  <r>
    <n v="7072954"/>
    <n v="10047464"/>
    <s v="CS NEBLINA C.SAUV(P08) 750 6U PL"/>
    <n v="0"/>
    <x v="2"/>
    <x v="9"/>
    <x v="2"/>
    <n v="1050"/>
    <x v="2"/>
  </r>
  <r>
    <n v="7072956"/>
    <n v="10019586"/>
    <s v="MPO V.MPO RVA CARM(P05) 750 12U VEU"/>
    <n v="50"/>
    <x v="2"/>
    <x v="3"/>
    <x v="2"/>
    <n v="50"/>
    <x v="2"/>
  </r>
  <r>
    <n v="7072963"/>
    <n v="10044740"/>
    <s v="CS 20 BARREL SYRAH 750 6U 2008 VEU"/>
    <n v="204.5"/>
    <x v="2"/>
    <x v="3"/>
    <x v="2"/>
    <n v="205"/>
    <x v="2"/>
  </r>
  <r>
    <n v="7072964"/>
    <n v="10045417"/>
    <s v="MPO V.MPO VTAL C.SAUV(P09)STLV750 12U NO"/>
    <n v="9"/>
    <x v="2"/>
    <x v="6"/>
    <x v="2"/>
    <n v="9"/>
    <x v="2"/>
  </r>
  <r>
    <n v="7072967"/>
    <n v="10035532"/>
    <s v="MPO V.MPO RVA CARM(P05)STLV 750 12U CA"/>
    <n v="45"/>
    <x v="2"/>
    <x v="3"/>
    <x v="2"/>
    <n v="45"/>
    <x v="2"/>
  </r>
  <r>
    <n v="7072970"/>
    <n v="10040129"/>
    <s v="CYT FRONT BIB C.SAU/MER(P06)SLIM3L4UV CA"/>
    <n v="448"/>
    <x v="2"/>
    <x v="7"/>
    <x v="2"/>
    <n v="448"/>
    <x v="2"/>
  </r>
  <r>
    <n v="7072913"/>
    <n v="10045612"/>
    <s v="CS I.NEGRA DUAL CAB/MERL(P09) 750 6U TW"/>
    <n v="700"/>
    <x v="2"/>
    <x v="11"/>
    <x v="2"/>
    <n v="700"/>
    <x v="2"/>
  </r>
  <r>
    <n v="7072951"/>
    <n v="10044376"/>
    <s v="CS I.NEGRA RVA S.BLC(P09)STLV 750 6U NL"/>
    <n v="665"/>
    <x v="2"/>
    <x v="2"/>
    <x v="2"/>
    <n v="665"/>
    <x v="2"/>
  </r>
  <r>
    <n v="1235877"/>
    <n v="10037939"/>
    <s v="CYT TRAVESSIA C.SAUV/MERL(P08)750 12UBR"/>
    <n v="405"/>
    <x v="2"/>
    <x v="6"/>
    <x v="2"/>
    <n v="405"/>
    <x v="2"/>
  </r>
  <r>
    <n v="1235539"/>
    <n v="10031045"/>
    <s v="CYT SUNR C.SAUV(P08) 750 12U VAR"/>
    <n v="112"/>
    <x v="2"/>
    <x v="11"/>
    <x v="2"/>
    <n v="112"/>
    <x v="2"/>
  </r>
  <r>
    <n v="1235540"/>
    <n v="10019469"/>
    <s v="PA P.ALTO RVA C.SAUV 750 12U CL"/>
    <n v="280"/>
    <x v="2"/>
    <x v="9"/>
    <x v="2"/>
    <n v="280"/>
    <x v="2"/>
  </r>
  <r>
    <n v="1235541"/>
    <n v="10014010"/>
    <s v="CYT CYT RVDO C.SAUV 750 12U PY"/>
    <n v="275"/>
    <x v="2"/>
    <x v="11"/>
    <x v="2"/>
    <n v="275"/>
    <x v="2"/>
  </r>
  <r>
    <n v="1235552"/>
    <n v="10040606"/>
    <s v="CYT FRONT C.SA/ME(P06)STL15006U(C/ESP)CA"/>
    <n v="1821"/>
    <x v="2"/>
    <x v="12"/>
    <x v="2"/>
    <n v="1821"/>
    <x v="2"/>
  </r>
  <r>
    <n v="1235794"/>
    <n v="10041196"/>
    <s v="CYT SUNR C.SAUV(P08) 750 12U CN"/>
    <n v="65"/>
    <x v="2"/>
    <x v="11"/>
    <x v="2"/>
    <n v="65"/>
    <x v="2"/>
  </r>
  <r>
    <n v="1235805"/>
    <n v="10033342"/>
    <s v="CYT MOON VALLEY S.BLANC(STLV) 750 12U GB"/>
    <n v="266"/>
    <x v="2"/>
    <x v="3"/>
    <x v="2"/>
    <n v="266"/>
    <x v="2"/>
  </r>
  <r>
    <n v="1236377"/>
    <n v="10020580"/>
    <s v="CYT CASILL CHARD(ND) 375 24U PL"/>
    <n v="0"/>
    <x v="2"/>
    <x v="3"/>
    <x v="2"/>
    <n v="46"/>
    <x v="2"/>
  </r>
  <r>
    <n v="1235822"/>
    <n v="10032832"/>
    <s v="CYT CYT RVDO S.BLC(P07 NV) 750 12U MX"/>
    <n v="90"/>
    <x v="2"/>
    <x v="3"/>
    <x v="2"/>
    <n v="90"/>
    <x v="2"/>
  </r>
  <r>
    <n v="1235476"/>
    <n v="10036162"/>
    <s v="CYT SUNR BIB CHARD(P08) 3L 4U 2009 VEU"/>
    <n v="169.33333329999999"/>
    <x v="2"/>
    <x v="7"/>
    <x v="2"/>
    <n v="169.33333329999999"/>
    <x v="2"/>
  </r>
  <r>
    <n v="1235901"/>
    <n v="10039745"/>
    <s v="CYT G.RVA S.RIBERAS S.BLC 750 6U 2009 CO"/>
    <n v="0"/>
    <x v="2"/>
    <x v="3"/>
    <x v="2"/>
    <n v="132"/>
    <x v="2"/>
  </r>
  <r>
    <n v="1235965"/>
    <n v="12004737"/>
    <s v="1175 S.BLC TERRUNYO 0750 ST 2008 1U VEU"/>
    <n v="30"/>
    <x v="2"/>
    <x v="3"/>
    <x v="2"/>
    <n v="30"/>
    <x v="2"/>
  </r>
  <r>
    <n v="1236031"/>
    <n v="10037337"/>
    <s v="CYT CASILL RVA PRI S.BLC 750 6U 2009 VEU"/>
    <n v="33"/>
    <x v="2"/>
    <x v="3"/>
    <x v="2"/>
    <n v="33"/>
    <x v="2"/>
  </r>
  <r>
    <n v="1236370"/>
    <n v="10048825"/>
    <s v="CYT CASILL C.SAUV STLV 500 12U MX"/>
    <n v="1008"/>
    <x v="2"/>
    <x v="3"/>
    <x v="2"/>
    <n v="1008"/>
    <x v="2"/>
  </r>
  <r>
    <n v="1236373"/>
    <n v="10018125"/>
    <s v="CYT SONATA CAB.SAUV 750 6U PL"/>
    <n v="0"/>
    <x v="2"/>
    <x v="1"/>
    <x v="2"/>
    <n v="350"/>
    <x v="2"/>
  </r>
  <r>
    <n v="7072556"/>
    <n v="10043375"/>
    <s v="CS I.NEGRA DUAL M/RO P09ST7506UC&amp;C2009GB"/>
    <n v="1890"/>
    <x v="2"/>
    <x v="2"/>
    <x v="2"/>
    <n v="1890"/>
    <x v="2"/>
  </r>
  <r>
    <n v="1235806"/>
    <n v="10033343"/>
    <s v="CYT MOON VALLEY MERLOT(STLV) 750 12U GB"/>
    <n v="70"/>
    <x v="2"/>
    <x v="1"/>
    <x v="2"/>
    <n v="70"/>
    <x v="2"/>
  </r>
  <r>
    <n v="1235335"/>
    <n v="10043017"/>
    <s v="CYT MARQUES C.SAUV 750 6U 2008 CN"/>
    <n v="42"/>
    <x v="2"/>
    <x v="9"/>
    <x v="2"/>
    <n v="42"/>
    <x v="2"/>
  </r>
  <r>
    <n v="1235218"/>
    <n v="10036496"/>
    <s v="CYT TRIO RVA CHARD 750 12U 2009 PE"/>
    <n v="99"/>
    <x v="2"/>
    <x v="9"/>
    <x v="2"/>
    <n v="99"/>
    <x v="2"/>
  </r>
  <r>
    <n v="1235221"/>
    <n v="12005790"/>
    <s v="1143 RIESL SPARK 0750 CH (0107) 2009"/>
    <n v="1128.916667"/>
    <x v="2"/>
    <x v="4"/>
    <x v="2"/>
    <n v="1128.916667"/>
    <x v="2"/>
  </r>
  <r>
    <n v="1235222"/>
    <n v="10040965"/>
    <s v="CYT SPARKLING BRUT 750 12U (P09) PE"/>
    <n v="140"/>
    <x v="2"/>
    <x v="9"/>
    <x v="2"/>
    <n v="140"/>
    <x v="2"/>
  </r>
  <r>
    <n v="1235225"/>
    <n v="12004737"/>
    <s v="1175 S.BLC TERRUNYO 0750 ST 2008 1U VEU"/>
    <n v="55"/>
    <x v="2"/>
    <x v="9"/>
    <x v="2"/>
    <n v="55"/>
    <x v="2"/>
  </r>
  <r>
    <n v="1235228"/>
    <n v="10040759"/>
    <s v="CYT VICUÑA S.BLC/SEM STLV 750 12U GB"/>
    <n v="210"/>
    <x v="2"/>
    <x v="9"/>
    <x v="2"/>
    <n v="210"/>
    <x v="2"/>
  </r>
  <r>
    <n v="1235278"/>
    <n v="10041858"/>
    <s v="CYT FRONT S.BLC(P06) 750 12U 2010 VEU"/>
    <n v="592"/>
    <x v="2"/>
    <x v="2"/>
    <x v="2"/>
    <n v="592"/>
    <x v="2"/>
  </r>
  <r>
    <n v="1235522"/>
    <n v="10040857"/>
    <s v="CYT FRONT C.SA/MER ST(P06 BL)7506U2009GB"/>
    <n v="70"/>
    <x v="2"/>
    <x v="2"/>
    <x v="2"/>
    <n v="70"/>
    <x v="2"/>
  </r>
  <r>
    <n v="1235329"/>
    <n v="10048019"/>
    <s v="CYT CASILL C.SAUV(ND) 375 12U 2009 GB"/>
    <n v="716"/>
    <x v="2"/>
    <x v="3"/>
    <x v="2"/>
    <n v="716"/>
    <x v="2"/>
  </r>
  <r>
    <n v="1235511"/>
    <n v="10032261"/>
    <s v="CYT FRONT S.BLC STLV(P06)750 12U CA"/>
    <n v="630"/>
    <x v="2"/>
    <x v="3"/>
    <x v="2"/>
    <n v="630"/>
    <x v="2"/>
  </r>
  <r>
    <n v="1235378"/>
    <n v="10045292"/>
    <s v="CA CLASSICO SYRAH STLV 750 12U SE"/>
    <n v="700"/>
    <x v="2"/>
    <x v="5"/>
    <x v="2"/>
    <n v="700"/>
    <x v="2"/>
  </r>
  <r>
    <n v="1235387"/>
    <n v="10021935"/>
    <s v="PA P.ALTO RVA C.SAUV 750 12U US"/>
    <n v="2700"/>
    <x v="2"/>
    <x v="5"/>
    <x v="2"/>
    <n v="2700"/>
    <x v="2"/>
  </r>
  <r>
    <n v="1235432"/>
    <n v="10020289"/>
    <s v="CYT CASILL C.SAUV 750 6U ZA"/>
    <n v="42"/>
    <x v="2"/>
    <x v="5"/>
    <x v="2"/>
    <n v="42"/>
    <x v="2"/>
  </r>
  <r>
    <n v="1235439"/>
    <n v="10042404"/>
    <s v="CYT CASILL MALBEC 750 6U 2009 ZA"/>
    <n v="62"/>
    <x v="2"/>
    <x v="5"/>
    <x v="2"/>
    <n v="62"/>
    <x v="2"/>
  </r>
  <r>
    <n v="1235444"/>
    <n v="12005688"/>
    <s v="2123 MALBEC CASILL 0750 CH 2009"/>
    <n v="742"/>
    <x v="2"/>
    <x v="1"/>
    <x v="2"/>
    <n v="742"/>
    <x v="2"/>
  </r>
  <r>
    <n v="1235460"/>
    <n v="10029415"/>
    <s v="CYT MOUNTAIN RANGE CARM 750 12U GB"/>
    <n v="70"/>
    <x v="2"/>
    <x v="3"/>
    <x v="2"/>
    <n v="70"/>
    <x v="2"/>
  </r>
  <r>
    <n v="1236389"/>
    <n v="10038408"/>
    <s v="CYT CASILL P.NOIR 750 6U 2009 PL"/>
    <n v="0"/>
    <x v="2"/>
    <x v="3"/>
    <x v="2"/>
    <n v="106"/>
    <x v="2"/>
  </r>
  <r>
    <n v="1235294"/>
    <n v="10040072"/>
    <s v="CYT TRIO RVA C.SAUV(90+PTS)75012U2008 PE"/>
    <n v="98"/>
    <x v="2"/>
    <x v="9"/>
    <x v="2"/>
    <n v="98"/>
    <x v="2"/>
  </r>
  <r>
    <n v="7072239"/>
    <n v="10040994"/>
    <s v="VE BIB ANDES PEAK CHARD(SLIM)3L 4U US"/>
    <n v="2645.333333"/>
    <x v="2"/>
    <x v="7"/>
    <x v="2"/>
    <n v="2645.333333"/>
    <x v="2"/>
  </r>
  <r>
    <n v="7071429"/>
    <n v="10038206"/>
    <s v="MPO SONATA RVA CARM 750 12U BR(WMP05 2)"/>
    <n v="140"/>
    <x v="2"/>
    <x v="3"/>
    <x v="2"/>
    <n v="140"/>
    <x v="2"/>
  </r>
  <r>
    <n v="7071430"/>
    <n v="10038205"/>
    <s v="MPO SONATA RVA C.SAU 750 12U BR(WMP05 2)"/>
    <n v="140"/>
    <x v="2"/>
    <x v="9"/>
    <x v="2"/>
    <n v="140"/>
    <x v="2"/>
  </r>
  <r>
    <n v="7071585"/>
    <n v="10029543"/>
    <s v="CS ALTO PLANO RVA CARM 750 12U (TF) VE"/>
    <n v="336"/>
    <x v="2"/>
    <x v="6"/>
    <x v="2"/>
    <n v="336"/>
    <x v="2"/>
  </r>
  <r>
    <n v="7071627"/>
    <n v="10039595"/>
    <s v="CS CONO SUR GEW STLV(P07)750 12U VAS"/>
    <n v="20"/>
    <x v="2"/>
    <x v="9"/>
    <x v="2"/>
    <n v="20"/>
    <x v="2"/>
  </r>
  <r>
    <n v="7071939"/>
    <n v="10018088"/>
    <s v="MPO BIB V.MPO VTAL S.BLC(P05) 3L 4U NO"/>
    <n v="560"/>
    <x v="2"/>
    <x v="7"/>
    <x v="2"/>
    <n v="560"/>
    <x v="2"/>
  </r>
  <r>
    <n v="7071981"/>
    <n v="10029619"/>
    <s v="VE MT PACK W.CREST 4MER(S/R LOGO)1876UUS"/>
    <n v="398.93333330000002"/>
    <x v="2"/>
    <x v="10"/>
    <x v="2"/>
    <n v="398.93333330000002"/>
    <x v="2"/>
  </r>
  <r>
    <n v="1236375"/>
    <n v="10020607"/>
    <s v="CYT CASILL C.SAUV(ND) 375 24U PL"/>
    <n v="0"/>
    <x v="2"/>
    <x v="3"/>
    <x v="2"/>
    <n v="63"/>
    <x v="2"/>
  </r>
  <r>
    <n v="7072224"/>
    <n v="10039750"/>
    <s v="CYT SE C.SAUV (CJA)700 12U CL"/>
    <n v="1283.333333"/>
    <x v="2"/>
    <x v="12"/>
    <x v="2"/>
    <n v="1283.333333"/>
    <x v="2"/>
  </r>
  <r>
    <n v="7070837"/>
    <n v="10040992"/>
    <s v="VE BIB ANDES PEAK MERL(SLIM)3L 4U US"/>
    <n v="2694.666667"/>
    <x v="2"/>
    <x v="7"/>
    <x v="2"/>
    <n v="2694.666667"/>
    <x v="2"/>
  </r>
  <r>
    <n v="7072258"/>
    <n v="12005694"/>
    <s v="4121 MERLOT C.SUR 0750 ST ECO 1U VEU"/>
    <n v="93.333333330000002"/>
    <x v="2"/>
    <x v="9"/>
    <x v="2"/>
    <n v="93.333333330000002"/>
    <x v="2"/>
  </r>
  <r>
    <n v="7072310"/>
    <n v="10028302"/>
    <s v="CS CONO SUR C.SAUV(P07) 750 12U VEU"/>
    <n v="42"/>
    <x v="2"/>
    <x v="6"/>
    <x v="2"/>
    <n v="42"/>
    <x v="2"/>
  </r>
  <r>
    <n v="7072331"/>
    <n v="10038122"/>
    <s v="MPO V.MPO C.SAUV/MERL(P05) 750 12U IL"/>
    <n v="122"/>
    <x v="2"/>
    <x v="11"/>
    <x v="2"/>
    <n v="122"/>
    <x v="2"/>
  </r>
  <r>
    <n v="7072424"/>
    <n v="10024279"/>
    <s v="CS TOCORNAL(PAL) C.SAUV 750 12U VE"/>
    <n v="3248"/>
    <x v="2"/>
    <x v="11"/>
    <x v="2"/>
    <n v="3248"/>
    <x v="2"/>
  </r>
  <r>
    <n v="7072461"/>
    <n v="10041598"/>
    <s v="CS CONO SUR CARM STLV(P07)750 6U NORD"/>
    <n v="56"/>
    <x v="2"/>
    <x v="11"/>
    <x v="2"/>
    <n v="56"/>
    <x v="2"/>
  </r>
  <r>
    <n v="7073128"/>
    <n v="12005694"/>
    <s v="4121 MERLOT C.SUR 0750 ST ECO 1U VEU"/>
    <n v="233.33333329999999"/>
    <x v="2"/>
    <x v="3"/>
    <x v="2"/>
    <n v="233.33333329999999"/>
    <x v="2"/>
  </r>
  <r>
    <n v="7072204"/>
    <n v="10045624"/>
    <s v="CS SIBARITA'S MERL(P09)STL 750 12U2009GB"/>
    <n v="294"/>
    <x v="2"/>
    <x v="9"/>
    <x v="2"/>
    <n v="294"/>
    <x v="2"/>
  </r>
  <r>
    <n v="1237559"/>
    <n v="12001701"/>
    <s v="2108 MERLOT CASILL 0750 CH (1797)"/>
    <n v="769.41666669999995"/>
    <x v="2"/>
    <x v="1"/>
    <x v="2"/>
    <n v="769.41666669999995"/>
    <x v="2"/>
  </r>
  <r>
    <n v="1236641"/>
    <n v="10041251"/>
    <s v="CYT SUNR CHARD STL(P08) 750 6U 2009DE/BE"/>
    <n v="316"/>
    <x v="2"/>
    <x v="3"/>
    <x v="2"/>
    <n v="316"/>
    <x v="2"/>
  </r>
  <r>
    <n v="1236805"/>
    <n v="10035798"/>
    <s v="CYT SUNR CHARD(P08)STLV 750 12U 2009 VEU"/>
    <n v="192"/>
    <x v="2"/>
    <x v="3"/>
    <x v="2"/>
    <n v="192"/>
    <x v="2"/>
  </r>
  <r>
    <n v="1236807"/>
    <n v="10041250"/>
    <s v="CYT SUNR CHARD(P08) 750 6U RU"/>
    <n v="918.5"/>
    <x v="2"/>
    <x v="3"/>
    <x v="2"/>
    <n v="918.5"/>
    <x v="2"/>
  </r>
  <r>
    <n v="1236862"/>
    <n v="12000194"/>
    <s v="2115 C.SAUV CASILL 5000 CH"/>
    <n v="200"/>
    <x v="2"/>
    <x v="4"/>
    <x v="2"/>
    <n v="200"/>
    <x v="2"/>
  </r>
  <r>
    <n v="1236969"/>
    <n v="10047286"/>
    <s v="CYTFRONSBLC/SEM(ST)(P06)7506U2010(CHA)BE"/>
    <n v="2004.5"/>
    <x v="2"/>
    <x v="2"/>
    <x v="2"/>
    <n v="2004.5"/>
    <x v="2"/>
  </r>
  <r>
    <n v="1236973"/>
    <n v="12006171"/>
    <s v="2141 ROSE SUNR SPARK 0750 CH 2010"/>
    <n v="1255.583333"/>
    <x v="2"/>
    <x v="4"/>
    <x v="2"/>
    <n v="1255.583333"/>
    <x v="2"/>
  </r>
  <r>
    <n v="7071243"/>
    <n v="10040554"/>
    <s v="CS NEBLINA S.BLC(P08)STLV 375 24U(TF)VE"/>
    <n v="15"/>
    <x v="2"/>
    <x v="8"/>
    <x v="2"/>
    <n v="15"/>
    <x v="2"/>
  </r>
  <r>
    <n v="1237265"/>
    <n v="10020316"/>
    <s v="CYT CASILL MERL 750 12U CN"/>
    <n v="172"/>
    <x v="2"/>
    <x v="5"/>
    <x v="2"/>
    <n v="172"/>
    <x v="2"/>
  </r>
  <r>
    <n v="7070869"/>
    <n v="10043722"/>
    <s v="CS CONO SUR MERL STL (P07) 750 6U NL"/>
    <n v="188.5"/>
    <x v="2"/>
    <x v="11"/>
    <x v="2"/>
    <n v="188.5"/>
    <x v="2"/>
  </r>
  <r>
    <n v="1237644"/>
    <n v="10039786"/>
    <s v="CYT MARQUES C.SAUV(90+PTS) 7506U2007 VEU"/>
    <n v="52"/>
    <x v="2"/>
    <x v="9"/>
    <x v="2"/>
    <n v="52"/>
    <x v="2"/>
  </r>
  <r>
    <n v="1237759"/>
    <n v="10020204"/>
    <s v="CYT CASILL CHARD 750 12U US"/>
    <n v="460"/>
    <x v="2"/>
    <x v="2"/>
    <x v="2"/>
    <n v="460"/>
    <x v="2"/>
  </r>
  <r>
    <n v="1237760"/>
    <n v="10044866"/>
    <s v="CYT SUNRISE MERL(P08) 1500 6U US"/>
    <n v="218"/>
    <x v="2"/>
    <x v="1"/>
    <x v="2"/>
    <n v="218"/>
    <x v="2"/>
  </r>
  <r>
    <n v="1237763"/>
    <n v="10025781"/>
    <s v="CYT MT PACK FRONT(P07) 4 CHARD 187 6U US"/>
    <n v="440.82133329999999"/>
    <x v="2"/>
    <x v="10"/>
    <x v="2"/>
    <n v="440.82133329999999"/>
    <x v="2"/>
  </r>
  <r>
    <n v="7070728"/>
    <n v="10038275"/>
    <s v="MPO V.MPO CARM / C.SAUV (P05) 187 24U PL"/>
    <n v="625.82666670000003"/>
    <x v="2"/>
    <x v="8"/>
    <x v="2"/>
    <n v="625.82666670000003"/>
    <x v="2"/>
  </r>
  <r>
    <n v="7070790"/>
    <n v="10029608"/>
    <s v="VE W.CREST MERLOT(LOGO) 1500 6U US"/>
    <n v="2750"/>
    <x v="2"/>
    <x v="1"/>
    <x v="2"/>
    <n v="2750"/>
    <x v="2"/>
  </r>
  <r>
    <n v="7072547"/>
    <n v="10042209"/>
    <s v="CS I.NEGRA DUAL CSA/MERL(P09)7506U2009RU"/>
    <n v="4200"/>
    <x v="2"/>
    <x v="11"/>
    <x v="2"/>
    <n v="4200"/>
    <x v="2"/>
  </r>
  <r>
    <n v="1237150"/>
    <n v="10035073"/>
    <s v="CYT LOS VILOS MERL STLV(P08) 750 12U GB"/>
    <n v="215"/>
    <x v="2"/>
    <x v="11"/>
    <x v="2"/>
    <n v="215"/>
    <x v="2"/>
  </r>
  <r>
    <n v="1234368"/>
    <n v="10041148"/>
    <s v="CYT SUNR S.BLC(P08) 750 12U VAR"/>
    <m/>
    <x v="2"/>
    <x v="11"/>
    <x v="1"/>
    <n v="476"/>
    <x v="2"/>
  </r>
  <r>
    <n v="7073084"/>
    <n v="10033006"/>
    <s v="CS VISION CARM(P08)750 12U 2008 US"/>
    <n v="30"/>
    <x v="2"/>
    <x v="3"/>
    <x v="2"/>
    <n v="30"/>
    <x v="2"/>
  </r>
  <r>
    <n v="7073605"/>
    <n v="10040977"/>
    <s v="CS I.NEGRA RVACSAU(P09)ST7506U(TE)2009GB"/>
    <n v="315.5"/>
    <x v="2"/>
    <x v="2"/>
    <x v="2"/>
    <n v="315.5"/>
    <x v="2"/>
  </r>
  <r>
    <n v="7073648"/>
    <n v="12005731"/>
    <s v="2175 CARME TERRUNYO 0750 CH 2007 1U VEU"/>
    <n v="55"/>
    <x v="2"/>
    <x v="3"/>
    <x v="2"/>
    <n v="55"/>
    <x v="2"/>
  </r>
  <r>
    <n v="7073715"/>
    <n v="10040991"/>
    <s v="CS SPARKLING BRUT 750 6U 2009 VEU"/>
    <n v="83"/>
    <x v="2"/>
    <x v="9"/>
    <x v="2"/>
    <n v="83"/>
    <x v="2"/>
  </r>
  <r>
    <n v="7073863"/>
    <n v="10037917"/>
    <s v="CS BIB CONO SUR TOC CHARD(P08)3L4U2009RU"/>
    <n v="26.666666670000001"/>
    <x v="2"/>
    <x v="7"/>
    <x v="2"/>
    <n v="26.666666670000001"/>
    <x v="2"/>
  </r>
  <r>
    <n v="7073880"/>
    <n v="10029619"/>
    <s v="VE MT PACK W.CREST 4MER(S/R LOGO)1876UUS"/>
    <n v="498.66666670000001"/>
    <x v="2"/>
    <x v="10"/>
    <x v="2"/>
    <n v="498.66666670000001"/>
    <x v="2"/>
  </r>
  <r>
    <n v="7073579"/>
    <n v="10040973"/>
    <s v="CS I.NEGRA DUAL S.BL/SE(P09)STC&amp;C7506UGB"/>
    <n v="586"/>
    <x v="2"/>
    <x v="2"/>
    <x v="2"/>
    <n v="586"/>
    <x v="2"/>
  </r>
  <r>
    <n v="7074005"/>
    <n v="10044069"/>
    <s v="MPO MPO RVA ROSE(P05) STLV7506U2010GB"/>
    <n v="1116.5"/>
    <x v="2"/>
    <x v="3"/>
    <x v="2"/>
    <n v="1116.5"/>
    <x v="2"/>
  </r>
  <r>
    <n v="7073554"/>
    <n v="10027972"/>
    <s v="MPO V.MPO S.BLC/CHARD STLV(P05)75012U SE"/>
    <n v="1114"/>
    <x v="2"/>
    <x v="1"/>
    <x v="2"/>
    <n v="1114"/>
    <x v="2"/>
  </r>
  <r>
    <n v="1232804"/>
    <n v="10041149"/>
    <s v="CYT SUNR S.BLC(P08) 750 12U CN"/>
    <m/>
    <x v="2"/>
    <x v="11"/>
    <x v="1"/>
    <n v="248"/>
    <x v="2"/>
  </r>
  <r>
    <n v="7072975"/>
    <n v="10045404"/>
    <s v="MPO V.MPO VTAL S.BLC(P09) 750 12U LATAM"/>
    <m/>
    <x v="2"/>
    <x v="11"/>
    <x v="1"/>
    <n v="93"/>
    <x v="2"/>
  </r>
  <r>
    <n v="7072578"/>
    <n v="10020385"/>
    <s v="MPO V.MPO VTAL S.BLC(P05) 750 12U VAS"/>
    <m/>
    <x v="2"/>
    <x v="11"/>
    <x v="1"/>
    <n v="35.000000010000001"/>
    <x v="2"/>
  </r>
  <r>
    <n v="7072655"/>
    <n v="10044138"/>
    <s v="CS I.NEGRA RVE S.BLC(P09)STL75012ULATAM"/>
    <m/>
    <x v="2"/>
    <x v="11"/>
    <x v="1"/>
    <n v="98.000000009999994"/>
    <x v="2"/>
  </r>
  <r>
    <n v="1234033"/>
    <n v="10031185"/>
    <s v="CYT SUNR CARM(P08) 750 12U LATAM"/>
    <m/>
    <x v="2"/>
    <x v="11"/>
    <x v="1"/>
    <n v="252"/>
    <x v="2"/>
  </r>
  <r>
    <n v="1231453"/>
    <n v="10038549"/>
    <s v="CYT SUNR CARM(P08) 750 6U 2009 VEU"/>
    <m/>
    <x v="2"/>
    <x v="11"/>
    <x v="1"/>
    <n v="55.999999989999999"/>
    <x v="2"/>
  </r>
  <r>
    <n v="7073887"/>
    <n v="10036364"/>
    <s v="CS CONO SUR TOC CAB/MER(P08)75012UPL"/>
    <n v="0"/>
    <x v="2"/>
    <x v="5"/>
    <x v="2"/>
    <n v="600"/>
    <x v="2"/>
  </r>
  <r>
    <n v="7073491"/>
    <n v="10044901"/>
    <s v="CS CONO SUR S.BLC STLV(P07)750 12U MX"/>
    <n v="44"/>
    <x v="2"/>
    <x v="9"/>
    <x v="2"/>
    <n v="44"/>
    <x v="2"/>
  </r>
  <r>
    <n v="7073437"/>
    <n v="10046875"/>
    <s v="MPO G.DEVOCION C.SAU/SYR(NC)750 6U2008UA"/>
    <n v="0"/>
    <x v="2"/>
    <x v="3"/>
    <x v="2"/>
    <n v="56"/>
    <x v="2"/>
  </r>
  <r>
    <n v="7073438"/>
    <n v="10044306"/>
    <s v="CS ROKO S.BLC STLV 750 6U VEU"/>
    <n v="77.5"/>
    <x v="2"/>
    <x v="3"/>
    <x v="2"/>
    <n v="77.5"/>
    <x v="2"/>
  </r>
  <r>
    <n v="7073454"/>
    <n v="12005724"/>
    <s v="2175 CARME TERRUNYO 0750 CH 2007 1U CR"/>
    <n v="16.5"/>
    <x v="2"/>
    <x v="9"/>
    <x v="2"/>
    <n v="16.5"/>
    <x v="2"/>
  </r>
  <r>
    <n v="7073456"/>
    <n v="10039965"/>
    <s v="CS CONO SUR VIOG(P07)STLV 750 12U US"/>
    <n v="255"/>
    <x v="2"/>
    <x v="6"/>
    <x v="2"/>
    <n v="255"/>
    <x v="2"/>
  </r>
  <r>
    <n v="7073458"/>
    <n v="10029290"/>
    <s v="CS SIBARITA'S SEL C.SAUV STLV 750 12UVEU"/>
    <n v="392"/>
    <x v="2"/>
    <x v="9"/>
    <x v="2"/>
    <n v="392"/>
    <x v="2"/>
  </r>
  <r>
    <n v="7073488"/>
    <n v="10044887"/>
    <s v="CS CONO SUR S.BLC STLV(P07)750 6U VEU"/>
    <n v="15"/>
    <x v="2"/>
    <x v="9"/>
    <x v="2"/>
    <n v="15"/>
    <x v="2"/>
  </r>
  <r>
    <n v="7073590"/>
    <n v="10044306"/>
    <s v="CS ROKO S.BLC STLV 750 6U VEU"/>
    <n v="420"/>
    <x v="2"/>
    <x v="2"/>
    <x v="2"/>
    <n v="420"/>
    <x v="2"/>
  </r>
  <r>
    <n v="7073490"/>
    <n v="10044897"/>
    <s v="CS CONO SUR S.BLC STLV(P07)750 12U VE"/>
    <n v="77"/>
    <x v="2"/>
    <x v="9"/>
    <x v="2"/>
    <n v="77"/>
    <x v="2"/>
  </r>
  <r>
    <n v="1231138"/>
    <n v="10036532"/>
    <s v="CYT SUNR C.SAUV(P08) STLV 750 12U VAR"/>
    <m/>
    <x v="2"/>
    <x v="11"/>
    <x v="1"/>
    <n v="55.999999989999999"/>
    <x v="2"/>
  </r>
  <r>
    <n v="7073492"/>
    <n v="10041593"/>
    <s v="CS CONO SUR P.NOIR ST(P07)750 6U NORD"/>
    <n v="77"/>
    <x v="2"/>
    <x v="5"/>
    <x v="2"/>
    <n v="77"/>
    <x v="2"/>
  </r>
  <r>
    <n v="7073493"/>
    <n v="10033578"/>
    <s v="CS CONO SUR P.NOIR STLCOL(P07)75012U VEU"/>
    <n v="0"/>
    <x v="2"/>
    <x v="5"/>
    <x v="2"/>
    <n v="392"/>
    <x v="2"/>
  </r>
  <r>
    <n v="7073514"/>
    <n v="10041028"/>
    <s v="CS CONO SUR P.NOIR (P07)STL 750 6U VAS"/>
    <n v="673.5"/>
    <x v="2"/>
    <x v="5"/>
    <x v="2"/>
    <n v="673.5"/>
    <x v="2"/>
  </r>
  <r>
    <n v="7073516"/>
    <n v="10028262"/>
    <s v="CS CONO SUR C.SAUV STLV(P07) 750 12U JP"/>
    <n v="155"/>
    <x v="2"/>
    <x v="6"/>
    <x v="2"/>
    <n v="155"/>
    <x v="2"/>
  </r>
  <r>
    <n v="7073521"/>
    <n v="10039994"/>
    <s v="CS NEBLINA C.SAUV(P08) 750 12U(TF)VE"/>
    <n v="761"/>
    <x v="2"/>
    <x v="6"/>
    <x v="2"/>
    <n v="761"/>
    <x v="2"/>
  </r>
  <r>
    <n v="7073529"/>
    <n v="10043864"/>
    <s v="CS REY L.ANDES RVA CARM ST75012U2009DWGB"/>
    <n v="490"/>
    <x v="2"/>
    <x v="9"/>
    <x v="2"/>
    <n v="490"/>
    <x v="2"/>
  </r>
  <r>
    <n v="7073489"/>
    <n v="10044899"/>
    <s v="CS CONO SUR S.BLC STLV(P07)750 12U VEU"/>
    <n v="2213"/>
    <x v="2"/>
    <x v="5"/>
    <x v="2"/>
    <n v="2213"/>
    <x v="2"/>
  </r>
  <r>
    <n v="1234395"/>
    <n v="10041209"/>
    <s v="CYT SUNR C.SAUV(P08)STLV 750 6U2009DE/BE"/>
    <m/>
    <x v="2"/>
    <x v="11"/>
    <x v="1"/>
    <n v="13"/>
    <x v="2"/>
  </r>
  <r>
    <n v="7072602"/>
    <n v="10024278"/>
    <s v="CS TOCORNAL(PAL) S.BLC 750 12U VE"/>
    <m/>
    <x v="2"/>
    <x v="11"/>
    <x v="1"/>
    <n v="2282"/>
    <x v="2"/>
  </r>
  <r>
    <n v="1232618"/>
    <n v="10032832"/>
    <s v="CYT CYT RVDO S.BLC(P07 NV) 750 12U MX"/>
    <m/>
    <x v="2"/>
    <x v="11"/>
    <x v="1"/>
    <n v="2352"/>
    <x v="2"/>
  </r>
  <r>
    <n v="1233829"/>
    <n v="10038108"/>
    <s v="CYT XPLORADOR C.SAUV(P08)STLV 750 6U DK"/>
    <m/>
    <x v="2"/>
    <x v="11"/>
    <x v="1"/>
    <n v="350"/>
    <x v="2"/>
  </r>
  <r>
    <n v="1232968"/>
    <n v="10038385"/>
    <s v="CYT SUNR C.SAUV(P08) 750 12U 2009 VEU"/>
    <m/>
    <x v="2"/>
    <x v="11"/>
    <x v="1"/>
    <n v="280"/>
    <x v="2"/>
  </r>
  <r>
    <n v="1235011"/>
    <n v="10036532"/>
    <s v="CYT SUNR C.SAUV(P08) STLV 750 12U VAR"/>
    <m/>
    <x v="2"/>
    <x v="11"/>
    <x v="1"/>
    <n v="69.999999990000006"/>
    <x v="2"/>
  </r>
  <r>
    <n v="1234408"/>
    <n v="10038384"/>
    <s v="CYT SUNR C.SAUV(P08) 750 6U 2009 DE/BE"/>
    <m/>
    <x v="2"/>
    <x v="11"/>
    <x v="1"/>
    <n v="1522.444444"/>
    <x v="2"/>
  </r>
  <r>
    <n v="1232453"/>
    <n v="10031037"/>
    <s v="CYT SUNR C.SAUV(P08) 750 12U LATAM"/>
    <m/>
    <x v="2"/>
    <x v="11"/>
    <x v="1"/>
    <n v="168"/>
    <x v="2"/>
  </r>
  <r>
    <n v="1235176"/>
    <n v="10036535"/>
    <s v="CYT SUNR C.SAUV(P08)STLV750 12U(C/ESP)CA"/>
    <m/>
    <x v="2"/>
    <x v="11"/>
    <x v="1"/>
    <n v="69.999999990000006"/>
    <x v="2"/>
  </r>
  <r>
    <n v="1234925"/>
    <n v="10023055"/>
    <s v="CYT CYT S.BLC(STLV) 750 12U VAS"/>
    <m/>
    <x v="2"/>
    <x v="11"/>
    <x v="1"/>
    <n v="81.000000020000002"/>
    <x v="2"/>
  </r>
  <r>
    <n v="1234909"/>
    <n v="10031037"/>
    <s v="CYT SUNR C.SAUV(P08) 750 12U LATAM"/>
    <m/>
    <x v="2"/>
    <x v="11"/>
    <x v="1"/>
    <n v="420"/>
    <x v="2"/>
  </r>
  <r>
    <n v="1234181"/>
    <n v="10038385"/>
    <s v="CYT SUNR C.SAUV(P08) 750 12U 2009 VEU"/>
    <m/>
    <x v="2"/>
    <x v="11"/>
    <x v="1"/>
    <n v="140"/>
    <x v="2"/>
  </r>
  <r>
    <n v="7073201"/>
    <n v="10032795"/>
    <s v="CS CONO SUR CHARD STLV(P07)COL 750 12UVE"/>
    <m/>
    <x v="2"/>
    <x v="11"/>
    <x v="1"/>
    <n v="77"/>
    <x v="2"/>
  </r>
  <r>
    <n v="7073398"/>
    <n v="10029291"/>
    <s v="CS SIBARITA'S SEL CHARD STLV 750 12U VEU"/>
    <m/>
    <x v="2"/>
    <x v="11"/>
    <x v="1"/>
    <n v="427"/>
    <x v="2"/>
  </r>
  <r>
    <n v="7072950"/>
    <n v="10043724"/>
    <s v="CS CONO SUR CHARD STL (P07) 750 6U NL"/>
    <m/>
    <x v="2"/>
    <x v="11"/>
    <x v="1"/>
    <n v="902.44444439999995"/>
    <x v="2"/>
  </r>
  <r>
    <n v="1235794"/>
    <n v="10041196"/>
    <s v="CYT SUNR C.SAUV(P08) 750 12U CN"/>
    <m/>
    <x v="2"/>
    <x v="11"/>
    <x v="1"/>
    <n v="64.999999990000006"/>
    <x v="2"/>
  </r>
  <r>
    <n v="1234009"/>
    <n v="10031043"/>
    <s v="CYT SUNR C.SAUV(P08) 750 12U VAS"/>
    <m/>
    <x v="2"/>
    <x v="11"/>
    <x v="1"/>
    <n v="168"/>
    <x v="2"/>
  </r>
  <r>
    <n v="1237150"/>
    <n v="10035073"/>
    <s v="CYT LOS VILOS MERL STLV(P08) 750 12U GB"/>
    <m/>
    <x v="2"/>
    <x v="11"/>
    <x v="1"/>
    <n v="215"/>
    <x v="2"/>
  </r>
  <r>
    <n v="7073415"/>
    <n v="10043786"/>
    <s v="CS ORGANICO P.NOIR(P09) 750 12U 2009 US"/>
    <n v="50"/>
    <x v="2"/>
    <x v="9"/>
    <x v="2"/>
    <n v="50"/>
    <x v="2"/>
  </r>
  <r>
    <n v="1229792"/>
    <n v="10041209"/>
    <s v="CYT SUNR C.SAUV(P08)STLV 750 6U2009DE/BE"/>
    <m/>
    <x v="2"/>
    <x v="11"/>
    <x v="1"/>
    <n v="407"/>
    <x v="2"/>
  </r>
  <r>
    <n v="7072331"/>
    <n v="10038122"/>
    <s v="MPO V.MPO C.SAUV/MERL(P05) 750 12U IL"/>
    <m/>
    <x v="2"/>
    <x v="11"/>
    <x v="1"/>
    <n v="122"/>
    <x v="2"/>
  </r>
  <r>
    <n v="7073000"/>
    <n v="10028735"/>
    <s v="MPO V.MPO C.SAUV(P05) 750 12U LATAM"/>
    <m/>
    <x v="2"/>
    <x v="11"/>
    <x v="1"/>
    <n v="817"/>
    <x v="2"/>
  </r>
  <r>
    <n v="7072760"/>
    <n v="10038134"/>
    <s v="CS TOCORNAL(PAL)C.SAUV 750 12U LATAM"/>
    <m/>
    <x v="2"/>
    <x v="11"/>
    <x v="1"/>
    <n v="434"/>
    <x v="2"/>
  </r>
  <r>
    <n v="1232780"/>
    <n v="10034562"/>
    <s v="CYT SEND C.SAUV/MERL(RVDO)750 12U MX"/>
    <m/>
    <x v="2"/>
    <x v="11"/>
    <x v="1"/>
    <n v="1176"/>
    <x v="2"/>
  </r>
  <r>
    <n v="7073282"/>
    <n v="10048024"/>
    <s v="CS I.NEGRA DUAL S.BL/SEMP09ST7506U2010RU"/>
    <m/>
    <x v="2"/>
    <x v="11"/>
    <x v="1"/>
    <n v="2800"/>
    <x v="2"/>
  </r>
  <r>
    <n v="1234857"/>
    <n v="10021926"/>
    <s v="CYT FRONT MERL(P06) 750 12U CN"/>
    <m/>
    <x v="2"/>
    <x v="11"/>
    <x v="1"/>
    <n v="1137"/>
    <x v="2"/>
  </r>
  <r>
    <n v="1235052"/>
    <n v="10039413"/>
    <s v="CYT CYT S.BLC STLV 750 12U VEU"/>
    <m/>
    <x v="2"/>
    <x v="11"/>
    <x v="1"/>
    <n v="196"/>
    <x v="2"/>
  </r>
  <r>
    <n v="1233912"/>
    <n v="10032255"/>
    <s v="CYT FRONT C.SAUV/MERL(P06)750 12U(LR)CA"/>
    <m/>
    <x v="2"/>
    <x v="11"/>
    <x v="1"/>
    <n v="1226"/>
    <x v="2"/>
  </r>
  <r>
    <n v="7072913"/>
    <n v="10045612"/>
    <s v="CS I.NEGRA DUAL CAB/MERL(P09) 750 6U TW"/>
    <m/>
    <x v="2"/>
    <x v="11"/>
    <x v="1"/>
    <n v="700"/>
    <x v="2"/>
  </r>
  <r>
    <n v="7071426"/>
    <n v="10030732"/>
    <s v="MPO V.MPO VTAL C.SAUV(P05)STLV750 12UVEU"/>
    <m/>
    <x v="2"/>
    <x v="11"/>
    <x v="1"/>
    <n v="500"/>
    <x v="2"/>
  </r>
  <r>
    <n v="1232340"/>
    <n v="10038495"/>
    <s v="CYT FRONT C.SAUV STLV(P06)750 12U2009VEU"/>
    <m/>
    <x v="2"/>
    <x v="11"/>
    <x v="1"/>
    <n v="300"/>
    <x v="2"/>
  </r>
  <r>
    <n v="7072972"/>
    <n v="10045422"/>
    <s v="MPO V.MPO VTAL C.SAUV(P09)STLV750 12UVEU"/>
    <m/>
    <x v="2"/>
    <x v="11"/>
    <x v="1"/>
    <n v="800"/>
    <x v="2"/>
  </r>
  <r>
    <n v="7073009"/>
    <n v="10045408"/>
    <s v="MPO V.MPO VTAL S.BLC (P09) 750 6U VEU"/>
    <m/>
    <x v="2"/>
    <x v="11"/>
    <x v="1"/>
    <n v="5.5555555569999999"/>
    <x v="2"/>
  </r>
  <r>
    <n v="1231474"/>
    <n v="10038383"/>
    <s v="CYT SUNR C.SAUV(P08) 750 6U 2009 VEU"/>
    <m/>
    <x v="2"/>
    <x v="11"/>
    <x v="1"/>
    <n v="176"/>
    <x v="2"/>
  </r>
  <r>
    <n v="1235541"/>
    <n v="10014010"/>
    <s v="CYT CYT RVDO C.SAUV 750 12U PY"/>
    <m/>
    <x v="2"/>
    <x v="11"/>
    <x v="1"/>
    <n v="536"/>
    <x v="2"/>
  </r>
  <r>
    <n v="7073241"/>
    <n v="10047950"/>
    <s v="CS ALTO PLANO RVA S.BLC(P10)ST 750 6U NL"/>
    <n v="636.5"/>
    <x v="2"/>
    <x v="5"/>
    <x v="2"/>
    <n v="636.5"/>
    <x v="2"/>
  </r>
  <r>
    <n v="7073222"/>
    <n v="10047363"/>
    <s v="CS ORGANICO S.BLC(P09)750 12U 2010CA"/>
    <n v="0"/>
    <x v="2"/>
    <x v="9"/>
    <x v="2"/>
    <n v="110"/>
    <x v="2"/>
  </r>
  <r>
    <n v="7073227"/>
    <n v="10047172"/>
    <s v="CS CONO SUR GEW STL(P07)GOLL 750 6U VEU"/>
    <n v="0"/>
    <x v="2"/>
    <x v="9"/>
    <x v="2"/>
    <n v="70"/>
    <x v="2"/>
  </r>
  <r>
    <n v="7073231"/>
    <n v="10039498"/>
    <s v="CS CONO SUR CHARD STLV(P07) 750 12U US"/>
    <n v="252"/>
    <x v="2"/>
    <x v="9"/>
    <x v="2"/>
    <n v="252"/>
    <x v="2"/>
  </r>
  <r>
    <n v="7073233"/>
    <n v="10042958"/>
    <s v="CS CONO SUR P.NOIR STL(P07)750 12U US"/>
    <n v="418"/>
    <x v="2"/>
    <x v="9"/>
    <x v="2"/>
    <n v="418"/>
    <x v="2"/>
  </r>
  <r>
    <n v="7073234"/>
    <n v="10033819"/>
    <s v="CS CONO SUR CHARD STLV(P07) 750 6U PL"/>
    <n v="0"/>
    <x v="2"/>
    <x v="5"/>
    <x v="2"/>
    <n v="209"/>
    <x v="2"/>
  </r>
  <r>
    <n v="7073235"/>
    <n v="10035523"/>
    <s v="CS I.N HIGH TIDE C.SAUV 750 6U PL"/>
    <n v="0"/>
    <x v="2"/>
    <x v="9"/>
    <x v="2"/>
    <n v="260"/>
    <x v="2"/>
  </r>
  <r>
    <n v="7073269"/>
    <n v="10043358"/>
    <s v="CS CONO SUR P.NOIR STL(P07)750 6U 2009GB"/>
    <n v="110"/>
    <x v="2"/>
    <x v="9"/>
    <x v="2"/>
    <n v="110"/>
    <x v="2"/>
  </r>
  <r>
    <n v="7073239"/>
    <n v="10043343"/>
    <s v="CS I.NEGRA RVA CHARD(P09)STL 750 6U PL"/>
    <n v="0"/>
    <x v="2"/>
    <x v="2"/>
    <x v="2"/>
    <n v="335"/>
    <x v="2"/>
  </r>
  <r>
    <n v="7073215"/>
    <n v="10045532"/>
    <s v="CS RESERVA P.NOIR STL(P08)750 12U 2009VE"/>
    <n v="88"/>
    <x v="2"/>
    <x v="9"/>
    <x v="2"/>
    <n v="88"/>
    <x v="2"/>
  </r>
  <r>
    <n v="7073244"/>
    <n v="10035804"/>
    <s v="CS TESCO RVA CHARD STLV 750 6U 2009 GB"/>
    <n v="420"/>
    <x v="2"/>
    <x v="3"/>
    <x v="2"/>
    <n v="420"/>
    <x v="2"/>
  </r>
  <r>
    <n v="7073246"/>
    <n v="10021309"/>
    <s v="MPO V.MPO LLAMERA S.BLC(STLV) 750 12U GB"/>
    <n v="1400"/>
    <x v="2"/>
    <x v="3"/>
    <x v="2"/>
    <n v="1400"/>
    <x v="2"/>
  </r>
  <r>
    <n v="7073247"/>
    <n v="10046471"/>
    <s v="CS CONO SUR P.NOIR STL(P07)GOLL7506U VEU"/>
    <n v="534"/>
    <x v="2"/>
    <x v="9"/>
    <x v="2"/>
    <n v="534"/>
    <x v="2"/>
  </r>
  <r>
    <n v="7073258"/>
    <n v="10032816"/>
    <s v="CS CONO SUR S.BLC STLV(P07) 750 12U CL"/>
    <n v="47"/>
    <x v="2"/>
    <x v="9"/>
    <x v="2"/>
    <n v="47"/>
    <x v="2"/>
  </r>
  <r>
    <n v="7073259"/>
    <n v="10047701"/>
    <s v="CS I NEGRA RVA S.BL(P09)STL7506UTE2010GB"/>
    <n v="917.5"/>
    <x v="2"/>
    <x v="0"/>
    <x v="2"/>
    <n v="917.5"/>
    <x v="2"/>
  </r>
  <r>
    <n v="7073436"/>
    <n v="10043384"/>
    <s v="CS I.NEGRA D C.SA/ME(P09)STC&amp;C75062009GB"/>
    <n v="657.5"/>
    <x v="2"/>
    <x v="2"/>
    <x v="2"/>
    <n v="657.5"/>
    <x v="2"/>
  </r>
  <r>
    <n v="7073237"/>
    <n v="10040457"/>
    <s v="CS CONO SUR CARM(P07) 750 6U PL"/>
    <n v="222"/>
    <x v="2"/>
    <x v="3"/>
    <x v="2"/>
    <n v="222"/>
    <x v="2"/>
  </r>
  <r>
    <n v="7073185"/>
    <n v="10042956"/>
    <s v="CS CONO SUR MERL STL(P07)750 12U US"/>
    <n v="196"/>
    <x v="2"/>
    <x v="11"/>
    <x v="2"/>
    <n v="196"/>
    <x v="2"/>
  </r>
  <r>
    <n v="7073135"/>
    <n v="10035960"/>
    <s v="CS RESERVA VIOG STLV(P08) 750 6U 2009 FI"/>
    <n v="33"/>
    <x v="2"/>
    <x v="3"/>
    <x v="2"/>
    <n v="33"/>
    <x v="2"/>
  </r>
  <r>
    <n v="7073136"/>
    <n v="10033303"/>
    <s v="CS RESERVA SYRAH(P08)750 12U 2007 JP"/>
    <n v="100"/>
    <x v="2"/>
    <x v="3"/>
    <x v="2"/>
    <n v="100"/>
    <x v="2"/>
  </r>
  <r>
    <n v="7073161"/>
    <n v="10043369"/>
    <s v="CS I.NEGRA RVE CHARD STL7506U(TES)2009GB"/>
    <n v="603.5"/>
    <x v="2"/>
    <x v="2"/>
    <x v="2"/>
    <n v="603.5"/>
    <x v="2"/>
  </r>
  <r>
    <n v="7073162"/>
    <n v="10047701"/>
    <s v="CS I NEGRA RVA S.BL(P09)STL7506UTE2010GB"/>
    <n v="2711"/>
    <x v="2"/>
    <x v="0"/>
    <x v="2"/>
    <n v="2711"/>
    <x v="2"/>
  </r>
  <r>
    <n v="7073167"/>
    <n v="10029092"/>
    <s v="MPO V.MPO S.BLC/CHARD(P05) 750 6U VEU"/>
    <n v="732"/>
    <x v="2"/>
    <x v="1"/>
    <x v="2"/>
    <n v="732"/>
    <x v="2"/>
  </r>
  <r>
    <n v="7073171"/>
    <n v="10033807"/>
    <s v="CS VISION SYRAH(P08) 750 12U 2007 VE"/>
    <n v="44"/>
    <x v="2"/>
    <x v="9"/>
    <x v="2"/>
    <n v="44"/>
    <x v="2"/>
  </r>
  <r>
    <n v="7073219"/>
    <n v="10036085"/>
    <s v="CS VISION RIES (P08 )STL 750 12U 2009 VE"/>
    <n v="99"/>
    <x v="2"/>
    <x v="9"/>
    <x v="2"/>
    <n v="99"/>
    <x v="2"/>
  </r>
  <r>
    <n v="7073177"/>
    <n v="10047189"/>
    <s v="CS COUGAR CARM 750 6U CN"/>
    <n v="1192.5"/>
    <x v="2"/>
    <x v="9"/>
    <x v="2"/>
    <n v="1192.5"/>
    <x v="2"/>
  </r>
  <r>
    <n v="7073216"/>
    <n v="10047141"/>
    <s v="CS RESERVA C.SAUV(P08)750 12U 2009 VE"/>
    <n v="154"/>
    <x v="2"/>
    <x v="9"/>
    <x v="2"/>
    <n v="154"/>
    <x v="2"/>
  </r>
  <r>
    <n v="7073189"/>
    <n v="10039977"/>
    <s v="CS CONO SUR VIOG(P07)STL 750 12U CA"/>
    <n v="1595"/>
    <x v="2"/>
    <x v="6"/>
    <x v="2"/>
    <n v="1595"/>
    <x v="2"/>
  </r>
  <r>
    <n v="7073191"/>
    <n v="10033816"/>
    <s v="CS CONO SUR C.SAUV(P07) 750 6U PL"/>
    <n v="270"/>
    <x v="2"/>
    <x v="3"/>
    <x v="2"/>
    <n v="270"/>
    <x v="2"/>
  </r>
  <r>
    <n v="7073201"/>
    <n v="10032795"/>
    <s v="CS CONO SUR CHARD STLV(P07)COL 750 12UVE"/>
    <n v="77"/>
    <x v="2"/>
    <x v="11"/>
    <x v="2"/>
    <n v="77"/>
    <x v="2"/>
  </r>
  <r>
    <n v="7073205"/>
    <n v="10041170"/>
    <s v="MPO GRAN RVA S.BLC(STL P05)(1113)7506UGB"/>
    <n v="258"/>
    <x v="2"/>
    <x v="3"/>
    <x v="2"/>
    <n v="258"/>
    <x v="2"/>
  </r>
  <r>
    <n v="7073207"/>
    <n v="10035630"/>
    <s v="MPO GRAN RVA SHIRAZ STLV(P05) 750 6U VEU"/>
    <n v="229"/>
    <x v="2"/>
    <x v="3"/>
    <x v="2"/>
    <n v="229"/>
    <x v="2"/>
  </r>
  <r>
    <n v="7073212"/>
    <n v="10020435"/>
    <s v="CS I.NEGRA HIGH TIDE C.SAUV 750 6U VEU"/>
    <n v="462.5"/>
    <x v="2"/>
    <x v="9"/>
    <x v="2"/>
    <n v="462.5"/>
    <x v="2"/>
  </r>
  <r>
    <n v="7073270"/>
    <n v="10043365"/>
    <s v="CS LOS GANSOS P.NOIR STLV 750 6U 2009GB"/>
    <n v="110"/>
    <x v="2"/>
    <x v="9"/>
    <x v="2"/>
    <n v="110"/>
    <x v="2"/>
  </r>
  <r>
    <n v="7073172"/>
    <n v="10033008"/>
    <s v="CS VISION CARM(P08)750 12U 2008 VE"/>
    <n v="84"/>
    <x v="2"/>
    <x v="9"/>
    <x v="2"/>
    <n v="84"/>
    <x v="2"/>
  </r>
  <r>
    <n v="7073380"/>
    <n v="10048277"/>
    <s v="CS VIENTO ANDINO CARM/C.SAUV 750 6U FR"/>
    <n v="1732.5"/>
    <x v="2"/>
    <x v="2"/>
    <x v="2"/>
    <n v="1732.5"/>
    <x v="2"/>
  </r>
  <r>
    <n v="7073340"/>
    <n v="10038612"/>
    <s v="PA P.ALTO RVA C.SAUV 750 6U 2009 GB"/>
    <n v="3394.5"/>
    <x v="2"/>
    <x v="5"/>
    <x v="2"/>
    <n v="3394.5"/>
    <x v="2"/>
  </r>
  <r>
    <n v="7073344"/>
    <n v="10043369"/>
    <s v="CS I.NEGRA RVE CHARD STL7506U(TES)2009GB"/>
    <n v="2513.5"/>
    <x v="2"/>
    <x v="0"/>
    <x v="2"/>
    <n v="2513.5"/>
    <x v="2"/>
  </r>
  <r>
    <n v="7073345"/>
    <n v="10048367"/>
    <s v="CS ALTO PLANO  MERL STL 750 6U (MAJ) GB"/>
    <n v="1540"/>
    <x v="2"/>
    <x v="1"/>
    <x v="2"/>
    <n v="1540"/>
    <x v="2"/>
  </r>
  <r>
    <n v="7073349"/>
    <n v="10046091"/>
    <s v="CS ORGANICO C.SAUV/CARM(P09)75012U2009US"/>
    <n v="0"/>
    <x v="2"/>
    <x v="3"/>
    <x v="2"/>
    <n v="14"/>
    <x v="2"/>
  </r>
  <r>
    <n v="7073360"/>
    <n v="12005717"/>
    <s v="2175 CARME TERRUNYO 0750 CH 2007 1U PE"/>
    <n v="19"/>
    <x v="2"/>
    <x v="9"/>
    <x v="2"/>
    <n v="19"/>
    <x v="2"/>
  </r>
  <r>
    <n v="7073368"/>
    <n v="10043367"/>
    <s v="CS LOS GANSOS CHARD STLV 750 6U 2009GB"/>
    <n v="55"/>
    <x v="2"/>
    <x v="9"/>
    <x v="2"/>
    <n v="55"/>
    <x v="2"/>
  </r>
  <r>
    <n v="7073261"/>
    <n v="10043894"/>
    <s v="CS CASA  R.VERDE MERL ST 750 12U 2009 GB"/>
    <n v="398"/>
    <x v="2"/>
    <x v="9"/>
    <x v="2"/>
    <n v="398"/>
    <x v="2"/>
  </r>
  <r>
    <n v="7073379"/>
    <n v="10042046"/>
    <s v="CS BIB C.SUR TOC C.SAU(P08)3L4U2009NORD"/>
    <n v="2464"/>
    <x v="2"/>
    <x v="7"/>
    <x v="2"/>
    <n v="2464"/>
    <x v="2"/>
  </r>
  <r>
    <n v="7073336"/>
    <n v="10030258"/>
    <s v="MPO V.MPO RVA C.SAUV(STLVP05) 750 6U GB"/>
    <n v="1830"/>
    <x v="2"/>
    <x v="2"/>
    <x v="2"/>
    <n v="1830"/>
    <x v="2"/>
  </r>
  <r>
    <n v="7073396"/>
    <n v="10027177"/>
    <s v="CS CONO SUR C.SAUV STLV(P07) 750 12U VEU"/>
    <n v="1176"/>
    <x v="2"/>
    <x v="2"/>
    <x v="2"/>
    <n v="1176"/>
    <x v="2"/>
  </r>
  <r>
    <n v="7073402"/>
    <n v="10034540"/>
    <s v="MPO V. MPO RVA C.SAUV(P05) 750 12U UA"/>
    <n v="0"/>
    <x v="2"/>
    <x v="3"/>
    <x v="2"/>
    <n v="98"/>
    <x v="2"/>
  </r>
  <r>
    <n v="7073403"/>
    <n v="10035554"/>
    <s v="CS C.SUR TOC S.BLC(P08)STL 750 12U VEU"/>
    <n v="336"/>
    <x v="2"/>
    <x v="3"/>
    <x v="2"/>
    <n v="336"/>
    <x v="2"/>
  </r>
  <r>
    <n v="7073408"/>
    <n v="10047831"/>
    <s v="CS REY L.ANDES RVA C.SA/ROS(P08)75012UBR"/>
    <n v="42"/>
    <x v="2"/>
    <x v="3"/>
    <x v="2"/>
    <n v="42"/>
    <x v="2"/>
  </r>
  <r>
    <n v="7073413"/>
    <n v="10044178"/>
    <s v="MPO V.MPO C.SAUV/MERL(P05) 750 12U UA"/>
    <n v="0"/>
    <x v="2"/>
    <x v="3"/>
    <x v="2"/>
    <n v="196"/>
    <x v="2"/>
  </r>
  <r>
    <n v="1235194"/>
    <n v="10048348"/>
    <s v="CYT SOCIETY CHILEAN MERL 750 12U 2009 GB"/>
    <n v="2780"/>
    <x v="2"/>
    <x v="9"/>
    <x v="2"/>
    <n v="2780"/>
    <x v="2"/>
  </r>
  <r>
    <n v="7073370"/>
    <n v="10043354"/>
    <s v="CS CONO SUR SHIRAZ STLV(P07)750 6U2008GB"/>
    <n v="110"/>
    <x v="2"/>
    <x v="9"/>
    <x v="2"/>
    <n v="110"/>
    <x v="2"/>
  </r>
  <r>
    <n v="7073296"/>
    <n v="10044779"/>
    <s v="CS CONO SUR C.SAUV STLV(P07)750 6U2009GB"/>
    <n v="350"/>
    <x v="2"/>
    <x v="9"/>
    <x v="2"/>
    <n v="350"/>
    <x v="2"/>
  </r>
  <r>
    <n v="7073271"/>
    <n v="10043364"/>
    <s v="CS LOS GANSOS S.BLC STLV 750 6U 2009GB"/>
    <n v="183.5"/>
    <x v="2"/>
    <x v="9"/>
    <x v="2"/>
    <n v="183.5"/>
    <x v="2"/>
  </r>
  <r>
    <n v="7073272"/>
    <n v="10047966"/>
    <s v="CS CONO SUR GEW STLV(P07) 750 6U 2010GB"/>
    <n v="140"/>
    <x v="2"/>
    <x v="9"/>
    <x v="2"/>
    <n v="140"/>
    <x v="2"/>
  </r>
  <r>
    <n v="7073274"/>
    <n v="10040343"/>
    <s v="MPO BIB V.MPO VTAL C.SAU(P05)3L 4U2009IS"/>
    <n v="112"/>
    <x v="2"/>
    <x v="7"/>
    <x v="2"/>
    <n v="112"/>
    <x v="2"/>
  </r>
  <r>
    <n v="7073282"/>
    <n v="10048024"/>
    <s v="CS I.NEGRA DUAL S.BL/SEMP09ST7506U2010RU"/>
    <n v="2800"/>
    <x v="2"/>
    <x v="11"/>
    <x v="2"/>
    <n v="2800"/>
    <x v="2"/>
  </r>
  <r>
    <n v="7073288"/>
    <n v="10039970"/>
    <s v="CS CONO SUR VIOG(P07)750 12U(LCBO)CA"/>
    <n v="686"/>
    <x v="2"/>
    <x v="6"/>
    <x v="2"/>
    <n v="686"/>
    <x v="2"/>
  </r>
  <r>
    <n v="7073289"/>
    <n v="10030383"/>
    <s v="CS CONO SUR VIOG STLV (P07) 750 6U  FI"/>
    <n v="58"/>
    <x v="2"/>
    <x v="6"/>
    <x v="2"/>
    <n v="58"/>
    <x v="2"/>
  </r>
  <r>
    <n v="7073338"/>
    <n v="10048025"/>
    <s v="CS TOCORNAL (PAL) CARM 750 12U MX"/>
    <n v="784"/>
    <x v="2"/>
    <x v="9"/>
    <x v="2"/>
    <n v="784"/>
    <x v="2"/>
  </r>
  <r>
    <n v="7073294"/>
    <n v="10047920"/>
    <s v="CS LOS GANSOS GEW STLV 750 6U 2010 VEU"/>
    <n v="210"/>
    <x v="2"/>
    <x v="9"/>
    <x v="2"/>
    <n v="210"/>
    <x v="2"/>
  </r>
  <r>
    <n v="7073337"/>
    <n v="10047581"/>
    <s v="CS I.NEGRA RVA MERL (P09) 750 12U CO"/>
    <n v="56"/>
    <x v="2"/>
    <x v="3"/>
    <x v="2"/>
    <n v="56"/>
    <x v="2"/>
  </r>
  <r>
    <n v="7073300"/>
    <n v="10042026"/>
    <s v="CS BIB CONO SUR GEW(P08) 3L 4U 2010 VEU"/>
    <n v="601.33333330000005"/>
    <x v="2"/>
    <x v="7"/>
    <x v="2"/>
    <n v="601.33333330000005"/>
    <x v="2"/>
  </r>
  <r>
    <n v="7073312"/>
    <n v="10030260"/>
    <s v="MPO V.MPO RVA S.BLC(STLV 1123) 750 6U GB"/>
    <n v="1590.5"/>
    <x v="2"/>
    <x v="0"/>
    <x v="2"/>
    <n v="1590.5"/>
    <x v="2"/>
  </r>
  <r>
    <n v="7073314"/>
    <n v="10033153"/>
    <s v="CS 20 BARREL C.SA LTD EDT 750 6U 2007 US"/>
    <n v="0"/>
    <x v="2"/>
    <x v="9"/>
    <x v="2"/>
    <n v="42"/>
    <x v="2"/>
  </r>
  <r>
    <n v="7073315"/>
    <n v="10039761"/>
    <s v="CYT SE SYRAH (CJA) 700 12U CL"/>
    <n v="2697.333333"/>
    <x v="2"/>
    <x v="12"/>
    <x v="2"/>
    <n v="2697.333333"/>
    <x v="2"/>
  </r>
  <r>
    <n v="7073318"/>
    <n v="10047135"/>
    <s v="CS VISION C.SAUV(P08)750 12U 2009 US"/>
    <n v="28"/>
    <x v="2"/>
    <x v="3"/>
    <x v="2"/>
    <n v="28"/>
    <x v="2"/>
  </r>
  <r>
    <n v="7073323"/>
    <n v="10026265"/>
    <s v="CS LA COCOTERA MERL STLV 750 6U NL"/>
    <n v="950"/>
    <x v="2"/>
    <x v="3"/>
    <x v="2"/>
    <n v="950"/>
    <x v="2"/>
  </r>
  <r>
    <n v="7073435"/>
    <n v="10040973"/>
    <s v="CS I.NEGRA DUAL S.BL/SE(P09)STC&amp;C7506UGB"/>
    <n v="537"/>
    <x v="2"/>
    <x v="2"/>
    <x v="2"/>
    <n v="537"/>
    <x v="2"/>
  </r>
  <r>
    <n v="7073292"/>
    <n v="10044176"/>
    <s v="MPO V.MPO C.SAUV/MERL(P05)STLV75012USE"/>
    <n v="2100"/>
    <x v="2"/>
    <x v="5"/>
    <x v="2"/>
    <n v="2100"/>
    <x v="2"/>
  </r>
  <r>
    <n v="1232631"/>
    <n v="10038448"/>
    <s v="CYT CASILL C.SAUV 750 6U 2009 VEU"/>
    <n v="195"/>
    <x v="2"/>
    <x v="2"/>
    <x v="2"/>
    <n v="195"/>
    <x v="2"/>
  </r>
  <r>
    <n v="1235217"/>
    <n v="10048347"/>
    <s v="CYT SOCIETY CHILEAN C.SAU 750 12U 2009GB"/>
    <n v="4410"/>
    <x v="2"/>
    <x v="3"/>
    <x v="2"/>
    <n v="4456"/>
    <x v="2"/>
  </r>
  <r>
    <n v="1232522"/>
    <n v="10038420"/>
    <s v="CYT CASILL P.NOIR 750 12U 2009 CN"/>
    <n v="174"/>
    <x v="2"/>
    <x v="5"/>
    <x v="2"/>
    <n v="174"/>
    <x v="2"/>
  </r>
  <r>
    <n v="1232539"/>
    <n v="10042944"/>
    <s v="CYT SUNR MERL(P08)STLV7506U2009(M&amp;S)DE"/>
    <n v="89"/>
    <x v="2"/>
    <x v="11"/>
    <x v="2"/>
    <n v="89"/>
    <x v="2"/>
  </r>
  <r>
    <n v="1232617"/>
    <n v="10020211"/>
    <s v="CYT CASILL CHARD 750 12U CN"/>
    <n v="84"/>
    <x v="2"/>
    <x v="2"/>
    <x v="2"/>
    <n v="84"/>
    <x v="2"/>
  </r>
  <r>
    <n v="1232618"/>
    <n v="10032832"/>
    <s v="CYT CYT RVDO S.BLC(P07 NV) 750 12U MX"/>
    <n v="2352"/>
    <x v="2"/>
    <x v="11"/>
    <x v="2"/>
    <n v="2352"/>
    <x v="2"/>
  </r>
  <r>
    <n v="1232621"/>
    <n v="10021811"/>
    <s v="CYT NORTE CHICO S.BLC(STLV) 750 12U GB"/>
    <n v="700"/>
    <x v="2"/>
    <x v="2"/>
    <x v="2"/>
    <n v="700"/>
    <x v="2"/>
  </r>
  <r>
    <n v="1232453"/>
    <n v="10031037"/>
    <s v="CYT SUNR C.SAUV(P08) 750 12U LATAM"/>
    <n v="168"/>
    <x v="2"/>
    <x v="11"/>
    <x v="2"/>
    <n v="168"/>
    <x v="2"/>
  </r>
  <r>
    <n v="1232629"/>
    <n v="10036162"/>
    <s v="CYT SUNR BIB CHARD(P08) 3L 4U 2009 VEU"/>
    <n v="334.66666670000001"/>
    <x v="2"/>
    <x v="7"/>
    <x v="2"/>
    <n v="334.66666670000001"/>
    <x v="2"/>
  </r>
  <r>
    <n v="1232430"/>
    <n v="10026835"/>
    <s v="CYT SENDERO S.BLC(P07) 750 12U LATAM"/>
    <n v="98"/>
    <x v="2"/>
    <x v="8"/>
    <x v="2"/>
    <n v="98"/>
    <x v="2"/>
  </r>
  <r>
    <n v="1232732"/>
    <n v="10038555"/>
    <s v="CYT CASILL CARM 750 6U 2009 VEU"/>
    <n v="77"/>
    <x v="2"/>
    <x v="3"/>
    <x v="2"/>
    <n v="77"/>
    <x v="2"/>
  </r>
  <r>
    <n v="1232736"/>
    <n v="10046953"/>
    <s v="CYT CASILL CARM 750 6U 2009 (CHA) BE"/>
    <n v="1522.5"/>
    <x v="2"/>
    <x v="2"/>
    <x v="2"/>
    <n v="1522.5"/>
    <x v="2"/>
  </r>
  <r>
    <n v="1232751"/>
    <n v="10044855"/>
    <s v="CYT CASILL MERL(STICKER) 750 6U RU"/>
    <n v="555"/>
    <x v="2"/>
    <x v="5"/>
    <x v="2"/>
    <n v="555"/>
    <x v="2"/>
  </r>
  <r>
    <n v="1232772"/>
    <n v="10044858"/>
    <s v="CYT CASILL C.SAUV (STICKER) 750 6U RU"/>
    <n v="1473.5"/>
    <x v="2"/>
    <x v="2"/>
    <x v="2"/>
    <n v="1473.5"/>
    <x v="2"/>
  </r>
  <r>
    <n v="1232774"/>
    <n v="10043405"/>
    <s v="CYT CASILL P.NOIR 750 12U 2009 MX"/>
    <n v="924"/>
    <x v="2"/>
    <x v="5"/>
    <x v="2"/>
    <n v="924"/>
    <x v="2"/>
  </r>
  <r>
    <n v="1232777"/>
    <n v="10043424"/>
    <s v="CYT CASILL C.SAUV(ND) 375 24U MX"/>
    <n v="972"/>
    <x v="2"/>
    <x v="3"/>
    <x v="2"/>
    <n v="972"/>
    <x v="2"/>
  </r>
  <r>
    <n v="1232622"/>
    <n v="10038386"/>
    <s v="CYT SUNR C.SAUV STLV(P08)750 6U 2009 VEU"/>
    <n v="69.5"/>
    <x v="2"/>
    <x v="3"/>
    <x v="2"/>
    <n v="69.5"/>
    <x v="2"/>
  </r>
  <r>
    <n v="1232169"/>
    <n v="10035880"/>
    <s v="CYT FRONT CHARD STLV(P06) 750 6U 2009 DK"/>
    <n v="605"/>
    <x v="2"/>
    <x v="2"/>
    <x v="2"/>
    <n v="605"/>
    <x v="2"/>
  </r>
  <r>
    <n v="1231942"/>
    <n v="10045281"/>
    <s v="CYT SUNR SPARKLING BRUT 750 6U RU"/>
    <n v="1100"/>
    <x v="2"/>
    <x v="9"/>
    <x v="2"/>
    <n v="1100"/>
    <x v="2"/>
  </r>
  <r>
    <n v="1231947"/>
    <n v="10036579"/>
    <s v="CYT MOUNTAIN RANGE S.BLC 187 12U VEU"/>
    <n v="138.38"/>
    <x v="2"/>
    <x v="10"/>
    <x v="2"/>
    <n v="138.38"/>
    <x v="2"/>
  </r>
  <r>
    <n v="1231959"/>
    <n v="10043409"/>
    <s v="CYT CASILL CHARD 750 12U MX"/>
    <n v="1155"/>
    <x v="2"/>
    <x v="2"/>
    <x v="2"/>
    <n v="1155"/>
    <x v="2"/>
  </r>
  <r>
    <n v="1232123"/>
    <n v="10033937"/>
    <s v="CYT EXPORTACION TINTO(P08) 700 12U CL"/>
    <n v="181.06666670000001"/>
    <x v="2"/>
    <x v="12"/>
    <x v="2"/>
    <n v="181.06666670000001"/>
    <x v="2"/>
  </r>
  <r>
    <n v="1232132"/>
    <n v="10023818"/>
    <s v="CYT FRONT CHARD(STELV)(P06) 750 12U VEU"/>
    <n v="95"/>
    <x v="2"/>
    <x v="2"/>
    <x v="2"/>
    <n v="95"/>
    <x v="2"/>
  </r>
  <r>
    <n v="1232158"/>
    <n v="10034688"/>
    <s v="CYT SEND SHIR/C.SAUV(RVDO)750 12U MX"/>
    <n v="1176"/>
    <x v="2"/>
    <x v="6"/>
    <x v="2"/>
    <n v="1176"/>
    <x v="2"/>
  </r>
  <r>
    <n v="1232512"/>
    <n v="10042313"/>
    <s v="CYT CASILL P.NOIR 750 12U 2009 PR"/>
    <n v="55"/>
    <x v="2"/>
    <x v="5"/>
    <x v="2"/>
    <n v="55"/>
    <x v="2"/>
  </r>
  <r>
    <n v="1232163"/>
    <n v="10034560"/>
    <s v="CYT SEND CARM/C.SAUV(RVDO)750 12U MX"/>
    <n v="1176"/>
    <x v="2"/>
    <x v="6"/>
    <x v="2"/>
    <n v="1176"/>
    <x v="2"/>
  </r>
  <r>
    <n v="1232781"/>
    <n v="10034560"/>
    <s v="CYT SEND CARM/C.SAUV(RVDO)750 12U MX"/>
    <n v="588"/>
    <x v="2"/>
    <x v="6"/>
    <x v="2"/>
    <n v="588"/>
    <x v="2"/>
  </r>
  <r>
    <n v="1232242"/>
    <n v="10046314"/>
    <s v="CYT CASILL C.SAUV 750 6U 2009 GB"/>
    <n v="3675.5"/>
    <x v="2"/>
    <x v="0"/>
    <x v="2"/>
    <n v="3675.5"/>
    <x v="2"/>
  </r>
  <r>
    <n v="1232279"/>
    <n v="10038175"/>
    <s v="CYT FRONT ROSE STLV(UK) 750 6U 2009 GB"/>
    <n v="628.5"/>
    <x v="2"/>
    <x v="2"/>
    <x v="2"/>
    <n v="628.5"/>
    <x v="2"/>
  </r>
  <r>
    <n v="1232302"/>
    <n v="10035598"/>
    <s v="CYT MAR DEL SUR RED WINE(LP)750 12UMX"/>
    <n v="480"/>
    <x v="2"/>
    <x v="1"/>
    <x v="2"/>
    <n v="480"/>
    <x v="2"/>
  </r>
  <r>
    <n v="1232333"/>
    <n v="10033283"/>
    <s v="CYT SUNRISE C.SAUV(P08) 187 24U LATAM"/>
    <n v="74.301333330000006"/>
    <x v="2"/>
    <x v="10"/>
    <x v="2"/>
    <n v="74.301333330000006"/>
    <x v="2"/>
  </r>
  <r>
    <n v="1232340"/>
    <n v="10038495"/>
    <s v="CYT FRONT C.SAUV STLV(P06)750 12U2009VEU"/>
    <n v="300"/>
    <x v="2"/>
    <x v="11"/>
    <x v="2"/>
    <n v="300"/>
    <x v="2"/>
  </r>
  <r>
    <n v="1232347"/>
    <n v="10035309"/>
    <s v="CYT SENDERO SHIRAZ(P07)STLV 750 6U VEU"/>
    <n v="99"/>
    <x v="2"/>
    <x v="1"/>
    <x v="2"/>
    <n v="99"/>
    <x v="2"/>
  </r>
  <r>
    <n v="1232160"/>
    <n v="10034562"/>
    <s v="CYT SEND C.SAUV/MERL(RVDO)750 12U MX"/>
    <n v="1172"/>
    <x v="2"/>
    <x v="6"/>
    <x v="2"/>
    <n v="1172"/>
    <x v="2"/>
  </r>
  <r>
    <n v="1233346"/>
    <n v="10037840"/>
    <s v="CYT CASILL C.SAUV 1500 6U RU"/>
    <n v="20"/>
    <x v="2"/>
    <x v="9"/>
    <x v="2"/>
    <n v="20"/>
    <x v="2"/>
  </r>
  <r>
    <n v="1233211"/>
    <n v="10038424"/>
    <s v="CYT CASILL P.NOIR 750 12U 2009 VES"/>
    <n v="242"/>
    <x v="2"/>
    <x v="5"/>
    <x v="2"/>
    <n v="242"/>
    <x v="2"/>
  </r>
  <r>
    <n v="1233298"/>
    <n v="10040955"/>
    <s v="CYT SPARKLING DEMI SEC 750 12U (P09) EC"/>
    <n v="150"/>
    <x v="2"/>
    <x v="9"/>
    <x v="2"/>
    <n v="150"/>
    <x v="2"/>
  </r>
  <r>
    <n v="1233301"/>
    <n v="10040970"/>
    <s v="CYT SPARKLING BRUT 750 12U (P09) EC"/>
    <n v="200"/>
    <x v="2"/>
    <x v="9"/>
    <x v="2"/>
    <n v="200"/>
    <x v="2"/>
  </r>
  <r>
    <n v="1233330"/>
    <n v="10020060"/>
    <s v="CYT CASILL C.SAUV 750 12U VAR"/>
    <n v="1330"/>
    <x v="2"/>
    <x v="5"/>
    <x v="2"/>
    <n v="1330"/>
    <x v="2"/>
  </r>
  <r>
    <n v="1233331"/>
    <n v="10022472"/>
    <s v="CYT FRONT S.BLC(P06) 1500 6U LATAM"/>
    <n v="1765"/>
    <x v="2"/>
    <x v="12"/>
    <x v="2"/>
    <n v="1765"/>
    <x v="2"/>
  </r>
  <r>
    <n v="1233335"/>
    <n v="10038483"/>
    <s v="CYT CASILL MALBEC 750 12U 2009 VAR"/>
    <n v="187"/>
    <x v="2"/>
    <x v="5"/>
    <x v="2"/>
    <n v="187"/>
    <x v="2"/>
  </r>
  <r>
    <n v="1232778"/>
    <n v="10043422"/>
    <s v="CYT CASILL CARM(ND) 375 24U MX"/>
    <n v="367"/>
    <x v="2"/>
    <x v="3"/>
    <x v="2"/>
    <n v="367"/>
    <x v="2"/>
  </r>
  <r>
    <n v="1233340"/>
    <n v="10031779"/>
    <s v="CYT CASILL CHARD 750 6U RU"/>
    <n v="912.5"/>
    <x v="2"/>
    <x v="2"/>
    <x v="2"/>
    <n v="912.5"/>
    <x v="2"/>
  </r>
  <r>
    <n v="1233133"/>
    <n v="10041351"/>
    <s v="CYT SUNR SHIRAZ(P08) 750 12U UA"/>
    <n v="0"/>
    <x v="2"/>
    <x v="3"/>
    <x v="2"/>
    <n v="320"/>
    <x v="2"/>
  </r>
  <r>
    <n v="1233349"/>
    <n v="10045445"/>
    <s v="CYT CASILL CARM (STICKER) 750 6U 2009 RU"/>
    <n v="1157"/>
    <x v="2"/>
    <x v="2"/>
    <x v="2"/>
    <n v="1157"/>
    <x v="2"/>
  </r>
  <r>
    <n v="1233350"/>
    <n v="10035782"/>
    <s v="CYT CASILL CHARD STLV 750 6U 2009 NL"/>
    <n v="2711"/>
    <x v="2"/>
    <x v="0"/>
    <x v="2"/>
    <n v="2711"/>
    <x v="2"/>
  </r>
  <r>
    <n v="1233361"/>
    <n v="10020001"/>
    <s v="CYT CASILL MERL 750 12U VES"/>
    <n v="462"/>
    <x v="2"/>
    <x v="5"/>
    <x v="2"/>
    <n v="462"/>
    <x v="2"/>
  </r>
  <r>
    <n v="1233368"/>
    <n v="10045341"/>
    <s v="CYT CASILL CARM 750 12U 2009 VES"/>
    <n v="42"/>
    <x v="2"/>
    <x v="5"/>
    <x v="2"/>
    <n v="42"/>
    <x v="2"/>
  </r>
  <r>
    <n v="1233635"/>
    <n v="10016106"/>
    <s v="CYT VINO DULCE SAN BLAS 750 12U EC"/>
    <n v="106"/>
    <x v="2"/>
    <x v="10"/>
    <x v="2"/>
    <n v="106"/>
    <x v="2"/>
  </r>
  <r>
    <n v="1233636"/>
    <n v="10020019"/>
    <s v="CYT CASILL CARM 750 12U VAS"/>
    <n v="308"/>
    <x v="2"/>
    <x v="5"/>
    <x v="2"/>
    <n v="308"/>
    <x v="2"/>
  </r>
  <r>
    <n v="1233339"/>
    <n v="10040657"/>
    <s v="CYT SUNR MERL STLV(P08) 750 12U 2009 VEU"/>
    <n v="100"/>
    <x v="2"/>
    <x v="11"/>
    <x v="2"/>
    <n v="100"/>
    <x v="2"/>
  </r>
  <r>
    <n v="1233006"/>
    <n v="10038468"/>
    <s v="CYT FRONT MERL(P06) 750 12U 2009 VEU"/>
    <n v="1209"/>
    <x v="2"/>
    <x v="2"/>
    <x v="2"/>
    <n v="1209"/>
    <x v="2"/>
  </r>
  <r>
    <n v="1231828"/>
    <n v="10035782"/>
    <s v="CYT CASILL CHARD STLV 750 6U 2009 NL"/>
    <n v="605"/>
    <x v="2"/>
    <x v="2"/>
    <x v="2"/>
    <n v="605"/>
    <x v="2"/>
  </r>
  <r>
    <n v="1232804"/>
    <n v="10041149"/>
    <s v="CYT SUNR S.BLC(P08) 750 12U CN"/>
    <n v="248"/>
    <x v="2"/>
    <x v="11"/>
    <x v="2"/>
    <n v="248"/>
    <x v="2"/>
  </r>
  <r>
    <n v="1232927"/>
    <n v="10033840"/>
    <s v="CYT MOUNTAIN RANGE S.BLC 187 24U VEU"/>
    <n v="418.88"/>
    <x v="2"/>
    <x v="10"/>
    <x v="2"/>
    <n v="418.88"/>
    <x v="2"/>
  </r>
  <r>
    <n v="1232934"/>
    <n v="10039655"/>
    <s v="CYT FRONT LATE HARVEST(GOLL)750 6U RU"/>
    <n v="0"/>
    <x v="2"/>
    <x v="3"/>
    <x v="2"/>
    <n v="11"/>
    <x v="2"/>
  </r>
  <r>
    <n v="1232938"/>
    <n v="10033842"/>
    <s v="CYT MOUNTAIN RANGE CHARD 187 24U VEU"/>
    <n v="239.36"/>
    <x v="2"/>
    <x v="10"/>
    <x v="2"/>
    <n v="239.36"/>
    <x v="2"/>
  </r>
  <r>
    <n v="1232945"/>
    <n v="10019483"/>
    <s v="CYT COOPER RANGE MERLOT(STLV) 750 6U GB"/>
    <n v="210"/>
    <x v="2"/>
    <x v="5"/>
    <x v="2"/>
    <n v="210"/>
    <x v="2"/>
  </r>
  <r>
    <n v="1233206"/>
    <n v="12005933"/>
    <s v="1099 CHARD AMELIA 0750 CH 2008 1U MX"/>
    <n v="25"/>
    <x v="2"/>
    <x v="9"/>
    <x v="2"/>
    <n v="25"/>
    <x v="2"/>
  </r>
  <r>
    <n v="1232968"/>
    <n v="10038385"/>
    <s v="CYT SUNR C.SAUV(P08) 750 12U 2009 VEU"/>
    <n v="280"/>
    <x v="2"/>
    <x v="11"/>
    <x v="2"/>
    <n v="280"/>
    <x v="2"/>
  </r>
  <r>
    <n v="1233201"/>
    <n v="10045605"/>
    <s v="CYT CASILL CHARD STLV 750 6U 2009 GB"/>
    <n v="1888"/>
    <x v="2"/>
    <x v="0"/>
    <x v="2"/>
    <n v="1888"/>
    <x v="2"/>
  </r>
  <r>
    <n v="1233012"/>
    <n v="10038766"/>
    <s v="CYT CYT BIB RVA CAR/C.S(SLIM)3L4U2009VEU"/>
    <n v="945.33333330000005"/>
    <x v="2"/>
    <x v="7"/>
    <x v="2"/>
    <n v="945.33333330000005"/>
    <x v="2"/>
  </r>
  <r>
    <n v="1233017"/>
    <n v="10022484"/>
    <s v="CYT FRONT C.SAUV(P06) 1500 6U VAR"/>
    <n v="119"/>
    <x v="2"/>
    <x v="12"/>
    <x v="2"/>
    <n v="119"/>
    <x v="2"/>
  </r>
  <r>
    <n v="1233021"/>
    <n v="10038412"/>
    <s v="CYT CASILL P.NOIR 750 12U 2009 VAR"/>
    <n v="160"/>
    <x v="2"/>
    <x v="5"/>
    <x v="2"/>
    <n v="160"/>
    <x v="2"/>
  </r>
  <r>
    <n v="1233102"/>
    <n v="10020305"/>
    <s v="CYT CASILL C.SAUV 750 12U UA"/>
    <n v="0"/>
    <x v="2"/>
    <x v="5"/>
    <x v="2"/>
    <n v="420"/>
    <x v="2"/>
  </r>
  <r>
    <n v="1233108"/>
    <n v="10022240"/>
    <s v="CYT FRONT S.BLC(P06) 750 12U UA"/>
    <n v="0"/>
    <x v="2"/>
    <x v="2"/>
    <x v="2"/>
    <n v="1820"/>
    <x v="2"/>
  </r>
  <r>
    <n v="1233110"/>
    <n v="10031041"/>
    <s v="CYT SUNR C.SAUV(P08) 750 12U UA"/>
    <n v="0"/>
    <x v="2"/>
    <x v="3"/>
    <x v="2"/>
    <n v="770"/>
    <x v="2"/>
  </r>
  <r>
    <n v="1232780"/>
    <n v="10034562"/>
    <s v="CYT SEND C.SAUV/MERL(RVDO)750 12U MX"/>
    <n v="1176"/>
    <x v="2"/>
    <x v="11"/>
    <x v="2"/>
    <n v="1176"/>
    <x v="2"/>
  </r>
  <r>
    <n v="1232958"/>
    <n v="10020785"/>
    <s v="CYT COOPER RANGE MERL/ROSE(STLV)750 6UGB"/>
    <n v="210"/>
    <x v="2"/>
    <x v="3"/>
    <x v="2"/>
    <n v="210"/>
    <x v="2"/>
  </r>
  <r>
    <n v="1226778"/>
    <n v="10034856"/>
    <s v="CYT FRONT CARM(P07) 750 12U US"/>
    <n v="1120"/>
    <x v="2"/>
    <x v="2"/>
    <x v="2"/>
    <n v="1120"/>
    <x v="2"/>
  </r>
  <r>
    <n v="1226442"/>
    <n v="10029731"/>
    <s v="CYT FRONT CHARD(P07) 1500 6U US"/>
    <n v="9902"/>
    <x v="2"/>
    <x v="1"/>
    <x v="2"/>
    <n v="9902"/>
    <x v="2"/>
  </r>
  <r>
    <n v="1226443"/>
    <n v="10029731"/>
    <s v="CYT FRONT CHARD(P07) 1500 6U US"/>
    <n v="6080"/>
    <x v="2"/>
    <x v="1"/>
    <x v="2"/>
    <n v="6080"/>
    <x v="2"/>
  </r>
  <r>
    <n v="1226451"/>
    <n v="10029734"/>
    <s v="CYT FRONT MERLOT(P07) 1500 6U US"/>
    <n v="17403"/>
    <x v="2"/>
    <x v="1"/>
    <x v="2"/>
    <n v="17403"/>
    <x v="2"/>
  </r>
  <r>
    <n v="1226458"/>
    <n v="12004680"/>
    <s v="2125 C.SAUV/ME FRONT 1500 CH 1U US"/>
    <n v="1280"/>
    <x v="2"/>
    <x v="1"/>
    <x v="2"/>
    <n v="1280"/>
    <x v="2"/>
  </r>
  <r>
    <n v="1226655"/>
    <n v="12006025"/>
    <s v="2182 CARME CASILL 0750 CH 1U US"/>
    <n v="294"/>
    <x v="2"/>
    <x v="2"/>
    <x v="2"/>
    <n v="294"/>
    <x v="2"/>
  </r>
  <r>
    <n v="1226762"/>
    <n v="10031847"/>
    <s v="CYT FRONT C.SA/MER(P07)750 12U US"/>
    <n v="2520"/>
    <x v="2"/>
    <x v="2"/>
    <x v="2"/>
    <n v="2520"/>
    <x v="2"/>
  </r>
  <r>
    <n v="1226988"/>
    <n v="10039360"/>
    <s v="CYT FRONT BIB CHARD(SLIM) 3L 4U 2009 RU"/>
    <n v="1938.666667"/>
    <x v="2"/>
    <x v="7"/>
    <x v="2"/>
    <n v="1938.666667"/>
    <x v="2"/>
  </r>
  <r>
    <n v="1226775"/>
    <n v="10034849"/>
    <s v="CYT FRONT CARM(P07)1500 6U US"/>
    <n v="8240"/>
    <x v="2"/>
    <x v="1"/>
    <x v="2"/>
    <n v="8240"/>
    <x v="2"/>
  </r>
  <r>
    <n v="1226419"/>
    <n v="10029723"/>
    <s v="CYT FRONT CAB/MER(P07)1500 6U US"/>
    <n v="16560"/>
    <x v="2"/>
    <x v="1"/>
    <x v="2"/>
    <n v="16560"/>
    <x v="2"/>
  </r>
  <r>
    <n v="1226779"/>
    <n v="10031860"/>
    <s v="CYT FRONT CHARD(P07) 750 12U US"/>
    <n v="2035"/>
    <x v="2"/>
    <x v="2"/>
    <x v="2"/>
    <n v="2035"/>
    <x v="2"/>
  </r>
  <r>
    <n v="1226874"/>
    <n v="10034598"/>
    <s v="CYT XPLORADOR MERL(P08) 750 12U US"/>
    <n v="990"/>
    <x v="2"/>
    <x v="1"/>
    <x v="2"/>
    <n v="990"/>
    <x v="2"/>
  </r>
  <r>
    <n v="1226875"/>
    <n v="10034599"/>
    <s v="CYT XPLORADOR C.SAUV(P08) 750 12U US"/>
    <n v="1120"/>
    <x v="2"/>
    <x v="1"/>
    <x v="2"/>
    <n v="1120"/>
    <x v="2"/>
  </r>
  <r>
    <n v="1226876"/>
    <n v="10034599"/>
    <s v="CYT XPLORADOR C.SAUV(P08) 750 12U US"/>
    <n v="1120"/>
    <x v="2"/>
    <x v="1"/>
    <x v="2"/>
    <n v="1120"/>
    <x v="2"/>
  </r>
  <r>
    <n v="1226879"/>
    <n v="10034600"/>
    <s v="CYT XPLORADOR CARM(P08) 750 12U US"/>
    <n v="910"/>
    <x v="2"/>
    <x v="2"/>
    <x v="2"/>
    <n v="910"/>
    <x v="2"/>
  </r>
  <r>
    <n v="1231903"/>
    <n v="10041203"/>
    <s v="CYT SUNR C.SAUV(P08) 750 6U RU"/>
    <n v="231"/>
    <x v="2"/>
    <x v="11"/>
    <x v="2"/>
    <n v="231"/>
    <x v="2"/>
  </r>
  <r>
    <n v="1226769"/>
    <n v="10033275"/>
    <s v="CYT FRONT CC CA/ME(P07 MANT)4P1500 6U US"/>
    <n v="7488"/>
    <x v="2"/>
    <x v="1"/>
    <x v="2"/>
    <n v="7488"/>
    <x v="2"/>
  </r>
  <r>
    <m/>
    <m/>
    <m/>
    <m/>
    <x v="2"/>
    <x v="5"/>
    <x v="0"/>
    <n v="36544"/>
    <x v="2"/>
  </r>
  <r>
    <m/>
    <m/>
    <m/>
    <m/>
    <x v="2"/>
    <x v="12"/>
    <x v="0"/>
    <n v="66338"/>
    <x v="2"/>
  </r>
  <r>
    <m/>
    <m/>
    <m/>
    <m/>
    <x v="2"/>
    <x v="8"/>
    <x v="0"/>
    <n v="5484"/>
    <x v="2"/>
  </r>
  <r>
    <m/>
    <m/>
    <m/>
    <m/>
    <x v="2"/>
    <x v="6"/>
    <x v="0"/>
    <n v="13838"/>
    <x v="2"/>
  </r>
  <r>
    <m/>
    <m/>
    <m/>
    <m/>
    <x v="2"/>
    <x v="10"/>
    <x v="0"/>
    <n v="4266"/>
    <x v="2"/>
  </r>
  <r>
    <m/>
    <m/>
    <m/>
    <m/>
    <x v="2"/>
    <x v="2"/>
    <x v="0"/>
    <n v="73829"/>
    <x v="2"/>
  </r>
  <r>
    <m/>
    <m/>
    <m/>
    <m/>
    <x v="2"/>
    <x v="1"/>
    <x v="0"/>
    <n v="100052"/>
    <x v="2"/>
  </r>
  <r>
    <n v="1226427"/>
    <n v="10029725"/>
    <s v="CYT FRONT C.SAUV(P07) 1500 6U US"/>
    <n v="3930"/>
    <x v="2"/>
    <x v="1"/>
    <x v="2"/>
    <n v="3930"/>
    <x v="2"/>
  </r>
  <r>
    <m/>
    <m/>
    <m/>
    <m/>
    <x v="2"/>
    <x v="4"/>
    <x v="0"/>
    <n v="5593"/>
    <x v="2"/>
  </r>
  <r>
    <n v="1226420"/>
    <n v="10029723"/>
    <s v="CYT FRONT CAB/MER(P07)1500 6U US"/>
    <n v="13800"/>
    <x v="2"/>
    <x v="1"/>
    <x v="2"/>
    <n v="14000"/>
    <x v="2"/>
  </r>
  <r>
    <m/>
    <m/>
    <m/>
    <m/>
    <x v="2"/>
    <x v="9"/>
    <x v="0"/>
    <n v="34076"/>
    <x v="2"/>
  </r>
  <r>
    <m/>
    <m/>
    <m/>
    <m/>
    <x v="2"/>
    <x v="7"/>
    <x v="0"/>
    <n v="10206"/>
    <x v="2"/>
  </r>
  <r>
    <m/>
    <m/>
    <m/>
    <m/>
    <x v="2"/>
    <x v="0"/>
    <x v="0"/>
    <n v="42420"/>
    <x v="2"/>
  </r>
  <r>
    <n v="1223498"/>
    <n v="10020198"/>
    <s v="CYT CASILL CARM 750 12U EC-UY"/>
    <n v="196"/>
    <x v="2"/>
    <x v="2"/>
    <x v="2"/>
    <n v="196"/>
    <x v="2"/>
  </r>
  <r>
    <n v="1225507"/>
    <n v="10045490"/>
    <s v="CYT CASILL CARM 750 6U(UB) CZ"/>
    <n v="95"/>
    <x v="2"/>
    <x v="2"/>
    <x v="2"/>
    <n v="95"/>
    <x v="2"/>
  </r>
  <r>
    <n v="1226387"/>
    <n v="10020290"/>
    <s v="CYT CASILL C.SAUV 750 12U US"/>
    <n v="4200"/>
    <x v="2"/>
    <x v="2"/>
    <x v="2"/>
    <n v="4200"/>
    <x v="2"/>
  </r>
  <r>
    <n v="1227721"/>
    <n v="10044352"/>
    <s v="CYT CASILL SHI/RO STLV(PREI)750 6U2009GB"/>
    <n v="271"/>
    <x v="2"/>
    <x v="3"/>
    <x v="2"/>
    <n v="271"/>
    <x v="2"/>
  </r>
  <r>
    <m/>
    <m/>
    <m/>
    <m/>
    <x v="2"/>
    <x v="3"/>
    <x v="0"/>
    <n v="26686"/>
    <x v="2"/>
  </r>
  <r>
    <n v="1231467"/>
    <n v="10020303"/>
    <s v="CYT CASILL C.SAUV 750 12U (LR)CA"/>
    <n v="425"/>
    <x v="2"/>
    <x v="2"/>
    <x v="2"/>
    <n v="425"/>
    <x v="2"/>
  </r>
  <r>
    <n v="1231196"/>
    <n v="10033937"/>
    <s v="CYT EXPORTACION TINTO(P08) 700 12U CL"/>
    <n v="7914.6666670000004"/>
    <x v="2"/>
    <x v="12"/>
    <x v="2"/>
    <n v="7914.6666670000004"/>
    <x v="2"/>
  </r>
  <r>
    <n v="1231200"/>
    <n v="10035089"/>
    <s v="CYT EXPORTACION SEL(P08)C.SAUV1500 6U CL"/>
    <n v="8306"/>
    <x v="2"/>
    <x v="12"/>
    <x v="2"/>
    <n v="8306"/>
    <x v="2"/>
  </r>
  <r>
    <n v="1231204"/>
    <n v="10034466"/>
    <s v="CYT EXPORT SEL (P08) C.SAUV 750 12U CL"/>
    <n v="2750"/>
    <x v="2"/>
    <x v="12"/>
    <x v="2"/>
    <n v="2750"/>
    <x v="2"/>
  </r>
  <r>
    <n v="1231209"/>
    <n v="10035088"/>
    <s v="CYT EXPORTACION SEL(P08)MERL 1500 6U CL"/>
    <n v="8306"/>
    <x v="2"/>
    <x v="12"/>
    <x v="2"/>
    <n v="8306"/>
    <x v="2"/>
  </r>
  <r>
    <n v="1231215"/>
    <n v="10034470"/>
    <s v="CYT EXPORT SEL (P08) MERLOT 750 12U CL"/>
    <n v="2750"/>
    <x v="2"/>
    <x v="12"/>
    <x v="2"/>
    <n v="2750"/>
    <x v="2"/>
  </r>
  <r>
    <n v="1231446"/>
    <n v="10036627"/>
    <s v="CYT TRIO RVA S.BLC STLV 75012U2009(LR)CA"/>
    <n v="80"/>
    <x v="2"/>
    <x v="9"/>
    <x v="2"/>
    <n v="80"/>
    <x v="2"/>
  </r>
  <r>
    <n v="1226882"/>
    <n v="10034624"/>
    <s v="CYT XPLORADOR S.BLC(P08)STLV 750 12U US"/>
    <n v="560"/>
    <x v="2"/>
    <x v="2"/>
    <x v="2"/>
    <n v="560"/>
    <x v="2"/>
  </r>
  <r>
    <n v="1231453"/>
    <n v="10038549"/>
    <s v="CYT SUNR CARM(P08) 750 6U 2009 VEU"/>
    <n v="56"/>
    <x v="2"/>
    <x v="11"/>
    <x v="2"/>
    <n v="56"/>
    <x v="2"/>
  </r>
  <r>
    <n v="1231138"/>
    <n v="10036532"/>
    <s v="CYT SUNR C.SAUV(P08) STLV 750 12U VAR"/>
    <n v="56"/>
    <x v="2"/>
    <x v="11"/>
    <x v="2"/>
    <n v="56"/>
    <x v="2"/>
  </r>
  <r>
    <n v="1231469"/>
    <n v="12006131"/>
    <s v="2102 C.SAUV MARQUES 0750 CH 2008 1U CA"/>
    <n v="350"/>
    <x v="2"/>
    <x v="9"/>
    <x v="2"/>
    <n v="350"/>
    <x v="2"/>
  </r>
  <r>
    <n v="1231474"/>
    <n v="10038383"/>
    <s v="CYT SUNR C.SAUV(P08) 750 6U 2009 VEU"/>
    <n v="176"/>
    <x v="2"/>
    <x v="11"/>
    <x v="2"/>
    <n v="176"/>
    <x v="2"/>
  </r>
  <r>
    <n v="1231497"/>
    <n v="10025773"/>
    <s v="CYT FRONT C.C CAB/MER(P07) 4P 1500 6U US"/>
    <n v="4608"/>
    <x v="2"/>
    <x v="1"/>
    <x v="2"/>
    <n v="4608"/>
    <x v="2"/>
  </r>
  <r>
    <n v="1231525"/>
    <n v="10020004"/>
    <s v="CYT CASILL CHARD 750 12U VES"/>
    <n v="858"/>
    <x v="2"/>
    <x v="5"/>
    <x v="2"/>
    <n v="858"/>
    <x v="2"/>
  </r>
  <r>
    <n v="1231548"/>
    <n v="10038596"/>
    <s v="PA P.ALTO RVA SY/RO STLV 750 6U 2009 GB"/>
    <n v="75"/>
    <x v="2"/>
    <x v="3"/>
    <x v="2"/>
    <n v="75"/>
    <x v="2"/>
  </r>
  <r>
    <n v="1233711"/>
    <n v="10020601"/>
    <s v="CYT CASILL C.SAUV(ND) 375 24U VAS"/>
    <n v="117"/>
    <x v="2"/>
    <x v="3"/>
    <x v="2"/>
    <n v="117"/>
    <x v="2"/>
  </r>
  <r>
    <n v="1231447"/>
    <n v="10047352"/>
    <s v="CYT VEND.TARD. S.BLC 375 24U 2007 (LR)CA"/>
    <n v="125"/>
    <x v="2"/>
    <x v="9"/>
    <x v="2"/>
    <n v="125"/>
    <x v="2"/>
  </r>
  <r>
    <n v="1230264"/>
    <n v="10016109"/>
    <s v="CYT VINO DULCE SAN BLAS 750 12U CL"/>
    <n v="1361"/>
    <x v="2"/>
    <x v="10"/>
    <x v="2"/>
    <n v="1361"/>
    <x v="2"/>
  </r>
  <r>
    <n v="1228501"/>
    <n v="10046953"/>
    <s v="CYT CASILL CARM 750 6U 2009 (CHA) BE"/>
    <n v="542.5"/>
    <x v="2"/>
    <x v="5"/>
    <x v="2"/>
    <n v="542.5"/>
    <x v="2"/>
  </r>
  <r>
    <n v="1229145"/>
    <n v="10021619"/>
    <s v="CYT EL PICADOR MERLOT(STLV) 750 12U GB"/>
    <n v="0"/>
    <x v="2"/>
    <x v="5"/>
    <x v="2"/>
    <n v="1540"/>
    <x v="2"/>
  </r>
  <r>
    <n v="1229771"/>
    <n v="10038444"/>
    <s v="CYT CASILL C.SAUV 750 6U 2009 DE/BE"/>
    <n v="1462.5"/>
    <x v="2"/>
    <x v="0"/>
    <x v="2"/>
    <n v="1462.5"/>
    <x v="2"/>
  </r>
  <r>
    <n v="1229792"/>
    <n v="10041209"/>
    <s v="CYT SUNR C.SAUV(P08)STLV 750 6U2009DE/BE"/>
    <n v="407"/>
    <x v="2"/>
    <x v="11"/>
    <x v="2"/>
    <n v="407"/>
    <x v="2"/>
  </r>
  <r>
    <n v="1229795"/>
    <n v="10046952"/>
    <s v="CYT CASILL CARM 750 6U M&amp;S DE"/>
    <n v="245"/>
    <x v="2"/>
    <x v="5"/>
    <x v="2"/>
    <n v="245"/>
    <x v="2"/>
  </r>
  <r>
    <n v="1229861"/>
    <n v="10043410"/>
    <s v="CYT CASILL C.SAUV 750 12U MX"/>
    <n v="4704"/>
    <x v="2"/>
    <x v="2"/>
    <x v="2"/>
    <n v="4704"/>
    <x v="2"/>
  </r>
  <r>
    <n v="1231188"/>
    <n v="10042084"/>
    <s v="CYT EXPORTACION TINTO(P08) 1500 6U CL"/>
    <n v="13861"/>
    <x v="2"/>
    <x v="12"/>
    <x v="2"/>
    <n v="13861"/>
    <x v="2"/>
  </r>
  <r>
    <n v="1230008"/>
    <n v="10021230"/>
    <s v="CYT CASILL CARM 750 12U (US)VI"/>
    <n v="140"/>
    <x v="2"/>
    <x v="5"/>
    <x v="2"/>
    <n v="140"/>
    <x v="2"/>
  </r>
  <r>
    <n v="1231141"/>
    <n v="10045661"/>
    <s v="CYT FRONT CHARD GOLL  (P06) 7506U 2009FR"/>
    <n v="309.5"/>
    <x v="2"/>
    <x v="2"/>
    <x v="2"/>
    <n v="309.5"/>
    <x v="2"/>
  </r>
  <r>
    <n v="1230373"/>
    <n v="10045442"/>
    <s v="CYT CASILL CARM 750 12U 2009 GB"/>
    <n v="3148"/>
    <x v="2"/>
    <x v="2"/>
    <x v="2"/>
    <n v="3148"/>
    <x v="2"/>
  </r>
  <r>
    <n v="1230535"/>
    <n v="10045342"/>
    <s v="CYT CASILL CARM 750 12U 2009 LATAM"/>
    <n v="1050"/>
    <x v="2"/>
    <x v="2"/>
    <x v="2"/>
    <n v="1050"/>
    <x v="2"/>
  </r>
  <r>
    <n v="1230958"/>
    <n v="10032267"/>
    <s v="CYT FRONT CHARD(STELV)(P06)750 12U (V)CA"/>
    <n v="415"/>
    <x v="2"/>
    <x v="2"/>
    <x v="2"/>
    <n v="415"/>
    <x v="2"/>
  </r>
  <r>
    <n v="1230959"/>
    <n v="10040292"/>
    <s v="CYT FRONT BIB S.BLC(P06)SLIM 3L 4U(V) CA"/>
    <n v="96"/>
    <x v="2"/>
    <x v="7"/>
    <x v="2"/>
    <n v="96"/>
    <x v="2"/>
  </r>
  <r>
    <n v="1231039"/>
    <n v="10043021"/>
    <s v="CYT MARQUES C.SAUV 750 12U 2008 (LR)CA"/>
    <n v="160"/>
    <x v="2"/>
    <x v="9"/>
    <x v="2"/>
    <n v="160"/>
    <x v="2"/>
  </r>
  <r>
    <n v="1231121"/>
    <n v="10034625"/>
    <s v="CYT XPLORADOR CHARD(P08)STLV 750 12U US"/>
    <n v="1327"/>
    <x v="2"/>
    <x v="1"/>
    <x v="2"/>
    <n v="1327"/>
    <x v="2"/>
  </r>
  <r>
    <n v="1231835"/>
    <n v="10043746"/>
    <s v="CYT FRONT C.SAUV(P06) 250 36U 2009 VEU"/>
    <n v="192"/>
    <x v="2"/>
    <x v="8"/>
    <x v="2"/>
    <n v="192"/>
    <x v="2"/>
  </r>
  <r>
    <n v="1229866"/>
    <n v="10043411"/>
    <s v="CYT CASILL MERL 750 12U MX"/>
    <n v="1176"/>
    <x v="2"/>
    <x v="5"/>
    <x v="2"/>
    <n v="1176"/>
    <x v="2"/>
  </r>
  <r>
    <n v="1234909"/>
    <n v="10031037"/>
    <s v="CYT SUNR C.SAUV(P08) 750 12U LATAM"/>
    <n v="420"/>
    <x v="2"/>
    <x v="11"/>
    <x v="2"/>
    <n v="420"/>
    <x v="2"/>
  </r>
  <r>
    <n v="1234857"/>
    <n v="10021926"/>
    <s v="CYT FRONT MERL(P06) 750 12U CN"/>
    <n v="1137"/>
    <x v="2"/>
    <x v="11"/>
    <x v="2"/>
    <n v="1137"/>
    <x v="2"/>
  </r>
  <r>
    <n v="1234865"/>
    <n v="10037140"/>
    <s v="CYT MAR DEL SUR WHITE WINE(LP)750 6UAFRI"/>
    <n v="555"/>
    <x v="2"/>
    <x v="3"/>
    <x v="2"/>
    <n v="555"/>
    <x v="2"/>
  </r>
  <r>
    <n v="1234869"/>
    <n v="10037141"/>
    <s v="CYT MAR DEL SUR RED WINE(LP)750 6U AFRI"/>
    <n v="198.5"/>
    <x v="2"/>
    <x v="1"/>
    <x v="2"/>
    <n v="198.5"/>
    <x v="2"/>
  </r>
  <r>
    <n v="1234875"/>
    <n v="10031796"/>
    <s v="CYT FRONT C.SAUV(P06)(BI)750 6U AFRI"/>
    <n v="539"/>
    <x v="2"/>
    <x v="2"/>
    <x v="2"/>
    <n v="539.5"/>
    <x v="2"/>
  </r>
  <r>
    <n v="1234880"/>
    <n v="10040082"/>
    <s v="CYT TRIO RVA C.SAUV(90+PTS)75012U2008 CA"/>
    <n v="56"/>
    <x v="2"/>
    <x v="9"/>
    <x v="2"/>
    <n v="56"/>
    <x v="2"/>
  </r>
  <r>
    <n v="1234897"/>
    <n v="10038554"/>
    <s v="CYT SUNR CARM(P08) 750 12U 2009 BR"/>
    <n v="58"/>
    <x v="2"/>
    <x v="3"/>
    <x v="2"/>
    <n v="58"/>
    <x v="2"/>
  </r>
  <r>
    <n v="1234952"/>
    <n v="10038422"/>
    <s v="CYT CASILL P.NOIR 750 12U 2009 LATAM"/>
    <n v="698"/>
    <x v="2"/>
    <x v="5"/>
    <x v="2"/>
    <n v="698"/>
    <x v="2"/>
  </r>
  <r>
    <n v="1234903"/>
    <n v="10044672"/>
    <s v="CYT FRONT C.SAUV(P06) 750 6U 2009 VEU"/>
    <n v="0"/>
    <x v="2"/>
    <x v="2"/>
    <x v="2"/>
    <n v="84"/>
    <x v="2"/>
  </r>
  <r>
    <n v="1234771"/>
    <n v="10036723"/>
    <s v="CP EXPORTACION SEL(P08) CARM 1500 6U CL"/>
    <n v="5598"/>
    <x v="2"/>
    <x v="12"/>
    <x v="2"/>
    <n v="5598"/>
    <x v="2"/>
  </r>
  <r>
    <n v="1234910"/>
    <n v="10044553"/>
    <s v="CYT FRONT(CYT)S.BLC(P06)750 12ULATAM(PE)"/>
    <n v="140"/>
    <x v="2"/>
    <x v="5"/>
    <x v="2"/>
    <n v="140"/>
    <x v="2"/>
  </r>
  <r>
    <n v="1234925"/>
    <n v="10023055"/>
    <s v="CYT CYT S.BLC(STLV) 750 12U VAS"/>
    <n v="81"/>
    <x v="2"/>
    <x v="11"/>
    <x v="2"/>
    <n v="81"/>
    <x v="2"/>
  </r>
  <r>
    <n v="1234929"/>
    <n v="10038460"/>
    <s v="CYT CASILL C.SAUV 375 24U 2009 DE/BE"/>
    <n v="175"/>
    <x v="2"/>
    <x v="3"/>
    <x v="2"/>
    <n v="175"/>
    <x v="2"/>
  </r>
  <r>
    <n v="1234943"/>
    <n v="10040835"/>
    <s v="CYT SUNR MERL STLV(P08) 750 12U 2009 SE"/>
    <n v="2750"/>
    <x v="2"/>
    <x v="11"/>
    <x v="2"/>
    <n v="2750"/>
    <x v="2"/>
  </r>
  <r>
    <n v="1234945"/>
    <n v="10029776"/>
    <s v="CA NOVISIMO CHARD 750 12U UA"/>
    <n v="0"/>
    <x v="2"/>
    <x v="1"/>
    <x v="2"/>
    <n v="660"/>
    <x v="2"/>
  </r>
  <r>
    <n v="1234421"/>
    <n v="10041661"/>
    <s v="CYT CYT CHARD(P09)STLV 750 6U 2009 GB"/>
    <n v="70"/>
    <x v="2"/>
    <x v="3"/>
    <x v="2"/>
    <n v="70"/>
    <x v="2"/>
  </r>
  <r>
    <n v="1234902"/>
    <n v="10044451"/>
    <s v="CYT FRONT CARM(P06) 750 12U LATAM"/>
    <n v="1248"/>
    <x v="2"/>
    <x v="2"/>
    <x v="2"/>
    <n v="1248"/>
    <x v="2"/>
  </r>
  <r>
    <n v="1234647"/>
    <n v="10036515"/>
    <s v="CYT TRIO RVA CHARD 750 12U 2009 TW"/>
    <n v="20"/>
    <x v="2"/>
    <x v="9"/>
    <x v="2"/>
    <n v="20"/>
    <x v="2"/>
  </r>
  <r>
    <n v="1233642"/>
    <n v="10038413"/>
    <s v="CYT CASILL P.NOIR 750 12U 2009 VAS"/>
    <n v="70"/>
    <x v="2"/>
    <x v="3"/>
    <x v="2"/>
    <n v="70"/>
    <x v="2"/>
  </r>
  <r>
    <n v="1234585"/>
    <n v="10025605"/>
    <s v="CYT CASILL S.BLC STLV 750 12U VES"/>
    <n v="260"/>
    <x v="2"/>
    <x v="5"/>
    <x v="2"/>
    <n v="260"/>
    <x v="2"/>
  </r>
  <r>
    <n v="1234588"/>
    <n v="10022106"/>
    <s v="CYT FRONT C.SAUV(P06) 750 12U VAR"/>
    <n v="770"/>
    <x v="2"/>
    <x v="6"/>
    <x v="2"/>
    <n v="770"/>
    <x v="2"/>
  </r>
  <r>
    <n v="1234627"/>
    <n v="10044548"/>
    <s v="CYT FRONT CARM(P06) 750 12U (IM) VE"/>
    <n v="0"/>
    <x v="2"/>
    <x v="2"/>
    <x v="2"/>
    <n v="210"/>
    <x v="2"/>
  </r>
  <r>
    <n v="1234640"/>
    <n v="10047284"/>
    <s v="CYT CYT S.BLC(P09)STLV 750 12U 2010 GB"/>
    <n v="1540"/>
    <x v="2"/>
    <x v="2"/>
    <x v="2"/>
    <n v="1540"/>
    <x v="2"/>
  </r>
  <r>
    <n v="1234641"/>
    <n v="10038747"/>
    <s v="CYT SUNR BIB C.SAUV(P08)3L 4U 2009(CO)DK"/>
    <n v="490.66666670000001"/>
    <x v="2"/>
    <x v="7"/>
    <x v="2"/>
    <n v="490.66666670000001"/>
    <x v="2"/>
  </r>
  <r>
    <n v="1234777"/>
    <n v="10029424"/>
    <s v="CYT MOUNTAIN RANGE C.SAUV STL 750 12U GB"/>
    <n v="168"/>
    <x v="2"/>
    <x v="3"/>
    <x v="2"/>
    <n v="168"/>
    <x v="2"/>
  </r>
  <r>
    <n v="1234645"/>
    <n v="10036396"/>
    <s v="CA CLASSICO C.SAUV STLV 750 12U NO"/>
    <n v="293"/>
    <x v="2"/>
    <x v="9"/>
    <x v="2"/>
    <n v="293"/>
    <x v="2"/>
  </r>
  <r>
    <n v="1234773"/>
    <n v="10041663"/>
    <s v="CYT CYT CHARD(P09)STLV 750 12U 2009 GB"/>
    <n v="230"/>
    <x v="2"/>
    <x v="3"/>
    <x v="2"/>
    <n v="230"/>
    <x v="2"/>
  </r>
  <r>
    <n v="1234683"/>
    <n v="10038450"/>
    <s v="CYT CASILL C.SAUV 375 24U 2009 VEU"/>
    <n v="288"/>
    <x v="2"/>
    <x v="3"/>
    <x v="2"/>
    <n v="288"/>
    <x v="2"/>
  </r>
  <r>
    <n v="1234686"/>
    <n v="10047911"/>
    <s v="CYT CASILL S.BLC STLV 750 6U 2010 GB"/>
    <n v="7625.5"/>
    <x v="2"/>
    <x v="2"/>
    <x v="2"/>
    <n v="7625.5"/>
    <x v="2"/>
  </r>
  <r>
    <n v="1234687"/>
    <n v="10043943"/>
    <s v="CYT C.LARGO S.BLC(NV) 750 12U 2010GB"/>
    <n v="350"/>
    <x v="2"/>
    <x v="9"/>
    <x v="2"/>
    <n v="350"/>
    <x v="2"/>
  </r>
  <r>
    <n v="1234715"/>
    <n v="10038765"/>
    <s v="CYT CYT BIB RVA CAR/C.S(SLIM)3L4U 2009SE"/>
    <n v="1770.666667"/>
    <x v="2"/>
    <x v="7"/>
    <x v="2"/>
    <n v="1770.666667"/>
    <x v="2"/>
  </r>
  <r>
    <n v="1234740"/>
    <n v="10043811"/>
    <s v="CYT G.RVA S.RIBERAS SYRAH 750 6U 2008CL"/>
    <n v="70"/>
    <x v="2"/>
    <x v="9"/>
    <x v="2"/>
    <n v="70"/>
    <x v="2"/>
  </r>
  <r>
    <n v="1234741"/>
    <n v="10047740"/>
    <s v="CYT CDD SPARK. WINE BRUT 6U 750 2009 VIN"/>
    <n v="100"/>
    <x v="2"/>
    <x v="9"/>
    <x v="2"/>
    <n v="100"/>
    <x v="2"/>
  </r>
  <r>
    <n v="1234984"/>
    <n v="10032490"/>
    <s v="CYT SENDERO S.BLC(P07 STLV) 750 12U VEU"/>
    <n v="196"/>
    <x v="2"/>
    <x v="3"/>
    <x v="2"/>
    <n v="196"/>
    <x v="2"/>
  </r>
  <r>
    <n v="1234644"/>
    <n v="10023560"/>
    <s v="CYT RVDO MERLOT(P07) 750 12U EC"/>
    <n v="74"/>
    <x v="2"/>
    <x v="8"/>
    <x v="2"/>
    <n v="74"/>
    <x v="2"/>
  </r>
  <r>
    <n v="1235180"/>
    <n v="10040622"/>
    <s v="CYT FRONT CHARD STL(P06)1500 6U(C/ESP)CA"/>
    <n v="400"/>
    <x v="2"/>
    <x v="12"/>
    <x v="2"/>
    <n v="400"/>
    <x v="2"/>
  </r>
  <r>
    <n v="1235092"/>
    <n v="10020605"/>
    <s v="CYT CASILL C.SAUV(ND) 375 24U CN"/>
    <n v="171"/>
    <x v="2"/>
    <x v="3"/>
    <x v="2"/>
    <n v="171"/>
    <x v="2"/>
  </r>
  <r>
    <n v="1235104"/>
    <n v="10042251"/>
    <s v="CYT CASILL MALBEC 750 12U 2009 PE"/>
    <n v="582"/>
    <x v="2"/>
    <x v="5"/>
    <x v="2"/>
    <n v="582"/>
    <x v="2"/>
  </r>
  <r>
    <n v="1235111"/>
    <n v="10044483"/>
    <s v="CYT FRONT S.BLC(P06) 750 12U CN"/>
    <n v="518"/>
    <x v="2"/>
    <x v="5"/>
    <x v="2"/>
    <n v="518"/>
    <x v="2"/>
  </r>
  <r>
    <n v="1235128"/>
    <n v="10035187"/>
    <s v="CA CLASSICO MERL 750 12U PL"/>
    <n v="0"/>
    <x v="2"/>
    <x v="3"/>
    <x v="2"/>
    <n v="50"/>
    <x v="2"/>
  </r>
  <r>
    <n v="1235133"/>
    <n v="10023511"/>
    <s v="CYT FRONT SHIRAZ (P06) 750 12U CN"/>
    <n v="294"/>
    <x v="2"/>
    <x v="2"/>
    <x v="2"/>
    <n v="294"/>
    <x v="2"/>
  </r>
  <r>
    <n v="1235164"/>
    <n v="10038430"/>
    <s v="CYT CASILL P.NOIR 750 12U 2009 PE"/>
    <n v="55"/>
    <x v="2"/>
    <x v="5"/>
    <x v="2"/>
    <n v="55"/>
    <x v="2"/>
  </r>
  <r>
    <n v="1234947"/>
    <n v="10020040"/>
    <s v="CYT CASILL C.SAUV 750 12U LATAM"/>
    <n v="921"/>
    <x v="2"/>
    <x v="0"/>
    <x v="2"/>
    <n v="921"/>
    <x v="2"/>
  </r>
  <r>
    <n v="1235178"/>
    <n v="10036693"/>
    <s v="CYT CASILL MERL 750 12U(C/ESP)CA"/>
    <n v="70"/>
    <x v="2"/>
    <x v="5"/>
    <x v="2"/>
    <n v="70"/>
    <x v="2"/>
  </r>
  <r>
    <n v="1235072"/>
    <n v="10045340"/>
    <s v="CYT CASILL CARM 750 6U 2009 GB"/>
    <n v="630"/>
    <x v="2"/>
    <x v="5"/>
    <x v="2"/>
    <n v="630"/>
    <x v="2"/>
  </r>
  <r>
    <n v="1235181"/>
    <n v="10040625"/>
    <s v="CYT FRONT SHI/CSA STL(P06)15006U(C/ES)CA"/>
    <n v="210"/>
    <x v="2"/>
    <x v="9"/>
    <x v="2"/>
    <n v="210"/>
    <x v="2"/>
  </r>
  <r>
    <n v="1235183"/>
    <n v="10045345"/>
    <s v="CYT CASILL CARM 750 12U 2009 C/ES CA"/>
    <n v="420"/>
    <x v="2"/>
    <x v="3"/>
    <x v="2"/>
    <n v="420"/>
    <x v="2"/>
  </r>
  <r>
    <n v="1235184"/>
    <n v="10034323"/>
    <s v="CYT CASILL C.SAUV 1500 6U (C/ESP)CA"/>
    <n v="140"/>
    <x v="2"/>
    <x v="9"/>
    <x v="2"/>
    <n v="140"/>
    <x v="2"/>
  </r>
  <r>
    <n v="1235189"/>
    <n v="10038512"/>
    <s v="CYT FRONT C.SAUV(P06) 750 12U 2009 VEU"/>
    <n v="1260"/>
    <x v="2"/>
    <x v="6"/>
    <x v="2"/>
    <n v="1260"/>
    <x v="2"/>
  </r>
  <r>
    <n v="1235190"/>
    <n v="10034338"/>
    <s v="CYT CASILL S.BLC STLV 750 12U(C/ESP)CA"/>
    <n v="350"/>
    <x v="2"/>
    <x v="5"/>
    <x v="2"/>
    <n v="350"/>
    <x v="2"/>
  </r>
  <r>
    <n v="1231903"/>
    <n v="10041203"/>
    <s v="CYT SUNR C.SAUV(P08) 750 6U RU"/>
    <m/>
    <x v="2"/>
    <x v="11"/>
    <x v="1"/>
    <n v="231"/>
    <x v="2"/>
  </r>
  <r>
    <n v="1235167"/>
    <n v="10038032"/>
    <s v="CYT RVDO CARM/C.SAUV 750 12U PE"/>
    <n v="196"/>
    <x v="2"/>
    <x v="1"/>
    <x v="2"/>
    <n v="196"/>
    <x v="2"/>
  </r>
  <r>
    <n v="1235031"/>
    <n v="10044347"/>
    <s v="CYT CASILL P.NOIR 750 6U 2009 GB"/>
    <n v="165"/>
    <x v="2"/>
    <x v="5"/>
    <x v="2"/>
    <n v="165"/>
    <x v="2"/>
  </r>
  <r>
    <n v="1234989"/>
    <n v="10031779"/>
    <s v="CYT CASILL CHARD 750 6U RU"/>
    <n v="22.5"/>
    <x v="2"/>
    <x v="0"/>
    <x v="2"/>
    <n v="22.5"/>
    <x v="2"/>
  </r>
  <r>
    <n v="1234991"/>
    <n v="10020040"/>
    <s v="CYT CASILL C.SAUV 750 12U LATAM"/>
    <n v="5390"/>
    <x v="2"/>
    <x v="0"/>
    <x v="2"/>
    <n v="5390"/>
    <x v="2"/>
  </r>
  <r>
    <n v="1234997"/>
    <n v="10029774"/>
    <s v="CA NOVISIMO C.SAUV 750 12U UA"/>
    <n v="0"/>
    <x v="2"/>
    <x v="3"/>
    <x v="2"/>
    <n v="542"/>
    <x v="2"/>
  </r>
  <r>
    <n v="1234998"/>
    <n v="10029777"/>
    <s v="CA NOVISIMO CARM 750 12U UA"/>
    <n v="0"/>
    <x v="2"/>
    <x v="3"/>
    <x v="2"/>
    <n v="87"/>
    <x v="2"/>
  </r>
  <r>
    <n v="1234999"/>
    <n v="10029778"/>
    <s v="CA NOVISIMO MERLOT 750 12U UA"/>
    <n v="0"/>
    <x v="2"/>
    <x v="1"/>
    <x v="2"/>
    <n v="27"/>
    <x v="2"/>
  </r>
  <r>
    <n v="1235001"/>
    <n v="10029780"/>
    <s v="CA NOVISIMO SYRAH 750 12U UA"/>
    <n v="0"/>
    <x v="2"/>
    <x v="1"/>
    <x v="2"/>
    <n v="420"/>
    <x v="2"/>
  </r>
  <r>
    <n v="1235089"/>
    <n v="10036506"/>
    <s v="CYT TRIO RVA CHARD 750 6U 2009 (CO)DK"/>
    <n v="110"/>
    <x v="2"/>
    <x v="9"/>
    <x v="2"/>
    <n v="110"/>
    <x v="2"/>
  </r>
  <r>
    <n v="1235030"/>
    <n v="10044355"/>
    <s v="CYT CASILL MALBEC 750 6U 2009 GB"/>
    <n v="350"/>
    <x v="2"/>
    <x v="5"/>
    <x v="2"/>
    <n v="350"/>
    <x v="2"/>
  </r>
  <r>
    <n v="1235074"/>
    <n v="10046314"/>
    <s v="CYT CASILL C.SAUV 750 6U 2009 GB"/>
    <n v="280"/>
    <x v="2"/>
    <x v="5"/>
    <x v="2"/>
    <n v="280"/>
    <x v="2"/>
  </r>
  <r>
    <n v="1235048"/>
    <n v="10046314"/>
    <s v="CYT CASILL C.SAUV 750 6U 2009 GB"/>
    <n v="5000"/>
    <x v="2"/>
    <x v="0"/>
    <x v="2"/>
    <n v="5000"/>
    <x v="2"/>
  </r>
  <r>
    <n v="1235052"/>
    <n v="10039413"/>
    <s v="CYT CYT S.BLC STLV 750 12U VEU"/>
    <n v="196"/>
    <x v="2"/>
    <x v="11"/>
    <x v="2"/>
    <n v="196"/>
    <x v="2"/>
  </r>
  <r>
    <n v="1235053"/>
    <n v="10045646"/>
    <s v="CYT FRONT C.SAUV GOLL (P06)750 6U 2009FR"/>
    <n v="0"/>
    <x v="2"/>
    <x v="2"/>
    <x v="2"/>
    <n v="507.5"/>
    <x v="2"/>
  </r>
  <r>
    <n v="1235061"/>
    <n v="10020297"/>
    <s v="CYT CASILL C.SAUV 750 12U CN"/>
    <n v="2184"/>
    <x v="2"/>
    <x v="2"/>
    <x v="2"/>
    <n v="2184"/>
    <x v="2"/>
  </r>
  <r>
    <n v="1235064"/>
    <n v="10020185"/>
    <s v="CYT CASILL CARM 750 12U CN"/>
    <n v="238"/>
    <x v="2"/>
    <x v="5"/>
    <x v="2"/>
    <n v="238"/>
    <x v="2"/>
  </r>
  <r>
    <n v="1235070"/>
    <n v="12005593"/>
    <s v="1100 CHARD CASILL 0750 ST"/>
    <n v="813"/>
    <x v="2"/>
    <x v="2"/>
    <x v="2"/>
    <n v="813"/>
    <x v="2"/>
  </r>
  <r>
    <n v="1234408"/>
    <n v="10038384"/>
    <s v="CYT SUNR C.SAUV(P08) 750 6U 2009 DE/BE"/>
    <n v="1055.5"/>
    <x v="2"/>
    <x v="11"/>
    <x v="2"/>
    <n v="1055.5"/>
    <x v="2"/>
  </r>
  <r>
    <n v="1235009"/>
    <n v="10035213"/>
    <s v="CA CLASSICO C.SAUV 750 12U UA"/>
    <n v="0"/>
    <x v="2"/>
    <x v="5"/>
    <x v="2"/>
    <n v="770"/>
    <x v="2"/>
  </r>
  <r>
    <n v="1233995"/>
    <n v="10020600"/>
    <s v="CYT CASILL C.SAUV(ND) 375 24U LATAM"/>
    <n v="129"/>
    <x v="2"/>
    <x v="3"/>
    <x v="2"/>
    <n v="129"/>
    <x v="2"/>
  </r>
  <r>
    <n v="1233911"/>
    <n v="10045348"/>
    <s v="CYT CASILL CARM 750 12U 2009 VAR"/>
    <n v="70"/>
    <x v="2"/>
    <x v="5"/>
    <x v="2"/>
    <n v="70"/>
    <x v="2"/>
  </r>
  <r>
    <n v="1233912"/>
    <n v="10032255"/>
    <s v="CYT FRONT C.SAUV/MERL(P06)750 12U(LR)CA"/>
    <n v="1226"/>
    <x v="2"/>
    <x v="11"/>
    <x v="2"/>
    <n v="1226"/>
    <x v="2"/>
  </r>
  <r>
    <n v="1233958"/>
    <n v="10020023"/>
    <s v="CYT CASILL CHARD 750 12U VAS"/>
    <n v="440"/>
    <x v="2"/>
    <x v="5"/>
    <x v="2"/>
    <n v="440"/>
    <x v="2"/>
  </r>
  <r>
    <n v="1233959"/>
    <n v="10020020"/>
    <s v="CYT CASILL MERL 750 12U VAS"/>
    <n v="812"/>
    <x v="2"/>
    <x v="5"/>
    <x v="2"/>
    <n v="812"/>
    <x v="2"/>
  </r>
  <r>
    <n v="1233960"/>
    <n v="10020024"/>
    <s v="CYT CASILL C.SAUV 750 12U VAS"/>
    <n v="1472"/>
    <x v="2"/>
    <x v="5"/>
    <x v="2"/>
    <n v="1472"/>
    <x v="2"/>
  </r>
  <r>
    <n v="1233969"/>
    <n v="10020005"/>
    <s v="CYT CASILL C.SAUV 750 12U VES"/>
    <n v="756"/>
    <x v="2"/>
    <x v="2"/>
    <x v="2"/>
    <n v="756"/>
    <x v="2"/>
  </r>
  <r>
    <n v="1234049"/>
    <n v="10038414"/>
    <s v="CYT CASILL P.NOIR 750 6U 2009 IT"/>
    <n v="154"/>
    <x v="2"/>
    <x v="5"/>
    <x v="2"/>
    <n v="154"/>
    <x v="2"/>
  </r>
  <r>
    <n v="1233994"/>
    <n v="10022116"/>
    <s v="CYT FRONT C.SAUV(P06) 750 12U VAS"/>
    <n v="1454"/>
    <x v="2"/>
    <x v="6"/>
    <x v="2"/>
    <n v="1454"/>
    <x v="2"/>
  </r>
  <r>
    <n v="1233904"/>
    <n v="10020055"/>
    <s v="CYT CASILL MERL 750 12U VAR"/>
    <n v="690"/>
    <x v="2"/>
    <x v="5"/>
    <x v="2"/>
    <n v="690"/>
    <x v="2"/>
  </r>
  <r>
    <n v="1234009"/>
    <n v="10031043"/>
    <s v="CYT SUNR C.SAUV(P08) 750 12U VAS"/>
    <n v="168"/>
    <x v="2"/>
    <x v="11"/>
    <x v="2"/>
    <n v="168"/>
    <x v="2"/>
  </r>
  <r>
    <n v="1234010"/>
    <n v="10031131"/>
    <s v="CYT SUNR S.BLC(P08) 750 12U LATAM"/>
    <n v="196"/>
    <x v="2"/>
    <x v="11"/>
    <x v="2"/>
    <n v="196"/>
    <x v="2"/>
  </r>
  <r>
    <n v="1234029"/>
    <n v="10039606"/>
    <s v="CA MOAI CHILEAN RED WINE 750 12U PL"/>
    <n v="972"/>
    <x v="2"/>
    <x v="9"/>
    <x v="2"/>
    <n v="975"/>
    <x v="2"/>
  </r>
  <r>
    <n v="1234030"/>
    <n v="10039608"/>
    <s v="CA MOAI CHILEAN WHITE WINE 750 12U PL"/>
    <n v="499"/>
    <x v="2"/>
    <x v="9"/>
    <x v="2"/>
    <n v="500"/>
    <x v="2"/>
  </r>
  <r>
    <n v="1234033"/>
    <n v="10031185"/>
    <s v="CYT SUNR CARM(P08) 750 12U LATAM"/>
    <n v="62"/>
    <x v="2"/>
    <x v="11"/>
    <x v="2"/>
    <n v="62"/>
    <x v="2"/>
  </r>
  <r>
    <n v="1234478"/>
    <n v="10038158"/>
    <s v="CYT TERRUNYO C.SAUV(ND) 750 6U 2007 VAS"/>
    <n v="75"/>
    <x v="2"/>
    <x v="9"/>
    <x v="2"/>
    <n v="75"/>
    <x v="2"/>
  </r>
  <r>
    <n v="1233974"/>
    <n v="10047442"/>
    <s v="CYT MARQUES C.SAUV 750 12U 2008 DO"/>
    <n v="55"/>
    <x v="2"/>
    <x v="9"/>
    <x v="2"/>
    <n v="55"/>
    <x v="2"/>
  </r>
  <r>
    <n v="1233879"/>
    <n v="10047093"/>
    <s v="CYT SPARKLING WINE BRUT (P09) 750 12U CA"/>
    <n v="37"/>
    <x v="2"/>
    <x v="9"/>
    <x v="2"/>
    <n v="37"/>
    <x v="2"/>
  </r>
  <r>
    <n v="1235214"/>
    <n v="10020059"/>
    <s v="CYT CASILL CHARD 750 12U VAR"/>
    <n v="77"/>
    <x v="2"/>
    <x v="5"/>
    <x v="2"/>
    <n v="77"/>
    <x v="2"/>
  </r>
  <r>
    <n v="1233811"/>
    <n v="10032829"/>
    <s v="CYT CYT (RVDO) MERLOT 750(P07 NV) 12U MX"/>
    <n v="2352"/>
    <x v="2"/>
    <x v="8"/>
    <x v="2"/>
    <n v="2352"/>
    <x v="2"/>
  </r>
  <r>
    <n v="1233828"/>
    <n v="10044482"/>
    <s v="CYT FRONT S.BLC(P06) 750 12U LATAM"/>
    <n v="1649"/>
    <x v="2"/>
    <x v="2"/>
    <x v="2"/>
    <n v="1649"/>
    <x v="2"/>
  </r>
  <r>
    <n v="1233829"/>
    <n v="10038108"/>
    <s v="CYT XPLORADOR C.SAUV(P08)STLV 750 6U DK"/>
    <n v="350"/>
    <x v="2"/>
    <x v="11"/>
    <x v="2"/>
    <n v="350"/>
    <x v="2"/>
  </r>
  <r>
    <n v="1233841"/>
    <n v="10041261"/>
    <s v="CYT SUNR CHARD(P08)750 12U UA"/>
    <n v="0"/>
    <x v="2"/>
    <x v="3"/>
    <x v="2"/>
    <n v="35"/>
    <x v="2"/>
  </r>
  <r>
    <n v="1233842"/>
    <n v="12005940"/>
    <s v="1099 CHARD AMELIA 0750 CH 2008 1U UA"/>
    <n v="52.5"/>
    <x v="2"/>
    <x v="9"/>
    <x v="2"/>
    <n v="52.5"/>
    <x v="2"/>
  </r>
  <r>
    <n v="1233907"/>
    <n v="10032260"/>
    <s v="CYT FRONT CAB/MER STLV(P06)750 12U(V)CA"/>
    <n v="700"/>
    <x v="2"/>
    <x v="2"/>
    <x v="2"/>
    <n v="700"/>
    <x v="2"/>
  </r>
  <r>
    <n v="1233876"/>
    <n v="10036479"/>
    <s v="CYT TRIO RVA CHARD 750 12U 2009 VAS"/>
    <n v="51"/>
    <x v="2"/>
    <x v="3"/>
    <x v="2"/>
    <n v="51"/>
    <x v="2"/>
  </r>
  <r>
    <n v="1233906"/>
    <n v="10021269"/>
    <s v="CYT CASILL C.SAUV 1500 6U VAR"/>
    <n v="48"/>
    <x v="2"/>
    <x v="9"/>
    <x v="2"/>
    <n v="48"/>
    <x v="2"/>
  </r>
  <r>
    <n v="1233880"/>
    <n v="12006134"/>
    <s v="1148 BRUT CASILL 0750 CH 2009"/>
    <n v="2798.666667"/>
    <x v="2"/>
    <x v="4"/>
    <x v="2"/>
    <n v="2798.666667"/>
    <x v="2"/>
  </r>
  <r>
    <n v="1233886"/>
    <n v="10037005"/>
    <s v="CYT SE S.BLNC(ND) 187 24U CL"/>
    <n v="633.80533330000003"/>
    <x v="2"/>
    <x v="8"/>
    <x v="2"/>
    <n v="633.80533330000003"/>
    <x v="2"/>
  </r>
  <r>
    <n v="1233891"/>
    <n v="10020065"/>
    <s v="CYT CASILL S.BLC(STLV) 750 12U VAR"/>
    <n v="37"/>
    <x v="2"/>
    <x v="3"/>
    <x v="2"/>
    <n v="37"/>
    <x v="2"/>
  </r>
  <r>
    <n v="1233897"/>
    <n v="10045911"/>
    <s v="PA P.ALTO RVA C.SAUV 750 6U DK"/>
    <n v="4725"/>
    <x v="2"/>
    <x v="9"/>
    <x v="2"/>
    <n v="4725"/>
    <x v="2"/>
  </r>
  <r>
    <n v="1233898"/>
    <n v="10038449"/>
    <s v="CYT CASILL C.SAUV 750 12U 2009 VEU"/>
    <n v="949"/>
    <x v="2"/>
    <x v="5"/>
    <x v="2"/>
    <n v="949"/>
    <x v="2"/>
  </r>
  <r>
    <n v="1233901"/>
    <n v="10038481"/>
    <s v="CYT CASILL MALBEC 750 12U 2009 VEU"/>
    <n v="139"/>
    <x v="2"/>
    <x v="5"/>
    <x v="2"/>
    <n v="139"/>
    <x v="2"/>
  </r>
  <r>
    <n v="1234050"/>
    <n v="10044603"/>
    <s v="CYT FRONT S.BLC(P06) 750 6U 2010 IT"/>
    <n v="154"/>
    <x v="2"/>
    <x v="2"/>
    <x v="2"/>
    <n v="154"/>
    <x v="2"/>
  </r>
  <r>
    <n v="1233859"/>
    <n v="10038569"/>
    <s v="CYT FRONT SHIRAZ(P06) 750 12U 2009 VEU"/>
    <n v="69"/>
    <x v="2"/>
    <x v="2"/>
    <x v="2"/>
    <n v="69"/>
    <x v="2"/>
  </r>
  <r>
    <n v="1234368"/>
    <n v="10041148"/>
    <s v="CYT SUNR S.BLC(P08) 750 12U VAR"/>
    <n v="476"/>
    <x v="2"/>
    <x v="11"/>
    <x v="2"/>
    <n v="476"/>
    <x v="2"/>
  </r>
  <r>
    <n v="1234269"/>
    <n v="10042868"/>
    <s v="MA MAYCAS RVA ESP S.BLC 750 6U2009(CO)DK"/>
    <n v="110"/>
    <x v="2"/>
    <x v="9"/>
    <x v="2"/>
    <n v="110"/>
    <x v="2"/>
  </r>
  <r>
    <n v="1234299"/>
    <n v="10036478"/>
    <s v="CYT TRIO RVA CHARD 750 12U 2009 VEU"/>
    <n v="20"/>
    <x v="2"/>
    <x v="3"/>
    <x v="2"/>
    <n v="20"/>
    <x v="2"/>
  </r>
  <r>
    <n v="1234300"/>
    <n v="10036480"/>
    <s v="CYT TRIO RVA CHARD 750 12U 2009 VIN"/>
    <n v="55"/>
    <x v="2"/>
    <x v="3"/>
    <x v="2"/>
    <n v="55"/>
    <x v="2"/>
  </r>
  <r>
    <n v="1234302"/>
    <n v="10040966"/>
    <s v="CYT SPARKLING BRUT 750 12U (P09) PA"/>
    <n v="60"/>
    <x v="2"/>
    <x v="9"/>
    <x v="2"/>
    <n v="60"/>
    <x v="2"/>
  </r>
  <r>
    <n v="1234315"/>
    <n v="10041972"/>
    <s v="CYT CASILL S.BLC STLV 750 6U 2010 DK/NL"/>
    <n v="1522.5"/>
    <x v="2"/>
    <x v="2"/>
    <x v="2"/>
    <n v="1522.5"/>
    <x v="2"/>
  </r>
  <r>
    <n v="1234330"/>
    <n v="10047922"/>
    <s v="CYT TRIO RVA MERLOT 750 12U2009ESP(LR)CA"/>
    <n v="500"/>
    <x v="2"/>
    <x v="9"/>
    <x v="2"/>
    <n v="500"/>
    <x v="2"/>
  </r>
  <r>
    <n v="1234043"/>
    <n v="10021654"/>
    <s v="CYT CASILL C.SAUV 750 6U IT"/>
    <n v="196"/>
    <x v="2"/>
    <x v="5"/>
    <x v="2"/>
    <n v="196"/>
    <x v="2"/>
  </r>
  <r>
    <n v="1234361"/>
    <n v="10032272"/>
    <s v="CYT CYT RVDO C.SAUV(P07) 750 12U VAR"/>
    <n v="420"/>
    <x v="2"/>
    <x v="6"/>
    <x v="2"/>
    <n v="420"/>
    <x v="2"/>
  </r>
  <r>
    <n v="1234265"/>
    <n v="10018124"/>
    <s v="CYT SONATA SAUV.BLANC 750 6U PL"/>
    <n v="350"/>
    <x v="2"/>
    <x v="1"/>
    <x v="2"/>
    <n v="350"/>
    <x v="2"/>
  </r>
  <r>
    <n v="1234369"/>
    <n v="10044480"/>
    <s v="CYT FRONT S.BLC(P06) 750 12U VAR"/>
    <n v="280"/>
    <x v="2"/>
    <x v="2"/>
    <x v="2"/>
    <n v="280"/>
    <x v="2"/>
  </r>
  <r>
    <n v="1234380"/>
    <n v="10041430"/>
    <s v="CYT EXPLORER P.NOIR(P09)750 12U 2009 VEU"/>
    <n v="132"/>
    <x v="2"/>
    <x v="5"/>
    <x v="2"/>
    <n v="132"/>
    <x v="2"/>
  </r>
  <r>
    <n v="1234397"/>
    <n v="10041968"/>
    <s v="CYT CASILL S.BLC STLV 750 12U 2010 VEU"/>
    <n v="220"/>
    <x v="2"/>
    <x v="5"/>
    <x v="2"/>
    <n v="220"/>
    <x v="2"/>
  </r>
  <r>
    <n v="1234398"/>
    <n v="10048194"/>
    <s v="CYT MARQUES MERLOT 750 12U 2008 VEU"/>
    <n v="40"/>
    <x v="2"/>
    <x v="9"/>
    <x v="2"/>
    <n v="40"/>
    <x v="2"/>
  </r>
  <r>
    <n v="1234400"/>
    <n v="10026666"/>
    <s v="CA CLASSICO CARM 750 12U PL"/>
    <n v="0"/>
    <x v="2"/>
    <x v="1"/>
    <x v="2"/>
    <n v="100"/>
    <x v="2"/>
  </r>
  <r>
    <n v="1234402"/>
    <n v="10038377"/>
    <s v="CYT CASILL MERL 750 6U 2009 VEU"/>
    <n v="168"/>
    <x v="2"/>
    <x v="5"/>
    <x v="2"/>
    <n v="168"/>
    <x v="2"/>
  </r>
  <r>
    <n v="1234359"/>
    <n v="10036512"/>
    <s v="CYT TRIO RVA CHARD STLV 750 6U 2009 VEU"/>
    <n v="2420"/>
    <x v="2"/>
    <x v="3"/>
    <x v="2"/>
    <n v="2420"/>
    <x v="2"/>
  </r>
  <r>
    <n v="1234169"/>
    <n v="10029563"/>
    <s v="CYT CASILL S.BLC STLV 375 24U LATAM"/>
    <n v="126"/>
    <x v="2"/>
    <x v="3"/>
    <x v="2"/>
    <n v="126"/>
    <x v="2"/>
  </r>
  <r>
    <n v="1234112"/>
    <n v="10020000"/>
    <s v="CYT CASILL CARM 750 12U VES"/>
    <n v="100"/>
    <x v="2"/>
    <x v="5"/>
    <x v="2"/>
    <n v="100"/>
    <x v="2"/>
  </r>
  <r>
    <n v="1234124"/>
    <n v="10021524"/>
    <s v="CYT CASILL S.BLC STLV 750 6U AU"/>
    <n v="112"/>
    <x v="2"/>
    <x v="3"/>
    <x v="2"/>
    <n v="112"/>
    <x v="2"/>
  </r>
  <r>
    <n v="1234127"/>
    <n v="10041352"/>
    <s v="CYT SUNR SHIRAZ(P08) 750 12U VAS"/>
    <n v="70"/>
    <x v="2"/>
    <x v="3"/>
    <x v="2"/>
    <n v="70"/>
    <x v="2"/>
  </r>
  <r>
    <n v="1234129"/>
    <n v="10043014"/>
    <s v="CYT MARQUES C.SAUV 750 6U 2008 VAS"/>
    <n v="140"/>
    <x v="2"/>
    <x v="9"/>
    <x v="2"/>
    <n v="140"/>
    <x v="2"/>
  </r>
  <r>
    <n v="1234131"/>
    <n v="10022125"/>
    <s v="CYT FRONT SHIRAZ/C.SAUV(P06) 750 12U VAS"/>
    <n v="80"/>
    <x v="2"/>
    <x v="2"/>
    <x v="2"/>
    <n v="80"/>
    <x v="2"/>
  </r>
  <r>
    <n v="1234152"/>
    <n v="10020040"/>
    <s v="CYT CASILL C.SAUV 750 12U LATAM"/>
    <n v="392"/>
    <x v="2"/>
    <x v="5"/>
    <x v="2"/>
    <n v="392"/>
    <x v="2"/>
  </r>
  <r>
    <n v="1234267"/>
    <n v="10041859"/>
    <s v="CYT FRONT S.BLC STLV (P06)750 12U2010VEU"/>
    <n v="150"/>
    <x v="2"/>
    <x v="2"/>
    <x v="2"/>
    <n v="150"/>
    <x v="2"/>
  </r>
  <r>
    <n v="1234161"/>
    <n v="10038491"/>
    <s v="CYT CASILL MALBEC 750 12U 2009 VES"/>
    <n v="42"/>
    <x v="2"/>
    <x v="5"/>
    <x v="2"/>
    <n v="42"/>
    <x v="2"/>
  </r>
  <r>
    <n v="1234266"/>
    <n v="10041445"/>
    <s v="CYT FRONT C.SAUV/MERL(P06) 1500 6U(LR)CA"/>
    <n v="300"/>
    <x v="2"/>
    <x v="9"/>
    <x v="2"/>
    <n v="300"/>
    <x v="2"/>
  </r>
  <r>
    <n v="1234172"/>
    <n v="10038556"/>
    <s v="CYT CASILL CARM 750 12U 2009 VEU"/>
    <n v="197"/>
    <x v="2"/>
    <x v="3"/>
    <x v="2"/>
    <n v="197"/>
    <x v="2"/>
  </r>
  <r>
    <n v="1234175"/>
    <n v="10038563"/>
    <s v="CYT FRONT CARM(P06) 750 12U 2009 VEU"/>
    <n v="140"/>
    <x v="2"/>
    <x v="2"/>
    <x v="2"/>
    <n v="140"/>
    <x v="2"/>
  </r>
  <r>
    <n v="1234181"/>
    <n v="10038385"/>
    <s v="CYT SUNR C.SAUV(P08) 750 12U 2009 VEU"/>
    <n v="140"/>
    <x v="2"/>
    <x v="11"/>
    <x v="2"/>
    <n v="140"/>
    <x v="2"/>
  </r>
  <r>
    <n v="1234247"/>
    <n v="10022475"/>
    <s v="CYT FRONT S.BLC(P06) 1500 6U VAR"/>
    <n v="400"/>
    <x v="2"/>
    <x v="12"/>
    <x v="2"/>
    <n v="400"/>
    <x v="2"/>
  </r>
  <r>
    <n v="1234248"/>
    <n v="10022484"/>
    <s v="CYT FRONT C.SAUV(P06) 1500 6U VAR"/>
    <n v="496"/>
    <x v="2"/>
    <x v="12"/>
    <x v="2"/>
    <n v="496"/>
    <x v="2"/>
  </r>
  <r>
    <n v="1234261"/>
    <n v="10038399"/>
    <s v="CYT SUNR C.SAUV(P08) 250 36U 2009 DE/BE"/>
    <n v="217"/>
    <x v="2"/>
    <x v="10"/>
    <x v="2"/>
    <n v="217"/>
    <x v="2"/>
  </r>
  <r>
    <n v="1233696"/>
    <n v="10023515"/>
    <s v="CYT FRONT SHIRAZ (P06) 750 12U LATAM"/>
    <n v="280"/>
    <x v="2"/>
    <x v="2"/>
    <x v="2"/>
    <n v="280"/>
    <x v="2"/>
  </r>
  <r>
    <n v="1234159"/>
    <n v="10038488"/>
    <s v="CYT CASILL MALBEC 750 12U 2009 LATAM"/>
    <n v="672"/>
    <x v="2"/>
    <x v="5"/>
    <x v="2"/>
    <n v="672"/>
    <x v="2"/>
  </r>
  <r>
    <n v="1233959"/>
    <n v="10020020"/>
    <s v="CYT CASILL MERL 750 12U VAS"/>
    <m/>
    <x v="2"/>
    <x v="5"/>
    <x v="1"/>
    <n v="812"/>
    <x v="2"/>
  </r>
  <r>
    <n v="7072781"/>
    <n v="10043334"/>
    <s v="CS ALTO PLANO VINO TINTO(N) 750 12U VE"/>
    <m/>
    <x v="2"/>
    <x v="3"/>
    <x v="1"/>
    <n v="115"/>
    <x v="2"/>
  </r>
  <r>
    <n v="1235378"/>
    <n v="10045292"/>
    <s v="CA CLASSICO SYRAH STLV 750 12U SE"/>
    <m/>
    <x v="2"/>
    <x v="5"/>
    <x v="1"/>
    <n v="700"/>
    <x v="2"/>
  </r>
  <r>
    <n v="1234402"/>
    <n v="10038377"/>
    <s v="CYT CASILL MERL 750 6U 2009 VEU"/>
    <m/>
    <x v="2"/>
    <x v="5"/>
    <x v="1"/>
    <n v="168"/>
    <x v="2"/>
  </r>
  <r>
    <n v="1232751"/>
    <n v="10044855"/>
    <s v="CYT CASILL MERL(STICKER) 750 6U RU"/>
    <m/>
    <x v="2"/>
    <x v="5"/>
    <x v="1"/>
    <n v="555"/>
    <x v="2"/>
  </r>
  <r>
    <n v="1237265"/>
    <n v="10020316"/>
    <s v="CYT CASILL MERL 750 12U CN"/>
    <m/>
    <x v="2"/>
    <x v="5"/>
    <x v="1"/>
    <n v="172"/>
    <x v="2"/>
  </r>
  <r>
    <n v="1229866"/>
    <n v="10043411"/>
    <s v="CYT CASILL MERL 750 12U MX"/>
    <m/>
    <x v="2"/>
    <x v="5"/>
    <x v="1"/>
    <n v="1176"/>
    <x v="2"/>
  </r>
  <r>
    <n v="1231525"/>
    <n v="10020004"/>
    <s v="CYT CASILL CHARD 750 12U VES"/>
    <m/>
    <x v="2"/>
    <x v="5"/>
    <x v="1"/>
    <n v="858"/>
    <x v="2"/>
  </r>
  <r>
    <n v="1233904"/>
    <n v="10020055"/>
    <s v="CYT CASILL MERL 750 12U VAR"/>
    <m/>
    <x v="2"/>
    <x v="5"/>
    <x v="1"/>
    <n v="690"/>
    <x v="2"/>
  </r>
  <r>
    <n v="1233958"/>
    <n v="10020023"/>
    <s v="CYT CASILL CHARD 750 12U VAS"/>
    <m/>
    <x v="2"/>
    <x v="5"/>
    <x v="1"/>
    <n v="440"/>
    <x v="2"/>
  </r>
  <r>
    <n v="1235178"/>
    <n v="10036693"/>
    <s v="CYT CASILL MERL 750 12U(C/ESP)CA"/>
    <m/>
    <x v="2"/>
    <x v="5"/>
    <x v="1"/>
    <n v="69.999999990000006"/>
    <x v="2"/>
  </r>
  <r>
    <n v="1234585"/>
    <n v="10025605"/>
    <s v="CYT CASILL S.BLC STLV 750 12U VES"/>
    <m/>
    <x v="2"/>
    <x v="5"/>
    <x v="1"/>
    <n v="260"/>
    <x v="2"/>
  </r>
  <r>
    <n v="1234397"/>
    <n v="10041968"/>
    <s v="CYT CASILL S.BLC STLV 750 12U 2010 VEU"/>
    <m/>
    <x v="2"/>
    <x v="5"/>
    <x v="1"/>
    <n v="220"/>
    <x v="2"/>
  </r>
  <r>
    <n v="1235190"/>
    <n v="10034338"/>
    <s v="CYT CASILL S.BLC STLV 750 12U(C/ESP)CA"/>
    <m/>
    <x v="2"/>
    <x v="5"/>
    <x v="1"/>
    <n v="350"/>
    <x v="2"/>
  </r>
  <r>
    <n v="7073241"/>
    <n v="10047950"/>
    <s v="CS ALTO PLANO RVA S.BLC(P10)ST 750 6U NL"/>
    <m/>
    <x v="2"/>
    <x v="5"/>
    <x v="1"/>
    <n v="636.44444439999995"/>
    <x v="2"/>
  </r>
  <r>
    <n v="1235111"/>
    <n v="10044483"/>
    <s v="CYT FRONT S.BLC(P06) 750 12U CN"/>
    <m/>
    <x v="2"/>
    <x v="5"/>
    <x v="1"/>
    <n v="518"/>
    <x v="2"/>
  </r>
  <r>
    <n v="1233361"/>
    <n v="10020001"/>
    <s v="CYT CASILL MERL 750 12U VES"/>
    <m/>
    <x v="2"/>
    <x v="5"/>
    <x v="1"/>
    <n v="462"/>
    <x v="2"/>
  </r>
  <r>
    <n v="1235901"/>
    <n v="10039745"/>
    <s v="CYT G.RVA S.RIBERAS S.BLC 750 6U 2009 CO"/>
    <m/>
    <x v="2"/>
    <x v="3"/>
    <x v="1"/>
    <n v="132"/>
    <x v="2"/>
  </r>
  <r>
    <n v="7073237"/>
    <n v="10040457"/>
    <s v="CS CONO SUR CARM(P07) 750 6U PL"/>
    <m/>
    <x v="2"/>
    <x v="3"/>
    <x v="1"/>
    <n v="222"/>
    <x v="2"/>
  </r>
  <r>
    <n v="1235329"/>
    <n v="10048019"/>
    <s v="CYT CASILL C.SAUV(ND) 375 12U 2009 GB"/>
    <m/>
    <x v="2"/>
    <x v="3"/>
    <x v="1"/>
    <n v="750"/>
    <x v="2"/>
  </r>
  <r>
    <n v="1234929"/>
    <n v="10038460"/>
    <s v="CYT CASILL C.SAUV 375 24U 2009 DE/BE"/>
    <m/>
    <x v="2"/>
    <x v="3"/>
    <x v="1"/>
    <n v="175"/>
    <x v="2"/>
  </r>
  <r>
    <n v="1234683"/>
    <n v="10038450"/>
    <s v="CYT CASILL C.SAUV 375 24U 2009 VEU"/>
    <m/>
    <x v="2"/>
    <x v="3"/>
    <x v="1"/>
    <n v="288"/>
    <x v="2"/>
  </r>
  <r>
    <n v="1235092"/>
    <n v="10020605"/>
    <s v="CYT CASILL C.SAUV(ND) 375 24U CN"/>
    <m/>
    <x v="2"/>
    <x v="3"/>
    <x v="1"/>
    <n v="171"/>
    <x v="2"/>
  </r>
  <r>
    <n v="1236406"/>
    <n v="10048017"/>
    <s v="CYT CASILL C.SAUV 375 24U 2009 GB"/>
    <m/>
    <x v="2"/>
    <x v="3"/>
    <x v="1"/>
    <n v="63.000000010000001"/>
    <x v="2"/>
  </r>
  <r>
    <n v="7073340"/>
    <n v="10038612"/>
    <s v="PA P.ALTO RVA C.SAUV 750 6U 2009 GB"/>
    <m/>
    <x v="2"/>
    <x v="5"/>
    <x v="1"/>
    <n v="3398"/>
    <x v="2"/>
  </r>
  <r>
    <n v="7073648"/>
    <n v="12005731"/>
    <s v="2175 CARME TERRUNYO 0750 CH 2007 1U VEU"/>
    <m/>
    <x v="2"/>
    <x v="3"/>
    <x v="1"/>
    <n v="54.999999989999999"/>
    <x v="2"/>
  </r>
  <r>
    <n v="1234112"/>
    <n v="10020000"/>
    <s v="CYT CASILL CARM 750 12U VES"/>
    <m/>
    <x v="2"/>
    <x v="5"/>
    <x v="1"/>
    <n v="100"/>
    <x v="2"/>
  </r>
  <r>
    <n v="7073437"/>
    <n v="10046875"/>
    <s v="MPO G.DEVOCION C.SAU/SYR(NC)750 6U2008UA"/>
    <m/>
    <x v="2"/>
    <x v="3"/>
    <x v="1"/>
    <n v="56.000000010000001"/>
    <x v="2"/>
  </r>
  <r>
    <n v="7073627"/>
    <n v="10029902"/>
    <s v="CS REY L.ANDES RVA C.SAUV(P08)750 12U PL"/>
    <m/>
    <x v="2"/>
    <x v="3"/>
    <x v="1"/>
    <n v="29.000000010000001"/>
    <x v="2"/>
  </r>
  <r>
    <n v="1235221"/>
    <n v="12005790"/>
    <s v="1143 RIESL SPARK 0750 CH (0107) 2009"/>
    <m/>
    <x v="2"/>
    <x v="4"/>
    <x v="1"/>
    <n v="1111.1111109999999"/>
    <x v="2"/>
  </r>
  <r>
    <n v="1233880"/>
    <n v="12006134"/>
    <s v="1148 BRUT CASILL 0750 CH 2009"/>
    <m/>
    <x v="2"/>
    <x v="4"/>
    <x v="1"/>
    <n v="2777.7777780000001"/>
    <x v="2"/>
  </r>
  <r>
    <n v="1236862"/>
    <n v="12000194"/>
    <s v="2115 C.SAUV CASILL 5000 CH"/>
    <m/>
    <x v="2"/>
    <x v="4"/>
    <x v="1"/>
    <n v="200"/>
    <x v="2"/>
  </r>
  <r>
    <n v="1235214"/>
    <n v="10020059"/>
    <s v="CYT CASILL CHARD 750 12U VAR"/>
    <m/>
    <x v="2"/>
    <x v="5"/>
    <x v="1"/>
    <n v="77.000000020000002"/>
    <x v="2"/>
  </r>
  <r>
    <n v="1236375"/>
    <n v="10020607"/>
    <s v="CYT CASILL C.SAUV(ND) 375 24U PL"/>
    <m/>
    <x v="2"/>
    <x v="3"/>
    <x v="1"/>
    <n v="63.000000010000001"/>
    <x v="2"/>
  </r>
  <r>
    <n v="1233968"/>
    <n v="10020026"/>
    <s v="CYT CASILL SHIRAZ 750 12U VAS"/>
    <m/>
    <x v="2"/>
    <x v="5"/>
    <x v="1"/>
    <n v="341"/>
    <x v="2"/>
  </r>
  <r>
    <n v="1230008"/>
    <n v="10021230"/>
    <s v="CYT CASILL CARM 750 12U (US)VI"/>
    <m/>
    <x v="2"/>
    <x v="5"/>
    <x v="1"/>
    <n v="140"/>
    <x v="2"/>
  </r>
  <r>
    <n v="1229795"/>
    <n v="10046952"/>
    <s v="CYT CASILL CARM 750 6U M&amp;S DE"/>
    <m/>
    <x v="2"/>
    <x v="5"/>
    <x v="1"/>
    <n v="245"/>
    <x v="2"/>
  </r>
  <r>
    <n v="1228501"/>
    <n v="10046953"/>
    <s v="CYT CASILL CARM 750 6U 2009 (CHA) BE"/>
    <m/>
    <x v="2"/>
    <x v="5"/>
    <x v="1"/>
    <n v="542.44444439999995"/>
    <x v="2"/>
  </r>
  <r>
    <n v="7073928"/>
    <n v="10032930"/>
    <s v="CS CONO SUR S.BLC STL(P07)375 24U(DIV)VE"/>
    <m/>
    <x v="2"/>
    <x v="5"/>
    <x v="1"/>
    <n v="44.999999989999999"/>
    <x v="2"/>
  </r>
  <r>
    <n v="7073930"/>
    <n v="10033348"/>
    <s v="CS CONO SUR S.BLC STLV(P07) 375 24U CA"/>
    <m/>
    <x v="2"/>
    <x v="5"/>
    <x v="1"/>
    <n v="90"/>
    <x v="2"/>
  </r>
  <r>
    <n v="7073489"/>
    <n v="10044899"/>
    <s v="CS CONO SUR S.BLC STLV(P07)750 12U VEU"/>
    <m/>
    <x v="2"/>
    <x v="5"/>
    <x v="1"/>
    <n v="2213"/>
    <x v="2"/>
  </r>
  <r>
    <n v="1234910"/>
    <n v="10044553"/>
    <s v="CYT FRONT(CYT)S.BLC(P06)750 12ULATAM(PE)"/>
    <m/>
    <x v="2"/>
    <x v="5"/>
    <x v="1"/>
    <n v="140"/>
    <x v="2"/>
  </r>
  <r>
    <n v="1235177"/>
    <n v="10038105"/>
    <s v="CYT CASILL SHIRAZ 750 12U (C/ESP) CA"/>
    <m/>
    <x v="2"/>
    <x v="5"/>
    <x v="1"/>
    <n v="54.999999989999999"/>
    <x v="2"/>
  </r>
  <r>
    <n v="1233636"/>
    <n v="10020019"/>
    <s v="CYT CASILL CARM 750 12U VAS"/>
    <m/>
    <x v="2"/>
    <x v="5"/>
    <x v="1"/>
    <n v="308"/>
    <x v="2"/>
  </r>
  <r>
    <n v="7072969"/>
    <n v="10037400"/>
    <s v="MPO V.MPO RVA SYRAH (P05)STLV 750 12U CA"/>
    <m/>
    <x v="2"/>
    <x v="5"/>
    <x v="1"/>
    <n v="58"/>
    <x v="2"/>
  </r>
  <r>
    <n v="7073363"/>
    <n v="10047274"/>
    <s v="CS I.NEGRA DUAL S.BLC/SEM(P09)ST75012UCO"/>
    <m/>
    <x v="2"/>
    <x v="5"/>
    <x v="1"/>
    <n v="42.000000010000001"/>
    <x v="2"/>
  </r>
  <r>
    <n v="7072777"/>
    <n v="10026053"/>
    <s v="MPO V.MPO VOLANDAS S.BLC STLV 750 12U GB"/>
    <m/>
    <x v="2"/>
    <x v="5"/>
    <x v="1"/>
    <n v="420"/>
    <x v="2"/>
  </r>
  <r>
    <n v="7073234"/>
    <n v="10033819"/>
    <s v="CS CONO SUR CHARD STLV(P07) 750 6U PL"/>
    <m/>
    <x v="2"/>
    <x v="5"/>
    <x v="1"/>
    <n v="209"/>
    <x v="2"/>
  </r>
  <r>
    <n v="7073059"/>
    <n v="10039710"/>
    <s v="CS CONO SUR CHARD STLV(P07) 750 6U PL"/>
    <m/>
    <x v="2"/>
    <x v="5"/>
    <x v="1"/>
    <n v="250"/>
    <x v="2"/>
  </r>
  <r>
    <n v="7073126"/>
    <n v="12005697"/>
    <s v="3102 CHARD C.SUR 0750 ST 2009 1U VEU"/>
    <m/>
    <x v="2"/>
    <x v="5"/>
    <x v="1"/>
    <n v="233.33333329999999"/>
    <x v="2"/>
  </r>
  <r>
    <n v="1235387"/>
    <n v="10021935"/>
    <s v="PA P.ALTO RVA C.SAUV 750 12U US"/>
    <m/>
    <x v="2"/>
    <x v="5"/>
    <x v="1"/>
    <n v="2700"/>
    <x v="2"/>
  </r>
  <r>
    <n v="1232774"/>
    <n v="10043405"/>
    <s v="CYT CASILL P.NOIR 750 12U 2009 MX"/>
    <m/>
    <x v="2"/>
    <x v="5"/>
    <x v="1"/>
    <n v="924"/>
    <x v="2"/>
  </r>
  <r>
    <n v="7072965"/>
    <n v="10047132"/>
    <s v="MPO V.MPO TENTA VTAL C.SAU STLV75012U NO"/>
    <m/>
    <x v="2"/>
    <x v="3"/>
    <x v="1"/>
    <n v="420"/>
    <x v="2"/>
  </r>
  <r>
    <n v="1235072"/>
    <n v="10045340"/>
    <s v="CYT CASILL CARM 750 6U 2009 GB"/>
    <m/>
    <x v="2"/>
    <x v="5"/>
    <x v="1"/>
    <n v="630"/>
    <x v="2"/>
  </r>
  <r>
    <n v="1234380"/>
    <n v="10041430"/>
    <s v="CYT EXPLORER P.NOIR(P09)750 12U 2009 VEU"/>
    <m/>
    <x v="2"/>
    <x v="5"/>
    <x v="1"/>
    <n v="132"/>
    <x v="2"/>
  </r>
  <r>
    <n v="1234952"/>
    <n v="10038422"/>
    <s v="CYT CASILL P.NOIR 750 12U 2009 LATAM"/>
    <m/>
    <x v="2"/>
    <x v="5"/>
    <x v="1"/>
    <n v="698"/>
    <x v="2"/>
  </r>
  <r>
    <n v="1232512"/>
    <n v="10042313"/>
    <s v="CYT CASILL P.NOIR 750 12U 2009 PR"/>
    <m/>
    <x v="2"/>
    <x v="5"/>
    <x v="1"/>
    <n v="54.999999989999999"/>
    <x v="2"/>
  </r>
  <r>
    <n v="1233021"/>
    <n v="10038412"/>
    <s v="CYT CASILL P.NOIR 750 12U 2009 VAR"/>
    <m/>
    <x v="2"/>
    <x v="5"/>
    <x v="1"/>
    <n v="160"/>
    <x v="2"/>
  </r>
  <r>
    <n v="1233911"/>
    <n v="10045348"/>
    <s v="CYT CASILL CARM 750 12U 2009 VAR"/>
    <m/>
    <x v="2"/>
    <x v="5"/>
    <x v="1"/>
    <n v="69.999999990000006"/>
    <x v="2"/>
  </r>
  <r>
    <n v="1235164"/>
    <n v="10038430"/>
    <s v="CYT CASILL P.NOIR 750 12U 2009 PE"/>
    <m/>
    <x v="2"/>
    <x v="5"/>
    <x v="1"/>
    <n v="54.999999989999999"/>
    <x v="2"/>
  </r>
  <r>
    <n v="1235064"/>
    <n v="10020185"/>
    <s v="CYT CASILL CARM 750 12U CN"/>
    <m/>
    <x v="2"/>
    <x v="5"/>
    <x v="1"/>
    <n v="238"/>
    <x v="2"/>
  </r>
  <r>
    <n v="1232522"/>
    <n v="10038420"/>
    <s v="CYT CASILL P.NOIR 750 12U 2009 CN"/>
    <m/>
    <x v="2"/>
    <x v="5"/>
    <x v="1"/>
    <n v="150"/>
    <x v="2"/>
  </r>
  <r>
    <n v="1235031"/>
    <n v="10044347"/>
    <s v="CYT CASILL P.NOIR 750 6U 2009 GB"/>
    <m/>
    <x v="2"/>
    <x v="5"/>
    <x v="1"/>
    <n v="165"/>
    <x v="2"/>
  </r>
  <r>
    <n v="1234049"/>
    <n v="10038414"/>
    <s v="CYT CASILL P.NOIR 750 6U 2009 IT"/>
    <m/>
    <x v="2"/>
    <x v="5"/>
    <x v="1"/>
    <n v="154"/>
    <x v="2"/>
  </r>
  <r>
    <n v="7073514"/>
    <n v="10041028"/>
    <s v="CS CONO SUR P.NOIR (P07)STL 750 6U VAS"/>
    <m/>
    <x v="2"/>
    <x v="5"/>
    <x v="1"/>
    <n v="673.55555549999997"/>
    <x v="2"/>
  </r>
  <r>
    <n v="7073492"/>
    <n v="10041593"/>
    <s v="CS CONO SUR P.NOIR ST(P07)750 6U NORD"/>
    <m/>
    <x v="2"/>
    <x v="5"/>
    <x v="1"/>
    <n v="77.000000020000002"/>
    <x v="2"/>
  </r>
  <r>
    <n v="7073493"/>
    <n v="10033578"/>
    <s v="CS CONO SUR P.NOIR STLCOL(P07)75012U VEU"/>
    <m/>
    <x v="2"/>
    <x v="5"/>
    <x v="1"/>
    <n v="392"/>
    <x v="2"/>
  </r>
  <r>
    <n v="1233368"/>
    <n v="10045341"/>
    <s v="CYT CASILL CARM 750 12U 2009 VES"/>
    <m/>
    <x v="2"/>
    <x v="5"/>
    <x v="1"/>
    <n v="42.000000010000001"/>
    <x v="2"/>
  </r>
  <r>
    <n v="1233211"/>
    <n v="10038424"/>
    <s v="CYT CASILL P.NOIR 750 12U 2009 VES"/>
    <m/>
    <x v="2"/>
    <x v="5"/>
    <x v="1"/>
    <n v="242"/>
    <x v="2"/>
  </r>
  <r>
    <n v="1234299"/>
    <n v="10036478"/>
    <s v="CYT TRIO RVA CHARD 750 12U 2009 VEU"/>
    <m/>
    <x v="2"/>
    <x v="3"/>
    <x v="1"/>
    <n v="20.000000010000001"/>
    <x v="2"/>
  </r>
  <r>
    <n v="1234998"/>
    <n v="10029777"/>
    <s v="CA NOVISIMO CARM 750 12U UA"/>
    <m/>
    <x v="2"/>
    <x v="3"/>
    <x v="1"/>
    <n v="87.000000009999994"/>
    <x v="2"/>
  </r>
  <r>
    <n v="1235460"/>
    <n v="10029415"/>
    <s v="CYT MOUNTAIN RANGE CARM 750 12U GB"/>
    <m/>
    <x v="2"/>
    <x v="3"/>
    <x v="1"/>
    <n v="69.999999990000006"/>
    <x v="2"/>
  </r>
  <r>
    <n v="1232622"/>
    <n v="10038386"/>
    <s v="CYT SUNR C.SAUV STLV(P08)750 6U 2009 VEU"/>
    <m/>
    <x v="2"/>
    <x v="3"/>
    <x v="1"/>
    <n v="69.555555549999994"/>
    <x v="2"/>
  </r>
  <r>
    <n v="1233110"/>
    <n v="10031041"/>
    <s v="CYT SUNR C.SAUV(P08) 750 12U UA"/>
    <m/>
    <x v="2"/>
    <x v="3"/>
    <x v="1"/>
    <n v="770"/>
    <x v="2"/>
  </r>
  <r>
    <n v="7072940"/>
    <n v="10035570"/>
    <s v="CS C.SUR TOC MERLOT(P08)STL750 12U VEU"/>
    <m/>
    <x v="2"/>
    <x v="3"/>
    <x v="1"/>
    <n v="420"/>
    <x v="2"/>
  </r>
  <r>
    <n v="7073337"/>
    <n v="10047581"/>
    <s v="CS I.NEGRA RVA MERL (P09) 750 12U CO"/>
    <m/>
    <x v="2"/>
    <x v="3"/>
    <x v="1"/>
    <n v="56"/>
    <x v="2"/>
  </r>
  <r>
    <n v="1235128"/>
    <n v="10035187"/>
    <s v="CA CLASSICO MERL 750 12U PL"/>
    <m/>
    <x v="2"/>
    <x v="3"/>
    <x v="1"/>
    <n v="50"/>
    <x v="2"/>
  </r>
  <r>
    <n v="1231548"/>
    <n v="10038596"/>
    <s v="PA P.ALTO RVA SY/RO STLV 750 6U 2009 GB"/>
    <m/>
    <x v="2"/>
    <x v="3"/>
    <x v="1"/>
    <n v="74.999999990000006"/>
    <x v="2"/>
  </r>
  <r>
    <n v="1234984"/>
    <n v="10032490"/>
    <s v="CYT SENDERO S.BLC(P07 STLV) 750 12U VEU"/>
    <m/>
    <x v="2"/>
    <x v="3"/>
    <x v="1"/>
    <n v="196"/>
    <x v="2"/>
  </r>
  <r>
    <n v="1234300"/>
    <n v="10036480"/>
    <s v="CYT TRIO RVA CHARD 750 12U 2009 VIN"/>
    <m/>
    <x v="2"/>
    <x v="3"/>
    <x v="1"/>
    <n v="55"/>
    <x v="2"/>
  </r>
  <r>
    <n v="1234359"/>
    <n v="10036512"/>
    <s v="CYT TRIO RVA CHARD STLV 750 6U 2009 VEU"/>
    <m/>
    <x v="2"/>
    <x v="3"/>
    <x v="1"/>
    <n v="2420"/>
    <x v="2"/>
  </r>
  <r>
    <n v="1233877"/>
    <n v="12005209"/>
    <s v="1103 CHARD TRIO 0750 CH 2009"/>
    <m/>
    <x v="2"/>
    <x v="3"/>
    <x v="1"/>
    <n v="134"/>
    <x v="2"/>
  </r>
  <r>
    <n v="1233876"/>
    <n v="10036479"/>
    <s v="CYT TRIO RVA CHARD 750 12U 2009 VAS"/>
    <m/>
    <x v="2"/>
    <x v="3"/>
    <x v="1"/>
    <n v="121"/>
    <x v="2"/>
  </r>
  <r>
    <n v="1233931"/>
    <n v="10028323"/>
    <s v="CYT FRONT C.SAUV BLUSH(P06)750 12U VAR"/>
    <m/>
    <x v="2"/>
    <x v="3"/>
    <x v="1"/>
    <n v="14"/>
    <x v="2"/>
  </r>
  <r>
    <n v="7073128"/>
    <n v="12005694"/>
    <s v="4121 MERLOT C.SUR 0750 ST ECO 1U VEU"/>
    <m/>
    <x v="2"/>
    <x v="3"/>
    <x v="1"/>
    <n v="233.33333329999999"/>
    <x v="2"/>
  </r>
  <r>
    <n v="7073349"/>
    <n v="10046091"/>
    <s v="CS ORGANICO C.SAUV/CARM(P09)75012U2009US"/>
    <m/>
    <x v="2"/>
    <x v="3"/>
    <x v="1"/>
    <n v="14"/>
    <x v="2"/>
  </r>
  <r>
    <n v="1235511"/>
    <n v="10032261"/>
    <s v="CYT FRONT S.BLC STLV(P06)750 12U CA"/>
    <m/>
    <x v="2"/>
    <x v="3"/>
    <x v="1"/>
    <n v="630"/>
    <x v="2"/>
  </r>
  <r>
    <n v="1235539"/>
    <n v="10031045"/>
    <s v="CYT SUNR C.SAUV(P08) 750 12U VAR"/>
    <m/>
    <x v="2"/>
    <x v="11"/>
    <x v="1"/>
    <n v="112"/>
    <x v="2"/>
  </r>
  <r>
    <n v="7072749"/>
    <n v="10040813"/>
    <s v="CS RESERVA MERL(P08)750 6U 2008 PL"/>
    <m/>
    <x v="2"/>
    <x v="3"/>
    <x v="1"/>
    <n v="49.999999989999999"/>
    <x v="2"/>
  </r>
  <r>
    <n v="7072834"/>
    <n v="10033048"/>
    <s v="CS MAIDEN FLIGHT MERL 750 6U 2008 VEU"/>
    <m/>
    <x v="2"/>
    <x v="3"/>
    <x v="1"/>
    <n v="70"/>
    <x v="2"/>
  </r>
  <r>
    <n v="1235822"/>
    <n v="10032832"/>
    <s v="CYT CYT RVDO S.BLC(P07 NV) 750 12U MX"/>
    <m/>
    <x v="2"/>
    <x v="3"/>
    <x v="1"/>
    <n v="91.000000009999994"/>
    <x v="2"/>
  </r>
  <r>
    <n v="1235217"/>
    <n v="10048347"/>
    <s v="CYT SOCIETY CHILEAN C.SAU 750 12U 2009GB"/>
    <m/>
    <x v="2"/>
    <x v="3"/>
    <x v="1"/>
    <n v="4444"/>
    <x v="2"/>
  </r>
  <r>
    <n v="7072912"/>
    <n v="10019879"/>
    <s v="MPO V.MPO RVA CHARD(P05) 750 12U LATAM"/>
    <m/>
    <x v="2"/>
    <x v="3"/>
    <x v="1"/>
    <n v="44"/>
    <x v="2"/>
  </r>
  <r>
    <n v="1234897"/>
    <n v="10038554"/>
    <s v="CYT SUNR CARM(P08) 750 12U 2009 BR"/>
    <m/>
    <x v="2"/>
    <x v="3"/>
    <x v="1"/>
    <n v="58"/>
    <x v="2"/>
  </r>
  <r>
    <n v="7073205"/>
    <n v="10041170"/>
    <s v="MPO GRAN RVA S.BLC(STL P05)(1113)7506UGB"/>
    <m/>
    <x v="2"/>
    <x v="3"/>
    <x v="1"/>
    <n v="258"/>
    <x v="2"/>
  </r>
  <r>
    <n v="1234865"/>
    <n v="10037140"/>
    <s v="CYT MAR DEL SUR WHITE WINE(LP)750 6UAFRI"/>
    <m/>
    <x v="2"/>
    <x v="3"/>
    <x v="1"/>
    <n v="555"/>
    <x v="2"/>
  </r>
  <r>
    <n v="7072718"/>
    <n v="10035764"/>
    <s v="MPO V.MPO RVA CHARD(P05) 750 12U 2009 JP"/>
    <m/>
    <x v="2"/>
    <x v="3"/>
    <x v="1"/>
    <n v="132"/>
    <x v="2"/>
  </r>
  <r>
    <n v="1235050"/>
    <n v="10045605"/>
    <s v="CYT CASILL CHARD STLV 750 6U 2009 GB"/>
    <m/>
    <x v="2"/>
    <x v="3"/>
    <x v="1"/>
    <n v="110"/>
    <x v="2"/>
  </r>
  <r>
    <n v="1229606"/>
    <n v="10039257"/>
    <s v="CYT CASILL CHARD STLV 375 12U DK/NL"/>
    <m/>
    <x v="2"/>
    <x v="3"/>
    <x v="1"/>
    <n v="272"/>
    <x v="2"/>
  </r>
  <r>
    <n v="1235215"/>
    <n v="10020573"/>
    <s v="CYT CASILL CHARD(ND) 375 24U VAR"/>
    <m/>
    <x v="2"/>
    <x v="3"/>
    <x v="1"/>
    <n v="26"/>
    <x v="2"/>
  </r>
  <r>
    <n v="1233103"/>
    <n v="10021588"/>
    <s v="CYT CASILL CHARD(ND) 375 24U UA"/>
    <m/>
    <x v="2"/>
    <x v="3"/>
    <x v="1"/>
    <n v="270"/>
    <x v="2"/>
  </r>
  <r>
    <n v="1235805"/>
    <n v="10033342"/>
    <s v="CYT MOON VALLEY S.BLANC(STLV) 750 12U GB"/>
    <m/>
    <x v="2"/>
    <x v="3"/>
    <x v="1"/>
    <n v="266"/>
    <x v="2"/>
  </r>
  <r>
    <n v="7073323"/>
    <n v="10026265"/>
    <s v="CS LA COCOTERA MERL STLV 750 6U NL"/>
    <m/>
    <x v="2"/>
    <x v="3"/>
    <x v="1"/>
    <n v="950"/>
    <x v="2"/>
  </r>
  <r>
    <n v="7073318"/>
    <n v="10047135"/>
    <s v="CS VISION C.SAUV(P08)750 12U 2009 US"/>
    <m/>
    <x v="2"/>
    <x v="3"/>
    <x v="1"/>
    <n v="28"/>
    <x v="2"/>
  </r>
  <r>
    <n v="7072941"/>
    <n v="10035576"/>
    <s v="CS C.SUR TOC C.SAUV(P08) STL 750 12U VEU"/>
    <m/>
    <x v="2"/>
    <x v="3"/>
    <x v="1"/>
    <n v="728"/>
    <x v="2"/>
  </r>
  <r>
    <n v="1237957"/>
    <n v="10038384"/>
    <s v="CYT SUNR C.SAUV(P08) 750 6U 2009 DE/BE"/>
    <m/>
    <x v="2"/>
    <x v="3"/>
    <x v="1"/>
    <n v="1522.444444"/>
    <x v="2"/>
  </r>
  <r>
    <n v="7073191"/>
    <n v="10033816"/>
    <s v="CS CONO SUR C.SAUV(P07) 750 6U PL"/>
    <m/>
    <x v="2"/>
    <x v="3"/>
    <x v="1"/>
    <n v="270"/>
    <x v="2"/>
  </r>
  <r>
    <n v="7073207"/>
    <n v="10035630"/>
    <s v="MPO GRAN RVA SHIRAZ STLV(P05) 750 6U VEU"/>
    <m/>
    <x v="2"/>
    <x v="3"/>
    <x v="1"/>
    <n v="229"/>
    <x v="2"/>
  </r>
  <r>
    <n v="7073039"/>
    <n v="10045438"/>
    <s v="MPO V.MPO VTAL SYRAH(P09) 750 6U VEU"/>
    <m/>
    <x v="2"/>
    <x v="3"/>
    <x v="1"/>
    <n v="81.999999990000006"/>
    <x v="2"/>
  </r>
  <r>
    <n v="1234127"/>
    <n v="10041352"/>
    <s v="CYT SUNR SHIRAZ(P08) 750 12U VAS"/>
    <m/>
    <x v="2"/>
    <x v="3"/>
    <x v="1"/>
    <n v="70.000000009999994"/>
    <x v="2"/>
  </r>
  <r>
    <n v="1233133"/>
    <n v="10041351"/>
    <s v="CYT SUNR SHIRAZ(P08) 750 12U UA"/>
    <m/>
    <x v="2"/>
    <x v="3"/>
    <x v="1"/>
    <n v="320"/>
    <x v="2"/>
  </r>
  <r>
    <n v="1233642"/>
    <n v="10038413"/>
    <s v="CYT CASILL P.NOIR 750 12U 2009 VAS"/>
    <m/>
    <x v="2"/>
    <x v="3"/>
    <x v="1"/>
    <n v="70"/>
    <x v="2"/>
  </r>
  <r>
    <n v="7072993"/>
    <n v="10041737"/>
    <s v="CS C.SUR TOC C.SAUV(P08)ST 750 12U NORD"/>
    <m/>
    <x v="2"/>
    <x v="3"/>
    <x v="1"/>
    <n v="1450"/>
    <x v="2"/>
  </r>
  <r>
    <n v="1236257"/>
    <n v="10047284"/>
    <s v="CYT CYT S.BLC(P09)STLV 750 12U 2010 GB"/>
    <m/>
    <x v="2"/>
    <x v="3"/>
    <x v="1"/>
    <n v="350"/>
    <x v="2"/>
  </r>
  <r>
    <n v="7073413"/>
    <n v="10044178"/>
    <s v="MPO V.MPO C.SAUV/MERL(P05) 750 12U UA"/>
    <m/>
    <x v="2"/>
    <x v="3"/>
    <x v="1"/>
    <n v="196"/>
    <x v="2"/>
  </r>
  <r>
    <n v="1236377"/>
    <n v="10020580"/>
    <s v="CYT CASILL CHARD(ND) 375 24U PL"/>
    <m/>
    <x v="2"/>
    <x v="3"/>
    <x v="1"/>
    <n v="50.000000010000001"/>
    <x v="2"/>
  </r>
  <r>
    <n v="1236389"/>
    <n v="10038408"/>
    <s v="CYT CASILL P.NOIR 750 6U 2009 PL"/>
    <m/>
    <x v="2"/>
    <x v="3"/>
    <x v="1"/>
    <n v="110"/>
    <x v="2"/>
  </r>
  <r>
    <n v="1236031"/>
    <n v="10037337"/>
    <s v="CYT CASILL RVA PRI S.BLC 750 6U 2009 VEU"/>
    <m/>
    <x v="2"/>
    <x v="3"/>
    <x v="1"/>
    <n v="33"/>
    <x v="2"/>
  </r>
  <r>
    <n v="7073225"/>
    <n v="10040352"/>
    <s v="MPO V.MPO TENTA VTAL C.SAUV  STLV7506UNO"/>
    <m/>
    <x v="2"/>
    <x v="3"/>
    <x v="1"/>
    <n v="200"/>
    <x v="2"/>
  </r>
  <r>
    <n v="7073140"/>
    <n v="10047979"/>
    <s v="CS NANDU C.SAUV STLV 750 6U VEU"/>
    <m/>
    <x v="2"/>
    <x v="5"/>
    <x v="1"/>
    <n v="1540"/>
    <x v="2"/>
  </r>
  <r>
    <n v="7072463"/>
    <n v="10041739"/>
    <s v="CS C.SUR TOC CS/MER(P08)STLV 750 6U NORD"/>
    <m/>
    <x v="2"/>
    <x v="3"/>
    <x v="1"/>
    <n v="490"/>
    <x v="2"/>
  </r>
  <r>
    <n v="7071429"/>
    <n v="10038206"/>
    <s v="MPO SONATA RVA CARM 750 12U BR(WMP05 2)"/>
    <m/>
    <x v="2"/>
    <x v="3"/>
    <x v="1"/>
    <n v="140"/>
    <x v="2"/>
  </r>
  <r>
    <n v="7072999"/>
    <n v="10019725"/>
    <s v="MPO V.MPO RVA CAB.SAUV(P05) 750 12ULATAM"/>
    <m/>
    <x v="2"/>
    <x v="3"/>
    <x v="1"/>
    <n v="42.000000010000001"/>
    <x v="2"/>
  </r>
  <r>
    <n v="1232777"/>
    <n v="10043424"/>
    <s v="CYT CASILL C.SAUV(ND) 375 24U MX"/>
    <m/>
    <x v="2"/>
    <x v="3"/>
    <x v="1"/>
    <n v="972"/>
    <x v="2"/>
  </r>
  <r>
    <n v="7073037"/>
    <n v="10044826"/>
    <s v="MPO V.MPO RVA C.SAUV (RAVIN) 750 12U BR"/>
    <m/>
    <x v="2"/>
    <x v="3"/>
    <x v="1"/>
    <n v="976"/>
    <x v="2"/>
  </r>
  <r>
    <n v="1236370"/>
    <n v="10048825"/>
    <s v="CYT CASILL C.SAUV STLV 500 12U MX"/>
    <m/>
    <x v="2"/>
    <x v="3"/>
    <x v="1"/>
    <n v="1008"/>
    <x v="2"/>
  </r>
  <r>
    <n v="7073402"/>
    <n v="10034540"/>
    <s v="MPO V. MPO RVA C.SAUV(P05) 750 12U UA"/>
    <m/>
    <x v="2"/>
    <x v="3"/>
    <x v="1"/>
    <n v="98"/>
    <x v="2"/>
  </r>
  <r>
    <n v="1232778"/>
    <n v="10043422"/>
    <s v="CYT CASILL CARM(ND) 375 24U MX"/>
    <m/>
    <x v="2"/>
    <x v="3"/>
    <x v="1"/>
    <n v="369"/>
    <x v="2"/>
  </r>
  <r>
    <n v="7072757"/>
    <n v="10035548"/>
    <s v="CS C.SUR TOC CHARD(P08)STL 750 12U VEU"/>
    <m/>
    <x v="2"/>
    <x v="3"/>
    <x v="1"/>
    <n v="439"/>
    <x v="2"/>
  </r>
  <r>
    <n v="1235183"/>
    <n v="10045345"/>
    <s v="CYT CASILL CARM 750 12U 2009 C/ES CA"/>
    <m/>
    <x v="2"/>
    <x v="3"/>
    <x v="1"/>
    <n v="420"/>
    <x v="2"/>
  </r>
  <r>
    <n v="7073575"/>
    <n v="10047285"/>
    <s v="CS C.SUR TOC S.BLC(P08)STL 7506U2010RU"/>
    <m/>
    <x v="2"/>
    <x v="3"/>
    <x v="1"/>
    <n v="1400"/>
    <x v="2"/>
  </r>
  <r>
    <n v="1232732"/>
    <n v="10038555"/>
    <s v="CYT CASILL CARM 750 6U 2009 VEU"/>
    <m/>
    <x v="2"/>
    <x v="3"/>
    <x v="1"/>
    <n v="77.000000020000002"/>
    <x v="2"/>
  </r>
  <r>
    <n v="7072967"/>
    <n v="10035532"/>
    <s v="MPO V.MPO RVA CARM(P05)STLV 750 12U CA"/>
    <m/>
    <x v="2"/>
    <x v="3"/>
    <x v="1"/>
    <n v="44.999999989999999"/>
    <x v="2"/>
  </r>
  <r>
    <n v="1234172"/>
    <n v="10038556"/>
    <s v="CYT CASILL CARM 750 12U 2009 VEU"/>
    <m/>
    <x v="2"/>
    <x v="3"/>
    <x v="1"/>
    <n v="197"/>
    <x v="2"/>
  </r>
  <r>
    <n v="1236804"/>
    <n v="10041259"/>
    <s v="CYT SUNR CHARD(P08) 750 12U VAR"/>
    <m/>
    <x v="2"/>
    <x v="3"/>
    <x v="1"/>
    <n v="187"/>
    <x v="2"/>
  </r>
  <r>
    <n v="1236805"/>
    <n v="10035798"/>
    <s v="CYT SUNR CHARD(P08)STLV 750 12U 2009 VEU"/>
    <m/>
    <x v="2"/>
    <x v="3"/>
    <x v="1"/>
    <n v="192"/>
    <x v="2"/>
  </r>
  <r>
    <n v="1236807"/>
    <n v="10041250"/>
    <s v="CYT SUNR CHARD(P08) 750 6U RU"/>
    <m/>
    <x v="2"/>
    <x v="3"/>
    <x v="1"/>
    <n v="918.44444450000003"/>
    <x v="2"/>
  </r>
  <r>
    <n v="7072754"/>
    <n v="10036815"/>
    <s v="CA CANEPA CLASSICO STLV C.SAUV375 24UVEU"/>
    <m/>
    <x v="2"/>
    <x v="3"/>
    <x v="1"/>
    <n v="63.000000010000001"/>
    <x v="2"/>
  </r>
  <r>
    <n v="7072956"/>
    <n v="10019586"/>
    <s v="MPO V.MPO RVA CARM(P05) 750 12U VEU"/>
    <m/>
    <x v="2"/>
    <x v="3"/>
    <x v="1"/>
    <n v="50"/>
    <x v="2"/>
  </r>
  <r>
    <n v="7073515"/>
    <n v="10036247"/>
    <s v="CS CONO SUR P.NOIR STLV(P07)750 12U FI"/>
    <m/>
    <x v="2"/>
    <x v="9"/>
    <x v="1"/>
    <n v="220"/>
    <x v="2"/>
  </r>
  <r>
    <n v="7073212"/>
    <n v="10020435"/>
    <s v="CS I.NEGRA HIGH TIDE C.SAUV 750 6U VEU"/>
    <m/>
    <x v="2"/>
    <x v="9"/>
    <x v="1"/>
    <n v="218"/>
    <x v="2"/>
  </r>
  <r>
    <n v="7073296"/>
    <n v="10044779"/>
    <s v="CS CONO SUR C.SAUV STLV(P07)750 6U2009GB"/>
    <m/>
    <x v="2"/>
    <x v="9"/>
    <x v="1"/>
    <n v="350"/>
    <x v="2"/>
  </r>
  <r>
    <n v="7073458"/>
    <n v="10029290"/>
    <s v="CS SIBARITA'S SEL C.SAUV STLV 750 12UVEU"/>
    <m/>
    <x v="2"/>
    <x v="9"/>
    <x v="1"/>
    <n v="392"/>
    <x v="2"/>
  </r>
  <r>
    <n v="7073235"/>
    <n v="10035523"/>
    <s v="CS I.N HIGH TIDE C.SAUV 750 6U PL"/>
    <m/>
    <x v="2"/>
    <x v="9"/>
    <x v="1"/>
    <n v="260"/>
    <x v="2"/>
  </r>
  <r>
    <n v="7073269"/>
    <n v="10043358"/>
    <s v="CS CONO SUR P.NOIR STL(P07)750 6U 2009GB"/>
    <m/>
    <x v="2"/>
    <x v="9"/>
    <x v="1"/>
    <n v="110"/>
    <x v="2"/>
  </r>
  <r>
    <n v="7073247"/>
    <n v="10046471"/>
    <s v="CS CONO SUR P.NOIR STL(P07)GOLL7506U VEU"/>
    <m/>
    <x v="2"/>
    <x v="9"/>
    <x v="1"/>
    <n v="534"/>
    <x v="2"/>
  </r>
  <r>
    <n v="7073219"/>
    <n v="10036085"/>
    <s v="CS VISION RIES (P08 )STL 750 12U 2009 VE"/>
    <m/>
    <x v="2"/>
    <x v="9"/>
    <x v="1"/>
    <n v="99.000000009999994"/>
    <x v="2"/>
  </r>
  <r>
    <n v="7073233"/>
    <n v="10042958"/>
    <s v="CS CONO SUR P.NOIR STL(P07)750 12U US"/>
    <m/>
    <x v="2"/>
    <x v="9"/>
    <x v="1"/>
    <n v="556"/>
    <x v="2"/>
  </r>
  <r>
    <n v="7073177"/>
    <n v="10047189"/>
    <s v="CS COUGAR CARM 750 6U CN"/>
    <m/>
    <x v="2"/>
    <x v="9"/>
    <x v="1"/>
    <n v="1192.444444"/>
    <x v="2"/>
  </r>
  <r>
    <n v="7072771"/>
    <n v="10033815"/>
    <s v="CS CONO SUR CARM(P07) 750 6U PL"/>
    <m/>
    <x v="2"/>
    <x v="9"/>
    <x v="1"/>
    <n v="200"/>
    <x v="2"/>
  </r>
  <r>
    <n v="7073215"/>
    <n v="10045532"/>
    <s v="CS RESERVA P.NOIR STL(P08)750 12U 2009VE"/>
    <m/>
    <x v="2"/>
    <x v="9"/>
    <x v="1"/>
    <n v="88"/>
    <x v="2"/>
  </r>
  <r>
    <n v="7073172"/>
    <n v="10033008"/>
    <s v="CS VISION CARM(P08)750 12U 2008 VE"/>
    <m/>
    <x v="2"/>
    <x v="9"/>
    <x v="1"/>
    <n v="84.000000009999994"/>
    <x v="2"/>
  </r>
  <r>
    <n v="7073171"/>
    <n v="10033807"/>
    <s v="CS VISION SYRAH(P08) 750 12U 2007 VE"/>
    <m/>
    <x v="2"/>
    <x v="9"/>
    <x v="1"/>
    <n v="44"/>
    <x v="2"/>
  </r>
  <r>
    <n v="1233879"/>
    <n v="10047093"/>
    <s v="CYT SPARKLING WINE BRUT (P09) 750 12U CA"/>
    <m/>
    <x v="2"/>
    <x v="9"/>
    <x v="1"/>
    <n v="40"/>
    <x v="2"/>
  </r>
  <r>
    <n v="1234741"/>
    <n v="10047740"/>
    <s v="CYT CDD SPARK. WINE BRUT 6U 750 2009 VIN"/>
    <m/>
    <x v="2"/>
    <x v="9"/>
    <x v="1"/>
    <n v="100"/>
    <x v="2"/>
  </r>
  <r>
    <n v="7073270"/>
    <n v="10043365"/>
    <s v="CS LOS GANSOS P.NOIR STLV 750 6U 2009GB"/>
    <m/>
    <x v="2"/>
    <x v="9"/>
    <x v="1"/>
    <n v="110"/>
    <x v="2"/>
  </r>
  <r>
    <n v="7073216"/>
    <n v="10047141"/>
    <s v="CS RESERVA C.SAUV(P08)750 12U 2009 VE"/>
    <m/>
    <x v="2"/>
    <x v="9"/>
    <x v="1"/>
    <n v="154"/>
    <x v="2"/>
  </r>
  <r>
    <n v="7073887"/>
    <n v="10036364"/>
    <s v="CS CONO SUR TOC CAB/MER(P08)75012UPL"/>
    <m/>
    <x v="2"/>
    <x v="5"/>
    <x v="1"/>
    <n v="600"/>
    <x v="2"/>
  </r>
  <r>
    <n v="7072819"/>
    <n v="10024653"/>
    <s v="CS I.NEGRA HIGH TIDECHARD(STLV)750 6UVEU"/>
    <m/>
    <x v="2"/>
    <x v="9"/>
    <x v="1"/>
    <n v="926.44444450000003"/>
    <x v="2"/>
  </r>
  <r>
    <n v="7073231"/>
    <n v="10039498"/>
    <s v="CS CONO SUR CHARD STLV(P07) 750 12U US"/>
    <m/>
    <x v="2"/>
    <x v="9"/>
    <x v="1"/>
    <n v="252"/>
    <x v="2"/>
  </r>
  <r>
    <n v="7073368"/>
    <n v="10043367"/>
    <s v="CS LOS GANSOS CHARD STLV 750 6U 2009GB"/>
    <m/>
    <x v="2"/>
    <x v="9"/>
    <x v="1"/>
    <n v="55.000000010000001"/>
    <x v="2"/>
  </r>
  <r>
    <n v="7073174"/>
    <n v="10047948"/>
    <s v="CS COUGAR RVA MERLOT 750 6U CN"/>
    <m/>
    <x v="2"/>
    <x v="9"/>
    <x v="1"/>
    <n v="352.44444440000001"/>
    <x v="2"/>
  </r>
  <r>
    <n v="7073596"/>
    <n v="10028198"/>
    <s v="CS CONO SUR MERL STLV(P07) 750 12U CA"/>
    <m/>
    <x v="2"/>
    <x v="9"/>
    <x v="1"/>
    <n v="48.000000010000001"/>
    <x v="2"/>
  </r>
  <r>
    <n v="7073529"/>
    <n v="10043864"/>
    <s v="CS REY L.ANDES RVA CARM ST75012U2009DWGB"/>
    <m/>
    <x v="2"/>
    <x v="9"/>
    <x v="1"/>
    <n v="490"/>
    <x v="2"/>
  </r>
  <r>
    <n v="7073415"/>
    <n v="10043786"/>
    <s v="CS ORGANICO P.NOIR(P09) 750 12U 2009 US"/>
    <m/>
    <x v="2"/>
    <x v="9"/>
    <x v="1"/>
    <n v="50"/>
    <x v="2"/>
  </r>
  <r>
    <n v="7073338"/>
    <n v="10048025"/>
    <s v="CS TOCORNAL (PAL) CARM 750 12U MX"/>
    <m/>
    <x v="2"/>
    <x v="9"/>
    <x v="1"/>
    <n v="784"/>
    <x v="2"/>
  </r>
  <r>
    <n v="1235089"/>
    <n v="10036506"/>
    <s v="CYT TRIO RVA CHARD 750 6U 2009 (CO)DK"/>
    <m/>
    <x v="2"/>
    <x v="9"/>
    <x v="1"/>
    <n v="110"/>
    <x v="2"/>
  </r>
  <r>
    <n v="7073258"/>
    <n v="10032816"/>
    <s v="CS CONO SUR S.BLC STLV(P07) 750 12U CL"/>
    <m/>
    <x v="2"/>
    <x v="9"/>
    <x v="1"/>
    <n v="110"/>
    <x v="2"/>
  </r>
  <r>
    <n v="7073488"/>
    <n v="10044887"/>
    <s v="CS CONO SUR S.BLC STLV(P07)750 6U VEU"/>
    <m/>
    <x v="2"/>
    <x v="9"/>
    <x v="1"/>
    <n v="15"/>
    <x v="2"/>
  </r>
  <r>
    <n v="7073490"/>
    <n v="10044897"/>
    <s v="CS CONO SUR S.BLC STLV(P07)750 12U VE"/>
    <m/>
    <x v="2"/>
    <x v="9"/>
    <x v="1"/>
    <n v="76.999999990000006"/>
    <x v="2"/>
  </r>
  <r>
    <n v="7073271"/>
    <n v="10043364"/>
    <s v="CS LOS GANSOS S.BLC STLV 750 6U 2009GB"/>
    <m/>
    <x v="2"/>
    <x v="9"/>
    <x v="1"/>
    <n v="183.55555559999999"/>
    <x v="2"/>
  </r>
  <r>
    <n v="7073491"/>
    <n v="10044901"/>
    <s v="CS CONO SUR S.BLC STLV(P07)750 12U MX"/>
    <m/>
    <x v="2"/>
    <x v="9"/>
    <x v="1"/>
    <n v="44"/>
    <x v="2"/>
  </r>
  <r>
    <n v="1235181"/>
    <n v="10040625"/>
    <s v="CYT FRONT SHI/CSA STL(P06)15006U(C/ES)CA"/>
    <m/>
    <x v="2"/>
    <x v="9"/>
    <x v="1"/>
    <n v="210"/>
    <x v="2"/>
  </r>
  <r>
    <n v="7073370"/>
    <n v="10043354"/>
    <s v="CS CONO SUR SHIRAZ STLV(P07)750 6U2008GB"/>
    <m/>
    <x v="2"/>
    <x v="9"/>
    <x v="1"/>
    <n v="81.55555554"/>
    <x v="2"/>
  </r>
  <r>
    <n v="7073274"/>
    <n v="10040343"/>
    <s v="MPO BIB V.MPO VTAL C.SAU(P05)3L 4U2009IS"/>
    <m/>
    <x v="2"/>
    <x v="7"/>
    <x v="1"/>
    <n v="112"/>
    <x v="2"/>
  </r>
  <r>
    <n v="1226988"/>
    <n v="10039360"/>
    <s v="CYT FRONT BIB CHARD(SLIM) 3L 4U 2009 RU"/>
    <m/>
    <x v="2"/>
    <x v="7"/>
    <x v="1"/>
    <n v="1938.666667"/>
    <x v="2"/>
  </r>
  <r>
    <n v="1230959"/>
    <n v="10040292"/>
    <s v="CYT FRONT BIB S.BLC(P06)SLIM 3L 4U(V) CA"/>
    <m/>
    <x v="2"/>
    <x v="7"/>
    <x v="1"/>
    <n v="96.000000009999994"/>
    <x v="2"/>
  </r>
  <r>
    <n v="7071939"/>
    <n v="10018088"/>
    <s v="MPO BIB V.MPO VTAL S.BLC(P05) 3L 4U NO"/>
    <m/>
    <x v="2"/>
    <x v="7"/>
    <x v="1"/>
    <n v="560"/>
    <x v="2"/>
  </r>
  <r>
    <n v="1234641"/>
    <n v="10038747"/>
    <s v="CYT SUNR BIB C.SAUV(P08)3L 4U 2009(CO)DK"/>
    <m/>
    <x v="2"/>
    <x v="7"/>
    <x v="1"/>
    <n v="490.66666670000001"/>
    <x v="2"/>
  </r>
  <r>
    <n v="7072970"/>
    <n v="10040129"/>
    <s v="CYT FRONT BIB C.SAU/MER(P06)SLIM3L4UV CA"/>
    <m/>
    <x v="2"/>
    <x v="7"/>
    <x v="1"/>
    <n v="448"/>
    <x v="2"/>
  </r>
  <r>
    <n v="7072795"/>
    <n v="10038762"/>
    <s v="CS BIB CONO SUR TOC C.SA(P08)3L4U2009VEU"/>
    <m/>
    <x v="2"/>
    <x v="7"/>
    <x v="1"/>
    <n v="99.999999990000006"/>
    <x v="2"/>
  </r>
  <r>
    <n v="1235225"/>
    <n v="12004737"/>
    <s v="1175 S.BLC TERRUNYO 0750 ST 2008 1U VEU"/>
    <m/>
    <x v="2"/>
    <x v="9"/>
    <x v="1"/>
    <n v="55"/>
    <x v="2"/>
  </r>
  <r>
    <n v="7070837"/>
    <n v="10040992"/>
    <s v="VE BIB ANDES PEAK MERL(SLIM)3L 4U US"/>
    <m/>
    <x v="2"/>
    <x v="7"/>
    <x v="1"/>
    <n v="2706.666667"/>
    <x v="2"/>
  </r>
  <r>
    <n v="1232629"/>
    <n v="10036162"/>
    <s v="CYT SUNR BIB CHARD(P08) 3L 4U 2009 VEU"/>
    <m/>
    <x v="2"/>
    <x v="7"/>
    <x v="1"/>
    <n v="334.66666670000001"/>
    <x v="2"/>
  </r>
  <r>
    <n v="7072973"/>
    <n v="10038771"/>
    <s v="MPO BIB V.MPO VTAL C.SAU(P05)3L 4U2009NO"/>
    <m/>
    <x v="2"/>
    <x v="7"/>
    <x v="1"/>
    <n v="1609.333333"/>
    <x v="2"/>
  </r>
  <r>
    <n v="7072239"/>
    <n v="10040994"/>
    <s v="VE BIB ANDES PEAK CHARD(SLIM)3L 4U US"/>
    <m/>
    <x v="2"/>
    <x v="7"/>
    <x v="1"/>
    <n v="2706.666667"/>
    <x v="2"/>
  </r>
  <r>
    <n v="1234715"/>
    <n v="10038765"/>
    <s v="CYT CYT BIB RVA CAR/C.S(SLIM)3L4U 2009SE"/>
    <m/>
    <x v="2"/>
    <x v="7"/>
    <x v="1"/>
    <n v="1770.666667"/>
    <x v="2"/>
  </r>
  <r>
    <n v="1233012"/>
    <n v="10038766"/>
    <s v="CYT CYT BIB RVA CAR/C.S(SLIM)3L4U2009VEU"/>
    <m/>
    <x v="2"/>
    <x v="7"/>
    <x v="1"/>
    <n v="969.33333330000005"/>
    <x v="2"/>
  </r>
  <r>
    <n v="7073300"/>
    <n v="10042026"/>
    <s v="CS BIB CONO SUR GEW(P08) 3L 4U 2010 VEU"/>
    <m/>
    <x v="2"/>
    <x v="7"/>
    <x v="1"/>
    <n v="601.33333330000005"/>
    <x v="2"/>
  </r>
  <r>
    <n v="7072813"/>
    <n v="10036180"/>
    <s v="MPO BIB V.MPO VTAL CHARD(SLIM)3L4U2009FI"/>
    <m/>
    <x v="2"/>
    <x v="7"/>
    <x v="1"/>
    <n v="3338.666667"/>
    <x v="2"/>
  </r>
  <r>
    <n v="7073379"/>
    <n v="10042046"/>
    <s v="CS BIB C.SUR TOC C.SAU(P08)3L4U2009NORD"/>
    <m/>
    <x v="2"/>
    <x v="7"/>
    <x v="1"/>
    <n v="2464"/>
    <x v="2"/>
  </r>
  <r>
    <n v="1234880"/>
    <n v="10040082"/>
    <s v="CYT TRIO RVA C.SAUV(90+PTS)75012U2008 CA"/>
    <m/>
    <x v="2"/>
    <x v="9"/>
    <x v="1"/>
    <n v="56.000000010000001"/>
    <x v="2"/>
  </r>
  <r>
    <n v="1234645"/>
    <n v="10036396"/>
    <s v="CA CLASSICO C.SAUV STLV 750 12U NO"/>
    <m/>
    <x v="2"/>
    <x v="9"/>
    <x v="1"/>
    <n v="293"/>
    <x v="2"/>
  </r>
  <r>
    <n v="1235540"/>
    <n v="10019469"/>
    <s v="PA P.ALTO RVA C.SAUV 750 12U CL"/>
    <m/>
    <x v="2"/>
    <x v="9"/>
    <x v="1"/>
    <n v="280"/>
    <x v="2"/>
  </r>
  <r>
    <n v="1233897"/>
    <n v="10045911"/>
    <s v="PA P.ALTO RVA C.SAUV 750 6U DK"/>
    <m/>
    <x v="2"/>
    <x v="9"/>
    <x v="1"/>
    <n v="4725"/>
    <x v="2"/>
  </r>
  <r>
    <n v="7073261"/>
    <n v="10043894"/>
    <s v="CS CASA  R.VERDE MERL ST 750 12U 2009 GB"/>
    <m/>
    <x v="2"/>
    <x v="9"/>
    <x v="1"/>
    <n v="398"/>
    <x v="2"/>
  </r>
  <r>
    <n v="1233346"/>
    <n v="10037840"/>
    <s v="CYT CASILL C.SAUV 1500 6U RU"/>
    <m/>
    <x v="2"/>
    <x v="9"/>
    <x v="1"/>
    <n v="20"/>
    <x v="2"/>
  </r>
  <r>
    <n v="7071430"/>
    <n v="10038205"/>
    <s v="MPO SONATA RVA C.SAU 750 12U BR(WMP05 2)"/>
    <m/>
    <x v="2"/>
    <x v="9"/>
    <x v="1"/>
    <n v="140"/>
    <x v="2"/>
  </r>
  <r>
    <n v="7073863"/>
    <n v="10037917"/>
    <s v="CS BIB CONO SUR TOC CHARD(P08)3L4U2009RU"/>
    <m/>
    <x v="2"/>
    <x v="7"/>
    <x v="1"/>
    <n v="26.666666670000001"/>
    <x v="2"/>
  </r>
  <r>
    <n v="1233906"/>
    <n v="10021269"/>
    <s v="CYT CASILL C.SAUV 1500 6U VAR"/>
    <m/>
    <x v="2"/>
    <x v="9"/>
    <x v="1"/>
    <n v="47.999999989999999"/>
    <x v="2"/>
  </r>
  <r>
    <n v="1235476"/>
    <n v="10036162"/>
    <s v="CYT SUNR BIB CHARD(P08) 3L 4U 2009 VEU"/>
    <m/>
    <x v="2"/>
    <x v="7"/>
    <x v="1"/>
    <n v="169.33333329999999"/>
    <x v="2"/>
  </r>
  <r>
    <n v="1235294"/>
    <n v="10040072"/>
    <s v="CYT TRIO RVA C.SAUV(90+PTS)75012U2008 PE"/>
    <m/>
    <x v="2"/>
    <x v="9"/>
    <x v="1"/>
    <n v="98"/>
    <x v="2"/>
  </r>
  <r>
    <n v="1235218"/>
    <n v="10036496"/>
    <s v="CYT TRIO RVA CHARD 750 12U 2009 PE"/>
    <m/>
    <x v="2"/>
    <x v="9"/>
    <x v="1"/>
    <n v="99.000000009999994"/>
    <x v="2"/>
  </r>
  <r>
    <n v="1234647"/>
    <n v="10036515"/>
    <s v="CYT TRIO RVA CHARD 750 12U 2009 TW"/>
    <m/>
    <x v="2"/>
    <x v="9"/>
    <x v="1"/>
    <n v="20"/>
    <x v="2"/>
  </r>
  <r>
    <n v="7072409"/>
    <n v="10040762"/>
    <s v="MPO GRAN DEVOCION SYR/PET7506U 2008LATAM"/>
    <m/>
    <x v="2"/>
    <x v="9"/>
    <x v="1"/>
    <n v="70"/>
    <x v="2"/>
  </r>
  <r>
    <n v="1233298"/>
    <n v="10040955"/>
    <s v="CYT SPARKLING DEMI SEC 750 12U (P09) EC"/>
    <m/>
    <x v="2"/>
    <x v="9"/>
    <x v="1"/>
    <n v="150"/>
    <x v="2"/>
  </r>
  <r>
    <n v="1233301"/>
    <n v="10040970"/>
    <s v="CYT SPARKLING BRUT 750 12U (P09) EC"/>
    <m/>
    <x v="2"/>
    <x v="9"/>
    <x v="1"/>
    <n v="200"/>
    <x v="2"/>
  </r>
  <r>
    <n v="1231942"/>
    <n v="10045281"/>
    <s v="CYT SUNR SPARKLING BRUT 750 6U RU"/>
    <m/>
    <x v="2"/>
    <x v="9"/>
    <x v="1"/>
    <n v="1100"/>
    <x v="2"/>
  </r>
  <r>
    <n v="1235184"/>
    <n v="10034323"/>
    <s v="CYT CASILL C.SAUV 1500 6U (C/ESP)CA"/>
    <m/>
    <x v="2"/>
    <x v="9"/>
    <x v="1"/>
    <n v="140"/>
    <x v="2"/>
  </r>
  <r>
    <n v="1231469"/>
    <n v="12006131"/>
    <s v="2102 C.SAUV MARQUES 0750 CH 2008 1U CA"/>
    <m/>
    <x v="2"/>
    <x v="9"/>
    <x v="1"/>
    <n v="350"/>
    <x v="2"/>
  </r>
  <r>
    <n v="1233960"/>
    <n v="10020024"/>
    <s v="CYT CASILL C.SAUV 750 12U VAS"/>
    <m/>
    <x v="2"/>
    <x v="5"/>
    <x v="1"/>
    <n v="1472"/>
    <x v="2"/>
  </r>
  <r>
    <n v="1233330"/>
    <n v="10020060"/>
    <s v="CYT CASILL C.SAUV 750 12U VAR"/>
    <m/>
    <x v="2"/>
    <x v="5"/>
    <x v="1"/>
    <n v="1330"/>
    <x v="2"/>
  </r>
  <r>
    <n v="1233898"/>
    <n v="10038449"/>
    <s v="CYT CASILL C.SAUV 750 12U 2009 VEU"/>
    <m/>
    <x v="2"/>
    <x v="5"/>
    <x v="1"/>
    <n v="2380"/>
    <x v="2"/>
  </r>
  <r>
    <n v="1234152"/>
    <n v="10020040"/>
    <s v="CYT CASILL C.SAUV 750 12U LATAM"/>
    <m/>
    <x v="2"/>
    <x v="5"/>
    <x v="1"/>
    <n v="392"/>
    <x v="2"/>
  </r>
  <r>
    <n v="1233102"/>
    <n v="10020305"/>
    <s v="CYT CASILL C.SAUV 750 12U UA"/>
    <m/>
    <x v="2"/>
    <x v="5"/>
    <x v="1"/>
    <n v="420"/>
    <x v="2"/>
  </r>
  <r>
    <n v="1235810"/>
    <n v="10038444"/>
    <s v="CYT CASILL C.SAUV 750 6U 2009 DE/BE"/>
    <m/>
    <x v="2"/>
    <x v="5"/>
    <x v="1"/>
    <n v="1107.555556"/>
    <x v="2"/>
  </r>
  <r>
    <n v="1234302"/>
    <n v="10040966"/>
    <s v="CYT SPARKLING BRUT 750 12U (P09) PA"/>
    <m/>
    <x v="2"/>
    <x v="9"/>
    <x v="1"/>
    <n v="60"/>
    <x v="2"/>
  </r>
  <r>
    <n v="1231447"/>
    <n v="10047352"/>
    <s v="CYT VEND.TARD. S.BLC 375 24U 2007 (LR)CA"/>
    <m/>
    <x v="2"/>
    <x v="9"/>
    <x v="1"/>
    <n v="125"/>
    <x v="2"/>
  </r>
  <r>
    <n v="1235874"/>
    <n v="10047769"/>
    <s v="CYT CASILL SHIR/ROS STLV 750 6U 2010 VEU"/>
    <m/>
    <x v="2"/>
    <x v="5"/>
    <x v="1"/>
    <n v="42.000000010000001"/>
    <x v="2"/>
  </r>
  <r>
    <n v="1237644"/>
    <n v="10039786"/>
    <s v="CYT MARQUES C.SAUV(90+PTS) 7506U2007 VEU"/>
    <m/>
    <x v="2"/>
    <x v="9"/>
    <x v="1"/>
    <n v="51.999999989999999"/>
    <x v="2"/>
  </r>
  <r>
    <n v="1234129"/>
    <n v="10043014"/>
    <s v="CYT MARQUES C.SAUV 750 6U 2008 VAS"/>
    <m/>
    <x v="2"/>
    <x v="9"/>
    <x v="1"/>
    <n v="140"/>
    <x v="2"/>
  </r>
  <r>
    <n v="1233206"/>
    <n v="12005933"/>
    <s v="1099 CHARD AMELIA 0750 CH 2008 1U MX"/>
    <m/>
    <x v="2"/>
    <x v="9"/>
    <x v="1"/>
    <n v="24.999999989999999"/>
    <x v="2"/>
  </r>
  <r>
    <n v="1233842"/>
    <n v="12005940"/>
    <s v="1099 CHARD AMELIA 0750 CH 2008 1U UA"/>
    <m/>
    <x v="2"/>
    <x v="9"/>
    <x v="1"/>
    <n v="52.444444439999998"/>
    <x v="2"/>
  </r>
  <r>
    <n v="1234269"/>
    <n v="10042868"/>
    <s v="MA MAYCAS RVA ESP S.BLC 750 6U2009(CO)DK"/>
    <m/>
    <x v="2"/>
    <x v="9"/>
    <x v="1"/>
    <n v="110"/>
    <x v="2"/>
  </r>
  <r>
    <n v="7073058"/>
    <n v="10046303"/>
    <s v="CS LOS GANSOS CHARD STLV 750 6U NL"/>
    <m/>
    <x v="2"/>
    <x v="9"/>
    <x v="1"/>
    <n v="765"/>
    <x v="2"/>
  </r>
  <r>
    <n v="1235432"/>
    <n v="10020289"/>
    <s v="CYT CASILL C.SAUV 750 6U ZA"/>
    <m/>
    <x v="2"/>
    <x v="5"/>
    <x v="1"/>
    <n v="42.000000010000001"/>
    <x v="2"/>
  </r>
  <r>
    <n v="1235030"/>
    <n v="10044355"/>
    <s v="CYT CASILL MALBEC 750 6U 2009 GB"/>
    <m/>
    <x v="2"/>
    <x v="5"/>
    <x v="1"/>
    <n v="350"/>
    <x v="2"/>
  </r>
  <r>
    <n v="7072713"/>
    <n v="10047574"/>
    <s v="MPO GRAN DEVOCION SYR/PET 750 6U 2008 DE"/>
    <m/>
    <x v="2"/>
    <x v="3"/>
    <x v="1"/>
    <n v="100"/>
    <x v="2"/>
  </r>
  <r>
    <n v="7073242"/>
    <n v="10047952"/>
    <s v="CS ALTO PLANO RVA C.SAU(P10)ST 750 6U NL"/>
    <m/>
    <x v="2"/>
    <x v="5"/>
    <x v="1"/>
    <n v="850"/>
    <x v="2"/>
  </r>
  <r>
    <n v="1235009"/>
    <n v="10035213"/>
    <s v="CA CLASSICO C.SAUV 750 12U UA"/>
    <m/>
    <x v="2"/>
    <x v="5"/>
    <x v="1"/>
    <n v="770"/>
    <x v="2"/>
  </r>
  <r>
    <n v="1233335"/>
    <n v="10038483"/>
    <s v="CYT CASILL MALBEC 750 12U 2009 VAR"/>
    <m/>
    <x v="2"/>
    <x v="5"/>
    <x v="1"/>
    <n v="187"/>
    <x v="2"/>
  </r>
  <r>
    <n v="1233901"/>
    <n v="10038481"/>
    <s v="CYT CASILL MALBEC 750 12U 2009 VEU"/>
    <m/>
    <x v="2"/>
    <x v="5"/>
    <x v="1"/>
    <n v="139"/>
    <x v="2"/>
  </r>
  <r>
    <n v="1235104"/>
    <n v="10042251"/>
    <s v="CYT CASILL MALBEC 750 12U 2009 PE"/>
    <m/>
    <x v="2"/>
    <x v="5"/>
    <x v="1"/>
    <n v="582"/>
    <x v="2"/>
  </r>
  <r>
    <n v="1234043"/>
    <n v="10021654"/>
    <s v="CYT CASILL C.SAUV 750 6U IT"/>
    <m/>
    <x v="2"/>
    <x v="5"/>
    <x v="1"/>
    <n v="196"/>
    <x v="2"/>
  </r>
  <r>
    <n v="1234161"/>
    <n v="10038491"/>
    <s v="CYT CASILL MALBEC 750 12U 2009 VES"/>
    <m/>
    <x v="2"/>
    <x v="5"/>
    <x v="1"/>
    <n v="42.000000010000001"/>
    <x v="2"/>
  </r>
  <r>
    <n v="1235074"/>
    <n v="10046314"/>
    <s v="CYT CASILL C.SAUV 750 6U 2009 GB"/>
    <m/>
    <x v="2"/>
    <x v="5"/>
    <x v="1"/>
    <n v="280"/>
    <x v="2"/>
  </r>
  <r>
    <n v="1235439"/>
    <n v="10042404"/>
    <s v="CYT CASILL MALBEC 750 6U 2009 ZA"/>
    <m/>
    <x v="2"/>
    <x v="5"/>
    <x v="1"/>
    <n v="55.999999989999999"/>
    <x v="2"/>
  </r>
  <r>
    <n v="1232945"/>
    <n v="10019483"/>
    <s v="CYT COOPER RANGE MERLOT(STLV) 750 6U GB"/>
    <m/>
    <x v="2"/>
    <x v="5"/>
    <x v="1"/>
    <n v="210"/>
    <x v="2"/>
  </r>
  <r>
    <n v="1229145"/>
    <n v="10021619"/>
    <s v="CYT EL PICADOR MERLOT(STLV) 750 12U GB"/>
    <m/>
    <x v="2"/>
    <x v="5"/>
    <x v="1"/>
    <n v="1540"/>
    <x v="2"/>
  </r>
  <r>
    <n v="1235907"/>
    <n v="10047775"/>
    <s v="CYT CASILL SHIR/ROS ST750 12U 2010 LATAM"/>
    <m/>
    <x v="2"/>
    <x v="5"/>
    <x v="1"/>
    <n v="42"/>
    <x v="2"/>
  </r>
  <r>
    <n v="1232552"/>
    <n v="10026125"/>
    <s v="CYT CASILL SHIRAZ/ROSE STLV 750 12U MX"/>
    <m/>
    <x v="2"/>
    <x v="5"/>
    <x v="1"/>
    <n v="588"/>
    <x v="2"/>
  </r>
  <r>
    <n v="1235165"/>
    <n v="10047784"/>
    <s v="CYT CASILL SHIR/ROS STLV 750 12U 2010 PE"/>
    <m/>
    <x v="2"/>
    <x v="5"/>
    <x v="1"/>
    <n v="13"/>
    <x v="2"/>
  </r>
  <r>
    <n v="7073715"/>
    <n v="10040991"/>
    <s v="CS SPARKLING BRUT 750 6U 2009 VEU"/>
    <m/>
    <x v="2"/>
    <x v="9"/>
    <x v="1"/>
    <n v="83.000000009999994"/>
    <x v="2"/>
  </r>
  <r>
    <n v="1234159"/>
    <n v="10038488"/>
    <s v="CYT CASILL MALBEC 750 12U 2009 LATAM"/>
    <m/>
    <x v="2"/>
    <x v="5"/>
    <x v="1"/>
    <n v="672"/>
    <x v="2"/>
  </r>
  <r>
    <n v="1234687"/>
    <n v="10043943"/>
    <s v="CYT C.LARGO S.BLC(NV) 750 12U 2010GB"/>
    <m/>
    <x v="2"/>
    <x v="9"/>
    <x v="1"/>
    <n v="350"/>
    <x v="2"/>
  </r>
  <r>
    <n v="7072830"/>
    <n v="10035646"/>
    <s v="MPO SPARKLING ROSE(N)750 12U LATAM"/>
    <m/>
    <x v="2"/>
    <x v="9"/>
    <x v="1"/>
    <n v="50"/>
    <x v="2"/>
  </r>
  <r>
    <n v="1234478"/>
    <n v="10038158"/>
    <s v="CYT TERRUNYO C.SAUV(ND) 750 6U 2007 VAS"/>
    <m/>
    <x v="2"/>
    <x v="9"/>
    <x v="1"/>
    <n v="75"/>
    <x v="2"/>
  </r>
  <r>
    <n v="1234398"/>
    <n v="10048194"/>
    <s v="CYT MARQUES MERLOT 750 12U 2008 VEU"/>
    <m/>
    <x v="2"/>
    <x v="9"/>
    <x v="1"/>
    <n v="40"/>
    <x v="2"/>
  </r>
  <r>
    <n v="1233974"/>
    <n v="10047442"/>
    <s v="CYT MARQUES C.SAUV 750 12U 2008 DO"/>
    <m/>
    <x v="2"/>
    <x v="9"/>
    <x v="1"/>
    <n v="55"/>
    <x v="2"/>
  </r>
  <r>
    <n v="1235222"/>
    <n v="10040965"/>
    <s v="CYT SPARKLING BRUT 750 12U (P09) PE"/>
    <m/>
    <x v="2"/>
    <x v="9"/>
    <x v="1"/>
    <n v="140"/>
    <x v="2"/>
  </r>
  <r>
    <n v="1235174"/>
    <n v="10040953"/>
    <s v="CYT SPARKLING DEMI SEC 750 12U (P09) PE"/>
    <m/>
    <x v="2"/>
    <x v="9"/>
    <x v="1"/>
    <n v="140"/>
    <x v="2"/>
  </r>
  <r>
    <n v="1234740"/>
    <n v="10043811"/>
    <s v="CYT G.RVA S.RIBERAS SYRAH 750 6U 2008CL"/>
    <m/>
    <x v="2"/>
    <x v="9"/>
    <x v="1"/>
    <n v="70"/>
    <x v="2"/>
  </r>
  <r>
    <n v="7072621"/>
    <n v="10047547"/>
    <s v="CS I.NEGRA RVA CHARD(P09)STLV 750 12UVEU"/>
    <m/>
    <x v="2"/>
    <x v="9"/>
    <x v="1"/>
    <n v="56.000000010000001"/>
    <x v="2"/>
  </r>
  <r>
    <n v="1234330"/>
    <n v="10047922"/>
    <s v="CYT TRIO RVA MERLOT 750 12U2009ESP(LR)CA"/>
    <m/>
    <x v="2"/>
    <x v="9"/>
    <x v="1"/>
    <n v="500"/>
    <x v="2"/>
  </r>
  <r>
    <n v="1235228"/>
    <n v="10040759"/>
    <s v="CYT VICUÑA S.BLC/SEM STLV 750 12U GB"/>
    <m/>
    <x v="2"/>
    <x v="9"/>
    <x v="1"/>
    <n v="210"/>
    <x v="2"/>
  </r>
  <r>
    <n v="7073245"/>
    <n v="10041975"/>
    <s v="CS TESCO RVA S.BLC STLV 750 6U 2010 GB"/>
    <m/>
    <x v="2"/>
    <x v="9"/>
    <x v="1"/>
    <n v="1190"/>
    <x v="2"/>
  </r>
  <r>
    <n v="7071627"/>
    <n v="10039595"/>
    <s v="CS CONO SUR GEW STLV(P07)750 12U VAS"/>
    <m/>
    <x v="2"/>
    <x v="9"/>
    <x v="1"/>
    <n v="20.000000010000001"/>
    <x v="2"/>
  </r>
  <r>
    <n v="7073272"/>
    <n v="10047966"/>
    <s v="CS CONO SUR GEW STLV(P07) 750 6U 2010GB"/>
    <m/>
    <x v="2"/>
    <x v="9"/>
    <x v="1"/>
    <n v="140"/>
    <x v="2"/>
  </r>
  <r>
    <n v="7073227"/>
    <n v="10047172"/>
    <s v="CS CONO SUR GEW STL(P07)GOLL 750 6U VEU"/>
    <m/>
    <x v="2"/>
    <x v="9"/>
    <x v="1"/>
    <n v="69.999999990000006"/>
    <x v="2"/>
  </r>
  <r>
    <n v="7073294"/>
    <n v="10047920"/>
    <s v="CS LOS GANSOS GEW STLV 750 6U 2010 VEU"/>
    <m/>
    <x v="2"/>
    <x v="9"/>
    <x v="1"/>
    <n v="210"/>
    <x v="2"/>
  </r>
  <r>
    <n v="7072944"/>
    <n v="10036812"/>
    <s v="CS LA COCOTERA CHARD STLV 750 6U NL"/>
    <m/>
    <x v="2"/>
    <x v="9"/>
    <x v="1"/>
    <n v="570"/>
    <x v="2"/>
  </r>
  <r>
    <n v="7072859"/>
    <n v="10022954"/>
    <s v="CS I.NEGRA HIGH TIDE MERLOT 750 6U VEU"/>
    <m/>
    <x v="2"/>
    <x v="9"/>
    <x v="1"/>
    <n v="100"/>
    <x v="2"/>
  </r>
  <r>
    <n v="1234030"/>
    <n v="10039608"/>
    <s v="CA MOAI CHILEAN WHITE WINE 750 12U PL"/>
    <m/>
    <x v="2"/>
    <x v="9"/>
    <x v="1"/>
    <n v="500"/>
    <x v="2"/>
  </r>
  <r>
    <n v="1234029"/>
    <n v="10039606"/>
    <s v="CA MOAI CHILEAN RED WINE 750 12U PL"/>
    <m/>
    <x v="2"/>
    <x v="9"/>
    <x v="1"/>
    <n v="975"/>
    <x v="2"/>
  </r>
  <r>
    <n v="1234775"/>
    <n v="10044763"/>
    <s v="CYT CYT C.SAUV(P09)STLV 750 12U 2009 GB"/>
    <m/>
    <x v="2"/>
    <x v="9"/>
    <x v="1"/>
    <n v="140"/>
    <x v="2"/>
  </r>
  <r>
    <n v="1234266"/>
    <n v="10041445"/>
    <s v="CYT FRONT C.SAUV/MERL(P06) 1500 6U(LR)CA"/>
    <m/>
    <x v="2"/>
    <x v="9"/>
    <x v="1"/>
    <n v="300"/>
    <x v="2"/>
  </r>
  <r>
    <n v="7072954"/>
    <n v="10047464"/>
    <s v="CS NEBLINA C.SAUV(P08) 750 6U PL"/>
    <m/>
    <x v="2"/>
    <x v="9"/>
    <x v="1"/>
    <n v="1050"/>
    <x v="2"/>
  </r>
  <r>
    <n v="7072204"/>
    <n v="10045624"/>
    <s v="CS SIBARITA'S MERL(P09)STL 750 12U2009GB"/>
    <m/>
    <x v="2"/>
    <x v="9"/>
    <x v="1"/>
    <n v="294"/>
    <x v="2"/>
  </r>
  <r>
    <n v="1231446"/>
    <n v="10036627"/>
    <s v="CYT TRIO RVA S.BLC STLV 75012U2009(LR)CA"/>
    <m/>
    <x v="2"/>
    <x v="9"/>
    <x v="1"/>
    <n v="79.999999990000006"/>
    <x v="2"/>
  </r>
  <r>
    <n v="7072692"/>
    <n v="10046304"/>
    <s v="CS LOS GANSOS MERLOT STLV 750 6U NL"/>
    <m/>
    <x v="2"/>
    <x v="9"/>
    <x v="1"/>
    <n v="18.444444449999999"/>
    <x v="2"/>
  </r>
  <r>
    <n v="1235194"/>
    <n v="10048348"/>
    <s v="CYT SOCIETY CHILEAN MERL 750 12U 2009 GB"/>
    <m/>
    <x v="2"/>
    <x v="9"/>
    <x v="1"/>
    <n v="2777"/>
    <x v="2"/>
  </r>
  <r>
    <n v="1231039"/>
    <n v="10043021"/>
    <s v="CYT MARQUES C.SAUV 750 12U 2008 (LR)CA"/>
    <m/>
    <x v="2"/>
    <x v="9"/>
    <x v="1"/>
    <n v="160"/>
    <x v="2"/>
  </r>
  <r>
    <n v="7073222"/>
    <n v="10047363"/>
    <s v="CS ORGANICO S.BLC(P09)750 12U 2010CA"/>
    <m/>
    <x v="2"/>
    <x v="9"/>
    <x v="1"/>
    <n v="110"/>
    <x v="2"/>
  </r>
  <r>
    <n v="7073314"/>
    <n v="10033153"/>
    <s v="CS 20 BARREL C.SA LTD EDT 750 6U 2007 US"/>
    <m/>
    <x v="2"/>
    <x v="9"/>
    <x v="1"/>
    <n v="41.999999989999999"/>
    <x v="2"/>
  </r>
  <r>
    <n v="7073360"/>
    <n v="12005717"/>
    <s v="2175 CARME TERRUNYO 0750 CH 2007 1U PE"/>
    <m/>
    <x v="2"/>
    <x v="9"/>
    <x v="1"/>
    <n v="19"/>
    <x v="2"/>
  </r>
  <r>
    <n v="7073454"/>
    <n v="12005724"/>
    <s v="2175 CARME TERRUNYO 0750 CH 2007 1U CR"/>
    <m/>
    <x v="2"/>
    <x v="9"/>
    <x v="1"/>
    <n v="16.444444440000002"/>
    <x v="2"/>
  </r>
  <r>
    <n v="1235335"/>
    <n v="10043017"/>
    <s v="CYT MARQUES C.SAUV 750 6U 2008 CN"/>
    <m/>
    <x v="2"/>
    <x v="9"/>
    <x v="1"/>
    <n v="41.999999989999999"/>
    <x v="2"/>
  </r>
  <r>
    <n v="7073292"/>
    <n v="10044176"/>
    <s v="MPO V.MPO C.SAUV/MERL(P05)STLV75012USE"/>
    <m/>
    <x v="2"/>
    <x v="5"/>
    <x v="1"/>
    <n v="2100"/>
    <x v="2"/>
  </r>
  <r>
    <n v="7072258"/>
    <n v="12005694"/>
    <s v="4121 MERLOT C.SUR 0750 ST ECO 1U VEU"/>
    <m/>
    <x v="2"/>
    <x v="9"/>
    <x v="1"/>
    <n v="93.333333319999994"/>
    <x v="2"/>
  </r>
  <r>
    <n v="1232927"/>
    <n v="10033840"/>
    <s v="CYT MOUNTAIN RANGE S.BLC 187 24U VEU"/>
    <m/>
    <x v="2"/>
    <x v="10"/>
    <x v="1"/>
    <n v="418.88888889999998"/>
    <x v="2"/>
  </r>
  <r>
    <n v="7072937"/>
    <n v="10033320"/>
    <s v="CS MAIDEN FLIGHT SHIRAZ 750 6U 2007 VEU"/>
    <m/>
    <x v="2"/>
    <x v="3"/>
    <x v="1"/>
    <n v="44"/>
    <x v="2"/>
  </r>
  <r>
    <n v="1230264"/>
    <n v="10016109"/>
    <s v="CYT VINO DULCE SAN BLAS 750 12U CL"/>
    <m/>
    <x v="2"/>
    <x v="10"/>
    <x v="1"/>
    <n v="1361"/>
    <x v="2"/>
  </r>
  <r>
    <n v="1232930"/>
    <n v="10016109"/>
    <s v="CYT VINO DULCE SAN BLAS 750 12U CL"/>
    <m/>
    <x v="2"/>
    <x v="10"/>
    <x v="1"/>
    <n v="1485"/>
    <x v="2"/>
  </r>
  <r>
    <n v="1233635"/>
    <n v="10016106"/>
    <s v="CYT VINO DULCE SAN BLAS 750 12U EC"/>
    <m/>
    <x v="2"/>
    <x v="10"/>
    <x v="1"/>
    <n v="154"/>
    <x v="2"/>
  </r>
  <r>
    <n v="7073880"/>
    <n v="10029619"/>
    <s v="VE MT PACK W.CREST 4MER(S/R LOGO)1876UUS"/>
    <m/>
    <x v="2"/>
    <x v="10"/>
    <x v="1"/>
    <n v="498.66666670000001"/>
    <x v="2"/>
  </r>
  <r>
    <n v="7071981"/>
    <n v="10029619"/>
    <s v="VE MT PACK W.CREST 4MER(S/R LOGO)1876UUS"/>
    <m/>
    <x v="2"/>
    <x v="10"/>
    <x v="1"/>
    <n v="398.88888889999998"/>
    <x v="2"/>
  </r>
  <r>
    <n v="1232333"/>
    <n v="10033283"/>
    <s v="CYT SUNRISE C.SAUV(P08) 187 24U LATAM"/>
    <m/>
    <x v="2"/>
    <x v="10"/>
    <x v="1"/>
    <n v="74.333333330000002"/>
    <x v="2"/>
  </r>
  <r>
    <n v="1232892"/>
    <n v="10026604"/>
    <s v="CYT SENDERO CHARD 187 24U CN"/>
    <m/>
    <x v="2"/>
    <x v="10"/>
    <x v="1"/>
    <n v="17.444444449999999"/>
    <x v="2"/>
  </r>
  <r>
    <n v="1237763"/>
    <n v="10025781"/>
    <s v="CYT MT PACK FRONT(P07) 4 CHARD 187 6U US"/>
    <m/>
    <x v="2"/>
    <x v="10"/>
    <x v="1"/>
    <n v="695.11111110000002"/>
    <x v="2"/>
  </r>
  <r>
    <n v="1231947"/>
    <n v="10036579"/>
    <s v="CYT MOUNTAIN RANGE S.BLC 187 12U VEU"/>
    <m/>
    <x v="2"/>
    <x v="10"/>
    <x v="1"/>
    <n v="276.77777780000002"/>
    <x v="2"/>
  </r>
  <r>
    <n v="1232913"/>
    <n v="10035682"/>
    <s v="CYT MOUNTAIN RANGE MERLOT 187 24U VEU"/>
    <m/>
    <x v="2"/>
    <x v="10"/>
    <x v="1"/>
    <n v="288.77777780000002"/>
    <x v="2"/>
  </r>
  <r>
    <n v="1234261"/>
    <n v="10038399"/>
    <s v="CYT SUNR C.SAUV(P08) 250 36U 2009 DE/BE"/>
    <m/>
    <x v="2"/>
    <x v="10"/>
    <x v="1"/>
    <n v="217"/>
    <x v="2"/>
  </r>
  <r>
    <n v="1234995"/>
    <n v="10043715"/>
    <s v="CYT CASILL C.SAUV 187 24U 2008 GB"/>
    <m/>
    <x v="2"/>
    <x v="10"/>
    <x v="1"/>
    <n v="3.4444444440000002"/>
    <x v="2"/>
  </r>
  <r>
    <n v="7072910"/>
    <n v="10032938"/>
    <s v="CS CONO SUR S.BLC STLV(P07) 187 24U VEU"/>
    <m/>
    <x v="2"/>
    <x v="10"/>
    <x v="1"/>
    <n v="493.66666670000001"/>
    <x v="2"/>
  </r>
  <r>
    <n v="7072958"/>
    <n v="10034657"/>
    <s v="CS CONO SUR CHARD STLV(P07) 375 24U JP"/>
    <m/>
    <x v="2"/>
    <x v="10"/>
    <x v="1"/>
    <n v="330"/>
    <x v="2"/>
  </r>
  <r>
    <n v="1232938"/>
    <n v="10033842"/>
    <s v="CYT MOUNTAIN RANGE CHARD 187 24U VEU"/>
    <m/>
    <x v="2"/>
    <x v="10"/>
    <x v="1"/>
    <n v="239.33333329999999"/>
    <x v="2"/>
  </r>
  <r>
    <n v="1232163"/>
    <n v="10034560"/>
    <s v="CYT SEND CARM/C.SAUV(RVDO)750 12U MX"/>
    <m/>
    <x v="2"/>
    <x v="6"/>
    <x v="1"/>
    <n v="1176"/>
    <x v="2"/>
  </r>
  <r>
    <n v="1234010"/>
    <n v="10031131"/>
    <s v="CYT SUNR S.BLC(P08) 750 12U LATAM"/>
    <m/>
    <x v="2"/>
    <x v="11"/>
    <x v="1"/>
    <n v="196"/>
    <x v="2"/>
  </r>
  <r>
    <n v="1235305"/>
    <n v="10038495"/>
    <s v="CYT FRONT C.SAUV STLV(P06)750 12U2009VEU"/>
    <m/>
    <x v="2"/>
    <x v="6"/>
    <x v="1"/>
    <n v="334"/>
    <x v="2"/>
  </r>
  <r>
    <n v="1235189"/>
    <n v="10038512"/>
    <s v="CYT FRONT C.SAUV(P06) 750 12U 2009 VEU"/>
    <m/>
    <x v="2"/>
    <x v="6"/>
    <x v="1"/>
    <n v="1260"/>
    <x v="2"/>
  </r>
  <r>
    <n v="1233994"/>
    <n v="10022116"/>
    <s v="CYT FRONT C.SAUV(P06) 750 12U VAS"/>
    <m/>
    <x v="2"/>
    <x v="6"/>
    <x v="1"/>
    <n v="1454"/>
    <x v="2"/>
  </r>
  <r>
    <n v="1232160"/>
    <n v="10034562"/>
    <s v="CYT SEND C.SAUV/MERL(RVDO)750 12U MX"/>
    <m/>
    <x v="2"/>
    <x v="6"/>
    <x v="1"/>
    <n v="1172"/>
    <x v="2"/>
  </r>
  <r>
    <n v="1234361"/>
    <n v="10032272"/>
    <s v="CYT CYT RVDO C.SAUV(P07) 750 12U VAR"/>
    <m/>
    <x v="2"/>
    <x v="6"/>
    <x v="1"/>
    <n v="420"/>
    <x v="2"/>
  </r>
  <r>
    <n v="1235159"/>
    <n v="10033285"/>
    <s v="CYT SUNRISE C.SAUV(P08) 187 24U PR"/>
    <m/>
    <x v="2"/>
    <x v="10"/>
    <x v="1"/>
    <n v="152.55555559999999"/>
    <x v="2"/>
  </r>
  <r>
    <n v="1232781"/>
    <n v="10034560"/>
    <s v="CYT SEND CARM/C.SAUV(RVDO)750 12U MX"/>
    <m/>
    <x v="2"/>
    <x v="6"/>
    <x v="1"/>
    <n v="588"/>
    <x v="2"/>
  </r>
  <r>
    <n v="7072634"/>
    <n v="10028387"/>
    <s v="CS CONO SUR CHARD(P07) 187 24U VEU"/>
    <m/>
    <x v="2"/>
    <x v="10"/>
    <x v="1"/>
    <n v="97.22222223"/>
    <x v="2"/>
  </r>
  <r>
    <n v="7073050"/>
    <n v="10045362"/>
    <s v="MPO V.MPO VTAL CARM (P09) 750 6U VEU"/>
    <m/>
    <x v="2"/>
    <x v="6"/>
    <x v="1"/>
    <n v="5.5555555539999997"/>
    <x v="2"/>
  </r>
  <r>
    <n v="7072678"/>
    <n v="10038224"/>
    <s v="MPO SONATA CARM 750 12U BR(WMP05 2)"/>
    <m/>
    <x v="2"/>
    <x v="6"/>
    <x v="1"/>
    <n v="770"/>
    <x v="2"/>
  </r>
  <r>
    <n v="7071585"/>
    <n v="10029543"/>
    <s v="CS ALTO PLANO RVA CARM 750 12U (TF) VE"/>
    <m/>
    <x v="2"/>
    <x v="6"/>
    <x v="1"/>
    <n v="336"/>
    <x v="2"/>
  </r>
  <r>
    <n v="7072952"/>
    <n v="10044889"/>
    <s v="CS CONO SUR S.BLC STLV(P07)750 6U NL"/>
    <m/>
    <x v="2"/>
    <x v="6"/>
    <x v="1"/>
    <n v="607.55555560000005"/>
    <x v="2"/>
  </r>
  <r>
    <n v="7072803"/>
    <n v="10044887"/>
    <s v="CS CONO SUR S.BLC STLV(P07)750 6U VEU"/>
    <m/>
    <x v="2"/>
    <x v="6"/>
    <x v="1"/>
    <n v="150"/>
    <x v="2"/>
  </r>
  <r>
    <n v="7072953"/>
    <n v="10044899"/>
    <s v="CS CONO SUR S.BLC STLV(P07)750 12U VEU"/>
    <m/>
    <x v="2"/>
    <x v="6"/>
    <x v="1"/>
    <n v="1512"/>
    <x v="2"/>
  </r>
  <r>
    <n v="7073521"/>
    <n v="10039994"/>
    <s v="CS NEBLINA C.SAUV(P08) 750 12U(TF)VE"/>
    <m/>
    <x v="2"/>
    <x v="6"/>
    <x v="1"/>
    <n v="761"/>
    <x v="2"/>
  </r>
  <r>
    <n v="1237759"/>
    <n v="10020204"/>
    <s v="CYT CASILL CHARD 750 12U US"/>
    <m/>
    <x v="2"/>
    <x v="2"/>
    <x v="1"/>
    <n v="460"/>
    <x v="2"/>
  </r>
  <r>
    <n v="1231141"/>
    <n v="10045661"/>
    <s v="CYT FRONT CHARD GOLL  (P06) 7506U 2009FR"/>
    <m/>
    <x v="2"/>
    <x v="2"/>
    <x v="1"/>
    <n v="341"/>
    <x v="2"/>
  </r>
  <r>
    <n v="1232169"/>
    <n v="10035880"/>
    <s v="CYT FRONT CHARD STLV(P06) 750 6U 2009 DK"/>
    <m/>
    <x v="2"/>
    <x v="2"/>
    <x v="1"/>
    <n v="605"/>
    <x v="2"/>
  </r>
  <r>
    <n v="1233828"/>
    <n v="10044482"/>
    <s v="CYT FRONT S.BLC(P06) 750 12U LATAM"/>
    <m/>
    <x v="2"/>
    <x v="2"/>
    <x v="1"/>
    <n v="1649"/>
    <x v="2"/>
  </r>
  <r>
    <n v="1234267"/>
    <n v="10041859"/>
    <s v="CYT FRONT S.BLC STLV (P06)750 12U2010VEU"/>
    <m/>
    <x v="2"/>
    <x v="2"/>
    <x v="1"/>
    <n v="150"/>
    <x v="2"/>
  </r>
  <r>
    <n v="1234369"/>
    <n v="10044480"/>
    <s v="CYT FRONT S.BLC(P06) 750 12U VAR"/>
    <m/>
    <x v="2"/>
    <x v="2"/>
    <x v="1"/>
    <n v="280"/>
    <x v="2"/>
  </r>
  <r>
    <n v="1235278"/>
    <n v="10041858"/>
    <s v="CYT FRONT S.BLC(P06) 750 12U 2010 VEU"/>
    <m/>
    <x v="2"/>
    <x v="2"/>
    <x v="1"/>
    <n v="592"/>
    <x v="2"/>
  </r>
  <r>
    <n v="7070411"/>
    <n v="10039473"/>
    <s v="CS CONO SUR CHARD(P07) 375 24U 2009 RU"/>
    <m/>
    <x v="2"/>
    <x v="10"/>
    <x v="1"/>
    <n v="46.000000010000001"/>
    <x v="2"/>
  </r>
  <r>
    <n v="1232617"/>
    <n v="10020211"/>
    <s v="CYT CASILL CHARD 750 12U CN"/>
    <m/>
    <x v="2"/>
    <x v="2"/>
    <x v="1"/>
    <n v="83.999999990000006"/>
    <x v="2"/>
  </r>
  <r>
    <n v="7073335"/>
    <n v="10030258"/>
    <s v="MPO V.MPO RVA C.SAUV(STLVP05) 750 6U GB"/>
    <m/>
    <x v="2"/>
    <x v="0"/>
    <x v="1"/>
    <n v="16600"/>
    <x v="2"/>
  </r>
  <r>
    <n v="1233340"/>
    <n v="10031779"/>
    <s v="CYT CASILL CHARD 750 6U RU"/>
    <m/>
    <x v="2"/>
    <x v="2"/>
    <x v="1"/>
    <n v="912.44444450000003"/>
    <x v="2"/>
  </r>
  <r>
    <n v="1231828"/>
    <n v="10035782"/>
    <s v="CYT CASILL CHARD STLV 750 6U 2009 NL"/>
    <m/>
    <x v="2"/>
    <x v="2"/>
    <x v="1"/>
    <n v="605"/>
    <x v="2"/>
  </r>
  <r>
    <n v="1235070"/>
    <n v="12005593"/>
    <s v="1100 CHARD CASILL 0750 ST"/>
    <m/>
    <x v="2"/>
    <x v="2"/>
    <x v="1"/>
    <n v="83.333333330000002"/>
    <x v="2"/>
  </r>
  <r>
    <n v="1226655"/>
    <n v="12006025"/>
    <s v="2182 CARME CASILL 0750 CH 1U US"/>
    <m/>
    <x v="2"/>
    <x v="2"/>
    <x v="1"/>
    <n v="294"/>
    <x v="2"/>
  </r>
  <r>
    <n v="1225507"/>
    <n v="10045490"/>
    <s v="CYT CASILL CARM 750 6U(UB) CZ"/>
    <m/>
    <x v="2"/>
    <x v="2"/>
    <x v="1"/>
    <n v="95.000000009999994"/>
    <x v="2"/>
  </r>
  <r>
    <n v="1232736"/>
    <n v="10046953"/>
    <s v="CYT CASILL CARM 750 6U 2009 (CHA) BE"/>
    <m/>
    <x v="2"/>
    <x v="2"/>
    <x v="1"/>
    <n v="1522.444444"/>
    <x v="2"/>
  </r>
  <r>
    <n v="1231959"/>
    <n v="10043409"/>
    <s v="CYT CASILL CHARD 750 12U MX"/>
    <m/>
    <x v="2"/>
    <x v="2"/>
    <x v="1"/>
    <n v="1155"/>
    <x v="2"/>
  </r>
  <r>
    <n v="1234989"/>
    <n v="10031779"/>
    <s v="CYT CASILL CHARD 750 6U RU"/>
    <m/>
    <x v="2"/>
    <x v="0"/>
    <x v="1"/>
    <n v="67"/>
    <x v="2"/>
  </r>
  <r>
    <n v="1236646"/>
    <n v="10021921"/>
    <s v="CYT FRONT MERL(P06) 750 12U VAR"/>
    <m/>
    <x v="2"/>
    <x v="6"/>
    <x v="1"/>
    <n v="214"/>
    <x v="2"/>
  </r>
  <r>
    <n v="1229771"/>
    <n v="10038444"/>
    <s v="CYT CASILL C.SAUV 750 6U 2009 DE/BE"/>
    <m/>
    <x v="2"/>
    <x v="0"/>
    <x v="1"/>
    <n v="1462.444444"/>
    <x v="2"/>
  </r>
  <r>
    <n v="1234947"/>
    <n v="10020040"/>
    <s v="CYT CASILL C.SAUV 750 12U LATAM"/>
    <m/>
    <x v="2"/>
    <x v="0"/>
    <x v="1"/>
    <n v="921"/>
    <x v="2"/>
  </r>
  <r>
    <n v="1234991"/>
    <n v="10020040"/>
    <s v="CYT CASILL C.SAUV 750 12U LATAM"/>
    <m/>
    <x v="2"/>
    <x v="0"/>
    <x v="1"/>
    <n v="11111"/>
    <x v="2"/>
  </r>
  <r>
    <n v="1232242"/>
    <n v="10046314"/>
    <s v="CYT CASILL C.SAUV 750 6U 2009 GB"/>
    <m/>
    <x v="2"/>
    <x v="0"/>
    <x v="1"/>
    <n v="3675.5555559999998"/>
    <x v="2"/>
  </r>
  <r>
    <n v="1235048"/>
    <n v="10046314"/>
    <s v="CYT CASILL C.SAUV 750 6U 2009 GB"/>
    <m/>
    <x v="2"/>
    <x v="0"/>
    <x v="1"/>
    <n v="16050"/>
    <x v="2"/>
  </r>
  <r>
    <n v="1230958"/>
    <n v="10032267"/>
    <s v="CYT FRONT CHARD(STELV)(P06)750 12U (V)CA"/>
    <m/>
    <x v="2"/>
    <x v="2"/>
    <x v="1"/>
    <n v="415"/>
    <x v="2"/>
  </r>
  <r>
    <n v="1233201"/>
    <n v="10045605"/>
    <s v="CYT CASILL CHARD STLV 750 6U 2009 GB"/>
    <m/>
    <x v="2"/>
    <x v="0"/>
    <x v="1"/>
    <n v="2711"/>
    <x v="2"/>
  </r>
  <r>
    <n v="1232132"/>
    <n v="10023818"/>
    <s v="CYT FRONT CHARD(STELV)(P06) 750 12U VEU"/>
    <m/>
    <x v="2"/>
    <x v="2"/>
    <x v="1"/>
    <n v="95.000000009999994"/>
    <x v="2"/>
  </r>
  <r>
    <n v="7073344"/>
    <n v="10043369"/>
    <s v="CS I.NEGRA RVE CHARD STL7506U(TES)2009GB"/>
    <m/>
    <x v="2"/>
    <x v="0"/>
    <x v="1"/>
    <n v="2711"/>
    <x v="2"/>
  </r>
  <r>
    <n v="7073162"/>
    <n v="10047701"/>
    <s v="CS I NEGRA RVA S.BL(P09)STL7506UTE2010GB"/>
    <m/>
    <x v="2"/>
    <x v="0"/>
    <x v="1"/>
    <n v="2711"/>
    <x v="2"/>
  </r>
  <r>
    <n v="7073259"/>
    <n v="10047701"/>
    <s v="CS I NEGRA RVA S.BL(P09)STL7506UTE2010GB"/>
    <m/>
    <x v="2"/>
    <x v="0"/>
    <x v="1"/>
    <n v="917.55555560000005"/>
    <x v="2"/>
  </r>
  <r>
    <n v="7073312"/>
    <n v="10030260"/>
    <s v="MPO V.MPO RVA S.BLC(STLV 1123) 750 6U GB"/>
    <m/>
    <x v="2"/>
    <x v="0"/>
    <x v="1"/>
    <n v="15755"/>
    <x v="2"/>
  </r>
  <r>
    <n v="1232745"/>
    <n v="10022596"/>
    <s v="CYT FRONT C.SAUV(P06) 750 6U RU"/>
    <m/>
    <x v="2"/>
    <x v="0"/>
    <x v="1"/>
    <n v="5422"/>
    <x v="2"/>
  </r>
  <r>
    <n v="1234987"/>
    <n v="10038512"/>
    <s v="CYT FRONT C.SAUV(P06) 750 12U 2009 VEU"/>
    <m/>
    <x v="2"/>
    <x v="0"/>
    <x v="1"/>
    <n v="58.999999989999999"/>
    <x v="2"/>
  </r>
  <r>
    <n v="7072139"/>
    <n v="10028387"/>
    <s v="CS CONO SUR CHARD(P07) 187 24U VEU"/>
    <m/>
    <x v="2"/>
    <x v="10"/>
    <x v="1"/>
    <n v="202"/>
    <x v="2"/>
  </r>
  <r>
    <n v="1233350"/>
    <n v="10035782"/>
    <s v="CYT CASILL CHARD STLV 750 6U 2009 NL"/>
    <m/>
    <x v="2"/>
    <x v="0"/>
    <x v="1"/>
    <n v="2711"/>
    <x v="2"/>
  </r>
  <r>
    <n v="7072930"/>
    <n v="10039751"/>
    <s v="CYT SE S.BLC (CJA) 700 12U CL"/>
    <m/>
    <x v="2"/>
    <x v="12"/>
    <x v="1"/>
    <n v="2083.2222219999999"/>
    <x v="2"/>
  </r>
  <r>
    <n v="1232123"/>
    <n v="10033937"/>
    <s v="CYT EXPORTACION TINTO(P08) 700 12U CL"/>
    <m/>
    <x v="2"/>
    <x v="12"/>
    <x v="1"/>
    <n v="181.11111109999999"/>
    <x v="2"/>
  </r>
  <r>
    <n v="1231188"/>
    <n v="10042084"/>
    <s v="CYT EXPORTACION TINTO(P08) 1500 6U CL"/>
    <m/>
    <x v="2"/>
    <x v="12"/>
    <x v="1"/>
    <n v="13861"/>
    <x v="2"/>
  </r>
  <r>
    <n v="1231196"/>
    <n v="10033937"/>
    <s v="CYT EXPORTACION TINTO(P08) 700 12U CL"/>
    <m/>
    <x v="2"/>
    <x v="12"/>
    <x v="1"/>
    <n v="8304.7777779999997"/>
    <x v="2"/>
  </r>
  <r>
    <n v="1234771"/>
    <n v="10036723"/>
    <s v="CP EXPORTACION SEL(P08) CARM 1500 6U CL"/>
    <m/>
    <x v="2"/>
    <x v="12"/>
    <x v="1"/>
    <n v="5528"/>
    <x v="2"/>
  </r>
  <r>
    <n v="1231200"/>
    <n v="10035089"/>
    <s v="CYT EXPORTACION SEL(P08)C.SAUV1500 6U CL"/>
    <m/>
    <x v="2"/>
    <x v="12"/>
    <x v="1"/>
    <n v="8306"/>
    <x v="2"/>
  </r>
  <r>
    <n v="1231204"/>
    <n v="10034466"/>
    <s v="CYT EXPORT SEL (P08) C.SAUV 750 12U CL"/>
    <m/>
    <x v="2"/>
    <x v="12"/>
    <x v="1"/>
    <n v="2750"/>
    <x v="2"/>
  </r>
  <r>
    <n v="1235213"/>
    <n v="10036920"/>
    <s v="CYT FRONT S.BLC (P06) (BI) 1500 6U AFRI"/>
    <m/>
    <x v="2"/>
    <x v="12"/>
    <x v="1"/>
    <n v="37.000000010000001"/>
    <x v="2"/>
  </r>
  <r>
    <n v="7072224"/>
    <n v="10039750"/>
    <s v="CYT SE C.SAUV (CJA)700 12U CL"/>
    <m/>
    <x v="2"/>
    <x v="12"/>
    <x v="1"/>
    <n v="5527.2222220000003"/>
    <x v="2"/>
  </r>
  <r>
    <n v="1234247"/>
    <n v="10022475"/>
    <s v="CYT FRONT S.BLC(P06) 1500 6U VAR"/>
    <m/>
    <x v="2"/>
    <x v="12"/>
    <x v="1"/>
    <n v="400"/>
    <x v="2"/>
  </r>
  <r>
    <n v="7072706"/>
    <n v="10039756"/>
    <s v="CYT SE MERL (CJA) 700 12U CL"/>
    <m/>
    <x v="2"/>
    <x v="12"/>
    <x v="1"/>
    <n v="2728.1111110000002"/>
    <x v="2"/>
  </r>
  <r>
    <n v="7072707"/>
    <n v="10039755"/>
    <s v="CYT SE CARM (CJA) 700 12U CL"/>
    <m/>
    <x v="2"/>
    <x v="12"/>
    <x v="1"/>
    <n v="2749.5555559999998"/>
    <x v="2"/>
  </r>
  <r>
    <n v="1234892"/>
    <n v="10036920"/>
    <s v="CYT FRONT S.BLC (P06) (BI) 1500 6U AFRI"/>
    <m/>
    <x v="2"/>
    <x v="12"/>
    <x v="1"/>
    <n v="11"/>
    <x v="2"/>
  </r>
  <r>
    <n v="1234904"/>
    <n v="10036725"/>
    <s v="CP EXPORTACION SEL(P08) S.BLC 1500 6U CL"/>
    <m/>
    <x v="2"/>
    <x v="12"/>
    <x v="1"/>
    <n v="2750"/>
    <x v="2"/>
  </r>
  <r>
    <n v="7073353"/>
    <n v="10035564"/>
    <s v="CS C.SUR TOC S.BLC(P08)STL15006U(LCBO)CA"/>
    <m/>
    <x v="2"/>
    <x v="12"/>
    <x v="1"/>
    <n v="2580"/>
    <x v="2"/>
  </r>
  <r>
    <n v="7073038"/>
    <n v="10045429"/>
    <s v="MPO V.MPO VTAL C.SAUV(P09) 750 6U VEU"/>
    <m/>
    <x v="2"/>
    <x v="6"/>
    <x v="1"/>
    <n v="82"/>
    <x v="2"/>
  </r>
  <r>
    <n v="7073315"/>
    <n v="10039761"/>
    <s v="CYT SE SYRAH (CJA) 700 12U CL"/>
    <m/>
    <x v="2"/>
    <x v="12"/>
    <x v="1"/>
    <n v="2697.333333"/>
    <x v="2"/>
  </r>
  <r>
    <n v="7072547"/>
    <n v="10042209"/>
    <s v="CS I.NEGRA DUAL CSA/MERL(P09)7506U2009RU"/>
    <m/>
    <x v="2"/>
    <x v="11"/>
    <x v="1"/>
    <n v="4200"/>
    <x v="2"/>
  </r>
  <r>
    <n v="1236973"/>
    <n v="12006171"/>
    <s v="2141 ROSE SUNR SPARK 0750 CH 2010"/>
    <m/>
    <x v="2"/>
    <x v="4"/>
    <x v="1"/>
    <n v="1255.555556"/>
    <x v="2"/>
  </r>
  <r>
    <n v="1233339"/>
    <n v="10040657"/>
    <s v="CYT SUNR MERL STLV(P08) 750 12U 2009 VEU"/>
    <m/>
    <x v="2"/>
    <x v="11"/>
    <x v="1"/>
    <n v="100"/>
    <x v="2"/>
  </r>
  <r>
    <n v="1232539"/>
    <n v="10042944"/>
    <s v="CYT SUNR MERL(P08)STLV7506U2009(M&amp;S)DE"/>
    <m/>
    <x v="2"/>
    <x v="11"/>
    <x v="1"/>
    <n v="89"/>
    <x v="2"/>
  </r>
  <r>
    <n v="1234943"/>
    <n v="10040835"/>
    <s v="CYT SUNR MERL STLV(P08) 750 12U 2009 SE"/>
    <m/>
    <x v="2"/>
    <x v="11"/>
    <x v="1"/>
    <n v="2750"/>
    <x v="2"/>
  </r>
  <r>
    <n v="7072461"/>
    <n v="10041598"/>
    <s v="CS CONO SUR CARM STLV(P07)750 6U NORD"/>
    <m/>
    <x v="2"/>
    <x v="11"/>
    <x v="1"/>
    <n v="55.999999989999999"/>
    <x v="2"/>
  </r>
  <r>
    <n v="7072728"/>
    <n v="10043722"/>
    <s v="CS CONO SUR MERL STL (P07) 750 6U NL"/>
    <m/>
    <x v="2"/>
    <x v="11"/>
    <x v="1"/>
    <n v="760"/>
    <x v="2"/>
  </r>
  <r>
    <n v="1231215"/>
    <n v="10034470"/>
    <s v="CYT EXPORT SEL (P08) MERLOT 750 12U CL"/>
    <m/>
    <x v="2"/>
    <x v="12"/>
    <x v="1"/>
    <n v="2750"/>
    <x v="2"/>
  </r>
  <r>
    <n v="7070869"/>
    <n v="10043722"/>
    <s v="CS CONO SUR MERL STL (P07) 750 6U NL"/>
    <m/>
    <x v="2"/>
    <x v="11"/>
    <x v="1"/>
    <n v="196"/>
    <x v="2"/>
  </r>
  <r>
    <n v="1231209"/>
    <n v="10035088"/>
    <s v="CYT EXPORTACION SEL(P08)MERL 1500 6U CL"/>
    <m/>
    <x v="2"/>
    <x v="12"/>
    <x v="1"/>
    <n v="8306"/>
    <x v="2"/>
  </r>
  <r>
    <n v="7072673"/>
    <n v="10042209"/>
    <s v="CS I.NEGRA DUAL CSA/MERL(P09)7506U2009RU"/>
    <m/>
    <x v="2"/>
    <x v="11"/>
    <x v="1"/>
    <n v="2800"/>
    <x v="2"/>
  </r>
  <r>
    <n v="7073043"/>
    <n v="10029050"/>
    <s v="MPO V.MPO C.SAUV/MERL(P05) 750 6U VEU"/>
    <m/>
    <x v="2"/>
    <x v="11"/>
    <x v="1"/>
    <n v="1736"/>
    <x v="2"/>
  </r>
  <r>
    <n v="7072424"/>
    <n v="10024279"/>
    <s v="CS TOCORNAL(PAL) C.SAUV 750 12U VE"/>
    <m/>
    <x v="2"/>
    <x v="11"/>
    <x v="1"/>
    <n v="3248"/>
    <x v="2"/>
  </r>
  <r>
    <n v="7073898"/>
    <n v="10044406"/>
    <s v="MPO V.MPO SYRAH (P05)(RAVIN)750 12U BR"/>
    <m/>
    <x v="2"/>
    <x v="11"/>
    <x v="1"/>
    <n v="260"/>
    <x v="2"/>
  </r>
  <r>
    <n v="1236720"/>
    <n v="10040625"/>
    <s v="CYT FRONT SHI/CSA STL(P06)15006U(C/ES)CA"/>
    <m/>
    <x v="2"/>
    <x v="11"/>
    <x v="1"/>
    <n v="1111"/>
    <x v="2"/>
  </r>
  <r>
    <n v="1233331"/>
    <n v="10022472"/>
    <s v="CYT FRONT S.BLC(P06) 1500 6U LATAM"/>
    <m/>
    <x v="2"/>
    <x v="12"/>
    <x v="1"/>
    <n v="1765"/>
    <x v="2"/>
  </r>
  <r>
    <n v="7072662"/>
    <n v="10043461"/>
    <s v="CS ALTO PLANO S.BLC STLV 1500 6U (IM) VE"/>
    <m/>
    <x v="2"/>
    <x v="12"/>
    <x v="1"/>
    <n v="336"/>
    <x v="2"/>
  </r>
  <r>
    <n v="7073185"/>
    <n v="10042956"/>
    <s v="CS CONO SUR MERL STL(P07)750 12U US"/>
    <m/>
    <x v="2"/>
    <x v="11"/>
    <x v="1"/>
    <n v="196"/>
    <x v="2"/>
  </r>
  <r>
    <n v="7073456"/>
    <n v="10039965"/>
    <s v="CS CONO SUR VIOG(P07)STLV 750 12U US"/>
    <m/>
    <x v="2"/>
    <x v="6"/>
    <x v="1"/>
    <n v="255"/>
    <x v="2"/>
  </r>
  <r>
    <n v="7072903"/>
    <n v="10028387"/>
    <s v="CS CONO SUR CHARD(P07) 187 24U VEU"/>
    <m/>
    <x v="2"/>
    <x v="8"/>
    <x v="1"/>
    <n v="246.88888890000001"/>
    <x v="2"/>
  </r>
  <r>
    <n v="7072550"/>
    <n v="10040585"/>
    <s v="CS CONO SUR CHARD(P07) 187 24U 2009 RU"/>
    <m/>
    <x v="2"/>
    <x v="8"/>
    <x v="1"/>
    <n v="291.66666670000001"/>
    <x v="2"/>
  </r>
  <r>
    <n v="7073188"/>
    <n v="10032788"/>
    <s v="CS CONO SUR CHARD(P07)187 24U(S/DR)VEU"/>
    <m/>
    <x v="2"/>
    <x v="8"/>
    <x v="1"/>
    <n v="64.777777779999994"/>
    <x v="2"/>
  </r>
  <r>
    <n v="1235877"/>
    <n v="10037939"/>
    <s v="CYT TRAVESSIA C.SAUV/MERL(P08)750 12UBR"/>
    <m/>
    <x v="2"/>
    <x v="6"/>
    <x v="1"/>
    <n v="405"/>
    <x v="2"/>
  </r>
  <r>
    <n v="7073289"/>
    <n v="10030383"/>
    <s v="CS CONO SUR VIOG STLV (P07) 750 6U  FI"/>
    <m/>
    <x v="2"/>
    <x v="6"/>
    <x v="1"/>
    <n v="130.44444440000001"/>
    <x v="2"/>
  </r>
  <r>
    <n v="7073288"/>
    <n v="10039970"/>
    <s v="CS CONO SUR VIOG(P07)750 12U(LCBO)CA"/>
    <m/>
    <x v="2"/>
    <x v="6"/>
    <x v="1"/>
    <n v="686"/>
    <x v="2"/>
  </r>
  <r>
    <n v="7073236"/>
    <n v="10035577"/>
    <s v="CS C.SUR TOC S.BLC(P08)STL1500 6U CA"/>
    <m/>
    <x v="2"/>
    <x v="12"/>
    <x v="1"/>
    <n v="448"/>
    <x v="2"/>
  </r>
  <r>
    <n v="7073189"/>
    <n v="10039977"/>
    <s v="CS CONO SUR VIOG(P07)STL 750 12U CA"/>
    <m/>
    <x v="2"/>
    <x v="6"/>
    <x v="1"/>
    <n v="1595"/>
    <x v="2"/>
  </r>
  <r>
    <n v="7072696"/>
    <n v="10038618"/>
    <s v="CS CONO SUR C.SAUV(P07) 187 24U 2009 RU"/>
    <m/>
    <x v="2"/>
    <x v="8"/>
    <x v="1"/>
    <n v="201.44444440000001"/>
    <x v="2"/>
  </r>
  <r>
    <n v="7072964"/>
    <n v="10045417"/>
    <s v="MPO V.MPO VTAL C.SAUV(P09)STLV750 12U NO"/>
    <m/>
    <x v="2"/>
    <x v="6"/>
    <x v="1"/>
    <n v="345"/>
    <x v="2"/>
  </r>
  <r>
    <n v="7073516"/>
    <n v="10028262"/>
    <s v="CS CONO SUR C.SAUV STLV(P07) 750 12U JP"/>
    <m/>
    <x v="2"/>
    <x v="6"/>
    <x v="1"/>
    <n v="155"/>
    <x v="2"/>
  </r>
  <r>
    <n v="7072310"/>
    <n v="10028302"/>
    <s v="CS CONO SUR C.SAUV(P07) 750 12U VEU"/>
    <m/>
    <x v="2"/>
    <x v="6"/>
    <x v="1"/>
    <n v="41.999999989999999"/>
    <x v="2"/>
  </r>
  <r>
    <n v="7072724"/>
    <n v="10042439"/>
    <s v="CS CONO SUR C.SAUV STLV (P07)750 6U NL"/>
    <m/>
    <x v="2"/>
    <x v="6"/>
    <x v="1"/>
    <n v="760"/>
    <x v="2"/>
  </r>
  <r>
    <n v="1232158"/>
    <n v="10034688"/>
    <s v="CYT SEND SHIR/C.SAUV(RVDO)750 12U MX"/>
    <m/>
    <x v="2"/>
    <x v="6"/>
    <x v="1"/>
    <n v="1176"/>
    <x v="2"/>
  </r>
  <r>
    <n v="1230535"/>
    <n v="10045342"/>
    <s v="CYT CASILL CARM 750 12U 2009 LATAM"/>
    <m/>
    <x v="2"/>
    <x v="2"/>
    <x v="1"/>
    <n v="1050"/>
    <x v="2"/>
  </r>
  <r>
    <n v="7073051"/>
    <n v="10039973"/>
    <s v="CS CONO SUR VIOG(P07)STLV 750 12U LATAM"/>
    <m/>
    <x v="2"/>
    <x v="6"/>
    <x v="1"/>
    <n v="88.000000009999994"/>
    <x v="2"/>
  </r>
  <r>
    <n v="1232430"/>
    <n v="10026835"/>
    <s v="CYT SENDERO S.BLC(P07) 750 12U LATAM"/>
    <m/>
    <x v="2"/>
    <x v="8"/>
    <x v="1"/>
    <n v="98"/>
    <x v="2"/>
  </r>
  <r>
    <n v="1235180"/>
    <n v="10040622"/>
    <s v="CYT FRONT CHARD STL(P06)1500 6U(C/ESP)CA"/>
    <m/>
    <x v="2"/>
    <x v="12"/>
    <x v="1"/>
    <n v="630"/>
    <x v="2"/>
  </r>
  <r>
    <n v="7072541"/>
    <n v="10035565"/>
    <s v="CS C.SUR TOC C.SA/SHIR(P08)1500 6U CA"/>
    <m/>
    <x v="2"/>
    <x v="12"/>
    <x v="1"/>
    <n v="960"/>
    <x v="2"/>
  </r>
  <r>
    <n v="7072665"/>
    <n v="10046918"/>
    <s v="MPO V.MPO SYR/C.SAUV(P05) 750 12U MU"/>
    <m/>
    <x v="2"/>
    <x v="12"/>
    <x v="1"/>
    <n v="98"/>
    <x v="2"/>
  </r>
  <r>
    <n v="1233017"/>
    <n v="10022484"/>
    <s v="CYT FRONT C.SAUV(P06) 1500 6U VAR"/>
    <m/>
    <x v="2"/>
    <x v="12"/>
    <x v="1"/>
    <n v="160"/>
    <x v="2"/>
  </r>
  <r>
    <n v="1234248"/>
    <n v="10022484"/>
    <s v="CYT FRONT C.SAUV(P06) 1500 6U VAR"/>
    <m/>
    <x v="2"/>
    <x v="12"/>
    <x v="1"/>
    <n v="496"/>
    <x v="2"/>
  </r>
  <r>
    <n v="1235552"/>
    <n v="10040606"/>
    <s v="CYT FRONT C.SA/ME(P06)STL15006U(C/ESP)CA"/>
    <m/>
    <x v="2"/>
    <x v="12"/>
    <x v="1"/>
    <n v="1821"/>
    <x v="2"/>
  </r>
  <r>
    <n v="7072661"/>
    <n v="10039995"/>
    <s v="CS NEBLINA S.BLC(P08)750 12U (TF)VE"/>
    <m/>
    <x v="2"/>
    <x v="8"/>
    <x v="1"/>
    <n v="196"/>
    <x v="2"/>
  </r>
  <r>
    <n v="1234355"/>
    <n v="10022450"/>
    <s v="CYT FRONT MERLOT(P06) 1500 6U VAR"/>
    <m/>
    <x v="2"/>
    <x v="12"/>
    <x v="1"/>
    <n v="1041"/>
    <x v="2"/>
  </r>
  <r>
    <n v="7071243"/>
    <n v="10040554"/>
    <s v="CS NEBLINA S.BLC(P08)STLV 375 24U(TF)VE"/>
    <m/>
    <x v="2"/>
    <x v="8"/>
    <x v="1"/>
    <n v="15"/>
    <x v="2"/>
  </r>
  <r>
    <n v="1233886"/>
    <n v="10037005"/>
    <s v="CYT SE S.BLNC(ND) 187 24U CL"/>
    <m/>
    <x v="2"/>
    <x v="8"/>
    <x v="1"/>
    <n v="638.77777779999997"/>
    <x v="2"/>
  </r>
  <r>
    <n v="7070728"/>
    <n v="10038275"/>
    <s v="MPO V.MPO CARM / C.SAUV (P05) 187 24U PL"/>
    <m/>
    <x v="2"/>
    <x v="8"/>
    <x v="1"/>
    <n v="658.22222220000003"/>
    <x v="2"/>
  </r>
  <r>
    <n v="1233811"/>
    <n v="10032829"/>
    <s v="CYT CYT (RVDO) MERLOT 750(P07 NV) 12U MX"/>
    <m/>
    <x v="2"/>
    <x v="8"/>
    <x v="1"/>
    <n v="2352"/>
    <x v="2"/>
  </r>
  <r>
    <n v="1234644"/>
    <n v="10023560"/>
    <s v="CYT RVDO MERLOT(P07) 750 12U EC"/>
    <m/>
    <x v="2"/>
    <x v="8"/>
    <x v="1"/>
    <n v="74"/>
    <x v="2"/>
  </r>
  <r>
    <n v="1232903"/>
    <n v="10037006"/>
    <s v="CYT SE C.SAUV(N) 187 24U CL"/>
    <m/>
    <x v="2"/>
    <x v="8"/>
    <x v="1"/>
    <n v="972.44444439999995"/>
    <x v="2"/>
  </r>
  <r>
    <n v="1231835"/>
    <n v="10043746"/>
    <s v="CYT FRONT C.SAUV(P06) 250 36U 2009 VEU"/>
    <m/>
    <x v="2"/>
    <x v="8"/>
    <x v="1"/>
    <n v="192"/>
    <x v="2"/>
  </r>
  <r>
    <n v="1234588"/>
    <n v="10022106"/>
    <s v="CYT FRONT C.SAUV(P06) 750 12U VAR"/>
    <m/>
    <x v="2"/>
    <x v="6"/>
    <x v="1"/>
    <n v="770"/>
    <x v="2"/>
  </r>
  <r>
    <n v="1234246"/>
    <n v="10022450"/>
    <s v="CYT FRONT MERLOT(P06) 1500 6U VAR"/>
    <m/>
    <x v="2"/>
    <x v="12"/>
    <x v="1"/>
    <n v="79.999999990000006"/>
    <x v="2"/>
  </r>
  <r>
    <n v="1236417"/>
    <n v="10041074"/>
    <s v="CYT FRONT S.BLC STLV(P06) 1500 6U CA"/>
    <m/>
    <x v="2"/>
    <x v="1"/>
    <x v="1"/>
    <n v="320"/>
    <x v="2"/>
  </r>
  <r>
    <n v="1226775"/>
    <n v="10034849"/>
    <s v="CYT FRONT CARM(P07)1500 6U US"/>
    <m/>
    <x v="2"/>
    <x v="1"/>
    <x v="1"/>
    <n v="8240"/>
    <x v="2"/>
  </r>
  <r>
    <n v="1234400"/>
    <n v="10026666"/>
    <s v="CA CLASSICO CARM 750 12U PL"/>
    <m/>
    <x v="2"/>
    <x v="1"/>
    <x v="1"/>
    <n v="99.999999990000006"/>
    <x v="2"/>
  </r>
  <r>
    <n v="1235167"/>
    <n v="10038032"/>
    <s v="CYT RVDO CARM/C.SAUV 750 12U PE"/>
    <m/>
    <x v="2"/>
    <x v="1"/>
    <x v="1"/>
    <n v="196"/>
    <x v="2"/>
  </r>
  <r>
    <n v="1235444"/>
    <n v="12005688"/>
    <s v="2123 MALBEC CASILL 0750 CH 2009"/>
    <m/>
    <x v="2"/>
    <x v="1"/>
    <x v="1"/>
    <n v="656.33333330000005"/>
    <x v="2"/>
  </r>
  <r>
    <n v="1237559"/>
    <n v="12001701"/>
    <s v="2108 MERLOT CASILL 0750 CH (1797)"/>
    <m/>
    <x v="2"/>
    <x v="1"/>
    <x v="1"/>
    <n v="555.55555560000005"/>
    <x v="2"/>
  </r>
  <r>
    <n v="7073554"/>
    <n v="10027972"/>
    <s v="MPO V.MPO S.BLC/CHARD STLV(P05)75012U SE"/>
    <m/>
    <x v="2"/>
    <x v="1"/>
    <x v="1"/>
    <n v="1114"/>
    <x v="2"/>
  </r>
  <r>
    <n v="1226420"/>
    <n v="10029723"/>
    <s v="CYT FRONT CAB/MER(P07)1500 6U US"/>
    <m/>
    <x v="2"/>
    <x v="1"/>
    <x v="1"/>
    <n v="13800"/>
    <x v="2"/>
  </r>
  <r>
    <n v="1235017"/>
    <n v="10043829"/>
    <s v="CA CLASSICO S.BLC STLV 750 6U VEU"/>
    <m/>
    <x v="2"/>
    <x v="1"/>
    <x v="1"/>
    <n v="69.999999990000006"/>
    <x v="2"/>
  </r>
  <r>
    <n v="1232347"/>
    <n v="10035309"/>
    <s v="CYT SENDERO SHIRAZ(P07)STLV 750 6U VEU"/>
    <m/>
    <x v="2"/>
    <x v="1"/>
    <x v="1"/>
    <n v="99.000000020000002"/>
    <x v="2"/>
  </r>
  <r>
    <n v="1231830"/>
    <n v="10030349"/>
    <s v="CYT FRONT S.BLC(P07) 1500 6U US"/>
    <m/>
    <x v="2"/>
    <x v="1"/>
    <x v="1"/>
    <n v="4320"/>
    <x v="2"/>
  </r>
  <r>
    <n v="1226443"/>
    <n v="10029731"/>
    <s v="CYT FRONT CHARD(P07) 1500 6U US"/>
    <m/>
    <x v="2"/>
    <x v="1"/>
    <x v="1"/>
    <n v="6080"/>
    <x v="2"/>
  </r>
  <r>
    <n v="7073412"/>
    <n v="10044747"/>
    <s v="MPO V.MPO SYR/C.SAUV(P05) 750 12U UA"/>
    <m/>
    <x v="2"/>
    <x v="1"/>
    <x v="1"/>
    <n v="97.999999990000006"/>
    <x v="2"/>
  </r>
  <r>
    <n v="7073584"/>
    <n v="10040613"/>
    <s v="CS CASA R.VERDE SHIRAZ 750 12U 2009 GB"/>
    <m/>
    <x v="2"/>
    <x v="1"/>
    <x v="1"/>
    <n v="1022"/>
    <x v="2"/>
  </r>
  <r>
    <n v="1236373"/>
    <n v="10018125"/>
    <s v="CYT SONATA CAB.SAUV 750 6U PL"/>
    <m/>
    <x v="2"/>
    <x v="1"/>
    <x v="1"/>
    <n v="350"/>
    <x v="2"/>
  </r>
  <r>
    <n v="1226876"/>
    <n v="10034599"/>
    <s v="CYT XPLORADOR C.SAUV(P08) 750 12U US"/>
    <m/>
    <x v="2"/>
    <x v="1"/>
    <x v="1"/>
    <n v="1120"/>
    <x v="2"/>
  </r>
  <r>
    <n v="7073268"/>
    <n v="10048009"/>
    <s v="CS NANDU S.BLANC STLV 750 6U GB"/>
    <m/>
    <x v="2"/>
    <x v="1"/>
    <x v="1"/>
    <n v="1540"/>
    <x v="2"/>
  </r>
  <r>
    <n v="1226419"/>
    <n v="10029723"/>
    <s v="CYT FRONT CAB/MER(P07)1500 6U US"/>
    <m/>
    <x v="2"/>
    <x v="1"/>
    <x v="1"/>
    <n v="16560"/>
    <x v="2"/>
  </r>
  <r>
    <n v="1223498"/>
    <n v="10020198"/>
    <s v="CYT CASILL CARM 750 12U EC-UY"/>
    <m/>
    <x v="2"/>
    <x v="2"/>
    <x v="1"/>
    <n v="196"/>
    <x v="2"/>
  </r>
  <r>
    <n v="1234869"/>
    <n v="10037141"/>
    <s v="CYT MAR DEL SUR RED WINE(LP)750 6U AFRI"/>
    <m/>
    <x v="2"/>
    <x v="1"/>
    <x v="1"/>
    <n v="184"/>
    <x v="2"/>
  </r>
  <r>
    <n v="1237760"/>
    <n v="10044866"/>
    <s v="CYT SUNRISE MERL(P08) 1500 6U US"/>
    <m/>
    <x v="2"/>
    <x v="1"/>
    <x v="1"/>
    <n v="218"/>
    <x v="2"/>
  </r>
  <r>
    <n v="1226451"/>
    <n v="10029734"/>
    <s v="CYT FRONT MERLOT(P07) 1500 6U US"/>
    <m/>
    <x v="2"/>
    <x v="1"/>
    <x v="1"/>
    <n v="17403"/>
    <x v="2"/>
  </r>
  <r>
    <n v="7070790"/>
    <n v="10029608"/>
    <s v="VE W.CREST MERLOT(LOGO) 1500 6U US"/>
    <m/>
    <x v="2"/>
    <x v="1"/>
    <x v="1"/>
    <n v="2750"/>
    <x v="2"/>
  </r>
  <r>
    <n v="1235806"/>
    <n v="10033343"/>
    <s v="CYT MOON VALLEY MERLOT(STLV) 750 12U GB"/>
    <m/>
    <x v="2"/>
    <x v="1"/>
    <x v="1"/>
    <n v="69.999999990000006"/>
    <x v="2"/>
  </r>
  <r>
    <n v="7073345"/>
    <n v="10048367"/>
    <s v="CS ALTO PLANO  MERL STL 750 6U (MAJ) GB"/>
    <m/>
    <x v="2"/>
    <x v="1"/>
    <x v="1"/>
    <n v="1540"/>
    <x v="2"/>
  </r>
  <r>
    <n v="1226874"/>
    <n v="10034598"/>
    <s v="CYT XPLORADOR MERL(P08) 750 12U US"/>
    <m/>
    <x v="2"/>
    <x v="1"/>
    <x v="1"/>
    <n v="990"/>
    <x v="2"/>
  </r>
  <r>
    <n v="1235001"/>
    <n v="10029780"/>
    <s v="CA NOVISIMO SYRAH 750 12U UA"/>
    <m/>
    <x v="2"/>
    <x v="1"/>
    <x v="1"/>
    <n v="420"/>
    <x v="2"/>
  </r>
  <r>
    <n v="1226769"/>
    <n v="10033275"/>
    <s v="CYT FRONT CC CA/ME(P07 MANT)4P1500 6U US"/>
    <m/>
    <x v="2"/>
    <x v="1"/>
    <x v="1"/>
    <n v="7488"/>
    <x v="2"/>
  </r>
  <r>
    <n v="1231497"/>
    <n v="10025773"/>
    <s v="CYT FRONT C.C CAB/MER(P07) 2P 1500 6U US"/>
    <m/>
    <x v="2"/>
    <x v="1"/>
    <x v="1"/>
    <n v="4608"/>
    <x v="2"/>
  </r>
  <r>
    <n v="1231121"/>
    <n v="10034625"/>
    <s v="CYT XPLORADOR CHARD(P08)STLV 750 12U US"/>
    <m/>
    <x v="2"/>
    <x v="1"/>
    <x v="1"/>
    <n v="1327"/>
    <x v="2"/>
  </r>
  <r>
    <n v="1234945"/>
    <n v="10029776"/>
    <s v="CA NOVISIMO CHARD 750 12U UA"/>
    <m/>
    <x v="2"/>
    <x v="1"/>
    <x v="1"/>
    <n v="660"/>
    <x v="2"/>
  </r>
  <r>
    <n v="1226427"/>
    <n v="10029725"/>
    <s v="CYT FRONT C.SAUV(P07) 1500 6U US"/>
    <m/>
    <x v="2"/>
    <x v="1"/>
    <x v="1"/>
    <n v="3930"/>
    <x v="2"/>
  </r>
  <r>
    <n v="1226875"/>
    <n v="10034599"/>
    <s v="CYT XPLORADOR C.SAUV(P08) 750 12U US"/>
    <m/>
    <x v="2"/>
    <x v="1"/>
    <x v="1"/>
    <n v="1120"/>
    <x v="2"/>
  </r>
  <r>
    <n v="1227721"/>
    <n v="10044352"/>
    <s v="CYT CASILL SHI/RO STLV(PREI)750 6U2009GB"/>
    <m/>
    <x v="2"/>
    <x v="3"/>
    <x v="1"/>
    <n v="275"/>
    <x v="2"/>
  </r>
  <r>
    <n v="1234999"/>
    <n v="10029778"/>
    <s v="CA NOVISIMO MERLOT 750 12U UA"/>
    <m/>
    <x v="2"/>
    <x v="1"/>
    <x v="1"/>
    <n v="27"/>
    <x v="2"/>
  </r>
  <r>
    <n v="7073411"/>
    <n v="10047888"/>
    <s v="CS I.NEGRA DUAL C.SAU/ROS(P09)ST75012UBR"/>
    <m/>
    <x v="2"/>
    <x v="3"/>
    <x v="1"/>
    <n v="55.999999989999999"/>
    <x v="2"/>
  </r>
  <r>
    <n v="1232942"/>
    <n v="10019485"/>
    <s v="CYT COOPER RANGE CHARD(STLV) 750 6U GB"/>
    <m/>
    <x v="2"/>
    <x v="3"/>
    <x v="1"/>
    <n v="210"/>
    <x v="2"/>
  </r>
  <r>
    <n v="1234773"/>
    <n v="10041663"/>
    <s v="CYT CYT CHARD(P09)STLV 750 12U 2009 GB"/>
    <m/>
    <x v="2"/>
    <x v="3"/>
    <x v="1"/>
    <n v="230"/>
    <x v="2"/>
  </r>
  <r>
    <n v="7072899"/>
    <n v="10036642"/>
    <s v="CS ORIGEN CHARD(P08) 750 12U MX"/>
    <m/>
    <x v="2"/>
    <x v="3"/>
    <x v="1"/>
    <n v="98"/>
    <x v="2"/>
  </r>
  <r>
    <n v="7073246"/>
    <n v="10021309"/>
    <s v="MPO V.MPO LLAMERA S.BLC(STLV) 750 12U GB"/>
    <m/>
    <x v="2"/>
    <x v="3"/>
    <x v="1"/>
    <n v="1400"/>
    <x v="2"/>
  </r>
  <r>
    <n v="7073403"/>
    <n v="10035554"/>
    <s v="CS C.SUR TOC S.BLC(P08)STL 750 12U VEU"/>
    <m/>
    <x v="2"/>
    <x v="3"/>
    <x v="1"/>
    <n v="336"/>
    <x v="2"/>
  </r>
  <r>
    <n v="7073438"/>
    <n v="10044306"/>
    <s v="CS ROKO S.BLC STLV 750 6U VEU"/>
    <m/>
    <x v="2"/>
    <x v="3"/>
    <x v="1"/>
    <n v="77.555555560000002"/>
    <x v="2"/>
  </r>
  <r>
    <n v="1226458"/>
    <n v="12004680"/>
    <s v="2125 C.SAUV/ME FRONT 1500 CH 1U US"/>
    <m/>
    <x v="2"/>
    <x v="1"/>
    <x v="1"/>
    <n v="1280"/>
    <x v="2"/>
  </r>
  <r>
    <n v="7073408"/>
    <n v="10047831"/>
    <s v="CS REY L.ANDES RVA C.SA/ROS(P08)75012UBR"/>
    <m/>
    <x v="2"/>
    <x v="3"/>
    <x v="1"/>
    <n v="42.000000010000001"/>
    <x v="2"/>
  </r>
  <r>
    <n v="1233841"/>
    <n v="10041261"/>
    <s v="CYT SUNR CHARD(P08)750 12U UA"/>
    <m/>
    <x v="2"/>
    <x v="3"/>
    <x v="1"/>
    <n v="35"/>
    <x v="2"/>
  </r>
  <r>
    <n v="7074005"/>
    <n v="10044069"/>
    <s v="MPO MPO RVA ROSE(P05) STLV7506U2010GB"/>
    <m/>
    <x v="2"/>
    <x v="3"/>
    <x v="1"/>
    <n v="1116.444444"/>
    <x v="2"/>
  </r>
  <r>
    <n v="1232958"/>
    <n v="10020785"/>
    <s v="CYT COOPER RANGE MERL/ROSE(STLV)750 6UGB"/>
    <m/>
    <x v="2"/>
    <x v="3"/>
    <x v="1"/>
    <n v="210"/>
    <x v="2"/>
  </r>
  <r>
    <n v="1234777"/>
    <n v="10029424"/>
    <s v="CYT MOUNTAIN RANGE C.SAUV STL 750 12U GB"/>
    <m/>
    <x v="2"/>
    <x v="3"/>
    <x v="1"/>
    <n v="168"/>
    <x v="2"/>
  </r>
  <r>
    <n v="1234997"/>
    <n v="10029774"/>
    <s v="CA NOVISIMO C.SAUV 750 12U UA"/>
    <m/>
    <x v="2"/>
    <x v="3"/>
    <x v="1"/>
    <n v="547"/>
    <x v="2"/>
  </r>
  <r>
    <n v="1233995"/>
    <n v="10020600"/>
    <s v="CYT CASILL C.SAUV(ND) 375 24U LATAM"/>
    <m/>
    <x v="2"/>
    <x v="3"/>
    <x v="1"/>
    <n v="129"/>
    <x v="2"/>
  </r>
  <r>
    <n v="1233711"/>
    <n v="10020601"/>
    <s v="CYT CASILL C.SAUV(ND) 375 24U VAS"/>
    <m/>
    <x v="2"/>
    <x v="3"/>
    <x v="1"/>
    <n v="117"/>
    <x v="2"/>
  </r>
  <r>
    <n v="7072820"/>
    <n v="10047882"/>
    <s v="CS CONO SUR TOC C.SA/RO(P08)STL75012UVEU"/>
    <m/>
    <x v="2"/>
    <x v="3"/>
    <x v="1"/>
    <n v="98"/>
    <x v="2"/>
  </r>
  <r>
    <n v="7072748"/>
    <n v="10040678"/>
    <s v="CS RESERVA MERL(P08) 750 6U 2008 VEU"/>
    <m/>
    <x v="2"/>
    <x v="3"/>
    <x v="1"/>
    <n v="25"/>
    <x v="2"/>
  </r>
  <r>
    <n v="7073081"/>
    <n v="10040633"/>
    <s v="CS VISION S.BLC (P08)STLV 750 12U 2009US"/>
    <m/>
    <x v="2"/>
    <x v="3"/>
    <x v="1"/>
    <n v="77.999999990000006"/>
    <x v="2"/>
  </r>
  <r>
    <n v="7073084"/>
    <n v="10033006"/>
    <s v="CS VISION CARM(P08)750 12U 2008 US"/>
    <m/>
    <x v="2"/>
    <x v="3"/>
    <x v="1"/>
    <n v="30.000000010000001"/>
    <x v="2"/>
  </r>
  <r>
    <n v="7073135"/>
    <n v="10035960"/>
    <s v="CS RESERVA VIOG STLV(P08) 750 6U 2009 FI"/>
    <m/>
    <x v="2"/>
    <x v="3"/>
    <x v="1"/>
    <n v="33"/>
    <x v="2"/>
  </r>
  <r>
    <n v="7073080"/>
    <n v="10041509"/>
    <s v="CS RESERVA S.BLC STLP08 750 6U 2009 NORD"/>
    <m/>
    <x v="2"/>
    <x v="3"/>
    <x v="1"/>
    <n v="672"/>
    <x v="2"/>
  </r>
  <r>
    <n v="7072751"/>
    <n v="10047151"/>
    <s v="CS RESERVA C.SAUV(P08) 750 6U 2009 PL"/>
    <m/>
    <x v="2"/>
    <x v="3"/>
    <x v="1"/>
    <n v="49.999999989999999"/>
    <x v="2"/>
  </r>
  <r>
    <n v="7073136"/>
    <n v="10033303"/>
    <s v="CS RESERVA SYRAH(P08)750 12U 2007 JP"/>
    <m/>
    <x v="2"/>
    <x v="3"/>
    <x v="1"/>
    <n v="100"/>
    <x v="2"/>
  </r>
  <r>
    <n v="1234421"/>
    <n v="10041661"/>
    <s v="CYT CYT CHARD(P09)STLV 750 6U 2009 GB"/>
    <m/>
    <x v="2"/>
    <x v="3"/>
    <x v="1"/>
    <n v="69.999999990000006"/>
    <x v="2"/>
  </r>
  <r>
    <n v="7072963"/>
    <n v="10044740"/>
    <s v="CS 20 BARREL SYRAH 750 6U 2008 VEU"/>
    <m/>
    <x v="2"/>
    <x v="3"/>
    <x v="1"/>
    <n v="205"/>
    <x v="2"/>
  </r>
  <r>
    <n v="7072775"/>
    <n v="10026052"/>
    <s v="MPO V.MPO VOLANDAS CHARD STLV 750 12U GB"/>
    <m/>
    <x v="2"/>
    <x v="3"/>
    <x v="1"/>
    <n v="60"/>
    <x v="2"/>
  </r>
  <r>
    <n v="1235965"/>
    <n v="12004737"/>
    <s v="1175 S.BLC TERRUNYO 0750 ST 2008 1U VEU"/>
    <m/>
    <x v="2"/>
    <x v="3"/>
    <x v="1"/>
    <n v="30.000000010000001"/>
    <x v="2"/>
  </r>
  <r>
    <n v="1234169"/>
    <n v="10029563"/>
    <s v="CYT CASILL S.BLC STLV 375 24U LATAM"/>
    <m/>
    <x v="2"/>
    <x v="3"/>
    <x v="1"/>
    <n v="126"/>
    <x v="2"/>
  </r>
  <r>
    <n v="1234124"/>
    <n v="10021524"/>
    <s v="CYT CASILL S.BLC STLV 750 6U AU"/>
    <m/>
    <x v="2"/>
    <x v="3"/>
    <x v="1"/>
    <n v="112"/>
    <x v="2"/>
  </r>
  <r>
    <n v="1233891"/>
    <n v="10020065"/>
    <s v="CYT CASILL S.BLC(STLV) 750 12U VAR"/>
    <m/>
    <x v="2"/>
    <x v="3"/>
    <x v="1"/>
    <n v="140"/>
    <x v="2"/>
  </r>
  <r>
    <n v="7073244"/>
    <n v="10035804"/>
    <s v="CS TESCO RVA CHARD STLV 750 6U 2009 GB"/>
    <m/>
    <x v="2"/>
    <x v="3"/>
    <x v="1"/>
    <n v="420"/>
    <x v="2"/>
  </r>
  <r>
    <n v="1236641"/>
    <n v="10041251"/>
    <s v="CYT SUNR CHARD STL(P08) 750 6U 2009DE/BE"/>
    <m/>
    <x v="2"/>
    <x v="3"/>
    <x v="1"/>
    <n v="316"/>
    <x v="2"/>
  </r>
  <r>
    <n v="1226442"/>
    <n v="10029731"/>
    <s v="CYT FRONT CHARD(P07) 1500 6U US"/>
    <m/>
    <x v="2"/>
    <x v="1"/>
    <x v="1"/>
    <n v="9928"/>
    <x v="2"/>
  </r>
  <r>
    <n v="1232934"/>
    <n v="10039655"/>
    <s v="CYT FRONT LATE HARVEST(GOLL)750 6U RU"/>
    <m/>
    <x v="2"/>
    <x v="3"/>
    <x v="1"/>
    <n v="11"/>
    <x v="2"/>
  </r>
  <r>
    <n v="7072556"/>
    <n v="10043375"/>
    <s v="CS I.NEGRA DUAL M/RO P09ST7506UC&amp;C2009GB"/>
    <m/>
    <x v="2"/>
    <x v="2"/>
    <x v="1"/>
    <n v="1890"/>
    <x v="2"/>
  </r>
  <r>
    <n v="1229861"/>
    <n v="10043410"/>
    <s v="CYT CASILL C.SAUV 750 12U MX"/>
    <m/>
    <x v="2"/>
    <x v="2"/>
    <x v="1"/>
    <n v="4704"/>
    <x v="2"/>
  </r>
  <r>
    <n v="1233969"/>
    <n v="10020005"/>
    <s v="CYT CASILL C.SAUV 750 12U VES"/>
    <m/>
    <x v="2"/>
    <x v="2"/>
    <x v="1"/>
    <n v="756"/>
    <x v="2"/>
  </r>
  <r>
    <n v="1231467"/>
    <n v="10020303"/>
    <s v="CYT CASILL C.SAUV 750 12U (LR)CA"/>
    <m/>
    <x v="2"/>
    <x v="2"/>
    <x v="1"/>
    <n v="425"/>
    <x v="2"/>
  </r>
  <r>
    <n v="1232772"/>
    <n v="10044858"/>
    <s v="CYT CASILL C.SAUV (STICKER) 750 6U RU"/>
    <m/>
    <x v="2"/>
    <x v="2"/>
    <x v="1"/>
    <n v="1473.555556"/>
    <x v="2"/>
  </r>
  <r>
    <n v="1232631"/>
    <n v="10038448"/>
    <s v="CYT CASILL C.SAUV 750 6U 2009 VEU"/>
    <m/>
    <x v="2"/>
    <x v="2"/>
    <x v="1"/>
    <n v="195"/>
    <x v="2"/>
  </r>
  <r>
    <n v="1234686"/>
    <n v="10047911"/>
    <s v="CYT CASILL S.BLC STLV 750 6U 2010 GB"/>
    <m/>
    <x v="2"/>
    <x v="2"/>
    <x v="1"/>
    <n v="7625.5555560000003"/>
    <x v="2"/>
  </r>
  <r>
    <n v="7073062"/>
    <n v="10043337"/>
    <s v="CS I.NEGRA DUAL S.BLC/SEM(P09)ST75012UPL"/>
    <m/>
    <x v="2"/>
    <x v="2"/>
    <x v="1"/>
    <n v="1198"/>
    <x v="2"/>
  </r>
  <r>
    <n v="1235412"/>
    <n v="10047789"/>
    <s v="CYT CASILL SHI/RO ST 750 6U 2010 GB"/>
    <m/>
    <x v="2"/>
    <x v="2"/>
    <x v="1"/>
    <n v="2037.555556"/>
    <x v="2"/>
  </r>
  <r>
    <n v="1230905"/>
    <n v="12005568"/>
    <s v="2102 C.SAUV MARQUES 0750 CH 2008 EG"/>
    <m/>
    <x v="2"/>
    <x v="2"/>
    <x v="1"/>
    <n v="1666.666667"/>
    <x v="2"/>
  </r>
  <r>
    <n v="1232279"/>
    <n v="10038175"/>
    <s v="CYT FRONT ROSE STLV(UK) 750 6U 2009 GB"/>
    <m/>
    <x v="2"/>
    <x v="2"/>
    <x v="1"/>
    <n v="840"/>
    <x v="2"/>
  </r>
  <r>
    <n v="1235153"/>
    <n v="10035192"/>
    <s v="CA CLASSICO MERLOT STLV 750 6U DK"/>
    <m/>
    <x v="2"/>
    <x v="2"/>
    <x v="1"/>
    <n v="770"/>
    <x v="2"/>
  </r>
  <r>
    <n v="1233006"/>
    <n v="10038468"/>
    <s v="CYT FRONT MERL(P06) 750 12U 2009 VEU"/>
    <m/>
    <x v="2"/>
    <x v="2"/>
    <x v="1"/>
    <n v="1209"/>
    <x v="2"/>
  </r>
  <r>
    <n v="7073436"/>
    <n v="10043384"/>
    <s v="CS I.NEGRA D C.SA/ME(P09)STC&amp;C75062009GB"/>
    <m/>
    <x v="2"/>
    <x v="2"/>
    <x v="1"/>
    <n v="658.44444439999995"/>
    <x v="2"/>
  </r>
  <r>
    <n v="1226879"/>
    <n v="10034600"/>
    <s v="CYT XPLORADOR CARM(P08) 750 12U US"/>
    <m/>
    <x v="2"/>
    <x v="2"/>
    <x v="1"/>
    <n v="910"/>
    <x v="2"/>
  </r>
  <r>
    <n v="1232302"/>
    <n v="10035598"/>
    <s v="CYT MAR DEL SUR RED WINE(LP)750 12UMX"/>
    <m/>
    <x v="2"/>
    <x v="1"/>
    <x v="1"/>
    <n v="480"/>
    <x v="2"/>
  </r>
  <r>
    <n v="1234315"/>
    <n v="10041972"/>
    <s v="CYT CASILL S.BLC STLV 750 6U 2010 DK/NL"/>
    <m/>
    <x v="2"/>
    <x v="2"/>
    <x v="1"/>
    <n v="1522.444444"/>
    <x v="2"/>
  </r>
  <r>
    <n v="7072951"/>
    <n v="10044376"/>
    <s v="CS I.NEGRA RVA S.BLC(P09)STLV 750 6U NL"/>
    <m/>
    <x v="2"/>
    <x v="2"/>
    <x v="1"/>
    <n v="665"/>
    <x v="2"/>
  </r>
  <r>
    <n v="1235283"/>
    <n v="10028373"/>
    <s v="CYT SENDERO C.SAUV(P07) 750 12U VIN"/>
    <m/>
    <x v="2"/>
    <x v="11"/>
    <x v="1"/>
    <n v="98"/>
    <x v="2"/>
  </r>
  <r>
    <n v="1233349"/>
    <n v="10045445"/>
    <s v="CYT CASILL CARM (STICKER) 750 6U 2009 RU"/>
    <m/>
    <x v="2"/>
    <x v="2"/>
    <x v="1"/>
    <n v="1157"/>
    <x v="2"/>
  </r>
  <r>
    <n v="1226882"/>
    <n v="10034624"/>
    <s v="CYT XPLORADOR S.BLC(P08)STLV 750 12U US"/>
    <m/>
    <x v="2"/>
    <x v="2"/>
    <x v="1"/>
    <n v="560"/>
    <x v="2"/>
  </r>
  <r>
    <n v="7073161"/>
    <n v="10043369"/>
    <s v="CS I.NEGRA RVE CHARD STL7506U(TES)2009GB"/>
    <m/>
    <x v="2"/>
    <x v="2"/>
    <x v="1"/>
    <n v="603.55555549999997"/>
    <x v="2"/>
  </r>
  <r>
    <n v="1226779"/>
    <n v="10031860"/>
    <s v="CYT FRONT CHARD(P07) 750 12U US"/>
    <m/>
    <x v="2"/>
    <x v="2"/>
    <x v="1"/>
    <n v="4785"/>
    <x v="2"/>
  </r>
  <r>
    <n v="1236969"/>
    <n v="10047286"/>
    <s v="CYTFRONSBLC/SEM(ST)(P06)7506U2010(CHA)BE"/>
    <m/>
    <x v="2"/>
    <x v="2"/>
    <x v="1"/>
    <n v="2004.444444"/>
    <x v="2"/>
  </r>
  <r>
    <n v="1226387"/>
    <n v="10020290"/>
    <s v="CYT CASILL C.SAUV 750 12U US"/>
    <m/>
    <x v="2"/>
    <x v="2"/>
    <x v="1"/>
    <n v="4200"/>
    <x v="2"/>
  </r>
  <r>
    <n v="7073435"/>
    <n v="10040973"/>
    <s v="CS I.NEGRA DUAL S.BL/SE(P09)STC&amp;C7506UGB"/>
    <m/>
    <x v="2"/>
    <x v="2"/>
    <x v="1"/>
    <n v="537"/>
    <x v="2"/>
  </r>
  <r>
    <n v="1235061"/>
    <n v="10020297"/>
    <s v="CYT CASILL C.SAUV 750 12U CN"/>
    <m/>
    <x v="2"/>
    <x v="2"/>
    <x v="1"/>
    <n v="2184"/>
    <x v="2"/>
  </r>
  <r>
    <n v="1233108"/>
    <n v="10022240"/>
    <s v="CYT FRONT S.BLC(P06) 750 12U UA"/>
    <m/>
    <x v="2"/>
    <x v="2"/>
    <x v="1"/>
    <n v="1820"/>
    <x v="2"/>
  </r>
  <r>
    <n v="1234050"/>
    <n v="10044603"/>
    <s v="CYT FRONT S.BLC(P06) 750 6U 2010 IT"/>
    <m/>
    <x v="2"/>
    <x v="2"/>
    <x v="1"/>
    <n v="154"/>
    <x v="2"/>
  </r>
  <r>
    <n v="1234716"/>
    <n v="10020043"/>
    <s v="CYT CASILL SHIRAZ 750 12U LATAM"/>
    <m/>
    <x v="2"/>
    <x v="2"/>
    <x v="1"/>
    <n v="875.99999990000003"/>
    <x v="2"/>
  </r>
  <r>
    <n v="1232775"/>
    <n v="10043408"/>
    <s v="CYT CASILL SHIRAZ 750 12U MX"/>
    <m/>
    <x v="2"/>
    <x v="2"/>
    <x v="1"/>
    <n v="462"/>
    <x v="2"/>
  </r>
  <r>
    <n v="1233341"/>
    <n v="10031781"/>
    <s v="CYT CASILL SHIRAZ 750 6U RU"/>
    <m/>
    <x v="2"/>
    <x v="2"/>
    <x v="1"/>
    <n v="606.44444450000003"/>
    <x v="2"/>
  </r>
  <r>
    <n v="1234114"/>
    <n v="10021523"/>
    <s v="CYT CASILL SHIRAZ(STLV) 750 6U AU"/>
    <m/>
    <x v="2"/>
    <x v="2"/>
    <x v="1"/>
    <n v="310"/>
    <x v="2"/>
  </r>
  <r>
    <n v="1232621"/>
    <n v="10021811"/>
    <s v="CYT NORTE CHICO S.BLC(STLV) 750 12U GB"/>
    <m/>
    <x v="2"/>
    <x v="2"/>
    <x v="1"/>
    <n v="700.00000009999997"/>
    <x v="2"/>
  </r>
  <r>
    <n v="1234640"/>
    <n v="10047284"/>
    <s v="CYT CYT S.BLC(P09)STLV 750 12U 2010 GB"/>
    <m/>
    <x v="2"/>
    <x v="2"/>
    <x v="1"/>
    <n v="1540"/>
    <x v="2"/>
  </r>
  <r>
    <n v="1234175"/>
    <n v="10038563"/>
    <s v="CYT FRONT CARM(P06) 750 12U 2009 VEU"/>
    <m/>
    <x v="2"/>
    <x v="2"/>
    <x v="1"/>
    <n v="140"/>
    <x v="2"/>
  </r>
  <r>
    <n v="7073590"/>
    <n v="10044306"/>
    <s v="CS ROKO S.BLC STLV 750 6U VEU"/>
    <m/>
    <x v="2"/>
    <x v="2"/>
    <x v="1"/>
    <n v="420"/>
    <x v="2"/>
  </r>
  <r>
    <n v="1234665"/>
    <n v="10021919"/>
    <s v="CYT FRONT MERL(P06) 750 12U UA"/>
    <m/>
    <x v="2"/>
    <x v="2"/>
    <x v="1"/>
    <n v="981.99999990000003"/>
    <x v="2"/>
  </r>
  <r>
    <n v="1234362"/>
    <n v="10044456"/>
    <s v="CYT FRONT C.SAUV(STELV)(P06) 750 12U VAS"/>
    <m/>
    <x v="2"/>
    <x v="2"/>
    <x v="1"/>
    <n v="112"/>
    <x v="2"/>
  </r>
  <r>
    <n v="1234903"/>
    <n v="10044672"/>
    <s v="CYT FRONT C.SAUV(P06) 750 6U 2009 VEU"/>
    <m/>
    <x v="2"/>
    <x v="2"/>
    <x v="1"/>
    <n v="83.999999990000006"/>
    <x v="2"/>
  </r>
  <r>
    <n v="1235522"/>
    <n v="10040857"/>
    <s v="CYT FRONT C.SA/MER ST(P06 BL)7506U2009GB"/>
    <m/>
    <x v="2"/>
    <x v="2"/>
    <x v="1"/>
    <n v="70"/>
    <x v="2"/>
  </r>
  <r>
    <n v="1235053"/>
    <n v="10045646"/>
    <s v="CYT FRONT C.SAUV GOLL (P06)750 6U 2009FR"/>
    <m/>
    <x v="2"/>
    <x v="2"/>
    <x v="1"/>
    <n v="507.55555550000003"/>
    <x v="2"/>
  </r>
  <r>
    <n v="1226762"/>
    <n v="10031847"/>
    <s v="CYT FRONT C.SA/MER(P07)750 12U US"/>
    <m/>
    <x v="2"/>
    <x v="2"/>
    <x v="1"/>
    <n v="2520"/>
    <x v="2"/>
  </r>
  <r>
    <n v="1234902"/>
    <n v="10044451"/>
    <s v="CYT FRONT CARM(P06) 750 12U LATAM"/>
    <m/>
    <x v="2"/>
    <x v="2"/>
    <x v="1"/>
    <n v="1248"/>
    <x v="2"/>
  </r>
  <r>
    <n v="1235445"/>
    <n v="10048045"/>
    <s v="CYT FRONT C.BLUSH STLV (P06) 750 12U VEU"/>
    <m/>
    <x v="2"/>
    <x v="2"/>
    <x v="1"/>
    <n v="112"/>
    <x v="2"/>
  </r>
  <r>
    <n v="1233696"/>
    <n v="10023515"/>
    <s v="CYT FRONT SHIRAZ (P06) 750 12U LATAM"/>
    <m/>
    <x v="2"/>
    <x v="2"/>
    <x v="1"/>
    <n v="280"/>
    <x v="2"/>
  </r>
  <r>
    <n v="1235133"/>
    <n v="10023511"/>
    <s v="CYT FRONT SHIRAZ (P06) 750 12U CN"/>
    <m/>
    <x v="2"/>
    <x v="2"/>
    <x v="1"/>
    <n v="294"/>
    <x v="2"/>
  </r>
  <r>
    <n v="1233859"/>
    <n v="10038569"/>
    <s v="CYT FRONT SHIRAZ(P06) 750 12U 2009 VEU"/>
    <m/>
    <x v="2"/>
    <x v="2"/>
    <x v="1"/>
    <n v="69"/>
    <x v="2"/>
  </r>
  <r>
    <n v="1234131"/>
    <n v="10022125"/>
    <s v="CYT FRONT SHIRAZ/C.SAUV(P06) 750 12U VAS"/>
    <m/>
    <x v="2"/>
    <x v="2"/>
    <x v="1"/>
    <n v="79.999999990000006"/>
    <x v="2"/>
  </r>
  <r>
    <n v="7073167"/>
    <n v="10029092"/>
    <s v="MPO V.MPO S.BLC/CHARD(P05) 750 6U VEU"/>
    <m/>
    <x v="2"/>
    <x v="1"/>
    <x v="1"/>
    <n v="732"/>
    <x v="2"/>
  </r>
  <r>
    <n v="1234265"/>
    <n v="10018124"/>
    <s v="CYT SONATA SAUV.BLANC 750 6U PL"/>
    <m/>
    <x v="2"/>
    <x v="1"/>
    <x v="1"/>
    <n v="267"/>
    <x v="2"/>
  </r>
  <r>
    <n v="1234875"/>
    <n v="10031796"/>
    <s v="CYT FRONT C.SAUV(P06)(BI)750 6U AFRI"/>
    <m/>
    <x v="2"/>
    <x v="2"/>
    <x v="1"/>
    <n v="539"/>
    <x v="2"/>
  </r>
  <r>
    <n v="7073396"/>
    <n v="10027177"/>
    <s v="CS CONO SUR C.SAUV STLV(P07) 750 12U VEU"/>
    <m/>
    <x v="2"/>
    <x v="2"/>
    <x v="1"/>
    <n v="1176"/>
    <x v="2"/>
  </r>
  <r>
    <n v="1234627"/>
    <n v="10044548"/>
    <s v="CYT FRONT CARM(P06) 750 12U (IM) VE"/>
    <m/>
    <x v="2"/>
    <x v="2"/>
    <x v="1"/>
    <n v="210"/>
    <x v="2"/>
  </r>
  <r>
    <n v="1226778"/>
    <n v="10034856"/>
    <s v="CYT FRONT CARM(P07) 750 12U US"/>
    <m/>
    <x v="2"/>
    <x v="2"/>
    <x v="1"/>
    <n v="1120"/>
    <x v="2"/>
  </r>
  <r>
    <n v="7073380"/>
    <n v="10048277"/>
    <s v="CS VIENTO ANDINO CARM/C.SAUV 750 6U FR"/>
    <m/>
    <x v="2"/>
    <x v="2"/>
    <x v="1"/>
    <n v="1732.444444"/>
    <x v="2"/>
  </r>
  <r>
    <n v="7072802"/>
    <n v="10043344"/>
    <s v="CS I.NEGRA RVA CARM(P09) 750 6U PL"/>
    <m/>
    <x v="2"/>
    <x v="2"/>
    <x v="1"/>
    <n v="435"/>
    <x v="2"/>
  </r>
  <r>
    <n v="1233907"/>
    <n v="10032260"/>
    <s v="CYT FRONT CAB/MER STLV(P06)750 12U(V)CA"/>
    <m/>
    <x v="2"/>
    <x v="2"/>
    <x v="1"/>
    <n v="700.00000009999997"/>
    <x v="2"/>
  </r>
  <r>
    <n v="7073336"/>
    <n v="10030258"/>
    <s v="MPO V.MPO RVA C.SAUV(STLVP05) 750 6U GB"/>
    <m/>
    <x v="2"/>
    <x v="2"/>
    <x v="1"/>
    <n v="1830"/>
    <x v="2"/>
  </r>
  <r>
    <n v="7073579"/>
    <n v="10040973"/>
    <s v="CS I.NEGRA DUAL S.BL/SE(P09)STC&amp;C7506UGB"/>
    <m/>
    <x v="2"/>
    <x v="2"/>
    <x v="1"/>
    <n v="560"/>
    <x v="2"/>
  </r>
  <r>
    <n v="7073605"/>
    <n v="10040977"/>
    <s v="CS I.NEGRA RVACSAU(P09)ST7506U(TE)2009GB"/>
    <m/>
    <x v="2"/>
    <x v="2"/>
    <x v="1"/>
    <n v="315.55555550000003"/>
    <x v="2"/>
  </r>
  <r>
    <n v="1235468"/>
    <n v="10047662"/>
    <s v="CYT FRONT C.SAUV BLUSH 750 12U VE"/>
    <m/>
    <x v="2"/>
    <x v="2"/>
    <x v="1"/>
    <n v="280"/>
    <x v="2"/>
  </r>
  <r>
    <n v="7073239"/>
    <n v="10043343"/>
    <s v="CS I.NEGRA RVA CHARD(P09)STL 750 6U PL"/>
    <m/>
    <x v="2"/>
    <x v="2"/>
    <x v="1"/>
    <n v="385"/>
    <x v="2"/>
  </r>
  <r>
    <n v="7073552"/>
    <n v="10047394"/>
    <s v="CS I NEGRA RVA C.SA/ROP09ST7506UBG2010GB"/>
    <m/>
    <x v="2"/>
    <x v="2"/>
    <x v="1"/>
    <n v="1437"/>
    <x v="2"/>
  </r>
  <r>
    <n v="1235110"/>
    <n v="10038254"/>
    <s v="CYT FRONT C.SAUV BLUSH(P06)750 12U PE"/>
    <m/>
    <x v="2"/>
    <x v="2"/>
    <x v="1"/>
    <n v="294"/>
    <x v="2"/>
  </r>
  <r>
    <n v="1234250"/>
    <n v="10028323"/>
    <s v="CYT FRONT C.SAUV BLUSH(P06)750 12U VAR"/>
    <m/>
    <x v="2"/>
    <x v="2"/>
    <x v="1"/>
    <n v="207"/>
    <x v="2"/>
  </r>
  <r>
    <n v="1234932"/>
    <n v="10033269"/>
    <s v="CYT FRONT C.SAUV BLUSH(P06)750 12U VEU"/>
    <m/>
    <x v="2"/>
    <x v="2"/>
    <x v="1"/>
    <n v="70"/>
    <x v="2"/>
  </r>
  <r>
    <n v="1235472"/>
    <n v="10045655"/>
    <s v="CYT FRONT C.SAUV BLUSH(P06)GOLL750 12UZA"/>
    <m/>
    <x v="2"/>
    <x v="2"/>
    <x v="1"/>
    <n v="97.999999979999998"/>
    <x v="2"/>
  </r>
  <r>
    <n v="1230373"/>
    <n v="10045442"/>
    <s v="CYT CASILL CARM 750 12U 2009 GB"/>
    <m/>
    <x v="2"/>
    <x v="2"/>
    <x v="1"/>
    <n v="3148"/>
    <x v="2"/>
  </r>
  <r>
    <n v="7072799"/>
    <n v="10043336"/>
    <s v="CS I.NEGRA DUAL C.SAU/MER(P09) 750 12UPL"/>
    <m/>
    <x v="2"/>
    <x v="2"/>
    <x v="1"/>
    <n v="618.99999990000003"/>
    <x v="2"/>
  </r>
  <r>
    <n v="7072946"/>
    <n v="10039501"/>
    <s v="CS CONO SUR CHARD STLV(P07) 750 12U VEU"/>
    <n v="1643"/>
    <x v="3"/>
    <x v="6"/>
    <x v="2"/>
    <n v="1643"/>
    <x v="3"/>
  </r>
  <r>
    <n v="7072976"/>
    <n v="10045394"/>
    <s v="MPO V.MPO VTAL MERLOT (P09) 750 12ULATAM"/>
    <n v="112"/>
    <x v="3"/>
    <x v="11"/>
    <x v="2"/>
    <n v="112"/>
    <x v="3"/>
  </r>
  <r>
    <n v="7072808"/>
    <n v="10029569"/>
    <s v="CS ALTO PLANO RVA S.BLC 750 12U (TF) VE"/>
    <n v="280"/>
    <x v="3"/>
    <x v="5"/>
    <x v="2"/>
    <n v="280"/>
    <x v="3"/>
  </r>
  <r>
    <n v="7072811"/>
    <n v="10035577"/>
    <s v="CS C.SUR TOC S.BLC(P08)STL1500 6U CA"/>
    <n v="40"/>
    <x v="3"/>
    <x v="9"/>
    <x v="2"/>
    <n v="40"/>
    <x v="3"/>
  </r>
  <r>
    <n v="7072820"/>
    <n v="10047882"/>
    <s v="CS CONO SUR TOC C.SA/RO(P08)STL75012UVEU"/>
    <n v="98"/>
    <x v="3"/>
    <x v="3"/>
    <x v="2"/>
    <n v="98"/>
    <x v="3"/>
  </r>
  <r>
    <n v="7072903"/>
    <n v="10028387"/>
    <s v="CS CONO SUR CHARD(P07) 187 24U VEU"/>
    <n v="131.1493333"/>
    <x v="3"/>
    <x v="8"/>
    <x v="2"/>
    <n v="131.1493333"/>
    <x v="3"/>
  </r>
  <r>
    <n v="7072904"/>
    <n v="10028392"/>
    <s v="CS CONO SUR C.SAUV(P07) 187 24U VEU"/>
    <n v="246.84"/>
    <x v="3"/>
    <x v="10"/>
    <x v="2"/>
    <n v="246.84"/>
    <x v="3"/>
  </r>
  <r>
    <n v="7072788"/>
    <n v="10035630"/>
    <s v="MPO GRAN RVA SHIRAZ STLV(P05) 750 6U VEU"/>
    <n v="850.5"/>
    <x v="3"/>
    <x v="3"/>
    <x v="2"/>
    <n v="850.5"/>
    <x v="3"/>
  </r>
  <r>
    <n v="7072914"/>
    <n v="10044835"/>
    <s v="CS LOS GANSOS SHIRAZ STLV 750 6U 2008 GB"/>
    <n v="22.5"/>
    <x v="3"/>
    <x v="9"/>
    <x v="2"/>
    <n v="22.5"/>
    <x v="3"/>
  </r>
  <r>
    <n v="7072776"/>
    <n v="10044078"/>
    <s v="MPO MPO VOLANDAS MERL(ST)750 12U 2009GB"/>
    <n v="240"/>
    <x v="3"/>
    <x v="1"/>
    <x v="2"/>
    <n v="240"/>
    <x v="3"/>
  </r>
  <r>
    <n v="7072949"/>
    <n v="10043714"/>
    <s v="CS PAYADA CHILEAN RED STLV 750 6U NL"/>
    <n v="586.5"/>
    <x v="3"/>
    <x v="11"/>
    <x v="2"/>
    <n v="586.5"/>
    <x v="3"/>
  </r>
  <r>
    <n v="7072957"/>
    <n v="10034656"/>
    <s v="CS CONO SUR C.SAUV STLV(P07) 375 24U JP"/>
    <n v="250"/>
    <x v="3"/>
    <x v="10"/>
    <x v="2"/>
    <n v="250"/>
    <x v="3"/>
  </r>
  <r>
    <n v="7072958"/>
    <n v="10034657"/>
    <s v="CS CONO SUR CHARD STLV(P07) 375 24U JP"/>
    <n v="330"/>
    <x v="3"/>
    <x v="10"/>
    <x v="2"/>
    <n v="330"/>
    <x v="3"/>
  </r>
  <r>
    <n v="7072966"/>
    <n v="10035486"/>
    <s v="CS CONO SUR TOC(P08)MERL STLV1500 6UCA"/>
    <n v="224"/>
    <x v="3"/>
    <x v="12"/>
    <x v="2"/>
    <n v="224"/>
    <x v="3"/>
  </r>
  <r>
    <n v="7072971"/>
    <n v="10040366"/>
    <s v="MPO V.MPO RVA CHARD(P05)STLV 750 12U CA"/>
    <n v="57"/>
    <x v="3"/>
    <x v="3"/>
    <x v="2"/>
    <n v="57"/>
    <x v="3"/>
  </r>
  <r>
    <n v="1235536"/>
    <n v="12003788"/>
    <s v="1100 CHARD CASILL 0750 CH 1U LATAM"/>
    <m/>
    <x v="3"/>
    <x v="2"/>
    <x v="1"/>
    <n v="25"/>
    <x v="3"/>
  </r>
  <r>
    <n v="7072905"/>
    <n v="10029290"/>
    <s v="CS SIBARITA'S SEL C.SAUV STLV 750 12UVEU"/>
    <n v="392"/>
    <x v="3"/>
    <x v="6"/>
    <x v="2"/>
    <n v="392"/>
    <x v="3"/>
  </r>
  <r>
    <n v="7072696"/>
    <n v="10038618"/>
    <s v="CS CONO SUR C.SAUV(P07) 187 24U 2009 RU"/>
    <n v="201.46133330000001"/>
    <x v="3"/>
    <x v="8"/>
    <x v="2"/>
    <n v="201.46133330000001"/>
    <x v="3"/>
  </r>
  <r>
    <n v="7072424"/>
    <n v="10024279"/>
    <s v="CS TOCORNAL(PAL) C.SAUV 750 12U VE"/>
    <n v="3248"/>
    <x v="3"/>
    <x v="11"/>
    <x v="2"/>
    <n v="3248"/>
    <x v="3"/>
  </r>
  <r>
    <n v="7072541"/>
    <n v="10035565"/>
    <s v="CS C.SUR TOC C.SA/SHIR(P08)1500 6U CA"/>
    <n v="960"/>
    <x v="3"/>
    <x v="12"/>
    <x v="2"/>
    <n v="960"/>
    <x v="3"/>
  </r>
  <r>
    <n v="7072634"/>
    <n v="10028387"/>
    <s v="CS CONO SUR CHARD(P07) 187 24U VEU"/>
    <n v="43.384"/>
    <x v="3"/>
    <x v="10"/>
    <x v="2"/>
    <n v="43.384"/>
    <x v="3"/>
  </r>
  <r>
    <n v="7072640"/>
    <n v="10035531"/>
    <s v="MPO V.MPO RVA C.SAUV(P05)STLV 750 12U CA"/>
    <n v="140"/>
    <x v="3"/>
    <x v="3"/>
    <x v="2"/>
    <n v="140"/>
    <x v="3"/>
  </r>
  <r>
    <n v="7072654"/>
    <n v="10039945"/>
    <s v="CS ALTO PLANO S.BLC 750 12U (TF) VE"/>
    <n v="1400"/>
    <x v="3"/>
    <x v="11"/>
    <x v="2"/>
    <n v="1400"/>
    <x v="3"/>
  </r>
  <r>
    <n v="7072664"/>
    <n v="10038225"/>
    <s v="MPO SONATA S.BLC 750 12U BR(WMP05 2)"/>
    <n v="140"/>
    <x v="3"/>
    <x v="11"/>
    <x v="2"/>
    <n v="140"/>
    <x v="3"/>
  </r>
  <r>
    <n v="7072800"/>
    <n v="10043343"/>
    <s v="CS I.NEGRA RVA CHARD(P09)STL 750 6U PL"/>
    <n v="50"/>
    <x v="3"/>
    <x v="2"/>
    <x v="2"/>
    <n v="50"/>
    <x v="3"/>
  </r>
  <r>
    <n v="7072670"/>
    <n v="10045422"/>
    <s v="MPO V.MPO VTAL C.SAUV(P09)STLV750 12UVEU"/>
    <n v="1488"/>
    <x v="3"/>
    <x v="11"/>
    <x v="2"/>
    <n v="1488"/>
    <x v="3"/>
  </r>
  <r>
    <n v="7072996"/>
    <n v="10041166"/>
    <s v="MPO GRAN DEVOCION CAR/SYR 750 6U 2008 MX"/>
    <n v="98"/>
    <x v="3"/>
    <x v="9"/>
    <x v="2"/>
    <n v="98"/>
    <x v="3"/>
  </r>
  <r>
    <n v="7072703"/>
    <n v="10042398"/>
    <s v="CS CASA R.VERDE C.SAUV 750 12U 2009 GB"/>
    <n v="1022"/>
    <x v="3"/>
    <x v="3"/>
    <x v="2"/>
    <n v="1022"/>
    <x v="3"/>
  </r>
  <r>
    <n v="7072718"/>
    <n v="10035764"/>
    <s v="MPO V.MPO RVA CHARD(P05) 750 12U 2009 JP"/>
    <n v="132"/>
    <x v="3"/>
    <x v="3"/>
    <x v="2"/>
    <n v="132"/>
    <x v="3"/>
  </r>
  <r>
    <n v="7072723"/>
    <n v="10040793"/>
    <s v="MPO V.MPO RVA S.BLC STL(P05)NV750 12U CA"/>
    <n v="28"/>
    <x v="3"/>
    <x v="5"/>
    <x v="2"/>
    <n v="28"/>
    <x v="3"/>
  </r>
  <r>
    <n v="7072747"/>
    <n v="10035975"/>
    <s v="CS ORGANICO CHARD(P09) 750 6U 2009 VEU"/>
    <n v="50"/>
    <x v="3"/>
    <x v="3"/>
    <x v="2"/>
    <n v="50"/>
    <x v="3"/>
  </r>
  <r>
    <n v="7072763"/>
    <n v="10038132"/>
    <s v="CS TOCORNAL(PAL)S.BLC 750 12U LATAM"/>
    <n v="126"/>
    <x v="3"/>
    <x v="11"/>
    <x v="2"/>
    <n v="126"/>
    <x v="3"/>
  </r>
  <r>
    <n v="7072765"/>
    <n v="10028735"/>
    <s v="MPO V.MPO C.SAUV(P05) 750 12U LATAM"/>
    <n v="233"/>
    <x v="3"/>
    <x v="11"/>
    <x v="2"/>
    <n v="233"/>
    <x v="3"/>
  </r>
  <r>
    <n v="7072665"/>
    <n v="10046918"/>
    <s v="MPO V.MPO SYR/C.SAUV(P05) 750 12U MU"/>
    <n v="98"/>
    <x v="3"/>
    <x v="12"/>
    <x v="2"/>
    <n v="98"/>
    <x v="3"/>
  </r>
  <r>
    <n v="7073276"/>
    <n v="10047830"/>
    <s v="CS PAYADA C.SAUV/ROS STLV 750 6U NL"/>
    <n v="600"/>
    <x v="3"/>
    <x v="5"/>
    <x v="2"/>
    <n v="600"/>
    <x v="3"/>
  </r>
  <r>
    <n v="7072974"/>
    <n v="10045425"/>
    <s v="MPO V.MPO VTAL C.SAUV (P09) 750 12ULATAM"/>
    <n v="224"/>
    <x v="3"/>
    <x v="11"/>
    <x v="2"/>
    <n v="224"/>
    <x v="3"/>
  </r>
  <r>
    <n v="7073252"/>
    <n v="10038714"/>
    <s v="CS VISION P.NOIR (P08)STL750 12U 2009 US"/>
    <n v="228"/>
    <x v="3"/>
    <x v="3"/>
    <x v="2"/>
    <n v="228"/>
    <x v="3"/>
  </r>
  <r>
    <n v="7073253"/>
    <n v="12006000"/>
    <s v="4190 P.NOIR FUSION 0750 ST 2009"/>
    <n v="2560.5"/>
    <x v="3"/>
    <x v="3"/>
    <x v="2"/>
    <n v="2560.5"/>
    <x v="3"/>
  </r>
  <r>
    <n v="7073263"/>
    <n v="10021311"/>
    <s v="MPO V.MPO LLAMERA MERLOT(STLV) 750 12UGB"/>
    <n v="490"/>
    <x v="3"/>
    <x v="3"/>
    <x v="2"/>
    <n v="490"/>
    <x v="3"/>
  </r>
  <r>
    <n v="7073264"/>
    <n v="10028737"/>
    <s v="MPO V.MPO MERL(P05) 750 12U LATAM"/>
    <n v="350"/>
    <x v="3"/>
    <x v="1"/>
    <x v="2"/>
    <n v="350"/>
    <x v="3"/>
  </r>
  <r>
    <n v="7073267"/>
    <n v="10047865"/>
    <s v="MPO V.MPO RVA SHIR STL (P05) 6U 2009  GB"/>
    <n v="1320"/>
    <x v="3"/>
    <x v="1"/>
    <x v="2"/>
    <n v="1320"/>
    <x v="3"/>
  </r>
  <r>
    <n v="7073238"/>
    <n v="10043337"/>
    <s v="CS I.NEGRA DUAL S.BLC/SEM(P09)ST75012UPL"/>
    <n v="280"/>
    <x v="3"/>
    <x v="2"/>
    <x v="2"/>
    <n v="280"/>
    <x v="3"/>
  </r>
  <r>
    <n v="7073275"/>
    <n v="10048362"/>
    <s v="MPO V.MPO VTAL MERLOT(P09)STLV750 12UVEU"/>
    <n v="70"/>
    <x v="3"/>
    <x v="11"/>
    <x v="2"/>
    <n v="70"/>
    <x v="3"/>
  </r>
  <r>
    <n v="7073226"/>
    <n v="10046438"/>
    <s v="CS CONO SUR VIOG STL(P07)GOLL 750 6U VEU"/>
    <n v="55"/>
    <x v="3"/>
    <x v="9"/>
    <x v="2"/>
    <n v="55"/>
    <x v="3"/>
  </r>
  <r>
    <n v="7073279"/>
    <n v="10044818"/>
    <s v="MPO V.MPO CARM (RAVIN) 750 12U BR"/>
    <n v="1106"/>
    <x v="3"/>
    <x v="11"/>
    <x v="2"/>
    <n v="1106"/>
    <x v="3"/>
  </r>
  <r>
    <n v="7073285"/>
    <n v="10040977"/>
    <s v="CS I.NEGRA RVACSAU(P09)ST7506U(TE)2009GB"/>
    <n v="2590"/>
    <x v="3"/>
    <x v="11"/>
    <x v="2"/>
    <n v="2590"/>
    <x v="3"/>
  </r>
  <r>
    <n v="7073290"/>
    <n v="10040307"/>
    <s v="CS CONO SUR C.SAUV  STL(P07)750 6U VEU"/>
    <n v="121.5"/>
    <x v="3"/>
    <x v="6"/>
    <x v="2"/>
    <n v="121.5"/>
    <x v="3"/>
  </r>
  <r>
    <n v="7073295"/>
    <n v="10045709"/>
    <s v="CS CONO SUR MERL STLV(P07) 750 6U 2009GB"/>
    <n v="140"/>
    <x v="3"/>
    <x v="9"/>
    <x v="2"/>
    <n v="140"/>
    <x v="3"/>
  </r>
  <r>
    <n v="7073304"/>
    <n v="10045378"/>
    <s v="MPO V.MPO VTAL CHARD STLV(P09)750 12UVEU"/>
    <n v="1981"/>
    <x v="3"/>
    <x v="6"/>
    <x v="2"/>
    <n v="1981"/>
    <x v="3"/>
  </r>
  <r>
    <n v="7073306"/>
    <n v="10048215"/>
    <s v="CS TOCORNAL (PAL) S.BLC 750 12U MX"/>
    <n v="560"/>
    <x v="3"/>
    <x v="1"/>
    <x v="2"/>
    <n v="560"/>
    <x v="3"/>
  </r>
  <r>
    <n v="7073273"/>
    <n v="10045630"/>
    <s v="CS LOS GANSOS MERL STLV 750 6U 2009 GB"/>
    <n v="70"/>
    <x v="3"/>
    <x v="9"/>
    <x v="2"/>
    <n v="70"/>
    <x v="3"/>
  </r>
  <r>
    <n v="7073182"/>
    <n v="10044068"/>
    <s v="MPO MPO RVA CHARD(SL) 750 6U 2009GB"/>
    <n v="1320"/>
    <x v="3"/>
    <x v="5"/>
    <x v="2"/>
    <n v="1320"/>
    <x v="3"/>
  </r>
  <r>
    <n v="7073014"/>
    <n v="10036603"/>
    <s v="CS CONO SUR TOC S.BLC(P08)STLV 37524UVEU"/>
    <n v="189"/>
    <x v="3"/>
    <x v="8"/>
    <x v="2"/>
    <n v="189"/>
    <x v="3"/>
  </r>
  <r>
    <n v="7073043"/>
    <n v="10029050"/>
    <s v="MPO V.MPO C.SAUV/MERL(P05) 750 6U VEU"/>
    <n v="1614"/>
    <x v="3"/>
    <x v="11"/>
    <x v="2"/>
    <n v="1614"/>
    <x v="3"/>
  </r>
  <r>
    <n v="7073049"/>
    <n v="10044183"/>
    <s v="MPO V.MPO C.SAUV/MERL(P05) 750 12U VAS"/>
    <n v="672"/>
    <x v="3"/>
    <x v="2"/>
    <x v="2"/>
    <n v="672"/>
    <x v="3"/>
  </r>
  <r>
    <n v="7073060"/>
    <n v="10041165"/>
    <s v="MPO GRAN DEVOCION SYR/PET 750 6U 2008 MX"/>
    <n v="110"/>
    <x v="3"/>
    <x v="3"/>
    <x v="2"/>
    <n v="110"/>
    <x v="3"/>
  </r>
  <r>
    <n v="7073071"/>
    <n v="10041736"/>
    <s v="CS C.SUR TOC S.BL/SEM(P08)ST 750 6U NORD"/>
    <n v="98"/>
    <x v="3"/>
    <x v="3"/>
    <x v="2"/>
    <n v="98"/>
    <x v="3"/>
  </r>
  <r>
    <n v="7073173"/>
    <n v="10048372"/>
    <s v="CS RESERVA CARM(P08) 750 12U 2008 PR"/>
    <n v="44"/>
    <x v="3"/>
    <x v="9"/>
    <x v="2"/>
    <n v="44"/>
    <x v="3"/>
  </r>
  <r>
    <n v="7073243"/>
    <n v="10048353"/>
    <s v="LR LA FONDA F.TRADE CAB/CAR7506U2009NORD"/>
    <n v="2750"/>
    <x v="3"/>
    <x v="5"/>
    <x v="2"/>
    <n v="2750"/>
    <x v="3"/>
  </r>
  <r>
    <n v="7073181"/>
    <n v="10027888"/>
    <s v="CS CONO SUR C.SAUV(P07) 750 6U VEU"/>
    <n v="728"/>
    <x v="3"/>
    <x v="6"/>
    <x v="2"/>
    <n v="728"/>
    <x v="3"/>
  </r>
  <r>
    <n v="7072237"/>
    <n v="10029611"/>
    <s v="VE W.CREST CHARD(LOGO) 1500 6U US"/>
    <n v="2050"/>
    <x v="3"/>
    <x v="1"/>
    <x v="2"/>
    <n v="2050"/>
    <x v="3"/>
  </r>
  <r>
    <n v="7073192"/>
    <n v="10033818"/>
    <s v="CS CONO SUR GEW STLV (P07) 750 6U  PL"/>
    <n v="0"/>
    <x v="3"/>
    <x v="9"/>
    <x v="2"/>
    <n v="213"/>
    <x v="3"/>
  </r>
  <r>
    <n v="7073196"/>
    <n v="10046764"/>
    <s v="CS 20 BARREL P.NOIR E.LDA 750 6U 2008 PR"/>
    <n v="15"/>
    <x v="3"/>
    <x v="9"/>
    <x v="2"/>
    <n v="15"/>
    <x v="3"/>
  </r>
  <r>
    <n v="7073214"/>
    <n v="10038740"/>
    <s v="CS RESERVA P.NOIR STL(P08)750 12U 2009PR"/>
    <n v="66"/>
    <x v="3"/>
    <x v="9"/>
    <x v="2"/>
    <n v="66"/>
    <x v="3"/>
  </r>
  <r>
    <n v="7073217"/>
    <n v="10047151"/>
    <s v="CS RESERVA C.SAUV(P08) 750 6U 2009 PL"/>
    <n v="335"/>
    <x v="3"/>
    <x v="9"/>
    <x v="2"/>
    <n v="335"/>
    <x v="3"/>
  </r>
  <r>
    <n v="7073218"/>
    <n v="10040813"/>
    <s v="CS RESERVA MERL(P08)750 6U 2008 PL"/>
    <n v="335"/>
    <x v="3"/>
    <x v="9"/>
    <x v="2"/>
    <n v="335"/>
    <x v="3"/>
  </r>
  <r>
    <n v="7073224"/>
    <n v="10042435"/>
    <s v="CS CONO SUR C.SAUV (P07)750 12U VE"/>
    <n v="420"/>
    <x v="3"/>
    <x v="6"/>
    <x v="2"/>
    <n v="420"/>
    <x v="3"/>
  </r>
  <r>
    <n v="7073180"/>
    <n v="10028392"/>
    <s v="CS CONO SUR C.SAUV(P07) 187 24U VEU"/>
    <n v="329.12"/>
    <x v="3"/>
    <x v="10"/>
    <x v="2"/>
    <n v="329.12"/>
    <x v="3"/>
  </r>
  <r>
    <n v="1236696"/>
    <n v="10038774"/>
    <s v="CA CLASSICO BIB C.SAUV 2L 6U 2009 NO"/>
    <n v="200"/>
    <x v="3"/>
    <x v="7"/>
    <x v="2"/>
    <n v="200"/>
    <x v="3"/>
  </r>
  <r>
    <n v="7072382"/>
    <n v="10020222"/>
    <s v="MPO V.MPO VTAL MER/ROS(P05)750 12U LATAM"/>
    <n v="115"/>
    <x v="3"/>
    <x v="3"/>
    <x v="2"/>
    <n v="115"/>
    <x v="3"/>
  </r>
  <r>
    <n v="1236606"/>
    <n v="10041152"/>
    <s v="CYT SUNR S.BLC(P08) 750 12U 2009 VEU"/>
    <n v="74"/>
    <x v="3"/>
    <x v="3"/>
    <x v="2"/>
    <n v="74"/>
    <x v="3"/>
  </r>
  <r>
    <n v="1236644"/>
    <n v="10042945"/>
    <s v="CYT SUNR CHARD(P08)STLV7506U2009(M&amp;S)DE"/>
    <n v="235"/>
    <x v="3"/>
    <x v="11"/>
    <x v="2"/>
    <n v="235"/>
    <x v="3"/>
  </r>
  <r>
    <n v="1236656"/>
    <n v="10022112"/>
    <s v="CYT FRONT C.SAUV(P06) 750 12U (US)VI"/>
    <n v="124"/>
    <x v="3"/>
    <x v="6"/>
    <x v="2"/>
    <n v="124"/>
    <x v="3"/>
  </r>
  <r>
    <n v="1236676"/>
    <n v="10042445"/>
    <s v="CYT CASILL C.SAUV 750 6U 2009 DE"/>
    <n v="340"/>
    <x v="3"/>
    <x v="3"/>
    <x v="2"/>
    <n v="340"/>
    <x v="3"/>
  </r>
  <r>
    <n v="1236678"/>
    <n v="10043448"/>
    <s v="CYT G.RVA RIBERAS CARM 750 6U 2008 CL"/>
    <n v="60"/>
    <x v="3"/>
    <x v="3"/>
    <x v="2"/>
    <n v="60"/>
    <x v="3"/>
  </r>
  <r>
    <n v="1236502"/>
    <n v="10046460"/>
    <s v="CA NOVISIMO SYRAH 750 12U(ALT) MX"/>
    <n v="87"/>
    <x v="3"/>
    <x v="3"/>
    <x v="2"/>
    <n v="87"/>
    <x v="3"/>
  </r>
  <r>
    <n v="1236689"/>
    <n v="10029441"/>
    <s v="CYT MOUNTAIN RANGE CHARD(STLV) 750 6U GB"/>
    <n v="55"/>
    <x v="3"/>
    <x v="3"/>
    <x v="2"/>
    <n v="55"/>
    <x v="3"/>
  </r>
  <r>
    <n v="1236482"/>
    <n v="10039804"/>
    <s v="CYT M.DEL SUR S.SWE R.WINE(LP)750 12U UA"/>
    <n v="0"/>
    <x v="3"/>
    <x v="1"/>
    <x v="2"/>
    <n v="182"/>
    <x v="3"/>
  </r>
  <r>
    <n v="1236720"/>
    <n v="10040625"/>
    <s v="CYT FRONT SHI/CSA STL(P06)15006U(C/ES)CA"/>
    <n v="1111"/>
    <x v="3"/>
    <x v="11"/>
    <x v="2"/>
    <n v="1111"/>
    <x v="3"/>
  </r>
  <r>
    <n v="1236724"/>
    <n v="10036479"/>
    <s v="CYT TRIO RVA CHARD 750 12U 2009 VAS"/>
    <n v="25"/>
    <x v="3"/>
    <x v="9"/>
    <x v="2"/>
    <n v="25"/>
    <x v="3"/>
  </r>
  <r>
    <n v="1236746"/>
    <n v="10023818"/>
    <s v="CYT FRONT CHARD(STELV)(P06) 750 12U VEU"/>
    <n v="144"/>
    <x v="3"/>
    <x v="3"/>
    <x v="2"/>
    <n v="144"/>
    <x v="3"/>
  </r>
  <r>
    <n v="1236754"/>
    <n v="10021922"/>
    <s v="CYT FRONT MERL(P06) 750 12U CO"/>
    <n v="5880"/>
    <x v="3"/>
    <x v="2"/>
    <x v="2"/>
    <n v="5880"/>
    <x v="3"/>
  </r>
  <r>
    <n v="1236772"/>
    <n v="10041137"/>
    <s v="CYT SUNR S.BLC(P08) 750 6U RU"/>
    <n v="400.5"/>
    <x v="3"/>
    <x v="3"/>
    <x v="2"/>
    <n v="400.5"/>
    <x v="3"/>
  </r>
  <r>
    <n v="1236776"/>
    <n v="10040622"/>
    <s v="CYT FRONT CHARD STL(P06)1500 6U(C/ESP)CA"/>
    <n v="965"/>
    <x v="3"/>
    <x v="9"/>
    <x v="2"/>
    <n v="965"/>
    <x v="3"/>
  </r>
  <r>
    <n v="1236685"/>
    <n v="10034163"/>
    <s v="CYT SUNR C.SAUV(P08)375 24U EC-UY"/>
    <n v="108"/>
    <x v="3"/>
    <x v="3"/>
    <x v="2"/>
    <n v="108"/>
    <x v="3"/>
  </r>
  <r>
    <n v="1236403"/>
    <n v="10043664"/>
    <s v="CYT MARQUES SYRAH 750 6U 2008 VEU"/>
    <n v="154"/>
    <x v="3"/>
    <x v="9"/>
    <x v="2"/>
    <n v="154"/>
    <x v="3"/>
  </r>
  <r>
    <n v="1236382"/>
    <n v="10022585"/>
    <s v="CYT FRONT MERL(P06) 750 6U PL"/>
    <n v="1326.5"/>
    <x v="3"/>
    <x v="2"/>
    <x v="2"/>
    <n v="1330"/>
    <x v="3"/>
  </r>
  <r>
    <n v="1236383"/>
    <n v="12004737"/>
    <s v="1175 S.BLC TERRUNYO 0750 ST 2008 1U VEU"/>
    <n v="30"/>
    <x v="3"/>
    <x v="9"/>
    <x v="2"/>
    <n v="30"/>
    <x v="3"/>
  </r>
  <r>
    <n v="1236385"/>
    <n v="10023472"/>
    <s v="CYT FRONT SHIRAZ (P06) 750 6U PL"/>
    <n v="0"/>
    <x v="3"/>
    <x v="2"/>
    <x v="2"/>
    <n v="140"/>
    <x v="3"/>
  </r>
  <r>
    <n v="1236386"/>
    <n v="10031052"/>
    <s v="CYT SUNR MERL(P08) 750 6U PL"/>
    <n v="0"/>
    <x v="3"/>
    <x v="3"/>
    <x v="2"/>
    <n v="140"/>
    <x v="3"/>
  </r>
  <r>
    <n v="1236387"/>
    <n v="10028366"/>
    <s v="CYT SENDERO S.BLC(P07) 750 12U VIN"/>
    <n v="42"/>
    <x v="3"/>
    <x v="3"/>
    <x v="2"/>
    <n v="42"/>
    <x v="3"/>
  </r>
  <r>
    <n v="1236396"/>
    <n v="10035687"/>
    <s v="CYT MARQUES CHARD 750 6U 2008 VEU"/>
    <n v="275"/>
    <x v="3"/>
    <x v="9"/>
    <x v="2"/>
    <n v="275"/>
    <x v="3"/>
  </r>
  <r>
    <n v="1236604"/>
    <n v="10039655"/>
    <s v="CYT FRONT LATE HARVEST(GOLL)750 6U RU"/>
    <n v="0"/>
    <x v="3"/>
    <x v="3"/>
    <x v="2"/>
    <n v="650"/>
    <x v="3"/>
  </r>
  <r>
    <n v="1236402"/>
    <n v="10040875"/>
    <s v="CYT FRONT MERL STL(P06)(BL)750 6U 2009GB"/>
    <n v="210"/>
    <x v="3"/>
    <x v="2"/>
    <x v="2"/>
    <n v="210"/>
    <x v="3"/>
  </r>
  <r>
    <n v="1236966"/>
    <n v="10037948"/>
    <s v="CYT CYT RVDO S.BLC(P07) 750 12U BR"/>
    <n v="3166"/>
    <x v="3"/>
    <x v="12"/>
    <x v="2"/>
    <n v="3166"/>
    <x v="3"/>
  </r>
  <r>
    <n v="1236417"/>
    <n v="10041074"/>
    <s v="CYT FRONT S.BLC STLV(P06) 1500 6U CA"/>
    <n v="320"/>
    <x v="3"/>
    <x v="1"/>
    <x v="2"/>
    <n v="320"/>
    <x v="3"/>
  </r>
  <r>
    <n v="1236418"/>
    <n v="10038556"/>
    <s v="CYT CASILL CARM 750 12U 2009 VEU"/>
    <n v="70"/>
    <x v="3"/>
    <x v="3"/>
    <x v="2"/>
    <n v="70"/>
    <x v="3"/>
  </r>
  <r>
    <n v="1236421"/>
    <n v="10045490"/>
    <s v="CYT CASILL CARM 750 6U(UB) CZ"/>
    <n v="47.5"/>
    <x v="3"/>
    <x v="3"/>
    <x v="2"/>
    <n v="47.5"/>
    <x v="3"/>
  </r>
  <r>
    <n v="1236426"/>
    <n v="10045504"/>
    <s v="CYT CASILL MERL 750 6U(UB) CZ"/>
    <n v="47.5"/>
    <x v="3"/>
    <x v="3"/>
    <x v="2"/>
    <n v="47.5"/>
    <x v="3"/>
  </r>
  <r>
    <n v="1236429"/>
    <n v="10045641"/>
    <s v="CYT FRONT MERL (P06) 750 6U (UB) CZ"/>
    <n v="47.5"/>
    <x v="3"/>
    <x v="2"/>
    <x v="2"/>
    <n v="47.5"/>
    <x v="3"/>
  </r>
  <r>
    <n v="1236430"/>
    <n v="10045642"/>
    <s v="CYT FRONT C.SAUV (P06) 750 6U (UB) CZ"/>
    <n v="47"/>
    <x v="3"/>
    <x v="2"/>
    <x v="2"/>
    <n v="47"/>
    <x v="3"/>
  </r>
  <r>
    <n v="1236397"/>
    <n v="12005191"/>
    <s v="1192 CHARD MAYCAS 0750 CH 2007 1U VIN"/>
    <n v="220"/>
    <x v="3"/>
    <x v="3"/>
    <x v="2"/>
    <n v="220"/>
    <x v="3"/>
  </r>
  <r>
    <n v="7070792"/>
    <n v="10029608"/>
    <s v="VE W.CREST MERLOT(LOGO) 1500 6U US"/>
    <n v="4367"/>
    <x v="3"/>
    <x v="1"/>
    <x v="2"/>
    <n v="4367"/>
    <x v="3"/>
  </r>
  <r>
    <n v="1239539"/>
    <n v="12006135"/>
    <s v="2188 SY/ROSE CASILL 0750 ST 2010"/>
    <n v="586"/>
    <x v="3"/>
    <x v="3"/>
    <x v="2"/>
    <n v="586"/>
    <x v="3"/>
  </r>
  <r>
    <n v="1239540"/>
    <n v="12006251"/>
    <s v="2117 C.SAUV BLUSH 0750 CH(6646)"/>
    <n v="0"/>
    <x v="3"/>
    <x v="9"/>
    <x v="2"/>
    <n v="780"/>
    <x v="3"/>
  </r>
  <r>
    <n v="7069970"/>
    <n v="10042659"/>
    <s v="CS C.SUR TOC MERL(P08)STL 750 6U 2009 RU"/>
    <n v="1357"/>
    <x v="3"/>
    <x v="3"/>
    <x v="2"/>
    <n v="1357"/>
    <x v="3"/>
  </r>
  <r>
    <n v="7070411"/>
    <n v="10039473"/>
    <s v="CS CONO SUR CHARD(P07) 375 24U 2009 RU"/>
    <n v="46"/>
    <x v="3"/>
    <x v="10"/>
    <x v="2"/>
    <n v="46"/>
    <x v="3"/>
  </r>
  <r>
    <n v="7070739"/>
    <n v="10043334"/>
    <s v="CS ALTO PLANO VINO TINTO(N) 750 12U VE"/>
    <n v="1594"/>
    <x v="3"/>
    <x v="11"/>
    <x v="2"/>
    <n v="1594"/>
    <x v="3"/>
  </r>
  <r>
    <n v="7070782"/>
    <n v="10029607"/>
    <s v="VE W.CREST C.SAUV(LOGO) 750 12U US"/>
    <n v="700"/>
    <x v="3"/>
    <x v="1"/>
    <x v="2"/>
    <n v="700"/>
    <x v="3"/>
  </r>
  <r>
    <n v="1236777"/>
    <n v="10032266"/>
    <s v="CYT FRONT CHARD STLV(P06) 1500 6U CA"/>
    <n v="280"/>
    <x v="3"/>
    <x v="9"/>
    <x v="2"/>
    <n v="280"/>
    <x v="3"/>
  </r>
  <r>
    <n v="7070787"/>
    <n v="10029603"/>
    <s v="VE W.CREST MERL(LOGO)750 12U US"/>
    <n v="1200"/>
    <x v="3"/>
    <x v="1"/>
    <x v="2"/>
    <n v="1200"/>
    <x v="3"/>
  </r>
  <r>
    <n v="1238852"/>
    <n v="10031185"/>
    <s v="CYT SUNR CARM(P08) 750 12U LATAM"/>
    <n v="190"/>
    <x v="3"/>
    <x v="11"/>
    <x v="2"/>
    <n v="190"/>
    <x v="3"/>
  </r>
  <r>
    <n v="7072139"/>
    <n v="10028387"/>
    <s v="CS CONO SUR CHARD(P07) 187 24U VEU"/>
    <n v="201.96"/>
    <x v="3"/>
    <x v="10"/>
    <x v="2"/>
    <n v="201.96"/>
    <x v="3"/>
  </r>
  <r>
    <n v="7072191"/>
    <n v="10039751"/>
    <s v="CYT SE S.BLC (CJA) 700 12U CL"/>
    <n v="1571.7333329999999"/>
    <x v="3"/>
    <x v="11"/>
    <x v="2"/>
    <n v="1571.7333329999999"/>
    <x v="3"/>
  </r>
  <r>
    <n v="7072213"/>
    <n v="10029605"/>
    <s v="VE W.CREST CHARD(LOGO) 750 12U US"/>
    <n v="700"/>
    <x v="3"/>
    <x v="1"/>
    <x v="2"/>
    <n v="700"/>
    <x v="3"/>
  </r>
  <r>
    <n v="7072222"/>
    <n v="10041640"/>
    <s v="MPO V.MPO RVA C.SAUV(P05)750 12U MU"/>
    <n v="56"/>
    <x v="3"/>
    <x v="3"/>
    <x v="2"/>
    <n v="56"/>
    <x v="3"/>
  </r>
  <r>
    <n v="7072225"/>
    <n v="10039750"/>
    <s v="CYT SE C.SAUV (CJA)700 12U CL"/>
    <n v="2749.6"/>
    <x v="3"/>
    <x v="12"/>
    <x v="2"/>
    <n v="2821.4666670000001"/>
    <x v="3"/>
  </r>
  <r>
    <n v="7073319"/>
    <n v="10047144"/>
    <s v="CS RESERVA C.SAUV(P08) 750 12U 2009 VEU"/>
    <n v="500"/>
    <x v="3"/>
    <x v="9"/>
    <x v="2"/>
    <n v="500"/>
    <x v="3"/>
  </r>
  <r>
    <n v="7070785"/>
    <n v="10029609"/>
    <s v="VE W.CREST C.SAUV(LOGO) 1500 6U US"/>
    <n v="2050"/>
    <x v="3"/>
    <x v="1"/>
    <x v="2"/>
    <n v="2050"/>
    <x v="3"/>
  </r>
  <r>
    <n v="1237957"/>
    <n v="10038384"/>
    <s v="CYT SUNR C.SAUV(P08) 750 6U 2009 DE/BE"/>
    <n v="1522.5"/>
    <x v="3"/>
    <x v="3"/>
    <x v="2"/>
    <n v="1522.5"/>
    <x v="3"/>
  </r>
  <r>
    <n v="7072278"/>
    <n v="10038763"/>
    <s v="CS BIB CONO SUR TOC C.SAU(P08)3L4U2009RU"/>
    <n v="3557.333333"/>
    <x v="3"/>
    <x v="7"/>
    <x v="2"/>
    <n v="3557.333333"/>
    <x v="3"/>
  </r>
  <r>
    <n v="1236976"/>
    <n v="10021807"/>
    <s v="CYT NORTE CHICO S.BLC(STLV)750 12U(JN)GB"/>
    <n v="1100"/>
    <x v="3"/>
    <x v="3"/>
    <x v="2"/>
    <n v="1100"/>
    <x v="3"/>
  </r>
  <r>
    <n v="1236984"/>
    <n v="10040877"/>
    <s v="CYT FRONT C.SAU STL(P06)(BL)7506U2009 GB"/>
    <n v="70"/>
    <x v="3"/>
    <x v="2"/>
    <x v="2"/>
    <n v="70"/>
    <x v="3"/>
  </r>
  <r>
    <n v="1237051"/>
    <n v="10042044"/>
    <s v="CYT FRONC.SA/ME(ST)(P06)7506U2009(CHA)BE"/>
    <n v="1050"/>
    <x v="3"/>
    <x v="2"/>
    <x v="2"/>
    <n v="1050"/>
    <x v="3"/>
  </r>
  <r>
    <n v="1237148"/>
    <n v="10037951"/>
    <s v="CYT CYT RVDO C.SAUV(P07)750 12U BR"/>
    <n v="461"/>
    <x v="3"/>
    <x v="11"/>
    <x v="2"/>
    <n v="461"/>
    <x v="3"/>
  </r>
  <r>
    <n v="1237149"/>
    <n v="10025779"/>
    <s v="CYT MT PACK FRON(P07)4C.SAU/MER187 6U US"/>
    <n v="222.4053333"/>
    <x v="3"/>
    <x v="8"/>
    <x v="2"/>
    <n v="222.4053333"/>
    <x v="3"/>
  </r>
  <r>
    <n v="1238854"/>
    <n v="10038384"/>
    <s v="CYT SUNR C.SAUV(P08) 750 6U 2009 DE/BE"/>
    <n v="467"/>
    <x v="3"/>
    <x v="11"/>
    <x v="2"/>
    <n v="467"/>
    <x v="3"/>
  </r>
  <r>
    <n v="1237795"/>
    <n v="10033290"/>
    <s v="CYT FRONT C.SAUV(P06) 375 24U VEU"/>
    <n v="45"/>
    <x v="3"/>
    <x v="3"/>
    <x v="2"/>
    <n v="45"/>
    <x v="3"/>
  </r>
  <r>
    <n v="1238853"/>
    <n v="10014010"/>
    <s v="CYT CYT RVDO C.SAUV 750 12U PY"/>
    <n v="261"/>
    <x v="3"/>
    <x v="11"/>
    <x v="2"/>
    <n v="261"/>
    <x v="3"/>
  </r>
  <r>
    <n v="1238147"/>
    <n v="10041224"/>
    <s v="CYT SUNR CARM(P08) 750 6U RU"/>
    <n v="454.5"/>
    <x v="3"/>
    <x v="11"/>
    <x v="2"/>
    <n v="454.5"/>
    <x v="3"/>
  </r>
  <r>
    <n v="1238148"/>
    <n v="10022117"/>
    <s v="CYT FRONT C.SAUV(P06) 750 12U LATAM"/>
    <n v="97"/>
    <x v="3"/>
    <x v="11"/>
    <x v="2"/>
    <n v="97"/>
    <x v="3"/>
  </r>
  <r>
    <n v="1238151"/>
    <n v="10032002"/>
    <s v="CYT MOUNTAIN RANGE S.BLC STLV750 12U GB"/>
    <n v="517"/>
    <x v="3"/>
    <x v="0"/>
    <x v="2"/>
    <n v="517"/>
    <x v="3"/>
  </r>
  <r>
    <n v="1238563"/>
    <n v="10046403"/>
    <s v="CYT CASIL RVA PRI C.SAUV 750 12U 2008 PY"/>
    <n v="103"/>
    <x v="3"/>
    <x v="3"/>
    <x v="2"/>
    <n v="103"/>
    <x v="3"/>
  </r>
  <r>
    <n v="1238784"/>
    <n v="10041275"/>
    <s v="CYT SUNR MERL/ROSE(P08) 750 6U RU"/>
    <n v="115.5"/>
    <x v="3"/>
    <x v="3"/>
    <x v="2"/>
    <n v="115.5"/>
    <x v="3"/>
  </r>
  <r>
    <n v="1238798"/>
    <n v="10035346"/>
    <s v="CYT FRONT MERL(P06)STLV 750 6U DK"/>
    <n v="183"/>
    <x v="3"/>
    <x v="2"/>
    <x v="2"/>
    <n v="183"/>
    <x v="3"/>
  </r>
  <r>
    <n v="1236857"/>
    <n v="10037945"/>
    <s v="CYT FRONT MERL(P06) 750 12U BR"/>
    <n v="2170"/>
    <x v="3"/>
    <x v="2"/>
    <x v="2"/>
    <n v="2170"/>
    <x v="3"/>
  </r>
  <r>
    <n v="1237755"/>
    <n v="10035651"/>
    <s v="CYT FRONT S.BLC STLV(P06)(BI)750 6U AFRI"/>
    <n v="209"/>
    <x v="3"/>
    <x v="5"/>
    <x v="2"/>
    <n v="209"/>
    <x v="3"/>
  </r>
  <r>
    <n v="1235002"/>
    <n v="10029926"/>
    <s v="CA CLASSICO CHARD 750 12U UA"/>
    <m/>
    <x v="3"/>
    <x v="2"/>
    <x v="1"/>
    <n v="990"/>
    <x v="3"/>
  </r>
  <r>
    <n v="7073614"/>
    <n v="10040123"/>
    <s v="CS EL ARBOL C.SAUV STLV 750 6U NL"/>
    <n v="2826.5"/>
    <x v="3"/>
    <x v="11"/>
    <x v="2"/>
    <n v="2826.5"/>
    <x v="3"/>
  </r>
  <r>
    <n v="7073969"/>
    <n v="10030260"/>
    <s v="MPO V.MPO RVA S.BLC(STLV 1123) 750 6U GB"/>
    <n v="9869"/>
    <x v="3"/>
    <x v="0"/>
    <x v="2"/>
    <n v="9869"/>
    <x v="3"/>
  </r>
  <r>
    <n v="7074119"/>
    <n v="10047701"/>
    <s v="CS I NEGRA RVA S.BL(P09)STL7506UTE2010GB"/>
    <n v="65"/>
    <x v="3"/>
    <x v="0"/>
    <x v="2"/>
    <n v="65"/>
    <x v="3"/>
  </r>
  <r>
    <n v="7074205"/>
    <n v="10044306"/>
    <s v="CS ROKO S.BLC STLV 750 6U VEU"/>
    <n v="0"/>
    <x v="3"/>
    <x v="2"/>
    <x v="2"/>
    <n v="3351.5"/>
    <x v="3"/>
  </r>
  <r>
    <n v="7074206"/>
    <n v="10040702"/>
    <s v="CS SOLEADO C.SAUV STLV 750 6U 2009 GB"/>
    <n v="8333.5"/>
    <x v="3"/>
    <x v="5"/>
    <x v="2"/>
    <n v="8333.5"/>
    <x v="3"/>
  </r>
  <r>
    <n v="7074217"/>
    <n v="10042653"/>
    <s v="MPO SPARKLING WINE BRUT 12U750(NB)VEU"/>
    <n v="73"/>
    <x v="3"/>
    <x v="9"/>
    <x v="2"/>
    <n v="73"/>
    <x v="3"/>
  </r>
  <r>
    <n v="7073703"/>
    <n v="10028262"/>
    <s v="CS CONO SUR C.SAUV STLV(P07) 750 12U JP"/>
    <n v="0"/>
    <x v="3"/>
    <x v="5"/>
    <x v="2"/>
    <n v="110"/>
    <x v="3"/>
  </r>
  <r>
    <n v="7072800"/>
    <n v="10043343"/>
    <s v="CS I.NEGRA RVA CHARD(P09)STL 750 6U PL"/>
    <m/>
    <x v="3"/>
    <x v="2"/>
    <x v="1"/>
    <n v="50.000000010000001"/>
    <x v="3"/>
  </r>
  <r>
    <n v="7073702"/>
    <n v="10042432"/>
    <s v="CS CONO SUR C.SAUV STLV (P07)750 12U US"/>
    <n v="0"/>
    <x v="3"/>
    <x v="5"/>
    <x v="2"/>
    <n v="481"/>
    <x v="3"/>
  </r>
  <r>
    <n v="1226779"/>
    <n v="10031860"/>
    <s v="CYT FRONT CHARD(P07) 750 12U US"/>
    <m/>
    <x v="3"/>
    <x v="2"/>
    <x v="1"/>
    <n v="2035"/>
    <x v="3"/>
  </r>
  <r>
    <n v="1235285"/>
    <n v="10041859"/>
    <s v="CYT FRONT S.BLC STLV (P06)750 12U2010VEU"/>
    <m/>
    <x v="3"/>
    <x v="2"/>
    <x v="1"/>
    <n v="196"/>
    <x v="3"/>
  </r>
  <r>
    <n v="1235837"/>
    <n v="10036360"/>
    <s v="CYT FRONT S.BLC STLV(P06) 750 12U ZA"/>
    <m/>
    <x v="3"/>
    <x v="2"/>
    <x v="1"/>
    <n v="115"/>
    <x v="3"/>
  </r>
  <r>
    <n v="1233159"/>
    <n v="10022245"/>
    <s v="CYT FRONT S.BLC(P06) 750 12U (US)VI"/>
    <m/>
    <x v="3"/>
    <x v="2"/>
    <x v="1"/>
    <n v="70"/>
    <x v="3"/>
  </r>
  <r>
    <n v="1236431"/>
    <n v="10045643"/>
    <s v="CYT FRONT S.BLC (P06) 750 6U (UB) CZ"/>
    <m/>
    <x v="3"/>
    <x v="2"/>
    <x v="1"/>
    <n v="47.555555570000003"/>
    <x v="3"/>
  </r>
  <r>
    <n v="1236380"/>
    <n v="10022501"/>
    <s v="CYT FRONT S.BLC(P06) 750 6U PL"/>
    <m/>
    <x v="3"/>
    <x v="2"/>
    <x v="1"/>
    <n v="560"/>
    <x v="3"/>
  </r>
  <r>
    <n v="7074273"/>
    <n v="10045422"/>
    <s v="MPO V.MPO VTAL C.SAUV(P09)STLV750 12UVEU"/>
    <n v="261"/>
    <x v="3"/>
    <x v="11"/>
    <x v="2"/>
    <n v="261"/>
    <x v="3"/>
  </r>
  <r>
    <n v="7073663"/>
    <n v="10034783"/>
    <s v="CS CONO SUR VIOG (P07 )750 12U (LCBO) CA"/>
    <n v="748"/>
    <x v="3"/>
    <x v="9"/>
    <x v="2"/>
    <n v="748"/>
    <x v="3"/>
  </r>
  <r>
    <n v="7073310"/>
    <n v="10048026"/>
    <s v="CS TOCORNAL (PAL) C.SAUV 750 12U MX"/>
    <n v="853"/>
    <x v="3"/>
    <x v="9"/>
    <x v="2"/>
    <n v="853"/>
    <x v="3"/>
  </r>
  <r>
    <n v="7073632"/>
    <n v="10028303"/>
    <s v="CS CONO SUR MERL(P07) 750 12U VEU"/>
    <n v="31"/>
    <x v="3"/>
    <x v="9"/>
    <x v="2"/>
    <n v="31"/>
    <x v="3"/>
  </r>
  <r>
    <n v="7073634"/>
    <n v="10042958"/>
    <s v="CS CONO SUR P.NOIR STL(P07)750 12U US"/>
    <n v="624"/>
    <x v="3"/>
    <x v="2"/>
    <x v="2"/>
    <n v="624"/>
    <x v="3"/>
  </r>
  <r>
    <n v="7073636"/>
    <n v="10042017"/>
    <s v="MPO BIB V.MPO VTALS.BL(P05SLM)3L4U2010DK"/>
    <n v="896"/>
    <x v="3"/>
    <x v="7"/>
    <x v="2"/>
    <n v="896"/>
    <x v="3"/>
  </r>
  <r>
    <n v="7073638"/>
    <n v="10048220"/>
    <s v="CS I.NEGRA DUAL CAR/C.SA(P09) 750 12U MX"/>
    <n v="448"/>
    <x v="3"/>
    <x v="2"/>
    <x v="2"/>
    <n v="448"/>
    <x v="3"/>
  </r>
  <r>
    <n v="7073641"/>
    <n v="10048217"/>
    <s v="CS I.NEGRA HIGH TIDE C.SAUV 750 12U MX"/>
    <n v="572"/>
    <x v="3"/>
    <x v="9"/>
    <x v="2"/>
    <n v="572"/>
    <x v="3"/>
  </r>
  <r>
    <n v="7073704"/>
    <n v="10030445"/>
    <s v="CS CONO SUR GEW STLV (P07) 750 12U JP"/>
    <n v="324"/>
    <x v="3"/>
    <x v="9"/>
    <x v="2"/>
    <n v="324"/>
    <x v="3"/>
  </r>
  <r>
    <n v="7073662"/>
    <n v="10039977"/>
    <s v="CS CONO SUR VIOG(P07)STL 750 12U CA"/>
    <n v="112"/>
    <x v="3"/>
    <x v="9"/>
    <x v="2"/>
    <n v="112"/>
    <x v="3"/>
  </r>
  <r>
    <n v="1234385"/>
    <n v="10047568"/>
    <s v="CYT CASILL S.BLC ST CASABLANC7506U2010GB"/>
    <m/>
    <x v="3"/>
    <x v="2"/>
    <x v="1"/>
    <n v="1583"/>
    <x v="3"/>
  </r>
  <r>
    <n v="7073673"/>
    <n v="10034763"/>
    <s v="CS C.D.RIO GRANDE CHARD STLV 750 6U VEU"/>
    <n v="379.5"/>
    <x v="3"/>
    <x v="3"/>
    <x v="2"/>
    <n v="379.5"/>
    <x v="3"/>
  </r>
  <r>
    <n v="7073674"/>
    <n v="10035564"/>
    <s v="CS C.SUR TOC S.BLC(P08)STL15006U(LCBO)CA"/>
    <n v="1440"/>
    <x v="3"/>
    <x v="12"/>
    <x v="2"/>
    <n v="1440"/>
    <x v="3"/>
  </r>
  <r>
    <n v="7073689"/>
    <n v="12005589"/>
    <s v="3180 BRUT SPARK 0750 CH 2009"/>
    <n v="2836.916667"/>
    <x v="3"/>
    <x v="4"/>
    <x v="2"/>
    <n v="2836.916667"/>
    <x v="3"/>
  </r>
  <r>
    <n v="7073691"/>
    <n v="10043338"/>
    <s v="CS I.NEGRA D S.BLC/SE(P09)STL75012ULATAM"/>
    <n v="350"/>
    <x v="3"/>
    <x v="11"/>
    <x v="2"/>
    <n v="350"/>
    <x v="3"/>
  </r>
  <r>
    <n v="7073698"/>
    <n v="10043724"/>
    <s v="CS CONO SUR CHARD STL (P07) 750 6U NL"/>
    <n v="807.5"/>
    <x v="3"/>
    <x v="2"/>
    <x v="2"/>
    <n v="807.5"/>
    <x v="3"/>
  </r>
  <r>
    <n v="7073699"/>
    <n v="10039498"/>
    <s v="CS CONO SUR CHARD STLV(P07) 750 12U US"/>
    <n v="196"/>
    <x v="3"/>
    <x v="5"/>
    <x v="2"/>
    <n v="196"/>
    <x v="3"/>
  </r>
  <r>
    <n v="7073646"/>
    <n v="10048795"/>
    <s v="CS NEBLINA SPARKLING 750 12U JP"/>
    <n v="1180"/>
    <x v="3"/>
    <x v="9"/>
    <x v="2"/>
    <n v="1180"/>
    <x v="3"/>
  </r>
  <r>
    <n v="7074222"/>
    <n v="10042208"/>
    <s v="CS I.NEGRA DUAL S.BL/SEMP09ST7506U2009RU"/>
    <m/>
    <x v="3"/>
    <x v="2"/>
    <x v="1"/>
    <n v="820"/>
    <x v="3"/>
  </r>
  <r>
    <n v="1235956"/>
    <n v="10024190"/>
    <s v="CYT FRONT CARM/CAB(P06) 750 6U TR"/>
    <m/>
    <x v="3"/>
    <x v="2"/>
    <x v="1"/>
    <n v="210"/>
    <x v="3"/>
  </r>
  <r>
    <n v="1221098"/>
    <n v="10031858"/>
    <s v="CYT FRONT C.SAUV(P07) 750 12U US"/>
    <m/>
    <x v="3"/>
    <x v="2"/>
    <x v="1"/>
    <n v="2240"/>
    <x v="3"/>
  </r>
  <r>
    <n v="1234907"/>
    <n v="10023515"/>
    <s v="CYT FRONT SHIRAZ (P06) 750 12U LATAM"/>
    <m/>
    <x v="3"/>
    <x v="2"/>
    <x v="1"/>
    <n v="455"/>
    <x v="3"/>
  </r>
  <r>
    <n v="1236763"/>
    <n v="10021931"/>
    <s v="CYT FRONT(CYT) MERL(P06)750 12ULATAM(PE)"/>
    <m/>
    <x v="3"/>
    <x v="2"/>
    <x v="1"/>
    <n v="2079"/>
    <x v="3"/>
  </r>
  <r>
    <n v="1238798"/>
    <n v="10035346"/>
    <s v="CYT FRONT MERL(P06)STLV 750 6U DK"/>
    <m/>
    <x v="3"/>
    <x v="2"/>
    <x v="1"/>
    <n v="183"/>
    <x v="3"/>
  </r>
  <r>
    <n v="1235404"/>
    <n v="10048734"/>
    <s v="CYT FRONT ROSE STLV 750 6U 2010 NL"/>
    <m/>
    <x v="3"/>
    <x v="2"/>
    <x v="1"/>
    <n v="1119.555556"/>
    <x v="3"/>
  </r>
  <r>
    <n v="1234117"/>
    <n v="10044481"/>
    <s v="CYT FRONT S.BLC(P06) 750 12U VAS"/>
    <m/>
    <x v="3"/>
    <x v="2"/>
    <x v="1"/>
    <n v="99.999999979999998"/>
    <x v="3"/>
  </r>
  <r>
    <n v="1235857"/>
    <n v="10045352"/>
    <s v="CYT CASILL CARM 750 12U 2009 CO"/>
    <m/>
    <x v="3"/>
    <x v="2"/>
    <x v="1"/>
    <n v="2016"/>
    <x v="3"/>
  </r>
  <r>
    <n v="7073049"/>
    <n v="10044183"/>
    <s v="MPO V.MPO C.SAUV/MERL(P05) 750 12U VAS"/>
    <m/>
    <x v="3"/>
    <x v="2"/>
    <x v="1"/>
    <n v="672"/>
    <x v="3"/>
  </r>
  <r>
    <n v="1233775"/>
    <n v="10020039"/>
    <s v="CYT CASILL CHARD 750 12U LATAM"/>
    <m/>
    <x v="3"/>
    <x v="2"/>
    <x v="1"/>
    <n v="308"/>
    <x v="3"/>
  </r>
  <r>
    <n v="1231960"/>
    <n v="10043409"/>
    <s v="CYT CASILL CHARD 750 12U MX"/>
    <m/>
    <x v="3"/>
    <x v="2"/>
    <x v="1"/>
    <n v="1177"/>
    <x v="3"/>
  </r>
  <r>
    <n v="1235825"/>
    <n v="10020206"/>
    <s v="CYT CASILL CHARD 750 12U UA"/>
    <m/>
    <x v="3"/>
    <x v="2"/>
    <x v="1"/>
    <n v="84.999999990000006"/>
    <x v="3"/>
  </r>
  <r>
    <n v="1235063"/>
    <n v="10020211"/>
    <s v="CYT CASILL CHARD 750 12U CN"/>
    <m/>
    <x v="3"/>
    <x v="2"/>
    <x v="1"/>
    <n v="140"/>
    <x v="3"/>
  </r>
  <r>
    <n v="1235137"/>
    <n v="10038010"/>
    <s v="CYT CASILL CHARD 750 12U PE"/>
    <m/>
    <x v="3"/>
    <x v="2"/>
    <x v="1"/>
    <n v="154"/>
    <x v="3"/>
  </r>
  <r>
    <m/>
    <m/>
    <m/>
    <m/>
    <x v="3"/>
    <x v="11"/>
    <x v="0"/>
    <n v="40063"/>
    <x v="3"/>
  </r>
  <r>
    <n v="1235471"/>
    <n v="12003814"/>
    <s v="2182 CARME CASILL 0750 CH 1U LATAM"/>
    <m/>
    <x v="3"/>
    <x v="2"/>
    <x v="1"/>
    <n v="50.000000010000001"/>
    <x v="3"/>
  </r>
  <r>
    <n v="1236429"/>
    <n v="10045641"/>
    <s v="CYT FRONT MERL (P06) 750 6U (UB) CZ"/>
    <m/>
    <x v="3"/>
    <x v="2"/>
    <x v="1"/>
    <n v="47.555555570000003"/>
    <x v="3"/>
  </r>
  <r>
    <n v="7073610"/>
    <n v="10034782"/>
    <s v="CS CONO SUR P.NOIR(P07)750 12U (LCBO)CA"/>
    <n v="318"/>
    <x v="3"/>
    <x v="9"/>
    <x v="2"/>
    <n v="318"/>
    <x v="3"/>
  </r>
  <r>
    <n v="1236385"/>
    <n v="10023472"/>
    <s v="CYT FRONT SHIRAZ (P06) 750 6U PL"/>
    <m/>
    <x v="3"/>
    <x v="2"/>
    <x v="1"/>
    <n v="140"/>
    <x v="3"/>
  </r>
  <r>
    <n v="7073357"/>
    <n v="10047279"/>
    <s v="CS I.NEGRA DUAL SYR/C.SAUV(P09)750 12UCO"/>
    <m/>
    <x v="3"/>
    <x v="2"/>
    <x v="1"/>
    <n v="154"/>
    <x v="3"/>
  </r>
  <r>
    <n v="7073580"/>
    <n v="10043384"/>
    <s v="CS I.NEGRA D C.SA/ME(P09)STC&amp;C75062009GB"/>
    <m/>
    <x v="3"/>
    <x v="2"/>
    <x v="1"/>
    <n v="350"/>
    <x v="3"/>
  </r>
  <r>
    <n v="1233861"/>
    <n v="10025411"/>
    <s v="CYT FRONT C.SAUV(P06) 750 12U KR"/>
    <m/>
    <x v="3"/>
    <x v="2"/>
    <x v="1"/>
    <n v="392"/>
    <x v="3"/>
  </r>
  <r>
    <n v="1226784"/>
    <n v="10031861"/>
    <s v="CYT FRONT MERLOT(P07) 750 12U US"/>
    <m/>
    <x v="3"/>
    <x v="2"/>
    <x v="1"/>
    <n v="2240"/>
    <x v="3"/>
  </r>
  <r>
    <n v="1235134"/>
    <n v="10038258"/>
    <s v="CYT FRONT CARM (P06) 750 12U PE"/>
    <m/>
    <x v="3"/>
    <x v="2"/>
    <x v="1"/>
    <n v="434"/>
    <x v="3"/>
  </r>
  <r>
    <n v="1234138"/>
    <n v="10044572"/>
    <s v="CYT FRONT MERL STLV(P06)750 12U (V)CA"/>
    <m/>
    <x v="3"/>
    <x v="2"/>
    <x v="1"/>
    <n v="884"/>
    <x v="3"/>
  </r>
  <r>
    <n v="1235015"/>
    <n v="10043828"/>
    <s v="CA CLASSICO CARM STLV 750 6U VEU"/>
    <m/>
    <x v="3"/>
    <x v="2"/>
    <x v="1"/>
    <n v="350"/>
    <x v="3"/>
  </r>
  <r>
    <n v="1236402"/>
    <n v="10040875"/>
    <s v="CYT FRONT MERL STL(P06)(BL)750 6U 2009GB"/>
    <m/>
    <x v="3"/>
    <x v="2"/>
    <x v="1"/>
    <n v="210"/>
    <x v="3"/>
  </r>
  <r>
    <n v="1233315"/>
    <n v="10020310"/>
    <s v="CYT CASILL MERL 750 12U EC-UY"/>
    <m/>
    <x v="3"/>
    <x v="2"/>
    <x v="1"/>
    <n v="140"/>
    <x v="3"/>
  </r>
  <r>
    <n v="1235065"/>
    <n v="10020316"/>
    <s v="CYT CASILL MERL 750 12U CN"/>
    <m/>
    <x v="3"/>
    <x v="2"/>
    <x v="1"/>
    <n v="294"/>
    <x v="3"/>
  </r>
  <r>
    <n v="1226393"/>
    <n v="10020308"/>
    <s v="CYT CASILL MERL 750 12U US"/>
    <m/>
    <x v="3"/>
    <x v="2"/>
    <x v="1"/>
    <n v="2030"/>
    <x v="3"/>
  </r>
  <r>
    <n v="7073238"/>
    <n v="10043337"/>
    <s v="CS I.NEGRA DUAL S.BLC/SEM(P09)ST75012UPL"/>
    <m/>
    <x v="3"/>
    <x v="2"/>
    <x v="1"/>
    <n v="280"/>
    <x v="3"/>
  </r>
  <r>
    <n v="1235284"/>
    <n v="10042064"/>
    <s v="CYT FRONT S.BLC(P06) 750 6U 2010 VEU"/>
    <m/>
    <x v="3"/>
    <x v="2"/>
    <x v="1"/>
    <n v="55.999999989999999"/>
    <x v="3"/>
  </r>
  <r>
    <n v="1234315"/>
    <n v="10041972"/>
    <s v="CYT CASILL S.BLC STLV 750 6U 2010 DK/NL"/>
    <m/>
    <x v="3"/>
    <x v="2"/>
    <x v="1"/>
    <n v="1522.444444"/>
    <x v="3"/>
  </r>
  <r>
    <n v="1235859"/>
    <n v="10021932"/>
    <s v="CYT FRONT MERL(P06) 750 12U ZA"/>
    <m/>
    <x v="3"/>
    <x v="2"/>
    <x v="1"/>
    <n v="97.999999979999998"/>
    <x v="3"/>
  </r>
  <r>
    <n v="7073430"/>
    <n v="10038760"/>
    <s v="MPO BIB VTAL C.SAU(P05)(2125)3L 4U2009SE"/>
    <n v="9296"/>
    <x v="3"/>
    <x v="7"/>
    <x v="2"/>
    <n v="9296"/>
    <x v="3"/>
  </r>
  <r>
    <n v="7073620"/>
    <n v="10034840"/>
    <s v="CS NEBLINA S.BLC(P08)STLV 750 6U VEU"/>
    <n v="3275"/>
    <x v="3"/>
    <x v="0"/>
    <x v="2"/>
    <n v="3275"/>
    <x v="3"/>
  </r>
  <r>
    <n v="7073417"/>
    <n v="10038714"/>
    <s v="CS VISION P.NOIR (P08)STL750 12U 2009 US"/>
    <n v="0"/>
    <x v="3"/>
    <x v="9"/>
    <x v="2"/>
    <n v="154"/>
    <x v="3"/>
  </r>
  <r>
    <n v="7073418"/>
    <n v="10047135"/>
    <s v="CS VISION C.SAUV(P08)750 12U 2009 US"/>
    <n v="56"/>
    <x v="3"/>
    <x v="9"/>
    <x v="2"/>
    <n v="56"/>
    <x v="3"/>
  </r>
  <r>
    <n v="7073419"/>
    <n v="10046102"/>
    <s v="MPO V.MPO CHARD(P05) STL 375 24U 2009 SE"/>
    <n v="636"/>
    <x v="3"/>
    <x v="10"/>
    <x v="2"/>
    <n v="636"/>
    <x v="3"/>
  </r>
  <r>
    <n v="7073421"/>
    <n v="10047118"/>
    <s v="CS RESERVA C.SAUV(P08) 750 6U 2009 NORD"/>
    <n v="300"/>
    <x v="3"/>
    <x v="9"/>
    <x v="2"/>
    <n v="300"/>
    <x v="3"/>
  </r>
  <r>
    <n v="7073422"/>
    <n v="12006095"/>
    <s v="4191 C.SAUV FUSION 750 CH 2009"/>
    <n v="1851.666667"/>
    <x v="3"/>
    <x v="9"/>
    <x v="2"/>
    <n v="1851.666667"/>
    <x v="3"/>
  </r>
  <r>
    <n v="7073407"/>
    <n v="10036847"/>
    <s v="MPO V.MPO RVA SYRAH (P05) 750 12U UA"/>
    <n v="77"/>
    <x v="3"/>
    <x v="5"/>
    <x v="2"/>
    <n v="77"/>
    <x v="3"/>
  </r>
  <r>
    <n v="7073428"/>
    <n v="10043545"/>
    <s v="CS BIB I.NEGRA  CSAU/ME(P09)3L4U2009NORD"/>
    <n v="1456"/>
    <x v="3"/>
    <x v="7"/>
    <x v="2"/>
    <n v="1456"/>
    <x v="3"/>
  </r>
  <r>
    <n v="7073400"/>
    <n v="10034534"/>
    <s v="MPO V.MPO S.BLC/CHARD(P05) 750 12U UA"/>
    <n v="490"/>
    <x v="3"/>
    <x v="3"/>
    <x v="2"/>
    <n v="490"/>
    <x v="3"/>
  </r>
  <r>
    <n v="7073431"/>
    <n v="10047833"/>
    <s v="CS C.D.RIO GRANDE C.SAU/RO(STLV)7506UVEU"/>
    <n v="250"/>
    <x v="3"/>
    <x v="5"/>
    <x v="2"/>
    <n v="250"/>
    <x v="3"/>
  </r>
  <r>
    <n v="7073448"/>
    <n v="10024653"/>
    <s v="CS I.NEGRA HIGH TIDECHARD(STLV)750 6UVEU"/>
    <n v="1295.5"/>
    <x v="3"/>
    <x v="5"/>
    <x v="2"/>
    <n v="1295.5"/>
    <x v="3"/>
  </r>
  <r>
    <n v="7073452"/>
    <n v="10047817"/>
    <s v="CS I NEGRA RVA CS/ROP09ST7506U2010(MO)GB"/>
    <n v="7549"/>
    <x v="3"/>
    <x v="2"/>
    <x v="2"/>
    <n v="7640.5"/>
    <x v="3"/>
  </r>
  <r>
    <n v="7073457"/>
    <n v="10042026"/>
    <s v="CS BIB CONO SUR GEW(P08) 3L 4U 2010 VEU"/>
    <n v="517.33333330000005"/>
    <x v="3"/>
    <x v="7"/>
    <x v="2"/>
    <n v="517.33333330000005"/>
    <x v="3"/>
  </r>
  <r>
    <n v="7073463"/>
    <n v="10042434"/>
    <s v="CS CONO SUR C.SAUV (P07)750 12U MX"/>
    <n v="196"/>
    <x v="3"/>
    <x v="6"/>
    <x v="2"/>
    <n v="196"/>
    <x v="3"/>
  </r>
  <r>
    <n v="7073467"/>
    <n v="10029402"/>
    <s v="CS REY L.ANDES RVA C.SAUV(P08) 750 12UMX"/>
    <n v="196"/>
    <x v="3"/>
    <x v="6"/>
    <x v="2"/>
    <n v="196"/>
    <x v="3"/>
  </r>
  <r>
    <n v="7073427"/>
    <n v="10042046"/>
    <s v="CS BIB C.SUR TOC C.SAU(P08)3L4U2009NORD"/>
    <n v="5488"/>
    <x v="3"/>
    <x v="7"/>
    <x v="2"/>
    <n v="5488"/>
    <x v="3"/>
  </r>
  <r>
    <n v="7073357"/>
    <n v="10047279"/>
    <s v="CS I.NEGRA DUAL SYR/C.SAUV(P09)750 12UCO"/>
    <n v="154"/>
    <x v="3"/>
    <x v="2"/>
    <x v="2"/>
    <n v="154"/>
    <x v="3"/>
  </r>
  <r>
    <n v="1236262"/>
    <n v="10029436"/>
    <s v="CYT MOUNTAIN RANGE MERLOT(STLV) 750 6UGB"/>
    <n v="140"/>
    <x v="3"/>
    <x v="3"/>
    <x v="2"/>
    <n v="140"/>
    <x v="3"/>
  </r>
  <r>
    <n v="7073320"/>
    <n v="10036831"/>
    <s v="CS RESERVA C.SAUV (P08)750 12U 2008 PR"/>
    <n v="33"/>
    <x v="3"/>
    <x v="9"/>
    <x v="2"/>
    <n v="33"/>
    <x v="3"/>
  </r>
  <r>
    <n v="7073331"/>
    <n v="10039965"/>
    <s v="CS CONO SUR VIOG(P07)STLV 750 12U US"/>
    <n v="106"/>
    <x v="3"/>
    <x v="9"/>
    <x v="2"/>
    <n v="106"/>
    <x v="3"/>
  </r>
  <r>
    <n v="7073332"/>
    <n v="10040473"/>
    <s v="CS CONO SUR CARM (P07)STL 750 12UUS"/>
    <n v="28"/>
    <x v="3"/>
    <x v="9"/>
    <x v="2"/>
    <n v="28"/>
    <x v="3"/>
  </r>
  <r>
    <n v="7073334"/>
    <n v="10041170"/>
    <s v="MPO GRAN RVA S.BLC(STL P05)(1113)7506UGB"/>
    <n v="11060"/>
    <x v="3"/>
    <x v="0"/>
    <x v="2"/>
    <n v="11060"/>
    <x v="3"/>
  </r>
  <r>
    <n v="7073341"/>
    <n v="10040700"/>
    <s v="CS SOLEADO CHARD STLV 750 6U 2009 GB"/>
    <n v="4900"/>
    <x v="3"/>
    <x v="2"/>
    <x v="2"/>
    <n v="4900"/>
    <x v="3"/>
  </r>
  <r>
    <n v="7073408"/>
    <n v="10047831"/>
    <s v="CS REY L.ANDES RVA C.SA/ROS(P08)75012UBR"/>
    <n v="42"/>
    <x v="3"/>
    <x v="3"/>
    <x v="2"/>
    <n v="42"/>
    <x v="3"/>
  </r>
  <r>
    <n v="7073352"/>
    <n v="10035562"/>
    <s v="CS C.SUR TOC C.S/ME(P08)ST15006U(LCBO)CA"/>
    <n v="1500"/>
    <x v="3"/>
    <x v="12"/>
    <x v="2"/>
    <n v="1500"/>
    <x v="3"/>
  </r>
  <r>
    <n v="7073478"/>
    <n v="10020435"/>
    <s v="CS I.NEGRA HIGH TIDE C.SAUV 750 6U VEU"/>
    <n v="1446"/>
    <x v="3"/>
    <x v="9"/>
    <x v="2"/>
    <n v="1446"/>
    <x v="3"/>
  </r>
  <r>
    <n v="7073358"/>
    <n v="10047276"/>
    <s v="CS I.NEGRA DUAL C.SAUV/MER(P09)750 12UCO"/>
    <n v="266"/>
    <x v="3"/>
    <x v="3"/>
    <x v="2"/>
    <n v="266"/>
    <x v="3"/>
  </r>
  <r>
    <n v="7073365"/>
    <n v="10033276"/>
    <s v="CS 20 BARREL C.SAUV 750 12U 2007 MX"/>
    <n v="30"/>
    <x v="3"/>
    <x v="9"/>
    <x v="2"/>
    <n v="30"/>
    <x v="3"/>
  </r>
  <r>
    <n v="7073369"/>
    <n v="10045875"/>
    <s v="CS CONO SUR CARM STLV(P07) 750 6U2009GB"/>
    <n v="142"/>
    <x v="3"/>
    <x v="9"/>
    <x v="2"/>
    <n v="142"/>
    <x v="3"/>
  </r>
  <r>
    <n v="7073375"/>
    <n v="10036035"/>
    <s v="CS RESERVA S.BLC STLV(P08)75012U2009 VEU"/>
    <n v="33"/>
    <x v="3"/>
    <x v="9"/>
    <x v="2"/>
    <n v="33"/>
    <x v="3"/>
  </r>
  <r>
    <n v="7073376"/>
    <n v="10041586"/>
    <s v="CS C.SUR TOC SYR/CSA(P08)STL75012U NORD"/>
    <n v="1390"/>
    <x v="3"/>
    <x v="3"/>
    <x v="2"/>
    <n v="1390"/>
    <x v="3"/>
  </r>
  <r>
    <n v="7073377"/>
    <n v="10041737"/>
    <s v="CS C.SUR TOC C.SAUV(P08)ST 750 12U NORD"/>
    <n v="3400"/>
    <x v="3"/>
    <x v="3"/>
    <x v="2"/>
    <n v="3400"/>
    <x v="3"/>
  </r>
  <r>
    <n v="7073348"/>
    <n v="10040633"/>
    <s v="CS VISION S.BLC (P08)STLV 750 12U 2009US"/>
    <n v="14"/>
    <x v="3"/>
    <x v="9"/>
    <x v="2"/>
    <n v="14"/>
    <x v="3"/>
  </r>
  <r>
    <n v="7073583"/>
    <n v="10048260"/>
    <s v="PA P.ALTO RVA S.BLC STLV 750 6U 2010 GB"/>
    <n v="885"/>
    <x v="3"/>
    <x v="5"/>
    <x v="2"/>
    <n v="885"/>
    <x v="3"/>
  </r>
  <r>
    <n v="7073562"/>
    <n v="10042380"/>
    <s v="MPO SPARKLING WINE BRUT 6U 750(NB) GB"/>
    <n v="1210"/>
    <x v="3"/>
    <x v="9"/>
    <x v="2"/>
    <n v="1210"/>
    <x v="3"/>
  </r>
  <r>
    <n v="7073563"/>
    <n v="10046091"/>
    <s v="CS ORGANICO C.SAUV/CARM(P09)75012U2009US"/>
    <n v="69"/>
    <x v="3"/>
    <x v="9"/>
    <x v="2"/>
    <n v="70"/>
    <x v="3"/>
  </r>
  <r>
    <n v="7073564"/>
    <n v="10045439"/>
    <s v="MPO V.MPO VTAL SYRAH (P09)750 12U VEU"/>
    <n v="44"/>
    <x v="3"/>
    <x v="3"/>
    <x v="2"/>
    <n v="44"/>
    <x v="3"/>
  </r>
  <r>
    <n v="7073567"/>
    <n v="10044182"/>
    <s v="MPO V.MPO C.SAUV/MERL(P05) 750 12U VEU"/>
    <n v="98"/>
    <x v="3"/>
    <x v="5"/>
    <x v="2"/>
    <n v="98"/>
    <x v="3"/>
  </r>
  <r>
    <n v="7073574"/>
    <n v="10036247"/>
    <s v="CS CONO SUR P.NOIR STLV(P07)750 12U FI"/>
    <n v="480"/>
    <x v="3"/>
    <x v="2"/>
    <x v="2"/>
    <n v="480"/>
    <x v="3"/>
  </r>
  <r>
    <n v="7073580"/>
    <n v="10043384"/>
    <s v="CS I.NEGRA D C.SA/ME(P09)STC&amp;C75062009GB"/>
    <n v="350"/>
    <x v="3"/>
    <x v="2"/>
    <x v="2"/>
    <n v="350"/>
    <x v="3"/>
  </r>
  <r>
    <n v="7073471"/>
    <n v="10027390"/>
    <s v="MPO TENTA S.BLC 750 12U (ANG)BR"/>
    <n v="26"/>
    <x v="3"/>
    <x v="9"/>
    <x v="2"/>
    <n v="26"/>
    <x v="3"/>
  </r>
  <r>
    <n v="7073582"/>
    <n v="10048001"/>
    <s v="CS I.NEGRA RVA MERL(P09)STLV 7506U2010GB"/>
    <n v="210"/>
    <x v="3"/>
    <x v="2"/>
    <x v="2"/>
    <n v="210"/>
    <x v="3"/>
  </r>
  <r>
    <n v="7073550"/>
    <n v="10035566"/>
    <s v="CS C.SUR TOC C.SA/SHI(P08)15006U(LCBO)CA"/>
    <n v="1111"/>
    <x v="3"/>
    <x v="12"/>
    <x v="2"/>
    <n v="1111"/>
    <x v="3"/>
  </r>
  <r>
    <n v="7073585"/>
    <n v="10038612"/>
    <s v="PA P.ALTO RVA C.SAUV 750 6U 2009 GB"/>
    <n v="10275.5"/>
    <x v="3"/>
    <x v="5"/>
    <x v="2"/>
    <n v="10275.5"/>
    <x v="3"/>
  </r>
  <r>
    <n v="7073586"/>
    <n v="10048008"/>
    <s v="MPO BIB V.MPO MERL(P05SLIM)3L 4U 2010 GB"/>
    <n v="4928"/>
    <x v="3"/>
    <x v="7"/>
    <x v="2"/>
    <n v="4928"/>
    <x v="3"/>
  </r>
  <r>
    <n v="7073588"/>
    <n v="10043358"/>
    <s v="CS CONO SUR P.NOIR STL(P07)750 6U 2009GB"/>
    <n v="56.5"/>
    <x v="3"/>
    <x v="9"/>
    <x v="2"/>
    <n v="56.5"/>
    <x v="3"/>
  </r>
  <r>
    <n v="7073591"/>
    <n v="10046471"/>
    <s v="CS CONO SUR P.NOIR STL(P07)GOLL7506U VEU"/>
    <n v="1209.5"/>
    <x v="3"/>
    <x v="2"/>
    <x v="2"/>
    <n v="1210"/>
    <x v="3"/>
  </r>
  <r>
    <n v="7073592"/>
    <n v="10043367"/>
    <s v="CS LOS GANSOS CHARD STLV 750 6U 2009GB"/>
    <n v="55"/>
    <x v="3"/>
    <x v="9"/>
    <x v="2"/>
    <n v="55"/>
    <x v="3"/>
  </r>
  <r>
    <n v="7073600"/>
    <n v="10018208"/>
    <s v="MPO BIB V.MPO VTAL CAB.SAUV(P05)3L 4U EE"/>
    <n v="224"/>
    <x v="3"/>
    <x v="7"/>
    <x v="2"/>
    <n v="224"/>
    <x v="3"/>
  </r>
  <r>
    <n v="7073581"/>
    <n v="10040977"/>
    <s v="CS I.NEGRA RVACSAU(P09)ST7506U(TE)2009GB"/>
    <n v="863"/>
    <x v="3"/>
    <x v="1"/>
    <x v="2"/>
    <n v="863"/>
    <x v="3"/>
  </r>
  <r>
    <n v="7073518"/>
    <n v="10042762"/>
    <s v="CS VISION GEW STLV(P08) 750 12U 2010 US"/>
    <n v="0"/>
    <x v="3"/>
    <x v="9"/>
    <x v="2"/>
    <n v="28"/>
    <x v="3"/>
  </r>
  <r>
    <n v="7073312"/>
    <n v="10030260"/>
    <s v="MPO V.MPO RVA S.BLC(STLV 1123) 750 6U GB"/>
    <n v="13828"/>
    <x v="3"/>
    <x v="0"/>
    <x v="2"/>
    <n v="13828"/>
    <x v="3"/>
  </r>
  <r>
    <n v="7073483"/>
    <n v="10043353"/>
    <s v="CS CONO SUR VIOG STLV (P07)750 6U 2009GB"/>
    <n v="55"/>
    <x v="3"/>
    <x v="9"/>
    <x v="2"/>
    <n v="55"/>
    <x v="3"/>
  </r>
  <r>
    <n v="7073486"/>
    <n v="10038771"/>
    <s v="MPO BIB V.MPO VTAL C.SAU(P05)3L 4U2009NO"/>
    <n v="836"/>
    <x v="3"/>
    <x v="7"/>
    <x v="2"/>
    <n v="836"/>
    <x v="3"/>
  </r>
  <r>
    <n v="7073499"/>
    <n v="10047362"/>
    <s v="CS ORGANICO S.BLC(P09) 750 6U 2010 NORD"/>
    <n v="122.5"/>
    <x v="3"/>
    <x v="9"/>
    <x v="2"/>
    <n v="122.5"/>
    <x v="3"/>
  </r>
  <r>
    <n v="7073501"/>
    <n v="10030260"/>
    <s v="MPO V.MPO RVA S.BLC(STLV 1123) 750 6U GB"/>
    <n v="801"/>
    <x v="3"/>
    <x v="11"/>
    <x v="2"/>
    <n v="801"/>
    <x v="3"/>
  </r>
  <r>
    <n v="7073502"/>
    <n v="10039509"/>
    <s v="CS ALTO PLANO VINO BCO 750 12U (IM)VE"/>
    <n v="428"/>
    <x v="3"/>
    <x v="11"/>
    <x v="2"/>
    <n v="428"/>
    <x v="3"/>
  </r>
  <r>
    <n v="7073560"/>
    <n v="10042025"/>
    <s v="CS BIB I.NEGRA S.BLC/SEM(S) 3L 4U 2010RU"/>
    <n v="554.66666669999995"/>
    <x v="3"/>
    <x v="7"/>
    <x v="2"/>
    <n v="554.66666669999995"/>
    <x v="3"/>
  </r>
  <r>
    <n v="7073509"/>
    <n v="10038719"/>
    <s v="CS RESERVA P.NOIR ST(P08)75012U2009SAQCA"/>
    <n v="66"/>
    <x v="3"/>
    <x v="9"/>
    <x v="2"/>
    <n v="66"/>
    <x v="3"/>
  </r>
  <r>
    <n v="7073553"/>
    <n v="10030260"/>
    <s v="MPO V.MPO RVA S.BLC(STLV 1123) 750 6U GB"/>
    <n v="1540"/>
    <x v="3"/>
    <x v="5"/>
    <x v="2"/>
    <n v="1540"/>
    <x v="3"/>
  </r>
  <r>
    <n v="7073523"/>
    <n v="10034736"/>
    <s v="CS C.D.RIO GRANDE C.SAUV(STLV)750 6U VEU"/>
    <n v="600"/>
    <x v="3"/>
    <x v="6"/>
    <x v="2"/>
    <n v="600"/>
    <x v="3"/>
  </r>
  <r>
    <n v="7073525"/>
    <n v="10047865"/>
    <s v="MPO V.MPO RVA SHIR STL (P05) 6U 2009  GB"/>
    <n v="2069.5"/>
    <x v="3"/>
    <x v="11"/>
    <x v="2"/>
    <n v="2069.5"/>
    <x v="3"/>
  </r>
  <r>
    <n v="7073526"/>
    <n v="10044397"/>
    <s v="CS TESCO FINEST ORG P.NOIR ST7506U2009GB"/>
    <n v="1224"/>
    <x v="3"/>
    <x v="9"/>
    <x v="2"/>
    <n v="1224"/>
    <x v="3"/>
  </r>
  <r>
    <n v="7073527"/>
    <n v="12005849"/>
    <s v="4140 P.NOIR ORGANICO 0750 CH 2009"/>
    <n v="2003.75"/>
    <x v="3"/>
    <x v="9"/>
    <x v="2"/>
    <n v="2003.75"/>
    <x v="3"/>
  </r>
  <r>
    <n v="7073528"/>
    <n v="10019370"/>
    <s v="MPO V.MPO PIER 42 S.BLC(STLVN) 750 6U GB"/>
    <n v="62"/>
    <x v="3"/>
    <x v="3"/>
    <x v="2"/>
    <n v="62"/>
    <x v="3"/>
  </r>
  <r>
    <n v="7073539"/>
    <n v="10045365"/>
    <s v="MPO V.MPO VTAL CARM(P09)GOLL 750 12U SE"/>
    <n v="0"/>
    <x v="3"/>
    <x v="2"/>
    <x v="2"/>
    <n v="1300"/>
    <x v="3"/>
  </r>
  <r>
    <n v="7073476"/>
    <n v="10048024"/>
    <s v="CS I.NEGRA DUAL S.BL/SEMP09ST7506U2010RU"/>
    <n v="1400"/>
    <x v="3"/>
    <x v="11"/>
    <x v="2"/>
    <n v="1400"/>
    <x v="3"/>
  </r>
  <r>
    <n v="7073508"/>
    <n v="10046087"/>
    <s v="CS ORGANICO C.SAUV/CARM(P09)75012U2009CA"/>
    <n v="1120"/>
    <x v="3"/>
    <x v="9"/>
    <x v="2"/>
    <n v="1120"/>
    <x v="3"/>
  </r>
  <r>
    <n v="1233981"/>
    <n v="10041171"/>
    <s v="CYT CASILL S.BLC STLV 375 24U UA"/>
    <n v="108"/>
    <x v="3"/>
    <x v="3"/>
    <x v="2"/>
    <n v="108"/>
    <x v="3"/>
  </r>
  <r>
    <n v="1233320"/>
    <n v="10023563"/>
    <s v="CYT RVDO S.BLC(P07) 750 12U EC"/>
    <n v="350"/>
    <x v="3"/>
    <x v="11"/>
    <x v="2"/>
    <n v="350"/>
    <x v="3"/>
  </r>
  <r>
    <n v="1233896"/>
    <n v="10040842"/>
    <s v="CYT SUNR CHARD STLV(P08) 750 6U 2009 DK"/>
    <n v="605"/>
    <x v="3"/>
    <x v="11"/>
    <x v="2"/>
    <n v="605"/>
    <x v="3"/>
  </r>
  <r>
    <n v="1233910"/>
    <n v="10041075"/>
    <s v="CYT FRONT C.SAUV/MERL(P06)STLV1500 6U CA"/>
    <n v="3372"/>
    <x v="3"/>
    <x v="12"/>
    <x v="2"/>
    <n v="3372"/>
    <x v="3"/>
  </r>
  <r>
    <n v="1233915"/>
    <n v="10038387"/>
    <s v="CYT SUNR C.SAUV STLV(P08)750 12U 2009VEU"/>
    <n v="248"/>
    <x v="3"/>
    <x v="11"/>
    <x v="2"/>
    <n v="248"/>
    <x v="3"/>
  </r>
  <r>
    <n v="1233929"/>
    <n v="10041221"/>
    <s v="CYT SUNR CARM(P08) 750 6U 2009 DE/BE"/>
    <n v="1237.5"/>
    <x v="3"/>
    <x v="11"/>
    <x v="2"/>
    <n v="1237.5"/>
    <x v="3"/>
  </r>
  <r>
    <n v="1233954"/>
    <n v="10025604"/>
    <s v="CYT CASILL S.BLC STLV 750 12U LATAM"/>
    <n v="844"/>
    <x v="3"/>
    <x v="5"/>
    <x v="2"/>
    <n v="844"/>
    <x v="3"/>
  </r>
  <r>
    <n v="1233894"/>
    <n v="10040836"/>
    <s v="CYT SUNR CARM STLV(P08) 750 6U 2009 DK"/>
    <n v="1190"/>
    <x v="3"/>
    <x v="11"/>
    <x v="2"/>
    <n v="1190"/>
    <x v="3"/>
  </r>
  <r>
    <n v="1233980"/>
    <n v="10034338"/>
    <s v="CYT CASILL S.BLC STLV 750 12U(C/ESP)CA"/>
    <n v="210"/>
    <x v="3"/>
    <x v="5"/>
    <x v="2"/>
    <n v="210"/>
    <x v="3"/>
  </r>
  <r>
    <n v="1233893"/>
    <n v="10040832"/>
    <s v="CYT SUNR MERL STLV(P08) 750 6U 2009 DK"/>
    <n v="1540"/>
    <x v="3"/>
    <x v="11"/>
    <x v="2"/>
    <n v="1540"/>
    <x v="3"/>
  </r>
  <r>
    <n v="1234002"/>
    <n v="10022467"/>
    <s v="CYT FRONT CHARD(P06) 1500 6U LATAM"/>
    <n v="480"/>
    <x v="3"/>
    <x v="12"/>
    <x v="2"/>
    <n v="480"/>
    <x v="3"/>
  </r>
  <r>
    <n v="1234004"/>
    <n v="10022483"/>
    <s v="CYT FRONT C.SAUV(P06) 1500 6U LATAM"/>
    <n v="2360"/>
    <x v="3"/>
    <x v="12"/>
    <x v="2"/>
    <n v="2360"/>
    <x v="3"/>
  </r>
  <r>
    <n v="1234047"/>
    <n v="10022086"/>
    <s v="CYT MARQUES MERL(N) 750 6U 2005 VAS"/>
    <n v="150"/>
    <x v="3"/>
    <x v="9"/>
    <x v="2"/>
    <n v="150"/>
    <x v="3"/>
  </r>
  <r>
    <n v="1234101"/>
    <n v="10047119"/>
    <s v="CYT TRIO RVA MERL 750 12U 2009 DO"/>
    <n v="70"/>
    <x v="3"/>
    <x v="3"/>
    <x v="2"/>
    <n v="70"/>
    <x v="3"/>
  </r>
  <r>
    <n v="1234125"/>
    <n v="10043668"/>
    <s v="CYT MARQUES SYRAH 750 6U 2008 VAS"/>
    <n v="40"/>
    <x v="3"/>
    <x v="9"/>
    <x v="2"/>
    <n v="40"/>
    <x v="3"/>
  </r>
  <r>
    <n v="1234138"/>
    <n v="10044572"/>
    <s v="CYT FRONT MERL STLV(P06)750 12U (V)CA"/>
    <n v="884"/>
    <x v="3"/>
    <x v="2"/>
    <x v="2"/>
    <n v="884"/>
    <x v="3"/>
  </r>
  <r>
    <n v="1233971"/>
    <n v="10022483"/>
    <s v="CYT FRONT C.SAUV(P06) 1500 6U LATAM"/>
    <n v="3360"/>
    <x v="3"/>
    <x v="12"/>
    <x v="2"/>
    <n v="3360"/>
    <x v="3"/>
  </r>
  <r>
    <n v="1233693"/>
    <n v="10020020"/>
    <s v="CYT CASILL MERL 750 12U VAS"/>
    <n v="392"/>
    <x v="3"/>
    <x v="5"/>
    <x v="2"/>
    <n v="392"/>
    <x v="3"/>
  </r>
  <r>
    <n v="1234904"/>
    <n v="10036725"/>
    <s v="CP EXPORTACION SEL(P08) S.BLC 1500 6U CL"/>
    <n v="151"/>
    <x v="3"/>
    <x v="12"/>
    <x v="2"/>
    <n v="151"/>
    <x v="3"/>
  </r>
  <r>
    <n v="1233333"/>
    <n v="10041074"/>
    <s v="CYT FRONT S.BLC STLV(P06) 1500 6U CA"/>
    <n v="2071"/>
    <x v="3"/>
    <x v="12"/>
    <x v="2"/>
    <n v="2071"/>
    <x v="3"/>
  </r>
  <r>
    <n v="1233344"/>
    <n v="12004800"/>
    <s v="2115 C.SAUV CASILL 0750 CH 1U RU"/>
    <n v="167"/>
    <x v="3"/>
    <x v="5"/>
    <x v="2"/>
    <n v="167"/>
    <x v="3"/>
  </r>
  <r>
    <n v="1233362"/>
    <n v="10031898"/>
    <s v="CYT SENDERO CARM(P07) 750 12U VES"/>
    <n v="42"/>
    <x v="3"/>
    <x v="11"/>
    <x v="2"/>
    <n v="42"/>
    <x v="3"/>
  </r>
  <r>
    <n v="1233363"/>
    <n v="10031899"/>
    <s v="CYT SENDERO MERL(P07) 750 12U VES"/>
    <n v="42"/>
    <x v="3"/>
    <x v="11"/>
    <x v="2"/>
    <n v="42"/>
    <x v="3"/>
  </r>
  <r>
    <n v="1233370"/>
    <n v="10040652"/>
    <s v="CYT SUNR MERL(P08) 750 6U 2009 VEU"/>
    <n v="56"/>
    <x v="3"/>
    <x v="11"/>
    <x v="2"/>
    <n v="56"/>
    <x v="3"/>
  </r>
  <r>
    <n v="1233895"/>
    <n v="10040841"/>
    <s v="CYT SUNR C.SAUV STLV(P08) 750 6U 2009 DK"/>
    <n v="1540"/>
    <x v="3"/>
    <x v="11"/>
    <x v="2"/>
    <n v="1540"/>
    <x v="3"/>
  </r>
  <r>
    <n v="1233648"/>
    <n v="10020577"/>
    <s v="CYT CASILL CHARD(ND) 375 24U VAS"/>
    <n v="45"/>
    <x v="3"/>
    <x v="3"/>
    <x v="2"/>
    <n v="45"/>
    <x v="3"/>
  </r>
  <r>
    <n v="1234162"/>
    <n v="10035661"/>
    <s v="CYT MARQUES CHARD 750 12U 2008 VAS"/>
    <n v="45"/>
    <x v="3"/>
    <x v="9"/>
    <x v="2"/>
    <n v="45"/>
    <x v="3"/>
  </r>
  <r>
    <n v="1233707"/>
    <n v="10020852"/>
    <s v="CYT CASILLERO C.SAUV 5000 1U VIN"/>
    <n v="11.11111111"/>
    <x v="3"/>
    <x v="4"/>
    <x v="2"/>
    <n v="11.11111111"/>
    <x v="3"/>
  </r>
  <r>
    <n v="1233775"/>
    <n v="10020039"/>
    <s v="CYT CASILL CHARD 750 12U LATAM"/>
    <n v="308"/>
    <x v="3"/>
    <x v="2"/>
    <x v="2"/>
    <n v="308"/>
    <x v="3"/>
  </r>
  <r>
    <n v="1233826"/>
    <n v="10022106"/>
    <s v="CYT FRONT C.SAUV(P06) 750 12U VAR"/>
    <n v="294"/>
    <x v="3"/>
    <x v="11"/>
    <x v="2"/>
    <n v="294"/>
    <x v="3"/>
  </r>
  <r>
    <n v="1233861"/>
    <n v="10025411"/>
    <s v="CYT FRONT C.SAUV(P06) 750 12U KR"/>
    <n v="392"/>
    <x v="3"/>
    <x v="2"/>
    <x v="2"/>
    <n v="392"/>
    <x v="3"/>
  </r>
  <r>
    <n v="1233864"/>
    <n v="10029438"/>
    <s v="CYT MOUNTAIN RANGE SHIRAZ 750 12U GB"/>
    <n v="636"/>
    <x v="3"/>
    <x v="1"/>
    <x v="2"/>
    <n v="636"/>
    <x v="3"/>
  </r>
  <r>
    <n v="1233882"/>
    <n v="12006134"/>
    <s v="1148 BRUT CASILL 0750 CH 2009"/>
    <n v="2799.5"/>
    <x v="3"/>
    <x v="4"/>
    <x v="2"/>
    <n v="2799.5"/>
    <x v="3"/>
  </r>
  <r>
    <n v="1233371"/>
    <n v="10045634"/>
    <s v="PA P.ALTO RVA SBL(STI)STL75012U2009LATAM"/>
    <n v="128"/>
    <x v="3"/>
    <x v="3"/>
    <x v="2"/>
    <n v="128"/>
    <x v="3"/>
  </r>
  <r>
    <n v="1234874"/>
    <n v="10031076"/>
    <s v="CYT SUNR MERL(P08) 750 12U VAS"/>
    <n v="154"/>
    <x v="3"/>
    <x v="11"/>
    <x v="2"/>
    <n v="154"/>
    <x v="3"/>
  </r>
  <r>
    <n v="1234682"/>
    <n v="10038373"/>
    <s v="CYT CASILL MERL 750 12U 2009 VEU"/>
    <n v="2059"/>
    <x v="3"/>
    <x v="5"/>
    <x v="2"/>
    <n v="2059"/>
    <x v="3"/>
  </r>
  <r>
    <n v="1234694"/>
    <n v="10035309"/>
    <s v="CYT SENDERO SHIRAZ(P07)STLV 750 6U VEU"/>
    <n v="98"/>
    <x v="3"/>
    <x v="3"/>
    <x v="2"/>
    <n v="98"/>
    <x v="3"/>
  </r>
  <r>
    <n v="1234732"/>
    <n v="10046371"/>
    <s v="CYT TRIO RVA MERLOT 750 12U 2009 TW"/>
    <n v="130"/>
    <x v="3"/>
    <x v="9"/>
    <x v="2"/>
    <n v="130"/>
    <x v="3"/>
  </r>
  <r>
    <n v="1234734"/>
    <n v="10046386"/>
    <s v="CYT TRIO RVA MERLOT 750 12U 2009 CA"/>
    <n v="425"/>
    <x v="3"/>
    <x v="9"/>
    <x v="2"/>
    <n v="425"/>
    <x v="3"/>
  </r>
  <r>
    <n v="1234751"/>
    <n v="10031888"/>
    <s v="CYT FRONT CARM(P06)(BI)750 6U AFRI"/>
    <n v="336"/>
    <x v="3"/>
    <x v="6"/>
    <x v="2"/>
    <n v="336"/>
    <x v="3"/>
  </r>
  <r>
    <n v="1234774"/>
    <n v="10029435"/>
    <s v="CYT MOUNTAIN RANGE MERL STLV 750 12U GB"/>
    <n v="102"/>
    <x v="3"/>
    <x v="1"/>
    <x v="2"/>
    <n v="102"/>
    <x v="3"/>
  </r>
  <r>
    <n v="1234144"/>
    <n v="10031550"/>
    <s v="CYT FRONT SBLC/SEM(P06)(D.ING)750 12U GR"/>
    <n v="336"/>
    <x v="3"/>
    <x v="3"/>
    <x v="2"/>
    <n v="336"/>
    <x v="3"/>
  </r>
  <r>
    <n v="1234872"/>
    <n v="10022338"/>
    <s v="CYT FRONT CHARD(P06) 750 12U TH"/>
    <n v="297"/>
    <x v="3"/>
    <x v="6"/>
    <x v="2"/>
    <n v="297"/>
    <x v="3"/>
  </r>
  <r>
    <n v="1234621"/>
    <n v="10038103"/>
    <s v="CYT FRONT LATE HARVEST 750 6U AFRI"/>
    <n v="378"/>
    <x v="3"/>
    <x v="3"/>
    <x v="2"/>
    <n v="378"/>
    <x v="3"/>
  </r>
  <r>
    <n v="1234882"/>
    <n v="10037602"/>
    <s v="CYT SUNR SPARKLING BRUT 750 6U VIN"/>
    <n v="33"/>
    <x v="3"/>
    <x v="9"/>
    <x v="2"/>
    <n v="33"/>
    <x v="3"/>
  </r>
  <r>
    <n v="1234885"/>
    <n v="10046369"/>
    <s v="CYT TRIO RVA MERLOT 750 12U 2009 VAS"/>
    <n v="146"/>
    <x v="3"/>
    <x v="3"/>
    <x v="2"/>
    <n v="146"/>
    <x v="3"/>
  </r>
  <r>
    <n v="1234887"/>
    <n v="10036517"/>
    <s v="CYT TRIO RVA CHARD 750 6U 2009 RU"/>
    <n v="330"/>
    <x v="3"/>
    <x v="3"/>
    <x v="2"/>
    <n v="330"/>
    <x v="3"/>
  </r>
  <r>
    <n v="1234894"/>
    <n v="10038377"/>
    <s v="CYT CASILL MERL 750 6U 2009 VEU"/>
    <n v="182"/>
    <x v="3"/>
    <x v="5"/>
    <x v="2"/>
    <n v="182"/>
    <x v="3"/>
  </r>
  <r>
    <n v="1234895"/>
    <n v="10040308"/>
    <s v="CYT FRON LATE HARVEST 7506U(NECKCOL)AFRI"/>
    <n v="0"/>
    <x v="3"/>
    <x v="3"/>
    <x v="2"/>
    <n v="168"/>
    <x v="3"/>
  </r>
  <r>
    <n v="1236381"/>
    <n v="10022597"/>
    <s v="CYT FRONT C.SAUV(P06) 750 6U PL"/>
    <n v="770"/>
    <x v="3"/>
    <x v="2"/>
    <x v="2"/>
    <n v="2005"/>
    <x v="3"/>
  </r>
  <r>
    <n v="1234871"/>
    <n v="10044457"/>
    <s v="CYT FRONT C.SAUV(P06) 750 12U TH"/>
    <n v="532"/>
    <x v="3"/>
    <x v="2"/>
    <x v="2"/>
    <n v="532"/>
    <x v="3"/>
  </r>
  <r>
    <n v="1234371"/>
    <n v="10041237"/>
    <s v="CYT SUNR CARM(P08) 750 12U VAS"/>
    <n v="56"/>
    <x v="3"/>
    <x v="11"/>
    <x v="2"/>
    <n v="56"/>
    <x v="3"/>
  </r>
  <r>
    <n v="1233317"/>
    <n v="10031067"/>
    <s v="CYT SUNR MERL(P08) 750 12U EC-UY"/>
    <n v="56"/>
    <x v="3"/>
    <x v="11"/>
    <x v="2"/>
    <n v="56"/>
    <x v="3"/>
  </r>
  <r>
    <n v="1234187"/>
    <n v="10036494"/>
    <s v="CYT TRIO RVA CHARD 750 12U 2009 VES"/>
    <n v="44"/>
    <x v="3"/>
    <x v="3"/>
    <x v="2"/>
    <n v="44"/>
    <x v="3"/>
  </r>
  <r>
    <n v="1234208"/>
    <n v="10032003"/>
    <s v="CYT MOUNTAIN RANGE CHARD 750 12U GB"/>
    <n v="115"/>
    <x v="3"/>
    <x v="1"/>
    <x v="2"/>
    <n v="115"/>
    <x v="3"/>
  </r>
  <r>
    <n v="1234239"/>
    <n v="12004515"/>
    <s v="2125 C.SAUV FRONT 0750 CH 1U VEU"/>
    <n v="196"/>
    <x v="3"/>
    <x v="5"/>
    <x v="2"/>
    <n v="196"/>
    <x v="3"/>
  </r>
  <r>
    <n v="1234259"/>
    <n v="10038027"/>
    <s v="CYT SUNR CHARD(P08) 250 36U 2009 DE/BE"/>
    <n v="288"/>
    <x v="3"/>
    <x v="8"/>
    <x v="2"/>
    <n v="288"/>
    <x v="3"/>
  </r>
  <r>
    <n v="1234315"/>
    <n v="10041972"/>
    <s v="CYT CASILL S.BLC STLV 750 6U 2010 DK/NL"/>
    <n v="1522.5"/>
    <x v="3"/>
    <x v="2"/>
    <x v="2"/>
    <n v="1522.5"/>
    <x v="3"/>
  </r>
  <r>
    <n v="1234681"/>
    <n v="10035771"/>
    <s v="CYT CASILL CHARD STLV 750 12U 2009 VEU"/>
    <n v="2455"/>
    <x v="3"/>
    <x v="2"/>
    <x v="2"/>
    <n v="2455"/>
    <x v="3"/>
  </r>
  <r>
    <n v="1234364"/>
    <n v="10032270"/>
    <s v="CYT CYT RVDO S.BLC(P07) 750 12U VAR"/>
    <n v="420"/>
    <x v="3"/>
    <x v="6"/>
    <x v="2"/>
    <n v="420"/>
    <x v="3"/>
  </r>
  <r>
    <n v="1234679"/>
    <n v="10047125"/>
    <s v="CYT SUNR MERL ST(V)(P08)75012U 2009 NORD"/>
    <n v="1500"/>
    <x v="3"/>
    <x v="11"/>
    <x v="2"/>
    <n v="1500"/>
    <x v="3"/>
  </r>
  <r>
    <n v="1234385"/>
    <n v="10047568"/>
    <s v="CYT CASILL S.BLC ST CASABLANC7506U2010GB"/>
    <n v="1579"/>
    <x v="3"/>
    <x v="2"/>
    <x v="2"/>
    <n v="1579"/>
    <x v="3"/>
  </r>
  <r>
    <n v="1234480"/>
    <n v="10038512"/>
    <s v="CYT FRONT C.SAUV(P06) 750 12U 2009 VEU"/>
    <n v="385"/>
    <x v="3"/>
    <x v="2"/>
    <x v="2"/>
    <n v="385"/>
    <x v="3"/>
  </r>
  <r>
    <n v="1234484"/>
    <n v="10041972"/>
    <s v="CYT CASILL S.BLC STLV 750 6U 2010 DK/NL"/>
    <n v="495"/>
    <x v="3"/>
    <x v="5"/>
    <x v="2"/>
    <n v="495"/>
    <x v="3"/>
  </r>
  <r>
    <n v="1234572"/>
    <n v="10035690"/>
    <s v="CYT MARQUES CHARD 750 6U 2008 RU"/>
    <n v="65"/>
    <x v="3"/>
    <x v="9"/>
    <x v="2"/>
    <n v="65"/>
    <x v="3"/>
  </r>
  <r>
    <n v="1234575"/>
    <n v="10046757"/>
    <s v="CYT MARQUES C.SAUV 750 6U 2008 RU"/>
    <n v="150"/>
    <x v="3"/>
    <x v="9"/>
    <x v="2"/>
    <n v="150"/>
    <x v="3"/>
  </r>
  <r>
    <n v="1234586"/>
    <n v="10022449"/>
    <s v="CYT FRONT MERLOT(P06) 1500 6U LATAM"/>
    <n v="80"/>
    <x v="3"/>
    <x v="12"/>
    <x v="2"/>
    <n v="80"/>
    <x v="3"/>
  </r>
  <r>
    <n v="1234146"/>
    <n v="10033956"/>
    <s v="CYT FRONT C.SAUV/MERL(P06) 187 24U GR"/>
    <n v="284.24"/>
    <x v="3"/>
    <x v="10"/>
    <x v="2"/>
    <n v="284.24"/>
    <x v="3"/>
  </r>
  <r>
    <n v="1234360"/>
    <n v="10041259"/>
    <s v="CYT SUNR CHARD(P08) 750 12U VAR"/>
    <n v="275"/>
    <x v="3"/>
    <x v="11"/>
    <x v="2"/>
    <n v="275"/>
    <x v="3"/>
  </r>
  <r>
    <n v="1226771"/>
    <n v="10033275"/>
    <s v="CYT FRONT CC CA/ME(P07 MANT)4P1500 6U US"/>
    <n v="7488"/>
    <x v="3"/>
    <x v="1"/>
    <x v="2"/>
    <n v="7488"/>
    <x v="3"/>
  </r>
  <r>
    <n v="1233323"/>
    <n v="10022117"/>
    <s v="CYT FRONT C.SAUV(P06) 750 12U LATAM"/>
    <n v="848"/>
    <x v="3"/>
    <x v="12"/>
    <x v="2"/>
    <n v="848"/>
    <x v="3"/>
  </r>
  <r>
    <n v="1226398"/>
    <n v="10025780"/>
    <s v="CYT MT PACK FRON(P07) 4 MERLOT 187 6U US"/>
    <n v="1182.338667"/>
    <x v="3"/>
    <x v="8"/>
    <x v="2"/>
    <n v="1182.338667"/>
    <x v="3"/>
  </r>
  <r>
    <n v="1226421"/>
    <n v="10029723"/>
    <s v="CYT FRONT CAB/MER(P07)1500 6U US"/>
    <n v="11040"/>
    <x v="3"/>
    <x v="1"/>
    <x v="2"/>
    <n v="11040"/>
    <x v="3"/>
  </r>
  <r>
    <n v="1226430"/>
    <n v="10029725"/>
    <s v="CYT FRONT C.SAUV(P07) 1500 6U US"/>
    <n v="2461"/>
    <x v="3"/>
    <x v="1"/>
    <x v="2"/>
    <n v="2461"/>
    <x v="3"/>
  </r>
  <r>
    <n v="1226452"/>
    <n v="10029734"/>
    <s v="CYT FRONT MERLOT(P07) 1500 6U US"/>
    <n v="5760"/>
    <x v="3"/>
    <x v="1"/>
    <x v="2"/>
    <n v="5760"/>
    <x v="3"/>
  </r>
  <r>
    <n v="1226758"/>
    <n v="10039363"/>
    <s v="CYT CASILL S.BLC STLV(C.BCA) 750 12U US"/>
    <n v="910"/>
    <x v="3"/>
    <x v="5"/>
    <x v="2"/>
    <n v="910"/>
    <x v="3"/>
  </r>
  <r>
    <n v="1226388"/>
    <n v="10020290"/>
    <s v="CYT CASILL C.SAUV 750 12U US"/>
    <n v="4200"/>
    <x v="3"/>
    <x v="2"/>
    <x v="2"/>
    <n v="4200"/>
    <x v="3"/>
  </r>
  <r>
    <n v="1226770"/>
    <n v="10033275"/>
    <s v="CYT FRONT CC CA/ME(P07 MANT)4P1500 6U US"/>
    <n v="7488"/>
    <x v="3"/>
    <x v="1"/>
    <x v="2"/>
    <n v="7488"/>
    <x v="3"/>
  </r>
  <r>
    <n v="1226273"/>
    <n v="10036580"/>
    <s v="CYT MOUNTAIN RANGE MERLOT 187 12U VEU"/>
    <n v="34.90666667"/>
    <x v="3"/>
    <x v="8"/>
    <x v="2"/>
    <n v="34.90666667"/>
    <x v="3"/>
  </r>
  <r>
    <n v="1226779"/>
    <n v="10031860"/>
    <s v="CYT FRONT CHARD(P07) 750 12U US"/>
    <n v="2035"/>
    <x v="3"/>
    <x v="2"/>
    <x v="2"/>
    <n v="2035"/>
    <x v="3"/>
  </r>
  <r>
    <n v="1226784"/>
    <n v="10031861"/>
    <s v="CYT FRONT MERLOT(P07) 750 12U US"/>
    <n v="2240"/>
    <x v="3"/>
    <x v="2"/>
    <x v="2"/>
    <n v="2240"/>
    <x v="3"/>
  </r>
  <r>
    <n v="1226884"/>
    <n v="10034624"/>
    <s v="CYT XPLORADOR S.BLC(P08)STLV 750 12U US"/>
    <n v="112"/>
    <x v="3"/>
    <x v="1"/>
    <x v="2"/>
    <n v="112"/>
    <x v="3"/>
  </r>
  <r>
    <n v="1227189"/>
    <n v="10041340"/>
    <s v="CYT SUNR SHIRAZ(P08) 750 6U RU"/>
    <n v="404"/>
    <x v="3"/>
    <x v="11"/>
    <x v="2"/>
    <n v="404"/>
    <x v="3"/>
  </r>
  <r>
    <n v="1229606"/>
    <n v="10039257"/>
    <s v="CYT CASILL CHARD STLV 375 12U DK/NL"/>
    <n v="272"/>
    <x v="3"/>
    <x v="3"/>
    <x v="2"/>
    <n v="272"/>
    <x v="3"/>
  </r>
  <r>
    <n v="1229887"/>
    <n v="10041305"/>
    <s v="CYT SUNR MERL(P08) 750 6U RU"/>
    <n v="1095"/>
    <x v="3"/>
    <x v="11"/>
    <x v="2"/>
    <n v="1095"/>
    <x v="3"/>
  </r>
  <r>
    <n v="1226765"/>
    <n v="10031847"/>
    <s v="CYT FRONT C.SA/MER(P07)750 12U US"/>
    <n v="1260"/>
    <x v="3"/>
    <x v="2"/>
    <x v="2"/>
    <n v="1260"/>
    <x v="3"/>
  </r>
  <r>
    <m/>
    <m/>
    <m/>
    <m/>
    <x v="3"/>
    <x v="5"/>
    <x v="0"/>
    <n v="51714"/>
    <x v="3"/>
  </r>
  <r>
    <m/>
    <m/>
    <m/>
    <m/>
    <x v="3"/>
    <x v="12"/>
    <x v="0"/>
    <n v="63018"/>
    <x v="3"/>
  </r>
  <r>
    <m/>
    <m/>
    <m/>
    <m/>
    <x v="3"/>
    <x v="8"/>
    <x v="0"/>
    <n v="6862"/>
    <x v="3"/>
  </r>
  <r>
    <m/>
    <m/>
    <m/>
    <m/>
    <x v="3"/>
    <x v="6"/>
    <x v="0"/>
    <n v="14018"/>
    <x v="3"/>
  </r>
  <r>
    <m/>
    <m/>
    <m/>
    <m/>
    <x v="3"/>
    <x v="10"/>
    <x v="0"/>
    <n v="6323"/>
    <x v="3"/>
  </r>
  <r>
    <m/>
    <m/>
    <m/>
    <m/>
    <x v="3"/>
    <x v="2"/>
    <x v="0"/>
    <n v="64201"/>
    <x v="3"/>
  </r>
  <r>
    <m/>
    <m/>
    <m/>
    <m/>
    <x v="3"/>
    <x v="1"/>
    <x v="0"/>
    <n v="70333"/>
    <x v="3"/>
  </r>
  <r>
    <n v="1226393"/>
    <n v="10020308"/>
    <s v="CYT CASILL MERL 750 12U US"/>
    <n v="2047"/>
    <x v="3"/>
    <x v="2"/>
    <x v="2"/>
    <n v="2047"/>
    <x v="3"/>
  </r>
  <r>
    <m/>
    <m/>
    <m/>
    <m/>
    <x v="3"/>
    <x v="4"/>
    <x v="0"/>
    <n v="5637"/>
    <x v="3"/>
  </r>
  <r>
    <n v="1230801"/>
    <n v="10032235"/>
    <s v="CYT MOUNTAIN RANGE MERLOT(STL )37524UVEU"/>
    <n v="518"/>
    <x v="3"/>
    <x v="3"/>
    <x v="2"/>
    <n v="518"/>
    <x v="3"/>
  </r>
  <r>
    <m/>
    <m/>
    <m/>
    <m/>
    <x v="3"/>
    <x v="9"/>
    <x v="0"/>
    <n v="24090"/>
    <x v="3"/>
  </r>
  <r>
    <m/>
    <m/>
    <m/>
    <m/>
    <x v="3"/>
    <x v="7"/>
    <x v="0"/>
    <n v="30738"/>
    <x v="3"/>
  </r>
  <r>
    <m/>
    <m/>
    <m/>
    <m/>
    <x v="3"/>
    <x v="0"/>
    <x v="0"/>
    <n v="64120"/>
    <x v="3"/>
  </r>
  <r>
    <n v="1219943"/>
    <n v="10020040"/>
    <s v="CYT CASILL C.SAUV 750 12U LATAM"/>
    <n v="166"/>
    <x v="3"/>
    <x v="3"/>
    <x v="2"/>
    <n v="166"/>
    <x v="3"/>
  </r>
  <r>
    <n v="1221098"/>
    <n v="10031858"/>
    <s v="CYT FRONT C.SAUV(P07) 750 12U US"/>
    <n v="2240"/>
    <x v="3"/>
    <x v="2"/>
    <x v="2"/>
    <n v="2240"/>
    <x v="3"/>
  </r>
  <r>
    <n v="1225029"/>
    <n v="10032831"/>
    <s v="CYT CYT (RVDO) C.SAUV (P07 NV)750 12U MX"/>
    <n v="408"/>
    <x v="3"/>
    <x v="6"/>
    <x v="2"/>
    <n v="408"/>
    <x v="3"/>
  </r>
  <r>
    <m/>
    <m/>
    <m/>
    <m/>
    <x v="3"/>
    <x v="3"/>
    <x v="0"/>
    <n v="31041"/>
    <x v="3"/>
  </r>
  <r>
    <n v="1232963"/>
    <n v="10040656"/>
    <s v="CYT SUNR MERL(P08) 750 12U 2009 VEU"/>
    <n v="336"/>
    <x v="3"/>
    <x v="11"/>
    <x v="2"/>
    <n v="336"/>
    <x v="3"/>
  </r>
  <r>
    <n v="1232338"/>
    <n v="10035798"/>
    <s v="CYT SUNR CHARD(P08)STLV 750 12U 2009 VEU"/>
    <n v="549"/>
    <x v="3"/>
    <x v="11"/>
    <x v="2"/>
    <n v="549"/>
    <x v="3"/>
  </r>
  <r>
    <n v="1232615"/>
    <n v="10045605"/>
    <s v="CYT CASILL CHARD STLV 750 6U 2009 GB"/>
    <n v="5433.5"/>
    <x v="3"/>
    <x v="0"/>
    <x v="2"/>
    <n v="5433.5"/>
    <x v="3"/>
  </r>
  <r>
    <n v="1232748"/>
    <n v="10041224"/>
    <s v="CYT SUNR CARM(P08) 750 6U RU"/>
    <n v="1901"/>
    <x v="3"/>
    <x v="11"/>
    <x v="2"/>
    <n v="1901"/>
    <x v="3"/>
  </r>
  <r>
    <n v="1232775"/>
    <n v="10043408"/>
    <s v="CYT CASILL SHIRAZ 750 12U MX"/>
    <n v="457"/>
    <x v="3"/>
    <x v="2"/>
    <x v="2"/>
    <n v="457"/>
    <x v="3"/>
  </r>
  <r>
    <n v="1232803"/>
    <n v="10041260"/>
    <s v="CYT SUNR CHARD(P08) 750 12U CN"/>
    <n v="70"/>
    <x v="3"/>
    <x v="11"/>
    <x v="2"/>
    <n v="70"/>
    <x v="3"/>
  </r>
  <r>
    <n v="1232903"/>
    <n v="10037006"/>
    <s v="CYT SE C.SAUV(N) 187 24U CL"/>
    <n v="972.4"/>
    <x v="3"/>
    <x v="8"/>
    <x v="2"/>
    <n v="972.4"/>
    <x v="3"/>
  </r>
  <r>
    <n v="1229949"/>
    <n v="10047432"/>
    <s v="CYT SUNR S.BLC(P08)STLV 7506U2009(M&amp;S)DE"/>
    <n v="84"/>
    <x v="3"/>
    <x v="11"/>
    <x v="2"/>
    <n v="84"/>
    <x v="3"/>
  </r>
  <r>
    <n v="1232946"/>
    <n v="10042616"/>
    <s v="CYT CASILL SHIRAZ 750 6U 2009 GB"/>
    <n v="761.5"/>
    <x v="3"/>
    <x v="5"/>
    <x v="2"/>
    <n v="761.5"/>
    <x v="3"/>
  </r>
  <r>
    <n v="1232161"/>
    <n v="10034562"/>
    <s v="CYT SEND C.SAUV/MERL(RVDO)750 12U MX"/>
    <n v="1128"/>
    <x v="3"/>
    <x v="6"/>
    <x v="2"/>
    <n v="1128"/>
    <x v="3"/>
  </r>
  <r>
    <n v="1232965"/>
    <n v="10041152"/>
    <s v="CYT SUNR S.BLC(P08) 750 12U 2009 VEU"/>
    <n v="248"/>
    <x v="3"/>
    <x v="11"/>
    <x v="2"/>
    <n v="248"/>
    <x v="3"/>
  </r>
  <r>
    <n v="1232969"/>
    <n v="10041263"/>
    <s v="CYT SUNR CHARD(P08)750 12U 2009 VEU"/>
    <n v="215"/>
    <x v="3"/>
    <x v="11"/>
    <x v="2"/>
    <n v="215"/>
    <x v="3"/>
  </r>
  <r>
    <n v="1233018"/>
    <n v="10031078"/>
    <s v="CYT SUNR MERL(P08) 750 12U VAR"/>
    <n v="112"/>
    <x v="3"/>
    <x v="11"/>
    <x v="2"/>
    <n v="112"/>
    <x v="3"/>
  </r>
  <r>
    <n v="1233103"/>
    <n v="10021588"/>
    <s v="CYT CASILL CHARD(ND) 375 24U UA"/>
    <n v="0"/>
    <x v="3"/>
    <x v="3"/>
    <x v="2"/>
    <n v="270"/>
    <x v="3"/>
  </r>
  <r>
    <n v="1233105"/>
    <n v="10021589"/>
    <s v="CYT CASILL MERL(ND) 375 24U UA"/>
    <n v="0"/>
    <x v="3"/>
    <x v="3"/>
    <x v="2"/>
    <n v="108"/>
    <x v="3"/>
  </r>
  <r>
    <n v="1233315"/>
    <n v="10020310"/>
    <s v="CYT CASILL MERL 750 12U EC-UY"/>
    <n v="140"/>
    <x v="3"/>
    <x v="2"/>
    <x v="2"/>
    <n v="140"/>
    <x v="3"/>
  </r>
  <r>
    <n v="1232944"/>
    <n v="10019484"/>
    <s v="CYT COOPER RANGE S.BLANC(STLV) 750 6U GB"/>
    <n v="210"/>
    <x v="3"/>
    <x v="5"/>
    <x v="2"/>
    <n v="210"/>
    <x v="3"/>
  </r>
  <r>
    <n v="1231835"/>
    <n v="10043746"/>
    <s v="CYT FRONT C.SAUV(P06) 250 36U 2009 VEU"/>
    <n v="192"/>
    <x v="3"/>
    <x v="8"/>
    <x v="2"/>
    <n v="192"/>
    <x v="3"/>
  </r>
  <r>
    <n v="1234907"/>
    <n v="10023515"/>
    <s v="CYT FRONT SHIRAZ (P06) 750 12U LATAM"/>
    <n v="455"/>
    <x v="3"/>
    <x v="2"/>
    <x v="2"/>
    <n v="455"/>
    <x v="3"/>
  </r>
  <r>
    <n v="1231156"/>
    <n v="10038377"/>
    <s v="CYT CASILL MERL 750 6U 2009 VEU"/>
    <n v="74.5"/>
    <x v="3"/>
    <x v="5"/>
    <x v="2"/>
    <n v="74.5"/>
    <x v="3"/>
  </r>
  <r>
    <n v="1231189"/>
    <n v="10042084"/>
    <s v="CYT EXPORTACION TINTO(P08) 1500 6U CL"/>
    <n v="11083"/>
    <x v="3"/>
    <x v="12"/>
    <x v="2"/>
    <n v="11083"/>
    <x v="3"/>
  </r>
  <r>
    <n v="1231201"/>
    <n v="10035089"/>
    <s v="CYT EXPORTACION SEL(P08)C.SAUV1500 6U CL"/>
    <n v="8306"/>
    <x v="3"/>
    <x v="12"/>
    <x v="2"/>
    <n v="8306"/>
    <x v="3"/>
  </r>
  <r>
    <n v="1231205"/>
    <n v="10034466"/>
    <s v="CYT EXPORT SEL (P08) C.SAUV 750 12U CL"/>
    <n v="2750"/>
    <x v="3"/>
    <x v="12"/>
    <x v="2"/>
    <n v="2750"/>
    <x v="3"/>
  </r>
  <r>
    <n v="1231211"/>
    <n v="10035088"/>
    <s v="CYT EXPORTACION SEL(P08)MERL 1500 6U CL"/>
    <n v="11146"/>
    <x v="3"/>
    <x v="12"/>
    <x v="2"/>
    <n v="11146"/>
    <x v="3"/>
  </r>
  <r>
    <n v="1232257"/>
    <n v="10040077"/>
    <s v="CYT TRIO RVA C.SAUV(90+PTS)75012U2008 MX"/>
    <n v="1176"/>
    <x v="3"/>
    <x v="9"/>
    <x v="2"/>
    <n v="1176"/>
    <x v="3"/>
  </r>
  <r>
    <n v="1231830"/>
    <n v="10030349"/>
    <s v="CYT FRONT S.BLC(P07) 1500 6U US"/>
    <n v="4320"/>
    <x v="3"/>
    <x v="1"/>
    <x v="2"/>
    <n v="4320"/>
    <x v="3"/>
  </r>
  <r>
    <n v="1232181"/>
    <n v="10022112"/>
    <s v="CYT FRONT C.SAUV(P06) 750 12U (US)VI"/>
    <n v="11"/>
    <x v="3"/>
    <x v="9"/>
    <x v="2"/>
    <n v="11"/>
    <x v="3"/>
  </r>
  <r>
    <n v="1231847"/>
    <n v="10041250"/>
    <s v="CYT SUNR CHARD(P08) 750 6U RU"/>
    <n v="630"/>
    <x v="3"/>
    <x v="11"/>
    <x v="2"/>
    <n v="630"/>
    <x v="3"/>
  </r>
  <r>
    <n v="1231854"/>
    <n v="10038389"/>
    <s v="CYT SUNR C.SAUV(P08) 250 36U 2009 (CO)DK"/>
    <n v="200"/>
    <x v="3"/>
    <x v="8"/>
    <x v="2"/>
    <n v="200"/>
    <x v="3"/>
  </r>
  <r>
    <n v="1231855"/>
    <n v="10033281"/>
    <s v="CYT SUNRISE C.SAUV(P08) 187 24U VAR"/>
    <n v="46.874666670000003"/>
    <x v="3"/>
    <x v="10"/>
    <x v="2"/>
    <n v="46.874666670000003"/>
    <x v="3"/>
  </r>
  <r>
    <n v="1231878"/>
    <n v="10034598"/>
    <s v="CYT XPLORADOR MERL(P08) 750 12U US"/>
    <n v="840"/>
    <x v="3"/>
    <x v="1"/>
    <x v="2"/>
    <n v="840"/>
    <x v="3"/>
  </r>
  <r>
    <n v="1231960"/>
    <n v="10043409"/>
    <s v="CYT CASILL CHARD 750 12U MX"/>
    <n v="1177"/>
    <x v="3"/>
    <x v="2"/>
    <x v="2"/>
    <n v="1177"/>
    <x v="3"/>
  </r>
  <r>
    <n v="1232106"/>
    <n v="10032832"/>
    <s v="CYT CYT RVDO S.BLC(P07 NV) 750 12U MX"/>
    <n v="3528"/>
    <x v="3"/>
    <x v="12"/>
    <x v="2"/>
    <n v="3528"/>
    <x v="3"/>
  </r>
  <r>
    <n v="1230248"/>
    <n v="10025779"/>
    <s v="CYT MT PACK FRON(P07)4C.SAU/MER187 6U US"/>
    <n v="1077.1199999999999"/>
    <x v="3"/>
    <x v="10"/>
    <x v="2"/>
    <n v="1077.1199999999999"/>
    <x v="3"/>
  </r>
  <r>
    <n v="1231498"/>
    <n v="10025773"/>
    <s v="CYT FRONT C.C CAB/MER(P07) 4P 1500 6U US"/>
    <n v="4608"/>
    <x v="3"/>
    <x v="1"/>
    <x v="2"/>
    <n v="4608"/>
    <x v="3"/>
  </r>
  <r>
    <n v="1235538"/>
    <n v="10020549"/>
    <s v="CYT CASILL CARM(ND) 375 24U LATAM"/>
    <n v="125"/>
    <x v="3"/>
    <x v="3"/>
    <x v="2"/>
    <n v="125"/>
    <x v="3"/>
  </r>
  <r>
    <n v="1235316"/>
    <n v="10038099"/>
    <s v="CYT FRONT LATE HARVEST 750 12U VEU"/>
    <n v="420"/>
    <x v="3"/>
    <x v="3"/>
    <x v="2"/>
    <n v="420"/>
    <x v="3"/>
  </r>
  <r>
    <n v="1235481"/>
    <n v="10038602"/>
    <s v="CYT CASILL SHIRAZ 750 6U 2009 VEU"/>
    <n v="503"/>
    <x v="3"/>
    <x v="5"/>
    <x v="2"/>
    <n v="503"/>
    <x v="3"/>
  </r>
  <r>
    <n v="1235489"/>
    <n v="10048258"/>
    <s v="PA P.ALTO RVA S.BLC STLV 750 6U 2010 DK"/>
    <n v="1204"/>
    <x v="3"/>
    <x v="5"/>
    <x v="2"/>
    <n v="1204"/>
    <x v="3"/>
  </r>
  <r>
    <n v="1235510"/>
    <n v="10032260"/>
    <s v="CYT FRONT CAB/MER STLV(P06)750 12U(V)CA"/>
    <n v="770"/>
    <x v="3"/>
    <x v="2"/>
    <x v="2"/>
    <n v="770"/>
    <x v="3"/>
  </r>
  <r>
    <n v="1235519"/>
    <n v="10038474"/>
    <s v="CYT SUNR MERL BLD STLV(P08)750 6U2009VEU"/>
    <n v="560"/>
    <x v="3"/>
    <x v="11"/>
    <x v="2"/>
    <n v="560"/>
    <x v="3"/>
  </r>
  <r>
    <n v="1235533"/>
    <n v="12003815"/>
    <s v="2108 MERLOT CASILL 0750 CH 1U LATAM"/>
    <n v="100"/>
    <x v="3"/>
    <x v="5"/>
    <x v="2"/>
    <n v="100"/>
    <x v="3"/>
  </r>
  <r>
    <n v="1235471"/>
    <n v="12003814"/>
    <s v="2182 CARME CASILL 0750 CH 1U LATAM"/>
    <n v="50"/>
    <x v="3"/>
    <x v="2"/>
    <x v="2"/>
    <n v="50"/>
    <x v="3"/>
  </r>
  <r>
    <n v="1235536"/>
    <n v="12003788"/>
    <s v="1100 CHARD CASILL 0750 CH 1U LATAM"/>
    <n v="25"/>
    <x v="3"/>
    <x v="2"/>
    <x v="2"/>
    <n v="25"/>
    <x v="3"/>
  </r>
  <r>
    <n v="1235469"/>
    <n v="12003780"/>
    <s v="2115 C.SAUV CASILL 0750 CH 1U LATAM"/>
    <n v="600"/>
    <x v="3"/>
    <x v="5"/>
    <x v="2"/>
    <n v="600"/>
    <x v="3"/>
  </r>
  <r>
    <n v="1235542"/>
    <n v="10014011"/>
    <s v="CYT CYT RVDO SAUV.BLANC 750 12U PY"/>
    <n v="420"/>
    <x v="3"/>
    <x v="6"/>
    <x v="2"/>
    <n v="420"/>
    <x v="3"/>
  </r>
  <r>
    <n v="1235560"/>
    <n v="10047911"/>
    <s v="CYT CASILL S.BLC STLV 750 6U 2010 GB"/>
    <n v="2380"/>
    <x v="3"/>
    <x v="5"/>
    <x v="2"/>
    <n v="2380"/>
    <x v="3"/>
  </r>
  <r>
    <n v="1235562"/>
    <n v="10029778"/>
    <s v="CA NOVISIMO MERLOT 750 12U UA"/>
    <n v="0"/>
    <x v="3"/>
    <x v="1"/>
    <x v="2"/>
    <n v="453"/>
    <x v="3"/>
  </r>
  <r>
    <n v="1235793"/>
    <n v="10022106"/>
    <s v="CYT FRONT C.SAUV(P06) 750 12U VAR"/>
    <n v="196"/>
    <x v="3"/>
    <x v="6"/>
    <x v="2"/>
    <n v="196"/>
    <x v="3"/>
  </r>
  <r>
    <n v="1235795"/>
    <n v="10043027"/>
    <s v="CYT MARQUES C.SAUV 750 12U 2008 VES"/>
    <n v="50"/>
    <x v="3"/>
    <x v="9"/>
    <x v="2"/>
    <n v="50"/>
    <x v="3"/>
  </r>
  <r>
    <n v="1235807"/>
    <n v="10036706"/>
    <s v="CYT CASILL C.SAUV 750 12U (C/ESP)CA"/>
    <n v="560"/>
    <x v="3"/>
    <x v="3"/>
    <x v="2"/>
    <n v="560"/>
    <x v="3"/>
  </r>
  <r>
    <n v="1235535"/>
    <n v="12003780"/>
    <s v="2115 C.SAUV CASILL 0750 CH 1U LATAM"/>
    <n v="25"/>
    <x v="3"/>
    <x v="5"/>
    <x v="2"/>
    <n v="25"/>
    <x v="3"/>
  </r>
  <r>
    <n v="1235412"/>
    <n v="10047789"/>
    <s v="CYT CASILL SHI/RO ST 750 6U 2010 GB"/>
    <n v="2037.5"/>
    <x v="3"/>
    <x v="5"/>
    <x v="2"/>
    <n v="2037.5"/>
    <x v="3"/>
  </r>
  <r>
    <n v="1234898"/>
    <n v="10037951"/>
    <s v="CYT CYT RVDO C.SAUV(P07)750 12U BR"/>
    <n v="240"/>
    <x v="3"/>
    <x v="9"/>
    <x v="2"/>
    <n v="240"/>
    <x v="3"/>
  </r>
  <r>
    <n v="1235344"/>
    <n v="10029777"/>
    <s v="CA NOVISIMO CARM 750 12U UA"/>
    <n v="0"/>
    <x v="3"/>
    <x v="2"/>
    <x v="2"/>
    <n v="323"/>
    <x v="3"/>
  </r>
  <r>
    <n v="1235390"/>
    <n v="10020178"/>
    <s v="CYT CASILL CARM 750 6U ZA"/>
    <n v="112"/>
    <x v="3"/>
    <x v="3"/>
    <x v="2"/>
    <n v="112"/>
    <x v="3"/>
  </r>
  <r>
    <n v="1235401"/>
    <n v="10040785"/>
    <s v="CYT SPARKLING DEMI SEC 750 12U (P09) VIN"/>
    <n v="50"/>
    <x v="3"/>
    <x v="9"/>
    <x v="2"/>
    <n v="50"/>
    <x v="3"/>
  </r>
  <r>
    <n v="1235403"/>
    <n v="10048734"/>
    <s v="CYT FRONT ROSE STLV 750 6U 2010 NL"/>
    <n v="280.5"/>
    <x v="3"/>
    <x v="2"/>
    <x v="2"/>
    <n v="280.5"/>
    <x v="3"/>
  </r>
  <r>
    <n v="1235404"/>
    <n v="10048734"/>
    <s v="CYT FRONT ROSE STLV 750 6U 2010 NL"/>
    <n v="1109"/>
    <x v="3"/>
    <x v="2"/>
    <x v="2"/>
    <n v="1109"/>
    <x v="3"/>
  </r>
  <r>
    <n v="1235480"/>
    <n v="10038748"/>
    <s v="CYT SUNR BIB C.SAUV(P08) 3L 4U 2009 VEU"/>
    <n v="280"/>
    <x v="3"/>
    <x v="7"/>
    <x v="2"/>
    <n v="280"/>
    <x v="3"/>
  </r>
  <r>
    <n v="1235409"/>
    <n v="10034471"/>
    <s v="CYT EXPORT SEL (P08) CARM 750 12U CL"/>
    <n v="2750"/>
    <x v="3"/>
    <x v="12"/>
    <x v="2"/>
    <n v="2750"/>
    <x v="3"/>
  </r>
  <r>
    <n v="1235839"/>
    <n v="10044672"/>
    <s v="CYT FRONT C.SAUV(P06) 750 6U 2009 VEU"/>
    <n v="210"/>
    <x v="3"/>
    <x v="2"/>
    <x v="2"/>
    <n v="210"/>
    <x v="3"/>
  </r>
  <r>
    <n v="1235420"/>
    <n v="10046308"/>
    <s v="CYT CASIL RVA PRI C.SAUV 750 6U 2008 VEU"/>
    <n v="72.5"/>
    <x v="3"/>
    <x v="3"/>
    <x v="2"/>
    <n v="72.5"/>
    <x v="3"/>
  </r>
  <r>
    <n v="1235421"/>
    <n v="10029435"/>
    <s v="CYT MOUNTAIN RANGE MERL STLV 750 12U GB"/>
    <n v="111"/>
    <x v="3"/>
    <x v="11"/>
    <x v="2"/>
    <n v="111"/>
    <x v="3"/>
  </r>
  <r>
    <n v="1235424"/>
    <n v="10032273"/>
    <s v="CYT FRONT CA/MESTLV(P06)75012U(C/ESP)CA"/>
    <n v="140"/>
    <x v="3"/>
    <x v="6"/>
    <x v="2"/>
    <n v="140"/>
    <x v="3"/>
  </r>
  <r>
    <n v="1235425"/>
    <n v="10048746"/>
    <s v="PA P.ALTO RVA C.SAUV (MB) 750 6U BE"/>
    <n v="3150"/>
    <x v="3"/>
    <x v="5"/>
    <x v="2"/>
    <n v="3150"/>
    <x v="3"/>
  </r>
  <r>
    <n v="1235443"/>
    <n v="10035065"/>
    <s v="CYT LADERA VERDE S.BLC STL(P08)750 12UGB"/>
    <n v="140"/>
    <x v="3"/>
    <x v="6"/>
    <x v="2"/>
    <n v="140"/>
    <x v="3"/>
  </r>
  <r>
    <n v="1235446"/>
    <n v="10031781"/>
    <s v="CYT CASILL SHIRAZ 750 6U RU"/>
    <n v="335"/>
    <x v="3"/>
    <x v="5"/>
    <x v="2"/>
    <n v="335"/>
    <x v="3"/>
  </r>
  <r>
    <n v="1235408"/>
    <n v="10036723"/>
    <s v="CP EXPORTACION SEL(P08) CARM 1500 6U CL"/>
    <n v="2459"/>
    <x v="3"/>
    <x v="12"/>
    <x v="2"/>
    <n v="2459"/>
    <x v="3"/>
  </r>
  <r>
    <n v="1235993"/>
    <n v="10042350"/>
    <s v="CYT SUNR C.SAUV(P08)STLV 750 12U 2009 IS"/>
    <n v="150"/>
    <x v="3"/>
    <x v="3"/>
    <x v="2"/>
    <n v="150"/>
    <x v="3"/>
  </r>
  <r>
    <n v="1235956"/>
    <n v="10024190"/>
    <s v="CYT FRONT CARM/CAB(P06) 750 6U TR"/>
    <n v="0"/>
    <x v="3"/>
    <x v="2"/>
    <x v="2"/>
    <n v="210"/>
    <x v="3"/>
  </r>
  <r>
    <n v="1235957"/>
    <n v="10024189"/>
    <s v="CYT FRONT CAB/MER(P06) 750 6U TR"/>
    <n v="0"/>
    <x v="3"/>
    <x v="2"/>
    <x v="2"/>
    <n v="140"/>
    <x v="3"/>
  </r>
  <r>
    <n v="1235958"/>
    <n v="10044583"/>
    <s v="CYT FRONT CARM(P06) 750 6U TR"/>
    <n v="0"/>
    <x v="3"/>
    <x v="2"/>
    <x v="2"/>
    <n v="70"/>
    <x v="3"/>
  </r>
  <r>
    <n v="1235960"/>
    <n v="10047916"/>
    <s v="CYT CASILL S.BLC STLV 750 12U 2010 TR"/>
    <n v="0"/>
    <x v="3"/>
    <x v="5"/>
    <x v="2"/>
    <n v="70"/>
    <x v="3"/>
  </r>
  <r>
    <n v="1235961"/>
    <n v="10038772"/>
    <s v="CYT FRONT BIB C.SA(P06)(2346)3L4U2009VEU"/>
    <n v="440"/>
    <x v="3"/>
    <x v="7"/>
    <x v="2"/>
    <n v="440"/>
    <x v="3"/>
  </r>
  <r>
    <n v="1235970"/>
    <n v="10038558"/>
    <s v="CYT CASILL CARM 750 6U 2009 NL"/>
    <n v="98"/>
    <x v="3"/>
    <x v="3"/>
    <x v="2"/>
    <n v="98"/>
    <x v="3"/>
  </r>
  <r>
    <n v="1235809"/>
    <n v="10045348"/>
    <s v="CYT CASILL CARM 750 12U 2009 VAR"/>
    <n v="210"/>
    <x v="3"/>
    <x v="3"/>
    <x v="2"/>
    <n v="210"/>
    <x v="3"/>
  </r>
  <r>
    <n v="1235992"/>
    <n v="10042351"/>
    <s v="CYT SUNR MERL(P08)STLV 750 12U 2009 IS"/>
    <n v="100"/>
    <x v="3"/>
    <x v="3"/>
    <x v="2"/>
    <n v="100"/>
    <x v="3"/>
  </r>
  <r>
    <n v="1235907"/>
    <n v="10047775"/>
    <s v="CYT CASILL SHIR/ROS ST750 12U 2010 LATAM"/>
    <n v="42"/>
    <x v="3"/>
    <x v="5"/>
    <x v="2"/>
    <n v="42"/>
    <x v="3"/>
  </r>
  <r>
    <n v="1235994"/>
    <n v="10042360"/>
    <s v="CYT SUNR BIB C.SAUV(P08) 3L 4U 2009 IS"/>
    <n v="220"/>
    <x v="3"/>
    <x v="7"/>
    <x v="2"/>
    <n v="220"/>
    <x v="3"/>
  </r>
  <r>
    <n v="1235996"/>
    <n v="10044681"/>
    <s v="CYT FRONT SHIR STLV P06 GOL75012U2009VEU"/>
    <n v="0"/>
    <x v="3"/>
    <x v="3"/>
    <x v="2"/>
    <n v="100"/>
    <x v="3"/>
  </r>
  <r>
    <n v="1235997"/>
    <n v="10043667"/>
    <s v="CYT MARQUES SYRAH 750 6U 2008 (CHA)BE"/>
    <n v="3.5"/>
    <x v="3"/>
    <x v="3"/>
    <x v="2"/>
    <n v="3.5"/>
    <x v="3"/>
  </r>
  <r>
    <n v="1236029"/>
    <n v="10030745"/>
    <s v="MA MAYCAS RVA S.BLC 750 6U 2008 VEU"/>
    <n v="110"/>
    <x v="3"/>
    <x v="9"/>
    <x v="2"/>
    <n v="110"/>
    <x v="3"/>
  </r>
  <r>
    <n v="1236261"/>
    <n v="10029428"/>
    <s v="CYT MOUNTAIN RANGE C.SAUV(STLV) 750 6UGB"/>
    <n v="69.5"/>
    <x v="3"/>
    <x v="3"/>
    <x v="2"/>
    <n v="69.5"/>
    <x v="3"/>
  </r>
  <r>
    <n v="1235050"/>
    <n v="10045605"/>
    <s v="CYT CASILL CHARD STLV 750 6U 2009 GB"/>
    <m/>
    <x v="3"/>
    <x v="2"/>
    <x v="1"/>
    <n v="110"/>
    <x v="3"/>
  </r>
  <r>
    <n v="1235971"/>
    <n v="10042349"/>
    <s v="CYT SUNR S.BLC(P08)STLV 750 12U 2009 IS"/>
    <n v="50"/>
    <x v="3"/>
    <x v="3"/>
    <x v="2"/>
    <n v="50"/>
    <x v="3"/>
  </r>
  <r>
    <n v="1235866"/>
    <n v="10020040"/>
    <s v="CYT CASILL C.SAUV 750 12U LATAM"/>
    <n v="693"/>
    <x v="3"/>
    <x v="0"/>
    <x v="2"/>
    <n v="693"/>
    <x v="3"/>
  </r>
  <r>
    <n v="1235315"/>
    <n v="10035682"/>
    <s v="CYT MOUNTAIN RANGE MERLOT 187 24U VEU"/>
    <n v="738.02666669999996"/>
    <x v="3"/>
    <x v="10"/>
    <x v="2"/>
    <n v="738.02666669999996"/>
    <x v="3"/>
  </r>
  <r>
    <n v="1235841"/>
    <n v="10036486"/>
    <s v="CYT TRIO RVA CHARD 750 12U 2009 CN"/>
    <n v="33"/>
    <x v="3"/>
    <x v="3"/>
    <x v="2"/>
    <n v="33"/>
    <x v="3"/>
  </r>
  <r>
    <n v="1235842"/>
    <n v="10036488"/>
    <s v="CYT TRIO RVA CHARD 750 12U 2009 CA"/>
    <n v="28"/>
    <x v="3"/>
    <x v="3"/>
    <x v="2"/>
    <n v="28"/>
    <x v="3"/>
  </r>
  <r>
    <n v="1235843"/>
    <n v="10048257"/>
    <s v="PA P.ALTO RVA S.BLC STLV 750 12U 2010VIN"/>
    <n v="75"/>
    <x v="3"/>
    <x v="5"/>
    <x v="2"/>
    <n v="75"/>
    <x v="3"/>
  </r>
  <r>
    <n v="1235857"/>
    <n v="10045352"/>
    <s v="CYT CASILL CARM 750 12U 2009 CO"/>
    <n v="2016"/>
    <x v="3"/>
    <x v="2"/>
    <x v="2"/>
    <n v="2016"/>
    <x v="3"/>
  </r>
  <r>
    <n v="1235859"/>
    <n v="10021932"/>
    <s v="CYT FRONT MERL(P06) 750 12U ZA"/>
    <n v="98"/>
    <x v="3"/>
    <x v="2"/>
    <x v="2"/>
    <n v="98"/>
    <x v="3"/>
  </r>
  <r>
    <n v="1235954"/>
    <n v="10022593"/>
    <s v="CYT FRONT C.SAUV(P06) 750  6U TR"/>
    <n v="0"/>
    <x v="3"/>
    <x v="2"/>
    <x v="2"/>
    <n v="420"/>
    <x v="3"/>
  </r>
  <r>
    <n v="1235863"/>
    <n v="10020307"/>
    <s v="CYT CASILL MERL 750 6U ZA"/>
    <n v="42"/>
    <x v="3"/>
    <x v="3"/>
    <x v="2"/>
    <n v="42"/>
    <x v="3"/>
  </r>
  <r>
    <n v="1235930"/>
    <n v="10047127"/>
    <s v="CYT SUNR C.SAU ST(V)(P08)75012U 2009NORD"/>
    <n v="499"/>
    <x v="3"/>
    <x v="11"/>
    <x v="2"/>
    <n v="499"/>
    <x v="3"/>
  </r>
  <r>
    <n v="1235874"/>
    <n v="10047769"/>
    <s v="CYT CASILL SHIR/ROS STLV 750 6U 2010 VEU"/>
    <n v="42"/>
    <x v="3"/>
    <x v="5"/>
    <x v="2"/>
    <n v="42"/>
    <x v="3"/>
  </r>
  <r>
    <n v="1235881"/>
    <n v="10039562"/>
    <s v="CYT LADERA VERDE S.BLC STL(P08)750 12UHK"/>
    <n v="108"/>
    <x v="3"/>
    <x v="6"/>
    <x v="2"/>
    <n v="108"/>
    <x v="3"/>
  </r>
  <r>
    <n v="1235892"/>
    <n v="10048249"/>
    <s v="PA P.ALTO RVA S.BLC STLV 750 6U 2010 BE"/>
    <n v="315.5"/>
    <x v="3"/>
    <x v="5"/>
    <x v="2"/>
    <n v="315.5"/>
    <x v="3"/>
  </r>
  <r>
    <n v="1235897"/>
    <n v="10036479"/>
    <s v="CYT TRIO RVA CHARD 750 12U 2009 VAS"/>
    <n v="39"/>
    <x v="3"/>
    <x v="3"/>
    <x v="2"/>
    <n v="39"/>
    <x v="3"/>
  </r>
  <r>
    <n v="1235904"/>
    <n v="10045598"/>
    <s v="CYT G.RVA S.RIBERAS S.BLC 750 6U 2009 CR"/>
    <n v="66"/>
    <x v="3"/>
    <x v="3"/>
    <x v="2"/>
    <n v="66"/>
    <x v="3"/>
  </r>
  <r>
    <n v="1235905"/>
    <n v="10040069"/>
    <s v="CYT TRIO RVA C.SAUV(90+PTS)75012U2008VAS"/>
    <n v="182"/>
    <x v="3"/>
    <x v="9"/>
    <x v="2"/>
    <n v="182"/>
    <x v="3"/>
  </r>
  <r>
    <n v="1235825"/>
    <n v="10020206"/>
    <s v="CYT CASILL CHARD 750 12U UA"/>
    <n v="0"/>
    <x v="3"/>
    <x v="2"/>
    <x v="2"/>
    <n v="85"/>
    <x v="3"/>
  </r>
  <r>
    <n v="1235860"/>
    <n v="10023055"/>
    <s v="CYT CYT S.BLC(STLV) 750 12U VAS"/>
    <n v="31"/>
    <x v="3"/>
    <x v="5"/>
    <x v="2"/>
    <n v="31"/>
    <x v="3"/>
  </r>
  <r>
    <n v="1235065"/>
    <n v="10020316"/>
    <s v="CYT CASILL MERL 750 12U CN"/>
    <n v="294"/>
    <x v="3"/>
    <x v="2"/>
    <x v="2"/>
    <n v="294"/>
    <x v="3"/>
  </r>
  <r>
    <n v="1235340"/>
    <n v="10037141"/>
    <s v="CYT MAR DEL SUR RED WINE(LP)750 6U AFRI"/>
    <n v="900.5"/>
    <x v="3"/>
    <x v="1"/>
    <x v="2"/>
    <n v="900.5"/>
    <x v="3"/>
  </r>
  <r>
    <n v="1235050"/>
    <n v="10045605"/>
    <s v="CYT CASILL CHARD STLV 750 6U 2009 GB"/>
    <n v="110"/>
    <x v="3"/>
    <x v="2"/>
    <x v="2"/>
    <n v="110"/>
    <x v="3"/>
  </r>
  <r>
    <n v="1235051"/>
    <n v="10044759"/>
    <s v="CYT FRONT R.WINE STL(UK) (BL)7506U2009GB"/>
    <n v="1080"/>
    <x v="3"/>
    <x v="1"/>
    <x v="2"/>
    <n v="1080"/>
    <x v="3"/>
  </r>
  <r>
    <n v="1235054"/>
    <n v="10047282"/>
    <s v="CYT CYT(=SUNR) S.BLC 187 24U 2010 VEU"/>
    <n v="0"/>
    <x v="3"/>
    <x v="10"/>
    <x v="2"/>
    <n v="443.31466669999998"/>
    <x v="3"/>
  </r>
  <r>
    <n v="1235055"/>
    <n v="10021898"/>
    <s v="CYT FRONT CAB.SAUV(P06) 187 24U VEU"/>
    <n v="227.392"/>
    <x v="3"/>
    <x v="10"/>
    <x v="2"/>
    <n v="227.392"/>
    <x v="3"/>
  </r>
  <r>
    <n v="1235056"/>
    <n v="10048197"/>
    <s v="CYT MARQUES MERLOT 750 12U 2008 (LR)CA"/>
    <n v="140"/>
    <x v="3"/>
    <x v="9"/>
    <x v="2"/>
    <n v="140"/>
    <x v="3"/>
  </r>
  <r>
    <n v="1235016"/>
    <n v="10043830"/>
    <s v="CA CLASSICO ROSE STLV 750 6U VEU"/>
    <n v="771"/>
    <x v="3"/>
    <x v="1"/>
    <x v="2"/>
    <n v="771"/>
    <x v="3"/>
  </r>
  <r>
    <n v="1235063"/>
    <n v="10020211"/>
    <s v="CYT CASILL CHARD 750 12U CN"/>
    <n v="140"/>
    <x v="3"/>
    <x v="2"/>
    <x v="2"/>
    <n v="140"/>
    <x v="3"/>
  </r>
  <r>
    <n v="1235015"/>
    <n v="10043828"/>
    <s v="CA CLASSICO CARM STLV 750 6U VEU"/>
    <n v="350"/>
    <x v="3"/>
    <x v="2"/>
    <x v="2"/>
    <n v="350"/>
    <x v="3"/>
  </r>
  <r>
    <n v="1235078"/>
    <n v="10022464"/>
    <s v="CYT FRONT CHARD(P06) 1500 6U VAR"/>
    <n v="36"/>
    <x v="3"/>
    <x v="12"/>
    <x v="2"/>
    <n v="36"/>
    <x v="3"/>
  </r>
  <r>
    <n v="1235087"/>
    <n v="10047733"/>
    <s v="CYT CDD SPARK. WINE BRUT 6U7502009 DK/NL"/>
    <n v="1100"/>
    <x v="3"/>
    <x v="9"/>
    <x v="2"/>
    <n v="1100"/>
    <x v="3"/>
  </r>
  <r>
    <n v="1235090"/>
    <n v="12005209"/>
    <s v="1103 CHARD TRIO 0750 CH 2009"/>
    <n v="2244"/>
    <x v="3"/>
    <x v="3"/>
    <x v="2"/>
    <n v="2244"/>
    <x v="3"/>
  </r>
  <r>
    <n v="1235105"/>
    <n v="10035715"/>
    <s v="CYT MARQUES CHARD 750 12U 2008 PE"/>
    <n v="45"/>
    <x v="3"/>
    <x v="9"/>
    <x v="2"/>
    <n v="45"/>
    <x v="3"/>
  </r>
  <r>
    <n v="1235132"/>
    <n v="10038038"/>
    <s v="CYT CASILL S.BLC STLV 750 12U PE"/>
    <n v="490"/>
    <x v="3"/>
    <x v="5"/>
    <x v="2"/>
    <n v="490"/>
    <x v="3"/>
  </r>
  <r>
    <n v="1235134"/>
    <n v="10038258"/>
    <s v="CYT FRONT CARM (P06) 750 12U PE"/>
    <n v="434"/>
    <x v="3"/>
    <x v="2"/>
    <x v="2"/>
    <n v="434"/>
    <x v="3"/>
  </r>
  <r>
    <n v="1235059"/>
    <n v="10038512"/>
    <s v="CYT FRONT C.SAUV(P06) 750 12U 2009 VEU"/>
    <n v="1176"/>
    <x v="3"/>
    <x v="8"/>
    <x v="2"/>
    <n v="1176"/>
    <x v="3"/>
  </r>
  <r>
    <n v="1234996"/>
    <n v="10020063"/>
    <s v="CYT CASILL SHIRAZ 750 12U VAR"/>
    <n v="205"/>
    <x v="3"/>
    <x v="5"/>
    <x v="2"/>
    <n v="205"/>
    <x v="3"/>
  </r>
  <r>
    <n v="1234930"/>
    <n v="10039411"/>
    <s v="CYT CYT C.SAUV STLV 750 12U VEU"/>
    <n v="238"/>
    <x v="3"/>
    <x v="11"/>
    <x v="2"/>
    <n v="238"/>
    <x v="3"/>
  </r>
  <r>
    <n v="1234931"/>
    <n v="10039412"/>
    <s v="CYT CYT MERLOT STLV 750 12U VEU"/>
    <n v="196"/>
    <x v="3"/>
    <x v="11"/>
    <x v="2"/>
    <n v="196"/>
    <x v="3"/>
  </r>
  <r>
    <n v="1234935"/>
    <n v="10036531"/>
    <s v="CYT SUNR MERL(P08) STLV 750 12U VAR"/>
    <n v="210"/>
    <x v="3"/>
    <x v="11"/>
    <x v="2"/>
    <n v="210"/>
    <x v="3"/>
  </r>
  <r>
    <n v="1234938"/>
    <n v="10038102"/>
    <s v="CYT FRONT LATE HARVEST 750 12U LATAM"/>
    <n v="140"/>
    <x v="3"/>
    <x v="3"/>
    <x v="2"/>
    <n v="140"/>
    <x v="3"/>
  </r>
  <r>
    <n v="1234981"/>
    <n v="10022500"/>
    <s v="CYT FRONT S.BLC(P06) 750 6U RU"/>
    <n v="2124"/>
    <x v="3"/>
    <x v="0"/>
    <x v="2"/>
    <n v="2124"/>
    <x v="3"/>
  </r>
  <r>
    <n v="1234982"/>
    <n v="10023712"/>
    <s v="PA P.ALTO RVA C.SAUV 750 12U CA"/>
    <n v="215"/>
    <x v="3"/>
    <x v="5"/>
    <x v="2"/>
    <n v="215"/>
    <x v="3"/>
  </r>
  <r>
    <n v="1235020"/>
    <n v="12006040"/>
    <s v="2113 MERLOT TRIO 0750 CH 2009"/>
    <n v="2208.75"/>
    <x v="3"/>
    <x v="3"/>
    <x v="2"/>
    <n v="2208.75"/>
    <x v="3"/>
  </r>
  <r>
    <n v="1234986"/>
    <n v="10035776"/>
    <s v="CYT CASILL CHARD 750 6U 2009 DE/BE"/>
    <n v="198"/>
    <x v="3"/>
    <x v="2"/>
    <x v="2"/>
    <n v="198"/>
    <x v="3"/>
  </r>
  <r>
    <n v="1235145"/>
    <n v="10046828"/>
    <s v="MA MAYCAS RVA ESP SYRAH 750 6U 2008 GB"/>
    <n v="115"/>
    <x v="3"/>
    <x v="9"/>
    <x v="2"/>
    <n v="115"/>
    <x v="3"/>
  </r>
  <r>
    <n v="1235000"/>
    <n v="10029779"/>
    <s v="CA NOVISIMO S.BLC 750 12U UA"/>
    <n v="0"/>
    <x v="3"/>
    <x v="1"/>
    <x v="2"/>
    <n v="421"/>
    <x v="3"/>
  </r>
  <r>
    <n v="1235002"/>
    <n v="10029926"/>
    <s v="CA CLASSICO CHARD 750 12U UA"/>
    <n v="0"/>
    <x v="3"/>
    <x v="2"/>
    <x v="2"/>
    <n v="945"/>
    <x v="3"/>
  </r>
  <r>
    <n v="1235008"/>
    <n v="10030018"/>
    <s v="CA RESERVA MERLOT 750 12U UA"/>
    <n v="0"/>
    <x v="3"/>
    <x v="3"/>
    <x v="2"/>
    <n v="35"/>
    <x v="3"/>
  </r>
  <r>
    <n v="1235012"/>
    <n v="10041240"/>
    <s v="CYT SUNR CARM(P08)STLV 750 12U VAR"/>
    <n v="140"/>
    <x v="3"/>
    <x v="11"/>
    <x v="2"/>
    <n v="140"/>
    <x v="3"/>
  </r>
  <r>
    <n v="1235013"/>
    <n v="10040354"/>
    <s v="CA RVA SAUV BLANC STLV 750 12U UA"/>
    <n v="0"/>
    <x v="3"/>
    <x v="5"/>
    <x v="2"/>
    <n v="110"/>
    <x v="3"/>
  </r>
  <r>
    <n v="1235014"/>
    <n v="10043826"/>
    <s v="CA CLASSICO CHARD STLV 750 6U VEU"/>
    <n v="495"/>
    <x v="3"/>
    <x v="1"/>
    <x v="2"/>
    <n v="495"/>
    <x v="3"/>
  </r>
  <r>
    <n v="1234983"/>
    <n v="10029561"/>
    <s v="CYT CASILL S.BLC STLV 375 24U VEU"/>
    <n v="99"/>
    <x v="3"/>
    <x v="3"/>
    <x v="2"/>
    <n v="99"/>
    <x v="3"/>
  </r>
  <r>
    <n v="1235288"/>
    <n v="10035673"/>
    <s v="CYT MARQUES CHARD 750 12U 2008 CN"/>
    <n v="77"/>
    <x v="3"/>
    <x v="9"/>
    <x v="2"/>
    <n v="77"/>
    <x v="3"/>
  </r>
  <r>
    <n v="1235254"/>
    <n v="10022472"/>
    <s v="CYT FRONT S.BLC(P06) 1500 6U LATAM"/>
    <n v="912"/>
    <x v="3"/>
    <x v="12"/>
    <x v="2"/>
    <n v="912"/>
    <x v="3"/>
  </r>
  <r>
    <n v="1235256"/>
    <n v="10026219"/>
    <s v="CYT SENDERO C.SAUV(P07) 750 12U CN"/>
    <n v="938"/>
    <x v="3"/>
    <x v="6"/>
    <x v="2"/>
    <n v="938"/>
    <x v="3"/>
  </r>
  <r>
    <n v="1235262"/>
    <n v="10022114"/>
    <s v="CYT FRONT C.SAUV(P06) 750 12U CN"/>
    <n v="1078"/>
    <x v="3"/>
    <x v="6"/>
    <x v="2"/>
    <n v="1078"/>
    <x v="3"/>
  </r>
  <r>
    <n v="1235268"/>
    <n v="10037640"/>
    <s v="CYT TRAVESSIA CARM/C.SAUV(P08)750 12UMX"/>
    <n v="154"/>
    <x v="3"/>
    <x v="6"/>
    <x v="2"/>
    <n v="154"/>
    <x v="3"/>
  </r>
  <r>
    <n v="1235271"/>
    <n v="10038101"/>
    <s v="CYT FRONT LATE HARVEST 750 12U VAR"/>
    <n v="56"/>
    <x v="3"/>
    <x v="3"/>
    <x v="2"/>
    <n v="56"/>
    <x v="3"/>
  </r>
  <r>
    <n v="1235273"/>
    <n v="10034600"/>
    <s v="CYT XPLORADOR CARM(P08) 750 12U US"/>
    <n v="42"/>
    <x v="3"/>
    <x v="11"/>
    <x v="2"/>
    <n v="42"/>
    <x v="3"/>
  </r>
  <r>
    <n v="1235137"/>
    <n v="10038010"/>
    <s v="CYT CASILL CHARD 750 12U PE"/>
    <n v="154"/>
    <x v="3"/>
    <x v="2"/>
    <x v="2"/>
    <n v="154"/>
    <x v="3"/>
  </r>
  <r>
    <n v="1235284"/>
    <n v="10042064"/>
    <s v="CYT FRONT S.BLC(P06) 750 6U 2010 VEU"/>
    <n v="56"/>
    <x v="3"/>
    <x v="2"/>
    <x v="2"/>
    <n v="56"/>
    <x v="3"/>
  </r>
  <r>
    <n v="1235229"/>
    <n v="10046365"/>
    <s v="CYT TRIO RVA MERLOT 750 12U 2009 VIN"/>
    <n v="42"/>
    <x v="3"/>
    <x v="3"/>
    <x v="2"/>
    <n v="42"/>
    <x v="3"/>
  </r>
  <r>
    <n v="1235298"/>
    <n v="10031196"/>
    <s v="CYT SUNR CARM STLV(P08) 750 12U VEU"/>
    <n v="150"/>
    <x v="3"/>
    <x v="11"/>
    <x v="2"/>
    <n v="150"/>
    <x v="3"/>
  </r>
  <r>
    <n v="1235306"/>
    <n v="10040657"/>
    <s v="CYT SUNR MERL STLV(P08) 750 12U 2009 VEU"/>
    <n v="250"/>
    <x v="3"/>
    <x v="11"/>
    <x v="2"/>
    <n v="250"/>
    <x v="3"/>
  </r>
  <r>
    <n v="1235307"/>
    <n v="10038603"/>
    <s v="CYT CASILL SHIRAZ 750 12U 2009 VEU"/>
    <n v="452"/>
    <x v="3"/>
    <x v="5"/>
    <x v="2"/>
    <n v="452"/>
    <x v="3"/>
  </r>
  <r>
    <n v="1235311"/>
    <n v="10040099"/>
    <s v="CYT TRIO RVA C.SAUV(90+PTS)75012U2008VEU"/>
    <n v="250"/>
    <x v="3"/>
    <x v="9"/>
    <x v="2"/>
    <n v="250"/>
    <x v="3"/>
  </r>
  <r>
    <n v="1235312"/>
    <n v="10022370"/>
    <s v="CYT FRONT BIB CAB.SAUV(P06)SLIM 3L 4UVEU"/>
    <n v="1845.333333"/>
    <x v="3"/>
    <x v="7"/>
    <x v="2"/>
    <n v="1845.333333"/>
    <x v="3"/>
  </r>
  <r>
    <n v="1235313"/>
    <n v="12005529"/>
    <s v="2103 C.SAUV TRIO 0750 CH 2008"/>
    <n v="1088.166667"/>
    <x v="3"/>
    <x v="9"/>
    <x v="2"/>
    <n v="1088.166667"/>
    <x v="3"/>
  </r>
  <r>
    <n v="1235281"/>
    <n v="10044665"/>
    <s v="CYT FRONT MERL STLV(P06) 750 12U 2009VEU"/>
    <n v="84"/>
    <x v="3"/>
    <x v="2"/>
    <x v="2"/>
    <n v="84"/>
    <x v="3"/>
  </r>
  <r>
    <n v="1235180"/>
    <n v="10040622"/>
    <s v="CYT FRONT CHARD STL(P06)1500 6U(C/ESP)CA"/>
    <n v="630"/>
    <x v="3"/>
    <x v="12"/>
    <x v="2"/>
    <n v="630"/>
    <x v="3"/>
  </r>
  <r>
    <n v="1236374"/>
    <n v="10018124"/>
    <s v="CYT SONATA SAUV.BLANC 750 6U PL"/>
    <n v="0"/>
    <x v="3"/>
    <x v="3"/>
    <x v="2"/>
    <n v="207.5"/>
    <x v="3"/>
  </r>
  <r>
    <n v="1235153"/>
    <n v="10035192"/>
    <s v="CA CLASSICO MERLOT STLV 750 6U DK"/>
    <n v="770"/>
    <x v="3"/>
    <x v="2"/>
    <x v="2"/>
    <n v="770"/>
    <x v="3"/>
  </r>
  <r>
    <n v="1235154"/>
    <n v="10035186"/>
    <s v="CA CLASSICO MERL 750 12U UA"/>
    <n v="0"/>
    <x v="3"/>
    <x v="1"/>
    <x v="2"/>
    <n v="910"/>
    <x v="3"/>
  </r>
  <r>
    <n v="1235162"/>
    <n v="10040584"/>
    <s v="CYT FRONT MERL (P06) (BI) 750 6U AFRI"/>
    <n v="406"/>
    <x v="3"/>
    <x v="6"/>
    <x v="2"/>
    <n v="426.5"/>
    <x v="3"/>
  </r>
  <r>
    <n v="1235165"/>
    <n v="10047784"/>
    <s v="CYT CASILL SHIR/ROS STLV 750 12U 2010 PE"/>
    <n v="13"/>
    <x v="3"/>
    <x v="5"/>
    <x v="2"/>
    <n v="13"/>
    <x v="3"/>
  </r>
  <r>
    <n v="1235166"/>
    <n v="10038033"/>
    <s v="CYT CASILL S.BLC STLV 375 24U PE"/>
    <n v="45"/>
    <x v="3"/>
    <x v="3"/>
    <x v="2"/>
    <n v="45"/>
    <x v="3"/>
  </r>
  <r>
    <n v="1235231"/>
    <n v="10046391"/>
    <s v="CYT TRIO RVA MERLOT 750 12U 2009 CN"/>
    <n v="42"/>
    <x v="3"/>
    <x v="3"/>
    <x v="2"/>
    <n v="42"/>
    <x v="3"/>
  </r>
  <r>
    <n v="1235173"/>
    <n v="10047344"/>
    <s v="CYT LATE HARVEST S.BLC 375 24U 2007 PE"/>
    <n v="20"/>
    <x v="3"/>
    <x v="9"/>
    <x v="2"/>
    <n v="20"/>
    <x v="3"/>
  </r>
  <r>
    <n v="1235230"/>
    <n v="10046383"/>
    <s v="CYT TRIO RVA MERLOT 750 12U 2009 CR"/>
    <n v="266"/>
    <x v="3"/>
    <x v="3"/>
    <x v="2"/>
    <n v="266"/>
    <x v="3"/>
  </r>
  <r>
    <n v="1235182"/>
    <n v="10043040"/>
    <s v="CYT MARQUES C.SAUV 750 12U 2008(C/ESP)CA"/>
    <n v="780"/>
    <x v="3"/>
    <x v="9"/>
    <x v="2"/>
    <n v="780"/>
    <x v="3"/>
  </r>
  <r>
    <n v="1235215"/>
    <n v="10020573"/>
    <s v="CYT CASILL CHARD(ND) 375 24U VAR"/>
    <n v="26"/>
    <x v="3"/>
    <x v="3"/>
    <x v="2"/>
    <n v="26"/>
    <x v="3"/>
  </r>
  <r>
    <n v="1235219"/>
    <n v="10036611"/>
    <s v="CYT TRIO RVA S.BLC STLV 750 6U 2009 VEU"/>
    <n v="70"/>
    <x v="3"/>
    <x v="9"/>
    <x v="2"/>
    <n v="70"/>
    <x v="3"/>
  </r>
  <r>
    <n v="1235220"/>
    <n v="10040783"/>
    <s v="CYT SPARKLING BRUT 750 12U (P09) VIN"/>
    <n v="140"/>
    <x v="3"/>
    <x v="9"/>
    <x v="2"/>
    <n v="140"/>
    <x v="3"/>
  </r>
  <r>
    <n v="1235223"/>
    <n v="10046782"/>
    <s v="CYT SPARKLING WINE BRUT (P09) 750 6U GB"/>
    <n v="165"/>
    <x v="3"/>
    <x v="9"/>
    <x v="2"/>
    <n v="165"/>
    <x v="3"/>
  </r>
  <r>
    <n v="1235227"/>
    <n v="10040103"/>
    <s v="CYT TRIO RVA C.SAUV 750 12U 2008 CN"/>
    <n v="56"/>
    <x v="3"/>
    <x v="9"/>
    <x v="2"/>
    <n v="56"/>
    <x v="3"/>
  </r>
  <r>
    <n v="1235142"/>
    <n v="10046754"/>
    <s v="CYT MARQUES C.SAUV 750 6U 2008 VEU"/>
    <n v="135"/>
    <x v="3"/>
    <x v="9"/>
    <x v="2"/>
    <n v="135"/>
    <x v="3"/>
  </r>
  <r>
    <n v="1235168"/>
    <n v="10038257"/>
    <s v="CYT FRONT (CYT) C.SAUV (P06) 750 12U PE"/>
    <n v="347"/>
    <x v="3"/>
    <x v="2"/>
    <x v="2"/>
    <n v="347"/>
    <x v="3"/>
  </r>
  <r>
    <n v="7073898"/>
    <n v="10044406"/>
    <s v="MPO V.MPO SYRAH (P05)(RAVIN)750 12U BR"/>
    <m/>
    <x v="3"/>
    <x v="11"/>
    <x v="1"/>
    <n v="260"/>
    <x v="3"/>
  </r>
  <r>
    <n v="1236644"/>
    <n v="10042945"/>
    <s v="CYT SUNR CHARD(P08)STLV7506U2009(M&amp;S)DE"/>
    <m/>
    <x v="3"/>
    <x v="11"/>
    <x v="1"/>
    <n v="235"/>
    <x v="3"/>
  </r>
  <r>
    <n v="7073335"/>
    <n v="10030258"/>
    <s v="MPO V.MPO RVA C.SAUV(STLVP05) 750 6U GB"/>
    <m/>
    <x v="3"/>
    <x v="0"/>
    <x v="1"/>
    <n v="16600"/>
    <x v="3"/>
  </r>
  <r>
    <n v="1238852"/>
    <n v="10031185"/>
    <s v="CYT SUNR CARM(P08) 750 12U LATAM"/>
    <m/>
    <x v="3"/>
    <x v="11"/>
    <x v="1"/>
    <n v="190"/>
    <x v="3"/>
  </r>
  <r>
    <n v="1238853"/>
    <n v="10014010"/>
    <s v="CYT CYT RVDO C.SAUV 750 12U PY"/>
    <m/>
    <x v="3"/>
    <x v="11"/>
    <x v="1"/>
    <n v="261"/>
    <x v="3"/>
  </r>
  <r>
    <n v="7074273"/>
    <n v="10045422"/>
    <s v="MPO V.MPO VTAL C.SAUV(P09)STLV750 12UVEU"/>
    <m/>
    <x v="3"/>
    <x v="11"/>
    <x v="1"/>
    <n v="261"/>
    <x v="3"/>
  </r>
  <r>
    <n v="1238854"/>
    <n v="10038384"/>
    <s v="CYT SUNR C.SAUV(P08) 750 6U 2009 DE/BE"/>
    <m/>
    <x v="3"/>
    <x v="11"/>
    <x v="1"/>
    <n v="467"/>
    <x v="3"/>
  </r>
  <r>
    <n v="1232745"/>
    <n v="10022596"/>
    <s v="CYT FRONT C.SAUV(P06) 750 6U RU"/>
    <m/>
    <x v="3"/>
    <x v="0"/>
    <x v="1"/>
    <n v="5422"/>
    <x v="3"/>
  </r>
  <r>
    <n v="7072424"/>
    <n v="10024279"/>
    <s v="CS TOCORNAL(PAL) C.SAUV 750 12U VE"/>
    <m/>
    <x v="3"/>
    <x v="11"/>
    <x v="1"/>
    <n v="3248"/>
    <x v="3"/>
  </r>
  <r>
    <n v="7073620"/>
    <n v="10034840"/>
    <s v="CS NEBLINA S.BLC(P08)STLV 750 6U VEU"/>
    <m/>
    <x v="3"/>
    <x v="0"/>
    <x v="1"/>
    <n v="3275"/>
    <x v="3"/>
  </r>
  <r>
    <n v="1236720"/>
    <n v="10040625"/>
    <s v="CYT FRONT SHI/CSA STL(P06)15006U(C/ES)CA"/>
    <m/>
    <x v="3"/>
    <x v="11"/>
    <x v="1"/>
    <n v="1111"/>
    <x v="3"/>
  </r>
  <r>
    <n v="7072664"/>
    <n v="10038225"/>
    <s v="MPO SONATA S.BLC 750 12U BR(WMP05 2)"/>
    <m/>
    <x v="3"/>
    <x v="11"/>
    <x v="1"/>
    <n v="140"/>
    <x v="3"/>
  </r>
  <r>
    <n v="7072763"/>
    <n v="10038132"/>
    <s v="CS TOCORNAL(PAL)S.BLC 750 12U LATAM"/>
    <m/>
    <x v="3"/>
    <x v="11"/>
    <x v="1"/>
    <n v="126"/>
    <x v="3"/>
  </r>
  <r>
    <n v="1233320"/>
    <n v="10023563"/>
    <s v="CYT RVDO S.BLC(P07) 750 12U EC"/>
    <m/>
    <x v="3"/>
    <x v="11"/>
    <x v="1"/>
    <n v="350"/>
    <x v="3"/>
  </r>
  <r>
    <n v="1233896"/>
    <n v="10040842"/>
    <s v="CYT SUNR CHARD STLV(P08) 750 6U 2009 DK"/>
    <m/>
    <x v="3"/>
    <x v="11"/>
    <x v="1"/>
    <n v="605"/>
    <x v="3"/>
  </r>
  <r>
    <n v="1234681"/>
    <n v="10035771"/>
    <s v="CYT CASILL CHARD STLV 750 12U 2009 VEU"/>
    <m/>
    <x v="3"/>
    <x v="2"/>
    <x v="1"/>
    <n v="2469"/>
    <x v="3"/>
  </r>
  <r>
    <n v="7073043"/>
    <n v="10029050"/>
    <s v="MPO V.MPO C.SAUV/MERL(P05) 750 6U VEU"/>
    <m/>
    <x v="3"/>
    <x v="11"/>
    <x v="1"/>
    <n v="1736"/>
    <x v="3"/>
  </r>
  <r>
    <n v="1235866"/>
    <n v="10020040"/>
    <s v="CYT CASILL C.SAUV 750 12U LATAM"/>
    <m/>
    <x v="3"/>
    <x v="0"/>
    <x v="1"/>
    <n v="2010"/>
    <x v="3"/>
  </r>
  <r>
    <n v="7073600"/>
    <n v="10018208"/>
    <s v="MPO BIB V.MPO VTAL CAB.SAUV(P05)3L 4U EE"/>
    <m/>
    <x v="3"/>
    <x v="7"/>
    <x v="1"/>
    <n v="224"/>
    <x v="3"/>
  </r>
  <r>
    <n v="7072278"/>
    <n v="10038763"/>
    <s v="CS BIB CONO SUR TOC C.SAU(P08)3L4U2009RU"/>
    <m/>
    <x v="3"/>
    <x v="7"/>
    <x v="1"/>
    <n v="3557.333333"/>
    <x v="3"/>
  </r>
  <r>
    <n v="7073430"/>
    <n v="10038760"/>
    <s v="MPO BIB VTAL C.SAU(P05)(2125)3L 4U2009SE"/>
    <m/>
    <x v="3"/>
    <x v="7"/>
    <x v="1"/>
    <n v="9296"/>
    <x v="3"/>
  </r>
  <r>
    <n v="7073312"/>
    <n v="10030260"/>
    <s v="MPO V.MPO RVA S.BLC(STLV 1123) 750 6U GB"/>
    <m/>
    <x v="3"/>
    <x v="0"/>
    <x v="1"/>
    <n v="13828"/>
    <x v="3"/>
  </r>
  <r>
    <n v="7073334"/>
    <n v="10041170"/>
    <s v="MPO GRAN RVA S.BLC(STL P05)(1113)7506UGB"/>
    <m/>
    <x v="3"/>
    <x v="0"/>
    <x v="1"/>
    <n v="11044"/>
    <x v="3"/>
  </r>
  <r>
    <n v="1234981"/>
    <n v="10022500"/>
    <s v="CYT FRONT S.BLC(P06) 750 6U RU"/>
    <m/>
    <x v="3"/>
    <x v="0"/>
    <x v="1"/>
    <n v="2112"/>
    <x v="3"/>
  </r>
  <r>
    <n v="1234987"/>
    <n v="10038512"/>
    <s v="CYT FRONT C.SAUV(P06) 750 12U 2009 VEU"/>
    <m/>
    <x v="3"/>
    <x v="0"/>
    <x v="1"/>
    <n v="58.999999989999999"/>
    <x v="3"/>
  </r>
  <r>
    <n v="7073321"/>
    <n v="10045404"/>
    <s v="MPO V.MPO VTAL S.BLC(P09) 750 12U LATAM"/>
    <m/>
    <x v="3"/>
    <x v="0"/>
    <x v="1"/>
    <n v="89.000000009999994"/>
    <x v="3"/>
  </r>
  <r>
    <n v="1232338"/>
    <n v="10035798"/>
    <s v="CYT SUNR CHARD(P08)STLV 750 12U 2009 VEU"/>
    <m/>
    <x v="3"/>
    <x v="11"/>
    <x v="1"/>
    <n v="549"/>
    <x v="3"/>
  </r>
  <r>
    <n v="1235048"/>
    <n v="10046314"/>
    <s v="CYT CASILL C.SAUV 750 6U 2009 GB"/>
    <m/>
    <x v="3"/>
    <x v="0"/>
    <x v="1"/>
    <n v="11050"/>
    <x v="3"/>
  </r>
  <r>
    <n v="1231554"/>
    <n v="10038444"/>
    <s v="CYT CASILL C.SAUV 750 6U 2009 DE/BE"/>
    <m/>
    <x v="3"/>
    <x v="0"/>
    <x v="1"/>
    <n v="1050.444444"/>
    <x v="3"/>
  </r>
  <r>
    <n v="1234921"/>
    <n v="10046314"/>
    <s v="CYT CASILL C.SAUV 750 6U 2009 GB"/>
    <m/>
    <x v="3"/>
    <x v="0"/>
    <x v="1"/>
    <n v="2500"/>
    <x v="3"/>
  </r>
  <r>
    <n v="1232615"/>
    <n v="10045605"/>
    <s v="CYT CASILL CHARD STLV 750 6U 2009 GB"/>
    <m/>
    <x v="3"/>
    <x v="0"/>
    <x v="1"/>
    <n v="5555.5555560000003"/>
    <x v="3"/>
  </r>
  <r>
    <n v="7073969"/>
    <n v="10030260"/>
    <s v="MPO V.MPO RVA S.BLC(STLV 1123) 750 6U GB"/>
    <m/>
    <x v="3"/>
    <x v="0"/>
    <x v="1"/>
    <n v="10470"/>
    <x v="3"/>
  </r>
  <r>
    <n v="7074119"/>
    <n v="10047701"/>
    <s v="CS I NEGRA RVA S.BL(P09)STL7506UTE2010GB"/>
    <m/>
    <x v="3"/>
    <x v="0"/>
    <x v="1"/>
    <n v="164"/>
    <x v="3"/>
  </r>
  <r>
    <n v="1238151"/>
    <n v="10032002"/>
    <s v="CYT MOUNTAIN RANGE S.BLC STLV750 12U GB"/>
    <m/>
    <x v="3"/>
    <x v="0"/>
    <x v="1"/>
    <n v="500"/>
    <x v="3"/>
  </r>
  <r>
    <n v="1233018"/>
    <n v="10031078"/>
    <s v="CYT SUNR MERL(P08) 750 12U VAR"/>
    <m/>
    <x v="3"/>
    <x v="11"/>
    <x v="1"/>
    <n v="112"/>
    <x v="3"/>
  </r>
  <r>
    <n v="1231847"/>
    <n v="10041250"/>
    <s v="CYT SUNR CHARD(P08) 750 6U RU"/>
    <m/>
    <x v="3"/>
    <x v="11"/>
    <x v="1"/>
    <n v="630"/>
    <x v="3"/>
  </r>
  <r>
    <n v="7072765"/>
    <n v="10028735"/>
    <s v="MPO V.MPO C.SAUV(P05) 750 12U LATAM"/>
    <m/>
    <x v="3"/>
    <x v="11"/>
    <x v="1"/>
    <n v="233"/>
    <x v="3"/>
  </r>
  <r>
    <n v="1237148"/>
    <n v="10037951"/>
    <s v="CYT CYT RVDO C.SAUV(P07)750 12U BR"/>
    <m/>
    <x v="3"/>
    <x v="11"/>
    <x v="1"/>
    <n v="461"/>
    <x v="3"/>
  </r>
  <r>
    <n v="7073286"/>
    <n v="10032471"/>
    <s v="CS ALTOPLANO V.TINTOSTLV(N)1500 6U(TF)VE"/>
    <m/>
    <x v="3"/>
    <x v="11"/>
    <x v="1"/>
    <n v="160"/>
    <x v="3"/>
  </r>
  <r>
    <n v="7073275"/>
    <n v="10048362"/>
    <s v="MPO V.MPO VTAL MERLOT(P09)STLV750 12UVEU"/>
    <m/>
    <x v="3"/>
    <x v="11"/>
    <x v="1"/>
    <n v="70"/>
    <x v="3"/>
  </r>
  <r>
    <n v="1234931"/>
    <n v="10039412"/>
    <s v="CYT CYT MERLOT STLV 750 12U VEU"/>
    <m/>
    <x v="3"/>
    <x v="11"/>
    <x v="1"/>
    <n v="196"/>
    <x v="3"/>
  </r>
  <r>
    <n v="1231527"/>
    <n v="10022117"/>
    <s v="CYT FRONT C.SAUV(P06) 750 12U LATAM"/>
    <m/>
    <x v="3"/>
    <x v="11"/>
    <x v="1"/>
    <n v="112"/>
    <x v="3"/>
  </r>
  <r>
    <n v="7072976"/>
    <n v="10045394"/>
    <s v="MPO V.MPO VTAL MERLOT (P09) 750 12ULATAM"/>
    <m/>
    <x v="3"/>
    <x v="11"/>
    <x v="1"/>
    <n v="112"/>
    <x v="3"/>
  </r>
  <r>
    <n v="1229887"/>
    <n v="10041305"/>
    <s v="CYT SUNR MERL(P08) 750 6U RU"/>
    <m/>
    <x v="3"/>
    <x v="11"/>
    <x v="1"/>
    <n v="1314"/>
    <x v="3"/>
  </r>
  <r>
    <n v="1233363"/>
    <n v="10031899"/>
    <s v="CYT SENDERO MERL(P07) 750 12U VES"/>
    <m/>
    <x v="3"/>
    <x v="11"/>
    <x v="1"/>
    <n v="42.000000010000001"/>
    <x v="3"/>
  </r>
  <r>
    <n v="1233317"/>
    <n v="10031067"/>
    <s v="CYT SUNR MERL(P08) 750 12U EC-UY"/>
    <m/>
    <x v="3"/>
    <x v="11"/>
    <x v="1"/>
    <n v="55.999999989999999"/>
    <x v="3"/>
  </r>
  <r>
    <n v="1232963"/>
    <n v="10040656"/>
    <s v="CYT SUNR MERL(P08) 750 12U 2009 VEU"/>
    <m/>
    <x v="3"/>
    <x v="11"/>
    <x v="1"/>
    <n v="336"/>
    <x v="3"/>
  </r>
  <r>
    <n v="1234874"/>
    <n v="10031076"/>
    <s v="CYT SUNR MERL(P08) 750 12U VAS"/>
    <m/>
    <x v="3"/>
    <x v="11"/>
    <x v="1"/>
    <n v="154"/>
    <x v="3"/>
  </r>
  <r>
    <n v="1234679"/>
    <n v="10047125"/>
    <s v="CYT SUNR MERL ST(V)(P08)75012U 2009 NORD"/>
    <m/>
    <x v="3"/>
    <x v="11"/>
    <x v="1"/>
    <n v="1500"/>
    <x v="3"/>
  </r>
  <r>
    <n v="1234935"/>
    <n v="10036531"/>
    <s v="CYT SUNR MERL(P08) STLV 750 12U VAR"/>
    <m/>
    <x v="3"/>
    <x v="11"/>
    <x v="1"/>
    <n v="210"/>
    <x v="3"/>
  </r>
  <r>
    <n v="1235519"/>
    <n v="10038474"/>
    <s v="CYT SUNR MERL BLD STLV(P08)750 6U2009VEU"/>
    <m/>
    <x v="3"/>
    <x v="11"/>
    <x v="1"/>
    <n v="560"/>
    <x v="3"/>
  </r>
  <r>
    <n v="1233929"/>
    <n v="10041221"/>
    <s v="CYT SUNR CARM(P08) 750 6U 2009 DE/BE"/>
    <m/>
    <x v="3"/>
    <x v="11"/>
    <x v="1"/>
    <n v="1237.555556"/>
    <x v="3"/>
  </r>
  <r>
    <n v="1232969"/>
    <n v="10041263"/>
    <s v="CYT SUNR CHARD(P08)750 12U 2009 VEU"/>
    <m/>
    <x v="3"/>
    <x v="11"/>
    <x v="1"/>
    <n v="215"/>
    <x v="3"/>
  </r>
  <r>
    <n v="1232803"/>
    <n v="10041260"/>
    <s v="CYT SUNR CHARD(P08) 750 12U CN"/>
    <m/>
    <x v="3"/>
    <x v="11"/>
    <x v="1"/>
    <n v="69.999999990000006"/>
    <x v="3"/>
  </r>
  <r>
    <n v="1234360"/>
    <n v="10041259"/>
    <s v="CYT SUNR CHARD(P08) 750 12U VAR"/>
    <m/>
    <x v="3"/>
    <x v="11"/>
    <x v="1"/>
    <n v="275"/>
    <x v="3"/>
  </r>
  <r>
    <n v="7072191"/>
    <n v="10039751"/>
    <s v="CYT SE S.BLC (CJA) 700 12U CL"/>
    <m/>
    <x v="3"/>
    <x v="11"/>
    <x v="1"/>
    <n v="1638.8888890000001"/>
    <x v="3"/>
  </r>
  <r>
    <n v="1232965"/>
    <n v="10041152"/>
    <s v="CYT SUNR S.BLC(P08) 750 12U 2009 VEU"/>
    <m/>
    <x v="3"/>
    <x v="11"/>
    <x v="1"/>
    <n v="248"/>
    <x v="3"/>
  </r>
  <r>
    <n v="1229949"/>
    <n v="10047432"/>
    <s v="CYT SUNR S.BLC(P08)STLV 7506U2009(M&amp;S)DE"/>
    <m/>
    <x v="3"/>
    <x v="11"/>
    <x v="1"/>
    <n v="83.999999990000006"/>
    <x v="3"/>
  </r>
  <r>
    <n v="1238148"/>
    <n v="10022117"/>
    <s v="CYT FRONT C.SAUV(P06) 750 12U LATAM"/>
    <m/>
    <x v="3"/>
    <x v="11"/>
    <x v="1"/>
    <n v="97.000000009999994"/>
    <x v="3"/>
  </r>
  <r>
    <n v="1238147"/>
    <n v="10041224"/>
    <s v="CYT SUNR CARM(P08) 750 6U RU"/>
    <m/>
    <x v="3"/>
    <x v="11"/>
    <x v="1"/>
    <n v="454.44444449999997"/>
    <x v="3"/>
  </r>
  <r>
    <n v="1235961"/>
    <n v="10038772"/>
    <s v="CYT FRONT BIB C.SA(P06)(2346)3L4U2009VEU"/>
    <m/>
    <x v="3"/>
    <x v="7"/>
    <x v="1"/>
    <n v="440"/>
    <x v="3"/>
  </r>
  <r>
    <n v="1233894"/>
    <n v="10040836"/>
    <s v="CYT SUNR CARM STLV(P08) 750 6U 2009 DK"/>
    <m/>
    <x v="3"/>
    <x v="11"/>
    <x v="1"/>
    <n v="1190"/>
    <x v="3"/>
  </r>
  <r>
    <n v="1233895"/>
    <n v="10040841"/>
    <s v="CYT SUNR C.SAUV STLV(P08) 750 6U 2009 DK"/>
    <m/>
    <x v="3"/>
    <x v="11"/>
    <x v="1"/>
    <n v="1540"/>
    <x v="3"/>
  </r>
  <r>
    <n v="1233915"/>
    <n v="10038387"/>
    <s v="CYT SUNR C.SAUV STLV(P08)750 12U 2009VEU"/>
    <m/>
    <x v="3"/>
    <x v="11"/>
    <x v="1"/>
    <n v="649"/>
    <x v="3"/>
  </r>
  <r>
    <n v="1235930"/>
    <n v="10047127"/>
    <s v="CYT SUNR C.SAU ST(V)(P08)75012U 2009NORD"/>
    <m/>
    <x v="3"/>
    <x v="11"/>
    <x v="1"/>
    <n v="499"/>
    <x v="3"/>
  </r>
  <r>
    <n v="1233370"/>
    <n v="10040652"/>
    <s v="CYT SUNR MERL(P08) 750 6U 2009 VEU"/>
    <m/>
    <x v="3"/>
    <x v="11"/>
    <x v="1"/>
    <n v="55.999999989999999"/>
    <x v="3"/>
  </r>
  <r>
    <n v="1233893"/>
    <n v="10040832"/>
    <s v="CYT SUNR MERL STLV(P08) 750 6U 2009 DK"/>
    <m/>
    <x v="3"/>
    <x v="11"/>
    <x v="1"/>
    <n v="1540"/>
    <x v="3"/>
  </r>
  <r>
    <n v="7073347"/>
    <n v="10017070"/>
    <s v="CS ALTO PLANO VINO ROSADO(N) 750 12U VE"/>
    <m/>
    <x v="3"/>
    <x v="11"/>
    <x v="1"/>
    <n v="350"/>
    <x v="3"/>
  </r>
  <r>
    <n v="7073320"/>
    <n v="10036831"/>
    <s v="CS RESERVA C.SAUV (P08)750 12U 2008 PR"/>
    <m/>
    <x v="3"/>
    <x v="9"/>
    <x v="1"/>
    <n v="33"/>
    <x v="3"/>
  </r>
  <r>
    <n v="7073428"/>
    <n v="10043545"/>
    <s v="CS BIB I.NEGRA  CSAU/ME(P09)3L4U2009NORD"/>
    <m/>
    <x v="3"/>
    <x v="7"/>
    <x v="1"/>
    <n v="1456"/>
    <x v="3"/>
  </r>
  <r>
    <n v="7073632"/>
    <n v="10028303"/>
    <s v="CS CONO SUR MERL(P07) 750 12U VEU"/>
    <m/>
    <x v="3"/>
    <x v="9"/>
    <x v="1"/>
    <n v="31.000000010000001"/>
    <x v="3"/>
  </r>
  <r>
    <n v="7073369"/>
    <n v="10045875"/>
    <s v="CS CONO SUR CARM STLV(P07) 750 6U2009GB"/>
    <m/>
    <x v="3"/>
    <x v="9"/>
    <x v="1"/>
    <n v="210"/>
    <x v="3"/>
  </r>
  <r>
    <n v="7073332"/>
    <n v="10040473"/>
    <s v="CS CONO SUR CARM (P07)STL 750 12UUS"/>
    <m/>
    <x v="3"/>
    <x v="9"/>
    <x v="1"/>
    <n v="28"/>
    <x v="3"/>
  </r>
  <r>
    <n v="7073610"/>
    <n v="10034782"/>
    <s v="CS CONO SUR P.NOIR(P07)750 12U (LCBO)CA"/>
    <m/>
    <x v="3"/>
    <x v="9"/>
    <x v="1"/>
    <n v="318"/>
    <x v="3"/>
  </r>
  <r>
    <n v="7073588"/>
    <n v="10043358"/>
    <s v="CS CONO SUR P.NOIR STL(P07)750 6U 2009GB"/>
    <m/>
    <x v="3"/>
    <x v="9"/>
    <x v="1"/>
    <n v="56.444444429999997"/>
    <x v="3"/>
  </r>
  <r>
    <n v="7073273"/>
    <n v="10045630"/>
    <s v="CS LOS GANSOS MERL STLV 750 6U 2009 GB"/>
    <m/>
    <x v="3"/>
    <x v="9"/>
    <x v="1"/>
    <n v="70"/>
    <x v="3"/>
  </r>
  <r>
    <n v="7073417"/>
    <n v="10038714"/>
    <s v="CS VISION P.NOIR (P08)STL750 12U 2009 US"/>
    <m/>
    <x v="3"/>
    <x v="9"/>
    <x v="1"/>
    <n v="154"/>
    <x v="3"/>
  </r>
  <r>
    <n v="7073478"/>
    <n v="10020435"/>
    <s v="CS I.NEGRA HIGH TIDE C.SAUV 750 6U VEU"/>
    <m/>
    <x v="3"/>
    <x v="9"/>
    <x v="1"/>
    <n v="1447"/>
    <x v="3"/>
  </r>
  <r>
    <n v="7073563"/>
    <n v="10046091"/>
    <s v="CS ORGANICO C.SAUV/CARM(P09)75012U2009US"/>
    <m/>
    <x v="3"/>
    <x v="9"/>
    <x v="1"/>
    <n v="70"/>
    <x v="3"/>
  </r>
  <r>
    <n v="1234734"/>
    <n v="10046386"/>
    <s v="CYT TRIO RVA MERLOT 750 12U 2009 CA"/>
    <m/>
    <x v="3"/>
    <x v="9"/>
    <x v="1"/>
    <n v="425"/>
    <x v="3"/>
  </r>
  <r>
    <n v="1235173"/>
    <n v="10047344"/>
    <s v="CYT LATE HARVEST S.BLC 375 24U 2007 PE"/>
    <m/>
    <x v="3"/>
    <x v="9"/>
    <x v="1"/>
    <n v="20"/>
    <x v="3"/>
  </r>
  <r>
    <n v="7073375"/>
    <n v="10036035"/>
    <s v="CS RESERVA S.BLC STLV(P08)75012U2009 VEU"/>
    <m/>
    <x v="3"/>
    <x v="9"/>
    <x v="1"/>
    <n v="165"/>
    <x v="3"/>
  </r>
  <r>
    <n v="7073319"/>
    <n v="10047144"/>
    <s v="CS RESERVA C.SAUV(P08) 750 12U 2009 VEU"/>
    <m/>
    <x v="3"/>
    <x v="9"/>
    <x v="1"/>
    <n v="500"/>
    <x v="3"/>
  </r>
  <r>
    <n v="1236396"/>
    <n v="10035687"/>
    <s v="CYT MARQUES CHARD 750 6U 2008 VEU"/>
    <m/>
    <x v="3"/>
    <x v="9"/>
    <x v="1"/>
    <n v="275"/>
    <x v="3"/>
  </r>
  <r>
    <n v="7073518"/>
    <n v="10042762"/>
    <s v="CS VISION GEW STLV(P08) 750 12U 2010 US"/>
    <m/>
    <x v="3"/>
    <x v="9"/>
    <x v="1"/>
    <n v="28"/>
    <x v="3"/>
  </r>
  <r>
    <n v="1235905"/>
    <n v="10040069"/>
    <s v="CYT TRIO RVA C.SAUV(90+PTS)75012U2008VAS"/>
    <m/>
    <x v="3"/>
    <x v="9"/>
    <x v="1"/>
    <n v="182"/>
    <x v="3"/>
  </r>
  <r>
    <n v="1235401"/>
    <n v="10040785"/>
    <s v="CYT SPARKLING DEMI SEC 750 12U (P09) VIN"/>
    <m/>
    <x v="3"/>
    <x v="9"/>
    <x v="1"/>
    <n v="50"/>
    <x v="3"/>
  </r>
  <r>
    <n v="1235220"/>
    <n v="10040783"/>
    <s v="CYT SPARKLING BRUT 750 12U (P09) VIN"/>
    <m/>
    <x v="3"/>
    <x v="9"/>
    <x v="1"/>
    <n v="140"/>
    <x v="3"/>
  </r>
  <r>
    <n v="1235223"/>
    <n v="10046782"/>
    <s v="CYT SPARKLING WINE BRUT (P09) 750 6U GB"/>
    <m/>
    <x v="3"/>
    <x v="9"/>
    <x v="1"/>
    <n v="165"/>
    <x v="3"/>
  </r>
  <r>
    <n v="1234882"/>
    <n v="10037602"/>
    <s v="CYT SUNR SPARKLING BRUT 750 6U VIN"/>
    <m/>
    <x v="3"/>
    <x v="9"/>
    <x v="1"/>
    <n v="33"/>
    <x v="3"/>
  </r>
  <r>
    <n v="7074217"/>
    <n v="10042653"/>
    <s v="MPO SPARKLING WINE BRUT 12U750(NB)VEU"/>
    <m/>
    <x v="3"/>
    <x v="9"/>
    <x v="1"/>
    <n v="73.000000009999994"/>
    <x v="3"/>
  </r>
  <r>
    <n v="7073562"/>
    <n v="10042380"/>
    <s v="MPO SPARKLING WINE BRUT 6U 750(NB) GB"/>
    <m/>
    <x v="3"/>
    <x v="9"/>
    <x v="1"/>
    <n v="1210"/>
    <x v="3"/>
  </r>
  <r>
    <n v="7073295"/>
    <n v="10045709"/>
    <s v="CS CONO SUR MERL STLV(P07) 750 6U 2009GB"/>
    <m/>
    <x v="3"/>
    <x v="9"/>
    <x v="1"/>
    <n v="140"/>
    <x v="3"/>
  </r>
  <r>
    <n v="1232257"/>
    <n v="10040077"/>
    <s v="CYT TRIO RVA C.SAUV(90+PTS)75012U2008 MX"/>
    <m/>
    <x v="3"/>
    <x v="9"/>
    <x v="1"/>
    <n v="1176"/>
    <x v="3"/>
  </r>
  <r>
    <n v="1234162"/>
    <n v="10035661"/>
    <s v="CYT MARQUES CHARD 750 12U 2008 VAS"/>
    <m/>
    <x v="3"/>
    <x v="9"/>
    <x v="1"/>
    <n v="45.000000010000001"/>
    <x v="3"/>
  </r>
  <r>
    <n v="1235313"/>
    <n v="12005529"/>
    <s v="2103 C.SAUV TRIO 0750 CH 2008"/>
    <m/>
    <x v="3"/>
    <x v="9"/>
    <x v="1"/>
    <n v="1141.666667"/>
    <x v="3"/>
  </r>
  <r>
    <n v="7073499"/>
    <n v="10047362"/>
    <s v="CS ORGANICO S.BLC(P09) 750 6U 2010 NORD"/>
    <m/>
    <x v="3"/>
    <x v="9"/>
    <x v="1"/>
    <n v="122.44444439999999"/>
    <x v="3"/>
  </r>
  <r>
    <n v="1235087"/>
    <n v="10047733"/>
    <s v="CYT CDD SPARK. WINE BRUT 6U7502009 DK/NL"/>
    <m/>
    <x v="3"/>
    <x v="9"/>
    <x v="1"/>
    <n v="1100"/>
    <x v="3"/>
  </r>
  <r>
    <n v="7072716"/>
    <n v="10026265"/>
    <s v="CS LA COCOTERA MERL STLV 750 6U NL"/>
    <m/>
    <x v="3"/>
    <x v="9"/>
    <x v="1"/>
    <n v="812.99999990000003"/>
    <x v="3"/>
  </r>
  <r>
    <n v="1234898"/>
    <n v="10037951"/>
    <s v="CYT CYT RVDO C.SAUV(P07)750 12U BR"/>
    <m/>
    <x v="3"/>
    <x v="9"/>
    <x v="1"/>
    <n v="240"/>
    <x v="3"/>
  </r>
  <r>
    <n v="7073641"/>
    <n v="10048217"/>
    <s v="CS I.NEGRA HIGH TIDE C.SAUV 750 12U MX"/>
    <m/>
    <x v="3"/>
    <x v="9"/>
    <x v="1"/>
    <n v="572"/>
    <x v="3"/>
  </r>
  <r>
    <n v="1235311"/>
    <n v="10040099"/>
    <s v="CYT TRIO RVA C.SAUV(90+PTS)75012U2008VEU"/>
    <m/>
    <x v="3"/>
    <x v="9"/>
    <x v="1"/>
    <n v="250"/>
    <x v="3"/>
  </r>
  <r>
    <n v="1235312"/>
    <n v="10022370"/>
    <s v="CYT FRONT BIB CAB.SAUV(P06)SLIM 3L 4UVEU"/>
    <m/>
    <x v="3"/>
    <x v="7"/>
    <x v="1"/>
    <n v="1845.333333"/>
    <x v="3"/>
  </r>
  <r>
    <n v="7073639"/>
    <n v="10048219"/>
    <s v="CS I.NEGRA HIGH TIDE CHAR(ST) 750 12U MX"/>
    <m/>
    <x v="3"/>
    <x v="9"/>
    <x v="1"/>
    <n v="341"/>
    <x v="3"/>
  </r>
  <r>
    <n v="7073310"/>
    <n v="10048026"/>
    <s v="CS TOCORNAL (PAL) C.SAUV 750 12U MX"/>
    <m/>
    <x v="3"/>
    <x v="9"/>
    <x v="1"/>
    <n v="854"/>
    <x v="3"/>
  </r>
  <r>
    <n v="7072813"/>
    <n v="10036180"/>
    <s v="MPO BIB V.MPO VTAL CHARD(SLIM)3L4U2009FI"/>
    <m/>
    <x v="3"/>
    <x v="7"/>
    <x v="1"/>
    <n v="3338.666667"/>
    <x v="3"/>
  </r>
  <r>
    <n v="7073560"/>
    <n v="10042025"/>
    <s v="CS BIB I.NEGRA S.BLC/SEM(S) 3L 4U 2010RU"/>
    <m/>
    <x v="3"/>
    <x v="7"/>
    <x v="1"/>
    <n v="554.66666669999995"/>
    <x v="3"/>
  </r>
  <r>
    <n v="1233892"/>
    <n v="10040705"/>
    <s v="CYT SUNR BIB MERL(P08) 3L 4U 2009(CO)DK"/>
    <m/>
    <x v="3"/>
    <x v="7"/>
    <x v="1"/>
    <n v="1232"/>
    <x v="3"/>
  </r>
  <r>
    <n v="1235480"/>
    <n v="10038748"/>
    <s v="CYT SUNR BIB C.SAUV(P08) 3L 4U 2009 VEU"/>
    <m/>
    <x v="3"/>
    <x v="7"/>
    <x v="1"/>
    <n v="280"/>
    <x v="3"/>
  </r>
  <r>
    <n v="1235288"/>
    <n v="10035673"/>
    <s v="CYT MARQUES CHARD 750 12U 2008 CN"/>
    <m/>
    <x v="3"/>
    <x v="9"/>
    <x v="1"/>
    <n v="77"/>
    <x v="3"/>
  </r>
  <r>
    <n v="7073427"/>
    <n v="10042046"/>
    <s v="CS BIB C.SUR TOC C.SAU(P08)3L4U2009NORD"/>
    <m/>
    <x v="3"/>
    <x v="7"/>
    <x v="1"/>
    <n v="5488"/>
    <x v="3"/>
  </r>
  <r>
    <n v="7072811"/>
    <n v="10035577"/>
    <s v="CS C.SUR TOC S.BLC(P08)STL1500 6U CA"/>
    <m/>
    <x v="3"/>
    <x v="9"/>
    <x v="1"/>
    <n v="40.000000010000001"/>
    <x v="3"/>
  </r>
  <r>
    <n v="7073457"/>
    <n v="10042026"/>
    <s v="CS BIB CONO SUR GEW(P08) 3L 4U 2010 VEU"/>
    <m/>
    <x v="3"/>
    <x v="7"/>
    <x v="1"/>
    <n v="518.66666669999995"/>
    <x v="3"/>
  </r>
  <r>
    <n v="7073636"/>
    <n v="10042017"/>
    <s v="MPO BIB V.MPO VTALS.BL(P05SLM)3L4U2010DK"/>
    <m/>
    <x v="3"/>
    <x v="7"/>
    <x v="1"/>
    <n v="896"/>
    <x v="3"/>
  </r>
  <r>
    <n v="7072622"/>
    <n v="10036177"/>
    <s v="MPO BIB V.MPO VTAL CHARD(SLIM)3L4U2009SE"/>
    <m/>
    <x v="3"/>
    <x v="7"/>
    <x v="1"/>
    <n v="560"/>
    <x v="3"/>
  </r>
  <r>
    <n v="7073586"/>
    <n v="10048008"/>
    <s v="MPO BIB V.MPO MERL(P05SLIM)3L 4U 2010 GB"/>
    <m/>
    <x v="3"/>
    <x v="7"/>
    <x v="1"/>
    <n v="4928"/>
    <x v="3"/>
  </r>
  <r>
    <n v="1236696"/>
    <n v="10038774"/>
    <s v="CA CLASSICO BIB C.SAUV 2L 6U 2009 NO"/>
    <m/>
    <x v="3"/>
    <x v="7"/>
    <x v="1"/>
    <n v="200"/>
    <x v="3"/>
  </r>
  <r>
    <n v="7072974"/>
    <n v="10045425"/>
    <s v="MPO V.MPO VTAL C.SAUV (P09) 750 12ULATAM"/>
    <m/>
    <x v="3"/>
    <x v="11"/>
    <x v="1"/>
    <n v="224"/>
    <x v="3"/>
  </r>
  <r>
    <n v="1235994"/>
    <n v="10042360"/>
    <s v="CYT SUNR BIB C.SAUV(P08) 3L 4U 2009 IS"/>
    <m/>
    <x v="3"/>
    <x v="7"/>
    <x v="1"/>
    <n v="220"/>
    <x v="3"/>
  </r>
  <r>
    <n v="1232181"/>
    <n v="10022112"/>
    <s v="CYT FRONT C.SAUV(P06) 750 12U (US)VI"/>
    <m/>
    <x v="3"/>
    <x v="9"/>
    <x v="1"/>
    <n v="16"/>
    <x v="3"/>
  </r>
  <r>
    <n v="7073486"/>
    <n v="10038771"/>
    <s v="MPO BIB V.MPO VTAL C.SAU(P05)3L 4U2009NO"/>
    <m/>
    <x v="3"/>
    <x v="7"/>
    <x v="1"/>
    <n v="836"/>
    <x v="3"/>
  </r>
  <r>
    <n v="1234572"/>
    <n v="10035690"/>
    <s v="CYT MARQUES CHARD 750 6U 2008 RU"/>
    <m/>
    <x v="3"/>
    <x v="9"/>
    <x v="1"/>
    <n v="65"/>
    <x v="3"/>
  </r>
  <r>
    <n v="1234125"/>
    <n v="10043668"/>
    <s v="CYT MARQUES SYRAH 750 6U 2008 VAS"/>
    <m/>
    <x v="3"/>
    <x v="9"/>
    <x v="1"/>
    <n v="40"/>
    <x v="3"/>
  </r>
  <r>
    <n v="1235145"/>
    <n v="10046828"/>
    <s v="MA MAYCAS RVA ESP SYRAH 750 6U 2008 GB"/>
    <m/>
    <x v="3"/>
    <x v="9"/>
    <x v="1"/>
    <n v="115"/>
    <x v="3"/>
  </r>
  <r>
    <n v="1234732"/>
    <n v="10046371"/>
    <s v="CYT TRIO RVA MERLOT 750 12U 2009 TW"/>
    <m/>
    <x v="3"/>
    <x v="9"/>
    <x v="1"/>
    <n v="130"/>
    <x v="3"/>
  </r>
  <r>
    <n v="1235227"/>
    <n v="10040103"/>
    <s v="CYT TRIO RVA C.SAUV 750 12U 2008 CN"/>
    <m/>
    <x v="3"/>
    <x v="9"/>
    <x v="1"/>
    <n v="56.000000010000001"/>
    <x v="3"/>
  </r>
  <r>
    <n v="7073592"/>
    <n v="10043367"/>
    <s v="CS LOS GANSOS CHARD STLV 750 6U 2009GB"/>
    <m/>
    <x v="3"/>
    <x v="9"/>
    <x v="1"/>
    <n v="55.000000010000001"/>
    <x v="3"/>
  </r>
  <r>
    <n v="1236724"/>
    <n v="10036479"/>
    <s v="CYT TRIO RVA CHARD 750 12U 2009 VAS"/>
    <m/>
    <x v="3"/>
    <x v="9"/>
    <x v="1"/>
    <n v="24.999999989999999"/>
    <x v="3"/>
  </r>
  <r>
    <n v="7072932"/>
    <n v="10040401"/>
    <s v="CS TOCORNAL(PAL) S.BLC 1500 6U VE"/>
    <m/>
    <x v="3"/>
    <x v="9"/>
    <x v="1"/>
    <n v="480"/>
    <x v="3"/>
  </r>
  <r>
    <n v="7073646"/>
    <n v="10048795"/>
    <s v="CS NEBLINA SPARKLING 750 12U JP"/>
    <m/>
    <x v="3"/>
    <x v="9"/>
    <x v="1"/>
    <n v="2550"/>
    <x v="3"/>
  </r>
  <r>
    <n v="7073421"/>
    <n v="10047118"/>
    <s v="CS RESERVA C.SAUV(P08) 750 6U 2009 NORD"/>
    <m/>
    <x v="3"/>
    <x v="9"/>
    <x v="1"/>
    <n v="300"/>
    <x v="3"/>
  </r>
  <r>
    <n v="7073422"/>
    <n v="12006095"/>
    <s v="4191 C.SAUV FUSION 750 CH 2009"/>
    <m/>
    <x v="3"/>
    <x v="9"/>
    <x v="1"/>
    <n v="2450"/>
    <x v="3"/>
  </r>
  <r>
    <n v="1236776"/>
    <n v="10040622"/>
    <s v="CYT FRONT CHARD STL(P06)1500 6U(C/ESP)CA"/>
    <m/>
    <x v="3"/>
    <x v="9"/>
    <x v="1"/>
    <n v="965"/>
    <x v="3"/>
  </r>
  <r>
    <n v="1236777"/>
    <n v="10032266"/>
    <s v="CYT FRONT CHARD STLV(P06) 1500 6U CA"/>
    <m/>
    <x v="3"/>
    <x v="9"/>
    <x v="1"/>
    <n v="280"/>
    <x v="3"/>
  </r>
  <r>
    <n v="7073471"/>
    <n v="10027390"/>
    <s v="MPO TENTA S.BLC 750 12U (ANG)BR"/>
    <m/>
    <x v="3"/>
    <x v="9"/>
    <x v="1"/>
    <n v="350"/>
    <x v="3"/>
  </r>
  <r>
    <n v="1235105"/>
    <n v="10035715"/>
    <s v="CYT MARQUES CHARD 750 12U 2008 PE"/>
    <m/>
    <x v="3"/>
    <x v="9"/>
    <x v="1"/>
    <n v="45.000000010000001"/>
    <x v="3"/>
  </r>
  <r>
    <n v="1236403"/>
    <n v="10043664"/>
    <s v="CYT MARQUES SYRAH 750 6U 2008 VEU"/>
    <m/>
    <x v="3"/>
    <x v="9"/>
    <x v="1"/>
    <n v="1210"/>
    <x v="3"/>
  </r>
  <r>
    <n v="7070411"/>
    <n v="10039473"/>
    <s v="CS CONO SUR CHARD(P07) 375 24U 2009 RU"/>
    <m/>
    <x v="3"/>
    <x v="10"/>
    <x v="1"/>
    <n v="46.000000010000001"/>
    <x v="3"/>
  </r>
  <r>
    <n v="1235262"/>
    <n v="10022114"/>
    <s v="CYT FRONT C.SAUV(P06) 750 12U CN"/>
    <m/>
    <x v="3"/>
    <x v="6"/>
    <x v="1"/>
    <n v="1078"/>
    <x v="3"/>
  </r>
  <r>
    <n v="7073463"/>
    <n v="10042434"/>
    <s v="CS CONO SUR C.SAUV (P07)750 12U MX"/>
    <m/>
    <x v="3"/>
    <x v="6"/>
    <x v="1"/>
    <n v="196"/>
    <x v="3"/>
  </r>
  <r>
    <n v="7073224"/>
    <n v="10042435"/>
    <s v="CS CONO SUR C.SAUV (P07)750 12U VE"/>
    <m/>
    <x v="3"/>
    <x v="6"/>
    <x v="1"/>
    <n v="420"/>
    <x v="3"/>
  </r>
  <r>
    <n v="7073290"/>
    <n v="10040307"/>
    <s v="CS CONO SUR C.SAUV  STL(P07)750 6U VEU"/>
    <m/>
    <x v="3"/>
    <x v="6"/>
    <x v="1"/>
    <n v="121.55555560000001"/>
    <x v="3"/>
  </r>
  <r>
    <n v="7072905"/>
    <n v="10029290"/>
    <s v="CS SIBARITA'S SEL C.SAUV STLV 750 12UVEU"/>
    <m/>
    <x v="3"/>
    <x v="6"/>
    <x v="1"/>
    <n v="392"/>
    <x v="3"/>
  </r>
  <r>
    <n v="1236362"/>
    <n v="10042040"/>
    <s v="CYT CASILL CHARD 250 36U 2009 VEU"/>
    <m/>
    <x v="3"/>
    <x v="10"/>
    <x v="1"/>
    <n v="187"/>
    <x v="3"/>
  </r>
  <r>
    <n v="7072946"/>
    <n v="10039501"/>
    <s v="CS CONO SUR CHARD STLV(P07) 750 12U VEU"/>
    <m/>
    <x v="3"/>
    <x v="6"/>
    <x v="1"/>
    <n v="2585"/>
    <x v="3"/>
  </r>
  <r>
    <n v="7072958"/>
    <n v="10034657"/>
    <s v="CS CONO SUR CHARD STLV(P07) 375 24U JP"/>
    <m/>
    <x v="3"/>
    <x v="10"/>
    <x v="1"/>
    <n v="330"/>
    <x v="3"/>
  </r>
  <r>
    <n v="7073206"/>
    <n v="10039498"/>
    <s v="CS CONO SUR CHARD STLV(P07) 750 12U US"/>
    <m/>
    <x v="3"/>
    <x v="6"/>
    <x v="1"/>
    <n v="306"/>
    <x v="3"/>
  </r>
  <r>
    <n v="7072139"/>
    <n v="10028387"/>
    <s v="CS CONO SUR CHARD(P07) 187 24U VEU"/>
    <m/>
    <x v="3"/>
    <x v="10"/>
    <x v="1"/>
    <n v="202"/>
    <x v="3"/>
  </r>
  <r>
    <n v="7072634"/>
    <n v="10028387"/>
    <s v="CS CONO SUR CHARD(P07) 187 24U VEU"/>
    <m/>
    <x v="3"/>
    <x v="10"/>
    <x v="1"/>
    <n v="97.22222223"/>
    <x v="3"/>
  </r>
  <r>
    <n v="1234146"/>
    <n v="10033956"/>
    <s v="CYT FRONT C.SAUV/MERL(P06) 187 24U GR"/>
    <m/>
    <x v="3"/>
    <x v="10"/>
    <x v="1"/>
    <n v="284.22222219999998"/>
    <x v="3"/>
  </r>
  <r>
    <n v="1235160"/>
    <n v="10038216"/>
    <s v="CYT SUNRISE C.SAUV(P08) 187 24U PE"/>
    <m/>
    <x v="3"/>
    <x v="10"/>
    <x v="1"/>
    <n v="46.888888889999997"/>
    <x v="3"/>
  </r>
  <r>
    <n v="1230248"/>
    <n v="10025779"/>
    <s v="CYT MT PACK FRON(P07)4C.SAU/MER187 6U US"/>
    <m/>
    <x v="3"/>
    <x v="10"/>
    <x v="1"/>
    <n v="1077.1111109999999"/>
    <x v="3"/>
  </r>
  <r>
    <n v="1235055"/>
    <n v="10021898"/>
    <s v="CYT FRONT CAB.SAUV(P06) 187 24U VEU"/>
    <m/>
    <x v="3"/>
    <x v="10"/>
    <x v="1"/>
    <n v="227.44444440000001"/>
    <x v="3"/>
  </r>
  <r>
    <n v="1231855"/>
    <n v="10033281"/>
    <s v="CYT SUNRISE C.SAUV(P08) 187 24U VAR"/>
    <m/>
    <x v="3"/>
    <x v="10"/>
    <x v="1"/>
    <n v="46.888888889999997"/>
    <x v="3"/>
  </r>
  <r>
    <n v="1235542"/>
    <n v="10014011"/>
    <s v="CYT CYT RVDO SAUV.BLANC 750 12U PY"/>
    <m/>
    <x v="3"/>
    <x v="6"/>
    <x v="1"/>
    <n v="420"/>
    <x v="3"/>
  </r>
  <r>
    <n v="1235306"/>
    <n v="10040657"/>
    <s v="CYT SUNR MERL STLV(P08) 750 12U 2009 VEU"/>
    <m/>
    <x v="3"/>
    <x v="11"/>
    <x v="1"/>
    <n v="250"/>
    <x v="3"/>
  </r>
  <r>
    <n v="1235424"/>
    <n v="10032273"/>
    <s v="CYT FRONT CA/MESTLV(P06)75012U(C/ESP)CA"/>
    <m/>
    <x v="3"/>
    <x v="6"/>
    <x v="1"/>
    <n v="140"/>
    <x v="3"/>
  </r>
  <r>
    <n v="7073523"/>
    <n v="10034736"/>
    <s v="CS C.D.RIO GRANDE C.SAUV(STLV)750 6U VEU"/>
    <m/>
    <x v="3"/>
    <x v="6"/>
    <x v="1"/>
    <n v="600"/>
    <x v="3"/>
  </r>
  <r>
    <n v="1234872"/>
    <n v="10022338"/>
    <s v="CYT FRONT CHARD(P06) 750 12U TH"/>
    <m/>
    <x v="3"/>
    <x v="6"/>
    <x v="1"/>
    <n v="297"/>
    <x v="3"/>
  </r>
  <r>
    <n v="1229904"/>
    <n v="10022343"/>
    <s v="CYT FRONT CHARD(P06) 750 12U (US)VI"/>
    <m/>
    <x v="3"/>
    <x v="6"/>
    <x v="1"/>
    <n v="38"/>
    <x v="3"/>
  </r>
  <r>
    <n v="1235158"/>
    <n v="10022349"/>
    <s v="CYT FRONT CHARD(P06) 750 12U LATAM"/>
    <m/>
    <x v="3"/>
    <x v="6"/>
    <x v="1"/>
    <n v="58.000000010000001"/>
    <x v="3"/>
  </r>
  <r>
    <n v="7073181"/>
    <n v="10027888"/>
    <s v="CS CONO SUR C.SAUV(P07) 750 6U VEU"/>
    <m/>
    <x v="3"/>
    <x v="6"/>
    <x v="1"/>
    <n v="728"/>
    <x v="3"/>
  </r>
  <r>
    <n v="1235443"/>
    <n v="10035065"/>
    <s v="CYT LADERA VERDE S.BLC STL(P08)750 12UGB"/>
    <m/>
    <x v="3"/>
    <x v="6"/>
    <x v="1"/>
    <n v="140"/>
    <x v="3"/>
  </r>
  <r>
    <n v="7072904"/>
    <n v="10028392"/>
    <s v="CS CONO SUR C.SAUV(P07) 187 24U VEU"/>
    <m/>
    <x v="3"/>
    <x v="10"/>
    <x v="1"/>
    <n v="246.88888890000001"/>
    <x v="3"/>
  </r>
  <r>
    <n v="1225029"/>
    <n v="10032831"/>
    <s v="CYT CYT (RVDO) C.SAUV (P07 NV)750 12U MX"/>
    <m/>
    <x v="3"/>
    <x v="6"/>
    <x v="1"/>
    <n v="408"/>
    <x v="3"/>
  </r>
  <r>
    <n v="7073467"/>
    <n v="10029402"/>
    <s v="CS REY L.ANDES RVA C.SAUV(P08) 750 12UMX"/>
    <m/>
    <x v="3"/>
    <x v="6"/>
    <x v="1"/>
    <n v="196"/>
    <x v="3"/>
  </r>
  <r>
    <n v="1235793"/>
    <n v="10022106"/>
    <s v="CYT FRONT C.SAUV(P06) 750 12U VAR"/>
    <m/>
    <x v="3"/>
    <x v="6"/>
    <x v="1"/>
    <n v="196"/>
    <x v="3"/>
  </r>
  <r>
    <n v="1236656"/>
    <n v="10022112"/>
    <s v="CYT FRONT C.SAUV(P06) 750 12U (US)VI"/>
    <m/>
    <x v="3"/>
    <x v="6"/>
    <x v="1"/>
    <n v="124"/>
    <x v="3"/>
  </r>
  <r>
    <n v="1234364"/>
    <n v="10032270"/>
    <s v="CYT CYT RVDO S.BLC(P07) 750 12U VAR"/>
    <m/>
    <x v="3"/>
    <x v="6"/>
    <x v="1"/>
    <n v="420"/>
    <x v="3"/>
  </r>
  <r>
    <n v="7072569"/>
    <n v="10028192"/>
    <s v="CS CONO SUR CHARD STLV(P07) 750 12U CA"/>
    <m/>
    <x v="3"/>
    <x v="6"/>
    <x v="1"/>
    <n v="110"/>
    <x v="3"/>
  </r>
  <r>
    <n v="1235881"/>
    <n v="10039562"/>
    <s v="CYT LADERA VERDE S.BLC STL(P08)750 12UHK"/>
    <m/>
    <x v="3"/>
    <x v="6"/>
    <x v="1"/>
    <n v="154"/>
    <x v="3"/>
  </r>
  <r>
    <n v="1234306"/>
    <n v="10035312"/>
    <s v="CYT FRONT CAB.BLUSH 187 24U VAR"/>
    <m/>
    <x v="3"/>
    <x v="8"/>
    <x v="1"/>
    <n v="199.44444440000001"/>
    <x v="3"/>
  </r>
  <r>
    <n v="1237149"/>
    <n v="10025779"/>
    <s v="CYT MT PACK FRON(P07)4C.SAU/MER187 6U US"/>
    <m/>
    <x v="3"/>
    <x v="8"/>
    <x v="1"/>
    <n v="222.44444440000001"/>
    <x v="3"/>
  </r>
  <r>
    <n v="7072943"/>
    <n v="10036626"/>
    <s v="CS CONO SUR TOC MERL(P08)STLV 375 24UVEU"/>
    <m/>
    <x v="3"/>
    <x v="8"/>
    <x v="1"/>
    <n v="126"/>
    <x v="3"/>
  </r>
  <r>
    <n v="1235265"/>
    <n v="10026221"/>
    <s v="CYT SENDERO MERLOT(P07) 750 12U CN"/>
    <m/>
    <x v="3"/>
    <x v="8"/>
    <x v="1"/>
    <n v="40.999999989999999"/>
    <x v="3"/>
  </r>
  <r>
    <n v="1230402"/>
    <n v="10023381"/>
    <s v="CYT FRONT CHARD(P06) 375 24U VAS"/>
    <m/>
    <x v="3"/>
    <x v="8"/>
    <x v="1"/>
    <n v="50"/>
    <x v="3"/>
  </r>
  <r>
    <n v="7073283"/>
    <n v="10041574"/>
    <s v="CS CONO SUR CHARD(P07) 187 24U NORD"/>
    <m/>
    <x v="3"/>
    <x v="8"/>
    <x v="1"/>
    <n v="216.88888890000001"/>
    <x v="3"/>
  </r>
  <r>
    <n v="7072903"/>
    <n v="10028387"/>
    <s v="CS CONO SUR CHARD(P07) 187 24U VEU"/>
    <m/>
    <x v="3"/>
    <x v="8"/>
    <x v="1"/>
    <n v="246.88888890000001"/>
    <x v="3"/>
  </r>
  <r>
    <n v="7073180"/>
    <n v="10028392"/>
    <s v="CS CONO SUR C.SAUV(P07) 187 24U VEU"/>
    <m/>
    <x v="3"/>
    <x v="10"/>
    <x v="1"/>
    <n v="329.11111110000002"/>
    <x v="3"/>
  </r>
  <r>
    <n v="7073188"/>
    <n v="10032788"/>
    <s v="CS CONO SUR CHARD(P07)187 24U(S/DR)VEU"/>
    <m/>
    <x v="3"/>
    <x v="8"/>
    <x v="1"/>
    <n v="64.777777779999994"/>
    <x v="3"/>
  </r>
  <r>
    <n v="1234259"/>
    <n v="10038027"/>
    <s v="CYT SUNR CHARD(P08) 250 36U 2009 DE/BE"/>
    <m/>
    <x v="3"/>
    <x v="8"/>
    <x v="1"/>
    <n v="288"/>
    <x v="3"/>
  </r>
  <r>
    <n v="1226398"/>
    <n v="10025780"/>
    <s v="CYT MT PACK FRON(P07) 4 MERLOT 187 6U US"/>
    <m/>
    <x v="3"/>
    <x v="8"/>
    <x v="1"/>
    <n v="1196.7777779999999"/>
    <x v="3"/>
  </r>
  <r>
    <n v="1237957"/>
    <n v="10038384"/>
    <s v="CYT SUNR C.SAUV(P08) 750 6U 2009 DE/BE"/>
    <m/>
    <x v="3"/>
    <x v="3"/>
    <x v="1"/>
    <n v="1522.4444450000001"/>
    <x v="3"/>
  </r>
  <r>
    <n v="1232775"/>
    <n v="10043408"/>
    <s v="CYT CASILL SHIRAZ 750 12U MX"/>
    <m/>
    <x v="3"/>
    <x v="2"/>
    <x v="1"/>
    <n v="616"/>
    <x v="3"/>
  </r>
  <r>
    <n v="1235165"/>
    <n v="10047784"/>
    <s v="CYT CASILL SHIR/ROS STLV 750 12U 2010 PE"/>
    <m/>
    <x v="3"/>
    <x v="5"/>
    <x v="1"/>
    <n v="13"/>
    <x v="3"/>
  </r>
  <r>
    <n v="1235907"/>
    <n v="10047775"/>
    <s v="CYT CASILL SHIR/ROS ST750 12U 2010 LATAM"/>
    <m/>
    <x v="3"/>
    <x v="5"/>
    <x v="1"/>
    <n v="41.999999989999999"/>
    <x v="3"/>
  </r>
  <r>
    <n v="1235874"/>
    <n v="10047769"/>
    <s v="CYT CASILL SHIR/ROS STLV 750 6U 2010 VEU"/>
    <m/>
    <x v="3"/>
    <x v="5"/>
    <x v="1"/>
    <n v="41.999999989999999"/>
    <x v="3"/>
  </r>
  <r>
    <n v="7072550"/>
    <n v="10040585"/>
    <s v="CS CONO SUR CHARD(P07) 187 24U 2009 RU"/>
    <m/>
    <x v="3"/>
    <x v="8"/>
    <x v="1"/>
    <n v="291.66666670000001"/>
    <x v="3"/>
  </r>
  <r>
    <n v="1232903"/>
    <n v="10037006"/>
    <s v="CYT SE C.SAUV(N) 187 24U CL"/>
    <m/>
    <x v="3"/>
    <x v="8"/>
    <x v="1"/>
    <n v="972.44444439999995"/>
    <x v="3"/>
  </r>
  <r>
    <n v="1235268"/>
    <n v="10037640"/>
    <s v="CYT TRAVESSIA CARM/C.SAUV(P08)750 12UMX"/>
    <m/>
    <x v="3"/>
    <x v="6"/>
    <x v="1"/>
    <n v="154"/>
    <x v="3"/>
  </r>
  <r>
    <n v="7073419"/>
    <n v="10046102"/>
    <s v="MPO V.MPO CHARD(P05) STL 375 24U 2009 SE"/>
    <m/>
    <x v="3"/>
    <x v="10"/>
    <x v="1"/>
    <n v="672"/>
    <x v="3"/>
  </r>
  <r>
    <n v="7073670"/>
    <n v="10045378"/>
    <s v="MPO V.MPO VTAL CHARD STLV(P09)750 12UVEU"/>
    <m/>
    <x v="3"/>
    <x v="10"/>
    <x v="1"/>
    <n v="813"/>
    <x v="3"/>
  </r>
  <r>
    <n v="1235054"/>
    <n v="10047282"/>
    <s v="CYT CYT(=SUNR) S.BLC 187 24U 2010 VEU"/>
    <m/>
    <x v="3"/>
    <x v="10"/>
    <x v="1"/>
    <n v="987.33333330000005"/>
    <x v="3"/>
  </r>
  <r>
    <n v="1235315"/>
    <n v="10035682"/>
    <s v="CYT MOUNTAIN RANGE MERLOT 187 24U VEU"/>
    <m/>
    <x v="3"/>
    <x v="10"/>
    <x v="1"/>
    <n v="738"/>
    <x v="3"/>
  </r>
  <r>
    <n v="1226273"/>
    <n v="10036580"/>
    <s v="CYT MOUNTAIN RANGE MERLOT 187 12U VEU"/>
    <m/>
    <x v="3"/>
    <x v="8"/>
    <x v="1"/>
    <n v="85.777777790000002"/>
    <x v="3"/>
  </r>
  <r>
    <n v="1235059"/>
    <n v="10038512"/>
    <s v="CYT FRONT C.SAUV(P06) 750 12U 2009 VEU"/>
    <m/>
    <x v="3"/>
    <x v="8"/>
    <x v="1"/>
    <n v="1176"/>
    <x v="3"/>
  </r>
  <r>
    <n v="1231895"/>
    <n v="10024993"/>
    <s v="CYT FRONT CAB.SAUV(P06) 187 24U LATAM"/>
    <m/>
    <x v="3"/>
    <x v="8"/>
    <x v="1"/>
    <n v="6.4444444450000002"/>
    <x v="3"/>
  </r>
  <r>
    <n v="7073014"/>
    <n v="10036603"/>
    <s v="CS CONO SUR TOC S.BLC(P08)STLV 37524UVEU"/>
    <m/>
    <x v="3"/>
    <x v="8"/>
    <x v="1"/>
    <n v="189"/>
    <x v="3"/>
  </r>
  <r>
    <n v="1231835"/>
    <n v="10043746"/>
    <s v="CYT FRONT C.SAUV(P06) 250 36U 2009 VEU"/>
    <m/>
    <x v="3"/>
    <x v="8"/>
    <x v="1"/>
    <n v="192"/>
    <x v="3"/>
  </r>
  <r>
    <n v="7072696"/>
    <n v="10038618"/>
    <s v="CS CONO SUR C.SAUV(P07) 187 24U 2009 RU"/>
    <m/>
    <x v="3"/>
    <x v="8"/>
    <x v="1"/>
    <n v="201.44444440000001"/>
    <x v="3"/>
  </r>
  <r>
    <n v="1234396"/>
    <n v="10033281"/>
    <s v="CYT SUNRISE C.SAUV(P08) 187 24U VAR"/>
    <m/>
    <x v="3"/>
    <x v="8"/>
    <x v="1"/>
    <n v="13"/>
    <x v="3"/>
  </r>
  <r>
    <n v="1231854"/>
    <n v="10038389"/>
    <s v="CYT SUNR C.SAUV(P08) 250 36U 2009 (CO)DK"/>
    <m/>
    <x v="3"/>
    <x v="8"/>
    <x v="1"/>
    <n v="200"/>
    <x v="3"/>
  </r>
  <r>
    <n v="1239539"/>
    <n v="12006135"/>
    <s v="2188 SY/ROSE CASILL 0750 ST 2010"/>
    <m/>
    <x v="3"/>
    <x v="3"/>
    <x v="1"/>
    <n v="588.00000009999997"/>
    <x v="3"/>
  </r>
  <r>
    <n v="1239540"/>
    <n v="12006251"/>
    <s v="2117 C.SAUV BLUSH 0750 CH(6646)"/>
    <m/>
    <x v="3"/>
    <x v="9"/>
    <x v="1"/>
    <n v="898.11111110000002"/>
    <x v="3"/>
  </r>
  <r>
    <n v="7072957"/>
    <n v="10034656"/>
    <s v="CS CONO SUR C.SAUV STLV(P07) 375 24U JP"/>
    <m/>
    <x v="3"/>
    <x v="10"/>
    <x v="1"/>
    <n v="330"/>
    <x v="3"/>
  </r>
  <r>
    <n v="1235490"/>
    <n v="10036998"/>
    <s v="CYT SE C.SAUV 375 24U CL"/>
    <m/>
    <x v="3"/>
    <x v="8"/>
    <x v="1"/>
    <n v="95.000000009999994"/>
    <x v="3"/>
  </r>
  <r>
    <n v="1234904"/>
    <n v="10036725"/>
    <s v="CP EXPORTACION SEL(P08) S.BLC 1500 6U CL"/>
    <m/>
    <x v="3"/>
    <x v="12"/>
    <x v="1"/>
    <n v="2750"/>
    <x v="3"/>
  </r>
  <r>
    <n v="1235256"/>
    <n v="10026219"/>
    <s v="CYT SENDERO C.SAUV(P07) 750 12U CN"/>
    <m/>
    <x v="3"/>
    <x v="6"/>
    <x v="1"/>
    <n v="938"/>
    <x v="3"/>
  </r>
  <r>
    <n v="7073501"/>
    <n v="10030260"/>
    <s v="MPO V.MPO RVA S.BLC(STLV 1123) 750 6U GB"/>
    <m/>
    <x v="3"/>
    <x v="11"/>
    <x v="1"/>
    <n v="955"/>
    <x v="3"/>
  </r>
  <r>
    <n v="7073476"/>
    <n v="10048024"/>
    <s v="CS I.NEGRA DUAL S.BL/SEMP09ST7506U2010RU"/>
    <m/>
    <x v="3"/>
    <x v="11"/>
    <x v="1"/>
    <n v="1400"/>
    <x v="3"/>
  </r>
  <r>
    <n v="7073691"/>
    <n v="10043338"/>
    <s v="CS I.NEGRA D S.BLC/SE(P09)STL75012ULATAM"/>
    <m/>
    <x v="3"/>
    <x v="11"/>
    <x v="1"/>
    <n v="350"/>
    <x v="3"/>
  </r>
  <r>
    <n v="7073279"/>
    <n v="10044818"/>
    <s v="MPO V.MPO CARM (RAVIN) 750 12U BR"/>
    <m/>
    <x v="3"/>
    <x v="11"/>
    <x v="1"/>
    <n v="1126"/>
    <x v="3"/>
  </r>
  <r>
    <n v="7073614"/>
    <n v="10040123"/>
    <s v=" CS EL ARBOL C.SAUV STLV 750 6U NL"/>
    <m/>
    <x v="3"/>
    <x v="11"/>
    <x v="1"/>
    <n v="2826.4444440000002"/>
    <x v="3"/>
  </r>
  <r>
    <n v="7073502"/>
    <n v="10039509"/>
    <s v="CS ALTO PLANO VINO BCO 750 12U (IM)VE"/>
    <m/>
    <x v="3"/>
    <x v="11"/>
    <x v="1"/>
    <n v="428"/>
    <x v="3"/>
  </r>
  <r>
    <n v="1238855"/>
    <n v="10033937"/>
    <s v="CYT EXPORTACION TINTO(P08) 700 12U CL"/>
    <m/>
    <x v="3"/>
    <x v="12"/>
    <x v="1"/>
    <n v="2725.333333"/>
    <x v="3"/>
  </r>
  <r>
    <n v="7072949"/>
    <n v="10043714"/>
    <s v="CS PAYADA CHILEAN RED STLV 750 6U NL"/>
    <m/>
    <x v="3"/>
    <x v="11"/>
    <x v="1"/>
    <n v="600"/>
    <x v="3"/>
  </r>
  <r>
    <n v="1235180"/>
    <n v="10040622"/>
    <s v="CYT FRONT CHARD STL(P06)1500 6U(C/ESP)CA"/>
    <m/>
    <x v="3"/>
    <x v="12"/>
    <x v="1"/>
    <n v="630"/>
    <x v="3"/>
  </r>
  <r>
    <n v="7072541"/>
    <n v="10035565"/>
    <s v="CS C.SUR TOC C.SA/SHIR(P08)1500 6U CA"/>
    <m/>
    <x v="3"/>
    <x v="12"/>
    <x v="1"/>
    <n v="960"/>
    <x v="3"/>
  </r>
  <r>
    <n v="7072665"/>
    <n v="10046918"/>
    <s v="MPO V.MPO SYR/C.SAUV(P05) 750 12U MU"/>
    <m/>
    <x v="3"/>
    <x v="12"/>
    <x v="1"/>
    <n v="98"/>
    <x v="3"/>
  </r>
  <r>
    <n v="7072977"/>
    <n v="10045377"/>
    <s v="MPO V.MPO VTAL CHARD(P09) 750 12U LATAM"/>
    <m/>
    <x v="3"/>
    <x v="12"/>
    <x v="1"/>
    <n v="110"/>
    <x v="3"/>
  </r>
  <r>
    <n v="7072493"/>
    <n v="10044098"/>
    <s v="CS I.NEGRA RVA CHARD(P09)STL750 12ULATAM"/>
    <m/>
    <x v="3"/>
    <x v="12"/>
    <x v="1"/>
    <n v="98.999999979999998"/>
    <x v="3"/>
  </r>
  <r>
    <n v="1233971"/>
    <n v="10022483"/>
    <s v="CYT FRONT C.SAUV(P06) 1500 6U LATAM"/>
    <m/>
    <x v="3"/>
    <x v="12"/>
    <x v="1"/>
    <n v="3360"/>
    <x v="3"/>
  </r>
  <r>
    <n v="7073285"/>
    <n v="10040977"/>
    <s v="CS I.NEGRA RVACSAU(P09)ST7506U(TE)2009GB"/>
    <m/>
    <x v="3"/>
    <x v="11"/>
    <x v="1"/>
    <n v="2590"/>
    <x v="3"/>
  </r>
  <r>
    <n v="1235298"/>
    <n v="10031196"/>
    <s v="CYT SUNR CARM STLV(P08) 750 12U VEU"/>
    <m/>
    <x v="3"/>
    <x v="11"/>
    <x v="1"/>
    <n v="150"/>
    <x v="3"/>
  </r>
  <r>
    <n v="7073526"/>
    <n v="10044397"/>
    <s v="CS TESCO FINEST ORG P.NOIR ST7506U2009GB"/>
    <m/>
    <x v="3"/>
    <x v="9"/>
    <x v="1"/>
    <n v="1250"/>
    <x v="3"/>
  </r>
  <r>
    <n v="1233826"/>
    <n v="10022106"/>
    <s v="CYT FRONT C.SAUV(P06) 750 12U VAR"/>
    <m/>
    <x v="3"/>
    <x v="11"/>
    <x v="1"/>
    <n v="294"/>
    <x v="3"/>
  </r>
  <r>
    <n v="7072861"/>
    <n v="10044169"/>
    <s v="CS I.NEGRA DUAL C.SAU/MERL(P09)750 6UVAS"/>
    <m/>
    <x v="3"/>
    <x v="11"/>
    <x v="1"/>
    <n v="125"/>
    <x v="3"/>
  </r>
  <r>
    <n v="7072670"/>
    <n v="10045422"/>
    <s v="MPO V.MPO VTAL C.SAUV(P09)STLV750 12UVEU"/>
    <m/>
    <x v="3"/>
    <x v="11"/>
    <x v="1"/>
    <n v="1488"/>
    <x v="3"/>
  </r>
  <r>
    <n v="1234930"/>
    <n v="10039411"/>
    <s v="CYT CYT C.SAUV STLV 750 12U VEU"/>
    <m/>
    <x v="3"/>
    <x v="11"/>
    <x v="1"/>
    <n v="238"/>
    <x v="3"/>
  </r>
  <r>
    <n v="1227189"/>
    <n v="10041340"/>
    <s v="CYT SUNR SHIRAZ(P08) 750 6U RU"/>
    <m/>
    <x v="3"/>
    <x v="11"/>
    <x v="1"/>
    <n v="404"/>
    <x v="3"/>
  </r>
  <r>
    <n v="7072654"/>
    <n v="10039945"/>
    <s v="CS ALTO PLANO S.BLC 750 12U (TF) VE"/>
    <m/>
    <x v="3"/>
    <x v="11"/>
    <x v="1"/>
    <n v="1400"/>
    <x v="3"/>
  </r>
  <r>
    <n v="1235012"/>
    <n v="10041240"/>
    <s v="CYT SUNR CARM(P08)STLV 750 12U VAR"/>
    <m/>
    <x v="3"/>
    <x v="11"/>
    <x v="1"/>
    <n v="140"/>
    <x v="3"/>
  </r>
  <r>
    <n v="1234586"/>
    <n v="10022449"/>
    <s v="CYT FRONT MERLOT(P06) 1500 6U LATAM"/>
    <m/>
    <x v="3"/>
    <x v="12"/>
    <x v="1"/>
    <n v="79.999999990000006"/>
    <x v="3"/>
  </r>
  <r>
    <n v="1233362"/>
    <n v="10031898"/>
    <s v="CYT SENDERO CARM(P07) 750 12U VES"/>
    <m/>
    <x v="3"/>
    <x v="11"/>
    <x v="1"/>
    <n v="42.000000010000001"/>
    <x v="3"/>
  </r>
  <r>
    <n v="1234371"/>
    <n v="10041237"/>
    <s v="CYT SUNR CARM(P08) 750 12U VAS"/>
    <m/>
    <x v="3"/>
    <x v="11"/>
    <x v="1"/>
    <n v="55.999999989999999"/>
    <x v="3"/>
  </r>
  <r>
    <n v="1235336"/>
    <n v="10041235"/>
    <s v="CYT SUNR CARM(P08) 750 12U VAR"/>
    <m/>
    <x v="3"/>
    <x v="11"/>
    <x v="1"/>
    <n v="42.000000010000001"/>
    <x v="3"/>
  </r>
  <r>
    <n v="1235273"/>
    <n v="10034600"/>
    <s v="CYT XPLORADOR CARM(P08) 750 12U US"/>
    <m/>
    <x v="3"/>
    <x v="11"/>
    <x v="1"/>
    <n v="42.000000010000001"/>
    <x v="3"/>
  </r>
  <r>
    <n v="1232748"/>
    <n v="10041224"/>
    <s v="CYT SUNR CARM(P08) 750 6U RU"/>
    <m/>
    <x v="3"/>
    <x v="11"/>
    <x v="1"/>
    <n v="1901"/>
    <x v="3"/>
  </r>
  <r>
    <n v="7070739"/>
    <n v="10043334"/>
    <s v="CS ALTO PLANO VINO TINTO(N) 750 12U VE"/>
    <m/>
    <x v="3"/>
    <x v="11"/>
    <x v="1"/>
    <n v="1594"/>
    <x v="3"/>
  </r>
  <r>
    <n v="7073525"/>
    <n v="10047865"/>
    <s v="MPO V.MPO RVA SHIR STL (P05) 6U 2009  GB"/>
    <m/>
    <x v="3"/>
    <x v="11"/>
    <x v="1"/>
    <n v="2398.4444440000002"/>
    <x v="3"/>
  </r>
  <r>
    <n v="7072787"/>
    <n v="10029400"/>
    <s v="CS REY L.ANDES RVA CHARD(P08) 750 12U MX"/>
    <m/>
    <x v="3"/>
    <x v="6"/>
    <x v="1"/>
    <n v="2"/>
    <x v="3"/>
  </r>
  <r>
    <n v="7072966"/>
    <n v="10035486"/>
    <s v="CS CONO SUR TOC(P08)MERL STLV1500 6UCA"/>
    <m/>
    <x v="3"/>
    <x v="12"/>
    <x v="1"/>
    <n v="224"/>
    <x v="3"/>
  </r>
  <r>
    <n v="1235108"/>
    <n v="10038260"/>
    <s v="CYT FRONT (CYT)S.BLC(P06) 1500 6U PE"/>
    <m/>
    <x v="3"/>
    <x v="12"/>
    <x v="1"/>
    <n v="95.999999990000006"/>
    <x v="3"/>
  </r>
  <r>
    <n v="1235254"/>
    <n v="10022472"/>
    <s v="CYT FRONT S.BLC(P06) 1500 6U LATAM"/>
    <m/>
    <x v="3"/>
    <x v="12"/>
    <x v="1"/>
    <n v="912"/>
    <x v="3"/>
  </r>
  <r>
    <n v="1236966"/>
    <n v="10037948"/>
    <s v="CYT CYT RVDO S.BLC(P07) 750 12U BR"/>
    <m/>
    <x v="3"/>
    <x v="12"/>
    <x v="1"/>
    <n v="3166"/>
    <x v="3"/>
  </r>
  <r>
    <n v="7073674"/>
    <n v="10035564"/>
    <s v="CS C.SUR TOC S.BLC(P08)STL15006U(LCBO)CA"/>
    <m/>
    <x v="3"/>
    <x v="12"/>
    <x v="1"/>
    <n v="1440"/>
    <x v="3"/>
  </r>
  <r>
    <n v="1234392"/>
    <n v="10028326"/>
    <s v="CYT FRONT C.SAUV BLUSH(P06) 1500 6U VAR"/>
    <m/>
    <x v="3"/>
    <x v="12"/>
    <x v="1"/>
    <n v="800"/>
    <x v="3"/>
  </r>
  <r>
    <n v="1233333"/>
    <n v="10041074"/>
    <s v="CYT FRONT S.BLC STLV(P06) 1500 6U CA"/>
    <m/>
    <x v="3"/>
    <x v="12"/>
    <x v="1"/>
    <n v="2071"/>
    <x v="3"/>
  </r>
  <r>
    <n v="1235555"/>
    <n v="10021926"/>
    <s v="CYT FRONT MERL(P06) 750 12U CN"/>
    <m/>
    <x v="3"/>
    <x v="6"/>
    <x v="1"/>
    <n v="81"/>
    <x v="3"/>
  </r>
  <r>
    <n v="1234002"/>
    <n v="10022467"/>
    <s v="CYT FRONT CHARD(P06) 1500 6U LATAM"/>
    <m/>
    <x v="3"/>
    <x v="12"/>
    <x v="1"/>
    <n v="480"/>
    <x v="3"/>
  </r>
  <r>
    <n v="7074314"/>
    <n v="10030383"/>
    <s v="CS CONO SUR VIOG STLV (P07) 750 6U  FI"/>
    <m/>
    <x v="3"/>
    <x v="6"/>
    <x v="1"/>
    <n v="72.444444450000006"/>
    <x v="3"/>
  </r>
  <r>
    <n v="1232161"/>
    <n v="10034562"/>
    <s v="CYT SEND C.SAUV/MERL(RVDO)750 12U MX"/>
    <m/>
    <x v="3"/>
    <x v="6"/>
    <x v="1"/>
    <n v="1176"/>
    <x v="3"/>
  </r>
  <r>
    <n v="7073304"/>
    <n v="10045378"/>
    <s v="MPO V.MPO VTAL CHARD STLV(P09)750 12UVEU"/>
    <m/>
    <x v="3"/>
    <x v="6"/>
    <x v="1"/>
    <n v="5459"/>
    <x v="3"/>
  </r>
  <r>
    <n v="1235162"/>
    <n v="10040584"/>
    <s v="CYT FRONT MERL (P06) (BI) 750 6U AFRI"/>
    <m/>
    <x v="3"/>
    <x v="6"/>
    <x v="1"/>
    <n v="406"/>
    <x v="3"/>
  </r>
  <r>
    <n v="7073056"/>
    <n v="10045299"/>
    <s v="CS LOS GANSOS C.SAUV STLV 750 6U NL"/>
    <m/>
    <x v="3"/>
    <x v="6"/>
    <x v="1"/>
    <n v="760"/>
    <x v="3"/>
  </r>
  <r>
    <n v="1234751"/>
    <n v="10031888"/>
    <s v="CYT FRONT CARM(P06)(BI)750 6U AFRI"/>
    <m/>
    <x v="3"/>
    <x v="6"/>
    <x v="1"/>
    <n v="336"/>
    <x v="3"/>
  </r>
  <r>
    <n v="1234666"/>
    <n v="10041605"/>
    <s v="CYT FRONT C.SAUV BLUSH(P06)750 6U VAR"/>
    <m/>
    <x v="3"/>
    <x v="12"/>
    <x v="1"/>
    <n v="55.000000010000001"/>
    <x v="3"/>
  </r>
  <r>
    <n v="1231211"/>
    <n v="10035088"/>
    <s v="CYT EXPORTACION SEL(P08)MERL 1500 6U CL"/>
    <m/>
    <x v="3"/>
    <x v="12"/>
    <x v="1"/>
    <n v="11083"/>
    <x v="3"/>
  </r>
  <r>
    <n v="1235421"/>
    <n v="10029435"/>
    <s v="CYT MOUNTAIN RANGE MERL STLV 750 12U GB"/>
    <m/>
    <x v="3"/>
    <x v="11"/>
    <x v="1"/>
    <n v="303"/>
    <x v="3"/>
  </r>
  <r>
    <n v="1233910"/>
    <n v="10041075"/>
    <s v="CYT FRONT C.SAUV/MERL(P06)STLV1500 6U CA"/>
    <m/>
    <x v="3"/>
    <x v="12"/>
    <x v="1"/>
    <n v="3372"/>
    <x v="3"/>
  </r>
  <r>
    <n v="7073352"/>
    <n v="10035562"/>
    <s v="CS C.SUR TOC C.S/ME(P08)ST15006U(LCBO)CA"/>
    <m/>
    <x v="3"/>
    <x v="12"/>
    <x v="1"/>
    <n v="1500"/>
    <x v="3"/>
  </r>
  <r>
    <n v="1231189"/>
    <n v="10042084"/>
    <s v="CYT EXPORTACION TINTO(P08) 1500 6U CL"/>
    <m/>
    <x v="3"/>
    <x v="12"/>
    <x v="1"/>
    <n v="11083"/>
    <x v="3"/>
  </r>
  <r>
    <n v="1231201"/>
    <n v="10035089"/>
    <s v="CYT EXPORTACION SEL(P08)C.SAUV1500 6U CL"/>
    <m/>
    <x v="3"/>
    <x v="12"/>
    <x v="1"/>
    <n v="8306"/>
    <x v="3"/>
  </r>
  <r>
    <n v="1231205"/>
    <n v="10034466"/>
    <s v="CYT EXPORT SEL (P08) C.SAUV 750 12U CL"/>
    <m/>
    <x v="3"/>
    <x v="12"/>
    <x v="1"/>
    <n v="2750"/>
    <x v="3"/>
  </r>
  <r>
    <n v="1233323"/>
    <n v="10022117"/>
    <s v="CYT FRONT C.SAUV(P06) 750 12U LATAM"/>
    <m/>
    <x v="3"/>
    <x v="12"/>
    <x v="1"/>
    <n v="848"/>
    <x v="3"/>
  </r>
  <r>
    <n v="1235408"/>
    <n v="10036723"/>
    <s v="CP EXPORTACION SEL(P08) CARM 1500 6U CL"/>
    <m/>
    <x v="3"/>
    <x v="12"/>
    <x v="1"/>
    <n v="2750"/>
    <x v="3"/>
  </r>
  <r>
    <n v="1234004"/>
    <n v="10022483"/>
    <s v="CYT FRONT C.SAUV(P06) 1500 6U LATAM"/>
    <m/>
    <x v="3"/>
    <x v="12"/>
    <x v="1"/>
    <n v="2360"/>
    <x v="3"/>
  </r>
  <r>
    <n v="1231194"/>
    <n v="10033938"/>
    <s v="CYT EXPORTACION BLANCO(P08) 700 12U CL"/>
    <m/>
    <x v="3"/>
    <x v="12"/>
    <x v="1"/>
    <n v="2749.5555559999998"/>
    <x v="3"/>
  </r>
  <r>
    <n v="7072225"/>
    <n v="10039750"/>
    <s v="CYT SE C.SAUV (CJA)700 12U CL"/>
    <m/>
    <x v="3"/>
    <x v="12"/>
    <x v="1"/>
    <n v="2749.5555559999998"/>
    <x v="3"/>
  </r>
  <r>
    <n v="1232106"/>
    <n v="10032832"/>
    <s v="CYT CYT RVDO S.BLC(P07 NV) 750 12U MX"/>
    <m/>
    <x v="3"/>
    <x v="12"/>
    <x v="1"/>
    <n v="3528"/>
    <x v="3"/>
  </r>
  <r>
    <n v="7073550"/>
    <n v="10035566"/>
    <s v="CS C.SUR TOC C.SA/SHI(P08)15006U(LCBO)CA"/>
    <m/>
    <x v="3"/>
    <x v="12"/>
    <x v="1"/>
    <n v="1111"/>
    <x v="3"/>
  </r>
  <r>
    <n v="1235828"/>
    <n v="10040612"/>
    <s v="CYT FRONT SHIRAZ(P06) 750 6U 2009 VEU"/>
    <m/>
    <x v="3"/>
    <x v="12"/>
    <x v="1"/>
    <n v="56.000000010000001"/>
    <x v="3"/>
  </r>
  <r>
    <n v="1235078"/>
    <n v="10022464"/>
    <s v="CYT FRONT CHARD(P06) 1500 6U VAR"/>
    <m/>
    <x v="3"/>
    <x v="12"/>
    <x v="1"/>
    <n v="36"/>
    <x v="3"/>
  </r>
  <r>
    <n v="7073540"/>
    <n v="10039756"/>
    <s v="CYT SE MERL (CJA) 700 12U CL"/>
    <m/>
    <x v="3"/>
    <x v="12"/>
    <x v="1"/>
    <n v="21.444444449999999"/>
    <x v="3"/>
  </r>
  <r>
    <n v="1235409"/>
    <n v="10034471"/>
    <s v="CYT EXPORT SEL (P08) CARM 750 12U CL"/>
    <m/>
    <x v="3"/>
    <x v="12"/>
    <x v="1"/>
    <n v="2750"/>
    <x v="3"/>
  </r>
  <r>
    <n v="7073377"/>
    <n v="10041737"/>
    <s v="CS C.SUR TOC C.SAUV(P08)ST 750 12U NORD"/>
    <m/>
    <x v="3"/>
    <x v="3"/>
    <x v="1"/>
    <n v="3400"/>
    <x v="3"/>
  </r>
  <r>
    <n v="7073469"/>
    <n v="10047445"/>
    <s v="CS ORIGEN MERL(P08) 750 12U MX"/>
    <m/>
    <x v="3"/>
    <x v="1"/>
    <x v="1"/>
    <n v="154"/>
    <x v="3"/>
  </r>
  <r>
    <n v="1233648"/>
    <n v="10020577"/>
    <s v="CYT CASILL CHARD(ND) 375 24U VAS"/>
    <m/>
    <x v="3"/>
    <x v="3"/>
    <x v="1"/>
    <n v="44.999999989999999"/>
    <x v="3"/>
  </r>
  <r>
    <n v="7073528"/>
    <n v="10019370"/>
    <s v="MPO V.MPO PIER 42 S.BLC(STLVN) 750 6U GB"/>
    <m/>
    <x v="3"/>
    <x v="3"/>
    <x v="1"/>
    <n v="62.000000010000001"/>
    <x v="3"/>
  </r>
  <r>
    <n v="7073400"/>
    <n v="10034534"/>
    <s v="MPO V.MPO S.BLC/CHARD(P05) 750 12U UA"/>
    <m/>
    <x v="3"/>
    <x v="3"/>
    <x v="1"/>
    <n v="490"/>
    <x v="3"/>
  </r>
  <r>
    <n v="1236374"/>
    <n v="10018124"/>
    <s v="CYT SONATA SAUV.BLANC 750 6U PL"/>
    <m/>
    <x v="3"/>
    <x v="3"/>
    <x v="1"/>
    <n v="267"/>
    <x v="3"/>
  </r>
  <r>
    <n v="1230801"/>
    <n v="10032235"/>
    <s v="CYT MOUNTAIN RANGE MERLOT(STL )37524UVEU"/>
    <m/>
    <x v="3"/>
    <x v="3"/>
    <x v="1"/>
    <n v="504"/>
    <x v="3"/>
  </r>
  <r>
    <n v="1233103"/>
    <n v="10021588"/>
    <s v="CYT CASILL CHARD(ND) 375 24U UA"/>
    <m/>
    <x v="3"/>
    <x v="3"/>
    <x v="1"/>
    <n v="270"/>
    <x v="3"/>
  </r>
  <r>
    <n v="7073263"/>
    <n v="10021311"/>
    <s v="MPO V.MPO LLAMERA MERLOT(STLV) 750 12UGB"/>
    <m/>
    <x v="3"/>
    <x v="3"/>
    <x v="1"/>
    <n v="490"/>
    <x v="3"/>
  </r>
  <r>
    <n v="1229606"/>
    <n v="10039257"/>
    <s v="CYT CASILL CHARD STLV 375 12U DK/NL"/>
    <m/>
    <x v="3"/>
    <x v="3"/>
    <x v="1"/>
    <n v="272"/>
    <x v="3"/>
  </r>
  <r>
    <n v="1236676"/>
    <n v="10042445"/>
    <s v="CYT CASILL C.SAUV 750 6U 2009 DE"/>
    <m/>
    <x v="3"/>
    <x v="3"/>
    <x v="1"/>
    <n v="340"/>
    <x v="3"/>
  </r>
  <r>
    <n v="1233931"/>
    <n v="10028323"/>
    <s v="CYT FRONT C.SAUV BLUSH(P06)750 12U VAR"/>
    <m/>
    <x v="3"/>
    <x v="3"/>
    <x v="1"/>
    <n v="14"/>
    <x v="3"/>
  </r>
  <r>
    <n v="7072382"/>
    <n v="10020222"/>
    <s v="MPO V.MPO VTAL MER/ROS(P05)750 12U LATAM"/>
    <m/>
    <x v="3"/>
    <x v="3"/>
    <x v="1"/>
    <n v="115"/>
    <x v="3"/>
  </r>
  <r>
    <n v="1238563"/>
    <n v="10046403"/>
    <s v="CYT CASIL RVA PRI C.SAUV 750 12U 2008 PY"/>
    <m/>
    <x v="3"/>
    <x v="3"/>
    <x v="1"/>
    <n v="103"/>
    <x v="3"/>
  </r>
  <r>
    <n v="1235420"/>
    <n v="10046308"/>
    <s v="CYT CASIL RVA PRI C.SAUV 750 6U 2008 VEU"/>
    <m/>
    <x v="3"/>
    <x v="3"/>
    <x v="1"/>
    <n v="72.44444446"/>
    <x v="3"/>
  </r>
  <r>
    <n v="1235229"/>
    <n v="10046365"/>
    <s v="CYT TRIO RVA MERLOT 750 12U 2009 VIN"/>
    <m/>
    <x v="3"/>
    <x v="3"/>
    <x v="1"/>
    <n v="42"/>
    <x v="3"/>
  </r>
  <r>
    <n v="7072863"/>
    <n v="10040665"/>
    <s v="CS CONO SUR TOC SHIRAZ (P08) 750 12U VAS"/>
    <m/>
    <x v="3"/>
    <x v="3"/>
    <x v="1"/>
    <n v="60"/>
    <x v="3"/>
  </r>
  <r>
    <n v="1233371"/>
    <n v="10045634"/>
    <s v="PA P.ALTO RVA SBL(STI)STL75012U2009LATAM"/>
    <m/>
    <x v="3"/>
    <x v="3"/>
    <x v="1"/>
    <n v="140"/>
    <x v="3"/>
  </r>
  <r>
    <n v="1234983"/>
    <n v="10029561"/>
    <s v="CYT CASILL S.BLC STLV 375 24U VEU"/>
    <m/>
    <x v="3"/>
    <x v="3"/>
    <x v="1"/>
    <n v="99.000000009999994"/>
    <x v="3"/>
  </r>
  <r>
    <n v="1226452"/>
    <n v="10029734"/>
    <s v="CYT FRONT MERLOT(P07) 1500 6U US"/>
    <m/>
    <x v="3"/>
    <x v="1"/>
    <x v="1"/>
    <n v="5760"/>
    <x v="3"/>
  </r>
  <r>
    <n v="1226453"/>
    <n v="10029734"/>
    <s v="CYT FRONT MERLOT(P07) 1500 6U US"/>
    <m/>
    <x v="3"/>
    <x v="1"/>
    <x v="1"/>
    <n v="5760"/>
    <x v="3"/>
  </r>
  <r>
    <n v="1226430"/>
    <n v="10029725"/>
    <s v="CYT FRONT C.SAUV(P07) 1500 6U US"/>
    <m/>
    <x v="3"/>
    <x v="1"/>
    <x v="1"/>
    <n v="2480"/>
    <x v="3"/>
  </r>
  <r>
    <n v="1235154"/>
    <n v="10035186"/>
    <s v="CA CLASSICO MERL 750 12U UA"/>
    <m/>
    <x v="3"/>
    <x v="1"/>
    <x v="1"/>
    <n v="910"/>
    <x v="3"/>
  </r>
  <r>
    <n v="7073450"/>
    <n v="10047865"/>
    <s v="MPO V.MPO RVA SHIR STL (P05) 6U 2009  GB"/>
    <m/>
    <x v="3"/>
    <x v="1"/>
    <x v="1"/>
    <n v="10352"/>
    <x v="3"/>
  </r>
  <r>
    <n v="1235215"/>
    <n v="10020573"/>
    <s v="CYT CASILL CHARD(ND) 375 24U VAR"/>
    <m/>
    <x v="3"/>
    <x v="3"/>
    <x v="1"/>
    <n v="26"/>
    <x v="3"/>
  </r>
  <r>
    <n v="1236678"/>
    <n v="10043448"/>
    <s v="CYT G.RVA RIBERAS CARM 750 6U 2008 CL"/>
    <m/>
    <x v="3"/>
    <x v="3"/>
    <x v="1"/>
    <n v="60"/>
    <x v="3"/>
  </r>
  <r>
    <n v="1234885"/>
    <n v="10046369"/>
    <s v="CYT TRIO RVA MERLOT 750 12U 2009 VAS"/>
    <m/>
    <x v="3"/>
    <x v="3"/>
    <x v="1"/>
    <n v="146"/>
    <x v="3"/>
  </r>
  <r>
    <n v="7072747"/>
    <n v="10035975"/>
    <s v="CS ORGANICO CHARD(P09) 750 6U 2009 VEU"/>
    <m/>
    <x v="3"/>
    <x v="3"/>
    <x v="1"/>
    <n v="50"/>
    <x v="3"/>
  </r>
  <r>
    <n v="7072820"/>
    <n v="10047882"/>
    <s v="CS CONO SUR TOC C.SA/RO(P08)STL75012UVEU"/>
    <m/>
    <x v="3"/>
    <x v="3"/>
    <x v="1"/>
    <n v="98"/>
    <x v="3"/>
  </r>
  <r>
    <n v="7073411"/>
    <n v="10047888"/>
    <s v="CS I.NEGRA DUAL C.SAU/ROS(P09)ST75012UBR"/>
    <m/>
    <x v="3"/>
    <x v="3"/>
    <x v="1"/>
    <n v="55.999999989999999"/>
    <x v="3"/>
  </r>
  <r>
    <n v="7073408"/>
    <n v="10047831"/>
    <s v="CS REY L.ANDES RVA C.SA/ROS(P08)75012UBR"/>
    <m/>
    <x v="3"/>
    <x v="3"/>
    <x v="1"/>
    <n v="42.000000010000001"/>
    <x v="3"/>
  </r>
  <r>
    <n v="7072971"/>
    <n v="10040366"/>
    <s v="MPO V.MPO RVA CHARD(P05)STLV 750 12U CA"/>
    <m/>
    <x v="3"/>
    <x v="3"/>
    <x v="1"/>
    <n v="57"/>
    <x v="3"/>
  </r>
  <r>
    <n v="7072718"/>
    <n v="10035764"/>
    <s v="MPO V.MPO RVA CHARD(P05) 750 12U 2009 JP"/>
    <m/>
    <x v="3"/>
    <x v="3"/>
    <x v="1"/>
    <n v="132"/>
    <x v="3"/>
  </r>
  <r>
    <n v="1226421"/>
    <n v="10029723"/>
    <s v="CYT FRONT CAB/MER(P07)1500 6U US"/>
    <m/>
    <x v="3"/>
    <x v="1"/>
    <x v="1"/>
    <n v="11040"/>
    <x v="3"/>
  </r>
  <r>
    <n v="1234895"/>
    <n v="10040308"/>
    <s v="CYT FRON LATE HARVEST 7506U(NECKCOL)AFRI"/>
    <m/>
    <x v="3"/>
    <x v="3"/>
    <x v="1"/>
    <n v="168"/>
    <x v="3"/>
  </r>
  <r>
    <n v="1234887"/>
    <n v="10036517"/>
    <s v="CYT TRIO RVA CHARD 750 6U 2009 RU"/>
    <m/>
    <x v="3"/>
    <x v="3"/>
    <x v="1"/>
    <n v="330"/>
    <x v="3"/>
  </r>
  <r>
    <n v="1235841"/>
    <n v="10036486"/>
    <s v="CYT TRIO RVA CHARD 750 12U 2009 CN"/>
    <m/>
    <x v="3"/>
    <x v="3"/>
    <x v="1"/>
    <n v="32.999999989999999"/>
    <x v="3"/>
  </r>
  <r>
    <n v="1235842"/>
    <n v="10036488"/>
    <s v="CYT TRIO RVA CHARD 750 12U 2009 CA"/>
    <m/>
    <x v="3"/>
    <x v="3"/>
    <x v="1"/>
    <n v="28"/>
    <x v="3"/>
  </r>
  <r>
    <n v="1235897"/>
    <n v="10036479"/>
    <s v="CYT TRIO RVA CHARD 750 12U 2009 VAS"/>
    <m/>
    <x v="3"/>
    <x v="3"/>
    <x v="1"/>
    <n v="45.000000010000001"/>
    <x v="3"/>
  </r>
  <r>
    <n v="1235090"/>
    <n v="12005209"/>
    <s v="1103 CHARD TRIO 0750 CH 2009"/>
    <m/>
    <x v="3"/>
    <x v="3"/>
    <x v="1"/>
    <n v="2270"/>
    <x v="3"/>
  </r>
  <r>
    <n v="1234938"/>
    <n v="10038102"/>
    <s v="CYT FRONT LATE HARVEST 750 12U LATAM"/>
    <m/>
    <x v="3"/>
    <x v="3"/>
    <x v="1"/>
    <n v="140"/>
    <x v="3"/>
  </r>
  <r>
    <n v="1235230"/>
    <n v="10046383"/>
    <s v="CYT TRIO RVA MERLOT 750 12U 2009 CR"/>
    <m/>
    <x v="3"/>
    <x v="3"/>
    <x v="1"/>
    <n v="266"/>
    <x v="3"/>
  </r>
  <r>
    <n v="1235271"/>
    <n v="10038101"/>
    <s v="CYT FRONT LATE HARVEST 750 12U VAR"/>
    <m/>
    <x v="3"/>
    <x v="3"/>
    <x v="1"/>
    <n v="0"/>
    <x v="3"/>
  </r>
  <r>
    <n v="1234101"/>
    <n v="10047119"/>
    <s v="CYT TRIO RVA MERL 750 12U 2009 DO"/>
    <m/>
    <x v="3"/>
    <x v="3"/>
    <x v="1"/>
    <n v="70"/>
    <x v="3"/>
  </r>
  <r>
    <n v="1234621"/>
    <n v="10038103"/>
    <s v="CYT FRONT LATE HARVEST 750 6U AFRI"/>
    <m/>
    <x v="3"/>
    <x v="3"/>
    <x v="1"/>
    <n v="378"/>
    <x v="3"/>
  </r>
  <r>
    <n v="1236604"/>
    <n v="10039655"/>
    <s v="CYT FRONT LATE HARVEST(GOLL)750 6U RU"/>
    <m/>
    <x v="3"/>
    <x v="3"/>
    <x v="1"/>
    <n v="816"/>
    <x v="3"/>
  </r>
  <r>
    <n v="1236960"/>
    <n v="12006225"/>
    <s v="1114 S.BLC FRONT 0750 CH 2008"/>
    <m/>
    <x v="3"/>
    <x v="3"/>
    <x v="1"/>
    <n v="737.44444439999995"/>
    <x v="3"/>
  </r>
  <r>
    <n v="1236804"/>
    <n v="10041259"/>
    <s v="CYT SUNR CHARD(P08) 750 12U VAR"/>
    <m/>
    <x v="3"/>
    <x v="3"/>
    <x v="1"/>
    <n v="187"/>
    <x v="3"/>
  </r>
  <r>
    <n v="1233981"/>
    <n v="10041171"/>
    <s v="CYT CASILL S.BLC STLV 375 24U UA"/>
    <m/>
    <x v="3"/>
    <x v="3"/>
    <x v="1"/>
    <n v="108"/>
    <x v="3"/>
  </r>
  <r>
    <n v="1235174"/>
    <n v="10040953"/>
    <s v="CYT SPARKLING DEMI SEC 750 12U (P09) PE"/>
    <m/>
    <x v="3"/>
    <x v="9"/>
    <x v="1"/>
    <n v="140"/>
    <x v="3"/>
  </r>
  <r>
    <n v="1235316"/>
    <n v="10038099"/>
    <s v="CYT FRONT LATE HARVEST 750 12U VEU"/>
    <m/>
    <x v="3"/>
    <x v="3"/>
    <x v="1"/>
    <n v="420"/>
    <x v="3"/>
  </r>
  <r>
    <n v="7073564"/>
    <n v="10045439"/>
    <s v="MPO V.MPO VTAL SYRAH (P09)750 12U VEU"/>
    <m/>
    <x v="3"/>
    <x v="3"/>
    <x v="1"/>
    <n v="43.999999989999999"/>
    <x v="3"/>
  </r>
  <r>
    <n v="1235016"/>
    <n v="10043830"/>
    <s v="CA CLASSICO ROSE STLV 750 6U VEU"/>
    <m/>
    <x v="3"/>
    <x v="1"/>
    <x v="1"/>
    <n v="771"/>
    <x v="3"/>
  </r>
  <r>
    <n v="1235020"/>
    <n v="12006040"/>
    <s v="2113 MERLOT TRIO 0750 CH 2009"/>
    <m/>
    <x v="3"/>
    <x v="3"/>
    <x v="1"/>
    <n v="2250"/>
    <x v="3"/>
  </r>
  <r>
    <n v="7072965"/>
    <n v="10047132"/>
    <s v="MPO V.MPO TENTA VTAL C.SAU STLV75012U NO"/>
    <m/>
    <x v="3"/>
    <x v="3"/>
    <x v="1"/>
    <n v="420"/>
    <x v="3"/>
  </r>
  <r>
    <n v="7073225"/>
    <n v="10040352"/>
    <s v="MPO V.MPO TENTA VTAL C.SAUV  STLV7506UNO"/>
    <m/>
    <x v="3"/>
    <x v="3"/>
    <x v="1"/>
    <n v="200"/>
    <x v="3"/>
  </r>
  <r>
    <n v="7073705"/>
    <n v="10045417"/>
    <s v="MPO V.MPO VTAL C.SAUV(P09)STLV750 12U NO"/>
    <m/>
    <x v="3"/>
    <x v="3"/>
    <x v="1"/>
    <n v="75"/>
    <x v="3"/>
  </r>
  <r>
    <n v="1236688"/>
    <n v="10034786"/>
    <s v="CYT CYT (=FRONT) C.SAUV(P06)STLV75012UNO"/>
    <m/>
    <x v="3"/>
    <x v="3"/>
    <x v="1"/>
    <n v="695"/>
    <x v="3"/>
  </r>
  <r>
    <n v="1234187"/>
    <n v="10036494"/>
    <s v="CYT TRIO RVA CHARD 750 12U 2009 VES"/>
    <m/>
    <x v="3"/>
    <x v="3"/>
    <x v="1"/>
    <n v="44.000000010000001"/>
    <x v="3"/>
  </r>
  <r>
    <n v="1236502"/>
    <n v="10046460"/>
    <s v="CA NOVISIMO SYRAH 750 12U(ALT) MX"/>
    <m/>
    <x v="3"/>
    <x v="3"/>
    <x v="1"/>
    <n v="87.000000009999994"/>
    <x v="3"/>
  </r>
  <r>
    <n v="1235997"/>
    <n v="10043667"/>
    <s v="CYT MARQUES SYRAH 750 6U 2008 (CHA)BE"/>
    <m/>
    <x v="3"/>
    <x v="3"/>
    <x v="1"/>
    <n v="110"/>
    <x v="3"/>
  </r>
  <r>
    <n v="1234694"/>
    <n v="10035309"/>
    <s v="CYT SENDERO SHIRAZ(P07)STLV 750 6U VEU"/>
    <m/>
    <x v="3"/>
    <x v="3"/>
    <x v="1"/>
    <n v="98"/>
    <x v="3"/>
  </r>
  <r>
    <n v="7072788"/>
    <n v="10035630"/>
    <s v="MPO GRAN RVA SHIRAZ STLV(P05) 750 6U VEU"/>
    <m/>
    <x v="3"/>
    <x v="3"/>
    <x v="1"/>
    <n v="850.44444439999995"/>
    <x v="3"/>
  </r>
  <r>
    <n v="1238784"/>
    <n v="10041275"/>
    <s v="CYT SUNR MERL/ROSE(P08) 750 6U RU"/>
    <m/>
    <x v="3"/>
    <x v="3"/>
    <x v="1"/>
    <n v="115.55555560000001"/>
    <x v="3"/>
  </r>
  <r>
    <n v="7073060"/>
    <n v="10041165"/>
    <s v="MPO GRAN DEVOCION SYR/PET 750 6U 2008 MX"/>
    <m/>
    <x v="3"/>
    <x v="3"/>
    <x v="1"/>
    <n v="110"/>
    <x v="3"/>
  </r>
  <r>
    <n v="7071366"/>
    <n v="10044084"/>
    <s v="LR LA FONDA FAIRTRADE S.BLC 7506U2009VEU"/>
    <m/>
    <x v="3"/>
    <x v="3"/>
    <x v="1"/>
    <n v="40.444444439999998"/>
    <x v="3"/>
  </r>
  <r>
    <n v="7073061"/>
    <n v="10046877"/>
    <s v="MPO G.DEVOCION C.SAU/SYR(NC)7506U 2008MX"/>
    <m/>
    <x v="3"/>
    <x v="3"/>
    <x v="1"/>
    <n v="83.999999990000006"/>
    <x v="3"/>
  </r>
  <r>
    <n v="1235231"/>
    <n v="10046391"/>
    <s v="CYT TRIO RVA MERLOT 750 12U 2009 CN"/>
    <m/>
    <x v="3"/>
    <x v="3"/>
    <x v="1"/>
    <n v="42"/>
    <x v="3"/>
  </r>
  <r>
    <n v="7072754"/>
    <n v="10036815"/>
    <s v="CA CANEPA CLASSICO STLV C.SAUV375 24UVEU"/>
    <m/>
    <x v="3"/>
    <x v="3"/>
    <x v="1"/>
    <n v="63.000000010000001"/>
    <x v="3"/>
  </r>
  <r>
    <n v="1236754"/>
    <n v="10021922"/>
    <s v="CYT FRONT MERL(P06) 750 12U CO"/>
    <m/>
    <x v="3"/>
    <x v="2"/>
    <x v="1"/>
    <n v="5880"/>
    <x v="3"/>
  </r>
  <r>
    <n v="7072776"/>
    <n v="10044078"/>
    <s v="MPO MPO VOLANDAS MERL(ST)750 12U 2009GB"/>
    <m/>
    <x v="3"/>
    <x v="1"/>
    <x v="1"/>
    <n v="240"/>
    <x v="3"/>
  </r>
  <r>
    <n v="1236984"/>
    <n v="10040877"/>
    <s v="CYT FRONT C.SAU STL(P06)(BL)7506U2009 GB"/>
    <m/>
    <x v="3"/>
    <x v="2"/>
    <x v="1"/>
    <n v="70"/>
    <x v="3"/>
  </r>
  <r>
    <n v="1234871"/>
    <n v="10044457"/>
    <s v="CYT FRONT C.SAUV(P06) 750 12U TH"/>
    <m/>
    <x v="3"/>
    <x v="2"/>
    <x v="1"/>
    <n v="532"/>
    <x v="3"/>
  </r>
  <r>
    <n v="1235839"/>
    <n v="10044672"/>
    <s v="CYT FRONT C.SAUV(P06) 750 6U 2009 VEU"/>
    <m/>
    <x v="3"/>
    <x v="2"/>
    <x v="1"/>
    <n v="210"/>
    <x v="3"/>
  </r>
  <r>
    <n v="1235957"/>
    <n v="10024189"/>
    <s v="CYT FRONT CAB/MER(P06) 750 6U TR"/>
    <m/>
    <x v="3"/>
    <x v="2"/>
    <x v="1"/>
    <n v="140"/>
    <x v="3"/>
  </r>
  <r>
    <n v="1236430"/>
    <n v="10045642"/>
    <s v="CYT FRONT C.SAUV (P06) 750 6U (UB) CZ"/>
    <m/>
    <x v="3"/>
    <x v="2"/>
    <x v="1"/>
    <n v="47.000000010000001"/>
    <x v="3"/>
  </r>
  <r>
    <n v="1235510"/>
    <n v="10032260"/>
    <s v="CYT FRONT CAB/MER STLV(P06)750 12U(V)CA"/>
    <m/>
    <x v="3"/>
    <x v="2"/>
    <x v="1"/>
    <n v="769.99999990000003"/>
    <x v="3"/>
  </r>
  <r>
    <n v="1235281"/>
    <n v="10044665"/>
    <s v="CYT FRONT MERL STLV(P06) 750 12U 2009VEU"/>
    <m/>
    <x v="3"/>
    <x v="2"/>
    <x v="1"/>
    <n v="83.999999990000006"/>
    <x v="3"/>
  </r>
  <r>
    <n v="1236381"/>
    <n v="10022597"/>
    <s v="CYT FRONT C.SAUV(P06) 750 6U PL"/>
    <m/>
    <x v="3"/>
    <x v="2"/>
    <x v="1"/>
    <n v="2005"/>
    <x v="3"/>
  </r>
  <r>
    <n v="7073539"/>
    <n v="10045365"/>
    <s v="MPO V.MPO VTAL CARM(P09)GOLL 750 12U SE"/>
    <m/>
    <x v="3"/>
    <x v="2"/>
    <x v="1"/>
    <n v="1300"/>
    <x v="3"/>
  </r>
  <r>
    <n v="1235344"/>
    <n v="10029777"/>
    <s v="CA NOVISIMO CARM 750 12U UA"/>
    <m/>
    <x v="3"/>
    <x v="2"/>
    <x v="1"/>
    <n v="323"/>
    <x v="3"/>
  </r>
  <r>
    <n v="7073698"/>
    <n v="10043724"/>
    <s v="CS CONO SUR CHARD STL (P07) 750 6U NL"/>
    <m/>
    <x v="3"/>
    <x v="2"/>
    <x v="1"/>
    <n v="807.55555560000005"/>
    <x v="3"/>
  </r>
  <r>
    <n v="7073637"/>
    <n v="10048221"/>
    <s v="CS I.NEGRA DUAL S.BL/CH(P09)ST750 12U MX"/>
    <m/>
    <x v="3"/>
    <x v="2"/>
    <x v="1"/>
    <n v="294"/>
    <x v="3"/>
  </r>
  <r>
    <n v="7074205"/>
    <n v="10044306"/>
    <s v="CS ROKO S.BLC STLV 750 6U VEU"/>
    <m/>
    <x v="3"/>
    <x v="2"/>
    <x v="1"/>
    <n v="3464.4444440000002"/>
    <x v="3"/>
  </r>
  <r>
    <n v="7073452"/>
    <n v="10047817"/>
    <s v="CS I NEGRA RVA CS/ROP09ST7506U2010(MO)GB"/>
    <m/>
    <x v="3"/>
    <x v="2"/>
    <x v="1"/>
    <n v="7609"/>
    <x v="3"/>
  </r>
  <r>
    <n v="1236382"/>
    <n v="10022585"/>
    <s v="CYT FRONT MERL(P06) 750 6U PL"/>
    <m/>
    <x v="3"/>
    <x v="2"/>
    <x v="1"/>
    <n v="1330"/>
    <x v="3"/>
  </r>
  <r>
    <n v="1235153"/>
    <n v="10035192"/>
    <s v="CA CLASSICO MERLOT STLV 750 6U DK"/>
    <m/>
    <x v="3"/>
    <x v="2"/>
    <x v="1"/>
    <n v="769.99999990000003"/>
    <x v="3"/>
  </r>
  <r>
    <n v="1234986"/>
    <n v="10035776"/>
    <s v="CYT CASILL CHARD 750 6U 2009 DE/BE"/>
    <m/>
    <x v="3"/>
    <x v="2"/>
    <x v="1"/>
    <n v="198"/>
    <x v="3"/>
  </r>
  <r>
    <n v="1235094"/>
    <n v="10044553"/>
    <s v="CYT FRONT(CYT)S.BLC(P06)750 12ULATAM(PE)"/>
    <m/>
    <x v="3"/>
    <x v="2"/>
    <x v="1"/>
    <n v="350"/>
    <x v="3"/>
  </r>
  <r>
    <n v="1234042"/>
    <n v="10044482"/>
    <s v="CYT FRONT S.BLC(P06) 750 12U LATAM"/>
    <m/>
    <x v="3"/>
    <x v="2"/>
    <x v="1"/>
    <n v="283"/>
    <x v="3"/>
  </r>
  <r>
    <n v="1235289"/>
    <n v="10044480"/>
    <s v="CYT FRONT S.BLC(P06) 750 12U VAR"/>
    <m/>
    <x v="3"/>
    <x v="2"/>
    <x v="1"/>
    <n v="238"/>
    <x v="3"/>
  </r>
  <r>
    <n v="1235403"/>
    <n v="10048734"/>
    <s v="CYT FRONT ROSE STLV 750 6U 2010 NL"/>
    <m/>
    <x v="3"/>
    <x v="2"/>
    <x v="1"/>
    <n v="280.44444449999997"/>
    <x v="3"/>
  </r>
  <r>
    <n v="1235958"/>
    <n v="10044583"/>
    <s v="CYT FRONT CARM(P06) 750 6U TR"/>
    <m/>
    <x v="3"/>
    <x v="2"/>
    <x v="1"/>
    <n v="70"/>
    <x v="3"/>
  </r>
  <r>
    <n v="1235168"/>
    <n v="10038257"/>
    <s v="CYT FRONT (CYT) C.SAUV (P06) 750 12U PE"/>
    <m/>
    <x v="3"/>
    <x v="2"/>
    <x v="1"/>
    <n v="347"/>
    <x v="3"/>
  </r>
  <r>
    <n v="7073582"/>
    <n v="10048001"/>
    <s v="CS I.NEGRA RVA MERL(P09)STLV 7506U2010GB"/>
    <m/>
    <x v="3"/>
    <x v="2"/>
    <x v="1"/>
    <n v="210"/>
    <x v="3"/>
  </r>
  <r>
    <n v="1236857"/>
    <n v="10037945"/>
    <s v="CYT FRONT MERL(P06) 750 12U BR"/>
    <m/>
    <x v="3"/>
    <x v="2"/>
    <x v="1"/>
    <n v="2170"/>
    <x v="3"/>
  </r>
  <r>
    <n v="7073591"/>
    <n v="10046471"/>
    <s v="CS CONO SUR P.NOIR STL(P07)GOLL7506U VEU"/>
    <m/>
    <x v="3"/>
    <x v="2"/>
    <x v="1"/>
    <n v="1210"/>
    <x v="3"/>
  </r>
  <r>
    <n v="7073634"/>
    <n v="10042958"/>
    <s v="CS CONO SUR P.NOIR STL(P07)750 12U US"/>
    <m/>
    <x v="3"/>
    <x v="2"/>
    <x v="1"/>
    <n v="624"/>
    <x v="3"/>
  </r>
  <r>
    <n v="7073574"/>
    <n v="10036247"/>
    <s v="CS CONO SUR P.NOIR STLV(P07)750 12U FI"/>
    <m/>
    <x v="3"/>
    <x v="2"/>
    <x v="1"/>
    <n v="480"/>
    <x v="3"/>
  </r>
  <r>
    <n v="1226388"/>
    <n v="10020290"/>
    <s v="CYT CASILL C.SAUV 750 12U US"/>
    <m/>
    <x v="3"/>
    <x v="2"/>
    <x v="1"/>
    <n v="4200"/>
    <x v="3"/>
  </r>
  <r>
    <n v="7073341"/>
    <n v="10040700"/>
    <s v="CS SOLEADO CHARD STLV 750 6U 2009 GB"/>
    <m/>
    <x v="3"/>
    <x v="2"/>
    <x v="1"/>
    <n v="4900"/>
    <x v="3"/>
  </r>
  <r>
    <n v="1235954"/>
    <n v="10022593"/>
    <s v="CYT FRONT C.SAUV(P06) 750  6U TR"/>
    <m/>
    <x v="3"/>
    <x v="2"/>
    <x v="1"/>
    <n v="420"/>
    <x v="3"/>
  </r>
  <r>
    <n v="7073638"/>
    <n v="10048220"/>
    <s v="CS I.NEGRA DUAL CAR/C.SA(P09) 750 12U MX"/>
    <m/>
    <x v="3"/>
    <x v="2"/>
    <x v="1"/>
    <n v="448"/>
    <x v="3"/>
  </r>
  <r>
    <n v="7070792"/>
    <n v="10029608"/>
    <s v="VE W.CREST MERLOT(LOGO) 1500 6U US"/>
    <m/>
    <x v="3"/>
    <x v="1"/>
    <x v="1"/>
    <n v="4380"/>
    <x v="3"/>
  </r>
  <r>
    <n v="1235000"/>
    <n v="10029779"/>
    <s v="CA NOVISIMO S.BLC 750 12U UA"/>
    <m/>
    <x v="3"/>
    <x v="1"/>
    <x v="1"/>
    <n v="421"/>
    <x v="3"/>
  </r>
  <r>
    <n v="1226884"/>
    <n v="10034624"/>
    <s v="CYT XPLORADOR S.BLC(P08)STLV 750 12U US"/>
    <m/>
    <x v="3"/>
    <x v="1"/>
    <x v="1"/>
    <n v="112"/>
    <x v="3"/>
  </r>
  <r>
    <n v="1235017"/>
    <n v="10043829"/>
    <s v="CA CLASSICO S.BLC STLV 750 6U VEU"/>
    <m/>
    <x v="3"/>
    <x v="1"/>
    <x v="1"/>
    <n v="69.999999990000006"/>
    <x v="3"/>
  </r>
  <r>
    <n v="1235010"/>
    <n v="10035222"/>
    <s v="CA CLASSICO S.BLC  750 12U UA"/>
    <m/>
    <x v="3"/>
    <x v="1"/>
    <x v="1"/>
    <n v="830"/>
    <x v="3"/>
  </r>
  <r>
    <n v="1237280"/>
    <n v="10035538"/>
    <s v="CA CLASSICO S.BLC 750 12U BR"/>
    <m/>
    <x v="3"/>
    <x v="1"/>
    <x v="1"/>
    <n v="69.999999990000006"/>
    <x v="3"/>
  </r>
  <r>
    <n v="1235186"/>
    <n v="10040624"/>
    <s v="CYT FRONT S.BLC STL(P06)15006U(C/ESP)CA"/>
    <m/>
    <x v="3"/>
    <x v="1"/>
    <x v="1"/>
    <n v="840.00000009999997"/>
    <x v="3"/>
  </r>
  <r>
    <n v="1226765"/>
    <n v="10031847"/>
    <s v="CYT FRONT C.SA/MER(P07)750 12U US"/>
    <m/>
    <x v="3"/>
    <x v="2"/>
    <x v="1"/>
    <n v="1260"/>
    <x v="3"/>
  </r>
  <r>
    <n v="7070787"/>
    <n v="10029603"/>
    <s v="VE W.CREST MERL(LOGO)750 12U US"/>
    <m/>
    <x v="3"/>
    <x v="1"/>
    <x v="1"/>
    <n v="1200"/>
    <x v="3"/>
  </r>
  <r>
    <n v="7072213"/>
    <n v="10029605"/>
    <s v="VE W.CREST CHARD(LOGO) 750 12U US"/>
    <m/>
    <x v="3"/>
    <x v="1"/>
    <x v="1"/>
    <n v="700"/>
    <x v="3"/>
  </r>
  <r>
    <n v="7070782"/>
    <n v="10029607"/>
    <s v="VE W.CREST C.SAUV(LOGO) 750 12U US"/>
    <m/>
    <x v="3"/>
    <x v="1"/>
    <x v="1"/>
    <n v="700"/>
    <x v="3"/>
  </r>
  <r>
    <n v="7070785"/>
    <n v="10029609"/>
    <s v="VE W.CREST C.SAUV(LOGO) 1500 6U US"/>
    <m/>
    <x v="3"/>
    <x v="1"/>
    <x v="1"/>
    <n v="2050"/>
    <x v="3"/>
  </r>
  <r>
    <n v="1231498"/>
    <n v="10025773"/>
    <s v="CYT FRONT C.C CAB/MER(P07) 4P 1500 6U US"/>
    <m/>
    <x v="3"/>
    <x v="1"/>
    <x v="1"/>
    <n v="4608"/>
    <x v="3"/>
  </r>
  <r>
    <n v="1226770"/>
    <n v="10033275"/>
    <s v="CYT FRONT CC CA/ME(P07 MANT)4P1500 6U US"/>
    <m/>
    <x v="3"/>
    <x v="1"/>
    <x v="1"/>
    <n v="7488"/>
    <x v="3"/>
  </r>
  <r>
    <n v="1226771"/>
    <n v="10033275"/>
    <s v="CYT FRONT CC CA/ME(P07 MANT)4P1500 6U US"/>
    <m/>
    <x v="3"/>
    <x v="1"/>
    <x v="1"/>
    <n v="7488"/>
    <x v="3"/>
  </r>
  <r>
    <n v="1231830"/>
    <n v="10030349"/>
    <s v="CYT FRONT S.BLC(P07) 1500 6U US"/>
    <m/>
    <x v="3"/>
    <x v="1"/>
    <x v="1"/>
    <n v="4320"/>
    <x v="3"/>
  </r>
  <r>
    <n v="7073268"/>
    <n v="10048009"/>
    <s v="CS NANDU S.BLANC STLV 750 6U GB"/>
    <m/>
    <x v="3"/>
    <x v="1"/>
    <x v="1"/>
    <n v="1540"/>
    <x v="3"/>
  </r>
  <r>
    <n v="1234774"/>
    <n v="10029435"/>
    <s v="CYT MOUNTAIN RANGE MERL STLV 750 12U GB"/>
    <m/>
    <x v="3"/>
    <x v="1"/>
    <x v="1"/>
    <n v="102"/>
    <x v="3"/>
  </r>
  <r>
    <n v="7073470"/>
    <n v="10047447"/>
    <s v="CS ORIGEN CHARD(P08) 750 12U MX"/>
    <m/>
    <x v="3"/>
    <x v="3"/>
    <x v="1"/>
    <n v="66.000000009999994"/>
    <x v="3"/>
  </r>
  <r>
    <n v="1237051"/>
    <n v="10042044"/>
    <s v="CYT FRONC.SA/ME(ST)(P06)7506U2009(CHA)BE"/>
    <m/>
    <x v="3"/>
    <x v="2"/>
    <x v="1"/>
    <n v="1050"/>
    <x v="3"/>
  </r>
  <r>
    <n v="7073306"/>
    <n v="10048215"/>
    <s v="CS TOCORNAL (PAL) S.BLC 750 12U MX"/>
    <m/>
    <x v="3"/>
    <x v="1"/>
    <x v="1"/>
    <n v="560"/>
    <x v="3"/>
  </r>
  <r>
    <n v="1233864"/>
    <n v="10029438"/>
    <s v="CYT MOUNTAIN RANGE SHIRAZ 750 12U GB"/>
    <m/>
    <x v="3"/>
    <x v="1"/>
    <x v="1"/>
    <n v="636"/>
    <x v="3"/>
  </r>
  <r>
    <n v="7073267"/>
    <n v="10047865"/>
    <s v="MPO V.MPO RVA SHIR STL (P05) 6U 2009  GB"/>
    <m/>
    <x v="3"/>
    <x v="1"/>
    <x v="1"/>
    <n v="1320"/>
    <x v="3"/>
  </r>
  <r>
    <n v="7073264"/>
    <n v="10028737"/>
    <s v="MPO V.MPO MERL(P05) 750 12U LATAM"/>
    <m/>
    <x v="3"/>
    <x v="1"/>
    <x v="1"/>
    <n v="350"/>
    <x v="3"/>
  </r>
  <r>
    <n v="1236417"/>
    <n v="10041074"/>
    <s v="CYT FRONT S.BLC STLV(P06) 1500 6U CA"/>
    <m/>
    <x v="3"/>
    <x v="1"/>
    <x v="1"/>
    <n v="320"/>
    <x v="3"/>
  </r>
  <r>
    <n v="1235562"/>
    <n v="10029778"/>
    <s v="CA NOVISIMO MERLOT 750 12U UA"/>
    <m/>
    <x v="3"/>
    <x v="1"/>
    <x v="1"/>
    <n v="453"/>
    <x v="3"/>
  </r>
  <r>
    <n v="7072237"/>
    <n v="10029611"/>
    <s v="VE W.CREST CHARD(LOGO) 1500 6U US"/>
    <m/>
    <x v="3"/>
    <x v="1"/>
    <x v="1"/>
    <n v="2050"/>
    <x v="3"/>
  </r>
  <r>
    <n v="1231878"/>
    <n v="10034598"/>
    <s v="CYT XPLORADOR MERL(P08) 750 12U US"/>
    <m/>
    <x v="3"/>
    <x v="1"/>
    <x v="1"/>
    <n v="840"/>
    <x v="3"/>
  </r>
  <r>
    <n v="1235051"/>
    <n v="10044759"/>
    <s v="CYT FRONT R.WINE STL(UK) (BL)7506U2009GB"/>
    <m/>
    <x v="3"/>
    <x v="1"/>
    <x v="1"/>
    <n v="1083"/>
    <x v="3"/>
  </r>
  <r>
    <n v="1235340"/>
    <n v="10037141"/>
    <s v="CYT MAR DEL SUR RED WINE(LP)750 6U AFRI"/>
    <m/>
    <x v="3"/>
    <x v="1"/>
    <x v="1"/>
    <n v="900.44444439999995"/>
    <x v="3"/>
  </r>
  <r>
    <n v="1236482"/>
    <n v="10039804"/>
    <s v="CYT M.DEL SUR S.SWE R.WINE(LP)750 12U UA"/>
    <m/>
    <x v="3"/>
    <x v="1"/>
    <x v="1"/>
    <n v="182"/>
    <x v="3"/>
  </r>
  <r>
    <n v="1235014"/>
    <n v="10043826"/>
    <s v="CA CLASSICO CHARD STLV 750 6U VEU"/>
    <m/>
    <x v="3"/>
    <x v="1"/>
    <x v="1"/>
    <n v="495"/>
    <x v="3"/>
  </r>
  <r>
    <n v="1234208"/>
    <n v="10032003"/>
    <s v="CYT MOUNTAIN RANGE CHARD 750 12U GB"/>
    <m/>
    <x v="3"/>
    <x v="1"/>
    <x v="1"/>
    <n v="115"/>
    <x v="3"/>
  </r>
  <r>
    <n v="1234480"/>
    <n v="10038512"/>
    <s v="CYT FRONT C.SAUV(P06) 750 12U 2009 VEU"/>
    <m/>
    <x v="3"/>
    <x v="2"/>
    <x v="1"/>
    <n v="385"/>
    <x v="3"/>
  </r>
  <r>
    <n v="7073581"/>
    <n v="10040977"/>
    <s v="CS I.NEGRA RVACSAU(P09)ST7506U(TE)2009GB"/>
    <m/>
    <x v="3"/>
    <x v="1"/>
    <x v="1"/>
    <n v="863"/>
    <x v="3"/>
  </r>
  <r>
    <n v="1235843"/>
    <n v="10048257"/>
    <s v="PA P.ALTO RVA S.BLC STLV 750 12U 2010VIN"/>
    <m/>
    <x v="3"/>
    <x v="5"/>
    <x v="1"/>
    <n v="75"/>
    <x v="3"/>
  </r>
  <r>
    <n v="1235533"/>
    <n v="12003815"/>
    <s v="2108 MERLOT CASILL 0750 CH 1U LATAM"/>
    <m/>
    <x v="3"/>
    <x v="5"/>
    <x v="1"/>
    <n v="100"/>
    <x v="3"/>
  </r>
  <r>
    <n v="1234682"/>
    <n v="10038373"/>
    <s v="CYT CASILL MERL 750 12U 2009 VEU"/>
    <m/>
    <x v="3"/>
    <x v="5"/>
    <x v="1"/>
    <n v="2059"/>
    <x v="3"/>
  </r>
  <r>
    <n v="7072808"/>
    <n v="10029569"/>
    <s v="CS ALTO PLANO RVA S.BLC 750 12U (TF) VE"/>
    <m/>
    <x v="3"/>
    <x v="5"/>
    <x v="1"/>
    <n v="280"/>
    <x v="3"/>
  </r>
  <r>
    <n v="1235860"/>
    <n v="10023055"/>
    <s v="CYT CYT S.BLC(STLV) 750 12U VAS"/>
    <m/>
    <x v="3"/>
    <x v="5"/>
    <x v="1"/>
    <n v="30.999999989999999"/>
    <x v="3"/>
  </r>
  <r>
    <n v="1232944"/>
    <n v="10019484"/>
    <s v="CYT COOPER RANGE S.BLANC(STLV) 750 6U GB"/>
    <m/>
    <x v="3"/>
    <x v="5"/>
    <x v="1"/>
    <n v="210"/>
    <x v="3"/>
  </r>
  <r>
    <n v="7073363"/>
    <n v="10047274"/>
    <s v="CS I.NEGRA DUAL S.BLC/SEM(P09)ST75012UCO"/>
    <m/>
    <x v="3"/>
    <x v="5"/>
    <x v="1"/>
    <n v="42.000000010000001"/>
    <x v="3"/>
  </r>
  <r>
    <n v="1234894"/>
    <n v="10038377"/>
    <s v="CYT CASILL MERL 750 6U 2009 VEU"/>
    <m/>
    <x v="3"/>
    <x v="5"/>
    <x v="1"/>
    <n v="182"/>
    <x v="3"/>
  </r>
  <r>
    <n v="7073448"/>
    <n v="10024653"/>
    <s v="CS I.NEGRA HIGH TIDECHARD(STLV)750 6UVEU"/>
    <m/>
    <x v="3"/>
    <x v="5"/>
    <x v="1"/>
    <n v="1295.555556"/>
    <x v="3"/>
  </r>
  <r>
    <n v="1235425"/>
    <n v="10048746"/>
    <s v="PA P.ALTO RVA C.SAUV (MB) 750 6U BE"/>
    <m/>
    <x v="3"/>
    <x v="5"/>
    <x v="1"/>
    <n v="3150"/>
    <x v="3"/>
  </r>
  <r>
    <n v="1235489"/>
    <n v="10048258"/>
    <s v="PA P.ALTO RVA S.BLC STLV 750 6U 2010 DK"/>
    <m/>
    <x v="3"/>
    <x v="5"/>
    <x v="1"/>
    <n v="1447.555556"/>
    <x v="3"/>
  </r>
  <r>
    <n v="7073583"/>
    <n v="10048260"/>
    <s v="PA P.ALTO RVA S.BLC STLV 750 6U 2010 GB"/>
    <m/>
    <x v="3"/>
    <x v="5"/>
    <x v="1"/>
    <n v="885"/>
    <x v="3"/>
  </r>
  <r>
    <n v="1235892"/>
    <n v="10048249"/>
    <s v="PA P.ALTO RVA S.BLC STLV 750 6U 2010 BE"/>
    <m/>
    <x v="3"/>
    <x v="5"/>
    <x v="1"/>
    <n v="315.55555550000003"/>
    <x v="3"/>
  </r>
  <r>
    <n v="1234239"/>
    <n v="12004515"/>
    <s v="2125 C.SAUV FRONT 0750 CH 1U VEU"/>
    <m/>
    <x v="3"/>
    <x v="5"/>
    <x v="1"/>
    <n v="196"/>
    <x v="3"/>
  </r>
  <r>
    <n v="7073567"/>
    <n v="10044182"/>
    <s v="MPO V.MPO C.SAUV/MERL(P05) 750 12U VEU"/>
    <m/>
    <x v="3"/>
    <x v="5"/>
    <x v="1"/>
    <n v="98"/>
    <x v="3"/>
  </r>
  <r>
    <n v="1236477"/>
    <n v="10044451"/>
    <s v="CYT FRONT CARM(P06) 750 12U LATAM"/>
    <m/>
    <x v="3"/>
    <x v="5"/>
    <x v="1"/>
    <n v="69.999999990000006"/>
    <x v="3"/>
  </r>
  <r>
    <n v="7073699"/>
    <n v="10039498"/>
    <s v="CS CONO SUR CHARD STLV(P07) 750 12U US"/>
    <m/>
    <x v="3"/>
    <x v="5"/>
    <x v="1"/>
    <n v="196"/>
    <x v="3"/>
  </r>
  <r>
    <n v="1234996"/>
    <n v="10020063"/>
    <s v="CYT CASILL SHIRAZ 750 12U VAR"/>
    <m/>
    <x v="3"/>
    <x v="5"/>
    <x v="1"/>
    <n v="205"/>
    <x v="3"/>
  </r>
  <r>
    <n v="1235166"/>
    <n v="10038033"/>
    <s v="CYT CASILL S.BLC STLV 375 24U PE"/>
    <m/>
    <x v="3"/>
    <x v="3"/>
    <x v="1"/>
    <n v="44.999999989999999"/>
    <x v="3"/>
  </r>
  <r>
    <n v="1235535"/>
    <n v="12003780"/>
    <s v="2115 C.SAUV CASILL 0750 CH 1U LATAM"/>
    <m/>
    <x v="3"/>
    <x v="5"/>
    <x v="1"/>
    <n v="25"/>
    <x v="3"/>
  </r>
  <r>
    <n v="1233344"/>
    <n v="12004800"/>
    <s v="2115 C.SAUV CASILL 0750 CH 1U RU"/>
    <m/>
    <x v="3"/>
    <x v="5"/>
    <x v="1"/>
    <n v="167"/>
    <x v="3"/>
  </r>
  <r>
    <n v="7073407"/>
    <n v="10036847"/>
    <s v="MPO V.MPO RVA SYRAH (P05) 750 12U UA"/>
    <m/>
    <x v="3"/>
    <x v="5"/>
    <x v="1"/>
    <n v="77.000000020000002"/>
    <x v="3"/>
  </r>
  <r>
    <n v="1235481"/>
    <n v="10038602"/>
    <s v="CYT CASILL SHIRAZ 750 6U 2009 VEU"/>
    <m/>
    <x v="3"/>
    <x v="5"/>
    <x v="1"/>
    <n v="503"/>
    <x v="3"/>
  </r>
  <r>
    <n v="1235446"/>
    <n v="10031781"/>
    <s v="CYT CASILL SHIRAZ 750 6U RU"/>
    <m/>
    <x v="3"/>
    <x v="5"/>
    <x v="1"/>
    <n v="335"/>
    <x v="3"/>
  </r>
  <r>
    <n v="1231156"/>
    <n v="10038377"/>
    <s v="CYT CASILL MERL 750 6U 2009 VEU"/>
    <m/>
    <x v="3"/>
    <x v="5"/>
    <x v="1"/>
    <n v="74.44444446"/>
    <x v="3"/>
  </r>
  <r>
    <n v="1232946"/>
    <n v="10042616"/>
    <s v="CYT CASILL SHIRAZ 750 6U 2009 GB"/>
    <m/>
    <x v="3"/>
    <x v="5"/>
    <x v="1"/>
    <n v="761.55555560000005"/>
    <x v="3"/>
  </r>
  <r>
    <n v="7073703"/>
    <n v="10028262"/>
    <s v="CS CONO SUR C.SAUV STLV(P07) 750 12U JP"/>
    <m/>
    <x v="3"/>
    <x v="5"/>
    <x v="1"/>
    <n v="110"/>
    <x v="3"/>
  </r>
  <r>
    <n v="7073512"/>
    <n v="10047950"/>
    <s v="CS ALTO PLANO RVA S.BLC(P10)ST 750 6U NL"/>
    <m/>
    <x v="3"/>
    <x v="5"/>
    <x v="1"/>
    <n v="113.5555555"/>
    <x v="3"/>
  </r>
  <r>
    <n v="7073276"/>
    <n v="10047830"/>
    <s v="CS PAYADA C.SAUV/ROS STLV 750 6U NL"/>
    <m/>
    <x v="3"/>
    <x v="5"/>
    <x v="1"/>
    <n v="600"/>
    <x v="3"/>
  </r>
  <r>
    <n v="7073431"/>
    <n v="10047833"/>
    <s v="CS C.D.RIO GRANDE C.SAU/RO(STLV)7506UVEU"/>
    <m/>
    <x v="3"/>
    <x v="5"/>
    <x v="1"/>
    <n v="250"/>
    <x v="3"/>
  </r>
  <r>
    <n v="7073243"/>
    <n v="10048353"/>
    <s v="LR LA FONDA F.TRADE CAB/CAR7506U2009NORD"/>
    <m/>
    <x v="3"/>
    <x v="5"/>
    <x v="1"/>
    <n v="2750"/>
    <x v="3"/>
  </r>
  <r>
    <n v="7073325"/>
    <n v="10027393"/>
    <s v="MPO TENTA  CAB.SAUV 750 12U (ANG)BR"/>
    <m/>
    <x v="3"/>
    <x v="5"/>
    <x v="1"/>
    <n v="1400"/>
    <x v="3"/>
  </r>
  <r>
    <n v="7073326"/>
    <n v="10027391"/>
    <s v="MPO TENTA CARM 750 12U (ANG)BR"/>
    <m/>
    <x v="3"/>
    <x v="5"/>
    <x v="1"/>
    <n v="910"/>
    <x v="3"/>
  </r>
  <r>
    <n v="1235307"/>
    <n v="10038603"/>
    <s v="CYT CASILL SHIRAZ 750 12U 2009 VEU"/>
    <m/>
    <x v="3"/>
    <x v="5"/>
    <x v="1"/>
    <n v="452"/>
    <x v="3"/>
  </r>
  <r>
    <n v="7073196"/>
    <n v="10046764"/>
    <s v="CS 20 BARREL P.NOIR E.LDA 750 6U 2008 PR"/>
    <m/>
    <x v="3"/>
    <x v="9"/>
    <x v="1"/>
    <n v="15"/>
    <x v="3"/>
  </r>
  <r>
    <n v="1235056"/>
    <n v="10048197"/>
    <s v="CYT MARQUES MERLOT 750 12U 2008 (LR)CA"/>
    <m/>
    <x v="3"/>
    <x v="9"/>
    <x v="1"/>
    <n v="140"/>
    <x v="3"/>
  </r>
  <r>
    <n v="1234047"/>
    <n v="10022086"/>
    <s v="CYT MARQUES MERL(N) 750 6U 2005 VAS"/>
    <m/>
    <x v="3"/>
    <x v="9"/>
    <x v="1"/>
    <n v="150"/>
    <x v="3"/>
  </r>
  <r>
    <n v="1235182"/>
    <n v="10043040"/>
    <s v="CYT MARQUES C.SAUV 750 12U 2008(C/ESP)CA"/>
    <m/>
    <x v="3"/>
    <x v="9"/>
    <x v="1"/>
    <n v="780"/>
    <x v="3"/>
  </r>
  <r>
    <n v="1234575"/>
    <n v="10046757"/>
    <s v="CYT MARQUES C.SAUV 750 6U 2008 RU"/>
    <m/>
    <x v="3"/>
    <x v="9"/>
    <x v="1"/>
    <n v="150"/>
    <x v="3"/>
  </r>
  <r>
    <n v="1235795"/>
    <n v="10043027"/>
    <s v="CYT MARQUES C.SAUV 750 12U 2008 VES"/>
    <m/>
    <x v="3"/>
    <x v="9"/>
    <x v="1"/>
    <n v="50"/>
    <x v="3"/>
  </r>
  <r>
    <n v="1235142"/>
    <n v="10046754"/>
    <s v="CYT MARQUES C.SAUV 750 6U 2008 VEU"/>
    <m/>
    <x v="3"/>
    <x v="9"/>
    <x v="1"/>
    <n v="135"/>
    <x v="3"/>
  </r>
  <r>
    <n v="1235548"/>
    <n v="10044565"/>
    <s v="CYT FRONT CARM(P06) 750 6U AO"/>
    <m/>
    <x v="3"/>
    <x v="5"/>
    <x v="1"/>
    <n v="113"/>
    <x v="3"/>
  </r>
  <r>
    <n v="7073365"/>
    <n v="10033276"/>
    <s v="CS 20 BARREL C.SAUV 750 12U 2007 MX"/>
    <m/>
    <x v="3"/>
    <x v="9"/>
    <x v="1"/>
    <n v="30"/>
    <x v="3"/>
  </r>
  <r>
    <n v="1236029"/>
    <n v="10030745"/>
    <s v="MA MAYCAS RVA S.BLC 750 6U 2008 VEU"/>
    <m/>
    <x v="3"/>
    <x v="9"/>
    <x v="1"/>
    <n v="110"/>
    <x v="3"/>
  </r>
  <r>
    <n v="7073348"/>
    <n v="10040633"/>
    <s v="CS VISION S.BLC (P08)STLV 750 12U 2009US"/>
    <m/>
    <x v="3"/>
    <x v="9"/>
    <x v="1"/>
    <n v="14"/>
    <x v="3"/>
  </r>
  <r>
    <n v="7073173"/>
    <n v="10048372"/>
    <s v="CS RESERVA CARM(P08) 750 12U 2008 PR"/>
    <m/>
    <x v="3"/>
    <x v="9"/>
    <x v="1"/>
    <n v="44"/>
    <x v="3"/>
  </r>
  <r>
    <n v="7073214"/>
    <n v="10038740"/>
    <s v="CS RESERVA P.NOIR STL(P08)750 12U 2009PR"/>
    <m/>
    <x v="3"/>
    <x v="9"/>
    <x v="1"/>
    <n v="66.000000009999994"/>
    <x v="3"/>
  </r>
  <r>
    <n v="7073509"/>
    <n v="10038719"/>
    <s v="CS RESERVA P.NOIR ST(P08)75012U2009SAQCA"/>
    <m/>
    <x v="3"/>
    <x v="9"/>
    <x v="1"/>
    <n v="79.999999990000006"/>
    <x v="3"/>
  </r>
  <r>
    <n v="7073418"/>
    <n v="10047135"/>
    <s v="CS VISION C.SAUV(P08)750 12U 2009 US"/>
    <m/>
    <x v="3"/>
    <x v="9"/>
    <x v="1"/>
    <n v="56.000000010000001"/>
    <x v="3"/>
  </r>
  <r>
    <n v="1235412"/>
    <n v="10047789"/>
    <s v="CYT CASILL SHI/RO ST 750 6U 2010 GB"/>
    <m/>
    <x v="3"/>
    <x v="5"/>
    <x v="1"/>
    <n v="2037.5555549999999"/>
    <x v="3"/>
  </r>
  <r>
    <n v="1236383"/>
    <n v="12004737"/>
    <s v="1175 S.BLC TERRUNYO 0750 ST 2008 1U VEU"/>
    <m/>
    <x v="3"/>
    <x v="9"/>
    <x v="1"/>
    <n v="30"/>
    <x v="3"/>
  </r>
  <r>
    <n v="7073226"/>
    <n v="10046438"/>
    <s v="CS CONO SUR VIOG STL(P07)GOLL 750 6U VEU"/>
    <m/>
    <x v="3"/>
    <x v="9"/>
    <x v="1"/>
    <n v="55.000000010000001"/>
    <x v="3"/>
  </r>
  <r>
    <n v="1233693"/>
    <n v="10020020"/>
    <s v="CYT CASILL MERL 750 12U VAS"/>
    <m/>
    <x v="3"/>
    <x v="5"/>
    <x v="1"/>
    <n v="392"/>
    <x v="3"/>
  </r>
  <r>
    <n v="7074206"/>
    <n v="10040702"/>
    <s v="CS SOLEADO C.SAUV STLV 750 6U 2009 GB"/>
    <m/>
    <x v="3"/>
    <x v="5"/>
    <x v="1"/>
    <n v="8333.5555559999993"/>
    <x v="3"/>
  </r>
  <r>
    <n v="1237755"/>
    <n v="10035651"/>
    <s v="CYT FRONT S.BLC STLV(P06)(BI)750 6U AFRI"/>
    <m/>
    <x v="3"/>
    <x v="5"/>
    <x v="1"/>
    <n v="210"/>
    <x v="3"/>
  </r>
  <r>
    <n v="7073217"/>
    <n v="10047151"/>
    <s v="CS RESERVA C.SAUV(P08) 750 6U 2009 PL"/>
    <m/>
    <x v="3"/>
    <x v="9"/>
    <x v="1"/>
    <n v="335"/>
    <x v="3"/>
  </r>
  <r>
    <n v="7073218"/>
    <n v="10040813"/>
    <s v="CS RESERVA MERL(P08)750 6U 2008 PL"/>
    <m/>
    <x v="3"/>
    <x v="9"/>
    <x v="1"/>
    <n v="335"/>
    <x v="3"/>
  </r>
  <r>
    <n v="7072996"/>
    <n v="10041166"/>
    <s v="MPO GRAN DEVOCION CAR/SYR 750 6U 2008 MX"/>
    <m/>
    <x v="3"/>
    <x v="9"/>
    <x v="1"/>
    <n v="98"/>
    <x v="3"/>
  </r>
  <r>
    <n v="7072914"/>
    <n v="10044835"/>
    <s v="CS LOS GANSOS SHIRAZ STLV 750 6U 2008 GB"/>
    <m/>
    <x v="3"/>
    <x v="9"/>
    <x v="1"/>
    <n v="26"/>
    <x v="3"/>
  </r>
  <r>
    <n v="7073704"/>
    <n v="10030445"/>
    <s v="CS CONO SUR GEW STLV (P07) 750 12U JP"/>
    <m/>
    <x v="3"/>
    <x v="9"/>
    <x v="1"/>
    <n v="324"/>
    <x v="3"/>
  </r>
  <r>
    <n v="7073508"/>
    <n v="10046087"/>
    <s v="CS ORGANICO C.SAUV/CARM(P09)75012U2009CA"/>
    <m/>
    <x v="3"/>
    <x v="9"/>
    <x v="1"/>
    <n v="1120"/>
    <x v="3"/>
  </r>
  <r>
    <n v="7073662"/>
    <n v="10039977"/>
    <s v="CS CONO SUR VIOG(P07)STL 750 12U CA"/>
    <m/>
    <x v="3"/>
    <x v="9"/>
    <x v="1"/>
    <n v="112"/>
    <x v="3"/>
  </r>
  <r>
    <n v="7073483"/>
    <n v="10043353"/>
    <s v="CS CONO SUR VIOG STLV (P07)750 6U 2009GB"/>
    <m/>
    <x v="3"/>
    <x v="9"/>
    <x v="1"/>
    <n v="55.000000010000001"/>
    <x v="3"/>
  </r>
  <r>
    <n v="7073331"/>
    <n v="10039965"/>
    <s v="CS CONO SUR VIOG(P07)STLV 750 12U US"/>
    <m/>
    <x v="3"/>
    <x v="9"/>
    <x v="1"/>
    <n v="70.000000009999994"/>
    <x v="3"/>
  </r>
  <r>
    <n v="7073663"/>
    <n v="10034783"/>
    <s v="CS CONO SUR VIOG (P07 )750 12U (LCBO) CA"/>
    <m/>
    <x v="3"/>
    <x v="9"/>
    <x v="1"/>
    <n v="748"/>
    <x v="3"/>
  </r>
  <r>
    <n v="7073459"/>
    <n v="10035523"/>
    <s v="CS I.N HIGH TIDE C.SAUV 750 6U PL"/>
    <m/>
    <x v="3"/>
    <x v="9"/>
    <x v="1"/>
    <n v="140"/>
    <x v="3"/>
  </r>
  <r>
    <n v="1235219"/>
    <n v="10036611"/>
    <s v="CYT TRIO RVA S.BLC STLV 750 6U 2009 VEU"/>
    <m/>
    <x v="3"/>
    <x v="9"/>
    <x v="1"/>
    <n v="70"/>
    <x v="3"/>
  </r>
  <r>
    <n v="7073702"/>
    <n v="10042432"/>
    <s v="CS CONO SUR C.SAUV STLV (P07)750 12U US"/>
    <m/>
    <x v="3"/>
    <x v="5"/>
    <x v="1"/>
    <n v="481"/>
    <x v="3"/>
  </r>
  <r>
    <n v="7073192"/>
    <n v="10033818"/>
    <s v="CS CONO SUR GEW STLV (P07) 750 6U  PL"/>
    <m/>
    <x v="3"/>
    <x v="9"/>
    <x v="1"/>
    <n v="213"/>
    <x v="3"/>
  </r>
  <r>
    <n v="1234007"/>
    <n v="10046362"/>
    <s v="CYT TRIO RVA MERLOT 750 6U 2009 (CHA)BE"/>
    <m/>
    <x v="3"/>
    <x v="3"/>
    <x v="1"/>
    <n v="825.55555549999997"/>
    <x v="3"/>
  </r>
  <r>
    <n v="1235469"/>
    <n v="12003780"/>
    <s v="2115 C.SAUV CASILL 0750 CH 1U LATAM"/>
    <m/>
    <x v="3"/>
    <x v="5"/>
    <x v="1"/>
    <n v="600"/>
    <x v="3"/>
  </r>
  <r>
    <n v="1236421"/>
    <n v="10045490"/>
    <s v="CYT CASILL CARM 750 6U(UB) CZ"/>
    <m/>
    <x v="3"/>
    <x v="3"/>
    <x v="1"/>
    <n v="47.555555550000001"/>
    <x v="3"/>
  </r>
  <r>
    <n v="1235962"/>
    <n v="10040344"/>
    <s v="CYT FRON C.SA(P06)ST2346GOL75012U2009VEU"/>
    <m/>
    <x v="3"/>
    <x v="3"/>
    <x v="1"/>
    <n v="100"/>
    <x v="3"/>
  </r>
  <r>
    <n v="7072640"/>
    <n v="10035531"/>
    <s v="MPO V.MPO RVA C.SAUV(P05)STLV 750 12U CA"/>
    <m/>
    <x v="3"/>
    <x v="3"/>
    <x v="1"/>
    <n v="140"/>
    <x v="3"/>
  </r>
  <r>
    <n v="1235807"/>
    <n v="10036706"/>
    <s v="CYT CASILL C.SAUV 750 12U (C/ESP)CA"/>
    <m/>
    <x v="3"/>
    <x v="3"/>
    <x v="1"/>
    <n v="560"/>
    <x v="3"/>
  </r>
  <r>
    <n v="7072222"/>
    <n v="10041640"/>
    <s v="MPO V.MPO RVA C.SAUV(P05)750 12U MU"/>
    <m/>
    <x v="3"/>
    <x v="3"/>
    <x v="1"/>
    <n v="55.999999989999999"/>
    <x v="3"/>
  </r>
  <r>
    <n v="1235390"/>
    <n v="10020178"/>
    <s v="CYT CASILL CARM 750 6U ZA"/>
    <m/>
    <x v="3"/>
    <x v="3"/>
    <x v="1"/>
    <n v="112"/>
    <x v="3"/>
  </r>
  <r>
    <n v="1236397"/>
    <n v="12005191"/>
    <s v="1192 CHARD MAYCAS 0750 CH 2007 1U VIN"/>
    <m/>
    <x v="3"/>
    <x v="3"/>
    <x v="1"/>
    <n v="220"/>
    <x v="3"/>
  </r>
  <r>
    <n v="1235970"/>
    <n v="10038558"/>
    <s v="CYT CASILL CARM 750 6U 2009 NL"/>
    <m/>
    <x v="3"/>
    <x v="3"/>
    <x v="1"/>
    <n v="98"/>
    <x v="3"/>
  </r>
  <r>
    <n v="1236476"/>
    <n v="10032574"/>
    <s v="CYT TRIO RVA C.SAUV(HIST)750 12U 2007 US"/>
    <m/>
    <x v="3"/>
    <x v="3"/>
    <x v="1"/>
    <n v="223"/>
    <x v="3"/>
  </r>
  <r>
    <n v="7073252"/>
    <n v="10038714"/>
    <s v="CS VISION P.NOIR (P08)STL750 12U 2009 US"/>
    <m/>
    <x v="3"/>
    <x v="3"/>
    <x v="1"/>
    <n v="228"/>
    <x v="3"/>
  </r>
  <r>
    <n v="7073253"/>
    <n v="12006000"/>
    <s v="4190 P.NOIR FUSION 0750 ST 2009"/>
    <m/>
    <x v="3"/>
    <x v="3"/>
    <x v="1"/>
    <n v="2522"/>
    <x v="3"/>
  </r>
  <r>
    <n v="7073673"/>
    <n v="10034763"/>
    <s v="CS C.D.RIO GRANDE CHARD STLV 750 6U VEU"/>
    <m/>
    <x v="3"/>
    <x v="3"/>
    <x v="1"/>
    <n v="380"/>
    <x v="3"/>
  </r>
  <r>
    <n v="7073671"/>
    <n v="10041738"/>
    <s v="CS C.SUR TOC CHARD(P08)STL 750 12U NORD"/>
    <m/>
    <x v="3"/>
    <x v="3"/>
    <x v="1"/>
    <n v="2500"/>
    <x v="3"/>
  </r>
  <r>
    <n v="1236746"/>
    <n v="10023818"/>
    <s v="CYT FRONT CHARD(STELV)(P06) 750 12U VEU"/>
    <m/>
    <x v="3"/>
    <x v="3"/>
    <x v="1"/>
    <n v="144"/>
    <x v="3"/>
  </r>
  <r>
    <n v="1235904"/>
    <n v="10045598"/>
    <s v="CYT G.RVA S.RIBERAS S.BLC 750 6U 2009 CR"/>
    <m/>
    <x v="3"/>
    <x v="3"/>
    <x v="1"/>
    <n v="65.999999990000006"/>
    <x v="3"/>
  </r>
  <r>
    <n v="7073327"/>
    <n v="10027392"/>
    <s v="MPO TENTA MERLOT 750 12U (ANG) BR"/>
    <m/>
    <x v="3"/>
    <x v="3"/>
    <x v="1"/>
    <n v="420"/>
    <x v="3"/>
  </r>
  <r>
    <n v="1236690"/>
    <n v="10032236"/>
    <s v="CYT MOUNTAIN RANGE CHARD(STL )375 24UVEU"/>
    <m/>
    <x v="3"/>
    <x v="3"/>
    <x v="1"/>
    <n v="98.999999990000006"/>
    <x v="3"/>
  </r>
  <r>
    <n v="1236689"/>
    <n v="10029441"/>
    <s v="CYT MOUNTAIN RANGE CHARD(STLV) 750 6U GB"/>
    <m/>
    <x v="3"/>
    <x v="3"/>
    <x v="1"/>
    <n v="54.999999989999999"/>
    <x v="3"/>
  </r>
  <r>
    <n v="1219943"/>
    <n v="10020040"/>
    <s v="CYT CASILL C.SAUV 750 12U LATAM"/>
    <m/>
    <x v="3"/>
    <x v="3"/>
    <x v="1"/>
    <n v="166"/>
    <x v="3"/>
  </r>
  <r>
    <n v="7073071"/>
    <n v="10041736"/>
    <s v="CS C.SUR TOC S.BL/SEM(P08)ST 750 6U NORD"/>
    <m/>
    <x v="3"/>
    <x v="3"/>
    <x v="1"/>
    <n v="98"/>
    <x v="3"/>
  </r>
  <r>
    <n v="1234144"/>
    <n v="10031550"/>
    <s v="CYT FRONT SBLC/SEM(P06)(D.ING)750 12U GR"/>
    <m/>
    <x v="3"/>
    <x v="3"/>
    <x v="1"/>
    <n v="336"/>
    <x v="3"/>
  </r>
  <r>
    <n v="1236976"/>
    <n v="10021807"/>
    <s v="CYT NORTE CHICO S.BLC(STLV)750 12U(JN)GB"/>
    <m/>
    <x v="3"/>
    <x v="3"/>
    <x v="1"/>
    <n v="1100"/>
    <x v="3"/>
  </r>
  <r>
    <n v="1235809"/>
    <n v="10045348"/>
    <s v="CYT CASILL CARM 750 12U 2009 VAR"/>
    <m/>
    <x v="3"/>
    <x v="3"/>
    <x v="1"/>
    <n v="210"/>
    <x v="3"/>
  </r>
  <r>
    <n v="7069970"/>
    <n v="10042659"/>
    <s v="CS C.SUR TOC MERL(P08)STL 750 6U 2009 RU"/>
    <m/>
    <x v="3"/>
    <x v="3"/>
    <x v="1"/>
    <n v="1357"/>
    <x v="3"/>
  </r>
  <r>
    <n v="1236387"/>
    <n v="10028366"/>
    <s v="CYT SENDERO S.BLC(P07) 750 12U VIN"/>
    <m/>
    <x v="3"/>
    <x v="3"/>
    <x v="1"/>
    <n v="42"/>
    <x v="3"/>
  </r>
  <r>
    <n v="1235008"/>
    <n v="10030018"/>
    <s v="CA RESERVA MERLOT 750 12U UA"/>
    <m/>
    <x v="3"/>
    <x v="3"/>
    <x v="1"/>
    <n v="69.999999990000006"/>
    <x v="3"/>
  </r>
  <r>
    <n v="1236426"/>
    <n v="10045504"/>
    <s v="CYT CASILL MERL 750 6U(UB) CZ"/>
    <m/>
    <x v="3"/>
    <x v="3"/>
    <x v="1"/>
    <n v="47.555555550000001"/>
    <x v="3"/>
  </r>
  <r>
    <n v="1235863"/>
    <n v="10020307"/>
    <s v="CYT CASILL MERL 750 6U ZA"/>
    <m/>
    <x v="3"/>
    <x v="3"/>
    <x v="1"/>
    <n v="42.000000010000001"/>
    <x v="3"/>
  </r>
  <r>
    <n v="1233105"/>
    <n v="10021589"/>
    <s v="CYT CASILL MERL(ND) 375 24U UA"/>
    <m/>
    <x v="3"/>
    <x v="3"/>
    <x v="1"/>
    <n v="108"/>
    <x v="3"/>
  </r>
  <r>
    <n v="1235538"/>
    <n v="10020549"/>
    <s v="CYT CASILL CARM(ND) 375 24U LATAM"/>
    <m/>
    <x v="3"/>
    <x v="3"/>
    <x v="1"/>
    <n v="126"/>
    <x v="3"/>
  </r>
  <r>
    <n v="1236418"/>
    <n v="10038556"/>
    <s v="CYT CASILL CARM 750 12U 2009 VEU"/>
    <m/>
    <x v="3"/>
    <x v="3"/>
    <x v="1"/>
    <n v="70.000000009999994"/>
    <x v="3"/>
  </r>
  <r>
    <n v="1236685"/>
    <n v="10034163"/>
    <s v="CYT SUNR C.SAUV(P08)375 24U EC-UY"/>
    <m/>
    <x v="3"/>
    <x v="3"/>
    <x v="1"/>
    <n v="108"/>
    <x v="3"/>
  </r>
  <r>
    <n v="7073182"/>
    <n v="10044068"/>
    <s v="MPO MPO RVA CHARD(SL) 750 6U 2009GB"/>
    <m/>
    <x v="3"/>
    <x v="5"/>
    <x v="1"/>
    <n v="1320"/>
    <x v="3"/>
  </r>
  <r>
    <n v="1235013"/>
    <n v="10040354"/>
    <s v="CA RVA SAUV BLANC STLV 750 12U UA"/>
    <m/>
    <x v="3"/>
    <x v="5"/>
    <x v="1"/>
    <n v="110"/>
    <x v="3"/>
  </r>
  <r>
    <n v="7072723"/>
    <n v="10040793"/>
    <s v="MPO V.MPO RVA S.BLC STL(P05)NV750 12U CA"/>
    <m/>
    <x v="3"/>
    <x v="5"/>
    <x v="1"/>
    <n v="69.999999990000006"/>
    <x v="3"/>
  </r>
  <r>
    <n v="7072980"/>
    <n v="10039922"/>
    <s v="MPO V.MPO RVA S.BLC(P05)(NV)75012U LATAM"/>
    <m/>
    <x v="3"/>
    <x v="5"/>
    <x v="1"/>
    <n v="42"/>
    <x v="3"/>
  </r>
  <r>
    <n v="7073553"/>
    <n v="10030260"/>
    <s v="MPO V.MPO RVA S.BLC(STLV 1123) 750 6U GB"/>
    <m/>
    <x v="3"/>
    <x v="5"/>
    <x v="1"/>
    <n v="1540"/>
    <x v="3"/>
  </r>
  <r>
    <n v="1233203"/>
    <n v="12005979"/>
    <s v="2203 MERLOT FRONT 0750 CH 1U AFRI"/>
    <m/>
    <x v="3"/>
    <x v="5"/>
    <x v="1"/>
    <n v="117"/>
    <x v="3"/>
  </r>
  <r>
    <n v="1234782"/>
    <n v="10023560"/>
    <s v="CYT RVDO MERLOT(P07) 750 12U EC"/>
    <m/>
    <x v="3"/>
    <x v="5"/>
    <x v="1"/>
    <n v="150"/>
    <x v="3"/>
  </r>
  <r>
    <n v="1236833"/>
    <n v="10032267"/>
    <s v="CYT FRONT CHARD(STELV)(P06)750 12U (V)CA"/>
    <m/>
    <x v="3"/>
    <x v="3"/>
    <x v="1"/>
    <n v="220"/>
    <x v="3"/>
  </r>
  <r>
    <n v="7073585"/>
    <n v="10038612"/>
    <s v="PA P.ALTO RVA C.SAUV 750 6U 2009 GB"/>
    <m/>
    <x v="3"/>
    <x v="5"/>
    <x v="1"/>
    <n v="10500"/>
    <x v="3"/>
  </r>
  <r>
    <n v="7073689"/>
    <n v="12005589"/>
    <s v="3180 BRUT SPARK 0750 CH 2009"/>
    <m/>
    <x v="3"/>
    <x v="4"/>
    <x v="1"/>
    <n v="2777.7777780000001"/>
    <x v="3"/>
  </r>
  <r>
    <n v="1235560"/>
    <n v="10047911"/>
    <s v="CYT CASILL S.BLC STLV 750 6U 2010 GB"/>
    <m/>
    <x v="3"/>
    <x v="5"/>
    <x v="1"/>
    <n v="2380"/>
    <x v="3"/>
  </r>
  <r>
    <n v="1234484"/>
    <n v="10041972"/>
    <s v="CYT CASILL S.BLC STLV 750 6U 2010 DK/NL"/>
    <m/>
    <x v="3"/>
    <x v="5"/>
    <x v="1"/>
    <n v="495"/>
    <x v="3"/>
  </r>
  <r>
    <n v="1233954"/>
    <n v="10025604"/>
    <s v="CYT CASILL S.BLC STLV 750 12U LATAM"/>
    <m/>
    <x v="3"/>
    <x v="5"/>
    <x v="1"/>
    <n v="844"/>
    <x v="3"/>
  </r>
  <r>
    <n v="1233980"/>
    <n v="10034338"/>
    <s v="CYT CASILL S.BLC STLV 750 12U(C/ESP)CA"/>
    <m/>
    <x v="3"/>
    <x v="5"/>
    <x v="1"/>
    <n v="210"/>
    <x v="3"/>
  </r>
  <r>
    <n v="1235132"/>
    <n v="10038038"/>
    <s v="CYT CASILL S.BLC STLV 750 12U PE"/>
    <m/>
    <x v="3"/>
    <x v="5"/>
    <x v="1"/>
    <n v="490"/>
    <x v="3"/>
  </r>
  <r>
    <n v="1235960"/>
    <n v="10047916"/>
    <s v="CYT CASILL S.BLC STLV 750 12U 2010 TR"/>
    <m/>
    <x v="3"/>
    <x v="5"/>
    <x v="1"/>
    <n v="69.999999990000006"/>
    <x v="3"/>
  </r>
  <r>
    <n v="1234982"/>
    <n v="10023712"/>
    <s v="PA P.ALTO RVA C.SAUV 750 12U CA"/>
    <m/>
    <x v="3"/>
    <x v="5"/>
    <x v="1"/>
    <n v="215"/>
    <x v="3"/>
  </r>
  <r>
    <n v="1236262"/>
    <n v="10029436"/>
    <s v="CYT MOUNTAIN RANGE MERLOT(STLV) 750 6UGB"/>
    <m/>
    <x v="3"/>
    <x v="3"/>
    <x v="1"/>
    <n v="140"/>
    <x v="3"/>
  </r>
  <r>
    <n v="7073527"/>
    <n v="12005849"/>
    <s v="4140 P.NOIR ORGANICO 0750 CH 2009"/>
    <m/>
    <x v="3"/>
    <x v="9"/>
    <x v="1"/>
    <n v="2055.5555559999998"/>
    <x v="3"/>
  </r>
  <r>
    <n v="1236771"/>
    <n v="10045616"/>
    <s v="CYT SUNR S.BLC(P08) 750 6U (UB)CZ"/>
    <m/>
    <x v="3"/>
    <x v="3"/>
    <x v="1"/>
    <n v="62.444444449999999"/>
    <x v="3"/>
  </r>
  <r>
    <n v="1236606"/>
    <n v="10041152"/>
    <s v="CYT SUNR S.BLC(P08) 750 12U 2009 VEU"/>
    <m/>
    <x v="3"/>
    <x v="3"/>
    <x v="1"/>
    <n v="73.999999990000006"/>
    <x v="3"/>
  </r>
  <r>
    <n v="1236772"/>
    <n v="10041137"/>
    <s v="CYT SUNR S.BLC(P08) 750 6U RU"/>
    <m/>
    <x v="3"/>
    <x v="3"/>
    <x v="1"/>
    <n v="400.44444440000001"/>
    <x v="3"/>
  </r>
  <r>
    <n v="1235993"/>
    <n v="10042350"/>
    <s v="CYT SUNR C.SAUV(P08)STLV 750 12U 2009 IS"/>
    <m/>
    <x v="3"/>
    <x v="3"/>
    <x v="1"/>
    <n v="150"/>
    <x v="3"/>
  </r>
  <r>
    <n v="1236261"/>
    <n v="10029428"/>
    <s v="CYT MOUNTAIN RANGE C.SAUV(STLV) 750 6UGB"/>
    <m/>
    <x v="3"/>
    <x v="3"/>
    <x v="1"/>
    <n v="69.999999990000006"/>
    <x v="3"/>
  </r>
  <r>
    <n v="1226758"/>
    <n v="10039363"/>
    <s v="CYT CASILL S.BLC STLV(C.BCA) 750 12U US"/>
    <m/>
    <x v="3"/>
    <x v="5"/>
    <x v="1"/>
    <n v="910"/>
    <x v="3"/>
  </r>
  <r>
    <n v="1235992"/>
    <n v="10042351"/>
    <s v="CYT SUNR MERL(P08)STLV 750 12U 2009 IS"/>
    <m/>
    <x v="3"/>
    <x v="3"/>
    <x v="1"/>
    <n v="100"/>
    <x v="3"/>
  </r>
  <r>
    <n v="1233882"/>
    <n v="12006134"/>
    <s v="1148 BRUT CASILL 0750 CH 2009"/>
    <m/>
    <x v="3"/>
    <x v="4"/>
    <x v="1"/>
    <n v="2777.7777780000001"/>
    <x v="3"/>
  </r>
  <r>
    <n v="7073376"/>
    <n v="10041586"/>
    <s v="CS C.SUR TOC SYR/CSA(P08)STL75012U NORD"/>
    <m/>
    <x v="3"/>
    <x v="3"/>
    <x v="1"/>
    <n v="1390"/>
    <x v="3"/>
  </r>
  <r>
    <n v="1235996"/>
    <n v="10044681"/>
    <s v="CYT FRONT SHIR STLV P06 GOL75012U2009VEU"/>
    <m/>
    <x v="3"/>
    <x v="3"/>
    <x v="1"/>
    <n v="100"/>
    <x v="3"/>
  </r>
  <r>
    <n v="7072703"/>
    <n v="10042398"/>
    <s v="CS CASA R.VERDE C.SAUV 750 12U 2009 GB"/>
    <m/>
    <x v="3"/>
    <x v="3"/>
    <x v="1"/>
    <n v="1022"/>
    <x v="3"/>
  </r>
  <r>
    <n v="7073358"/>
    <n v="10047276"/>
    <s v="CS I.NEGRA DUAL C.SAUV/MER(P09)750 12UCO"/>
    <m/>
    <x v="3"/>
    <x v="3"/>
    <x v="1"/>
    <n v="266"/>
    <x v="3"/>
  </r>
  <r>
    <n v="1237795"/>
    <n v="10033290"/>
    <s v="CYT FRONT C.SAUV(P06) 375 24U VEU"/>
    <m/>
    <x v="3"/>
    <x v="3"/>
    <x v="1"/>
    <n v="44.999999989999999"/>
    <x v="3"/>
  </r>
  <r>
    <n v="1236767"/>
    <n v="10020603"/>
    <s v="CYT CASILL C.SAUV(ND) 375 24U CO"/>
    <m/>
    <x v="3"/>
    <x v="3"/>
    <x v="1"/>
    <n v="809"/>
    <x v="3"/>
  </r>
  <r>
    <n v="1235971"/>
    <n v="10042349"/>
    <s v="CYT SUNR S.BLC(P08)STLV 750 12U 2009 IS"/>
    <m/>
    <x v="3"/>
    <x v="3"/>
    <x v="1"/>
    <n v="50"/>
    <x v="3"/>
  </r>
  <r>
    <n v="1236386"/>
    <n v="10031052"/>
    <s v="CYT SUNR MERL(P08) 750 6U PL"/>
    <m/>
    <x v="3"/>
    <x v="3"/>
    <x v="1"/>
    <n v="140"/>
    <x v="3"/>
  </r>
  <r>
    <n v="7073260"/>
    <n v="10042398"/>
    <s v="CS CASA R.VERDE C.SAUV 750 12U 2009 GB"/>
    <n v="1512"/>
    <x v="4"/>
    <x v="9"/>
    <x v="2"/>
    <n v="1512"/>
    <x v="4"/>
  </r>
  <r>
    <n v="7073330"/>
    <n v="10044819"/>
    <s v="MPO V.MPO MERL (RAVIN) 750 12U BR"/>
    <n v="721"/>
    <x v="4"/>
    <x v="11"/>
    <x v="2"/>
    <n v="721"/>
    <x v="4"/>
  </r>
  <r>
    <n v="7073170"/>
    <n v="10043788"/>
    <s v="CS ORGANICO P.NOIR(P09) 750 12U 2009 CA"/>
    <n v="325"/>
    <x v="4"/>
    <x v="9"/>
    <x v="2"/>
    <n v="325"/>
    <x v="4"/>
  </r>
  <r>
    <n v="7073188"/>
    <n v="10032788"/>
    <s v="CS CONO SUR CHARD(P07)187 24U(S/DR)VEU"/>
    <n v="64.826666669999994"/>
    <x v="4"/>
    <x v="8"/>
    <x v="2"/>
    <n v="64.826666669999994"/>
    <x v="4"/>
  </r>
  <r>
    <n v="7073192"/>
    <n v="10033818"/>
    <s v="CS CONO SUR GEW STLV (P07) 750 6U  PL"/>
    <n v="213"/>
    <x v="4"/>
    <x v="5"/>
    <x v="2"/>
    <n v="213"/>
    <x v="4"/>
  </r>
  <r>
    <n v="7073209"/>
    <n v="10041576"/>
    <s v="CS CONO SUR VIOG(P07)STLV 750 6U NORD"/>
    <n v="33"/>
    <x v="4"/>
    <x v="9"/>
    <x v="2"/>
    <n v="33"/>
    <x v="4"/>
  </r>
  <r>
    <n v="7073126"/>
    <n v="12005697"/>
    <s v="3102 CHARD C.SUR 0750 ST 2009 1U VEU"/>
    <n v="169"/>
    <x v="4"/>
    <x v="9"/>
    <x v="2"/>
    <n v="169"/>
    <x v="4"/>
  </r>
  <r>
    <n v="7073242"/>
    <n v="10047952"/>
    <s v="CS ALTO PLANO RVA C.SAU(P10)ST 750 6U NL"/>
    <n v="850"/>
    <x v="4"/>
    <x v="5"/>
    <x v="2"/>
    <n v="850"/>
    <x v="4"/>
  </r>
  <r>
    <n v="7073073"/>
    <n v="10041739"/>
    <s v="CS C.SUR TOC CS/MER(P08)STLV 750 6U NORD"/>
    <n v="154"/>
    <x v="4"/>
    <x v="3"/>
    <x v="2"/>
    <n v="154"/>
    <x v="4"/>
  </r>
  <r>
    <n v="7073283"/>
    <n v="10041574"/>
    <s v="CS CONO SUR CHARD(P07) 187 24U NORD"/>
    <n v="216.92"/>
    <x v="4"/>
    <x v="8"/>
    <x v="2"/>
    <n v="216.92"/>
    <x v="4"/>
  </r>
  <r>
    <n v="7073284"/>
    <n v="10041573"/>
    <s v="CS CONO SUR C.SAUV(P07) 187 24U NORD"/>
    <n v="531.08000000000004"/>
    <x v="4"/>
    <x v="8"/>
    <x v="2"/>
    <n v="531.08000000000004"/>
    <x v="4"/>
  </r>
  <r>
    <n v="7073297"/>
    <n v="10028198"/>
    <s v="CS CONO SUR MERL STLV(P07) 750 12U CA"/>
    <n v="730"/>
    <x v="4"/>
    <x v="11"/>
    <x v="2"/>
    <n v="730"/>
    <x v="4"/>
  </r>
  <r>
    <n v="7073316"/>
    <n v="10024493"/>
    <s v="MPO V.MPO C.SAUV/MERLOT(P05) 187 24U SE"/>
    <n v="219.41333330000001"/>
    <x v="4"/>
    <x v="8"/>
    <x v="2"/>
    <n v="219.41333330000001"/>
    <x v="4"/>
  </r>
  <r>
    <n v="7073328"/>
    <n v="10028737"/>
    <s v="MPO V.MPO MERL(P05) 750 12U LATAM"/>
    <n v="309"/>
    <x v="4"/>
    <x v="11"/>
    <x v="2"/>
    <n v="309"/>
    <x v="4"/>
  </r>
  <r>
    <n v="1237044"/>
    <n v="10041117"/>
    <s v="CYT SUNRISE CARMNR(P08)STL  75012U2009JP"/>
    <n v="355"/>
    <x v="4"/>
    <x v="3"/>
    <x v="2"/>
    <n v="355"/>
    <x v="4"/>
  </r>
  <r>
    <n v="7073236"/>
    <n v="10035577"/>
    <s v="CS C.SUR TOC S.BLC(P08)STL1500 6U CA"/>
    <n v="448"/>
    <x v="4"/>
    <x v="12"/>
    <x v="2"/>
    <n v="448"/>
    <x v="4"/>
  </r>
  <r>
    <n v="7072903"/>
    <n v="10028387"/>
    <s v="CS CONO SUR CHARD(P07) 187 24U VEU"/>
    <n v="246.84"/>
    <x v="4"/>
    <x v="8"/>
    <x v="2"/>
    <n v="246.84"/>
    <x v="4"/>
  </r>
  <r>
    <n v="7072662"/>
    <n v="10043461"/>
    <s v="CS ALTO PLANO S.BLC STLV 1500 6U (IM) VE"/>
    <n v="336"/>
    <x v="4"/>
    <x v="12"/>
    <x v="2"/>
    <n v="336"/>
    <x v="4"/>
  </r>
  <r>
    <n v="7072663"/>
    <n v="10039995"/>
    <s v="CS NEBLINA S.BLC(P08)750 12U (TF)VE"/>
    <n v="196"/>
    <x v="4"/>
    <x v="11"/>
    <x v="2"/>
    <n v="196"/>
    <x v="4"/>
  </r>
  <r>
    <n v="7072671"/>
    <n v="10039614"/>
    <s v="CS EL ARBOL RVA C.SAUV 750 6U NL"/>
    <n v="10235"/>
    <x v="4"/>
    <x v="11"/>
    <x v="2"/>
    <n v="10235"/>
    <x v="4"/>
  </r>
  <r>
    <n v="7072785"/>
    <n v="10019907"/>
    <s v="MPO GRAN VINO BCO(P05) 1500 6U LATAM"/>
    <n v="208"/>
    <x v="4"/>
    <x v="11"/>
    <x v="2"/>
    <n v="208"/>
    <x v="4"/>
  </r>
  <r>
    <n v="7072798"/>
    <n v="10040455"/>
    <s v="CS CONO SUR MERL STLV(P07) 750 6U VEU"/>
    <n v="125"/>
    <x v="4"/>
    <x v="11"/>
    <x v="2"/>
    <n v="125"/>
    <x v="4"/>
  </r>
  <r>
    <n v="7073140"/>
    <n v="10047979"/>
    <s v="CS NANDU C.SAUV STLV 750 6U VEU"/>
    <n v="1540"/>
    <x v="4"/>
    <x v="5"/>
    <x v="2"/>
    <n v="1540"/>
    <x v="4"/>
  </r>
  <r>
    <n v="7072863"/>
    <n v="10040665"/>
    <s v="CS CONO SUR TOC SHIRAZ (P08) 750 12U VAS"/>
    <n v="60"/>
    <x v="4"/>
    <x v="3"/>
    <x v="2"/>
    <n v="60"/>
    <x v="4"/>
  </r>
  <r>
    <n v="7073335"/>
    <n v="10030258"/>
    <s v="MPO V.MPO RVA C.SAUV(STLVP05) 750 6U GB"/>
    <n v="16600"/>
    <x v="4"/>
    <x v="0"/>
    <x v="2"/>
    <n v="16600"/>
    <x v="4"/>
  </r>
  <r>
    <n v="7072928"/>
    <n v="10029088"/>
    <s v="MPO GRAN VINO BCO(P05) 750 12U LATAM"/>
    <n v="756"/>
    <x v="4"/>
    <x v="11"/>
    <x v="2"/>
    <n v="756"/>
    <x v="4"/>
  </r>
  <r>
    <n v="7072948"/>
    <n v="10040438"/>
    <s v="CS CONO SUR MERL STLV(P07) 750 12U VEU"/>
    <n v="1163"/>
    <x v="4"/>
    <x v="11"/>
    <x v="2"/>
    <n v="1163"/>
    <x v="4"/>
  </r>
  <r>
    <n v="7072969"/>
    <n v="10037400"/>
    <s v="MPO V.MPO RVA SYRAH (P05)STLV 750 12U CA"/>
    <n v="58"/>
    <x v="4"/>
    <x v="5"/>
    <x v="2"/>
    <n v="58"/>
    <x v="4"/>
  </r>
  <r>
    <n v="7073009"/>
    <n v="10045408"/>
    <s v="MPO V.MPO VTAL S.BLC (P09) 750 6U VEU"/>
    <n v="5.5"/>
    <x v="4"/>
    <x v="11"/>
    <x v="2"/>
    <n v="5.5"/>
    <x v="4"/>
  </r>
  <r>
    <n v="7073057"/>
    <n v="10046304"/>
    <s v="CS LOS GANSOS MERLOT STLV 750 6U NL"/>
    <n v="630.5"/>
    <x v="4"/>
    <x v="11"/>
    <x v="2"/>
    <n v="630.5"/>
    <x v="4"/>
  </r>
  <r>
    <n v="7073072"/>
    <n v="10043541"/>
    <s v="CS CONO SUR S.BLC STL(P07)750 6U NORD"/>
    <n v="44"/>
    <x v="4"/>
    <x v="11"/>
    <x v="2"/>
    <n v="44"/>
    <x v="4"/>
  </r>
  <r>
    <n v="7072813"/>
    <n v="10036180"/>
    <s v="MPO BIB V.MPO VTAL CHARD(SLIM)3L4U2009FI"/>
    <n v="3338.666667"/>
    <x v="4"/>
    <x v="7"/>
    <x v="2"/>
    <n v="3338.666667"/>
    <x v="4"/>
  </r>
  <r>
    <n v="7073520"/>
    <n v="10035570"/>
    <s v="CS C.SUR TOC MERLOT(P08)STL750 12U VEU"/>
    <n v="196"/>
    <x v="4"/>
    <x v="3"/>
    <x v="2"/>
    <n v="196"/>
    <x v="4"/>
  </r>
  <r>
    <n v="7073329"/>
    <n v="10032409"/>
    <s v="CS REY L.ANDES RVA MER(NV)(P08)7506UVEU"/>
    <n v="50"/>
    <x v="4"/>
    <x v="6"/>
    <x v="2"/>
    <n v="50"/>
    <x v="4"/>
  </r>
  <r>
    <n v="7073484"/>
    <n v="10046438"/>
    <s v="CS CONO SUR VIOG STL(P07)GOLL 750 6U VEU"/>
    <n v="0"/>
    <x v="4"/>
    <x v="9"/>
    <x v="2"/>
    <n v="220"/>
    <x v="4"/>
  </r>
  <r>
    <n v="7073504"/>
    <n v="10034370"/>
    <s v="MPO V.MPO C.SAUV/MERL(ND) 750 6U DE"/>
    <n v="135"/>
    <x v="4"/>
    <x v="3"/>
    <x v="2"/>
    <n v="135"/>
    <x v="4"/>
  </r>
  <r>
    <n v="7073506"/>
    <n v="10035953"/>
    <s v="CS VISION VIOG STLV 750 12U 2009 CA"/>
    <n v="200"/>
    <x v="4"/>
    <x v="3"/>
    <x v="2"/>
    <n v="200"/>
    <x v="4"/>
  </r>
  <r>
    <n v="7073507"/>
    <n v="10047363"/>
    <s v="CS ORGANICO S.BLC(P09)750 12U 2010CA"/>
    <n v="220"/>
    <x v="4"/>
    <x v="9"/>
    <x v="2"/>
    <n v="220"/>
    <x v="4"/>
  </r>
  <r>
    <n v="7073479"/>
    <n v="10020435"/>
    <s v="CS I.NEGRA HIGH TIDE C.SAUV 750 6U VEU"/>
    <n v="5029.5"/>
    <x v="4"/>
    <x v="9"/>
    <x v="2"/>
    <n v="5029.5"/>
    <x v="4"/>
  </r>
  <r>
    <n v="7073515"/>
    <n v="10036247"/>
    <s v="CS CONO SUR P.NOIR STLV(P07)750 12U FI"/>
    <n v="220"/>
    <x v="4"/>
    <x v="5"/>
    <x v="2"/>
    <n v="220"/>
    <x v="4"/>
  </r>
  <r>
    <n v="7073477"/>
    <n v="10018251"/>
    <s v="MPO BIB V.MPO VTAL CAB.SAUV(P05)3L 4U FI"/>
    <n v="689.33333330000005"/>
    <x v="4"/>
    <x v="7"/>
    <x v="2"/>
    <n v="689.33333330000005"/>
    <x v="4"/>
  </r>
  <r>
    <n v="7073522"/>
    <n v="10034733"/>
    <s v="CS C.D.RIO GRANDE S.BLC(STLV)750 6U VEU"/>
    <n v="250"/>
    <x v="4"/>
    <x v="11"/>
    <x v="2"/>
    <n v="250"/>
    <x v="4"/>
  </r>
  <r>
    <n v="7073537"/>
    <n v="10044889"/>
    <s v="CS CONO SUR S.BLC STLV(P07)750 6U NL"/>
    <n v="748"/>
    <x v="4"/>
    <x v="11"/>
    <x v="2"/>
    <n v="748"/>
    <x v="4"/>
  </r>
  <r>
    <n v="7073538"/>
    <n v="10046079"/>
    <s v="MPO V.MPO C.SAU(P05) STL 375 24U 2009 SE"/>
    <n v="768"/>
    <x v="4"/>
    <x v="8"/>
    <x v="2"/>
    <n v="768"/>
    <x v="4"/>
  </r>
  <r>
    <n v="7073551"/>
    <n v="10035614"/>
    <s v="CS CONO SUR MER STLV(P07)75012U(LCBO)CA"/>
    <n v="300"/>
    <x v="4"/>
    <x v="8"/>
    <x v="2"/>
    <n v="300"/>
    <x v="4"/>
  </r>
  <r>
    <n v="7073558"/>
    <n v="10040123"/>
    <s v="CS EL ARBOL C.SAUV STLV 750 6U NL"/>
    <n v="3266.5"/>
    <x v="4"/>
    <x v="11"/>
    <x v="2"/>
    <n v="3266.5"/>
    <x v="4"/>
  </r>
  <r>
    <n v="7073561"/>
    <n v="10045422"/>
    <s v="MPO V.MPO VTAL C.SAUV(P09)STLV750 12UVEU"/>
    <n v="3012"/>
    <x v="4"/>
    <x v="12"/>
    <x v="2"/>
    <n v="3012"/>
    <x v="4"/>
  </r>
  <r>
    <n v="7073510"/>
    <n v="10033020"/>
    <s v="CS RESERVA MERL(P08) 750 12U 2008(SAQ)CA"/>
    <n v="150"/>
    <x v="4"/>
    <x v="3"/>
    <x v="2"/>
    <n v="150"/>
    <x v="4"/>
  </r>
  <r>
    <n v="7073441"/>
    <n v="10044306"/>
    <s v="CS ROKO S.BLC STLV 750 6U VEU"/>
    <n v="11026.5"/>
    <x v="4"/>
    <x v="0"/>
    <x v="2"/>
    <n v="11026.5"/>
    <x v="4"/>
  </r>
  <r>
    <n v="7073343"/>
    <n v="10043369"/>
    <s v="CS I.NEGRA RVE CHARD STL7506U(TES)2009GB"/>
    <n v="11077.5"/>
    <x v="4"/>
    <x v="0"/>
    <x v="2"/>
    <n v="11077.5"/>
    <x v="4"/>
  </r>
  <r>
    <n v="7073350"/>
    <n v="10044899"/>
    <s v="CS CONO SUR S.BLC STLV(P07)750 12U VEU"/>
    <n v="1188"/>
    <x v="4"/>
    <x v="11"/>
    <x v="2"/>
    <n v="1188"/>
    <x v="4"/>
  </r>
  <r>
    <n v="7073399"/>
    <n v="10029294"/>
    <s v="CS SIBARITA'S SEL MERL STLV 750 12U VEU"/>
    <n v="196"/>
    <x v="4"/>
    <x v="8"/>
    <x v="2"/>
    <n v="196"/>
    <x v="4"/>
  </r>
  <r>
    <n v="7073411"/>
    <n v="10047888"/>
    <s v="CS I.NEGRA DUAL C.SAU/ROS(P09)ST75012UBR"/>
    <n v="56"/>
    <x v="4"/>
    <x v="2"/>
    <x v="2"/>
    <n v="56"/>
    <x v="4"/>
  </r>
  <r>
    <n v="7073412"/>
    <n v="10044747"/>
    <s v="MPO V.MPO SYR/C.SAUV(P05) 750 12U UA"/>
    <n v="0"/>
    <x v="4"/>
    <x v="3"/>
    <x v="2"/>
    <n v="98"/>
    <x v="4"/>
  </r>
  <r>
    <n v="7073480"/>
    <n v="10047836"/>
    <s v="CS ROKO C.SAUV ROSE STLV 750 6U VEU"/>
    <n v="12425"/>
    <x v="4"/>
    <x v="2"/>
    <x v="2"/>
    <n v="12425"/>
    <x v="4"/>
  </r>
  <r>
    <n v="7073426"/>
    <n v="10041737"/>
    <s v="CS C.SUR TOC C.SAUV(P08)ST 750 12U NORD"/>
    <n v="1700"/>
    <x v="4"/>
    <x v="3"/>
    <x v="2"/>
    <n v="1700"/>
    <x v="4"/>
  </r>
  <r>
    <n v="7072337"/>
    <n v="10043771"/>
    <s v="CS CONO SUR TOC CHARD(P08)STL7506U2009RU"/>
    <n v="2800"/>
    <x v="4"/>
    <x v="3"/>
    <x v="2"/>
    <n v="2800"/>
    <x v="4"/>
  </r>
  <r>
    <n v="7073445"/>
    <n v="10030258"/>
    <s v="MPO V.MPO RVA C.SAUV(STLVP05) 750 6U GB"/>
    <n v="11044.5"/>
    <x v="4"/>
    <x v="0"/>
    <x v="2"/>
    <n v="11044.5"/>
    <x v="4"/>
  </r>
  <r>
    <n v="7073449"/>
    <n v="10024653"/>
    <s v="CS I.NEGRA HIGH TIDECHARD(STLV)750 6UVEU"/>
    <n v="2665"/>
    <x v="4"/>
    <x v="9"/>
    <x v="2"/>
    <n v="2665"/>
    <x v="4"/>
  </r>
  <r>
    <n v="7073450"/>
    <n v="10047865"/>
    <s v="MPO V.MPO RVA SHIR STL (P05) 6U 2009  GB"/>
    <n v="10352"/>
    <x v="4"/>
    <x v="1"/>
    <x v="2"/>
    <n v="10352"/>
    <x v="4"/>
  </r>
  <r>
    <n v="7073459"/>
    <n v="10035523"/>
    <s v="CS I.N HIGH TIDE C.SAUV 750 6U PL"/>
    <n v="140"/>
    <x v="4"/>
    <x v="9"/>
    <x v="2"/>
    <n v="140"/>
    <x v="4"/>
  </r>
  <r>
    <n v="7073465"/>
    <n v="10029401"/>
    <s v="CS REY L.ANDES RVA MERL(P08) 750 12U MX"/>
    <n v="98"/>
    <x v="4"/>
    <x v="6"/>
    <x v="2"/>
    <n v="98"/>
    <x v="4"/>
  </r>
  <r>
    <n v="7073474"/>
    <n v="10032941"/>
    <s v="CS SIBARITA'S SEL S.BLC STLV 750 12U VEU"/>
    <n v="342"/>
    <x v="4"/>
    <x v="11"/>
    <x v="2"/>
    <n v="342"/>
    <x v="4"/>
  </r>
  <r>
    <n v="7073420"/>
    <n v="10046444"/>
    <s v="CS RESERVA MERL(P08)GOLL 750 6U 2008 VEU"/>
    <n v="1261.5"/>
    <x v="4"/>
    <x v="3"/>
    <x v="2"/>
    <n v="1261.5"/>
    <x v="4"/>
  </r>
  <r>
    <n v="1237222"/>
    <n v="10047961"/>
    <s v="CYT MT CONO L.HARV.S.BLC 375 12U 2007 CL"/>
    <n v="0"/>
    <x v="4"/>
    <x v="9"/>
    <x v="2"/>
    <n v="630"/>
    <x v="4"/>
  </r>
  <r>
    <n v="7072550"/>
    <n v="10040585"/>
    <s v="CS CONO SUR CHARD(P07) 187 24U 2009 RU"/>
    <n v="198.46933329999999"/>
    <x v="4"/>
    <x v="10"/>
    <x v="2"/>
    <n v="198.46933329999999"/>
    <x v="4"/>
  </r>
  <r>
    <n v="1237176"/>
    <n v="10040656"/>
    <s v="CYT SUNR MERL(P08) 750 12U 2009 VEU"/>
    <n v="630"/>
    <x v="4"/>
    <x v="11"/>
    <x v="2"/>
    <n v="630"/>
    <x v="4"/>
  </r>
  <r>
    <n v="1237193"/>
    <n v="10047335"/>
    <s v="CYT LATE HARVEST S.BLC 375 24U 2007 BR"/>
    <n v="126"/>
    <x v="4"/>
    <x v="9"/>
    <x v="2"/>
    <n v="126"/>
    <x v="4"/>
  </r>
  <r>
    <n v="1237196"/>
    <n v="10020019"/>
    <s v="CYT CASILL CARM 750 12U VAS"/>
    <n v="84"/>
    <x v="4"/>
    <x v="2"/>
    <x v="2"/>
    <n v="84"/>
    <x v="4"/>
  </r>
  <r>
    <n v="1237212"/>
    <n v="10038488"/>
    <s v="CYT CASILL MALBEC 750 12U 2009 LATAM"/>
    <n v="196"/>
    <x v="4"/>
    <x v="5"/>
    <x v="2"/>
    <n v="196"/>
    <x v="4"/>
  </r>
  <r>
    <n v="1237172"/>
    <n v="10038481"/>
    <s v="CYT CASILL MALBEC 750 12U 2009 VEU"/>
    <n v="140"/>
    <x v="4"/>
    <x v="5"/>
    <x v="2"/>
    <n v="140"/>
    <x v="4"/>
  </r>
  <r>
    <n v="1237219"/>
    <n v="10016217"/>
    <s v="CYT RVDO S.BLC 750 12U UY"/>
    <n v="540"/>
    <x v="4"/>
    <x v="11"/>
    <x v="2"/>
    <n v="540"/>
    <x v="4"/>
  </r>
  <r>
    <n v="1237171"/>
    <n v="10038512"/>
    <s v="CYT FRONT C.SAUV(P06) 750 12U 2009 VEU"/>
    <n v="1144"/>
    <x v="4"/>
    <x v="6"/>
    <x v="2"/>
    <n v="1144"/>
    <x v="4"/>
  </r>
  <r>
    <n v="1237244"/>
    <n v="10044285"/>
    <s v="CYT G.RVA S.RIBERAS C.SAU 750 6U 2008VES"/>
    <n v="280"/>
    <x v="4"/>
    <x v="9"/>
    <x v="2"/>
    <n v="280"/>
    <x v="4"/>
  </r>
  <r>
    <n v="1237266"/>
    <n v="10044012"/>
    <s v="CYT NORTE CHICO MERLOT(ST)750 12U 2010GB"/>
    <n v="2590"/>
    <x v="4"/>
    <x v="3"/>
    <x v="2"/>
    <n v="2590"/>
    <x v="4"/>
  </r>
  <r>
    <n v="1237273"/>
    <n v="10028323"/>
    <s v="CYT FRONT C.SAUV BLUSH(P06)750 12U VAR"/>
    <n v="325"/>
    <x v="4"/>
    <x v="3"/>
    <x v="2"/>
    <n v="325"/>
    <x v="4"/>
  </r>
  <r>
    <n v="1237280"/>
    <n v="10035538"/>
    <s v="CA CLASSICO S.BLC 750 12U BR"/>
    <n v="70"/>
    <x v="4"/>
    <x v="1"/>
    <x v="2"/>
    <n v="70"/>
    <x v="4"/>
  </r>
  <r>
    <n v="1237296"/>
    <n v="10041340"/>
    <s v="CYT SUNR SHIRAZ(P08) 750 6U RU"/>
    <n v="853.5"/>
    <x v="4"/>
    <x v="11"/>
    <x v="2"/>
    <n v="853.5"/>
    <x v="4"/>
  </r>
  <r>
    <n v="1237298"/>
    <n v="12003982"/>
    <s v="1106 S.BLC CASILL 0750 ST (3618)"/>
    <n v="1440"/>
    <x v="4"/>
    <x v="5"/>
    <x v="2"/>
    <n v="1440"/>
    <x v="4"/>
  </r>
  <r>
    <n v="1237214"/>
    <n v="10026221"/>
    <s v="CYT SENDERO MERLOT(P07) 750 12U CN"/>
    <n v="57"/>
    <x v="4"/>
    <x v="6"/>
    <x v="2"/>
    <n v="57"/>
    <x v="4"/>
  </r>
  <r>
    <n v="1237108"/>
    <n v="10044681"/>
    <s v="CYT FRONT SHIR STLV P06 GOL75012U2009VEU"/>
    <n v="100"/>
    <x v="4"/>
    <x v="3"/>
    <x v="2"/>
    <n v="100"/>
    <x v="4"/>
  </r>
  <r>
    <n v="1237605"/>
    <n v="10043253"/>
    <s v="CYT MARQUES CARM 750 12U 2008 PR"/>
    <m/>
    <x v="4"/>
    <x v="9"/>
    <x v="1"/>
    <n v="70"/>
    <x v="4"/>
  </r>
  <r>
    <n v="1237050"/>
    <n v="10046776"/>
    <s v="CYT CASILL SHIRAZ 750 6U 2009 NL"/>
    <n v="473.5"/>
    <x v="4"/>
    <x v="2"/>
    <x v="2"/>
    <n v="473.5"/>
    <x v="4"/>
  </r>
  <r>
    <n v="1237056"/>
    <n v="10040832"/>
    <s v="CYT SUNR MERL STLV(P08) 750 6U 2009 DK"/>
    <n v="1540"/>
    <x v="4"/>
    <x v="11"/>
    <x v="2"/>
    <n v="1540"/>
    <x v="4"/>
  </r>
  <r>
    <n v="1237093"/>
    <n v="10037949"/>
    <s v="CYT CYT RVDO MERLOT(P07)750 12U BR"/>
    <n v="1840"/>
    <x v="4"/>
    <x v="6"/>
    <x v="2"/>
    <n v="1840"/>
    <x v="4"/>
  </r>
  <r>
    <n v="1237098"/>
    <n v="10043020"/>
    <s v="CYT MARQUES C.SAUV 750 12U 2008 BR"/>
    <n v="560"/>
    <x v="4"/>
    <x v="9"/>
    <x v="2"/>
    <n v="560"/>
    <x v="4"/>
  </r>
  <r>
    <n v="1237174"/>
    <n v="10023515"/>
    <s v="CYT FRONT SHIRAZ (P06) 750 12U LATAM"/>
    <n v="910"/>
    <x v="4"/>
    <x v="2"/>
    <x v="2"/>
    <n v="910"/>
    <x v="4"/>
  </r>
  <r>
    <n v="1237105"/>
    <n v="10048864"/>
    <s v="CYT MT FRONT C.SAUV/ROSE 750 12U VEU"/>
    <n v="280"/>
    <x v="4"/>
    <x v="9"/>
    <x v="2"/>
    <n v="280"/>
    <x v="4"/>
  </r>
  <r>
    <n v="1237391"/>
    <n v="10044355"/>
    <s v="CYT CASILL MALBEC 750 6U 2009 GB"/>
    <n v="644.5"/>
    <x v="4"/>
    <x v="5"/>
    <x v="2"/>
    <n v="644.5"/>
    <x v="4"/>
  </r>
  <r>
    <n v="1237141"/>
    <n v="10028060"/>
    <s v="CA MOAI S.BLC 750 12U PL"/>
    <n v="0"/>
    <x v="4"/>
    <x v="2"/>
    <x v="2"/>
    <n v="175"/>
    <x v="4"/>
  </r>
  <r>
    <n v="1237142"/>
    <n v="10035704"/>
    <s v="CA MOAI C.SAUV 750 12U PL"/>
    <n v="0"/>
    <x v="4"/>
    <x v="5"/>
    <x v="2"/>
    <n v="500"/>
    <x v="4"/>
  </r>
  <r>
    <n v="1237159"/>
    <n v="10043740"/>
    <s v="CYT MARQUES SYRAH 750 12U 2008 VEU"/>
    <n v="30"/>
    <x v="4"/>
    <x v="9"/>
    <x v="2"/>
    <n v="30"/>
    <x v="4"/>
  </r>
  <r>
    <n v="1237160"/>
    <n v="10026837"/>
    <s v="CYT SENDERO CHARD(P07) 750 12U VEU"/>
    <n v="396"/>
    <x v="4"/>
    <x v="1"/>
    <x v="2"/>
    <n v="396"/>
    <x v="4"/>
  </r>
  <r>
    <n v="1237167"/>
    <n v="10033269"/>
    <s v="CYT FRONT C.SAUV BLUSH(P06)750 12U VEU"/>
    <n v="70"/>
    <x v="4"/>
    <x v="3"/>
    <x v="2"/>
    <n v="70"/>
    <x v="4"/>
  </r>
  <r>
    <n v="1237169"/>
    <n v="10038468"/>
    <s v="CYT FRONT MERL(P06) 750 12U 2009 VEU"/>
    <n v="1359"/>
    <x v="4"/>
    <x v="2"/>
    <x v="2"/>
    <n v="1359"/>
    <x v="4"/>
  </r>
  <r>
    <n v="1237103"/>
    <n v="12004515"/>
    <s v="2125 C.SAUV FRONT 0750 CH 1U VEU"/>
    <n v="140"/>
    <x v="4"/>
    <x v="3"/>
    <x v="2"/>
    <n v="140"/>
    <x v="4"/>
  </r>
  <r>
    <n v="1239609"/>
    <n v="10041305"/>
    <s v="CYT SUNR MERL(P08) 750 6U RU"/>
    <n v="219"/>
    <x v="4"/>
    <x v="11"/>
    <x v="2"/>
    <n v="219"/>
    <x v="4"/>
  </r>
  <r>
    <n v="1237961"/>
    <n v="10042051"/>
    <s v="CYT FRONT CHARD STLV(UK) 750 6U 2010 GB"/>
    <n v="70"/>
    <x v="4"/>
    <x v="5"/>
    <x v="2"/>
    <n v="70"/>
    <x v="4"/>
  </r>
  <r>
    <n v="1237965"/>
    <n v="10040423"/>
    <s v="CYT FRONT BIB MERL(SLIM)3L 4U 2009 VEU"/>
    <n v="378.66666670000001"/>
    <x v="4"/>
    <x v="7"/>
    <x v="2"/>
    <n v="378.66666670000001"/>
    <x v="4"/>
  </r>
  <r>
    <n v="1238188"/>
    <n v="10032267"/>
    <s v="CYT FRONT CHARD(STELV)(P06)750 12U (V)CA"/>
    <n v="32"/>
    <x v="4"/>
    <x v="5"/>
    <x v="2"/>
    <n v="32"/>
    <x v="4"/>
  </r>
  <r>
    <n v="1239374"/>
    <n v="10022484"/>
    <s v="CYT FRONT C.SAUV(P06) 1500 6U VAR"/>
    <n v="41"/>
    <x v="4"/>
    <x v="11"/>
    <x v="2"/>
    <n v="41"/>
    <x v="4"/>
  </r>
  <r>
    <n v="1239376"/>
    <n v="10025781"/>
    <s v="CYT MT PACK FRONT(P07) 4 CHARD 187 6U US"/>
    <n v="179.52"/>
    <x v="4"/>
    <x v="10"/>
    <x v="2"/>
    <n v="179.52"/>
    <x v="4"/>
  </r>
  <r>
    <n v="1237377"/>
    <n v="10040783"/>
    <s v="CYT SPARKLING BRUT 750 12U (P09) VIN"/>
    <n v="490"/>
    <x v="4"/>
    <x v="9"/>
    <x v="2"/>
    <n v="490"/>
    <x v="4"/>
  </r>
  <r>
    <n v="1239542"/>
    <n v="10036512"/>
    <s v="CYT TRIO RVA CHARD STLV 750 6U 2009 VEU"/>
    <n v="55"/>
    <x v="4"/>
    <x v="3"/>
    <x v="2"/>
    <n v="55"/>
    <x v="4"/>
  </r>
  <r>
    <n v="1237892"/>
    <n v="10031078"/>
    <s v="CYT SUNR MERL(P08) 750 12U VAR"/>
    <n v="202"/>
    <x v="4"/>
    <x v="11"/>
    <x v="2"/>
    <n v="202"/>
    <x v="4"/>
  </r>
  <r>
    <n v="1239610"/>
    <n v="10038387"/>
    <s v="CYT SUNR C.SAUV STLV(P08)750 12U 2009VEU"/>
    <n v="401"/>
    <x v="4"/>
    <x v="11"/>
    <x v="2"/>
    <n v="401"/>
    <x v="4"/>
  </r>
  <r>
    <n v="7069826"/>
    <n v="12006013"/>
    <s v="4123 MERLOT 20BARREL 0750 CH 2009 EG"/>
    <n v="2154"/>
    <x v="4"/>
    <x v="2"/>
    <x v="2"/>
    <n v="2154"/>
    <x v="4"/>
  </r>
  <r>
    <n v="7069830"/>
    <n v="12006017"/>
    <s v="4178 SYRAH 20BARREL 0750 CH 2009 EG"/>
    <n v="1070.666667"/>
    <x v="4"/>
    <x v="9"/>
    <x v="2"/>
    <n v="1070.666667"/>
    <x v="4"/>
  </r>
  <r>
    <n v="7071269"/>
    <n v="10043332"/>
    <s v="CS BIB I.NEGRA  C.SAU/ME(P09)3L4U2009 RU"/>
    <n v="1778.666667"/>
    <x v="4"/>
    <x v="7"/>
    <x v="2"/>
    <n v="1778.666667"/>
    <x v="4"/>
  </r>
  <r>
    <n v="7071324"/>
    <n v="10039994"/>
    <s v="CS NEBLINA C.SAUV(P08) 750 12U(TF)VE"/>
    <n v="189"/>
    <x v="4"/>
    <x v="6"/>
    <x v="2"/>
    <n v="189"/>
    <x v="4"/>
  </r>
  <r>
    <n v="7073584"/>
    <n v="10040613"/>
    <s v="CS CASA R.VERDE SHIRAZ 750 12U 2009 GB"/>
    <n v="1009"/>
    <x v="4"/>
    <x v="9"/>
    <x v="2"/>
    <n v="1009"/>
    <x v="4"/>
  </r>
  <r>
    <n v="1239541"/>
    <n v="12005137"/>
    <s v="2117 C.SAUV BLUSH 1500 CH"/>
    <n v="163"/>
    <x v="4"/>
    <x v="9"/>
    <x v="2"/>
    <n v="163"/>
    <x v="4"/>
  </r>
  <r>
    <n v="1237622"/>
    <n v="10040622"/>
    <s v="CYT FRONT CHARD STL(P06)1500 6U(C/ESP)CA"/>
    <n v="680"/>
    <x v="4"/>
    <x v="12"/>
    <x v="2"/>
    <n v="680"/>
    <x v="4"/>
  </r>
  <r>
    <n v="7072409"/>
    <n v="10040762"/>
    <s v="MPO GRAN DEVOCION SYR/PET7506U 2008LATAM"/>
    <n v="70"/>
    <x v="4"/>
    <x v="9"/>
    <x v="2"/>
    <n v="70"/>
    <x v="4"/>
  </r>
  <r>
    <n v="1237419"/>
    <n v="10038494"/>
    <s v="CYT CASILL MALBEC 750 12U 2009 (C/ESP)CA"/>
    <n v="350"/>
    <x v="4"/>
    <x v="5"/>
    <x v="2"/>
    <n v="350"/>
    <x v="4"/>
  </r>
  <r>
    <n v="1237420"/>
    <n v="10037951"/>
    <s v="CYT CYT RVDO C.SAUV(P07)750 12U BR"/>
    <n v="9759"/>
    <x v="4"/>
    <x v="1"/>
    <x v="2"/>
    <n v="9759"/>
    <x v="4"/>
  </r>
  <r>
    <n v="1237421"/>
    <n v="10037939"/>
    <s v="CYT TRAVESSIA C.SAUV/MERL(P08)750 12UBR"/>
    <n v="1176"/>
    <x v="4"/>
    <x v="1"/>
    <x v="2"/>
    <n v="1176"/>
    <x v="4"/>
  </r>
  <r>
    <n v="1237424"/>
    <n v="10026841"/>
    <s v="CYT SENDERO C.SAUV(P07) 750 12U LATAM"/>
    <n v="70"/>
    <x v="4"/>
    <x v="6"/>
    <x v="2"/>
    <n v="70"/>
    <x v="4"/>
  </r>
  <r>
    <n v="1237429"/>
    <n v="10044279"/>
    <s v="CYT G.RVA S.RIBERAS C.SAU 750 6U 2008 CL"/>
    <n v="140"/>
    <x v="4"/>
    <x v="3"/>
    <x v="2"/>
    <n v="140"/>
    <x v="4"/>
  </r>
  <r>
    <n v="1237936"/>
    <n v="10041797"/>
    <s v="CYT FRONT CHARD STLV(P06)750 12U 2010VEU"/>
    <n v="80"/>
    <x v="4"/>
    <x v="5"/>
    <x v="2"/>
    <n v="80"/>
    <x v="4"/>
  </r>
  <r>
    <n v="1237605"/>
    <n v="10043253"/>
    <s v="CYT MARQUES CARM 750 12U 2008 PR"/>
    <n v="70"/>
    <x v="4"/>
    <x v="9"/>
    <x v="2"/>
    <n v="70"/>
    <x v="4"/>
  </r>
  <r>
    <n v="1237911"/>
    <n v="10036474"/>
    <s v="CYT SENDERO C.SAUV(P07) 750 12U BR"/>
    <n v="252"/>
    <x v="4"/>
    <x v="6"/>
    <x v="2"/>
    <n v="252"/>
    <x v="4"/>
  </r>
  <r>
    <n v="1237791"/>
    <n v="12005421"/>
    <s v="2115 C.SAUV CASILL 0750 CH 1U MS-DE"/>
    <n v="994"/>
    <x v="4"/>
    <x v="5"/>
    <x v="2"/>
    <n v="994"/>
    <x v="4"/>
  </r>
  <r>
    <n v="1237797"/>
    <n v="10036505"/>
    <s v="CYT TRIO RVA CHARD 750 6U 2009 (CHA)BE"/>
    <n v="2030"/>
    <x v="4"/>
    <x v="3"/>
    <x v="2"/>
    <n v="2030"/>
    <x v="4"/>
  </r>
  <r>
    <n v="1237805"/>
    <n v="10036505"/>
    <s v="CYT TRIO RVA CHARD 750 6U 2009 (CHA)BE"/>
    <n v="2425"/>
    <x v="4"/>
    <x v="3"/>
    <x v="2"/>
    <n v="2425"/>
    <x v="4"/>
  </r>
  <r>
    <n v="1237807"/>
    <n v="12005209"/>
    <s v="1103 CHARD TRIO 0750 CH 2009"/>
    <n v="44"/>
    <x v="4"/>
    <x v="3"/>
    <x v="2"/>
    <n v="44"/>
    <x v="4"/>
  </r>
  <r>
    <n v="1237850"/>
    <n v="10016216"/>
    <s v="CYT RVDO CAB.SAUV 750 12U UY"/>
    <n v="582"/>
    <x v="4"/>
    <x v="12"/>
    <x v="2"/>
    <n v="582"/>
    <x v="4"/>
  </r>
  <r>
    <n v="1237389"/>
    <n v="10041881"/>
    <s v="CYT FRONT S.BLC STL(P06)(BL)7506U 2010GB"/>
    <n v="560"/>
    <x v="4"/>
    <x v="5"/>
    <x v="2"/>
    <n v="560"/>
    <x v="4"/>
  </r>
  <r>
    <n v="1237555"/>
    <n v="10047666"/>
    <s v="CYT CYT CHARD(P09)STL 750 12U 2010 GB"/>
    <n v="1016"/>
    <x v="4"/>
    <x v="2"/>
    <x v="2"/>
    <n v="1016"/>
    <x v="4"/>
  </r>
  <r>
    <n v="7074498"/>
    <n v="10045378"/>
    <s v="MPO V.MPO VTAL CHARD STLV(P09)750 12UVEU"/>
    <n v="3341"/>
    <x v="4"/>
    <x v="6"/>
    <x v="2"/>
    <n v="3341"/>
    <x v="4"/>
  </r>
  <r>
    <n v="7073888"/>
    <n v="10034656"/>
    <s v="CS CONO SUR C.SAUV STLV(P07) 375 24U JP"/>
    <n v="280"/>
    <x v="4"/>
    <x v="10"/>
    <x v="2"/>
    <n v="280"/>
    <x v="4"/>
  </r>
  <r>
    <n v="7074130"/>
    <n v="10038312"/>
    <s v="PA P.ALTO RVA S.BLC STLV 750 6U 2009 GB"/>
    <n v="2420.5"/>
    <x v="4"/>
    <x v="5"/>
    <x v="2"/>
    <n v="2420.5"/>
    <x v="4"/>
  </r>
  <r>
    <n v="7074266"/>
    <n v="10047380"/>
    <s v="CS I NEGRA RVA C.SA/ROP09ST7506UTE2010GB"/>
    <n v="64.5"/>
    <x v="4"/>
    <x v="2"/>
    <x v="2"/>
    <n v="64.5"/>
    <x v="4"/>
  </r>
  <r>
    <n v="7074325"/>
    <n v="10042209"/>
    <s v="CS I.NEGRA DUAL CSA/MERL(P09)7506U2009RU"/>
    <n v="256"/>
    <x v="4"/>
    <x v="11"/>
    <x v="2"/>
    <n v="256"/>
    <x v="4"/>
  </r>
  <r>
    <n v="7074329"/>
    <n v="10045417"/>
    <s v="MPO V.MPO VTAL C.SAUV(P09)STLV750 12U NO"/>
    <n v="329"/>
    <x v="4"/>
    <x v="6"/>
    <x v="2"/>
    <n v="329"/>
    <x v="4"/>
  </r>
  <r>
    <n v="7074100"/>
    <n v="10042017"/>
    <s v="MPO BIB V.MPO VTALS.BL(P05SLM)3L4U2010DK"/>
    <n v="1456"/>
    <x v="4"/>
    <x v="7"/>
    <x v="2"/>
    <n v="1456"/>
    <x v="4"/>
  </r>
  <r>
    <n v="7074497"/>
    <n v="10029050"/>
    <s v="MPO V.MPO C.SAUV/MERL(P05) 750 6U VEU"/>
    <n v="122"/>
    <x v="4"/>
    <x v="11"/>
    <x v="2"/>
    <n v="122"/>
    <x v="4"/>
  </r>
  <r>
    <n v="7074057"/>
    <n v="10048856"/>
    <s v="CS I NEGRA RVA S.BLC(P09)ST7506UBG2010GB"/>
    <n v="12946.5"/>
    <x v="4"/>
    <x v="2"/>
    <x v="2"/>
    <n v="12946.5"/>
    <x v="4"/>
  </r>
  <r>
    <n v="7074499"/>
    <n v="10028387"/>
    <s v="CS CONO SUR CHARD(P07) 187 24U VEU"/>
    <n v="53.856000000000002"/>
    <x v="4"/>
    <x v="10"/>
    <x v="2"/>
    <n v="53.856000000000002"/>
    <x v="4"/>
  </r>
  <r>
    <n v="1226780"/>
    <n v="10031860"/>
    <s v="CYT FRONT CHARD(P07) 750 12U US"/>
    <m/>
    <x v="4"/>
    <x v="2"/>
    <x v="1"/>
    <n v="2750"/>
    <x v="4"/>
  </r>
  <r>
    <n v="1236668"/>
    <n v="10035776"/>
    <s v="CYT CASILL CHARD 750 6U 2009 DE/BE"/>
    <m/>
    <x v="4"/>
    <x v="2"/>
    <x v="1"/>
    <n v="495"/>
    <x v="4"/>
  </r>
  <r>
    <n v="1235518"/>
    <n v="10035768"/>
    <s v="CYT CASILL CHARD 750 6U 2009 VEU"/>
    <m/>
    <x v="4"/>
    <x v="2"/>
    <x v="1"/>
    <n v="231"/>
    <x v="4"/>
  </r>
  <r>
    <n v="1229768"/>
    <n v="10035782"/>
    <s v="CYT CASILL CHARD STLV 750 6U 2009 NL"/>
    <m/>
    <x v="4"/>
    <x v="2"/>
    <x v="1"/>
    <n v="1207"/>
    <x v="4"/>
  </r>
  <r>
    <n v="1235299"/>
    <n v="10035771"/>
    <s v="CYT CASILL CHARD STLV 750 12U 2009 VEU"/>
    <m/>
    <x v="4"/>
    <x v="2"/>
    <x v="1"/>
    <n v="144"/>
    <x v="4"/>
  </r>
  <r>
    <n v="7074473"/>
    <n v="10038719"/>
    <s v="CS RESERVA P.NOIR ST(P08)75012U2009SAQCA"/>
    <n v="14"/>
    <x v="4"/>
    <x v="3"/>
    <x v="2"/>
    <n v="14"/>
    <x v="4"/>
  </r>
  <r>
    <n v="7073966"/>
    <n v="10028975"/>
    <s v="CS I.NEGRA S.BLC/SEM(DUAL) 750 6U SG"/>
    <n v="98"/>
    <x v="4"/>
    <x v="11"/>
    <x v="2"/>
    <n v="98"/>
    <x v="4"/>
  </r>
  <r>
    <n v="7073565"/>
    <n v="10045419"/>
    <s v="MPO V.MPO VTAL CAB.SAUV(P09)750 12U VEU"/>
    <n v="84"/>
    <x v="4"/>
    <x v="6"/>
    <x v="2"/>
    <n v="84"/>
    <x v="4"/>
  </r>
  <r>
    <n v="7073909"/>
    <n v="10044183"/>
    <s v="MPO V.MPO C.SAUV/MERL(P05) 750 12U VAS"/>
    <n v="600"/>
    <x v="4"/>
    <x v="5"/>
    <x v="2"/>
    <n v="600"/>
    <x v="4"/>
  </r>
  <r>
    <n v="7073917"/>
    <n v="10047405"/>
    <s v="MPO SONATA S.BLC 750 12U (BOMP NORD) BR"/>
    <n v="70"/>
    <x v="4"/>
    <x v="3"/>
    <x v="2"/>
    <n v="70"/>
    <x v="4"/>
  </r>
  <r>
    <n v="7073920"/>
    <n v="10035964"/>
    <s v="CS RESERVA VIOG STLV(P08)750 12U 2009 JP"/>
    <n v="48"/>
    <x v="4"/>
    <x v="3"/>
    <x v="2"/>
    <n v="48"/>
    <x v="4"/>
  </r>
  <r>
    <n v="7073921"/>
    <n v="10043554"/>
    <s v="CS ORGANICO CHARD(P09)750 12U 2009 JP"/>
    <n v="0"/>
    <x v="4"/>
    <x v="9"/>
    <x v="2"/>
    <n v="50"/>
    <x v="4"/>
  </r>
  <r>
    <n v="7074112"/>
    <n v="10042018"/>
    <s v="MPO BIB V.MPO VTALS.BL(P05SLM)3L4U2010KE"/>
    <n v="224"/>
    <x v="4"/>
    <x v="7"/>
    <x v="2"/>
    <n v="224"/>
    <x v="4"/>
  </r>
  <r>
    <n v="7073961"/>
    <n v="10033019"/>
    <s v="CS RESERVA MERL(P08) 750 12U 2008 JP"/>
    <n v="50"/>
    <x v="4"/>
    <x v="3"/>
    <x v="2"/>
    <n v="50"/>
    <x v="4"/>
  </r>
  <r>
    <n v="1236845"/>
    <n v="12003788"/>
    <s v="1100 CHARD CASILL 0750 CH 1U LATAM"/>
    <m/>
    <x v="4"/>
    <x v="2"/>
    <x v="1"/>
    <n v="50.000000010000001"/>
    <x v="4"/>
  </r>
  <r>
    <n v="7073980"/>
    <n v="10042343"/>
    <s v="CS SPARKLING CS BRUT 750 6U 2009 JP"/>
    <n v="1033.5"/>
    <x v="4"/>
    <x v="9"/>
    <x v="2"/>
    <n v="1033.5"/>
    <x v="4"/>
  </r>
  <r>
    <n v="7074001"/>
    <n v="10038267"/>
    <s v="MPO V.MPO S.BLC/CHARD(P05) 187 24U PL"/>
    <n v="309.67200000000003"/>
    <x v="4"/>
    <x v="8"/>
    <x v="2"/>
    <n v="309.67200000000003"/>
    <x v="4"/>
  </r>
  <r>
    <n v="7074023"/>
    <n v="10021785"/>
    <s v="CS I.NEGRA RVE C.SAU STELV750 6U TESCOGB"/>
    <n v="18"/>
    <x v="4"/>
    <x v="3"/>
    <x v="2"/>
    <n v="18"/>
    <x v="4"/>
  </r>
  <r>
    <n v="7074025"/>
    <n v="10040977"/>
    <s v="CS I.NEGRA RVACSAU(P09)ST7506U(TE)2009GB"/>
    <n v="702"/>
    <x v="4"/>
    <x v="1"/>
    <x v="2"/>
    <n v="702"/>
    <x v="4"/>
  </r>
  <r>
    <n v="7074053"/>
    <n v="10034782"/>
    <s v="CS CONO SUR P.NOIR(P07)750 12U (LCBO)CA"/>
    <n v="621"/>
    <x v="4"/>
    <x v="5"/>
    <x v="2"/>
    <n v="621"/>
    <x v="4"/>
  </r>
  <r>
    <n v="7074055"/>
    <n v="10033513"/>
    <s v="CS CONO SUR P.NOIR STLV(P07)75012U VEU"/>
    <n v="44"/>
    <x v="4"/>
    <x v="5"/>
    <x v="2"/>
    <n v="44"/>
    <x v="4"/>
  </r>
  <r>
    <n v="7073941"/>
    <n v="10040129"/>
    <s v="CYT FRONT BIB C.SAU/MER(P06)SLIM3L4UV CA"/>
    <n v="448"/>
    <x v="4"/>
    <x v="7"/>
    <x v="2"/>
    <n v="448"/>
    <x v="4"/>
  </r>
  <r>
    <n v="1235224"/>
    <n v="10040081"/>
    <s v="CYT TRIO RVA C.SAUV(90+PTS)75012U2008 CR"/>
    <m/>
    <x v="4"/>
    <x v="9"/>
    <x v="1"/>
    <n v="84.000000009999994"/>
    <x v="4"/>
  </r>
  <r>
    <n v="1236622"/>
    <n v="10047740"/>
    <s v="CYT CDD SPARK. WINE BRUT 6U 750 2009 VIN"/>
    <m/>
    <x v="4"/>
    <x v="9"/>
    <x v="1"/>
    <n v="30"/>
    <x v="4"/>
  </r>
  <r>
    <n v="1233358"/>
    <n v="10035104"/>
    <s v="CYT D.MELCHOR C.SAUV(95PTS)7506U2006 PY"/>
    <m/>
    <x v="4"/>
    <x v="9"/>
    <x v="1"/>
    <n v="74.999999990000006"/>
    <x v="4"/>
  </r>
  <r>
    <n v="7073507"/>
    <n v="10047363"/>
    <s v="CS ORGANICO S.BLC(P09)750 12U 2010CA"/>
    <m/>
    <x v="4"/>
    <x v="9"/>
    <x v="1"/>
    <n v="220"/>
    <x v="4"/>
  </r>
  <r>
    <n v="1237003"/>
    <n v="10023712"/>
    <s v="PA P.ALTO RVA C.SAUV 750 12U CA"/>
    <m/>
    <x v="4"/>
    <x v="9"/>
    <x v="1"/>
    <n v="75"/>
    <x v="4"/>
  </r>
  <r>
    <n v="7073900"/>
    <n v="10038612"/>
    <s v="PA P.ALTO RVA C.SAUV 750 6U 2009 GB"/>
    <m/>
    <x v="4"/>
    <x v="9"/>
    <x v="1"/>
    <n v="713"/>
    <x v="4"/>
  </r>
  <r>
    <n v="1230004"/>
    <n v="10020205"/>
    <s v="CYT CASILL CHARD 750 12U (US)VI"/>
    <m/>
    <x v="4"/>
    <x v="2"/>
    <x v="1"/>
    <n v="110"/>
    <x v="4"/>
  </r>
  <r>
    <n v="7073584"/>
    <n v="10040613"/>
    <s v="CS CASA R.VERDE SHIRAZ 750 12U 2009 GB"/>
    <m/>
    <x v="4"/>
    <x v="9"/>
    <x v="1"/>
    <n v="1022"/>
    <x v="4"/>
  </r>
  <r>
    <n v="1235835"/>
    <n v="10023402"/>
    <s v="CYT CASILL C.SAUV 750 6U AO"/>
    <m/>
    <x v="4"/>
    <x v="5"/>
    <x v="1"/>
    <n v="98"/>
    <x v="4"/>
  </r>
  <r>
    <n v="1236725"/>
    <n v="10030509"/>
    <s v="CYT TRIO RVA S.BLC STLV 750 6U 2008 VEU"/>
    <m/>
    <x v="4"/>
    <x v="9"/>
    <x v="1"/>
    <n v="28"/>
    <x v="4"/>
  </r>
  <r>
    <n v="1236388"/>
    <n v="10035692"/>
    <s v="CYT MARQUES CHARD 750 6U 2008 PL"/>
    <m/>
    <x v="4"/>
    <x v="9"/>
    <x v="1"/>
    <n v="55"/>
    <x v="4"/>
  </r>
  <r>
    <n v="1236000"/>
    <n v="10048194"/>
    <s v="CYT MARQUES MERLOT 750 12U 2008 VEU"/>
    <m/>
    <x v="4"/>
    <x v="9"/>
    <x v="1"/>
    <n v="24.999999989999999"/>
    <x v="4"/>
  </r>
  <r>
    <n v="7072409"/>
    <n v="10040762"/>
    <s v="MPO GRAN DEVOCION SYR/PET7506U 2008LATAM"/>
    <m/>
    <x v="4"/>
    <x v="9"/>
    <x v="1"/>
    <n v="70"/>
    <x v="4"/>
  </r>
  <r>
    <n v="1237098"/>
    <n v="10043020"/>
    <s v="CYT MARQUES C.SAUV 750 12U 2008 BR"/>
    <m/>
    <x v="4"/>
    <x v="9"/>
    <x v="1"/>
    <n v="560"/>
    <x v="4"/>
  </r>
  <r>
    <m/>
    <m/>
    <m/>
    <m/>
    <x v="4"/>
    <x v="11"/>
    <x v="0"/>
    <n v="42210"/>
    <x v="4"/>
  </r>
  <r>
    <n v="1235343"/>
    <n v="10045910"/>
    <s v="PA P.ALTO RVA C.SAUV 750 6U BE"/>
    <m/>
    <x v="4"/>
    <x v="9"/>
    <x v="1"/>
    <n v="315"/>
    <x v="4"/>
  </r>
  <r>
    <n v="1227022"/>
    <n v="10044855"/>
    <s v="CYT CASILL MERL(STICKER) 750 6U RU"/>
    <m/>
    <x v="4"/>
    <x v="2"/>
    <x v="1"/>
    <n v="703.55555560000005"/>
    <x v="4"/>
  </r>
  <r>
    <n v="7073886"/>
    <n v="10047701"/>
    <s v="CS I NEGRA RVA S.BL(P09)STL7506UTE2010GB"/>
    <n v="700"/>
    <x v="4"/>
    <x v="2"/>
    <x v="2"/>
    <n v="700"/>
    <x v="4"/>
  </r>
  <r>
    <n v="1234362"/>
    <n v="10044456"/>
    <s v="CYT FRONT C.SAUV(STELV)(P06) 750 12U VAS"/>
    <m/>
    <x v="4"/>
    <x v="2"/>
    <x v="1"/>
    <n v="112"/>
    <x v="4"/>
  </r>
  <r>
    <n v="1236404"/>
    <n v="10044763"/>
    <s v="CYT CYT C.SAUV(P09)STLV 750 12U 2009 GB"/>
    <m/>
    <x v="4"/>
    <x v="2"/>
    <x v="1"/>
    <n v="1036"/>
    <x v="4"/>
  </r>
  <r>
    <n v="7073753"/>
    <n v="10040977"/>
    <s v="CS I.NEGRA RVACSAU(P09)ST7506U(TE)2009GB"/>
    <m/>
    <x v="4"/>
    <x v="2"/>
    <x v="1"/>
    <n v="420"/>
    <x v="4"/>
  </r>
  <r>
    <n v="1236838"/>
    <n v="12003780"/>
    <s v="2115 C.SAUV CASILL 0750 CH 1U LATAM"/>
    <m/>
    <x v="4"/>
    <x v="2"/>
    <x v="1"/>
    <n v="700.00000009999997"/>
    <x v="4"/>
  </r>
  <r>
    <n v="1236844"/>
    <n v="12003780"/>
    <s v="2115 C.SAUV CASILL 0750 CH 1U LATAM"/>
    <m/>
    <x v="4"/>
    <x v="2"/>
    <x v="1"/>
    <n v="50.000000010000001"/>
    <x v="4"/>
  </r>
  <r>
    <n v="1235174"/>
    <n v="10040953"/>
    <s v="CYT SPARKLING DEMI SEC 750 12U (P09) PE"/>
    <m/>
    <x v="4"/>
    <x v="9"/>
    <x v="1"/>
    <n v="140"/>
    <x v="4"/>
  </r>
  <r>
    <n v="1237049"/>
    <n v="10038374"/>
    <s v="CYT CASILL MERL 750 6U 2009 DE/BE"/>
    <m/>
    <x v="4"/>
    <x v="2"/>
    <x v="1"/>
    <n v="1478"/>
    <x v="4"/>
  </r>
  <r>
    <n v="1235566"/>
    <n v="10038448"/>
    <s v="CYT CASILL C.SAUV 750 6U 2009 VEU"/>
    <m/>
    <x v="4"/>
    <x v="5"/>
    <x v="1"/>
    <n v="98"/>
    <x v="4"/>
  </r>
  <r>
    <n v="1234716"/>
    <n v="10020043"/>
    <s v="CYT CASILL SHIRAZ 750 12U LATAM"/>
    <m/>
    <x v="4"/>
    <x v="2"/>
    <x v="1"/>
    <n v="850"/>
    <x v="4"/>
  </r>
  <r>
    <n v="1234114"/>
    <n v="10021523"/>
    <s v="CYT CASILL SHIRAZ(STLV) 750 6U AU"/>
    <m/>
    <x v="4"/>
    <x v="2"/>
    <x v="1"/>
    <n v="310"/>
    <x v="4"/>
  </r>
  <r>
    <n v="1233341"/>
    <n v="10031781"/>
    <s v="CYT CASILL SHIRAZ 750 6U RU"/>
    <m/>
    <x v="4"/>
    <x v="2"/>
    <x v="1"/>
    <n v="606.44444450000003"/>
    <x v="4"/>
  </r>
  <r>
    <n v="1237050"/>
    <n v="10046776"/>
    <s v="CYT CASILL SHIRAZ 750 6U 2009 NL"/>
    <m/>
    <x v="4"/>
    <x v="2"/>
    <x v="1"/>
    <n v="473.55555559999999"/>
    <x v="4"/>
  </r>
  <r>
    <n v="1230005"/>
    <n v="10020292"/>
    <s v="CYT CASILL C.SAUV 750 12U (US)VI"/>
    <m/>
    <x v="4"/>
    <x v="5"/>
    <x v="1"/>
    <n v="140"/>
    <x v="4"/>
  </r>
  <r>
    <n v="1234149"/>
    <n v="10035770"/>
    <s v="CYT CASILL CHARD 750 12U 2009 VEU"/>
    <m/>
    <x v="4"/>
    <x v="2"/>
    <x v="1"/>
    <n v="979.99999990000003"/>
    <x v="4"/>
  </r>
  <r>
    <n v="1236842"/>
    <n v="12003815"/>
    <s v="2108 MERLOT CASILL 0750 CH 1U LATAM"/>
    <m/>
    <x v="4"/>
    <x v="2"/>
    <x v="1"/>
    <n v="200"/>
    <x v="4"/>
  </r>
  <r>
    <n v="7073696"/>
    <n v="10042423"/>
    <s v="CS CASA R.VERDE CARM 750 12U 2009 GB"/>
    <n v="1924"/>
    <x v="4"/>
    <x v="6"/>
    <x v="2"/>
    <n v="1924"/>
    <x v="4"/>
  </r>
  <r>
    <n v="7073900"/>
    <n v="10038612"/>
    <s v="PA P.ALTO RVA C.SAUV 750 6U 2009 GB"/>
    <n v="713"/>
    <x v="4"/>
    <x v="9"/>
    <x v="2"/>
    <n v="713"/>
    <x v="4"/>
  </r>
  <r>
    <n v="7073677"/>
    <n v="10036946"/>
    <s v="CS CONO SUR SHIRAZ STLP07 75012U(LCBO)CA"/>
    <n v="24"/>
    <x v="4"/>
    <x v="9"/>
    <x v="2"/>
    <n v="24"/>
    <x v="4"/>
  </r>
  <r>
    <n v="7073679"/>
    <n v="10035577"/>
    <s v="CS C.SUR TOC S.BLC(P08)STL1500 6U CA"/>
    <n v="315"/>
    <x v="4"/>
    <x v="11"/>
    <x v="2"/>
    <n v="315"/>
    <x v="4"/>
  </r>
  <r>
    <n v="7073680"/>
    <n v="10035579"/>
    <s v="CS C.SUR TOC C.SA/MER(P08)STL1500 6U CA"/>
    <n v="832"/>
    <x v="4"/>
    <x v="12"/>
    <x v="2"/>
    <n v="832"/>
    <x v="4"/>
  </r>
  <r>
    <n v="7073686"/>
    <n v="10042416"/>
    <s v="CS ORGANICO CHARD(P09)750 12U 2009 US"/>
    <n v="20"/>
    <x v="4"/>
    <x v="9"/>
    <x v="2"/>
    <n v="20"/>
    <x v="4"/>
  </r>
  <r>
    <n v="7073667"/>
    <n v="10020281"/>
    <s v="MPO V.MPO VTAL MERLOT(P05) 750 12U VAS"/>
    <n v="13"/>
    <x v="4"/>
    <x v="11"/>
    <x v="2"/>
    <n v="13"/>
    <x v="4"/>
  </r>
  <r>
    <n v="7073688"/>
    <n v="10038714"/>
    <s v="CS VISION P.NOIR (P08)STL750 12U 2009 US"/>
    <n v="112"/>
    <x v="4"/>
    <x v="3"/>
    <x v="2"/>
    <n v="112"/>
    <x v="4"/>
  </r>
  <r>
    <n v="7073661"/>
    <n v="10042025"/>
    <s v="CS BIB I.NEGRA S.BLC/SEM(S) 3L 4U 2010RU"/>
    <n v="1224"/>
    <x v="4"/>
    <x v="7"/>
    <x v="2"/>
    <n v="1224"/>
    <x v="4"/>
  </r>
  <r>
    <n v="7073704"/>
    <n v="10030445"/>
    <s v="CS CONO SUR GEW STLV (P07) 750 12U JP"/>
    <n v="324"/>
    <x v="4"/>
    <x v="5"/>
    <x v="2"/>
    <n v="324"/>
    <x v="4"/>
  </r>
  <r>
    <n v="7073705"/>
    <n v="10045417"/>
    <s v="MPO V.MPO VTAL C.SAUV(P09)STLV750 12U NO"/>
    <n v="75"/>
    <x v="4"/>
    <x v="3"/>
    <x v="2"/>
    <n v="75"/>
    <x v="4"/>
  </r>
  <r>
    <n v="7073713"/>
    <n v="10041585"/>
    <s v="CS C.SUR TOC SYR/CSA(P08)STL7506U NORD"/>
    <n v="182"/>
    <x v="4"/>
    <x v="3"/>
    <x v="2"/>
    <n v="182"/>
    <x v="4"/>
  </r>
  <r>
    <n v="7073717"/>
    <n v="10039800"/>
    <s v="CS NEBLINA CARM STLV(P08) 750 6U VEU"/>
    <n v="380"/>
    <x v="4"/>
    <x v="3"/>
    <x v="2"/>
    <n v="380"/>
    <x v="4"/>
  </r>
  <r>
    <n v="7073718"/>
    <n v="10034838"/>
    <s v="CS NEBLINA C.SAUV(STLV)(P08)750 6U VEU"/>
    <n v="140"/>
    <x v="4"/>
    <x v="1"/>
    <x v="2"/>
    <n v="140"/>
    <x v="4"/>
  </r>
  <r>
    <n v="7073720"/>
    <n v="12005731"/>
    <s v="2175 CARME TERRUNYO 0750 CH 2007 1U VEU"/>
    <n v="21"/>
    <x v="4"/>
    <x v="3"/>
    <x v="2"/>
    <n v="21"/>
    <x v="4"/>
  </r>
  <r>
    <n v="7073687"/>
    <n v="10046091"/>
    <s v="CS ORGANICO C.SAUV/CARM(P09)75012U2009US"/>
    <n v="28"/>
    <x v="4"/>
    <x v="3"/>
    <x v="2"/>
    <n v="28"/>
    <x v="4"/>
  </r>
  <r>
    <n v="7073631"/>
    <n v="10047412"/>
    <s v="MPO SONATA C.SAUV750 12U(BOMP NORD) BR"/>
    <n v="21"/>
    <x v="4"/>
    <x v="3"/>
    <x v="2"/>
    <n v="21"/>
    <x v="4"/>
  </r>
  <r>
    <n v="1237038"/>
    <n v="10047661"/>
    <s v="CYT CYT (=FRONT) SYR (P06)STL 750 12U NO"/>
    <n v="98"/>
    <x v="4"/>
    <x v="3"/>
    <x v="2"/>
    <n v="98"/>
    <x v="4"/>
  </r>
  <r>
    <n v="7073604"/>
    <n v="10031931"/>
    <s v="MPO V.MPO CARM/C.SAUV(P05) 750 12U VEU"/>
    <n v="98"/>
    <x v="4"/>
    <x v="11"/>
    <x v="2"/>
    <n v="98"/>
    <x v="4"/>
  </r>
  <r>
    <n v="7073609"/>
    <n v="10045409"/>
    <s v="MPO V.MPO VTAL S.BLC (P09) 750 12U VEU"/>
    <n v="98"/>
    <x v="4"/>
    <x v="11"/>
    <x v="2"/>
    <n v="98"/>
    <x v="4"/>
  </r>
  <r>
    <n v="7073611"/>
    <n v="10043358"/>
    <s v="CS CONO SUR P.NOIR STL(P07)750 6U 2009GB"/>
    <n v="328.5"/>
    <x v="4"/>
    <x v="5"/>
    <x v="2"/>
    <n v="328.5"/>
    <x v="4"/>
  </r>
  <r>
    <n v="7073613"/>
    <n v="10035562"/>
    <s v="CS C.SUR TOC C.S/ME(P08)ST15006U(LCBO)CA"/>
    <n v="400"/>
    <x v="4"/>
    <x v="12"/>
    <x v="2"/>
    <n v="400"/>
    <x v="4"/>
  </r>
  <r>
    <n v="7073672"/>
    <n v="10035548"/>
    <s v="CS C.SUR TOC CHARD(P08)STL 750 12U VEU"/>
    <n v="252"/>
    <x v="4"/>
    <x v="3"/>
    <x v="2"/>
    <n v="252"/>
    <x v="4"/>
  </r>
  <r>
    <n v="7073619"/>
    <n v="10031484"/>
    <s v="CS 20 BARREL S.BLC STLV 750 6U 2008 VEU"/>
    <n v="98"/>
    <x v="4"/>
    <x v="9"/>
    <x v="2"/>
    <n v="98"/>
    <x v="4"/>
  </r>
  <r>
    <n v="7073725"/>
    <n v="10047985"/>
    <s v="MPO V.MPO PIER 42 CSA/RO(STL)7506U2010GB"/>
    <n v="286.5"/>
    <x v="4"/>
    <x v="3"/>
    <x v="2"/>
    <n v="286.5"/>
    <x v="4"/>
  </r>
  <r>
    <n v="7073642"/>
    <n v="10041460"/>
    <s v="CS ORGANICO CHARD(P09)750 12U 2009 CA"/>
    <n v="165"/>
    <x v="4"/>
    <x v="9"/>
    <x v="2"/>
    <n v="165"/>
    <x v="4"/>
  </r>
  <r>
    <n v="7073643"/>
    <n v="10047363"/>
    <s v="CS ORGANICO S.BLC(P09)750 12U 2010CA"/>
    <n v="165"/>
    <x v="4"/>
    <x v="9"/>
    <x v="2"/>
    <n v="165"/>
    <x v="4"/>
  </r>
  <r>
    <n v="7073644"/>
    <n v="10047365"/>
    <s v="CS ORGANICO S.BLC(P09)750 12U 2010JP"/>
    <n v="250"/>
    <x v="4"/>
    <x v="9"/>
    <x v="2"/>
    <n v="250"/>
    <x v="4"/>
  </r>
  <r>
    <n v="7073645"/>
    <n v="12006099"/>
    <s v="3116 S.BLC ORGANICO 0750 ST 2010"/>
    <n v="1136"/>
    <x v="4"/>
    <x v="9"/>
    <x v="2"/>
    <n v="1136"/>
    <x v="4"/>
  </r>
  <r>
    <n v="7073652"/>
    <n v="10033347"/>
    <s v="CS CONO SUR MERL STLV(P07) 375 24U CA"/>
    <n v="63"/>
    <x v="4"/>
    <x v="8"/>
    <x v="2"/>
    <n v="63"/>
    <x v="4"/>
  </r>
  <r>
    <n v="7073656"/>
    <n v="10048279"/>
    <s v="CS VIENTO ANDINO CHARD 750 6U FR"/>
    <n v="543.5"/>
    <x v="4"/>
    <x v="3"/>
    <x v="2"/>
    <n v="543.5"/>
    <x v="4"/>
  </r>
  <r>
    <n v="7073616"/>
    <n v="10013572"/>
    <s v="MPO V.MPO PIER 42 S.BLC/CHARD 187 24U GB"/>
    <n v="209.44"/>
    <x v="4"/>
    <x v="10"/>
    <x v="2"/>
    <n v="209.44"/>
    <x v="4"/>
  </r>
  <r>
    <n v="7073862"/>
    <n v="10039965"/>
    <s v="CS CONO SUR VIOG(P07)STLV 750 12U US"/>
    <n v="102"/>
    <x v="4"/>
    <x v="9"/>
    <x v="2"/>
    <n v="102"/>
    <x v="4"/>
  </r>
  <r>
    <n v="7073815"/>
    <n v="10040973"/>
    <s v="CS I.NEGRA DUAL S.BL/SE(P09)STC&amp;C7506UGB"/>
    <n v="70"/>
    <x v="4"/>
    <x v="2"/>
    <x v="2"/>
    <n v="70"/>
    <x v="4"/>
  </r>
  <r>
    <n v="7073816"/>
    <n v="10047671"/>
    <s v="MPO MPO RVA CHARD(SL) 750 6U 2010 GB"/>
    <n v="13318"/>
    <x v="4"/>
    <x v="1"/>
    <x v="2"/>
    <n v="13318"/>
    <x v="4"/>
  </r>
  <r>
    <n v="7073840"/>
    <n v="10035630"/>
    <s v="MPO GRAN RVA SHIRAZ STLV(P05) 750 6U VEU"/>
    <n v="165"/>
    <x v="4"/>
    <x v="3"/>
    <x v="2"/>
    <n v="165"/>
    <x v="4"/>
  </r>
  <r>
    <n v="7073845"/>
    <n v="12005730"/>
    <s v="2175 CARME TERRUNYO 0750 CH 2007 1U BR"/>
    <n v="226"/>
    <x v="4"/>
    <x v="3"/>
    <x v="2"/>
    <n v="226"/>
    <x v="4"/>
  </r>
  <r>
    <n v="7073857"/>
    <n v="10018088"/>
    <s v="MPO BIB V.MPO VTAL S.BLC(P05) 3L 4U NO"/>
    <n v="1741.333333"/>
    <x v="4"/>
    <x v="7"/>
    <x v="2"/>
    <n v="1741.333333"/>
    <x v="4"/>
  </r>
  <r>
    <n v="7073723"/>
    <n v="10047394"/>
    <s v="CS I NEGRA RVA C.SA/ROP09ST7506UBG2010GB"/>
    <n v="3117"/>
    <x v="4"/>
    <x v="2"/>
    <x v="2"/>
    <n v="3117"/>
    <x v="4"/>
  </r>
  <r>
    <n v="7073861"/>
    <n v="10030379"/>
    <s v="CS CONO SUR VIOG STLV (P07) 750 12U CA"/>
    <n v="576"/>
    <x v="4"/>
    <x v="9"/>
    <x v="2"/>
    <n v="576"/>
    <x v="4"/>
  </r>
  <r>
    <n v="7073788"/>
    <n v="10044145"/>
    <s v="CS I.NEGRA DUAL SBLC/SEM(P09)ST 7506UVAS"/>
    <n v="164"/>
    <x v="4"/>
    <x v="11"/>
    <x v="2"/>
    <n v="164"/>
    <x v="4"/>
  </r>
  <r>
    <n v="7073870"/>
    <n v="10039907"/>
    <s v="MPO V.MPO VTAL SYRAH (P05) 750 12U VAS"/>
    <n v="70"/>
    <x v="4"/>
    <x v="1"/>
    <x v="2"/>
    <n v="70"/>
    <x v="4"/>
  </r>
  <r>
    <n v="7073874"/>
    <n v="10020358"/>
    <s v="MPO V.MPO VTAL CHARD(P05) 750 6U DE"/>
    <n v="924"/>
    <x v="4"/>
    <x v="11"/>
    <x v="2"/>
    <n v="924"/>
    <x v="4"/>
  </r>
  <r>
    <n v="7073875"/>
    <n v="10031854"/>
    <s v="MPO V.MPO CARM/C.SAUV(P05) 750 6U PL"/>
    <n v="0"/>
    <x v="4"/>
    <x v="1"/>
    <x v="2"/>
    <n v="1750"/>
    <x v="4"/>
  </r>
  <r>
    <n v="7073876"/>
    <n v="10031856"/>
    <s v="MPO V.MPO S.BLC/CHARD(P05) 750 6U PL"/>
    <n v="0"/>
    <x v="4"/>
    <x v="2"/>
    <x v="2"/>
    <n v="1680"/>
    <x v="4"/>
  </r>
  <r>
    <n v="7073877"/>
    <n v="10044184"/>
    <s v="MPO V.MPO C.SAUV/MERL(P05) 750 6U PL"/>
    <n v="0"/>
    <x v="4"/>
    <x v="1"/>
    <x v="2"/>
    <n v="1680"/>
    <x v="4"/>
  </r>
  <r>
    <n v="7073879"/>
    <n v="10042845"/>
    <s v="CS I.NEGRA RVA CHARD(P09)STLV 750 6U VEU"/>
    <n v="176"/>
    <x v="4"/>
    <x v="2"/>
    <x v="2"/>
    <n v="176"/>
    <x v="4"/>
  </r>
  <r>
    <n v="7073860"/>
    <n v="10041475"/>
    <s v="CS REY L.ANDES RVA CARM(P08)ST7506U(R)DE"/>
    <n v="550"/>
    <x v="4"/>
    <x v="11"/>
    <x v="2"/>
    <n v="550"/>
    <x v="4"/>
  </r>
  <r>
    <n v="7073745"/>
    <n v="10030455"/>
    <s v="CS CONO SUR RIESL STLV(P07)750 12U US"/>
    <n v="136"/>
    <x v="4"/>
    <x v="9"/>
    <x v="2"/>
    <n v="136"/>
    <x v="4"/>
  </r>
  <r>
    <n v="7073575"/>
    <n v="10047285"/>
    <s v="CS C.SUR TOC S.BLC(P08)STL 7506U2010RU"/>
    <n v="1400"/>
    <x v="4"/>
    <x v="3"/>
    <x v="2"/>
    <n v="1400"/>
    <x v="4"/>
  </r>
  <r>
    <n v="7073726"/>
    <n v="10019370"/>
    <s v="MPO V.MPO PIER 42 S.BLC(STLVN) 750 6U GB"/>
    <n v="210"/>
    <x v="4"/>
    <x v="3"/>
    <x v="2"/>
    <n v="210"/>
    <x v="4"/>
  </r>
  <r>
    <n v="7073727"/>
    <n v="10019371"/>
    <s v="MPO V.MPO PIER 42 C.SAUV STLV 750 6U GB"/>
    <n v="210"/>
    <x v="4"/>
    <x v="1"/>
    <x v="2"/>
    <n v="210"/>
    <x v="4"/>
  </r>
  <r>
    <n v="7073732"/>
    <n v="10041975"/>
    <s v="CS TESCO RVA S.BLC STLV 750 6U 2010 GB"/>
    <n v="3811"/>
    <x v="4"/>
    <x v="2"/>
    <x v="2"/>
    <n v="3811"/>
    <x v="4"/>
  </r>
  <r>
    <n v="7073733"/>
    <n v="10046471"/>
    <s v="CS CONO SUR P.NOIR STL(P07)GOLL7506U VEU"/>
    <n v="1486"/>
    <x v="4"/>
    <x v="5"/>
    <x v="2"/>
    <n v="1486"/>
    <x v="4"/>
  </r>
  <r>
    <n v="7073738"/>
    <n v="10039757"/>
    <s v="CYT SE CHARD (CJA)700 12U CL"/>
    <n v="2749.6"/>
    <x v="4"/>
    <x v="12"/>
    <x v="2"/>
    <n v="2749.6"/>
    <x v="4"/>
  </r>
  <r>
    <n v="7073798"/>
    <n v="10048568"/>
    <s v="CS VIENTO ANDINO CHARD 750 6U IT"/>
    <n v="380"/>
    <x v="4"/>
    <x v="11"/>
    <x v="2"/>
    <n v="380"/>
    <x v="4"/>
  </r>
  <r>
    <n v="7073744"/>
    <n v="10043894"/>
    <s v="CS CASA  R.VERDE MERL ST 750 12U 2009 GB"/>
    <n v="1114"/>
    <x v="4"/>
    <x v="6"/>
    <x v="2"/>
    <n v="1114"/>
    <x v="4"/>
  </r>
  <r>
    <n v="7073797"/>
    <n v="10048567"/>
    <s v="CS VIENTO ANDINO CARM/C.SAU 750 6U IT"/>
    <n v="777"/>
    <x v="4"/>
    <x v="11"/>
    <x v="2"/>
    <n v="777"/>
    <x v="4"/>
  </r>
  <r>
    <n v="7073747"/>
    <n v="10045793"/>
    <s v="CS I.NEGRA S.BL/CHAR(D)(P09)ST750 6U VEU"/>
    <n v="67.5"/>
    <x v="4"/>
    <x v="2"/>
    <x v="2"/>
    <n v="67.5"/>
    <x v="4"/>
  </r>
  <r>
    <n v="7073748"/>
    <n v="10047671"/>
    <s v="MPO MPO RVA CHARD(SL) 750 6U 2010 GB"/>
    <n v="371"/>
    <x v="4"/>
    <x v="1"/>
    <x v="2"/>
    <n v="371"/>
    <x v="4"/>
  </r>
  <r>
    <n v="7073753"/>
    <n v="10040977"/>
    <s v="CS I.NEGRA RVACSAU(P09)ST7506U(TE)2009GB"/>
    <n v="420"/>
    <x v="4"/>
    <x v="2"/>
    <x v="2"/>
    <n v="420"/>
    <x v="4"/>
  </r>
  <r>
    <n v="7073754"/>
    <n v="10040868"/>
    <s v="CS CONO SUR RIESLSTLV(P07)75012U(LCBO)CA"/>
    <n v="1490"/>
    <x v="4"/>
    <x v="9"/>
    <x v="2"/>
    <n v="1490"/>
    <x v="4"/>
  </r>
  <r>
    <n v="7073785"/>
    <n v="10040665"/>
    <s v="CS CONO SUR TOC SHIRAZ (P08) 750 12U VAS"/>
    <n v="60"/>
    <x v="4"/>
    <x v="3"/>
    <x v="2"/>
    <n v="60"/>
    <x v="4"/>
  </r>
  <r>
    <n v="7073724"/>
    <n v="10013573"/>
    <s v="MPO V.MPO PIER 42 CAB.SAUV 187 24U GB"/>
    <n v="239.36"/>
    <x v="4"/>
    <x v="8"/>
    <x v="2"/>
    <n v="239.36"/>
    <x v="4"/>
  </r>
  <r>
    <n v="7073743"/>
    <n v="10046921"/>
    <s v="MPO TEMPUS CARM(P09) 750 12U LATAM"/>
    <n v="448"/>
    <x v="4"/>
    <x v="11"/>
    <x v="2"/>
    <n v="448"/>
    <x v="4"/>
  </r>
  <r>
    <n v="1235216"/>
    <n v="10021921"/>
    <s v="CYT FRONT MERL(P06) 750 12U VAR"/>
    <n v="252"/>
    <x v="4"/>
    <x v="11"/>
    <x v="2"/>
    <n v="252"/>
    <x v="4"/>
  </r>
  <r>
    <n v="1235299"/>
    <n v="10035771"/>
    <s v="CYT CASILL CHARD STLV 750 12U 2009 VEU"/>
    <n v="144"/>
    <x v="4"/>
    <x v="2"/>
    <x v="2"/>
    <n v="144"/>
    <x v="4"/>
  </r>
  <r>
    <n v="1235135"/>
    <n v="10038031"/>
    <s v="CYT RVDO MOSC/SEM 750 12U PE"/>
    <n v="252"/>
    <x v="4"/>
    <x v="1"/>
    <x v="2"/>
    <n v="252"/>
    <x v="4"/>
  </r>
  <r>
    <n v="1235159"/>
    <n v="10033285"/>
    <s v="CYT SUNRISE C.SAUV(P08) 187 24U PR"/>
    <n v="140.12533329999999"/>
    <x v="4"/>
    <x v="8"/>
    <x v="2"/>
    <n v="140.12533329999999"/>
    <x v="4"/>
  </r>
  <r>
    <n v="1235161"/>
    <n v="10032271"/>
    <s v="CYT CYT RVDO MERLOT(P07)750 12U VAR"/>
    <n v="490"/>
    <x v="4"/>
    <x v="11"/>
    <x v="2"/>
    <n v="490"/>
    <x v="4"/>
  </r>
  <r>
    <n v="1235174"/>
    <n v="10040953"/>
    <s v="CYT SPARKLING DEMI SEC 750 12U (P09) PE"/>
    <n v="140"/>
    <x v="4"/>
    <x v="9"/>
    <x v="2"/>
    <n v="140"/>
    <x v="4"/>
  </r>
  <r>
    <n v="1235106"/>
    <n v="10038420"/>
    <s v="CYT CASILL P.NOIR 750 12U 2009 CN"/>
    <n v="350"/>
    <x v="4"/>
    <x v="3"/>
    <x v="2"/>
    <n v="350"/>
    <x v="4"/>
  </r>
  <r>
    <n v="1235185"/>
    <n v="10041968"/>
    <s v="CYT CASILL S.BLC STLV 750 12U 2010 VEU"/>
    <n v="506"/>
    <x v="4"/>
    <x v="5"/>
    <x v="2"/>
    <n v="506"/>
    <x v="4"/>
  </r>
  <r>
    <n v="1235093"/>
    <n v="10035685"/>
    <s v="CYT MARQUES CHARD 750 12U 2008 US"/>
    <n v="1840"/>
    <x v="4"/>
    <x v="3"/>
    <x v="2"/>
    <n v="1840"/>
    <x v="4"/>
  </r>
  <r>
    <n v="1235224"/>
    <n v="10040081"/>
    <s v="CYT TRIO RVA C.SAUV(90+PTS)75012U2008 CR"/>
    <n v="84"/>
    <x v="4"/>
    <x v="9"/>
    <x v="2"/>
    <n v="84"/>
    <x v="4"/>
  </r>
  <r>
    <n v="1235258"/>
    <n v="10028368"/>
    <s v="CYT SENDERO MERL(P07) 750 12U VIN"/>
    <n v="98"/>
    <x v="4"/>
    <x v="11"/>
    <x v="2"/>
    <n v="98"/>
    <x v="4"/>
  </r>
  <r>
    <n v="1235282"/>
    <n v="10037320"/>
    <s v="CYT CASILL VIOG STLV 750 12U 2009 VAR"/>
    <n v="14"/>
    <x v="4"/>
    <x v="5"/>
    <x v="2"/>
    <n v="14"/>
    <x v="4"/>
  </r>
  <r>
    <n v="1235283"/>
    <n v="10028373"/>
    <s v="CYT SENDERO C.SAUV(P07) 750 12U VIN"/>
    <n v="98"/>
    <x v="4"/>
    <x v="11"/>
    <x v="2"/>
    <n v="98"/>
    <x v="4"/>
  </r>
  <r>
    <n v="1235285"/>
    <n v="10041859"/>
    <s v="CYT FRONT S.BLC STLV (P06)750 12U2010VEU"/>
    <n v="196"/>
    <x v="4"/>
    <x v="5"/>
    <x v="2"/>
    <n v="196"/>
    <x v="4"/>
  </r>
  <r>
    <n v="1237049"/>
    <n v="10038374"/>
    <s v="CYT CASILL MERL 750 6U 2009 DE/BE"/>
    <n v="1478"/>
    <x v="4"/>
    <x v="2"/>
    <x v="2"/>
    <n v="1478"/>
    <x v="4"/>
  </r>
  <r>
    <n v="1235177"/>
    <n v="10038105"/>
    <s v="CYT CASILL SHIRAZ 750 12U (C/ESP) CA"/>
    <n v="55"/>
    <x v="4"/>
    <x v="5"/>
    <x v="2"/>
    <n v="55"/>
    <x v="4"/>
  </r>
  <r>
    <n v="1235011"/>
    <n v="10036532"/>
    <s v="CYT SUNR C.SAUV(P08) STLV 750 12U VAR"/>
    <n v="70"/>
    <x v="4"/>
    <x v="11"/>
    <x v="2"/>
    <n v="70"/>
    <x v="4"/>
  </r>
  <r>
    <n v="1234922"/>
    <n v="10044852"/>
    <s v="CYT CASILL MERL 750 6U 2009 GB"/>
    <n v="5430"/>
    <x v="4"/>
    <x v="0"/>
    <x v="2"/>
    <n v="5430"/>
    <x v="4"/>
  </r>
  <r>
    <n v="1234932"/>
    <n v="10033269"/>
    <s v="CYT FRONT C.SAUV BLUSH(P06)750 12U VEU"/>
    <n v="70"/>
    <x v="4"/>
    <x v="2"/>
    <x v="2"/>
    <n v="70"/>
    <x v="4"/>
  </r>
  <r>
    <n v="1234953"/>
    <n v="10046306"/>
    <s v="CYT CASILL VIOG STLV 750 6U 2009 GB"/>
    <n v="302"/>
    <x v="4"/>
    <x v="5"/>
    <x v="2"/>
    <n v="302"/>
    <x v="4"/>
  </r>
  <r>
    <n v="1234994"/>
    <n v="10035104"/>
    <s v="CYT D.MELCHOR C.SAUV(95PTS)7506U2006 PY"/>
    <n v="125"/>
    <x v="4"/>
    <x v="9"/>
    <x v="2"/>
    <n v="125"/>
    <x v="4"/>
  </r>
  <r>
    <n v="1235004"/>
    <n v="10030012"/>
    <s v="CA RESERVA C.SAUV 750 12U UA"/>
    <n v="0"/>
    <x v="4"/>
    <x v="3"/>
    <x v="2"/>
    <n v="340"/>
    <x v="4"/>
  </r>
  <r>
    <n v="1235110"/>
    <n v="10038254"/>
    <s v="CYT FRONT C.SAUV BLUSH(P06)750 12U PE"/>
    <n v="294"/>
    <x v="4"/>
    <x v="2"/>
    <x v="2"/>
    <n v="294"/>
    <x v="4"/>
  </r>
  <r>
    <n v="1235010"/>
    <n v="10035222"/>
    <s v="CA CLASSICO S.BLC  750 12U UA"/>
    <n v="0"/>
    <x v="4"/>
    <x v="1"/>
    <x v="2"/>
    <n v="830"/>
    <x v="4"/>
  </r>
  <r>
    <n v="1235305"/>
    <n v="10038495"/>
    <s v="CYT FRONT C.SAUV STLV(P06)750 12U2009VEU"/>
    <n v="334"/>
    <x v="4"/>
    <x v="6"/>
    <x v="2"/>
    <n v="334"/>
    <x v="4"/>
  </r>
  <r>
    <n v="1235017"/>
    <n v="10043829"/>
    <s v="CA CLASSICO S.BLC STLV 750 6U VEU"/>
    <n v="70"/>
    <x v="4"/>
    <x v="1"/>
    <x v="2"/>
    <n v="70"/>
    <x v="4"/>
  </r>
  <r>
    <n v="1235018"/>
    <n v="10046366"/>
    <s v="CYT TRIO RVA MERLOT 750 12U 2009 VEU"/>
    <n v="100"/>
    <x v="4"/>
    <x v="3"/>
    <x v="2"/>
    <n v="100"/>
    <x v="4"/>
  </r>
  <r>
    <n v="1235019"/>
    <n v="10046379"/>
    <s v="CYT TRIO RVA MERLOT 750 12U 2009 KR"/>
    <n v="238"/>
    <x v="4"/>
    <x v="3"/>
    <x v="2"/>
    <n v="238"/>
    <x v="4"/>
  </r>
  <r>
    <n v="1235021"/>
    <n v="10046361"/>
    <s v="CYT TRIO RVA MERLOT 750 6U 2009 RU"/>
    <n v="292.5"/>
    <x v="4"/>
    <x v="3"/>
    <x v="2"/>
    <n v="292.5"/>
    <x v="4"/>
  </r>
  <r>
    <n v="1235048"/>
    <n v="10046314"/>
    <s v="CYT CASILL C.SAUV 750 6U 2009 GB"/>
    <n v="5494.5"/>
    <x v="4"/>
    <x v="0"/>
    <x v="2"/>
    <n v="5494.5"/>
    <x v="4"/>
  </r>
  <r>
    <n v="1235051"/>
    <n v="10044759"/>
    <s v="CYT FRONT R.WINE STL(UK) (BL)7506U2009GB"/>
    <n v="1080"/>
    <x v="4"/>
    <x v="1"/>
    <x v="2"/>
    <n v="1080"/>
    <x v="4"/>
  </r>
  <r>
    <n v="1235005"/>
    <n v="10030015"/>
    <s v="CA RESERVA CHARD 750 12U UA"/>
    <n v="0"/>
    <x v="4"/>
    <x v="3"/>
    <x v="2"/>
    <n v="165"/>
    <x v="4"/>
  </r>
  <r>
    <n v="1235569"/>
    <n v="10030862"/>
    <s v="MA MAYCAS RVA ESP CHARD 750 6U 2007 VEU"/>
    <n v="16.5"/>
    <x v="4"/>
    <x v="9"/>
    <x v="2"/>
    <n v="16.5"/>
    <x v="4"/>
  </r>
  <r>
    <n v="1235287"/>
    <n v="10041605"/>
    <s v="CYT FRONT C.SAUV BLUSH(P06)750 6U VAR"/>
    <n v="112"/>
    <x v="4"/>
    <x v="3"/>
    <x v="2"/>
    <n v="112"/>
    <x v="4"/>
  </r>
  <r>
    <n v="1235543"/>
    <n v="10015620"/>
    <s v="CYT RVDO CARMENERE 750 12U PY"/>
    <n v="350"/>
    <x v="4"/>
    <x v="11"/>
    <x v="2"/>
    <n v="350"/>
    <x v="4"/>
  </r>
  <r>
    <n v="1235549"/>
    <n v="10044479"/>
    <s v="CYT FRONT S.BLC(P06) 750 12U CO"/>
    <n v="1526"/>
    <x v="4"/>
    <x v="2"/>
    <x v="2"/>
    <n v="1526"/>
    <x v="4"/>
  </r>
  <r>
    <n v="1235551"/>
    <n v="10041179"/>
    <s v="CYT SUNR C.SAUV(P08) 750 6U AO"/>
    <n v="1663.5"/>
    <x v="4"/>
    <x v="11"/>
    <x v="2"/>
    <n v="1663.5"/>
    <x v="4"/>
  </r>
  <r>
    <n v="1235565"/>
    <n v="10040584"/>
    <s v="CYT FRONT MERL (P06) (BI) 750 6U AFRI"/>
    <n v="210.5"/>
    <x v="4"/>
    <x v="6"/>
    <x v="2"/>
    <n v="210.5"/>
    <x v="4"/>
  </r>
  <r>
    <n v="1235494"/>
    <n v="10020066"/>
    <s v="CYT CASILL CHARD STLV 750 12U VAR"/>
    <n v="253"/>
    <x v="4"/>
    <x v="5"/>
    <x v="2"/>
    <n v="253"/>
    <x v="4"/>
  </r>
  <r>
    <n v="1235567"/>
    <n v="10040652"/>
    <s v="CYT SUNR MERL(P08) 750 6U 2009 VEU"/>
    <n v="42"/>
    <x v="4"/>
    <x v="11"/>
    <x v="2"/>
    <n v="42"/>
    <x v="4"/>
  </r>
  <r>
    <n v="1235491"/>
    <n v="10034338"/>
    <s v="CYT CASILL S.BLC STLV 750 12U(C/ESP)CA"/>
    <n v="140"/>
    <x v="4"/>
    <x v="5"/>
    <x v="2"/>
    <n v="140"/>
    <x v="4"/>
  </r>
  <r>
    <n v="1235792"/>
    <n v="10026226"/>
    <s v="CYT SENDERO S.BLC(P07) 750 12U CN"/>
    <n v="196"/>
    <x v="4"/>
    <x v="11"/>
    <x v="2"/>
    <n v="196"/>
    <x v="4"/>
  </r>
  <r>
    <n v="1235808"/>
    <n v="10038483"/>
    <s v="CYT CASILL MALBEC 750 12U 2009 VAR"/>
    <n v="70"/>
    <x v="4"/>
    <x v="3"/>
    <x v="2"/>
    <n v="70"/>
    <x v="4"/>
  </r>
  <r>
    <n v="1235826"/>
    <n v="10035667"/>
    <s v="CYT MARQUES CHARD 750 12U 2008 (V)CA"/>
    <n v="56"/>
    <x v="4"/>
    <x v="9"/>
    <x v="2"/>
    <n v="56"/>
    <x v="4"/>
  </r>
  <r>
    <n v="1235827"/>
    <n v="10027271"/>
    <s v="CYT FRONT MERLOT(P06)(GOLL)1500 6U VEU"/>
    <n v="48"/>
    <x v="4"/>
    <x v="11"/>
    <x v="2"/>
    <n v="48"/>
    <x v="4"/>
  </r>
  <r>
    <n v="1235829"/>
    <n v="10041871"/>
    <s v="CYT FRONT S.BLC STLV (P06)750 6U 2010VEU"/>
    <n v="42"/>
    <x v="4"/>
    <x v="5"/>
    <x v="2"/>
    <n v="42"/>
    <x v="4"/>
  </r>
  <r>
    <n v="1235830"/>
    <n v="10041967"/>
    <s v="CYT CASILL S.BLC STLV 750 6U 2010 VEU"/>
    <n v="294"/>
    <x v="4"/>
    <x v="5"/>
    <x v="2"/>
    <n v="294"/>
    <x v="4"/>
  </r>
  <r>
    <n v="1235566"/>
    <n v="10038448"/>
    <s v="CYT CASILL C.SAUV 750 6U 2009 VEU"/>
    <n v="98"/>
    <x v="4"/>
    <x v="5"/>
    <x v="2"/>
    <n v="98"/>
    <x v="4"/>
  </r>
  <r>
    <n v="1235445"/>
    <n v="10048045"/>
    <s v="CYT FRONT C.BLUSH STLV (P06) 750 12U VEU"/>
    <n v="112"/>
    <x v="4"/>
    <x v="2"/>
    <x v="2"/>
    <n v="112"/>
    <x v="4"/>
  </r>
  <r>
    <n v="1235306"/>
    <n v="10040657"/>
    <s v="CYT SUNR MERL STLV(P08) 750 12U 2009 VEU"/>
    <n v="250"/>
    <x v="4"/>
    <x v="11"/>
    <x v="2"/>
    <n v="250"/>
    <x v="4"/>
  </r>
  <r>
    <n v="1235318"/>
    <n v="10038401"/>
    <s v="CYT CASILL P.NOIR 750 12U 2009 VEU"/>
    <n v="82"/>
    <x v="4"/>
    <x v="3"/>
    <x v="2"/>
    <n v="82"/>
    <x v="4"/>
  </r>
  <r>
    <n v="1235322"/>
    <n v="10041858"/>
    <s v="CYT FRONT S.BLC(P06) 750 12U 2010 VEU"/>
    <n v="616"/>
    <x v="4"/>
    <x v="5"/>
    <x v="2"/>
    <n v="616"/>
    <x v="4"/>
  </r>
  <r>
    <n v="1235325"/>
    <n v="10044044"/>
    <s v="CYT VICUÑA C.SAUV/ME(ST)750 12U 2009GB"/>
    <n v="210"/>
    <x v="4"/>
    <x v="3"/>
    <x v="2"/>
    <n v="210"/>
    <x v="4"/>
  </r>
  <r>
    <n v="1235343"/>
    <n v="10045910"/>
    <s v="PA P.ALTO RVA C.SAUV 750 6U BE"/>
    <n v="315"/>
    <x v="4"/>
    <x v="9"/>
    <x v="2"/>
    <n v="315"/>
    <x v="4"/>
  </r>
  <r>
    <n v="1235518"/>
    <n v="10035768"/>
    <s v="CYT CASILL CHARD 750 6U 2009 VEU"/>
    <n v="231"/>
    <x v="4"/>
    <x v="2"/>
    <x v="2"/>
    <n v="231"/>
    <x v="4"/>
  </r>
  <r>
    <n v="1235428"/>
    <n v="10020060"/>
    <s v="CYT CASILL C.SAUV 750 12U VAR"/>
    <n v="560"/>
    <x v="4"/>
    <x v="5"/>
    <x v="2"/>
    <n v="560"/>
    <x v="4"/>
  </r>
  <r>
    <n v="1234860"/>
    <n v="10020065"/>
    <s v="CYT CASILL S.BLC(STLV) 750 12U VAR"/>
    <n v="804"/>
    <x v="4"/>
    <x v="5"/>
    <x v="2"/>
    <n v="804"/>
    <x v="4"/>
  </r>
  <r>
    <n v="1235458"/>
    <n v="10033840"/>
    <s v="CYT MOUNTAIN RANGE S.BLC 187 24U VEU"/>
    <n v="573.46666670000002"/>
    <x v="4"/>
    <x v="10"/>
    <x v="2"/>
    <n v="573.46666670000002"/>
    <x v="4"/>
  </r>
  <r>
    <n v="1235459"/>
    <n v="10029424"/>
    <s v="CYT MOUNTAIN RANGE C.SAUV STL 750 12U GB"/>
    <n v="72"/>
    <x v="4"/>
    <x v="3"/>
    <x v="2"/>
    <n v="72"/>
    <x v="4"/>
  </r>
  <r>
    <n v="1235468"/>
    <n v="10047662"/>
    <s v="CYT FRONT C.SAUV BLUSH 750 12U VE"/>
    <n v="280"/>
    <x v="4"/>
    <x v="2"/>
    <x v="2"/>
    <n v="280"/>
    <x v="4"/>
  </r>
  <r>
    <n v="1235472"/>
    <n v="10045655"/>
    <s v="CYT FRONT C.SAUV BLUSH(P06)GOLL750 12UZA"/>
    <n v="0"/>
    <x v="4"/>
    <x v="2"/>
    <x v="2"/>
    <n v="98"/>
    <x v="4"/>
  </r>
  <r>
    <n v="1235482"/>
    <n v="10041074"/>
    <s v="CYT FRONT S.BLC STLV(P06) 1500 6U CA"/>
    <n v="900"/>
    <x v="4"/>
    <x v="12"/>
    <x v="2"/>
    <n v="900"/>
    <x v="4"/>
  </r>
  <r>
    <n v="1235486"/>
    <n v="10041078"/>
    <s v="CYT FRONT MERL STLV(P06) 1500 6U CA"/>
    <n v="840"/>
    <x v="4"/>
    <x v="12"/>
    <x v="2"/>
    <n v="840"/>
    <x v="4"/>
  </r>
  <r>
    <n v="1235374"/>
    <n v="10020290"/>
    <s v="CYT CASILL C.SAUV 750 12U US"/>
    <n v="2777"/>
    <x v="4"/>
    <x v="2"/>
    <x v="2"/>
    <n v="2777"/>
    <x v="4"/>
  </r>
  <r>
    <n v="1231190"/>
    <n v="10042084"/>
    <s v="CYT EXPORTACION TINTO(P08) 1500 6U CL"/>
    <n v="27723"/>
    <x v="4"/>
    <x v="12"/>
    <x v="2"/>
    <n v="27723"/>
    <x v="4"/>
  </r>
  <r>
    <n v="1234905"/>
    <n v="10047125"/>
    <s v="CYT SUNR MERL ST(V)(P08)75012U 2009 NORD"/>
    <n v="2087"/>
    <x v="4"/>
    <x v="11"/>
    <x v="2"/>
    <n v="2087"/>
    <x v="4"/>
  </r>
  <r>
    <n v="1227022"/>
    <n v="10044855"/>
    <s v="CYT CASILL MERL(STICKER) 750 6U RU"/>
    <n v="723"/>
    <x v="4"/>
    <x v="2"/>
    <x v="2"/>
    <n v="723"/>
    <x v="4"/>
  </r>
  <r>
    <n v="1229768"/>
    <n v="10035782"/>
    <s v="CYT CASILL CHARD STLV 750 6U 2009 NL"/>
    <n v="1207"/>
    <x v="4"/>
    <x v="2"/>
    <x v="2"/>
    <n v="1207"/>
    <x v="4"/>
  </r>
  <r>
    <n v="1230004"/>
    <n v="10020205"/>
    <s v="CYT CASILL CHARD 750 12U (US)VI"/>
    <n v="110"/>
    <x v="4"/>
    <x v="2"/>
    <x v="2"/>
    <n v="110"/>
    <x v="4"/>
  </r>
  <r>
    <n v="1230005"/>
    <n v="10020292"/>
    <s v="CYT CASILL C.SAUV 750 12U (US)VI"/>
    <n v="140"/>
    <x v="4"/>
    <x v="5"/>
    <x v="2"/>
    <n v="140"/>
    <x v="4"/>
  </r>
  <r>
    <n v="1226772"/>
    <n v="10033275"/>
    <s v="CYT FRONT CC CA/ME(P07 MANT)4P1500 6U US"/>
    <n v="7488"/>
    <x v="4"/>
    <x v="1"/>
    <x v="2"/>
    <n v="7488"/>
    <x v="4"/>
  </r>
  <r>
    <n v="1230494"/>
    <n v="10020039"/>
    <s v="CYT CASILL CHARD 750 12U LATAM"/>
    <n v="253"/>
    <x v="4"/>
    <x v="5"/>
    <x v="2"/>
    <n v="253"/>
    <x v="4"/>
  </r>
  <r>
    <n v="1226403"/>
    <n v="10025781"/>
    <s v="CYT MT PACK FRONT(P07) 4 CHARD 187 6U US"/>
    <n v="1555.84"/>
    <x v="4"/>
    <x v="10"/>
    <x v="2"/>
    <n v="1555.84"/>
    <x v="4"/>
  </r>
  <r>
    <n v="1231192"/>
    <n v="10042636"/>
    <s v="CYT EXPORTACION BLC(P08) 1500 6U CL"/>
    <n v="8306"/>
    <x v="4"/>
    <x v="12"/>
    <x v="2"/>
    <n v="8306"/>
    <x v="4"/>
  </r>
  <r>
    <n v="1231194"/>
    <n v="10033938"/>
    <s v="CYT EXPORTACION BLANCO(P08) 700 12U CL"/>
    <n v="2731.8666669999998"/>
    <x v="4"/>
    <x v="12"/>
    <x v="2"/>
    <n v="2731.8666669999998"/>
    <x v="4"/>
  </r>
  <r>
    <n v="1231198"/>
    <n v="10033937"/>
    <s v="CYT EXPORTACION TINTO(P08) 700 12U CL"/>
    <n v="5528.1333329999998"/>
    <x v="4"/>
    <x v="12"/>
    <x v="2"/>
    <n v="5528.1333329999998"/>
    <x v="4"/>
  </r>
  <r>
    <n v="1231202"/>
    <n v="10035089"/>
    <s v="CYT EXPORTACION SEL(P08)C.SAUV1500 6U CL"/>
    <n v="8306"/>
    <x v="4"/>
    <x v="12"/>
    <x v="2"/>
    <n v="8306"/>
    <x v="4"/>
  </r>
  <r>
    <n v="1231206"/>
    <n v="10034466"/>
    <s v="CYT EXPORT SEL (P08) C.SAUV 750 12U CL"/>
    <n v="2750"/>
    <x v="4"/>
    <x v="12"/>
    <x v="2"/>
    <n v="2750"/>
    <x v="4"/>
  </r>
  <r>
    <n v="1231494"/>
    <n v="10031858"/>
    <s v="CYT FRONT C.SAUV(P07) 750 12U US"/>
    <n v="1120"/>
    <x v="4"/>
    <x v="2"/>
    <x v="2"/>
    <n v="1120"/>
    <x v="4"/>
  </r>
  <r>
    <n v="1230006"/>
    <n v="10025610"/>
    <s v="CYT CASILL S.BLC STLV 750 12U (US) VI"/>
    <n v="70"/>
    <x v="4"/>
    <x v="5"/>
    <x v="2"/>
    <n v="70"/>
    <x v="4"/>
  </r>
  <r>
    <m/>
    <m/>
    <m/>
    <m/>
    <x v="4"/>
    <x v="4"/>
    <x v="0"/>
    <n v="8289"/>
    <x v="4"/>
  </r>
  <r>
    <m/>
    <m/>
    <m/>
    <m/>
    <x v="4"/>
    <x v="12"/>
    <x v="0"/>
    <n v="74076"/>
    <x v="4"/>
  </r>
  <r>
    <m/>
    <m/>
    <m/>
    <m/>
    <x v="4"/>
    <x v="8"/>
    <x v="0"/>
    <n v="4968"/>
    <x v="4"/>
  </r>
  <r>
    <m/>
    <m/>
    <m/>
    <m/>
    <x v="4"/>
    <x v="6"/>
    <x v="0"/>
    <n v="12630"/>
    <x v="4"/>
  </r>
  <r>
    <m/>
    <m/>
    <m/>
    <m/>
    <x v="4"/>
    <x v="10"/>
    <x v="0"/>
    <n v="4979"/>
    <x v="4"/>
  </r>
  <r>
    <m/>
    <m/>
    <m/>
    <m/>
    <x v="4"/>
    <x v="2"/>
    <x v="0"/>
    <n v="100500"/>
    <x v="4"/>
  </r>
  <r>
    <n v="1226780"/>
    <n v="10031860"/>
    <s v="CYT FRONT CHARD(P07) 750 12U US"/>
    <n v="2750"/>
    <x v="4"/>
    <x v="2"/>
    <x v="2"/>
    <n v="2750"/>
    <x v="4"/>
  </r>
  <r>
    <m/>
    <m/>
    <m/>
    <m/>
    <x v="4"/>
    <x v="3"/>
    <x v="0"/>
    <n v="37639"/>
    <x v="4"/>
  </r>
  <r>
    <n v="1232737"/>
    <n v="10035782"/>
    <s v="CYT CASILL CHARD STLV 750 6U 2009 NL"/>
    <n v="349"/>
    <x v="4"/>
    <x v="3"/>
    <x v="2"/>
    <n v="349"/>
    <x v="4"/>
  </r>
  <r>
    <m/>
    <m/>
    <m/>
    <m/>
    <x v="4"/>
    <x v="5"/>
    <x v="0"/>
    <n v="31719"/>
    <x v="4"/>
  </r>
  <r>
    <m/>
    <m/>
    <m/>
    <m/>
    <x v="4"/>
    <x v="9"/>
    <x v="0"/>
    <n v="24881"/>
    <x v="4"/>
  </r>
  <r>
    <m/>
    <m/>
    <m/>
    <m/>
    <x v="4"/>
    <x v="7"/>
    <x v="0"/>
    <n v="21618"/>
    <x v="4"/>
  </r>
  <r>
    <m/>
    <m/>
    <m/>
    <m/>
    <x v="4"/>
    <x v="0"/>
    <x v="0"/>
    <n v="81821"/>
    <x v="4"/>
  </r>
  <r>
    <n v="1226389"/>
    <n v="10020290"/>
    <s v="CYT CASILL C.SAUV 750 12U US"/>
    <n v="1018"/>
    <x v="4"/>
    <x v="3"/>
    <x v="2"/>
    <n v="1018"/>
    <x v="4"/>
  </r>
  <r>
    <n v="1226395"/>
    <n v="10025779"/>
    <s v="CYT MT PACK FRON(P07)4C.SAU/MER187 6U US"/>
    <n v="262.79733329999999"/>
    <x v="4"/>
    <x v="10"/>
    <x v="2"/>
    <n v="262.79733329999999"/>
    <x v="4"/>
  </r>
  <r>
    <m/>
    <m/>
    <m/>
    <m/>
    <x v="4"/>
    <x v="1"/>
    <x v="0"/>
    <n v="67453"/>
    <x v="4"/>
  </r>
  <r>
    <n v="1234665"/>
    <n v="10021919"/>
    <s v="CYT FRONT MERL(P06) 750 12U UA"/>
    <n v="0"/>
    <x v="4"/>
    <x v="2"/>
    <x v="2"/>
    <n v="982"/>
    <x v="4"/>
  </r>
  <r>
    <n v="1234145"/>
    <n v="10033954"/>
    <s v="CYT FRONT S.BLC/SEM(P06) 187 24U GR"/>
    <n v="284.24"/>
    <x v="4"/>
    <x v="8"/>
    <x v="2"/>
    <n v="284.24"/>
    <x v="4"/>
  </r>
  <r>
    <n v="1234149"/>
    <n v="10035770"/>
    <s v="CYT CASILL CHARD 750 12U 2009 VEU"/>
    <n v="980"/>
    <x v="4"/>
    <x v="2"/>
    <x v="2"/>
    <n v="980"/>
    <x v="4"/>
  </r>
  <r>
    <n v="1234155"/>
    <n v="10024184"/>
    <s v="CYT SELECCION CAB/MERL(ND) 750 6U MX"/>
    <n v="354"/>
    <x v="4"/>
    <x v="6"/>
    <x v="2"/>
    <n v="354"/>
    <x v="4"/>
  </r>
  <r>
    <n v="1234246"/>
    <n v="10022450"/>
    <s v="CYT FRONT MERLOT(P06) 1500 6U VAR"/>
    <n v="80"/>
    <x v="4"/>
    <x v="12"/>
    <x v="2"/>
    <n v="80"/>
    <x v="4"/>
  </r>
  <r>
    <n v="1234268"/>
    <n v="10041967"/>
    <s v="CYT CASILL S.BLC STLV 750 6U 2010 VEU"/>
    <n v="98"/>
    <x v="4"/>
    <x v="2"/>
    <x v="2"/>
    <n v="98"/>
    <x v="4"/>
  </r>
  <r>
    <n v="1231830"/>
    <n v="10030349"/>
    <s v="CYT FRONT S.BLC(P07) 1500 6U US"/>
    <n v="4320"/>
    <x v="4"/>
    <x v="1"/>
    <x v="2"/>
    <n v="4320"/>
    <x v="4"/>
  </r>
  <r>
    <n v="1234486"/>
    <n v="10038385"/>
    <s v="CYT SUNR C.SAUV(P08) 750 12U 2009 VEU"/>
    <n v="427"/>
    <x v="4"/>
    <x v="11"/>
    <x v="2"/>
    <n v="427"/>
    <x v="4"/>
  </r>
  <r>
    <n v="1233973"/>
    <n v="10047444"/>
    <s v="CYT MARQUES SYRAH 750 12U 2008 DO"/>
    <n v="15"/>
    <x v="4"/>
    <x v="9"/>
    <x v="2"/>
    <n v="15"/>
    <x v="4"/>
  </r>
  <r>
    <n v="1234716"/>
    <n v="10020043"/>
    <s v="CYT CASILL SHIRAZ 750 12U LATAM"/>
    <n v="850"/>
    <x v="4"/>
    <x v="2"/>
    <x v="2"/>
    <n v="850"/>
    <x v="4"/>
  </r>
  <r>
    <n v="1234750"/>
    <n v="10034412"/>
    <s v="CYT FRONT CARM(P06) 1500 6U VEU"/>
    <n v="144"/>
    <x v="4"/>
    <x v="6"/>
    <x v="2"/>
    <n v="144"/>
    <x v="4"/>
  </r>
  <r>
    <n v="1234775"/>
    <n v="10044763"/>
    <s v="CYT CYT C.SAUV(P09)STLV 750 12U 2009 GB"/>
    <n v="140"/>
    <x v="4"/>
    <x v="5"/>
    <x v="2"/>
    <n v="140"/>
    <x v="4"/>
  </r>
  <r>
    <n v="1234776"/>
    <n v="10022783"/>
    <s v="CYT LA PINTORA CAB.SAUV(STLV) 750 12U GB"/>
    <n v="112"/>
    <x v="4"/>
    <x v="3"/>
    <x v="2"/>
    <n v="112"/>
    <x v="4"/>
  </r>
  <r>
    <n v="1234782"/>
    <n v="10023560"/>
    <s v="CYT RVDO MERLOT(P07) 750 12U EC"/>
    <n v="150"/>
    <x v="4"/>
    <x v="3"/>
    <x v="2"/>
    <n v="150"/>
    <x v="4"/>
  </r>
  <r>
    <n v="1235835"/>
    <n v="10023402"/>
    <s v="CYT CASILL C.SAUV 750 6U AO"/>
    <n v="98"/>
    <x v="4"/>
    <x v="5"/>
    <x v="2"/>
    <n v="98"/>
    <x v="4"/>
  </r>
  <r>
    <n v="1234362"/>
    <n v="10044456"/>
    <s v="CYT FRONT C.SAUV(STELV)(P06) 750 12U VAS"/>
    <n v="112"/>
    <x v="4"/>
    <x v="2"/>
    <x v="2"/>
    <n v="112"/>
    <x v="4"/>
  </r>
  <r>
    <n v="1233358"/>
    <n v="10035104"/>
    <s v="CYT D.MELCHOR C.SAUV(95PTS)7506U2006 PY"/>
    <n v="75"/>
    <x v="4"/>
    <x v="9"/>
    <x v="2"/>
    <n v="75"/>
    <x v="4"/>
  </r>
  <r>
    <n v="1234893"/>
    <n v="10037314"/>
    <s v="CYT CASILL VIOG STLV 750 6U 2009 VEU"/>
    <n v="33"/>
    <x v="4"/>
    <x v="5"/>
    <x v="2"/>
    <n v="33"/>
    <x v="4"/>
  </r>
  <r>
    <n v="1232745"/>
    <n v="10022596"/>
    <s v="CYT FRONT C.SAUV(P06) 750 6U RU"/>
    <n v="5372.5"/>
    <x v="4"/>
    <x v="0"/>
    <x v="2"/>
    <n v="5372.5"/>
    <x v="4"/>
  </r>
  <r>
    <n v="1232746"/>
    <n v="10039373"/>
    <s v="CYT FRONT BIB C.SAUV(P06)SL IM 3L 4U RU"/>
    <n v="1938.666667"/>
    <x v="4"/>
    <x v="7"/>
    <x v="2"/>
    <n v="1938.666667"/>
    <x v="4"/>
  </r>
  <r>
    <n v="1232943"/>
    <n v="10035681"/>
    <s v="CYT MOUNTAIN RANGE C.SAUV 187 24U VEU"/>
    <n v="358.54133330000002"/>
    <x v="4"/>
    <x v="8"/>
    <x v="2"/>
    <n v="358.54133330000002"/>
    <x v="4"/>
  </r>
  <r>
    <n v="1232962"/>
    <n v="10037316"/>
    <s v="CYT CASILL VIOG STLV 750 12U 2009 VEU"/>
    <n v="165"/>
    <x v="4"/>
    <x v="5"/>
    <x v="2"/>
    <n v="165"/>
    <x v="4"/>
  </r>
  <r>
    <n v="1233159"/>
    <n v="10022245"/>
    <s v="CYT FRONT S.BLC(P06) 750 12U (US)VI"/>
    <n v="70"/>
    <x v="4"/>
    <x v="5"/>
    <x v="2"/>
    <n v="70"/>
    <x v="4"/>
  </r>
  <r>
    <n v="1234114"/>
    <n v="10021523"/>
    <s v="CYT CASILL SHIRAZ(STLV) 750 6U AU"/>
    <n v="309"/>
    <x v="4"/>
    <x v="2"/>
    <x v="2"/>
    <n v="309"/>
    <x v="4"/>
  </r>
  <r>
    <n v="1233341"/>
    <n v="10031781"/>
    <s v="CYT CASILL SHIRAZ 750 6U RU"/>
    <n v="606.5"/>
    <x v="4"/>
    <x v="2"/>
    <x v="2"/>
    <n v="606.5"/>
    <x v="4"/>
  </r>
  <r>
    <n v="1234039"/>
    <n v="12006093"/>
    <s v="2100 C.SAUV MELCHOR 0750 CH 2007 1U VAS"/>
    <n v="30"/>
    <x v="4"/>
    <x v="9"/>
    <x v="2"/>
    <n v="30"/>
    <x v="4"/>
  </r>
  <r>
    <n v="1233372"/>
    <n v="10020040"/>
    <s v="CYT CASILL C.SAUV 750 12U LATAM"/>
    <n v="2484"/>
    <x v="4"/>
    <x v="2"/>
    <x v="2"/>
    <n v="2484"/>
    <x v="4"/>
  </r>
  <r>
    <n v="1233558"/>
    <n v="10040096"/>
    <s v="CYT TRIO RVA C.SAUV(90+PTS)7506U2008 RU"/>
    <n v="627"/>
    <x v="4"/>
    <x v="9"/>
    <x v="2"/>
    <n v="627"/>
    <x v="4"/>
  </r>
  <r>
    <n v="1233662"/>
    <n v="10040423"/>
    <s v="CYT FRONT BIB MERL(SLIM)3L 4U 2009 VEU"/>
    <n v="133.33333329999999"/>
    <x v="4"/>
    <x v="7"/>
    <x v="2"/>
    <n v="133.33333329999999"/>
    <x v="4"/>
  </r>
  <r>
    <n v="1233892"/>
    <n v="10040705"/>
    <s v="CYT SUNR BIB MERL(P08) 3L 4U 2009(CO)DK"/>
    <n v="1232"/>
    <x v="4"/>
    <x v="7"/>
    <x v="2"/>
    <n v="1232"/>
    <x v="4"/>
  </r>
  <r>
    <n v="1233968"/>
    <n v="10020026"/>
    <s v="CYT CASILL SHIRAZ 750 12U VAS"/>
    <n v="341"/>
    <x v="4"/>
    <x v="5"/>
    <x v="2"/>
    <n v="341"/>
    <x v="4"/>
  </r>
  <r>
    <n v="1231880"/>
    <n v="10038307"/>
    <s v="PA P.ALTO RVA S.BLC STLV(B)750 12U2009US"/>
    <n v="404"/>
    <x v="4"/>
    <x v="5"/>
    <x v="2"/>
    <n v="404"/>
    <x v="4"/>
  </r>
  <r>
    <n v="1233203"/>
    <n v="12005979"/>
    <s v="2203 MERLOT FRONT 0750 CH 1U AFRI"/>
    <n v="117"/>
    <x v="4"/>
    <x v="3"/>
    <x v="2"/>
    <n v="117"/>
    <x v="4"/>
  </r>
  <r>
    <n v="1236804"/>
    <n v="10041259"/>
    <s v="CYT SUNR CHARD(P08) 750 12U VAR"/>
    <n v="187"/>
    <x v="4"/>
    <x v="3"/>
    <x v="2"/>
    <n v="187"/>
    <x v="4"/>
  </r>
  <r>
    <n v="1236688"/>
    <n v="10034786"/>
    <s v="CYT CYT (=FRONT) C.SAUV(P06)STLV75012UNO"/>
    <n v="695"/>
    <x v="4"/>
    <x v="3"/>
    <x v="2"/>
    <n v="695"/>
    <x v="4"/>
  </r>
  <r>
    <n v="1236781"/>
    <n v="10039365"/>
    <s v="CYT FRONT CHARD STLV P06GOLL 750 12U VEU"/>
    <n v="80"/>
    <x v="4"/>
    <x v="3"/>
    <x v="2"/>
    <n v="80"/>
    <x v="4"/>
  </r>
  <r>
    <n v="1236782"/>
    <n v="10022607"/>
    <s v="CYT FRONT CHARD(P06) 750 6U TR"/>
    <n v="0"/>
    <x v="4"/>
    <x v="3"/>
    <x v="2"/>
    <n v="440"/>
    <x v="4"/>
  </r>
  <r>
    <n v="1236786"/>
    <n v="10044509"/>
    <s v="CYT FRONT CHARD(P06) 750 6U PL"/>
    <n v="0"/>
    <x v="4"/>
    <x v="3"/>
    <x v="2"/>
    <n v="770"/>
    <x v="4"/>
  </r>
  <r>
    <n v="1236792"/>
    <n v="10047328"/>
    <s v="CYT LATE HARVEST S.BLC 375 12U 2007 VEU"/>
    <n v="198"/>
    <x v="4"/>
    <x v="9"/>
    <x v="2"/>
    <n v="198"/>
    <x v="4"/>
  </r>
  <r>
    <n v="1236762"/>
    <n v="10044553"/>
    <s v="CYT FRONT(CYT)S.BLC(P06)750 12ULATAM(PE)"/>
    <n v="432"/>
    <x v="4"/>
    <x v="5"/>
    <x v="2"/>
    <n v="432"/>
    <x v="4"/>
  </r>
  <r>
    <n v="1236795"/>
    <n v="12006040"/>
    <s v="2113 MERLOT TRIO 0750 CH 2009"/>
    <n v="1692.333333"/>
    <x v="4"/>
    <x v="3"/>
    <x v="2"/>
    <n v="1692.333333"/>
    <x v="4"/>
  </r>
  <r>
    <n v="1236759"/>
    <n v="10022485"/>
    <s v="CYT FRONT CAB.SAUV(P06) 1500 6U CO"/>
    <n v="240"/>
    <x v="4"/>
    <x v="12"/>
    <x v="2"/>
    <n v="240"/>
    <x v="4"/>
  </r>
  <r>
    <n v="1236809"/>
    <n v="10038386"/>
    <s v="CYT SUNR C.SAUV STLV(P08)750 6U 2009 VEU"/>
    <n v="70"/>
    <x v="4"/>
    <x v="3"/>
    <x v="2"/>
    <n v="70"/>
    <x v="4"/>
  </r>
  <r>
    <n v="1236810"/>
    <n v="10029438"/>
    <s v="CYT MOUNTAIN RANGE SHIRAZ 750 12U GB"/>
    <n v="242"/>
    <x v="4"/>
    <x v="1"/>
    <x v="2"/>
    <n v="242"/>
    <x v="4"/>
  </r>
  <r>
    <n v="1236818"/>
    <n v="10022611"/>
    <s v="CYT FRONT CHARD(P06) 750 6U RU"/>
    <n v="393.5"/>
    <x v="4"/>
    <x v="11"/>
    <x v="2"/>
    <n v="393.5"/>
    <x v="4"/>
  </r>
  <r>
    <n v="1236823"/>
    <n v="10047127"/>
    <s v="CYT SUNR C.SAU ST(V)(P08)75012U 2009NORD"/>
    <n v="1001"/>
    <x v="4"/>
    <x v="11"/>
    <x v="2"/>
    <n v="1001"/>
    <x v="4"/>
  </r>
  <r>
    <n v="1236838"/>
    <n v="12003780"/>
    <s v="2115 C.SAUV CASILL 0750 CH 1U LATAM"/>
    <n v="700"/>
    <x v="4"/>
    <x v="2"/>
    <x v="2"/>
    <n v="700"/>
    <x v="4"/>
  </r>
  <r>
    <n v="1236842"/>
    <n v="12003815"/>
    <s v="2108 MERLOT CASILL 0750 CH 1U LATAM"/>
    <n v="200"/>
    <x v="4"/>
    <x v="2"/>
    <x v="2"/>
    <n v="200"/>
    <x v="4"/>
  </r>
  <r>
    <n v="1236793"/>
    <n v="10047352"/>
    <s v="CYT VEND.TARD. S.BLC 375 24U 2007 (LR)CA"/>
    <n v="255"/>
    <x v="4"/>
    <x v="9"/>
    <x v="2"/>
    <n v="255"/>
    <x v="4"/>
  </r>
  <r>
    <n v="1236719"/>
    <n v="10040624"/>
    <s v="CYT FRONT S.BLC STL(P06)15006U(C/ESP)CA"/>
    <n v="2450"/>
    <x v="4"/>
    <x v="1"/>
    <x v="2"/>
    <n v="2450"/>
    <x v="4"/>
  </r>
  <r>
    <n v="1235832"/>
    <n v="10035051"/>
    <s v="CYT FRONT C.SAUV BLUSH(P06)750 12U CO"/>
    <n v="210"/>
    <x v="4"/>
    <x v="3"/>
    <x v="2"/>
    <n v="210"/>
    <x v="4"/>
  </r>
  <r>
    <n v="1236695"/>
    <n v="10038765"/>
    <s v="CYT CYT BIB RVA CAR/C.S(SLIM)3L4U 2009SE"/>
    <n v="5346.6666670000004"/>
    <x v="4"/>
    <x v="7"/>
    <x v="2"/>
    <n v="5346.6666670000004"/>
    <x v="4"/>
  </r>
  <r>
    <n v="1236697"/>
    <n v="10039805"/>
    <s v="CYT M.DEL SUR S.SWE W.WINE(LP)750 12U UA"/>
    <n v="0"/>
    <x v="4"/>
    <x v="1"/>
    <x v="2"/>
    <n v="5502"/>
    <x v="4"/>
  </r>
  <r>
    <n v="1236698"/>
    <n v="10041356"/>
    <s v="CYT SUNR SHIRAZ(P08) 750 12U 2009 VEU"/>
    <n v="196"/>
    <x v="4"/>
    <x v="3"/>
    <x v="2"/>
    <n v="196"/>
    <x v="4"/>
  </r>
  <r>
    <n v="1236701"/>
    <n v="10032255"/>
    <s v="CYT FRONT C.SAUV/MERL(P06)750 12U(LR)CA"/>
    <n v="2343"/>
    <x v="4"/>
    <x v="12"/>
    <x v="2"/>
    <n v="2343"/>
    <x v="4"/>
  </r>
  <r>
    <n v="1236766"/>
    <n v="10038490"/>
    <s v="CYT CASILL MALBEC 750 12U 2009 CO"/>
    <n v="994"/>
    <x v="4"/>
    <x v="5"/>
    <x v="2"/>
    <n v="994"/>
    <x v="4"/>
  </r>
  <r>
    <n v="1236713"/>
    <n v="10036535"/>
    <s v="CYT SUNR C.SAUV(P08)STLV750 12U(C/ESP)CA"/>
    <n v="555"/>
    <x v="4"/>
    <x v="11"/>
    <x v="2"/>
    <n v="555"/>
    <x v="4"/>
  </r>
  <r>
    <n v="1236850"/>
    <n v="10044650"/>
    <s v="CYT FRONT CARM(P06) 750 12U ZA"/>
    <n v="42"/>
    <x v="4"/>
    <x v="2"/>
    <x v="2"/>
    <n v="42"/>
    <x v="4"/>
  </r>
  <r>
    <n v="1236725"/>
    <n v="10030509"/>
    <s v="CYT TRIO RVA S.BLC STLV 750 6U 2008 VEU"/>
    <n v="27"/>
    <x v="4"/>
    <x v="9"/>
    <x v="2"/>
    <n v="27"/>
    <x v="4"/>
  </r>
  <r>
    <n v="1236727"/>
    <n v="10047354"/>
    <s v="CYT LATE HARVEST S.BLC 375 24U 2007 CL"/>
    <n v="1260"/>
    <x v="4"/>
    <x v="9"/>
    <x v="2"/>
    <n v="1260"/>
    <x v="4"/>
  </r>
  <r>
    <n v="1236729"/>
    <n v="12006100"/>
    <s v="1120 S.BLC LATE 0375 CH 2007"/>
    <n v="6.5833333329999997"/>
    <x v="4"/>
    <x v="9"/>
    <x v="2"/>
    <n v="6.5833333329999997"/>
    <x v="4"/>
  </r>
  <r>
    <n v="1236730"/>
    <n v="10046360"/>
    <s v="CYT TRIO RVA MERLOT 750 6U 2009 VEU"/>
    <n v="70"/>
    <x v="4"/>
    <x v="9"/>
    <x v="2"/>
    <n v="70"/>
    <x v="4"/>
  </r>
  <r>
    <n v="1236739"/>
    <n v="10026657"/>
    <s v="CA CLASSICO C.SAUV 750 12U CL"/>
    <n v="700"/>
    <x v="4"/>
    <x v="1"/>
    <x v="2"/>
    <n v="700"/>
    <x v="4"/>
  </r>
  <r>
    <n v="1236740"/>
    <n v="10019469"/>
    <s v="PA P.ALTO RVA C.SAUV 750 12U CL"/>
    <n v="700"/>
    <x v="4"/>
    <x v="5"/>
    <x v="2"/>
    <n v="700"/>
    <x v="4"/>
  </r>
  <r>
    <n v="1236702"/>
    <n v="10032273"/>
    <s v="CYT FRONT CA/MESTLV(P06)75012U(C/ESP)CA"/>
    <n v="952"/>
    <x v="4"/>
    <x v="6"/>
    <x v="2"/>
    <n v="952"/>
    <x v="4"/>
  </r>
  <r>
    <n v="1237018"/>
    <n v="10040089"/>
    <s v="CYT TRIO RVA C.SAUV(90+PTS)75012U2008 CL"/>
    <n v="280"/>
    <x v="4"/>
    <x v="9"/>
    <x v="2"/>
    <n v="280"/>
    <x v="4"/>
  </r>
  <r>
    <n v="1236974"/>
    <n v="10048229"/>
    <s v="CYT SUNR SPARKLING ROSE 750 6U JP"/>
    <n v="1100"/>
    <x v="4"/>
    <x v="9"/>
    <x v="2"/>
    <n v="1100"/>
    <x v="4"/>
  </r>
  <r>
    <n v="1236979"/>
    <n v="10029415"/>
    <s v="CYT MOUNTAIN RANGE CARM 750 12U GB"/>
    <n v="70"/>
    <x v="4"/>
    <x v="3"/>
    <x v="2"/>
    <n v="70"/>
    <x v="4"/>
  </r>
  <r>
    <n v="1236986"/>
    <n v="10042056"/>
    <s v="CYT SUNR S.BLC STLV(P08)BL750 6U 2010VEU"/>
    <n v="1540"/>
    <x v="4"/>
    <x v="3"/>
    <x v="2"/>
    <n v="1540"/>
    <x v="4"/>
  </r>
  <r>
    <n v="1236996"/>
    <n v="10038766"/>
    <s v="CYT CYT BIB RVA CAR/C.S(SLIM)3L4U2009VEU"/>
    <n v="58.666666669999998"/>
    <x v="4"/>
    <x v="7"/>
    <x v="2"/>
    <n v="58.666666669999998"/>
    <x v="4"/>
  </r>
  <r>
    <n v="1237001"/>
    <n v="12005790"/>
    <s v="1143 RIESL SPARK 0750 CH (0107) 2009"/>
    <n v="1116"/>
    <x v="4"/>
    <x v="4"/>
    <x v="2"/>
    <n v="1116"/>
    <x v="4"/>
  </r>
  <r>
    <n v="1236844"/>
    <n v="12003780"/>
    <s v="2115 C.SAUV CASILL 0750 CH 1U LATAM"/>
    <n v="55"/>
    <x v="4"/>
    <x v="2"/>
    <x v="2"/>
    <n v="55"/>
    <x v="4"/>
  </r>
  <r>
    <n v="1237009"/>
    <n v="10045341"/>
    <s v="CYT CASILL CARM 750 12U 2009 VES"/>
    <n v="756"/>
    <x v="4"/>
    <x v="2"/>
    <x v="2"/>
    <n v="756"/>
    <x v="4"/>
  </r>
  <r>
    <n v="1236907"/>
    <n v="10039517"/>
    <s v="CYT CASILL CHARD 750 12U 2009 BR"/>
    <n v="1144"/>
    <x v="4"/>
    <x v="5"/>
    <x v="2"/>
    <n v="1144"/>
    <x v="4"/>
  </r>
  <r>
    <n v="1237019"/>
    <n v="10046385"/>
    <s v="CYT TRIO RVA MERLOT 750 12U 2009 CL"/>
    <n v="350"/>
    <x v="4"/>
    <x v="3"/>
    <x v="2"/>
    <n v="350"/>
    <x v="4"/>
  </r>
  <r>
    <n v="1237021"/>
    <n v="10047922"/>
    <s v="CYT TRIO RVA MERLOT 750 12U2009ESP(LR)CA"/>
    <n v="303"/>
    <x v="4"/>
    <x v="3"/>
    <x v="2"/>
    <n v="303"/>
    <x v="4"/>
  </r>
  <r>
    <n v="1237022"/>
    <n v="10048774"/>
    <s v="CYT TRIO RVA MERL 750 12U 2009 (ESP) CA"/>
    <n v="119"/>
    <x v="4"/>
    <x v="3"/>
    <x v="2"/>
    <n v="119"/>
    <x v="4"/>
  </r>
  <r>
    <n v="1237028"/>
    <n v="10046376"/>
    <s v="CYT TRIO RVA MERLOT 750 12U 2009 PE"/>
    <n v="268"/>
    <x v="4"/>
    <x v="3"/>
    <x v="2"/>
    <n v="268"/>
    <x v="4"/>
  </r>
  <r>
    <n v="1237032"/>
    <n v="10022370"/>
    <s v="CYT FRONT BIB CAB.SAUV(P06)SLIM 3L 4UVEU"/>
    <n v="505.33333329999999"/>
    <x v="4"/>
    <x v="7"/>
    <x v="2"/>
    <n v="505.33333329999999"/>
    <x v="4"/>
  </r>
  <r>
    <n v="1237036"/>
    <n v="10048773"/>
    <s v="CYT CDD SPARKLING  W.BRUT 6U 750 2009 CR"/>
    <n v="60"/>
    <x v="4"/>
    <x v="9"/>
    <x v="2"/>
    <n v="60"/>
    <x v="4"/>
  </r>
  <r>
    <n v="1237003"/>
    <n v="10023712"/>
    <s v="PA P.ALTO RVA C.SAUV 750 12U CA"/>
    <n v="75"/>
    <x v="4"/>
    <x v="9"/>
    <x v="2"/>
    <n v="75"/>
    <x v="4"/>
  </r>
  <r>
    <n v="1236885"/>
    <n v="12005790"/>
    <s v="1143 RIESL SPARK 0750 CH (0107) 2009"/>
    <n v="1122.75"/>
    <x v="4"/>
    <x v="4"/>
    <x v="2"/>
    <n v="1122.75"/>
    <x v="4"/>
  </r>
  <r>
    <n v="1236670"/>
    <n v="10038388"/>
    <s v="CYT SUNR C.SAUV(P08) 250 36U 2009 VEU"/>
    <n v="480"/>
    <x v="4"/>
    <x v="8"/>
    <x v="2"/>
    <n v="480"/>
    <x v="4"/>
  </r>
  <r>
    <n v="1236864"/>
    <n v="10037940"/>
    <s v="CYT TRAVESSIA CARM/C.SAUV(P08)T750 12UBR"/>
    <n v="3077"/>
    <x v="4"/>
    <x v="6"/>
    <x v="2"/>
    <n v="3077"/>
    <x v="4"/>
  </r>
  <r>
    <n v="1236866"/>
    <n v="10021931"/>
    <s v="CYT FRONT(CYT) MERL(P06)750 12ULATAM(PE)"/>
    <n v="254"/>
    <x v="4"/>
    <x v="3"/>
    <x v="2"/>
    <n v="254"/>
    <x v="4"/>
  </r>
  <r>
    <n v="1236868"/>
    <n v="10048797"/>
    <s v="CYT CASILL CHARD LIMARI 750 6U 2009 GB"/>
    <n v="5474.5"/>
    <x v="4"/>
    <x v="2"/>
    <x v="2"/>
    <n v="5474.5"/>
    <x v="4"/>
  </r>
  <r>
    <n v="1236870"/>
    <n v="10037156"/>
    <s v="CYT SUNR C.SAUV(P08) 750 12U BR"/>
    <n v="1005"/>
    <x v="4"/>
    <x v="11"/>
    <x v="2"/>
    <n v="1005"/>
    <x v="4"/>
  </r>
  <r>
    <n v="1236873"/>
    <n v="10047911"/>
    <s v="CYT CASILL S.BLC STLV 750 6U 2010 GB"/>
    <n v="2006.5"/>
    <x v="4"/>
    <x v="2"/>
    <x v="2"/>
    <n v="2006.5"/>
    <x v="4"/>
  </r>
  <r>
    <n v="1236967"/>
    <n v="10020040"/>
    <s v="CYT CASILL C.SAUV 750 12U LATAM"/>
    <n v="2750"/>
    <x v="4"/>
    <x v="5"/>
    <x v="2"/>
    <n v="2750"/>
    <x v="4"/>
  </r>
  <r>
    <n v="1236884"/>
    <n v="12005790"/>
    <s v="1143 RIESL SPARK 0750 CH (0107) 2009"/>
    <n v="1586.5"/>
    <x v="4"/>
    <x v="4"/>
    <x v="2"/>
    <n v="1586.5"/>
    <x v="4"/>
  </r>
  <r>
    <n v="1236908"/>
    <n v="10042406"/>
    <s v="CYT CASILL MALBEC 750 12U 2009 BR"/>
    <n v="448"/>
    <x v="4"/>
    <x v="5"/>
    <x v="2"/>
    <n v="448"/>
    <x v="4"/>
  </r>
  <r>
    <n v="1236886"/>
    <n v="12005790"/>
    <s v="1143 RIESL SPARK 0750 CH (0107) 2009"/>
    <n v="1116"/>
    <x v="4"/>
    <x v="4"/>
    <x v="2"/>
    <n v="1116"/>
    <x v="4"/>
  </r>
  <r>
    <n v="1236896"/>
    <n v="10023754"/>
    <s v="CYT CASILL MERL 750 12U BR"/>
    <n v="3989"/>
    <x v="4"/>
    <x v="2"/>
    <x v="2"/>
    <n v="3989"/>
    <x v="4"/>
  </r>
  <r>
    <n v="1236897"/>
    <n v="10037863"/>
    <s v="CYT CASILL C.SAUV 750 12U VCT BR"/>
    <n v="13482"/>
    <x v="4"/>
    <x v="2"/>
    <x v="2"/>
    <n v="13482"/>
    <x v="4"/>
  </r>
  <r>
    <n v="1236898"/>
    <n v="10037950"/>
    <s v="CYT CYT RVDO CARM(P07)750 12U BR"/>
    <n v="500"/>
    <x v="4"/>
    <x v="11"/>
    <x v="2"/>
    <n v="500"/>
    <x v="4"/>
  </r>
  <r>
    <n v="1236904"/>
    <n v="10038428"/>
    <s v="CYT CASILL P.NOIR(CYT) 750 12U 2009 BR"/>
    <n v="1371"/>
    <x v="4"/>
    <x v="2"/>
    <x v="2"/>
    <n v="1371"/>
    <x v="4"/>
  </r>
  <r>
    <n v="1236845"/>
    <n v="12003788"/>
    <s v="1100 CHARD CASILL 0750 CH 1U LATAM"/>
    <n v="53"/>
    <x v="4"/>
    <x v="2"/>
    <x v="2"/>
    <n v="53"/>
    <x v="4"/>
  </r>
  <r>
    <n v="1236878"/>
    <n v="10045340"/>
    <s v="CYT CASILL CARM 750 6U 2009 GB"/>
    <n v="490"/>
    <x v="4"/>
    <x v="2"/>
    <x v="2"/>
    <n v="490"/>
    <x v="4"/>
  </r>
  <r>
    <n v="1235995"/>
    <n v="10043019"/>
    <s v="CYT MARQUES C.SAUV 750 12U 2008 VEU"/>
    <n v="100"/>
    <x v="4"/>
    <x v="9"/>
    <x v="2"/>
    <n v="100"/>
    <x v="4"/>
  </r>
  <r>
    <n v="1236693"/>
    <n v="10038444"/>
    <s v="CYT CASILL C.SAUV 750 6U 2009 DE/BE"/>
    <n v="2202.5"/>
    <x v="4"/>
    <x v="0"/>
    <x v="2"/>
    <n v="2202.5"/>
    <x v="4"/>
  </r>
  <r>
    <n v="1235941"/>
    <n v="10026825"/>
    <s v="PA P.ALTO RVA C.SAUV 750 12U PE"/>
    <n v="1005"/>
    <x v="4"/>
    <x v="5"/>
    <x v="2"/>
    <n v="1005"/>
    <x v="4"/>
  </r>
  <r>
    <n v="1235944"/>
    <n v="10044481"/>
    <s v="CYT FRONT S.BLC(P06) 750 12U VAS"/>
    <n v="112"/>
    <x v="4"/>
    <x v="5"/>
    <x v="2"/>
    <n v="112"/>
    <x v="4"/>
  </r>
  <r>
    <n v="1235945"/>
    <n v="10021928"/>
    <s v="CYT FRONT MERL(P06) 750 12U VAS"/>
    <n v="70"/>
    <x v="4"/>
    <x v="6"/>
    <x v="2"/>
    <n v="70"/>
    <x v="4"/>
  </r>
  <r>
    <n v="1235946"/>
    <n v="10022116"/>
    <s v="CYT FRONT C.SAUV(P06) 750 12U VAS"/>
    <n v="347"/>
    <x v="4"/>
    <x v="6"/>
    <x v="2"/>
    <n v="347"/>
    <x v="4"/>
  </r>
  <r>
    <n v="1235932"/>
    <n v="10045596"/>
    <s v="CYT G.RVA RIBERAS CARM 750 6U 2008 CR"/>
    <n v="77"/>
    <x v="4"/>
    <x v="9"/>
    <x v="2"/>
    <n v="77"/>
    <x v="4"/>
  </r>
  <r>
    <n v="1235968"/>
    <n v="10032305"/>
    <s v="CYT SENDERO C.SAUV(P07 STLV) 750 12U VIN"/>
    <n v="100"/>
    <x v="4"/>
    <x v="3"/>
    <x v="2"/>
    <n v="100"/>
    <x v="4"/>
  </r>
  <r>
    <n v="1235911"/>
    <n v="10043447"/>
    <s v="CYT G.RVA RIBERAS CARM 750 6U 2008 CO"/>
    <n v="275"/>
    <x v="4"/>
    <x v="9"/>
    <x v="2"/>
    <n v="275"/>
    <x v="4"/>
  </r>
  <r>
    <n v="1235998"/>
    <n v="12006091"/>
    <s v="2100 C.SAUV MELCHOR 0750 CH 2007 1U VEU"/>
    <n v="33.5"/>
    <x v="4"/>
    <x v="9"/>
    <x v="2"/>
    <n v="33.5"/>
    <x v="4"/>
  </r>
  <r>
    <n v="1236000"/>
    <n v="10048194"/>
    <s v="CYT MARQUES MERLOT 750 12U 2008 VEU"/>
    <n v="25"/>
    <x v="4"/>
    <x v="9"/>
    <x v="2"/>
    <n v="25"/>
    <x v="4"/>
  </r>
  <r>
    <n v="1236027"/>
    <n v="10025696"/>
    <s v="CYT CASILL S.BLC STLV 750 12U VAS"/>
    <n v="504"/>
    <x v="4"/>
    <x v="5"/>
    <x v="2"/>
    <n v="504"/>
    <x v="4"/>
  </r>
  <r>
    <n v="1236032"/>
    <n v="12005191"/>
    <s v="1192 CHARD MAYCAS 0750 CH 2007 1U VIN"/>
    <n v="116"/>
    <x v="4"/>
    <x v="3"/>
    <x v="2"/>
    <n v="116"/>
    <x v="4"/>
  </r>
  <r>
    <n v="1236257"/>
    <n v="10047284"/>
    <s v="CYT CYT S.BLC(P09)STLV 750 12U 2010 GB"/>
    <n v="350"/>
    <x v="4"/>
    <x v="3"/>
    <x v="2"/>
    <n v="350"/>
    <x v="4"/>
  </r>
  <r>
    <n v="1236267"/>
    <n v="10032234"/>
    <s v="CYT MOUNTAIN RANGE S.BLC(STL) 375 24UVEU"/>
    <n v="476"/>
    <x v="4"/>
    <x v="3"/>
    <x v="2"/>
    <n v="476"/>
    <x v="4"/>
  </r>
  <r>
    <n v="1235959"/>
    <n v="10046758"/>
    <s v="CYT MARQUES C.SAUV 750 12U 2008 TR"/>
    <n v="0"/>
    <x v="4"/>
    <x v="9"/>
    <x v="2"/>
    <n v="25"/>
    <x v="4"/>
  </r>
  <r>
    <n v="1235861"/>
    <n v="10022639"/>
    <s v="CYT FRONT S.BLC(P06) 375 24U LATAM"/>
    <n v="45"/>
    <x v="4"/>
    <x v="3"/>
    <x v="2"/>
    <n v="45"/>
    <x v="4"/>
  </r>
  <r>
    <n v="1237159"/>
    <n v="10043740"/>
    <s v="CYT MARQUES SYRAH 750 12U 2008 VEU"/>
    <m/>
    <x v="4"/>
    <x v="9"/>
    <x v="1"/>
    <n v="30"/>
    <x v="4"/>
  </r>
  <r>
    <n v="1235836"/>
    <n v="10042332"/>
    <s v="CYT CASILL P.NOIR 750 6U  2009 ZA"/>
    <n v="165"/>
    <x v="4"/>
    <x v="3"/>
    <x v="2"/>
    <n v="165"/>
    <x v="4"/>
  </r>
  <r>
    <n v="1235837"/>
    <n v="10036360"/>
    <s v="CYT FRONT S.BLC STLV(P06) 750 12U ZA"/>
    <n v="115"/>
    <x v="4"/>
    <x v="5"/>
    <x v="2"/>
    <n v="115"/>
    <x v="4"/>
  </r>
  <r>
    <n v="1235844"/>
    <n v="10047337"/>
    <s v="CYT LATE HARVEST S.BLC 375 24U 2007 CN"/>
    <n v="21"/>
    <x v="4"/>
    <x v="9"/>
    <x v="2"/>
    <n v="21"/>
    <x v="4"/>
  </r>
  <r>
    <n v="1235845"/>
    <n v="10031079"/>
    <s v="CYT SUNR MERL(P08) 750 12U CN"/>
    <n v="196"/>
    <x v="4"/>
    <x v="11"/>
    <x v="2"/>
    <n v="196"/>
    <x v="4"/>
  </r>
  <r>
    <n v="1235933"/>
    <n v="10043814"/>
    <s v="CYT G.RVA S.RIBERAS SYRAH 750 6U 2008CO"/>
    <n v="99"/>
    <x v="4"/>
    <x v="9"/>
    <x v="2"/>
    <n v="99"/>
    <x v="4"/>
  </r>
  <r>
    <n v="1235847"/>
    <n v="10042242"/>
    <s v="CYT TRIO RVA C.SAUV(90PTGOLL)7506U2008AO"/>
    <n v="56"/>
    <x v="4"/>
    <x v="9"/>
    <x v="2"/>
    <n v="56"/>
    <x v="4"/>
  </r>
  <r>
    <n v="1236378"/>
    <n v="12005790"/>
    <s v="1143 RIESL SPARK 0750 CH (0107) 2009"/>
    <n v="1131.25"/>
    <x v="4"/>
    <x v="4"/>
    <x v="2"/>
    <n v="1131.25"/>
    <x v="4"/>
  </r>
  <r>
    <n v="1235872"/>
    <n v="10044669"/>
    <s v="CYT FRONT MERL(P06)GOLL 750 6U 2009 VEU"/>
    <n v="0"/>
    <x v="4"/>
    <x v="2"/>
    <x v="2"/>
    <n v="56"/>
    <x v="4"/>
  </r>
  <r>
    <n v="1235895"/>
    <n v="10030349"/>
    <s v="CYT FRONT S.BLC(P07) 1500 6U US"/>
    <n v="2400"/>
    <x v="4"/>
    <x v="1"/>
    <x v="2"/>
    <n v="2400"/>
    <x v="4"/>
  </r>
  <r>
    <n v="1235896"/>
    <n v="10022641"/>
    <s v="CYT FRONT C.SAUV(P06) 375 24U CN"/>
    <n v="45"/>
    <x v="4"/>
    <x v="8"/>
    <x v="2"/>
    <n v="45"/>
    <x v="4"/>
  </r>
  <r>
    <n v="1235908"/>
    <n v="10044280"/>
    <s v="CYT G.RVA S.RIBERAS C.SAU 750 6U 2008 CO"/>
    <n v="198"/>
    <x v="4"/>
    <x v="9"/>
    <x v="2"/>
    <n v="198"/>
    <x v="4"/>
  </r>
  <r>
    <n v="1235909"/>
    <n v="12005677"/>
    <s v="2206 C.SAUV RIBERAS 0750 CH 2008"/>
    <n v="589"/>
    <x v="4"/>
    <x v="9"/>
    <x v="2"/>
    <n v="589"/>
    <x v="4"/>
  </r>
  <r>
    <n v="1235910"/>
    <n v="10045595"/>
    <s v="CYT G.RVA S.RIBERAS C.SAU 750 6U 2008 CR"/>
    <n v="198"/>
    <x v="4"/>
    <x v="9"/>
    <x v="2"/>
    <n v="198"/>
    <x v="4"/>
  </r>
  <r>
    <n v="1235846"/>
    <n v="10040082"/>
    <s v="CYT TRIO RVA C.SAUV(90+PTS)75012U2008 CA"/>
    <n v="56"/>
    <x v="4"/>
    <x v="9"/>
    <x v="2"/>
    <n v="56"/>
    <x v="4"/>
  </r>
  <r>
    <n v="1236622"/>
    <n v="10047740"/>
    <s v="CYT CDD SPARK. WINE BRUT 6U 750 2009 VIN"/>
    <n v="30"/>
    <x v="4"/>
    <x v="9"/>
    <x v="2"/>
    <n v="30"/>
    <x v="4"/>
  </r>
  <r>
    <n v="1236433"/>
    <n v="10047695"/>
    <s v="CYT SUNR C.SAUV(P08) 750 6U (UB)CZ"/>
    <n v="237.5"/>
    <x v="4"/>
    <x v="11"/>
    <x v="2"/>
    <n v="237.5"/>
    <x v="4"/>
  </r>
  <r>
    <n v="1236439"/>
    <n v="10035661"/>
    <s v="CYT MARQUES CHARD 750 12U 2008 VAS"/>
    <n v="15"/>
    <x v="4"/>
    <x v="9"/>
    <x v="2"/>
    <n v="15"/>
    <x v="4"/>
  </r>
  <r>
    <n v="1236478"/>
    <n v="10041221"/>
    <s v="CYT SUNR CARM(P08) 750 6U 2009 DE/BE"/>
    <n v="119"/>
    <x v="4"/>
    <x v="3"/>
    <x v="2"/>
    <n v="119"/>
    <x v="4"/>
  </r>
  <r>
    <n v="1236480"/>
    <n v="10022370"/>
    <s v="CYT FRONT BIB CAB.SAUV(P06)SLIM 3L 4UVEU"/>
    <n v="1505.333333"/>
    <x v="4"/>
    <x v="7"/>
    <x v="2"/>
    <n v="1505.333333"/>
    <x v="4"/>
  </r>
  <r>
    <n v="1236483"/>
    <n v="10039804"/>
    <s v="CYT M.DEL SUR S.SWE R.WINE(LP)750 12U UA"/>
    <n v="0"/>
    <x v="4"/>
    <x v="1"/>
    <x v="2"/>
    <n v="6675"/>
    <x v="4"/>
  </r>
  <r>
    <n v="1236372"/>
    <n v="10043668"/>
    <s v="CYT MARQUES SYRAH 750 6U 2008 VAS"/>
    <n v="25"/>
    <x v="4"/>
    <x v="9"/>
    <x v="2"/>
    <n v="25"/>
    <x v="4"/>
  </r>
  <r>
    <n v="1236489"/>
    <n v="10040960"/>
    <s v="CYT SPARKLING BRUT 750 12U (P09) MX"/>
    <n v="407"/>
    <x v="4"/>
    <x v="9"/>
    <x v="2"/>
    <n v="407"/>
    <x v="4"/>
  </r>
  <r>
    <n v="1236422"/>
    <n v="10045484"/>
    <s v="CYT CASILL C.SAUV 750 6U(UB) CZ"/>
    <n v="95"/>
    <x v="4"/>
    <x v="3"/>
    <x v="2"/>
    <n v="95"/>
    <x v="4"/>
  </r>
  <r>
    <n v="1236637"/>
    <n v="10042105"/>
    <s v="CYT CASILL VIOG STLV 750 6U 2009 (CHA)BE"/>
    <n v="505.5"/>
    <x v="4"/>
    <x v="2"/>
    <x v="2"/>
    <n v="505.5"/>
    <x v="4"/>
  </r>
  <r>
    <n v="1236646"/>
    <n v="10021921"/>
    <s v="CYT FRONT MERL(P06) 750 12U VAR"/>
    <n v="81"/>
    <x v="4"/>
    <x v="6"/>
    <x v="2"/>
    <n v="81"/>
    <x v="4"/>
  </r>
  <r>
    <n v="1236650"/>
    <n v="10022347"/>
    <s v="CYT FRONT CHARD(P06) 750 12U VAS"/>
    <n v="586"/>
    <x v="4"/>
    <x v="11"/>
    <x v="2"/>
    <n v="586"/>
    <x v="4"/>
  </r>
  <r>
    <n v="1236665"/>
    <n v="10042207"/>
    <s v="CYT CASILL P.NOIR 750 12U 2009 (LR) CA"/>
    <n v="600"/>
    <x v="4"/>
    <x v="3"/>
    <x v="2"/>
    <n v="600"/>
    <x v="4"/>
  </r>
  <r>
    <n v="1236668"/>
    <n v="10035776"/>
    <s v="CYT CASILL CHARD 750 6U 2009 DE/BE"/>
    <n v="495"/>
    <x v="4"/>
    <x v="2"/>
    <x v="2"/>
    <n v="495"/>
    <x v="4"/>
  </r>
  <r>
    <n v="1236669"/>
    <n v="10036396"/>
    <s v="CA CLASSICO C.SAUV STLV 750 12U NO"/>
    <n v="280"/>
    <x v="4"/>
    <x v="3"/>
    <x v="2"/>
    <n v="280"/>
    <x v="4"/>
  </r>
  <r>
    <n v="1236484"/>
    <n v="10024185"/>
    <s v="CYT SELECCION MOSC/SEMILL(ND) 750 6U MX"/>
    <n v="588"/>
    <x v="4"/>
    <x v="1"/>
    <x v="2"/>
    <n v="588"/>
    <x v="4"/>
  </r>
  <r>
    <n v="1236408"/>
    <n v="10041196"/>
    <s v="CYT SUNR C.SAUV(P08) 750 12U CN"/>
    <n v="131"/>
    <x v="4"/>
    <x v="11"/>
    <x v="2"/>
    <n v="131"/>
    <x v="4"/>
  </r>
  <r>
    <n v="1235833"/>
    <n v="10026578"/>
    <s v="CYT SENDERO C.SAUV (P07)375 24U CN"/>
    <n v="52"/>
    <x v="4"/>
    <x v="8"/>
    <x v="2"/>
    <n v="52"/>
    <x v="4"/>
  </r>
  <r>
    <n v="1236380"/>
    <n v="10022501"/>
    <s v="CYT FRONT S.BLC(P06) 750 6U PL"/>
    <n v="560"/>
    <x v="4"/>
    <x v="5"/>
    <x v="2"/>
    <n v="560"/>
    <x v="4"/>
  </r>
  <r>
    <n v="1236388"/>
    <n v="10035692"/>
    <s v="CYT MARQUES CHARD 750 6U 2008 PL"/>
    <n v="55"/>
    <x v="4"/>
    <x v="9"/>
    <x v="2"/>
    <n v="55"/>
    <x v="4"/>
  </r>
  <r>
    <n v="1236391"/>
    <n v="12005790"/>
    <s v="1143 RIESL SPARK 0750 CH (0107) 2009"/>
    <n v="1133.166667"/>
    <x v="4"/>
    <x v="4"/>
    <x v="2"/>
    <n v="1133.166667"/>
    <x v="4"/>
  </r>
  <r>
    <n v="1236400"/>
    <n v="12005558"/>
    <s v="2185 C.SAUV MAYCAS 0750 CH 2006 1U VIN"/>
    <n v="70"/>
    <x v="4"/>
    <x v="3"/>
    <x v="2"/>
    <n v="70"/>
    <x v="4"/>
  </r>
  <r>
    <n v="1236404"/>
    <n v="10044763"/>
    <s v="CYT CYT C.SAUV(P09)STLV 750 12U 2009 GB"/>
    <n v="1036"/>
    <x v="4"/>
    <x v="2"/>
    <x v="2"/>
    <n v="1036"/>
    <x v="4"/>
  </r>
  <r>
    <n v="1236432"/>
    <n v="10047694"/>
    <s v="CYT SUNR MERL(P08) 750 6U (UB)CZ"/>
    <n v="285"/>
    <x v="4"/>
    <x v="11"/>
    <x v="2"/>
    <n v="285"/>
    <x v="4"/>
  </r>
  <r>
    <n v="1236406"/>
    <n v="10048017"/>
    <s v="CYT CASILL C.SAUV 375 24U 2009 GB"/>
    <n v="63"/>
    <x v="4"/>
    <x v="3"/>
    <x v="2"/>
    <n v="63"/>
    <x v="4"/>
  </r>
  <r>
    <n v="1236424"/>
    <n v="10045502"/>
    <s v="CYT CASILL S.BLC STLV 750 6U(UB) CZ"/>
    <n v="142.5"/>
    <x v="4"/>
    <x v="5"/>
    <x v="2"/>
    <n v="142.5"/>
    <x v="4"/>
  </r>
  <r>
    <n v="1236409"/>
    <n v="10038413"/>
    <s v="CYT CASILL P.NOIR 750 12U 2009 VAS"/>
    <n v="40"/>
    <x v="4"/>
    <x v="2"/>
    <x v="2"/>
    <n v="40"/>
    <x v="4"/>
  </r>
  <r>
    <n v="1236412"/>
    <n v="10041243"/>
    <s v="CYT SUNR CHARD(P08) 750 6U PL"/>
    <n v="110"/>
    <x v="4"/>
    <x v="3"/>
    <x v="2"/>
    <n v="110"/>
    <x v="4"/>
  </r>
  <r>
    <n v="1236415"/>
    <n v="10032261"/>
    <s v="CYT FRONT S.BLC STLV(P06)750 12U CA"/>
    <n v="210"/>
    <x v="4"/>
    <x v="11"/>
    <x v="2"/>
    <n v="210"/>
    <x v="4"/>
  </r>
  <r>
    <n v="1236417"/>
    <n v="10041074"/>
    <s v="CYT FRONT S.BLC STLV(P06) 1500 6U CA"/>
    <n v="320"/>
    <x v="4"/>
    <x v="1"/>
    <x v="2"/>
    <n v="320"/>
    <x v="4"/>
  </r>
  <r>
    <n v="1236419"/>
    <n v="10041075"/>
    <s v="CYT FRONT C.SAUV/MERL(P06)STLV1500 6U CA"/>
    <n v="576"/>
    <x v="4"/>
    <x v="11"/>
    <x v="2"/>
    <n v="576"/>
    <x v="4"/>
  </r>
  <r>
    <n v="1236376"/>
    <n v="12005790"/>
    <s v="1143 RIESL SPARK 0750 CH (0107) 2009"/>
    <n v="1085.75"/>
    <x v="4"/>
    <x v="4"/>
    <x v="2"/>
    <n v="1085.75"/>
    <x v="4"/>
  </r>
  <r>
    <n v="1236405"/>
    <n v="10044765"/>
    <s v="CYT CYT MERL(P09)STLV 750 6U 2009 GB"/>
    <n v="140"/>
    <x v="4"/>
    <x v="3"/>
    <x v="2"/>
    <n v="140"/>
    <x v="4"/>
  </r>
  <r>
    <n v="1235946"/>
    <n v="10022116"/>
    <s v="CYT FRONT C.SAUV(P06) 750 12U VAS"/>
    <m/>
    <x v="4"/>
    <x v="6"/>
    <x v="1"/>
    <n v="348"/>
    <x v="4"/>
  </r>
  <r>
    <n v="1235565"/>
    <n v="10040584"/>
    <s v="CYT FRONT MERL (P06) (BI) 750 6U AFRI"/>
    <m/>
    <x v="4"/>
    <x v="6"/>
    <x v="1"/>
    <n v="266"/>
    <x v="4"/>
  </r>
  <r>
    <n v="1236646"/>
    <n v="10021921"/>
    <s v="CYT FRONT MERL(P06) 750 12U VAR"/>
    <m/>
    <x v="4"/>
    <x v="6"/>
    <x v="1"/>
    <n v="214"/>
    <x v="4"/>
  </r>
  <r>
    <n v="7074329"/>
    <n v="10045417"/>
    <s v="MPO V.MPO VTAL C.SAUV(P09)STLV750 12U NO"/>
    <m/>
    <x v="4"/>
    <x v="6"/>
    <x v="1"/>
    <n v="336"/>
    <x v="4"/>
  </r>
  <r>
    <n v="1235305"/>
    <n v="10038495"/>
    <s v="CYT FRONT C.SAUV STLV(P06)750 12U2009VEU"/>
    <m/>
    <x v="4"/>
    <x v="6"/>
    <x v="1"/>
    <n v="334"/>
    <x v="4"/>
  </r>
  <r>
    <n v="1235945"/>
    <n v="10021928"/>
    <s v="CYT FRONT MERL(P06) 750 12U VAS"/>
    <m/>
    <x v="4"/>
    <x v="6"/>
    <x v="1"/>
    <n v="70"/>
    <x v="4"/>
  </r>
  <r>
    <n v="1236670"/>
    <n v="10038388"/>
    <s v="CYT SUNR C.SAUV(P08) 250 36U 2009 VEU"/>
    <m/>
    <x v="4"/>
    <x v="8"/>
    <x v="1"/>
    <n v="480"/>
    <x v="4"/>
  </r>
  <r>
    <n v="7073744"/>
    <n v="10043894"/>
    <s v="CS CASA  R.VERDE MERL ST 750 12U 2009 GB"/>
    <m/>
    <x v="4"/>
    <x v="6"/>
    <x v="1"/>
    <n v="1114"/>
    <x v="4"/>
  </r>
  <r>
    <n v="7073316"/>
    <n v="10024493"/>
    <s v="MPO V.MPO C.SAUV/MERLOT(P05) 187 24U SE"/>
    <m/>
    <x v="4"/>
    <x v="8"/>
    <x v="1"/>
    <n v="219.44444440000001"/>
    <x v="4"/>
  </r>
  <r>
    <n v="7073565"/>
    <n v="10045419"/>
    <s v="MPO V.MPO VTAL CAB.SAUV(P09)750 12U VEU"/>
    <m/>
    <x v="4"/>
    <x v="6"/>
    <x v="1"/>
    <n v="84"/>
    <x v="4"/>
  </r>
  <r>
    <n v="1236864"/>
    <n v="10037940"/>
    <s v="CYT TRAVESSIA CARM/C.SAUV(P08)T750 12UBR"/>
    <m/>
    <x v="4"/>
    <x v="6"/>
    <x v="1"/>
    <n v="3077"/>
    <x v="4"/>
  </r>
  <r>
    <n v="1234750"/>
    <n v="10034412"/>
    <s v="CYT FRONT CARM(P06) 1500 6U VEU"/>
    <m/>
    <x v="4"/>
    <x v="6"/>
    <x v="1"/>
    <n v="144"/>
    <x v="4"/>
  </r>
  <r>
    <n v="1237424"/>
    <n v="10026841"/>
    <s v="CYT SENDERO C.SAUV(P07) 750 12U LATAM"/>
    <m/>
    <x v="4"/>
    <x v="6"/>
    <x v="1"/>
    <n v="70"/>
    <x v="4"/>
  </r>
  <r>
    <n v="1237911"/>
    <n v="10036474"/>
    <s v="CYT SENDERO C.SAUV(P07) 750 12U BR"/>
    <m/>
    <x v="4"/>
    <x v="6"/>
    <x v="1"/>
    <n v="252"/>
    <x v="4"/>
  </r>
  <r>
    <n v="7073860"/>
    <n v="10041475"/>
    <s v="CS REY L.ANDES RVA CARM(P08)ST7506U(R)DE"/>
    <m/>
    <x v="4"/>
    <x v="11"/>
    <x v="1"/>
    <n v="550"/>
    <x v="4"/>
  </r>
  <r>
    <n v="1237214"/>
    <n v="10026221"/>
    <s v="CYT SENDERO MERLOT(P07) 750 12U CN"/>
    <m/>
    <x v="4"/>
    <x v="6"/>
    <x v="1"/>
    <n v="57"/>
    <x v="4"/>
  </r>
  <r>
    <n v="7073551"/>
    <n v="10035614"/>
    <s v="CS CONO SUR MER STLV(P07)75012U(LCBO)CA"/>
    <m/>
    <x v="4"/>
    <x v="8"/>
    <x v="1"/>
    <n v="300"/>
    <x v="4"/>
  </r>
  <r>
    <n v="1235833"/>
    <n v="10026578"/>
    <s v="CYT SENDERO C.SAUV (P07)375 24U CN"/>
    <m/>
    <x v="4"/>
    <x v="8"/>
    <x v="1"/>
    <n v="81"/>
    <x v="4"/>
  </r>
  <r>
    <n v="1237253"/>
    <n v="10038495"/>
    <s v="CYT FRONT C.SAUV STLV(P06)750 12U2009VEU"/>
    <m/>
    <x v="4"/>
    <x v="8"/>
    <x v="1"/>
    <n v="150"/>
    <x v="4"/>
  </r>
  <r>
    <n v="1232943"/>
    <n v="10035681"/>
    <s v="CYT MOUNTAIN RANGE C.SAUV 187 24U VEU"/>
    <m/>
    <x v="4"/>
    <x v="8"/>
    <x v="1"/>
    <n v="358.55555559999999"/>
    <x v="4"/>
  </r>
  <r>
    <n v="7074001"/>
    <n v="10038267"/>
    <s v="MPO V.MPO S.BLC/CHARD(P05) 187 24U PL"/>
    <m/>
    <x v="4"/>
    <x v="8"/>
    <x v="1"/>
    <n v="568.44444439999995"/>
    <x v="4"/>
  </r>
  <r>
    <n v="1234145"/>
    <n v="10033954"/>
    <s v="CYT FRONT S.BLC/SEM(P06) 187 24U GR"/>
    <m/>
    <x v="4"/>
    <x v="8"/>
    <x v="1"/>
    <n v="284.22222219999998"/>
    <x v="4"/>
  </r>
  <r>
    <n v="1235159"/>
    <n v="10033285"/>
    <s v="CYT SUNRISE C.SAUV(P08) 187 24U PR"/>
    <m/>
    <x v="4"/>
    <x v="8"/>
    <x v="1"/>
    <n v="152.55555559999999"/>
    <x v="4"/>
  </r>
  <r>
    <n v="7073399"/>
    <n v="10029294"/>
    <s v="CS SIBARITA'S SEL MERL STLV 750 12U VEU"/>
    <m/>
    <x v="4"/>
    <x v="8"/>
    <x v="1"/>
    <n v="196"/>
    <x v="4"/>
  </r>
  <r>
    <n v="7073465"/>
    <n v="10029401"/>
    <s v="CS REY L.ANDES RVA MERL(P08) 750 12U MX"/>
    <m/>
    <x v="4"/>
    <x v="6"/>
    <x v="1"/>
    <n v="196"/>
    <x v="4"/>
  </r>
  <r>
    <n v="7073652"/>
    <n v="10033347"/>
    <s v="CS CONO SUR MERL STLV(P07) 375 24U CA"/>
    <m/>
    <x v="4"/>
    <x v="8"/>
    <x v="1"/>
    <n v="63"/>
    <x v="4"/>
  </r>
  <r>
    <n v="7073464"/>
    <n v="10028391"/>
    <s v="CS CONO SUR C.SAUV(P07) 187 24U MX"/>
    <m/>
    <x v="4"/>
    <x v="8"/>
    <x v="1"/>
    <n v="37.444444439999998"/>
    <x v="4"/>
  </r>
  <r>
    <n v="7072549"/>
    <n v="10038618"/>
    <s v="CS CONO SUR C.SAUV(P07) 187 24U 2009 RU"/>
    <m/>
    <x v="4"/>
    <x v="8"/>
    <x v="1"/>
    <n v="121.2222222"/>
    <x v="4"/>
  </r>
  <r>
    <n v="7073284"/>
    <n v="10041573"/>
    <s v="CS CONO SUR C.SAUV(P07) 187 24U NORD"/>
    <m/>
    <x v="4"/>
    <x v="8"/>
    <x v="1"/>
    <n v="538.11111110000002"/>
    <x v="4"/>
  </r>
  <r>
    <n v="7073778"/>
    <n v="10028392"/>
    <s v="CS CONO SUR C.SAUV(P07) 187 24U VEU"/>
    <m/>
    <x v="4"/>
    <x v="8"/>
    <x v="1"/>
    <n v="493.66666670000001"/>
    <x v="4"/>
  </r>
  <r>
    <n v="7073724"/>
    <n v="10013573"/>
    <s v="MPO V.MPO PIER 42 CAB.SAUV 187 24U GB"/>
    <m/>
    <x v="4"/>
    <x v="8"/>
    <x v="1"/>
    <n v="239.33333329999999"/>
    <x v="4"/>
  </r>
  <r>
    <n v="7073538"/>
    <n v="10046079"/>
    <s v="MPO V.MPO C.SAU(P05) STL 375 24U 2009 SE"/>
    <m/>
    <x v="4"/>
    <x v="8"/>
    <x v="1"/>
    <n v="768"/>
    <x v="4"/>
  </r>
  <r>
    <n v="1226395"/>
    <n v="10025779"/>
    <s v="CYT MT PACK FRON(P07)4C.SAU/MER187 6U US"/>
    <m/>
    <x v="4"/>
    <x v="10"/>
    <x v="1"/>
    <n v="1885"/>
    <x v="4"/>
  </r>
  <r>
    <n v="7073696"/>
    <n v="10042423"/>
    <s v="CS CASA R.VERDE CARM 750 12U 2009 GB"/>
    <m/>
    <x v="4"/>
    <x v="6"/>
    <x v="1"/>
    <n v="1924"/>
    <x v="4"/>
  </r>
  <r>
    <n v="7072550"/>
    <n v="10040585"/>
    <s v="CS CONO SUR CHARD(P07) 187 24U 2009 RU"/>
    <m/>
    <x v="4"/>
    <x v="10"/>
    <x v="1"/>
    <n v="291.66666670000001"/>
    <x v="4"/>
  </r>
  <r>
    <n v="1235458"/>
    <n v="10033840"/>
    <s v="CYT MOUNTAIN RANGE S.BLC 187 24U VEU"/>
    <m/>
    <x v="4"/>
    <x v="10"/>
    <x v="1"/>
    <n v="573.44444439999995"/>
    <x v="4"/>
  </r>
  <r>
    <n v="1226403"/>
    <n v="10025781"/>
    <s v="CYT MT PACK FRONT(P07) 4 CHARD 187 6U US"/>
    <m/>
    <x v="4"/>
    <x v="10"/>
    <x v="1"/>
    <n v="1555.8888890000001"/>
    <x v="4"/>
  </r>
  <r>
    <n v="1232913"/>
    <n v="10035682"/>
    <s v="CYT MOUNTAIN RANGE MERLOT 187 24U VEU"/>
    <m/>
    <x v="4"/>
    <x v="10"/>
    <x v="1"/>
    <n v="288.77777780000002"/>
    <x v="4"/>
  </r>
  <r>
    <n v="1239376"/>
    <n v="10025781"/>
    <s v="CYT MT PACK FRONT(P07) 4 CHARD 187 6U US"/>
    <m/>
    <x v="4"/>
    <x v="10"/>
    <x v="1"/>
    <n v="254.33333329999999"/>
    <x v="4"/>
  </r>
  <r>
    <n v="7073751"/>
    <n v="10032938"/>
    <s v="CS CONO SUR S.BLC STLV(P07) 187 24U VEU"/>
    <m/>
    <x v="4"/>
    <x v="10"/>
    <x v="1"/>
    <n v="290.22222219999998"/>
    <x v="4"/>
  </r>
  <r>
    <n v="7073524"/>
    <n v="10042432"/>
    <s v="CS CONO SUR C.SAUV STLV (P07)750 12U US"/>
    <m/>
    <x v="4"/>
    <x v="6"/>
    <x v="1"/>
    <n v="235"/>
    <x v="4"/>
  </r>
  <r>
    <n v="7073888"/>
    <n v="10034656"/>
    <s v="CS CONO SUR C.SAUV STLV(P07) 375 24U JP"/>
    <m/>
    <x v="4"/>
    <x v="10"/>
    <x v="1"/>
    <n v="280"/>
    <x v="4"/>
  </r>
  <r>
    <n v="1236376"/>
    <n v="12005790"/>
    <s v="1143 RIESL SPARK 0750 CH (0107) 2009"/>
    <m/>
    <x v="4"/>
    <x v="4"/>
    <x v="1"/>
    <n v="1111.1111109999999"/>
    <x v="4"/>
  </r>
  <r>
    <n v="1236378"/>
    <n v="12005790"/>
    <s v="1143 RIESL SPARK 0750 CH (0107) 2009"/>
    <m/>
    <x v="4"/>
    <x v="4"/>
    <x v="1"/>
    <n v="1111.1111109999999"/>
    <x v="4"/>
  </r>
  <r>
    <n v="1236885"/>
    <n v="12005790"/>
    <s v="1143 RIESL SPARK 0750 CH (0107) 2009"/>
    <m/>
    <x v="4"/>
    <x v="4"/>
    <x v="1"/>
    <n v="1111.1111109999999"/>
    <x v="4"/>
  </r>
  <r>
    <n v="1237001"/>
    <n v="12005790"/>
    <s v="1143 RIESL SPARK 0750 CH (0107) 2009"/>
    <m/>
    <x v="4"/>
    <x v="4"/>
    <x v="1"/>
    <n v="1111.1111109999999"/>
    <x v="4"/>
  </r>
  <r>
    <n v="1236391"/>
    <n v="12005790"/>
    <s v="1143 RIESL SPARK 0750 CH (0107) 2009"/>
    <m/>
    <x v="4"/>
    <x v="4"/>
    <x v="1"/>
    <n v="1111.1111109999999"/>
    <x v="4"/>
  </r>
  <r>
    <n v="7073616"/>
    <n v="10013572"/>
    <s v="MPO V.MPO PIER 42 S.BLC/CHARD 187 24U GB"/>
    <m/>
    <x v="4"/>
    <x v="10"/>
    <x v="1"/>
    <n v="209.44444440000001"/>
    <x v="4"/>
  </r>
  <r>
    <n v="7074498"/>
    <n v="10045378"/>
    <s v="MPO V.MPO VTAL CHARD STLV(P09)750 12UVEU"/>
    <m/>
    <x v="4"/>
    <x v="6"/>
    <x v="1"/>
    <n v="3478"/>
    <x v="4"/>
  </r>
  <r>
    <n v="7073329"/>
    <n v="10032409"/>
    <s v="CS REY L.ANDES RVA MER(NV)(P08)7506UVEU"/>
    <m/>
    <x v="4"/>
    <x v="6"/>
    <x v="1"/>
    <n v="50.000000010000001"/>
    <x v="4"/>
  </r>
  <r>
    <n v="1234155"/>
    <n v="10024184"/>
    <s v="CYT SELECCION CAB/MERL(ND) 750 6U MX"/>
    <m/>
    <x v="4"/>
    <x v="6"/>
    <x v="1"/>
    <n v="354"/>
    <x v="4"/>
  </r>
  <r>
    <n v="7071324"/>
    <n v="10039994"/>
    <s v="CS NEBLINA C.SAUV(P08) 750 12U(TF)VE"/>
    <m/>
    <x v="4"/>
    <x v="6"/>
    <x v="1"/>
    <n v="189"/>
    <x v="4"/>
  </r>
  <r>
    <n v="1237171"/>
    <n v="10038512"/>
    <s v="CYT FRONT C.SAUV(P06) 750 12U 2009 VEU"/>
    <m/>
    <x v="4"/>
    <x v="6"/>
    <x v="1"/>
    <n v="1212"/>
    <x v="4"/>
  </r>
  <r>
    <n v="1236702"/>
    <n v="10032273"/>
    <s v="CYT FRONT CA/MESTLV(P06)75012U(C/ESP)CA"/>
    <m/>
    <x v="4"/>
    <x v="6"/>
    <x v="1"/>
    <n v="1050"/>
    <x v="4"/>
  </r>
  <r>
    <n v="7074499"/>
    <n v="10028387"/>
    <s v="CS CONO SUR CHARD(P07) 187 24U VEU"/>
    <m/>
    <x v="4"/>
    <x v="10"/>
    <x v="1"/>
    <n v="53.888888889999997"/>
    <x v="4"/>
  </r>
  <r>
    <n v="1235158"/>
    <n v="10022349"/>
    <s v="CYT FRONT CHARD(P06) 750 12U LATAM"/>
    <m/>
    <x v="4"/>
    <x v="6"/>
    <x v="1"/>
    <n v="58.000000010000001"/>
    <x v="4"/>
  </r>
  <r>
    <n v="7072903"/>
    <n v="10028387"/>
    <s v="CS CONO SUR CHARD(P07) 187 24U VEU"/>
    <m/>
    <x v="4"/>
    <x v="8"/>
    <x v="1"/>
    <n v="246.88888890000001"/>
    <x v="4"/>
  </r>
  <r>
    <n v="1237093"/>
    <n v="10037949"/>
    <s v="CYT CYT RVDO MERLOT(P07)750 12U BR"/>
    <m/>
    <x v="4"/>
    <x v="6"/>
    <x v="1"/>
    <n v="1849"/>
    <x v="4"/>
  </r>
  <r>
    <n v="7073594"/>
    <n v="10028302"/>
    <s v="CS CONO SUR C.SAUV(P07) 750 12U VEU"/>
    <m/>
    <x v="4"/>
    <x v="6"/>
    <x v="1"/>
    <n v="41.999999989999999"/>
    <x v="4"/>
  </r>
  <r>
    <n v="7073291"/>
    <n v="10042435"/>
    <s v="CS CONO SUR C.SAUV (P07)750 12U VE"/>
    <m/>
    <x v="4"/>
    <x v="6"/>
    <x v="1"/>
    <n v="28.000000010000001"/>
    <x v="4"/>
  </r>
  <r>
    <n v="7073789"/>
    <n v="10041590"/>
    <s v="CS CONO SUR C.SAUV(P07)750 6U VAS"/>
    <m/>
    <x v="4"/>
    <x v="6"/>
    <x v="1"/>
    <n v="264"/>
    <x v="4"/>
  </r>
  <r>
    <n v="7073795"/>
    <n v="10045546"/>
    <s v="CS CONO SUR C.SAUV STLV(P07) 750 12U VEU"/>
    <m/>
    <x v="4"/>
    <x v="6"/>
    <x v="1"/>
    <n v="294"/>
    <x v="4"/>
  </r>
  <r>
    <n v="7073935"/>
    <n v="10042440"/>
    <s v="CS CONO SUR C.SAUV STLV (P07)750 6U DE"/>
    <m/>
    <x v="4"/>
    <x v="6"/>
    <x v="1"/>
    <n v="260"/>
    <x v="4"/>
  </r>
  <r>
    <n v="1229904"/>
    <n v="10022343"/>
    <s v="CYT FRONT CHARD(P06) 750 12U (US)VI"/>
    <m/>
    <x v="4"/>
    <x v="6"/>
    <x v="1"/>
    <n v="38"/>
    <x v="4"/>
  </r>
  <r>
    <n v="1234905"/>
    <n v="10047125"/>
    <s v="CYT SUNR MERL ST(V)(P08)75012U 2009 NORD"/>
    <m/>
    <x v="4"/>
    <x v="11"/>
    <x v="1"/>
    <n v="2087"/>
    <x v="4"/>
  </r>
  <r>
    <n v="1235896"/>
    <n v="10022641"/>
    <s v="CYT FRONT C.SAUV(P06) 375 24U CN"/>
    <m/>
    <x v="4"/>
    <x v="8"/>
    <x v="1"/>
    <n v="45"/>
    <x v="4"/>
  </r>
  <r>
    <n v="1235567"/>
    <n v="10040652"/>
    <s v="CYT SUNR MERL(P08) 750 6U 2009 VEU"/>
    <m/>
    <x v="4"/>
    <x v="11"/>
    <x v="1"/>
    <n v="42.000000010000001"/>
    <x v="4"/>
  </r>
  <r>
    <n v="1235845"/>
    <n v="10031079"/>
    <s v="CYT SUNR MERL(P08) 750 12U CN"/>
    <m/>
    <x v="4"/>
    <x v="11"/>
    <x v="1"/>
    <n v="196"/>
    <x v="4"/>
  </r>
  <r>
    <n v="1236432"/>
    <n v="10047694"/>
    <s v="CYT SUNR MERL(P08) 750 6U (UB)CZ"/>
    <m/>
    <x v="4"/>
    <x v="11"/>
    <x v="1"/>
    <n v="285"/>
    <x v="4"/>
  </r>
  <r>
    <n v="1237892"/>
    <n v="10031078"/>
    <s v="CYT SUNR MERL(P08) 750 12U VAR"/>
    <m/>
    <x v="4"/>
    <x v="11"/>
    <x v="1"/>
    <n v="202"/>
    <x v="4"/>
  </r>
  <r>
    <n v="1236713"/>
    <n v="10036535"/>
    <s v="CYT SUNR C.SAUV(P08)STLV750 12U(C/ESP)CA"/>
    <m/>
    <x v="4"/>
    <x v="11"/>
    <x v="1"/>
    <n v="555"/>
    <x v="4"/>
  </r>
  <r>
    <n v="1237056"/>
    <n v="10040832"/>
    <s v="CYT SUNR MERL STLV(P08) 750 6U 2009 DK"/>
    <m/>
    <x v="4"/>
    <x v="11"/>
    <x v="1"/>
    <n v="1540"/>
    <x v="4"/>
  </r>
  <r>
    <n v="1236433"/>
    <n v="10047695"/>
    <s v="CYT SUNR C.SAUV(P08) 750 6U (UB)CZ"/>
    <m/>
    <x v="4"/>
    <x v="11"/>
    <x v="1"/>
    <n v="237.55555559999999"/>
    <x v="4"/>
  </r>
  <r>
    <n v="1235258"/>
    <n v="10028368"/>
    <s v="CYT SENDERO MERL(P07) 750 12U VIN"/>
    <m/>
    <x v="4"/>
    <x v="11"/>
    <x v="1"/>
    <n v="98"/>
    <x v="4"/>
  </r>
  <r>
    <n v="1236425"/>
    <n v="10045614"/>
    <s v="CYT SUNR SHIRAZ(P08) 750 6U (UB) CZ"/>
    <m/>
    <x v="4"/>
    <x v="11"/>
    <x v="1"/>
    <n v="190"/>
    <x v="4"/>
  </r>
  <r>
    <n v="1237296"/>
    <n v="10041340"/>
    <s v="CYT SUNR SHIRAZ(P08) 750 6U RU"/>
    <m/>
    <x v="4"/>
    <x v="11"/>
    <x v="1"/>
    <n v="893.55555560000005"/>
    <x v="4"/>
  </r>
  <r>
    <n v="7072671"/>
    <n v="10039614"/>
    <s v="CS EL ARBOL RVA C.SAUV 750 6U NL"/>
    <m/>
    <x v="4"/>
    <x v="11"/>
    <x v="1"/>
    <n v="10235"/>
    <x v="4"/>
  </r>
  <r>
    <n v="1236419"/>
    <n v="10041075"/>
    <s v="CYT FRONT C.SAUV/MERL(P06)STLV1500 6U CA"/>
    <m/>
    <x v="4"/>
    <x v="11"/>
    <x v="1"/>
    <n v="576"/>
    <x v="4"/>
  </r>
  <r>
    <n v="7072928"/>
    <n v="10029088"/>
    <s v="MPO GRAN VINO BCO(P05) 750 12U LATAM"/>
    <m/>
    <x v="4"/>
    <x v="11"/>
    <x v="1"/>
    <n v="756"/>
    <x v="4"/>
  </r>
  <r>
    <n v="1237176"/>
    <n v="10040656"/>
    <s v="CYT SUNR MERL(P08) 750 12U 2009 VEU"/>
    <m/>
    <x v="4"/>
    <x v="11"/>
    <x v="1"/>
    <n v="630"/>
    <x v="4"/>
  </r>
  <r>
    <n v="7073966"/>
    <n v="10028975"/>
    <s v="CS I.NEGRA S.BLC/SEM(DUAL) 750 6U SG"/>
    <m/>
    <x v="4"/>
    <x v="11"/>
    <x v="1"/>
    <n v="98"/>
    <x v="4"/>
  </r>
  <r>
    <n v="1235959"/>
    <n v="10046758"/>
    <s v="CYT MARQUES C.SAUV 750 12U 2008 TR"/>
    <m/>
    <x v="4"/>
    <x v="9"/>
    <x v="1"/>
    <n v="24.999999989999999"/>
    <x v="4"/>
  </r>
  <r>
    <n v="7073350"/>
    <n v="10044899"/>
    <s v="CS CONO SUR S.BLC STLV(P07)750 12U VEU"/>
    <m/>
    <x v="4"/>
    <x v="11"/>
    <x v="1"/>
    <n v="1291"/>
    <x v="4"/>
  </r>
  <r>
    <n v="7073072"/>
    <n v="10043541"/>
    <s v="CS CONO SUR S.BLC STL(P07)750 6U NORD"/>
    <m/>
    <x v="4"/>
    <x v="11"/>
    <x v="1"/>
    <n v="43.999999989999999"/>
    <x v="4"/>
  </r>
  <r>
    <n v="7073537"/>
    <n v="10044889"/>
    <s v="CS CONO SUR S.BLC STLV(P07)750 6U NL"/>
    <m/>
    <x v="4"/>
    <x v="11"/>
    <x v="1"/>
    <n v="748"/>
    <x v="4"/>
  </r>
  <r>
    <n v="7073609"/>
    <n v="10045409"/>
    <s v="MPO V.MPO VTAL S.BLC (P09) 750 12U VEU"/>
    <m/>
    <x v="4"/>
    <x v="11"/>
    <x v="1"/>
    <n v="98.000000020000002"/>
    <x v="4"/>
  </r>
  <r>
    <n v="1236823"/>
    <n v="10047127"/>
    <s v="CYT SUNR C.SAU ST(V)(P08)75012U 2009NORD"/>
    <m/>
    <x v="4"/>
    <x v="11"/>
    <x v="1"/>
    <n v="1001"/>
    <x v="4"/>
  </r>
  <r>
    <n v="1237219"/>
    <n v="10016217"/>
    <s v="CYT RVDO S.BLC 750 12U UY"/>
    <m/>
    <x v="4"/>
    <x v="11"/>
    <x v="1"/>
    <n v="540"/>
    <x v="4"/>
  </r>
  <r>
    <n v="7073134"/>
    <n v="10046920"/>
    <s v="MPO V.MPO MOS/SEMI(P05) 750 12U MU"/>
    <m/>
    <x v="4"/>
    <x v="11"/>
    <x v="1"/>
    <n v="70.000000009999994"/>
    <x v="4"/>
  </r>
  <r>
    <n v="7072663"/>
    <n v="10039995"/>
    <s v="CS NEBLINA S.BLC(P08)750 12U (TF)VE"/>
    <m/>
    <x v="4"/>
    <x v="11"/>
    <x v="1"/>
    <n v="196"/>
    <x v="4"/>
  </r>
  <r>
    <n v="7073679"/>
    <n v="10035577"/>
    <s v="CS C.SUR TOC S.BLC(P08)STL1500 6U CA"/>
    <m/>
    <x v="4"/>
    <x v="11"/>
    <x v="1"/>
    <n v="320"/>
    <x v="4"/>
  </r>
  <r>
    <n v="7073788"/>
    <n v="10044145"/>
    <s v="CS I.NEGRA DUAL SBLC/SEM(P09)ST 7506UVAS"/>
    <m/>
    <x v="4"/>
    <x v="11"/>
    <x v="1"/>
    <n v="164"/>
    <x v="4"/>
  </r>
  <r>
    <n v="1236028"/>
    <n v="10041194"/>
    <s v="CYT SUNR C.SAUV(P08) 750 12U VAS"/>
    <m/>
    <x v="4"/>
    <x v="11"/>
    <x v="1"/>
    <n v="70"/>
    <x v="4"/>
  </r>
  <r>
    <n v="1235551"/>
    <n v="10041179"/>
    <s v="CYT SUNR C.SAUV(P08) 750 6U AO"/>
    <m/>
    <x v="4"/>
    <x v="11"/>
    <x v="1"/>
    <n v="1663.555556"/>
    <x v="4"/>
  </r>
  <r>
    <n v="1234486"/>
    <n v="10038385"/>
    <s v="CYT SUNR C.SAUV(P08) 750 12U 2009 VEU"/>
    <m/>
    <x v="4"/>
    <x v="11"/>
    <x v="1"/>
    <n v="427"/>
    <x v="4"/>
  </r>
  <r>
    <n v="1236415"/>
    <n v="10032261"/>
    <s v="CYT FRONT S.BLC STLV(P06)750 12U CA"/>
    <m/>
    <x v="4"/>
    <x v="11"/>
    <x v="1"/>
    <n v="210"/>
    <x v="4"/>
  </r>
  <r>
    <n v="7073680"/>
    <n v="10035579"/>
    <s v="CS C.SUR TOC C.SA/MER(P08)STL1500 6U CA"/>
    <m/>
    <x v="4"/>
    <x v="12"/>
    <x v="1"/>
    <n v="832"/>
    <x v="4"/>
  </r>
  <r>
    <n v="1231202"/>
    <n v="10035089"/>
    <s v="CYT EXPORTACION SEL(P08)C.SAUV1500 6U CL"/>
    <m/>
    <x v="4"/>
    <x v="12"/>
    <x v="1"/>
    <n v="8306"/>
    <x v="4"/>
  </r>
  <r>
    <n v="1236701"/>
    <n v="10032255"/>
    <s v="CYT FRONT C.SAUV/MERL(P06)750 12U(LR)CA"/>
    <m/>
    <x v="4"/>
    <x v="12"/>
    <x v="1"/>
    <n v="2343"/>
    <x v="4"/>
  </r>
  <r>
    <n v="1236759"/>
    <n v="10022485"/>
    <s v="CYT FRONT CAB.SAUV(P06) 1500 6U CO"/>
    <m/>
    <x v="4"/>
    <x v="12"/>
    <x v="1"/>
    <n v="240"/>
    <x v="4"/>
  </r>
  <r>
    <n v="7073561"/>
    <n v="10045422"/>
    <s v="MPO V.MPO VTAL C.SAUV(P09)STLV750 12UVEU"/>
    <m/>
    <x v="4"/>
    <x v="12"/>
    <x v="1"/>
    <n v="3012"/>
    <x v="4"/>
  </r>
  <r>
    <n v="1237757"/>
    <n v="10030349"/>
    <s v="CYT FRONT S.BLC(P07) 1500 6U US"/>
    <m/>
    <x v="4"/>
    <x v="12"/>
    <x v="1"/>
    <n v="1788"/>
    <x v="4"/>
  </r>
  <r>
    <n v="7072785"/>
    <n v="10019907"/>
    <s v="MPO GRAN VINO BCO(P05) 1500 6U LATAM"/>
    <m/>
    <x v="4"/>
    <x v="11"/>
    <x v="1"/>
    <n v="208"/>
    <x v="4"/>
  </r>
  <r>
    <n v="7073613"/>
    <n v="10035562"/>
    <s v="CS C.SUR TOC C.S/ME(P08)ST15006U(LCBO)CA"/>
    <m/>
    <x v="4"/>
    <x v="12"/>
    <x v="1"/>
    <n v="1320"/>
    <x v="4"/>
  </r>
  <r>
    <n v="1231190"/>
    <n v="10042084"/>
    <s v="CYT EXPORTACION TINTO(P08) 1500 6U CL"/>
    <m/>
    <x v="4"/>
    <x v="12"/>
    <x v="1"/>
    <n v="27723"/>
    <x v="4"/>
  </r>
  <r>
    <n v="7073738"/>
    <n v="10039757"/>
    <s v="CYT SE CHARD (CJA)700 12U CL"/>
    <m/>
    <x v="4"/>
    <x v="12"/>
    <x v="1"/>
    <n v="2749.5555559999998"/>
    <x v="4"/>
  </r>
  <r>
    <n v="7073709"/>
    <n v="10035578"/>
    <s v="CS C.SUR TOC CHARD(P08)STL1500 6U CA"/>
    <m/>
    <x v="4"/>
    <x v="12"/>
    <x v="1"/>
    <n v="355"/>
    <x v="4"/>
  </r>
  <r>
    <n v="1237850"/>
    <n v="10016216"/>
    <s v="CYT RVDO CAB.SAUV 750 12U UY"/>
    <m/>
    <x v="4"/>
    <x v="12"/>
    <x v="1"/>
    <n v="582"/>
    <x v="4"/>
  </r>
  <r>
    <n v="1239611"/>
    <n v="10036580"/>
    <s v="CYT MOUNTAIN RANGE MERLOT 187 12U VEU"/>
    <m/>
    <x v="4"/>
    <x v="8"/>
    <x v="1"/>
    <n v="16"/>
    <x v="4"/>
  </r>
  <r>
    <n v="7073283"/>
    <n v="10041574"/>
    <s v="CS CONO SUR CHARD(P07) 187 24U NORD"/>
    <m/>
    <x v="4"/>
    <x v="8"/>
    <x v="1"/>
    <n v="216.88888890000001"/>
    <x v="4"/>
  </r>
  <r>
    <n v="1234893"/>
    <n v="10037314"/>
    <s v="CYT CASILL VIOG STLV 750 6U 2009 VEU"/>
    <m/>
    <x v="4"/>
    <x v="5"/>
    <x v="1"/>
    <n v="32.999999989999999"/>
    <x v="4"/>
  </r>
  <r>
    <n v="1235482"/>
    <n v="10041074"/>
    <s v="CYT FRONT S.BLC STLV(P06) 1500 6U CA"/>
    <m/>
    <x v="4"/>
    <x v="12"/>
    <x v="1"/>
    <n v="1328"/>
    <x v="4"/>
  </r>
  <r>
    <n v="7072662"/>
    <n v="10043461"/>
    <s v="CS ALTO PLANO S.BLC STLV 1500 6U (IM) VE"/>
    <m/>
    <x v="4"/>
    <x v="12"/>
    <x v="1"/>
    <n v="336"/>
    <x v="4"/>
  </r>
  <r>
    <n v="7073188"/>
    <n v="10032788"/>
    <s v="CS CONO SUR CHARD(P07)187 24U(S/DR)VEU"/>
    <m/>
    <x v="4"/>
    <x v="8"/>
    <x v="1"/>
    <n v="64.777777779999994"/>
    <x v="4"/>
  </r>
  <r>
    <n v="7073558"/>
    <n v="10040123"/>
    <s v=" CS EL ARBOL C.SAUV STLV 750 6U NL"/>
    <m/>
    <x v="4"/>
    <x v="11"/>
    <x v="1"/>
    <n v="5165.5555560000003"/>
    <x v="4"/>
  </r>
  <r>
    <n v="7073330"/>
    <n v="10044819"/>
    <s v="MPO V.MPO MERL (RAVIN) 750 12U BR"/>
    <m/>
    <x v="4"/>
    <x v="11"/>
    <x v="1"/>
    <n v="1176"/>
    <x v="4"/>
  </r>
  <r>
    <n v="1224737"/>
    <n v="10032829"/>
    <s v="CYT CYT (RVDO) MERLOT 750(P07 NV) 12U MX"/>
    <m/>
    <x v="4"/>
    <x v="11"/>
    <x v="1"/>
    <n v="275"/>
    <x v="4"/>
  </r>
  <r>
    <n v="1231194"/>
    <n v="10033938"/>
    <s v="CYT EXPORTACION BLANCO(P08) 700 12U CL"/>
    <m/>
    <x v="4"/>
    <x v="12"/>
    <x v="1"/>
    <n v="2749.5555559999998"/>
    <x v="4"/>
  </r>
  <r>
    <n v="1231192"/>
    <n v="10042636"/>
    <s v="CYT EXPORTACION BLC(P08) 1500 6U CL"/>
    <m/>
    <x v="4"/>
    <x v="12"/>
    <x v="1"/>
    <n v="8306"/>
    <x v="4"/>
  </r>
  <r>
    <n v="1231206"/>
    <n v="10034466"/>
    <s v="CYT EXPORT SEL (P08) C.SAUV 750 12U CL"/>
    <m/>
    <x v="4"/>
    <x v="12"/>
    <x v="1"/>
    <n v="2750"/>
    <x v="4"/>
  </r>
  <r>
    <n v="7073236"/>
    <n v="10035577"/>
    <s v="CS C.SUR TOC S.BLC(P08)STL1500 6U CA"/>
    <m/>
    <x v="4"/>
    <x v="12"/>
    <x v="1"/>
    <n v="448"/>
    <x v="4"/>
  </r>
  <r>
    <n v="1231198"/>
    <n v="10033937"/>
    <s v="CYT EXPORTACION TINTO(P08) 700 12U CL"/>
    <m/>
    <x v="4"/>
    <x v="12"/>
    <x v="1"/>
    <n v="5528.1111110000002"/>
    <x v="4"/>
  </r>
  <r>
    <n v="1234246"/>
    <n v="10022450"/>
    <s v="CYT FRONT MERLOT(P06) 1500 6U VAR"/>
    <m/>
    <x v="4"/>
    <x v="12"/>
    <x v="1"/>
    <n v="79.999999990000006"/>
    <x v="4"/>
  </r>
  <r>
    <n v="1234355"/>
    <n v="10022450"/>
    <s v="CYT FRONT MERLOT(P06) 1500 6U VAR"/>
    <m/>
    <x v="4"/>
    <x v="12"/>
    <x v="1"/>
    <n v="1121"/>
    <x v="4"/>
  </r>
  <r>
    <n v="1235486"/>
    <n v="10041078"/>
    <s v="CYT FRONT MERL STLV(P06) 1500 6U CA"/>
    <m/>
    <x v="4"/>
    <x v="12"/>
    <x v="1"/>
    <n v="840.00000009999997"/>
    <x v="4"/>
  </r>
  <r>
    <n v="1237622"/>
    <n v="10040622"/>
    <s v="CYT FRONT CHARD STL(P06)1500 6U(C/ESP)CA"/>
    <m/>
    <x v="4"/>
    <x v="12"/>
    <x v="1"/>
    <n v="680"/>
    <x v="4"/>
  </r>
  <r>
    <n v="7074326"/>
    <n v="10039750"/>
    <s v="CYT SE C.SAUV (CJA)700 12U CL"/>
    <m/>
    <x v="4"/>
    <x v="12"/>
    <x v="1"/>
    <n v="4244.7777779999997"/>
    <x v="4"/>
  </r>
  <r>
    <n v="1235269"/>
    <n v="10037642"/>
    <s v="CYT TRAVESSIA MOSC/SEMILL(P08)750 12U MX"/>
    <m/>
    <x v="4"/>
    <x v="11"/>
    <x v="1"/>
    <n v="55.999999989999999"/>
    <x v="4"/>
  </r>
  <r>
    <n v="1234892"/>
    <n v="10036920"/>
    <s v="CYT FRONT S.BLC (P06) (BI) 1500 6U AFRI"/>
    <m/>
    <x v="4"/>
    <x v="12"/>
    <x v="1"/>
    <n v="48"/>
    <x v="4"/>
  </r>
  <r>
    <n v="1236809"/>
    <n v="10038386"/>
    <s v="CYT SUNR C.SAUV STLV(P08)750 6U 2009 VEU"/>
    <m/>
    <x v="4"/>
    <x v="3"/>
    <x v="1"/>
    <n v="69.999999990000006"/>
    <x v="4"/>
  </r>
  <r>
    <n v="1237816"/>
    <n v="10045999"/>
    <s v="CA CLASSICO S.BLC STICK 750 12U PE"/>
    <m/>
    <x v="4"/>
    <x v="5"/>
    <x v="1"/>
    <n v="55.999999989999999"/>
    <x v="4"/>
  </r>
  <r>
    <n v="7073506"/>
    <n v="10035953"/>
    <s v="CS VISION VIOG STLV 750 12U 2009 CA"/>
    <m/>
    <x v="4"/>
    <x v="3"/>
    <x v="1"/>
    <n v="200"/>
    <x v="4"/>
  </r>
  <r>
    <n v="1236786"/>
    <n v="10044509"/>
    <s v="CYT FRONT CHARD(P06) 750 6U PL"/>
    <m/>
    <x v="4"/>
    <x v="3"/>
    <x v="1"/>
    <n v="770"/>
    <x v="4"/>
  </r>
  <r>
    <n v="7073736"/>
    <n v="10048559"/>
    <s v="CS NEBLINA RVA CHARD 750 6U PL"/>
    <m/>
    <x v="4"/>
    <x v="3"/>
    <x v="1"/>
    <n v="330"/>
    <x v="4"/>
  </r>
  <r>
    <n v="1237262"/>
    <n v="10047530"/>
    <s v="CYT SUNR CHARD(P08)STLV 750 12U 2010 JP"/>
    <m/>
    <x v="4"/>
    <x v="3"/>
    <x v="1"/>
    <n v="2079"/>
    <x v="4"/>
  </r>
  <r>
    <n v="7073627"/>
    <n v="10029902"/>
    <s v="CS REY L.ANDES RVA C.SAUV(P08)750 12U PL"/>
    <m/>
    <x v="4"/>
    <x v="3"/>
    <x v="1"/>
    <n v="29.000000010000001"/>
    <x v="4"/>
  </r>
  <r>
    <n v="1235968"/>
    <n v="10032305"/>
    <s v="CYT SENDERO C.SAUV(P07 STLV) 750 12U VIN"/>
    <m/>
    <x v="4"/>
    <x v="3"/>
    <x v="1"/>
    <n v="100"/>
    <x v="4"/>
  </r>
  <r>
    <n v="1235093"/>
    <n v="10035685"/>
    <s v="CYT MARQUES CHARD 750 12U 2008 US"/>
    <m/>
    <x v="4"/>
    <x v="3"/>
    <x v="1"/>
    <n v="1850"/>
    <x v="4"/>
  </r>
  <r>
    <n v="1236866"/>
    <n v="10021931"/>
    <s v="CYT FRONT(CYT) MERL(P06)750 12ULATAM(PE)"/>
    <m/>
    <x v="4"/>
    <x v="3"/>
    <x v="1"/>
    <n v="254"/>
    <x v="4"/>
  </r>
  <r>
    <n v="7073073"/>
    <n v="10041739"/>
    <s v="CS C.SUR TOC CS/MER(P08)STLV 750 6U NORD"/>
    <m/>
    <x v="4"/>
    <x v="3"/>
    <x v="1"/>
    <n v="154"/>
    <x v="4"/>
  </r>
  <r>
    <n v="1237103"/>
    <n v="12004515"/>
    <s v="2125 C.SAUV FRONT 0750 CH 1U VEU"/>
    <m/>
    <x v="4"/>
    <x v="3"/>
    <x v="1"/>
    <n v="140"/>
    <x v="4"/>
  </r>
  <r>
    <n v="1234776"/>
    <n v="10022783"/>
    <s v="CYT LA PINTORA CAB.SAUV(STLV) 750 12U GB"/>
    <m/>
    <x v="4"/>
    <x v="3"/>
    <x v="1"/>
    <n v="112"/>
    <x v="4"/>
  </r>
  <r>
    <n v="7073504"/>
    <n v="10034370"/>
    <s v="MPO V.MPO C.SAUV/MERL(ND) 750 6U DE"/>
    <m/>
    <x v="4"/>
    <x v="3"/>
    <x v="1"/>
    <n v="135"/>
    <x v="4"/>
  </r>
  <r>
    <n v="7073426"/>
    <n v="10041737"/>
    <s v="CS C.SUR TOC C.SAUV(P08)ST 750 12U NORD"/>
    <m/>
    <x v="4"/>
    <x v="3"/>
    <x v="1"/>
    <n v="1700"/>
    <x v="4"/>
  </r>
  <r>
    <n v="1235459"/>
    <n v="10029424"/>
    <s v="CYT MOUNTAIN RANGE C.SAUV STL 750 12U GB"/>
    <m/>
    <x v="4"/>
    <x v="3"/>
    <x v="1"/>
    <n v="72"/>
    <x v="4"/>
  </r>
  <r>
    <n v="1236967"/>
    <n v="10020040"/>
    <s v="CYT CASILL C.SAUV 750 12U LATAM"/>
    <m/>
    <x v="4"/>
    <x v="5"/>
    <x v="1"/>
    <n v="2750"/>
    <x v="4"/>
  </r>
  <r>
    <n v="1236886"/>
    <n v="12005790"/>
    <s v="1143 RIESL SPARK 0750 CH (0107) 2009"/>
    <m/>
    <x v="4"/>
    <x v="4"/>
    <x v="1"/>
    <n v="1111.1111109999999"/>
    <x v="4"/>
  </r>
  <r>
    <n v="7073322"/>
    <n v="10048353"/>
    <s v="LR LA FONDA F.TRADE CAB/CAR7506U2009NORD"/>
    <m/>
    <x v="4"/>
    <x v="5"/>
    <x v="1"/>
    <n v="2685.5555559999998"/>
    <x v="4"/>
  </r>
  <r>
    <n v="1235290"/>
    <n v="10044668"/>
    <s v="CYT FRONT MERL(P06) 750 6U 2009 VEU"/>
    <m/>
    <x v="4"/>
    <x v="5"/>
    <x v="1"/>
    <n v="55.999999989999999"/>
    <x v="4"/>
  </r>
  <r>
    <n v="1236651"/>
    <n v="10044665"/>
    <s v="CYT FRONT MERL STLV(P06) 750 12U 2009VEU"/>
    <m/>
    <x v="4"/>
    <x v="5"/>
    <x v="1"/>
    <n v="182"/>
    <x v="4"/>
  </r>
  <r>
    <n v="7073909"/>
    <n v="10044183"/>
    <s v="MPO V.MPO C.SAUV/MERL(P05) 750 12U VAS"/>
    <m/>
    <x v="4"/>
    <x v="5"/>
    <x v="1"/>
    <n v="600"/>
    <x v="4"/>
  </r>
  <r>
    <n v="1237429"/>
    <n v="10044279"/>
    <s v="CYT G.RVA S.RIBERAS C.SAU 750 6U 2008 CL"/>
    <m/>
    <x v="4"/>
    <x v="3"/>
    <x v="1"/>
    <n v="140"/>
    <x v="4"/>
  </r>
  <r>
    <n v="7073655"/>
    <n v="10048557"/>
    <s v="CS NEBLINA RVA C.SAUV 750 6U PL"/>
    <m/>
    <x v="4"/>
    <x v="5"/>
    <x v="1"/>
    <n v="590"/>
    <x v="4"/>
  </r>
  <r>
    <n v="7073967"/>
    <n v="10048766"/>
    <s v="CS RESERVA CHARD ST(P08)750 12U 2010 JP"/>
    <m/>
    <x v="4"/>
    <x v="3"/>
    <x v="1"/>
    <n v="50"/>
    <x v="4"/>
  </r>
  <r>
    <n v="7072980"/>
    <n v="10039922"/>
    <s v="MPO V.MPO RVA S.BLC(P05)(NV)75012U LATAM"/>
    <m/>
    <x v="4"/>
    <x v="3"/>
    <x v="1"/>
    <n v="42.000000010000001"/>
    <x v="4"/>
  </r>
  <r>
    <n v="1235419"/>
    <n v="10047568"/>
    <s v="CYT CASILL S.BLC ST CASABLANC7506U2010GB"/>
    <m/>
    <x v="4"/>
    <x v="3"/>
    <x v="1"/>
    <n v="1687"/>
    <x v="4"/>
  </r>
  <r>
    <n v="1235328"/>
    <n v="10047569"/>
    <s v="CYT CASILL S.BLC ST CASABLAN37512U2010GB"/>
    <m/>
    <x v="4"/>
    <x v="3"/>
    <x v="1"/>
    <n v="1064"/>
    <x v="4"/>
  </r>
  <r>
    <n v="7073717"/>
    <n v="10039800"/>
    <s v="CS NEBLINA CARM STLV(P08) 750 6U VEU"/>
    <m/>
    <x v="4"/>
    <x v="3"/>
    <x v="1"/>
    <n v="380"/>
    <x v="4"/>
  </r>
  <r>
    <n v="1237266"/>
    <n v="10044012"/>
    <s v="CYT NORTE CHICO MERLOT(ST)750 12U 2010GB"/>
    <m/>
    <x v="4"/>
    <x v="3"/>
    <x v="1"/>
    <n v="2590"/>
    <x v="4"/>
  </r>
  <r>
    <n v="1226389"/>
    <n v="10020290"/>
    <s v="CYT CASILL C.SAUV 750 12U US"/>
    <m/>
    <x v="4"/>
    <x v="3"/>
    <x v="1"/>
    <n v="1018"/>
    <x v="4"/>
  </r>
  <r>
    <n v="7073654"/>
    <n v="10048558"/>
    <s v="CS NEBLINA RVA CARM 750 6U PL"/>
    <m/>
    <x v="4"/>
    <x v="5"/>
    <x v="1"/>
    <n v="630"/>
    <x v="4"/>
  </r>
  <r>
    <n v="7073816"/>
    <n v="10047671"/>
    <s v="MPO MPO RVA CHARD(SL) 750 6U 2010 GB"/>
    <m/>
    <x v="4"/>
    <x v="1"/>
    <x v="1"/>
    <n v="13318"/>
    <x v="4"/>
  </r>
  <r>
    <n v="1237420"/>
    <n v="10037951"/>
    <s v="CYT CYT RVDO C.SAUV(P07)750 12U BR"/>
    <m/>
    <x v="4"/>
    <x v="1"/>
    <x v="1"/>
    <n v="9759"/>
    <x v="4"/>
  </r>
  <r>
    <n v="1236739"/>
    <n v="10026657"/>
    <s v="CA CLASSICO C.SAUV 750 12U CL"/>
    <m/>
    <x v="4"/>
    <x v="1"/>
    <x v="1"/>
    <n v="700"/>
    <x v="4"/>
  </r>
  <r>
    <n v="7073875"/>
    <n v="10031854"/>
    <s v="MPO V.MPO CARM/C.SAUV(P05) 750 6U PL"/>
    <m/>
    <x v="4"/>
    <x v="1"/>
    <x v="1"/>
    <n v="1750"/>
    <x v="4"/>
  </r>
  <r>
    <n v="7073169"/>
    <n v="10034842"/>
    <s v="CS NEBLINA MERL(P08)STLV 750 6U VEU"/>
    <m/>
    <x v="4"/>
    <x v="1"/>
    <x v="1"/>
    <n v="1196.444444"/>
    <x v="4"/>
  </r>
  <r>
    <n v="7073982"/>
    <n v="10034842"/>
    <s v="CS NEBLINA MERL(P08)STLV 750 6U VEU"/>
    <m/>
    <x v="4"/>
    <x v="1"/>
    <x v="1"/>
    <n v="2018"/>
    <x v="4"/>
  </r>
  <r>
    <n v="1236400"/>
    <n v="12005558"/>
    <s v="2185 C.SAUV MAYCAS 0750 CH 2006 1U VIN"/>
    <m/>
    <x v="4"/>
    <x v="3"/>
    <x v="1"/>
    <n v="70"/>
    <x v="4"/>
  </r>
  <r>
    <n v="7073748"/>
    <n v="10047671"/>
    <s v="MPO MPO RVA CHARD(SL) 750 6U 2010 GB"/>
    <m/>
    <x v="4"/>
    <x v="1"/>
    <x v="1"/>
    <n v="371"/>
    <x v="4"/>
  </r>
  <r>
    <n v="1236484"/>
    <n v="10024185"/>
    <s v="CYT SELECCION MOSC/SEMILL(ND) 750 6U MX"/>
    <m/>
    <x v="4"/>
    <x v="1"/>
    <x v="1"/>
    <n v="588"/>
    <x v="4"/>
  </r>
  <r>
    <n v="1237160"/>
    <n v="10026837"/>
    <s v="CYT SENDERO CHARD(P07) 750 12U VEU"/>
    <m/>
    <x v="4"/>
    <x v="1"/>
    <x v="1"/>
    <n v="396"/>
    <x v="4"/>
  </r>
  <r>
    <n v="1226772"/>
    <n v="10033275"/>
    <s v="CYT FRONT CC CA/ME(P07 MANT)4P1500 6U US"/>
    <m/>
    <x v="4"/>
    <x v="1"/>
    <x v="1"/>
    <n v="7488"/>
    <x v="4"/>
  </r>
  <r>
    <n v="7073877"/>
    <n v="10044184"/>
    <s v="MPO V.MPO C.SAUV/MERL(P05) 750 6U PL"/>
    <m/>
    <x v="4"/>
    <x v="1"/>
    <x v="1"/>
    <n v="1680"/>
    <x v="4"/>
  </r>
  <r>
    <n v="7074025"/>
    <n v="10040977"/>
    <s v="CS I.NEGRA RVACSAU(P09)ST7506U(TE)2009GB"/>
    <m/>
    <x v="4"/>
    <x v="1"/>
    <x v="1"/>
    <n v="2023"/>
    <x v="4"/>
  </r>
  <r>
    <n v="1236810"/>
    <n v="10029438"/>
    <s v="CYT MOUNTAIN RANGE SHIRAZ 750 12U GB"/>
    <m/>
    <x v="4"/>
    <x v="1"/>
    <x v="1"/>
    <n v="242"/>
    <x v="4"/>
  </r>
  <r>
    <n v="7073870"/>
    <n v="10039907"/>
    <s v="MPO V.MPO VTAL SYRAH (P05) 750 12U VAS"/>
    <m/>
    <x v="4"/>
    <x v="1"/>
    <x v="1"/>
    <n v="69.999999990000006"/>
    <x v="4"/>
  </r>
  <r>
    <n v="1236764"/>
    <n v="10039654"/>
    <s v="CA CLASSICO MERL 750 12U CA"/>
    <m/>
    <x v="4"/>
    <x v="1"/>
    <x v="1"/>
    <n v="392"/>
    <x v="4"/>
  </r>
  <r>
    <n v="1235017"/>
    <n v="10043829"/>
    <s v="CA CLASSICO S.BLC STLV 750 6U VEU"/>
    <m/>
    <x v="4"/>
    <x v="1"/>
    <x v="1"/>
    <n v="69.999999990000006"/>
    <x v="4"/>
  </r>
  <r>
    <n v="1237389"/>
    <n v="10041881"/>
    <s v="CYT FRONT S.BLC STL(P06)(BL)7506U 2010GB"/>
    <m/>
    <x v="4"/>
    <x v="5"/>
    <x v="1"/>
    <n v="560"/>
    <x v="4"/>
  </r>
  <r>
    <n v="1231830"/>
    <n v="10030349"/>
    <s v="CYT FRONT S.BLC(P07) 1500 6U US"/>
    <m/>
    <x v="4"/>
    <x v="1"/>
    <x v="1"/>
    <n v="4320"/>
    <x v="4"/>
  </r>
  <r>
    <n v="1236417"/>
    <n v="10041074"/>
    <s v="CYT FRONT S.BLC STLV(P06) 1500 6U CA"/>
    <m/>
    <x v="4"/>
    <x v="1"/>
    <x v="1"/>
    <n v="320"/>
    <x v="4"/>
  </r>
  <r>
    <n v="1236483"/>
    <n v="10039804"/>
    <s v="CYT M.DEL SUR S.SWE R.WINE(LP)750 12U UA"/>
    <m/>
    <x v="4"/>
    <x v="1"/>
    <x v="1"/>
    <n v="6638"/>
    <x v="4"/>
  </r>
  <r>
    <n v="1235051"/>
    <n v="10044759"/>
    <s v="CYT FRONT R.WINE STL(UK) (BL)7506U2009GB"/>
    <m/>
    <x v="4"/>
    <x v="1"/>
    <x v="1"/>
    <n v="1083"/>
    <x v="4"/>
  </r>
  <r>
    <n v="7073727"/>
    <n v="10019371"/>
    <s v="MPO V.MPO PIER 42 C.SAUV STLV 750 6U GB"/>
    <m/>
    <x v="4"/>
    <x v="1"/>
    <x v="1"/>
    <n v="210"/>
    <x v="4"/>
  </r>
  <r>
    <n v="1237421"/>
    <n v="10037939"/>
    <s v="CYT TRAVESSIA C.SAUV/MERL(P08)750 12UBR"/>
    <m/>
    <x v="4"/>
    <x v="1"/>
    <x v="1"/>
    <n v="1176"/>
    <x v="4"/>
  </r>
  <r>
    <n v="1235895"/>
    <n v="10030349"/>
    <s v="CYT FRONT S.BLC(P07) 1500 6U US"/>
    <m/>
    <x v="4"/>
    <x v="1"/>
    <x v="1"/>
    <n v="2400"/>
    <x v="4"/>
  </r>
  <r>
    <n v="7073718"/>
    <n v="10034838"/>
    <s v="CS NEBLINA C.SAUV(STLV)(P08)750 6U VEU"/>
    <m/>
    <x v="4"/>
    <x v="1"/>
    <x v="1"/>
    <n v="140"/>
    <x v="4"/>
  </r>
  <r>
    <n v="1237280"/>
    <n v="10035538"/>
    <s v="CA CLASSICO S.BLC 750 12U BR"/>
    <m/>
    <x v="4"/>
    <x v="1"/>
    <x v="1"/>
    <n v="70.000000009999994"/>
    <x v="4"/>
  </r>
  <r>
    <n v="1235010"/>
    <n v="10035222"/>
    <s v="CA CLASSICO S.BLC  750 12U UA"/>
    <m/>
    <x v="4"/>
    <x v="1"/>
    <x v="1"/>
    <n v="830"/>
    <x v="4"/>
  </r>
  <r>
    <n v="7073268"/>
    <n v="10048009"/>
    <s v="CS NANDU S.BLANC STLV 750 6U GB"/>
    <m/>
    <x v="4"/>
    <x v="1"/>
    <x v="1"/>
    <n v="1540"/>
    <x v="4"/>
  </r>
  <r>
    <n v="1236719"/>
    <n v="10040624"/>
    <s v="CYT FRONT S.BLC STL(P06)15006U(C/ESP)CA"/>
    <m/>
    <x v="4"/>
    <x v="1"/>
    <x v="1"/>
    <n v="2450"/>
    <x v="4"/>
  </r>
  <r>
    <n v="1235135"/>
    <n v="10038031"/>
    <s v="CYT RVDO MOSC/SEM 750 12U PE"/>
    <m/>
    <x v="4"/>
    <x v="1"/>
    <x v="1"/>
    <n v="252"/>
    <x v="4"/>
  </r>
  <r>
    <n v="7073688"/>
    <n v="10038714"/>
    <s v="CS VISION P.NOIR (P08)STL750 12U 2009 US"/>
    <m/>
    <x v="4"/>
    <x v="3"/>
    <x v="1"/>
    <n v="112"/>
    <x v="4"/>
  </r>
  <r>
    <n v="1236697"/>
    <n v="10039805"/>
    <s v="CYT M.DEL SUR S.SWE W.WINE(LP)750 12U UA"/>
    <m/>
    <x v="4"/>
    <x v="1"/>
    <x v="1"/>
    <n v="5527"/>
    <x v="4"/>
  </r>
  <r>
    <n v="1238188"/>
    <n v="10032267"/>
    <s v="CYT FRONT CHARD(STELV)(P06)750 12U (V)CA"/>
    <m/>
    <x v="4"/>
    <x v="5"/>
    <x v="1"/>
    <n v="31.999999989999999"/>
    <x v="4"/>
  </r>
  <r>
    <n v="7074164"/>
    <n v="10047159"/>
    <s v="LR ENCINA FAIRTRADE CAB/CAR 750 6U VEU"/>
    <m/>
    <x v="4"/>
    <x v="5"/>
    <x v="1"/>
    <n v="64.444444450000006"/>
    <x v="4"/>
  </r>
  <r>
    <n v="1235285"/>
    <n v="10041859"/>
    <s v="CYT FRONT S.BLC STLV (P06)750 12U2010VEU"/>
    <m/>
    <x v="4"/>
    <x v="5"/>
    <x v="1"/>
    <n v="196"/>
    <x v="4"/>
  </r>
  <r>
    <n v="1235837"/>
    <n v="10036360"/>
    <s v="CYT FRONT S.BLC STLV(P06) 750 12U ZA"/>
    <m/>
    <x v="4"/>
    <x v="5"/>
    <x v="1"/>
    <n v="115"/>
    <x v="4"/>
  </r>
  <r>
    <n v="1235322"/>
    <n v="10041858"/>
    <s v="CYT FRONT S.BLC(P06) 750 12U 2010 VEU"/>
    <m/>
    <x v="4"/>
    <x v="5"/>
    <x v="1"/>
    <n v="616"/>
    <x v="4"/>
  </r>
  <r>
    <n v="1236431"/>
    <n v="10045643"/>
    <s v="CYT FRONT S.BLC (P06) 750 6U (UB) CZ"/>
    <m/>
    <x v="4"/>
    <x v="5"/>
    <x v="1"/>
    <n v="47.555555550000001"/>
    <x v="4"/>
  </r>
  <r>
    <n v="7073704"/>
    <n v="10030445"/>
    <s v="CS CONO SUR GEW STLV (P07) 750 12U JP"/>
    <m/>
    <x v="4"/>
    <x v="5"/>
    <x v="1"/>
    <n v="324"/>
    <x v="4"/>
  </r>
  <r>
    <n v="1238075"/>
    <n v="10022340"/>
    <s v="CYT FRONT CHARD(P06) 750 12U PR"/>
    <m/>
    <x v="4"/>
    <x v="5"/>
    <x v="1"/>
    <n v="54.999999989999999"/>
    <x v="4"/>
  </r>
  <r>
    <n v="7073192"/>
    <n v="10033818"/>
    <s v="CS CONO SUR GEW STLV (P07) 750 6U  PL"/>
    <m/>
    <x v="4"/>
    <x v="5"/>
    <x v="1"/>
    <n v="213"/>
    <x v="4"/>
  </r>
  <r>
    <n v="1237936"/>
    <n v="10041797"/>
    <s v="CYT FRONT CHARD STLV(P06)750 12U 2010VEU"/>
    <m/>
    <x v="4"/>
    <x v="5"/>
    <x v="1"/>
    <n v="80.000000020000002"/>
    <x v="4"/>
  </r>
  <r>
    <n v="1237961"/>
    <n v="10042051"/>
    <s v="CYT FRONT CHARD STLV(UK) 750 6U 2010 GB"/>
    <m/>
    <x v="4"/>
    <x v="5"/>
    <x v="1"/>
    <n v="69.999999990000006"/>
    <x v="4"/>
  </r>
  <r>
    <n v="7073242"/>
    <n v="10047952"/>
    <s v="CS ALTO PLANO RVA C.SAU(P10)ST 750 6U NL"/>
    <m/>
    <x v="4"/>
    <x v="5"/>
    <x v="1"/>
    <n v="850"/>
    <x v="4"/>
  </r>
  <r>
    <n v="1234775"/>
    <n v="10044763"/>
    <s v="CYT CYT C.SAUV(P09)STLV 750 12U 2009 GB"/>
    <m/>
    <x v="4"/>
    <x v="5"/>
    <x v="1"/>
    <n v="140"/>
    <x v="4"/>
  </r>
  <r>
    <n v="7073611"/>
    <n v="10043358"/>
    <s v="CS CONO SUR P.NOIR STL(P07)750 6U 2009GB"/>
    <m/>
    <x v="4"/>
    <x v="5"/>
    <x v="1"/>
    <n v="328.44444440000001"/>
    <x v="4"/>
  </r>
  <r>
    <n v="7074055"/>
    <n v="10033513"/>
    <s v="CS CONO SUR P.NOIR STLV(P07)75012U VEU"/>
    <m/>
    <x v="4"/>
    <x v="5"/>
    <x v="1"/>
    <n v="43.999999989999999"/>
    <x v="4"/>
  </r>
  <r>
    <n v="1236380"/>
    <n v="10022501"/>
    <s v="CYT FRONT S.BLC(P06) 750 6U PL"/>
    <m/>
    <x v="4"/>
    <x v="5"/>
    <x v="1"/>
    <n v="560"/>
    <x v="4"/>
  </r>
  <r>
    <n v="1236027"/>
    <n v="10025696"/>
    <s v="CYT CASILL S.BLC STLV 750 12U VAS"/>
    <m/>
    <x v="4"/>
    <x v="5"/>
    <x v="1"/>
    <n v="630"/>
    <x v="4"/>
  </r>
  <r>
    <n v="7073797"/>
    <n v="10048567"/>
    <s v="CS VIENTO ANDINO CARM/C.SAU 750 6U IT"/>
    <m/>
    <x v="4"/>
    <x v="11"/>
    <x v="1"/>
    <n v="777"/>
    <x v="4"/>
  </r>
  <r>
    <n v="1232962"/>
    <n v="10037316"/>
    <s v="CYT CASILL VIOG STLV 750 12U 2009 VEU"/>
    <m/>
    <x v="4"/>
    <x v="5"/>
    <x v="1"/>
    <n v="165"/>
    <x v="4"/>
  </r>
  <r>
    <n v="1235282"/>
    <n v="10037320"/>
    <s v="CYT CASILL VIOG STLV 750 12U 2009 VAR"/>
    <m/>
    <x v="4"/>
    <x v="5"/>
    <x v="1"/>
    <n v="14"/>
    <x v="4"/>
  </r>
  <r>
    <n v="1236424"/>
    <n v="10045502"/>
    <s v="CYT CASILL S.BLC STLV 750 6U(UB) CZ"/>
    <m/>
    <x v="4"/>
    <x v="5"/>
    <x v="1"/>
    <n v="142.44444440000001"/>
    <x v="4"/>
  </r>
  <r>
    <n v="1235830"/>
    <n v="10041967"/>
    <s v="CYT CASILL S.BLC STLV 750 6U 2010 VEU"/>
    <m/>
    <x v="4"/>
    <x v="5"/>
    <x v="1"/>
    <n v="294"/>
    <x v="4"/>
  </r>
  <r>
    <n v="1233159"/>
    <n v="10022245"/>
    <s v="CYT FRONT S.BLC(P06) 750 12U (US)VI"/>
    <m/>
    <x v="4"/>
    <x v="5"/>
    <x v="1"/>
    <n v="69.999999990000006"/>
    <x v="4"/>
  </r>
  <r>
    <n v="1234860"/>
    <n v="10020065"/>
    <s v="CYT CASILL S.BLC(STLV) 750 12U VAR"/>
    <m/>
    <x v="4"/>
    <x v="5"/>
    <x v="1"/>
    <n v="804"/>
    <x v="4"/>
  </r>
  <r>
    <n v="7074053"/>
    <n v="10034782"/>
    <s v="CS CONO SUR P.NOIR(P07)750 12U (LCBO)CA"/>
    <m/>
    <x v="4"/>
    <x v="5"/>
    <x v="1"/>
    <n v="634"/>
    <x v="4"/>
  </r>
  <r>
    <n v="1230006"/>
    <n v="10025610"/>
    <s v="CYT CASILL S.BLC STLV 750 12U (US) VI"/>
    <m/>
    <x v="4"/>
    <x v="5"/>
    <x v="1"/>
    <n v="69.999999990000006"/>
    <x v="4"/>
  </r>
  <r>
    <n v="1235491"/>
    <n v="10034338"/>
    <s v="CYT CASILL S.BLC STLV 750 12U(C/ESP)CA"/>
    <m/>
    <x v="4"/>
    <x v="5"/>
    <x v="1"/>
    <n v="140"/>
    <x v="4"/>
  </r>
  <r>
    <n v="1237298"/>
    <n v="12003982"/>
    <s v="1106 S.BLC CASILL 0750 ST (3618)"/>
    <m/>
    <x v="4"/>
    <x v="5"/>
    <x v="1"/>
    <n v="1275"/>
    <x v="4"/>
  </r>
  <r>
    <n v="1233968"/>
    <n v="10020026"/>
    <s v="CYT CASILL SHIRAZ 750 12U VAS"/>
    <m/>
    <x v="4"/>
    <x v="5"/>
    <x v="1"/>
    <n v="341"/>
    <x v="4"/>
  </r>
  <r>
    <n v="1235177"/>
    <n v="10038105"/>
    <s v="CYT CASILL SHIRAZ 750 12U (C/ESP) CA"/>
    <m/>
    <x v="4"/>
    <x v="5"/>
    <x v="1"/>
    <n v="54.999999989999999"/>
    <x v="4"/>
  </r>
  <r>
    <n v="7072969"/>
    <n v="10037400"/>
    <s v="MPO V.MPO RVA SYRAH (P05)STLV 750 12U CA"/>
    <m/>
    <x v="4"/>
    <x v="5"/>
    <x v="1"/>
    <n v="58"/>
    <x v="4"/>
  </r>
  <r>
    <n v="1235185"/>
    <n v="10041968"/>
    <s v="CYT CASILL S.BLC STLV 750 12U 2010 VEU"/>
    <m/>
    <x v="4"/>
    <x v="5"/>
    <x v="1"/>
    <n v="506"/>
    <x v="4"/>
  </r>
  <r>
    <n v="1233061"/>
    <n v="10020036"/>
    <s v="CYT CASILL MERL 750 12U LATAM"/>
    <m/>
    <x v="4"/>
    <x v="5"/>
    <x v="1"/>
    <n v="577"/>
    <x v="4"/>
  </r>
  <r>
    <n v="1237791"/>
    <n v="12005421"/>
    <s v="2115 C.SAUV CASILL 0750 CH 1U MS-DE"/>
    <m/>
    <x v="4"/>
    <x v="5"/>
    <x v="1"/>
    <n v="2610"/>
    <x v="4"/>
  </r>
  <r>
    <n v="7074130"/>
    <n v="10038312"/>
    <s v="PA P.ALTO RVA S.BLC STLV 750 6U 2009 GB"/>
    <m/>
    <x v="4"/>
    <x v="5"/>
    <x v="1"/>
    <n v="2420.4444440000002"/>
    <x v="4"/>
  </r>
  <r>
    <n v="1231880"/>
    <n v="10038307"/>
    <s v="PA P.ALTO RVA S.BLC STLV(B)750 12U2009US"/>
    <m/>
    <x v="4"/>
    <x v="5"/>
    <x v="1"/>
    <n v="3087"/>
    <x v="4"/>
  </r>
  <r>
    <n v="1236740"/>
    <n v="10019469"/>
    <s v="PA P.ALTO RVA C.SAUV 750 12U CL"/>
    <m/>
    <x v="4"/>
    <x v="5"/>
    <x v="1"/>
    <n v="700"/>
    <x v="4"/>
  </r>
  <r>
    <n v="1235941"/>
    <n v="10026825"/>
    <s v="PA P.ALTO RVA C.SAUV 750 12U PE"/>
    <m/>
    <x v="4"/>
    <x v="5"/>
    <x v="1"/>
    <n v="1005"/>
    <x v="4"/>
  </r>
  <r>
    <n v="7073515"/>
    <n v="10036247"/>
    <s v="CS CONO SUR P.NOIR STLV(P07)750 12U FI"/>
    <m/>
    <x v="4"/>
    <x v="5"/>
    <x v="1"/>
    <n v="220"/>
    <x v="4"/>
  </r>
  <r>
    <n v="1229956"/>
    <n v="10020309"/>
    <s v="CYT CASILL MERL 750 12U (US)VI"/>
    <m/>
    <x v="4"/>
    <x v="5"/>
    <x v="1"/>
    <n v="140"/>
    <x v="4"/>
  </r>
  <r>
    <n v="1235934"/>
    <n v="10048252"/>
    <s v="PA P.ALTO RVA S.BLC STLV 750 12U 2010 PE"/>
    <m/>
    <x v="4"/>
    <x v="5"/>
    <x v="1"/>
    <n v="100"/>
    <x v="4"/>
  </r>
  <r>
    <n v="1235191"/>
    <n v="10036693"/>
    <s v="CYT CASILL MERL 750 12U(C/ESP)CA"/>
    <m/>
    <x v="4"/>
    <x v="5"/>
    <x v="1"/>
    <n v="338"/>
    <x v="4"/>
  </r>
  <r>
    <n v="1235426"/>
    <n v="10020055"/>
    <s v="CYT CASILL MERL 750 12U VAR"/>
    <m/>
    <x v="4"/>
    <x v="5"/>
    <x v="1"/>
    <n v="309"/>
    <x v="4"/>
  </r>
  <r>
    <n v="1233104"/>
    <n v="10020321"/>
    <s v="CYT CASILL MERL 750 12U UA"/>
    <m/>
    <x v="4"/>
    <x v="5"/>
    <x v="1"/>
    <n v="350"/>
    <x v="4"/>
  </r>
  <r>
    <n v="1236762"/>
    <n v="10044553"/>
    <s v="CYT FRONT(CYT)S.BLC(P06)750 12ULATAM(PE)"/>
    <m/>
    <x v="4"/>
    <x v="5"/>
    <x v="1"/>
    <n v="432"/>
    <x v="4"/>
  </r>
  <r>
    <n v="1235944"/>
    <n v="10044481"/>
    <s v="CYT FRONT S.BLC(P06) 750 12U VAS"/>
    <m/>
    <x v="4"/>
    <x v="5"/>
    <x v="1"/>
    <n v="112"/>
    <x v="4"/>
  </r>
  <r>
    <n v="1235829"/>
    <n v="10041871"/>
    <s v="CYT FRONT S.BLC STLV (P06)750 6U 2010VEU"/>
    <m/>
    <x v="4"/>
    <x v="5"/>
    <x v="1"/>
    <n v="42.000000010000001"/>
    <x v="4"/>
  </r>
  <r>
    <n v="1237422"/>
    <n v="10038373"/>
    <s v="CYT CASILL MERL 750 12U 2009 VEU"/>
    <m/>
    <x v="4"/>
    <x v="5"/>
    <x v="1"/>
    <n v="1612"/>
    <x v="4"/>
  </r>
  <r>
    <n v="1236908"/>
    <n v="10042406"/>
    <s v="CYT CASILL MALBEC 750 12U 2009 BR"/>
    <m/>
    <x v="4"/>
    <x v="5"/>
    <x v="1"/>
    <n v="448"/>
    <x v="4"/>
  </r>
  <r>
    <n v="1234953"/>
    <n v="10046306"/>
    <s v="CYT CASILL VIOG STLV 750 6U 2009 GB"/>
    <m/>
    <x v="4"/>
    <x v="5"/>
    <x v="1"/>
    <n v="302"/>
    <x v="4"/>
  </r>
  <r>
    <n v="1235494"/>
    <n v="10020066"/>
    <s v="CYT CASILL CHARD STLV 750 12U VAR"/>
    <m/>
    <x v="4"/>
    <x v="5"/>
    <x v="1"/>
    <n v="253"/>
    <x v="4"/>
  </r>
  <r>
    <n v="1230494"/>
    <n v="10020039"/>
    <s v="CYT CASILL CHARD 750 12U LATAM"/>
    <m/>
    <x v="4"/>
    <x v="5"/>
    <x v="1"/>
    <n v="253"/>
    <x v="4"/>
  </r>
  <r>
    <n v="1236907"/>
    <n v="10039517"/>
    <s v="CYT CASILL CHARD 750 12U 2009 BR"/>
    <m/>
    <x v="4"/>
    <x v="5"/>
    <x v="1"/>
    <n v="1144"/>
    <x v="4"/>
  </r>
  <r>
    <n v="1237053"/>
    <n v="10042043"/>
    <s v="CYT FRONCAR/CAB(ST)(P06)7506U2009(CHA)BE"/>
    <m/>
    <x v="4"/>
    <x v="5"/>
    <x v="1"/>
    <n v="840"/>
    <x v="4"/>
  </r>
  <r>
    <n v="7073140"/>
    <n v="10047979"/>
    <s v="CS NANDU C.SAUV STLV 750 6U VEU"/>
    <m/>
    <x v="4"/>
    <x v="5"/>
    <x v="1"/>
    <n v="1540"/>
    <x v="4"/>
  </r>
  <r>
    <n v="1235428"/>
    <n v="10020060"/>
    <s v="CYT CASILL C.SAUV 750 12U VAR"/>
    <m/>
    <x v="4"/>
    <x v="5"/>
    <x v="1"/>
    <n v="560"/>
    <x v="4"/>
  </r>
  <r>
    <n v="1237212"/>
    <n v="10038488"/>
    <s v="CYT CASILL MALBEC 750 12U 2009 LATAM"/>
    <m/>
    <x v="4"/>
    <x v="5"/>
    <x v="1"/>
    <n v="196"/>
    <x v="4"/>
  </r>
  <r>
    <n v="1237011"/>
    <n v="10048254"/>
    <s v="PA P.ALTO RVA S.BLC STLV 750 12U 2010 CA"/>
    <m/>
    <x v="4"/>
    <x v="5"/>
    <x v="1"/>
    <n v="75"/>
    <x v="4"/>
  </r>
  <r>
    <n v="1236766"/>
    <n v="10038490"/>
    <s v="CYT CASILL MALBEC 750 12U 2009 CO"/>
    <m/>
    <x v="4"/>
    <x v="5"/>
    <x v="1"/>
    <n v="994"/>
    <x v="4"/>
  </r>
  <r>
    <n v="1237419"/>
    <n v="10038494"/>
    <s v="CYT CASILL MALBEC 750 12U 2009 (C/ESP)CA"/>
    <m/>
    <x v="4"/>
    <x v="5"/>
    <x v="1"/>
    <n v="350"/>
    <x v="4"/>
  </r>
  <r>
    <n v="1237172"/>
    <n v="10038481"/>
    <s v="CYT CASILL MALBEC 750 12U 2009 VEU"/>
    <m/>
    <x v="4"/>
    <x v="5"/>
    <x v="1"/>
    <n v="140"/>
    <x v="4"/>
  </r>
  <r>
    <n v="1237391"/>
    <n v="10044355"/>
    <s v="CYT CASILL MALBEC 750 6U 2009 GB"/>
    <m/>
    <x v="4"/>
    <x v="5"/>
    <x v="1"/>
    <n v="590"/>
    <x v="4"/>
  </r>
  <r>
    <n v="7073629"/>
    <n v="10048260"/>
    <s v="PA P.ALTO RVA S.BLC STLV 750 6U 2010 GB"/>
    <m/>
    <x v="4"/>
    <x v="5"/>
    <x v="1"/>
    <n v="9795"/>
    <x v="4"/>
  </r>
  <r>
    <n v="7073733"/>
    <n v="10046471"/>
    <s v="CS CONO SUR P.NOIR STL(P07)GOLL7506U VEU"/>
    <m/>
    <x v="4"/>
    <x v="5"/>
    <x v="1"/>
    <n v="1486"/>
    <x v="4"/>
  </r>
  <r>
    <n v="1237142"/>
    <n v="10035704"/>
    <s v="CA MOAI C.SAUV 750 12U PL"/>
    <m/>
    <x v="4"/>
    <x v="5"/>
    <x v="1"/>
    <n v="500"/>
    <x v="4"/>
  </r>
  <r>
    <n v="1236781"/>
    <n v="10039365"/>
    <s v="CYT FRONT CHARD STLV P06GOLL 750 12U VEU"/>
    <m/>
    <x v="4"/>
    <x v="3"/>
    <x v="1"/>
    <n v="80.000000020000002"/>
    <x v="4"/>
  </r>
  <r>
    <n v="1236688"/>
    <n v="10034786"/>
    <s v="CYT CYT (=FRONT) C.SAUV(P06)STLV75012UNO"/>
    <m/>
    <x v="4"/>
    <x v="3"/>
    <x v="1"/>
    <n v="695"/>
    <x v="4"/>
  </r>
  <r>
    <n v="1236257"/>
    <n v="10047284"/>
    <s v="CYT CYT S.BLC(P09)STLV 750 12U 2010 GB"/>
    <m/>
    <x v="4"/>
    <x v="3"/>
    <x v="1"/>
    <n v="350"/>
    <x v="4"/>
  </r>
  <r>
    <n v="1236986"/>
    <n v="10042056"/>
    <s v="CYT SUNR S.BLC STLV(P08)BL750 6U 2010VEU"/>
    <m/>
    <x v="4"/>
    <x v="3"/>
    <x v="1"/>
    <n v="1540"/>
    <x v="4"/>
  </r>
  <r>
    <n v="7073575"/>
    <n v="10047285"/>
    <s v="CS C.SUR TOC S.BLC(P08)STL 7506U2010RU"/>
    <m/>
    <x v="4"/>
    <x v="3"/>
    <x v="1"/>
    <n v="1400"/>
    <x v="4"/>
  </r>
  <r>
    <n v="1235861"/>
    <n v="10022639"/>
    <s v="CYT FRONT S.BLC(P06) 375 24U LATAM"/>
    <m/>
    <x v="4"/>
    <x v="3"/>
    <x v="1"/>
    <n v="44.999999989999999"/>
    <x v="4"/>
  </r>
  <r>
    <n v="7073631"/>
    <n v="10047412"/>
    <s v="MPO SONATA C.SAUV750 12U(BOMP NORD) BR"/>
    <m/>
    <x v="4"/>
    <x v="3"/>
    <x v="1"/>
    <n v="21"/>
    <x v="4"/>
  </r>
  <r>
    <n v="1236782"/>
    <n v="10022607"/>
    <s v="CYT FRONT CHARD(P06) 750 6U TR"/>
    <m/>
    <x v="4"/>
    <x v="3"/>
    <x v="1"/>
    <n v="440"/>
    <x v="4"/>
  </r>
  <r>
    <n v="1236032"/>
    <n v="12005191"/>
    <s v="1192 CHARD MAYCAS 0750 CH 2007 1U VIN"/>
    <m/>
    <x v="4"/>
    <x v="3"/>
    <x v="1"/>
    <n v="116"/>
    <x v="4"/>
  </r>
  <r>
    <n v="7072337"/>
    <n v="10043771"/>
    <s v="CS CONO SUR TOC CHARD(P08)STL7506U2009RU"/>
    <m/>
    <x v="4"/>
    <x v="3"/>
    <x v="1"/>
    <n v="2800"/>
    <x v="4"/>
  </r>
  <r>
    <n v="7072754"/>
    <n v="10036815"/>
    <s v="CA CANEPA CLASSICO STLV C.SAUV375 24UVEU"/>
    <m/>
    <x v="4"/>
    <x v="3"/>
    <x v="1"/>
    <n v="63.000000010000001"/>
    <x v="4"/>
  </r>
  <r>
    <n v="1236669"/>
    <n v="10036396"/>
    <s v="CA CLASSICO C.SAUV STLV 750 12U NO"/>
    <m/>
    <x v="4"/>
    <x v="3"/>
    <x v="1"/>
    <n v="280"/>
    <x v="4"/>
  </r>
  <r>
    <n v="7072965"/>
    <n v="10047132"/>
    <s v="MPO V.MPO TENTA VTAL C.SAU STLV75012U NO"/>
    <m/>
    <x v="4"/>
    <x v="3"/>
    <x v="1"/>
    <n v="420"/>
    <x v="4"/>
  </r>
  <r>
    <n v="7073225"/>
    <n v="10040352"/>
    <s v="MPO V.MPO TENTA VTAL C.SAUV  STLV7506UNO"/>
    <m/>
    <x v="4"/>
    <x v="3"/>
    <x v="1"/>
    <n v="200"/>
    <x v="4"/>
  </r>
  <r>
    <n v="7073474"/>
    <n v="10032941"/>
    <s v="CS SIBARITA'S SEL S.BLC STLV 750 12U VEU"/>
    <m/>
    <x v="4"/>
    <x v="11"/>
    <x v="1"/>
    <n v="392"/>
    <x v="4"/>
  </r>
  <r>
    <n v="1236267"/>
    <n v="10032234"/>
    <s v="CYT MOUNTAIN RANGE S.BLC(STL) 375 24UVEU"/>
    <m/>
    <x v="4"/>
    <x v="3"/>
    <x v="1"/>
    <n v="504"/>
    <x v="4"/>
  </r>
  <r>
    <n v="1236996"/>
    <n v="10038766"/>
    <s v="CYT CYT BIB RVA CAR/C.S(SLIM)3L4U2009VEU"/>
    <m/>
    <x v="4"/>
    <x v="7"/>
    <x v="1"/>
    <n v="58.666666659999997"/>
    <x v="4"/>
  </r>
  <r>
    <n v="1236480"/>
    <n v="10022370"/>
    <s v="CYT FRONT BIB CAB.SAUV(P06)SLIM 3L 4UVEU"/>
    <m/>
    <x v="4"/>
    <x v="7"/>
    <x v="1"/>
    <n v="1505.333333"/>
    <x v="4"/>
  </r>
  <r>
    <n v="1237032"/>
    <n v="10022370"/>
    <s v="CYT FRONT BIB CAB.SAUV(P06)SLIM 3L 4UVEU"/>
    <m/>
    <x v="4"/>
    <x v="7"/>
    <x v="1"/>
    <n v="505.33333329999999"/>
    <x v="4"/>
  </r>
  <r>
    <n v="7073941"/>
    <n v="10040129"/>
    <s v="CYT FRONT BIB C.SAU/MER(P06)SLIM3L4UV CA"/>
    <m/>
    <x v="4"/>
    <x v="7"/>
    <x v="1"/>
    <n v="448"/>
    <x v="4"/>
  </r>
  <r>
    <n v="7073661"/>
    <n v="10042025"/>
    <s v="CS BIB I.NEGRA S.BLC/SEM(S) 3L 4U 2010RU"/>
    <m/>
    <x v="4"/>
    <x v="7"/>
    <x v="1"/>
    <n v="1224"/>
    <x v="4"/>
  </r>
  <r>
    <n v="7073857"/>
    <n v="10018088"/>
    <s v="MPO BIB V.MPO VTAL S.BLC(P05) 3L 4U NO"/>
    <m/>
    <x v="4"/>
    <x v="7"/>
    <x v="1"/>
    <n v="1741.333333"/>
    <x v="4"/>
  </r>
  <r>
    <n v="7073917"/>
    <n v="10047405"/>
    <s v="MPO SONATA S.BLC 750 12U (BOMP NORD) BR"/>
    <m/>
    <x v="4"/>
    <x v="3"/>
    <x v="1"/>
    <n v="69.999999990000006"/>
    <x v="4"/>
  </r>
  <r>
    <n v="7074100"/>
    <n v="10042017"/>
    <s v="MPO BIB V.MPO VTALS.BL(P05SLM)3L4U2010DK"/>
    <m/>
    <x v="4"/>
    <x v="7"/>
    <x v="1"/>
    <n v="1456"/>
    <x v="4"/>
  </r>
  <r>
    <n v="7073420"/>
    <n v="10046444"/>
    <s v="CS RESERVA MERL(P08)GOLL 750 6U 2008 VEU"/>
    <m/>
    <x v="4"/>
    <x v="3"/>
    <x v="1"/>
    <n v="1261.555556"/>
    <x v="4"/>
  </r>
  <r>
    <n v="1236695"/>
    <n v="10038765"/>
    <s v="CYT CYT BIB RVA CAR/C.S(SLIM)3L4U 2009SE"/>
    <m/>
    <x v="4"/>
    <x v="7"/>
    <x v="1"/>
    <n v="5453.3333329999996"/>
    <x v="4"/>
  </r>
  <r>
    <n v="1233662"/>
    <n v="10040423"/>
    <s v="CYT FRONT BIB MERL(SLIM)3L 4U 2009 VEU"/>
    <m/>
    <x v="4"/>
    <x v="7"/>
    <x v="1"/>
    <n v="133.33333329999999"/>
    <x v="4"/>
  </r>
  <r>
    <n v="1237965"/>
    <n v="10040423"/>
    <s v="CYT FRONT BIB MERL(SLIM)3L 4U 2009 VEU"/>
    <m/>
    <x v="4"/>
    <x v="7"/>
    <x v="1"/>
    <n v="392"/>
    <x v="4"/>
  </r>
  <r>
    <n v="1232746"/>
    <n v="10039373"/>
    <s v="CYT FRONT BIB C.SAUV(P06)SL IM 3L 4U RU"/>
    <m/>
    <x v="4"/>
    <x v="7"/>
    <x v="1"/>
    <n v="1938.666667"/>
    <x v="4"/>
  </r>
  <r>
    <n v="7072813"/>
    <n v="10036180"/>
    <s v="MPO BIB V.MPO VTAL CHARD(SLIM)3L4U2009FI"/>
    <m/>
    <x v="4"/>
    <x v="7"/>
    <x v="1"/>
    <n v="3338.666667"/>
    <x v="4"/>
  </r>
  <r>
    <n v="7073720"/>
    <n v="12005731"/>
    <s v="2175 CARME TERRUNYO 0750 CH 2007 1U VEU"/>
    <m/>
    <x v="4"/>
    <x v="3"/>
    <x v="1"/>
    <n v="21"/>
    <x v="4"/>
  </r>
  <r>
    <n v="7074112"/>
    <n v="10042018"/>
    <s v="MPO BIB V.MPO VTALS.BL(P05SLM)3L4U2010KE"/>
    <m/>
    <x v="4"/>
    <x v="7"/>
    <x v="1"/>
    <n v="224"/>
    <x v="4"/>
  </r>
  <r>
    <n v="1236406"/>
    <n v="10048017"/>
    <s v="CYT CASILL C.SAUV 375 24U 2009 GB"/>
    <m/>
    <x v="4"/>
    <x v="3"/>
    <x v="1"/>
    <n v="63.000000010000001"/>
    <x v="4"/>
  </r>
  <r>
    <n v="7073705"/>
    <n v="10045417"/>
    <s v="MPO V.MPO VTAL C.SAUV(P09)STLV750 12U NO"/>
    <m/>
    <x v="4"/>
    <x v="3"/>
    <x v="1"/>
    <n v="75"/>
    <x v="4"/>
  </r>
  <r>
    <n v="1237044"/>
    <n v="10041117"/>
    <s v="CYT SUNRISE CARMNR(P08)STL  75012U2009JP"/>
    <m/>
    <x v="4"/>
    <x v="3"/>
    <x v="1"/>
    <n v="355"/>
    <x v="4"/>
  </r>
  <r>
    <n v="1236478"/>
    <n v="10041221"/>
    <s v="CYT SUNR CARM(P08) 750 6U 2009 DE/BE"/>
    <m/>
    <x v="4"/>
    <x v="3"/>
    <x v="1"/>
    <n v="119"/>
    <x v="4"/>
  </r>
  <r>
    <n v="7073840"/>
    <n v="10035630"/>
    <s v="MPO GRAN RVA SHIRAZ STLV(P05) 750 6U VEU"/>
    <m/>
    <x v="4"/>
    <x v="3"/>
    <x v="1"/>
    <n v="165"/>
    <x v="4"/>
  </r>
  <r>
    <n v="1236698"/>
    <n v="10041356"/>
    <s v="CYT SUNR SHIRAZ(P08) 750 12U 2009 VEU"/>
    <m/>
    <x v="4"/>
    <x v="3"/>
    <x v="1"/>
    <n v="196"/>
    <x v="4"/>
  </r>
  <r>
    <n v="1236405"/>
    <n v="10044765"/>
    <s v="CYT CYT MERL(P09)STLV 750 6U 2009 GB"/>
    <m/>
    <x v="4"/>
    <x v="3"/>
    <x v="1"/>
    <n v="140"/>
    <x v="4"/>
  </r>
  <r>
    <n v="1236422"/>
    <n v="10045484"/>
    <s v="CYT CASILL C.SAUV 750 6U(UB) CZ"/>
    <m/>
    <x v="4"/>
    <x v="3"/>
    <x v="1"/>
    <n v="95"/>
    <x v="4"/>
  </r>
  <r>
    <n v="7073520"/>
    <n v="10035570"/>
    <s v="CS C.SUR TOC MERLOT(P08)STL750 12U VEU"/>
    <m/>
    <x v="4"/>
    <x v="3"/>
    <x v="1"/>
    <n v="196"/>
    <x v="4"/>
  </r>
  <r>
    <n v="1238027"/>
    <n v="10035249"/>
    <s v="CYT CASILL CARM(CYT)375 24U BR"/>
    <m/>
    <x v="4"/>
    <x v="3"/>
    <x v="1"/>
    <n v="207"/>
    <x v="4"/>
  </r>
  <r>
    <n v="1236840"/>
    <n v="12003814"/>
    <s v="2182 CARME CASILL 0750 CH 1U LATAM"/>
    <m/>
    <x v="4"/>
    <x v="3"/>
    <x v="1"/>
    <n v="200"/>
    <x v="4"/>
  </r>
  <r>
    <n v="7073884"/>
    <n v="10028787"/>
    <s v="MPO V.MPO RVA CARM(P05) 750 12U LATAM"/>
    <m/>
    <x v="4"/>
    <x v="3"/>
    <x v="1"/>
    <n v="140"/>
    <x v="4"/>
  </r>
  <r>
    <n v="1235006"/>
    <n v="10030017"/>
    <s v="CA RESERVA CARM 750 12U UA"/>
    <m/>
    <x v="4"/>
    <x v="3"/>
    <x v="1"/>
    <n v="210"/>
    <x v="4"/>
  </r>
  <r>
    <n v="7073931"/>
    <n v="10046876"/>
    <s v="MPO G.DEVOCION C.SAU/SYR(NC)7506U2008VAS"/>
    <m/>
    <x v="4"/>
    <x v="3"/>
    <x v="1"/>
    <n v="200"/>
    <x v="4"/>
  </r>
  <r>
    <n v="1235832"/>
    <n v="10035051"/>
    <s v="CYT FRONT C.SAUV BLUSH(P06)750 12U CO"/>
    <m/>
    <x v="4"/>
    <x v="3"/>
    <x v="1"/>
    <n v="210"/>
    <x v="4"/>
  </r>
  <r>
    <n v="1235004"/>
    <n v="10030012"/>
    <s v="CA RESERVA C.SAUV 750 12U UA"/>
    <m/>
    <x v="4"/>
    <x v="3"/>
    <x v="1"/>
    <n v="340"/>
    <x v="4"/>
  </r>
  <r>
    <n v="1235325"/>
    <n v="10044044"/>
    <s v="CYT VICUÑA C.SAUV/ME(ST)750 12U 2009GB"/>
    <m/>
    <x v="4"/>
    <x v="3"/>
    <x v="1"/>
    <n v="210"/>
    <x v="4"/>
  </r>
  <r>
    <n v="7073510"/>
    <n v="10033020"/>
    <s v="CS RESERVA MERL(P08) 750 12U 2008(SAQ)CA"/>
    <m/>
    <x v="4"/>
    <x v="3"/>
    <x v="1"/>
    <n v="150"/>
    <x v="4"/>
  </r>
  <r>
    <n v="7073961"/>
    <n v="10033019"/>
    <s v="CS RESERVA MERL(P08) 750 12U 2008 JP"/>
    <m/>
    <x v="4"/>
    <x v="3"/>
    <x v="1"/>
    <n v="49.999999989999999"/>
    <x v="4"/>
  </r>
  <r>
    <n v="7074023"/>
    <n v="10021785"/>
    <s v="CS I.NEGRA RVE C.SAU STELV750 6U TESCOGB"/>
    <m/>
    <x v="4"/>
    <x v="3"/>
    <x v="1"/>
    <n v="19.555555559999998"/>
    <x v="4"/>
  </r>
  <r>
    <n v="1235808"/>
    <n v="10038483"/>
    <s v="CYT CASILL MALBEC 750 12U 2009 VAR"/>
    <m/>
    <x v="4"/>
    <x v="3"/>
    <x v="1"/>
    <n v="70"/>
    <x v="4"/>
  </r>
  <r>
    <n v="7073726"/>
    <n v="10019370"/>
    <s v="MPO V.MPO PIER 42 S.BLC(STLVN) 750 6U GB"/>
    <m/>
    <x v="4"/>
    <x v="3"/>
    <x v="1"/>
    <n v="210"/>
    <x v="4"/>
  </r>
  <r>
    <n v="1236979"/>
    <n v="10029415"/>
    <s v="CYT MOUNTAIN RANGE CARM 750 12U GB"/>
    <m/>
    <x v="4"/>
    <x v="3"/>
    <x v="1"/>
    <n v="69.999999990000006"/>
    <x v="4"/>
  </r>
  <r>
    <n v="1234782"/>
    <n v="10023560"/>
    <s v="CYT RVDO MERLOT(P07) 750 12U EC"/>
    <m/>
    <x v="4"/>
    <x v="3"/>
    <x v="1"/>
    <n v="150"/>
    <x v="4"/>
  </r>
  <r>
    <n v="1233892"/>
    <n v="10040705"/>
    <s v="CYT SUNR BIB MERL(P08) 3L 4U 2009(CO)DK"/>
    <m/>
    <x v="4"/>
    <x v="7"/>
    <x v="1"/>
    <n v="1232"/>
    <x v="4"/>
  </r>
  <r>
    <n v="7072863"/>
    <n v="10040665"/>
    <s v="CS CONO SUR TOC SHIRAZ (P08) 750 12U VAS"/>
    <m/>
    <x v="4"/>
    <x v="3"/>
    <x v="1"/>
    <n v="60"/>
    <x v="4"/>
  </r>
  <r>
    <n v="7073412"/>
    <n v="10044747"/>
    <s v="MPO V.MPO SYR/C.SAUV(P05) 750 12U UA"/>
    <m/>
    <x v="4"/>
    <x v="3"/>
    <x v="1"/>
    <n v="98"/>
    <x v="4"/>
  </r>
  <r>
    <n v="1237108"/>
    <n v="10044681"/>
    <s v="CYT FRONT SHIR STLV P06 GOL75012U2009VEU"/>
    <m/>
    <x v="4"/>
    <x v="3"/>
    <x v="1"/>
    <n v="100"/>
    <x v="4"/>
  </r>
  <r>
    <n v="7073785"/>
    <n v="10040665"/>
    <s v="CS CONO SUR TOC SHIRAZ (P08) 750 12U VAS"/>
    <m/>
    <x v="4"/>
    <x v="3"/>
    <x v="1"/>
    <n v="60"/>
    <x v="4"/>
  </r>
  <r>
    <n v="7073713"/>
    <n v="10041585"/>
    <s v="CS C.SUR TOC SYR/CSA(P08)STL7506U NORD"/>
    <m/>
    <x v="4"/>
    <x v="3"/>
    <x v="1"/>
    <n v="182"/>
    <x v="4"/>
  </r>
  <r>
    <n v="1237038"/>
    <n v="10047661"/>
    <s v="CYT CYT (=FRONT) SYR (P06)STL 750 12U NO"/>
    <m/>
    <x v="4"/>
    <x v="3"/>
    <x v="1"/>
    <n v="226"/>
    <x v="4"/>
  </r>
  <r>
    <n v="1233203"/>
    <n v="12005979"/>
    <s v="2203 MERLOT FRONT 0750 CH 1U AFRI"/>
    <m/>
    <x v="4"/>
    <x v="3"/>
    <x v="1"/>
    <n v="117"/>
    <x v="4"/>
  </r>
  <r>
    <n v="1236729"/>
    <n v="12006100"/>
    <s v="1120 S.BLC LATE 0375 CH 2007"/>
    <m/>
    <x v="4"/>
    <x v="9"/>
    <x v="1"/>
    <n v="40.444444449999999"/>
    <x v="4"/>
  </r>
  <r>
    <n v="7073477"/>
    <n v="10018251"/>
    <s v="MPO BIB V.MPO VTAL CAB.SAUV(P05)3L 4U FI"/>
    <m/>
    <x v="4"/>
    <x v="7"/>
    <x v="1"/>
    <n v="689.33333330000005"/>
    <x v="4"/>
  </r>
  <r>
    <n v="1235844"/>
    <n v="10047337"/>
    <s v="CYT LATE HARVEST S.BLC 375 24U 2007 CN"/>
    <m/>
    <x v="4"/>
    <x v="9"/>
    <x v="1"/>
    <n v="21"/>
    <x v="4"/>
  </r>
  <r>
    <n v="1236727"/>
    <n v="10047354"/>
    <s v="CYT LATE HARVEST S.BLC 375 24U 2007 CL"/>
    <m/>
    <x v="4"/>
    <x v="9"/>
    <x v="1"/>
    <n v="1260"/>
    <x v="4"/>
  </r>
  <r>
    <n v="1236793"/>
    <n v="10047352"/>
    <s v="CYT VEND.TARD. S.BLC 375 24U 2007 (LR)CA"/>
    <m/>
    <x v="4"/>
    <x v="9"/>
    <x v="1"/>
    <n v="255"/>
    <x v="4"/>
  </r>
  <r>
    <n v="1237222"/>
    <n v="10047961"/>
    <s v="CYT MT CONO L.HARV.S.BLC 375 12U 2007 CL"/>
    <m/>
    <x v="4"/>
    <x v="9"/>
    <x v="1"/>
    <n v="315"/>
    <x v="4"/>
  </r>
  <r>
    <n v="1234039"/>
    <n v="12006093"/>
    <s v="2100 C.SAUV MELCHOR 0750 CH 2007 1U VAS"/>
    <m/>
    <x v="4"/>
    <x v="9"/>
    <x v="1"/>
    <n v="30"/>
    <x v="4"/>
  </r>
  <r>
    <n v="1237193"/>
    <n v="10047335"/>
    <s v="CYT LATE HARVEST S.BLC 375 24U 2007 BR"/>
    <m/>
    <x v="4"/>
    <x v="9"/>
    <x v="1"/>
    <n v="126"/>
    <x v="4"/>
  </r>
  <r>
    <n v="1235998"/>
    <n v="12006091"/>
    <s v="2100 C.SAUV MELCHOR 0750 CH 2007 1U VEU"/>
    <m/>
    <x v="4"/>
    <x v="9"/>
    <x v="1"/>
    <n v="33.555555560000002"/>
    <x v="4"/>
  </r>
  <r>
    <n v="1236439"/>
    <n v="10035661"/>
    <s v="CYT MARQUES CHARD 750 12U 2008 VAS"/>
    <m/>
    <x v="4"/>
    <x v="9"/>
    <x v="1"/>
    <n v="15"/>
    <x v="4"/>
  </r>
  <r>
    <n v="1235826"/>
    <n v="10035667"/>
    <s v="CYT MARQUES CHARD 750 12U 2008 (V)CA"/>
    <m/>
    <x v="4"/>
    <x v="9"/>
    <x v="1"/>
    <n v="56.000000010000001"/>
    <x v="4"/>
  </r>
  <r>
    <n v="7069830"/>
    <n v="12006017"/>
    <s v="4178 SYRAH 20BARREL 0750 CH 2009 EG"/>
    <m/>
    <x v="4"/>
    <x v="9"/>
    <x v="1"/>
    <n v="1111.1111109999999"/>
    <x v="4"/>
  </r>
  <r>
    <n v="1235910"/>
    <n v="10045595"/>
    <s v="CYT G.RVA S.RIBERAS C.SAU 750 6U 2008 CR"/>
    <m/>
    <x v="4"/>
    <x v="9"/>
    <x v="1"/>
    <n v="198"/>
    <x v="4"/>
  </r>
  <r>
    <n v="1237244"/>
    <n v="10044285"/>
    <s v="CYT G.RVA S.RIBERAS C.SAU 750 6U 2008VES"/>
    <m/>
    <x v="4"/>
    <x v="9"/>
    <x v="1"/>
    <n v="280"/>
    <x v="4"/>
  </r>
  <r>
    <n v="1235909"/>
    <n v="12005677"/>
    <s v="2206 C.SAUV RIBERAS 0750 CH 2008"/>
    <m/>
    <x v="4"/>
    <x v="9"/>
    <x v="1"/>
    <n v="605.33333330000005"/>
    <x v="4"/>
  </r>
  <r>
    <n v="1236792"/>
    <n v="10047328"/>
    <s v="CYT LATE HARVEST S.BLC 375 12U 2007 VEU"/>
    <m/>
    <x v="4"/>
    <x v="9"/>
    <x v="1"/>
    <n v="198"/>
    <x v="4"/>
  </r>
  <r>
    <n v="7073644"/>
    <n v="10047365"/>
    <s v="CS ORGANICO S.BLC(P09)750 12U 2010JP"/>
    <m/>
    <x v="4"/>
    <x v="9"/>
    <x v="1"/>
    <n v="250"/>
    <x v="4"/>
  </r>
  <r>
    <n v="1233973"/>
    <n v="10047444"/>
    <s v="CYT MARQUES SYRAH 750 12U 2008 DO"/>
    <m/>
    <x v="4"/>
    <x v="9"/>
    <x v="1"/>
    <n v="15"/>
    <x v="4"/>
  </r>
  <r>
    <n v="1235932"/>
    <n v="10045596"/>
    <s v="CYT G.RVA RIBERAS CARM 750 6U 2008 CR"/>
    <m/>
    <x v="4"/>
    <x v="9"/>
    <x v="1"/>
    <n v="77"/>
    <x v="4"/>
  </r>
  <r>
    <n v="1235933"/>
    <n v="10043814"/>
    <s v="CYT G.RVA S.RIBERAS SYRAH 750 6U 2008CO"/>
    <m/>
    <x v="4"/>
    <x v="9"/>
    <x v="1"/>
    <n v="99.000000009999994"/>
    <x v="4"/>
  </r>
  <r>
    <n v="1233558"/>
    <n v="10040096"/>
    <s v="CYT TRIO RVA C.SAUV(90+PTS)7506U2008 RU"/>
    <m/>
    <x v="4"/>
    <x v="9"/>
    <x v="1"/>
    <n v="627"/>
    <x v="4"/>
  </r>
  <r>
    <n v="1235908"/>
    <n v="10044280"/>
    <s v="CYT G.RVA S.RIBERAS C.SAU 750 6U 2008 CO"/>
    <m/>
    <x v="4"/>
    <x v="9"/>
    <x v="1"/>
    <n v="198"/>
    <x v="4"/>
  </r>
  <r>
    <n v="1234994"/>
    <n v="10035104"/>
    <s v="CYT D.MELCHOR C.SAUV(95PTS)7506U2006 PY"/>
    <m/>
    <x v="4"/>
    <x v="9"/>
    <x v="1"/>
    <n v="125"/>
    <x v="4"/>
  </r>
  <r>
    <n v="7073643"/>
    <n v="10047363"/>
    <s v="CS ORGANICO S.BLC(P09)750 12U 2010CA"/>
    <m/>
    <x v="4"/>
    <x v="9"/>
    <x v="1"/>
    <n v="165"/>
    <x v="4"/>
  </r>
  <r>
    <n v="1235847"/>
    <n v="10042242"/>
    <s v="CYT TRIO RVA C.SAUV(90PTGOLL)7506U2008AO"/>
    <m/>
    <x v="4"/>
    <x v="9"/>
    <x v="1"/>
    <n v="56.000000010000001"/>
    <x v="4"/>
  </r>
  <r>
    <n v="7073645"/>
    <n v="12006099"/>
    <s v="3116 S.BLC ORGANICO 0750 ST 2010"/>
    <m/>
    <x v="4"/>
    <x v="9"/>
    <x v="1"/>
    <n v="1223.7777779999999"/>
    <x v="4"/>
  </r>
  <r>
    <n v="1237377"/>
    <n v="10040783"/>
    <s v="CYT SPARKLING BRUT 750 12U (P09) VIN"/>
    <m/>
    <x v="4"/>
    <x v="9"/>
    <x v="1"/>
    <n v="490"/>
    <x v="4"/>
  </r>
  <r>
    <n v="1239541"/>
    <n v="12005137"/>
    <s v="2117 C.SAUV BLUSH 1500 CH"/>
    <m/>
    <x v="4"/>
    <x v="9"/>
    <x v="1"/>
    <n v="200"/>
    <x v="4"/>
  </r>
  <r>
    <n v="1236372"/>
    <n v="10043668"/>
    <s v="CYT MARQUES SYRAH 750 6U 2008 VAS"/>
    <m/>
    <x v="4"/>
    <x v="9"/>
    <x v="1"/>
    <n v="24.999999989999999"/>
    <x v="4"/>
  </r>
  <r>
    <n v="7073479"/>
    <n v="10020435"/>
    <s v="CS I.NEGRA HIGH TIDE C.SAUV 750 6U VEU"/>
    <m/>
    <x v="4"/>
    <x v="9"/>
    <x v="1"/>
    <n v="5469"/>
    <x v="4"/>
  </r>
  <r>
    <n v="7073459"/>
    <n v="10035523"/>
    <s v="CS I.N HIGH TIDE C.SAUV 750 6U PL"/>
    <m/>
    <x v="4"/>
    <x v="9"/>
    <x v="1"/>
    <n v="140"/>
    <x v="4"/>
  </r>
  <r>
    <n v="7073619"/>
    <n v="10031484"/>
    <s v="CS 20 BARREL S.BLC STLV 750 6U 2008 VEU"/>
    <m/>
    <x v="4"/>
    <x v="9"/>
    <x v="1"/>
    <n v="100"/>
    <x v="4"/>
  </r>
  <r>
    <n v="7073862"/>
    <n v="10039965"/>
    <s v="CS CONO SUR VIOG(P07)STLV 750 12U US"/>
    <m/>
    <x v="4"/>
    <x v="9"/>
    <x v="1"/>
    <n v="102"/>
    <x v="4"/>
  </r>
  <r>
    <n v="1236489"/>
    <n v="10040960"/>
    <s v="CYT SPARKLING BRUT 750 12U (P09) MX"/>
    <m/>
    <x v="4"/>
    <x v="9"/>
    <x v="1"/>
    <n v="410"/>
    <x v="4"/>
  </r>
  <r>
    <n v="7073449"/>
    <n v="10024653"/>
    <s v="CS I.NEGRA HIGH TIDECHARD(STLV)750 6UVEU"/>
    <m/>
    <x v="4"/>
    <x v="9"/>
    <x v="1"/>
    <n v="2665"/>
    <x v="4"/>
  </r>
  <r>
    <n v="7073126"/>
    <n v="12005697"/>
    <s v="3102 CHARD C.SUR 0750 ST 2009 1U VEU"/>
    <m/>
    <x v="4"/>
    <x v="9"/>
    <x v="1"/>
    <n v="166.33333329999999"/>
    <x v="4"/>
  </r>
  <r>
    <n v="7073754"/>
    <n v="10040868"/>
    <s v="CS CONO SUR RIESLSTLV(P07)75012U(LCBO)CA"/>
    <m/>
    <x v="4"/>
    <x v="9"/>
    <x v="1"/>
    <n v="1490"/>
    <x v="4"/>
  </r>
  <r>
    <n v="7073745"/>
    <n v="10030455"/>
    <s v="CS CONO SUR RIESL STLV(P07)750 12U US"/>
    <m/>
    <x v="4"/>
    <x v="9"/>
    <x v="1"/>
    <n v="200"/>
    <x v="4"/>
  </r>
  <r>
    <n v="1237018"/>
    <n v="10040089"/>
    <s v="CYT TRIO RVA C.SAUV(90+PTS)75012U2008 CL"/>
    <m/>
    <x v="4"/>
    <x v="9"/>
    <x v="1"/>
    <n v="280"/>
    <x v="4"/>
  </r>
  <r>
    <n v="7073209"/>
    <n v="10041576"/>
    <s v="CS CONO SUR VIOG(P07)STLV 750 6U NORD"/>
    <m/>
    <x v="4"/>
    <x v="9"/>
    <x v="1"/>
    <n v="33.000000010000001"/>
    <x v="4"/>
  </r>
  <r>
    <n v="1236730"/>
    <n v="10046360"/>
    <s v="CYT TRIO RVA MERLOT 750 6U 2009 VEU"/>
    <m/>
    <x v="4"/>
    <x v="9"/>
    <x v="1"/>
    <n v="70"/>
    <x v="4"/>
  </r>
  <r>
    <n v="7073861"/>
    <n v="10030379"/>
    <s v="CS CONO SUR VIOG STLV (P07) 750 12U CA"/>
    <m/>
    <x v="4"/>
    <x v="9"/>
    <x v="1"/>
    <n v="700"/>
    <x v="4"/>
  </r>
  <r>
    <n v="1237656"/>
    <n v="10028326"/>
    <s v="CYT FRONT C.SAUV BLUSH(P06) 1500 6U VAR"/>
    <m/>
    <x v="4"/>
    <x v="9"/>
    <x v="1"/>
    <n v="200"/>
    <x v="4"/>
  </r>
  <r>
    <n v="7073677"/>
    <n v="10036946"/>
    <s v="CS CONO SUR SHIRAZ STLP07 75012U(LCBO)CA"/>
    <m/>
    <x v="4"/>
    <x v="9"/>
    <x v="1"/>
    <n v="24.999999989999999"/>
    <x v="4"/>
  </r>
  <r>
    <n v="7073921"/>
    <n v="10043554"/>
    <s v="CS ORGANICO CHARD(P09)750 12U 2009 JP"/>
    <m/>
    <x v="4"/>
    <x v="9"/>
    <x v="1"/>
    <n v="50"/>
    <x v="4"/>
  </r>
  <r>
    <n v="7073980"/>
    <n v="10042343"/>
    <s v="CS SPARKLING CS BRUT 750 6U 2009 JP"/>
    <m/>
    <x v="4"/>
    <x v="9"/>
    <x v="1"/>
    <n v="1037"/>
    <x v="4"/>
  </r>
  <r>
    <n v="1235287"/>
    <n v="10041605"/>
    <s v="CYT FRONT C.SAUV BLUSH(P06)750 6U VAR"/>
    <m/>
    <x v="4"/>
    <x v="3"/>
    <x v="1"/>
    <n v="112"/>
    <x v="4"/>
  </r>
  <r>
    <n v="7073484"/>
    <n v="10046438"/>
    <s v="CS CONO SUR VIOG STL(P07)GOLL 750 6U VEU"/>
    <m/>
    <x v="4"/>
    <x v="9"/>
    <x v="1"/>
    <n v="220"/>
    <x v="4"/>
  </r>
  <r>
    <n v="1237163"/>
    <n v="12005945"/>
    <s v="1099 CHARD AMELIA 0750 CH 2008 1U VES"/>
    <m/>
    <x v="4"/>
    <x v="9"/>
    <x v="1"/>
    <n v="21"/>
    <x v="4"/>
  </r>
  <r>
    <n v="7071269"/>
    <n v="10043332"/>
    <s v="CS BIB I.NEGRA  C.SAU/ME(P09)3L4U2009 RU"/>
    <m/>
    <x v="4"/>
    <x v="7"/>
    <x v="1"/>
    <n v="1778.666667"/>
    <x v="4"/>
  </r>
  <r>
    <n v="7073642"/>
    <n v="10041460"/>
    <s v="CS ORGANICO CHARD(P09)750 12U 2009 CA"/>
    <m/>
    <x v="4"/>
    <x v="9"/>
    <x v="1"/>
    <n v="165"/>
    <x v="4"/>
  </r>
  <r>
    <n v="7073686"/>
    <n v="10042416"/>
    <s v="CS ORGANICO CHARD(P09)750 12U 2009 US"/>
    <m/>
    <x v="4"/>
    <x v="9"/>
    <x v="1"/>
    <n v="20"/>
    <x v="4"/>
  </r>
  <r>
    <n v="7073170"/>
    <n v="10043788"/>
    <s v="CS ORGANICO P.NOIR(P09) 750 12U 2009 CA"/>
    <m/>
    <x v="4"/>
    <x v="9"/>
    <x v="1"/>
    <n v="325"/>
    <x v="4"/>
  </r>
  <r>
    <n v="7073260"/>
    <n v="10042398"/>
    <s v="CS CASA R.VERDE C.SAUV 750 12U 2009 GB"/>
    <m/>
    <x v="4"/>
    <x v="9"/>
    <x v="1"/>
    <n v="1512"/>
    <x v="4"/>
  </r>
  <r>
    <n v="1236974"/>
    <n v="10048229"/>
    <s v="CYT SUNR SPARKLING ROSE 750 6U JP"/>
    <m/>
    <x v="4"/>
    <x v="9"/>
    <x v="1"/>
    <n v="1100"/>
    <x v="4"/>
  </r>
  <r>
    <n v="1237036"/>
    <n v="10048773"/>
    <s v="CYT CDD SPARKLING  W.BRUT 6U 750 2009 CR"/>
    <m/>
    <x v="4"/>
    <x v="9"/>
    <x v="1"/>
    <n v="60"/>
    <x v="4"/>
  </r>
  <r>
    <n v="1237105"/>
    <n v="10048864"/>
    <s v="CYT MT FRONT C.SAUV/ROSE 750 12U VEU"/>
    <m/>
    <x v="4"/>
    <x v="9"/>
    <x v="1"/>
    <n v="280"/>
    <x v="4"/>
  </r>
  <r>
    <n v="1235911"/>
    <n v="10043447"/>
    <s v="CYT G.RVA RIBERAS CARM 750 6U 2008 CO"/>
    <m/>
    <x v="4"/>
    <x v="9"/>
    <x v="1"/>
    <n v="275"/>
    <x v="4"/>
  </r>
  <r>
    <n v="1237099"/>
    <n v="12005920"/>
    <s v="1099 CHARD AMELIA 0750 CH 2008 1U BR"/>
    <m/>
    <x v="4"/>
    <x v="9"/>
    <x v="1"/>
    <n v="168"/>
    <x v="4"/>
  </r>
  <r>
    <n v="1235569"/>
    <n v="10030862"/>
    <s v="MA MAYCAS RVA ESP CHARD 750 6U 2007 VEU"/>
    <m/>
    <x v="4"/>
    <x v="9"/>
    <x v="1"/>
    <n v="16.444444440000002"/>
    <x v="4"/>
  </r>
  <r>
    <n v="7073760"/>
    <n v="10048763"/>
    <s v="CS RESERVA CHARD(P08) 750 6U 2010 VEU"/>
    <m/>
    <x v="4"/>
    <x v="9"/>
    <x v="1"/>
    <n v="100"/>
    <x v="4"/>
  </r>
  <r>
    <n v="7073761"/>
    <n v="10048766"/>
    <s v="CS RESERVA CHARD ST(P08)750 12U 2010 JP"/>
    <m/>
    <x v="4"/>
    <x v="9"/>
    <x v="1"/>
    <n v="150"/>
    <x v="4"/>
  </r>
  <r>
    <n v="7073762"/>
    <n v="12005853"/>
    <s v="3147 CHARD FUSION 0750 ST 2010"/>
    <m/>
    <x v="4"/>
    <x v="9"/>
    <x v="1"/>
    <n v="2500"/>
    <x v="4"/>
  </r>
  <r>
    <n v="1235846"/>
    <n v="10040082"/>
    <s v="CYT TRIO RVA C.SAUV(90+PTS)75012U2008 CA"/>
    <m/>
    <x v="4"/>
    <x v="9"/>
    <x v="1"/>
    <n v="56.000000010000001"/>
    <x v="4"/>
  </r>
  <r>
    <n v="1235995"/>
    <n v="10043019"/>
    <s v="CYT MARQUES C.SAUV 750 12U 2008 VEU"/>
    <m/>
    <x v="4"/>
    <x v="9"/>
    <x v="1"/>
    <n v="100"/>
    <x v="4"/>
  </r>
  <r>
    <n v="7073186"/>
    <n v="10039580"/>
    <s v="MPO V.MPO L.CARRERA S.BLC(P08) 750 12UGB"/>
    <m/>
    <x v="4"/>
    <x v="11"/>
    <x v="1"/>
    <n v="140"/>
    <x v="4"/>
  </r>
  <r>
    <n v="7073849"/>
    <n v="10029088"/>
    <s v="MPO GRAN VINO BCO(P05) 750 12U LATAM"/>
    <m/>
    <x v="4"/>
    <x v="2"/>
    <x v="1"/>
    <n v="173"/>
    <x v="4"/>
  </r>
  <r>
    <n v="1235048"/>
    <n v="10046314"/>
    <s v="CYT CASILL C.SAUV 750 6U 2009 GB"/>
    <m/>
    <x v="4"/>
    <x v="0"/>
    <x v="1"/>
    <n v="5494.4444439999997"/>
    <x v="4"/>
  </r>
  <r>
    <n v="1236693"/>
    <n v="10038444"/>
    <s v="CYT CASILL C.SAUV 750 6U 2009 DE/BE"/>
    <m/>
    <x v="4"/>
    <x v="0"/>
    <x v="1"/>
    <n v="2775"/>
    <x v="4"/>
  </r>
  <r>
    <n v="1234922"/>
    <n v="10044852"/>
    <s v="CYT CASILL MERL 750 6U 2009 GB"/>
    <m/>
    <x v="4"/>
    <x v="0"/>
    <x v="1"/>
    <n v="5489"/>
    <x v="4"/>
  </r>
  <r>
    <n v="7073343"/>
    <n v="10043369"/>
    <s v="CS I.NEGRA RVE CHARD STL7506U(TES)2009GB"/>
    <m/>
    <x v="4"/>
    <x v="0"/>
    <x v="1"/>
    <n v="22155.555560000001"/>
    <x v="4"/>
  </r>
  <r>
    <n v="7073335"/>
    <n v="10030258"/>
    <s v="MPO V.MPO RVA C.SAUV(STLVP05) 750 6U GB"/>
    <m/>
    <x v="4"/>
    <x v="0"/>
    <x v="1"/>
    <n v="16600"/>
    <x v="4"/>
  </r>
  <r>
    <n v="1233338"/>
    <n v="10035902"/>
    <s v="CYT SUNR S.BLC(P08)STLV 750 12U 2009 VEU"/>
    <m/>
    <x v="4"/>
    <x v="11"/>
    <x v="1"/>
    <n v="150"/>
    <x v="4"/>
  </r>
  <r>
    <n v="1232745"/>
    <n v="10022596"/>
    <s v="CYT FRONT C.SAUV(P06) 750 6U RU"/>
    <m/>
    <x v="4"/>
    <x v="0"/>
    <x v="1"/>
    <n v="5422"/>
    <x v="4"/>
  </r>
  <r>
    <n v="7073398"/>
    <n v="10029291"/>
    <s v="CS SIBARITA'S SEL CHARD STLV 750 12U VEU"/>
    <m/>
    <x v="4"/>
    <x v="11"/>
    <x v="1"/>
    <n v="427"/>
    <x v="4"/>
  </r>
  <r>
    <n v="1239609"/>
    <n v="10041305"/>
    <s v="CYT SUNR MERL(P08) 750 6U RU"/>
    <m/>
    <x v="4"/>
    <x v="11"/>
    <x v="1"/>
    <n v="219"/>
    <x v="4"/>
  </r>
  <r>
    <n v="1235306"/>
    <n v="10040657"/>
    <s v="CYT SUNR MERL STLV(P08) 750 12U 2009 VEU"/>
    <m/>
    <x v="4"/>
    <x v="11"/>
    <x v="1"/>
    <n v="250"/>
    <x v="4"/>
  </r>
  <r>
    <n v="7074497"/>
    <n v="10029050"/>
    <s v="MPO V.MPO C.SAUV/MERL(P05) 750 6U VEU"/>
    <m/>
    <x v="4"/>
    <x v="11"/>
    <x v="1"/>
    <n v="122"/>
    <x v="4"/>
  </r>
  <r>
    <n v="7074325"/>
    <n v="10042209"/>
    <s v="CS I.NEGRA DUAL CSA/MERL(P09)7506U2009RU"/>
    <m/>
    <x v="4"/>
    <x v="11"/>
    <x v="1"/>
    <n v="256"/>
    <x v="4"/>
  </r>
  <r>
    <n v="1239610"/>
    <n v="10038387"/>
    <s v="CYT SUNR C.SAUV STLV(P08)750 12U 2009VEU"/>
    <m/>
    <x v="4"/>
    <x v="11"/>
    <x v="1"/>
    <n v="401"/>
    <x v="4"/>
  </r>
  <r>
    <n v="7073441"/>
    <n v="10044306"/>
    <s v="CS ROKO S.BLC STLV 750 6U VEU"/>
    <m/>
    <x v="4"/>
    <x v="0"/>
    <x v="1"/>
    <n v="16600"/>
    <x v="4"/>
  </r>
  <r>
    <n v="7074057"/>
    <n v="10048856"/>
    <s v="CS I NEGRA RVA S.BLC(P09)ST7506UBG2010GB"/>
    <m/>
    <x v="4"/>
    <x v="2"/>
    <x v="1"/>
    <n v="12950"/>
    <x v="4"/>
  </r>
  <r>
    <n v="1237273"/>
    <n v="10028323"/>
    <s v="CYT FRONT C.SAUV BLUSH(P06)750 12U VAR"/>
    <m/>
    <x v="4"/>
    <x v="3"/>
    <x v="1"/>
    <n v="325"/>
    <x v="4"/>
  </r>
  <r>
    <n v="1236868"/>
    <n v="10048797"/>
    <s v="CYT CASILL CHARD LIMARI 750 6U 2009 GB"/>
    <m/>
    <x v="4"/>
    <x v="2"/>
    <x v="1"/>
    <n v="5527.5555560000003"/>
    <x v="4"/>
  </r>
  <r>
    <n v="7073411"/>
    <n v="10047888"/>
    <s v="CS I.NEGRA DUAL C.SAU/ROS(P09)ST75012UBR"/>
    <m/>
    <x v="4"/>
    <x v="2"/>
    <x v="1"/>
    <n v="55.999999989999999"/>
    <x v="4"/>
  </r>
  <r>
    <n v="7073723"/>
    <n v="10047394"/>
    <s v="CS I NEGRA RVA C.SA/ROP09ST7506UBG2010GB"/>
    <m/>
    <x v="4"/>
    <x v="2"/>
    <x v="1"/>
    <n v="3117"/>
    <x v="4"/>
  </r>
  <r>
    <n v="7074266"/>
    <n v="10047380"/>
    <s v="CS I NEGRA RVA C.SA/ROP09ST7506UTE2010GB"/>
    <m/>
    <x v="4"/>
    <x v="2"/>
    <x v="1"/>
    <n v="64.444444450000006"/>
    <x v="4"/>
  </r>
  <r>
    <n v="7073445"/>
    <n v="10030258"/>
    <s v="MPO V.MPO RVA C.SAUV(STLVP05) 750 6U GB"/>
    <m/>
    <x v="4"/>
    <x v="0"/>
    <x v="1"/>
    <n v="11044.444439999999"/>
    <x v="4"/>
  </r>
  <r>
    <n v="7073732"/>
    <n v="10041975"/>
    <s v="CS TESCO RVA S.BLC STLV 750 6U 2010 GB"/>
    <m/>
    <x v="4"/>
    <x v="2"/>
    <x v="1"/>
    <n v="4130"/>
    <x v="4"/>
  </r>
  <r>
    <n v="1235283"/>
    <n v="10028373"/>
    <s v="CYT SENDERO C.SAUV(P07) 750 12U VIN"/>
    <m/>
    <x v="4"/>
    <x v="11"/>
    <x v="1"/>
    <n v="98"/>
    <x v="4"/>
  </r>
  <r>
    <n v="1235872"/>
    <n v="10044669"/>
    <s v="CYT FRONT MERL(P06)GOLL 750 6U 2009 VEU"/>
    <m/>
    <x v="4"/>
    <x v="2"/>
    <x v="1"/>
    <n v="55.999999989999999"/>
    <x v="4"/>
  </r>
  <r>
    <n v="1237169"/>
    <n v="10038468"/>
    <s v="CYT FRONT MERL(P06) 750 12U 2009 VEU"/>
    <m/>
    <x v="4"/>
    <x v="2"/>
    <x v="1"/>
    <n v="1359"/>
    <x v="4"/>
  </r>
  <r>
    <n v="1231494"/>
    <n v="10031858"/>
    <s v="CYT FRONT C.SAUV(P07) 750 12U US"/>
    <m/>
    <x v="4"/>
    <x v="2"/>
    <x v="1"/>
    <n v="1120"/>
    <x v="4"/>
  </r>
  <r>
    <n v="1237174"/>
    <n v="10023515"/>
    <s v="CYT FRONT SHIRAZ (P06) 750 12U LATAM"/>
    <m/>
    <x v="4"/>
    <x v="2"/>
    <x v="1"/>
    <n v="910"/>
    <x v="4"/>
  </r>
  <r>
    <n v="1236897"/>
    <n v="10037863"/>
    <s v="CYT CASILL C.SAUV 750 12U VCT BR"/>
    <m/>
    <x v="4"/>
    <x v="2"/>
    <x v="1"/>
    <n v="13482"/>
    <x v="4"/>
  </r>
  <r>
    <n v="1234987"/>
    <n v="10038512"/>
    <s v="CYT FRONT C.SAUV(P06) 750 12U 2009 VEU"/>
    <m/>
    <x v="4"/>
    <x v="0"/>
    <x v="1"/>
    <n v="58.999999989999999"/>
    <x v="4"/>
  </r>
  <r>
    <n v="7073480"/>
    <n v="10047836"/>
    <s v="CS ROKO C.SAUV ROSE STLV 750 6U VEU"/>
    <m/>
    <x v="4"/>
    <x v="2"/>
    <x v="1"/>
    <n v="12500"/>
    <x v="4"/>
  </r>
  <r>
    <n v="1235377"/>
    <n v="10035840"/>
    <s v="CYT FRONT CHARD STLV(P06) 750 12U2009VEU"/>
    <m/>
    <x v="4"/>
    <x v="11"/>
    <x v="1"/>
    <n v="273"/>
    <x v="4"/>
  </r>
  <r>
    <n v="1236408"/>
    <n v="10041196"/>
    <s v="CYT SUNR C.SAUV(P08) 750 12U CN"/>
    <m/>
    <x v="4"/>
    <x v="11"/>
    <x v="1"/>
    <n v="131"/>
    <x v="4"/>
  </r>
  <r>
    <n v="1236870"/>
    <n v="10037156"/>
    <s v="CYT SUNR C.SAUV(P08) 750 12U BR"/>
    <m/>
    <x v="4"/>
    <x v="11"/>
    <x v="1"/>
    <n v="1005"/>
    <x v="4"/>
  </r>
  <r>
    <n v="7073297"/>
    <n v="10028198"/>
    <s v="CS CONO SUR MERL STLV(P07) 750 12U CA"/>
    <m/>
    <x v="4"/>
    <x v="11"/>
    <x v="1"/>
    <n v="730"/>
    <x v="4"/>
  </r>
  <r>
    <n v="7073057"/>
    <n v="10046304"/>
    <s v="CS LOS GANSOS MERLOT STLV 750 6U NL"/>
    <m/>
    <x v="4"/>
    <x v="11"/>
    <x v="1"/>
    <n v="740"/>
    <x v="4"/>
  </r>
  <r>
    <n v="7073053"/>
    <n v="10020361"/>
    <s v="MPO V.MPO VTAL CHARD(P05) 750 12U VAS"/>
    <m/>
    <x v="4"/>
    <x v="11"/>
    <x v="1"/>
    <n v="77"/>
    <x v="4"/>
  </r>
  <r>
    <n v="1235011"/>
    <n v="10036532"/>
    <s v="CYT SUNR C.SAUV(P08) STLV 750 12U VAR"/>
    <m/>
    <x v="4"/>
    <x v="11"/>
    <x v="1"/>
    <n v="69.999999990000006"/>
    <x v="4"/>
  </r>
  <r>
    <n v="7073798"/>
    <n v="10048568"/>
    <s v="CS VIENTO ANDINO CHARD 750 6U IT"/>
    <m/>
    <x v="4"/>
    <x v="11"/>
    <x v="1"/>
    <n v="380"/>
    <x v="4"/>
  </r>
  <r>
    <n v="7073009"/>
    <n v="10045408"/>
    <s v="MPO V.MPO VTAL S.BLC (P09) 750 6U VEU"/>
    <m/>
    <x v="4"/>
    <x v="11"/>
    <x v="1"/>
    <n v="5.5555555559999998"/>
    <x v="4"/>
  </r>
  <r>
    <n v="7071426"/>
    <n v="10030732"/>
    <s v="MPO V.MPO VTAL C.SAUV(P05)STLV750 12UVEU"/>
    <m/>
    <x v="4"/>
    <x v="11"/>
    <x v="1"/>
    <n v="500"/>
    <x v="4"/>
  </r>
  <r>
    <n v="1239374"/>
    <n v="10022484"/>
    <s v="CYT FRONT C.SAUV(P06) 1500 6U VAR"/>
    <m/>
    <x v="4"/>
    <x v="11"/>
    <x v="1"/>
    <n v="41.000000010000001"/>
    <x v="4"/>
  </r>
  <r>
    <n v="7073667"/>
    <n v="10020281"/>
    <s v="MPO V.MPO VTAL MERLOT(P05) 750 12U VAS"/>
    <m/>
    <x v="4"/>
    <x v="11"/>
    <x v="1"/>
    <n v="13"/>
    <x v="4"/>
  </r>
  <r>
    <n v="1235216"/>
    <n v="10021921"/>
    <s v="CYT FRONT MERL(P06) 750 12U VAR"/>
    <m/>
    <x v="4"/>
    <x v="11"/>
    <x v="1"/>
    <n v="252"/>
    <x v="4"/>
  </r>
  <r>
    <n v="1235827"/>
    <n v="10027271"/>
    <s v="CYT FRONT MERLOT(P06)(GOLL)1500 6U VEU"/>
    <m/>
    <x v="4"/>
    <x v="11"/>
    <x v="1"/>
    <n v="48.000000010000001"/>
    <x v="4"/>
  </r>
  <r>
    <n v="7073743"/>
    <n v="10046921"/>
    <s v="MPO TEMPUS CARM(P09) 750 12U LATAM"/>
    <m/>
    <x v="4"/>
    <x v="11"/>
    <x v="1"/>
    <n v="448"/>
    <x v="4"/>
  </r>
  <r>
    <n v="7073874"/>
    <n v="10020358"/>
    <s v="MPO V.MPO VTAL CHARD(P05) 750 6U DE"/>
    <m/>
    <x v="4"/>
    <x v="11"/>
    <x v="1"/>
    <n v="924"/>
    <x v="4"/>
  </r>
  <r>
    <n v="1234942"/>
    <n v="10041250"/>
    <s v="CYT SUNR CHARD(P08) 750 6U RU"/>
    <m/>
    <x v="4"/>
    <x v="11"/>
    <x v="1"/>
    <n v="667.55555560000005"/>
    <x v="4"/>
  </r>
  <r>
    <n v="7073356"/>
    <n v="10047359"/>
    <s v="CS I.NEGRA MOSC/SEM(P09)STLV 750 12U CO"/>
    <m/>
    <x v="4"/>
    <x v="2"/>
    <x v="1"/>
    <n v="42"/>
    <x v="4"/>
  </r>
  <r>
    <n v="7073898"/>
    <n v="10044406"/>
    <s v="MPO V.MPO SYRAH (P05)(RAVIN)750 12U BR"/>
    <m/>
    <x v="4"/>
    <x v="11"/>
    <x v="1"/>
    <n v="260"/>
    <x v="4"/>
  </r>
  <r>
    <n v="7072798"/>
    <n v="10040455"/>
    <s v="CS CONO SUR MERL STLV(P07) 750 6U VEU"/>
    <m/>
    <x v="4"/>
    <x v="11"/>
    <x v="1"/>
    <n v="125"/>
    <x v="4"/>
  </r>
  <r>
    <n v="7072948"/>
    <n v="10040438"/>
    <s v="CS CONO SUR MERL STLV(P07) 750 12U VEU"/>
    <m/>
    <x v="4"/>
    <x v="11"/>
    <x v="1"/>
    <n v="1163"/>
    <x v="4"/>
  </r>
  <r>
    <n v="7073328"/>
    <n v="10028737"/>
    <s v="MPO V.MPO MERL(P05) 750 12U LATAM"/>
    <m/>
    <x v="4"/>
    <x v="11"/>
    <x v="1"/>
    <n v="309"/>
    <x v="4"/>
  </r>
  <r>
    <n v="1235161"/>
    <n v="10032271"/>
    <s v="CYT CYT RVDO MERLOT(P07)750 12U VAR"/>
    <m/>
    <x v="4"/>
    <x v="11"/>
    <x v="1"/>
    <n v="490"/>
    <x v="4"/>
  </r>
  <r>
    <n v="1235792"/>
    <n v="10026226"/>
    <s v="CYT SENDERO S.BLC(P07) 750 12U CN"/>
    <m/>
    <x v="4"/>
    <x v="11"/>
    <x v="1"/>
    <n v="196"/>
    <x v="4"/>
  </r>
  <r>
    <n v="1233367"/>
    <n v="10041246"/>
    <s v="CYT SUNR CHARD(P08) 750 6U 2009 VEU"/>
    <m/>
    <x v="4"/>
    <x v="11"/>
    <x v="1"/>
    <n v="43.999999989999999"/>
    <x v="4"/>
  </r>
  <r>
    <n v="7073522"/>
    <n v="10034733"/>
    <s v="CS C.D.RIO GRANDE S.BLC(STLV)750 6U VEU"/>
    <m/>
    <x v="4"/>
    <x v="11"/>
    <x v="1"/>
    <n v="250"/>
    <x v="4"/>
  </r>
  <r>
    <n v="1236650"/>
    <n v="10022347"/>
    <s v="CYT FRONT CHARD(P06) 750 12U VAS"/>
    <m/>
    <x v="4"/>
    <x v="11"/>
    <x v="1"/>
    <n v="586"/>
    <x v="4"/>
  </r>
  <r>
    <n v="1236818"/>
    <n v="10022611"/>
    <s v="CYT FRONT CHARD(P06) 750 6U RU"/>
    <m/>
    <x v="4"/>
    <x v="11"/>
    <x v="1"/>
    <n v="393.55555559999999"/>
    <x v="4"/>
  </r>
  <r>
    <n v="1235543"/>
    <n v="10015620"/>
    <s v="CYT RVDO CARMENERE 750 12U PY"/>
    <m/>
    <x v="4"/>
    <x v="11"/>
    <x v="1"/>
    <n v="350"/>
    <x v="4"/>
  </r>
  <r>
    <n v="1236898"/>
    <n v="10037950"/>
    <s v="CYT CYT RVDO CARM(P07)750 12U BR"/>
    <m/>
    <x v="4"/>
    <x v="11"/>
    <x v="1"/>
    <n v="882"/>
    <x v="4"/>
  </r>
  <r>
    <n v="7073604"/>
    <n v="10031931"/>
    <s v="MPO V.MPO CARM/C.SAUV(P05) 750 12U VEU"/>
    <m/>
    <x v="4"/>
    <x v="11"/>
    <x v="1"/>
    <n v="98"/>
    <x v="4"/>
  </r>
  <r>
    <n v="1234395"/>
    <n v="10041209"/>
    <s v="CYT SUNR C.SAUV(P08)STLV 750 6U2009DE/BE"/>
    <m/>
    <x v="4"/>
    <x v="11"/>
    <x v="1"/>
    <n v="13"/>
    <x v="4"/>
  </r>
  <r>
    <n v="1234118"/>
    <n v="10041258"/>
    <s v="CYT SUNR CHARD(P08) 750 12U VAS"/>
    <m/>
    <x v="4"/>
    <x v="11"/>
    <x v="1"/>
    <n v="70"/>
    <x v="4"/>
  </r>
  <r>
    <n v="1235106"/>
    <n v="10038420"/>
    <s v="CYT CASILL P.NOIR 750 12U 2009 CN"/>
    <m/>
    <x v="4"/>
    <x v="3"/>
    <x v="1"/>
    <n v="350"/>
    <x v="4"/>
  </r>
  <r>
    <n v="1235374"/>
    <n v="10020290"/>
    <s v="CYT CASILL C.SAUV 750 12U US"/>
    <m/>
    <x v="4"/>
    <x v="2"/>
    <x v="1"/>
    <n v="2750"/>
    <x v="4"/>
  </r>
  <r>
    <n v="1232737"/>
    <n v="10035782"/>
    <s v="CYT CASILL CHARD STLV 750 6U 2009 NL"/>
    <m/>
    <x v="4"/>
    <x v="3"/>
    <x v="1"/>
    <n v="480.44444449999997"/>
    <x v="4"/>
  </r>
  <r>
    <n v="1232942"/>
    <n v="10019485"/>
    <s v="CYT COOPER RANGE CHARD(STLV) 750 6U GB"/>
    <m/>
    <x v="4"/>
    <x v="3"/>
    <x v="1"/>
    <n v="210"/>
    <x v="4"/>
  </r>
  <r>
    <n v="7073841"/>
    <n v="10044069"/>
    <s v="MPO MPO RVA ROSE(P05) STLV7506U2010GB"/>
    <m/>
    <x v="4"/>
    <x v="3"/>
    <x v="1"/>
    <n v="140"/>
    <x v="4"/>
  </r>
  <r>
    <n v="7073725"/>
    <n v="10047985"/>
    <s v="MPO V.MPO PIER 42 CSA/RO(STL)7506U2010GB"/>
    <m/>
    <x v="4"/>
    <x v="3"/>
    <x v="1"/>
    <n v="350"/>
    <x v="4"/>
  </r>
  <r>
    <n v="1236412"/>
    <n v="10041243"/>
    <s v="CYT SUNR CHARD(P08) 750 6U PL"/>
    <m/>
    <x v="4"/>
    <x v="3"/>
    <x v="1"/>
    <n v="110"/>
    <x v="4"/>
  </r>
  <r>
    <n v="1235318"/>
    <n v="10038401"/>
    <s v="CYT CASILL P.NOIR 750 12U 2009 VEU"/>
    <m/>
    <x v="4"/>
    <x v="3"/>
    <x v="1"/>
    <n v="81.999999990000006"/>
    <x v="4"/>
  </r>
  <r>
    <n v="1236816"/>
    <n v="10048722"/>
    <s v="CYT TERRA CHARD 750 6U (ALDI) DE"/>
    <m/>
    <x v="4"/>
    <x v="3"/>
    <x v="1"/>
    <n v="133.55555559999999"/>
    <x v="4"/>
  </r>
  <r>
    <n v="1236665"/>
    <n v="10042207"/>
    <s v="CYT CASILL P.NOIR 750 12U 2009 (LR) CA"/>
    <m/>
    <x v="4"/>
    <x v="3"/>
    <x v="1"/>
    <n v="600"/>
    <x v="4"/>
  </r>
  <r>
    <n v="1235836"/>
    <n v="10042332"/>
    <s v="CYT CASILL P.NOIR 750 6U  2009 ZA"/>
    <m/>
    <x v="4"/>
    <x v="3"/>
    <x v="1"/>
    <n v="165"/>
    <x v="4"/>
  </r>
  <r>
    <n v="7073920"/>
    <n v="10035964"/>
    <s v="CS RESERVA VIOG STLV(P08)750 12U 2009 JP"/>
    <m/>
    <x v="4"/>
    <x v="3"/>
    <x v="1"/>
    <n v="48.000000010000001"/>
    <x v="4"/>
  </r>
  <r>
    <n v="1237020"/>
    <n v="10046858"/>
    <s v="CA FINISIMO C.SAUV(HC)750 12U 2008 CL"/>
    <m/>
    <x v="4"/>
    <x v="3"/>
    <x v="1"/>
    <n v="280"/>
    <x v="4"/>
  </r>
  <r>
    <n v="1230537"/>
    <n v="10047535"/>
    <s v="CA FINISIMO C.SAUV(HC)750 6U 2008  VIN"/>
    <m/>
    <x v="4"/>
    <x v="3"/>
    <x v="1"/>
    <n v="39.999999989999999"/>
    <x v="4"/>
  </r>
  <r>
    <n v="7073845"/>
    <n v="12005730"/>
    <s v="2175 CARME TERRUNYO 0750 CH 2007 1U BR"/>
    <m/>
    <x v="4"/>
    <x v="3"/>
    <x v="1"/>
    <n v="226"/>
    <x v="4"/>
  </r>
  <r>
    <n v="1233643"/>
    <n v="10038422"/>
    <s v="CYT CASILL P.NOIR 750 12U 2009 LATAM"/>
    <m/>
    <x v="4"/>
    <x v="3"/>
    <x v="1"/>
    <n v="44"/>
    <x v="4"/>
  </r>
  <r>
    <n v="1236795"/>
    <n v="12006040"/>
    <s v="2113 MERLOT TRIO 0750 CH 2009"/>
    <m/>
    <x v="4"/>
    <x v="3"/>
    <x v="1"/>
    <n v="1692.333333"/>
    <x v="4"/>
  </r>
  <r>
    <n v="7073450"/>
    <n v="10047865"/>
    <s v="MPO V.MPO RVA SHIR STL (P05) 6U 2009  GB"/>
    <m/>
    <x v="4"/>
    <x v="1"/>
    <x v="1"/>
    <n v="10352"/>
    <x v="4"/>
  </r>
  <r>
    <n v="7074473"/>
    <n v="10038719"/>
    <s v="CS RESERVA P.NOIR ST(P08)75012U2009SAQCA"/>
    <m/>
    <x v="4"/>
    <x v="3"/>
    <x v="1"/>
    <n v="14"/>
    <x v="4"/>
  </r>
  <r>
    <n v="7073687"/>
    <n v="10046091"/>
    <s v="CS ORGANICO C.SAUV/CARM(P09)75012U2009US"/>
    <m/>
    <x v="4"/>
    <x v="3"/>
    <x v="1"/>
    <n v="28"/>
    <x v="4"/>
  </r>
  <r>
    <n v="1237021"/>
    <n v="10047922"/>
    <s v="CYT TRIO RVA MERLOT 750 12U2009ESP(LR)CA"/>
    <m/>
    <x v="4"/>
    <x v="3"/>
    <x v="1"/>
    <n v="303"/>
    <x v="4"/>
  </r>
  <r>
    <n v="1237022"/>
    <n v="10048774"/>
    <s v="CYT TRIO RVA MERL 750 12U 2009 (ESP) CA"/>
    <m/>
    <x v="4"/>
    <x v="3"/>
    <x v="1"/>
    <n v="130"/>
    <x v="4"/>
  </r>
  <r>
    <n v="1235005"/>
    <n v="10030015"/>
    <s v="CA RESERVA CHARD 750 12U UA"/>
    <m/>
    <x v="4"/>
    <x v="3"/>
    <x v="1"/>
    <n v="165"/>
    <x v="4"/>
  </r>
  <r>
    <n v="1237028"/>
    <n v="10046376"/>
    <s v="CYT TRIO RVA MERLOT 750 12U 2009 PE"/>
    <m/>
    <x v="4"/>
    <x v="3"/>
    <x v="1"/>
    <n v="268"/>
    <x v="4"/>
  </r>
  <r>
    <n v="1237807"/>
    <n v="12005209"/>
    <s v="1103 CHARD TRIO 0750 CH 2009"/>
    <m/>
    <x v="4"/>
    <x v="3"/>
    <x v="1"/>
    <n v="325"/>
    <x v="4"/>
  </r>
  <r>
    <n v="1235019"/>
    <n v="10046379"/>
    <s v="CYT TRIO RVA MERLOT 750 12U 2009 KR"/>
    <m/>
    <x v="4"/>
    <x v="3"/>
    <x v="1"/>
    <n v="238"/>
    <x v="4"/>
  </r>
  <r>
    <n v="1235018"/>
    <n v="10046366"/>
    <s v="CYT TRIO RVA MERLOT 750 12U 2009 VEU"/>
    <m/>
    <x v="4"/>
    <x v="3"/>
    <x v="1"/>
    <n v="100"/>
    <x v="4"/>
  </r>
  <r>
    <n v="1235021"/>
    <n v="10046361"/>
    <s v="CYT TRIO RVA MERLOT 750 6U 2009 RU"/>
    <m/>
    <x v="4"/>
    <x v="3"/>
    <x v="1"/>
    <n v="292.44444440000001"/>
    <x v="4"/>
  </r>
  <r>
    <n v="7073672"/>
    <n v="10035548"/>
    <s v="CS C.SUR TOC CHARD(P08)STL 750 12U VEU"/>
    <m/>
    <x v="4"/>
    <x v="3"/>
    <x v="1"/>
    <n v="252"/>
    <x v="4"/>
  </r>
  <r>
    <n v="7073656"/>
    <n v="10048279"/>
    <s v="CS VIENTO ANDINO CHARD 750 6U FR"/>
    <m/>
    <x v="4"/>
    <x v="3"/>
    <x v="1"/>
    <n v="570"/>
    <x v="4"/>
  </r>
  <r>
    <n v="1236804"/>
    <n v="10041259"/>
    <s v="CYT SUNR CHARD(P08) 750 12U VAR"/>
    <m/>
    <x v="4"/>
    <x v="3"/>
    <x v="1"/>
    <n v="187"/>
    <x v="4"/>
  </r>
  <r>
    <n v="1237019"/>
    <n v="10046385"/>
    <s v="CYT TRIO RVA MERLOT 750 12U 2009 CL"/>
    <m/>
    <x v="4"/>
    <x v="3"/>
    <x v="1"/>
    <n v="350"/>
    <x v="4"/>
  </r>
  <r>
    <n v="7073876"/>
    <n v="10031856"/>
    <s v="MPO V.MPO S.BLC/CHARD(P05) 750 6U PL"/>
    <m/>
    <x v="4"/>
    <x v="2"/>
    <x v="1"/>
    <n v="1680"/>
    <x v="4"/>
  </r>
  <r>
    <n v="1233372"/>
    <n v="10020040"/>
    <s v="CYT CASILL C.SAUV 750 12U LATAM"/>
    <m/>
    <x v="4"/>
    <x v="2"/>
    <x v="1"/>
    <n v="2479"/>
    <x v="4"/>
  </r>
  <r>
    <n v="1237009"/>
    <n v="10045341"/>
    <s v="CYT CASILL CARM 750 12U 2009 VES"/>
    <m/>
    <x v="4"/>
    <x v="2"/>
    <x v="1"/>
    <n v="756"/>
    <x v="4"/>
  </r>
  <r>
    <n v="1237196"/>
    <n v="10020019"/>
    <s v="CYT CASILL CARM 750 12U VAS"/>
    <m/>
    <x v="4"/>
    <x v="2"/>
    <x v="1"/>
    <n v="83.999999990000006"/>
    <x v="4"/>
  </r>
  <r>
    <n v="1236878"/>
    <n v="10045340"/>
    <s v="CYT CASILL CARM 750 6U 2009 GB"/>
    <m/>
    <x v="4"/>
    <x v="2"/>
    <x v="1"/>
    <n v="490"/>
    <x v="4"/>
  </r>
  <r>
    <n v="7069826"/>
    <n v="12006013"/>
    <s v="4123 MERLOT 20BARREL 0750 CH 2009 EG"/>
    <m/>
    <x v="4"/>
    <x v="2"/>
    <x v="1"/>
    <n v="2333.333333"/>
    <x v="4"/>
  </r>
  <r>
    <n v="1239542"/>
    <n v="10036512"/>
    <s v="CYT TRIO RVA CHARD STLV 750 6U 2009 VEU"/>
    <m/>
    <x v="4"/>
    <x v="3"/>
    <x v="1"/>
    <n v="54.999999989999999"/>
    <x v="4"/>
  </r>
  <r>
    <n v="1237141"/>
    <n v="10028060"/>
    <s v="CA MOAI S.BLC 750 12U PL"/>
    <m/>
    <x v="4"/>
    <x v="2"/>
    <x v="1"/>
    <n v="175"/>
    <x v="4"/>
  </r>
  <r>
    <n v="1236896"/>
    <n v="10023754"/>
    <s v="CYT CASILL MERL 750 12U BR"/>
    <m/>
    <x v="4"/>
    <x v="2"/>
    <x v="1"/>
    <n v="3976"/>
    <x v="4"/>
  </r>
  <r>
    <n v="1234268"/>
    <n v="10041967"/>
    <s v="CYT CASILL S.BLC STLV 750 6U 2010 VEU"/>
    <m/>
    <x v="4"/>
    <x v="2"/>
    <x v="1"/>
    <n v="97.999999979999998"/>
    <x v="4"/>
  </r>
  <r>
    <n v="1236873"/>
    <n v="10047911"/>
    <s v="CYT CASILL S.BLC STLV 750 6U 2010 GB"/>
    <m/>
    <x v="4"/>
    <x v="2"/>
    <x v="1"/>
    <n v="2006.444444"/>
    <x v="4"/>
  </r>
  <r>
    <n v="1236637"/>
    <n v="10042105"/>
    <s v="CYT CASILL VIOG STLV 750 6U 2009 (CHA)BE"/>
    <m/>
    <x v="4"/>
    <x v="2"/>
    <x v="1"/>
    <n v="541.55555560000005"/>
    <x v="4"/>
  </r>
  <r>
    <n v="1235549"/>
    <n v="10044479"/>
    <s v="CYT FRONT S.BLC(P06) 750 12U CO"/>
    <m/>
    <x v="4"/>
    <x v="2"/>
    <x v="1"/>
    <n v="1526"/>
    <x v="4"/>
  </r>
  <r>
    <n v="7073815"/>
    <n v="10040973"/>
    <s v="CS I.NEGRA DUAL S.BL/SE(P09)STC&amp;C7506UGB"/>
    <m/>
    <x v="4"/>
    <x v="2"/>
    <x v="1"/>
    <n v="70"/>
    <x v="4"/>
  </r>
  <r>
    <n v="7073886"/>
    <n v="10047701"/>
    <s v="CS I NEGRA RVA S.BL(P09)STL7506UTE2010GB"/>
    <m/>
    <x v="4"/>
    <x v="2"/>
    <x v="1"/>
    <n v="700.00000009999997"/>
    <x v="4"/>
  </r>
  <r>
    <n v="7073747"/>
    <n v="10045793"/>
    <s v="CS I.NEGRA S.BL/CHAR(D)(P09)ST750 6U VEU"/>
    <m/>
    <x v="4"/>
    <x v="2"/>
    <x v="1"/>
    <n v="67.555555560000002"/>
    <x v="4"/>
  </r>
  <r>
    <n v="1235472"/>
    <n v="10045655"/>
    <s v="CYT FRONT C.SAUV BLUSH(P06)GOLL750 12UZA"/>
    <m/>
    <x v="4"/>
    <x v="2"/>
    <x v="1"/>
    <n v="97.999999979999998"/>
    <x v="4"/>
  </r>
  <r>
    <n v="1237167"/>
    <n v="10033269"/>
    <s v="CYT FRONT C.SAUV BLUSH(P06)750 12U VEU"/>
    <m/>
    <x v="4"/>
    <x v="3"/>
    <x v="1"/>
    <n v="70"/>
    <x v="4"/>
  </r>
  <r>
    <n v="1237797"/>
    <n v="10036505"/>
    <s v="CYT TRIO RVA CHARD 750 6U 2009 (CHA)BE"/>
    <m/>
    <x v="4"/>
    <x v="3"/>
    <x v="1"/>
    <n v="2030"/>
    <x v="4"/>
  </r>
  <r>
    <n v="7074600"/>
    <n v="10040793"/>
    <s v="MPO V.MPO RVA S.BLC STL(P05)NV750 12U CA"/>
    <m/>
    <x v="4"/>
    <x v="3"/>
    <x v="1"/>
    <n v="42.000000010000001"/>
    <x v="4"/>
  </r>
  <r>
    <n v="7073879"/>
    <n v="10042845"/>
    <s v="CS I.NEGRA RVA CHARD(P09)STLV 750 6U VEU"/>
    <m/>
    <x v="4"/>
    <x v="2"/>
    <x v="1"/>
    <n v="176"/>
    <x v="4"/>
  </r>
  <r>
    <n v="1237555"/>
    <n v="10047666"/>
    <s v="CYT CYT CHARD(P09)STL 750 12U 2010 GB"/>
    <m/>
    <x v="4"/>
    <x v="2"/>
    <x v="1"/>
    <n v="1016"/>
    <x v="4"/>
  </r>
  <r>
    <n v="1234932"/>
    <n v="10033269"/>
    <s v="CYT FRONT C.SAUV BLUSH(P06)750 12U VEU"/>
    <m/>
    <x v="4"/>
    <x v="2"/>
    <x v="1"/>
    <n v="70"/>
    <x v="4"/>
  </r>
  <r>
    <n v="1236904"/>
    <n v="10038428"/>
    <s v="CYT CASILL P.NOIR(CYT) 750 12U 2009 BR"/>
    <m/>
    <x v="4"/>
    <x v="2"/>
    <x v="1"/>
    <n v="1529"/>
    <x v="4"/>
  </r>
  <r>
    <n v="1235445"/>
    <n v="10048045"/>
    <s v="CYT FRONT C.BLUSH STLV (P06) 750 12U VEU"/>
    <m/>
    <x v="4"/>
    <x v="2"/>
    <x v="1"/>
    <n v="112"/>
    <x v="4"/>
  </r>
  <r>
    <n v="1236409"/>
    <n v="10038413"/>
    <s v="CYT CASILL P.NOIR 750 12U 2009 VAS"/>
    <m/>
    <x v="4"/>
    <x v="2"/>
    <x v="1"/>
    <n v="40"/>
    <x v="4"/>
  </r>
  <r>
    <n v="1235468"/>
    <n v="10047662"/>
    <s v="CYT FRONT C.SAUV BLUSH 750 12U VE"/>
    <m/>
    <x v="4"/>
    <x v="2"/>
    <x v="1"/>
    <n v="280"/>
    <x v="4"/>
  </r>
  <r>
    <n v="1236850"/>
    <n v="10044650"/>
    <s v="CYT FRONT CARM(P06) 750 12U ZA"/>
    <m/>
    <x v="4"/>
    <x v="2"/>
    <x v="1"/>
    <n v="42"/>
    <x v="4"/>
  </r>
  <r>
    <n v="1236858"/>
    <n v="10037947"/>
    <s v="CYT FRONT CARM(P06) 750 12U BR"/>
    <m/>
    <x v="4"/>
    <x v="2"/>
    <x v="1"/>
    <n v="2170"/>
    <x v="4"/>
  </r>
  <r>
    <n v="1236964"/>
    <n v="10034856"/>
    <s v="CYT FRONT CARM(P07) 750 12U US"/>
    <m/>
    <x v="4"/>
    <x v="2"/>
    <x v="1"/>
    <n v="560"/>
    <x v="4"/>
  </r>
  <r>
    <n v="1234665"/>
    <n v="10021919"/>
    <s v="CYT FRONT MERL(P06) 750 12U UA"/>
    <m/>
    <x v="4"/>
    <x v="2"/>
    <x v="1"/>
    <n v="981.99999990000003"/>
    <x v="4"/>
  </r>
  <r>
    <n v="1237805"/>
    <n v="10036505"/>
    <s v="CYT TRIO RVA CHARD 750 6U 2009 (CHA)BE"/>
    <m/>
    <x v="4"/>
    <x v="3"/>
    <x v="1"/>
    <n v="2425"/>
    <x v="4"/>
  </r>
  <r>
    <n v="1235110"/>
    <n v="10038254"/>
    <s v="CYT FRONT C.SAUV BLUSH(P06)750 12U PE"/>
    <m/>
    <x v="4"/>
    <x v="2"/>
    <x v="1"/>
    <n v="294"/>
    <x v="4"/>
  </r>
  <r>
    <n v="1236884"/>
    <n v="12005790"/>
    <s v="1143 RIESL SPARK 0750 CH (0107) 2009"/>
    <m/>
    <x v="4"/>
    <x v="4"/>
    <x v="1"/>
    <n v="1822.43"/>
    <x v="4"/>
  </r>
  <r>
    <n v="1236694"/>
    <n v="10038450"/>
    <s v="CYT CASILL C.SAUV 375 24U 2009 VEU"/>
    <n v="675"/>
    <x v="5"/>
    <x v="3"/>
    <x v="2"/>
    <n v="675"/>
    <x v="5"/>
  </r>
  <r>
    <n v="1236971"/>
    <n v="10043027"/>
    <s v="CYT MARQUES C.SAUV 750 12U 2008 VES"/>
    <n v="360"/>
    <x v="5"/>
    <x v="9"/>
    <x v="2"/>
    <n v="360"/>
    <x v="5"/>
  </r>
  <r>
    <n v="1236015"/>
    <n v="10047911"/>
    <s v="CYT CASILL S.BLC STLV 750 6U 2010 GB"/>
    <n v="7891.5"/>
    <x v="5"/>
    <x v="2"/>
    <x v="2"/>
    <n v="7891.5"/>
    <x v="5"/>
  </r>
  <r>
    <n v="1236379"/>
    <n v="10020580"/>
    <s v="CYT CASILL CHARD(ND) 375 24U PL"/>
    <n v="0"/>
    <x v="5"/>
    <x v="3"/>
    <x v="2"/>
    <n v="13"/>
    <x v="5"/>
  </r>
  <r>
    <n v="1236423"/>
    <n v="10045495"/>
    <s v="CYT CASILL CHARD 750 6U (UB) CZ"/>
    <n v="85"/>
    <x v="5"/>
    <x v="3"/>
    <x v="2"/>
    <n v="85"/>
    <x v="5"/>
  </r>
  <r>
    <n v="1236427"/>
    <n v="10045615"/>
    <s v="CYT SUNR CARM(P08) 750 6U (UB)CZ"/>
    <n v="95"/>
    <x v="5"/>
    <x v="12"/>
    <x v="2"/>
    <n v="95"/>
    <x v="5"/>
  </r>
  <r>
    <n v="1236602"/>
    <n v="10041972"/>
    <s v="CYT CASILL S.BLC STLV 750 6U 2010 DK/NL"/>
    <n v="1082.5"/>
    <x v="5"/>
    <x v="5"/>
    <x v="2"/>
    <n v="1082.5"/>
    <x v="5"/>
  </r>
  <r>
    <n v="1235943"/>
    <n v="10041258"/>
    <s v="CYT SUNR CHARD(P08) 750 12U VAS"/>
    <n v="147"/>
    <x v="5"/>
    <x v="11"/>
    <x v="2"/>
    <n v="147"/>
    <x v="5"/>
  </r>
  <r>
    <n v="1236687"/>
    <n v="10038774"/>
    <s v="CA CLASSICO BIB C.SAUV 2L 6U 2009 NO"/>
    <n v="1432"/>
    <x v="5"/>
    <x v="7"/>
    <x v="2"/>
    <n v="1432"/>
    <x v="5"/>
  </r>
  <r>
    <n v="1235934"/>
    <n v="10048252"/>
    <s v="PA P.ALTO RVA S.BLC STLV 750 12U 2010 PE"/>
    <n v="100"/>
    <x v="5"/>
    <x v="5"/>
    <x v="2"/>
    <n v="100"/>
    <x v="5"/>
  </r>
  <r>
    <n v="1236709"/>
    <n v="10034323"/>
    <s v="CYT CASILL C.SAUV 1500 6U (C/ESP)CA"/>
    <n v="140"/>
    <x v="5"/>
    <x v="9"/>
    <x v="2"/>
    <n v="140"/>
    <x v="5"/>
  </r>
  <r>
    <n v="1236716"/>
    <n v="10038556"/>
    <s v="CYT CASILL CARM 750 12U 2009 VEU"/>
    <n v="323"/>
    <x v="5"/>
    <x v="5"/>
    <x v="2"/>
    <n v="323"/>
    <x v="5"/>
  </r>
  <r>
    <n v="1236717"/>
    <n v="10038563"/>
    <s v="CYT FRONT CARM(P06) 750 12U 2009 VEU"/>
    <n v="1285"/>
    <x v="5"/>
    <x v="2"/>
    <x v="2"/>
    <n v="1285"/>
    <x v="5"/>
  </r>
  <r>
    <n v="1236721"/>
    <n v="10045345"/>
    <s v="CYT CASILL CARM 750 12U 2009 C/ES CA"/>
    <n v="395"/>
    <x v="5"/>
    <x v="3"/>
    <x v="2"/>
    <n v="395"/>
    <x v="5"/>
  </r>
  <r>
    <n v="1236722"/>
    <n v="10041858"/>
    <s v="CYT FRONT S.BLC(P06) 750 12U 2010 VEU"/>
    <n v="1330"/>
    <x v="5"/>
    <x v="2"/>
    <x v="2"/>
    <n v="1330"/>
    <x v="5"/>
  </r>
  <r>
    <n v="1236731"/>
    <n v="10046293"/>
    <s v="MA MAYCAS RVA SYRAH 750 6U 2009 PE"/>
    <n v="25"/>
    <x v="5"/>
    <x v="9"/>
    <x v="2"/>
    <n v="25"/>
    <x v="5"/>
  </r>
  <r>
    <n v="1236667"/>
    <n v="10035773"/>
    <s v="CYT CASILL CHARD 375 24U 2009 VEU"/>
    <n v="555"/>
    <x v="5"/>
    <x v="3"/>
    <x v="2"/>
    <n v="555"/>
    <x v="5"/>
  </r>
  <r>
    <n v="1235811"/>
    <n v="10038449"/>
    <s v="CYT CASILL C.SAUV 750 12U 2009 VEU"/>
    <n v="308"/>
    <x v="5"/>
    <x v="3"/>
    <x v="2"/>
    <n v="308"/>
    <x v="5"/>
  </r>
  <r>
    <n v="1235265"/>
    <n v="10026221"/>
    <s v="CYT SENDERO MERLOT(P07) 750 12U CN"/>
    <n v="41"/>
    <x v="5"/>
    <x v="8"/>
    <x v="2"/>
    <n v="41"/>
    <x v="5"/>
  </r>
  <r>
    <n v="1235274"/>
    <n v="10035841"/>
    <s v="CYT FRONT CHARD(P06) 750 12U 2009 VEU"/>
    <n v="463"/>
    <x v="5"/>
    <x v="11"/>
    <x v="2"/>
    <n v="463"/>
    <x v="5"/>
  </r>
  <r>
    <n v="1235345"/>
    <n v="10041861"/>
    <s v="CYT FRONT S.BLC(P06) 750 6U 2010 VEU"/>
    <n v="1316"/>
    <x v="5"/>
    <x v="2"/>
    <x v="2"/>
    <n v="1316"/>
    <x v="5"/>
  </r>
  <r>
    <n v="1235391"/>
    <n v="10020202"/>
    <s v="CYT CASILL CHARD 750 6U ZA"/>
    <n v="33"/>
    <x v="5"/>
    <x v="5"/>
    <x v="2"/>
    <n v="33"/>
    <x v="5"/>
  </r>
  <r>
    <n v="1235433"/>
    <n v="10041351"/>
    <s v="CYT SUNR SHIRAZ(P08) 750 12U UA"/>
    <n v="0"/>
    <x v="5"/>
    <x v="3"/>
    <x v="2"/>
    <n v="175"/>
    <x v="5"/>
  </r>
  <r>
    <n v="1235490"/>
    <n v="10036998"/>
    <s v="CYT SE C.SAUV 375 24U CL"/>
    <n v="63"/>
    <x v="5"/>
    <x v="8"/>
    <x v="2"/>
    <n v="63"/>
    <x v="5"/>
  </r>
  <r>
    <n v="1235967"/>
    <n v="10032297"/>
    <s v="CYT SENDERO CHARD(P07 STLV) 750 12U VIN"/>
    <n v="116"/>
    <x v="5"/>
    <x v="11"/>
    <x v="2"/>
    <n v="116"/>
    <x v="5"/>
  </r>
  <r>
    <n v="1235550"/>
    <n v="10041218"/>
    <s v="CYT SUNR CARM(P08) 750 6U AO"/>
    <n v="125"/>
    <x v="5"/>
    <x v="12"/>
    <x v="2"/>
    <n v="125"/>
    <x v="5"/>
  </r>
  <r>
    <n v="1236747"/>
    <n v="10022349"/>
    <s v="CYT FRONT CHARD(P06) 750 12U LATAM"/>
    <n v="73"/>
    <x v="5"/>
    <x v="3"/>
    <x v="2"/>
    <n v="73"/>
    <x v="5"/>
  </r>
  <r>
    <n v="1235834"/>
    <n v="10023541"/>
    <s v="CYT CASILL C.SAUV(ND) 375 24U AO"/>
    <n v="81"/>
    <x v="5"/>
    <x v="3"/>
    <x v="2"/>
    <n v="81"/>
    <x v="5"/>
  </r>
  <r>
    <n v="1235838"/>
    <n v="10025700"/>
    <s v="CYT CASILL S.BLC STLV 750 6U ZA"/>
    <n v="42"/>
    <x v="5"/>
    <x v="3"/>
    <x v="2"/>
    <n v="42"/>
    <x v="5"/>
  </r>
  <r>
    <n v="1235864"/>
    <n v="10041260"/>
    <s v="CYT SUNR CHARD(P08) 750 12U CN"/>
    <n v="66"/>
    <x v="5"/>
    <x v="11"/>
    <x v="2"/>
    <n v="66"/>
    <x v="5"/>
  </r>
  <r>
    <n v="1235869"/>
    <n v="10039551"/>
    <s v="CYT LADERA VERDE C.SAUV STL(P08)75012UHK"/>
    <n v="854"/>
    <x v="5"/>
    <x v="11"/>
    <x v="2"/>
    <n v="854"/>
    <x v="5"/>
  </r>
  <r>
    <n v="1235873"/>
    <n v="10044673"/>
    <s v="CYT FRON C.SAUV(P06)GOLL 750 6U 2009 VEU"/>
    <n v="42"/>
    <x v="5"/>
    <x v="2"/>
    <x v="2"/>
    <n v="42"/>
    <x v="5"/>
  </r>
  <r>
    <n v="1235906"/>
    <n v="10046366"/>
    <s v="CYT TRIO RVA MERLOT 750 12U 2009 VEU"/>
    <n v="26"/>
    <x v="5"/>
    <x v="3"/>
    <x v="2"/>
    <n v="26"/>
    <x v="5"/>
  </r>
  <r>
    <n v="1235548"/>
    <n v="10044565"/>
    <s v="CYT FRONT CARM(P06) 750 6U AO"/>
    <n v="113"/>
    <x v="5"/>
    <x v="2"/>
    <x v="2"/>
    <n v="113"/>
    <x v="5"/>
  </r>
  <r>
    <n v="1236899"/>
    <n v="10037160"/>
    <s v="CYT SUNR S.BLC(P08) 750 12U BR"/>
    <n v="140"/>
    <x v="5"/>
    <x v="11"/>
    <x v="2"/>
    <n v="140"/>
    <x v="5"/>
  </r>
  <r>
    <n v="1236856"/>
    <n v="10025780"/>
    <s v="CYT MT PACK FRON(P07) 4 MERLOT 187 6U US"/>
    <n v="439.32533330000001"/>
    <x v="5"/>
    <x v="10"/>
    <x v="2"/>
    <n v="439.32533330000001"/>
    <x v="5"/>
  </r>
  <r>
    <n v="1236858"/>
    <n v="10037947"/>
    <s v="CYT FRONT CARM(P06) 750 12U BR"/>
    <n v="2170"/>
    <x v="5"/>
    <x v="2"/>
    <x v="2"/>
    <n v="2170"/>
    <x v="5"/>
  </r>
  <r>
    <n v="1236859"/>
    <n v="10037994"/>
    <s v="CYT TRAVESSIA MOSC/SEMILL (P08)750 12UBR"/>
    <n v="1330"/>
    <x v="5"/>
    <x v="11"/>
    <x v="2"/>
    <n v="1330"/>
    <x v="5"/>
  </r>
  <r>
    <n v="1236869"/>
    <n v="10043991"/>
    <s v="CYT LADERA VERDE MERL(ST)750 12U 2010GB"/>
    <n v="770"/>
    <x v="5"/>
    <x v="1"/>
    <x v="2"/>
    <n v="770"/>
    <x v="5"/>
  </r>
  <r>
    <n v="1236876"/>
    <n v="10048012"/>
    <s v="CYT FRONT ROSE ST(P06)(BL)750 6U 2010 GB"/>
    <n v="70"/>
    <x v="5"/>
    <x v="3"/>
    <x v="2"/>
    <n v="70"/>
    <x v="5"/>
  </r>
  <r>
    <n v="1236887"/>
    <n v="12005790"/>
    <s v="1143 RIESL SPARK 0750 CH (0107) 2009"/>
    <n v="1105.75"/>
    <x v="5"/>
    <x v="4"/>
    <x v="2"/>
    <n v="1105.75"/>
    <x v="5"/>
  </r>
  <r>
    <n v="1236733"/>
    <n v="10036723"/>
    <s v="CP EXPORTACION SEL(P08) CARM 1500 6U CL"/>
    <n v="5528"/>
    <x v="5"/>
    <x v="12"/>
    <x v="2"/>
    <n v="5528"/>
    <x v="5"/>
  </r>
  <r>
    <n v="1236890"/>
    <n v="12005791"/>
    <s v="1143 BRUT SPARK 0750 CH 2009"/>
    <n v="1087.583333"/>
    <x v="5"/>
    <x v="4"/>
    <x v="2"/>
    <n v="1087.583333"/>
    <x v="5"/>
  </r>
  <r>
    <n v="1236849"/>
    <n v="10038096"/>
    <s v="CYT FRONT LATE HARVEST 750 12U BR"/>
    <n v="1540"/>
    <x v="5"/>
    <x v="5"/>
    <x v="2"/>
    <n v="1540"/>
    <x v="5"/>
  </r>
  <r>
    <n v="1236900"/>
    <n v="10023755"/>
    <s v="CYT CASILL CARM 750 12U BR"/>
    <n v="7668"/>
    <x v="5"/>
    <x v="2"/>
    <x v="2"/>
    <n v="7668"/>
    <x v="5"/>
  </r>
  <r>
    <n v="1236901"/>
    <n v="10037159"/>
    <s v="CYT SUNR CHARD(P08) 750 12U BR"/>
    <n v="363"/>
    <x v="5"/>
    <x v="11"/>
    <x v="2"/>
    <n v="363"/>
    <x v="5"/>
  </r>
  <r>
    <n v="1236902"/>
    <n v="10037156"/>
    <s v="CYT SUNR C.SAUV(P08) 750 12U BR"/>
    <n v="815"/>
    <x v="5"/>
    <x v="11"/>
    <x v="2"/>
    <n v="815"/>
    <x v="5"/>
  </r>
  <r>
    <n v="1236905"/>
    <n v="10038554"/>
    <s v="CYT SUNR CARM(P08) 750 12U 2009 BR"/>
    <n v="1498"/>
    <x v="5"/>
    <x v="12"/>
    <x v="2"/>
    <n v="1498"/>
    <x v="5"/>
  </r>
  <r>
    <n v="1236906"/>
    <n v="10041148"/>
    <s v="CYT SUNR S.BLC(P08) 750 12U VAR"/>
    <n v="70"/>
    <x v="5"/>
    <x v="11"/>
    <x v="2"/>
    <n v="70"/>
    <x v="5"/>
  </r>
  <r>
    <n v="1238019"/>
    <n v="10022472"/>
    <s v="CYT FRONT S.BLC(P06) 1500 6U LATAM"/>
    <n v="36"/>
    <x v="5"/>
    <x v="11"/>
    <x v="2"/>
    <n v="36"/>
    <x v="5"/>
  </r>
  <r>
    <n v="1236889"/>
    <n v="12005790"/>
    <s v="1143 RIESL SPARK 0750 CH (0107) 2009"/>
    <n v="2799.166667"/>
    <x v="5"/>
    <x v="4"/>
    <x v="2"/>
    <n v="2799.166667"/>
    <x v="5"/>
  </r>
  <r>
    <n v="1236764"/>
    <n v="10039654"/>
    <s v="CA CLASSICO MERL 750 12U CA"/>
    <n v="392"/>
    <x v="5"/>
    <x v="1"/>
    <x v="2"/>
    <n v="392"/>
    <x v="5"/>
  </r>
  <r>
    <n v="1235006"/>
    <n v="10030017"/>
    <s v="CA RESERVA CARM 750 12U UA"/>
    <n v="0"/>
    <x v="5"/>
    <x v="3"/>
    <x v="2"/>
    <n v="210"/>
    <x v="5"/>
  </r>
  <r>
    <n v="1236751"/>
    <n v="10021928"/>
    <s v="CYT FRONT MERL(P06) 750 12U VAS"/>
    <n v="322"/>
    <x v="5"/>
    <x v="8"/>
    <x v="2"/>
    <n v="322"/>
    <x v="5"/>
  </r>
  <r>
    <n v="1236752"/>
    <n v="10022066"/>
    <s v="CYT FRONT CARM(P06) 750 12U CO"/>
    <n v="4536"/>
    <x v="5"/>
    <x v="2"/>
    <x v="2"/>
    <n v="4536"/>
    <x v="5"/>
  </r>
  <r>
    <n v="1236753"/>
    <n v="10020208"/>
    <s v="CYT CASILL CHARD 750 12U CO"/>
    <n v="198"/>
    <x v="5"/>
    <x v="3"/>
    <x v="2"/>
    <n v="198"/>
    <x v="5"/>
  </r>
  <r>
    <n v="1236755"/>
    <n v="10022107"/>
    <s v="CYT FRONT C.SAUV(P06) 750 12U CO"/>
    <n v="10122"/>
    <x v="5"/>
    <x v="2"/>
    <x v="2"/>
    <n v="10122"/>
    <x v="5"/>
  </r>
  <r>
    <n v="1236757"/>
    <n v="10020294"/>
    <s v="CYT CASILL C.SAUV 750 12U CO"/>
    <n v="5030"/>
    <x v="5"/>
    <x v="5"/>
    <x v="2"/>
    <n v="5030"/>
    <x v="5"/>
  </r>
  <r>
    <n v="1236854"/>
    <n v="10038087"/>
    <s v="CYT MAR DEL SUR RED WINE(LP)750 12ULATAM"/>
    <n v="700"/>
    <x v="5"/>
    <x v="3"/>
    <x v="2"/>
    <n v="700"/>
    <x v="5"/>
  </r>
  <r>
    <n v="1236763"/>
    <n v="10021931"/>
    <s v="CYT FRONT(CYT) MERL(P06)750 12ULATAM(PE)"/>
    <n v="2079"/>
    <x v="5"/>
    <x v="2"/>
    <x v="2"/>
    <n v="2079"/>
    <x v="5"/>
  </r>
  <r>
    <n v="1236850"/>
    <n v="10044650"/>
    <s v="CYT FRONT CARM(P06) 750 12U ZA"/>
    <n v="42"/>
    <x v="5"/>
    <x v="2"/>
    <x v="2"/>
    <n v="42"/>
    <x v="5"/>
  </r>
  <r>
    <n v="1236791"/>
    <n v="10036627"/>
    <s v="CYT TRIO RVA S.BLC STLV 75012U2009(LR)CA"/>
    <n v="283"/>
    <x v="5"/>
    <x v="9"/>
    <x v="2"/>
    <n v="283"/>
    <x v="5"/>
  </r>
  <r>
    <n v="1236817"/>
    <n v="10047284"/>
    <s v="CYT CYT S.BLC(P09)STLV 750 12U 2010 GB"/>
    <n v="2547"/>
    <x v="5"/>
    <x v="2"/>
    <x v="2"/>
    <n v="2548"/>
    <x v="5"/>
  </r>
  <r>
    <n v="1236833"/>
    <n v="10032267"/>
    <s v="CYT FRONT CHARD(STELV)(P06)750 12U (V)CA"/>
    <n v="220"/>
    <x v="5"/>
    <x v="3"/>
    <x v="2"/>
    <n v="220"/>
    <x v="5"/>
  </r>
  <r>
    <n v="1236835"/>
    <n v="10036706"/>
    <s v="CYT CASILL C.SAUV 750 12U (C/ESP)CA"/>
    <n v="420"/>
    <x v="5"/>
    <x v="5"/>
    <x v="2"/>
    <n v="420"/>
    <x v="5"/>
  </r>
  <r>
    <n v="1236840"/>
    <n v="12003814"/>
    <s v="2182 CARME CASILL 0750 CH 1U LATAM"/>
    <n v="200"/>
    <x v="5"/>
    <x v="3"/>
    <x v="2"/>
    <n v="200"/>
    <x v="5"/>
  </r>
  <r>
    <n v="1236847"/>
    <n v="10045342"/>
    <s v="CYT CASILL CARM 750 12U 2009 LATAM"/>
    <n v="1582"/>
    <x v="5"/>
    <x v="5"/>
    <x v="2"/>
    <n v="1582"/>
    <x v="5"/>
  </r>
  <r>
    <n v="1236734"/>
    <n v="10036998"/>
    <s v="CYT SE C.SAUV 375 24U CL"/>
    <n v="1019"/>
    <x v="5"/>
    <x v="10"/>
    <x v="2"/>
    <n v="1019"/>
    <x v="5"/>
  </r>
  <r>
    <n v="1236760"/>
    <n v="10044451"/>
    <s v="CYT FRONT CARM(P06) 750 12U LATAM"/>
    <n v="1470"/>
    <x v="5"/>
    <x v="2"/>
    <x v="2"/>
    <n v="1470"/>
    <x v="5"/>
  </r>
  <r>
    <m/>
    <m/>
    <m/>
    <m/>
    <x v="5"/>
    <x v="9"/>
    <x v="0"/>
    <n v="31575"/>
    <x v="5"/>
  </r>
  <r>
    <n v="7073976"/>
    <n v="10047363"/>
    <s v="CS ORGANICO S.BLC(P09)750 12U 2010CA"/>
    <m/>
    <x v="5"/>
    <x v="3"/>
    <x v="1"/>
    <n v="165"/>
    <x v="5"/>
  </r>
  <r>
    <n v="7072778"/>
    <n v="10043327"/>
    <s v="CS ORGANICO C.SAU/CARM(P09)75012U2008CA"/>
    <m/>
    <x v="5"/>
    <x v="3"/>
    <x v="1"/>
    <n v="477"/>
    <x v="5"/>
  </r>
  <r>
    <n v="7073922"/>
    <n v="10046087"/>
    <s v="CS ORGANICO C.SAUV/CARM(P09)75012U2009CA"/>
    <m/>
    <x v="5"/>
    <x v="3"/>
    <x v="1"/>
    <n v="56.999999989999999"/>
    <x v="5"/>
  </r>
  <r>
    <n v="7073933"/>
    <n v="10046091"/>
    <s v="CS ORGANICO C.SAUV/CARM(P09)75012U2009US"/>
    <m/>
    <x v="5"/>
    <x v="3"/>
    <x v="1"/>
    <n v="112"/>
    <x v="5"/>
  </r>
  <r>
    <n v="7074020"/>
    <n v="10046086"/>
    <s v="CS ORGANICO C.SAU/CARM(P09)7506U2009NORD"/>
    <m/>
    <x v="5"/>
    <x v="3"/>
    <x v="1"/>
    <n v="55.999999989999999"/>
    <x v="5"/>
  </r>
  <r>
    <n v="7073925"/>
    <n v="10046092"/>
    <s v="CS ORGANICO C.SAUV/CARM(P09)7506U2009DE"/>
    <m/>
    <x v="5"/>
    <x v="3"/>
    <x v="1"/>
    <n v="52.444444449999999"/>
    <x v="5"/>
  </r>
  <r>
    <n v="1230001"/>
    <n v="10021924"/>
    <s v="CYT FRONT MERL(P06) 750 12U (US)VI"/>
    <n v="12"/>
    <x v="5"/>
    <x v="3"/>
    <x v="2"/>
    <n v="12"/>
    <x v="5"/>
  </r>
  <r>
    <m/>
    <m/>
    <m/>
    <m/>
    <x v="5"/>
    <x v="5"/>
    <x v="0"/>
    <n v="60264"/>
    <x v="5"/>
  </r>
  <r>
    <n v="7073902"/>
    <n v="10047417"/>
    <s v="MPO SONATA RVA CARM750 12U(BOMP NORD) BR"/>
    <m/>
    <x v="5"/>
    <x v="3"/>
    <x v="1"/>
    <n v="69.999999990000006"/>
    <x v="5"/>
  </r>
  <r>
    <m/>
    <m/>
    <m/>
    <m/>
    <x v="5"/>
    <x v="7"/>
    <x v="0"/>
    <n v="11707"/>
    <x v="5"/>
  </r>
  <r>
    <m/>
    <m/>
    <m/>
    <m/>
    <x v="5"/>
    <x v="0"/>
    <x v="0"/>
    <n v="76926"/>
    <x v="5"/>
  </r>
  <r>
    <n v="1226404"/>
    <n v="10025781"/>
    <s v="CYT MT PACK FRONT(P07) 4 CHARD 187 6U US"/>
    <n v="746.50400000000002"/>
    <x v="5"/>
    <x v="8"/>
    <x v="2"/>
    <n v="746.50400000000002"/>
    <x v="5"/>
  </r>
  <r>
    <n v="1226454"/>
    <n v="10029734"/>
    <s v="CYT FRONT MERLOT(P07) 1500 6U US"/>
    <n v="14400"/>
    <x v="5"/>
    <x v="1"/>
    <x v="2"/>
    <n v="14400"/>
    <x v="5"/>
  </r>
  <r>
    <n v="1226766"/>
    <n v="10031847"/>
    <s v="CYT FRONT C.SA/MER(P07)750 12U US"/>
    <n v="1260"/>
    <x v="5"/>
    <x v="2"/>
    <x v="2"/>
    <n v="1260"/>
    <x v="5"/>
  </r>
  <r>
    <n v="1235136"/>
    <n v="10038256"/>
    <s v="CYT FRONT (CYT) S.BLC (P06) 750 12U PE"/>
    <n v="644"/>
    <x v="5"/>
    <x v="2"/>
    <x v="2"/>
    <n v="644"/>
    <x v="5"/>
  </r>
  <r>
    <m/>
    <m/>
    <m/>
    <m/>
    <x v="5"/>
    <x v="4"/>
    <x v="0"/>
    <n v="4993"/>
    <x v="5"/>
  </r>
  <r>
    <n v="1236840"/>
    <n v="12003814"/>
    <s v="2182 CARME CASILL 0750 CH 1U LATAM"/>
    <m/>
    <x v="5"/>
    <x v="3"/>
    <x v="1"/>
    <n v="200"/>
    <x v="5"/>
  </r>
  <r>
    <n v="7073470"/>
    <n v="10047447"/>
    <s v="CS ORIGEN CHARD(P08) 750 12U MX"/>
    <m/>
    <x v="5"/>
    <x v="3"/>
    <x v="1"/>
    <n v="66.000000009999994"/>
    <x v="5"/>
  </r>
  <r>
    <n v="7072337"/>
    <n v="10043771"/>
    <s v="CS CONO SUR TOC CHARD(P08)STL7506U2009RU"/>
    <m/>
    <x v="5"/>
    <x v="3"/>
    <x v="1"/>
    <n v="2800"/>
    <x v="5"/>
  </r>
  <r>
    <n v="7073468"/>
    <n v="10047572"/>
    <s v="CS ORIGEN C.SAUV(P08)750 12U MX"/>
    <m/>
    <x v="5"/>
    <x v="3"/>
    <x v="1"/>
    <n v="154"/>
    <x v="5"/>
  </r>
  <r>
    <n v="7073325"/>
    <n v="10027393"/>
    <s v="MPO TENTA  CAB.SAUV 750 12U (ANG)BR"/>
    <m/>
    <x v="5"/>
    <x v="3"/>
    <x v="1"/>
    <n v="1400"/>
    <x v="5"/>
  </r>
  <r>
    <n v="7072965"/>
    <n v="10047132"/>
    <s v="MPO V.MPO TENTA VTAL C.SAU STLV75012U NO"/>
    <m/>
    <x v="5"/>
    <x v="3"/>
    <x v="1"/>
    <n v="420"/>
    <x v="5"/>
  </r>
  <r>
    <n v="7073225"/>
    <n v="10040352"/>
    <s v="MPO V.MPO TENTA VTAL C.SAUV  STLV7506UNO"/>
    <m/>
    <x v="5"/>
    <x v="3"/>
    <x v="1"/>
    <n v="200"/>
    <x v="5"/>
  </r>
  <r>
    <n v="1237778"/>
    <n v="10040097"/>
    <s v="CYT TRIO RVA C.SAUV(90+PTS)7506U2008 VEU"/>
    <m/>
    <x v="5"/>
    <x v="3"/>
    <x v="1"/>
    <n v="83.999999990000006"/>
    <x v="5"/>
  </r>
  <r>
    <n v="1238027"/>
    <n v="10035249"/>
    <s v="CYT CASILL CARM(CYT)375 24U BR"/>
    <m/>
    <x v="5"/>
    <x v="3"/>
    <x v="1"/>
    <n v="207"/>
    <x v="5"/>
  </r>
  <r>
    <n v="1237642"/>
    <n v="10040099"/>
    <s v="CYT TRIO RVA C.SAUV(90+PTS)75012U2008VEU"/>
    <m/>
    <x v="5"/>
    <x v="3"/>
    <x v="1"/>
    <n v="196"/>
    <x v="5"/>
  </r>
  <r>
    <n v="1237955"/>
    <n v="10026737"/>
    <s v="CA RESERVA CARM 750 12U VEU"/>
    <m/>
    <x v="5"/>
    <x v="3"/>
    <x v="1"/>
    <n v="112"/>
    <x v="5"/>
  </r>
  <r>
    <n v="1235006"/>
    <n v="10030017"/>
    <s v="CA RESERVA CARM 750 12U UA"/>
    <m/>
    <x v="5"/>
    <x v="3"/>
    <x v="1"/>
    <n v="210"/>
    <x v="5"/>
  </r>
  <r>
    <n v="1237106"/>
    <n v="10032176"/>
    <s v="CA RESERVA CARM 750 12U (SV) LATAM"/>
    <m/>
    <x v="5"/>
    <x v="3"/>
    <x v="1"/>
    <n v="42.000000010000001"/>
    <x v="5"/>
  </r>
  <r>
    <n v="7073884"/>
    <n v="10028787"/>
    <s v="MPO V.MPO RVA CARM(P05) 750 12U LATAM"/>
    <m/>
    <x v="5"/>
    <x v="3"/>
    <x v="1"/>
    <n v="140"/>
    <x v="5"/>
  </r>
  <r>
    <n v="7073783"/>
    <n v="10035532"/>
    <s v="MPO V.MPO RVA CARM(P05)STLV 750 12U CA"/>
    <m/>
    <x v="5"/>
    <x v="3"/>
    <x v="1"/>
    <n v="55.999999989999999"/>
    <x v="5"/>
  </r>
  <r>
    <n v="7073903"/>
    <n v="10047416"/>
    <s v="MPO SONATA RVA CARM750 12U (BOMP) BR"/>
    <m/>
    <x v="5"/>
    <x v="3"/>
    <x v="1"/>
    <n v="69.999999990000006"/>
    <x v="5"/>
  </r>
  <r>
    <n v="1230905"/>
    <n v="12005568"/>
    <s v="2102 C.SAUV MARQUES 0750 CH 2008 EG"/>
    <n v="1592.666667"/>
    <x v="5"/>
    <x v="9"/>
    <x v="2"/>
    <n v="1592.666667"/>
    <x v="5"/>
  </r>
  <r>
    <n v="7073681"/>
    <n v="10036815"/>
    <s v="CA CANEPA CLASSICO STLV C.SAUV375 24UVEU"/>
    <m/>
    <x v="5"/>
    <x v="3"/>
    <x v="1"/>
    <n v="63.000000010000001"/>
    <x v="5"/>
  </r>
  <r>
    <n v="1234760"/>
    <n v="10035089"/>
    <s v="CYT EXPORTACION SEL(P08)C.SAUV1500 6U CL"/>
    <n v="19420"/>
    <x v="5"/>
    <x v="12"/>
    <x v="2"/>
    <n v="19420"/>
    <x v="5"/>
  </r>
  <r>
    <n v="1234051"/>
    <n v="10025599"/>
    <s v="CYT CASILL S.BLC STLV 750 6U IT"/>
    <n v="154"/>
    <x v="5"/>
    <x v="5"/>
    <x v="2"/>
    <n v="154"/>
    <x v="5"/>
  </r>
  <r>
    <n v="1234117"/>
    <n v="10044481"/>
    <s v="CYT FRONT S.BLC(P06) 750 12U VAS"/>
    <n v="100"/>
    <x v="5"/>
    <x v="2"/>
    <x v="2"/>
    <n v="100"/>
    <x v="5"/>
  </r>
  <r>
    <n v="1234392"/>
    <n v="10028326"/>
    <s v="CYT FRONT C.SAUV BLUSH(P06) 1500 6U VAR"/>
    <n v="800"/>
    <x v="5"/>
    <x v="12"/>
    <x v="2"/>
    <n v="800"/>
    <x v="5"/>
  </r>
  <r>
    <n v="1234394"/>
    <n v="10024184"/>
    <s v="CYT SELECCION CAB/MERL(ND) 750 6U MX"/>
    <n v="1176"/>
    <x v="5"/>
    <x v="11"/>
    <x v="2"/>
    <n v="1176"/>
    <x v="5"/>
  </r>
  <r>
    <n v="1234666"/>
    <n v="10041605"/>
    <s v="CYT FRONT C.SAUV BLUSH(P06)750 6U VAR"/>
    <n v="55"/>
    <x v="5"/>
    <x v="12"/>
    <x v="2"/>
    <n v="55"/>
    <x v="5"/>
  </r>
  <r>
    <n v="1234726"/>
    <n v="10042084"/>
    <s v="CYT EXPORTACION TINTO(P08) 1500 6U CL"/>
    <n v="11289"/>
    <x v="5"/>
    <x v="12"/>
    <x v="2"/>
    <n v="11289"/>
    <x v="5"/>
  </r>
  <r>
    <n v="1229904"/>
    <n v="10022343"/>
    <s v="CYT FRONT CHARD(P06) 750 12U (US)VI"/>
    <n v="38"/>
    <x v="5"/>
    <x v="11"/>
    <x v="2"/>
    <n v="38"/>
    <x v="5"/>
  </r>
  <r>
    <n v="1234756"/>
    <n v="10034466"/>
    <s v="CYT EXPORT SEL (P08) C.SAUV 750 12U CL"/>
    <n v="2750"/>
    <x v="5"/>
    <x v="12"/>
    <x v="2"/>
    <n v="2750"/>
    <x v="5"/>
  </r>
  <r>
    <n v="1233952"/>
    <n v="10032190"/>
    <s v="CYT CASILL S.BLC STLV 375 24U EC-UY"/>
    <n v="45"/>
    <x v="5"/>
    <x v="3"/>
    <x v="2"/>
    <n v="45"/>
    <x v="5"/>
  </r>
  <r>
    <n v="1234761"/>
    <n v="10035088"/>
    <s v="CYT EXPORTACION SEL(P08)MERL 1500 6U CL"/>
    <n v="11083"/>
    <x v="5"/>
    <x v="12"/>
    <x v="2"/>
    <n v="11083"/>
    <x v="5"/>
  </r>
  <r>
    <n v="1234766"/>
    <n v="10034470"/>
    <s v="CYT EXPORT SEL (P08) MERLOT 750 12U CL"/>
    <n v="2654"/>
    <x v="5"/>
    <x v="12"/>
    <x v="2"/>
    <n v="2654"/>
    <x v="5"/>
  </r>
  <r>
    <n v="1234780"/>
    <n v="10033842"/>
    <s v="CYT MOUNTAIN RANGE CHARD 187 24U VEU"/>
    <n v="430.84800000000001"/>
    <x v="5"/>
    <x v="8"/>
    <x v="2"/>
    <n v="430.84800000000001"/>
    <x v="5"/>
  </r>
  <r>
    <n v="1234781"/>
    <n v="10045442"/>
    <s v="CYT CASILL CARM 750 12U 2009 GB"/>
    <n v="1540"/>
    <x v="5"/>
    <x v="5"/>
    <x v="2"/>
    <n v="1540"/>
    <x v="5"/>
  </r>
  <r>
    <n v="1234883"/>
    <n v="10041750"/>
    <s v="CA FINISIMO S.BLC STLV 750 12U 2009 UA"/>
    <n v="0"/>
    <x v="5"/>
    <x v="3"/>
    <x v="2"/>
    <n v="165"/>
    <x v="5"/>
  </r>
  <r>
    <n v="1236982"/>
    <n v="10033842"/>
    <s v="CYT MOUNTAIN RANGE CHARD 187 24U VEU"/>
    <n v="269.27999999999997"/>
    <x v="5"/>
    <x v="10"/>
    <x v="2"/>
    <n v="269.27999999999997"/>
    <x v="5"/>
  </r>
  <r>
    <n v="1234731"/>
    <n v="10033937"/>
    <s v="CYT EXPORTACION TINTO(P08) 700 12U CL"/>
    <n v="5374.1333329999998"/>
    <x v="5"/>
    <x v="12"/>
    <x v="2"/>
    <n v="5374.1333329999998"/>
    <x v="5"/>
  </r>
  <r>
    <n v="1231895"/>
    <n v="10024993"/>
    <s v="CYT FRONT CAB.SAUV(P06) 187 24U LATAM"/>
    <n v="6.4826666670000002"/>
    <x v="5"/>
    <x v="8"/>
    <x v="2"/>
    <n v="6.4826666670000002"/>
    <x v="5"/>
  </r>
  <r>
    <n v="1231212"/>
    <n v="10035088"/>
    <s v="CYT EXPORTACION SEL(P08)MERL 1500 6U CL"/>
    <n v="8306"/>
    <x v="5"/>
    <x v="12"/>
    <x v="2"/>
    <n v="8306"/>
    <x v="5"/>
  </r>
  <r>
    <n v="1231481"/>
    <n v="10020290"/>
    <s v="CYT CASILL C.SAUV 750 12U US"/>
    <n v="1105"/>
    <x v="5"/>
    <x v="2"/>
    <x v="2"/>
    <n v="1105"/>
    <x v="5"/>
  </r>
  <r>
    <n v="1231485"/>
    <n v="10045916"/>
    <s v="CYT CASILL CARM 750 12U US"/>
    <n v="2600"/>
    <x v="5"/>
    <x v="2"/>
    <x v="2"/>
    <n v="2600"/>
    <x v="5"/>
  </r>
  <r>
    <n v="1231489"/>
    <n v="10020204"/>
    <s v="CYT CASILL CHARD 750 12U US"/>
    <n v="916"/>
    <x v="5"/>
    <x v="5"/>
    <x v="2"/>
    <n v="916"/>
    <x v="5"/>
  </r>
  <r>
    <n v="1231499"/>
    <n v="10025773"/>
    <s v="CYT FRONT C.C CAB/MER(P07) 4P 1500 6U US"/>
    <n v="2304"/>
    <x v="5"/>
    <x v="1"/>
    <x v="2"/>
    <n v="2304"/>
    <x v="5"/>
  </r>
  <r>
    <n v="1231501"/>
    <n v="10029723"/>
    <s v="CYT FRONT CAB/MER(P07)1500 6U US"/>
    <n v="16560"/>
    <x v="5"/>
    <x v="1"/>
    <x v="2"/>
    <n v="16560"/>
    <x v="5"/>
  </r>
  <r>
    <n v="1234007"/>
    <n v="10046362"/>
    <s v="CYT TRIO RVA MERLOT 750 6U 2009 (CHA)BE"/>
    <n v="822.5"/>
    <x v="5"/>
    <x v="3"/>
    <x v="2"/>
    <n v="822.5"/>
    <x v="5"/>
  </r>
  <r>
    <n v="1231873"/>
    <n v="10034599"/>
    <s v="CYT XPLORADOR C.SAUV(P08) 750 12U US"/>
    <n v="1120"/>
    <x v="5"/>
    <x v="1"/>
    <x v="2"/>
    <n v="1120"/>
    <x v="5"/>
  </r>
  <r>
    <n v="1233953"/>
    <n v="10032947"/>
    <s v="CYT CASILL S.BLC STLV 750 12U EC"/>
    <n v="140"/>
    <x v="5"/>
    <x v="5"/>
    <x v="2"/>
    <n v="140"/>
    <x v="5"/>
  </r>
  <r>
    <n v="1231961"/>
    <n v="10032831"/>
    <s v="CYT CYT (RVDO) C.SAUV (P07 NV)750 12U MX"/>
    <n v="3794"/>
    <x v="5"/>
    <x v="11"/>
    <x v="2"/>
    <n v="3794"/>
    <x v="5"/>
  </r>
  <r>
    <n v="1232097"/>
    <n v="10032831"/>
    <s v="CYT CYT (RVDO) C.SAUV (P07 NV)750 12U MX"/>
    <n v="5683"/>
    <x v="5"/>
    <x v="6"/>
    <x v="2"/>
    <n v="5683"/>
    <x v="5"/>
  </r>
  <r>
    <n v="1232105"/>
    <n v="10032832"/>
    <s v="CYT CYT RVDO S.BLC(P07 NV) 750 12U MX"/>
    <n v="1176"/>
    <x v="5"/>
    <x v="6"/>
    <x v="2"/>
    <n v="1176"/>
    <x v="5"/>
  </r>
  <r>
    <n v="1232111"/>
    <n v="10032827"/>
    <s v="CYT CYT (RVDO) C.SAUV 24U 375(P07 NV) MX"/>
    <n v="972"/>
    <x v="5"/>
    <x v="10"/>
    <x v="2"/>
    <n v="972"/>
    <x v="5"/>
  </r>
  <r>
    <n v="1232942"/>
    <n v="10019485"/>
    <s v="CYT COOPER RANGE CHARD(STLV) 750 6U GB"/>
    <n v="210"/>
    <x v="5"/>
    <x v="13"/>
    <x v="2"/>
    <n v="210"/>
    <x v="5"/>
  </r>
  <r>
    <n v="1233772"/>
    <n v="10020600"/>
    <s v="CYT CASILL C.SAUV(ND) 375 24U LATAM"/>
    <n v="522"/>
    <x v="5"/>
    <x v="3"/>
    <x v="2"/>
    <n v="522"/>
    <x v="5"/>
  </r>
  <r>
    <n v="1235108"/>
    <n v="10038260"/>
    <s v="CYT FRONT (CYT)S.BLC(P06) 1500 6U PE"/>
    <n v="96"/>
    <x v="5"/>
    <x v="11"/>
    <x v="2"/>
    <n v="96"/>
    <x v="5"/>
  </r>
  <r>
    <n v="1231831"/>
    <n v="10030349"/>
    <s v="CYT FRONT S.BLC(P07) 1500 6U US"/>
    <n v="1585"/>
    <x v="5"/>
    <x v="1"/>
    <x v="2"/>
    <n v="1585"/>
    <x v="5"/>
  </r>
  <r>
    <n v="1237754"/>
    <n v="10040308"/>
    <s v="CYT FRON LATE HARVEST 7506U(NECKCOL)AFRI"/>
    <n v="56"/>
    <x v="5"/>
    <x v="5"/>
    <x v="2"/>
    <n v="56"/>
    <x v="5"/>
  </r>
  <r>
    <n v="1236964"/>
    <n v="10034856"/>
    <s v="CYT FRONT CARM(P07) 750 12U US"/>
    <n v="560"/>
    <x v="5"/>
    <x v="2"/>
    <x v="2"/>
    <n v="560"/>
    <x v="5"/>
  </r>
  <r>
    <n v="1237664"/>
    <n v="10020039"/>
    <s v="CYT CASILL CHARD 750 12U LATAM"/>
    <n v="275"/>
    <x v="5"/>
    <x v="5"/>
    <x v="2"/>
    <n v="275"/>
    <x v="5"/>
  </r>
  <r>
    <n v="1237665"/>
    <n v="10020213"/>
    <s v="CYT CASILL CHARD 750 12U PR"/>
    <n v="55"/>
    <x v="5"/>
    <x v="5"/>
    <x v="2"/>
    <n v="55"/>
    <x v="5"/>
  </r>
  <r>
    <n v="1237666"/>
    <n v="10021920"/>
    <s v="CYT FRONT MERL(P06) 750 12U PR"/>
    <n v="210"/>
    <x v="5"/>
    <x v="2"/>
    <x v="2"/>
    <n v="210"/>
    <x v="5"/>
  </r>
  <r>
    <n v="1237667"/>
    <n v="10021921"/>
    <s v="CYT FRONT MERL(P06) 750 12U VAR"/>
    <n v="196"/>
    <x v="5"/>
    <x v="11"/>
    <x v="2"/>
    <n v="196"/>
    <x v="5"/>
  </r>
  <r>
    <n v="1237668"/>
    <n v="10020301"/>
    <s v="CYT CASILL C.SAUV 750 12U PR"/>
    <n v="210"/>
    <x v="5"/>
    <x v="5"/>
    <x v="2"/>
    <n v="210"/>
    <x v="5"/>
  </r>
  <r>
    <n v="1237660"/>
    <n v="10038102"/>
    <s v="CYT FRONT LATE HARVEST 750 12U LATAM"/>
    <n v="42"/>
    <x v="5"/>
    <x v="5"/>
    <x v="2"/>
    <n v="42"/>
    <x v="5"/>
  </r>
  <r>
    <n v="1237753"/>
    <n v="10038383"/>
    <s v="CYT SUNR C.SAUV(P08) 750 6U 2009 VEU"/>
    <n v="98"/>
    <x v="5"/>
    <x v="11"/>
    <x v="2"/>
    <n v="98"/>
    <x v="5"/>
  </r>
  <r>
    <n v="1237659"/>
    <n v="10038101"/>
    <s v="CYT FRONT LATE HARVEST 750 12U VAR"/>
    <n v="56"/>
    <x v="5"/>
    <x v="5"/>
    <x v="2"/>
    <n v="56"/>
    <x v="5"/>
  </r>
  <r>
    <n v="1237757"/>
    <n v="10030349"/>
    <s v="CYT FRONT S.BLC(P07) 1500 6U US"/>
    <n v="1646"/>
    <x v="5"/>
    <x v="11"/>
    <x v="2"/>
    <n v="1646"/>
    <x v="5"/>
  </r>
  <r>
    <n v="1237774"/>
    <n v="10033297"/>
    <s v="CYT SENDERO MERLOT(P07)STLV 750 6U GB"/>
    <n v="210"/>
    <x v="5"/>
    <x v="1"/>
    <x v="2"/>
    <n v="210"/>
    <x v="5"/>
  </r>
  <r>
    <n v="1237775"/>
    <n v="10036514"/>
    <s v="CYT TRIO RVA CHARD 750 6U 2009 VEU"/>
    <n v="77"/>
    <x v="5"/>
    <x v="3"/>
    <x v="2"/>
    <n v="77"/>
    <x v="5"/>
  </r>
  <r>
    <n v="1237776"/>
    <n v="10047332"/>
    <s v="CYT L. HARVEST S.BLC(OTORIO)37512U2007GB"/>
    <n v="250"/>
    <x v="5"/>
    <x v="9"/>
    <x v="2"/>
    <n v="250"/>
    <x v="5"/>
  </r>
  <r>
    <n v="1237777"/>
    <n v="10037602"/>
    <s v="CYT SUNR SPARKLING BRUT 750 6U VIN"/>
    <n v="77"/>
    <x v="5"/>
    <x v="9"/>
    <x v="2"/>
    <n v="77"/>
    <x v="5"/>
  </r>
  <r>
    <n v="1237778"/>
    <n v="10040097"/>
    <s v="CYT TRIO RVA C.SAUV(90+PTS)7506U2008 VEU"/>
    <n v="84"/>
    <x v="5"/>
    <x v="3"/>
    <x v="2"/>
    <n v="84"/>
    <x v="5"/>
  </r>
  <r>
    <n v="1237670"/>
    <n v="10020036"/>
    <s v="CYT CASILL MERL 750 12U LATAM"/>
    <n v="1553"/>
    <x v="5"/>
    <x v="5"/>
    <x v="2"/>
    <n v="1553"/>
    <x v="5"/>
  </r>
  <r>
    <n v="1237601"/>
    <n v="10041967"/>
    <s v="CYT CASILL S.BLC STLV 750 6U 2010 VEU"/>
    <n v="56"/>
    <x v="5"/>
    <x v="3"/>
    <x v="2"/>
    <n v="56"/>
    <x v="5"/>
  </r>
  <r>
    <n v="1237554"/>
    <n v="10047665"/>
    <s v="CYT CYT CHARD(P09)STL 750 6U 2010 GB"/>
    <n v="70"/>
    <x v="5"/>
    <x v="1"/>
    <x v="2"/>
    <n v="70"/>
    <x v="5"/>
  </r>
  <r>
    <n v="1237556"/>
    <n v="10047674"/>
    <s v="CYT PATO TORRENTE CHARD STL 75012U2010GB"/>
    <n v="210"/>
    <x v="5"/>
    <x v="1"/>
    <x v="2"/>
    <n v="210"/>
    <x v="5"/>
  </r>
  <r>
    <n v="1237557"/>
    <n v="10048017"/>
    <s v="CYT CASILL C.SAUV 375 24U 2009 GB"/>
    <n v="126"/>
    <x v="5"/>
    <x v="3"/>
    <x v="2"/>
    <n v="126"/>
    <x v="5"/>
  </r>
  <r>
    <n v="1237587"/>
    <n v="10041116"/>
    <s v="CYT SUNRISE C.SAUV(P08)STLV 75012U2009JP"/>
    <n v="4323"/>
    <x v="5"/>
    <x v="3"/>
    <x v="2"/>
    <n v="4323"/>
    <x v="5"/>
  </r>
  <r>
    <n v="1237591"/>
    <n v="10041112"/>
    <s v="CYT SUNRISE MERL STLV (P08)750 12U2009JP"/>
    <n v="1540"/>
    <x v="5"/>
    <x v="3"/>
    <x v="2"/>
    <n v="1540"/>
    <x v="5"/>
  </r>
  <r>
    <n v="1237592"/>
    <n v="10047530"/>
    <s v="CYT SUNR CHARD(P08)STLV 750 12U 2010 JP"/>
    <n v="1375"/>
    <x v="5"/>
    <x v="3"/>
    <x v="2"/>
    <n v="1375"/>
    <x v="5"/>
  </r>
  <r>
    <n v="1237661"/>
    <n v="10025604"/>
    <s v="CYT CASILL S.BLC STLV 750 12U LATAM"/>
    <n v="378"/>
    <x v="5"/>
    <x v="5"/>
    <x v="2"/>
    <n v="378"/>
    <x v="5"/>
  </r>
  <r>
    <n v="1237597"/>
    <n v="10025608"/>
    <s v="CYT CASILL S.BLC STLV 750 12U PR"/>
    <n v="70"/>
    <x v="5"/>
    <x v="5"/>
    <x v="2"/>
    <n v="70"/>
    <x v="5"/>
  </r>
  <r>
    <n v="1237793"/>
    <n v="10039606"/>
    <s v="CA MOAI CHILEAN RED WINE 750 12U PL"/>
    <n v="0"/>
    <x v="5"/>
    <x v="1"/>
    <x v="2"/>
    <n v="550"/>
    <x v="5"/>
  </r>
  <r>
    <n v="1237602"/>
    <n v="10041256"/>
    <s v="CYT SUNR CHARD(P08) 750 12U PR"/>
    <n v="55"/>
    <x v="5"/>
    <x v="11"/>
    <x v="2"/>
    <n v="55"/>
    <x v="5"/>
  </r>
  <r>
    <n v="1237604"/>
    <n v="10044460"/>
    <s v="CYT FRONT C.SAUV(P06) 750 12U PR"/>
    <n v="210"/>
    <x v="5"/>
    <x v="2"/>
    <x v="2"/>
    <n v="210"/>
    <x v="5"/>
  </r>
  <r>
    <n v="1237606"/>
    <n v="10041220"/>
    <s v="CYT SUNR CARM(P08) 750 6U 2009 VEU"/>
    <n v="84"/>
    <x v="5"/>
    <x v="12"/>
    <x v="2"/>
    <n v="84"/>
    <x v="5"/>
  </r>
  <r>
    <n v="1237610"/>
    <n v="10035768"/>
    <s v="CYT CASILL CHARD 750 6U 2009 VEU"/>
    <n v="77"/>
    <x v="5"/>
    <x v="5"/>
    <x v="2"/>
    <n v="77"/>
    <x v="5"/>
  </r>
  <r>
    <n v="1237611"/>
    <n v="10035770"/>
    <s v="CYT CASILL CHARD 750 12U 2009 VEU"/>
    <n v="44"/>
    <x v="5"/>
    <x v="5"/>
    <x v="2"/>
    <n v="44"/>
    <x v="5"/>
  </r>
  <r>
    <n v="1237642"/>
    <n v="10040099"/>
    <s v="CYT TRIO RVA C.SAUV(90+PTS)75012U2008VEU"/>
    <n v="196"/>
    <x v="5"/>
    <x v="3"/>
    <x v="2"/>
    <n v="196"/>
    <x v="5"/>
  </r>
  <r>
    <n v="1237595"/>
    <n v="10033840"/>
    <s v="CYT MOUNTAIN RANGE S.BLC 187 24U VEU"/>
    <n v="263.29599999999999"/>
    <x v="5"/>
    <x v="10"/>
    <x v="2"/>
    <n v="263.29599999999999"/>
    <x v="5"/>
  </r>
  <r>
    <n v="1237992"/>
    <n v="10047354"/>
    <s v="CYT LATE HARVEST S.BLC 375 24U 2007 CL"/>
    <n v="630"/>
    <x v="5"/>
    <x v="9"/>
    <x v="2"/>
    <n v="630"/>
    <x v="5"/>
  </r>
  <r>
    <n v="1237946"/>
    <n v="10047538"/>
    <s v="CYT CONCHA Y TORO CHARD 750 6U 2010 DE"/>
    <n v="308"/>
    <x v="5"/>
    <x v="3"/>
    <x v="2"/>
    <n v="308"/>
    <x v="5"/>
  </r>
  <r>
    <n v="1237948"/>
    <n v="10045646"/>
    <s v="CYT FRONT C.SAUV GOLL (P06)750 6U 2009FR"/>
    <n v="1176"/>
    <x v="5"/>
    <x v="2"/>
    <x v="2"/>
    <n v="1176"/>
    <x v="5"/>
  </r>
  <r>
    <n v="1237951"/>
    <n v="10038766"/>
    <s v="CYT CYT BIB RVA CAR/C.S(SLIM)3L4U2009VEU"/>
    <n v="760"/>
    <x v="5"/>
    <x v="7"/>
    <x v="2"/>
    <n v="760"/>
    <x v="5"/>
  </r>
  <r>
    <n v="1237952"/>
    <n v="10044277"/>
    <s v="CYT G.RVA S.RIBERAS C.SAU 750 12U 2008BR"/>
    <n v="429"/>
    <x v="5"/>
    <x v="9"/>
    <x v="2"/>
    <n v="429"/>
    <x v="5"/>
  </r>
  <r>
    <n v="1237953"/>
    <n v="10027061"/>
    <s v="CA NOVISIMO C.SAUV 750 12U VEU"/>
    <n v="210"/>
    <x v="5"/>
    <x v="1"/>
    <x v="2"/>
    <n v="210"/>
    <x v="5"/>
  </r>
  <r>
    <n v="1237954"/>
    <n v="10036723"/>
    <s v="CP EXPORTACION SEL(P08) CARM 1500 6U CL"/>
    <n v="5528"/>
    <x v="5"/>
    <x v="12"/>
    <x v="2"/>
    <n v="5528"/>
    <x v="5"/>
  </r>
  <r>
    <n v="1237779"/>
    <n v="10046853"/>
    <s v="CA FINISIMO C.SAUV(HC)750 12U 2008 VEU"/>
    <n v="30"/>
    <x v="5"/>
    <x v="3"/>
    <x v="2"/>
    <n v="30"/>
    <x v="5"/>
  </r>
  <r>
    <n v="1237973"/>
    <n v="10038773"/>
    <s v="CYT (=FRONT) BIB C.SAUV(P06)3L 4U 2009NO"/>
    <n v="66.666666669999998"/>
    <x v="5"/>
    <x v="7"/>
    <x v="2"/>
    <n v="66.666666669999998"/>
    <x v="5"/>
  </r>
  <r>
    <n v="1237937"/>
    <n v="10047533"/>
    <s v="CYT SUNR CHARD(P08)STLV 750 12U 2010 IS"/>
    <n v="80"/>
    <x v="5"/>
    <x v="3"/>
    <x v="2"/>
    <n v="80"/>
    <x v="5"/>
  </r>
  <r>
    <n v="1237993"/>
    <n v="12006152"/>
    <s v="1148 BRUT CASILL 0750 CH 2009 1U ZA"/>
    <n v="27.583333329999999"/>
    <x v="5"/>
    <x v="9"/>
    <x v="2"/>
    <n v="27.583333329999999"/>
    <x v="5"/>
  </r>
  <r>
    <n v="1238003"/>
    <n v="10037950"/>
    <s v="CYT CYT RVDO CARM(P07)750 12U BR"/>
    <n v="3856"/>
    <x v="5"/>
    <x v="11"/>
    <x v="2"/>
    <n v="3856"/>
    <x v="5"/>
  </r>
  <r>
    <n v="1238004"/>
    <n v="10019901"/>
    <s v="PA P.ALTO RVA C.SAUV 750 12U LATAM"/>
    <n v="167"/>
    <x v="5"/>
    <x v="3"/>
    <x v="2"/>
    <n v="167"/>
    <x v="5"/>
  </r>
  <r>
    <n v="1238008"/>
    <n v="10035248"/>
    <s v="CYT CASILL S.BLC STLV(CYT)750 12UBR"/>
    <n v="838"/>
    <x v="5"/>
    <x v="5"/>
    <x v="2"/>
    <n v="838"/>
    <x v="5"/>
  </r>
  <r>
    <n v="1238010"/>
    <n v="12006213"/>
    <s v="2322 ROSE FRONT 0750 CH 1U VEU"/>
    <n v="28"/>
    <x v="5"/>
    <x v="2"/>
    <x v="2"/>
    <n v="28"/>
    <x v="5"/>
  </r>
  <r>
    <m/>
    <m/>
    <m/>
    <m/>
    <x v="5"/>
    <x v="11"/>
    <x v="0"/>
    <n v="43550"/>
    <x v="5"/>
  </r>
  <r>
    <n v="1237955"/>
    <n v="10026737"/>
    <s v="CA RESERVA CARM 750 12U VEU"/>
    <n v="112"/>
    <x v="5"/>
    <x v="3"/>
    <x v="2"/>
    <n v="112"/>
    <x v="5"/>
  </r>
  <r>
    <n v="1237830"/>
    <n v="10043409"/>
    <s v="CYT CASILL CHARD 750 12U MX"/>
    <n v="924"/>
    <x v="5"/>
    <x v="5"/>
    <x v="2"/>
    <n v="924"/>
    <x v="5"/>
  </r>
  <r>
    <n v="1237431"/>
    <n v="10047198"/>
    <s v="CYT G.RVA RIBERAS MERL 750 6U 2008 CL"/>
    <n v="70"/>
    <x v="5"/>
    <x v="9"/>
    <x v="2"/>
    <n v="70"/>
    <x v="5"/>
  </r>
  <r>
    <n v="1237801"/>
    <n v="10036925"/>
    <s v="CYT FRONT CARM(P06)(BI)1500 6U AFRI"/>
    <n v="48"/>
    <x v="5"/>
    <x v="1"/>
    <x v="2"/>
    <n v="48"/>
    <x v="5"/>
  </r>
  <r>
    <n v="1237803"/>
    <n v="10038374"/>
    <s v="CYT CASILL MERL 750 6U 2009 DE/BE"/>
    <n v="1792"/>
    <x v="5"/>
    <x v="0"/>
    <x v="2"/>
    <n v="1792"/>
    <x v="5"/>
  </r>
  <r>
    <n v="1237809"/>
    <n v="10040579"/>
    <s v="CYT FRONT MERL STLV(P06) (BI)750 6U AFRI"/>
    <n v="154"/>
    <x v="5"/>
    <x v="3"/>
    <x v="2"/>
    <n v="154"/>
    <x v="5"/>
  </r>
  <r>
    <n v="1237814"/>
    <n v="10032024"/>
    <s v="CYT CYT S.BLC(STLV SIN FTE) 750 12U GB"/>
    <n v="770"/>
    <x v="5"/>
    <x v="5"/>
    <x v="2"/>
    <n v="770"/>
    <x v="5"/>
  </r>
  <r>
    <n v="1237818"/>
    <n v="12000193"/>
    <s v="2115 C.SAUV CASILL 3000 CH"/>
    <n v="189"/>
    <x v="5"/>
    <x v="13"/>
    <x v="2"/>
    <n v="189"/>
    <x v="5"/>
  </r>
  <r>
    <n v="1237940"/>
    <n v="12005423"/>
    <s v="2115 C.SAUV CASILL 0750 CH 1U VEU"/>
    <n v="167"/>
    <x v="5"/>
    <x v="5"/>
    <x v="2"/>
    <n v="167"/>
    <x v="5"/>
  </r>
  <r>
    <n v="1237823"/>
    <n v="12003780"/>
    <s v="2115 C.SAUV CASILL 0750 CH 1U LATAM"/>
    <n v="300"/>
    <x v="5"/>
    <x v="5"/>
    <x v="2"/>
    <n v="300"/>
    <x v="5"/>
  </r>
  <r>
    <n v="1237938"/>
    <n v="12005753"/>
    <s v="2108 MERL CASILL 0750 CH 1U 2009 MS-DE"/>
    <n v="584"/>
    <x v="5"/>
    <x v="5"/>
    <x v="2"/>
    <n v="584"/>
    <x v="5"/>
  </r>
  <r>
    <n v="1237835"/>
    <n v="10043481"/>
    <s v="CYT FRONT LATE HARVEST 750 6U BE"/>
    <n v="25"/>
    <x v="5"/>
    <x v="5"/>
    <x v="2"/>
    <n v="25"/>
    <x v="5"/>
  </r>
  <r>
    <n v="1237850"/>
    <n v="10016216"/>
    <s v="CYT RVDO CAB.SAUV 750 12U UY"/>
    <n v="582"/>
    <x v="5"/>
    <x v="12"/>
    <x v="2"/>
    <n v="582"/>
    <x v="5"/>
  </r>
  <r>
    <n v="1237873"/>
    <n v="10043419"/>
    <s v="CYT CASILL C.SAUV 250 36U MX"/>
    <n v="666"/>
    <x v="5"/>
    <x v="10"/>
    <x v="2"/>
    <n v="666"/>
    <x v="5"/>
  </r>
  <r>
    <n v="1237897"/>
    <n v="10046025"/>
    <s v="CA CLASSICO ROSE STIC 750 12U CA"/>
    <n v="98"/>
    <x v="5"/>
    <x v="3"/>
    <x v="2"/>
    <n v="98"/>
    <x v="5"/>
  </r>
  <r>
    <n v="1237908"/>
    <n v="10036472"/>
    <s v="CYT SENDERO CHARD(P07) 750 12U BR"/>
    <n v="297"/>
    <x v="5"/>
    <x v="11"/>
    <x v="2"/>
    <n v="297"/>
    <x v="5"/>
  </r>
  <r>
    <n v="1237935"/>
    <n v="10041798"/>
    <s v="CYT FRONT CHARD(P06) 750 12U 2010 VEU"/>
    <n v="2837"/>
    <x v="5"/>
    <x v="2"/>
    <x v="2"/>
    <n v="2837"/>
    <x v="5"/>
  </r>
  <r>
    <n v="1237789"/>
    <n v="10024190"/>
    <s v="CYT FRONT CARM/CAB(P06) 750 6U TR"/>
    <n v="0"/>
    <x v="5"/>
    <x v="2"/>
    <x v="2"/>
    <n v="42.5"/>
    <x v="5"/>
  </r>
  <r>
    <n v="1237821"/>
    <n v="12003815"/>
    <s v="2108 MERLOT CASILL 0750 CH 1U LATAM"/>
    <n v="100"/>
    <x v="5"/>
    <x v="5"/>
    <x v="2"/>
    <n v="100"/>
    <x v="5"/>
  </r>
  <r>
    <n v="1237168"/>
    <n v="10038385"/>
    <s v="CYT SUNR C.SAUV(P08) 750 12U 2009 VEU"/>
    <n v="623"/>
    <x v="5"/>
    <x v="11"/>
    <x v="2"/>
    <n v="623"/>
    <x v="5"/>
  </r>
  <r>
    <n v="1237112"/>
    <n v="10032002"/>
    <s v="CYT MOUNTAIN RANGE S.BLC STLV750 12U GB"/>
    <n v="909"/>
    <x v="5"/>
    <x v="0"/>
    <x v="2"/>
    <n v="909"/>
    <x v="5"/>
  </r>
  <r>
    <n v="1237120"/>
    <n v="10044013"/>
    <s v="CYT NORTE CHICO ROSE(STLV)750 12U 2010GB"/>
    <n v="490"/>
    <x v="5"/>
    <x v="3"/>
    <x v="2"/>
    <n v="490"/>
    <x v="5"/>
  </r>
  <r>
    <n v="1237134"/>
    <n v="10035181"/>
    <s v="CA CLASSICO MERL 750 12U LATAM"/>
    <n v="140"/>
    <x v="5"/>
    <x v="1"/>
    <x v="2"/>
    <n v="140"/>
    <x v="5"/>
  </r>
  <r>
    <n v="1237140"/>
    <n v="10043019"/>
    <s v="CYT MARQUES C.SAUV 750 12U 2008 VEU"/>
    <n v="13"/>
    <x v="5"/>
    <x v="9"/>
    <x v="2"/>
    <n v="13"/>
    <x v="5"/>
  </r>
  <r>
    <n v="1237146"/>
    <n v="10041205"/>
    <s v="CYT SUNR C.SAUV(P08) 750 6U 2009 DE/BE"/>
    <n v="4567.5"/>
    <x v="5"/>
    <x v="11"/>
    <x v="2"/>
    <n v="4567.5"/>
    <x v="5"/>
  </r>
  <r>
    <n v="1237153"/>
    <n v="10041793"/>
    <s v="CYT SUNR CHARD STL(P08) 750 6U 2010DE/BE"/>
    <n v="1210"/>
    <x v="5"/>
    <x v="11"/>
    <x v="2"/>
    <n v="1210"/>
    <x v="5"/>
  </r>
  <r>
    <n v="1237206"/>
    <n v="10035122"/>
    <s v="CYT D.MELCHOR C.SAUV(95PTS)7506U2006 VES"/>
    <n v="42"/>
    <x v="5"/>
    <x v="9"/>
    <x v="2"/>
    <n v="42"/>
    <x v="5"/>
  </r>
  <r>
    <n v="1237166"/>
    <n v="10035653"/>
    <s v="CYT MARQUES CHARD 750 12U 2008 VEU"/>
    <n v="15"/>
    <x v="5"/>
    <x v="9"/>
    <x v="2"/>
    <n v="15"/>
    <x v="5"/>
  </r>
  <r>
    <n v="1237093"/>
    <n v="10037949"/>
    <s v="CYT CYT RVDO MERLOT(P07)750 12U BR"/>
    <n v="1840"/>
    <x v="5"/>
    <x v="6"/>
    <x v="2"/>
    <n v="1840"/>
    <x v="5"/>
  </r>
  <r>
    <n v="1237170"/>
    <n v="10022117"/>
    <s v="CYT FRONT C.SAUV(P06) 750 12U LATAM"/>
    <n v="1176"/>
    <x v="5"/>
    <x v="6"/>
    <x v="2"/>
    <n v="1176"/>
    <x v="5"/>
  </r>
  <r>
    <n v="1237177"/>
    <n v="10041238"/>
    <s v="CYT SUNR CARM(P08) 750 12U 2009 VEU"/>
    <n v="159"/>
    <x v="5"/>
    <x v="3"/>
    <x v="2"/>
    <n v="159"/>
    <x v="5"/>
  </r>
  <r>
    <n v="1237178"/>
    <n v="10043952"/>
    <s v="CYT CYT MERL(ST)(SIN FTE)750 12U 2010GB"/>
    <n v="280"/>
    <x v="5"/>
    <x v="3"/>
    <x v="2"/>
    <n v="280"/>
    <x v="5"/>
  </r>
  <r>
    <n v="1237186"/>
    <n v="10044553"/>
    <s v="CYT FRONT(CYT)S.BLC(P06)750 12ULATAM(PE)"/>
    <n v="408"/>
    <x v="5"/>
    <x v="2"/>
    <x v="2"/>
    <n v="408"/>
    <x v="5"/>
  </r>
  <r>
    <n v="1237200"/>
    <n v="10043741"/>
    <s v="CYT MARQUES SYRAH 750 12U 2008 VES"/>
    <n v="110"/>
    <x v="5"/>
    <x v="9"/>
    <x v="2"/>
    <n v="110"/>
    <x v="5"/>
  </r>
  <r>
    <n v="1237553"/>
    <n v="10047283"/>
    <s v="CYT CYT S.BLC(P09)STLV 750 6U 2010 GB"/>
    <n v="630"/>
    <x v="5"/>
    <x v="1"/>
    <x v="2"/>
    <n v="630"/>
    <x v="5"/>
  </r>
  <r>
    <n v="1237162"/>
    <n v="10026846"/>
    <s v="CYT SENDERO CARM(P07) 750 12U VEU"/>
    <n v="252"/>
    <x v="5"/>
    <x v="12"/>
    <x v="2"/>
    <n v="252"/>
    <x v="5"/>
  </r>
  <r>
    <n v="1237024"/>
    <n v="10046365"/>
    <s v="CYT TRIO RVA MERLOT 750 12U 2009 VIN"/>
    <n v="28"/>
    <x v="5"/>
    <x v="3"/>
    <x v="2"/>
    <n v="28"/>
    <x v="5"/>
  </r>
  <r>
    <n v="1236991"/>
    <n v="10044355"/>
    <s v="CYT CASILL MALBEC 750 6U 2009 GB"/>
    <n v="475.5"/>
    <x v="5"/>
    <x v="3"/>
    <x v="2"/>
    <n v="475.5"/>
    <x v="5"/>
  </r>
  <r>
    <n v="1236994"/>
    <n v="10041194"/>
    <s v="CYT SUNR C.SAUV(P08) 750 12U VAS"/>
    <n v="84"/>
    <x v="5"/>
    <x v="11"/>
    <x v="2"/>
    <n v="84"/>
    <x v="5"/>
  </r>
  <r>
    <n v="1237008"/>
    <n v="10020005"/>
    <s v="CYT CASILL C.SAUV 750 12U VES"/>
    <n v="1050"/>
    <x v="5"/>
    <x v="5"/>
    <x v="2"/>
    <n v="1050"/>
    <x v="5"/>
  </r>
  <r>
    <n v="1237011"/>
    <n v="10048254"/>
    <s v="PA P.ALTO RVA S.BLC STLV 750 12U 2010 CA"/>
    <n v="75"/>
    <x v="5"/>
    <x v="5"/>
    <x v="2"/>
    <n v="75"/>
    <x v="5"/>
  </r>
  <r>
    <n v="1237013"/>
    <n v="10016216"/>
    <s v="CYT RVDO CAB.SAUV 750 12U UY"/>
    <n v="1048"/>
    <x v="5"/>
    <x v="6"/>
    <x v="2"/>
    <n v="1048"/>
    <x v="5"/>
  </r>
  <r>
    <n v="1237015"/>
    <n v="10041881"/>
    <s v="CYT FRONT S.BLC STL(P06)(BL)7506U 2010GB"/>
    <n v="5810"/>
    <x v="5"/>
    <x v="0"/>
    <x v="2"/>
    <n v="5810"/>
    <x v="5"/>
  </r>
  <r>
    <n v="1237106"/>
    <n v="10032176"/>
    <s v="CA RESERVA CARM 750 12U (SV) LATAM"/>
    <n v="42"/>
    <x v="5"/>
    <x v="3"/>
    <x v="2"/>
    <n v="42"/>
    <x v="5"/>
  </r>
  <r>
    <n v="1237023"/>
    <n v="10036480"/>
    <s v="CYT TRIO RVA CHARD 750 12U 2009 VIN"/>
    <n v="22"/>
    <x v="5"/>
    <x v="3"/>
    <x v="2"/>
    <n v="22"/>
    <x v="5"/>
  </r>
  <r>
    <n v="1237097"/>
    <n v="10043662"/>
    <s v="CYT MARQUES SYRAH 750 12U 2008 BR"/>
    <n v="424"/>
    <x v="5"/>
    <x v="9"/>
    <x v="2"/>
    <n v="424"/>
    <x v="5"/>
  </r>
  <r>
    <n v="1237025"/>
    <n v="10047947"/>
    <s v="MA MAYCAS RVA CHARD 750 6U 2008 EC"/>
    <n v="12.5"/>
    <x v="5"/>
    <x v="9"/>
    <x v="2"/>
    <n v="12.5"/>
    <x v="5"/>
  </r>
  <r>
    <n v="1237026"/>
    <n v="10048851"/>
    <s v="MA MAYCAS RVA SYRAH 750 6U 2009 EC"/>
    <n v="25"/>
    <x v="5"/>
    <x v="9"/>
    <x v="2"/>
    <n v="25"/>
    <x v="5"/>
  </r>
  <r>
    <n v="1237041"/>
    <n v="10040622"/>
    <s v="CYT FRONT CHARD STL(P06)1500 6U(C/ESP)CA"/>
    <n v="310"/>
    <x v="5"/>
    <x v="11"/>
    <x v="2"/>
    <n v="310"/>
    <x v="5"/>
  </r>
  <r>
    <n v="1237043"/>
    <n v="10041074"/>
    <s v="CYT FRONT S.BLC STLV(P06) 1500 6U CA"/>
    <n v="320"/>
    <x v="5"/>
    <x v="11"/>
    <x v="2"/>
    <n v="320"/>
    <x v="5"/>
  </r>
  <r>
    <n v="1237052"/>
    <n v="10047286"/>
    <s v="CYTFRONSBLC/SEM(ST)(P06)7506U2010(CHA)BE"/>
    <n v="420"/>
    <x v="5"/>
    <x v="2"/>
    <x v="2"/>
    <n v="420"/>
    <x v="5"/>
  </r>
  <r>
    <n v="1237053"/>
    <n v="10042043"/>
    <s v="CYT FRONCAR/CAB(ST)(P06)7506U2009(CHA)BE"/>
    <n v="840"/>
    <x v="5"/>
    <x v="5"/>
    <x v="2"/>
    <n v="840"/>
    <x v="5"/>
  </r>
  <r>
    <n v="1237208"/>
    <n v="10043263"/>
    <s v="CYT MARQUES CARM 750 12U 2008 VES"/>
    <n v="138"/>
    <x v="5"/>
    <x v="9"/>
    <x v="2"/>
    <n v="138"/>
    <x v="5"/>
  </r>
  <r>
    <n v="1237016"/>
    <n v="10036489"/>
    <s v="CYT TRIO RVA CHARD 750 12U 2009 (LR)CA"/>
    <n v="190"/>
    <x v="5"/>
    <x v="9"/>
    <x v="2"/>
    <n v="190"/>
    <x v="5"/>
  </r>
  <r>
    <n v="1237414"/>
    <n v="10028060"/>
    <s v="CA MOAI S.BLC 750 12U PL"/>
    <n v="349"/>
    <x v="5"/>
    <x v="1"/>
    <x v="2"/>
    <n v="350"/>
    <x v="5"/>
  </r>
  <r>
    <n v="1237304"/>
    <n v="10038377"/>
    <s v="CYT CASILL MERL 750 6U 2009 VEU"/>
    <n v="90.5"/>
    <x v="5"/>
    <x v="5"/>
    <x v="2"/>
    <n v="90.5"/>
    <x v="5"/>
  </r>
  <r>
    <n v="1237377"/>
    <n v="10040783"/>
    <s v="CYT SPARKLING BRUT 750 12U (P09) VIN"/>
    <n v="490"/>
    <x v="5"/>
    <x v="9"/>
    <x v="2"/>
    <n v="490"/>
    <x v="5"/>
  </r>
  <r>
    <n v="1237380"/>
    <n v="10041221"/>
    <s v="CYT SUNR CARM(P08) 750 6U 2009 DE/BE"/>
    <n v="570.5"/>
    <x v="5"/>
    <x v="12"/>
    <x v="2"/>
    <n v="570.5"/>
    <x v="5"/>
  </r>
  <r>
    <n v="1237390"/>
    <n v="10044044"/>
    <s v="CYT VICUÑA C.SAUV/ME(ST)750 12U 2009GB"/>
    <n v="140"/>
    <x v="5"/>
    <x v="1"/>
    <x v="2"/>
    <n v="140"/>
    <x v="5"/>
  </r>
  <r>
    <n v="1237394"/>
    <n v="10035071"/>
    <s v="CYT LOS VILOS S.BLC STLV(P08) 750 12U GB"/>
    <n v="490"/>
    <x v="5"/>
    <x v="1"/>
    <x v="2"/>
    <n v="490"/>
    <x v="5"/>
  </r>
  <r>
    <n v="1237402"/>
    <n v="10035073"/>
    <s v="CYT LOS VILOS MERL STLV(P08) 750 12U GB"/>
    <n v="277"/>
    <x v="5"/>
    <x v="3"/>
    <x v="2"/>
    <n v="277"/>
    <x v="5"/>
  </r>
  <r>
    <n v="1237203"/>
    <n v="10045450"/>
    <s v="CYT SUNR C.SAUV (P08) 375 24U BR"/>
    <n v="369"/>
    <x v="5"/>
    <x v="8"/>
    <x v="2"/>
    <n v="369"/>
    <x v="5"/>
  </r>
  <r>
    <n v="1237410"/>
    <n v="10040759"/>
    <s v="CYT VICUÑA S.BLC/SEM STLV 750 12U GB"/>
    <n v="91"/>
    <x v="5"/>
    <x v="1"/>
    <x v="2"/>
    <n v="91"/>
    <x v="5"/>
  </r>
  <r>
    <n v="1237271"/>
    <n v="10035066"/>
    <s v="CYT LADERA VERDE CHARD STL(P08)750 12UGB"/>
    <n v="70"/>
    <x v="5"/>
    <x v="3"/>
    <x v="2"/>
    <n v="70"/>
    <x v="5"/>
  </r>
  <r>
    <n v="1237425"/>
    <n v="10038468"/>
    <s v="CYT FRONT MERL(P06) 750 12U 2009 VEU"/>
    <n v="364"/>
    <x v="5"/>
    <x v="2"/>
    <x v="2"/>
    <n v="364"/>
    <x v="5"/>
  </r>
  <r>
    <n v="1237426"/>
    <n v="10021930"/>
    <s v="CYT FRONT MERL(P06) 750 12U LATAM"/>
    <n v="1960"/>
    <x v="5"/>
    <x v="11"/>
    <x v="2"/>
    <n v="1960"/>
    <x v="5"/>
  </r>
  <r>
    <n v="1237427"/>
    <n v="10020020"/>
    <s v="CYT CASILL MERL 750 12U VAS"/>
    <n v="112"/>
    <x v="5"/>
    <x v="5"/>
    <x v="2"/>
    <n v="112"/>
    <x v="5"/>
  </r>
  <r>
    <n v="1237428"/>
    <n v="10020024"/>
    <s v="CYT CASILL C.SAUV 750 12U VAS"/>
    <n v="245"/>
    <x v="5"/>
    <x v="5"/>
    <x v="2"/>
    <n v="245"/>
    <x v="5"/>
  </r>
  <r>
    <n v="1237430"/>
    <n v="10043448"/>
    <s v="CYT G.RVA RIBERAS CARM 750 6U 2008 CL"/>
    <n v="70"/>
    <x v="5"/>
    <x v="9"/>
    <x v="2"/>
    <n v="70"/>
    <x v="5"/>
  </r>
  <r>
    <n v="1236667"/>
    <n v="10035773"/>
    <s v="CYT CASILL CHARD 375 24U 2009 VEU"/>
    <m/>
    <x v="5"/>
    <x v="3"/>
    <x v="1"/>
    <n v="555"/>
    <x v="5"/>
  </r>
  <r>
    <n v="1237409"/>
    <n v="10040752"/>
    <s v="CYT CYT CHARD(STLV SIN FTE) 750 12U GB"/>
    <n v="140"/>
    <x v="5"/>
    <x v="1"/>
    <x v="2"/>
    <n v="140"/>
    <x v="5"/>
  </r>
  <r>
    <n v="1237242"/>
    <n v="10039746"/>
    <s v="CYT G.RVA S.RIBERAS S.BLC 750 6U 2009VES"/>
    <n v="110"/>
    <x v="5"/>
    <x v="9"/>
    <x v="2"/>
    <n v="110"/>
    <x v="5"/>
  </r>
  <r>
    <n v="1237213"/>
    <n v="10035662"/>
    <s v="CYT MARQUES CHARD 750 12U 2008 VES"/>
    <n v="110"/>
    <x v="5"/>
    <x v="9"/>
    <x v="2"/>
    <n v="110"/>
    <x v="5"/>
  </r>
  <r>
    <n v="1237220"/>
    <n v="10016215"/>
    <s v="CYT RVDO CARMENERE 750 12U UY"/>
    <n v="1050"/>
    <x v="5"/>
    <x v="6"/>
    <x v="2"/>
    <n v="1050"/>
    <x v="5"/>
  </r>
  <r>
    <n v="1237221"/>
    <n v="10036478"/>
    <s v="CYT TRIO RVA CHARD 750 12U 2009 VEU"/>
    <n v="44"/>
    <x v="5"/>
    <x v="3"/>
    <x v="2"/>
    <n v="44"/>
    <x v="5"/>
  </r>
  <r>
    <n v="1237225"/>
    <n v="10020023"/>
    <s v="CYT CASILL CHARD 750 12U VAS"/>
    <n v="154"/>
    <x v="5"/>
    <x v="5"/>
    <x v="2"/>
    <n v="154"/>
    <x v="5"/>
  </r>
  <r>
    <n v="1237227"/>
    <n v="10048344"/>
    <s v="CYT SPARKLING BRUT 750 12U (P09) DO"/>
    <n v="150"/>
    <x v="5"/>
    <x v="9"/>
    <x v="2"/>
    <n v="150"/>
    <x v="5"/>
  </r>
  <r>
    <n v="1237238"/>
    <n v="10038960"/>
    <s v="CYT CDD SPARK. WINE BRUT 6U 750 2008 VES"/>
    <n v="50"/>
    <x v="5"/>
    <x v="9"/>
    <x v="2"/>
    <n v="50"/>
    <x v="5"/>
  </r>
  <r>
    <n v="1237276"/>
    <n v="10029731"/>
    <s v="CYT FRONT CHARD(P07) 1500 6U US"/>
    <n v="12160"/>
    <x v="5"/>
    <x v="1"/>
    <x v="2"/>
    <n v="12160"/>
    <x v="5"/>
  </r>
  <r>
    <n v="1237240"/>
    <n v="10048340"/>
    <s v="CYT CDD SPARK. WINE BRUT 6U 750 2009 DO"/>
    <n v="0"/>
    <x v="5"/>
    <x v="9"/>
    <x v="2"/>
    <n v="50"/>
    <x v="5"/>
  </r>
  <r>
    <n v="1237274"/>
    <n v="10031860"/>
    <s v="CYT FRONT CHARD(P07) 750 12U US"/>
    <n v="2035"/>
    <x v="5"/>
    <x v="2"/>
    <x v="2"/>
    <n v="2035"/>
    <x v="5"/>
  </r>
  <r>
    <n v="1237243"/>
    <n v="10046406"/>
    <s v="CYT CASIL RVA PRI C.SAUV 750 12U 2008VES"/>
    <n v="140"/>
    <x v="5"/>
    <x v="3"/>
    <x v="2"/>
    <n v="140"/>
    <x v="5"/>
  </r>
  <r>
    <n v="1237245"/>
    <n v="10043443"/>
    <s v="CYT G.RVA RIBERAS CARM 750 6U 2008VES"/>
    <n v="210"/>
    <x v="5"/>
    <x v="9"/>
    <x v="2"/>
    <n v="210"/>
    <x v="5"/>
  </r>
  <r>
    <n v="1237247"/>
    <n v="10038765"/>
    <s v="CYT CYT BIB RVA CAR/C.S(SLIM)3L4U 2009SE"/>
    <n v="1938.666667"/>
    <x v="5"/>
    <x v="7"/>
    <x v="2"/>
    <n v="1938.666667"/>
    <x v="5"/>
  </r>
  <r>
    <n v="1237248"/>
    <n v="10039804"/>
    <s v="CYT M.DEL SUR S.SWE R.WINE(LP)750 12U UA"/>
    <n v="0"/>
    <x v="5"/>
    <x v="1"/>
    <x v="2"/>
    <n v="978"/>
    <x v="5"/>
  </r>
  <r>
    <n v="1237269"/>
    <n v="10029428"/>
    <s v="CYT MOUNTAIN RANGE C.SAUV(STLV) 750 6UGB"/>
    <n v="170"/>
    <x v="5"/>
    <x v="1"/>
    <x v="2"/>
    <n v="170"/>
    <x v="5"/>
  </r>
  <r>
    <n v="1237270"/>
    <n v="10035065"/>
    <s v="CYT LADERA VERDE S.BLC STL(P08)750 12UGB"/>
    <n v="280"/>
    <x v="5"/>
    <x v="1"/>
    <x v="2"/>
    <n v="280"/>
    <x v="5"/>
  </r>
  <r>
    <n v="1237547"/>
    <n v="10043649"/>
    <s v="CYT MARQUES SYRAH 750 12U 2008 VIN"/>
    <n v="20"/>
    <x v="5"/>
    <x v="9"/>
    <x v="2"/>
    <n v="20"/>
    <x v="5"/>
  </r>
  <r>
    <n v="1237239"/>
    <n v="10047739"/>
    <s v="CYT CDD SPARK. WINE BRUT 6U 750 2009 VEU"/>
    <n v="90"/>
    <x v="5"/>
    <x v="9"/>
    <x v="2"/>
    <n v="90"/>
    <x v="5"/>
  </r>
  <r>
    <n v="7072715"/>
    <n v="10029355"/>
    <s v="CS CONO SUR MERL STLV(P07) 375 24U NL"/>
    <m/>
    <x v="5"/>
    <x v="8"/>
    <x v="1"/>
    <n v="48"/>
    <x v="5"/>
  </r>
  <r>
    <n v="1236423"/>
    <n v="10045495"/>
    <s v="CYT CASILL CHARD 750 6U (UB) CZ"/>
    <m/>
    <x v="5"/>
    <x v="3"/>
    <x v="1"/>
    <n v="85.000000009999994"/>
    <x v="5"/>
  </r>
  <r>
    <n v="1236751"/>
    <n v="10021928"/>
    <s v="CYT FRONT MERL(P06) 750 12U VAS"/>
    <m/>
    <x v="5"/>
    <x v="8"/>
    <x v="1"/>
    <n v="322"/>
    <x v="5"/>
  </r>
  <r>
    <n v="1226404"/>
    <n v="10025781"/>
    <s v="CYT MT PACK FRONT(P07) 4 CHARD 187 6U US"/>
    <m/>
    <x v="5"/>
    <x v="8"/>
    <x v="1"/>
    <n v="777.88888889999998"/>
    <x v="5"/>
  </r>
  <r>
    <n v="1234306"/>
    <n v="10035312"/>
    <s v="CYT FRONT CAB.BLUSH 187 24U VAR"/>
    <m/>
    <x v="5"/>
    <x v="8"/>
    <x v="1"/>
    <n v="199.44444440000001"/>
    <x v="5"/>
  </r>
  <r>
    <n v="7073464"/>
    <n v="10028391"/>
    <s v="CS CONO SUR C.SAUV(P07) 187 24U MX"/>
    <m/>
    <x v="5"/>
    <x v="8"/>
    <x v="1"/>
    <n v="37.444444439999998"/>
    <x v="5"/>
  </r>
  <r>
    <n v="7072549"/>
    <n v="10038618"/>
    <s v="CS CONO SUR C.SAUV(P07) 187 24U 2009 RU"/>
    <m/>
    <x v="5"/>
    <x v="8"/>
    <x v="1"/>
    <n v="121.2222222"/>
    <x v="5"/>
  </r>
  <r>
    <n v="7072943"/>
    <n v="10036626"/>
    <s v="CS CONO SUR TOC MERL(P08)STLV 375 24UVEU"/>
    <m/>
    <x v="5"/>
    <x v="8"/>
    <x v="1"/>
    <n v="126"/>
    <x v="5"/>
  </r>
  <r>
    <n v="7073778"/>
    <n v="10028392"/>
    <s v="CS CONO SUR C.SAUV(P07) 187 24U VEU"/>
    <m/>
    <x v="5"/>
    <x v="8"/>
    <x v="1"/>
    <n v="493.66666670000001"/>
    <x v="5"/>
  </r>
  <r>
    <n v="1235490"/>
    <n v="10036998"/>
    <s v="CYT SE C.SAUV 375 24U CL"/>
    <m/>
    <x v="5"/>
    <x v="8"/>
    <x v="1"/>
    <n v="94.999999979999998"/>
    <x v="5"/>
  </r>
  <r>
    <n v="7072865"/>
    <n v="10041033"/>
    <s v="CS CONO SUR CARM(P07) 750 6U VAS"/>
    <m/>
    <x v="5"/>
    <x v="8"/>
    <x v="1"/>
    <n v="50.000000010000001"/>
    <x v="5"/>
  </r>
  <r>
    <n v="7073052"/>
    <n v="10040470"/>
    <s v="CS CONO SUR CARM(P07) 750 12U LATAM"/>
    <m/>
    <x v="5"/>
    <x v="8"/>
    <x v="1"/>
    <n v="126"/>
    <x v="5"/>
  </r>
  <r>
    <n v="1234780"/>
    <n v="10033842"/>
    <s v="CYT MOUNTAIN RANGE CHARD 187 24U VEU"/>
    <m/>
    <x v="5"/>
    <x v="8"/>
    <x v="1"/>
    <n v="430.88888889999998"/>
    <x v="5"/>
  </r>
  <r>
    <n v="1237575"/>
    <n v="10043746"/>
    <s v="CYT FRONT C.SAUV(P06) 250 36U 2009 VEU"/>
    <m/>
    <x v="5"/>
    <x v="8"/>
    <x v="1"/>
    <n v="227"/>
    <x v="5"/>
  </r>
  <r>
    <n v="1236756"/>
    <n v="10048575"/>
    <s v="CYT FRONT C.SAUV(P06) 375 24U CO"/>
    <m/>
    <x v="5"/>
    <x v="8"/>
    <x v="1"/>
    <n v="504"/>
    <x v="5"/>
  </r>
  <r>
    <n v="7074328"/>
    <n v="10038275"/>
    <s v="MPO V.MPO CARM / C.SAUV (P05) 187 24U PL"/>
    <m/>
    <x v="5"/>
    <x v="8"/>
    <x v="1"/>
    <n v="32.444444439999998"/>
    <x v="5"/>
  </r>
  <r>
    <n v="7073284"/>
    <n v="10041573"/>
    <s v="CS CONO SUR C.SAUV(P07) 187 24U NORD"/>
    <m/>
    <x v="5"/>
    <x v="8"/>
    <x v="1"/>
    <n v="538.11111110000002"/>
    <x v="5"/>
  </r>
  <r>
    <n v="1234760"/>
    <n v="10035089"/>
    <s v="CYT EXPORTACION SEL(P08)C.SAUV1500 6U CL"/>
    <m/>
    <x v="5"/>
    <x v="12"/>
    <x v="1"/>
    <n v="19389"/>
    <x v="5"/>
  </r>
  <r>
    <n v="1236427"/>
    <n v="10045615"/>
    <s v="CYT SUNR CARM(P08) 750 6U (UB)CZ"/>
    <m/>
    <x v="5"/>
    <x v="12"/>
    <x v="1"/>
    <n v="95"/>
    <x v="5"/>
  </r>
  <r>
    <n v="1237606"/>
    <n v="10041220"/>
    <s v="CYT SUNR CARM(P08) 750 6U 2009 VEU"/>
    <m/>
    <x v="5"/>
    <x v="12"/>
    <x v="1"/>
    <n v="83.999999990000006"/>
    <x v="5"/>
  </r>
  <r>
    <n v="1234392"/>
    <n v="10028326"/>
    <s v="CYT FRONT C.SAUV BLUSH(P06) 1500 6U VAR"/>
    <m/>
    <x v="5"/>
    <x v="12"/>
    <x v="1"/>
    <n v="800"/>
    <x v="5"/>
  </r>
  <r>
    <n v="1234666"/>
    <n v="10041605"/>
    <s v="CYT FRONT C.SAUV BLUSH(P06)750 6U VAR"/>
    <m/>
    <x v="5"/>
    <x v="12"/>
    <x v="1"/>
    <n v="55.000000010000001"/>
    <x v="5"/>
  </r>
  <r>
    <n v="1236733"/>
    <n v="10036723"/>
    <s v="CP EXPORTACION SEL(P08) CARM 1500 6U CL"/>
    <m/>
    <x v="5"/>
    <x v="12"/>
    <x v="1"/>
    <n v="5528"/>
    <x v="5"/>
  </r>
  <r>
    <n v="1237954"/>
    <n v="10036723"/>
    <s v="CP EXPORTACION SEL(P08) CARM 1500 6U CL"/>
    <m/>
    <x v="5"/>
    <x v="12"/>
    <x v="1"/>
    <n v="5528"/>
    <x v="5"/>
  </r>
  <r>
    <n v="1235265"/>
    <n v="10026221"/>
    <s v="CYT SENDERO MERLOT(P07) 750 12U CN"/>
    <m/>
    <x v="5"/>
    <x v="8"/>
    <x v="1"/>
    <n v="40.999999989999999"/>
    <x v="5"/>
  </r>
  <r>
    <n v="1234756"/>
    <n v="10034466"/>
    <s v="CYT EXPORT SEL (P08) C.SAUV 750 12U CL"/>
    <m/>
    <x v="5"/>
    <x v="12"/>
    <x v="1"/>
    <n v="2750"/>
    <x v="5"/>
  </r>
  <r>
    <n v="7073867"/>
    <n v="10045892"/>
    <s v="CS I.NEGRA S.BLC/SEM(D)(P09) 375 24U BR"/>
    <m/>
    <x v="5"/>
    <x v="8"/>
    <x v="1"/>
    <n v="90"/>
    <x v="5"/>
  </r>
  <r>
    <n v="1234726"/>
    <n v="10042084"/>
    <s v="CYT EXPORTACION TINTO(P08) 1500 6U CL"/>
    <m/>
    <x v="5"/>
    <x v="12"/>
    <x v="1"/>
    <n v="16611"/>
    <x v="5"/>
  </r>
  <r>
    <n v="1234731"/>
    <n v="10033937"/>
    <s v="CYT EXPORTACION TINTO(P08) 700 12U CL"/>
    <m/>
    <x v="5"/>
    <x v="12"/>
    <x v="1"/>
    <n v="5528.1111110000002"/>
    <x v="5"/>
  </r>
  <r>
    <n v="7073740"/>
    <n v="10039751"/>
    <s v="CYT SE S.BLC (CJA) 700 12U CL"/>
    <m/>
    <x v="5"/>
    <x v="12"/>
    <x v="1"/>
    <n v="2816.7777780000001"/>
    <x v="5"/>
  </r>
  <r>
    <n v="7072226"/>
    <n v="10039750"/>
    <s v="CYT SE C.SAUV (CJA)700 12U CL"/>
    <m/>
    <x v="5"/>
    <x v="12"/>
    <x v="1"/>
    <n v="6916.8888889999998"/>
    <x v="5"/>
  </r>
  <r>
    <n v="7073986"/>
    <n v="10033347"/>
    <s v="CS CONO SUR MERL STLV(P07) 375 24U CA"/>
    <m/>
    <x v="5"/>
    <x v="8"/>
    <x v="1"/>
    <n v="63"/>
    <x v="5"/>
  </r>
  <r>
    <n v="1231895"/>
    <n v="10024993"/>
    <s v="CYT FRONT CAB.SAUV(P06) 187 24U LATAM"/>
    <m/>
    <x v="5"/>
    <x v="8"/>
    <x v="1"/>
    <n v="6.4444444430000001"/>
    <x v="5"/>
  </r>
  <r>
    <n v="1234761"/>
    <n v="10035088"/>
    <s v="CYT EXPORTACION SEL(P08)MERL 1500 6U CL"/>
    <m/>
    <x v="5"/>
    <x v="12"/>
    <x v="1"/>
    <n v="11083"/>
    <x v="5"/>
  </r>
  <r>
    <n v="1237600"/>
    <n v="10031827"/>
    <s v="CYT FRONT SHIRAZ(P06)(BI)750 6U AFRI"/>
    <m/>
    <x v="5"/>
    <x v="6"/>
    <x v="1"/>
    <n v="41.999999989999999"/>
    <x v="5"/>
  </r>
  <r>
    <n v="7073789"/>
    <n v="10041590"/>
    <s v="CS CONO SUR C.SAUV(P07)750 6U VAS"/>
    <m/>
    <x v="5"/>
    <x v="6"/>
    <x v="1"/>
    <n v="264"/>
    <x v="5"/>
  </r>
  <r>
    <n v="1238014"/>
    <n v="10022343"/>
    <s v="CYT FRONT CHARD(P06) 750 12U (US)VI"/>
    <m/>
    <x v="5"/>
    <x v="6"/>
    <x v="1"/>
    <n v="190"/>
    <x v="5"/>
  </r>
  <r>
    <n v="1238224"/>
    <n v="10022347"/>
    <s v="CYT FRONT CHARD(P06) 750 12U VAS"/>
    <m/>
    <x v="5"/>
    <x v="6"/>
    <x v="1"/>
    <n v="76.999999990000006"/>
    <x v="5"/>
  </r>
  <r>
    <n v="1238138"/>
    <n v="10035074"/>
    <s v="CYT LOS VILOS CHARD STLV(P08) 750 12U GB"/>
    <m/>
    <x v="5"/>
    <x v="6"/>
    <x v="1"/>
    <n v="490"/>
    <x v="5"/>
  </r>
  <r>
    <n v="1238611"/>
    <n v="10040875"/>
    <s v="CYT FRONT MERL STL(P06)(BL)750 6U 2009GB"/>
    <m/>
    <x v="5"/>
    <x v="6"/>
    <x v="1"/>
    <n v="980"/>
    <x v="5"/>
  </r>
  <r>
    <n v="1237013"/>
    <n v="10016216"/>
    <s v="CYT RVDO CAB.SAUV 750 12U UY"/>
    <m/>
    <x v="5"/>
    <x v="6"/>
    <x v="1"/>
    <n v="1186"/>
    <x v="5"/>
  </r>
  <r>
    <n v="7074002"/>
    <n v="10038275"/>
    <s v="MPO V.MPO CARM / C.SAUV (P05) 187 24U PL"/>
    <m/>
    <x v="5"/>
    <x v="8"/>
    <x v="1"/>
    <n v="748"/>
    <x v="5"/>
  </r>
  <r>
    <n v="1238040"/>
    <n v="10040612"/>
    <s v="CYT FRONT SHIRAZ(P06) 750 6U 2009 VEU"/>
    <m/>
    <x v="5"/>
    <x v="6"/>
    <x v="1"/>
    <n v="1596"/>
    <x v="5"/>
  </r>
  <r>
    <n v="7073524"/>
    <n v="10042432"/>
    <s v="CS CONO SUR C.SAUV STLV (P07)750 12U US"/>
    <m/>
    <x v="5"/>
    <x v="6"/>
    <x v="1"/>
    <n v="235"/>
    <x v="5"/>
  </r>
  <r>
    <n v="1237170"/>
    <n v="10022117"/>
    <s v="CYT FRONT C.SAUV(P06) 750 12U LATAM"/>
    <m/>
    <x v="5"/>
    <x v="6"/>
    <x v="1"/>
    <n v="1176"/>
    <x v="5"/>
  </r>
  <r>
    <n v="1234601"/>
    <n v="10038539"/>
    <s v="CYT CYT(=SUNR) C.SAUV 187 24U 2009 VEU"/>
    <m/>
    <x v="5"/>
    <x v="10"/>
    <x v="1"/>
    <n v="0.44444444500000002"/>
    <x v="5"/>
  </r>
  <r>
    <n v="7073670"/>
    <n v="10045378"/>
    <s v="MPO V.MPO VTAL CHARD STLV(P09)750 12UVEU"/>
    <m/>
    <x v="5"/>
    <x v="10"/>
    <x v="1"/>
    <n v="812.99999990000003"/>
    <x v="5"/>
  </r>
  <r>
    <n v="1236982"/>
    <n v="10033842"/>
    <s v="CYT MOUNTAIN RANGE CHARD 187 24U VEU"/>
    <m/>
    <x v="5"/>
    <x v="10"/>
    <x v="1"/>
    <n v="269.33333329999999"/>
    <x v="5"/>
  </r>
  <r>
    <n v="1237595"/>
    <n v="10033840"/>
    <s v="CYT MOUNTAIN RANGE S.BLC 187 24U VEU"/>
    <m/>
    <x v="5"/>
    <x v="10"/>
    <x v="1"/>
    <n v="263.33333329999999"/>
    <x v="5"/>
  </r>
  <r>
    <n v="1236856"/>
    <n v="10025780"/>
    <s v="CYT MT PACK FRON(P07) 4 MERLOT 187 6U US"/>
    <m/>
    <x v="5"/>
    <x v="10"/>
    <x v="1"/>
    <n v="439.33333329999999"/>
    <x v="5"/>
  </r>
  <r>
    <n v="7073742"/>
    <n v="10046924"/>
    <s v="MPO TEMPUS C.SAUV(P09) 750 12U LATAM"/>
    <m/>
    <x v="5"/>
    <x v="6"/>
    <x v="1"/>
    <n v="140"/>
    <x v="5"/>
  </r>
  <r>
    <n v="7074029"/>
    <n v="10048567"/>
    <s v="CS VIENTO ANDINO CARM/C.SAU 750 6U IT"/>
    <m/>
    <x v="5"/>
    <x v="6"/>
    <x v="1"/>
    <n v="110.44444439999999"/>
    <x v="5"/>
  </r>
  <r>
    <n v="1237380"/>
    <n v="10041221"/>
    <s v="CYT SUNR CARM(P08) 750 6U 2009 DE/BE"/>
    <m/>
    <x v="5"/>
    <x v="12"/>
    <x v="1"/>
    <n v="570.44444450000003"/>
    <x v="5"/>
  </r>
  <r>
    <n v="1238022"/>
    <n v="10023563"/>
    <s v="CYT RVDO S.BLC(P07) 750 12U EC"/>
    <m/>
    <x v="5"/>
    <x v="8"/>
    <x v="1"/>
    <n v="966"/>
    <x v="5"/>
  </r>
  <r>
    <n v="1237093"/>
    <n v="10037949"/>
    <s v="CYT CYT RVDO MERLOT(P07)750 12U BR"/>
    <m/>
    <x v="5"/>
    <x v="6"/>
    <x v="1"/>
    <n v="1849"/>
    <x v="5"/>
  </r>
  <r>
    <n v="1240482"/>
    <n v="10039562"/>
    <s v="CYT LADERA VERDE S.BLC STL(P08)750 12UHK"/>
    <m/>
    <x v="5"/>
    <x v="6"/>
    <x v="1"/>
    <n v="46"/>
    <x v="5"/>
  </r>
  <r>
    <n v="1232105"/>
    <n v="10032832"/>
    <s v="CYT CYT RVDO S.BLC(P07 NV) 750 12U MX"/>
    <m/>
    <x v="5"/>
    <x v="6"/>
    <x v="1"/>
    <n v="1176"/>
    <x v="5"/>
  </r>
  <r>
    <n v="7074375"/>
    <n v="10039995"/>
    <s v="CS NEBLINA S.BLC(P08)750 12U (TF)VE"/>
    <m/>
    <x v="5"/>
    <x v="6"/>
    <x v="1"/>
    <n v="120"/>
    <x v="5"/>
  </r>
  <r>
    <n v="7073395"/>
    <n v="10038617"/>
    <s v="CS CONO SUR C.SAUV(P07) 750 6U 2009 RU"/>
    <m/>
    <x v="5"/>
    <x v="6"/>
    <x v="1"/>
    <n v="9.5555555569999999"/>
    <x v="5"/>
  </r>
  <r>
    <n v="1232097"/>
    <n v="10032831"/>
    <s v="CYT CYT (RVDO) C.SAUV (P07 NV)750 12U MX"/>
    <m/>
    <x v="5"/>
    <x v="6"/>
    <x v="1"/>
    <n v="5880"/>
    <x v="5"/>
  </r>
  <r>
    <n v="7073056"/>
    <n v="10045299"/>
    <s v="CS LOS GANSOS C.SAUV STLV 750 6U NL"/>
    <m/>
    <x v="5"/>
    <x v="6"/>
    <x v="1"/>
    <n v="760"/>
    <x v="5"/>
  </r>
  <r>
    <n v="1237220"/>
    <n v="10016215"/>
    <s v="CYT RVDO CARMENERE 750 12U UY"/>
    <m/>
    <x v="5"/>
    <x v="6"/>
    <x v="1"/>
    <n v="1050"/>
    <x v="5"/>
  </r>
  <r>
    <n v="1238244"/>
    <n v="10034412"/>
    <s v="CYT FRONT CARM(P06) 1500 6U VEU"/>
    <m/>
    <x v="5"/>
    <x v="6"/>
    <x v="1"/>
    <n v="75.999999990000006"/>
    <x v="5"/>
  </r>
  <r>
    <n v="7073594"/>
    <n v="10028302"/>
    <s v="CS CONO SUR C.SAUV(P07) 750 12U VEU"/>
    <m/>
    <x v="5"/>
    <x v="6"/>
    <x v="1"/>
    <n v="41.999999989999999"/>
    <x v="5"/>
  </r>
  <r>
    <n v="7073291"/>
    <n v="10042435"/>
    <s v="CS CONO SUR C.SAUV (P07)750 12U VE"/>
    <m/>
    <x v="5"/>
    <x v="6"/>
    <x v="1"/>
    <n v="28.000000010000001"/>
    <x v="5"/>
  </r>
  <r>
    <n v="7073795"/>
    <n v="10045546"/>
    <s v="CS CONO SUR C.SAUV STLV(P07) 750 12U VEU"/>
    <m/>
    <x v="5"/>
    <x v="6"/>
    <x v="1"/>
    <n v="294"/>
    <x v="5"/>
  </r>
  <r>
    <n v="7073935"/>
    <n v="10042440"/>
    <s v="CS CONO SUR C.SAUV STLV (P07)750 6U DE"/>
    <m/>
    <x v="5"/>
    <x v="6"/>
    <x v="1"/>
    <n v="260"/>
    <x v="5"/>
  </r>
  <r>
    <n v="1237203"/>
    <n v="10045450"/>
    <s v="CYT SUNR C.SAUV (P08) 375 24U BR"/>
    <m/>
    <x v="5"/>
    <x v="8"/>
    <x v="1"/>
    <n v="369"/>
    <x v="5"/>
  </r>
  <r>
    <n v="7073779"/>
    <n v="10029889"/>
    <s v="CS REY L.ANDES RVA C.SAUV(P08)750 6U VEU"/>
    <m/>
    <x v="5"/>
    <x v="6"/>
    <x v="1"/>
    <n v="100"/>
    <x v="5"/>
  </r>
  <r>
    <n v="1238232"/>
    <n v="10041195"/>
    <s v="CYT SUNR C.SAUV(P08) 750 12U VAR"/>
    <m/>
    <x v="5"/>
    <x v="11"/>
    <x v="1"/>
    <n v="294"/>
    <x v="5"/>
  </r>
  <r>
    <n v="1238830"/>
    <n v="10041250"/>
    <s v="CYT SUNR CHARD(P08) 750 6U RU"/>
    <m/>
    <x v="5"/>
    <x v="11"/>
    <x v="1"/>
    <n v="331"/>
    <x v="5"/>
  </r>
  <r>
    <n v="1236899"/>
    <n v="10037160"/>
    <s v="CYT SUNR S.BLC(P08) 750 12U BR"/>
    <m/>
    <x v="5"/>
    <x v="11"/>
    <x v="1"/>
    <n v="140"/>
    <x v="5"/>
  </r>
  <r>
    <n v="1236906"/>
    <n v="10041148"/>
    <s v="CYT SUNR S.BLC(P08) 750 12U VAR"/>
    <m/>
    <x v="5"/>
    <x v="11"/>
    <x v="1"/>
    <n v="69.999999990000006"/>
    <x v="5"/>
  </r>
  <r>
    <n v="1238815"/>
    <n v="10041137"/>
    <s v="CYT SUNR S.BLC(P08) 750 6U RU"/>
    <m/>
    <x v="5"/>
    <x v="11"/>
    <x v="1"/>
    <n v="782.44444439999995"/>
    <x v="5"/>
  </r>
  <r>
    <n v="1236902"/>
    <n v="10037156"/>
    <s v="CYT SUNR C.SAUV(P08) 750 12U BR"/>
    <m/>
    <x v="5"/>
    <x v="11"/>
    <x v="1"/>
    <n v="815"/>
    <x v="5"/>
  </r>
  <r>
    <n v="1237753"/>
    <n v="10038383"/>
    <s v="CYT SUNR C.SAUV(P08) 750 6U 2009 VEU"/>
    <m/>
    <x v="5"/>
    <x v="11"/>
    <x v="1"/>
    <n v="98"/>
    <x v="5"/>
  </r>
  <r>
    <n v="7074065"/>
    <n v="10038133"/>
    <s v="CS TOCORNAL(PAL)CARM 750 12U LATAM"/>
    <m/>
    <x v="5"/>
    <x v="11"/>
    <x v="1"/>
    <n v="504"/>
    <x v="5"/>
  </r>
  <r>
    <n v="1237037"/>
    <n v="10036535"/>
    <s v="CYT SUNR C.SAUV(P08)STLV750 12U(C/ESP)CA"/>
    <m/>
    <x v="5"/>
    <x v="11"/>
    <x v="1"/>
    <n v="145"/>
    <x v="5"/>
  </r>
  <r>
    <n v="1236901"/>
    <n v="10037159"/>
    <s v="CYT SUNR CHARD(P08) 750 12U BR"/>
    <m/>
    <x v="5"/>
    <x v="11"/>
    <x v="1"/>
    <n v="363"/>
    <x v="5"/>
  </r>
  <r>
    <n v="1236994"/>
    <n v="10041194"/>
    <s v="CYT SUNR C.SAUV(P08) 750 12U VAS"/>
    <m/>
    <x v="5"/>
    <x v="11"/>
    <x v="1"/>
    <n v="83.999999990000006"/>
    <x v="5"/>
  </r>
  <r>
    <n v="1237168"/>
    <n v="10038385"/>
    <s v="CYT SUNR C.SAUV(P08) 750 12U 2009 VEU"/>
    <m/>
    <x v="5"/>
    <x v="11"/>
    <x v="1"/>
    <n v="623"/>
    <x v="5"/>
  </r>
  <r>
    <n v="1237188"/>
    <n v="10047127"/>
    <s v="CYT SUNR C.SAU ST(V)(P08)75012U 2009NORD"/>
    <m/>
    <x v="5"/>
    <x v="11"/>
    <x v="1"/>
    <n v="990"/>
    <x v="5"/>
  </r>
  <r>
    <n v="7074223"/>
    <n v="10035536"/>
    <s v="MPO V.MPO CARM/C.SAUV(P05)STLV750 12U CA"/>
    <m/>
    <x v="5"/>
    <x v="11"/>
    <x v="1"/>
    <n v="888"/>
    <x v="5"/>
  </r>
  <r>
    <n v="1238003"/>
    <n v="10037950"/>
    <s v="CYT CYT RVDO CARM(P07)750 12U BR"/>
    <m/>
    <x v="5"/>
    <x v="11"/>
    <x v="1"/>
    <n v="3896"/>
    <x v="5"/>
  </r>
  <r>
    <n v="1235550"/>
    <n v="10041218"/>
    <s v="CYT SUNR CARM(P08) 750 6U AO"/>
    <m/>
    <x v="5"/>
    <x v="12"/>
    <x v="1"/>
    <n v="125"/>
    <x v="5"/>
  </r>
  <r>
    <n v="1237146"/>
    <n v="10041205"/>
    <s v="CYT SUNR C.SAUV(P08) 750 6U 2009 DE/BE"/>
    <m/>
    <x v="5"/>
    <x v="11"/>
    <x v="1"/>
    <n v="4567.5555560000003"/>
    <x v="5"/>
  </r>
  <r>
    <n v="7073983"/>
    <n v="10045630"/>
    <s v="CS LOS GANSOS MERL STLV 750 6U 2009 GB"/>
    <m/>
    <x v="5"/>
    <x v="11"/>
    <x v="1"/>
    <n v="70"/>
    <x v="5"/>
  </r>
  <r>
    <m/>
    <m/>
    <m/>
    <m/>
    <x v="5"/>
    <x v="12"/>
    <x v="0"/>
    <n v="81656"/>
    <x v="5"/>
  </r>
  <r>
    <m/>
    <m/>
    <m/>
    <m/>
    <x v="5"/>
    <x v="8"/>
    <x v="0"/>
    <n v="4919"/>
    <x v="5"/>
  </r>
  <r>
    <m/>
    <m/>
    <m/>
    <m/>
    <x v="5"/>
    <x v="6"/>
    <x v="0"/>
    <n v="14037"/>
    <x v="5"/>
  </r>
  <r>
    <m/>
    <m/>
    <m/>
    <m/>
    <x v="5"/>
    <x v="10"/>
    <x v="0"/>
    <n v="6298"/>
    <x v="5"/>
  </r>
  <r>
    <m/>
    <m/>
    <m/>
    <m/>
    <x v="5"/>
    <x v="2"/>
    <x v="0"/>
    <n v="78474"/>
    <x v="5"/>
  </r>
  <r>
    <m/>
    <m/>
    <m/>
    <m/>
    <x v="5"/>
    <x v="1"/>
    <x v="0"/>
    <n v="80737"/>
    <x v="5"/>
  </r>
  <r>
    <n v="1235864"/>
    <n v="10041260"/>
    <s v="CYT SUNR CHARD(P08) 750 12U CN"/>
    <m/>
    <x v="5"/>
    <x v="11"/>
    <x v="1"/>
    <n v="66.000000009999994"/>
    <x v="5"/>
  </r>
  <r>
    <n v="7073536"/>
    <n v="10040461"/>
    <s v="CS CONO SUR CARM (P07)STL 750 6U NL"/>
    <m/>
    <x v="5"/>
    <x v="11"/>
    <x v="1"/>
    <n v="570"/>
    <x v="5"/>
  </r>
  <r>
    <n v="1235943"/>
    <n v="10041258"/>
    <s v="CYT SUNR CHARD(P08) 750 12U VAS"/>
    <m/>
    <x v="5"/>
    <x v="11"/>
    <x v="1"/>
    <n v="147"/>
    <x v="5"/>
  </r>
  <r>
    <n v="7073734"/>
    <n v="10041598"/>
    <s v="CS CONO SUR CARM STLV(P07)750 6U NORD"/>
    <m/>
    <x v="5"/>
    <x v="11"/>
    <x v="1"/>
    <n v="112"/>
    <x v="5"/>
  </r>
  <r>
    <n v="1238545"/>
    <n v="10041769"/>
    <s v="CYT SUNR CHARD(P08) 750 6U 2010 VEU"/>
    <m/>
    <x v="5"/>
    <x v="11"/>
    <x v="1"/>
    <n v="88"/>
    <x v="5"/>
  </r>
  <r>
    <n v="1237153"/>
    <n v="10041793"/>
    <s v="CYT SUNR CHARD STL(P08) 750 6U 2010DE/BE"/>
    <m/>
    <x v="5"/>
    <x v="11"/>
    <x v="1"/>
    <n v="1210"/>
    <x v="5"/>
  </r>
  <r>
    <n v="1237908"/>
    <n v="10036472"/>
    <s v="CYT SENDERO CHARD(P07) 750 12U BR"/>
    <m/>
    <x v="5"/>
    <x v="11"/>
    <x v="1"/>
    <n v="297"/>
    <x v="5"/>
  </r>
  <r>
    <n v="1235967"/>
    <n v="10032297"/>
    <s v="CYT SENDERO CHARD(P07 STLV) 750 12U VIN"/>
    <m/>
    <x v="5"/>
    <x v="11"/>
    <x v="1"/>
    <n v="116"/>
    <x v="5"/>
  </r>
  <r>
    <n v="1237602"/>
    <n v="10041256"/>
    <s v="CYT SUNR CHARD(P08) 750 12U PR"/>
    <m/>
    <x v="5"/>
    <x v="11"/>
    <x v="1"/>
    <n v="54.999999989999999"/>
    <x v="5"/>
  </r>
  <r>
    <n v="1236859"/>
    <n v="10037994"/>
    <s v="CYT TRAVESSIA MOSC/SEMILL (P08)750 12UBR"/>
    <m/>
    <x v="5"/>
    <x v="11"/>
    <x v="1"/>
    <n v="1330"/>
    <x v="5"/>
  </r>
  <r>
    <m/>
    <m/>
    <m/>
    <m/>
    <x v="5"/>
    <x v="3"/>
    <x v="0"/>
    <n v="34243"/>
    <x v="5"/>
  </r>
  <r>
    <n v="7073613"/>
    <n v="10035562"/>
    <s v="CS C.SUR TOC C.S/ME(P08)ST15006U(LCBO)CA"/>
    <m/>
    <x v="5"/>
    <x v="12"/>
    <x v="1"/>
    <n v="1320"/>
    <x v="5"/>
  </r>
  <r>
    <n v="1235828"/>
    <n v="10040612"/>
    <s v="CYT FRONT SHIRAZ(P06) 750 6U 2009 VEU"/>
    <m/>
    <x v="5"/>
    <x v="11"/>
    <x v="1"/>
    <n v="56.000000010000001"/>
    <x v="5"/>
  </r>
  <r>
    <n v="7073675"/>
    <n v="10035566"/>
    <s v="CS C.SUR TOC C.SA/SHI(P08)15006U(LCBO)CA"/>
    <m/>
    <x v="5"/>
    <x v="11"/>
    <x v="1"/>
    <n v="882"/>
    <x v="5"/>
  </r>
  <r>
    <n v="1238245"/>
    <n v="10025939"/>
    <s v="CYT FRONT SHIRAZ(P06) 1500 6U VEU"/>
    <m/>
    <x v="5"/>
    <x v="11"/>
    <x v="1"/>
    <n v="192"/>
    <x v="5"/>
  </r>
  <r>
    <n v="7073540"/>
    <n v="10039756"/>
    <s v="CYT SE MERL (CJA) 700 12U CL"/>
    <m/>
    <x v="5"/>
    <x v="12"/>
    <x v="1"/>
    <n v="21.444444449999999"/>
    <x v="5"/>
  </r>
  <r>
    <n v="7073738"/>
    <n v="10039757"/>
    <s v="CYT SE CHARD (CJA)700 12U CL"/>
    <m/>
    <x v="5"/>
    <x v="12"/>
    <x v="1"/>
    <n v="2749.5555559999998"/>
    <x v="5"/>
  </r>
  <r>
    <n v="7072493"/>
    <n v="10044098"/>
    <s v="CS I.NEGRA RVA CHARD(P09)STL750 12ULATAM"/>
    <m/>
    <x v="5"/>
    <x v="12"/>
    <x v="1"/>
    <n v="98.999999979999998"/>
    <x v="5"/>
  </r>
  <r>
    <n v="7074012"/>
    <n v="10029517"/>
    <s v="MPO V.MPO CARM/C.SAUV(P05) 750 6U MK/BE"/>
    <m/>
    <x v="5"/>
    <x v="11"/>
    <x v="1"/>
    <n v="1000"/>
    <x v="5"/>
  </r>
  <r>
    <n v="7072977"/>
    <n v="10045377"/>
    <s v="MPO V.MPO VTAL CHARD(P09) 750 12U LATAM"/>
    <m/>
    <x v="5"/>
    <x v="12"/>
    <x v="1"/>
    <n v="110"/>
    <x v="5"/>
  </r>
  <r>
    <n v="1237043"/>
    <n v="10041074"/>
    <s v="CYT FRONT S.BLC STLV(P06) 1500 6U CA"/>
    <m/>
    <x v="5"/>
    <x v="11"/>
    <x v="1"/>
    <n v="320"/>
    <x v="5"/>
  </r>
  <r>
    <n v="1237850"/>
    <n v="10016216"/>
    <s v="CYT RVDO CAB.SAUV 750 12U UY"/>
    <m/>
    <x v="5"/>
    <x v="12"/>
    <x v="1"/>
    <n v="582"/>
    <x v="5"/>
  </r>
  <r>
    <n v="1234766"/>
    <n v="10034470"/>
    <s v="CYT EXPORT SEL (P08) MERLOT 750 12U CL"/>
    <m/>
    <x v="5"/>
    <x v="12"/>
    <x v="1"/>
    <n v="2750"/>
    <x v="5"/>
  </r>
  <r>
    <n v="1231212"/>
    <n v="10035088"/>
    <s v="CYT EXPORTACION SEL(P08)MERL 1500 6U CL"/>
    <m/>
    <x v="5"/>
    <x v="12"/>
    <x v="1"/>
    <n v="8306"/>
    <x v="5"/>
  </r>
  <r>
    <n v="1237162"/>
    <n v="10026846"/>
    <s v="CYT SENDERO CARM(P07) 750 12U VEU"/>
    <m/>
    <x v="5"/>
    <x v="12"/>
    <x v="1"/>
    <n v="252"/>
    <x v="5"/>
  </r>
  <r>
    <n v="7074327"/>
    <n v="10039755"/>
    <s v="CYT SE CARM (CJA) 700 12U CL"/>
    <m/>
    <x v="5"/>
    <x v="12"/>
    <x v="1"/>
    <n v="40.111111100000002"/>
    <x v="5"/>
  </r>
  <r>
    <n v="7073888"/>
    <n v="10034656"/>
    <s v="CS CONO SUR C.SAUV STLV(P07) 375 24U JP"/>
    <m/>
    <x v="5"/>
    <x v="10"/>
    <x v="1"/>
    <n v="280"/>
    <x v="5"/>
  </r>
  <r>
    <n v="7073709"/>
    <n v="10035578"/>
    <s v="CS C.SUR TOC CHARD(P08)STL1500 6U CA"/>
    <m/>
    <x v="5"/>
    <x v="12"/>
    <x v="1"/>
    <n v="355"/>
    <x v="5"/>
  </r>
  <r>
    <n v="7074038"/>
    <n v="10045403"/>
    <s v="MPO V.MPO VTAL S.BLC(P09)STL750 6U MK/BE"/>
    <m/>
    <x v="5"/>
    <x v="11"/>
    <x v="1"/>
    <n v="210"/>
    <x v="5"/>
  </r>
  <r>
    <n v="7073850"/>
    <n v="10029088"/>
    <s v="MPO GRAN VINO BCO(P05) 750 12U LATAM"/>
    <m/>
    <x v="5"/>
    <x v="11"/>
    <x v="1"/>
    <n v="402"/>
    <x v="5"/>
  </r>
  <r>
    <n v="7074193"/>
    <n v="10029090"/>
    <s v="MPO GRAN VINO BCO(P05) 750 12U EC"/>
    <m/>
    <x v="5"/>
    <x v="11"/>
    <x v="1"/>
    <n v="1018"/>
    <x v="5"/>
  </r>
  <r>
    <n v="7074734"/>
    <n v="10030260"/>
    <s v="MPO V.MPO RVA S.BLC(STLV 1123) 750 6U GB"/>
    <m/>
    <x v="5"/>
    <x v="11"/>
    <x v="1"/>
    <n v="162"/>
    <x v="5"/>
  </r>
  <r>
    <n v="1237187"/>
    <n v="10016217"/>
    <s v="CYT RVDO S.BLC 750 12U UY"/>
    <m/>
    <x v="5"/>
    <x v="11"/>
    <x v="1"/>
    <n v="230"/>
    <x v="5"/>
  </r>
  <r>
    <n v="1237426"/>
    <n v="10021930"/>
    <s v="CYT FRONT MERL(P06) 750 12U LATAM"/>
    <m/>
    <x v="5"/>
    <x v="11"/>
    <x v="1"/>
    <n v="1960"/>
    <x v="5"/>
  </r>
  <r>
    <n v="1238613"/>
    <n v="10040885"/>
    <s v="CYT FRONT MERL STL(P06)(BL)75012U 2009GB"/>
    <m/>
    <x v="5"/>
    <x v="11"/>
    <x v="1"/>
    <n v="140"/>
    <x v="5"/>
  </r>
  <r>
    <n v="1237041"/>
    <n v="10040622"/>
    <s v="CYT FRONT CHARD STL(P06)1500 6U(C/ESP)CA"/>
    <m/>
    <x v="5"/>
    <x v="11"/>
    <x v="1"/>
    <n v="310"/>
    <x v="5"/>
  </r>
  <r>
    <n v="7074414"/>
    <n v="10045399"/>
    <s v=".PO V.MPO VTAL MERLOT(P09) 750 12U CO"/>
    <m/>
    <x v="5"/>
    <x v="11"/>
    <x v="1"/>
    <n v="323"/>
    <x v="5"/>
  </r>
  <r>
    <n v="7074050"/>
    <n v="10035578"/>
    <s v="CS C.SUR TOC CHARD(P08)STL1500 6U CA"/>
    <m/>
    <x v="5"/>
    <x v="11"/>
    <x v="1"/>
    <n v="241"/>
    <x v="5"/>
  </r>
  <r>
    <n v="1237757"/>
    <n v="10030349"/>
    <s v="CYT FRONT S.BLC(P07) 1500 6U US"/>
    <m/>
    <x v="5"/>
    <x v="11"/>
    <x v="1"/>
    <n v="1788"/>
    <x v="5"/>
  </r>
  <r>
    <n v="1235108"/>
    <n v="10038260"/>
    <s v="CYT FRONT (CYT)S.BLC(P06) 1500 6U PE"/>
    <m/>
    <x v="5"/>
    <x v="11"/>
    <x v="1"/>
    <n v="96.000000009999994"/>
    <x v="5"/>
  </r>
  <r>
    <n v="1238140"/>
    <n v="10030349"/>
    <s v="CYT FRONT S.BLC(P07) 1500 6U US"/>
    <m/>
    <x v="5"/>
    <x v="11"/>
    <x v="1"/>
    <n v="947"/>
    <x v="5"/>
  </r>
  <r>
    <n v="1238019"/>
    <n v="10022472"/>
    <s v="CYT FRONT S.BLC(P06) 1500 6U LATAM"/>
    <m/>
    <x v="5"/>
    <x v="11"/>
    <x v="1"/>
    <n v="36"/>
    <x v="5"/>
  </r>
  <r>
    <n v="1238246"/>
    <n v="10034380"/>
    <s v="CYT FRONT S.BLC(P06) 1500 6U VEU"/>
    <m/>
    <x v="5"/>
    <x v="11"/>
    <x v="1"/>
    <n v="96.000000009999994"/>
    <x v="5"/>
  </r>
  <r>
    <n v="7073868"/>
    <n v="10035366"/>
    <s v="MPO V.MPO VTAL S.BLC(P05)STLV750 12U VAS"/>
    <m/>
    <x v="5"/>
    <x v="11"/>
    <x v="1"/>
    <n v="300"/>
    <x v="5"/>
  </r>
  <r>
    <n v="1236905"/>
    <n v="10038554"/>
    <s v="CYT SUNR CARM(P08) 750 12U 2009 BR"/>
    <m/>
    <x v="5"/>
    <x v="12"/>
    <x v="1"/>
    <n v="1624"/>
    <x v="5"/>
  </r>
  <r>
    <n v="1237667"/>
    <n v="10021921"/>
    <s v="CYT FRONT MERL(P06) 750 12U VAR"/>
    <m/>
    <x v="5"/>
    <x v="11"/>
    <x v="1"/>
    <n v="196"/>
    <x v="5"/>
  </r>
  <r>
    <n v="1237390"/>
    <n v="10044044"/>
    <s v="CYT VICUÑA C.SAUV/ME(ST)750 12U 2009GB"/>
    <m/>
    <x v="5"/>
    <x v="1"/>
    <x v="1"/>
    <n v="140"/>
    <x v="5"/>
  </r>
  <r>
    <n v="7071498"/>
    <n v="10029902"/>
    <s v="CS REY L.ANDES RVA C.SAUV(P08)750 12U PL"/>
    <m/>
    <x v="5"/>
    <x v="1"/>
    <x v="1"/>
    <n v="1507"/>
    <x v="5"/>
  </r>
  <r>
    <n v="1236869"/>
    <n v="10043991"/>
    <s v="CYT LADERA VERDE MERL(ST)750 12U 2010GB"/>
    <m/>
    <x v="5"/>
    <x v="1"/>
    <x v="1"/>
    <n v="770"/>
    <x v="5"/>
  </r>
  <r>
    <n v="7073999"/>
    <n v="10031854"/>
    <s v="MPO V.MPO CARM/C.SAUV(P05) 750 6U PL"/>
    <m/>
    <x v="5"/>
    <x v="1"/>
    <x v="1"/>
    <n v="675"/>
    <x v="5"/>
  </r>
  <r>
    <n v="1237801"/>
    <n v="10036925"/>
    <s v="CYT FRONT CARM(P06)(BI)1500 6U AFRI"/>
    <m/>
    <x v="5"/>
    <x v="1"/>
    <x v="1"/>
    <n v="47.999999989999999"/>
    <x v="5"/>
  </r>
  <r>
    <n v="1237269"/>
    <n v="10029428"/>
    <s v="CYT MOUNTAIN RANGE C.SAUV(STLV) 750 6UGB"/>
    <m/>
    <x v="5"/>
    <x v="1"/>
    <x v="1"/>
    <n v="170"/>
    <x v="5"/>
  </r>
  <r>
    <n v="1231873"/>
    <n v="10034599"/>
    <s v="CYT XPLORADOR C.SAUV(P08) 750 12U US"/>
    <m/>
    <x v="5"/>
    <x v="1"/>
    <x v="1"/>
    <n v="1120"/>
    <x v="5"/>
  </r>
  <r>
    <n v="1237409"/>
    <n v="10040752"/>
    <s v="CYT CYT CHARD(STLV SIN FTE) 750 12U GB"/>
    <m/>
    <x v="5"/>
    <x v="1"/>
    <x v="1"/>
    <n v="140"/>
    <x v="5"/>
  </r>
  <r>
    <n v="7073856"/>
    <n v="10042857"/>
    <s v="CS I.NEGRA RVA C.SAUV(P09)STLV 750 6UVEU"/>
    <m/>
    <x v="5"/>
    <x v="1"/>
    <x v="1"/>
    <n v="55.999999989999999"/>
    <x v="5"/>
  </r>
  <r>
    <n v="1237270"/>
    <n v="10035065"/>
    <s v="CYT LADERA VERDE S.BLC STL(P08)750 12UGB"/>
    <m/>
    <x v="5"/>
    <x v="1"/>
    <x v="1"/>
    <n v="280"/>
    <x v="5"/>
  </r>
  <r>
    <n v="1231499"/>
    <n v="10025773"/>
    <s v="CYT FRONT C.C CAB/MER(P07) 4P 1500 6U US"/>
    <m/>
    <x v="5"/>
    <x v="1"/>
    <x v="1"/>
    <n v="2304"/>
    <x v="5"/>
  </r>
  <r>
    <n v="7074079"/>
    <n v="10038934"/>
    <s v="MPO V.MPO RVA C.SAUV(P05)STLV 750 12UVEU"/>
    <m/>
    <x v="5"/>
    <x v="1"/>
    <x v="1"/>
    <n v="500"/>
    <x v="5"/>
  </r>
  <r>
    <n v="7073453"/>
    <n v="10047817"/>
    <s v="CS I NEGRA RVA CS/ROP09ST7506U2010(MO)GB"/>
    <m/>
    <x v="5"/>
    <x v="1"/>
    <x v="1"/>
    <n v="2275.5555559999998"/>
    <x v="5"/>
  </r>
  <r>
    <n v="7073664"/>
    <n v="10047905"/>
    <s v="CS TOCORNAL(PAL) ROSADO 1500 6U VE"/>
    <m/>
    <x v="5"/>
    <x v="1"/>
    <x v="1"/>
    <n v="192"/>
    <x v="5"/>
  </r>
  <r>
    <n v="1237276"/>
    <n v="10029731"/>
    <s v="CYT FRONT CHARD(P07) 1500 6U US"/>
    <m/>
    <x v="5"/>
    <x v="1"/>
    <x v="1"/>
    <n v="12160"/>
    <x v="5"/>
  </r>
  <r>
    <n v="1226766"/>
    <n v="10031847"/>
    <s v="CYT FRONT C.SA/MER(P07)750 12U US"/>
    <m/>
    <x v="5"/>
    <x v="2"/>
    <x v="1"/>
    <n v="1260"/>
    <x v="5"/>
  </r>
  <r>
    <n v="1237953"/>
    <n v="10027061"/>
    <s v="CA NOVISIMO C.SAUV 750 12U VEU"/>
    <m/>
    <x v="5"/>
    <x v="1"/>
    <x v="1"/>
    <n v="210"/>
    <x v="5"/>
  </r>
  <r>
    <n v="1236717"/>
    <n v="10038563"/>
    <s v="CYT FRONT CARM(P06) 750 12U 2009 VEU"/>
    <m/>
    <x v="5"/>
    <x v="2"/>
    <x v="1"/>
    <n v="1285"/>
    <x v="5"/>
  </r>
  <r>
    <n v="1238087"/>
    <n v="10021905"/>
    <s v="CYT FRONT MERL(P06) 187 24U VEU"/>
    <m/>
    <x v="5"/>
    <x v="10"/>
    <x v="1"/>
    <n v="89.777777779999994"/>
    <x v="5"/>
  </r>
  <r>
    <n v="1237666"/>
    <n v="10021920"/>
    <s v="CYT FRONT MERL(P06) 750 12U PR"/>
    <m/>
    <x v="5"/>
    <x v="2"/>
    <x v="1"/>
    <n v="210"/>
    <x v="5"/>
  </r>
  <r>
    <n v="1238262"/>
    <n v="10031861"/>
    <s v="CYT FRONT MERLOT(P07) 750 12U US"/>
    <m/>
    <x v="5"/>
    <x v="2"/>
    <x v="1"/>
    <n v="2240"/>
    <x v="5"/>
  </r>
  <r>
    <n v="1238173"/>
    <n v="10044667"/>
    <s v="CYT FRONT MERL STLV(P06) 750 6U 2009 VEU"/>
    <m/>
    <x v="5"/>
    <x v="2"/>
    <x v="1"/>
    <n v="97.999999979999998"/>
    <x v="5"/>
  </r>
  <r>
    <n v="1235873"/>
    <n v="10044673"/>
    <s v="CYT FRON C.SAUV(P06)GOLL 750 6U 2009 VEU"/>
    <m/>
    <x v="5"/>
    <x v="2"/>
    <x v="1"/>
    <n v="42"/>
    <x v="5"/>
  </r>
  <r>
    <n v="1237604"/>
    <n v="10044460"/>
    <s v="CYT FRONT C.SAUV(P06) 750 12U PR"/>
    <m/>
    <x v="5"/>
    <x v="2"/>
    <x v="1"/>
    <n v="210"/>
    <x v="5"/>
  </r>
  <r>
    <n v="7073355"/>
    <n v="10047579"/>
    <s v="CS I.NEGRA RVA C.SAUV (P09) 750 12U CO"/>
    <m/>
    <x v="5"/>
    <x v="1"/>
    <x v="1"/>
    <n v="55.999999989999999"/>
    <x v="5"/>
  </r>
  <r>
    <n v="1237948"/>
    <n v="10045646"/>
    <s v="CYT FRONT C.SAUV GOLL (P06)750 6U 2009FR"/>
    <m/>
    <x v="5"/>
    <x v="2"/>
    <x v="1"/>
    <n v="1176"/>
    <x v="5"/>
  </r>
  <r>
    <n v="1237394"/>
    <n v="10035071"/>
    <s v="CYT LOS VILOS S.BLC STLV(P08) 750 12U GB"/>
    <m/>
    <x v="5"/>
    <x v="1"/>
    <x v="1"/>
    <n v="490"/>
    <x v="5"/>
  </r>
  <r>
    <n v="1238181"/>
    <n v="10022569"/>
    <s v="CYT FRONT CARM(P06) 750 6U PL"/>
    <m/>
    <x v="5"/>
    <x v="2"/>
    <x v="1"/>
    <n v="749.55555549999997"/>
    <x v="5"/>
  </r>
  <r>
    <n v="1237789"/>
    <n v="10024190"/>
    <s v="CYT FRONT CARM/CAB(P06) 750 6U TR"/>
    <m/>
    <x v="5"/>
    <x v="2"/>
    <x v="1"/>
    <n v="42.444444439999998"/>
    <x v="5"/>
  </r>
  <r>
    <n v="1237554"/>
    <n v="10047665"/>
    <s v="CYT CYT CHARD(P09)STL 750 6U 2010 GB"/>
    <m/>
    <x v="5"/>
    <x v="1"/>
    <x v="1"/>
    <n v="69.999999990000006"/>
    <x v="5"/>
  </r>
  <r>
    <n v="1238130"/>
    <n v="10032003"/>
    <s v="CYT MOUNTAIN RANGE CHARD 750 12U GB"/>
    <m/>
    <x v="5"/>
    <x v="1"/>
    <x v="1"/>
    <n v="77.000000020000002"/>
    <x v="5"/>
  </r>
  <r>
    <n v="1237556"/>
    <n v="10047674"/>
    <s v="CYT PATO TORRENTE CHARD STL 75012U2010GB"/>
    <m/>
    <x v="5"/>
    <x v="1"/>
    <x v="1"/>
    <n v="210"/>
    <x v="5"/>
  </r>
  <r>
    <n v="1237553"/>
    <n v="10047283"/>
    <s v="CYT CYT S.BLC(P09)STLV 750 6U 2010 GB"/>
    <m/>
    <x v="5"/>
    <x v="1"/>
    <x v="1"/>
    <n v="630"/>
    <x v="5"/>
  </r>
  <r>
    <n v="7073655"/>
    <n v="10048557"/>
    <s v="CS NEBLINA RVA C.SAUV 750 6U PL"/>
    <m/>
    <x v="5"/>
    <x v="1"/>
    <x v="1"/>
    <n v="590"/>
    <x v="5"/>
  </r>
  <r>
    <n v="1238026"/>
    <n v="10031796"/>
    <s v="CYT FRONT C.SAUV(P06)(BI)750 6U AFRI"/>
    <m/>
    <x v="5"/>
    <x v="2"/>
    <x v="1"/>
    <n v="518"/>
    <x v="5"/>
  </r>
  <r>
    <n v="1238678"/>
    <n v="10037951"/>
    <s v="CYT CYT RVDO C.SAUV(P07)750 12U BR"/>
    <m/>
    <x v="5"/>
    <x v="1"/>
    <x v="1"/>
    <n v="8300"/>
    <x v="5"/>
  </r>
  <r>
    <n v="7074204"/>
    <n v="10034840"/>
    <s v="CS NEBLINA S.BLC(P08)STLV 750 6U VEU"/>
    <m/>
    <x v="5"/>
    <x v="1"/>
    <x v="1"/>
    <n v="2209"/>
    <x v="5"/>
  </r>
  <r>
    <n v="1238110"/>
    <n v="10048310"/>
    <s v="CYT FRONT ROSE(P06) 1500 6U VEU"/>
    <m/>
    <x v="5"/>
    <x v="1"/>
    <x v="1"/>
    <n v="47.999999989999999"/>
    <x v="5"/>
  </r>
  <r>
    <n v="7073665"/>
    <n v="10047902"/>
    <s v="CS TOCORNAL(PAL) ROSADO 750 12U VE"/>
    <m/>
    <x v="5"/>
    <x v="1"/>
    <x v="1"/>
    <n v="1526"/>
    <x v="5"/>
  </r>
  <r>
    <n v="1237793"/>
    <n v="10039606"/>
    <s v="CA MOAI CHILEAN RED WINE 750 12U PL"/>
    <m/>
    <x v="5"/>
    <x v="1"/>
    <x v="1"/>
    <n v="550"/>
    <x v="5"/>
  </r>
  <r>
    <n v="1237248"/>
    <n v="10039804"/>
    <s v="CYT M.DEL SUR S.SWE R.WINE(LP)750 12U UA"/>
    <m/>
    <x v="5"/>
    <x v="1"/>
    <x v="1"/>
    <n v="1020"/>
    <x v="5"/>
  </r>
  <r>
    <n v="1238880"/>
    <n v="10037141"/>
    <s v="CYT MAR DEL SUR RED WINE(LP)750 6U AFRI"/>
    <m/>
    <x v="5"/>
    <x v="1"/>
    <x v="1"/>
    <n v="250"/>
    <x v="5"/>
  </r>
  <r>
    <n v="7073736"/>
    <n v="10048559"/>
    <s v="CS NEBLINA RVA CHARD 750 6U PL"/>
    <m/>
    <x v="5"/>
    <x v="1"/>
    <x v="1"/>
    <n v="330"/>
    <x v="5"/>
  </r>
  <r>
    <n v="7073918"/>
    <n v="10047403"/>
    <s v="MPO SONATA MERL750 12U(BOMP NORD) BR"/>
    <m/>
    <x v="5"/>
    <x v="1"/>
    <x v="1"/>
    <n v="140"/>
    <x v="5"/>
  </r>
  <r>
    <n v="7074000"/>
    <n v="10031856"/>
    <s v="MPO V.MPO S.BLC/CHARD(P05) 750 6U PL"/>
    <m/>
    <x v="5"/>
    <x v="1"/>
    <x v="1"/>
    <n v="525"/>
    <x v="5"/>
  </r>
  <r>
    <n v="1237779"/>
    <n v="10046853"/>
    <s v="CA FINISIMO C.SAUV(HC)750 12U 2008 VEU"/>
    <m/>
    <x v="5"/>
    <x v="3"/>
    <x v="1"/>
    <n v="30.000000010000001"/>
    <x v="5"/>
  </r>
  <r>
    <n v="1234883"/>
    <n v="10041750"/>
    <s v="CA FINISIMO S.BLC STLV 750 12U 2009 UA"/>
    <m/>
    <x v="5"/>
    <x v="3"/>
    <x v="1"/>
    <n v="165"/>
    <x v="5"/>
  </r>
  <r>
    <n v="1237221"/>
    <n v="10036478"/>
    <s v="CYT TRIO RVA CHARD 750 12U 2009 VEU"/>
    <m/>
    <x v="5"/>
    <x v="3"/>
    <x v="1"/>
    <n v="44"/>
    <x v="5"/>
  </r>
  <r>
    <n v="1236379"/>
    <n v="10020580"/>
    <s v="CYT CASILL CHARD(ND) 375 24U PL"/>
    <m/>
    <x v="5"/>
    <x v="3"/>
    <x v="1"/>
    <n v="13"/>
    <x v="5"/>
  </r>
  <r>
    <n v="1238052"/>
    <n v="10020575"/>
    <s v="CYT CASILL CHARD(ND) 375 24U EC-UY"/>
    <m/>
    <x v="5"/>
    <x v="3"/>
    <x v="1"/>
    <n v="108"/>
    <x v="5"/>
  </r>
  <r>
    <n v="1238022"/>
    <n v="10023563"/>
    <s v="CYT RVDO S.BLC(P07) 750 12U EC"/>
    <n v="966"/>
    <x v="5"/>
    <x v="8"/>
    <x v="2"/>
    <n v="966"/>
    <x v="5"/>
  </r>
  <r>
    <n v="1237134"/>
    <n v="10035181"/>
    <s v="CA CLASSICO MERL 750 12U LATAM"/>
    <m/>
    <x v="5"/>
    <x v="1"/>
    <x v="1"/>
    <n v="140"/>
    <x v="5"/>
  </r>
  <r>
    <n v="7073469"/>
    <n v="10047445"/>
    <s v="CS ORIGEN MERL(P08) 750 12U MX"/>
    <m/>
    <x v="5"/>
    <x v="1"/>
    <x v="1"/>
    <n v="154"/>
    <x v="5"/>
  </r>
  <r>
    <n v="7073654"/>
    <n v="10048558"/>
    <s v="CS NEBLINA RVA CARM 750 6U PL"/>
    <m/>
    <x v="5"/>
    <x v="1"/>
    <x v="1"/>
    <n v="630"/>
    <x v="5"/>
  </r>
  <r>
    <n v="7073169"/>
    <n v="10034842"/>
    <s v="CS NEBLINA MERL(P08)STLV 750 6U VEU"/>
    <m/>
    <x v="5"/>
    <x v="1"/>
    <x v="1"/>
    <n v="1196.444444"/>
    <x v="5"/>
  </r>
  <r>
    <n v="7073230"/>
    <n v="10029611"/>
    <s v="VE W.CREST CHARD(LOGO) 1500 6U US"/>
    <m/>
    <x v="5"/>
    <x v="1"/>
    <x v="1"/>
    <n v="2750"/>
    <x v="5"/>
  </r>
  <r>
    <n v="7072312"/>
    <n v="10029609"/>
    <s v="VE W.CREST C.SAUV(LOGO) 1500 6U US"/>
    <m/>
    <x v="5"/>
    <x v="1"/>
    <x v="1"/>
    <n v="2750"/>
    <x v="5"/>
  </r>
  <r>
    <n v="7072359"/>
    <n v="10029608"/>
    <s v="VE W.CREST MERLOT(LOGO) 1500 6U US"/>
    <m/>
    <x v="5"/>
    <x v="1"/>
    <x v="1"/>
    <n v="2750"/>
    <x v="5"/>
  </r>
  <r>
    <n v="1237774"/>
    <n v="10033297"/>
    <s v="CYT SENDERO MERLOT(P07)STLV 750 6U GB"/>
    <m/>
    <x v="5"/>
    <x v="1"/>
    <x v="1"/>
    <n v="210"/>
    <x v="5"/>
  </r>
  <r>
    <n v="7072727"/>
    <n v="10042932"/>
    <s v="CYT TERRA SUR RVA S.BLC STLV 750 6U TH"/>
    <m/>
    <x v="5"/>
    <x v="1"/>
    <x v="1"/>
    <n v="298.44444440000001"/>
    <x v="5"/>
  </r>
  <r>
    <n v="1236764"/>
    <n v="10039654"/>
    <s v="CA CLASSICO MERL 750 12U CA"/>
    <m/>
    <x v="5"/>
    <x v="1"/>
    <x v="1"/>
    <n v="392"/>
    <x v="5"/>
  </r>
  <r>
    <n v="1237410"/>
    <n v="10040759"/>
    <s v="CYT VICUÑA S.BLC/SEM STLV 750 12U GB"/>
    <m/>
    <x v="5"/>
    <x v="1"/>
    <x v="1"/>
    <n v="90.999999990000006"/>
    <x v="5"/>
  </r>
  <r>
    <n v="1226454"/>
    <n v="10029734"/>
    <s v="CYT FRONT MERLOT(P07) 1500 6U US"/>
    <m/>
    <x v="5"/>
    <x v="1"/>
    <x v="1"/>
    <n v="14400"/>
    <x v="5"/>
  </r>
  <r>
    <n v="1231501"/>
    <n v="10029723"/>
    <s v="CYT FRONT CAB/MER(P07)1500 6U US"/>
    <m/>
    <x v="5"/>
    <x v="1"/>
    <x v="1"/>
    <n v="16560"/>
    <x v="5"/>
  </r>
  <r>
    <n v="1231831"/>
    <n v="10030349"/>
    <s v="CYT FRONT S.BLC(P07) 1500 6U US"/>
    <m/>
    <x v="5"/>
    <x v="1"/>
    <x v="1"/>
    <n v="1585"/>
    <x v="5"/>
  </r>
  <r>
    <n v="1238107"/>
    <n v="10036468"/>
    <s v="CYT SENDERO SHIRAZ(P07) 750 12U BR"/>
    <m/>
    <x v="5"/>
    <x v="1"/>
    <x v="1"/>
    <n v="660"/>
    <x v="5"/>
  </r>
  <r>
    <n v="7073668"/>
    <n v="10035362"/>
    <s v="MPO V.MPO S.BLC/CHARD(P05)STLV750 12UVAS"/>
    <m/>
    <x v="5"/>
    <x v="1"/>
    <x v="1"/>
    <n v="25"/>
    <x v="5"/>
  </r>
  <r>
    <n v="1237414"/>
    <n v="10028060"/>
    <s v="CA MOAI S.BLC 750 12U PL"/>
    <m/>
    <x v="5"/>
    <x v="1"/>
    <x v="1"/>
    <n v="350"/>
    <x v="5"/>
  </r>
  <r>
    <n v="1236015"/>
    <n v="10047911"/>
    <s v="CYT CASILL S.BLC STLV 750 6U 2010 GB"/>
    <m/>
    <x v="5"/>
    <x v="2"/>
    <x v="1"/>
    <n v="7891.5555560000003"/>
    <x v="5"/>
  </r>
  <r>
    <n v="7073982"/>
    <n v="10034842"/>
    <s v="CS NEBLINA MERL(P08)STLV 750 6U VEU"/>
    <m/>
    <x v="5"/>
    <x v="1"/>
    <x v="1"/>
    <n v="2018"/>
    <x v="5"/>
  </r>
  <r>
    <n v="1237803"/>
    <n v="10038374"/>
    <s v="CYT CASILL MERL 750 6U 2009 DE/BE"/>
    <m/>
    <x v="5"/>
    <x v="0"/>
    <x v="1"/>
    <n v="1792"/>
    <x v="5"/>
  </r>
  <r>
    <n v="7074317"/>
    <n v="10044306"/>
    <s v="CS ROKO S.BLC STLV 750 6U VEU"/>
    <m/>
    <x v="5"/>
    <x v="0"/>
    <x v="1"/>
    <n v="13178"/>
    <x v="5"/>
  </r>
  <r>
    <n v="7074335"/>
    <n v="10047701"/>
    <s v="CS I NEGRA RVA S.BL(P09)STL7506UTE2010GB"/>
    <m/>
    <x v="5"/>
    <x v="0"/>
    <x v="1"/>
    <n v="3380.4444440000002"/>
    <x v="5"/>
  </r>
  <r>
    <n v="7074805"/>
    <n v="10043369"/>
    <s v="CS I.NEGRA RVE CHARD STL7506U(TES)2009GB"/>
    <m/>
    <x v="5"/>
    <x v="0"/>
    <x v="1"/>
    <n v="11078"/>
    <x v="5"/>
  </r>
  <r>
    <n v="7074311"/>
    <n v="10047380"/>
    <s v="CS I NEGRA RVA C.SA/ROP09ST7506UTE2010GB"/>
    <m/>
    <x v="5"/>
    <x v="0"/>
    <x v="1"/>
    <n v="5485"/>
    <x v="5"/>
  </r>
  <r>
    <n v="1237581"/>
    <n v="10035782"/>
    <s v="CYT CASILL CHARD STLV 750 6U 2009 NL"/>
    <m/>
    <x v="5"/>
    <x v="0"/>
    <x v="1"/>
    <n v="1485"/>
    <x v="5"/>
  </r>
  <r>
    <n v="1238911"/>
    <n v="10045605"/>
    <s v="CYT CASILL CHARD STLV 750 6U 2009 GB"/>
    <m/>
    <x v="5"/>
    <x v="0"/>
    <x v="1"/>
    <n v="1226"/>
    <x v="5"/>
  </r>
  <r>
    <n v="7073354"/>
    <n v="10047580"/>
    <s v="CS I.NEGRA RVA CARM (P09) 750 12U CO"/>
    <m/>
    <x v="5"/>
    <x v="2"/>
    <x v="1"/>
    <n v="97.999999979999998"/>
    <x v="5"/>
  </r>
  <r>
    <n v="1232743"/>
    <n v="10022583"/>
    <s v="CYT FRONT MERL(P06) 750 6U RU"/>
    <m/>
    <x v="5"/>
    <x v="0"/>
    <x v="1"/>
    <n v="6726"/>
    <x v="5"/>
  </r>
  <r>
    <n v="1237112"/>
    <n v="10032002"/>
    <s v="CYT MOUNTAIN RANGE S.BLC STLV750 12U GB"/>
    <m/>
    <x v="5"/>
    <x v="0"/>
    <x v="1"/>
    <n v="916.00000009999997"/>
    <x v="5"/>
  </r>
  <r>
    <n v="1238937"/>
    <n v="10044852"/>
    <s v="CYT CASILL MERL 750 6U 2009 GB"/>
    <m/>
    <x v="5"/>
    <x v="0"/>
    <x v="1"/>
    <n v="919.00000009999997"/>
    <x v="5"/>
  </r>
  <r>
    <n v="1235345"/>
    <n v="10041861"/>
    <s v="CYT FRONT S.BLC(P06) 750 6U 2010 VEU"/>
    <m/>
    <x v="5"/>
    <x v="2"/>
    <x v="1"/>
    <n v="1316"/>
    <x v="5"/>
  </r>
  <r>
    <n v="1236431"/>
    <n v="10045643"/>
    <s v="CYT FRONT S.BLC (P06) 750 6U (UB) CZ"/>
    <m/>
    <x v="5"/>
    <x v="2"/>
    <x v="1"/>
    <n v="47.555555570000003"/>
    <x v="5"/>
  </r>
  <r>
    <n v="1234117"/>
    <n v="10044481"/>
    <s v="CYT FRONT S.BLC(P06) 750 12U VAS"/>
    <m/>
    <x v="5"/>
    <x v="2"/>
    <x v="1"/>
    <n v="99.999999979999998"/>
    <x v="5"/>
  </r>
  <r>
    <n v="1235136"/>
    <n v="10038256"/>
    <s v="CYT FRONT (CYT) S.BLC (P06) 750 12U PE"/>
    <m/>
    <x v="5"/>
    <x v="2"/>
    <x v="1"/>
    <n v="644"/>
    <x v="5"/>
  </r>
  <r>
    <n v="1237425"/>
    <n v="10038468"/>
    <s v="CYT FRONT MERL(P06) 750 12U 2009 VEU"/>
    <m/>
    <x v="5"/>
    <x v="2"/>
    <x v="1"/>
    <n v="364"/>
    <x v="5"/>
  </r>
  <r>
    <n v="1236983"/>
    <n v="10040875"/>
    <s v="CYT FRONT MERL STL(P06)(BL)750 6U 2009GB"/>
    <m/>
    <x v="5"/>
    <x v="0"/>
    <x v="1"/>
    <n v="1540"/>
    <x v="5"/>
  </r>
  <r>
    <n v="1238160"/>
    <n v="10046311"/>
    <s v="CYT CASILL C.SAUV 187 24U 2009 GB"/>
    <m/>
    <x v="5"/>
    <x v="10"/>
    <x v="1"/>
    <n v="641.77777779999997"/>
    <x v="5"/>
  </r>
  <r>
    <n v="1236753"/>
    <n v="10020208"/>
    <s v="CYT CASILL CHARD 750 12U CO"/>
    <m/>
    <x v="5"/>
    <x v="3"/>
    <x v="1"/>
    <n v="198"/>
    <x v="5"/>
  </r>
  <r>
    <n v="1237205"/>
    <n v="10045449"/>
    <s v="CYT SUNR S.BLC (P08) 375 24U BR"/>
    <m/>
    <x v="5"/>
    <x v="10"/>
    <x v="1"/>
    <n v="171"/>
    <x v="5"/>
  </r>
  <r>
    <n v="1237905"/>
    <n v="10036469"/>
    <s v="CYT SENDERO S.BLC(P07) 750 12U BR"/>
    <m/>
    <x v="5"/>
    <x v="10"/>
    <x v="1"/>
    <n v="448"/>
    <x v="5"/>
  </r>
  <r>
    <n v="7073751"/>
    <n v="10032938"/>
    <s v="CS CONO SUR S.BLC STLV(P07) 187 24U VEU"/>
    <m/>
    <x v="5"/>
    <x v="10"/>
    <x v="1"/>
    <n v="290.22222219999998"/>
    <x v="5"/>
  </r>
  <r>
    <n v="7074330"/>
    <n v="10032938"/>
    <s v="CS CONO SUR S.BLC STLV(P07) 187 24U VEU"/>
    <m/>
    <x v="5"/>
    <x v="10"/>
    <x v="1"/>
    <n v="246.88888890000001"/>
    <x v="5"/>
  </r>
  <r>
    <n v="1236734"/>
    <n v="10036998"/>
    <s v="CYT SE C.SAUV 375 24U CL"/>
    <m/>
    <x v="5"/>
    <x v="10"/>
    <x v="1"/>
    <n v="1361"/>
    <x v="5"/>
  </r>
  <r>
    <n v="1237015"/>
    <n v="10041881"/>
    <s v="CYT FRONT S.BLC STL(P06)(BL)7506U 2010GB"/>
    <m/>
    <x v="5"/>
    <x v="0"/>
    <x v="1"/>
    <n v="5810"/>
    <x v="5"/>
  </r>
  <r>
    <n v="1238088"/>
    <n v="10031702"/>
    <s v="CYT FRONT SAUV.BLC(P06) 187 24U VEU"/>
    <m/>
    <x v="5"/>
    <x v="10"/>
    <x v="1"/>
    <n v="75.777777779999994"/>
    <x v="5"/>
  </r>
  <r>
    <n v="7074212"/>
    <n v="10047750"/>
    <s v="CS LAS ONDAS S.BLC(P07) STL750 6U 2010GB"/>
    <m/>
    <x v="5"/>
    <x v="0"/>
    <x v="1"/>
    <n v="2775"/>
    <x v="5"/>
  </r>
  <r>
    <n v="1237873"/>
    <n v="10043419"/>
    <s v="CYT CASILL C.SAUV 250 36U MX"/>
    <m/>
    <x v="5"/>
    <x v="10"/>
    <x v="1"/>
    <n v="666"/>
    <x v="5"/>
  </r>
  <r>
    <n v="1238614"/>
    <n v="10042593"/>
    <s v="CYT CASILL C.SAUV 250 36U 2009 VEU"/>
    <m/>
    <x v="5"/>
    <x v="10"/>
    <x v="1"/>
    <n v="466"/>
    <x v="5"/>
  </r>
  <r>
    <n v="7073693"/>
    <n v="10024493"/>
    <s v="MPO V.MPO C.SAUV/MERLOT(P05) 187 24U SE"/>
    <m/>
    <x v="5"/>
    <x v="10"/>
    <x v="1"/>
    <n v="219.44444440000001"/>
    <x v="5"/>
  </r>
  <r>
    <n v="1232111"/>
    <n v="10032827"/>
    <s v="CYT CYT (RVDO) C.SAUV 24U 375(P07 NV) MX"/>
    <m/>
    <x v="5"/>
    <x v="10"/>
    <x v="1"/>
    <n v="972"/>
    <x v="5"/>
  </r>
  <r>
    <n v="7073443"/>
    <n v="10044300"/>
    <s v="CS ROKO C.SAUV STLV 750 6U VEU"/>
    <m/>
    <x v="5"/>
    <x v="0"/>
    <x v="1"/>
    <n v="30489"/>
    <x v="5"/>
  </r>
  <r>
    <n v="1238801"/>
    <n v="10016216"/>
    <s v="CYT RVDO CAB.SAUV 750 12U UY"/>
    <m/>
    <x v="5"/>
    <x v="0"/>
    <x v="1"/>
    <n v="2642"/>
    <x v="5"/>
  </r>
  <r>
    <n v="7073359"/>
    <n v="10047275"/>
    <s v="CS I.NEGRA DUAL CARM/C.SAUV(P09)75012UCO"/>
    <m/>
    <x v="5"/>
    <x v="2"/>
    <x v="1"/>
    <n v="210"/>
    <x v="5"/>
  </r>
  <r>
    <n v="1237608"/>
    <n v="10036579"/>
    <s v="CYT MOUNTAIN RANGE S.BLC 187 12U VEU"/>
    <m/>
    <x v="5"/>
    <x v="10"/>
    <x v="1"/>
    <n v="418.88888889999998"/>
    <x v="5"/>
  </r>
  <r>
    <n v="7073864"/>
    <n v="10030259"/>
    <s v="MPO V.MPO RVA MERL(STLV 2203) 750 6U GB"/>
    <m/>
    <x v="5"/>
    <x v="2"/>
    <x v="1"/>
    <n v="70"/>
    <x v="5"/>
  </r>
  <r>
    <n v="1238060"/>
    <n v="10044532"/>
    <s v="CYT FRONT S.BLC(P06)750 12U AM"/>
    <m/>
    <x v="5"/>
    <x v="2"/>
    <x v="1"/>
    <n v="42"/>
    <x v="5"/>
  </r>
  <r>
    <n v="1236722"/>
    <n v="10041858"/>
    <s v="CYT FRONT S.BLC(P06) 750 12U 2010 VEU"/>
    <m/>
    <x v="5"/>
    <x v="2"/>
    <x v="1"/>
    <n v="1330"/>
    <x v="5"/>
  </r>
  <r>
    <n v="1237186"/>
    <n v="10044553"/>
    <s v="CYT FRONT(CYT)S.BLC(P06)750 12ULATAM(PE)"/>
    <m/>
    <x v="5"/>
    <x v="2"/>
    <x v="1"/>
    <n v="408"/>
    <x v="5"/>
  </r>
  <r>
    <n v="1238010"/>
    <n v="12006213"/>
    <s v="2322 ROSE FRONT 0750 CH 1U VEU"/>
    <m/>
    <x v="5"/>
    <x v="2"/>
    <x v="1"/>
    <n v="28"/>
    <x v="5"/>
  </r>
  <r>
    <n v="7073411"/>
    <n v="10047888"/>
    <s v="CS I.NEGRA DUAL C.SAU/ROS(P09)ST75012UBR"/>
    <m/>
    <x v="5"/>
    <x v="2"/>
    <x v="1"/>
    <n v="55.999999989999999"/>
    <x v="5"/>
  </r>
  <r>
    <n v="7074054"/>
    <n v="10047836"/>
    <s v="CS ROKO C.SAUV ROSE STLV 750 6U VEU"/>
    <m/>
    <x v="5"/>
    <x v="2"/>
    <x v="1"/>
    <n v="8497"/>
    <x v="5"/>
  </r>
  <r>
    <n v="7073311"/>
    <n v="10047583"/>
    <s v="CS I.NEGRA RVA S.BLC (P09)STL 750 12U CO"/>
    <m/>
    <x v="5"/>
    <x v="2"/>
    <x v="1"/>
    <n v="42"/>
    <x v="5"/>
  </r>
  <r>
    <n v="7074018"/>
    <n v="10047394"/>
    <s v="CS I NEGRA RVA C.SA/ROP09ST7506UBG2010GB"/>
    <m/>
    <x v="5"/>
    <x v="2"/>
    <x v="1"/>
    <n v="1363"/>
    <x v="5"/>
  </r>
  <r>
    <n v="1236755"/>
    <n v="10022107"/>
    <s v="CYT FRONT C.SAUV(P06) 750 12U CO"/>
    <m/>
    <x v="5"/>
    <x v="2"/>
    <x v="1"/>
    <n v="10122"/>
    <x v="5"/>
  </r>
  <r>
    <n v="7073722"/>
    <n v="10048001"/>
    <s v="CS I.NEGRA RVA MERL(P09)STLV 7506U2010GB"/>
    <m/>
    <x v="5"/>
    <x v="2"/>
    <x v="1"/>
    <n v="7280"/>
    <x v="5"/>
  </r>
  <r>
    <n v="1236900"/>
    <n v="10023755"/>
    <s v="CYT CASILL CARM 750 12U BR"/>
    <m/>
    <x v="5"/>
    <x v="2"/>
    <x v="1"/>
    <n v="8582"/>
    <x v="5"/>
  </r>
  <r>
    <n v="1231485"/>
    <n v="10045916"/>
    <s v="CYT CASILL CARM 750 12U US"/>
    <m/>
    <x v="5"/>
    <x v="2"/>
    <x v="1"/>
    <n v="2750"/>
    <x v="5"/>
  </r>
  <r>
    <n v="1232936"/>
    <n v="10047935"/>
    <s v="CYT CASILL GEW STLV 750 6U 2009 GB"/>
    <m/>
    <x v="5"/>
    <x v="2"/>
    <x v="1"/>
    <n v="769.99999990000003"/>
    <x v="5"/>
  </r>
  <r>
    <n v="1234699"/>
    <n v="10037347"/>
    <s v="CYT CASILL GEW STLV 750 12U 2009 LATAM"/>
    <m/>
    <x v="5"/>
    <x v="2"/>
    <x v="1"/>
    <n v="250"/>
    <x v="5"/>
  </r>
  <r>
    <n v="1232530"/>
    <n v="10037353"/>
    <s v="CYT CASILL GEW STLV 750 12U 2009 MX"/>
    <m/>
    <x v="5"/>
    <x v="2"/>
    <x v="1"/>
    <n v="1176"/>
    <x v="5"/>
  </r>
  <r>
    <n v="1238064"/>
    <n v="10048328"/>
    <s v="CYT FRONT ROSE(P06) 750 6U 2010 VEU"/>
    <m/>
    <x v="5"/>
    <x v="2"/>
    <x v="1"/>
    <n v="252"/>
    <x v="5"/>
  </r>
  <r>
    <n v="7074039"/>
    <n v="10047867"/>
    <s v="MPO V.MPO VTAL SYRAH(P09) 750 6U MK/BE"/>
    <m/>
    <x v="5"/>
    <x v="2"/>
    <x v="1"/>
    <n v="210"/>
    <x v="5"/>
  </r>
  <r>
    <n v="1236760"/>
    <n v="10044451"/>
    <s v="CYT FRONT CARM(P06) 750 12U LATAM"/>
    <m/>
    <x v="5"/>
    <x v="2"/>
    <x v="1"/>
    <n v="1470"/>
    <x v="5"/>
  </r>
  <r>
    <n v="1236858"/>
    <n v="10037947"/>
    <s v="CYT FRONT CARM(P06) 750 12U BR"/>
    <m/>
    <x v="5"/>
    <x v="2"/>
    <x v="1"/>
    <n v="2170"/>
    <x v="5"/>
  </r>
  <r>
    <n v="1236964"/>
    <n v="10034856"/>
    <s v="CYT FRONT CARM(P07) 750 12U US"/>
    <m/>
    <x v="5"/>
    <x v="2"/>
    <x v="1"/>
    <n v="560"/>
    <x v="5"/>
  </r>
  <r>
    <n v="1236850"/>
    <n v="10044650"/>
    <s v="CYT FRONT CARM(P06) 750 12U ZA"/>
    <m/>
    <x v="5"/>
    <x v="2"/>
    <x v="1"/>
    <n v="42"/>
    <x v="5"/>
  </r>
  <r>
    <n v="1236752"/>
    <n v="10022066"/>
    <s v="CYT FRONT CARM(P06) 750 12U CO"/>
    <m/>
    <x v="5"/>
    <x v="2"/>
    <x v="1"/>
    <n v="4536"/>
    <x v="5"/>
  </r>
  <r>
    <n v="1235548"/>
    <n v="10044565"/>
    <s v="CYT FRONT CARM(P06) 750 6U AO"/>
    <m/>
    <x v="5"/>
    <x v="2"/>
    <x v="1"/>
    <n v="113"/>
    <x v="5"/>
  </r>
  <r>
    <n v="1237274"/>
    <n v="10031860"/>
    <s v="CYT FRONT CHARD(P07) 750 12U US"/>
    <m/>
    <x v="5"/>
    <x v="2"/>
    <x v="1"/>
    <n v="2035"/>
    <x v="5"/>
  </r>
  <r>
    <n v="7073818"/>
    <n v="10047865"/>
    <s v="MPO V.MPO RVA SHIR STL (P05) 6U 2009  GB"/>
    <m/>
    <x v="5"/>
    <x v="2"/>
    <x v="1"/>
    <n v="2576.4444450000001"/>
    <x v="5"/>
  </r>
  <r>
    <n v="1231481"/>
    <n v="10020290"/>
    <s v="CYT CASILL C.SAUV 750 12U US"/>
    <m/>
    <x v="5"/>
    <x v="2"/>
    <x v="1"/>
    <n v="1082"/>
    <x v="5"/>
  </r>
  <r>
    <n v="7073637"/>
    <n v="10048221"/>
    <s v="CS I.NEGRA DUAL S.BL/CH(P09)ST750 12U MX"/>
    <m/>
    <x v="5"/>
    <x v="2"/>
    <x v="1"/>
    <n v="294"/>
    <x v="5"/>
  </r>
  <r>
    <n v="7074154"/>
    <n v="10040946"/>
    <s v="CS I.NEGRA DUAL S.BL/CHA(P09)STL7506U GB"/>
    <m/>
    <x v="5"/>
    <x v="2"/>
    <x v="1"/>
    <n v="420"/>
    <x v="5"/>
  </r>
  <r>
    <n v="1237935"/>
    <n v="10041798"/>
    <s v="CYT FRONT CHARD(P06) 750 12U 2010 VEU"/>
    <m/>
    <x v="5"/>
    <x v="2"/>
    <x v="1"/>
    <n v="2837"/>
    <x v="5"/>
  </r>
  <r>
    <n v="1236817"/>
    <n v="10047284"/>
    <s v="CYT CYT S.BLC(P09)STLV 750 12U 2010 GB"/>
    <m/>
    <x v="5"/>
    <x v="2"/>
    <x v="1"/>
    <n v="2548"/>
    <x v="5"/>
  </r>
  <r>
    <n v="1237052"/>
    <n v="10047286"/>
    <s v="CYTFRONSBLC/SEM(ST)(P06)7506U2010(CHA)BE"/>
    <m/>
    <x v="5"/>
    <x v="2"/>
    <x v="1"/>
    <n v="420"/>
    <x v="5"/>
  </r>
  <r>
    <n v="1238058"/>
    <n v="10027810"/>
    <s v="CYT FRONT CAB.SAUV(P06)750 12U AM"/>
    <m/>
    <x v="5"/>
    <x v="2"/>
    <x v="1"/>
    <n v="182"/>
    <x v="5"/>
  </r>
  <r>
    <n v="1239172"/>
    <n v="10025780"/>
    <s v="CYT MT PACK FRON(P07) 4 MERLOT 187 6U US"/>
    <m/>
    <x v="5"/>
    <x v="10"/>
    <x v="1"/>
    <n v="248.33333329999999"/>
    <x v="5"/>
  </r>
  <r>
    <n v="1236763"/>
    <n v="10021931"/>
    <s v="CYT FRONT(CYT) MERL(P06)750 12ULATAM(PE)"/>
    <m/>
    <x v="5"/>
    <x v="2"/>
    <x v="1"/>
    <n v="2079"/>
    <x v="5"/>
  </r>
  <r>
    <n v="1235906"/>
    <n v="10046366"/>
    <s v="CYT TRIO RVA MERLOT 750 12U 2009 VEU"/>
    <m/>
    <x v="5"/>
    <x v="3"/>
    <x v="1"/>
    <n v="26"/>
    <x v="5"/>
  </r>
  <r>
    <n v="1235934"/>
    <n v="10048252"/>
    <s v="PA P.ALTO RVA S.BLC STLV 750 12U 2010 PE"/>
    <m/>
    <x v="5"/>
    <x v="5"/>
    <x v="1"/>
    <n v="100"/>
    <x v="5"/>
  </r>
  <r>
    <n v="1238004"/>
    <n v="10019901"/>
    <s v="PA P.ALTO RVA C.SAUV 750 12U LATAM"/>
    <m/>
    <x v="5"/>
    <x v="3"/>
    <x v="1"/>
    <n v="364"/>
    <x v="5"/>
  </r>
  <r>
    <n v="1237587"/>
    <n v="10041116"/>
    <s v="CYT SUNRISE C.SAUV(P08)STLV 75012U2009JP"/>
    <m/>
    <x v="5"/>
    <x v="3"/>
    <x v="1"/>
    <n v="4894"/>
    <x v="5"/>
  </r>
  <r>
    <n v="7074236"/>
    <n v="10028198"/>
    <s v="CS CONO SUR MERL STLV(P07) 750 12U CA"/>
    <m/>
    <x v="5"/>
    <x v="3"/>
    <x v="1"/>
    <n v="322"/>
    <x v="5"/>
  </r>
  <r>
    <n v="7074234"/>
    <n v="10028422"/>
    <s v="CS CONO SUR MERL(P07) 375 24U LATAM"/>
    <m/>
    <x v="5"/>
    <x v="3"/>
    <x v="1"/>
    <n v="129"/>
    <x v="5"/>
  </r>
  <r>
    <n v="1236694"/>
    <n v="10038450"/>
    <s v="CYT CASILL C.SAUV 375 24U 2009 VEU"/>
    <m/>
    <x v="5"/>
    <x v="3"/>
    <x v="1"/>
    <n v="675"/>
    <x v="5"/>
  </r>
  <r>
    <n v="7074766"/>
    <n v="10035630"/>
    <s v="MPO GRAN RVA SHIRAZ STLV(P05) 750 6U VEU"/>
    <m/>
    <x v="5"/>
    <x v="3"/>
    <x v="1"/>
    <n v="127.5555555"/>
    <x v="5"/>
  </r>
  <r>
    <n v="1237023"/>
    <n v="10036480"/>
    <s v="CYT TRIO RVA CHARD 750 12U 2009 VIN"/>
    <m/>
    <x v="5"/>
    <x v="3"/>
    <x v="1"/>
    <n v="21.999999989999999"/>
    <x v="5"/>
  </r>
  <r>
    <n v="1235433"/>
    <n v="10041351"/>
    <s v="CYT SUNR SHIRAZ(P08) 750 12U UA"/>
    <m/>
    <x v="5"/>
    <x v="3"/>
    <x v="1"/>
    <n v="175"/>
    <x v="5"/>
  </r>
  <r>
    <n v="1237024"/>
    <n v="10046365"/>
    <s v="CYT TRIO RVA MERLOT 750 12U 2009 VIN"/>
    <m/>
    <x v="5"/>
    <x v="3"/>
    <x v="1"/>
    <n v="28"/>
    <x v="5"/>
  </r>
  <r>
    <n v="1237775"/>
    <n v="10036514"/>
    <s v="CYT TRIO RVA CHARD 750 6U 2009 VEU"/>
    <m/>
    <x v="5"/>
    <x v="3"/>
    <x v="1"/>
    <n v="76.999999990000006"/>
    <x v="5"/>
  </r>
  <r>
    <n v="7073977"/>
    <n v="10043783"/>
    <s v="CS ORGANICO P.NOIR(P09) 750 6U 2009 DE"/>
    <m/>
    <x v="5"/>
    <x v="3"/>
    <x v="1"/>
    <n v="52.444444449999999"/>
    <x v="5"/>
  </r>
  <r>
    <n v="1236890"/>
    <n v="12005791"/>
    <s v="1143 BRUT SPARK 0750 CH 2009"/>
    <m/>
    <x v="5"/>
    <x v="4"/>
    <x v="1"/>
    <n v="1111.1111109999999"/>
    <x v="5"/>
  </r>
  <r>
    <n v="1236887"/>
    <n v="12005790"/>
    <s v="1143 RIESL SPARK 0750 CH (0107) 2009"/>
    <m/>
    <x v="5"/>
    <x v="4"/>
    <x v="1"/>
    <n v="1111.1111109999999"/>
    <x v="5"/>
  </r>
  <r>
    <n v="1236889"/>
    <n v="12005790"/>
    <s v="1143 RIESL SPARK 0750 CH (0107) 2009"/>
    <m/>
    <x v="5"/>
    <x v="4"/>
    <x v="1"/>
    <n v="2888.8888889999998"/>
    <x v="5"/>
  </r>
  <r>
    <n v="7074027"/>
    <n v="10048768"/>
    <s v="CS RESERVA CHARD ST(P08)750 12U 2010VEU"/>
    <m/>
    <x v="5"/>
    <x v="3"/>
    <x v="1"/>
    <n v="33"/>
    <x v="5"/>
  </r>
  <r>
    <n v="1237946"/>
    <n v="10047538"/>
    <s v="CYT CONCHA Y TORO CHARD 750 6U 2010 DE"/>
    <m/>
    <x v="5"/>
    <x v="3"/>
    <x v="1"/>
    <n v="308"/>
    <x v="5"/>
  </r>
  <r>
    <n v="7073930"/>
    <n v="10033348"/>
    <s v="CS CONO SUR S.BLC STLV(P07) 375 24U CA"/>
    <m/>
    <x v="5"/>
    <x v="3"/>
    <x v="1"/>
    <n v="90"/>
    <x v="5"/>
  </r>
  <r>
    <n v="7073928"/>
    <n v="10032930"/>
    <s v="CS CONO SUR S.BLC STL(P07)375 24U(DIV)VE"/>
    <m/>
    <x v="5"/>
    <x v="3"/>
    <x v="1"/>
    <n v="44.999999989999999"/>
    <x v="5"/>
  </r>
  <r>
    <n v="7073878"/>
    <n v="10022953"/>
    <s v="CS I.NEGRA HIGH TIDES.BLC(STLV)750 6UVEU"/>
    <m/>
    <x v="5"/>
    <x v="3"/>
    <x v="1"/>
    <n v="168"/>
    <x v="5"/>
  </r>
  <r>
    <n v="7074146"/>
    <n v="10032812"/>
    <s v="CS CONO SUR S.BLC STLV(P07) 750 12ULATAM"/>
    <m/>
    <x v="5"/>
    <x v="3"/>
    <x v="1"/>
    <n v="44.999999989999999"/>
    <x v="5"/>
  </r>
  <r>
    <n v="7074149"/>
    <n v="10043541"/>
    <s v="CS CONO SUR S.BLC STL(P07)750 6U NORD"/>
    <m/>
    <x v="5"/>
    <x v="3"/>
    <x v="1"/>
    <n v="77"/>
    <x v="5"/>
  </r>
  <r>
    <n v="1237937"/>
    <n v="10047533"/>
    <s v="CYT SUNR CHARD(P08)STLV 750 12U 2010 IS"/>
    <m/>
    <x v="5"/>
    <x v="3"/>
    <x v="1"/>
    <n v="80.000000020000002"/>
    <x v="5"/>
  </r>
  <r>
    <n v="7074010"/>
    <n v="10045417"/>
    <s v="MPO V.MPO VTAL C.SAUV(P09)STLV750 12U NO"/>
    <m/>
    <x v="5"/>
    <x v="3"/>
    <x v="1"/>
    <n v="571"/>
    <x v="5"/>
  </r>
  <r>
    <n v="1238193"/>
    <n v="10041243"/>
    <s v="CYT SUNR CHARD(P08) 750 6U PL"/>
    <m/>
    <x v="5"/>
    <x v="3"/>
    <x v="1"/>
    <n v="210"/>
    <x v="5"/>
  </r>
  <r>
    <n v="1233953"/>
    <n v="10032947"/>
    <s v="CYT CASILL S.BLC STLV 750 12U EC"/>
    <m/>
    <x v="5"/>
    <x v="5"/>
    <x v="1"/>
    <n v="140"/>
    <x v="5"/>
  </r>
  <r>
    <n v="1236747"/>
    <n v="10022349"/>
    <s v="CYT FRONT CHARD(P06) 750 12U LATAM"/>
    <m/>
    <x v="5"/>
    <x v="3"/>
    <x v="1"/>
    <n v="73"/>
    <x v="5"/>
  </r>
  <r>
    <n v="1238158"/>
    <n v="10029441"/>
    <s v="CYT MOUNTAIN RANGE CHARD(STLV) 750 6U GB"/>
    <m/>
    <x v="5"/>
    <x v="3"/>
    <x v="1"/>
    <n v="50"/>
    <x v="5"/>
  </r>
  <r>
    <n v="7073908"/>
    <n v="10035367"/>
    <s v="MPO V.MPO VTAL CHARD(P05)STLV750 12U VAS"/>
    <m/>
    <x v="5"/>
    <x v="3"/>
    <x v="1"/>
    <n v="18.000000010000001"/>
    <x v="5"/>
  </r>
  <r>
    <n v="1237243"/>
    <n v="10046406"/>
    <s v="CYT CASIL RVA PRI C.SAUV 750 12U 2008VES"/>
    <m/>
    <x v="5"/>
    <x v="3"/>
    <x v="1"/>
    <n v="140"/>
    <x v="5"/>
  </r>
  <r>
    <n v="1237591"/>
    <n v="10041112"/>
    <s v="CYT SUNRISE MERL STLV (P08)750 12U2009JP"/>
    <m/>
    <x v="5"/>
    <x v="3"/>
    <x v="1"/>
    <n v="1540"/>
    <x v="5"/>
  </r>
  <r>
    <n v="1238095"/>
    <n v="10041347"/>
    <s v="CYT SUNR SHIRAZ(P08) 750 12U EC-UY"/>
    <m/>
    <x v="5"/>
    <x v="3"/>
    <x v="1"/>
    <n v="98"/>
    <x v="5"/>
  </r>
  <r>
    <n v="1237592"/>
    <n v="10047530"/>
    <s v="CYT SUNR CHARD(P08)STLV 750 12U 2010 JP"/>
    <m/>
    <x v="5"/>
    <x v="3"/>
    <x v="1"/>
    <n v="1375"/>
    <x v="5"/>
  </r>
  <r>
    <n v="1237821"/>
    <n v="12003815"/>
    <s v="2108 MERLOT CASILL 0750 CH 1U LATAM"/>
    <m/>
    <x v="5"/>
    <x v="5"/>
    <x v="1"/>
    <n v="100"/>
    <x v="5"/>
  </r>
  <r>
    <n v="7073912"/>
    <n v="10047414"/>
    <s v="MPO SONATA CARM 750 12U(BOMP) BR"/>
    <m/>
    <x v="5"/>
    <x v="5"/>
    <x v="1"/>
    <n v="140"/>
    <x v="5"/>
  </r>
  <r>
    <n v="1237823"/>
    <n v="12003780"/>
    <s v="2115 C.SAUV CASILL 0750 CH 1U LATAM"/>
    <m/>
    <x v="5"/>
    <x v="5"/>
    <x v="1"/>
    <n v="300"/>
    <x v="5"/>
  </r>
  <r>
    <n v="1237940"/>
    <n v="12005423"/>
    <s v="2115 C.SAUV CASILL 0750 CH 1U VEU"/>
    <m/>
    <x v="5"/>
    <x v="5"/>
    <x v="1"/>
    <n v="166.44444440000001"/>
    <x v="5"/>
  </r>
  <r>
    <n v="1237428"/>
    <n v="10020024"/>
    <s v="CYT CASILL C.SAUV 750 12U VAS"/>
    <m/>
    <x v="5"/>
    <x v="5"/>
    <x v="1"/>
    <n v="245"/>
    <x v="5"/>
  </r>
  <r>
    <n v="1237668"/>
    <n v="10020301"/>
    <s v="CYT CASILL C.SAUV 750 12U PR"/>
    <m/>
    <x v="5"/>
    <x v="5"/>
    <x v="1"/>
    <n v="210"/>
    <x v="5"/>
  </r>
  <r>
    <n v="1237008"/>
    <n v="10020005"/>
    <s v="CYT CASILL C.SAUV 750 12U VES"/>
    <m/>
    <x v="5"/>
    <x v="5"/>
    <x v="1"/>
    <n v="1050"/>
    <x v="5"/>
  </r>
  <r>
    <n v="1238008"/>
    <n v="10035248"/>
    <s v="CYT CASILL S.BLC STLV(CYT)750 12UBR"/>
    <m/>
    <x v="5"/>
    <x v="5"/>
    <x v="1"/>
    <n v="838"/>
    <x v="5"/>
  </r>
  <r>
    <n v="1236757"/>
    <n v="10020294"/>
    <s v="CYT CASILL C.SAUV 750 12U CO"/>
    <m/>
    <x v="5"/>
    <x v="5"/>
    <x v="1"/>
    <n v="4998"/>
    <x v="5"/>
  </r>
  <r>
    <n v="1237053"/>
    <n v="10042043"/>
    <s v="CYT FRONCAR/CAB(ST)(P06)7506U2009(CHA)BE"/>
    <m/>
    <x v="5"/>
    <x v="5"/>
    <x v="1"/>
    <n v="840"/>
    <x v="5"/>
  </r>
  <r>
    <n v="1237938"/>
    <n v="12005753"/>
    <s v="2108 MERL CASILL 0750 CH 1U 2009 MS-DE"/>
    <m/>
    <x v="5"/>
    <x v="5"/>
    <x v="1"/>
    <n v="583.55555560000005"/>
    <x v="5"/>
  </r>
  <r>
    <n v="1237304"/>
    <n v="10038377"/>
    <s v="CYT CASILL MERL 750 6U 2009 VEU"/>
    <m/>
    <x v="5"/>
    <x v="5"/>
    <x v="1"/>
    <n v="90.444444430000004"/>
    <x v="5"/>
  </r>
  <r>
    <n v="1238777"/>
    <n v="10038374"/>
    <s v="CYT CASILL MERL 750 6U 2009 DE/BE"/>
    <m/>
    <x v="5"/>
    <x v="5"/>
    <x v="1"/>
    <n v="136.4444445"/>
    <x v="5"/>
  </r>
  <r>
    <n v="1237670"/>
    <n v="10020036"/>
    <s v="CYT CASILL MERL 750 12U LATAM"/>
    <m/>
    <x v="5"/>
    <x v="5"/>
    <x v="1"/>
    <n v="1553"/>
    <x v="5"/>
  </r>
  <r>
    <n v="1237427"/>
    <n v="10020020"/>
    <s v="CYT CASILL MERL 750 12U VAS"/>
    <m/>
    <x v="5"/>
    <x v="5"/>
    <x v="1"/>
    <n v="112"/>
    <x v="5"/>
  </r>
  <r>
    <n v="1238014"/>
    <n v="10022343"/>
    <s v="CYT FRONT CHARD(P06) 750 12U (US)VI"/>
    <n v="190"/>
    <x v="5"/>
    <x v="6"/>
    <x v="2"/>
    <n v="190"/>
    <x v="5"/>
  </r>
  <r>
    <n v="1236835"/>
    <n v="10036706"/>
    <s v="CYT CASILL C.SAUV 750 12U (C/ESP)CA"/>
    <m/>
    <x v="5"/>
    <x v="5"/>
    <x v="1"/>
    <n v="420"/>
    <x v="5"/>
  </r>
  <r>
    <n v="1237665"/>
    <n v="10020213"/>
    <s v="CYT CASILL CHARD 750 12U PR"/>
    <m/>
    <x v="5"/>
    <x v="5"/>
    <x v="1"/>
    <n v="54.999999989999999"/>
    <x v="5"/>
  </r>
  <r>
    <n v="1240785"/>
    <n v="10045634"/>
    <s v="PA P.ALTO RVA SBL(STI)STL75012U2009LATAM"/>
    <m/>
    <x v="5"/>
    <x v="3"/>
    <x v="1"/>
    <n v="12"/>
    <x v="5"/>
  </r>
  <r>
    <n v="1237597"/>
    <n v="10025608"/>
    <s v="CYT CASILL S.BLC STLV 750 12U PR"/>
    <m/>
    <x v="5"/>
    <x v="5"/>
    <x v="1"/>
    <n v="69.999999990000006"/>
    <x v="5"/>
  </r>
  <r>
    <n v="1234051"/>
    <n v="10025599"/>
    <s v="CYT CASILL S.BLC STLV 750 6U IT"/>
    <m/>
    <x v="5"/>
    <x v="5"/>
    <x v="1"/>
    <n v="154"/>
    <x v="5"/>
  </r>
  <r>
    <n v="1236602"/>
    <n v="10041972"/>
    <s v="CYT CASILL S.BLC STLV 750 6U 2010 DK/NL"/>
    <m/>
    <x v="5"/>
    <x v="5"/>
    <x v="1"/>
    <n v="1083.555556"/>
    <x v="5"/>
  </r>
  <r>
    <n v="1238645"/>
    <n v="10035771"/>
    <s v="CYT CASILL CHARD STLV 750 12U 2009 VEU"/>
    <m/>
    <x v="5"/>
    <x v="5"/>
    <x v="1"/>
    <n v="47.999999989999999"/>
    <x v="5"/>
  </r>
  <r>
    <n v="1237664"/>
    <n v="10020039"/>
    <s v="CYT CASILL CHARD 750 12U LATAM"/>
    <m/>
    <x v="5"/>
    <x v="5"/>
    <x v="1"/>
    <n v="275"/>
    <x v="5"/>
  </r>
  <r>
    <n v="7073913"/>
    <n v="10047415"/>
    <s v="MPO SONATA CARM 750 12U (BOMP NORD) BR"/>
    <m/>
    <x v="5"/>
    <x v="5"/>
    <x v="1"/>
    <n v="140"/>
    <x v="5"/>
  </r>
  <r>
    <n v="1238067"/>
    <n v="10027816"/>
    <s v="CYT CASILL CHARD 750 12U AM"/>
    <m/>
    <x v="5"/>
    <x v="5"/>
    <x v="1"/>
    <n v="43.999999989999999"/>
    <x v="5"/>
  </r>
  <r>
    <n v="7074007"/>
    <n v="10045364"/>
    <s v="MPO V.MPO VTAL CARM(P09) 750 6U PL"/>
    <m/>
    <x v="5"/>
    <x v="5"/>
    <x v="1"/>
    <n v="850"/>
    <x v="5"/>
  </r>
  <r>
    <n v="1237611"/>
    <n v="10035770"/>
    <s v="CYT CASILL CHARD 750 12U 2009 VEU"/>
    <m/>
    <x v="5"/>
    <x v="5"/>
    <x v="1"/>
    <n v="43.999999989999999"/>
    <x v="5"/>
  </r>
  <r>
    <n v="1237610"/>
    <n v="10035768"/>
    <s v="CYT CASILL CHARD 750 6U 2009 VEU"/>
    <m/>
    <x v="5"/>
    <x v="5"/>
    <x v="1"/>
    <n v="77.000000020000002"/>
    <x v="5"/>
  </r>
  <r>
    <n v="1238179"/>
    <n v="10020159"/>
    <s v="CYT CASILL CHARD 750 6U PL"/>
    <m/>
    <x v="5"/>
    <x v="5"/>
    <x v="1"/>
    <n v="217"/>
    <x v="5"/>
  </r>
  <r>
    <n v="1235391"/>
    <n v="10020202"/>
    <s v="CYT CASILL CHARD 750 6U ZA"/>
    <m/>
    <x v="5"/>
    <x v="5"/>
    <x v="1"/>
    <n v="32.999999989999999"/>
    <x v="5"/>
  </r>
  <r>
    <n v="1231489"/>
    <n v="10020204"/>
    <s v="CYT CASILL CHARD 750 12U US"/>
    <m/>
    <x v="5"/>
    <x v="5"/>
    <x v="1"/>
    <n v="1540"/>
    <x v="5"/>
  </r>
  <r>
    <n v="1237814"/>
    <n v="10032024"/>
    <s v="CYT CYT S.BLC(STLV SIN FTE) 750 12U GB"/>
    <m/>
    <x v="5"/>
    <x v="5"/>
    <x v="1"/>
    <n v="770"/>
    <x v="5"/>
  </r>
  <r>
    <n v="1237661"/>
    <n v="10025604"/>
    <s v="CYT CASILL S.BLC STLV 750 12U LATAM"/>
    <m/>
    <x v="5"/>
    <x v="5"/>
    <x v="1"/>
    <n v="378"/>
    <x v="5"/>
  </r>
  <r>
    <n v="1237225"/>
    <n v="10020023"/>
    <s v="CYT CASILL CHARD 750 12U VAS"/>
    <m/>
    <x v="5"/>
    <x v="5"/>
    <x v="1"/>
    <n v="154"/>
    <x v="5"/>
  </r>
  <r>
    <n v="1236833"/>
    <n v="10032267"/>
    <s v="CYT FRONT CHARD(STELV)(P06)750 12U (V)CA"/>
    <m/>
    <x v="5"/>
    <x v="3"/>
    <x v="1"/>
    <n v="220"/>
    <x v="5"/>
  </r>
  <r>
    <n v="7073286"/>
    <n v="10032471"/>
    <s v="CS ALTOPLANO V.TINTOSTLV(N)1500 6U(TF)VE"/>
    <m/>
    <x v="5"/>
    <x v="11"/>
    <x v="1"/>
    <n v="160"/>
    <x v="5"/>
  </r>
  <r>
    <n v="7073774"/>
    <n v="10043342"/>
    <s v="CS I.NEGRA DUAL C.SAU/ME(P09)75012ULATAM"/>
    <m/>
    <x v="5"/>
    <x v="11"/>
    <x v="1"/>
    <n v="692"/>
    <x v="5"/>
  </r>
  <r>
    <n v="7073568"/>
    <n v="10037646"/>
    <s v="MPO V.MPO C.SAUV/MER(P05)STLV1500 6U VEU"/>
    <m/>
    <x v="5"/>
    <x v="11"/>
    <x v="1"/>
    <n v="96.000000009999994"/>
    <x v="5"/>
  </r>
  <r>
    <n v="7074713"/>
    <n v="10047865"/>
    <s v="MPO V.MPO RVA SHIR STL (P05) 6U 2009  GB"/>
    <m/>
    <x v="5"/>
    <x v="11"/>
    <x v="1"/>
    <n v="329"/>
    <x v="5"/>
  </r>
  <r>
    <n v="7073984"/>
    <n v="10040438"/>
    <s v="CS CONO SUR MERL STLV(P07) 750 12U VEU"/>
    <m/>
    <x v="5"/>
    <x v="11"/>
    <x v="1"/>
    <n v="835"/>
    <x v="5"/>
  </r>
  <r>
    <n v="7073926"/>
    <n v="12005695"/>
    <s v="4130 C.SAUV/MERL ORGANICO 0750 CH 2009"/>
    <m/>
    <x v="5"/>
    <x v="3"/>
    <x v="1"/>
    <n v="1999.444444"/>
    <x v="5"/>
  </r>
  <r>
    <n v="7073994"/>
    <n v="10044397"/>
    <s v="CS TESCO FINEST ORG P.NOIR ST7506U2009GB"/>
    <m/>
    <x v="5"/>
    <x v="3"/>
    <x v="1"/>
    <n v="1390"/>
    <x v="5"/>
  </r>
  <r>
    <n v="7073978"/>
    <n v="10043788"/>
    <s v="CS ORGANICO P.NOIR(P09) 750 12U 2009 CA"/>
    <m/>
    <x v="5"/>
    <x v="3"/>
    <x v="1"/>
    <n v="222"/>
    <x v="5"/>
  </r>
  <r>
    <n v="7073949"/>
    <n v="10028735"/>
    <s v="MPO V.MPO C.SAUV(P05) 750 12U LATAM"/>
    <m/>
    <x v="5"/>
    <x v="11"/>
    <x v="1"/>
    <n v="588"/>
    <x v="5"/>
  </r>
  <r>
    <n v="1238075"/>
    <n v="10022340"/>
    <s v="CYT FRONT CHARD(P06) 750 12U PR"/>
    <m/>
    <x v="5"/>
    <x v="3"/>
    <x v="1"/>
    <n v="55"/>
    <x v="5"/>
  </r>
  <r>
    <n v="7073671"/>
    <n v="10041738"/>
    <s v="CS C.SUR TOC CHARD(P08)STL 750 12U NORD"/>
    <m/>
    <x v="5"/>
    <x v="3"/>
    <x v="1"/>
    <n v="2500"/>
    <x v="5"/>
  </r>
  <r>
    <n v="1236721"/>
    <n v="10045345"/>
    <s v="CYT CASILL CARM 750 12U 2009 C/ES CA"/>
    <m/>
    <x v="5"/>
    <x v="3"/>
    <x v="1"/>
    <n v="395"/>
    <x v="5"/>
  </r>
  <r>
    <n v="1238035"/>
    <n v="10020198"/>
    <s v="CYT CASILL CARM 750 12U EC-UY"/>
    <m/>
    <x v="5"/>
    <x v="3"/>
    <x v="1"/>
    <n v="210"/>
    <x v="5"/>
  </r>
  <r>
    <n v="1236991"/>
    <n v="10044355"/>
    <s v="CYT CASILL MALBEC 750 6U 2009 GB"/>
    <m/>
    <x v="5"/>
    <x v="3"/>
    <x v="1"/>
    <n v="475.55555559999999"/>
    <x v="5"/>
  </r>
  <r>
    <n v="7073958"/>
    <n v="10037836"/>
    <s v="CS C.SUR TOC CHARD(P08)STLV 750 12U VAS"/>
    <m/>
    <x v="5"/>
    <x v="3"/>
    <x v="1"/>
    <n v="168"/>
    <x v="5"/>
  </r>
  <r>
    <n v="7073927"/>
    <n v="10043786"/>
    <s v="CS ORGANICO P.NOIR(P09) 750 12U 2009 US"/>
    <m/>
    <x v="5"/>
    <x v="3"/>
    <x v="1"/>
    <n v="168"/>
    <x v="5"/>
  </r>
  <r>
    <n v="7073569"/>
    <n v="10037645"/>
    <s v="MPO V.MPO S.BLC/CHARD(P05)STLV15006UVEU"/>
    <m/>
    <x v="5"/>
    <x v="11"/>
    <x v="1"/>
    <n v="96.000000009999994"/>
    <x v="5"/>
  </r>
  <r>
    <n v="7073537"/>
    <n v="10044889"/>
    <s v="CS CONO SUR S.BLC STLV(P07)750 6U NL"/>
    <m/>
    <x v="5"/>
    <x v="11"/>
    <x v="1"/>
    <n v="748"/>
    <x v="5"/>
  </r>
  <r>
    <n v="7073780"/>
    <n v="10030387"/>
    <s v="CS REY L.ANDES RVA CHAR(P08)STLV7506UVEU"/>
    <m/>
    <x v="5"/>
    <x v="11"/>
    <x v="1"/>
    <n v="210"/>
    <x v="5"/>
  </r>
  <r>
    <n v="1235274"/>
    <n v="10035841"/>
    <s v="CYT FRONT CHARD(P06) 750 12U 2009 VEU"/>
    <m/>
    <x v="5"/>
    <x v="11"/>
    <x v="1"/>
    <n v="463"/>
    <x v="5"/>
  </r>
  <r>
    <n v="1229904"/>
    <n v="10022343"/>
    <s v="CYT FRONT CHARD(P06) 750 12U (US)VI"/>
    <m/>
    <x v="5"/>
    <x v="11"/>
    <x v="1"/>
    <n v="38"/>
    <x v="5"/>
  </r>
  <r>
    <n v="1235158"/>
    <n v="10022349"/>
    <s v="CYT FRONT CHARD(P06) 750 12U LATAM"/>
    <m/>
    <x v="5"/>
    <x v="11"/>
    <x v="1"/>
    <n v="58"/>
    <x v="5"/>
  </r>
  <r>
    <n v="7073121"/>
    <n v="10029085"/>
    <s v="MPO V.MPO S.BLC/CHARD(P05) 750 12U VAS"/>
    <m/>
    <x v="5"/>
    <x v="11"/>
    <x v="1"/>
    <n v="85.000000009999994"/>
    <x v="5"/>
  </r>
  <r>
    <n v="1235869"/>
    <n v="10039551"/>
    <s v="CYT LADERA VERDE C.SAUV STL(P08)75012UHK"/>
    <m/>
    <x v="5"/>
    <x v="11"/>
    <x v="1"/>
    <n v="854"/>
    <x v="5"/>
  </r>
  <r>
    <n v="7073570"/>
    <n v="10031932"/>
    <s v="MPO V.MPO S.BLC/CHARD(P05) 750 12U VEU"/>
    <m/>
    <x v="5"/>
    <x v="11"/>
    <x v="1"/>
    <n v="98"/>
    <x v="5"/>
  </r>
  <r>
    <n v="7073640"/>
    <n v="10048200"/>
    <s v="CS I.NEGRA DUAL C.SAU/MER(P09)750 12U MX"/>
    <m/>
    <x v="5"/>
    <x v="11"/>
    <x v="1"/>
    <n v="448"/>
    <x v="5"/>
  </r>
  <r>
    <n v="7073750"/>
    <n v="10047360"/>
    <s v="CS I.NEGRA DUAL S.BL/CHAR(P09)ST75012UCO"/>
    <m/>
    <x v="5"/>
    <x v="11"/>
    <x v="1"/>
    <n v="42.000000010000001"/>
    <x v="5"/>
  </r>
  <r>
    <n v="7072861"/>
    <n v="10044169"/>
    <s v="CS I.NEGRA DUAL C.SAU/MERL(P09)750 6UVAS"/>
    <m/>
    <x v="5"/>
    <x v="11"/>
    <x v="1"/>
    <n v="125"/>
    <x v="5"/>
  </r>
  <r>
    <n v="1231527"/>
    <n v="10022117"/>
    <s v="CYT FRONT C.SAUV(P06) 750 12U LATAM"/>
    <m/>
    <x v="5"/>
    <x v="11"/>
    <x v="1"/>
    <n v="112"/>
    <x v="5"/>
  </r>
  <r>
    <n v="1236003"/>
    <n v="10014010"/>
    <s v="CYT CYT RVDO C.SAUV 750 12U PY"/>
    <m/>
    <x v="5"/>
    <x v="11"/>
    <x v="1"/>
    <n v="24"/>
    <x v="5"/>
  </r>
  <r>
    <n v="1231961"/>
    <n v="10032831"/>
    <s v="CYT CYT (RVDO) C.SAUV (P07 NV)750 12U MX"/>
    <m/>
    <x v="5"/>
    <x v="11"/>
    <x v="1"/>
    <n v="3794"/>
    <x v="5"/>
  </r>
  <r>
    <n v="1234394"/>
    <n v="10024184"/>
    <s v="CYT SELECCION CAB/MERL(ND) 750 6U MX"/>
    <m/>
    <x v="5"/>
    <x v="11"/>
    <x v="1"/>
    <n v="1176"/>
    <x v="5"/>
  </r>
  <r>
    <n v="7073973"/>
    <n v="12005849"/>
    <s v="4140 P.NOIR ORGANICO 0750 CH 2009"/>
    <m/>
    <x v="5"/>
    <x v="3"/>
    <x v="1"/>
    <n v="803.7777777"/>
    <x v="5"/>
  </r>
  <r>
    <n v="7073749"/>
    <n v="10035362"/>
    <s v="MPO V.MPO S.BLC/CHARD(P05)STLV750 12UVAS"/>
    <m/>
    <x v="5"/>
    <x v="11"/>
    <x v="1"/>
    <n v="525"/>
    <x v="5"/>
  </r>
  <r>
    <n v="1237178"/>
    <n v="10043952"/>
    <s v="CYT CYT MERL(ST)(SIN FTE)750 12U 2010GB"/>
    <m/>
    <x v="5"/>
    <x v="3"/>
    <x v="1"/>
    <n v="280"/>
    <x v="5"/>
  </r>
  <r>
    <n v="7074203"/>
    <n v="10043216"/>
    <s v="CS C.SUR TOC C.SAU/RO(P08)STL7506U2010RU"/>
    <m/>
    <x v="5"/>
    <x v="3"/>
    <x v="1"/>
    <n v="664.44444439999995"/>
    <x v="5"/>
  </r>
  <r>
    <n v="7073429"/>
    <n v="10047827"/>
    <s v="CS LA COCOTERA C.SAUV/ROS STLV 750 6U NL"/>
    <m/>
    <x v="5"/>
    <x v="3"/>
    <x v="1"/>
    <n v="800"/>
    <x v="5"/>
  </r>
  <r>
    <n v="1236854"/>
    <n v="10038087"/>
    <s v="CYT MAR DEL SUR RED WINE(LP)750 12ULATAM"/>
    <m/>
    <x v="5"/>
    <x v="3"/>
    <x v="1"/>
    <n v="700"/>
    <x v="5"/>
  </r>
  <r>
    <n v="7074004"/>
    <n v="10039715"/>
    <s v="MPO V.MPO TENTA S.SWEET R.WINE750 12U PL"/>
    <m/>
    <x v="5"/>
    <x v="3"/>
    <x v="1"/>
    <n v="750"/>
    <x v="5"/>
  </r>
  <r>
    <n v="1238059"/>
    <n v="10041326"/>
    <s v="CYT SUNR MERL(P08) 750 12U AM"/>
    <m/>
    <x v="5"/>
    <x v="3"/>
    <x v="1"/>
    <n v="57"/>
    <x v="5"/>
  </r>
  <r>
    <n v="1238185"/>
    <n v="10031052"/>
    <s v="CYT SUNR MERL(P08) 750 6U PL"/>
    <m/>
    <x v="5"/>
    <x v="3"/>
    <x v="1"/>
    <n v="210"/>
    <x v="5"/>
  </r>
  <r>
    <n v="1230001"/>
    <n v="10021924"/>
    <s v="CYT FRONT MERL(P06) 750 12U (US)VI"/>
    <m/>
    <x v="5"/>
    <x v="3"/>
    <x v="1"/>
    <n v="12"/>
    <x v="5"/>
  </r>
  <r>
    <n v="7073571"/>
    <n v="10041586"/>
    <s v="CS C.SUR TOC SYR/CSA(P08)STL75012U NORD"/>
    <m/>
    <x v="5"/>
    <x v="3"/>
    <x v="1"/>
    <n v="1210"/>
    <x v="5"/>
  </r>
  <r>
    <n v="1236876"/>
    <n v="10048012"/>
    <s v="CYT FRONT ROSE ST(P06)(BL)750 6U 2010 GB"/>
    <m/>
    <x v="5"/>
    <x v="3"/>
    <x v="1"/>
    <n v="69.999999990000006"/>
    <x v="5"/>
  </r>
  <r>
    <n v="1237809"/>
    <n v="10040579"/>
    <s v="CYT FRONT MERL STLV(P06) (BI)750 6U AFRI"/>
    <m/>
    <x v="5"/>
    <x v="3"/>
    <x v="1"/>
    <n v="154"/>
    <x v="5"/>
  </r>
  <r>
    <n v="1235811"/>
    <n v="10038449"/>
    <s v="CYT CASILL C.SAUV 750 12U 2009 VEU"/>
    <m/>
    <x v="5"/>
    <x v="3"/>
    <x v="1"/>
    <n v="308"/>
    <x v="5"/>
  </r>
  <r>
    <n v="1237557"/>
    <n v="10048017"/>
    <s v="CYT CASILL C.SAUV 375 24U 2009 GB"/>
    <m/>
    <x v="5"/>
    <x v="3"/>
    <x v="1"/>
    <n v="126"/>
    <x v="5"/>
  </r>
  <r>
    <n v="1235834"/>
    <n v="10023541"/>
    <s v="CYT CASILL C.SAUV(ND) 375 24U AO"/>
    <m/>
    <x v="5"/>
    <x v="3"/>
    <x v="1"/>
    <n v="81.000000009999994"/>
    <x v="5"/>
  </r>
  <r>
    <n v="1233772"/>
    <n v="10020600"/>
    <s v="CYT CASILL C.SAUV(ND) 375 24U LATAM"/>
    <m/>
    <x v="5"/>
    <x v="3"/>
    <x v="1"/>
    <n v="522"/>
    <x v="5"/>
  </r>
  <r>
    <n v="1237011"/>
    <n v="10048254"/>
    <s v="PA P.ALTO RVA S.BLC STLV 750 12U 2010 CA"/>
    <m/>
    <x v="5"/>
    <x v="5"/>
    <x v="1"/>
    <n v="75"/>
    <x v="5"/>
  </r>
  <r>
    <n v="1237402"/>
    <n v="10035073"/>
    <s v="CYT LOS VILOS MERL STLV(P08) 750 12U GB"/>
    <m/>
    <x v="5"/>
    <x v="3"/>
    <x v="1"/>
    <n v="280"/>
    <x v="5"/>
  </r>
  <r>
    <n v="1233952"/>
    <n v="10032190"/>
    <s v="CYT CASILL S.BLC STLV 375 24U EC-UY"/>
    <m/>
    <x v="5"/>
    <x v="3"/>
    <x v="1"/>
    <n v="44.999999989999999"/>
    <x v="5"/>
  </r>
  <r>
    <n v="1234007"/>
    <n v="10046362"/>
    <s v="CYT TRIO RVA MERLOT 750 6U 2009 (CHA)BE"/>
    <m/>
    <x v="5"/>
    <x v="3"/>
    <x v="1"/>
    <n v="826.44444439999995"/>
    <x v="5"/>
  </r>
  <r>
    <n v="1240069"/>
    <n v="10048258"/>
    <s v="PA P.ALTO RVA S.BLC STLV 750 6U 2010 DK"/>
    <m/>
    <x v="5"/>
    <x v="3"/>
    <x v="1"/>
    <n v="200"/>
    <x v="5"/>
  </r>
  <r>
    <n v="1240567"/>
    <n v="10048258"/>
    <s v="PA P.ALTO RVA S.BLC STLV 750 6U 2010 DK"/>
    <m/>
    <x v="5"/>
    <x v="3"/>
    <x v="1"/>
    <n v="43.555555550000001"/>
    <x v="5"/>
  </r>
  <r>
    <n v="7073923"/>
    <n v="10048260"/>
    <s v="PA P.ALTO RVA S.BLC STLV 750 6U 2010 GB"/>
    <m/>
    <x v="5"/>
    <x v="3"/>
    <x v="1"/>
    <n v="5527.5555560000003"/>
    <x v="5"/>
  </r>
  <r>
    <n v="1237177"/>
    <n v="10041238"/>
    <s v="CYT SUNR CARM(P08) 750 12U 2009 VEU"/>
    <m/>
    <x v="5"/>
    <x v="3"/>
    <x v="1"/>
    <n v="630"/>
    <x v="5"/>
  </r>
  <r>
    <n v="1237601"/>
    <n v="10041967"/>
    <s v="CYT CASILL S.BLC STLV 750 6U 2010 VEU"/>
    <m/>
    <x v="5"/>
    <x v="3"/>
    <x v="1"/>
    <n v="56"/>
    <x v="5"/>
  </r>
  <r>
    <n v="1237897"/>
    <n v="10046025"/>
    <s v="CA CLASSICO ROSE STIC 750 12U CA"/>
    <m/>
    <x v="5"/>
    <x v="3"/>
    <x v="1"/>
    <n v="98"/>
    <x v="5"/>
  </r>
  <r>
    <n v="1240818"/>
    <n v="10025696"/>
    <s v="CYT CASILL S.BLC STLV 750 12U VAS"/>
    <m/>
    <x v="5"/>
    <x v="3"/>
    <x v="1"/>
    <n v="126"/>
    <x v="5"/>
  </r>
  <r>
    <n v="7073841"/>
    <n v="10044069"/>
    <s v="MPO MPO RVA ROSE(P05) STLV7506U2010GB"/>
    <m/>
    <x v="5"/>
    <x v="3"/>
    <x v="1"/>
    <n v="140"/>
    <x v="5"/>
  </r>
  <r>
    <n v="1238097"/>
    <n v="10040853"/>
    <s v="CYT CASILL S.BLC 375 24U VCT BR"/>
    <m/>
    <x v="5"/>
    <x v="3"/>
    <x v="1"/>
    <n v="126"/>
    <x v="5"/>
  </r>
  <r>
    <n v="1238038"/>
    <n v="10032190"/>
    <s v="CYT CASILL S.BLC STLV 375 24U EC-UY"/>
    <m/>
    <x v="5"/>
    <x v="3"/>
    <x v="1"/>
    <n v="108"/>
    <x v="5"/>
  </r>
  <r>
    <n v="7073466"/>
    <n v="10047871"/>
    <s v="CS REY L.ANDES RVA C.SA/RO(P08)75012UMX"/>
    <m/>
    <x v="5"/>
    <x v="3"/>
    <x v="1"/>
    <n v="154"/>
    <x v="5"/>
  </r>
  <r>
    <n v="7073719"/>
    <n v="10047829"/>
    <s v="CS NEBLINA C.SAU/RO(P08)STLV 750 6U VEU"/>
    <m/>
    <x v="5"/>
    <x v="3"/>
    <x v="1"/>
    <n v="140"/>
    <x v="5"/>
  </r>
  <r>
    <n v="1237120"/>
    <n v="10044013"/>
    <s v="CYT NORTE CHICO ROSE(STLV)750 12U 2010GB"/>
    <m/>
    <x v="5"/>
    <x v="3"/>
    <x v="1"/>
    <n v="490"/>
    <x v="5"/>
  </r>
  <r>
    <n v="7073936"/>
    <n v="10047877"/>
    <s v="CS C.SUR TOC C.SAUV/ROS(P08)STL750 6U DE"/>
    <m/>
    <x v="5"/>
    <x v="3"/>
    <x v="1"/>
    <n v="105"/>
    <x v="5"/>
  </r>
  <r>
    <n v="1237271"/>
    <n v="10035066"/>
    <s v="CYT LADERA VERDE CHARD STL(P08)750 12UGB"/>
    <m/>
    <x v="5"/>
    <x v="3"/>
    <x v="1"/>
    <n v="69.999999990000006"/>
    <x v="5"/>
  </r>
  <r>
    <n v="1235838"/>
    <n v="10025700"/>
    <s v="CYT CASILL S.BLC STLV 750 6U ZA"/>
    <m/>
    <x v="5"/>
    <x v="3"/>
    <x v="1"/>
    <n v="42.000000010000001"/>
    <x v="5"/>
  </r>
  <r>
    <n v="1230905"/>
    <n v="12005568"/>
    <s v="2102 C.SAUV MARQUES 0750 CH 2008 EG"/>
    <m/>
    <x v="5"/>
    <x v="9"/>
    <x v="1"/>
    <n v="1666.666667"/>
    <x v="5"/>
  </r>
  <r>
    <n v="7073791"/>
    <n v="10040353"/>
    <s v="MPO V.MPO RVA MERL(P05)STLV 750 12U CA"/>
    <m/>
    <x v="5"/>
    <x v="5"/>
    <x v="1"/>
    <n v="169"/>
    <x v="5"/>
  </r>
  <r>
    <n v="7074194"/>
    <n v="12006109"/>
    <s v="3145 RIESL FUSION 0750 ST 2010 EG"/>
    <m/>
    <x v="5"/>
    <x v="9"/>
    <x v="1"/>
    <n v="5307.7777779999997"/>
    <x v="5"/>
  </r>
  <r>
    <n v="1237952"/>
    <n v="10044277"/>
    <s v="CYT G.RVA S.RIBERAS C.SAU 750 12U 2008BR"/>
    <m/>
    <x v="5"/>
    <x v="9"/>
    <x v="1"/>
    <n v="429"/>
    <x v="5"/>
  </r>
  <r>
    <n v="7072705"/>
    <n v="10043864"/>
    <s v="CS REY L.ANDES RVA CARM ST75012U2009DWGB"/>
    <m/>
    <x v="5"/>
    <x v="9"/>
    <x v="1"/>
    <n v="1512"/>
    <x v="5"/>
  </r>
  <r>
    <n v="7073307"/>
    <n v="10048205"/>
    <s v="CS I.NEGRA HIGH TIDE C.SAUV 750 12U CO"/>
    <m/>
    <x v="5"/>
    <x v="9"/>
    <x v="1"/>
    <n v="42.000000010000001"/>
    <x v="5"/>
  </r>
  <r>
    <n v="7073617"/>
    <n v="10020435"/>
    <s v="CS I.NEGRA HIGH TIDE C.SAUV 750 6U VEU"/>
    <m/>
    <x v="5"/>
    <x v="9"/>
    <x v="1"/>
    <n v="2618.4444440000002"/>
    <x v="5"/>
  </r>
  <r>
    <n v="1238360"/>
    <n v="10039748"/>
    <s v="CYT G.RVA S.RIBERAS S.BLC 750 12U 2009BR"/>
    <m/>
    <x v="5"/>
    <x v="9"/>
    <x v="1"/>
    <n v="290"/>
    <x v="5"/>
  </r>
  <r>
    <n v="7073996"/>
    <n v="10028262"/>
    <s v="CS CONO SUR C.SAUV STLV(P07) 750 12U JP"/>
    <m/>
    <x v="5"/>
    <x v="9"/>
    <x v="1"/>
    <n v="86"/>
    <x v="5"/>
  </r>
  <r>
    <n v="1237245"/>
    <n v="10043443"/>
    <s v="CYT G.RVA RIBERAS CARM 750 6U 2008VES"/>
    <m/>
    <x v="5"/>
    <x v="9"/>
    <x v="1"/>
    <n v="210"/>
    <x v="5"/>
  </r>
  <r>
    <n v="1238734"/>
    <n v="12005946"/>
    <s v="1099 CHARD AMELIA 0750 CH 2008 1U VEU"/>
    <m/>
    <x v="5"/>
    <x v="9"/>
    <x v="1"/>
    <n v="60"/>
    <x v="5"/>
  </r>
  <r>
    <n v="7074182"/>
    <n v="10044118"/>
    <s v="CS THE LOOSE GOOSEORGPINOTST75012U2009GB"/>
    <m/>
    <x v="5"/>
    <x v="9"/>
    <x v="1"/>
    <n v="385"/>
    <x v="5"/>
  </r>
  <r>
    <n v="1237239"/>
    <n v="10047739"/>
    <s v="CYT CDD SPARK. WINE BRUT 6U 750 2009 VEU"/>
    <m/>
    <x v="5"/>
    <x v="9"/>
    <x v="1"/>
    <n v="89.999999990000006"/>
    <x v="5"/>
  </r>
  <r>
    <n v="1238838"/>
    <n v="10047738"/>
    <s v="CYT CDD SPARK. WINE BRUT 6U 750 2009 VES"/>
    <m/>
    <x v="5"/>
    <x v="9"/>
    <x v="1"/>
    <n v="30"/>
    <x v="5"/>
  </r>
  <r>
    <n v="7074185"/>
    <n v="10047135"/>
    <s v="CS VISION C.SAUV(P08)750 12U 2009 US"/>
    <m/>
    <x v="5"/>
    <x v="9"/>
    <x v="1"/>
    <n v="35.000000010000001"/>
    <x v="5"/>
  </r>
  <r>
    <n v="1237140"/>
    <n v="10043019"/>
    <s v="CYT MARQUES C.SAUV 750 12U 2008 VEU"/>
    <m/>
    <x v="5"/>
    <x v="9"/>
    <x v="1"/>
    <n v="13"/>
    <x v="5"/>
  </r>
  <r>
    <n v="7074106"/>
    <n v="10048954"/>
    <s v="CS CONO SUR C.SAUV STLV(P07)GOLL75012UUS"/>
    <m/>
    <x v="5"/>
    <x v="9"/>
    <x v="1"/>
    <n v="45.000000010000001"/>
    <x v="5"/>
  </r>
  <r>
    <n v="7073678"/>
    <n v="10036946"/>
    <s v="CS CONO SUR SHIRAZ STLP07 75012U(LCBO)CA"/>
    <m/>
    <x v="5"/>
    <x v="9"/>
    <x v="1"/>
    <n v="312"/>
    <x v="5"/>
  </r>
  <r>
    <n v="7073596"/>
    <n v="10028198"/>
    <s v="CS CONO SUR MERL STLV(P07) 750 12U CA"/>
    <m/>
    <x v="5"/>
    <x v="9"/>
    <x v="1"/>
    <n v="48.000000010000001"/>
    <x v="5"/>
  </r>
  <r>
    <n v="7074104"/>
    <n v="10048958"/>
    <s v="CS CONO SUR MERL STL(P07)GOLL750 12U US"/>
    <m/>
    <x v="5"/>
    <x v="9"/>
    <x v="1"/>
    <n v="49.999999989999999"/>
    <x v="5"/>
  </r>
  <r>
    <n v="7073899"/>
    <n v="10042956"/>
    <s v="CS CONO SUR MERL STL(P07)750 12U US"/>
    <m/>
    <x v="5"/>
    <x v="9"/>
    <x v="1"/>
    <n v="28"/>
    <x v="5"/>
  </r>
  <r>
    <n v="7074133"/>
    <n v="10041596"/>
    <s v="CS CONO SUR MERL(P07)750 6U VAS"/>
    <m/>
    <x v="5"/>
    <x v="9"/>
    <x v="1"/>
    <n v="20"/>
    <x v="5"/>
  </r>
  <r>
    <n v="7073777"/>
    <n v="10022954"/>
    <s v="CS I.NEGRA HIGH TIDE MERLOT 750 6U VEU"/>
    <m/>
    <x v="5"/>
    <x v="9"/>
    <x v="1"/>
    <n v="39.999999989999999"/>
    <x v="5"/>
  </r>
  <r>
    <n v="7074235"/>
    <n v="10043881"/>
    <s v="CS CONO SUR MERL (P07) 750 12U LATAM"/>
    <m/>
    <x v="5"/>
    <x v="9"/>
    <x v="1"/>
    <n v="350"/>
    <x v="5"/>
  </r>
  <r>
    <n v="7074305"/>
    <n v="10046443"/>
    <s v="CS RESERVA RIESLSTLV(P08)GOL7506U2009VEU"/>
    <m/>
    <x v="5"/>
    <x v="9"/>
    <x v="1"/>
    <n v="220"/>
    <x v="5"/>
  </r>
  <r>
    <n v="7074179"/>
    <n v="10045876"/>
    <s v="CS CONO SUR SYRAH(P07)750 12U LATAM"/>
    <m/>
    <x v="5"/>
    <x v="9"/>
    <x v="1"/>
    <n v="81.999999990000006"/>
    <x v="5"/>
  </r>
  <r>
    <n v="7073989"/>
    <n v="10042654"/>
    <s v="CS LOS GANSOS SPARK BRUT 750 6U 2009 VEU"/>
    <m/>
    <x v="5"/>
    <x v="9"/>
    <x v="1"/>
    <n v="50"/>
    <x v="5"/>
  </r>
  <r>
    <n v="7074215"/>
    <n v="10047465"/>
    <s v="CS CONO SUR P.NOIR STLV(P07)75012U VEU"/>
    <m/>
    <x v="5"/>
    <x v="9"/>
    <x v="1"/>
    <n v="76.999999990000006"/>
    <x v="5"/>
  </r>
  <r>
    <n v="7074152"/>
    <n v="10033570"/>
    <s v="CS CONO SUR P.NOIR STLV(P07)750 12U CA"/>
    <m/>
    <x v="5"/>
    <x v="9"/>
    <x v="1"/>
    <n v="1036"/>
    <x v="5"/>
  </r>
  <r>
    <n v="7074216"/>
    <n v="10034782"/>
    <s v="CS CONO SUR P.NOIR(P07)750 12U (LCBO)CA"/>
    <m/>
    <x v="5"/>
    <x v="9"/>
    <x v="1"/>
    <n v="813"/>
    <x v="5"/>
  </r>
  <r>
    <n v="7074156"/>
    <n v="10043365"/>
    <s v="CS LOS GANSOS P.NOIR STLV 750 6U 2009GB"/>
    <m/>
    <x v="5"/>
    <x v="9"/>
    <x v="1"/>
    <n v="100"/>
    <x v="5"/>
  </r>
  <r>
    <n v="7074214"/>
    <n v="10041593"/>
    <s v="CS CONO SUR P.NOIR ST(P07)750 6U NORD"/>
    <m/>
    <x v="5"/>
    <x v="9"/>
    <x v="1"/>
    <n v="76.999999990000006"/>
    <x v="5"/>
  </r>
  <r>
    <n v="7074153"/>
    <n v="10041028"/>
    <s v="CS CONO SUR P.NOIR (P07)STL 750 6U VAS"/>
    <m/>
    <x v="5"/>
    <x v="9"/>
    <x v="1"/>
    <n v="353.55555550000003"/>
    <x v="5"/>
  </r>
  <r>
    <n v="7074162"/>
    <n v="10044835"/>
    <s v="CS LOS GANSOS SHIRAZ STLV 750 6U 2008 GB"/>
    <m/>
    <x v="5"/>
    <x v="9"/>
    <x v="1"/>
    <n v="132.4444445"/>
    <x v="5"/>
  </r>
  <r>
    <n v="1238213"/>
    <n v="10037946"/>
    <s v="CYT FRONT C.SAUV(P06) 750 12U BR"/>
    <m/>
    <x v="5"/>
    <x v="13"/>
    <x v="1"/>
    <n v="3528"/>
    <x v="5"/>
  </r>
  <r>
    <n v="1237247"/>
    <n v="10038765"/>
    <s v="CYT CYT BIB RVA CAR/C.S(SLIM)3L4U 2009SE"/>
    <m/>
    <x v="5"/>
    <x v="7"/>
    <x v="1"/>
    <n v="1938.666667"/>
    <x v="5"/>
  </r>
  <r>
    <n v="1237951"/>
    <n v="10038766"/>
    <s v="CYT CYT BIB RVA CAR/C.S(SLIM)3L4U2009VEU"/>
    <m/>
    <x v="5"/>
    <x v="7"/>
    <x v="1"/>
    <n v="760"/>
    <x v="5"/>
  </r>
  <r>
    <n v="7073799"/>
    <n v="10018251"/>
    <s v="MPO BIB V.MPO VTAL CAB.SAUV(P05)3L 4U FI"/>
    <m/>
    <x v="5"/>
    <x v="7"/>
    <x v="1"/>
    <n v="3730.666667"/>
    <x v="5"/>
  </r>
  <r>
    <n v="1237973"/>
    <n v="10038773"/>
    <s v="CYT (=FRONT) BIB C.SAUV(P06)3L 4U 2009NO"/>
    <m/>
    <x v="5"/>
    <x v="7"/>
    <x v="1"/>
    <n v="66.666666680000006"/>
    <x v="5"/>
  </r>
  <r>
    <n v="1236687"/>
    <n v="10038774"/>
    <s v="CA CLASSICO BIB C.SAUV 2L 6U 2009 NO"/>
    <m/>
    <x v="5"/>
    <x v="7"/>
    <x v="1"/>
    <n v="1432"/>
    <x v="5"/>
  </r>
  <r>
    <n v="7073859"/>
    <n v="10038771"/>
    <s v="MPO BIB V.MPO VTAL C.SAU(P05)3L 4U2009NO"/>
    <m/>
    <x v="5"/>
    <x v="7"/>
    <x v="1"/>
    <n v="560"/>
    <x v="5"/>
  </r>
  <r>
    <n v="1237200"/>
    <n v="10043741"/>
    <s v="CYT MARQUES SYRAH 750 12U 2008 VES"/>
    <m/>
    <x v="5"/>
    <x v="9"/>
    <x v="1"/>
    <n v="110"/>
    <x v="5"/>
  </r>
  <r>
    <n v="1238183"/>
    <n v="10022597"/>
    <s v="CYT FRONT C.SAUV(P06) 750 6U PL"/>
    <m/>
    <x v="5"/>
    <x v="13"/>
    <x v="1"/>
    <n v="1330"/>
    <x v="5"/>
  </r>
  <r>
    <n v="1238065"/>
    <n v="10040706"/>
    <s v="CYT SUNR BIB MERL(P08)3L 4U 2009(MS)DE"/>
    <m/>
    <x v="5"/>
    <x v="7"/>
    <x v="1"/>
    <n v="896"/>
    <x v="5"/>
  </r>
  <r>
    <n v="1238621"/>
    <n v="10035651"/>
    <s v="CYT FRONT S.BLC STLV(P06)(BI)750 6U AFRI"/>
    <m/>
    <x v="5"/>
    <x v="13"/>
    <x v="1"/>
    <n v="252"/>
    <x v="5"/>
  </r>
  <r>
    <n v="1238799"/>
    <n v="10048722"/>
    <s v="CYT TERRA CHARD 750 6U (ALDI) DE"/>
    <m/>
    <x v="5"/>
    <x v="13"/>
    <x v="1"/>
    <n v="8774.9999989999997"/>
    <x v="5"/>
  </r>
  <r>
    <n v="1240426"/>
    <n v="10047072"/>
    <s v="CYT MARQUES C.SAUV 750 12U 2008 CL"/>
    <m/>
    <x v="5"/>
    <x v="13"/>
    <x v="1"/>
    <n v="700"/>
    <x v="5"/>
  </r>
  <r>
    <n v="1241841"/>
    <n v="10046379"/>
    <s v="CYT TRIO RVA MERLOT 750 12U 2009 KR"/>
    <m/>
    <x v="5"/>
    <x v="13"/>
    <x v="1"/>
    <n v="97.999999990000006"/>
    <x v="5"/>
  </r>
  <r>
    <n v="1232942"/>
    <n v="10019485"/>
    <s v="CYT COOPER RANGE CHARD(STLV) 750 6U GB"/>
    <m/>
    <x v="5"/>
    <x v="13"/>
    <x v="1"/>
    <n v="210"/>
    <x v="5"/>
  </r>
  <r>
    <n v="1237818"/>
    <n v="12000193"/>
    <s v="2115 C.SAUV CASILL 3000 CH"/>
    <m/>
    <x v="5"/>
    <x v="13"/>
    <x v="1"/>
    <n v="190"/>
    <x v="5"/>
  </r>
  <r>
    <n v="1238034"/>
    <n v="10020310"/>
    <s v="CYT CASILL MERL 750 12U EC-UY"/>
    <m/>
    <x v="5"/>
    <x v="5"/>
    <x v="1"/>
    <n v="546"/>
    <x v="5"/>
  </r>
  <r>
    <n v="7074159"/>
    <n v="10043364"/>
    <s v="CS LOS GANSOS S.BLC STLV 750 6U 2009GB"/>
    <m/>
    <x v="5"/>
    <x v="9"/>
    <x v="1"/>
    <n v="96.444444450000006"/>
    <x v="5"/>
  </r>
  <r>
    <n v="1237016"/>
    <n v="10036489"/>
    <s v="CYT TRIO RVA CHARD 750 12U 2009 (LR)CA"/>
    <m/>
    <x v="5"/>
    <x v="9"/>
    <x v="1"/>
    <n v="230"/>
    <x v="5"/>
  </r>
  <r>
    <n v="7074026"/>
    <n v="10046444"/>
    <s v="CS RESERVA MERL(P08)GOLL 750 6U 2008 VEU"/>
    <m/>
    <x v="5"/>
    <x v="9"/>
    <x v="1"/>
    <n v="209"/>
    <x v="5"/>
  </r>
  <r>
    <n v="7073988"/>
    <n v="10042756"/>
    <s v="CS RESERVA GEW STLV(P08) 750 12U 2010 JP"/>
    <m/>
    <x v="5"/>
    <x v="9"/>
    <x v="1"/>
    <n v="150"/>
    <x v="5"/>
  </r>
  <r>
    <n v="7074080"/>
    <n v="10042045"/>
    <s v="CS CONO SUR RIESL STLV(P07)750 12U NORD"/>
    <m/>
    <x v="5"/>
    <x v="9"/>
    <x v="1"/>
    <n v="900"/>
    <x v="5"/>
  </r>
  <r>
    <n v="7074074"/>
    <n v="10040868"/>
    <s v="CS CONO SUR RIESLSTLV(P07)75012U(LCBO)CA"/>
    <m/>
    <x v="5"/>
    <x v="9"/>
    <x v="1"/>
    <n v="70"/>
    <x v="5"/>
  </r>
  <r>
    <n v="7074144"/>
    <n v="10030461"/>
    <s v="CS CONO SUR RIESL STLV(P07)750 12U JP"/>
    <m/>
    <x v="5"/>
    <x v="9"/>
    <x v="1"/>
    <n v="85"/>
    <x v="5"/>
  </r>
  <r>
    <n v="7074078"/>
    <n v="10039812"/>
    <s v="CS BIB CONO SUR TOC CA/ME(P08)3L4U2009CA"/>
    <m/>
    <x v="5"/>
    <x v="7"/>
    <x v="1"/>
    <n v="800"/>
    <x v="5"/>
  </r>
  <r>
    <n v="7074148"/>
    <n v="10044899"/>
    <s v="CS CONO SUR S.BLC STLV(P07)750 12U VEU"/>
    <m/>
    <x v="5"/>
    <x v="9"/>
    <x v="1"/>
    <n v="1379"/>
    <x v="5"/>
  </r>
  <r>
    <n v="7074099"/>
    <n v="10038755"/>
    <s v="MPO BIB V.MPO VTAL C.SAUV(P05)3L4U2009DK"/>
    <m/>
    <x v="5"/>
    <x v="7"/>
    <x v="1"/>
    <n v="1008"/>
    <x v="5"/>
  </r>
  <r>
    <n v="7074075"/>
    <n v="10032846"/>
    <s v="CS CONO SUR S.BLC STLV(P07) 750 12U JP"/>
    <m/>
    <x v="5"/>
    <x v="9"/>
    <x v="1"/>
    <n v="612"/>
    <x v="5"/>
  </r>
  <r>
    <n v="1236709"/>
    <n v="10034323"/>
    <s v="CYT CASILL C.SAUV 1500 6U (C/ESP)CA"/>
    <m/>
    <x v="5"/>
    <x v="9"/>
    <x v="1"/>
    <n v="140"/>
    <x v="5"/>
  </r>
  <r>
    <n v="7073952"/>
    <n v="10019725"/>
    <s v="MPO V.MPO RVA CAB.SAUV(P05) 750 12ULATAM"/>
    <m/>
    <x v="5"/>
    <x v="9"/>
    <x v="1"/>
    <n v="112"/>
    <x v="5"/>
  </r>
  <r>
    <n v="7072669"/>
    <n v="10043731"/>
    <s v="VE VINO DEMI SEC(ND) 750 12U UY"/>
    <m/>
    <x v="5"/>
    <x v="9"/>
    <x v="1"/>
    <n v="650"/>
    <x v="5"/>
  </r>
  <r>
    <n v="7072672"/>
    <n v="10043728"/>
    <s v="VE VINO ESPUMOSO BRUT 750 12U UY"/>
    <m/>
    <x v="5"/>
    <x v="9"/>
    <x v="1"/>
    <n v="650"/>
    <x v="5"/>
  </r>
  <r>
    <n v="7072622"/>
    <n v="10036177"/>
    <s v="MPO BIB V.MPO VTAL CHARD(SLIM)3L4U2009SE"/>
    <m/>
    <x v="5"/>
    <x v="7"/>
    <x v="1"/>
    <n v="560"/>
    <x v="5"/>
  </r>
  <r>
    <n v="1237547"/>
    <n v="10043649"/>
    <s v="CYT MARQUES SYRAH 750 12U 2008 VIN"/>
    <m/>
    <x v="5"/>
    <x v="9"/>
    <x v="1"/>
    <n v="20"/>
    <x v="5"/>
  </r>
  <r>
    <n v="7074147"/>
    <n v="10044895"/>
    <s v="CS CONO SUR S.BLC STLV(P07)750 6U VAS"/>
    <m/>
    <x v="5"/>
    <x v="9"/>
    <x v="1"/>
    <n v="65.999999990000006"/>
    <x v="5"/>
  </r>
  <r>
    <n v="1237166"/>
    <n v="10035653"/>
    <s v="CYT MARQUES CHARD 750 12U 2008 VEU"/>
    <m/>
    <x v="5"/>
    <x v="9"/>
    <x v="1"/>
    <n v="15"/>
    <x v="5"/>
  </r>
  <r>
    <n v="1238261"/>
    <n v="10039655"/>
    <s v="CYT FRONT LATE HARVEST(GOLL)750 6U RU"/>
    <m/>
    <x v="5"/>
    <x v="5"/>
    <x v="1"/>
    <n v="113"/>
    <x v="5"/>
  </r>
  <r>
    <n v="1236849"/>
    <n v="10038096"/>
    <s v="CYT FRONT LATE HARVEST 750 12U BR"/>
    <m/>
    <x v="5"/>
    <x v="5"/>
    <x v="1"/>
    <n v="1540"/>
    <x v="5"/>
  </r>
  <r>
    <n v="1237660"/>
    <n v="10038102"/>
    <s v="CYT FRONT LATE HARVEST 750 12U LATAM"/>
    <m/>
    <x v="5"/>
    <x v="5"/>
    <x v="1"/>
    <n v="42.000000010000001"/>
    <x v="5"/>
  </r>
  <r>
    <n v="1237659"/>
    <n v="10038101"/>
    <s v="CYT FRONT LATE HARVEST 750 12U VAR"/>
    <m/>
    <x v="5"/>
    <x v="5"/>
    <x v="1"/>
    <n v="55.999999989999999"/>
    <x v="5"/>
  </r>
  <r>
    <n v="1238037"/>
    <n v="10038099"/>
    <s v="CYT FRONT LATE HARVEST 750 12U VEU"/>
    <m/>
    <x v="5"/>
    <x v="5"/>
    <x v="1"/>
    <n v="130"/>
    <x v="5"/>
  </r>
  <r>
    <n v="1238359"/>
    <n v="10049043"/>
    <s v="CYT FRONT LATE HARVEST 750 12U UA"/>
    <m/>
    <x v="5"/>
    <x v="5"/>
    <x v="1"/>
    <n v="242"/>
    <x v="5"/>
  </r>
  <r>
    <n v="1237240"/>
    <n v="10048340"/>
    <s v="CYT CDD SPARK. WINE BRUT 6U 750 2009 DO"/>
    <m/>
    <x v="5"/>
    <x v="9"/>
    <x v="1"/>
    <n v="50"/>
    <x v="5"/>
  </r>
  <r>
    <n v="1237213"/>
    <n v="10035662"/>
    <s v="CYT MARQUES CHARD 750 12U 2008 VES"/>
    <m/>
    <x v="5"/>
    <x v="9"/>
    <x v="1"/>
    <n v="110"/>
    <x v="5"/>
  </r>
  <r>
    <n v="1238036"/>
    <n v="10038103"/>
    <s v="CYT FRONT LATE HARVEST 750 6U AFRI"/>
    <m/>
    <x v="5"/>
    <x v="5"/>
    <x v="1"/>
    <n v="391"/>
    <x v="5"/>
  </r>
  <r>
    <n v="1237025"/>
    <n v="10047947"/>
    <s v="MA MAYCAS RVA CHARD 750 6U 2008 EC"/>
    <m/>
    <x v="5"/>
    <x v="9"/>
    <x v="1"/>
    <n v="12.444444450000001"/>
    <x v="5"/>
  </r>
  <r>
    <n v="1236731"/>
    <n v="10046293"/>
    <s v="MA MAYCAS RVA SYRAH 750 6U 2009 PE"/>
    <m/>
    <x v="5"/>
    <x v="9"/>
    <x v="1"/>
    <n v="24.999999989999999"/>
    <x v="5"/>
  </r>
  <r>
    <n v="1237026"/>
    <n v="10048851"/>
    <s v="MA MAYCAS RVA SYRAH 750 6U 2009 EC"/>
    <m/>
    <x v="5"/>
    <x v="9"/>
    <x v="1"/>
    <n v="24.999999989999999"/>
    <x v="5"/>
  </r>
  <r>
    <n v="1238159"/>
    <n v="10046754"/>
    <s v="CYT MARQUES C.SAUV 750 6U 2008 VEU"/>
    <m/>
    <x v="5"/>
    <x v="9"/>
    <x v="1"/>
    <n v="75"/>
    <x v="5"/>
  </r>
  <r>
    <n v="1238086"/>
    <n v="10043041"/>
    <s v="CYT MARQUES C.SAUV 750 12U 2008 (V)CA"/>
    <m/>
    <x v="5"/>
    <x v="9"/>
    <x v="1"/>
    <n v="56.000000010000001"/>
    <x v="5"/>
  </r>
  <r>
    <n v="7074160"/>
    <n v="10045630"/>
    <s v="CS LOS GANSOS MERL STLV 750 6U 2009 GB"/>
    <m/>
    <x v="5"/>
    <x v="9"/>
    <x v="1"/>
    <n v="100"/>
    <x v="5"/>
  </r>
  <r>
    <n v="1237377"/>
    <n v="10040783"/>
    <s v="CYT SPARKLING BRUT 750 12U (P09) VIN"/>
    <m/>
    <x v="5"/>
    <x v="9"/>
    <x v="1"/>
    <n v="490"/>
    <x v="5"/>
  </r>
  <r>
    <n v="7074052"/>
    <n v="10043793"/>
    <s v="CS CONO SUR P.NOIR STL (P07) 750 6U NL"/>
    <m/>
    <x v="5"/>
    <x v="5"/>
    <x v="1"/>
    <n v="225"/>
    <x v="5"/>
  </r>
  <r>
    <n v="7073629"/>
    <n v="10048260"/>
    <s v="PA P.ALTO RVA S.BLC STLV 750 6U 2010 GB"/>
    <m/>
    <x v="5"/>
    <x v="5"/>
    <x v="1"/>
    <n v="9795"/>
    <x v="5"/>
  </r>
  <r>
    <n v="7074064"/>
    <n v="10044084"/>
    <s v="LR LA FONDA FAIRTRADE S.BLC 7506U2009VEU"/>
    <m/>
    <x v="5"/>
    <x v="5"/>
    <x v="1"/>
    <n v="1227.555556"/>
    <x v="5"/>
  </r>
  <r>
    <n v="7074076"/>
    <n v="10048723"/>
    <s v="LR LA FONDA FAIRTRADE S.BLC 750 6U2009DE"/>
    <m/>
    <x v="5"/>
    <x v="5"/>
    <x v="1"/>
    <n v="1522.444444"/>
    <x v="5"/>
  </r>
  <r>
    <n v="1238096"/>
    <n v="10039517"/>
    <s v="CYT CASILL CHARD 750 12U 2009 BR"/>
    <m/>
    <x v="5"/>
    <x v="5"/>
    <x v="1"/>
    <n v="275"/>
    <x v="5"/>
  </r>
  <r>
    <n v="1238357"/>
    <n v="10031779"/>
    <s v="CYT CASILL CHARD 750 6U RU"/>
    <m/>
    <x v="5"/>
    <x v="5"/>
    <x v="1"/>
    <n v="649.55555549999997"/>
    <x v="5"/>
  </r>
  <r>
    <n v="1237830"/>
    <n v="10043409"/>
    <s v="CYT CASILL CHARD 750 12U MX"/>
    <m/>
    <x v="5"/>
    <x v="5"/>
    <x v="1"/>
    <n v="924"/>
    <x v="5"/>
  </r>
  <r>
    <n v="1237835"/>
    <n v="10043481"/>
    <s v="CYT FRONT LATE HARVEST 750 6U BE"/>
    <m/>
    <x v="5"/>
    <x v="5"/>
    <x v="1"/>
    <n v="25"/>
    <x v="5"/>
  </r>
  <r>
    <n v="1239580"/>
    <n v="10031779"/>
    <s v="CYT CASILL CHARD 750 6U RU"/>
    <m/>
    <x v="5"/>
    <x v="5"/>
    <x v="1"/>
    <n v="44.444444439999998"/>
    <x v="5"/>
  </r>
  <r>
    <n v="1237754"/>
    <n v="10040308"/>
    <s v="CYT FRON LATE HARVEST 7506U(NECKCOL)AFRI"/>
    <m/>
    <x v="5"/>
    <x v="5"/>
    <x v="1"/>
    <n v="55.999999989999999"/>
    <x v="5"/>
  </r>
  <r>
    <n v="7074239"/>
    <n v="10040438"/>
    <s v="CS CONO SUR MERL STLV(P07) 750 12U VEU"/>
    <m/>
    <x v="5"/>
    <x v="5"/>
    <x v="1"/>
    <n v="496"/>
    <x v="5"/>
  </r>
  <r>
    <n v="1238081"/>
    <n v="12005300"/>
    <s v="2182 CARME CASILL 0750 CH 1U VAR"/>
    <m/>
    <x v="5"/>
    <x v="5"/>
    <x v="1"/>
    <n v="400"/>
    <x v="5"/>
  </r>
  <r>
    <n v="1236847"/>
    <n v="10045342"/>
    <s v="CYT CASILL CARM 750 12U 2009 LATAM"/>
    <m/>
    <x v="5"/>
    <x v="5"/>
    <x v="1"/>
    <n v="1582"/>
    <x v="5"/>
  </r>
  <r>
    <n v="1236716"/>
    <n v="10038556"/>
    <s v="CYT CASILL CARM 750 12U 2009 VEU"/>
    <m/>
    <x v="5"/>
    <x v="5"/>
    <x v="1"/>
    <n v="323"/>
    <x v="5"/>
  </r>
  <r>
    <n v="1234781"/>
    <n v="10045442"/>
    <s v="CYT CASILL CARM 750 12U 2009 GB"/>
    <m/>
    <x v="5"/>
    <x v="5"/>
    <x v="1"/>
    <n v="1540"/>
    <x v="5"/>
  </r>
  <r>
    <n v="7074163"/>
    <n v="10038612"/>
    <s v="PA P.ALTO RVA C.SAUV 750 6U 2009 GB"/>
    <m/>
    <x v="5"/>
    <x v="5"/>
    <x v="1"/>
    <n v="13469.555560000001"/>
    <x v="5"/>
  </r>
  <r>
    <n v="1237993"/>
    <n v="12006152"/>
    <s v="1148 BRUT CASILL 0750 CH 2009 1U ZA"/>
    <m/>
    <x v="5"/>
    <x v="9"/>
    <x v="1"/>
    <n v="49"/>
    <x v="5"/>
  </r>
  <r>
    <n v="1240765"/>
    <n v="10045605"/>
    <s v="CYT CASILL CHARD STLV 750 6U 2009 GB"/>
    <m/>
    <x v="5"/>
    <x v="5"/>
    <x v="1"/>
    <n v="122"/>
    <x v="5"/>
  </r>
  <r>
    <n v="7073684"/>
    <n v="10046940"/>
    <s v="CS 20BARREL MERL LTD EDT 750 12U 2008 CA"/>
    <m/>
    <x v="5"/>
    <x v="9"/>
    <x v="1"/>
    <n v="14"/>
    <x v="5"/>
  </r>
  <r>
    <n v="7073364"/>
    <n v="10026050"/>
    <s v="CS I.NEGRA HIGH TIDE CHARD ST 750 12U CO"/>
    <m/>
    <x v="5"/>
    <x v="9"/>
    <x v="1"/>
    <n v="33.000000010000001"/>
    <x v="5"/>
  </r>
  <r>
    <n v="7073618"/>
    <n v="10024653"/>
    <s v="CS I.NEGRA HIGH TIDECHARD(STLV)750 6UVEU"/>
    <m/>
    <x v="5"/>
    <x v="9"/>
    <x v="1"/>
    <n v="2377"/>
    <x v="5"/>
  </r>
  <r>
    <n v="7074142"/>
    <n v="10030379"/>
    <s v="CS CONO SUR VIOG STLV (P07) 750 12U CA"/>
    <m/>
    <x v="5"/>
    <x v="9"/>
    <x v="1"/>
    <n v="56.000000010000001"/>
    <x v="5"/>
  </r>
  <r>
    <n v="7074103"/>
    <n v="10048956"/>
    <s v="CS CONO SUR VIOG STLV(P07)GOLL750 12U US"/>
    <m/>
    <x v="5"/>
    <x v="9"/>
    <x v="1"/>
    <n v="20"/>
    <x v="5"/>
  </r>
  <r>
    <n v="7073895"/>
    <n v="10039965"/>
    <s v="CS CONO SUR VIOG(P07)STLV 750 12U US"/>
    <m/>
    <x v="5"/>
    <x v="9"/>
    <x v="1"/>
    <n v="65.999999990000006"/>
    <x v="5"/>
  </r>
  <r>
    <n v="7074143"/>
    <n v="10039977"/>
    <s v="CS CONO SUR VIOG(P07)STL 750 12U CA"/>
    <m/>
    <x v="5"/>
    <x v="9"/>
    <x v="1"/>
    <n v="1320"/>
    <x v="5"/>
  </r>
  <r>
    <n v="1237238"/>
    <n v="10038960"/>
    <s v="CYT CDD SPARK. WINE BRUT 6U 750 2008 VES"/>
    <m/>
    <x v="5"/>
    <x v="9"/>
    <x v="1"/>
    <n v="50"/>
    <x v="5"/>
  </r>
  <r>
    <n v="1237097"/>
    <n v="10043662"/>
    <s v="CYT MARQUES SYRAH 750 12U 2008 BR"/>
    <m/>
    <x v="5"/>
    <x v="9"/>
    <x v="1"/>
    <n v="424"/>
    <x v="5"/>
  </r>
  <r>
    <n v="1236971"/>
    <n v="10043027"/>
    <s v="CYT MARQUES C.SAUV 750 12U 2008 VES"/>
    <m/>
    <x v="5"/>
    <x v="9"/>
    <x v="1"/>
    <n v="360"/>
    <x v="5"/>
  </r>
  <r>
    <n v="1237206"/>
    <n v="10035122"/>
    <s v="CYT D.MELCHOR C.SAUV(95PTS)7506U2006 VES"/>
    <m/>
    <x v="5"/>
    <x v="9"/>
    <x v="1"/>
    <n v="42"/>
    <x v="5"/>
  </r>
  <r>
    <n v="1236414"/>
    <n v="12006217"/>
    <s v="2192 SYRAH LIMITED 0750 CH 2008 EG"/>
    <m/>
    <x v="5"/>
    <x v="9"/>
    <x v="1"/>
    <n v="1666.666667"/>
    <x v="5"/>
  </r>
  <r>
    <n v="1237227"/>
    <n v="10048344"/>
    <s v="CYT SPARKLING BRUT 750 12U (P09) DO"/>
    <m/>
    <x v="5"/>
    <x v="9"/>
    <x v="1"/>
    <n v="150"/>
    <x v="5"/>
  </r>
  <r>
    <n v="1237777"/>
    <n v="10037602"/>
    <s v="CYT SUNR SPARKLING BRUT 750 6U VIN"/>
    <m/>
    <x v="5"/>
    <x v="9"/>
    <x v="1"/>
    <n v="77"/>
    <x v="5"/>
  </r>
  <r>
    <n v="7073843"/>
    <n v="10042613"/>
    <s v="MPO SPARKLING BRUT 750 12U LATAM"/>
    <m/>
    <x v="5"/>
    <x v="9"/>
    <x v="1"/>
    <n v="40"/>
    <x v="5"/>
  </r>
  <r>
    <n v="7073474"/>
    <n v="10032941"/>
    <s v="CS SIBARITA'S SEL S.BLC STLV 750 12U VEU"/>
    <m/>
    <x v="5"/>
    <x v="11"/>
    <x v="1"/>
    <n v="392"/>
    <x v="5"/>
  </r>
  <r>
    <n v="7074165"/>
    <n v="10046438"/>
    <s v="CS CONO SUR VIOG STL(P07)GOLL 750 6U VEU"/>
    <m/>
    <x v="5"/>
    <x v="9"/>
    <x v="1"/>
    <n v="220"/>
    <x v="5"/>
  </r>
  <r>
    <n v="1237776"/>
    <n v="10047332"/>
    <s v="CYT L. HARVEST S.BLC(OTORIO)37512U2007GB"/>
    <m/>
    <x v="5"/>
    <x v="9"/>
    <x v="1"/>
    <n v="250"/>
    <x v="5"/>
  </r>
  <r>
    <n v="7073852"/>
    <n v="10041483"/>
    <s v="CS RESERVA CARM(P08) 750 6U 2008(R)DE"/>
    <m/>
    <x v="5"/>
    <x v="9"/>
    <x v="1"/>
    <n v="186"/>
    <x v="5"/>
  </r>
  <r>
    <n v="1236791"/>
    <n v="10036627"/>
    <s v="CYT TRIO RVA S.BLC STLV 75012U2009(LR)CA"/>
    <m/>
    <x v="5"/>
    <x v="9"/>
    <x v="1"/>
    <n v="283"/>
    <x v="5"/>
  </r>
  <r>
    <n v="1238171"/>
    <n v="10048847"/>
    <s v="CA NOVISIMO MERLOT 750 12U GB"/>
    <m/>
    <x v="5"/>
    <x v="9"/>
    <x v="1"/>
    <n v="560"/>
    <x v="5"/>
  </r>
  <r>
    <n v="7072716"/>
    <n v="10026265"/>
    <s v="CS LA COCOTERA MERL STLV 750 6U NL"/>
    <m/>
    <x v="5"/>
    <x v="9"/>
    <x v="1"/>
    <n v="813"/>
    <x v="5"/>
  </r>
  <r>
    <n v="7073975"/>
    <n v="10041460"/>
    <s v="CS ORGANICO CHARD(P09)750 12U 2009 CA"/>
    <m/>
    <x v="5"/>
    <x v="9"/>
    <x v="1"/>
    <n v="660"/>
    <x v="5"/>
  </r>
  <r>
    <n v="1237430"/>
    <n v="10043448"/>
    <s v="CYT G.RVA RIBERAS CARM 750 6U 2008 CL"/>
    <m/>
    <x v="5"/>
    <x v="9"/>
    <x v="1"/>
    <n v="70"/>
    <x v="5"/>
  </r>
  <r>
    <n v="7073639"/>
    <n v="10048219"/>
    <s v="CS I.NEGRA HIGH TIDE CHAR(ST) 750 12U MX"/>
    <m/>
    <x v="5"/>
    <x v="9"/>
    <x v="1"/>
    <n v="341"/>
    <x v="5"/>
  </r>
  <r>
    <n v="1237242"/>
    <n v="10039746"/>
    <s v="CYT G.RVA S.RIBERAS S.BLC 750 6U 2009VES"/>
    <m/>
    <x v="5"/>
    <x v="9"/>
    <x v="1"/>
    <n v="110"/>
    <x v="5"/>
  </r>
  <r>
    <n v="1237208"/>
    <n v="10043263"/>
    <s v="CYT MARQUES CARM 750 12U 2008 VES"/>
    <m/>
    <x v="5"/>
    <x v="9"/>
    <x v="1"/>
    <n v="138"/>
    <x v="5"/>
  </r>
  <r>
    <n v="1238241"/>
    <n v="10047328"/>
    <s v="CYT LATE HARVEST S.BLC 375 12U 2007 VEU"/>
    <m/>
    <x v="5"/>
    <x v="9"/>
    <x v="1"/>
    <n v="132.4444445"/>
    <x v="5"/>
  </r>
  <r>
    <n v="1238242"/>
    <n v="10047332"/>
    <s v="CYT L. HARVEST S.BLC(OTORIO)37512U2007GB"/>
    <m/>
    <x v="5"/>
    <x v="9"/>
    <x v="1"/>
    <n v="66"/>
    <x v="5"/>
  </r>
  <r>
    <n v="1237992"/>
    <n v="10047354"/>
    <s v="CYT LATE HARVEST S.BLC 375 24U 2007 CL"/>
    <m/>
    <x v="5"/>
    <x v="9"/>
    <x v="1"/>
    <n v="630"/>
    <x v="5"/>
  </r>
  <r>
    <n v="1238243"/>
    <n v="12006100"/>
    <s v="1120 S.BLC LATE 0375 CH 2007"/>
    <m/>
    <x v="5"/>
    <x v="9"/>
    <x v="1"/>
    <n v="255.33333329999999"/>
    <x v="5"/>
  </r>
  <r>
    <n v="1238070"/>
    <n v="12006091"/>
    <s v="2100 C.SAUV MELCHOR 0750 CH 2007 1U VEU"/>
    <m/>
    <x v="5"/>
    <x v="9"/>
    <x v="1"/>
    <n v="12.444444450000001"/>
    <x v="5"/>
  </r>
  <r>
    <n v="7074157"/>
    <n v="12005731"/>
    <s v="2175 CARME TERRUNYO 0750 CH 2007 1U VEU"/>
    <m/>
    <x v="5"/>
    <x v="9"/>
    <x v="1"/>
    <n v="60"/>
    <x v="5"/>
  </r>
  <r>
    <n v="7073308"/>
    <n v="10048179"/>
    <s v="CS I.NEGRA HIGH TIDE MERLOT 750 12U CO"/>
    <m/>
    <x v="5"/>
    <x v="9"/>
    <x v="1"/>
    <n v="42"/>
    <x v="5"/>
  </r>
  <r>
    <n v="1237431"/>
    <n v="10047198"/>
    <s v="CYT G.RVA RIBERAS MERL 750 6U 2008 CL"/>
    <m/>
    <x v="5"/>
    <x v="9"/>
    <x v="1"/>
    <n v="70"/>
    <x v="5"/>
  </r>
  <r>
    <n v="7073121"/>
    <n v="10029085"/>
    <s v="MPO V.MPO S.BLC/CHARD(P05) 750 12U VAS"/>
    <n v="85"/>
    <x v="5"/>
    <x v="11"/>
    <x v="2"/>
    <n v="85"/>
    <x v="5"/>
  </r>
  <r>
    <n v="7073072"/>
    <n v="10043541"/>
    <s v="CS CONO SUR S.BLC STL(P07)750 6U NORD"/>
    <m/>
    <x v="5"/>
    <x v="11"/>
    <x v="1"/>
    <n v="43.999999989999999"/>
    <x v="5"/>
  </r>
  <r>
    <n v="7072778"/>
    <n v="10043327"/>
    <s v="CS ORGANICO C.SAU/CARM(P09)75012U2008CA"/>
    <n v="0"/>
    <x v="5"/>
    <x v="3"/>
    <x v="2"/>
    <n v="477"/>
    <x v="5"/>
  </r>
  <r>
    <n v="7072861"/>
    <n v="10044169"/>
    <s v="CS I.NEGRA DUAL C.SAU/MERL(P09)750 6UVAS"/>
    <n v="125"/>
    <x v="5"/>
    <x v="11"/>
    <x v="2"/>
    <n v="125"/>
    <x v="5"/>
  </r>
  <r>
    <n v="7072865"/>
    <n v="10041033"/>
    <s v="CS CONO SUR CARM(P07) 750 6U VAS"/>
    <n v="50"/>
    <x v="5"/>
    <x v="8"/>
    <x v="2"/>
    <n v="50"/>
    <x v="5"/>
  </r>
  <r>
    <n v="7072943"/>
    <n v="10036626"/>
    <s v="CS CONO SUR TOC MERL(P08)STLV 375 24UVEU"/>
    <n v="126"/>
    <x v="5"/>
    <x v="8"/>
    <x v="2"/>
    <n v="126"/>
    <x v="5"/>
  </r>
  <r>
    <n v="7073052"/>
    <n v="10040470"/>
    <s v="CS CONO SUR CARM(P07) 750 12U LATAM"/>
    <n v="126"/>
    <x v="5"/>
    <x v="8"/>
    <x v="2"/>
    <n v="126"/>
    <x v="5"/>
  </r>
  <r>
    <n v="7072716"/>
    <n v="10026265"/>
    <s v="CS LA COCOTERA MERL STLV 750 6U NL"/>
    <n v="813"/>
    <x v="5"/>
    <x v="9"/>
    <x v="2"/>
    <n v="813"/>
    <x v="5"/>
  </r>
  <r>
    <n v="7073072"/>
    <n v="10043541"/>
    <s v="CS CONO SUR S.BLC STL(P07)750 6U NORD"/>
    <n v="44"/>
    <x v="5"/>
    <x v="11"/>
    <x v="2"/>
    <n v="44"/>
    <x v="5"/>
  </r>
  <r>
    <n v="7072715"/>
    <n v="10029355"/>
    <s v="CS CONO SUR MERL STLV(P07) 375 24U NL"/>
    <n v="48"/>
    <x v="5"/>
    <x v="8"/>
    <x v="2"/>
    <n v="48"/>
    <x v="5"/>
  </r>
  <r>
    <n v="7073169"/>
    <n v="10034842"/>
    <s v="CS NEBLINA MERL(P08)STLV 750 6U VEU"/>
    <n v="1196.5"/>
    <x v="5"/>
    <x v="1"/>
    <x v="2"/>
    <n v="1196.5"/>
    <x v="5"/>
  </r>
  <r>
    <n v="7073230"/>
    <n v="10029611"/>
    <s v="VE W.CREST CHARD(LOGO) 1500 6U US"/>
    <n v="2730"/>
    <x v="5"/>
    <x v="1"/>
    <x v="2"/>
    <n v="2730"/>
    <x v="5"/>
  </r>
  <r>
    <n v="7073284"/>
    <n v="10041573"/>
    <s v="CS CONO SUR C.SAUV(P07) 187 24U NORD"/>
    <n v="531.08000000000004"/>
    <x v="5"/>
    <x v="8"/>
    <x v="2"/>
    <n v="531.08000000000004"/>
    <x v="5"/>
  </r>
  <r>
    <n v="7073286"/>
    <n v="10032471"/>
    <s v="CS ALTOPLANO V.TINTOSTLV(N)1500 6U(TF)VE"/>
    <n v="160"/>
    <x v="5"/>
    <x v="11"/>
    <x v="2"/>
    <n v="160"/>
    <x v="5"/>
  </r>
  <r>
    <n v="7073291"/>
    <n v="10042435"/>
    <s v="CS CONO SUR C.SAUV (P07)750 12U VE"/>
    <n v="28"/>
    <x v="5"/>
    <x v="6"/>
    <x v="2"/>
    <n v="28"/>
    <x v="5"/>
  </r>
  <r>
    <n v="7073307"/>
    <n v="10048205"/>
    <s v="CS I.NEGRA HIGH TIDE C.SAUV 750 12U CO"/>
    <n v="42"/>
    <x v="5"/>
    <x v="9"/>
    <x v="2"/>
    <n v="42"/>
    <x v="5"/>
  </r>
  <r>
    <n v="7073056"/>
    <n v="10045299"/>
    <s v="CS LOS GANSOS C.SAUV STLV 750 6U NL"/>
    <n v="784.5"/>
    <x v="5"/>
    <x v="6"/>
    <x v="2"/>
    <n v="784.5"/>
    <x v="5"/>
  </r>
  <r>
    <n v="7072337"/>
    <n v="10043771"/>
    <s v="CS CONO SUR TOC CHARD(P08)STL7506U2009RU"/>
    <n v="2800"/>
    <x v="5"/>
    <x v="3"/>
    <x v="2"/>
    <n v="2800"/>
    <x v="5"/>
  </r>
  <r>
    <n v="1240567"/>
    <n v="10048258"/>
    <s v="PA P.ALTO RVA S.BLC STLV 750 6U 2010 DK"/>
    <n v="43.5"/>
    <x v="5"/>
    <x v="3"/>
    <x v="2"/>
    <n v="43.5"/>
    <x v="5"/>
  </r>
  <r>
    <n v="1240765"/>
    <n v="10045605"/>
    <s v="CYT CASILL CHARD STLV 750 6U 2009 GB"/>
    <n v="122"/>
    <x v="5"/>
    <x v="5"/>
    <x v="2"/>
    <n v="122"/>
    <x v="5"/>
  </r>
  <r>
    <n v="1240785"/>
    <n v="10045634"/>
    <s v="PA P.ALTO RVA SBL(STI)STL75012U2009LATAM"/>
    <n v="12"/>
    <x v="5"/>
    <x v="3"/>
    <x v="2"/>
    <n v="12"/>
    <x v="5"/>
  </r>
  <r>
    <n v="1240818"/>
    <n v="10025696"/>
    <s v="CYT CASILL S.BLC STLV 750 12U VAS"/>
    <n v="126"/>
    <x v="5"/>
    <x v="3"/>
    <x v="2"/>
    <n v="126"/>
    <x v="5"/>
  </r>
  <r>
    <n v="1241841"/>
    <n v="10046379"/>
    <s v="CYT TRIO RVA MERLOT 750 12U 2009 KR"/>
    <n v="98"/>
    <x v="5"/>
    <x v="13"/>
    <x v="2"/>
    <n v="98"/>
    <x v="5"/>
  </r>
  <r>
    <n v="7071498"/>
    <n v="10029902"/>
    <s v="CS REY L.ANDES RVA C.SAUV(P08)750 12U PL"/>
    <n v="1507"/>
    <x v="5"/>
    <x v="1"/>
    <x v="2"/>
    <n v="1507"/>
    <x v="5"/>
  </r>
  <r>
    <n v="7072727"/>
    <n v="10042932"/>
    <s v="CYT TERRA SUR RVA S.BLC STLV 750 6U TH"/>
    <n v="298.5"/>
    <x v="5"/>
    <x v="1"/>
    <x v="2"/>
    <n v="298.5"/>
    <x v="5"/>
  </r>
  <r>
    <n v="7072312"/>
    <n v="10029609"/>
    <s v="VE W.CREST C.SAUV(LOGO) 1500 6U US"/>
    <n v="2750"/>
    <x v="5"/>
    <x v="1"/>
    <x v="2"/>
    <n v="2750"/>
    <x v="5"/>
  </r>
  <r>
    <n v="7073325"/>
    <n v="10027393"/>
    <s v="MPO TENTA  CAB.SAUV 750 12U (ANG)BR"/>
    <n v="1400"/>
    <x v="5"/>
    <x v="3"/>
    <x v="2"/>
    <n v="1400"/>
    <x v="5"/>
  </r>
  <r>
    <n v="7072359"/>
    <n v="10029608"/>
    <s v="VE W.CREST MERLOT(LOGO) 1500 6U US"/>
    <n v="2750"/>
    <x v="5"/>
    <x v="1"/>
    <x v="2"/>
    <n v="2750"/>
    <x v="5"/>
  </r>
  <r>
    <n v="7072549"/>
    <n v="10038618"/>
    <s v="CS CONO SUR C.SAUV(P07) 187 24U 2009 RU"/>
    <n v="115.69066669999999"/>
    <x v="5"/>
    <x v="8"/>
    <x v="2"/>
    <n v="115.69066669999999"/>
    <x v="5"/>
  </r>
  <r>
    <n v="7072622"/>
    <n v="10036177"/>
    <s v="MPO BIB V.MPO VTAL CHARD(SLIM)3L4U2009SE"/>
    <n v="560"/>
    <x v="5"/>
    <x v="7"/>
    <x v="2"/>
    <n v="560"/>
    <x v="5"/>
  </r>
  <r>
    <n v="7072669"/>
    <n v="10043731"/>
    <s v="VE VINO DEMI SEC(ND) 750 12U UY"/>
    <n v="650"/>
    <x v="5"/>
    <x v="9"/>
    <x v="2"/>
    <n v="650"/>
    <x v="5"/>
  </r>
  <r>
    <n v="7072672"/>
    <n v="10043728"/>
    <s v="VE VINO ESPUMOSO BRUT 750 12U UY"/>
    <n v="650"/>
    <x v="5"/>
    <x v="9"/>
    <x v="2"/>
    <n v="650"/>
    <x v="5"/>
  </r>
  <r>
    <n v="7072705"/>
    <n v="10043864"/>
    <s v="CS REY L.ANDES RVA CARM ST75012U2009DWGB"/>
    <n v="1512"/>
    <x v="5"/>
    <x v="9"/>
    <x v="2"/>
    <n v="1512"/>
    <x v="5"/>
  </r>
  <r>
    <n v="7072226"/>
    <n v="10039750"/>
    <s v="CYT SE C.SAUV (CJA)700 12U CL"/>
    <n v="6916.9333329999999"/>
    <x v="5"/>
    <x v="12"/>
    <x v="2"/>
    <n v="6916.9333329999999"/>
    <x v="5"/>
  </r>
  <r>
    <n v="7073618"/>
    <n v="10024653"/>
    <s v="CS I.NEGRA HIGH TIDECHARD(STLV)750 6UVEU"/>
    <n v="2415"/>
    <x v="5"/>
    <x v="9"/>
    <x v="2"/>
    <n v="2415"/>
    <x v="5"/>
  </r>
  <r>
    <n v="7073537"/>
    <n v="10044889"/>
    <s v="CS CONO SUR S.BLC STLV(P07)750 6U NL"/>
    <n v="748"/>
    <x v="5"/>
    <x v="11"/>
    <x v="2"/>
    <n v="748"/>
    <x v="5"/>
  </r>
  <r>
    <n v="7073568"/>
    <n v="10037646"/>
    <s v="MPO V.MPO C.SAUV/MER(P05)STLV1500 6U VEU"/>
    <n v="96"/>
    <x v="5"/>
    <x v="11"/>
    <x v="2"/>
    <n v="96"/>
    <x v="5"/>
  </r>
  <r>
    <n v="7073570"/>
    <n v="10031932"/>
    <s v="MPO V.MPO S.BLC/CHARD(P05) 750 12U VEU"/>
    <n v="98"/>
    <x v="5"/>
    <x v="11"/>
    <x v="2"/>
    <n v="98"/>
    <x v="5"/>
  </r>
  <r>
    <n v="7073571"/>
    <n v="10041586"/>
    <s v="CS C.SUR TOC SYR/CSA(P08)STL75012U NORD"/>
    <n v="1210"/>
    <x v="5"/>
    <x v="3"/>
    <x v="2"/>
    <n v="1210"/>
    <x v="5"/>
  </r>
  <r>
    <n v="7073594"/>
    <n v="10028302"/>
    <s v="CS CONO SUR C.SAUV(P07) 750 12U VEU"/>
    <n v="42"/>
    <x v="5"/>
    <x v="6"/>
    <x v="2"/>
    <n v="42"/>
    <x v="5"/>
  </r>
  <r>
    <n v="7073596"/>
    <n v="10028198"/>
    <s v="CS CONO SUR MERL STLV(P07) 750 12U CA"/>
    <n v="48"/>
    <x v="5"/>
    <x v="9"/>
    <x v="2"/>
    <n v="48"/>
    <x v="5"/>
  </r>
  <r>
    <n v="7073308"/>
    <n v="10048179"/>
    <s v="CS I.NEGRA HIGH TIDE MERLOT 750 12U CO"/>
    <n v="42"/>
    <x v="5"/>
    <x v="9"/>
    <x v="2"/>
    <n v="42"/>
    <x v="5"/>
  </r>
  <r>
    <n v="7073617"/>
    <n v="10020435"/>
    <s v="CS I.NEGRA HIGH TIDE C.SAUV 750 6U VEU"/>
    <n v="2602"/>
    <x v="5"/>
    <x v="9"/>
    <x v="2"/>
    <n v="2602"/>
    <x v="5"/>
  </r>
  <r>
    <n v="7073474"/>
    <n v="10032941"/>
    <s v="CS SIBARITA'S SEL S.BLC STLV 750 12U VEU"/>
    <n v="342"/>
    <x v="5"/>
    <x v="11"/>
    <x v="2"/>
    <n v="342"/>
    <x v="5"/>
  </r>
  <r>
    <n v="7073629"/>
    <n v="10048260"/>
    <s v="PA P.ALTO RVA S.BLC STLV 750 6U 2010 GB"/>
    <n v="9795"/>
    <x v="5"/>
    <x v="5"/>
    <x v="2"/>
    <n v="9795"/>
    <x v="5"/>
  </r>
  <r>
    <n v="7073637"/>
    <n v="10048221"/>
    <s v="CS I.NEGRA DUAL S.BL/CH(P09)ST750 12U MX"/>
    <n v="294"/>
    <x v="5"/>
    <x v="2"/>
    <x v="2"/>
    <n v="294"/>
    <x v="5"/>
  </r>
  <r>
    <n v="7073639"/>
    <n v="10048219"/>
    <s v="CS I.NEGRA HIGH TIDE CHAR(ST) 750 12U MX"/>
    <n v="341"/>
    <x v="5"/>
    <x v="9"/>
    <x v="2"/>
    <n v="341"/>
    <x v="5"/>
  </r>
  <r>
    <n v="7073640"/>
    <n v="10048200"/>
    <s v="CS I.NEGRA DUAL C.SAU/MER(P09)750 12U MX"/>
    <n v="448"/>
    <x v="5"/>
    <x v="11"/>
    <x v="2"/>
    <n v="448"/>
    <x v="5"/>
  </r>
  <r>
    <n v="7073654"/>
    <n v="10048558"/>
    <s v="CS NEBLINA RVA CARM 750 6U PL"/>
    <n v="0"/>
    <x v="5"/>
    <x v="1"/>
    <x v="2"/>
    <n v="630"/>
    <x v="5"/>
  </r>
  <r>
    <n v="7073655"/>
    <n v="10048557"/>
    <s v="CS NEBLINA RVA C.SAUV 750 6U PL"/>
    <n v="0"/>
    <x v="5"/>
    <x v="1"/>
    <x v="2"/>
    <n v="590"/>
    <x v="5"/>
  </r>
  <r>
    <n v="7073613"/>
    <n v="10035562"/>
    <s v="CS C.SUR TOC C.S/ME(P08)ST15006U(LCBO)CA"/>
    <n v="1318"/>
    <x v="5"/>
    <x v="12"/>
    <x v="2"/>
    <n v="1318"/>
    <x v="5"/>
  </r>
  <r>
    <n v="7073443"/>
    <n v="10044300"/>
    <s v="CS ROKO C.SAUV STLV 750 6U VEU"/>
    <n v="30486.5"/>
    <x v="5"/>
    <x v="0"/>
    <x v="2"/>
    <n v="30489"/>
    <x v="5"/>
  </r>
  <r>
    <n v="1240069"/>
    <n v="10048258"/>
    <s v="PA P.ALTO RVA S.BLC STLV 750 6U 2010 DK"/>
    <n v="150"/>
    <x v="5"/>
    <x v="3"/>
    <x v="2"/>
    <n v="150"/>
    <x v="5"/>
  </r>
  <r>
    <n v="7073350"/>
    <n v="10044899"/>
    <s v="CS CONO SUR S.BLC STLV(P07)750 12U VEU"/>
    <n v="1188"/>
    <x v="5"/>
    <x v="11"/>
    <x v="2"/>
    <n v="1188"/>
    <x v="5"/>
  </r>
  <r>
    <n v="7073354"/>
    <n v="10047580"/>
    <s v="CS I.NEGRA RVA CARM (P09) 750 12U CO"/>
    <n v="98"/>
    <x v="5"/>
    <x v="2"/>
    <x v="2"/>
    <n v="98"/>
    <x v="5"/>
  </r>
  <r>
    <n v="7073355"/>
    <n v="10047579"/>
    <s v="CS I.NEGRA RVA C.SAUV (P09) 750 12U CO"/>
    <n v="56"/>
    <x v="5"/>
    <x v="1"/>
    <x v="2"/>
    <n v="56"/>
    <x v="5"/>
  </r>
  <r>
    <n v="7073359"/>
    <n v="10047275"/>
    <s v="CS I.NEGRA DUAL CARM/C.SAUV(P09)75012UCO"/>
    <n v="210"/>
    <x v="5"/>
    <x v="2"/>
    <x v="2"/>
    <n v="210"/>
    <x v="5"/>
  </r>
  <r>
    <n v="7073364"/>
    <n v="10026050"/>
    <s v="CS I.NEGRA HIGH TIDE CHARD ST 750 12U CO"/>
    <n v="33"/>
    <x v="5"/>
    <x v="9"/>
    <x v="2"/>
    <n v="33"/>
    <x v="5"/>
  </r>
  <r>
    <n v="7073536"/>
    <n v="10040461"/>
    <s v="CS CONO SUR CARM (P07)STL 750 6U NL"/>
    <n v="570"/>
    <x v="5"/>
    <x v="11"/>
    <x v="2"/>
    <n v="570"/>
    <x v="5"/>
  </r>
  <r>
    <n v="7073429"/>
    <n v="10047827"/>
    <s v="CS LA COCOTERA C.SAUV/ROS STLV 750 6U NL"/>
    <n v="791.5"/>
    <x v="5"/>
    <x v="3"/>
    <x v="2"/>
    <n v="791.5"/>
    <x v="5"/>
  </r>
  <r>
    <n v="7073524"/>
    <n v="10042432"/>
    <s v="CS CONO SUR C.SAUV STLV (P07)750 12U US"/>
    <n v="210"/>
    <x v="5"/>
    <x v="6"/>
    <x v="2"/>
    <n v="210"/>
    <x v="5"/>
  </r>
  <r>
    <n v="7073453"/>
    <n v="10047817"/>
    <s v="CS I NEGRA RVA CS/ROP09ST7506U2010(MO)GB"/>
    <n v="2275.5"/>
    <x v="5"/>
    <x v="1"/>
    <x v="2"/>
    <n v="2275.5"/>
    <x v="5"/>
  </r>
  <r>
    <n v="7073464"/>
    <n v="10028391"/>
    <s v="CS CONO SUR C.SAUV(P07) 187 24U MX"/>
    <n v="37.4"/>
    <x v="5"/>
    <x v="8"/>
    <x v="2"/>
    <n v="37.4"/>
    <x v="5"/>
  </r>
  <r>
    <n v="7073466"/>
    <n v="10047871"/>
    <s v="CS REY L.ANDES RVA C.SA/RO(P08)75012UMX"/>
    <n v="154"/>
    <x v="5"/>
    <x v="3"/>
    <x v="2"/>
    <n v="154"/>
    <x v="5"/>
  </r>
  <r>
    <n v="7073468"/>
    <n v="10047572"/>
    <s v="CS ORIGEN C.SAUV(P08)750 12U MX"/>
    <n v="154"/>
    <x v="5"/>
    <x v="3"/>
    <x v="2"/>
    <n v="154"/>
    <x v="5"/>
  </r>
  <r>
    <n v="7073469"/>
    <n v="10047445"/>
    <s v="CS ORIGEN MERL(P08) 750 12U MX"/>
    <n v="154"/>
    <x v="5"/>
    <x v="1"/>
    <x v="2"/>
    <n v="154"/>
    <x v="5"/>
  </r>
  <r>
    <n v="7073470"/>
    <n v="10047447"/>
    <s v="CS ORIGEN CHARD(P08) 750 12U MX"/>
    <n v="66"/>
    <x v="5"/>
    <x v="3"/>
    <x v="2"/>
    <n v="66"/>
    <x v="5"/>
  </r>
  <r>
    <n v="7073311"/>
    <n v="10047583"/>
    <s v="CS I.NEGRA RVA S.BLC (P09)STL 750 12U CO"/>
    <n v="42"/>
    <x v="5"/>
    <x v="2"/>
    <x v="2"/>
    <n v="42"/>
    <x v="5"/>
  </r>
  <r>
    <n v="7073411"/>
    <n v="10047888"/>
    <s v="CS I.NEGRA DUAL C.SAU/ROS(P09)ST75012UBR"/>
    <n v="56"/>
    <x v="5"/>
    <x v="2"/>
    <x v="2"/>
    <n v="56"/>
    <x v="5"/>
  </r>
  <r>
    <n v="1238138"/>
    <n v="10035074"/>
    <s v="CYT LOS VILOS CHARD STLV(P08) 750 12U GB"/>
    <n v="427"/>
    <x v="5"/>
    <x v="6"/>
    <x v="2"/>
    <n v="427"/>
    <x v="5"/>
  </r>
  <r>
    <n v="1238086"/>
    <n v="10043041"/>
    <s v="CYT MARQUES C.SAUV 750 12U 2008 (V)CA"/>
    <n v="56"/>
    <x v="5"/>
    <x v="9"/>
    <x v="2"/>
    <n v="56"/>
    <x v="5"/>
  </r>
  <r>
    <n v="1238087"/>
    <n v="10021905"/>
    <s v="CYT FRONT MERL(P06) 187 24U VEU"/>
    <n v="89.76"/>
    <x v="5"/>
    <x v="10"/>
    <x v="2"/>
    <n v="89.76"/>
    <x v="5"/>
  </r>
  <r>
    <n v="1238095"/>
    <n v="10041347"/>
    <s v="CYT SUNR SHIRAZ(P08) 750 12U EC-UY"/>
    <n v="98"/>
    <x v="5"/>
    <x v="3"/>
    <x v="2"/>
    <n v="98"/>
    <x v="5"/>
  </r>
  <r>
    <n v="1238096"/>
    <n v="10039517"/>
    <s v="CYT CASILL CHARD 750 12U 2009 BR"/>
    <n v="275"/>
    <x v="5"/>
    <x v="5"/>
    <x v="2"/>
    <n v="275"/>
    <x v="5"/>
  </r>
  <r>
    <n v="1238097"/>
    <n v="10040853"/>
    <s v="CYT CASILL S.BLC 375 24U VCT BR"/>
    <n v="126"/>
    <x v="5"/>
    <x v="3"/>
    <x v="2"/>
    <n v="126"/>
    <x v="5"/>
  </r>
  <r>
    <n v="1238107"/>
    <n v="10036468"/>
    <s v="CYT SENDERO SHIRAZ(P07) 750 12U BR"/>
    <n v="660"/>
    <x v="5"/>
    <x v="1"/>
    <x v="2"/>
    <n v="660"/>
    <x v="5"/>
  </r>
  <r>
    <n v="1238179"/>
    <n v="10020159"/>
    <s v="CYT CASILL CHARD 750 6U PL"/>
    <n v="0"/>
    <x v="5"/>
    <x v="5"/>
    <x v="2"/>
    <n v="217"/>
    <x v="5"/>
  </r>
  <r>
    <n v="1238130"/>
    <n v="10032003"/>
    <s v="CYT MOUNTAIN RANGE CHARD 750 12U GB"/>
    <n v="77"/>
    <x v="5"/>
    <x v="1"/>
    <x v="2"/>
    <n v="77"/>
    <x v="5"/>
  </r>
  <r>
    <n v="1238070"/>
    <n v="12006091"/>
    <s v="2100 C.SAUV MELCHOR 0750 CH 2007 1U VEU"/>
    <n v="12.41666667"/>
    <x v="5"/>
    <x v="9"/>
    <x v="2"/>
    <n v="12.41666667"/>
    <x v="5"/>
  </r>
  <r>
    <n v="1238140"/>
    <n v="10030349"/>
    <s v="CYT FRONT S.BLC(P07) 1500 6U US"/>
    <n v="947"/>
    <x v="5"/>
    <x v="11"/>
    <x v="2"/>
    <n v="947"/>
    <x v="5"/>
  </r>
  <r>
    <n v="1238158"/>
    <n v="10029441"/>
    <s v="CYT MOUNTAIN RANGE CHARD(STLV) 750 6U GB"/>
    <n v="50"/>
    <x v="5"/>
    <x v="3"/>
    <x v="2"/>
    <n v="50"/>
    <x v="5"/>
  </r>
  <r>
    <n v="1238159"/>
    <n v="10046754"/>
    <s v="CYT MARQUES C.SAUV 750 6U 2008 VEU"/>
    <n v="75"/>
    <x v="5"/>
    <x v="9"/>
    <x v="2"/>
    <n v="75"/>
    <x v="5"/>
  </r>
  <r>
    <n v="1238160"/>
    <n v="10046311"/>
    <s v="CYT CASILL C.SAUV 187 24U 2009 GB"/>
    <n v="633.30666670000005"/>
    <x v="5"/>
    <x v="10"/>
    <x v="2"/>
    <n v="633.30666670000005"/>
    <x v="5"/>
  </r>
  <r>
    <n v="1238171"/>
    <n v="10048847"/>
    <s v="CA NOVISIMO MERLOT 750 12U GB"/>
    <n v="560"/>
    <x v="5"/>
    <x v="9"/>
    <x v="2"/>
    <n v="560"/>
    <x v="5"/>
  </r>
  <r>
    <n v="1240482"/>
    <n v="10039562"/>
    <s v="CYT LADERA VERDE S.BLC STL(P08)750 12UHK"/>
    <n v="46"/>
    <x v="5"/>
    <x v="6"/>
    <x v="2"/>
    <n v="46"/>
    <x v="5"/>
  </r>
  <r>
    <n v="1238110"/>
    <n v="10048310"/>
    <s v="CYT FRONT ROSE(P06) 1500 6U VEU"/>
    <n v="48"/>
    <x v="5"/>
    <x v="1"/>
    <x v="2"/>
    <n v="48"/>
    <x v="5"/>
  </r>
  <r>
    <n v="1238052"/>
    <n v="10020575"/>
    <s v="CYT CASILL CHARD(ND) 375 24U EC-UY"/>
    <n v="108"/>
    <x v="5"/>
    <x v="3"/>
    <x v="2"/>
    <n v="108"/>
    <x v="5"/>
  </r>
  <r>
    <n v="1238026"/>
    <n v="10031796"/>
    <s v="CYT FRONT C.SAUV(P06)(BI)750 6U AFRI"/>
    <n v="518"/>
    <x v="5"/>
    <x v="2"/>
    <x v="2"/>
    <n v="518"/>
    <x v="5"/>
  </r>
  <r>
    <n v="1238027"/>
    <n v="10035249"/>
    <s v="CYT CASILL CARM(CYT)375 24U BR"/>
    <n v="207"/>
    <x v="5"/>
    <x v="3"/>
    <x v="2"/>
    <n v="207"/>
    <x v="5"/>
  </r>
  <r>
    <n v="1238034"/>
    <n v="10020310"/>
    <s v="CYT CASILL MERL 750 12U EC-UY"/>
    <n v="454"/>
    <x v="5"/>
    <x v="5"/>
    <x v="2"/>
    <n v="454"/>
    <x v="5"/>
  </r>
  <r>
    <n v="1238035"/>
    <n v="10020198"/>
    <s v="CYT CASILL CARM 750 12U EC-UY"/>
    <n v="210"/>
    <x v="5"/>
    <x v="3"/>
    <x v="2"/>
    <n v="210"/>
    <x v="5"/>
  </r>
  <r>
    <n v="1238036"/>
    <n v="10038103"/>
    <s v="CYT FRONT LATE HARVEST 750 6U AFRI"/>
    <n v="391"/>
    <x v="5"/>
    <x v="5"/>
    <x v="2"/>
    <n v="391"/>
    <x v="5"/>
  </r>
  <r>
    <n v="1238037"/>
    <n v="10038099"/>
    <s v="CYT FRONT LATE HARVEST 750 12U VEU"/>
    <n v="130"/>
    <x v="5"/>
    <x v="5"/>
    <x v="2"/>
    <n v="130"/>
    <x v="5"/>
  </r>
  <r>
    <n v="1238081"/>
    <n v="12005300"/>
    <s v="2182 CARME CASILL 0750 CH 1U VAR"/>
    <n v="400"/>
    <x v="5"/>
    <x v="5"/>
    <x v="2"/>
    <n v="400"/>
    <x v="5"/>
  </r>
  <r>
    <n v="1238040"/>
    <n v="10040612"/>
    <s v="CYT FRONT SHIRAZ(P06) 750 6U 2009 VEU"/>
    <n v="1461"/>
    <x v="5"/>
    <x v="6"/>
    <x v="2"/>
    <n v="1461"/>
    <x v="5"/>
  </r>
  <r>
    <n v="1238075"/>
    <n v="10022340"/>
    <s v="CYT FRONT CHARD(P06) 750 12U PR"/>
    <n v="55"/>
    <x v="5"/>
    <x v="3"/>
    <x v="2"/>
    <n v="55"/>
    <x v="5"/>
  </r>
  <r>
    <n v="1238058"/>
    <n v="10027810"/>
    <s v="CYT FRONT CAB.SAUV(P06)750 12U AM"/>
    <n v="0"/>
    <x v="5"/>
    <x v="2"/>
    <x v="2"/>
    <n v="181"/>
    <x v="5"/>
  </r>
  <r>
    <n v="1238059"/>
    <n v="10041326"/>
    <s v="CYT SUNR MERL(P08) 750 12U AM"/>
    <n v="0"/>
    <x v="5"/>
    <x v="3"/>
    <x v="2"/>
    <n v="57"/>
    <x v="5"/>
  </r>
  <r>
    <n v="1238060"/>
    <n v="10044532"/>
    <s v="CYT FRONT S.BLC(P06)750 12U AM"/>
    <n v="0"/>
    <x v="5"/>
    <x v="2"/>
    <x v="2"/>
    <n v="42"/>
    <x v="5"/>
  </r>
  <r>
    <n v="1238064"/>
    <n v="10048328"/>
    <s v="CYT FRONT ROSE(P06) 750 6U 2010 VEU"/>
    <n v="252"/>
    <x v="5"/>
    <x v="2"/>
    <x v="2"/>
    <n v="252"/>
    <x v="5"/>
  </r>
  <r>
    <n v="1238065"/>
    <n v="10040706"/>
    <s v="CYT SUNR BIB MERL(P08)3L 4U 2009(MS)DE"/>
    <n v="885.33333330000005"/>
    <x v="5"/>
    <x v="7"/>
    <x v="2"/>
    <n v="885.33333330000005"/>
    <x v="5"/>
  </r>
  <r>
    <n v="1238067"/>
    <n v="10027816"/>
    <s v="CYT CASILL CHARD 750 12U AM"/>
    <n v="0"/>
    <x v="5"/>
    <x v="5"/>
    <x v="2"/>
    <n v="44"/>
    <x v="5"/>
  </r>
  <r>
    <n v="1238181"/>
    <n v="10022569"/>
    <s v="CYT FRONT CARM(P06) 750 6U PL"/>
    <n v="0"/>
    <x v="5"/>
    <x v="2"/>
    <x v="2"/>
    <n v="749.5"/>
    <x v="5"/>
  </r>
  <r>
    <n v="1238038"/>
    <n v="10032190"/>
    <s v="CYT CASILL S.BLC STLV 375 24U EC-UY"/>
    <n v="108"/>
    <x v="5"/>
    <x v="3"/>
    <x v="2"/>
    <n v="108"/>
    <x v="5"/>
  </r>
  <r>
    <n v="1238815"/>
    <n v="10041137"/>
    <s v="CYT SUNR S.BLC(P08) 750 6U RU"/>
    <n v="597"/>
    <x v="5"/>
    <x v="11"/>
    <x v="2"/>
    <n v="597"/>
    <x v="5"/>
  </r>
  <r>
    <n v="1238614"/>
    <n v="10042593"/>
    <s v="CYT CASILL C.SAUV 250 36U 2009 VEU"/>
    <n v="466"/>
    <x v="5"/>
    <x v="10"/>
    <x v="2"/>
    <n v="466"/>
    <x v="5"/>
  </r>
  <r>
    <n v="1238621"/>
    <n v="10035651"/>
    <s v="CYT FRONT S.BLC STLV(P06)(BI)750 6U AFRI"/>
    <n v="252"/>
    <x v="5"/>
    <x v="13"/>
    <x v="2"/>
    <n v="252"/>
    <x v="5"/>
  </r>
  <r>
    <n v="1238645"/>
    <n v="10035771"/>
    <s v="CYT CASILL CHARD STLV 750 12U 2009 VEU"/>
    <n v="48"/>
    <x v="5"/>
    <x v="5"/>
    <x v="2"/>
    <n v="48"/>
    <x v="5"/>
  </r>
  <r>
    <n v="1238678"/>
    <n v="10037951"/>
    <s v="CYT CYT RVDO C.SAUV(P07)750 12U BR"/>
    <n v="8300"/>
    <x v="5"/>
    <x v="1"/>
    <x v="2"/>
    <n v="8300"/>
    <x v="5"/>
  </r>
  <r>
    <n v="1238734"/>
    <n v="12005946"/>
    <s v="1099 CHARD AMELIA 0750 CH 2008 1U VEU"/>
    <n v="60"/>
    <x v="5"/>
    <x v="9"/>
    <x v="2"/>
    <n v="60"/>
    <x v="5"/>
  </r>
  <r>
    <n v="1238777"/>
    <n v="10038374"/>
    <s v="CYT CASILL MERL 750 6U 2009 DE/BE"/>
    <n v="136.5"/>
    <x v="5"/>
    <x v="5"/>
    <x v="2"/>
    <n v="136.5"/>
    <x v="5"/>
  </r>
  <r>
    <n v="1238173"/>
    <n v="10044667"/>
    <s v="CYT FRONT MERL STLV(P06) 750 6U 2009 VEU"/>
    <n v="98"/>
    <x v="5"/>
    <x v="2"/>
    <x v="2"/>
    <n v="98"/>
    <x v="5"/>
  </r>
  <r>
    <n v="1238801"/>
    <n v="10016216"/>
    <s v="CYT RVDO CAB.SAUV 750 12U UY"/>
    <n v="2534"/>
    <x v="5"/>
    <x v="0"/>
    <x v="2"/>
    <n v="2534"/>
    <x v="5"/>
  </r>
  <r>
    <n v="1238545"/>
    <n v="10041769"/>
    <s v="CYT SUNR CHARD(P08) 750 6U 2010 VEU"/>
    <n v="88"/>
    <x v="5"/>
    <x v="11"/>
    <x v="2"/>
    <n v="88"/>
    <x v="5"/>
  </r>
  <r>
    <n v="1238830"/>
    <n v="10041250"/>
    <s v="CYT SUNR CHARD(P08) 750 6U RU"/>
    <n v="331"/>
    <x v="5"/>
    <x v="11"/>
    <x v="2"/>
    <n v="331"/>
    <x v="5"/>
  </r>
  <r>
    <n v="1238838"/>
    <n v="10047738"/>
    <s v="CYT CDD SPARK. WINE BRUT 6U 750 2009 VES"/>
    <n v="30"/>
    <x v="5"/>
    <x v="9"/>
    <x v="2"/>
    <n v="30"/>
    <x v="5"/>
  </r>
  <r>
    <n v="1238880"/>
    <n v="10037141"/>
    <s v="CYT MAR DEL SUR RED WINE(LP)750 6U AFRI"/>
    <n v="250"/>
    <x v="5"/>
    <x v="1"/>
    <x v="2"/>
    <n v="250"/>
    <x v="5"/>
  </r>
  <r>
    <n v="1238937"/>
    <n v="10044852"/>
    <s v="CYT CASILL MERL 750 6U 2009 GB"/>
    <n v="919"/>
    <x v="5"/>
    <x v="0"/>
    <x v="2"/>
    <n v="919"/>
    <x v="5"/>
  </r>
  <r>
    <n v="1239580"/>
    <n v="10031779"/>
    <s v="CYT CASILL CHARD 750 6U RU"/>
    <n v="31"/>
    <x v="5"/>
    <x v="5"/>
    <x v="2"/>
    <n v="31"/>
    <x v="5"/>
  </r>
  <r>
    <n v="7073668"/>
    <n v="10035362"/>
    <s v="MPO V.MPO S.BLC/CHARD(P05)STLV750 12UVAS"/>
    <n v="25"/>
    <x v="5"/>
    <x v="1"/>
    <x v="2"/>
    <n v="25"/>
    <x v="5"/>
  </r>
  <r>
    <n v="1238799"/>
    <n v="10048722"/>
    <s v="CYT TERRA CHARD 750 6U (ALDI) DE"/>
    <n v="8775"/>
    <x v="5"/>
    <x v="13"/>
    <x v="2"/>
    <n v="8775"/>
    <x v="5"/>
  </r>
  <r>
    <n v="1238243"/>
    <n v="12006100"/>
    <s v="1120 S.BLC LATE 0375 CH 2007"/>
    <n v="279.20833329999999"/>
    <x v="5"/>
    <x v="9"/>
    <x v="2"/>
    <n v="279.20833329999999"/>
    <x v="5"/>
  </r>
  <r>
    <n v="1238183"/>
    <n v="10022597"/>
    <s v="CYT FRONT C.SAUV(P06) 750 6U PL"/>
    <n v="0"/>
    <x v="5"/>
    <x v="13"/>
    <x v="2"/>
    <n v="1330"/>
    <x v="5"/>
  </r>
  <r>
    <n v="1238185"/>
    <n v="10031052"/>
    <s v="CYT SUNR MERL(P08) 750 6U PL"/>
    <n v="0"/>
    <x v="5"/>
    <x v="3"/>
    <x v="2"/>
    <n v="210"/>
    <x v="5"/>
  </r>
  <r>
    <n v="1238193"/>
    <n v="10041243"/>
    <s v="CYT SUNR CHARD(P08) 750 6U PL"/>
    <n v="0"/>
    <x v="5"/>
    <x v="3"/>
    <x v="2"/>
    <n v="210"/>
    <x v="5"/>
  </r>
  <r>
    <n v="1238213"/>
    <n v="10037946"/>
    <s v="CYT FRONT C.SAUV(P06) 750 12U BR"/>
    <n v="3528"/>
    <x v="5"/>
    <x v="13"/>
    <x v="2"/>
    <n v="3528"/>
    <x v="5"/>
  </r>
  <r>
    <n v="1238224"/>
    <n v="10022347"/>
    <s v="CYT FRONT CHARD(P06) 750 12U VAS"/>
    <n v="77"/>
    <x v="5"/>
    <x v="6"/>
    <x v="2"/>
    <n v="77"/>
    <x v="5"/>
  </r>
  <r>
    <n v="1238232"/>
    <n v="10041195"/>
    <s v="CYT SUNR C.SAUV(P08) 750 12U VAR"/>
    <n v="294"/>
    <x v="5"/>
    <x v="11"/>
    <x v="2"/>
    <n v="294"/>
    <x v="5"/>
  </r>
  <r>
    <n v="1238613"/>
    <n v="10040885"/>
    <s v="CYT FRONT MERL STL(P06)(BL)75012U 2009GB"/>
    <n v="140"/>
    <x v="5"/>
    <x v="11"/>
    <x v="2"/>
    <n v="140"/>
    <x v="5"/>
  </r>
  <r>
    <n v="1238242"/>
    <n v="10047332"/>
    <s v="CYT L. HARVEST S.BLC(OTORIO)37512U2007GB"/>
    <n v="66"/>
    <x v="5"/>
    <x v="9"/>
    <x v="2"/>
    <n v="66"/>
    <x v="5"/>
  </r>
  <r>
    <n v="1238611"/>
    <n v="10040875"/>
    <s v="CYT FRONT MERL STL(P06)(BL)750 6U 2009GB"/>
    <n v="947"/>
    <x v="5"/>
    <x v="6"/>
    <x v="2"/>
    <n v="947"/>
    <x v="5"/>
  </r>
  <r>
    <n v="1238244"/>
    <n v="10034412"/>
    <s v="CYT FRONT CARM(P06) 1500 6U VEU"/>
    <n v="76"/>
    <x v="5"/>
    <x v="6"/>
    <x v="2"/>
    <n v="76"/>
    <x v="5"/>
  </r>
  <r>
    <n v="1238245"/>
    <n v="10025939"/>
    <s v="CYT FRONT SHIRAZ(P06) 1500 6U VEU"/>
    <n v="192"/>
    <x v="5"/>
    <x v="11"/>
    <x v="2"/>
    <n v="192"/>
    <x v="5"/>
  </r>
  <r>
    <n v="1238261"/>
    <n v="10039655"/>
    <s v="CYT FRONT LATE HARVEST(GOLL)750 6U RU"/>
    <n v="113"/>
    <x v="5"/>
    <x v="5"/>
    <x v="2"/>
    <n v="113"/>
    <x v="5"/>
  </r>
  <r>
    <n v="1238262"/>
    <n v="10031861"/>
    <s v="CYT FRONT MERLOT(P07) 750 12U US"/>
    <n v="2240"/>
    <x v="5"/>
    <x v="2"/>
    <x v="2"/>
    <n v="2240"/>
    <x v="5"/>
  </r>
  <r>
    <n v="1238357"/>
    <n v="10031779"/>
    <s v="CYT CASILL CHARD 750 6U RU"/>
    <n v="649.5"/>
    <x v="5"/>
    <x v="5"/>
    <x v="2"/>
    <n v="649.5"/>
    <x v="5"/>
  </r>
  <r>
    <n v="1238359"/>
    <n v="10049043"/>
    <s v="CYT FRONT LATE HARVEST 750 12U UA"/>
    <n v="0"/>
    <x v="5"/>
    <x v="5"/>
    <x v="2"/>
    <n v="242"/>
    <x v="5"/>
  </r>
  <r>
    <n v="1240426"/>
    <n v="10047072"/>
    <s v="CYT MARQUES C.SAUV 750 12U 2008 CL"/>
    <n v="700"/>
    <x v="5"/>
    <x v="13"/>
    <x v="2"/>
    <n v="700"/>
    <x v="5"/>
  </r>
  <r>
    <n v="1238241"/>
    <n v="10047328"/>
    <s v="CYT LATE HARVEST S.BLC 375 12U 2007 VEU"/>
    <n v="132.5"/>
    <x v="5"/>
    <x v="9"/>
    <x v="2"/>
    <n v="132.5"/>
    <x v="5"/>
  </r>
  <r>
    <n v="7074133"/>
    <n v="10041596"/>
    <s v="CS CONO SUR MERL(P07)750 6U VAS"/>
    <n v="20"/>
    <x v="5"/>
    <x v="9"/>
    <x v="2"/>
    <n v="20"/>
    <x v="5"/>
  </r>
  <r>
    <n v="7074075"/>
    <n v="10032846"/>
    <s v="CS CONO SUR S.BLC STLV(P07) 750 12U JP"/>
    <n v="612"/>
    <x v="5"/>
    <x v="9"/>
    <x v="2"/>
    <n v="612"/>
    <x v="5"/>
  </r>
  <r>
    <n v="7074076"/>
    <n v="10048723"/>
    <s v="LR LA FONDA FAIRTRADE S.BLC 750 6U2009DE"/>
    <n v="1522.5"/>
    <x v="5"/>
    <x v="5"/>
    <x v="2"/>
    <n v="1522.5"/>
    <x v="5"/>
  </r>
  <r>
    <n v="7074078"/>
    <n v="10039812"/>
    <s v="CS BIB CONO SUR TOC CA/ME(P08)3L4U2009CA"/>
    <n v="800"/>
    <x v="5"/>
    <x v="7"/>
    <x v="2"/>
    <n v="800"/>
    <x v="5"/>
  </r>
  <r>
    <n v="7074079"/>
    <n v="10038934"/>
    <s v="MPO V.MPO RVA C.SAUV(P05)STLV 750 12UVEU"/>
    <n v="500"/>
    <x v="5"/>
    <x v="1"/>
    <x v="2"/>
    <n v="500"/>
    <x v="5"/>
  </r>
  <r>
    <n v="7074080"/>
    <n v="10042045"/>
    <s v="CS CONO SUR RIESL STLV(P07)750 12U NORD"/>
    <n v="900"/>
    <x v="5"/>
    <x v="9"/>
    <x v="2"/>
    <n v="900"/>
    <x v="5"/>
  </r>
  <r>
    <n v="7074099"/>
    <n v="10038755"/>
    <s v="MPO BIB V.MPO VTAL C.SAUV(P05)3L4U2009DK"/>
    <n v="1008"/>
    <x v="5"/>
    <x v="7"/>
    <x v="2"/>
    <n v="1008"/>
    <x v="5"/>
  </r>
  <r>
    <n v="7074149"/>
    <n v="10043541"/>
    <s v="CS CONO SUR S.BLC STL(P07)750 6U NORD"/>
    <n v="77"/>
    <x v="5"/>
    <x v="3"/>
    <x v="2"/>
    <n v="77"/>
    <x v="5"/>
  </r>
  <r>
    <n v="7074104"/>
    <n v="10048958"/>
    <s v="CS CONO SUR MERL STL(P07)GOLL750 12U US"/>
    <n v="50"/>
    <x v="5"/>
    <x v="9"/>
    <x v="2"/>
    <n v="50"/>
    <x v="5"/>
  </r>
  <r>
    <n v="7074064"/>
    <n v="10044084"/>
    <s v="LR LA FONDA FAIRTRADE S.BLC 7506U2009VEU"/>
    <n v="1227.5"/>
    <x v="5"/>
    <x v="5"/>
    <x v="2"/>
    <n v="1227.5"/>
    <x v="5"/>
  </r>
  <r>
    <n v="7074142"/>
    <n v="10030379"/>
    <s v="CS CONO SUR VIOG STLV (P07) 750 12U CA"/>
    <n v="56"/>
    <x v="5"/>
    <x v="9"/>
    <x v="2"/>
    <n v="56"/>
    <x v="5"/>
  </r>
  <r>
    <n v="7074143"/>
    <n v="10039977"/>
    <s v="CS CONO SUR VIOG(P07)STL 750 12U CA"/>
    <n v="1320"/>
    <x v="5"/>
    <x v="9"/>
    <x v="2"/>
    <n v="1320"/>
    <x v="5"/>
  </r>
  <r>
    <n v="7074144"/>
    <n v="10030461"/>
    <s v="CS CONO SUR RIESL STLV(P07)750 12U JP"/>
    <n v="53"/>
    <x v="5"/>
    <x v="9"/>
    <x v="2"/>
    <n v="53"/>
    <x v="5"/>
  </r>
  <r>
    <n v="7074146"/>
    <n v="10032812"/>
    <s v="CS CONO SUR S.BLC STLV(P07) 750 12ULATAM"/>
    <n v="45"/>
    <x v="5"/>
    <x v="3"/>
    <x v="2"/>
    <n v="45"/>
    <x v="5"/>
  </r>
  <r>
    <n v="7074147"/>
    <n v="10044895"/>
    <s v="CS CONO SUR S.BLC STLV(P07)750 6U VAS"/>
    <n v="66"/>
    <x v="5"/>
    <x v="9"/>
    <x v="2"/>
    <n v="66"/>
    <x v="5"/>
  </r>
  <r>
    <n v="7073989"/>
    <n v="10042654"/>
    <s v="CS LOS GANSOS SPARK BRUT 750 6U 2009 VEU"/>
    <n v="50"/>
    <x v="5"/>
    <x v="9"/>
    <x v="2"/>
    <n v="50"/>
    <x v="5"/>
  </r>
  <r>
    <n v="7074103"/>
    <n v="10048956"/>
    <s v="CS CONO SUR VIOG STLV(P07)GOLL750 12U US"/>
    <n v="20"/>
    <x v="5"/>
    <x v="9"/>
    <x v="2"/>
    <n v="20"/>
    <x v="5"/>
  </r>
  <r>
    <n v="7074020"/>
    <n v="10046086"/>
    <s v="CS ORGANICO C.SAU/CARM(P09)7506U2009NORD"/>
    <n v="56"/>
    <x v="5"/>
    <x v="3"/>
    <x v="2"/>
    <n v="56"/>
    <x v="5"/>
  </r>
  <r>
    <n v="7073664"/>
    <n v="10047905"/>
    <s v="CS TOCORNAL(PAL) ROSADO 1500 6U VE"/>
    <n v="192"/>
    <x v="5"/>
    <x v="1"/>
    <x v="2"/>
    <n v="192"/>
    <x v="5"/>
  </r>
  <r>
    <n v="7073999"/>
    <n v="10031854"/>
    <s v="MPO V.MPO CARM/C.SAUV(P05) 750 6U PL"/>
    <n v="0"/>
    <x v="5"/>
    <x v="1"/>
    <x v="2"/>
    <n v="675"/>
    <x v="5"/>
  </r>
  <r>
    <n v="7074000"/>
    <n v="10031856"/>
    <s v="MPO V.MPO S.BLC/CHARD(P05) 750 6U PL"/>
    <n v="0"/>
    <x v="5"/>
    <x v="1"/>
    <x v="2"/>
    <n v="525"/>
    <x v="5"/>
  </r>
  <r>
    <n v="7074002"/>
    <n v="10038275"/>
    <s v="MPO V.MPO CARM / C.SAUV (P05) 187 24U PL"/>
    <n v="396.44"/>
    <x v="5"/>
    <x v="8"/>
    <x v="2"/>
    <n v="396.44"/>
    <x v="5"/>
  </r>
  <r>
    <n v="7074004"/>
    <n v="10039715"/>
    <s v="MPO V.MPO TENTA S.SWEET R.WINE750 12U PL"/>
    <n v="0"/>
    <x v="5"/>
    <x v="3"/>
    <x v="2"/>
    <n v="750"/>
    <x v="5"/>
  </r>
  <r>
    <n v="7074007"/>
    <n v="10045364"/>
    <s v="MPO V.MPO VTAL CARM(P09) 750 6U PL"/>
    <n v="0"/>
    <x v="5"/>
    <x v="5"/>
    <x v="2"/>
    <n v="850"/>
    <x v="5"/>
  </r>
  <r>
    <n v="7074074"/>
    <n v="10040868"/>
    <s v="CS CONO SUR RIESLSTLV(P07)75012U(LCBO)CA"/>
    <n v="70"/>
    <x v="5"/>
    <x v="9"/>
    <x v="2"/>
    <n v="70"/>
    <x v="5"/>
  </r>
  <r>
    <n v="7074018"/>
    <n v="10047394"/>
    <s v="CS I NEGRA RVA C.SA/ROP09ST7506UBG2010GB"/>
    <n v="1363"/>
    <x v="5"/>
    <x v="2"/>
    <x v="2"/>
    <n v="1363"/>
    <x v="5"/>
  </r>
  <r>
    <n v="7074065"/>
    <n v="10038133"/>
    <s v="CS TOCORNAL(PAL)CARM 750 12U LATAM"/>
    <n v="20"/>
    <x v="5"/>
    <x v="11"/>
    <x v="2"/>
    <n v="20"/>
    <x v="5"/>
  </r>
  <r>
    <n v="7074026"/>
    <n v="10046444"/>
    <s v="CS RESERVA MERL(P08)GOLL 750 6U 2008 VEU"/>
    <n v="209"/>
    <x v="5"/>
    <x v="9"/>
    <x v="2"/>
    <n v="209"/>
    <x v="5"/>
  </r>
  <r>
    <n v="7074027"/>
    <n v="10048768"/>
    <s v="CS RESERVA CHARD ST(P08)750 12U 2010VEU"/>
    <n v="33"/>
    <x v="5"/>
    <x v="3"/>
    <x v="2"/>
    <n v="33"/>
    <x v="5"/>
  </r>
  <r>
    <n v="7074029"/>
    <n v="10048567"/>
    <s v="CS VIENTO ANDINO CARM/C.SAU 750 6U IT"/>
    <n v="110.5"/>
    <x v="5"/>
    <x v="6"/>
    <x v="2"/>
    <n v="110.5"/>
    <x v="5"/>
  </r>
  <r>
    <n v="7074039"/>
    <n v="10047867"/>
    <s v="MPO V.MPO VTAL SYRAH(P09) 750 6U MK/BE"/>
    <n v="210"/>
    <x v="5"/>
    <x v="2"/>
    <x v="2"/>
    <n v="210"/>
    <x v="5"/>
  </r>
  <r>
    <n v="7074052"/>
    <n v="10043793"/>
    <s v="CS CONO SUR P.NOIR STL (P07) 750 6U NL"/>
    <n v="225"/>
    <x v="5"/>
    <x v="5"/>
    <x v="2"/>
    <n v="225"/>
    <x v="5"/>
  </r>
  <r>
    <n v="7074054"/>
    <n v="10047836"/>
    <s v="CS ROKO C.SAUV ROSE STLV 750 6U VEU"/>
    <n v="8176.5"/>
    <x v="5"/>
    <x v="2"/>
    <x v="2"/>
    <n v="8176.5"/>
    <x v="5"/>
  </r>
  <r>
    <n v="7074152"/>
    <n v="10033570"/>
    <s v="CS CONO SUR P.NOIR STLV(P07)750 12U CA"/>
    <n v="1036"/>
    <x v="5"/>
    <x v="9"/>
    <x v="2"/>
    <n v="1036"/>
    <x v="5"/>
  </r>
  <r>
    <n v="7074012"/>
    <n v="10029517"/>
    <s v="MPO V.MPO CARM/C.SAUV(P05) 750 6U MK/BE"/>
    <n v="912"/>
    <x v="5"/>
    <x v="11"/>
    <x v="2"/>
    <n v="912"/>
    <x v="5"/>
  </r>
  <r>
    <n v="7074327"/>
    <n v="10039755"/>
    <s v="CYT SE CARM (CJA) 700 12U CL"/>
    <n v="40.133333329999999"/>
    <x v="5"/>
    <x v="12"/>
    <x v="2"/>
    <n v="40.133333329999999"/>
    <x v="5"/>
  </r>
  <r>
    <n v="7074216"/>
    <n v="10034782"/>
    <s v="CS CONO SUR P.NOIR(P07)750 12U (LCBO)CA"/>
    <n v="813"/>
    <x v="5"/>
    <x v="9"/>
    <x v="2"/>
    <n v="813"/>
    <x v="5"/>
  </r>
  <r>
    <n v="7074223"/>
    <n v="10035536"/>
    <s v="MPO V.MPO CARM/C.SAUV(P05)STLV750 12U CA"/>
    <n v="728"/>
    <x v="5"/>
    <x v="11"/>
    <x v="2"/>
    <n v="728"/>
    <x v="5"/>
  </r>
  <r>
    <n v="7074234"/>
    <n v="10028422"/>
    <s v="CS CONO SUR MERL(P07) 375 24U LATAM"/>
    <n v="129"/>
    <x v="5"/>
    <x v="3"/>
    <x v="2"/>
    <n v="129"/>
    <x v="5"/>
  </r>
  <r>
    <n v="7074235"/>
    <n v="10043881"/>
    <s v="CS CONO SUR MERL (P07) 750 12U LATAM"/>
    <n v="350"/>
    <x v="5"/>
    <x v="9"/>
    <x v="2"/>
    <n v="350"/>
    <x v="5"/>
  </r>
  <r>
    <n v="7074236"/>
    <n v="10028198"/>
    <s v="CS CONO SUR MERL STLV(P07) 750 12U CA"/>
    <n v="322"/>
    <x v="5"/>
    <x v="3"/>
    <x v="2"/>
    <n v="322"/>
    <x v="5"/>
  </r>
  <r>
    <n v="7074239"/>
    <n v="10040438"/>
    <s v="CS CONO SUR MERL STLV(P07) 750 12U VEU"/>
    <n v="518"/>
    <x v="5"/>
    <x v="5"/>
    <x v="2"/>
    <n v="518"/>
    <x v="5"/>
  </r>
  <r>
    <n v="7074148"/>
    <n v="10044899"/>
    <s v="CS CONO SUR S.BLC STLV(P07)750 12U VEU"/>
    <n v="1379"/>
    <x v="5"/>
    <x v="9"/>
    <x v="2"/>
    <n v="1379"/>
    <x v="5"/>
  </r>
  <r>
    <n v="7074317"/>
    <n v="10044306"/>
    <s v="CS ROKO S.BLC STLV 750 6U VEU"/>
    <n v="13178"/>
    <x v="5"/>
    <x v="0"/>
    <x v="2"/>
    <n v="13178"/>
    <x v="5"/>
  </r>
  <r>
    <n v="7074212"/>
    <n v="10047750"/>
    <s v="CS LAS ONDAS S.BLC(P07) STL750 6U 2010GB"/>
    <n v="1540"/>
    <x v="5"/>
    <x v="0"/>
    <x v="2"/>
    <n v="1540"/>
    <x v="5"/>
  </r>
  <r>
    <n v="7074335"/>
    <n v="10047701"/>
    <s v="CS I NEGRA RVA S.BL(P09)STL7506UTE2010GB"/>
    <n v="3380.5"/>
    <x v="5"/>
    <x v="0"/>
    <x v="2"/>
    <n v="3380.5"/>
    <x v="5"/>
  </r>
  <r>
    <n v="7074375"/>
    <n v="10039995"/>
    <s v="CS NEBLINA S.BLC(P08)750 12U (TF)VE"/>
    <n v="120"/>
    <x v="5"/>
    <x v="6"/>
    <x v="2"/>
    <n v="120"/>
    <x v="5"/>
  </r>
  <r>
    <n v="7074414"/>
    <n v="10045399"/>
    <s v="MPO V.MPO VTAL MERLOT(P09) 750 12U CO"/>
    <n v="323"/>
    <x v="5"/>
    <x v="11"/>
    <x v="2"/>
    <n v="323"/>
    <x v="5"/>
  </r>
  <r>
    <n v="7074766"/>
    <n v="10035630"/>
    <s v="MPO GRAN RVA SHIRAZ STLV(P05) 750 6U VEU"/>
    <n v="127.5"/>
    <x v="5"/>
    <x v="3"/>
    <x v="2"/>
    <n v="127.5"/>
    <x v="5"/>
  </r>
  <r>
    <n v="7074805"/>
    <n v="10043369"/>
    <s v="CS I.NEGRA RVE CHARD STL7506U(TES)2009GB"/>
    <n v="5644.5"/>
    <x v="5"/>
    <x v="0"/>
    <x v="2"/>
    <n v="5644.5"/>
    <x v="5"/>
  </r>
  <r>
    <m/>
    <m/>
    <m/>
    <m/>
    <x v="5"/>
    <x v="13"/>
    <x v="0"/>
    <n v="15082"/>
    <x v="5"/>
  </r>
  <r>
    <n v="7074311"/>
    <n v="10047380"/>
    <s v="CS I NEGRA RVA C.SA/ROP09ST7506UTE2010GB"/>
    <n v="5350"/>
    <x v="5"/>
    <x v="0"/>
    <x v="2"/>
    <n v="5350"/>
    <x v="5"/>
  </r>
  <r>
    <n v="7074165"/>
    <n v="10046438"/>
    <s v="CS CONO SUR VIOG STL(P07)GOLL 750 6U VEU"/>
    <n v="0"/>
    <x v="5"/>
    <x v="9"/>
    <x v="2"/>
    <n v="220"/>
    <x v="5"/>
  </r>
  <r>
    <n v="7074153"/>
    <n v="10041028"/>
    <s v="CS CONO SUR P.NOIR (P07)STL 750 6U VAS"/>
    <n v="353.5"/>
    <x v="5"/>
    <x v="9"/>
    <x v="2"/>
    <n v="353.5"/>
    <x v="5"/>
  </r>
  <r>
    <n v="7074154"/>
    <n v="10040946"/>
    <s v="CS I.NEGRA DUAL S.BL/CHA(P09)STL7506U GB"/>
    <n v="420"/>
    <x v="5"/>
    <x v="2"/>
    <x v="2"/>
    <n v="420"/>
    <x v="5"/>
  </r>
  <r>
    <n v="7074156"/>
    <n v="10043365"/>
    <s v="CS LOS GANSOS P.NOIR STLV 750 6U 2009GB"/>
    <n v="100"/>
    <x v="5"/>
    <x v="9"/>
    <x v="2"/>
    <n v="100"/>
    <x v="5"/>
  </r>
  <r>
    <n v="7074157"/>
    <n v="12005731"/>
    <s v="2175 CARME TERRUNYO 0750 CH 2007 1U VEU"/>
    <n v="60"/>
    <x v="5"/>
    <x v="9"/>
    <x v="2"/>
    <n v="60"/>
    <x v="5"/>
  </r>
  <r>
    <n v="7074159"/>
    <n v="10043364"/>
    <s v="CS LOS GANSOS S.BLC STLV 750 6U 2009GB"/>
    <n v="96.5"/>
    <x v="5"/>
    <x v="9"/>
    <x v="2"/>
    <n v="96.5"/>
    <x v="5"/>
  </r>
  <r>
    <n v="7074160"/>
    <n v="10045630"/>
    <s v="CS LOS GANSOS MERL STLV 750 6U 2009 GB"/>
    <n v="100"/>
    <x v="5"/>
    <x v="9"/>
    <x v="2"/>
    <n v="100"/>
    <x v="5"/>
  </r>
  <r>
    <n v="7074215"/>
    <n v="10047465"/>
    <s v="CS CONO SUR P.NOIR STLV(P07)75012U VEU"/>
    <n v="77"/>
    <x v="5"/>
    <x v="9"/>
    <x v="2"/>
    <n v="77"/>
    <x v="5"/>
  </r>
  <r>
    <n v="7074163"/>
    <n v="10038612"/>
    <s v="PA P.ALTO RVA C.SAUV 750 6U 2009 GB"/>
    <n v="13469.5"/>
    <x v="5"/>
    <x v="5"/>
    <x v="2"/>
    <n v="13469.5"/>
    <x v="5"/>
  </r>
  <r>
    <n v="7074214"/>
    <n v="10041593"/>
    <s v="CS CONO SUR P.NOIR ST(P07)750 6U NORD"/>
    <n v="77"/>
    <x v="5"/>
    <x v="9"/>
    <x v="2"/>
    <n v="77"/>
    <x v="5"/>
  </r>
  <r>
    <n v="7074179"/>
    <n v="10045876"/>
    <s v="CS CONO SUR SYRAH(P07)750 12U LATAM"/>
    <n v="82"/>
    <x v="5"/>
    <x v="9"/>
    <x v="2"/>
    <n v="82"/>
    <x v="5"/>
  </r>
  <r>
    <n v="7074182"/>
    <n v="10044118"/>
    <s v="CS THE LOOSE GOOSEORGPINOTST75012U2009GB"/>
    <n v="385"/>
    <x v="5"/>
    <x v="9"/>
    <x v="2"/>
    <n v="385"/>
    <x v="5"/>
  </r>
  <r>
    <n v="7074185"/>
    <n v="10047135"/>
    <s v="CS VISION C.SAUV(P08)750 12U 2009 US"/>
    <n v="35"/>
    <x v="5"/>
    <x v="9"/>
    <x v="2"/>
    <n v="35"/>
    <x v="5"/>
  </r>
  <r>
    <n v="7074193"/>
    <n v="10029090"/>
    <s v="MPO GRAN VINO BCO(P05) 750 12U EC"/>
    <n v="589"/>
    <x v="5"/>
    <x v="11"/>
    <x v="2"/>
    <n v="589"/>
    <x v="5"/>
  </r>
  <r>
    <n v="7074203"/>
    <n v="10043216"/>
    <s v="CS C.SUR TOC C.SAU/RO(P08)STL7506U2010RU"/>
    <n v="664.5"/>
    <x v="5"/>
    <x v="3"/>
    <x v="2"/>
    <n v="664.5"/>
    <x v="5"/>
  </r>
  <r>
    <n v="7074204"/>
    <n v="10034840"/>
    <s v="CS NEBLINA S.BLC(P08)STLV 750 6U VEU"/>
    <n v="2021"/>
    <x v="5"/>
    <x v="1"/>
    <x v="2"/>
    <n v="2025"/>
    <x v="5"/>
  </r>
  <r>
    <n v="7073988"/>
    <n v="10042756"/>
    <s v="CS RESERVA GEW STLV(P08) 750 12U 2010 JP"/>
    <n v="150"/>
    <x v="5"/>
    <x v="9"/>
    <x v="2"/>
    <n v="150"/>
    <x v="5"/>
  </r>
  <r>
    <n v="7074162"/>
    <n v="10044835"/>
    <s v="CS LOS GANSOS SHIRAZ STLV 750 6U 2008 GB"/>
    <n v="132.5"/>
    <x v="5"/>
    <x v="9"/>
    <x v="2"/>
    <n v="132.5"/>
    <x v="5"/>
  </r>
  <r>
    <n v="7073818"/>
    <n v="10047865"/>
    <s v="MPO V.MPO RVA SHIR STL (P05) 6U 2009  GB"/>
    <n v="2576.5"/>
    <x v="5"/>
    <x v="2"/>
    <x v="2"/>
    <n v="2576.5"/>
    <x v="5"/>
  </r>
  <r>
    <n v="7073777"/>
    <n v="10022954"/>
    <s v="CS I.NEGRA HIGH TIDE MERLOT 750 6U VEU"/>
    <n v="40"/>
    <x v="5"/>
    <x v="9"/>
    <x v="2"/>
    <n v="40"/>
    <x v="5"/>
  </r>
  <r>
    <n v="7073778"/>
    <n v="10028392"/>
    <s v="CS CONO SUR C.SAUV(P07) 187 24U VEU"/>
    <n v="493.68"/>
    <x v="5"/>
    <x v="8"/>
    <x v="2"/>
    <n v="493.68"/>
    <x v="5"/>
  </r>
  <r>
    <n v="7073779"/>
    <n v="10029889"/>
    <s v="CS REY L.ANDES RVA C.SAUV(P08)750 6U VEU"/>
    <n v="100"/>
    <x v="5"/>
    <x v="6"/>
    <x v="2"/>
    <n v="100"/>
    <x v="5"/>
  </r>
  <r>
    <n v="7073780"/>
    <n v="10030387"/>
    <s v="CS REY L.ANDES RVA CHAR(P08)STLV7506UVEU"/>
    <n v="210"/>
    <x v="5"/>
    <x v="11"/>
    <x v="2"/>
    <n v="210"/>
    <x v="5"/>
  </r>
  <r>
    <n v="7073783"/>
    <n v="10035532"/>
    <s v="MPO V.MPO RVA CARM(P05)STLV 750 12U CA"/>
    <n v="56"/>
    <x v="5"/>
    <x v="3"/>
    <x v="2"/>
    <n v="56"/>
    <x v="5"/>
  </r>
  <r>
    <n v="7073791"/>
    <n v="10040353"/>
    <s v="MPO V.MPO RVA MERL(P05)STLV 750 12U CA"/>
    <n v="169"/>
    <x v="5"/>
    <x v="5"/>
    <x v="2"/>
    <n v="169"/>
    <x v="5"/>
  </r>
  <r>
    <n v="7073864"/>
    <n v="10030259"/>
    <s v="MPO V.MPO RVA MERL(STLV 2203) 750 6U GB"/>
    <n v="70"/>
    <x v="5"/>
    <x v="2"/>
    <x v="2"/>
    <n v="70"/>
    <x v="5"/>
  </r>
  <r>
    <n v="7073799"/>
    <n v="10018251"/>
    <s v="MPO BIB V.MPO VTAL CAB.SAUV(P05)3L 4U FI"/>
    <n v="3730.666667"/>
    <x v="5"/>
    <x v="7"/>
    <x v="2"/>
    <n v="3730.666667"/>
    <x v="5"/>
  </r>
  <r>
    <n v="7073749"/>
    <n v="10035362"/>
    <s v="MPO V.MPO S.BLC/CHARD(P05)STLV750 12UVAS"/>
    <n v="525"/>
    <x v="5"/>
    <x v="11"/>
    <x v="2"/>
    <n v="525"/>
    <x v="5"/>
  </r>
  <r>
    <n v="7073841"/>
    <n v="10044069"/>
    <s v="MPO MPO RVA ROSE(P05) STLV7506U2010GB"/>
    <n v="140"/>
    <x v="5"/>
    <x v="3"/>
    <x v="2"/>
    <n v="140"/>
    <x v="5"/>
  </r>
  <r>
    <n v="7073843"/>
    <n v="10042613"/>
    <s v="MPO SPARKLING BRUT 750 12U LATAM"/>
    <n v="40"/>
    <x v="5"/>
    <x v="9"/>
    <x v="2"/>
    <n v="40"/>
    <x v="5"/>
  </r>
  <r>
    <n v="7073850"/>
    <n v="10029088"/>
    <s v="MPO GRAN VINO BCO(P05) 750 12U LATAM"/>
    <n v="402"/>
    <x v="5"/>
    <x v="11"/>
    <x v="2"/>
    <n v="402"/>
    <x v="5"/>
  </r>
  <r>
    <n v="7073852"/>
    <n v="10041483"/>
    <s v="CS RESERVA CARM(P08) 750 6U 2008(R)DE"/>
    <n v="186"/>
    <x v="5"/>
    <x v="9"/>
    <x v="2"/>
    <n v="186"/>
    <x v="5"/>
  </r>
  <r>
    <n v="7073856"/>
    <n v="10042857"/>
    <s v="CS I.NEGRA RVA C.SAUV(P09)STLV 750 6UVEU"/>
    <n v="56"/>
    <x v="5"/>
    <x v="1"/>
    <x v="2"/>
    <n v="56"/>
    <x v="5"/>
  </r>
  <r>
    <n v="7073994"/>
    <n v="10044397"/>
    <s v="CS TESCO FINEST ORG P.NOIR ST7506U2009GB"/>
    <n v="1390"/>
    <x v="5"/>
    <x v="3"/>
    <x v="2"/>
    <n v="1390"/>
    <x v="5"/>
  </r>
  <r>
    <n v="7073795"/>
    <n v="10045546"/>
    <s v="CS CONO SUR C.SAUV STLV(P07) 750 12U VEU"/>
    <n v="294"/>
    <x v="5"/>
    <x v="6"/>
    <x v="2"/>
    <n v="294"/>
    <x v="5"/>
  </r>
  <r>
    <n v="7073719"/>
    <n v="10047829"/>
    <s v="0S NEBLINA C.SAU/RO(P08)STLV 750 6U VEU"/>
    <n v="140"/>
    <x v="5"/>
    <x v="3"/>
    <x v="2"/>
    <n v="140"/>
    <x v="5"/>
  </r>
  <r>
    <n v="7073350"/>
    <n v="10044899"/>
    <s v="CS CONO SUR S.BLC STLV(P07)750 12U VEU"/>
    <m/>
    <x v="5"/>
    <x v="11"/>
    <x v="1"/>
    <n v="1291"/>
    <x v="5"/>
  </r>
  <r>
    <n v="7073671"/>
    <n v="10041738"/>
    <s v="CS C.SUR TOC CHARD(P08)STL 750 12U NORD"/>
    <n v="2500"/>
    <x v="5"/>
    <x v="3"/>
    <x v="2"/>
    <n v="2500"/>
    <x v="5"/>
  </r>
  <r>
    <n v="7073675"/>
    <n v="10035566"/>
    <s v="CS C.SUR TOC C.SA/SHI(P08)15006U(LCBO)CA"/>
    <n v="793"/>
    <x v="5"/>
    <x v="11"/>
    <x v="2"/>
    <n v="793"/>
    <x v="5"/>
  </r>
  <r>
    <n v="7073678"/>
    <n v="10036946"/>
    <s v="CS CONO SUR SHIRAZ STLP07 75012U(LCBO)CA"/>
    <n v="312"/>
    <x v="5"/>
    <x v="9"/>
    <x v="2"/>
    <n v="312"/>
    <x v="5"/>
  </r>
  <r>
    <n v="7073681"/>
    <n v="10036815"/>
    <s v="CA CANEPA CLASSICO STLV C.SAUV375 24UVEU"/>
    <n v="63"/>
    <x v="5"/>
    <x v="3"/>
    <x v="2"/>
    <n v="63"/>
    <x v="5"/>
  </r>
  <r>
    <n v="7073684"/>
    <n v="10046940"/>
    <s v="CS 20BARREL MERL LTD EDT 750 12U 2008 CA"/>
    <n v="14"/>
    <x v="5"/>
    <x v="9"/>
    <x v="2"/>
    <n v="14"/>
    <x v="5"/>
  </r>
  <r>
    <n v="7073774"/>
    <n v="10043342"/>
    <s v="CS I.NEGRA DUAL C.SAU/ME(P09)75012ULATAM"/>
    <n v="558"/>
    <x v="5"/>
    <x v="11"/>
    <x v="2"/>
    <n v="558"/>
    <x v="5"/>
  </r>
  <r>
    <n v="7073709"/>
    <n v="10035578"/>
    <s v="CS C.SUR TOC CHARD(P08)STL1500 6U CA"/>
    <n v="355"/>
    <x v="5"/>
    <x v="12"/>
    <x v="2"/>
    <n v="355"/>
    <x v="5"/>
  </r>
  <r>
    <n v="7073751"/>
    <n v="10032938"/>
    <s v="CS CONO SUR S.BLC STLV(P07) 187 24U VEU"/>
    <n v="290.22399999999999"/>
    <x v="5"/>
    <x v="10"/>
    <x v="2"/>
    <n v="290.22399999999999"/>
    <x v="5"/>
  </r>
  <r>
    <n v="7073722"/>
    <n v="10048001"/>
    <s v="CS I.NEGRA RVA MERL(P09)STLV 7506U2010GB"/>
    <n v="7280"/>
    <x v="5"/>
    <x v="2"/>
    <x v="2"/>
    <n v="7280"/>
    <x v="5"/>
  </r>
  <r>
    <n v="7073734"/>
    <n v="10041598"/>
    <s v="CS CONO SUR CARM STLV(P07)750 6U NORD"/>
    <n v="112"/>
    <x v="5"/>
    <x v="11"/>
    <x v="2"/>
    <n v="112"/>
    <x v="5"/>
  </r>
  <r>
    <n v="7073736"/>
    <n v="10048559"/>
    <s v="CS NEBLINA RVA CHARD 750 6U PL"/>
    <n v="329"/>
    <x v="5"/>
    <x v="1"/>
    <x v="2"/>
    <n v="330"/>
    <x v="5"/>
  </r>
  <r>
    <n v="7073738"/>
    <n v="10039757"/>
    <s v="CYT SE CHARD (CJA)700 12U CL"/>
    <n v="2749.6"/>
    <x v="5"/>
    <x v="12"/>
    <x v="2"/>
    <n v="2749.6"/>
    <x v="5"/>
  </r>
  <r>
    <n v="7073740"/>
    <n v="10039751"/>
    <s v="CYT SE S.BLC (CJA) 700 12U CL"/>
    <n v="2816.8"/>
    <x v="5"/>
    <x v="12"/>
    <x v="2"/>
    <n v="2816.8"/>
    <x v="5"/>
  </r>
  <r>
    <n v="7073742"/>
    <n v="10046924"/>
    <s v="MPO TEMPUS C.SAUV(P09) 750 12U LATAM"/>
    <n v="140"/>
    <x v="5"/>
    <x v="6"/>
    <x v="2"/>
    <n v="140"/>
    <x v="5"/>
  </r>
  <r>
    <n v="7073867"/>
    <n v="10045892"/>
    <s v="CS I.NEGRA S.BLC/SEM(D)(P09) 375 24U BR"/>
    <n v="90"/>
    <x v="5"/>
    <x v="8"/>
    <x v="2"/>
    <n v="90"/>
    <x v="5"/>
  </r>
  <r>
    <n v="7073693"/>
    <n v="10024493"/>
    <s v="MPO V.MPO C.SAUV/MERLOT(P05) 187 24U SE"/>
    <n v="213.4293333"/>
    <x v="5"/>
    <x v="10"/>
    <x v="2"/>
    <n v="213.4293333"/>
    <x v="5"/>
  </r>
  <r>
    <n v="7073976"/>
    <n v="10047363"/>
    <s v="CS ORGANICO S.BLC(P09)750 12U 2010CA"/>
    <n v="165"/>
    <x v="5"/>
    <x v="3"/>
    <x v="2"/>
    <n v="165"/>
    <x v="5"/>
  </r>
  <r>
    <n v="7073930"/>
    <n v="10033348"/>
    <s v="CS CONO SUR S.BLC STLV(P07) 375 24U CA"/>
    <n v="90"/>
    <x v="5"/>
    <x v="3"/>
    <x v="2"/>
    <n v="90"/>
    <x v="5"/>
  </r>
  <r>
    <n v="7073933"/>
    <n v="10046091"/>
    <s v="CS ORGANICO C.SAUV/CARM(P09)75012U2009US"/>
    <n v="112"/>
    <x v="5"/>
    <x v="3"/>
    <x v="2"/>
    <n v="112"/>
    <x v="5"/>
  </r>
  <r>
    <n v="7073936"/>
    <n v="10047877"/>
    <s v="CS C.SUR TOC C.SAUV/ROS(P08)STL750 6U DE"/>
    <n v="105"/>
    <x v="5"/>
    <x v="3"/>
    <x v="2"/>
    <n v="105"/>
    <x v="5"/>
  </r>
  <r>
    <n v="7073949"/>
    <n v="10028735"/>
    <s v="MPO V.MPO C.SAUV(P05) 750 12U LATAM"/>
    <n v="588"/>
    <x v="5"/>
    <x v="11"/>
    <x v="2"/>
    <n v="588"/>
    <x v="5"/>
  </r>
  <r>
    <n v="7073952"/>
    <n v="10019725"/>
    <s v="MPO V.MPO RVA CAB.SAUV(P05) 750 12ULATAM"/>
    <n v="112"/>
    <x v="5"/>
    <x v="9"/>
    <x v="2"/>
    <n v="112"/>
    <x v="5"/>
  </r>
  <r>
    <n v="7073958"/>
    <n v="10037836"/>
    <s v="CS C.SUR TOC CHARD(P08)STLV 750 12U VAS"/>
    <n v="168"/>
    <x v="5"/>
    <x v="3"/>
    <x v="2"/>
    <n v="168"/>
    <x v="5"/>
  </r>
  <r>
    <n v="7073859"/>
    <n v="10038771"/>
    <s v="MPO BIB V.MPO VTAL C.SAU(P05)3L 4U2009NO"/>
    <n v="525.33333330000005"/>
    <x v="5"/>
    <x v="7"/>
    <x v="2"/>
    <n v="525.33333330000005"/>
    <x v="5"/>
  </r>
  <r>
    <n v="7073975"/>
    <n v="10041460"/>
    <s v="CS ORGANICO CHARD(P09)750 12U 2009 CA"/>
    <n v="330"/>
    <x v="5"/>
    <x v="9"/>
    <x v="2"/>
    <n v="330"/>
    <x v="5"/>
  </r>
  <r>
    <n v="7073926"/>
    <n v="12005695"/>
    <s v="4130 C.SAUV/MERL ORGANICO 0750 CH 2009"/>
    <n v="1889"/>
    <x v="5"/>
    <x v="3"/>
    <x v="2"/>
    <n v="1889"/>
    <x v="5"/>
  </r>
  <r>
    <n v="7073977"/>
    <n v="10043783"/>
    <s v="CS ORGANICO P.NOIR(P09) 750 6U 2009 DE"/>
    <n v="0"/>
    <x v="5"/>
    <x v="3"/>
    <x v="2"/>
    <n v="52.5"/>
    <x v="5"/>
  </r>
  <r>
    <n v="7073978"/>
    <n v="10043788"/>
    <s v="CS ORGANICO P.NOIR(P09) 750 12U 2009 CA"/>
    <n v="222"/>
    <x v="5"/>
    <x v="3"/>
    <x v="2"/>
    <n v="222"/>
    <x v="5"/>
  </r>
  <r>
    <n v="7073982"/>
    <n v="10034842"/>
    <s v="CS NEBLINA MERL(P08)STLV 750 6U VEU"/>
    <n v="2018"/>
    <x v="5"/>
    <x v="1"/>
    <x v="2"/>
    <n v="2018"/>
    <x v="5"/>
  </r>
  <r>
    <n v="7073983"/>
    <n v="10045630"/>
    <s v="CS LOS GANSOS MERL STLV 750 6U 2009 GB"/>
    <n v="70"/>
    <x v="5"/>
    <x v="11"/>
    <x v="2"/>
    <n v="70"/>
    <x v="5"/>
  </r>
  <r>
    <n v="7073984"/>
    <n v="10040438"/>
    <s v="CS CONO SUR MERL STLV(P07) 750 12U VEU"/>
    <n v="835"/>
    <x v="5"/>
    <x v="11"/>
    <x v="2"/>
    <n v="835"/>
    <x v="5"/>
  </r>
  <r>
    <n v="7073986"/>
    <n v="10033347"/>
    <s v="CS CONO SUR MERL STLV(P07) 375 24U CA"/>
    <n v="63"/>
    <x v="5"/>
    <x v="8"/>
    <x v="2"/>
    <n v="63"/>
    <x v="5"/>
  </r>
  <r>
    <n v="7073973"/>
    <n v="12005849"/>
    <s v="4140 P.NOIR ORGANICO 0750 CH 2009"/>
    <n v="754"/>
    <x v="5"/>
    <x v="3"/>
    <x v="2"/>
    <n v="754"/>
    <x v="5"/>
  </r>
  <r>
    <n v="7073908"/>
    <n v="10035367"/>
    <s v="MPO V.MPO VTAL CHARD(P05)STLV750 12U VAS"/>
    <n v="18"/>
    <x v="5"/>
    <x v="3"/>
    <x v="2"/>
    <n v="18"/>
    <x v="5"/>
  </r>
  <r>
    <n v="7073868"/>
    <n v="10035366"/>
    <s v="MPO V.MPO VTAL S.BLC(P05)STLV750 12U VAS"/>
    <n v="300"/>
    <x v="5"/>
    <x v="11"/>
    <x v="2"/>
    <n v="300"/>
    <x v="5"/>
  </r>
  <r>
    <n v="7073878"/>
    <n v="10022953"/>
    <s v="CS I.NEGRA HIGH TIDES.BLC(STLV)750 6UVEU"/>
    <n v="168"/>
    <x v="5"/>
    <x v="3"/>
    <x v="2"/>
    <n v="168"/>
    <x v="5"/>
  </r>
  <r>
    <n v="7073884"/>
    <n v="10028787"/>
    <s v="MPO V.MPO RVA CARM(P05) 750 12U LATAM"/>
    <n v="140"/>
    <x v="5"/>
    <x v="3"/>
    <x v="2"/>
    <n v="140"/>
    <x v="5"/>
  </r>
  <r>
    <n v="7073888"/>
    <n v="10034656"/>
    <s v="CS CONO SUR C.SAUV STLV(P07) 375 24U JP"/>
    <n v="280"/>
    <x v="5"/>
    <x v="10"/>
    <x v="2"/>
    <n v="280"/>
    <x v="5"/>
  </r>
  <r>
    <n v="7073895"/>
    <n v="10039965"/>
    <s v="CS CONO SUR VIOG(P07)STLV 750 12U US"/>
    <n v="66"/>
    <x v="5"/>
    <x v="9"/>
    <x v="2"/>
    <n v="66"/>
    <x v="5"/>
  </r>
  <r>
    <n v="7073899"/>
    <n v="10042956"/>
    <s v="CS CONO SUR MERL STL(P07)750 12U US"/>
    <n v="28"/>
    <x v="5"/>
    <x v="9"/>
    <x v="2"/>
    <n v="28"/>
    <x v="5"/>
  </r>
  <r>
    <n v="7073928"/>
    <n v="10032930"/>
    <s v="CS CONO SUR S.BLC STL(P07)375 24U(DIV)VE"/>
    <n v="45"/>
    <x v="5"/>
    <x v="3"/>
    <x v="2"/>
    <n v="45"/>
    <x v="5"/>
  </r>
  <r>
    <n v="7073903"/>
    <n v="10047416"/>
    <s v="MPO SONATA RVA CARM750 12U (BOMP) BR"/>
    <n v="70"/>
    <x v="5"/>
    <x v="3"/>
    <x v="2"/>
    <n v="70"/>
    <x v="5"/>
  </r>
  <r>
    <n v="7073927"/>
    <n v="10043786"/>
    <s v="CS ORGANICO P.NOIR(P09) 750 12U 2009 US"/>
    <n v="168"/>
    <x v="5"/>
    <x v="3"/>
    <x v="2"/>
    <n v="168"/>
    <x v="5"/>
  </r>
  <r>
    <n v="7073912"/>
    <n v="10047414"/>
    <s v="MPO SONATA CARM 750 12U(BOMP) BR"/>
    <n v="140"/>
    <x v="5"/>
    <x v="5"/>
    <x v="2"/>
    <n v="140"/>
    <x v="5"/>
  </r>
  <r>
    <n v="7073913"/>
    <n v="10047415"/>
    <s v="MPO SONATA CARM 750 12U (BOMP NORD) BR"/>
    <n v="140"/>
    <x v="5"/>
    <x v="5"/>
    <x v="2"/>
    <n v="140"/>
    <x v="5"/>
  </r>
  <r>
    <n v="7073918"/>
    <n v="10047403"/>
    <s v="MPO SONATA MERL750 12U(BOMP NORD) BR"/>
    <n v="138"/>
    <x v="5"/>
    <x v="1"/>
    <x v="2"/>
    <n v="138"/>
    <x v="5"/>
  </r>
  <r>
    <n v="7073922"/>
    <n v="10046087"/>
    <s v="CS ORGANICO C.SAUV/CARM(P09)75012U2009CA"/>
    <n v="57"/>
    <x v="5"/>
    <x v="3"/>
    <x v="2"/>
    <n v="57"/>
    <x v="5"/>
  </r>
  <r>
    <n v="7073923"/>
    <n v="10048260"/>
    <s v="PA P.ALTO RVA S.BLC STLV 750 6U 2010 GB"/>
    <n v="5527.5"/>
    <x v="5"/>
    <x v="3"/>
    <x v="2"/>
    <n v="5527.5"/>
    <x v="5"/>
  </r>
  <r>
    <n v="7073925"/>
    <n v="10046092"/>
    <s v="CS ORGANICO C.SAUV/CARM(P09)7506U2009DE"/>
    <n v="0"/>
    <x v="5"/>
    <x v="3"/>
    <x v="2"/>
    <n v="52.5"/>
    <x v="5"/>
  </r>
  <r>
    <n v="7073665"/>
    <n v="10047902"/>
    <s v="CS TOCORNAL(PAL) ROSADO 750 12U VE"/>
    <n v="1526"/>
    <x v="5"/>
    <x v="1"/>
    <x v="2"/>
    <n v="1526"/>
    <x v="5"/>
  </r>
  <r>
    <n v="7073902"/>
    <n v="10047417"/>
    <s v="MPO SONATA RVA CARM750 12U(BOMP NORD) BR"/>
    <n v="70"/>
    <x v="5"/>
    <x v="3"/>
    <x v="2"/>
    <n v="70"/>
    <x v="5"/>
  </r>
  <r>
    <n v="7073327"/>
    <n v="10027392"/>
    <s v="MPO TENTA MERLOT 750 12U (ANG) BR"/>
    <n v="420"/>
    <x v="6"/>
    <x v="5"/>
    <x v="2"/>
    <n v="420"/>
    <x v="6"/>
  </r>
  <r>
    <n v="7073959"/>
    <n v="10037882"/>
    <s v="CS C.SUR TOC MERL(P08) 750 12U VAS"/>
    <n v="56"/>
    <x v="6"/>
    <x v="3"/>
    <x v="2"/>
    <n v="56"/>
    <x v="6"/>
  </r>
  <r>
    <n v="7073061"/>
    <n v="10046877"/>
    <s v="MPO G.DEVOCION C.SAU/SYR(NC)7506U 2008MX"/>
    <n v="84"/>
    <x v="6"/>
    <x v="3"/>
    <x v="2"/>
    <n v="84"/>
    <x v="6"/>
  </r>
  <r>
    <n v="7073174"/>
    <n v="10047948"/>
    <s v="CS COUGAR RVA MERLOT 750 6U CN"/>
    <n v="352.5"/>
    <x v="6"/>
    <x v="3"/>
    <x v="2"/>
    <n v="352.5"/>
    <x v="6"/>
  </r>
  <r>
    <n v="7073225"/>
    <n v="10040352"/>
    <s v="MPO V.MPO TENTA VTAL C.SAUV  STLV7506UNO"/>
    <n v="188"/>
    <x v="6"/>
    <x v="3"/>
    <x v="2"/>
    <n v="188"/>
    <x v="6"/>
  </r>
  <r>
    <n v="7073268"/>
    <n v="10048009"/>
    <s v="CS NANDU S.BLANC STLV 750 6U GB"/>
    <n v="1540"/>
    <x v="6"/>
    <x v="2"/>
    <x v="2"/>
    <n v="1540"/>
    <x v="6"/>
  </r>
  <r>
    <n v="7073309"/>
    <n v="10047582"/>
    <s v="CS I.NEGRA RVA CHARD(P09)STLV 750 12U CO"/>
    <n v="33"/>
    <x v="6"/>
    <x v="3"/>
    <x v="2"/>
    <n v="33"/>
    <x v="6"/>
  </r>
  <r>
    <n v="7072965"/>
    <n v="10047132"/>
    <s v="MPO V.MPO TENTA VTAL C.SAU STLV75012U NO"/>
    <n v="420"/>
    <x v="6"/>
    <x v="3"/>
    <x v="2"/>
    <n v="420"/>
    <x v="6"/>
  </r>
  <r>
    <n v="7073326"/>
    <n v="10027391"/>
    <s v="MPO TENTA CARM 750 12U (ANG)BR"/>
    <n v="910"/>
    <x v="6"/>
    <x v="2"/>
    <x v="2"/>
    <n v="910"/>
    <x v="6"/>
  </r>
  <r>
    <n v="7072932"/>
    <n v="10040401"/>
    <s v="CS TOCORNAL(PAL) S.BLC 1500 6U VE"/>
    <n v="480"/>
    <x v="6"/>
    <x v="9"/>
    <x v="2"/>
    <n v="480"/>
    <x v="6"/>
  </r>
  <r>
    <n v="7073342"/>
    <n v="10040702"/>
    <s v="CS SOLEADO C.SAUV STLV 750 6U 2009 GB"/>
    <n v="940"/>
    <x v="6"/>
    <x v="1"/>
    <x v="2"/>
    <n v="940"/>
    <x v="6"/>
  </r>
  <r>
    <n v="7073363"/>
    <n v="10047274"/>
    <s v="CS I.NEGRA DUAL S.BLC/SEM(P09)ST75012UCO"/>
    <n v="42"/>
    <x v="6"/>
    <x v="5"/>
    <x v="2"/>
    <n v="42"/>
    <x v="6"/>
  </r>
  <r>
    <n v="7073398"/>
    <n v="10029291"/>
    <s v="CS SIBARITA'S SEL CHARD STLV 750 12U VEU"/>
    <n v="427"/>
    <x v="6"/>
    <x v="11"/>
    <x v="2"/>
    <n v="427"/>
    <x v="6"/>
  </r>
  <r>
    <n v="7073444"/>
    <n v="10044300"/>
    <s v="CS ROKO C.SAUV STLV 750 6U VEU"/>
    <n v="0"/>
    <x v="6"/>
    <x v="0"/>
    <x v="2"/>
    <n v="6953.5"/>
    <x v="6"/>
  </r>
  <r>
    <n v="7073446"/>
    <n v="10030258"/>
    <s v="MPO V.MPO RVA C.SAUV(STLVP05) 750 6U GB"/>
    <n v="555.5"/>
    <x v="6"/>
    <x v="0"/>
    <x v="2"/>
    <n v="555.5"/>
    <x v="6"/>
  </r>
  <r>
    <n v="7073451"/>
    <n v="10047865"/>
    <s v="MPO V.MPO RVA SHIR STL (P05) 6U 2009  GB"/>
    <n v="3923"/>
    <x v="6"/>
    <x v="2"/>
    <x v="2"/>
    <n v="3923"/>
    <x v="6"/>
  </r>
  <r>
    <n v="7073511"/>
    <n v="10041696"/>
    <s v="CS SPARKLING BRUT 750 6U 2009 NORD"/>
    <n v="207"/>
    <x v="6"/>
    <x v="9"/>
    <x v="2"/>
    <n v="207"/>
    <x v="6"/>
  </r>
  <r>
    <n v="7073322"/>
    <n v="10048353"/>
    <s v="LR LA FONDA F.TRADE CAB/CAR7506U2009NORD"/>
    <n v="2684"/>
    <x v="6"/>
    <x v="5"/>
    <x v="2"/>
    <n v="2684"/>
    <x v="6"/>
  </r>
  <r>
    <n v="1241438"/>
    <n v="10038307"/>
    <s v="PA P.ALTO RVA S.BLC STLV(B)750 12U2009US"/>
    <n v="2683"/>
    <x v="6"/>
    <x v="5"/>
    <x v="2"/>
    <n v="2683"/>
    <x v="6"/>
  </r>
  <r>
    <n v="1240060"/>
    <n v="10038458"/>
    <s v="CYT EXPLORER C.SAUV(P08)750 12U 2009 VEU"/>
    <n v="42"/>
    <x v="6"/>
    <x v="9"/>
    <x v="2"/>
    <n v="42"/>
    <x v="6"/>
  </r>
  <r>
    <n v="1240195"/>
    <n v="10043041"/>
    <s v="CYT MARQUES C.SAUV 750 12U 2008 (V)CA"/>
    <n v="29"/>
    <x v="6"/>
    <x v="9"/>
    <x v="2"/>
    <n v="29"/>
    <x v="6"/>
  </r>
  <r>
    <n v="1240208"/>
    <n v="10045559"/>
    <s v="CYT SEND BIB C.SAU/CARM/SHIR 3L 4U2009DK"/>
    <n v="1110.666667"/>
    <x v="6"/>
    <x v="7"/>
    <x v="2"/>
    <n v="1110.666667"/>
    <x v="6"/>
  </r>
  <r>
    <n v="1240484"/>
    <n v="12005922"/>
    <s v="1099 CHARD AMELIA 0750 CH 2008 1U CO"/>
    <n v="0"/>
    <x v="6"/>
    <x v="9"/>
    <x v="2"/>
    <n v="27.5"/>
    <x v="6"/>
  </r>
  <r>
    <n v="1240757"/>
    <n v="10020040"/>
    <s v="CYT CASILL C.SAUV 750 12U LATAM"/>
    <n v="695"/>
    <x v="6"/>
    <x v="5"/>
    <x v="2"/>
    <n v="695"/>
    <x v="6"/>
  </r>
  <r>
    <n v="1240919"/>
    <n v="10036479"/>
    <s v="CYT TRIO RVA CHARD 750 12U 2009 VAS"/>
    <n v="70"/>
    <x v="6"/>
    <x v="3"/>
    <x v="2"/>
    <n v="70"/>
    <x v="6"/>
  </r>
  <r>
    <n v="7072980"/>
    <n v="10039922"/>
    <s v="MPO V.MPO RVA S.BLC(P05)(NV)75012U LATAM"/>
    <n v="42"/>
    <x v="6"/>
    <x v="3"/>
    <x v="2"/>
    <n v="42"/>
    <x v="6"/>
  </r>
  <r>
    <n v="1241271"/>
    <n v="10026578"/>
    <s v="CYT SENDERO C.SAUV (P07)375 24U CN"/>
    <n v="29"/>
    <x v="6"/>
    <x v="8"/>
    <x v="2"/>
    <n v="29"/>
    <x v="6"/>
  </r>
  <r>
    <n v="7073626"/>
    <n v="10041691"/>
    <s v="CS C.SUR TOC C.SAU(P08)STL 750 6U 2009RU"/>
    <n v="27"/>
    <x v="6"/>
    <x v="3"/>
    <x v="2"/>
    <n v="27"/>
    <x v="6"/>
  </r>
  <r>
    <n v="1241442"/>
    <n v="10020310"/>
    <s v="CYT CASILL MERL 750 12U EC-UY"/>
    <n v="92"/>
    <x v="6"/>
    <x v="3"/>
    <x v="2"/>
    <n v="92"/>
    <x v="6"/>
  </r>
  <r>
    <n v="1241562"/>
    <n v="10032234"/>
    <s v="CYT MOUNTAIN RANGE S.BLC(STL) 375 24UVEU"/>
    <n v="28"/>
    <x v="6"/>
    <x v="3"/>
    <x v="2"/>
    <n v="28"/>
    <x v="6"/>
  </r>
  <r>
    <n v="1241746"/>
    <n v="10041262"/>
    <s v="CYT SUNR CHARD(P08) 750 12U AM"/>
    <n v="44"/>
    <x v="6"/>
    <x v="3"/>
    <x v="2"/>
    <n v="44"/>
    <x v="6"/>
  </r>
  <r>
    <n v="1241924"/>
    <n v="10037570"/>
    <s v="CYT SUNR SPARKLING BRUT 750 6U JP"/>
    <n v="25"/>
    <x v="6"/>
    <x v="9"/>
    <x v="2"/>
    <n v="25"/>
    <x v="6"/>
  </r>
  <r>
    <n v="1241927"/>
    <n v="12006206"/>
    <s v="1107 S.BLC TRIO 0750 (P10) ST 2009"/>
    <n v="1890.916667"/>
    <x v="6"/>
    <x v="3"/>
    <x v="2"/>
    <n v="1890.916667"/>
    <x v="6"/>
  </r>
  <r>
    <n v="7071426"/>
    <n v="10030732"/>
    <s v="MPO V.MPO VTAL C.SAUV(P05)STLV750 12UVEU"/>
    <n v="238"/>
    <x v="6"/>
    <x v="11"/>
    <x v="2"/>
    <n v="238"/>
    <x v="6"/>
  </r>
  <r>
    <n v="7072360"/>
    <n v="10029608"/>
    <s v="VE W.CREST MERLOT(LOGO) 1500 6U US"/>
    <n v="2750"/>
    <x v="6"/>
    <x v="1"/>
    <x v="2"/>
    <n v="2750"/>
    <x v="6"/>
  </r>
  <r>
    <n v="1240979"/>
    <n v="10037951"/>
    <s v="CYT CYT RVDO C.SAUV(P07)750 12U BR"/>
    <n v="22227"/>
    <x v="6"/>
    <x v="1"/>
    <x v="2"/>
    <n v="22227"/>
    <x v="6"/>
  </r>
  <r>
    <n v="7073914"/>
    <n v="10047412"/>
    <s v="MPO SONATA C.SAUV750 12U(BOMP NORD) BR"/>
    <n v="280"/>
    <x v="6"/>
    <x v="3"/>
    <x v="2"/>
    <n v="280"/>
    <x v="6"/>
  </r>
  <r>
    <n v="7073872"/>
    <n v="10029445"/>
    <s v="CS REY L.ANDES RVA MERL(P08)750 12U BR"/>
    <n v="0"/>
    <x v="6"/>
    <x v="9"/>
    <x v="2"/>
    <n v="98"/>
    <x v="6"/>
  </r>
  <r>
    <n v="7073883"/>
    <n v="10036849"/>
    <s v="MPO V.MPO RVA SYRAH (P05) 750 12U LATAM"/>
    <n v="33"/>
    <x v="6"/>
    <x v="3"/>
    <x v="2"/>
    <n v="33"/>
    <x v="6"/>
  </r>
  <r>
    <n v="7073889"/>
    <n v="10037387"/>
    <s v="CS NEBLINA C.SAUV(P08) STLV 1500 6U JP"/>
    <n v="150"/>
    <x v="6"/>
    <x v="1"/>
    <x v="2"/>
    <n v="150"/>
    <x v="6"/>
  </r>
  <r>
    <n v="7073893"/>
    <n v="10035579"/>
    <s v="CS C.SUR TOC C.SA/MER(P08)STL1500 6U CA"/>
    <n v="695"/>
    <x v="6"/>
    <x v="11"/>
    <x v="2"/>
    <n v="695"/>
    <x v="6"/>
  </r>
  <r>
    <n v="7073897"/>
    <n v="10042958"/>
    <s v="CS CONO SUR P.NOIR STL(P07)750 12U US"/>
    <n v="141"/>
    <x v="6"/>
    <x v="2"/>
    <x v="2"/>
    <n v="141"/>
    <x v="6"/>
  </r>
  <r>
    <n v="7073898"/>
    <n v="10044406"/>
    <s v="MPO V.MPO SYRAH (P05)(RAVIN)750 12U BR"/>
    <n v="260"/>
    <x v="6"/>
    <x v="11"/>
    <x v="2"/>
    <n v="260"/>
    <x v="6"/>
  </r>
  <r>
    <n v="7073512"/>
    <n v="10047950"/>
    <s v="CS ALTO PLANO RVA S.BLC(P10)ST 750 6U NL"/>
    <n v="113.5"/>
    <x v="6"/>
    <x v="5"/>
    <x v="2"/>
    <n v="113.5"/>
    <x v="6"/>
  </r>
  <r>
    <n v="7073907"/>
    <n v="10047406"/>
    <s v="MPO SONATA RVA SYRAH 75012U(BOMP NORD)BR"/>
    <n v="70"/>
    <x v="6"/>
    <x v="3"/>
    <x v="2"/>
    <n v="70"/>
    <x v="6"/>
  </r>
  <r>
    <n v="7073865"/>
    <n v="10038612"/>
    <s v="PA P.ALTO RVA C.SAUV 750 6U 2009 GB"/>
    <n v="1049.5"/>
    <x v="6"/>
    <x v="5"/>
    <x v="2"/>
    <n v="1049.5"/>
    <x v="6"/>
  </r>
  <r>
    <n v="7073916"/>
    <n v="10047411"/>
    <s v="MPO SONATA C.SAUV 750 12U(BOMP) BR"/>
    <n v="280"/>
    <x v="6"/>
    <x v="3"/>
    <x v="2"/>
    <n v="280"/>
    <x v="6"/>
  </r>
  <r>
    <n v="7073919"/>
    <n v="10047402"/>
    <s v="MPO SONATA MERL 750 12U(BOMP) BR"/>
    <n v="140"/>
    <x v="6"/>
    <x v="9"/>
    <x v="2"/>
    <n v="140"/>
    <x v="6"/>
  </r>
  <r>
    <n v="7073931"/>
    <n v="10046876"/>
    <s v="MPO G.DEVOCION C.SAU/SYR(NC)7506U2008VAS"/>
    <n v="200"/>
    <x v="6"/>
    <x v="3"/>
    <x v="2"/>
    <n v="200"/>
    <x v="6"/>
  </r>
  <r>
    <n v="7073932"/>
    <n v="10037556"/>
    <s v="MPO SPARKLING ROSE(N)750 12U(CR) LATAM"/>
    <n v="60"/>
    <x v="6"/>
    <x v="9"/>
    <x v="2"/>
    <n v="60"/>
    <x v="6"/>
  </r>
  <r>
    <n v="7073942"/>
    <n v="10033146"/>
    <s v="CS 20BARREL C.SAUV LTD EDT 750 6U2007VEU"/>
    <n v="46"/>
    <x v="6"/>
    <x v="9"/>
    <x v="2"/>
    <n v="46"/>
    <x v="6"/>
  </r>
  <r>
    <n v="7073951"/>
    <n v="10019879"/>
    <s v="MPO V.MPO RVA CHARD(P05) 750 12U LATAM"/>
    <n v="44"/>
    <x v="6"/>
    <x v="3"/>
    <x v="2"/>
    <n v="44"/>
    <x v="6"/>
  </r>
  <r>
    <n v="1238968"/>
    <n v="10041239"/>
    <s v="CYT SUNR CARM(P08)750 12U AM"/>
    <n v="0"/>
    <x v="6"/>
    <x v="3"/>
    <x v="2"/>
    <n v="56"/>
    <x v="6"/>
  </r>
  <r>
    <n v="7073904"/>
    <n v="10047407"/>
    <s v="MPO SONATA RVA SYRAH 750 12U(BOMP) BR"/>
    <n v="70"/>
    <x v="6"/>
    <x v="3"/>
    <x v="2"/>
    <n v="70"/>
    <x v="6"/>
  </r>
  <r>
    <n v="7073761"/>
    <n v="10048766"/>
    <s v="CS RESERVA CHARD ST(P08)750 12U 2010 JP"/>
    <n v="150"/>
    <x v="6"/>
    <x v="9"/>
    <x v="2"/>
    <n v="150"/>
    <x v="6"/>
  </r>
  <r>
    <n v="1239985"/>
    <n v="10037939"/>
    <s v="CYT TRAVESSIA C.SAUV/MERL(P08)750 12UBR"/>
    <n v="1010"/>
    <x v="6"/>
    <x v="0"/>
    <x v="2"/>
    <n v="1010"/>
    <x v="6"/>
  </r>
  <r>
    <n v="7073654"/>
    <n v="10048558"/>
    <s v="CS NEBLINA RVA CARM 750 6U PL"/>
    <n v="630"/>
    <x v="6"/>
    <x v="5"/>
    <x v="2"/>
    <n v="630"/>
    <x v="6"/>
  </r>
  <r>
    <n v="7073655"/>
    <n v="10048557"/>
    <s v="CS NEBLINA RVA C.SAUV 750 6U PL"/>
    <n v="590"/>
    <x v="6"/>
    <x v="5"/>
    <x v="2"/>
    <n v="590"/>
    <x v="6"/>
  </r>
  <r>
    <n v="7073660"/>
    <n v="10020385"/>
    <s v="MPO V.MPO VTAL S.BLC(P05) 750 12U VAS"/>
    <n v="70"/>
    <x v="6"/>
    <x v="11"/>
    <x v="2"/>
    <n v="70"/>
    <x v="6"/>
  </r>
  <r>
    <n v="7073666"/>
    <n v="10044177"/>
    <s v="MPO V.MPO C.SAUV/MERL(P05)STLV75012UVAS"/>
    <n v="70"/>
    <x v="6"/>
    <x v="3"/>
    <x v="2"/>
    <n v="70"/>
    <x v="6"/>
  </r>
  <r>
    <n v="7073675"/>
    <n v="10035566"/>
    <s v="CS C.SUR TOC C.SA/SHI(P08)15006U(LCBO)CA"/>
    <n v="793"/>
    <x v="6"/>
    <x v="11"/>
    <x v="2"/>
    <n v="793"/>
    <x v="6"/>
  </r>
  <r>
    <n v="7073706"/>
    <n v="10034837"/>
    <s v="CS NEBLINA CHARD(P08)STLV 750 6U VEU"/>
    <n v="140"/>
    <x v="6"/>
    <x v="3"/>
    <x v="2"/>
    <n v="140"/>
    <x v="6"/>
  </r>
  <r>
    <n v="7073871"/>
    <n v="10029444"/>
    <s v="CS REY L.ANDES RVA C.SAUV(P08)750 12U BR"/>
    <n v="98"/>
    <x v="6"/>
    <x v="3"/>
    <x v="2"/>
    <n v="98"/>
    <x v="6"/>
  </r>
  <r>
    <n v="7073739"/>
    <n v="10039756"/>
    <s v="CYT SE MERL (CJA) 700 12U CL"/>
    <n v="2706.666667"/>
    <x v="6"/>
    <x v="12"/>
    <x v="2"/>
    <n v="2706.666667"/>
    <x v="6"/>
  </r>
  <r>
    <n v="7073868"/>
    <n v="10035366"/>
    <s v="MPO V.MPO VTAL S.BLC(P05)STLV750 12U VAS"/>
    <n v="300"/>
    <x v="6"/>
    <x v="11"/>
    <x v="2"/>
    <n v="300"/>
    <x v="6"/>
  </r>
  <r>
    <n v="7073775"/>
    <n v="10027972"/>
    <s v="MPO V.MPO S.BLC/CHARD STLV(P05)75012U SE"/>
    <n v="1306"/>
    <x v="6"/>
    <x v="11"/>
    <x v="2"/>
    <n v="1306"/>
    <x v="6"/>
  </r>
  <r>
    <n v="7073781"/>
    <n v="10032409"/>
    <s v="CS REY L.ANDES RVA MER(NV)(P08)7506UVEU"/>
    <n v="80"/>
    <x v="6"/>
    <x v="8"/>
    <x v="2"/>
    <n v="80"/>
    <x v="6"/>
  </r>
  <r>
    <n v="7073784"/>
    <n v="10037400"/>
    <s v="MPO V.MPO RVA SYRAH (P05)STLV 750 12U CA"/>
    <n v="113"/>
    <x v="6"/>
    <x v="3"/>
    <x v="2"/>
    <n v="113"/>
    <x v="6"/>
  </r>
  <r>
    <n v="7073794"/>
    <n v="10044176"/>
    <s v="MPO V.MPO C.SAUV/MERL(P05)STLV75012USE"/>
    <n v="1822"/>
    <x v="6"/>
    <x v="3"/>
    <x v="2"/>
    <n v="1822"/>
    <x v="6"/>
  </r>
  <r>
    <n v="7073844"/>
    <n v="10046879"/>
    <s v="MPO G.DEVOCION CAB/SYR(NC)7506U2008LATAM"/>
    <n v="25"/>
    <x v="6"/>
    <x v="3"/>
    <x v="2"/>
    <n v="25"/>
    <x v="6"/>
  </r>
  <r>
    <n v="7073858"/>
    <n v="10036843"/>
    <s v="MPO V.MPO RVA SYRAH (P05) 750 12U VEU"/>
    <n v="71"/>
    <x v="6"/>
    <x v="3"/>
    <x v="2"/>
    <n v="71"/>
    <x v="6"/>
  </r>
  <r>
    <n v="7073615"/>
    <n v="10047992"/>
    <s v="MPO V.MPO PIER 42 C.SAUV/ROSE 187 24U GB"/>
    <n v="377.9893333"/>
    <x v="6"/>
    <x v="10"/>
    <x v="2"/>
    <n v="377.9893333"/>
    <x v="6"/>
  </r>
  <r>
    <n v="7073711"/>
    <n v="10041574"/>
    <s v="CS CONO SUR CHARD(P07) 187 24U NORD"/>
    <n v="374"/>
    <x v="6"/>
    <x v="10"/>
    <x v="2"/>
    <n v="374"/>
    <x v="6"/>
  </r>
  <r>
    <n v="1239182"/>
    <n v="10035346"/>
    <s v="CYT FRONT MERL(P06)STLV 750 6U DK"/>
    <n v="1540"/>
    <x v="6"/>
    <x v="2"/>
    <x v="2"/>
    <n v="1540"/>
    <x v="6"/>
  </r>
  <r>
    <n v="1239126"/>
    <n v="10037926"/>
    <s v="CYT TERRUNYO C.SAUV(ND) 750 6U 2007 VEU"/>
    <n v="110"/>
    <x v="6"/>
    <x v="9"/>
    <x v="2"/>
    <n v="110"/>
    <x v="6"/>
  </r>
  <r>
    <n v="1239129"/>
    <n v="12004737"/>
    <s v="1175 S.BLC TERRUNYO 0750 ST 2008 1U VEU"/>
    <n v="0"/>
    <x v="6"/>
    <x v="9"/>
    <x v="2"/>
    <n v="165"/>
    <x v="6"/>
  </r>
  <r>
    <n v="1239131"/>
    <n v="10046754"/>
    <s v="CYT MARQUES C.SAUV 750 6U 2008 VEU"/>
    <n v="168"/>
    <x v="6"/>
    <x v="9"/>
    <x v="2"/>
    <n v="168"/>
    <x v="6"/>
  </r>
  <r>
    <n v="1239175"/>
    <n v="10040832"/>
    <s v="CYT SUNR MERL STLV(P08) 750 6U 2009 DK"/>
    <n v="1540"/>
    <x v="6"/>
    <x v="11"/>
    <x v="2"/>
    <n v="1540"/>
    <x v="6"/>
  </r>
  <r>
    <n v="1239176"/>
    <n v="10045911"/>
    <s v="PA P.ALTO RVA C.SAUV 750 6U DK"/>
    <n v="1575"/>
    <x v="6"/>
    <x v="5"/>
    <x v="2"/>
    <n v="1575"/>
    <x v="6"/>
  </r>
  <r>
    <n v="1239177"/>
    <n v="10040841"/>
    <s v="CYT SUNR C.SAUV STLV(P08) 750 6U 2009 DK"/>
    <n v="1540"/>
    <x v="6"/>
    <x v="11"/>
    <x v="2"/>
    <n v="1540"/>
    <x v="6"/>
  </r>
  <r>
    <n v="1239395"/>
    <n v="12004515"/>
    <s v="2125 C.SAUV FRONT 0750 CH 1U VEU"/>
    <n v="0"/>
    <x v="6"/>
    <x v="5"/>
    <x v="2"/>
    <n v="28"/>
    <x v="6"/>
  </r>
  <r>
    <n v="1239181"/>
    <n v="10044619"/>
    <s v="CYT FRONT C.SAUV STLV(P06) 750 6U 2009DK"/>
    <n v="1540"/>
    <x v="6"/>
    <x v="2"/>
    <x v="2"/>
    <n v="1540"/>
    <x v="6"/>
  </r>
  <r>
    <n v="1239052"/>
    <n v="10040097"/>
    <s v="CYT TRIO RVA C.SAUV(90+PTS)7506U2008 VEU"/>
    <n v="140"/>
    <x v="6"/>
    <x v="9"/>
    <x v="2"/>
    <n v="140"/>
    <x v="6"/>
  </r>
  <r>
    <n v="1239186"/>
    <n v="10040705"/>
    <s v="CYT SUNR BIB MERL(P08) 3L 4U 2009(CO)DK"/>
    <n v="2330.666667"/>
    <x v="6"/>
    <x v="7"/>
    <x v="2"/>
    <n v="2330.666667"/>
    <x v="6"/>
  </r>
  <r>
    <n v="1239188"/>
    <n v="10046776"/>
    <s v="CYT CASILL SHIRAZ 750 6U 2009 NL"/>
    <n v="385"/>
    <x v="6"/>
    <x v="5"/>
    <x v="2"/>
    <n v="385"/>
    <x v="6"/>
  </r>
  <r>
    <n v="1239189"/>
    <n v="10028060"/>
    <s v="CA MOAI S.BLC 750 12U PL"/>
    <n v="0"/>
    <x v="6"/>
    <x v="5"/>
    <x v="2"/>
    <n v="475"/>
    <x v="6"/>
  </r>
  <r>
    <n v="1239391"/>
    <n v="10041187"/>
    <s v="CYT SUNR C.SAUV(P08) 750 12U EC-UY"/>
    <n v="98"/>
    <x v="6"/>
    <x v="3"/>
    <x v="2"/>
    <n v="98"/>
    <x v="6"/>
  </r>
  <r>
    <n v="1239392"/>
    <n v="10048019"/>
    <s v="CYT CASILL C.SAUV(ND) 375 12U 2009 GB"/>
    <n v="34"/>
    <x v="6"/>
    <x v="3"/>
    <x v="2"/>
    <n v="34"/>
    <x v="6"/>
  </r>
  <r>
    <n v="1239393"/>
    <n v="10047988"/>
    <s v="CYT FRONT C.SA(P06)SHIRT 750 6U 2009 VEU"/>
    <n v="12"/>
    <x v="6"/>
    <x v="2"/>
    <x v="2"/>
    <n v="12"/>
    <x v="6"/>
  </r>
  <r>
    <n v="1240031"/>
    <n v="10046007"/>
    <s v="CA CLASSICO S.BLC STICK 750 12U PL"/>
    <n v="0"/>
    <x v="6"/>
    <x v="5"/>
    <x v="2"/>
    <n v="50"/>
    <x v="6"/>
  </r>
  <r>
    <n v="1239178"/>
    <n v="10038747"/>
    <s v="CYT SUNR BIB C.SAUV(P08)3L 4U 2009(CO)DK"/>
    <n v="2464"/>
    <x v="6"/>
    <x v="7"/>
    <x v="2"/>
    <n v="2464"/>
    <x v="6"/>
  </r>
  <r>
    <n v="1239000"/>
    <n v="10035782"/>
    <s v="CYT CASILL CHARD STLV 750 6U 2009 NL"/>
    <n v="3580"/>
    <x v="6"/>
    <x v="0"/>
    <x v="2"/>
    <n v="3580"/>
    <x v="6"/>
  </r>
  <r>
    <m/>
    <m/>
    <m/>
    <m/>
    <x v="6"/>
    <x v="12"/>
    <x v="0"/>
    <n v="88134"/>
    <x v="6"/>
  </r>
  <r>
    <n v="1238972"/>
    <n v="10035066"/>
    <s v="CYT LADERA VERDE CHARD STL(P08)750 12UGB"/>
    <n v="210"/>
    <x v="6"/>
    <x v="5"/>
    <x v="2"/>
    <n v="210"/>
    <x v="6"/>
  </r>
  <r>
    <n v="1238973"/>
    <n v="10035067"/>
    <s v="CYT LADERA VERDE C.SAUV STL(P08)75012UGB"/>
    <n v="210"/>
    <x v="6"/>
    <x v="1"/>
    <x v="2"/>
    <n v="210"/>
    <x v="6"/>
  </r>
  <r>
    <n v="1238974"/>
    <n v="10035073"/>
    <s v="CYT LOS VILOS MERL STLV(P08) 750 12U GB"/>
    <n v="350"/>
    <x v="6"/>
    <x v="9"/>
    <x v="2"/>
    <n v="350"/>
    <x v="6"/>
  </r>
  <r>
    <n v="1238977"/>
    <n v="10043991"/>
    <s v="CYT LADERA VERDE MERL(ST)750 12U 2010GB"/>
    <n v="770"/>
    <x v="6"/>
    <x v="9"/>
    <x v="2"/>
    <n v="770"/>
    <x v="6"/>
  </r>
  <r>
    <n v="1238978"/>
    <n v="12005191"/>
    <s v="1192 CHARD MAYCAS 0750 CH 2007 1U VIN"/>
    <n v="0"/>
    <x v="6"/>
    <x v="3"/>
    <x v="2"/>
    <n v="55"/>
    <x v="6"/>
  </r>
  <r>
    <n v="1238992"/>
    <n v="10047862"/>
    <s v="CYT CASILL CARM 750 12U 2009 AM"/>
    <n v="0"/>
    <x v="6"/>
    <x v="2"/>
    <x v="2"/>
    <n v="84"/>
    <x v="6"/>
  </r>
  <r>
    <n v="1239061"/>
    <n v="10044279"/>
    <s v="CYT G.RVA S.RIBERAS C.SAU 750 6U 2008 CL"/>
    <n v="70"/>
    <x v="6"/>
    <x v="9"/>
    <x v="2"/>
    <n v="70"/>
    <x v="6"/>
  </r>
  <r>
    <n v="1238994"/>
    <n v="10036398"/>
    <s v="CA RESERVA SYRAH 750 12U RU"/>
    <n v="200"/>
    <x v="6"/>
    <x v="5"/>
    <x v="2"/>
    <n v="200"/>
    <x v="6"/>
  </r>
  <r>
    <n v="1239055"/>
    <n v="10047213"/>
    <s v="CYT CASIL RVA PRI C.SAUV 750 12U 2008 CL"/>
    <n v="92"/>
    <x v="6"/>
    <x v="3"/>
    <x v="2"/>
    <n v="92"/>
    <x v="6"/>
  </r>
  <r>
    <n v="1239006"/>
    <n v="10031796"/>
    <s v="CYT FRONT C.SAUV(P06)(BI)750 6U AFRI"/>
    <n v="224"/>
    <x v="6"/>
    <x v="2"/>
    <x v="2"/>
    <n v="224"/>
    <x v="6"/>
  </r>
  <r>
    <n v="1239011"/>
    <n v="10043664"/>
    <s v="CYT MARQUES SYRAH 750 6U 2008 VEU"/>
    <n v="62.5"/>
    <x v="6"/>
    <x v="9"/>
    <x v="2"/>
    <n v="62.5"/>
    <x v="6"/>
  </r>
  <r>
    <n v="1239023"/>
    <n v="12004737"/>
    <s v="1175 S.BLC TERRUNYO 0750 ST 2008 1U VEU"/>
    <n v="0"/>
    <x v="6"/>
    <x v="3"/>
    <x v="2"/>
    <n v="15"/>
    <x v="6"/>
  </r>
  <r>
    <n v="1239036"/>
    <n v="10045341"/>
    <s v="CYT CASILL CARM 750 12U 2009 VES"/>
    <n v="406"/>
    <x v="6"/>
    <x v="2"/>
    <x v="2"/>
    <n v="406"/>
    <x v="6"/>
  </r>
  <r>
    <n v="1239043"/>
    <n v="10043027"/>
    <s v="CYT MARQUES C.SAUV 750 12U 2008 VES"/>
    <n v="48"/>
    <x v="6"/>
    <x v="9"/>
    <x v="2"/>
    <n v="48"/>
    <x v="6"/>
  </r>
  <r>
    <n v="1239049"/>
    <n v="10036617"/>
    <s v="CYT TRIO RVA S.BLC STLV 750 12U 2009 PA"/>
    <n v="42"/>
    <x v="6"/>
    <x v="3"/>
    <x v="2"/>
    <n v="42"/>
    <x v="6"/>
  </r>
  <r>
    <n v="1239398"/>
    <n v="10048257"/>
    <s v="PA P.ALTO RVA S.BLC STLV 750 12U 2010VIN"/>
    <n v="75"/>
    <x v="6"/>
    <x v="5"/>
    <x v="2"/>
    <n v="75"/>
    <x v="6"/>
  </r>
  <r>
    <n v="1238993"/>
    <n v="10036397"/>
    <s v="CA RESERVA C.SAUV 750 12U RU"/>
    <n v="300"/>
    <x v="6"/>
    <x v="3"/>
    <x v="2"/>
    <n v="300"/>
    <x v="6"/>
  </r>
  <r>
    <n v="1239766"/>
    <n v="12003780"/>
    <s v="2115 C.SAUV CASILL 0750 CH 1U LATAM"/>
    <n v="0"/>
    <x v="6"/>
    <x v="2"/>
    <x v="2"/>
    <n v="200"/>
    <x v="6"/>
  </r>
  <r>
    <n v="1239674"/>
    <n v="10037946"/>
    <s v="CYT FRONT C.SAUV(P06) 750 12U BR"/>
    <n v="802"/>
    <x v="6"/>
    <x v="0"/>
    <x v="2"/>
    <n v="802"/>
    <x v="6"/>
  </r>
  <r>
    <n v="1239679"/>
    <n v="10020040"/>
    <s v="CYT CASILL C.SAUV 750 12U LATAM"/>
    <n v="1846"/>
    <x v="6"/>
    <x v="0"/>
    <x v="2"/>
    <n v="1846"/>
    <x v="6"/>
  </r>
  <r>
    <n v="1239681"/>
    <n v="10021804"/>
    <s v="CYT NORTE CHICO CHARD(STLV)750 12U(JN)GB"/>
    <n v="350"/>
    <x v="6"/>
    <x v="9"/>
    <x v="2"/>
    <n v="350"/>
    <x v="6"/>
  </r>
  <r>
    <n v="1239691"/>
    <n v="10035144"/>
    <s v="CYT RIO LENTO CHARD(STLV) 750 12U GB"/>
    <n v="210"/>
    <x v="6"/>
    <x v="3"/>
    <x v="2"/>
    <n v="210"/>
    <x v="6"/>
  </r>
  <r>
    <n v="1239713"/>
    <n v="10020561"/>
    <s v="CYT CASILL MERL(ND) 375 24U LATAM"/>
    <n v="81"/>
    <x v="6"/>
    <x v="3"/>
    <x v="2"/>
    <n v="81"/>
    <x v="6"/>
  </r>
  <r>
    <n v="1239721"/>
    <n v="10048250"/>
    <s v="PA P.ALTO RVA S.BLC STLV750 12U2010LATAM"/>
    <n v="45"/>
    <x v="6"/>
    <x v="5"/>
    <x v="2"/>
    <n v="45"/>
    <x v="6"/>
  </r>
  <r>
    <n v="1239394"/>
    <n v="10048356"/>
    <s v="CYT CASILL CARM (GOLL) 750 6U 2009 VEU"/>
    <n v="0"/>
    <x v="6"/>
    <x v="2"/>
    <x v="2"/>
    <n v="42"/>
    <x v="6"/>
  </r>
  <r>
    <n v="1239732"/>
    <n v="12005923"/>
    <s v="1099 CHARD AMELIA 0750 CH 2008 1U CR"/>
    <n v="0"/>
    <x v="6"/>
    <x v="9"/>
    <x v="2"/>
    <n v="12.5"/>
    <x v="6"/>
  </r>
  <r>
    <n v="1239600"/>
    <n v="10037949"/>
    <s v="CYT CYT RVDO MERLOT(P07)750 12U BR"/>
    <n v="938"/>
    <x v="6"/>
    <x v="11"/>
    <x v="2"/>
    <n v="938"/>
    <x v="6"/>
  </r>
  <r>
    <n v="1239776"/>
    <n v="12005423"/>
    <s v="2115 C.SAUV CASILL 0750 CH 1U VEU"/>
    <n v="2513"/>
    <x v="6"/>
    <x v="2"/>
    <x v="2"/>
    <n v="2513"/>
    <x v="6"/>
  </r>
  <r>
    <n v="1239835"/>
    <n v="10036499"/>
    <s v="CYT TRIO RVA CHARD 750 12U 2009 CR"/>
    <n v="264"/>
    <x v="6"/>
    <x v="3"/>
    <x v="2"/>
    <n v="264"/>
    <x v="6"/>
  </r>
  <r>
    <n v="1239846"/>
    <n v="10047738"/>
    <s v="CYT CDD SPARK. WINE BRUT 6U 750 2009 VES"/>
    <n v="120"/>
    <x v="6"/>
    <x v="9"/>
    <x v="2"/>
    <n v="120"/>
    <x v="6"/>
  </r>
  <r>
    <n v="1239902"/>
    <n v="10022345"/>
    <s v="CYT FRONT CHARD(P06) 750 12U CN"/>
    <n v="308"/>
    <x v="6"/>
    <x v="11"/>
    <x v="2"/>
    <n v="308"/>
    <x v="6"/>
  </r>
  <r>
    <n v="1239929"/>
    <n v="10048257"/>
    <s v="PA P.ALTO RVA S.BLC STLV 750 12U 2010VIN"/>
    <n v="105"/>
    <x v="6"/>
    <x v="5"/>
    <x v="2"/>
    <n v="105"/>
    <x v="6"/>
  </r>
  <r>
    <n v="1239971"/>
    <n v="10043667"/>
    <s v="CYT MARQUES SYRAH 750 6U 2008 (CHA)BE"/>
    <n v="106.5"/>
    <x v="6"/>
    <x v="9"/>
    <x v="2"/>
    <n v="106.5"/>
    <x v="6"/>
  </r>
  <r>
    <n v="7073960"/>
    <n v="10037881"/>
    <s v="CS C.SUR TOC  C.SAUV(P08) 750 12U VAS"/>
    <n v="168"/>
    <x v="6"/>
    <x v="3"/>
    <x v="2"/>
    <n v="168"/>
    <x v="6"/>
  </r>
  <r>
    <n v="1239729"/>
    <n v="12004729"/>
    <s v="1175 S.BLC TERRUNYO 0750 ST 2008 1U CR"/>
    <n v="0"/>
    <x v="6"/>
    <x v="3"/>
    <x v="2"/>
    <n v="16.5"/>
    <x v="6"/>
  </r>
  <r>
    <n v="1239444"/>
    <n v="12004515"/>
    <s v="2125 C.SAUV FRONT 0750 CH 1U VEU"/>
    <n v="49"/>
    <x v="6"/>
    <x v="5"/>
    <x v="2"/>
    <n v="49"/>
    <x v="6"/>
  </r>
  <r>
    <n v="1239399"/>
    <n v="10030862"/>
    <s v="MA MAYCAS RVA ESP CHARD 750 6U 2007 VEU"/>
    <n v="11"/>
    <x v="6"/>
    <x v="9"/>
    <x v="2"/>
    <n v="11"/>
    <x v="6"/>
  </r>
  <r>
    <n v="1239400"/>
    <n v="10020931"/>
    <s v="PA P.ALTO RVA C.SAUV 750 12U VIN"/>
    <n v="75"/>
    <x v="6"/>
    <x v="5"/>
    <x v="2"/>
    <n v="75"/>
    <x v="6"/>
  </r>
  <r>
    <n v="1239402"/>
    <n v="10036715"/>
    <s v="MA MAYCAS RVA ESP S.BLC 750 6U 2009 VEU"/>
    <n v="11"/>
    <x v="6"/>
    <x v="9"/>
    <x v="2"/>
    <n v="11"/>
    <x v="6"/>
  </r>
  <r>
    <n v="1239411"/>
    <n v="10021905"/>
    <s v="CYT FRONT MERL(P06) 187 24U VEU"/>
    <n v="5.4853333329999998"/>
    <x v="6"/>
    <x v="10"/>
    <x v="2"/>
    <n v="5.4853333329999998"/>
    <x v="6"/>
  </r>
  <r>
    <n v="1239413"/>
    <n v="10039606"/>
    <s v="CA MOAI CHILEAN RED WINE 750 12U PL"/>
    <n v="0"/>
    <x v="6"/>
    <x v="1"/>
    <x v="2"/>
    <n v="1100"/>
    <x v="6"/>
  </r>
  <r>
    <n v="1239414"/>
    <n v="10038558"/>
    <s v="CYT CASILL CARM 750 6U 2009 NL"/>
    <n v="350"/>
    <x v="6"/>
    <x v="2"/>
    <x v="2"/>
    <n v="350"/>
    <x v="6"/>
  </r>
  <r>
    <n v="1239422"/>
    <n v="10022104"/>
    <s v="CYT FRONT C.SAUV(P06) 750 12U UA"/>
    <n v="0"/>
    <x v="6"/>
    <x v="2"/>
    <x v="2"/>
    <n v="350"/>
    <x v="6"/>
  </r>
  <r>
    <n v="1239673"/>
    <n v="10044246"/>
    <s v="CA RESERVA SANGIOV/CARM 750 12U 2009 VEU"/>
    <n v="55"/>
    <x v="6"/>
    <x v="9"/>
    <x v="2"/>
    <n v="55"/>
    <x v="6"/>
  </r>
  <r>
    <n v="1239435"/>
    <n v="10020024"/>
    <s v="CYT CASILL C.SAUV 750 12U VAS"/>
    <n v="42"/>
    <x v="6"/>
    <x v="5"/>
    <x v="2"/>
    <n v="42"/>
    <x v="6"/>
  </r>
  <r>
    <n v="1239662"/>
    <n v="10041881"/>
    <s v="CYT FRONT S.BLC STL(P06)(BL)7506U 2010GB"/>
    <n v="1680"/>
    <x v="6"/>
    <x v="6"/>
    <x v="2"/>
    <n v="1680"/>
    <x v="6"/>
  </r>
  <r>
    <n v="1239469"/>
    <n v="10044153"/>
    <s v="CYT CASILL C.SAUV 250 12U 2008 GB"/>
    <n v="43"/>
    <x v="6"/>
    <x v="10"/>
    <x v="2"/>
    <n v="43"/>
    <x v="6"/>
  </r>
  <r>
    <n v="1239545"/>
    <n v="10037939"/>
    <s v="CYT TRAVESSIA C.SAUV/MERL(P08)750 12UBR"/>
    <n v="5160"/>
    <x v="6"/>
    <x v="1"/>
    <x v="2"/>
    <n v="5160"/>
    <x v="6"/>
  </r>
  <r>
    <n v="1239552"/>
    <n v="10041204"/>
    <s v="CYT SUNR C.SAUV(P08) 750 6U 2009 VEU"/>
    <n v="98"/>
    <x v="6"/>
    <x v="3"/>
    <x v="2"/>
    <n v="98"/>
    <x v="6"/>
  </r>
  <r>
    <n v="1239578"/>
    <n v="10020036"/>
    <s v="CYT CASILL MERL 750 12U LATAM"/>
    <n v="1407"/>
    <x v="6"/>
    <x v="5"/>
    <x v="2"/>
    <n v="1407"/>
    <x v="6"/>
  </r>
  <r>
    <n v="1239594"/>
    <n v="10041137"/>
    <s v="CYT SUNR S.BLC(P08) 750 6U RU"/>
    <n v="121.5"/>
    <x v="6"/>
    <x v="3"/>
    <x v="2"/>
    <n v="121.5"/>
    <x v="6"/>
  </r>
  <r>
    <n v="1239598"/>
    <n v="10041250"/>
    <s v="CYT SUNR CHARD(P08) 750 6U RU"/>
    <n v="550"/>
    <x v="6"/>
    <x v="3"/>
    <x v="2"/>
    <n v="550"/>
    <x v="6"/>
  </r>
  <r>
    <n v="1240012"/>
    <n v="10037570"/>
    <s v="CYT SUNR SPARKLING BRUT 750 6U JP"/>
    <n v="1075"/>
    <x v="6"/>
    <x v="9"/>
    <x v="2"/>
    <n v="1075"/>
    <x v="6"/>
  </r>
  <r>
    <n v="1239423"/>
    <n v="10038494"/>
    <s v="CYT CASILL MALBEC 750 12U 2009 (C/ESP)CA"/>
    <n v="114"/>
    <x v="6"/>
    <x v="2"/>
    <x v="2"/>
    <n v="114"/>
    <x v="6"/>
  </r>
  <r>
    <n v="7074456"/>
    <n v="10045794"/>
    <s v="CS I.NEGRA S.BL/SEM (D)(P09)ST750 6U VEU"/>
    <n v="100"/>
    <x v="6"/>
    <x v="5"/>
    <x v="2"/>
    <n v="100"/>
    <x v="6"/>
  </r>
  <r>
    <n v="7073953"/>
    <n v="10019880"/>
    <s v="MPO V.MPO RVA MERLOT(P05) 750 12U LATAM"/>
    <n v="154"/>
    <x v="6"/>
    <x v="5"/>
    <x v="2"/>
    <n v="154"/>
    <x v="6"/>
  </r>
  <r>
    <n v="7074439"/>
    <n v="10047966"/>
    <s v="CS CONO SUR GEW STLV(P07) 750 6U 2010GB"/>
    <n v="490"/>
    <x v="6"/>
    <x v="5"/>
    <x v="2"/>
    <n v="490"/>
    <x v="6"/>
  </r>
  <r>
    <n v="7074444"/>
    <n v="10047835"/>
    <s v="CS ALTO PLANO VINO ROS(STL)1500 6U(IM)VE"/>
    <n v="255"/>
    <x v="6"/>
    <x v="9"/>
    <x v="2"/>
    <n v="255"/>
    <x v="6"/>
  </r>
  <r>
    <n v="7074445"/>
    <n v="10040991"/>
    <s v="CS SPARKLING BRUT 750 6U 2009 VEU"/>
    <n v="35"/>
    <x v="6"/>
    <x v="9"/>
    <x v="2"/>
    <n v="35"/>
    <x v="6"/>
  </r>
  <r>
    <n v="7074449"/>
    <n v="10048880"/>
    <s v="CS VISION S.BLC (P08)STLV 750 12U 2010US"/>
    <n v="326"/>
    <x v="6"/>
    <x v="9"/>
    <x v="2"/>
    <n v="326"/>
    <x v="6"/>
  </r>
  <r>
    <n v="7074450"/>
    <n v="10048890"/>
    <s v="CS RESERVA S.BLC STLV(P08)75012U2010 VEU"/>
    <n v="567"/>
    <x v="6"/>
    <x v="9"/>
    <x v="2"/>
    <n v="567"/>
    <x v="6"/>
  </r>
  <r>
    <n v="7074434"/>
    <n v="12005618"/>
    <s v="3180 BRUT SPARK 0750 CH 2009 1U VEU"/>
    <n v="0"/>
    <x v="6"/>
    <x v="9"/>
    <x v="2"/>
    <n v="761.91666669999995"/>
    <x v="6"/>
  </r>
  <r>
    <n v="7074452"/>
    <n v="12006245"/>
    <s v="3121 S.BLC FUSION 0750 ST 2010"/>
    <n v="4436"/>
    <x v="6"/>
    <x v="9"/>
    <x v="2"/>
    <n v="4436"/>
    <x v="6"/>
  </r>
  <r>
    <n v="7074431"/>
    <n v="12005694"/>
    <s v="4121 MERLOT C.SUR 0750 ST ECO 1U VEU"/>
    <n v="116.66666669999999"/>
    <x v="6"/>
    <x v="5"/>
    <x v="2"/>
    <n v="116.66666669999999"/>
    <x v="6"/>
  </r>
  <r>
    <n v="7074461"/>
    <n v="10030387"/>
    <s v="CS REY L.ANDES RVA CHAR(P08)STLV7506UVEU"/>
    <n v="200"/>
    <x v="6"/>
    <x v="6"/>
    <x v="2"/>
    <n v="200"/>
    <x v="6"/>
  </r>
  <r>
    <n v="7074463"/>
    <n v="10035960"/>
    <s v="CS RESERVA VIOG STLV(P08) 750 6U 2009 FI"/>
    <n v="33"/>
    <x v="6"/>
    <x v="9"/>
    <x v="2"/>
    <n v="33"/>
    <x v="6"/>
  </r>
  <r>
    <n v="7074465"/>
    <n v="10044118"/>
    <s v="CS THE LOOSE GOOSEORGPINOTST75012U2009GB"/>
    <n v="0"/>
    <x v="6"/>
    <x v="9"/>
    <x v="2"/>
    <n v="165"/>
    <x v="6"/>
  </r>
  <r>
    <n v="7074466"/>
    <n v="10043784"/>
    <s v="CS ORGANICO P.NOIR(P09) 750 6U 2009 VEU"/>
    <n v="0"/>
    <x v="6"/>
    <x v="9"/>
    <x v="2"/>
    <n v="100"/>
    <x v="6"/>
  </r>
  <r>
    <n v="7074471"/>
    <n v="10029085"/>
    <s v="MPO V.MPO S.BLC/CHARD(P05) 750 12U VAS"/>
    <n v="302"/>
    <x v="6"/>
    <x v="5"/>
    <x v="2"/>
    <n v="302"/>
    <x v="6"/>
  </r>
  <r>
    <n v="7074472"/>
    <n v="10027972"/>
    <s v="MPO V.MPO S.BLC/CHARD STLV(P05)75012U SE"/>
    <n v="210"/>
    <x v="6"/>
    <x v="2"/>
    <x v="2"/>
    <n v="210"/>
    <x v="6"/>
  </r>
  <r>
    <n v="7074476"/>
    <n v="10036812"/>
    <s v="CS LA COCOTERA CHARD STLV 750 6U NL"/>
    <n v="47.5"/>
    <x v="6"/>
    <x v="3"/>
    <x v="2"/>
    <n v="47.5"/>
    <x v="6"/>
  </r>
  <r>
    <n v="7074451"/>
    <n v="10048886"/>
    <s v="CS RESERVA S.BLC STL(P08)750 12U 2010 JP"/>
    <n v="50"/>
    <x v="6"/>
    <x v="9"/>
    <x v="2"/>
    <n v="50"/>
    <x v="6"/>
  </r>
  <r>
    <n v="7074353"/>
    <n v="10036843"/>
    <s v="MPO V.MPO RVA SYRAH (P05) 750 12U VEU"/>
    <n v="33"/>
    <x v="6"/>
    <x v="5"/>
    <x v="2"/>
    <n v="33"/>
    <x v="6"/>
  </r>
  <r>
    <n v="7074331"/>
    <n v="10043358"/>
    <s v="CS CONO SUR P.NOIR STL(P07)750 6U 2009GB"/>
    <n v="649.5"/>
    <x v="6"/>
    <x v="2"/>
    <x v="2"/>
    <n v="649.5"/>
    <x v="6"/>
  </r>
  <r>
    <n v="7074332"/>
    <n v="10042065"/>
    <s v="MPO V.MPO S.BLC/CHAR(P05)STL75012U2010JP"/>
    <n v="1144"/>
    <x v="6"/>
    <x v="2"/>
    <x v="2"/>
    <n v="1144"/>
    <x v="6"/>
  </r>
  <r>
    <n v="7074336"/>
    <n v="10047701"/>
    <s v="CS I NEGRA RVA S.BL(P09)STL7506UTE2010GB"/>
    <n v="16561"/>
    <x v="6"/>
    <x v="0"/>
    <x v="2"/>
    <n v="16561"/>
    <x v="6"/>
  </r>
  <r>
    <n v="7074339"/>
    <n v="10048001"/>
    <s v="CS I.NEGRA RVA MERL(P09)STLV 7506U2010GB"/>
    <n v="10139.5"/>
    <x v="6"/>
    <x v="2"/>
    <x v="2"/>
    <n v="10139.5"/>
    <x v="6"/>
  </r>
  <r>
    <n v="7074342"/>
    <n v="10048856"/>
    <s v="CS I NEGRA RVA S.BLC(P09)ST7506UBG2010GB"/>
    <n v="1540"/>
    <x v="6"/>
    <x v="2"/>
    <x v="2"/>
    <n v="1540"/>
    <x v="6"/>
  </r>
  <r>
    <n v="7074343"/>
    <n v="10049024"/>
    <s v="CS REY L.ANDES RVA C.SAU 75012U2009 DWGB"/>
    <n v="2002"/>
    <x v="6"/>
    <x v="9"/>
    <x v="2"/>
    <n v="2002"/>
    <x v="6"/>
  </r>
  <r>
    <n v="7074437"/>
    <n v="12005731"/>
    <s v="2175 CARME TERRUNYO 0750 CH 2007 1U VEU"/>
    <n v="147"/>
    <x v="6"/>
    <x v="3"/>
    <x v="2"/>
    <n v="147"/>
    <x v="6"/>
  </r>
  <r>
    <n v="7074345"/>
    <n v="10019725"/>
    <s v="MPO V.MPO RVA CAB.SAUV(P05) 750 12ULATAM"/>
    <n v="196"/>
    <x v="6"/>
    <x v="1"/>
    <x v="2"/>
    <n v="196"/>
    <x v="6"/>
  </r>
  <r>
    <n v="7074534"/>
    <n v="10048856"/>
    <s v="CS I NEGRA RVA S.BLC(P09)ST7506UBG2010GB"/>
    <n v="353.5"/>
    <x v="6"/>
    <x v="5"/>
    <x v="2"/>
    <n v="353.5"/>
    <x v="6"/>
  </r>
  <r>
    <n v="7074358"/>
    <n v="10019587"/>
    <s v="MPO V.MPO RVA CARM(P05) 750 12U VAS"/>
    <n v="98"/>
    <x v="6"/>
    <x v="5"/>
    <x v="2"/>
    <n v="98"/>
    <x v="6"/>
  </r>
  <r>
    <n v="7074364"/>
    <n v="10033818"/>
    <s v="CS CONO SUR GEW STLV (P07) 750 6U  PL"/>
    <n v="100"/>
    <x v="6"/>
    <x v="5"/>
    <x v="2"/>
    <n v="100"/>
    <x v="6"/>
  </r>
  <r>
    <n v="7074366"/>
    <n v="10036362"/>
    <s v="CS CONO SUR TOC S.BLC/SEM(P08)75012UPL"/>
    <n v="331"/>
    <x v="6"/>
    <x v="3"/>
    <x v="2"/>
    <n v="331"/>
    <x v="6"/>
  </r>
  <r>
    <n v="7074367"/>
    <n v="12005615"/>
    <s v="3120 S.BLC 20BARREL 0750 ST 2008 1U VEU"/>
    <n v="49.5"/>
    <x v="6"/>
    <x v="9"/>
    <x v="2"/>
    <n v="49.5"/>
    <x v="6"/>
  </r>
  <r>
    <n v="7074376"/>
    <n v="10042958"/>
    <s v="CS CONO SUR P.NOIR STL(P07)750 12U US"/>
    <n v="99"/>
    <x v="6"/>
    <x v="2"/>
    <x v="2"/>
    <n v="99"/>
    <x v="6"/>
  </r>
  <r>
    <n v="7074397"/>
    <n v="10036364"/>
    <s v="CS CONO SUR TOC CAB/MER(P08)75012UPL"/>
    <n v="140"/>
    <x v="6"/>
    <x v="3"/>
    <x v="2"/>
    <n v="140"/>
    <x v="6"/>
  </r>
  <r>
    <n v="7074418"/>
    <n v="10037515"/>
    <s v="CP TERRA SUR CHARD STLV 750 12U JP"/>
    <n v="155"/>
    <x v="6"/>
    <x v="6"/>
    <x v="2"/>
    <n v="155"/>
    <x v="6"/>
  </r>
  <r>
    <n v="7074344"/>
    <n v="10019694"/>
    <s v="MPO V.MPO RVA CAB.SAUV(P05) 750 12U VAS"/>
    <n v="196"/>
    <x v="6"/>
    <x v="1"/>
    <x v="2"/>
    <n v="196"/>
    <x v="6"/>
  </r>
  <r>
    <n v="1239766"/>
    <n v="12003780"/>
    <s v="2115 C.SAUV CASILL 0750 CH 1U LATAM"/>
    <m/>
    <x v="6"/>
    <x v="2"/>
    <x v="1"/>
    <n v="200"/>
    <x v="6"/>
  </r>
  <r>
    <n v="1232103"/>
    <n v="10044523"/>
    <s v="CYT FRONT CARM(P06) 750 12U MX"/>
    <m/>
    <x v="6"/>
    <x v="2"/>
    <x v="1"/>
    <n v="1176"/>
    <x v="6"/>
  </r>
  <r>
    <n v="1238007"/>
    <n v="10022066"/>
    <s v="CYT FRONT CARM(P06) 750 12U CO"/>
    <m/>
    <x v="6"/>
    <x v="2"/>
    <x v="1"/>
    <n v="294"/>
    <x v="6"/>
  </r>
  <r>
    <n v="1231509"/>
    <n v="10034856"/>
    <s v="CYT FRONT CARM(P07) 750 12U US"/>
    <m/>
    <x v="6"/>
    <x v="2"/>
    <x v="1"/>
    <n v="1120"/>
    <x v="6"/>
  </r>
  <r>
    <n v="1237583"/>
    <n v="10032260"/>
    <s v="CYT FRONT CAB/MER STLV(P06)750 12U(V)CA"/>
    <m/>
    <x v="6"/>
    <x v="2"/>
    <x v="1"/>
    <n v="1086"/>
    <x v="6"/>
  </r>
  <r>
    <n v="1238061"/>
    <n v="10044533"/>
    <s v="CYT FRONT MERLOT (P06) 750 12U AM"/>
    <m/>
    <x v="6"/>
    <x v="2"/>
    <x v="1"/>
    <n v="42"/>
    <x v="6"/>
  </r>
  <r>
    <n v="1239182"/>
    <n v="10035346"/>
    <s v="CYT FRONT MERL(P06)STLV 750 6U DK"/>
    <m/>
    <x v="6"/>
    <x v="2"/>
    <x v="1"/>
    <n v="1540"/>
    <x v="6"/>
  </r>
  <r>
    <n v="7074478"/>
    <n v="10044817"/>
    <s v="MPO V.MPO C.SAUV (RAVIN) 750 12U BR"/>
    <n v="143"/>
    <x v="6"/>
    <x v="3"/>
    <x v="2"/>
    <n v="143"/>
    <x v="6"/>
  </r>
  <r>
    <n v="1236903"/>
    <n v="10023750"/>
    <s v="CYT CASILL SHIRAZ 750 12U BR"/>
    <m/>
    <x v="6"/>
    <x v="2"/>
    <x v="1"/>
    <n v="1988"/>
    <x v="6"/>
  </r>
  <r>
    <n v="1238610"/>
    <n v="10044634"/>
    <s v="CYT FRONT C.SAUV(P06) 750 12U ZA"/>
    <m/>
    <x v="6"/>
    <x v="2"/>
    <x v="1"/>
    <n v="129"/>
    <x v="6"/>
  </r>
  <r>
    <n v="1239776"/>
    <n v="12005423"/>
    <s v="2115 C.SAUV CASILL 0750 CH 1U VEU"/>
    <m/>
    <x v="6"/>
    <x v="2"/>
    <x v="1"/>
    <n v="2500"/>
    <x v="6"/>
  </r>
  <r>
    <n v="1227156"/>
    <n v="10041427"/>
    <s v="CYT FRONT P.GRIGIO(P07)750 12U US"/>
    <m/>
    <x v="6"/>
    <x v="2"/>
    <x v="1"/>
    <n v="2750"/>
    <x v="6"/>
  </r>
  <r>
    <n v="7074342"/>
    <n v="10048856"/>
    <s v="CS I NEGRA RVA S.BLC(P09)ST7506UBG2010GB"/>
    <m/>
    <x v="6"/>
    <x v="2"/>
    <x v="1"/>
    <n v="1540"/>
    <x v="6"/>
  </r>
  <r>
    <n v="7074767"/>
    <n v="10047701"/>
    <s v="CS I NEGRA RVA S.BL(P09)STL7506UTE2010GB"/>
    <m/>
    <x v="6"/>
    <x v="2"/>
    <x v="1"/>
    <n v="850"/>
    <x v="6"/>
  </r>
  <r>
    <n v="1238361"/>
    <n v="10047993"/>
    <s v="CYT CYT MERL(P09)STLV 750 12U 2010GB"/>
    <m/>
    <x v="6"/>
    <x v="2"/>
    <x v="1"/>
    <n v="2198"/>
    <x v="6"/>
  </r>
  <r>
    <n v="1238166"/>
    <n v="10044012"/>
    <s v="CYT NORTE CHICO MERLOT(ST)750 12U 2010GB"/>
    <m/>
    <x v="6"/>
    <x v="2"/>
    <x v="1"/>
    <n v="1610"/>
    <x v="6"/>
  </r>
  <r>
    <n v="7074339"/>
    <n v="10048001"/>
    <s v="CS I.NEGRA RVA MERL(P09)STLV 7506U2010GB"/>
    <m/>
    <x v="6"/>
    <x v="2"/>
    <x v="1"/>
    <n v="10139.555560000001"/>
    <x v="6"/>
  </r>
  <r>
    <n v="1238028"/>
    <n v="10020043"/>
    <s v="CYT CASILL SHIRAZ 750 12U LATAM"/>
    <m/>
    <x v="6"/>
    <x v="2"/>
    <x v="1"/>
    <n v="775"/>
    <x v="6"/>
  </r>
  <r>
    <n v="7075175"/>
    <n v="10036815"/>
    <s v="CA CANEPA CLASSICO STLV C.SAUV375 24UVEU"/>
    <n v="63"/>
    <x v="6"/>
    <x v="3"/>
    <x v="2"/>
    <n v="63"/>
    <x v="6"/>
  </r>
  <r>
    <n v="7074320"/>
    <n v="10039580"/>
    <s v="MPO V.MPO L.CARRERA S.BLC(P08) 750 12UGB"/>
    <n v="560"/>
    <x v="6"/>
    <x v="1"/>
    <x v="2"/>
    <n v="560"/>
    <x v="6"/>
  </r>
  <r>
    <n v="7074600"/>
    <n v="10040793"/>
    <s v="MPO V.MPO RVA S.BLC STL(P05)NV750 12U CA"/>
    <n v="42"/>
    <x v="6"/>
    <x v="3"/>
    <x v="2"/>
    <n v="42"/>
    <x v="6"/>
  </r>
  <r>
    <n v="7074617"/>
    <n v="10049571"/>
    <s v="MPO V.MPO VTAL C.SAUV(P05)250 12U 2009DE"/>
    <n v="700"/>
    <x v="6"/>
    <x v="8"/>
    <x v="2"/>
    <n v="700"/>
    <x v="6"/>
  </r>
  <r>
    <n v="7074767"/>
    <n v="10047701"/>
    <s v="CS I NEGRA RVA S.BL(P09)STL7506UTE2010GB"/>
    <n v="850"/>
    <x v="6"/>
    <x v="2"/>
    <x v="2"/>
    <n v="850"/>
    <x v="6"/>
  </r>
  <r>
    <n v="7074969"/>
    <n v="10048795"/>
    <s v="CS NEBLINA SPARKLING 750 12U JP"/>
    <n v="1365"/>
    <x v="6"/>
    <x v="9"/>
    <x v="2"/>
    <n v="1365"/>
    <x v="6"/>
  </r>
  <r>
    <n v="7074996"/>
    <n v="10040123"/>
    <s v="CS EL ARBOL C.SAUV STLV 750 6U NL"/>
    <n v="1899"/>
    <x v="6"/>
    <x v="11"/>
    <x v="2"/>
    <n v="1899"/>
    <x v="6"/>
  </r>
  <r>
    <n v="7074997"/>
    <n v="10044819"/>
    <s v="MPO V.MPO MERL (RAVIN) 750 12U BR"/>
    <n v="455"/>
    <x v="6"/>
    <x v="11"/>
    <x v="2"/>
    <n v="455"/>
    <x v="6"/>
  </r>
  <r>
    <n v="7073326"/>
    <n v="10027391"/>
    <s v="MPO TENTA CARM 750 12U (ANG)BR"/>
    <m/>
    <x v="6"/>
    <x v="2"/>
    <x v="1"/>
    <n v="910"/>
    <x v="6"/>
  </r>
  <r>
    <n v="7075049"/>
    <n v="10048279"/>
    <s v="CS VIENTO ANDINO CHARD 750 6U FR"/>
    <n v="27"/>
    <x v="6"/>
    <x v="3"/>
    <x v="2"/>
    <n v="27"/>
    <x v="6"/>
  </r>
  <r>
    <n v="1238111"/>
    <n v="10044530"/>
    <s v="CYT FRONT C.SAUV(P06) 750 12U EC"/>
    <m/>
    <x v="6"/>
    <x v="2"/>
    <x v="1"/>
    <n v="154"/>
    <x v="6"/>
  </r>
  <r>
    <n v="1238172"/>
    <n v="10041871"/>
    <s v="CYT FRONT S.BLC STLV (P06)750 6U 2010VEU"/>
    <m/>
    <x v="6"/>
    <x v="2"/>
    <x v="1"/>
    <n v="83.999999990000006"/>
    <x v="6"/>
  </r>
  <r>
    <n v="1231827"/>
    <n v="10029750"/>
    <s v="CYT FRONT S.BLC(P07) 750 12U US"/>
    <m/>
    <x v="6"/>
    <x v="2"/>
    <x v="1"/>
    <n v="1050"/>
    <x v="6"/>
  </r>
  <r>
    <n v="7074155"/>
    <n v="10040977"/>
    <s v="CS I.NEGRA RVACSAU(P09)ST7506U(TE)2009GB"/>
    <m/>
    <x v="6"/>
    <x v="2"/>
    <x v="1"/>
    <n v="1404.444444"/>
    <x v="6"/>
  </r>
  <r>
    <n v="1237603"/>
    <n v="10047938"/>
    <s v="CYT FRONT C.SA(P06)(BI)SHIRT 750 6U AFRI"/>
    <m/>
    <x v="6"/>
    <x v="2"/>
    <x v="1"/>
    <n v="112"/>
    <x v="6"/>
  </r>
  <r>
    <n v="1237796"/>
    <n v="10034833"/>
    <s v="CYT FRONT C.SAUV STLV(P06)(BI)7506U AFRI"/>
    <m/>
    <x v="6"/>
    <x v="2"/>
    <x v="1"/>
    <n v="98.444444419999996"/>
    <x v="6"/>
  </r>
  <r>
    <n v="1239006"/>
    <n v="10031796"/>
    <s v="CYT FRONT C.SAUV(P06)(BI)750 6U AFRI"/>
    <m/>
    <x v="6"/>
    <x v="2"/>
    <x v="1"/>
    <n v="224"/>
    <x v="6"/>
  </r>
  <r>
    <n v="7074504"/>
    <n v="10040438"/>
    <s v="CS CONO SUR MERL STLV(P07) 750 12U VEU"/>
    <n v="41"/>
    <x v="6"/>
    <x v="5"/>
    <x v="2"/>
    <n v="41"/>
    <x v="6"/>
  </r>
  <r>
    <n v="7075000"/>
    <n v="10040585"/>
    <s v="CS CONO SUR CHARD(P07) 187 24U 2009 RU"/>
    <n v="93.250666670000001"/>
    <x v="6"/>
    <x v="10"/>
    <x v="2"/>
    <n v="93.250666670000001"/>
    <x v="6"/>
  </r>
  <r>
    <n v="7074116"/>
    <n v="10035576"/>
    <s v="CS C.SUR TOC C.SAUV(P08) STL 750 12U VEU"/>
    <n v="266"/>
    <x v="6"/>
    <x v="3"/>
    <x v="2"/>
    <n v="266"/>
    <x v="6"/>
  </r>
  <r>
    <n v="7074063"/>
    <n v="10043384"/>
    <s v="CS I.NEGRA D C.SA/ME(P09)STC&amp;C75062009GB"/>
    <n v="490"/>
    <x v="6"/>
    <x v="2"/>
    <x v="2"/>
    <n v="490"/>
    <x v="6"/>
  </r>
  <r>
    <n v="7074065"/>
    <n v="10038133"/>
    <s v="CS TOCORNAL(PAL)CARM 750 12U LATAM"/>
    <n v="504"/>
    <x v="6"/>
    <x v="11"/>
    <x v="2"/>
    <n v="504"/>
    <x v="6"/>
  </r>
  <r>
    <n v="7074077"/>
    <n v="10038756"/>
    <s v="MPO BIB V.MPO VTAL C.SAU(P05)3L4U 2009DE"/>
    <n v="2464"/>
    <x v="6"/>
    <x v="7"/>
    <x v="2"/>
    <n v="2464"/>
    <x v="6"/>
  </r>
  <r>
    <n v="7074092"/>
    <n v="10032788"/>
    <s v="CS CONO SUR CHARD(P07)187 24U(S/DR)VEU"/>
    <n v="50.863999999999997"/>
    <x v="6"/>
    <x v="10"/>
    <x v="2"/>
    <n v="50.863999999999997"/>
    <x v="6"/>
  </r>
  <r>
    <n v="7074095"/>
    <n v="10033019"/>
    <s v="CS RESERVA MERL(P08) 750 12U 2008 JP"/>
    <n v="340"/>
    <x v="6"/>
    <x v="9"/>
    <x v="2"/>
    <n v="340"/>
    <x v="6"/>
  </r>
  <r>
    <n v="7074107"/>
    <n v="10028738"/>
    <s v="MPO V.MPO CARM(P05) 750 12U LATAM"/>
    <n v="309"/>
    <x v="6"/>
    <x v="11"/>
    <x v="2"/>
    <n v="309"/>
    <x v="6"/>
  </r>
  <r>
    <n v="7074141"/>
    <n v="10045422"/>
    <s v="MPO V.MPO VTAL C.SAUV(P09)STLV750 12UVEU"/>
    <n v="3316"/>
    <x v="6"/>
    <x v="6"/>
    <x v="2"/>
    <n v="3316"/>
    <x v="6"/>
  </r>
  <r>
    <n v="7074115"/>
    <n v="10035548"/>
    <s v="CS C.SUR TOC CHARD(P08)STL 750 12U VEU"/>
    <n v="241"/>
    <x v="6"/>
    <x v="3"/>
    <x v="2"/>
    <n v="241"/>
    <x v="6"/>
  </r>
  <r>
    <n v="7074040"/>
    <n v="10041575"/>
    <s v="CS CONO SUR GEW STLV(P07) 750 6U NORD"/>
    <n v="279"/>
    <x v="6"/>
    <x v="5"/>
    <x v="2"/>
    <n v="279"/>
    <x v="6"/>
  </r>
  <r>
    <n v="7074117"/>
    <n v="10035570"/>
    <s v="CS C.SUR TOC MERLOT(P08)STL750 12U VEU"/>
    <n v="296"/>
    <x v="6"/>
    <x v="3"/>
    <x v="2"/>
    <n v="296"/>
    <x v="6"/>
  </r>
  <r>
    <n v="7074118"/>
    <n v="10035367"/>
    <s v="MPO V.MPO VTAL CHARD(P05)STLV750 12U VAS"/>
    <n v="73"/>
    <x v="6"/>
    <x v="11"/>
    <x v="2"/>
    <n v="73"/>
    <x v="6"/>
  </r>
  <r>
    <n v="7074120"/>
    <n v="10035951"/>
    <s v="CS VISION VIOG STLV(P08)750 12U 2009 US"/>
    <n v="20"/>
    <x v="6"/>
    <x v="3"/>
    <x v="2"/>
    <n v="20"/>
    <x v="6"/>
  </r>
  <r>
    <n v="7074124"/>
    <n v="10047135"/>
    <s v="CS VISION C.SAUV(P08)750 12U 2009 US"/>
    <n v="14"/>
    <x v="6"/>
    <x v="9"/>
    <x v="2"/>
    <n v="14"/>
    <x v="6"/>
  </r>
  <r>
    <n v="7074125"/>
    <n v="10040748"/>
    <s v="CS VISION MERL(P08)750 12U 2008 US"/>
    <n v="14"/>
    <x v="6"/>
    <x v="9"/>
    <x v="2"/>
    <n v="14"/>
    <x v="6"/>
  </r>
  <r>
    <n v="7074136"/>
    <n v="10037836"/>
    <s v="CS C.SUR TOC CHARD(P08)STLV 750 12U VAS"/>
    <n v="12"/>
    <x v="6"/>
    <x v="3"/>
    <x v="2"/>
    <n v="12"/>
    <x v="6"/>
  </r>
  <r>
    <n v="7074328"/>
    <n v="10038275"/>
    <s v="MPO V.MPO CARM / C.SAUV (P05) 187 24U PL"/>
    <n v="2.4933333329999998"/>
    <x v="6"/>
    <x v="8"/>
    <x v="2"/>
    <n v="2.4933333329999998"/>
    <x v="6"/>
  </r>
  <r>
    <n v="7074114"/>
    <n v="10035554"/>
    <s v="CS C.SUR TOC S.BLC(P08)STL 750 12U VEU"/>
    <n v="294"/>
    <x v="6"/>
    <x v="3"/>
    <x v="2"/>
    <n v="294"/>
    <x v="6"/>
  </r>
  <r>
    <n v="7074017"/>
    <n v="10044826"/>
    <s v="MPO V.MPO RVA C.SAUV (RAVIN) 750 12U BR"/>
    <n v="200"/>
    <x v="6"/>
    <x v="3"/>
    <x v="2"/>
    <n v="200"/>
    <x v="6"/>
  </r>
  <r>
    <n v="7073974"/>
    <n v="10038714"/>
    <s v="CS VISION P.NOIR (P08)STL750 12U 2009 US"/>
    <n v="350"/>
    <x v="6"/>
    <x v="9"/>
    <x v="2"/>
    <n v="350"/>
    <x v="6"/>
  </r>
  <r>
    <n v="7073981"/>
    <n v="10047362"/>
    <s v="CS ORGANICO S.BLC(P09) 750 6U 2010 NORD"/>
    <n v="120.5"/>
    <x v="6"/>
    <x v="9"/>
    <x v="2"/>
    <n v="120.5"/>
    <x v="6"/>
  </r>
  <r>
    <n v="7073990"/>
    <n v="10045533"/>
    <s v="CS RESERVAP.NO STL(P08) 75012U2009LATAM"/>
    <n v="55"/>
    <x v="6"/>
    <x v="9"/>
    <x v="2"/>
    <n v="55"/>
    <x v="6"/>
  </r>
  <r>
    <n v="7073991"/>
    <n v="10035964"/>
    <s v="CS RESERVA VIOG STLV(P08)750 12U 2009 JP"/>
    <n v="80"/>
    <x v="6"/>
    <x v="9"/>
    <x v="2"/>
    <n v="80"/>
    <x v="6"/>
  </r>
  <r>
    <n v="7073993"/>
    <n v="10048766"/>
    <s v="CS RESERVA CHARD ST(P08)750 12U 2010 JP"/>
    <n v="140"/>
    <x v="6"/>
    <x v="9"/>
    <x v="2"/>
    <n v="140"/>
    <x v="6"/>
  </r>
  <r>
    <n v="7074002"/>
    <n v="10038275"/>
    <s v="MPO V.MPO CARM / C.SAUV (P05) 187 24U PL"/>
    <n v="748"/>
    <x v="6"/>
    <x v="8"/>
    <x v="2"/>
    <n v="748"/>
    <x v="6"/>
  </r>
  <r>
    <n v="7074006"/>
    <n v="10044184"/>
    <s v="MPO V.MPO C.SAUV/MERL(P05) 750 6U PL"/>
    <n v="0"/>
    <x v="6"/>
    <x v="5"/>
    <x v="2"/>
    <n v="400"/>
    <x v="6"/>
  </r>
  <r>
    <n v="7074049"/>
    <n v="10030444"/>
    <s v="CS CONO SUR GEW STLV(P07) 750 12U CA"/>
    <n v="56"/>
    <x v="6"/>
    <x v="5"/>
    <x v="2"/>
    <n v="56"/>
    <x v="6"/>
  </r>
  <r>
    <n v="7074011"/>
    <n v="10029067"/>
    <s v="MPO V.MPO C.SAUV/MERL(P05) 750 6U MK/BE"/>
    <n v="418.5"/>
    <x v="6"/>
    <x v="1"/>
    <x v="2"/>
    <n v="418.5"/>
    <x v="6"/>
  </r>
  <r>
    <n v="7074045"/>
    <n v="10041739"/>
    <s v="CS C.SUR TOC CS/MER(P08)STLV 750 6U NORD"/>
    <n v="378"/>
    <x v="6"/>
    <x v="3"/>
    <x v="2"/>
    <n v="378"/>
    <x v="6"/>
  </r>
  <r>
    <n v="7074021"/>
    <n v="10047696"/>
    <s v="CS VISION SYRAH (P08) 750 6U 2007 NORD"/>
    <n v="77"/>
    <x v="6"/>
    <x v="9"/>
    <x v="2"/>
    <n v="77"/>
    <x v="6"/>
  </r>
  <r>
    <n v="7074030"/>
    <n v="10043216"/>
    <s v="CS C.SUR TOC C.SAU/RO(P08)STL7506U2010RU"/>
    <n v="665.5"/>
    <x v="6"/>
    <x v="5"/>
    <x v="2"/>
    <n v="665.5"/>
    <x v="6"/>
  </r>
  <r>
    <m/>
    <m/>
    <m/>
    <m/>
    <x v="6"/>
    <x v="11"/>
    <x v="0"/>
    <n v="45784"/>
    <x v="6"/>
  </r>
  <r>
    <n v="7074034"/>
    <n v="10037523"/>
    <s v="MPO V.MPO S.BLC/CHARD(P05)STLV7506UMK/BE"/>
    <n v="679.5"/>
    <x v="6"/>
    <x v="11"/>
    <x v="2"/>
    <n v="679.5"/>
    <x v="6"/>
  </r>
  <r>
    <n v="7074035"/>
    <n v="10045369"/>
    <s v="MPO V.MPO VTAL CARM(P09)750 6U 2009MK/BE"/>
    <n v="1000"/>
    <x v="6"/>
    <x v="11"/>
    <x v="2"/>
    <n v="1000"/>
    <x v="6"/>
  </r>
  <r>
    <n v="7074036"/>
    <n v="10045375"/>
    <s v="MPO V.MPO VTAL CHA(P09)STL7506U2010MK/BE"/>
    <n v="421.5"/>
    <x v="6"/>
    <x v="11"/>
    <x v="2"/>
    <n v="421.5"/>
    <x v="6"/>
  </r>
  <r>
    <n v="7074155"/>
    <n v="10040977"/>
    <s v="CS I.NEGRA RVACSAU(P09)ST7506U(TE)2009GB"/>
    <n v="1404.5"/>
    <x v="6"/>
    <x v="2"/>
    <x v="2"/>
    <n v="1404.5"/>
    <x v="6"/>
  </r>
  <r>
    <n v="7074008"/>
    <n v="10045423"/>
    <s v="MPO V.MPO VTAL C.SAUV(P09) 750 6U PL"/>
    <n v="0"/>
    <x v="6"/>
    <x v="5"/>
    <x v="2"/>
    <n v="500"/>
    <x v="6"/>
  </r>
  <r>
    <n v="7074284"/>
    <n v="10038517"/>
    <s v="MPO TRAVESIA C.SAUV 750 12U 2009 JP"/>
    <n v="224"/>
    <x v="6"/>
    <x v="6"/>
    <x v="2"/>
    <n v="224"/>
    <x v="6"/>
  </r>
  <r>
    <n v="7074259"/>
    <n v="10034657"/>
    <s v="CS CONO SUR CHARD STLV(P07) 375 24U JP"/>
    <n v="402"/>
    <x v="6"/>
    <x v="10"/>
    <x v="2"/>
    <n v="402"/>
    <x v="6"/>
  </r>
  <r>
    <n v="7074260"/>
    <n v="10037387"/>
    <s v="CS NEBLINA C.SAUV(P08) STLV 1500 6U JP"/>
    <n v="100"/>
    <x v="6"/>
    <x v="1"/>
    <x v="2"/>
    <n v="100"/>
    <x v="6"/>
  </r>
  <r>
    <n v="7074263"/>
    <n v="12006249"/>
    <s v="3120 S.BLC 20BARREL 0750 ST 2010"/>
    <n v="521.41666669999995"/>
    <x v="6"/>
    <x v="9"/>
    <x v="2"/>
    <n v="521.41666669999995"/>
    <x v="6"/>
  </r>
  <r>
    <n v="7074272"/>
    <n v="10048901"/>
    <s v="CS CONO SUR MERL/ROS STLV(P07)750 12UVEU"/>
    <n v="280"/>
    <x v="6"/>
    <x v="5"/>
    <x v="2"/>
    <n v="280"/>
    <x v="6"/>
  </r>
  <r>
    <n v="7074274"/>
    <n v="10038714"/>
    <s v="CS VISION P.NOIR (P08)STL750 12U 2009 US"/>
    <n v="28"/>
    <x v="6"/>
    <x v="9"/>
    <x v="2"/>
    <n v="28"/>
    <x v="6"/>
  </r>
  <r>
    <n v="7074278"/>
    <n v="10039876"/>
    <s v="MPO V.MPO VTAL CARM(P05)STLV75012U2009JP"/>
    <n v="224"/>
    <x v="6"/>
    <x v="1"/>
    <x v="2"/>
    <n v="224"/>
    <x v="6"/>
  </r>
  <r>
    <n v="7074140"/>
    <n v="10045378"/>
    <s v="MPO V.MPO VTAL CHARD STLV(P09)750 12UVEU"/>
    <n v="3473"/>
    <x v="6"/>
    <x v="11"/>
    <x v="2"/>
    <n v="3473"/>
    <x v="6"/>
  </r>
  <r>
    <n v="7074282"/>
    <n v="10048899"/>
    <s v="CS CONO SUR MER/RO STL (P07) 750 6U NL"/>
    <n v="1710"/>
    <x v="6"/>
    <x v="5"/>
    <x v="2"/>
    <n v="1710"/>
    <x v="6"/>
  </r>
  <r>
    <n v="7074228"/>
    <n v="10021310"/>
    <s v="MPO V.MPO LLAMERA CHARD(STLV) 750 12U GB"/>
    <n v="420"/>
    <x v="6"/>
    <x v="2"/>
    <x v="2"/>
    <n v="420"/>
    <x v="6"/>
  </r>
  <r>
    <n v="7074286"/>
    <n v="10042858"/>
    <s v="CS I.NEGRA RVA C.SAUV(P09)STLV 750 6U NL"/>
    <n v="285"/>
    <x v="6"/>
    <x v="9"/>
    <x v="2"/>
    <n v="285"/>
    <x v="6"/>
  </r>
  <r>
    <n v="7074305"/>
    <n v="10046443"/>
    <s v="CS RESERVA RIESLSTLV(P08)GOL7506U2009VEU"/>
    <n v="220"/>
    <x v="6"/>
    <x v="9"/>
    <x v="2"/>
    <n v="220"/>
    <x v="6"/>
  </r>
  <r>
    <n v="7074308"/>
    <n v="10039800"/>
    <s v="CS NEBLINA CARM STLV(P08) 750 6U VEU"/>
    <n v="1440"/>
    <x v="6"/>
    <x v="9"/>
    <x v="2"/>
    <n v="1440"/>
    <x v="6"/>
  </r>
  <r>
    <n v="7074309"/>
    <n v="10043894"/>
    <s v="CS CASA  R.VERDE MERL ST 750 12U 2009 GB"/>
    <n v="490"/>
    <x v="6"/>
    <x v="9"/>
    <x v="2"/>
    <n v="490"/>
    <x v="6"/>
  </r>
  <r>
    <n v="7074310"/>
    <n v="10046471"/>
    <s v="CS CONO SUR P.NOIR STL(P07)GOLL7506U VEU"/>
    <n v="0"/>
    <x v="6"/>
    <x v="2"/>
    <x v="2"/>
    <n v="880"/>
    <x v="6"/>
  </r>
  <r>
    <n v="7074319"/>
    <n v="10039577"/>
    <s v="MPO V.MPO L.CARRERA C.SAUV(P08)750 12UGB"/>
    <n v="140"/>
    <x v="6"/>
    <x v="1"/>
    <x v="2"/>
    <n v="140"/>
    <x v="6"/>
  </r>
  <r>
    <n v="1238967"/>
    <n v="10041198"/>
    <s v="CYT SUNR C.SAUV(P08) 750 12U AM"/>
    <n v="0"/>
    <x v="6"/>
    <x v="3"/>
    <x v="2"/>
    <n v="112"/>
    <x v="6"/>
  </r>
  <r>
    <n v="7074280"/>
    <n v="10044175"/>
    <s v="MPO V.MPO C.SAU/MER(P05)STLV75012U2009JP"/>
    <n v="3060"/>
    <x v="6"/>
    <x v="1"/>
    <x v="2"/>
    <n v="3060"/>
    <x v="6"/>
  </r>
  <r>
    <n v="7074198"/>
    <n v="10045876"/>
    <s v="CS CONO SUR SYRAH(P07)750 12U LATAM"/>
    <n v="39"/>
    <x v="6"/>
    <x v="9"/>
    <x v="2"/>
    <n v="39"/>
    <x v="6"/>
  </r>
  <r>
    <n v="7074164"/>
    <n v="10047159"/>
    <s v="LR ENCINA FAIRTRADE CAB/CAR 750 6U VEU"/>
    <n v="64.5"/>
    <x v="6"/>
    <x v="5"/>
    <x v="2"/>
    <n v="64.5"/>
    <x v="6"/>
  </r>
  <r>
    <n v="7074168"/>
    <n v="10044069"/>
    <s v="MPO MPO RVA ROSE(P05) STLV7506U2010GB"/>
    <n v="140"/>
    <x v="6"/>
    <x v="3"/>
    <x v="2"/>
    <n v="140"/>
    <x v="6"/>
  </r>
  <r>
    <n v="7074169"/>
    <n v="10048260"/>
    <s v="PA P.ALTO RVA S.BLC STLV 750 6U 2010 GB"/>
    <n v="5230"/>
    <x v="6"/>
    <x v="5"/>
    <x v="2"/>
    <n v="5230"/>
    <x v="6"/>
  </r>
  <r>
    <n v="7074172"/>
    <n v="10047985"/>
    <s v="MPO V.MPO PIER 42 CSA/RO(STL)7506U2010GB"/>
    <n v="140"/>
    <x v="6"/>
    <x v="3"/>
    <x v="2"/>
    <n v="140"/>
    <x v="6"/>
  </r>
  <r>
    <n v="7074177"/>
    <n v="10037836"/>
    <s v="CS C.SUR TOC CHARD(P08)STLV 750 12U VAS"/>
    <n v="68"/>
    <x v="6"/>
    <x v="3"/>
    <x v="2"/>
    <n v="68"/>
    <x v="6"/>
  </r>
  <r>
    <n v="7074178"/>
    <n v="10037834"/>
    <s v="CS C.SUR TOC C.SAUV(P08) STL 750 12U VAS"/>
    <n v="225"/>
    <x v="6"/>
    <x v="3"/>
    <x v="2"/>
    <n v="225"/>
    <x v="6"/>
  </r>
  <r>
    <n v="7074192"/>
    <n v="10041736"/>
    <s v="CS C.SUR TOC S.BL/SEM(P08)ST 750 6U NORD"/>
    <n v="370.5"/>
    <x v="6"/>
    <x v="3"/>
    <x v="2"/>
    <n v="370.5"/>
    <x v="6"/>
  </r>
  <r>
    <n v="7074251"/>
    <n v="10045374"/>
    <s v="MPO V.MPO VTAL CARM(P09)STLV 750 12U CA"/>
    <n v="21"/>
    <x v="6"/>
    <x v="3"/>
    <x v="2"/>
    <n v="21"/>
    <x v="6"/>
  </r>
  <r>
    <n v="7074196"/>
    <n v="12005589"/>
    <s v="3180 BRUT SPARK 0750 CH 2009"/>
    <n v="2836.5"/>
    <x v="6"/>
    <x v="4"/>
    <x v="2"/>
    <n v="2836.5"/>
    <x v="6"/>
  </r>
  <r>
    <n v="7074243"/>
    <n v="10036311"/>
    <s v="CS NEBLINA CHARD STLV(P08)750 12U JP"/>
    <n v="7"/>
    <x v="6"/>
    <x v="3"/>
    <x v="2"/>
    <n v="7"/>
    <x v="6"/>
  </r>
  <r>
    <n v="7074199"/>
    <n v="10028258"/>
    <s v="CS CONO SUR CHARD STLV(P07) 750 12U JP"/>
    <n v="1235"/>
    <x v="6"/>
    <x v="6"/>
    <x v="2"/>
    <n v="1235"/>
    <x v="6"/>
  </r>
  <r>
    <n v="7074208"/>
    <n v="10048762"/>
    <s v="CS RESERVA CHARD(P08) 750 6U 2010 NORD"/>
    <n v="150"/>
    <x v="6"/>
    <x v="3"/>
    <x v="2"/>
    <n v="150"/>
    <x v="6"/>
  </r>
  <r>
    <n v="7074211"/>
    <n v="10048911"/>
    <s v="CS LOS GANSOS MERL ROSE STLV 750 6U NL"/>
    <n v="740"/>
    <x v="6"/>
    <x v="5"/>
    <x v="2"/>
    <n v="740"/>
    <x v="6"/>
  </r>
  <r>
    <n v="7074218"/>
    <n v="10020281"/>
    <s v="MPO V.MPO VTAL MERLOT(P05) 750 12U VAS"/>
    <n v="57"/>
    <x v="6"/>
    <x v="3"/>
    <x v="2"/>
    <n v="57"/>
    <x v="6"/>
  </r>
  <r>
    <n v="7074224"/>
    <n v="10048948"/>
    <s v="CS CONO SUR P.NOIR STL(P07)GOLL75012UUS"/>
    <n v="0"/>
    <x v="6"/>
    <x v="2"/>
    <x v="2"/>
    <n v="873"/>
    <x v="6"/>
  </r>
  <r>
    <n v="7074225"/>
    <n v="10048958"/>
    <s v="CS CONO SUR MERL STL(P07)GOLL750 12U US"/>
    <n v="0"/>
    <x v="6"/>
    <x v="5"/>
    <x v="2"/>
    <n v="100"/>
    <x v="6"/>
  </r>
  <r>
    <n v="7074322"/>
    <n v="10018251"/>
    <s v="MPO BIB V.MPO VTAL CAB.SAUV(P05)3L 4U FI"/>
    <n v="140"/>
    <x v="6"/>
    <x v="7"/>
    <x v="2"/>
    <n v="140"/>
    <x v="6"/>
  </r>
  <r>
    <n v="7074194"/>
    <n v="12006109"/>
    <s v="3145 RIESL FUSION 0750 ST 2010"/>
    <n v="5267"/>
    <x v="6"/>
    <x v="9"/>
    <x v="2"/>
    <n v="5267"/>
    <x v="6"/>
  </r>
  <r>
    <n v="1237029"/>
    <n v="10022596"/>
    <s v="CYT FRONT C.SAUV(P06) 750 6U RU"/>
    <n v="1859.5"/>
    <x v="6"/>
    <x v="0"/>
    <x v="2"/>
    <n v="1859.5"/>
    <x v="6"/>
  </r>
  <r>
    <n v="1237752"/>
    <n v="10035206"/>
    <s v="CA CLASSICO C.SAUV 750 12U LATAM"/>
    <n v="140"/>
    <x v="6"/>
    <x v="1"/>
    <x v="2"/>
    <n v="140"/>
    <x v="6"/>
  </r>
  <r>
    <n v="1236891"/>
    <n v="12005791"/>
    <s v="1143 BRUT SPARK 0750 CH 2009"/>
    <n v="2806.916667"/>
    <x v="6"/>
    <x v="4"/>
    <x v="2"/>
    <n v="2806.916667"/>
    <x v="6"/>
  </r>
  <r>
    <n v="1236903"/>
    <n v="10023750"/>
    <s v="CYT CASILL SHIRAZ 750 12U BR"/>
    <n v="1983"/>
    <x v="6"/>
    <x v="2"/>
    <x v="2"/>
    <n v="1983"/>
    <x v="6"/>
  </r>
  <r>
    <n v="1236975"/>
    <n v="10022571"/>
    <s v="CYT FRONT CARM(P06) 750 6U RU"/>
    <n v="1413"/>
    <x v="6"/>
    <x v="8"/>
    <x v="2"/>
    <n v="1413"/>
    <x v="6"/>
  </r>
  <r>
    <n v="1236988"/>
    <n v="10044763"/>
    <s v="CYT CYT C.SAUV(P09)STLV 750 12U 2009 GB"/>
    <n v="798"/>
    <x v="6"/>
    <x v="5"/>
    <x v="2"/>
    <n v="798"/>
    <x v="6"/>
  </r>
  <r>
    <n v="1236990"/>
    <n v="10048786"/>
    <s v="CYT CASILL S.BLC 250 12U 2010 GB"/>
    <n v="372.66666670000001"/>
    <x v="6"/>
    <x v="10"/>
    <x v="2"/>
    <n v="537.33333330000005"/>
    <x v="6"/>
  </r>
  <r>
    <n v="1236867"/>
    <n v="10026577"/>
    <s v="CYT SENDERO CHARD (P07)375 24U CN"/>
    <n v="25"/>
    <x v="6"/>
    <x v="3"/>
    <x v="2"/>
    <n v="25"/>
    <x v="6"/>
  </r>
  <r>
    <n v="1237020"/>
    <n v="10046858"/>
    <s v="CA FINISIMO C.SAUV(HC)750 12U 2008 CL"/>
    <n v="280"/>
    <x v="6"/>
    <x v="3"/>
    <x v="2"/>
    <n v="280"/>
    <x v="6"/>
  </r>
  <r>
    <n v="1236861"/>
    <n v="10031076"/>
    <s v="CYT SUNR MERL(P08) 750 12U VAS"/>
    <n v="84"/>
    <x v="6"/>
    <x v="11"/>
    <x v="2"/>
    <n v="84"/>
    <x v="6"/>
  </r>
  <r>
    <n v="1237041"/>
    <n v="10040622"/>
    <s v="CYT FRONT CHARD STL(P06)1500 6U(C/ESP)CA"/>
    <n v="310"/>
    <x v="6"/>
    <x v="11"/>
    <x v="2"/>
    <n v="310"/>
    <x v="6"/>
  </r>
  <r>
    <n v="1237043"/>
    <n v="10041074"/>
    <s v="CYT FRONT S.BLC STLV(P06) 1500 6U CA"/>
    <n v="320"/>
    <x v="6"/>
    <x v="11"/>
    <x v="2"/>
    <n v="320"/>
    <x v="6"/>
  </r>
  <r>
    <n v="1237045"/>
    <n v="10044572"/>
    <s v="CYT FRONT MERL STLV(P06)750 12U (V)CA"/>
    <n v="660"/>
    <x v="6"/>
    <x v="2"/>
    <x v="2"/>
    <n v="660"/>
    <x v="6"/>
  </r>
  <r>
    <n v="1237048"/>
    <n v="10032255"/>
    <s v="CYT FRONT C.SAUV/MERL(P06)750 12U(LR)CA"/>
    <n v="4944"/>
    <x v="6"/>
    <x v="0"/>
    <x v="2"/>
    <n v="4944"/>
    <x v="6"/>
  </r>
  <r>
    <n v="1237099"/>
    <n v="12005920"/>
    <s v="1099 CHARD AMELIA 0750 CH 2008 1U BR"/>
    <n v="168"/>
    <x v="6"/>
    <x v="9"/>
    <x v="2"/>
    <n v="168"/>
    <x v="6"/>
  </r>
  <r>
    <n v="1237110"/>
    <n v="10026775"/>
    <s v="CA RESERVA C.SAUV 750 12U LATAM"/>
    <n v="138"/>
    <x v="6"/>
    <x v="5"/>
    <x v="2"/>
    <n v="138"/>
    <x v="6"/>
  </r>
  <r>
    <n v="1237132"/>
    <n v="10041800"/>
    <s v="CYT FRONT CHARD(P06) 750 6U 2010 VEU"/>
    <n v="110"/>
    <x v="6"/>
    <x v="3"/>
    <x v="2"/>
    <n v="110"/>
    <x v="6"/>
  </r>
  <r>
    <n v="1237002"/>
    <n v="10038105"/>
    <s v="CYT CASILL SHIRAZ 750 12U (C/ESP) CA"/>
    <n v="110"/>
    <x v="6"/>
    <x v="5"/>
    <x v="2"/>
    <n v="110"/>
    <x v="6"/>
  </r>
  <r>
    <n v="1236765"/>
    <n v="10039480"/>
    <s v="CA CLASSICO CHARD 750 12U CA"/>
    <n v="99"/>
    <x v="6"/>
    <x v="3"/>
    <x v="2"/>
    <n v="99"/>
    <x v="6"/>
  </r>
  <r>
    <n v="1236413"/>
    <n v="10048193"/>
    <s v="CYT MARQUES MERLOT 750 6U 2008 PL"/>
    <n v="40"/>
    <x v="6"/>
    <x v="9"/>
    <x v="2"/>
    <n v="40"/>
    <x v="6"/>
  </r>
  <r>
    <n v="1236425"/>
    <n v="10045614"/>
    <s v="CYT SUNR SHIRAZ(P08) 750 6U (UB) CZ"/>
    <n v="190"/>
    <x v="6"/>
    <x v="11"/>
    <x v="2"/>
    <n v="190"/>
    <x v="6"/>
  </r>
  <r>
    <n v="1236476"/>
    <n v="10032574"/>
    <s v="CYT TRIO RVA C.SAUV(HIST)750 12U 2007 US"/>
    <n v="221"/>
    <x v="6"/>
    <x v="3"/>
    <x v="2"/>
    <n v="221"/>
    <x v="6"/>
  </r>
  <r>
    <n v="1236648"/>
    <n v="10026227"/>
    <s v="CYT SENDERO CHARD(P07) 750 12U CN"/>
    <n v="154"/>
    <x v="6"/>
    <x v="11"/>
    <x v="2"/>
    <n v="154"/>
    <x v="6"/>
  </r>
  <r>
    <n v="1236651"/>
    <n v="10044665"/>
    <s v="CYT FRONT MERL STLV(P06) 750 12U 2009VEU"/>
    <n v="182"/>
    <x v="6"/>
    <x v="5"/>
    <x v="2"/>
    <n v="182"/>
    <x v="6"/>
  </r>
  <r>
    <n v="1236700"/>
    <n v="10047287"/>
    <s v="CA PETEROA VTAL S.BLC STLV 750 6U 2010GB"/>
    <n v="280"/>
    <x v="6"/>
    <x v="9"/>
    <x v="2"/>
    <n v="280"/>
    <x v="6"/>
  </r>
  <r>
    <n v="1236875"/>
    <n v="10047911"/>
    <s v="CYT CASILL S.BLC STLV 750 6U 2010 GB"/>
    <n v="1142"/>
    <x v="6"/>
    <x v="5"/>
    <x v="2"/>
    <n v="1142"/>
    <x v="6"/>
  </r>
  <r>
    <n v="1236764"/>
    <n v="10039654"/>
    <s v="CA CLASSICO MERL 750 12U CA"/>
    <n v="392"/>
    <x v="6"/>
    <x v="1"/>
    <x v="2"/>
    <n v="392"/>
    <x v="6"/>
  </r>
  <r>
    <n v="1237170"/>
    <n v="10022117"/>
    <s v="CYT FRONT C.SAUV(P06) 750 12U LATAM"/>
    <n v="1176"/>
    <x v="6"/>
    <x v="6"/>
    <x v="2"/>
    <n v="1176"/>
    <x v="6"/>
  </r>
  <r>
    <n v="1236767"/>
    <n v="10020603"/>
    <s v="CYT CASILL C.SAUV(ND) 375 24U CO"/>
    <n v="809"/>
    <x v="6"/>
    <x v="3"/>
    <x v="2"/>
    <n v="809"/>
    <x v="6"/>
  </r>
  <r>
    <n v="1236771"/>
    <n v="10045616"/>
    <s v="CYT SUNR S.BLC(P08) 750 6U (UB)CZ"/>
    <n v="62.5"/>
    <x v="6"/>
    <x v="3"/>
    <x v="2"/>
    <n v="62.5"/>
    <x v="6"/>
  </r>
  <r>
    <n v="1236827"/>
    <n v="10022611"/>
    <s v="CYT FRONT CHARD(P06) 750 6U RU"/>
    <n v="2688"/>
    <x v="6"/>
    <x v="0"/>
    <x v="2"/>
    <n v="2688"/>
    <x v="6"/>
  </r>
  <r>
    <n v="1236830"/>
    <n v="10021269"/>
    <s v="CYT CASILL C.SAUV 1500 6U VAR"/>
    <n v="176"/>
    <x v="6"/>
    <x v="9"/>
    <x v="2"/>
    <n v="176"/>
    <x v="6"/>
  </r>
  <r>
    <n v="1236831"/>
    <n v="10028848"/>
    <s v="CYT CASILL CARM 750 12U (LR)CA"/>
    <n v="1155"/>
    <x v="6"/>
    <x v="5"/>
    <x v="2"/>
    <n v="1155"/>
    <x v="6"/>
  </r>
  <r>
    <n v="1236855"/>
    <n v="10038089"/>
    <s v="CYT MAR DEL SUR WHITEWINE(LP)75012ULATAM"/>
    <n v="280"/>
    <x v="6"/>
    <x v="1"/>
    <x v="2"/>
    <n v="280"/>
    <x v="6"/>
  </r>
  <r>
    <n v="1236860"/>
    <n v="10039478"/>
    <s v="CA CLASSICO C.SAUV 750 12U CA"/>
    <n v="476"/>
    <x v="6"/>
    <x v="1"/>
    <x v="2"/>
    <n v="476"/>
    <x v="6"/>
  </r>
  <r>
    <n v="1236718"/>
    <n v="10040606"/>
    <s v="CYT FRONT C.SA/ME(P06)STL15006U(C/ESP)CA"/>
    <n v="720"/>
    <x v="6"/>
    <x v="11"/>
    <x v="2"/>
    <n v="720"/>
    <x v="6"/>
  </r>
  <r>
    <n v="1237639"/>
    <n v="10040785"/>
    <s v="CYT SPARKLING DEMI SEC 750 12U (P09) VIN"/>
    <n v="420"/>
    <x v="6"/>
    <x v="9"/>
    <x v="2"/>
    <n v="420"/>
    <x v="6"/>
  </r>
  <r>
    <n v="1237583"/>
    <n v="10032260"/>
    <s v="CYT FRONT CAB/MER STLV(P06)750 12U(V)CA"/>
    <n v="1086"/>
    <x v="6"/>
    <x v="2"/>
    <x v="2"/>
    <n v="1086"/>
    <x v="6"/>
  </r>
  <r>
    <n v="1237589"/>
    <n v="10047530"/>
    <s v="CYT SUNR CHARD(P08)STLV 750 12U 2010 JP"/>
    <n v="1471"/>
    <x v="6"/>
    <x v="3"/>
    <x v="2"/>
    <n v="1471"/>
    <x v="6"/>
  </r>
  <r>
    <n v="1237590"/>
    <n v="10047125"/>
    <s v="CYT SUNR MERL ST(V)(P08)75012U 2009 NORD"/>
    <n v="1431"/>
    <x v="6"/>
    <x v="11"/>
    <x v="2"/>
    <n v="1431"/>
    <x v="6"/>
  </r>
  <r>
    <n v="1237599"/>
    <n v="10048325"/>
    <s v="CYT FRONT ROSE STLV(P06)(BI)7506UAFRI"/>
    <n v="224"/>
    <x v="6"/>
    <x v="2"/>
    <x v="2"/>
    <n v="224"/>
    <x v="6"/>
  </r>
  <r>
    <n v="1237603"/>
    <n v="10047938"/>
    <s v="CYT FRONT C.SA(P06)(BI)SHIRT 750 6U AFRI"/>
    <n v="0"/>
    <x v="6"/>
    <x v="2"/>
    <x v="2"/>
    <n v="112"/>
    <x v="6"/>
  </r>
  <r>
    <n v="1237608"/>
    <n v="10036579"/>
    <s v="CYT MOUNTAIN RANGE S.BLC 187 12U VEU"/>
    <n v="209.44"/>
    <x v="6"/>
    <x v="10"/>
    <x v="2"/>
    <n v="209.44"/>
    <x v="6"/>
  </r>
  <r>
    <n v="1237137"/>
    <n v="10020026"/>
    <s v="CYT CASILL SHIRAZ 750 12U VAS"/>
    <n v="121"/>
    <x v="6"/>
    <x v="5"/>
    <x v="2"/>
    <n v="121"/>
    <x v="6"/>
  </r>
  <r>
    <n v="1237638"/>
    <n v="10036618"/>
    <s v="CYT TRIO RVA S.BLC STLV 750 12U 2009 VIN"/>
    <n v="112"/>
    <x v="6"/>
    <x v="3"/>
    <x v="2"/>
    <n v="112"/>
    <x v="6"/>
  </r>
  <r>
    <n v="1237527"/>
    <n v="10048007"/>
    <s v="CA PETEROA VTAL MERL STLV 750 6U 2010 GB"/>
    <n v="140"/>
    <x v="6"/>
    <x v="8"/>
    <x v="2"/>
    <n v="140"/>
    <x v="6"/>
  </r>
  <r>
    <n v="1237641"/>
    <n v="10047740"/>
    <s v="CYT CDD SPARK. WINE BRUT 6U 750 2009 VIN"/>
    <n v="60"/>
    <x v="6"/>
    <x v="9"/>
    <x v="2"/>
    <n v="60"/>
    <x v="6"/>
  </r>
  <r>
    <n v="1237648"/>
    <n v="10040652"/>
    <s v="CYT SUNR MERL(P08) 750 6U 2009 VEU"/>
    <n v="140"/>
    <x v="6"/>
    <x v="11"/>
    <x v="2"/>
    <n v="140"/>
    <x v="6"/>
  </r>
  <r>
    <n v="1237650"/>
    <n v="10022106"/>
    <s v="CYT FRONT C.SAUV(P06) 750 12U VAR"/>
    <n v="1232"/>
    <x v="6"/>
    <x v="8"/>
    <x v="2"/>
    <n v="1232"/>
    <x v="6"/>
  </r>
  <r>
    <n v="1237656"/>
    <n v="10028326"/>
    <s v="CYT FRONT C.SAUV BLUSH(P06) 1500 6U VAR"/>
    <n v="162"/>
    <x v="6"/>
    <x v="9"/>
    <x v="2"/>
    <n v="162"/>
    <x v="6"/>
  </r>
  <r>
    <n v="1237658"/>
    <n v="10047666"/>
    <s v="CYT CYT CHARD(P09)STL 750 12U 2010 GB"/>
    <n v="1400"/>
    <x v="6"/>
    <x v="5"/>
    <x v="2"/>
    <n v="1400"/>
    <x v="6"/>
  </r>
  <r>
    <n v="1237662"/>
    <n v="10025604"/>
    <s v="CYT CASILL S.BLC STLV 750 12U LATAM"/>
    <n v="515"/>
    <x v="6"/>
    <x v="5"/>
    <x v="2"/>
    <n v="515"/>
    <x v="6"/>
  </r>
  <r>
    <n v="1238970"/>
    <n v="10041262"/>
    <s v="CYT SUNR CHARD(P08) 750 12U AM"/>
    <n v="0"/>
    <x v="6"/>
    <x v="3"/>
    <x v="2"/>
    <n v="33"/>
    <x v="6"/>
  </r>
  <r>
    <n v="1237633"/>
    <n v="10046858"/>
    <s v="CA FINISIMO C.SAUV(HC)750 12U 2008 CL"/>
    <n v="84"/>
    <x v="6"/>
    <x v="9"/>
    <x v="2"/>
    <n v="84"/>
    <x v="6"/>
  </r>
  <r>
    <n v="1237262"/>
    <n v="10047530"/>
    <s v="CYT SUNR CHARD(P08)STLV 750 12U 2010 JP"/>
    <n v="2079"/>
    <x v="6"/>
    <x v="3"/>
    <x v="2"/>
    <n v="2079"/>
    <x v="6"/>
  </r>
  <r>
    <n v="1235962"/>
    <n v="10040344"/>
    <s v="CYT FRON C.SA(P06)ST2346GOL75012U2009VEU"/>
    <n v="100"/>
    <x v="6"/>
    <x v="3"/>
    <x v="2"/>
    <n v="100"/>
    <x v="6"/>
  </r>
  <r>
    <n v="1237179"/>
    <n v="10047124"/>
    <s v="CYT SUNR S.BLC ST(V)(P08)75012U 2009NORD"/>
    <n v="100"/>
    <x v="6"/>
    <x v="3"/>
    <x v="2"/>
    <n v="100"/>
    <x v="6"/>
  </r>
  <r>
    <n v="1237181"/>
    <n v="10047129"/>
    <s v="CYT SUNR CARM ST(V)(P08)75012U 2009 NORD"/>
    <n v="100"/>
    <x v="6"/>
    <x v="3"/>
    <x v="2"/>
    <n v="100"/>
    <x v="6"/>
  </r>
  <r>
    <n v="1237189"/>
    <n v="10041305"/>
    <s v="CYT SUNR MERL(P08) 750 6U RU"/>
    <n v="5072.5"/>
    <x v="6"/>
    <x v="11"/>
    <x v="2"/>
    <n v="5072.5"/>
    <x v="6"/>
  </r>
  <r>
    <n v="1237216"/>
    <n v="10041195"/>
    <s v="CYT SUNR C.SAUV(P08) 750 12U VAR"/>
    <n v="672"/>
    <x v="6"/>
    <x v="11"/>
    <x v="2"/>
    <n v="672"/>
    <x v="6"/>
  </r>
  <r>
    <n v="1237218"/>
    <n v="10016228"/>
    <s v="CYT RVDO MERLOT 750 12U UY"/>
    <n v="1043"/>
    <x v="6"/>
    <x v="10"/>
    <x v="2"/>
    <n v="1043"/>
    <x v="6"/>
  </r>
  <r>
    <n v="1237246"/>
    <n v="10040099"/>
    <s v="CYT TRIO RVA C.SAUV(90+PTS)75012U2008VEU"/>
    <n v="54"/>
    <x v="6"/>
    <x v="9"/>
    <x v="2"/>
    <n v="54"/>
    <x v="6"/>
  </r>
  <r>
    <n v="1237579"/>
    <n v="10041078"/>
    <s v="CYT FRONT MERL STLV(P06) 1500 6U CA"/>
    <n v="544"/>
    <x v="6"/>
    <x v="12"/>
    <x v="2"/>
    <n v="544"/>
    <x v="6"/>
  </r>
  <r>
    <n v="1237253"/>
    <n v="10038495"/>
    <s v="CYT FRONT C.SAUV STLV(P06)750 12U2009VEU"/>
    <n v="150"/>
    <x v="6"/>
    <x v="8"/>
    <x v="2"/>
    <n v="150"/>
    <x v="6"/>
  </r>
  <r>
    <n v="1237552"/>
    <n v="10044775"/>
    <s v="CYT PATO TORRENTE C.SAU(P09)75012U2009GB"/>
    <n v="70"/>
    <x v="6"/>
    <x v="3"/>
    <x v="2"/>
    <n v="70"/>
    <x v="6"/>
  </r>
  <r>
    <n v="1237267"/>
    <n v="10023069"/>
    <s v="CYT CASA ROCA S.BLC/SEM(STLV) 750 6U GB"/>
    <n v="630"/>
    <x v="6"/>
    <x v="5"/>
    <x v="2"/>
    <n v="630"/>
    <x v="6"/>
  </r>
  <r>
    <n v="1237278"/>
    <n v="10029731"/>
    <s v="CYT FRONT CHARD(P07) 1500 6U US"/>
    <n v="3194"/>
    <x v="6"/>
    <x v="1"/>
    <x v="2"/>
    <n v="3194"/>
    <x v="6"/>
  </r>
  <r>
    <n v="1237392"/>
    <n v="10035067"/>
    <s v="CYT LADERA VERDE C.SAUV STL(P08)75012UGB"/>
    <n v="140"/>
    <x v="6"/>
    <x v="1"/>
    <x v="2"/>
    <n v="140"/>
    <x v="6"/>
  </r>
  <r>
    <n v="1237406"/>
    <n v="10035682"/>
    <s v="CYT MOUNTAIN RANGE MERLOT 187 24U VEU"/>
    <n v="623.33333330000005"/>
    <x v="6"/>
    <x v="10"/>
    <x v="2"/>
    <n v="623.33333330000005"/>
    <x v="6"/>
  </r>
  <r>
    <n v="1237418"/>
    <n v="10022352"/>
    <s v="CYT FRONT CHARD(P06) 750 12U CO"/>
    <n v="660"/>
    <x v="6"/>
    <x v="11"/>
    <x v="2"/>
    <n v="660"/>
    <x v="6"/>
  </r>
  <r>
    <n v="1237516"/>
    <n v="10043808"/>
    <s v="CA PETEROA VTAL C.SA/MER STL750 6U2009GB"/>
    <n v="280"/>
    <x v="6"/>
    <x v="5"/>
    <x v="2"/>
    <n v="280"/>
    <x v="6"/>
  </r>
  <r>
    <n v="1237163"/>
    <n v="12005945"/>
    <s v="1099 CHARD AMELIA 0750 CH 2008 1U VES"/>
    <n v="21"/>
    <x v="6"/>
    <x v="9"/>
    <x v="2"/>
    <n v="21"/>
    <x v="6"/>
  </r>
  <r>
    <n v="1237251"/>
    <n v="10041117"/>
    <s v="CYT SUNRISE CARMNR(P08)STL  75012U2009JP"/>
    <n v="2258"/>
    <x v="6"/>
    <x v="3"/>
    <x v="2"/>
    <n v="2258"/>
    <x v="6"/>
  </r>
  <r>
    <n v="1231827"/>
    <n v="10029750"/>
    <s v="CYT FRONT S.BLC(P07) 750 12U US"/>
    <n v="1050"/>
    <x v="6"/>
    <x v="2"/>
    <x v="2"/>
    <n v="1050"/>
    <x v="6"/>
  </r>
  <r>
    <n v="1231193"/>
    <n v="10033938"/>
    <s v="CYT EXPORTACION BLANCO(P08) 700 12U CL"/>
    <n v="2749.6"/>
    <x v="6"/>
    <x v="12"/>
    <x v="2"/>
    <n v="2749.6"/>
    <x v="6"/>
  </r>
  <r>
    <n v="1231502"/>
    <n v="10029723"/>
    <s v="CYT FRONT CAB/MER(P07)1500 6U US"/>
    <n v="11040"/>
    <x v="6"/>
    <x v="1"/>
    <x v="2"/>
    <n v="11040"/>
    <x v="6"/>
  </r>
  <r>
    <n v="1231503"/>
    <n v="10031847"/>
    <s v="CYT FRONT C.SA/MER(P07)750 12U US"/>
    <n v="1260"/>
    <x v="6"/>
    <x v="2"/>
    <x v="2"/>
    <n v="1260"/>
    <x v="6"/>
  </r>
  <r>
    <n v="1231504"/>
    <n v="10031847"/>
    <s v="CYT FRONT C.SA/MER(P07)750 12U US"/>
    <n v="1260"/>
    <x v="6"/>
    <x v="2"/>
    <x v="2"/>
    <n v="1260"/>
    <x v="6"/>
  </r>
  <r>
    <n v="1231505"/>
    <n v="10033275"/>
    <s v="CYT FRONT CC CA/ME(P07 MANT)4P1500 6U US"/>
    <n v="12224"/>
    <x v="6"/>
    <x v="1"/>
    <x v="2"/>
    <n v="12224"/>
    <x v="6"/>
  </r>
  <r>
    <n v="1231507"/>
    <n v="10034849"/>
    <s v="CYT FRONT CARM(P07)1500 6U US"/>
    <n v="2114"/>
    <x v="6"/>
    <x v="1"/>
    <x v="2"/>
    <n v="2114"/>
    <x v="6"/>
  </r>
  <r>
    <n v="1233329"/>
    <n v="10046406"/>
    <s v="CYT CASIL RVA PRI C.SAUV 750 12U 2008VES"/>
    <n v="420"/>
    <x v="6"/>
    <x v="3"/>
    <x v="2"/>
    <n v="420"/>
    <x v="6"/>
  </r>
  <r>
    <n v="1231823"/>
    <n v="10025780"/>
    <s v="CYT MT PACK FRON(P07) 4 MERLOT 187 6U US"/>
    <n v="523.6"/>
    <x v="6"/>
    <x v="10"/>
    <x v="2"/>
    <n v="523.6"/>
    <x v="6"/>
  </r>
  <r>
    <n v="1229956"/>
    <n v="10020309"/>
    <s v="CYT CASILL MERL 750 12U (US)VI"/>
    <n v="140"/>
    <x v="6"/>
    <x v="5"/>
    <x v="2"/>
    <n v="140"/>
    <x v="6"/>
  </r>
  <r>
    <n v="1231839"/>
    <n v="10035690"/>
    <s v="CYT MARQUES CHARD 750 6U 2008 RU"/>
    <n v="13.5"/>
    <x v="6"/>
    <x v="9"/>
    <x v="2"/>
    <n v="13.5"/>
    <x v="6"/>
  </r>
  <r>
    <n v="1232103"/>
    <n v="10044523"/>
    <s v="CYT FRONT CARM(P06) 750 12U MX"/>
    <n v="1176"/>
    <x v="6"/>
    <x v="2"/>
    <x v="2"/>
    <n v="1176"/>
    <x v="6"/>
  </r>
  <r>
    <n v="1232508"/>
    <n v="10043382"/>
    <s v="CYT SUNR MER/RO ST(P08)750 6U2009(M&amp;S)DE"/>
    <n v="188.5"/>
    <x v="6"/>
    <x v="11"/>
    <x v="2"/>
    <n v="188.5"/>
    <x v="6"/>
  </r>
  <r>
    <n v="1232552"/>
    <n v="10026125"/>
    <s v="CYT CASILL SHIRAZ/ROSE STLV 750 12U MX"/>
    <n v="584"/>
    <x v="6"/>
    <x v="3"/>
    <x v="2"/>
    <n v="584"/>
    <x v="6"/>
  </r>
  <r>
    <n v="1232773"/>
    <n v="10040083"/>
    <s v="CYT TRIO RVA C.SAUV 750 12U 2008 (LR)CA"/>
    <n v="400"/>
    <x v="6"/>
    <x v="9"/>
    <x v="2"/>
    <n v="400"/>
    <x v="6"/>
  </r>
  <r>
    <n v="1232779"/>
    <n v="10034559"/>
    <s v="CYT SEND S.BLC/CHARD(RVDO)750 12U MX"/>
    <n v="588"/>
    <x v="6"/>
    <x v="6"/>
    <x v="2"/>
    <n v="588"/>
    <x v="6"/>
  </r>
  <r>
    <n v="1236362"/>
    <n v="10042040"/>
    <s v="CYT CASILL CHARD 250 36U 2009 VEU"/>
    <n v="181"/>
    <x v="6"/>
    <x v="10"/>
    <x v="2"/>
    <n v="181"/>
    <x v="6"/>
  </r>
  <r>
    <n v="1231509"/>
    <n v="10034856"/>
    <s v="CYT FRONT CARM(P07) 750 12U US"/>
    <n v="1120"/>
    <x v="6"/>
    <x v="2"/>
    <x v="2"/>
    <n v="1120"/>
    <x v="6"/>
  </r>
  <r>
    <m/>
    <m/>
    <m/>
    <m/>
    <x v="6"/>
    <x v="7"/>
    <x v="0"/>
    <n v="13501"/>
    <x v="6"/>
  </r>
  <r>
    <m/>
    <m/>
    <m/>
    <m/>
    <x v="6"/>
    <x v="8"/>
    <x v="0"/>
    <n v="11073"/>
    <x v="6"/>
  </r>
  <r>
    <m/>
    <m/>
    <m/>
    <m/>
    <x v="6"/>
    <x v="6"/>
    <x v="0"/>
    <n v="14329"/>
    <x v="6"/>
  </r>
  <r>
    <m/>
    <m/>
    <m/>
    <m/>
    <x v="6"/>
    <x v="10"/>
    <x v="0"/>
    <n v="5647"/>
    <x v="6"/>
  </r>
  <r>
    <m/>
    <m/>
    <m/>
    <m/>
    <x v="6"/>
    <x v="2"/>
    <x v="0"/>
    <n v="84756"/>
    <x v="6"/>
  </r>
  <r>
    <m/>
    <m/>
    <m/>
    <m/>
    <x v="6"/>
    <x v="1"/>
    <x v="0"/>
    <n v="87411"/>
    <x v="6"/>
  </r>
  <r>
    <m/>
    <m/>
    <m/>
    <m/>
    <x v="6"/>
    <x v="3"/>
    <x v="0"/>
    <n v="40903"/>
    <x v="6"/>
  </r>
  <r>
    <m/>
    <m/>
    <m/>
    <m/>
    <x v="6"/>
    <x v="4"/>
    <x v="0"/>
    <n v="7889"/>
    <x v="6"/>
  </r>
  <r>
    <n v="1231191"/>
    <n v="10042636"/>
    <s v="CYT EXPORTACION BLC(P08) 1500 6U CL"/>
    <n v="8074"/>
    <x v="6"/>
    <x v="11"/>
    <x v="2"/>
    <n v="8074"/>
    <x v="6"/>
  </r>
  <r>
    <m/>
    <m/>
    <m/>
    <m/>
    <x v="6"/>
    <x v="9"/>
    <x v="0"/>
    <n v="29878"/>
    <x v="6"/>
  </r>
  <r>
    <n v="1230537"/>
    <n v="10047535"/>
    <s v="CA FINISIMO C.SAUV(HC)750 6U 2008  VIN"/>
    <n v="0"/>
    <x v="6"/>
    <x v="3"/>
    <x v="2"/>
    <n v="40"/>
    <x v="6"/>
  </r>
  <r>
    <m/>
    <m/>
    <m/>
    <m/>
    <x v="6"/>
    <x v="0"/>
    <x v="0"/>
    <n v="73650"/>
    <x v="6"/>
  </r>
  <r>
    <n v="1226088"/>
    <n v="10045712"/>
    <s v="CYT FRONT CHARD(P06) 750 6U SY"/>
    <n v="44"/>
    <x v="6"/>
    <x v="3"/>
    <x v="2"/>
    <n v="44"/>
    <x v="6"/>
  </r>
  <r>
    <n v="1226431"/>
    <n v="10029725"/>
    <s v="CYT FRONT C.SAUV(P07) 1500 6U US"/>
    <n v="2480"/>
    <x v="6"/>
    <x v="1"/>
    <x v="2"/>
    <n v="2480"/>
    <x v="6"/>
  </r>
  <r>
    <n v="1226455"/>
    <n v="10029734"/>
    <s v="CYT FRONT MERLOT(P07) 1500 6U US"/>
    <n v="5760"/>
    <x v="6"/>
    <x v="1"/>
    <x v="2"/>
    <n v="5760"/>
    <x v="6"/>
  </r>
  <r>
    <n v="1227156"/>
    <n v="10041427"/>
    <s v="CYT FRONT P.GRIGIO(P07)750 12U US"/>
    <n v="2750"/>
    <x v="6"/>
    <x v="2"/>
    <x v="2"/>
    <n v="2750"/>
    <x v="6"/>
  </r>
  <r>
    <n v="1228349"/>
    <n v="10044858"/>
    <s v="CYT CASILL C.SAUV (STICKER) 750 6U RU"/>
    <n v="365"/>
    <x v="6"/>
    <x v="5"/>
    <x v="2"/>
    <n v="365"/>
    <x v="6"/>
  </r>
  <r>
    <n v="1233365"/>
    <n v="10025704"/>
    <s v="CYT CASILL S.BLC STLV 750 12U CN"/>
    <n v="198"/>
    <x v="6"/>
    <x v="5"/>
    <x v="2"/>
    <n v="198"/>
    <x v="6"/>
  </r>
  <r>
    <m/>
    <m/>
    <m/>
    <m/>
    <x v="6"/>
    <x v="5"/>
    <x v="0"/>
    <n v="45857"/>
    <x v="6"/>
  </r>
  <r>
    <n v="1235563"/>
    <n v="10040877"/>
    <s v="CYT FRONT C.SAU STL(P06)(BL)7506U2009 GB"/>
    <n v="840"/>
    <x v="6"/>
    <x v="2"/>
    <x v="2"/>
    <n v="840"/>
    <x v="6"/>
  </r>
  <r>
    <n v="1235171"/>
    <n v="10032829"/>
    <s v="CYT CYT (RVDO) MERLOT 750(P07 NV) 12U MX"/>
    <n v="3062"/>
    <x v="6"/>
    <x v="12"/>
    <x v="2"/>
    <n v="3062"/>
    <x v="6"/>
  </r>
  <r>
    <n v="1235191"/>
    <n v="10036693"/>
    <s v="CYT CASILL MERL 750 12U(C/ESP)CA"/>
    <n v="338"/>
    <x v="6"/>
    <x v="5"/>
    <x v="2"/>
    <n v="338"/>
    <x v="6"/>
  </r>
  <r>
    <n v="1235290"/>
    <n v="10044668"/>
    <s v="CYT FRONT MERL(P06) 750 6U 2009 VEU"/>
    <n v="56"/>
    <x v="6"/>
    <x v="3"/>
    <x v="2"/>
    <n v="56"/>
    <x v="6"/>
  </r>
  <r>
    <n v="1235328"/>
    <n v="10047569"/>
    <s v="CYT CASILL S.BLC ST CASABLAN37512U2010GB"/>
    <n v="0"/>
    <x v="6"/>
    <x v="3"/>
    <x v="2"/>
    <n v="102"/>
    <x v="6"/>
  </r>
  <r>
    <n v="1235375"/>
    <n v="10043419"/>
    <s v="CYT CASILL C.SAUV 250 36U MX"/>
    <n v="1002"/>
    <x v="6"/>
    <x v="10"/>
    <x v="2"/>
    <n v="1002"/>
    <x v="6"/>
  </r>
  <r>
    <n v="1235377"/>
    <n v="10035840"/>
    <s v="CYT FRONT CHARD STLV(P06) 750 12U2009VEU"/>
    <n v="273"/>
    <x v="6"/>
    <x v="11"/>
    <x v="2"/>
    <n v="273"/>
    <x v="6"/>
  </r>
  <r>
    <n v="1233049"/>
    <n v="10032343"/>
    <s v="CYT MOUNTAIN RANGE MERL ROSE 187 24U VEU"/>
    <n v="294.71199999999999"/>
    <x v="6"/>
    <x v="10"/>
    <x v="2"/>
    <n v="294.71199999999999"/>
    <x v="6"/>
  </r>
  <r>
    <n v="1235561"/>
    <n v="10022781"/>
    <s v="CYT LA PINTORA S.BLC(STLV) 750 12U GB"/>
    <n v="448"/>
    <x v="6"/>
    <x v="5"/>
    <x v="2"/>
    <n v="448"/>
    <x v="6"/>
  </r>
  <r>
    <n v="1235007"/>
    <n v="10030020"/>
    <s v="CA RESERVA SYRAH 750 12U UA"/>
    <n v="0"/>
    <x v="6"/>
    <x v="3"/>
    <x v="2"/>
    <n v="280"/>
    <x v="6"/>
  </r>
  <r>
    <n v="1235568"/>
    <n v="10047938"/>
    <s v="CYT FRONT C.SA(P06)(BI)SHIRT 750 6U AFRI"/>
    <n v="0"/>
    <x v="6"/>
    <x v="3"/>
    <x v="2"/>
    <n v="56"/>
    <x v="6"/>
  </r>
  <r>
    <n v="1235828"/>
    <n v="10040612"/>
    <s v="CYT FRONT SHIRAZ(P06) 750 6U 2009 VEU"/>
    <n v="17.5"/>
    <x v="6"/>
    <x v="11"/>
    <x v="2"/>
    <n v="17.5"/>
    <x v="6"/>
  </r>
  <r>
    <n v="1235849"/>
    <n v="10046426"/>
    <s v="CYT CASIL RVA PRI C.SAUV 750 6U 2008 GB"/>
    <n v="70"/>
    <x v="6"/>
    <x v="3"/>
    <x v="2"/>
    <n v="70"/>
    <x v="6"/>
  </r>
  <r>
    <n v="1235851"/>
    <n v="10043410"/>
    <s v="CYT CASILL C.SAUV 750 12U MX"/>
    <n v="2352"/>
    <x v="6"/>
    <x v="5"/>
    <x v="2"/>
    <n v="2352"/>
    <x v="6"/>
  </r>
  <r>
    <n v="1235901"/>
    <n v="10039745"/>
    <s v="CYT G.RVA S.RIBERAS S.BLC 750 6U 2009 CO"/>
    <n v="132"/>
    <x v="6"/>
    <x v="3"/>
    <x v="2"/>
    <n v="132"/>
    <x v="6"/>
  </r>
  <r>
    <n v="1235955"/>
    <n v="10020143"/>
    <s v="CYT CASILL SHIRAZ 750 12U TR"/>
    <n v="110"/>
    <x v="6"/>
    <x v="5"/>
    <x v="2"/>
    <n v="110"/>
    <x v="6"/>
  </r>
  <r>
    <n v="1237764"/>
    <n v="10036611"/>
    <s v="CYT TRIO RVA S.BLC STLV 750 6U 2009 VEU"/>
    <n v="322"/>
    <x v="6"/>
    <x v="3"/>
    <x v="2"/>
    <n v="322"/>
    <x v="6"/>
  </r>
  <r>
    <n v="1235426"/>
    <n v="10020055"/>
    <s v="CYT CASILL MERL 750 12U VAR"/>
    <n v="290"/>
    <x v="6"/>
    <x v="5"/>
    <x v="2"/>
    <n v="290"/>
    <x v="6"/>
  </r>
  <r>
    <n v="1234635"/>
    <n v="10047458"/>
    <s v="CYT TRIO RVA C.SAUV(90+PTS)75012U2008 DO"/>
    <n v="70"/>
    <x v="6"/>
    <x v="3"/>
    <x v="2"/>
    <n v="70"/>
    <x v="6"/>
  </r>
  <r>
    <n v="1233779"/>
    <n v="10041203"/>
    <s v="CYT SUNR C.SAUV(P08) 750 6U RU"/>
    <n v="5561.5"/>
    <x v="6"/>
    <x v="11"/>
    <x v="2"/>
    <n v="5561.5"/>
    <x v="6"/>
  </r>
  <r>
    <n v="1233908"/>
    <n v="10032261"/>
    <s v="CYT FRONT S.BLC STLV(P06)750 12U CA"/>
    <n v="168"/>
    <x v="6"/>
    <x v="11"/>
    <x v="2"/>
    <n v="168"/>
    <x v="6"/>
  </r>
  <r>
    <n v="1233997"/>
    <n v="10022117"/>
    <s v="CYT FRONT C.SAUV(P06) 750 12U LATAM"/>
    <n v="1635"/>
    <x v="6"/>
    <x v="8"/>
    <x v="2"/>
    <n v="1635"/>
    <x v="6"/>
  </r>
  <r>
    <n v="1234001"/>
    <n v="10022351"/>
    <s v="CYT FRONT CHARD(P06) 750 12U VAR"/>
    <n v="67"/>
    <x v="6"/>
    <x v="3"/>
    <x v="2"/>
    <n v="67"/>
    <x v="6"/>
  </r>
  <r>
    <n v="1234177"/>
    <n v="10041859"/>
    <s v="CYT FRONT S.BLC STLV (P06)750 12U2010VEU"/>
    <n v="110"/>
    <x v="6"/>
    <x v="5"/>
    <x v="2"/>
    <n v="110"/>
    <x v="6"/>
  </r>
  <r>
    <n v="1234355"/>
    <n v="10022450"/>
    <s v="CYT FRONT MERLOT(P06) 1500 6U VAR"/>
    <n v="1041"/>
    <x v="6"/>
    <x v="12"/>
    <x v="2"/>
    <n v="1041"/>
    <x v="6"/>
  </r>
  <r>
    <n v="1234395"/>
    <n v="10041209"/>
    <s v="CYT SUNR C.SAUV(P08)STLV 750 6U2009DE/BE"/>
    <n v="13"/>
    <x v="6"/>
    <x v="11"/>
    <x v="2"/>
    <n v="13"/>
    <x v="6"/>
  </r>
  <r>
    <n v="1235170"/>
    <n v="10032829"/>
    <s v="CYT CYT (RVDO) MERLOT 750(P07 NV) 12U MX"/>
    <n v="2352"/>
    <x v="6"/>
    <x v="6"/>
    <x v="2"/>
    <n v="2352"/>
    <x v="6"/>
  </r>
  <r>
    <n v="1234574"/>
    <n v="10045445"/>
    <s v="CYT CASILL CARM (STICKER) 750 6U 2009 RU"/>
    <n v="0"/>
    <x v="6"/>
    <x v="5"/>
    <x v="2"/>
    <n v="60"/>
    <x v="6"/>
  </r>
  <r>
    <n v="1235169"/>
    <n v="10032829"/>
    <s v="CYT CYT (RVDO) MERLOT 750(P07 NV) 12U MX"/>
    <n v="4704"/>
    <x v="6"/>
    <x v="6"/>
    <x v="2"/>
    <n v="4704"/>
    <x v="6"/>
  </r>
  <r>
    <n v="1234726"/>
    <n v="10042084"/>
    <s v="CYT EXPORTACION TINTO(P08) 1500 6U CL"/>
    <n v="11215"/>
    <x v="6"/>
    <x v="12"/>
    <x v="2"/>
    <n v="11215"/>
    <x v="6"/>
  </r>
  <r>
    <n v="1234727"/>
    <n v="10042084"/>
    <s v="CYT EXPORTACION TINTO(P08) 1500 6U CL"/>
    <n v="27722"/>
    <x v="6"/>
    <x v="12"/>
    <x v="2"/>
    <n v="27722"/>
    <x v="6"/>
  </r>
  <r>
    <n v="1234752"/>
    <n v="10033937"/>
    <s v="CYT EXPORTACION TINTO(P08) 700 12U CL"/>
    <n v="5652.2666669999999"/>
    <x v="6"/>
    <x v="12"/>
    <x v="2"/>
    <n v="5652.2666669999999"/>
    <x v="6"/>
  </r>
  <r>
    <n v="1234757"/>
    <n v="10034466"/>
    <s v="CYT EXPORT SEL (P08) C.SAUV 750 12U CL"/>
    <n v="5207"/>
    <x v="6"/>
    <x v="12"/>
    <x v="2"/>
    <n v="5207"/>
    <x v="6"/>
  </r>
  <r>
    <n v="1234762"/>
    <n v="10035088"/>
    <s v="CYT EXPORTACION SEL(P08)MERL 1500 6U CL"/>
    <n v="11083"/>
    <x v="6"/>
    <x v="12"/>
    <x v="2"/>
    <n v="11083"/>
    <x v="6"/>
  </r>
  <r>
    <n v="1234892"/>
    <n v="10036920"/>
    <s v="CYT FRONT S.BLC (P06) (BI) 1500 6U AFRI"/>
    <n v="48"/>
    <x v="6"/>
    <x v="12"/>
    <x v="2"/>
    <n v="48"/>
    <x v="6"/>
  </r>
  <r>
    <n v="1236028"/>
    <n v="10041194"/>
    <s v="CYT SUNR C.SAUV(P08) 750 12U VAS"/>
    <n v="70"/>
    <x v="6"/>
    <x v="11"/>
    <x v="2"/>
    <n v="70"/>
    <x v="6"/>
  </r>
  <r>
    <n v="1234491"/>
    <n v="10032503"/>
    <s v="CYT CASILL S.BLC STLV 750 6U RU"/>
    <n v="560"/>
    <x v="6"/>
    <x v="5"/>
    <x v="2"/>
    <n v="560"/>
    <x v="6"/>
  </r>
  <r>
    <n v="1238608"/>
    <n v="10020006"/>
    <s v="CYT CASILL SHIRAZ 750 12U VES"/>
    <n v="292"/>
    <x v="6"/>
    <x v="5"/>
    <x v="2"/>
    <n v="292"/>
    <x v="6"/>
  </r>
  <r>
    <n v="1237669"/>
    <n v="10042000"/>
    <s v="CYT FRONT BIB CHARD(SLIM) 3L 4U 2010 VEU"/>
    <n v="2322.666667"/>
    <x v="6"/>
    <x v="7"/>
    <x v="2"/>
    <n v="2322.666667"/>
    <x v="6"/>
  </r>
  <r>
    <n v="1238543"/>
    <n v="10023400"/>
    <s v="CYT CASILL SHIRAZ 750 6U AO"/>
    <n v="88"/>
    <x v="6"/>
    <x v="5"/>
    <x v="2"/>
    <n v="88"/>
    <x v="6"/>
  </r>
  <r>
    <n v="1238544"/>
    <n v="10031058"/>
    <s v="CYT SUNR MERL(P08) 750 6U AO"/>
    <n v="140"/>
    <x v="6"/>
    <x v="11"/>
    <x v="2"/>
    <n v="140"/>
    <x v="6"/>
  </r>
  <r>
    <n v="1238567"/>
    <n v="10040955"/>
    <s v="CYT SPARKLING DEMI SEC 750 12U (P09) EC"/>
    <n v="65"/>
    <x v="6"/>
    <x v="9"/>
    <x v="2"/>
    <n v="65"/>
    <x v="6"/>
  </r>
  <r>
    <n v="1238574"/>
    <n v="10041800"/>
    <s v="CYT FRONT CHARD(P06) 750 6U 2010 VEU"/>
    <n v="44"/>
    <x v="6"/>
    <x v="2"/>
    <x v="2"/>
    <n v="44"/>
    <x v="6"/>
  </r>
  <r>
    <n v="1238585"/>
    <n v="10022349"/>
    <s v="CYT FRONT CHARD(P06) 750 12U LATAM"/>
    <n v="165"/>
    <x v="6"/>
    <x v="11"/>
    <x v="2"/>
    <n v="165"/>
    <x v="6"/>
  </r>
  <r>
    <n v="1238453"/>
    <n v="12005214"/>
    <s v="1107 S.BLC TRIO 0750 ST 2009"/>
    <n v="302.91666670000001"/>
    <x v="6"/>
    <x v="3"/>
    <x v="2"/>
    <n v="302.91666670000001"/>
    <x v="6"/>
  </r>
  <r>
    <n v="1238600"/>
    <n v="10038488"/>
    <s v="CYT CASILL MALBEC 750 12U 2009 LATAM"/>
    <n v="336"/>
    <x v="6"/>
    <x v="2"/>
    <x v="2"/>
    <n v="336"/>
    <x v="6"/>
  </r>
  <r>
    <n v="1238361"/>
    <n v="10047993"/>
    <s v="CYT CYT MERL(P09)STLV 750 12U 2010GB"/>
    <n v="2198"/>
    <x v="6"/>
    <x v="2"/>
    <x v="2"/>
    <n v="2198"/>
    <x v="6"/>
  </r>
  <r>
    <n v="1238610"/>
    <n v="10044634"/>
    <s v="CYT FRONT C.SAUV(P06) 750 12U ZA"/>
    <n v="129"/>
    <x v="6"/>
    <x v="2"/>
    <x v="2"/>
    <n v="129"/>
    <x v="6"/>
  </r>
  <r>
    <n v="1238612"/>
    <n v="10030723"/>
    <s v="CYT CHATEAU SUBERC S.BLC 750 12U TW"/>
    <n v="98"/>
    <x v="6"/>
    <x v="3"/>
    <x v="2"/>
    <n v="98"/>
    <x v="6"/>
  </r>
  <r>
    <n v="1238615"/>
    <n v="10045342"/>
    <s v="CYT CASILL CARM 750 12U 2009 LATAM"/>
    <n v="608"/>
    <x v="6"/>
    <x v="2"/>
    <x v="2"/>
    <n v="608"/>
    <x v="6"/>
  </r>
  <r>
    <n v="1238616"/>
    <n v="10041770"/>
    <s v="CYT SUNR CHARD(P08)750 12U 2010 VEU"/>
    <n v="678"/>
    <x v="6"/>
    <x v="3"/>
    <x v="2"/>
    <n v="678"/>
    <x v="6"/>
  </r>
  <r>
    <n v="1238618"/>
    <n v="10043035"/>
    <s v="CYT MARQUES C.SAUV 750 12U 2008 HN"/>
    <n v="70"/>
    <x v="6"/>
    <x v="9"/>
    <x v="2"/>
    <n v="70"/>
    <x v="6"/>
  </r>
  <r>
    <n v="1238619"/>
    <n v="10038745"/>
    <s v="CYT SUNR BIB C.SAUV(P08)3L 4U 2009(MS)DE"/>
    <n v="896"/>
    <x v="6"/>
    <x v="7"/>
    <x v="2"/>
    <n v="896"/>
    <x v="6"/>
  </r>
  <r>
    <n v="1238625"/>
    <n v="10022370"/>
    <s v="CYT FRONT BIB CAB.SAUV(P06)SLIM 3L 4UVEU"/>
    <n v="224"/>
    <x v="6"/>
    <x v="7"/>
    <x v="2"/>
    <n v="224"/>
    <x v="6"/>
  </r>
  <r>
    <n v="1238597"/>
    <n v="10020043"/>
    <s v="CYT CASILL SHIRAZ 750 12U LATAM"/>
    <n v="329"/>
    <x v="6"/>
    <x v="5"/>
    <x v="2"/>
    <n v="329"/>
    <x v="6"/>
  </r>
  <r>
    <n v="1238231"/>
    <n v="10041050"/>
    <s v="PA P.ALTO RVA SYR ROS ST 75012U2009LATAM"/>
    <n v="90"/>
    <x v="6"/>
    <x v="3"/>
    <x v="2"/>
    <n v="90"/>
    <x v="6"/>
  </r>
  <r>
    <n v="1238195"/>
    <n v="10043015"/>
    <s v="CYT MARQUES C.SAUV 750 6U 2008 PL"/>
    <n v="70"/>
    <x v="6"/>
    <x v="9"/>
    <x v="2"/>
    <n v="70"/>
    <x v="6"/>
  </r>
  <r>
    <n v="1238196"/>
    <n v="10044509"/>
    <s v="CYT FRONT CHARD(P06) 750 6U PL"/>
    <n v="0"/>
    <x v="6"/>
    <x v="2"/>
    <x v="2"/>
    <n v="605"/>
    <x v="6"/>
  </r>
  <r>
    <n v="1238197"/>
    <n v="10045350"/>
    <s v="CYT CASILL CARM 750 6U 2009 PL"/>
    <n v="0"/>
    <x v="6"/>
    <x v="2"/>
    <x v="2"/>
    <n v="280"/>
    <x v="6"/>
  </r>
  <r>
    <n v="1238198"/>
    <n v="12006091"/>
    <s v="2100 C.SAUV MELCHOR 0750 CH 2007 1U VEU"/>
    <n v="12"/>
    <x v="6"/>
    <x v="9"/>
    <x v="2"/>
    <n v="12"/>
    <x v="6"/>
  </r>
  <r>
    <n v="1238215"/>
    <n v="12006171"/>
    <s v="2141 ROSE SUNR SPARK 0750 CH 2010"/>
    <n v="2245.25"/>
    <x v="6"/>
    <x v="4"/>
    <x v="2"/>
    <n v="2245.25"/>
    <x v="6"/>
  </r>
  <r>
    <n v="1238226"/>
    <n v="10022450"/>
    <s v="CYT FRONT MERLOT(P06) 1500 6U VAR"/>
    <n v="79"/>
    <x v="6"/>
    <x v="12"/>
    <x v="2"/>
    <n v="79"/>
    <x v="6"/>
  </r>
  <r>
    <n v="1238537"/>
    <n v="10044565"/>
    <s v="CYT FRONT CARM(P06) 750 6U AO"/>
    <n v="42"/>
    <x v="6"/>
    <x v="2"/>
    <x v="2"/>
    <n v="42"/>
    <x v="6"/>
  </r>
  <r>
    <n v="1238229"/>
    <n v="10048315"/>
    <s v="CYT FRONT ROSE(P06) 750 12U LATAM"/>
    <n v="546"/>
    <x v="6"/>
    <x v="2"/>
    <x v="2"/>
    <n v="546"/>
    <x v="6"/>
  </r>
  <r>
    <n v="1238674"/>
    <n v="10031858"/>
    <s v="CYT FRONT C.SAUV(P07) 750 12U US"/>
    <n v="1080"/>
    <x v="6"/>
    <x v="9"/>
    <x v="2"/>
    <n v="1080"/>
    <x v="6"/>
  </r>
  <r>
    <n v="1238240"/>
    <n v="10031078"/>
    <s v="CYT SUNR MERL(P08) 750 12U VAR"/>
    <n v="330"/>
    <x v="6"/>
    <x v="11"/>
    <x v="2"/>
    <n v="330"/>
    <x v="6"/>
  </r>
  <r>
    <n v="1238245"/>
    <n v="10025939"/>
    <s v="CYT FRONT SHIRAZ(P06) 1500 6U VEU"/>
    <n v="192"/>
    <x v="6"/>
    <x v="11"/>
    <x v="2"/>
    <n v="192"/>
    <x v="6"/>
  </r>
  <r>
    <n v="1238248"/>
    <n v="10038512"/>
    <s v="CYT FRONT C.SAUV(P06) 750 12U 2009 VEU"/>
    <n v="868"/>
    <x v="6"/>
    <x v="6"/>
    <x v="2"/>
    <n v="868"/>
    <x v="6"/>
  </r>
  <r>
    <n v="1238249"/>
    <n v="10046375"/>
    <s v="CYT TRIO RVA MERLOT 750 12U 2009 PL"/>
    <n v="140"/>
    <x v="6"/>
    <x v="9"/>
    <x v="2"/>
    <n v="140"/>
    <x v="6"/>
  </r>
  <r>
    <n v="1238256"/>
    <n v="10041075"/>
    <s v="CYT FRONT C.SAUV/MERL(P06)STLV1500 6U CA"/>
    <n v="4535"/>
    <x v="6"/>
    <x v="11"/>
    <x v="2"/>
    <n v="4535"/>
    <x v="6"/>
  </r>
  <r>
    <n v="1238260"/>
    <n v="10042000"/>
    <s v="CYT FRONT BIB CHARD(SLIM) 3L 4U 2010 VEU"/>
    <n v="1333.333333"/>
    <x v="6"/>
    <x v="7"/>
    <x v="2"/>
    <n v="1333.333333"/>
    <x v="6"/>
  </r>
  <r>
    <n v="1238263"/>
    <n v="10036484"/>
    <s v="CYT TRIO RVA CHARD 750 12U 2009 PL"/>
    <n v="0"/>
    <x v="6"/>
    <x v="9"/>
    <x v="2"/>
    <n v="55"/>
    <x v="6"/>
  </r>
  <r>
    <n v="1238228"/>
    <n v="10038385"/>
    <s v="CYT SUNR C.SAUV(P08) 750 12U 2009 VEU"/>
    <n v="157"/>
    <x v="6"/>
    <x v="11"/>
    <x v="2"/>
    <n v="157"/>
    <x v="6"/>
  </r>
  <r>
    <n v="1238869"/>
    <n v="10032024"/>
    <s v="CYT CYT S.BLC(STLV SIN FTE) 750 12U GB"/>
    <n v="730"/>
    <x v="6"/>
    <x v="5"/>
    <x v="2"/>
    <n v="730"/>
    <x v="6"/>
  </r>
  <r>
    <n v="1238835"/>
    <n v="10049429"/>
    <s v="CYT TRIO RVA CHARD STLV 750 12U 2009 SE"/>
    <n v="6181"/>
    <x v="6"/>
    <x v="3"/>
    <x v="2"/>
    <n v="6181"/>
    <x v="6"/>
  </r>
  <r>
    <n v="1238836"/>
    <n v="12005209"/>
    <s v="1103 CHARD TRIO 0750 CH 2009"/>
    <n v="1539.75"/>
    <x v="6"/>
    <x v="3"/>
    <x v="2"/>
    <n v="1539.75"/>
    <x v="6"/>
  </r>
  <r>
    <n v="1238840"/>
    <n v="10023051"/>
    <s v="CYT LA MANDA S.BLC(STLV) 750 12U GB"/>
    <n v="420"/>
    <x v="6"/>
    <x v="5"/>
    <x v="2"/>
    <n v="420"/>
    <x v="6"/>
  </r>
  <r>
    <n v="1238841"/>
    <n v="10023050"/>
    <s v="CYT LA MANDA MERLOT(STLV) 750 12U GB"/>
    <n v="400"/>
    <x v="6"/>
    <x v="5"/>
    <x v="2"/>
    <n v="400"/>
    <x v="6"/>
  </r>
  <r>
    <n v="1238842"/>
    <n v="10023054"/>
    <s v="CYT LA MANDA C.SAUV(STLV) 750 12U GB"/>
    <n v="280"/>
    <x v="6"/>
    <x v="5"/>
    <x v="2"/>
    <n v="280"/>
    <x v="6"/>
  </r>
  <r>
    <n v="1238843"/>
    <n v="10032003"/>
    <s v="CYT MOUNTAIN RANGE CHARD 750 12U GB"/>
    <n v="77"/>
    <x v="6"/>
    <x v="3"/>
    <x v="2"/>
    <n v="77"/>
    <x v="6"/>
  </r>
  <r>
    <n v="1238638"/>
    <n v="10038449"/>
    <s v="CYT CASILL C.SAUV 750 12U 2009 VEU"/>
    <n v="5514"/>
    <x v="6"/>
    <x v="0"/>
    <x v="2"/>
    <n v="5514"/>
    <x v="6"/>
  </r>
  <r>
    <n v="1238865"/>
    <n v="10032264"/>
    <s v="CYT FRONT CARM STLV(P06) 750 12U (V)CA"/>
    <n v="117"/>
    <x v="6"/>
    <x v="3"/>
    <x v="2"/>
    <n v="117"/>
    <x v="6"/>
  </r>
  <r>
    <n v="1238803"/>
    <n v="10040094"/>
    <s v="CYT TRIO RVA C.SAUV(90+PTS)75012U2008 PL"/>
    <n v="70"/>
    <x v="6"/>
    <x v="9"/>
    <x v="2"/>
    <n v="70"/>
    <x v="6"/>
  </r>
  <r>
    <n v="1238885"/>
    <n v="10020612"/>
    <s v="CYT CASILL C.SAUV(ND) 375 24U VES"/>
    <n v="45"/>
    <x v="6"/>
    <x v="3"/>
    <x v="2"/>
    <n v="45"/>
    <x v="6"/>
  </r>
  <r>
    <n v="1238887"/>
    <n v="10022340"/>
    <s v="CYT FRONT CHARD(P06) 750 12U PR"/>
    <n v="55"/>
    <x v="6"/>
    <x v="6"/>
    <x v="2"/>
    <n v="55"/>
    <x v="6"/>
  </r>
  <r>
    <n v="1238918"/>
    <n v="10020006"/>
    <s v="CYT CASILL SHIRAZ 750 12U VES"/>
    <n v="18"/>
    <x v="6"/>
    <x v="3"/>
    <x v="2"/>
    <n v="18"/>
    <x v="6"/>
  </r>
  <r>
    <n v="1238928"/>
    <n v="10038491"/>
    <s v="CYT CASILL MALBEC 750 12U 2009 VES"/>
    <n v="559"/>
    <x v="6"/>
    <x v="2"/>
    <x v="2"/>
    <n v="559"/>
    <x v="6"/>
  </r>
  <r>
    <n v="1238929"/>
    <n v="10040584"/>
    <s v="CYT FRONT MERL (P06) (BI) 750 6U AFRI"/>
    <n v="735.5"/>
    <x v="6"/>
    <x v="8"/>
    <x v="2"/>
    <n v="735.5"/>
    <x v="6"/>
  </r>
  <r>
    <n v="1238943"/>
    <n v="10035662"/>
    <s v="CYT MARQUES CHARD 750 12U 2008 VES"/>
    <n v="25"/>
    <x v="6"/>
    <x v="9"/>
    <x v="2"/>
    <n v="25"/>
    <x v="6"/>
  </r>
  <r>
    <n v="1238966"/>
    <n v="10041151"/>
    <s v="CYT SUNR S.BLC(P08) 750 12U AM"/>
    <n v="0"/>
    <x v="6"/>
    <x v="3"/>
    <x v="2"/>
    <n v="56"/>
    <x v="6"/>
  </r>
  <r>
    <n v="1238857"/>
    <n v="10044625"/>
    <s v="CYT FRONT C.SAUV STLV(P06)750 6U 2009VEU"/>
    <n v="98"/>
    <x v="6"/>
    <x v="2"/>
    <x v="2"/>
    <n v="98"/>
    <x v="6"/>
  </r>
  <r>
    <n v="1238750"/>
    <n v="10032236"/>
    <s v="CYT MOUNTAIN RANGE CHARD(STL )375 24UVEU"/>
    <n v="91"/>
    <x v="6"/>
    <x v="3"/>
    <x v="2"/>
    <n v="91"/>
    <x v="6"/>
  </r>
  <r>
    <n v="1238184"/>
    <n v="10031022"/>
    <s v="CYT SUNR C.SAUV(P08) 750 6U PL"/>
    <n v="0"/>
    <x v="6"/>
    <x v="3"/>
    <x v="2"/>
    <n v="210"/>
    <x v="6"/>
  </r>
  <r>
    <n v="1238737"/>
    <n v="10047997"/>
    <s v="CYT LOS 3 CURAS MERLOT(ST)750 12U 2010GB"/>
    <n v="760"/>
    <x v="6"/>
    <x v="5"/>
    <x v="2"/>
    <n v="760"/>
    <x v="6"/>
  </r>
  <r>
    <n v="1238738"/>
    <n v="10049046"/>
    <s v="CYT LOS 3 CURAS S.BLC(ST) 750 12U 2010GB"/>
    <n v="620"/>
    <x v="6"/>
    <x v="9"/>
    <x v="2"/>
    <n v="620"/>
    <x v="6"/>
  </r>
  <r>
    <n v="1238742"/>
    <n v="10029424"/>
    <s v="CYT MOUNTAIN RANGE C.SAUV STL 750 12U GB"/>
    <n v="281"/>
    <x v="6"/>
    <x v="1"/>
    <x v="2"/>
    <n v="281"/>
    <x v="6"/>
  </r>
  <r>
    <n v="1238744"/>
    <n v="10040857"/>
    <s v="CYT FRONT C.SA/MER ST(P06 BL)7506U2009GB"/>
    <n v="210"/>
    <x v="6"/>
    <x v="2"/>
    <x v="2"/>
    <n v="210"/>
    <x v="6"/>
  </r>
  <r>
    <n v="1238745"/>
    <n v="10044013"/>
    <s v="CYT NORTE CHICO ROSE(STLV)750 12U 2010GB"/>
    <n v="480"/>
    <x v="6"/>
    <x v="3"/>
    <x v="2"/>
    <n v="480"/>
    <x v="6"/>
  </r>
  <r>
    <n v="1238746"/>
    <n v="10047668"/>
    <s v="CYT NORTE CHICO CHARD STL  750 12U2010GB"/>
    <n v="200"/>
    <x v="6"/>
    <x v="5"/>
    <x v="2"/>
    <n v="200"/>
    <x v="6"/>
  </r>
  <r>
    <n v="1238821"/>
    <n v="10042349"/>
    <s v="CYT SUNR S.BLC(P08)STLV 750 12U 2009 IS"/>
    <n v="50"/>
    <x v="6"/>
    <x v="3"/>
    <x v="2"/>
    <n v="50"/>
    <x v="6"/>
  </r>
  <r>
    <n v="1238748"/>
    <n v="10044014"/>
    <s v="CYT NORTE CHICO MER STL75012U 2010(JN)GB"/>
    <n v="1100"/>
    <x v="6"/>
    <x v="5"/>
    <x v="2"/>
    <n v="1100"/>
    <x v="6"/>
  </r>
  <r>
    <n v="1238814"/>
    <n v="10041999"/>
    <s v="CYT FRONT BIB CHARD(SLIM) 3L 4U 2010 CA"/>
    <n v="214.66666670000001"/>
    <x v="6"/>
    <x v="7"/>
    <x v="2"/>
    <n v="214.66666670000001"/>
    <x v="6"/>
  </r>
  <r>
    <n v="1238755"/>
    <n v="10040752"/>
    <s v="CYT CYT CHARD(STLV SIN FTE) 750 12U GB"/>
    <n v="140"/>
    <x v="6"/>
    <x v="3"/>
    <x v="2"/>
    <n v="140"/>
    <x v="6"/>
  </r>
  <r>
    <n v="1238759"/>
    <n v="10045340"/>
    <s v="CYT CASILL CARM 750 6U 2009 GB"/>
    <n v="1050"/>
    <x v="6"/>
    <x v="2"/>
    <x v="2"/>
    <n v="1050"/>
    <x v="6"/>
  </r>
  <r>
    <n v="1238760"/>
    <n v="10045442"/>
    <s v="CYT CASILL CARM 750 12U 2009 GB"/>
    <n v="1400"/>
    <x v="6"/>
    <x v="2"/>
    <x v="2"/>
    <n v="1400"/>
    <x v="6"/>
  </r>
  <r>
    <n v="1238761"/>
    <n v="10045605"/>
    <s v="CYT CASILL CHARD STLV 750 6U 2009 GB"/>
    <n v="1909"/>
    <x v="6"/>
    <x v="0"/>
    <x v="2"/>
    <n v="1909"/>
    <x v="6"/>
  </r>
  <r>
    <n v="1238764"/>
    <n v="10047789"/>
    <s v="CYT CASILL SHI/RO ST 750 6U 2010 GB"/>
    <n v="2717.5"/>
    <x v="6"/>
    <x v="2"/>
    <x v="2"/>
    <n v="2717.5"/>
    <x v="6"/>
  </r>
  <r>
    <n v="1238767"/>
    <n v="10023712"/>
    <s v="PA P.ALTO RVA C.SAUV 750 12U CA"/>
    <n v="281"/>
    <x v="6"/>
    <x v="3"/>
    <x v="2"/>
    <n v="281"/>
    <x v="6"/>
  </r>
  <r>
    <n v="1238651"/>
    <n v="12004904"/>
    <s v="2189 SYRAH TERRUNYO 0750 CH 2006 1U US"/>
    <n v="12"/>
    <x v="6"/>
    <x v="3"/>
    <x v="2"/>
    <n v="12"/>
    <x v="6"/>
  </r>
  <r>
    <n v="1238747"/>
    <n v="10021813"/>
    <s v="CYT NORTE CHICO C.SAUV(STLV) 750 12U GB"/>
    <n v="150"/>
    <x v="6"/>
    <x v="5"/>
    <x v="2"/>
    <n v="150"/>
    <x v="6"/>
  </r>
  <r>
    <n v="1238009"/>
    <n v="12004515"/>
    <s v="2125 C.SAUV FRONT 0750 CH 1U VEU"/>
    <n v="28"/>
    <x v="6"/>
    <x v="2"/>
    <x v="2"/>
    <n v="28"/>
    <x v="6"/>
  </r>
  <r>
    <n v="1237972"/>
    <n v="10038603"/>
    <s v="CYT CASILL SHIRAZ 750 12U 2009 VEU"/>
    <n v="150"/>
    <x v="6"/>
    <x v="5"/>
    <x v="2"/>
    <n v="150"/>
    <x v="6"/>
  </r>
  <r>
    <n v="1237980"/>
    <n v="10036706"/>
    <s v="CYT CASILL C.SAUV 750 12U (C/ESP)CA"/>
    <n v="1654"/>
    <x v="6"/>
    <x v="5"/>
    <x v="2"/>
    <n v="1654"/>
    <x v="6"/>
  </r>
  <r>
    <n v="1237985"/>
    <n v="10038060"/>
    <s v="CYT CASILL C.SAU C.CAS RED(MAN)75012UUS"/>
    <n v="2744"/>
    <x v="6"/>
    <x v="2"/>
    <x v="2"/>
    <n v="2744"/>
    <x v="6"/>
  </r>
  <r>
    <n v="1237986"/>
    <n v="10022483"/>
    <s v="CYT FRONT C.SAUV(P06) 1500 6U LATAM"/>
    <n v="656"/>
    <x v="6"/>
    <x v="11"/>
    <x v="2"/>
    <n v="656"/>
    <x v="6"/>
  </r>
  <r>
    <n v="1237988"/>
    <n v="10037949"/>
    <s v="CYT CYT RVDO MERLOT(P07)750 12U BR"/>
    <n v="3360"/>
    <x v="6"/>
    <x v="8"/>
    <x v="2"/>
    <n v="3360"/>
    <x v="6"/>
  </r>
  <r>
    <n v="1237996"/>
    <n v="10037337"/>
    <s v="CYT CASILL RVA PRI S.BLC 750 6U 2009 VEU"/>
    <n v="12.5"/>
    <x v="6"/>
    <x v="3"/>
    <x v="2"/>
    <n v="12.5"/>
    <x v="6"/>
  </r>
  <r>
    <n v="1238046"/>
    <n v="10044674"/>
    <s v="CYT FRONT CARM(P06) 750 6U 2009 VEU"/>
    <n v="154"/>
    <x v="6"/>
    <x v="2"/>
    <x v="2"/>
    <n v="154"/>
    <x v="6"/>
  </r>
  <r>
    <n v="1238007"/>
    <n v="10022066"/>
    <s v="CYT FRONT CARM(P06) 750 12U CO"/>
    <n v="294"/>
    <x v="6"/>
    <x v="2"/>
    <x v="2"/>
    <n v="294"/>
    <x v="6"/>
  </r>
  <r>
    <n v="1237959"/>
    <n v="10048819"/>
    <s v="CA NOVISIMO P.GRI STLV 750 12U GB"/>
    <n v="529"/>
    <x v="6"/>
    <x v="1"/>
    <x v="2"/>
    <n v="529"/>
    <x v="6"/>
  </r>
  <r>
    <n v="1238012"/>
    <n v="10022112"/>
    <s v="CYT FRONT C.SAUV(P06) 750 12U (US)VI"/>
    <n v="210"/>
    <x v="6"/>
    <x v="6"/>
    <x v="2"/>
    <n v="210"/>
    <x v="6"/>
  </r>
  <r>
    <n v="1238019"/>
    <n v="10022472"/>
    <s v="CYT FRONT S.BLC(P06) 1500 6U LATAM"/>
    <n v="36"/>
    <x v="6"/>
    <x v="11"/>
    <x v="2"/>
    <n v="36"/>
    <x v="6"/>
  </r>
  <r>
    <n v="1238025"/>
    <n v="10031072"/>
    <s v="CYT SUNR MERL(P08) 750 12U PR"/>
    <n v="70"/>
    <x v="6"/>
    <x v="11"/>
    <x v="2"/>
    <n v="70"/>
    <x v="6"/>
  </r>
  <r>
    <n v="1238028"/>
    <n v="10020043"/>
    <s v="CYT CASILL SHIRAZ 750 12U LATAM"/>
    <n v="775"/>
    <x v="6"/>
    <x v="2"/>
    <x v="2"/>
    <n v="775"/>
    <x v="6"/>
  </r>
  <r>
    <n v="1238031"/>
    <n v="10020318"/>
    <s v="CYT CASILL MERL 750 12U PR"/>
    <n v="140"/>
    <x v="6"/>
    <x v="3"/>
    <x v="2"/>
    <n v="140"/>
    <x v="6"/>
  </r>
  <r>
    <n v="1238033"/>
    <n v="10034377"/>
    <s v="CYT FRONT C.SAUV(P06) 1500 6U VEU"/>
    <n v="96"/>
    <x v="6"/>
    <x v="11"/>
    <x v="2"/>
    <n v="96"/>
    <x v="6"/>
  </r>
  <r>
    <n v="1238194"/>
    <n v="10041215"/>
    <s v="CYT SUNR CARM(P08) 750 6U PL"/>
    <n v="279"/>
    <x v="6"/>
    <x v="3"/>
    <x v="2"/>
    <n v="279"/>
    <x v="6"/>
  </r>
  <r>
    <n v="1237998"/>
    <n v="10047757"/>
    <s v="CYT WINE LOT CARM(G) 750 12U 2008 CA"/>
    <n v="278"/>
    <x v="6"/>
    <x v="9"/>
    <x v="2"/>
    <n v="278"/>
    <x v="6"/>
  </r>
  <r>
    <n v="1237898"/>
    <n v="10046052"/>
    <s v="CA CLASSICO C.SAUV STIC 750 12U CA"/>
    <n v="42"/>
    <x v="6"/>
    <x v="5"/>
    <x v="2"/>
    <n v="42"/>
    <x v="6"/>
  </r>
  <r>
    <n v="1237794"/>
    <n v="10027095"/>
    <s v="CYT FRONT CARM STLV (P06)(BI)750 6U AFRI"/>
    <n v="98"/>
    <x v="6"/>
    <x v="2"/>
    <x v="2"/>
    <n v="98"/>
    <x v="6"/>
  </r>
  <r>
    <n v="1237796"/>
    <n v="10034833"/>
    <s v="CYT FRONT C.SAUV STLV(P06)(BI)7506U AFRI"/>
    <n v="98.5"/>
    <x v="6"/>
    <x v="2"/>
    <x v="2"/>
    <n v="98.5"/>
    <x v="6"/>
  </r>
  <r>
    <n v="1237798"/>
    <n v="10034834"/>
    <s v="CYT FRONT SHIRAZ STLV(P06)(BI)7506U AFRI"/>
    <n v="75"/>
    <x v="6"/>
    <x v="2"/>
    <x v="2"/>
    <n v="75"/>
    <x v="6"/>
  </r>
  <r>
    <n v="1237804"/>
    <n v="10038444"/>
    <s v="CYT CASILL C.SAUV 750 6U 2009 DE/BE"/>
    <n v="8266.5"/>
    <x v="6"/>
    <x v="0"/>
    <x v="2"/>
    <n v="8266.5"/>
    <x v="6"/>
  </r>
  <r>
    <n v="1237806"/>
    <n v="10039446"/>
    <s v="CYT FRONT S.BLC(P06)STLV 375 24U VEU"/>
    <n v="36"/>
    <x v="6"/>
    <x v="3"/>
    <x v="2"/>
    <n v="36"/>
    <x v="6"/>
  </r>
  <r>
    <n v="1237812"/>
    <n v="10046314"/>
    <s v="CYT CASILL C.SAUV 750 6U 2009 GB"/>
    <n v="6259"/>
    <x v="6"/>
    <x v="0"/>
    <x v="2"/>
    <n v="6259"/>
    <x v="6"/>
  </r>
  <r>
    <n v="1237816"/>
    <n v="10045999"/>
    <s v="CA CLASSICO S.BLC STICK 750 12U PE"/>
    <n v="56"/>
    <x v="6"/>
    <x v="5"/>
    <x v="2"/>
    <n v="56"/>
    <x v="6"/>
  </r>
  <r>
    <n v="1237971"/>
    <n v="12004515"/>
    <s v="2125 C.SAUV FRONT 0750 CH 1U VEU"/>
    <n v="28"/>
    <x v="6"/>
    <x v="2"/>
    <x v="2"/>
    <n v="28"/>
    <x v="6"/>
  </r>
  <r>
    <n v="1237876"/>
    <n v="10042405"/>
    <s v="CYT CASILL MALBEC 750 12U 2009 MX"/>
    <n v="1176"/>
    <x v="6"/>
    <x v="2"/>
    <x v="2"/>
    <n v="1176"/>
    <x v="6"/>
  </r>
  <r>
    <n v="1237969"/>
    <n v="10035687"/>
    <s v="CYT MARQUES CHARD 750 6U 2008 VEU"/>
    <n v="67.5"/>
    <x v="6"/>
    <x v="9"/>
    <x v="2"/>
    <n v="67.5"/>
    <x v="6"/>
  </r>
  <r>
    <n v="1237899"/>
    <n v="10036725"/>
    <s v="CP EXPORTACION SEL(P08) S.BLC 1500 6U CL"/>
    <n v="2735"/>
    <x v="6"/>
    <x v="12"/>
    <x v="2"/>
    <n v="2735"/>
    <x v="6"/>
  </r>
  <r>
    <n v="1237900"/>
    <n v="10036798"/>
    <s v="CYT SENDERO MERL(P07) 750 12U CL"/>
    <n v="1444"/>
    <x v="6"/>
    <x v="12"/>
    <x v="2"/>
    <n v="1444"/>
    <x v="6"/>
  </r>
  <r>
    <n v="1237902"/>
    <n v="10031037"/>
    <s v="CYT SUNR C.SAUV(P08) 750 12U LATAM"/>
    <n v="700"/>
    <x v="6"/>
    <x v="11"/>
    <x v="2"/>
    <n v="700"/>
    <x v="6"/>
  </r>
  <r>
    <n v="1237903"/>
    <n v="10031070"/>
    <s v="CYT SUNR MERL(P08) 750 12U LATAM"/>
    <n v="280"/>
    <x v="6"/>
    <x v="11"/>
    <x v="2"/>
    <n v="280"/>
    <x v="6"/>
  </r>
  <r>
    <n v="1237906"/>
    <n v="10036471"/>
    <s v="CYT SENDERO MERLOT(P07) 750 12U BR"/>
    <n v="210"/>
    <x v="6"/>
    <x v="11"/>
    <x v="2"/>
    <n v="210"/>
    <x v="6"/>
  </r>
  <r>
    <n v="1237950"/>
    <n v="10035653"/>
    <s v="CYT MARQUES CHARD 750 12U 2008 VEU"/>
    <n v="30"/>
    <x v="6"/>
    <x v="9"/>
    <x v="2"/>
    <n v="30"/>
    <x v="6"/>
  </r>
  <r>
    <n v="1238047"/>
    <n v="10044668"/>
    <s v="CYT FRONT MERL(P06) 750 6U 2009 VEU"/>
    <n v="1400"/>
    <x v="6"/>
    <x v="2"/>
    <x v="2"/>
    <n v="1400"/>
    <x v="6"/>
  </r>
  <r>
    <n v="1237842"/>
    <n v="10047735"/>
    <s v="CYT CDD SPARK. WINE BRUT 6U 750 2009 RU"/>
    <n v="200"/>
    <x v="6"/>
    <x v="9"/>
    <x v="2"/>
    <n v="200"/>
    <x v="6"/>
  </r>
  <r>
    <n v="1238154"/>
    <n v="10040875"/>
    <s v="CYT FRONT MERL STL(P06)(BL)750 6U 2009GB"/>
    <n v="649"/>
    <x v="6"/>
    <x v="2"/>
    <x v="2"/>
    <n v="649"/>
    <x v="6"/>
  </r>
  <r>
    <n v="1238105"/>
    <n v="10047442"/>
    <s v="CYT MARQUES C.SAUV 750 12U 2008 DO"/>
    <n v="40"/>
    <x v="6"/>
    <x v="9"/>
    <x v="2"/>
    <n v="40"/>
    <x v="6"/>
  </r>
  <r>
    <n v="1238109"/>
    <n v="10038148"/>
    <s v="CYT TERRUNYO C.SAUV(ND) 750 6U 2007 CO"/>
    <n v="30"/>
    <x v="6"/>
    <x v="9"/>
    <x v="2"/>
    <n v="30"/>
    <x v="6"/>
  </r>
  <r>
    <n v="1238111"/>
    <n v="10044530"/>
    <s v="CYT FRONT C.SAUV(P06) 750 12U EC"/>
    <n v="154"/>
    <x v="6"/>
    <x v="2"/>
    <x v="2"/>
    <n v="154"/>
    <x v="6"/>
  </r>
  <r>
    <n v="1238126"/>
    <n v="10021811"/>
    <s v="CYT NORTE CHICO S.BLC(STLV) 750 12U GB"/>
    <n v="2810"/>
    <x v="6"/>
    <x v="2"/>
    <x v="2"/>
    <n v="2810"/>
    <x v="6"/>
  </r>
  <r>
    <n v="1238127"/>
    <n v="10029435"/>
    <s v="CYT MOUNTAIN RANGE MERL STLV 750 12U GB"/>
    <n v="317"/>
    <x v="6"/>
    <x v="1"/>
    <x v="2"/>
    <n v="317"/>
    <x v="6"/>
  </r>
  <r>
    <n v="1238128"/>
    <n v="10029436"/>
    <s v="CYT MOUNTAIN RANGE MERLOT(STLV) 750 6UGB"/>
    <n v="100"/>
    <x v="6"/>
    <x v="1"/>
    <x v="2"/>
    <n v="100"/>
    <x v="6"/>
  </r>
  <r>
    <n v="1238040"/>
    <n v="10040612"/>
    <s v="CYT FRONT SHIRAZ(P06) 750 6U 2009 VEU"/>
    <n v="1461"/>
    <x v="6"/>
    <x v="6"/>
    <x v="2"/>
    <n v="1461"/>
    <x v="6"/>
  </r>
  <r>
    <n v="1238145"/>
    <n v="10032003"/>
    <s v="CYT MOUNTAIN RANGE CHARD 750 12U GB"/>
    <n v="604"/>
    <x v="6"/>
    <x v="11"/>
    <x v="2"/>
    <n v="604"/>
    <x v="6"/>
  </r>
  <r>
    <n v="1238101"/>
    <n v="10032947"/>
    <s v="CYT CASILL S.BLC STLV 750 12U EC"/>
    <n v="113"/>
    <x v="6"/>
    <x v="5"/>
    <x v="2"/>
    <n v="113"/>
    <x v="6"/>
  </r>
  <r>
    <n v="1238161"/>
    <n v="10047284"/>
    <s v="CYT CYT S.BLC(P09)STLV 750 12U 2010 GB"/>
    <n v="7266"/>
    <x v="6"/>
    <x v="2"/>
    <x v="2"/>
    <n v="7266"/>
    <x v="6"/>
  </r>
  <r>
    <n v="1238165"/>
    <n v="10042056"/>
    <s v="CYT SUNR S.BLC STLV(P08)BL750 6U 2010VEU"/>
    <n v="630"/>
    <x v="6"/>
    <x v="3"/>
    <x v="2"/>
    <n v="630"/>
    <x v="6"/>
  </r>
  <r>
    <n v="1238166"/>
    <n v="10044012"/>
    <s v="CYT NORTE CHICO MERLOT(ST)750 12U 2010GB"/>
    <n v="1610"/>
    <x v="6"/>
    <x v="2"/>
    <x v="2"/>
    <n v="1610"/>
    <x v="6"/>
  </r>
  <r>
    <n v="1238172"/>
    <n v="10041871"/>
    <s v="CYT FRONT S.BLC STLV (P06)750 6U 2010VEU"/>
    <n v="84"/>
    <x v="6"/>
    <x v="2"/>
    <x v="2"/>
    <n v="84"/>
    <x v="6"/>
  </r>
  <r>
    <n v="1238176"/>
    <n v="10048332"/>
    <s v="CYT FRONT ROSE STLV(P06)750 6U 2010VEU"/>
    <n v="98"/>
    <x v="6"/>
    <x v="2"/>
    <x v="2"/>
    <n v="98"/>
    <x v="6"/>
  </r>
  <r>
    <n v="1238182"/>
    <n v="10022585"/>
    <s v="CYT FRONT MERL(P06) 750 6U PL"/>
    <n v="0"/>
    <x v="6"/>
    <x v="2"/>
    <x v="2"/>
    <n v="1330"/>
    <x v="6"/>
  </r>
  <r>
    <n v="1238055"/>
    <n v="10027805"/>
    <s v="CYT FRONT CHARD (P06)750 12U AM"/>
    <m/>
    <x v="6"/>
    <x v="2"/>
    <x v="1"/>
    <n v="44"/>
    <x v="6"/>
  </r>
  <r>
    <n v="1238131"/>
    <n v="10029416"/>
    <s v="CYT MOUNTAIN RANGE S. BLC 750 6U GB"/>
    <n v="100"/>
    <x v="6"/>
    <x v="3"/>
    <x v="2"/>
    <n v="100"/>
    <x v="6"/>
  </r>
  <r>
    <n v="1238079"/>
    <n v="10035089"/>
    <s v="CYT EXPORTACION SEL(P08)C.SAUV1500 6U CL"/>
    <n v="16611"/>
    <x v="6"/>
    <x v="12"/>
    <x v="2"/>
    <n v="16611"/>
    <x v="6"/>
  </r>
  <r>
    <n v="1238048"/>
    <n v="10023560"/>
    <s v="CYT RVDO MERLOT(P07) 750 12U EC"/>
    <n v="1176"/>
    <x v="6"/>
    <x v="8"/>
    <x v="2"/>
    <n v="1176"/>
    <x v="6"/>
  </r>
  <r>
    <n v="1238051"/>
    <n v="10020291"/>
    <s v="CYT CASILL C.SAUV 750 12U EC-UY"/>
    <n v="196"/>
    <x v="6"/>
    <x v="5"/>
    <x v="2"/>
    <n v="196"/>
    <x v="6"/>
  </r>
  <r>
    <n v="1238054"/>
    <n v="10040780"/>
    <s v="CYT CASILL SHIRAZ(ND) 375 24U BR"/>
    <n v="126"/>
    <x v="6"/>
    <x v="3"/>
    <x v="2"/>
    <n v="126"/>
    <x v="6"/>
  </r>
  <r>
    <n v="1238055"/>
    <n v="10027805"/>
    <s v="CYT FRONT CHARD (P06)750 12U AM"/>
    <n v="0"/>
    <x v="6"/>
    <x v="2"/>
    <x v="2"/>
    <n v="44"/>
    <x v="6"/>
  </r>
  <r>
    <n v="1238056"/>
    <n v="10027809"/>
    <s v="CYT FRONT CARMNERE (P06)750 12U AM"/>
    <n v="0"/>
    <x v="6"/>
    <x v="2"/>
    <x v="2"/>
    <n v="56"/>
    <x v="6"/>
  </r>
  <r>
    <n v="1238061"/>
    <n v="10044533"/>
    <s v="CYT FRONT MERLOT (P06) 750 12U AM"/>
    <n v="0"/>
    <x v="6"/>
    <x v="2"/>
    <x v="2"/>
    <n v="42"/>
    <x v="6"/>
  </r>
  <r>
    <n v="1238062"/>
    <n v="10048021"/>
    <s v="CYT CASILL C.SAUV 750 12U AM"/>
    <n v="0"/>
    <x v="6"/>
    <x v="5"/>
    <x v="2"/>
    <n v="112"/>
    <x v="6"/>
  </r>
  <r>
    <n v="1238104"/>
    <n v="10044672"/>
    <s v="CYT FRONT C.SAUV(P06) 750 6U 2009 VEU"/>
    <n v="378"/>
    <x v="6"/>
    <x v="2"/>
    <x v="2"/>
    <n v="378"/>
    <x v="6"/>
  </r>
  <r>
    <n v="1238073"/>
    <n v="10019902"/>
    <s v="PA P.ALTO RVA C.SAUV 750 12U MX"/>
    <n v="623"/>
    <x v="6"/>
    <x v="5"/>
    <x v="2"/>
    <n v="623"/>
    <x v="6"/>
  </r>
  <r>
    <n v="1238102"/>
    <n v="10038486"/>
    <s v="CYT CASILL MALBEC 750 12U 2009 EC-UY"/>
    <n v="294"/>
    <x v="6"/>
    <x v="2"/>
    <x v="2"/>
    <n v="294"/>
    <x v="6"/>
  </r>
  <r>
    <n v="1238088"/>
    <n v="10031702"/>
    <s v="CYT FRONT SAUV.BLC(P06) 187 24U VEU"/>
    <n v="75.797333330000001"/>
    <x v="6"/>
    <x v="10"/>
    <x v="2"/>
    <n v="75.797333330000001"/>
    <x v="6"/>
  </r>
  <r>
    <n v="1238091"/>
    <n v="10038568"/>
    <s v="CYT FRONT SHIRAZ STLV(P06)750 6U 2009VEU"/>
    <n v="140.5"/>
    <x v="6"/>
    <x v="2"/>
    <x v="2"/>
    <n v="140.5"/>
    <x v="6"/>
  </r>
  <r>
    <n v="1238092"/>
    <n v="12005976"/>
    <s v="2116 MERLOT FRONT 0750 CH 1U VEU"/>
    <n v="28"/>
    <x v="6"/>
    <x v="3"/>
    <x v="2"/>
    <n v="28"/>
    <x v="6"/>
  </r>
  <r>
    <n v="1238098"/>
    <n v="10041152"/>
    <s v="CYT SUNR S.BLC(P08) 750 12U 2009 VEU"/>
    <n v="70"/>
    <x v="6"/>
    <x v="3"/>
    <x v="2"/>
    <n v="70"/>
    <x v="6"/>
  </r>
  <r>
    <n v="1238099"/>
    <n v="10042406"/>
    <s v="CYT CASILL MALBEC 750 12U 2009 BR"/>
    <n v="280"/>
    <x v="6"/>
    <x v="2"/>
    <x v="2"/>
    <n v="280"/>
    <x v="6"/>
  </r>
  <r>
    <n v="1238100"/>
    <n v="10031067"/>
    <s v="CYT SUNR MERL(P08) 750 12U EC-UY"/>
    <n v="98"/>
    <x v="6"/>
    <x v="11"/>
    <x v="2"/>
    <n v="98"/>
    <x v="6"/>
  </r>
  <r>
    <n v="1238190"/>
    <n v="10035130"/>
    <s v="CYT D.MELCHOR C.SAUV(95PTS)7506U2006 CA"/>
    <n v="0"/>
    <x v="6"/>
    <x v="9"/>
    <x v="2"/>
    <n v="28"/>
    <x v="6"/>
  </r>
  <r>
    <n v="1238069"/>
    <n v="10044679"/>
    <s v="CYT FRONT C.SAUV(P06)STLV 750 12U2009VEU"/>
    <n v="168"/>
    <x v="6"/>
    <x v="3"/>
    <x v="2"/>
    <n v="168"/>
    <x v="6"/>
  </r>
  <r>
    <n v="1238249"/>
    <n v="10046375"/>
    <s v="CYT TRIO RVA MERLOT 750 12U 2009 PL"/>
    <m/>
    <x v="6"/>
    <x v="9"/>
    <x v="1"/>
    <n v="140"/>
    <x v="6"/>
  </r>
  <r>
    <n v="1238761"/>
    <n v="10045605"/>
    <s v="CYT CASILL CHARD STLV 750 6U 2009 GB"/>
    <m/>
    <x v="6"/>
    <x v="0"/>
    <x v="1"/>
    <n v="1909"/>
    <x v="6"/>
  </r>
  <r>
    <n v="7073932"/>
    <n v="10037556"/>
    <s v="MPO SPARKLING ROSE(N)750 12U(CR) LATAM"/>
    <m/>
    <x v="6"/>
    <x v="9"/>
    <x v="1"/>
    <n v="60"/>
    <x v="6"/>
  </r>
  <r>
    <n v="1239971"/>
    <n v="10043667"/>
    <s v="CYT MARQUES SYRAH 750 6U 2008 (CHA)BE"/>
    <m/>
    <x v="6"/>
    <x v="9"/>
    <x v="1"/>
    <n v="106.44444439999999"/>
    <x v="6"/>
  </r>
  <r>
    <n v="7074367"/>
    <n v="12005615"/>
    <s v="3120 S.BLC 20BARREL 0750 ST 2008 1U VEU"/>
    <m/>
    <x v="6"/>
    <x v="9"/>
    <x v="1"/>
    <n v="49.555555560000002"/>
    <x v="6"/>
  </r>
  <r>
    <n v="7074466"/>
    <n v="10043784"/>
    <s v="CS ORGANICO P.NOIR(P09) 750 6U 2009 VEU"/>
    <m/>
    <x v="6"/>
    <x v="9"/>
    <x v="1"/>
    <n v="100"/>
    <x v="6"/>
  </r>
  <r>
    <n v="1237842"/>
    <n v="10047735"/>
    <s v="CYT CDD SPARK. WINE BRUT 6U 750 2009 RU"/>
    <m/>
    <x v="6"/>
    <x v="9"/>
    <x v="1"/>
    <n v="200"/>
    <x v="6"/>
  </r>
  <r>
    <n v="1238974"/>
    <n v="10035073"/>
    <s v="CYT LOS VILOS MERL STLV(P08) 750 12U GB"/>
    <m/>
    <x v="6"/>
    <x v="9"/>
    <x v="1"/>
    <n v="350"/>
    <x v="6"/>
  </r>
  <r>
    <n v="1238567"/>
    <n v="10040955"/>
    <s v="CYT SPARKLING DEMI SEC 750 12U (P09) EC"/>
    <m/>
    <x v="6"/>
    <x v="9"/>
    <x v="1"/>
    <n v="65"/>
    <x v="6"/>
  </r>
  <r>
    <n v="7073872"/>
    <n v="10029445"/>
    <s v="CS REY L.ANDES RVA MERL(P08)750 12U BR"/>
    <m/>
    <x v="6"/>
    <x v="9"/>
    <x v="1"/>
    <n v="98"/>
    <x v="6"/>
  </r>
  <r>
    <n v="7073511"/>
    <n v="10041696"/>
    <s v="CS SPARKLING BRUT 750 6U 2009 NORD"/>
    <m/>
    <x v="6"/>
    <x v="9"/>
    <x v="1"/>
    <n v="212.4444445"/>
    <x v="6"/>
  </r>
  <r>
    <n v="7074274"/>
    <n v="10038714"/>
    <s v="CS VISION P.NOIR (P08)STL750 12U 2009 US"/>
    <m/>
    <x v="6"/>
    <x v="9"/>
    <x v="1"/>
    <n v="28"/>
    <x v="6"/>
  </r>
  <r>
    <n v="7074465"/>
    <n v="10044118"/>
    <s v="CS THE LOOSE GOOSEORGPINOTST75012U2009GB"/>
    <m/>
    <x v="6"/>
    <x v="9"/>
    <x v="1"/>
    <n v="165"/>
    <x v="6"/>
  </r>
  <r>
    <n v="1237950"/>
    <n v="10035653"/>
    <s v="CYT MARQUES CHARD 750 12U 2008 VEU"/>
    <m/>
    <x v="6"/>
    <x v="9"/>
    <x v="1"/>
    <n v="30"/>
    <x v="6"/>
  </r>
  <r>
    <n v="7074198"/>
    <n v="10045876"/>
    <s v="CS CONO SUR SYRAH(P07)750 12U LATAM"/>
    <m/>
    <x v="6"/>
    <x v="9"/>
    <x v="1"/>
    <n v="39"/>
    <x v="6"/>
  </r>
  <r>
    <n v="7073993"/>
    <n v="10048766"/>
    <s v="CS RESERVA CHARD ST(P08)750 12U 2010 JP"/>
    <m/>
    <x v="6"/>
    <x v="9"/>
    <x v="1"/>
    <n v="140"/>
    <x v="6"/>
  </r>
  <r>
    <n v="7074095"/>
    <n v="10033019"/>
    <s v="CS RESERVA MERL(P08) 750 12U 2008 JP"/>
    <m/>
    <x v="6"/>
    <x v="9"/>
    <x v="1"/>
    <n v="340"/>
    <x v="6"/>
  </r>
  <r>
    <n v="1238674"/>
    <n v="10031858"/>
    <s v="CYT FRONT C.SAUV(P07) 750 12U US"/>
    <m/>
    <x v="6"/>
    <x v="9"/>
    <x v="1"/>
    <n v="1080"/>
    <x v="6"/>
  </r>
  <r>
    <n v="7074343"/>
    <n v="10049024"/>
    <s v="CS REY L.ANDES RVA C.SAU 75012U2009 DWGB"/>
    <m/>
    <x v="6"/>
    <x v="9"/>
    <x v="1"/>
    <n v="2002"/>
    <x v="6"/>
  </r>
  <r>
    <n v="7074434"/>
    <n v="12005618"/>
    <s v="3180 BRUT SPARK 0750 CH 2009 1U VEU"/>
    <m/>
    <x v="6"/>
    <x v="9"/>
    <x v="1"/>
    <n v="761.88888889999998"/>
    <x v="6"/>
  </r>
  <r>
    <n v="7074449"/>
    <n v="10048880"/>
    <s v="CS VISION S.BLC (P08)STLV 750 12U 2010US"/>
    <m/>
    <x v="6"/>
    <x v="9"/>
    <x v="1"/>
    <n v="326"/>
    <x v="6"/>
  </r>
  <r>
    <n v="7074450"/>
    <n v="10048890"/>
    <s v="CS RESERVA S.BLC STLV(P08)75012U2010 VEU"/>
    <m/>
    <x v="6"/>
    <x v="9"/>
    <x v="1"/>
    <n v="567"/>
    <x v="6"/>
  </r>
  <r>
    <n v="7074451"/>
    <n v="10048886"/>
    <s v="CS RESERVA S.BLC STL(P08)750 12U 2010 JP"/>
    <m/>
    <x v="6"/>
    <x v="9"/>
    <x v="1"/>
    <n v="49.999999989999999"/>
    <x v="6"/>
  </r>
  <r>
    <n v="7074452"/>
    <n v="12006245"/>
    <s v="3121 S.BLC FUSION 0750 ST 2010"/>
    <m/>
    <x v="6"/>
    <x v="9"/>
    <x v="1"/>
    <n v="4695.7777779999997"/>
    <x v="6"/>
  </r>
  <r>
    <n v="1238190"/>
    <n v="10035130"/>
    <s v="CYT D.MELCHOR C.SAUV(95PTS)7506U2006 CA"/>
    <m/>
    <x v="6"/>
    <x v="9"/>
    <x v="1"/>
    <n v="28"/>
    <x v="6"/>
  </r>
  <r>
    <n v="7074188"/>
    <n v="10046086"/>
    <s v="CS ORGANICO C.SAU/CARM(P09)7506U2009NORD"/>
    <m/>
    <x v="6"/>
    <x v="9"/>
    <x v="1"/>
    <n v="252"/>
    <x v="6"/>
  </r>
  <r>
    <n v="1241924"/>
    <n v="10037570"/>
    <s v="CYT SUNR SPARKLING BRUT 750 6U JP"/>
    <m/>
    <x v="6"/>
    <x v="9"/>
    <x v="1"/>
    <n v="24.999999989999999"/>
    <x v="6"/>
  </r>
  <r>
    <n v="7073990"/>
    <n v="10045533"/>
    <s v="CS RESERVAP.NO STL(P08) 75012U2009LATAM"/>
    <m/>
    <x v="6"/>
    <x v="9"/>
    <x v="1"/>
    <n v="55"/>
    <x v="6"/>
  </r>
  <r>
    <n v="7074286"/>
    <n v="10042858"/>
    <s v="CS I.NEGRA RVA C.SAUV(P09)STLV 750 6U NL"/>
    <m/>
    <x v="6"/>
    <x v="9"/>
    <x v="1"/>
    <n v="285"/>
    <x v="6"/>
  </r>
  <r>
    <n v="7074444"/>
    <n v="10047835"/>
    <s v="CS ALTO PLANO VINO ROS(STL)1500 6U(IM)VE"/>
    <m/>
    <x v="6"/>
    <x v="9"/>
    <x v="1"/>
    <n v="255"/>
    <x v="6"/>
  </r>
  <r>
    <n v="7072932"/>
    <n v="10040401"/>
    <s v="CS TOCORNAL(PAL) S.BLC 1500 6U VE"/>
    <m/>
    <x v="6"/>
    <x v="9"/>
    <x v="1"/>
    <n v="480"/>
    <x v="6"/>
  </r>
  <r>
    <n v="7074081"/>
    <n v="10030445"/>
    <s v="CS CONO SUR GEW STLV (P07) 750 12U JP"/>
    <m/>
    <x v="6"/>
    <x v="9"/>
    <x v="1"/>
    <n v="281"/>
    <x v="6"/>
  </r>
  <r>
    <n v="1239681"/>
    <n v="10021804"/>
    <s v="CYT NORTE CHICO CHARD(STLV)750 12U(JN)GB"/>
    <m/>
    <x v="6"/>
    <x v="9"/>
    <x v="1"/>
    <n v="350"/>
    <x v="6"/>
  </r>
  <r>
    <n v="7073919"/>
    <n v="10047402"/>
    <s v="MPO SONATA MERL 750 12U(BOMP) BR"/>
    <m/>
    <x v="6"/>
    <x v="9"/>
    <x v="1"/>
    <n v="140"/>
    <x v="6"/>
  </r>
  <r>
    <n v="1238977"/>
    <n v="10043991"/>
    <s v="CYT LADERA VERDE MERL(ST)750 12U 2010GB"/>
    <m/>
    <x v="6"/>
    <x v="9"/>
    <x v="1"/>
    <n v="770"/>
    <x v="6"/>
  </r>
  <r>
    <n v="1238198"/>
    <n v="12006091"/>
    <s v="2100 C.SAUV MELCHOR 0750 CH 2007 1U VEU"/>
    <m/>
    <x v="6"/>
    <x v="9"/>
    <x v="1"/>
    <n v="12"/>
    <x v="6"/>
  </r>
  <r>
    <n v="1239881"/>
    <n v="10032260"/>
    <s v="CYT FRONT CAB/MER STLV(P06)750 12U(V)CA"/>
    <m/>
    <x v="6"/>
    <x v="0"/>
    <x v="1"/>
    <n v="72.000000009999994"/>
    <x v="6"/>
  </r>
  <r>
    <n v="1239178"/>
    <n v="10038747"/>
    <s v="CYT SUNR BIB C.SAUV(P08)3L 4U 2009(CO)DK"/>
    <m/>
    <x v="6"/>
    <x v="7"/>
    <x v="1"/>
    <n v="2464"/>
    <x v="6"/>
  </r>
  <r>
    <n v="1238619"/>
    <n v="10038745"/>
    <s v="CYT SUNR BIB C.SAUV(P08)3L 4U 2009(MS)DE"/>
    <m/>
    <x v="6"/>
    <x v="7"/>
    <x v="1"/>
    <n v="896"/>
    <x v="6"/>
  </r>
  <r>
    <n v="1240208"/>
    <n v="10045559"/>
    <s v="CYT SEND BIB C.SAU/CARM/SHIR 3L 4U2009DK"/>
    <m/>
    <x v="6"/>
    <x v="7"/>
    <x v="1"/>
    <n v="1110.666667"/>
    <x v="6"/>
  </r>
  <r>
    <n v="7074336"/>
    <n v="10047701"/>
    <s v="CS I NEGRA RVA S.BL(P09)STL7506UTE2010GB"/>
    <m/>
    <x v="6"/>
    <x v="0"/>
    <x v="1"/>
    <n v="16600"/>
    <x v="6"/>
  </r>
  <r>
    <n v="1239679"/>
    <n v="10020040"/>
    <s v="CYT CASILL C.SAUV 750 12U LATAM"/>
    <m/>
    <x v="6"/>
    <x v="0"/>
    <x v="1"/>
    <n v="1846"/>
    <x v="6"/>
  </r>
  <r>
    <n v="1237804"/>
    <n v="10038444"/>
    <s v="CYT CASILL C.SAUV 750 6U 2009 DE/BE"/>
    <m/>
    <x v="6"/>
    <x v="0"/>
    <x v="1"/>
    <n v="8266.4444449999992"/>
    <x v="6"/>
  </r>
  <r>
    <n v="7074463"/>
    <n v="10035960"/>
    <s v="CS RESERVA VIOG STLV(P08) 750 6U 2009 FI"/>
    <m/>
    <x v="6"/>
    <x v="9"/>
    <x v="1"/>
    <n v="33"/>
    <x v="6"/>
  </r>
  <r>
    <n v="1237812"/>
    <n v="10046314"/>
    <s v="CYT CASILL C.SAUV 750 6U 2009 GB"/>
    <m/>
    <x v="6"/>
    <x v="0"/>
    <x v="1"/>
    <n v="6529"/>
    <x v="6"/>
  </r>
  <r>
    <n v="1238625"/>
    <n v="10022370"/>
    <s v="CYT FRONT BIB CAB.SAUV(P06)SLIM 3L 4UVEU"/>
    <m/>
    <x v="6"/>
    <x v="7"/>
    <x v="1"/>
    <n v="224"/>
    <x v="6"/>
  </r>
  <r>
    <n v="7073446"/>
    <n v="10030258"/>
    <s v="MPO V.MPO RVA C.SAUV(STLVP05) 750 6U GB"/>
    <m/>
    <x v="6"/>
    <x v="0"/>
    <x v="1"/>
    <n v="555.55555549999997"/>
    <x v="6"/>
  </r>
  <r>
    <n v="1237048"/>
    <n v="10032255"/>
    <s v="CYT FRONT C.SAUV/MERL(P06)750 12U(LR)CA"/>
    <m/>
    <x v="6"/>
    <x v="0"/>
    <x v="1"/>
    <n v="4978"/>
    <x v="6"/>
  </r>
  <r>
    <n v="1237029"/>
    <n v="10022596"/>
    <s v="CYT FRONT C.SAUV(P06) 750 6U RU"/>
    <m/>
    <x v="6"/>
    <x v="0"/>
    <x v="1"/>
    <n v="1859.555556"/>
    <x v="6"/>
  </r>
  <r>
    <n v="1239674"/>
    <n v="10037946"/>
    <s v="CYT FRONT C.SAUV(P06) 750 12U BR"/>
    <m/>
    <x v="6"/>
    <x v="0"/>
    <x v="1"/>
    <n v="802"/>
    <x v="6"/>
  </r>
  <r>
    <n v="7073444"/>
    <n v="10044300"/>
    <s v="CS ROKO C.SAUV STLV 750 6U VEU"/>
    <m/>
    <x v="6"/>
    <x v="0"/>
    <x v="1"/>
    <n v="6961"/>
    <x v="6"/>
  </r>
  <r>
    <n v="1239985"/>
    <n v="10037939"/>
    <s v="CYT TRAVESSIA C.SAUV/MERL(P08)750 12UBR"/>
    <m/>
    <x v="6"/>
    <x v="0"/>
    <x v="1"/>
    <n v="2641"/>
    <x v="6"/>
  </r>
  <r>
    <n v="7074228"/>
    <n v="10021310"/>
    <s v="MPO V.MPO LLAMERA CHARD(STLV) 750 12U GB"/>
    <m/>
    <x v="6"/>
    <x v="2"/>
    <x v="1"/>
    <n v="420"/>
    <x v="6"/>
  </r>
  <r>
    <n v="1238638"/>
    <n v="10038449"/>
    <s v="CYT CASILL C.SAUV 750 12U 2009 VEU"/>
    <m/>
    <x v="6"/>
    <x v="0"/>
    <x v="1"/>
    <n v="5514"/>
    <x v="6"/>
  </r>
  <r>
    <n v="1238105"/>
    <n v="10047442"/>
    <s v="CYT MARQUES C.SAUV 750 12U 2008 DO"/>
    <m/>
    <x v="6"/>
    <x v="9"/>
    <x v="1"/>
    <n v="40"/>
    <x v="6"/>
  </r>
  <r>
    <n v="1240060"/>
    <n v="10038458"/>
    <s v="CYT EXPLORER C.SAUV(P08)750 12U 2009 VEU"/>
    <m/>
    <x v="6"/>
    <x v="9"/>
    <x v="1"/>
    <n v="42"/>
    <x v="6"/>
  </r>
  <r>
    <n v="1239043"/>
    <n v="10043027"/>
    <s v="CYT MARQUES C.SAUV 750 12U 2008 VES"/>
    <m/>
    <x v="6"/>
    <x v="9"/>
    <x v="1"/>
    <n v="48"/>
    <x v="6"/>
  </r>
  <r>
    <n v="1238943"/>
    <n v="10035662"/>
    <s v="CYT MARQUES CHARD 750 12U 2008 VES"/>
    <m/>
    <x v="6"/>
    <x v="9"/>
    <x v="1"/>
    <n v="24.999999989999999"/>
    <x v="6"/>
  </r>
  <r>
    <n v="1231839"/>
    <n v="10035690"/>
    <s v="CYT MARQUES CHARD 750 6U 2008 RU"/>
    <m/>
    <x v="6"/>
    <x v="9"/>
    <x v="1"/>
    <n v="13.555555549999999"/>
    <x v="6"/>
  </r>
  <r>
    <n v="1238805"/>
    <n v="10049045"/>
    <s v="CYT WINE LOT C.SAUV 750 6U 2007 RU"/>
    <m/>
    <x v="6"/>
    <x v="9"/>
    <x v="1"/>
    <n v="14.44444444"/>
    <x v="6"/>
  </r>
  <r>
    <n v="1239399"/>
    <n v="10030862"/>
    <s v="MA MAYCAS RVA ESP CHARD 750 6U 2007 VEU"/>
    <m/>
    <x v="6"/>
    <x v="9"/>
    <x v="1"/>
    <n v="11"/>
    <x v="6"/>
  </r>
  <r>
    <n v="1240484"/>
    <n v="12005922"/>
    <s v="1099 CHARD AMELIA 0750 CH 2008 1U CO"/>
    <m/>
    <x v="6"/>
    <x v="9"/>
    <x v="1"/>
    <n v="27.555555550000001"/>
    <x v="6"/>
  </r>
  <r>
    <n v="1239186"/>
    <n v="10040705"/>
    <s v="CYT SUNR BIB MERL(P08) 3L 4U 2009(CO)DK"/>
    <m/>
    <x v="6"/>
    <x v="7"/>
    <x v="1"/>
    <n v="2330.666667"/>
    <x v="6"/>
  </r>
  <r>
    <n v="1240195"/>
    <n v="10043041"/>
    <s v="CYT MARQUES C.SAUV 750 12U 2008 (V)CA"/>
    <m/>
    <x v="6"/>
    <x v="9"/>
    <x v="1"/>
    <n v="29"/>
    <x v="6"/>
  </r>
  <r>
    <n v="7074077"/>
    <n v="10038756"/>
    <s v="MPO BIB V.MPO VTAL C.SAU(P05)3L4U 2009DE"/>
    <m/>
    <x v="6"/>
    <x v="7"/>
    <x v="1"/>
    <n v="2464"/>
    <x v="6"/>
  </r>
  <r>
    <n v="1238618"/>
    <n v="10043035"/>
    <s v="CYT MARQUES C.SAUV 750 12U 2008 HN"/>
    <m/>
    <x v="6"/>
    <x v="9"/>
    <x v="1"/>
    <n v="70"/>
    <x v="6"/>
  </r>
  <r>
    <n v="1239402"/>
    <n v="10036715"/>
    <s v="MA MAYCAS RVA ESP S.BLC 750 6U 2009 VEU"/>
    <m/>
    <x v="6"/>
    <x v="9"/>
    <x v="1"/>
    <n v="11"/>
    <x v="6"/>
  </r>
  <r>
    <n v="1238260"/>
    <n v="10042000"/>
    <s v="CYT FRONT BIB CHARD(SLIM) 3L 4U 2010 VEU"/>
    <m/>
    <x v="6"/>
    <x v="7"/>
    <x v="1"/>
    <n v="1333.333333"/>
    <x v="6"/>
  </r>
  <r>
    <n v="1237669"/>
    <n v="10042000"/>
    <s v="CYT FRONT BIB CHARD(SLIM) 3L 4U 2010 VEU"/>
    <m/>
    <x v="6"/>
    <x v="7"/>
    <x v="1"/>
    <n v="2322.666667"/>
    <x v="6"/>
  </r>
  <r>
    <n v="1238814"/>
    <n v="10041999"/>
    <s v="CYT FRONT BIB CHARD(SLIM) 3L 4U 2010 CA"/>
    <m/>
    <x v="6"/>
    <x v="7"/>
    <x v="1"/>
    <n v="224"/>
    <x v="6"/>
  </r>
  <r>
    <n v="7074322"/>
    <n v="10018251"/>
    <s v="MPO BIB V.MPO VTAL CAB.SAUV(P05)3L 4U FI"/>
    <m/>
    <x v="6"/>
    <x v="7"/>
    <x v="1"/>
    <n v="140"/>
    <x v="6"/>
  </r>
  <r>
    <n v="7073991"/>
    <n v="10035964"/>
    <s v="CS RESERVA VIOG STLV(P08)750 12U 2009 JP"/>
    <m/>
    <x v="6"/>
    <x v="9"/>
    <x v="1"/>
    <n v="79.999999990000006"/>
    <x v="6"/>
  </r>
  <r>
    <n v="1239732"/>
    <n v="12005923"/>
    <s v="1099 CHARD AMELIA 0750 CH 2008 1U CR"/>
    <m/>
    <x v="6"/>
    <x v="9"/>
    <x v="1"/>
    <n v="12.444444450000001"/>
    <x v="6"/>
  </r>
  <r>
    <n v="7074358"/>
    <n v="10019587"/>
    <s v="MPO V.MPO RVA CARM(P05) 750 12U VAS"/>
    <m/>
    <x v="6"/>
    <x v="5"/>
    <x v="1"/>
    <n v="98"/>
    <x v="6"/>
  </r>
  <r>
    <n v="7074008"/>
    <n v="10045423"/>
    <s v="MPO V.MPO VTAL C.SAUV(P09) 750 6U PL"/>
    <m/>
    <x v="6"/>
    <x v="5"/>
    <x v="1"/>
    <n v="500"/>
    <x v="6"/>
  </r>
  <r>
    <n v="1239435"/>
    <n v="10020024"/>
    <s v="CYT CASILL C.SAUV 750 12U VAS"/>
    <m/>
    <x v="6"/>
    <x v="5"/>
    <x v="1"/>
    <n v="42.000000010000001"/>
    <x v="6"/>
  </r>
  <r>
    <n v="1238051"/>
    <n v="10020291"/>
    <s v="CYT CASILL C.SAUV 750 12U EC-UY"/>
    <m/>
    <x v="6"/>
    <x v="5"/>
    <x v="1"/>
    <n v="196"/>
    <x v="6"/>
  </r>
  <r>
    <n v="7074353"/>
    <n v="10036843"/>
    <s v="MPO V.MPO RVA SYRAH (P05) 750 12U VEU"/>
    <m/>
    <x v="6"/>
    <x v="5"/>
    <x v="1"/>
    <n v="32.999999989999999"/>
    <x v="6"/>
  </r>
  <r>
    <n v="1238994"/>
    <n v="10036398"/>
    <s v="CA RESERVA SYRAH 750 12U RU"/>
    <m/>
    <x v="6"/>
    <x v="5"/>
    <x v="1"/>
    <n v="200"/>
    <x v="6"/>
  </r>
  <r>
    <n v="1238624"/>
    <n v="10020966"/>
    <s v="CYT CASILL SHIRAZ 750 12U UA"/>
    <m/>
    <x v="6"/>
    <x v="5"/>
    <x v="1"/>
    <n v="164"/>
    <x v="6"/>
  </r>
  <r>
    <n v="1238109"/>
    <n v="10038148"/>
    <s v="CYT TERRUNYO C.SAUV(ND) 750 6U 2007 CO"/>
    <m/>
    <x v="6"/>
    <x v="9"/>
    <x v="1"/>
    <n v="30"/>
    <x v="6"/>
  </r>
  <r>
    <n v="1234574"/>
    <n v="10045445"/>
    <s v="CYT CASILL CARM (STICKER) 750 6U 2009 RU"/>
    <m/>
    <x v="6"/>
    <x v="5"/>
    <x v="1"/>
    <n v="60"/>
    <x v="6"/>
  </r>
  <r>
    <n v="1238748"/>
    <n v="10044014"/>
    <s v="CYT NORTE CHICO MER STL75012U 2010(JN)GB"/>
    <m/>
    <x v="6"/>
    <x v="5"/>
    <x v="1"/>
    <n v="1100"/>
    <x v="6"/>
  </r>
  <r>
    <n v="1239578"/>
    <n v="10020036"/>
    <s v="CYT CASILL MERL 750 12U LATAM"/>
    <m/>
    <x v="6"/>
    <x v="5"/>
    <x v="1"/>
    <n v="1407"/>
    <x v="6"/>
  </r>
  <r>
    <n v="7074225"/>
    <n v="10048958"/>
    <s v="CS CONO SUR MERL STL(P07)GOLL750 12U US"/>
    <m/>
    <x v="6"/>
    <x v="5"/>
    <x v="1"/>
    <n v="100"/>
    <x v="6"/>
  </r>
  <r>
    <n v="7074504"/>
    <n v="10040438"/>
    <s v="CS CONO SUR MERL STLV(P07) 750 12U VEU"/>
    <m/>
    <x v="6"/>
    <x v="5"/>
    <x v="1"/>
    <n v="41.000000010000001"/>
    <x v="6"/>
  </r>
  <r>
    <n v="7074431"/>
    <n v="12005694"/>
    <s v="4121 MERLOT C.SUR 0750 ST ECO 1U VEU"/>
    <m/>
    <x v="6"/>
    <x v="5"/>
    <x v="1"/>
    <n v="116.6666666"/>
    <x v="6"/>
  </r>
  <r>
    <n v="1237099"/>
    <n v="12005920"/>
    <s v="1099 CHARD AMELIA 0750 CH 2008 1U BR"/>
    <m/>
    <x v="6"/>
    <x v="9"/>
    <x v="1"/>
    <n v="168"/>
    <x v="6"/>
  </r>
  <r>
    <n v="1237163"/>
    <n v="12005945"/>
    <s v="1099 CHARD AMELIA 0750 CH 2008 1U VES"/>
    <m/>
    <x v="6"/>
    <x v="9"/>
    <x v="1"/>
    <n v="21"/>
    <x v="6"/>
  </r>
  <r>
    <n v="7074445"/>
    <n v="10040991"/>
    <s v="CS SPARKLING BRUT 750 6U 2009 VEU"/>
    <m/>
    <x v="6"/>
    <x v="9"/>
    <x v="1"/>
    <n v="35.000000010000001"/>
    <x v="6"/>
  </r>
  <r>
    <n v="1236831"/>
    <n v="10028848"/>
    <s v="CYT CASILL CARM 750 12U (LR)CA"/>
    <m/>
    <x v="6"/>
    <x v="5"/>
    <x v="1"/>
    <n v="1155"/>
    <x v="6"/>
  </r>
  <r>
    <n v="1239176"/>
    <n v="10045911"/>
    <s v="PA P.ALTO RVA C.SAUV 750 6U DK"/>
    <m/>
    <x v="6"/>
    <x v="5"/>
    <x v="1"/>
    <n v="1575"/>
    <x v="6"/>
  </r>
  <r>
    <n v="1239395"/>
    <n v="12004515"/>
    <s v="2125 C.SAUV FRONT 0750 CH 1U VEU"/>
    <m/>
    <x v="6"/>
    <x v="5"/>
    <x v="1"/>
    <n v="28"/>
    <x v="6"/>
  </r>
  <r>
    <n v="1239444"/>
    <n v="12004515"/>
    <s v="2125 C.SAUV FRONT 0750 CH 1U VEU"/>
    <m/>
    <x v="6"/>
    <x v="5"/>
    <x v="1"/>
    <n v="49"/>
    <x v="6"/>
  </r>
  <r>
    <n v="1237898"/>
    <n v="10046052"/>
    <s v="CA CLASSICO C.SAUV STIC 750 12U CA"/>
    <m/>
    <x v="6"/>
    <x v="5"/>
    <x v="1"/>
    <n v="42.000000010000001"/>
    <x v="6"/>
  </r>
  <r>
    <n v="1236988"/>
    <n v="10044763"/>
    <s v="CYT CYT C.SAUV(P09)STLV 750 12U 2009 GB"/>
    <m/>
    <x v="6"/>
    <x v="5"/>
    <x v="1"/>
    <n v="798"/>
    <x v="6"/>
  </r>
  <r>
    <n v="1238842"/>
    <n v="10023054"/>
    <s v="CYT LA MANDA C.SAUV(STLV) 750 12U GB"/>
    <m/>
    <x v="6"/>
    <x v="5"/>
    <x v="1"/>
    <n v="280"/>
    <x v="6"/>
  </r>
  <r>
    <n v="1238747"/>
    <n v="10021813"/>
    <s v="CYT NORTE CHICO C.SAUV(STLV) 750 12U GB"/>
    <m/>
    <x v="6"/>
    <x v="5"/>
    <x v="1"/>
    <n v="150"/>
    <x v="6"/>
  </r>
  <r>
    <n v="1238737"/>
    <n v="10047997"/>
    <s v="CYT LOS 3 CURAS MERLOT(ST)750 12U 2010GB"/>
    <m/>
    <x v="6"/>
    <x v="5"/>
    <x v="1"/>
    <n v="760"/>
    <x v="6"/>
  </r>
  <r>
    <n v="7074006"/>
    <n v="10044184"/>
    <s v="MPO V.MPO C.SAUV/MERL(P05) 750 6U PL"/>
    <m/>
    <x v="6"/>
    <x v="5"/>
    <x v="1"/>
    <n v="1250"/>
    <x v="6"/>
  </r>
  <r>
    <n v="7073865"/>
    <n v="10038612"/>
    <s v="PA P.ALTO RVA C.SAUV 750 6U 2009 GB"/>
    <m/>
    <x v="6"/>
    <x v="5"/>
    <x v="1"/>
    <n v="1049.555556"/>
    <x v="6"/>
  </r>
  <r>
    <n v="7073327"/>
    <n v="10027392"/>
    <s v="MPO TENTA MERLOT 750 12U (ANG) BR"/>
    <m/>
    <x v="6"/>
    <x v="5"/>
    <x v="1"/>
    <n v="420"/>
    <x v="6"/>
  </r>
  <r>
    <n v="1238073"/>
    <n v="10019902"/>
    <s v="PA P.ALTO RVA C.SAUV 750 12U MX"/>
    <m/>
    <x v="6"/>
    <x v="5"/>
    <x v="1"/>
    <n v="630"/>
    <x v="6"/>
  </r>
  <r>
    <n v="7073322"/>
    <n v="10048353"/>
    <s v="LR LA FONDA F.TRADE CAB/CAR7506U2009NORD"/>
    <m/>
    <x v="6"/>
    <x v="5"/>
    <x v="1"/>
    <n v="2685.5555559999998"/>
    <x v="6"/>
  </r>
  <r>
    <n v="7074164"/>
    <n v="10047159"/>
    <s v="LR ENCINA FAIRTRADE CAB/CAR 750 6U VEU"/>
    <m/>
    <x v="6"/>
    <x v="5"/>
    <x v="1"/>
    <n v="64.444444450000006"/>
    <x v="6"/>
  </r>
  <r>
    <n v="1238869"/>
    <n v="10032024"/>
    <s v="CYT CYT S.BLC(STLV SIN FTE) 750 12U GB"/>
    <m/>
    <x v="6"/>
    <x v="5"/>
    <x v="1"/>
    <n v="730"/>
    <x v="6"/>
  </r>
  <r>
    <n v="7074534"/>
    <n v="10048856"/>
    <s v="CS I NEGRA RVA S.BLC(P09)ST7506UBG2010GB"/>
    <m/>
    <x v="6"/>
    <x v="5"/>
    <x v="1"/>
    <n v="353.55555550000003"/>
    <x v="6"/>
  </r>
  <r>
    <n v="7074456"/>
    <n v="10045794"/>
    <s v="CS I.NEGRA S.BL/SEM (D)(P09)ST750 6U VEU"/>
    <m/>
    <x v="6"/>
    <x v="5"/>
    <x v="1"/>
    <n v="100"/>
    <x v="6"/>
  </r>
  <r>
    <n v="7073761"/>
    <n v="10048766"/>
    <s v="CS RESERVA CHARD ST(P08)750 12U 2010 JP"/>
    <m/>
    <x v="6"/>
    <x v="9"/>
    <x v="1"/>
    <n v="150"/>
    <x v="6"/>
  </r>
  <r>
    <n v="1239400"/>
    <n v="10020931"/>
    <s v="PA P.ALTO RVA C.SAUV 750 12U VIN"/>
    <m/>
    <x v="6"/>
    <x v="5"/>
    <x v="1"/>
    <n v="75"/>
    <x v="6"/>
  </r>
  <r>
    <n v="1238263"/>
    <n v="10036484"/>
    <s v="CYT TRIO RVA CHARD 750 12U 2009 PL"/>
    <m/>
    <x v="6"/>
    <x v="9"/>
    <x v="1"/>
    <n v="55"/>
    <x v="6"/>
  </r>
  <r>
    <n v="1239846"/>
    <n v="10047738"/>
    <s v="CYT CDD SPARK. WINE BRUT 6U 750 2009 VES"/>
    <m/>
    <x v="6"/>
    <x v="9"/>
    <x v="1"/>
    <n v="120"/>
    <x v="6"/>
  </r>
  <r>
    <n v="1240012"/>
    <n v="10037570"/>
    <s v="CYT SUNR SPARKLING BRUT 750 6U JP"/>
    <m/>
    <x v="6"/>
    <x v="9"/>
    <x v="1"/>
    <n v="1075"/>
    <x v="6"/>
  </r>
  <r>
    <n v="1239052"/>
    <n v="10040097"/>
    <s v="CYT TRIO RVA C.SAUV(90+PTS)7506U2008 VEU"/>
    <m/>
    <x v="6"/>
    <x v="9"/>
    <x v="1"/>
    <n v="140"/>
    <x v="6"/>
  </r>
  <r>
    <n v="1232773"/>
    <n v="10040083"/>
    <s v="CYT TRIO RVA C.SAUV 750 12U 2008 (LR)CA"/>
    <m/>
    <x v="6"/>
    <x v="9"/>
    <x v="1"/>
    <n v="400"/>
    <x v="6"/>
  </r>
  <r>
    <n v="7073981"/>
    <n v="10047362"/>
    <s v="CS ORGANICO S.BLC(P09) 750 6U 2010 NORD"/>
    <m/>
    <x v="6"/>
    <x v="9"/>
    <x v="1"/>
    <n v="154"/>
    <x v="6"/>
  </r>
  <r>
    <n v="1237656"/>
    <n v="10028326"/>
    <s v="CYT FRONT C.SAUV BLUSH(P06) 1500 6U VAR"/>
    <m/>
    <x v="6"/>
    <x v="9"/>
    <x v="1"/>
    <n v="163"/>
    <x v="6"/>
  </r>
  <r>
    <n v="1239126"/>
    <n v="10037926"/>
    <s v="CYT TERRUNYO C.SAUV(ND) 750 6U 2007 VEU"/>
    <m/>
    <x v="6"/>
    <x v="9"/>
    <x v="1"/>
    <n v="110"/>
    <x v="6"/>
  </r>
  <r>
    <n v="1237246"/>
    <n v="10040099"/>
    <s v="CYT TRIO RVA C.SAUV(90+PTS)75012U2008VEU"/>
    <m/>
    <x v="6"/>
    <x v="9"/>
    <x v="1"/>
    <n v="54"/>
    <x v="6"/>
  </r>
  <r>
    <n v="7074969"/>
    <n v="10048795"/>
    <s v="CS NEBLINA SPARKLING 750 12U JP"/>
    <m/>
    <x v="6"/>
    <x v="9"/>
    <x v="1"/>
    <n v="1370"/>
    <x v="6"/>
  </r>
  <r>
    <n v="1239061"/>
    <n v="10044279"/>
    <s v="CYT G.RVA S.RIBERAS C.SAU 750 6U 2008 CL"/>
    <m/>
    <x v="6"/>
    <x v="9"/>
    <x v="1"/>
    <n v="70"/>
    <x v="6"/>
  </r>
  <r>
    <n v="1239673"/>
    <n v="10044246"/>
    <s v="CA RESERVA SANGIOV/CARM 750 12U 2009 VEU"/>
    <m/>
    <x v="6"/>
    <x v="9"/>
    <x v="1"/>
    <n v="55.000000010000001"/>
    <x v="6"/>
  </r>
  <r>
    <n v="1236700"/>
    <n v="10047287"/>
    <s v="CA PETEROA VTAL S.BLC STLV 750 6U 2010GB"/>
    <m/>
    <x v="6"/>
    <x v="9"/>
    <x v="1"/>
    <n v="280"/>
    <x v="6"/>
  </r>
  <r>
    <n v="1238738"/>
    <n v="10049046"/>
    <s v="CYT LOS 3 CURAS S.BLC(ST) 750 12U 2010GB"/>
    <m/>
    <x v="6"/>
    <x v="9"/>
    <x v="1"/>
    <n v="620"/>
    <x v="6"/>
  </r>
  <r>
    <n v="7074309"/>
    <n v="10043894"/>
    <s v="CS CASA  R.VERDE MERL ST 750 12U 2009 GB"/>
    <m/>
    <x v="6"/>
    <x v="9"/>
    <x v="1"/>
    <n v="490"/>
    <x v="6"/>
  </r>
  <r>
    <n v="7074308"/>
    <n v="10039800"/>
    <s v="CS NEBLINA CARM STLV(P08) 750 6U VEU"/>
    <m/>
    <x v="6"/>
    <x v="9"/>
    <x v="1"/>
    <n v="1440"/>
    <x v="6"/>
  </r>
  <r>
    <n v="1239000"/>
    <n v="10035782"/>
    <s v="CYT CASILL CHARD STLV 750 6U 2009 NL"/>
    <m/>
    <x v="6"/>
    <x v="0"/>
    <x v="1"/>
    <n v="3580"/>
    <x v="6"/>
  </r>
  <r>
    <n v="1238803"/>
    <n v="10040094"/>
    <s v="CYT TRIO RVA C.SAUV(90+PTS)75012U2008 PL"/>
    <m/>
    <x v="6"/>
    <x v="9"/>
    <x v="1"/>
    <n v="70"/>
    <x v="6"/>
  </r>
  <r>
    <n v="1237969"/>
    <n v="10035687"/>
    <s v="CYT MARQUES CHARD 750 6U 2008 VEU"/>
    <m/>
    <x v="6"/>
    <x v="9"/>
    <x v="1"/>
    <n v="67.555555560000002"/>
    <x v="6"/>
  </r>
  <r>
    <n v="7074305"/>
    <n v="10046443"/>
    <s v="CS RESERVA RIESLSTLV(P08)GOL7506U2009VEU"/>
    <m/>
    <x v="6"/>
    <x v="9"/>
    <x v="1"/>
    <n v="220"/>
    <x v="6"/>
  </r>
  <r>
    <n v="7074194"/>
    <n v="12006109"/>
    <s v="3145 RIESL FUSION 0750 ST 2010 EG"/>
    <m/>
    <x v="6"/>
    <x v="9"/>
    <x v="1"/>
    <n v="5307.7777779999997"/>
    <x v="6"/>
  </r>
  <r>
    <n v="7073974"/>
    <n v="10038714"/>
    <s v="CS VISION P.NOIR (P08)STL750 12U 2009 US"/>
    <m/>
    <x v="6"/>
    <x v="9"/>
    <x v="1"/>
    <n v="350"/>
    <x v="6"/>
  </r>
  <r>
    <n v="7074021"/>
    <n v="10047696"/>
    <s v="CS VISION SYRAH (P08) 750 6U 2007 NORD"/>
    <m/>
    <x v="6"/>
    <x v="9"/>
    <x v="1"/>
    <n v="77"/>
    <x v="6"/>
  </r>
  <r>
    <n v="7074124"/>
    <n v="10047135"/>
    <s v="CS VISION C.SAUV(P08)750 12U 2009 US"/>
    <m/>
    <x v="6"/>
    <x v="9"/>
    <x v="1"/>
    <n v="14"/>
    <x v="6"/>
  </r>
  <r>
    <n v="7074125"/>
    <n v="10040748"/>
    <s v="CS VISION MERL(P08)750 12U 2008 US"/>
    <m/>
    <x v="6"/>
    <x v="9"/>
    <x v="1"/>
    <n v="14"/>
    <x v="6"/>
  </r>
  <r>
    <n v="1239131"/>
    <n v="10046754"/>
    <s v="CYT MARQUES C.SAUV 750 6U 2008 VEU"/>
    <m/>
    <x v="6"/>
    <x v="9"/>
    <x v="1"/>
    <n v="168"/>
    <x v="6"/>
  </r>
  <r>
    <n v="1237641"/>
    <n v="10047740"/>
    <s v="CYT CDD SPARK. WINE BRUT 6U 750 2009 VIN"/>
    <m/>
    <x v="6"/>
    <x v="9"/>
    <x v="1"/>
    <n v="60"/>
    <x v="6"/>
  </r>
  <r>
    <n v="1239011"/>
    <n v="10043664"/>
    <s v="CYT MARQUES SYRAH 750 6U 2008 VEU"/>
    <m/>
    <x v="6"/>
    <x v="9"/>
    <x v="1"/>
    <n v="62.444444449999999"/>
    <x v="6"/>
  </r>
  <r>
    <n v="1237639"/>
    <n v="10040785"/>
    <s v="CYT SPARKLING DEMI SEC 750 12U (P09) VIN"/>
    <m/>
    <x v="6"/>
    <x v="9"/>
    <x v="1"/>
    <n v="420"/>
    <x v="6"/>
  </r>
  <r>
    <n v="1237998"/>
    <n v="10047757"/>
    <s v="CYT WINE LOT CARM(G) 750 12U 2008 CA"/>
    <m/>
    <x v="6"/>
    <x v="9"/>
    <x v="1"/>
    <n v="280"/>
    <x v="6"/>
  </r>
  <r>
    <n v="1239129"/>
    <n v="12004737"/>
    <s v="1175 S.BLC TERRUNYO 0750 ST 2008 1U VEU"/>
    <m/>
    <x v="6"/>
    <x v="9"/>
    <x v="1"/>
    <n v="165"/>
    <x v="6"/>
  </r>
  <r>
    <n v="1237633"/>
    <n v="10046858"/>
    <s v="CA FINISIMO C.SAUV(HC)750 12U 2008 CL"/>
    <m/>
    <x v="6"/>
    <x v="9"/>
    <x v="1"/>
    <n v="84.000000009999994"/>
    <x v="6"/>
  </r>
  <r>
    <n v="7073942"/>
    <n v="10033146"/>
    <s v="CS 20BARREL C.SAUV LTD EDT 750 6U2007VEU"/>
    <m/>
    <x v="6"/>
    <x v="9"/>
    <x v="1"/>
    <n v="47"/>
    <x v="6"/>
  </r>
  <r>
    <n v="7074263"/>
    <n v="12006249"/>
    <s v="3120 S.BLC 20BARREL 0750 ST 2010 EG"/>
    <m/>
    <x v="6"/>
    <x v="9"/>
    <x v="1"/>
    <n v="588.88888889999998"/>
    <x v="6"/>
  </r>
  <r>
    <n v="1236413"/>
    <n v="10048193"/>
    <s v="CYT MARQUES MERLOT 750 6U 2008 PL"/>
    <m/>
    <x v="6"/>
    <x v="9"/>
    <x v="1"/>
    <n v="40"/>
    <x v="6"/>
  </r>
  <r>
    <n v="1236830"/>
    <n v="10021269"/>
    <s v="CYT CASILL C.SAUV 1500 6U VAR"/>
    <m/>
    <x v="6"/>
    <x v="9"/>
    <x v="1"/>
    <n v="176"/>
    <x v="6"/>
  </r>
  <r>
    <n v="1238195"/>
    <n v="10043015"/>
    <s v="CYT MARQUES C.SAUV 750 6U 2008 PL"/>
    <m/>
    <x v="6"/>
    <x v="9"/>
    <x v="1"/>
    <n v="70"/>
    <x v="6"/>
  </r>
  <r>
    <n v="7074199"/>
    <n v="10028258"/>
    <s v="CS CONO SUR CHARD STLV(P07) 750 12U JP"/>
    <m/>
    <x v="6"/>
    <x v="6"/>
    <x v="1"/>
    <n v="1235"/>
    <x v="6"/>
  </r>
  <r>
    <n v="1238802"/>
    <n v="10023566"/>
    <s v="CYT CYT RVDO C.SAUV(P07)750 12U EC"/>
    <m/>
    <x v="6"/>
    <x v="0"/>
    <x v="1"/>
    <n v="1442"/>
    <x v="6"/>
  </r>
  <r>
    <n v="1235555"/>
    <n v="10021926"/>
    <s v="CYT FRONT MERL(P06) 750 12U CN"/>
    <m/>
    <x v="6"/>
    <x v="6"/>
    <x v="1"/>
    <n v="81"/>
    <x v="6"/>
  </r>
  <r>
    <n v="1237600"/>
    <n v="10031827"/>
    <s v="CYT FRONT SHIRAZ(P06)(BI)750 6U AFRI"/>
    <m/>
    <x v="6"/>
    <x v="6"/>
    <x v="1"/>
    <n v="42"/>
    <x v="6"/>
  </r>
  <r>
    <n v="1238040"/>
    <n v="10040612"/>
    <s v="CYT FRONT SHIRAZ(P06) 750 6U 2009 VEU"/>
    <m/>
    <x v="6"/>
    <x v="6"/>
    <x v="1"/>
    <n v="1596"/>
    <x v="6"/>
  </r>
  <r>
    <n v="1239662"/>
    <n v="10041881"/>
    <s v="CYT FRONT S.BLC STL(P06)(BL)7506U 2010GB"/>
    <m/>
    <x v="6"/>
    <x v="6"/>
    <x v="1"/>
    <n v="1680"/>
    <x v="6"/>
  </r>
  <r>
    <n v="1237170"/>
    <n v="10022117"/>
    <s v="CYT FRONT C.SAUV(P06) 750 12U LATAM"/>
    <m/>
    <x v="6"/>
    <x v="6"/>
    <x v="1"/>
    <n v="1176"/>
    <x v="6"/>
  </r>
  <r>
    <n v="1238626"/>
    <n v="10027273"/>
    <s v="CYT FRONT CAB.SAUV(P06)(GOLL)1500 6U VEU"/>
    <m/>
    <x v="6"/>
    <x v="12"/>
    <x v="1"/>
    <n v="47.999999989999999"/>
    <x v="6"/>
  </r>
  <r>
    <n v="1238248"/>
    <n v="10038512"/>
    <s v="CYT FRONT C.SAUV(P06) 750 12U 2009 VEU"/>
    <m/>
    <x v="6"/>
    <x v="6"/>
    <x v="1"/>
    <n v="868"/>
    <x v="6"/>
  </r>
  <r>
    <n v="7074501"/>
    <n v="10020378"/>
    <s v="MPO V.MPO VTAL C.SAUV(P05) 750 12U VAS"/>
    <m/>
    <x v="6"/>
    <x v="12"/>
    <x v="1"/>
    <n v="15"/>
    <x v="6"/>
  </r>
  <r>
    <n v="7074284"/>
    <n v="10038517"/>
    <s v="MPO TRAVESIA C.SAUV 750 12U 2009 JP"/>
    <m/>
    <x v="6"/>
    <x v="6"/>
    <x v="1"/>
    <n v="224"/>
    <x v="6"/>
  </r>
  <r>
    <n v="1235169"/>
    <n v="10032829"/>
    <s v="CYT CYT (RVDO) MERLOT 750(P07 NV) 12U MX"/>
    <m/>
    <x v="6"/>
    <x v="6"/>
    <x v="1"/>
    <n v="4704"/>
    <x v="6"/>
  </r>
  <r>
    <n v="1235170"/>
    <n v="10032829"/>
    <s v="CYT CYT (RVDO) MERLOT 750(P07 NV) 12U MX"/>
    <m/>
    <x v="6"/>
    <x v="6"/>
    <x v="1"/>
    <n v="2352"/>
    <x v="6"/>
  </r>
  <r>
    <n v="7074141"/>
    <n v="10045422"/>
    <s v="MPO V.MPO VTAL C.SAUV(P09)STLV750 12UVEU"/>
    <m/>
    <x v="6"/>
    <x v="6"/>
    <x v="1"/>
    <n v="3511"/>
    <x v="6"/>
  </r>
  <r>
    <n v="1238887"/>
    <n v="10022340"/>
    <s v="CYT FRONT CHARD(P06) 750 12U PR"/>
    <m/>
    <x v="6"/>
    <x v="6"/>
    <x v="1"/>
    <n v="55"/>
    <x v="6"/>
  </r>
  <r>
    <n v="7074418"/>
    <n v="10037515"/>
    <s v="CP TERRA SUR CHARD STLV 750 12U JP"/>
    <m/>
    <x v="6"/>
    <x v="6"/>
    <x v="1"/>
    <n v="588"/>
    <x v="6"/>
  </r>
  <r>
    <n v="7074461"/>
    <n v="10030387"/>
    <s v="CS REY L.ANDES RVA CHAR(P08)STLV7506UVEU"/>
    <m/>
    <x v="6"/>
    <x v="6"/>
    <x v="1"/>
    <n v="200"/>
    <x v="6"/>
  </r>
  <r>
    <n v="1238012"/>
    <n v="10022112"/>
    <s v="CYT FRONT C.SAUV(P06) 750 12U (US)VI"/>
    <m/>
    <x v="6"/>
    <x v="6"/>
    <x v="1"/>
    <n v="210"/>
    <x v="6"/>
  </r>
  <r>
    <n v="1235171"/>
    <n v="10032829"/>
    <s v="CYT CYT (RVDO) MERLOT 750(P07 NV) 12U MX"/>
    <m/>
    <x v="6"/>
    <x v="12"/>
    <x v="1"/>
    <n v="3062"/>
    <x v="6"/>
  </r>
  <r>
    <n v="1234892"/>
    <n v="10036920"/>
    <s v="CYT FRONT S.BLC (P06) (BI) 1500 6U AFRI"/>
    <m/>
    <x v="6"/>
    <x v="12"/>
    <x v="1"/>
    <n v="48"/>
    <x v="6"/>
  </r>
  <r>
    <n v="7073842"/>
    <n v="10046922"/>
    <s v="MPO TEMPUS S.BLC(P09) 750 12U LATAM"/>
    <m/>
    <x v="6"/>
    <x v="12"/>
    <x v="1"/>
    <n v="140"/>
    <x v="6"/>
  </r>
  <r>
    <n v="1237899"/>
    <n v="10036725"/>
    <s v="CP EXPORTACION SEL(P08) S.BLC 1500 6U CL"/>
    <m/>
    <x v="6"/>
    <x v="12"/>
    <x v="1"/>
    <n v="2750"/>
    <x v="6"/>
  </r>
  <r>
    <n v="1241270"/>
    <n v="10041074"/>
    <s v="CYT FRONT S.BLC STLV(P06) 1500 6U CA"/>
    <m/>
    <x v="6"/>
    <x v="12"/>
    <x v="1"/>
    <n v="427.99999989999998"/>
    <x v="6"/>
  </r>
  <r>
    <n v="1234752"/>
    <n v="10033937"/>
    <s v="CYT EXPORTACION TINTO(P08) 700 12U CL"/>
    <m/>
    <x v="6"/>
    <x v="12"/>
    <x v="1"/>
    <n v="5528.1111110000002"/>
    <x v="6"/>
  </r>
  <r>
    <n v="1237900"/>
    <n v="10036798"/>
    <s v="CYT SENDERO MERL(P07) 750 12U CL"/>
    <m/>
    <x v="6"/>
    <x v="12"/>
    <x v="1"/>
    <n v="1444"/>
    <x v="6"/>
  </r>
  <r>
    <n v="1237982"/>
    <n v="10038495"/>
    <s v="CYT FRONT C.SAUV STLV(P06)750 12U2009VEU"/>
    <m/>
    <x v="6"/>
    <x v="12"/>
    <x v="1"/>
    <n v="300"/>
    <x v="6"/>
  </r>
  <r>
    <n v="7075124"/>
    <n v="10039756"/>
    <s v="CYT SE MERL (CJA) 700 12U CL"/>
    <m/>
    <x v="6"/>
    <x v="12"/>
    <x v="1"/>
    <n v="2745.8888889999998"/>
    <x v="6"/>
  </r>
  <r>
    <n v="7075000"/>
    <n v="10040585"/>
    <s v="CS CONO SUR CHARD(P07) 187 24U 2009 RU"/>
    <m/>
    <x v="6"/>
    <x v="10"/>
    <x v="1"/>
    <n v="93.222222220000006"/>
    <x v="6"/>
  </r>
  <r>
    <n v="1231193"/>
    <n v="10033938"/>
    <s v="CYT EXPORTACION BLANCO(P08) 700 12U CL"/>
    <m/>
    <x v="6"/>
    <x v="12"/>
    <x v="1"/>
    <n v="2749.5555559999998"/>
    <x v="6"/>
  </r>
  <r>
    <n v="1234757"/>
    <n v="10034466"/>
    <s v="CYT EXPORT SEL (P08) C.SAUV 750 12U CL"/>
    <m/>
    <x v="6"/>
    <x v="12"/>
    <x v="1"/>
    <n v="5528"/>
    <x v="6"/>
  </r>
  <r>
    <n v="1238079"/>
    <n v="10035089"/>
    <s v="CYT EXPORTACION SEL(P08)C.SAUV1500 6U CL"/>
    <m/>
    <x v="6"/>
    <x v="12"/>
    <x v="1"/>
    <n v="16611"/>
    <x v="6"/>
  </r>
  <r>
    <n v="1234727"/>
    <n v="10042084"/>
    <s v="CYT EXPORTACION TINTO(P08) 1500 6U CL"/>
    <m/>
    <x v="6"/>
    <x v="12"/>
    <x v="1"/>
    <n v="27722"/>
    <x v="6"/>
  </r>
  <r>
    <n v="1234762"/>
    <n v="10035088"/>
    <s v="CYT EXPORTACION SEL(P08)MERL 1500 6U CL"/>
    <m/>
    <x v="6"/>
    <x v="12"/>
    <x v="1"/>
    <n v="11083"/>
    <x v="6"/>
  </r>
  <r>
    <n v="1237040"/>
    <n v="10040606"/>
    <s v="CYT FRONT C.SA/ME(P06)STL15006U(C/ESP)CA"/>
    <m/>
    <x v="6"/>
    <x v="12"/>
    <x v="1"/>
    <n v="630"/>
    <x v="6"/>
  </r>
  <r>
    <n v="7074241"/>
    <n v="10034760"/>
    <s v="MPO V.MPO VTAL C.SAUV(P05) 750 12U CN"/>
    <m/>
    <x v="6"/>
    <x v="12"/>
    <x v="1"/>
    <n v="175"/>
    <x v="6"/>
  </r>
  <r>
    <n v="7073739"/>
    <n v="10039756"/>
    <s v="CYT SE MERL (CJA) 700 12U CL"/>
    <m/>
    <x v="6"/>
    <x v="12"/>
    <x v="1"/>
    <n v="2706.666667"/>
    <x v="6"/>
  </r>
  <r>
    <n v="7074617"/>
    <n v="10049571"/>
    <s v="MPO V.MPO VTAL C.SAUV(P05)250 12U 2009DE"/>
    <m/>
    <x v="6"/>
    <x v="8"/>
    <x v="1"/>
    <n v="700"/>
    <x v="6"/>
  </r>
  <r>
    <n v="7074328"/>
    <n v="10038275"/>
    <s v="MPO V.MPO CARM / C.SAUV (P05) 187 24U PL"/>
    <m/>
    <x v="6"/>
    <x v="8"/>
    <x v="1"/>
    <n v="32.444444439999998"/>
    <x v="6"/>
  </r>
  <r>
    <n v="7074002"/>
    <n v="10038275"/>
    <s v="MPO V.MPO CARM / C.SAUV (P05) 187 24U PL"/>
    <m/>
    <x v="6"/>
    <x v="8"/>
    <x v="1"/>
    <n v="748"/>
    <x v="6"/>
  </r>
  <r>
    <n v="1236975"/>
    <n v="10022571"/>
    <s v="CYT FRONT CARM(P06) 750 6U RU"/>
    <m/>
    <x v="6"/>
    <x v="8"/>
    <x v="1"/>
    <n v="1413"/>
    <x v="6"/>
  </r>
  <r>
    <n v="1241271"/>
    <n v="10026578"/>
    <s v="CYT SENDERO C.SAUV (P07)375 24U CN"/>
    <m/>
    <x v="6"/>
    <x v="8"/>
    <x v="1"/>
    <n v="29"/>
    <x v="6"/>
  </r>
  <r>
    <n v="1237253"/>
    <n v="10038495"/>
    <s v="CYT FRONT C.SAUV STLV(P06)750 12U2009VEU"/>
    <m/>
    <x v="6"/>
    <x v="8"/>
    <x v="1"/>
    <n v="150"/>
    <x v="6"/>
  </r>
  <r>
    <n v="1237650"/>
    <n v="10022106"/>
    <s v="CYT FRONT C.SAUV(P06) 750 12U VAR"/>
    <m/>
    <x v="6"/>
    <x v="8"/>
    <x v="1"/>
    <n v="1232"/>
    <x v="6"/>
  </r>
  <r>
    <n v="1232779"/>
    <n v="10034559"/>
    <s v="CYT SEND S.BLC/CHARD(RVDO)750 12U MX"/>
    <m/>
    <x v="6"/>
    <x v="6"/>
    <x v="1"/>
    <n v="588"/>
    <x v="6"/>
  </r>
  <r>
    <n v="7070435"/>
    <n v="10040617"/>
    <s v="CS NEBLINA C.SAU(P08)STLV 375 24U (TF)VE"/>
    <m/>
    <x v="6"/>
    <x v="8"/>
    <x v="1"/>
    <n v="44"/>
    <x v="6"/>
  </r>
  <r>
    <n v="1239611"/>
    <n v="10036580"/>
    <s v="CYT MOUNTAIN RANGE MERLOT 187 12U VEU"/>
    <m/>
    <x v="6"/>
    <x v="8"/>
    <x v="1"/>
    <n v="8.0000000010000001"/>
    <x v="6"/>
  </r>
  <r>
    <n v="1236649"/>
    <n v="10026577"/>
    <s v="CYT SENDERO CHARD (P07)375 24U CN"/>
    <m/>
    <x v="6"/>
    <x v="8"/>
    <x v="1"/>
    <n v="20"/>
    <x v="6"/>
  </r>
  <r>
    <n v="1232929"/>
    <n v="10022640"/>
    <s v="CYT FRONT CHARD(P06) 375 24U CN"/>
    <m/>
    <x v="6"/>
    <x v="8"/>
    <x v="1"/>
    <n v="50"/>
    <x v="6"/>
  </r>
  <r>
    <n v="7074999"/>
    <n v="10045378"/>
    <s v="MPO V.MPO VTAL CHARD STLV(P09)750 12UVEU"/>
    <m/>
    <x v="6"/>
    <x v="8"/>
    <x v="1"/>
    <n v="137"/>
    <x v="6"/>
  </r>
  <r>
    <n v="1237988"/>
    <n v="10037949"/>
    <s v="CYT CYT RVDO MERLOT(P07)750 12U BR"/>
    <m/>
    <x v="6"/>
    <x v="8"/>
    <x v="1"/>
    <n v="6841"/>
    <x v="6"/>
  </r>
  <r>
    <n v="1237527"/>
    <n v="10048007"/>
    <s v="CA PETEROA VTAL MERL STLV 750 6U 2010 GB"/>
    <m/>
    <x v="6"/>
    <x v="8"/>
    <x v="1"/>
    <n v="140"/>
    <x v="6"/>
  </r>
  <r>
    <n v="1238929"/>
    <n v="10040584"/>
    <s v="CYT FRONT MERL (P06) (BI) 750 6U AFRI"/>
    <m/>
    <x v="6"/>
    <x v="8"/>
    <x v="1"/>
    <n v="735.55555560000005"/>
    <x v="6"/>
  </r>
  <r>
    <n v="1238048"/>
    <n v="10023560"/>
    <s v="CYT RVDO MERLOT(P07) 750 12U EC"/>
    <m/>
    <x v="6"/>
    <x v="8"/>
    <x v="1"/>
    <n v="1176"/>
    <x v="6"/>
  </r>
  <r>
    <n v="1233997"/>
    <n v="10022117"/>
    <s v="CYT FRONT C.SAUV(P06) 750 12U LATAM"/>
    <m/>
    <x v="6"/>
    <x v="8"/>
    <x v="1"/>
    <n v="1635"/>
    <x v="6"/>
  </r>
  <r>
    <n v="7073615"/>
    <n v="10047992"/>
    <s v="MPO V.MPO PIER 42 C.SAUV/ROSE 187 24U GB"/>
    <m/>
    <x v="6"/>
    <x v="10"/>
    <x v="1"/>
    <n v="378"/>
    <x v="6"/>
  </r>
  <r>
    <n v="1238226"/>
    <n v="10022450"/>
    <s v="CYT FRONT MERLOT(P06) 1500 6U VAR"/>
    <m/>
    <x v="6"/>
    <x v="12"/>
    <x v="1"/>
    <n v="79"/>
    <x v="6"/>
  </r>
  <r>
    <n v="7073776"/>
    <n v="10028387"/>
    <s v="CS CONO SUR CHARD(P07) 187 24U VEU"/>
    <m/>
    <x v="6"/>
    <x v="10"/>
    <x v="1"/>
    <n v="193"/>
    <x v="6"/>
  </r>
  <r>
    <n v="7074259"/>
    <n v="10034657"/>
    <s v="CS CONO SUR CHARD STLV(P07) 375 24U JP"/>
    <m/>
    <x v="6"/>
    <x v="10"/>
    <x v="1"/>
    <n v="402"/>
    <x v="6"/>
  </r>
  <r>
    <n v="7073711"/>
    <n v="10041574"/>
    <s v="CS CONO SUR CHARD(P07) 187 24U NORD"/>
    <m/>
    <x v="6"/>
    <x v="10"/>
    <x v="1"/>
    <n v="374"/>
    <x v="6"/>
  </r>
  <r>
    <n v="7074092"/>
    <n v="10032788"/>
    <s v="CS CONO SUR CHARD(P07)187 24U(S/DR)VEU"/>
    <m/>
    <x v="6"/>
    <x v="10"/>
    <x v="1"/>
    <n v="50.888888889999997"/>
    <x v="6"/>
  </r>
  <r>
    <n v="1238088"/>
    <n v="10031702"/>
    <s v="CYT FRONT SAUV.BLC(P06) 187 24U VEU"/>
    <m/>
    <x v="6"/>
    <x v="10"/>
    <x v="1"/>
    <n v="75.777777779999994"/>
    <x v="6"/>
  </r>
  <r>
    <n v="1237608"/>
    <n v="10036579"/>
    <s v="CYT MOUNTAIN RANGE S.BLC 187 12U VEU"/>
    <m/>
    <x v="6"/>
    <x v="10"/>
    <x v="1"/>
    <n v="418.88888889999998"/>
    <x v="6"/>
  </r>
  <r>
    <n v="7075067"/>
    <n v="10045378"/>
    <s v="MPO V.MPO VTAL CHARD STLV(P09)750 12UVEU"/>
    <m/>
    <x v="6"/>
    <x v="8"/>
    <x v="1"/>
    <n v="200"/>
    <x v="6"/>
  </r>
  <r>
    <n v="1231823"/>
    <n v="10025780"/>
    <s v="CYT MT PACK FRON(P07) 4 MERLOT 187 6U US"/>
    <m/>
    <x v="6"/>
    <x v="10"/>
    <x v="1"/>
    <n v="523.55555560000005"/>
    <x v="6"/>
  </r>
  <r>
    <n v="1230402"/>
    <n v="10023381"/>
    <s v="CYT FRONT CHARD(P06) 375 24U VAS"/>
    <m/>
    <x v="6"/>
    <x v="8"/>
    <x v="1"/>
    <n v="50"/>
    <x v="6"/>
  </r>
  <r>
    <n v="1237218"/>
    <n v="10016228"/>
    <s v="CYT RVDO MERLOT 750 12U UY"/>
    <m/>
    <x v="6"/>
    <x v="10"/>
    <x v="1"/>
    <n v="1050"/>
    <x v="6"/>
  </r>
  <r>
    <n v="1237406"/>
    <n v="10035682"/>
    <s v="CYT MOUNTAIN RANGE MERLOT 187 24U VEU"/>
    <m/>
    <x v="6"/>
    <x v="10"/>
    <x v="1"/>
    <n v="640.33333330000005"/>
    <x v="6"/>
  </r>
  <r>
    <n v="1239469"/>
    <n v="10044153"/>
    <s v="CYT CASILL C.SAUV 250 12U 2008 GB"/>
    <m/>
    <x v="6"/>
    <x v="10"/>
    <x v="1"/>
    <n v="364"/>
    <x v="6"/>
  </r>
  <r>
    <n v="1236990"/>
    <n v="10048786"/>
    <s v="CYT CASILL S.BLC 250 12U 2010 GB"/>
    <m/>
    <x v="6"/>
    <x v="10"/>
    <x v="1"/>
    <n v="1083.333333"/>
    <x v="6"/>
  </r>
  <r>
    <n v="1235375"/>
    <n v="10043419"/>
    <s v="CYT CASILL C.SAUV 250 36U MX"/>
    <m/>
    <x v="6"/>
    <x v="10"/>
    <x v="1"/>
    <n v="972"/>
    <x v="6"/>
  </r>
  <r>
    <n v="1233049"/>
    <n v="10032343"/>
    <s v="CYT MOUNTAIN RANGE MERL ROSE 187 24U VEU"/>
    <m/>
    <x v="6"/>
    <x v="10"/>
    <x v="1"/>
    <n v="294.66666670000001"/>
    <x v="6"/>
  </r>
  <r>
    <n v="1236362"/>
    <n v="10042040"/>
    <s v="CYT CASILL CHARD 250 36U 2009 VEU"/>
    <m/>
    <x v="6"/>
    <x v="10"/>
    <x v="1"/>
    <n v="187"/>
    <x v="6"/>
  </r>
  <r>
    <n v="1239411"/>
    <n v="10021905"/>
    <s v="CYT FRONT MERL(P06) 187 24U VEU"/>
    <m/>
    <x v="6"/>
    <x v="10"/>
    <x v="1"/>
    <n v="5.4444444430000001"/>
    <x v="6"/>
  </r>
  <r>
    <n v="1238245"/>
    <n v="10025939"/>
    <s v="CYT FRONT SHIRAZ(P06) 1500 6U VEU"/>
    <m/>
    <x v="6"/>
    <x v="11"/>
    <x v="1"/>
    <n v="192"/>
    <x v="6"/>
  </r>
  <r>
    <n v="7074050"/>
    <n v="10035578"/>
    <s v="CS C.SUR TOC CHARD(P08)STL1500 6U CA"/>
    <m/>
    <x v="6"/>
    <x v="11"/>
    <x v="1"/>
    <n v="241"/>
    <x v="6"/>
  </r>
  <r>
    <n v="1238018"/>
    <n v="10022467"/>
    <s v="CYT FRONT CHARD(P06) 1500 6U LATAM"/>
    <m/>
    <x v="6"/>
    <x v="11"/>
    <x v="1"/>
    <n v="47.999999989999999"/>
    <x v="6"/>
  </r>
  <r>
    <n v="1238227"/>
    <n v="10022464"/>
    <s v="CYT FRONT CHARD(P06) 1500 6U VAR"/>
    <m/>
    <x v="6"/>
    <x v="11"/>
    <x v="1"/>
    <n v="192"/>
    <x v="6"/>
  </r>
  <r>
    <n v="1238585"/>
    <n v="10022349"/>
    <s v="CYT FRONT CHARD(P06) 750 12U LATAM"/>
    <m/>
    <x v="6"/>
    <x v="11"/>
    <x v="1"/>
    <n v="165"/>
    <x v="6"/>
  </r>
  <r>
    <n v="7074184"/>
    <n v="10023397"/>
    <s v="CS TOCORNAL(PAL) CHARD 750 12U LATAM"/>
    <m/>
    <x v="6"/>
    <x v="11"/>
    <x v="1"/>
    <n v="69.999999990000006"/>
    <x v="6"/>
  </r>
  <r>
    <n v="1239902"/>
    <n v="10022345"/>
    <s v="CYT FRONT CHARD(P06) 750 12U CN"/>
    <m/>
    <x v="6"/>
    <x v="11"/>
    <x v="1"/>
    <n v="308"/>
    <x v="6"/>
  </r>
  <r>
    <n v="7074034"/>
    <n v="10037523"/>
    <s v="MPO V.MPO S.BLC/CHARD(P05)STLV7506UMK/BE"/>
    <m/>
    <x v="6"/>
    <x v="11"/>
    <x v="1"/>
    <n v="750"/>
    <x v="6"/>
  </r>
  <r>
    <n v="1238256"/>
    <n v="10041075"/>
    <s v="CYT FRONT C.SAUV/MERL(P06)STLV1500 6U CA"/>
    <m/>
    <x v="6"/>
    <x v="11"/>
    <x v="1"/>
    <n v="4535"/>
    <x v="6"/>
  </r>
  <r>
    <n v="1238145"/>
    <n v="10032003"/>
    <s v="CYT MOUNTAIN RANGE CHARD 750 12U GB"/>
    <m/>
    <x v="6"/>
    <x v="11"/>
    <x v="1"/>
    <n v="604"/>
    <x v="6"/>
  </r>
  <r>
    <n v="7073675"/>
    <n v="10035566"/>
    <s v="CS C.SUR TOC C.SA/SHI(P08)15006U(LCBO)CA"/>
    <m/>
    <x v="6"/>
    <x v="11"/>
    <x v="1"/>
    <n v="882"/>
    <x v="6"/>
  </r>
  <r>
    <n v="1235828"/>
    <n v="10040612"/>
    <s v="CYT FRONT SHIRAZ(P06) 750 6U 2009 VEU"/>
    <m/>
    <x v="6"/>
    <x v="11"/>
    <x v="1"/>
    <n v="56.000000010000001"/>
    <x v="6"/>
  </r>
  <r>
    <n v="7073898"/>
    <n v="10044406"/>
    <s v="MPO V.MPO SYRAH (P05)(RAVIN)750 12U BR"/>
    <m/>
    <x v="6"/>
    <x v="11"/>
    <x v="1"/>
    <n v="260"/>
    <x v="6"/>
  </r>
  <r>
    <n v="1239600"/>
    <n v="10037949"/>
    <s v="CYT CYT RVDO MERLOT(P07)750 12U BR"/>
    <m/>
    <x v="6"/>
    <x v="11"/>
    <x v="1"/>
    <n v="938"/>
    <x v="6"/>
  </r>
  <r>
    <n v="7074997"/>
    <n v="10044819"/>
    <s v="MPO V.MPO MERL (RAVIN) 750 12U BR"/>
    <m/>
    <x v="6"/>
    <x v="11"/>
    <x v="1"/>
    <n v="455"/>
    <x v="6"/>
  </r>
  <r>
    <n v="7074996"/>
    <n v="10040123"/>
    <s v=" CS EL ARBOL C.SAUV STLV 750 6U NL"/>
    <m/>
    <x v="6"/>
    <x v="11"/>
    <x v="1"/>
    <n v="1899"/>
    <x v="6"/>
  </r>
  <r>
    <n v="1238032"/>
    <n v="10034379"/>
    <s v="CYT FRONT MERL(P06) 1500 6U VEU"/>
    <m/>
    <x v="6"/>
    <x v="12"/>
    <x v="1"/>
    <n v="95.999999990000006"/>
    <x v="6"/>
  </r>
  <r>
    <n v="1237986"/>
    <n v="10022483"/>
    <s v="CYT FRONT C.SAUV(P06) 1500 6U LATAM"/>
    <m/>
    <x v="6"/>
    <x v="11"/>
    <x v="1"/>
    <n v="656"/>
    <x v="6"/>
  </r>
  <r>
    <n v="7073868"/>
    <n v="10035366"/>
    <s v="MPO V.MPO VTAL S.BLC(P05)STLV750 12U VAS"/>
    <m/>
    <x v="6"/>
    <x v="11"/>
    <x v="1"/>
    <n v="300"/>
    <x v="6"/>
  </r>
  <r>
    <n v="1236827"/>
    <n v="10022611"/>
    <s v="CYT FRONT CHARD(P06) 750 6U RU"/>
    <m/>
    <x v="6"/>
    <x v="0"/>
    <x v="1"/>
    <n v="2712.4444440000002"/>
    <x v="6"/>
  </r>
  <r>
    <n v="7075112"/>
    <n v="10047701"/>
    <s v="CS I NEGRA RVA S.BL(P09)STL7506UTE2010GB"/>
    <m/>
    <x v="6"/>
    <x v="0"/>
    <x v="1"/>
    <n v="8340.4444440000007"/>
    <x v="6"/>
  </r>
  <r>
    <n v="7074819"/>
    <n v="10047380"/>
    <s v="CS I NEGRA RVA C.SA/ROP09ST7506UTE2010GB"/>
    <m/>
    <x v="6"/>
    <x v="0"/>
    <x v="1"/>
    <n v="11115"/>
    <x v="6"/>
  </r>
  <r>
    <n v="1224737"/>
    <n v="10032829"/>
    <s v="CYT CYT (RVDO) MERLOT 750(P07 NV) 12U MX"/>
    <m/>
    <x v="6"/>
    <x v="11"/>
    <x v="1"/>
    <n v="272"/>
    <x v="6"/>
  </r>
  <r>
    <n v="1237043"/>
    <n v="10041074"/>
    <s v="CYT FRONT S.BLC STLV(P06) 1500 6U CA"/>
    <m/>
    <x v="6"/>
    <x v="11"/>
    <x v="1"/>
    <n v="320"/>
    <x v="6"/>
  </r>
  <r>
    <n v="1238019"/>
    <n v="10022472"/>
    <s v="CYT FRONT S.BLC(P06) 1500 6U LATAM"/>
    <m/>
    <x v="6"/>
    <x v="11"/>
    <x v="1"/>
    <n v="36"/>
    <x v="6"/>
  </r>
  <r>
    <n v="1238246"/>
    <n v="10034380"/>
    <s v="CYT FRONT S.BLC(P06) 1500 6U VEU"/>
    <m/>
    <x v="6"/>
    <x v="11"/>
    <x v="1"/>
    <n v="96.000000009999994"/>
    <x v="6"/>
  </r>
  <r>
    <n v="1237418"/>
    <n v="10022352"/>
    <s v="CYT FRONT CHARD(P06) 750 12U CO"/>
    <m/>
    <x v="6"/>
    <x v="11"/>
    <x v="1"/>
    <n v="660"/>
    <x v="6"/>
  </r>
  <r>
    <n v="7073660"/>
    <n v="10020385"/>
    <s v="MPO V.MPO VTAL S.BLC(P05) 750 12U VAS"/>
    <m/>
    <x v="6"/>
    <x v="11"/>
    <x v="1"/>
    <n v="69.999999990000006"/>
    <x v="6"/>
  </r>
  <r>
    <n v="1236648"/>
    <n v="10026227"/>
    <s v="CYT SENDERO CHARD(P07) 750 12U CN"/>
    <m/>
    <x v="6"/>
    <x v="11"/>
    <x v="1"/>
    <n v="154"/>
    <x v="6"/>
  </r>
  <r>
    <n v="7073398"/>
    <n v="10029291"/>
    <s v="CS SIBARITA'S SEL CHARD STLV 750 12U VEU"/>
    <m/>
    <x v="6"/>
    <x v="11"/>
    <x v="1"/>
    <n v="427"/>
    <x v="6"/>
  </r>
  <r>
    <n v="7074107"/>
    <n v="10028738"/>
    <s v="MPO V.MPO CARM(P05) 750 12U LATAM"/>
    <m/>
    <x v="6"/>
    <x v="11"/>
    <x v="1"/>
    <n v="309"/>
    <x v="6"/>
  </r>
  <r>
    <n v="7074065"/>
    <n v="10038133"/>
    <s v="CS TOCORNAL(PAL)CARM 750 12U LATAM"/>
    <m/>
    <x v="6"/>
    <x v="11"/>
    <x v="1"/>
    <n v="504"/>
    <x v="6"/>
  </r>
  <r>
    <n v="7074118"/>
    <n v="10035367"/>
    <s v="MPO V.MPO VTAL CHARD(P05)STLV750 12U VAS"/>
    <m/>
    <x v="6"/>
    <x v="11"/>
    <x v="1"/>
    <n v="82"/>
    <x v="6"/>
  </r>
  <r>
    <n v="1235377"/>
    <n v="10035840"/>
    <s v="CYT FRONT CHARD STLV(P06) 750 12U2009VEU"/>
    <m/>
    <x v="6"/>
    <x v="11"/>
    <x v="1"/>
    <n v="273"/>
    <x v="6"/>
  </r>
  <r>
    <n v="7074036"/>
    <n v="10045375"/>
    <s v="MPO V.MPO VTAL CHA(P09)STL7506U2010MK/BE"/>
    <m/>
    <x v="6"/>
    <x v="11"/>
    <x v="1"/>
    <n v="421.55555559999999"/>
    <x v="6"/>
  </r>
  <r>
    <n v="7074191"/>
    <n v="10029085"/>
    <s v="MPO V.MPO S.BLC/CHARD(P05) 750 12U VAS"/>
    <m/>
    <x v="6"/>
    <x v="11"/>
    <x v="1"/>
    <n v="98"/>
    <x v="6"/>
  </r>
  <r>
    <n v="1233908"/>
    <n v="10032261"/>
    <s v="CYT FRONT S.BLC STLV(P06)750 12U CA"/>
    <m/>
    <x v="6"/>
    <x v="11"/>
    <x v="1"/>
    <n v="168"/>
    <x v="6"/>
  </r>
  <r>
    <n v="1237216"/>
    <n v="10041195"/>
    <s v="CYT SUNR C.SAUV(P08) 750 12U VAR"/>
    <m/>
    <x v="6"/>
    <x v="11"/>
    <x v="1"/>
    <n v="672"/>
    <x v="6"/>
  </r>
  <r>
    <n v="1238100"/>
    <n v="10031067"/>
    <s v="CYT SUNR MERL(P08) 750 12U EC-UY"/>
    <m/>
    <x v="6"/>
    <x v="11"/>
    <x v="1"/>
    <n v="98"/>
    <x v="6"/>
  </r>
  <r>
    <n v="1237906"/>
    <n v="10036471"/>
    <s v="CYT SENDERO MERLOT(P07) 750 12U BR"/>
    <m/>
    <x v="6"/>
    <x v="11"/>
    <x v="1"/>
    <n v="210"/>
    <x v="6"/>
  </r>
  <r>
    <n v="1238544"/>
    <n v="10031058"/>
    <s v="CYT SUNR MERL(P08) 750 6U AO"/>
    <m/>
    <x v="6"/>
    <x v="11"/>
    <x v="1"/>
    <n v="140"/>
    <x v="6"/>
  </r>
  <r>
    <n v="1237590"/>
    <n v="10047125"/>
    <s v="CYT SUNR MERL ST(V)(P08)75012U 2009 NORD"/>
    <m/>
    <x v="6"/>
    <x v="11"/>
    <x v="1"/>
    <n v="1431"/>
    <x v="6"/>
  </r>
  <r>
    <n v="1234395"/>
    <n v="10041209"/>
    <s v="CYT SUNR C.SAUV(P08)STLV 750 6U2009DE/BE"/>
    <m/>
    <x v="6"/>
    <x v="11"/>
    <x v="1"/>
    <n v="13"/>
    <x v="6"/>
  </r>
  <r>
    <n v="1239177"/>
    <n v="10040841"/>
    <s v="CYT SUNR C.SAUV STLV(P08) 750 6U 2009 DK"/>
    <m/>
    <x v="6"/>
    <x v="11"/>
    <x v="1"/>
    <n v="1540"/>
    <x v="6"/>
  </r>
  <r>
    <n v="7073775"/>
    <n v="10027972"/>
    <s v="MPO V.MPO S.BLC/CHARD STLV(P05)75012U SE"/>
    <m/>
    <x v="6"/>
    <x v="11"/>
    <x v="1"/>
    <n v="1306"/>
    <x v="6"/>
  </r>
  <r>
    <n v="1237902"/>
    <n v="10031037"/>
    <s v="CYT SUNR C.SAUV(P08) 750 12U LATAM"/>
    <m/>
    <x v="6"/>
    <x v="11"/>
    <x v="1"/>
    <n v="700"/>
    <x v="6"/>
  </r>
  <r>
    <n v="1238025"/>
    <n v="10031072"/>
    <s v="CYT SUNR MERL(P08) 750 12U PR"/>
    <m/>
    <x v="6"/>
    <x v="11"/>
    <x v="1"/>
    <n v="69.999999990000006"/>
    <x v="6"/>
  </r>
  <r>
    <n v="1238228"/>
    <n v="10038385"/>
    <s v="CYT SUNR C.SAUV(P08) 750 12U 2009 VEU"/>
    <m/>
    <x v="6"/>
    <x v="11"/>
    <x v="1"/>
    <n v="157"/>
    <x v="6"/>
  </r>
  <r>
    <n v="1233779"/>
    <n v="10041203"/>
    <s v="CYT SUNR C.SAUV(P08) 750 6U RU"/>
    <m/>
    <x v="6"/>
    <x v="11"/>
    <x v="1"/>
    <n v="5561.5555560000003"/>
    <x v="6"/>
  </r>
  <r>
    <n v="7073254"/>
    <n v="10039750"/>
    <s v="CYT SE C.SAUV (CJA)700 12U CL"/>
    <m/>
    <x v="6"/>
    <x v="11"/>
    <x v="1"/>
    <n v="8305.7777779999997"/>
    <x v="6"/>
  </r>
  <r>
    <n v="1234726"/>
    <n v="10042084"/>
    <s v="CYT EXPORTACION TINTO(P08) 1500 6U CL"/>
    <m/>
    <x v="6"/>
    <x v="12"/>
    <x v="1"/>
    <n v="11215"/>
    <x v="6"/>
  </r>
  <r>
    <n v="1234355"/>
    <n v="10022450"/>
    <s v="CYT FRONT MERLOT(P06) 1500 6U VAR"/>
    <m/>
    <x v="6"/>
    <x v="12"/>
    <x v="1"/>
    <n v="1041"/>
    <x v="6"/>
  </r>
  <r>
    <n v="1237579"/>
    <n v="10041078"/>
    <s v="CYT FRONT MERL STLV(P06) 1500 6U CA"/>
    <m/>
    <x v="6"/>
    <x v="12"/>
    <x v="1"/>
    <n v="544"/>
    <x v="6"/>
  </r>
  <r>
    <n v="1238840"/>
    <n v="10023051"/>
    <s v="CYT LA MANDA S.BLC(STLV) 750 12U GB"/>
    <m/>
    <x v="6"/>
    <x v="5"/>
    <x v="1"/>
    <n v="420"/>
    <x v="6"/>
  </r>
  <r>
    <n v="1236028"/>
    <n v="10041194"/>
    <s v="CYT SUNR C.SAUV(P08) 750 12U VAS"/>
    <m/>
    <x v="6"/>
    <x v="11"/>
    <x v="1"/>
    <n v="69.999999990000006"/>
    <x v="6"/>
  </r>
  <r>
    <n v="7073893"/>
    <n v="10035579"/>
    <s v="CS C.SUR TOC C.SA/MER(P08)STL1500 6U CA"/>
    <m/>
    <x v="6"/>
    <x v="11"/>
    <x v="1"/>
    <n v="928"/>
    <x v="6"/>
  </r>
  <r>
    <n v="1238033"/>
    <n v="10034377"/>
    <s v="CYT FRONT C.SAUV(P06) 1500 6U VEU"/>
    <m/>
    <x v="6"/>
    <x v="11"/>
    <x v="1"/>
    <n v="95.999999990000006"/>
    <x v="6"/>
  </r>
  <r>
    <n v="7071426"/>
    <n v="10030732"/>
    <s v="MPO V.MPO VTAL C.SAUV(P05)STLV750 12UVEU"/>
    <m/>
    <x v="6"/>
    <x v="11"/>
    <x v="1"/>
    <n v="500"/>
    <x v="6"/>
  </r>
  <r>
    <n v="1232508"/>
    <n v="10043382"/>
    <s v="CYT SUNR MER/RO ST(P08)750 6U2009(M&amp;S)DE"/>
    <m/>
    <x v="6"/>
    <x v="11"/>
    <x v="1"/>
    <n v="205"/>
    <x v="6"/>
  </r>
  <r>
    <n v="1236861"/>
    <n v="10031076"/>
    <s v="CYT SUNR MERL(P08) 750 12U VAS"/>
    <m/>
    <x v="6"/>
    <x v="11"/>
    <x v="1"/>
    <n v="84.000000009999994"/>
    <x v="6"/>
  </r>
  <r>
    <n v="1239175"/>
    <n v="10040832"/>
    <s v="CYT SUNR MERL STLV(P08) 750 6U 2009 DK"/>
    <m/>
    <x v="6"/>
    <x v="11"/>
    <x v="1"/>
    <n v="1540"/>
    <x v="6"/>
  </r>
  <r>
    <n v="1236425"/>
    <n v="10045614"/>
    <s v="CYT SUNR SHIRAZ(P08) 750 6U (UB) CZ"/>
    <m/>
    <x v="6"/>
    <x v="11"/>
    <x v="1"/>
    <n v="190"/>
    <x v="6"/>
  </r>
  <r>
    <n v="7074713"/>
    <n v="10047865"/>
    <s v="MPO V.MPO RVA SHIR STL (P05) 6U 2009  GB"/>
    <m/>
    <x v="6"/>
    <x v="11"/>
    <x v="1"/>
    <n v="329"/>
    <x v="6"/>
  </r>
  <r>
    <n v="1238240"/>
    <n v="10031078"/>
    <s v="CYT SUNR MERL(P08) 750 12U VAR"/>
    <m/>
    <x v="6"/>
    <x v="11"/>
    <x v="1"/>
    <n v="330"/>
    <x v="6"/>
  </r>
  <r>
    <n v="1236718"/>
    <n v="10040606"/>
    <s v="CYT FRONT C.SA/ME(P06)STL15006U(C/ESP)CA"/>
    <m/>
    <x v="6"/>
    <x v="11"/>
    <x v="1"/>
    <n v="720"/>
    <x v="6"/>
  </r>
  <r>
    <n v="1237189"/>
    <n v="10041305"/>
    <s v="CYT SUNR MERL(P08) 750 6U RU"/>
    <m/>
    <x v="6"/>
    <x v="11"/>
    <x v="1"/>
    <n v="5072.4444439999997"/>
    <x v="6"/>
  </r>
  <r>
    <n v="1237041"/>
    <n v="10040622"/>
    <s v="CYT FRONT CHARD STL(P06)1500 6U(C/ESP)CA"/>
    <m/>
    <x v="6"/>
    <x v="11"/>
    <x v="1"/>
    <n v="310"/>
    <x v="6"/>
  </r>
  <r>
    <n v="1237983"/>
    <n v="10040622"/>
    <s v="CYT FRONT CHARD STL(P06)1500 6U(C/ESP)CA"/>
    <m/>
    <x v="6"/>
    <x v="11"/>
    <x v="1"/>
    <n v="87.000000020000002"/>
    <x v="6"/>
  </r>
  <r>
    <n v="7074140"/>
    <n v="10045378"/>
    <s v="MPO V.MPO VTAL CHARD STLV(P09)750 12UVEU"/>
    <m/>
    <x v="6"/>
    <x v="11"/>
    <x v="1"/>
    <n v="3473"/>
    <x v="6"/>
  </r>
  <r>
    <n v="1231191"/>
    <n v="10042636"/>
    <s v="CYT EXPORTACION BLC(P08) 1500 6U CL"/>
    <m/>
    <x v="6"/>
    <x v="11"/>
    <x v="1"/>
    <n v="8306"/>
    <x v="6"/>
  </r>
  <r>
    <n v="1237903"/>
    <n v="10031070"/>
    <s v="CYT SUNR MERL(P08) 750 12U LATAM"/>
    <m/>
    <x v="6"/>
    <x v="11"/>
    <x v="1"/>
    <n v="280"/>
    <x v="6"/>
  </r>
  <r>
    <n v="1237648"/>
    <n v="10040652"/>
    <s v="CYT SUNR MERL(P08) 750 6U 2009 VEU"/>
    <m/>
    <x v="6"/>
    <x v="11"/>
    <x v="1"/>
    <n v="140"/>
    <x v="6"/>
  </r>
  <r>
    <n v="1238752"/>
    <n v="10022449"/>
    <s v="CYT FRONT MERLOT(P06) 1500 6U LATAM"/>
    <m/>
    <x v="6"/>
    <x v="12"/>
    <x v="1"/>
    <n v="320"/>
    <x v="6"/>
  </r>
  <r>
    <n v="7074035"/>
    <n v="10045369"/>
    <s v="MPO V.MPO VTAL CARM(P09)750 6U 2009MK/BE"/>
    <m/>
    <x v="6"/>
    <x v="11"/>
    <x v="1"/>
    <n v="1000"/>
    <x v="6"/>
  </r>
  <r>
    <n v="1237132"/>
    <n v="10041800"/>
    <s v="CYT FRONT CHARD(P06) 750 6U 2010 VEU"/>
    <m/>
    <x v="6"/>
    <x v="3"/>
    <x v="1"/>
    <n v="110"/>
    <x v="6"/>
  </r>
  <r>
    <n v="1237516"/>
    <n v="10043808"/>
    <s v="CA PETEROA VTAL C.SA/MER STL750 6U2009GB"/>
    <m/>
    <x v="6"/>
    <x v="5"/>
    <x v="1"/>
    <n v="280"/>
    <x v="6"/>
  </r>
  <r>
    <n v="1241562"/>
    <n v="10032234"/>
    <s v="CYT MOUNTAIN RANGE S.BLC(STL) 375 24UVEU"/>
    <m/>
    <x v="6"/>
    <x v="3"/>
    <x v="1"/>
    <n v="28"/>
    <x v="6"/>
  </r>
  <r>
    <n v="1237806"/>
    <n v="10039446"/>
    <s v="CYT FRONT S.BLC(P06)STLV 375 24U VEU"/>
    <m/>
    <x v="6"/>
    <x v="3"/>
    <x v="1"/>
    <n v="36"/>
    <x v="6"/>
  </r>
  <r>
    <n v="1238165"/>
    <n v="10042056"/>
    <s v="CYT SUNR S.BLC STLV(P08)BL750 6U 2010VEU"/>
    <m/>
    <x v="6"/>
    <x v="3"/>
    <x v="1"/>
    <n v="630"/>
    <x v="6"/>
  </r>
  <r>
    <n v="1238131"/>
    <n v="10029416"/>
    <s v="CYT MOUNTAIN RANGE S. BLC 750 6U GB"/>
    <m/>
    <x v="6"/>
    <x v="3"/>
    <x v="1"/>
    <n v="100"/>
    <x v="6"/>
  </r>
  <r>
    <n v="1236867"/>
    <n v="10026577"/>
    <s v="CYT SENDERO CHARD (P07)375 24U CN"/>
    <m/>
    <x v="6"/>
    <x v="3"/>
    <x v="1"/>
    <n v="25"/>
    <x v="6"/>
  </r>
  <r>
    <n v="1238651"/>
    <n v="12004904"/>
    <s v="2189 SYRAH TERRUNYO 0750 CH 2006 1U US"/>
    <m/>
    <x v="6"/>
    <x v="3"/>
    <x v="1"/>
    <n v="12"/>
    <x v="6"/>
  </r>
  <r>
    <n v="1236765"/>
    <n v="10039480"/>
    <s v="CA CLASSICO CHARD 750 12U CA"/>
    <m/>
    <x v="6"/>
    <x v="3"/>
    <x v="1"/>
    <n v="99.000000020000002"/>
    <x v="6"/>
  </r>
  <r>
    <n v="1239413"/>
    <n v="10039606"/>
    <s v="CA MOAI CHILEAN RED WINE 750 12U PL"/>
    <m/>
    <x v="6"/>
    <x v="1"/>
    <x v="1"/>
    <n v="1100"/>
    <x v="6"/>
  </r>
  <r>
    <n v="7074172"/>
    <n v="10047985"/>
    <s v="MPO V.MPO PIER 42 CSA/RO(STL)7506U2010GB"/>
    <m/>
    <x v="6"/>
    <x v="3"/>
    <x v="1"/>
    <n v="140"/>
    <x v="6"/>
  </r>
  <r>
    <n v="7074168"/>
    <n v="10044069"/>
    <s v="MPO MPO RVA ROSE(P05) STLV7506U2010GB"/>
    <m/>
    <x v="6"/>
    <x v="3"/>
    <x v="1"/>
    <n v="140"/>
    <x v="6"/>
  </r>
  <r>
    <n v="7072965"/>
    <n v="10047132"/>
    <s v="MPO V.MPO TENTA VTAL C.SAU STLV75012U NO"/>
    <m/>
    <x v="6"/>
    <x v="3"/>
    <x v="1"/>
    <n v="420"/>
    <x v="6"/>
  </r>
  <r>
    <n v="7073225"/>
    <n v="10040352"/>
    <s v="MPO V.MPO TENTA VTAL C.SAUV  STLV7506UNO"/>
    <m/>
    <x v="6"/>
    <x v="3"/>
    <x v="1"/>
    <n v="200"/>
    <x v="6"/>
  </r>
  <r>
    <n v="1235962"/>
    <n v="10040344"/>
    <s v="CYT FRON C.SA(P06)ST2346GOL75012U2009VEU"/>
    <m/>
    <x v="6"/>
    <x v="3"/>
    <x v="1"/>
    <n v="100"/>
    <x v="6"/>
  </r>
  <r>
    <n v="1238069"/>
    <n v="10044679"/>
    <s v="CYT FRONT C.SAUV(P06)STLV 750 12U2009VEU"/>
    <m/>
    <x v="6"/>
    <x v="3"/>
    <x v="1"/>
    <n v="168"/>
    <x v="6"/>
  </r>
  <r>
    <n v="7075175"/>
    <n v="10036815"/>
    <s v="CA CANEPA CLASSICO STLV C.SAUV375 24UVEU"/>
    <m/>
    <x v="6"/>
    <x v="3"/>
    <x v="1"/>
    <n v="63.000000010000001"/>
    <x v="6"/>
  </r>
  <r>
    <n v="7075049"/>
    <n v="10048279"/>
    <s v="CS VIENTO ANDINO CHARD 750 6U FR"/>
    <m/>
    <x v="6"/>
    <x v="3"/>
    <x v="1"/>
    <n v="26.999999989999999"/>
    <x v="6"/>
  </r>
  <r>
    <n v="7074278"/>
    <n v="10039876"/>
    <s v="MPO V.MPO VTAL CARM(P05)STLV75012U2009JP"/>
    <m/>
    <x v="6"/>
    <x v="1"/>
    <x v="1"/>
    <n v="224"/>
    <x v="6"/>
  </r>
  <r>
    <n v="1238742"/>
    <n v="10029424"/>
    <s v="CYT MOUNTAIN RANGE C.SAUV STL 750 12U GB"/>
    <m/>
    <x v="6"/>
    <x v="1"/>
    <x v="1"/>
    <n v="281"/>
    <x v="6"/>
  </r>
  <r>
    <n v="7074319"/>
    <n v="10039577"/>
    <s v="MPO V.MPO L.CARRERA C.SAUV(P08)750 12UGB"/>
    <m/>
    <x v="6"/>
    <x v="1"/>
    <x v="1"/>
    <n v="140"/>
    <x v="6"/>
  </r>
  <r>
    <n v="1237959"/>
    <n v="10048819"/>
    <s v="CA NOVISIMO P.GRI STLV 750 12U GB"/>
    <m/>
    <x v="6"/>
    <x v="1"/>
    <x v="1"/>
    <n v="560"/>
    <x v="6"/>
  </r>
  <r>
    <n v="7074320"/>
    <n v="10039580"/>
    <s v="MPO V.MPO L.CARRERA S.BLC(P08) 750 12UGB"/>
    <m/>
    <x v="6"/>
    <x v="1"/>
    <x v="1"/>
    <n v="560"/>
    <x v="6"/>
  </r>
  <r>
    <n v="1238127"/>
    <n v="10029435"/>
    <s v="CYT MOUNTAIN RANGE MERL STLV 750 12U GB"/>
    <m/>
    <x v="6"/>
    <x v="1"/>
    <x v="1"/>
    <n v="317"/>
    <x v="6"/>
  </r>
  <r>
    <n v="1238128"/>
    <n v="10029436"/>
    <s v="CYT MOUNTAIN RANGE MERLOT(STLV) 750 6UGB"/>
    <m/>
    <x v="6"/>
    <x v="1"/>
    <x v="1"/>
    <n v="100"/>
    <x v="6"/>
  </r>
  <r>
    <n v="7074437"/>
    <n v="12005731"/>
    <s v="2175 CARME TERRUNYO 0750 CH 2007 1U VEU"/>
    <m/>
    <x v="6"/>
    <x v="3"/>
    <x v="1"/>
    <n v="147"/>
    <x v="6"/>
  </r>
  <r>
    <n v="1236764"/>
    <n v="10039654"/>
    <s v="CA CLASSICO MERL 750 12U CA"/>
    <m/>
    <x v="6"/>
    <x v="1"/>
    <x v="1"/>
    <n v="392"/>
    <x v="6"/>
  </r>
  <r>
    <n v="1236767"/>
    <n v="10020603"/>
    <s v="CYT CASILL C.SAUV(ND) 375 24U CO"/>
    <m/>
    <x v="6"/>
    <x v="3"/>
    <x v="1"/>
    <n v="809"/>
    <x v="6"/>
  </r>
  <r>
    <n v="1239545"/>
    <n v="10037939"/>
    <s v="CYT TRAVESSIA C.SAUV/MERL(P08)750 12UBR"/>
    <m/>
    <x v="6"/>
    <x v="1"/>
    <x v="1"/>
    <n v="5178"/>
    <x v="6"/>
  </r>
  <r>
    <n v="7074345"/>
    <n v="10019725"/>
    <s v="MPO V.MPO RVA CAB.SAUV(P05) 750 12ULATAM"/>
    <m/>
    <x v="6"/>
    <x v="1"/>
    <x v="1"/>
    <n v="196"/>
    <x v="6"/>
  </r>
  <r>
    <n v="7074344"/>
    <n v="10019694"/>
    <s v="MPO V.MPO RVA CAB.SAUV(P05) 750 12U VAS"/>
    <m/>
    <x v="6"/>
    <x v="1"/>
    <x v="1"/>
    <n v="196"/>
    <x v="6"/>
  </r>
  <r>
    <n v="1240979"/>
    <n v="10037951"/>
    <s v="CYT CYT RVDO C.SAUV(P07)750 12U BR"/>
    <m/>
    <x v="6"/>
    <x v="1"/>
    <x v="1"/>
    <n v="22227"/>
    <x v="6"/>
  </r>
  <r>
    <n v="1237278"/>
    <n v="10029731"/>
    <s v="CYT FRONT CHARD(P07) 1500 6U US"/>
    <m/>
    <x v="6"/>
    <x v="1"/>
    <x v="1"/>
    <n v="6080"/>
    <x v="6"/>
  </r>
  <r>
    <n v="1237279"/>
    <n v="10029731"/>
    <s v="CYT FRONT CHARD(P07) 1500 6U US"/>
    <m/>
    <x v="6"/>
    <x v="1"/>
    <x v="1"/>
    <n v="6080"/>
    <x v="6"/>
  </r>
  <r>
    <n v="7073885"/>
    <n v="10047671"/>
    <s v="MPO MPO RVA CHARD(SL) 750 6U 2010 GB"/>
    <m/>
    <x v="6"/>
    <x v="1"/>
    <x v="1"/>
    <n v="1931"/>
    <x v="6"/>
  </r>
  <r>
    <n v="1231507"/>
    <n v="10034849"/>
    <s v="CYT FRONT CARM(P07)1500 6U US"/>
    <m/>
    <x v="6"/>
    <x v="1"/>
    <x v="1"/>
    <n v="2114"/>
    <x v="6"/>
  </r>
  <r>
    <n v="7073883"/>
    <n v="10036849"/>
    <s v="MPO V.MPO RVA SYRAH (P05) 750 12U LATAM"/>
    <m/>
    <x v="6"/>
    <x v="3"/>
    <x v="1"/>
    <n v="32.999999989999999"/>
    <x v="6"/>
  </r>
  <r>
    <n v="7074115"/>
    <n v="10035548"/>
    <s v="CS C.SUR TOC CHARD(P08)STL 750 12U VEU"/>
    <m/>
    <x v="6"/>
    <x v="3"/>
    <x v="1"/>
    <n v="241"/>
    <x v="6"/>
  </r>
  <r>
    <n v="1239691"/>
    <n v="10035144"/>
    <s v="CYT RIO LENTO CHARD(STLV) 750 12U GB"/>
    <m/>
    <x v="6"/>
    <x v="3"/>
    <x v="1"/>
    <n v="210"/>
    <x v="6"/>
  </r>
  <r>
    <n v="7073794"/>
    <n v="10044176"/>
    <s v="MPO V.MPO C.SAUV/MERL(P05)STLV75012USE"/>
    <m/>
    <x v="6"/>
    <x v="3"/>
    <x v="1"/>
    <n v="1822"/>
    <x v="6"/>
  </r>
  <r>
    <n v="7073960"/>
    <n v="10037881"/>
    <s v="CS C.SUR TOC  C.SAUV(P08) 750 12U VAS"/>
    <m/>
    <x v="6"/>
    <x v="3"/>
    <x v="1"/>
    <n v="168"/>
    <x v="6"/>
  </r>
  <r>
    <n v="7074397"/>
    <n v="10036364"/>
    <s v="CS CONO SUR TOC CAB/MER(P08)75012UPL"/>
    <m/>
    <x v="6"/>
    <x v="3"/>
    <x v="1"/>
    <n v="725"/>
    <x v="6"/>
  </r>
  <r>
    <n v="7073858"/>
    <n v="10036843"/>
    <s v="MPO V.MPO RVA SYRAH (P05) 750 12U VEU"/>
    <m/>
    <x v="6"/>
    <x v="3"/>
    <x v="1"/>
    <n v="70.999999990000006"/>
    <x v="6"/>
  </r>
  <r>
    <n v="1237552"/>
    <n v="10044775"/>
    <s v="CYT PATO TORRENTE C.SAU(P09)75012U2009GB"/>
    <m/>
    <x v="6"/>
    <x v="3"/>
    <x v="1"/>
    <n v="69.999999990000006"/>
    <x v="6"/>
  </r>
  <r>
    <n v="7073907"/>
    <n v="10047406"/>
    <s v="MPO SONATA RVA SYRAH 75012U(BOMP NORD)BR"/>
    <m/>
    <x v="6"/>
    <x v="3"/>
    <x v="1"/>
    <n v="69.999999990000006"/>
    <x v="6"/>
  </r>
  <r>
    <n v="7074243"/>
    <n v="10036311"/>
    <s v="CS NEBLINA CHARD STLV(P08)750 12U JP"/>
    <m/>
    <x v="6"/>
    <x v="3"/>
    <x v="1"/>
    <n v="6.9999999979999998"/>
    <x v="6"/>
  </r>
  <r>
    <n v="7073784"/>
    <n v="10037400"/>
    <s v="MPO V.MPO RVA SYRAH (P05)STLV 750 12U CA"/>
    <m/>
    <x v="6"/>
    <x v="3"/>
    <x v="1"/>
    <n v="113"/>
    <x v="6"/>
  </r>
  <r>
    <n v="7073951"/>
    <n v="10019879"/>
    <s v="MPO V.MPO RVA CHARD(P05) 750 12U LATAM"/>
    <m/>
    <x v="6"/>
    <x v="3"/>
    <x v="1"/>
    <n v="44"/>
    <x v="6"/>
  </r>
  <r>
    <n v="7073626"/>
    <n v="10041691"/>
    <s v="CS C.SUR TOC C.SAU(P08)STL 750 6U 2009RU"/>
    <m/>
    <x v="6"/>
    <x v="3"/>
    <x v="1"/>
    <n v="27"/>
    <x v="6"/>
  </r>
  <r>
    <n v="1238918"/>
    <n v="10020006"/>
    <s v="CYT CASILL SHIRAZ 750 12U VES"/>
    <m/>
    <x v="6"/>
    <x v="3"/>
    <x v="1"/>
    <n v="18.000000010000001"/>
    <x v="6"/>
  </r>
  <r>
    <n v="7073627"/>
    <n v="10029902"/>
    <s v="CS REY L.ANDES RVA C.SAUV(P08)750 12U PL"/>
    <m/>
    <x v="6"/>
    <x v="3"/>
    <x v="1"/>
    <n v="29.000000010000001"/>
    <x v="6"/>
  </r>
  <r>
    <n v="7074120"/>
    <n v="10035951"/>
    <s v="CS VISION VIOG STLV(P08)750 12U 2009 US"/>
    <m/>
    <x v="6"/>
    <x v="3"/>
    <x v="1"/>
    <n v="20"/>
    <x v="6"/>
  </r>
  <r>
    <n v="1240919"/>
    <n v="10036479"/>
    <s v="CYT TRIO RVA CHARD 750 12U 2009 VAS"/>
    <m/>
    <x v="6"/>
    <x v="3"/>
    <x v="1"/>
    <n v="69.999999990000006"/>
    <x v="6"/>
  </r>
  <r>
    <n v="7073904"/>
    <n v="10047407"/>
    <s v="MPO SONATA RVA SYRAH 750 12U(BOMP) BR"/>
    <m/>
    <x v="6"/>
    <x v="3"/>
    <x v="1"/>
    <n v="69.999999990000006"/>
    <x v="6"/>
  </r>
  <r>
    <n v="1237764"/>
    <n v="10036611"/>
    <s v="CYT TRIO RVA S.BLC STLV 750 6U 2009 VEU"/>
    <m/>
    <x v="6"/>
    <x v="3"/>
    <x v="1"/>
    <n v="322"/>
    <x v="6"/>
  </r>
  <r>
    <n v="1226455"/>
    <n v="10029734"/>
    <s v="CYT FRONT MERLOT(P07) 1500 6U US"/>
    <m/>
    <x v="6"/>
    <x v="1"/>
    <x v="1"/>
    <n v="5760"/>
    <x v="6"/>
  </r>
  <r>
    <n v="7073931"/>
    <n v="10046876"/>
    <s v="MPO G.DEVOCION C.SAU/SYR(NC)7506U2008VAS"/>
    <m/>
    <x v="6"/>
    <x v="3"/>
    <x v="1"/>
    <n v="200"/>
    <x v="6"/>
  </r>
  <r>
    <n v="7074208"/>
    <n v="10048762"/>
    <s v="CS RESERVA CHARD(P08) 750 6U 2010 NORD"/>
    <m/>
    <x v="6"/>
    <x v="3"/>
    <x v="1"/>
    <n v="150"/>
    <x v="6"/>
  </r>
  <r>
    <n v="1235901"/>
    <n v="10039745"/>
    <s v="CYT G.RVA S.RIBERAS S.BLC 750 6U 2009 CO"/>
    <m/>
    <x v="6"/>
    <x v="3"/>
    <x v="1"/>
    <n v="132"/>
    <x v="6"/>
  </r>
  <r>
    <n v="1238978"/>
    <n v="12005191"/>
    <s v="1192 CHARD MAYCAS 0750 CH 2007 1U VIN"/>
    <m/>
    <x v="6"/>
    <x v="3"/>
    <x v="1"/>
    <n v="55.000000010000001"/>
    <x v="6"/>
  </r>
  <r>
    <n v="1237020"/>
    <n v="10046858"/>
    <s v="CA FINISIMO C.SAUV(HC)750 12U 2008 CL"/>
    <m/>
    <x v="6"/>
    <x v="3"/>
    <x v="1"/>
    <n v="280"/>
    <x v="6"/>
  </r>
  <r>
    <n v="1230537"/>
    <n v="10047535"/>
    <s v="CA FINISIMO C.SAUV(HC)750 6U 2008  VIN"/>
    <m/>
    <x v="6"/>
    <x v="3"/>
    <x v="1"/>
    <n v="39.999999989999999"/>
    <x v="6"/>
  </r>
  <r>
    <n v="1238755"/>
    <n v="10040752"/>
    <s v="CYT CYT CHARD(STLV SIN FTE) 750 12U GB"/>
    <m/>
    <x v="6"/>
    <x v="3"/>
    <x v="1"/>
    <n v="140"/>
    <x v="6"/>
  </r>
  <r>
    <n v="1239049"/>
    <n v="10036617"/>
    <s v="CYT TRIO RVA S.BLC STLV 750 12U 2009 PA"/>
    <m/>
    <x v="6"/>
    <x v="3"/>
    <x v="1"/>
    <n v="42.000000010000001"/>
    <x v="6"/>
  </r>
  <r>
    <n v="1238843"/>
    <n v="10032003"/>
    <s v="CYT MOUNTAIN RANGE CHARD 750 12U GB"/>
    <m/>
    <x v="6"/>
    <x v="3"/>
    <x v="1"/>
    <n v="77.000000020000002"/>
    <x v="6"/>
  </r>
  <r>
    <n v="1238453"/>
    <n v="12005214"/>
    <s v="1107 S.BLC TRIO 0750 ST 2009"/>
    <m/>
    <x v="6"/>
    <x v="3"/>
    <x v="1"/>
    <n v="385.11111110000002"/>
    <x v="6"/>
  </r>
  <r>
    <n v="1241927"/>
    <n v="12006206"/>
    <s v="1107 S.BLC TRIO 0750 (P10) ST 2009"/>
    <m/>
    <x v="6"/>
    <x v="3"/>
    <x v="1"/>
    <n v="1888.8888890000001"/>
    <x v="6"/>
  </r>
  <r>
    <n v="1234635"/>
    <n v="10047458"/>
    <s v="CYT TRIO RVA C.SAUV(90+PTS)75012U2008 DO"/>
    <m/>
    <x v="6"/>
    <x v="3"/>
    <x v="1"/>
    <n v="70"/>
    <x v="6"/>
  </r>
  <r>
    <n v="7073844"/>
    <n v="10046879"/>
    <s v="MPO G.DEVOCION CAB/SYR(NC)7506U2008LATAM"/>
    <m/>
    <x v="6"/>
    <x v="3"/>
    <x v="1"/>
    <n v="25"/>
    <x v="6"/>
  </r>
  <r>
    <n v="7073061"/>
    <n v="10046877"/>
    <s v="MPO G.DEVOCION C.SAU/SYR(NC)7506U 2008MX"/>
    <m/>
    <x v="6"/>
    <x v="3"/>
    <x v="1"/>
    <n v="83.999999990000006"/>
    <x v="6"/>
  </r>
  <r>
    <n v="1238231"/>
    <n v="10041050"/>
    <s v="PA P.ALTO RVA SYR ROS ST 75012U2009LATAM"/>
    <m/>
    <x v="6"/>
    <x v="3"/>
    <x v="1"/>
    <n v="90.000000009999994"/>
    <x v="6"/>
  </r>
  <r>
    <n v="7074478"/>
    <n v="10044817"/>
    <s v="MPO V.MPO C.SAUV (RAVIN) 750 12U BR"/>
    <m/>
    <x v="6"/>
    <x v="3"/>
    <x v="1"/>
    <n v="143"/>
    <x v="6"/>
  </r>
  <r>
    <n v="1237638"/>
    <n v="10036618"/>
    <s v="CYT TRIO RVA S.BLC STLV 750 12U 2009 VIN"/>
    <m/>
    <x v="6"/>
    <x v="3"/>
    <x v="1"/>
    <n v="112"/>
    <x v="6"/>
  </r>
  <r>
    <n v="1238992"/>
    <n v="10047862"/>
    <s v="CYT CASILL CARM 750 12U 2009 AM"/>
    <m/>
    <x v="6"/>
    <x v="2"/>
    <x v="1"/>
    <n v="83.999999990000006"/>
    <x v="6"/>
  </r>
  <r>
    <n v="1231503"/>
    <n v="10031847"/>
    <s v="CYT FRONT C.SA/MER(P07)750 12U US"/>
    <m/>
    <x v="6"/>
    <x v="2"/>
    <x v="1"/>
    <n v="1260"/>
    <x v="6"/>
  </r>
  <r>
    <n v="7074224"/>
    <n v="10048948"/>
    <s v="CS CONO SUR P.NOIR STL(P07)GOLL75012UUS"/>
    <m/>
    <x v="6"/>
    <x v="2"/>
    <x v="1"/>
    <n v="872.99999990000003"/>
    <x v="6"/>
  </r>
  <r>
    <n v="7074376"/>
    <n v="10042958"/>
    <s v="CS CONO SUR P.NOIR STL(P07)750 12U US"/>
    <m/>
    <x v="6"/>
    <x v="2"/>
    <x v="1"/>
    <n v="98.999999979999998"/>
    <x v="6"/>
  </r>
  <r>
    <n v="7073897"/>
    <n v="10042958"/>
    <s v="CS CONO SUR P.NOIR STL(P07)750 12U US"/>
    <m/>
    <x v="6"/>
    <x v="2"/>
    <x v="1"/>
    <n v="141"/>
    <x v="6"/>
  </r>
  <r>
    <n v="7074310"/>
    <n v="10046471"/>
    <s v="CS CONO SUR P.NOIR STL(P07)GOLL7506U VEU"/>
    <m/>
    <x v="6"/>
    <x v="2"/>
    <x v="1"/>
    <n v="880"/>
    <x v="6"/>
  </r>
  <r>
    <n v="7074331"/>
    <n v="10043358"/>
    <s v="CS CONO SUR P.NOIR STL(P07)750 6U 2009GB"/>
    <m/>
    <x v="6"/>
    <x v="2"/>
    <x v="1"/>
    <n v="769.99999990000003"/>
    <x v="6"/>
  </r>
  <r>
    <n v="1237794"/>
    <n v="10027095"/>
    <s v="CYT FRONT CARM STLV (P06)(BI)750 6U AFRI"/>
    <m/>
    <x v="6"/>
    <x v="2"/>
    <x v="1"/>
    <n v="97.999999979999998"/>
    <x v="6"/>
  </r>
  <r>
    <n v="1238197"/>
    <n v="10045350"/>
    <s v="CYT CASILL CARM 750 6U 2009 PL"/>
    <m/>
    <x v="6"/>
    <x v="2"/>
    <x v="1"/>
    <n v="280"/>
    <x v="6"/>
  </r>
  <r>
    <n v="1239181"/>
    <n v="10044619"/>
    <s v="CYT FRONT C.SAUV STLV(P06) 750 6U 2009DK"/>
    <m/>
    <x v="6"/>
    <x v="2"/>
    <x v="1"/>
    <n v="1540"/>
    <x v="6"/>
  </r>
  <r>
    <n v="1238615"/>
    <n v="10045342"/>
    <s v="CYT CASILL CARM 750 12U 2009 LATAM"/>
    <m/>
    <x v="6"/>
    <x v="2"/>
    <x v="1"/>
    <n v="608"/>
    <x v="6"/>
  </r>
  <r>
    <n v="1239036"/>
    <n v="10045341"/>
    <s v="CYT CASILL CARM 750 12U 2009 VES"/>
    <m/>
    <x v="6"/>
    <x v="2"/>
    <x v="1"/>
    <n v="406"/>
    <x v="6"/>
  </r>
  <r>
    <n v="1239414"/>
    <n v="10038558"/>
    <s v="CYT CASILL CARM 750 6U 2009 NL"/>
    <m/>
    <x v="6"/>
    <x v="2"/>
    <x v="1"/>
    <n v="350"/>
    <x v="6"/>
  </r>
  <r>
    <n v="1239394"/>
    <n v="10048356"/>
    <s v="CYT CASILL CARM (GOLL) 750 6U 2009 VEU"/>
    <m/>
    <x v="6"/>
    <x v="2"/>
    <x v="1"/>
    <n v="42"/>
    <x v="6"/>
  </r>
  <r>
    <n v="1238760"/>
    <n v="10045442"/>
    <s v="CYT CASILL CARM 750 12U 2009 GB"/>
    <m/>
    <x v="6"/>
    <x v="2"/>
    <x v="1"/>
    <n v="1400"/>
    <x v="6"/>
  </r>
  <r>
    <n v="1237985"/>
    <n v="10038060"/>
    <s v="CYT CASILL C.SAU C.CAS RED(MAN)75012UUS"/>
    <m/>
    <x v="6"/>
    <x v="2"/>
    <x v="1"/>
    <n v="2744"/>
    <x v="6"/>
  </r>
  <r>
    <n v="1226431"/>
    <n v="10029725"/>
    <s v="CYT FRONT C.SAUV(P07) 1500 6U US"/>
    <m/>
    <x v="6"/>
    <x v="1"/>
    <x v="1"/>
    <n v="2480"/>
    <x v="6"/>
  </r>
  <r>
    <n v="1238759"/>
    <n v="10045340"/>
    <s v="CYT CASILL CARM 750 6U 2009 GB"/>
    <m/>
    <x v="6"/>
    <x v="2"/>
    <x v="1"/>
    <n v="1050"/>
    <x v="6"/>
  </r>
  <r>
    <n v="7073451"/>
    <n v="10047865"/>
    <s v="MPO V.MPO RVA SHIR STL (P05) 6U 2009  GB"/>
    <m/>
    <x v="6"/>
    <x v="2"/>
    <x v="1"/>
    <n v="3923"/>
    <x v="6"/>
  </r>
  <r>
    <n v="7073781"/>
    <n v="10032409"/>
    <s v="CS REY L.ANDES RVA MER(NV)(P08)7506UVEU"/>
    <m/>
    <x v="6"/>
    <x v="8"/>
    <x v="1"/>
    <n v="80.000000009999994"/>
    <x v="6"/>
  </r>
  <r>
    <n v="1238196"/>
    <n v="10044509"/>
    <s v="CYT FRONT CHARD(P06) 750 6U PL"/>
    <m/>
    <x v="6"/>
    <x v="2"/>
    <x v="1"/>
    <n v="605"/>
    <x v="6"/>
  </r>
  <r>
    <n v="1238161"/>
    <n v="10047284"/>
    <s v="CYT CYT S.BLC(P09)STLV 750 12U 2010 GB"/>
    <m/>
    <x v="6"/>
    <x v="2"/>
    <x v="1"/>
    <n v="7266"/>
    <x v="6"/>
  </r>
  <r>
    <n v="1238126"/>
    <n v="10021811"/>
    <s v="CYT NORTE CHICO S.BLC(STLV) 750 12U GB"/>
    <m/>
    <x v="6"/>
    <x v="2"/>
    <x v="1"/>
    <n v="2810"/>
    <x v="6"/>
  </r>
  <r>
    <n v="7073268"/>
    <n v="10048009"/>
    <s v="CS NANDU S.BLANC STLV 750 6U GB"/>
    <m/>
    <x v="6"/>
    <x v="2"/>
    <x v="1"/>
    <n v="1540"/>
    <x v="6"/>
  </r>
  <r>
    <n v="1237599"/>
    <n v="10048325"/>
    <s v="CYT FRONT ROSE STLV(P06)(BI)7506UAFRI"/>
    <m/>
    <x v="6"/>
    <x v="2"/>
    <x v="1"/>
    <n v="224"/>
    <x v="6"/>
  </r>
  <r>
    <n v="1238176"/>
    <n v="10048332"/>
    <s v="CYT FRONT ROSE STLV(P06)750 6U 2010VEU"/>
    <m/>
    <x v="6"/>
    <x v="2"/>
    <x v="1"/>
    <n v="97.999999979999998"/>
    <x v="6"/>
  </r>
  <r>
    <n v="1235563"/>
    <n v="10040877"/>
    <s v="CYT FRONT C.SAU STL(P06)(BL)7506U2009 GB"/>
    <m/>
    <x v="6"/>
    <x v="2"/>
    <x v="1"/>
    <n v="840"/>
    <x v="6"/>
  </r>
  <r>
    <n v="1238764"/>
    <n v="10047789"/>
    <s v="CYT CASILL SHI/RO ST 750 6U 2010 GB"/>
    <m/>
    <x v="6"/>
    <x v="2"/>
    <x v="1"/>
    <n v="2746.4444440000002"/>
    <x v="6"/>
  </r>
  <r>
    <n v="1238047"/>
    <n v="10044668"/>
    <s v="CYT FRONT MERL(P06) 750 6U 2009 VEU"/>
    <m/>
    <x v="6"/>
    <x v="2"/>
    <x v="1"/>
    <n v="1400"/>
    <x v="6"/>
  </r>
  <r>
    <n v="7074332"/>
    <n v="10042065"/>
    <s v="MPO V.MPO S.BLC/CHAR(P05)STL75012U2010JP"/>
    <m/>
    <x v="6"/>
    <x v="2"/>
    <x v="1"/>
    <n v="1144"/>
    <x v="6"/>
  </r>
  <r>
    <n v="7074472"/>
    <n v="10027972"/>
    <s v="MPO V.MPO S.BLC/CHARD STLV(P05)75012U SE"/>
    <m/>
    <x v="6"/>
    <x v="2"/>
    <x v="1"/>
    <n v="210"/>
    <x v="6"/>
  </r>
  <r>
    <n v="7074765"/>
    <n v="10045404"/>
    <s v="MPO V.MPO VTAL S.BLC(P09) 750 12U LATAM"/>
    <m/>
    <x v="6"/>
    <x v="2"/>
    <x v="1"/>
    <n v="89.000000009999994"/>
    <x v="6"/>
  </r>
  <r>
    <n v="1238743"/>
    <n v="10041881"/>
    <s v="CYT FRONT S.BLC STL(P06)(BL)7506U 2010GB"/>
    <m/>
    <x v="6"/>
    <x v="2"/>
    <x v="1"/>
    <n v="560"/>
    <x v="6"/>
  </r>
  <r>
    <n v="7074063"/>
    <n v="10043384"/>
    <s v="CS I.NEGRA D C.SA/ME(P09)STC&amp;C75062009GB"/>
    <m/>
    <x v="6"/>
    <x v="2"/>
    <x v="1"/>
    <n v="490"/>
    <x v="6"/>
  </r>
  <r>
    <n v="1238744"/>
    <n v="10040857"/>
    <s v="CYT FRONT C.SA/MER ST(P06 BL)7506U2009GB"/>
    <m/>
    <x v="6"/>
    <x v="2"/>
    <x v="1"/>
    <n v="210"/>
    <x v="6"/>
  </r>
  <r>
    <n v="1238056"/>
    <n v="10027809"/>
    <s v="CYT FRONT CARMNERE (P06)750 12U AM"/>
    <m/>
    <x v="6"/>
    <x v="2"/>
    <x v="1"/>
    <n v="55.999999989999999"/>
    <x v="6"/>
  </r>
  <r>
    <n v="1238229"/>
    <n v="10048315"/>
    <s v="CYT FRONT ROSE(P06) 750 12U LATAM"/>
    <m/>
    <x v="6"/>
    <x v="2"/>
    <x v="1"/>
    <n v="546.00000009999997"/>
    <x v="6"/>
  </r>
  <r>
    <n v="1238973"/>
    <n v="10035067"/>
    <s v="CYT LADERA VERDE C.SAUV STL(P08)75012UGB"/>
    <m/>
    <x v="6"/>
    <x v="1"/>
    <x v="1"/>
    <n v="210"/>
    <x v="6"/>
  </r>
  <r>
    <n v="1239393"/>
    <n v="10047988"/>
    <s v="CYT FRONT C.SA(P06)SHIRT 750 6U 2009 VEU"/>
    <m/>
    <x v="6"/>
    <x v="2"/>
    <x v="1"/>
    <n v="1176"/>
    <x v="6"/>
  </r>
  <r>
    <n v="1238857"/>
    <n v="10044625"/>
    <s v="CYT FRONT C.SAUV STLV(P06)750 6U 2009VEU"/>
    <m/>
    <x v="6"/>
    <x v="2"/>
    <x v="1"/>
    <n v="97.999999979999998"/>
    <x v="6"/>
  </r>
  <r>
    <n v="1238104"/>
    <n v="10044672"/>
    <s v="CYT FRONT C.SAUV(P06) 750 6U 2009 VEU"/>
    <m/>
    <x v="6"/>
    <x v="2"/>
    <x v="1"/>
    <n v="378"/>
    <x v="6"/>
  </r>
  <r>
    <n v="1237752"/>
    <n v="10035206"/>
    <s v="CA CLASSICO C.SAUV 750 12U LATAM"/>
    <m/>
    <x v="6"/>
    <x v="1"/>
    <x v="1"/>
    <n v="140"/>
    <x v="6"/>
  </r>
  <r>
    <n v="1236860"/>
    <n v="10039478"/>
    <s v="CA CLASSICO C.SAUV 750 12U CA"/>
    <m/>
    <x v="6"/>
    <x v="1"/>
    <x v="1"/>
    <n v="476"/>
    <x v="6"/>
  </r>
  <r>
    <n v="7074011"/>
    <n v="10029067"/>
    <s v="MPO V.MPO C.SAUV/MERL(P05) 750 6U MK/BE"/>
    <m/>
    <x v="6"/>
    <x v="1"/>
    <x v="1"/>
    <n v="418.44444449999997"/>
    <x v="6"/>
  </r>
  <r>
    <n v="1238046"/>
    <n v="10044674"/>
    <s v="CYT FRONT CARM(P06) 750 6U 2009 VEU"/>
    <m/>
    <x v="6"/>
    <x v="2"/>
    <x v="1"/>
    <n v="154"/>
    <x v="6"/>
  </r>
  <r>
    <n v="1237392"/>
    <n v="10035067"/>
    <s v="CYT LADERA VERDE C.SAUV STL(P08)75012UGB"/>
    <m/>
    <x v="6"/>
    <x v="1"/>
    <x v="1"/>
    <n v="140"/>
    <x v="6"/>
  </r>
  <r>
    <n v="1237423"/>
    <n v="10047661"/>
    <s v="CYT CYT (=FRONT) SYR (P06)STL 750 12U NO"/>
    <m/>
    <x v="6"/>
    <x v="2"/>
    <x v="1"/>
    <n v="1443"/>
    <x v="6"/>
  </r>
  <r>
    <n v="7073889"/>
    <n v="10037387"/>
    <s v="CS NEBLINA C.SAUV(P08) STLV 1500 6U JP"/>
    <m/>
    <x v="6"/>
    <x v="1"/>
    <x v="1"/>
    <n v="150"/>
    <x v="6"/>
  </r>
  <r>
    <n v="7074260"/>
    <n v="10037387"/>
    <s v="CS NEBLINA C.SAUV(P08) STLV 1500 6U JP"/>
    <m/>
    <x v="6"/>
    <x v="1"/>
    <x v="1"/>
    <n v="100"/>
    <x v="6"/>
  </r>
  <r>
    <n v="1231505"/>
    <n v="10033275"/>
    <s v="CYT FRONT CC CA/ME(P07 MANT)4P1500 6U US"/>
    <m/>
    <x v="6"/>
    <x v="1"/>
    <x v="1"/>
    <n v="12224"/>
    <x v="6"/>
  </r>
  <r>
    <n v="7074280"/>
    <n v="10044175"/>
    <s v="MPO V.MPO C.SAU/MER(P05)STLV75012U2009JP"/>
    <m/>
    <x v="6"/>
    <x v="1"/>
    <x v="1"/>
    <n v="3060"/>
    <x v="6"/>
  </r>
  <r>
    <n v="1236855"/>
    <n v="10038089"/>
    <s v="CYT MAR DEL SUR WHITEWINE(LP)75012ULATAM"/>
    <m/>
    <x v="6"/>
    <x v="1"/>
    <x v="1"/>
    <n v="280"/>
    <x v="6"/>
  </r>
  <r>
    <n v="7072360"/>
    <n v="10029608"/>
    <s v="VE W.CREST MERLOT(LOGO) 1500 6U US"/>
    <m/>
    <x v="6"/>
    <x v="1"/>
    <x v="1"/>
    <n v="2750"/>
    <x v="6"/>
  </r>
  <r>
    <n v="1239055"/>
    <n v="10047213"/>
    <s v="CYT CASIL RVA PRI C.SAUV 750 12U 2008 CL"/>
    <m/>
    <x v="6"/>
    <x v="3"/>
    <x v="1"/>
    <n v="280"/>
    <x v="6"/>
  </r>
  <r>
    <n v="7073342"/>
    <n v="10040702"/>
    <s v="CS SOLEADO C.SAUV STLV 750 6U 2009 GB"/>
    <m/>
    <x v="6"/>
    <x v="1"/>
    <x v="1"/>
    <n v="940"/>
    <x v="6"/>
  </r>
  <r>
    <n v="1238099"/>
    <n v="10042406"/>
    <s v="CYT CASILL MALBEC 750 12U 2009 BR"/>
    <m/>
    <x v="6"/>
    <x v="2"/>
    <x v="1"/>
    <n v="280"/>
    <x v="6"/>
  </r>
  <r>
    <n v="1238537"/>
    <n v="10044565"/>
    <s v="CYT FRONT CARM(P06) 750 6U AO"/>
    <m/>
    <x v="6"/>
    <x v="2"/>
    <x v="1"/>
    <n v="42"/>
    <x v="6"/>
  </r>
  <r>
    <n v="1239422"/>
    <n v="10022104"/>
    <s v="CYT FRONT C.SAUV(P06) 750 12U UA"/>
    <m/>
    <x v="6"/>
    <x v="2"/>
    <x v="1"/>
    <n v="350"/>
    <x v="6"/>
  </r>
  <r>
    <n v="1238009"/>
    <n v="12004515"/>
    <s v="2125 C.SAUV FRONT 0750 CH 1U VEU"/>
    <m/>
    <x v="6"/>
    <x v="2"/>
    <x v="1"/>
    <n v="28"/>
    <x v="6"/>
  </r>
  <r>
    <n v="1237971"/>
    <n v="12004515"/>
    <s v="2125 C.SAUV FRONT 0750 CH 1U VEU"/>
    <m/>
    <x v="6"/>
    <x v="2"/>
    <x v="1"/>
    <n v="28"/>
    <x v="6"/>
  </r>
  <r>
    <n v="1231504"/>
    <n v="10031847"/>
    <s v="CYT FRONT C.SA/MER(P07)750 12U US"/>
    <m/>
    <x v="6"/>
    <x v="2"/>
    <x v="1"/>
    <n v="1260"/>
    <x v="6"/>
  </r>
  <r>
    <n v="1237045"/>
    <n v="10044572"/>
    <s v="CYT FRONT MERL STLV(P06)750 12U (V)CA"/>
    <m/>
    <x v="6"/>
    <x v="2"/>
    <x v="1"/>
    <n v="769.99999990000003"/>
    <x v="6"/>
  </r>
  <r>
    <n v="1238182"/>
    <n v="10022585"/>
    <s v="CYT FRONT MERL(P06) 750 6U PL"/>
    <m/>
    <x v="6"/>
    <x v="2"/>
    <x v="1"/>
    <n v="1330"/>
    <x v="6"/>
  </r>
  <r>
    <n v="1237798"/>
    <n v="10034834"/>
    <s v="CYT FRONT SHIRAZ STLV(P06)(BI)7506U AFRI"/>
    <m/>
    <x v="6"/>
    <x v="2"/>
    <x v="1"/>
    <n v="75.000000020000002"/>
    <x v="6"/>
  </r>
  <r>
    <n v="1237876"/>
    <n v="10042405"/>
    <s v="CYT CASILL MALBEC 750 12U 2009 MX"/>
    <m/>
    <x v="6"/>
    <x v="2"/>
    <x v="1"/>
    <n v="1176"/>
    <x v="6"/>
  </r>
  <r>
    <n v="1238091"/>
    <n v="10038568"/>
    <s v="CYT FRONT SHIRAZ STLV(P06)750 6U 2009VEU"/>
    <m/>
    <x v="6"/>
    <x v="2"/>
    <x v="1"/>
    <n v="140.44444440000001"/>
    <x v="6"/>
  </r>
  <r>
    <n v="1238102"/>
    <n v="10038486"/>
    <s v="CYT CASILL MALBEC 750 12U 2009 EC-UY"/>
    <m/>
    <x v="6"/>
    <x v="2"/>
    <x v="1"/>
    <n v="294"/>
    <x v="6"/>
  </r>
  <r>
    <n v="1238600"/>
    <n v="10038488"/>
    <s v="CYT CASILL MALBEC 750 12U 2009 LATAM"/>
    <m/>
    <x v="6"/>
    <x v="2"/>
    <x v="1"/>
    <n v="336"/>
    <x v="6"/>
  </r>
  <r>
    <n v="1239423"/>
    <n v="10038494"/>
    <s v="CYT CASILL MALBEC 750 12U 2009 (C/ESP)CA"/>
    <m/>
    <x v="6"/>
    <x v="2"/>
    <x v="1"/>
    <n v="114"/>
    <x v="6"/>
  </r>
  <r>
    <n v="1238928"/>
    <n v="10038491"/>
    <s v="CYT CASILL MALBEC 750 12U 2009 VES"/>
    <m/>
    <x v="6"/>
    <x v="2"/>
    <x v="1"/>
    <n v="546.00000009999997"/>
    <x v="6"/>
  </r>
  <r>
    <n v="1240236"/>
    <n v="10047934"/>
    <s v="CYT CASONA SAUV BLANC STLV 750 6U DK"/>
    <m/>
    <x v="6"/>
    <x v="2"/>
    <x v="1"/>
    <n v="3080"/>
    <x v="6"/>
  </r>
  <r>
    <n v="1235419"/>
    <n v="10047568"/>
    <s v="CYT CASILL S.BLC ST CASABLANC7506U2010GB"/>
    <m/>
    <x v="6"/>
    <x v="2"/>
    <x v="1"/>
    <n v="1687"/>
    <x v="6"/>
  </r>
  <r>
    <n v="1231502"/>
    <n v="10029723"/>
    <s v="CYT FRONT CAB/MER(P07)1500 6U US"/>
    <m/>
    <x v="6"/>
    <x v="1"/>
    <x v="1"/>
    <n v="11040"/>
    <x v="6"/>
  </r>
  <r>
    <n v="1238154"/>
    <n v="10040875"/>
    <s v="CYT FRONT MERL STL(P06)(BL)750 6U 2009GB"/>
    <m/>
    <x v="6"/>
    <x v="2"/>
    <x v="1"/>
    <n v="649"/>
    <x v="6"/>
  </r>
  <r>
    <n v="7073655"/>
    <n v="10048557"/>
    <s v="CS NEBLINA RVA C.SAUV 750 6U PL"/>
    <m/>
    <x v="6"/>
    <x v="5"/>
    <x v="1"/>
    <n v="590"/>
    <x v="6"/>
  </r>
  <r>
    <n v="1241438"/>
    <n v="10038307"/>
    <s v="PA P.ALTO RVA S.BLC STLV(B)750 12U2009US"/>
    <m/>
    <x v="6"/>
    <x v="5"/>
    <x v="1"/>
    <n v="2683"/>
    <x v="6"/>
  </r>
  <r>
    <n v="1237816"/>
    <n v="10045999"/>
    <s v="CA CLASSICO S.BLC STICK 750 12U PE"/>
    <m/>
    <x v="6"/>
    <x v="5"/>
    <x v="1"/>
    <n v="55.999999989999999"/>
    <x v="6"/>
  </r>
  <r>
    <n v="1240031"/>
    <n v="10046007"/>
    <s v="CA CLASSICO S.BLC STICK 750 12U PL"/>
    <m/>
    <x v="6"/>
    <x v="5"/>
    <x v="1"/>
    <n v="50"/>
    <x v="6"/>
  </r>
  <r>
    <n v="7073512"/>
    <n v="10047950"/>
    <s v="CS ALTO PLANO RVA S.BLC(P10)ST 750 6U NL"/>
    <m/>
    <x v="6"/>
    <x v="5"/>
    <x v="1"/>
    <n v="113.5555555"/>
    <x v="6"/>
  </r>
  <r>
    <n v="1234177"/>
    <n v="10041859"/>
    <s v="CYT FRONT S.BLC STLV (P06)750 12U2010VEU"/>
    <m/>
    <x v="6"/>
    <x v="5"/>
    <x v="1"/>
    <n v="110"/>
    <x v="6"/>
  </r>
  <r>
    <n v="1236651"/>
    <n v="10044665"/>
    <s v="CYT FRONT MERL STLV(P06) 750 12U 2009VEU"/>
    <m/>
    <x v="6"/>
    <x v="5"/>
    <x v="1"/>
    <n v="182"/>
    <x v="6"/>
  </r>
  <r>
    <n v="1237002"/>
    <n v="10038105"/>
    <s v="CYT CASILL SHIRAZ 750 12U (C/ESP) CA"/>
    <m/>
    <x v="6"/>
    <x v="5"/>
    <x v="1"/>
    <n v="110"/>
    <x v="6"/>
  </r>
  <r>
    <n v="1239127"/>
    <n v="10038474"/>
    <s v="CYT SUNR MERL BLD STLV(P08)750 6U2009VEU"/>
    <m/>
    <x v="6"/>
    <x v="5"/>
    <x v="1"/>
    <n v="210"/>
    <x v="6"/>
  </r>
  <r>
    <n v="7074196"/>
    <n v="12005589"/>
    <s v="3180 BRUT SPARK 0750 CH 2009"/>
    <m/>
    <x v="6"/>
    <x v="4"/>
    <x v="1"/>
    <n v="2777.7777780000001"/>
    <x v="6"/>
  </r>
  <r>
    <n v="7073654"/>
    <n v="10048558"/>
    <s v="CS NEBLINA RVA CARM 750 6U PL"/>
    <m/>
    <x v="6"/>
    <x v="5"/>
    <x v="1"/>
    <n v="630"/>
    <x v="6"/>
  </r>
  <r>
    <n v="1235191"/>
    <n v="10036693"/>
    <s v="CYT CASILL MERL 750 12U(C/ESP)CA"/>
    <m/>
    <x v="6"/>
    <x v="5"/>
    <x v="1"/>
    <n v="338"/>
    <x v="6"/>
  </r>
  <r>
    <n v="7073953"/>
    <n v="10019880"/>
    <s v="MPO V.MPO RVA MERLOT(P05) 750 12U LATAM"/>
    <m/>
    <x v="6"/>
    <x v="5"/>
    <x v="1"/>
    <n v="154"/>
    <x v="6"/>
  </r>
  <r>
    <n v="1229956"/>
    <n v="10020309"/>
    <s v="CYT CASILL MERL 750 12U (US)VI"/>
    <m/>
    <x v="6"/>
    <x v="5"/>
    <x v="1"/>
    <n v="140"/>
    <x v="6"/>
  </r>
  <r>
    <n v="1235426"/>
    <n v="10020055"/>
    <s v="CYT CASILL MERL 750 12U VAR"/>
    <m/>
    <x v="6"/>
    <x v="5"/>
    <x v="1"/>
    <n v="309"/>
    <x v="6"/>
  </r>
  <r>
    <n v="1237137"/>
    <n v="10020026"/>
    <s v="CYT CASILL SHIRAZ 750 12U VAS"/>
    <m/>
    <x v="6"/>
    <x v="5"/>
    <x v="1"/>
    <n v="121"/>
    <x v="6"/>
  </r>
  <r>
    <n v="1238057"/>
    <n v="10038544"/>
    <s v="CYT SUNR SHIRAZ(P08) 750 12U 2009 VEU"/>
    <m/>
    <x v="6"/>
    <x v="3"/>
    <x v="1"/>
    <n v="69.999999990000006"/>
    <x v="6"/>
  </r>
  <r>
    <n v="1238841"/>
    <n v="10023050"/>
    <s v="CYT LA MANDA MERLOT(STLV) 750 12U GB"/>
    <m/>
    <x v="6"/>
    <x v="5"/>
    <x v="1"/>
    <n v="400"/>
    <x v="6"/>
  </r>
  <r>
    <n v="1238194"/>
    <n v="10041215"/>
    <s v="CYT SUNR CARM(P08) 750 6U PL"/>
    <m/>
    <x v="6"/>
    <x v="3"/>
    <x v="1"/>
    <n v="280"/>
    <x v="6"/>
  </r>
  <r>
    <n v="1232552"/>
    <n v="10026125"/>
    <s v="CYT CASILL SHIRAZ/ROSE STLV 750 12U MX"/>
    <m/>
    <x v="6"/>
    <x v="3"/>
    <x v="1"/>
    <n v="588"/>
    <x v="6"/>
  </r>
  <r>
    <n v="7073666"/>
    <n v="10044177"/>
    <s v="MPO V.MPO C.SAUV/MERL(P05)STLV75012UVAS"/>
    <m/>
    <x v="6"/>
    <x v="3"/>
    <x v="1"/>
    <n v="69.999999990000006"/>
    <x v="6"/>
  </r>
  <r>
    <n v="7074178"/>
    <n v="10037834"/>
    <s v="CS C.SUR TOC C.SAUV(P08) STL 750 12U VAS"/>
    <m/>
    <x v="6"/>
    <x v="3"/>
    <x v="1"/>
    <n v="225"/>
    <x v="6"/>
  </r>
  <r>
    <n v="7074116"/>
    <n v="10035576"/>
    <s v="CS C.SUR TOC C.SAUV(P08) STL 750 12U VEU"/>
    <m/>
    <x v="6"/>
    <x v="3"/>
    <x v="1"/>
    <n v="266"/>
    <x v="6"/>
  </r>
  <r>
    <n v="7074045"/>
    <n v="10041739"/>
    <s v="CS C.SUR TOC CS/MER(P08)STLV 750 6U NORD"/>
    <m/>
    <x v="6"/>
    <x v="3"/>
    <x v="1"/>
    <n v="378"/>
    <x v="6"/>
  </r>
  <r>
    <n v="1239391"/>
    <n v="10041187"/>
    <s v="CYT SUNR C.SAUV(P08) 750 12U EC-UY"/>
    <m/>
    <x v="6"/>
    <x v="3"/>
    <x v="1"/>
    <n v="98"/>
    <x v="6"/>
  </r>
  <r>
    <n v="1238184"/>
    <n v="10031022"/>
    <s v="CYT SUNR C.SAUV(P08) 750 6U PL"/>
    <m/>
    <x v="6"/>
    <x v="3"/>
    <x v="1"/>
    <n v="210"/>
    <x v="6"/>
  </r>
  <r>
    <n v="1238215"/>
    <n v="12006171"/>
    <s v="2141 ROSE SUNR SPARK 0750 CH 2010"/>
    <m/>
    <x v="6"/>
    <x v="4"/>
    <x v="1"/>
    <n v="2888.8888889999998"/>
    <x v="6"/>
  </r>
  <r>
    <n v="1239552"/>
    <n v="10041204"/>
    <s v="CYT SUNR C.SAUV(P08) 750 6U 2009 VEU"/>
    <m/>
    <x v="6"/>
    <x v="3"/>
    <x v="1"/>
    <n v="98"/>
    <x v="6"/>
  </r>
  <r>
    <n v="1236891"/>
    <n v="12005791"/>
    <s v="1143 BRUT SPARK 0750 CH 2009"/>
    <m/>
    <x v="6"/>
    <x v="4"/>
    <x v="1"/>
    <n v="2888.8888889999998"/>
    <x v="6"/>
  </r>
  <r>
    <n v="7074251"/>
    <n v="10045374"/>
    <s v="MPO V.MPO VTAL CARM(P09)STLV 750 12U CA"/>
    <m/>
    <x v="6"/>
    <x v="3"/>
    <x v="1"/>
    <n v="28"/>
    <x v="6"/>
  </r>
  <r>
    <n v="1238993"/>
    <n v="10036397"/>
    <s v="CA RESERVA C.SAUV 750 12U RU"/>
    <m/>
    <x v="6"/>
    <x v="3"/>
    <x v="1"/>
    <n v="300"/>
    <x v="6"/>
  </r>
  <r>
    <n v="1238885"/>
    <n v="10020612"/>
    <s v="CYT CASILL C.SAUV(ND) 375 24U VES"/>
    <m/>
    <x v="6"/>
    <x v="3"/>
    <x v="1"/>
    <n v="44.999999989999999"/>
    <x v="6"/>
  </r>
  <r>
    <n v="1239392"/>
    <n v="10048019"/>
    <s v="CYT CASILL C.SAUV(ND) 375 12U 2009 GB"/>
    <m/>
    <x v="6"/>
    <x v="3"/>
    <x v="1"/>
    <n v="34"/>
    <x v="6"/>
  </r>
  <r>
    <n v="1238865"/>
    <n v="10032264"/>
    <s v="CYT FRONT CARM STLV(P06) 750 12U (V)CA"/>
    <m/>
    <x v="6"/>
    <x v="3"/>
    <x v="1"/>
    <n v="119"/>
    <x v="6"/>
  </r>
  <r>
    <n v="1233931"/>
    <n v="10028323"/>
    <s v="CYT FRONT C.SAUV BLUSH(P06)750 12U VAR"/>
    <m/>
    <x v="6"/>
    <x v="3"/>
    <x v="1"/>
    <n v="14"/>
    <x v="6"/>
  </r>
  <r>
    <n v="1239188"/>
    <n v="10046776"/>
    <s v="CYT CASILL SHIRAZ 750 6U 2009 NL"/>
    <m/>
    <x v="6"/>
    <x v="5"/>
    <x v="1"/>
    <n v="385"/>
    <x v="6"/>
  </r>
  <r>
    <n v="1238967"/>
    <n v="10041198"/>
    <s v="CYT SUNR C.SAUV(P08) 750 12U AM"/>
    <m/>
    <x v="6"/>
    <x v="3"/>
    <x v="1"/>
    <n v="112"/>
    <x v="6"/>
  </r>
  <r>
    <n v="1228349"/>
    <n v="10044858"/>
    <s v="CYT CASILL C.SAUV (STICKER) 750 6U RU"/>
    <m/>
    <x v="6"/>
    <x v="5"/>
    <x v="1"/>
    <n v="365"/>
    <x v="6"/>
  </r>
  <r>
    <n v="7074364"/>
    <n v="10033818"/>
    <s v="CS CONO SUR GEW STLV (P07) 750 6U  PL"/>
    <m/>
    <x v="6"/>
    <x v="5"/>
    <x v="1"/>
    <n v="100"/>
    <x v="6"/>
  </r>
  <r>
    <n v="7074040"/>
    <n v="10041575"/>
    <s v="CS CONO SUR GEW STLV(P07) 750 6U NORD"/>
    <m/>
    <x v="6"/>
    <x v="5"/>
    <x v="1"/>
    <n v="279"/>
    <x v="6"/>
  </r>
  <r>
    <n v="7074049"/>
    <n v="10030444"/>
    <s v="CS CONO SUR GEW STLV(P07) 750 12U CA"/>
    <m/>
    <x v="6"/>
    <x v="5"/>
    <x v="1"/>
    <n v="55.999999989999999"/>
    <x v="6"/>
  </r>
  <r>
    <n v="7074282"/>
    <n v="10048899"/>
    <s v="CS CONO SUR MER/RO STL (P07) 750 6U NL"/>
    <m/>
    <x v="6"/>
    <x v="5"/>
    <x v="1"/>
    <n v="1710"/>
    <x v="6"/>
  </r>
  <r>
    <n v="7074272"/>
    <n v="10048901"/>
    <s v="CS CONO SUR MERL/ROS STLV(P07)750 12UVEU"/>
    <m/>
    <x v="6"/>
    <x v="5"/>
    <x v="1"/>
    <n v="280"/>
    <x v="6"/>
  </r>
  <r>
    <n v="7074211"/>
    <n v="10048911"/>
    <s v="CS LOS GANSOS MERL ROSE STLV 750 6U NL"/>
    <m/>
    <x v="6"/>
    <x v="5"/>
    <x v="1"/>
    <n v="712.44444439999995"/>
    <x v="6"/>
  </r>
  <r>
    <n v="1235955"/>
    <n v="10020143"/>
    <s v="CYT CASILL SHIRAZ 750 12U TR"/>
    <m/>
    <x v="6"/>
    <x v="5"/>
    <x v="1"/>
    <n v="110"/>
    <x v="6"/>
  </r>
  <r>
    <n v="1237110"/>
    <n v="10026775"/>
    <s v="CA RESERVA C.SAUV 750 12U LATAM"/>
    <m/>
    <x v="6"/>
    <x v="5"/>
    <x v="1"/>
    <n v="138"/>
    <x v="6"/>
  </r>
  <r>
    <n v="1237662"/>
    <n v="10025604"/>
    <s v="CYT CASILL S.BLC STLV 750 12U LATAM"/>
    <m/>
    <x v="6"/>
    <x v="5"/>
    <x v="1"/>
    <n v="515"/>
    <x v="6"/>
  </r>
  <r>
    <n v="1240757"/>
    <n v="10020040"/>
    <s v="CYT CASILL C.SAUV 750 12U LATAM"/>
    <m/>
    <x v="6"/>
    <x v="5"/>
    <x v="1"/>
    <n v="695"/>
    <x v="6"/>
  </r>
  <r>
    <n v="1235851"/>
    <n v="10043410"/>
    <s v="CYT CASILL C.SAUV 750 12U MX"/>
    <m/>
    <x v="6"/>
    <x v="5"/>
    <x v="1"/>
    <n v="2352"/>
    <x v="6"/>
  </r>
  <r>
    <n v="1238062"/>
    <n v="10048021"/>
    <s v="CYT CASILL C.SAUV 750 12U AM"/>
    <m/>
    <x v="6"/>
    <x v="5"/>
    <x v="1"/>
    <n v="112"/>
    <x v="6"/>
  </r>
  <r>
    <n v="1237980"/>
    <n v="10036706"/>
    <s v="CYT CASILL C.SAUV 750 12U (C/ESP)CA"/>
    <m/>
    <x v="6"/>
    <x v="5"/>
    <x v="1"/>
    <n v="1654"/>
    <x v="6"/>
  </r>
  <r>
    <n v="7073363"/>
    <n v="10047274"/>
    <s v="CS I.NEGRA DUAL S.BLC/SEM(P09)ST75012UCO"/>
    <m/>
    <x v="6"/>
    <x v="5"/>
    <x v="1"/>
    <n v="42.000000010000001"/>
    <x v="6"/>
  </r>
  <r>
    <n v="1237267"/>
    <n v="10023069"/>
    <s v="CYT CASA ROCA S.BLC/SEM(STLV) 750 6U GB"/>
    <m/>
    <x v="6"/>
    <x v="5"/>
    <x v="1"/>
    <n v="630"/>
    <x v="6"/>
  </r>
  <r>
    <n v="1238574"/>
    <n v="10041800"/>
    <s v="CYT FRONT CHARD(P06) 750 6U 2010 VEU"/>
    <m/>
    <x v="6"/>
    <x v="2"/>
    <x v="1"/>
    <n v="44"/>
    <x v="6"/>
  </r>
  <r>
    <n v="7074030"/>
    <n v="10043216"/>
    <s v="CS C.SUR TOC C.SAU/RO(P08)STL7506U2010RU"/>
    <m/>
    <x v="6"/>
    <x v="5"/>
    <x v="1"/>
    <n v="735.55555549999997"/>
    <x v="6"/>
  </r>
  <r>
    <n v="7074169"/>
    <n v="10048260"/>
    <s v="PA P.ALTO RVA S.BLC STLV 750 6U 2010 GB"/>
    <m/>
    <x v="6"/>
    <x v="5"/>
    <x v="1"/>
    <n v="5230"/>
    <x v="6"/>
  </r>
  <r>
    <n v="1238543"/>
    <n v="10023400"/>
    <s v="CYT CASILL SHIRAZ 750 6U AO"/>
    <m/>
    <x v="6"/>
    <x v="5"/>
    <x v="1"/>
    <n v="88.000000009999994"/>
    <x v="6"/>
  </r>
  <r>
    <n v="1238597"/>
    <n v="10020043"/>
    <s v="CYT CASILL SHIRAZ 750 12U LATAM"/>
    <m/>
    <x v="6"/>
    <x v="5"/>
    <x v="1"/>
    <n v="329"/>
    <x v="6"/>
  </r>
  <r>
    <n v="1237972"/>
    <n v="10038603"/>
    <s v="CYT CASILL SHIRAZ 750 12U 2009 VEU"/>
    <m/>
    <x v="6"/>
    <x v="5"/>
    <x v="1"/>
    <n v="150"/>
    <x v="6"/>
  </r>
  <r>
    <n v="1238608"/>
    <n v="10020006"/>
    <s v="CYT CASILL SHIRAZ 750 12U VES"/>
    <m/>
    <x v="6"/>
    <x v="5"/>
    <x v="1"/>
    <n v="292"/>
    <x v="6"/>
  </r>
  <r>
    <n v="7074471"/>
    <n v="10029085"/>
    <s v="MPO V.MPO S.BLC/CHARD(P05) 750 12U VAS"/>
    <m/>
    <x v="6"/>
    <x v="5"/>
    <x v="1"/>
    <n v="302"/>
    <x v="6"/>
  </r>
  <r>
    <n v="1239189"/>
    <n v="10028060"/>
    <s v="CA MOAI S.BLC 750 12U PL"/>
    <m/>
    <x v="6"/>
    <x v="5"/>
    <x v="1"/>
    <n v="475"/>
    <x v="6"/>
  </r>
  <r>
    <n v="1237658"/>
    <n v="10047666"/>
    <s v="CYT CYT CHARD(P09)STL 750 12U 2010 GB"/>
    <m/>
    <x v="6"/>
    <x v="5"/>
    <x v="1"/>
    <n v="1400"/>
    <x v="6"/>
  </r>
  <r>
    <n v="7074439"/>
    <n v="10047966"/>
    <s v="CS CONO SUR GEW STLV(P07) 750 6U 2010GB"/>
    <m/>
    <x v="6"/>
    <x v="5"/>
    <x v="1"/>
    <n v="490"/>
    <x v="6"/>
  </r>
  <r>
    <n v="1238746"/>
    <n v="10047668"/>
    <s v="CYT NORTE CHICO CHARD STL  750 12U2010GB"/>
    <m/>
    <x v="6"/>
    <x v="5"/>
    <x v="1"/>
    <n v="200"/>
    <x v="6"/>
  </r>
  <r>
    <n v="1238101"/>
    <n v="10032947"/>
    <s v="CYT CASILL S.BLC STLV 750 12U EC"/>
    <m/>
    <x v="6"/>
    <x v="5"/>
    <x v="1"/>
    <n v="308"/>
    <x v="6"/>
  </r>
  <r>
    <n v="1239721"/>
    <n v="10048250"/>
    <s v="PA P.ALTO RVA S.BLC STLV750 12U2010LATAM"/>
    <m/>
    <x v="6"/>
    <x v="5"/>
    <x v="1"/>
    <n v="44.999999989999999"/>
    <x v="6"/>
  </r>
  <r>
    <n v="1239929"/>
    <n v="10048257"/>
    <s v="PA P.ALTO RVA S.BLC STLV 750 12U 2010VIN"/>
    <m/>
    <x v="6"/>
    <x v="5"/>
    <x v="1"/>
    <n v="105"/>
    <x v="6"/>
  </r>
  <r>
    <n v="1239398"/>
    <n v="10048257"/>
    <s v="PA P.ALTO RVA S.BLC STLV 750 12U 2010VIN"/>
    <m/>
    <x v="6"/>
    <x v="5"/>
    <x v="1"/>
    <n v="75"/>
    <x v="6"/>
  </r>
  <r>
    <n v="1236875"/>
    <n v="10047911"/>
    <s v="CYT CASILL S.BLC STLV 750 6U 2010 GB"/>
    <m/>
    <x v="6"/>
    <x v="5"/>
    <x v="1"/>
    <n v="1142"/>
    <x v="6"/>
  </r>
  <r>
    <n v="1233365"/>
    <n v="10025704"/>
    <s v="CYT CASILL S.BLC STLV 750 12U CN"/>
    <m/>
    <x v="6"/>
    <x v="5"/>
    <x v="1"/>
    <n v="198"/>
    <x v="6"/>
  </r>
  <r>
    <n v="1234491"/>
    <n v="10032503"/>
    <s v="CYT CASILL S.BLC STLV 750 6U RU"/>
    <m/>
    <x v="6"/>
    <x v="5"/>
    <x v="1"/>
    <n v="560"/>
    <x v="6"/>
  </r>
  <r>
    <n v="1238969"/>
    <n v="10041358"/>
    <s v="CYT SUNR SHIRAZ(P08) 750 12U AM"/>
    <m/>
    <x v="6"/>
    <x v="3"/>
    <x v="1"/>
    <n v="66.000000009999994"/>
    <x v="6"/>
  </r>
  <r>
    <n v="1238972"/>
    <n v="10035066"/>
    <s v="CYT LADERA VERDE CHARD STL(P08)750 12UGB"/>
    <m/>
    <x v="6"/>
    <x v="5"/>
    <x v="1"/>
    <n v="210"/>
    <x v="6"/>
  </r>
  <r>
    <n v="7074003"/>
    <n v="10039716"/>
    <s v="MPO V.MPO TENTA S.SWEET/W.WINE750 12U PL"/>
    <m/>
    <x v="6"/>
    <x v="3"/>
    <x v="1"/>
    <n v="600"/>
    <x v="6"/>
  </r>
  <r>
    <n v="7074476"/>
    <n v="10036812"/>
    <s v="CS LA COCOTERA CHARD STLV 750 6U NL"/>
    <m/>
    <x v="6"/>
    <x v="3"/>
    <x v="1"/>
    <n v="47.555555550000001"/>
    <x v="6"/>
  </r>
  <r>
    <n v="1236771"/>
    <n v="10045616"/>
    <s v="CYT SUNR S.BLC(P08) 750 6U (UB)CZ"/>
    <m/>
    <x v="6"/>
    <x v="3"/>
    <x v="1"/>
    <n v="62.444444449999999"/>
    <x v="6"/>
  </r>
  <r>
    <n v="1237179"/>
    <n v="10047124"/>
    <s v="CYT SUNR S.BLC ST(V)(P08)75012U 2009NORD"/>
    <m/>
    <x v="6"/>
    <x v="3"/>
    <x v="1"/>
    <n v="100"/>
    <x v="6"/>
  </r>
  <r>
    <n v="1238098"/>
    <n v="10041152"/>
    <s v="CYT SUNR S.BLC(P08) 750 12U 2009 VEU"/>
    <m/>
    <x v="6"/>
    <x v="3"/>
    <x v="1"/>
    <n v="69.999999990000006"/>
    <x v="6"/>
  </r>
  <r>
    <n v="1238966"/>
    <n v="10041151"/>
    <s v="CYT SUNR S.BLC(P08) 750 12U AM"/>
    <m/>
    <x v="6"/>
    <x v="3"/>
    <x v="1"/>
    <n v="55.999999989999999"/>
    <x v="6"/>
  </r>
  <r>
    <n v="1238612"/>
    <n v="10030723"/>
    <s v="CYT CHATEAU SUBERC S.BLC 750 12U TW"/>
    <m/>
    <x v="6"/>
    <x v="3"/>
    <x v="1"/>
    <n v="98"/>
    <x v="6"/>
  </r>
  <r>
    <n v="1237251"/>
    <n v="10041117"/>
    <s v="CYT SUNRISE CARMNR(P08)STL  75012U2009JP"/>
    <m/>
    <x v="6"/>
    <x v="3"/>
    <x v="1"/>
    <n v="2258"/>
    <x v="6"/>
  </r>
  <r>
    <n v="1239594"/>
    <n v="10041137"/>
    <s v="CYT SUNR S.BLC(P08) 750 6U RU"/>
    <m/>
    <x v="6"/>
    <x v="3"/>
    <x v="1"/>
    <n v="121.55555560000001"/>
    <x v="6"/>
  </r>
  <r>
    <n v="1234001"/>
    <n v="10022351"/>
    <s v="CYT FRONT CHARD(P06) 750 12U VAR"/>
    <m/>
    <x v="6"/>
    <x v="3"/>
    <x v="1"/>
    <n v="66.999999990000006"/>
    <x v="6"/>
  </r>
  <r>
    <n v="1239415"/>
    <n v="10039608"/>
    <s v="CA MOAI CHILEAN WHITE WINE 750 12U PL"/>
    <m/>
    <x v="6"/>
    <x v="3"/>
    <x v="1"/>
    <n v="175"/>
    <x v="6"/>
  </r>
  <r>
    <n v="1238745"/>
    <n v="10044013"/>
    <s v="CYT NORTE CHICO ROSE(STLV)750 12U 2010GB"/>
    <m/>
    <x v="6"/>
    <x v="3"/>
    <x v="1"/>
    <n v="480"/>
    <x v="6"/>
  </r>
  <r>
    <n v="7074697"/>
    <n v="10021785"/>
    <s v="CS I.NEGRA RVE C.SAU STELV750 6U TESCOGB"/>
    <m/>
    <x v="6"/>
    <x v="3"/>
    <x v="1"/>
    <n v="118"/>
    <x v="6"/>
  </r>
  <r>
    <n v="1235233"/>
    <n v="10040656"/>
    <s v="CYT SUNR MERL(P08) 750 12U 2009 VEU"/>
    <m/>
    <x v="6"/>
    <x v="3"/>
    <x v="1"/>
    <n v="42"/>
    <x v="6"/>
  </r>
  <r>
    <n v="1239835"/>
    <n v="10036499"/>
    <s v="CYT TRIO RVA CHARD 750 12U 2009 CR"/>
    <m/>
    <x v="6"/>
    <x v="3"/>
    <x v="1"/>
    <n v="264"/>
    <x v="6"/>
  </r>
  <r>
    <n v="1238835"/>
    <n v="10049429"/>
    <s v="CYT TRIO RVA CHARD STLV 750 12U 2009 SE"/>
    <m/>
    <x v="6"/>
    <x v="3"/>
    <x v="1"/>
    <n v="6181"/>
    <x v="6"/>
  </r>
  <r>
    <n v="1239665"/>
    <n v="10041340"/>
    <s v="CYT SUNR SHIRAZ(P08) 750 6U RU"/>
    <m/>
    <x v="6"/>
    <x v="3"/>
    <x v="1"/>
    <n v="306.44444440000001"/>
    <x v="6"/>
  </r>
  <r>
    <n v="1238821"/>
    <n v="10042349"/>
    <s v="CYT SUNR S.BLC(P08)STLV 750 12U 2009 IS"/>
    <m/>
    <x v="6"/>
    <x v="3"/>
    <x v="1"/>
    <n v="50"/>
    <x v="6"/>
  </r>
  <r>
    <n v="1238970"/>
    <n v="10041262"/>
    <s v="CYT SUNR CHARD(P08) 750 12U AM"/>
    <m/>
    <x v="6"/>
    <x v="3"/>
    <x v="1"/>
    <n v="32.999999989999999"/>
    <x v="6"/>
  </r>
  <r>
    <n v="1235561"/>
    <n v="10022781"/>
    <s v="CYT LA PINTORA S.BLC(STLV) 750 12U GB"/>
    <m/>
    <x v="6"/>
    <x v="5"/>
    <x v="1"/>
    <n v="448"/>
    <x v="6"/>
  </r>
  <r>
    <n v="1233329"/>
    <n v="10046406"/>
    <s v="CYT CASIL RVA PRI C.SAUV 750 12U 2008VES"/>
    <m/>
    <x v="6"/>
    <x v="3"/>
    <x v="1"/>
    <n v="420"/>
    <x v="6"/>
  </r>
  <r>
    <n v="1235849"/>
    <n v="10046426"/>
    <s v="CYT CASIL RVA PRI C.SAUV 750 6U 2008 GB"/>
    <m/>
    <x v="6"/>
    <x v="3"/>
    <x v="1"/>
    <n v="69.999999990000006"/>
    <x v="6"/>
  </r>
  <r>
    <n v="1233290"/>
    <n v="10046412"/>
    <s v="CYT CASIL RVA PRI C.SAUV 750 6U 2008 MX"/>
    <m/>
    <x v="6"/>
    <x v="3"/>
    <x v="1"/>
    <n v="196"/>
    <x v="6"/>
  </r>
  <r>
    <n v="1235848"/>
    <n v="12006039"/>
    <s v="2105 C.SAUV RVA.PRIV 0750 CH 2008 (7580)"/>
    <m/>
    <x v="6"/>
    <x v="3"/>
    <x v="1"/>
    <n v="2064"/>
    <x v="6"/>
  </r>
  <r>
    <n v="1239023"/>
    <n v="12004737"/>
    <s v="1175 S.BLC TERRUNYO 0750 ST 2008 1U VEU"/>
    <m/>
    <x v="6"/>
    <x v="3"/>
    <x v="1"/>
    <n v="15"/>
    <x v="6"/>
  </r>
  <r>
    <n v="1239729"/>
    <n v="12004729"/>
    <s v="1175 S.BLC TERRUNYO 0750 ST 2008 1U CR"/>
    <m/>
    <x v="6"/>
    <x v="3"/>
    <x v="1"/>
    <n v="16.444444440000002"/>
    <x v="6"/>
  </r>
  <r>
    <n v="7073309"/>
    <n v="10047582"/>
    <s v="CS I.NEGRA RVA CHARD(P09)STLV 750 12U CO"/>
    <m/>
    <x v="6"/>
    <x v="3"/>
    <x v="1"/>
    <n v="32.999999989999999"/>
    <x v="6"/>
  </r>
  <r>
    <n v="1241746"/>
    <n v="10041262"/>
    <s v="CYT SUNR CHARD(P08) 750 12U AM"/>
    <m/>
    <x v="6"/>
    <x v="3"/>
    <x v="1"/>
    <n v="43.999999989999999"/>
    <x v="6"/>
  </r>
  <r>
    <n v="1226088"/>
    <n v="10045712"/>
    <s v="CYT FRONT CHARD(P06) 750 6U SY"/>
    <m/>
    <x v="6"/>
    <x v="3"/>
    <x v="1"/>
    <n v="43.999999989999999"/>
    <x v="6"/>
  </r>
  <r>
    <n v="1237589"/>
    <n v="10047530"/>
    <s v="CYT SUNR CHARD(P08)STLV 750 12U 2010 JP"/>
    <m/>
    <x v="6"/>
    <x v="3"/>
    <x v="1"/>
    <n v="1471"/>
    <x v="6"/>
  </r>
  <r>
    <n v="1238616"/>
    <n v="10041770"/>
    <s v="CYT SUNR CHARD(P08)750 12U 2010 VEU"/>
    <m/>
    <x v="6"/>
    <x v="3"/>
    <x v="1"/>
    <n v="678"/>
    <x v="6"/>
  </r>
  <r>
    <n v="1239598"/>
    <n v="10041250"/>
    <s v="CYT SUNR CHARD(P08) 750 6U RU"/>
    <m/>
    <x v="6"/>
    <x v="3"/>
    <x v="1"/>
    <n v="550"/>
    <x v="6"/>
  </r>
  <r>
    <n v="7073706"/>
    <n v="10034837"/>
    <s v="CS NEBLINA CHARD(P08)STLV 750 6U VEU"/>
    <m/>
    <x v="6"/>
    <x v="3"/>
    <x v="1"/>
    <n v="140"/>
    <x v="6"/>
  </r>
  <r>
    <n v="1238750"/>
    <n v="10032236"/>
    <s v="CYT MOUNTAIN RANGE CHARD(STL )375 24UVEU"/>
    <m/>
    <x v="6"/>
    <x v="3"/>
    <x v="1"/>
    <n v="91.000000009999994"/>
    <x v="6"/>
  </r>
  <r>
    <n v="7074177"/>
    <n v="10037836"/>
    <s v="CS C.SUR TOC CHARD(P08)STLV 750 12U VAS"/>
    <m/>
    <x v="6"/>
    <x v="3"/>
    <x v="1"/>
    <n v="67.999999990000006"/>
    <x v="6"/>
  </r>
  <r>
    <n v="1238968"/>
    <n v="10041239"/>
    <s v="CYT SUNR CARM(P08)750 12U AM"/>
    <m/>
    <x v="6"/>
    <x v="3"/>
    <x v="1"/>
    <n v="55.999999989999999"/>
    <x v="6"/>
  </r>
  <r>
    <n v="1236816"/>
    <n v="10048722"/>
    <s v="CYT TERRA CHARD 750 6U (ALDI) DE"/>
    <m/>
    <x v="6"/>
    <x v="3"/>
    <x v="1"/>
    <n v="133.55555559999999"/>
    <x v="6"/>
  </r>
  <r>
    <n v="7073915"/>
    <n v="10047404"/>
    <s v="MPO SONATA  S.BLC 750 12U (BOMP) BR"/>
    <m/>
    <x v="6"/>
    <x v="3"/>
    <x v="1"/>
    <n v="69.999999990000006"/>
    <x v="6"/>
  </r>
  <r>
    <n v="7074136"/>
    <n v="10037836"/>
    <s v="CS C.SUR TOC CHARD(P08)STLV 750 12U VAS"/>
    <m/>
    <x v="6"/>
    <x v="3"/>
    <x v="1"/>
    <n v="12"/>
    <x v="6"/>
  </r>
  <r>
    <n v="1238963"/>
    <n v="10043646"/>
    <s v="CYT MARQUES SYRAH 750 12U 2008 PA"/>
    <m/>
    <x v="6"/>
    <x v="3"/>
    <x v="1"/>
    <n v="23"/>
    <x v="6"/>
  </r>
  <r>
    <n v="1236476"/>
    <n v="10032574"/>
    <s v="CYT TRIO RVA C.SAUV(HIST)750 12U 2007 US"/>
    <m/>
    <x v="6"/>
    <x v="3"/>
    <x v="1"/>
    <n v="223"/>
    <x v="6"/>
  </r>
  <r>
    <n v="1239056"/>
    <n v="12006112"/>
    <s v="2105 C.SAU CASILL RVA PRI 750CH20081UVEU"/>
    <m/>
    <x v="6"/>
    <x v="3"/>
    <x v="1"/>
    <n v="25"/>
    <x v="6"/>
  </r>
  <r>
    <n v="7072980"/>
    <n v="10039922"/>
    <s v="MPO V.MPO RVA S.BLC(P05)(NV)75012U LATAM"/>
    <m/>
    <x v="6"/>
    <x v="3"/>
    <x v="1"/>
    <n v="42.000000010000001"/>
    <x v="6"/>
  </r>
  <r>
    <n v="7074600"/>
    <n v="10040793"/>
    <s v="MPO V.MPO RVA S.BLC STL(P05)NV750 12U CA"/>
    <m/>
    <x v="6"/>
    <x v="3"/>
    <x v="1"/>
    <n v="42.000000010000001"/>
    <x v="6"/>
  </r>
  <r>
    <n v="1238836"/>
    <n v="12005209"/>
    <s v="1103 CHARD TRIO 0750 CH 2009"/>
    <m/>
    <x v="6"/>
    <x v="3"/>
    <x v="1"/>
    <n v="1861.555556"/>
    <x v="6"/>
  </r>
  <r>
    <n v="1237262"/>
    <n v="10047530"/>
    <s v="CYT SUNR CHARD(P08)STLV 750 12U 2010 JP"/>
    <m/>
    <x v="6"/>
    <x v="3"/>
    <x v="1"/>
    <n v="2079"/>
    <x v="6"/>
  </r>
  <r>
    <n v="1238054"/>
    <n v="10040780"/>
    <s v="CYT CASILL SHIRAZ(ND) 375 24U BR"/>
    <m/>
    <x v="6"/>
    <x v="3"/>
    <x v="1"/>
    <n v="126"/>
    <x v="6"/>
  </r>
  <r>
    <n v="7074114"/>
    <n v="10035554"/>
    <s v="CS C.SUR TOC S.BLC(P08)STL 750 12U VEU"/>
    <m/>
    <x v="6"/>
    <x v="3"/>
    <x v="1"/>
    <n v="294"/>
    <x v="6"/>
  </r>
  <r>
    <n v="7074366"/>
    <n v="10036362"/>
    <s v="CS CONO SUR TOC S.BLC/SEM(P08)75012UPL"/>
    <m/>
    <x v="6"/>
    <x v="3"/>
    <x v="1"/>
    <n v="332"/>
    <x v="6"/>
  </r>
  <r>
    <n v="7074192"/>
    <n v="10041736"/>
    <s v="CS C.SUR TOC S.BL/SEM(P08)ST 750 6U NORD"/>
    <m/>
    <x v="6"/>
    <x v="3"/>
    <x v="1"/>
    <n v="378"/>
    <x v="6"/>
  </r>
  <r>
    <n v="7073916"/>
    <n v="10047411"/>
    <s v="MPO SONATA C.SAUV 750 12U(BOMP) BR"/>
    <m/>
    <x v="6"/>
    <x v="3"/>
    <x v="1"/>
    <n v="280"/>
    <x v="6"/>
  </r>
  <r>
    <n v="7073871"/>
    <n v="10029444"/>
    <s v="CS REY L.ANDES RVA C.SAUV(P08)750 12U BR"/>
    <m/>
    <x v="6"/>
    <x v="3"/>
    <x v="1"/>
    <n v="98"/>
    <x v="6"/>
  </r>
  <r>
    <n v="7073914"/>
    <n v="10047412"/>
    <s v="MPO SONATA C.SAUV750 12U(BOMP NORD) BR"/>
    <m/>
    <x v="6"/>
    <x v="3"/>
    <x v="1"/>
    <n v="280"/>
    <x v="6"/>
  </r>
  <r>
    <n v="1235568"/>
    <n v="10047938"/>
    <s v="CYT FRONT C.SA(P06)(BI)SHIRT 750 6U AFRI"/>
    <m/>
    <x v="6"/>
    <x v="3"/>
    <x v="1"/>
    <n v="55.999999989999999"/>
    <x v="6"/>
  </r>
  <r>
    <n v="1235328"/>
    <n v="10047569"/>
    <s v="CYT CASILL S.BLC ST CASABLAN37512U2010GB"/>
    <m/>
    <x v="6"/>
    <x v="3"/>
    <x v="1"/>
    <n v="1064"/>
    <x v="6"/>
  </r>
  <r>
    <n v="1238031"/>
    <n v="10020318"/>
    <s v="CYT CASILL MERL 750 12U PR"/>
    <m/>
    <x v="6"/>
    <x v="3"/>
    <x v="1"/>
    <n v="140"/>
    <x v="6"/>
  </r>
  <r>
    <n v="1237181"/>
    <n v="10047129"/>
    <s v="CYT SUNR CARM ST(V)(P08)75012U 2009 NORD"/>
    <m/>
    <x v="6"/>
    <x v="3"/>
    <x v="1"/>
    <n v="100"/>
    <x v="6"/>
  </r>
  <r>
    <n v="1235290"/>
    <n v="10044668"/>
    <s v="CYT FRONT MERL(P06) 750 6U 2009 VEU"/>
    <m/>
    <x v="6"/>
    <x v="3"/>
    <x v="1"/>
    <n v="55.999999989999999"/>
    <x v="6"/>
  </r>
  <r>
    <n v="1238092"/>
    <n v="12005976"/>
    <s v="2116 MERLOT FRONT 0750 CH 1U VEU"/>
    <m/>
    <x v="6"/>
    <x v="3"/>
    <x v="1"/>
    <n v="28"/>
    <x v="6"/>
  </r>
  <r>
    <n v="7074117"/>
    <n v="10035570"/>
    <s v="CS C.SUR TOC MERLOT(P08)STL750 12U VEU"/>
    <m/>
    <x v="6"/>
    <x v="3"/>
    <x v="1"/>
    <n v="296"/>
    <x v="6"/>
  </r>
  <r>
    <n v="7073959"/>
    <n v="10037882"/>
    <s v="CS C.SUR TOC MERL(P08) 750 12U VAS"/>
    <m/>
    <x v="6"/>
    <x v="3"/>
    <x v="1"/>
    <n v="55.999999989999999"/>
    <x v="6"/>
  </r>
  <r>
    <n v="7074218"/>
    <n v="10020281"/>
    <s v="MPO V.MPO VTAL MERLOT(P05) 750 12U VAS"/>
    <m/>
    <x v="6"/>
    <x v="3"/>
    <x v="1"/>
    <n v="56.999999989999999"/>
    <x v="6"/>
  </r>
  <r>
    <n v="1238767"/>
    <n v="10023712"/>
    <s v="PA P.ALTO RVA C.SAUV 750 12U CA"/>
    <m/>
    <x v="6"/>
    <x v="3"/>
    <x v="1"/>
    <n v="281"/>
    <x v="6"/>
  </r>
  <r>
    <n v="1239417"/>
    <n v="12006047"/>
    <s v="4112 P.NOIR 20BARREL 0750 CH 2008 1U VEU"/>
    <m/>
    <x v="6"/>
    <x v="3"/>
    <x v="1"/>
    <n v="22.444444440000002"/>
    <x v="6"/>
  </r>
  <r>
    <n v="7074430"/>
    <n v="12005693"/>
    <s v="4109 C.SAUV C.SUR 0750 ST ECO 1U VEU"/>
    <m/>
    <x v="6"/>
    <x v="3"/>
    <x v="1"/>
    <n v="116.6666666"/>
    <x v="6"/>
  </r>
  <r>
    <n v="1235007"/>
    <n v="10030020"/>
    <s v="CA RESERVA SYRAH 750 12U UA"/>
    <m/>
    <x v="6"/>
    <x v="3"/>
    <x v="1"/>
    <n v="280"/>
    <x v="6"/>
  </r>
  <r>
    <n v="1241442"/>
    <n v="10020310"/>
    <s v="CYT CASILL MERL 750 12U EC-UY"/>
    <m/>
    <x v="6"/>
    <x v="3"/>
    <x v="1"/>
    <n v="91.999999990000006"/>
    <x v="6"/>
  </r>
  <r>
    <n v="1239713"/>
    <n v="10020561"/>
    <s v="CYT CASILL MERL(ND) 375 24U LATAM"/>
    <m/>
    <x v="6"/>
    <x v="3"/>
    <x v="1"/>
    <n v="81.000000009999994"/>
    <x v="6"/>
  </r>
  <r>
    <n v="7073174"/>
    <n v="10047948"/>
    <s v="CS COUGAR RVA MERLOT 750 6U CN"/>
    <m/>
    <x v="6"/>
    <x v="3"/>
    <x v="1"/>
    <n v="352.44444440000001"/>
    <x v="6"/>
  </r>
  <r>
    <n v="7073905"/>
    <n v="10047413"/>
    <s v="MPO SONATA RVA C.SAU750 12U(BOMP NORD)BR"/>
    <m/>
    <x v="6"/>
    <x v="3"/>
    <x v="1"/>
    <n v="69.999999990000006"/>
    <x v="6"/>
  </r>
  <r>
    <n v="7073906"/>
    <n v="10047410"/>
    <s v="MPO SONATA RVA C.SAUV 750 12U (BOMP) BR"/>
    <m/>
    <x v="6"/>
    <x v="3"/>
    <x v="1"/>
    <n v="69.999999990000006"/>
    <x v="6"/>
  </r>
  <r>
    <n v="7074017"/>
    <n v="10044826"/>
    <s v="MPO V.MPO RVA C.SAUV (RAVIN) 750 12U BR"/>
    <m/>
    <x v="6"/>
    <x v="3"/>
    <x v="1"/>
    <n v="200"/>
    <x v="6"/>
  </r>
  <r>
    <n v="1237996"/>
    <n v="10037337"/>
    <s v="CYT CASILL RVA PRI S.BLC 750 6U 2009 VEU"/>
    <m/>
    <x v="6"/>
    <x v="3"/>
    <x v="1"/>
    <n v="12.444444450000001"/>
    <x v="6"/>
  </r>
  <r>
    <n v="7073730"/>
    <n v="10020435"/>
    <s v="CS I.NEGRA HIGH TIDE C.SAUV 750 6U VEU"/>
    <m/>
    <x v="6"/>
    <x v="3"/>
    <x v="1"/>
    <n v="1019.555556"/>
    <x v="6"/>
  </r>
  <r>
    <n v="1240233"/>
    <n v="10047931"/>
    <s v="CYT CASONA C.SAUV STLV 750 6U DK"/>
    <n v="3080"/>
    <x v="7"/>
    <x v="2"/>
    <x v="2"/>
    <n v="3080"/>
    <x v="7"/>
  </r>
  <r>
    <n v="1240175"/>
    <n v="10038036"/>
    <s v="CYT CASILL C.SAUV 750 12U PE"/>
    <n v="266"/>
    <x v="7"/>
    <x v="5"/>
    <x v="2"/>
    <n v="266"/>
    <x v="7"/>
  </r>
  <r>
    <n v="1240180"/>
    <n v="10038254"/>
    <s v="CYT FRONT C.SAUV BLUSH(P06)750 12U PE"/>
    <n v="98"/>
    <x v="7"/>
    <x v="2"/>
    <x v="2"/>
    <n v="98"/>
    <x v="7"/>
  </r>
  <r>
    <n v="1240190"/>
    <n v="10021262"/>
    <s v="PA P.ALTO RVA C.SAUV 750 12U PR"/>
    <n v="225"/>
    <x v="7"/>
    <x v="5"/>
    <x v="2"/>
    <n v="225"/>
    <x v="7"/>
  </r>
  <r>
    <n v="1240192"/>
    <n v="10034209"/>
    <s v="CYT SENDERO C.SAUV(P07 STLV) 750 12U CA"/>
    <n v="140"/>
    <x v="7"/>
    <x v="8"/>
    <x v="2"/>
    <n v="140"/>
    <x v="7"/>
  </r>
  <r>
    <n v="1240196"/>
    <n v="10038940"/>
    <s v="CYT MAR DEL SUR S.SWEE R.WINE750LP12UVEU"/>
    <n v="588"/>
    <x v="7"/>
    <x v="1"/>
    <x v="2"/>
    <n v="588"/>
    <x v="7"/>
  </r>
  <r>
    <n v="1240197"/>
    <n v="10038938"/>
    <s v="CYT MAR DEL SUR S.SWEE W.WINE750LP12UVEU"/>
    <n v="588"/>
    <x v="7"/>
    <x v="1"/>
    <x v="2"/>
    <n v="588"/>
    <x v="7"/>
  </r>
  <r>
    <n v="1240415"/>
    <n v="10031185"/>
    <s v="CYT SUNR CARM(P08) 750 12U LATAM"/>
    <n v="269"/>
    <x v="7"/>
    <x v="11"/>
    <x v="2"/>
    <n v="269"/>
    <x v="7"/>
  </r>
  <r>
    <n v="1240211"/>
    <n v="10022596"/>
    <s v="CYT FRONT C.SAUV(P06) 750 6U RU"/>
    <n v="2252.5"/>
    <x v="7"/>
    <x v="0"/>
    <x v="2"/>
    <n v="2252.5"/>
    <x v="7"/>
  </r>
  <r>
    <n v="1240159"/>
    <n v="10023472"/>
    <s v="CYT FRONT SHIRAZ (P06) 750 6U PL"/>
    <n v="0"/>
    <x v="7"/>
    <x v="2"/>
    <x v="2"/>
    <n v="490"/>
    <x v="7"/>
  </r>
  <r>
    <n v="1240262"/>
    <n v="10046846"/>
    <s v="CA FINISIMO C.SAUV(HC)750 12U 2008 PL"/>
    <n v="40"/>
    <x v="7"/>
    <x v="3"/>
    <x v="2"/>
    <n v="40"/>
    <x v="7"/>
  </r>
  <r>
    <n v="1240295"/>
    <n v="10047729"/>
    <s v="CYT CDD SPARK. WINE BRUT 6U 750 2009 CL"/>
    <n v="70"/>
    <x v="7"/>
    <x v="9"/>
    <x v="2"/>
    <n v="70"/>
    <x v="7"/>
  </r>
  <r>
    <n v="1240301"/>
    <n v="10034413"/>
    <s v="CYT FRONT C.SAUV/MERL(P06) 187 24U VEU"/>
    <n v="224.4"/>
    <x v="7"/>
    <x v="10"/>
    <x v="2"/>
    <n v="224.4"/>
    <x v="7"/>
  </r>
  <r>
    <n v="1240311"/>
    <n v="10040657"/>
    <s v="CYT SUNR MERL STLV(P08) 750 12U 2009 VEU"/>
    <n v="98"/>
    <x v="7"/>
    <x v="11"/>
    <x v="2"/>
    <n v="98"/>
    <x v="7"/>
  </r>
  <r>
    <n v="1240392"/>
    <n v="10029435"/>
    <s v="CYT MOUNTAIN RANGE MERL STLV 750 12U GB"/>
    <n v="336"/>
    <x v="7"/>
    <x v="1"/>
    <x v="2"/>
    <n v="336"/>
    <x v="7"/>
  </r>
  <r>
    <n v="7072311"/>
    <n v="10029607"/>
    <s v="VE W.CREST C.SAUV(LOGO) 750 12U US"/>
    <n v="700"/>
    <x v="7"/>
    <x v="1"/>
    <x v="2"/>
    <n v="700"/>
    <x v="7"/>
  </r>
  <r>
    <n v="1240199"/>
    <n v="10032273"/>
    <s v="CYT FRONT CA/MESTLV(P06)75012U(C/ESP)CA"/>
    <n v="140"/>
    <x v="7"/>
    <x v="6"/>
    <x v="2"/>
    <n v="140"/>
    <x v="7"/>
  </r>
  <r>
    <n v="1240030"/>
    <n v="10046050"/>
    <s v="CA CLASSICO C.SAUV STIC 750 12U PL"/>
    <n v="0"/>
    <x v="7"/>
    <x v="5"/>
    <x v="2"/>
    <n v="150"/>
    <x v="7"/>
  </r>
  <r>
    <n v="1240019"/>
    <n v="10043010"/>
    <s v="CYT MARQUES C.SAUV 750 6U 2008 (CO)DK"/>
    <n v="210"/>
    <x v="7"/>
    <x v="9"/>
    <x v="2"/>
    <n v="210"/>
    <x v="7"/>
  </r>
  <r>
    <n v="1240020"/>
    <n v="10037570"/>
    <s v="CYT SUNR SPARKLING BRUT 750 6U JP"/>
    <n v="2222"/>
    <x v="7"/>
    <x v="9"/>
    <x v="2"/>
    <n v="2222"/>
    <x v="7"/>
  </r>
  <r>
    <n v="1240021"/>
    <n v="10037570"/>
    <s v="CYT SUNR SPARKLING BRUT 750 6U JP"/>
    <n v="2222"/>
    <x v="7"/>
    <x v="9"/>
    <x v="2"/>
    <n v="2222"/>
    <x v="7"/>
  </r>
  <r>
    <n v="1240023"/>
    <n v="10037570"/>
    <s v="CYT SUNR SPARKLING BRUT 750 6U JP"/>
    <n v="1822"/>
    <x v="7"/>
    <x v="9"/>
    <x v="2"/>
    <n v="1822"/>
    <x v="7"/>
  </r>
  <r>
    <n v="1240024"/>
    <n v="10026725"/>
    <s v="CA RESERVA CHARD 750 12U PL"/>
    <n v="0"/>
    <x v="7"/>
    <x v="3"/>
    <x v="2"/>
    <n v="40"/>
    <x v="7"/>
  </r>
  <r>
    <n v="1240026"/>
    <n v="10026764"/>
    <s v="CA RESERVA MERLOT 750 12U PL"/>
    <n v="30"/>
    <x v="7"/>
    <x v="5"/>
    <x v="2"/>
    <n v="30"/>
    <x v="7"/>
  </r>
  <r>
    <n v="1240162"/>
    <n v="10038040"/>
    <s v="CYT MAR DEL SUR S.SWEE R.WINE750(LP)6UPL"/>
    <n v="0"/>
    <x v="7"/>
    <x v="1"/>
    <x v="2"/>
    <n v="280"/>
    <x v="7"/>
  </r>
  <r>
    <n v="1240029"/>
    <n v="10045952"/>
    <s v="CA CLASSICO CARM STIC 750 12U PL"/>
    <n v="150"/>
    <x v="7"/>
    <x v="5"/>
    <x v="2"/>
    <n v="150"/>
    <x v="7"/>
  </r>
  <r>
    <n v="1240161"/>
    <n v="10031052"/>
    <s v="CYT SUNR MERL(P08) 750 6U PL"/>
    <n v="0"/>
    <x v="7"/>
    <x v="3"/>
    <x v="2"/>
    <n v="140"/>
    <x v="7"/>
  </r>
  <r>
    <n v="1240034"/>
    <n v="10020211"/>
    <s v="CYT CASILL CHARD 750 12U CN"/>
    <n v="98"/>
    <x v="7"/>
    <x v="5"/>
    <x v="2"/>
    <n v="98"/>
    <x v="7"/>
  </r>
  <r>
    <n v="1240035"/>
    <n v="10026577"/>
    <s v="CYT SENDERO CHARD (P07)375 24U CN"/>
    <n v="81"/>
    <x v="7"/>
    <x v="8"/>
    <x v="2"/>
    <n v="81"/>
    <x v="7"/>
  </r>
  <r>
    <n v="1240064"/>
    <n v="12001882"/>
    <s v="2182 CARME CASILL 0750 CH"/>
    <n v="651"/>
    <x v="7"/>
    <x v="2"/>
    <x v="2"/>
    <n v="651"/>
    <x v="7"/>
  </r>
  <r>
    <n v="1240152"/>
    <n v="10048359"/>
    <s v="CYT SUNR CHARD(P08) 250 12U 2010 DE/BE"/>
    <n v="752"/>
    <x v="7"/>
    <x v="10"/>
    <x v="2"/>
    <n v="752"/>
    <x v="7"/>
  </r>
  <r>
    <n v="1240156"/>
    <n v="10022569"/>
    <s v="CYT FRONT CARM(P06) 750 6U PL"/>
    <n v="0"/>
    <x v="7"/>
    <x v="2"/>
    <x v="2"/>
    <n v="560"/>
    <x v="7"/>
  </r>
  <r>
    <n v="1240158"/>
    <n v="10022597"/>
    <s v="CYT FRONT C.SAUV(P06) 750 6U PL"/>
    <n v="0"/>
    <x v="7"/>
    <x v="2"/>
    <x v="2"/>
    <n v="1365"/>
    <x v="7"/>
  </r>
  <r>
    <n v="1240420"/>
    <n v="10022347"/>
    <s v="CYT FRONT CHARD(P06) 750 12U VAS"/>
    <n v="40"/>
    <x v="7"/>
    <x v="11"/>
    <x v="2"/>
    <n v="40"/>
    <x v="7"/>
  </r>
  <r>
    <n v="1240028"/>
    <n v="10045978"/>
    <s v="CA CLASSICO MERL STIC  750 12U PL"/>
    <n v="50"/>
    <x v="7"/>
    <x v="5"/>
    <x v="2"/>
    <n v="50"/>
    <x v="7"/>
  </r>
  <r>
    <n v="1242167"/>
    <n v="10038554"/>
    <s v="CYT SUNR CARM(P08) 750 12U 2009 BR"/>
    <n v="126"/>
    <x v="7"/>
    <x v="12"/>
    <x v="2"/>
    <n v="126"/>
    <x v="7"/>
  </r>
  <r>
    <n v="1240917"/>
    <n v="10032255"/>
    <s v="CYT FRONT C.SAUV/MERL(P06)750 12U(LR)CA"/>
    <n v="369"/>
    <x v="7"/>
    <x v="0"/>
    <x v="2"/>
    <n v="369"/>
    <x v="7"/>
  </r>
  <r>
    <n v="1240995"/>
    <n v="12005790"/>
    <s v="1143 RIESL SPARK 0750 CH (0107) 2009"/>
    <n v="1077.833333"/>
    <x v="7"/>
    <x v="4"/>
    <x v="2"/>
    <n v="1077.833333"/>
    <x v="7"/>
  </r>
  <r>
    <n v="1241092"/>
    <n v="10049497"/>
    <s v="CYT CASILL CHARD 750 6U 2009 M&amp;S DE"/>
    <n v="154"/>
    <x v="7"/>
    <x v="5"/>
    <x v="2"/>
    <n v="154"/>
    <x v="7"/>
  </r>
  <r>
    <n v="1241561"/>
    <n v="10035685"/>
    <s v="CYT MARQUES CHARD 750 12U 2008 US"/>
    <n v="10"/>
    <x v="7"/>
    <x v="3"/>
    <x v="2"/>
    <n v="10"/>
    <x v="7"/>
  </r>
  <r>
    <n v="1241708"/>
    <n v="10046314"/>
    <s v="CYT CASILL C.SAUV 750 6U 2009 GB"/>
    <n v="11044.5"/>
    <x v="7"/>
    <x v="0"/>
    <x v="2"/>
    <n v="11044.5"/>
    <x v="7"/>
  </r>
  <r>
    <n v="1241731"/>
    <n v="10047674"/>
    <s v="CYT PATO TORRENTE CHARD STL 75012U2010GB"/>
    <n v="140"/>
    <x v="7"/>
    <x v="3"/>
    <x v="2"/>
    <n v="140"/>
    <x v="7"/>
  </r>
  <r>
    <n v="1240414"/>
    <n v="10021268"/>
    <s v="CYT CASILL C.SAUV 1500 6U VEU"/>
    <n v="111"/>
    <x v="7"/>
    <x v="9"/>
    <x v="2"/>
    <n v="111"/>
    <x v="7"/>
  </r>
  <r>
    <n v="1241840"/>
    <n v="10034834"/>
    <s v="CYT FRONT SHIRAZ STLV(P06)(BI)7506U AFRI"/>
    <n v="79"/>
    <x v="7"/>
    <x v="2"/>
    <x v="2"/>
    <n v="79"/>
    <x v="7"/>
  </r>
  <r>
    <n v="1240817"/>
    <n v="10041250"/>
    <s v="CYT SUNR CHARD(P08) 750 6U RU"/>
    <n v="1259.5"/>
    <x v="7"/>
    <x v="11"/>
    <x v="2"/>
    <n v="1259.5"/>
    <x v="7"/>
  </r>
  <r>
    <n v="1242169"/>
    <n v="10016216"/>
    <s v="CYT RVDO CAB.SAUV 750 12U UY"/>
    <n v="138"/>
    <x v="7"/>
    <x v="6"/>
    <x v="2"/>
    <n v="138"/>
    <x v="7"/>
  </r>
  <r>
    <n v="1242598"/>
    <n v="10044572"/>
    <s v="CYT FRONT MERL STLV(P06)750 12U (V)CA"/>
    <n v="110"/>
    <x v="7"/>
    <x v="2"/>
    <x v="2"/>
    <n v="110"/>
    <x v="7"/>
  </r>
  <r>
    <n v="1242671"/>
    <n v="10041770"/>
    <s v="CYT SUNR CHARD(P08)750 12U 2010 VEU"/>
    <n v="130"/>
    <x v="7"/>
    <x v="3"/>
    <x v="2"/>
    <n v="130"/>
    <x v="7"/>
  </r>
  <r>
    <n v="1243836"/>
    <n v="10029734"/>
    <s v="CYT FRONT MERLOT(P07) 1500 6U US"/>
    <n v="2740"/>
    <x v="7"/>
    <x v="0"/>
    <x v="2"/>
    <n v="2740"/>
    <x v="7"/>
  </r>
  <r>
    <n v="7072234"/>
    <n v="10029605"/>
    <s v="VE W.CREST CHARD(LOGO) 750 12U US"/>
    <n v="678"/>
    <x v="7"/>
    <x v="1"/>
    <x v="2"/>
    <n v="678"/>
    <x v="7"/>
  </r>
  <r>
    <n v="1239445"/>
    <n v="12005976"/>
    <s v="2116 MERLOT FRONT 0750 CH 1U VEU"/>
    <n v="49"/>
    <x v="7"/>
    <x v="5"/>
    <x v="2"/>
    <n v="49"/>
    <x v="7"/>
  </r>
  <r>
    <n v="1241748"/>
    <n v="10020290"/>
    <s v="CYT CASILL C.SAUV 750 12U US"/>
    <n v="1105"/>
    <x v="7"/>
    <x v="3"/>
    <x v="2"/>
    <n v="1105"/>
    <x v="7"/>
  </r>
  <r>
    <n v="1240719"/>
    <n v="10041305"/>
    <s v="CYT SUNR MERL(P08) 750 6U RU"/>
    <n v="1227"/>
    <x v="7"/>
    <x v="11"/>
    <x v="2"/>
    <n v="1227"/>
    <x v="7"/>
  </r>
  <r>
    <n v="1240457"/>
    <n v="10029723"/>
    <s v="CYT FRONT CAB/MER(P07)1500 6U US"/>
    <n v="11040"/>
    <x v="7"/>
    <x v="1"/>
    <x v="2"/>
    <n v="11040"/>
    <x v="7"/>
  </r>
  <r>
    <n v="1240458"/>
    <n v="10029734"/>
    <s v="CYT FRONT MERLOT(P07) 1500 6U US"/>
    <n v="5760"/>
    <x v="7"/>
    <x v="1"/>
    <x v="2"/>
    <n v="5760"/>
    <x v="7"/>
  </r>
  <r>
    <n v="1240460"/>
    <n v="10026665"/>
    <s v="CA CLASSICO CARM 750 12U CL"/>
    <n v="280"/>
    <x v="7"/>
    <x v="5"/>
    <x v="2"/>
    <n v="280"/>
    <x v="7"/>
  </r>
  <r>
    <n v="1240483"/>
    <n v="10037939"/>
    <s v="CYT TRAVESSIA C.SAUV/MERL(P08)750 12UBR"/>
    <n v="2317"/>
    <x v="7"/>
    <x v="6"/>
    <x v="2"/>
    <n v="2317"/>
    <x v="7"/>
  </r>
  <r>
    <n v="1240521"/>
    <n v="10025773"/>
    <s v="CYT FRONT C.C CAB/MER(P07) 4P 1500 6U US"/>
    <n v="4608"/>
    <x v="7"/>
    <x v="1"/>
    <x v="2"/>
    <n v="4608"/>
    <x v="7"/>
  </r>
  <r>
    <n v="1240522"/>
    <n v="10025779"/>
    <s v="CYT MT PACK FRON(P07)4C.SAU/MER187 6U US"/>
    <n v="1256.6400000000001"/>
    <x v="7"/>
    <x v="8"/>
    <x v="2"/>
    <n v="1256.6400000000001"/>
    <x v="7"/>
  </r>
  <r>
    <n v="1240874"/>
    <n v="10038256"/>
    <s v="CYT FRONT (CYT) S.BLC (P06) 750 12U PE"/>
    <n v="133"/>
    <x v="7"/>
    <x v="3"/>
    <x v="2"/>
    <n v="133"/>
    <x v="7"/>
  </r>
  <r>
    <n v="1240641"/>
    <n v="10035682"/>
    <s v="CYT MOUNTAIN RANGE MERLOT 187 24U VEU"/>
    <n v="209.44"/>
    <x v="7"/>
    <x v="10"/>
    <x v="2"/>
    <n v="209.44"/>
    <x v="7"/>
  </r>
  <r>
    <n v="1240853"/>
    <n v="10031295"/>
    <s v="CYT MARQUES C.SAUV 750 12U 2007 UA"/>
    <n v="0"/>
    <x v="7"/>
    <x v="3"/>
    <x v="2"/>
    <n v="56"/>
    <x v="7"/>
  </r>
  <r>
    <n v="1240732"/>
    <n v="10028323"/>
    <s v="CYT FRONT C.SAUV BLUSH(P06)750 12U VAR"/>
    <n v="320"/>
    <x v="7"/>
    <x v="2"/>
    <x v="2"/>
    <n v="320"/>
    <x v="7"/>
  </r>
  <r>
    <n v="1240744"/>
    <n v="10038208"/>
    <s v="CYT SUNR MERL(P08) 750 12U PE"/>
    <n v="56"/>
    <x v="7"/>
    <x v="11"/>
    <x v="2"/>
    <n v="56"/>
    <x v="7"/>
  </r>
  <r>
    <n v="1240753"/>
    <n v="10042944"/>
    <s v="CYT SUNR MERL(P08)STLV7506U2009(M&amp;S)DE"/>
    <n v="210"/>
    <x v="7"/>
    <x v="11"/>
    <x v="2"/>
    <n v="210"/>
    <x v="7"/>
  </r>
  <r>
    <n v="1240774"/>
    <n v="10032271"/>
    <s v="CYT CYT RVDO MERLOT(P07)750 12U VAR"/>
    <n v="70"/>
    <x v="7"/>
    <x v="12"/>
    <x v="2"/>
    <n v="70"/>
    <x v="7"/>
  </r>
  <r>
    <n v="1240799"/>
    <n v="10048845"/>
    <s v="CYT FRONT C.SAUV(P06)250 12U 2009(M&amp;S)DE"/>
    <n v="200.66666670000001"/>
    <x v="7"/>
    <x v="8"/>
    <x v="2"/>
    <n v="200.66666670000001"/>
    <x v="7"/>
  </r>
  <r>
    <n v="1240807"/>
    <n v="10004295"/>
    <s v="CYT CYT ROSE 1500 6U DE"/>
    <n v="372"/>
    <x v="7"/>
    <x v="1"/>
    <x v="2"/>
    <n v="372"/>
    <x v="7"/>
  </r>
  <r>
    <n v="1240013"/>
    <n v="10049493"/>
    <s v="CYT SUNR CHARD(P08)STLV 750 6U 2010  VEU"/>
    <n v="77"/>
    <x v="7"/>
    <x v="3"/>
    <x v="2"/>
    <n v="77"/>
    <x v="7"/>
  </r>
  <r>
    <n v="1240526"/>
    <n v="10025779"/>
    <s v="CYT MT PACK FRON(P07)4C.SAU/MER187 6U US"/>
    <n v="535.56799999999998"/>
    <x v="7"/>
    <x v="10"/>
    <x v="2"/>
    <n v="535.56799999999998"/>
    <x v="7"/>
  </r>
  <r>
    <n v="1239746"/>
    <n v="10022339"/>
    <s v="CYT FRONT CHARD(P06) 750 12U UA"/>
    <n v="0"/>
    <x v="7"/>
    <x v="2"/>
    <x v="2"/>
    <n v="2090"/>
    <x v="7"/>
  </r>
  <r>
    <n v="1239711"/>
    <n v="10040656"/>
    <s v="CYT SUNR MERL(P08) 750 12U 2009 VEU"/>
    <n v="70"/>
    <x v="7"/>
    <x v="11"/>
    <x v="2"/>
    <n v="70"/>
    <x v="7"/>
  </r>
  <r>
    <n v="1239716"/>
    <n v="10020600"/>
    <s v="CYT CASILL C.SAUV(ND) 375 24U LATAM"/>
    <n v="333"/>
    <x v="7"/>
    <x v="3"/>
    <x v="2"/>
    <n v="333"/>
    <x v="7"/>
  </r>
  <r>
    <n v="1239727"/>
    <n v="10041972"/>
    <s v="CYT CASILL S.BLC STLV 750 6U 2010 DK/NL"/>
    <n v="350"/>
    <x v="7"/>
    <x v="5"/>
    <x v="2"/>
    <n v="350"/>
    <x v="7"/>
  </r>
  <r>
    <n v="1239728"/>
    <n v="10049317"/>
    <s v="CYT CASILL CARM 750 6U(G.LEGEND) 2009 DK"/>
    <n v="0"/>
    <x v="7"/>
    <x v="5"/>
    <x v="2"/>
    <n v="770"/>
    <x v="7"/>
  </r>
  <r>
    <n v="1239731"/>
    <n v="10047522"/>
    <s v="CYT SUNR BIB CHARD(P08) 3L 4U 2010(CO)DK"/>
    <n v="2464"/>
    <x v="7"/>
    <x v="7"/>
    <x v="2"/>
    <n v="2464"/>
    <x v="7"/>
  </r>
  <r>
    <n v="1239734"/>
    <n v="10027657"/>
    <s v="PA P.ALTO RVA C.SAUV 750 12U CO"/>
    <n v="60"/>
    <x v="7"/>
    <x v="5"/>
    <x v="2"/>
    <n v="60"/>
    <x v="7"/>
  </r>
  <r>
    <n v="1240018"/>
    <n v="10042451"/>
    <s v="CYT CASILL C.SAUV 375 12U 2009 DK/NL"/>
    <n v="114"/>
    <x v="7"/>
    <x v="3"/>
    <x v="2"/>
    <n v="114"/>
    <x v="7"/>
  </r>
  <r>
    <n v="1239744"/>
    <n v="10022104"/>
    <s v="CYT FRONT C.SAUV(P06) 750 12U UA"/>
    <n v="0"/>
    <x v="7"/>
    <x v="2"/>
    <x v="2"/>
    <n v="4816"/>
    <x v="7"/>
  </r>
  <r>
    <n v="1239696"/>
    <n v="10044027"/>
    <s v="CYT RIO LENTO C.SAUV(ST)750 12U 2009GB"/>
    <n v="140"/>
    <x v="7"/>
    <x v="9"/>
    <x v="2"/>
    <n v="140"/>
    <x v="7"/>
  </r>
  <r>
    <n v="1239748"/>
    <n v="10035686"/>
    <s v="CYT MARQUES CHARD 750 12U 2008 UA"/>
    <n v="0"/>
    <x v="7"/>
    <x v="9"/>
    <x v="2"/>
    <n v="55"/>
    <x v="7"/>
  </r>
  <r>
    <n v="1239749"/>
    <n v="10038774"/>
    <s v="CA CLASSICO BIB C.SAUV 2L 6U 2009 NO"/>
    <n v="1344"/>
    <x v="7"/>
    <x v="7"/>
    <x v="2"/>
    <n v="1344"/>
    <x v="7"/>
  </r>
  <r>
    <n v="1239751"/>
    <n v="10041171"/>
    <s v="CYT CASILL S.BLC STLV 375 24U UA"/>
    <n v="0"/>
    <x v="7"/>
    <x v="3"/>
    <x v="2"/>
    <n v="54"/>
    <x v="7"/>
  </r>
  <r>
    <n v="1239752"/>
    <n v="10041192"/>
    <s v="CYT SUNR C.SAUV(P08) 750 12U UA"/>
    <n v="0"/>
    <x v="7"/>
    <x v="5"/>
    <x v="2"/>
    <n v="980"/>
    <x v="7"/>
  </r>
  <r>
    <n v="1239753"/>
    <n v="10043657"/>
    <s v="CYT MARQUES SYRAH 750 12U 2008 UA"/>
    <n v="0"/>
    <x v="7"/>
    <x v="9"/>
    <x v="2"/>
    <n v="55"/>
    <x v="7"/>
  </r>
  <r>
    <n v="1239755"/>
    <n v="10045603"/>
    <s v="CYT CASILL CHARD 750 6U 2009 PT"/>
    <n v="160"/>
    <x v="7"/>
    <x v="5"/>
    <x v="2"/>
    <n v="160"/>
    <x v="7"/>
  </r>
  <r>
    <n v="1239737"/>
    <n v="10020206"/>
    <s v="CYT CASILL CHARD 750 12U UA"/>
    <n v="0"/>
    <x v="7"/>
    <x v="5"/>
    <x v="2"/>
    <n v="385"/>
    <x v="7"/>
  </r>
  <r>
    <n v="1239667"/>
    <n v="10039786"/>
    <s v="CYT MARQUES C.SAUV(90+PTS) 7506U2007 VEU"/>
    <n v="30.5"/>
    <x v="7"/>
    <x v="9"/>
    <x v="2"/>
    <n v="30.5"/>
    <x v="7"/>
  </r>
  <r>
    <n v="7074601"/>
    <n v="10049546"/>
    <s v="MPO V.MPO RVA C.SAUV(P05)750 6U2009MK/BE"/>
    <n v="421.5"/>
    <x v="7"/>
    <x v="1"/>
    <x v="2"/>
    <n v="421.5"/>
    <x v="7"/>
  </r>
  <r>
    <n v="1239454"/>
    <n v="10029758"/>
    <s v="CYT PEREGRINO CHARD STLV 750 12U GB"/>
    <n v="70"/>
    <x v="7"/>
    <x v="1"/>
    <x v="2"/>
    <n v="70"/>
    <x v="7"/>
  </r>
  <r>
    <n v="1239467"/>
    <n v="10041336"/>
    <s v="CYT SUNR SHIRAZ(P08) 750 6U 2009 VEU"/>
    <n v="44"/>
    <x v="7"/>
    <x v="3"/>
    <x v="2"/>
    <n v="44"/>
    <x v="7"/>
  </r>
  <r>
    <n v="1239577"/>
    <n v="10020040"/>
    <s v="CYT CASILL C.SAUV 750 12U LATAM"/>
    <n v="4717"/>
    <x v="7"/>
    <x v="2"/>
    <x v="2"/>
    <n v="4717"/>
    <x v="7"/>
  </r>
  <r>
    <n v="1239587"/>
    <n v="10040625"/>
    <s v="CYT FRONT SHI/CSA STL(P06)15006U(C/ES)CA"/>
    <n v="2122"/>
    <x v="7"/>
    <x v="11"/>
    <x v="2"/>
    <n v="2122"/>
    <x v="7"/>
  </r>
  <r>
    <n v="1239590"/>
    <n v="10044775"/>
    <s v="CYT PATO TORRENTE C.SAU(P09)75012U2009GB"/>
    <n v="70"/>
    <x v="7"/>
    <x v="9"/>
    <x v="2"/>
    <n v="70"/>
    <x v="7"/>
  </r>
  <r>
    <n v="1239710"/>
    <n v="10032235"/>
    <s v="CYT MOUNTAIN RANGE MERLOT(STL )37524UVEU"/>
    <n v="28"/>
    <x v="7"/>
    <x v="10"/>
    <x v="2"/>
    <n v="28"/>
    <x v="7"/>
  </r>
  <r>
    <n v="1239664"/>
    <n v="10041074"/>
    <s v="CYT FRONT S.BLC STLV(P06) 1500 6U CA"/>
    <n v="73"/>
    <x v="7"/>
    <x v="12"/>
    <x v="2"/>
    <n v="73"/>
    <x v="7"/>
  </r>
  <r>
    <n v="1239697"/>
    <n v="10047284"/>
    <s v="CYT CYT S.BLC(P09)STLV 750 12U 2010 GB"/>
    <n v="350"/>
    <x v="7"/>
    <x v="3"/>
    <x v="2"/>
    <n v="350"/>
    <x v="7"/>
  </r>
  <r>
    <n v="1239669"/>
    <n v="10031108"/>
    <s v="CYT SUNR CHARD(P08) 750 12U (US)VI"/>
    <n v="26"/>
    <x v="7"/>
    <x v="11"/>
    <x v="2"/>
    <n v="26"/>
    <x v="7"/>
  </r>
  <r>
    <n v="1239675"/>
    <n v="10045340"/>
    <s v="CYT CASILL CARM 750 6U 2009 GB"/>
    <n v="420"/>
    <x v="7"/>
    <x v="5"/>
    <x v="2"/>
    <n v="420"/>
    <x v="7"/>
  </r>
  <r>
    <n v="1239682"/>
    <n v="10021807"/>
    <s v="CYT NORTE CHICO S.BLC(STLV)750 12U(JN)GB"/>
    <n v="71"/>
    <x v="7"/>
    <x v="3"/>
    <x v="2"/>
    <n v="71"/>
    <x v="7"/>
  </r>
  <r>
    <n v="1239684"/>
    <n v="10021808"/>
    <s v="CYT NORTE CHICO C.SAU(STLV)750 12U(JN)GB"/>
    <n v="350"/>
    <x v="7"/>
    <x v="5"/>
    <x v="2"/>
    <n v="350"/>
    <x v="7"/>
  </r>
  <r>
    <n v="1239688"/>
    <n v="10029756"/>
    <s v="CYT PEREGRINO C.SAUV STLV 750 12U GB"/>
    <n v="70"/>
    <x v="7"/>
    <x v="9"/>
    <x v="2"/>
    <n v="70"/>
    <x v="7"/>
  </r>
  <r>
    <n v="1239692"/>
    <n v="10035145"/>
    <s v="CYT RIO LENTO S.BLANC(STLV)750 12U GB"/>
    <n v="350"/>
    <x v="7"/>
    <x v="3"/>
    <x v="2"/>
    <n v="350"/>
    <x v="7"/>
  </r>
  <r>
    <n v="1239780"/>
    <n v="12006090"/>
    <s v="2100 C.SAUV MELCHOR 0750 CH 2007 1U VIN"/>
    <n v="75"/>
    <x v="7"/>
    <x v="9"/>
    <x v="2"/>
    <n v="75"/>
    <x v="7"/>
  </r>
  <r>
    <n v="1239657"/>
    <n v="10042020"/>
    <s v="CYT FRONT BIB S.BLC(SLIM) 3L 4U 2010 VEU"/>
    <n v="224"/>
    <x v="7"/>
    <x v="7"/>
    <x v="2"/>
    <n v="224"/>
    <x v="7"/>
  </r>
  <r>
    <n v="1239936"/>
    <n v="10040652"/>
    <s v="CYT SUNR MERL(P08) 750 6U 2009 VEU"/>
    <n v="280"/>
    <x v="7"/>
    <x v="11"/>
    <x v="2"/>
    <n v="280"/>
    <x v="7"/>
  </r>
  <r>
    <n v="1239756"/>
    <n v="10045339"/>
    <s v="CYT CASILL CARM 750 6U PT"/>
    <n v="75"/>
    <x v="7"/>
    <x v="5"/>
    <x v="2"/>
    <n v="75"/>
    <x v="7"/>
  </r>
  <r>
    <n v="1239906"/>
    <n v="10028324"/>
    <s v="CYT FRONT C.SAUV BLUSH(P06)750 12U PR"/>
    <n v="70"/>
    <x v="7"/>
    <x v="2"/>
    <x v="2"/>
    <n v="70"/>
    <x v="7"/>
  </r>
  <r>
    <n v="1239907"/>
    <n v="10031079"/>
    <s v="CYT SUNR MERL(P08) 750 12U CN"/>
    <n v="98"/>
    <x v="7"/>
    <x v="11"/>
    <x v="2"/>
    <n v="98"/>
    <x v="7"/>
  </r>
  <r>
    <n v="1239909"/>
    <n v="10022114"/>
    <s v="CYT FRONT C.SAUV(P06) 750 12U CN"/>
    <n v="882"/>
    <x v="7"/>
    <x v="6"/>
    <x v="2"/>
    <n v="882"/>
    <x v="7"/>
  </r>
  <r>
    <n v="1239916"/>
    <n v="10022641"/>
    <s v="CYT FRONT C.SAUV(P06) 375 24U CN"/>
    <n v="81"/>
    <x v="7"/>
    <x v="8"/>
    <x v="2"/>
    <n v="81"/>
    <x v="7"/>
  </r>
  <r>
    <n v="1239919"/>
    <n v="10038257"/>
    <s v="CYT FRONT (CYT) C.SAUV (P06) 750 12U PE"/>
    <n v="208"/>
    <x v="7"/>
    <x v="2"/>
    <x v="2"/>
    <n v="208"/>
    <x v="7"/>
  </r>
  <r>
    <n v="1239889"/>
    <n v="10043943"/>
    <s v="CYT C.LARGO S.BLC(NV) 750 12U 2010GB"/>
    <n v="350"/>
    <x v="7"/>
    <x v="3"/>
    <x v="2"/>
    <n v="350"/>
    <x v="7"/>
  </r>
  <r>
    <n v="1239928"/>
    <n v="10020931"/>
    <s v="PA P.ALTO RVA C.SAUV 750 12U VIN"/>
    <n v="240"/>
    <x v="7"/>
    <x v="5"/>
    <x v="2"/>
    <n v="240"/>
    <x v="7"/>
  </r>
  <r>
    <n v="1239887"/>
    <n v="12006049"/>
    <s v="2148 C.SAUV G.DEVOCION 0750 CH 2008"/>
    <n v="1749.583333"/>
    <x v="7"/>
    <x v="3"/>
    <x v="2"/>
    <n v="1749.583333"/>
    <x v="7"/>
  </r>
  <r>
    <n v="1239945"/>
    <n v="10044668"/>
    <s v="CYT FRONT MERL(P06) 750 6U 2009 VEU"/>
    <n v="447.5"/>
    <x v="7"/>
    <x v="2"/>
    <x v="2"/>
    <n v="447.5"/>
    <x v="7"/>
  </r>
  <r>
    <n v="1239949"/>
    <n v="10037141"/>
    <s v="CYT MAR DEL SUR RED WINE(LP)750 6U AFRI"/>
    <n v="187.5"/>
    <x v="7"/>
    <x v="1"/>
    <x v="2"/>
    <n v="187.5"/>
    <x v="7"/>
  </r>
  <r>
    <n v="1239950"/>
    <n v="10037140"/>
    <s v="CYT MAR DEL SUR WHITE WINE(LP)750 6UAFRI"/>
    <n v="122.5"/>
    <x v="7"/>
    <x v="1"/>
    <x v="2"/>
    <n v="122.5"/>
    <x v="7"/>
  </r>
  <r>
    <n v="1239963"/>
    <n v="10046387"/>
    <s v="CYT TRIO RVA MERLOT 750 12U 2009 BR"/>
    <n v="7532"/>
    <x v="7"/>
    <x v="3"/>
    <x v="2"/>
    <n v="7532"/>
    <x v="7"/>
  </r>
  <r>
    <n v="1239965"/>
    <n v="12006040"/>
    <s v="2113 MERLOT TRIO 0750 CH 2009"/>
    <n v="654.33333330000005"/>
    <x v="7"/>
    <x v="3"/>
    <x v="2"/>
    <n v="654.33333330000005"/>
    <x v="7"/>
  </r>
  <r>
    <n v="1239985"/>
    <n v="10037939"/>
    <s v="CYT TRAVESSIA C.SAUV/MERL(P08)750 12UBR"/>
    <n v="2619"/>
    <x v="7"/>
    <x v="0"/>
    <x v="2"/>
    <n v="2619"/>
    <x v="7"/>
  </r>
  <r>
    <n v="7072313"/>
    <n v="10029609"/>
    <s v="VE W.CREST C.SAUV(LOGO) 1500 6U US"/>
    <n v="2050"/>
    <x v="7"/>
    <x v="1"/>
    <x v="2"/>
    <n v="2050"/>
    <x v="7"/>
  </r>
  <r>
    <n v="1239922"/>
    <n v="12005920"/>
    <s v="1099 CHARD AMELIA 0750 CH 2008 1U BR"/>
    <n v="0"/>
    <x v="7"/>
    <x v="9"/>
    <x v="2"/>
    <n v="200"/>
    <x v="7"/>
  </r>
  <r>
    <n v="1239850"/>
    <n v="10021920"/>
    <s v="CYT FRONT MERL(P06) 750 12U PR"/>
    <n v="420"/>
    <x v="7"/>
    <x v="2"/>
    <x v="2"/>
    <n v="421"/>
    <x v="7"/>
  </r>
  <r>
    <n v="1240016"/>
    <n v="10039257"/>
    <s v="CYT CASILL CHARD STLV 375 12U DK/NL"/>
    <n v="102"/>
    <x v="7"/>
    <x v="3"/>
    <x v="2"/>
    <n v="102"/>
    <x v="7"/>
  </r>
  <r>
    <n v="1239784"/>
    <n v="10029563"/>
    <s v="CYT CASILL S.BLC STLV 375 24U LATAM"/>
    <n v="45"/>
    <x v="7"/>
    <x v="3"/>
    <x v="2"/>
    <n v="45"/>
    <x v="7"/>
  </r>
  <r>
    <n v="1239786"/>
    <n v="10031078"/>
    <s v="CYT SUNR MERL(P08) 750 12U VAR"/>
    <n v="53"/>
    <x v="7"/>
    <x v="11"/>
    <x v="2"/>
    <n v="53"/>
    <x v="7"/>
  </r>
  <r>
    <n v="1239788"/>
    <n v="10031160"/>
    <s v="CYT SUNR SHIRAZ(P08) 750 12U LATAM"/>
    <n v="44"/>
    <x v="7"/>
    <x v="3"/>
    <x v="2"/>
    <n v="44"/>
    <x v="7"/>
  </r>
  <r>
    <n v="1239811"/>
    <n v="10047964"/>
    <s v="CA CLASSICO ROSE STIC 750 12U CL"/>
    <n v="322"/>
    <x v="7"/>
    <x v="5"/>
    <x v="2"/>
    <n v="322"/>
    <x v="7"/>
  </r>
  <r>
    <n v="1239814"/>
    <n v="10041351"/>
    <s v="CYT SUNR SHIRAZ(P08) 750 12U UA"/>
    <n v="0"/>
    <x v="7"/>
    <x v="3"/>
    <x v="2"/>
    <n v="125"/>
    <x v="7"/>
  </r>
  <r>
    <n v="1239900"/>
    <n v="10022340"/>
    <s v="CYT FRONT CHARD(P06) 750 12U PR"/>
    <n v="165"/>
    <x v="7"/>
    <x v="11"/>
    <x v="2"/>
    <n v="165"/>
    <x v="7"/>
  </r>
  <r>
    <n v="1239832"/>
    <n v="10029435"/>
    <s v="CYT MOUNTAIN RANGE MERL STLV 750 12U GB"/>
    <n v="221"/>
    <x v="7"/>
    <x v="10"/>
    <x v="2"/>
    <n v="221"/>
    <x v="7"/>
  </r>
  <r>
    <n v="1239765"/>
    <n v="10020549"/>
    <s v="CYT CASILL CARM(ND) 375 24U LATAM"/>
    <n v="63"/>
    <x v="7"/>
    <x v="3"/>
    <x v="2"/>
    <n v="63"/>
    <x v="7"/>
  </r>
  <r>
    <n v="1239854"/>
    <n v="10041259"/>
    <s v="CYT SUNR CHARD(P08) 750 12U VAR"/>
    <n v="44"/>
    <x v="7"/>
    <x v="11"/>
    <x v="2"/>
    <n v="44"/>
    <x v="7"/>
  </r>
  <r>
    <n v="1239856"/>
    <n v="10025704"/>
    <s v="CYT CASILL S.BLC STLV 750 12U CN"/>
    <n v="98"/>
    <x v="7"/>
    <x v="5"/>
    <x v="2"/>
    <n v="98"/>
    <x v="7"/>
  </r>
  <r>
    <n v="1239864"/>
    <n v="10022640"/>
    <s v="CYT FRONT CHARD(P06) 375 24U CN"/>
    <n v="81"/>
    <x v="7"/>
    <x v="8"/>
    <x v="2"/>
    <n v="81"/>
    <x v="7"/>
  </r>
  <r>
    <n v="1239866"/>
    <n v="10037570"/>
    <s v="CYT SUNR SPARKLING BRUT 750 6U JP"/>
    <n v="935.5"/>
    <x v="7"/>
    <x v="9"/>
    <x v="2"/>
    <n v="935.5"/>
    <x v="7"/>
  </r>
  <r>
    <n v="1239883"/>
    <n v="10043448"/>
    <s v="CYT G.RVA RIBERAS CARM 750 6U 2008 CL"/>
    <n v="70"/>
    <x v="7"/>
    <x v="3"/>
    <x v="2"/>
    <n v="70"/>
    <x v="7"/>
  </r>
  <r>
    <n v="1239884"/>
    <n v="10043442"/>
    <s v="CYT G.RVA RIBERAS CARM 750 6U 2008VEU"/>
    <n v="42"/>
    <x v="7"/>
    <x v="3"/>
    <x v="2"/>
    <n v="42"/>
    <x v="7"/>
  </r>
  <r>
    <n v="1239885"/>
    <n v="12005676"/>
    <s v="2207 CARME RIBERAS 0750 CH 2008"/>
    <n v="948.66666669999995"/>
    <x v="7"/>
    <x v="3"/>
    <x v="2"/>
    <n v="948.66666669999995"/>
    <x v="7"/>
  </r>
  <r>
    <n v="1239824"/>
    <n v="10035089"/>
    <s v="CYT EXPORTACION SEL(P08)C.SAUV1500 6U CL"/>
    <n v="5528"/>
    <x v="7"/>
    <x v="12"/>
    <x v="2"/>
    <n v="5528"/>
    <x v="7"/>
  </r>
  <r>
    <n v="7074457"/>
    <n v="10035562"/>
    <s v="CS C.SUR TOC C.S/ME(P08)ST15006U(LCBO)CA"/>
    <n v="6960"/>
    <x v="7"/>
    <x v="11"/>
    <x v="2"/>
    <n v="6960"/>
    <x v="7"/>
  </r>
  <r>
    <n v="7074433"/>
    <n v="10044887"/>
    <s v="CS CONO SUR S.BLC STLV(P07)750 6U VEU"/>
    <n v="150"/>
    <x v="7"/>
    <x v="5"/>
    <x v="2"/>
    <n v="150"/>
    <x v="7"/>
  </r>
  <r>
    <n v="7074436"/>
    <n v="10021785"/>
    <s v="CS I.NEGRA RVE C.SAU STELV750 6U TESCOGB"/>
    <n v="1012"/>
    <x v="7"/>
    <x v="1"/>
    <x v="2"/>
    <n v="1012"/>
    <x v="7"/>
  </r>
  <r>
    <n v="7074442"/>
    <n v="10019880"/>
    <s v="MPO V.MPO RVA MERLOT(P05) 750 12U LATAM"/>
    <n v="42"/>
    <x v="7"/>
    <x v="5"/>
    <x v="2"/>
    <n v="42"/>
    <x v="7"/>
  </r>
  <r>
    <n v="7074443"/>
    <n v="10028737"/>
    <s v="MPO V.MPO MERL(P05) 750 12U LATAM"/>
    <n v="793"/>
    <x v="7"/>
    <x v="12"/>
    <x v="2"/>
    <n v="793"/>
    <x v="7"/>
  </r>
  <r>
    <n v="7074446"/>
    <n v="10026053"/>
    <s v="MPO V.MPO VOLANDAS S.BLC STLV 750 12U GB"/>
    <n v="2340"/>
    <x v="7"/>
    <x v="1"/>
    <x v="2"/>
    <n v="2340"/>
    <x v="7"/>
  </r>
  <r>
    <n v="7074447"/>
    <n v="10044078"/>
    <s v="MPO MPO VOLANDAS MERL(ST)750 12U 2009GB"/>
    <n v="1340"/>
    <x v="7"/>
    <x v="1"/>
    <x v="2"/>
    <n v="1340"/>
    <x v="7"/>
  </r>
  <r>
    <n v="7074482"/>
    <n v="10042314"/>
    <s v="MPO GRAN DEV CARM/SYR 750 2008 6U CA"/>
    <n v="30"/>
    <x v="7"/>
    <x v="3"/>
    <x v="2"/>
    <n v="30"/>
    <x v="7"/>
  </r>
  <r>
    <n v="7074454"/>
    <n v="10045788"/>
    <s v="CS I.NEGRA C.SAU/ME(D)(P09)ST 750 6U VEU"/>
    <n v="380"/>
    <x v="7"/>
    <x v="1"/>
    <x v="2"/>
    <n v="380"/>
    <x v="7"/>
  </r>
  <r>
    <n v="7074421"/>
    <n v="10033160"/>
    <s v="CS 20BARREL C.SAUV LTD EDT 750 6U 2007FI"/>
    <n v="0"/>
    <x v="7"/>
    <x v="9"/>
    <x v="2"/>
    <n v="43.5"/>
    <x v="7"/>
  </r>
  <r>
    <n v="7074459"/>
    <n v="10042007"/>
    <s v="MPO BIB V.MPO VTAL CHARD(SLIM)3L4U2010FI"/>
    <n v="4853.3333329999996"/>
    <x v="7"/>
    <x v="7"/>
    <x v="2"/>
    <n v="4853.3333329999996"/>
    <x v="7"/>
  </r>
  <r>
    <n v="7074461"/>
    <n v="10030387"/>
    <s v="CS REY L.ANDES RVA CHAR(P08)STLV7506UVEU"/>
    <n v="200"/>
    <x v="7"/>
    <x v="6"/>
    <x v="2"/>
    <n v="200"/>
    <x v="7"/>
  </r>
  <r>
    <n v="7074462"/>
    <n v="10048038"/>
    <s v="CS ORGANICO CHARD(P09)N750 6U2009 VEU"/>
    <n v="0"/>
    <x v="7"/>
    <x v="9"/>
    <x v="2"/>
    <n v="165"/>
    <x v="7"/>
  </r>
  <r>
    <n v="7074467"/>
    <n v="10047118"/>
    <s v="CS RESERVA C.SAUV(P08) 750 6U 2009 NORD"/>
    <n v="400"/>
    <x v="7"/>
    <x v="9"/>
    <x v="2"/>
    <n v="400"/>
    <x v="7"/>
  </r>
  <r>
    <n v="7074468"/>
    <n v="12006095"/>
    <s v="4191 C.SAUV FUSION 750 CH 2009"/>
    <n v="1084.416667"/>
    <x v="7"/>
    <x v="9"/>
    <x v="2"/>
    <n v="1084.416667"/>
    <x v="7"/>
  </r>
  <r>
    <n v="7072238"/>
    <n v="10029611"/>
    <s v="VE W.CREST CHARD(LOGO) 1500 6U US"/>
    <n v="2050"/>
    <x v="7"/>
    <x v="1"/>
    <x v="2"/>
    <n v="2050"/>
    <x v="7"/>
  </r>
  <r>
    <n v="7074448"/>
    <n v="10044175"/>
    <s v="MPO V.MPO C.SAU/MER(P05)STLV75012U2009JP"/>
    <n v="972"/>
    <x v="7"/>
    <x v="1"/>
    <x v="2"/>
    <n v="972"/>
    <x v="7"/>
  </r>
  <r>
    <n v="7074373"/>
    <n v="10035577"/>
    <s v="CS C.SUR TOC S.BLC(P08)STL1500 6U CA"/>
    <n v="174"/>
    <x v="7"/>
    <x v="11"/>
    <x v="2"/>
    <n v="174"/>
    <x v="7"/>
  </r>
  <r>
    <n v="7074334"/>
    <n v="10047542"/>
    <s v="CS TESCO RVA CHARD STLV 750 6U 2010 GB"/>
    <n v="560"/>
    <x v="7"/>
    <x v="5"/>
    <x v="2"/>
    <n v="560"/>
    <x v="7"/>
  </r>
  <r>
    <n v="7074337"/>
    <n v="10047701"/>
    <s v="CS I NEGRA RVA S.BL(P09)STL7506UTE2010GB"/>
    <n v="2667"/>
    <x v="7"/>
    <x v="0"/>
    <x v="2"/>
    <n v="2667"/>
    <x v="7"/>
  </r>
  <r>
    <n v="7074340"/>
    <n v="10048001"/>
    <s v="CS I.NEGRA RVA MERL(P09)STLV 7506U2010GB"/>
    <n v="1313"/>
    <x v="7"/>
    <x v="1"/>
    <x v="2"/>
    <n v="1313"/>
    <x v="7"/>
  </r>
  <r>
    <n v="7074348"/>
    <n v="10028493"/>
    <s v="MPO CAB.SAUV 1500 6U LATAM"/>
    <n v="80"/>
    <x v="7"/>
    <x v="11"/>
    <x v="2"/>
    <n v="80"/>
    <x v="7"/>
  </r>
  <r>
    <n v="7074350"/>
    <n v="10029088"/>
    <s v="MPO GRAN VINO BCO(P05) 750 12U LATAM"/>
    <n v="584"/>
    <x v="7"/>
    <x v="11"/>
    <x v="2"/>
    <n v="584"/>
    <x v="7"/>
  </r>
  <r>
    <n v="7074354"/>
    <n v="10047854"/>
    <s v="CS GUAYASAMIN (P10) MERL 750 6U EC"/>
    <n v="252"/>
    <x v="7"/>
    <x v="9"/>
    <x v="2"/>
    <n v="252"/>
    <x v="7"/>
  </r>
  <r>
    <n v="7074426"/>
    <n v="10042011"/>
    <s v="CS BIB CONO SUR TOC CHARD(P08)3L4U2010CA"/>
    <n v="320"/>
    <x v="7"/>
    <x v="7"/>
    <x v="2"/>
    <n v="320"/>
    <x v="7"/>
  </r>
  <r>
    <n v="7074363"/>
    <n v="10033514"/>
    <s v="CS CONO SUR P.NOIR STL(P07)750 6U VEU"/>
    <n v="55.5"/>
    <x v="7"/>
    <x v="5"/>
    <x v="2"/>
    <n v="55.5"/>
    <x v="7"/>
  </r>
  <r>
    <n v="7074423"/>
    <n v="10039978"/>
    <s v="CS CONO SUR VIOG(P07)STLV 750 6U VEU"/>
    <n v="50"/>
    <x v="7"/>
    <x v="5"/>
    <x v="2"/>
    <n v="50"/>
    <x v="7"/>
  </r>
  <r>
    <n v="7074400"/>
    <n v="10038719"/>
    <s v="CS RESERVA P.NOIR ST(P08)75012U2009SAQCA"/>
    <n v="350"/>
    <x v="7"/>
    <x v="9"/>
    <x v="2"/>
    <n v="350"/>
    <x v="7"/>
  </r>
  <r>
    <n v="7074402"/>
    <n v="10046445"/>
    <s v="CS RVA P.NOIR STL(P08)GOLL750 6U 2009VEU"/>
    <n v="0"/>
    <x v="7"/>
    <x v="3"/>
    <x v="2"/>
    <n v="3080"/>
    <x v="7"/>
  </r>
  <r>
    <n v="7074403"/>
    <n v="12006000"/>
    <s v="4190 P.NOIR FUSION 0750 ST 2009"/>
    <n v="1149"/>
    <x v="7"/>
    <x v="3"/>
    <x v="2"/>
    <n v="1149"/>
    <x v="7"/>
  </r>
  <r>
    <n v="7074416"/>
    <n v="12006101"/>
    <s v="4191 C.SAUV RESERVA 0750 CH 2009 1U VEU"/>
    <n v="1667"/>
    <x v="7"/>
    <x v="9"/>
    <x v="2"/>
    <n v="1667"/>
    <x v="7"/>
  </r>
  <r>
    <n v="7074418"/>
    <n v="10037515"/>
    <s v="CP TERRA SUR CHARD STLV 750 12U JP"/>
    <n v="155"/>
    <x v="7"/>
    <x v="6"/>
    <x v="2"/>
    <n v="155"/>
    <x v="7"/>
  </r>
  <r>
    <n v="7074419"/>
    <n v="10039302"/>
    <s v="CP TERRA SUR RVA C.SAUV STLV 750 12U JP"/>
    <n v="494"/>
    <x v="7"/>
    <x v="6"/>
    <x v="2"/>
    <n v="494"/>
    <x v="7"/>
  </r>
  <r>
    <n v="7074483"/>
    <n v="10046087"/>
    <s v="CS ORGANICO C.SAUV/CARM(P09)75012U2009CA"/>
    <n v="0"/>
    <x v="7"/>
    <x v="9"/>
    <x v="2"/>
    <n v="224"/>
    <x v="7"/>
  </r>
  <r>
    <n v="7074355"/>
    <n v="10044179"/>
    <s v="MPO V.MPO C.SAUV/MERL(P05) 750 12U CN"/>
    <n v="1652"/>
    <x v="7"/>
    <x v="11"/>
    <x v="2"/>
    <n v="1652"/>
    <x v="7"/>
  </r>
  <r>
    <n v="7074575"/>
    <n v="10042045"/>
    <s v="CS CONO SUR RIESL STLV(P07)750 12U NORD"/>
    <n v="600"/>
    <x v="7"/>
    <x v="5"/>
    <x v="2"/>
    <n v="600"/>
    <x v="7"/>
  </r>
  <r>
    <n v="7074530"/>
    <n v="10035486"/>
    <s v="CS CONO SUR TOC(P08)MERL STLV1500 6UCA"/>
    <n v="217"/>
    <x v="7"/>
    <x v="11"/>
    <x v="2"/>
    <n v="217"/>
    <x v="7"/>
  </r>
  <r>
    <n v="7074539"/>
    <n v="10048174"/>
    <s v="MPO V.MPO VTAL ROSE (P09)STLV7506U2010BE"/>
    <n v="1651.5"/>
    <x v="7"/>
    <x v="5"/>
    <x v="2"/>
    <n v="1651.5"/>
    <x v="7"/>
  </r>
  <r>
    <n v="7074553"/>
    <n v="10048948"/>
    <s v="CS CONO SUR P.NOIR STL(P07)GOLL75012UUS"/>
    <n v="954"/>
    <x v="7"/>
    <x v="9"/>
    <x v="2"/>
    <n v="954"/>
    <x v="7"/>
  </r>
  <r>
    <n v="7074557"/>
    <n v="10044295"/>
    <s v="MPO MPO TENTA S.BLC 750 12U (COTIA) BR"/>
    <n v="420"/>
    <x v="7"/>
    <x v="3"/>
    <x v="2"/>
    <n v="420"/>
    <x v="7"/>
  </r>
  <r>
    <n v="7074561"/>
    <n v="10042012"/>
    <s v="CS BIB CONO SUR TOC CHAR(P08)3L4U2010VEU"/>
    <n v="448"/>
    <x v="7"/>
    <x v="7"/>
    <x v="2"/>
    <n v="448"/>
    <x v="7"/>
  </r>
  <r>
    <n v="7074570"/>
    <n v="10033570"/>
    <s v="CS CONO SUR P.NOIR STLV(P07)750 12U CA"/>
    <n v="252"/>
    <x v="7"/>
    <x v="9"/>
    <x v="2"/>
    <n v="252"/>
    <x v="7"/>
  </r>
  <r>
    <n v="7074475"/>
    <n v="10029088"/>
    <s v="MPO GRAN VINO BCO(P05) 750 12U LATAM"/>
    <n v="210"/>
    <x v="7"/>
    <x v="11"/>
    <x v="2"/>
    <n v="210"/>
    <x v="7"/>
  </r>
  <r>
    <n v="7074573"/>
    <n v="10041737"/>
    <s v="CS C.SUR TOC C.SAUV(P08)ST 750 12U NORD"/>
    <n v="2902"/>
    <x v="7"/>
    <x v="3"/>
    <x v="2"/>
    <n v="2902"/>
    <x v="7"/>
  </r>
  <r>
    <n v="7074516"/>
    <n v="10044882"/>
    <s v="CS CONO SUR S.BLC STLV(P07)750 12U VAS"/>
    <n v="110"/>
    <x v="7"/>
    <x v="5"/>
    <x v="2"/>
    <n v="110"/>
    <x v="7"/>
  </r>
  <r>
    <n v="7074579"/>
    <n v="10040208"/>
    <s v="MPO C.SAUV 1500 6U (CR)LATAM"/>
    <n v="147"/>
    <x v="7"/>
    <x v="11"/>
    <x v="2"/>
    <n v="147"/>
    <x v="7"/>
  </r>
  <r>
    <n v="7074588"/>
    <n v="10049381"/>
    <s v="CS TESCO FINEST ORG S.BLC ST 7506U2010GB"/>
    <n v="3081.5"/>
    <x v="7"/>
    <x v="9"/>
    <x v="2"/>
    <n v="3081.5"/>
    <x v="7"/>
  </r>
  <r>
    <n v="7074591"/>
    <n v="10048926"/>
    <s v="CS RESERVA RIESL STL(P08)GOL7506U2010VEU"/>
    <n v="757.5"/>
    <x v="7"/>
    <x v="9"/>
    <x v="2"/>
    <n v="757.5"/>
    <x v="7"/>
  </r>
  <r>
    <n v="7074594"/>
    <n v="10047829"/>
    <s v="0S NEBLINA C.SAU/RO(P08)STLV 750 6U VEU"/>
    <n v="770"/>
    <x v="7"/>
    <x v="1"/>
    <x v="2"/>
    <n v="770"/>
    <x v="7"/>
  </r>
  <r>
    <n v="7074597"/>
    <n v="10039577"/>
    <s v="MPO V.MPO L.CARRERA C.SAUV(P08)750 12UGB"/>
    <n v="280"/>
    <x v="7"/>
    <x v="5"/>
    <x v="2"/>
    <n v="280"/>
    <x v="7"/>
  </r>
  <r>
    <m/>
    <m/>
    <m/>
    <m/>
    <x v="7"/>
    <x v="11"/>
    <x v="0"/>
    <n v="36574"/>
    <x v="7"/>
  </r>
  <r>
    <n v="7074572"/>
    <n v="10039977"/>
    <s v="CS CONO SUR VIOG(P07)STL 750 12U CA"/>
    <n v="56"/>
    <x v="7"/>
    <x v="5"/>
    <x v="2"/>
    <n v="56"/>
    <x v="7"/>
  </r>
  <r>
    <n v="7074501"/>
    <n v="10020378"/>
    <s v="MPO V.MPO VTAL C.SAUV(P05) 750 12U VAS"/>
    <n v="15"/>
    <x v="7"/>
    <x v="12"/>
    <x v="2"/>
    <n v="15"/>
    <x v="7"/>
  </r>
  <r>
    <n v="7074484"/>
    <n v="10047865"/>
    <s v="MPO V.MPO RVA SHIR STL(P05) 6U 2009 GB"/>
    <n v="604"/>
    <x v="7"/>
    <x v="1"/>
    <x v="2"/>
    <n v="604"/>
    <x v="7"/>
  </r>
  <r>
    <n v="7074485"/>
    <n v="10026052"/>
    <s v="MPO V.MPO VOLANDAS CHARD STLV 750 12U GB"/>
    <n v="280"/>
    <x v="7"/>
    <x v="3"/>
    <x v="2"/>
    <n v="280"/>
    <x v="7"/>
  </r>
  <r>
    <n v="7074486"/>
    <n v="10032102"/>
    <s v="MPO TERRA SUR RVA MERL STLV 750 6U VEU"/>
    <n v="70"/>
    <x v="7"/>
    <x v="5"/>
    <x v="2"/>
    <n v="70"/>
    <x v="7"/>
  </r>
  <r>
    <n v="7074487"/>
    <n v="10032103"/>
    <s v="MPO TERRA SUR RVA S.BLC STLV 750 6U VEU"/>
    <n v="490"/>
    <x v="7"/>
    <x v="1"/>
    <x v="2"/>
    <n v="490"/>
    <x v="7"/>
  </r>
  <r>
    <n v="7074489"/>
    <n v="10034729"/>
    <s v="MPO TERRA SUR CHARD STLV 750 6U VEU"/>
    <n v="210"/>
    <x v="7"/>
    <x v="5"/>
    <x v="2"/>
    <n v="210"/>
    <x v="7"/>
  </r>
  <r>
    <n v="7074492"/>
    <n v="10046471"/>
    <s v="CS CONO SUR P.NOIR STL(P07)GOLL7506U VEU"/>
    <n v="1155"/>
    <x v="7"/>
    <x v="9"/>
    <x v="2"/>
    <n v="1155"/>
    <x v="7"/>
  </r>
  <r>
    <n v="7074518"/>
    <n v="10030443"/>
    <s v="CS CONO SUR GEW STL (P07) 750 12U LATAM"/>
    <n v="70"/>
    <x v="7"/>
    <x v="5"/>
    <x v="2"/>
    <n v="70"/>
    <x v="7"/>
  </r>
  <r>
    <n v="7074494"/>
    <n v="10036362"/>
    <s v="CS CONO SUR TOC S.BLC/SEM(P08)75012UPL"/>
    <n v="393"/>
    <x v="7"/>
    <x v="3"/>
    <x v="2"/>
    <n v="393"/>
    <x v="7"/>
  </r>
  <r>
    <n v="7074517"/>
    <n v="10043541"/>
    <s v="CS CONO SUR S.BLC STL(P07)750 6U NORD"/>
    <n v="121"/>
    <x v="7"/>
    <x v="5"/>
    <x v="2"/>
    <n v="121"/>
    <x v="7"/>
  </r>
  <r>
    <n v="7074502"/>
    <n v="10049065"/>
    <s v="MPO V.MPO SYRAH (P09) 750 12U CO"/>
    <n v="132"/>
    <x v="7"/>
    <x v="11"/>
    <x v="2"/>
    <n v="132"/>
    <x v="7"/>
  </r>
  <r>
    <n v="7074508"/>
    <n v="10046882"/>
    <s v="MPO G.DEVOCION C.SAU/SYR(NC)7506U2008 CA"/>
    <n v="86"/>
    <x v="7"/>
    <x v="3"/>
    <x v="2"/>
    <n v="86"/>
    <x v="7"/>
  </r>
  <r>
    <n v="7074509"/>
    <n v="10046880"/>
    <s v="MPO G.DEVOCION C.SAU/SYR(NC)7506U2008VEU"/>
    <n v="21.5"/>
    <x v="7"/>
    <x v="3"/>
    <x v="2"/>
    <n v="21.5"/>
    <x v="7"/>
  </r>
  <r>
    <n v="7074510"/>
    <n v="10046881"/>
    <s v="MPO G.DEVOCION C.SAU/SYR(NC) 7506U2008CO"/>
    <n v="56"/>
    <x v="7"/>
    <x v="3"/>
    <x v="2"/>
    <n v="56"/>
    <x v="7"/>
  </r>
  <r>
    <n v="7074512"/>
    <n v="10041975"/>
    <s v="CS TESCO RVA S.BLC STLV 750 6U 2010 GB"/>
    <n v="529"/>
    <x v="7"/>
    <x v="5"/>
    <x v="2"/>
    <n v="529"/>
    <x v="7"/>
  </r>
  <r>
    <n v="7074515"/>
    <n v="10048858"/>
    <s v="MPO V.MPO VTAL ROSE(P09)ST7506U2010MK/BE"/>
    <n v="105"/>
    <x v="7"/>
    <x v="5"/>
    <x v="2"/>
    <n v="105"/>
    <x v="7"/>
  </r>
  <r>
    <n v="7074303"/>
    <n v="10041585"/>
    <s v="CS C.SUR TOC SYR/CSA(P08)STL7506U NORD"/>
    <n v="98"/>
    <x v="7"/>
    <x v="3"/>
    <x v="2"/>
    <n v="98"/>
    <x v="7"/>
  </r>
  <r>
    <n v="7074493"/>
    <n v="10047671"/>
    <s v="MPO MPO RVA CHARD(SL) 750 6U 2010 GB"/>
    <n v="220"/>
    <x v="7"/>
    <x v="1"/>
    <x v="2"/>
    <n v="220"/>
    <x v="7"/>
  </r>
  <r>
    <n v="7074010"/>
    <n v="10045417"/>
    <s v="MPO V.MPO VTAL C.SAUV(P09)STLV750 12U NO"/>
    <n v="571"/>
    <x v="7"/>
    <x v="3"/>
    <x v="2"/>
    <n v="571"/>
    <x v="7"/>
  </r>
  <r>
    <n v="7073946"/>
    <n v="10019756"/>
    <s v="MPO V.MPO RVA MERLOT(P05) 750 12U CO"/>
    <n v="98"/>
    <x v="7"/>
    <x v="5"/>
    <x v="2"/>
    <n v="98"/>
    <x v="7"/>
  </r>
  <r>
    <n v="7073947"/>
    <n v="10019758"/>
    <s v="MPO V.MPO RVA CAB.SAUV(P05) 750 12U CO"/>
    <n v="154"/>
    <x v="7"/>
    <x v="1"/>
    <x v="2"/>
    <n v="154"/>
    <x v="7"/>
  </r>
  <r>
    <n v="7073948"/>
    <n v="10019908"/>
    <s v="MPO GRAN VINO BCO(P05) 1500 6U CO"/>
    <n v="96"/>
    <x v="7"/>
    <x v="11"/>
    <x v="2"/>
    <n v="96"/>
    <x v="7"/>
  </r>
  <r>
    <n v="7073982"/>
    <n v="10034842"/>
    <s v="CS NEBLINA MERL(P08)STLV 750 6U VEU"/>
    <n v="2018"/>
    <x v="7"/>
    <x v="1"/>
    <x v="2"/>
    <n v="2018"/>
    <x v="7"/>
  </r>
  <r>
    <n v="7073987"/>
    <n v="10043342"/>
    <s v="CS I.NEGRA DUAL C.SAU/ME(P09)75012ULATAM"/>
    <n v="134"/>
    <x v="7"/>
    <x v="11"/>
    <x v="2"/>
    <n v="134"/>
    <x v="7"/>
  </r>
  <r>
    <n v="7073992"/>
    <n v="10047365"/>
    <s v="CS ORGANICO S.BLC(P09)750 12U 2010JP"/>
    <n v="80"/>
    <x v="7"/>
    <x v="9"/>
    <x v="2"/>
    <n v="80"/>
    <x v="7"/>
  </r>
  <r>
    <n v="7074321"/>
    <n v="10039581"/>
    <s v="MPO V.MPO L.CARRERA MERL(P08) 750 12U GB"/>
    <n v="477"/>
    <x v="7"/>
    <x v="1"/>
    <x v="2"/>
    <n v="477"/>
    <x v="7"/>
  </r>
  <r>
    <n v="7073997"/>
    <n v="10042004"/>
    <s v="MPO BIB V.MPO VTAL CHARD(SLIM)3L4U2010SE"/>
    <n v="560"/>
    <x v="7"/>
    <x v="7"/>
    <x v="2"/>
    <n v="560"/>
    <x v="7"/>
  </r>
  <r>
    <n v="7073890"/>
    <n v="10045793"/>
    <s v="CS I.NEGRA S.BL/CHAR(D)(P09)ST750 6U VEU"/>
    <n v="224"/>
    <x v="7"/>
    <x v="1"/>
    <x v="2"/>
    <n v="224"/>
    <x v="7"/>
  </r>
  <r>
    <n v="7074013"/>
    <n v="10035763"/>
    <s v="MPO V.MPO RVA CHARD(P05)750 6U 2009MK/BE"/>
    <n v="420"/>
    <x v="7"/>
    <x v="1"/>
    <x v="2"/>
    <n v="420"/>
    <x v="7"/>
  </r>
  <r>
    <n v="7074019"/>
    <n v="10048758"/>
    <s v="CS VISION CHARD STLV(P08)750 6U2010NORD"/>
    <n v="550"/>
    <x v="7"/>
    <x v="9"/>
    <x v="2"/>
    <n v="550"/>
    <x v="7"/>
  </r>
  <r>
    <n v="7074037"/>
    <n v="10045388"/>
    <s v="MPO V.MPO VTAL MERL(P09) 750 6U MK/BE"/>
    <n v="315"/>
    <x v="7"/>
    <x v="11"/>
    <x v="2"/>
    <n v="315"/>
    <x v="7"/>
  </r>
  <r>
    <n v="7074038"/>
    <n v="10045403"/>
    <s v="MPO V.MPO VTAL S.BLC(P09)STL750 6U MK/BE"/>
    <n v="210"/>
    <x v="7"/>
    <x v="11"/>
    <x v="2"/>
    <n v="210"/>
    <x v="7"/>
  </r>
  <r>
    <n v="7074072"/>
    <n v="10029090"/>
    <s v="MPO GRAN VINO BCO(P05) 750 12U EC"/>
    <n v="158"/>
    <x v="7"/>
    <x v="11"/>
    <x v="2"/>
    <n v="158"/>
    <x v="7"/>
  </r>
  <r>
    <n v="7074088"/>
    <n v="10038131"/>
    <s v="CS TOCORNAL(PAL)MERL 750 12U LATAM"/>
    <n v="756"/>
    <x v="7"/>
    <x v="12"/>
    <x v="2"/>
    <n v="756"/>
    <x v="7"/>
  </r>
  <r>
    <n v="7073996"/>
    <n v="10028262"/>
    <s v="CS CONO SUR C.SAUV STLV(P07) 750 12U JP"/>
    <n v="86"/>
    <x v="7"/>
    <x v="9"/>
    <x v="2"/>
    <n v="86"/>
    <x v="7"/>
  </r>
  <r>
    <n v="7073569"/>
    <n v="10037645"/>
    <s v="MPO V.MPO S.BLC/CHARD(P05)STLV15006UVEU"/>
    <n v="96"/>
    <x v="7"/>
    <x v="11"/>
    <x v="2"/>
    <n v="96"/>
    <x v="7"/>
  </r>
  <r>
    <n v="7072338"/>
    <n v="10041691"/>
    <s v="CS C.SUR TOC C.SAU(P08)STL 750 6U 2009RU"/>
    <n v="2773"/>
    <x v="7"/>
    <x v="3"/>
    <x v="2"/>
    <n v="2773"/>
    <x v="7"/>
  </r>
  <r>
    <n v="7072965"/>
    <n v="10047132"/>
    <s v="MPO V.MPO TENTA VTAL C.SAU STLV75012U NO"/>
    <n v="420"/>
    <x v="7"/>
    <x v="3"/>
    <x v="2"/>
    <n v="420"/>
    <x v="7"/>
  </r>
  <r>
    <n v="7072977"/>
    <n v="10045377"/>
    <s v="MPO V.MPO VTAL CHARD(P09) 750 12U LATAM"/>
    <n v="110"/>
    <x v="7"/>
    <x v="11"/>
    <x v="2"/>
    <n v="110"/>
    <x v="7"/>
  </r>
  <r>
    <n v="7072980"/>
    <n v="10039922"/>
    <s v="MPO V.MPO RVA S.BLC(P05)(NV)75012U LATAM"/>
    <n v="42"/>
    <x v="7"/>
    <x v="3"/>
    <x v="2"/>
    <n v="42"/>
    <x v="7"/>
  </r>
  <r>
    <n v="7073134"/>
    <n v="10046920"/>
    <s v="MPO V.MPO MOS/SEMI(P05) 750 12U MU"/>
    <n v="70"/>
    <x v="7"/>
    <x v="11"/>
    <x v="2"/>
    <n v="70"/>
    <x v="7"/>
  </r>
  <r>
    <n v="7073169"/>
    <n v="10034842"/>
    <s v="CS NEBLINA MERL(P08)STLV 750 6U VEU"/>
    <n v="1196.5"/>
    <x v="7"/>
    <x v="1"/>
    <x v="2"/>
    <n v="1196.5"/>
    <x v="7"/>
  </r>
  <r>
    <n v="7073896"/>
    <n v="10039498"/>
    <s v="CS CONO SUR CHARD STLV(P07) 750 12U US"/>
    <n v="56"/>
    <x v="7"/>
    <x v="9"/>
    <x v="2"/>
    <n v="56"/>
    <x v="7"/>
  </r>
  <r>
    <n v="7073254"/>
    <n v="10039750"/>
    <s v="CYT SE C.SAUV (CJA)700 12U CL"/>
    <n v="8305.7333330000001"/>
    <x v="7"/>
    <x v="11"/>
    <x v="2"/>
    <n v="8305.7333330000001"/>
    <x v="7"/>
  </r>
  <r>
    <n v="7073892"/>
    <n v="10035565"/>
    <s v="CS C.SUR TOC C.SA/SHIR(P08)1500 6U CA"/>
    <n v="960"/>
    <x v="7"/>
    <x v="12"/>
    <x v="2"/>
    <n v="960"/>
    <x v="7"/>
  </r>
  <r>
    <n v="7073670"/>
    <n v="10045378"/>
    <s v="MPO V.MPO VTAL CHARD STLV(P09)750 12UVEU"/>
    <n v="813"/>
    <x v="7"/>
    <x v="10"/>
    <x v="2"/>
    <n v="813"/>
    <x v="7"/>
  </r>
  <r>
    <n v="7073729"/>
    <n v="10042380"/>
    <s v="MPO SPARKLING WINE BRUT 6U 750(NB) GB"/>
    <n v="6795"/>
    <x v="7"/>
    <x v="9"/>
    <x v="2"/>
    <n v="6795"/>
    <x v="7"/>
  </r>
  <r>
    <n v="7073750"/>
    <n v="10047360"/>
    <s v="CS I.NEGRA DUAL S.BL/CHAR(P09)ST75012UCO"/>
    <n v="42"/>
    <x v="7"/>
    <x v="11"/>
    <x v="2"/>
    <n v="42"/>
    <x v="7"/>
  </r>
  <r>
    <n v="7073790"/>
    <n v="10040366"/>
    <s v="MPO V.MPO RVA CHARD(P05)STLV 750 12U CA"/>
    <n v="169"/>
    <x v="7"/>
    <x v="3"/>
    <x v="2"/>
    <n v="169"/>
    <x v="7"/>
  </r>
  <r>
    <n v="7073792"/>
    <n v="10044169"/>
    <s v="CS I.NEGRA DUAL C.SAU/MERL(P09)750 6UVAS"/>
    <n v="436"/>
    <x v="7"/>
    <x v="11"/>
    <x v="2"/>
    <n v="436"/>
    <x v="7"/>
  </r>
  <r>
    <n v="7073814"/>
    <n v="10039994"/>
    <s v="CS NEBLINA C.SAUV(P08) 750 12U(TF)VE"/>
    <n v="30"/>
    <x v="7"/>
    <x v="6"/>
    <x v="2"/>
    <n v="30"/>
    <x v="7"/>
  </r>
  <r>
    <n v="7074097"/>
    <n v="12005598"/>
    <s v="3105 CHARD ORGANICO 0750 ST 2009"/>
    <n v="781.41666669999995"/>
    <x v="7"/>
    <x v="9"/>
    <x v="2"/>
    <n v="781.41666669999995"/>
    <x v="7"/>
  </r>
  <r>
    <n v="7073213"/>
    <n v="10039750"/>
    <s v="CYT SE C.SAUV (CJA)700 12U CL"/>
    <n v="6999.0666670000001"/>
    <x v="7"/>
    <x v="12"/>
    <x v="2"/>
    <n v="6999.0666670000001"/>
    <x v="7"/>
  </r>
  <r>
    <n v="7074269"/>
    <n v="10048009"/>
    <s v="CS NANDU S.BLANC STLV 750 6U GB"/>
    <n v="1014"/>
    <x v="7"/>
    <x v="1"/>
    <x v="2"/>
    <n v="1014"/>
    <x v="7"/>
  </r>
  <r>
    <n v="7074094"/>
    <n v="10033303"/>
    <s v="CS RESERVA SYRAH(P08)750 12U 2007 JP"/>
    <n v="50"/>
    <x v="7"/>
    <x v="9"/>
    <x v="2"/>
    <n v="50"/>
    <x v="7"/>
  </r>
  <r>
    <n v="7074244"/>
    <n v="10040343"/>
    <s v="MPO BIB V.MPO VTAL C.SAU(P05)3L 4U2009IS"/>
    <n v="112"/>
    <x v="7"/>
    <x v="7"/>
    <x v="2"/>
    <n v="112"/>
    <x v="7"/>
  </r>
  <r>
    <n v="7074245"/>
    <n v="10042006"/>
    <s v="MPO BIB V.MPO VTAL CHARD(SLIM)3L4U2010EE"/>
    <n v="224"/>
    <x v="7"/>
    <x v="7"/>
    <x v="2"/>
    <n v="224"/>
    <x v="7"/>
  </r>
  <r>
    <n v="7074247"/>
    <n v="10035532"/>
    <s v="MPO V.MPO RVA CARM(P05)STLV 750 12U CA"/>
    <n v="75"/>
    <x v="7"/>
    <x v="3"/>
    <x v="2"/>
    <n v="75"/>
    <x v="7"/>
  </r>
  <r>
    <n v="7074254"/>
    <n v="10035566"/>
    <s v="CS C.SUR TOC C.SA/SHI(P08)15006U(LCBO)CA"/>
    <n v="1860"/>
    <x v="7"/>
    <x v="12"/>
    <x v="2"/>
    <n v="1860"/>
    <x v="7"/>
  </r>
  <r>
    <n v="7074258"/>
    <n v="10030380"/>
    <s v="CS CONO SUR VIOG STLV (P07) 750 12U JP"/>
    <n v="220"/>
    <x v="7"/>
    <x v="5"/>
    <x v="2"/>
    <n v="220"/>
    <x v="7"/>
  </r>
  <r>
    <n v="7074241"/>
    <n v="10034760"/>
    <s v="MPO V.MPO VTAL C.SAUV(P05) 750 12U CN"/>
    <n v="175"/>
    <x v="7"/>
    <x v="12"/>
    <x v="2"/>
    <n v="175"/>
    <x v="7"/>
  </r>
  <r>
    <n v="7074262"/>
    <n v="10036247"/>
    <s v="CS CONO SUR P.NOIR STLV(P07)750 12U FI"/>
    <n v="275"/>
    <x v="7"/>
    <x v="9"/>
    <x v="2"/>
    <n v="275"/>
    <x v="7"/>
  </r>
  <r>
    <n v="7074229"/>
    <n v="10019564"/>
    <s v="MPO V.MPO RVA CHARD(P05) 750 12U VEU"/>
    <n v="44"/>
    <x v="7"/>
    <x v="5"/>
    <x v="2"/>
    <n v="44"/>
    <x v="7"/>
  </r>
  <r>
    <n v="7074271"/>
    <n v="10044183"/>
    <s v="MPO V.MPO C.SAUV/MERL(P05) 750 12U VAS"/>
    <n v="840"/>
    <x v="7"/>
    <x v="1"/>
    <x v="2"/>
    <n v="840"/>
    <x v="7"/>
  </r>
  <r>
    <n v="7074276"/>
    <n v="10035764"/>
    <s v="MPO V.MPO RVA CHARD(P05) 750 12U 2009 JP"/>
    <n v="177"/>
    <x v="7"/>
    <x v="3"/>
    <x v="2"/>
    <n v="177"/>
    <x v="7"/>
  </r>
  <r>
    <n v="7074285"/>
    <n v="10030460"/>
    <s v="CS CONO SUR RIESL STLV(P07)750 12U CA"/>
    <n v="28"/>
    <x v="7"/>
    <x v="5"/>
    <x v="2"/>
    <n v="28"/>
    <x v="7"/>
  </r>
  <r>
    <n v="7074291"/>
    <n v="10026326"/>
    <s v="CS LA TIRANA RVA C.SAUV STLV 750 12U JP"/>
    <n v="50"/>
    <x v="7"/>
    <x v="6"/>
    <x v="2"/>
    <n v="50"/>
    <x v="7"/>
  </r>
  <r>
    <n v="7074298"/>
    <n v="10032846"/>
    <s v="CS CONO SUR S.BLC STLV(P07) 750 12U JP"/>
    <n v="68"/>
    <x v="7"/>
    <x v="5"/>
    <x v="2"/>
    <n v="68"/>
    <x v="7"/>
  </r>
  <r>
    <n v="7074302"/>
    <n v="10041576"/>
    <s v="CS CONO SUR VIOG(P07)STLV 750 6U NORD"/>
    <n v="44"/>
    <x v="7"/>
    <x v="5"/>
    <x v="2"/>
    <n v="44"/>
    <x v="7"/>
  </r>
  <r>
    <n v="1239425"/>
    <n v="10047525"/>
    <s v="CYT SUNR BIB CHARD(P08) 3L 4U 2010 IS"/>
    <n v="181.33333329999999"/>
    <x v="7"/>
    <x v="7"/>
    <x v="2"/>
    <n v="181.33333329999999"/>
    <x v="7"/>
  </r>
  <r>
    <n v="7074261"/>
    <n v="10038760"/>
    <s v="MPO BIB VTAL C.SAU(P05)(2125)3L 4U2009SE"/>
    <n v="4928"/>
    <x v="7"/>
    <x v="7"/>
    <x v="2"/>
    <n v="4928"/>
    <x v="7"/>
  </r>
  <r>
    <n v="7074150"/>
    <n v="10039501"/>
    <s v="CS CONO SUR CHARD STLV(P07) 750 12U VEU"/>
    <n v="154"/>
    <x v="7"/>
    <x v="9"/>
    <x v="2"/>
    <n v="154"/>
    <x v="7"/>
  </r>
  <r>
    <n v="7074315"/>
    <n v="10047973"/>
    <s v="MPO V.MPO BLEND ROSE(P09) 750 12U LATAM"/>
    <n v="602"/>
    <x v="7"/>
    <x v="5"/>
    <x v="2"/>
    <n v="602"/>
    <x v="7"/>
  </r>
  <r>
    <n v="7074102"/>
    <n v="10048961"/>
    <s v="CS CONO SUR CHARD STLV(P07)GOLL750 12UUS"/>
    <n v="125"/>
    <x v="7"/>
    <x v="9"/>
    <x v="2"/>
    <n v="125"/>
    <x v="7"/>
  </r>
  <r>
    <n v="7074106"/>
    <n v="10048954"/>
    <s v="CS CONO SUR C.SAUV STLV(P07)GOLL75012UUS"/>
    <n v="45"/>
    <x v="7"/>
    <x v="9"/>
    <x v="2"/>
    <n v="45"/>
    <x v="7"/>
  </r>
  <r>
    <n v="7074110"/>
    <n v="10038134"/>
    <s v="CS TOCORNAL(PAL)C.SAUV 750 12U LATAM"/>
    <n v="1617"/>
    <x v="7"/>
    <x v="11"/>
    <x v="2"/>
    <n v="1617"/>
    <x v="7"/>
  </r>
  <r>
    <n v="7074111"/>
    <n v="10044116"/>
    <s v="MPO V.MPO C.SAUV/MERL(P05) 750 12U EC"/>
    <n v="2352"/>
    <x v="7"/>
    <x v="11"/>
    <x v="2"/>
    <n v="2352"/>
    <x v="7"/>
  </r>
  <r>
    <n v="7074123"/>
    <n v="10038134"/>
    <s v="CS TOCORNAL(PAL)C.SAUV 750 12U LATAM"/>
    <n v="63"/>
    <x v="7"/>
    <x v="11"/>
    <x v="2"/>
    <n v="63"/>
    <x v="7"/>
  </r>
  <r>
    <n v="7074242"/>
    <n v="10034759"/>
    <s v="MPO V.MPO S.BLC/CHARD(P05) 750 12U CN"/>
    <n v="574"/>
    <x v="7"/>
    <x v="11"/>
    <x v="2"/>
    <n v="574"/>
    <x v="7"/>
  </r>
  <r>
    <n v="7074145"/>
    <n v="10030461"/>
    <s v="CS CONO SUR RIESL STLV(P07)750 12U JP"/>
    <n v="55"/>
    <x v="7"/>
    <x v="5"/>
    <x v="2"/>
    <n v="55"/>
    <x v="7"/>
  </r>
  <r>
    <n v="7074096"/>
    <n v="10043554"/>
    <s v="CS ORGANICO CHARD(P09)750 12U 2009 JP"/>
    <n v="0"/>
    <x v="7"/>
    <x v="9"/>
    <x v="2"/>
    <n v="300"/>
    <x v="7"/>
  </r>
  <r>
    <n v="7074161"/>
    <n v="10044780"/>
    <s v="CS LOS GANSOS C.SAUV STLV 750 6U 2009GB"/>
    <n v="100"/>
    <x v="7"/>
    <x v="5"/>
    <x v="2"/>
    <n v="100"/>
    <x v="7"/>
  </r>
  <r>
    <n v="7074174"/>
    <n v="10038132"/>
    <s v="CS TOCORNAL(PAL)S.BLC 750 12U LATAM"/>
    <n v="154"/>
    <x v="7"/>
    <x v="11"/>
    <x v="2"/>
    <n v="154"/>
    <x v="7"/>
  </r>
  <r>
    <n v="7074176"/>
    <n v="10028737"/>
    <s v="MPO V.MPO MERL(P05) 750 12U LATAM"/>
    <n v="344"/>
    <x v="7"/>
    <x v="11"/>
    <x v="2"/>
    <n v="344"/>
    <x v="7"/>
  </r>
  <r>
    <n v="7074181"/>
    <n v="10039979"/>
    <s v="CS CONO SUR VIOG(P07)STLV 750 6U FI"/>
    <n v="99"/>
    <x v="7"/>
    <x v="5"/>
    <x v="2"/>
    <n v="99"/>
    <x v="7"/>
  </r>
  <r>
    <n v="7074183"/>
    <n v="10037382"/>
    <s v="CS TOCORNAL(PAL) SYRAH 750 12U LATAM"/>
    <n v="350"/>
    <x v="7"/>
    <x v="11"/>
    <x v="2"/>
    <n v="350"/>
    <x v="7"/>
  </r>
  <r>
    <n v="7074186"/>
    <n v="10040678"/>
    <s v="CS RESERVA MERL(P08) 750 6U 2008 VEU"/>
    <n v="15"/>
    <x v="7"/>
    <x v="9"/>
    <x v="2"/>
    <n v="15"/>
    <x v="7"/>
  </r>
  <r>
    <n v="7074226"/>
    <n v="10048956"/>
    <s v="CS CONO SUR VIOG STLV(P07)GOLL750 12U US"/>
    <n v="100"/>
    <x v="7"/>
    <x v="5"/>
    <x v="2"/>
    <n v="100"/>
    <x v="7"/>
  </r>
  <r>
    <n v="7074139"/>
    <n v="10045365"/>
    <s v="MPO V.MPO VTAL CARM(P09)GOLL 750 12U SE"/>
    <n v="1501"/>
    <x v="7"/>
    <x v="11"/>
    <x v="2"/>
    <n v="1501"/>
    <x v="7"/>
  </r>
  <r>
    <n v="1238217"/>
    <n v="10041179"/>
    <s v="CYT SUNR C.SAUV(P08) 750 6U AO"/>
    <m/>
    <x v="7"/>
    <x v="11"/>
    <x v="1"/>
    <n v="1932"/>
    <x v="7"/>
  </r>
  <r>
    <n v="1237838"/>
    <n v="10047593"/>
    <s v="CYT CASILL C.SAU 375 24U (DES) 2009 NO"/>
    <n v="268"/>
    <x v="7"/>
    <x v="3"/>
    <x v="2"/>
    <n v="268"/>
    <x v="7"/>
  </r>
  <r>
    <n v="1237839"/>
    <n v="10047597"/>
    <s v="CYT CASILL C.SAU 750 12U (DES) 2009 NO"/>
    <n v="4991"/>
    <x v="7"/>
    <x v="2"/>
    <x v="2"/>
    <n v="4991"/>
    <x v="7"/>
  </r>
  <r>
    <n v="7075314"/>
    <n v="10029090"/>
    <s v="MPO GRAN VINO BCO(P05) 750 12U EC"/>
    <m/>
    <x v="7"/>
    <x v="11"/>
    <x v="1"/>
    <n v="429"/>
    <x v="7"/>
  </r>
  <r>
    <n v="1235400"/>
    <n v="10041250"/>
    <s v="CYT SUNR CHARD(P08) 750 6U RU"/>
    <m/>
    <x v="7"/>
    <x v="11"/>
    <x v="1"/>
    <n v="1231.555556"/>
    <x v="7"/>
  </r>
  <r>
    <n v="1239174"/>
    <n v="10041793"/>
    <s v="CYT SUNR CHARD STL(P08) 750 6U 2010DE/BE"/>
    <m/>
    <x v="7"/>
    <x v="11"/>
    <x v="1"/>
    <n v="1210"/>
    <x v="7"/>
  </r>
  <r>
    <n v="1239669"/>
    <n v="10031108"/>
    <s v="CYT SUNR CHARD(P08) 750 12U (US)VI"/>
    <m/>
    <x v="7"/>
    <x v="11"/>
    <x v="1"/>
    <n v="26"/>
    <x v="7"/>
  </r>
  <r>
    <n v="1234921"/>
    <n v="10046314"/>
    <s v="CYT CASILL C.SAUV 750 6U 2009 GB"/>
    <m/>
    <x v="7"/>
    <x v="0"/>
    <x v="1"/>
    <n v="900.44444439999995"/>
    <x v="7"/>
  </r>
  <r>
    <n v="1237188"/>
    <n v="10047127"/>
    <s v="CYT SUNR C.SAU ST(V)(P08)75012U 2009NORD"/>
    <m/>
    <x v="7"/>
    <x v="11"/>
    <x v="1"/>
    <n v="990"/>
    <x v="7"/>
  </r>
  <r>
    <n v="1237802"/>
    <n v="10038110"/>
    <s v="CYT XPLORADOR CHARD(P08) STLV 750 6U DK"/>
    <n v="100"/>
    <x v="7"/>
    <x v="9"/>
    <x v="2"/>
    <n v="100"/>
    <x v="7"/>
  </r>
  <r>
    <n v="1231527"/>
    <n v="10022117"/>
    <s v="CYT FRONT C.SAUV(P06) 750 12U LATAM"/>
    <m/>
    <x v="7"/>
    <x v="11"/>
    <x v="1"/>
    <n v="112"/>
    <x v="7"/>
  </r>
  <r>
    <n v="7074111"/>
    <n v="10044116"/>
    <s v="MPO V.MPO C.SAUV/MERL(P05) 750 12U EC"/>
    <m/>
    <x v="7"/>
    <x v="11"/>
    <x v="1"/>
    <n v="2352"/>
    <x v="7"/>
  </r>
  <r>
    <n v="1238542"/>
    <n v="10022486"/>
    <s v="CYT FRONT CAB.SAUV(P06) 1500 6U AO"/>
    <m/>
    <x v="7"/>
    <x v="11"/>
    <x v="1"/>
    <n v="628"/>
    <x v="7"/>
  </r>
  <r>
    <n v="7073792"/>
    <n v="10044169"/>
    <s v="CS I.NEGRA DUAL C.SAU/MERL(P09)750 6UVAS"/>
    <m/>
    <x v="7"/>
    <x v="11"/>
    <x v="1"/>
    <n v="436"/>
    <x v="7"/>
  </r>
  <r>
    <n v="7074457"/>
    <n v="10035562"/>
    <s v="CS C.SUR TOC C.S/ME(P08)ST15006U(LCBO)CA"/>
    <m/>
    <x v="7"/>
    <x v="11"/>
    <x v="1"/>
    <n v="6960"/>
    <x v="7"/>
  </r>
  <r>
    <n v="7074555"/>
    <n v="10019907"/>
    <s v="MPO GRAN VINO BCO(P05) 1500 6U LATAM"/>
    <m/>
    <x v="7"/>
    <x v="11"/>
    <x v="1"/>
    <n v="95.999999990000006"/>
    <x v="7"/>
  </r>
  <r>
    <n v="1237037"/>
    <n v="10036535"/>
    <s v="CYT SUNR C.SAUV(P08)STLV750 12U(C/ESP)CA"/>
    <m/>
    <x v="7"/>
    <x v="11"/>
    <x v="1"/>
    <n v="145"/>
    <x v="7"/>
  </r>
  <r>
    <n v="1237201"/>
    <n v="10041235"/>
    <s v="CYT SUNR CARM(P08) 750 12U VAR"/>
    <n v="560"/>
    <x v="7"/>
    <x v="11"/>
    <x v="2"/>
    <n v="560"/>
    <x v="7"/>
  </r>
  <r>
    <n v="1236914"/>
    <n v="12005791"/>
    <s v="1143 BRUT SPARK 0750 CH 2009"/>
    <n v="1102.333333"/>
    <x v="7"/>
    <x v="4"/>
    <x v="2"/>
    <n v="1102.333333"/>
    <x v="7"/>
  </r>
  <r>
    <n v="1236915"/>
    <n v="12005791"/>
    <s v="1143 BRUT SPARK 0750 CH 2009"/>
    <n v="1131.75"/>
    <x v="7"/>
    <x v="4"/>
    <x v="2"/>
    <n v="1131.75"/>
    <x v="7"/>
  </r>
  <r>
    <n v="1236916"/>
    <n v="12005791"/>
    <s v="1143 BRUT SPARK 0750 CH 2009"/>
    <n v="1110.25"/>
    <x v="7"/>
    <x v="4"/>
    <x v="2"/>
    <n v="1110.25"/>
    <x v="7"/>
  </r>
  <r>
    <n v="1237027"/>
    <n v="10040082"/>
    <s v="CYT TRIO RVA C.SAUV(90+PTS)75012U2008 CA"/>
    <n v="28"/>
    <x v="7"/>
    <x v="3"/>
    <x v="2"/>
    <n v="28"/>
    <x v="7"/>
  </r>
  <r>
    <n v="1237096"/>
    <n v="10038484"/>
    <s v="CYT CASILL MALBEC 750 12U 2009 VAS"/>
    <n v="42"/>
    <x v="7"/>
    <x v="3"/>
    <x v="2"/>
    <n v="42"/>
    <x v="7"/>
  </r>
  <r>
    <n v="1237138"/>
    <n v="10037316"/>
    <s v="CYT CASILL VIOG STLV 750 12U 2009 VEU"/>
    <n v="33"/>
    <x v="7"/>
    <x v="2"/>
    <x v="2"/>
    <n v="33"/>
    <x v="7"/>
  </r>
  <r>
    <n v="1237837"/>
    <n v="10047592"/>
    <s v="CYT CASILL C.SAU 1500 6U (DES)2009 NO"/>
    <n v="240"/>
    <x v="7"/>
    <x v="9"/>
    <x v="2"/>
    <n v="240"/>
    <x v="7"/>
  </r>
  <r>
    <n v="1237188"/>
    <n v="10047127"/>
    <s v="CYT SUNR C.SAU ST(V)(P08)75012U 2009NORD"/>
    <n v="990"/>
    <x v="7"/>
    <x v="11"/>
    <x v="2"/>
    <n v="990"/>
    <x v="7"/>
  </r>
  <r>
    <n v="1237813"/>
    <n v="10032235"/>
    <s v="CYT MOUNTAIN RANGE MERLOT(STL )37524UVEU"/>
    <n v="283"/>
    <x v="7"/>
    <x v="8"/>
    <x v="2"/>
    <n v="283"/>
    <x v="7"/>
  </r>
  <r>
    <n v="1237223"/>
    <n v="10040936"/>
    <s v="CYT SPARKLING DEMI SEC 750 12U (P09) DO"/>
    <n v="50"/>
    <x v="7"/>
    <x v="9"/>
    <x v="2"/>
    <n v="50"/>
    <x v="7"/>
  </r>
  <r>
    <n v="1237422"/>
    <n v="10038373"/>
    <s v="CYT CASILL MERL 750 12U 2009 VEU"/>
    <n v="1627"/>
    <x v="7"/>
    <x v="2"/>
    <x v="2"/>
    <n v="1627"/>
    <x v="7"/>
  </r>
  <r>
    <n v="1237574"/>
    <n v="10035072"/>
    <s v="CYT LOS VILOS C.SAUV STLV(P08)750 12U GB"/>
    <n v="210"/>
    <x v="7"/>
    <x v="1"/>
    <x v="2"/>
    <n v="210"/>
    <x v="7"/>
  </r>
  <r>
    <n v="1237575"/>
    <n v="10043746"/>
    <s v="CYT FRONT C.SAUV(P06) 250 36U 2009 VEU"/>
    <n v="220"/>
    <x v="7"/>
    <x v="8"/>
    <x v="2"/>
    <n v="220"/>
    <x v="7"/>
  </r>
  <r>
    <n v="1237580"/>
    <n v="10045348"/>
    <s v="CYT CASILL CARM 750 12U 2009 VAR"/>
    <n v="210"/>
    <x v="7"/>
    <x v="3"/>
    <x v="2"/>
    <n v="210"/>
    <x v="7"/>
  </r>
  <r>
    <n v="1237651"/>
    <n v="10022106"/>
    <s v="CYT FRONT C.SAUV(P06) 750 12U VAR"/>
    <n v="1176"/>
    <x v="7"/>
    <x v="6"/>
    <x v="2"/>
    <n v="1176"/>
    <x v="7"/>
  </r>
  <r>
    <n v="1236693"/>
    <n v="10038444"/>
    <s v="CYT CASILL C.SAUV 750 6U 2009 DE/BE"/>
    <m/>
    <x v="7"/>
    <x v="0"/>
    <x v="1"/>
    <n v="1810.444444"/>
    <x v="7"/>
  </r>
  <r>
    <n v="1237161"/>
    <n v="10026840"/>
    <s v="CYT SENDERO C.SAUV(P07) 750 12U VEU"/>
    <n v="252"/>
    <x v="7"/>
    <x v="8"/>
    <x v="2"/>
    <n v="252"/>
    <x v="7"/>
  </r>
  <r>
    <n v="7074242"/>
    <n v="10034759"/>
    <s v="MPO V.MPO S.BLC/CHARD(P05) 750 12U CN"/>
    <m/>
    <x v="7"/>
    <x v="11"/>
    <x v="1"/>
    <n v="574"/>
    <x v="7"/>
  </r>
  <r>
    <n v="7073569"/>
    <n v="10037645"/>
    <s v="MPO V.MPO S.BLC/CHARD(P05)STLV15006UVEU"/>
    <m/>
    <x v="7"/>
    <x v="11"/>
    <x v="1"/>
    <n v="96.000000009999994"/>
    <x v="7"/>
  </r>
  <r>
    <n v="1240415"/>
    <n v="10031185"/>
    <s v="CYT SUNR CARM(P08) 750 12U LATAM"/>
    <m/>
    <x v="7"/>
    <x v="11"/>
    <x v="1"/>
    <n v="269"/>
    <x v="7"/>
  </r>
  <r>
    <n v="1233351"/>
    <n v="10041221"/>
    <s v="CYT SUNR CARM(P08) 750 6U 2009 DE/BE"/>
    <m/>
    <x v="7"/>
    <x v="11"/>
    <x v="1"/>
    <n v="64.000000009999994"/>
    <x v="7"/>
  </r>
  <r>
    <n v="7074725"/>
    <n v="10045365"/>
    <s v="MPO V.MPO VTAL CARM(P09)GOLL 750 12U SE"/>
    <m/>
    <x v="7"/>
    <x v="11"/>
    <x v="1"/>
    <n v="1018"/>
    <x v="7"/>
  </r>
  <r>
    <n v="1238233"/>
    <n v="10041224"/>
    <s v="CYT SUNR CARM(P08) 750 6U RU"/>
    <m/>
    <x v="7"/>
    <x v="11"/>
    <x v="1"/>
    <n v="523"/>
    <x v="7"/>
  </r>
  <r>
    <n v="1240817"/>
    <n v="10041250"/>
    <s v="CYT SUNR CHARD(P08) 750 6U RU"/>
    <m/>
    <x v="7"/>
    <x v="11"/>
    <x v="1"/>
    <n v="1259.555556"/>
    <x v="7"/>
  </r>
  <r>
    <n v="1238212"/>
    <n v="10034377"/>
    <s v="CYT FRONT C.SAUV(P06) 1500 6U VEU"/>
    <m/>
    <x v="7"/>
    <x v="11"/>
    <x v="1"/>
    <n v="240"/>
    <x v="7"/>
  </r>
  <r>
    <n v="1240780"/>
    <n v="10049493"/>
    <s v="CYT SUNR CHARD(P08)STLV 750 6U 2010  VEU"/>
    <m/>
    <x v="7"/>
    <x v="11"/>
    <x v="1"/>
    <n v="99.000000020000002"/>
    <x v="7"/>
  </r>
  <r>
    <n v="7074037"/>
    <n v="10045388"/>
    <s v="MPO V.MPO VTAL MERL(P09) 750 6U MK/BE"/>
    <m/>
    <x v="7"/>
    <x v="11"/>
    <x v="1"/>
    <n v="315"/>
    <x v="7"/>
  </r>
  <r>
    <n v="7074248"/>
    <n v="10035534"/>
    <s v="MPO V.MPO S.BLC/CHARD(P05)STLV750 12U CA"/>
    <m/>
    <x v="7"/>
    <x v="11"/>
    <x v="1"/>
    <n v="506"/>
    <x v="7"/>
  </r>
  <r>
    <n v="7074355"/>
    <n v="10044179"/>
    <s v="MPO V.MPO C.SAUV/MERL(P05) 750 12U CN"/>
    <m/>
    <x v="7"/>
    <x v="11"/>
    <x v="1"/>
    <n v="1652"/>
    <x v="7"/>
  </r>
  <r>
    <n v="7075067"/>
    <n v="10045378"/>
    <s v="MPO V.MPO VTAL CHARD STLV(P09)750 12UVEU"/>
    <m/>
    <x v="7"/>
    <x v="11"/>
    <x v="1"/>
    <n v="200"/>
    <x v="7"/>
  </r>
  <r>
    <n v="7072977"/>
    <n v="10045377"/>
    <s v="MPO V.MPO VTAL CHARD(P09) 750 12U LATAM"/>
    <m/>
    <x v="7"/>
    <x v="11"/>
    <x v="1"/>
    <n v="110"/>
    <x v="7"/>
  </r>
  <r>
    <n v="1240420"/>
    <n v="10022347"/>
    <s v="CYT FRONT CHARD(P06) 750 12U VAS"/>
    <m/>
    <x v="7"/>
    <x v="11"/>
    <x v="1"/>
    <n v="40.000000010000001"/>
    <x v="7"/>
  </r>
  <r>
    <n v="1239452"/>
    <n v="10038374"/>
    <s v="CYT CASILL MERL 750 6U 2009 DE/BE"/>
    <n v="3235.5"/>
    <x v="7"/>
    <x v="0"/>
    <x v="2"/>
    <n v="3235.5"/>
    <x v="7"/>
  </r>
  <r>
    <n v="1239854"/>
    <n v="10041259"/>
    <s v="CYT SUNR CHARD(P08) 750 12U VAR"/>
    <m/>
    <x v="7"/>
    <x v="11"/>
    <x v="1"/>
    <n v="43.999999989999999"/>
    <x v="7"/>
  </r>
  <r>
    <n v="7074174"/>
    <n v="10038132"/>
    <s v="CS TOCORNAL(PAL)S.BLC 750 12U LATAM"/>
    <m/>
    <x v="7"/>
    <x v="11"/>
    <x v="1"/>
    <n v="154"/>
    <x v="7"/>
  </r>
  <r>
    <n v="1235308"/>
    <n v="10044852"/>
    <s v="CYT CASILL MERL 750 6U 2009 GB"/>
    <m/>
    <x v="7"/>
    <x v="0"/>
    <x v="1"/>
    <n v="2253.5555559999998"/>
    <x v="7"/>
  </r>
  <r>
    <n v="1239452"/>
    <n v="10038374"/>
    <s v="CYT CASILL MERL 750 6U 2009 DE/BE"/>
    <m/>
    <x v="7"/>
    <x v="0"/>
    <x v="1"/>
    <n v="3235.5555559999998"/>
    <x v="7"/>
  </r>
  <r>
    <n v="7074841"/>
    <n v="10034840"/>
    <s v="CS NEBLINA S.BLC(P08)STLV 750 6U VEU"/>
    <m/>
    <x v="7"/>
    <x v="0"/>
    <x v="1"/>
    <n v="1304.444444"/>
    <x v="7"/>
  </r>
  <r>
    <n v="7075675"/>
    <n v="10047701"/>
    <s v="CS I NEGRA RVA S.BL(P09)STL7506UTE2010GB"/>
    <m/>
    <x v="7"/>
    <x v="0"/>
    <x v="1"/>
    <n v="12666.444439999999"/>
    <x v="7"/>
  </r>
  <r>
    <n v="7074674"/>
    <n v="10040977"/>
    <s v="CS I.NEGRA RVACSAU(P09)ST7506U(TE)2009GB"/>
    <m/>
    <x v="7"/>
    <x v="0"/>
    <x v="1"/>
    <n v="5488.4444439999997"/>
    <x v="7"/>
  </r>
  <r>
    <n v="1241708"/>
    <n v="10046314"/>
    <s v="CYT CASILL C.SAUV 750 6U 2009 GB"/>
    <m/>
    <x v="7"/>
    <x v="0"/>
    <x v="1"/>
    <n v="11044.444439999999"/>
    <x v="7"/>
  </r>
  <r>
    <n v="7073750"/>
    <n v="10047360"/>
    <s v="CS I.NEGRA DUAL S.BL/CHAR(P09)ST75012UCO"/>
    <m/>
    <x v="7"/>
    <x v="11"/>
    <x v="1"/>
    <n v="42"/>
    <x v="7"/>
  </r>
  <r>
    <n v="7074859"/>
    <n v="10048001"/>
    <s v="CS I.NEGRA RVA MERL(P09)STLV 7506U2010GB"/>
    <m/>
    <x v="7"/>
    <x v="0"/>
    <x v="1"/>
    <n v="11013"/>
    <x v="7"/>
  </r>
  <r>
    <n v="7074530"/>
    <n v="10035486"/>
    <s v="CS CONO SUR TOC(P08)MERL STLV1500 6UCA"/>
    <m/>
    <x v="7"/>
    <x v="11"/>
    <x v="1"/>
    <n v="217"/>
    <x v="7"/>
  </r>
  <r>
    <n v="7074373"/>
    <n v="10035577"/>
    <s v="CS C.SUR TOC S.BLC(P08)STL1500 6U CA"/>
    <m/>
    <x v="7"/>
    <x v="11"/>
    <x v="1"/>
    <n v="174"/>
    <x v="7"/>
  </r>
  <r>
    <n v="7074183"/>
    <n v="10037382"/>
    <s v="CS TOCORNAL(PAL) SYRAH 750 12U LATAM"/>
    <m/>
    <x v="7"/>
    <x v="11"/>
    <x v="1"/>
    <n v="350"/>
    <x v="7"/>
  </r>
  <r>
    <n v="1239587"/>
    <n v="10040625"/>
    <s v="CYT FRONT SHI/CSA STL(P06)15006U(C/ES)CA"/>
    <m/>
    <x v="7"/>
    <x v="11"/>
    <x v="1"/>
    <n v="2122"/>
    <x v="7"/>
  </r>
  <r>
    <n v="7074502"/>
    <n v="10049065"/>
    <s v="MPO V.MPO SYRAH (P09) 750 12U CO"/>
    <m/>
    <x v="7"/>
    <x v="11"/>
    <x v="1"/>
    <n v="132"/>
    <x v="7"/>
  </r>
  <r>
    <n v="7074038"/>
    <n v="10045403"/>
    <s v="MPO V.MPO VTAL S.BLC(P09)STL750 6U MK/BE"/>
    <m/>
    <x v="7"/>
    <x v="11"/>
    <x v="1"/>
    <n v="210"/>
    <x v="7"/>
  </r>
  <r>
    <n v="1242166"/>
    <n v="10030349"/>
    <s v="CYT FRONT S.BLC(P07) 1500 6U US"/>
    <m/>
    <x v="7"/>
    <x v="11"/>
    <x v="1"/>
    <n v="142"/>
    <x v="7"/>
  </r>
  <r>
    <n v="1236832"/>
    <n v="10032255"/>
    <s v="CYT FRONT C.SAUV/MERL(P06)750 12U(LR)CA"/>
    <n v="1388"/>
    <x v="7"/>
    <x v="6"/>
    <x v="2"/>
    <n v="1388"/>
    <x v="7"/>
  </r>
  <r>
    <n v="1243836"/>
    <n v="10029734"/>
    <s v="CYT FRONT MERLOT(P07) 1500 6U US"/>
    <m/>
    <x v="7"/>
    <x v="0"/>
    <x v="1"/>
    <n v="2740"/>
    <x v="7"/>
  </r>
  <r>
    <n v="1232530"/>
    <n v="10037353"/>
    <s v="CYT CASILL GEW STLV 750 12U 2009 MX"/>
    <n v="1176"/>
    <x v="7"/>
    <x v="2"/>
    <x v="2"/>
    <n v="1176"/>
    <x v="7"/>
  </r>
  <r>
    <n v="1231844"/>
    <n v="10046757"/>
    <s v="CYT MARQUES C.SAUV 750 6U 2008 RU"/>
    <n v="85"/>
    <x v="7"/>
    <x v="9"/>
    <x v="2"/>
    <n v="85"/>
    <x v="7"/>
  </r>
  <r>
    <n v="1231872"/>
    <n v="10030349"/>
    <s v="CYT FRONT S.BLC(P07) 1500 6U US"/>
    <n v="4320"/>
    <x v="7"/>
    <x v="1"/>
    <x v="2"/>
    <n v="4320"/>
    <x v="7"/>
  </r>
  <r>
    <n v="1231875"/>
    <n v="10034439"/>
    <s v="CYT XPLOR C.C CAB/MER4P(MANTA)1500 6U US"/>
    <n v="2735"/>
    <x v="7"/>
    <x v="1"/>
    <x v="2"/>
    <n v="2735"/>
    <x v="7"/>
  </r>
  <r>
    <n v="1232098"/>
    <n v="10032831"/>
    <s v="CYT CYT (RVDO) C.SAUV (P07 NV)750 12U MX"/>
    <n v="5840"/>
    <x v="7"/>
    <x v="6"/>
    <x v="2"/>
    <n v="5840"/>
    <x v="7"/>
  </r>
  <r>
    <n v="1232100"/>
    <n v="10024184"/>
    <s v="CYT SELECCION CAB/MERL(ND) 750 6U MX"/>
    <n v="2352"/>
    <x v="7"/>
    <x v="11"/>
    <x v="2"/>
    <n v="2352"/>
    <x v="7"/>
  </r>
  <r>
    <n v="1232104"/>
    <n v="10032832"/>
    <s v="CYT CYT RVDO S.BLC(P07 NV) 750 12U MX"/>
    <n v="1176"/>
    <x v="7"/>
    <x v="8"/>
    <x v="2"/>
    <n v="1176"/>
    <x v="7"/>
  </r>
  <r>
    <n v="1236913"/>
    <n v="12005791"/>
    <s v="1143 BRUT SPARK 0750 CH 2009"/>
    <n v="1134.833333"/>
    <x v="7"/>
    <x v="4"/>
    <x v="2"/>
    <n v="1134.833333"/>
    <x v="7"/>
  </r>
  <r>
    <n v="1232109"/>
    <n v="10032827"/>
    <s v="CYT CYT (RVDO) C.SAUV 24U 375(P07 NV) MX"/>
    <n v="972"/>
    <x v="7"/>
    <x v="8"/>
    <x v="2"/>
    <n v="972"/>
    <x v="7"/>
  </r>
  <r>
    <n v="1231506"/>
    <n v="10033275"/>
    <s v="CYT FRONT CC CA/ME(P07 MANT)4P1500 6U US"/>
    <n v="7488"/>
    <x v="7"/>
    <x v="1"/>
    <x v="2"/>
    <n v="7488"/>
    <x v="7"/>
  </r>
  <r>
    <n v="1232936"/>
    <n v="10047935"/>
    <s v="CYT CASILL GEW STLV 750 6U 2009 GB"/>
    <n v="751"/>
    <x v="7"/>
    <x v="2"/>
    <x v="2"/>
    <n v="751"/>
    <x v="7"/>
  </r>
  <r>
    <n v="1233061"/>
    <n v="10020036"/>
    <s v="CYT CASILL MERL 750 12U LATAM"/>
    <n v="577"/>
    <x v="7"/>
    <x v="5"/>
    <x v="2"/>
    <n v="577"/>
    <x v="7"/>
  </r>
  <r>
    <n v="1233104"/>
    <n v="10020321"/>
    <s v="CYT CASILL MERL 750 12U UA"/>
    <n v="0"/>
    <x v="7"/>
    <x v="2"/>
    <x v="2"/>
    <n v="350"/>
    <x v="7"/>
  </r>
  <r>
    <n v="1233326"/>
    <n v="10024993"/>
    <s v="CYT FRONT CAB.SAUV(P06) 187 24U LATAM"/>
    <n v="150.0986667"/>
    <x v="7"/>
    <x v="10"/>
    <x v="2"/>
    <n v="150.0986667"/>
    <x v="7"/>
  </r>
  <r>
    <n v="1233351"/>
    <n v="10041221"/>
    <s v="CYT SUNR CARM(P08) 750 6U 2009 DE/BE"/>
    <n v="64"/>
    <x v="7"/>
    <x v="11"/>
    <x v="2"/>
    <n v="64"/>
    <x v="7"/>
  </r>
  <r>
    <n v="1233888"/>
    <n v="10043421"/>
    <s v="CYT CASILL S.BLC STLV 375 24U MX"/>
    <n v="603"/>
    <x v="7"/>
    <x v="3"/>
    <x v="2"/>
    <n v="603"/>
    <x v="7"/>
  </r>
  <r>
    <n v="1232107"/>
    <n v="10032832"/>
    <s v="CYT CYT RVDO S.BLC(P07 NV) 750 12U MX"/>
    <n v="1176"/>
    <x v="7"/>
    <x v="8"/>
    <x v="2"/>
    <n v="1176"/>
    <x v="7"/>
  </r>
  <r>
    <m/>
    <m/>
    <m/>
    <m/>
    <x v="7"/>
    <x v="5"/>
    <x v="0"/>
    <n v="30760"/>
    <x v="7"/>
  </r>
  <r>
    <m/>
    <m/>
    <m/>
    <m/>
    <x v="7"/>
    <x v="12"/>
    <x v="0"/>
    <n v="74405"/>
    <x v="7"/>
  </r>
  <r>
    <m/>
    <m/>
    <m/>
    <m/>
    <x v="7"/>
    <x v="8"/>
    <x v="0"/>
    <n v="10291"/>
    <x v="7"/>
  </r>
  <r>
    <m/>
    <m/>
    <m/>
    <m/>
    <x v="7"/>
    <x v="6"/>
    <x v="0"/>
    <n v="17962"/>
    <x v="7"/>
  </r>
  <r>
    <m/>
    <m/>
    <m/>
    <m/>
    <x v="7"/>
    <x v="10"/>
    <x v="0"/>
    <n v="4364"/>
    <x v="7"/>
  </r>
  <r>
    <m/>
    <m/>
    <m/>
    <m/>
    <x v="7"/>
    <x v="2"/>
    <x v="0"/>
    <n v="76892"/>
    <x v="7"/>
  </r>
  <r>
    <m/>
    <m/>
    <m/>
    <m/>
    <x v="7"/>
    <x v="1"/>
    <x v="0"/>
    <n v="64355"/>
    <x v="7"/>
  </r>
  <r>
    <n v="1231527"/>
    <n v="10022117"/>
    <s v="CYT FRONT C.SAUV(P06) 750 12U LATAM"/>
    <n v="112"/>
    <x v="7"/>
    <x v="11"/>
    <x v="2"/>
    <n v="112"/>
    <x v="7"/>
  </r>
  <r>
    <m/>
    <m/>
    <m/>
    <m/>
    <x v="7"/>
    <x v="4"/>
    <x v="0"/>
    <n v="6187"/>
    <x v="7"/>
  </r>
  <r>
    <n v="1231510"/>
    <n v="10025781"/>
    <s v="CYT MT PACK FRONT(P07) 4 CHARD 187 6U US"/>
    <n v="1141.4480000000001"/>
    <x v="7"/>
    <x v="10"/>
    <x v="2"/>
    <n v="1141.4480000000001"/>
    <x v="7"/>
  </r>
  <r>
    <m/>
    <m/>
    <m/>
    <m/>
    <x v="7"/>
    <x v="9"/>
    <x v="0"/>
    <n v="28382"/>
    <x v="7"/>
  </r>
  <r>
    <m/>
    <m/>
    <m/>
    <m/>
    <x v="7"/>
    <x v="7"/>
    <x v="0"/>
    <n v="28354"/>
    <x v="7"/>
  </r>
  <r>
    <m/>
    <m/>
    <m/>
    <m/>
    <x v="7"/>
    <x v="0"/>
    <x v="0"/>
    <n v="79506"/>
    <x v="7"/>
  </r>
  <r>
    <n v="1231486"/>
    <n v="10045916"/>
    <s v="CYT CASILL CARM 750 12U US"/>
    <n v="2970"/>
    <x v="7"/>
    <x v="2"/>
    <x v="2"/>
    <n v="2970"/>
    <x v="7"/>
  </r>
  <r>
    <n v="1231491"/>
    <n v="10020308"/>
    <s v="CYT CASILL MERL 750 12U US"/>
    <n v="1824"/>
    <x v="7"/>
    <x v="2"/>
    <x v="2"/>
    <n v="1824"/>
    <x v="7"/>
  </r>
  <r>
    <n v="1231492"/>
    <n v="10029725"/>
    <s v="CYT FRONT C.SAUV(P07) 1500 6U US"/>
    <n v="2480"/>
    <x v="7"/>
    <x v="1"/>
    <x v="2"/>
    <n v="2480"/>
    <x v="7"/>
  </r>
  <r>
    <n v="1233982"/>
    <n v="10032503"/>
    <s v="CYT CASILL S.BLC STLV 750 6U RU"/>
    <n v="348.5"/>
    <x v="7"/>
    <x v="5"/>
    <x v="2"/>
    <n v="348.5"/>
    <x v="7"/>
  </r>
  <r>
    <m/>
    <m/>
    <m/>
    <m/>
    <x v="7"/>
    <x v="3"/>
    <x v="0"/>
    <n v="47362"/>
    <x v="7"/>
  </r>
  <r>
    <n v="1235856"/>
    <n v="10032829"/>
    <s v="CYT CYT (RVDO) MERLOT 750(P07 NV) 12U MX"/>
    <n v="5109"/>
    <x v="7"/>
    <x v="12"/>
    <x v="2"/>
    <n v="5109"/>
    <x v="7"/>
  </r>
  <r>
    <n v="1233889"/>
    <n v="10043407"/>
    <s v="CYT CASILL S.BLC STLV 750 12U MX"/>
    <n v="588"/>
    <x v="7"/>
    <x v="5"/>
    <x v="2"/>
    <n v="588"/>
    <x v="7"/>
  </r>
  <r>
    <n v="1235400"/>
    <n v="10041250"/>
    <s v="CYT SUNR CHARD(P08) 750 6U RU"/>
    <n v="1231.5"/>
    <x v="7"/>
    <x v="11"/>
    <x v="2"/>
    <n v="1231.5"/>
    <x v="7"/>
  </r>
  <r>
    <n v="1235419"/>
    <n v="10047568"/>
    <s v="CYT CASILL S.BLC ST CASABLANC7506U2010GB"/>
    <n v="1571"/>
    <x v="7"/>
    <x v="2"/>
    <x v="2"/>
    <n v="1571"/>
    <x v="7"/>
  </r>
  <r>
    <n v="1235850"/>
    <n v="10043407"/>
    <s v="CYT CASILL S.BLC STLV 750 12U MX"/>
    <n v="1176"/>
    <x v="7"/>
    <x v="2"/>
    <x v="2"/>
    <n v="1176"/>
    <x v="7"/>
  </r>
  <r>
    <n v="1235852"/>
    <n v="10043410"/>
    <s v="CYT CASILL C.SAUV 750 12U MX"/>
    <n v="1161"/>
    <x v="7"/>
    <x v="2"/>
    <x v="2"/>
    <n v="1161"/>
    <x v="7"/>
  </r>
  <r>
    <n v="1235853"/>
    <n v="10043424"/>
    <s v="CYT CASILL C.SAUV(ND) 375 24U MX"/>
    <n v="972"/>
    <x v="7"/>
    <x v="3"/>
    <x v="2"/>
    <n v="972"/>
    <x v="7"/>
  </r>
  <r>
    <n v="1235336"/>
    <n v="10041235"/>
    <s v="CYT SUNR CARM(P08) 750 12U VAR"/>
    <n v="42"/>
    <x v="7"/>
    <x v="11"/>
    <x v="2"/>
    <n v="42"/>
    <x v="7"/>
  </r>
  <r>
    <n v="1235855"/>
    <n v="10032831"/>
    <s v="CYT CYT (RVDO) C.SAUV (P07 NV)750 12U MX"/>
    <n v="3528"/>
    <x v="7"/>
    <x v="8"/>
    <x v="2"/>
    <n v="3528"/>
    <x v="7"/>
  </r>
  <r>
    <n v="1235328"/>
    <n v="10047569"/>
    <s v="CYT CASILL S.BLC ST CASABLAN37512U2010GB"/>
    <n v="1064"/>
    <x v="7"/>
    <x v="3"/>
    <x v="2"/>
    <n v="1064"/>
    <x v="7"/>
  </r>
  <r>
    <n v="1236003"/>
    <n v="10014010"/>
    <s v="CYT CYT RVDO C.SAUV 750 12U PY"/>
    <n v="24"/>
    <x v="7"/>
    <x v="11"/>
    <x v="2"/>
    <n v="24"/>
    <x v="7"/>
  </r>
  <r>
    <n v="1236438"/>
    <n v="10020023"/>
    <s v="CYT CASILL CHARD 750 12U VAS"/>
    <n v="70"/>
    <x v="7"/>
    <x v="5"/>
    <x v="2"/>
    <n v="70"/>
    <x v="7"/>
  </r>
  <r>
    <n v="1236490"/>
    <n v="10024184"/>
    <s v="CYT SELECCION CAB/MERL(ND) 750 6U MX"/>
    <n v="288"/>
    <x v="7"/>
    <x v="6"/>
    <x v="2"/>
    <n v="288"/>
    <x v="7"/>
  </r>
  <r>
    <n v="1236649"/>
    <n v="10026577"/>
    <s v="CYT SENDERO CHARD (P07)375 24U CN"/>
    <n v="20"/>
    <x v="7"/>
    <x v="8"/>
    <x v="2"/>
    <n v="20"/>
    <x v="7"/>
  </r>
  <r>
    <n v="1236756"/>
    <n v="10048575"/>
    <s v="CYT FRONT C.SAUV(P06) 375 24U CO"/>
    <n v="504"/>
    <x v="7"/>
    <x v="8"/>
    <x v="2"/>
    <n v="504"/>
    <x v="7"/>
  </r>
  <r>
    <n v="1236829"/>
    <n v="10020303"/>
    <s v="CYT CASILL C.SAUV 750 12U (LR)CA"/>
    <n v="1085"/>
    <x v="7"/>
    <x v="5"/>
    <x v="2"/>
    <n v="1085"/>
    <x v="7"/>
  </r>
  <r>
    <n v="7074350"/>
    <n v="10029088"/>
    <s v="MPO GRAN VINO BCO(P05) 750 12U LATAM"/>
    <m/>
    <x v="7"/>
    <x v="11"/>
    <x v="1"/>
    <n v="584"/>
    <x v="7"/>
  </r>
  <r>
    <n v="1235854"/>
    <n v="10032832"/>
    <s v="CYT CYT RVDO S.BLC(P07 NV) 750 12U MX"/>
    <n v="2262"/>
    <x v="7"/>
    <x v="6"/>
    <x v="2"/>
    <n v="2262"/>
    <x v="7"/>
  </r>
  <r>
    <n v="1234753"/>
    <n v="10033937"/>
    <s v="CYT EXPORTACION TINTO(P08) 700 12U CL"/>
    <n v="4831.8666670000002"/>
    <x v="7"/>
    <x v="12"/>
    <x v="2"/>
    <n v="4831.8666670000002"/>
    <x v="7"/>
  </r>
  <r>
    <n v="1236865"/>
    <n v="10022345"/>
    <s v="CYT FRONT CHARD(P06) 750 12U CN"/>
    <n v="451"/>
    <x v="7"/>
    <x v="2"/>
    <x v="2"/>
    <n v="451"/>
    <x v="7"/>
  </r>
  <r>
    <n v="1233984"/>
    <n v="10045611"/>
    <s v="CYT CASILL S.BLC STLV 750 6U  SY"/>
    <n v="30"/>
    <x v="7"/>
    <x v="5"/>
    <x v="2"/>
    <n v="30"/>
    <x v="7"/>
  </r>
  <r>
    <n v="1234243"/>
    <n v="10038412"/>
    <s v="CYT CASILL P.NOIR 750 12U 2009 VAR"/>
    <n v="0"/>
    <x v="7"/>
    <x v="5"/>
    <x v="2"/>
    <n v="106"/>
    <x v="7"/>
  </r>
  <r>
    <n v="1234306"/>
    <n v="10035312"/>
    <s v="CYT FRONT CAB.BLUSH 187 24U VAR"/>
    <n v="199.46666669999999"/>
    <x v="7"/>
    <x v="8"/>
    <x v="2"/>
    <n v="199.46666669999999"/>
    <x v="7"/>
  </r>
  <r>
    <n v="1234396"/>
    <n v="10033281"/>
    <s v="CYT SUNRISE C.SAUV(P08) 187 24U VAR"/>
    <n v="6.9813333330000003"/>
    <x v="7"/>
    <x v="10"/>
    <x v="2"/>
    <n v="6.9813333330000003"/>
    <x v="7"/>
  </r>
  <r>
    <n v="1234635"/>
    <n v="10047458"/>
    <s v="CYT TRIO RVA C.SAUV(90+PTS)75012U2008 DO"/>
    <n v="70"/>
    <x v="7"/>
    <x v="3"/>
    <x v="2"/>
    <n v="70"/>
    <x v="7"/>
  </r>
  <r>
    <n v="1235375"/>
    <n v="10043419"/>
    <s v="CYT CASILL C.SAUV 250 36U MX"/>
    <n v="1002"/>
    <x v="7"/>
    <x v="10"/>
    <x v="2"/>
    <n v="1002"/>
    <x v="7"/>
  </r>
  <r>
    <n v="1234728"/>
    <n v="10042084"/>
    <s v="CYT EXPORTACION TINTO(P08) 1500 6U CL"/>
    <n v="19422"/>
    <x v="7"/>
    <x v="12"/>
    <x v="2"/>
    <n v="19422"/>
    <x v="7"/>
  </r>
  <r>
    <n v="1233955"/>
    <n v="10025604"/>
    <s v="CYT CASILL S.BLC STLV 750 12U LATAM"/>
    <n v="686"/>
    <x v="7"/>
    <x v="2"/>
    <x v="2"/>
    <n v="686"/>
    <x v="7"/>
  </r>
  <r>
    <n v="1234763"/>
    <n v="10035088"/>
    <s v="CYT EXPORTACION SEL(P08)MERL 1500 6U CL"/>
    <n v="8306"/>
    <x v="7"/>
    <x v="12"/>
    <x v="2"/>
    <n v="8306"/>
    <x v="7"/>
  </r>
  <r>
    <n v="1234768"/>
    <n v="10034470"/>
    <s v="CYT EXPORT SEL (P08) MERLOT 750 12U CL"/>
    <n v="2698"/>
    <x v="7"/>
    <x v="12"/>
    <x v="2"/>
    <n v="2698"/>
    <x v="7"/>
  </r>
  <r>
    <n v="1234921"/>
    <n v="10046314"/>
    <s v="CYT CASILL C.SAUV 750 6U 2009 GB"/>
    <n v="900.5"/>
    <x v="7"/>
    <x v="0"/>
    <x v="2"/>
    <n v="900.5"/>
    <x v="7"/>
  </r>
  <r>
    <n v="1234987"/>
    <n v="10038512"/>
    <s v="CYT FRONT C.SAUV(P06) 750 12U 2009 VEU"/>
    <n v="58"/>
    <x v="7"/>
    <x v="0"/>
    <x v="2"/>
    <n v="58"/>
    <x v="7"/>
  </r>
  <r>
    <n v="1235160"/>
    <n v="10038216"/>
    <s v="CYT SUNRISE C.SAUV(P08) 187 24U PE"/>
    <n v="46.874666670000003"/>
    <x v="7"/>
    <x v="10"/>
    <x v="2"/>
    <n v="46.874666670000003"/>
    <x v="7"/>
  </r>
  <r>
    <n v="1235269"/>
    <n v="10037642"/>
    <s v="CYT TRAVESSIA MOSC/SEMILL(P08)750 12U MX"/>
    <n v="56"/>
    <x v="7"/>
    <x v="11"/>
    <x v="2"/>
    <n v="56"/>
    <x v="7"/>
  </r>
  <r>
    <n v="1235308"/>
    <n v="10044852"/>
    <s v="CYT CASILL MERL 750 6U 2009 GB"/>
    <n v="2253.5"/>
    <x v="7"/>
    <x v="0"/>
    <x v="2"/>
    <n v="2253.5"/>
    <x v="7"/>
  </r>
  <r>
    <n v="1234699"/>
    <n v="10037347"/>
    <s v="CYT CASILL GEW STLV 750 12U 2009 LATAM"/>
    <n v="250"/>
    <x v="7"/>
    <x v="2"/>
    <x v="2"/>
    <n v="250"/>
    <x v="7"/>
  </r>
  <r>
    <n v="1238871"/>
    <n v="10035065"/>
    <s v="CYT LADERA VERDE S.BLC STL(P08)750 12UGB"/>
    <n v="280"/>
    <x v="7"/>
    <x v="1"/>
    <x v="2"/>
    <n v="280"/>
    <x v="7"/>
  </r>
  <r>
    <n v="1238812"/>
    <n v="10038450"/>
    <s v="CYT CASILL C.SAUV 375 24U 2009 VEU"/>
    <n v="30"/>
    <x v="7"/>
    <x v="3"/>
    <x v="2"/>
    <n v="30"/>
    <x v="7"/>
  </r>
  <r>
    <n v="1238813"/>
    <n v="10032267"/>
    <s v="CYT FRONT CHARD(STELV)(P06)750 12U (V)CA"/>
    <n v="270"/>
    <x v="7"/>
    <x v="2"/>
    <x v="2"/>
    <n v="270"/>
    <x v="7"/>
  </r>
  <r>
    <n v="1238818"/>
    <n v="10038772"/>
    <s v="CYT FRONT BIB C.SA(P06)(2346)3L4U2009VEU"/>
    <n v="220"/>
    <x v="7"/>
    <x v="7"/>
    <x v="2"/>
    <n v="220"/>
    <x v="7"/>
  </r>
  <r>
    <n v="1238819"/>
    <n v="10042000"/>
    <s v="CYT FRONT BIB CHARD(SLIM) 3L 4U 2010 VEU"/>
    <n v="604"/>
    <x v="7"/>
    <x v="7"/>
    <x v="2"/>
    <n v="604"/>
    <x v="7"/>
  </r>
  <r>
    <n v="1238823"/>
    <n v="10042360"/>
    <s v="CYT SUNR BIB C.SAUV(P08) 3L 4U 2009 IS"/>
    <n v="220"/>
    <x v="7"/>
    <x v="7"/>
    <x v="2"/>
    <n v="220"/>
    <x v="7"/>
  </r>
  <r>
    <n v="1238827"/>
    <n v="10038748"/>
    <s v="CYT SUNR BIB C.SAUV(P08) 3L 4U 2009 VEU"/>
    <n v="293.33333329999999"/>
    <x v="7"/>
    <x v="7"/>
    <x v="2"/>
    <n v="293.33333329999999"/>
    <x v="7"/>
  </r>
  <r>
    <n v="1238922"/>
    <n v="10035116"/>
    <s v="CYT D.MELCHOR C.SAUV(95PTS)7506U2006 PA"/>
    <n v="0"/>
    <x v="7"/>
    <x v="9"/>
    <x v="2"/>
    <n v="30"/>
    <x v="7"/>
  </r>
  <r>
    <n v="1238870"/>
    <n v="10033842"/>
    <s v="CYT MOUNTAIN RANGE CHARD 187 24U VEU"/>
    <n v="209.44"/>
    <x v="7"/>
    <x v="10"/>
    <x v="2"/>
    <n v="209.44"/>
    <x v="7"/>
  </r>
  <r>
    <n v="1238789"/>
    <n v="10026722"/>
    <s v="CA RESERVA CHARD 750 12U VIN"/>
    <n v="44"/>
    <x v="7"/>
    <x v="5"/>
    <x v="2"/>
    <n v="44"/>
    <x v="7"/>
  </r>
  <r>
    <n v="1238884"/>
    <n v="10019901"/>
    <s v="PA P.ALTO RVA C.SAUV 750 12U LATAM"/>
    <n v="825"/>
    <x v="7"/>
    <x v="5"/>
    <x v="2"/>
    <n v="825"/>
    <x v="7"/>
  </r>
  <r>
    <n v="1238886"/>
    <n v="10022067"/>
    <s v="CYT FRONT CARM(P06) 750 12U VAR"/>
    <n v="112"/>
    <x v="7"/>
    <x v="2"/>
    <x v="2"/>
    <n v="112"/>
    <x v="7"/>
  </r>
  <r>
    <n v="1238913"/>
    <n v="10031796"/>
    <s v="CYT FRONT C.SAUV(P06)(BI)750 6U AFRI"/>
    <n v="568"/>
    <x v="7"/>
    <x v="2"/>
    <x v="2"/>
    <n v="568"/>
    <x v="7"/>
  </r>
  <r>
    <n v="1238916"/>
    <n v="10020005"/>
    <s v="CYT CASILL C.SAUV 750 12U VES"/>
    <n v="2002"/>
    <x v="7"/>
    <x v="2"/>
    <x v="2"/>
    <n v="2002"/>
    <x v="7"/>
  </r>
  <r>
    <n v="1238919"/>
    <n v="10048224"/>
    <s v="CYT D.MELCHOR C.SAUV(95PTS)7506U2006 DO"/>
    <n v="0"/>
    <x v="7"/>
    <x v="9"/>
    <x v="2"/>
    <n v="12.5"/>
    <x v="7"/>
  </r>
  <r>
    <n v="1239900"/>
    <n v="10022340"/>
    <s v="CYT FRONT CHARD(P06) 750 12U PR"/>
    <m/>
    <x v="7"/>
    <x v="11"/>
    <x v="1"/>
    <n v="165"/>
    <x v="7"/>
  </r>
  <r>
    <n v="1238839"/>
    <n v="10038773"/>
    <s v="CYT (=FRONT) BIB C.SAUV(P06)3L 4U 2009NO"/>
    <n v="269.33333329999999"/>
    <x v="7"/>
    <x v="7"/>
    <x v="2"/>
    <n v="269.33333329999999"/>
    <x v="7"/>
  </r>
  <r>
    <n v="1238752"/>
    <n v="10022449"/>
    <s v="CYT FRONT MERLOT(P06) 1500 6U LATAM"/>
    <n v="320"/>
    <x v="7"/>
    <x v="12"/>
    <x v="2"/>
    <n v="320"/>
    <x v="7"/>
  </r>
  <r>
    <n v="1238636"/>
    <n v="10020066"/>
    <s v="CYT CASILL CHARD STLV 750 12U VAR"/>
    <n v="77"/>
    <x v="7"/>
    <x v="3"/>
    <x v="2"/>
    <n v="77"/>
    <x v="7"/>
  </r>
  <r>
    <n v="1238639"/>
    <n v="10045345"/>
    <s v="CYT CASILL CARM 750 12U 2009 C/ES CA"/>
    <n v="235"/>
    <x v="7"/>
    <x v="3"/>
    <x v="2"/>
    <n v="235"/>
    <x v="7"/>
  </r>
  <r>
    <n v="1238642"/>
    <n v="10023818"/>
    <s v="CYT FRONT CHARD(STELV)(P06) 750 12U VEU"/>
    <n v="139"/>
    <x v="7"/>
    <x v="2"/>
    <x v="2"/>
    <n v="139"/>
    <x v="7"/>
  </r>
  <r>
    <n v="1238644"/>
    <n v="10032261"/>
    <s v="CYT FRONT S.BLC STLV(P06)750 12U CA"/>
    <n v="308"/>
    <x v="7"/>
    <x v="6"/>
    <x v="2"/>
    <n v="308"/>
    <x v="7"/>
  </r>
  <r>
    <n v="1238733"/>
    <n v="10040877"/>
    <s v="CYT FRONT C.SAU STL(P06)(BL)7506U2009 GB"/>
    <n v="140"/>
    <x v="7"/>
    <x v="2"/>
    <x v="2"/>
    <n v="140"/>
    <x v="7"/>
  </r>
  <r>
    <n v="1238739"/>
    <n v="10041927"/>
    <s v="CYT FRONT S.BLC/SEM ST(P06BL)7506U2010GB"/>
    <n v="840"/>
    <x v="7"/>
    <x v="2"/>
    <x v="2"/>
    <n v="840"/>
    <x v="7"/>
  </r>
  <r>
    <n v="1238804"/>
    <n v="10040104"/>
    <s v="CYT TRIO RVA C.SAUV(90+PTS)75012U2008 TW"/>
    <n v="42"/>
    <x v="7"/>
    <x v="3"/>
    <x v="2"/>
    <n v="42"/>
    <x v="7"/>
  </r>
  <r>
    <n v="1238751"/>
    <n v="10020004"/>
    <s v="CYT CASILL CHARD 750 12U VES"/>
    <n v="363"/>
    <x v="7"/>
    <x v="5"/>
    <x v="2"/>
    <n v="363"/>
    <x v="7"/>
  </r>
  <r>
    <n v="1238802"/>
    <n v="10023566"/>
    <s v="CYT CYT RVDO C.SAUV(P07)750 12U EC"/>
    <n v="946"/>
    <x v="7"/>
    <x v="0"/>
    <x v="2"/>
    <n v="946"/>
    <x v="7"/>
  </r>
  <r>
    <n v="1238754"/>
    <n v="10025238"/>
    <s v="CYT CASILL C.SAUV 1500 6U VES"/>
    <n v="80"/>
    <x v="7"/>
    <x v="9"/>
    <x v="2"/>
    <n v="80"/>
    <x v="7"/>
  </r>
  <r>
    <n v="1238756"/>
    <n v="10025605"/>
    <s v="CYT CASILL S.BLC STLV 750 12U VES"/>
    <n v="1330"/>
    <x v="7"/>
    <x v="2"/>
    <x v="2"/>
    <n v="1330"/>
    <x v="7"/>
  </r>
  <r>
    <n v="1238758"/>
    <n v="10044765"/>
    <s v="CYT CYT MERL(P09)STLV 750 6U 2009 GB"/>
    <n v="140"/>
    <x v="7"/>
    <x v="2"/>
    <x v="2"/>
    <n v="140"/>
    <x v="7"/>
  </r>
  <r>
    <n v="1238770"/>
    <n v="10032266"/>
    <s v="CYT FRONT CHARD STLV(P06) 1500 6U CA"/>
    <n v="350"/>
    <x v="7"/>
    <x v="6"/>
    <x v="2"/>
    <n v="350"/>
    <x v="7"/>
  </r>
  <r>
    <n v="1238771"/>
    <n v="10032264"/>
    <s v="CYT FRONT CARM STLV(P06) 750 12U (V)CA"/>
    <n v="161"/>
    <x v="7"/>
    <x v="2"/>
    <x v="2"/>
    <n v="161"/>
    <x v="7"/>
  </r>
  <r>
    <n v="1238786"/>
    <n v="10020455"/>
    <s v="CYT CASILL CHARD STLV 750 6U AU"/>
    <n v="77"/>
    <x v="7"/>
    <x v="5"/>
    <x v="2"/>
    <n v="77"/>
    <x v="7"/>
  </r>
  <r>
    <n v="1238940"/>
    <n v="10038448"/>
    <s v="CYT CASILL C.SAUV 750 6U 2009 VEU"/>
    <n v="98"/>
    <x v="7"/>
    <x v="5"/>
    <x v="2"/>
    <n v="98"/>
    <x v="7"/>
  </r>
  <r>
    <n v="1238740"/>
    <n v="10035681"/>
    <s v="CYT MOUNTAIN RANGE C.SAUV 187 24U VEU"/>
    <n v="205.4506667"/>
    <x v="7"/>
    <x v="10"/>
    <x v="2"/>
    <n v="205.4506667"/>
    <x v="7"/>
  </r>
  <r>
    <n v="1239174"/>
    <n v="10041793"/>
    <s v="CYT SUNR CHARD STL(P08) 750 6U 2010DE/BE"/>
    <n v="1182.5"/>
    <x v="7"/>
    <x v="11"/>
    <x v="2"/>
    <n v="1182.5"/>
    <x v="7"/>
  </r>
  <r>
    <n v="1239030"/>
    <n v="10041356"/>
    <s v="CYT SUNR SHIRAZ(P08) 750 12U 2009 VEU"/>
    <n v="40"/>
    <x v="7"/>
    <x v="3"/>
    <x v="2"/>
    <n v="40"/>
    <x v="7"/>
  </r>
  <r>
    <n v="1239037"/>
    <n v="10044480"/>
    <s v="CYT FRONT S.BLC(P06) 750 12U VAR"/>
    <n v="672"/>
    <x v="7"/>
    <x v="2"/>
    <x v="2"/>
    <n v="672"/>
    <x v="7"/>
  </r>
  <r>
    <n v="1239038"/>
    <n v="10048309"/>
    <s v="CYT FRONT ROSE(P06) 750 12U VAR"/>
    <n v="98"/>
    <x v="7"/>
    <x v="2"/>
    <x v="2"/>
    <n v="98"/>
    <x v="7"/>
  </r>
  <r>
    <n v="1239045"/>
    <n v="10036490"/>
    <s v="CYT TRIO RVA CHARD 750 12U 2009 PA"/>
    <n v="33"/>
    <x v="7"/>
    <x v="3"/>
    <x v="2"/>
    <n v="33"/>
    <x v="7"/>
  </r>
  <r>
    <n v="1239051"/>
    <n v="10036403"/>
    <s v="CA RESERVA PINOT GRIGIO 750 12U 2008 RU"/>
    <n v="170"/>
    <x v="7"/>
    <x v="3"/>
    <x v="2"/>
    <n v="170"/>
    <x v="7"/>
  </r>
  <r>
    <n v="1239059"/>
    <n v="10046360"/>
    <s v="CYT TRIO RVA MERLOT 750 6U 2009 VEU"/>
    <n v="350"/>
    <x v="7"/>
    <x v="9"/>
    <x v="2"/>
    <n v="350"/>
    <x v="7"/>
  </r>
  <r>
    <n v="1238920"/>
    <n v="10035651"/>
    <s v="CYT FRONT S.BLC STLV(P06)(BI)750 6U AFRI"/>
    <n v="219"/>
    <x v="7"/>
    <x v="2"/>
    <x v="2"/>
    <n v="219"/>
    <x v="7"/>
  </r>
  <r>
    <n v="1239172"/>
    <n v="10025780"/>
    <s v="CYT MT PACK FRON(P07) 4 MERLOT 187 6U US"/>
    <n v="248.33600000000001"/>
    <x v="7"/>
    <x v="10"/>
    <x v="2"/>
    <n v="248.33600000000001"/>
    <x v="7"/>
  </r>
  <r>
    <n v="1239013"/>
    <n v="10033269"/>
    <s v="CYT FRONT C.SAUV BLUSH(P06)750 12U VEU"/>
    <n v="100"/>
    <x v="7"/>
    <x v="2"/>
    <x v="2"/>
    <n v="100"/>
    <x v="7"/>
  </r>
  <r>
    <n v="1239179"/>
    <n v="10045559"/>
    <s v="CYT SEND BIB C.SAU/CARM/SHIR 3L 4U2009DK"/>
    <n v="9520"/>
    <x v="7"/>
    <x v="7"/>
    <x v="2"/>
    <n v="9520"/>
    <x v="7"/>
  </r>
  <r>
    <n v="1239180"/>
    <n v="10042028"/>
    <s v="CYT FRONT CHARD STLV(P06) 750 6U 2010 DK"/>
    <n v="2420"/>
    <x v="7"/>
    <x v="2"/>
    <x v="2"/>
    <n v="2420"/>
    <x v="7"/>
  </r>
  <r>
    <n v="1239190"/>
    <n v="10034275"/>
    <s v="CA MOAI SYRAH/C.SAUV 750 12U PL"/>
    <n v="0"/>
    <x v="7"/>
    <x v="1"/>
    <x v="2"/>
    <n v="965"/>
    <x v="7"/>
  </r>
  <r>
    <n v="1239381"/>
    <n v="10040875"/>
    <s v="CYT FRONT MERL STL(P06)(BL)750 6U 2009GB"/>
    <n v="2675"/>
    <x v="7"/>
    <x v="0"/>
    <x v="2"/>
    <n v="2675"/>
    <x v="7"/>
  </r>
  <r>
    <n v="1239396"/>
    <n v="12006213"/>
    <s v="2322 ROSE FRONT 0750 CH 1U VEU"/>
    <n v="0"/>
    <x v="7"/>
    <x v="5"/>
    <x v="2"/>
    <n v="28"/>
    <x v="7"/>
  </r>
  <r>
    <n v="1239412"/>
    <n v="10037319"/>
    <s v="CYT CASILL VIOG STLV 750 6U 2009 NL"/>
    <n v="199"/>
    <x v="7"/>
    <x v="2"/>
    <x v="2"/>
    <n v="199"/>
    <x v="7"/>
  </r>
  <r>
    <n v="1239127"/>
    <n v="10038474"/>
    <s v="CYT SUNR MERL BLD STLV(P08)750 6U2009VEU"/>
    <n v="210"/>
    <x v="7"/>
    <x v="3"/>
    <x v="2"/>
    <n v="210"/>
    <x v="7"/>
  </r>
  <r>
    <n v="1238995"/>
    <n v="10036399"/>
    <s v="CA RESERVA CHARD 750 12U RU"/>
    <n v="75"/>
    <x v="7"/>
    <x v="3"/>
    <x v="2"/>
    <n v="75"/>
    <x v="7"/>
  </r>
  <r>
    <n v="1238941"/>
    <n v="10029014"/>
    <s v="CYT D.MELCHOR C.SAUV 750 6U 2005 VIN"/>
    <n v="0"/>
    <x v="7"/>
    <x v="9"/>
    <x v="2"/>
    <n v="20"/>
    <x v="7"/>
  </r>
  <r>
    <n v="1238942"/>
    <n v="10020730"/>
    <s v="CYT RVDO CAB.SAUV 750 12U VES"/>
    <n v="518"/>
    <x v="7"/>
    <x v="1"/>
    <x v="2"/>
    <n v="518"/>
    <x v="7"/>
  </r>
  <r>
    <n v="1238952"/>
    <n v="10038512"/>
    <s v="CYT FRONT C.SAUV(P06) 750 12U 2009 VEU"/>
    <n v="144"/>
    <x v="7"/>
    <x v="2"/>
    <x v="2"/>
    <n v="144"/>
    <x v="7"/>
  </r>
  <r>
    <n v="1238954"/>
    <n v="10023403"/>
    <s v="CYT CASILL MERL 750 6U AO"/>
    <n v="42"/>
    <x v="7"/>
    <x v="2"/>
    <x v="2"/>
    <n v="42"/>
    <x v="7"/>
  </r>
  <r>
    <n v="1238955"/>
    <n v="10047551"/>
    <s v="CYT SUNR CHARD(P08) 250 36U 2010(CO)DK"/>
    <n v="90"/>
    <x v="7"/>
    <x v="10"/>
    <x v="2"/>
    <n v="90"/>
    <x v="7"/>
  </r>
  <r>
    <n v="1238957"/>
    <n v="10044451"/>
    <s v="CYT FRONT CARM(P06) 750 12U LATAM"/>
    <n v="784"/>
    <x v="7"/>
    <x v="2"/>
    <x v="2"/>
    <n v="784"/>
    <x v="7"/>
  </r>
  <r>
    <n v="1239027"/>
    <n v="10038569"/>
    <s v="CYT FRONT SHIRAZ(P06) 750 12U 2009 VEU"/>
    <n v="442"/>
    <x v="7"/>
    <x v="2"/>
    <x v="2"/>
    <n v="442"/>
    <x v="7"/>
  </r>
  <r>
    <n v="1238971"/>
    <n v="10047861"/>
    <s v="CYT CASILL MERL 750 12U 2009 AM"/>
    <n v="0"/>
    <x v="7"/>
    <x v="2"/>
    <x v="2"/>
    <n v="56"/>
    <x v="7"/>
  </r>
  <r>
    <n v="1239021"/>
    <n v="10041967"/>
    <s v="CYT CASILL S.BLC STLV 750 6U 2010 VEU"/>
    <n v="112"/>
    <x v="7"/>
    <x v="5"/>
    <x v="2"/>
    <n v="112"/>
    <x v="7"/>
  </r>
  <r>
    <n v="1238996"/>
    <n v="10045966"/>
    <s v="CA CLASSICO CARM STIC 750 12U RU"/>
    <n v="75"/>
    <x v="7"/>
    <x v="5"/>
    <x v="2"/>
    <n v="75"/>
    <x v="7"/>
  </r>
  <r>
    <n v="1238997"/>
    <n v="10046048"/>
    <s v="CA CLASSICO C.SAUV STIC 750 12U RU"/>
    <n v="430"/>
    <x v="7"/>
    <x v="5"/>
    <x v="2"/>
    <n v="430"/>
    <x v="7"/>
  </r>
  <r>
    <n v="1238998"/>
    <n v="10046069"/>
    <s v="CA CLASSICO CHARD STIC 750 12U RU"/>
    <n v="200"/>
    <x v="7"/>
    <x v="3"/>
    <x v="2"/>
    <n v="200"/>
    <x v="7"/>
  </r>
  <r>
    <n v="1239005"/>
    <n v="10035768"/>
    <s v="CYT CASILL CHARD 750 6U 2009 VEU"/>
    <n v="114"/>
    <x v="7"/>
    <x v="5"/>
    <x v="2"/>
    <n v="114"/>
    <x v="7"/>
  </r>
  <r>
    <n v="1239007"/>
    <n v="10041981"/>
    <s v="CYT CASILL S.BLC STLV 750 6U 2010(M&amp;S)DE"/>
    <n v="98"/>
    <x v="7"/>
    <x v="5"/>
    <x v="2"/>
    <n v="98"/>
    <x v="7"/>
  </r>
  <r>
    <n v="1239008"/>
    <n v="10046952"/>
    <s v="CYT CASILL CARM 750 6U M&amp;S DE"/>
    <n v="291.5"/>
    <x v="7"/>
    <x v="5"/>
    <x v="2"/>
    <n v="291.5"/>
    <x v="7"/>
  </r>
  <r>
    <n v="1238623"/>
    <n v="10020196"/>
    <s v="CYT CASILL CARM 750 12U UA"/>
    <n v="0"/>
    <x v="7"/>
    <x v="5"/>
    <x v="2"/>
    <n v="280"/>
    <x v="7"/>
  </r>
  <r>
    <n v="1238960"/>
    <n v="10045657"/>
    <s v="CYT FRONT C.SAUV BLUSH(P06)GOLL750 6UVAR"/>
    <n v="0"/>
    <x v="7"/>
    <x v="2"/>
    <x v="2"/>
    <n v="42"/>
    <x v="7"/>
  </r>
  <r>
    <n v="1237904"/>
    <n v="10031185"/>
    <s v="CYT SUNR CARM(P08) 750 12U LATAM"/>
    <n v="280"/>
    <x v="7"/>
    <x v="11"/>
    <x v="2"/>
    <n v="280"/>
    <x v="7"/>
  </r>
  <r>
    <n v="7073892"/>
    <n v="10035565"/>
    <s v="CS C.SUR TOC C.SA/SHIR(P08)1500 6U CA"/>
    <m/>
    <x v="7"/>
    <x v="12"/>
    <x v="1"/>
    <n v="960"/>
    <x v="7"/>
  </r>
  <r>
    <n v="1238627"/>
    <n v="10027276"/>
    <s v="CYT FRONT SHIRAZ(P06)(GOLL) 1500 6U VEU"/>
    <m/>
    <x v="7"/>
    <x v="12"/>
    <x v="1"/>
    <n v="47.999999989999999"/>
    <x v="7"/>
  </r>
  <r>
    <n v="1238586"/>
    <n v="10022472"/>
    <s v="CYT FRONT S.BLC(P06) 1500 6U LATAM"/>
    <m/>
    <x v="7"/>
    <x v="12"/>
    <x v="1"/>
    <n v="549"/>
    <x v="7"/>
  </r>
  <r>
    <n v="1239664"/>
    <n v="10041074"/>
    <s v="CYT FRONT S.BLC STLV(P06) 1500 6U CA"/>
    <m/>
    <x v="7"/>
    <x v="12"/>
    <x v="1"/>
    <n v="72.999999979999998"/>
    <x v="7"/>
  </r>
  <r>
    <n v="1238752"/>
    <n v="10022449"/>
    <s v="CYT FRONT MERLOT(P06) 1500 6U LATAM"/>
    <m/>
    <x v="7"/>
    <x v="12"/>
    <x v="1"/>
    <n v="320"/>
    <x v="7"/>
  </r>
  <r>
    <n v="1238032"/>
    <n v="10034379"/>
    <s v="CYT FRONT MERL(P06) 1500 6U VEU"/>
    <m/>
    <x v="7"/>
    <x v="12"/>
    <x v="1"/>
    <n v="95.999999990000006"/>
    <x v="7"/>
  </r>
  <r>
    <n v="1238629"/>
    <n v="10028321"/>
    <s v="CYT FRONT CAB BLUSH STLV(P06)750 6U VEU"/>
    <n v="56"/>
    <x v="7"/>
    <x v="2"/>
    <x v="2"/>
    <n v="56"/>
    <x v="7"/>
  </r>
  <r>
    <n v="1237895"/>
    <n v="10024187"/>
    <s v="CYT FRONT SHIRAZ (P06) 750 12U MX"/>
    <n v="1176"/>
    <x v="7"/>
    <x v="2"/>
    <x v="2"/>
    <n v="1176"/>
    <x v="7"/>
  </r>
  <r>
    <n v="7073540"/>
    <n v="10039756"/>
    <s v="CYT SE MERL (CJA) 700 12U CL"/>
    <m/>
    <x v="7"/>
    <x v="12"/>
    <x v="1"/>
    <n v="21.444444449999999"/>
    <x v="7"/>
  </r>
  <r>
    <n v="1237910"/>
    <n v="10036473"/>
    <s v="CYT SENDERO CARM(P07) 750 12U BR"/>
    <n v="336"/>
    <x v="7"/>
    <x v="6"/>
    <x v="2"/>
    <n v="336"/>
    <x v="7"/>
  </r>
  <r>
    <n v="1237956"/>
    <n v="10036789"/>
    <s v="CYT SENDERO C.SAUV(P07) 750 12U CL"/>
    <n v="1361"/>
    <x v="7"/>
    <x v="12"/>
    <x v="2"/>
    <n v="1361"/>
    <x v="7"/>
  </r>
  <r>
    <n v="1237970"/>
    <n v="10020207"/>
    <s v="CYT CASILL CHARD 750 12U EC-UY"/>
    <n v="198"/>
    <x v="7"/>
    <x v="5"/>
    <x v="2"/>
    <n v="198"/>
    <x v="7"/>
  </r>
  <r>
    <n v="1237981"/>
    <n v="10034338"/>
    <s v="CYT CASILL S.BLC STLV 750 12U(C/ESP)CA"/>
    <n v="280"/>
    <x v="7"/>
    <x v="5"/>
    <x v="2"/>
    <n v="280"/>
    <x v="7"/>
  </r>
  <r>
    <n v="1237982"/>
    <n v="10038495"/>
    <s v="CYT FRONT C.SAUV STLV(P06)750 12U2009VEU"/>
    <n v="300"/>
    <x v="7"/>
    <x v="12"/>
    <x v="2"/>
    <n v="300"/>
    <x v="7"/>
  </r>
  <r>
    <n v="1237989"/>
    <n v="10037949"/>
    <s v="CYT CYT RVDO MERLOT(P07)750 12U BR"/>
    <n v="3081"/>
    <x v="7"/>
    <x v="12"/>
    <x v="2"/>
    <n v="3081"/>
    <x v="7"/>
  </r>
  <r>
    <n v="7074241"/>
    <n v="10034760"/>
    <s v="MPO V.MPO VTAL C.SAUV(P05) 750 12U CN"/>
    <m/>
    <x v="7"/>
    <x v="12"/>
    <x v="1"/>
    <n v="175"/>
    <x v="7"/>
  </r>
  <r>
    <n v="1239786"/>
    <n v="10031078"/>
    <s v="CYT SUNR MERL(P08) 750 12U VAR"/>
    <m/>
    <x v="7"/>
    <x v="11"/>
    <x v="1"/>
    <n v="52.999999989999999"/>
    <x v="7"/>
  </r>
  <r>
    <n v="7073948"/>
    <n v="10019908"/>
    <s v="MPO GRAN VINO BCO(P05) 1500 6U CO"/>
    <m/>
    <x v="7"/>
    <x v="11"/>
    <x v="1"/>
    <n v="96.000000009999994"/>
    <x v="7"/>
  </r>
  <r>
    <n v="7074579"/>
    <n v="10040208"/>
    <s v="MPO C.SAUV 1500 6U (CR)LATAM"/>
    <m/>
    <x v="7"/>
    <x v="11"/>
    <x v="1"/>
    <n v="147"/>
    <x v="7"/>
  </r>
  <r>
    <n v="7074123"/>
    <n v="10038134"/>
    <s v="CS TOCORNAL(PAL)C.SAUV 750 12U LATAM"/>
    <m/>
    <x v="7"/>
    <x v="11"/>
    <x v="1"/>
    <n v="63.000000010000001"/>
    <x v="7"/>
  </r>
  <r>
    <n v="7074348"/>
    <n v="10028493"/>
    <s v="MPO CAB.SAUV 1500 6U LATAM"/>
    <m/>
    <x v="7"/>
    <x v="11"/>
    <x v="1"/>
    <n v="79.999999979999998"/>
    <x v="7"/>
  </r>
  <r>
    <n v="1232100"/>
    <n v="10024184"/>
    <s v="CYT SELECCION CAB/MERL(ND) 750 6U MX"/>
    <m/>
    <x v="7"/>
    <x v="11"/>
    <x v="1"/>
    <n v="2352"/>
    <x v="7"/>
  </r>
  <r>
    <n v="1239907"/>
    <n v="10031079"/>
    <s v="CYT SUNR MERL(P08) 750 12U CN"/>
    <m/>
    <x v="7"/>
    <x v="11"/>
    <x v="1"/>
    <n v="98.000000020000002"/>
    <x v="7"/>
  </r>
  <r>
    <n v="7074254"/>
    <n v="10035566"/>
    <s v="CS C.SUR TOC C.SA/SHI(P08)15006U(LCBO)CA"/>
    <m/>
    <x v="7"/>
    <x v="12"/>
    <x v="1"/>
    <n v="1860"/>
    <x v="7"/>
  </r>
  <r>
    <n v="1239711"/>
    <n v="10040656"/>
    <s v="CYT SUNR MERL(P08) 750 12U 2009 VEU"/>
    <m/>
    <x v="7"/>
    <x v="11"/>
    <x v="1"/>
    <n v="69.999999990000006"/>
    <x v="7"/>
  </r>
  <r>
    <n v="1242167"/>
    <n v="10038554"/>
    <s v="CYT SUNR CARM(P08) 750 12U 2009 BR"/>
    <m/>
    <x v="7"/>
    <x v="12"/>
    <x v="1"/>
    <n v="126"/>
    <x v="7"/>
  </r>
  <r>
    <n v="1240744"/>
    <n v="10038208"/>
    <s v="CYT SUNR MERL(P08) 750 12U PE"/>
    <m/>
    <x v="7"/>
    <x v="11"/>
    <x v="1"/>
    <n v="55.999999989999999"/>
    <x v="7"/>
  </r>
  <r>
    <n v="1239936"/>
    <n v="10040652"/>
    <s v="CYT SUNR MERL(P08) 750 6U 2009 VEU"/>
    <m/>
    <x v="7"/>
    <x v="11"/>
    <x v="1"/>
    <n v="280"/>
    <x v="7"/>
  </r>
  <r>
    <n v="1238598"/>
    <n v="10031065"/>
    <s v="CYT SUNR MERL(P08) 750 12U (US)VI"/>
    <m/>
    <x v="7"/>
    <x v="11"/>
    <x v="1"/>
    <n v="280"/>
    <x v="7"/>
  </r>
  <r>
    <n v="1240719"/>
    <n v="10041305"/>
    <s v="CYT SUNR MERL(P08) 750 6U RU"/>
    <m/>
    <x v="7"/>
    <x v="11"/>
    <x v="1"/>
    <n v="1227"/>
    <x v="7"/>
  </r>
  <r>
    <n v="1240753"/>
    <n v="10042944"/>
    <s v="CYT SUNR MERL(P08)STLV7506U2009(M&amp;S)DE"/>
    <m/>
    <x v="7"/>
    <x v="11"/>
    <x v="1"/>
    <n v="210"/>
    <x v="7"/>
  </r>
  <r>
    <n v="1238579"/>
    <n v="10022117"/>
    <s v="CYT FRONT C.SAUV(P06) 750 12U LATAM"/>
    <m/>
    <x v="7"/>
    <x v="11"/>
    <x v="1"/>
    <n v="6489"/>
    <x v="7"/>
  </r>
  <r>
    <n v="1238020"/>
    <n v="10023493"/>
    <s v="CYT FRONT SHIRAZ (P06) 750 12U VAR"/>
    <n v="112"/>
    <x v="7"/>
    <x v="2"/>
    <x v="2"/>
    <n v="112"/>
    <x v="7"/>
  </r>
  <r>
    <n v="1240311"/>
    <n v="10040657"/>
    <s v="CYT SUNR MERL STLV(P08) 750 12U 2009 VEU"/>
    <m/>
    <x v="7"/>
    <x v="11"/>
    <x v="1"/>
    <n v="98"/>
    <x v="7"/>
  </r>
  <r>
    <n v="1238551"/>
    <n v="10023402"/>
    <s v="CYT CASILL C.SAUV 750 6U AO"/>
    <n v="504"/>
    <x v="7"/>
    <x v="5"/>
    <x v="2"/>
    <n v="504"/>
    <x v="7"/>
  </r>
  <r>
    <n v="1237999"/>
    <n v="10047454"/>
    <s v="CYT TRIO RVA CHARD 750 12U 2009 DO"/>
    <n v="55"/>
    <x v="7"/>
    <x v="3"/>
    <x v="2"/>
    <n v="55"/>
    <x v="7"/>
  </r>
  <r>
    <n v="1238255"/>
    <n v="10020066"/>
    <s v="CYT CASILL CHARD STLV 750 12U VAR"/>
    <n v="55"/>
    <x v="7"/>
    <x v="5"/>
    <x v="2"/>
    <n v="55"/>
    <x v="7"/>
  </r>
  <r>
    <n v="1238352"/>
    <n v="10041221"/>
    <s v="CYT SUNR CARM(P08) 750 6U 2009 DE/BE"/>
    <n v="888"/>
    <x v="7"/>
    <x v="11"/>
    <x v="2"/>
    <n v="888"/>
    <x v="7"/>
  </r>
  <r>
    <n v="1238358"/>
    <n v="10042105"/>
    <s v="CYT CASILL VIOG STLV 750 6U 2009 (CHA)BE"/>
    <n v="2421.5"/>
    <x v="7"/>
    <x v="2"/>
    <x v="2"/>
    <n v="2421.5"/>
    <x v="7"/>
  </r>
  <r>
    <n v="1238360"/>
    <n v="10039748"/>
    <s v="CYT G.RVA S.RIBERAS S.BLC 750 12U 2009BR"/>
    <n v="285"/>
    <x v="7"/>
    <x v="9"/>
    <x v="2"/>
    <n v="285"/>
    <x v="7"/>
  </r>
  <r>
    <n v="1238363"/>
    <n v="10048340"/>
    <s v="CYT CDD SPARK. WINE BRUT 6U 750 2009 DO"/>
    <n v="50"/>
    <x v="7"/>
    <x v="9"/>
    <x v="2"/>
    <n v="50"/>
    <x v="7"/>
  </r>
  <r>
    <n v="1238233"/>
    <n v="10041224"/>
    <s v="CYT SUNR CARM(P08) 750 6U RU"/>
    <n v="523"/>
    <x v="7"/>
    <x v="11"/>
    <x v="2"/>
    <n v="523"/>
    <x v="7"/>
  </r>
  <r>
    <n v="1238542"/>
    <n v="10022486"/>
    <s v="CYT FRONT CAB.SAUV(P06) 1500 6U AO"/>
    <n v="628"/>
    <x v="7"/>
    <x v="11"/>
    <x v="2"/>
    <n v="628"/>
    <x v="7"/>
  </r>
  <r>
    <n v="1238230"/>
    <n v="10020065"/>
    <s v="CYT CASILL S.BLC(STLV) 750 12U VAR"/>
    <n v="383"/>
    <x v="7"/>
    <x v="5"/>
    <x v="2"/>
    <n v="383"/>
    <x v="7"/>
  </r>
  <r>
    <n v="1238572"/>
    <n v="10041218"/>
    <s v="CYT SUNR CARM(P08) 750 6U AO"/>
    <n v="42"/>
    <x v="7"/>
    <x v="11"/>
    <x v="2"/>
    <n v="42"/>
    <x v="7"/>
  </r>
  <r>
    <n v="1238579"/>
    <n v="10022117"/>
    <s v="CYT FRONT C.SAUV(P06) 750 12U LATAM"/>
    <n v="6489"/>
    <x v="7"/>
    <x v="11"/>
    <x v="2"/>
    <n v="6489"/>
    <x v="7"/>
  </r>
  <r>
    <n v="1238586"/>
    <n v="10022472"/>
    <s v="CYT FRONT S.BLC(P06) 1500 6U LATAM"/>
    <n v="710"/>
    <x v="7"/>
    <x v="12"/>
    <x v="2"/>
    <n v="710"/>
    <x v="7"/>
  </r>
  <r>
    <n v="1238593"/>
    <n v="10028327"/>
    <s v="CYT FRONT C.SAUV BLUSH(P06)750 12U LATAM"/>
    <n v="266"/>
    <x v="7"/>
    <x v="2"/>
    <x v="2"/>
    <n v="266"/>
    <x v="7"/>
  </r>
  <r>
    <n v="1238598"/>
    <n v="10031065"/>
    <s v="CYT SUNR MERL(P08) 750 12U (US)VI"/>
    <n v="280"/>
    <x v="7"/>
    <x v="11"/>
    <x v="2"/>
    <n v="280"/>
    <x v="7"/>
  </r>
  <r>
    <n v="1238620"/>
    <n v="10041352"/>
    <s v="CYT SUNR SHIRAZ(P08) 750 12U VAS"/>
    <n v="66"/>
    <x v="7"/>
    <x v="3"/>
    <x v="2"/>
    <n v="66"/>
    <x v="7"/>
  </r>
  <r>
    <n v="7074616"/>
    <n v="10038771"/>
    <s v="MPO BIB V.MPO VTAL C.SAU(P05)3L 4U2009NO"/>
    <n v="560"/>
    <x v="7"/>
    <x v="7"/>
    <x v="2"/>
    <n v="560"/>
    <x v="7"/>
  </r>
  <r>
    <n v="1238540"/>
    <n v="10048315"/>
    <s v="CYT FRONT ROSE(P06) 750 12U LATAM"/>
    <n v="854"/>
    <x v="7"/>
    <x v="2"/>
    <x v="2"/>
    <n v="854"/>
    <x v="7"/>
  </r>
  <r>
    <n v="1238089"/>
    <n v="10033259"/>
    <s v="CYT SUNR CHARD(P08) 187 24U VEU"/>
    <n v="164.56"/>
    <x v="7"/>
    <x v="10"/>
    <x v="2"/>
    <n v="164.56"/>
    <x v="7"/>
  </r>
  <r>
    <n v="1238628"/>
    <n v="10025606"/>
    <s v="CYT CASILL S.BLC STLV 750 12U UA"/>
    <n v="0"/>
    <x v="7"/>
    <x v="5"/>
    <x v="2"/>
    <n v="350"/>
    <x v="7"/>
  </r>
  <r>
    <n v="1238030"/>
    <n v="10023566"/>
    <s v="CYT CYT RVDO C.SAUV(P07)750 12U EC"/>
    <n v="252"/>
    <x v="7"/>
    <x v="6"/>
    <x v="2"/>
    <n v="252"/>
    <x v="7"/>
  </r>
  <r>
    <n v="1238032"/>
    <n v="10034379"/>
    <s v="CYT FRONT MERL(P06) 1500 6U VEU"/>
    <n v="96"/>
    <x v="7"/>
    <x v="12"/>
    <x v="2"/>
    <n v="96"/>
    <x v="7"/>
  </r>
  <r>
    <n v="1238039"/>
    <n v="10038236"/>
    <s v="CYT FRONT C.SAUV(P06)(BI)STL 375 24UAFRI"/>
    <n v="72"/>
    <x v="7"/>
    <x v="8"/>
    <x v="2"/>
    <n v="72"/>
    <x v="7"/>
  </r>
  <r>
    <n v="1238063"/>
    <n v="10048022"/>
    <s v="CYT CASILL SHIRAZ 750 12U AM"/>
    <n v="0"/>
    <x v="7"/>
    <x v="3"/>
    <x v="2"/>
    <n v="44"/>
    <x v="7"/>
  </r>
  <r>
    <n v="1238068"/>
    <n v="10041968"/>
    <s v="CYT CASILL S.BLC STLV 750 12U 2010 VEU"/>
    <n v="126"/>
    <x v="7"/>
    <x v="5"/>
    <x v="2"/>
    <n v="126"/>
    <x v="7"/>
  </r>
  <r>
    <n v="1238253"/>
    <n v="10044855"/>
    <s v="CYT CASILL MERL(STICKER) 750 6U RU"/>
    <n v="310"/>
    <x v="7"/>
    <x v="3"/>
    <x v="2"/>
    <n v="310"/>
    <x v="7"/>
  </r>
  <r>
    <n v="1238080"/>
    <n v="12005301"/>
    <s v="2115 C.SAUV CASILL 0750 CH 1U VAR"/>
    <n v="400"/>
    <x v="7"/>
    <x v="5"/>
    <x v="2"/>
    <n v="400"/>
    <x v="7"/>
  </r>
  <r>
    <n v="1238015"/>
    <n v="10022349"/>
    <s v="CYT FRONT CHARD(P06) 750 12U LATAM"/>
    <n v="606"/>
    <x v="7"/>
    <x v="6"/>
    <x v="2"/>
    <n v="606"/>
    <x v="7"/>
  </r>
  <r>
    <n v="1238090"/>
    <n v="10033280"/>
    <s v="CYT SUNRISE C.SAUV(P08) 187 24U VEU"/>
    <n v="164.56"/>
    <x v="7"/>
    <x v="10"/>
    <x v="2"/>
    <n v="164.56"/>
    <x v="7"/>
  </r>
  <r>
    <n v="1238163"/>
    <n v="10047911"/>
    <s v="CYT CASILL S.BLC STLV 750 6U 2010 GB"/>
    <n v="1120"/>
    <x v="7"/>
    <x v="5"/>
    <x v="2"/>
    <n v="1120"/>
    <x v="7"/>
  </r>
  <r>
    <n v="1238167"/>
    <n v="10046307"/>
    <s v="CYT CASILL VIOG STLV 750 12U 2009 GB"/>
    <n v="77"/>
    <x v="7"/>
    <x v="2"/>
    <x v="2"/>
    <n v="77"/>
    <x v="7"/>
  </r>
  <r>
    <n v="1238178"/>
    <n v="10018124"/>
    <s v="CYT SONATA SAUV.BLANC 750 6U PL"/>
    <n v="0"/>
    <x v="7"/>
    <x v="1"/>
    <x v="2"/>
    <n v="200.5"/>
    <x v="7"/>
  </r>
  <r>
    <n v="1238217"/>
    <n v="10041179"/>
    <s v="CYT SUNR C.SAUV(P08) 750 6U AO"/>
    <n v="1932"/>
    <x v="7"/>
    <x v="11"/>
    <x v="2"/>
    <n v="1932"/>
    <x v="7"/>
  </r>
  <r>
    <n v="1238218"/>
    <n v="10020601"/>
    <s v="CYT CASILL C.SAUV(ND) 375 24U VAS"/>
    <n v="45"/>
    <x v="7"/>
    <x v="3"/>
    <x v="2"/>
    <n v="45"/>
    <x v="7"/>
  </r>
  <r>
    <n v="1238221"/>
    <n v="10022112"/>
    <s v="CYT FRONT C.SAUV(P06) 750 12U (US)VI"/>
    <n v="140"/>
    <x v="7"/>
    <x v="6"/>
    <x v="2"/>
    <n v="140"/>
    <x v="7"/>
  </r>
  <r>
    <n v="1238076"/>
    <n v="10031935"/>
    <s v="CYT FRONT C.SAUV BLUSH(P06)750 12U(US)VI"/>
    <n v="70"/>
    <x v="7"/>
    <x v="2"/>
    <x v="2"/>
    <n v="70"/>
    <x v="7"/>
  </r>
  <r>
    <n v="1234635"/>
    <n v="10047458"/>
    <s v="CYT TRIO RVA C.SAUV(90+PTS)75012U2008 DO"/>
    <m/>
    <x v="7"/>
    <x v="3"/>
    <x v="1"/>
    <n v="69.999999990000006"/>
    <x v="7"/>
  </r>
  <r>
    <n v="7074484"/>
    <n v="10047865"/>
    <s v="MPO V.MPO RVA SHIR STL (P05) 6U 2009  GB"/>
    <m/>
    <x v="7"/>
    <x v="1"/>
    <x v="1"/>
    <n v="604"/>
    <x v="7"/>
  </r>
  <r>
    <n v="1240458"/>
    <n v="10029734"/>
    <s v="CYT FRONT MERLOT(P07) 1500 6U US"/>
    <m/>
    <x v="7"/>
    <x v="1"/>
    <x v="1"/>
    <n v="5760"/>
    <x v="7"/>
  </r>
  <r>
    <n v="1240457"/>
    <n v="10029723"/>
    <s v="CYT FRONT CAB/MER(P07)1500 6U US"/>
    <m/>
    <x v="7"/>
    <x v="1"/>
    <x v="1"/>
    <n v="11040"/>
    <x v="7"/>
  </r>
  <r>
    <n v="7073947"/>
    <n v="10019758"/>
    <s v="MPO V.MPO RVA CAB.SAUV(P05) 750 12U CO"/>
    <m/>
    <x v="7"/>
    <x v="1"/>
    <x v="1"/>
    <n v="154"/>
    <x v="7"/>
  </r>
  <r>
    <n v="1237096"/>
    <n v="10038484"/>
    <s v="CYT CASILL MALBEC 750 12U 2009 VAS"/>
    <m/>
    <x v="7"/>
    <x v="3"/>
    <x v="1"/>
    <n v="42"/>
    <x v="7"/>
  </r>
  <r>
    <n v="7075120"/>
    <n v="10041483"/>
    <s v="CS RESERVA CARM(P08) 750 6U 2008(R)DE"/>
    <m/>
    <x v="7"/>
    <x v="3"/>
    <x v="1"/>
    <n v="73.555555569999996"/>
    <x v="7"/>
  </r>
  <r>
    <n v="1239751"/>
    <n v="10041171"/>
    <s v="CYT CASILL S.BLC STLV 375 24U UA"/>
    <m/>
    <x v="7"/>
    <x v="3"/>
    <x v="1"/>
    <n v="54"/>
    <x v="7"/>
  </r>
  <r>
    <n v="1240853"/>
    <n v="10031295"/>
    <s v="CYT MARQUES C.SAUV 750 12U 2007 UA"/>
    <m/>
    <x v="7"/>
    <x v="3"/>
    <x v="1"/>
    <n v="55.999999989999999"/>
    <x v="7"/>
  </r>
  <r>
    <n v="1240807"/>
    <n v="10004295"/>
    <s v="CYT CYT ROSE 1500 6U DE"/>
    <m/>
    <x v="7"/>
    <x v="1"/>
    <x v="1"/>
    <n v="411"/>
    <x v="7"/>
  </r>
  <r>
    <n v="7072980"/>
    <n v="10039922"/>
    <s v="MPO V.MPO RVA S.BLC(P05)(NV)75012U LATAM"/>
    <m/>
    <x v="7"/>
    <x v="3"/>
    <x v="1"/>
    <n v="42.000000010000001"/>
    <x v="7"/>
  </r>
  <r>
    <n v="7074600"/>
    <n v="10040793"/>
    <s v="MPO V.MPO RVA S.BLC STL(P05)NV750 12U CA"/>
    <m/>
    <x v="7"/>
    <x v="3"/>
    <x v="1"/>
    <n v="42.000000010000001"/>
    <x v="7"/>
  </r>
  <r>
    <n v="1235328"/>
    <n v="10047569"/>
    <s v="CYT CASILL S.BLC ST CASABLAN37512U2010GB"/>
    <m/>
    <x v="7"/>
    <x v="3"/>
    <x v="1"/>
    <n v="1064"/>
    <x v="7"/>
  </r>
  <r>
    <n v="1239127"/>
    <n v="10038474"/>
    <s v="CYT SUNR MERL BLD STLV(P08)750 6U2009VEU"/>
    <m/>
    <x v="7"/>
    <x v="3"/>
    <x v="1"/>
    <n v="210"/>
    <x v="7"/>
  </r>
  <r>
    <n v="1233888"/>
    <n v="10043421"/>
    <s v="CYT CASILL S.BLC STLV 375 24U MX"/>
    <m/>
    <x v="7"/>
    <x v="3"/>
    <x v="1"/>
    <n v="603"/>
    <x v="7"/>
  </r>
  <r>
    <n v="1238085"/>
    <n v="10032267"/>
    <s v="CYT FRONT CHARD(STELV)(P06)750 12U (V)CA"/>
    <m/>
    <x v="7"/>
    <x v="3"/>
    <x v="1"/>
    <n v="38"/>
    <x v="7"/>
  </r>
  <r>
    <n v="1241748"/>
    <n v="10020290"/>
    <s v="CYT CASILL C.SAUV 750 12U US"/>
    <m/>
    <x v="7"/>
    <x v="3"/>
    <x v="1"/>
    <n v="1105"/>
    <x v="7"/>
  </r>
  <r>
    <n v="7074269"/>
    <n v="10048009"/>
    <s v="CS NANDU S.BLANC STLV 750 6U GB"/>
    <m/>
    <x v="7"/>
    <x v="1"/>
    <x v="1"/>
    <n v="1014"/>
    <x v="7"/>
  </r>
  <r>
    <n v="7074447"/>
    <n v="10044078"/>
    <s v="MPO MPO VOLANDAS MERL(ST)750 12U 2009GB"/>
    <m/>
    <x v="7"/>
    <x v="1"/>
    <x v="1"/>
    <n v="1340"/>
    <x v="7"/>
  </r>
  <r>
    <n v="1238736"/>
    <n v="10041430"/>
    <s v="CYT EXPLORER P.NOIR(P09)750 12U 2009 VEU"/>
    <m/>
    <x v="7"/>
    <x v="1"/>
    <x v="1"/>
    <n v="429"/>
    <x v="7"/>
  </r>
  <r>
    <n v="7074340"/>
    <n v="10048001"/>
    <s v="CS I.NEGRA RVA MERL(P09)STLV 7506U2010GB"/>
    <m/>
    <x v="7"/>
    <x v="1"/>
    <x v="1"/>
    <n v="1313"/>
    <x v="7"/>
  </r>
  <r>
    <n v="7074448"/>
    <n v="10044175"/>
    <s v="MPO V.MPO C.SAU/MER(P05)STLV75012U2009JP"/>
    <m/>
    <x v="7"/>
    <x v="1"/>
    <x v="1"/>
    <n v="972"/>
    <x v="7"/>
  </r>
  <r>
    <n v="7074271"/>
    <n v="10044183"/>
    <s v="MPO V.MPO C.SAUV/MERL(P05) 750 12U VAS"/>
    <m/>
    <x v="7"/>
    <x v="1"/>
    <x v="1"/>
    <n v="840"/>
    <x v="7"/>
  </r>
  <r>
    <n v="7074622"/>
    <n v="10035630"/>
    <s v="MPO GRAN RVA SHIRAZ STLV(P05) 750 6U VEU"/>
    <m/>
    <x v="7"/>
    <x v="1"/>
    <x v="1"/>
    <n v="1291"/>
    <x v="7"/>
  </r>
  <r>
    <n v="1238942"/>
    <n v="10020730"/>
    <s v="CYT RVDO CAB.SAUV 750 12U VES"/>
    <m/>
    <x v="7"/>
    <x v="1"/>
    <x v="1"/>
    <n v="518"/>
    <x v="7"/>
  </r>
  <r>
    <n v="1239190"/>
    <n v="10034275"/>
    <s v="CA MOAI SYRAH/C.SAUV 750 12U PL"/>
    <m/>
    <x v="7"/>
    <x v="1"/>
    <x v="1"/>
    <n v="965"/>
    <x v="7"/>
  </r>
  <r>
    <n v="7074675"/>
    <n v="10040977"/>
    <s v="CS I.NEGRA RVACSAU(P09)ST7506U(TE)2009GB"/>
    <m/>
    <x v="7"/>
    <x v="1"/>
    <x v="1"/>
    <n v="1721.555556"/>
    <x v="7"/>
  </r>
  <r>
    <n v="7074487"/>
    <n v="10032103"/>
    <s v="MPO TERRA SUR RVA S.BLC STLV 750 6U VEU"/>
    <m/>
    <x v="7"/>
    <x v="1"/>
    <x v="1"/>
    <n v="490"/>
    <x v="7"/>
  </r>
  <r>
    <n v="1240197"/>
    <n v="10038938"/>
    <s v="CYT MAR DEL SUR S.SWEE W.WINE750LP12UVEU"/>
    <m/>
    <x v="7"/>
    <x v="1"/>
    <x v="1"/>
    <n v="588"/>
    <x v="7"/>
  </r>
  <r>
    <n v="1239950"/>
    <n v="10037140"/>
    <s v="CYT MAR DEL SUR WHITE WINE(LP)750 6UAFRI"/>
    <m/>
    <x v="7"/>
    <x v="1"/>
    <x v="1"/>
    <n v="142.44444440000001"/>
    <x v="7"/>
  </r>
  <r>
    <n v="1240196"/>
    <n v="10038940"/>
    <s v="CYT MAR DEL SUR S.SWEE R.WINE750LP12UVEU"/>
    <m/>
    <x v="7"/>
    <x v="1"/>
    <x v="1"/>
    <n v="588"/>
    <x v="7"/>
  </r>
  <r>
    <n v="1239949"/>
    <n v="10037141"/>
    <s v="CYT MAR DEL SUR RED WINE(LP)750 6U AFRI"/>
    <m/>
    <x v="7"/>
    <x v="1"/>
    <x v="1"/>
    <n v="187.5555555"/>
    <x v="7"/>
  </r>
  <r>
    <n v="1240162"/>
    <n v="10038040"/>
    <s v="CYT MAR DEL SUR S.SWEE R.WINE750(LP)6UPL"/>
    <m/>
    <x v="7"/>
    <x v="1"/>
    <x v="1"/>
    <n v="280"/>
    <x v="7"/>
  </r>
  <r>
    <n v="7072965"/>
    <n v="10047132"/>
    <s v="MPO V.MPO TENTA VTAL C.SAU STLV75012U NO"/>
    <m/>
    <x v="7"/>
    <x v="3"/>
    <x v="1"/>
    <n v="420"/>
    <x v="7"/>
  </r>
  <r>
    <n v="7074621"/>
    <n v="10030259"/>
    <s v="MPO V.MPO RVA MERL(STLV 2203) 750 6U GB"/>
    <m/>
    <x v="7"/>
    <x v="1"/>
    <x v="1"/>
    <n v="1540"/>
    <x v="7"/>
  </r>
  <r>
    <n v="1238639"/>
    <n v="10045345"/>
    <s v="CYT CASILL CARM 750 12U 2009 C/ES CA"/>
    <m/>
    <x v="7"/>
    <x v="3"/>
    <x v="1"/>
    <n v="235"/>
    <x v="7"/>
  </r>
  <r>
    <n v="1239837"/>
    <n v="10046416"/>
    <s v="CYT CASIL RVA PRI C.SAUV 750 6U 2008CODK"/>
    <m/>
    <x v="7"/>
    <x v="3"/>
    <x v="1"/>
    <n v="1344"/>
    <x v="7"/>
  </r>
  <r>
    <n v="7074494"/>
    <n v="10036362"/>
    <s v="CS CONO SUR TOC S.BLC/SEM(P08)75012UPL"/>
    <m/>
    <x v="7"/>
    <x v="3"/>
    <x v="1"/>
    <n v="393"/>
    <x v="7"/>
  </r>
  <r>
    <n v="1239889"/>
    <n v="10043943"/>
    <s v="CYT C.LARGO S.BLC(NV) 750 12U 2010GB"/>
    <m/>
    <x v="7"/>
    <x v="3"/>
    <x v="1"/>
    <n v="350"/>
    <x v="7"/>
  </r>
  <r>
    <n v="1241731"/>
    <n v="10047674"/>
    <s v="CYT PATO TORRENTE CHARD STL 75012U2010GB"/>
    <m/>
    <x v="7"/>
    <x v="3"/>
    <x v="1"/>
    <n v="140"/>
    <x v="7"/>
  </r>
  <r>
    <n v="1238998"/>
    <n v="10046069"/>
    <s v="CA CLASSICO CHARD STIC 750 12U RU"/>
    <m/>
    <x v="7"/>
    <x v="3"/>
    <x v="1"/>
    <n v="200"/>
    <x v="7"/>
  </r>
  <r>
    <n v="7074485"/>
    <n v="10026052"/>
    <s v="MPO V.MPO VOLANDAS CHARD STLV 750 12U GB"/>
    <m/>
    <x v="7"/>
    <x v="3"/>
    <x v="1"/>
    <n v="280"/>
    <x v="7"/>
  </r>
  <r>
    <n v="1239784"/>
    <n v="10029563"/>
    <s v="CYT CASILL S.BLC STLV 375 24U LATAM"/>
    <m/>
    <x v="7"/>
    <x v="3"/>
    <x v="1"/>
    <n v="44.999999989999999"/>
    <x v="7"/>
  </r>
  <r>
    <n v="1237580"/>
    <n v="10045348"/>
    <s v="CYT CASILL CARM 750 12U 2009 VAR"/>
    <m/>
    <x v="7"/>
    <x v="3"/>
    <x v="1"/>
    <n v="210"/>
    <x v="7"/>
  </r>
  <r>
    <n v="7074403"/>
    <n v="12006000"/>
    <s v="4190 P.NOIR FUSION 0750 ST 2009"/>
    <m/>
    <x v="7"/>
    <x v="3"/>
    <x v="1"/>
    <n v="1237.7777779999999"/>
    <x v="7"/>
  </r>
  <r>
    <n v="7074577"/>
    <n v="10028787"/>
    <s v="MPO V.MPO RVA CARM(P05) 750 12U LATAM"/>
    <m/>
    <x v="7"/>
    <x v="3"/>
    <x v="1"/>
    <n v="55.999999989999999"/>
    <x v="7"/>
  </r>
  <r>
    <n v="7074247"/>
    <n v="10035532"/>
    <s v="MPO V.MPO RVA CARM(P05)STLV 750 12U CA"/>
    <m/>
    <x v="7"/>
    <x v="3"/>
    <x v="1"/>
    <n v="75"/>
    <x v="7"/>
  </r>
  <r>
    <n v="1238253"/>
    <n v="10044855"/>
    <s v="CYT CASILL MERL(STICKER) 750 6U RU"/>
    <m/>
    <x v="7"/>
    <x v="3"/>
    <x v="1"/>
    <n v="310"/>
    <x v="7"/>
  </r>
  <r>
    <n v="1241561"/>
    <n v="10035685"/>
    <s v="CYT MARQUES CHARD 750 12U 2008 US"/>
    <m/>
    <x v="7"/>
    <x v="3"/>
    <x v="1"/>
    <n v="10"/>
    <x v="7"/>
  </r>
  <r>
    <n v="1237999"/>
    <n v="10047454"/>
    <s v="CYT TRIO RVA CHARD 750 12U 2009 DO"/>
    <m/>
    <x v="7"/>
    <x v="3"/>
    <x v="1"/>
    <n v="54.999999989999999"/>
    <x v="7"/>
  </r>
  <r>
    <n v="1239744"/>
    <n v="10022104"/>
    <s v="CYT FRONT C.SAUV(P06) 750 12U UA"/>
    <m/>
    <x v="7"/>
    <x v="2"/>
    <x v="1"/>
    <n v="4816"/>
    <x v="7"/>
  </r>
  <r>
    <n v="1239765"/>
    <n v="10020549"/>
    <s v="CYT CASILL CARM(ND) 375 24U LATAM"/>
    <m/>
    <x v="7"/>
    <x v="3"/>
    <x v="1"/>
    <n v="63.000000010000001"/>
    <x v="7"/>
  </r>
  <r>
    <n v="1239051"/>
    <n v="10036403"/>
    <s v="CA RESERVA PINOT GRIGIO 750 12U 2008 RU"/>
    <m/>
    <x v="7"/>
    <x v="3"/>
    <x v="1"/>
    <n v="170"/>
    <x v="7"/>
  </r>
  <r>
    <n v="7074010"/>
    <n v="10045417"/>
    <s v="MPO V.MPO VTAL C.SAUV(P09)STLV750 12U NO"/>
    <m/>
    <x v="7"/>
    <x v="3"/>
    <x v="1"/>
    <n v="571"/>
    <x v="7"/>
  </r>
  <r>
    <n v="7075301"/>
    <n v="10040352"/>
    <s v="MPO V.MPO TENTA VTAL C.SAUV  STLV7506UNO"/>
    <m/>
    <x v="7"/>
    <x v="3"/>
    <x v="1"/>
    <n v="12"/>
    <x v="7"/>
  </r>
  <r>
    <n v="1240161"/>
    <n v="10031052"/>
    <s v="CYT SUNR MERL(P08) 750 6U PL"/>
    <m/>
    <x v="7"/>
    <x v="3"/>
    <x v="1"/>
    <n v="140"/>
    <x v="7"/>
  </r>
  <r>
    <n v="1237838"/>
    <n v="10047593"/>
    <s v="CYT CASILL C.SAU 375 24U (DES) 2009 NO"/>
    <m/>
    <x v="7"/>
    <x v="3"/>
    <x v="1"/>
    <n v="268"/>
    <x v="7"/>
  </r>
  <r>
    <n v="1238812"/>
    <n v="10038450"/>
    <s v="CYT CASILL C.SAUV 375 24U 2009 VEU"/>
    <m/>
    <x v="7"/>
    <x v="3"/>
    <x v="1"/>
    <n v="30"/>
    <x v="7"/>
  </r>
  <r>
    <n v="1239716"/>
    <n v="10020600"/>
    <s v="CYT CASILL C.SAUV(ND) 375 24U LATAM"/>
    <m/>
    <x v="7"/>
    <x v="3"/>
    <x v="1"/>
    <n v="333"/>
    <x v="7"/>
  </r>
  <r>
    <n v="1237815"/>
    <n v="10046308"/>
    <s v="CYT CASIL RVA PRI C.SAUV 750 6U 2008 VEU"/>
    <m/>
    <x v="7"/>
    <x v="3"/>
    <x v="1"/>
    <n v="25"/>
    <x v="7"/>
  </r>
  <r>
    <n v="1238218"/>
    <n v="10020601"/>
    <s v="CYT CASILL C.SAUV(ND) 375 24U VAS"/>
    <m/>
    <x v="7"/>
    <x v="3"/>
    <x v="1"/>
    <n v="44.999999989999999"/>
    <x v="7"/>
  </r>
  <r>
    <n v="1239431"/>
    <n v="10046406"/>
    <s v="CYT CASIL RVA PRI C.SAUV 750 12U 2008VES"/>
    <m/>
    <x v="7"/>
    <x v="3"/>
    <x v="1"/>
    <n v="98"/>
    <x v="7"/>
  </r>
  <r>
    <n v="1237027"/>
    <n v="10040082"/>
    <s v="CYT TRIO RVA C.SAUV(90+PTS)75012U2008 CA"/>
    <m/>
    <x v="7"/>
    <x v="3"/>
    <x v="1"/>
    <n v="28"/>
    <x v="7"/>
  </r>
  <r>
    <n v="7074707"/>
    <n v="12005726"/>
    <s v="2175 CARME TERRUNYO 0750 CH 2007 1U CL"/>
    <m/>
    <x v="7"/>
    <x v="3"/>
    <x v="1"/>
    <n v="41.999999989999999"/>
    <x v="7"/>
  </r>
  <r>
    <n v="1239883"/>
    <n v="10043448"/>
    <s v="CYT G.RVA RIBERAS CARM 750 6U 2008 CL"/>
    <m/>
    <x v="7"/>
    <x v="3"/>
    <x v="1"/>
    <n v="69.999999990000006"/>
    <x v="7"/>
  </r>
  <r>
    <n v="1239884"/>
    <n v="10043442"/>
    <s v="CYT G.RVA RIBERAS CARM 750 6U 2008VEU"/>
    <m/>
    <x v="7"/>
    <x v="3"/>
    <x v="1"/>
    <n v="42.000000010000001"/>
    <x v="7"/>
  </r>
  <r>
    <n v="1239885"/>
    <n v="12005676"/>
    <s v="2207 CARME RIBERAS 0750 CH 2008"/>
    <m/>
    <x v="7"/>
    <x v="3"/>
    <x v="1"/>
    <n v="971.33333330000005"/>
    <x v="7"/>
  </r>
  <r>
    <n v="7074402"/>
    <n v="10046445"/>
    <s v="CS RVA P.NOIR STL(P08)GOLL750 6U 2009VEU"/>
    <m/>
    <x v="7"/>
    <x v="3"/>
    <x v="1"/>
    <n v="4290"/>
    <x v="7"/>
  </r>
  <r>
    <n v="1237574"/>
    <n v="10035072"/>
    <s v="CYT LOS VILOS C.SAUV STLV(P08)750 12U GB"/>
    <m/>
    <x v="7"/>
    <x v="1"/>
    <x v="1"/>
    <n v="210"/>
    <x v="7"/>
  </r>
  <r>
    <n v="1240018"/>
    <n v="10042451"/>
    <s v="CYT CASILL C.SAUV 375 12U 2009 DK/NL"/>
    <m/>
    <x v="7"/>
    <x v="3"/>
    <x v="1"/>
    <n v="114"/>
    <x v="7"/>
  </r>
  <r>
    <n v="1240180"/>
    <n v="10038254"/>
    <s v="CYT FRONT C.SAUV BLUSH(P06)750 12U PE"/>
    <m/>
    <x v="7"/>
    <x v="2"/>
    <x v="1"/>
    <n v="97.999999979999998"/>
    <x v="7"/>
  </r>
  <r>
    <n v="1239038"/>
    <n v="10048309"/>
    <s v="CYT FRONT ROSE(P06) 750 12U VAR"/>
    <m/>
    <x v="7"/>
    <x v="2"/>
    <x v="1"/>
    <n v="97.999999979999998"/>
    <x v="7"/>
  </r>
  <r>
    <n v="1238593"/>
    <n v="10028327"/>
    <s v="CYT FRONT C.SAUV BLUSH(P06)750 12U LATAM"/>
    <m/>
    <x v="7"/>
    <x v="2"/>
    <x v="1"/>
    <n v="266"/>
    <x v="7"/>
  </r>
  <r>
    <n v="1239906"/>
    <n v="10028324"/>
    <s v="CYT FRONT C.SAUV BLUSH(P06)750 12U PR"/>
    <m/>
    <x v="7"/>
    <x v="2"/>
    <x v="1"/>
    <n v="70"/>
    <x v="7"/>
  </r>
  <r>
    <n v="1238960"/>
    <n v="10045657"/>
    <s v="CYT FRONT C.SAUV BLUSH(P06)GOLL750 6UVAR"/>
    <m/>
    <x v="7"/>
    <x v="2"/>
    <x v="1"/>
    <n v="42"/>
    <x v="7"/>
  </r>
  <r>
    <n v="1240732"/>
    <n v="10028323"/>
    <s v="CYT FRONT C.SAUV BLUSH(P06)750 12U VAR"/>
    <m/>
    <x v="7"/>
    <x v="2"/>
    <x v="1"/>
    <n v="320"/>
    <x v="7"/>
  </r>
  <r>
    <n v="1239013"/>
    <n v="10033269"/>
    <s v="CYT FRONT C.SAUV BLUSH(P06)750 12U VEU"/>
    <m/>
    <x v="7"/>
    <x v="2"/>
    <x v="1"/>
    <n v="99.999999979999998"/>
    <x v="7"/>
  </r>
  <r>
    <n v="7074321"/>
    <n v="10039581"/>
    <s v="MPO V.MPO L.CARRERA MERL(P08) 750 12U GB"/>
    <m/>
    <x v="7"/>
    <x v="1"/>
    <x v="1"/>
    <n v="490"/>
    <x v="7"/>
  </r>
  <r>
    <n v="1238629"/>
    <n v="10028321"/>
    <s v="CYT FRONT CAB BLUSH STLV(P06)750 6U VEU"/>
    <m/>
    <x v="7"/>
    <x v="2"/>
    <x v="1"/>
    <n v="55.999999989999999"/>
    <x v="7"/>
  </r>
  <r>
    <n v="7075330"/>
    <n v="10047836"/>
    <s v="CS ROKO C.SAUV ROSE STLV 750 6U VEU"/>
    <m/>
    <x v="7"/>
    <x v="2"/>
    <x v="1"/>
    <n v="463"/>
    <x v="7"/>
  </r>
  <r>
    <n v="1239746"/>
    <n v="10022339"/>
    <s v="CYT FRONT CHARD(P06) 750 12U UA"/>
    <m/>
    <x v="7"/>
    <x v="2"/>
    <x v="1"/>
    <n v="2090"/>
    <x v="7"/>
  </r>
  <r>
    <n v="7074490"/>
    <n v="10043547"/>
    <s v="CS I.NEGRA RVA CHA P09 ST7506U(TE)2010GB"/>
    <m/>
    <x v="7"/>
    <x v="2"/>
    <x v="1"/>
    <n v="26190"/>
    <x v="7"/>
  </r>
  <r>
    <n v="1238763"/>
    <n v="10047665"/>
    <s v="CYT CYT CHARD(P09)STL 750 6U 2010 GB"/>
    <m/>
    <x v="7"/>
    <x v="2"/>
    <x v="1"/>
    <n v="140"/>
    <x v="7"/>
  </r>
  <r>
    <n v="1238642"/>
    <n v="10023818"/>
    <s v="CYT FRONT CHARD(STELV)(P06) 750 12U VEU"/>
    <m/>
    <x v="7"/>
    <x v="2"/>
    <x v="1"/>
    <n v="139"/>
    <x v="7"/>
  </r>
  <r>
    <n v="1238813"/>
    <n v="10032267"/>
    <s v="CYT FRONT CHARD(STELV)(P06)750 12U (V)CA"/>
    <m/>
    <x v="7"/>
    <x v="2"/>
    <x v="1"/>
    <n v="270"/>
    <x v="7"/>
  </r>
  <r>
    <n v="1238920"/>
    <n v="10035651"/>
    <s v="CYT FRONT S.BLC STLV(P06)(BI)750 6U AFRI"/>
    <m/>
    <x v="7"/>
    <x v="2"/>
    <x v="1"/>
    <n v="219"/>
    <x v="7"/>
  </r>
  <r>
    <n v="1238076"/>
    <n v="10031935"/>
    <s v="CYT FRONT C.SAUV BLUSH(P06)750 12U(US)VI"/>
    <m/>
    <x v="7"/>
    <x v="2"/>
    <x v="1"/>
    <n v="70"/>
    <x v="7"/>
  </r>
  <r>
    <n v="1240159"/>
    <n v="10023472"/>
    <s v="CYT FRONT SHIRAZ (P06) 750 6U PL"/>
    <m/>
    <x v="7"/>
    <x v="2"/>
    <x v="1"/>
    <n v="490"/>
    <x v="7"/>
  </r>
  <r>
    <n v="7074600"/>
    <n v="10040793"/>
    <s v="MPO V.MPO RVA S.BLC STL(P05)NV750 12U CA"/>
    <n v="42"/>
    <x v="7"/>
    <x v="3"/>
    <x v="2"/>
    <n v="42"/>
    <x v="7"/>
  </r>
  <r>
    <n v="1238020"/>
    <n v="10023493"/>
    <s v="CYT FRONT SHIRAZ (P06) 750 12U VAR"/>
    <m/>
    <x v="7"/>
    <x v="2"/>
    <x v="1"/>
    <n v="112"/>
    <x v="7"/>
  </r>
  <r>
    <n v="1239027"/>
    <n v="10038569"/>
    <s v="CYT FRONT SHIRAZ(P06) 750 12U 2009 VEU"/>
    <m/>
    <x v="7"/>
    <x v="2"/>
    <x v="1"/>
    <n v="442"/>
    <x v="7"/>
  </r>
  <r>
    <n v="7074742"/>
    <n v="10028258"/>
    <s v="CS CONO SUR CHARD STLV(P07) 750 12U JP"/>
    <m/>
    <x v="7"/>
    <x v="2"/>
    <x v="1"/>
    <n v="1013"/>
    <x v="7"/>
  </r>
  <r>
    <n v="1237138"/>
    <n v="10037316"/>
    <s v="CYT CASILL VIOG STLV 750 12U 2009 VEU"/>
    <m/>
    <x v="7"/>
    <x v="2"/>
    <x v="1"/>
    <n v="32.999999989999999"/>
    <x v="7"/>
  </r>
  <r>
    <n v="1239919"/>
    <n v="10038257"/>
    <s v="CYT FRONT (CYT) C.SAUV (P06) 750 12U PE"/>
    <m/>
    <x v="7"/>
    <x v="2"/>
    <x v="1"/>
    <n v="208"/>
    <x v="7"/>
  </r>
  <r>
    <n v="1238540"/>
    <n v="10048315"/>
    <s v="CYT FRONT ROSE(P06) 750 12U LATAM"/>
    <m/>
    <x v="7"/>
    <x v="2"/>
    <x v="1"/>
    <n v="854"/>
    <x v="7"/>
  </r>
  <r>
    <n v="1237895"/>
    <n v="10024187"/>
    <s v="CYT FRONT SHIRAZ (P06) 750 12U MX"/>
    <m/>
    <x v="7"/>
    <x v="2"/>
    <x v="1"/>
    <n v="1176"/>
    <x v="7"/>
  </r>
  <r>
    <n v="1238739"/>
    <n v="10041927"/>
    <s v="CYT FRONT S.BLC/SEM ST(P06BL)7506U2010GB"/>
    <m/>
    <x v="7"/>
    <x v="2"/>
    <x v="1"/>
    <n v="840"/>
    <x v="7"/>
  </r>
  <r>
    <n v="1241840"/>
    <n v="10034834"/>
    <s v="CYT FRONT SHIRAZ STLV(P06)(BI)7506U AFRI"/>
    <m/>
    <x v="7"/>
    <x v="2"/>
    <x v="1"/>
    <n v="79.000000020000002"/>
    <x v="7"/>
  </r>
  <r>
    <n v="1238957"/>
    <n v="10044451"/>
    <s v="CYT FRONT CARM(P06) 750 12U LATAM"/>
    <m/>
    <x v="7"/>
    <x v="2"/>
    <x v="1"/>
    <n v="784"/>
    <x v="7"/>
  </r>
  <r>
    <n v="1237422"/>
    <n v="10038373"/>
    <s v="CYT CASILL MERL 750 12U 2009 VEU"/>
    <m/>
    <x v="7"/>
    <x v="2"/>
    <x v="1"/>
    <n v="1612"/>
    <x v="7"/>
  </r>
  <r>
    <n v="1238622"/>
    <n v="10038373"/>
    <s v="CYT CASILL MERL 750 12U 2009 VEU"/>
    <m/>
    <x v="7"/>
    <x v="2"/>
    <x v="1"/>
    <n v="15"/>
    <x v="7"/>
  </r>
  <r>
    <n v="1238959"/>
    <n v="10038377"/>
    <s v="CYT CASILL MERL 750 6U 2009 VEU"/>
    <m/>
    <x v="7"/>
    <x v="2"/>
    <x v="1"/>
    <n v="420"/>
    <x v="7"/>
  </r>
  <r>
    <n v="7075331"/>
    <n v="10044306"/>
    <s v="CS ROKO S.BLC STLV 750 6U VEU"/>
    <m/>
    <x v="7"/>
    <x v="2"/>
    <x v="1"/>
    <n v="260"/>
    <x v="7"/>
  </r>
  <r>
    <n v="1239850"/>
    <n v="10021920"/>
    <s v="CYT FRONT MERL(P06) 750 12U PR"/>
    <m/>
    <x v="7"/>
    <x v="2"/>
    <x v="1"/>
    <n v="420"/>
    <x v="7"/>
  </r>
  <r>
    <n v="1238733"/>
    <n v="10040877"/>
    <s v="CYT FRONT C.SAU STL(P06)(BL)7506U2009 GB"/>
    <m/>
    <x v="7"/>
    <x v="2"/>
    <x v="1"/>
    <n v="140"/>
    <x v="7"/>
  </r>
  <r>
    <n v="1238129"/>
    <n v="10032002"/>
    <s v="CYT MOUNTAIN RANGE S.BLC STLV750 12U GB"/>
    <m/>
    <x v="7"/>
    <x v="1"/>
    <x v="1"/>
    <n v="1436"/>
    <x v="7"/>
  </r>
  <r>
    <n v="1242598"/>
    <n v="10044572"/>
    <s v="CYT FRONT MERL STLV(P06)750 12U (V)CA"/>
    <m/>
    <x v="7"/>
    <x v="2"/>
    <x v="1"/>
    <n v="110"/>
    <x v="7"/>
  </r>
  <r>
    <n v="7073169"/>
    <n v="10034842"/>
    <s v="CS NEBLINA MERL(P08)STLV 750 6U VEU"/>
    <m/>
    <x v="7"/>
    <x v="1"/>
    <x v="1"/>
    <n v="1196.444444"/>
    <x v="7"/>
  </r>
  <r>
    <n v="7073982"/>
    <n v="10034842"/>
    <s v="CS NEBLINA MERL(P08)STLV 750 6U VEU"/>
    <m/>
    <x v="7"/>
    <x v="1"/>
    <x v="1"/>
    <n v="2018"/>
    <x v="7"/>
  </r>
  <r>
    <n v="1231875"/>
    <n v="10034439"/>
    <s v="CYT XPLOR C.C CAB/MER4P(MANTA)1500 6U US"/>
    <m/>
    <x v="7"/>
    <x v="1"/>
    <x v="1"/>
    <n v="2752"/>
    <x v="7"/>
  </r>
  <r>
    <n v="1231492"/>
    <n v="10029725"/>
    <s v="CYT FRONT C.SAUV(P07) 1500 6U US"/>
    <m/>
    <x v="7"/>
    <x v="1"/>
    <x v="1"/>
    <n v="2480"/>
    <x v="7"/>
  </r>
  <r>
    <n v="7074013"/>
    <n v="10035763"/>
    <s v="MPO V.MPO RVA CHARD(P05)750 6U 2009MK/BE"/>
    <m/>
    <x v="7"/>
    <x v="1"/>
    <x v="1"/>
    <n v="420"/>
    <x v="7"/>
  </r>
  <r>
    <n v="1231872"/>
    <n v="10030349"/>
    <s v="CYT FRONT S.BLC(P07) 1500 6U US"/>
    <m/>
    <x v="7"/>
    <x v="1"/>
    <x v="1"/>
    <n v="4320"/>
    <x v="7"/>
  </r>
  <r>
    <n v="7074493"/>
    <n v="10047671"/>
    <s v="MPO MPO RVA CHARD(SL) 750 6U 2010 GB"/>
    <m/>
    <x v="7"/>
    <x v="1"/>
    <x v="1"/>
    <n v="220"/>
    <x v="7"/>
  </r>
  <r>
    <n v="7074601"/>
    <n v="10049546"/>
    <s v="MPO V.MPO RVA C.SAUV(P05)750 6U2009MK/BE"/>
    <m/>
    <x v="7"/>
    <x v="1"/>
    <x v="1"/>
    <n v="421.55555559999999"/>
    <x v="7"/>
  </r>
  <r>
    <n v="7074446"/>
    <n v="10026053"/>
    <s v="MPO V.MPO VOLANDAS S.BLC STLV 750 12U GB"/>
    <m/>
    <x v="7"/>
    <x v="1"/>
    <x v="1"/>
    <n v="2340"/>
    <x v="7"/>
  </r>
  <r>
    <n v="7073890"/>
    <n v="10045793"/>
    <s v="CS I.NEGRA S.BL/CHAR(D)(P09)ST750 6U VEU"/>
    <m/>
    <x v="7"/>
    <x v="1"/>
    <x v="1"/>
    <n v="224"/>
    <x v="7"/>
  </r>
  <r>
    <n v="7074474"/>
    <n v="10042065"/>
    <s v="MPO V.MPO S.BLC/CHAR(P05)STL75012U2010JP"/>
    <m/>
    <x v="7"/>
    <x v="1"/>
    <x v="1"/>
    <n v="1144"/>
    <x v="7"/>
  </r>
  <r>
    <n v="1238178"/>
    <n v="10018124"/>
    <s v="CYT SONATA SAUV.BLANC 750 6U PL"/>
    <m/>
    <x v="7"/>
    <x v="1"/>
    <x v="1"/>
    <n v="140"/>
    <x v="7"/>
  </r>
  <r>
    <n v="7074458"/>
    <n v="10047863"/>
    <s v="CS REY L.ANDES RVA C.S/RO(P08)ST7506UVEU"/>
    <m/>
    <x v="7"/>
    <x v="1"/>
    <x v="1"/>
    <n v="150"/>
    <x v="7"/>
  </r>
  <r>
    <n v="7074594"/>
    <n v="10047829"/>
    <s v="0S NEBLINA C.SAU/RO(P08)STLV 750 6U VEU"/>
    <m/>
    <x v="7"/>
    <x v="1"/>
    <x v="1"/>
    <n v="770"/>
    <x v="7"/>
  </r>
  <r>
    <n v="1240874"/>
    <n v="10038256"/>
    <s v="CYT FRONT (CYT) S.BLC (P06) 750 12U PE"/>
    <m/>
    <x v="7"/>
    <x v="3"/>
    <x v="1"/>
    <n v="133"/>
    <x v="7"/>
  </r>
  <r>
    <n v="1239454"/>
    <n v="10029758"/>
    <s v="CYT PEREGRINO CHARD STLV 750 12U GB"/>
    <m/>
    <x v="7"/>
    <x v="1"/>
    <x v="1"/>
    <n v="69.999999990000006"/>
    <x v="7"/>
  </r>
  <r>
    <n v="7072238"/>
    <n v="10029611"/>
    <s v="VE W.CREST CHARD(LOGO) 1500 6U US"/>
    <m/>
    <x v="7"/>
    <x v="1"/>
    <x v="1"/>
    <n v="2050"/>
    <x v="7"/>
  </r>
  <r>
    <n v="1240392"/>
    <n v="10029435"/>
    <s v="CYT MOUNTAIN RANGE MERL STLV 750 12U GB"/>
    <m/>
    <x v="7"/>
    <x v="1"/>
    <x v="1"/>
    <n v="336"/>
    <x v="7"/>
  </r>
  <r>
    <n v="1239945"/>
    <n v="10044668"/>
    <s v="CYT FRONT MERL(P06) 750 6U 2009 VEU"/>
    <m/>
    <x v="7"/>
    <x v="2"/>
    <x v="1"/>
    <n v="447.55555550000003"/>
    <x v="7"/>
  </r>
  <r>
    <n v="1238913"/>
    <n v="10031796"/>
    <s v="CYT FRONT C.SAUV(P06)(BI)750 6U AFRI"/>
    <m/>
    <x v="7"/>
    <x v="2"/>
    <x v="1"/>
    <n v="568"/>
    <x v="7"/>
  </r>
  <r>
    <n v="7074657"/>
    <n v="10049270"/>
    <s v="MPO TEMPUS CARM(P09) 750 12U (COTIA) BR"/>
    <m/>
    <x v="7"/>
    <x v="2"/>
    <x v="1"/>
    <n v="68"/>
    <x v="7"/>
  </r>
  <r>
    <n v="1238771"/>
    <n v="10032264"/>
    <s v="CYT FRONT CARM STLV(P06) 750 12U (V)CA"/>
    <m/>
    <x v="7"/>
    <x v="2"/>
    <x v="1"/>
    <n v="161"/>
    <x v="7"/>
  </r>
  <r>
    <n v="1238886"/>
    <n v="10022067"/>
    <s v="CYT FRONT CARM(P06) 750 12U VAR"/>
    <m/>
    <x v="7"/>
    <x v="2"/>
    <x v="1"/>
    <n v="112"/>
    <x v="7"/>
  </r>
  <r>
    <n v="1238871"/>
    <n v="10035065"/>
    <s v="CYT LADERA VERDE S.BLC STL(P08)750 12UGB"/>
    <m/>
    <x v="7"/>
    <x v="1"/>
    <x v="1"/>
    <n v="280"/>
    <x v="7"/>
  </r>
  <r>
    <n v="1240695"/>
    <n v="12005437"/>
    <s v="2115 C.SAUV MAIPO 0750 ST 1U FI"/>
    <m/>
    <x v="7"/>
    <x v="2"/>
    <x v="1"/>
    <n v="1500"/>
    <x v="7"/>
  </r>
  <r>
    <n v="1238758"/>
    <n v="10044765"/>
    <s v="CYT CYT MERL(P09)STLV 750 6U 2009 GB"/>
    <m/>
    <x v="7"/>
    <x v="2"/>
    <x v="1"/>
    <n v="140"/>
    <x v="7"/>
  </r>
  <r>
    <n v="7072234"/>
    <n v="10029605"/>
    <s v="VE W.CREST CHARD(LOGO) 750 12U US"/>
    <m/>
    <x v="7"/>
    <x v="1"/>
    <x v="1"/>
    <n v="700"/>
    <x v="7"/>
  </r>
  <r>
    <n v="7072311"/>
    <n v="10029607"/>
    <s v="VE W.CREST C.SAUV(LOGO) 750 12U US"/>
    <m/>
    <x v="7"/>
    <x v="1"/>
    <x v="1"/>
    <n v="700"/>
    <x v="7"/>
  </r>
  <r>
    <n v="7072313"/>
    <n v="10029609"/>
    <s v="VE W.CREST C.SAUV(LOGO) 1500 6U US"/>
    <m/>
    <x v="7"/>
    <x v="1"/>
    <x v="1"/>
    <n v="2050"/>
    <x v="7"/>
  </r>
  <r>
    <n v="1231506"/>
    <n v="10033275"/>
    <s v="CYT FRONT CC CA/ME(P07 MANT)4P1500 6U US"/>
    <m/>
    <x v="7"/>
    <x v="1"/>
    <x v="1"/>
    <n v="7488"/>
    <x v="7"/>
  </r>
  <r>
    <n v="1240521"/>
    <n v="10025773"/>
    <s v="CYT FRONT C.C CAB/MER(P07) 4P 1500 6U US"/>
    <m/>
    <x v="7"/>
    <x v="1"/>
    <x v="1"/>
    <n v="4608"/>
    <x v="7"/>
  </r>
  <r>
    <n v="7074454"/>
    <n v="10045788"/>
    <s v="CS I.NEGRA C.SAU/ME(D)(P09)ST 750 6U VEU"/>
    <m/>
    <x v="7"/>
    <x v="1"/>
    <x v="1"/>
    <n v="380"/>
    <x v="7"/>
  </r>
  <r>
    <n v="7074436"/>
    <n v="10021785"/>
    <s v="CS I.NEGRA RVE C.SAU STELV750 6U TESCOGB"/>
    <m/>
    <x v="7"/>
    <x v="1"/>
    <x v="1"/>
    <n v="1032"/>
    <x v="7"/>
  </r>
  <r>
    <n v="1240156"/>
    <n v="10022569"/>
    <s v="CYT FRONT CARM(P06) 750 6U PL"/>
    <m/>
    <x v="7"/>
    <x v="2"/>
    <x v="1"/>
    <n v="560"/>
    <x v="7"/>
  </r>
  <r>
    <n v="1238363"/>
    <n v="10048340"/>
    <s v="CYT CDD SPARK. WINE BRUT 6U 750 2009 DO"/>
    <m/>
    <x v="7"/>
    <x v="9"/>
    <x v="1"/>
    <n v="50"/>
    <x v="7"/>
  </r>
  <r>
    <n v="7074262"/>
    <n v="10036247"/>
    <s v="CS CONO SUR P.NOIR STLV(P07)750 12U FI"/>
    <m/>
    <x v="7"/>
    <x v="9"/>
    <x v="1"/>
    <n v="275"/>
    <x v="7"/>
  </r>
  <r>
    <n v="7074553"/>
    <n v="10048948"/>
    <s v="CS CONO SUR P.NOIR STL(P07)GOLL75012UUS"/>
    <m/>
    <x v="7"/>
    <x v="9"/>
    <x v="1"/>
    <n v="954"/>
    <x v="7"/>
  </r>
  <r>
    <n v="1239922"/>
    <n v="12005920"/>
    <s v="1099 CHARD AMELIA 0750 CH 2008 1U BR"/>
    <m/>
    <x v="7"/>
    <x v="9"/>
    <x v="1"/>
    <n v="200"/>
    <x v="7"/>
  </r>
  <r>
    <n v="7074421"/>
    <n v="10033160"/>
    <s v="CS 20BARREL C.SAUV LTD EDT 750 6U 2007FI"/>
    <m/>
    <x v="7"/>
    <x v="9"/>
    <x v="1"/>
    <n v="44"/>
    <x v="7"/>
  </r>
  <r>
    <n v="1238941"/>
    <n v="10029014"/>
    <s v="CYT D.MELCHOR C.SAUV 750 6U 2005 VIN"/>
    <m/>
    <x v="7"/>
    <x v="9"/>
    <x v="1"/>
    <n v="20"/>
    <x v="7"/>
  </r>
  <r>
    <n v="1238919"/>
    <n v="10048224"/>
    <s v="CYT D.MELCHOR C.SAUV(95PTS)7506U2006 DO"/>
    <m/>
    <x v="7"/>
    <x v="9"/>
    <x v="1"/>
    <n v="12.444444450000001"/>
    <x v="7"/>
  </r>
  <r>
    <n v="1240414"/>
    <n v="10021268"/>
    <s v="CYT CASILL C.SAUV 1500 6U VEU"/>
    <m/>
    <x v="7"/>
    <x v="9"/>
    <x v="1"/>
    <n v="96.000000009999994"/>
    <x v="7"/>
  </r>
  <r>
    <n v="7075332"/>
    <n v="10041696"/>
    <s v="CS SPARKLING BRUT 750 6U 2009 NORD"/>
    <m/>
    <x v="7"/>
    <x v="9"/>
    <x v="1"/>
    <n v="5.5555555559999998"/>
    <x v="7"/>
  </r>
  <r>
    <n v="7074492"/>
    <n v="10046471"/>
    <s v="CS CONO SUR P.NOIR STL(P07)GOLL7506U VEU"/>
    <m/>
    <x v="7"/>
    <x v="9"/>
    <x v="1"/>
    <n v="1100"/>
    <x v="7"/>
  </r>
  <r>
    <n v="1240021"/>
    <n v="10037570"/>
    <s v="CYT SUNR SPARKLING BRUT 750 6U JP"/>
    <m/>
    <x v="7"/>
    <x v="9"/>
    <x v="1"/>
    <n v="2222"/>
    <x v="7"/>
  </r>
  <r>
    <n v="1240023"/>
    <n v="10037570"/>
    <s v="CYT SUNR SPARKLING BRUT 750 6U JP"/>
    <m/>
    <x v="7"/>
    <x v="9"/>
    <x v="1"/>
    <n v="1822"/>
    <x v="7"/>
  </r>
  <r>
    <n v="1239866"/>
    <n v="10037570"/>
    <s v="CYT SUNR SPARKLING BRUT 750 6U JP"/>
    <m/>
    <x v="7"/>
    <x v="9"/>
    <x v="1"/>
    <n v="2222"/>
    <x v="7"/>
  </r>
  <r>
    <n v="1239590"/>
    <n v="10044775"/>
    <s v="CYT PATO TORRENTE C.SAU(P09)75012U2009GB"/>
    <m/>
    <x v="7"/>
    <x v="9"/>
    <x v="1"/>
    <n v="70"/>
    <x v="7"/>
  </r>
  <r>
    <n v="1239696"/>
    <n v="10044027"/>
    <s v="CYT RIO LENTO C.SAUV(ST)750 12U 2009GB"/>
    <m/>
    <x v="7"/>
    <x v="9"/>
    <x v="1"/>
    <n v="140"/>
    <x v="7"/>
  </r>
  <r>
    <n v="1239045"/>
    <n v="10036490"/>
    <s v="CYT TRIO RVA CHARD 750 12U 2009 PA"/>
    <m/>
    <x v="7"/>
    <x v="3"/>
    <x v="1"/>
    <n v="32.999999989999999"/>
    <x v="7"/>
  </r>
  <r>
    <n v="1238922"/>
    <n v="10035116"/>
    <s v="CYT D.MELCHOR C.SAUV(95PTS)7506U2006 PA"/>
    <m/>
    <x v="7"/>
    <x v="9"/>
    <x v="1"/>
    <n v="30"/>
    <x v="7"/>
  </r>
  <r>
    <n v="7074094"/>
    <n v="10033303"/>
    <s v="CS RESERVA SYRAH(P08)750 12U 2007 JP"/>
    <m/>
    <x v="7"/>
    <x v="9"/>
    <x v="1"/>
    <n v="50"/>
    <x v="7"/>
  </r>
  <r>
    <n v="7074097"/>
    <n v="12005598"/>
    <s v="3105 CHARD ORGANICO 0750 ST 2009"/>
    <m/>
    <x v="7"/>
    <x v="9"/>
    <x v="1"/>
    <n v="808.88888889999998"/>
    <x v="7"/>
  </r>
  <r>
    <n v="1239059"/>
    <n v="10046360"/>
    <s v="CYT TRIO RVA MERLOT 750 6U 2009 VEU"/>
    <m/>
    <x v="7"/>
    <x v="9"/>
    <x v="1"/>
    <n v="350"/>
    <x v="7"/>
  </r>
  <r>
    <n v="7074588"/>
    <n v="10049381"/>
    <s v="CS TESCO FINEST ORG S.BLC ST 7506U2010GB"/>
    <m/>
    <x v="7"/>
    <x v="9"/>
    <x v="1"/>
    <n v="3300"/>
    <x v="7"/>
  </r>
  <r>
    <n v="7073837"/>
    <n v="12005851"/>
    <s v="3146 GEW FUSION 0750 ST 2010"/>
    <m/>
    <x v="7"/>
    <x v="9"/>
    <x v="1"/>
    <n v="2777.7777780000001"/>
    <x v="7"/>
  </r>
  <r>
    <n v="7074467"/>
    <n v="10047118"/>
    <s v="CS RESERVA C.SAUV(P08) 750 6U 2009 NORD"/>
    <m/>
    <x v="7"/>
    <x v="9"/>
    <x v="1"/>
    <n v="400"/>
    <x v="7"/>
  </r>
  <r>
    <n v="7074468"/>
    <n v="12006095"/>
    <s v="4191 C.SAUV FUSION 750 CH 2009"/>
    <m/>
    <x v="7"/>
    <x v="9"/>
    <x v="1"/>
    <n v="1238.8888890000001"/>
    <x v="7"/>
  </r>
  <r>
    <n v="7074695"/>
    <n v="10046912"/>
    <s v="CS C.SUR P.NOIR STLV(P07)750 6U VEU"/>
    <m/>
    <x v="7"/>
    <x v="9"/>
    <x v="1"/>
    <n v="49.999999989999999"/>
    <x v="7"/>
  </r>
  <r>
    <n v="7073992"/>
    <n v="10047365"/>
    <s v="CS ORGANICO S.BLC(P09)750 12U 2010JP"/>
    <m/>
    <x v="7"/>
    <x v="9"/>
    <x v="1"/>
    <n v="79.999999990000006"/>
    <x v="7"/>
  </r>
  <r>
    <n v="7074570"/>
    <n v="10033570"/>
    <s v="CS CONO SUR P.NOIR STLV(P07)750 12U CA"/>
    <m/>
    <x v="7"/>
    <x v="9"/>
    <x v="1"/>
    <n v="252"/>
    <x v="7"/>
  </r>
  <r>
    <n v="7074400"/>
    <n v="10038719"/>
    <s v="CS RESERVA P.NOIR ST(P08)75012U2009SAQCA"/>
    <m/>
    <x v="7"/>
    <x v="9"/>
    <x v="1"/>
    <n v="350"/>
    <x v="7"/>
  </r>
  <r>
    <n v="7074483"/>
    <n v="10046087"/>
    <s v="CS ORGANICO C.SAUV/CARM(P09)75012U2009CA"/>
    <m/>
    <x v="7"/>
    <x v="9"/>
    <x v="1"/>
    <n v="224"/>
    <x v="7"/>
  </r>
  <r>
    <n v="7074186"/>
    <n v="10040678"/>
    <s v="CS RESERVA MERL(P08) 750 6U 2008 VEU"/>
    <m/>
    <x v="7"/>
    <x v="9"/>
    <x v="1"/>
    <n v="15"/>
    <x v="7"/>
  </r>
  <r>
    <n v="7074696"/>
    <n v="10033150"/>
    <s v="CS 20BARREL C.SAUV LTD EDT750 12U 2007CA"/>
    <m/>
    <x v="7"/>
    <x v="9"/>
    <x v="1"/>
    <n v="140"/>
    <x v="7"/>
  </r>
  <r>
    <n v="1239688"/>
    <n v="10029756"/>
    <s v="CYT PEREGRINO C.SAUV STLV 750 12U GB"/>
    <m/>
    <x v="7"/>
    <x v="9"/>
    <x v="1"/>
    <n v="70"/>
    <x v="7"/>
  </r>
  <r>
    <n v="7074562"/>
    <n v="10033514"/>
    <s v="CS CONO SUR P.NOIR STL(P07)750 6U VEU"/>
    <m/>
    <x v="7"/>
    <x v="9"/>
    <x v="1"/>
    <n v="58.000000010000001"/>
    <x v="7"/>
  </r>
  <r>
    <n v="1231844"/>
    <n v="10046757"/>
    <s v="CYT MARQUES C.SAUV 750 6U 2008 RU"/>
    <m/>
    <x v="7"/>
    <x v="9"/>
    <x v="1"/>
    <n v="84.999999990000006"/>
    <x v="7"/>
  </r>
  <r>
    <n v="7074019"/>
    <n v="10048758"/>
    <s v="CS VISION CHARD STLV(P08)750 6U2010NORD"/>
    <m/>
    <x v="7"/>
    <x v="9"/>
    <x v="1"/>
    <n v="550"/>
    <x v="7"/>
  </r>
  <r>
    <n v="7074819"/>
    <n v="10047380"/>
    <s v="CS I NEGRA RVA C.SA/ROP09ST7506UTE2010GB"/>
    <m/>
    <x v="7"/>
    <x v="0"/>
    <x v="1"/>
    <n v="11115"/>
    <x v="7"/>
  </r>
  <r>
    <n v="1238819"/>
    <n v="10042000"/>
    <s v="CYT FRONT BIB CHARD(SLIM) 3L 4U 2010 VEU"/>
    <m/>
    <x v="7"/>
    <x v="7"/>
    <x v="1"/>
    <n v="604"/>
    <x v="7"/>
  </r>
  <r>
    <n v="7074245"/>
    <n v="10042006"/>
    <s v="MPO BIB V.MPO VTAL CHARD(SLIM)3L4U2010EE"/>
    <m/>
    <x v="7"/>
    <x v="7"/>
    <x v="1"/>
    <n v="224"/>
    <x v="7"/>
  </r>
  <r>
    <n v="7074459"/>
    <n v="10042007"/>
    <s v="MPO BIB V.MPO VTAL CHARD(SLIM)3L4U2010FI"/>
    <m/>
    <x v="7"/>
    <x v="7"/>
    <x v="1"/>
    <n v="4613.3333329999996"/>
    <x v="7"/>
  </r>
  <r>
    <n v="7074009"/>
    <n v="10042007"/>
    <s v="MPO BIB V.MPO VTAL CHARD(SLIM)3L4U2010FI"/>
    <m/>
    <x v="7"/>
    <x v="7"/>
    <x v="1"/>
    <n v="240"/>
    <x v="7"/>
  </r>
  <r>
    <n v="1239425"/>
    <n v="10047525"/>
    <s v="CYT SUNR BIB CHARD(P08) 3L 4U 2010 IS"/>
    <m/>
    <x v="7"/>
    <x v="7"/>
    <x v="1"/>
    <n v="181.33333329999999"/>
    <x v="7"/>
  </r>
  <r>
    <n v="1239657"/>
    <n v="10042020"/>
    <s v="CYT FRONT BIB S.BLC(SLIM) 3L 4U 2010 VEU"/>
    <m/>
    <x v="7"/>
    <x v="7"/>
    <x v="1"/>
    <n v="224"/>
    <x v="7"/>
  </r>
  <r>
    <n v="1238754"/>
    <n v="10025238"/>
    <s v="CYT CASILL C.SAUV 1500 6U VES"/>
    <m/>
    <x v="7"/>
    <x v="9"/>
    <x v="1"/>
    <n v="79.999999979999998"/>
    <x v="7"/>
  </r>
  <r>
    <n v="7075112"/>
    <n v="10047701"/>
    <s v="CS I NEGRA RVA S.BL(P09)STL7506UTE2010GB"/>
    <m/>
    <x v="7"/>
    <x v="0"/>
    <x v="1"/>
    <n v="8340.4444440000007"/>
    <x v="7"/>
  </r>
  <r>
    <n v="1239731"/>
    <n v="10047522"/>
    <s v="CYT SUNR BIB CHARD(P08) 3L 4U 2010(CO)DK"/>
    <m/>
    <x v="7"/>
    <x v="7"/>
    <x v="1"/>
    <n v="2464"/>
    <x v="7"/>
  </r>
  <r>
    <n v="7074337"/>
    <n v="10047701"/>
    <s v="CS I NEGRA RVA S.BL(P09)STL7506UTE2010GB"/>
    <m/>
    <x v="7"/>
    <x v="0"/>
    <x v="1"/>
    <n v="2667"/>
    <x v="7"/>
  </r>
  <r>
    <n v="1239381"/>
    <n v="10040875"/>
    <s v="CYT FRONT MERL STL(P06)(BL)750 6U 2009GB"/>
    <m/>
    <x v="7"/>
    <x v="0"/>
    <x v="1"/>
    <n v="2711"/>
    <x v="7"/>
  </r>
  <r>
    <n v="1234987"/>
    <n v="10038512"/>
    <s v="CYT FRONT C.SAUV(P06) 750 12U 2009 VEU"/>
    <m/>
    <x v="7"/>
    <x v="0"/>
    <x v="1"/>
    <n v="58.999999989999999"/>
    <x v="7"/>
  </r>
  <r>
    <n v="1240211"/>
    <n v="10022596"/>
    <s v="CYT FRONT C.SAUV(P06) 750 6U RU"/>
    <m/>
    <x v="7"/>
    <x v="0"/>
    <x v="1"/>
    <n v="2252.4444440000002"/>
    <x v="7"/>
  </r>
  <r>
    <n v="1240917"/>
    <n v="10032255"/>
    <s v="CYT FRONT C.SAUV/MERL(P06)750 12U(LR)CA"/>
    <m/>
    <x v="7"/>
    <x v="0"/>
    <x v="1"/>
    <n v="459"/>
    <x v="7"/>
  </r>
  <r>
    <n v="1238802"/>
    <n v="10023566"/>
    <s v="CYT CYT RVDO C.SAUV(P07)750 12U EC"/>
    <m/>
    <x v="7"/>
    <x v="0"/>
    <x v="1"/>
    <n v="1442"/>
    <x v="7"/>
  </r>
  <r>
    <n v="7074719"/>
    <n v="10042026"/>
    <s v="CS BIB CONO SUR GEW(P08) 3L 4U 2010 VEU"/>
    <m/>
    <x v="7"/>
    <x v="7"/>
    <x v="1"/>
    <n v="224"/>
    <x v="7"/>
  </r>
  <r>
    <n v="1239749"/>
    <n v="10038774"/>
    <s v="CA CLASSICO BIB C.SAUV 2L 6U 2009 NO"/>
    <m/>
    <x v="7"/>
    <x v="7"/>
    <x v="1"/>
    <n v="1344"/>
    <x v="7"/>
  </r>
  <r>
    <n v="7074619"/>
    <n v="10044397"/>
    <s v="CS TESCO FINEST ORG P.NOIR ST7506U2009GB"/>
    <m/>
    <x v="7"/>
    <x v="9"/>
    <x v="1"/>
    <n v="26"/>
    <x v="7"/>
  </r>
  <r>
    <n v="7073729"/>
    <n v="10042380"/>
    <s v="MPO SPARKLING WINE BRUT 6U 750(NB) GB"/>
    <m/>
    <x v="7"/>
    <x v="9"/>
    <x v="1"/>
    <n v="6795"/>
    <x v="7"/>
  </r>
  <r>
    <n v="7074354"/>
    <n v="10047854"/>
    <s v="CS GUAYASAMIN (P10) MERL 750 6U EC"/>
    <m/>
    <x v="7"/>
    <x v="9"/>
    <x v="1"/>
    <n v="252"/>
    <x v="7"/>
  </r>
  <r>
    <n v="1239667"/>
    <n v="10039786"/>
    <s v="CYT MARQUES C.SAUV(90+PTS) 7506U2007 VEU"/>
    <m/>
    <x v="7"/>
    <x v="9"/>
    <x v="1"/>
    <n v="32"/>
    <x v="7"/>
  </r>
  <r>
    <n v="1239694"/>
    <n v="10043952"/>
    <s v="CYT CYT MERL(ST)(SIN FTE)750 12U 2010GB"/>
    <m/>
    <x v="7"/>
    <x v="9"/>
    <x v="1"/>
    <n v="240"/>
    <x v="7"/>
  </r>
  <r>
    <n v="7073997"/>
    <n v="10042004"/>
    <s v="MPO BIB V.MPO VTAL CHARD(SLIM)3L4U2010SE"/>
    <m/>
    <x v="7"/>
    <x v="7"/>
    <x v="1"/>
    <n v="560"/>
    <x v="7"/>
  </r>
  <r>
    <n v="1239179"/>
    <n v="10045559"/>
    <s v="CYT SEND BIB C.SAU/CARM/SHIR 3L 4U2009DK"/>
    <m/>
    <x v="7"/>
    <x v="7"/>
    <x v="1"/>
    <n v="9520"/>
    <x v="7"/>
  </r>
  <r>
    <n v="7074426"/>
    <n v="10042011"/>
    <s v="CS BIB CONO SUR TOC CHARD(P08)3L4U2010CA"/>
    <m/>
    <x v="7"/>
    <x v="7"/>
    <x v="1"/>
    <n v="320"/>
    <x v="7"/>
  </r>
  <r>
    <n v="7074261"/>
    <n v="10038760"/>
    <s v="MPO BIB VTAL C.SAU(P05)(2125)3L 4U2009SE"/>
    <m/>
    <x v="7"/>
    <x v="7"/>
    <x v="1"/>
    <n v="4928"/>
    <x v="7"/>
  </r>
  <r>
    <n v="1238839"/>
    <n v="10038773"/>
    <s v="CYT (=FRONT) BIB C.SAUV(P06)3L 4U 2009NO"/>
    <m/>
    <x v="7"/>
    <x v="7"/>
    <x v="1"/>
    <n v="269.33333329999999"/>
    <x v="7"/>
  </r>
  <r>
    <n v="7074616"/>
    <n v="10038771"/>
    <s v="MPO BIB V.MPO VTAL C.SAU(P05)3L 4U2009NO"/>
    <m/>
    <x v="7"/>
    <x v="7"/>
    <x v="1"/>
    <n v="560"/>
    <x v="7"/>
  </r>
  <r>
    <n v="7074244"/>
    <n v="10040343"/>
    <s v="MPO BIB V.MPO VTAL C.SAU(P05)3L 4U2009IS"/>
    <m/>
    <x v="7"/>
    <x v="7"/>
    <x v="1"/>
    <n v="112"/>
    <x v="7"/>
  </r>
  <r>
    <n v="1238818"/>
    <n v="10038772"/>
    <s v="CYT FRONT BIB C.SA(P06)(2346)3L4U2009VEU"/>
    <m/>
    <x v="7"/>
    <x v="7"/>
    <x v="1"/>
    <n v="220"/>
    <x v="7"/>
  </r>
  <r>
    <n v="1238827"/>
    <n v="10038748"/>
    <s v="CYT SUNR BIB C.SAUV(P08) 3L 4U 2009 VEU"/>
    <m/>
    <x v="7"/>
    <x v="7"/>
    <x v="1"/>
    <n v="293.33333329999999"/>
    <x v="7"/>
  </r>
  <r>
    <n v="1238823"/>
    <n v="10042360"/>
    <s v="CYT SUNR BIB C.SAUV(P08) 3L 4U 2009 IS"/>
    <m/>
    <x v="7"/>
    <x v="7"/>
    <x v="1"/>
    <n v="220"/>
    <x v="7"/>
  </r>
  <r>
    <n v="7074096"/>
    <n v="10043554"/>
    <s v="CS ORGANICO CHARD(P09)750 12U 2009 JP"/>
    <m/>
    <x v="7"/>
    <x v="9"/>
    <x v="1"/>
    <n v="300"/>
    <x v="7"/>
  </r>
  <r>
    <n v="7074561"/>
    <n v="10042012"/>
    <s v="CS BIB CONO SUR TOC CHAR(P08)3L4U2010VEU"/>
    <m/>
    <x v="7"/>
    <x v="7"/>
    <x v="1"/>
    <n v="448"/>
    <x v="7"/>
  </r>
  <r>
    <n v="7074716"/>
    <n v="10030444"/>
    <s v="CS CONO SUR GEW STLV(P07) 750 12U CA"/>
    <m/>
    <x v="7"/>
    <x v="5"/>
    <x v="1"/>
    <n v="420"/>
    <x v="7"/>
  </r>
  <r>
    <n v="7074743"/>
    <n v="10027175"/>
    <s v="CS CONO SUR CHARD STLV(P07) 750 12ULATAM"/>
    <m/>
    <x v="7"/>
    <x v="5"/>
    <x v="1"/>
    <n v="158"/>
    <x v="7"/>
  </r>
  <r>
    <n v="7074745"/>
    <n v="10028412"/>
    <s v="CS CONO SUR CHARD STLV(P07) 375 24U VEU"/>
    <m/>
    <x v="7"/>
    <x v="5"/>
    <x v="1"/>
    <n v="36"/>
    <x v="7"/>
  </r>
  <r>
    <n v="7074744"/>
    <n v="10039593"/>
    <s v="CS CONO SUR CHARD STLV(P07)750 12U VAS"/>
    <m/>
    <x v="7"/>
    <x v="5"/>
    <x v="1"/>
    <n v="43.999999989999999"/>
    <x v="7"/>
  </r>
  <r>
    <n v="7074701"/>
    <n v="10043357"/>
    <s v="CS CONO SUR CHARD STLV(P07)750 6U 2009GB"/>
    <m/>
    <x v="7"/>
    <x v="5"/>
    <x v="1"/>
    <n v="110"/>
    <x v="7"/>
  </r>
  <r>
    <n v="7074702"/>
    <n v="10043367"/>
    <s v="CS LOS GANSOS CHARD STLV 750 6U 2009GB"/>
    <m/>
    <x v="7"/>
    <x v="5"/>
    <x v="1"/>
    <n v="220"/>
    <x v="7"/>
  </r>
  <r>
    <n v="7074747"/>
    <n v="10041587"/>
    <s v="CS CONO SUR CHARD STL(P07)750 6U NORD"/>
    <m/>
    <x v="7"/>
    <x v="5"/>
    <x v="1"/>
    <n v="77.000000020000002"/>
    <x v="7"/>
  </r>
  <r>
    <n v="7074720"/>
    <n v="10043865"/>
    <s v="CS THELOOSE GOOSE ORG CHARST75012U2009GB"/>
    <m/>
    <x v="7"/>
    <x v="9"/>
    <x v="1"/>
    <n v="365"/>
    <x v="7"/>
  </r>
  <r>
    <n v="7074518"/>
    <n v="10030443"/>
    <s v="CS CONO SUR GEW STL (P07) 750 12U LATAM"/>
    <m/>
    <x v="7"/>
    <x v="5"/>
    <x v="1"/>
    <n v="69.999999990000006"/>
    <x v="7"/>
  </r>
  <r>
    <n v="1240175"/>
    <n v="10038036"/>
    <s v="CYT CASILL C.SAUV 750 12U PE"/>
    <m/>
    <x v="7"/>
    <x v="5"/>
    <x v="1"/>
    <n v="266"/>
    <x v="7"/>
  </r>
  <r>
    <n v="7074717"/>
    <n v="10041575"/>
    <s v="CS CONO SUR GEW STLV(P07) 750 6U NORD"/>
    <m/>
    <x v="7"/>
    <x v="5"/>
    <x v="1"/>
    <n v="308.44444440000001"/>
    <x v="7"/>
  </r>
  <r>
    <n v="7074377"/>
    <n v="10048963"/>
    <s v="CS CONO SUR S.BLC STLV(P07)GOLL750 12UUS"/>
    <m/>
    <x v="7"/>
    <x v="5"/>
    <x v="1"/>
    <n v="446"/>
    <x v="7"/>
  </r>
  <r>
    <n v="7074433"/>
    <n v="10044887"/>
    <s v="CS CONO SUR S.BLC STLV(P07)750 6U VEU"/>
    <m/>
    <x v="7"/>
    <x v="5"/>
    <x v="1"/>
    <n v="150"/>
    <x v="7"/>
  </r>
  <r>
    <n v="7074516"/>
    <n v="10044882"/>
    <s v="CS CONO SUR S.BLC STLV(P07)750 12U VAS"/>
    <m/>
    <x v="7"/>
    <x v="5"/>
    <x v="1"/>
    <n v="110"/>
    <x v="7"/>
  </r>
  <r>
    <n v="7074298"/>
    <n v="10032846"/>
    <s v="CS CONO SUR S.BLC STLV(P07) 750 12U JP"/>
    <m/>
    <x v="7"/>
    <x v="5"/>
    <x v="1"/>
    <n v="67.999999990000006"/>
    <x v="7"/>
  </r>
  <r>
    <n v="7074517"/>
    <n v="10043541"/>
    <s v="CS CONO SUR S.BLC STL(P07)750 6U NORD"/>
    <m/>
    <x v="7"/>
    <x v="5"/>
    <x v="1"/>
    <n v="121"/>
    <x v="7"/>
  </r>
  <r>
    <n v="7074429"/>
    <n v="12005697"/>
    <s v="3102 CHARD C.SUR 0750 ST 2009 1U VEU"/>
    <m/>
    <x v="7"/>
    <x v="5"/>
    <x v="1"/>
    <n v="116.6666666"/>
    <x v="7"/>
  </r>
  <r>
    <n v="1237966"/>
    <n v="10038401"/>
    <s v="CYT CASILL P.NOIR 750 12U 2009 VEU"/>
    <m/>
    <x v="7"/>
    <x v="5"/>
    <x v="1"/>
    <n v="403"/>
    <x v="7"/>
  </r>
  <r>
    <n v="1239963"/>
    <n v="10046387"/>
    <s v="CYT TRIO RVA MERLOT 750 12U 2009 BR"/>
    <m/>
    <x v="7"/>
    <x v="3"/>
    <x v="1"/>
    <n v="7532"/>
    <x v="7"/>
  </r>
  <r>
    <n v="7074442"/>
    <n v="10019880"/>
    <s v="MPO V.MPO RVA MERLOT(P05) 750 12U LATAM"/>
    <m/>
    <x v="7"/>
    <x v="5"/>
    <x v="1"/>
    <n v="42.000000010000001"/>
    <x v="7"/>
  </r>
  <r>
    <n v="7073946"/>
    <n v="10019756"/>
    <s v="MPO V.MPO RVA MERLOT(P05) 750 12U CO"/>
    <m/>
    <x v="7"/>
    <x v="5"/>
    <x v="1"/>
    <n v="98"/>
    <x v="7"/>
  </r>
  <r>
    <n v="1235509"/>
    <n v="10030018"/>
    <s v="CA RESERVA MERLOT 750 12U UA"/>
    <m/>
    <x v="7"/>
    <x v="5"/>
    <x v="1"/>
    <n v="140"/>
    <x v="7"/>
  </r>
  <r>
    <n v="1239926"/>
    <n v="10038422"/>
    <s v="CYT CASILL P.NOIR 750 12U 2009 LATAM"/>
    <m/>
    <x v="7"/>
    <x v="5"/>
    <x v="1"/>
    <n v="319"/>
    <x v="7"/>
  </r>
  <r>
    <n v="1234243"/>
    <n v="10038412"/>
    <s v="CYT CASILL P.NOIR 750 12U 2009 VAR"/>
    <m/>
    <x v="7"/>
    <x v="5"/>
    <x v="1"/>
    <n v="106"/>
    <x v="7"/>
  </r>
  <r>
    <n v="7074227"/>
    <n v="10048961"/>
    <s v="CS CONO SUR CHARD STLV(P07)GOLL750 12UUS"/>
    <m/>
    <x v="7"/>
    <x v="5"/>
    <x v="1"/>
    <n v="500"/>
    <x v="7"/>
  </r>
  <r>
    <n v="1240256"/>
    <n v="10038420"/>
    <s v="CYT CASILL P.NOIR 750 12U 2009 CN"/>
    <m/>
    <x v="7"/>
    <x v="5"/>
    <x v="1"/>
    <n v="275"/>
    <x v="7"/>
  </r>
  <r>
    <n v="1238080"/>
    <n v="12005301"/>
    <s v="2115 C.SAUV CASILL 0750 CH 1U VAR"/>
    <m/>
    <x v="7"/>
    <x v="5"/>
    <x v="1"/>
    <n v="400"/>
    <x v="7"/>
  </r>
  <r>
    <n v="1238921"/>
    <n v="10038400"/>
    <s v="CYT CASILL P.NOIR 750 6U 2009 VEU"/>
    <m/>
    <x v="7"/>
    <x v="5"/>
    <x v="1"/>
    <n v="151.5555555"/>
    <x v="7"/>
  </r>
  <r>
    <n v="1240039"/>
    <n v="10042313"/>
    <s v="CYT CASILL P.NOIR 750 12U 2009 PR"/>
    <m/>
    <x v="7"/>
    <x v="5"/>
    <x v="1"/>
    <n v="54.999999989999999"/>
    <x v="7"/>
  </r>
  <r>
    <n v="1238094"/>
    <n v="10038421"/>
    <s v="CYT CASILL P.NOIR 750 12U 2009 (US)VI"/>
    <m/>
    <x v="7"/>
    <x v="5"/>
    <x v="1"/>
    <n v="54.999999989999999"/>
    <x v="7"/>
  </r>
  <r>
    <n v="1240787"/>
    <n v="12005629"/>
    <s v="2111 P.NOIR CASILL 0750 CH 2009(1797)"/>
    <m/>
    <x v="7"/>
    <x v="5"/>
    <x v="1"/>
    <n v="287.77777780000002"/>
    <x v="7"/>
  </r>
  <r>
    <n v="1236829"/>
    <n v="10020303"/>
    <s v="CYT CASILL C.SAUV 750 12U (LR)CA"/>
    <m/>
    <x v="7"/>
    <x v="5"/>
    <x v="1"/>
    <n v="1085"/>
    <x v="7"/>
  </r>
  <r>
    <n v="1238940"/>
    <n v="10038448"/>
    <s v="CYT CASILL C.SAUV 750 6U 2009 VEU"/>
    <m/>
    <x v="7"/>
    <x v="5"/>
    <x v="1"/>
    <n v="98"/>
    <x v="7"/>
  </r>
  <r>
    <n v="1240028"/>
    <n v="10045978"/>
    <s v="CA CLASSICO MERL STIC  750 12U PL"/>
    <m/>
    <x v="7"/>
    <x v="5"/>
    <x v="1"/>
    <n v="50"/>
    <x v="7"/>
  </r>
  <r>
    <n v="1238924"/>
    <n v="10038424"/>
    <s v="CYT CASILL P.NOIR 750 12U 2009 VES"/>
    <m/>
    <x v="7"/>
    <x v="5"/>
    <x v="1"/>
    <n v="220"/>
    <x v="7"/>
  </r>
  <r>
    <n v="1237837"/>
    <n v="10047592"/>
    <s v="CYT CASILL C.SAU 1500 6U (DES)2009 NO"/>
    <m/>
    <x v="7"/>
    <x v="9"/>
    <x v="1"/>
    <n v="240"/>
    <x v="7"/>
  </r>
  <r>
    <n v="7074489"/>
    <n v="10034729"/>
    <s v="MPO TERRA SUR CHARD STLV 750 6U VEU"/>
    <m/>
    <x v="7"/>
    <x v="5"/>
    <x v="1"/>
    <n v="210"/>
    <x v="7"/>
  </r>
  <r>
    <n v="7074150"/>
    <n v="10039501"/>
    <s v="CS CONO SUR CHARD STLV(P07) 750 12U VEU"/>
    <m/>
    <x v="7"/>
    <x v="9"/>
    <x v="1"/>
    <n v="154"/>
    <x v="7"/>
  </r>
  <r>
    <n v="7074151"/>
    <n v="10041587"/>
    <s v="CS CONO SUR CHARD STL(P07)750 6U NORD"/>
    <m/>
    <x v="7"/>
    <x v="9"/>
    <x v="1"/>
    <n v="76.999999990000006"/>
    <x v="7"/>
  </r>
  <r>
    <n v="7074101"/>
    <n v="10048963"/>
    <s v="CS CONO SUR S.BLC STLV(P07)GOLL750 12UUS"/>
    <m/>
    <x v="7"/>
    <x v="9"/>
    <x v="1"/>
    <n v="74.999999990000006"/>
    <x v="7"/>
  </r>
  <r>
    <n v="7073945"/>
    <n v="10047542"/>
    <s v="CS TESCO RVA CHARD STLV 750 6U 2010 GB"/>
    <m/>
    <x v="7"/>
    <x v="9"/>
    <x v="1"/>
    <n v="140"/>
    <x v="7"/>
  </r>
  <r>
    <n v="1237802"/>
    <n v="10038110"/>
    <s v="CYT XPLORADOR CHARD(P08) STLV 750 6U DK"/>
    <m/>
    <x v="7"/>
    <x v="9"/>
    <x v="1"/>
    <n v="100"/>
    <x v="7"/>
  </r>
  <r>
    <n v="7074102"/>
    <n v="10048961"/>
    <s v="CS CONO SUR CHARD STLV(P07)GOLL750 12UUS"/>
    <m/>
    <x v="7"/>
    <x v="9"/>
    <x v="1"/>
    <n v="125"/>
    <x v="7"/>
  </r>
  <r>
    <n v="7073996"/>
    <n v="10028262"/>
    <s v="CS CONO SUR C.SAUV STLV(P07) 750 12U JP"/>
    <m/>
    <x v="7"/>
    <x v="9"/>
    <x v="1"/>
    <n v="86"/>
    <x v="7"/>
  </r>
  <r>
    <n v="7074416"/>
    <n v="12006101"/>
    <s v="4191 C.SAUV RESERVA 0750 CH 2009 1U VEU"/>
    <m/>
    <x v="7"/>
    <x v="9"/>
    <x v="1"/>
    <n v="1667"/>
    <x v="7"/>
  </r>
  <r>
    <n v="1240295"/>
    <n v="10047729"/>
    <s v="CYT CDD SPARK. WINE BRUT 6U 750 2009 CL"/>
    <m/>
    <x v="7"/>
    <x v="9"/>
    <x v="1"/>
    <n v="70"/>
    <x v="7"/>
  </r>
  <r>
    <n v="7074591"/>
    <n v="10048926"/>
    <s v="CS RESERVA RIESL STL(P08)GOL7506U2010VEU"/>
    <m/>
    <x v="7"/>
    <x v="9"/>
    <x v="1"/>
    <n v="770"/>
    <x v="7"/>
  </r>
  <r>
    <n v="1239748"/>
    <n v="10035686"/>
    <s v="CYT MARQUES CHARD 750 12U 2008 UA"/>
    <m/>
    <x v="7"/>
    <x v="9"/>
    <x v="1"/>
    <n v="55"/>
    <x v="7"/>
  </r>
  <r>
    <n v="1240019"/>
    <n v="10043010"/>
    <s v="CYT MARQUES C.SAUV 750 6U 2008 (CO)DK"/>
    <m/>
    <x v="7"/>
    <x v="9"/>
    <x v="1"/>
    <n v="210"/>
    <x v="7"/>
  </r>
  <r>
    <n v="1239753"/>
    <n v="10043657"/>
    <s v="CYT MARQUES SYRAH 750 12U 2008 UA"/>
    <m/>
    <x v="7"/>
    <x v="9"/>
    <x v="1"/>
    <n v="55"/>
    <x v="7"/>
  </r>
  <r>
    <n v="1239780"/>
    <n v="12006090"/>
    <s v="2100 C.SAUV MELCHOR 0750 CH 2007 1U VIN"/>
    <m/>
    <x v="7"/>
    <x v="9"/>
    <x v="1"/>
    <n v="75"/>
    <x v="7"/>
  </r>
  <r>
    <n v="1238952"/>
    <n v="10038512"/>
    <s v="CYT FRONT C.SAUV(P06) 750 12U 2009 VEU"/>
    <m/>
    <x v="7"/>
    <x v="2"/>
    <x v="1"/>
    <n v="144"/>
    <x v="7"/>
  </r>
  <r>
    <n v="7074106"/>
    <n v="10048954"/>
    <s v="CS CONO SUR C.SAUV STLV(P07)GOLL75012UUS"/>
    <m/>
    <x v="7"/>
    <x v="9"/>
    <x v="1"/>
    <n v="45.000000010000001"/>
    <x v="7"/>
  </r>
  <r>
    <n v="1239817"/>
    <n v="10044679"/>
    <s v="CYT FRONT C.SAUV(P06)STLV 750 12U2009VEU"/>
    <m/>
    <x v="7"/>
    <x v="5"/>
    <x v="1"/>
    <n v="200"/>
    <x v="7"/>
  </r>
  <r>
    <n v="7074462"/>
    <n v="10048038"/>
    <s v="CS ORGANICO CHARD(P09)N750 6U2009 VEU"/>
    <m/>
    <x v="7"/>
    <x v="9"/>
    <x v="1"/>
    <n v="165"/>
    <x v="7"/>
  </r>
  <r>
    <n v="7074806"/>
    <n v="10047581"/>
    <s v="CS I.NEGRA RVA MERL (P09) 750 12U CO"/>
    <m/>
    <x v="7"/>
    <x v="5"/>
    <x v="1"/>
    <n v="29"/>
    <x v="7"/>
  </r>
  <r>
    <n v="7074486"/>
    <n v="10032102"/>
    <s v="MPO TERRA SUR RVA MERL STLV 750 6U VEU"/>
    <m/>
    <x v="7"/>
    <x v="5"/>
    <x v="1"/>
    <n v="69.999999990000006"/>
    <x v="7"/>
  </r>
  <r>
    <n v="1240030"/>
    <n v="10046050"/>
    <s v="CA CLASSICO C.SAUV STIC 750 12U PL"/>
    <m/>
    <x v="7"/>
    <x v="5"/>
    <x v="1"/>
    <n v="150"/>
    <x v="7"/>
  </r>
  <r>
    <n v="1239684"/>
    <n v="10021808"/>
    <s v="CYT NORTE CHICO C.SAU(STLV)750 12U(JN)GB"/>
    <m/>
    <x v="7"/>
    <x v="5"/>
    <x v="1"/>
    <n v="350"/>
    <x v="7"/>
  </r>
  <r>
    <n v="7074683"/>
    <n v="10044212"/>
    <s v="MPO TERRA SUR RVA C.SAUV STLV 750 6U VEU"/>
    <m/>
    <x v="7"/>
    <x v="5"/>
    <x v="1"/>
    <n v="280"/>
    <x v="7"/>
  </r>
  <r>
    <n v="7073896"/>
    <n v="10039498"/>
    <s v="CS CONO SUR CHARD STLV(P07) 750 12U US"/>
    <m/>
    <x v="7"/>
    <x v="9"/>
    <x v="1"/>
    <n v="56.000000010000001"/>
    <x v="7"/>
  </r>
  <r>
    <n v="1240460"/>
    <n v="10026665"/>
    <s v="CA CLASSICO CARM 750 12U CL"/>
    <m/>
    <x v="7"/>
    <x v="5"/>
    <x v="1"/>
    <n v="280"/>
    <x v="7"/>
  </r>
  <r>
    <n v="1239445"/>
    <n v="12005976"/>
    <s v="2116 MERLOT FRONT 0750 CH 1U VEU"/>
    <m/>
    <x v="7"/>
    <x v="5"/>
    <x v="1"/>
    <n v="49"/>
    <x v="7"/>
  </r>
  <r>
    <n v="1238884"/>
    <n v="10019901"/>
    <s v="PA P.ALTO RVA C.SAUV 750 12U LATAM"/>
    <m/>
    <x v="7"/>
    <x v="5"/>
    <x v="1"/>
    <n v="181"/>
    <x v="7"/>
  </r>
  <r>
    <n v="1239847"/>
    <n v="10019901"/>
    <s v="PA P.ALTO RVA C.SAUV 750 12U LATAM"/>
    <m/>
    <x v="7"/>
    <x v="5"/>
    <x v="1"/>
    <n v="644"/>
    <x v="7"/>
  </r>
  <r>
    <n v="1240190"/>
    <n v="10021262"/>
    <s v="PA P.ALTO RVA C.SAUV 750 12U PR"/>
    <m/>
    <x v="7"/>
    <x v="5"/>
    <x v="1"/>
    <n v="225"/>
    <x v="7"/>
  </r>
  <r>
    <n v="1239928"/>
    <n v="10020931"/>
    <s v="PA P.ALTO RVA C.SAUV 750 12U VIN"/>
    <m/>
    <x v="7"/>
    <x v="5"/>
    <x v="1"/>
    <n v="240"/>
    <x v="7"/>
  </r>
  <r>
    <n v="1239734"/>
    <n v="10027657"/>
    <s v="PA P.ALTO RVA C.SAUV 750 12U CO"/>
    <m/>
    <x v="7"/>
    <x v="5"/>
    <x v="1"/>
    <n v="60"/>
    <x v="7"/>
  </r>
  <r>
    <n v="1237223"/>
    <n v="10040936"/>
    <s v="CYT SPARKLING DEMI SEC 750 12U (P09) DO"/>
    <m/>
    <x v="7"/>
    <x v="9"/>
    <x v="1"/>
    <n v="50"/>
    <x v="7"/>
  </r>
  <r>
    <n v="1238360"/>
    <n v="10039748"/>
    <s v="CYT G.RVA S.RIBERAS S.BLC 750 12U 2009BR"/>
    <m/>
    <x v="7"/>
    <x v="9"/>
    <x v="1"/>
    <n v="290"/>
    <x v="7"/>
  </r>
  <r>
    <n v="1240029"/>
    <n v="10045952"/>
    <s v="CA CLASSICO CARM STIC 750 12U PL"/>
    <m/>
    <x v="7"/>
    <x v="5"/>
    <x v="1"/>
    <n v="150"/>
    <x v="7"/>
  </r>
  <r>
    <n v="1236914"/>
    <n v="12005791"/>
    <s v="1143 BRUT SPARK 0750 CH 2009"/>
    <m/>
    <x v="7"/>
    <x v="4"/>
    <x v="1"/>
    <n v="1111.1111109999999"/>
    <x v="7"/>
  </r>
  <r>
    <n v="1239467"/>
    <n v="10041336"/>
    <s v="CYT SUNR SHIRAZ(P08) 750 6U 2009 VEU"/>
    <m/>
    <x v="7"/>
    <x v="3"/>
    <x v="1"/>
    <n v="43.999999989999999"/>
    <x v="7"/>
  </r>
  <r>
    <n v="1239814"/>
    <n v="10041351"/>
    <s v="CYT SUNR SHIRAZ(P08) 750 12U UA"/>
    <m/>
    <x v="7"/>
    <x v="3"/>
    <x v="1"/>
    <n v="125"/>
    <x v="7"/>
  </r>
  <r>
    <n v="7074303"/>
    <n v="10041585"/>
    <s v="CS C.SUR TOC SYR/CSA(P08)STL7506U NORD"/>
    <m/>
    <x v="7"/>
    <x v="3"/>
    <x v="1"/>
    <n v="98"/>
    <x v="7"/>
  </r>
  <r>
    <n v="7074666"/>
    <n v="10027392"/>
    <s v="MPO TENTA MERLOT 750 12U (ANG) BR"/>
    <m/>
    <x v="7"/>
    <x v="3"/>
    <x v="1"/>
    <n v="280"/>
    <x v="7"/>
  </r>
  <r>
    <n v="7074482"/>
    <n v="10042314"/>
    <s v="MPO GRAN DEV CARM/SYR 750 2008 6U CA"/>
    <m/>
    <x v="7"/>
    <x v="3"/>
    <x v="1"/>
    <n v="30.000000010000001"/>
    <x v="7"/>
  </r>
  <r>
    <n v="7074709"/>
    <n v="10044069"/>
    <s v="MPO MPO RVA ROSE(P05) STLV7506U2010GB"/>
    <m/>
    <x v="7"/>
    <x v="3"/>
    <x v="1"/>
    <n v="63.555555560000002"/>
    <x v="7"/>
  </r>
  <r>
    <n v="1238255"/>
    <n v="10020066"/>
    <s v="CYT CASILL CHARD STLV 750 12U VAR"/>
    <m/>
    <x v="7"/>
    <x v="5"/>
    <x v="1"/>
    <n v="54.999999989999999"/>
    <x v="7"/>
  </r>
  <r>
    <n v="1236913"/>
    <n v="12005791"/>
    <s v="1143 BRUT SPARK 0750 CH 2009"/>
    <m/>
    <x v="7"/>
    <x v="4"/>
    <x v="1"/>
    <n v="1111.1111109999999"/>
    <x v="7"/>
  </r>
  <r>
    <n v="1239788"/>
    <n v="10031160"/>
    <s v="CYT SUNR SHIRAZ(P08) 750 12U LATAM"/>
    <m/>
    <x v="7"/>
    <x v="3"/>
    <x v="1"/>
    <n v="43.999999989999999"/>
    <x v="7"/>
  </r>
  <r>
    <n v="1236915"/>
    <n v="12005791"/>
    <s v="1143 BRUT SPARK 0750 CH 2009"/>
    <m/>
    <x v="7"/>
    <x v="4"/>
    <x v="1"/>
    <n v="1111.1111109999999"/>
    <x v="7"/>
  </r>
  <r>
    <n v="1236916"/>
    <n v="12005791"/>
    <s v="1143 BRUT SPARK 0750 CH 2009"/>
    <m/>
    <x v="7"/>
    <x v="4"/>
    <x v="1"/>
    <n v="1111.1111109999999"/>
    <x v="7"/>
  </r>
  <r>
    <n v="7074229"/>
    <n v="10019564"/>
    <s v="MPO V.MPO RVA CHARD(P05) 750 12U VEU"/>
    <m/>
    <x v="7"/>
    <x v="5"/>
    <x v="1"/>
    <n v="43.999999989999999"/>
    <x v="7"/>
  </r>
  <r>
    <n v="1238789"/>
    <n v="10026722"/>
    <s v="CA RESERVA CHARD 750 12U VIN"/>
    <m/>
    <x v="7"/>
    <x v="5"/>
    <x v="1"/>
    <n v="43.999999989999999"/>
    <x v="7"/>
  </r>
  <r>
    <n v="1236438"/>
    <n v="10020023"/>
    <s v="CYT CASILL CHARD 750 12U VAS"/>
    <m/>
    <x v="7"/>
    <x v="5"/>
    <x v="1"/>
    <n v="69.999999990000006"/>
    <x v="7"/>
  </r>
  <r>
    <n v="7074787"/>
    <n v="10027390"/>
    <s v="MPO TENTA S.BLC 750 12U (ANG)BR"/>
    <m/>
    <x v="7"/>
    <x v="5"/>
    <x v="1"/>
    <n v="980"/>
    <x v="7"/>
  </r>
  <r>
    <n v="1240995"/>
    <n v="12005790"/>
    <s v="1143 RIESL SPARK 0750 CH (0107) 2009"/>
    <m/>
    <x v="7"/>
    <x v="4"/>
    <x v="1"/>
    <n v="1111.1111109999999"/>
    <x v="7"/>
  </r>
  <r>
    <n v="1240059"/>
    <n v="10044347"/>
    <s v="CYT CASILL P.NOIR 750 6U 2009 GB"/>
    <m/>
    <x v="7"/>
    <x v="3"/>
    <x v="1"/>
    <n v="378.44444440000001"/>
    <x v="7"/>
  </r>
  <r>
    <n v="1242671"/>
    <n v="10041770"/>
    <s v="CYT SUNR CHARD(P08)750 12U 2010 VEU"/>
    <m/>
    <x v="7"/>
    <x v="3"/>
    <x v="1"/>
    <n v="130"/>
    <x v="7"/>
  </r>
  <r>
    <n v="7074557"/>
    <n v="10044295"/>
    <s v="MPO MPO TENTA S.BLC 750 12U (COTIA) BR"/>
    <m/>
    <x v="7"/>
    <x v="3"/>
    <x v="1"/>
    <n v="420"/>
    <x v="7"/>
  </r>
  <r>
    <n v="1239697"/>
    <n v="10047284"/>
    <s v="CYT CYT S.BLC(P09)STLV 750 12U 2010 GB"/>
    <m/>
    <x v="7"/>
    <x v="3"/>
    <x v="1"/>
    <n v="350"/>
    <x v="7"/>
  </r>
  <r>
    <n v="1239682"/>
    <n v="10021807"/>
    <s v="CYT NORTE CHICO S.BLC(STLV)750 12U(JN)GB"/>
    <m/>
    <x v="7"/>
    <x v="3"/>
    <x v="1"/>
    <n v="100"/>
    <x v="7"/>
  </r>
  <r>
    <n v="1239692"/>
    <n v="10035145"/>
    <s v="CYT RIO LENTO S.BLANC(STLV)750 12U GB"/>
    <m/>
    <x v="7"/>
    <x v="3"/>
    <x v="1"/>
    <n v="350"/>
    <x v="7"/>
  </r>
  <r>
    <n v="7072338"/>
    <n v="10041691"/>
    <s v="CS C.SUR TOC C.SAU(P08)STL 750 6U 2009RU"/>
    <m/>
    <x v="7"/>
    <x v="3"/>
    <x v="1"/>
    <n v="2773"/>
    <x v="7"/>
  </r>
  <r>
    <n v="1239030"/>
    <n v="10041356"/>
    <s v="CYT SUNR SHIRAZ(P08) 750 12U 2009 VEU"/>
    <m/>
    <x v="7"/>
    <x v="3"/>
    <x v="1"/>
    <n v="40.000000010000001"/>
    <x v="7"/>
  </r>
  <r>
    <n v="1235853"/>
    <n v="10043424"/>
    <s v="CYT CASILL C.SAUV(ND) 375 24U MX"/>
    <m/>
    <x v="7"/>
    <x v="3"/>
    <x v="1"/>
    <n v="972"/>
    <x v="7"/>
  </r>
  <r>
    <n v="1238620"/>
    <n v="10041352"/>
    <s v="CYT SUNR SHIRAZ(P08) 750 12U VAS"/>
    <m/>
    <x v="7"/>
    <x v="3"/>
    <x v="1"/>
    <n v="66.000000009999994"/>
    <x v="7"/>
  </r>
  <r>
    <n v="7074804"/>
    <n v="10029085"/>
    <s v="MPO V.MPO S.BLC/CHARD(P05) 750 12U VAS"/>
    <m/>
    <x v="7"/>
    <x v="3"/>
    <x v="1"/>
    <n v="282"/>
    <x v="7"/>
  </r>
  <r>
    <n v="7074678"/>
    <n v="10019370"/>
    <s v="MPO V.MPO PIER 42 S.BLC(STLVN) 750 6U GB"/>
    <m/>
    <x v="7"/>
    <x v="3"/>
    <x v="1"/>
    <n v="69.999999990000006"/>
    <x v="7"/>
  </r>
  <r>
    <n v="7074803"/>
    <n v="10035534"/>
    <s v="MPO V.MPO S.BLC/CHARD(P05)STLV750 12U CA"/>
    <m/>
    <x v="7"/>
    <x v="3"/>
    <x v="1"/>
    <n v="53.999999989999999"/>
    <x v="7"/>
  </r>
  <r>
    <n v="1240022"/>
    <n v="10018124"/>
    <s v="CYT SONATA SAUV.BLANC 750 6U PL"/>
    <m/>
    <x v="7"/>
    <x v="3"/>
    <x v="1"/>
    <n v="60.444444439999998"/>
    <x v="7"/>
  </r>
  <r>
    <n v="1240262"/>
    <n v="10046846"/>
    <s v="CA FINISIMO C.SAUV(HC)750 12U 2008 PL"/>
    <m/>
    <x v="7"/>
    <x v="3"/>
    <x v="1"/>
    <n v="40.000000010000001"/>
    <x v="7"/>
  </r>
  <r>
    <n v="1238824"/>
    <n v="10042351"/>
    <s v="CYT SUNR MERL(P08)STLV 750 12U 2009 IS"/>
    <m/>
    <x v="7"/>
    <x v="3"/>
    <x v="1"/>
    <n v="50"/>
    <x v="7"/>
  </r>
  <r>
    <n v="1238751"/>
    <n v="10020004"/>
    <s v="CYT CASILL CHARD 750 12U VES"/>
    <m/>
    <x v="7"/>
    <x v="5"/>
    <x v="1"/>
    <n v="363"/>
    <x v="7"/>
  </r>
  <r>
    <n v="7074573"/>
    <n v="10041737"/>
    <s v="CS C.SUR TOC C.SAUV(P08)ST 750 12U NORD"/>
    <m/>
    <x v="7"/>
    <x v="3"/>
    <x v="1"/>
    <n v="2930"/>
    <x v="7"/>
  </r>
  <r>
    <n v="7074226"/>
    <n v="10048956"/>
    <s v="CS CONO SUR VIOG STLV(P07)GOLL750 12U US"/>
    <m/>
    <x v="7"/>
    <x v="5"/>
    <x v="1"/>
    <n v="100"/>
    <x v="7"/>
  </r>
  <r>
    <n v="1237981"/>
    <n v="10034338"/>
    <s v="CYT CASILL S.BLC STLV 750 12U(C/ESP)CA"/>
    <m/>
    <x v="7"/>
    <x v="5"/>
    <x v="1"/>
    <n v="280"/>
    <x v="7"/>
  </r>
  <r>
    <n v="1239856"/>
    <n v="10025704"/>
    <s v="CYT CASILL S.BLC STLV 750 12U CN"/>
    <m/>
    <x v="7"/>
    <x v="5"/>
    <x v="1"/>
    <n v="98"/>
    <x v="7"/>
  </r>
  <r>
    <n v="7074512"/>
    <n v="10041975"/>
    <s v="CS TESCO RVA S.BLC STLV 750 6U 2010 GB"/>
    <m/>
    <x v="7"/>
    <x v="5"/>
    <x v="1"/>
    <n v="529"/>
    <x v="7"/>
  </r>
  <r>
    <n v="1239021"/>
    <n v="10041967"/>
    <s v="CYT CASILL S.BLC STLV 750 6U 2010 VEU"/>
    <m/>
    <x v="7"/>
    <x v="5"/>
    <x v="1"/>
    <n v="112"/>
    <x v="7"/>
  </r>
  <r>
    <n v="1239007"/>
    <n v="10041981"/>
    <s v="CYT CASILL S.BLC STLV 750 6U 2010(M&amp;S)DE"/>
    <m/>
    <x v="7"/>
    <x v="5"/>
    <x v="1"/>
    <n v="98"/>
    <x v="7"/>
  </r>
  <r>
    <n v="1233982"/>
    <n v="10032503"/>
    <s v="CYT CASILL S.BLC STLV 750 6U RU"/>
    <m/>
    <x v="7"/>
    <x v="5"/>
    <x v="1"/>
    <n v="348.44444449999997"/>
    <x v="7"/>
  </r>
  <r>
    <n v="1239737"/>
    <n v="10020206"/>
    <s v="CYT CASILL CHARD 750 12U UA"/>
    <m/>
    <x v="7"/>
    <x v="5"/>
    <x v="1"/>
    <n v="385"/>
    <x v="7"/>
  </r>
  <r>
    <n v="7074746"/>
    <n v="10030379"/>
    <s v="CS CONO SUR VIOG STLV (P07) 750 12U CA"/>
    <m/>
    <x v="7"/>
    <x v="5"/>
    <x v="1"/>
    <n v="29"/>
    <x v="7"/>
  </r>
  <r>
    <n v="1239727"/>
    <n v="10041972"/>
    <s v="CYT CASILL S.BLC STLV 750 6U 2010 DK/NL"/>
    <m/>
    <x v="7"/>
    <x v="5"/>
    <x v="1"/>
    <n v="350"/>
    <x v="7"/>
  </r>
  <r>
    <n v="7074258"/>
    <n v="10030380"/>
    <s v="CS CONO SUR VIOG STLV (P07) 750 12U JP"/>
    <m/>
    <x v="7"/>
    <x v="5"/>
    <x v="1"/>
    <n v="220"/>
    <x v="7"/>
  </r>
  <r>
    <n v="7074572"/>
    <n v="10039977"/>
    <s v="CS CONO SUR VIOG(P07)STL 750 12U CA"/>
    <m/>
    <x v="7"/>
    <x v="5"/>
    <x v="1"/>
    <n v="55.999999989999999"/>
    <x v="7"/>
  </r>
  <r>
    <n v="7074181"/>
    <n v="10039979"/>
    <s v="CS CONO SUR VIOG(P07)STLV 750 6U FI"/>
    <m/>
    <x v="7"/>
    <x v="5"/>
    <x v="1"/>
    <n v="99.000000020000002"/>
    <x v="7"/>
  </r>
  <r>
    <n v="7074423"/>
    <n v="10039978"/>
    <s v="CS CONO SUR VIOG(P07)STLV 750 6U VEU"/>
    <m/>
    <x v="7"/>
    <x v="5"/>
    <x v="1"/>
    <n v="50"/>
    <x v="7"/>
  </r>
  <r>
    <n v="7075165"/>
    <n v="10048956"/>
    <s v="CS CONO SUR VIOG STLV(P07)GOLL750 12U US"/>
    <m/>
    <x v="7"/>
    <x v="5"/>
    <x v="1"/>
    <n v="138"/>
    <x v="7"/>
  </r>
  <r>
    <n v="1240233"/>
    <n v="10047931"/>
    <s v="CYT CASONA C.SAUV STLV 750 6U DK"/>
    <m/>
    <x v="7"/>
    <x v="2"/>
    <x v="1"/>
    <n v="3080"/>
    <x v="7"/>
  </r>
  <r>
    <n v="1233984"/>
    <n v="10045611"/>
    <s v="CYT CASILL S.BLC STLV 750 6U  SY"/>
    <m/>
    <x v="7"/>
    <x v="5"/>
    <x v="1"/>
    <n v="29.999999989999999"/>
    <x v="7"/>
  </r>
  <r>
    <n v="7074161"/>
    <n v="10044780"/>
    <s v="CS LOS GANSOS C.SAUV STLV 750 6U 2009GB"/>
    <m/>
    <x v="7"/>
    <x v="5"/>
    <x v="1"/>
    <n v="100"/>
    <x v="7"/>
  </r>
  <r>
    <n v="1240034"/>
    <n v="10020211"/>
    <s v="CYT CASILL CHARD 750 12U CN"/>
    <m/>
    <x v="7"/>
    <x v="5"/>
    <x v="1"/>
    <n v="98"/>
    <x v="7"/>
  </r>
  <r>
    <n v="1237970"/>
    <n v="10020207"/>
    <s v="CYT CASILL CHARD 750 12U EC-UY"/>
    <m/>
    <x v="7"/>
    <x v="5"/>
    <x v="1"/>
    <n v="198"/>
    <x v="7"/>
  </r>
  <r>
    <n v="1238786"/>
    <n v="10020455"/>
    <s v="CYT CASILL CHARD STLV 750 6U AU"/>
    <m/>
    <x v="7"/>
    <x v="5"/>
    <x v="1"/>
    <n v="77.000000020000002"/>
    <x v="7"/>
  </r>
  <r>
    <n v="1241092"/>
    <n v="10049497"/>
    <s v="CYT CASILL CHARD 750 6U 2009 M&amp;S DE"/>
    <m/>
    <x v="7"/>
    <x v="5"/>
    <x v="1"/>
    <n v="154"/>
    <x v="7"/>
  </r>
  <r>
    <n v="1239755"/>
    <n v="10045603"/>
    <s v="CYT CASILL CHARD 750 6U 2009 PT"/>
    <m/>
    <x v="7"/>
    <x v="5"/>
    <x v="1"/>
    <n v="160"/>
    <x v="7"/>
  </r>
  <r>
    <n v="1239005"/>
    <n v="10035768"/>
    <s v="CYT CASILL CHARD 750 6U 2009 VEU"/>
    <m/>
    <x v="7"/>
    <x v="5"/>
    <x v="1"/>
    <n v="114"/>
    <x v="7"/>
  </r>
  <r>
    <n v="1233889"/>
    <n v="10043407"/>
    <s v="CYT CASILL S.BLC STLV 750 12U MX"/>
    <m/>
    <x v="7"/>
    <x v="5"/>
    <x v="1"/>
    <n v="588"/>
    <x v="7"/>
  </r>
  <r>
    <n v="7074428"/>
    <n v="10044096"/>
    <s v="CS REY L.ANDES RVA S.BLC(P08)ST 7506UVEU"/>
    <m/>
    <x v="7"/>
    <x v="5"/>
    <x v="1"/>
    <n v="150"/>
    <x v="7"/>
  </r>
  <r>
    <n v="1238163"/>
    <n v="10047911"/>
    <s v="CYT CASILL S.BLC STLV 750 6U 2010 GB"/>
    <m/>
    <x v="7"/>
    <x v="5"/>
    <x v="1"/>
    <n v="1120"/>
    <x v="7"/>
  </r>
  <r>
    <n v="7074363"/>
    <n v="10033514"/>
    <s v="CS CONO SUR P.NOIR STL(P07)750 6U VEU"/>
    <m/>
    <x v="7"/>
    <x v="5"/>
    <x v="1"/>
    <n v="152"/>
    <x v="7"/>
  </r>
  <r>
    <n v="7074166"/>
    <n v="10046471"/>
    <s v="CS CONO SUR P.NOIR STL(P07)GOLL7506U VEU"/>
    <m/>
    <x v="7"/>
    <x v="5"/>
    <x v="1"/>
    <n v="54.999999989999999"/>
    <x v="7"/>
  </r>
  <r>
    <n v="1238551"/>
    <n v="10023402"/>
    <s v="CYT CASILL C.SAUV 750 6U AO"/>
    <m/>
    <x v="7"/>
    <x v="5"/>
    <x v="1"/>
    <n v="504"/>
    <x v="7"/>
  </r>
  <r>
    <n v="1238628"/>
    <n v="10025606"/>
    <s v="CYT CASILL S.BLC STLV 750 12U UA"/>
    <m/>
    <x v="7"/>
    <x v="5"/>
    <x v="1"/>
    <n v="350"/>
    <x v="7"/>
  </r>
  <r>
    <n v="1238230"/>
    <n v="10020065"/>
    <s v="CYT CASILL S.BLC(STLV) 750 12U VAR"/>
    <m/>
    <x v="7"/>
    <x v="5"/>
    <x v="1"/>
    <n v="383"/>
    <x v="7"/>
  </r>
  <r>
    <n v="1238068"/>
    <n v="10041968"/>
    <s v="CYT CASILL S.BLC STLV 750 12U 2010 VEU"/>
    <m/>
    <x v="7"/>
    <x v="5"/>
    <x v="1"/>
    <n v="126"/>
    <x v="7"/>
  </r>
  <r>
    <n v="7074509"/>
    <n v="10046880"/>
    <s v="MPO G.DEVOCION C.SAU/SYR(NC)7506U2008VEU"/>
    <m/>
    <x v="7"/>
    <x v="3"/>
    <x v="1"/>
    <n v="21.555555550000001"/>
    <x v="7"/>
  </r>
  <r>
    <n v="7074334"/>
    <n v="10047542"/>
    <s v="CS TESCO RVA CHARD STLV 750 6U 2010 GB"/>
    <m/>
    <x v="7"/>
    <x v="5"/>
    <x v="1"/>
    <n v="420"/>
    <x v="7"/>
  </r>
  <r>
    <n v="7074841"/>
    <n v="10034840"/>
    <s v="CS NEBLINA S.BLC(P08)STLV 750 6U VEU"/>
    <n v="1304.5"/>
    <x v="7"/>
    <x v="0"/>
    <x v="2"/>
    <n v="1304.5"/>
    <x v="7"/>
  </r>
  <r>
    <n v="7074725"/>
    <n v="10045365"/>
    <s v="MPO V.MPO VTAL CARM(P09)GOLL 750 12U SE"/>
    <n v="1018"/>
    <x v="7"/>
    <x v="11"/>
    <x v="2"/>
    <n v="1018"/>
    <x v="7"/>
  </r>
  <r>
    <n v="7074726"/>
    <n v="10040911"/>
    <s v="MPO V.MPO MERL(P05) 1500 6U LATAM"/>
    <n v="98"/>
    <x v="7"/>
    <x v="12"/>
    <x v="2"/>
    <n v="98"/>
    <x v="7"/>
  </r>
  <r>
    <n v="7074735"/>
    <n v="10048009"/>
    <s v="CS NANDU S.BLANC STLV 750 6U GB"/>
    <n v="300.5"/>
    <x v="7"/>
    <x v="6"/>
    <x v="2"/>
    <n v="300.5"/>
    <x v="7"/>
  </r>
  <r>
    <n v="7074746"/>
    <n v="10030379"/>
    <s v="CS CONO SUR VIOG STLV (P07) 750 12U CA"/>
    <n v="29"/>
    <x v="7"/>
    <x v="5"/>
    <x v="2"/>
    <n v="29"/>
    <x v="7"/>
  </r>
  <r>
    <n v="7074803"/>
    <n v="10035534"/>
    <s v="MPO V.MPO S.BLC/CHARD(P05)STLV750 12U CA"/>
    <n v="54"/>
    <x v="7"/>
    <x v="3"/>
    <x v="2"/>
    <n v="54"/>
    <x v="7"/>
  </r>
  <r>
    <n v="7074804"/>
    <n v="10029085"/>
    <s v="MPO V.MPO S.BLC/CHARD(P05) 750 12U VAS"/>
    <n v="298"/>
    <x v="7"/>
    <x v="3"/>
    <x v="2"/>
    <n v="298"/>
    <x v="7"/>
  </r>
  <r>
    <n v="1240013"/>
    <n v="10049493"/>
    <s v="CYT SUNR CHARD(P08)STLV 750 6U 2010  VEU"/>
    <m/>
    <x v="7"/>
    <x v="3"/>
    <x v="1"/>
    <n v="77.000000020000002"/>
    <x v="7"/>
  </r>
  <r>
    <n v="7074819"/>
    <n v="10047380"/>
    <s v="CS I NEGRA RVA C.SA/ROP09ST7506UTE2010GB"/>
    <n v="11115"/>
    <x v="7"/>
    <x v="0"/>
    <x v="2"/>
    <n v="11115"/>
    <x v="7"/>
  </r>
  <r>
    <n v="7074717"/>
    <n v="10041575"/>
    <s v="CS CONO SUR GEW STLV(P07) 750 6U NORD"/>
    <n v="308.5"/>
    <x v="7"/>
    <x v="5"/>
    <x v="2"/>
    <n v="308.5"/>
    <x v="7"/>
  </r>
  <r>
    <n v="7074859"/>
    <n v="10048001"/>
    <s v="CS I.NEGRA RVA MERL(P09)STLV 7506U2010GB"/>
    <n v="8149"/>
    <x v="7"/>
    <x v="0"/>
    <x v="2"/>
    <n v="8149"/>
    <x v="7"/>
  </r>
  <r>
    <n v="7074970"/>
    <n v="10030455"/>
    <s v="CS CONO SUR RIESL STLV(P07)750 12U US"/>
    <n v="64"/>
    <x v="7"/>
    <x v="5"/>
    <x v="2"/>
    <n v="64"/>
    <x v="7"/>
  </r>
  <r>
    <n v="7075067"/>
    <n v="10045378"/>
    <s v="MPO V.MPO VTAL CHARD STLV(P09)750 12UVEU"/>
    <n v="200"/>
    <x v="7"/>
    <x v="11"/>
    <x v="2"/>
    <n v="200"/>
    <x v="7"/>
  </r>
  <r>
    <n v="7075112"/>
    <n v="10047701"/>
    <s v="CS I NEGRA RVA S.BL(P09)STL7506UTE2010GB"/>
    <n v="8340.5"/>
    <x v="7"/>
    <x v="0"/>
    <x v="2"/>
    <n v="8340.5"/>
    <x v="7"/>
  </r>
  <r>
    <n v="7075120"/>
    <n v="10041483"/>
    <s v="CS RESERVA CARM(P08) 750 6U 2008(R)DE"/>
    <n v="73.5"/>
    <x v="7"/>
    <x v="3"/>
    <x v="2"/>
    <n v="73.5"/>
    <x v="7"/>
  </r>
  <r>
    <n v="7075165"/>
    <n v="10048956"/>
    <s v="CS CONO SUR VIOG STLV(P07)GOLL750 12U US"/>
    <n v="0"/>
    <x v="7"/>
    <x v="5"/>
    <x v="2"/>
    <n v="138"/>
    <x v="7"/>
  </r>
  <r>
    <n v="7074806"/>
    <n v="10047581"/>
    <s v="CS I.NEGRA RVA MERL (P09) 750 12U CO"/>
    <n v="29"/>
    <x v="7"/>
    <x v="5"/>
    <x v="2"/>
    <n v="29"/>
    <x v="7"/>
  </r>
  <r>
    <n v="7074678"/>
    <n v="10019370"/>
    <s v="MPO V.MPO PIER 42 S.BLC(STLVN) 750 6U GB"/>
    <n v="70"/>
    <x v="7"/>
    <x v="3"/>
    <x v="2"/>
    <n v="70"/>
    <x v="7"/>
  </r>
  <r>
    <n v="7074621"/>
    <n v="10030259"/>
    <s v="MPO V.MPO RVA MERL(STLV 2203) 750 6U GB"/>
    <n v="1540"/>
    <x v="7"/>
    <x v="1"/>
    <x v="2"/>
    <n v="1540"/>
    <x v="7"/>
  </r>
  <r>
    <n v="7074622"/>
    <n v="10035630"/>
    <s v="MPO GRAN RVA SHIRAZ STLV(P05) 750 6U VEU"/>
    <n v="1291"/>
    <x v="7"/>
    <x v="1"/>
    <x v="2"/>
    <n v="1291"/>
    <x v="7"/>
  </r>
  <r>
    <n v="7074624"/>
    <n v="10048260"/>
    <s v="PA P.ALTO RVA S.BLC STLV 750 6U 2010 GB"/>
    <n v="2746.5"/>
    <x v="7"/>
    <x v="5"/>
    <x v="2"/>
    <n v="2747"/>
    <x v="7"/>
  </r>
  <r>
    <n v="7074635"/>
    <n v="10047826"/>
    <s v="CS CONO SUR RIESL STL(P07)750 6U 2010 GB"/>
    <n v="330"/>
    <x v="7"/>
    <x v="5"/>
    <x v="2"/>
    <n v="330"/>
    <x v="7"/>
  </r>
  <r>
    <n v="7074657"/>
    <n v="10049270"/>
    <s v="MPO TEMPUS CARM(P09) 750 12U (COTIA) BR"/>
    <n v="68"/>
    <x v="7"/>
    <x v="2"/>
    <x v="2"/>
    <n v="68"/>
    <x v="7"/>
  </r>
  <r>
    <n v="7074666"/>
    <n v="10027392"/>
    <s v="MPO TENTA MERLOT 750 12U (ANG) BR"/>
    <n v="280"/>
    <x v="7"/>
    <x v="3"/>
    <x v="2"/>
    <n v="280"/>
    <x v="7"/>
  </r>
  <r>
    <n v="7074720"/>
    <n v="10043865"/>
    <s v="CS THELOOSE GOOSE ORG CHARST75012U2009GB"/>
    <n v="365"/>
    <x v="7"/>
    <x v="9"/>
    <x v="2"/>
    <n v="365"/>
    <x v="7"/>
  </r>
  <r>
    <n v="7074675"/>
    <n v="10040977"/>
    <s v="CS I.NEGRA RVACSAU(P09)ST7506U(TE)2009GB"/>
    <n v="1721.5"/>
    <x v="7"/>
    <x v="1"/>
    <x v="2"/>
    <n v="1721.5"/>
    <x v="7"/>
  </r>
  <r>
    <n v="7074719"/>
    <n v="10042026"/>
    <s v="CS BIB CONO SUR GEW(P08) 3L 4U 2010 VEU"/>
    <n v="224"/>
    <x v="7"/>
    <x v="7"/>
    <x v="2"/>
    <n v="224"/>
    <x v="7"/>
  </r>
  <r>
    <n v="7074680"/>
    <n v="10038612"/>
    <s v="PA P.ALTO RVA C.SAUV 750 6U 2009 GB"/>
    <n v="3593.5"/>
    <x v="7"/>
    <x v="5"/>
    <x v="2"/>
    <n v="3651"/>
    <x v="7"/>
  </r>
  <r>
    <n v="7074683"/>
    <n v="10044212"/>
    <s v="MPO TERRA SUR RVA C.SAUV STLV 750 6U VEU"/>
    <n v="280"/>
    <x v="7"/>
    <x v="5"/>
    <x v="2"/>
    <n v="280"/>
    <x v="7"/>
  </r>
  <r>
    <n v="7074695"/>
    <n v="10046912"/>
    <s v="CS C.SUR P.NOIR STLV(P07)750 6U VEU"/>
    <n v="50"/>
    <x v="7"/>
    <x v="9"/>
    <x v="2"/>
    <n v="50"/>
    <x v="7"/>
  </r>
  <r>
    <n v="7074696"/>
    <n v="10033150"/>
    <s v="CS 20BARREL C.SAUV LTD EDT750 12U 2007CA"/>
    <n v="140"/>
    <x v="7"/>
    <x v="9"/>
    <x v="2"/>
    <n v="140"/>
    <x v="7"/>
  </r>
  <r>
    <n v="7074707"/>
    <n v="12005726"/>
    <s v="2175 CARME TERRUNYO 0750 CH 2007 1U CL"/>
    <n v="42"/>
    <x v="7"/>
    <x v="3"/>
    <x v="2"/>
    <n v="42"/>
    <x v="7"/>
  </r>
  <r>
    <n v="7074716"/>
    <n v="10030444"/>
    <s v="CS CONO SUR GEW STLV(P07) 750 12U CA"/>
    <n v="420"/>
    <x v="7"/>
    <x v="5"/>
    <x v="2"/>
    <n v="420"/>
    <x v="7"/>
  </r>
  <r>
    <n v="7075675"/>
    <n v="10047701"/>
    <s v="CS I NEGRA RVA S.BL(P09)STL7506UTE2010GB"/>
    <n v="12547.5"/>
    <x v="7"/>
    <x v="0"/>
    <x v="2"/>
    <n v="12547.5"/>
    <x v="7"/>
  </r>
  <r>
    <n v="7074674"/>
    <n v="10040977"/>
    <s v="CS I.NEGRA RVACSAU(P09)ST7506U(TE)2009GB"/>
    <n v="5488.5"/>
    <x v="7"/>
    <x v="0"/>
    <x v="2"/>
    <n v="5488.5"/>
    <x v="7"/>
  </r>
  <r>
    <n v="1240016"/>
    <n v="10039257"/>
    <s v="CYT CASILL CHARD STLV 375 12U DK/NL"/>
    <m/>
    <x v="7"/>
    <x v="3"/>
    <x v="1"/>
    <n v="102"/>
    <x v="7"/>
  </r>
  <r>
    <n v="7075314"/>
    <n v="10029090"/>
    <s v="MPO GRAN VINO BCO(P05) 750 12U EC"/>
    <n v="429"/>
    <x v="7"/>
    <x v="11"/>
    <x v="2"/>
    <n v="429"/>
    <x v="7"/>
  </r>
  <r>
    <n v="1238804"/>
    <n v="10040104"/>
    <s v="CYT TRIO RVA C.SAUV(90+PTS)75012U2008 TW"/>
    <m/>
    <x v="7"/>
    <x v="3"/>
    <x v="1"/>
    <n v="42.000000010000001"/>
    <x v="7"/>
  </r>
  <r>
    <n v="1238063"/>
    <n v="10048022"/>
    <s v="CYT CASILL SHIRAZ 750 12U AM"/>
    <m/>
    <x v="7"/>
    <x v="3"/>
    <x v="1"/>
    <n v="66.000000009999994"/>
    <x v="7"/>
  </r>
  <r>
    <n v="1238636"/>
    <n v="10020066"/>
    <s v="CYT CASILL CHARD STLV 750 12U VAR"/>
    <m/>
    <x v="7"/>
    <x v="3"/>
    <x v="1"/>
    <n v="77.000000020000002"/>
    <x v="7"/>
  </r>
  <r>
    <n v="1239870"/>
    <n v="10046422"/>
    <s v="CYT CASIL RVA PRI C.SAUV 750 12U 2008 CR"/>
    <m/>
    <x v="7"/>
    <x v="3"/>
    <x v="1"/>
    <n v="196"/>
    <x v="7"/>
  </r>
  <r>
    <n v="1239953"/>
    <n v="12006096"/>
    <s v="2105 C.SAU CASILL RVA PRI 750CH2008 1UPL"/>
    <m/>
    <x v="7"/>
    <x v="3"/>
    <x v="1"/>
    <n v="21.555555550000001"/>
    <x v="7"/>
  </r>
  <r>
    <n v="1239965"/>
    <n v="12006040"/>
    <s v="2113 MERLOT TRIO 0750 CH 2009"/>
    <m/>
    <x v="7"/>
    <x v="3"/>
    <x v="1"/>
    <n v="703.55555549999997"/>
    <x v="7"/>
  </r>
  <r>
    <n v="1242085"/>
    <n v="12006264"/>
    <s v="2105 C.SAUV RVA PRIV ECO 0750 CH 2008"/>
    <m/>
    <x v="7"/>
    <x v="3"/>
    <x v="1"/>
    <n v="1162.444444"/>
    <x v="7"/>
  </r>
  <r>
    <n v="7074072"/>
    <n v="10029090"/>
    <s v="MPO GRAN VINO BCO(P05) 750 12U EC"/>
    <m/>
    <x v="7"/>
    <x v="11"/>
    <x v="1"/>
    <n v="158"/>
    <x v="7"/>
  </r>
  <r>
    <n v="7074276"/>
    <n v="10035764"/>
    <s v="MPO V.MPO RVA CHARD(P05) 750 12U 2009 JP"/>
    <m/>
    <x v="7"/>
    <x v="3"/>
    <x v="1"/>
    <n v="177"/>
    <x v="7"/>
  </r>
  <r>
    <n v="7073790"/>
    <n v="10040366"/>
    <s v="MPO V.MPO RVA CHARD(P05)STLV 750 12U CA"/>
    <m/>
    <x v="7"/>
    <x v="3"/>
    <x v="1"/>
    <n v="168"/>
    <x v="7"/>
  </r>
  <r>
    <n v="1238995"/>
    <n v="10036399"/>
    <s v="CA RESERVA CHARD 750 12U RU"/>
    <m/>
    <x v="7"/>
    <x v="3"/>
    <x v="1"/>
    <n v="75"/>
    <x v="7"/>
  </r>
  <r>
    <n v="1240024"/>
    <n v="10026725"/>
    <s v="CA RESERVA CHARD 750 12U PL"/>
    <m/>
    <x v="7"/>
    <x v="3"/>
    <x v="1"/>
    <n v="40.000000010000001"/>
    <x v="7"/>
  </r>
  <r>
    <n v="7074510"/>
    <n v="10046881"/>
    <s v="MPO G.DEVOCION C.SAU/SYR(NC) 7506U2008CO"/>
    <m/>
    <x v="7"/>
    <x v="3"/>
    <x v="1"/>
    <n v="55.999999989999999"/>
    <x v="7"/>
  </r>
  <r>
    <n v="7074508"/>
    <n v="10046882"/>
    <s v="MPO G.DEVOCION C.SAU/SYR(NC)7506U2008 CA"/>
    <m/>
    <x v="7"/>
    <x v="3"/>
    <x v="1"/>
    <n v="86.000000009999994"/>
    <x v="7"/>
  </r>
  <r>
    <n v="1239675"/>
    <n v="10045340"/>
    <s v="CYT CASILL CARM 750 6U 2009 GB"/>
    <m/>
    <x v="7"/>
    <x v="5"/>
    <x v="1"/>
    <n v="420"/>
    <x v="7"/>
  </r>
  <r>
    <n v="1239958"/>
    <n v="12006039"/>
    <s v="2105 C.SAUV RVA.PRIV 0750 CH 2008 (7580)"/>
    <m/>
    <x v="7"/>
    <x v="3"/>
    <x v="1"/>
    <n v="1370"/>
    <x v="7"/>
  </r>
  <r>
    <n v="7074139"/>
    <n v="10045365"/>
    <s v="MPO V.MPO VTAL CARM(P09)GOLL 750 12U SE"/>
    <m/>
    <x v="7"/>
    <x v="11"/>
    <x v="1"/>
    <n v="1501"/>
    <x v="7"/>
  </r>
  <r>
    <n v="1239887"/>
    <n v="12006049"/>
    <s v="2148 C.SAUV G.DEVOCION 0750 CH 2008"/>
    <m/>
    <x v="7"/>
    <x v="3"/>
    <x v="1"/>
    <n v="2030.8888890000001"/>
    <x v="7"/>
  </r>
  <r>
    <n v="7073254"/>
    <n v="10039750"/>
    <s v="CYT SE C.SAUV (CJA)700 12U CL"/>
    <m/>
    <x v="7"/>
    <x v="11"/>
    <x v="1"/>
    <n v="8305.7777779999997"/>
    <x v="7"/>
  </r>
  <r>
    <n v="1236003"/>
    <n v="10014010"/>
    <s v="CYT CYT RVDO C.SAUV 750 12U PY"/>
    <m/>
    <x v="7"/>
    <x v="11"/>
    <x v="1"/>
    <n v="24"/>
    <x v="7"/>
  </r>
  <r>
    <n v="7074110"/>
    <n v="10038134"/>
    <s v="CS TOCORNAL(PAL)C.SAUV 750 12U LATAM"/>
    <m/>
    <x v="7"/>
    <x v="11"/>
    <x v="1"/>
    <n v="1617"/>
    <x v="7"/>
  </r>
  <r>
    <n v="7073987"/>
    <n v="10043342"/>
    <s v="CS I.NEGRA DUAL C.SAU/ME(P09)75012ULATAM"/>
    <m/>
    <x v="7"/>
    <x v="11"/>
    <x v="1"/>
    <n v="134"/>
    <x v="7"/>
  </r>
  <r>
    <n v="1237904"/>
    <n v="10031185"/>
    <s v="CYT SUNR CARM(P08) 750 12U LATAM"/>
    <m/>
    <x v="7"/>
    <x v="11"/>
    <x v="1"/>
    <n v="280"/>
    <x v="7"/>
  </r>
  <r>
    <n v="7074596"/>
    <n v="10044397"/>
    <s v="CS TESCO FINEST ORG P.NOIR ST7506U2009GB"/>
    <m/>
    <x v="7"/>
    <x v="3"/>
    <x v="1"/>
    <n v="1083"/>
    <x v="7"/>
  </r>
  <r>
    <n v="1237201"/>
    <n v="10041235"/>
    <s v="CYT SUNR CARM(P08) 750 12U VAR"/>
    <m/>
    <x v="7"/>
    <x v="11"/>
    <x v="1"/>
    <n v="560"/>
    <x v="7"/>
  </r>
  <r>
    <n v="7075332"/>
    <n v="10041696"/>
    <s v="CS SPARKLING BRUT 750 6U 2009 NORD"/>
    <n v="5.5"/>
    <x v="7"/>
    <x v="9"/>
    <x v="2"/>
    <n v="5.5"/>
    <x v="7"/>
  </r>
  <r>
    <n v="1238572"/>
    <n v="10041218"/>
    <s v="CYT SUNR CARM(P08) 750 6U AO"/>
    <m/>
    <x v="7"/>
    <x v="11"/>
    <x v="1"/>
    <n v="42.000000010000001"/>
    <x v="7"/>
  </r>
  <r>
    <n v="1238352"/>
    <n v="10041221"/>
    <s v="CYT SUNR CARM(P08) 750 6U 2009 DE/BE"/>
    <m/>
    <x v="7"/>
    <x v="11"/>
    <x v="1"/>
    <n v="888"/>
    <x v="7"/>
  </r>
  <r>
    <n v="7074176"/>
    <n v="10028737"/>
    <s v="MPO V.MPO MERL(P05) 750 12U LATAM"/>
    <m/>
    <x v="7"/>
    <x v="11"/>
    <x v="1"/>
    <n v="344"/>
    <x v="7"/>
  </r>
  <r>
    <n v="1235269"/>
    <n v="10037642"/>
    <s v="CYT TRAVESSIA MOSC/SEMILL(P08)750 12U MX"/>
    <m/>
    <x v="7"/>
    <x v="11"/>
    <x v="1"/>
    <n v="56"/>
    <x v="7"/>
  </r>
  <r>
    <n v="7073134"/>
    <n v="10046920"/>
    <s v="MPO V.MPO MOS/SEMI(P05) 750 12U MU"/>
    <m/>
    <x v="7"/>
    <x v="11"/>
    <x v="1"/>
    <n v="69.999999990000006"/>
    <x v="7"/>
  </r>
  <r>
    <n v="7074346"/>
    <n v="10019907"/>
    <s v="MPO GRAN VINO BCO(P05) 1500 6U LATAM"/>
    <m/>
    <x v="7"/>
    <x v="11"/>
    <x v="1"/>
    <n v="32"/>
    <x v="7"/>
  </r>
  <r>
    <n v="7074475"/>
    <n v="10029088"/>
    <s v="MPO GRAN VINO BCO(P05) 750 12U LATAM"/>
    <m/>
    <x v="7"/>
    <x v="11"/>
    <x v="1"/>
    <n v="893"/>
    <x v="7"/>
  </r>
  <r>
    <n v="1235336"/>
    <n v="10041235"/>
    <s v="CYT SUNR CARM(P08) 750 12U VAR"/>
    <m/>
    <x v="7"/>
    <x v="11"/>
    <x v="1"/>
    <n v="42.000000010000001"/>
    <x v="7"/>
  </r>
  <r>
    <n v="1238955"/>
    <n v="10047551"/>
    <s v="CYT SUNR CHARD(P08) 250 36U 2010(CO)DK"/>
    <m/>
    <x v="7"/>
    <x v="10"/>
    <x v="1"/>
    <n v="90"/>
    <x v="7"/>
  </r>
  <r>
    <n v="7074735"/>
    <n v="10048009"/>
    <s v="CS NANDU S.BLANC STLV 750 6U GB"/>
    <m/>
    <x v="7"/>
    <x v="6"/>
    <x v="1"/>
    <n v="526"/>
    <x v="7"/>
  </r>
  <r>
    <n v="1234601"/>
    <n v="10038539"/>
    <s v="CYT CYT(=SUNR) C.SAUV 187 24U 2009 VEU"/>
    <m/>
    <x v="7"/>
    <x v="10"/>
    <x v="1"/>
    <n v="0.44444444500000002"/>
    <x v="7"/>
  </r>
  <r>
    <n v="1238741"/>
    <n v="10035682"/>
    <s v="CYT MOUNTAIN RANGE MERLOT 187 24U VEU"/>
    <m/>
    <x v="7"/>
    <x v="10"/>
    <x v="1"/>
    <n v="6.9999999989999999"/>
    <x v="7"/>
  </r>
  <r>
    <n v="1235375"/>
    <n v="10043419"/>
    <s v="CYT CASILL C.SAUV 250 36U MX"/>
    <m/>
    <x v="7"/>
    <x v="10"/>
    <x v="1"/>
    <n v="972"/>
    <x v="7"/>
  </r>
  <r>
    <n v="7073670"/>
    <n v="10045378"/>
    <s v="MPO V.MPO VTAL CHARD STLV(P09)750 12UVEU"/>
    <m/>
    <x v="7"/>
    <x v="10"/>
    <x v="1"/>
    <n v="813"/>
    <x v="7"/>
  </r>
  <r>
    <n v="1238870"/>
    <n v="10033842"/>
    <s v="CYT MOUNTAIN RANGE CHARD 187 24U VEU"/>
    <m/>
    <x v="7"/>
    <x v="10"/>
    <x v="1"/>
    <n v="209.44444440000001"/>
    <x v="7"/>
  </r>
  <r>
    <n v="1239710"/>
    <n v="10032235"/>
    <s v="CYT MOUNTAIN RANGE MERLOT(STL )37524UVEU"/>
    <m/>
    <x v="7"/>
    <x v="10"/>
    <x v="1"/>
    <n v="28"/>
    <x v="7"/>
  </r>
  <r>
    <n v="1238089"/>
    <n v="10033259"/>
    <s v="CYT SUNR CHARD(P08) 187 24U VEU"/>
    <m/>
    <x v="7"/>
    <x v="10"/>
    <x v="1"/>
    <n v="164.55555559999999"/>
    <x v="7"/>
  </r>
  <r>
    <n v="1238015"/>
    <n v="10022349"/>
    <s v="CYT FRONT CHARD(P06) 750 12U LATAM"/>
    <m/>
    <x v="7"/>
    <x v="6"/>
    <x v="1"/>
    <n v="606"/>
    <x v="7"/>
  </r>
  <r>
    <n v="1240152"/>
    <n v="10048359"/>
    <s v="CYT SUNR CHARD(P08) 250 12U 2010 DE/BE"/>
    <m/>
    <x v="7"/>
    <x v="10"/>
    <x v="1"/>
    <n v="250.66666670000001"/>
    <x v="7"/>
  </r>
  <r>
    <n v="1238090"/>
    <n v="10033280"/>
    <s v="CYT SUNRISE C.SAUV(P08) 187 24U VEU"/>
    <m/>
    <x v="7"/>
    <x v="10"/>
    <x v="1"/>
    <n v="164.55555559999999"/>
    <x v="7"/>
  </r>
  <r>
    <n v="1235160"/>
    <n v="10038216"/>
    <s v="CYT SUNRISE C.SAUV(P08) 187 24U PE"/>
    <m/>
    <x v="7"/>
    <x v="10"/>
    <x v="1"/>
    <n v="46.888888889999997"/>
    <x v="7"/>
  </r>
  <r>
    <n v="1238956"/>
    <n v="10038389"/>
    <s v="CYT SUNR C.SAUV(P08) 250 36U 2009 (CO)DK"/>
    <m/>
    <x v="7"/>
    <x v="10"/>
    <x v="1"/>
    <n v="52"/>
    <x v="7"/>
  </r>
  <r>
    <n v="1234396"/>
    <n v="10033281"/>
    <s v="CYT SUNRISE C.SAUV(P08) 187 24U VAR"/>
    <m/>
    <x v="7"/>
    <x v="10"/>
    <x v="1"/>
    <n v="13"/>
    <x v="7"/>
  </r>
  <r>
    <n v="7074302"/>
    <n v="10041576"/>
    <s v="CS CONO SUR VIOG(P07)STLV 750 6U NORD"/>
    <m/>
    <x v="7"/>
    <x v="5"/>
    <x v="1"/>
    <n v="43.999999989999999"/>
    <x v="7"/>
  </r>
  <r>
    <n v="1233326"/>
    <n v="10024993"/>
    <s v="CYT FRONT CAB.SAUV(P06) 187 24U LATAM"/>
    <m/>
    <x v="7"/>
    <x v="10"/>
    <x v="1"/>
    <n v="150.11111109999999"/>
    <x v="7"/>
  </r>
  <r>
    <n v="7074291"/>
    <n v="10026326"/>
    <s v="CS LA TIRANA RVA C.SAUV STLV 750 12U JP"/>
    <m/>
    <x v="7"/>
    <x v="6"/>
    <x v="1"/>
    <n v="50"/>
    <x v="7"/>
  </r>
  <r>
    <n v="7073814"/>
    <n v="10039994"/>
    <s v="CS NEBLINA C.SAUV(P08) 750 12U(TF)VE"/>
    <m/>
    <x v="7"/>
    <x v="6"/>
    <x v="1"/>
    <n v="30"/>
    <x v="7"/>
  </r>
  <r>
    <n v="1238030"/>
    <n v="10023566"/>
    <s v="CYT CYT RVDO C.SAUV(P07)750 12U EC"/>
    <m/>
    <x v="7"/>
    <x v="6"/>
    <x v="1"/>
    <n v="252"/>
    <x v="7"/>
  </r>
  <r>
    <n v="7074419"/>
    <n v="10039302"/>
    <s v="CP TERRA SUR RVA C.SAUV STLV 750 12U JP"/>
    <m/>
    <x v="7"/>
    <x v="6"/>
    <x v="1"/>
    <n v="494"/>
    <x v="7"/>
  </r>
  <r>
    <n v="1242169"/>
    <n v="10016216"/>
    <s v="CYT RVDO CAB.SAUV 750 12U UY"/>
    <m/>
    <x v="7"/>
    <x v="6"/>
    <x v="1"/>
    <n v="138"/>
    <x v="7"/>
  </r>
  <r>
    <n v="1237651"/>
    <n v="10022106"/>
    <s v="CYT FRONT C.SAUV(P06) 750 12U VAR"/>
    <m/>
    <x v="7"/>
    <x v="6"/>
    <x v="1"/>
    <n v="1176"/>
    <x v="7"/>
  </r>
  <r>
    <n v="1239909"/>
    <n v="10022114"/>
    <s v="CYT FRONT C.SAUV(P06) 750 12U CN"/>
    <m/>
    <x v="7"/>
    <x v="6"/>
    <x v="1"/>
    <n v="882"/>
    <x v="7"/>
  </r>
  <r>
    <n v="1235854"/>
    <n v="10032832"/>
    <s v="CYT CYT RVDO S.BLC(P07 NV) 750 12U MX"/>
    <m/>
    <x v="7"/>
    <x v="6"/>
    <x v="1"/>
    <n v="2262"/>
    <x v="7"/>
  </r>
  <r>
    <n v="1236832"/>
    <n v="10032255"/>
    <s v="CYT FRONT C.SAUV/MERL(P06)750 12U(LR)CA"/>
    <m/>
    <x v="7"/>
    <x v="6"/>
    <x v="1"/>
    <n v="1414"/>
    <x v="7"/>
  </r>
  <r>
    <n v="1238770"/>
    <n v="10032266"/>
    <s v="CYT FRONT CHARD STLV(P06) 1500 6U CA"/>
    <m/>
    <x v="7"/>
    <x v="6"/>
    <x v="1"/>
    <n v="350"/>
    <x v="7"/>
  </r>
  <r>
    <n v="1238221"/>
    <n v="10022112"/>
    <s v="CYT FRONT C.SAUV(P06) 750 12U (US)VI"/>
    <m/>
    <x v="7"/>
    <x v="6"/>
    <x v="1"/>
    <n v="140"/>
    <x v="7"/>
  </r>
  <r>
    <n v="1236490"/>
    <n v="10024184"/>
    <s v="CYT SELECCION CAB/MERL(ND) 750 6U MX"/>
    <m/>
    <x v="7"/>
    <x v="6"/>
    <x v="1"/>
    <n v="589"/>
    <x v="7"/>
  </r>
  <r>
    <n v="1240483"/>
    <n v="10037939"/>
    <s v="CYT TRAVESSIA C.SAUV/MERL(P08)750 12UBR"/>
    <m/>
    <x v="7"/>
    <x v="6"/>
    <x v="1"/>
    <n v="2317"/>
    <x v="7"/>
  </r>
  <r>
    <n v="7074480"/>
    <n v="10039302"/>
    <s v="CP TERRA SUR RVA C.SAUV STLV 750 12U JP"/>
    <m/>
    <x v="7"/>
    <x v="6"/>
    <x v="1"/>
    <n v="93.999999990000006"/>
    <x v="7"/>
  </r>
  <r>
    <n v="1239821"/>
    <n v="10037642"/>
    <s v="CYT TRAVESSIA MOSC/SEMILL(P08)750 12U MX"/>
    <m/>
    <x v="7"/>
    <x v="6"/>
    <x v="1"/>
    <n v="84"/>
    <x v="7"/>
  </r>
  <r>
    <n v="1239789"/>
    <n v="10020729"/>
    <s v="CYT RVDO MOSCATEL/SEMILLON 750 12U VES"/>
    <m/>
    <x v="7"/>
    <x v="6"/>
    <x v="1"/>
    <n v="196"/>
    <x v="7"/>
  </r>
  <r>
    <n v="1238740"/>
    <n v="10035681"/>
    <s v="CYT MOUNTAIN RANGE C.SAUV 187 24U VEU"/>
    <m/>
    <x v="7"/>
    <x v="10"/>
    <x v="1"/>
    <n v="209.44444440000001"/>
    <x v="7"/>
  </r>
  <r>
    <n v="1240199"/>
    <n v="10032273"/>
    <s v="CYT FRONT CA/MESTLV(P06)75012U(C/ESP)CA"/>
    <m/>
    <x v="7"/>
    <x v="6"/>
    <x v="1"/>
    <n v="140"/>
    <x v="7"/>
  </r>
  <r>
    <n v="1233104"/>
    <n v="10020321"/>
    <s v="CYT CASILL MERL 750 12U UA"/>
    <m/>
    <x v="7"/>
    <x v="2"/>
    <x v="1"/>
    <n v="350"/>
    <x v="7"/>
  </r>
  <r>
    <n v="7074496"/>
    <n v="10044899"/>
    <s v="CS CONO SUR S.BLC STLV(P07)750 12U VEU"/>
    <m/>
    <x v="7"/>
    <x v="2"/>
    <x v="1"/>
    <n v="1692"/>
    <x v="7"/>
  </r>
  <r>
    <n v="7074684"/>
    <n v="10048831"/>
    <s v="CS LOS GANSOS S.BLC STL 750 6U 2010 GB"/>
    <m/>
    <x v="7"/>
    <x v="2"/>
    <x v="1"/>
    <n v="1155"/>
    <x v="7"/>
  </r>
  <r>
    <n v="1239412"/>
    <n v="10037319"/>
    <s v="CYT CASILL VIOG STLV 750 6U 2009 NL"/>
    <m/>
    <x v="7"/>
    <x v="2"/>
    <x v="1"/>
    <n v="199"/>
    <x v="7"/>
  </r>
  <r>
    <n v="1238916"/>
    <n v="10020005"/>
    <s v="CYT CASILL C.SAUV 750 12U VES"/>
    <m/>
    <x v="7"/>
    <x v="2"/>
    <x v="1"/>
    <n v="2002"/>
    <x v="7"/>
  </r>
  <r>
    <n v="1239577"/>
    <n v="10020040"/>
    <s v="CYT CASILL C.SAUV 750 12U LATAM"/>
    <m/>
    <x v="7"/>
    <x v="2"/>
    <x v="1"/>
    <n v="4717"/>
    <x v="7"/>
  </r>
  <r>
    <n v="1235852"/>
    <n v="10043410"/>
    <s v="CYT CASILL C.SAUV 750 12U MX"/>
    <m/>
    <x v="7"/>
    <x v="2"/>
    <x v="1"/>
    <n v="1176"/>
    <x v="7"/>
  </r>
  <r>
    <n v="1239832"/>
    <n v="10029435"/>
    <s v="CYT MOUNTAIN RANGE MERL STLV 750 12U GB"/>
    <m/>
    <x v="7"/>
    <x v="10"/>
    <x v="1"/>
    <n v="221"/>
    <x v="7"/>
  </r>
  <r>
    <n v="1238971"/>
    <n v="10047861"/>
    <s v="CYT CASILL MERL 750 12U 2009 AM"/>
    <m/>
    <x v="7"/>
    <x v="2"/>
    <x v="1"/>
    <n v="55.999999989999999"/>
    <x v="7"/>
  </r>
  <r>
    <n v="1231486"/>
    <n v="10045916"/>
    <s v="CYT CASILL CARM 750 12U US"/>
    <m/>
    <x v="7"/>
    <x v="2"/>
    <x v="1"/>
    <n v="2900"/>
    <x v="7"/>
  </r>
  <r>
    <n v="1238954"/>
    <n v="10023403"/>
    <s v="CYT CASILL MERL 750 6U AO"/>
    <m/>
    <x v="7"/>
    <x v="2"/>
    <x v="1"/>
    <n v="42"/>
    <x v="7"/>
  </r>
  <r>
    <n v="1239180"/>
    <n v="10042028"/>
    <s v="CYT FRONT CHARD STLV(P06) 750 6U 2010 DK"/>
    <m/>
    <x v="7"/>
    <x v="2"/>
    <x v="1"/>
    <n v="2420"/>
    <x v="7"/>
  </r>
  <r>
    <n v="1235289"/>
    <n v="10044480"/>
    <s v="CYT FRONT S.BLC(P06) 750 12U VAR"/>
    <m/>
    <x v="7"/>
    <x v="2"/>
    <x v="1"/>
    <n v="338"/>
    <x v="7"/>
  </r>
  <r>
    <n v="1238167"/>
    <n v="10046307"/>
    <s v="CYT CASILL VIOG STLV 750 12U 2009 GB"/>
    <m/>
    <x v="7"/>
    <x v="2"/>
    <x v="1"/>
    <n v="77.000000020000002"/>
    <x v="7"/>
  </r>
  <r>
    <n v="1238358"/>
    <n v="10042105"/>
    <s v="CYT CASILL VIOG STLV 750 6U 2009 (CHA)BE"/>
    <m/>
    <x v="7"/>
    <x v="2"/>
    <x v="1"/>
    <n v="2464.4444450000001"/>
    <x v="7"/>
  </r>
  <r>
    <n v="7074491"/>
    <n v="10046438"/>
    <s v="CS CONO SUR VIOG STL(P07)GOLL 750 6U VEU"/>
    <m/>
    <x v="7"/>
    <x v="2"/>
    <x v="1"/>
    <n v="2090"/>
    <x v="7"/>
  </r>
  <r>
    <n v="1231491"/>
    <n v="10020308"/>
    <s v="CYT CASILL MERL 750 12U US"/>
    <m/>
    <x v="7"/>
    <x v="2"/>
    <x v="1"/>
    <n v="1824"/>
    <x v="7"/>
  </r>
  <r>
    <n v="1232936"/>
    <n v="10047935"/>
    <s v="CYT CASILL GEW STLV 750 6U 2009 GB"/>
    <m/>
    <x v="7"/>
    <x v="2"/>
    <x v="1"/>
    <n v="771.55555549999997"/>
    <x v="7"/>
  </r>
  <r>
    <n v="1240301"/>
    <n v="10034413"/>
    <s v="CYT FRONT C.SAUV/MERL(P06) 187 24U VEU"/>
    <m/>
    <x v="7"/>
    <x v="10"/>
    <x v="1"/>
    <n v="224.44444440000001"/>
    <x v="7"/>
  </r>
  <r>
    <n v="1239172"/>
    <n v="10025780"/>
    <s v="CYT MT PACK FRON(P07) 4 MERLOT 187 6U US"/>
    <m/>
    <x v="7"/>
    <x v="10"/>
    <x v="1"/>
    <n v="248.33333329999999"/>
    <x v="7"/>
  </r>
  <r>
    <n v="1240641"/>
    <n v="10035682"/>
    <s v="CYT MOUNTAIN RANGE MERLOT 187 24U VEU"/>
    <m/>
    <x v="7"/>
    <x v="10"/>
    <x v="1"/>
    <n v="209.44444440000001"/>
    <x v="7"/>
  </r>
  <r>
    <n v="1231510"/>
    <n v="10025781"/>
    <s v="CYT MT PACK FRONT(P07) 4 CHARD 187 6U US"/>
    <m/>
    <x v="7"/>
    <x v="10"/>
    <x v="1"/>
    <n v="1555.8888890000001"/>
    <x v="7"/>
  </r>
  <r>
    <n v="1240526"/>
    <n v="10025779"/>
    <s v="CYT MT PACK FRON(P07)4C.SAU/MER187 6U US"/>
    <m/>
    <x v="7"/>
    <x v="10"/>
    <x v="1"/>
    <n v="535.55555560000005"/>
    <x v="7"/>
  </r>
  <r>
    <n v="1239037"/>
    <n v="10044480"/>
    <s v="CYT FRONT S.BLC(P06) 750 12U VAR"/>
    <m/>
    <x v="7"/>
    <x v="2"/>
    <x v="1"/>
    <n v="334"/>
    <x v="7"/>
  </r>
  <r>
    <n v="1235419"/>
    <n v="10047568"/>
    <s v="CYT CASILL S.BLC ST CASABLANC7506U2010GB"/>
    <m/>
    <x v="7"/>
    <x v="2"/>
    <x v="1"/>
    <n v="1687"/>
    <x v="7"/>
  </r>
  <r>
    <n v="1232530"/>
    <n v="10037353"/>
    <s v="CYT CASILL GEW STLV 750 12U 2009 MX"/>
    <m/>
    <x v="7"/>
    <x v="2"/>
    <x v="1"/>
    <n v="1176"/>
    <x v="7"/>
  </r>
  <r>
    <n v="1240064"/>
    <n v="12001882"/>
    <s v="2182 CARME CASILL 0750 CH"/>
    <m/>
    <x v="7"/>
    <x v="2"/>
    <x v="1"/>
    <n v="24"/>
    <x v="7"/>
  </r>
  <r>
    <n v="1233955"/>
    <n v="10025604"/>
    <s v="CYT CASILL S.BLC STLV 750 12U LATAM"/>
    <m/>
    <x v="7"/>
    <x v="2"/>
    <x v="1"/>
    <n v="686"/>
    <x v="7"/>
  </r>
  <r>
    <n v="1235850"/>
    <n v="10043407"/>
    <s v="CYT CASILL S.BLC STLV 750 12U MX"/>
    <m/>
    <x v="7"/>
    <x v="2"/>
    <x v="1"/>
    <n v="1176"/>
    <x v="7"/>
  </r>
  <r>
    <n v="1238756"/>
    <n v="10025605"/>
    <s v="CYT CASILL S.BLC STLV 750 12U VES"/>
    <m/>
    <x v="7"/>
    <x v="2"/>
    <x v="1"/>
    <n v="1330"/>
    <x v="7"/>
  </r>
  <r>
    <n v="1236865"/>
    <n v="10022345"/>
    <s v="CYT FRONT CHARD(P06) 750 12U CN"/>
    <m/>
    <x v="7"/>
    <x v="2"/>
    <x v="1"/>
    <n v="451"/>
    <x v="7"/>
  </r>
  <r>
    <n v="1240158"/>
    <n v="10022597"/>
    <s v="CYT FRONT C.SAUV(P06) 750 6U PL"/>
    <m/>
    <x v="7"/>
    <x v="2"/>
    <x v="1"/>
    <n v="1365"/>
    <x v="7"/>
  </r>
  <r>
    <n v="1237839"/>
    <n v="10047597"/>
    <s v="CYT CASILL C.SAU 750 12U (DES) 2009 NO"/>
    <m/>
    <x v="7"/>
    <x v="2"/>
    <x v="1"/>
    <n v="4991"/>
    <x v="7"/>
  </r>
  <r>
    <n v="7074418"/>
    <n v="10037515"/>
    <s v="CP TERRA SUR CHARD STLV 750 12U JP"/>
    <m/>
    <x v="7"/>
    <x v="6"/>
    <x v="1"/>
    <n v="588"/>
    <x v="7"/>
  </r>
  <r>
    <n v="1234699"/>
    <n v="10037347"/>
    <s v="CYT CASILL GEW STLV 750 12U 2009 LATAM"/>
    <m/>
    <x v="7"/>
    <x v="2"/>
    <x v="1"/>
    <n v="250"/>
    <x v="7"/>
  </r>
  <r>
    <n v="1238626"/>
    <n v="10027273"/>
    <s v="CYT FRONT CAB.SAUV(P06)(GOLL)1500 6U VEU"/>
    <m/>
    <x v="7"/>
    <x v="12"/>
    <x v="1"/>
    <n v="48.000000010000001"/>
    <x v="7"/>
  </r>
  <r>
    <n v="1239811"/>
    <n v="10047964"/>
    <s v="CA CLASSICO ROSE STIC 750 12U CL"/>
    <m/>
    <x v="7"/>
    <x v="5"/>
    <x v="1"/>
    <n v="322"/>
    <x v="7"/>
  </r>
  <r>
    <n v="1239396"/>
    <n v="12006213"/>
    <s v="2322 ROSE FRONT 0750 CH 1U VEU"/>
    <m/>
    <x v="7"/>
    <x v="5"/>
    <x v="1"/>
    <n v="28"/>
    <x v="7"/>
  </r>
  <r>
    <n v="7074315"/>
    <n v="10047973"/>
    <s v="MPO V.MPO BLEND ROSE(P09) 750 12U LATAM"/>
    <m/>
    <x v="7"/>
    <x v="5"/>
    <x v="1"/>
    <n v="602"/>
    <x v="7"/>
  </r>
  <r>
    <n v="1233061"/>
    <n v="10020036"/>
    <s v="CYT CASILL MERL 750 12U LATAM"/>
    <m/>
    <x v="7"/>
    <x v="5"/>
    <x v="1"/>
    <n v="577"/>
    <x v="7"/>
  </r>
  <r>
    <n v="1240026"/>
    <n v="10026764"/>
    <s v="CA RESERVA MERLOT 750 12U PL"/>
    <m/>
    <x v="7"/>
    <x v="5"/>
    <x v="1"/>
    <n v="29.999999989999999"/>
    <x v="7"/>
  </r>
  <r>
    <n v="1237040"/>
    <n v="10040606"/>
    <s v="CYT FRONT C.SA/ME(P06)STL15006U(C/ESP)CA"/>
    <m/>
    <x v="7"/>
    <x v="12"/>
    <x v="1"/>
    <n v="630"/>
    <x v="7"/>
  </r>
  <r>
    <n v="1232098"/>
    <n v="10032831"/>
    <s v="CYT CYT (RVDO) C.SAUV (P07 NV)750 12U MX"/>
    <m/>
    <x v="7"/>
    <x v="6"/>
    <x v="1"/>
    <n v="5840"/>
    <x v="7"/>
  </r>
  <r>
    <n v="1237982"/>
    <n v="10038495"/>
    <s v="CYT FRONT C.SAUV STLV(P06)750 12U2009VEU"/>
    <m/>
    <x v="7"/>
    <x v="12"/>
    <x v="1"/>
    <n v="300"/>
    <x v="7"/>
  </r>
  <r>
    <n v="1238996"/>
    <n v="10045966"/>
    <s v="CA CLASSICO CARM STIC 750 12U RU"/>
    <m/>
    <x v="7"/>
    <x v="5"/>
    <x v="1"/>
    <n v="75"/>
    <x v="7"/>
  </r>
  <r>
    <n v="1237956"/>
    <n v="10036789"/>
    <s v="CYT SENDERO C.SAUV(P07) 750 12U CL"/>
    <m/>
    <x v="7"/>
    <x v="12"/>
    <x v="1"/>
    <n v="1361"/>
    <x v="7"/>
  </r>
  <r>
    <n v="7073213"/>
    <n v="10039750"/>
    <s v="CYT SE C.SAUV (CJA)700 12U CL"/>
    <m/>
    <x v="7"/>
    <x v="12"/>
    <x v="1"/>
    <n v="6999.1111110000002"/>
    <x v="7"/>
  </r>
  <r>
    <n v="1234728"/>
    <n v="10042084"/>
    <s v="CYT EXPORTACION TINTO(P08) 1500 6U CL"/>
    <m/>
    <x v="7"/>
    <x v="12"/>
    <x v="1"/>
    <n v="22167"/>
    <x v="7"/>
  </r>
  <r>
    <n v="1234753"/>
    <n v="10033937"/>
    <s v="CYT EXPORTACION TINTO(P08) 700 12U CL"/>
    <m/>
    <x v="7"/>
    <x v="12"/>
    <x v="1"/>
    <n v="5528.1111110000002"/>
    <x v="7"/>
  </r>
  <r>
    <n v="1234763"/>
    <n v="10035088"/>
    <s v="CYT EXPORTACION SEL(P08)MERL 1500 6U CL"/>
    <m/>
    <x v="7"/>
    <x v="12"/>
    <x v="1"/>
    <n v="8306"/>
    <x v="7"/>
  </r>
  <r>
    <n v="1234768"/>
    <n v="10034470"/>
    <s v="CYT EXPORT SEL (P08) MERLOT 750 12U CL"/>
    <m/>
    <x v="7"/>
    <x v="12"/>
    <x v="1"/>
    <n v="2750"/>
    <x v="7"/>
  </r>
  <r>
    <n v="7074501"/>
    <n v="10020378"/>
    <s v="MPO V.MPO VTAL C.SAUV(P05) 750 12U VAS"/>
    <m/>
    <x v="7"/>
    <x v="12"/>
    <x v="1"/>
    <n v="15"/>
    <x v="7"/>
  </r>
  <r>
    <n v="7074575"/>
    <n v="10042045"/>
    <s v="CS CONO SUR RIESL STLV(P07)750 12U NORD"/>
    <m/>
    <x v="7"/>
    <x v="5"/>
    <x v="1"/>
    <n v="600"/>
    <x v="7"/>
  </r>
  <r>
    <n v="1238623"/>
    <n v="10020196"/>
    <s v="CYT CASILL CARM 750 12U UA"/>
    <m/>
    <x v="7"/>
    <x v="5"/>
    <x v="1"/>
    <n v="280"/>
    <x v="7"/>
  </r>
  <r>
    <n v="1239008"/>
    <n v="10046952"/>
    <s v="CYT CASILL CARM 750 6U M&amp;S DE"/>
    <m/>
    <x v="7"/>
    <x v="5"/>
    <x v="1"/>
    <n v="291.55555550000003"/>
    <x v="7"/>
  </r>
  <r>
    <n v="1239756"/>
    <n v="10045339"/>
    <s v="CYT CASILL CARM 750 6U PT"/>
    <m/>
    <x v="7"/>
    <x v="5"/>
    <x v="1"/>
    <n v="142.44444440000001"/>
    <x v="7"/>
  </r>
  <r>
    <n v="1239728"/>
    <n v="10049317"/>
    <s v="CYT CASILL CARM 750 6U(G.LEGEND) 2009 DK"/>
    <m/>
    <x v="7"/>
    <x v="5"/>
    <x v="1"/>
    <n v="770"/>
    <x v="7"/>
  </r>
  <r>
    <n v="7074970"/>
    <n v="10030455"/>
    <s v="CS CONO SUR RIESL STLV(P07)750 12U US"/>
    <m/>
    <x v="7"/>
    <x v="5"/>
    <x v="1"/>
    <n v="64.000000009999994"/>
    <x v="7"/>
  </r>
  <r>
    <n v="7074635"/>
    <n v="10047826"/>
    <s v="CS CONO SUR RIESL STL(P07)750 6U 2010 GB"/>
    <m/>
    <x v="7"/>
    <x v="5"/>
    <x v="1"/>
    <n v="330"/>
    <x v="7"/>
  </r>
  <r>
    <n v="1239460"/>
    <n v="10039608"/>
    <s v="CA MOAI CHILEAN WHITE WINE 750 12U PL"/>
    <m/>
    <x v="7"/>
    <x v="5"/>
    <x v="1"/>
    <n v="325"/>
    <x v="7"/>
  </r>
  <r>
    <n v="7074145"/>
    <n v="10030461"/>
    <s v="CS CONO SUR RIESL STLV(P07)750 12U JP"/>
    <m/>
    <x v="7"/>
    <x v="5"/>
    <x v="1"/>
    <n v="54.999999989999999"/>
    <x v="7"/>
  </r>
  <r>
    <n v="7074680"/>
    <n v="10038612"/>
    <s v="PA P.ALTO RVA C.SAUV 750 6U 2009 GB"/>
    <m/>
    <x v="7"/>
    <x v="5"/>
    <x v="1"/>
    <n v="3651"/>
    <x v="7"/>
  </r>
  <r>
    <n v="7074624"/>
    <n v="10048260"/>
    <s v="PA P.ALTO RVA S.BLC STLV 750 6U 2010 GB"/>
    <m/>
    <x v="7"/>
    <x v="5"/>
    <x v="1"/>
    <n v="2749.5555559999998"/>
    <x v="7"/>
  </r>
  <r>
    <n v="7074539"/>
    <n v="10048174"/>
    <s v="MPO V.MPO VTAL ROSE (P09)STLV7506U2010BE"/>
    <m/>
    <x v="7"/>
    <x v="5"/>
    <x v="1"/>
    <n v="1651.555556"/>
    <x v="7"/>
  </r>
  <r>
    <n v="7074515"/>
    <n v="10048858"/>
    <s v="MPO V.MPO VTAL ROSE(P09)ST7506U2010MK/BE"/>
    <m/>
    <x v="7"/>
    <x v="5"/>
    <x v="1"/>
    <n v="105"/>
    <x v="7"/>
  </r>
  <r>
    <n v="1239752"/>
    <n v="10041192"/>
    <s v="CYT SUNR C.SAUV(P08) 750 12U UA"/>
    <m/>
    <x v="7"/>
    <x v="5"/>
    <x v="1"/>
    <n v="980"/>
    <x v="7"/>
  </r>
  <r>
    <n v="7074597"/>
    <n v="10039577"/>
    <s v="MPO V.MPO L.CARRERA C.SAUV(P08)750 12UGB"/>
    <m/>
    <x v="7"/>
    <x v="5"/>
    <x v="1"/>
    <n v="280"/>
    <x v="7"/>
  </r>
  <r>
    <n v="1238997"/>
    <n v="10046048"/>
    <s v="CA CLASSICO C.SAUV STIC 750 12U RU"/>
    <m/>
    <x v="7"/>
    <x v="5"/>
    <x v="1"/>
    <n v="430"/>
    <x v="7"/>
  </r>
  <r>
    <n v="1238888"/>
    <n v="10022484"/>
    <s v="CYT FRONT C.SAUV(P06) 1500 6U VAR"/>
    <m/>
    <x v="7"/>
    <x v="12"/>
    <x v="1"/>
    <n v="95.999999979999998"/>
    <x v="7"/>
  </r>
  <r>
    <n v="7074285"/>
    <n v="10030460"/>
    <s v="CS CONO SUR RIESL STLV(P07)750 12U CA"/>
    <m/>
    <x v="7"/>
    <x v="5"/>
    <x v="1"/>
    <n v="28"/>
    <x v="7"/>
  </r>
  <r>
    <n v="1232109"/>
    <n v="10032827"/>
    <s v="CYT CYT (RVDO) C.SAUV 24U 375(P07 NV) MX"/>
    <m/>
    <x v="7"/>
    <x v="8"/>
    <x v="1"/>
    <n v="972"/>
    <x v="7"/>
  </r>
  <r>
    <n v="1239824"/>
    <n v="10035089"/>
    <s v="CYT EXPORTACION SEL(P08)C.SAUV1500 6U CL"/>
    <m/>
    <x v="7"/>
    <x v="12"/>
    <x v="1"/>
    <n v="5528"/>
    <x v="7"/>
  </r>
  <r>
    <n v="1237907"/>
    <n v="10036471"/>
    <s v="CYT SENDERO MERLOT(P07) 750 12U BR"/>
    <m/>
    <x v="7"/>
    <x v="8"/>
    <x v="1"/>
    <n v="97.999999990000006"/>
    <x v="7"/>
  </r>
  <r>
    <n v="1236649"/>
    <n v="10026577"/>
    <s v="CYT SENDERO CHARD (P07)375 24U CN"/>
    <m/>
    <x v="7"/>
    <x v="8"/>
    <x v="1"/>
    <n v="20"/>
    <x v="7"/>
  </r>
  <r>
    <n v="1239864"/>
    <n v="10022640"/>
    <s v="CYT FRONT CHARD(P06) 375 24U CN"/>
    <m/>
    <x v="7"/>
    <x v="8"/>
    <x v="1"/>
    <n v="81"/>
    <x v="7"/>
  </r>
  <r>
    <n v="1240035"/>
    <n v="10026577"/>
    <s v="CYT SENDERO CHARD (P07)375 24U CN"/>
    <m/>
    <x v="7"/>
    <x v="8"/>
    <x v="1"/>
    <n v="81"/>
    <x v="7"/>
  </r>
  <r>
    <n v="7074538"/>
    <n v="10045378"/>
    <s v="MPO V.MPO VTAL CHARD STLV(P09)750 12UVEU"/>
    <m/>
    <x v="7"/>
    <x v="8"/>
    <x v="1"/>
    <n v="239"/>
    <x v="7"/>
  </r>
  <r>
    <n v="1232744"/>
    <n v="10022596"/>
    <s v="CYT FRONT C.SAUV(P06) 750 6U RU"/>
    <m/>
    <x v="7"/>
    <x v="8"/>
    <x v="1"/>
    <n v="56.444444449999999"/>
    <x v="7"/>
  </r>
  <r>
    <n v="7074126"/>
    <n v="10039994"/>
    <s v="CS NEBLINA C.SAUV(P08) 750 12U(TF)VE"/>
    <m/>
    <x v="7"/>
    <x v="8"/>
    <x v="1"/>
    <n v="84"/>
    <x v="7"/>
  </r>
  <r>
    <n v="1240192"/>
    <n v="10034209"/>
    <s v="CYT SENDERO C.SAUV(P07 STLV) 750 12U CA"/>
    <m/>
    <x v="7"/>
    <x v="8"/>
    <x v="1"/>
    <n v="140"/>
    <x v="7"/>
  </r>
  <r>
    <n v="1240799"/>
    <n v="10048845"/>
    <s v="CYT FRONT C.SAUV(P06)250 12U 2009(M&amp;S)DE"/>
    <m/>
    <x v="7"/>
    <x v="8"/>
    <x v="1"/>
    <n v="200.66666670000001"/>
    <x v="7"/>
  </r>
  <r>
    <n v="1238039"/>
    <n v="10038236"/>
    <s v="CYT FRONT C.SAUV(P06)(BI)STL 375 24UAFRI"/>
    <m/>
    <x v="7"/>
    <x v="8"/>
    <x v="1"/>
    <n v="72"/>
    <x v="7"/>
  </r>
  <r>
    <n v="1240581"/>
    <n v="10025780"/>
    <s v="CYT MT PACK FRON(P07) 4 MERLOT 187 6U US"/>
    <m/>
    <x v="7"/>
    <x v="8"/>
    <x v="1"/>
    <n v="598.44444439999995"/>
    <x v="7"/>
  </r>
  <r>
    <n v="1241393"/>
    <n v="10021921"/>
    <s v="CYT FRONT MERL(P06) 750 12U VAR"/>
    <m/>
    <x v="7"/>
    <x v="6"/>
    <x v="1"/>
    <n v="133"/>
    <x v="7"/>
  </r>
  <r>
    <n v="1237910"/>
    <n v="10036473"/>
    <s v="CYT SENDERO CARM(P07) 750 12U BR"/>
    <m/>
    <x v="7"/>
    <x v="6"/>
    <x v="1"/>
    <n v="336"/>
    <x v="7"/>
  </r>
  <r>
    <n v="1238644"/>
    <n v="10032261"/>
    <s v="CYT FRONT S.BLC STLV(P06)750 12U CA"/>
    <m/>
    <x v="7"/>
    <x v="6"/>
    <x v="1"/>
    <n v="308"/>
    <x v="7"/>
  </r>
  <r>
    <n v="1239985"/>
    <n v="10037939"/>
    <s v="CYT TRAVESSIA C.SAUV/MERL(P08)750 12UBR"/>
    <m/>
    <x v="7"/>
    <x v="0"/>
    <x v="1"/>
    <n v="2641"/>
    <x v="7"/>
  </r>
  <r>
    <n v="1235855"/>
    <n v="10032831"/>
    <s v="CYT CYT (RVDO) C.SAUV (P07 NV)750 12U MX"/>
    <m/>
    <x v="7"/>
    <x v="8"/>
    <x v="1"/>
    <n v="3528"/>
    <x v="7"/>
  </r>
  <r>
    <n v="1236756"/>
    <n v="10048575"/>
    <s v="CYT FRONT C.SAUV(P06) 375 24U CO"/>
    <m/>
    <x v="7"/>
    <x v="8"/>
    <x v="1"/>
    <n v="504"/>
    <x v="7"/>
  </r>
  <r>
    <n v="7074461"/>
    <n v="10030387"/>
    <s v="CS REY L.ANDES RVA CHAR(P08)STLV7506UVEU"/>
    <m/>
    <x v="7"/>
    <x v="6"/>
    <x v="1"/>
    <n v="200"/>
    <x v="7"/>
  </r>
  <r>
    <n v="7074726"/>
    <n v="10040911"/>
    <s v="MPO V.MPO MERL(P05) 1500 6U LATAM"/>
    <m/>
    <x v="7"/>
    <x v="12"/>
    <x v="1"/>
    <n v="97.999999979999998"/>
    <x v="7"/>
  </r>
  <r>
    <n v="1235856"/>
    <n v="10032829"/>
    <s v="CYT CYT (RVDO) MERLOT 750(P07 NV) 12U MX"/>
    <m/>
    <x v="7"/>
    <x v="12"/>
    <x v="1"/>
    <n v="8779"/>
    <x v="7"/>
  </r>
  <r>
    <n v="7074088"/>
    <n v="10038131"/>
    <s v="CS TOCORNAL(PAL)MERL 750 12U LATAM"/>
    <m/>
    <x v="7"/>
    <x v="12"/>
    <x v="1"/>
    <n v="756"/>
    <x v="7"/>
  </r>
  <r>
    <n v="7074443"/>
    <n v="10028737"/>
    <s v="MPO V.MPO MERL(P05) 750 12U LATAM"/>
    <m/>
    <x v="7"/>
    <x v="12"/>
    <x v="1"/>
    <n v="812"/>
    <x v="7"/>
  </r>
  <r>
    <n v="1237989"/>
    <n v="10037949"/>
    <s v="CYT CYT RVDO MERLOT(P07)750 12U BR"/>
    <m/>
    <x v="7"/>
    <x v="12"/>
    <x v="1"/>
    <n v="3081"/>
    <x v="7"/>
  </r>
  <r>
    <n v="1237813"/>
    <n v="10032235"/>
    <s v="CYT MOUNTAIN RANGE MERLOT(STL )37524UVEU"/>
    <m/>
    <x v="7"/>
    <x v="8"/>
    <x v="1"/>
    <n v="338"/>
    <x v="7"/>
  </r>
  <r>
    <n v="1242168"/>
    <n v="10036998"/>
    <s v="CYT SE C.SAUV 375 24U CL"/>
    <m/>
    <x v="7"/>
    <x v="8"/>
    <x v="1"/>
    <n v="32"/>
    <x v="7"/>
  </r>
  <r>
    <n v="1238083"/>
    <n v="10036725"/>
    <s v="CP EXPORTACION SEL(P08) S.BLC 1500 6U CL"/>
    <m/>
    <x v="7"/>
    <x v="12"/>
    <x v="1"/>
    <n v="87.000000020000002"/>
    <x v="7"/>
  </r>
  <r>
    <n v="1237575"/>
    <n v="10043746"/>
    <s v="CYT FRONT C.SAUV(P06) 250 36U 2009 VEU"/>
    <m/>
    <x v="7"/>
    <x v="8"/>
    <x v="1"/>
    <n v="227"/>
    <x v="7"/>
  </r>
  <r>
    <n v="1234306"/>
    <n v="10035312"/>
    <s v="CYT FRONT CAB.BLUSH 187 24U VAR"/>
    <m/>
    <x v="7"/>
    <x v="8"/>
    <x v="1"/>
    <n v="199.44444440000001"/>
    <x v="7"/>
  </r>
  <r>
    <n v="1237161"/>
    <n v="10026840"/>
    <s v="CYT SENDERO C.SAUV(P07) 750 12U VEU"/>
    <m/>
    <x v="7"/>
    <x v="8"/>
    <x v="1"/>
    <n v="252"/>
    <x v="7"/>
  </r>
  <r>
    <n v="1232107"/>
    <n v="10032832"/>
    <s v="CYT CYT RVDO S.BLC(P07 NV) 750 12U MX"/>
    <m/>
    <x v="7"/>
    <x v="8"/>
    <x v="1"/>
    <n v="1176"/>
    <x v="7"/>
  </r>
  <r>
    <n v="1232104"/>
    <n v="10032832"/>
    <s v="CYT CYT RVDO S.BLC(P07 NV) 750 12U MX"/>
    <m/>
    <x v="7"/>
    <x v="8"/>
    <x v="1"/>
    <n v="1176"/>
    <x v="7"/>
  </r>
  <r>
    <n v="1240522"/>
    <n v="10025779"/>
    <s v="CYT MT PACK FRON(P07)4C.SAU/MER187 6U US"/>
    <m/>
    <x v="7"/>
    <x v="8"/>
    <x v="1"/>
    <n v="1256.666667"/>
    <x v="7"/>
  </r>
  <r>
    <n v="1239916"/>
    <n v="10022641"/>
    <s v="CYT FRONT C.SAUV(P06) 375 24U CN"/>
    <m/>
    <x v="7"/>
    <x v="8"/>
    <x v="1"/>
    <n v="81"/>
    <x v="7"/>
  </r>
  <r>
    <n v="1240774"/>
    <n v="10032271"/>
    <s v="CYT CYT RVDO MERLOT(P07)750 12U VAR"/>
    <m/>
    <x v="7"/>
    <x v="12"/>
    <x v="1"/>
    <n v="70.000000009999994"/>
    <x v="7"/>
  </r>
  <r>
    <n v="1240020"/>
    <n v="10037570"/>
    <s v="CYT SUNR SPARKLING BRUT 750 6U JP"/>
    <m/>
    <x v="7"/>
    <x v="9"/>
    <x v="1"/>
    <n v="2222"/>
    <x v="7"/>
  </r>
  <r>
    <n v="1239930"/>
    <n v="10046015"/>
    <s v="CA CLASSICO ROSE STIC 750 12U LATAM"/>
    <n v="42"/>
    <x v="0"/>
    <x v="5"/>
    <x v="2"/>
    <n v="42"/>
    <x v="0"/>
  </r>
  <r>
    <n v="1239911"/>
    <n v="10026226"/>
    <s v="CYT SENDERO S.BLC(P07) 750 12U CN"/>
    <n v="98"/>
    <x v="0"/>
    <x v="11"/>
    <x v="2"/>
    <n v="98"/>
    <x v="0"/>
  </r>
  <r>
    <n v="1239912"/>
    <n v="10021926"/>
    <s v="CYT FRONT MERL(P06) 750 12U CN"/>
    <n v="490"/>
    <x v="0"/>
    <x v="8"/>
    <x v="2"/>
    <n v="490"/>
    <x v="0"/>
  </r>
  <r>
    <n v="1239913"/>
    <n v="10024198"/>
    <s v="CYT CASILL SHIRAZ 750 12U CN"/>
    <n v="98"/>
    <x v="0"/>
    <x v="5"/>
    <x v="2"/>
    <n v="98"/>
    <x v="0"/>
  </r>
  <r>
    <n v="1239917"/>
    <n v="10020166"/>
    <s v="CYT CASILL SHIRAZ 750 12U PR"/>
    <n v="55"/>
    <x v="0"/>
    <x v="5"/>
    <x v="2"/>
    <n v="55"/>
    <x v="0"/>
  </r>
  <r>
    <n v="1239918"/>
    <n v="10020301"/>
    <s v="CYT CASILL C.SAUV 750 12U PR"/>
    <n v="490"/>
    <x v="0"/>
    <x v="2"/>
    <x v="2"/>
    <n v="490"/>
    <x v="0"/>
  </r>
  <r>
    <n v="1239920"/>
    <n v="10043020"/>
    <s v="CYT MARQUES C.SAUV 750 12U 2008 BR"/>
    <n v="518"/>
    <x v="0"/>
    <x v="3"/>
    <x v="2"/>
    <n v="518"/>
    <x v="0"/>
  </r>
  <r>
    <n v="1239825"/>
    <n v="10034466"/>
    <s v="CYT EXPORT SEL (P08) C.SAUV 750 12U CL"/>
    <n v="5528"/>
    <x v="0"/>
    <x v="12"/>
    <x v="2"/>
    <n v="5528"/>
    <x v="0"/>
  </r>
  <r>
    <n v="1239926"/>
    <n v="10038422"/>
    <s v="CYT CASILL P.NOIR 750 12U 2009 LATAM"/>
    <n v="319"/>
    <x v="0"/>
    <x v="5"/>
    <x v="2"/>
    <n v="319"/>
    <x v="0"/>
  </r>
  <r>
    <n v="1239895"/>
    <n v="10020036"/>
    <s v="CYT CASILL MERL 750 12U LATAM"/>
    <n v="490"/>
    <x v="0"/>
    <x v="2"/>
    <x v="2"/>
    <n v="490"/>
    <x v="0"/>
  </r>
  <r>
    <n v="1239931"/>
    <n v="10046041"/>
    <s v="CA CLASSICO C.SAUV STIC  750 12U LATAM"/>
    <n v="76"/>
    <x v="0"/>
    <x v="5"/>
    <x v="2"/>
    <n v="98"/>
    <x v="0"/>
  </r>
  <r>
    <n v="1239933"/>
    <n v="10027060"/>
    <s v="CA NOVISIMO C.SAUV 750 12U LATAM"/>
    <n v="42"/>
    <x v="0"/>
    <x v="12"/>
    <x v="2"/>
    <n v="42"/>
    <x v="0"/>
  </r>
  <r>
    <n v="1239934"/>
    <n v="10045990"/>
    <s v="CA CLASSICO S.BLC STICK 750 12U LATAM"/>
    <n v="42"/>
    <x v="0"/>
    <x v="3"/>
    <x v="2"/>
    <n v="42"/>
    <x v="0"/>
  </r>
  <r>
    <n v="1239935"/>
    <n v="10035094"/>
    <s v="CYT D.MELCHOR C.SAUV(95PTS)7506U2006 VEU"/>
    <n v="0"/>
    <x v="0"/>
    <x v="9"/>
    <x v="2"/>
    <n v="15"/>
    <x v="0"/>
  </r>
  <r>
    <n v="1239940"/>
    <n v="10038216"/>
    <s v="CYT SUNRISE C.SAUV(P08) 187 24U PE"/>
    <n v="12.96533333"/>
    <x v="0"/>
    <x v="10"/>
    <x v="2"/>
    <n v="12.96533333"/>
    <x v="0"/>
  </r>
  <r>
    <n v="1239943"/>
    <n v="10041204"/>
    <s v="CYT SUNR C.SAUV(P08) 750 6U 2009 VEU"/>
    <n v="168"/>
    <x v="0"/>
    <x v="11"/>
    <x v="2"/>
    <n v="168"/>
    <x v="0"/>
  </r>
  <r>
    <n v="1239948"/>
    <n v="10044672"/>
    <s v="CYT FRONT C.SAUV(P06) 750 6U 2009 VEU"/>
    <n v="378"/>
    <x v="0"/>
    <x v="1"/>
    <x v="2"/>
    <n v="378"/>
    <x v="0"/>
  </r>
  <r>
    <n v="1239925"/>
    <n v="10043269"/>
    <s v="CYT MARQUES CARM 750 12U 2008 BR"/>
    <n v="82"/>
    <x v="0"/>
    <x v="3"/>
    <x v="2"/>
    <n v="82"/>
    <x v="0"/>
  </r>
  <r>
    <n v="1239853"/>
    <n v="10041148"/>
    <s v="CYT SUNR S.BLC(P08) 750 12U VAR"/>
    <n v="364"/>
    <x v="0"/>
    <x v="11"/>
    <x v="2"/>
    <n v="364"/>
    <x v="0"/>
  </r>
  <r>
    <n v="7074656"/>
    <n v="10049268"/>
    <s v="MPO TEMPUS MERL(P09) 750 12U (COTIA) BR"/>
    <m/>
    <x v="0"/>
    <x v="1"/>
    <x v="1"/>
    <n v="210"/>
    <x v="0"/>
  </r>
  <r>
    <n v="1239829"/>
    <n v="10036998"/>
    <s v="CYT SE C.SAUV 375 24U CL"/>
    <n v="1361"/>
    <x v="0"/>
    <x v="10"/>
    <x v="2"/>
    <n v="1361"/>
    <x v="0"/>
  </r>
  <r>
    <n v="1239831"/>
    <n v="10036789"/>
    <s v="CYT SENDERO C.SAUV(P07) 750 12U CL"/>
    <n v="806"/>
    <x v="0"/>
    <x v="12"/>
    <x v="2"/>
    <n v="806"/>
    <x v="0"/>
  </r>
  <r>
    <n v="1239836"/>
    <n v="10040081"/>
    <s v="CYT TRIO RVA C.SAUV(90+PTS)75012U2008 CR"/>
    <n v="294"/>
    <x v="0"/>
    <x v="9"/>
    <x v="2"/>
    <n v="294"/>
    <x v="0"/>
  </r>
  <r>
    <n v="1239837"/>
    <n v="10046416"/>
    <s v="CYT CASIL RVA PRI C.SAUV 750 6U 2008CODK"/>
    <n v="721.5"/>
    <x v="0"/>
    <x v="3"/>
    <x v="2"/>
    <n v="721.5"/>
    <x v="0"/>
  </r>
  <r>
    <n v="1239841"/>
    <n v="10037950"/>
    <s v="CYT CYT RVDO CARM(P07)750 12U BR"/>
    <n v="2984"/>
    <x v="0"/>
    <x v="6"/>
    <x v="2"/>
    <n v="2984"/>
    <x v="0"/>
  </r>
  <r>
    <n v="1239842"/>
    <n v="10020006"/>
    <s v="CYT CASILL SHIRAZ 750 12U VES"/>
    <n v="108"/>
    <x v="0"/>
    <x v="5"/>
    <x v="2"/>
    <n v="108"/>
    <x v="0"/>
  </r>
  <r>
    <n v="1239910"/>
    <n v="10020297"/>
    <s v="CYT CASILL C.SAUV 750 12U CN"/>
    <n v="686"/>
    <x v="0"/>
    <x v="2"/>
    <x v="2"/>
    <n v="686"/>
    <x v="0"/>
  </r>
  <r>
    <n v="1239852"/>
    <n v="10043037"/>
    <s v="CYT MARQUES C.SAUV 750 12U 2008 CR"/>
    <n v="168"/>
    <x v="0"/>
    <x v="9"/>
    <x v="2"/>
    <n v="168"/>
    <x v="0"/>
  </r>
  <r>
    <n v="1239903"/>
    <n v="10022349"/>
    <s v="CYT FRONT CHARD(P06) 750 12U LATAM"/>
    <n v="88"/>
    <x v="0"/>
    <x v="11"/>
    <x v="2"/>
    <n v="88"/>
    <x v="0"/>
  </r>
  <r>
    <n v="1239860"/>
    <n v="10041195"/>
    <s v="CYT SUNR C.SAUV(P08) 750 12U VAR"/>
    <n v="294"/>
    <x v="0"/>
    <x v="11"/>
    <x v="2"/>
    <n v="294"/>
    <x v="0"/>
  </r>
  <r>
    <n v="1239861"/>
    <n v="10048315"/>
    <s v="CYT FRONT ROSE(P06) 750 12U LATAM"/>
    <n v="364"/>
    <x v="0"/>
    <x v="2"/>
    <x v="2"/>
    <n v="364"/>
    <x v="0"/>
  </r>
  <r>
    <n v="1239862"/>
    <n v="10048311"/>
    <s v="CYT FRONT ROSE(P06) 1500 6U LATAM"/>
    <n v="1306"/>
    <x v="0"/>
    <x v="1"/>
    <x v="2"/>
    <n v="1306"/>
    <x v="0"/>
  </r>
  <r>
    <n v="1239866"/>
    <n v="10037570"/>
    <s v="CYT SUNR SPARKLING BRUT 750 6U JP"/>
    <n v="2222"/>
    <x v="0"/>
    <x v="9"/>
    <x v="2"/>
    <n v="2222"/>
    <x v="0"/>
  </r>
  <r>
    <n v="1239870"/>
    <n v="10046422"/>
    <s v="CYT CASIL RVA PRI C.SAUV 750 12U 2008 CR"/>
    <n v="196"/>
    <x v="0"/>
    <x v="3"/>
    <x v="2"/>
    <n v="196"/>
    <x v="0"/>
  </r>
  <r>
    <n v="1239888"/>
    <n v="10045442"/>
    <s v="CYT CASILL CARM 750 12U 2009 GB"/>
    <n v="4083"/>
    <x v="0"/>
    <x v="5"/>
    <x v="2"/>
    <n v="4083"/>
    <x v="0"/>
  </r>
  <r>
    <n v="1239826"/>
    <n v="10036723"/>
    <s v="CP EXPORTACION SEL(P08) CARM 1500 6U CL"/>
    <n v="2724"/>
    <x v="0"/>
    <x v="12"/>
    <x v="2"/>
    <n v="2724"/>
    <x v="0"/>
  </r>
  <r>
    <n v="1239848"/>
    <n v="10019901"/>
    <s v="PA P.ALTO RVA C.SAUV 750 12U LATAM"/>
    <n v="138"/>
    <x v="0"/>
    <x v="5"/>
    <x v="2"/>
    <n v="138"/>
    <x v="0"/>
  </r>
  <r>
    <n v="7075314"/>
    <n v="10029090"/>
    <s v="MPO GRAN VINO BCO(P05) 750 12U EC"/>
    <n v="429"/>
    <x v="0"/>
    <x v="11"/>
    <x v="2"/>
    <n v="429"/>
    <x v="0"/>
  </r>
  <r>
    <n v="1240660"/>
    <n v="10043952"/>
    <s v="CYT CYT MERL(ST)(SIN FTE)750 12U 2010GB"/>
    <m/>
    <x v="0"/>
    <x v="1"/>
    <x v="1"/>
    <n v="380"/>
    <x v="0"/>
  </r>
  <r>
    <n v="7075079"/>
    <n v="10049492"/>
    <s v="MPO TEMPUS C.SAUV 750 12U (COTIA) BR"/>
    <n v="490"/>
    <x v="0"/>
    <x v="3"/>
    <x v="2"/>
    <n v="490"/>
    <x v="0"/>
  </r>
  <r>
    <n v="7075085"/>
    <n v="10028197"/>
    <s v="CS CONO SUR C.SAUV STLV(P07) 750 12U CA"/>
    <n v="560"/>
    <x v="0"/>
    <x v="12"/>
    <x v="2"/>
    <n v="560"/>
    <x v="0"/>
  </r>
  <r>
    <n v="7075107"/>
    <n v="10035362"/>
    <s v="MPO V.MPO S.BLC/CHARD(P05)STLV750 12UVAS"/>
    <n v="140"/>
    <x v="0"/>
    <x v="5"/>
    <x v="2"/>
    <n v="140"/>
    <x v="0"/>
  </r>
  <r>
    <n v="7075108"/>
    <n v="10037523"/>
    <s v="MPO V.MPO S.BLC/CHARD(P05)STLV7506UMK/BE"/>
    <n v="148"/>
    <x v="0"/>
    <x v="5"/>
    <x v="2"/>
    <n v="148"/>
    <x v="0"/>
  </r>
  <r>
    <n v="7075118"/>
    <n v="10041590"/>
    <s v="CS CONO SUR C.SAUV(P07)750 6U VAS"/>
    <n v="56"/>
    <x v="0"/>
    <x v="12"/>
    <x v="2"/>
    <n v="56"/>
    <x v="0"/>
  </r>
  <r>
    <n v="7075066"/>
    <n v="10040208"/>
    <s v="MPO C.SAUV 1500 6U (CR)LATAM"/>
    <n v="24"/>
    <x v="0"/>
    <x v="1"/>
    <x v="2"/>
    <n v="24"/>
    <x v="0"/>
  </r>
  <r>
    <n v="7075170"/>
    <n v="10046719"/>
    <s v="CS 20 BARREL P.NOIR E.LDA 750 6U 2008 US"/>
    <n v="0"/>
    <x v="0"/>
    <x v="9"/>
    <x v="2"/>
    <n v="11"/>
    <x v="0"/>
  </r>
  <r>
    <n v="7075065"/>
    <n v="10040208"/>
    <s v="MPO C.SAUV 1500 6U (CR)LATAM"/>
    <n v="21"/>
    <x v="0"/>
    <x v="11"/>
    <x v="2"/>
    <n v="21"/>
    <x v="0"/>
  </r>
  <r>
    <n v="7075330"/>
    <n v="10047836"/>
    <s v="CS ROKO C.SAUV ROSE STLV 750 6U VEU"/>
    <n v="182.5"/>
    <x v="0"/>
    <x v="2"/>
    <x v="2"/>
    <n v="182.5"/>
    <x v="0"/>
  </r>
  <r>
    <n v="7075331"/>
    <n v="10044306"/>
    <s v="CS ROKO S.BLC STLV 750 6U VEU"/>
    <n v="260"/>
    <x v="0"/>
    <x v="2"/>
    <x v="2"/>
    <n v="260"/>
    <x v="0"/>
  </r>
  <r>
    <n v="7075414"/>
    <n v="10047667"/>
    <s v="CS I.NEGRA RVE CHARD ST 7506U(P09)2010GB"/>
    <n v="6160"/>
    <x v="0"/>
    <x v="1"/>
    <x v="2"/>
    <n v="6160"/>
    <x v="0"/>
  </r>
  <r>
    <n v="7075533"/>
    <n v="10043342"/>
    <s v="CS I.NEGRA DUAL C.SAU/ME(P09)75012ULATAM"/>
    <n v="134"/>
    <x v="0"/>
    <x v="11"/>
    <x v="2"/>
    <n v="134"/>
    <x v="0"/>
  </r>
  <r>
    <n v="7075634"/>
    <n v="10045422"/>
    <s v="MPO V.MPO VTAL C.SAUV(P09)STLV750 12UVEU"/>
    <n v="195"/>
    <x v="0"/>
    <x v="6"/>
    <x v="2"/>
    <n v="195"/>
    <x v="0"/>
  </r>
  <r>
    <n v="7075638"/>
    <n v="10047380"/>
    <s v="CS I NEGRA RVA C.SA/ROP09ST7506UTE2010GB"/>
    <n v="135"/>
    <x v="0"/>
    <x v="2"/>
    <x v="2"/>
    <n v="135"/>
    <x v="0"/>
  </r>
  <r>
    <n v="7075834"/>
    <n v="10030383"/>
    <s v="CS CONO SUR VIOG STLV (P07) 750 6U  FI"/>
    <n v="53.5"/>
    <x v="0"/>
    <x v="3"/>
    <x v="2"/>
    <n v="53.5"/>
    <x v="0"/>
  </r>
  <r>
    <n v="7075121"/>
    <n v="10048950"/>
    <s v="CS ORGANICO P.NOIR(P09)GOLL75012U2009US"/>
    <n v="0"/>
    <x v="0"/>
    <x v="9"/>
    <x v="2"/>
    <n v="250"/>
    <x v="0"/>
  </r>
  <r>
    <n v="7075015"/>
    <n v="10045422"/>
    <s v="MPO V.MPO VTAL C.SAUV(P09)STLV750 12UVEU"/>
    <n v="2290"/>
    <x v="0"/>
    <x v="11"/>
    <x v="2"/>
    <n v="2290"/>
    <x v="0"/>
  </r>
  <r>
    <n v="1234042"/>
    <n v="10044482"/>
    <s v="CYT FRONT S.BLC(P06) 750 12U LATAM"/>
    <n v="2024"/>
    <x v="0"/>
    <x v="2"/>
    <x v="2"/>
    <n v="2024"/>
    <x v="0"/>
  </r>
  <r>
    <n v="7074966"/>
    <n v="10044780"/>
    <s v="CS LOS GANSOS C.SAUV STLV 750 6U 2009GB"/>
    <n v="240"/>
    <x v="0"/>
    <x v="12"/>
    <x v="2"/>
    <n v="240"/>
    <x v="0"/>
  </r>
  <r>
    <n v="7074967"/>
    <n v="10048954"/>
    <s v="CS CONO SUR C.SAUV STLV(P07)GOLL75012UUS"/>
    <n v="332"/>
    <x v="0"/>
    <x v="12"/>
    <x v="2"/>
    <n v="332"/>
    <x v="0"/>
  </r>
  <r>
    <n v="7074978"/>
    <n v="10029294"/>
    <s v="CS SIBARITA'S SEL MERL STLV 750 12U VEU"/>
    <n v="294"/>
    <x v="0"/>
    <x v="5"/>
    <x v="2"/>
    <n v="294"/>
    <x v="0"/>
  </r>
  <r>
    <n v="7074985"/>
    <n v="10048836"/>
    <s v="CS 20 BARRELP.NOIRE.LDA75012U2008(SAQ)CA"/>
    <n v="0"/>
    <x v="0"/>
    <x v="3"/>
    <x v="2"/>
    <n v="50"/>
    <x v="0"/>
  </r>
  <r>
    <n v="7074990"/>
    <n v="10018251"/>
    <s v="MPO BIB V.MPO VTAL CAB.SAUV(P05)3L 4U FI"/>
    <n v="2400"/>
    <x v="0"/>
    <x v="7"/>
    <x v="2"/>
    <n v="2400"/>
    <x v="0"/>
  </r>
  <r>
    <n v="7075073"/>
    <n v="10034842"/>
    <s v="CS NEBLINA MERL(P08)STLV 750 6U VEU"/>
    <n v="2709.5"/>
    <x v="0"/>
    <x v="0"/>
    <x v="2"/>
    <n v="2709.5"/>
    <x v="0"/>
  </r>
  <r>
    <n v="7075013"/>
    <n v="10042654"/>
    <s v="CS LOS GANSOS SPARK BRUT 750 6U 2009 VEU"/>
    <n v="127.5"/>
    <x v="0"/>
    <x v="3"/>
    <x v="2"/>
    <n v="127.5"/>
    <x v="0"/>
  </r>
  <r>
    <n v="1241136"/>
    <n v="10047993"/>
    <s v="CYT CYT MERL(P09)STLV 750 12U 2010GB"/>
    <m/>
    <x v="0"/>
    <x v="2"/>
    <x v="1"/>
    <n v="350"/>
    <x v="0"/>
  </r>
  <r>
    <n v="7075016"/>
    <n v="10040564"/>
    <s v="MPO V.MPO TENTA(S/E)S.SW R.WINE75012UVEU"/>
    <n v="222"/>
    <x v="0"/>
    <x v="5"/>
    <x v="2"/>
    <n v="222"/>
    <x v="0"/>
  </r>
  <r>
    <n v="7075023"/>
    <n v="10029401"/>
    <s v="CS REY L.ANDES RVA MERL(P08) 750 12U MX"/>
    <n v="406"/>
    <x v="0"/>
    <x v="6"/>
    <x v="2"/>
    <n v="406"/>
    <x v="0"/>
  </r>
  <r>
    <n v="7075031"/>
    <n v="10039588"/>
    <s v="CS CONO SUR MERL(P07)750 12U VAS"/>
    <n v="56"/>
    <x v="0"/>
    <x v="5"/>
    <x v="2"/>
    <n v="56"/>
    <x v="0"/>
  </r>
  <r>
    <n v="7075032"/>
    <n v="10040467"/>
    <s v="CS CONO SUR CARM (P07)STL 750 12U VEU"/>
    <n v="56"/>
    <x v="0"/>
    <x v="5"/>
    <x v="2"/>
    <n v="56"/>
    <x v="0"/>
  </r>
  <r>
    <n v="7075034"/>
    <n v="10040438"/>
    <s v="CS CONO SUR MERL STLV(P07) 750 12U VEU"/>
    <n v="38"/>
    <x v="0"/>
    <x v="5"/>
    <x v="2"/>
    <n v="38"/>
    <x v="0"/>
  </r>
  <r>
    <n v="7075050"/>
    <n v="10048856"/>
    <s v="CS I NEGRA RVA S.BLC(P09)ST7506UBG2010GB"/>
    <n v="94.5"/>
    <x v="0"/>
    <x v="3"/>
    <x v="2"/>
    <n v="94.5"/>
    <x v="0"/>
  </r>
  <r>
    <n v="7075060"/>
    <n v="10038763"/>
    <s v="CS BIB CONO SUR TOC C.SAU(P08)3L4U2009RU"/>
    <n v="1549.333333"/>
    <x v="0"/>
    <x v="7"/>
    <x v="2"/>
    <n v="1549.333333"/>
    <x v="0"/>
  </r>
  <r>
    <n v="7074991"/>
    <n v="10027972"/>
    <s v="MPO V.MPO S.BLC/CHARD STLV(P05)75012U SE"/>
    <n v="1112"/>
    <x v="0"/>
    <x v="12"/>
    <x v="2"/>
    <n v="1112"/>
    <x v="0"/>
  </r>
  <r>
    <n v="7074679"/>
    <n v="10019371"/>
    <s v="MPO V.MPO PIER 42 C.SAUV STLV 750 6U GB"/>
    <m/>
    <x v="0"/>
    <x v="1"/>
    <x v="1"/>
    <n v="69.999999990000006"/>
    <x v="0"/>
  </r>
  <r>
    <n v="1239690"/>
    <n v="10035071"/>
    <s v="CYT LOS VILOS S.BLC STLV(P08) 750 12U GB"/>
    <m/>
    <x v="0"/>
    <x v="1"/>
    <x v="1"/>
    <n v="420"/>
    <x v="0"/>
  </r>
  <r>
    <n v="7074907"/>
    <n v="10040613"/>
    <s v="CS CASA R.VERDE SHIRAZ 750 12U 2009 GB"/>
    <m/>
    <x v="0"/>
    <x v="1"/>
    <x v="1"/>
    <n v="5058"/>
    <x v="0"/>
  </r>
  <r>
    <n v="1231493"/>
    <n v="10029725"/>
    <s v="CYT FRONT C.SAUV(P07) 1500 6U US"/>
    <m/>
    <x v="0"/>
    <x v="1"/>
    <x v="1"/>
    <n v="4960"/>
    <x v="0"/>
  </r>
  <r>
    <n v="1240586"/>
    <n v="10029734"/>
    <s v="CYT FRONT MERLOT(P07) 1500 6U US"/>
    <m/>
    <x v="0"/>
    <x v="1"/>
    <x v="1"/>
    <n v="140"/>
    <x v="0"/>
  </r>
  <r>
    <n v="1240863"/>
    <n v="10048847"/>
    <s v="CA NOVISIMO MERLOT 750 12U GB"/>
    <m/>
    <x v="0"/>
    <x v="1"/>
    <x v="1"/>
    <n v="54.999999989999999"/>
    <x v="0"/>
  </r>
  <r>
    <n v="1240310"/>
    <n v="10044665"/>
    <s v="CYT FRONT MERL STLV(P06) 750 12U 2009VEU"/>
    <m/>
    <x v="0"/>
    <x v="1"/>
    <x v="1"/>
    <n v="98"/>
    <x v="0"/>
  </r>
  <r>
    <n v="1240456"/>
    <n v="10044012"/>
    <s v="CYT NORTE CHICO MERLOT(ST)750 12U 2010GB"/>
    <m/>
    <x v="0"/>
    <x v="2"/>
    <x v="1"/>
    <n v="1120"/>
    <x v="0"/>
  </r>
  <r>
    <n v="1241673"/>
    <n v="10037641"/>
    <s v="CYT TRAVESSIA C.SAUV/MERL(P08)750 12U MX"/>
    <m/>
    <x v="0"/>
    <x v="1"/>
    <x v="1"/>
    <n v="83.999999990000006"/>
    <x v="0"/>
  </r>
  <r>
    <n v="7074660"/>
    <n v="10049272"/>
    <s v="MPO TEMPUS S.BLC(P09) 750 12U (COTIA) BR"/>
    <m/>
    <x v="0"/>
    <x v="1"/>
    <x v="1"/>
    <n v="140"/>
    <x v="0"/>
  </r>
  <r>
    <n v="1241110"/>
    <n v="10043995"/>
    <s v="CYT LOS VILOS C.SAUV(ST)750 12U 2010GB"/>
    <m/>
    <x v="0"/>
    <x v="1"/>
    <x v="1"/>
    <n v="280"/>
    <x v="0"/>
  </r>
  <r>
    <n v="1238680"/>
    <n v="10037951"/>
    <s v="CYT CYT RVDO C.SAUV(P07)750 12U BR"/>
    <m/>
    <x v="0"/>
    <x v="1"/>
    <x v="1"/>
    <n v="10247"/>
    <x v="0"/>
  </r>
  <r>
    <n v="1240606"/>
    <n v="10029731"/>
    <s v="CYT FRONT CHARD(P07) 1500 6U US"/>
    <m/>
    <x v="0"/>
    <x v="1"/>
    <x v="1"/>
    <n v="6080"/>
    <x v="0"/>
  </r>
  <r>
    <n v="1238129"/>
    <n v="10032002"/>
    <s v="CYT MOUNTAIN RANGE S.BLC STLV750 12U GB"/>
    <m/>
    <x v="0"/>
    <x v="1"/>
    <x v="1"/>
    <n v="1436"/>
    <x v="0"/>
  </r>
  <r>
    <n v="1231508"/>
    <n v="10034849"/>
    <s v="CYT FRONT CARM(P07)1500 6U US"/>
    <m/>
    <x v="0"/>
    <x v="1"/>
    <x v="1"/>
    <n v="2720"/>
    <x v="0"/>
  </r>
  <r>
    <n v="7074795"/>
    <n v="10044818"/>
    <s v="MPO V.MPO CARM (RAVIN) 750 12U BR"/>
    <m/>
    <x v="0"/>
    <x v="1"/>
    <x v="1"/>
    <n v="20.000000010000001"/>
    <x v="0"/>
  </r>
  <r>
    <n v="7074686"/>
    <n v="10049270"/>
    <s v="MPO TEMPUS CARM(P09) 750 12U (COTIA) BR"/>
    <m/>
    <x v="0"/>
    <x v="1"/>
    <x v="1"/>
    <n v="422"/>
    <x v="0"/>
  </r>
  <r>
    <n v="1241735"/>
    <n v="10037641"/>
    <s v="CYT TRAVESSIA C.SAUV/MERL(P08)750 12U MX"/>
    <m/>
    <x v="0"/>
    <x v="1"/>
    <x v="1"/>
    <n v="2352"/>
    <x v="0"/>
  </r>
  <r>
    <n v="1241306"/>
    <n v="12005421"/>
    <s v="2115 C.SAUV CASILL 0750 CH 1U MS-DE"/>
    <m/>
    <x v="0"/>
    <x v="2"/>
    <x v="1"/>
    <n v="180"/>
    <x v="0"/>
  </r>
  <r>
    <n v="1239993"/>
    <n v="10035089"/>
    <s v="CYT EXPORTACION SEL(P08)C.SAUV1500 6U CL"/>
    <n v="8306"/>
    <x v="0"/>
    <x v="12"/>
    <x v="2"/>
    <n v="8306"/>
    <x v="0"/>
  </r>
  <r>
    <n v="1240574"/>
    <n v="10031847"/>
    <s v="CYT FRONT C.SA/MER(P07)750 12U US"/>
    <m/>
    <x v="0"/>
    <x v="2"/>
    <x v="1"/>
    <n v="1260"/>
    <x v="0"/>
  </r>
  <r>
    <n v="1240976"/>
    <n v="10022103"/>
    <s v="CYT FRONT(CYT)C.SAU(P06)750 12ULATAM(PE)"/>
    <m/>
    <x v="0"/>
    <x v="2"/>
    <x v="1"/>
    <n v="420"/>
    <x v="0"/>
  </r>
  <r>
    <n v="1238643"/>
    <n v="10032260"/>
    <s v="CYT FRONT CAB/MER STLV(P06)750 12U(V)CA"/>
    <m/>
    <x v="0"/>
    <x v="2"/>
    <x v="1"/>
    <n v="174"/>
    <x v="0"/>
  </r>
  <r>
    <n v="1240187"/>
    <n v="10044460"/>
    <s v="CYT FRONT C.SAUV(P06) 750 12U PR"/>
    <m/>
    <x v="0"/>
    <x v="2"/>
    <x v="1"/>
    <n v="350"/>
    <x v="0"/>
  </r>
  <r>
    <n v="1241484"/>
    <n v="10027349"/>
    <s v="CYT FRONT SHIRAZ (P06) 750 12U EC"/>
    <m/>
    <x v="0"/>
    <x v="2"/>
    <x v="1"/>
    <n v="97.999999979999998"/>
    <x v="0"/>
  </r>
  <r>
    <n v="1239718"/>
    <n v="10023515"/>
    <s v="CYT FRONT SHIRAZ (P06) 750 12U LATAM"/>
    <m/>
    <x v="0"/>
    <x v="2"/>
    <x v="1"/>
    <n v="252"/>
    <x v="0"/>
  </r>
  <r>
    <n v="1238762"/>
    <n v="10047283"/>
    <s v="CYT CYT S.BLC(P09)STLV 750 6U 2010 GB"/>
    <m/>
    <x v="0"/>
    <x v="1"/>
    <x v="1"/>
    <n v="350"/>
    <x v="0"/>
  </r>
  <r>
    <n v="1241181"/>
    <n v="10038374"/>
    <s v="CYT CASILL MERL 750 6U 2009 DE/BE"/>
    <m/>
    <x v="0"/>
    <x v="2"/>
    <x v="1"/>
    <n v="1248"/>
    <x v="0"/>
  </r>
  <r>
    <n v="7074338"/>
    <n v="10047701"/>
    <s v="CS I NEGRA RVA S.BL(P09)STL7506UTE2010GB"/>
    <m/>
    <x v="0"/>
    <x v="1"/>
    <x v="1"/>
    <n v="675.55555549999997"/>
    <x v="0"/>
  </r>
  <r>
    <n v="7074732"/>
    <n v="10039595"/>
    <s v="CS CONO SUR GEW STLV(P07)750 12U VAS"/>
    <m/>
    <x v="0"/>
    <x v="2"/>
    <x v="1"/>
    <n v="42"/>
    <x v="0"/>
  </r>
  <r>
    <n v="7074857"/>
    <n v="10047966"/>
    <s v="CS CONO SUR GEW STLV(P07) 750 6U 2010GB"/>
    <m/>
    <x v="0"/>
    <x v="2"/>
    <x v="1"/>
    <n v="490"/>
    <x v="0"/>
  </r>
  <r>
    <n v="7074905"/>
    <n v="10030260"/>
    <s v="MPO V.MPO RVA S.BLC(STLV 1123) 750 6U GB"/>
    <m/>
    <x v="0"/>
    <x v="2"/>
    <x v="1"/>
    <n v="12372.444439999999"/>
    <x v="0"/>
  </r>
  <r>
    <n v="1240667"/>
    <n v="10047284"/>
    <s v="CYT CYT S.BLC(P09)STLV 750 12U 2010 GB"/>
    <m/>
    <x v="0"/>
    <x v="2"/>
    <x v="1"/>
    <n v="2170"/>
    <x v="0"/>
  </r>
  <r>
    <n v="7074898"/>
    <n v="10019696"/>
    <s v="MPO V.MPO RVA CHARD(P05) 750 12U VAS"/>
    <m/>
    <x v="0"/>
    <x v="1"/>
    <x v="1"/>
    <n v="143"/>
    <x v="0"/>
  </r>
  <r>
    <n v="7074556"/>
    <n v="10019879"/>
    <s v="MPO V.MPO RVA CHARD(P05) 750 12U LATAM"/>
    <m/>
    <x v="0"/>
    <x v="1"/>
    <x v="1"/>
    <n v="66.000000009999994"/>
    <x v="0"/>
  </r>
  <r>
    <n v="1240234"/>
    <n v="10047928"/>
    <s v="CYT CASONA MERL STLV 750 6U DK"/>
    <m/>
    <x v="0"/>
    <x v="2"/>
    <x v="1"/>
    <n v="3080"/>
    <x v="0"/>
  </r>
  <r>
    <n v="1240454"/>
    <n v="10038418"/>
    <s v="CYT CASILL P.NOIR 750 12U 2009 US"/>
    <m/>
    <x v="0"/>
    <x v="2"/>
    <x v="1"/>
    <n v="2035"/>
    <x v="0"/>
  </r>
  <r>
    <n v="1240688"/>
    <n v="10022117"/>
    <s v="CYT FRONT C.SAUV(P06) 750 12U LATAM"/>
    <n v="1755"/>
    <x v="0"/>
    <x v="6"/>
    <x v="2"/>
    <n v="1755"/>
    <x v="0"/>
  </r>
  <r>
    <n v="1239953"/>
    <n v="12006096"/>
    <s v="2105 C.SAU CASILL RVA PRI 750CH2008 1UPL"/>
    <n v="0"/>
    <x v="0"/>
    <x v="3"/>
    <x v="2"/>
    <n v="21.5"/>
    <x v="0"/>
  </r>
  <r>
    <n v="1240671"/>
    <n v="10046754"/>
    <s v="CYT MARQUES C.SAUV 750 6U 2008 VEU"/>
    <n v="65"/>
    <x v="0"/>
    <x v="9"/>
    <x v="2"/>
    <n v="65"/>
    <x v="0"/>
  </r>
  <r>
    <n v="1240679"/>
    <n v="10020004"/>
    <s v="CYT CASILL CHARD 750 12U VES"/>
    <n v="165"/>
    <x v="0"/>
    <x v="5"/>
    <x v="2"/>
    <n v="165"/>
    <x v="0"/>
  </r>
  <r>
    <n v="1240680"/>
    <n v="10021921"/>
    <s v="CYT FRONT MERL(P06) 750 12U VAR"/>
    <n v="1330"/>
    <x v="0"/>
    <x v="11"/>
    <x v="2"/>
    <n v="1330"/>
    <x v="0"/>
  </r>
  <r>
    <n v="1240682"/>
    <n v="12003815"/>
    <s v="2108 MERLOT CASILL 0750 CH 1U LATAM"/>
    <n v="0"/>
    <x v="0"/>
    <x v="2"/>
    <x v="2"/>
    <n v="50"/>
    <x v="0"/>
  </r>
  <r>
    <n v="1240684"/>
    <n v="12003780"/>
    <s v="2115 C.SAUV CASILL 0750 CH 1U LATAM"/>
    <n v="0"/>
    <x v="0"/>
    <x v="2"/>
    <x v="2"/>
    <n v="23.5"/>
    <x v="0"/>
  </r>
  <r>
    <n v="1240667"/>
    <n v="10047284"/>
    <s v="CYT CYT S.BLC(P09)STLV 750 12U 2010 GB"/>
    <n v="2170"/>
    <x v="0"/>
    <x v="2"/>
    <x v="2"/>
    <n v="2170"/>
    <x v="0"/>
  </r>
  <r>
    <n v="1240687"/>
    <n v="10022106"/>
    <s v="CYT FRONT C.SAUV(P06) 750 12U VAR"/>
    <n v="2057"/>
    <x v="0"/>
    <x v="11"/>
    <x v="2"/>
    <n v="2057"/>
    <x v="0"/>
  </r>
  <r>
    <n v="1240665"/>
    <n v="10044347"/>
    <s v="CYT CASILL P.NOIR 750 6U 2009 GB"/>
    <n v="495"/>
    <x v="0"/>
    <x v="5"/>
    <x v="2"/>
    <n v="495"/>
    <x v="0"/>
  </r>
  <r>
    <n v="1240690"/>
    <n v="10022351"/>
    <s v="CYT FRONT CHARD(P06) 750 12U VAR"/>
    <n v="1034"/>
    <x v="0"/>
    <x v="2"/>
    <x v="2"/>
    <n v="1034"/>
    <x v="0"/>
  </r>
  <r>
    <n v="1240692"/>
    <n v="10023712"/>
    <s v="PA P.ALTO RVA C.SAUV 750 12U CA"/>
    <n v="90"/>
    <x v="0"/>
    <x v="5"/>
    <x v="2"/>
    <n v="90"/>
    <x v="0"/>
  </r>
  <r>
    <n v="1240695"/>
    <n v="12005437"/>
    <s v="2115 C.SAUV MAIPO 0750 ST 1U FI"/>
    <n v="0"/>
    <x v="0"/>
    <x v="2"/>
    <x v="2"/>
    <n v="1501"/>
    <x v="0"/>
  </r>
  <r>
    <n v="1240697"/>
    <n v="10041074"/>
    <s v="CYT FRONT S.BLC STLV(P06) 1500 6U CA"/>
    <n v="1080"/>
    <x v="0"/>
    <x v="12"/>
    <x v="2"/>
    <n v="1080"/>
    <x v="0"/>
  </r>
  <r>
    <n v="1240704"/>
    <n v="10046734"/>
    <s v="CYT XPLORADORCARM(P08)STLV75012U(C/ES)CA"/>
    <n v="560"/>
    <x v="0"/>
    <x v="5"/>
    <x v="2"/>
    <n v="560"/>
    <x v="0"/>
  </r>
  <r>
    <n v="1240706"/>
    <n v="10031779"/>
    <s v="CYT CASILL CHARD 750 6U RU"/>
    <n v="339.5"/>
    <x v="0"/>
    <x v="5"/>
    <x v="2"/>
    <n v="339.5"/>
    <x v="0"/>
  </r>
  <r>
    <n v="1240709"/>
    <n v="12004801"/>
    <s v="1100 CHARD CASILL 0750 CH 1U RU"/>
    <n v="0"/>
    <x v="0"/>
    <x v="3"/>
    <x v="2"/>
    <n v="116"/>
    <x v="0"/>
  </r>
  <r>
    <n v="1240685"/>
    <n v="12003788"/>
    <s v="1100 CHARD CASILL 0750 CH 1U LATAM"/>
    <n v="0"/>
    <x v="0"/>
    <x v="3"/>
    <x v="2"/>
    <n v="23.5"/>
    <x v="0"/>
  </r>
  <r>
    <n v="1240635"/>
    <n v="10033840"/>
    <s v="CYT MOUNTAIN RANGE S.BLC 187 24U VEU"/>
    <n v="342.0853333"/>
    <x v="0"/>
    <x v="8"/>
    <x v="2"/>
    <n v="342.0853333"/>
    <x v="0"/>
  </r>
  <r>
    <n v="1240574"/>
    <n v="10031847"/>
    <s v="CYT FRONT C.SA/MER(P07)750 12U US"/>
    <n v="1260"/>
    <x v="0"/>
    <x v="2"/>
    <x v="2"/>
    <n v="1260"/>
    <x v="0"/>
  </r>
  <r>
    <n v="1240575"/>
    <n v="10033275"/>
    <s v="CYT FRONT CC CA/ME(P07 MANT)4P1500 6U US"/>
    <n v="7488"/>
    <x v="0"/>
    <x v="1"/>
    <x v="2"/>
    <n v="7488"/>
    <x v="0"/>
  </r>
  <r>
    <n v="1240577"/>
    <n v="10033275"/>
    <s v="CYT FRONT CC CA/ME(P07 MANT)4P1500 6U US"/>
    <n v="7488"/>
    <x v="0"/>
    <x v="1"/>
    <x v="2"/>
    <n v="7488"/>
    <x v="0"/>
  </r>
  <r>
    <n v="1240579"/>
    <n v="10025780"/>
    <s v="CYT MT PACK FRON(P07) 4 MERLOT 187 6U US"/>
    <n v="166.55466670000001"/>
    <x v="0"/>
    <x v="10"/>
    <x v="2"/>
    <n v="166.55466670000001"/>
    <x v="0"/>
  </r>
  <r>
    <n v="1240586"/>
    <n v="10029734"/>
    <s v="CYT FRONT MERLOT(P07) 1500 6U US"/>
    <n v="140"/>
    <x v="0"/>
    <x v="1"/>
    <x v="2"/>
    <n v="140"/>
    <x v="0"/>
  </r>
  <r>
    <n v="1240589"/>
    <n v="10029734"/>
    <s v="CYT FRONT MERLOT(P07) 1500 6U US"/>
    <n v="2880"/>
    <x v="0"/>
    <x v="1"/>
    <x v="2"/>
    <n v="2880"/>
    <x v="0"/>
  </r>
  <r>
    <n v="1240668"/>
    <n v="10047911"/>
    <s v="CYT CASILL S.BLC STLV 750 6U 2010 GB"/>
    <n v="1467"/>
    <x v="0"/>
    <x v="2"/>
    <x v="2"/>
    <n v="1467"/>
    <x v="0"/>
  </r>
  <r>
    <n v="1240613"/>
    <n v="10047072"/>
    <s v="CYT MARQUES C.SAUV 750 12U 2008 CL"/>
    <n v="1400"/>
    <x v="0"/>
    <x v="9"/>
    <x v="2"/>
    <n v="1400"/>
    <x v="0"/>
  </r>
  <r>
    <n v="1240733"/>
    <n v="10028323"/>
    <s v="CYT FRONT C.SAUV BLUSH(P06)750 12U VAR"/>
    <n v="434"/>
    <x v="0"/>
    <x v="2"/>
    <x v="2"/>
    <n v="434"/>
    <x v="0"/>
  </r>
  <r>
    <n v="1240637"/>
    <n v="10033842"/>
    <s v="CYT MOUNTAIN RANGE CHARD 187 24U VEU"/>
    <n v="209.44"/>
    <x v="0"/>
    <x v="10"/>
    <x v="2"/>
    <n v="209.44"/>
    <x v="0"/>
  </r>
  <r>
    <n v="1240641"/>
    <n v="10035682"/>
    <s v="CYT MOUNTAIN RANGE MERLOT 187 24U VEU"/>
    <n v="209.44"/>
    <x v="0"/>
    <x v="10"/>
    <x v="2"/>
    <n v="209.44"/>
    <x v="0"/>
  </r>
  <r>
    <n v="1240644"/>
    <n v="12001705"/>
    <s v="2324 SYRAH CASILL 0750 CH"/>
    <n v="0"/>
    <x v="0"/>
    <x v="2"/>
    <x v="2"/>
    <n v="270"/>
    <x v="0"/>
  </r>
  <r>
    <n v="1240645"/>
    <n v="10038774"/>
    <s v="CA CLASSICO BIB C.SAUV 2L 6U 2009 NO"/>
    <n v="73.333333330000002"/>
    <x v="0"/>
    <x v="7"/>
    <x v="2"/>
    <n v="73.333333330000002"/>
    <x v="0"/>
  </r>
  <r>
    <n v="1240646"/>
    <n v="10045957"/>
    <s v="CA CLASSICO CARM STIC STLV 750 6U DK"/>
    <n v="420"/>
    <x v="0"/>
    <x v="5"/>
    <x v="2"/>
    <n v="420"/>
    <x v="0"/>
  </r>
  <r>
    <n v="1240650"/>
    <n v="10020055"/>
    <s v="CYT CASILL MERL 750 12U VAR"/>
    <n v="252"/>
    <x v="0"/>
    <x v="5"/>
    <x v="2"/>
    <n v="252"/>
    <x v="0"/>
  </r>
  <r>
    <n v="1240660"/>
    <n v="10043952"/>
    <s v="CYT CYT MERL(ST)(SIN FTE)750 12U 2010GB"/>
    <n v="380"/>
    <x v="0"/>
    <x v="1"/>
    <x v="2"/>
    <n v="380"/>
    <x v="0"/>
  </r>
  <r>
    <n v="1240593"/>
    <n v="10034625"/>
    <s v="CYT XPLORADOR CHARD(P08)STLV 750 12U US"/>
    <n v="1303"/>
    <x v="0"/>
    <x v="2"/>
    <x v="2"/>
    <n v="1303"/>
    <x v="0"/>
  </r>
  <r>
    <n v="1240863"/>
    <n v="10048847"/>
    <s v="CA NOVISIMO MERLOT 750 12U GB"/>
    <n v="55"/>
    <x v="0"/>
    <x v="1"/>
    <x v="2"/>
    <n v="55"/>
    <x v="0"/>
  </r>
  <r>
    <n v="1240836"/>
    <n v="10048316"/>
    <s v="CYT FRONT ROSE(P06) 1500 6U VAR"/>
    <n v="192"/>
    <x v="0"/>
    <x v="1"/>
    <x v="2"/>
    <n v="192"/>
    <x v="0"/>
  </r>
  <r>
    <n v="1240837"/>
    <n v="10039803"/>
    <s v="CYT M.DEL SUR SD R.WINE(LP)750 12U LATAM"/>
    <n v="1176"/>
    <x v="0"/>
    <x v="1"/>
    <x v="2"/>
    <n v="1176"/>
    <x v="0"/>
  </r>
  <r>
    <n v="1240849"/>
    <n v="10047909"/>
    <s v="CYT CASILL S.BLC STLV 500 12U 2010 GB"/>
    <n v="300"/>
    <x v="0"/>
    <x v="3"/>
    <x v="2"/>
    <n v="300"/>
    <x v="0"/>
  </r>
  <r>
    <n v="1240855"/>
    <n v="10041234"/>
    <s v="CYT SUNR CARM STLV(P08)7506U2009(M&amp;S)DE"/>
    <n v="256.5"/>
    <x v="0"/>
    <x v="3"/>
    <x v="2"/>
    <n v="256.5"/>
    <x v="0"/>
  </r>
  <r>
    <n v="1240856"/>
    <n v="10048359"/>
    <s v="CYT SUNR CHARD(P08) 250 12U 2010 DE/BE"/>
    <n v="600"/>
    <x v="0"/>
    <x v="8"/>
    <x v="2"/>
    <n v="600"/>
    <x v="0"/>
  </r>
  <r>
    <n v="1240857"/>
    <n v="10041116"/>
    <s v="CYT SUNRISE C.SAUV(P08)STLV 75012U2009JP"/>
    <n v="18035"/>
    <x v="0"/>
    <x v="3"/>
    <x v="2"/>
    <n v="18035"/>
    <x v="0"/>
  </r>
  <r>
    <n v="1240715"/>
    <n v="10039655"/>
    <s v="CYT FRONT LATE HARVEST(GOLL)750 6U RU"/>
    <n v="0"/>
    <x v="0"/>
    <x v="2"/>
    <x v="2"/>
    <n v="408.5"/>
    <x v="0"/>
  </r>
  <r>
    <n v="1240859"/>
    <n v="10045348"/>
    <s v="CYT CASILL CARM 750 12U 2009 VAR"/>
    <n v="144"/>
    <x v="0"/>
    <x v="5"/>
    <x v="2"/>
    <n v="144"/>
    <x v="0"/>
  </r>
  <r>
    <n v="1240832"/>
    <n v="10020065"/>
    <s v="CYT CASILL S.BLC(STLV) 750 12U VAR"/>
    <n v="322"/>
    <x v="0"/>
    <x v="2"/>
    <x v="2"/>
    <n v="322"/>
    <x v="0"/>
  </r>
  <r>
    <n v="1240879"/>
    <n v="10048324"/>
    <s v="CYT FRONT ROSE(P06)750 12U VAR"/>
    <n v="210"/>
    <x v="0"/>
    <x v="2"/>
    <x v="2"/>
    <n v="210"/>
    <x v="0"/>
  </r>
  <r>
    <n v="1240880"/>
    <n v="10031899"/>
    <s v="CYT SENDERO MERL(P07) 750 12U VES"/>
    <n v="42"/>
    <x v="0"/>
    <x v="8"/>
    <x v="2"/>
    <n v="42"/>
    <x v="0"/>
  </r>
  <r>
    <n v="1240924"/>
    <n v="10047326"/>
    <s v="CYT LATE HARVEST S.BLC37512U 2007(CHA)BE"/>
    <n v="33"/>
    <x v="0"/>
    <x v="9"/>
    <x v="2"/>
    <n v="33"/>
    <x v="0"/>
  </r>
  <r>
    <n v="1240946"/>
    <n v="12003814"/>
    <s v="2182 CARME CASILL 0750 CH 1U LATAM"/>
    <n v="0"/>
    <x v="0"/>
    <x v="5"/>
    <x v="2"/>
    <n v="200"/>
    <x v="0"/>
  </r>
  <r>
    <n v="1240948"/>
    <n v="12003815"/>
    <s v="2108 MERLOT CASILL 0750 CH 1U LATAM"/>
    <n v="0"/>
    <x v="0"/>
    <x v="2"/>
    <x v="2"/>
    <n v="200"/>
    <x v="0"/>
  </r>
  <r>
    <n v="1240951"/>
    <n v="10029035"/>
    <s v="CYT CASILL C.SAUV(N) 250 36U LATAM"/>
    <n v="125"/>
    <x v="0"/>
    <x v="10"/>
    <x v="2"/>
    <n v="125"/>
    <x v="0"/>
  </r>
  <r>
    <n v="1240974"/>
    <n v="10019469"/>
    <s v="PA P.ALTO RVA C.SAUV 750 12U CL"/>
    <n v="1400"/>
    <x v="0"/>
    <x v="5"/>
    <x v="2"/>
    <n v="1400"/>
    <x v="0"/>
  </r>
  <r>
    <n v="1240858"/>
    <n v="10041999"/>
    <s v="CYT FRONT BIB CHARD(SLIM) 3L 4U 2010 CA"/>
    <n v="233.33333329999999"/>
    <x v="0"/>
    <x v="7"/>
    <x v="2"/>
    <n v="233.33333329999999"/>
    <x v="0"/>
  </r>
  <r>
    <n v="1240787"/>
    <n v="12005629"/>
    <s v="2111 P.NOIR CASILL 0750 CH 2009(1797)"/>
    <n v="287"/>
    <x v="0"/>
    <x v="2"/>
    <x v="2"/>
    <n v="287"/>
    <x v="0"/>
  </r>
  <r>
    <n v="1240525"/>
    <n v="10025773"/>
    <s v="CYT FRONT C.C CAB/MER(P07) 4P 1500 6U US"/>
    <n v="2304"/>
    <x v="0"/>
    <x v="1"/>
    <x v="2"/>
    <n v="2304"/>
    <x v="0"/>
  </r>
  <r>
    <n v="1240734"/>
    <n v="10028326"/>
    <s v="CYT FRONT C.SAUV BLUSH(P06) 1500 6U VAR"/>
    <n v="565"/>
    <x v="0"/>
    <x v="1"/>
    <x v="2"/>
    <n v="565"/>
    <x v="0"/>
  </r>
  <r>
    <n v="1240742"/>
    <n v="10038038"/>
    <s v="CYT CASILL S.BLC STLV 750 12U PE"/>
    <n v="294"/>
    <x v="0"/>
    <x v="2"/>
    <x v="2"/>
    <n v="294"/>
    <x v="0"/>
  </r>
  <r>
    <n v="1240745"/>
    <n v="10038101"/>
    <s v="CYT FRONT LATE HARVEST 750 12U VAR"/>
    <n v="112"/>
    <x v="0"/>
    <x v="2"/>
    <x v="2"/>
    <n v="112"/>
    <x v="0"/>
  </r>
  <r>
    <n v="1240746"/>
    <n v="10038261"/>
    <s v="CYT FRONT(CYT) C.SAUV(P06) 1500 6U PE"/>
    <n v="288"/>
    <x v="0"/>
    <x v="12"/>
    <x v="2"/>
    <n v="288"/>
    <x v="0"/>
  </r>
  <r>
    <n v="1240772"/>
    <n v="10038430"/>
    <s v="CYT CASILL P.NOIR 750 12U 2009 PE"/>
    <n v="49"/>
    <x v="0"/>
    <x v="5"/>
    <x v="2"/>
    <n v="49"/>
    <x v="0"/>
  </r>
  <r>
    <n v="1240774"/>
    <n v="10032271"/>
    <s v="CYT CYT RVDO MERLOT(P07)750 12U VAR"/>
    <n v="70"/>
    <x v="0"/>
    <x v="12"/>
    <x v="2"/>
    <n v="70"/>
    <x v="0"/>
  </r>
  <r>
    <n v="1240835"/>
    <n v="10022450"/>
    <s v="CYT FRONT MERLOT(P06) 1500 6U VAR"/>
    <n v="176"/>
    <x v="0"/>
    <x v="11"/>
    <x v="2"/>
    <n v="176"/>
    <x v="0"/>
  </r>
  <r>
    <n v="1240781"/>
    <n v="10041156"/>
    <s v="CYT SUNR S.BLC(P08) 750 12U PE"/>
    <n v="42"/>
    <x v="0"/>
    <x v="11"/>
    <x v="2"/>
    <n v="42"/>
    <x v="0"/>
  </r>
  <r>
    <n v="1240833"/>
    <n v="10022484"/>
    <s v="CYT FRONT C.SAUV(P06) 1500 6U VAR"/>
    <n v="708"/>
    <x v="0"/>
    <x v="12"/>
    <x v="2"/>
    <n v="708"/>
    <x v="0"/>
  </r>
  <r>
    <n v="1240797"/>
    <n v="10038258"/>
    <s v="CYT FRONT CARM (P06) 750 12U PE"/>
    <n v="71"/>
    <x v="0"/>
    <x v="3"/>
    <x v="2"/>
    <n v="71"/>
    <x v="0"/>
  </r>
  <r>
    <n v="1240802"/>
    <n v="10040579"/>
    <s v="CYT FRONT MERL STLV(P06) (BI)750 6U AFRI"/>
    <n v="317"/>
    <x v="0"/>
    <x v="2"/>
    <x v="2"/>
    <n v="317"/>
    <x v="0"/>
  </r>
  <r>
    <n v="1240805"/>
    <n v="10049485"/>
    <s v="CYT TRAVESSIA C.SAUV/MER(P08) 750 12U BR"/>
    <n v="1470"/>
    <x v="0"/>
    <x v="8"/>
    <x v="2"/>
    <n v="1470"/>
    <x v="0"/>
  </r>
  <r>
    <n v="1240819"/>
    <n v="10047349"/>
    <s v="CYT LATE HARVEST S.BLC 375 24U 2007 VES"/>
    <n v="0"/>
    <x v="0"/>
    <x v="9"/>
    <x v="2"/>
    <n v="93"/>
    <x v="0"/>
  </r>
  <r>
    <n v="1240820"/>
    <n v="10040072"/>
    <s v="CYT TRIO RVA C.SAUV(90+PTS)75012U2008 PE"/>
    <n v="56"/>
    <x v="0"/>
    <x v="3"/>
    <x v="2"/>
    <n v="56"/>
    <x v="0"/>
  </r>
  <r>
    <n v="1240821"/>
    <n v="10040082"/>
    <s v="CYT TRIO RVA C.SAUV(90+PTS)75012U2008 CA"/>
    <n v="56"/>
    <x v="0"/>
    <x v="3"/>
    <x v="2"/>
    <n v="56"/>
    <x v="0"/>
  </r>
  <r>
    <n v="1240725"/>
    <n v="10031781"/>
    <s v="CYT CASILL SHIRAZ 750 6U RU"/>
    <n v="415"/>
    <x v="0"/>
    <x v="2"/>
    <x v="2"/>
    <n v="415"/>
    <x v="0"/>
  </r>
  <r>
    <n v="1240779"/>
    <n v="10041211"/>
    <s v="CYT SUNR C.SAUV(P08) 750 12U PE"/>
    <n v="98"/>
    <x v="0"/>
    <x v="11"/>
    <x v="2"/>
    <n v="98"/>
    <x v="0"/>
  </r>
  <r>
    <n v="1240182"/>
    <n v="10045342"/>
    <s v="CYT CASILL CARM 750 12U 2009 LATAM"/>
    <n v="1536"/>
    <x v="0"/>
    <x v="5"/>
    <x v="2"/>
    <n v="1536"/>
    <x v="0"/>
  </r>
  <r>
    <n v="1240167"/>
    <n v="10020060"/>
    <s v="CYT CASILL C.SAUV 750 12U VAR"/>
    <n v="1751"/>
    <x v="0"/>
    <x v="2"/>
    <x v="2"/>
    <n v="1751"/>
    <x v="0"/>
  </r>
  <r>
    <n v="1240168"/>
    <n v="10020063"/>
    <s v="CYT CASILL SHIRAZ 750 12U VAR"/>
    <n v="214"/>
    <x v="0"/>
    <x v="5"/>
    <x v="2"/>
    <n v="214"/>
    <x v="0"/>
  </r>
  <r>
    <n v="1240171"/>
    <n v="10034208"/>
    <s v="CYT SENDERO S.BLC(P07 STLV) 750 12U CA"/>
    <n v="280"/>
    <x v="0"/>
    <x v="11"/>
    <x v="2"/>
    <n v="280"/>
    <x v="0"/>
  </r>
  <r>
    <n v="1240172"/>
    <n v="10022449"/>
    <s v="CYT FRONT MERLOT(P06) 1500 6U LATAM"/>
    <n v="96"/>
    <x v="0"/>
    <x v="11"/>
    <x v="2"/>
    <n v="96"/>
    <x v="0"/>
  </r>
  <r>
    <n v="1240173"/>
    <n v="10038011"/>
    <s v="CYT CASILL SHIRAZ 750 12U PE"/>
    <n v="242"/>
    <x v="0"/>
    <x v="5"/>
    <x v="2"/>
    <n v="242"/>
    <x v="0"/>
  </r>
  <r>
    <n v="1240174"/>
    <n v="10038010"/>
    <s v="CYT CASILL CHARD 750 12U PE"/>
    <n v="121"/>
    <x v="0"/>
    <x v="5"/>
    <x v="2"/>
    <n v="121"/>
    <x v="0"/>
  </r>
  <r>
    <n v="1240205"/>
    <n v="10045345"/>
    <s v="CYT CASILL CARM 750 12U 2009 C/ES CA"/>
    <n v="140"/>
    <x v="0"/>
    <x v="5"/>
    <x v="2"/>
    <n v="140"/>
    <x v="0"/>
  </r>
  <r>
    <n v="1240179"/>
    <n v="10038258"/>
    <s v="CYT FRONT CARM (P06) 750 12U PE"/>
    <n v="223"/>
    <x v="0"/>
    <x v="2"/>
    <x v="2"/>
    <n v="223"/>
    <x v="0"/>
  </r>
  <r>
    <n v="1240160"/>
    <n v="10022609"/>
    <s v="CYT FRONT CHARD(P06) 750 6U PL"/>
    <n v="0"/>
    <x v="0"/>
    <x v="2"/>
    <x v="2"/>
    <n v="990"/>
    <x v="0"/>
  </r>
  <r>
    <n v="1240183"/>
    <n v="10038260"/>
    <s v="CYT FRONT (CYT)S.BLC(P06) 1500 6U PE"/>
    <n v="48"/>
    <x v="0"/>
    <x v="12"/>
    <x v="2"/>
    <n v="48"/>
    <x v="0"/>
  </r>
  <r>
    <n v="1240184"/>
    <n v="10040308"/>
    <s v="CYT FRON LATE HARVEST 7506U(NECKCOL)AFRI"/>
    <n v="0"/>
    <x v="0"/>
    <x v="2"/>
    <x v="2"/>
    <n v="364"/>
    <x v="0"/>
  </r>
  <r>
    <n v="1240187"/>
    <n v="10044460"/>
    <s v="CYT FRONT C.SAUV(P06) 750 12U PR"/>
    <n v="347"/>
    <x v="0"/>
    <x v="2"/>
    <x v="2"/>
    <n v="347"/>
    <x v="0"/>
  </r>
  <r>
    <n v="1240188"/>
    <n v="10045337"/>
    <s v="CYT CASILL CARM 750 12U PE"/>
    <n v="294"/>
    <x v="0"/>
    <x v="5"/>
    <x v="2"/>
    <n v="294"/>
    <x v="0"/>
  </r>
  <r>
    <n v="1240200"/>
    <n v="10034338"/>
    <s v="CYT CASILL S.BLC STLV 750 12U(C/ESP)CA"/>
    <n v="464"/>
    <x v="0"/>
    <x v="2"/>
    <x v="2"/>
    <n v="464"/>
    <x v="0"/>
  </r>
  <r>
    <n v="1240201"/>
    <n v="10036693"/>
    <s v="CYT CASILL MERL 750 12U(C/ESP)CA"/>
    <n v="420"/>
    <x v="0"/>
    <x v="5"/>
    <x v="2"/>
    <n v="420"/>
    <x v="0"/>
  </r>
  <r>
    <n v="1240564"/>
    <n v="10029416"/>
    <s v="CYT MOUNTAIN RANGE S. BLC 750 6U GB"/>
    <n v="70"/>
    <x v="0"/>
    <x v="3"/>
    <x v="2"/>
    <n v="70"/>
    <x v="0"/>
  </r>
  <r>
    <n v="1240178"/>
    <n v="10038259"/>
    <s v="CYT FRONT (CYT) MERL (P06) 750 12U PE"/>
    <n v="98"/>
    <x v="0"/>
    <x v="2"/>
    <x v="2"/>
    <n v="98"/>
    <x v="0"/>
  </r>
  <r>
    <n v="1240052"/>
    <n v="10037570"/>
    <s v="CYT SUNR SPARKLING BRUT 750 6U JP"/>
    <n v="1111"/>
    <x v="0"/>
    <x v="9"/>
    <x v="2"/>
    <n v="1111"/>
    <x v="0"/>
  </r>
  <r>
    <n v="7074956"/>
    <n v="10035369"/>
    <s v="MPO V.MPO VTAL C.SAUV(P05)STLV750 12UVAS"/>
    <n v="210"/>
    <x v="0"/>
    <x v="12"/>
    <x v="2"/>
    <n v="210"/>
    <x v="0"/>
  </r>
  <r>
    <n v="1240006"/>
    <n v="10036725"/>
    <s v="CP EXPORTACION SEL(P08) S.BLC 1500 6U CL"/>
    <n v="2663"/>
    <x v="0"/>
    <x v="12"/>
    <x v="2"/>
    <n v="2663"/>
    <x v="0"/>
  </r>
  <r>
    <n v="1240014"/>
    <n v="10048229"/>
    <s v="CYT SUNR SPARKLING ROSE 750 6U JP"/>
    <n v="400"/>
    <x v="0"/>
    <x v="9"/>
    <x v="2"/>
    <n v="400"/>
    <x v="0"/>
  </r>
  <r>
    <n v="1240025"/>
    <n v="10026738"/>
    <s v="CA RESERVA CARM 750 12U PL"/>
    <n v="40"/>
    <x v="0"/>
    <x v="3"/>
    <x v="2"/>
    <n v="40"/>
    <x v="0"/>
  </r>
  <r>
    <n v="1240027"/>
    <n v="10026776"/>
    <s v="CA RESERVA C.SAUV 750 12U PL"/>
    <n v="0"/>
    <x v="0"/>
    <x v="3"/>
    <x v="2"/>
    <n v="35"/>
    <x v="0"/>
  </r>
  <r>
    <n v="1240036"/>
    <n v="10026604"/>
    <s v="CYT SENDERO CHARD 187 24U CN"/>
    <n v="44.88"/>
    <x v="0"/>
    <x v="10"/>
    <x v="2"/>
    <n v="44.88"/>
    <x v="0"/>
  </r>
  <r>
    <n v="1240037"/>
    <n v="10041256"/>
    <s v="CYT SUNR CHARD(P08) 750 12U PR"/>
    <n v="55"/>
    <x v="0"/>
    <x v="11"/>
    <x v="2"/>
    <n v="55"/>
    <x v="0"/>
  </r>
  <r>
    <n v="1240164"/>
    <n v="10045350"/>
    <s v="CYT CASILL CARM 750 6U 2009 PL"/>
    <n v="0"/>
    <x v="0"/>
    <x v="3"/>
    <x v="2"/>
    <n v="140"/>
    <x v="0"/>
  </r>
  <r>
    <n v="1240039"/>
    <n v="10042313"/>
    <s v="CYT CASILL P.NOIR 750 12U 2009 PR"/>
    <n v="55"/>
    <x v="0"/>
    <x v="5"/>
    <x v="2"/>
    <n v="55"/>
    <x v="0"/>
  </r>
  <r>
    <n v="1240163"/>
    <n v="10041243"/>
    <s v="CYT SUNR CHARD(P08) 750 6U PL"/>
    <n v="0"/>
    <x v="0"/>
    <x v="3"/>
    <x v="2"/>
    <n v="110"/>
    <x v="0"/>
  </r>
  <r>
    <n v="1240053"/>
    <n v="10037570"/>
    <s v="CYT SUNR SPARKLING BRUT 750 6U JP"/>
    <n v="1111"/>
    <x v="0"/>
    <x v="9"/>
    <x v="2"/>
    <n v="1111"/>
    <x v="0"/>
  </r>
  <r>
    <n v="1240054"/>
    <n v="10037570"/>
    <s v="CYT SUNR SPARKLING BRUT 750 6U JP"/>
    <n v="1111"/>
    <x v="0"/>
    <x v="9"/>
    <x v="2"/>
    <n v="1111"/>
    <x v="0"/>
  </r>
  <r>
    <n v="1240055"/>
    <n v="10037570"/>
    <s v="CYT SUNR SPARKLING BRUT 750 6U JP"/>
    <n v="1778"/>
    <x v="0"/>
    <x v="9"/>
    <x v="2"/>
    <n v="1778"/>
    <x v="0"/>
  </r>
  <r>
    <n v="1240059"/>
    <n v="10044347"/>
    <s v="CYT CASILL P.NOIR 750 6U 2009 GB"/>
    <n v="378.5"/>
    <x v="0"/>
    <x v="5"/>
    <x v="2"/>
    <n v="378.5"/>
    <x v="0"/>
  </r>
  <r>
    <n v="1240155"/>
    <n v="10020159"/>
    <s v="CYT CASILL CHARD 750 6U PL"/>
    <n v="0"/>
    <x v="0"/>
    <x v="5"/>
    <x v="2"/>
    <n v="165"/>
    <x v="0"/>
  </r>
  <r>
    <n v="1240157"/>
    <n v="10022585"/>
    <s v="CYT FRONT MERL(P06) 750 6U PL"/>
    <n v="0"/>
    <x v="0"/>
    <x v="2"/>
    <x v="2"/>
    <n v="1365"/>
    <x v="0"/>
  </r>
  <r>
    <n v="1240209"/>
    <n v="10038495"/>
    <s v="CYT FRONT C.SAUV STLV(P06)750 12U2009VEU"/>
    <n v="738"/>
    <x v="0"/>
    <x v="6"/>
    <x v="2"/>
    <n v="738"/>
    <x v="0"/>
  </r>
  <r>
    <n v="1240038"/>
    <n v="10045349"/>
    <s v="CYT CASILL CARM 750 12U 2009 PR"/>
    <n v="70"/>
    <x v="0"/>
    <x v="5"/>
    <x v="2"/>
    <n v="70"/>
    <x v="0"/>
  </r>
  <r>
    <n v="1240456"/>
    <n v="10044012"/>
    <s v="CYT NORTE CHICO MERLOT(ST)750 12U 2010GB"/>
    <n v="1120"/>
    <x v="0"/>
    <x v="2"/>
    <x v="2"/>
    <n v="1120"/>
    <x v="0"/>
  </r>
  <r>
    <n v="1240409"/>
    <n v="10022569"/>
    <s v="CYT FRONT CARM(P06) 750 6U PL"/>
    <n v="0"/>
    <x v="0"/>
    <x v="2"/>
    <x v="2"/>
    <n v="280"/>
    <x v="0"/>
  </r>
  <r>
    <n v="1240413"/>
    <n v="10035102"/>
    <s v="CYT D.MELCHOR C.SAUV(95PTS)7506U2006 SV"/>
    <n v="0"/>
    <x v="0"/>
    <x v="9"/>
    <x v="2"/>
    <n v="13"/>
    <x v="0"/>
  </r>
  <r>
    <n v="1240422"/>
    <n v="12005928"/>
    <s v="1099 CHARD AMELIA 0750 CH 2008 1U HN"/>
    <m/>
    <x v="0"/>
    <x v="9"/>
    <x v="2"/>
    <m/>
    <x v="0"/>
  </r>
  <r>
    <n v="1240425"/>
    <n v="10021811"/>
    <s v="CYT NORTE CHICO S.BLC(STLV) 750 12U GB"/>
    <n v="1540"/>
    <x v="0"/>
    <x v="2"/>
    <x v="2"/>
    <n v="1540"/>
    <x v="0"/>
  </r>
  <r>
    <n v="1240435"/>
    <n v="12005529"/>
    <s v="2103 C.SAUV TRIO 0750 CH 2008"/>
    <n v="2709.416667"/>
    <x v="0"/>
    <x v="9"/>
    <x v="2"/>
    <n v="2709.416667"/>
    <x v="0"/>
  </r>
  <r>
    <n v="1240452"/>
    <n v="10045558"/>
    <s v="CYT WINE LOT TRIVA 750 12U 2009 US"/>
    <n v="1300"/>
    <x v="0"/>
    <x v="3"/>
    <x v="2"/>
    <n v="1300"/>
    <x v="0"/>
  </r>
  <r>
    <n v="1240203"/>
    <n v="10038105"/>
    <s v="CYT CASILL SHIRAZ 750 12U (C/ESP) CA"/>
    <n v="55"/>
    <x v="0"/>
    <x v="5"/>
    <x v="2"/>
    <n v="55"/>
    <x v="0"/>
  </r>
  <r>
    <n v="1240455"/>
    <n v="10043022"/>
    <s v="CYT MARQUES C.SAUV 750 12U 2008 US"/>
    <n v="4200"/>
    <x v="0"/>
    <x v="9"/>
    <x v="2"/>
    <n v="4200"/>
    <x v="0"/>
  </r>
  <r>
    <n v="1240387"/>
    <n v="10048773"/>
    <s v="CYT CDD SPARKLING  W.BRUT 6U 750 2009 CR"/>
    <n v="100"/>
    <x v="0"/>
    <x v="9"/>
    <x v="2"/>
    <n v="100"/>
    <x v="0"/>
  </r>
  <r>
    <n v="1240459"/>
    <n v="10044852"/>
    <s v="CYT CASILL MERL 750 6U 2009 GB"/>
    <n v="1680"/>
    <x v="0"/>
    <x v="2"/>
    <x v="2"/>
    <n v="1680"/>
    <x v="0"/>
  </r>
  <r>
    <n v="1240461"/>
    <n v="12003814"/>
    <s v="2182 CARME CASILL 0750 CH 1U LATAM"/>
    <n v="0"/>
    <x v="0"/>
    <x v="5"/>
    <x v="2"/>
    <n v="50"/>
    <x v="0"/>
  </r>
  <r>
    <n v="1240515"/>
    <n v="10037141"/>
    <s v="CYT MAR DEL SUR RED WINE(LP)750 6U AFRI"/>
    <n v="43.5"/>
    <x v="0"/>
    <x v="1"/>
    <x v="2"/>
    <n v="43.5"/>
    <x v="0"/>
  </r>
  <r>
    <n v="1240519"/>
    <n v="10045559"/>
    <s v="CYT SEND BIB C.SAU/CARM/SHIR 3L 4U2009DK"/>
    <n v="1666.666667"/>
    <x v="0"/>
    <x v="7"/>
    <x v="2"/>
    <n v="1666.666667"/>
    <x v="0"/>
  </r>
  <r>
    <n v="1240522"/>
    <n v="10025779"/>
    <s v="CYT MT PACK FRON(P07)4C.SAU/MER187 6U US"/>
    <n v="1256.6400000000001"/>
    <x v="0"/>
    <x v="8"/>
    <x v="2"/>
    <n v="1256.6400000000001"/>
    <x v="0"/>
  </r>
  <r>
    <n v="1240524"/>
    <n v="10025773"/>
    <s v="CYT FRONT C.C CAB/MER(P07) 4P 1500 6U US"/>
    <n v="2304"/>
    <x v="0"/>
    <x v="1"/>
    <x v="2"/>
    <n v="2304"/>
    <x v="0"/>
  </r>
  <r>
    <n v="1239984"/>
    <n v="10038385"/>
    <s v="CYT SUNR C.SAUV(P08) 750 12U 2009 VEU"/>
    <n v="13"/>
    <x v="0"/>
    <x v="11"/>
    <x v="2"/>
    <n v="13"/>
    <x v="0"/>
  </r>
  <r>
    <n v="1240454"/>
    <n v="10038418"/>
    <s v="CYT CASILL P.NOIR 750 12U 2009 US"/>
    <n v="2035"/>
    <x v="0"/>
    <x v="2"/>
    <x v="2"/>
    <n v="2035"/>
    <x v="0"/>
  </r>
  <r>
    <n v="1240261"/>
    <n v="10038556"/>
    <s v="CYT CASILL CARM 750 12U 2009 VEU"/>
    <n v="98"/>
    <x v="0"/>
    <x v="5"/>
    <x v="2"/>
    <n v="98"/>
    <x v="0"/>
  </r>
  <r>
    <n v="1240230"/>
    <n v="10033281"/>
    <s v="CYT SUNRISE C.SAUV(P08) 187 24U VAR"/>
    <n v="46.874666670000003"/>
    <x v="0"/>
    <x v="10"/>
    <x v="2"/>
    <n v="46.874666670000003"/>
    <x v="0"/>
  </r>
  <r>
    <n v="1240231"/>
    <n v="10042347"/>
    <s v="MA MAYCAS RVA SYRAH 750 6U 2009 VEU"/>
    <n v="50"/>
    <x v="0"/>
    <x v="3"/>
    <x v="2"/>
    <n v="50"/>
    <x v="0"/>
  </r>
  <r>
    <n v="1240234"/>
    <n v="10047928"/>
    <s v="CYT CASONA MERL STLV 750 6U DK"/>
    <n v="3080"/>
    <x v="0"/>
    <x v="2"/>
    <x v="2"/>
    <n v="3080"/>
    <x v="0"/>
  </r>
  <r>
    <n v="1240236"/>
    <n v="10047934"/>
    <s v="CYT CASONA SAUV BLANC STLV 750 6U DK"/>
    <n v="3080"/>
    <x v="0"/>
    <x v="2"/>
    <x v="2"/>
    <n v="3080"/>
    <x v="0"/>
  </r>
  <r>
    <n v="1240252"/>
    <n v="10023526"/>
    <s v="CYT FRONT BIB CAB.SAUV(P06)SLIM 3L 4U AO"/>
    <n v="1120"/>
    <x v="0"/>
    <x v="7"/>
    <x v="2"/>
    <n v="1120"/>
    <x v="0"/>
  </r>
  <r>
    <n v="1240254"/>
    <n v="10020185"/>
    <s v="CYT CASILL CARM 750 12U CN"/>
    <n v="336"/>
    <x v="0"/>
    <x v="5"/>
    <x v="2"/>
    <n v="336"/>
    <x v="0"/>
  </r>
  <r>
    <n v="1240255"/>
    <n v="10020316"/>
    <s v="CYT CASILL MERL 750 12U CN"/>
    <n v="238"/>
    <x v="0"/>
    <x v="3"/>
    <x v="2"/>
    <n v="238"/>
    <x v="0"/>
  </r>
  <r>
    <n v="1240407"/>
    <n v="10031041"/>
    <s v="CYT SUNR C.SAUV(P08) 750 12U UA"/>
    <n v="0"/>
    <x v="0"/>
    <x v="3"/>
    <x v="2"/>
    <n v="80"/>
    <x v="0"/>
  </r>
  <r>
    <n v="1240257"/>
    <n v="10046375"/>
    <s v="CYT TRIO RVA MERLOT 750 12U 2009 PL"/>
    <n v="0"/>
    <x v="0"/>
    <x v="3"/>
    <x v="2"/>
    <n v="140"/>
    <x v="0"/>
  </r>
  <r>
    <n v="1240390"/>
    <n v="10047347"/>
    <s v="CYT LATE HARVEST S.BLC 375 24U 2007 SV"/>
    <n v="15"/>
    <x v="0"/>
    <x v="9"/>
    <x v="2"/>
    <n v="15"/>
    <x v="0"/>
  </r>
  <r>
    <n v="1240264"/>
    <n v="10043444"/>
    <s v="CYT G.RVA RIBERAS CARM 750 6U 2008 PE"/>
    <n v="42"/>
    <x v="0"/>
    <x v="3"/>
    <x v="2"/>
    <n v="42"/>
    <x v="0"/>
  </r>
  <r>
    <n v="1240277"/>
    <n v="10033283"/>
    <s v="CYT SUNRISE C.SAUV(P08) 187 24U LATAM"/>
    <n v="20.943999999999999"/>
    <x v="0"/>
    <x v="10"/>
    <x v="2"/>
    <n v="20.943999999999999"/>
    <x v="0"/>
  </r>
  <r>
    <n v="1240278"/>
    <n v="10038389"/>
    <s v="CYT SUNR C.SAUV(P08) 250 36U 2009 (CO)DK"/>
    <n v="58"/>
    <x v="0"/>
    <x v="10"/>
    <x v="2"/>
    <n v="58"/>
    <x v="0"/>
  </r>
  <r>
    <n v="1240279"/>
    <n v="10047938"/>
    <s v="CYT FRONT C.SA(P06)(BI)SHIRT 750 6U AFRI"/>
    <n v="0"/>
    <x v="0"/>
    <x v="2"/>
    <x v="2"/>
    <n v="56"/>
    <x v="0"/>
  </r>
  <r>
    <n v="1240296"/>
    <n v="10045955"/>
    <s v="CA CLASSICO CARM STIC 750 12U LATAM"/>
    <n v="42"/>
    <x v="0"/>
    <x v="5"/>
    <x v="2"/>
    <n v="42"/>
    <x v="0"/>
  </r>
  <r>
    <n v="1240310"/>
    <n v="10044665"/>
    <s v="CYT FRONT MERL STLV(P06) 750 12U 2009VEU"/>
    <n v="98"/>
    <x v="0"/>
    <x v="1"/>
    <x v="2"/>
    <n v="98"/>
    <x v="0"/>
  </r>
  <r>
    <n v="1240527"/>
    <n v="10039363"/>
    <s v="CYT CASILL S.BLC STLV(C.BCA) 750 12U US"/>
    <n v="1484"/>
    <x v="0"/>
    <x v="2"/>
    <x v="2"/>
    <n v="1484"/>
    <x v="0"/>
  </r>
  <r>
    <n v="1240256"/>
    <n v="10038420"/>
    <s v="CYT CASILL P.NOIR 750 12U 2009 CN"/>
    <n v="275"/>
    <x v="0"/>
    <x v="5"/>
    <x v="2"/>
    <n v="275"/>
    <x v="0"/>
  </r>
  <r>
    <n v="1239808"/>
    <n v="10040690"/>
    <s v="MA MAYCAS RVA ESP CHARD 750 6U 2007 CR"/>
    <n v="10.5"/>
    <x v="0"/>
    <x v="9"/>
    <x v="2"/>
    <n v="10.5"/>
    <x v="0"/>
  </r>
  <r>
    <n v="1239544"/>
    <n v="10021930"/>
    <s v="CYT FRONT MERL(P06) 750 12U LATAM"/>
    <n v="2982"/>
    <x v="0"/>
    <x v="6"/>
    <x v="2"/>
    <n v="2982"/>
    <x v="0"/>
  </r>
  <r>
    <n v="1239771"/>
    <n v="10047915"/>
    <s v="CYT CASILL S.BLC STLV 750 6U 2010 PT"/>
    <n v="213"/>
    <x v="0"/>
    <x v="5"/>
    <x v="2"/>
    <n v="213"/>
    <x v="0"/>
  </r>
  <r>
    <n v="1239772"/>
    <n v="12006214"/>
    <s v="2223 CASILL C.SAUV 750 1U 2009 NO"/>
    <n v="4500"/>
    <x v="0"/>
    <x v="5"/>
    <x v="2"/>
    <n v="4500"/>
    <x v="0"/>
  </r>
  <r>
    <n v="1239774"/>
    <n v="12006228"/>
    <s v="2109 C.SAUV SUNR 0750 ST 1U VEU"/>
    <m/>
    <x v="0"/>
    <x v="3"/>
    <x v="2"/>
    <m/>
    <x v="0"/>
  </r>
  <r>
    <n v="1239782"/>
    <n v="12006228"/>
    <s v="2109 C.SAUV SUNR 0750 ST 1U VEU"/>
    <m/>
    <x v="0"/>
    <x v="3"/>
    <x v="2"/>
    <m/>
    <x v="0"/>
  </r>
  <r>
    <n v="1239785"/>
    <n v="10031037"/>
    <s v="CYT SUNR C.SAUV(P08) 750 12U LATAM"/>
    <n v="924"/>
    <x v="0"/>
    <x v="11"/>
    <x v="2"/>
    <n v="924"/>
    <x v="0"/>
  </r>
  <r>
    <n v="1239764"/>
    <n v="10047597"/>
    <s v="CYT CASILL C.SAU 750 12U (DES) 2009 NO"/>
    <n v="253"/>
    <x v="0"/>
    <x v="5"/>
    <x v="2"/>
    <n v="253"/>
    <x v="0"/>
  </r>
  <r>
    <n v="1239806"/>
    <n v="12006025"/>
    <s v="2182 CARME CASILL 0750 CH 1U US"/>
    <n v="0"/>
    <x v="0"/>
    <x v="5"/>
    <x v="2"/>
    <n v="882"/>
    <x v="0"/>
  </r>
  <r>
    <n v="1239763"/>
    <n v="10047593"/>
    <s v="CYT CASILL C.SAU 375 24U (DES) 2009 NO"/>
    <n v="252"/>
    <x v="0"/>
    <x v="3"/>
    <x v="2"/>
    <n v="252"/>
    <x v="0"/>
  </r>
  <r>
    <n v="1239815"/>
    <n v="10041233"/>
    <s v="CYT SUNR CARM(P08) 750 12U UA"/>
    <n v="0"/>
    <x v="0"/>
    <x v="3"/>
    <x v="2"/>
    <n v="541"/>
    <x v="0"/>
  </r>
  <r>
    <n v="1239817"/>
    <n v="10044679"/>
    <s v="CYT FRONT C.SAUV(P06)STLV 750 12U2009VEU"/>
    <n v="200"/>
    <x v="0"/>
    <x v="5"/>
    <x v="2"/>
    <n v="200"/>
    <x v="0"/>
  </r>
  <r>
    <n v="1239819"/>
    <n v="10037640"/>
    <s v="CYT TRAVESSIA CARM/C.SAUV(P08)750 12UMX"/>
    <n v="42"/>
    <x v="0"/>
    <x v="11"/>
    <x v="2"/>
    <n v="42"/>
    <x v="0"/>
  </r>
  <r>
    <n v="1239823"/>
    <n v="10037324"/>
    <s v="CYT CASILL VIOG STLV 750 12U 2009 LATAM"/>
    <n v="66"/>
    <x v="0"/>
    <x v="2"/>
    <x v="2"/>
    <n v="66"/>
    <x v="0"/>
  </r>
  <r>
    <n v="1241199"/>
    <n v="10040423"/>
    <s v="CYT FRONT BIB MERL(SLIM)3L 4U 2009 VEU"/>
    <n v="510.66666670000001"/>
    <x v="0"/>
    <x v="7"/>
    <x v="2"/>
    <n v="517.33333330000005"/>
    <x v="0"/>
  </r>
  <r>
    <n v="1241204"/>
    <n v="10041135"/>
    <s v="CYT SUNR S.BLC(P08) 750 6U 2009 VEU"/>
    <n v="42"/>
    <x v="0"/>
    <x v="3"/>
    <x v="2"/>
    <n v="42"/>
    <x v="0"/>
  </r>
  <r>
    <n v="1241205"/>
    <n v="10041138"/>
    <s v="CYT SUNR S.BLC(P08)STLV 750 6U 2009DE/BE"/>
    <n v="98"/>
    <x v="0"/>
    <x v="3"/>
    <x v="2"/>
    <n v="98"/>
    <x v="0"/>
  </r>
  <r>
    <n v="1239787"/>
    <n v="10031131"/>
    <s v="CYT SUNR S.BLC(P08) 750 12U LATAM"/>
    <n v="252"/>
    <x v="0"/>
    <x v="11"/>
    <x v="2"/>
    <n v="252"/>
    <x v="0"/>
  </r>
  <r>
    <n v="1239714"/>
    <n v="10020039"/>
    <s v="CYT CASILL CHARD 750 12U LATAM"/>
    <n v="946"/>
    <x v="0"/>
    <x v="5"/>
    <x v="2"/>
    <n v="946"/>
    <x v="0"/>
  </r>
  <r>
    <n v="7074965"/>
    <n v="10044779"/>
    <s v="CS CONO SUR C.SAUV STLV(P07)750 6U2009GB"/>
    <n v="350"/>
    <x v="0"/>
    <x v="12"/>
    <x v="2"/>
    <n v="350"/>
    <x v="0"/>
  </r>
  <r>
    <n v="1239584"/>
    <n v="10047333"/>
    <s v="CYT LATE HARVEST S.BLC 375 12U 2007 PT"/>
    <n v="45"/>
    <x v="0"/>
    <x v="9"/>
    <x v="2"/>
    <n v="45"/>
    <x v="0"/>
  </r>
  <r>
    <n v="1239585"/>
    <n v="10040073"/>
    <s v="CYT TRIO RVA C.SAUV(90+PTS)75012U2008VES"/>
    <n v="56"/>
    <x v="0"/>
    <x v="3"/>
    <x v="2"/>
    <n v="56"/>
    <x v="0"/>
  </r>
  <r>
    <n v="1239656"/>
    <n v="10025604"/>
    <s v="CYT CASILL S.BLC STLV 750 12U LATAM"/>
    <n v="2188"/>
    <x v="0"/>
    <x v="5"/>
    <x v="2"/>
    <n v="2188"/>
    <x v="0"/>
  </r>
  <r>
    <n v="1239672"/>
    <n v="10044044"/>
    <s v="CYT VICUÑA C.SAUV/ME(ST)750 12U 2009GB"/>
    <n v="420"/>
    <x v="0"/>
    <x v="1"/>
    <x v="2"/>
    <n v="420"/>
    <x v="0"/>
  </r>
  <r>
    <n v="1239690"/>
    <n v="10035071"/>
    <s v="CYT LOS VILOS S.BLC STLV(P08) 750 12U GB"/>
    <n v="420"/>
    <x v="0"/>
    <x v="1"/>
    <x v="2"/>
    <n v="420"/>
    <x v="0"/>
  </r>
  <r>
    <n v="1239769"/>
    <n v="12006228"/>
    <s v="2109 C.SAUV SUNR 0750 ST 1U VEU"/>
    <m/>
    <x v="0"/>
    <x v="3"/>
    <x v="2"/>
    <m/>
    <x v="0"/>
  </r>
  <r>
    <n v="1239695"/>
    <n v="10044014"/>
    <s v="CYT NORTE CHICO MER STL75012U 2010(JN)GB"/>
    <n v="100"/>
    <x v="0"/>
    <x v="5"/>
    <x v="2"/>
    <n v="100"/>
    <x v="0"/>
  </r>
  <r>
    <n v="1241211"/>
    <n v="10041259"/>
    <s v="CYT SUNR CHARD(P08) 750 12U VAR"/>
    <n v="317"/>
    <x v="0"/>
    <x v="12"/>
    <x v="2"/>
    <n v="317"/>
    <x v="0"/>
  </r>
  <r>
    <n v="1239715"/>
    <n v="10020574"/>
    <s v="CYT CASILL CHARD(ND) 375 24U LATAM"/>
    <n v="40"/>
    <x v="0"/>
    <x v="3"/>
    <x v="2"/>
    <n v="40"/>
    <x v="0"/>
  </r>
  <r>
    <n v="1239718"/>
    <n v="10023515"/>
    <s v="CYT FRONT SHIRAZ (P06) 750 12U LATAM"/>
    <n v="252"/>
    <x v="0"/>
    <x v="2"/>
    <x v="2"/>
    <n v="252"/>
    <x v="0"/>
  </r>
  <r>
    <n v="1239720"/>
    <n v="10046824"/>
    <s v="MA MAYCAS RVA ESP SYRAH 750 6U 2008 CO"/>
    <n v="33"/>
    <x v="0"/>
    <x v="3"/>
    <x v="2"/>
    <n v="33"/>
    <x v="0"/>
  </r>
  <r>
    <n v="1239726"/>
    <n v="10038390"/>
    <s v="CYT SUNR C.SAUV(P08) 250 12U 2009 (MS)DE"/>
    <n v="250.66666670000001"/>
    <x v="0"/>
    <x v="10"/>
    <x v="2"/>
    <n v="250.66666670000001"/>
    <x v="0"/>
  </r>
  <r>
    <n v="1239735"/>
    <n v="10035771"/>
    <s v="CYT CASILL CHARD STLV 750 12U 2009 VEU"/>
    <n v="59"/>
    <x v="0"/>
    <x v="3"/>
    <x v="2"/>
    <n v="59"/>
    <x v="0"/>
  </r>
  <r>
    <n v="1239759"/>
    <n v="10046049"/>
    <s v="CA CLASSICO C.SAUV STIC STLV 750 12U NO"/>
    <n v="700"/>
    <x v="0"/>
    <x v="5"/>
    <x v="2"/>
    <n v="700"/>
    <x v="0"/>
  </r>
  <r>
    <n v="1239762"/>
    <n v="10047592"/>
    <s v="CYT CASILL C.SAU 1500 6U (DES)2009 NO"/>
    <n v="400"/>
    <x v="0"/>
    <x v="9"/>
    <x v="2"/>
    <n v="400"/>
    <x v="0"/>
  </r>
  <r>
    <n v="1239693"/>
    <n v="10040759"/>
    <s v="CYT VICUÑA S.BLC/SEM STLV 750 12U GB"/>
    <n v="280"/>
    <x v="0"/>
    <x v="3"/>
    <x v="2"/>
    <n v="280"/>
    <x v="0"/>
  </r>
  <r>
    <n v="1241587"/>
    <n v="10035902"/>
    <s v="CYT SUNR S.BLC(P08)STLV 750 12U 2009 VEU"/>
    <n v="150"/>
    <x v="0"/>
    <x v="3"/>
    <x v="2"/>
    <n v="150"/>
    <x v="0"/>
  </r>
  <r>
    <n v="1241454"/>
    <n v="10040091"/>
    <s v="CYT TRIO RVA C.SAUV(90+PTS)75012U2008 US"/>
    <n v="1100"/>
    <x v="0"/>
    <x v="9"/>
    <x v="2"/>
    <n v="1100"/>
    <x v="0"/>
  </r>
  <r>
    <n v="1241484"/>
    <n v="10027349"/>
    <s v="CYT FRONT SHIRAZ (P06) 750 12U EC"/>
    <n v="98"/>
    <x v="0"/>
    <x v="2"/>
    <x v="2"/>
    <n v="98"/>
    <x v="0"/>
  </r>
  <r>
    <n v="1241500"/>
    <n v="10016106"/>
    <s v="CYT VINO DULCE SAN BLAS 750 12U EC"/>
    <n v="336"/>
    <x v="0"/>
    <x v="10"/>
    <x v="2"/>
    <n v="336"/>
    <x v="0"/>
  </r>
  <r>
    <n v="1241501"/>
    <n v="10016109"/>
    <s v="CYT VINO DULCE SAN BLAS 750 12U CL"/>
    <n v="1810"/>
    <x v="0"/>
    <x v="10"/>
    <x v="2"/>
    <n v="1810"/>
    <x v="0"/>
  </r>
  <r>
    <n v="1241533"/>
    <n v="10041138"/>
    <s v="CYT SUNR S.BLC(P08)STLV 750 6U 2009DE/BE"/>
    <n v="50"/>
    <x v="0"/>
    <x v="11"/>
    <x v="2"/>
    <n v="50"/>
    <x v="0"/>
  </r>
  <r>
    <n v="1241538"/>
    <n v="10041073"/>
    <s v="CYT SUNR SWEET SPARKLING 750 6U AFRI"/>
    <n v="33"/>
    <x v="0"/>
    <x v="9"/>
    <x v="2"/>
    <n v="33"/>
    <x v="0"/>
  </r>
  <r>
    <n v="1241207"/>
    <n v="10041871"/>
    <s v="CYT FRONT S.BLC STLV (P06)750 6U 2010VEU"/>
    <n v="56"/>
    <x v="0"/>
    <x v="2"/>
    <x v="2"/>
    <n v="56"/>
    <x v="0"/>
  </r>
  <r>
    <n v="1241582"/>
    <n v="10047124"/>
    <s v="CYT SUNR S.BLC ST(V)(P08)75012U 2009NORD"/>
    <n v="150"/>
    <x v="0"/>
    <x v="3"/>
    <x v="2"/>
    <n v="150"/>
    <x v="0"/>
  </r>
  <r>
    <n v="1241410"/>
    <n v="10034625"/>
    <s v="CYT XPLORADOR CHARD(P08)STLV 750 12U US"/>
    <n v="183"/>
    <x v="0"/>
    <x v="12"/>
    <x v="2"/>
    <n v="183"/>
    <x v="0"/>
  </r>
  <r>
    <n v="1241589"/>
    <n v="10041139"/>
    <s v="CYT SUNR S.BLC(P08) 750 12U (US)VI"/>
    <n v="140"/>
    <x v="0"/>
    <x v="3"/>
    <x v="2"/>
    <n v="140"/>
    <x v="0"/>
  </r>
  <r>
    <n v="1241673"/>
    <n v="10037641"/>
    <s v="CYT TRAVESSIA C.SAUV/MERL(P08)750 12U MX"/>
    <n v="84"/>
    <x v="0"/>
    <x v="1"/>
    <x v="2"/>
    <n v="84"/>
    <x v="0"/>
  </r>
  <r>
    <n v="1241694"/>
    <n v="10020290"/>
    <s v="CYT CASILL C.SAUV 750 12U US"/>
    <n v="840"/>
    <x v="0"/>
    <x v="2"/>
    <x v="2"/>
    <n v="4200"/>
    <x v="0"/>
  </r>
  <r>
    <n v="1241706"/>
    <n v="10045605"/>
    <s v="CYT CASILL CHARD STLV 750 6U 2009 GB"/>
    <n v="1186.5"/>
    <x v="0"/>
    <x v="0"/>
    <x v="2"/>
    <n v="1186.5"/>
    <x v="0"/>
  </r>
  <r>
    <n v="1241707"/>
    <n v="10041152"/>
    <s v="CYT SUNR S.BLC(P08) 750 12U 2009 VEU"/>
    <n v="70"/>
    <x v="0"/>
    <x v="3"/>
    <x v="2"/>
    <n v="70"/>
    <x v="0"/>
  </r>
  <r>
    <n v="1241728"/>
    <n v="10028085"/>
    <s v="CYT CHATEAU SUBERC CAB.SAUV 750 12U MX"/>
    <n v="1176"/>
    <x v="0"/>
    <x v="5"/>
    <x v="2"/>
    <n v="1176"/>
    <x v="0"/>
  </r>
  <r>
    <n v="1241814"/>
    <n v="10041303"/>
    <s v="CYT SUNR MERL BLD ST (P08) 750 6U2009 GB"/>
    <n v="1400.5"/>
    <x v="0"/>
    <x v="11"/>
    <x v="2"/>
    <n v="1400.5"/>
    <x v="0"/>
  </r>
  <r>
    <n v="1241548"/>
    <n v="10029435"/>
    <s v="CYT MOUNTAIN RANGE MERL STLV 750 12U GB"/>
    <n v="272"/>
    <x v="0"/>
    <x v="8"/>
    <x v="2"/>
    <n v="272"/>
    <x v="0"/>
  </r>
  <r>
    <n v="1241270"/>
    <n v="10041074"/>
    <s v="CYT FRONT S.BLC STLV(P06) 1500 6U CA"/>
    <n v="428"/>
    <x v="0"/>
    <x v="11"/>
    <x v="2"/>
    <n v="428"/>
    <x v="0"/>
  </r>
  <r>
    <n v="1239538"/>
    <n v="10048313"/>
    <s v="CYT FRONT ROSE(P06) 750 6U PL"/>
    <n v="0"/>
    <x v="0"/>
    <x v="2"/>
    <x v="2"/>
    <n v="2020"/>
    <x v="0"/>
  </r>
  <r>
    <n v="1241212"/>
    <n v="10043007"/>
    <s v="CYT MARQUES C.SAUV 750 6U 2008(CHA)BE"/>
    <n v="98"/>
    <x v="0"/>
    <x v="3"/>
    <x v="2"/>
    <n v="98"/>
    <x v="0"/>
  </r>
  <r>
    <n v="1241219"/>
    <n v="10048746"/>
    <s v="PA P.ALTO RVA C.SAUV (MB) 750 6U BE"/>
    <n v="750"/>
    <x v="0"/>
    <x v="5"/>
    <x v="2"/>
    <n v="750"/>
    <x v="0"/>
  </r>
  <r>
    <n v="1241222"/>
    <n v="10039373"/>
    <s v="CYT FRONT BIB C.SAUV(P06)SL IM 3L 4U RU"/>
    <n v="969.33333330000005"/>
    <x v="0"/>
    <x v="7"/>
    <x v="2"/>
    <n v="969.33333330000005"/>
    <x v="0"/>
  </r>
  <r>
    <n v="1241223"/>
    <n v="10042015"/>
    <s v="CYT FRONT BIB CHARD(SLIM) 3L 4U 2010 RU"/>
    <n v="670.66666669999995"/>
    <x v="0"/>
    <x v="7"/>
    <x v="2"/>
    <n v="670.66666669999995"/>
    <x v="0"/>
  </r>
  <r>
    <n v="1241224"/>
    <n v="10042105"/>
    <s v="CYT CASILL VIOG STLV 750 6U 2009 (CHA)BE"/>
    <n v="1557"/>
    <x v="0"/>
    <x v="2"/>
    <x v="2"/>
    <n v="1557"/>
    <x v="0"/>
  </r>
  <r>
    <n v="1241234"/>
    <n v="10043448"/>
    <s v="CYT G.RVA RIBERAS CARM 750 6U 2008 CL"/>
    <n v="315"/>
    <x v="0"/>
    <x v="3"/>
    <x v="2"/>
    <n v="315"/>
    <x v="0"/>
  </r>
  <r>
    <n v="1241453"/>
    <n v="10022475"/>
    <s v="CYT FRONT S.BLC(P06) 1500 6U VAR"/>
    <n v="108"/>
    <x v="0"/>
    <x v="11"/>
    <x v="2"/>
    <n v="108"/>
    <x v="0"/>
  </r>
  <r>
    <n v="1241237"/>
    <n v="10032003"/>
    <s v="CYT MOUNTAIN RANGE CHARD 750 12U GB"/>
    <n v="935"/>
    <x v="0"/>
    <x v="11"/>
    <x v="2"/>
    <n v="935"/>
    <x v="0"/>
  </r>
  <r>
    <n v="1241449"/>
    <n v="10041141"/>
    <s v="CYT SUNR S.BLC(P08) 750 12U EC-UY"/>
    <n v="98"/>
    <x v="0"/>
    <x v="11"/>
    <x v="2"/>
    <n v="98"/>
    <x v="0"/>
  </r>
  <r>
    <n v="1241300"/>
    <n v="10035427"/>
    <s v="CYT CHATEAU SUBERC SHIRAZ 750 12U VAS"/>
    <n v="385"/>
    <x v="0"/>
    <x v="5"/>
    <x v="2"/>
    <n v="385"/>
    <x v="0"/>
  </r>
  <r>
    <n v="1241306"/>
    <n v="12005421"/>
    <s v="2115 C.SAUV CASILL 0750 CH 1U MS-DE"/>
    <n v="0"/>
    <x v="0"/>
    <x v="2"/>
    <x v="2"/>
    <n v="187"/>
    <x v="0"/>
  </r>
  <r>
    <n v="1241311"/>
    <n v="10035489"/>
    <s v="CA MAPOCHO MERL 750 12U BR"/>
    <n v="70"/>
    <x v="0"/>
    <x v="6"/>
    <x v="2"/>
    <n v="70"/>
    <x v="0"/>
  </r>
  <r>
    <n v="1241330"/>
    <n v="10038428"/>
    <s v="CYT CASILL P.NOIR(CYT) 750 12U 2009 BR"/>
    <n v="158"/>
    <x v="0"/>
    <x v="5"/>
    <x v="2"/>
    <n v="158"/>
    <x v="0"/>
  </r>
  <r>
    <n v="1241342"/>
    <n v="10037316"/>
    <s v="CYT CASILL VIOG STLV 750 12U 2009 VEU"/>
    <n v="35"/>
    <x v="0"/>
    <x v="2"/>
    <x v="2"/>
    <n v="35"/>
    <x v="0"/>
  </r>
  <r>
    <n v="1241347"/>
    <n v="10041137"/>
    <s v="CYT SUNR S.BLC(P08) 750 6U RU"/>
    <n v="579"/>
    <x v="0"/>
    <x v="3"/>
    <x v="2"/>
    <n v="579"/>
    <x v="0"/>
  </r>
  <r>
    <n v="1241210"/>
    <n v="10042000"/>
    <s v="CYT FRONT BIB CHARD(SLIM) 3L 4U 2010 VEU"/>
    <n v="112"/>
    <x v="0"/>
    <x v="7"/>
    <x v="2"/>
    <n v="112"/>
    <x v="0"/>
  </r>
  <r>
    <n v="1241235"/>
    <n v="10047286"/>
    <s v="CYTFRONSBLC/SEM(ST)(P06)7506U2010(CHA)BE"/>
    <n v="350"/>
    <x v="0"/>
    <x v="2"/>
    <x v="2"/>
    <n v="350"/>
    <x v="0"/>
  </r>
  <r>
    <n v="1237983"/>
    <n v="10040622"/>
    <s v="CYT FRONT CHARD STL(P06)1500 6U(C/ESP)CA"/>
    <n v="87"/>
    <x v="0"/>
    <x v="11"/>
    <x v="2"/>
    <n v="87"/>
    <x v="0"/>
  </r>
  <r>
    <n v="1239579"/>
    <n v="10035122"/>
    <s v="CYT D.MELCHOR C.SAUV(95PTS)7506U2006 VES"/>
    <n v="50"/>
    <x v="0"/>
    <x v="9"/>
    <x v="2"/>
    <n v="50"/>
    <x v="0"/>
  </r>
  <r>
    <n v="1237834"/>
    <n v="10042132"/>
    <s v="CYT FRONT MERL (P06) (BI) 1500 6U AFRI"/>
    <n v="48"/>
    <x v="0"/>
    <x v="1"/>
    <x v="2"/>
    <n v="48"/>
    <x v="0"/>
  </r>
  <r>
    <n v="1237851"/>
    <n v="10040077"/>
    <s v="CYT TRIO RVA C.SAUV(90+PTS)75012U2008 MX"/>
    <n v="588"/>
    <x v="0"/>
    <x v="9"/>
    <x v="2"/>
    <n v="588"/>
    <x v="0"/>
  </r>
  <r>
    <n v="1237887"/>
    <n v="10032829"/>
    <s v="CYT CYT (RVDO) MERLOT 750(P07 NV) 12U MX"/>
    <n v="6247"/>
    <x v="0"/>
    <x v="11"/>
    <x v="2"/>
    <n v="6247"/>
    <x v="0"/>
  </r>
  <r>
    <n v="1237909"/>
    <n v="10036472"/>
    <s v="CYT SENDERO CHARD(P07) 750 12U BR"/>
    <n v="110"/>
    <x v="0"/>
    <x v="11"/>
    <x v="2"/>
    <n v="110"/>
    <x v="0"/>
  </r>
  <r>
    <n v="1237947"/>
    <n v="10041075"/>
    <s v="CYT FRONT C.SAUV/MERL(P06)STLV1500 6U CA"/>
    <n v="1391"/>
    <x v="0"/>
    <x v="12"/>
    <x v="2"/>
    <n v="1391"/>
    <x v="0"/>
  </r>
  <r>
    <n v="1237663"/>
    <n v="10023750"/>
    <s v="CYT CASILL SHIRAZ 750 12U BR"/>
    <n v="924"/>
    <x v="0"/>
    <x v="2"/>
    <x v="2"/>
    <n v="924"/>
    <x v="0"/>
  </r>
  <r>
    <n v="1237966"/>
    <n v="10038401"/>
    <s v="CYT CASILL P.NOIR 750 12U 2009 VEU"/>
    <n v="403"/>
    <x v="0"/>
    <x v="5"/>
    <x v="2"/>
    <n v="403"/>
    <x v="0"/>
  </r>
  <r>
    <n v="1237584"/>
    <n v="10032261"/>
    <s v="CYT FRONT S.BLC STLV(P06)750 12U CA"/>
    <n v="462"/>
    <x v="0"/>
    <x v="11"/>
    <x v="2"/>
    <n v="462"/>
    <x v="0"/>
  </r>
  <r>
    <n v="1237989"/>
    <n v="10037949"/>
    <s v="CYT CYT RVDO MERLOT(P07)750 12U BR"/>
    <n v="3081"/>
    <x v="0"/>
    <x v="12"/>
    <x v="2"/>
    <n v="3081"/>
    <x v="0"/>
  </r>
  <r>
    <n v="1237995"/>
    <n v="10036500"/>
    <s v="CYT TRIO RVA CHARD 750 12U 2009 CO"/>
    <n v="198"/>
    <x v="0"/>
    <x v="3"/>
    <x v="2"/>
    <n v="198"/>
    <x v="0"/>
  </r>
  <r>
    <n v="1238000"/>
    <n v="10048349"/>
    <s v="CYT CASIL RVA PRI C.SAUV 750 12U 2008 DO"/>
    <n v="70"/>
    <x v="0"/>
    <x v="3"/>
    <x v="2"/>
    <n v="70"/>
    <x v="0"/>
  </r>
  <r>
    <n v="1238005"/>
    <n v="10021924"/>
    <s v="CYT FRONT MERL(P06) 750 12U (US)VI"/>
    <n v="210"/>
    <x v="0"/>
    <x v="11"/>
    <x v="2"/>
    <n v="210"/>
    <x v="0"/>
  </r>
  <r>
    <n v="1238024"/>
    <n v="10043038"/>
    <s v="CYT MARQUES C.SAUV 750 12U 2008 CO"/>
    <n v="168"/>
    <x v="0"/>
    <x v="3"/>
    <x v="2"/>
    <n v="168"/>
    <x v="0"/>
  </r>
  <r>
    <n v="1238094"/>
    <n v="10038421"/>
    <s v="CYT CASILL P.NOIR 750 12U 2009 (US)VI"/>
    <n v="55"/>
    <x v="0"/>
    <x v="5"/>
    <x v="2"/>
    <n v="55"/>
    <x v="0"/>
  </r>
  <r>
    <n v="1238129"/>
    <n v="10032002"/>
    <s v="CYT MOUNTAIN RANGE S.BLC STLV750 12U GB"/>
    <n v="1434"/>
    <x v="0"/>
    <x v="1"/>
    <x v="2"/>
    <n v="1434"/>
    <x v="0"/>
  </r>
  <r>
    <n v="1237962"/>
    <n v="10042051"/>
    <s v="CYT FRONT CHARD STLV(UK) 750 6U 2010 GB"/>
    <n v="840"/>
    <x v="0"/>
    <x v="2"/>
    <x v="2"/>
    <n v="840"/>
    <x v="0"/>
  </r>
  <r>
    <n v="1235555"/>
    <n v="10021926"/>
    <s v="CYT FRONT MERL(P06) 750 12U CN"/>
    <n v="81"/>
    <x v="0"/>
    <x v="6"/>
    <x v="2"/>
    <n v="81"/>
    <x v="0"/>
  </r>
  <r>
    <n v="1234109"/>
    <n v="10032831"/>
    <s v="CYT CYT (RVDO) C.SAUV (P07 NV)750 12U MX"/>
    <n v="210"/>
    <x v="0"/>
    <x v="9"/>
    <x v="2"/>
    <n v="210"/>
    <x v="0"/>
  </r>
  <r>
    <n v="1234171"/>
    <n v="10031779"/>
    <s v="CYT CASILL CHARD 750 6U RU"/>
    <n v="186"/>
    <x v="0"/>
    <x v="0"/>
    <x v="2"/>
    <n v="186"/>
    <x v="0"/>
  </r>
  <r>
    <n v="1234243"/>
    <n v="10038412"/>
    <s v="CYT CASILL P.NOIR 750 12U 2009 VAR"/>
    <n v="106"/>
    <x v="0"/>
    <x v="5"/>
    <x v="2"/>
    <n v="106"/>
    <x v="0"/>
  </r>
  <r>
    <n v="1234729"/>
    <n v="10042084"/>
    <s v="CYT EXPORTACION TINTO(P08) 1500 6U CL"/>
    <n v="16611"/>
    <x v="0"/>
    <x v="12"/>
    <x v="2"/>
    <n v="16611"/>
    <x v="0"/>
  </r>
  <r>
    <n v="1234754"/>
    <n v="10033937"/>
    <s v="CYT EXPORTACION TINTO(P08) 700 12U CL"/>
    <n v="5528.1333329999998"/>
    <x v="0"/>
    <x v="12"/>
    <x v="2"/>
    <n v="5528.1333329999998"/>
    <x v="0"/>
  </r>
  <r>
    <n v="1235003"/>
    <n v="10029927"/>
    <s v="CA CLASSICO CARM 750 12U UA"/>
    <n v="0"/>
    <x v="0"/>
    <x v="5"/>
    <x v="2"/>
    <n v="211"/>
    <x v="0"/>
  </r>
  <r>
    <n v="1237815"/>
    <n v="10046308"/>
    <s v="CYT CASIL RVA PRI C.SAUV 750 6U 2008 VEU"/>
    <n v="27.5"/>
    <x v="0"/>
    <x v="3"/>
    <x v="2"/>
    <n v="27.5"/>
    <x v="0"/>
  </r>
  <r>
    <n v="1235483"/>
    <n v="10040354"/>
    <s v="CA RVA SAUV BLANC STLV 750 12U UA"/>
    <n v="0"/>
    <x v="0"/>
    <x v="5"/>
    <x v="2"/>
    <n v="110"/>
    <x v="0"/>
  </r>
  <r>
    <n v="1238235"/>
    <n v="10041194"/>
    <s v="CYT SUNR C.SAUV(P08) 750 12U VAS"/>
    <n v="350"/>
    <x v="0"/>
    <x v="11"/>
    <x v="2"/>
    <n v="350"/>
    <x v="0"/>
  </r>
  <r>
    <n v="1236852"/>
    <n v="10037940"/>
    <s v="CYT TRAVESSIA CARM/C.SAUV(P08)T750 12UBR"/>
    <n v="260"/>
    <x v="0"/>
    <x v="11"/>
    <x v="2"/>
    <n v="260"/>
    <x v="0"/>
  </r>
  <r>
    <n v="1236920"/>
    <n v="12005791"/>
    <s v="1143 BRUT SPARK 0750 CH 2009"/>
    <n v="1127.333333"/>
    <x v="0"/>
    <x v="4"/>
    <x v="2"/>
    <n v="1127.333333"/>
    <x v="0"/>
  </r>
  <r>
    <n v="1236924"/>
    <n v="12005791"/>
    <s v="1143 BRUT SPARK 0750 CH 2009"/>
    <n v="1786.25"/>
    <x v="0"/>
    <x v="4"/>
    <x v="2"/>
    <n v="1786.25"/>
    <x v="0"/>
  </r>
  <r>
    <n v="1236937"/>
    <n v="12005791"/>
    <s v="1143 BRUT SPARK 0750 CH 2009"/>
    <n v="1089.25"/>
    <x v="0"/>
    <x v="4"/>
    <x v="2"/>
    <n v="1089.25"/>
    <x v="0"/>
  </r>
  <r>
    <n v="1236938"/>
    <n v="12005791"/>
    <s v="1143 BRUT SPARK 0750 CH 2009"/>
    <n v="1102.75"/>
    <x v="0"/>
    <x v="4"/>
    <x v="2"/>
    <n v="1102.75"/>
    <x v="0"/>
  </r>
  <r>
    <n v="1237223"/>
    <n v="10040936"/>
    <s v="CYT SPARKLING DEMI SEC 750 12U (P09) DO"/>
    <n v="50"/>
    <x v="0"/>
    <x v="9"/>
    <x v="2"/>
    <n v="50"/>
    <x v="0"/>
  </r>
  <r>
    <n v="1237417"/>
    <n v="10029424"/>
    <s v="CYT MOUNTAIN RANGE C.SAUV STL 750 12U GB"/>
    <n v="348"/>
    <x v="0"/>
    <x v="1"/>
    <x v="2"/>
    <n v="348"/>
    <x v="0"/>
  </r>
  <r>
    <n v="1235233"/>
    <n v="10040656"/>
    <s v="CYT SUNR MERL(P08) 750 12U 2009 VEU"/>
    <n v="41"/>
    <x v="0"/>
    <x v="3"/>
    <x v="2"/>
    <n v="41"/>
    <x v="0"/>
  </r>
  <r>
    <n v="1239032"/>
    <n v="10043019"/>
    <s v="CYT MARQUES C.SAUV 750 12U 2008 VEU"/>
    <n v="15"/>
    <x v="0"/>
    <x v="3"/>
    <x v="2"/>
    <n v="15"/>
    <x v="0"/>
  </r>
  <r>
    <n v="1238914"/>
    <n v="10031888"/>
    <s v="CYT FRONT CARM(P06)(BI)750 6U AFRI"/>
    <n v="239.5"/>
    <x v="0"/>
    <x v="11"/>
    <x v="2"/>
    <n v="239.5"/>
    <x v="0"/>
  </r>
  <r>
    <n v="1238917"/>
    <n v="10020001"/>
    <s v="CYT CASILL MERL 750 12U VES"/>
    <n v="1050"/>
    <x v="0"/>
    <x v="2"/>
    <x v="2"/>
    <n v="1050"/>
    <x v="0"/>
  </r>
  <r>
    <n v="1238921"/>
    <n v="10038400"/>
    <s v="CYT CASILL P.NOIR 750 6U 2009 VEU"/>
    <n v="151.5"/>
    <x v="0"/>
    <x v="5"/>
    <x v="2"/>
    <n v="151.5"/>
    <x v="0"/>
  </r>
  <r>
    <n v="1238924"/>
    <n v="10038424"/>
    <s v="CYT CASILL P.NOIR 750 12U 2009 VES"/>
    <n v="220"/>
    <x v="0"/>
    <x v="5"/>
    <x v="2"/>
    <n v="220"/>
    <x v="0"/>
  </r>
  <r>
    <n v="1238963"/>
    <n v="10043646"/>
    <s v="CYT MARQUES SYRAH 750 12U 2008 PA"/>
    <n v="23"/>
    <x v="0"/>
    <x v="3"/>
    <x v="2"/>
    <n v="23"/>
    <x v="0"/>
  </r>
  <r>
    <n v="1238975"/>
    <n v="10035074"/>
    <s v="CYT LOS VILOS CHARD STLV(P08) 750 12U GB"/>
    <n v="350"/>
    <x v="0"/>
    <x v="5"/>
    <x v="2"/>
    <n v="350"/>
    <x v="0"/>
  </r>
  <r>
    <n v="1238223"/>
    <n v="10022116"/>
    <s v="CYT FRONT C.SAUV(P06) 750 12U VAS"/>
    <n v="602"/>
    <x v="0"/>
    <x v="8"/>
    <x v="2"/>
    <n v="602"/>
    <x v="0"/>
  </r>
  <r>
    <n v="1239029"/>
    <n v="10041238"/>
    <s v="CYT SUNR CARM(P08) 750 12U 2009 VEU"/>
    <n v="263"/>
    <x v="0"/>
    <x v="3"/>
    <x v="2"/>
    <n v="263"/>
    <x v="0"/>
  </r>
  <r>
    <n v="1238826"/>
    <n v="10022370"/>
    <s v="CYT FRONT BIB CAB.SAUV(P06)SLIM 3L 4UVEU"/>
    <n v="1992"/>
    <x v="0"/>
    <x v="7"/>
    <x v="2"/>
    <n v="1992"/>
    <x v="0"/>
  </r>
  <r>
    <n v="1239417"/>
    <n v="12006047"/>
    <s v="4112 P.NOIR 20BARREL 0750 CH 2008 1U VEU"/>
    <n v="0"/>
    <x v="0"/>
    <x v="3"/>
    <x v="2"/>
    <n v="22.5"/>
    <x v="0"/>
  </r>
  <r>
    <n v="1239420"/>
    <n v="10038602"/>
    <s v="CYT CASILL SHIRAZ 750 6U 2009 VEU"/>
    <n v="220"/>
    <x v="0"/>
    <x v="5"/>
    <x v="2"/>
    <n v="220"/>
    <x v="0"/>
  </r>
  <r>
    <n v="1239421"/>
    <n v="10038444"/>
    <s v="CYT CASILL C.SAUV 750 6U 2009 DE/BE"/>
    <n v="342"/>
    <x v="0"/>
    <x v="2"/>
    <x v="2"/>
    <n v="342"/>
    <x v="0"/>
  </r>
  <r>
    <n v="1239424"/>
    <n v="10040606"/>
    <s v="CYT FRONT C.SA/ME(P06)STL15006U(C/ESP)CA"/>
    <n v="1890"/>
    <x v="0"/>
    <x v="12"/>
    <x v="2"/>
    <n v="1890"/>
    <x v="0"/>
  </r>
  <r>
    <n v="1239431"/>
    <n v="10046406"/>
    <s v="CYT CASIL RVA PRI C.SAUV 750 12U 2008VES"/>
    <n v="98"/>
    <x v="0"/>
    <x v="3"/>
    <x v="2"/>
    <n v="98"/>
    <x v="0"/>
  </r>
  <r>
    <n v="1239432"/>
    <n v="10021904"/>
    <s v="CYT FRONT CHARD(P06) 187 24U VEU"/>
    <n v="59.84"/>
    <x v="0"/>
    <x v="10"/>
    <x v="2"/>
    <n v="59.84"/>
    <x v="0"/>
  </r>
  <r>
    <n v="1239471"/>
    <n v="10047530"/>
    <s v="CYT SUNR CHARD(P08)STLV 750 12U 2010 JP"/>
    <n v="1040"/>
    <x v="0"/>
    <x v="3"/>
    <x v="2"/>
    <n v="1040"/>
    <x v="0"/>
  </r>
  <r>
    <n v="1239019"/>
    <n v="10038099"/>
    <s v="CYT FRONT LATE HARVEST 750 12U VEU"/>
    <n v="1226"/>
    <x v="0"/>
    <x v="2"/>
    <x v="2"/>
    <n v="1226"/>
    <x v="0"/>
  </r>
  <r>
    <n v="1238680"/>
    <n v="10037951"/>
    <s v="CYT CYT RVDO C.SAUV(P07)750 12U BR"/>
    <n v="10247"/>
    <x v="0"/>
    <x v="1"/>
    <x v="2"/>
    <n v="10247"/>
    <x v="0"/>
  </r>
  <r>
    <n v="1242708"/>
    <n v="10025779"/>
    <s v="CYT MT PACK FRON(P07)4C.SAU/MER187 6U US"/>
    <n v="681.67733329999999"/>
    <x v="0"/>
    <x v="8"/>
    <x v="2"/>
    <n v="681.67733329999999"/>
    <x v="0"/>
  </r>
  <r>
    <n v="1238246"/>
    <n v="10034380"/>
    <s v="CYT FRONT S.BLC(P06) 1500 6U VEU"/>
    <n v="96"/>
    <x v="0"/>
    <x v="11"/>
    <x v="2"/>
    <n v="96"/>
    <x v="0"/>
  </r>
  <r>
    <n v="1238362"/>
    <n v="10047739"/>
    <s v="CYT CDD SPARK. WINE BRUT 6U 750 2009 VEU"/>
    <n v="15"/>
    <x v="0"/>
    <x v="9"/>
    <x v="2"/>
    <n v="15"/>
    <x v="0"/>
  </r>
  <r>
    <n v="1238589"/>
    <n v="10022483"/>
    <s v="CYT FRONT C.SAUV(P06) 1500 6U LATAM"/>
    <n v="6384"/>
    <x v="0"/>
    <x v="12"/>
    <x v="2"/>
    <n v="6384"/>
    <x v="0"/>
  </r>
  <r>
    <n v="1238594"/>
    <n v="10031070"/>
    <s v="CYT SUNR MERL(P08) 750 12U LATAM"/>
    <n v="509"/>
    <x v="0"/>
    <x v="11"/>
    <x v="2"/>
    <n v="509"/>
    <x v="0"/>
  </r>
  <r>
    <n v="1238609"/>
    <n v="10038102"/>
    <s v="CYT FRONT LATE HARVEST 750 12U LATAM"/>
    <n v="210"/>
    <x v="0"/>
    <x v="2"/>
    <x v="2"/>
    <n v="210"/>
    <x v="0"/>
  </r>
  <r>
    <n v="1238624"/>
    <n v="10020966"/>
    <s v="CYT CASILL SHIRAZ 750 12U UA"/>
    <n v="0"/>
    <x v="0"/>
    <x v="2"/>
    <x v="2"/>
    <n v="164"/>
    <x v="0"/>
  </r>
  <r>
    <n v="1238868"/>
    <n v="10029756"/>
    <s v="CYT PEREGRINO C.SAUV STLV 750 12U GB"/>
    <n v="70"/>
    <x v="0"/>
    <x v="3"/>
    <x v="2"/>
    <n v="70"/>
    <x v="0"/>
  </r>
  <r>
    <n v="1238643"/>
    <n v="10032260"/>
    <s v="CYT FRONT CAB/MER STLV(P06)750 12U(V)CA"/>
    <n v="174"/>
    <x v="0"/>
    <x v="2"/>
    <x v="2"/>
    <n v="174"/>
    <x v="0"/>
  </r>
  <r>
    <n v="1238850"/>
    <n v="10047569"/>
    <s v="CYT CASILL S.BLC ST CASABLAN37512U2010GB"/>
    <n v="259.5"/>
    <x v="0"/>
    <x v="5"/>
    <x v="2"/>
    <n v="259.5"/>
    <x v="0"/>
  </r>
  <r>
    <n v="1238736"/>
    <n v="10041430"/>
    <s v="CYT EXPLORER P.NOIR(P09)750 12U 2009 VEU"/>
    <n v="429"/>
    <x v="0"/>
    <x v="1"/>
    <x v="2"/>
    <n v="429"/>
    <x v="0"/>
  </r>
  <r>
    <n v="1238753"/>
    <n v="10022467"/>
    <s v="CYT FRONT CHARD(P06) 1500 6U LATAM"/>
    <n v="633"/>
    <x v="0"/>
    <x v="11"/>
    <x v="2"/>
    <n v="633"/>
    <x v="0"/>
  </r>
  <r>
    <n v="1238762"/>
    <n v="10047283"/>
    <s v="CYT CYT S.BLC(P09)STLV 750 6U 2010 GB"/>
    <n v="350"/>
    <x v="0"/>
    <x v="1"/>
    <x v="2"/>
    <n v="350"/>
    <x v="0"/>
  </r>
  <r>
    <n v="1238763"/>
    <n v="10047665"/>
    <s v="CYT CYT CHARD(P09)STL 750 6U 2010 GB"/>
    <n v="140"/>
    <x v="0"/>
    <x v="2"/>
    <x v="2"/>
    <n v="140"/>
    <x v="0"/>
  </r>
  <r>
    <n v="1238790"/>
    <n v="10040356"/>
    <s v="CA RVA S.BLC STLV 750 12U VIN"/>
    <n v="44"/>
    <x v="0"/>
    <x v="5"/>
    <x v="2"/>
    <n v="44"/>
    <x v="0"/>
  </r>
  <r>
    <n v="1238825"/>
    <n v="10047533"/>
    <s v="CYT SUNR CHARD(P08)STLV 750 12U 2010 IS"/>
    <n v="40"/>
    <x v="0"/>
    <x v="3"/>
    <x v="2"/>
    <n v="40"/>
    <x v="0"/>
  </r>
  <r>
    <n v="1238227"/>
    <n v="10022464"/>
    <s v="CYT FRONT CHARD(P06) 1500 6U VAR"/>
    <n v="189"/>
    <x v="0"/>
    <x v="11"/>
    <x v="2"/>
    <n v="189"/>
    <x v="0"/>
  </r>
  <r>
    <n v="1238632"/>
    <n v="10047578"/>
    <s v="CYT CASILL C.SAUV(ND) 375 24U UA"/>
    <n v="0"/>
    <x v="0"/>
    <x v="3"/>
    <x v="2"/>
    <n v="216"/>
    <x v="0"/>
  </r>
  <r>
    <n v="7074765"/>
    <n v="10045404"/>
    <s v="MPO V.MPO VTAL S.BLC(P09) 750 12U LATAM"/>
    <n v="84"/>
    <x v="0"/>
    <x v="3"/>
    <x v="2"/>
    <n v="84"/>
    <x v="0"/>
  </r>
  <r>
    <n v="1241830"/>
    <n v="10043041"/>
    <s v="CYT MARQUES C.SAUV 750 12U 2008 (V)CA"/>
    <n v="56"/>
    <x v="0"/>
    <x v="9"/>
    <x v="2"/>
    <n v="56"/>
    <x v="0"/>
  </r>
  <r>
    <n v="7074727"/>
    <n v="10045399"/>
    <s v="MPO V.MPO VTAL MERLOT(P09) 750 12U CO"/>
    <n v="181"/>
    <x v="0"/>
    <x v="11"/>
    <x v="2"/>
    <n v="181"/>
    <x v="0"/>
  </r>
  <r>
    <n v="7074729"/>
    <n v="10047544"/>
    <s v="CS ISLA NEGRA S.BLC 750 12U CL"/>
    <n v="140"/>
    <x v="0"/>
    <x v="3"/>
    <x v="2"/>
    <n v="140"/>
    <x v="0"/>
  </r>
  <r>
    <n v="7074732"/>
    <n v="10039595"/>
    <s v="CS CONO SUR GEW STLV(P07)750 12U VAS"/>
    <n v="22"/>
    <x v="0"/>
    <x v="2"/>
    <x v="2"/>
    <n v="22"/>
    <x v="0"/>
  </r>
  <r>
    <n v="7074736"/>
    <n v="10048001"/>
    <s v="CS I.NEGRA RVA MERL(P09)STLV 7506U2010GB"/>
    <n v="16649"/>
    <x v="0"/>
    <x v="0"/>
    <x v="2"/>
    <n v="16649"/>
    <x v="0"/>
  </r>
  <r>
    <n v="7074739"/>
    <n v="10048958"/>
    <s v="CS CONO SUR MERL STL(P07)GOLL750 12U US"/>
    <n v="0"/>
    <x v="0"/>
    <x v="5"/>
    <x v="2"/>
    <n v="56"/>
    <x v="0"/>
  </r>
  <r>
    <n v="7074722"/>
    <n v="10048926"/>
    <s v="CS RESERVA RIESL STL(P08)GOL7506U2010VEU"/>
    <n v="0"/>
    <x v="0"/>
    <x v="3"/>
    <x v="2"/>
    <n v="12"/>
    <x v="0"/>
  </r>
  <r>
    <n v="7074755"/>
    <n v="10035614"/>
    <s v="CS CONO SUR MER STLV(P07)75012U(LCBO)CA"/>
    <n v="180"/>
    <x v="0"/>
    <x v="5"/>
    <x v="2"/>
    <n v="180"/>
    <x v="0"/>
  </r>
  <r>
    <n v="7074721"/>
    <n v="10044427"/>
    <s v="CS RESERVA RIESL (P08 )750 6U 2009 NORD"/>
    <n v="55"/>
    <x v="0"/>
    <x v="3"/>
    <x v="2"/>
    <n v="55"/>
    <x v="0"/>
  </r>
  <r>
    <n v="7074774"/>
    <n v="10047920"/>
    <s v="CS LOS GANSOS GEW STLV 750 6U 2010 VEU"/>
    <n v="210"/>
    <x v="0"/>
    <x v="5"/>
    <x v="2"/>
    <n v="210"/>
    <x v="0"/>
  </r>
  <r>
    <n v="7074775"/>
    <n v="10047985"/>
    <s v="MPO V.MPO PIER 42 CSA/RO(STL)7506U2010GB"/>
    <n v="133.5"/>
    <x v="0"/>
    <x v="5"/>
    <x v="2"/>
    <n v="133.5"/>
    <x v="0"/>
  </r>
  <r>
    <n v="7074786"/>
    <n v="10049430"/>
    <s v="CS CONO SUR C.SAUV (P07)GOLL 750 12U MX"/>
    <n v="294"/>
    <x v="0"/>
    <x v="12"/>
    <x v="2"/>
    <n v="294"/>
    <x v="0"/>
  </r>
  <r>
    <n v="7074810"/>
    <n v="10040991"/>
    <s v="CS SPARKLING BRUT 750 6U 2009 VEU"/>
    <n v="134.5"/>
    <x v="0"/>
    <x v="9"/>
    <x v="2"/>
    <n v="134.5"/>
    <x v="0"/>
  </r>
  <r>
    <n v="7074812"/>
    <n v="10045385"/>
    <s v="MPO V.MPO VTAL CHARD(P09) 750 12U VEU"/>
    <n v="44"/>
    <x v="0"/>
    <x v="11"/>
    <x v="2"/>
    <n v="44"/>
    <x v="0"/>
  </r>
  <r>
    <n v="7074822"/>
    <n v="10036247"/>
    <s v="CS CONO SUR P.NOIR STLV(P07)750 12U FI"/>
    <n v="1225"/>
    <x v="0"/>
    <x v="11"/>
    <x v="2"/>
    <n v="1225"/>
    <x v="0"/>
  </r>
  <r>
    <n v="7074823"/>
    <n v="10041575"/>
    <s v="CS CONO SUR GEW STLV(P07) 750 6U NORD"/>
    <n v="111.5"/>
    <x v="0"/>
    <x v="5"/>
    <x v="2"/>
    <n v="111.5"/>
    <x v="0"/>
  </r>
  <r>
    <n v="7074748"/>
    <n v="10030259"/>
    <s v="MPO V.MPO RVA MERL(STLV 2203) 750 6U GB"/>
    <n v="13123.5"/>
    <x v="0"/>
    <x v="2"/>
    <x v="2"/>
    <n v="13123.5"/>
    <x v="0"/>
  </r>
  <r>
    <n v="7074676"/>
    <n v="10013572"/>
    <s v="MPO V.MPO PIER 42 S.BLC/CHARD 187 24U GB"/>
    <n v="209.44"/>
    <x v="0"/>
    <x v="10"/>
    <x v="2"/>
    <n v="209.44"/>
    <x v="0"/>
  </r>
  <r>
    <n v="7074654"/>
    <n v="10033153"/>
    <s v="CS 20 BARREL C.SA LTD EDT 750 6U 2007 US"/>
    <n v="0"/>
    <x v="0"/>
    <x v="9"/>
    <x v="2"/>
    <n v="25"/>
    <x v="0"/>
  </r>
  <r>
    <n v="7074655"/>
    <n v="10049269"/>
    <s v="MPO TEMPUS RVA MERL 750 12U (COTIA) BR"/>
    <n v="70"/>
    <x v="0"/>
    <x v="5"/>
    <x v="2"/>
    <n v="70"/>
    <x v="0"/>
  </r>
  <r>
    <n v="7074656"/>
    <n v="10049268"/>
    <s v="MPO TEMPUS MERL(P09) 750 12U (COTIA) BR"/>
    <n v="210"/>
    <x v="0"/>
    <x v="1"/>
    <x v="2"/>
    <n v="210"/>
    <x v="0"/>
  </r>
  <r>
    <n v="7074658"/>
    <n v="10049271"/>
    <s v="MPO TEMPUS RVA CARM 750 12U (COTIA) BR"/>
    <n v="70"/>
    <x v="0"/>
    <x v="3"/>
    <x v="2"/>
    <n v="70"/>
    <x v="0"/>
  </r>
  <r>
    <n v="7074660"/>
    <n v="10049272"/>
    <s v="MPO TEMPUS S.BLC(P09) 750 12U (COTIA) BR"/>
    <n v="140"/>
    <x v="0"/>
    <x v="1"/>
    <x v="2"/>
    <n v="140"/>
    <x v="0"/>
  </r>
  <r>
    <n v="7074662"/>
    <n v="10027393"/>
    <s v="MPO TENTA  CAB.SAUV 750 12U (ANG)BR"/>
    <n v="490"/>
    <x v="0"/>
    <x v="5"/>
    <x v="2"/>
    <n v="490"/>
    <x v="0"/>
  </r>
  <r>
    <n v="7074726"/>
    <n v="10040911"/>
    <s v="MPO V.MPO MERL(P05) 1500 6U LATAM"/>
    <n v="98"/>
    <x v="0"/>
    <x v="12"/>
    <x v="2"/>
    <n v="98"/>
    <x v="0"/>
  </r>
  <r>
    <n v="7074667"/>
    <n v="10049314"/>
    <s v="CS RESERVA RIESL STLV(P08)750 6U 2010VEU"/>
    <n v="25"/>
    <x v="0"/>
    <x v="9"/>
    <x v="2"/>
    <n v="25"/>
    <x v="0"/>
  </r>
  <r>
    <n v="7074837"/>
    <n v="10030259"/>
    <s v="MPO V.MPO RVA MERL(STLV 2203) 750 6U GB"/>
    <n v="5555.5"/>
    <x v="0"/>
    <x v="0"/>
    <x v="2"/>
    <n v="5555.5"/>
    <x v="0"/>
  </r>
  <r>
    <n v="7074677"/>
    <n v="10013573"/>
    <s v="MPO V.MPO PIER 42 CAB.SAUV 187 24U GB"/>
    <n v="209.44"/>
    <x v="0"/>
    <x v="10"/>
    <x v="2"/>
    <n v="209.44"/>
    <x v="0"/>
  </r>
  <r>
    <n v="7074679"/>
    <n v="10019371"/>
    <s v="MPO V.MPO PIER 42 C.SAUV STLV 750 6U GB"/>
    <n v="70"/>
    <x v="0"/>
    <x v="1"/>
    <x v="2"/>
    <n v="70"/>
    <x v="0"/>
  </r>
  <r>
    <n v="7074684"/>
    <n v="10048831"/>
    <s v="CS LOS GANSOS S.BLC STL 750 6U 2010 GB"/>
    <n v="625"/>
    <x v="0"/>
    <x v="2"/>
    <x v="2"/>
    <n v="625"/>
    <x v="0"/>
  </r>
  <r>
    <n v="7074690"/>
    <n v="10045630"/>
    <s v="CS LOS GANSOS MERL STLV 750 6U 2009 GB"/>
    <n v="280"/>
    <x v="0"/>
    <x v="5"/>
    <x v="2"/>
    <n v="280"/>
    <x v="0"/>
  </r>
  <r>
    <n v="7074694"/>
    <n v="10045546"/>
    <s v="CS CONO SUR C.SAUV STLV(P07) 750 12U VEU"/>
    <n v="308"/>
    <x v="0"/>
    <x v="12"/>
    <x v="2"/>
    <n v="308"/>
    <x v="0"/>
  </r>
  <r>
    <n v="7074697"/>
    <n v="10021785"/>
    <s v="CS I.NEGRA RVE C.SAU STELV750 6U TESCOGB"/>
    <n v="91"/>
    <x v="0"/>
    <x v="3"/>
    <x v="2"/>
    <n v="91"/>
    <x v="0"/>
  </r>
  <r>
    <n v="7074712"/>
    <n v="10027391"/>
    <s v="MPO TENTA CARM 750 12U (ANG)BR"/>
    <n v="1050"/>
    <x v="0"/>
    <x v="5"/>
    <x v="2"/>
    <n v="1050"/>
    <x v="0"/>
  </r>
  <r>
    <n v="7074664"/>
    <n v="10027392"/>
    <s v="MPO TENTA MERLOT 750 12U (ANG) BR"/>
    <n v="375"/>
    <x v="0"/>
    <x v="5"/>
    <x v="2"/>
    <n v="375"/>
    <x v="0"/>
  </r>
  <r>
    <n v="7074935"/>
    <n v="10045627"/>
    <s v="CS TOQUI ANDINO GRAN RVA MERL 750 6U JP"/>
    <n v="98"/>
    <x v="0"/>
    <x v="5"/>
    <x v="2"/>
    <n v="98"/>
    <x v="0"/>
  </r>
  <r>
    <n v="7074908"/>
    <n v="10040946"/>
    <s v="CS I.NEGRA DUAL S.BL/CHA(P09)STL7506U GB"/>
    <n v="1890"/>
    <x v="0"/>
    <x v="2"/>
    <x v="2"/>
    <n v="1890"/>
    <x v="0"/>
  </r>
  <r>
    <n v="7074914"/>
    <n v="10043542"/>
    <s v="CS CONO SUR CARM(P07) 750 12U MX"/>
    <n v="196"/>
    <x v="0"/>
    <x v="5"/>
    <x v="2"/>
    <n v="196"/>
    <x v="0"/>
  </r>
  <r>
    <n v="7074917"/>
    <n v="10040343"/>
    <s v="MPO BIB V.MPO VTAL C.SAU(P05)3L 4U2009IS"/>
    <n v="549.33333330000005"/>
    <x v="0"/>
    <x v="7"/>
    <x v="2"/>
    <n v="549.33333330000005"/>
    <x v="0"/>
  </r>
  <r>
    <n v="7074918"/>
    <n v="10042006"/>
    <s v="MPO BIB V.MPO VTAL CHARD(SLIM)3L4U2010EE"/>
    <n v="336"/>
    <x v="0"/>
    <x v="7"/>
    <x v="2"/>
    <n v="336"/>
    <x v="0"/>
  </r>
  <r>
    <n v="7074920"/>
    <n v="10029358"/>
    <s v="CS TOQUI ANDINO RVA MOSC/SEM 750 12U JP"/>
    <n v="1316"/>
    <x v="0"/>
    <x v="2"/>
    <x v="2"/>
    <n v="1316"/>
    <x v="0"/>
  </r>
  <r>
    <n v="7074921"/>
    <n v="10040459"/>
    <s v="CS CONO SUR CARM (P07)STL 750 6U DE"/>
    <n v="112"/>
    <x v="0"/>
    <x v="5"/>
    <x v="2"/>
    <n v="112"/>
    <x v="0"/>
  </r>
  <r>
    <n v="7074830"/>
    <n v="10042398"/>
    <s v="CS CASA R.VERDE C.SAUV 750 12U 2009 GB"/>
    <n v="3280"/>
    <x v="0"/>
    <x v="1"/>
    <x v="2"/>
    <n v="3280"/>
    <x v="0"/>
  </r>
  <r>
    <n v="7074930"/>
    <n v="10046438"/>
    <s v="CS CONO SUR VIOG STL(P07)GOLL 750 6U VEU"/>
    <n v="0"/>
    <x v="0"/>
    <x v="3"/>
    <x v="2"/>
    <n v="110"/>
    <x v="0"/>
  </r>
  <r>
    <n v="7074905"/>
    <n v="10030260"/>
    <s v="MPO V.MPO RVA S.BLC(STLV 1123) 750 6U GB"/>
    <n v="12372.5"/>
    <x v="0"/>
    <x v="2"/>
    <x v="2"/>
    <n v="12372.5"/>
    <x v="0"/>
  </r>
  <r>
    <n v="7074937"/>
    <n v="10028392"/>
    <s v="CS CONO SUR C.SAUV(P07) 187 24U VEU"/>
    <n v="246.84"/>
    <x v="0"/>
    <x v="8"/>
    <x v="2"/>
    <n v="246.84"/>
    <x v="0"/>
  </r>
  <r>
    <n v="7074938"/>
    <n v="10030444"/>
    <s v="CS CONO SUR GEW STLV(P07) 750 12U CA"/>
    <n v="56"/>
    <x v="0"/>
    <x v="5"/>
    <x v="2"/>
    <n v="56"/>
    <x v="0"/>
  </r>
  <r>
    <n v="7074941"/>
    <n v="10035576"/>
    <s v="CS C.SUR TOC C.SAUV(P08) STL 750 12U VEU"/>
    <n v="1024"/>
    <x v="0"/>
    <x v="3"/>
    <x v="2"/>
    <n v="1024"/>
    <x v="0"/>
  </r>
  <r>
    <n v="7074943"/>
    <n v="10035579"/>
    <s v="CS C.SUR TOC C.SA/MER(P08)STL1500 6U CA"/>
    <n v="1280"/>
    <x v="0"/>
    <x v="12"/>
    <x v="2"/>
    <n v="1280"/>
    <x v="0"/>
  </r>
  <r>
    <n v="7074945"/>
    <n v="10044179"/>
    <s v="MPO V.MPO C.SAUV/MERL(P05) 750 12U CN"/>
    <n v="778"/>
    <x v="0"/>
    <x v="11"/>
    <x v="2"/>
    <n v="778"/>
    <x v="0"/>
  </r>
  <r>
    <n v="7074947"/>
    <n v="10042011"/>
    <s v="CS BIB CONO SUR TOC CHARD(P08)3L4U2010CA"/>
    <n v="160"/>
    <x v="0"/>
    <x v="7"/>
    <x v="2"/>
    <n v="160"/>
    <x v="0"/>
  </r>
  <r>
    <n v="7074948"/>
    <n v="12005731"/>
    <s v="2175 CARME TERRUNYO 0750 CH 2007 1U VEU"/>
    <n v="39"/>
    <x v="0"/>
    <x v="3"/>
    <x v="2"/>
    <n v="39"/>
    <x v="0"/>
  </r>
  <r>
    <n v="7074928"/>
    <n v="10043539"/>
    <s v="CS CONO SUR MERL STLV(P07) 750 6U DE"/>
    <n v="112"/>
    <x v="0"/>
    <x v="5"/>
    <x v="2"/>
    <n v="112"/>
    <x v="0"/>
  </r>
  <r>
    <n v="7074870"/>
    <n v="10043727"/>
    <s v="CS ORGANICO P.NOIR (P09) 750 6U 2009 NL"/>
    <n v="0"/>
    <x v="0"/>
    <x v="3"/>
    <x v="2"/>
    <n v="855"/>
    <x v="0"/>
  </r>
  <r>
    <n v="7074595"/>
    <n v="10034760"/>
    <s v="MPO V.MPO VTAL C.SAUV(P05) 750 12U CN"/>
    <n v="385"/>
    <x v="0"/>
    <x v="11"/>
    <x v="2"/>
    <n v="385"/>
    <x v="0"/>
  </r>
  <r>
    <n v="7074839"/>
    <n v="10045875"/>
    <s v="CS CONO SUR CARM STLV(P07) 750 6U2009GB"/>
    <n v="138"/>
    <x v="0"/>
    <x v="5"/>
    <x v="2"/>
    <n v="138"/>
    <x v="0"/>
  </r>
  <r>
    <n v="7074842"/>
    <n v="10035562"/>
    <s v="CS C.SUR TOC C.S/ME(P08)ST15006U(LCBO)CA"/>
    <n v="6000"/>
    <x v="0"/>
    <x v="12"/>
    <x v="2"/>
    <n v="6000"/>
    <x v="0"/>
  </r>
  <r>
    <n v="7074848"/>
    <n v="10043365"/>
    <s v="CS LOS GANSOS P.NOIR STLV 750 6U 2009GB"/>
    <n v="556.5"/>
    <x v="0"/>
    <x v="11"/>
    <x v="2"/>
    <n v="556.5"/>
    <x v="0"/>
  </r>
  <r>
    <n v="7074851"/>
    <n v="10048948"/>
    <s v="CS CONO SUR P.NOIR STL(P07)GOLL75012UUS"/>
    <n v="110"/>
    <x v="0"/>
    <x v="11"/>
    <x v="2"/>
    <n v="110"/>
    <x v="0"/>
  </r>
  <r>
    <n v="7074852"/>
    <n v="10034782"/>
    <s v="CS CONO SUR P.NOIR(P07)750 12U (LCBO)CA"/>
    <n v="105"/>
    <x v="0"/>
    <x v="6"/>
    <x v="2"/>
    <n v="105"/>
    <x v="0"/>
  </r>
  <r>
    <n v="7074857"/>
    <n v="10047966"/>
    <s v="CS CONO SUR GEW STLV(P07) 750 6U 2010GB"/>
    <n v="490"/>
    <x v="0"/>
    <x v="2"/>
    <x v="2"/>
    <n v="490"/>
    <x v="0"/>
  </r>
  <r>
    <n v="7074907"/>
    <n v="10040613"/>
    <s v="CS CASA R.VERDE SHIRAZ 750 12U 2009 GB"/>
    <n v="5040"/>
    <x v="0"/>
    <x v="1"/>
    <x v="2"/>
    <n v="5040"/>
    <x v="0"/>
  </r>
  <r>
    <n v="7074868"/>
    <n v="12005695"/>
    <s v="4130 C.SAUV/MERL ORGANICO 0750 CH 2009"/>
    <n v="581.66666669999995"/>
    <x v="0"/>
    <x v="9"/>
    <x v="2"/>
    <n v="581.66666669999995"/>
    <x v="0"/>
  </r>
  <r>
    <n v="7074906"/>
    <n v="10048971"/>
    <s v="CS I.NEGRA RVA CSA(P09)ST7506U(TE)2010GB"/>
    <n v="36044.5"/>
    <x v="0"/>
    <x v="0"/>
    <x v="2"/>
    <n v="36044.5"/>
    <x v="0"/>
  </r>
  <r>
    <n v="7074873"/>
    <n v="10049406"/>
    <s v="CS CONO SUR CARM(P07)GOLL750 12UMX"/>
    <n v="0"/>
    <x v="0"/>
    <x v="5"/>
    <x v="2"/>
    <n v="294"/>
    <x v="0"/>
  </r>
  <r>
    <n v="7074878"/>
    <n v="10046768"/>
    <s v="CS 20 BARREL P.NOIR E.LDA 750 6U 2008VEU"/>
    <n v="0"/>
    <x v="0"/>
    <x v="9"/>
    <x v="2"/>
    <n v="50"/>
    <x v="0"/>
  </r>
  <r>
    <n v="7074892"/>
    <n v="10019691"/>
    <s v="MPO V.MPO RVA CHARD(P05) 750 6U EE"/>
    <n v="20.5"/>
    <x v="0"/>
    <x v="3"/>
    <x v="2"/>
    <n v="20.5"/>
    <x v="0"/>
  </r>
  <r>
    <n v="7074894"/>
    <n v="10048956"/>
    <s v="CS CONO SUR VIOG STLV(P07)GOLL750 12U US"/>
    <n v="0"/>
    <x v="0"/>
    <x v="3"/>
    <x v="2"/>
    <n v="56"/>
    <x v="0"/>
  </r>
  <r>
    <n v="7074898"/>
    <n v="10019696"/>
    <s v="MPO V.MPO RVA CHARD(P05) 750 12U VAS"/>
    <n v="143"/>
    <x v="0"/>
    <x v="1"/>
    <x v="2"/>
    <n v="143"/>
    <x v="0"/>
  </r>
  <r>
    <n v="7074901"/>
    <n v="10020385"/>
    <s v="MPO V.MPO VTAL S.BLC(P05) 750 12U VAS"/>
    <n v="238"/>
    <x v="0"/>
    <x v="11"/>
    <x v="2"/>
    <n v="238"/>
    <x v="0"/>
  </r>
  <r>
    <n v="7074831"/>
    <n v="10045709"/>
    <s v="CS CONO SUR MERL STLV(P07) 750 6U 2009GB"/>
    <n v="140"/>
    <x v="0"/>
    <x v="5"/>
    <x v="2"/>
    <n v="140"/>
    <x v="0"/>
  </r>
  <r>
    <n v="7074867"/>
    <n v="10046437"/>
    <s v="CS ORGANICO C.SAU/CARM(P09)750 6U 2009NL"/>
    <n v="0"/>
    <x v="0"/>
    <x v="9"/>
    <x v="2"/>
    <n v="522.5"/>
    <x v="0"/>
  </r>
  <r>
    <n v="7074293"/>
    <n v="10028262"/>
    <s v="CS CONO SUR C.SAUV STLV(P07) 750 12U JP"/>
    <n v="235"/>
    <x v="0"/>
    <x v="9"/>
    <x v="2"/>
    <n v="235"/>
    <x v="0"/>
  </r>
  <r>
    <n v="7074089"/>
    <n v="10032789"/>
    <s v="CS CONO SUR C.SAUV(P07)187 24U(S/DR)VEU"/>
    <n v="199.46666669999999"/>
    <x v="0"/>
    <x v="8"/>
    <x v="2"/>
    <n v="199.46666669999999"/>
    <x v="0"/>
  </r>
  <r>
    <n v="7074090"/>
    <n v="10041573"/>
    <s v="CS CONO SUR C.SAUV(P07) 187 24U NORD"/>
    <n v="164.56"/>
    <x v="0"/>
    <x v="8"/>
    <x v="2"/>
    <n v="164.56"/>
    <x v="0"/>
  </r>
  <r>
    <n v="7074127"/>
    <n v="10045406"/>
    <s v="MPO V.MPO VTAL S.BLC(P09) 750 12U CO"/>
    <n v="56"/>
    <x v="0"/>
    <x v="11"/>
    <x v="2"/>
    <n v="56"/>
    <x v="0"/>
  </r>
  <r>
    <n v="7074184"/>
    <n v="10023397"/>
    <s v="CS TOCORNAL(PAL) CHARD 750 12U LATAM"/>
    <n v="70"/>
    <x v="0"/>
    <x v="11"/>
    <x v="2"/>
    <n v="70"/>
    <x v="0"/>
  </r>
  <r>
    <n v="7074200"/>
    <n v="10047817"/>
    <s v="CS I NEGRA RVA CS/ROP09ST7506U2010(MO)GB"/>
    <n v="2206.5"/>
    <x v="0"/>
    <x v="11"/>
    <x v="2"/>
    <n v="2206.5"/>
    <x v="0"/>
  </r>
  <r>
    <n v="7074249"/>
    <n v="10035536"/>
    <s v="MPO V.MPO CARM/C.SAUV(P05)STLV750 12U CA"/>
    <n v="74"/>
    <x v="0"/>
    <x v="11"/>
    <x v="2"/>
    <n v="74"/>
    <x v="0"/>
  </r>
  <r>
    <n v="7074357"/>
    <n v="10039921"/>
    <s v="MPO V.MPO RVA S.BLC(P05)(NV)750 12U VAS"/>
    <n v="98"/>
    <x v="0"/>
    <x v="5"/>
    <x v="2"/>
    <n v="98"/>
    <x v="0"/>
  </r>
  <r>
    <n v="7074267"/>
    <n v="10041028"/>
    <s v="CS CONO SUR P.NOIR (P07)STL 750 6U VAS"/>
    <n v="301.5"/>
    <x v="0"/>
    <x v="6"/>
    <x v="2"/>
    <n v="301.5"/>
    <x v="0"/>
  </r>
  <r>
    <n v="7073948"/>
    <n v="10019908"/>
    <s v="MPO GRAN VINO BCO(P05) 1500 6U CO"/>
    <n v="96"/>
    <x v="0"/>
    <x v="11"/>
    <x v="2"/>
    <n v="96"/>
    <x v="0"/>
  </r>
  <r>
    <n v="7074299"/>
    <n v="10033571"/>
    <s v="CS CONO SUR P.NOIR STLV(P07)750 12U JP"/>
    <n v="200"/>
    <x v="0"/>
    <x v="6"/>
    <x v="2"/>
    <n v="200"/>
    <x v="0"/>
  </r>
  <r>
    <n v="7074318"/>
    <n v="10047380"/>
    <s v="CS I NEGRA RVA C.SA/ROP09ST7506UTE2010GB"/>
    <n v="10908.5"/>
    <x v="0"/>
    <x v="0"/>
    <x v="2"/>
    <n v="10908.5"/>
    <x v="0"/>
  </r>
  <r>
    <n v="7074338"/>
    <n v="10047701"/>
    <s v="CS I NEGRA RVA S.BL(P09)STL7506UTE2010GB"/>
    <n v="675.5"/>
    <x v="0"/>
    <x v="1"/>
    <x v="2"/>
    <n v="675.5"/>
    <x v="0"/>
  </r>
  <r>
    <n v="7074347"/>
    <n v="10020378"/>
    <s v="MPO V.MPO VTAL C.SAUV(P05) 750 12U VAS"/>
    <n v="279"/>
    <x v="0"/>
    <x v="11"/>
    <x v="2"/>
    <n v="279"/>
    <x v="0"/>
  </r>
  <r>
    <n v="7074349"/>
    <n v="10028735"/>
    <s v="MPO V.MPO C.SAUV(P05) 750 12U LATAM"/>
    <n v="2473"/>
    <x v="0"/>
    <x v="11"/>
    <x v="2"/>
    <n v="2473"/>
    <x v="0"/>
  </r>
  <r>
    <n v="7074350"/>
    <n v="10029088"/>
    <s v="MPO GRAN VINO BCO(P05) 750 12U LATAM"/>
    <n v="584"/>
    <x v="0"/>
    <x v="11"/>
    <x v="2"/>
    <n v="584"/>
    <x v="0"/>
  </r>
  <r>
    <n v="7074637"/>
    <n v="10039761"/>
    <s v="CYT SE SYRAH (CJA) 700 12U CL"/>
    <n v="2678.666667"/>
    <x v="0"/>
    <x v="12"/>
    <x v="2"/>
    <n v="2678.666667"/>
    <x v="0"/>
  </r>
  <r>
    <n v="7074250"/>
    <n v="10040793"/>
    <s v="MPO V.MPO RVA S.BLC STL(P05)NV750 12U CA"/>
    <n v="210"/>
    <x v="0"/>
    <x v="5"/>
    <x v="2"/>
    <n v="210"/>
    <x v="0"/>
  </r>
  <r>
    <n v="7073690"/>
    <n v="10037883"/>
    <s v="CS C.SUR TOC S.BLC(P08)STL 750 12U VAS"/>
    <n v="80"/>
    <x v="0"/>
    <x v="3"/>
    <x v="2"/>
    <n v="80"/>
    <x v="0"/>
  </r>
  <r>
    <n v="1240997"/>
    <n v="10040968"/>
    <s v="CYT VINO ESPUMOSO BRUT 750 12U (P09) CR"/>
    <n v="1270"/>
    <x v="0"/>
    <x v="9"/>
    <x v="2"/>
    <n v="1270"/>
    <x v="0"/>
  </r>
  <r>
    <n v="1243037"/>
    <n v="10047213"/>
    <s v="CYT CASIL RVA PRI C.SAUV 750 12U 2008 CL"/>
    <n v="188"/>
    <x v="0"/>
    <x v="3"/>
    <x v="2"/>
    <n v="188"/>
    <x v="0"/>
  </r>
  <r>
    <n v="1243547"/>
    <n v="10032947"/>
    <s v="CYT CASILL S.BLC STLV 750 12U EC"/>
    <n v="195"/>
    <x v="0"/>
    <x v="5"/>
    <x v="2"/>
    <n v="195"/>
    <x v="0"/>
  </r>
  <r>
    <n v="1243553"/>
    <n v="10040584"/>
    <s v="CYT FRONT MERL (P06) (BI) 750 6U AFRI"/>
    <n v="55.5"/>
    <x v="0"/>
    <x v="8"/>
    <x v="2"/>
    <n v="55.5"/>
    <x v="0"/>
  </r>
  <r>
    <n v="1243804"/>
    <n v="12006301"/>
    <s v="3108 GEWURZ VARIETAL 0750 ST 2010"/>
    <m/>
    <x v="0"/>
    <x v="3"/>
    <x v="2"/>
    <m/>
    <x v="0"/>
  </r>
  <r>
    <n v="7073256"/>
    <n v="10039750"/>
    <s v="CYT SE C.SAUV (CJA)700 12U CL"/>
    <n v="5527.2"/>
    <x v="0"/>
    <x v="12"/>
    <x v="2"/>
    <n v="5527.2"/>
    <x v="0"/>
  </r>
  <r>
    <n v="7073356"/>
    <n v="10047359"/>
    <s v="CS I.NEGRA MOSC/SEM(P09)STLV 750 12U CO"/>
    <n v="42"/>
    <x v="0"/>
    <x v="2"/>
    <x v="2"/>
    <n v="42"/>
    <x v="0"/>
  </r>
  <r>
    <n v="7074088"/>
    <n v="10038131"/>
    <s v="CS TOCORNAL(PAL)MERL 750 12U LATAM"/>
    <n v="756"/>
    <x v="0"/>
    <x v="12"/>
    <x v="2"/>
    <n v="756"/>
    <x v="0"/>
  </r>
  <r>
    <n v="7073669"/>
    <n v="10040484"/>
    <s v="MPO V.MPO RVA S.BLC(P05)(NV) 750 12U VAS"/>
    <n v="70"/>
    <x v="0"/>
    <x v="5"/>
    <x v="2"/>
    <n v="70"/>
    <x v="0"/>
  </r>
  <r>
    <n v="7074050"/>
    <n v="10035578"/>
    <s v="CS C.SUR TOC CHARD(P08)STL1500 6U CA"/>
    <n v="241"/>
    <x v="0"/>
    <x v="11"/>
    <x v="2"/>
    <n v="241"/>
    <x v="0"/>
  </r>
  <r>
    <n v="7073847"/>
    <n v="10039922"/>
    <s v="MPO V.MPO RVA S.BLC(P05)(NV)75012U LATAM"/>
    <n v="196"/>
    <x v="0"/>
    <x v="5"/>
    <x v="2"/>
    <n v="196"/>
    <x v="0"/>
  </r>
  <r>
    <n v="7073869"/>
    <n v="10044134"/>
    <s v="CS I.NEGRA DUAL C.SAUV/MER(P09)750 12UBR"/>
    <n v="196"/>
    <x v="0"/>
    <x v="2"/>
    <x v="2"/>
    <n v="196"/>
    <x v="0"/>
  </r>
  <r>
    <n v="7073873"/>
    <n v="10029448"/>
    <s v="CS REY L.ANDES RVA CARM(P08)750 12U BR"/>
    <n v="196"/>
    <x v="0"/>
    <x v="5"/>
    <x v="2"/>
    <n v="196"/>
    <x v="0"/>
  </r>
  <r>
    <n v="7073905"/>
    <n v="10047413"/>
    <s v="MPO SONATA RVA C.SAU750 12U(BOMP NORD)BR"/>
    <n v="70"/>
    <x v="0"/>
    <x v="3"/>
    <x v="2"/>
    <n v="70"/>
    <x v="0"/>
  </r>
  <r>
    <n v="7073906"/>
    <n v="10047410"/>
    <s v="MPO SONATA RVA C.SAUV 750 12U (BOMP) BR"/>
    <n v="70"/>
    <x v="0"/>
    <x v="3"/>
    <x v="2"/>
    <n v="70"/>
    <x v="0"/>
  </r>
  <r>
    <n v="7073910"/>
    <n v="10044101"/>
    <s v="CS I.NEGRA RVA CARM(P09) 750 12U LATAM"/>
    <n v="98"/>
    <x v="0"/>
    <x v="2"/>
    <x v="2"/>
    <n v="98"/>
    <x v="0"/>
  </r>
  <r>
    <n v="7074359"/>
    <n v="10048744"/>
    <s v="CS GUAYASAMIN (P10) S.BLC STL 750 6U EC"/>
    <n v="112"/>
    <x v="0"/>
    <x v="11"/>
    <x v="2"/>
    <n v="112"/>
    <x v="0"/>
  </r>
  <r>
    <n v="7073432"/>
    <n v="10041505"/>
    <s v="MPO V.MPO RVA S.BLC (P05)NV STL75012UVEU"/>
    <n v="201"/>
    <x v="0"/>
    <x v="5"/>
    <x v="2"/>
    <n v="201"/>
    <x v="0"/>
  </r>
  <r>
    <n v="7074574"/>
    <n v="10041738"/>
    <s v="CS C.SUR TOC CHARD(P08)STL 750 12U NORD"/>
    <n v="1330"/>
    <x v="0"/>
    <x v="3"/>
    <x v="2"/>
    <n v="1330"/>
    <x v="0"/>
  </r>
  <r>
    <n v="7074526"/>
    <n v="10028405"/>
    <s v="CS CONO SUR C.SAUV(P07) 375 24U MY"/>
    <n v="35"/>
    <x v="0"/>
    <x v="3"/>
    <x v="2"/>
    <n v="35"/>
    <x v="0"/>
  </r>
  <r>
    <n v="7074535"/>
    <n v="10045880"/>
    <s v="MPO GRAN DEVOCION CARM/SYR 750 6U 2008CO"/>
    <n v="84"/>
    <x v="0"/>
    <x v="3"/>
    <x v="2"/>
    <n v="84"/>
    <x v="0"/>
  </r>
  <r>
    <n v="7074536"/>
    <n v="10040762"/>
    <s v="MPO GRAN DEVOCION SYR/PET7506U 2008LATAM"/>
    <n v="11"/>
    <x v="0"/>
    <x v="9"/>
    <x v="2"/>
    <n v="11"/>
    <x v="0"/>
  </r>
  <r>
    <n v="7074540"/>
    <n v="10029088"/>
    <s v="MPO GRAN VINO BCO(P05) 750 12U LATAM"/>
    <n v="301"/>
    <x v="0"/>
    <x v="11"/>
    <x v="2"/>
    <n v="301"/>
    <x v="0"/>
  </r>
  <r>
    <n v="7074556"/>
    <n v="10019879"/>
    <s v="MPO V.MPO RVA CHARD(P05) 750 12U LATAM"/>
    <n v="64"/>
    <x v="0"/>
    <x v="1"/>
    <x v="2"/>
    <n v="64"/>
    <x v="0"/>
  </r>
  <r>
    <n v="7074558"/>
    <n v="10044296"/>
    <s v="MPO MPO TENTA CARM 750 12U (COTIA) BR"/>
    <n v="1680"/>
    <x v="0"/>
    <x v="5"/>
    <x v="2"/>
    <n v="1680"/>
    <x v="0"/>
  </r>
  <r>
    <n v="7074351"/>
    <n v="10028738"/>
    <s v="MPO V.MPO CARM(P05) 750 12U LATAM"/>
    <n v="643"/>
    <x v="0"/>
    <x v="11"/>
    <x v="2"/>
    <n v="643"/>
    <x v="0"/>
  </r>
  <r>
    <n v="7074565"/>
    <n v="10034757"/>
    <s v="MPO V.MPO VTAL CARM(P05) 750 12U CN"/>
    <n v="98"/>
    <x v="0"/>
    <x v="11"/>
    <x v="2"/>
    <n v="98"/>
    <x v="0"/>
  </r>
  <r>
    <n v="7074514"/>
    <n v="10044297"/>
    <s v="MPO TENTA MERLOT 750 12U (COTIA) BR"/>
    <n v="630"/>
    <x v="0"/>
    <x v="5"/>
    <x v="2"/>
    <n v="630"/>
    <x v="0"/>
  </r>
  <r>
    <n v="7074576"/>
    <n v="10042046"/>
    <s v="CS BIB C.SUR TOC C.SAU(P08)3L4U2009NORD"/>
    <n v="4816"/>
    <x v="0"/>
    <x v="7"/>
    <x v="2"/>
    <n v="4816"/>
    <x v="0"/>
  </r>
  <r>
    <n v="7074577"/>
    <n v="10028787"/>
    <s v="MPO V.MPO RVA CARM(P05) 750 12U LATAM"/>
    <n v="56"/>
    <x v="0"/>
    <x v="3"/>
    <x v="2"/>
    <n v="56"/>
    <x v="0"/>
  </r>
  <r>
    <n v="7074578"/>
    <n v="10030445"/>
    <s v="CS CONO SUR GEW STLV (P07) 750 12U JP"/>
    <n v="416"/>
    <x v="0"/>
    <x v="5"/>
    <x v="2"/>
    <n v="416"/>
    <x v="0"/>
  </r>
  <r>
    <n v="7074584"/>
    <n v="10040911"/>
    <s v="MPO V.MPO MERL(P05) 1500 6U LATAM"/>
    <n v="142"/>
    <x v="0"/>
    <x v="11"/>
    <x v="2"/>
    <n v="142"/>
    <x v="0"/>
  </r>
  <r>
    <n v="7074586"/>
    <n v="10039597"/>
    <s v="CS CONO SUR P.NOIR STLV(P07)750 12U VAS"/>
    <n v="44"/>
    <x v="0"/>
    <x v="6"/>
    <x v="2"/>
    <n v="44"/>
    <x v="0"/>
  </r>
  <r>
    <n v="7074587"/>
    <n v="10045372"/>
    <s v="MPO V.MPO VTAL CARM(P09) 750 12U CO"/>
    <n v="448"/>
    <x v="0"/>
    <x v="11"/>
    <x v="2"/>
    <n v="448"/>
    <x v="0"/>
  </r>
  <r>
    <n v="1242003"/>
    <n v="10038401"/>
    <s v="CYT CASILL P.NOIR 750 12U 2009 VEU"/>
    <n v="85"/>
    <x v="0"/>
    <x v="5"/>
    <x v="2"/>
    <n v="85"/>
    <x v="0"/>
  </r>
  <r>
    <n v="7074559"/>
    <n v="10044298"/>
    <s v="MPO TENTA C.SAUV 750 12U (COTIA) BR"/>
    <n v="1890"/>
    <x v="0"/>
    <x v="5"/>
    <x v="2"/>
    <n v="1890"/>
    <x v="0"/>
  </r>
  <r>
    <n v="7074481"/>
    <n v="10040183"/>
    <s v="MPO GRAN DEVOCION S.BLC 750 6U 2009 VAS"/>
    <n v="15"/>
    <x v="0"/>
    <x v="9"/>
    <x v="2"/>
    <n v="15"/>
    <x v="0"/>
  </r>
  <r>
    <n v="7074365"/>
    <n v="10035256"/>
    <s v="CS CONO SUR TOC CHARD(P08)STLV 750 6UVEU"/>
    <n v="490"/>
    <x v="0"/>
    <x v="5"/>
    <x v="2"/>
    <n v="490"/>
    <x v="0"/>
  </r>
  <r>
    <n v="7074372"/>
    <n v="10035486"/>
    <s v="CS CONO SUR TOC(P08)MERL STLV1500 6UCA"/>
    <n v="7"/>
    <x v="0"/>
    <x v="11"/>
    <x v="2"/>
    <n v="7"/>
    <x v="0"/>
  </r>
  <r>
    <n v="7074374"/>
    <n v="10029085"/>
    <s v="MPO V.MPO S.BLC/CHARD(P05) 750 12U VAS"/>
    <n v="290"/>
    <x v="0"/>
    <x v="12"/>
    <x v="2"/>
    <n v="290"/>
    <x v="0"/>
  </r>
  <r>
    <n v="7074404"/>
    <n v="10047153"/>
    <s v="CS RESERVA C.SAUV(P08) 750 6U 2009 VEU"/>
    <n v="70"/>
    <x v="0"/>
    <x v="9"/>
    <x v="2"/>
    <n v="70"/>
    <x v="0"/>
  </r>
  <r>
    <n v="7074427"/>
    <n v="10040455"/>
    <s v="CS CONO SUR MERL STLV(P07) 750 6U VEU"/>
    <n v="50"/>
    <x v="0"/>
    <x v="5"/>
    <x v="2"/>
    <n v="50"/>
    <x v="0"/>
  </r>
  <r>
    <n v="7074440"/>
    <n v="10047853"/>
    <s v="CS NEBLINA C.SAUV ROSE(P08)750 12U(TF)VE"/>
    <n v="196"/>
    <x v="0"/>
    <x v="1"/>
    <x v="2"/>
    <n v="196"/>
    <x v="0"/>
  </r>
  <r>
    <n v="7074443"/>
    <n v="10028737"/>
    <s v="MPO V.MPO MERL(P05) 750 12U LATAM"/>
    <n v="793"/>
    <x v="0"/>
    <x v="12"/>
    <x v="2"/>
    <n v="793"/>
    <x v="0"/>
  </r>
  <r>
    <n v="7074522"/>
    <n v="10039600"/>
    <s v="CS CONO SUR C.SAUV(P07) 750 12U VAS"/>
    <n v="94"/>
    <x v="0"/>
    <x v="9"/>
    <x v="2"/>
    <n v="94"/>
    <x v="0"/>
  </r>
  <r>
    <n v="7074464"/>
    <n v="10035961"/>
    <s v="CS RESERVA VIOG STLV(P08) 750 6U 2009VEU"/>
    <n v="25"/>
    <x v="0"/>
    <x v="3"/>
    <x v="2"/>
    <n v="25"/>
    <x v="0"/>
  </r>
  <r>
    <n v="7074520"/>
    <n v="10034656"/>
    <s v="CS CONO SUR C.SAUV STLV(P07) 375 24U JP"/>
    <n v="80"/>
    <x v="0"/>
    <x v="3"/>
    <x v="2"/>
    <n v="80"/>
    <x v="0"/>
  </r>
  <r>
    <n v="7074491"/>
    <n v="10046438"/>
    <s v="CS CONO SUR VIOG STL(P07)GOLL 750 6U VEU"/>
    <n v="0"/>
    <x v="0"/>
    <x v="2"/>
    <x v="2"/>
    <n v="2000"/>
    <x v="0"/>
  </r>
  <r>
    <n v="7074496"/>
    <n v="10044899"/>
    <s v="CS CONO SUR S.BLC STLV(P07)750 12U VEU"/>
    <n v="1692"/>
    <x v="0"/>
    <x v="2"/>
    <x v="2"/>
    <n v="1692"/>
    <x v="0"/>
  </r>
  <r>
    <n v="7074503"/>
    <n v="10038676"/>
    <s v="CS CONO SUR MERL(P07) 750 6U 2009 RU"/>
    <n v="798"/>
    <x v="0"/>
    <x v="5"/>
    <x v="2"/>
    <n v="798"/>
    <x v="0"/>
  </r>
  <r>
    <n v="7074505"/>
    <n v="10047857"/>
    <s v="CS GUAYASAMIN RVA (P10) CARM 750 6U EC"/>
    <n v="112"/>
    <x v="0"/>
    <x v="5"/>
    <x v="2"/>
    <n v="112"/>
    <x v="0"/>
  </r>
  <r>
    <n v="7074506"/>
    <n v="10048952"/>
    <s v="CS CONO SUR CARM STLV(P07)GOLL75012UUS"/>
    <n v="0"/>
    <x v="0"/>
    <x v="5"/>
    <x v="2"/>
    <n v="112"/>
    <x v="0"/>
  </r>
  <r>
    <n v="7074507"/>
    <n v="10041598"/>
    <s v="CS CONO SUR CARM STLV(P07)750 6U NORD"/>
    <n v="42"/>
    <x v="0"/>
    <x v="5"/>
    <x v="2"/>
    <n v="42"/>
    <x v="0"/>
  </r>
  <r>
    <n v="7074606"/>
    <n v="10040129"/>
    <s v="CYT FRONT BIB C.SAU/MER(P06)SLIM3L4UV CA"/>
    <n v="970.66666669999995"/>
    <x v="0"/>
    <x v="7"/>
    <x v="2"/>
    <n v="970.66666669999995"/>
    <x v="0"/>
  </r>
  <r>
    <n v="7074458"/>
    <n v="10047863"/>
    <s v="CS REY L.ANDES RVA C.S/RO(P08)ST7506UVEU"/>
    <n v="150"/>
    <x v="0"/>
    <x v="1"/>
    <x v="2"/>
    <n v="150"/>
    <x v="0"/>
  </r>
  <r>
    <n v="7074526"/>
    <n v="10028405"/>
    <s v="CS CONO SUR C.SAUV(P07) 375 24U MY"/>
    <m/>
    <x v="0"/>
    <x v="3"/>
    <x v="1"/>
    <n v="36"/>
    <x v="0"/>
  </r>
  <r>
    <n v="1239763"/>
    <n v="10047593"/>
    <s v="CYT CASILL C.SAU 375 24U (DES) 2009 NO"/>
    <m/>
    <x v="0"/>
    <x v="3"/>
    <x v="1"/>
    <n v="252"/>
    <x v="0"/>
  </r>
  <r>
    <n v="1239953"/>
    <n v="12006096"/>
    <s v="2105 C.SAU CASILL RVA PRI 750CH2008 1UPL"/>
    <m/>
    <x v="0"/>
    <x v="3"/>
    <x v="1"/>
    <n v="21.555555550000001"/>
    <x v="0"/>
  </r>
  <r>
    <n v="7074535"/>
    <n v="10045880"/>
    <s v="MPO GRAN DEVOCION CARM/SYR 750 6U 2008CO"/>
    <m/>
    <x v="0"/>
    <x v="3"/>
    <x v="1"/>
    <n v="83.999999990000006"/>
    <x v="0"/>
  </r>
  <r>
    <n v="1241139"/>
    <n v="10041865"/>
    <s v="CYT SUNR S.BLC STLV(P08)BL750 6U 2010 GB"/>
    <m/>
    <x v="0"/>
    <x v="3"/>
    <x v="1"/>
    <n v="560"/>
    <x v="0"/>
  </r>
  <r>
    <n v="7074574"/>
    <n v="10041738"/>
    <s v="CS C.SUR TOC CHARD(P08)STL 750 12U NORD"/>
    <m/>
    <x v="0"/>
    <x v="3"/>
    <x v="1"/>
    <n v="1330"/>
    <x v="0"/>
  </r>
  <r>
    <n v="1240849"/>
    <n v="10047909"/>
    <s v="CYT CASILL S.BLC STLV 500 12U 2010 GB"/>
    <m/>
    <x v="0"/>
    <x v="3"/>
    <x v="1"/>
    <n v="300"/>
    <x v="0"/>
  </r>
  <r>
    <n v="1239870"/>
    <n v="10046422"/>
    <s v="CYT CASIL RVA PRI C.SAUV 750 12U 2008 CR"/>
    <m/>
    <x v="0"/>
    <x v="3"/>
    <x v="1"/>
    <n v="196"/>
    <x v="0"/>
  </r>
  <r>
    <n v="7074520"/>
    <n v="10034656"/>
    <s v="CS CONO SUR C.SAUV STLV(P07) 375 24U JP"/>
    <m/>
    <x v="0"/>
    <x v="3"/>
    <x v="1"/>
    <n v="80.000000009999994"/>
    <x v="0"/>
  </r>
  <r>
    <n v="1239837"/>
    <n v="10046416"/>
    <s v="CYT CASIL RVA PRI C.SAUV 750 6U 2008CODK"/>
    <m/>
    <x v="0"/>
    <x v="3"/>
    <x v="1"/>
    <n v="1344"/>
    <x v="0"/>
  </r>
  <r>
    <n v="1241137"/>
    <n v="10041303"/>
    <s v="CYT SUNR MERL BLD ST (P08) 750 6U2009 GB"/>
    <m/>
    <x v="0"/>
    <x v="3"/>
    <x v="1"/>
    <n v="490"/>
    <x v="0"/>
  </r>
  <r>
    <n v="1240257"/>
    <n v="10046375"/>
    <s v="CYT TRIO RVA MERLOT 750 12U 2009 PL"/>
    <m/>
    <x v="0"/>
    <x v="3"/>
    <x v="1"/>
    <n v="140"/>
    <x v="0"/>
  </r>
  <r>
    <n v="1238825"/>
    <n v="10047533"/>
    <s v="CYT SUNR CHARD(P08)STLV 750 12U 2010 IS"/>
    <m/>
    <x v="0"/>
    <x v="3"/>
    <x v="1"/>
    <n v="40.000000010000001"/>
    <x v="0"/>
  </r>
  <r>
    <n v="1239471"/>
    <n v="10047530"/>
    <s v="CYT SUNR CHARD(P08)STLV 750 12U 2010 JP"/>
    <m/>
    <x v="0"/>
    <x v="3"/>
    <x v="1"/>
    <n v="1040"/>
    <x v="0"/>
  </r>
  <r>
    <n v="1240163"/>
    <n v="10041243"/>
    <s v="CYT SUNR CHARD(P08) 750 6U PL"/>
    <m/>
    <x v="0"/>
    <x v="3"/>
    <x v="1"/>
    <n v="110"/>
    <x v="0"/>
  </r>
  <r>
    <n v="1243804"/>
    <n v="12006301"/>
    <s v="3108 GEWURZ VARIETAL 0750 ST 2010"/>
    <m/>
    <x v="0"/>
    <x v="3"/>
    <x v="1"/>
    <n v="555"/>
    <x v="0"/>
  </r>
  <r>
    <n v="7075834"/>
    <n v="10030383"/>
    <s v="CS CONO SUR VIOG STLV (P07) 750 6U  FI"/>
    <m/>
    <x v="0"/>
    <x v="3"/>
    <x v="1"/>
    <n v="53.55555554"/>
    <x v="0"/>
  </r>
  <r>
    <n v="1240452"/>
    <n v="10045558"/>
    <s v="CYT WINE LOT TRIVA 750 12U 2009 US"/>
    <m/>
    <x v="0"/>
    <x v="3"/>
    <x v="1"/>
    <n v="1400"/>
    <x v="0"/>
  </r>
  <r>
    <n v="1239920"/>
    <n v="10043020"/>
    <s v="CYT MARQUES C.SAUV 750 12U 2008 BR"/>
    <m/>
    <x v="0"/>
    <x v="3"/>
    <x v="1"/>
    <n v="518"/>
    <x v="0"/>
  </r>
  <r>
    <n v="1240976"/>
    <n v="10022103"/>
    <s v="CYT FRONT(CYT)C.SAU(P06)750 12ULATAM(PE)"/>
    <n v="420"/>
    <x v="0"/>
    <x v="2"/>
    <x v="2"/>
    <n v="420"/>
    <x v="0"/>
  </r>
  <r>
    <n v="1240952"/>
    <n v="10020561"/>
    <s v="CYT CASILL MERL(ND) 375 24U LATAM"/>
    <m/>
    <x v="0"/>
    <x v="3"/>
    <x v="1"/>
    <n v="63.000000010000001"/>
    <x v="0"/>
  </r>
  <r>
    <n v="1241233"/>
    <n v="10048774"/>
    <s v="CYT TRIO RVA MERL 750 12U 2009 (ESP) CA"/>
    <m/>
    <x v="0"/>
    <x v="3"/>
    <x v="1"/>
    <n v="196"/>
    <x v="0"/>
  </r>
  <r>
    <n v="1239417"/>
    <n v="12006047"/>
    <s v="4112 P.NOIR 20BARREL 0750 CH 2008 1U VEU"/>
    <m/>
    <x v="0"/>
    <x v="3"/>
    <x v="1"/>
    <n v="22.444444440000002"/>
    <x v="0"/>
  </r>
  <r>
    <n v="1241234"/>
    <n v="10043448"/>
    <s v="CYT G.RVA RIBERAS CARM 750 6U 2008 CL"/>
    <m/>
    <x v="0"/>
    <x v="3"/>
    <x v="1"/>
    <n v="315"/>
    <x v="0"/>
  </r>
  <r>
    <n v="1241167"/>
    <n v="10041117"/>
    <s v="CYT SUNRISE CARMNR(P08)STL  75012U2009JP"/>
    <m/>
    <x v="0"/>
    <x v="3"/>
    <x v="1"/>
    <n v="2987"/>
    <x v="0"/>
  </r>
  <r>
    <n v="1243037"/>
    <n v="10047213"/>
    <s v="CYT CASIL RVA PRI C.SAUV 750 12U 2008 CL"/>
    <m/>
    <x v="0"/>
    <x v="3"/>
    <x v="1"/>
    <n v="188"/>
    <x v="0"/>
  </r>
  <r>
    <n v="1239815"/>
    <n v="10041233"/>
    <s v="CYT SUNR CARM(P08) 750 12U UA"/>
    <m/>
    <x v="0"/>
    <x v="3"/>
    <x v="1"/>
    <n v="561"/>
    <x v="0"/>
  </r>
  <r>
    <n v="7074930"/>
    <n v="10046438"/>
    <s v="CS CONO SUR VIOG STL(P07)GOLL 750 6U VEU"/>
    <m/>
    <x v="0"/>
    <x v="3"/>
    <x v="1"/>
    <n v="110"/>
    <x v="0"/>
  </r>
  <r>
    <n v="1239058"/>
    <n v="10046424"/>
    <s v="CYT CASIL RVA PRI C.SAU750 6U2008(M&amp;S)DE"/>
    <m/>
    <x v="0"/>
    <x v="3"/>
    <x v="1"/>
    <n v="196"/>
    <x v="0"/>
  </r>
  <r>
    <n v="1238000"/>
    <n v="10048349"/>
    <s v="CYT CASIL RVA PRI C.SAUV 750 12U 2008 DO"/>
    <m/>
    <x v="0"/>
    <x v="3"/>
    <x v="1"/>
    <n v="69.999999990000006"/>
    <x v="0"/>
  </r>
  <r>
    <n v="1239957"/>
    <n v="10046395"/>
    <s v="CYT CASIL RVA PRI C.SAUV 750 12U 2008 CA"/>
    <m/>
    <x v="0"/>
    <x v="3"/>
    <x v="1"/>
    <n v="28"/>
    <x v="0"/>
  </r>
  <r>
    <n v="1233290"/>
    <n v="10046412"/>
    <s v="CYT CASIL RVA PRI C.SAUV 750 6U 2008 MX"/>
    <m/>
    <x v="0"/>
    <x v="3"/>
    <x v="1"/>
    <n v="196"/>
    <x v="0"/>
  </r>
  <r>
    <n v="1240822"/>
    <n v="10046417"/>
    <s v="CYT CASILL RVA PRI C.SAU7506U2008(CHA)BE"/>
    <m/>
    <x v="0"/>
    <x v="3"/>
    <x v="1"/>
    <n v="345"/>
    <x v="0"/>
  </r>
  <r>
    <n v="1237815"/>
    <n v="10046308"/>
    <s v="CYT CASIL RVA PRI C.SAUV 750 6U 2008 VEU"/>
    <m/>
    <x v="0"/>
    <x v="3"/>
    <x v="1"/>
    <n v="27.555555559999998"/>
    <x v="0"/>
  </r>
  <r>
    <n v="1239431"/>
    <n v="10046406"/>
    <s v="CYT CASIL RVA PRI C.SAUV 750 12U 2008VES"/>
    <m/>
    <x v="0"/>
    <x v="3"/>
    <x v="1"/>
    <n v="97.999999990000006"/>
    <x v="0"/>
  </r>
  <r>
    <n v="1239029"/>
    <n v="10041238"/>
    <s v="CYT SUNR CARM(P08) 750 12U 2009 VEU"/>
    <m/>
    <x v="0"/>
    <x v="3"/>
    <x v="1"/>
    <n v="263"/>
    <x v="0"/>
  </r>
  <r>
    <n v="1240205"/>
    <n v="10045345"/>
    <s v="CYT CASILL CARM 750 12U 2009 C/ES CA"/>
    <m/>
    <x v="0"/>
    <x v="5"/>
    <x v="1"/>
    <n v="140"/>
    <x v="0"/>
  </r>
  <r>
    <n v="1238790"/>
    <n v="10040356"/>
    <s v="CA RVA S.BLC STLV 750 12U VIN"/>
    <m/>
    <x v="0"/>
    <x v="5"/>
    <x v="1"/>
    <n v="43.999999989999999"/>
    <x v="0"/>
  </r>
  <r>
    <n v="1235483"/>
    <n v="10040354"/>
    <s v="CA RVA SAUV BLANC STLV 750 12U UA"/>
    <m/>
    <x v="0"/>
    <x v="5"/>
    <x v="1"/>
    <n v="110"/>
    <x v="0"/>
  </r>
  <r>
    <n v="1238850"/>
    <n v="10047569"/>
    <s v="CYT CASILL S.BLC ST CASABLAN37512U2010GB"/>
    <m/>
    <x v="0"/>
    <x v="5"/>
    <x v="1"/>
    <n v="313"/>
    <x v="0"/>
  </r>
  <r>
    <n v="1239806"/>
    <n v="12006025"/>
    <s v="2182 CARME CASILL 0750 CH 1U US"/>
    <m/>
    <x v="0"/>
    <x v="5"/>
    <x v="1"/>
    <n v="882"/>
    <x v="0"/>
  </r>
  <r>
    <n v="1240461"/>
    <n v="12003814"/>
    <s v="2182 CARME CASILL 0750 CH 1U LATAM"/>
    <m/>
    <x v="0"/>
    <x v="5"/>
    <x v="1"/>
    <n v="50"/>
    <x v="0"/>
  </r>
  <r>
    <n v="1240946"/>
    <n v="12003814"/>
    <s v="2182 CARME CASILL 0750 CH 1U LATAM"/>
    <m/>
    <x v="0"/>
    <x v="5"/>
    <x v="1"/>
    <n v="200"/>
    <x v="0"/>
  </r>
  <r>
    <n v="7074894"/>
    <n v="10048956"/>
    <s v="CS CONO SUR VIOG STLV(P07)GOLL750 12U US"/>
    <m/>
    <x v="0"/>
    <x v="3"/>
    <x v="1"/>
    <n v="55.999999989999999"/>
    <x v="0"/>
  </r>
  <r>
    <n v="1240261"/>
    <n v="10038556"/>
    <s v="CYT CASILL CARM 750 12U 2009 VEU"/>
    <m/>
    <x v="0"/>
    <x v="5"/>
    <x v="1"/>
    <n v="98"/>
    <x v="0"/>
  </r>
  <r>
    <n v="7074250"/>
    <n v="10040793"/>
    <s v="MPO V.MPO RVA S.BLC STL(P05)NV750 12U CA"/>
    <m/>
    <x v="0"/>
    <x v="5"/>
    <x v="1"/>
    <n v="210"/>
    <x v="0"/>
  </r>
  <r>
    <n v="1240859"/>
    <n v="10045348"/>
    <s v="CYT CASILL CARM 750 12U 2009 VAR"/>
    <m/>
    <x v="0"/>
    <x v="5"/>
    <x v="1"/>
    <n v="144"/>
    <x v="0"/>
  </r>
  <r>
    <n v="1240038"/>
    <n v="10045349"/>
    <s v="CYT CASILL CARM 750 12U 2009 PR"/>
    <m/>
    <x v="0"/>
    <x v="5"/>
    <x v="1"/>
    <n v="69.999999990000006"/>
    <x v="0"/>
  </r>
  <r>
    <n v="1240188"/>
    <n v="10045337"/>
    <s v="CYT CASILL CARM 750 12U PE"/>
    <m/>
    <x v="0"/>
    <x v="5"/>
    <x v="1"/>
    <n v="294"/>
    <x v="0"/>
  </r>
  <r>
    <n v="1240650"/>
    <n v="10020055"/>
    <s v="CYT CASILL MERL 750 12U VAR"/>
    <m/>
    <x v="0"/>
    <x v="5"/>
    <x v="1"/>
    <n v="252"/>
    <x v="0"/>
  </r>
  <r>
    <n v="1240201"/>
    <n v="10036693"/>
    <s v="CYT CASILL MERL 750 12U(C/ESP)CA"/>
    <m/>
    <x v="0"/>
    <x v="5"/>
    <x v="1"/>
    <n v="420"/>
    <x v="0"/>
  </r>
  <r>
    <n v="7074655"/>
    <n v="10049269"/>
    <s v="MPO TEMPUS RVA MERL 750 12U (COTIA) BR"/>
    <m/>
    <x v="0"/>
    <x v="5"/>
    <x v="1"/>
    <n v="69.999999990000006"/>
    <x v="0"/>
  </r>
  <r>
    <n v="1240203"/>
    <n v="10038105"/>
    <s v="CYT CASILL SHIRAZ 750 12U (C/ESP) CA"/>
    <m/>
    <x v="0"/>
    <x v="5"/>
    <x v="1"/>
    <n v="54.999999989999999"/>
    <x v="0"/>
  </r>
  <r>
    <n v="1240254"/>
    <n v="10020185"/>
    <s v="CYT CASILL CARM 750 12U CN"/>
    <m/>
    <x v="0"/>
    <x v="5"/>
    <x v="1"/>
    <n v="336"/>
    <x v="0"/>
  </r>
  <r>
    <n v="1240407"/>
    <n v="10031041"/>
    <s v="CYT SUNR C.SAUV(P08) 750 12U UA"/>
    <m/>
    <x v="0"/>
    <x v="3"/>
    <x v="1"/>
    <n v="80.000000020000002"/>
    <x v="0"/>
  </r>
  <r>
    <n v="1240164"/>
    <n v="10045350"/>
    <s v="CYT CASILL CARM 750 6U 2009 PL"/>
    <m/>
    <x v="0"/>
    <x v="3"/>
    <x v="1"/>
    <n v="140"/>
    <x v="0"/>
  </r>
  <r>
    <n v="7074709"/>
    <n v="10044069"/>
    <s v="MPO MPO RVA ROSE(P05) STLV7506U2010GB"/>
    <m/>
    <x v="0"/>
    <x v="3"/>
    <x v="1"/>
    <n v="63.555555570000003"/>
    <x v="0"/>
  </r>
  <r>
    <n v="7075079"/>
    <n v="10049492"/>
    <s v="MPO TEMPUS C.SAUV 750 12U (COTIA) BR"/>
    <m/>
    <x v="0"/>
    <x v="3"/>
    <x v="1"/>
    <n v="490"/>
    <x v="0"/>
  </r>
  <r>
    <n v="1241674"/>
    <n v="10038236"/>
    <s v="CYT FRONT C.SAUV(P06)(BI)STL 375 24UAFRI"/>
    <m/>
    <x v="0"/>
    <x v="3"/>
    <x v="1"/>
    <n v="234"/>
    <x v="0"/>
  </r>
  <r>
    <n v="1238868"/>
    <n v="10029756"/>
    <s v="CYT PEREGRINO C.SAUV STLV 750 12U GB"/>
    <m/>
    <x v="0"/>
    <x v="3"/>
    <x v="1"/>
    <n v="69.999999990000006"/>
    <x v="0"/>
  </r>
  <r>
    <n v="7074941"/>
    <n v="10035576"/>
    <s v="CS C.SUR TOC C.SAUV(P08) STL 750 12U VEU"/>
    <m/>
    <x v="0"/>
    <x v="3"/>
    <x v="1"/>
    <n v="1024"/>
    <x v="0"/>
  </r>
  <r>
    <n v="1239769"/>
    <n v="12006228"/>
    <s v="2109 C.SAUV SUNR 0750 ST 1U VEU"/>
    <m/>
    <x v="0"/>
    <x v="3"/>
    <x v="1"/>
    <n v="200"/>
    <x v="0"/>
  </r>
  <r>
    <n v="7074357"/>
    <n v="10039921"/>
    <s v="MPO V.MPO RVA S.BLC(P05)(NV)750 12U VAS"/>
    <m/>
    <x v="0"/>
    <x v="5"/>
    <x v="1"/>
    <n v="98"/>
    <x v="0"/>
  </r>
  <r>
    <n v="1239782"/>
    <n v="12006228"/>
    <s v="2109 C.SAUV SUNR 0750 ST 1U VEU"/>
    <m/>
    <x v="0"/>
    <x v="3"/>
    <x v="1"/>
    <n v="1920"/>
    <x v="0"/>
  </r>
  <r>
    <n v="7073669"/>
    <n v="10040484"/>
    <s v="MPO V.MPO RVA S.BLC(P05)(NV) 750 12U VAS"/>
    <m/>
    <x v="0"/>
    <x v="5"/>
    <x v="1"/>
    <n v="69.999999990000006"/>
    <x v="0"/>
  </r>
  <r>
    <n v="1240857"/>
    <n v="10041116"/>
    <s v="CYT SUNRISE C.SAUV(P08)STLV 75012U2009JP"/>
    <m/>
    <x v="0"/>
    <x v="3"/>
    <x v="1"/>
    <n v="18760"/>
    <x v="0"/>
  </r>
  <r>
    <n v="1238824"/>
    <n v="10042351"/>
    <s v="CYT SUNR MERL(P08)STLV 750 12U 2009 IS"/>
    <m/>
    <x v="0"/>
    <x v="3"/>
    <x v="1"/>
    <n v="50"/>
    <x v="0"/>
  </r>
  <r>
    <n v="1243187"/>
    <n v="10038450"/>
    <s v="CYT CASILL C.SAUV 375 24U 2009 VEU"/>
    <m/>
    <x v="0"/>
    <x v="3"/>
    <x v="1"/>
    <n v="480"/>
    <x v="0"/>
  </r>
  <r>
    <n v="7075050"/>
    <n v="10048856"/>
    <s v="CS I NEGRA RVA S.BLC(P09)ST7506UBG2010GB"/>
    <m/>
    <x v="0"/>
    <x v="3"/>
    <x v="1"/>
    <n v="210"/>
    <x v="0"/>
  </r>
  <r>
    <n v="7073847"/>
    <n v="10039922"/>
    <s v="MPO V.MPO RVA S.BLC(P05)(NV)75012U LATAM"/>
    <m/>
    <x v="0"/>
    <x v="5"/>
    <x v="1"/>
    <n v="196"/>
    <x v="0"/>
  </r>
  <r>
    <n v="7073432"/>
    <n v="10041505"/>
    <s v="MPO V.MPO RVA S.BLC (P05)NV STL75012UVEU"/>
    <m/>
    <x v="0"/>
    <x v="5"/>
    <x v="1"/>
    <n v="201"/>
    <x v="0"/>
  </r>
  <r>
    <n v="7074756"/>
    <n v="10039970"/>
    <s v="CS CONO SUR VIOG(P07)750 12U(LCBO)CA"/>
    <m/>
    <x v="0"/>
    <x v="3"/>
    <x v="1"/>
    <n v="528"/>
    <x v="0"/>
  </r>
  <r>
    <n v="1239774"/>
    <n v="12006228"/>
    <s v="2109 C.SAUV SUNR 0750 ST 1U VEU"/>
    <m/>
    <x v="0"/>
    <x v="3"/>
    <x v="1"/>
    <n v="1800"/>
    <x v="0"/>
  </r>
  <r>
    <n v="1237995"/>
    <n v="10036500"/>
    <s v="CYT TRIO RVA CHARD 750 12U 2009 CO"/>
    <m/>
    <x v="0"/>
    <x v="3"/>
    <x v="1"/>
    <n v="198"/>
    <x v="0"/>
  </r>
  <r>
    <n v="1240255"/>
    <n v="10020316"/>
    <s v="CYT CASILL MERL 750 12U CN"/>
    <m/>
    <x v="0"/>
    <x v="3"/>
    <x v="1"/>
    <n v="238"/>
    <x v="0"/>
  </r>
  <r>
    <n v="1240167"/>
    <n v="10020060"/>
    <s v="CYT CASILL C.SAUV 750 12U VAR"/>
    <m/>
    <x v="0"/>
    <x v="2"/>
    <x v="1"/>
    <n v="1751"/>
    <x v="0"/>
  </r>
  <r>
    <n v="1239910"/>
    <n v="10020297"/>
    <s v="CYT CASILL C.SAUV 750 12U CN"/>
    <m/>
    <x v="0"/>
    <x v="2"/>
    <x v="1"/>
    <n v="686"/>
    <x v="0"/>
  </r>
  <r>
    <n v="1240575"/>
    <n v="10033275"/>
    <s v="CYT FRONT CC CA/ME(P07 MANT)4P1500 6U US"/>
    <m/>
    <x v="0"/>
    <x v="1"/>
    <x v="1"/>
    <n v="7488"/>
    <x v="0"/>
  </r>
  <r>
    <n v="1240524"/>
    <n v="10025773"/>
    <s v="CYT FRONT C.C CAB/MER(P07) 4P 1500 6U US"/>
    <m/>
    <x v="0"/>
    <x v="1"/>
    <x v="1"/>
    <n v="2304"/>
    <x v="0"/>
  </r>
  <r>
    <n v="1239672"/>
    <n v="10044044"/>
    <s v="CYT VICUÑA C.SAUV/ME(ST)750 12U 2009GB"/>
    <m/>
    <x v="0"/>
    <x v="1"/>
    <x v="1"/>
    <n v="420"/>
    <x v="0"/>
  </r>
  <r>
    <n v="1240948"/>
    <n v="12003815"/>
    <s v="2108 MERLOT CASILL 0750 CH 1U LATAM"/>
    <m/>
    <x v="0"/>
    <x v="2"/>
    <x v="1"/>
    <n v="200"/>
    <x v="0"/>
  </r>
  <r>
    <n v="7075414"/>
    <n v="10047667"/>
    <s v="CS I.NEGRA RVE CHARD ST 7506U(P09)2010GB"/>
    <m/>
    <x v="0"/>
    <x v="1"/>
    <x v="1"/>
    <n v="6160"/>
    <x v="0"/>
  </r>
  <r>
    <n v="1240682"/>
    <n v="12003815"/>
    <s v="2108 MERLOT CASILL 0750 CH 1U LATAM"/>
    <m/>
    <x v="0"/>
    <x v="2"/>
    <x v="1"/>
    <n v="50.000000010000001"/>
    <x v="0"/>
  </r>
  <r>
    <n v="1240264"/>
    <n v="10043444"/>
    <s v="CYT G.RVA RIBERAS CARM 750 6U 2008 PE"/>
    <m/>
    <x v="0"/>
    <x v="3"/>
    <x v="1"/>
    <n v="42"/>
    <x v="0"/>
  </r>
  <r>
    <n v="7074948"/>
    <n v="12005731"/>
    <s v="2175 CARME TERRUNYO 0750 CH 2007 1U VEU"/>
    <m/>
    <x v="0"/>
    <x v="3"/>
    <x v="1"/>
    <n v="38.999999989999999"/>
    <x v="0"/>
  </r>
  <r>
    <n v="7074985"/>
    <n v="10048836"/>
    <s v="CS 20 BARRELP.NOIRE.LDA75012U2008(SAQ)CA"/>
    <m/>
    <x v="0"/>
    <x v="3"/>
    <x v="1"/>
    <n v="49.999999989999999"/>
    <x v="0"/>
  </r>
  <r>
    <n v="7074870"/>
    <n v="10043727"/>
    <s v="CS ORGANICO P.NOIR (P09) 750 6U 2009 NL"/>
    <m/>
    <x v="0"/>
    <x v="3"/>
    <x v="1"/>
    <n v="855"/>
    <x v="0"/>
  </r>
  <r>
    <n v="7074721"/>
    <n v="10044427"/>
    <s v="CS RESERVA RIESL (P08 )750 6U 2009 NORD"/>
    <m/>
    <x v="0"/>
    <x v="3"/>
    <x v="1"/>
    <n v="55.000000010000001"/>
    <x v="0"/>
  </r>
  <r>
    <n v="7074722"/>
    <n v="10048926"/>
    <s v="CS RESERVA RIESL STL(P08)GOL7506U2010VEU"/>
    <m/>
    <x v="0"/>
    <x v="3"/>
    <x v="1"/>
    <n v="12"/>
    <x v="0"/>
  </r>
  <r>
    <n v="7074892"/>
    <n v="10019691"/>
    <s v="MPO V.MPO RVA CHARD(P05) 750 6U EE"/>
    <m/>
    <x v="0"/>
    <x v="3"/>
    <x v="1"/>
    <n v="20.444444440000002"/>
    <x v="0"/>
  </r>
  <r>
    <n v="1237279"/>
    <n v="10029731"/>
    <s v="CYT FRONT CHARD(P07) 1500 6U US"/>
    <m/>
    <x v="0"/>
    <x v="1"/>
    <x v="1"/>
    <n v="8966"/>
    <x v="0"/>
  </r>
  <r>
    <n v="1240742"/>
    <n v="10038038"/>
    <s v="CYT CASILL S.BLC STLV 750 12U PE"/>
    <m/>
    <x v="0"/>
    <x v="2"/>
    <x v="1"/>
    <n v="294"/>
    <x v="0"/>
  </r>
  <r>
    <n v="7074318"/>
    <n v="10047380"/>
    <s v="CS I NEGRA RVA C.SA/ROP09ST7506UTE2010GB"/>
    <m/>
    <x v="0"/>
    <x v="0"/>
    <x v="1"/>
    <n v="13822"/>
    <x v="0"/>
  </r>
  <r>
    <n v="1234042"/>
    <n v="10044482"/>
    <s v="CYT FRONT S.BLC(P06) 750 12U LATAM"/>
    <m/>
    <x v="0"/>
    <x v="2"/>
    <x v="1"/>
    <n v="2029"/>
    <x v="0"/>
  </r>
  <r>
    <n v="1241207"/>
    <n v="10041871"/>
    <s v="CYT FRONT S.BLC STLV (P06)750 6U 2010VEU"/>
    <m/>
    <x v="0"/>
    <x v="2"/>
    <x v="1"/>
    <n v="55.999999989999999"/>
    <x v="0"/>
  </r>
  <r>
    <n v="1238763"/>
    <n v="10047665"/>
    <s v="CYT CYT CHARD(P09)STL 750 6U 2010 GB"/>
    <m/>
    <x v="0"/>
    <x v="2"/>
    <x v="1"/>
    <n v="140"/>
    <x v="0"/>
  </r>
  <r>
    <n v="1237962"/>
    <n v="10042051"/>
    <s v="CYT FRONT CHARD STLV(UK) 750 6U 2010 GB"/>
    <m/>
    <x v="0"/>
    <x v="2"/>
    <x v="1"/>
    <n v="840"/>
    <x v="0"/>
  </r>
  <r>
    <n v="1240527"/>
    <n v="10039363"/>
    <s v="CYT CASILL S.BLC STLV(C.BCA) 750 12U US"/>
    <m/>
    <x v="0"/>
    <x v="2"/>
    <x v="1"/>
    <n v="1434"/>
    <x v="0"/>
  </r>
  <r>
    <n v="1240684"/>
    <n v="12003780"/>
    <s v="2115 C.SAUV CASILL 0750 CH 1U LATAM"/>
    <m/>
    <x v="0"/>
    <x v="2"/>
    <x v="1"/>
    <n v="23.555555559999998"/>
    <x v="0"/>
  </r>
  <r>
    <n v="1240200"/>
    <n v="10034338"/>
    <s v="CYT CASILL S.BLC STLV 750 12U(C/ESP)CA"/>
    <m/>
    <x v="0"/>
    <x v="2"/>
    <x v="1"/>
    <n v="464"/>
    <x v="0"/>
  </r>
  <r>
    <n v="1238024"/>
    <n v="10043038"/>
    <s v="CYT MARQUES C.SAUV 750 12U 2008 CO"/>
    <m/>
    <x v="0"/>
    <x v="3"/>
    <x v="1"/>
    <n v="168"/>
    <x v="0"/>
  </r>
  <r>
    <n v="1240668"/>
    <n v="10047911"/>
    <s v="CYT CASILL S.BLC STLV 750 6U 2010 GB"/>
    <m/>
    <x v="0"/>
    <x v="2"/>
    <x v="1"/>
    <n v="1662"/>
    <x v="0"/>
  </r>
  <r>
    <n v="1239823"/>
    <n v="10037324"/>
    <s v="CYT CASILL VIOG STLV 750 12U 2009 LATAM"/>
    <m/>
    <x v="0"/>
    <x v="2"/>
    <x v="1"/>
    <n v="66"/>
    <x v="0"/>
  </r>
  <r>
    <n v="1241342"/>
    <n v="10037316"/>
    <s v="CYT CASILL VIOG STLV 750 12U 2009 VEU"/>
    <m/>
    <x v="0"/>
    <x v="2"/>
    <x v="1"/>
    <n v="34.999999989999999"/>
    <x v="0"/>
  </r>
  <r>
    <n v="1241224"/>
    <n v="10042105"/>
    <s v="CYT CASILL VIOG STLV 750 6U 2009 (CHA)BE"/>
    <m/>
    <x v="0"/>
    <x v="2"/>
    <x v="1"/>
    <n v="1485"/>
    <x v="0"/>
  </r>
  <r>
    <n v="1240459"/>
    <n v="10044852"/>
    <s v="CYT CASILL MERL 750 6U 2009 GB"/>
    <m/>
    <x v="0"/>
    <x v="2"/>
    <x v="1"/>
    <n v="1680"/>
    <x v="0"/>
  </r>
  <r>
    <n v="1238917"/>
    <n v="10020001"/>
    <s v="CYT CASILL MERL 750 12U VES"/>
    <m/>
    <x v="0"/>
    <x v="2"/>
    <x v="1"/>
    <n v="1050"/>
    <x v="0"/>
  </r>
  <r>
    <n v="1239895"/>
    <n v="10020036"/>
    <s v="CYT CASILL MERL 750 12U LATAM"/>
    <m/>
    <x v="0"/>
    <x v="2"/>
    <x v="1"/>
    <n v="490"/>
    <x v="0"/>
  </r>
  <r>
    <n v="1240832"/>
    <n v="10020065"/>
    <s v="CYT CASILL S.BLC(STLV) 750 12U VAR"/>
    <m/>
    <x v="0"/>
    <x v="2"/>
    <x v="1"/>
    <n v="322"/>
    <x v="0"/>
  </r>
  <r>
    <n v="7073906"/>
    <n v="10047410"/>
    <s v="MPO SONATA RVA C.SAUV 750 12U (BOMP) BR"/>
    <m/>
    <x v="0"/>
    <x v="3"/>
    <x v="1"/>
    <n v="70.000000009999994"/>
    <x v="0"/>
  </r>
  <r>
    <n v="1239715"/>
    <n v="10020574"/>
    <s v="CYT CASILL CHARD(ND) 375 24U LATAM"/>
    <m/>
    <x v="0"/>
    <x v="3"/>
    <x v="1"/>
    <n v="36"/>
    <x v="0"/>
  </r>
  <r>
    <n v="1233101"/>
    <n v="10020206"/>
    <s v="CYT CASILL CHARD 750 12U UA"/>
    <m/>
    <x v="0"/>
    <x v="3"/>
    <x v="1"/>
    <n v="410"/>
    <x v="0"/>
  </r>
  <r>
    <n v="1240685"/>
    <n v="12003788"/>
    <s v="1100 CHARD CASILL 0750 CH 1U LATAM"/>
    <m/>
    <x v="0"/>
    <x v="3"/>
    <x v="1"/>
    <n v="23.555555550000001"/>
    <x v="0"/>
  </r>
  <r>
    <n v="1239735"/>
    <n v="10035771"/>
    <s v="CYT CASILL CHARD STLV 750 12U 2009 VEU"/>
    <m/>
    <x v="0"/>
    <x v="3"/>
    <x v="1"/>
    <n v="59"/>
    <x v="0"/>
  </r>
  <r>
    <n v="1241174"/>
    <n v="10020066"/>
    <s v="CYT CASILL CHARD STLV 750 12U VAR"/>
    <m/>
    <x v="0"/>
    <x v="3"/>
    <x v="1"/>
    <n v="110"/>
    <x v="0"/>
  </r>
  <r>
    <n v="1240709"/>
    <n v="12004801"/>
    <s v="1100 CHARD CASILL 0750 CH 1U RU"/>
    <m/>
    <x v="0"/>
    <x v="3"/>
    <x v="1"/>
    <n v="116"/>
    <x v="0"/>
  </r>
  <r>
    <n v="7075013"/>
    <n v="10042654"/>
    <s v="CS LOS GANSOS SPARK BRUT 750 6U 2009 VEU"/>
    <m/>
    <x v="0"/>
    <x v="3"/>
    <x v="1"/>
    <n v="127.55555560000001"/>
    <x v="0"/>
  </r>
  <r>
    <n v="7073905"/>
    <n v="10047413"/>
    <s v="MPO SONATA RVA C.SAU750 12U(BOMP NORD)BR"/>
    <m/>
    <x v="0"/>
    <x v="3"/>
    <x v="1"/>
    <n v="70.000000009999994"/>
    <x v="0"/>
  </r>
  <r>
    <n v="1241707"/>
    <n v="10041152"/>
    <s v="CYT SUNR S.BLC(P08) 750 12U 2009 VEU"/>
    <m/>
    <x v="0"/>
    <x v="3"/>
    <x v="1"/>
    <n v="70.000000009999994"/>
    <x v="0"/>
  </r>
  <r>
    <n v="1240027"/>
    <n v="10026776"/>
    <s v="CA RESERVA C.SAUV 750 12U PL"/>
    <m/>
    <x v="0"/>
    <x v="3"/>
    <x v="1"/>
    <n v="35"/>
    <x v="0"/>
  </r>
  <r>
    <n v="1238632"/>
    <n v="10047578"/>
    <s v="CYT CASILL C.SAUV(ND) 375 24U UA"/>
    <m/>
    <x v="0"/>
    <x v="3"/>
    <x v="1"/>
    <n v="216"/>
    <x v="0"/>
  </r>
  <r>
    <n v="1239373"/>
    <n v="12004224"/>
    <s v="2115 C.SAUV CASILL 0375 CH (1797)"/>
    <m/>
    <x v="0"/>
    <x v="3"/>
    <x v="1"/>
    <n v="32.555555560000002"/>
    <x v="0"/>
  </r>
  <r>
    <n v="7074577"/>
    <n v="10028787"/>
    <s v="MPO V.MPO RVA CARM(P05) 750 12U LATAM"/>
    <m/>
    <x v="0"/>
    <x v="3"/>
    <x v="1"/>
    <n v="56"/>
    <x v="0"/>
  </r>
  <r>
    <n v="7074658"/>
    <n v="10049271"/>
    <s v="MPO TEMPUS RVA CARM 750 12U (COTIA) BR"/>
    <m/>
    <x v="0"/>
    <x v="3"/>
    <x v="1"/>
    <n v="69.999999990000006"/>
    <x v="0"/>
  </r>
  <r>
    <n v="1240025"/>
    <n v="10026738"/>
    <s v="CA RESERVA CARM 750 12U PL"/>
    <m/>
    <x v="0"/>
    <x v="3"/>
    <x v="1"/>
    <n v="40.000000010000001"/>
    <x v="0"/>
  </r>
  <r>
    <n v="1241135"/>
    <n v="10045340"/>
    <s v="CYT CASILL CARM 750 6U 2009 GB"/>
    <m/>
    <x v="0"/>
    <x v="3"/>
    <x v="1"/>
    <n v="69.999999990000006"/>
    <x v="0"/>
  </r>
  <r>
    <n v="1240855"/>
    <n v="10041234"/>
    <s v="CYT SUNR CARM STLV(P08)7506U2009(M&amp;S)DE"/>
    <m/>
    <x v="0"/>
    <x v="3"/>
    <x v="1"/>
    <n v="256.44444440000001"/>
    <x v="0"/>
  </r>
  <r>
    <n v="1239934"/>
    <n v="10045990"/>
    <s v="CA CLASSICO S.BLC STICK 750 12U LATAM"/>
    <m/>
    <x v="0"/>
    <x v="3"/>
    <x v="1"/>
    <n v="42.000000010000001"/>
    <x v="0"/>
  </r>
  <r>
    <n v="1240173"/>
    <n v="10038011"/>
    <s v="CYT CASILL SHIRAZ 750 12U PE"/>
    <m/>
    <x v="0"/>
    <x v="5"/>
    <x v="1"/>
    <n v="242"/>
    <x v="0"/>
  </r>
  <r>
    <n v="1239032"/>
    <n v="10043019"/>
    <s v="CYT MARQUES C.SAUV 750 12U 2008 VEU"/>
    <m/>
    <x v="0"/>
    <x v="3"/>
    <x v="1"/>
    <n v="15"/>
    <x v="0"/>
  </r>
  <r>
    <n v="1241212"/>
    <n v="10043007"/>
    <s v="CYT MARQUES C.SAUV 750 6U 2008(CHA)BE"/>
    <m/>
    <x v="0"/>
    <x v="3"/>
    <x v="1"/>
    <n v="98"/>
    <x v="0"/>
  </r>
  <r>
    <n v="1239925"/>
    <n v="10043269"/>
    <s v="CYT MARQUES CARM 750 12U 2008 BR"/>
    <m/>
    <x v="0"/>
    <x v="3"/>
    <x v="1"/>
    <n v="82"/>
    <x v="0"/>
  </r>
  <r>
    <n v="1239720"/>
    <n v="10046824"/>
    <s v="MA MAYCAS RVA ESP SYRAH 750 6U 2008 CO"/>
    <m/>
    <x v="0"/>
    <x v="3"/>
    <x v="1"/>
    <n v="33"/>
    <x v="0"/>
  </r>
  <r>
    <n v="1240231"/>
    <n v="10042347"/>
    <s v="MA MAYCAS RVA SYRAH 750 6U 2009 VEU"/>
    <m/>
    <x v="0"/>
    <x v="3"/>
    <x v="1"/>
    <n v="50"/>
    <x v="0"/>
  </r>
  <r>
    <n v="7073690"/>
    <n v="10037883"/>
    <s v="CS C.SUR TOC S.BLC(P08)STL 750 12U VAS"/>
    <m/>
    <x v="0"/>
    <x v="3"/>
    <x v="1"/>
    <n v="80.000000020000002"/>
    <x v="0"/>
  </r>
  <r>
    <n v="1241347"/>
    <n v="10041137"/>
    <s v="CYT SUNR S.BLC(P08) 750 6U RU"/>
    <m/>
    <x v="0"/>
    <x v="3"/>
    <x v="1"/>
    <n v="1811.555556"/>
    <x v="0"/>
  </r>
  <r>
    <n v="7074729"/>
    <n v="10047544"/>
    <s v="CS ISLA NEGRA S.BLC 750 12U CL"/>
    <m/>
    <x v="0"/>
    <x v="3"/>
    <x v="1"/>
    <n v="140"/>
    <x v="0"/>
  </r>
  <r>
    <n v="1241204"/>
    <n v="10041135"/>
    <s v="CYT SUNR S.BLC(P08) 750 6U 2009 VEU"/>
    <m/>
    <x v="0"/>
    <x v="3"/>
    <x v="1"/>
    <n v="42.000000010000001"/>
    <x v="0"/>
  </r>
  <r>
    <n v="7074765"/>
    <n v="10045404"/>
    <s v="MPO V.MPO VTAL S.BLC(P09) 750 12U LATAM"/>
    <m/>
    <x v="0"/>
    <x v="3"/>
    <x v="1"/>
    <n v="84"/>
    <x v="0"/>
  </r>
  <r>
    <n v="1240564"/>
    <n v="10029416"/>
    <s v="CYT MOUNTAIN RANGE S. BLC 750 6U GB"/>
    <m/>
    <x v="0"/>
    <x v="3"/>
    <x v="1"/>
    <n v="69.999999990000006"/>
    <x v="0"/>
  </r>
  <r>
    <n v="1241582"/>
    <n v="10047124"/>
    <s v="CYT SUNR S.BLC ST(V)(P08)75012U 2009NORD"/>
    <m/>
    <x v="0"/>
    <x v="3"/>
    <x v="1"/>
    <n v="150"/>
    <x v="0"/>
  </r>
  <r>
    <n v="1241587"/>
    <n v="10035902"/>
    <s v="CYT SUNR S.BLC(P08)STLV 750 12U 2009 VEU"/>
    <m/>
    <x v="0"/>
    <x v="3"/>
    <x v="1"/>
    <n v="150"/>
    <x v="0"/>
  </r>
  <r>
    <n v="1241205"/>
    <n v="10041138"/>
    <s v="CYT SUNR S.BLC(P08)STLV 750 6U 2009DE/BE"/>
    <m/>
    <x v="0"/>
    <x v="3"/>
    <x v="1"/>
    <n v="98"/>
    <x v="0"/>
  </r>
  <r>
    <n v="1241589"/>
    <n v="10041139"/>
    <s v="CYT SUNR S.BLC(P08) 750 12U (US)VI"/>
    <m/>
    <x v="0"/>
    <x v="3"/>
    <x v="1"/>
    <n v="140"/>
    <x v="0"/>
  </r>
  <r>
    <n v="7074464"/>
    <n v="10035961"/>
    <s v="CS RESERVA VIOG STLV(P08) 750 6U 2009VEU"/>
    <m/>
    <x v="0"/>
    <x v="3"/>
    <x v="1"/>
    <n v="24.999999989999999"/>
    <x v="0"/>
  </r>
  <r>
    <n v="1239693"/>
    <n v="10040759"/>
    <s v="CYT VICUÑA S.BLC/SEM STLV 750 12U GB"/>
    <m/>
    <x v="0"/>
    <x v="3"/>
    <x v="1"/>
    <n v="280"/>
    <x v="0"/>
  </r>
  <r>
    <n v="1238362"/>
    <n v="10047739"/>
    <s v="CYT CDD SPARK. WINE BRUT 6U 750 2009 VEU"/>
    <m/>
    <x v="0"/>
    <x v="9"/>
    <x v="1"/>
    <n v="15"/>
    <x v="0"/>
  </r>
  <r>
    <n v="1239913"/>
    <n v="10024198"/>
    <s v="CYT CASILL SHIRAZ 750 12U CN"/>
    <m/>
    <x v="0"/>
    <x v="5"/>
    <x v="1"/>
    <n v="98"/>
    <x v="0"/>
  </r>
  <r>
    <n v="7074667"/>
    <n v="10049314"/>
    <s v="CS RESERVA RIESL STLV(P08)750 6U 2010VEU"/>
    <m/>
    <x v="0"/>
    <x v="9"/>
    <x v="1"/>
    <n v="24.999999989999999"/>
    <x v="0"/>
  </r>
  <r>
    <n v="7074404"/>
    <n v="10047153"/>
    <s v="CS RESERVA C.SAUV(P08) 750 6U 2009 VEU"/>
    <m/>
    <x v="0"/>
    <x v="9"/>
    <x v="1"/>
    <n v="70"/>
    <x v="0"/>
  </r>
  <r>
    <n v="1240997"/>
    <n v="10040968"/>
    <s v="CYT VINO ESPUMOSO BRUT 750 12U (P09) CR"/>
    <m/>
    <x v="0"/>
    <x v="9"/>
    <x v="1"/>
    <n v="1270"/>
    <x v="0"/>
  </r>
  <r>
    <n v="1241538"/>
    <n v="10041073"/>
    <s v="CYT SUNR SWEET SPARKLING 750 6U AFRI"/>
    <m/>
    <x v="0"/>
    <x v="9"/>
    <x v="1"/>
    <n v="33"/>
    <x v="0"/>
  </r>
  <r>
    <n v="1239836"/>
    <n v="10040081"/>
    <s v="CYT TRIO RVA C.SAUV(90+PTS)75012U2008 CR"/>
    <m/>
    <x v="0"/>
    <x v="9"/>
    <x v="1"/>
    <n v="294"/>
    <x v="0"/>
  </r>
  <r>
    <n v="1238805"/>
    <n v="10049045"/>
    <s v="CYT WINE LOT C.SAUV 750 6U 2007 RU"/>
    <m/>
    <x v="0"/>
    <x v="9"/>
    <x v="1"/>
    <n v="14.44444444"/>
    <x v="0"/>
  </r>
  <r>
    <n v="1237223"/>
    <n v="10040936"/>
    <s v="CYT SPARKLING DEMI SEC 750 12U (P09) DO"/>
    <m/>
    <x v="0"/>
    <x v="9"/>
    <x v="1"/>
    <n v="50"/>
    <x v="0"/>
  </r>
  <r>
    <n v="7074536"/>
    <n v="10040762"/>
    <s v="MPO GRAN DEVOCION SYR/PET7506U 2008LATAM"/>
    <m/>
    <x v="0"/>
    <x v="9"/>
    <x v="1"/>
    <n v="11"/>
    <x v="0"/>
  </r>
  <r>
    <n v="1240998"/>
    <n v="10040964"/>
    <s v="CYT SPARKLING BRUT 750 12U (P09) SV"/>
    <m/>
    <x v="0"/>
    <x v="9"/>
    <x v="1"/>
    <n v="79.999999990000006"/>
    <x v="0"/>
  </r>
  <r>
    <n v="1239584"/>
    <n v="10047333"/>
    <s v="CYT LATE HARVEST S.BLC 375 12U 2007 PT"/>
    <m/>
    <x v="0"/>
    <x v="9"/>
    <x v="1"/>
    <n v="44.999999989999999"/>
    <x v="0"/>
  </r>
  <r>
    <n v="1240390"/>
    <n v="10047347"/>
    <s v="CYT LATE HARVEST S.BLC 375 24U 2007 SV"/>
    <m/>
    <x v="0"/>
    <x v="9"/>
    <x v="1"/>
    <n v="15"/>
    <x v="0"/>
  </r>
  <r>
    <n v="1240924"/>
    <n v="10047326"/>
    <s v="CYT LATE HARVEST S.BLC37512U 2007(CHA)BE"/>
    <m/>
    <x v="0"/>
    <x v="9"/>
    <x v="1"/>
    <n v="33"/>
    <x v="0"/>
  </r>
  <r>
    <n v="1241830"/>
    <n v="10043041"/>
    <s v="CYT MARQUES C.SAUV 750 12U 2008 (V)CA"/>
    <m/>
    <x v="0"/>
    <x v="9"/>
    <x v="1"/>
    <n v="56.000000010000001"/>
    <x v="0"/>
  </r>
  <r>
    <n v="7074878"/>
    <n v="10046768"/>
    <s v="CS 20 BARREL P.NOIR E.LDA 750 6U 2008VEU"/>
    <m/>
    <x v="0"/>
    <x v="9"/>
    <x v="1"/>
    <n v="50"/>
    <x v="0"/>
  </r>
  <r>
    <n v="7075170"/>
    <n v="10046719"/>
    <s v="CS 20 BARREL P.NOIR E.LDA 750 6U 2008 US"/>
    <m/>
    <x v="0"/>
    <x v="9"/>
    <x v="1"/>
    <n v="11"/>
    <x v="0"/>
  </r>
  <r>
    <n v="1231864"/>
    <n v="10040096"/>
    <s v="CYT TRIO RVA C.SAUV(90+PTS)7506U2008 RU"/>
    <m/>
    <x v="0"/>
    <x v="9"/>
    <x v="1"/>
    <n v="183"/>
    <x v="0"/>
  </r>
  <r>
    <n v="1238924"/>
    <n v="10038424"/>
    <s v="CYT CASILL P.NOIR 750 12U 2009 VES"/>
    <m/>
    <x v="0"/>
    <x v="5"/>
    <x v="1"/>
    <n v="220"/>
    <x v="0"/>
  </r>
  <r>
    <n v="7074921"/>
    <n v="10040459"/>
    <s v="CS CONO SUR CARM (P07)STL 750 6U DE"/>
    <m/>
    <x v="0"/>
    <x v="5"/>
    <x v="1"/>
    <n v="112"/>
    <x v="0"/>
  </r>
  <r>
    <n v="7074873"/>
    <n v="10049406"/>
    <s v="CS CONO SUR CARM(P07)GOLL750 12UMX"/>
    <m/>
    <x v="0"/>
    <x v="5"/>
    <x v="1"/>
    <n v="294"/>
    <x v="0"/>
  </r>
  <r>
    <n v="1238975"/>
    <n v="10035074"/>
    <s v="CYT LOS VILOS CHARD STLV(P08) 750 12U GB"/>
    <m/>
    <x v="0"/>
    <x v="5"/>
    <x v="1"/>
    <n v="350"/>
    <x v="0"/>
  </r>
  <r>
    <n v="7074365"/>
    <n v="10035256"/>
    <s v="CS CONO SUR TOC CHARD(P08)STLV 750 6UVEU"/>
    <m/>
    <x v="0"/>
    <x v="5"/>
    <x v="1"/>
    <n v="490"/>
    <x v="0"/>
  </r>
  <r>
    <n v="1239817"/>
    <n v="10044679"/>
    <s v="CYT FRONT C.SAUV(P06)STLV 750 12U2009VEU"/>
    <m/>
    <x v="0"/>
    <x v="5"/>
    <x v="1"/>
    <n v="200"/>
    <x v="0"/>
  </r>
  <r>
    <n v="7074428"/>
    <n v="10044096"/>
    <s v="CS REY L.ANDES RVA S.BLC(P08)ST 7506UVEU"/>
    <m/>
    <x v="0"/>
    <x v="5"/>
    <x v="1"/>
    <n v="150"/>
    <x v="0"/>
  </r>
  <r>
    <n v="1239852"/>
    <n v="10043037"/>
    <s v="CYT MARQUES C.SAUV 750 12U 2008 CR"/>
    <m/>
    <x v="0"/>
    <x v="9"/>
    <x v="1"/>
    <n v="168"/>
    <x v="0"/>
  </r>
  <r>
    <n v="1234243"/>
    <n v="10038412"/>
    <s v="CYT CASILL P.NOIR 750 12U 2009 VAR"/>
    <m/>
    <x v="0"/>
    <x v="5"/>
    <x v="1"/>
    <n v="106"/>
    <x v="0"/>
  </r>
  <r>
    <n v="1240053"/>
    <n v="10037570"/>
    <s v="CYT SUNR SPARKLING BRUT 750 6U JP"/>
    <m/>
    <x v="0"/>
    <x v="9"/>
    <x v="1"/>
    <n v="1111"/>
    <x v="0"/>
  </r>
  <r>
    <n v="1240256"/>
    <n v="10038420"/>
    <s v="CYT CASILL P.NOIR 750 12U 2009 CN"/>
    <m/>
    <x v="0"/>
    <x v="5"/>
    <x v="1"/>
    <n v="275"/>
    <x v="0"/>
  </r>
  <r>
    <n v="1237966"/>
    <n v="10038401"/>
    <s v="CYT CASILL P.NOIR 750 12U 2009 VEU"/>
    <m/>
    <x v="0"/>
    <x v="5"/>
    <x v="1"/>
    <n v="403"/>
    <x v="0"/>
  </r>
  <r>
    <n v="1238921"/>
    <n v="10038400"/>
    <s v="CYT CASILL P.NOIR 750 6U 2009 VEU"/>
    <m/>
    <x v="0"/>
    <x v="5"/>
    <x v="1"/>
    <n v="151.55555559999999"/>
    <x v="0"/>
  </r>
  <r>
    <n v="1240039"/>
    <n v="10042313"/>
    <s v="CYT CASILL P.NOIR 750 12U 2009 PR"/>
    <m/>
    <x v="0"/>
    <x v="5"/>
    <x v="1"/>
    <n v="55"/>
    <x v="0"/>
  </r>
  <r>
    <n v="1238094"/>
    <n v="10038421"/>
    <s v="CYT CASILL P.NOIR 750 12U 2009 (US)VI"/>
    <m/>
    <x v="0"/>
    <x v="5"/>
    <x v="1"/>
    <n v="55"/>
    <x v="0"/>
  </r>
  <r>
    <n v="1240059"/>
    <n v="10044347"/>
    <s v="CYT CASILL P.NOIR 750 6U 2009 GB"/>
    <m/>
    <x v="0"/>
    <x v="5"/>
    <x v="1"/>
    <n v="378.44444449999997"/>
    <x v="0"/>
  </r>
  <r>
    <n v="1239808"/>
    <n v="10040690"/>
    <s v="MA MAYCAS RVA ESP CHARD 750 6U 2007 CR"/>
    <m/>
    <x v="0"/>
    <x v="9"/>
    <x v="1"/>
    <n v="11"/>
    <x v="0"/>
  </r>
  <r>
    <n v="1239926"/>
    <n v="10038422"/>
    <s v="CYT CASILL P.NOIR 750 12U 2009 LATAM"/>
    <m/>
    <x v="0"/>
    <x v="5"/>
    <x v="1"/>
    <n v="319"/>
    <x v="0"/>
  </r>
  <r>
    <n v="1234109"/>
    <n v="10032831"/>
    <s v="CYT CYT (RVDO) C.SAUV (P07 NV)750 12U MX"/>
    <m/>
    <x v="0"/>
    <x v="9"/>
    <x v="1"/>
    <n v="210"/>
    <x v="0"/>
  </r>
  <r>
    <n v="1239762"/>
    <n v="10047592"/>
    <s v="CYT CASILL C.SAU 1500 6U (DES)2009 NO"/>
    <m/>
    <x v="0"/>
    <x v="9"/>
    <x v="1"/>
    <n v="400"/>
    <x v="0"/>
  </r>
  <r>
    <n v="1240819"/>
    <n v="10047349"/>
    <s v="CYT LATE HARVEST S.BLC 375 24U 2007 VES"/>
    <m/>
    <x v="0"/>
    <x v="9"/>
    <x v="1"/>
    <n v="93"/>
    <x v="0"/>
  </r>
  <r>
    <n v="1240455"/>
    <n v="10043022"/>
    <s v="CYT MARQUES C.SAUV 750 12U 2008 US"/>
    <m/>
    <x v="0"/>
    <x v="9"/>
    <x v="1"/>
    <n v="4200"/>
    <x v="0"/>
  </r>
  <r>
    <n v="1240613"/>
    <n v="10047072"/>
    <s v="CYT MARQUES C.SAUV 750 12U 2008 CL"/>
    <m/>
    <x v="0"/>
    <x v="9"/>
    <x v="1"/>
    <n v="1400"/>
    <x v="0"/>
  </r>
  <r>
    <n v="7074481"/>
    <n v="10040183"/>
    <s v="MPO GRAN DEVOCION S.BLC 750 6U 2009 VAS"/>
    <m/>
    <x v="0"/>
    <x v="9"/>
    <x v="1"/>
    <n v="15"/>
    <x v="0"/>
  </r>
  <r>
    <n v="1236732"/>
    <n v="10047734"/>
    <s v="CYT CDD SPARK. WINE BRUT 6U 750 2009 MX"/>
    <m/>
    <x v="0"/>
    <x v="9"/>
    <x v="1"/>
    <n v="150"/>
    <x v="0"/>
  </r>
  <r>
    <n v="7075121"/>
    <n v="10048950"/>
    <s v="CS ORGANICO P.NOIR(P09)GOLL75012U2009US"/>
    <m/>
    <x v="0"/>
    <x v="9"/>
    <x v="1"/>
    <n v="250"/>
    <x v="0"/>
  </r>
  <r>
    <n v="1240387"/>
    <n v="10048773"/>
    <s v="CYT CDD SPARKLING  W.BRUT 6U 750 2009 CR"/>
    <m/>
    <x v="0"/>
    <x v="9"/>
    <x v="1"/>
    <n v="100"/>
    <x v="0"/>
  </r>
  <r>
    <n v="7073837"/>
    <n v="12005851"/>
    <s v="3146 GEW FUSION 0750 ST 2010"/>
    <m/>
    <x v="0"/>
    <x v="9"/>
    <x v="1"/>
    <n v="2777.7777780000001"/>
    <x v="0"/>
  </r>
  <r>
    <n v="1240240"/>
    <n v="10049463"/>
    <s v="CYT CDD SPARK CHARD ROJO 750 6U BE"/>
    <m/>
    <x v="0"/>
    <x v="9"/>
    <x v="1"/>
    <n v="2750"/>
    <x v="0"/>
  </r>
  <r>
    <n v="1240996"/>
    <n v="10040970"/>
    <s v="CYT SPARKLING BRUT 750 12U (P09) EC"/>
    <m/>
    <x v="0"/>
    <x v="9"/>
    <x v="1"/>
    <n v="240"/>
    <x v="0"/>
  </r>
  <r>
    <n v="1240671"/>
    <n v="10046754"/>
    <s v="CYT MARQUES C.SAUV 750 6U 2008 VEU"/>
    <m/>
    <x v="0"/>
    <x v="9"/>
    <x v="1"/>
    <n v="65"/>
    <x v="0"/>
  </r>
  <r>
    <n v="7074654"/>
    <n v="10033153"/>
    <s v="CS 20 BARREL C.SA LTD EDT 750 6U 2007 US"/>
    <m/>
    <x v="0"/>
    <x v="9"/>
    <x v="1"/>
    <n v="24.999999989999999"/>
    <x v="0"/>
  </r>
  <r>
    <n v="1241701"/>
    <n v="10047442"/>
    <s v="CYT MARQUES C.SAUV 750 12U 2008 DO"/>
    <m/>
    <x v="0"/>
    <x v="9"/>
    <x v="1"/>
    <n v="41.999999989999999"/>
    <x v="0"/>
  </r>
  <r>
    <n v="1234886"/>
    <n v="10046849"/>
    <s v="CA FINISIMO C.SAUV(HC)750 12U 2008 UA"/>
    <m/>
    <x v="0"/>
    <x v="9"/>
    <x v="1"/>
    <n v="210"/>
    <x v="0"/>
  </r>
  <r>
    <n v="1240055"/>
    <n v="10037570"/>
    <s v="CYT SUNR SPARKLING BRUT 750 6U JP"/>
    <m/>
    <x v="0"/>
    <x v="9"/>
    <x v="1"/>
    <n v="1778"/>
    <x v="0"/>
  </r>
  <r>
    <n v="1241539"/>
    <n v="10047735"/>
    <s v="CYT CDD SPARK. WINE BRUT 6U 750 2009 RU"/>
    <m/>
    <x v="0"/>
    <x v="9"/>
    <x v="1"/>
    <n v="295"/>
    <x v="0"/>
  </r>
  <r>
    <n v="1239905"/>
    <n v="10028121"/>
    <s v="CYT D.MELCHOR C.SAUV TERM 750 6U 2005VAS"/>
    <m/>
    <x v="0"/>
    <x v="9"/>
    <x v="1"/>
    <n v="62.444444449999999"/>
    <x v="0"/>
  </r>
  <r>
    <n v="7075032"/>
    <n v="10040467"/>
    <s v="CS CONO SUR CARM (P07)STL 750 12U VEU"/>
    <m/>
    <x v="0"/>
    <x v="5"/>
    <x v="1"/>
    <n v="55.999999989999999"/>
    <x v="0"/>
  </r>
  <r>
    <n v="1237851"/>
    <n v="10040077"/>
    <s v="CYT TRIO RVA C.SAUV(90+PTS)75012U2008 MX"/>
    <m/>
    <x v="0"/>
    <x v="9"/>
    <x v="1"/>
    <n v="588"/>
    <x v="0"/>
  </r>
  <r>
    <n v="1241454"/>
    <n v="10040091"/>
    <s v="CYT TRIO RVA C.SAUV(90+PTS)75012U2008 US"/>
    <m/>
    <x v="0"/>
    <x v="9"/>
    <x v="1"/>
    <n v="1120"/>
    <x v="0"/>
  </r>
  <r>
    <n v="1240432"/>
    <n v="12006252"/>
    <s v="2103 C.SAU TRIO (P10)0750 CH 2008 1U VEU"/>
    <m/>
    <x v="0"/>
    <x v="9"/>
    <x v="1"/>
    <n v="1431"/>
    <x v="0"/>
  </r>
  <r>
    <n v="1240435"/>
    <n v="12005529"/>
    <s v="2103 C.SAUV TRIO 0750 CH 2008"/>
    <m/>
    <x v="0"/>
    <x v="9"/>
    <x v="1"/>
    <n v="1389.7777779999999"/>
    <x v="0"/>
  </r>
  <r>
    <n v="1240422"/>
    <n v="12005928"/>
    <s v="1099 CHARD AMELIA 0750 CH 2008 1U HN"/>
    <m/>
    <x v="0"/>
    <x v="9"/>
    <x v="1"/>
    <n v="15"/>
    <x v="0"/>
  </r>
  <r>
    <n v="1239935"/>
    <n v="10035094"/>
    <s v="CYT D.MELCHOR C.SAUV(95PTS)7506U2006 VEU"/>
    <m/>
    <x v="0"/>
    <x v="9"/>
    <x v="1"/>
    <n v="15"/>
    <x v="0"/>
  </r>
  <r>
    <n v="7074293"/>
    <n v="10028262"/>
    <s v="CS CONO SUR C.SAUV STLV(P07) 750 12U JP"/>
    <m/>
    <x v="0"/>
    <x v="9"/>
    <x v="1"/>
    <n v="235"/>
    <x v="0"/>
  </r>
  <r>
    <n v="1240413"/>
    <n v="10035102"/>
    <s v="CYT D.MELCHOR C.SAUV(95PTS)7506U2006 SV"/>
    <m/>
    <x v="0"/>
    <x v="9"/>
    <x v="1"/>
    <n v="13"/>
    <x v="0"/>
  </r>
  <r>
    <n v="7074522"/>
    <n v="10039600"/>
    <s v="CS CONO SUR C.SAUV(P07) 750 12U VAS"/>
    <m/>
    <x v="0"/>
    <x v="9"/>
    <x v="1"/>
    <n v="97"/>
    <x v="0"/>
  </r>
  <r>
    <n v="1239866"/>
    <n v="10037570"/>
    <s v="CYT SUNR SPARKLING BRUT 750 6U JP"/>
    <m/>
    <x v="0"/>
    <x v="9"/>
    <x v="1"/>
    <n v="2222"/>
    <x v="0"/>
  </r>
  <r>
    <n v="1240014"/>
    <n v="10048229"/>
    <s v="CYT SUNR SPARKLING ROSE 750 6U JP"/>
    <m/>
    <x v="0"/>
    <x v="9"/>
    <x v="1"/>
    <n v="400"/>
    <x v="0"/>
  </r>
  <r>
    <n v="7074867"/>
    <n v="10046437"/>
    <s v="CS ORGANICO C.SAU/CARM(P09)750 6U 2009NL"/>
    <m/>
    <x v="0"/>
    <x v="9"/>
    <x v="1"/>
    <n v="522.44444439999995"/>
    <x v="0"/>
  </r>
  <r>
    <n v="7074868"/>
    <n v="12005695"/>
    <s v="4130 C.SAUV/MERL ORGANICO 0750 CH 2009"/>
    <m/>
    <x v="0"/>
    <x v="9"/>
    <x v="1"/>
    <n v="560.77777779999997"/>
    <x v="0"/>
  </r>
  <r>
    <n v="1240054"/>
    <n v="10037570"/>
    <s v="CYT SUNR SPARKLING BRUT 750 6U JP"/>
    <m/>
    <x v="0"/>
    <x v="9"/>
    <x v="1"/>
    <n v="1111"/>
    <x v="0"/>
  </r>
  <r>
    <n v="1240052"/>
    <n v="10037570"/>
    <s v="CYT SUNR SPARKLING BRUT 750 6U JP"/>
    <m/>
    <x v="0"/>
    <x v="9"/>
    <x v="1"/>
    <n v="1111"/>
    <x v="0"/>
  </r>
  <r>
    <n v="7074810"/>
    <n v="10040991"/>
    <s v="CS SPARKLING BRUT 750 6U 2009 VEU"/>
    <m/>
    <x v="0"/>
    <x v="9"/>
    <x v="1"/>
    <n v="134.44444440000001"/>
    <x v="0"/>
  </r>
  <r>
    <n v="1239579"/>
    <n v="10035122"/>
    <s v="CYT D.MELCHOR C.SAUV(95PTS)7506U2006 VES"/>
    <m/>
    <x v="0"/>
    <x v="9"/>
    <x v="1"/>
    <n v="49.999999989999999"/>
    <x v="0"/>
  </r>
  <r>
    <n v="1239930"/>
    <n v="10046015"/>
    <s v="CA CLASSICO ROSE STIC 750 12U LATAM"/>
    <m/>
    <x v="0"/>
    <x v="5"/>
    <x v="1"/>
    <n v="42.000000010000001"/>
    <x v="0"/>
  </r>
  <r>
    <n v="7074839"/>
    <n v="10045875"/>
    <s v="CS CONO SUR CARM STLV(P07) 750 6U2009GB"/>
    <m/>
    <x v="0"/>
    <x v="5"/>
    <x v="1"/>
    <n v="138"/>
    <x v="0"/>
  </r>
  <r>
    <n v="7074774"/>
    <n v="10047920"/>
    <s v="CS LOS GANSOS GEW STLV 750 6U 2010 VEU"/>
    <m/>
    <x v="0"/>
    <x v="5"/>
    <x v="1"/>
    <n v="210"/>
    <x v="0"/>
  </r>
  <r>
    <n v="7074938"/>
    <n v="10030444"/>
    <s v="CS CONO SUR GEW STLV(P07) 750 12U CA"/>
    <m/>
    <x v="0"/>
    <x v="5"/>
    <x v="1"/>
    <n v="55.999999989999999"/>
    <x v="0"/>
  </r>
  <r>
    <n v="7074578"/>
    <n v="10030445"/>
    <s v="CS CONO SUR GEW STLV (P07) 750 12U JP"/>
    <m/>
    <x v="0"/>
    <x v="5"/>
    <x v="1"/>
    <n v="416"/>
    <x v="0"/>
  </r>
  <r>
    <n v="7074823"/>
    <n v="10041575"/>
    <s v="CS CONO SUR GEW STLV(P07) 750 6U NORD"/>
    <m/>
    <x v="0"/>
    <x v="5"/>
    <x v="1"/>
    <n v="111.55555560000001"/>
    <x v="0"/>
  </r>
  <r>
    <n v="1239771"/>
    <n v="10047915"/>
    <s v="CYT CASILL S.BLC STLV 750 6U 2010 PT"/>
    <m/>
    <x v="0"/>
    <x v="5"/>
    <x v="1"/>
    <n v="237.55555559999999"/>
    <x v="0"/>
  </r>
  <r>
    <n v="7074568"/>
    <n v="10022853"/>
    <s v="MPO V.MPO RVA CARM(P05) 750 12U CO"/>
    <m/>
    <x v="0"/>
    <x v="5"/>
    <x v="1"/>
    <n v="154"/>
    <x v="0"/>
  </r>
  <r>
    <n v="1239656"/>
    <n v="10025604"/>
    <s v="CYT CASILL S.BLC STLV 750 12U LATAM"/>
    <m/>
    <x v="0"/>
    <x v="5"/>
    <x v="1"/>
    <n v="2188"/>
    <x v="0"/>
  </r>
  <r>
    <n v="7074507"/>
    <n v="10041598"/>
    <s v="CS CONO SUR CARM STLV(P07)750 6U NORD"/>
    <m/>
    <x v="0"/>
    <x v="5"/>
    <x v="1"/>
    <n v="42.000000010000001"/>
    <x v="0"/>
  </r>
  <r>
    <n v="7074775"/>
    <n v="10047985"/>
    <s v="MPO V.MPO PIER 42 CSA/RO(STL)7506U2010GB"/>
    <m/>
    <x v="0"/>
    <x v="5"/>
    <x v="1"/>
    <n v="133.55555559999999"/>
    <x v="0"/>
  </r>
  <r>
    <n v="7074287"/>
    <n v="10047830"/>
    <s v="CS PAYADA C.SAUV/ROS STLV 750 6U NL"/>
    <m/>
    <x v="0"/>
    <x v="5"/>
    <x v="1"/>
    <n v="400"/>
    <x v="0"/>
  </r>
  <r>
    <n v="7075016"/>
    <n v="10040564"/>
    <s v="MPO V.MPO TENTA(S/E)S.SW R.WINE75012UVEU"/>
    <m/>
    <x v="0"/>
    <x v="5"/>
    <x v="1"/>
    <n v="222"/>
    <x v="0"/>
  </r>
  <r>
    <n v="7075107"/>
    <n v="10035362"/>
    <s v="MPO V.MPO S.BLC/CHARD(P05)STLV750 12UVAS"/>
    <m/>
    <x v="0"/>
    <x v="5"/>
    <x v="1"/>
    <n v="140"/>
    <x v="0"/>
  </r>
  <r>
    <n v="7075108"/>
    <n v="10037523"/>
    <s v="MPO V.MPO S.BLC/CHARD(P05)STLV7506UMK/BE"/>
    <m/>
    <x v="0"/>
    <x v="5"/>
    <x v="1"/>
    <n v="148"/>
    <x v="0"/>
  </r>
  <r>
    <n v="1239695"/>
    <n v="10044014"/>
    <s v="CYT NORTE CHICO MER STL75012U 2010(JN)GB"/>
    <m/>
    <x v="0"/>
    <x v="5"/>
    <x v="1"/>
    <n v="100"/>
    <x v="0"/>
  </r>
  <r>
    <n v="7074914"/>
    <n v="10043542"/>
    <s v="CS CONO SUR CARM(P07) 750 12U MX"/>
    <m/>
    <x v="0"/>
    <x v="5"/>
    <x v="1"/>
    <n v="196"/>
    <x v="0"/>
  </r>
  <r>
    <n v="1243547"/>
    <n v="10032947"/>
    <s v="CYT CASILL S.BLC STLV 750 12U EC"/>
    <m/>
    <x v="0"/>
    <x v="5"/>
    <x v="1"/>
    <n v="195"/>
    <x v="0"/>
  </r>
  <r>
    <n v="1241186"/>
    <n v="10035768"/>
    <s v="CYT CASILL CHARD 750 6U 2009 VEU"/>
    <m/>
    <x v="0"/>
    <x v="5"/>
    <x v="1"/>
    <n v="77.000000020000002"/>
    <x v="0"/>
  </r>
  <r>
    <n v="7074837"/>
    <n v="10030259"/>
    <s v="MPO V.MPO RVA MERL(STLV 2203) 750 6U GB"/>
    <m/>
    <x v="0"/>
    <x v="0"/>
    <x v="1"/>
    <n v="5555.5555560000003"/>
    <x v="0"/>
  </r>
  <r>
    <n v="1239917"/>
    <n v="10020166"/>
    <s v="CYT CASILL SHIRAZ 750 12U PR"/>
    <m/>
    <x v="0"/>
    <x v="5"/>
    <x v="1"/>
    <n v="54.999999989999999"/>
    <x v="0"/>
  </r>
  <r>
    <n v="1239420"/>
    <n v="10038602"/>
    <s v="CYT CASILL SHIRAZ 750 6U 2009 VEU"/>
    <m/>
    <x v="0"/>
    <x v="5"/>
    <x v="1"/>
    <n v="220"/>
    <x v="0"/>
  </r>
  <r>
    <n v="1240168"/>
    <n v="10020063"/>
    <s v="CYT CASILL SHIRAZ 750 12U VAR"/>
    <m/>
    <x v="0"/>
    <x v="5"/>
    <x v="1"/>
    <n v="214"/>
    <x v="0"/>
  </r>
  <r>
    <n v="7074730"/>
    <n v="10036824"/>
    <s v="MPO V.MPO RVA SYRAH (P05) 750 12U CO"/>
    <m/>
    <x v="0"/>
    <x v="5"/>
    <x v="1"/>
    <n v="77.000000020000002"/>
    <x v="0"/>
  </r>
  <r>
    <n v="1239714"/>
    <n v="10020039"/>
    <s v="CYT CASILL CHARD 750 12U LATAM"/>
    <m/>
    <x v="0"/>
    <x v="5"/>
    <x v="1"/>
    <n v="946"/>
    <x v="0"/>
  </r>
  <r>
    <n v="1240174"/>
    <n v="10038010"/>
    <s v="CYT CASILL CHARD 750 12U PE"/>
    <m/>
    <x v="0"/>
    <x v="5"/>
    <x v="1"/>
    <n v="121"/>
    <x v="0"/>
  </r>
  <r>
    <n v="7074690"/>
    <n v="10045630"/>
    <s v="CS LOS GANSOS MERL STLV 750 6U 2009 GB"/>
    <m/>
    <x v="0"/>
    <x v="5"/>
    <x v="1"/>
    <n v="280"/>
    <x v="0"/>
  </r>
  <r>
    <n v="1240155"/>
    <n v="10020159"/>
    <s v="CYT CASILL CHARD 750 6U PL"/>
    <m/>
    <x v="0"/>
    <x v="5"/>
    <x v="1"/>
    <n v="165"/>
    <x v="0"/>
  </r>
  <r>
    <n v="7074503"/>
    <n v="10038676"/>
    <s v="CS CONO SUR MERL(P07) 750 6U 2009 RU"/>
    <m/>
    <x v="0"/>
    <x v="5"/>
    <x v="1"/>
    <n v="798"/>
    <x v="0"/>
  </r>
  <r>
    <n v="1240706"/>
    <n v="10031779"/>
    <s v="CYT CASILL CHARD 750 6U RU"/>
    <m/>
    <x v="0"/>
    <x v="5"/>
    <x v="1"/>
    <n v="339.55555550000003"/>
    <x v="0"/>
  </r>
  <r>
    <n v="7074712"/>
    <n v="10027391"/>
    <s v="MPO TENTA CARM 750 12U (ANG)BR"/>
    <m/>
    <x v="0"/>
    <x v="5"/>
    <x v="1"/>
    <n v="1050"/>
    <x v="0"/>
  </r>
  <r>
    <n v="7074664"/>
    <n v="10027392"/>
    <s v="MPO TENTA MERLOT 750 12U (ANG) BR"/>
    <m/>
    <x v="0"/>
    <x v="5"/>
    <x v="1"/>
    <n v="375"/>
    <x v="0"/>
  </r>
  <r>
    <n v="1239759"/>
    <n v="10046049"/>
    <s v="CA CLASSICO C.SAUV STIC STLV 750 12U NO"/>
    <m/>
    <x v="0"/>
    <x v="5"/>
    <x v="1"/>
    <n v="700"/>
    <x v="0"/>
  </r>
  <r>
    <n v="7074505"/>
    <n v="10047857"/>
    <s v="CS GUAYASAMIN RVA (P10) CARM 750 6U EC"/>
    <m/>
    <x v="0"/>
    <x v="5"/>
    <x v="1"/>
    <n v="112"/>
    <x v="0"/>
  </r>
  <r>
    <n v="7074935"/>
    <n v="10045627"/>
    <s v="CS TOQUI ANDINO GRAN RVA MERL 750 6U JP"/>
    <m/>
    <x v="0"/>
    <x v="5"/>
    <x v="1"/>
    <n v="98"/>
    <x v="0"/>
  </r>
  <r>
    <n v="1239888"/>
    <n v="10045442"/>
    <s v="CYT CASILL CARM 750 12U 2009 GB"/>
    <m/>
    <x v="0"/>
    <x v="5"/>
    <x v="1"/>
    <n v="4083"/>
    <x v="0"/>
  </r>
  <r>
    <n v="1240679"/>
    <n v="10020004"/>
    <s v="CYT CASILL CHARD 750 12U VES"/>
    <m/>
    <x v="0"/>
    <x v="5"/>
    <x v="1"/>
    <n v="165"/>
    <x v="0"/>
  </r>
  <r>
    <n v="7075031"/>
    <n v="10039588"/>
    <s v="CS CONO SUR MERL(P07)750 12U VAS"/>
    <m/>
    <x v="0"/>
    <x v="5"/>
    <x v="1"/>
    <n v="55.999999989999999"/>
    <x v="0"/>
  </r>
  <r>
    <n v="1241219"/>
    <n v="10048746"/>
    <s v="PA P.ALTO RVA C.SAUV (MB) 750 6U BE"/>
    <m/>
    <x v="0"/>
    <x v="5"/>
    <x v="1"/>
    <n v="750"/>
    <x v="0"/>
  </r>
  <r>
    <n v="1240692"/>
    <n v="10023712"/>
    <s v="PA P.ALTO RVA C.SAUV 750 12U CA"/>
    <m/>
    <x v="0"/>
    <x v="5"/>
    <x v="1"/>
    <n v="89.999999990000006"/>
    <x v="0"/>
  </r>
  <r>
    <n v="1239848"/>
    <n v="10019901"/>
    <s v="PA P.ALTO RVA C.SAUV 750 12U LATAM"/>
    <m/>
    <x v="0"/>
    <x v="5"/>
    <x v="1"/>
    <n v="138"/>
    <x v="0"/>
  </r>
  <r>
    <n v="1239931"/>
    <n v="10046041"/>
    <s v="CA CLASSICO C.SAUV STIC  750 12U LATAM"/>
    <m/>
    <x v="0"/>
    <x v="5"/>
    <x v="1"/>
    <n v="98"/>
    <x v="0"/>
  </r>
  <r>
    <n v="1241728"/>
    <n v="10028085"/>
    <s v="CYT CHATEAU SUBERC CAB.SAUV 750 12U MX"/>
    <m/>
    <x v="0"/>
    <x v="5"/>
    <x v="1"/>
    <n v="1176"/>
    <x v="0"/>
  </r>
  <r>
    <n v="7074813"/>
    <n v="10044083"/>
    <s v="LR LA FONDA FAIRTRADE CSA/CA7506U2009VEU"/>
    <m/>
    <x v="0"/>
    <x v="5"/>
    <x v="1"/>
    <n v="2750"/>
    <x v="0"/>
  </r>
  <r>
    <n v="1240974"/>
    <n v="10019469"/>
    <s v="PA P.ALTO RVA C.SAUV 750 12U CL"/>
    <m/>
    <x v="0"/>
    <x v="5"/>
    <x v="1"/>
    <n v="1400"/>
    <x v="0"/>
  </r>
  <r>
    <n v="7075033"/>
    <n v="10028420"/>
    <s v="CS CONO SUR MERL(P07) 375 24U MY"/>
    <m/>
    <x v="0"/>
    <x v="5"/>
    <x v="1"/>
    <n v="36"/>
    <x v="0"/>
  </r>
  <r>
    <n v="1240296"/>
    <n v="10045955"/>
    <s v="CA CLASSICO CARM STIC 750 12U LATAM"/>
    <m/>
    <x v="0"/>
    <x v="5"/>
    <x v="1"/>
    <n v="42.000000010000001"/>
    <x v="0"/>
  </r>
  <r>
    <n v="7074739"/>
    <n v="10048958"/>
    <s v="CS CONO SUR MERL STL(P07)GOLL750 12U US"/>
    <m/>
    <x v="0"/>
    <x v="5"/>
    <x v="1"/>
    <n v="55.999999989999999"/>
    <x v="0"/>
  </r>
  <r>
    <n v="7075034"/>
    <n v="10040438"/>
    <s v="CS CONO SUR MERL STLV(P07) 750 12U VEU"/>
    <m/>
    <x v="0"/>
    <x v="5"/>
    <x v="1"/>
    <n v="38"/>
    <x v="0"/>
  </r>
  <r>
    <n v="7074427"/>
    <n v="10040455"/>
    <s v="CS CONO SUR MERL STLV(P07) 750 6U VEU"/>
    <m/>
    <x v="0"/>
    <x v="5"/>
    <x v="1"/>
    <n v="50"/>
    <x v="0"/>
  </r>
  <r>
    <n v="7074755"/>
    <n v="10035614"/>
    <s v="CS CONO SUR MER STLV(P07)75012U(LCBO)CA"/>
    <m/>
    <x v="0"/>
    <x v="5"/>
    <x v="1"/>
    <n v="180"/>
    <x v="0"/>
  </r>
  <r>
    <n v="7074928"/>
    <n v="10043539"/>
    <s v="CS CONO SUR MERL STLV(P07) 750 6U DE"/>
    <m/>
    <x v="0"/>
    <x v="5"/>
    <x v="1"/>
    <n v="112"/>
    <x v="0"/>
  </r>
  <r>
    <n v="7074978"/>
    <n v="10029294"/>
    <s v="CS SIBARITA'S SEL MERL STLV 750 12U VEU"/>
    <m/>
    <x v="0"/>
    <x v="5"/>
    <x v="1"/>
    <n v="294"/>
    <x v="0"/>
  </r>
  <r>
    <n v="1239842"/>
    <n v="10020006"/>
    <s v="CYT CASILL SHIRAZ 750 12U VES"/>
    <m/>
    <x v="0"/>
    <x v="5"/>
    <x v="1"/>
    <n v="108"/>
    <x v="0"/>
  </r>
  <r>
    <n v="7074831"/>
    <n v="10045709"/>
    <s v="CS CONO SUR MERL STLV(P07) 750 6U 2009GB"/>
    <m/>
    <x v="0"/>
    <x v="5"/>
    <x v="1"/>
    <n v="140"/>
    <x v="0"/>
  </r>
  <r>
    <n v="7074559"/>
    <n v="10044298"/>
    <s v="MPO TENTA C.SAUV 750 12U (COTIA) BR"/>
    <m/>
    <x v="0"/>
    <x v="5"/>
    <x v="1"/>
    <n v="1890"/>
    <x v="0"/>
  </r>
  <r>
    <n v="1240182"/>
    <n v="10045342"/>
    <s v="CYT CASILL CARM 750 12U 2009 LATAM"/>
    <m/>
    <x v="0"/>
    <x v="5"/>
    <x v="1"/>
    <n v="1536"/>
    <x v="0"/>
  </r>
  <r>
    <n v="1240772"/>
    <n v="10038430"/>
    <s v="CYT CASILL P.NOIR 750 12U 2009 PE"/>
    <m/>
    <x v="0"/>
    <x v="5"/>
    <x v="1"/>
    <n v="49"/>
    <x v="0"/>
  </r>
  <r>
    <n v="1241104"/>
    <n v="10038412"/>
    <s v="CYT CASILL P.NOIR 750 12U 2009 VAR"/>
    <m/>
    <x v="0"/>
    <x v="5"/>
    <x v="1"/>
    <n v="41.000000010000001"/>
    <x v="0"/>
  </r>
  <r>
    <n v="1240665"/>
    <n v="10044347"/>
    <s v="CYT CASILL P.NOIR 750 6U 2009 GB"/>
    <m/>
    <x v="0"/>
    <x v="5"/>
    <x v="1"/>
    <n v="495"/>
    <x v="0"/>
  </r>
  <r>
    <n v="1241330"/>
    <n v="10038428"/>
    <s v="CYT CASILL P.NOIR(CYT) 750 12U 2009 BR"/>
    <m/>
    <x v="0"/>
    <x v="5"/>
    <x v="1"/>
    <n v="158"/>
    <x v="0"/>
  </r>
  <r>
    <n v="1242003"/>
    <n v="10038401"/>
    <s v="CYT CASILL P.NOIR 750 12U 2009 VEU"/>
    <m/>
    <x v="0"/>
    <x v="5"/>
    <x v="1"/>
    <n v="85.000000009999994"/>
    <x v="0"/>
  </r>
  <r>
    <n v="1239764"/>
    <n v="10047597"/>
    <s v="CYT CASILL C.SAU 750 12U (DES) 2009 NO"/>
    <m/>
    <x v="0"/>
    <x v="5"/>
    <x v="1"/>
    <n v="253"/>
    <x v="0"/>
  </r>
  <r>
    <n v="7074514"/>
    <n v="10044297"/>
    <s v="MPO TENTA MERLOT 750 12U (COTIA) BR"/>
    <m/>
    <x v="0"/>
    <x v="5"/>
    <x v="1"/>
    <n v="630"/>
    <x v="0"/>
  </r>
  <r>
    <n v="7074662"/>
    <n v="10027393"/>
    <s v="MPO TENTA  CAB.SAUV 750 12U (ANG)BR"/>
    <m/>
    <x v="0"/>
    <x v="5"/>
    <x v="1"/>
    <n v="490"/>
    <x v="0"/>
  </r>
  <r>
    <n v="1241300"/>
    <n v="10035427"/>
    <s v="CYT CHATEAU SUBERC SHIRAZ 750 12U VAS"/>
    <m/>
    <x v="0"/>
    <x v="5"/>
    <x v="1"/>
    <n v="385"/>
    <x v="0"/>
  </r>
  <r>
    <n v="7075705"/>
    <n v="10045374"/>
    <s v="MPO V.MPO VTAL CARM(P09)STLV 750 12U CA"/>
    <m/>
    <x v="0"/>
    <x v="5"/>
    <x v="1"/>
    <n v="6.9999999979999998"/>
    <x v="0"/>
  </r>
  <r>
    <n v="1240704"/>
    <n v="10046734"/>
    <s v="CYT XPLORADORCARM(P08)STLV75012U(C/ES)CA"/>
    <m/>
    <x v="0"/>
    <x v="5"/>
    <x v="1"/>
    <n v="560"/>
    <x v="0"/>
  </r>
  <r>
    <n v="7074558"/>
    <n v="10044296"/>
    <s v="MPO MPO TENTA CARM 750 12U (COTIA) BR"/>
    <m/>
    <x v="0"/>
    <x v="5"/>
    <x v="1"/>
    <n v="1680"/>
    <x v="0"/>
  </r>
  <r>
    <n v="1235003"/>
    <n v="10029927"/>
    <s v="CA CLASSICO CARM 750 12U UA"/>
    <m/>
    <x v="0"/>
    <x v="5"/>
    <x v="1"/>
    <n v="211"/>
    <x v="0"/>
  </r>
  <r>
    <n v="1240646"/>
    <n v="10045957"/>
    <s v="CA CLASSICO CARM STIC STLV 750 6U DK"/>
    <m/>
    <x v="0"/>
    <x v="5"/>
    <x v="1"/>
    <n v="420"/>
    <x v="0"/>
  </r>
  <r>
    <n v="7073873"/>
    <n v="10029448"/>
    <s v="CS REY L.ANDES RVA CARM(P08)750 12U BR"/>
    <m/>
    <x v="0"/>
    <x v="5"/>
    <x v="1"/>
    <n v="196"/>
    <x v="0"/>
  </r>
  <r>
    <n v="7074506"/>
    <n v="10048952"/>
    <s v="CS CONO SUR CARM STLV(P07)GOLL75012UUS"/>
    <m/>
    <x v="0"/>
    <x v="5"/>
    <x v="1"/>
    <n v="112"/>
    <x v="0"/>
  </r>
  <r>
    <n v="1239772"/>
    <n v="12006214"/>
    <s v="2223 CASILL C.SAUV 750 1U 2009 NO"/>
    <m/>
    <x v="0"/>
    <x v="5"/>
    <x v="1"/>
    <n v="4500"/>
    <x v="0"/>
  </r>
  <r>
    <n v="1240252"/>
    <n v="10023526"/>
    <s v="CYT FRONT BIB CAB.SAUV(P06)SLIM 3L 4U AO"/>
    <m/>
    <x v="0"/>
    <x v="7"/>
    <x v="1"/>
    <n v="940"/>
    <x v="0"/>
  </r>
  <r>
    <n v="7074595"/>
    <n v="10034760"/>
    <s v="MPO V.MPO VTAL C.SAUV(P05) 750 12U CN"/>
    <m/>
    <x v="0"/>
    <x v="11"/>
    <x v="1"/>
    <n v="385"/>
    <x v="0"/>
  </r>
  <r>
    <n v="1241223"/>
    <n v="10042015"/>
    <s v="CYT FRONT BIB CHARD(SLIM) 3L 4U 2010 RU"/>
    <m/>
    <x v="0"/>
    <x v="7"/>
    <x v="1"/>
    <n v="969.33333330000005"/>
    <x v="0"/>
  </r>
  <r>
    <n v="1240645"/>
    <n v="10038774"/>
    <s v="CA CLASSICO BIB C.SAUV 2L 6U 2009 NO"/>
    <m/>
    <x v="0"/>
    <x v="7"/>
    <x v="1"/>
    <n v="73.333333339999996"/>
    <x v="0"/>
  </r>
  <r>
    <n v="7074917"/>
    <n v="10040343"/>
    <s v="MPO BIB V.MPO VTAL C.SAU(P05)3L 4U2009IS"/>
    <m/>
    <x v="0"/>
    <x v="7"/>
    <x v="1"/>
    <n v="560"/>
    <x v="0"/>
  </r>
  <r>
    <n v="7074576"/>
    <n v="10042046"/>
    <s v="CS BIB C.SUR TOC C.SAU(P08)3L4U2009NORD"/>
    <m/>
    <x v="0"/>
    <x v="7"/>
    <x v="1"/>
    <n v="4816"/>
    <x v="0"/>
  </r>
  <r>
    <n v="1238826"/>
    <n v="10022370"/>
    <s v="CYT FRONT BIB CAB.SAUV(P06)SLIM 3L 4UVEU"/>
    <m/>
    <x v="0"/>
    <x v="7"/>
    <x v="1"/>
    <n v="1992"/>
    <x v="0"/>
  </r>
  <r>
    <n v="7074947"/>
    <n v="10042011"/>
    <s v="CS BIB CONO SUR TOC CHARD(P08)3L4U2010CA"/>
    <m/>
    <x v="0"/>
    <x v="7"/>
    <x v="1"/>
    <n v="160"/>
    <x v="0"/>
  </r>
  <r>
    <n v="7075060"/>
    <n v="10038763"/>
    <s v="CS BIB CONO SUR TOC C.SAU(P08)3L4U2009RU"/>
    <m/>
    <x v="0"/>
    <x v="7"/>
    <x v="1"/>
    <n v="1778.666667"/>
    <x v="0"/>
  </r>
  <r>
    <n v="7074740"/>
    <n v="10042007"/>
    <s v="MPO BIB V.MPO VTAL CHARD(SLIM)3L4U2010FI"/>
    <m/>
    <x v="0"/>
    <x v="7"/>
    <x v="1"/>
    <n v="2586.666667"/>
    <x v="0"/>
  </r>
  <r>
    <n v="1240448"/>
    <n v="10023526"/>
    <s v="CYT FRONT BIB CAB.SAUV(P06)SLIM 3L 4U AO"/>
    <m/>
    <x v="0"/>
    <x v="7"/>
    <x v="1"/>
    <n v="180"/>
    <x v="0"/>
  </r>
  <r>
    <n v="1240519"/>
    <n v="10045559"/>
    <s v="CYT SEND BIB C.SAU/CARM/SHIR 3L 4U2009DK"/>
    <m/>
    <x v="0"/>
    <x v="7"/>
    <x v="1"/>
    <n v="1689.333333"/>
    <x v="0"/>
  </r>
  <r>
    <n v="7074990"/>
    <n v="10018251"/>
    <s v="MPO BIB V.MPO VTAL CAB.SAUV(P05)3L 4U FI"/>
    <m/>
    <x v="0"/>
    <x v="7"/>
    <x v="1"/>
    <n v="2400"/>
    <x v="0"/>
  </r>
  <r>
    <n v="1241222"/>
    <n v="10039373"/>
    <s v="CYT FRONT BIB C.SAUV(P06)SL IM 3L 4U RU"/>
    <m/>
    <x v="0"/>
    <x v="7"/>
    <x v="1"/>
    <n v="969.33333330000005"/>
    <x v="0"/>
  </r>
  <r>
    <n v="1241199"/>
    <n v="10040423"/>
    <s v="CYT FRONT BIB MERL(SLIM)3L 4U 2009 VEU"/>
    <m/>
    <x v="0"/>
    <x v="7"/>
    <x v="1"/>
    <n v="517.33333340000001"/>
    <x v="0"/>
  </r>
  <r>
    <n v="1224737"/>
    <n v="10032829"/>
    <s v="CYT CYT (RVDO) MERLOT 750(P07 NV) 12U MX"/>
    <m/>
    <x v="0"/>
    <x v="11"/>
    <x v="1"/>
    <n v="272"/>
    <x v="0"/>
  </r>
  <r>
    <n v="7073948"/>
    <n v="10019908"/>
    <s v="MPO GRAN VINO BCO(P05) 1500 6U CO"/>
    <m/>
    <x v="0"/>
    <x v="11"/>
    <x v="1"/>
    <n v="96"/>
    <x v="0"/>
  </r>
  <r>
    <n v="7074606"/>
    <n v="10040129"/>
    <s v="CYT FRONT BIB C.SAU/MER(P06)SLIM3L4UV CA"/>
    <m/>
    <x v="0"/>
    <x v="7"/>
    <x v="1"/>
    <n v="970.66666669999995"/>
    <x v="0"/>
  </r>
  <r>
    <n v="7074830"/>
    <n v="10042398"/>
    <s v="CS CASA R.VERDE C.SAUV 750 12U 2009 GB"/>
    <m/>
    <x v="0"/>
    <x v="1"/>
    <x v="1"/>
    <n v="3280"/>
    <x v="0"/>
  </r>
  <r>
    <n v="7074440"/>
    <n v="10047853"/>
    <s v="CS NEBLINA C.SAUV ROSE(P08)750 12U(TF)VE"/>
    <m/>
    <x v="0"/>
    <x v="1"/>
    <x v="1"/>
    <n v="196"/>
    <x v="0"/>
  </r>
  <r>
    <n v="7074458"/>
    <n v="10047863"/>
    <s v="CS REY L.ANDES RVA C.S/RO(P08)ST7506UVEU"/>
    <m/>
    <x v="0"/>
    <x v="1"/>
    <x v="1"/>
    <n v="150"/>
    <x v="0"/>
  </r>
  <r>
    <n v="1240734"/>
    <n v="10028326"/>
    <s v="CYT FRONT C.SAUV BLUSH(P06) 1500 6U VAR"/>
    <m/>
    <x v="0"/>
    <x v="1"/>
    <x v="1"/>
    <n v="565"/>
    <x v="0"/>
  </r>
  <r>
    <n v="1240515"/>
    <n v="10037141"/>
    <s v="CYT MAR DEL SUR RED WINE(LP)750 6U AFRI"/>
    <m/>
    <x v="0"/>
    <x v="1"/>
    <x v="1"/>
    <n v="1880"/>
    <x v="0"/>
  </r>
  <r>
    <n v="1240837"/>
    <n v="10039803"/>
    <s v="CYT M.DEL SUR SD R.WINE(LP)750 12U LATAM"/>
    <m/>
    <x v="0"/>
    <x v="1"/>
    <x v="1"/>
    <n v="1176"/>
    <x v="0"/>
  </r>
  <r>
    <n v="7075066"/>
    <n v="10040208"/>
    <s v="MPO C.SAUV 1500 6U (CR)LATAM"/>
    <m/>
    <x v="0"/>
    <x v="1"/>
    <x v="1"/>
    <n v="24"/>
    <x v="0"/>
  </r>
  <r>
    <n v="1241210"/>
    <n v="10042000"/>
    <s v="CYT FRONT BIB CHARD(SLIM) 3L 4U 2010 VEU"/>
    <m/>
    <x v="0"/>
    <x v="7"/>
    <x v="1"/>
    <n v="112"/>
    <x v="0"/>
  </r>
  <r>
    <n v="1237417"/>
    <n v="10029424"/>
    <s v="CYT MOUNTAIN RANGE C.SAUV STL 750 12U GB"/>
    <m/>
    <x v="0"/>
    <x v="1"/>
    <x v="1"/>
    <n v="348"/>
    <x v="0"/>
  </r>
  <r>
    <n v="7074200"/>
    <n v="10047817"/>
    <s v="CS I NEGRA RVA CS/ROP09ST7506U2010(MO)GB"/>
    <m/>
    <x v="0"/>
    <x v="11"/>
    <x v="1"/>
    <n v="2344.4444440000002"/>
    <x v="0"/>
  </r>
  <r>
    <n v="1236937"/>
    <n v="12005791"/>
    <s v="1143 BRUT SPARK 0750 CH 2009"/>
    <m/>
    <x v="0"/>
    <x v="4"/>
    <x v="1"/>
    <n v="1111.1111109999999"/>
    <x v="0"/>
  </r>
  <r>
    <n v="1236938"/>
    <n v="12005791"/>
    <s v="1143 BRUT SPARK 0750 CH 2009"/>
    <m/>
    <x v="0"/>
    <x v="4"/>
    <x v="1"/>
    <n v="1111.1111109999999"/>
    <x v="0"/>
  </r>
  <r>
    <n v="1236924"/>
    <n v="12005791"/>
    <s v="1143 BRUT SPARK 0750 CH 2009"/>
    <m/>
    <x v="0"/>
    <x v="4"/>
    <x v="1"/>
    <n v="1777.7777779999999"/>
    <x v="0"/>
  </r>
  <r>
    <n v="1236920"/>
    <n v="12005791"/>
    <s v="1143 BRUT SPARK 0750 CH 2009"/>
    <m/>
    <x v="0"/>
    <x v="4"/>
    <x v="1"/>
    <n v="1111.1111109999999"/>
    <x v="0"/>
  </r>
  <r>
    <n v="1239003"/>
    <n v="12006169"/>
    <s v="1149 SPARK CHARD CDD 0750 CH 2010"/>
    <m/>
    <x v="0"/>
    <x v="4"/>
    <x v="1"/>
    <n v="2777.7777780000001"/>
    <x v="0"/>
  </r>
  <r>
    <n v="1240858"/>
    <n v="10041999"/>
    <s v="CYT FRONT BIB CHARD(SLIM) 3L 4U 2010 CA"/>
    <m/>
    <x v="0"/>
    <x v="7"/>
    <x v="1"/>
    <n v="233.33333329999999"/>
    <x v="0"/>
  </r>
  <r>
    <n v="7074918"/>
    <n v="10042006"/>
    <s v="MPO BIB V.MPO VTAL CHARD(SLIM)3L4U2010EE"/>
    <m/>
    <x v="0"/>
    <x v="7"/>
    <x v="1"/>
    <n v="336"/>
    <x v="0"/>
  </r>
  <r>
    <n v="1239948"/>
    <n v="10044672"/>
    <s v="CYT FRONT C.SAUV(P06) 750 6U 2009 VEU"/>
    <m/>
    <x v="0"/>
    <x v="1"/>
    <x v="1"/>
    <n v="378"/>
    <x v="0"/>
  </r>
  <r>
    <n v="1239911"/>
    <n v="10026226"/>
    <s v="CYT SENDERO S.BLC(P07) 750 12U CN"/>
    <m/>
    <x v="0"/>
    <x v="11"/>
    <x v="1"/>
    <n v="98"/>
    <x v="0"/>
  </r>
  <r>
    <n v="1240172"/>
    <n v="10022449"/>
    <s v="CYT FRONT MERLOT(P06) 1500 6U LATAM"/>
    <m/>
    <x v="0"/>
    <x v="11"/>
    <x v="1"/>
    <n v="96"/>
    <x v="0"/>
  </r>
  <r>
    <n v="1238005"/>
    <n v="10021924"/>
    <s v="CYT FRONT MERL(P06) 750 12U (US)VI"/>
    <m/>
    <x v="0"/>
    <x v="11"/>
    <x v="1"/>
    <n v="210"/>
    <x v="0"/>
  </r>
  <r>
    <n v="1241814"/>
    <n v="10041303"/>
    <s v="CYT SUNR MERL BLD ST (P08) 750 6U2009 GB"/>
    <m/>
    <x v="0"/>
    <x v="11"/>
    <x v="1"/>
    <n v="1400.444444"/>
    <x v="0"/>
  </r>
  <r>
    <n v="7074957"/>
    <n v="10035370"/>
    <s v="MPO V.MPO VTAL MERLOT(P05)STLV750 12UVAS"/>
    <m/>
    <x v="0"/>
    <x v="11"/>
    <x v="1"/>
    <n v="97.999999990000006"/>
    <x v="0"/>
  </r>
  <r>
    <n v="1240680"/>
    <n v="10021921"/>
    <s v="CYT FRONT MERL(P06) 750 12U VAR"/>
    <m/>
    <x v="0"/>
    <x v="11"/>
    <x v="1"/>
    <n v="1330"/>
    <x v="0"/>
  </r>
  <r>
    <n v="7074584"/>
    <n v="10040911"/>
    <s v="MPO V.MPO MERL(P05) 1500 6U LATAM"/>
    <m/>
    <x v="0"/>
    <x v="11"/>
    <x v="1"/>
    <n v="142"/>
    <x v="0"/>
  </r>
  <r>
    <n v="7074350"/>
    <n v="10029088"/>
    <s v="MPO GRAN VINO BCO(P05) 750 12U LATAM"/>
    <m/>
    <x v="0"/>
    <x v="11"/>
    <x v="1"/>
    <n v="584"/>
    <x v="0"/>
  </r>
  <r>
    <n v="1241078"/>
    <n v="10035638"/>
    <s v="CYT LA MANDA MERLOT 750 12U VAS"/>
    <m/>
    <x v="0"/>
    <x v="11"/>
    <x v="1"/>
    <n v="140"/>
    <x v="0"/>
  </r>
  <r>
    <n v="7074372"/>
    <n v="10035486"/>
    <s v="CS CONO SUR TOC(P08)MERL STLV1500 6UCA"/>
    <m/>
    <x v="0"/>
    <x v="11"/>
    <x v="1"/>
    <n v="6.9999999979999998"/>
    <x v="0"/>
  </r>
  <r>
    <n v="7074901"/>
    <n v="10020385"/>
    <s v="MPO V.MPO VTAL S.BLC(P05) 750 12U VAS"/>
    <m/>
    <x v="0"/>
    <x v="11"/>
    <x v="1"/>
    <n v="238"/>
    <x v="0"/>
  </r>
  <r>
    <n v="1237584"/>
    <n v="10032261"/>
    <s v="CYT FRONT S.BLC STLV(P06)750 12U CA"/>
    <m/>
    <x v="0"/>
    <x v="11"/>
    <x v="1"/>
    <n v="462"/>
    <x v="0"/>
  </r>
  <r>
    <n v="7074127"/>
    <n v="10045406"/>
    <s v="MPO V.MPO VTAL S.BLC(P09) 750 12U CO"/>
    <m/>
    <x v="0"/>
    <x v="11"/>
    <x v="1"/>
    <n v="56.000000010000001"/>
    <x v="0"/>
  </r>
  <r>
    <n v="1241453"/>
    <n v="10022475"/>
    <s v="CYT FRONT S.BLC(P06) 1500 6U VAR"/>
    <m/>
    <x v="0"/>
    <x v="11"/>
    <x v="1"/>
    <n v="108"/>
    <x v="0"/>
  </r>
  <r>
    <n v="1240171"/>
    <n v="10034208"/>
    <s v="CYT SENDERO S.BLC(P07 STLV) 750 12U CA"/>
    <m/>
    <x v="0"/>
    <x v="11"/>
    <x v="1"/>
    <n v="280"/>
    <x v="0"/>
  </r>
  <r>
    <n v="7074359"/>
    <n v="10048744"/>
    <s v="CS GUAYASAMIN (P10) S.BLC STL 750 6U EC"/>
    <m/>
    <x v="0"/>
    <x v="11"/>
    <x v="1"/>
    <n v="112"/>
    <x v="0"/>
  </r>
  <r>
    <n v="7074906"/>
    <n v="10048971"/>
    <s v="CS I.NEGRA RVA CSA(P09)ST7506U(TE)2010GB"/>
    <m/>
    <x v="0"/>
    <x v="0"/>
    <x v="1"/>
    <n v="44311"/>
    <x v="0"/>
  </r>
  <r>
    <n v="1237887"/>
    <n v="10032829"/>
    <s v="CYT CYT (RVDO) MERLOT 750(P07 NV) 12U MX"/>
    <m/>
    <x v="0"/>
    <x v="11"/>
    <x v="1"/>
    <n v="7198"/>
    <x v="0"/>
  </r>
  <r>
    <n v="1237909"/>
    <n v="10036472"/>
    <s v="CYT SENDERO CHARD(P07) 750 12U BR"/>
    <m/>
    <x v="0"/>
    <x v="11"/>
    <x v="1"/>
    <n v="110"/>
    <x v="0"/>
  </r>
  <r>
    <n v="7074474"/>
    <n v="10042065"/>
    <s v="MPO V.MPO S.BLC/CHAR(P05)STL75012U2010JP"/>
    <m/>
    <x v="0"/>
    <x v="2"/>
    <x v="1"/>
    <n v="1144"/>
    <x v="0"/>
  </r>
  <r>
    <n v="1241270"/>
    <n v="10041074"/>
    <s v="CYT FRONT S.BLC STLV(P06) 1500 6U CA"/>
    <m/>
    <x v="0"/>
    <x v="11"/>
    <x v="1"/>
    <n v="428"/>
    <x v="0"/>
  </r>
  <r>
    <n v="1238246"/>
    <n v="10034380"/>
    <s v="CYT FRONT S.BLC(P06) 1500 6U VEU"/>
    <m/>
    <x v="0"/>
    <x v="11"/>
    <x v="1"/>
    <n v="96"/>
    <x v="0"/>
  </r>
  <r>
    <n v="7074050"/>
    <n v="10035578"/>
    <s v="CS C.SUR TOC CHARD(P08)STL1500 6U CA"/>
    <m/>
    <x v="0"/>
    <x v="11"/>
    <x v="1"/>
    <n v="241"/>
    <x v="0"/>
  </r>
  <r>
    <n v="7074184"/>
    <n v="10023397"/>
    <s v="CS TOCORNAL(PAL) CHARD 750 12U LATAM"/>
    <m/>
    <x v="0"/>
    <x v="11"/>
    <x v="1"/>
    <n v="69.999999979999998"/>
    <x v="0"/>
  </r>
  <r>
    <n v="1238227"/>
    <n v="10022464"/>
    <s v="CYT FRONT CHARD(P06) 1500 6U VAR"/>
    <m/>
    <x v="0"/>
    <x v="11"/>
    <x v="1"/>
    <n v="192"/>
    <x v="0"/>
  </r>
  <r>
    <n v="1237983"/>
    <n v="10040622"/>
    <s v="CYT FRONT CHARD STL(P06)1500 6U(C/ESP)CA"/>
    <m/>
    <x v="0"/>
    <x v="11"/>
    <x v="1"/>
    <n v="86.999999979999998"/>
    <x v="0"/>
  </r>
  <r>
    <n v="7074727"/>
    <n v="10045399"/>
    <s v="MPO V.MPO VTAL MERLOT(P09) 750 12U CO"/>
    <m/>
    <x v="0"/>
    <x v="11"/>
    <x v="1"/>
    <n v="181"/>
    <x v="0"/>
  </r>
  <r>
    <n v="1239984"/>
    <n v="10038385"/>
    <s v="CYT SUNR C.SAUV(P08) 750 12U 2009 VEU"/>
    <m/>
    <x v="0"/>
    <x v="11"/>
    <x v="1"/>
    <n v="13"/>
    <x v="0"/>
  </r>
  <r>
    <n v="1240835"/>
    <n v="10022450"/>
    <s v="CYT FRONT MERLOT(P06) 1500 6U VAR"/>
    <m/>
    <x v="0"/>
    <x v="11"/>
    <x v="1"/>
    <n v="176"/>
    <x v="0"/>
  </r>
  <r>
    <n v="1240037"/>
    <n v="10041256"/>
    <s v="CYT SUNR CHARD(P08) 750 12U PR"/>
    <m/>
    <x v="0"/>
    <x v="11"/>
    <x v="1"/>
    <n v="54.999999989999999"/>
    <x v="0"/>
  </r>
  <r>
    <n v="1240417"/>
    <n v="10031112"/>
    <s v="CYT SUNR CHARD(P08) 750 12U LATAM"/>
    <m/>
    <x v="0"/>
    <x v="11"/>
    <x v="1"/>
    <n v="429"/>
    <x v="0"/>
  </r>
  <r>
    <n v="1238594"/>
    <n v="10031070"/>
    <s v="CYT SUNR MERL(P08) 750 12U LATAM"/>
    <m/>
    <x v="0"/>
    <x v="11"/>
    <x v="1"/>
    <n v="518"/>
    <x v="0"/>
  </r>
  <r>
    <n v="7075533"/>
    <n v="10043342"/>
    <s v="CS I.NEGRA DUAL C.SAU/ME(P09)75012ULATAM"/>
    <m/>
    <x v="0"/>
    <x v="11"/>
    <x v="1"/>
    <n v="134"/>
    <x v="0"/>
  </r>
  <r>
    <n v="7075065"/>
    <n v="10040208"/>
    <s v="MPO C.SAUV 1500 6U (CR)LATAM"/>
    <m/>
    <x v="0"/>
    <x v="11"/>
    <x v="1"/>
    <n v="21"/>
    <x v="0"/>
  </r>
  <r>
    <n v="7074349"/>
    <n v="10028735"/>
    <s v="MPO V.MPO C.SAUV(P05) 750 12U LATAM"/>
    <m/>
    <x v="0"/>
    <x v="11"/>
    <x v="1"/>
    <n v="2492"/>
    <x v="0"/>
  </r>
  <r>
    <n v="7075314"/>
    <n v="10029090"/>
    <s v="MPO GRAN VINO BCO(P05) 750 12U EC"/>
    <m/>
    <x v="0"/>
    <x v="11"/>
    <x v="1"/>
    <n v="429"/>
    <x v="0"/>
  </r>
  <r>
    <n v="1238235"/>
    <n v="10041194"/>
    <s v="CYT SUNR C.SAUV(P08) 750 12U VAS"/>
    <m/>
    <x v="0"/>
    <x v="11"/>
    <x v="1"/>
    <n v="350"/>
    <x v="0"/>
  </r>
  <r>
    <n v="1240593"/>
    <n v="10034625"/>
    <s v="CYT XPLORADOR CHARD(P08)STLV 750 12U US"/>
    <m/>
    <x v="0"/>
    <x v="2"/>
    <x v="1"/>
    <n v="1303"/>
    <x v="0"/>
  </r>
  <r>
    <n v="1241186"/>
    <n v="10035768"/>
    <s v="CYT CASILL CHARD 750 6U 2009 VEU"/>
    <n v="77"/>
    <x v="0"/>
    <x v="5"/>
    <x v="2"/>
    <n v="77"/>
    <x v="0"/>
  </r>
  <r>
    <n v="1241190"/>
    <n v="10035782"/>
    <s v="CYT CASILL CHARD STLV 750 6U 2009 NL"/>
    <n v="1254"/>
    <x v="0"/>
    <x v="0"/>
    <x v="2"/>
    <n v="1254"/>
    <x v="0"/>
  </r>
  <r>
    <n v="1241191"/>
    <n v="10038103"/>
    <s v="CYT FRONT LATE HARVEST 750 6U AFRI"/>
    <n v="420"/>
    <x v="0"/>
    <x v="2"/>
    <x v="2"/>
    <n v="420"/>
    <x v="0"/>
  </r>
  <r>
    <n v="1241194"/>
    <n v="10043643"/>
    <s v="CYT MARQUES SYRAH 750 12U 2008 PY"/>
    <n v="150"/>
    <x v="0"/>
    <x v="3"/>
    <x v="2"/>
    <n v="150"/>
    <x v="0"/>
  </r>
  <r>
    <n v="1241195"/>
    <n v="10048328"/>
    <s v="CYT FRONT ROSE(P06) 750 6U 2010 VEU"/>
    <n v="224"/>
    <x v="0"/>
    <x v="2"/>
    <x v="2"/>
    <n v="224"/>
    <x v="0"/>
  </r>
  <r>
    <n v="1240425"/>
    <n v="10021811"/>
    <s v="CYT NORTE CHICO S.BLC(STLV) 750 12U GB"/>
    <m/>
    <x v="0"/>
    <x v="2"/>
    <x v="1"/>
    <n v="1540"/>
    <x v="0"/>
  </r>
  <r>
    <n v="1241160"/>
    <n v="10048327"/>
    <s v="CYT FRONT ROSE(P06) 750 12U 2010 VEU"/>
    <m/>
    <x v="0"/>
    <x v="2"/>
    <x v="1"/>
    <n v="97.999999979999998"/>
    <x v="0"/>
  </r>
  <r>
    <n v="1240236"/>
    <n v="10047934"/>
    <s v="CYT CASONA SAUV BLANC STLV 750 6U DK"/>
    <m/>
    <x v="0"/>
    <x v="2"/>
    <x v="1"/>
    <n v="3080"/>
    <x v="0"/>
  </r>
  <r>
    <n v="1241174"/>
    <n v="10020066"/>
    <s v="CYT CASILL CHARD STLV 750 12U VAR"/>
    <n v="110"/>
    <x v="0"/>
    <x v="3"/>
    <x v="2"/>
    <n v="110"/>
    <x v="0"/>
  </r>
  <r>
    <n v="1240160"/>
    <n v="10022609"/>
    <s v="CYT FRONT CHARD(P06) 750 6U PL"/>
    <m/>
    <x v="0"/>
    <x v="2"/>
    <x v="1"/>
    <n v="990"/>
    <x v="0"/>
  </r>
  <r>
    <n v="7073356"/>
    <n v="10047359"/>
    <s v="CS I.NEGRA MOSC/SEM(P09)STLV 750 12U CO"/>
    <m/>
    <x v="0"/>
    <x v="2"/>
    <x v="1"/>
    <n v="42"/>
    <x v="0"/>
  </r>
  <r>
    <n v="7074920"/>
    <n v="10029358"/>
    <s v="CS TOQUI ANDINO RVA MOSC/SEM 750 12U JP"/>
    <m/>
    <x v="0"/>
    <x v="2"/>
    <x v="1"/>
    <n v="1316"/>
    <x v="0"/>
  </r>
  <r>
    <n v="7075330"/>
    <n v="10047836"/>
    <s v="CS ROKO C.SAUV ROSE STLV 750 6U VEU"/>
    <m/>
    <x v="0"/>
    <x v="2"/>
    <x v="1"/>
    <n v="463.55555550000003"/>
    <x v="0"/>
  </r>
  <r>
    <n v="7075638"/>
    <n v="10047380"/>
    <s v="CS I NEGRA RVA C.SA/ROP09ST7506UTE2010GB"/>
    <m/>
    <x v="0"/>
    <x v="2"/>
    <x v="1"/>
    <n v="135"/>
    <x v="0"/>
  </r>
  <r>
    <n v="1241195"/>
    <n v="10048328"/>
    <s v="CYT FRONT ROSE(P06) 750 6U 2010 VEU"/>
    <m/>
    <x v="0"/>
    <x v="2"/>
    <x v="1"/>
    <n v="224"/>
    <x v="0"/>
  </r>
  <r>
    <n v="1240836"/>
    <n v="10048316"/>
    <s v="CYT FRONT ROSE(P06) 1500 6U VAR"/>
    <m/>
    <x v="0"/>
    <x v="1"/>
    <x v="1"/>
    <n v="192"/>
    <x v="0"/>
  </r>
  <r>
    <n v="1241235"/>
    <n v="10047286"/>
    <s v="CYTFRONSBLC/SEM(ST)(P06)7506U2010(CHA)BE"/>
    <m/>
    <x v="0"/>
    <x v="2"/>
    <x v="1"/>
    <n v="350"/>
    <x v="0"/>
  </r>
  <r>
    <n v="1241110"/>
    <n v="10043995"/>
    <s v="CYT LOS VILOS C.SAUV(ST)750 12U 2010GB"/>
    <n v="280"/>
    <x v="0"/>
    <x v="1"/>
    <x v="2"/>
    <n v="280"/>
    <x v="0"/>
  </r>
  <r>
    <n v="1240058"/>
    <n v="10037570"/>
    <s v="CYT SUNR SPARKLING BRUT 750 6U JP"/>
    <m/>
    <x v="0"/>
    <x v="9"/>
    <x v="1"/>
    <n v="2191"/>
    <x v="0"/>
  </r>
  <r>
    <n v="1240998"/>
    <n v="10040964"/>
    <s v="CYT SPARKLING BRUT 750 12U (P09) SV"/>
    <n v="80"/>
    <x v="0"/>
    <x v="9"/>
    <x v="2"/>
    <n v="80"/>
    <x v="0"/>
  </r>
  <r>
    <n v="1241009"/>
    <n v="10037642"/>
    <s v="CYT TRAVESSIA MOSC/SEMILL(P08)750 12U MX"/>
    <n v="2370"/>
    <x v="0"/>
    <x v="6"/>
    <x v="2"/>
    <n v="2370"/>
    <x v="0"/>
  </r>
  <r>
    <n v="1241078"/>
    <n v="10035638"/>
    <s v="CYT LA MANDA MERLOT 750 12U VAS"/>
    <n v="140"/>
    <x v="0"/>
    <x v="11"/>
    <x v="2"/>
    <n v="140"/>
    <x v="0"/>
  </r>
  <r>
    <n v="1241081"/>
    <n v="10016228"/>
    <s v="CYT RVDO MERLOT 750 12U UY"/>
    <n v="639"/>
    <x v="0"/>
    <x v="8"/>
    <x v="2"/>
    <n v="639"/>
    <x v="0"/>
  </r>
  <r>
    <n v="1241100"/>
    <n v="10040622"/>
    <s v="CYT FRONT CHARD STL(P06)1500 6U(C/ESP)CA"/>
    <n v="353"/>
    <x v="0"/>
    <x v="11"/>
    <x v="2"/>
    <n v="353"/>
    <x v="0"/>
  </r>
  <r>
    <n v="1241102"/>
    <n v="10049326"/>
    <s v="CYT SUNR C.SAUV(P08) 250 12U 2009(MS) DE"/>
    <n v="417.33333329999999"/>
    <x v="0"/>
    <x v="10"/>
    <x v="2"/>
    <n v="417.33333329999999"/>
    <x v="0"/>
  </r>
  <r>
    <n v="1241185"/>
    <n v="10031078"/>
    <s v="CYT SUNR MERL(P08) 750 12U VAR"/>
    <n v="238"/>
    <x v="0"/>
    <x v="11"/>
    <x v="2"/>
    <n v="238"/>
    <x v="0"/>
  </r>
  <r>
    <n v="1241109"/>
    <n v="10038512"/>
    <s v="CYT FRONT C.SAUV(P06) 750 12U 2009 VEU"/>
    <n v="628"/>
    <x v="0"/>
    <x v="8"/>
    <x v="2"/>
    <n v="628"/>
    <x v="0"/>
  </r>
  <r>
    <n v="1241181"/>
    <n v="10038374"/>
    <s v="CYT CASILL MERL 750 6U 2009 DE/BE"/>
    <n v="1251.5"/>
    <x v="0"/>
    <x v="2"/>
    <x v="2"/>
    <n v="1251.5"/>
    <x v="0"/>
  </r>
  <r>
    <n v="1241135"/>
    <n v="10045340"/>
    <s v="CYT CASILL CARM 750 6U 2009 GB"/>
    <n v="70"/>
    <x v="0"/>
    <x v="3"/>
    <x v="2"/>
    <n v="70"/>
    <x v="0"/>
  </r>
  <r>
    <n v="1241136"/>
    <n v="10047993"/>
    <s v="CYT CYT MERL(P09)STLV 750 12U 2010GB"/>
    <n v="350"/>
    <x v="0"/>
    <x v="2"/>
    <x v="2"/>
    <n v="350"/>
    <x v="0"/>
  </r>
  <r>
    <n v="1241137"/>
    <n v="10041303"/>
    <s v="CYT SUNR MERL BLD ST (P08) 750 6U2009 GB"/>
    <n v="490"/>
    <x v="0"/>
    <x v="3"/>
    <x v="2"/>
    <n v="490"/>
    <x v="0"/>
  </r>
  <r>
    <n v="1241139"/>
    <n v="10041865"/>
    <s v="CYT SUNR S.BLC STLV(P08)BL750 6U 2010 GB"/>
    <n v="560"/>
    <x v="0"/>
    <x v="3"/>
    <x v="2"/>
    <n v="560"/>
    <x v="0"/>
  </r>
  <r>
    <n v="1241160"/>
    <n v="10048327"/>
    <s v="CYT FRONT ROSE(P06) 750 12U 2010 VEU"/>
    <n v="98"/>
    <x v="0"/>
    <x v="2"/>
    <x v="2"/>
    <n v="98"/>
    <x v="0"/>
  </r>
  <r>
    <n v="1241167"/>
    <n v="10041117"/>
    <s v="CYT SUNRISE CARMNR(P08)STL  75012U2009JP"/>
    <n v="2987"/>
    <x v="0"/>
    <x v="3"/>
    <x v="2"/>
    <n v="2987"/>
    <x v="0"/>
  </r>
  <r>
    <n v="1239861"/>
    <n v="10048315"/>
    <s v="CYT FRONT ROSE(P06) 750 12U LATAM"/>
    <m/>
    <x v="0"/>
    <x v="2"/>
    <x v="1"/>
    <n v="364"/>
    <x v="0"/>
  </r>
  <r>
    <n v="1241104"/>
    <n v="10038412"/>
    <s v="CYT CASILL P.NOIR 750 12U 2009 VAR"/>
    <n v="41"/>
    <x v="0"/>
    <x v="5"/>
    <x v="2"/>
    <n v="41"/>
    <x v="0"/>
  </r>
  <r>
    <n v="1241694"/>
    <n v="10020290"/>
    <s v="CYT CASILL C.SAUV 750 12U US"/>
    <m/>
    <x v="0"/>
    <x v="2"/>
    <x v="1"/>
    <n v="4200"/>
    <x v="0"/>
  </r>
  <r>
    <n v="1240802"/>
    <n v="10040579"/>
    <s v="CYT FRONT MERL STLV(P06) (BI)750 6U AFRI"/>
    <m/>
    <x v="0"/>
    <x v="2"/>
    <x v="1"/>
    <n v="317"/>
    <x v="0"/>
  </r>
  <r>
    <n v="1241576"/>
    <n v="10034786"/>
    <s v="CYT CYT (=FRONT) C.SAUV(P06)STLV75012UNO"/>
    <m/>
    <x v="0"/>
    <x v="2"/>
    <x v="1"/>
    <n v="1375"/>
    <x v="0"/>
  </r>
  <r>
    <n v="1240725"/>
    <n v="10031781"/>
    <s v="CYT CASILL SHIRAZ 750 6U RU"/>
    <m/>
    <x v="0"/>
    <x v="2"/>
    <x v="1"/>
    <n v="415"/>
    <x v="0"/>
  </r>
  <r>
    <n v="1237663"/>
    <n v="10023750"/>
    <s v="CYT CASILL SHIRAZ 750 12U BR"/>
    <m/>
    <x v="0"/>
    <x v="2"/>
    <x v="1"/>
    <n v="924"/>
    <x v="0"/>
  </r>
  <r>
    <n v="1238624"/>
    <n v="10020966"/>
    <s v="CYT CASILL SHIRAZ 750 12U UA"/>
    <m/>
    <x v="0"/>
    <x v="2"/>
    <x v="1"/>
    <n v="164"/>
    <x v="0"/>
  </r>
  <r>
    <n v="1240644"/>
    <n v="12001705"/>
    <s v="2324 SYRAH CASILL 0750 CH"/>
    <m/>
    <x v="0"/>
    <x v="2"/>
    <x v="1"/>
    <n v="266.66666670000001"/>
    <x v="0"/>
  </r>
  <r>
    <n v="1239538"/>
    <n v="10048313"/>
    <s v="CYT FRONT ROSE(P06) 750 6U PL"/>
    <m/>
    <x v="0"/>
    <x v="2"/>
    <x v="1"/>
    <n v="2020"/>
    <x v="0"/>
  </r>
  <r>
    <n v="1239918"/>
    <n v="10020301"/>
    <s v="CYT CASILL C.SAUV 750 12U PR"/>
    <m/>
    <x v="0"/>
    <x v="2"/>
    <x v="1"/>
    <n v="490"/>
    <x v="0"/>
  </r>
  <r>
    <n v="1240409"/>
    <n v="10022569"/>
    <s v="CYT FRONT CARM(P06) 750 6U PL"/>
    <m/>
    <x v="0"/>
    <x v="2"/>
    <x v="1"/>
    <n v="280"/>
    <x v="0"/>
  </r>
  <r>
    <n v="1240695"/>
    <n v="12005437"/>
    <s v="2115 C.SAUV MAIPO 0750 ST 1U FI"/>
    <m/>
    <x v="0"/>
    <x v="2"/>
    <x v="1"/>
    <n v="1500"/>
    <x v="0"/>
  </r>
  <r>
    <n v="1240787"/>
    <n v="12005629"/>
    <s v="2111 P.NOIR CASILL 0750 CH 2009(1797)"/>
    <m/>
    <x v="0"/>
    <x v="2"/>
    <x v="1"/>
    <n v="287.77777780000002"/>
    <x v="0"/>
  </r>
  <r>
    <n v="1240690"/>
    <n v="10022351"/>
    <s v="CYT FRONT CHARD(P06) 750 12U VAR"/>
    <m/>
    <x v="0"/>
    <x v="2"/>
    <x v="1"/>
    <n v="1034"/>
    <x v="0"/>
  </r>
  <r>
    <n v="7074491"/>
    <n v="10046438"/>
    <s v="CS CONO SUR VIOG STL(P07)GOLL 750 6U VEU"/>
    <m/>
    <x v="0"/>
    <x v="2"/>
    <x v="1"/>
    <n v="2090"/>
    <x v="0"/>
  </r>
  <r>
    <n v="7074496"/>
    <n v="10044899"/>
    <s v="CS CONO SUR S.BLC STLV(P07)750 12U VEU"/>
    <m/>
    <x v="0"/>
    <x v="2"/>
    <x v="1"/>
    <n v="1692"/>
    <x v="0"/>
  </r>
  <r>
    <n v="7074684"/>
    <n v="10048831"/>
    <s v="CS LOS GANSOS S.BLC STL 750 6U 2010 GB"/>
    <m/>
    <x v="0"/>
    <x v="2"/>
    <x v="1"/>
    <n v="1155"/>
    <x v="0"/>
  </r>
  <r>
    <n v="1240687"/>
    <n v="10022106"/>
    <s v="CYT FRONT C.SAUV(P06) 750 12U VAR"/>
    <m/>
    <x v="0"/>
    <x v="11"/>
    <x v="1"/>
    <n v="2087"/>
    <x v="0"/>
  </r>
  <r>
    <n v="1239421"/>
    <n v="10038444"/>
    <s v="CYT CASILL C.SAUV 750 6U 2009 DE/BE"/>
    <m/>
    <x v="0"/>
    <x v="2"/>
    <x v="1"/>
    <n v="342"/>
    <x v="0"/>
  </r>
  <r>
    <n v="7075331"/>
    <n v="10044306"/>
    <s v="CS ROKO S.BLC STLV 750 6U VEU"/>
    <m/>
    <x v="0"/>
    <x v="2"/>
    <x v="1"/>
    <n v="260"/>
    <x v="0"/>
  </r>
  <r>
    <n v="1240879"/>
    <n v="10048324"/>
    <s v="CYT FRONT ROSE(P06)750 12U VAR"/>
    <m/>
    <x v="0"/>
    <x v="2"/>
    <x v="1"/>
    <n v="210"/>
    <x v="0"/>
  </r>
  <r>
    <n v="1240733"/>
    <n v="10028323"/>
    <s v="CYT FRONT C.SAUV BLUSH(P06)750 12U VAR"/>
    <m/>
    <x v="0"/>
    <x v="2"/>
    <x v="1"/>
    <n v="434"/>
    <x v="0"/>
  </r>
  <r>
    <n v="1241214"/>
    <n v="10045657"/>
    <s v="CYT FRONT C.SAUV BLUSH(P06)GOLL750 6UVAR"/>
    <m/>
    <x v="0"/>
    <x v="2"/>
    <x v="1"/>
    <n v="55.999999989999999"/>
    <x v="0"/>
  </r>
  <r>
    <n v="1238609"/>
    <n v="10038102"/>
    <s v="CYT FRONT LATE HARVEST 750 12U LATAM"/>
    <m/>
    <x v="0"/>
    <x v="2"/>
    <x v="1"/>
    <n v="210"/>
    <x v="0"/>
  </r>
  <r>
    <n v="1240745"/>
    <n v="10038101"/>
    <s v="CYT FRONT LATE HARVEST 750 12U VAR"/>
    <m/>
    <x v="0"/>
    <x v="2"/>
    <x v="1"/>
    <n v="112"/>
    <x v="0"/>
  </r>
  <r>
    <n v="1239019"/>
    <n v="10038099"/>
    <s v="CYT FRONT LATE HARVEST 750 12U VEU"/>
    <m/>
    <x v="0"/>
    <x v="2"/>
    <x v="1"/>
    <n v="1235"/>
    <x v="0"/>
  </r>
  <r>
    <n v="1240184"/>
    <n v="10040308"/>
    <s v="CYT FRON LATE HARVEST 7506U(NECKCOL)AFRI"/>
    <m/>
    <x v="0"/>
    <x v="2"/>
    <x v="1"/>
    <n v="364"/>
    <x v="0"/>
  </r>
  <r>
    <n v="7074748"/>
    <n v="10030259"/>
    <s v="MPO V.MPO RVA MERL(STLV 2203) 750 6U GB"/>
    <m/>
    <x v="0"/>
    <x v="2"/>
    <x v="1"/>
    <n v="13134.444439999999"/>
    <x v="0"/>
  </r>
  <r>
    <n v="1240715"/>
    <n v="10039655"/>
    <s v="CYT FRONT LATE HARVEST(GOLL)750 6U RU"/>
    <m/>
    <x v="0"/>
    <x v="2"/>
    <x v="1"/>
    <n v="408.44444440000001"/>
    <x v="0"/>
  </r>
  <r>
    <n v="7073910"/>
    <n v="10044101"/>
    <s v="CS I.NEGRA RVA CARM(P09) 750 12U LATAM"/>
    <m/>
    <x v="0"/>
    <x v="2"/>
    <x v="1"/>
    <n v="97.999999979999998"/>
    <x v="0"/>
  </r>
  <r>
    <n v="7074908"/>
    <n v="10040946"/>
    <s v="CS I.NEGRA DUAL S.BL/CHA(P09)STL7506U GB"/>
    <m/>
    <x v="0"/>
    <x v="2"/>
    <x v="1"/>
    <n v="1890"/>
    <x v="0"/>
  </r>
  <r>
    <n v="1240178"/>
    <n v="10038259"/>
    <s v="CYT FRONT (CYT) MERL (P06) 750 12U PE"/>
    <m/>
    <x v="0"/>
    <x v="2"/>
    <x v="1"/>
    <n v="97.999999979999998"/>
    <x v="0"/>
  </r>
  <r>
    <n v="1240157"/>
    <n v="10022585"/>
    <s v="CYT FRONT MERL(P06) 750 6U PL"/>
    <m/>
    <x v="0"/>
    <x v="2"/>
    <x v="1"/>
    <n v="1365"/>
    <x v="0"/>
  </r>
  <r>
    <n v="1240279"/>
    <n v="10047938"/>
    <s v="CYT FRONT C.SA(P06)(BI)SHIRT 750 6U AFRI"/>
    <m/>
    <x v="0"/>
    <x v="2"/>
    <x v="1"/>
    <n v="55.999999989999999"/>
    <x v="0"/>
  </r>
  <r>
    <n v="7073869"/>
    <n v="10044134"/>
    <s v="CS I.NEGRA DUAL C.SAUV/MER(P09)750 12UBR"/>
    <m/>
    <x v="0"/>
    <x v="2"/>
    <x v="1"/>
    <n v="196"/>
    <x v="0"/>
  </r>
  <r>
    <n v="1240179"/>
    <n v="10038258"/>
    <s v="CYT FRONT CARM (P06) 750 12U PE"/>
    <m/>
    <x v="0"/>
    <x v="2"/>
    <x v="1"/>
    <n v="223"/>
    <x v="0"/>
  </r>
  <r>
    <n v="1239862"/>
    <n v="10048311"/>
    <s v="CYT FRONT ROSE(P06) 1500 6U LATAM"/>
    <m/>
    <x v="0"/>
    <x v="1"/>
    <x v="1"/>
    <n v="1306"/>
    <x v="0"/>
  </r>
  <r>
    <n v="1241191"/>
    <n v="10038103"/>
    <s v="CYT FRONT LATE HARVEST 750 6U AFRI"/>
    <m/>
    <x v="0"/>
    <x v="2"/>
    <x v="1"/>
    <n v="420"/>
    <x v="0"/>
  </r>
  <r>
    <n v="1242708"/>
    <n v="10025779"/>
    <s v="CYT MT PACK FRON(P07)4C.SAU/MER187 6U US"/>
    <m/>
    <x v="0"/>
    <x v="8"/>
    <x v="1"/>
    <n v="721.11111110000002"/>
    <x v="0"/>
  </r>
  <r>
    <n v="7074347"/>
    <n v="10020378"/>
    <s v="MPO V.MPO VTAL C.SAUV(P05) 750 12U VAS"/>
    <m/>
    <x v="0"/>
    <x v="11"/>
    <x v="1"/>
    <n v="279"/>
    <x v="0"/>
  </r>
  <r>
    <n v="7074090"/>
    <n v="10041573"/>
    <s v="CS CONO SUR C.SAUV(P07) 187 24U NORD"/>
    <m/>
    <x v="0"/>
    <x v="8"/>
    <x v="1"/>
    <n v="164.55555559999999"/>
    <x v="0"/>
  </r>
  <r>
    <n v="7074089"/>
    <n v="10032789"/>
    <s v="CS CONO SUR C.SAUV(P07)187 24U(S/DR)VEU"/>
    <m/>
    <x v="0"/>
    <x v="8"/>
    <x v="1"/>
    <n v="199.44444440000001"/>
    <x v="0"/>
  </r>
  <r>
    <n v="7074937"/>
    <n v="10028392"/>
    <s v="CS CONO SUR C.SAUV(P07) 187 24U VEU"/>
    <m/>
    <x v="0"/>
    <x v="8"/>
    <x v="1"/>
    <n v="246.88888890000001"/>
    <x v="0"/>
  </r>
  <r>
    <n v="7074131"/>
    <n v="10039995"/>
    <s v="CS NEBLINA S.BLC(P08)750 12U (TF)VE"/>
    <m/>
    <x v="0"/>
    <x v="8"/>
    <x v="1"/>
    <n v="76"/>
    <x v="0"/>
  </r>
  <r>
    <n v="1240635"/>
    <n v="10033840"/>
    <s v="CYT MOUNTAIN RANGE S.BLC 187 24U VEU"/>
    <m/>
    <x v="0"/>
    <x v="8"/>
    <x v="1"/>
    <n v="359"/>
    <x v="0"/>
  </r>
  <r>
    <n v="1239912"/>
    <n v="10021926"/>
    <s v="CYT FRONT MERL(P06) 750 12U CN"/>
    <m/>
    <x v="0"/>
    <x v="8"/>
    <x v="1"/>
    <n v="490"/>
    <x v="0"/>
  </r>
  <r>
    <n v="1241548"/>
    <n v="10029435"/>
    <s v="CYT MOUNTAIN RANGE MERL STLV 750 12U GB"/>
    <m/>
    <x v="0"/>
    <x v="8"/>
    <x v="1"/>
    <n v="272"/>
    <x v="0"/>
  </r>
  <r>
    <n v="1243553"/>
    <n v="10040584"/>
    <s v="CYT FRONT MERL (P06) (BI) 750 6U AFRI"/>
    <m/>
    <x v="0"/>
    <x v="8"/>
    <x v="1"/>
    <n v="55.555555550000001"/>
    <x v="0"/>
  </r>
  <r>
    <n v="1235555"/>
    <n v="10021926"/>
    <s v="CYT FRONT MERL(P06) 750 12U CN"/>
    <m/>
    <x v="0"/>
    <x v="6"/>
    <x v="1"/>
    <n v="81"/>
    <x v="0"/>
  </r>
  <r>
    <n v="7074852"/>
    <n v="10034782"/>
    <s v="CS CONO SUR P.NOIR(P07)750 12U (LCBO)CA"/>
    <m/>
    <x v="0"/>
    <x v="6"/>
    <x v="1"/>
    <n v="105"/>
    <x v="0"/>
  </r>
  <r>
    <n v="7074267"/>
    <n v="10041028"/>
    <s v="CS CONO SUR P.NOIR (P07)STL 750 6U VAS"/>
    <m/>
    <x v="0"/>
    <x v="6"/>
    <x v="1"/>
    <n v="301.55555559999999"/>
    <x v="0"/>
  </r>
  <r>
    <n v="7074586"/>
    <n v="10039597"/>
    <s v="CS CONO SUR P.NOIR STLV(P07)750 12U VAS"/>
    <m/>
    <x v="0"/>
    <x v="6"/>
    <x v="1"/>
    <n v="44"/>
    <x v="0"/>
  </r>
  <r>
    <n v="7074299"/>
    <n v="10033571"/>
    <s v="CS CONO SUR P.NOIR STLV(P07)750 12U JP"/>
    <m/>
    <x v="0"/>
    <x v="6"/>
    <x v="1"/>
    <n v="200"/>
    <x v="0"/>
  </r>
  <r>
    <n v="1239841"/>
    <n v="10037950"/>
    <s v="CYT CYT RVDO CARM(P07)750 12U BR"/>
    <m/>
    <x v="0"/>
    <x v="6"/>
    <x v="1"/>
    <n v="3618"/>
    <x v="0"/>
  </r>
  <r>
    <n v="1239544"/>
    <n v="10021930"/>
    <s v="CYT FRONT MERL(P06) 750 12U LATAM"/>
    <m/>
    <x v="0"/>
    <x v="6"/>
    <x v="1"/>
    <n v="2982"/>
    <x v="0"/>
  </r>
  <r>
    <n v="1240880"/>
    <n v="10031899"/>
    <s v="CYT SENDERO MERL(P07) 750 12U VES"/>
    <m/>
    <x v="0"/>
    <x v="8"/>
    <x v="1"/>
    <n v="41.999999989999999"/>
    <x v="0"/>
  </r>
  <r>
    <n v="1239611"/>
    <n v="10036580"/>
    <s v="CYT MOUNTAIN RANGE MERLOT 187 12U VEU"/>
    <m/>
    <x v="0"/>
    <x v="8"/>
    <x v="1"/>
    <n v="16.000000010000001"/>
    <x v="0"/>
  </r>
  <r>
    <n v="1241211"/>
    <n v="10041259"/>
    <s v="CYT SUNR CHARD(P08) 750 12U VAR"/>
    <m/>
    <x v="0"/>
    <x v="12"/>
    <x v="1"/>
    <n v="317"/>
    <x v="0"/>
  </r>
  <r>
    <n v="7074374"/>
    <n v="10029085"/>
    <s v="MPO V.MPO S.BLC/CHARD(P05) 750 12U VAS"/>
    <m/>
    <x v="0"/>
    <x v="12"/>
    <x v="1"/>
    <n v="290"/>
    <x v="0"/>
  </r>
  <r>
    <n v="1239933"/>
    <n v="10027060"/>
    <s v="CA NOVISIMO C.SAUV 750 12U LATAM"/>
    <m/>
    <x v="0"/>
    <x v="12"/>
    <x v="1"/>
    <n v="42"/>
    <x v="0"/>
  </r>
  <r>
    <n v="1239825"/>
    <n v="10034466"/>
    <s v="CYT EXPORT SEL (P08) C.SAUV 750 12U CL"/>
    <m/>
    <x v="0"/>
    <x v="12"/>
    <x v="1"/>
    <n v="5528"/>
    <x v="0"/>
  </r>
  <r>
    <n v="7074333"/>
    <n v="10035577"/>
    <s v="CS C.SUR TOC S.BLC(P08)STL1500 6U CA"/>
    <m/>
    <x v="0"/>
    <x v="12"/>
    <x v="1"/>
    <n v="50"/>
    <x v="0"/>
  </r>
  <r>
    <n v="1239424"/>
    <n v="10040606"/>
    <s v="CYT FRONT C.SA/ME(P06)STL15006U(C/ESP)CA"/>
    <m/>
    <x v="0"/>
    <x v="12"/>
    <x v="1"/>
    <n v="1890"/>
    <x v="0"/>
  </r>
  <r>
    <n v="1240856"/>
    <n v="10048359"/>
    <s v="CYT SUNR CHARD(P08) 250 12U 2010 DE/BE"/>
    <m/>
    <x v="0"/>
    <x v="8"/>
    <x v="1"/>
    <n v="200"/>
    <x v="0"/>
  </r>
  <r>
    <n v="7074991"/>
    <n v="10027972"/>
    <s v="MPO V.MPO S.BLC/CHARD STLV(P05)75012U SE"/>
    <m/>
    <x v="0"/>
    <x v="12"/>
    <x v="1"/>
    <n v="1112"/>
    <x v="0"/>
  </r>
  <r>
    <n v="7075634"/>
    <n v="10045422"/>
    <s v="MPO V.MPO VTAL C.SAUV(P09)STLV750 12UVEU"/>
    <m/>
    <x v="0"/>
    <x v="6"/>
    <x v="1"/>
    <n v="195"/>
    <x v="0"/>
  </r>
  <r>
    <n v="1240604"/>
    <n v="10025781"/>
    <s v="CYT MT PACK FRONT(P07) 4 CHARD 187 6U US"/>
    <m/>
    <x v="0"/>
    <x v="8"/>
    <x v="1"/>
    <n v="1158.444444"/>
    <x v="0"/>
  </r>
  <r>
    <n v="1240522"/>
    <n v="10025779"/>
    <s v="CYT MT PACK FRON(P07)4C.SAU/MER187 6U US"/>
    <m/>
    <x v="0"/>
    <x v="8"/>
    <x v="1"/>
    <n v="1256.666667"/>
    <x v="0"/>
  </r>
  <r>
    <n v="1238223"/>
    <n v="10022116"/>
    <s v="CYT FRONT C.SAUV(P06) 750 12U VAS"/>
    <m/>
    <x v="0"/>
    <x v="8"/>
    <x v="1"/>
    <n v="602"/>
    <x v="0"/>
  </r>
  <r>
    <n v="1240805"/>
    <n v="10049485"/>
    <s v="CYT TRAVESSIA C.SAUV/MER(P08) 750 12U BR"/>
    <m/>
    <x v="0"/>
    <x v="8"/>
    <x v="1"/>
    <n v="1470"/>
    <x v="0"/>
  </r>
  <r>
    <n v="1241109"/>
    <n v="10038512"/>
    <s v="CYT FRONT C.SAUV(P06) 750 12U 2009 VEU"/>
    <m/>
    <x v="0"/>
    <x v="8"/>
    <x v="1"/>
    <n v="628"/>
    <x v="0"/>
  </r>
  <r>
    <n v="7075007"/>
    <n v="10034842"/>
    <s v="CS NEBLINA MERL(P08)STLV 750 6U VEU"/>
    <m/>
    <x v="0"/>
    <x v="8"/>
    <x v="1"/>
    <n v="320"/>
    <x v="0"/>
  </r>
  <r>
    <n v="1241081"/>
    <n v="10016228"/>
    <s v="CYT RVDO MERLOT 750 12U UY"/>
    <m/>
    <x v="0"/>
    <x v="8"/>
    <x v="1"/>
    <n v="639"/>
    <x v="0"/>
  </r>
  <r>
    <n v="1241829"/>
    <n v="10041075"/>
    <s v="CYT FRONT C.SAUV/MERL(P06)STLV1500 6U CA"/>
    <m/>
    <x v="0"/>
    <x v="12"/>
    <x v="1"/>
    <n v="350"/>
    <x v="0"/>
  </r>
  <r>
    <n v="1240421"/>
    <n v="10033283"/>
    <s v="CYT SUNRISE C.SAUV(P08) 187 24U LATAM"/>
    <m/>
    <x v="0"/>
    <x v="10"/>
    <x v="1"/>
    <n v="53.888888889999997"/>
    <x v="0"/>
  </r>
  <r>
    <n v="1240278"/>
    <n v="10038389"/>
    <s v="CYT SUNR C.SAUV(P08) 250 36U 2009 (CO)DK"/>
    <m/>
    <x v="0"/>
    <x v="10"/>
    <x v="1"/>
    <n v="58"/>
    <x v="0"/>
  </r>
  <r>
    <n v="1239940"/>
    <n v="10038216"/>
    <s v="CYT SUNRISE C.SAUV(P08) 187 24U PE"/>
    <m/>
    <x v="0"/>
    <x v="10"/>
    <x v="1"/>
    <n v="13"/>
    <x v="0"/>
  </r>
  <r>
    <n v="1240277"/>
    <n v="10033283"/>
    <s v="CYT SUNRISE C.SAUV(P08) 187 24U LATAM"/>
    <m/>
    <x v="0"/>
    <x v="10"/>
    <x v="1"/>
    <n v="20.88888889"/>
    <x v="0"/>
  </r>
  <r>
    <n v="1240230"/>
    <n v="10033281"/>
    <s v="CYT SUNRISE C.SAUV(P08) 187 24U VAR"/>
    <m/>
    <x v="0"/>
    <x v="10"/>
    <x v="1"/>
    <n v="46.888888889999997"/>
    <x v="0"/>
  </r>
  <r>
    <n v="1240579"/>
    <n v="10025780"/>
    <s v="CYT MT PACK FRON(P07) 4 MERLOT 187 6U US"/>
    <m/>
    <x v="0"/>
    <x v="10"/>
    <x v="1"/>
    <n v="598.44444439999995"/>
    <x v="0"/>
  </r>
  <r>
    <n v="1241767"/>
    <n v="10033188"/>
    <s v="CYT SUNRISE MERLOT(P08) 187 24U CO"/>
    <m/>
    <x v="0"/>
    <x v="10"/>
    <x v="1"/>
    <n v="261.77777780000002"/>
    <x v="0"/>
  </r>
  <r>
    <n v="1241227"/>
    <n v="10034379"/>
    <s v="CYT FRONT MERL(P06) 1500 6U VEU"/>
    <m/>
    <x v="0"/>
    <x v="6"/>
    <x v="1"/>
    <n v="47.999999989999999"/>
    <x v="0"/>
  </r>
  <r>
    <n v="1240951"/>
    <n v="10029035"/>
    <s v="CYT CASILL C.SAUV(N) 250 36U LATAM"/>
    <m/>
    <x v="0"/>
    <x v="10"/>
    <x v="1"/>
    <n v="126"/>
    <x v="0"/>
  </r>
  <r>
    <n v="7074677"/>
    <n v="10013573"/>
    <s v="MPO V.MPO PIER 42 CAB.SAUV 187 24U GB"/>
    <m/>
    <x v="0"/>
    <x v="10"/>
    <x v="1"/>
    <n v="209.44444440000001"/>
    <x v="0"/>
  </r>
  <r>
    <n v="1238829"/>
    <n v="10042040"/>
    <s v="CYT CASILL CHARD 250 36U 2009 VEU"/>
    <m/>
    <x v="0"/>
    <x v="10"/>
    <x v="1"/>
    <n v="27"/>
    <x v="0"/>
  </r>
  <r>
    <n v="1240036"/>
    <n v="10026604"/>
    <s v="CYT SENDERO CHARD 187 24U CN"/>
    <m/>
    <x v="0"/>
    <x v="10"/>
    <x v="1"/>
    <n v="44.888888889999997"/>
    <x v="0"/>
  </r>
  <r>
    <n v="7074736"/>
    <n v="10048001"/>
    <s v="CS I.NEGRA RVA MERL(P09)STLV 7506U2010GB"/>
    <m/>
    <x v="0"/>
    <x v="0"/>
    <x v="1"/>
    <n v="16649"/>
    <x v="0"/>
  </r>
  <r>
    <n v="1241190"/>
    <n v="10035782"/>
    <s v="CYT CASILL CHARD STLV 750 6U 2009 NL"/>
    <m/>
    <x v="0"/>
    <x v="0"/>
    <x v="1"/>
    <n v="1342.444444"/>
    <x v="0"/>
  </r>
  <r>
    <n v="1234171"/>
    <n v="10031779"/>
    <s v="CYT CASILL CHARD 750 6U RU"/>
    <m/>
    <x v="0"/>
    <x v="0"/>
    <x v="1"/>
    <n v="182"/>
    <x v="0"/>
  </r>
  <r>
    <n v="1241706"/>
    <n v="10045605"/>
    <s v="CYT CASILL CHARD STLV 750 6U 2009 GB"/>
    <m/>
    <x v="0"/>
    <x v="0"/>
    <x v="1"/>
    <n v="1186.444444"/>
    <x v="0"/>
  </r>
  <r>
    <n v="1240996"/>
    <n v="10040970"/>
    <s v="CYT SPARKLING BRUT 750 12U (P09) EC"/>
    <n v="240"/>
    <x v="0"/>
    <x v="9"/>
    <x v="2"/>
    <n v="240"/>
    <x v="0"/>
  </r>
  <r>
    <n v="7074676"/>
    <n v="10013572"/>
    <s v="MPO V.MPO PIER 42 S.BLC/CHARD 187 24U GB"/>
    <m/>
    <x v="0"/>
    <x v="10"/>
    <x v="1"/>
    <n v="209.44444440000001"/>
    <x v="0"/>
  </r>
  <r>
    <n v="1239432"/>
    <n v="10021904"/>
    <s v="CYT FRONT CHARD(P06) 187 24U VEU"/>
    <m/>
    <x v="0"/>
    <x v="10"/>
    <x v="1"/>
    <n v="59.888888889999997"/>
    <x v="0"/>
  </r>
  <r>
    <n v="1240183"/>
    <n v="10038260"/>
    <s v="CYT FRONT (CYT)S.BLC(P06) 1500 6U PE"/>
    <m/>
    <x v="0"/>
    <x v="12"/>
    <x v="1"/>
    <n v="48.000000010000001"/>
    <x v="0"/>
  </r>
  <r>
    <n v="1240209"/>
    <n v="10038495"/>
    <s v="CYT FRONT C.SAUV STLV(P06)750 12U2009VEU"/>
    <m/>
    <x v="0"/>
    <x v="6"/>
    <x v="1"/>
    <n v="738"/>
    <x v="0"/>
  </r>
  <r>
    <n v="1240688"/>
    <n v="10022117"/>
    <s v="CYT FRONT C.SAUV(P06) 750 12U LATAM"/>
    <m/>
    <x v="0"/>
    <x v="6"/>
    <x v="1"/>
    <n v="1755"/>
    <x v="0"/>
  </r>
  <r>
    <n v="1241080"/>
    <n v="10037949"/>
    <s v="CYT CYT RVDO MERLOT(P07)750 12U BR"/>
    <m/>
    <x v="0"/>
    <x v="6"/>
    <x v="1"/>
    <n v="236"/>
    <x v="0"/>
  </r>
  <r>
    <n v="7075023"/>
    <n v="10029401"/>
    <s v="CS REY L.ANDES RVA MERL(P08) 750 12U MX"/>
    <m/>
    <x v="0"/>
    <x v="6"/>
    <x v="1"/>
    <n v="406"/>
    <x v="0"/>
  </r>
  <r>
    <n v="1241311"/>
    <n v="10035489"/>
    <s v="CA MAPOCHO MERL 750 12U BR"/>
    <m/>
    <x v="0"/>
    <x v="6"/>
    <x v="1"/>
    <n v="70"/>
    <x v="0"/>
  </r>
  <r>
    <n v="1241009"/>
    <n v="10037642"/>
    <s v="CYT TRAVESSIA MOSC/SEMILL(P08)750 12U MX"/>
    <m/>
    <x v="0"/>
    <x v="6"/>
    <x v="1"/>
    <n v="2352"/>
    <x v="0"/>
  </r>
  <r>
    <n v="1239726"/>
    <n v="10038390"/>
    <s v="CYT SUNR C.SAUV(P08) 250 12U 2009 (MS)DE"/>
    <m/>
    <x v="0"/>
    <x v="10"/>
    <x v="1"/>
    <n v="250.66666670000001"/>
    <x v="0"/>
  </r>
  <r>
    <n v="1232913"/>
    <n v="10035682"/>
    <s v="CYT MOUNTAIN RANGE MERLOT 187 24U VEU"/>
    <m/>
    <x v="0"/>
    <x v="10"/>
    <x v="1"/>
    <n v="288.77777780000002"/>
    <x v="0"/>
  </r>
  <r>
    <n v="1241102"/>
    <n v="10049326"/>
    <s v="CYT SUNR C.SAUV(P08) 250 12U 2009(MS) DE"/>
    <m/>
    <x v="0"/>
    <x v="10"/>
    <x v="1"/>
    <n v="417.33333329999999"/>
    <x v="0"/>
  </r>
  <r>
    <n v="1240637"/>
    <n v="10033842"/>
    <s v="CYT MOUNTAIN RANGE CHARD 187 24U VEU"/>
    <m/>
    <x v="0"/>
    <x v="10"/>
    <x v="1"/>
    <n v="209.44444440000001"/>
    <x v="0"/>
  </r>
  <r>
    <n v="1239828"/>
    <n v="10037006"/>
    <s v="CYT SE C.SAUV(N) 187 24U CL"/>
    <m/>
    <x v="0"/>
    <x v="10"/>
    <x v="1"/>
    <n v="579.44444439999995"/>
    <x v="0"/>
  </r>
  <r>
    <n v="1239829"/>
    <n v="10036998"/>
    <s v="CYT SE C.SAUV 375 24U CL"/>
    <m/>
    <x v="0"/>
    <x v="10"/>
    <x v="1"/>
    <n v="1361"/>
    <x v="0"/>
  </r>
  <r>
    <n v="1241501"/>
    <n v="10016109"/>
    <s v="CYT VINO DULCE SAN BLAS 750 12U CL"/>
    <m/>
    <x v="0"/>
    <x v="10"/>
    <x v="1"/>
    <n v="1810"/>
    <x v="0"/>
  </r>
  <r>
    <n v="1241500"/>
    <n v="10016106"/>
    <s v="CYT VINO DULCE SAN BLAS 750 12U EC"/>
    <m/>
    <x v="0"/>
    <x v="10"/>
    <x v="1"/>
    <n v="336"/>
    <x v="0"/>
  </r>
  <r>
    <n v="7075635"/>
    <n v="10024493"/>
    <s v="MPO V.MPO C.SAUV/MERLOT(P05) 187 24U SE"/>
    <m/>
    <x v="0"/>
    <x v="10"/>
    <x v="1"/>
    <n v="6"/>
    <x v="0"/>
  </r>
  <r>
    <n v="1243115"/>
    <n v="10040875"/>
    <s v="CYT FRONT MERL STL(P06)(BL)750 6U 2009GB"/>
    <m/>
    <x v="0"/>
    <x v="6"/>
    <x v="1"/>
    <n v="97.999999990000006"/>
    <x v="0"/>
  </r>
  <r>
    <n v="1240641"/>
    <n v="10035682"/>
    <s v="CYT MOUNTAIN RANGE MERLOT 187 24U VEU"/>
    <m/>
    <x v="0"/>
    <x v="10"/>
    <x v="1"/>
    <n v="209.44444440000001"/>
    <x v="0"/>
  </r>
  <r>
    <n v="7074565"/>
    <n v="10034757"/>
    <s v="MPO V.MPO VTAL CARM(P05) 750 12U CN"/>
    <m/>
    <x v="0"/>
    <x v="11"/>
    <x v="1"/>
    <n v="97.999999990000006"/>
    <x v="0"/>
  </r>
  <r>
    <n v="1241185"/>
    <n v="10031078"/>
    <s v="CYT SUNR MERL(P08) 750 12U VAR"/>
    <m/>
    <x v="0"/>
    <x v="11"/>
    <x v="1"/>
    <n v="238"/>
    <x v="0"/>
  </r>
  <r>
    <n v="1241550"/>
    <n v="10040653"/>
    <s v="CYT SUNR MERL(P08) 750 6U 2009 DE/BE"/>
    <m/>
    <x v="0"/>
    <x v="11"/>
    <x v="1"/>
    <n v="56.000000010000001"/>
    <x v="0"/>
  </r>
  <r>
    <n v="1241441"/>
    <n v="10031076"/>
    <s v="CYT SUNR MERL(P08) 750 12U VAS"/>
    <m/>
    <x v="0"/>
    <x v="11"/>
    <x v="1"/>
    <n v="56.000000010000001"/>
    <x v="0"/>
  </r>
  <r>
    <n v="1241547"/>
    <n v="10041305"/>
    <s v="CYT SUNR MERL(P08) 750 6U RU"/>
    <m/>
    <x v="0"/>
    <x v="11"/>
    <x v="1"/>
    <n v="1144.444444"/>
    <x v="0"/>
  </r>
  <r>
    <n v="1239819"/>
    <n v="10037640"/>
    <s v="CYT TRAVESSIA CARM/C.SAUV(P08)750 12UMX"/>
    <m/>
    <x v="0"/>
    <x v="11"/>
    <x v="1"/>
    <n v="41.999999989999999"/>
    <x v="0"/>
  </r>
  <r>
    <n v="7074249"/>
    <n v="10035536"/>
    <s v="MPO V.MPO CARM/C.SAUV(P05)STLV750 12U CA"/>
    <m/>
    <x v="0"/>
    <x v="11"/>
    <x v="1"/>
    <n v="74"/>
    <x v="0"/>
  </r>
  <r>
    <n v="7074540"/>
    <n v="10029088"/>
    <s v="MPO GRAN VINO BCO(P05) 750 12U LATAM"/>
    <m/>
    <x v="0"/>
    <x v="11"/>
    <x v="1"/>
    <n v="301"/>
    <x v="0"/>
  </r>
  <r>
    <n v="1238914"/>
    <n v="10031888"/>
    <s v="CYT FRONT CARM(P06)(BI)750 6U AFRI"/>
    <m/>
    <x v="0"/>
    <x v="11"/>
    <x v="1"/>
    <n v="294"/>
    <x v="0"/>
  </r>
  <r>
    <n v="1240779"/>
    <n v="10041211"/>
    <s v="CYT SUNR C.SAUV(P08) 750 12U PE"/>
    <m/>
    <x v="0"/>
    <x v="11"/>
    <x v="1"/>
    <n v="97.999999990000006"/>
    <x v="0"/>
  </r>
  <r>
    <n v="1236852"/>
    <n v="10037940"/>
    <s v="CYT TRAVESSIA CARM/C.SAUV(P08)T750 12UBR"/>
    <m/>
    <x v="0"/>
    <x v="11"/>
    <x v="1"/>
    <n v="283"/>
    <x v="0"/>
  </r>
  <r>
    <n v="7074587"/>
    <n v="10045372"/>
    <s v="MPO V.MPO VTAL CARM(P09) 750 12U CO"/>
    <m/>
    <x v="0"/>
    <x v="11"/>
    <x v="1"/>
    <n v="448"/>
    <x v="0"/>
  </r>
  <r>
    <n v="7074822"/>
    <n v="10036247"/>
    <s v="CS CONO SUR P.NOIR STLV(P07)750 12U FI"/>
    <m/>
    <x v="0"/>
    <x v="11"/>
    <x v="1"/>
    <n v="1225"/>
    <x v="0"/>
  </r>
  <r>
    <n v="7074848"/>
    <n v="10043365"/>
    <s v="CS LOS GANSOS P.NOIR STLV 750 6U 2009GB"/>
    <m/>
    <x v="0"/>
    <x v="11"/>
    <x v="1"/>
    <n v="660"/>
    <x v="0"/>
  </r>
  <r>
    <n v="7074851"/>
    <n v="10048948"/>
    <s v="CS CONO SUR P.NOIR STL(P07)GOLL75012UUS"/>
    <m/>
    <x v="0"/>
    <x v="11"/>
    <x v="1"/>
    <n v="110"/>
    <x v="0"/>
  </r>
  <r>
    <n v="7073712"/>
    <n v="10041593"/>
    <s v="CS CONO SUR P.NOIR ST(P07)750 6U NORD"/>
    <m/>
    <x v="0"/>
    <x v="11"/>
    <x v="1"/>
    <n v="76.999999990000006"/>
    <x v="0"/>
  </r>
  <r>
    <n v="1241409"/>
    <n v="10041250"/>
    <s v="CYT SUNR CHARD(P08) 750 6U RU"/>
    <m/>
    <x v="0"/>
    <x v="12"/>
    <x v="1"/>
    <n v="1462.444444"/>
    <x v="0"/>
  </r>
  <r>
    <n v="7074351"/>
    <n v="10028738"/>
    <s v="MPO V.MPO CARM(P05) 750 12U LATAM"/>
    <m/>
    <x v="0"/>
    <x v="11"/>
    <x v="1"/>
    <n v="643"/>
    <x v="0"/>
  </r>
  <r>
    <n v="1239853"/>
    <n v="10041148"/>
    <s v="CYT SUNR S.BLC(P08) 750 12U VAR"/>
    <m/>
    <x v="0"/>
    <x v="11"/>
    <x v="1"/>
    <n v="364"/>
    <x v="0"/>
  </r>
  <r>
    <n v="7075015"/>
    <n v="10045422"/>
    <s v="MPO V.MPO VTAL C.SAUV(P09)STLV750 12UVEU"/>
    <m/>
    <x v="0"/>
    <x v="11"/>
    <x v="1"/>
    <n v="2290"/>
    <x v="0"/>
  </r>
  <r>
    <n v="1240727"/>
    <n v="10032255"/>
    <s v="CYT FRONT C.SAUV/MERL(P06)750 12U(LR)CA"/>
    <m/>
    <x v="0"/>
    <x v="11"/>
    <x v="1"/>
    <n v="660"/>
    <x v="0"/>
  </r>
  <r>
    <n v="7074945"/>
    <n v="10044179"/>
    <s v="MPO V.MPO C.SAUV/MERL(P05) 750 12U CN"/>
    <m/>
    <x v="0"/>
    <x v="11"/>
    <x v="1"/>
    <n v="910"/>
    <x v="0"/>
  </r>
  <r>
    <n v="1238753"/>
    <n v="10022467"/>
    <s v="CYT FRONT CHARD(P06) 1500 6U LATAM"/>
    <m/>
    <x v="0"/>
    <x v="11"/>
    <x v="1"/>
    <n v="1056"/>
    <x v="0"/>
  </r>
  <r>
    <n v="7074812"/>
    <n v="10045385"/>
    <s v="MPO V.MPO VTAL CHARD(P09) 750 12U VEU"/>
    <m/>
    <x v="0"/>
    <x v="11"/>
    <x v="1"/>
    <n v="44"/>
    <x v="0"/>
  </r>
  <r>
    <n v="1241100"/>
    <n v="10040622"/>
    <s v="CYT FRONT CHARD STL(P06)1500 6U(C/ESP)CA"/>
    <m/>
    <x v="0"/>
    <x v="11"/>
    <x v="1"/>
    <n v="353"/>
    <x v="0"/>
  </r>
  <r>
    <n v="1241237"/>
    <n v="10032003"/>
    <s v="CYT MOUNTAIN RANGE CHARD 750 12U GB"/>
    <m/>
    <x v="0"/>
    <x v="11"/>
    <x v="1"/>
    <n v="935"/>
    <x v="0"/>
  </r>
  <r>
    <n v="1241534"/>
    <n v="10041306"/>
    <s v="CYT SUNR MERL STLV(P08)750 6U 2009 DE/BE"/>
    <m/>
    <x v="0"/>
    <x v="11"/>
    <x v="1"/>
    <n v="49.999999989999999"/>
    <x v="0"/>
  </r>
  <r>
    <n v="1239787"/>
    <n v="10031131"/>
    <s v="CYT SUNR S.BLC(P08) 750 12U LATAM"/>
    <m/>
    <x v="0"/>
    <x v="11"/>
    <x v="1"/>
    <n v="252"/>
    <x v="0"/>
  </r>
  <r>
    <n v="1239943"/>
    <n v="10041204"/>
    <s v="CYT SUNR C.SAUV(P08) 750 6U 2009 VEU"/>
    <m/>
    <x v="0"/>
    <x v="11"/>
    <x v="1"/>
    <n v="168"/>
    <x v="0"/>
  </r>
  <r>
    <n v="1240781"/>
    <n v="10041156"/>
    <s v="CYT SUNR S.BLC(P08) 750 12U PE"/>
    <m/>
    <x v="0"/>
    <x v="11"/>
    <x v="1"/>
    <n v="42.000000010000001"/>
    <x v="0"/>
  </r>
  <r>
    <n v="1241533"/>
    <n v="10041138"/>
    <s v="CYT SUNR S.BLC(P08)STLV 750 6U 2009DE/BE"/>
    <m/>
    <x v="0"/>
    <x v="11"/>
    <x v="1"/>
    <n v="50.000000010000001"/>
    <x v="0"/>
  </r>
  <r>
    <n v="1233347"/>
    <n v="10041137"/>
    <s v="CYT SUNR S.BLC(P08) 750 6U RU"/>
    <m/>
    <x v="0"/>
    <x v="11"/>
    <x v="1"/>
    <n v="266.44444449999997"/>
    <x v="0"/>
  </r>
  <r>
    <n v="1241449"/>
    <n v="10041141"/>
    <s v="CYT SUNR S.BLC(P08) 750 12U EC-UY"/>
    <m/>
    <x v="0"/>
    <x v="11"/>
    <x v="1"/>
    <n v="97.999999990000006"/>
    <x v="0"/>
  </r>
  <r>
    <n v="1239785"/>
    <n v="10031037"/>
    <s v="CYT SUNR C.SAUV(P08) 750 12U LATAM"/>
    <m/>
    <x v="0"/>
    <x v="11"/>
    <x v="1"/>
    <n v="924"/>
    <x v="0"/>
  </r>
  <r>
    <n v="1239860"/>
    <n v="10041195"/>
    <s v="CYT SUNR C.SAUV(P08) 750 12U VAR"/>
    <m/>
    <x v="0"/>
    <x v="11"/>
    <x v="1"/>
    <n v="294"/>
    <x v="0"/>
  </r>
  <r>
    <n v="7074253"/>
    <n v="10035564"/>
    <s v="CS C.SUR TOC S.BLC(P08)STL15006U(LCBO)CA"/>
    <m/>
    <x v="0"/>
    <x v="11"/>
    <x v="1"/>
    <n v="2811"/>
    <x v="0"/>
  </r>
  <r>
    <n v="1239903"/>
    <n v="10022349"/>
    <s v="CYT FRONT CHARD(P06) 750 12U LATAM"/>
    <m/>
    <x v="0"/>
    <x v="11"/>
    <x v="1"/>
    <n v="88"/>
    <x v="0"/>
  </r>
  <r>
    <n v="1240833"/>
    <n v="10022484"/>
    <s v="CYT FRONT C.SAUV(P06) 1500 6U VAR"/>
    <m/>
    <x v="0"/>
    <x v="12"/>
    <x v="1"/>
    <n v="944"/>
    <x v="0"/>
  </r>
  <r>
    <n v="7075085"/>
    <n v="10028197"/>
    <s v="CS CONO SUR C.SAUV STLV(P07) 750 12U CA"/>
    <m/>
    <x v="0"/>
    <x v="12"/>
    <x v="1"/>
    <n v="560"/>
    <x v="0"/>
  </r>
  <r>
    <n v="7074965"/>
    <n v="10044779"/>
    <s v="CS CONO SUR C.SAUV STLV(P07)750 6U2009GB"/>
    <m/>
    <x v="0"/>
    <x v="12"/>
    <x v="1"/>
    <n v="350"/>
    <x v="0"/>
  </r>
  <r>
    <n v="7074967"/>
    <n v="10048954"/>
    <s v="CS CONO SUR C.SAUV STLV(P07)GOLL75012UUS"/>
    <m/>
    <x v="0"/>
    <x v="12"/>
    <x v="1"/>
    <n v="332"/>
    <x v="0"/>
  </r>
  <r>
    <n v="7074694"/>
    <n v="10045546"/>
    <s v="CS CONO SUR C.SAUV STLV(P07) 750 12U VEU"/>
    <m/>
    <x v="0"/>
    <x v="12"/>
    <x v="1"/>
    <n v="308"/>
    <x v="0"/>
  </r>
  <r>
    <n v="7074786"/>
    <n v="10049430"/>
    <s v="CS CONO SUR C.SAUV (P07)GOLL 750 12U MX"/>
    <m/>
    <x v="0"/>
    <x v="12"/>
    <x v="1"/>
    <n v="294"/>
    <x v="0"/>
  </r>
  <r>
    <n v="7074943"/>
    <n v="10035579"/>
    <s v="CS C.SUR TOC C.SA/MER(P08)STL1500 6U CA"/>
    <m/>
    <x v="0"/>
    <x v="12"/>
    <x v="1"/>
    <n v="1280"/>
    <x v="0"/>
  </r>
  <r>
    <n v="7074998"/>
    <n v="10029091"/>
    <s v="MPO GRAN VINO BCO(P05) 750 12U CO"/>
    <m/>
    <x v="0"/>
    <x v="11"/>
    <x v="1"/>
    <n v="69"/>
    <x v="0"/>
  </r>
  <r>
    <n v="7074842"/>
    <n v="10035562"/>
    <s v="CS C.SUR TOC C.S/ME(P08)ST15006U(LCBO)CA"/>
    <m/>
    <x v="0"/>
    <x v="12"/>
    <x v="1"/>
    <n v="6000"/>
    <x v="0"/>
  </r>
  <r>
    <n v="1239993"/>
    <n v="10035089"/>
    <s v="CYT EXPORTACION SEL(P08)C.SAUV1500 6U CL"/>
    <m/>
    <x v="0"/>
    <x v="12"/>
    <x v="1"/>
    <n v="8306"/>
    <x v="0"/>
  </r>
  <r>
    <n v="7075058"/>
    <n v="10045429"/>
    <s v="MPO V.MPO VTAL C.SAUV(P09) 750 6U VEU"/>
    <m/>
    <x v="0"/>
    <x v="12"/>
    <x v="1"/>
    <n v="345.55555559999999"/>
    <x v="0"/>
  </r>
  <r>
    <n v="7074929"/>
    <n v="10043768"/>
    <s v="CS CONO SUR TOC C.SAUV ST(P08)1500 6U DE"/>
    <m/>
    <x v="0"/>
    <x v="12"/>
    <x v="1"/>
    <n v="192"/>
    <x v="0"/>
  </r>
  <r>
    <n v="1240838"/>
    <n v="10031892"/>
    <s v="CYT FRONT C.SAUV(P06) 750 6U AO"/>
    <m/>
    <x v="0"/>
    <x v="12"/>
    <x v="1"/>
    <n v="708"/>
    <x v="0"/>
  </r>
  <r>
    <n v="1241797"/>
    <n v="10022485"/>
    <s v="CYT FRONT CAB.SAUV(P06) 1500 6U CO"/>
    <m/>
    <x v="0"/>
    <x v="12"/>
    <x v="1"/>
    <n v="95.999999990000006"/>
    <x v="0"/>
  </r>
  <r>
    <n v="1241226"/>
    <n v="10034377"/>
    <s v="CYT FRONT C.SAUV(P06) 1500 6U VEU"/>
    <m/>
    <x v="0"/>
    <x v="12"/>
    <x v="1"/>
    <n v="46.000000010000001"/>
    <x v="0"/>
  </r>
  <r>
    <n v="1240697"/>
    <n v="10041074"/>
    <s v="CYT FRONT S.BLC STLV(P06) 1500 6U CA"/>
    <m/>
    <x v="0"/>
    <x v="12"/>
    <x v="1"/>
    <n v="1080"/>
    <x v="0"/>
  </r>
  <r>
    <n v="7075073"/>
    <n v="10034842"/>
    <s v="CS NEBLINA MERL(P08)STLV 750 6U VEU"/>
    <m/>
    <x v="0"/>
    <x v="0"/>
    <x v="1"/>
    <n v="2760"/>
    <x v="0"/>
  </r>
  <r>
    <n v="1238589"/>
    <n v="10022483"/>
    <s v="CYT FRONT C.SAUV(P06) 1500 6U LATAM"/>
    <m/>
    <x v="0"/>
    <x v="12"/>
    <x v="1"/>
    <n v="6384"/>
    <x v="0"/>
  </r>
  <r>
    <n v="1240006"/>
    <n v="10036725"/>
    <s v="CP EXPORTACION SEL(P08) S.BLC 1500 6U CL"/>
    <m/>
    <x v="0"/>
    <x v="12"/>
    <x v="1"/>
    <n v="2663"/>
    <x v="0"/>
  </r>
  <r>
    <n v="1240774"/>
    <n v="10032271"/>
    <s v="CYT CYT RVDO MERLOT(P07)750 12U VAR"/>
    <m/>
    <x v="0"/>
    <x v="12"/>
    <x v="1"/>
    <n v="70"/>
    <x v="0"/>
  </r>
  <r>
    <n v="1237989"/>
    <n v="10037949"/>
    <s v="CYT CYT RVDO MERLOT(P07)750 12U BR"/>
    <m/>
    <x v="0"/>
    <x v="12"/>
    <x v="1"/>
    <n v="3081"/>
    <x v="0"/>
  </r>
  <r>
    <n v="7074443"/>
    <n v="10028737"/>
    <s v="MPO V.MPO MERL(P05) 750 12U LATAM"/>
    <m/>
    <x v="0"/>
    <x v="12"/>
    <x v="1"/>
    <n v="812"/>
    <x v="0"/>
  </r>
  <r>
    <n v="7074088"/>
    <n v="10038131"/>
    <s v="CS TOCORNAL(PAL)MERL 750 12U LATAM"/>
    <m/>
    <x v="0"/>
    <x v="12"/>
    <x v="1"/>
    <n v="756"/>
    <x v="0"/>
  </r>
  <r>
    <n v="7074726"/>
    <n v="10040911"/>
    <s v="MPO V.MPO MERL(P05) 1500 6U LATAM"/>
    <m/>
    <x v="0"/>
    <x v="12"/>
    <x v="1"/>
    <n v="97.999999979999998"/>
    <x v="0"/>
  </r>
  <r>
    <n v="1239826"/>
    <n v="10036723"/>
    <s v="CP EXPORTACION SEL(P08) CARM 1500 6U CL"/>
    <m/>
    <x v="0"/>
    <x v="12"/>
    <x v="1"/>
    <n v="2750"/>
    <x v="0"/>
  </r>
  <r>
    <n v="1237947"/>
    <n v="10041075"/>
    <s v="CYT FRONT C.SAUV/MERL(P06)STLV1500 6U CA"/>
    <m/>
    <x v="0"/>
    <x v="12"/>
    <x v="1"/>
    <n v="1391"/>
    <x v="0"/>
  </r>
  <r>
    <n v="7075118"/>
    <n v="10041590"/>
    <s v="CS CONO SUR C.SAUV(P07)750 6U VAS"/>
    <m/>
    <x v="0"/>
    <x v="12"/>
    <x v="1"/>
    <n v="55.999999989999999"/>
    <x v="0"/>
  </r>
  <r>
    <n v="7073842"/>
    <n v="10046922"/>
    <s v="MPO TEMPUS S.BLC(P09) 750 12U LATAM"/>
    <m/>
    <x v="0"/>
    <x v="12"/>
    <x v="1"/>
    <n v="140"/>
    <x v="0"/>
  </r>
  <r>
    <n v="7074966"/>
    <n v="10044780"/>
    <s v="CS LOS GANSOS C.SAUV STLV 750 6U 2009GB"/>
    <m/>
    <x v="0"/>
    <x v="12"/>
    <x v="1"/>
    <n v="240"/>
    <x v="0"/>
  </r>
  <r>
    <n v="7074637"/>
    <n v="10039761"/>
    <s v="CYT SE SYRAH (CJA) 700 12U CL"/>
    <m/>
    <x v="0"/>
    <x v="12"/>
    <x v="1"/>
    <n v="2750.5555559999998"/>
    <x v="0"/>
  </r>
  <r>
    <n v="7073256"/>
    <n v="10039750"/>
    <s v="CYT SE C.SAUV (CJA)700 12U CL"/>
    <m/>
    <x v="0"/>
    <x v="12"/>
    <x v="1"/>
    <n v="5527.2222220000003"/>
    <x v="0"/>
  </r>
  <r>
    <n v="1239831"/>
    <n v="10036789"/>
    <s v="CYT SENDERO C.SAUV(P07) 750 12U CL"/>
    <m/>
    <x v="0"/>
    <x v="12"/>
    <x v="1"/>
    <n v="806"/>
    <x v="0"/>
  </r>
  <r>
    <n v="1234729"/>
    <n v="10042084"/>
    <s v="CYT EXPORTACION TINTO(P08) 1500 6U CL"/>
    <m/>
    <x v="0"/>
    <x v="12"/>
    <x v="1"/>
    <n v="16611"/>
    <x v="0"/>
  </r>
  <r>
    <n v="1234754"/>
    <n v="10033937"/>
    <s v="CYT EXPORTACION TINTO(P08) 700 12U CL"/>
    <m/>
    <x v="0"/>
    <x v="12"/>
    <x v="1"/>
    <n v="5528.1111110000002"/>
    <x v="0"/>
  </r>
  <r>
    <n v="7074956"/>
    <n v="10035369"/>
    <s v="MPO V.MPO VTAL C.SAUV(P05)STLV750 12UVAS"/>
    <m/>
    <x v="0"/>
    <x v="12"/>
    <x v="1"/>
    <n v="210"/>
    <x v="0"/>
  </r>
  <r>
    <n v="1241410"/>
    <n v="10034625"/>
    <s v="CYT XPLORADOR CHARD(P08)STLV 750 12U US"/>
    <m/>
    <x v="0"/>
    <x v="12"/>
    <x v="1"/>
    <n v="183"/>
    <x v="0"/>
  </r>
  <r>
    <n v="1240746"/>
    <n v="10038261"/>
    <s v="CYT FRONT(CYT) C.SAUV(P06) 1500 6U PE"/>
    <m/>
    <x v="0"/>
    <x v="12"/>
    <x v="1"/>
    <n v="288"/>
    <x v="0"/>
  </r>
  <r>
    <n v="7074527"/>
    <n v="10029611"/>
    <s v="VE W.CREST CHARD(LOGO) 1500 6U US"/>
    <n v="2050"/>
    <x v="8"/>
    <x v="1"/>
    <x v="2"/>
    <n v="2050"/>
    <x v="8"/>
  </r>
  <r>
    <n v="7074932"/>
    <n v="10045625"/>
    <s v="CS TOQUI ANDINO GRAN RVA C.SAU 750 6U JP"/>
    <n v="154"/>
    <x v="8"/>
    <x v="3"/>
    <x v="2"/>
    <n v="154"/>
    <x v="8"/>
  </r>
  <r>
    <n v="7074307"/>
    <n v="10021757"/>
    <s v="CS ISLA NEGRA C.SAUV 750 12U CL"/>
    <n v="530"/>
    <x v="8"/>
    <x v="1"/>
    <x v="2"/>
    <n v="530"/>
    <x v="8"/>
  </r>
  <r>
    <n v="7074330"/>
    <n v="10032938"/>
    <s v="CS CONO SUR S.BLC STLV(P07) 187 24U VEU"/>
    <n v="227.8906667"/>
    <x v="8"/>
    <x v="10"/>
    <x v="2"/>
    <n v="227.8906667"/>
    <x v="8"/>
  </r>
  <r>
    <n v="7074352"/>
    <n v="10018235"/>
    <s v="MPO V.MPO REGAL CAB.SAUV 750 12U HK"/>
    <n v="234"/>
    <x v="8"/>
    <x v="10"/>
    <x v="2"/>
    <n v="234"/>
    <x v="8"/>
  </r>
  <r>
    <n v="7074377"/>
    <n v="10048963"/>
    <s v="CS CONO SUR S.BLC STLV(P07)GOLL750 12UUS"/>
    <n v="521"/>
    <x v="8"/>
    <x v="3"/>
    <x v="2"/>
    <n v="521"/>
    <x v="8"/>
  </r>
  <r>
    <n v="7074415"/>
    <n v="10036946"/>
    <s v="CS CONO SUR SHIRAZ STLP07 75012U(LCBO)CA"/>
    <n v="392"/>
    <x v="8"/>
    <x v="5"/>
    <x v="2"/>
    <n v="392"/>
    <x v="8"/>
  </r>
  <r>
    <n v="7074296"/>
    <n v="10028267"/>
    <s v="CS CONO SUR SYRAH STLV(P07) 750 12U JP"/>
    <n v="50"/>
    <x v="8"/>
    <x v="5"/>
    <x v="2"/>
    <n v="50"/>
    <x v="8"/>
  </r>
  <r>
    <n v="7074495"/>
    <n v="10047858"/>
    <s v="CS GUAYASAMIN RVA(P10)S.BLC ST 750 6U EC"/>
    <n v="33"/>
    <x v="8"/>
    <x v="9"/>
    <x v="2"/>
    <n v="33"/>
    <x v="8"/>
  </r>
  <r>
    <n v="7074283"/>
    <n v="10038465"/>
    <s v="MPO V.MPO RVA C.SAUV(P05)750 12U 2009 JP"/>
    <n v="336"/>
    <x v="8"/>
    <x v="1"/>
    <x v="2"/>
    <n v="336"/>
    <x v="8"/>
  </r>
  <r>
    <n v="7074590"/>
    <n v="10048883"/>
    <s v="CS RESERVA S.BLC STL(P08)7506U2010NORD"/>
    <n v="33"/>
    <x v="8"/>
    <x v="3"/>
    <x v="2"/>
    <n v="33"/>
    <x v="8"/>
  </r>
  <r>
    <n v="7074603"/>
    <n v="10046877"/>
    <s v="MPO G.DEVOCION C.SAU/SYR(NC)7506U 2008MX"/>
    <n v="98"/>
    <x v="8"/>
    <x v="9"/>
    <x v="2"/>
    <n v="98"/>
    <x v="8"/>
  </r>
  <r>
    <n v="7074618"/>
    <n v="10035570"/>
    <s v="CS C.SUR TOC MERLOT(P08)STL750 12U VEU"/>
    <n v="154"/>
    <x v="8"/>
    <x v="3"/>
    <x v="2"/>
    <n v="154"/>
    <x v="8"/>
  </r>
  <r>
    <n v="7074619"/>
    <n v="10044397"/>
    <s v="CS TESCO FINEST ORG P.NOIR ST7506U2009GB"/>
    <n v="25.5"/>
    <x v="8"/>
    <x v="9"/>
    <x v="2"/>
    <n v="25.5"/>
    <x v="8"/>
  </r>
  <r>
    <n v="7074659"/>
    <n v="10049274"/>
    <s v="MPO TEMPUS RVA C.SAUV 750 12U (COTIA) BR"/>
    <n v="70"/>
    <x v="8"/>
    <x v="3"/>
    <x v="2"/>
    <n v="70"/>
    <x v="8"/>
  </r>
  <r>
    <n v="7074682"/>
    <n v="10047817"/>
    <s v="CS I NEGRA RVA CS/ROP09ST7506U2010(MO)GB"/>
    <n v="106.5"/>
    <x v="8"/>
    <x v="2"/>
    <x v="2"/>
    <n v="106.5"/>
    <x v="8"/>
  </r>
  <r>
    <n v="7074428"/>
    <n v="10044096"/>
    <s v="CS REY L.ANDES RVA S.BLC(P08)ST 7506UVEU"/>
    <n v="150"/>
    <x v="8"/>
    <x v="3"/>
    <x v="2"/>
    <n v="150"/>
    <x v="8"/>
  </r>
  <r>
    <n v="1244454"/>
    <n v="10036489"/>
    <s v="CYT TRIO RVA CHARD 750 12U 2009 (LR)CA"/>
    <n v="40"/>
    <x v="8"/>
    <x v="9"/>
    <x v="2"/>
    <n v="40"/>
    <x v="8"/>
  </r>
  <r>
    <n v="1242780"/>
    <n v="12000194"/>
    <s v="2115 C.SAUV CASILL 5000 CH"/>
    <n v="321.11111110000002"/>
    <x v="8"/>
    <x v="4"/>
    <x v="2"/>
    <n v="321.11111110000002"/>
    <x v="8"/>
  </r>
  <r>
    <n v="1242781"/>
    <n v="12000193"/>
    <s v="2115 C.SAUV CASILL 3000 CH"/>
    <n v="0"/>
    <x v="8"/>
    <x v="4"/>
    <x v="2"/>
    <n v="233.66666670000001"/>
    <x v="8"/>
  </r>
  <r>
    <n v="1242827"/>
    <n v="10040612"/>
    <s v="CYT FRONT SHIRAZ(P06) 750 6U 2009 VEU"/>
    <n v="241.5"/>
    <x v="8"/>
    <x v="2"/>
    <x v="2"/>
    <n v="241.5"/>
    <x v="8"/>
  </r>
  <r>
    <n v="1242990"/>
    <n v="12005423"/>
    <s v="2115 C.SAUV CASILL 0750 CH 1U VEU"/>
    <n v="0"/>
    <x v="8"/>
    <x v="2"/>
    <x v="2"/>
    <n v="144"/>
    <x v="8"/>
  </r>
  <r>
    <n v="1243072"/>
    <n v="10046417"/>
    <s v="CYT CASILL RVA PRI C.SAU7506U2008(CHA)BE"/>
    <n v="1025"/>
    <x v="8"/>
    <x v="3"/>
    <x v="2"/>
    <n v="1025"/>
    <x v="8"/>
  </r>
  <r>
    <n v="1243664"/>
    <n v="10029435"/>
    <s v="CYT MOUNTAIN RANGE MERL STLV 750 12U GB"/>
    <n v="426"/>
    <x v="8"/>
    <x v="11"/>
    <x v="2"/>
    <n v="426"/>
    <x v="8"/>
  </r>
  <r>
    <n v="7074304"/>
    <n v="10041736"/>
    <s v="CS C.SUR TOC S.BL/SEM(P08)ST 750 6U NORD"/>
    <n v="49.5"/>
    <x v="8"/>
    <x v="3"/>
    <x v="2"/>
    <n v="49.5"/>
    <x v="8"/>
  </r>
  <r>
    <n v="1244013"/>
    <n v="10036725"/>
    <s v="CP EXPORTACION SEL(P08) S.BLC 1500 6U CL"/>
    <n v="1440"/>
    <x v="8"/>
    <x v="12"/>
    <x v="2"/>
    <n v="1440"/>
    <x v="8"/>
  </r>
  <r>
    <n v="7074709"/>
    <n v="10044069"/>
    <s v="MPO MPO RVA ROSE(P05) STLV7506U2010GB"/>
    <n v="70"/>
    <x v="8"/>
    <x v="5"/>
    <x v="2"/>
    <n v="70"/>
    <x v="8"/>
  </r>
  <r>
    <n v="7073255"/>
    <n v="10039750"/>
    <s v="CYT SE C.SAUV (CJA)700 12U CL"/>
    <n v="5521.6"/>
    <x v="8"/>
    <x v="12"/>
    <x v="2"/>
    <n v="5521.6"/>
    <x v="8"/>
  </r>
  <r>
    <n v="7073730"/>
    <n v="10020435"/>
    <s v="CS I.NEGRA HIGH TIDE C.SAUV 750 6U VEU"/>
    <n v="1459"/>
    <x v="8"/>
    <x v="3"/>
    <x v="2"/>
    <n v="1459"/>
    <x v="8"/>
  </r>
  <r>
    <n v="7073837"/>
    <n v="12005851"/>
    <s v="3146 GEW FUSION 0750 ST 2010"/>
    <n v="2784.833333"/>
    <x v="8"/>
    <x v="9"/>
    <x v="2"/>
    <n v="2784.833333"/>
    <x v="8"/>
  </r>
  <r>
    <n v="7073915"/>
    <n v="10047404"/>
    <s v="MPO SONATA  S.BLC 750 12U (BOMP) BR"/>
    <n v="70"/>
    <x v="8"/>
    <x v="3"/>
    <x v="2"/>
    <n v="70"/>
    <x v="8"/>
  </r>
  <r>
    <n v="7074129"/>
    <n v="10045406"/>
    <s v="MPO V.MPO VTAL S.BLC(P09) 750 12U CO"/>
    <n v="84"/>
    <x v="8"/>
    <x v="11"/>
    <x v="2"/>
    <n v="84"/>
    <x v="8"/>
  </r>
  <r>
    <n v="7074131"/>
    <n v="10039995"/>
    <s v="CS NEBLINA S.BLC(P08)750 12U (TF)VE"/>
    <n v="76"/>
    <x v="8"/>
    <x v="8"/>
    <x v="2"/>
    <n v="76"/>
    <x v="8"/>
  </r>
  <r>
    <n v="1243715"/>
    <n v="10046484"/>
    <s v="CYT CASILL C.SAUV 250 12U 2009 GB"/>
    <n v="529"/>
    <x v="8"/>
    <x v="10"/>
    <x v="2"/>
    <n v="529"/>
    <x v="8"/>
  </r>
  <r>
    <n v="7074899"/>
    <n v="10019694"/>
    <s v="MPO V.MPO RVA CAB.SAUV(P05) 750 12U VAS"/>
    <n v="98"/>
    <x v="8"/>
    <x v="1"/>
    <x v="2"/>
    <n v="98"/>
    <x v="8"/>
  </r>
  <r>
    <n v="7074864"/>
    <n v="10049310"/>
    <s v="CS VISION RIES(P08)STLV750 6U 2010GB"/>
    <n v="55"/>
    <x v="8"/>
    <x v="3"/>
    <x v="2"/>
    <n v="55"/>
    <x v="8"/>
  </r>
  <r>
    <n v="7074865"/>
    <n v="10048763"/>
    <s v="CS RESERVA CHARD(P08) 750 6U 2010 VEU"/>
    <n v="55"/>
    <x v="8"/>
    <x v="3"/>
    <x v="2"/>
    <n v="55"/>
    <x v="8"/>
  </r>
  <r>
    <n v="7074874"/>
    <n v="10029605"/>
    <s v="VE W.CREST CHARD(LOGO) 750 12U US"/>
    <n v="758"/>
    <x v="8"/>
    <x v="1"/>
    <x v="2"/>
    <n v="758"/>
    <x v="8"/>
  </r>
  <r>
    <n v="7074887"/>
    <n v="10047394"/>
    <s v="CS I NEGRA RVA C.SA/ROP09ST7506UBG2010GB"/>
    <n v="350"/>
    <x v="8"/>
    <x v="2"/>
    <x v="2"/>
    <n v="350"/>
    <x v="8"/>
  </r>
  <r>
    <n v="7074893"/>
    <n v="10019691"/>
    <s v="MPO V.MPO RVA CHARD(P05) 750 6U EE"/>
    <n v="22"/>
    <x v="8"/>
    <x v="3"/>
    <x v="2"/>
    <n v="22"/>
    <x v="8"/>
  </r>
  <r>
    <n v="7074895"/>
    <n v="10020378"/>
    <s v="MPO V.MPO VTAL C.SAUV(P05) 750 12U VAS"/>
    <n v="504"/>
    <x v="8"/>
    <x v="1"/>
    <x v="2"/>
    <n v="504"/>
    <x v="8"/>
  </r>
  <r>
    <n v="7074692"/>
    <n v="10047380"/>
    <s v="CS I NEGRA RVA C.SA/ROP09ST7506UTE2010GB"/>
    <n v="98"/>
    <x v="8"/>
    <x v="2"/>
    <x v="2"/>
    <n v="98"/>
    <x v="8"/>
  </r>
  <r>
    <n v="7074897"/>
    <n v="10020405"/>
    <s v="MPO V.MPO VTAL SHIRAZ(P05) 750 12U VAS"/>
    <n v="448"/>
    <x v="8"/>
    <x v="1"/>
    <x v="2"/>
    <n v="448"/>
    <x v="8"/>
  </r>
  <r>
    <n v="7074824"/>
    <n v="10029607"/>
    <s v="VE W.CREST C.SAUV(LOGO) 750 12U US"/>
    <n v="2753"/>
    <x v="8"/>
    <x v="1"/>
    <x v="2"/>
    <n v="2753"/>
    <x v="8"/>
  </r>
  <r>
    <n v="7074900"/>
    <n v="10019697"/>
    <s v="MPO V.MPO RVA MERLOT(P05) 750 12U VAS"/>
    <n v="154"/>
    <x v="8"/>
    <x v="3"/>
    <x v="2"/>
    <n v="154"/>
    <x v="8"/>
  </r>
  <r>
    <n v="7074903"/>
    <n v="10044183"/>
    <s v="MPO V.MPO C.SAUV/MERL(P05) 750 12U VAS"/>
    <n v="238"/>
    <x v="8"/>
    <x v="1"/>
    <x v="2"/>
    <n v="238"/>
    <x v="8"/>
  </r>
  <r>
    <n v="7074910"/>
    <n v="10045709"/>
    <s v="CS CONO SUR MERL STLV(P07) 750 6U 2009GB"/>
    <n v="182"/>
    <x v="8"/>
    <x v="3"/>
    <x v="2"/>
    <n v="182"/>
    <x v="8"/>
  </r>
  <r>
    <n v="7074922"/>
    <n v="10043365"/>
    <s v="CS LOS GANSOS P.NOIR STLV 750 6U 2009GB"/>
    <n v="165"/>
    <x v="8"/>
    <x v="5"/>
    <x v="2"/>
    <n v="165"/>
    <x v="8"/>
  </r>
  <r>
    <n v="7074925"/>
    <n v="10043516"/>
    <s v="CS C.SUR TOC MERL(P08)STLV 750 6U DE"/>
    <n v="157.5"/>
    <x v="8"/>
    <x v="3"/>
    <x v="2"/>
    <n v="157.5"/>
    <x v="8"/>
  </r>
  <r>
    <n v="1237811"/>
    <n v="10042030"/>
    <s v="CYT FRONT CHARD ST(P06)7506U2010(CHA)BE"/>
    <n v="533"/>
    <x v="8"/>
    <x v="2"/>
    <x v="2"/>
    <n v="533"/>
    <x v="8"/>
  </r>
  <r>
    <n v="7074896"/>
    <n v="10020281"/>
    <s v="MPO V.MPO VTAL MERLOT(P05) 750 12U VAS"/>
    <n v="392"/>
    <x v="8"/>
    <x v="5"/>
    <x v="2"/>
    <n v="392"/>
    <x v="8"/>
  </r>
  <r>
    <n v="7074771"/>
    <n v="10048883"/>
    <s v="CS RESERVA S.BLC STL(P08)7506U2010NORD"/>
    <n v="550"/>
    <x v="8"/>
    <x v="3"/>
    <x v="2"/>
    <n v="550"/>
    <x v="8"/>
  </r>
  <r>
    <n v="1242701"/>
    <n v="10032273"/>
    <s v="CYT FRONT CA/MESTLV(P06)75012U(C/ESP)CA"/>
    <n v="490"/>
    <x v="8"/>
    <x v="6"/>
    <x v="2"/>
    <n v="490"/>
    <x v="8"/>
  </r>
  <r>
    <n v="7074710"/>
    <n v="10047982"/>
    <s v="MPO V.MPO BLEND ROSE(P09) 750 12U CO"/>
    <n v="252"/>
    <x v="8"/>
    <x v="5"/>
    <x v="2"/>
    <n v="252"/>
    <x v="8"/>
  </r>
  <r>
    <n v="7074723"/>
    <n v="10045536"/>
    <s v="CS RESERVA P.NOIR ST(P08)750 6U 2009NORD"/>
    <n v="85"/>
    <x v="8"/>
    <x v="3"/>
    <x v="2"/>
    <n v="85"/>
    <x v="8"/>
  </r>
  <r>
    <n v="7074731"/>
    <n v="10030379"/>
    <s v="CS CONO SUR VIOG STLV (P07) 750 12U CA"/>
    <n v="778"/>
    <x v="8"/>
    <x v="5"/>
    <x v="2"/>
    <n v="778"/>
    <x v="8"/>
  </r>
  <r>
    <n v="7074751"/>
    <n v="10034782"/>
    <s v="CS CONO SUR P.NOIR(P07)750 12U (LCBO)CA"/>
    <n v="895"/>
    <x v="8"/>
    <x v="3"/>
    <x v="2"/>
    <n v="895"/>
    <x v="8"/>
  </r>
  <r>
    <n v="7074756"/>
    <n v="10039970"/>
    <s v="CS CONO SUR VIOG(P07)750 12U(LCBO)CA"/>
    <n v="453"/>
    <x v="8"/>
    <x v="5"/>
    <x v="2"/>
    <n v="453"/>
    <x v="8"/>
  </r>
  <r>
    <n v="7074847"/>
    <n v="10046471"/>
    <s v="CS CONO SUR P.NOIR STL(P07)GOLL7506U VEU"/>
    <n v="827.5"/>
    <x v="8"/>
    <x v="5"/>
    <x v="2"/>
    <n v="827.5"/>
    <x v="8"/>
  </r>
  <r>
    <n v="7074770"/>
    <n v="10046880"/>
    <s v="MPO G.DEVOCION C.SAU/SYR(NC)7506U2008VEU"/>
    <n v="30"/>
    <x v="8"/>
    <x v="9"/>
    <x v="2"/>
    <n v="30"/>
    <x v="8"/>
  </r>
  <r>
    <n v="7074838"/>
    <n v="10042424"/>
    <s v="CS CASA R.VERDE RVA C.SAU 750 12U2008 GB"/>
    <n v="392"/>
    <x v="8"/>
    <x v="3"/>
    <x v="2"/>
    <n v="392"/>
    <x v="8"/>
  </r>
  <r>
    <n v="7074811"/>
    <n v="10034838"/>
    <s v="CS NEBLINA C.SAUV(STLV)(P08)750 6U VEU"/>
    <n v="13"/>
    <x v="8"/>
    <x v="1"/>
    <x v="2"/>
    <n v="13"/>
    <x v="8"/>
  </r>
  <r>
    <n v="7074813"/>
    <n v="10044083"/>
    <s v="LR LA FONDA FAIRTRADE CSA/CA7506U2009VEU"/>
    <n v="1353.5"/>
    <x v="8"/>
    <x v="5"/>
    <x v="2"/>
    <n v="1353.5"/>
    <x v="8"/>
  </r>
  <r>
    <n v="7074815"/>
    <n v="10033048"/>
    <s v="CS MAIDEN FLIGHT MERL 750 6U 2008 VEU"/>
    <n v="70"/>
    <x v="8"/>
    <x v="3"/>
    <x v="2"/>
    <n v="70"/>
    <x v="8"/>
  </r>
  <r>
    <n v="7074816"/>
    <n v="10040664"/>
    <s v="CS RESERVA MERL(P08)750 6U 2008 (MS)DE"/>
    <n v="112"/>
    <x v="8"/>
    <x v="3"/>
    <x v="2"/>
    <n v="112"/>
    <x v="8"/>
  </r>
  <r>
    <n v="7074820"/>
    <n v="10043348"/>
    <s v="CS PAYADA CHILEAN WHITE STLV 750 6U NL"/>
    <n v="650"/>
    <x v="8"/>
    <x v="1"/>
    <x v="2"/>
    <n v="650"/>
    <x v="8"/>
  </r>
  <r>
    <n v="7074821"/>
    <n v="10047716"/>
    <s v="MPO V.MPO VTAL ROSE (P09) 750 6U DE"/>
    <n v="450"/>
    <x v="8"/>
    <x v="5"/>
    <x v="2"/>
    <n v="450"/>
    <x v="8"/>
  </r>
  <r>
    <n v="7074706"/>
    <n v="10044835"/>
    <s v="CS LOS GANSOS SHIRAZ STLV 750 6U 2008 GB"/>
    <n v="165"/>
    <x v="8"/>
    <x v="5"/>
    <x v="2"/>
    <n v="165"/>
    <x v="8"/>
  </r>
  <r>
    <n v="7074760"/>
    <n v="10041593"/>
    <s v="CS CONO SUR P.NOIR ST(P07)750 6U NORD"/>
    <n v="33"/>
    <x v="8"/>
    <x v="3"/>
    <x v="2"/>
    <n v="33"/>
    <x v="8"/>
  </r>
  <r>
    <n v="1242170"/>
    <n v="10029436"/>
    <s v="CYT MOUNTAIN RANGE MERLOT(STLV) 750 6UGB"/>
    <n v="140"/>
    <x v="8"/>
    <x v="1"/>
    <x v="2"/>
    <n v="140"/>
    <x v="8"/>
  </r>
  <r>
    <n v="1242112"/>
    <n v="10047993"/>
    <s v="CYT CYT MERL(P09)STLV 750 12U 2010GB"/>
    <n v="140"/>
    <x v="8"/>
    <x v="3"/>
    <x v="2"/>
    <n v="140"/>
    <x v="8"/>
  </r>
  <r>
    <n v="1242113"/>
    <n v="10041259"/>
    <s v="CYT SUNR CHARD(P08) 750 12U VAR"/>
    <n v="143"/>
    <x v="8"/>
    <x v="11"/>
    <x v="2"/>
    <n v="143"/>
    <x v="8"/>
  </r>
  <r>
    <n v="1242116"/>
    <n v="10047909"/>
    <s v="CYT CASILL S.BLC STLV 500 12U 2010 GB"/>
    <n v="600"/>
    <x v="8"/>
    <x v="3"/>
    <x v="2"/>
    <n v="600"/>
    <x v="8"/>
  </r>
  <r>
    <n v="1242123"/>
    <n v="10048998"/>
    <s v="CYT FRONT C.SAUV(P06) 750 6U 2010 VEU"/>
    <n v="304"/>
    <x v="8"/>
    <x v="5"/>
    <x v="2"/>
    <n v="304"/>
    <x v="8"/>
  </r>
  <r>
    <n v="1242125"/>
    <n v="10027351"/>
    <s v="CYT FRONT CHARD(P06) 750 12U EC"/>
    <n v="99"/>
    <x v="8"/>
    <x v="3"/>
    <x v="2"/>
    <n v="99"/>
    <x v="8"/>
  </r>
  <r>
    <n v="1242126"/>
    <n v="10035113"/>
    <s v="CYT D.MELCHOR C.SAUV(95PTS)7506U2006 CO"/>
    <n v="0"/>
    <x v="8"/>
    <x v="9"/>
    <x v="2"/>
    <n v="90"/>
    <x v="8"/>
  </r>
  <r>
    <n v="1242216"/>
    <n v="10047530"/>
    <s v="CYT SUNR CHARD(P08)STLV 750 12U 2010 JP"/>
    <n v="920"/>
    <x v="8"/>
    <x v="3"/>
    <x v="2"/>
    <n v="920"/>
    <x v="8"/>
  </r>
  <r>
    <n v="1242138"/>
    <n v="10031078"/>
    <s v="CYT SUNR MERL(P08) 750 12U VAR"/>
    <n v="154"/>
    <x v="8"/>
    <x v="11"/>
    <x v="2"/>
    <n v="154"/>
    <x v="8"/>
  </r>
  <r>
    <n v="1242105"/>
    <n v="10022106"/>
    <s v="CYT FRONT C.SAUV(P06) 750 12U VAR"/>
    <n v="685"/>
    <x v="8"/>
    <x v="6"/>
    <x v="2"/>
    <n v="685"/>
    <x v="8"/>
  </r>
  <r>
    <n v="1242183"/>
    <n v="10041250"/>
    <s v="CYT SUNR CHARD(P08) 750 6U RU"/>
    <n v="1280"/>
    <x v="8"/>
    <x v="11"/>
    <x v="2"/>
    <n v="1280"/>
    <x v="8"/>
  </r>
  <r>
    <n v="1242184"/>
    <n v="10048307"/>
    <s v="CYT FRONT ROSE (P06) 750 12U CO"/>
    <n v="538"/>
    <x v="8"/>
    <x v="9"/>
    <x v="2"/>
    <n v="538"/>
    <x v="8"/>
  </r>
  <r>
    <n v="1242197"/>
    <n v="12005629"/>
    <s v="2111 P.NOIR CASILL 0750 CH 2009(1797)"/>
    <n v="2135"/>
    <x v="8"/>
    <x v="2"/>
    <x v="2"/>
    <n v="2135"/>
    <x v="8"/>
  </r>
  <r>
    <n v="1242207"/>
    <n v="10038544"/>
    <s v="CYT SUNR SHIRAZ(P08) 750 12U 2009 VEU"/>
    <n v="77"/>
    <x v="8"/>
    <x v="3"/>
    <x v="2"/>
    <n v="77"/>
    <x v="8"/>
  </r>
  <r>
    <n v="1242208"/>
    <n v="10041334"/>
    <s v="CYT SUNR SHIRAZ(P08) 750 6U AO"/>
    <n v="44"/>
    <x v="8"/>
    <x v="3"/>
    <x v="2"/>
    <n v="44"/>
    <x v="8"/>
  </r>
  <r>
    <n v="1242737"/>
    <n v="10022116"/>
    <s v="CYT FRONT C.SAUV(P06) 750 12U VAS"/>
    <n v="239"/>
    <x v="8"/>
    <x v="8"/>
    <x v="2"/>
    <n v="239"/>
    <x v="8"/>
  </r>
  <r>
    <n v="1242137"/>
    <n v="10022484"/>
    <s v="CYT FRONT C.SAUV(P06) 1500 6U VAR"/>
    <n v="208"/>
    <x v="8"/>
    <x v="12"/>
    <x v="2"/>
    <n v="208"/>
    <x v="8"/>
  </r>
  <r>
    <n v="1242035"/>
    <n v="10023566"/>
    <s v="CYT CYT RVDO C.SAUV(P07)750 12U EC"/>
    <n v="182"/>
    <x v="8"/>
    <x v="8"/>
    <x v="2"/>
    <n v="182"/>
    <x v="8"/>
  </r>
  <r>
    <n v="1241999"/>
    <n v="10044285"/>
    <s v="CYT G.RVA S.RIBERAS C.SAU 750 6U 2008VES"/>
    <n v="195"/>
    <x v="8"/>
    <x v="9"/>
    <x v="2"/>
    <n v="195"/>
    <x v="8"/>
  </r>
  <r>
    <n v="1242004"/>
    <n v="10038481"/>
    <s v="CYT CASILL MALBEC 750 12U 2009 VEU"/>
    <n v="84"/>
    <x v="8"/>
    <x v="5"/>
    <x v="2"/>
    <n v="84"/>
    <x v="8"/>
  </r>
  <r>
    <n v="1242005"/>
    <n v="10041261"/>
    <s v="CYT SUNR CHARD(P08)750 12U UA"/>
    <n v="0"/>
    <x v="8"/>
    <x v="3"/>
    <x v="2"/>
    <n v="715"/>
    <x v="8"/>
  </r>
  <r>
    <n v="1242023"/>
    <n v="10046776"/>
    <s v="CYT CASILL SHIRAZ 750 6U 2009 NL"/>
    <n v="828"/>
    <x v="8"/>
    <x v="2"/>
    <x v="2"/>
    <n v="828"/>
    <x v="8"/>
  </r>
  <r>
    <n v="1242024"/>
    <n v="10045871"/>
    <s v="CYT CASILL P.NOIR 750 6U 2009 (CHA) BE"/>
    <n v="2703"/>
    <x v="8"/>
    <x v="0"/>
    <x v="2"/>
    <n v="2703"/>
    <x v="8"/>
  </r>
  <r>
    <n v="1242032"/>
    <n v="10040656"/>
    <s v="CYT SUNR MERL(P08) 750 12U 2009 VEU"/>
    <n v="84"/>
    <x v="8"/>
    <x v="11"/>
    <x v="2"/>
    <n v="84"/>
    <x v="8"/>
  </r>
  <r>
    <n v="1242111"/>
    <n v="10041775"/>
    <s v="CYT SUNR CHARD ST(P08) 750 6U 2010 GB"/>
    <n v="165"/>
    <x v="8"/>
    <x v="3"/>
    <x v="2"/>
    <n v="165"/>
    <x v="8"/>
  </r>
  <r>
    <n v="1242034"/>
    <n v="10020784"/>
    <s v="CYT CHATEAU SUBERC CAB.SAUV 750 12U VAS"/>
    <n v="490"/>
    <x v="8"/>
    <x v="3"/>
    <x v="2"/>
    <n v="490"/>
    <x v="8"/>
  </r>
  <r>
    <n v="1242107"/>
    <n v="12004742"/>
    <s v="1175 S.BLC TERRUNYO 0750 ST 2008 1U VES"/>
    <n v="0"/>
    <x v="8"/>
    <x v="3"/>
    <x v="2"/>
    <n v="31"/>
    <x v="8"/>
  </r>
  <r>
    <n v="1242038"/>
    <n v="10024184"/>
    <s v="CYT SELECCION CAB/MERL(ND) 750 6U MX"/>
    <n v="2352"/>
    <x v="8"/>
    <x v="8"/>
    <x v="2"/>
    <n v="2352"/>
    <x v="8"/>
  </r>
  <r>
    <n v="1242092"/>
    <n v="10038060"/>
    <s v="CYT CASILL C.SAU C.CAS RED(MAN)75012UUS"/>
    <n v="2408"/>
    <x v="8"/>
    <x v="2"/>
    <x v="2"/>
    <n v="2408"/>
    <x v="8"/>
  </r>
  <r>
    <n v="1242093"/>
    <n v="10038940"/>
    <s v="CYT MAR DEL SUR S.SWEE R.WINE750LP12UVEU"/>
    <n v="130"/>
    <x v="8"/>
    <x v="5"/>
    <x v="2"/>
    <n v="130"/>
    <x v="8"/>
  </r>
  <r>
    <n v="1242094"/>
    <n v="10038938"/>
    <s v="CYT MAR DEL SUR S.SWEE W.WINE750LP12UVEU"/>
    <n v="529"/>
    <x v="8"/>
    <x v="1"/>
    <x v="2"/>
    <n v="529"/>
    <x v="8"/>
  </r>
  <r>
    <n v="1242095"/>
    <n v="12004727"/>
    <s v="1175 S.BLC TERRUNYO 0750 ST 2008 1U CL"/>
    <n v="0"/>
    <x v="8"/>
    <x v="3"/>
    <x v="2"/>
    <n v="125"/>
    <x v="8"/>
  </r>
  <r>
    <n v="1242097"/>
    <n v="10040752"/>
    <s v="CYT CYT CHARD(STLV SIN FTE) 750 12U GB"/>
    <n v="70"/>
    <x v="8"/>
    <x v="3"/>
    <x v="2"/>
    <n v="70"/>
    <x v="8"/>
  </r>
  <r>
    <n v="1242262"/>
    <n v="10038940"/>
    <s v="CYT MAR DEL SUR S.SWEE R.WINE750LP12UVEU"/>
    <n v="19"/>
    <x v="8"/>
    <x v="3"/>
    <x v="2"/>
    <n v="19"/>
    <x v="8"/>
  </r>
  <r>
    <n v="1242033"/>
    <n v="10016216"/>
    <s v="CYT RVDO CAB.SAUV 750 12U UY"/>
    <n v="3895"/>
    <x v="8"/>
    <x v="8"/>
    <x v="2"/>
    <n v="3895"/>
    <x v="8"/>
  </r>
  <r>
    <n v="1242348"/>
    <n v="10048998"/>
    <s v="CYT FRONT C.SAUV(P06) 750 6U 2010 VEU"/>
    <n v="377.5"/>
    <x v="8"/>
    <x v="3"/>
    <x v="2"/>
    <n v="378"/>
    <x v="8"/>
  </r>
  <r>
    <n v="1242339"/>
    <n v="10041218"/>
    <s v="CYT SUNR CARM(P08) 750 6U AO"/>
    <n v="56"/>
    <x v="8"/>
    <x v="11"/>
    <x v="2"/>
    <n v="56"/>
    <x v="8"/>
  </r>
  <r>
    <n v="1242340"/>
    <n v="10022486"/>
    <s v="CYT FRONT CAB.SAUV(P06) 1500 6U AO"/>
    <n v="39"/>
    <x v="8"/>
    <x v="12"/>
    <x v="2"/>
    <n v="39"/>
    <x v="8"/>
  </r>
  <r>
    <n v="1242341"/>
    <n v="10023403"/>
    <s v="CYT CASILL MERL 750 6U AO"/>
    <n v="42"/>
    <x v="8"/>
    <x v="5"/>
    <x v="2"/>
    <n v="42"/>
    <x v="8"/>
  </r>
  <r>
    <n v="1242342"/>
    <n v="10031058"/>
    <s v="CYT SUNR MERL(P08) 750 6U AO"/>
    <n v="56"/>
    <x v="8"/>
    <x v="11"/>
    <x v="2"/>
    <n v="56"/>
    <x v="8"/>
  </r>
  <r>
    <n v="1242343"/>
    <n v="10048328"/>
    <s v="CYT FRONT ROSE(P06) 750 6U 2010 VEU"/>
    <n v="42"/>
    <x v="8"/>
    <x v="5"/>
    <x v="2"/>
    <n v="42"/>
    <x v="8"/>
  </r>
  <r>
    <n v="1242345"/>
    <n v="10044567"/>
    <s v="CYT FRONT S.BLC(P06) 750 6U AO"/>
    <n v="42"/>
    <x v="8"/>
    <x v="2"/>
    <x v="2"/>
    <n v="42"/>
    <x v="8"/>
  </r>
  <r>
    <n v="1242209"/>
    <n v="10031161"/>
    <s v="CYT SUNR SHIRAZ(P08) 750 12U TR"/>
    <n v="0"/>
    <x v="8"/>
    <x v="3"/>
    <x v="2"/>
    <n v="165"/>
    <x v="8"/>
  </r>
  <r>
    <n v="1242347"/>
    <n v="10045688"/>
    <s v="CYT CYT RVDO C.SAUV 750 12U PY"/>
    <n v="2940"/>
    <x v="8"/>
    <x v="11"/>
    <x v="2"/>
    <n v="2940"/>
    <x v="8"/>
  </r>
  <r>
    <n v="1242333"/>
    <n v="10038036"/>
    <s v="CYT CASILL C.SAUV 750 12U PE"/>
    <n v="1176"/>
    <x v="8"/>
    <x v="2"/>
    <x v="2"/>
    <n v="1176"/>
    <x v="8"/>
  </r>
  <r>
    <n v="1242360"/>
    <n v="10038748"/>
    <s v="CYT SUNR BIB C.SAUV(P08) 3L 4U 2009 VEU"/>
    <n v="112"/>
    <x v="8"/>
    <x v="7"/>
    <x v="2"/>
    <n v="112"/>
    <x v="8"/>
  </r>
  <r>
    <n v="1242419"/>
    <n v="12005558"/>
    <s v="2185 C.SAUV MAYCAS 0750 CH 2006 1U VIN"/>
    <n v="0"/>
    <x v="8"/>
    <x v="3"/>
    <x v="2"/>
    <n v="35"/>
    <x v="8"/>
  </r>
  <r>
    <n v="1242654"/>
    <n v="10029428"/>
    <s v="CYT MOUNTAIN RANGE C.SAUV(STLV) 750 6UGB"/>
    <n v="70"/>
    <x v="8"/>
    <x v="3"/>
    <x v="2"/>
    <n v="70"/>
    <x v="8"/>
  </r>
  <r>
    <n v="1242692"/>
    <n v="10045340"/>
    <s v="CYT CASILL CARM 750 6U 2009 GB"/>
    <n v="1039"/>
    <x v="8"/>
    <x v="0"/>
    <x v="2"/>
    <n v="1039"/>
    <x v="8"/>
  </r>
  <r>
    <n v="1242694"/>
    <n v="10045445"/>
    <s v="CYT CASILL CARM (STICKER) 750 6U 2009 RU"/>
    <n v="111.5"/>
    <x v="8"/>
    <x v="0"/>
    <x v="2"/>
    <n v="111.5"/>
    <x v="8"/>
  </r>
  <r>
    <n v="7074939"/>
    <n v="10032938"/>
    <s v="CS CONO SUR S.BLC STLV(P07) 187 24U VEU"/>
    <n v="493.68"/>
    <x v="8"/>
    <x v="10"/>
    <x v="2"/>
    <n v="493.68"/>
    <x v="8"/>
  </r>
  <r>
    <n v="1242346"/>
    <n v="10045347"/>
    <s v="CYT CASILL CARM 750 6U 2009 AO"/>
    <n v="42"/>
    <x v="8"/>
    <x v="5"/>
    <x v="2"/>
    <n v="42"/>
    <x v="8"/>
  </r>
  <r>
    <n v="1242285"/>
    <n v="10049005"/>
    <s v="CYT CYT C.SAUV(P09) STLV 750 12U 2010 GB"/>
    <n v="560"/>
    <x v="8"/>
    <x v="2"/>
    <x v="2"/>
    <n v="560"/>
    <x v="8"/>
  </r>
  <r>
    <n v="1242264"/>
    <n v="10047720"/>
    <s v="CP EXPORTACION SEL(P08) CARM 1500 6U CL"/>
    <n v="5528"/>
    <x v="8"/>
    <x v="12"/>
    <x v="2"/>
    <n v="5528"/>
    <x v="8"/>
  </r>
  <r>
    <n v="1242265"/>
    <n v="10041305"/>
    <s v="CYT SUNR MERL(P08) 750 6U RU"/>
    <n v="2246"/>
    <x v="8"/>
    <x v="11"/>
    <x v="2"/>
    <n v="2246"/>
    <x v="8"/>
  </r>
  <r>
    <n v="1242271"/>
    <n v="10022583"/>
    <s v="CYT FRONT MERL(P06) 750 6U RU"/>
    <n v="1918.5"/>
    <x v="8"/>
    <x v="6"/>
    <x v="2"/>
    <n v="1918.5"/>
    <x v="8"/>
  </r>
  <r>
    <n v="1242272"/>
    <n v="10021930"/>
    <s v="CYT FRONT MERL(P06) 750 12U LATAM"/>
    <n v="352"/>
    <x v="8"/>
    <x v="6"/>
    <x v="2"/>
    <n v="352"/>
    <x v="8"/>
  </r>
  <r>
    <n v="1242275"/>
    <n v="10022596"/>
    <s v="CYT FRONT C.SAUV(P06) 750 6U RU"/>
    <n v="61"/>
    <x v="8"/>
    <x v="6"/>
    <x v="2"/>
    <n v="61"/>
    <x v="8"/>
  </r>
  <r>
    <n v="1242280"/>
    <n v="10035144"/>
    <s v="CYT RIO LENTO CHARD(STLV) 750 12U GB"/>
    <n v="140"/>
    <x v="8"/>
    <x v="3"/>
    <x v="2"/>
    <n v="140"/>
    <x v="8"/>
  </r>
  <r>
    <n v="1242338"/>
    <n v="10023402"/>
    <s v="CYT CASILL C.SAUV 750 6U AO"/>
    <n v="322"/>
    <x v="8"/>
    <x v="5"/>
    <x v="2"/>
    <n v="322"/>
    <x v="8"/>
  </r>
  <r>
    <n v="1242284"/>
    <n v="10048000"/>
    <s v="CYT RIO LENTO MERLOT(ST)750 12U 2010GB"/>
    <n v="140"/>
    <x v="8"/>
    <x v="3"/>
    <x v="2"/>
    <n v="140"/>
    <x v="8"/>
  </r>
  <r>
    <n v="1242336"/>
    <n v="10044668"/>
    <s v="CYT FRONT MERL(P06) 750 6U 2009 VEU"/>
    <n v="702"/>
    <x v="8"/>
    <x v="3"/>
    <x v="2"/>
    <n v="702"/>
    <x v="8"/>
  </r>
  <r>
    <n v="1242302"/>
    <n v="10041075"/>
    <s v="CYT FRONT C.SAUV/MERL(P06)STLV1500 6U CA"/>
    <n v="336"/>
    <x v="8"/>
    <x v="12"/>
    <x v="2"/>
    <n v="336"/>
    <x v="8"/>
  </r>
  <r>
    <n v="1242303"/>
    <n v="10033821"/>
    <s v="MA MAYCAS RVA ESP C.SAUV 750 6U 2006 VEU"/>
    <n v="30"/>
    <x v="8"/>
    <x v="3"/>
    <x v="2"/>
    <n v="30"/>
    <x v="8"/>
  </r>
  <r>
    <n v="1242305"/>
    <n v="10020146"/>
    <s v="CYT CASILL C.SAUV 750 12U TR"/>
    <n v="0"/>
    <x v="8"/>
    <x v="3"/>
    <x v="2"/>
    <n v="140"/>
    <x v="8"/>
  </r>
  <r>
    <n v="1242306"/>
    <n v="10020147"/>
    <s v="CYT CASILL CHARD 750 12U TR"/>
    <n v="0"/>
    <x v="8"/>
    <x v="3"/>
    <x v="2"/>
    <n v="110"/>
    <x v="8"/>
  </r>
  <r>
    <n v="1242307"/>
    <n v="10031040"/>
    <s v="CYT SUNR C.SAUV(P08) 750 12U TR"/>
    <n v="0"/>
    <x v="8"/>
    <x v="3"/>
    <x v="2"/>
    <n v="280"/>
    <x v="8"/>
  </r>
  <r>
    <n v="1242310"/>
    <n v="10047916"/>
    <s v="CYT CASILL S.BLC STLV 750 12U 2010 TR"/>
    <n v="0"/>
    <x v="8"/>
    <x v="3"/>
    <x v="2"/>
    <n v="70"/>
    <x v="8"/>
  </r>
  <r>
    <n v="1242728"/>
    <n v="10044556"/>
    <s v="CYT FRONT C.SAUV(P06) GOLL 750  6U LATAM"/>
    <n v="70"/>
    <x v="8"/>
    <x v="2"/>
    <x v="2"/>
    <n v="70"/>
    <x v="8"/>
  </r>
  <r>
    <n v="1242281"/>
    <n v="10035145"/>
    <s v="CYT RIO LENTO S.BLANC(STLV)750 12U GB"/>
    <n v="280"/>
    <x v="8"/>
    <x v="3"/>
    <x v="2"/>
    <n v="280"/>
    <x v="8"/>
  </r>
  <r>
    <n v="7075853"/>
    <n v="10039614"/>
    <s v="CS EL ARBOL RVA C.SAUV 750 6U NL"/>
    <n v="57.5"/>
    <x v="8"/>
    <x v="8"/>
    <x v="2"/>
    <n v="57.5"/>
    <x v="8"/>
  </r>
  <r>
    <n v="7074931"/>
    <n v="10034389"/>
    <s v="CS TOQUI ANDINO SP SEL MERL(N) 750 6U JP"/>
    <n v="140"/>
    <x v="8"/>
    <x v="1"/>
    <x v="2"/>
    <n v="140"/>
    <x v="8"/>
  </r>
  <r>
    <n v="7075454"/>
    <n v="10045378"/>
    <s v="MPO V.MPO VTAL CHARD STLV(P09)750 12UVEU"/>
    <n v="1824"/>
    <x v="8"/>
    <x v="11"/>
    <x v="2"/>
    <n v="1824"/>
    <x v="8"/>
  </r>
  <r>
    <n v="7075534"/>
    <n v="10030260"/>
    <s v="MPO V.MPO RVA S.BLC(STLV 1123) 750 6U GB"/>
    <n v="8248.5"/>
    <x v="8"/>
    <x v="1"/>
    <x v="2"/>
    <n v="8248.5"/>
    <x v="8"/>
  </r>
  <r>
    <n v="7075676"/>
    <n v="10047701"/>
    <s v="CS I NEGRA RVA S.BL(P09)STL7506UTE2010GB"/>
    <n v="16601.5"/>
    <x v="8"/>
    <x v="0"/>
    <x v="2"/>
    <n v="16601.5"/>
    <x v="8"/>
  </r>
  <r>
    <n v="7075706"/>
    <n v="10043358"/>
    <s v="CS CONO SUR P.NOIR STL(P07)750 6U 2009GB"/>
    <n v="120"/>
    <x v="8"/>
    <x v="5"/>
    <x v="2"/>
    <n v="120"/>
    <x v="8"/>
  </r>
  <r>
    <n v="7075768"/>
    <n v="10039715"/>
    <s v="MPO V.MPO TENTA S.SWEET R.WINE750 12U PL"/>
    <n v="0"/>
    <x v="8"/>
    <x v="5"/>
    <x v="2"/>
    <n v="15"/>
    <x v="8"/>
  </r>
  <r>
    <n v="7075403"/>
    <n v="10040123"/>
    <s v="CS EL ARBOL C.SAUV STLV 750 6U NL"/>
    <n v="10346"/>
    <x v="8"/>
    <x v="12"/>
    <x v="2"/>
    <n v="10346"/>
    <x v="8"/>
  </r>
  <r>
    <n v="7075849"/>
    <n v="10037515"/>
    <s v="CP TERRA SUR CHARD STLV 750 12U JP"/>
    <n v="387"/>
    <x v="8"/>
    <x v="6"/>
    <x v="2"/>
    <n v="387"/>
    <x v="8"/>
  </r>
  <r>
    <n v="7075402"/>
    <n v="10043724"/>
    <s v="CS CONO SUR CHARD STL (P07) 750 6U NL"/>
    <n v="532.5"/>
    <x v="8"/>
    <x v="12"/>
    <x v="2"/>
    <n v="532.5"/>
    <x v="8"/>
  </r>
  <r>
    <n v="7075908"/>
    <n v="10048831"/>
    <s v="CS LOS GANSOS S.BLC STL 750 6U 2010 GB"/>
    <n v="530"/>
    <x v="8"/>
    <x v="9"/>
    <x v="2"/>
    <n v="530"/>
    <x v="8"/>
  </r>
  <r>
    <n v="7075927"/>
    <n v="10029131"/>
    <s v="CS CONO SUR CARM STLV(P07) 750 6U FI"/>
    <n v="23.5"/>
    <x v="8"/>
    <x v="3"/>
    <x v="2"/>
    <n v="23.5"/>
    <x v="8"/>
  </r>
  <r>
    <n v="7076176"/>
    <n v="10048971"/>
    <s v="CS I.NEGRA RVA CSA(P09)ST7506U(TE)2010GB"/>
    <n v="8487"/>
    <x v="8"/>
    <x v="0"/>
    <x v="2"/>
    <n v="8487"/>
    <x v="8"/>
  </r>
  <r>
    <n v="7076217"/>
    <n v="10047380"/>
    <s v="CS I NEGRA RVA C.SA/ROP09ST7506UTE2010GB"/>
    <n v="2733.5"/>
    <x v="8"/>
    <x v="0"/>
    <x v="2"/>
    <n v="2733.5"/>
    <x v="8"/>
  </r>
  <r>
    <n v="7076275"/>
    <n v="10030259"/>
    <s v="MPO V.MPO RVA MERL(STLV 2203) 750 6U GB"/>
    <n v="16643"/>
    <x v="8"/>
    <x v="0"/>
    <x v="2"/>
    <n v="16643"/>
    <x v="8"/>
  </r>
  <r>
    <n v="1238640"/>
    <n v="10047127"/>
    <s v="CYT SUNR C.SAU ST(V)(P08)75012U 2009NORD"/>
    <m/>
    <x v="8"/>
    <x v="11"/>
    <x v="1"/>
    <n v="1800"/>
    <x v="8"/>
  </r>
  <r>
    <n v="7075771"/>
    <n v="10033347"/>
    <s v="CS CONO SUR MERL STLV(P07) 375 24U CA"/>
    <n v="24"/>
    <x v="8"/>
    <x v="3"/>
    <x v="2"/>
    <n v="24"/>
    <x v="8"/>
  </r>
  <r>
    <n v="7075328"/>
    <n v="10046230"/>
    <s v="CS C.SUR TOC S.BLC(P08)STL 750 12U VAS"/>
    <n v="98"/>
    <x v="8"/>
    <x v="3"/>
    <x v="2"/>
    <n v="98"/>
    <x v="8"/>
  </r>
  <r>
    <n v="7075316"/>
    <n v="10042439"/>
    <s v="CS CONO SUR C.SAUV STLV (P07)750 6U NL"/>
    <n v="1335"/>
    <x v="8"/>
    <x v="2"/>
    <x v="2"/>
    <n v="1335"/>
    <x v="8"/>
  </r>
  <r>
    <n v="7075317"/>
    <n v="10048948"/>
    <s v="CS CONO SUR P.NOIR STL(P07)GOLL75012UUS"/>
    <n v="1295"/>
    <x v="8"/>
    <x v="5"/>
    <x v="2"/>
    <n v="1295"/>
    <x v="8"/>
  </r>
  <r>
    <n v="7075318"/>
    <n v="10043540"/>
    <s v="CS CONO SUR P.NOIR STLV(P07) 750 6U DE"/>
    <n v="52.5"/>
    <x v="8"/>
    <x v="3"/>
    <x v="2"/>
    <n v="52.5"/>
    <x v="8"/>
  </r>
  <r>
    <n v="7075319"/>
    <n v="10041028"/>
    <s v="CS CONO SUR P.NOIR (P07)STL 750 6U VAS"/>
    <n v="997"/>
    <x v="8"/>
    <x v="2"/>
    <x v="2"/>
    <n v="997"/>
    <x v="8"/>
  </r>
  <r>
    <n v="7075320"/>
    <n v="10036247"/>
    <s v="CS CONO SUR P.NOIR STLV(P07)750 12U FI"/>
    <n v="290"/>
    <x v="8"/>
    <x v="3"/>
    <x v="2"/>
    <n v="328"/>
    <x v="8"/>
  </r>
  <r>
    <n v="7075321"/>
    <n v="10048963"/>
    <s v="CS CONO SUR S.BLC STLV(P07)GOLL750 12UUS"/>
    <n v="336"/>
    <x v="8"/>
    <x v="3"/>
    <x v="2"/>
    <n v="336"/>
    <x v="8"/>
  </r>
  <r>
    <n v="7075415"/>
    <n v="10047667"/>
    <s v="CS I.NEGRA RVE CHARD ST 7506U(P09)2010GB"/>
    <n v="3825"/>
    <x v="8"/>
    <x v="2"/>
    <x v="2"/>
    <n v="3825"/>
    <x v="8"/>
  </r>
  <r>
    <n v="7075323"/>
    <n v="10044889"/>
    <s v="CS CONO SUR S.BLC STLV(P07)750 6U NL"/>
    <n v="515.5"/>
    <x v="8"/>
    <x v="3"/>
    <x v="2"/>
    <n v="515.5"/>
    <x v="8"/>
  </r>
  <r>
    <n v="1240040"/>
    <n v="10041191"/>
    <s v="CYT SUNR C.SAUV(P08) 750 12U PR"/>
    <m/>
    <x v="8"/>
    <x v="11"/>
    <x v="1"/>
    <n v="69.999999990000006"/>
    <x v="8"/>
  </r>
  <r>
    <n v="7075337"/>
    <n v="10046213"/>
    <s v="CS C.SUR TOC C.SAUV(P08) 750 6U VEU"/>
    <n v="125"/>
    <x v="8"/>
    <x v="3"/>
    <x v="2"/>
    <n v="125"/>
    <x v="8"/>
  </r>
  <r>
    <n v="7075338"/>
    <n v="10038760"/>
    <s v="MPO BIB VTAL C.SAU(P05)(2125)3L 4U2009SE"/>
    <n v="7392"/>
    <x v="8"/>
    <x v="7"/>
    <x v="2"/>
    <n v="7392"/>
    <x v="8"/>
  </r>
  <r>
    <n v="7075339"/>
    <n v="10045422"/>
    <s v="MPO V.MPO VTAL C.SAUV(P09)STLV750 12UVEU"/>
    <n v="1600"/>
    <x v="8"/>
    <x v="6"/>
    <x v="2"/>
    <n v="1600"/>
    <x v="8"/>
  </r>
  <r>
    <n v="7075358"/>
    <n v="10029091"/>
    <s v="MPO GRAN VINO BCO(P05) 750 12U CO"/>
    <n v="556"/>
    <x v="8"/>
    <x v="1"/>
    <x v="2"/>
    <n v="556"/>
    <x v="8"/>
  </r>
  <r>
    <n v="7075378"/>
    <n v="10045429"/>
    <s v="MPO V.MPO VTAL C.SAUV(P09) 750 6U VEU"/>
    <n v="190"/>
    <x v="8"/>
    <x v="6"/>
    <x v="2"/>
    <n v="190"/>
    <x v="8"/>
  </r>
  <r>
    <n v="7075401"/>
    <n v="10048961"/>
    <s v="CS CONO SUR CHARD STLV(P07)GOLL750 12UUS"/>
    <n v="234"/>
    <x v="8"/>
    <x v="6"/>
    <x v="2"/>
    <n v="234"/>
    <x v="8"/>
  </r>
  <r>
    <n v="7075322"/>
    <n v="10044895"/>
    <s v="CS CONO SUR S.BLC STLV(P07)750 6U VAS"/>
    <n v="502"/>
    <x v="8"/>
    <x v="3"/>
    <x v="2"/>
    <n v="502"/>
    <x v="8"/>
  </r>
  <r>
    <n v="1241414"/>
    <n v="10041235"/>
    <s v="CYT SUNR CARM(P08) 750 12U VAR"/>
    <m/>
    <x v="8"/>
    <x v="11"/>
    <x v="1"/>
    <n v="280"/>
    <x v="8"/>
  </r>
  <r>
    <n v="7074129"/>
    <n v="10045406"/>
    <s v="MPO V.MPO VTAL S.BLC(P09) 750 12U CO"/>
    <m/>
    <x v="8"/>
    <x v="11"/>
    <x v="1"/>
    <n v="84.000000009999994"/>
    <x v="8"/>
  </r>
  <r>
    <n v="7075057"/>
    <n v="10045401"/>
    <s v="MPO V.MPO VTAL S.BLC(P09)STLV 750 6U VEU"/>
    <m/>
    <x v="8"/>
    <x v="11"/>
    <x v="1"/>
    <n v="47.555555550000001"/>
    <x v="8"/>
  </r>
  <r>
    <n v="7074955"/>
    <n v="10035366"/>
    <s v="MPO V.MPO VTAL S.BLC(P05)STLV750 12U VAS"/>
    <m/>
    <x v="8"/>
    <x v="11"/>
    <x v="1"/>
    <n v="196"/>
    <x v="8"/>
  </r>
  <r>
    <n v="1240834"/>
    <n v="10022475"/>
    <s v="CYT FRONT S.BLC(P06) 1500 6U VAR"/>
    <m/>
    <x v="8"/>
    <x v="11"/>
    <x v="1"/>
    <n v="420"/>
    <x v="8"/>
  </r>
  <r>
    <n v="1241464"/>
    <n v="10041224"/>
    <s v="CYT SUNR CARM(P08) 750 6U RU"/>
    <m/>
    <x v="8"/>
    <x v="11"/>
    <x v="1"/>
    <n v="2718"/>
    <x v="8"/>
  </r>
  <r>
    <n v="1241375"/>
    <n v="10047129"/>
    <s v="CYT SUNR CARM ST(V)(P08)75012U 2009 NORD"/>
    <m/>
    <x v="8"/>
    <x v="11"/>
    <x v="1"/>
    <n v="350"/>
    <x v="8"/>
  </r>
  <r>
    <n v="1237934"/>
    <n v="10031032"/>
    <s v="CYT SUNR C.SAUV(P08) 750 12U (US)VI"/>
    <m/>
    <x v="8"/>
    <x v="11"/>
    <x v="1"/>
    <n v="140"/>
    <x v="8"/>
  </r>
  <r>
    <n v="1242339"/>
    <n v="10041218"/>
    <s v="CYT SUNR CARM(P08) 750 6U AO"/>
    <m/>
    <x v="8"/>
    <x v="11"/>
    <x v="1"/>
    <n v="55.999999989999999"/>
    <x v="8"/>
  </r>
  <r>
    <n v="1240666"/>
    <n v="10045442"/>
    <s v="CYT CASILL CARM 750 12U 2009 GB"/>
    <m/>
    <x v="8"/>
    <x v="0"/>
    <x v="1"/>
    <n v="2122"/>
    <x v="8"/>
  </r>
  <r>
    <n v="1241391"/>
    <n v="10033309"/>
    <s v="CA NOVISIMO CARM 750 12U PE"/>
    <m/>
    <x v="8"/>
    <x v="11"/>
    <x v="1"/>
    <n v="60"/>
    <x v="8"/>
  </r>
  <r>
    <n v="1241902"/>
    <n v="10031185"/>
    <s v="CYT SUNR CARM(P08) 750 12U LATAM"/>
    <m/>
    <x v="8"/>
    <x v="11"/>
    <x v="1"/>
    <n v="420"/>
    <x v="8"/>
  </r>
  <r>
    <n v="1241550"/>
    <n v="10040653"/>
    <s v="CYT SUNR MERL(P08) 750 6U 2009 DE/BE"/>
    <m/>
    <x v="8"/>
    <x v="11"/>
    <x v="1"/>
    <n v="55.999999989999999"/>
    <x v="8"/>
  </r>
  <r>
    <n v="1241441"/>
    <n v="10031076"/>
    <s v="CYT SUNR MERL(P08) 750 12U VAS"/>
    <m/>
    <x v="8"/>
    <x v="11"/>
    <x v="1"/>
    <n v="55.999999989999999"/>
    <x v="8"/>
  </r>
  <r>
    <n v="1241547"/>
    <n v="10041305"/>
    <s v="CYT SUNR MERL(P08) 750 6U RU"/>
    <m/>
    <x v="8"/>
    <x v="11"/>
    <x v="1"/>
    <n v="1144.444444"/>
    <x v="8"/>
  </r>
  <r>
    <n v="1243664"/>
    <n v="10029435"/>
    <s v="CYT MOUNTAIN RANGE MERL STLV 750 12U GB"/>
    <m/>
    <x v="8"/>
    <x v="11"/>
    <x v="1"/>
    <n v="574"/>
    <x v="8"/>
  </r>
  <r>
    <n v="1241817"/>
    <n v="10040836"/>
    <s v="CYT SUNR CARM STLV(P08) 750 6U 2009 DK"/>
    <m/>
    <x v="8"/>
    <x v="11"/>
    <x v="1"/>
    <n v="770"/>
    <x v="8"/>
  </r>
  <r>
    <n v="7075676"/>
    <n v="10047701"/>
    <s v="CS I NEGRA RVA S.BL(P09)STL7506UTE2010GB"/>
    <m/>
    <x v="8"/>
    <x v="0"/>
    <x v="1"/>
    <n v="16628.5"/>
    <x v="8"/>
  </r>
  <r>
    <n v="7075297"/>
    <n v="10035630"/>
    <s v="MPO GRAN RVA SHIRAZ STLV(P05) 750 6U VEU"/>
    <n v="100"/>
    <x v="8"/>
    <x v="3"/>
    <x v="2"/>
    <n v="100"/>
    <x v="8"/>
  </r>
  <r>
    <n v="1241390"/>
    <n v="10033310"/>
    <s v="CA NOVISIMO C.SAUV 750 12U PE"/>
    <m/>
    <x v="8"/>
    <x v="11"/>
    <x v="1"/>
    <n v="50"/>
    <x v="8"/>
  </r>
  <r>
    <n v="1240731"/>
    <n v="10041209"/>
    <s v="CYT SUNR C.SAUV(P08)STLV 750 6U2009DE/BE"/>
    <m/>
    <x v="8"/>
    <x v="11"/>
    <x v="1"/>
    <n v="210"/>
    <x v="8"/>
  </r>
  <r>
    <n v="1241107"/>
    <n v="10038385"/>
    <s v="CYT SUNR C.SAUV(P08) 750 12U 2009 VEU"/>
    <m/>
    <x v="8"/>
    <x v="11"/>
    <x v="1"/>
    <n v="280"/>
    <x v="8"/>
  </r>
  <r>
    <n v="1241488"/>
    <n v="10041194"/>
    <s v="CYT SUNR C.SAUV(P08) 750 12U VAS"/>
    <m/>
    <x v="8"/>
    <x v="11"/>
    <x v="1"/>
    <n v="42.000000010000001"/>
    <x v="8"/>
  </r>
  <r>
    <n v="1241079"/>
    <n v="10035508"/>
    <s v="CYT LA MANDA S.BLANC 750 12U VAS"/>
    <m/>
    <x v="8"/>
    <x v="11"/>
    <x v="1"/>
    <n v="238"/>
    <x v="8"/>
  </r>
  <r>
    <n v="1234579"/>
    <n v="10046953"/>
    <s v="CYT CASILL CARM 750 6U 2009 (CHA) BE"/>
    <m/>
    <x v="8"/>
    <x v="0"/>
    <x v="1"/>
    <n v="1295"/>
    <x v="8"/>
  </r>
  <r>
    <n v="1241377"/>
    <n v="10022596"/>
    <s v="CYT FRONT C.SAUV(P06) 750 6U RU"/>
    <m/>
    <x v="8"/>
    <x v="0"/>
    <x v="1"/>
    <n v="5489"/>
    <x v="8"/>
  </r>
  <r>
    <n v="1242692"/>
    <n v="10045340"/>
    <s v="CYT CASILL CARM 750 6U 2009 GB"/>
    <m/>
    <x v="8"/>
    <x v="0"/>
    <x v="1"/>
    <n v="1960"/>
    <x v="8"/>
  </r>
  <r>
    <n v="7076217"/>
    <n v="10047380"/>
    <s v="CS I NEGRA RVA C.SA/ROP09ST7506UTE2010GB"/>
    <m/>
    <x v="8"/>
    <x v="0"/>
    <x v="1"/>
    <n v="2711"/>
    <x v="8"/>
  </r>
  <r>
    <n v="7075167"/>
    <n v="10048971"/>
    <s v="CS I.NEGRA RVA CSA(P09)ST7506U(TE)2010GB"/>
    <m/>
    <x v="8"/>
    <x v="0"/>
    <x v="1"/>
    <n v="5488.5"/>
    <x v="8"/>
  </r>
  <r>
    <n v="7075134"/>
    <n v="10030259"/>
    <s v="MPO V.MPO RVA MERL(STLV 2203) 750 6U GB"/>
    <m/>
    <x v="8"/>
    <x v="0"/>
    <x v="1"/>
    <n v="11044"/>
    <x v="8"/>
  </r>
  <r>
    <n v="1241709"/>
    <n v="10032002"/>
    <s v="CYT MOUNTAIN RANGE S.BLC STLV750 12U GB"/>
    <m/>
    <x v="8"/>
    <x v="0"/>
    <x v="1"/>
    <n v="1514"/>
    <x v="8"/>
  </r>
  <r>
    <n v="1241710"/>
    <n v="10022500"/>
    <s v="CYT FRONT S.BLC(P06) 750 6U RU"/>
    <m/>
    <x v="8"/>
    <x v="0"/>
    <x v="1"/>
    <n v="1197"/>
    <x v="8"/>
  </r>
  <r>
    <n v="1240877"/>
    <n v="10045442"/>
    <s v="CYT CASILL CARM 750 12U 2009 GB"/>
    <m/>
    <x v="8"/>
    <x v="0"/>
    <x v="1"/>
    <n v="8267"/>
    <x v="8"/>
  </r>
  <r>
    <n v="1240881"/>
    <n v="10031904"/>
    <s v="CYT SENDERO C.SAUV(P07) 750 12U VES"/>
    <m/>
    <x v="8"/>
    <x v="11"/>
    <x v="1"/>
    <n v="126"/>
    <x v="8"/>
  </r>
  <r>
    <n v="7076176"/>
    <n v="10048971"/>
    <s v="CS I.NEGRA RVA CSA(P09)ST7506U(TE)2010GB"/>
    <m/>
    <x v="8"/>
    <x v="0"/>
    <x v="1"/>
    <n v="8266.5"/>
    <x v="8"/>
  </r>
  <r>
    <n v="7075090"/>
    <n v="10042762"/>
    <s v="CS VISION GEW STLV(P08) 750 12U 2010 US"/>
    <n v="28"/>
    <x v="8"/>
    <x v="9"/>
    <x v="2"/>
    <n v="28"/>
    <x v="8"/>
  </r>
  <r>
    <n v="7075054"/>
    <n v="10019693"/>
    <s v="MPO V.MPO RVA CARM(P05) 750 6U EE"/>
    <n v="47.5"/>
    <x v="8"/>
    <x v="3"/>
    <x v="2"/>
    <n v="47.5"/>
    <x v="8"/>
  </r>
  <r>
    <n v="7075055"/>
    <n v="10026129"/>
    <s v="MPO V.MPO RVA CAB.SAUV(P05) 750 6U VEU"/>
    <n v="47.5"/>
    <x v="8"/>
    <x v="1"/>
    <x v="2"/>
    <n v="47.5"/>
    <x v="8"/>
  </r>
  <r>
    <n v="7075056"/>
    <n v="10045380"/>
    <s v="MPO V.MPO VTAL CHARD(P09) 750 6U VEU"/>
    <n v="300.5"/>
    <x v="8"/>
    <x v="6"/>
    <x v="2"/>
    <n v="300.5"/>
    <x v="8"/>
  </r>
  <r>
    <n v="7075057"/>
    <n v="10045401"/>
    <s v="MPO V.MPO VTAL S.BLC(P09)STLV 750 6U VEU"/>
    <n v="47.5"/>
    <x v="8"/>
    <x v="11"/>
    <x v="2"/>
    <n v="47.5"/>
    <x v="8"/>
  </r>
  <r>
    <n v="7075061"/>
    <n v="10039474"/>
    <s v="CS CONO SUR CHARD STLV(P07)750 6U 2009RU"/>
    <n v="1160.5"/>
    <x v="8"/>
    <x v="6"/>
    <x v="2"/>
    <n v="1160.5"/>
    <x v="8"/>
  </r>
  <r>
    <n v="7075062"/>
    <n v="10041691"/>
    <s v="CS C.SUR TOC C.SAU(P08)STL 750 6U 2009RU"/>
    <n v="1400"/>
    <x v="8"/>
    <x v="3"/>
    <x v="2"/>
    <n v="1400"/>
    <x v="8"/>
  </r>
  <r>
    <n v="7075103"/>
    <n v="10041869"/>
    <s v="MPO V.MPO VTAL S.BLC(P05)STL75012U2010JP"/>
    <n v="336"/>
    <x v="8"/>
    <x v="3"/>
    <x v="2"/>
    <n v="336"/>
    <x v="8"/>
  </r>
  <r>
    <n v="7075069"/>
    <n v="12005726"/>
    <s v="2175 CARME TERRUNYO 0750 CH 2007 1U CL"/>
    <n v="126"/>
    <x v="8"/>
    <x v="3"/>
    <x v="2"/>
    <n v="126"/>
    <x v="8"/>
  </r>
  <r>
    <n v="7075043"/>
    <n v="10046942"/>
    <s v="MPO TEMPUS RVA MERLOT 750 12U  LATAM"/>
    <n v="70"/>
    <x v="8"/>
    <x v="5"/>
    <x v="2"/>
    <n v="70"/>
    <x v="8"/>
  </r>
  <r>
    <n v="7075092"/>
    <n v="10038714"/>
    <s v="CS VISION P.NOIR (P08)STL750 12U 2009 US"/>
    <n v="84"/>
    <x v="8"/>
    <x v="9"/>
    <x v="2"/>
    <n v="84"/>
    <x v="8"/>
  </r>
  <r>
    <n v="7075093"/>
    <n v="10047135"/>
    <s v="CS VISION C.SAUV(P08)750 12U 2009 US"/>
    <n v="84"/>
    <x v="8"/>
    <x v="3"/>
    <x v="2"/>
    <n v="84"/>
    <x v="8"/>
  </r>
  <r>
    <n v="7075096"/>
    <n v="10030387"/>
    <s v="CS REY L.ANDES RVA CHAR(P08)STLV7506UVEU"/>
    <n v="210"/>
    <x v="8"/>
    <x v="6"/>
    <x v="2"/>
    <n v="210"/>
    <x v="8"/>
  </r>
  <r>
    <n v="7075097"/>
    <n v="10048075"/>
    <s v="MPO V.MPO VTAL CAB/RO(P05)75012U2010 VAS"/>
    <n v="70"/>
    <x v="8"/>
    <x v="1"/>
    <x v="2"/>
    <n v="70"/>
    <x v="8"/>
  </r>
  <r>
    <n v="7075098"/>
    <n v="10022688"/>
    <s v="CS I.NEGRA HIGH TIDE CARM 750 12U BR"/>
    <n v="56"/>
    <x v="8"/>
    <x v="3"/>
    <x v="2"/>
    <n v="56"/>
    <x v="8"/>
  </r>
  <r>
    <n v="7075302"/>
    <n v="10037560"/>
    <s v="MPO V.MPO MOSCATEL (P05) 750 12U UA"/>
    <n v="0"/>
    <x v="8"/>
    <x v="1"/>
    <x v="2"/>
    <n v="554"/>
    <x v="8"/>
  </r>
  <r>
    <n v="7075068"/>
    <n v="10048880"/>
    <s v="CS VISION S.BLC (P08)STLV 750 12U 2010US"/>
    <n v="97"/>
    <x v="8"/>
    <x v="3"/>
    <x v="2"/>
    <n v="97"/>
    <x v="8"/>
  </r>
  <r>
    <n v="7074986"/>
    <n v="10042045"/>
    <s v="CS CONO SUR RIESL STLV(P07)750 12U NORD"/>
    <n v="1100"/>
    <x v="8"/>
    <x v="5"/>
    <x v="2"/>
    <n v="1100"/>
    <x v="8"/>
  </r>
  <r>
    <n v="7074944"/>
    <n v="10044177"/>
    <s v="MPO V.MPO C.SAUV/MERL(P05)STLV75012UVAS"/>
    <n v="238"/>
    <x v="8"/>
    <x v="3"/>
    <x v="2"/>
    <n v="238"/>
    <x v="8"/>
  </r>
  <r>
    <n v="7074953"/>
    <n v="10042929"/>
    <s v="MPO SONATA S.BLC 1500 6U LATAM"/>
    <n v="192"/>
    <x v="8"/>
    <x v="6"/>
    <x v="2"/>
    <n v="192"/>
    <x v="8"/>
  </r>
  <r>
    <n v="7074955"/>
    <n v="10035366"/>
    <s v="MPO V.MPO VTAL S.BLC(P05)STLV750 12U VAS"/>
    <n v="196"/>
    <x v="8"/>
    <x v="11"/>
    <x v="2"/>
    <n v="196"/>
    <x v="8"/>
  </r>
  <r>
    <n v="7074961"/>
    <n v="10048885"/>
    <s v="CS RESERVA S.BLC STLV(P08)750 6U 2010GB"/>
    <n v="28"/>
    <x v="8"/>
    <x v="3"/>
    <x v="2"/>
    <n v="28"/>
    <x v="8"/>
  </r>
  <r>
    <n v="7074963"/>
    <n v="10046087"/>
    <s v="CS ORGANICO C.SAUV/CARM(P09)75012U2009CA"/>
    <n v="59"/>
    <x v="8"/>
    <x v="3"/>
    <x v="2"/>
    <n v="59"/>
    <x v="8"/>
  </r>
  <r>
    <n v="7074964"/>
    <n v="10043784"/>
    <s v="CS ORGANICO P.NOIR(P09) 750 6U 2009 VEU"/>
    <n v="14"/>
    <x v="8"/>
    <x v="3"/>
    <x v="2"/>
    <n v="14"/>
    <x v="8"/>
  </r>
  <r>
    <n v="7075045"/>
    <n v="10047269"/>
    <s v="MPO TEMPUS RVA C.SAUV 750 12U LATAM"/>
    <n v="70"/>
    <x v="8"/>
    <x v="5"/>
    <x v="2"/>
    <n v="70"/>
    <x v="8"/>
  </r>
  <r>
    <n v="7074980"/>
    <n v="10036603"/>
    <s v="CS CONO SUR TOC S.BLC(P08)STLV 37524UVEU"/>
    <n v="72"/>
    <x v="8"/>
    <x v="3"/>
    <x v="2"/>
    <n v="72"/>
    <x v="8"/>
  </r>
  <r>
    <n v="7075044"/>
    <n v="10046941"/>
    <s v="MPO TEMPUS RVA CARM 750 12U  LATAM"/>
    <n v="70"/>
    <x v="8"/>
    <x v="5"/>
    <x v="2"/>
    <n v="70"/>
    <x v="8"/>
  </r>
  <r>
    <n v="7075006"/>
    <n v="10047955"/>
    <s v="CS ALTO PLANO RVA CHARD(P10)ST 750 6U NL"/>
    <n v="852.5"/>
    <x v="8"/>
    <x v="3"/>
    <x v="2"/>
    <n v="852.5"/>
    <x v="8"/>
  </r>
  <r>
    <n v="7075009"/>
    <n v="10047874"/>
    <s v="CS I.NEGRA DUAL C.SA/ROS(P09)STL7506UGB"/>
    <n v="1586.5"/>
    <x v="8"/>
    <x v="2"/>
    <x v="2"/>
    <n v="1586.5"/>
    <x v="8"/>
  </r>
  <r>
    <n v="7075017"/>
    <n v="10040564"/>
    <s v="MPO V.MPO TENTA(S/E)S.SW R.WINE75012UVEU"/>
    <n v="938"/>
    <x v="8"/>
    <x v="5"/>
    <x v="2"/>
    <n v="981"/>
    <x v="8"/>
  </r>
  <r>
    <n v="7075020"/>
    <n v="10047270"/>
    <s v="MPO TEMPUS RVA S.BLC 750 12U LATAM"/>
    <n v="70"/>
    <x v="8"/>
    <x v="5"/>
    <x v="2"/>
    <n v="70"/>
    <x v="8"/>
  </r>
  <r>
    <n v="7075036"/>
    <n v="10029400"/>
    <s v="CS REY L.ANDES RVA CHARD(P08) 750 12U MX"/>
    <n v="196"/>
    <x v="8"/>
    <x v="6"/>
    <x v="2"/>
    <n v="196"/>
    <x v="8"/>
  </r>
  <r>
    <n v="7075040"/>
    <n v="10045435"/>
    <s v="MPO V.MPO VTAL SYRAH (P09) 750 12U CO"/>
    <n v="154"/>
    <x v="8"/>
    <x v="11"/>
    <x v="2"/>
    <n v="154"/>
    <x v="8"/>
  </r>
  <r>
    <n v="7075104"/>
    <n v="10042049"/>
    <s v="MPO V.MPO VTAL CHARD(P05)STL75012U2010JP"/>
    <n v="523"/>
    <x v="8"/>
    <x v="3"/>
    <x v="2"/>
    <n v="523"/>
    <x v="8"/>
  </r>
  <r>
    <n v="7074979"/>
    <n v="10035548"/>
    <s v="CS C.SUR TOC CHARD(P08)STL 750 12U VEU"/>
    <n v="392"/>
    <x v="8"/>
    <x v="3"/>
    <x v="2"/>
    <n v="392"/>
    <x v="8"/>
  </r>
  <r>
    <n v="7075274"/>
    <n v="10048889"/>
    <s v="CS RESERVA S.BLC STLV(P08)750 12U 2010CL"/>
    <n v="280"/>
    <x v="8"/>
    <x v="3"/>
    <x v="2"/>
    <n v="280"/>
    <x v="8"/>
  </r>
  <r>
    <n v="7075184"/>
    <n v="10040630"/>
    <s v="MPO SONATA C.SAUV 750 12U LATAM"/>
    <n v="98"/>
    <x v="8"/>
    <x v="6"/>
    <x v="2"/>
    <n v="98"/>
    <x v="8"/>
  </r>
  <r>
    <n v="7075188"/>
    <n v="10028493"/>
    <s v="MPO CAB.SAUV 1500 6U LATAM"/>
    <n v="160"/>
    <x v="8"/>
    <x v="11"/>
    <x v="2"/>
    <n v="160"/>
    <x v="8"/>
  </r>
  <r>
    <n v="7075189"/>
    <n v="10028735"/>
    <s v="MPO V.MPO C.SAUV(P05) 750 12U LATAM"/>
    <n v="2089"/>
    <x v="8"/>
    <x v="11"/>
    <x v="2"/>
    <n v="2089"/>
    <x v="8"/>
  </r>
  <r>
    <n v="7075191"/>
    <n v="10029052"/>
    <s v="MPO V.MPO C.SAUV(P05) 750 12U CO"/>
    <n v="1162"/>
    <x v="8"/>
    <x v="11"/>
    <x v="2"/>
    <n v="1162"/>
    <x v="8"/>
  </r>
  <r>
    <n v="7075220"/>
    <n v="10041044"/>
    <s v="CS I.NEGRA DUAL C.SA/ME(P09)C&amp;CST7506UGB"/>
    <n v="7210"/>
    <x v="8"/>
    <x v="2"/>
    <x v="2"/>
    <n v="7210"/>
    <x v="8"/>
  </r>
  <r>
    <n v="7075223"/>
    <n v="10029357"/>
    <s v="CS TOQUI ANDINO RVA C.SAUV 750 12U JP"/>
    <n v="3976"/>
    <x v="8"/>
    <x v="2"/>
    <x v="2"/>
    <n v="3976"/>
    <x v="8"/>
  </r>
  <r>
    <n v="7075099"/>
    <n v="10032409"/>
    <s v="CS REY L.ANDES RVA MER(NV)(P08)7506UVEU"/>
    <n v="56"/>
    <x v="8"/>
    <x v="10"/>
    <x v="2"/>
    <n v="56"/>
    <x v="8"/>
  </r>
  <r>
    <n v="7075272"/>
    <n v="10048831"/>
    <s v="CS LOS GANSOS S.BLC STL 750 6U 2010 GB"/>
    <n v="275"/>
    <x v="8"/>
    <x v="9"/>
    <x v="2"/>
    <n v="275"/>
    <x v="8"/>
  </r>
  <r>
    <n v="7075180"/>
    <n v="10029889"/>
    <s v="CS REY L.ANDES RVA C.SAUV(P08)750 6U VEU"/>
    <n v="476"/>
    <x v="8"/>
    <x v="6"/>
    <x v="2"/>
    <n v="476"/>
    <x v="8"/>
  </r>
  <r>
    <n v="7075281"/>
    <n v="10043541"/>
    <s v="CS CONO SUR S.BLC STL(P07)750 6U NORD"/>
    <n v="77"/>
    <x v="8"/>
    <x v="3"/>
    <x v="2"/>
    <n v="77"/>
    <x v="8"/>
  </r>
  <r>
    <n v="7075285"/>
    <n v="10046196"/>
    <s v="CS C.SUR TOC S.BL/SEM(P08)ST 750 6U NORD"/>
    <n v="196"/>
    <x v="8"/>
    <x v="3"/>
    <x v="2"/>
    <n v="196"/>
    <x v="8"/>
  </r>
  <r>
    <n v="7075288"/>
    <n v="10029089"/>
    <s v="MPO GRAN VINO BCO(P05) 750 12U MX"/>
    <n v="752"/>
    <x v="8"/>
    <x v="1"/>
    <x v="2"/>
    <n v="752"/>
    <x v="8"/>
  </r>
  <r>
    <n v="7075289"/>
    <n v="10041586"/>
    <s v="CS C.SUR TOC SYR/CSA(P08)STL75012U NORD"/>
    <n v="995"/>
    <x v="8"/>
    <x v="3"/>
    <x v="2"/>
    <n v="995"/>
    <x v="8"/>
  </r>
  <r>
    <n v="7075290"/>
    <n v="10035564"/>
    <s v="CS C.SUR TOC S.BLC(P08)STL15006U(LCBO)CA"/>
    <n v="3060"/>
    <x v="8"/>
    <x v="12"/>
    <x v="2"/>
    <n v="3060"/>
    <x v="8"/>
  </r>
  <r>
    <n v="1241987"/>
    <n v="10038772"/>
    <s v="CYT FRONT BIB C.SA(P06)(2346)3L4U2009VEU"/>
    <n v="3300"/>
    <x v="8"/>
    <x v="7"/>
    <x v="2"/>
    <n v="3300"/>
    <x v="8"/>
  </r>
  <r>
    <n v="7075224"/>
    <n v="10047952"/>
    <s v="CS ALTO PLANO RVA C.SAU(P10)ST 750 6U NL"/>
    <n v="500"/>
    <x v="8"/>
    <x v="5"/>
    <x v="2"/>
    <n v="500"/>
    <x v="8"/>
  </r>
  <r>
    <n v="7075144"/>
    <n v="10042025"/>
    <s v="CS BIB I.NEGRA S.BLC/SEM(S) 3L 4U 2010RU"/>
    <n v="1778.666667"/>
    <x v="8"/>
    <x v="7"/>
    <x v="2"/>
    <n v="1778.666667"/>
    <x v="8"/>
  </r>
  <r>
    <n v="7075105"/>
    <n v="10048412"/>
    <s v="MPO TRAVESIA CHARD 750 12U 2010 JP"/>
    <n v="132"/>
    <x v="8"/>
    <x v="9"/>
    <x v="2"/>
    <n v="132"/>
    <x v="8"/>
  </r>
  <r>
    <n v="7075109"/>
    <n v="10046882"/>
    <s v="MPO G.DEVOCION C.SAU/SYR(NC)7506U2008 CA"/>
    <n v="14"/>
    <x v="8"/>
    <x v="9"/>
    <x v="2"/>
    <n v="14"/>
    <x v="8"/>
  </r>
  <r>
    <n v="7075114"/>
    <n v="10047831"/>
    <s v="CS REY L.ANDES RVA C.SA/ROS(P08)75012UBR"/>
    <n v="42"/>
    <x v="8"/>
    <x v="5"/>
    <x v="2"/>
    <n v="42"/>
    <x v="8"/>
  </r>
  <r>
    <n v="7075119"/>
    <n v="10039910"/>
    <s v="MPO V.MPO VTAL SYRAH STL(P05)750 12U VAS"/>
    <n v="110"/>
    <x v="8"/>
    <x v="11"/>
    <x v="2"/>
    <n v="110"/>
    <x v="8"/>
  </r>
  <r>
    <n v="7075122"/>
    <n v="10048951"/>
    <s v="CS ORGANICO C.SA/CAR(P09)GOL75012U2009US"/>
    <n v="230"/>
    <x v="8"/>
    <x v="3"/>
    <x v="2"/>
    <n v="230"/>
    <x v="8"/>
  </r>
  <r>
    <n v="7075125"/>
    <n v="10047994"/>
    <s v="CYT PATO TORRENTE MERL(P09) 75012U2010GB"/>
    <n v="60"/>
    <x v="8"/>
    <x v="3"/>
    <x v="2"/>
    <n v="60"/>
    <x v="8"/>
  </r>
  <r>
    <n v="7075183"/>
    <n v="10042928"/>
    <s v="MPO SONATA C.SAUV 1500 6U LATAM"/>
    <n v="528"/>
    <x v="8"/>
    <x v="1"/>
    <x v="2"/>
    <n v="528"/>
    <x v="8"/>
  </r>
  <r>
    <n v="7075141"/>
    <n v="10035578"/>
    <s v="CS C.SUR TOC CHARD(P08)STL1500 6U CA"/>
    <n v="656"/>
    <x v="8"/>
    <x v="12"/>
    <x v="2"/>
    <n v="656"/>
    <x v="8"/>
  </r>
  <r>
    <n v="7075182"/>
    <n v="10029402"/>
    <s v="CS REY L.ANDES RVA C.SAUV(P08) 750 12UMX"/>
    <n v="350"/>
    <x v="8"/>
    <x v="6"/>
    <x v="2"/>
    <n v="350"/>
    <x v="8"/>
  </r>
  <r>
    <n v="7075150"/>
    <n v="10043722"/>
    <s v="CS CONO SUR MERL STL (P07) 750 6U NL"/>
    <n v="1719"/>
    <x v="8"/>
    <x v="2"/>
    <x v="2"/>
    <n v="1719"/>
    <x v="8"/>
  </r>
  <r>
    <n v="7075151"/>
    <n v="10044889"/>
    <s v="CS CONO SUR S.BLC STLV(P07)750 6U NL"/>
    <n v="928.5"/>
    <x v="8"/>
    <x v="6"/>
    <x v="2"/>
    <n v="928.5"/>
    <x v="8"/>
  </r>
  <r>
    <n v="7075154"/>
    <n v="10042013"/>
    <s v="CS BIB CONO SUR TOC CHARD(P08)3L4U2010RU"/>
    <n v="1756"/>
    <x v="8"/>
    <x v="7"/>
    <x v="2"/>
    <n v="1756"/>
    <x v="8"/>
  </r>
  <r>
    <n v="7075161"/>
    <n v="10040973"/>
    <s v="CS I.NEGRA DUAL S.BL/SE(P09)STC&amp;C7506UGB"/>
    <n v="2660"/>
    <x v="8"/>
    <x v="2"/>
    <x v="2"/>
    <n v="2660"/>
    <x v="8"/>
  </r>
  <r>
    <n v="7075167"/>
    <n v="10048971"/>
    <s v="CS I.NEGRA RVA CSA(P09)ST7506U(TE)2010GB"/>
    <n v="5551"/>
    <x v="8"/>
    <x v="0"/>
    <x v="2"/>
    <n v="5551"/>
    <x v="8"/>
  </r>
  <r>
    <n v="7075172"/>
    <n v="10048958"/>
    <s v="CS CONO SUR MERL STL(P07)GOLL750 12U US"/>
    <n v="98"/>
    <x v="8"/>
    <x v="3"/>
    <x v="2"/>
    <n v="98"/>
    <x v="8"/>
  </r>
  <r>
    <n v="7075298"/>
    <n v="10030259"/>
    <s v="MPO V.MPO RVA MERL(STLV 2203) 750 6U GB"/>
    <n v="8213.5"/>
    <x v="8"/>
    <x v="11"/>
    <x v="2"/>
    <n v="8213.5"/>
    <x v="8"/>
  </r>
  <r>
    <n v="7075134"/>
    <n v="10030259"/>
    <s v="MPO V.MPO RVA MERL(STLV 2203) 750 6U GB"/>
    <n v="10976"/>
    <x v="8"/>
    <x v="0"/>
    <x v="2"/>
    <n v="10976"/>
    <x v="8"/>
  </r>
  <r>
    <n v="1240634"/>
    <n v="10032003"/>
    <s v="CYT MOUNTAIN RANGE CHARD 750 12U GB"/>
    <n v="280"/>
    <x v="8"/>
    <x v="9"/>
    <x v="2"/>
    <n v="280"/>
    <x v="8"/>
  </r>
  <r>
    <n v="1241998"/>
    <n v="10047533"/>
    <s v="CYT SUNR CHARD(P08)STLV 750 12U 2010 IS"/>
    <n v="240"/>
    <x v="8"/>
    <x v="3"/>
    <x v="2"/>
    <n v="240"/>
    <x v="8"/>
  </r>
  <r>
    <n v="1240579"/>
    <n v="10025780"/>
    <s v="CYT MT PACK FRON(P07) 4 MERLOT 187 6U US"/>
    <n v="166.55466670000001"/>
    <x v="8"/>
    <x v="10"/>
    <x v="2"/>
    <n v="166.55466670000001"/>
    <x v="8"/>
  </r>
  <r>
    <n v="1240598"/>
    <n v="10020204"/>
    <s v="CYT CASILL CHARD 750 12U US"/>
    <n v="775"/>
    <x v="8"/>
    <x v="2"/>
    <x v="2"/>
    <n v="775"/>
    <x v="8"/>
  </r>
  <r>
    <n v="1240599"/>
    <n v="10020308"/>
    <s v="CYT CASILL MERL 750 12U US"/>
    <n v="2030"/>
    <x v="8"/>
    <x v="2"/>
    <x v="2"/>
    <n v="2030"/>
    <x v="8"/>
  </r>
  <r>
    <n v="1240601"/>
    <n v="10029725"/>
    <s v="CYT FRONT C.SAUV(P07) 1500 6U US"/>
    <n v="2537"/>
    <x v="8"/>
    <x v="1"/>
    <x v="2"/>
    <n v="2537"/>
    <x v="8"/>
  </r>
  <r>
    <n v="1240604"/>
    <n v="10025781"/>
    <s v="CYT MT PACK FRONT(P07) 4 CHARD 187 6U US"/>
    <n v="707.1093333"/>
    <x v="8"/>
    <x v="8"/>
    <x v="2"/>
    <n v="707.1093333"/>
    <x v="8"/>
  </r>
  <r>
    <n v="1240568"/>
    <n v="10029424"/>
    <s v="CYT MOUNTAIN RANGE C.SAUV STL 750 12U GB"/>
    <n v="420"/>
    <x v="8"/>
    <x v="1"/>
    <x v="2"/>
    <n v="420"/>
    <x v="8"/>
  </r>
  <r>
    <n v="1240610"/>
    <n v="10030349"/>
    <s v="CYT FRONT S.BLC(P07) 1500 6U US"/>
    <n v="2880"/>
    <x v="8"/>
    <x v="1"/>
    <x v="2"/>
    <n v="2880"/>
    <x v="8"/>
  </r>
  <r>
    <n v="1240563"/>
    <n v="10047525"/>
    <s v="CYT SUNR BIB CHARD(P08) 3L 4U 2010 IS"/>
    <n v="38.666666669999998"/>
    <x v="8"/>
    <x v="7"/>
    <x v="2"/>
    <n v="38.666666669999998"/>
    <x v="8"/>
  </r>
  <r>
    <n v="1240638"/>
    <n v="10035065"/>
    <s v="CYT LADERA VERDE S.BLC STL(P08)750 12UGB"/>
    <n v="1470"/>
    <x v="8"/>
    <x v="1"/>
    <x v="2"/>
    <n v="1470"/>
    <x v="8"/>
  </r>
  <r>
    <n v="1240640"/>
    <n v="10035074"/>
    <s v="CYT LOS VILOS CHARD STLV(P08) 750 12U GB"/>
    <n v="623"/>
    <x v="8"/>
    <x v="3"/>
    <x v="2"/>
    <n v="623"/>
    <x v="8"/>
  </r>
  <r>
    <n v="1240642"/>
    <n v="10040759"/>
    <s v="CYT VICUÑA S.BLC/SEM STLV 750 12U GB"/>
    <n v="280"/>
    <x v="8"/>
    <x v="1"/>
    <x v="2"/>
    <n v="280"/>
    <x v="8"/>
  </r>
  <r>
    <n v="1240647"/>
    <n v="10045982"/>
    <s v="CA CLASSICO MERL STIC STLV 750 6U DK"/>
    <n v="140"/>
    <x v="8"/>
    <x v="5"/>
    <x v="2"/>
    <n v="140"/>
    <x v="8"/>
  </r>
  <r>
    <n v="1240648"/>
    <n v="10046034"/>
    <s v="CA CLASSICO C.SAUV STIC STLV 750 6U DK"/>
    <n v="420"/>
    <x v="8"/>
    <x v="5"/>
    <x v="2"/>
    <n v="420"/>
    <x v="8"/>
  </r>
  <r>
    <n v="1240649"/>
    <n v="10046060"/>
    <s v="CA CLASSICO CHARD STIC STLV 750 6U DK"/>
    <n v="440"/>
    <x v="8"/>
    <x v="3"/>
    <x v="2"/>
    <n v="440"/>
    <x v="8"/>
  </r>
  <r>
    <n v="1240606"/>
    <n v="10029731"/>
    <s v="CYT FRONT CHARD(P07) 1500 6U US"/>
    <n v="6080"/>
    <x v="8"/>
    <x v="1"/>
    <x v="2"/>
    <n v="6080"/>
    <x v="8"/>
  </r>
  <r>
    <n v="1240388"/>
    <n v="10036502"/>
    <s v="CYT TRIO RVA CHARD 750 12U 2009 HN"/>
    <n v="20"/>
    <x v="8"/>
    <x v="3"/>
    <x v="2"/>
    <n v="20"/>
    <x v="8"/>
  </r>
  <r>
    <n v="1240055"/>
    <n v="10037570"/>
    <s v="CYT SUNR SPARKLING BRUT 750 6U JP"/>
    <n v="1778"/>
    <x v="8"/>
    <x v="9"/>
    <x v="2"/>
    <n v="1778"/>
    <x v="8"/>
  </r>
  <r>
    <n v="1240056"/>
    <n v="10037570"/>
    <s v="CYT SUNR SPARKLING BRUT 750 6U JP"/>
    <n v="2329"/>
    <x v="8"/>
    <x v="9"/>
    <x v="2"/>
    <n v="2329"/>
    <x v="8"/>
  </r>
  <r>
    <n v="1240058"/>
    <n v="10037570"/>
    <s v="CYT SUNR SPARKLING BRUT 750 6U JP"/>
    <n v="1421.5"/>
    <x v="8"/>
    <x v="9"/>
    <x v="2"/>
    <n v="1421.5"/>
    <x v="8"/>
  </r>
  <r>
    <n v="1240185"/>
    <n v="10042251"/>
    <s v="CYT CASILL MALBEC 750 12U 2009 PE"/>
    <n v="336"/>
    <x v="8"/>
    <x v="5"/>
    <x v="2"/>
    <n v="336"/>
    <x v="8"/>
  </r>
  <r>
    <n v="1240194"/>
    <n v="10041377"/>
    <s v="CYT EXPLORER MERL(P09)750 12U CA"/>
    <n v="56"/>
    <x v="8"/>
    <x v="3"/>
    <x v="2"/>
    <n v="56"/>
    <x v="8"/>
  </r>
  <r>
    <n v="1240202"/>
    <n v="10036706"/>
    <s v="CYT CASILL C.SAUV 750 12U (C/ESP)CA"/>
    <n v="866"/>
    <x v="8"/>
    <x v="2"/>
    <x v="2"/>
    <n v="866"/>
    <x v="8"/>
  </r>
  <r>
    <n v="1240571"/>
    <n v="10029435"/>
    <s v="CYT MOUNTAIN RANGE MERL STLV 750 12U GB"/>
    <n v="134"/>
    <x v="8"/>
    <x v="1"/>
    <x v="2"/>
    <n v="134"/>
    <x v="8"/>
  </r>
  <r>
    <n v="1240253"/>
    <n v="10047784"/>
    <s v="CYT CASILL SHIR/ROS STLV 750 12U 2010 PE"/>
    <n v="42"/>
    <x v="8"/>
    <x v="5"/>
    <x v="2"/>
    <n v="42"/>
    <x v="8"/>
  </r>
  <r>
    <n v="1240676"/>
    <n v="10026772"/>
    <s v="CA RESERVA C.SAUV 750 12U CL"/>
    <n v="70"/>
    <x v="8"/>
    <x v="3"/>
    <x v="2"/>
    <n v="70"/>
    <x v="8"/>
  </r>
  <r>
    <n v="1240416"/>
    <n v="10020600"/>
    <s v="CYT CASILL C.SAUV(ND) 375 24U LATAM"/>
    <n v="468"/>
    <x v="8"/>
    <x v="3"/>
    <x v="2"/>
    <n v="468"/>
    <x v="8"/>
  </r>
  <r>
    <n v="1240445"/>
    <n v="10022472"/>
    <s v="CYT FRONT S.BLC(P06) 1500 6U LATAM"/>
    <n v="2726"/>
    <x v="8"/>
    <x v="12"/>
    <x v="2"/>
    <n v="2726"/>
    <x v="8"/>
  </r>
  <r>
    <n v="1240464"/>
    <n v="10035099"/>
    <s v="CYT D.MELCHOR C.SAUV(95PTS)7506U2006 HN"/>
    <n v="15"/>
    <x v="8"/>
    <x v="9"/>
    <x v="2"/>
    <n v="15"/>
    <x v="8"/>
  </r>
  <r>
    <n v="1240487"/>
    <n v="10037140"/>
    <s v="CYT MAR DEL SUR WHITE WINE(LP)750 6UAFRI"/>
    <n v="870"/>
    <x v="8"/>
    <x v="1"/>
    <x v="2"/>
    <n v="870"/>
    <x v="8"/>
  </r>
  <r>
    <n v="1240517"/>
    <n v="10041351"/>
    <s v="CYT SUNR SHIRAZ(P08) 750 12U UA"/>
    <n v="0"/>
    <x v="8"/>
    <x v="3"/>
    <x v="2"/>
    <n v="138"/>
    <x v="8"/>
  </r>
  <r>
    <n v="1240531"/>
    <n v="10029723"/>
    <s v="CYT FRONT CAB/MER(P07)1500 6U US"/>
    <n v="11040"/>
    <x v="8"/>
    <x v="1"/>
    <x v="2"/>
    <n v="11040"/>
    <x v="8"/>
  </r>
  <r>
    <n v="1240207"/>
    <n v="10032260"/>
    <s v="CYT FRONT CAB/MER STLV(P06)750 12U(V)CA"/>
    <n v="280"/>
    <x v="8"/>
    <x v="2"/>
    <x v="2"/>
    <n v="280"/>
    <x v="8"/>
  </r>
  <r>
    <n v="1240881"/>
    <n v="10031904"/>
    <s v="CYT SENDERO C.SAUV(P07) 750 12U VES"/>
    <n v="126"/>
    <x v="8"/>
    <x v="11"/>
    <x v="2"/>
    <n v="126"/>
    <x v="8"/>
  </r>
  <r>
    <n v="1240854"/>
    <n v="10004295"/>
    <s v="CYT CYT ROSE 1500 6U DE"/>
    <n v="939"/>
    <x v="8"/>
    <x v="1"/>
    <x v="2"/>
    <n v="939"/>
    <x v="8"/>
  </r>
  <r>
    <n v="1240872"/>
    <n v="10025605"/>
    <s v="CYT CASILL S.BLC STLV 750 12U VES"/>
    <n v="470"/>
    <x v="8"/>
    <x v="5"/>
    <x v="2"/>
    <n v="470"/>
    <x v="8"/>
  </r>
  <r>
    <n v="1240873"/>
    <n v="10032194"/>
    <s v="CYT CASILL S.BLC STLV 375 24U VES"/>
    <n v="36"/>
    <x v="8"/>
    <x v="3"/>
    <x v="2"/>
    <n v="36"/>
    <x v="8"/>
  </r>
  <r>
    <n v="1240875"/>
    <n v="10020612"/>
    <s v="CYT CASILL C.SAUV(ND) 375 24U VES"/>
    <n v="342"/>
    <x v="8"/>
    <x v="3"/>
    <x v="2"/>
    <n v="342"/>
    <x v="8"/>
  </r>
  <r>
    <n v="1240876"/>
    <n v="10045341"/>
    <s v="CYT CASILL CARM 750 12U 2009 VES"/>
    <n v="518"/>
    <x v="8"/>
    <x v="5"/>
    <x v="2"/>
    <n v="518"/>
    <x v="8"/>
  </r>
  <r>
    <n v="1240877"/>
    <n v="10045442"/>
    <s v="CYT CASILL CARM 750 12U 2009 GB"/>
    <n v="3153"/>
    <x v="8"/>
    <x v="0"/>
    <x v="2"/>
    <n v="3153"/>
    <x v="8"/>
  </r>
  <r>
    <n v="1240662"/>
    <n v="10044037"/>
    <s v="CYT SENDERO S.BLC(ST)750 6U 2010GB"/>
    <n v="212"/>
    <x v="8"/>
    <x v="1"/>
    <x v="2"/>
    <n v="212"/>
    <x v="8"/>
  </r>
  <r>
    <n v="1240880"/>
    <n v="10031899"/>
    <s v="CYT SENDERO MERL(P07) 750 12U VES"/>
    <n v="42"/>
    <x v="8"/>
    <x v="8"/>
    <x v="2"/>
    <n v="42"/>
    <x v="8"/>
  </r>
  <r>
    <n v="1240811"/>
    <n v="10044480"/>
    <s v="CYT FRONT S.BLC(P06) 750 12U VAR"/>
    <n v="1218"/>
    <x v="8"/>
    <x v="2"/>
    <x v="2"/>
    <n v="1218"/>
    <x v="8"/>
  </r>
  <r>
    <n v="1240882"/>
    <n v="10024993"/>
    <s v="CYT FRONT CAB.SAUV(P06) 187 24U LATAM"/>
    <n v="284.24"/>
    <x v="8"/>
    <x v="10"/>
    <x v="2"/>
    <n v="284.24"/>
    <x v="8"/>
  </r>
  <r>
    <n v="1240883"/>
    <n v="10022351"/>
    <s v="CYT FRONT CHARD(P06) 750 12U VAR"/>
    <n v="198"/>
    <x v="8"/>
    <x v="2"/>
    <x v="2"/>
    <n v="198"/>
    <x v="8"/>
  </r>
  <r>
    <n v="1240916"/>
    <n v="10044758"/>
    <s v="CYT FRONT W.WINE STL(P06)(BL)7506U2009GB"/>
    <n v="425"/>
    <x v="8"/>
    <x v="1"/>
    <x v="2"/>
    <n v="425"/>
    <x v="8"/>
  </r>
  <r>
    <n v="1240918"/>
    <n v="10048012"/>
    <s v="CYT FRONT ROSE ST(P06)(BL)750 6U 2010 GB"/>
    <n v="70"/>
    <x v="8"/>
    <x v="2"/>
    <x v="2"/>
    <n v="70"/>
    <x v="8"/>
  </r>
  <r>
    <n v="1240920"/>
    <n v="10036490"/>
    <s v="CYT TRIO RVA CHARD 750 12U 2009 PA"/>
    <n v="33"/>
    <x v="8"/>
    <x v="3"/>
    <x v="2"/>
    <n v="33"/>
    <x v="8"/>
  </r>
  <r>
    <n v="1240928"/>
    <n v="10046377"/>
    <s v="CYT TRIO RVA MERLOT 750 12U 2009 PA"/>
    <n v="84"/>
    <x v="8"/>
    <x v="3"/>
    <x v="2"/>
    <n v="84"/>
    <x v="8"/>
  </r>
  <r>
    <n v="1240878"/>
    <n v="10028456"/>
    <s v="CYT FRONT S.BLC(P06) 1500 6U VAR"/>
    <n v="288"/>
    <x v="8"/>
    <x v="6"/>
    <x v="2"/>
    <n v="288"/>
    <x v="8"/>
  </r>
  <r>
    <n v="1240741"/>
    <n v="10038035"/>
    <s v="CYT CASILL C.SAUV(ND) 375 24U PE"/>
    <n v="63"/>
    <x v="8"/>
    <x v="3"/>
    <x v="2"/>
    <n v="63"/>
    <x v="8"/>
  </r>
  <r>
    <n v="1239967"/>
    <n v="10049060"/>
    <s v="CYT TRIO RVA MERLOT 750 12U 2009ESP(VEU)"/>
    <n v="300"/>
    <x v="8"/>
    <x v="9"/>
    <x v="2"/>
    <n v="300"/>
    <x v="8"/>
  </r>
  <r>
    <n v="1240701"/>
    <n v="10038494"/>
    <s v="CYT CASILL MALBEC 750 12U 2009 (C/ESP)CA"/>
    <n v="533"/>
    <x v="8"/>
    <x v="5"/>
    <x v="2"/>
    <n v="533"/>
    <x v="8"/>
  </r>
  <r>
    <n v="1240703"/>
    <n v="10040624"/>
    <s v="CYT FRONT S.BLC STL(P06)15006U(C/ESP)CA"/>
    <n v="980"/>
    <x v="8"/>
    <x v="1"/>
    <x v="2"/>
    <n v="980"/>
    <x v="8"/>
  </r>
  <r>
    <n v="1240720"/>
    <n v="10041340"/>
    <s v="CYT SUNR SHIRAZ(P08) 750 6U RU"/>
    <n v="1260"/>
    <x v="8"/>
    <x v="11"/>
    <x v="2"/>
    <n v="1260"/>
    <x v="8"/>
  </r>
  <r>
    <n v="1240723"/>
    <n v="12005938"/>
    <s v="1099 CHARD AMELIA 0750 CH 2008 1U RU"/>
    <n v="0"/>
    <x v="8"/>
    <x v="9"/>
    <x v="2"/>
    <n v="30"/>
    <x v="8"/>
  </r>
  <r>
    <n v="1240731"/>
    <n v="10041209"/>
    <s v="CYT SUNR C.SAUV(P08)STLV 750 6U2009DE/BE"/>
    <n v="210"/>
    <x v="8"/>
    <x v="11"/>
    <x v="2"/>
    <n v="210"/>
    <x v="8"/>
  </r>
  <r>
    <n v="1240847"/>
    <n v="10043859"/>
    <s v="CYT CASILL C.SAUV STLV 500 12U 2009GB"/>
    <n v="60"/>
    <x v="8"/>
    <x v="3"/>
    <x v="2"/>
    <n v="60"/>
    <x v="8"/>
  </r>
  <r>
    <n v="1240738"/>
    <n v="10020036"/>
    <s v="CYT CASILL MERL 750 12U LATAM"/>
    <n v="1095"/>
    <x v="8"/>
    <x v="2"/>
    <x v="2"/>
    <n v="1095"/>
    <x v="8"/>
  </r>
  <r>
    <n v="1240834"/>
    <n v="10022475"/>
    <s v="CYT FRONT S.BLC(P06) 1500 6U VAR"/>
    <n v="420"/>
    <x v="8"/>
    <x v="11"/>
    <x v="2"/>
    <n v="420"/>
    <x v="8"/>
  </r>
  <r>
    <n v="1240748"/>
    <n v="10038422"/>
    <s v="CYT CASILL P.NOIR 750 12U 2009 LATAM"/>
    <n v="44"/>
    <x v="8"/>
    <x v="5"/>
    <x v="2"/>
    <n v="44"/>
    <x v="8"/>
  </r>
  <r>
    <n v="1240749"/>
    <n v="10038033"/>
    <s v="CYT CASILL S.BLC STLV 375 24U PE"/>
    <n v="45"/>
    <x v="8"/>
    <x v="3"/>
    <x v="2"/>
    <n v="45"/>
    <x v="8"/>
  </r>
  <r>
    <n v="1240754"/>
    <n v="10049498"/>
    <s v="CYT CASILL MERL 750 6U 2009 M&amp;S DE"/>
    <n v="52.5"/>
    <x v="8"/>
    <x v="5"/>
    <x v="2"/>
    <n v="52.5"/>
    <x v="8"/>
  </r>
  <r>
    <n v="1240773"/>
    <n v="10043035"/>
    <s v="CYT MARQUES C.SAUV 750 12U 2008 HN"/>
    <n v="70"/>
    <x v="8"/>
    <x v="3"/>
    <x v="2"/>
    <n v="70"/>
    <x v="8"/>
  </r>
  <r>
    <n v="1240782"/>
    <n v="10048309"/>
    <s v="CYT FRONT ROSE(P06) 750 12U VAR"/>
    <n v="490"/>
    <x v="8"/>
    <x v="2"/>
    <x v="2"/>
    <n v="490"/>
    <x v="8"/>
  </r>
  <r>
    <n v="1240792"/>
    <n v="10029756"/>
    <s v="CYT PEREGRINO C.SAUV STLV 750 12U GB"/>
    <n v="210"/>
    <x v="8"/>
    <x v="5"/>
    <x v="2"/>
    <n v="210"/>
    <x v="8"/>
  </r>
  <r>
    <n v="1240664"/>
    <n v="10044044"/>
    <s v="CYT VICUÑA C.SAUV/ME(ST)750 12U 2009GB"/>
    <n v="280"/>
    <x v="8"/>
    <x v="3"/>
    <x v="2"/>
    <n v="280"/>
    <x v="8"/>
  </r>
  <r>
    <n v="1240736"/>
    <n v="10020005"/>
    <s v="CYT CASILL C.SAUV 750 12U VES"/>
    <n v="2674"/>
    <x v="8"/>
    <x v="5"/>
    <x v="2"/>
    <n v="2674"/>
    <x v="8"/>
  </r>
  <r>
    <n v="1239740"/>
    <n v="10021588"/>
    <s v="CYT CASILL CHARD(ND) 375 24U UA"/>
    <n v="0"/>
    <x v="8"/>
    <x v="3"/>
    <x v="2"/>
    <n v="162"/>
    <x v="8"/>
  </r>
  <r>
    <n v="1239003"/>
    <n v="12006169"/>
    <s v="1149 SPARK CHARD CDD 0750 CH 2010"/>
    <n v="2846.666667"/>
    <x v="8"/>
    <x v="4"/>
    <x v="2"/>
    <n v="2846.666667"/>
    <x v="8"/>
  </r>
  <r>
    <n v="1239589"/>
    <n v="10044763"/>
    <s v="CYT CYT C.SAUV(P09)STLV 750 12U 2009 GB"/>
    <n v="140"/>
    <x v="8"/>
    <x v="5"/>
    <x v="2"/>
    <n v="140"/>
    <x v="8"/>
  </r>
  <r>
    <n v="1239670"/>
    <n v="10025604"/>
    <s v="CYT CASILL S.BLC STLV 750 12U LATAM"/>
    <n v="1274"/>
    <x v="8"/>
    <x v="5"/>
    <x v="2"/>
    <n v="1274"/>
    <x v="8"/>
  </r>
  <r>
    <n v="1239686"/>
    <n v="10026737"/>
    <s v="CA RESERVA CARM 750 12U VEU"/>
    <n v="140"/>
    <x v="8"/>
    <x v="3"/>
    <x v="2"/>
    <n v="140"/>
    <x v="8"/>
  </r>
  <r>
    <n v="1239687"/>
    <n v="10027061"/>
    <s v="CA NOVISIMO C.SAUV 750 12U VEU"/>
    <n v="210"/>
    <x v="8"/>
    <x v="1"/>
    <x v="2"/>
    <n v="210"/>
    <x v="8"/>
  </r>
  <r>
    <n v="1239700"/>
    <n v="10048847"/>
    <s v="CA NOVISIMO MERLOT 750 12U GB"/>
    <n v="503"/>
    <x v="8"/>
    <x v="3"/>
    <x v="2"/>
    <n v="503"/>
    <x v="8"/>
  </r>
  <r>
    <n v="1239899"/>
    <n v="10022117"/>
    <s v="CYT FRONT C.SAUV(P06) 750 12U LATAM"/>
    <n v="3455"/>
    <x v="8"/>
    <x v="10"/>
    <x v="2"/>
    <n v="3455"/>
    <x v="8"/>
  </r>
  <r>
    <n v="1239738"/>
    <n v="10020305"/>
    <s v="CYT CASILL C.SAUV 750 12U UA"/>
    <n v="0"/>
    <x v="8"/>
    <x v="5"/>
    <x v="2"/>
    <n v="420"/>
    <x v="8"/>
  </r>
  <r>
    <n v="1238822"/>
    <n v="10042350"/>
    <s v="CYT SUNR C.SAUV(P08)STLV 750 12U 2009 IS"/>
    <n v="50"/>
    <x v="8"/>
    <x v="3"/>
    <x v="2"/>
    <n v="50"/>
    <x v="8"/>
  </r>
  <r>
    <n v="1239747"/>
    <n v="10031074"/>
    <s v="CYT SUNR MERL(P08) 750 12U UA"/>
    <n v="0"/>
    <x v="8"/>
    <x v="3"/>
    <x v="2"/>
    <n v="560"/>
    <x v="8"/>
  </r>
  <r>
    <n v="1239816"/>
    <n v="10042402"/>
    <s v="CYT CASILL MALBEC 750 12U 2009 UA"/>
    <n v="0"/>
    <x v="8"/>
    <x v="5"/>
    <x v="2"/>
    <n v="115"/>
    <x v="8"/>
  </r>
  <r>
    <n v="1239818"/>
    <n v="10038488"/>
    <s v="CYT CASILL MALBEC 750 12U 2009 LATAM"/>
    <n v="1092"/>
    <x v="8"/>
    <x v="5"/>
    <x v="2"/>
    <n v="1092"/>
    <x v="8"/>
  </r>
  <r>
    <n v="1239838"/>
    <n v="10046383"/>
    <s v="CYT TRIO RVA MERLOT 750 12U 2009 CR"/>
    <n v="378"/>
    <x v="8"/>
    <x v="9"/>
    <x v="2"/>
    <n v="378"/>
    <x v="8"/>
  </r>
  <r>
    <n v="1239849"/>
    <n v="10020213"/>
    <s v="CYT CASILL CHARD 750 12U PR"/>
    <n v="55"/>
    <x v="8"/>
    <x v="5"/>
    <x v="2"/>
    <n v="55"/>
    <x v="8"/>
  </r>
  <r>
    <n v="1240040"/>
    <n v="10041191"/>
    <s v="CYT SUNR C.SAUV(P08) 750 12U PR"/>
    <n v="70"/>
    <x v="8"/>
    <x v="11"/>
    <x v="2"/>
    <n v="70"/>
    <x v="8"/>
  </r>
  <r>
    <n v="1239719"/>
    <n v="10037950"/>
    <s v="CYT CYT RVDO CARM(P07)750 12U BR"/>
    <n v="772"/>
    <x v="8"/>
    <x v="6"/>
    <x v="2"/>
    <n v="772"/>
    <x v="8"/>
  </r>
  <r>
    <n v="1238108"/>
    <n v="10035672"/>
    <s v="CYT MARQUES CHARD 750 12U 2008 CO"/>
    <n v="44"/>
    <x v="8"/>
    <x v="3"/>
    <x v="2"/>
    <n v="44"/>
    <x v="8"/>
  </r>
  <r>
    <n v="1237813"/>
    <n v="10032235"/>
    <s v="CYT MOUNTAIN RANGE MERLOT(STL )37524UVEU"/>
    <n v="338"/>
    <x v="8"/>
    <x v="8"/>
    <x v="2"/>
    <n v="338"/>
    <x v="8"/>
  </r>
  <r>
    <n v="1237829"/>
    <n v="10043410"/>
    <s v="CYT CASILL C.SAUV 750 12U MX"/>
    <n v="1176"/>
    <x v="8"/>
    <x v="2"/>
    <x v="2"/>
    <n v="1176"/>
    <x v="8"/>
  </r>
  <r>
    <n v="1237882"/>
    <n v="10032832"/>
    <s v="CYT CYT RVDO S.BLC(P07 NV) 750 12U MX"/>
    <n v="1176"/>
    <x v="8"/>
    <x v="8"/>
    <x v="2"/>
    <n v="1176"/>
    <x v="8"/>
  </r>
  <r>
    <n v="1237886"/>
    <n v="10032829"/>
    <s v="CYT CYT (RVDO) MERLOT 750(P07 NV) 12U MX"/>
    <n v="2352"/>
    <x v="8"/>
    <x v="10"/>
    <x v="2"/>
    <n v="2352"/>
    <x v="8"/>
  </r>
  <r>
    <n v="1237907"/>
    <n v="10036471"/>
    <s v="CYT SENDERO MERLOT(P07) 750 12U BR"/>
    <n v="98"/>
    <x v="8"/>
    <x v="8"/>
    <x v="2"/>
    <n v="98"/>
    <x v="8"/>
  </r>
  <r>
    <n v="1237934"/>
    <n v="10031032"/>
    <s v="CYT SUNR C.SAUV(P08) 750 12U (US)VI"/>
    <n v="140"/>
    <x v="8"/>
    <x v="11"/>
    <x v="2"/>
    <n v="140"/>
    <x v="8"/>
  </r>
  <r>
    <n v="1238959"/>
    <n v="10038377"/>
    <s v="CYT CASILL MERL 750 6U 2009 VEU"/>
    <n v="378"/>
    <x v="8"/>
    <x v="2"/>
    <x v="2"/>
    <n v="378"/>
    <x v="8"/>
  </r>
  <r>
    <n v="1238016"/>
    <n v="10022343"/>
    <s v="CYT FRONT CHARD(P06) 750 12U (US)VI"/>
    <n v="140"/>
    <x v="8"/>
    <x v="12"/>
    <x v="2"/>
    <n v="140"/>
    <x v="8"/>
  </r>
  <r>
    <n v="1238939"/>
    <n v="10036473"/>
    <s v="CYT SENDERO CARM(P07) 750 12U BR"/>
    <n v="315"/>
    <x v="8"/>
    <x v="6"/>
    <x v="2"/>
    <n v="315"/>
    <x v="8"/>
  </r>
  <r>
    <n v="1238168"/>
    <n v="10047666"/>
    <s v="CYT CYT CHARD(P09)STL 750 12U 2010 GB"/>
    <n v="2100"/>
    <x v="8"/>
    <x v="1"/>
    <x v="2"/>
    <n v="2100"/>
    <x v="8"/>
  </r>
  <r>
    <n v="1238214"/>
    <n v="10037946"/>
    <s v="CYT FRONT C.SAUV(P06) 750 12U BR"/>
    <n v="374"/>
    <x v="8"/>
    <x v="2"/>
    <x v="2"/>
    <n v="374"/>
    <x v="8"/>
  </r>
  <r>
    <n v="1238546"/>
    <n v="10044476"/>
    <s v="CYT FRONT S.BLC(P06) 750 12U (US)VI"/>
    <n v="70"/>
    <x v="8"/>
    <x v="2"/>
    <x v="2"/>
    <n v="70"/>
    <x v="8"/>
  </r>
  <r>
    <n v="1238576"/>
    <n v="10044482"/>
    <s v="CYT FRONT S.BLC(P06) 750 12U LATAM"/>
    <n v="602"/>
    <x v="8"/>
    <x v="2"/>
    <x v="2"/>
    <n v="602"/>
    <x v="8"/>
  </r>
  <r>
    <n v="1238640"/>
    <n v="10047127"/>
    <s v="CYT SUNR C.SAU ST(V)(P08)75012U 2009NORD"/>
    <n v="1800"/>
    <x v="8"/>
    <x v="11"/>
    <x v="2"/>
    <n v="1800"/>
    <x v="8"/>
  </r>
  <r>
    <n v="1238647"/>
    <n v="10041077"/>
    <s v="CYT FRONT CHARD STLV(P06) 1500 6U CA"/>
    <n v="70"/>
    <x v="8"/>
    <x v="9"/>
    <x v="2"/>
    <n v="70"/>
    <x v="8"/>
  </r>
  <r>
    <m/>
    <m/>
    <m/>
    <m/>
    <x v="8"/>
    <x v="11"/>
    <x v="0"/>
    <n v="47672"/>
    <x v="8"/>
  </r>
  <r>
    <n v="1237997"/>
    <n v="10040107"/>
    <s v="CYT TRIO RVA C.SAUV(90PTS+)75012U2008 CO"/>
    <n v="210"/>
    <x v="8"/>
    <x v="3"/>
    <x v="2"/>
    <n v="210"/>
    <x v="8"/>
  </r>
  <r>
    <n v="1237241"/>
    <n v="10039805"/>
    <s v="CYT M.DEL SUR S.SWE W.WINE(LP)750 12U UA"/>
    <n v="0"/>
    <x v="8"/>
    <x v="1"/>
    <x v="2"/>
    <n v="98"/>
    <x v="8"/>
  </r>
  <r>
    <n v="1235509"/>
    <n v="10030018"/>
    <s v="CA RESERVA MERLOT 750 12U UA"/>
    <n v="0"/>
    <x v="8"/>
    <x v="3"/>
    <x v="2"/>
    <n v="140"/>
    <x v="8"/>
  </r>
  <r>
    <n v="1235517"/>
    <n v="10035213"/>
    <s v="CA CLASSICO C.SAUV 750 12U UA"/>
    <n v="0"/>
    <x v="8"/>
    <x v="1"/>
    <x v="2"/>
    <n v="350"/>
    <x v="8"/>
  </r>
  <r>
    <n v="1236828"/>
    <n v="10045569"/>
    <s v="CYT CASILL C.SAUV 750 6U SY"/>
    <n v="132.5"/>
    <x v="8"/>
    <x v="5"/>
    <x v="2"/>
    <n v="132.5"/>
    <x v="8"/>
  </r>
  <r>
    <n v="1236918"/>
    <n v="12005791"/>
    <s v="1143 BRUT SPARK 0750 CH 2009"/>
    <n v="1130.583333"/>
    <x v="8"/>
    <x v="4"/>
    <x v="2"/>
    <n v="1130.583333"/>
    <x v="8"/>
  </r>
  <r>
    <n v="1236919"/>
    <n v="12005791"/>
    <s v="1143 BRUT SPARK 0750 CH 2009"/>
    <n v="1131.583333"/>
    <x v="8"/>
    <x v="4"/>
    <x v="2"/>
    <n v="1131.583333"/>
    <x v="8"/>
  </r>
  <r>
    <n v="1236921"/>
    <n v="12005791"/>
    <s v="1143 BRUT SPARK 0750 CH 2009"/>
    <n v="1138.666667"/>
    <x v="8"/>
    <x v="4"/>
    <x v="2"/>
    <n v="1138.666667"/>
    <x v="8"/>
  </r>
  <r>
    <n v="1239863"/>
    <n v="10047775"/>
    <s v="CYT CASILL SHIR/ROS ST750 12U 2010 LATAM"/>
    <n v="224"/>
    <x v="8"/>
    <x v="5"/>
    <x v="2"/>
    <n v="224"/>
    <x v="8"/>
  </r>
  <r>
    <n v="1236978"/>
    <n v="10021617"/>
    <s v="CYT EL PICADOR S.BLC(STLV) 750 12U GB"/>
    <n v="1540"/>
    <x v="8"/>
    <x v="2"/>
    <x v="2"/>
    <n v="1540"/>
    <x v="8"/>
  </r>
  <r>
    <n v="1234730"/>
    <n v="10042084"/>
    <s v="CYT EXPORTACION TINTO(P08) 1500 6U CL"/>
    <n v="16611"/>
    <x v="8"/>
    <x v="12"/>
    <x v="2"/>
    <n v="16611"/>
    <x v="8"/>
  </r>
  <r>
    <n v="1237279"/>
    <n v="10029731"/>
    <s v="CYT FRONT CHARD(P07) 1500 6U US"/>
    <n v="8966"/>
    <x v="8"/>
    <x v="1"/>
    <x v="2"/>
    <n v="8966"/>
    <x v="8"/>
  </r>
  <r>
    <n v="1237378"/>
    <n v="10040783"/>
    <s v="CYT SPARKLING BRUT 750 12U (P09) VIN"/>
    <n v="200"/>
    <x v="8"/>
    <x v="9"/>
    <x v="2"/>
    <n v="200"/>
    <x v="8"/>
  </r>
  <r>
    <n v="1239905"/>
    <n v="10028121"/>
    <s v="CYT D.MELCHOR C.SAUV TERM 750 6U 2005VAS"/>
    <n v="0"/>
    <x v="8"/>
    <x v="9"/>
    <x v="2"/>
    <n v="62.5"/>
    <x v="8"/>
  </r>
  <r>
    <n v="1239932"/>
    <n v="10045973"/>
    <s v="CA CLASSICO MERL STIC 750 12U LATAM"/>
    <n v="42"/>
    <x v="8"/>
    <x v="5"/>
    <x v="2"/>
    <n v="42"/>
    <x v="8"/>
  </r>
  <r>
    <n v="1239942"/>
    <n v="10038448"/>
    <s v="CYT CASILL C.SAUV 750 6U 2009 VEU"/>
    <n v="370.5"/>
    <x v="8"/>
    <x v="2"/>
    <x v="2"/>
    <n v="370.5"/>
    <x v="8"/>
  </r>
  <r>
    <n v="1240952"/>
    <n v="10020561"/>
    <s v="CYT CASILL MERL(ND) 375 24U LATAM"/>
    <n v="63"/>
    <x v="8"/>
    <x v="3"/>
    <x v="2"/>
    <n v="63"/>
    <x v="8"/>
  </r>
  <r>
    <n v="1236923"/>
    <n v="12005791"/>
    <s v="1143 BRUT SPARK 0750 CH 2009"/>
    <n v="1099.75"/>
    <x v="8"/>
    <x v="4"/>
    <x v="2"/>
    <n v="1099.75"/>
    <x v="8"/>
  </r>
  <r>
    <m/>
    <m/>
    <m/>
    <m/>
    <x v="8"/>
    <x v="5"/>
    <x v="0"/>
    <n v="43675"/>
    <x v="8"/>
  </r>
  <r>
    <m/>
    <m/>
    <m/>
    <m/>
    <x v="8"/>
    <x v="12"/>
    <x v="0"/>
    <n v="70903"/>
    <x v="8"/>
  </r>
  <r>
    <m/>
    <m/>
    <m/>
    <m/>
    <x v="8"/>
    <x v="8"/>
    <x v="0"/>
    <n v="11619"/>
    <x v="8"/>
  </r>
  <r>
    <m/>
    <m/>
    <m/>
    <m/>
    <x v="8"/>
    <x v="6"/>
    <x v="0"/>
    <n v="14602"/>
    <x v="8"/>
  </r>
  <r>
    <m/>
    <m/>
    <m/>
    <m/>
    <x v="8"/>
    <x v="10"/>
    <x v="0"/>
    <n v="9339"/>
    <x v="8"/>
  </r>
  <r>
    <m/>
    <m/>
    <m/>
    <m/>
    <x v="8"/>
    <x v="2"/>
    <x v="0"/>
    <n v="120264"/>
    <x v="8"/>
  </r>
  <r>
    <m/>
    <m/>
    <m/>
    <m/>
    <x v="8"/>
    <x v="1"/>
    <x v="0"/>
    <n v="49503"/>
    <x v="8"/>
  </r>
  <r>
    <n v="1235498"/>
    <n v="10030015"/>
    <s v="CA RESERVA CHARD 750 12U UA"/>
    <n v="0"/>
    <x v="8"/>
    <x v="3"/>
    <x v="2"/>
    <n v="165"/>
    <x v="8"/>
  </r>
  <r>
    <m/>
    <m/>
    <m/>
    <m/>
    <x v="8"/>
    <x v="4"/>
    <x v="0"/>
    <n v="7904"/>
    <x v="8"/>
  </r>
  <r>
    <n v="1234755"/>
    <n v="10033937"/>
    <s v="CYT EXPORTACION TINTO(P08) 700 12U CL"/>
    <n v="5528.1333329999998"/>
    <x v="8"/>
    <x v="12"/>
    <x v="2"/>
    <n v="5528.1333329999998"/>
    <x v="8"/>
  </r>
  <r>
    <m/>
    <m/>
    <m/>
    <m/>
    <x v="8"/>
    <x v="9"/>
    <x v="0"/>
    <n v="27171"/>
    <x v="8"/>
  </r>
  <r>
    <m/>
    <m/>
    <m/>
    <m/>
    <x v="8"/>
    <x v="7"/>
    <x v="0"/>
    <n v="24592"/>
    <x v="8"/>
  </r>
  <r>
    <m/>
    <m/>
    <m/>
    <m/>
    <x v="8"/>
    <x v="0"/>
    <x v="0"/>
    <n v="77137"/>
    <x v="8"/>
  </r>
  <r>
    <n v="1231487"/>
    <n v="10045916"/>
    <s v="CYT CASILL CARM 750 12U US"/>
    <n v="5524"/>
    <x v="8"/>
    <x v="2"/>
    <x v="2"/>
    <n v="5524"/>
    <x v="8"/>
  </r>
  <r>
    <n v="1234321"/>
    <n v="10044035"/>
    <s v="CYT SENDERO MERLOT(ST)750 12U 2009GB"/>
    <n v="210"/>
    <x v="8"/>
    <x v="1"/>
    <x v="2"/>
    <n v="210"/>
    <x v="8"/>
  </r>
  <r>
    <n v="1234579"/>
    <n v="10046953"/>
    <s v="CYT CASILL CARM 750 6U 2009 (CHA) BE"/>
    <n v="1295"/>
    <x v="8"/>
    <x v="0"/>
    <x v="2"/>
    <n v="1295"/>
    <x v="8"/>
  </r>
  <r>
    <n v="1239968"/>
    <n v="12006235"/>
    <s v="2176 MERLOT TRIO O750 CH 2009"/>
    <n v="1566.083333"/>
    <x v="8"/>
    <x v="9"/>
    <x v="2"/>
    <n v="1566.083333"/>
    <x v="8"/>
  </r>
  <r>
    <m/>
    <m/>
    <m/>
    <m/>
    <x v="8"/>
    <x v="3"/>
    <x v="0"/>
    <n v="38589"/>
    <x v="8"/>
  </r>
  <r>
    <n v="1241757"/>
    <n v="12005921"/>
    <s v="1099 CHARD AMELIA 0750 CH 2008 1U CL"/>
    <n v="0"/>
    <x v="8"/>
    <x v="9"/>
    <x v="2"/>
    <n v="42"/>
    <x v="8"/>
  </r>
  <r>
    <n v="1241705"/>
    <n v="10020176"/>
    <s v="CYT CASILL SHIRAZ 750 12U CO"/>
    <n v="789"/>
    <x v="8"/>
    <x v="5"/>
    <x v="2"/>
    <n v="789"/>
    <x v="8"/>
  </r>
  <r>
    <n v="1241709"/>
    <n v="10032002"/>
    <s v="CYT MOUNTAIN RANGE S.BLC STLV750 12U GB"/>
    <n v="1501"/>
    <x v="8"/>
    <x v="0"/>
    <x v="2"/>
    <n v="1501"/>
    <x v="8"/>
  </r>
  <r>
    <n v="1241710"/>
    <n v="10022500"/>
    <s v="CYT FRONT S.BLC(P06) 750 6U RU"/>
    <n v="1136.5"/>
    <x v="8"/>
    <x v="0"/>
    <x v="2"/>
    <n v="1136.5"/>
    <x v="8"/>
  </r>
  <r>
    <n v="1241726"/>
    <n v="10041203"/>
    <s v="CYT SUNR C.SAUV(P08) 750 6U RU"/>
    <n v="5283.5"/>
    <x v="8"/>
    <x v="11"/>
    <x v="2"/>
    <n v="5283.5"/>
    <x v="8"/>
  </r>
  <r>
    <n v="1241730"/>
    <n v="10035638"/>
    <s v="CYT LA MANDA MERLOT 750 12U VAS"/>
    <n v="406"/>
    <x v="8"/>
    <x v="12"/>
    <x v="2"/>
    <n v="406"/>
    <x v="8"/>
  </r>
  <r>
    <n v="1241753"/>
    <n v="10049555"/>
    <s v="CYT SENDERO C.SABLUSH(P07)ST75012U2010GB"/>
    <n v="840"/>
    <x v="8"/>
    <x v="5"/>
    <x v="2"/>
    <n v="840"/>
    <x v="8"/>
  </r>
  <r>
    <n v="1241791"/>
    <n v="12006270"/>
    <s v="1120 S.BLC LATE 0375 CH 2007 1U CL"/>
    <n v="0"/>
    <x v="8"/>
    <x v="9"/>
    <x v="2"/>
    <n v="295"/>
    <x v="8"/>
  </r>
  <r>
    <n v="1241755"/>
    <n v="10047072"/>
    <s v="CYT MARQUES C.SAUV 750 12U 2008 CL"/>
    <n v="1000"/>
    <x v="8"/>
    <x v="9"/>
    <x v="2"/>
    <n v="1000"/>
    <x v="8"/>
  </r>
  <r>
    <n v="1241668"/>
    <n v="10022464"/>
    <s v="CYT FRONT CHARD(P06) 1500 6U VAR"/>
    <n v="327"/>
    <x v="8"/>
    <x v="12"/>
    <x v="2"/>
    <n v="327"/>
    <x v="8"/>
  </r>
  <r>
    <n v="1241761"/>
    <n v="10043653"/>
    <s v="CYT MARQUES SYRAH 750 12U 2008 CL"/>
    <n v="330"/>
    <x v="8"/>
    <x v="3"/>
    <x v="2"/>
    <n v="330"/>
    <x v="8"/>
  </r>
  <r>
    <n v="1241763"/>
    <n v="10026680"/>
    <s v="CA CLASSICO MERLOT 750 12U CL"/>
    <n v="140"/>
    <x v="8"/>
    <x v="5"/>
    <x v="2"/>
    <n v="140"/>
    <x v="8"/>
  </r>
  <r>
    <n v="1241765"/>
    <n v="10020039"/>
    <s v="CYT CASILL CHARD 750 12U LATAM"/>
    <n v="440"/>
    <x v="8"/>
    <x v="5"/>
    <x v="2"/>
    <n v="440"/>
    <x v="8"/>
  </r>
  <r>
    <n v="1241767"/>
    <n v="10033188"/>
    <s v="CYT SUNRISE MERLOT(P08) 187 24U CO"/>
    <n v="261.8"/>
    <x v="8"/>
    <x v="10"/>
    <x v="2"/>
    <n v="261.8"/>
    <x v="8"/>
  </r>
  <r>
    <n v="1241771"/>
    <n v="10020574"/>
    <s v="CYT CASILL CHARD(ND) 375 24U LATAM"/>
    <n v="63"/>
    <x v="8"/>
    <x v="3"/>
    <x v="2"/>
    <n v="63"/>
    <x v="8"/>
  </r>
  <r>
    <n v="1241502"/>
    <n v="10035239"/>
    <s v="CYT FRONT C.SAUV(P06)(NV)750 12U CL"/>
    <n v="2724"/>
    <x v="8"/>
    <x v="2"/>
    <x v="2"/>
    <n v="2729"/>
    <x v="8"/>
  </r>
  <r>
    <n v="1241754"/>
    <n v="10044038"/>
    <s v="CYT SENDERO S.BLC(ST)750 12U 2010GB"/>
    <n v="2030"/>
    <x v="8"/>
    <x v="1"/>
    <x v="2"/>
    <n v="2030"/>
    <x v="8"/>
  </r>
  <r>
    <n v="1241590"/>
    <n v="10049767"/>
    <s v="CA CLASSICO S.BLC STLV(STIC) 750 6U VEU"/>
    <n v="0"/>
    <x v="8"/>
    <x v="3"/>
    <x v="2"/>
    <n v="70"/>
    <x v="8"/>
  </r>
  <r>
    <n v="1240929"/>
    <n v="10046367"/>
    <s v="CYT TRIO RVA MERLOT 750 12U 2009 VES"/>
    <n v="500"/>
    <x v="8"/>
    <x v="9"/>
    <x v="2"/>
    <n v="500"/>
    <x v="8"/>
  </r>
  <r>
    <n v="1241532"/>
    <n v="10034338"/>
    <s v="CYT CASILL S.BLC STLV 750 12U(C/ESP)CA"/>
    <n v="128"/>
    <x v="8"/>
    <x v="3"/>
    <x v="2"/>
    <n v="128"/>
    <x v="8"/>
  </r>
  <r>
    <n v="1241536"/>
    <n v="10031779"/>
    <s v="CYT CASILL CHARD 750 6U RU"/>
    <n v="888.5"/>
    <x v="8"/>
    <x v="5"/>
    <x v="2"/>
    <n v="888.5"/>
    <x v="8"/>
  </r>
  <r>
    <n v="1241541"/>
    <n v="10048018"/>
    <s v="CYT CDD SPARK WINE BRUT 6U 750 2009 GB"/>
    <n v="1404"/>
    <x v="8"/>
    <x v="9"/>
    <x v="2"/>
    <n v="1404"/>
    <x v="8"/>
  </r>
  <r>
    <n v="1241544"/>
    <n v="10048575"/>
    <s v="CYT FRONT C.SAUV(P06) 375 24U CO"/>
    <n v="153"/>
    <x v="8"/>
    <x v="8"/>
    <x v="2"/>
    <n v="153"/>
    <x v="8"/>
  </r>
  <r>
    <n v="1241547"/>
    <n v="10041305"/>
    <s v="CYT SUNR MERL(P08) 750 6U RU"/>
    <n v="1144.5"/>
    <x v="8"/>
    <x v="11"/>
    <x v="2"/>
    <n v="1144.5"/>
    <x v="8"/>
  </r>
  <r>
    <n v="1241676"/>
    <n v="10044347"/>
    <s v="CYT CASILL P.NOIR 750 6U 2009 GB"/>
    <n v="440"/>
    <x v="8"/>
    <x v="5"/>
    <x v="2"/>
    <n v="440"/>
    <x v="8"/>
  </r>
  <r>
    <n v="1241550"/>
    <n v="10040653"/>
    <s v="CYT SUNR MERL(P08) 750 6U 2009 DE/BE"/>
    <n v="56"/>
    <x v="8"/>
    <x v="11"/>
    <x v="2"/>
    <n v="56"/>
    <x v="8"/>
  </r>
  <r>
    <n v="1241672"/>
    <n v="10032272"/>
    <s v="CYT CYT RVDO C.SAUV(P07) 750 12U VAR"/>
    <n v="70"/>
    <x v="8"/>
    <x v="3"/>
    <x v="2"/>
    <n v="70"/>
    <x v="8"/>
  </r>
  <r>
    <n v="1241592"/>
    <n v="12005677"/>
    <s v="2206 C.SAUV RIBERAS 0750 CH 2008"/>
    <n v="651.75"/>
    <x v="8"/>
    <x v="9"/>
    <x v="2"/>
    <n v="651.75"/>
    <x v="8"/>
  </r>
  <r>
    <n v="1241595"/>
    <n v="12005529"/>
    <s v="2103 C.SAUV TRIO 0750 CH 2008"/>
    <n v="2567.75"/>
    <x v="8"/>
    <x v="9"/>
    <x v="2"/>
    <n v="2567.75"/>
    <x v="8"/>
  </r>
  <r>
    <n v="1241654"/>
    <n v="10020034"/>
    <s v="CYT CASILL C.SAUV 750 6U LATAM"/>
    <n v="630"/>
    <x v="8"/>
    <x v="5"/>
    <x v="2"/>
    <n v="630"/>
    <x v="8"/>
  </r>
  <r>
    <n v="1241660"/>
    <n v="10048307"/>
    <s v="CYT FRONT ROSE (P06) 750 12U CO"/>
    <n v="1940"/>
    <x v="8"/>
    <x v="2"/>
    <x v="2"/>
    <n v="1940"/>
    <x v="8"/>
  </r>
  <r>
    <n v="1241661"/>
    <n v="10049587"/>
    <s v="MA MAYCAS RVA ESP CHAR(90PTS)7506U2008CO"/>
    <n v="0"/>
    <x v="8"/>
    <x v="9"/>
    <x v="2"/>
    <n v="33"/>
    <x v="8"/>
  </r>
  <r>
    <n v="1241666"/>
    <n v="10022349"/>
    <s v="CYT FRONT CHARD(P06) 750 12U LATAM"/>
    <n v="165"/>
    <x v="8"/>
    <x v="6"/>
    <x v="2"/>
    <n v="165"/>
    <x v="8"/>
  </r>
  <r>
    <n v="1241792"/>
    <n v="10029563"/>
    <s v="CYT CASILL S.BLC STLV 375 24U LATAM"/>
    <n v="99"/>
    <x v="8"/>
    <x v="3"/>
    <x v="2"/>
    <n v="99"/>
    <x v="8"/>
  </r>
  <r>
    <n v="1241548"/>
    <n v="10029435"/>
    <s v="CYT MOUNTAIN RANGE MERL STLV 750 12U GB"/>
    <n v="272"/>
    <x v="8"/>
    <x v="8"/>
    <x v="2"/>
    <n v="272"/>
    <x v="8"/>
  </r>
  <r>
    <n v="1241946"/>
    <n v="12006168"/>
    <s v="2203 MERLOT FRONT 0750 CH 2010 1U AFRI"/>
    <n v="52"/>
    <x v="8"/>
    <x v="3"/>
    <x v="2"/>
    <n v="52"/>
    <x v="8"/>
  </r>
  <r>
    <n v="1241902"/>
    <n v="10031185"/>
    <s v="CYT SUNR CARM(P08) 750 12U LATAM"/>
    <n v="420"/>
    <x v="8"/>
    <x v="11"/>
    <x v="2"/>
    <n v="420"/>
    <x v="8"/>
  </r>
  <r>
    <n v="1241913"/>
    <n v="10046402"/>
    <s v="CYT CASIL RVA PRI C.SAUV 750 12U 2008 CO"/>
    <n v="613"/>
    <x v="8"/>
    <x v="3"/>
    <x v="2"/>
    <n v="613"/>
    <x v="8"/>
  </r>
  <r>
    <n v="1241921"/>
    <n v="10031892"/>
    <s v="CYT FRONT C.SAUV(P06) 750 6U AO"/>
    <n v="1644"/>
    <x v="8"/>
    <x v="10"/>
    <x v="2"/>
    <n v="1644"/>
    <x v="8"/>
  </r>
  <r>
    <n v="1241922"/>
    <n v="10041179"/>
    <s v="CYT SUNR C.SAUV(P08) 750 6U AO"/>
    <n v="4704"/>
    <x v="8"/>
    <x v="11"/>
    <x v="2"/>
    <n v="4704"/>
    <x v="8"/>
  </r>
  <r>
    <n v="1241935"/>
    <n v="10049319"/>
    <s v="CYT CYT RVDO ROSE(P07) 750 12U EC"/>
    <n v="126"/>
    <x v="8"/>
    <x v="5"/>
    <x v="2"/>
    <n v="126"/>
    <x v="8"/>
  </r>
  <r>
    <n v="1241942"/>
    <n v="10035641"/>
    <s v="CYT LA MANDA C.SAUV 750 12U VAS"/>
    <n v="532"/>
    <x v="8"/>
    <x v="11"/>
    <x v="2"/>
    <n v="532"/>
    <x v="8"/>
  </r>
  <r>
    <n v="1241772"/>
    <n v="10022579"/>
    <s v="CYT FRONT MERL(P06) 750 6U TR"/>
    <n v="0"/>
    <x v="8"/>
    <x v="2"/>
    <x v="2"/>
    <n v="1590"/>
    <x v="8"/>
  </r>
  <r>
    <n v="1241945"/>
    <n v="12005980"/>
    <s v="2135 C.SAUV FRONT 0750 CH 1U AFRI"/>
    <n v="52"/>
    <x v="8"/>
    <x v="2"/>
    <x v="2"/>
    <n v="52"/>
    <x v="8"/>
  </r>
  <r>
    <n v="1241898"/>
    <n v="10031037"/>
    <s v="CYT SUNR C.SAUV(P08) 750 12U LATAM"/>
    <n v="546"/>
    <x v="8"/>
    <x v="11"/>
    <x v="2"/>
    <n v="546"/>
    <x v="8"/>
  </r>
  <r>
    <n v="1241951"/>
    <n v="10038385"/>
    <s v="CYT SUNR C.SAUV(P08) 750 12U 2009 VEU"/>
    <n v="84"/>
    <x v="8"/>
    <x v="11"/>
    <x v="2"/>
    <n v="84"/>
    <x v="8"/>
  </r>
  <r>
    <n v="1241968"/>
    <n v="10032831"/>
    <s v="CYT CYT (RVDO) C.SAUV (P07 NV)750 12U MX"/>
    <n v="6396"/>
    <x v="8"/>
    <x v="12"/>
    <x v="2"/>
    <n v="6396"/>
    <x v="8"/>
  </r>
  <r>
    <n v="1241972"/>
    <n v="10048357"/>
    <s v="CYT CASILL CARM (GOLL) 750 12U 2009 VEU"/>
    <n v="0"/>
    <x v="8"/>
    <x v="5"/>
    <x v="2"/>
    <n v="70"/>
    <x v="8"/>
  </r>
  <r>
    <n v="1241983"/>
    <n v="10035770"/>
    <s v="CYT CASILL CHARD 750 12U 2009 VEU"/>
    <n v="199"/>
    <x v="8"/>
    <x v="3"/>
    <x v="2"/>
    <n v="199"/>
    <x v="8"/>
  </r>
  <r>
    <n v="1241984"/>
    <n v="10035771"/>
    <s v="CYT CASILL CHARD STLV 750 12U 2009 VEU"/>
    <n v="497"/>
    <x v="8"/>
    <x v="3"/>
    <x v="2"/>
    <n v="497"/>
    <x v="8"/>
  </r>
  <r>
    <n v="7075191"/>
    <n v="10029052"/>
    <s v="MPO V.MPO C.SAUV(P05) 750 12U CO"/>
    <m/>
    <x v="8"/>
    <x v="11"/>
    <x v="1"/>
    <n v="1162"/>
    <x v="8"/>
  </r>
  <r>
    <n v="1241943"/>
    <n v="10035487"/>
    <s v="CA MAPOCHO C.SAUV 750 12U BR"/>
    <n v="630"/>
    <x v="8"/>
    <x v="8"/>
    <x v="2"/>
    <n v="630"/>
    <x v="8"/>
  </r>
  <r>
    <n v="1241847"/>
    <n v="10047996"/>
    <s v="CYT C.LARGO MERL(NV) 750 12U 2010GB"/>
    <n v="630"/>
    <x v="8"/>
    <x v="2"/>
    <x v="2"/>
    <n v="630"/>
    <x v="8"/>
  </r>
  <r>
    <n v="1241800"/>
    <n v="10045352"/>
    <s v="CYT CASILL CARM 750 12U 2009 CO"/>
    <n v="210"/>
    <x v="8"/>
    <x v="5"/>
    <x v="2"/>
    <n v="210"/>
    <x v="8"/>
  </r>
  <r>
    <n v="1241803"/>
    <n v="10038483"/>
    <s v="CYT CASILL MALBEC 750 12U 2009 VAR"/>
    <n v="70"/>
    <x v="8"/>
    <x v="5"/>
    <x v="2"/>
    <n v="70"/>
    <x v="8"/>
  </r>
  <r>
    <n v="1241817"/>
    <n v="10040836"/>
    <s v="CYT SUNR CARM STLV(P08) 750 6U 2009 DK"/>
    <n v="770"/>
    <x v="8"/>
    <x v="11"/>
    <x v="2"/>
    <n v="770"/>
    <x v="8"/>
  </r>
  <r>
    <n v="1241819"/>
    <n v="10038105"/>
    <s v="CYT CASILL SHIRAZ 750 12U (C/ESP) CA"/>
    <n v="220"/>
    <x v="8"/>
    <x v="3"/>
    <x v="2"/>
    <n v="220"/>
    <x v="8"/>
  </r>
  <r>
    <n v="1241820"/>
    <n v="10034338"/>
    <s v="CYT CASILL S.BLC STLV 750 12U(C/ESP)CA"/>
    <n v="248"/>
    <x v="8"/>
    <x v="3"/>
    <x v="2"/>
    <n v="248"/>
    <x v="8"/>
  </r>
  <r>
    <n v="1241836"/>
    <n v="10048687"/>
    <s v="CYT TRIO RVA MERL(P10)750 6U 2009(CHA)BE"/>
    <n v="1470"/>
    <x v="8"/>
    <x v="9"/>
    <x v="2"/>
    <n v="1470"/>
    <x v="8"/>
  </r>
  <r>
    <n v="1241900"/>
    <n v="10031112"/>
    <s v="CYT SUNR CHARD(P08) 750 12U LATAM"/>
    <n v="206"/>
    <x v="8"/>
    <x v="11"/>
    <x v="2"/>
    <n v="206"/>
    <x v="8"/>
  </r>
  <r>
    <n v="1241843"/>
    <n v="10037997"/>
    <s v="CA RESERVA PINOT GRIGIO STL75012U2008VEU"/>
    <n v="13"/>
    <x v="8"/>
    <x v="3"/>
    <x v="2"/>
    <n v="13"/>
    <x v="8"/>
  </r>
  <r>
    <n v="1241899"/>
    <n v="10031070"/>
    <s v="CYT SUNR MERL(P08) 750 12U LATAM"/>
    <n v="210"/>
    <x v="8"/>
    <x v="11"/>
    <x v="2"/>
    <n v="210"/>
    <x v="8"/>
  </r>
  <r>
    <n v="1241848"/>
    <n v="10043943"/>
    <s v="CYT C.LARGO S.BLC(NV) 750 12U 2010GB"/>
    <n v="490"/>
    <x v="8"/>
    <x v="3"/>
    <x v="2"/>
    <n v="490"/>
    <x v="8"/>
  </r>
  <r>
    <n v="1241856"/>
    <n v="10038373"/>
    <s v="CYT CASILL MERL 750 12U 2009 VEU"/>
    <n v="1360"/>
    <x v="8"/>
    <x v="5"/>
    <x v="2"/>
    <n v="1360"/>
    <x v="8"/>
  </r>
  <r>
    <n v="1241857"/>
    <n v="10047127"/>
    <s v="CYT SUNR C.SAU ST(V)(P08)75012U 2009NORD"/>
    <n v="410"/>
    <x v="8"/>
    <x v="11"/>
    <x v="2"/>
    <n v="410"/>
    <x v="8"/>
  </r>
  <r>
    <n v="1241859"/>
    <n v="10042000"/>
    <s v="CYT FRONT BIB CHARD(SLIM) 3L 4U 2010 VEU"/>
    <n v="2174.666667"/>
    <x v="8"/>
    <x v="7"/>
    <x v="2"/>
    <n v="2174.666667"/>
    <x v="8"/>
  </r>
  <r>
    <n v="1241862"/>
    <n v="10039373"/>
    <s v="CYT FRONT BIB C.SAUV(P06)SL IM 3L 4U RU"/>
    <n v="1938.666667"/>
    <x v="8"/>
    <x v="7"/>
    <x v="2"/>
    <n v="1938.666667"/>
    <x v="8"/>
  </r>
  <r>
    <n v="1241895"/>
    <n v="10022352"/>
    <s v="CYT FRONT CHARD(P06) 750 12U CO"/>
    <n v="1001"/>
    <x v="8"/>
    <x v="6"/>
    <x v="2"/>
    <n v="1001"/>
    <x v="8"/>
  </r>
  <r>
    <n v="1241489"/>
    <n v="10044665"/>
    <s v="CYT FRONT MERL STLV(P06) 750 12U 2009VEU"/>
    <n v="350"/>
    <x v="8"/>
    <x v="5"/>
    <x v="2"/>
    <n v="350"/>
    <x v="8"/>
  </r>
  <r>
    <n v="1241837"/>
    <n v="12006040"/>
    <s v="2113 MERLOT TRIO 0750 CH 2009"/>
    <n v="1872.166667"/>
    <x v="8"/>
    <x v="9"/>
    <x v="2"/>
    <n v="1872.166667"/>
    <x v="8"/>
  </r>
  <r>
    <n v="1241198"/>
    <n v="10041195"/>
    <s v="CYT SUNR C.SAUV(P08) 750 12U VAR"/>
    <n v="56"/>
    <x v="8"/>
    <x v="11"/>
    <x v="2"/>
    <n v="56"/>
    <x v="8"/>
  </r>
  <r>
    <n v="1241176"/>
    <n v="10023493"/>
    <s v="CYT FRONT SHIRAZ (P06) 750 12U VAR"/>
    <n v="56"/>
    <x v="8"/>
    <x v="2"/>
    <x v="2"/>
    <n v="56"/>
    <x v="8"/>
  </r>
  <r>
    <n v="1241177"/>
    <n v="10027274"/>
    <s v="CYT FRONT CHARD(P06)(GOLL)1500 6U VEU"/>
    <n v="0"/>
    <x v="8"/>
    <x v="9"/>
    <x v="2"/>
    <n v="48"/>
    <x v="8"/>
  </r>
  <r>
    <n v="1241178"/>
    <n v="10027275"/>
    <s v="CYT FRONT S.BLC(P06)(GOLL)1500 6U VEU"/>
    <n v="0"/>
    <x v="8"/>
    <x v="1"/>
    <x v="2"/>
    <n v="48"/>
    <x v="8"/>
  </r>
  <r>
    <n v="1241187"/>
    <n v="10035695"/>
    <s v="CYT MARQUES CHARD 750 6U 2008 (CHA)BE"/>
    <n v="44"/>
    <x v="8"/>
    <x v="3"/>
    <x v="2"/>
    <n v="44"/>
    <x v="8"/>
  </r>
  <r>
    <n v="1241192"/>
    <n v="10038164"/>
    <s v="CYT TERRUNYO C.SAUV(ND)750 6U 2007 DE/BE"/>
    <n v="39"/>
    <x v="8"/>
    <x v="3"/>
    <x v="2"/>
    <n v="39"/>
    <x v="8"/>
  </r>
  <r>
    <n v="1241193"/>
    <n v="10049275"/>
    <s v="CYT FRONT BIB ROSE(SLIM)3L 4U 2010 VEU"/>
    <n v="896"/>
    <x v="8"/>
    <x v="7"/>
    <x v="2"/>
    <n v="896"/>
    <x v="8"/>
  </r>
  <r>
    <n v="1241229"/>
    <n v="10038424"/>
    <s v="CYT CASILL P.NOIR 750 12U 2009 VES"/>
    <n v="110"/>
    <x v="8"/>
    <x v="5"/>
    <x v="2"/>
    <n v="110"/>
    <x v="8"/>
  </r>
  <r>
    <n v="1241197"/>
    <n v="10038558"/>
    <s v="CYT CASILL CARM 750 6U 2009 NL"/>
    <n v="56"/>
    <x v="8"/>
    <x v="3"/>
    <x v="2"/>
    <n v="56"/>
    <x v="8"/>
  </r>
  <r>
    <n v="1241169"/>
    <n v="10042130"/>
    <s v="CYT FRONT MERL(P06) 750 6U LATAM"/>
    <n v="70"/>
    <x v="8"/>
    <x v="2"/>
    <x v="2"/>
    <n v="70"/>
    <x v="8"/>
  </r>
  <r>
    <n v="1241200"/>
    <n v="10042064"/>
    <s v="CYT FRONT S.BLC(P06) 750 6U 2010 VEU"/>
    <n v="98"/>
    <x v="8"/>
    <x v="2"/>
    <x v="2"/>
    <n v="98"/>
    <x v="8"/>
  </r>
  <r>
    <n v="1241206"/>
    <n v="10041799"/>
    <s v="CYT FRONT CHARD STLV(P06) 750 6U 2010VEU"/>
    <n v="44"/>
    <x v="8"/>
    <x v="2"/>
    <x v="2"/>
    <n v="44"/>
    <x v="8"/>
  </r>
  <r>
    <n v="1241209"/>
    <n v="10041967"/>
    <s v="CYT CASILL S.BLC STLV 750 6U 2010 VEU"/>
    <n v="42"/>
    <x v="8"/>
    <x v="3"/>
    <x v="2"/>
    <n v="42"/>
    <x v="8"/>
  </r>
  <r>
    <n v="1241214"/>
    <n v="10045657"/>
    <s v="CYT FRONT C.SAUV BLUSH(P06)GOLL750 6UVAR"/>
    <n v="45"/>
    <x v="8"/>
    <x v="5"/>
    <x v="2"/>
    <n v="45"/>
    <x v="8"/>
  </r>
  <r>
    <n v="1241216"/>
    <n v="10038491"/>
    <s v="CYT CASILL MALBEC 750 12U 2009 VES"/>
    <n v="490"/>
    <x v="8"/>
    <x v="2"/>
    <x v="2"/>
    <n v="490"/>
    <x v="8"/>
  </r>
  <r>
    <n v="1241516"/>
    <n v="10035782"/>
    <s v="CYT CASILL CHARD STLV 750 6U 2009 NL"/>
    <n v="775.5"/>
    <x v="8"/>
    <x v="3"/>
    <x v="2"/>
    <n v="775.5"/>
    <x v="8"/>
  </r>
  <r>
    <n v="1241196"/>
    <n v="10038480"/>
    <s v="CYT CASILL MALBEC 750 6U 2009 VEU"/>
    <n v="8"/>
    <x v="8"/>
    <x v="5"/>
    <x v="2"/>
    <n v="8"/>
    <x v="8"/>
  </r>
  <r>
    <n v="1241140"/>
    <n v="10047789"/>
    <s v="CYT CASILL SHI/RO ST 750 6U 2010 GB"/>
    <n v="2223.5"/>
    <x v="8"/>
    <x v="5"/>
    <x v="2"/>
    <n v="2223.5"/>
    <x v="8"/>
  </r>
  <r>
    <n v="1241992"/>
    <n v="10042360"/>
    <s v="CYT SUNR BIB C.SAUV(P08) 3L 4U 2009 IS"/>
    <n v="660"/>
    <x v="8"/>
    <x v="7"/>
    <x v="2"/>
    <n v="660"/>
    <x v="8"/>
  </r>
  <r>
    <n v="1240957"/>
    <n v="10047911"/>
    <s v="CYT CASILL S.BLC STLV 750 6U 2010 GB"/>
    <n v="2380"/>
    <x v="8"/>
    <x v="2"/>
    <x v="2"/>
    <n v="2380"/>
    <x v="8"/>
  </r>
  <r>
    <n v="1240962"/>
    <n v="10020065"/>
    <s v="CYT CASILL S.BLC(STLV) 750 12U VAR"/>
    <n v="322"/>
    <x v="8"/>
    <x v="5"/>
    <x v="2"/>
    <n v="322"/>
    <x v="8"/>
  </r>
  <r>
    <n v="1240975"/>
    <n v="10014011"/>
    <s v="CYT CYT RVDO SAUV.BLANC 750 12U PY"/>
    <n v="560"/>
    <x v="8"/>
    <x v="8"/>
    <x v="2"/>
    <n v="560"/>
    <x v="8"/>
  </r>
  <r>
    <n v="1241079"/>
    <n v="10035508"/>
    <s v="CYT LA MANDA S.BLANC 750 12U VAS"/>
    <n v="238"/>
    <x v="8"/>
    <x v="11"/>
    <x v="2"/>
    <n v="238"/>
    <x v="8"/>
  </r>
  <r>
    <n v="1241107"/>
    <n v="10038385"/>
    <s v="CYT SUNR C.SAUV(P08) 750 12U 2009 VEU"/>
    <n v="280"/>
    <x v="8"/>
    <x v="11"/>
    <x v="2"/>
    <n v="280"/>
    <x v="8"/>
  </r>
  <r>
    <n v="1241173"/>
    <n v="10027273"/>
    <s v="CYT FRONT CAB.SAUV(P06)(GOLL)1500 6U VEU"/>
    <n v="48"/>
    <x v="8"/>
    <x v="3"/>
    <x v="2"/>
    <n v="48"/>
    <x v="8"/>
  </r>
  <r>
    <n v="1241134"/>
    <n v="10045605"/>
    <s v="CYT CASILL CHARD STLV 750 6U 2009 GB"/>
    <n v="1064"/>
    <x v="8"/>
    <x v="5"/>
    <x v="2"/>
    <n v="1064"/>
    <x v="8"/>
  </r>
  <r>
    <n v="1241172"/>
    <n v="10045346"/>
    <s v="CYT CASILL CARM 750 6U 2009 LATAM"/>
    <n v="140"/>
    <x v="8"/>
    <x v="3"/>
    <x v="2"/>
    <n v="140"/>
    <x v="8"/>
  </r>
  <r>
    <n v="1241154"/>
    <n v="10041798"/>
    <s v="CYT FRONT CHARD(P06) 750 12U 2010 VEU"/>
    <n v="495"/>
    <x v="8"/>
    <x v="2"/>
    <x v="2"/>
    <n v="495"/>
    <x v="8"/>
  </r>
  <r>
    <n v="1241155"/>
    <n v="10044852"/>
    <s v="CYT CASILL MERL 750 6U 2009 GB"/>
    <n v="1540"/>
    <x v="8"/>
    <x v="2"/>
    <x v="2"/>
    <n v="1540"/>
    <x v="8"/>
  </r>
  <r>
    <n v="1241158"/>
    <n v="10047643"/>
    <s v="CA CLASSICO CHARD(STICK) 750 6U VEU"/>
    <n v="715"/>
    <x v="8"/>
    <x v="3"/>
    <x v="2"/>
    <n v="715"/>
    <x v="8"/>
  </r>
  <r>
    <n v="1241159"/>
    <n v="10021307"/>
    <s v="CYT CHATEAU SUBERC SAUV.BLC 750 12U VAS"/>
    <n v="420"/>
    <x v="8"/>
    <x v="3"/>
    <x v="2"/>
    <n v="420"/>
    <x v="8"/>
  </r>
  <r>
    <n v="1241161"/>
    <n v="10020033"/>
    <s v="CYT CASILL CHARD 750 6U LATAM"/>
    <n v="161"/>
    <x v="8"/>
    <x v="5"/>
    <x v="2"/>
    <n v="161"/>
    <x v="8"/>
  </r>
  <r>
    <n v="1241163"/>
    <n v="10022370"/>
    <s v="CYT FRONT BIB CAB.SAUV(P06)SLIM 3L 4UVEU"/>
    <n v="1285.333333"/>
    <x v="8"/>
    <x v="7"/>
    <x v="2"/>
    <n v="1285.333333"/>
    <x v="8"/>
  </r>
  <r>
    <n v="1241305"/>
    <n v="10020040"/>
    <s v="CYT CASILL C.SAUV 750 12U LATAM"/>
    <n v="2954"/>
    <x v="8"/>
    <x v="2"/>
    <x v="2"/>
    <n v="2954"/>
    <x v="8"/>
  </r>
  <r>
    <n v="1241108"/>
    <n v="10038468"/>
    <s v="CYT FRONT MERL(P06) 750 12U 2009 VEU"/>
    <n v="940"/>
    <x v="8"/>
    <x v="2"/>
    <x v="2"/>
    <n v="940"/>
    <x v="8"/>
  </r>
  <r>
    <n v="1241446"/>
    <n v="10044481"/>
    <s v="CYT FRONT S.BLC(P06) 750 12U VAS"/>
    <n v="294"/>
    <x v="8"/>
    <x v="3"/>
    <x v="2"/>
    <n v="294"/>
    <x v="8"/>
  </r>
  <r>
    <n v="1241409"/>
    <n v="10041250"/>
    <s v="CYT SUNR CHARD(P08) 750 6U RU"/>
    <n v="1462.5"/>
    <x v="8"/>
    <x v="12"/>
    <x v="2"/>
    <n v="1462.5"/>
    <x v="8"/>
  </r>
  <r>
    <n v="1241414"/>
    <n v="10041235"/>
    <s v="CYT SUNR CARM(P08) 750 12U VAR"/>
    <n v="280"/>
    <x v="8"/>
    <x v="11"/>
    <x v="2"/>
    <n v="280"/>
    <x v="8"/>
  </r>
  <r>
    <n v="1241419"/>
    <n v="10047657"/>
    <s v="CA CLASSICO ROSE(STICK)750 6U VEU"/>
    <n v="280.5"/>
    <x v="8"/>
    <x v="5"/>
    <x v="2"/>
    <n v="280.5"/>
    <x v="8"/>
  </r>
  <r>
    <n v="1241432"/>
    <n v="10033239"/>
    <s v="CA RESERVA C.SAUV 750 12U PE"/>
    <n v="60"/>
    <x v="8"/>
    <x v="3"/>
    <x v="2"/>
    <n v="60"/>
    <x v="8"/>
  </r>
  <r>
    <n v="1241433"/>
    <n v="10033237"/>
    <s v="CA RESERVA CARM 750 12U PE"/>
    <n v="60"/>
    <x v="8"/>
    <x v="3"/>
    <x v="2"/>
    <n v="60"/>
    <x v="8"/>
  </r>
  <r>
    <n v="1241439"/>
    <n v="10020001"/>
    <s v="CYT CASILL MERL 750 12U VES"/>
    <n v="700"/>
    <x v="8"/>
    <x v="5"/>
    <x v="2"/>
    <n v="700"/>
    <x v="8"/>
  </r>
  <r>
    <n v="1241228"/>
    <n v="10035659"/>
    <s v="CYT MARQUES CHARD 750 12U 2008 PA"/>
    <n v="33"/>
    <x v="8"/>
    <x v="3"/>
    <x v="2"/>
    <n v="33"/>
    <x v="8"/>
  </r>
  <r>
    <n v="1241445"/>
    <n v="10041258"/>
    <s v="CYT SUNR CHARD(P08) 750 12U VAS"/>
    <n v="33"/>
    <x v="8"/>
    <x v="12"/>
    <x v="2"/>
    <n v="33"/>
    <x v="8"/>
  </r>
  <r>
    <n v="1241387"/>
    <n v="10045342"/>
    <s v="CYT CASILL CARM 750 12U 2009 LATAM"/>
    <n v="785"/>
    <x v="8"/>
    <x v="5"/>
    <x v="2"/>
    <n v="785"/>
    <x v="8"/>
  </r>
  <r>
    <n v="1241447"/>
    <n v="10021523"/>
    <s v="CYT CASILL SHIRAZ(STLV) 750 6U AU"/>
    <n v="1040"/>
    <x v="8"/>
    <x v="5"/>
    <x v="2"/>
    <n v="1040"/>
    <x v="8"/>
  </r>
  <r>
    <n v="1241457"/>
    <n v="10045871"/>
    <s v="CYT CASILL P.NOIR 750 6U 2009 (CHA) BE"/>
    <n v="260"/>
    <x v="8"/>
    <x v="3"/>
    <x v="2"/>
    <n v="260"/>
    <x v="8"/>
  </r>
  <r>
    <n v="1241459"/>
    <n v="10036494"/>
    <s v="CYT TRIO RVA CHARD 750 12U 2009 VES"/>
    <n v="110"/>
    <x v="8"/>
    <x v="3"/>
    <x v="2"/>
    <n v="110"/>
    <x v="8"/>
  </r>
  <r>
    <n v="1241464"/>
    <n v="10041224"/>
    <s v="CYT SUNR CARM(P08) 750 6U RU"/>
    <n v="2718"/>
    <x v="8"/>
    <x v="11"/>
    <x v="2"/>
    <n v="2718"/>
    <x v="8"/>
  </r>
  <r>
    <n v="1241471"/>
    <n v="10044279"/>
    <s v="CYT G.RVA S.RIBERAS C.SAU 750 6U 2008 CL"/>
    <n v="315"/>
    <x v="8"/>
    <x v="9"/>
    <x v="2"/>
    <n v="315"/>
    <x v="8"/>
  </r>
  <r>
    <n v="1241488"/>
    <n v="10041194"/>
    <s v="CYT SUNR C.SAUV(P08) 750 12U VAS"/>
    <n v="42"/>
    <x v="8"/>
    <x v="11"/>
    <x v="2"/>
    <n v="42"/>
    <x v="8"/>
  </r>
  <r>
    <n v="1241441"/>
    <n v="10031076"/>
    <s v="CYT SUNR MERL(P08) 750 12U VAS"/>
    <n v="56"/>
    <x v="8"/>
    <x v="11"/>
    <x v="2"/>
    <n v="56"/>
    <x v="8"/>
  </r>
  <r>
    <n v="1241372"/>
    <n v="10038495"/>
    <s v="CYT FRONT C.SAUV STLV(P06)750 12U2009VEU"/>
    <n v="700"/>
    <x v="8"/>
    <x v="12"/>
    <x v="2"/>
    <n v="700"/>
    <x v="8"/>
  </r>
  <r>
    <n v="1241309"/>
    <n v="10041075"/>
    <s v="CYT FRONT C.SAUV/MERL(P06)STLV1500 6U CA"/>
    <n v="13"/>
    <x v="8"/>
    <x v="3"/>
    <x v="2"/>
    <n v="13"/>
    <x v="8"/>
  </r>
  <r>
    <n v="1241310"/>
    <n v="10016217"/>
    <s v="CYT RVDO S.BLC 750 12U UY"/>
    <n v="628"/>
    <x v="8"/>
    <x v="6"/>
    <x v="2"/>
    <n v="628"/>
    <x v="8"/>
  </r>
  <r>
    <n v="1241332"/>
    <n v="10035490"/>
    <s v="CA MAPOCHO S.BLC 750 12U BR"/>
    <n v="70"/>
    <x v="8"/>
    <x v="8"/>
    <x v="2"/>
    <n v="70"/>
    <x v="8"/>
  </r>
  <r>
    <n v="1241343"/>
    <n v="10038556"/>
    <s v="CYT CASILL CARM 750 12U 2009 VEU"/>
    <n v="282"/>
    <x v="8"/>
    <x v="5"/>
    <x v="2"/>
    <n v="282"/>
    <x v="8"/>
  </r>
  <r>
    <n v="1241358"/>
    <n v="10038466"/>
    <s v="CYT CASILL C.SAUV 750 12U 2009 VIN"/>
    <n v="2100"/>
    <x v="8"/>
    <x v="2"/>
    <x v="2"/>
    <n v="2100"/>
    <x v="8"/>
  </r>
  <r>
    <n v="1241362"/>
    <n v="10038561"/>
    <s v="CYT CASILL CARM 750 12U 2009 VIN"/>
    <n v="280"/>
    <x v="8"/>
    <x v="3"/>
    <x v="2"/>
    <n v="280"/>
    <x v="8"/>
  </r>
  <r>
    <n v="1241391"/>
    <n v="10033309"/>
    <s v="CA NOVISIMO CARM 750 12U PE"/>
    <n v="60"/>
    <x v="8"/>
    <x v="11"/>
    <x v="2"/>
    <n v="60"/>
    <x v="8"/>
  </r>
  <r>
    <n v="1241371"/>
    <n v="10038444"/>
    <s v="CYT CASILL C.SAUV 750 6U 2009 DE/BE"/>
    <n v="1162"/>
    <x v="8"/>
    <x v="5"/>
    <x v="2"/>
    <n v="1162"/>
    <x v="8"/>
  </r>
  <r>
    <n v="1241390"/>
    <n v="10033310"/>
    <s v="CA NOVISIMO C.SAUV 750 12U PE"/>
    <n v="50"/>
    <x v="8"/>
    <x v="11"/>
    <x v="2"/>
    <n v="50"/>
    <x v="8"/>
  </r>
  <r>
    <n v="1241375"/>
    <n v="10047129"/>
    <s v="CYT SUNR CARM ST(V)(P08)75012U 2009 NORD"/>
    <n v="350"/>
    <x v="8"/>
    <x v="11"/>
    <x v="2"/>
    <n v="350"/>
    <x v="8"/>
  </r>
  <r>
    <n v="1241377"/>
    <n v="10022596"/>
    <s v="CYT FRONT C.SAUV(P06) 750 6U RU"/>
    <n v="5489"/>
    <x v="8"/>
    <x v="0"/>
    <x v="2"/>
    <n v="5489"/>
    <x v="8"/>
  </r>
  <r>
    <n v="1241378"/>
    <n v="10043322"/>
    <s v="CYT FRONT C.SAUV STLV(P06)750 12U2009 JP"/>
    <n v="24769"/>
    <x v="8"/>
    <x v="2"/>
    <x v="2"/>
    <n v="24769"/>
    <x v="8"/>
  </r>
  <r>
    <n v="1241380"/>
    <n v="10047521"/>
    <s v="CYT SUNR BIB CHARD(P08) 3L 4U 2010(MS)DE"/>
    <n v="672"/>
    <x v="8"/>
    <x v="7"/>
    <x v="2"/>
    <n v="672"/>
    <x v="8"/>
  </r>
  <r>
    <n v="1241385"/>
    <n v="10028323"/>
    <s v="CYT FRONT C.SAUV BLUSH(P06)750 12U VAR"/>
    <n v="208"/>
    <x v="8"/>
    <x v="5"/>
    <x v="2"/>
    <n v="208"/>
    <x v="8"/>
  </r>
  <r>
    <n v="1241386"/>
    <n v="10031781"/>
    <s v="CYT CASILL SHIRAZ 750 6U RU"/>
    <n v="85"/>
    <x v="8"/>
    <x v="5"/>
    <x v="2"/>
    <n v="85"/>
    <x v="8"/>
  </r>
  <r>
    <n v="1240944"/>
    <n v="10035685"/>
    <s v="CYT MARQUES CHARD 750 12U 2008 US"/>
    <n v="698"/>
    <x v="8"/>
    <x v="9"/>
    <x v="2"/>
    <n v="698"/>
    <x v="8"/>
  </r>
  <r>
    <n v="1241367"/>
    <n v="10041112"/>
    <s v="CYT SUNRISE MERL STLV (P08)750 12U2009JP"/>
    <n v="1400"/>
    <x v="8"/>
    <x v="5"/>
    <x v="2"/>
    <n v="1400"/>
    <x v="8"/>
  </r>
  <r>
    <n v="1239813"/>
    <n v="10031041"/>
    <s v="CYT SUNR C.SAUV(P08) 750 12U UA"/>
    <m/>
    <x v="8"/>
    <x v="3"/>
    <x v="1"/>
    <n v="60"/>
    <x v="8"/>
  </r>
  <r>
    <n v="1239686"/>
    <n v="10026737"/>
    <s v="CA RESERVA CARM 750 12U VEU"/>
    <m/>
    <x v="8"/>
    <x v="3"/>
    <x v="1"/>
    <n v="140"/>
    <x v="8"/>
  </r>
  <r>
    <n v="7073915"/>
    <n v="10047404"/>
    <s v="MPO SONATA  S.BLC 750 12U (BOMP) BR"/>
    <m/>
    <x v="8"/>
    <x v="3"/>
    <x v="1"/>
    <n v="70.000000009999994"/>
    <x v="8"/>
  </r>
  <r>
    <n v="1242107"/>
    <n v="12004742"/>
    <s v="1175 S.BLC TERRUNYO 0750 ST 2008 1U VES"/>
    <m/>
    <x v="8"/>
    <x v="3"/>
    <x v="1"/>
    <n v="31.000000010000001"/>
    <x v="8"/>
  </r>
  <r>
    <n v="1241192"/>
    <n v="10038164"/>
    <s v="CYT TERRUNYO C.SAUV(ND)750 6U 2007 DE/BE"/>
    <m/>
    <x v="8"/>
    <x v="3"/>
    <x v="1"/>
    <n v="38.999999989999999"/>
    <x v="8"/>
  </r>
  <r>
    <n v="7074925"/>
    <n v="10043516"/>
    <s v="CS C.SUR TOC MERL(P08)STLV 750 6U DE"/>
    <m/>
    <x v="8"/>
    <x v="3"/>
    <x v="1"/>
    <n v="157.55555559999999"/>
    <x v="8"/>
  </r>
  <r>
    <n v="1243233"/>
    <n v="10040875"/>
    <s v="CYT FRONT MERL STL(P06)(BL)750 6U 2009GB"/>
    <m/>
    <x v="8"/>
    <x v="3"/>
    <x v="1"/>
    <n v="69.999999990000006"/>
    <x v="8"/>
  </r>
  <r>
    <n v="7074428"/>
    <n v="10044096"/>
    <s v="CS REY L.ANDES RVA S.BLC(P08)ST 7506UVEU"/>
    <m/>
    <x v="8"/>
    <x v="3"/>
    <x v="1"/>
    <n v="150"/>
    <x v="8"/>
  </r>
  <r>
    <n v="1242114"/>
    <n v="10048918"/>
    <s v="CYT SUNR C.SAU STLV(P08)750 6U 2009 GB"/>
    <m/>
    <x v="8"/>
    <x v="3"/>
    <x v="1"/>
    <n v="69.999999990000006"/>
    <x v="8"/>
  </r>
  <r>
    <n v="7074980"/>
    <n v="10036603"/>
    <s v="CS CONO SUR TOC S.BLC(P08)STLV 37524UVEU"/>
    <m/>
    <x v="8"/>
    <x v="3"/>
    <x v="1"/>
    <n v="72"/>
    <x v="8"/>
  </r>
  <r>
    <n v="1241991"/>
    <n v="10042351"/>
    <s v="CYT SUNR MERL(P08)STLV 750 12U 2009 IS"/>
    <m/>
    <x v="8"/>
    <x v="3"/>
    <x v="1"/>
    <n v="250"/>
    <x v="8"/>
  </r>
  <r>
    <n v="1239747"/>
    <n v="10031074"/>
    <s v="CYT SUNR MERL(P08) 750 12U UA"/>
    <m/>
    <x v="8"/>
    <x v="3"/>
    <x v="1"/>
    <n v="560"/>
    <x v="8"/>
  </r>
  <r>
    <n v="1242336"/>
    <n v="10044668"/>
    <s v="CYT FRONT MERL(P06) 750 6U 2009 VEU"/>
    <m/>
    <x v="8"/>
    <x v="3"/>
    <x v="1"/>
    <n v="702"/>
    <x v="8"/>
  </r>
  <r>
    <n v="1241309"/>
    <n v="10041075"/>
    <s v="CYT FRONT C.SAUV/MERL(P06)STLV1500 6U CA"/>
    <m/>
    <x v="8"/>
    <x v="3"/>
    <x v="1"/>
    <n v="13"/>
    <x v="8"/>
  </r>
  <r>
    <n v="1241173"/>
    <n v="10027273"/>
    <s v="CYT FRONT CAB.SAUV(P06)(GOLL)1500 6U VEU"/>
    <m/>
    <x v="8"/>
    <x v="3"/>
    <x v="1"/>
    <n v="47.999999989999999"/>
    <x v="8"/>
  </r>
  <r>
    <n v="7074944"/>
    <n v="10044177"/>
    <s v="MPO V.MPO C.SAUV/MERL(P05)STLV75012UVAS"/>
    <m/>
    <x v="8"/>
    <x v="3"/>
    <x v="1"/>
    <n v="238"/>
    <x v="8"/>
  </r>
  <r>
    <n v="1242185"/>
    <n v="10041116"/>
    <s v="CYT SUNRISE C.SAUV(P08)STLV 75012U2009JP"/>
    <m/>
    <x v="8"/>
    <x v="3"/>
    <x v="1"/>
    <n v="1266"/>
    <x v="8"/>
  </r>
  <r>
    <n v="7075006"/>
    <n v="10047955"/>
    <s v="CS ALTO PLANO RVA CHARD(P10)ST 750 6U NL"/>
    <m/>
    <x v="8"/>
    <x v="3"/>
    <x v="1"/>
    <n v="852.44444439999995"/>
    <x v="8"/>
  </r>
  <r>
    <n v="1241187"/>
    <n v="10035695"/>
    <s v="CYT MARQUES CHARD 750 6U 2008 (CHA)BE"/>
    <m/>
    <x v="8"/>
    <x v="3"/>
    <x v="1"/>
    <n v="44"/>
    <x v="8"/>
  </r>
  <r>
    <n v="1241228"/>
    <n v="10035659"/>
    <s v="CYT MARQUES CHARD 750 12U 2008 PA"/>
    <m/>
    <x v="8"/>
    <x v="3"/>
    <x v="1"/>
    <n v="33"/>
    <x v="8"/>
  </r>
  <r>
    <n v="7075171"/>
    <n v="10048953"/>
    <s v="CS CONO SUR RIESL STLV(P07)GOLL750 12UUS"/>
    <m/>
    <x v="8"/>
    <x v="3"/>
    <x v="1"/>
    <n v="154"/>
    <x v="8"/>
  </r>
  <r>
    <n v="7075497"/>
    <n v="10030461"/>
    <s v="CS CONO SUR RIESL STLV(P07)750 12U JP"/>
    <m/>
    <x v="8"/>
    <x v="3"/>
    <x v="1"/>
    <n v="31.999999989999999"/>
    <x v="8"/>
  </r>
  <r>
    <n v="1243712"/>
    <n v="12003871"/>
    <s v="3109 RIESL VARIETAL 0750 ST"/>
    <m/>
    <x v="8"/>
    <x v="3"/>
    <x v="1"/>
    <n v="345.33333329999999"/>
    <x v="8"/>
  </r>
  <r>
    <n v="1242216"/>
    <n v="10047530"/>
    <s v="CYT SUNR CHARD(P08)STLV 750 12U 2010 JP"/>
    <m/>
    <x v="8"/>
    <x v="3"/>
    <x v="1"/>
    <n v="920"/>
    <x v="8"/>
  </r>
  <r>
    <n v="7075285"/>
    <n v="10046196"/>
    <s v="CS C.SUR TOC S.BL/SEM(P08)ST 750 6U NORD"/>
    <m/>
    <x v="8"/>
    <x v="3"/>
    <x v="1"/>
    <n v="196"/>
    <x v="8"/>
  </r>
  <r>
    <n v="7074979"/>
    <n v="10035548"/>
    <s v="CS C.SUR TOC CHARD(P08)STL 750 12U VEU"/>
    <m/>
    <x v="8"/>
    <x v="3"/>
    <x v="1"/>
    <n v="392"/>
    <x v="8"/>
  </r>
  <r>
    <n v="7075289"/>
    <n v="10041586"/>
    <s v="CS C.SUR TOC SYR/CSA(P08)STL75012U NORD"/>
    <m/>
    <x v="8"/>
    <x v="3"/>
    <x v="1"/>
    <n v="995"/>
    <x v="8"/>
  </r>
  <r>
    <n v="1242097"/>
    <n v="10040752"/>
    <s v="CYT CYT CHARD(STLV SIN FTE) 750 12U GB"/>
    <m/>
    <x v="8"/>
    <x v="3"/>
    <x v="1"/>
    <n v="69.999999990000006"/>
    <x v="8"/>
  </r>
  <r>
    <n v="1242280"/>
    <n v="10035144"/>
    <s v="CYT RIO LENTO CHARD(STLV) 750 12U GB"/>
    <m/>
    <x v="8"/>
    <x v="3"/>
    <x v="1"/>
    <n v="140"/>
    <x v="8"/>
  </r>
  <r>
    <n v="1242125"/>
    <n v="10027351"/>
    <s v="CYT FRONT CHARD(P06) 750 12U EC"/>
    <m/>
    <x v="8"/>
    <x v="3"/>
    <x v="1"/>
    <n v="98.999999979999998"/>
    <x v="8"/>
  </r>
  <r>
    <n v="1240649"/>
    <n v="10046060"/>
    <s v="CA CLASSICO CHARD STIC STLV 750 6U DK"/>
    <m/>
    <x v="8"/>
    <x v="3"/>
    <x v="1"/>
    <n v="440"/>
    <x v="8"/>
  </r>
  <r>
    <n v="1241446"/>
    <n v="10044481"/>
    <s v="CYT FRONT S.BLC(P06) 750 12U VAS"/>
    <m/>
    <x v="8"/>
    <x v="3"/>
    <x v="1"/>
    <n v="294"/>
    <x v="8"/>
  </r>
  <r>
    <n v="7075328"/>
    <n v="10046230"/>
    <s v="CS C.SUR TOC S.BLC(P08)STL 750 12U VAS"/>
    <m/>
    <x v="8"/>
    <x v="3"/>
    <x v="1"/>
    <n v="98"/>
    <x v="8"/>
  </r>
  <r>
    <n v="1242005"/>
    <n v="10041261"/>
    <s v="CYT SUNR CHARD(P08)750 12U UA"/>
    <m/>
    <x v="8"/>
    <x v="3"/>
    <x v="1"/>
    <n v="715"/>
    <x v="8"/>
  </r>
  <r>
    <n v="1240701"/>
    <n v="10038494"/>
    <s v="CYT CASILL MALBEC 750 12U 2009 (C/ESP)CA"/>
    <m/>
    <x v="8"/>
    <x v="5"/>
    <x v="1"/>
    <n v="533"/>
    <x v="8"/>
  </r>
  <r>
    <n v="1236919"/>
    <n v="12005791"/>
    <s v="1143 BRUT SPARK 0750 CH 2009"/>
    <m/>
    <x v="8"/>
    <x v="4"/>
    <x v="1"/>
    <n v="1111.1111109999999"/>
    <x v="8"/>
  </r>
  <r>
    <n v="1236921"/>
    <n v="12005791"/>
    <s v="1143 BRUT SPARK 0750 CH 2009"/>
    <m/>
    <x v="8"/>
    <x v="4"/>
    <x v="1"/>
    <n v="1111.1111109999999"/>
    <x v="8"/>
  </r>
  <r>
    <n v="1242781"/>
    <n v="12000193"/>
    <s v="2115 C.SAUV CASILL 3000 CH"/>
    <m/>
    <x v="8"/>
    <x v="4"/>
    <x v="1"/>
    <n v="200"/>
    <x v="8"/>
  </r>
  <r>
    <n v="1241229"/>
    <n v="10038424"/>
    <s v="CYT CASILL P.NOIR 750 12U 2009 VES"/>
    <m/>
    <x v="8"/>
    <x v="5"/>
    <x v="1"/>
    <n v="110"/>
    <x v="8"/>
  </r>
  <r>
    <n v="1240748"/>
    <n v="10038422"/>
    <s v="CYT CASILL P.NOIR 750 12U 2009 LATAM"/>
    <m/>
    <x v="8"/>
    <x v="5"/>
    <x v="1"/>
    <n v="43.999999989999999"/>
    <x v="8"/>
  </r>
  <r>
    <n v="1241676"/>
    <n v="10044347"/>
    <s v="CYT CASILL P.NOIR 750 6U 2009 GB"/>
    <m/>
    <x v="8"/>
    <x v="5"/>
    <x v="1"/>
    <n v="440"/>
    <x v="8"/>
  </r>
  <r>
    <n v="7075337"/>
    <n v="10046213"/>
    <s v="CS C.SUR TOC C.SAUV(P08) 750 6U VEU"/>
    <m/>
    <x v="8"/>
    <x v="3"/>
    <x v="1"/>
    <n v="125"/>
    <x v="8"/>
  </r>
  <r>
    <n v="1240185"/>
    <n v="10042251"/>
    <s v="CYT CASILL MALBEC 750 12U 2009 PE"/>
    <m/>
    <x v="8"/>
    <x v="5"/>
    <x v="1"/>
    <n v="336"/>
    <x v="8"/>
  </r>
  <r>
    <n v="1236923"/>
    <n v="12005791"/>
    <s v="1143 BRUT SPARK 0750 CH 2009"/>
    <m/>
    <x v="8"/>
    <x v="4"/>
    <x v="1"/>
    <n v="1111.1111109999999"/>
    <x v="8"/>
  </r>
  <r>
    <n v="1239818"/>
    <n v="10038488"/>
    <s v="CYT CASILL MALBEC 750 12U 2009 LATAM"/>
    <m/>
    <x v="8"/>
    <x v="5"/>
    <x v="1"/>
    <n v="1035"/>
    <x v="8"/>
  </r>
  <r>
    <n v="1242004"/>
    <n v="10038481"/>
    <s v="CYT CASILL MALBEC 750 12U 2009 VEU"/>
    <m/>
    <x v="8"/>
    <x v="5"/>
    <x v="1"/>
    <n v="83.999999990000006"/>
    <x v="8"/>
  </r>
  <r>
    <n v="1241803"/>
    <n v="10038483"/>
    <s v="CYT CASILL MALBEC 750 12U 2009 VAR"/>
    <m/>
    <x v="8"/>
    <x v="5"/>
    <x v="1"/>
    <n v="69.999999990000006"/>
    <x v="8"/>
  </r>
  <r>
    <n v="1239816"/>
    <n v="10042402"/>
    <s v="CYT CASILL MALBEC 750 12U 2009 UA"/>
    <m/>
    <x v="8"/>
    <x v="5"/>
    <x v="1"/>
    <n v="115"/>
    <x v="8"/>
  </r>
  <r>
    <n v="7075022"/>
    <n v="10041032"/>
    <s v="CS CONO SUR SYRAH STLV(P07) 750 6U VAS"/>
    <m/>
    <x v="8"/>
    <x v="5"/>
    <x v="1"/>
    <n v="430"/>
    <x v="8"/>
  </r>
  <r>
    <n v="7074415"/>
    <n v="10036946"/>
    <s v="CS CONO SUR SHIRAZ STLP07 75012U(LCBO)CA"/>
    <m/>
    <x v="8"/>
    <x v="5"/>
    <x v="1"/>
    <n v="392"/>
    <x v="8"/>
  </r>
  <r>
    <n v="1241196"/>
    <n v="10038480"/>
    <s v="CYT CASILL MALBEC 750 6U 2009 VEU"/>
    <m/>
    <x v="8"/>
    <x v="5"/>
    <x v="1"/>
    <n v="7.9999999979999998"/>
    <x v="8"/>
  </r>
  <r>
    <n v="7074865"/>
    <n v="10048763"/>
    <s v="CS RESERVA CHARD(P08) 750 6U 2010 VEU"/>
    <m/>
    <x v="8"/>
    <x v="3"/>
    <x v="1"/>
    <n v="55.000000010000001"/>
    <x v="8"/>
  </r>
  <r>
    <n v="1243187"/>
    <n v="10038450"/>
    <s v="CYT CASILL C.SAUV 375 24U 2009 VEU"/>
    <m/>
    <x v="8"/>
    <x v="3"/>
    <x v="1"/>
    <n v="480"/>
    <x v="8"/>
  </r>
  <r>
    <n v="7074751"/>
    <n v="10034782"/>
    <s v="CS CONO SUR P.NOIR(P07)750 12U (LCBO)CA"/>
    <m/>
    <x v="8"/>
    <x v="3"/>
    <x v="1"/>
    <n v="1005"/>
    <x v="8"/>
  </r>
  <r>
    <n v="7074760"/>
    <n v="10041593"/>
    <s v="CS CONO SUR P.NOIR ST(P07)750 6U NORD"/>
    <m/>
    <x v="8"/>
    <x v="3"/>
    <x v="1"/>
    <n v="32.999999989999999"/>
    <x v="8"/>
  </r>
  <r>
    <n v="7075318"/>
    <n v="10043540"/>
    <s v="CS CONO SUR P.NOIR STLV(P07) 750 6U DE"/>
    <m/>
    <x v="8"/>
    <x v="3"/>
    <x v="1"/>
    <n v="52.444444449999999"/>
    <x v="8"/>
  </r>
  <r>
    <n v="1242262"/>
    <n v="10038940"/>
    <s v="CYT MAR DEL SUR S.SWEE R.WINE750LP12UVEU"/>
    <m/>
    <x v="8"/>
    <x v="3"/>
    <x v="1"/>
    <n v="19"/>
    <x v="8"/>
  </r>
  <r>
    <n v="1242419"/>
    <n v="12005558"/>
    <s v="2185 C.SAUV MAYCAS 0750 CH 2006 1U VIN"/>
    <m/>
    <x v="8"/>
    <x v="3"/>
    <x v="1"/>
    <n v="35"/>
    <x v="8"/>
  </r>
  <r>
    <n v="1239003"/>
    <n v="12006169"/>
    <s v="1149 SPARK CHARD CDD 0750 CH 2010"/>
    <m/>
    <x v="8"/>
    <x v="4"/>
    <x v="1"/>
    <n v="2888.8888889999998"/>
    <x v="8"/>
  </r>
  <r>
    <n v="7074961"/>
    <n v="10048885"/>
    <s v="CS RESERVA S.BLC STLV(P08)750 6U 2010GB"/>
    <m/>
    <x v="8"/>
    <x v="3"/>
    <x v="1"/>
    <n v="28"/>
    <x v="8"/>
  </r>
  <r>
    <n v="1236918"/>
    <n v="12005791"/>
    <s v="1143 BRUT SPARK 0750 CH 2009"/>
    <m/>
    <x v="8"/>
    <x v="4"/>
    <x v="1"/>
    <n v="1111.1111109999999"/>
    <x v="8"/>
  </r>
  <r>
    <n v="1242281"/>
    <n v="10035145"/>
    <s v="CYT RIO LENTO S.BLANC(STLV)750 12U GB"/>
    <m/>
    <x v="8"/>
    <x v="3"/>
    <x v="1"/>
    <n v="280"/>
    <x v="8"/>
  </r>
  <r>
    <n v="7074964"/>
    <n v="10043784"/>
    <s v="CS ORGANICO P.NOIR(P09) 750 6U 2009 VEU"/>
    <m/>
    <x v="8"/>
    <x v="3"/>
    <x v="1"/>
    <n v="14"/>
    <x v="8"/>
  </r>
  <r>
    <n v="7075093"/>
    <n v="10047135"/>
    <s v="CS VISION C.SAUV(P08)750 12U 2009 US"/>
    <m/>
    <x v="8"/>
    <x v="3"/>
    <x v="1"/>
    <n v="83.999999990000006"/>
    <x v="8"/>
  </r>
  <r>
    <n v="7074816"/>
    <n v="10040664"/>
    <s v="CS RESERVA MERL(P08)750 6U 2008 (MS)DE"/>
    <m/>
    <x v="8"/>
    <x v="3"/>
    <x v="1"/>
    <n v="112"/>
    <x v="8"/>
  </r>
  <r>
    <n v="7074815"/>
    <n v="10033048"/>
    <s v="CS MAIDEN FLIGHT MERL 750 6U 2008 VEU"/>
    <m/>
    <x v="8"/>
    <x v="3"/>
    <x v="1"/>
    <n v="70"/>
    <x v="8"/>
  </r>
  <r>
    <n v="1240931"/>
    <n v="10048643"/>
    <s v="CYT TRIO RVA C.SA(P10)(90P/G)7506U2008BE"/>
    <m/>
    <x v="8"/>
    <x v="3"/>
    <x v="1"/>
    <n v="56.000000010000001"/>
    <x v="8"/>
  </r>
  <r>
    <n v="1242348"/>
    <n v="10048998"/>
    <s v="CYT FRONT C.SAUV(P06) 750 6U 2010 VEU"/>
    <m/>
    <x v="8"/>
    <x v="3"/>
    <x v="1"/>
    <n v="378"/>
    <x v="8"/>
  </r>
  <r>
    <n v="1242303"/>
    <n v="10033821"/>
    <s v="MA MAYCAS RVA ESP C.SAUV 750 6U 2006 VEU"/>
    <m/>
    <x v="8"/>
    <x v="3"/>
    <x v="1"/>
    <n v="30.000000010000001"/>
    <x v="8"/>
  </r>
  <r>
    <n v="7075281"/>
    <n v="10043541"/>
    <s v="CS CONO SUR S.BLC STL(P07)750 6U NORD"/>
    <m/>
    <x v="8"/>
    <x v="3"/>
    <x v="1"/>
    <n v="77.000000020000002"/>
    <x v="8"/>
  </r>
  <r>
    <n v="1238108"/>
    <n v="10035672"/>
    <s v="CYT MARQUES CHARD 750 12U 2008 CO"/>
    <m/>
    <x v="8"/>
    <x v="3"/>
    <x v="1"/>
    <n v="44"/>
    <x v="8"/>
  </r>
  <r>
    <n v="1237997"/>
    <n v="10040107"/>
    <s v="CYT TRIO RVA C.SAUV(90PTS+)75012U2008 CO"/>
    <m/>
    <x v="8"/>
    <x v="3"/>
    <x v="1"/>
    <n v="210"/>
    <x v="8"/>
  </r>
  <r>
    <n v="1240388"/>
    <n v="10036502"/>
    <s v="CYT TRIO RVA CHARD 750 12U 2009 HN"/>
    <m/>
    <x v="8"/>
    <x v="3"/>
    <x v="1"/>
    <n v="20"/>
    <x v="8"/>
  </r>
  <r>
    <n v="1240920"/>
    <n v="10036490"/>
    <s v="CYT TRIO RVA CHARD 750 12U 2009 PA"/>
    <m/>
    <x v="8"/>
    <x v="3"/>
    <x v="1"/>
    <n v="33"/>
    <x v="8"/>
  </r>
  <r>
    <n v="7075274"/>
    <n v="10048889"/>
    <s v="CS RESERVA S.BLC STLV(P08)750 12U 2010CL"/>
    <m/>
    <x v="8"/>
    <x v="3"/>
    <x v="1"/>
    <n v="280"/>
    <x v="8"/>
  </r>
  <r>
    <n v="7075322"/>
    <n v="10044895"/>
    <s v="CS CONO SUR S.BLC STLV(P07)750 6U VAS"/>
    <m/>
    <x v="8"/>
    <x v="3"/>
    <x v="1"/>
    <n v="502"/>
    <x v="8"/>
  </r>
  <r>
    <n v="7074926"/>
    <n v="10044780"/>
    <s v="CS LOS GANSOS C.SAUV STLV 750 6U 2009GB"/>
    <m/>
    <x v="8"/>
    <x v="3"/>
    <x v="1"/>
    <n v="40.000000010000001"/>
    <x v="8"/>
  </r>
  <r>
    <n v="7074934"/>
    <n v="10045628"/>
    <s v="CS TOQUI ANDINO GRAN RVA S.BLC 750 6U JP"/>
    <m/>
    <x v="8"/>
    <x v="3"/>
    <x v="1"/>
    <n v="66.000000009999994"/>
    <x v="8"/>
  </r>
  <r>
    <n v="1242306"/>
    <n v="10020147"/>
    <s v="CYT CASILL CHARD 750 12U TR"/>
    <m/>
    <x v="8"/>
    <x v="3"/>
    <x v="1"/>
    <n v="110"/>
    <x v="8"/>
  </r>
  <r>
    <n v="7075320"/>
    <n v="10036247"/>
    <s v="CS CONO SUR P.NOIR STLV(P07)750 12U FI"/>
    <m/>
    <x v="8"/>
    <x v="3"/>
    <x v="1"/>
    <n v="328"/>
    <x v="8"/>
  </r>
  <r>
    <n v="7075297"/>
    <n v="10035630"/>
    <s v="MPO GRAN RVA SHIRAZ STLV(P05) 750 6U VEU"/>
    <m/>
    <x v="8"/>
    <x v="3"/>
    <x v="1"/>
    <n v="100"/>
    <x v="8"/>
  </r>
  <r>
    <n v="1242207"/>
    <n v="10038544"/>
    <s v="CYT SUNR SHIRAZ(P08) 750 12U 2009 VEU"/>
    <m/>
    <x v="8"/>
    <x v="3"/>
    <x v="1"/>
    <n v="76.999999990000006"/>
    <x v="8"/>
  </r>
  <r>
    <n v="1242208"/>
    <n v="10041334"/>
    <s v="CYT SUNR SHIRAZ(P08) 750 6U AO"/>
    <m/>
    <x v="8"/>
    <x v="3"/>
    <x v="1"/>
    <n v="43.999999989999999"/>
    <x v="8"/>
  </r>
  <r>
    <n v="1242209"/>
    <n v="10031161"/>
    <s v="CYT SUNR SHIRAZ(P08) 750 12U TR"/>
    <m/>
    <x v="8"/>
    <x v="3"/>
    <x v="1"/>
    <n v="165"/>
    <x v="8"/>
  </r>
  <r>
    <n v="1242095"/>
    <n v="12004727"/>
    <s v="1175 S.BLC TERRUNYO 0750 ST 2008 1U CL"/>
    <m/>
    <x v="8"/>
    <x v="3"/>
    <x v="1"/>
    <n v="125"/>
    <x v="8"/>
  </r>
  <r>
    <n v="7075323"/>
    <n v="10044889"/>
    <s v="CS CONO SUR S.BLC STLV(P07)750 6U NL"/>
    <m/>
    <x v="8"/>
    <x v="3"/>
    <x v="1"/>
    <n v="515.55555560000005"/>
    <x v="8"/>
  </r>
  <r>
    <n v="1241236"/>
    <n v="10048675"/>
    <s v="CYT TRIO RVAC.S(P10/90P)7506U2008(CHA)BE"/>
    <m/>
    <x v="8"/>
    <x v="3"/>
    <x v="1"/>
    <n v="420"/>
    <x v="8"/>
  </r>
  <r>
    <n v="1241942"/>
    <n v="10035641"/>
    <s v="CYT LA MANDA C.SAUV 750 12U VAS"/>
    <m/>
    <x v="8"/>
    <x v="11"/>
    <x v="1"/>
    <n v="532"/>
    <x v="8"/>
  </r>
  <r>
    <n v="1241197"/>
    <n v="10038558"/>
    <s v="CYT CASILL CARM 750 6U 2009 NL"/>
    <m/>
    <x v="8"/>
    <x v="3"/>
    <x v="1"/>
    <n v="55.999999989999999"/>
    <x v="8"/>
  </r>
  <r>
    <n v="7075054"/>
    <n v="10019693"/>
    <s v="MPO V.MPO RVA CARM(P05) 750 6U EE"/>
    <m/>
    <x v="8"/>
    <x v="3"/>
    <x v="1"/>
    <n v="47.555555550000001"/>
    <x v="8"/>
  </r>
  <r>
    <n v="7075771"/>
    <n v="10033347"/>
    <s v="CS CONO SUR MERL STLV(P07) 375 24U CA"/>
    <m/>
    <x v="8"/>
    <x v="3"/>
    <x v="1"/>
    <n v="24"/>
    <x v="8"/>
  </r>
  <r>
    <n v="7075927"/>
    <n v="10029131"/>
    <s v="CS CONO SUR CARM STLV(P07) 750 6U FI"/>
    <m/>
    <x v="8"/>
    <x v="3"/>
    <x v="1"/>
    <n v="23.555555550000001"/>
    <x v="8"/>
  </r>
  <r>
    <n v="7075172"/>
    <n v="10048958"/>
    <s v="CS CONO SUR MERL STL(P07)GOLL750 12U US"/>
    <m/>
    <x v="8"/>
    <x v="3"/>
    <x v="1"/>
    <n v="98"/>
    <x v="8"/>
  </r>
  <r>
    <n v="1239740"/>
    <n v="10021588"/>
    <s v="CYT CASILL CHARD(ND) 375 24U UA"/>
    <m/>
    <x v="8"/>
    <x v="3"/>
    <x v="1"/>
    <n v="162"/>
    <x v="8"/>
  </r>
  <r>
    <n v="7075098"/>
    <n v="10022688"/>
    <s v="CS I.NEGRA HIGH TIDE CARM 750 12U BR"/>
    <m/>
    <x v="8"/>
    <x v="3"/>
    <x v="1"/>
    <n v="56"/>
    <x v="8"/>
  </r>
  <r>
    <n v="1235498"/>
    <n v="10030015"/>
    <s v="CA RESERVA CHARD 750 12U UA"/>
    <m/>
    <x v="8"/>
    <x v="3"/>
    <x v="1"/>
    <n v="165"/>
    <x v="8"/>
  </r>
  <r>
    <n v="1241820"/>
    <n v="10034338"/>
    <s v="CYT CASILL S.BLC STLV 750 12U(C/ESP)CA"/>
    <m/>
    <x v="8"/>
    <x v="3"/>
    <x v="1"/>
    <n v="248"/>
    <x v="8"/>
  </r>
  <r>
    <n v="1241983"/>
    <n v="10035770"/>
    <s v="CYT CASILL CHARD 750 12U 2009 VEU"/>
    <m/>
    <x v="8"/>
    <x v="3"/>
    <x v="1"/>
    <n v="199"/>
    <x v="8"/>
  </r>
  <r>
    <n v="1241516"/>
    <n v="10035782"/>
    <s v="CYT CASILL CHARD STLV 750 6U 2009 NL"/>
    <m/>
    <x v="8"/>
    <x v="3"/>
    <x v="1"/>
    <n v="775.55555560000005"/>
    <x v="8"/>
  </r>
  <r>
    <n v="1241771"/>
    <n v="10020574"/>
    <s v="CYT CASILL CHARD(ND) 375 24U LATAM"/>
    <m/>
    <x v="8"/>
    <x v="3"/>
    <x v="1"/>
    <n v="63.000000010000001"/>
    <x v="8"/>
  </r>
  <r>
    <n v="1241984"/>
    <n v="10035771"/>
    <s v="CYT CASILL CHARD STLV 750 12U 2009 VEU"/>
    <m/>
    <x v="8"/>
    <x v="3"/>
    <x v="1"/>
    <n v="497"/>
    <x v="8"/>
  </r>
  <r>
    <n v="7074893"/>
    <n v="10019691"/>
    <s v="MPO V.MPO RVA CHARD(P05) 750 6U EE"/>
    <m/>
    <x v="8"/>
    <x v="3"/>
    <x v="1"/>
    <n v="22"/>
    <x v="8"/>
  </r>
  <r>
    <n v="7074932"/>
    <n v="10045625"/>
    <s v="CS TOQUI ANDINO GRAN RVA C.SAU 750 6U JP"/>
    <m/>
    <x v="8"/>
    <x v="3"/>
    <x v="1"/>
    <n v="154"/>
    <x v="8"/>
  </r>
  <r>
    <n v="7074910"/>
    <n v="10045709"/>
    <s v="CS CONO SUR MERL STLV(P07) 750 6U 2009GB"/>
    <m/>
    <x v="8"/>
    <x v="3"/>
    <x v="1"/>
    <n v="182"/>
    <x v="8"/>
  </r>
  <r>
    <n v="1240803"/>
    <n v="10049496"/>
    <s v="CYT FRONT C.SA ST(P06)(BI)SHIRT7506UAFRI"/>
    <m/>
    <x v="8"/>
    <x v="3"/>
    <x v="1"/>
    <n v="588"/>
    <x v="8"/>
  </r>
  <r>
    <n v="7075068"/>
    <n v="10048880"/>
    <s v="CS VISION S.BLC (P08)STLV 750 12U 2010US"/>
    <m/>
    <x v="8"/>
    <x v="3"/>
    <x v="1"/>
    <n v="97"/>
    <x v="8"/>
  </r>
  <r>
    <n v="7075122"/>
    <n v="10048951"/>
    <s v="CS ORGANICO C.SA/CAR(P09)GOL75012U2009US"/>
    <m/>
    <x v="8"/>
    <x v="3"/>
    <x v="1"/>
    <n v="230"/>
    <x v="8"/>
  </r>
  <r>
    <n v="1239700"/>
    <n v="10048847"/>
    <s v="CA NOVISIMO MERLOT 750 12U GB"/>
    <m/>
    <x v="8"/>
    <x v="3"/>
    <x v="1"/>
    <n v="503"/>
    <x v="8"/>
  </r>
  <r>
    <n v="7074618"/>
    <n v="10035570"/>
    <s v="CS C.SUR TOC MERLOT(P08)STL750 12U VEU"/>
    <m/>
    <x v="8"/>
    <x v="3"/>
    <x v="1"/>
    <n v="154"/>
    <x v="8"/>
  </r>
  <r>
    <n v="7075062"/>
    <n v="10041691"/>
    <s v="CS C.SUR TOC C.SAU(P08)STL 750 6U 2009RU"/>
    <m/>
    <x v="8"/>
    <x v="3"/>
    <x v="1"/>
    <n v="1400"/>
    <x v="8"/>
  </r>
  <r>
    <n v="1240664"/>
    <n v="10044044"/>
    <s v="CYT VICUÑA C.SAUV/ME(ST)750 12U 2009GB"/>
    <m/>
    <x v="8"/>
    <x v="3"/>
    <x v="1"/>
    <n v="280"/>
    <x v="8"/>
  </r>
  <r>
    <n v="1240517"/>
    <n v="10041351"/>
    <s v="CYT SUNR SHIRAZ(P08) 750 12U UA"/>
    <m/>
    <x v="8"/>
    <x v="3"/>
    <x v="1"/>
    <n v="260"/>
    <x v="8"/>
  </r>
  <r>
    <n v="1241672"/>
    <n v="10032272"/>
    <s v="CYT CYT RVDO C.SAUV(P07) 750 12U VAR"/>
    <m/>
    <x v="8"/>
    <x v="3"/>
    <x v="1"/>
    <n v="70.000000009999994"/>
    <x v="8"/>
  </r>
  <r>
    <n v="1241761"/>
    <n v="10043653"/>
    <s v="CYT MARQUES SYRAH 750 12U 2008 CL"/>
    <m/>
    <x v="8"/>
    <x v="3"/>
    <x v="1"/>
    <n v="330"/>
    <x v="8"/>
  </r>
  <r>
    <n v="7074838"/>
    <n v="10042424"/>
    <s v="CS CASA R.VERDE RVA C.SAU 750 12U2008 GB"/>
    <m/>
    <x v="8"/>
    <x v="3"/>
    <x v="1"/>
    <n v="555"/>
    <x v="8"/>
  </r>
  <r>
    <n v="1240676"/>
    <n v="10026772"/>
    <s v="CA RESERVA C.SAUV 750 12U CL"/>
    <m/>
    <x v="8"/>
    <x v="3"/>
    <x v="1"/>
    <n v="70.000000009999994"/>
    <x v="8"/>
  </r>
  <r>
    <n v="1241432"/>
    <n v="10033239"/>
    <s v="CA RESERVA C.SAUV 750 12U PE"/>
    <m/>
    <x v="8"/>
    <x v="3"/>
    <x v="1"/>
    <n v="60"/>
    <x v="8"/>
  </r>
  <r>
    <n v="1240416"/>
    <n v="10020600"/>
    <s v="CYT CASILL C.SAUV(ND) 375 24U LATAM"/>
    <m/>
    <x v="8"/>
    <x v="3"/>
    <x v="1"/>
    <n v="468"/>
    <x v="8"/>
  </r>
  <r>
    <n v="1242305"/>
    <n v="10020146"/>
    <s v="CYT CASILL C.SAUV 750 12U TR"/>
    <m/>
    <x v="8"/>
    <x v="3"/>
    <x v="1"/>
    <n v="140"/>
    <x v="8"/>
  </r>
  <r>
    <n v="7075706"/>
    <n v="10043358"/>
    <s v="CS CONO SUR P.NOIR STL(P07)750 6U 2009GB"/>
    <m/>
    <x v="8"/>
    <x v="5"/>
    <x v="1"/>
    <n v="120"/>
    <x v="8"/>
  </r>
  <r>
    <n v="1242034"/>
    <n v="10020784"/>
    <s v="CYT CHATEAU SUBERC CAB.SAUV 750 12U VAS"/>
    <m/>
    <x v="8"/>
    <x v="3"/>
    <x v="1"/>
    <n v="490"/>
    <x v="8"/>
  </r>
  <r>
    <n v="1241774"/>
    <n v="10048710"/>
    <s v="CYT TRIO RVA MERL(P10)750 12U 2009 CL"/>
    <m/>
    <x v="8"/>
    <x v="3"/>
    <x v="1"/>
    <n v="280"/>
    <x v="8"/>
  </r>
  <r>
    <n v="1241158"/>
    <n v="10047643"/>
    <s v="CA CLASSICO CHARD(STICK) 750 6U VEU"/>
    <m/>
    <x v="8"/>
    <x v="3"/>
    <x v="1"/>
    <n v="715"/>
    <x v="8"/>
  </r>
  <r>
    <n v="1242116"/>
    <n v="10047909"/>
    <s v="CYT CASILL S.BLC STLV 500 12U 2010 GB"/>
    <m/>
    <x v="8"/>
    <x v="3"/>
    <x v="1"/>
    <n v="600"/>
    <x v="8"/>
  </r>
  <r>
    <n v="1242310"/>
    <n v="10047916"/>
    <s v="CYT CASILL S.BLC STLV 750 12U 2010 TR"/>
    <m/>
    <x v="8"/>
    <x v="3"/>
    <x v="1"/>
    <n v="69.999999990000006"/>
    <x v="8"/>
  </r>
  <r>
    <n v="1240640"/>
    <n v="10035074"/>
    <s v="CYT LOS VILOS CHARD STLV(P08) 750 12U GB"/>
    <m/>
    <x v="8"/>
    <x v="3"/>
    <x v="1"/>
    <n v="623"/>
    <x v="8"/>
  </r>
  <r>
    <n v="1241590"/>
    <n v="10049767"/>
    <s v="CA CLASSICO S.BLC STLV(STIC) 750 6U VEU"/>
    <m/>
    <x v="8"/>
    <x v="3"/>
    <x v="1"/>
    <n v="69.999999990000006"/>
    <x v="8"/>
  </r>
  <r>
    <n v="1241848"/>
    <n v="10043943"/>
    <s v="CYT C.LARGO S.BLC(NV) 750 12U 2010GB"/>
    <m/>
    <x v="8"/>
    <x v="3"/>
    <x v="1"/>
    <n v="490"/>
    <x v="8"/>
  </r>
  <r>
    <n v="1243072"/>
    <n v="10046417"/>
    <s v="CYT CASILL RVA PRI C.SAU7506U2008(CHA)BE"/>
    <m/>
    <x v="8"/>
    <x v="3"/>
    <x v="1"/>
    <n v="1025"/>
    <x v="8"/>
  </r>
  <r>
    <n v="1240773"/>
    <n v="10043035"/>
    <s v="CYT MARQUES C.SAUV 750 12U 2008 HN"/>
    <m/>
    <x v="8"/>
    <x v="3"/>
    <x v="1"/>
    <n v="70"/>
    <x v="8"/>
  </r>
  <r>
    <n v="1241913"/>
    <n v="10046402"/>
    <s v="CYT CASIL RVA PRI C.SAUV 750 12U 2008 CO"/>
    <m/>
    <x v="8"/>
    <x v="3"/>
    <x v="1"/>
    <n v="613"/>
    <x v="8"/>
  </r>
  <r>
    <n v="1240928"/>
    <n v="10046377"/>
    <s v="CYT TRIO RVA MERLOT 750 12U 2009 PA"/>
    <m/>
    <x v="8"/>
    <x v="3"/>
    <x v="1"/>
    <n v="83.999999990000006"/>
    <x v="8"/>
  </r>
  <r>
    <n v="1241946"/>
    <n v="12006168"/>
    <s v="2203 MERLOT FRONT 0750 CH 2010 1U AFRI"/>
    <m/>
    <x v="8"/>
    <x v="3"/>
    <x v="1"/>
    <n v="52"/>
    <x v="8"/>
  </r>
  <r>
    <n v="1242112"/>
    <n v="10047993"/>
    <s v="CYT CYT MERL(P09)STLV 750 12U 2010GB"/>
    <m/>
    <x v="8"/>
    <x v="3"/>
    <x v="1"/>
    <n v="140"/>
    <x v="8"/>
  </r>
  <r>
    <n v="1242284"/>
    <n v="10048000"/>
    <s v="CYT RIO LENTO MERLOT(ST)750 12U 2010GB"/>
    <m/>
    <x v="8"/>
    <x v="3"/>
    <x v="1"/>
    <n v="140"/>
    <x v="8"/>
  </r>
  <r>
    <n v="7075125"/>
    <n v="10047994"/>
    <s v="CYT PATO TORRENTE MERL(P09) 75012U2010GB"/>
    <m/>
    <x v="8"/>
    <x v="3"/>
    <x v="1"/>
    <n v="69.999999990000006"/>
    <x v="8"/>
  </r>
  <r>
    <n v="7075087"/>
    <n v="10029445"/>
    <s v="CS REY L.ANDES RVA MERL(P08)750 12U BR"/>
    <m/>
    <x v="8"/>
    <x v="3"/>
    <x v="1"/>
    <n v="55.999999989999999"/>
    <x v="8"/>
  </r>
  <r>
    <n v="1241459"/>
    <n v="10036494"/>
    <s v="CYT TRIO RVA CHARD 750 12U 2009 VES"/>
    <m/>
    <x v="8"/>
    <x v="3"/>
    <x v="1"/>
    <n v="110"/>
    <x v="8"/>
  </r>
  <r>
    <n v="1241843"/>
    <n v="10037997"/>
    <s v="CA RESERVA PINOT GRIGIO STL75012U2008VEU"/>
    <m/>
    <x v="8"/>
    <x v="3"/>
    <x v="1"/>
    <n v="13"/>
    <x v="8"/>
  </r>
  <r>
    <n v="1241593"/>
    <n v="10048810"/>
    <s v="CYT TRIO RVA C.SAUV(P10) 75012U2008 CL"/>
    <m/>
    <x v="8"/>
    <x v="9"/>
    <x v="1"/>
    <n v="1400"/>
    <x v="8"/>
  </r>
  <r>
    <n v="7074770"/>
    <n v="10046880"/>
    <s v="MPO G.DEVOCION C.SAU/SYR(NC)7506U2008VEU"/>
    <m/>
    <x v="8"/>
    <x v="9"/>
    <x v="1"/>
    <n v="30"/>
    <x v="8"/>
  </r>
  <r>
    <n v="7075105"/>
    <n v="10048412"/>
    <s v="MPO TRAVESIA CHARD 750 12U 2010 JP"/>
    <m/>
    <x v="8"/>
    <x v="9"/>
    <x v="1"/>
    <n v="132"/>
    <x v="8"/>
  </r>
  <r>
    <n v="1240634"/>
    <n v="10032003"/>
    <s v="CYT MOUNTAIN RANGE CHARD 750 12U GB"/>
    <m/>
    <x v="8"/>
    <x v="9"/>
    <x v="1"/>
    <n v="280"/>
    <x v="8"/>
  </r>
  <r>
    <n v="1238647"/>
    <n v="10041077"/>
    <s v="CYT FRONT CHARD STLV(P06) 1500 6U CA"/>
    <m/>
    <x v="8"/>
    <x v="9"/>
    <x v="1"/>
    <n v="70.000000009999994"/>
    <x v="8"/>
  </r>
  <r>
    <n v="1241177"/>
    <n v="10027274"/>
    <s v="CYT FRONT CHARD(P06)(GOLL)1500 6U VEU"/>
    <m/>
    <x v="8"/>
    <x v="9"/>
    <x v="1"/>
    <n v="47.999999989999999"/>
    <x v="8"/>
  </r>
  <r>
    <n v="1241877"/>
    <n v="12006154"/>
    <s v="1148 BRUT CASILL 0750 CH 2009 1U VEU"/>
    <m/>
    <x v="8"/>
    <x v="9"/>
    <x v="1"/>
    <n v="20"/>
    <x v="8"/>
  </r>
  <r>
    <n v="1240929"/>
    <n v="10046367"/>
    <s v="CYT TRIO RVA MERLOT 750 12U 2009 VES"/>
    <m/>
    <x v="8"/>
    <x v="9"/>
    <x v="1"/>
    <n v="500"/>
    <x v="8"/>
  </r>
  <r>
    <n v="1241791"/>
    <n v="12006270"/>
    <s v="1120 S.BLC LATE 0375 CH 2007 1U CL"/>
    <m/>
    <x v="8"/>
    <x v="9"/>
    <x v="1"/>
    <n v="352.44444440000001"/>
    <x v="8"/>
  </r>
  <r>
    <n v="7074619"/>
    <n v="10044397"/>
    <s v="CS TESCO FINEST ORG P.NOIR ST7506U2009GB"/>
    <m/>
    <x v="8"/>
    <x v="9"/>
    <x v="1"/>
    <n v="26"/>
    <x v="8"/>
  </r>
  <r>
    <n v="1241595"/>
    <n v="12005529"/>
    <s v="2103 C.SAUV TRIO 0750 CH 2008"/>
    <m/>
    <x v="8"/>
    <x v="9"/>
    <x v="1"/>
    <n v="1350"/>
    <x v="8"/>
  </r>
  <r>
    <n v="1241541"/>
    <n v="10048018"/>
    <s v="CYT CDD SPARK WINE BRUT 6U 750 2009 GB"/>
    <m/>
    <x v="8"/>
    <x v="9"/>
    <x v="1"/>
    <n v="1650"/>
    <x v="8"/>
  </r>
  <r>
    <n v="1240058"/>
    <n v="10037570"/>
    <s v="CYT SUNR SPARKLING BRUT 750 6U JP"/>
    <m/>
    <x v="8"/>
    <x v="9"/>
    <x v="1"/>
    <n v="2191"/>
    <x v="8"/>
  </r>
  <r>
    <n v="1241471"/>
    <n v="10044279"/>
    <s v="CYT G.RVA S.RIBERAS C.SAU 750 6U 2008 CL"/>
    <m/>
    <x v="8"/>
    <x v="9"/>
    <x v="1"/>
    <n v="315"/>
    <x v="8"/>
  </r>
  <r>
    <n v="1241999"/>
    <n v="10044285"/>
    <s v="CYT G.RVA S.RIBERAS C.SAU 750 6U 2008VES"/>
    <m/>
    <x v="8"/>
    <x v="9"/>
    <x v="1"/>
    <n v="195"/>
    <x v="8"/>
  </r>
  <r>
    <n v="1241367"/>
    <n v="10041112"/>
    <s v="CYT SUNRISE MERL STLV (P08)750 12U2009JP"/>
    <m/>
    <x v="8"/>
    <x v="5"/>
    <x v="1"/>
    <n v="1400"/>
    <x v="8"/>
  </r>
  <r>
    <n v="1240896"/>
    <n v="10040785"/>
    <s v="CYT SPARKLING DEMI SEC 750 12U (P09) VIN"/>
    <m/>
    <x v="8"/>
    <x v="9"/>
    <x v="1"/>
    <n v="430"/>
    <x v="8"/>
  </r>
  <r>
    <n v="1242126"/>
    <n v="10035113"/>
    <s v="CYT D.MELCHOR C.SAUV(95PTS)7506U2006 CO"/>
    <m/>
    <x v="8"/>
    <x v="9"/>
    <x v="1"/>
    <n v="90"/>
    <x v="8"/>
  </r>
  <r>
    <n v="7074296"/>
    <n v="10028267"/>
    <s v="CS CONO SUR SYRAH STLV(P07) 750 12U JP"/>
    <m/>
    <x v="8"/>
    <x v="5"/>
    <x v="1"/>
    <n v="50"/>
    <x v="8"/>
  </r>
  <r>
    <n v="1239932"/>
    <n v="10045973"/>
    <s v="CA CLASSICO MERL STIC 750 12U LATAM"/>
    <m/>
    <x v="8"/>
    <x v="5"/>
    <x v="1"/>
    <n v="42.000000010000001"/>
    <x v="8"/>
  </r>
  <r>
    <n v="7075186"/>
    <n v="10027393"/>
    <s v="MPO TENTA  CAB.SAUV 750 12U (ANG)BR"/>
    <m/>
    <x v="8"/>
    <x v="5"/>
    <x v="1"/>
    <n v="1820"/>
    <x v="8"/>
  </r>
  <r>
    <n v="1242123"/>
    <n v="10048998"/>
    <s v="CYT FRONT C.SAUV(P06) 750 6U 2010 VEU"/>
    <m/>
    <x v="8"/>
    <x v="5"/>
    <x v="1"/>
    <n v="304"/>
    <x v="8"/>
  </r>
  <r>
    <n v="1243557"/>
    <n v="10019902"/>
    <s v="PA P.ALTO RVA C.SAUV 750 12U MX"/>
    <m/>
    <x v="8"/>
    <x v="5"/>
    <x v="1"/>
    <n v="6.9999999979999998"/>
    <x v="8"/>
  </r>
  <r>
    <n v="1240792"/>
    <n v="10029756"/>
    <s v="CYT PEREGRINO C.SAUV STLV 750 12U GB"/>
    <m/>
    <x v="8"/>
    <x v="5"/>
    <x v="1"/>
    <n v="210"/>
    <x v="8"/>
  </r>
  <r>
    <n v="7075109"/>
    <n v="10046882"/>
    <s v="MPO G.DEVOCION C.SAU/SYR(NC)7506U2008 CA"/>
    <m/>
    <x v="8"/>
    <x v="9"/>
    <x v="1"/>
    <n v="14"/>
    <x v="8"/>
  </r>
  <r>
    <n v="1240464"/>
    <n v="10035099"/>
    <s v="CYT D.MELCHOR C.SAUV(95PTS)7506U2006 HN"/>
    <m/>
    <x v="8"/>
    <x v="9"/>
    <x v="1"/>
    <n v="15"/>
    <x v="8"/>
  </r>
  <r>
    <n v="7074603"/>
    <n v="10046877"/>
    <s v="MPO G.DEVOCION C.SAU/SYR(NC)7506U 2008MX"/>
    <m/>
    <x v="8"/>
    <x v="9"/>
    <x v="1"/>
    <n v="97.999999990000006"/>
    <x v="8"/>
  </r>
  <r>
    <n v="1239905"/>
    <n v="10028121"/>
    <s v="CYT D.MELCHOR C.SAUV TERM 750 6U 2005VAS"/>
    <m/>
    <x v="8"/>
    <x v="9"/>
    <x v="1"/>
    <n v="62.444444449999999"/>
    <x v="8"/>
  </r>
  <r>
    <n v="1241757"/>
    <n v="12005921"/>
    <s v="1099 CHARD AMELIA 0750 CH 2008 1U CL"/>
    <m/>
    <x v="8"/>
    <x v="9"/>
    <x v="1"/>
    <n v="41.999999989999999"/>
    <x v="8"/>
  </r>
  <r>
    <n v="1241594"/>
    <n v="10048710"/>
    <s v="CYT TRIO RVA MERL(P10)750 12U 2009 CL"/>
    <m/>
    <x v="8"/>
    <x v="9"/>
    <x v="1"/>
    <n v="280"/>
    <x v="8"/>
  </r>
  <r>
    <n v="1244454"/>
    <n v="10036489"/>
    <s v="CYT TRIO RVA CHARD 750 12U 2009 (LR)CA"/>
    <m/>
    <x v="8"/>
    <x v="9"/>
    <x v="1"/>
    <n v="40.000000010000001"/>
    <x v="8"/>
  </r>
  <r>
    <n v="1237378"/>
    <n v="10040783"/>
    <s v="CYT SPARKLING BRUT 750 12U (P09) VIN"/>
    <m/>
    <x v="8"/>
    <x v="9"/>
    <x v="1"/>
    <n v="200"/>
    <x v="8"/>
  </r>
  <r>
    <n v="1240055"/>
    <n v="10037570"/>
    <s v="CYT SUNR SPARKLING BRUT 750 6U JP"/>
    <m/>
    <x v="8"/>
    <x v="9"/>
    <x v="1"/>
    <n v="1778"/>
    <x v="8"/>
  </r>
  <r>
    <n v="1241836"/>
    <n v="10048687"/>
    <s v="CYT TRIO RVA MERL(P10)750 6U 2009(CHA)BE"/>
    <m/>
    <x v="8"/>
    <x v="9"/>
    <x v="1"/>
    <n v="1470"/>
    <x v="8"/>
  </r>
  <r>
    <n v="7075315"/>
    <n v="10029290"/>
    <s v="CS SIBARITA'S SEL C.SAUV STLV 750 12UVEU"/>
    <m/>
    <x v="8"/>
    <x v="5"/>
    <x v="1"/>
    <n v="294"/>
    <x v="8"/>
  </r>
  <r>
    <n v="1241992"/>
    <n v="10042360"/>
    <s v="CYT SUNR BIB C.SAUV(P08) 3L 4U 2009 IS"/>
    <m/>
    <x v="8"/>
    <x v="7"/>
    <x v="1"/>
    <n v="660"/>
    <x v="8"/>
  </r>
  <r>
    <n v="1236941"/>
    <n v="10037570"/>
    <s v="CYT SUNR SPARKLING BRUT 750 6U JP"/>
    <m/>
    <x v="8"/>
    <x v="9"/>
    <x v="1"/>
    <n v="2889"/>
    <x v="8"/>
  </r>
  <r>
    <n v="7074886"/>
    <n v="12006180"/>
    <s v="1143 BRUT SPARK MPO 0750 CH 1U VEU"/>
    <m/>
    <x v="8"/>
    <x v="9"/>
    <x v="1"/>
    <n v="1500"/>
    <x v="8"/>
  </r>
  <r>
    <n v="7075092"/>
    <n v="10038714"/>
    <s v="CS VISION P.NOIR (P08)STL750 12U 2009 US"/>
    <m/>
    <x v="8"/>
    <x v="9"/>
    <x v="1"/>
    <n v="84.000000009999994"/>
    <x v="8"/>
  </r>
  <r>
    <n v="1240563"/>
    <n v="10047525"/>
    <s v="CYT SUNR BIB CHARD(P08) 3L 4U 2010 IS"/>
    <m/>
    <x v="8"/>
    <x v="7"/>
    <x v="1"/>
    <n v="38.666666669999998"/>
    <x v="8"/>
  </r>
  <r>
    <n v="1241380"/>
    <n v="10047521"/>
    <s v="CYT SUNR BIB CHARD(P08) 3L 4U 2010(MS)DE"/>
    <m/>
    <x v="8"/>
    <x v="7"/>
    <x v="1"/>
    <n v="672"/>
    <x v="8"/>
  </r>
  <r>
    <n v="7075144"/>
    <n v="10042025"/>
    <s v="CS BIB I.NEGRA S.BLC/SEM(S) 3L 4U 2010RU"/>
    <m/>
    <x v="8"/>
    <x v="7"/>
    <x v="1"/>
    <n v="1778.666667"/>
    <x v="8"/>
  </r>
  <r>
    <n v="1241592"/>
    <n v="12005677"/>
    <s v="2206 C.SAUV RIBERAS 0750 CH 2008"/>
    <m/>
    <x v="8"/>
    <x v="9"/>
    <x v="1"/>
    <n v="573.33333330000005"/>
    <x v="8"/>
  </r>
  <r>
    <n v="7075154"/>
    <n v="10042013"/>
    <s v="CS BIB CONO SUR TOC CHARD(P08)3L4U2010RU"/>
    <m/>
    <x v="8"/>
    <x v="7"/>
    <x v="1"/>
    <n v="1778.666667"/>
    <x v="8"/>
  </r>
  <r>
    <n v="1239838"/>
    <n v="10046383"/>
    <s v="CYT TRIO RVA MERLOT 750 12U 2009 CR"/>
    <m/>
    <x v="8"/>
    <x v="9"/>
    <x v="1"/>
    <n v="378"/>
    <x v="8"/>
  </r>
  <r>
    <n v="1242360"/>
    <n v="10038748"/>
    <s v="CYT SUNR BIB C.SAUV(P08) 3L 4U 2009 VEU"/>
    <m/>
    <x v="8"/>
    <x v="7"/>
    <x v="1"/>
    <n v="112"/>
    <x v="8"/>
  </r>
  <r>
    <n v="1241163"/>
    <n v="10022370"/>
    <s v="CYT FRONT BIB CAB.SAUV(P06)SLIM 3L 4UVEU"/>
    <m/>
    <x v="8"/>
    <x v="7"/>
    <x v="1"/>
    <n v="1285.333333"/>
    <x v="8"/>
  </r>
  <r>
    <n v="1241862"/>
    <n v="10039373"/>
    <s v="CYT FRONT BIB C.SAUV(P06)SL IM 3L 4U RU"/>
    <m/>
    <x v="8"/>
    <x v="7"/>
    <x v="1"/>
    <n v="1938.666667"/>
    <x v="8"/>
  </r>
  <r>
    <n v="1241987"/>
    <n v="10038772"/>
    <s v="CYT FRONT BIB C.SA(P06)(2346)3L4U2009VEU"/>
    <m/>
    <x v="8"/>
    <x v="7"/>
    <x v="1"/>
    <n v="3300"/>
    <x v="8"/>
  </r>
  <r>
    <n v="1241193"/>
    <n v="10049275"/>
    <s v="CYT FRONT BIB ROSE(SLIM)3L 4U 2010 VEU"/>
    <m/>
    <x v="8"/>
    <x v="7"/>
    <x v="1"/>
    <n v="896"/>
    <x v="8"/>
  </r>
  <r>
    <n v="7075338"/>
    <n v="10038760"/>
    <s v="MPO BIB VTAL C.SAU(P05)(2125)3L 4U2009SE"/>
    <m/>
    <x v="8"/>
    <x v="7"/>
    <x v="1"/>
    <n v="7392"/>
    <x v="8"/>
  </r>
  <r>
    <n v="1241859"/>
    <n v="10042000"/>
    <s v="CYT FRONT BIB CHARD(SLIM) 3L 4U 2010 VEU"/>
    <m/>
    <x v="8"/>
    <x v="7"/>
    <x v="1"/>
    <n v="2174.666667"/>
    <x v="8"/>
  </r>
  <r>
    <n v="1239968"/>
    <n v="12006235"/>
    <s v="2176 MERLOT TRIO O750 CH 2009"/>
    <m/>
    <x v="8"/>
    <x v="9"/>
    <x v="1"/>
    <n v="1450"/>
    <x v="8"/>
  </r>
  <r>
    <n v="1241837"/>
    <n v="12006040"/>
    <s v="2113 MERLOT TRIO 0750 CH 2009"/>
    <m/>
    <x v="8"/>
    <x v="9"/>
    <x v="1"/>
    <n v="780"/>
    <x v="8"/>
  </r>
  <r>
    <n v="7075090"/>
    <n v="10042762"/>
    <s v="CS VISION GEW STLV(P08) 750 12U 2010 US"/>
    <m/>
    <x v="8"/>
    <x v="9"/>
    <x v="1"/>
    <n v="28"/>
    <x v="8"/>
  </r>
  <r>
    <n v="1241661"/>
    <n v="10049587"/>
    <s v="MA MAYCAS RVA ESP CHAR(90PTS)7506U2008CO"/>
    <m/>
    <x v="8"/>
    <x v="9"/>
    <x v="1"/>
    <n v="33"/>
    <x v="8"/>
  </r>
  <r>
    <n v="1240723"/>
    <n v="12005938"/>
    <s v="1099 CHARD AMELIA 0750 CH 2008 1U RU"/>
    <m/>
    <x v="8"/>
    <x v="9"/>
    <x v="1"/>
    <n v="30"/>
    <x v="8"/>
  </r>
  <r>
    <n v="1241755"/>
    <n v="10047072"/>
    <s v="CYT MARQUES C.SAUV 750 12U 2008 CL"/>
    <m/>
    <x v="8"/>
    <x v="9"/>
    <x v="1"/>
    <n v="1400"/>
    <x v="8"/>
  </r>
  <r>
    <n v="1240944"/>
    <n v="10035685"/>
    <s v="CYT MARQUES CHARD 750 12U 2008 US"/>
    <m/>
    <x v="8"/>
    <x v="9"/>
    <x v="1"/>
    <n v="700"/>
    <x v="8"/>
  </r>
  <r>
    <n v="1236414"/>
    <n v="12006217"/>
    <s v="2192 SYRAH LIMITED 0750 CH 2008"/>
    <m/>
    <x v="8"/>
    <x v="9"/>
    <x v="1"/>
    <n v="1666.666667"/>
    <x v="8"/>
  </r>
  <r>
    <n v="1239967"/>
    <n v="10049060"/>
    <s v="CYT TRIO RVA MERLOT 750 12U 2009ESP(VEU)"/>
    <m/>
    <x v="8"/>
    <x v="9"/>
    <x v="1"/>
    <n v="300"/>
    <x v="8"/>
  </r>
  <r>
    <n v="7073837"/>
    <n v="12005851"/>
    <s v="3146 GEW FUSION 0750 ST 2010"/>
    <m/>
    <x v="8"/>
    <x v="9"/>
    <x v="1"/>
    <n v="2777.7777780000001"/>
    <x v="8"/>
  </r>
  <r>
    <n v="1240056"/>
    <n v="10037570"/>
    <s v="CYT SUNR SPARKLING BRUT 750 6U JP"/>
    <m/>
    <x v="8"/>
    <x v="9"/>
    <x v="1"/>
    <n v="2889"/>
    <x v="8"/>
  </r>
  <r>
    <n v="7074495"/>
    <n v="10047858"/>
    <s v="CS GUAYASAMIN RVA(P10)S.BLC ST 750 6U EC"/>
    <m/>
    <x v="8"/>
    <x v="9"/>
    <x v="1"/>
    <n v="33"/>
    <x v="8"/>
  </r>
  <r>
    <n v="7075272"/>
    <n v="10048831"/>
    <s v="CS LOS GANSOS S.BLC STL 750 6U 2010 GB"/>
    <m/>
    <x v="8"/>
    <x v="9"/>
    <x v="1"/>
    <n v="275"/>
    <x v="8"/>
  </r>
  <r>
    <n v="7075908"/>
    <n v="10048831"/>
    <s v="CS LOS GANSOS S.BLC STL 750 6U 2010 GB"/>
    <m/>
    <x v="8"/>
    <x v="9"/>
    <x v="1"/>
    <n v="530"/>
    <x v="8"/>
  </r>
  <r>
    <n v="1241967"/>
    <n v="10048311"/>
    <s v="CYT FRONT ROSE(P06) 1500 6U LATAM"/>
    <m/>
    <x v="8"/>
    <x v="9"/>
    <x v="1"/>
    <n v="47.999999989999999"/>
    <x v="8"/>
  </r>
  <r>
    <n v="1242184"/>
    <n v="10048307"/>
    <s v="CYT FRONT ROSE (P06) 750 12U CO"/>
    <m/>
    <x v="8"/>
    <x v="9"/>
    <x v="1"/>
    <n v="538"/>
    <x v="8"/>
  </r>
  <r>
    <n v="1239589"/>
    <n v="10044763"/>
    <s v="CYT CYT C.SAUV(P09)STLV 750 12U 2009 GB"/>
    <m/>
    <x v="8"/>
    <x v="5"/>
    <x v="1"/>
    <n v="140"/>
    <x v="8"/>
  </r>
  <r>
    <n v="1244492"/>
    <n v="10004295"/>
    <s v="CYT CYT ROSE 1500 6U DE"/>
    <m/>
    <x v="8"/>
    <x v="9"/>
    <x v="1"/>
    <n v="39.000000010000001"/>
    <x v="8"/>
  </r>
  <r>
    <n v="1241278"/>
    <n v="10020059"/>
    <s v="CYT CASILL CHARD 750 12U VAR"/>
    <m/>
    <x v="8"/>
    <x v="5"/>
    <x v="1"/>
    <n v="74"/>
    <x v="8"/>
  </r>
  <r>
    <n v="1240253"/>
    <n v="10047784"/>
    <s v="CYT CASILL SHIR/ROS STLV 750 12U 2010 PE"/>
    <m/>
    <x v="8"/>
    <x v="5"/>
    <x v="1"/>
    <n v="42.000000010000001"/>
    <x v="8"/>
  </r>
  <r>
    <n v="1239863"/>
    <n v="10047775"/>
    <s v="CYT CASILL SHIR/ROS ST750 12U 2010 LATAM"/>
    <m/>
    <x v="8"/>
    <x v="5"/>
    <x v="1"/>
    <n v="224"/>
    <x v="8"/>
  </r>
  <r>
    <n v="1241140"/>
    <n v="10047789"/>
    <s v="CYT CASILL SHI/RO ST 750 6U 2010 GB"/>
    <m/>
    <x v="8"/>
    <x v="5"/>
    <x v="1"/>
    <n v="2500"/>
    <x v="8"/>
  </r>
  <r>
    <n v="1241161"/>
    <n v="10020033"/>
    <s v="CYT CASILL CHARD 750 6U LATAM"/>
    <m/>
    <x v="8"/>
    <x v="5"/>
    <x v="1"/>
    <n v="161"/>
    <x v="8"/>
  </r>
  <r>
    <n v="1241765"/>
    <n v="10020039"/>
    <s v="CYT CASILL CHARD 750 12U LATAM"/>
    <m/>
    <x v="8"/>
    <x v="5"/>
    <x v="1"/>
    <n v="440"/>
    <x v="8"/>
  </r>
  <r>
    <n v="1239849"/>
    <n v="10020213"/>
    <s v="CYT CASILL CHARD 750 12U PR"/>
    <m/>
    <x v="8"/>
    <x v="5"/>
    <x v="1"/>
    <n v="54.999999989999999"/>
    <x v="8"/>
  </r>
  <r>
    <n v="1241447"/>
    <n v="10021523"/>
    <s v="CYT CASILL SHIRAZ(STLV) 750 6U AU"/>
    <m/>
    <x v="8"/>
    <x v="5"/>
    <x v="1"/>
    <n v="1040"/>
    <x v="8"/>
  </r>
  <r>
    <n v="1241134"/>
    <n v="10045605"/>
    <s v="CYT CASILL CHARD STLV 750 6U 2009 GB"/>
    <m/>
    <x v="8"/>
    <x v="5"/>
    <x v="1"/>
    <n v="1064"/>
    <x v="8"/>
  </r>
  <r>
    <n v="1241753"/>
    <n v="10049555"/>
    <s v="CYT SENDERO C.SABLUSH(P07)ST75012U2010GB"/>
    <m/>
    <x v="8"/>
    <x v="5"/>
    <x v="1"/>
    <n v="840"/>
    <x v="8"/>
  </r>
  <r>
    <n v="1238603"/>
    <n v="10020205"/>
    <s v="CYT CASILL CHARD 750 12U (US)VI"/>
    <m/>
    <x v="8"/>
    <x v="5"/>
    <x v="1"/>
    <n v="54.999999989999999"/>
    <x v="8"/>
  </r>
  <r>
    <n v="1240872"/>
    <n v="10025605"/>
    <s v="CYT CASILL S.BLC STLV 750 12U VES"/>
    <m/>
    <x v="8"/>
    <x v="5"/>
    <x v="1"/>
    <n v="470"/>
    <x v="8"/>
  </r>
  <r>
    <n v="7075020"/>
    <n v="10047270"/>
    <s v="MPO TEMPUS RVA S.BLC 750 12U LATAM"/>
    <m/>
    <x v="8"/>
    <x v="5"/>
    <x v="1"/>
    <n v="69.999999990000006"/>
    <x v="8"/>
  </r>
  <r>
    <n v="1240962"/>
    <n v="10020065"/>
    <s v="CYT CASILL S.BLC(STLV) 750 12U VAR"/>
    <m/>
    <x v="8"/>
    <x v="5"/>
    <x v="1"/>
    <n v="322"/>
    <x v="8"/>
  </r>
  <r>
    <n v="1239670"/>
    <n v="10025604"/>
    <s v="CYT CASILL S.BLC STLV 750 12U LATAM"/>
    <m/>
    <x v="8"/>
    <x v="5"/>
    <x v="1"/>
    <n v="1274"/>
    <x v="8"/>
  </r>
  <r>
    <n v="1241489"/>
    <n v="10044665"/>
    <s v="CYT FRONT MERL STLV(P06) 750 12U 2009VEU"/>
    <m/>
    <x v="8"/>
    <x v="5"/>
    <x v="1"/>
    <n v="350"/>
    <x v="8"/>
  </r>
  <r>
    <n v="1241536"/>
    <n v="10031779"/>
    <s v="CYT CASILL CHARD 750 6U RU"/>
    <m/>
    <x v="8"/>
    <x v="5"/>
    <x v="1"/>
    <n v="888.44444439999995"/>
    <x v="8"/>
  </r>
  <r>
    <n v="1241972"/>
    <n v="10048357"/>
    <s v="CYT CASILL CARM (GOLL) 750 12U 2009 VEU"/>
    <m/>
    <x v="8"/>
    <x v="5"/>
    <x v="1"/>
    <n v="69.999999990000006"/>
    <x v="8"/>
  </r>
  <r>
    <n v="1241433"/>
    <n v="10033237"/>
    <s v="CA RESERVA CARM 750 12U PE"/>
    <m/>
    <x v="8"/>
    <x v="3"/>
    <x v="1"/>
    <n v="59.999999989999999"/>
    <x v="8"/>
  </r>
  <r>
    <n v="7074847"/>
    <n v="10046471"/>
    <s v="CS CONO SUR P.NOIR STL(P07)GOLL7506U VEU"/>
    <m/>
    <x v="8"/>
    <x v="5"/>
    <x v="1"/>
    <n v="827.55555549999997"/>
    <x v="8"/>
  </r>
  <r>
    <n v="7075317"/>
    <n v="10048948"/>
    <s v="CS CONO SUR P.NOIR STL(P07)GOLL75012UUS"/>
    <m/>
    <x v="8"/>
    <x v="5"/>
    <x v="1"/>
    <n v="1295"/>
    <x v="8"/>
  </r>
  <r>
    <n v="7074922"/>
    <n v="10043365"/>
    <s v="CS LOS GANSOS P.NOIR STLV 750 6U 2009GB"/>
    <m/>
    <x v="8"/>
    <x v="5"/>
    <x v="1"/>
    <n v="165"/>
    <x v="8"/>
  </r>
  <r>
    <n v="1240736"/>
    <n v="10020005"/>
    <s v="CYT CASILL C.SAUV 750 12U VES"/>
    <m/>
    <x v="8"/>
    <x v="5"/>
    <x v="1"/>
    <n v="2674"/>
    <x v="8"/>
  </r>
  <r>
    <n v="1236828"/>
    <n v="10045569"/>
    <s v="CYT CASILL C.SAUV 750 6U SY"/>
    <m/>
    <x v="8"/>
    <x v="5"/>
    <x v="1"/>
    <n v="132.44444440000001"/>
    <x v="8"/>
  </r>
  <r>
    <n v="1241385"/>
    <n v="10028323"/>
    <s v="CYT FRONT C.SAUV BLUSH(P06)750 12U VAR"/>
    <m/>
    <x v="8"/>
    <x v="5"/>
    <x v="1"/>
    <n v="208"/>
    <x v="8"/>
  </r>
  <r>
    <n v="7075044"/>
    <n v="10046941"/>
    <s v="MPO TEMPUS RVA CARM 750 12U  LATAM"/>
    <m/>
    <x v="8"/>
    <x v="5"/>
    <x v="1"/>
    <n v="69.999999990000006"/>
    <x v="8"/>
  </r>
  <r>
    <n v="1241214"/>
    <n v="10045657"/>
    <s v="CYT FRONT C.SAUV BLUSH(P06)GOLL750 6UVAR"/>
    <m/>
    <x v="8"/>
    <x v="5"/>
    <x v="1"/>
    <n v="56"/>
    <x v="8"/>
  </r>
  <r>
    <n v="1241800"/>
    <n v="10045352"/>
    <s v="CYT CASILL CARM 750 12U 2009 CO"/>
    <m/>
    <x v="8"/>
    <x v="5"/>
    <x v="1"/>
    <n v="210"/>
    <x v="8"/>
  </r>
  <r>
    <n v="1242346"/>
    <n v="10045347"/>
    <s v="CYT CASILL CARM 750 6U 2009 AO"/>
    <m/>
    <x v="8"/>
    <x v="5"/>
    <x v="1"/>
    <n v="42.000000010000001"/>
    <x v="8"/>
  </r>
  <r>
    <n v="1241343"/>
    <n v="10038556"/>
    <s v="CYT CASILL CARM 750 12U 2009 VEU"/>
    <m/>
    <x v="8"/>
    <x v="5"/>
    <x v="1"/>
    <n v="282"/>
    <x v="8"/>
  </r>
  <r>
    <n v="1241387"/>
    <n v="10045342"/>
    <s v="CYT CASILL CARM 750 12U 2009 LATAM"/>
    <m/>
    <x v="8"/>
    <x v="5"/>
    <x v="1"/>
    <n v="785"/>
    <x v="8"/>
  </r>
  <r>
    <n v="7074731"/>
    <n v="10030379"/>
    <s v="CS CONO SUR VIOG STLV (P07) 750 12U CA"/>
    <m/>
    <x v="8"/>
    <x v="5"/>
    <x v="1"/>
    <n v="778"/>
    <x v="8"/>
  </r>
  <r>
    <n v="7074756"/>
    <n v="10039970"/>
    <s v="CS CONO SUR VIOG(P07)750 12U(LCBO)CA"/>
    <m/>
    <x v="8"/>
    <x v="5"/>
    <x v="1"/>
    <n v="528"/>
    <x v="8"/>
  </r>
  <r>
    <n v="1241386"/>
    <n v="10031781"/>
    <s v="CYT CASILL SHIRAZ 750 6U RU"/>
    <m/>
    <x v="8"/>
    <x v="5"/>
    <x v="1"/>
    <n v="85.000000009999994"/>
    <x v="8"/>
  </r>
  <r>
    <n v="1240876"/>
    <n v="10045341"/>
    <s v="CYT CASILL CARM 750 12U 2009 VES"/>
    <m/>
    <x v="8"/>
    <x v="5"/>
    <x v="1"/>
    <n v="518"/>
    <x v="8"/>
  </r>
  <r>
    <n v="7074777"/>
    <n v="10048830"/>
    <s v="CS CONO SUR S.BLC STL (P07)750 6U 2010GB"/>
    <m/>
    <x v="8"/>
    <x v="5"/>
    <x v="1"/>
    <n v="631"/>
    <x v="8"/>
  </r>
  <r>
    <n v="1242338"/>
    <n v="10023402"/>
    <s v="CYT CASILL C.SAUV 750 6U AO"/>
    <m/>
    <x v="8"/>
    <x v="5"/>
    <x v="1"/>
    <n v="322"/>
    <x v="8"/>
  </r>
  <r>
    <n v="1239738"/>
    <n v="10020305"/>
    <s v="CYT CASILL C.SAUV 750 12U UA"/>
    <m/>
    <x v="8"/>
    <x v="5"/>
    <x v="1"/>
    <n v="420"/>
    <x v="8"/>
  </r>
  <r>
    <n v="1239915"/>
    <n v="10020318"/>
    <s v="CYT CASILL MERL 750 12U PR"/>
    <m/>
    <x v="8"/>
    <x v="5"/>
    <x v="1"/>
    <n v="323"/>
    <x v="8"/>
  </r>
  <r>
    <n v="7075043"/>
    <n v="10046942"/>
    <s v="MPO TEMPUS RVA MERLOT 750 12U  LATAM"/>
    <m/>
    <x v="8"/>
    <x v="5"/>
    <x v="1"/>
    <n v="69.999999990000006"/>
    <x v="8"/>
  </r>
  <r>
    <n v="1241439"/>
    <n v="10020001"/>
    <s v="CYT CASILL MERL 750 12U VES"/>
    <m/>
    <x v="8"/>
    <x v="5"/>
    <x v="1"/>
    <n v="700"/>
    <x v="8"/>
  </r>
  <r>
    <n v="1240754"/>
    <n v="10049498"/>
    <s v="CYT CASILL MERL 750 6U 2009 M&amp;S DE"/>
    <m/>
    <x v="8"/>
    <x v="5"/>
    <x v="1"/>
    <n v="79.555555569999996"/>
    <x v="8"/>
  </r>
  <r>
    <n v="1241705"/>
    <n v="10020176"/>
    <s v="CYT CASILL SHIRAZ 750 12U CO"/>
    <m/>
    <x v="8"/>
    <x v="5"/>
    <x v="1"/>
    <n v="803"/>
    <x v="8"/>
  </r>
  <r>
    <n v="1241856"/>
    <n v="10038373"/>
    <s v="CYT CASILL MERL 750 12U 2009 VEU"/>
    <m/>
    <x v="8"/>
    <x v="5"/>
    <x v="1"/>
    <n v="1360"/>
    <x v="8"/>
  </r>
  <r>
    <n v="7074813"/>
    <n v="10044083"/>
    <s v="LR LA FONDA FAIRTRADE CSA/CA7506U2009VEU"/>
    <m/>
    <x v="8"/>
    <x v="5"/>
    <x v="1"/>
    <n v="2750"/>
    <x v="8"/>
  </r>
  <r>
    <n v="7075076"/>
    <n v="10043320"/>
    <s v="CS SIBARITA'S S.BLC(P09) STL 750 12U VEU"/>
    <m/>
    <x v="8"/>
    <x v="5"/>
    <x v="1"/>
    <n v="231"/>
    <x v="8"/>
  </r>
  <r>
    <n v="1240647"/>
    <n v="10045982"/>
    <s v="CA CLASSICO MERL STIC STLV 750 6U DK"/>
    <m/>
    <x v="8"/>
    <x v="5"/>
    <x v="1"/>
    <n v="140"/>
    <x v="8"/>
  </r>
  <r>
    <n v="1241763"/>
    <n v="10026680"/>
    <s v="CA CLASSICO MERLOT 750 12U CL"/>
    <m/>
    <x v="8"/>
    <x v="5"/>
    <x v="1"/>
    <n v="140"/>
    <x v="8"/>
  </r>
  <r>
    <n v="1242037"/>
    <n v="10046040"/>
    <s v="CA CLASSICO C.SAUV STIC 750 12U PE"/>
    <m/>
    <x v="8"/>
    <x v="5"/>
    <x v="1"/>
    <n v="50"/>
    <x v="8"/>
  </r>
  <r>
    <n v="1240648"/>
    <n v="10046034"/>
    <s v="CA CLASSICO C.SAUV STIC STLV 750 6U DK"/>
    <m/>
    <x v="8"/>
    <x v="5"/>
    <x v="1"/>
    <n v="420"/>
    <x v="8"/>
  </r>
  <r>
    <n v="7075224"/>
    <n v="10047952"/>
    <s v="CS ALTO PLANO RVA C.SAU(P10)ST 750 6U NL"/>
    <m/>
    <x v="8"/>
    <x v="5"/>
    <x v="1"/>
    <n v="500"/>
    <x v="8"/>
  </r>
  <r>
    <n v="1242341"/>
    <n v="10023403"/>
    <s v="CYT CASILL MERL 750 6U AO"/>
    <m/>
    <x v="8"/>
    <x v="5"/>
    <x v="1"/>
    <n v="41.999999989999999"/>
    <x v="8"/>
  </r>
  <r>
    <n v="1241419"/>
    <n v="10047657"/>
    <s v="CA CLASSICO ROSE(STICK)750 6U VEU"/>
    <m/>
    <x v="8"/>
    <x v="5"/>
    <x v="1"/>
    <n v="280.44444449999997"/>
    <x v="8"/>
  </r>
  <r>
    <n v="1241654"/>
    <n v="10020034"/>
    <s v="CYT CASILL C.SAUV 750 6U LATAM"/>
    <m/>
    <x v="8"/>
    <x v="5"/>
    <x v="1"/>
    <n v="630"/>
    <x v="8"/>
  </r>
  <r>
    <n v="1241371"/>
    <n v="10038444"/>
    <s v="CYT CASILL C.SAUV 750 6U 2009 DE/BE"/>
    <m/>
    <x v="8"/>
    <x v="5"/>
    <x v="1"/>
    <n v="1162"/>
    <x v="8"/>
  </r>
  <r>
    <n v="7074709"/>
    <n v="10044069"/>
    <s v="MPO MPO RVA ROSE(P05) STLV7506U2010GB"/>
    <m/>
    <x v="8"/>
    <x v="5"/>
    <x v="1"/>
    <n v="70"/>
    <x v="8"/>
  </r>
  <r>
    <n v="7074710"/>
    <n v="10047982"/>
    <s v="MPO V.MPO BLEND ROSE(P09) 750 12U CO"/>
    <m/>
    <x v="8"/>
    <x v="5"/>
    <x v="1"/>
    <n v="252"/>
    <x v="8"/>
  </r>
  <r>
    <n v="7075704"/>
    <n v="10043216"/>
    <s v="CS C.SUR TOC C.SAU/RO(P08)STL7506U2010RU"/>
    <m/>
    <x v="8"/>
    <x v="5"/>
    <x v="1"/>
    <n v="69.999999990000006"/>
    <x v="8"/>
  </r>
  <r>
    <n v="7075114"/>
    <n v="10047831"/>
    <s v="CS REY L.ANDES RVA C.SA/ROS(P08)75012UBR"/>
    <m/>
    <x v="8"/>
    <x v="5"/>
    <x v="1"/>
    <n v="42.000000010000001"/>
    <x v="8"/>
  </r>
  <r>
    <n v="7075045"/>
    <n v="10047269"/>
    <s v="MPO TEMPUS RVA C.SAUV 750 12U LATAM"/>
    <m/>
    <x v="8"/>
    <x v="5"/>
    <x v="1"/>
    <n v="69.999999990000006"/>
    <x v="8"/>
  </r>
  <r>
    <n v="1242343"/>
    <n v="10048328"/>
    <s v="CYT FRONT ROSE(P06) 750 6U 2010 VEU"/>
    <m/>
    <x v="8"/>
    <x v="5"/>
    <x v="1"/>
    <n v="42.000000010000001"/>
    <x v="8"/>
  </r>
  <r>
    <n v="7074896"/>
    <n v="10020281"/>
    <s v="MPO V.MPO VTAL MERLOT(P05) 750 12U VAS"/>
    <m/>
    <x v="8"/>
    <x v="5"/>
    <x v="1"/>
    <n v="392"/>
    <x v="8"/>
  </r>
  <r>
    <n v="7074821"/>
    <n v="10047716"/>
    <s v="MPO V.MPO VTAL ROSE (P09) 750 6U DE"/>
    <m/>
    <x v="8"/>
    <x v="5"/>
    <x v="1"/>
    <n v="450"/>
    <x v="8"/>
  </r>
  <r>
    <n v="1241818"/>
    <n v="10048150"/>
    <s v="CYT SUNR CAB/ROSE STLV(P08)750 6U 2010DK"/>
    <m/>
    <x v="8"/>
    <x v="5"/>
    <x v="1"/>
    <n v="1540"/>
    <x v="8"/>
  </r>
  <r>
    <n v="1242093"/>
    <n v="10038940"/>
    <s v="CYT MAR DEL SUR S.SWEE R.WINE750LP12UVEU"/>
    <m/>
    <x v="8"/>
    <x v="5"/>
    <x v="1"/>
    <n v="130"/>
    <x v="8"/>
  </r>
  <r>
    <n v="7075768"/>
    <n v="10039715"/>
    <s v="MPO V.MPO TENTA S.SWEET R.WINE750 12U PL"/>
    <m/>
    <x v="8"/>
    <x v="5"/>
    <x v="1"/>
    <n v="15"/>
    <x v="8"/>
  </r>
  <r>
    <n v="7075017"/>
    <n v="10040564"/>
    <s v="MPO V.MPO TENTA(S/E)S.SW R.WINE75012UVEU"/>
    <m/>
    <x v="8"/>
    <x v="5"/>
    <x v="1"/>
    <n v="954"/>
    <x v="8"/>
  </r>
  <r>
    <n v="7074986"/>
    <n v="10042045"/>
    <s v="CS CONO SUR RIESL STLV(P07)750 12U NORD"/>
    <m/>
    <x v="8"/>
    <x v="5"/>
    <x v="1"/>
    <n v="1100"/>
    <x v="8"/>
  </r>
  <r>
    <n v="7074706"/>
    <n v="10044835"/>
    <s v="CS LOS GANSOS SHIRAZ STLV 750 6U 2008 GB"/>
    <m/>
    <x v="8"/>
    <x v="5"/>
    <x v="1"/>
    <n v="165"/>
    <x v="8"/>
  </r>
  <r>
    <n v="1241935"/>
    <n v="10049319"/>
    <s v="CYT CYT RVDO ROSE(P07) 750 12U EC"/>
    <m/>
    <x v="8"/>
    <x v="5"/>
    <x v="1"/>
    <n v="126"/>
    <x v="8"/>
  </r>
  <r>
    <n v="1241895"/>
    <n v="10022352"/>
    <s v="CYT FRONT CHARD(P06) 750 12U CO"/>
    <m/>
    <x v="8"/>
    <x v="6"/>
    <x v="1"/>
    <n v="1001"/>
    <x v="8"/>
  </r>
  <r>
    <n v="1241362"/>
    <n v="10038561"/>
    <s v="CYT CASILL CARM 750 12U 2009 VIN"/>
    <m/>
    <x v="8"/>
    <x v="3"/>
    <x v="1"/>
    <n v="280"/>
    <x v="8"/>
  </r>
  <r>
    <n v="1242275"/>
    <n v="10022596"/>
    <s v="CYT FRONT C.SAUV(P06) 750 6U RU"/>
    <m/>
    <x v="8"/>
    <x v="6"/>
    <x v="1"/>
    <n v="61"/>
    <x v="8"/>
  </r>
  <r>
    <n v="1242701"/>
    <n v="10032273"/>
    <s v="CYT FRONT CA/MESTLV(P06)75012U(C/ESP)CA"/>
    <m/>
    <x v="8"/>
    <x v="6"/>
    <x v="1"/>
    <n v="490"/>
    <x v="8"/>
  </r>
  <r>
    <n v="7075339"/>
    <n v="10045422"/>
    <s v="MPO V.MPO VTAL C.SAUV(P09)STLV750 12UVEU"/>
    <m/>
    <x v="8"/>
    <x v="6"/>
    <x v="1"/>
    <n v="1600"/>
    <x v="8"/>
  </r>
  <r>
    <n v="1242105"/>
    <n v="10022106"/>
    <s v="CYT FRONT C.SAUV(P06) 750 12U VAR"/>
    <m/>
    <x v="8"/>
    <x v="6"/>
    <x v="1"/>
    <n v="1260"/>
    <x v="8"/>
  </r>
  <r>
    <n v="1240878"/>
    <n v="10028456"/>
    <s v="CYT FRONT S.BLC(P06) 1500 6U VAR"/>
    <m/>
    <x v="8"/>
    <x v="6"/>
    <x v="1"/>
    <n v="288"/>
    <x v="8"/>
  </r>
  <r>
    <n v="1238939"/>
    <n v="10036473"/>
    <s v="CYT SENDERO CARM(P07) 750 12U BR"/>
    <m/>
    <x v="8"/>
    <x v="6"/>
    <x v="1"/>
    <n v="364"/>
    <x v="8"/>
  </r>
  <r>
    <n v="1241663"/>
    <n v="10014011"/>
    <s v="CYT CYT RVDO SAUV.BLANC 750 12U PY"/>
    <m/>
    <x v="8"/>
    <x v="6"/>
    <x v="1"/>
    <n v="700"/>
    <x v="8"/>
  </r>
  <r>
    <n v="7074300"/>
    <n v="10045365"/>
    <s v="MPO V.MPO VTAL CARM(P09)GOLL 750 12U SE"/>
    <m/>
    <x v="8"/>
    <x v="6"/>
    <x v="1"/>
    <n v="478"/>
    <x v="8"/>
  </r>
  <r>
    <n v="7075056"/>
    <n v="10045380"/>
    <s v="MPO V.MPO VTAL CHARD(P09) 750 6U VEU"/>
    <m/>
    <x v="8"/>
    <x v="6"/>
    <x v="1"/>
    <n v="300.44444449999997"/>
    <x v="8"/>
  </r>
  <r>
    <n v="7075096"/>
    <n v="10030387"/>
    <s v="CS REY L.ANDES RVA CHAR(P08)STLV7506UVEU"/>
    <m/>
    <x v="8"/>
    <x v="6"/>
    <x v="1"/>
    <n v="210"/>
    <x v="8"/>
  </r>
  <r>
    <n v="7075036"/>
    <n v="10029400"/>
    <s v="CS REY L.ANDES RVA CHARD(P08) 750 12U MX"/>
    <m/>
    <x v="8"/>
    <x v="6"/>
    <x v="1"/>
    <n v="196"/>
    <x v="8"/>
  </r>
  <r>
    <n v="1241666"/>
    <n v="10022349"/>
    <s v="CYT FRONT CHARD(P06) 750 12U LATAM"/>
    <m/>
    <x v="8"/>
    <x v="6"/>
    <x v="1"/>
    <n v="165"/>
    <x v="8"/>
  </r>
  <r>
    <n v="1241716"/>
    <n v="10034380"/>
    <s v="CYT FRONT S.BLC(P06) 1500 6U VEU"/>
    <m/>
    <x v="8"/>
    <x v="6"/>
    <x v="1"/>
    <n v="276"/>
    <x v="8"/>
  </r>
  <r>
    <n v="1242828"/>
    <n v="10015685"/>
    <s v="CYT CYT S.BLC(ND) 750 12U VEU"/>
    <m/>
    <x v="8"/>
    <x v="6"/>
    <x v="1"/>
    <n v="65"/>
    <x v="8"/>
  </r>
  <r>
    <n v="7074953"/>
    <n v="10042929"/>
    <s v="MPO SONATA S.BLC 1500 6U LATAM"/>
    <m/>
    <x v="8"/>
    <x v="6"/>
    <x v="1"/>
    <n v="192"/>
    <x v="8"/>
  </r>
  <r>
    <n v="7075853"/>
    <n v="10039614"/>
    <s v="CS EL ARBOL RVA C.SAUV 750 6U NL"/>
    <m/>
    <x v="8"/>
    <x v="8"/>
    <x v="1"/>
    <n v="57.555555550000001"/>
    <x v="8"/>
  </r>
  <r>
    <n v="1240604"/>
    <n v="10025781"/>
    <s v="CYT MT PACK FRONT(P07) 4 CHARD 187 6U US"/>
    <m/>
    <x v="8"/>
    <x v="8"/>
    <x v="1"/>
    <n v="1158.444444"/>
    <x v="8"/>
  </r>
  <r>
    <n v="1242033"/>
    <n v="10016216"/>
    <s v="CYT RVDO CAB.SAUV 750 12U UY"/>
    <m/>
    <x v="8"/>
    <x v="8"/>
    <x v="1"/>
    <n v="3895"/>
    <x v="8"/>
  </r>
  <r>
    <n v="1242038"/>
    <n v="10024184"/>
    <s v="CYT SELECCION CAB/MERL(ND) 750 6U MX"/>
    <m/>
    <x v="8"/>
    <x v="8"/>
    <x v="1"/>
    <n v="2352"/>
    <x v="8"/>
  </r>
  <r>
    <n v="1242035"/>
    <n v="10023566"/>
    <s v="CYT CYT RVDO C.SAUV(P07)750 12U EC"/>
    <m/>
    <x v="8"/>
    <x v="8"/>
    <x v="1"/>
    <n v="182"/>
    <x v="8"/>
  </r>
  <r>
    <n v="1241943"/>
    <n v="10035487"/>
    <s v="CA MAPOCHO C.SAUV 750 12U BR"/>
    <m/>
    <x v="8"/>
    <x v="8"/>
    <x v="1"/>
    <n v="630"/>
    <x v="8"/>
  </r>
  <r>
    <n v="1242036"/>
    <n v="10038236"/>
    <s v="CYT FRONT C.SAUV(P06)(BI)STL 375 24UAFRI"/>
    <m/>
    <x v="8"/>
    <x v="8"/>
    <x v="1"/>
    <n v="90"/>
    <x v="8"/>
  </r>
  <r>
    <n v="7075378"/>
    <n v="10045429"/>
    <s v="MPO V.MPO VTAL C.SAUV(P09) 750 6U VEU"/>
    <m/>
    <x v="8"/>
    <x v="6"/>
    <x v="1"/>
    <n v="190"/>
    <x v="8"/>
  </r>
  <r>
    <n v="1241544"/>
    <n v="10048575"/>
    <s v="CYT FRONT C.SAUV(P06) 375 24U CO"/>
    <m/>
    <x v="8"/>
    <x v="8"/>
    <x v="1"/>
    <n v="153"/>
    <x v="8"/>
  </r>
  <r>
    <n v="7075180"/>
    <n v="10029889"/>
    <s v="CS REY L.ANDES RVA C.SAUV(P08)750 6U VEU"/>
    <m/>
    <x v="8"/>
    <x v="6"/>
    <x v="1"/>
    <n v="476"/>
    <x v="8"/>
  </r>
  <r>
    <n v="7075037"/>
    <n v="10028421"/>
    <s v="CS CONO SUR MERL(P07) 375 24U MX"/>
    <m/>
    <x v="8"/>
    <x v="8"/>
    <x v="1"/>
    <n v="58.000000010000001"/>
    <x v="8"/>
  </r>
  <r>
    <n v="7075280"/>
    <n v="10041598"/>
    <s v="CS CONO SUR CARM STLV(P07)750 6U NORD"/>
    <m/>
    <x v="8"/>
    <x v="8"/>
    <x v="1"/>
    <n v="56"/>
    <x v="8"/>
  </r>
  <r>
    <n v="7075308"/>
    <n v="10040461"/>
    <s v="CS CONO SUR CARM (P07)STL 750 6U NL"/>
    <m/>
    <x v="8"/>
    <x v="8"/>
    <x v="1"/>
    <n v="760"/>
    <x v="8"/>
  </r>
  <r>
    <n v="7075849"/>
    <n v="10037515"/>
    <s v="CP TERRA SUR CHARD STLV 750 12U JP"/>
    <m/>
    <x v="8"/>
    <x v="6"/>
    <x v="1"/>
    <n v="433"/>
    <x v="8"/>
  </r>
  <r>
    <n v="1241310"/>
    <n v="10016217"/>
    <s v="CYT RVDO S.BLC 750 12U UY"/>
    <m/>
    <x v="8"/>
    <x v="6"/>
    <x v="1"/>
    <n v="630"/>
    <x v="8"/>
  </r>
  <r>
    <n v="1239719"/>
    <n v="10037950"/>
    <s v="CYT CYT RVDO CARM(P07)750 12U BR"/>
    <m/>
    <x v="8"/>
    <x v="6"/>
    <x v="1"/>
    <n v="772"/>
    <x v="8"/>
  </r>
  <r>
    <n v="1242737"/>
    <n v="10022116"/>
    <s v="CYT FRONT C.SAUV(P06) 750 12U VAS"/>
    <m/>
    <x v="8"/>
    <x v="8"/>
    <x v="1"/>
    <n v="434"/>
    <x v="8"/>
  </r>
  <r>
    <n v="1242345"/>
    <n v="10044567"/>
    <s v="CYT FRONT S.BLC(P06) 750 6U AO"/>
    <m/>
    <x v="8"/>
    <x v="2"/>
    <x v="1"/>
    <n v="42"/>
    <x v="8"/>
  </r>
  <r>
    <n v="1239899"/>
    <n v="10022117"/>
    <s v="CYT FRONT C.SAUV(P06) 750 12U LATAM"/>
    <m/>
    <x v="8"/>
    <x v="10"/>
    <x v="1"/>
    <n v="3455"/>
    <x v="8"/>
  </r>
  <r>
    <n v="1240882"/>
    <n v="10024993"/>
    <s v="CYT FRONT CAB.SAUV(P06) 187 24U LATAM"/>
    <m/>
    <x v="8"/>
    <x v="10"/>
    <x v="1"/>
    <n v="284.22222219999998"/>
    <x v="8"/>
  </r>
  <r>
    <n v="1241921"/>
    <n v="10031892"/>
    <s v="CYT FRONT C.SAUV(P06) 750 6U AO"/>
    <m/>
    <x v="8"/>
    <x v="10"/>
    <x v="1"/>
    <n v="1644"/>
    <x v="8"/>
  </r>
  <r>
    <n v="7074939"/>
    <n v="10032938"/>
    <s v="CS CONO SUR S.BLC STLV(P07) 187 24U VEU"/>
    <m/>
    <x v="8"/>
    <x v="10"/>
    <x v="1"/>
    <n v="493.66666670000001"/>
    <x v="8"/>
  </r>
  <r>
    <n v="7074330"/>
    <n v="10032938"/>
    <s v="CS CONO SUR S.BLC STLV(P07) 187 24U VEU"/>
    <m/>
    <x v="8"/>
    <x v="10"/>
    <x v="1"/>
    <n v="246.88888890000001"/>
    <x v="8"/>
  </r>
  <r>
    <n v="1237875"/>
    <n v="10043420"/>
    <s v="CYT CASILL CHARD(N)250 36U MX"/>
    <m/>
    <x v="8"/>
    <x v="10"/>
    <x v="1"/>
    <n v="526"/>
    <x v="8"/>
  </r>
  <r>
    <n v="1242271"/>
    <n v="10022583"/>
    <s v="CYT FRONT MERL(P06) 750 6U RU"/>
    <m/>
    <x v="8"/>
    <x v="6"/>
    <x v="1"/>
    <n v="1918.444444"/>
    <x v="8"/>
  </r>
  <r>
    <n v="1240981"/>
    <n v="10040629"/>
    <s v="CYT CASILL CARM 250 36U LATAM"/>
    <m/>
    <x v="8"/>
    <x v="10"/>
    <x v="1"/>
    <n v="527"/>
    <x v="8"/>
  </r>
  <r>
    <n v="1243715"/>
    <n v="10046484"/>
    <s v="CYT CASILL C.SAUV 250 12U 2009 GB"/>
    <m/>
    <x v="8"/>
    <x v="10"/>
    <x v="1"/>
    <n v="520"/>
    <x v="8"/>
  </r>
  <r>
    <n v="1240811"/>
    <n v="10044480"/>
    <s v="CYT FRONT S.BLC(P06) 750 12U VAR"/>
    <m/>
    <x v="8"/>
    <x v="2"/>
    <x v="1"/>
    <n v="1218"/>
    <x v="8"/>
  </r>
  <r>
    <n v="1238546"/>
    <n v="10044476"/>
    <s v="CYT FRONT S.BLC(P06) 750 12U (US)VI"/>
    <m/>
    <x v="8"/>
    <x v="2"/>
    <x v="1"/>
    <n v="70"/>
    <x v="8"/>
  </r>
  <r>
    <n v="1238576"/>
    <n v="10044482"/>
    <s v="CYT FRONT S.BLC(P06) 750 12U LATAM"/>
    <m/>
    <x v="8"/>
    <x v="2"/>
    <x v="1"/>
    <n v="602"/>
    <x v="8"/>
  </r>
  <r>
    <n v="1238214"/>
    <n v="10037946"/>
    <s v="CYT FRONT C.SAUV(P06) 750 12U BR"/>
    <m/>
    <x v="8"/>
    <x v="2"/>
    <x v="1"/>
    <n v="374"/>
    <x v="8"/>
  </r>
  <r>
    <n v="1240207"/>
    <n v="10032260"/>
    <s v="CYT FRONT CAB/MER STLV(P06)750 12U(V)CA"/>
    <m/>
    <x v="8"/>
    <x v="2"/>
    <x v="1"/>
    <n v="280"/>
    <x v="8"/>
  </r>
  <r>
    <n v="1241945"/>
    <n v="12005980"/>
    <s v="2135 C.SAUV FRONT 0750 CH 1U AFRI"/>
    <m/>
    <x v="8"/>
    <x v="2"/>
    <x v="1"/>
    <n v="52.000000010000001"/>
    <x v="8"/>
  </r>
  <r>
    <n v="1241872"/>
    <n v="10048786"/>
    <s v="CYT CASILL S.BLC 250 12U 2010 GB"/>
    <m/>
    <x v="8"/>
    <x v="10"/>
    <x v="1"/>
    <n v="527.66666669999995"/>
    <x v="8"/>
  </r>
  <r>
    <n v="7075151"/>
    <n v="10044889"/>
    <s v="CS CONO SUR S.BLC STLV(P07)750 6U NL"/>
    <m/>
    <x v="8"/>
    <x v="6"/>
    <x v="1"/>
    <n v="928.44444450000003"/>
    <x v="8"/>
  </r>
  <r>
    <n v="7074131"/>
    <n v="10039995"/>
    <s v="CS NEBLINA S.BLC(P08)750 12U (TF)VE"/>
    <m/>
    <x v="8"/>
    <x v="8"/>
    <x v="1"/>
    <n v="75.999999990000006"/>
    <x v="8"/>
  </r>
  <r>
    <n v="7075184"/>
    <n v="10040630"/>
    <s v="MPO SONATA C.SAUV 750 12U LATAM"/>
    <m/>
    <x v="8"/>
    <x v="6"/>
    <x v="1"/>
    <n v="97.999999990000006"/>
    <x v="8"/>
  </r>
  <r>
    <n v="7075182"/>
    <n v="10029402"/>
    <s v="CS REY L.ANDES RVA C.SAUV(P08) 750 12UMX"/>
    <m/>
    <x v="8"/>
    <x v="6"/>
    <x v="1"/>
    <n v="350"/>
    <x v="8"/>
  </r>
  <r>
    <n v="7075400"/>
    <n v="10028258"/>
    <s v="CS CONO SUR CHARD STLV(P07) 750 12U JP"/>
    <m/>
    <x v="8"/>
    <x v="6"/>
    <x v="1"/>
    <n v="795"/>
    <x v="8"/>
  </r>
  <r>
    <n v="7075061"/>
    <n v="10039474"/>
    <s v="CS CONO SUR CHARD STLV(P07)750 6U 2009RU"/>
    <m/>
    <x v="8"/>
    <x v="6"/>
    <x v="1"/>
    <n v="1160.444444"/>
    <x v="8"/>
  </r>
  <r>
    <n v="7075401"/>
    <n v="10048961"/>
    <s v="CS CONO SUR CHARD STLV(P07)GOLL750 12UUS"/>
    <m/>
    <x v="8"/>
    <x v="6"/>
    <x v="1"/>
    <n v="234"/>
    <x v="8"/>
  </r>
  <r>
    <n v="7074352"/>
    <n v="10018235"/>
    <s v="MPO V.MPO REGAL CAB.SAUV 750 12U HK"/>
    <m/>
    <x v="8"/>
    <x v="10"/>
    <x v="1"/>
    <n v="234"/>
    <x v="8"/>
  </r>
  <r>
    <n v="7075030"/>
    <n v="10048830"/>
    <s v="CS CONO SUR S.BLC STL (P07)750 6U 2010GB"/>
    <m/>
    <x v="8"/>
    <x v="6"/>
    <x v="1"/>
    <n v="364"/>
    <x v="8"/>
  </r>
  <r>
    <n v="1242274"/>
    <n v="10025779"/>
    <s v="CYT MT PACK FRON(P07)4C.SAU/MER187 6U US"/>
    <m/>
    <x v="8"/>
    <x v="10"/>
    <x v="1"/>
    <n v="28.88888889"/>
    <x v="8"/>
  </r>
  <r>
    <n v="7074784"/>
    <n v="10049401"/>
    <s v="CS CONO SUR MERL(P07)GOLL75012UMX"/>
    <m/>
    <x v="8"/>
    <x v="6"/>
    <x v="1"/>
    <n v="531"/>
    <x v="8"/>
  </r>
  <r>
    <n v="7075309"/>
    <n v="10045630"/>
    <s v="CS LOS GANSOS MERL STLV 750 6U 2009 GB"/>
    <m/>
    <x v="8"/>
    <x v="6"/>
    <x v="1"/>
    <n v="539.55555560000005"/>
    <x v="8"/>
  </r>
  <r>
    <n v="1240579"/>
    <n v="10025780"/>
    <s v="CYT MT PACK FRON(P07) 4 MERLOT 187 6U US"/>
    <m/>
    <x v="8"/>
    <x v="10"/>
    <x v="1"/>
    <n v="598.44444439999995"/>
    <x v="8"/>
  </r>
  <r>
    <n v="1241767"/>
    <n v="10033188"/>
    <s v="CYT SUNRISE MERLOT(P08) 187 24U CO"/>
    <m/>
    <x v="8"/>
    <x v="10"/>
    <x v="1"/>
    <n v="261.77777780000002"/>
    <x v="8"/>
  </r>
  <r>
    <n v="1237886"/>
    <n v="10032829"/>
    <s v="CYT CYT (RVDO) MERLOT 750(P07 NV) 12U MX"/>
    <m/>
    <x v="8"/>
    <x v="10"/>
    <x v="1"/>
    <n v="2352"/>
    <x v="8"/>
  </r>
  <r>
    <n v="7075099"/>
    <n v="10032409"/>
    <s v="CS REY L.ANDES RVA MER(NV)(P08)7506UVEU"/>
    <m/>
    <x v="8"/>
    <x v="10"/>
    <x v="1"/>
    <n v="56"/>
    <x v="8"/>
  </r>
  <r>
    <n v="1242272"/>
    <n v="10021930"/>
    <s v="CYT FRONT MERL(P06) 750 12U LATAM"/>
    <m/>
    <x v="8"/>
    <x v="6"/>
    <x v="1"/>
    <n v="352"/>
    <x v="8"/>
  </r>
  <r>
    <n v="7075029"/>
    <n v="10048963"/>
    <s v="CS CONO SUR S.BLC STLV(P07)GOLL750 12UUS"/>
    <m/>
    <x v="8"/>
    <x v="6"/>
    <x v="1"/>
    <n v="686"/>
    <x v="8"/>
  </r>
  <r>
    <n v="1241711"/>
    <n v="10041793"/>
    <s v="CYT SUNR CHARD STL(P08) 750 6U 2010DE/BE"/>
    <m/>
    <x v="8"/>
    <x v="11"/>
    <x v="1"/>
    <n v="132"/>
    <x v="8"/>
  </r>
  <r>
    <n v="1241667"/>
    <n v="10022450"/>
    <s v="CYT FRONT MERLOT(P06) 1500 6U VAR"/>
    <m/>
    <x v="8"/>
    <x v="11"/>
    <x v="1"/>
    <n v="336"/>
    <x v="8"/>
  </r>
  <r>
    <n v="1241957"/>
    <n v="10022449"/>
    <s v="CYT FRONT MERLOT(P06) 1500 6U LATAM"/>
    <m/>
    <x v="8"/>
    <x v="11"/>
    <x v="1"/>
    <n v="47.999999989999999"/>
    <x v="8"/>
  </r>
  <r>
    <n v="1241988"/>
    <n v="10039411"/>
    <s v="CYT CYT C.SAUV STLV 750 12U VEU"/>
    <m/>
    <x v="8"/>
    <x v="11"/>
    <x v="1"/>
    <n v="140"/>
    <x v="8"/>
  </r>
  <r>
    <n v="1242734"/>
    <n v="10015684"/>
    <s v="CYT CYT CAB.SAUV (ND) 750 12U VEU"/>
    <m/>
    <x v="8"/>
    <x v="11"/>
    <x v="1"/>
    <n v="98"/>
    <x v="8"/>
  </r>
  <r>
    <n v="7075196"/>
    <n v="10034760"/>
    <s v="MPO V.MPO VTAL C.SAUV(P05) 750 12U CN"/>
    <m/>
    <x v="8"/>
    <x v="11"/>
    <x v="1"/>
    <n v="42.000000010000001"/>
    <x v="8"/>
  </r>
  <r>
    <n v="7075298"/>
    <n v="10030259"/>
    <s v="MPO V.MPO RVA MERL(STLV 2203) 750 6U GB"/>
    <m/>
    <x v="8"/>
    <x v="11"/>
    <x v="1"/>
    <n v="8213.5555559999993"/>
    <x v="8"/>
  </r>
  <r>
    <n v="7075255"/>
    <n v="10035614"/>
    <s v="CS CONO SUR MER STLV(P07)75012U(LCBO)CA"/>
    <m/>
    <x v="8"/>
    <x v="11"/>
    <x v="1"/>
    <n v="420"/>
    <x v="8"/>
  </r>
  <r>
    <n v="1241900"/>
    <n v="10031112"/>
    <s v="CYT SUNR CHARD(P08) 750 12U LATAM"/>
    <m/>
    <x v="8"/>
    <x v="11"/>
    <x v="1"/>
    <n v="206"/>
    <x v="8"/>
  </r>
  <r>
    <n v="1242032"/>
    <n v="10040656"/>
    <s v="CYT SUNR MERL(P08) 750 12U 2009 VEU"/>
    <m/>
    <x v="8"/>
    <x v="11"/>
    <x v="1"/>
    <n v="83.999999990000006"/>
    <x v="8"/>
  </r>
  <r>
    <n v="1242183"/>
    <n v="10041250"/>
    <s v="CYT SUNR CHARD(P08) 750 6U RU"/>
    <m/>
    <x v="8"/>
    <x v="11"/>
    <x v="1"/>
    <n v="2189"/>
    <x v="8"/>
  </r>
  <r>
    <n v="1242113"/>
    <n v="10041259"/>
    <s v="CYT SUNR CHARD(P08) 750 12U VAR"/>
    <m/>
    <x v="8"/>
    <x v="11"/>
    <x v="1"/>
    <n v="143"/>
    <x v="8"/>
  </r>
  <r>
    <n v="7075116"/>
    <n v="10044145"/>
    <s v="CS I.NEGRA DUAL SBLC/SEM(P09)ST 7506UVAS"/>
    <m/>
    <x v="8"/>
    <x v="11"/>
    <x v="1"/>
    <n v="140"/>
    <x v="8"/>
  </r>
  <r>
    <n v="7075429"/>
    <n v="10030260"/>
    <s v="MPO V.MPO RVA S.BLC(STLV 1123) 750 6U GB"/>
    <m/>
    <x v="8"/>
    <x v="11"/>
    <x v="1"/>
    <n v="2654"/>
    <x v="8"/>
  </r>
  <r>
    <n v="7075454"/>
    <n v="10045378"/>
    <s v="MPO V.MPO VTAL CHARD STLV(P09)750 12UVEU"/>
    <m/>
    <x v="8"/>
    <x v="11"/>
    <x v="1"/>
    <n v="1824"/>
    <x v="8"/>
  </r>
  <r>
    <n v="1241332"/>
    <n v="10035490"/>
    <s v="CA MAPOCHO S.BLC 750 12U BR"/>
    <m/>
    <x v="8"/>
    <x v="8"/>
    <x v="1"/>
    <n v="70"/>
    <x v="8"/>
  </r>
  <r>
    <n v="1242021"/>
    <n v="10032297"/>
    <s v="CYT SENDERO CHARD(P07 STLV) 750 12U VIN"/>
    <m/>
    <x v="8"/>
    <x v="11"/>
    <x v="1"/>
    <n v="80"/>
    <x v="8"/>
  </r>
  <r>
    <n v="1241951"/>
    <n v="10038385"/>
    <s v="CYT SUNR C.SAUV(P08) 750 12U 2009 VEU"/>
    <m/>
    <x v="8"/>
    <x v="11"/>
    <x v="1"/>
    <n v="83.999999990000006"/>
    <x v="8"/>
  </r>
  <r>
    <n v="7076275"/>
    <n v="10030259"/>
    <s v="MPO V.MPO RVA MERL(STLV 2203) 750 6U GB"/>
    <m/>
    <x v="8"/>
    <x v="0"/>
    <x v="1"/>
    <n v="16667"/>
    <x v="8"/>
  </r>
  <r>
    <n v="7075188"/>
    <n v="10028493"/>
    <s v="MPO CAB.SAUV 1500 6U LATAM"/>
    <m/>
    <x v="8"/>
    <x v="11"/>
    <x v="1"/>
    <n v="160"/>
    <x v="8"/>
  </r>
  <r>
    <n v="7075189"/>
    <n v="10028735"/>
    <s v="MPO V.MPO C.SAUV(P05) 750 12U LATAM"/>
    <m/>
    <x v="8"/>
    <x v="11"/>
    <x v="1"/>
    <n v="2089"/>
    <x v="8"/>
  </r>
  <r>
    <n v="7075040"/>
    <n v="10045435"/>
    <s v="MPO V.MPO VTAL SYRAH (P09) 750 12U CO"/>
    <m/>
    <x v="8"/>
    <x v="11"/>
    <x v="1"/>
    <n v="154"/>
    <x v="8"/>
  </r>
  <r>
    <n v="7075119"/>
    <n v="10039910"/>
    <s v="MPO V.MPO VTAL SYRAH STL(P05)750 12U VAS"/>
    <m/>
    <x v="8"/>
    <x v="11"/>
    <x v="1"/>
    <n v="110"/>
    <x v="8"/>
  </r>
  <r>
    <n v="1240720"/>
    <n v="10041340"/>
    <s v="CYT SUNR SHIRAZ(P08) 750 6U RU"/>
    <m/>
    <x v="8"/>
    <x v="11"/>
    <x v="1"/>
    <n v="1260"/>
    <x v="8"/>
  </r>
  <r>
    <n v="7075254"/>
    <n v="10035486"/>
    <s v="CS CONO SUR TOC(P08)MERL STLV1500 6UCA"/>
    <m/>
    <x v="8"/>
    <x v="11"/>
    <x v="1"/>
    <n v="40"/>
    <x v="8"/>
  </r>
  <r>
    <n v="1241898"/>
    <n v="10031037"/>
    <s v="CYT SUNR C.SAUV(P08) 750 12U LATAM"/>
    <m/>
    <x v="8"/>
    <x v="11"/>
    <x v="1"/>
    <n v="546"/>
    <x v="8"/>
  </r>
  <r>
    <n v="1242342"/>
    <n v="10031058"/>
    <s v="CYT SUNR MERL(P08) 750 6U AO"/>
    <m/>
    <x v="8"/>
    <x v="11"/>
    <x v="1"/>
    <n v="55.999999989999999"/>
    <x v="8"/>
  </r>
  <r>
    <n v="1241922"/>
    <n v="10041179"/>
    <s v="CYT SUNR C.SAUV(P08) 750 6U AO"/>
    <m/>
    <x v="8"/>
    <x v="11"/>
    <x v="1"/>
    <n v="4704"/>
    <x v="8"/>
  </r>
  <r>
    <n v="1241857"/>
    <n v="10047127"/>
    <s v="CYT SUNR C.SAU ST(V)(P08)75012U 2009NORD"/>
    <m/>
    <x v="8"/>
    <x v="11"/>
    <x v="1"/>
    <n v="410"/>
    <x v="8"/>
  </r>
  <r>
    <n v="1241198"/>
    <n v="10041195"/>
    <s v="CYT SUNR C.SAUV(P08) 750 12U VAR"/>
    <m/>
    <x v="8"/>
    <x v="11"/>
    <x v="1"/>
    <n v="55.999999989999999"/>
    <x v="8"/>
  </r>
  <r>
    <n v="1241899"/>
    <n v="10031070"/>
    <s v="CYT SUNR MERL(P08) 750 12U LATAM"/>
    <m/>
    <x v="8"/>
    <x v="11"/>
    <x v="1"/>
    <n v="210"/>
    <x v="8"/>
  </r>
  <r>
    <n v="1242138"/>
    <n v="10031078"/>
    <s v="CYT SUNR MERL(P08) 750 12U VAR"/>
    <m/>
    <x v="8"/>
    <x v="11"/>
    <x v="1"/>
    <n v="154"/>
    <x v="8"/>
  </r>
  <r>
    <n v="1242265"/>
    <n v="10041305"/>
    <s v="CYT SUNR MERL(P08) 750 6U RU"/>
    <m/>
    <x v="8"/>
    <x v="11"/>
    <x v="1"/>
    <n v="2246"/>
    <x v="8"/>
  </r>
  <r>
    <n v="7075089"/>
    <n v="10041033"/>
    <s v="CS CONO SUR CARM(P07) 750 6U VAS"/>
    <m/>
    <x v="8"/>
    <x v="11"/>
    <x v="1"/>
    <n v="42.000000010000001"/>
    <x v="8"/>
  </r>
  <r>
    <n v="1241726"/>
    <n v="10041203"/>
    <s v="CYT SUNR C.SAUV(P08) 750 6U RU"/>
    <m/>
    <x v="8"/>
    <x v="11"/>
    <x v="1"/>
    <n v="5283.5555560000003"/>
    <x v="8"/>
  </r>
  <r>
    <n v="7073255"/>
    <n v="10039750"/>
    <s v="CYT SE C.SAUV (CJA)700 12U CL"/>
    <m/>
    <x v="8"/>
    <x v="12"/>
    <x v="1"/>
    <n v="5528.1111110000002"/>
    <x v="8"/>
  </r>
  <r>
    <n v="1242302"/>
    <n v="10041075"/>
    <s v="CYT FRONT C.SAUV/MERL(P06)STLV1500 6U CA"/>
    <m/>
    <x v="8"/>
    <x v="12"/>
    <x v="1"/>
    <n v="336"/>
    <x v="8"/>
  </r>
  <r>
    <n v="1241372"/>
    <n v="10038495"/>
    <s v="CYT FRONT C.SAUV STLV(P06)750 12U2009VEU"/>
    <m/>
    <x v="8"/>
    <x v="12"/>
    <x v="1"/>
    <n v="700"/>
    <x v="8"/>
  </r>
  <r>
    <n v="1242340"/>
    <n v="10022486"/>
    <s v="CYT FRONT CAB.SAUV(P06) 1500 6U AO"/>
    <m/>
    <x v="8"/>
    <x v="12"/>
    <x v="1"/>
    <n v="431.99999989999998"/>
    <x v="8"/>
  </r>
  <r>
    <n v="7075402"/>
    <n v="10043724"/>
    <s v="CS CONO SUR CHARD STL (P07) 750 6U NL"/>
    <m/>
    <x v="8"/>
    <x v="12"/>
    <x v="1"/>
    <n v="532.44444450000003"/>
    <x v="8"/>
  </r>
  <r>
    <n v="1240445"/>
    <n v="10022472"/>
    <s v="CYT FRONT S.BLC(P06) 1500 6U LATAM"/>
    <m/>
    <x v="8"/>
    <x v="12"/>
    <x v="1"/>
    <n v="2726"/>
    <x v="8"/>
  </r>
  <r>
    <n v="7075305"/>
    <n v="10041170"/>
    <s v="MPO GRAN RVA S.BLC(STL P05)(1113)7506UGB"/>
    <m/>
    <x v="8"/>
    <x v="12"/>
    <x v="1"/>
    <n v="7213"/>
    <x v="8"/>
  </r>
  <r>
    <n v="7075213"/>
    <n v="10028198"/>
    <s v="CS CONO SUR MERL STLV(P07) 750 12U CA"/>
    <m/>
    <x v="8"/>
    <x v="11"/>
    <x v="1"/>
    <n v="210"/>
    <x v="8"/>
  </r>
  <r>
    <n v="7075276"/>
    <n v="10035577"/>
    <s v="CS C.SUR TOC S.BLC(P08)STL1500 6U CA"/>
    <m/>
    <x v="8"/>
    <x v="12"/>
    <x v="1"/>
    <n v="125"/>
    <x v="8"/>
  </r>
  <r>
    <n v="1241730"/>
    <n v="10035638"/>
    <s v="CYT LA MANDA MERLOT 750 12U VAS"/>
    <m/>
    <x v="8"/>
    <x v="12"/>
    <x v="1"/>
    <n v="406"/>
    <x v="8"/>
  </r>
  <r>
    <n v="1237813"/>
    <n v="10032235"/>
    <s v="CYT MOUNTAIN RANGE MERLOT(STL )37524UVEU"/>
    <m/>
    <x v="8"/>
    <x v="8"/>
    <x v="1"/>
    <n v="55"/>
    <x v="8"/>
  </r>
  <r>
    <n v="1237907"/>
    <n v="10036471"/>
    <s v="CYT SENDERO MERLOT(P07) 750 12U BR"/>
    <m/>
    <x v="8"/>
    <x v="8"/>
    <x v="1"/>
    <n v="97.999999990000006"/>
    <x v="8"/>
  </r>
  <r>
    <n v="1240880"/>
    <n v="10031899"/>
    <s v="CYT SENDERO MERL(P07) 750 12U VES"/>
    <m/>
    <x v="8"/>
    <x v="8"/>
    <x v="1"/>
    <n v="41.999999989999999"/>
    <x v="8"/>
  </r>
  <r>
    <n v="1241548"/>
    <n v="10029435"/>
    <s v="CYT MOUNTAIN RANGE MERL STLV 750 12U GB"/>
    <m/>
    <x v="8"/>
    <x v="8"/>
    <x v="1"/>
    <n v="272"/>
    <x v="8"/>
  </r>
  <r>
    <n v="1240975"/>
    <n v="10014011"/>
    <s v="CYT CYT RVDO SAUV.BLANC 750 12U PY"/>
    <m/>
    <x v="8"/>
    <x v="8"/>
    <x v="1"/>
    <n v="560"/>
    <x v="8"/>
  </r>
  <r>
    <n v="1238959"/>
    <n v="10038377"/>
    <s v="CYT CASILL MERL 750 6U 2009 VEU"/>
    <m/>
    <x v="8"/>
    <x v="2"/>
    <x v="1"/>
    <n v="378"/>
    <x v="8"/>
  </r>
  <r>
    <n v="7075290"/>
    <n v="10035564"/>
    <s v="CS C.SUR TOC S.BLC(P08)STL15006U(LCBO)CA"/>
    <m/>
    <x v="8"/>
    <x v="12"/>
    <x v="1"/>
    <n v="3060"/>
    <x v="8"/>
  </r>
  <r>
    <n v="1234730"/>
    <n v="10042084"/>
    <s v="CYT EXPORTACION TINTO(P08) 1500 6U CL"/>
    <m/>
    <x v="8"/>
    <x v="12"/>
    <x v="1"/>
    <n v="16611"/>
    <x v="8"/>
  </r>
  <r>
    <n v="7075039"/>
    <n v="10043542"/>
    <s v="CS CONO SUR CARM(P07) 750 12U MX"/>
    <m/>
    <x v="8"/>
    <x v="11"/>
    <x v="1"/>
    <n v="98"/>
    <x v="8"/>
  </r>
  <r>
    <n v="1241445"/>
    <n v="10041258"/>
    <s v="CYT SUNR CHARD(P08) 750 12U VAS"/>
    <m/>
    <x v="8"/>
    <x v="12"/>
    <x v="1"/>
    <n v="33"/>
    <x v="8"/>
  </r>
  <r>
    <n v="1241409"/>
    <n v="10041250"/>
    <s v="CYT SUNR CHARD(P08) 750 6U RU"/>
    <m/>
    <x v="8"/>
    <x v="12"/>
    <x v="1"/>
    <n v="1462.444444"/>
    <x v="8"/>
  </r>
  <r>
    <n v="1241968"/>
    <n v="10032831"/>
    <s v="CYT CYT (RVDO) C.SAUV (P07 NV)750 12U MX"/>
    <m/>
    <x v="8"/>
    <x v="12"/>
    <x v="1"/>
    <n v="6973"/>
    <x v="8"/>
  </r>
  <r>
    <n v="7075181"/>
    <n v="10031864"/>
    <s v="MPO V.MPO C.SAUV(P05) 1500 6U CO"/>
    <m/>
    <x v="8"/>
    <x v="12"/>
    <x v="1"/>
    <n v="240"/>
    <x v="8"/>
  </r>
  <r>
    <n v="7075403"/>
    <n v="10040123"/>
    <s v=" CS EL ARBOL C.SAUV STLV 750 6U NL"/>
    <m/>
    <x v="8"/>
    <x v="12"/>
    <x v="1"/>
    <n v="10346"/>
    <x v="8"/>
  </r>
  <r>
    <n v="1241717"/>
    <n v="10034377"/>
    <s v="CYT FRONT C.SAUV(P06) 1500 6U VEU"/>
    <m/>
    <x v="8"/>
    <x v="12"/>
    <x v="1"/>
    <n v="288"/>
    <x v="8"/>
  </r>
  <r>
    <n v="1242264"/>
    <n v="10047720"/>
    <s v="CP EXPORTACION SEL(P08) CARM 1500 6U CL"/>
    <m/>
    <x v="8"/>
    <x v="12"/>
    <x v="1"/>
    <n v="5528"/>
    <x v="8"/>
  </r>
  <r>
    <n v="1242137"/>
    <n v="10022484"/>
    <s v="CYT FRONT C.SAUV(P06) 1500 6U VAR"/>
    <m/>
    <x v="8"/>
    <x v="12"/>
    <x v="1"/>
    <n v="208"/>
    <x v="8"/>
  </r>
  <r>
    <n v="1234755"/>
    <n v="10033937"/>
    <s v="CYT EXPORTACION TINTO(P08) 700 12U CL"/>
    <m/>
    <x v="8"/>
    <x v="12"/>
    <x v="1"/>
    <n v="5528.1111110000002"/>
    <x v="8"/>
  </r>
  <r>
    <n v="1241668"/>
    <n v="10022464"/>
    <s v="CYT FRONT CHARD(P06) 1500 6U VAR"/>
    <m/>
    <x v="8"/>
    <x v="12"/>
    <x v="1"/>
    <n v="327"/>
    <x v="8"/>
  </r>
  <r>
    <n v="1238016"/>
    <n v="10022343"/>
    <s v="CYT FRONT CHARD(P06) 750 12U (US)VI"/>
    <m/>
    <x v="8"/>
    <x v="12"/>
    <x v="1"/>
    <n v="140"/>
    <x v="8"/>
  </r>
  <r>
    <n v="7075141"/>
    <n v="10035578"/>
    <s v="CS C.SUR TOC CHARD(P08)STL1500 6U CA"/>
    <m/>
    <x v="8"/>
    <x v="12"/>
    <x v="1"/>
    <n v="656.00000009999997"/>
    <x v="8"/>
  </r>
  <r>
    <n v="1241203"/>
    <n v="10041077"/>
    <s v="CYT FRONT CHARD STLV(P06) 1500 6U CA"/>
    <m/>
    <x v="8"/>
    <x v="12"/>
    <x v="1"/>
    <n v="350"/>
    <x v="8"/>
  </r>
  <r>
    <n v="7075197"/>
    <n v="10035142"/>
    <s v="MPO V.MPO VTAL CHARD(P05) 750 12U CN"/>
    <m/>
    <x v="8"/>
    <x v="12"/>
    <x v="1"/>
    <n v="110"/>
    <x v="8"/>
  </r>
  <r>
    <n v="1237882"/>
    <n v="10032832"/>
    <s v="CYT CYT RVDO S.BLC(P07 NV) 750 12U MX"/>
    <m/>
    <x v="8"/>
    <x v="8"/>
    <x v="1"/>
    <n v="1176"/>
    <x v="8"/>
  </r>
  <r>
    <n v="1244013"/>
    <n v="10036725"/>
    <s v="CP EXPORTACION SEL(P08) S.BLC 1500 6U CL"/>
    <m/>
    <x v="8"/>
    <x v="12"/>
    <x v="1"/>
    <n v="2750"/>
    <x v="8"/>
  </r>
  <r>
    <n v="7074377"/>
    <n v="10048963"/>
    <s v="CS CONO SUR S.BLC STLV(P07)GOLL750 12UUS"/>
    <m/>
    <x v="8"/>
    <x v="3"/>
    <x v="1"/>
    <n v="521"/>
    <x v="8"/>
  </r>
  <r>
    <n v="1240419"/>
    <n v="10029774"/>
    <s v="CA NOVISIMO C.SAUV 750 12U UA"/>
    <m/>
    <x v="8"/>
    <x v="1"/>
    <x v="1"/>
    <n v="7.9999999979999998"/>
    <x v="8"/>
  </r>
  <r>
    <n v="1240568"/>
    <n v="10029424"/>
    <s v="CYT MOUNTAIN RANGE C.SAUV STL 750 12U GB"/>
    <m/>
    <x v="8"/>
    <x v="1"/>
    <x v="1"/>
    <n v="420"/>
    <x v="8"/>
  </r>
  <r>
    <n v="7074959"/>
    <n v="10042926"/>
    <s v="MPO SONATA MERL 1500 6U LATAM"/>
    <m/>
    <x v="8"/>
    <x v="1"/>
    <x v="1"/>
    <n v="336"/>
    <x v="8"/>
  </r>
  <r>
    <n v="1242170"/>
    <n v="10029436"/>
    <s v="CYT MOUNTAIN RANGE MERLOT(STLV) 750 6UGB"/>
    <m/>
    <x v="8"/>
    <x v="1"/>
    <x v="1"/>
    <n v="140"/>
    <x v="8"/>
  </r>
  <r>
    <n v="1240571"/>
    <n v="10029435"/>
    <s v="CYT MOUNTAIN RANGE MERL STLV 750 12U GB"/>
    <m/>
    <x v="8"/>
    <x v="1"/>
    <x v="1"/>
    <n v="134"/>
    <x v="8"/>
  </r>
  <r>
    <n v="7075183"/>
    <n v="10042928"/>
    <s v="MPO SONATA C.SAUV 1500 6U LATAM"/>
    <m/>
    <x v="8"/>
    <x v="1"/>
    <x v="1"/>
    <n v="527.99999990000003"/>
    <x v="8"/>
  </r>
  <r>
    <n v="1241457"/>
    <n v="10045871"/>
    <s v="CYT CASILL P.NOIR 750 6U 2009 (CHA) BE"/>
    <m/>
    <x v="8"/>
    <x v="3"/>
    <x v="1"/>
    <n v="260"/>
    <x v="8"/>
  </r>
  <r>
    <n v="7074903"/>
    <n v="10044183"/>
    <s v="MPO V.MPO C.SAUV/MERL(P05) 750 12U VAS"/>
    <m/>
    <x v="8"/>
    <x v="1"/>
    <x v="1"/>
    <n v="238"/>
    <x v="8"/>
  </r>
  <r>
    <n v="1241735"/>
    <n v="10037641"/>
    <s v="CYT TRAVESSIA C.SAUV/MERL(P08)750 12U MX"/>
    <m/>
    <x v="8"/>
    <x v="1"/>
    <x v="1"/>
    <n v="2352"/>
    <x v="8"/>
  </r>
  <r>
    <n v="7074963"/>
    <n v="10046087"/>
    <s v="CS ORGANICO C.SAUV/CARM(P09)75012U2009CA"/>
    <m/>
    <x v="8"/>
    <x v="3"/>
    <x v="1"/>
    <n v="59"/>
    <x v="8"/>
  </r>
  <r>
    <n v="7075069"/>
    <n v="12005726"/>
    <s v="2175 CARME TERRUNYO 0750 CH 2007 1U CL"/>
    <m/>
    <x v="8"/>
    <x v="3"/>
    <x v="1"/>
    <n v="126"/>
    <x v="8"/>
  </r>
  <r>
    <n v="7074590"/>
    <n v="10048883"/>
    <s v="CS RESERVA S.BLC STL(P08)7506U2010NORD"/>
    <m/>
    <x v="8"/>
    <x v="3"/>
    <x v="1"/>
    <n v="33"/>
    <x v="8"/>
  </r>
  <r>
    <n v="7074771"/>
    <n v="10048883"/>
    <s v="CS RESERVA S.BLC STL(P08)7506U2010NORD"/>
    <m/>
    <x v="8"/>
    <x v="3"/>
    <x v="1"/>
    <n v="550"/>
    <x v="8"/>
  </r>
  <r>
    <n v="7074864"/>
    <n v="10049310"/>
    <s v="CS VISION RIES(P08)STLV750 6U 2010GB"/>
    <m/>
    <x v="8"/>
    <x v="3"/>
    <x v="1"/>
    <n v="55.000000010000001"/>
    <x v="8"/>
  </r>
  <r>
    <n v="1241754"/>
    <n v="10044038"/>
    <s v="CYT SENDERO S.BLC(ST)750 12U 2010GB"/>
    <m/>
    <x v="8"/>
    <x v="1"/>
    <x v="1"/>
    <n v="2030"/>
    <x v="8"/>
  </r>
  <r>
    <n v="7074811"/>
    <n v="10034838"/>
    <s v="CS NEBLINA C.SAUV(STLV)(P08)750 6U VEU"/>
    <m/>
    <x v="8"/>
    <x v="1"/>
    <x v="1"/>
    <n v="14"/>
    <x v="8"/>
  </r>
  <r>
    <n v="1240642"/>
    <n v="10040759"/>
    <s v="CYT VICUÑA S.BLC/SEM STLV 750 12U GB"/>
    <m/>
    <x v="8"/>
    <x v="1"/>
    <x v="1"/>
    <n v="280"/>
    <x v="8"/>
  </r>
  <r>
    <n v="1242728"/>
    <n v="10044556"/>
    <s v="CYT FRONT C.SAUV(P06) GOLL 750  6U LATAM"/>
    <m/>
    <x v="8"/>
    <x v="2"/>
    <x v="1"/>
    <n v="70"/>
    <x v="8"/>
  </r>
  <r>
    <n v="1237279"/>
    <n v="10029731"/>
    <s v="CYT FRONT CHARD(P07) 1500 6U US"/>
    <m/>
    <x v="8"/>
    <x v="1"/>
    <x v="1"/>
    <n v="8966"/>
    <x v="8"/>
  </r>
  <r>
    <n v="7074931"/>
    <n v="10034389"/>
    <s v="CS TOQUI ANDINO SP SEL MERL(N) 750 6U JP"/>
    <m/>
    <x v="8"/>
    <x v="1"/>
    <x v="1"/>
    <n v="140"/>
    <x v="8"/>
  </r>
  <r>
    <n v="1234321"/>
    <n v="10044035"/>
    <s v="CYT SENDERO MERLOT(ST)750 12U 2009GB"/>
    <m/>
    <x v="8"/>
    <x v="1"/>
    <x v="1"/>
    <n v="210"/>
    <x v="8"/>
  </r>
  <r>
    <n v="1240601"/>
    <n v="10029725"/>
    <s v="CYT FRONT C.SAUV(P07) 1500 6U US"/>
    <m/>
    <x v="8"/>
    <x v="1"/>
    <x v="1"/>
    <n v="2537"/>
    <x v="8"/>
  </r>
  <r>
    <n v="7074820"/>
    <n v="10043348"/>
    <s v="CS PAYADA CHILEAN WHITE STLV 750 6U NL"/>
    <m/>
    <x v="8"/>
    <x v="1"/>
    <x v="1"/>
    <n v="650"/>
    <x v="8"/>
  </r>
  <r>
    <n v="1239687"/>
    <n v="10027061"/>
    <s v="CA NOVISIMO C.SAUV 750 12U VEU"/>
    <m/>
    <x v="8"/>
    <x v="1"/>
    <x v="1"/>
    <n v="210"/>
    <x v="8"/>
  </r>
  <r>
    <n v="1240638"/>
    <n v="10035065"/>
    <s v="CYT LADERA VERDE S.BLC STL(P08)750 12UGB"/>
    <m/>
    <x v="8"/>
    <x v="1"/>
    <x v="1"/>
    <n v="1470"/>
    <x v="8"/>
  </r>
  <r>
    <n v="1240662"/>
    <n v="10044037"/>
    <s v="CYT SENDERO S.BLC(ST)750 6U 2010GB"/>
    <m/>
    <x v="8"/>
    <x v="1"/>
    <x v="1"/>
    <n v="212"/>
    <x v="8"/>
  </r>
  <r>
    <n v="7075538"/>
    <n v="10034840"/>
    <s v="CS NEBLINA S.BLC(P08)STLV 750 6U VEU"/>
    <m/>
    <x v="8"/>
    <x v="1"/>
    <x v="1"/>
    <n v="2796"/>
    <x v="8"/>
  </r>
  <r>
    <n v="7075534"/>
    <n v="10030260"/>
    <s v="MPO V.MPO RVA S.BLC(STLV 1123) 750 6U GB"/>
    <m/>
    <x v="8"/>
    <x v="1"/>
    <x v="1"/>
    <n v="8248.4444440000007"/>
    <x v="8"/>
  </r>
  <r>
    <n v="7074527"/>
    <n v="10029611"/>
    <s v="VE W.CREST CHARD(LOGO) 1500 6U US"/>
    <m/>
    <x v="8"/>
    <x v="1"/>
    <x v="1"/>
    <n v="2050"/>
    <x v="8"/>
  </r>
  <r>
    <n v="7074874"/>
    <n v="10029605"/>
    <s v="VE W.CREST CHARD(LOGO) 750 12U US"/>
    <m/>
    <x v="8"/>
    <x v="1"/>
    <x v="1"/>
    <n v="700"/>
    <x v="8"/>
  </r>
  <r>
    <n v="7074824"/>
    <n v="10029607"/>
    <s v="VE W.CREST C.SAUV(LOGO) 750 12U US"/>
    <m/>
    <x v="8"/>
    <x v="1"/>
    <x v="1"/>
    <n v="2750"/>
    <x v="8"/>
  </r>
  <r>
    <n v="1240531"/>
    <n v="10029723"/>
    <s v="CYT FRONT CAB/MER(P07)1500 6U US"/>
    <m/>
    <x v="8"/>
    <x v="1"/>
    <x v="1"/>
    <n v="11040"/>
    <x v="8"/>
  </r>
  <r>
    <n v="7075321"/>
    <n v="10048963"/>
    <s v="CS CONO SUR S.BLC STLV(P07)GOLL750 12UUS"/>
    <m/>
    <x v="8"/>
    <x v="3"/>
    <x v="1"/>
    <n v="336"/>
    <x v="8"/>
  </r>
  <r>
    <n v="1240916"/>
    <n v="10044758"/>
    <s v="CYT FRONT W.WINE STL(P06)(BL)7506U2009GB"/>
    <m/>
    <x v="8"/>
    <x v="1"/>
    <x v="1"/>
    <n v="425"/>
    <x v="8"/>
  </r>
  <r>
    <n v="7074659"/>
    <n v="10049274"/>
    <s v="MPO TEMPUS RVA C.SAUV 750 12U (COTIA) BR"/>
    <m/>
    <x v="8"/>
    <x v="3"/>
    <x v="1"/>
    <n v="70.000000009999994"/>
    <x v="8"/>
  </r>
  <r>
    <n v="1241099"/>
    <n v="10048137"/>
    <s v="CYT SUNR CAB/ROSE ST(P08)750 6U2010DE/BE"/>
    <m/>
    <x v="8"/>
    <x v="3"/>
    <x v="1"/>
    <n v="50"/>
    <x v="8"/>
  </r>
  <r>
    <n v="1238822"/>
    <n v="10042350"/>
    <s v="CYT SUNR C.SAUV(P08)STLV 750 12U 2009 IS"/>
    <m/>
    <x v="8"/>
    <x v="3"/>
    <x v="1"/>
    <n v="50"/>
    <x v="8"/>
  </r>
  <r>
    <n v="1242654"/>
    <n v="10029428"/>
    <s v="CYT MOUNTAIN RANGE C.SAUV(STLV) 750 6UGB"/>
    <m/>
    <x v="8"/>
    <x v="3"/>
    <x v="1"/>
    <n v="69.999999990000006"/>
    <x v="8"/>
  </r>
  <r>
    <n v="1242307"/>
    <n v="10031040"/>
    <s v="CYT SUNR C.SAUV(P08) 750 12U TR"/>
    <m/>
    <x v="8"/>
    <x v="3"/>
    <x v="1"/>
    <n v="280"/>
    <x v="8"/>
  </r>
  <r>
    <n v="7073730"/>
    <n v="10020435"/>
    <s v="CS I.NEGRA HIGH TIDE C.SAUV 750 6U VEU"/>
    <m/>
    <x v="8"/>
    <x v="3"/>
    <x v="1"/>
    <n v="1459"/>
    <x v="8"/>
  </r>
  <r>
    <n v="1240847"/>
    <n v="10043859"/>
    <s v="CYT CASILL C.SAUV STLV 500 12U 2009GB"/>
    <m/>
    <x v="8"/>
    <x v="3"/>
    <x v="1"/>
    <n v="59.999999989999999"/>
    <x v="8"/>
  </r>
  <r>
    <n v="7074723"/>
    <n v="10045536"/>
    <s v="CS RESERVA P.NOIR ST(P08)750 6U 2009NORD"/>
    <m/>
    <x v="8"/>
    <x v="3"/>
    <x v="1"/>
    <n v="110"/>
    <x v="8"/>
  </r>
  <r>
    <n v="1240875"/>
    <n v="10020612"/>
    <s v="CYT CASILL C.SAUV(ND) 375 24U VES"/>
    <m/>
    <x v="8"/>
    <x v="3"/>
    <x v="1"/>
    <n v="342"/>
    <x v="8"/>
  </r>
  <r>
    <n v="1238743"/>
    <n v="10041881"/>
    <s v="CYT FRONT S.BLC STL(P06)(BL)7506U 2010GB"/>
    <m/>
    <x v="8"/>
    <x v="3"/>
    <x v="1"/>
    <n v="560"/>
    <x v="8"/>
  </r>
  <r>
    <n v="1240194"/>
    <n v="10041377"/>
    <s v="CYT EXPLORER MERL(P09)750 12U CA"/>
    <m/>
    <x v="8"/>
    <x v="3"/>
    <x v="1"/>
    <n v="55.999999989999999"/>
    <x v="8"/>
  </r>
  <r>
    <n v="1235509"/>
    <n v="10030018"/>
    <s v="CA RESERVA MERLOT 750 12U UA"/>
    <m/>
    <x v="8"/>
    <x v="3"/>
    <x v="1"/>
    <n v="140"/>
    <x v="8"/>
  </r>
  <r>
    <n v="7074900"/>
    <n v="10019697"/>
    <s v="MPO V.MPO RVA MERLOT(P05) 750 12U VAS"/>
    <m/>
    <x v="8"/>
    <x v="3"/>
    <x v="1"/>
    <n v="154"/>
    <x v="8"/>
  </r>
  <r>
    <n v="1240952"/>
    <n v="10020561"/>
    <s v="CYT CASILL MERL(ND) 375 24U LATAM"/>
    <m/>
    <x v="8"/>
    <x v="3"/>
    <x v="1"/>
    <n v="63.000000010000001"/>
    <x v="8"/>
  </r>
  <r>
    <n v="1240945"/>
    <n v="10020549"/>
    <s v="CYT CASILL CARM(ND) 375 24U LATAM"/>
    <m/>
    <x v="8"/>
    <x v="3"/>
    <x v="1"/>
    <n v="63.000000010000001"/>
    <x v="8"/>
  </r>
  <r>
    <n v="1241172"/>
    <n v="10045346"/>
    <s v="CYT CASILL CARM 750 6U 2009 LATAM"/>
    <m/>
    <x v="8"/>
    <x v="3"/>
    <x v="1"/>
    <n v="140"/>
    <x v="8"/>
  </r>
  <r>
    <n v="1240741"/>
    <n v="10038035"/>
    <s v="CYT CASILL C.SAUV(ND) 375 24U PE"/>
    <m/>
    <x v="8"/>
    <x v="3"/>
    <x v="1"/>
    <n v="63.000000010000001"/>
    <x v="8"/>
  </r>
  <r>
    <n v="7074304"/>
    <n v="10041736"/>
    <s v="CS C.SUR TOC S.BL/SEM(P08)ST 750 6U NORD"/>
    <m/>
    <x v="8"/>
    <x v="3"/>
    <x v="1"/>
    <n v="49.555555560000002"/>
    <x v="8"/>
  </r>
  <r>
    <n v="1241819"/>
    <n v="10038105"/>
    <s v="CYT CASILL SHIRAZ 750 12U (C/ESP) CA"/>
    <m/>
    <x v="8"/>
    <x v="3"/>
    <x v="1"/>
    <n v="220"/>
    <x v="8"/>
  </r>
  <r>
    <n v="1240749"/>
    <n v="10038033"/>
    <s v="CYT CASILL S.BLC STLV 375 24U PE"/>
    <m/>
    <x v="8"/>
    <x v="3"/>
    <x v="1"/>
    <n v="44.999999989999999"/>
    <x v="8"/>
  </r>
  <r>
    <n v="1240873"/>
    <n v="10032194"/>
    <s v="CYT CASILL S.BLC STLV 375 24U VES"/>
    <m/>
    <x v="8"/>
    <x v="3"/>
    <x v="1"/>
    <n v="36"/>
    <x v="8"/>
  </r>
  <r>
    <n v="1241792"/>
    <n v="10029563"/>
    <s v="CYT CASILL S.BLC STLV 375 24U LATAM"/>
    <m/>
    <x v="8"/>
    <x v="3"/>
    <x v="1"/>
    <n v="98.999999990000006"/>
    <x v="8"/>
  </r>
  <r>
    <n v="1241209"/>
    <n v="10041967"/>
    <s v="CYT CASILL S.BLC STLV 750 6U 2010 VEU"/>
    <m/>
    <x v="8"/>
    <x v="3"/>
    <x v="1"/>
    <n v="42.000000010000001"/>
    <x v="8"/>
  </r>
  <r>
    <n v="1241532"/>
    <n v="10034338"/>
    <s v="CYT CASILL S.BLC STLV 750 12U(C/ESP)CA"/>
    <m/>
    <x v="8"/>
    <x v="3"/>
    <x v="1"/>
    <n v="128"/>
    <x v="8"/>
  </r>
  <r>
    <n v="1243116"/>
    <n v="10048110"/>
    <s v="CYT SUNR ROSE(P08) 750 12U VAR"/>
    <m/>
    <x v="8"/>
    <x v="3"/>
    <x v="1"/>
    <n v="98"/>
    <x v="8"/>
  </r>
  <r>
    <n v="1242024"/>
    <n v="10045871"/>
    <s v="CYT CASILL P.NOIR 750 6U 2009 (CHA) BE"/>
    <m/>
    <x v="8"/>
    <x v="0"/>
    <x v="1"/>
    <n v="2710"/>
    <x v="8"/>
  </r>
  <r>
    <n v="1243117"/>
    <n v="10048093"/>
    <s v="CYT SENDERO ROSE(P07) 750 12U VIN"/>
    <m/>
    <x v="8"/>
    <x v="3"/>
    <x v="1"/>
    <n v="98"/>
    <x v="8"/>
  </r>
  <r>
    <n v="1241159"/>
    <n v="10021307"/>
    <s v="CYT CHATEAU SUBERC SAUV.BLC 750 12U VAS"/>
    <m/>
    <x v="8"/>
    <x v="3"/>
    <x v="1"/>
    <n v="420"/>
    <x v="8"/>
  </r>
  <r>
    <n v="1236816"/>
    <n v="10048722"/>
    <s v="CYT TERRA CHARD 750 6U (ALDI) DE"/>
    <m/>
    <x v="8"/>
    <x v="3"/>
    <x v="1"/>
    <n v="133.55555559999999"/>
    <x v="8"/>
  </r>
  <r>
    <n v="1241998"/>
    <n v="10047533"/>
    <s v="CYT SUNR CHARD(P08)STLV 750 12U 2010 IS"/>
    <m/>
    <x v="8"/>
    <x v="3"/>
    <x v="1"/>
    <n v="240"/>
    <x v="8"/>
  </r>
  <r>
    <n v="1242111"/>
    <n v="10041775"/>
    <s v="CYT SUNR CHARD ST(P08) 750 6U 2010 GB"/>
    <m/>
    <x v="8"/>
    <x v="3"/>
    <x v="1"/>
    <n v="165"/>
    <x v="8"/>
  </r>
  <r>
    <n v="7075104"/>
    <n v="10042049"/>
    <s v="MPO V.MPO VTAL CHARD(P05)STL75012U2010JP"/>
    <m/>
    <x v="8"/>
    <x v="3"/>
    <x v="1"/>
    <n v="572"/>
    <x v="8"/>
  </r>
  <r>
    <n v="7075103"/>
    <n v="10041869"/>
    <s v="MPO V.MPO VTAL S.BLC(P05)STL75012U2010JP"/>
    <m/>
    <x v="8"/>
    <x v="3"/>
    <x v="1"/>
    <n v="336"/>
    <x v="8"/>
  </r>
  <r>
    <n v="7074307"/>
    <n v="10021757"/>
    <s v="CS ISLA NEGRA C.SAUV 750 12U CL"/>
    <m/>
    <x v="8"/>
    <x v="1"/>
    <x v="1"/>
    <n v="530"/>
    <x v="8"/>
  </r>
  <r>
    <n v="1242694"/>
    <n v="10045445"/>
    <s v="CYT CASILL CARM (STICKER) 750 6U 2009 RU"/>
    <m/>
    <x v="8"/>
    <x v="0"/>
    <x v="1"/>
    <n v="111.5"/>
    <x v="8"/>
  </r>
  <r>
    <n v="7075161"/>
    <n v="10040973"/>
    <s v="CS I.NEGRA DUAL S.BL/SE(P09)STC&amp;C7506UGB"/>
    <m/>
    <x v="8"/>
    <x v="2"/>
    <x v="1"/>
    <n v="2660"/>
    <x v="8"/>
  </r>
  <r>
    <n v="1242023"/>
    <n v="10046776"/>
    <s v="CYT CASILL SHIRAZ 750 6U 2009 NL"/>
    <m/>
    <x v="8"/>
    <x v="2"/>
    <x v="1"/>
    <n v="828"/>
    <x v="8"/>
  </r>
  <r>
    <n v="1242092"/>
    <n v="10038060"/>
    <s v="CYT CASILL C.SAU C.CAS RED(MAN)75012UUS"/>
    <m/>
    <x v="8"/>
    <x v="2"/>
    <x v="1"/>
    <n v="2408"/>
    <x v="8"/>
  </r>
  <r>
    <n v="1237829"/>
    <n v="10043410"/>
    <s v="CYT CASILL C.SAUV 750 12U MX"/>
    <m/>
    <x v="8"/>
    <x v="2"/>
    <x v="1"/>
    <n v="1176"/>
    <x v="8"/>
  </r>
  <r>
    <n v="1241305"/>
    <n v="10020040"/>
    <s v="CYT CASILL C.SAUV 750 12U LATAM"/>
    <m/>
    <x v="8"/>
    <x v="2"/>
    <x v="1"/>
    <n v="2954"/>
    <x v="8"/>
  </r>
  <r>
    <n v="1241206"/>
    <n v="10041799"/>
    <s v="CYT FRONT CHARD STLV(P06) 750 6U 2010VEU"/>
    <m/>
    <x v="8"/>
    <x v="2"/>
    <x v="1"/>
    <n v="44"/>
    <x v="8"/>
  </r>
  <r>
    <n v="1240883"/>
    <n v="10022351"/>
    <s v="CYT FRONT CHARD(P06) 750 12U VAR"/>
    <m/>
    <x v="8"/>
    <x v="2"/>
    <x v="1"/>
    <n v="198"/>
    <x v="8"/>
  </r>
  <r>
    <n v="1241847"/>
    <n v="10047996"/>
    <s v="CYT C.LARGO MERL(NV) 750 12U 2010GB"/>
    <m/>
    <x v="8"/>
    <x v="2"/>
    <x v="1"/>
    <n v="630"/>
    <x v="8"/>
  </r>
  <r>
    <n v="7075415"/>
    <n v="10047667"/>
    <s v="CS I.NEGRA RVE CHARD ST 7506U(P09)2010GB"/>
    <m/>
    <x v="8"/>
    <x v="2"/>
    <x v="1"/>
    <n v="3825"/>
    <x v="8"/>
  </r>
  <r>
    <n v="1241772"/>
    <n v="10022579"/>
    <s v="CYT FRONT MERL(P06) 750 6U TR"/>
    <m/>
    <x v="8"/>
    <x v="2"/>
    <x v="1"/>
    <n v="1590"/>
    <x v="8"/>
  </r>
  <r>
    <n v="1241200"/>
    <n v="10042064"/>
    <s v="CYT FRONT S.BLC(P06) 750 6U 2010 VEU"/>
    <m/>
    <x v="8"/>
    <x v="2"/>
    <x v="1"/>
    <n v="97.999999979999998"/>
    <x v="8"/>
  </r>
  <r>
    <n v="1236978"/>
    <n v="10021617"/>
    <s v="CYT EL PICADOR S.BLC(STLV) 750 12U GB"/>
    <m/>
    <x v="8"/>
    <x v="2"/>
    <x v="1"/>
    <n v="1540"/>
    <x v="8"/>
  </r>
  <r>
    <n v="7075009"/>
    <n v="10047874"/>
    <s v="CS I.NEGRA DUAL C.SA/ROS(P09)STL7506UGB"/>
    <m/>
    <x v="8"/>
    <x v="2"/>
    <x v="1"/>
    <n v="1586.4444450000001"/>
    <x v="8"/>
  </r>
  <r>
    <n v="7074887"/>
    <n v="10047394"/>
    <s v="CS I NEGRA RVA C.SA/ROP09ST7506UBG2010GB"/>
    <m/>
    <x v="8"/>
    <x v="2"/>
    <x v="1"/>
    <n v="350"/>
    <x v="8"/>
  </r>
  <r>
    <n v="7074692"/>
    <n v="10047380"/>
    <s v="CS I NEGRA RVA C.SA/ROP09ST7506UTE2010GB"/>
    <m/>
    <x v="8"/>
    <x v="2"/>
    <x v="1"/>
    <n v="97.999999979999998"/>
    <x v="8"/>
  </r>
  <r>
    <n v="1240606"/>
    <n v="10029731"/>
    <s v="CYT FRONT CHARD(P07) 1500 6U US"/>
    <m/>
    <x v="8"/>
    <x v="1"/>
    <x v="1"/>
    <n v="6080"/>
    <x v="8"/>
  </r>
  <r>
    <n v="1241154"/>
    <n v="10041798"/>
    <s v="CYT FRONT CHARD(P06) 750 12U 2010 VEU"/>
    <m/>
    <x v="8"/>
    <x v="2"/>
    <x v="1"/>
    <n v="495"/>
    <x v="8"/>
  </r>
  <r>
    <n v="7074778"/>
    <n v="10048856"/>
    <s v="CS I NEGRA RVA S.BLC(P09)ST7506UBG2010GB"/>
    <m/>
    <x v="8"/>
    <x v="2"/>
    <x v="1"/>
    <n v="6653"/>
    <x v="8"/>
  </r>
  <r>
    <n v="1242347"/>
    <n v="10045688"/>
    <s v="CYT CYT RVDO C.SAUV 750 12U PY"/>
    <m/>
    <x v="8"/>
    <x v="11"/>
    <x v="1"/>
    <n v="2940"/>
    <x v="8"/>
  </r>
  <r>
    <n v="1240599"/>
    <n v="10020308"/>
    <s v="CYT CASILL MERL 750 12U US"/>
    <m/>
    <x v="8"/>
    <x v="2"/>
    <x v="1"/>
    <n v="2030"/>
    <x v="8"/>
  </r>
  <r>
    <n v="1240738"/>
    <n v="10020036"/>
    <s v="CYT CASILL MERL 750 12U LATAM"/>
    <m/>
    <x v="8"/>
    <x v="2"/>
    <x v="1"/>
    <n v="1095"/>
    <x v="8"/>
  </r>
  <r>
    <n v="1241155"/>
    <n v="10044852"/>
    <s v="CYT CASILL MERL 750 6U 2009 GB"/>
    <m/>
    <x v="8"/>
    <x v="2"/>
    <x v="1"/>
    <n v="1540"/>
    <x v="8"/>
  </r>
  <r>
    <n v="1239942"/>
    <n v="10038448"/>
    <s v="CYT CASILL C.SAUV 750 6U 2009 VEU"/>
    <m/>
    <x v="8"/>
    <x v="2"/>
    <x v="1"/>
    <n v="370.44444440000001"/>
    <x v="8"/>
  </r>
  <r>
    <n v="1241358"/>
    <n v="10038466"/>
    <s v="CYT CASILL C.SAUV 750 12U 2009 VIN"/>
    <m/>
    <x v="8"/>
    <x v="2"/>
    <x v="1"/>
    <n v="2100"/>
    <x v="8"/>
  </r>
  <r>
    <n v="1231487"/>
    <n v="10045916"/>
    <s v="CYT CASILL CARM 750 12U US"/>
    <m/>
    <x v="8"/>
    <x v="2"/>
    <x v="1"/>
    <n v="5500"/>
    <x v="8"/>
  </r>
  <r>
    <n v="1242197"/>
    <n v="12005629"/>
    <s v="2111 P.NOIR CASILL 0750 CH 2009(1797)"/>
    <m/>
    <x v="8"/>
    <x v="2"/>
    <x v="1"/>
    <n v="2083.333333"/>
    <x v="8"/>
  </r>
  <r>
    <n v="1241502"/>
    <n v="10035239"/>
    <s v="CYT FRONT C.SAUV(P06)(NV)750 12U CL"/>
    <m/>
    <x v="8"/>
    <x v="2"/>
    <x v="1"/>
    <n v="2778"/>
    <x v="8"/>
  </r>
  <r>
    <n v="1240598"/>
    <n v="10020204"/>
    <s v="CYT CASILL CHARD 750 12U US"/>
    <m/>
    <x v="8"/>
    <x v="2"/>
    <x v="1"/>
    <n v="769.99999990000003"/>
    <x v="8"/>
  </r>
  <r>
    <n v="1240957"/>
    <n v="10047911"/>
    <s v="CYT CASILL S.BLC STLV 750 6U 2010 GB"/>
    <m/>
    <x v="8"/>
    <x v="2"/>
    <x v="1"/>
    <n v="2380"/>
    <x v="8"/>
  </r>
  <r>
    <n v="7074682"/>
    <n v="10047817"/>
    <s v="CS I NEGRA RVA CS/ROP09ST7506U2010(MO)GB"/>
    <m/>
    <x v="8"/>
    <x v="2"/>
    <x v="1"/>
    <n v="106.44444439999999"/>
    <x v="8"/>
  </r>
  <r>
    <n v="1240782"/>
    <n v="10048309"/>
    <s v="CYT FRONT ROSE(P06) 750 12U VAR"/>
    <m/>
    <x v="8"/>
    <x v="2"/>
    <x v="1"/>
    <n v="490"/>
    <x v="8"/>
  </r>
  <r>
    <n v="1241660"/>
    <n v="10048307"/>
    <s v="CYT FRONT ROSE (P06) 750 12U CO"/>
    <m/>
    <x v="8"/>
    <x v="2"/>
    <x v="1"/>
    <n v="1940"/>
    <x v="8"/>
  </r>
  <r>
    <n v="1241169"/>
    <n v="10042130"/>
    <s v="CYT FRONT MERL(P06) 750 6U LATAM"/>
    <m/>
    <x v="8"/>
    <x v="2"/>
    <x v="1"/>
    <n v="70"/>
    <x v="8"/>
  </r>
  <r>
    <n v="7075223"/>
    <n v="10029357"/>
    <s v="CS TOQUI ANDINO RVA C.SAUV 750 12U JP"/>
    <m/>
    <x v="8"/>
    <x v="2"/>
    <x v="1"/>
    <n v="3976"/>
    <x v="8"/>
  </r>
  <r>
    <n v="1241216"/>
    <n v="10038491"/>
    <s v="CYT CASILL MALBEC 750 12U 2009 VES"/>
    <m/>
    <x v="8"/>
    <x v="2"/>
    <x v="1"/>
    <n v="490"/>
    <x v="8"/>
  </r>
  <r>
    <n v="1240487"/>
    <n v="10037140"/>
    <s v="CYT MAR DEL SUR WHITE WINE(LP)750 6UAFRI"/>
    <m/>
    <x v="8"/>
    <x v="1"/>
    <x v="1"/>
    <n v="870"/>
    <x v="8"/>
  </r>
  <r>
    <n v="7075288"/>
    <n v="10029089"/>
    <s v="MPO GRAN VINO BCO(P05) 750 12U MX"/>
    <m/>
    <x v="8"/>
    <x v="1"/>
    <x v="1"/>
    <n v="752"/>
    <x v="8"/>
  </r>
  <r>
    <n v="7074897"/>
    <n v="10020405"/>
    <s v="MPO V.MPO VTAL SHIRAZ(P05) 750 12U VAS"/>
    <m/>
    <x v="8"/>
    <x v="1"/>
    <x v="1"/>
    <n v="448"/>
    <x v="8"/>
  </r>
  <r>
    <n v="7074895"/>
    <n v="10020378"/>
    <s v="MPO V.MPO VTAL C.SAUV(P05) 750 12U VAS"/>
    <m/>
    <x v="8"/>
    <x v="1"/>
    <x v="1"/>
    <n v="504"/>
    <x v="8"/>
  </r>
  <r>
    <n v="1235517"/>
    <n v="10035213"/>
    <s v="CA CLASSICO C.SAUV 750 12U UA"/>
    <m/>
    <x v="8"/>
    <x v="1"/>
    <x v="1"/>
    <n v="350"/>
    <x v="8"/>
  </r>
  <r>
    <n v="1241681"/>
    <n v="10037951"/>
    <s v="CYT CYT RVDO C.SAUV(P07)750 12U BR"/>
    <m/>
    <x v="8"/>
    <x v="1"/>
    <x v="1"/>
    <n v="833"/>
    <x v="8"/>
  </r>
  <r>
    <n v="7074283"/>
    <n v="10038465"/>
    <s v="MPO V.MPO RVA C.SAUV(P05)750 12U 2009 JP"/>
    <m/>
    <x v="8"/>
    <x v="1"/>
    <x v="1"/>
    <n v="336"/>
    <x v="8"/>
  </r>
  <r>
    <n v="1240918"/>
    <n v="10048012"/>
    <s v="CYT FRONT ROSE ST(P06)(BL)750 6U 2010 GB"/>
    <m/>
    <x v="8"/>
    <x v="2"/>
    <x v="1"/>
    <n v="70"/>
    <x v="8"/>
  </r>
  <r>
    <n v="7074899"/>
    <n v="10019694"/>
    <s v="MPO V.MPO RVA CAB.SAUV(P05) 750 12U VAS"/>
    <m/>
    <x v="8"/>
    <x v="1"/>
    <x v="1"/>
    <n v="98"/>
    <x v="8"/>
  </r>
  <r>
    <n v="1240703"/>
    <n v="10040624"/>
    <s v="CYT FRONT S.BLC STL(P06)15006U(C/ESP)CA"/>
    <m/>
    <x v="8"/>
    <x v="1"/>
    <x v="1"/>
    <n v="980"/>
    <x v="8"/>
  </r>
  <r>
    <n v="1241001"/>
    <n v="10035599"/>
    <s v="CYT MAR DEL SUR WHITE WINE(LP)750 12UMX"/>
    <m/>
    <x v="8"/>
    <x v="1"/>
    <x v="1"/>
    <n v="1176"/>
    <x v="8"/>
  </r>
  <r>
    <n v="7075302"/>
    <n v="10037560"/>
    <s v="MPO V.MPO MOSCATEL (P05) 750 12U UA"/>
    <m/>
    <x v="8"/>
    <x v="1"/>
    <x v="1"/>
    <n v="554"/>
    <x v="8"/>
  </r>
  <r>
    <n v="1242094"/>
    <n v="10038938"/>
    <s v="CYT MAR DEL SUR S.SWEE W.WINE750LP12UVEU"/>
    <m/>
    <x v="8"/>
    <x v="1"/>
    <x v="1"/>
    <n v="529"/>
    <x v="8"/>
  </r>
  <r>
    <n v="1237241"/>
    <n v="10039805"/>
    <s v="CYT M.DEL SUR S.SWE W.WINE(LP)750 12U UA"/>
    <m/>
    <x v="8"/>
    <x v="1"/>
    <x v="1"/>
    <n v="98"/>
    <x v="8"/>
  </r>
  <r>
    <n v="1240854"/>
    <n v="10004295"/>
    <s v="CYT CYT ROSE 1500 6U DE"/>
    <m/>
    <x v="8"/>
    <x v="1"/>
    <x v="1"/>
    <n v="939"/>
    <x v="8"/>
  </r>
  <r>
    <n v="7075097"/>
    <n v="10048075"/>
    <s v="MPO V.MPO VTAL CAB/RO(P05)75012U2010 VAS"/>
    <m/>
    <x v="8"/>
    <x v="1"/>
    <x v="1"/>
    <n v="69.999999990000006"/>
    <x v="8"/>
  </r>
  <r>
    <n v="7075055"/>
    <n v="10026129"/>
    <s v="MPO V.MPO RVA CAB.SAUV(P05) 750 6U VEU"/>
    <m/>
    <x v="8"/>
    <x v="1"/>
    <x v="1"/>
    <n v="47.555555550000001"/>
    <x v="8"/>
  </r>
  <r>
    <n v="7075150"/>
    <n v="10043722"/>
    <s v="CS CONO SUR MERL STL (P07) 750 6U NL"/>
    <m/>
    <x v="8"/>
    <x v="2"/>
    <x v="1"/>
    <n v="2352"/>
    <x v="8"/>
  </r>
  <r>
    <n v="7075220"/>
    <n v="10041044"/>
    <s v="CS I.NEGRA DUAL C.SA/ME(P09)C&amp;CST7506UGB"/>
    <m/>
    <x v="8"/>
    <x v="2"/>
    <x v="1"/>
    <n v="7210"/>
    <x v="8"/>
  </r>
  <r>
    <n v="1237811"/>
    <n v="10042030"/>
    <s v="CYT FRONT CHARD ST(P06)7506U2010(CHA)BE"/>
    <m/>
    <x v="8"/>
    <x v="2"/>
    <x v="1"/>
    <n v="533.55555560000005"/>
    <x v="8"/>
  </r>
  <r>
    <n v="1241378"/>
    <n v="10043322"/>
    <s v="CYT FRONT C.SAUV STLV(P06)750 12U2009 JP"/>
    <m/>
    <x v="8"/>
    <x v="2"/>
    <x v="1"/>
    <n v="24696"/>
    <x v="8"/>
  </r>
  <r>
    <n v="1241176"/>
    <n v="10023493"/>
    <s v="CYT FRONT SHIRAZ (P06) 750 12U VAR"/>
    <m/>
    <x v="8"/>
    <x v="2"/>
    <x v="1"/>
    <n v="55.999999989999999"/>
    <x v="8"/>
  </r>
  <r>
    <n v="1242827"/>
    <n v="10040612"/>
    <s v="CYT FRONT SHIRAZ(P06) 750 6U 2009 VEU"/>
    <m/>
    <x v="8"/>
    <x v="2"/>
    <x v="1"/>
    <n v="241.55555559999999"/>
    <x v="8"/>
  </r>
  <r>
    <n v="1241108"/>
    <n v="10038468"/>
    <s v="CYT FRONT MERL(P06) 750 12U 2009 VEU"/>
    <m/>
    <x v="8"/>
    <x v="2"/>
    <x v="1"/>
    <n v="940"/>
    <x v="8"/>
  </r>
  <r>
    <n v="7075358"/>
    <n v="10029091"/>
    <s v="MPO GRAN VINO BCO(P05) 750 12U CO"/>
    <m/>
    <x v="8"/>
    <x v="1"/>
    <x v="1"/>
    <n v="556"/>
    <x v="8"/>
  </r>
  <r>
    <n v="7075319"/>
    <n v="10041028"/>
    <s v="CS CONO SUR P.NOIR (P07)STL 750 6U VAS"/>
    <m/>
    <x v="8"/>
    <x v="2"/>
    <x v="1"/>
    <n v="1760"/>
    <x v="8"/>
  </r>
  <r>
    <n v="1240739"/>
    <n v="10038031"/>
    <s v="CYT RVDO MOSC/SEM 750 12U PE"/>
    <m/>
    <x v="8"/>
    <x v="1"/>
    <x v="1"/>
    <n v="98"/>
    <x v="8"/>
  </r>
  <r>
    <n v="1240202"/>
    <n v="10036706"/>
    <s v="CYT CASILL C.SAUV 750 12U (C/ESP)CA"/>
    <m/>
    <x v="8"/>
    <x v="2"/>
    <x v="1"/>
    <n v="866"/>
    <x v="8"/>
  </r>
  <r>
    <n v="1242333"/>
    <n v="10038036"/>
    <s v="CYT CASILL C.SAUV 750 12U PE"/>
    <m/>
    <x v="8"/>
    <x v="2"/>
    <x v="1"/>
    <n v="1176"/>
    <x v="8"/>
  </r>
  <r>
    <n v="1242990"/>
    <n v="12005423"/>
    <s v="2115 C.SAUV CASILL 0750 CH 1U VEU"/>
    <m/>
    <x v="8"/>
    <x v="2"/>
    <x v="1"/>
    <n v="125"/>
    <x v="8"/>
  </r>
  <r>
    <n v="1238168"/>
    <n v="10047666"/>
    <s v="CYT CYT CHARD(P09)STL 750 12U 2010 GB"/>
    <m/>
    <x v="8"/>
    <x v="1"/>
    <x v="1"/>
    <n v="2100"/>
    <x v="8"/>
  </r>
  <r>
    <n v="1240610"/>
    <n v="10030349"/>
    <s v="CYT FRONT S.BLC(P07) 1500 6U US"/>
    <m/>
    <x v="8"/>
    <x v="1"/>
    <x v="1"/>
    <n v="2880"/>
    <x v="8"/>
  </r>
  <r>
    <n v="1241178"/>
    <n v="10027275"/>
    <s v="CYT FRONT S.BLC(P06)(GOLL)1500 6U VEU"/>
    <m/>
    <x v="8"/>
    <x v="1"/>
    <x v="1"/>
    <n v="47.999999989999999"/>
    <x v="8"/>
  </r>
  <r>
    <n v="1242285"/>
    <n v="10049005"/>
    <s v="CYT CYT C.SAUV(P09) STLV 750 12U 2010 GB"/>
    <m/>
    <x v="8"/>
    <x v="2"/>
    <x v="1"/>
    <n v="560"/>
    <x v="8"/>
  </r>
  <r>
    <n v="7075316"/>
    <n v="10042439"/>
    <s v="CS CONO SUR C.SAUV STLV (P07)750 6U NL"/>
    <m/>
    <x v="8"/>
    <x v="2"/>
    <x v="1"/>
    <n v="1335"/>
    <x v="8"/>
  </r>
  <r>
    <n v="1242780"/>
    <n v="12000194"/>
    <s v="2115 C.SAUV CASILL 5000 CH"/>
    <m/>
    <x v="8"/>
    <x v="4"/>
    <x v="1"/>
    <n v="333.33333329999999"/>
    <x v="8"/>
  </r>
  <r>
    <n v="1243080"/>
    <n v="10022483"/>
    <s v="CYT FRONT C.SAUV(P06) 1500 6U LATAM"/>
    <n v="893"/>
    <x v="9"/>
    <x v="11"/>
    <x v="2"/>
    <n v="893"/>
    <x v="9"/>
  </r>
  <r>
    <n v="1243004"/>
    <n v="10031076"/>
    <s v="CYT SUNR MERL(P08) 750 12U VAS"/>
    <n v="42"/>
    <x v="9"/>
    <x v="11"/>
    <x v="2"/>
    <n v="42"/>
    <x v="9"/>
  </r>
  <r>
    <n v="1243008"/>
    <n v="10015684"/>
    <s v="CYT CYT CAB.SAUV (ND) 750 12U VEU"/>
    <n v="196"/>
    <x v="9"/>
    <x v="11"/>
    <x v="2"/>
    <n v="196"/>
    <x v="9"/>
  </r>
  <r>
    <n v="1243009"/>
    <n v="10015687"/>
    <s v="CYT CYT MERLOT(ND) 750 12U VEU"/>
    <n v="196"/>
    <x v="9"/>
    <x v="8"/>
    <x v="2"/>
    <n v="196"/>
    <x v="9"/>
  </r>
  <r>
    <n v="1243015"/>
    <n v="10045444"/>
    <s v="CYT CASILL CARM(GOLL)750 6U 2009 FR"/>
    <n v="280"/>
    <x v="9"/>
    <x v="5"/>
    <x v="2"/>
    <n v="280"/>
    <x v="9"/>
  </r>
  <r>
    <n v="1243018"/>
    <n v="10041816"/>
    <s v="CYT SENDERO CHARD(P07) 750 12U 2010 JP"/>
    <n v="330"/>
    <x v="9"/>
    <x v="1"/>
    <x v="2"/>
    <n v="330"/>
    <x v="9"/>
  </r>
  <r>
    <n v="1243053"/>
    <n v="10038254"/>
    <s v="CYT FRONT C.SAUV BLUSH(P06)750 12U PE"/>
    <n v="98"/>
    <x v="9"/>
    <x v="5"/>
    <x v="2"/>
    <n v="98"/>
    <x v="9"/>
  </r>
  <r>
    <n v="1243111"/>
    <n v="10038374"/>
    <s v="CYT CASILL MERL 750 6U 2009 DE/BE"/>
    <n v="3222.5"/>
    <x v="9"/>
    <x v="0"/>
    <x v="2"/>
    <n v="3222.5"/>
    <x v="9"/>
  </r>
  <r>
    <n v="1243077"/>
    <n v="10048592"/>
    <s v="CYT TRIO RVA S.BLC STL(P10)7506U2009VEU"/>
    <n v="70"/>
    <x v="9"/>
    <x v="9"/>
    <x v="2"/>
    <n v="70"/>
    <x v="9"/>
  </r>
  <r>
    <n v="1242992"/>
    <n v="10044869"/>
    <s v="CYT SUNRISE CHARD(P08)1500 6U US"/>
    <n v="700"/>
    <x v="9"/>
    <x v="1"/>
    <x v="2"/>
    <n v="700"/>
    <x v="9"/>
  </r>
  <r>
    <n v="1243081"/>
    <n v="10020561"/>
    <s v="CYT CASILL MERL(ND) 375 24U LATAM"/>
    <n v="36"/>
    <x v="9"/>
    <x v="3"/>
    <x v="2"/>
    <n v="36"/>
    <x v="9"/>
  </r>
  <r>
    <n v="1243082"/>
    <n v="10048679"/>
    <s v="CYT TRIO RVA C.SAU(P10)(90P)7506U2008VEU"/>
    <n v="70"/>
    <x v="9"/>
    <x v="9"/>
    <x v="2"/>
    <n v="70"/>
    <x v="9"/>
  </r>
  <r>
    <n v="1243090"/>
    <n v="10047344"/>
    <s v="CYT LATE HARVEST S.BLC 375 24U 2007 PE"/>
    <n v="36"/>
    <x v="9"/>
    <x v="9"/>
    <x v="2"/>
    <n v="36"/>
    <x v="9"/>
  </r>
  <r>
    <n v="1243091"/>
    <n v="10042064"/>
    <s v="CYT FRONT S.BLC(P06) 750 6U 2010 VEU"/>
    <n v="41.5"/>
    <x v="9"/>
    <x v="5"/>
    <x v="2"/>
    <n v="41.5"/>
    <x v="9"/>
  </r>
  <r>
    <n v="1243096"/>
    <n v="10022611"/>
    <s v="CYT FRONT CHARD(P06) 750 6U RU"/>
    <n v="1586"/>
    <x v="9"/>
    <x v="6"/>
    <x v="2"/>
    <n v="1586"/>
    <x v="9"/>
  </r>
  <r>
    <n v="1243109"/>
    <n v="10035346"/>
    <s v="CYT FRONT MERL(P06)STLV 750 6U DK"/>
    <n v="1540"/>
    <x v="9"/>
    <x v="2"/>
    <x v="2"/>
    <n v="1540"/>
    <x v="9"/>
  </r>
  <r>
    <n v="1242858"/>
    <n v="10047351"/>
    <s v="CYT LATE HARVEST S.BLC 375 24U 2007 VIN"/>
    <n v="17"/>
    <x v="9"/>
    <x v="9"/>
    <x v="2"/>
    <n v="17"/>
    <x v="9"/>
  </r>
  <r>
    <n v="1243054"/>
    <n v="10038011"/>
    <s v="CYT CASILL SHIRAZ 750 12U PE"/>
    <n v="44"/>
    <x v="9"/>
    <x v="5"/>
    <x v="2"/>
    <n v="44"/>
    <x v="9"/>
  </r>
  <r>
    <n v="1242943"/>
    <n v="10020204"/>
    <s v="CYT CASILL CHARD 750 12U US"/>
    <n v="770"/>
    <x v="9"/>
    <x v="2"/>
    <x v="2"/>
    <n v="770"/>
    <x v="9"/>
  </r>
  <r>
    <n v="1243261"/>
    <n v="12006091"/>
    <s v="2100 C.SAUV MELCHOR 0750 CH 2007 1U VEU"/>
    <n v="146"/>
    <x v="9"/>
    <x v="9"/>
    <x v="2"/>
    <n v="146"/>
    <x v="9"/>
  </r>
  <r>
    <n v="1242890"/>
    <n v="10035065"/>
    <s v="CYT LADERA VERDE S.BLC STL(P08)750 12UGB"/>
    <n v="1610"/>
    <x v="9"/>
    <x v="1"/>
    <x v="2"/>
    <n v="1610"/>
    <x v="9"/>
  </r>
  <r>
    <n v="1242891"/>
    <n v="10035071"/>
    <s v="CYT LOS VILOS S.BLC STLV(P08) 750 12U GB"/>
    <n v="70"/>
    <x v="9"/>
    <x v="1"/>
    <x v="2"/>
    <n v="70"/>
    <x v="9"/>
  </r>
  <r>
    <n v="1242900"/>
    <n v="10034598"/>
    <s v="CYT XPLORADOR MERL(P08) 750 12U US"/>
    <n v="40"/>
    <x v="9"/>
    <x v="11"/>
    <x v="2"/>
    <n v="40"/>
    <x v="9"/>
  </r>
  <r>
    <n v="1242912"/>
    <n v="10040759"/>
    <s v="CYT VICUÑA S.BLC/SEM STLV 750 12U GB"/>
    <n v="420"/>
    <x v="9"/>
    <x v="1"/>
    <x v="2"/>
    <n v="420"/>
    <x v="9"/>
  </r>
  <r>
    <n v="1242913"/>
    <n v="10043991"/>
    <s v="CYT LADERA VERDE MERL(ST)750 12U 2010GB"/>
    <n v="420"/>
    <x v="9"/>
    <x v="1"/>
    <x v="2"/>
    <n v="420"/>
    <x v="9"/>
  </r>
  <r>
    <n v="1242927"/>
    <n v="10045911"/>
    <s v="PA P.ALTO RVA C.SAUV 750 6U DK"/>
    <n v="8863"/>
    <x v="9"/>
    <x v="5"/>
    <x v="2"/>
    <n v="8863"/>
    <x v="9"/>
  </r>
  <r>
    <n v="1242999"/>
    <n v="10028323"/>
    <s v="CYT FRONT C.SAUV BLUSH(P06)750 12U VAR"/>
    <n v="251"/>
    <x v="9"/>
    <x v="5"/>
    <x v="2"/>
    <n v="251"/>
    <x v="9"/>
  </r>
  <r>
    <n v="1242931"/>
    <n v="10038036"/>
    <s v="CYT CASILL C.SAUV 750 12U PE"/>
    <n v="196"/>
    <x v="9"/>
    <x v="2"/>
    <x v="2"/>
    <n v="196"/>
    <x v="9"/>
  </r>
  <r>
    <n v="1242995"/>
    <n v="10022106"/>
    <s v="CYT FRONT C.SAUV(P06) 750 12U VAR"/>
    <n v="40"/>
    <x v="9"/>
    <x v="6"/>
    <x v="2"/>
    <n v="40"/>
    <x v="9"/>
  </r>
  <r>
    <n v="1242944"/>
    <n v="10020308"/>
    <s v="CYT CASILL MERL 750 12U US"/>
    <n v="2039"/>
    <x v="9"/>
    <x v="2"/>
    <x v="2"/>
    <n v="2039"/>
    <x v="9"/>
  </r>
  <r>
    <n v="1242955"/>
    <n v="10034599"/>
    <s v="CYT XPLORADOR C.SAUV(P08) 750 12U US"/>
    <n v="42"/>
    <x v="9"/>
    <x v="1"/>
    <x v="2"/>
    <n v="42"/>
    <x v="9"/>
  </r>
  <r>
    <n v="1242968"/>
    <n v="10049022"/>
    <s v="CYT SUNR CHARD 250 12U 2010 GB"/>
    <n v="936"/>
    <x v="9"/>
    <x v="10"/>
    <x v="2"/>
    <n v="936"/>
    <x v="9"/>
  </r>
  <r>
    <n v="1242970"/>
    <n v="10038747"/>
    <s v="CYT SUNR BIB C.SAUV(P08)3L 4U 2009(CO)DK"/>
    <n v="1568"/>
    <x v="9"/>
    <x v="7"/>
    <x v="2"/>
    <n v="1568"/>
    <x v="9"/>
  </r>
  <r>
    <n v="1242971"/>
    <n v="10040705"/>
    <s v="CYT SUNR BIB MERL(P08) 3L 4U 2009(CO)DK"/>
    <n v="896"/>
    <x v="9"/>
    <x v="7"/>
    <x v="2"/>
    <n v="896"/>
    <x v="9"/>
  </r>
  <r>
    <n v="1242982"/>
    <n v="10038444"/>
    <s v="CYT CASILL C.SAUV 750 6U 2009 DE/BE"/>
    <n v="2163.5"/>
    <x v="9"/>
    <x v="2"/>
    <x v="2"/>
    <n v="2163.5"/>
    <x v="9"/>
  </r>
  <r>
    <n v="1243115"/>
    <n v="10040875"/>
    <s v="CYT FRONT MERL STL(P06)(BL)750 6U 2009GB"/>
    <n v="98"/>
    <x v="9"/>
    <x v="11"/>
    <x v="2"/>
    <n v="98"/>
    <x v="9"/>
  </r>
  <r>
    <n v="1242929"/>
    <n v="10045338"/>
    <s v="CYT CASILL CARM 750 12U MX"/>
    <n v="840"/>
    <x v="9"/>
    <x v="5"/>
    <x v="2"/>
    <n v="840"/>
    <x v="9"/>
  </r>
  <r>
    <n v="1243225"/>
    <n v="10028327"/>
    <s v="CYT FRONT C.SAUV BLUSH(P06)750 12U LATAM"/>
    <n v="56"/>
    <x v="9"/>
    <x v="5"/>
    <x v="2"/>
    <n v="56"/>
    <x v="9"/>
  </r>
  <r>
    <n v="1243185"/>
    <n v="10035771"/>
    <s v="CYT CASILL CHARD STLV 750 12U 2009 VEU"/>
    <n v="48"/>
    <x v="9"/>
    <x v="3"/>
    <x v="2"/>
    <n v="48"/>
    <x v="9"/>
  </r>
  <r>
    <n v="1243189"/>
    <n v="10041078"/>
    <s v="CYT FRONT MERL STLV(P06) 1500 6U CA"/>
    <n v="838"/>
    <x v="9"/>
    <x v="11"/>
    <x v="2"/>
    <n v="838"/>
    <x v="9"/>
  </r>
  <r>
    <n v="1243194"/>
    <n v="10038556"/>
    <s v="CYT CASILL CARM 750 12U 2009 VEU"/>
    <n v="1668"/>
    <x v="9"/>
    <x v="2"/>
    <x v="2"/>
    <n v="1668"/>
    <x v="9"/>
  </r>
  <r>
    <n v="1243203"/>
    <n v="10040832"/>
    <s v="CYT SUNR MERL STLV(P08) 750 6U 2009 DK"/>
    <n v="3062"/>
    <x v="9"/>
    <x v="12"/>
    <x v="2"/>
    <n v="3062"/>
    <x v="9"/>
  </r>
  <r>
    <n v="1243210"/>
    <n v="10031781"/>
    <s v="CYT CASILL SHIRAZ 750 6U RU"/>
    <n v="626"/>
    <x v="9"/>
    <x v="2"/>
    <x v="2"/>
    <n v="626"/>
    <x v="9"/>
  </r>
  <r>
    <n v="1243218"/>
    <n v="10047553"/>
    <s v="CYT SUNR CHARD(P08) 250 36U 2010 DE/BE"/>
    <n v="50"/>
    <x v="9"/>
    <x v="10"/>
    <x v="2"/>
    <n v="50"/>
    <x v="9"/>
  </r>
  <r>
    <n v="1243110"/>
    <n v="10035782"/>
    <s v="CYT CASILL CHARD STLV 750 6U 2009 NL"/>
    <n v="605"/>
    <x v="9"/>
    <x v="2"/>
    <x v="2"/>
    <n v="605"/>
    <x v="9"/>
  </r>
  <r>
    <n v="1243224"/>
    <n v="10041303"/>
    <s v="CYT SUNR MERL BLD ST (P08) 750 6U2009 GB"/>
    <n v="356"/>
    <x v="9"/>
    <x v="3"/>
    <x v="2"/>
    <n v="356"/>
    <x v="9"/>
  </r>
  <r>
    <n v="1243178"/>
    <n v="10041075"/>
    <s v="CYT FRONT C.SAUV/MERL(P06)STLV1500 6U CA"/>
    <n v="1720"/>
    <x v="9"/>
    <x v="11"/>
    <x v="2"/>
    <n v="1720"/>
    <x v="9"/>
  </r>
  <r>
    <n v="1243226"/>
    <n v="10041605"/>
    <s v="CYT FRONT C.SAUV BLUSH(P06)750 6U VAR"/>
    <n v="58"/>
    <x v="9"/>
    <x v="5"/>
    <x v="2"/>
    <n v="58"/>
    <x v="9"/>
  </r>
  <r>
    <n v="1243227"/>
    <n v="10022347"/>
    <s v="CYT FRONT CHARD(P06) 750 12U VAS"/>
    <n v="231"/>
    <x v="9"/>
    <x v="12"/>
    <x v="2"/>
    <n v="231"/>
    <x v="9"/>
  </r>
  <r>
    <n v="1243228"/>
    <n v="10021928"/>
    <s v="CYT FRONT MERL(P06) 750 12U VAS"/>
    <n v="195"/>
    <x v="9"/>
    <x v="8"/>
    <x v="2"/>
    <n v="195"/>
    <x v="9"/>
  </r>
  <r>
    <n v="1243232"/>
    <n v="10022066"/>
    <s v="CYT FRONT CARM(P06) 750 12U CO"/>
    <n v="1526"/>
    <x v="9"/>
    <x v="5"/>
    <x v="2"/>
    <n v="1526"/>
    <x v="9"/>
  </r>
  <r>
    <n v="1243247"/>
    <n v="10041793"/>
    <s v="CYT SUNR CHARD STL(P08) 750 6U 2010DE/BE"/>
    <n v="980"/>
    <x v="9"/>
    <x v="3"/>
    <x v="2"/>
    <n v="980"/>
    <x v="9"/>
  </r>
  <r>
    <n v="1243255"/>
    <n v="10039778"/>
    <s v="CYT CASILL PINOT GRIS STLV 750 6U VEU"/>
    <n v="47.5"/>
    <x v="9"/>
    <x v="2"/>
    <x v="2"/>
    <n v="47.5"/>
    <x v="9"/>
  </r>
  <r>
    <n v="1241233"/>
    <n v="10048774"/>
    <s v="CYT TRIO RVA MERL 750 12U 2009 (ESP) CA"/>
    <m/>
    <x v="9"/>
    <x v="3"/>
    <x v="1"/>
    <n v="196"/>
    <x v="9"/>
  </r>
  <r>
    <n v="1243222"/>
    <n v="10049764"/>
    <s v="CA CLASSICO CARM STIC STLV 750 6U VEU"/>
    <n v="280"/>
    <x v="9"/>
    <x v="5"/>
    <x v="2"/>
    <n v="280"/>
    <x v="9"/>
  </r>
  <r>
    <n v="1243170"/>
    <n v="10044852"/>
    <s v="CYT CASILL MERL 750 6U 2009 GB"/>
    <n v="5029"/>
    <x v="9"/>
    <x v="0"/>
    <x v="2"/>
    <n v="5029"/>
    <x v="9"/>
  </r>
  <r>
    <n v="1243122"/>
    <n v="10035073"/>
    <s v="CYT LOS VILOS MERL STLV(P08) 750 12U GB"/>
    <n v="70"/>
    <x v="9"/>
    <x v="8"/>
    <x v="2"/>
    <n v="70"/>
    <x v="9"/>
  </r>
  <r>
    <n v="1243124"/>
    <n v="10041220"/>
    <s v="CYT SUNR CARM(P08) 750 6U 2009 VEU"/>
    <n v="280"/>
    <x v="9"/>
    <x v="12"/>
    <x v="2"/>
    <n v="280"/>
    <x v="9"/>
  </r>
  <r>
    <n v="1243126"/>
    <n v="10041775"/>
    <s v="CYT SUNR CHARD ST(P08) 750 6U 2010 GB"/>
    <n v="55"/>
    <x v="9"/>
    <x v="3"/>
    <x v="2"/>
    <n v="55"/>
    <x v="9"/>
  </r>
  <r>
    <n v="1243127"/>
    <n v="10041856"/>
    <s v="CYT FRONT CHARD STL(P06 BL)750 6U 2010GB"/>
    <n v="55"/>
    <x v="9"/>
    <x v="5"/>
    <x v="2"/>
    <n v="55"/>
    <x v="9"/>
  </r>
  <r>
    <n v="1243145"/>
    <n v="10048918"/>
    <s v="CYT SUNR C.SAU STLV(P08)750 6U 2009 GB"/>
    <n v="70"/>
    <x v="9"/>
    <x v="3"/>
    <x v="2"/>
    <n v="70"/>
    <x v="9"/>
  </r>
  <r>
    <n v="1243146"/>
    <n v="10049793"/>
    <s v="CYT CASILL SHIRAZ(GOLL) 750 6U 2009 GB"/>
    <n v="163"/>
    <x v="9"/>
    <x v="2"/>
    <x v="2"/>
    <n v="163"/>
    <x v="9"/>
  </r>
  <r>
    <n v="1243147"/>
    <n v="10049795"/>
    <s v="CYT CASILL C.SAUV(GOLL) 750 6U 2009 GB"/>
    <n v="31"/>
    <x v="9"/>
    <x v="2"/>
    <x v="2"/>
    <n v="31"/>
    <x v="9"/>
  </r>
  <r>
    <n v="1243183"/>
    <n v="10022370"/>
    <s v="CYT FRONT BIB CAB.SAUV(P06)SLIM 3L 4UVEU"/>
    <n v="156"/>
    <x v="9"/>
    <x v="7"/>
    <x v="2"/>
    <n v="156"/>
    <x v="9"/>
  </r>
  <r>
    <n v="1243149"/>
    <n v="10029441"/>
    <s v="CYT MOUNTAIN RANGE CHARD(STLV) 750 6U GB"/>
    <n v="55"/>
    <x v="9"/>
    <x v="3"/>
    <x v="2"/>
    <n v="55"/>
    <x v="9"/>
  </r>
  <r>
    <n v="1243182"/>
    <n v="10048976"/>
    <s v="CYT FRONT C.SAUV(P06) 750 12U 2010 VEU"/>
    <n v="504"/>
    <x v="9"/>
    <x v="5"/>
    <x v="2"/>
    <n v="504"/>
    <x v="9"/>
  </r>
  <r>
    <n v="1243172"/>
    <n v="10040836"/>
    <s v="CYT SUNR CARM STLV(P08) 750 6U 2009 DK"/>
    <n v="3080"/>
    <x v="9"/>
    <x v="12"/>
    <x v="2"/>
    <n v="3080"/>
    <x v="9"/>
  </r>
  <r>
    <n v="1243173"/>
    <n v="10041793"/>
    <s v="CYT SUNR CHARD STL(P08) 750 6U 2010DE/BE"/>
    <n v="3100"/>
    <x v="9"/>
    <x v="12"/>
    <x v="2"/>
    <n v="3188"/>
    <x v="9"/>
  </r>
  <r>
    <n v="1243174"/>
    <n v="10041972"/>
    <s v="CYT CASILL S.BLC STLV 750 6U 2010 DK/NL"/>
    <n v="765"/>
    <x v="9"/>
    <x v="2"/>
    <x v="2"/>
    <n v="765"/>
    <x v="9"/>
  </r>
  <r>
    <n v="1243175"/>
    <n v="10042028"/>
    <s v="CYT FRONT CHARD STLV(P06) 750 6U 2010 DK"/>
    <n v="2420"/>
    <x v="9"/>
    <x v="2"/>
    <x v="2"/>
    <n v="2420"/>
    <x v="9"/>
  </r>
  <r>
    <n v="1243176"/>
    <n v="10046776"/>
    <s v="CYT CASILL SHIRAZ 750 6U 2009 NL"/>
    <n v="1207"/>
    <x v="9"/>
    <x v="2"/>
    <x v="2"/>
    <n v="1207"/>
    <x v="9"/>
  </r>
  <r>
    <n v="1243177"/>
    <n v="10049317"/>
    <s v="CYT CASILL CARM 750 6U(G.LEGEND) 2009 DK"/>
    <n v="1540"/>
    <x v="9"/>
    <x v="5"/>
    <x v="2"/>
    <n v="1540"/>
    <x v="9"/>
  </r>
  <r>
    <n v="1242857"/>
    <n v="10041179"/>
    <s v="CYT SUNR C.SAUV(P08) 750 6U AO"/>
    <n v="1126"/>
    <x v="9"/>
    <x v="12"/>
    <x v="2"/>
    <n v="1126"/>
    <x v="9"/>
  </r>
  <r>
    <n v="1243148"/>
    <n v="10029436"/>
    <s v="CYT MOUNTAIN RANGE MERLOT(STLV) 750 6UGB"/>
    <n v="700"/>
    <x v="9"/>
    <x v="1"/>
    <x v="2"/>
    <n v="700"/>
    <x v="9"/>
  </r>
  <r>
    <n v="1242353"/>
    <n v="10046757"/>
    <s v="CYT MARQUES C.SAUV 750 6U 2008 RU"/>
    <n v="324.5"/>
    <x v="9"/>
    <x v="3"/>
    <x v="2"/>
    <n v="324.5"/>
    <x v="9"/>
  </r>
  <r>
    <n v="1242227"/>
    <n v="12001701"/>
    <s v="2108 MERLOT CASILL 0750 CH (1797)"/>
    <n v="13.66666667"/>
    <x v="9"/>
    <x v="3"/>
    <x v="2"/>
    <n v="13.66666667"/>
    <x v="9"/>
  </r>
  <r>
    <n v="1242261"/>
    <n v="10042084"/>
    <s v="CYT EXPORTACION TINTO(P08) 1500 6U CL"/>
    <n v="11083"/>
    <x v="9"/>
    <x v="12"/>
    <x v="2"/>
    <n v="11083"/>
    <x v="9"/>
  </r>
  <r>
    <n v="1242282"/>
    <n v="10040752"/>
    <s v="CYT CYT CHARD(STLV SIN FTE) 750 12U GB"/>
    <n v="350"/>
    <x v="9"/>
    <x v="3"/>
    <x v="2"/>
    <n v="350"/>
    <x v="9"/>
  </r>
  <r>
    <n v="1242283"/>
    <n v="10047284"/>
    <s v="CYT CYT S.BLC(P09)STLV 750 12U 2010 GB"/>
    <n v="1039"/>
    <x v="9"/>
    <x v="2"/>
    <x v="2"/>
    <n v="1039"/>
    <x v="9"/>
  </r>
  <r>
    <n v="1242290"/>
    <n v="10041881"/>
    <s v="CYT FRONT S.BLC STL(P06)(BL)7506U 2010GB"/>
    <n v="70"/>
    <x v="9"/>
    <x v="5"/>
    <x v="2"/>
    <n v="70"/>
    <x v="9"/>
  </r>
  <r>
    <n v="1242299"/>
    <n v="10040226"/>
    <s v="MA MAYCAS RVA ESP CHAR(90PT)7506U2008VEU"/>
    <n v="30"/>
    <x v="9"/>
    <x v="9"/>
    <x v="2"/>
    <n v="30"/>
    <x v="9"/>
  </r>
  <r>
    <n v="1242608"/>
    <n v="10023493"/>
    <s v="CYT FRONT SHIRAZ (P06) 750 12U VAR"/>
    <n v="45"/>
    <x v="9"/>
    <x v="5"/>
    <x v="2"/>
    <n v="45"/>
    <x v="9"/>
  </r>
  <r>
    <n v="1242340"/>
    <n v="10022486"/>
    <s v="CYT FRONT CAB.SAUV(P06) 1500 6U AO"/>
    <n v="432"/>
    <x v="9"/>
    <x v="12"/>
    <x v="2"/>
    <n v="432"/>
    <x v="9"/>
  </r>
  <r>
    <n v="1242176"/>
    <n v="12006100"/>
    <s v="1120 S.BLC LATE 0375 CH 2007"/>
    <n v="871.66666669999995"/>
    <x v="9"/>
    <x v="9"/>
    <x v="2"/>
    <n v="871.66666669999995"/>
    <x v="9"/>
  </r>
  <r>
    <n v="1242354"/>
    <n v="10035311"/>
    <s v="CYT SENDERO C.SAUV(P07)STLV 750 6U VEU"/>
    <n v="42"/>
    <x v="9"/>
    <x v="1"/>
    <x v="2"/>
    <n v="42"/>
    <x v="9"/>
  </r>
  <r>
    <n v="1242362"/>
    <n v="10042015"/>
    <s v="CYT FRONT BIB CHARD(SLIM) 3L 4U 2010 RU"/>
    <n v="1581.333333"/>
    <x v="9"/>
    <x v="7"/>
    <x v="2"/>
    <n v="1581.333333"/>
    <x v="9"/>
  </r>
  <r>
    <n v="1242364"/>
    <n v="10020966"/>
    <s v="CYT CASILL SHIRAZ 750 12U UA"/>
    <n v="0"/>
    <x v="9"/>
    <x v="5"/>
    <x v="2"/>
    <n v="110"/>
    <x v="9"/>
  </r>
  <r>
    <n v="1242417"/>
    <n v="10039818"/>
    <s v="MA MAYCAS R.ESP UNOAK CHARD750 6U2008VEU"/>
    <n v="35"/>
    <x v="9"/>
    <x v="9"/>
    <x v="2"/>
    <n v="35"/>
    <x v="9"/>
  </r>
  <r>
    <n v="1242418"/>
    <n v="10040227"/>
    <s v="MA MAYCAS RVA ESP CHAR(90PTS)7506U2008GB"/>
    <n v="35"/>
    <x v="9"/>
    <x v="9"/>
    <x v="2"/>
    <n v="35"/>
    <x v="9"/>
  </r>
  <r>
    <n v="1242425"/>
    <n v="10043649"/>
    <s v="CYT MARQUES SYRAH 750 12U 2008 VIN"/>
    <n v="35"/>
    <x v="9"/>
    <x v="9"/>
    <x v="2"/>
    <n v="35"/>
    <x v="9"/>
  </r>
  <r>
    <n v="1242888"/>
    <n v="10032236"/>
    <s v="CYT MOUNTAIN RANGE CHARD(STL )375 24UVEU"/>
    <n v="63"/>
    <x v="9"/>
    <x v="3"/>
    <x v="2"/>
    <n v="63"/>
    <x v="9"/>
  </r>
  <r>
    <n v="1242311"/>
    <n v="10041798"/>
    <s v="CYT FRONT CHARD(P06) 750 12U 2010 VEU"/>
    <n v="1245"/>
    <x v="9"/>
    <x v="2"/>
    <x v="2"/>
    <n v="1245"/>
    <x v="9"/>
  </r>
  <r>
    <n v="1242113"/>
    <n v="10041259"/>
    <s v="CYT SUNR CHARD(P08) 750 12U VAR"/>
    <n v="143"/>
    <x v="9"/>
    <x v="11"/>
    <x v="2"/>
    <n v="143"/>
    <x v="9"/>
  </r>
  <r>
    <n v="1242009"/>
    <n v="10041261"/>
    <s v="CYT SUNR CHARD(P08)750 12U UA"/>
    <n v="0"/>
    <x v="9"/>
    <x v="3"/>
    <x v="2"/>
    <n v="220"/>
    <x v="9"/>
  </r>
  <r>
    <n v="1242013"/>
    <n v="12006252"/>
    <s v="2103 C.SAU TRIO (P10)0750 CH 2008 1U VEU"/>
    <n v="0"/>
    <x v="9"/>
    <x v="3"/>
    <x v="2"/>
    <n v="1170"/>
    <x v="9"/>
  </r>
  <r>
    <n v="1242018"/>
    <n v="12004800"/>
    <s v="2115 C.SAUV CASILL 0750 CH 1U RU"/>
    <n v="0"/>
    <x v="9"/>
    <x v="2"/>
    <x v="2"/>
    <n v="165"/>
    <x v="9"/>
  </r>
  <r>
    <n v="1242021"/>
    <n v="10032297"/>
    <s v="CYT SENDERO CHARD(P07 STLV) 750 12U VIN"/>
    <n v="80"/>
    <x v="9"/>
    <x v="11"/>
    <x v="2"/>
    <n v="80"/>
    <x v="9"/>
  </r>
  <r>
    <n v="1242036"/>
    <n v="10038236"/>
    <s v="CYT FRONT C.SAUV(P06)(BI)STL 375 24UAFRI"/>
    <n v="81"/>
    <x v="9"/>
    <x v="8"/>
    <x v="2"/>
    <n v="81"/>
    <x v="9"/>
  </r>
  <r>
    <n v="1242044"/>
    <n v="10024184"/>
    <s v="CYT SELECCION CAB/MERL(ND) 750 6U MX"/>
    <n v="1176"/>
    <x v="9"/>
    <x v="8"/>
    <x v="2"/>
    <n v="1176"/>
    <x v="9"/>
  </r>
  <r>
    <n v="1242058"/>
    <n v="10038238"/>
    <s v="CYT FRONT S.BLC(P06)(BI)STL 375 24U AFRI"/>
    <n v="86"/>
    <x v="9"/>
    <x v="5"/>
    <x v="2"/>
    <n v="86"/>
    <x v="9"/>
  </r>
  <r>
    <n v="1242203"/>
    <n v="10049556"/>
    <s v="CYT FRONT SHIR STL(P06) 750 12U 2009 VEU"/>
    <n v="100"/>
    <x v="9"/>
    <x v="5"/>
    <x v="2"/>
    <n v="100"/>
    <x v="9"/>
  </r>
  <r>
    <n v="1242109"/>
    <n v="10024552"/>
    <s v="CYT CYT RVDO C.SAUV(P07)750 12U VAS"/>
    <n v="1581"/>
    <x v="9"/>
    <x v="1"/>
    <x v="2"/>
    <n v="1581"/>
    <x v="9"/>
  </r>
  <r>
    <n v="1242183"/>
    <n v="10041250"/>
    <s v="CYT SUNR CHARD(P08) 750 6U RU"/>
    <n v="1280"/>
    <x v="9"/>
    <x v="11"/>
    <x v="2"/>
    <n v="1280"/>
    <x v="9"/>
  </r>
  <r>
    <n v="1242115"/>
    <n v="10043859"/>
    <s v="CYT CASILL C.SAUV STLV 500 12U 2009GB"/>
    <n v="720"/>
    <x v="9"/>
    <x v="3"/>
    <x v="2"/>
    <n v="720"/>
    <x v="9"/>
  </r>
  <r>
    <n v="1242129"/>
    <n v="10020059"/>
    <s v="CYT CASILL CHARD 750 12U VAR"/>
    <n v="88"/>
    <x v="9"/>
    <x v="3"/>
    <x v="2"/>
    <n v="88"/>
    <x v="9"/>
  </r>
  <r>
    <n v="1242142"/>
    <n v="10041259"/>
    <s v="CYT SUNR CHARD(P08) 750 12U VAR"/>
    <n v="361"/>
    <x v="9"/>
    <x v="12"/>
    <x v="2"/>
    <n v="361"/>
    <x v="9"/>
  </r>
  <r>
    <n v="1242143"/>
    <n v="10044480"/>
    <s v="CYT FRONT S.BLC(P06) 750 12U VAR"/>
    <n v="910"/>
    <x v="9"/>
    <x v="5"/>
    <x v="2"/>
    <n v="910"/>
    <x v="9"/>
  </r>
  <r>
    <n v="1242174"/>
    <n v="10040073"/>
    <s v="CYT TRIO RVA C.SAUV(90+PTS)75012U2008VES"/>
    <n v="70"/>
    <x v="9"/>
    <x v="9"/>
    <x v="2"/>
    <n v="70"/>
    <x v="9"/>
  </r>
  <r>
    <n v="1242175"/>
    <n v="10048691"/>
    <s v="CYT TRIO RVA MERL(P10)750 12U 2009 VEU"/>
    <n v="118"/>
    <x v="9"/>
    <x v="9"/>
    <x v="2"/>
    <n v="118"/>
    <x v="9"/>
  </r>
  <r>
    <n v="1242610"/>
    <n v="10043958"/>
    <s v="CYT EL PICADOR MERLOT(ST)750 12U 2010GB"/>
    <n v="1540"/>
    <x v="9"/>
    <x v="2"/>
    <x v="2"/>
    <n v="1540"/>
    <x v="9"/>
  </r>
  <r>
    <n v="1242105"/>
    <n v="10022106"/>
    <s v="CYT FRONT C.SAUV(P06) 750 12U VAR"/>
    <n v="1260"/>
    <x v="9"/>
    <x v="6"/>
    <x v="2"/>
    <n v="1260"/>
    <x v="9"/>
  </r>
  <r>
    <n v="1242738"/>
    <n v="10043014"/>
    <s v="CYT MARQUES C.SAUV 750 6U 2008 VAS"/>
    <n v="170"/>
    <x v="9"/>
    <x v="9"/>
    <x v="2"/>
    <n v="170"/>
    <x v="9"/>
  </r>
  <r>
    <n v="1242700"/>
    <n v="10041968"/>
    <s v="CYT CASILL S.BLC STLV 750 12U 2010 VEU"/>
    <n v="1567"/>
    <x v="9"/>
    <x v="2"/>
    <x v="2"/>
    <n v="1567"/>
    <x v="9"/>
  </r>
  <r>
    <n v="1242706"/>
    <n v="10035682"/>
    <s v="CYT MOUNTAIN RANGE MERLOT 187 24U VEU"/>
    <n v="199.9653333"/>
    <x v="9"/>
    <x v="8"/>
    <x v="2"/>
    <n v="199.9653333"/>
    <x v="9"/>
  </r>
  <r>
    <n v="1242709"/>
    <n v="10049545"/>
    <s v="CYT WINE LOT MALBEC(L74) 750 12U 2009GB"/>
    <n v="2183"/>
    <x v="9"/>
    <x v="3"/>
    <x v="2"/>
    <n v="2183"/>
    <x v="9"/>
  </r>
  <r>
    <n v="1242715"/>
    <n v="10030745"/>
    <s v="MA MAYCAS RVA S.BLC 750 6U 2008 VEU"/>
    <n v="30"/>
    <x v="9"/>
    <x v="3"/>
    <x v="2"/>
    <n v="30"/>
    <x v="9"/>
  </r>
  <r>
    <n v="1242719"/>
    <n v="10042242"/>
    <s v="CYT TRIO RVA C.SAUV(90PTGOLL)7506U2008AO"/>
    <n v="0"/>
    <x v="9"/>
    <x v="9"/>
    <x v="2"/>
    <n v="41"/>
    <x v="9"/>
  </r>
  <r>
    <n v="1242721"/>
    <n v="10042347"/>
    <s v="MA MAYCAS RVA SYRAH 750 6U 2009 VEU"/>
    <n v="30"/>
    <x v="9"/>
    <x v="9"/>
    <x v="2"/>
    <n v="30"/>
    <x v="9"/>
  </r>
  <r>
    <n v="1242430"/>
    <n v="10025604"/>
    <s v="CYT CASILL S.BLC STLV 750 12U LATAM"/>
    <n v="448"/>
    <x v="9"/>
    <x v="5"/>
    <x v="2"/>
    <n v="448"/>
    <x v="9"/>
  </r>
  <r>
    <n v="1242736"/>
    <n v="10015685"/>
    <s v="CYT CYT S.BLC(ND) 750 12U VEU"/>
    <n v="173"/>
    <x v="9"/>
    <x v="6"/>
    <x v="2"/>
    <n v="173"/>
    <x v="9"/>
  </r>
  <r>
    <n v="1242688"/>
    <n v="10025773"/>
    <s v="CYT FRONT C.C CAB/MER(P07) 4P 1500 6U US"/>
    <n v="2304"/>
    <x v="9"/>
    <x v="1"/>
    <x v="2"/>
    <n v="2304"/>
    <x v="9"/>
  </r>
  <r>
    <n v="1242828"/>
    <n v="10015685"/>
    <s v="CYT CYT S.BLC(ND) 750 12U VEU"/>
    <n v="65"/>
    <x v="9"/>
    <x v="6"/>
    <x v="2"/>
    <n v="65"/>
    <x v="9"/>
  </r>
  <r>
    <n v="1242831"/>
    <n v="10047568"/>
    <s v="CYT CASILL S.BLC ST CASABLANC7506U2010GB"/>
    <n v="13763"/>
    <x v="9"/>
    <x v="0"/>
    <x v="2"/>
    <n v="13763"/>
    <x v="9"/>
  </r>
  <r>
    <n v="1242838"/>
    <n v="10021921"/>
    <s v="CYT FRONT MERL(P06) 750 12U VAR"/>
    <n v="728"/>
    <x v="9"/>
    <x v="8"/>
    <x v="2"/>
    <n v="728"/>
    <x v="9"/>
  </r>
  <r>
    <n v="1242846"/>
    <n v="10032272"/>
    <s v="CYT CYT RVDO C.SAUV(P07) 750 12U VAR"/>
    <n v="280"/>
    <x v="9"/>
    <x v="8"/>
    <x v="2"/>
    <n v="280"/>
    <x v="9"/>
  </r>
  <r>
    <n v="1242852"/>
    <n v="10040537"/>
    <s v="CYT CYT CHARD(ND) 750 12U VEU"/>
    <n v="154"/>
    <x v="9"/>
    <x v="3"/>
    <x v="2"/>
    <n v="154"/>
    <x v="9"/>
  </r>
  <r>
    <n v="1242853"/>
    <n v="10032271"/>
    <s v="CYT CYT RVDO MERLOT(P07)750 12U VAR"/>
    <n v="350"/>
    <x v="9"/>
    <x v="6"/>
    <x v="2"/>
    <n v="350"/>
    <x v="9"/>
  </r>
  <r>
    <n v="1242856"/>
    <n v="10048591"/>
    <s v="CYT TRIO RVA S.BLC STL(P10)75012U2009VEU"/>
    <n v="15"/>
    <x v="9"/>
    <x v="9"/>
    <x v="2"/>
    <n v="15"/>
    <x v="9"/>
  </r>
  <r>
    <n v="1242734"/>
    <n v="10015684"/>
    <s v="CYT CYT CAB.SAUV (ND) 750 12U VEU"/>
    <n v="98"/>
    <x v="9"/>
    <x v="11"/>
    <x v="2"/>
    <n v="98"/>
    <x v="9"/>
  </r>
  <r>
    <n v="1242676"/>
    <n v="10020043"/>
    <s v="CYT CASILL SHIRAZ 750 12U LATAM"/>
    <n v="730"/>
    <x v="9"/>
    <x v="5"/>
    <x v="2"/>
    <n v="730"/>
    <x v="9"/>
  </r>
  <r>
    <n v="1242611"/>
    <n v="10042616"/>
    <s v="CYT CASILL SHIRAZ 750 6U 2009 GB"/>
    <n v="1645"/>
    <x v="9"/>
    <x v="5"/>
    <x v="2"/>
    <n v="1645"/>
    <x v="9"/>
  </r>
  <r>
    <n v="1242613"/>
    <n v="10028456"/>
    <s v="CYT FRONT S.BLC(P06) 1500 6U VAR"/>
    <n v="384"/>
    <x v="9"/>
    <x v="11"/>
    <x v="2"/>
    <n v="384"/>
    <x v="9"/>
  </r>
  <r>
    <n v="1242615"/>
    <n v="10031904"/>
    <s v="CYT SENDERO C.SAUV(P07) 750 12U VES"/>
    <n v="112"/>
    <x v="9"/>
    <x v="12"/>
    <x v="2"/>
    <n v="112"/>
    <x v="9"/>
  </r>
  <r>
    <n v="1242616"/>
    <n v="10020005"/>
    <s v="CYT CASILL C.SAUV 750 12U VES"/>
    <n v="896"/>
    <x v="9"/>
    <x v="2"/>
    <x v="2"/>
    <n v="896"/>
    <x v="9"/>
  </r>
  <r>
    <n v="1242624"/>
    <n v="10048250"/>
    <s v="PA P.ALTO RVA S.BLC STLV750 12U2010LATAM"/>
    <n v="210"/>
    <x v="9"/>
    <x v="5"/>
    <x v="2"/>
    <n v="210"/>
    <x v="9"/>
  </r>
  <r>
    <n v="1242653"/>
    <n v="10047847"/>
    <s v="CYT CYT C.BLUSH(P09)STLV 750 6U 2010 GB"/>
    <n v="0"/>
    <x v="9"/>
    <x v="5"/>
    <x v="2"/>
    <n v="70"/>
    <x v="9"/>
  </r>
  <r>
    <n v="1242655"/>
    <n v="10045605"/>
    <s v="CYT CASILL CHARD STLV 750 6U 2009 GB"/>
    <n v="3189"/>
    <x v="9"/>
    <x v="2"/>
    <x v="2"/>
    <n v="3189"/>
    <x v="9"/>
  </r>
  <r>
    <n v="1242690"/>
    <n v="10033275"/>
    <s v="CYT FRONT CC CA/ME(P07 MANT)4P1500 6U US"/>
    <n v="7488"/>
    <x v="9"/>
    <x v="1"/>
    <x v="2"/>
    <n v="7488"/>
    <x v="9"/>
  </r>
  <r>
    <n v="1242675"/>
    <n v="10020040"/>
    <s v="CYT CASILL C.SAUV 750 12U LATAM"/>
    <n v="5617"/>
    <x v="9"/>
    <x v="2"/>
    <x v="2"/>
    <n v="5617"/>
    <x v="9"/>
  </r>
  <r>
    <n v="1242689"/>
    <n v="10031847"/>
    <s v="CYT FRONT C.SA/MER(P07)750 12U US"/>
    <n v="1260"/>
    <x v="9"/>
    <x v="2"/>
    <x v="2"/>
    <n v="1260"/>
    <x v="9"/>
  </r>
  <r>
    <n v="1242677"/>
    <n v="10020549"/>
    <s v="CYT CASILL CARM(ND) 375 24U LATAM"/>
    <n v="126"/>
    <x v="9"/>
    <x v="3"/>
    <x v="2"/>
    <n v="126"/>
    <x v="9"/>
  </r>
  <r>
    <n v="1242678"/>
    <n v="10020600"/>
    <s v="CYT CASILL C.SAUV(ND) 375 24U LATAM"/>
    <n v="351"/>
    <x v="9"/>
    <x v="3"/>
    <x v="2"/>
    <n v="351"/>
    <x v="9"/>
  </r>
  <r>
    <n v="1242681"/>
    <n v="12003814"/>
    <s v="2182 CARME CASILL 0750 CH 1U LATAM"/>
    <n v="0"/>
    <x v="9"/>
    <x v="5"/>
    <x v="2"/>
    <n v="200"/>
    <x v="9"/>
  </r>
  <r>
    <n v="1242683"/>
    <n v="12003780"/>
    <s v="2115 C.SAUV CASILL 0750 CH 1U LATAM"/>
    <n v="0"/>
    <x v="9"/>
    <x v="2"/>
    <x v="2"/>
    <n v="22"/>
    <x v="9"/>
  </r>
  <r>
    <n v="1242686"/>
    <n v="10029563"/>
    <s v="CYT CASILL S.BLC STLV 375 24U LATAM"/>
    <n v="63"/>
    <x v="9"/>
    <x v="3"/>
    <x v="2"/>
    <n v="63"/>
    <x v="9"/>
  </r>
  <r>
    <n v="1242687"/>
    <n v="10029723"/>
    <s v="CYT FRONT CAB/MER(P07)1500 6U US"/>
    <n v="11790"/>
    <x v="9"/>
    <x v="1"/>
    <x v="2"/>
    <n v="11790"/>
    <x v="9"/>
  </r>
  <r>
    <n v="1243263"/>
    <n v="10035488"/>
    <s v="CA MAPOCHO CARM 750 12U BR"/>
    <n v="280"/>
    <x v="9"/>
    <x v="12"/>
    <x v="2"/>
    <n v="280"/>
    <x v="9"/>
  </r>
  <r>
    <n v="1242657"/>
    <n v="10049467"/>
    <s v="CYT CYT MERL(P09)STLV 750 6U 2010 GB"/>
    <n v="155"/>
    <x v="9"/>
    <x v="2"/>
    <x v="2"/>
    <n v="155"/>
    <x v="9"/>
  </r>
  <r>
    <n v="7075089"/>
    <n v="10041033"/>
    <s v="CS CONO SUR CARM(P07) 750 6U VAS"/>
    <m/>
    <x v="9"/>
    <x v="11"/>
    <x v="1"/>
    <n v="42.000000010000001"/>
    <x v="9"/>
  </r>
  <r>
    <n v="7076253"/>
    <n v="10048971"/>
    <s v="CS I.NEGRA RVA CSA(P09)ST7506U(TE)2010GB"/>
    <n v="2778"/>
    <x v="9"/>
    <x v="0"/>
    <x v="2"/>
    <n v="2778"/>
    <x v="9"/>
  </r>
  <r>
    <n v="7076274"/>
    <n v="10038763"/>
    <s v="CS BIB CONO SUR TOC C.SAU(P08)3L4U2009RU"/>
    <n v="229.33333329999999"/>
    <x v="9"/>
    <x v="7"/>
    <x v="2"/>
    <n v="229.33333329999999"/>
    <x v="9"/>
  </r>
  <r>
    <n v="7076305"/>
    <n v="10027172"/>
    <s v="CS CONO SUR C.SAUV(P07) 750 12U LATAM"/>
    <n v="150"/>
    <x v="9"/>
    <x v="9"/>
    <x v="2"/>
    <n v="150"/>
    <x v="9"/>
  </r>
  <r>
    <n v="7076379"/>
    <n v="10028420"/>
    <s v="CS CONO SUR MERL(P07) 375 24U MY"/>
    <n v="36"/>
    <x v="9"/>
    <x v="3"/>
    <x v="2"/>
    <n v="36"/>
    <x v="9"/>
  </r>
  <r>
    <n v="7076402"/>
    <n v="12006301"/>
    <s v="3108 GEWURZ VARIETAL 0750 ST 2010"/>
    <n v="235.91666670000001"/>
    <x v="9"/>
    <x v="3"/>
    <x v="2"/>
    <n v="235.91666670000001"/>
    <x v="9"/>
  </r>
  <r>
    <n v="7075213"/>
    <n v="10028198"/>
    <s v="CS CONO SUR MERL STLV(P07) 750 12U CA"/>
    <m/>
    <x v="9"/>
    <x v="11"/>
    <x v="1"/>
    <n v="210"/>
    <x v="9"/>
  </r>
  <r>
    <n v="1242734"/>
    <n v="10015684"/>
    <s v="CYT CYT CAB.SAUV (ND) 750 12U VEU"/>
    <m/>
    <x v="9"/>
    <x v="11"/>
    <x v="1"/>
    <n v="98"/>
    <x v="9"/>
  </r>
  <r>
    <n v="7075039"/>
    <n v="10043542"/>
    <s v="CS CONO SUR CARM(P07) 750 12U MX"/>
    <m/>
    <x v="9"/>
    <x v="11"/>
    <x v="1"/>
    <n v="98.000000020000002"/>
    <x v="9"/>
  </r>
  <r>
    <n v="7075975"/>
    <n v="10028735"/>
    <s v="MPO V.MPO C.SAUV(P05) 750 12U LATAM"/>
    <n v="355"/>
    <x v="9"/>
    <x v="11"/>
    <x v="2"/>
    <n v="355"/>
    <x v="9"/>
  </r>
  <r>
    <n v="1241667"/>
    <n v="10022450"/>
    <s v="CYT FRONT MERLOT(P06) 1500 6U VAR"/>
    <m/>
    <x v="9"/>
    <x v="11"/>
    <x v="1"/>
    <n v="336"/>
    <x v="9"/>
  </r>
  <r>
    <n v="7075254"/>
    <n v="10035486"/>
    <s v="CS CONO SUR TOC(P08)MERL STLV1500 6UCA"/>
    <m/>
    <x v="9"/>
    <x v="11"/>
    <x v="1"/>
    <n v="40.000000010000001"/>
    <x v="9"/>
  </r>
  <r>
    <n v="1241957"/>
    <n v="10022449"/>
    <s v="CYT FRONT MERLOT(P06) 1500 6U LATAM"/>
    <m/>
    <x v="9"/>
    <x v="11"/>
    <x v="1"/>
    <n v="47.999999989999999"/>
    <x v="9"/>
  </r>
  <r>
    <n v="1243115"/>
    <n v="10040875"/>
    <s v="CYT FRONT MERL STL(P06)(BL)750 6U 2009GB"/>
    <m/>
    <x v="9"/>
    <x v="11"/>
    <x v="1"/>
    <n v="97.999999990000006"/>
    <x v="9"/>
  </r>
  <r>
    <n v="7075975"/>
    <n v="10028735"/>
    <s v="MPO V.MPO C.SAUV(P05) 750 12U LATAM"/>
    <m/>
    <x v="9"/>
    <x v="11"/>
    <x v="1"/>
    <n v="355"/>
    <x v="9"/>
  </r>
  <r>
    <n v="7075368"/>
    <n v="10044169"/>
    <s v="CS I.NEGRA DUAL C.SAU/MERL(P09)750 6UVAS"/>
    <m/>
    <x v="9"/>
    <x v="11"/>
    <x v="1"/>
    <n v="294"/>
    <x v="9"/>
  </r>
  <r>
    <n v="7075657"/>
    <n v="10029057"/>
    <s v="MPO V.MPO CARM(P05) 750 12U CO"/>
    <n v="434"/>
    <x v="9"/>
    <x v="11"/>
    <x v="2"/>
    <n v="434"/>
    <x v="9"/>
  </r>
  <r>
    <n v="7075255"/>
    <n v="10035614"/>
    <s v="CS CONO SUR MER STLV(P07)75012U(LCBO)CA"/>
    <m/>
    <x v="9"/>
    <x v="11"/>
    <x v="1"/>
    <n v="420"/>
    <x v="9"/>
  </r>
  <r>
    <n v="7075744"/>
    <n v="10048900"/>
    <s v="CS CONO SUR MERL/ROS STLV(P07)750 12UVAS"/>
    <n v="42"/>
    <x v="9"/>
    <x v="5"/>
    <x v="2"/>
    <n v="42"/>
    <x v="9"/>
  </r>
  <r>
    <n v="1243259"/>
    <n v="12005946"/>
    <s v="1099 CHARD AMELIA 0750 CH 2008 1U VEU"/>
    <n v="0"/>
    <x v="9"/>
    <x v="9"/>
    <x v="2"/>
    <n v="130"/>
    <x v="9"/>
  </r>
  <r>
    <n v="7075678"/>
    <n v="10039501"/>
    <s v="CS CONO SUR CHARD STLV(P07) 750 12U VEU"/>
    <n v="551"/>
    <x v="9"/>
    <x v="6"/>
    <x v="2"/>
    <n v="551"/>
    <x v="9"/>
  </r>
  <r>
    <n v="7075682"/>
    <n v="10043881"/>
    <s v="CS CONO SUR MERL (P07) 750 12U LATAM"/>
    <n v="42"/>
    <x v="9"/>
    <x v="5"/>
    <x v="2"/>
    <n v="42"/>
    <x v="9"/>
  </r>
  <r>
    <n v="7075683"/>
    <n v="10043543"/>
    <s v="CS CONO SUR MERL(P07) 750 12U MX"/>
    <n v="196"/>
    <x v="9"/>
    <x v="5"/>
    <x v="2"/>
    <n v="196"/>
    <x v="9"/>
  </r>
  <r>
    <n v="7075690"/>
    <n v="10028975"/>
    <s v="CS I.NEGRA S.BLC/SEM(DUAL) 750 6U SG"/>
    <n v="196"/>
    <x v="9"/>
    <x v="11"/>
    <x v="2"/>
    <n v="196"/>
    <x v="9"/>
  </r>
  <r>
    <n v="7075696"/>
    <n v="10035534"/>
    <s v="MPO V.MPO S.BLC/CHARD(P05)STLV750 12U CA"/>
    <n v="560"/>
    <x v="9"/>
    <x v="12"/>
    <x v="2"/>
    <n v="560"/>
    <x v="9"/>
  </r>
  <r>
    <n v="7075704"/>
    <n v="10043216"/>
    <s v="CS C.SUR TOC C.SAU/RO(P08)STL7506U2010RU"/>
    <n v="70"/>
    <x v="9"/>
    <x v="3"/>
    <x v="2"/>
    <n v="70"/>
    <x v="9"/>
  </r>
  <r>
    <n v="7076243"/>
    <n v="10044179"/>
    <s v="MPO V.MPO C.SAUV/MERL(P05) 750 12U CN"/>
    <n v="132"/>
    <x v="9"/>
    <x v="11"/>
    <x v="2"/>
    <n v="132"/>
    <x v="9"/>
  </r>
  <r>
    <n v="7075715"/>
    <n v="10044899"/>
    <s v="CS CONO SUR S.BLC STLV(P07)750 12U VEU"/>
    <n v="1800"/>
    <x v="9"/>
    <x v="6"/>
    <x v="2"/>
    <n v="1800"/>
    <x v="9"/>
  </r>
  <r>
    <n v="7075998"/>
    <n v="10030259"/>
    <s v="MPO V.MPO RVA MERL(STLV 2203) 750 6U GB"/>
    <n v="4716.5"/>
    <x v="9"/>
    <x v="0"/>
    <x v="2"/>
    <n v="4716.5"/>
    <x v="9"/>
  </r>
  <r>
    <n v="7075745"/>
    <n v="10045375"/>
    <s v="MPO V.MPO VTAL CHA(P09)STL7506U2010MK/BE"/>
    <n v="330"/>
    <x v="9"/>
    <x v="0"/>
    <x v="2"/>
    <n v="330"/>
    <x v="9"/>
  </r>
  <r>
    <n v="7075753"/>
    <n v="10034673"/>
    <s v="MPO V.MPO S.BLC/CHARD(P05) 750 12U RU"/>
    <n v="84"/>
    <x v="9"/>
    <x v="11"/>
    <x v="2"/>
    <n v="84"/>
    <x v="9"/>
  </r>
  <r>
    <n v="7075777"/>
    <n v="10048024"/>
    <s v="CS I.NEGRA DUAL S.BL/SEMP09ST7506U2010RU"/>
    <n v="1243.5"/>
    <x v="9"/>
    <x v="12"/>
    <x v="2"/>
    <n v="1243.5"/>
    <x v="9"/>
  </r>
  <r>
    <n v="7075798"/>
    <n v="10048830"/>
    <s v="CS CONO SUR S.BLC STL (P07)750 6U 2010GB"/>
    <n v="165"/>
    <x v="9"/>
    <x v="11"/>
    <x v="2"/>
    <n v="165"/>
    <x v="9"/>
  </r>
  <r>
    <n v="7075897"/>
    <n v="10048963"/>
    <s v="CS CONO SUR S.BLC STLV(P07)GOLL750 12UUS"/>
    <n v="415"/>
    <x v="9"/>
    <x v="6"/>
    <x v="2"/>
    <n v="415"/>
    <x v="9"/>
  </r>
  <r>
    <n v="7075974"/>
    <n v="10030260"/>
    <s v="MPO V.MPO RVA S.BLC(STLV 1123) 750 6U GB"/>
    <n v="758.5"/>
    <x v="9"/>
    <x v="11"/>
    <x v="2"/>
    <n v="758.5"/>
    <x v="9"/>
  </r>
  <r>
    <n v="7075196"/>
    <n v="10034760"/>
    <s v="MPO V.MPO VTAL C.SAUV(P05) 750 12U CN"/>
    <m/>
    <x v="9"/>
    <x v="11"/>
    <x v="1"/>
    <n v="42.000000010000001"/>
    <x v="9"/>
  </r>
  <r>
    <n v="7075708"/>
    <n v="10028738"/>
    <s v="MPO V.MPO CARM(P05) 750 12U LATAM"/>
    <n v="868"/>
    <x v="9"/>
    <x v="11"/>
    <x v="2"/>
    <n v="868"/>
    <x v="9"/>
  </r>
  <r>
    <n v="7074993"/>
    <n v="10044176"/>
    <s v="MPO V.MPO C.SAUV/MERL(P05)STLV75012USE"/>
    <m/>
    <x v="9"/>
    <x v="1"/>
    <x v="1"/>
    <n v="266"/>
    <x v="9"/>
  </r>
  <r>
    <n v="7075416"/>
    <n v="10047667"/>
    <s v="CS I.NEGRA RVE CHARD ST 7506U(P09)2010GB"/>
    <m/>
    <x v="9"/>
    <x v="1"/>
    <x v="1"/>
    <n v="2750"/>
    <x v="9"/>
  </r>
  <r>
    <n v="7075268"/>
    <n v="10048856"/>
    <s v="CS I NEGRA RVA S.BLC(P09)ST7506UBG2010GB"/>
    <m/>
    <x v="9"/>
    <x v="1"/>
    <x v="1"/>
    <n v="2500"/>
    <x v="9"/>
  </r>
  <r>
    <n v="7075340"/>
    <n v="10042065"/>
    <s v="MPO V.MPO S.BLC/CHAR(P05)STL75012U2010JP"/>
    <m/>
    <x v="9"/>
    <x v="1"/>
    <x v="1"/>
    <n v="3037"/>
    <x v="9"/>
  </r>
  <r>
    <n v="7075082"/>
    <n v="10047829"/>
    <s v="0S NEBLINA C.SAU/RO(P08)STLV 750 6U VEU"/>
    <m/>
    <x v="9"/>
    <x v="1"/>
    <x v="1"/>
    <n v="140"/>
    <x v="9"/>
  </r>
  <r>
    <n v="7075003"/>
    <n v="10047951"/>
    <s v="CS ALTO PLANO RVA CAB/RO(P10)ST 7506U NL"/>
    <m/>
    <x v="9"/>
    <x v="1"/>
    <x v="1"/>
    <n v="800"/>
    <x v="9"/>
  </r>
  <r>
    <n v="7075475"/>
    <n v="10047464"/>
    <s v="CS NEBLINA C.SAUV(P08) 750 6U PL"/>
    <m/>
    <x v="9"/>
    <x v="1"/>
    <x v="1"/>
    <n v="666.44444439999995"/>
    <x v="9"/>
  </r>
  <r>
    <n v="1241988"/>
    <n v="10039411"/>
    <s v="CYT CYT C.SAUV STLV 750 12U VEU"/>
    <m/>
    <x v="9"/>
    <x v="11"/>
    <x v="1"/>
    <n v="140"/>
    <x v="9"/>
  </r>
  <r>
    <n v="7075561"/>
    <n v="10045416"/>
    <s v="MPO V.MPO VTAL C.SAUV(P09)STLV 750 12UCA"/>
    <m/>
    <x v="9"/>
    <x v="1"/>
    <x v="1"/>
    <n v="55.999999989999999"/>
    <x v="9"/>
  </r>
  <r>
    <n v="1242354"/>
    <n v="10035311"/>
    <s v="CYT SENDERO C.SAUV(P07)STLV 750 6U VEU"/>
    <m/>
    <x v="9"/>
    <x v="1"/>
    <x v="1"/>
    <n v="42.000000010000001"/>
    <x v="9"/>
  </r>
  <r>
    <n v="7074909"/>
    <n v="10042398"/>
    <s v="CS CASA R.VERDE C.SAUV 750 12U 2009 GB"/>
    <m/>
    <x v="9"/>
    <x v="1"/>
    <x v="1"/>
    <n v="490"/>
    <x v="9"/>
  </r>
  <r>
    <n v="7075563"/>
    <n v="10045788"/>
    <s v="CS I.NEGRA C.SAU/ME(D)(P09)ST 750 6U VEU"/>
    <m/>
    <x v="9"/>
    <x v="1"/>
    <x v="1"/>
    <n v="224"/>
    <x v="9"/>
  </r>
  <r>
    <n v="7075570"/>
    <n v="10042857"/>
    <s v="CS I.NEGRA RVA C.SAUV(P09)STLV 750 6UVEU"/>
    <m/>
    <x v="9"/>
    <x v="1"/>
    <x v="1"/>
    <n v="224"/>
    <x v="9"/>
  </r>
  <r>
    <n v="1242688"/>
    <n v="10025773"/>
    <s v="CYT FRONT C.C CAB/MER(P07) 4P 1500 6U US"/>
    <m/>
    <x v="9"/>
    <x v="1"/>
    <x v="1"/>
    <n v="2304"/>
    <x v="9"/>
  </r>
  <r>
    <n v="1243474"/>
    <n v="10033275"/>
    <s v="CYT FRONT CC CA/ME(P07 MANT)4P1500 6U US"/>
    <m/>
    <x v="9"/>
    <x v="1"/>
    <x v="1"/>
    <n v="1088"/>
    <x v="9"/>
  </r>
  <r>
    <n v="7075185"/>
    <n v="10048026"/>
    <s v="CS TOCORNAL (PAL) C.SAUV 750 12U MX"/>
    <m/>
    <x v="9"/>
    <x v="1"/>
    <x v="1"/>
    <n v="448"/>
    <x v="9"/>
  </r>
  <r>
    <m/>
    <m/>
    <m/>
    <m/>
    <x v="9"/>
    <x v="11"/>
    <x v="0"/>
    <n v="44788"/>
    <x v="9"/>
  </r>
  <r>
    <n v="1242662"/>
    <n v="10049005"/>
    <s v="CYT CYT C.SAUV(P09) STLV 750 12U 2010 GB"/>
    <m/>
    <x v="9"/>
    <x v="1"/>
    <x v="1"/>
    <n v="350"/>
    <x v="9"/>
  </r>
  <r>
    <n v="1242891"/>
    <n v="10035071"/>
    <s v="CYT LOS VILOS S.BLC STLV(P08) 750 12U GB"/>
    <m/>
    <x v="9"/>
    <x v="1"/>
    <x v="1"/>
    <n v="69.999999990000006"/>
    <x v="9"/>
  </r>
  <r>
    <n v="1242183"/>
    <n v="10041250"/>
    <s v="CYT SUNR CHARD(P08) 750 6U RU"/>
    <m/>
    <x v="9"/>
    <x v="11"/>
    <x v="1"/>
    <n v="909"/>
    <x v="9"/>
  </r>
  <r>
    <n v="1241900"/>
    <n v="10031112"/>
    <s v="CYT SUNR CHARD(P08) 750 12U LATAM"/>
    <m/>
    <x v="9"/>
    <x v="11"/>
    <x v="1"/>
    <n v="206"/>
    <x v="9"/>
  </r>
  <r>
    <n v="1242021"/>
    <n v="10032297"/>
    <s v="CYT SENDERO CHARD(P07 STLV) 750 12U VIN"/>
    <m/>
    <x v="9"/>
    <x v="11"/>
    <x v="1"/>
    <n v="80.000000020000002"/>
    <x v="9"/>
  </r>
  <r>
    <n v="1241711"/>
    <n v="10041793"/>
    <s v="CYT SUNR CHARD STL(P08) 750 6U 2010DE/BE"/>
    <m/>
    <x v="9"/>
    <x v="11"/>
    <x v="1"/>
    <n v="132"/>
    <x v="9"/>
  </r>
  <r>
    <n v="1242113"/>
    <n v="10041259"/>
    <s v="CYT SUNR CHARD(P08) 750 12U VAR"/>
    <m/>
    <x v="9"/>
    <x v="11"/>
    <x v="1"/>
    <n v="143"/>
    <x v="9"/>
  </r>
  <r>
    <n v="7075116"/>
    <n v="10044145"/>
    <s v="CS I.NEGRA DUAL SBLC/SEM(P09)ST 7506UVAS"/>
    <m/>
    <x v="9"/>
    <x v="11"/>
    <x v="1"/>
    <n v="140"/>
    <x v="9"/>
  </r>
  <r>
    <n v="7075429"/>
    <n v="10030260"/>
    <s v="MPO V.MPO RVA S.BLC(STLV 1123) 750 6U GB"/>
    <m/>
    <x v="9"/>
    <x v="11"/>
    <x v="1"/>
    <n v="2654"/>
    <x v="9"/>
  </r>
  <r>
    <n v="1240590"/>
    <n v="10029734"/>
    <s v="CYT FRONT MERLOT(P07) 1500 6U US"/>
    <m/>
    <x v="9"/>
    <x v="1"/>
    <x v="1"/>
    <n v="5760"/>
    <x v="9"/>
  </r>
  <r>
    <n v="1242890"/>
    <n v="10035065"/>
    <s v="CYT LADERA VERDE S.BLC STL(P08)750 12UGB"/>
    <m/>
    <x v="9"/>
    <x v="1"/>
    <x v="1"/>
    <n v="1610"/>
    <x v="9"/>
  </r>
  <r>
    <n v="1240602"/>
    <n v="10029725"/>
    <s v="CYT FRONT C.SAUV(P07) 1500 6U US"/>
    <m/>
    <x v="9"/>
    <x v="1"/>
    <x v="1"/>
    <n v="2423"/>
    <x v="9"/>
  </r>
  <r>
    <n v="1242912"/>
    <n v="10040759"/>
    <s v="CYT VICUÑA S.BLC/SEM STLV 750 12U GB"/>
    <m/>
    <x v="9"/>
    <x v="1"/>
    <x v="1"/>
    <n v="420"/>
    <x v="9"/>
  </r>
  <r>
    <n v="7075648"/>
    <n v="10039581"/>
    <s v="MPO V.MPO L.CARRERA MERL(P08) 750 12U GB"/>
    <m/>
    <x v="9"/>
    <x v="1"/>
    <x v="1"/>
    <n v="13"/>
    <x v="9"/>
  </r>
  <r>
    <n v="1243148"/>
    <n v="10029436"/>
    <s v="CYT MOUNTAIN RANGE MERLOT(STLV) 750 6UGB"/>
    <m/>
    <x v="9"/>
    <x v="1"/>
    <x v="1"/>
    <n v="700"/>
    <x v="9"/>
  </r>
  <r>
    <n v="1242109"/>
    <n v="10024552"/>
    <s v="CYT CYT RVDO C.SAUV(P07)750 12U VAS"/>
    <m/>
    <x v="9"/>
    <x v="1"/>
    <x v="1"/>
    <n v="1581"/>
    <x v="9"/>
  </r>
  <r>
    <n v="7074855"/>
    <n v="10039577"/>
    <s v="MPO V.MPO L.CARRERA C.SAUV(P08)750 12UGB"/>
    <m/>
    <x v="9"/>
    <x v="1"/>
    <x v="1"/>
    <n v="60"/>
    <x v="9"/>
  </r>
  <r>
    <n v="1242955"/>
    <n v="10034599"/>
    <s v="CYT XPLORADOR C.SAUV(P08) 750 12U US"/>
    <m/>
    <x v="9"/>
    <x v="1"/>
    <x v="1"/>
    <n v="42.000000010000001"/>
    <x v="9"/>
  </r>
  <r>
    <n v="7075648"/>
    <n v="10039581"/>
    <s v="MPO V.MPO L.CARRERA MERL(P08) 750 12U GB"/>
    <n v="13"/>
    <x v="9"/>
    <x v="1"/>
    <x v="2"/>
    <n v="13"/>
    <x v="9"/>
  </r>
  <r>
    <n v="7075464"/>
    <n v="10035630"/>
    <s v="MPO GRAN RVA SHIRAZ STLV(P05) 750 6U VEU"/>
    <m/>
    <x v="9"/>
    <x v="11"/>
    <x v="1"/>
    <n v="16650"/>
    <x v="9"/>
  </r>
  <r>
    <n v="7075456"/>
    <n v="10049409"/>
    <s v="CS RESERVA CARM(P08) 750 6U 2009 (RI)DE"/>
    <n v="550"/>
    <x v="9"/>
    <x v="9"/>
    <x v="2"/>
    <n v="550"/>
    <x v="9"/>
  </r>
  <r>
    <n v="7075420"/>
    <n v="10048963"/>
    <s v="CS CONO SUR S.BLC STLV(P07)GOLL750 12UUS"/>
    <n v="611"/>
    <x v="9"/>
    <x v="6"/>
    <x v="2"/>
    <n v="611"/>
    <x v="9"/>
  </r>
  <r>
    <n v="7075421"/>
    <n v="10048961"/>
    <s v="CS CONO SUR CHARD STLV(P07)GOLL750 12UUS"/>
    <n v="453"/>
    <x v="9"/>
    <x v="6"/>
    <x v="2"/>
    <n v="453"/>
    <x v="9"/>
  </r>
  <r>
    <n v="7075423"/>
    <n v="10048954"/>
    <s v="CS CONO SUR C.SAUV STLV(P07)GOLL75012UUS"/>
    <n v="28"/>
    <x v="9"/>
    <x v="10"/>
    <x v="2"/>
    <n v="28"/>
    <x v="9"/>
  </r>
  <r>
    <n v="7075427"/>
    <n v="10048949"/>
    <s v="CS CONO SUR P.NOIR STLP07GOL75012U(NH)US"/>
    <n v="220"/>
    <x v="9"/>
    <x v="5"/>
    <x v="2"/>
    <n v="220"/>
    <x v="9"/>
  </r>
  <r>
    <n v="7075429"/>
    <n v="10030260"/>
    <s v="MPO V.MPO RVA S.BLC(STLV 1123) 750 6U GB"/>
    <n v="2654"/>
    <x v="9"/>
    <x v="11"/>
    <x v="2"/>
    <n v="2654"/>
    <x v="9"/>
  </r>
  <r>
    <n v="7075433"/>
    <n v="10046083"/>
    <s v="CS ORGANICO C.SA/CAR(P09)7506U2009(CO)AU"/>
    <n v="252"/>
    <x v="9"/>
    <x v="9"/>
    <x v="2"/>
    <n v="252"/>
    <x v="9"/>
  </r>
  <r>
    <n v="7075499"/>
    <n v="10021360"/>
    <s v="MPO V.MPO RVA C.SAUV(P05) 750 6U CZ"/>
    <n v="140"/>
    <x v="9"/>
    <x v="1"/>
    <x v="2"/>
    <n v="140"/>
    <x v="9"/>
  </r>
  <r>
    <n v="7075435"/>
    <n v="10044184"/>
    <s v="MPO V.MPO C.SAUV/MERL(P05) 750 6U PL"/>
    <n v="0"/>
    <x v="9"/>
    <x v="1"/>
    <x v="2"/>
    <n v="850"/>
    <x v="9"/>
  </r>
  <r>
    <n v="7075411"/>
    <n v="10042659"/>
    <s v="CS C.SUR TOC MERL(P08)STL 750 6U 2009 RU"/>
    <n v="1400"/>
    <x v="9"/>
    <x v="3"/>
    <x v="2"/>
    <n v="1400"/>
    <x v="9"/>
  </r>
  <r>
    <n v="7075462"/>
    <n v="10043894"/>
    <s v="CS CASA  R.VERDE MERL ST 750 12U 2009 GB"/>
    <n v="1166"/>
    <x v="9"/>
    <x v="10"/>
    <x v="2"/>
    <n v="1166"/>
    <x v="9"/>
  </r>
  <r>
    <n v="7075463"/>
    <n v="10048958"/>
    <s v="CS CONO SUR MERL STL(P07)GOLL750 12U US"/>
    <n v="100"/>
    <x v="9"/>
    <x v="5"/>
    <x v="2"/>
    <n v="100"/>
    <x v="9"/>
  </r>
  <r>
    <n v="7075464"/>
    <n v="10035630"/>
    <s v="MPO GRAN RVA SHIRAZ STLV(P05) 750 6U VEU"/>
    <n v="16650"/>
    <x v="9"/>
    <x v="11"/>
    <x v="2"/>
    <n v="16650"/>
    <x v="9"/>
  </r>
  <r>
    <n v="7075475"/>
    <n v="10047464"/>
    <s v="CS NEBLINA C.SAUV(P08) 750 6U PL"/>
    <n v="0"/>
    <x v="9"/>
    <x v="1"/>
    <x v="2"/>
    <n v="666.5"/>
    <x v="9"/>
  </r>
  <r>
    <n v="7075476"/>
    <n v="10049950"/>
    <s v="CS CONO SUR TOC C.SA/MER(P08)STL7506U DE"/>
    <n v="196"/>
    <x v="9"/>
    <x v="3"/>
    <x v="2"/>
    <n v="196"/>
    <x v="9"/>
  </r>
  <r>
    <n v="7075477"/>
    <n v="10049012"/>
    <s v="MPO V.MPO C.SAU(P05) STL 375 24U 2010 SE"/>
    <n v="960"/>
    <x v="9"/>
    <x v="8"/>
    <x v="2"/>
    <n v="960"/>
    <x v="9"/>
  </r>
  <r>
    <n v="7075660"/>
    <n v="10035364"/>
    <s v="MPO V.MPO CARM/C.SAUV(P05)STLV750 12UVAS"/>
    <n v="154"/>
    <x v="9"/>
    <x v="11"/>
    <x v="2"/>
    <n v="154"/>
    <x v="9"/>
  </r>
  <r>
    <n v="7075434"/>
    <n v="12005695"/>
    <s v="4130 C.SAUV/MERL ORGANICO 0750 CH 2009"/>
    <n v="415.25"/>
    <x v="9"/>
    <x v="9"/>
    <x v="2"/>
    <n v="415.25"/>
    <x v="9"/>
  </r>
  <r>
    <n v="1243557"/>
    <n v="10019902"/>
    <s v="PA P.ALTO RVA C.SAUV 750 12U MX"/>
    <n v="7"/>
    <x v="9"/>
    <x v="5"/>
    <x v="2"/>
    <n v="7"/>
    <x v="9"/>
  </r>
  <r>
    <n v="1243265"/>
    <n v="10038386"/>
    <s v="CYT SUNR C.SAUV STLV(P08)750 6U 2009 VEU"/>
    <n v="70"/>
    <x v="9"/>
    <x v="3"/>
    <x v="2"/>
    <n v="70"/>
    <x v="9"/>
  </r>
  <r>
    <n v="1243366"/>
    <n v="10041224"/>
    <s v="CYT SUNR CARM(P08) 750 6U RU"/>
    <n v="292.5"/>
    <x v="9"/>
    <x v="11"/>
    <x v="2"/>
    <n v="292.5"/>
    <x v="9"/>
  </r>
  <r>
    <n v="1243374"/>
    <n v="10041203"/>
    <s v="CYT SUNR C.SAUV(P08) 750 6U RU"/>
    <n v="1861"/>
    <x v="9"/>
    <x v="12"/>
    <x v="2"/>
    <n v="1861"/>
    <x v="9"/>
  </r>
  <r>
    <n v="1243394"/>
    <n v="10047993"/>
    <s v="CYT CYT MERL(P09)STLV 750 12U 2010GB"/>
    <n v="210"/>
    <x v="9"/>
    <x v="2"/>
    <x v="2"/>
    <n v="210"/>
    <x v="9"/>
  </r>
  <r>
    <n v="1243396"/>
    <n v="10048000"/>
    <s v="CYT RIO LENTO MERLOT(ST)750 12U 2010GB"/>
    <n v="140"/>
    <x v="9"/>
    <x v="2"/>
    <x v="2"/>
    <n v="140"/>
    <x v="9"/>
  </r>
  <r>
    <n v="1243412"/>
    <n v="10015620"/>
    <s v="CYT RVDO CARMENERE 750 12U PY"/>
    <n v="1459"/>
    <x v="9"/>
    <x v="12"/>
    <x v="2"/>
    <n v="1459"/>
    <x v="9"/>
  </r>
  <r>
    <n v="1243417"/>
    <n v="10037950"/>
    <s v="CYT CYT RVDO CARM(P07)750 12U BR"/>
    <n v="636"/>
    <x v="9"/>
    <x v="12"/>
    <x v="2"/>
    <n v="636"/>
    <x v="9"/>
  </r>
  <r>
    <n v="7075417"/>
    <n v="12005713"/>
    <s v="2175 CARME TERRUNYO 0750 CH 2007 1U VAS"/>
    <n v="20"/>
    <x v="9"/>
    <x v="9"/>
    <x v="2"/>
    <n v="20"/>
    <x v="9"/>
  </r>
  <r>
    <n v="1243546"/>
    <n v="10047125"/>
    <s v="CYT SUNR MERL ST(V)(P08)75012U 2009 NORD"/>
    <n v="150"/>
    <x v="9"/>
    <x v="3"/>
    <x v="2"/>
    <n v="150"/>
    <x v="9"/>
  </r>
  <r>
    <n v="7075413"/>
    <n v="10038676"/>
    <s v="CS CONO SUR MERL(P07) 750 6U 2009 RU"/>
    <n v="798"/>
    <x v="9"/>
    <x v="5"/>
    <x v="2"/>
    <n v="798"/>
    <x v="9"/>
  </r>
  <r>
    <n v="1243566"/>
    <n v="10044620"/>
    <s v="CYT FRONT CARM(P06) 750 12U 2010 VEU"/>
    <n v="714"/>
    <x v="9"/>
    <x v="5"/>
    <x v="2"/>
    <n v="714"/>
    <x v="9"/>
  </r>
  <r>
    <n v="1243570"/>
    <n v="10049289"/>
    <s v="CYT FRONT CARM(P06) 750 6U 2010 VEU"/>
    <n v="351.5"/>
    <x v="9"/>
    <x v="5"/>
    <x v="2"/>
    <n v="351.5"/>
    <x v="9"/>
  </r>
  <r>
    <n v="1243593"/>
    <n v="10049904"/>
    <s v="CYT CASILL PINOT GRIGIO ST 750 6U 2010GB"/>
    <n v="2703"/>
    <x v="9"/>
    <x v="2"/>
    <x v="2"/>
    <n v="2703"/>
    <x v="9"/>
  </r>
  <r>
    <n v="1243647"/>
    <n v="10023818"/>
    <s v="CYT FRONT CHARD(STELV)(P06) 750 12U VEU"/>
    <n v="484"/>
    <x v="9"/>
    <x v="0"/>
    <x v="2"/>
    <n v="484"/>
    <x v="9"/>
  </r>
  <r>
    <n v="1243739"/>
    <n v="10022126"/>
    <s v="CYT FRONT SHIRAZ/C.SAUV(P06) 750 12U VEU"/>
    <n v="147"/>
    <x v="9"/>
    <x v="5"/>
    <x v="2"/>
    <n v="147"/>
    <x v="9"/>
  </r>
  <r>
    <n v="7075408"/>
    <n v="10036849"/>
    <s v="MPO V.MPO RVA SYRAH (P05) 750 12U LATAM"/>
    <n v="88"/>
    <x v="9"/>
    <x v="5"/>
    <x v="2"/>
    <n v="88"/>
    <x v="9"/>
  </r>
  <r>
    <n v="7075501"/>
    <n v="10038465"/>
    <s v="MPO V.MPO RVA C.SAUV(P05)750 12U 2009 JP"/>
    <n v="224"/>
    <x v="9"/>
    <x v="1"/>
    <x v="2"/>
    <n v="224"/>
    <x v="9"/>
  </r>
  <r>
    <n v="1243474"/>
    <n v="10033275"/>
    <s v="CYT FRONT CC CA/ME(P07 MANT)4P1500 6U US"/>
    <n v="1088"/>
    <x v="9"/>
    <x v="1"/>
    <x v="2"/>
    <n v="1088"/>
    <x v="9"/>
  </r>
  <r>
    <n v="7075619"/>
    <n v="10041170"/>
    <s v="MPO GRAN RVA S.BLC(STL P05)(1113)7506UGB"/>
    <n v="1989"/>
    <x v="9"/>
    <x v="12"/>
    <x v="2"/>
    <n v="1989"/>
    <x v="9"/>
  </r>
  <r>
    <n v="7075571"/>
    <n v="10049929"/>
    <s v="MPO V.MPO VTAL CARM (P09) 750 12U SE"/>
    <n v="625"/>
    <x v="9"/>
    <x v="1"/>
    <x v="2"/>
    <n v="625"/>
    <x v="9"/>
  </r>
  <r>
    <n v="7075574"/>
    <n v="10040123"/>
    <s v="CS EL ARBOL C.SAUV STLV 750 6U NL"/>
    <n v="2197.5"/>
    <x v="9"/>
    <x v="10"/>
    <x v="2"/>
    <n v="2197.5"/>
    <x v="9"/>
  </r>
  <r>
    <n v="7075575"/>
    <n v="10030259"/>
    <s v="MPO V.MPO RVA MERL(STLV 2203) 750 6U GB"/>
    <n v="696.5"/>
    <x v="9"/>
    <x v="12"/>
    <x v="2"/>
    <n v="696.5"/>
    <x v="9"/>
  </r>
  <r>
    <n v="7075579"/>
    <n v="10045378"/>
    <s v="MPO V.MPO VTAL CHARD STLV(P09)750 12UVEU"/>
    <n v="2089"/>
    <x v="9"/>
    <x v="12"/>
    <x v="2"/>
    <n v="2089"/>
    <x v="9"/>
  </r>
  <r>
    <n v="7075597"/>
    <n v="10027177"/>
    <s v="CS CONO SUR C.SAUV STLV(P07) 750 12U VEU"/>
    <n v="1380"/>
    <x v="9"/>
    <x v="10"/>
    <x v="2"/>
    <n v="1380"/>
    <x v="9"/>
  </r>
  <r>
    <n v="7075600"/>
    <n v="10040438"/>
    <s v="CS CONO SUR MERL STLV(P07) 750 12U VEU"/>
    <n v="784"/>
    <x v="9"/>
    <x v="5"/>
    <x v="2"/>
    <n v="784"/>
    <x v="9"/>
  </r>
  <r>
    <n v="7075496"/>
    <n v="10029088"/>
    <s v="MPO GRAN VINO BCO(P05) 750 12U LATAM"/>
    <n v="630"/>
    <x v="9"/>
    <x v="12"/>
    <x v="2"/>
    <n v="630"/>
    <x v="9"/>
  </r>
  <r>
    <n v="7075614"/>
    <n v="10040991"/>
    <s v="CS SPARKLING BRUT 750 6U 2009 VEU"/>
    <n v="42.5"/>
    <x v="9"/>
    <x v="9"/>
    <x v="2"/>
    <n v="42.5"/>
    <x v="9"/>
  </r>
  <r>
    <n v="7075562"/>
    <n v="10045422"/>
    <s v="MPO V.MPO VTAL C.SAUV(P09)STLV750 12UVEU"/>
    <n v="2095"/>
    <x v="9"/>
    <x v="8"/>
    <x v="2"/>
    <n v="2095"/>
    <x v="9"/>
  </r>
  <r>
    <n v="7075636"/>
    <n v="10027972"/>
    <s v="MPO V.MPO S.BLC/CHARD STLV(P05)75012U SE"/>
    <n v="56"/>
    <x v="9"/>
    <x v="1"/>
    <x v="2"/>
    <n v="56"/>
    <x v="9"/>
  </r>
  <r>
    <n v="7075640"/>
    <n v="10048964"/>
    <s v="CS CONO SUR S.BLC STLVP07GOL75012U(NH)US"/>
    <n v="297"/>
    <x v="9"/>
    <x v="11"/>
    <x v="2"/>
    <n v="297"/>
    <x v="9"/>
  </r>
  <r>
    <n v="7075641"/>
    <n v="10048955"/>
    <s v="CS CONO SUR C.SAU STLVP07GOL75012U(NH)US"/>
    <n v="28"/>
    <x v="9"/>
    <x v="12"/>
    <x v="2"/>
    <n v="28"/>
    <x v="9"/>
  </r>
  <r>
    <n v="7075642"/>
    <n v="10033514"/>
    <s v="CS CONO SUR P.NOIR STL(P07)750 6U VEU"/>
    <n v="85"/>
    <x v="9"/>
    <x v="5"/>
    <x v="2"/>
    <n v="85"/>
    <x v="9"/>
  </r>
  <r>
    <n v="7075643"/>
    <n v="10036247"/>
    <s v="CS CONO SUR P.NOIR STLV(P07)750 12U FI"/>
    <n v="322"/>
    <x v="9"/>
    <x v="5"/>
    <x v="2"/>
    <n v="322"/>
    <x v="9"/>
  </r>
  <r>
    <n v="7075644"/>
    <n v="10048948"/>
    <s v="CS CONO SUR P.NOIR STL(P07)GOLL75012UUS"/>
    <n v="168"/>
    <x v="9"/>
    <x v="5"/>
    <x v="2"/>
    <n v="168"/>
    <x v="9"/>
  </r>
  <r>
    <n v="7075645"/>
    <n v="10033570"/>
    <s v="CS CONO SUR P.NOIR STLV(P07)750 12U CA"/>
    <n v="167"/>
    <x v="9"/>
    <x v="5"/>
    <x v="2"/>
    <n v="167"/>
    <x v="9"/>
  </r>
  <r>
    <n v="7075602"/>
    <n v="10042049"/>
    <s v="MPO V.MPO VTAL CHARD(P05)STL75012U2010JP"/>
    <n v="880"/>
    <x v="9"/>
    <x v="1"/>
    <x v="2"/>
    <n v="880"/>
    <x v="9"/>
  </r>
  <r>
    <n v="7075541"/>
    <n v="10040321"/>
    <s v="MPO GRAN DEVOCION SYR/PET 750 6U 2008VEU"/>
    <n v="110"/>
    <x v="9"/>
    <x v="9"/>
    <x v="2"/>
    <n v="110"/>
    <x v="9"/>
  </r>
  <r>
    <n v="7075502"/>
    <n v="10039813"/>
    <s v="MPO V.MPO VTAL C.SAU(P05)STL75012U2009JP"/>
    <n v="1341"/>
    <x v="9"/>
    <x v="1"/>
    <x v="2"/>
    <n v="1341"/>
    <x v="9"/>
  </r>
  <r>
    <n v="7075505"/>
    <n v="10027176"/>
    <s v="CS CONO SUR C.SAUV STLV(P07) 750 6U VEU"/>
    <n v="140"/>
    <x v="9"/>
    <x v="12"/>
    <x v="2"/>
    <n v="140"/>
    <x v="9"/>
  </r>
  <r>
    <n v="7075507"/>
    <n v="10035256"/>
    <s v="CS CONO SUR TOC CHARD(P08)STLV 750 6UVEU"/>
    <n v="210"/>
    <x v="9"/>
    <x v="5"/>
    <x v="2"/>
    <n v="210"/>
    <x v="9"/>
  </r>
  <r>
    <n v="7075510"/>
    <n v="10045380"/>
    <s v="MPO V.MPO VTAL CHARD(P09) 750 6U VEU"/>
    <n v="55"/>
    <x v="9"/>
    <x v="1"/>
    <x v="2"/>
    <n v="55"/>
    <x v="9"/>
  </r>
  <r>
    <n v="7075512"/>
    <n v="10048850"/>
    <s v="CS CONO SUR MER/ROS STLV(P07) 750 6UVEU"/>
    <n v="330"/>
    <x v="9"/>
    <x v="5"/>
    <x v="2"/>
    <n v="330"/>
    <x v="9"/>
  </r>
  <r>
    <n v="7075514"/>
    <n v="10027175"/>
    <s v="CS CONO SUR CHARD STLV(P07) 750 12ULATAM"/>
    <n v="44"/>
    <x v="9"/>
    <x v="6"/>
    <x v="2"/>
    <n v="44"/>
    <x v="9"/>
  </r>
  <r>
    <n v="7075518"/>
    <n v="10041975"/>
    <s v="CS TESCO RVA S.BLC STLV 750 6U 2010 GB"/>
    <n v="840"/>
    <x v="9"/>
    <x v="2"/>
    <x v="2"/>
    <n v="840"/>
    <x v="9"/>
  </r>
  <r>
    <n v="7075570"/>
    <n v="10042857"/>
    <s v="CS I.NEGRA RVA C.SAUV(P09)STLV 750 6UVEU"/>
    <n v="224"/>
    <x v="9"/>
    <x v="1"/>
    <x v="2"/>
    <n v="224"/>
    <x v="9"/>
  </r>
  <r>
    <n v="7075532"/>
    <n v="10049228"/>
    <s v="MPO BIB V.MPO S.BLC(P05 SLIM)3L4U 2010GB"/>
    <n v="4928"/>
    <x v="9"/>
    <x v="7"/>
    <x v="2"/>
    <n v="4928"/>
    <x v="9"/>
  </r>
  <r>
    <n v="7075567"/>
    <n v="10027163"/>
    <s v="CS CONO SUR CHARD STLV(P07) 750 6U VEU"/>
    <n v="407.5"/>
    <x v="9"/>
    <x v="6"/>
    <x v="2"/>
    <n v="407.5"/>
    <x v="9"/>
  </r>
  <r>
    <n v="7075542"/>
    <n v="10042762"/>
    <s v="CS VISION GEW STLV(P08) 750 12U 2010 US"/>
    <n v="0"/>
    <x v="9"/>
    <x v="9"/>
    <x v="2"/>
    <n v="35"/>
    <x v="9"/>
  </r>
  <r>
    <n v="7075543"/>
    <n v="10048951"/>
    <s v="CS ORGANICO C.SA/CAR(P09)GOL75012U2009US"/>
    <n v="242"/>
    <x v="9"/>
    <x v="9"/>
    <x v="2"/>
    <n v="242"/>
    <x v="9"/>
  </r>
  <r>
    <n v="7075544"/>
    <n v="10046093"/>
    <s v="CS ORGANICO C.SAUV/CARM(P09)7506U2009VEU"/>
    <n v="280"/>
    <x v="9"/>
    <x v="9"/>
    <x v="2"/>
    <n v="280"/>
    <x v="9"/>
  </r>
  <r>
    <n v="7075555"/>
    <n v="10038760"/>
    <s v="MPO BIB VTAL C.SAU(P05)(2125)3L 4U2009SE"/>
    <n v="12320"/>
    <x v="9"/>
    <x v="7"/>
    <x v="2"/>
    <n v="12432"/>
    <x v="9"/>
  </r>
  <r>
    <n v="7075560"/>
    <n v="10045374"/>
    <s v="MPO V.MPO VTAL CARM(P09)STLV 750 12U CA"/>
    <n v="63"/>
    <x v="9"/>
    <x v="1"/>
    <x v="2"/>
    <n v="63"/>
    <x v="9"/>
  </r>
  <r>
    <n v="7075561"/>
    <n v="10045416"/>
    <s v="MPO V.MPO VTAL C.SAUV(P09)STLV 750 12UCA"/>
    <n v="56"/>
    <x v="9"/>
    <x v="1"/>
    <x v="2"/>
    <n v="56"/>
    <x v="9"/>
  </r>
  <r>
    <n v="1241994"/>
    <n v="10043019"/>
    <s v="CYT MARQUES C.SAUV 750 12U 2008 VEU"/>
    <n v="150"/>
    <x v="9"/>
    <x v="9"/>
    <x v="2"/>
    <n v="150"/>
    <x v="9"/>
  </r>
  <r>
    <n v="7075522"/>
    <n v="10047380"/>
    <s v="CS I NEGRA RVA C.SA/ROP09ST7506UTE2010GB"/>
    <n v="560"/>
    <x v="9"/>
    <x v="0"/>
    <x v="2"/>
    <n v="5502.5"/>
    <x v="9"/>
  </r>
  <r>
    <n v="7075042"/>
    <n v="10028406"/>
    <s v="CS CONO SUR C.SAUV(P07) 375 24U MX"/>
    <n v="36"/>
    <x v="9"/>
    <x v="8"/>
    <x v="2"/>
    <n v="36"/>
    <x v="9"/>
  </r>
  <r>
    <n v="7075003"/>
    <n v="10047951"/>
    <s v="CS ALTO PLANO RVA CAB/RO(P10)ST 7506U NL"/>
    <n v="800"/>
    <x v="9"/>
    <x v="1"/>
    <x v="2"/>
    <n v="800"/>
    <x v="9"/>
  </r>
  <r>
    <n v="7075004"/>
    <n v="10047953"/>
    <s v="CS ALTO PLANO RVA MERL(P10)STL 750 6U NL"/>
    <n v="750"/>
    <x v="9"/>
    <x v="5"/>
    <x v="2"/>
    <n v="750"/>
    <x v="9"/>
  </r>
  <r>
    <n v="7075005"/>
    <n v="10047950"/>
    <s v="CS ALTO PLANO RVA S.BLC(P10)ST 750 6U NL"/>
    <n v="700"/>
    <x v="9"/>
    <x v="5"/>
    <x v="2"/>
    <n v="700"/>
    <x v="9"/>
  </r>
  <r>
    <n v="7075011"/>
    <n v="10046083"/>
    <s v="CS ORGANICO C.SA/CAR(P09)7506U2009(CO)AU"/>
    <n v="308"/>
    <x v="9"/>
    <x v="3"/>
    <x v="2"/>
    <n v="308"/>
    <x v="9"/>
  </r>
  <r>
    <n v="7075014"/>
    <n v="10045376"/>
    <s v="MPO V.MPO VTAL CHARD(P09)STLV7506U2010BE"/>
    <n v="1650"/>
    <x v="9"/>
    <x v="0"/>
    <x v="2"/>
    <n v="1650"/>
    <x v="9"/>
  </r>
  <r>
    <n v="7075029"/>
    <n v="10048963"/>
    <s v="CS CONO SUR S.BLC STLV(P07)GOLL750 12UUS"/>
    <n v="686"/>
    <x v="9"/>
    <x v="6"/>
    <x v="2"/>
    <n v="686"/>
    <x v="9"/>
  </r>
  <r>
    <n v="7075089"/>
    <n v="10041033"/>
    <s v="CS CONO SUR CARM(P07) 750 6U VAS"/>
    <n v="42"/>
    <x v="9"/>
    <x v="11"/>
    <x v="2"/>
    <n v="42"/>
    <x v="9"/>
  </r>
  <r>
    <n v="7075039"/>
    <n v="10043542"/>
    <s v="CS CONO SUR CARM(P07) 750 12U MX"/>
    <n v="98"/>
    <x v="9"/>
    <x v="11"/>
    <x v="2"/>
    <n v="98"/>
    <x v="9"/>
  </r>
  <r>
    <n v="7074911"/>
    <n v="10048907"/>
    <s v="CS CONO SUR MER/ROS STLV(P07)7506U2010GB"/>
    <n v="112"/>
    <x v="9"/>
    <x v="5"/>
    <x v="2"/>
    <n v="112"/>
    <x v="9"/>
  </r>
  <r>
    <n v="7075043"/>
    <n v="10046942"/>
    <s v="MPO TEMPUS RVA MERLOT 750 12U  LATAM"/>
    <n v="70"/>
    <x v="9"/>
    <x v="5"/>
    <x v="2"/>
    <n v="70"/>
    <x v="9"/>
  </r>
  <r>
    <n v="7075064"/>
    <n v="12006245"/>
    <s v="3121 S.BLC FUSION 0750 ST 2010"/>
    <n v="828"/>
    <x v="9"/>
    <x v="9"/>
    <x v="2"/>
    <n v="828"/>
    <x v="9"/>
  </r>
  <r>
    <n v="7075075"/>
    <n v="10039580"/>
    <s v="MPO V.MPO L.CARRERA S.BLC(P08) 750 12UGB"/>
    <n v="140"/>
    <x v="9"/>
    <x v="3"/>
    <x v="2"/>
    <n v="140"/>
    <x v="9"/>
  </r>
  <r>
    <n v="7075077"/>
    <n v="10048001"/>
    <s v="CS I.NEGRA RVA MERL(P09)STLV 7506U2010GB"/>
    <n v="746.5"/>
    <x v="9"/>
    <x v="0"/>
    <x v="2"/>
    <n v="746.5"/>
    <x v="9"/>
  </r>
  <r>
    <n v="7075081"/>
    <n v="10034842"/>
    <s v="CS NEBLINA MERL(P08)STLV 750 6U VEU"/>
    <n v="631"/>
    <x v="9"/>
    <x v="1"/>
    <x v="2"/>
    <n v="631"/>
    <x v="9"/>
  </r>
  <r>
    <n v="7075082"/>
    <n v="10047829"/>
    <s v="CS NEBLINA C.SAU/RO(P08)STLV 750 6U VEU"/>
    <n v="140"/>
    <x v="9"/>
    <x v="1"/>
    <x v="2"/>
    <n v="140"/>
    <x v="9"/>
  </r>
  <r>
    <n v="7074730"/>
    <n v="10036824"/>
    <s v="MPO V.MPO RVA SYRAH (P05) 750 12U CO"/>
    <n v="77"/>
    <x v="9"/>
    <x v="5"/>
    <x v="2"/>
    <n v="77"/>
    <x v="9"/>
  </r>
  <r>
    <n v="7075030"/>
    <n v="10048830"/>
    <s v="CS CONO SUR S.BLC STL (P07)750 6U 2010GB"/>
    <n v="364"/>
    <x v="9"/>
    <x v="6"/>
    <x v="2"/>
    <n v="364"/>
    <x v="9"/>
  </r>
  <r>
    <n v="7074817"/>
    <n v="10040811"/>
    <s v="CS RESERVA MERL(P08) 750 12U 2008 MX"/>
    <n v="196"/>
    <x v="9"/>
    <x v="9"/>
    <x v="2"/>
    <n v="196"/>
    <x v="9"/>
  </r>
  <r>
    <n v="1242006"/>
    <n v="10041814"/>
    <s v="CYT FRONT CHARD STLV(P06) 750 12U 2010JP"/>
    <n v="5880"/>
    <x v="9"/>
    <x v="2"/>
    <x v="2"/>
    <n v="5880"/>
    <x v="9"/>
  </r>
  <r>
    <n v="7074759"/>
    <n v="10041585"/>
    <s v="CS C.SUR TOC SYR/CSA(P08)STL7506U NORD"/>
    <n v="56"/>
    <x v="9"/>
    <x v="3"/>
    <x v="2"/>
    <n v="56"/>
    <x v="9"/>
  </r>
  <r>
    <n v="7074761"/>
    <n v="10041736"/>
    <s v="CS C.SUR TOC S.BL/SEM(P08)ST 750 6U NORD"/>
    <n v="384.5"/>
    <x v="9"/>
    <x v="3"/>
    <x v="2"/>
    <n v="384.5"/>
    <x v="9"/>
  </r>
  <r>
    <n v="7074762"/>
    <n v="10041739"/>
    <s v="CS C.SUR TOC CS/MER(P08)STLV 750 6U NORD"/>
    <n v="294"/>
    <x v="9"/>
    <x v="3"/>
    <x v="2"/>
    <n v="294"/>
    <x v="9"/>
  </r>
  <r>
    <n v="7074784"/>
    <n v="10049401"/>
    <s v="CS CONO SUR MERL(P07)GOLL75012UMX"/>
    <n v="527"/>
    <x v="9"/>
    <x v="6"/>
    <x v="2"/>
    <n v="527"/>
    <x v="9"/>
  </r>
  <r>
    <n v="7074785"/>
    <n v="10049402"/>
    <s v="CS CONO SUR CHARD STLV(P07)GOLL750 12UMX"/>
    <n v="77"/>
    <x v="9"/>
    <x v="6"/>
    <x v="2"/>
    <n v="77"/>
    <x v="9"/>
  </r>
  <r>
    <n v="7074787"/>
    <n v="10027390"/>
    <s v="MPO TENTA S.BLC 750 12U (ANG)BR"/>
    <n v="1330"/>
    <x v="9"/>
    <x v="3"/>
    <x v="2"/>
    <n v="1330"/>
    <x v="9"/>
  </r>
  <r>
    <n v="7074993"/>
    <n v="10044176"/>
    <s v="MPO V.MPO C.SAUV/MERL(P05)STLV75012USE"/>
    <n v="266"/>
    <x v="9"/>
    <x v="1"/>
    <x v="2"/>
    <n v="266"/>
    <x v="9"/>
  </r>
  <r>
    <n v="7074795"/>
    <n v="10044818"/>
    <s v="MPO V.MPO CARM (RAVIN) 750 12U BR"/>
    <n v="20"/>
    <x v="9"/>
    <x v="1"/>
    <x v="2"/>
    <n v="20"/>
    <x v="9"/>
  </r>
  <r>
    <n v="7074954"/>
    <n v="10044889"/>
    <s v="CS CONO SUR S.BLC STLV(P07)750 6U NL"/>
    <n v="1565.5"/>
    <x v="9"/>
    <x v="11"/>
    <x v="2"/>
    <n v="1565.5"/>
    <x v="9"/>
  </r>
  <r>
    <n v="7074829"/>
    <n v="10044078"/>
    <s v="MPO MPO VOLANDAS MERL(ST)750 12U 2009GB"/>
    <n v="300"/>
    <x v="9"/>
    <x v="1"/>
    <x v="2"/>
    <n v="300"/>
    <x v="9"/>
  </r>
  <r>
    <n v="7074833"/>
    <n v="10026053"/>
    <s v="MPO V.MPO VOLANDAS S.BLC STLV 750 12U GB"/>
    <n v="300"/>
    <x v="9"/>
    <x v="5"/>
    <x v="2"/>
    <n v="300"/>
    <x v="9"/>
  </r>
  <r>
    <n v="7074854"/>
    <n v="10026056"/>
    <s v="MPO V.MPO VOLANDAS C.SAUV STLV 750 12UGB"/>
    <n v="60"/>
    <x v="9"/>
    <x v="3"/>
    <x v="2"/>
    <n v="60"/>
    <x v="9"/>
  </r>
  <r>
    <n v="7074855"/>
    <n v="10039577"/>
    <s v="MPO V.MPO L.CARRERA C.SAUV(P08)750 12UGB"/>
    <n v="60"/>
    <x v="9"/>
    <x v="1"/>
    <x v="2"/>
    <n v="60"/>
    <x v="9"/>
  </r>
  <r>
    <n v="7074871"/>
    <n v="10047118"/>
    <s v="CS RESERVA C.SAUV(P08) 750 6U 2009 NORD"/>
    <n v="200"/>
    <x v="9"/>
    <x v="3"/>
    <x v="2"/>
    <n v="200"/>
    <x v="9"/>
  </r>
  <r>
    <n v="7074909"/>
    <n v="10042398"/>
    <s v="CS CASA R.VERDE C.SAUV 750 12U 2009 GB"/>
    <n v="490"/>
    <x v="9"/>
    <x v="1"/>
    <x v="2"/>
    <n v="490"/>
    <x v="9"/>
  </r>
  <r>
    <n v="7075103"/>
    <n v="10041869"/>
    <s v="MPO V.MPO VTAL S.BLC(P05)STL75012U2010JP"/>
    <n v="336"/>
    <x v="9"/>
    <x v="1"/>
    <x v="2"/>
    <n v="336"/>
    <x v="9"/>
  </r>
  <r>
    <n v="7074789"/>
    <n v="10049430"/>
    <s v="CS CONO SUR C.SAUV (P07)GOLL 750 12U MX"/>
    <n v="196"/>
    <x v="9"/>
    <x v="12"/>
    <x v="2"/>
    <n v="196"/>
    <x v="9"/>
  </r>
  <r>
    <n v="7075229"/>
    <n v="10046229"/>
    <s v="CS C.SUR TOC S.BLC(P08)STL 750 12U VEU"/>
    <n v="1134"/>
    <x v="9"/>
    <x v="3"/>
    <x v="2"/>
    <n v="1134"/>
    <x v="9"/>
  </r>
  <r>
    <n v="7075203"/>
    <n v="10046087"/>
    <s v="CS ORGANICO C.SAUV/CARM(P09)75012U2009CA"/>
    <n v="1540"/>
    <x v="9"/>
    <x v="9"/>
    <x v="2"/>
    <n v="1540"/>
    <x v="9"/>
  </r>
  <r>
    <n v="7075204"/>
    <n v="10047153"/>
    <s v="CS RESERVA C.SAUV(P08) 750 6U 2009 VEU"/>
    <n v="30"/>
    <x v="9"/>
    <x v="9"/>
    <x v="2"/>
    <n v="30"/>
    <x v="9"/>
  </r>
  <r>
    <n v="7075207"/>
    <n v="10035280"/>
    <s v="CS CONO SUR TOC(P08)CHARD 750 6U VEU"/>
    <n v="135"/>
    <x v="9"/>
    <x v="3"/>
    <x v="2"/>
    <n v="135"/>
    <x v="9"/>
  </r>
  <r>
    <n v="7075210"/>
    <n v="10035281"/>
    <s v="CS CONO SUR TOC(P08)S.BLC 750 6U VEU"/>
    <n v="180"/>
    <x v="9"/>
    <x v="3"/>
    <x v="2"/>
    <n v="180"/>
    <x v="9"/>
  </r>
  <r>
    <n v="7075211"/>
    <n v="10037600"/>
    <s v="CS CONO SUR TOC MERL(P08) 750 6U VEU"/>
    <n v="260"/>
    <x v="9"/>
    <x v="3"/>
    <x v="2"/>
    <n v="260"/>
    <x v="9"/>
  </r>
  <r>
    <n v="7075213"/>
    <n v="10028198"/>
    <s v="CS CONO SUR MERL STLV(P07) 750 12U CA"/>
    <n v="210"/>
    <x v="9"/>
    <x v="11"/>
    <x v="2"/>
    <n v="210"/>
    <x v="9"/>
  </r>
  <r>
    <n v="7075088"/>
    <n v="10040665"/>
    <s v="CS CONO SUR TOC SHIRAZ (P08) 750 12U VAS"/>
    <n v="266"/>
    <x v="9"/>
    <x v="3"/>
    <x v="2"/>
    <n v="266"/>
    <x v="9"/>
  </r>
  <r>
    <n v="7075217"/>
    <n v="10041738"/>
    <s v="CS C.SUR TOC CHARD(P08)STL 750 12U NORD"/>
    <n v="1700"/>
    <x v="9"/>
    <x v="3"/>
    <x v="2"/>
    <n v="1700"/>
    <x v="9"/>
  </r>
  <r>
    <n v="7075197"/>
    <n v="10035142"/>
    <s v="MPO V.MPO VTAL CHARD(P05) 750 12U CN"/>
    <n v="110"/>
    <x v="9"/>
    <x v="12"/>
    <x v="2"/>
    <n v="110"/>
    <x v="9"/>
  </r>
  <r>
    <n v="7075235"/>
    <n v="10029049"/>
    <s v="MPO V.MPO C.SAUV(P05) 750 12U MX"/>
    <n v="3528"/>
    <x v="9"/>
    <x v="12"/>
    <x v="2"/>
    <n v="3528"/>
    <x v="9"/>
  </r>
  <r>
    <n v="7075237"/>
    <n v="10032070"/>
    <s v="MPO V.MPO C.SAUV(P05)(PREP) 750 6U MX"/>
    <n v="1176"/>
    <x v="9"/>
    <x v="11"/>
    <x v="2"/>
    <n v="1176"/>
    <x v="9"/>
  </r>
  <r>
    <n v="7075239"/>
    <n v="10027897"/>
    <s v="MPO C.SAUV/MER(MAR) 1500 6U MX"/>
    <n v="144"/>
    <x v="9"/>
    <x v="11"/>
    <x v="2"/>
    <n v="144"/>
    <x v="9"/>
  </r>
  <r>
    <n v="7075254"/>
    <n v="10035486"/>
    <s v="CS CONO SUR TOC(P08)MERL STLV1500 6UCA"/>
    <n v="40"/>
    <x v="9"/>
    <x v="11"/>
    <x v="2"/>
    <n v="40"/>
    <x v="9"/>
  </r>
  <r>
    <n v="7075255"/>
    <n v="10035614"/>
    <s v="CS CONO SUR MER STLV(P07)75012U(LCBO)CA"/>
    <n v="420"/>
    <x v="9"/>
    <x v="11"/>
    <x v="2"/>
    <n v="420"/>
    <x v="9"/>
  </r>
  <r>
    <n v="7075258"/>
    <n v="10034838"/>
    <s v="CS NEBLINA C.SAUV(STLV)(P08)750 6U VEU"/>
    <n v="2747.5"/>
    <x v="9"/>
    <x v="0"/>
    <x v="2"/>
    <n v="2747.5"/>
    <x v="9"/>
  </r>
  <r>
    <n v="7075262"/>
    <n v="10031484"/>
    <s v="CS 20 BARREL S.BLC STLV 750 6U 2008 VEU"/>
    <n v="50"/>
    <x v="9"/>
    <x v="9"/>
    <x v="2"/>
    <n v="50"/>
    <x v="9"/>
  </r>
  <r>
    <n v="7075216"/>
    <n v="10041586"/>
    <s v="CS C.SUR TOC SYR/CSA(P08)STL75012U NORD"/>
    <n v="705"/>
    <x v="9"/>
    <x v="3"/>
    <x v="2"/>
    <n v="705"/>
    <x v="9"/>
  </r>
  <r>
    <n v="7075159"/>
    <n v="12005711"/>
    <s v="2175 CARME TERRUNYO 0750 CH 2007 1U VES"/>
    <n v="55"/>
    <x v="9"/>
    <x v="9"/>
    <x v="2"/>
    <n v="55"/>
    <x v="9"/>
  </r>
  <r>
    <n v="7075116"/>
    <n v="10044145"/>
    <s v="CS I.NEGRA DUAL SBLC/SEM(P09)ST 7506UVAS"/>
    <n v="140"/>
    <x v="9"/>
    <x v="11"/>
    <x v="2"/>
    <n v="140"/>
    <x v="9"/>
  </r>
  <r>
    <n v="7075126"/>
    <n v="10047380"/>
    <s v="CS I NEGRA RVA C.SA/ROP09ST7506UTE2010GB"/>
    <n v="176.5"/>
    <x v="9"/>
    <x v="1"/>
    <x v="2"/>
    <n v="176.5"/>
    <x v="9"/>
  </r>
  <r>
    <n v="7075137"/>
    <n v="10030260"/>
    <s v="MPO V.MPO RVA S.BLC(STLV 1123) 750 6U GB"/>
    <n v="16461"/>
    <x v="9"/>
    <x v="0"/>
    <x v="2"/>
    <n v="16461"/>
    <x v="9"/>
  </r>
  <r>
    <n v="7075140"/>
    <n v="10049598"/>
    <s v="CS C.SUR TOC CHARD(P08)ST 750 6U 2010 RU"/>
    <n v="5600"/>
    <x v="9"/>
    <x v="3"/>
    <x v="2"/>
    <n v="5600"/>
    <x v="9"/>
  </r>
  <r>
    <n v="7075146"/>
    <n v="10047285"/>
    <s v="CS C.SUR TOC S.BLC(P08)STL 7506U2010RU"/>
    <n v="1400"/>
    <x v="9"/>
    <x v="3"/>
    <x v="2"/>
    <n v="1400"/>
    <x v="9"/>
  </r>
  <r>
    <n v="7075147"/>
    <n v="10035532"/>
    <s v="MPO V.MPO RVA CARM(P05)STLV 750 12U CA"/>
    <n v="56"/>
    <x v="9"/>
    <x v="3"/>
    <x v="2"/>
    <n v="56"/>
    <x v="9"/>
  </r>
  <r>
    <n v="7075149"/>
    <n v="10042439"/>
    <s v="CS CONO SUR C.SAUV STLV (P07)750 6U NL"/>
    <n v="185"/>
    <x v="9"/>
    <x v="10"/>
    <x v="2"/>
    <n v="185"/>
    <x v="9"/>
  </r>
  <r>
    <n v="7075201"/>
    <n v="10048884"/>
    <s v="CS RESERVA S.BLC STLV(P08) 750 6U2010VEU"/>
    <n v="30"/>
    <x v="9"/>
    <x v="9"/>
    <x v="2"/>
    <n v="30"/>
    <x v="9"/>
  </r>
  <r>
    <n v="7075155"/>
    <n v="10043216"/>
    <s v="CS C.SUR TOC C.SAU/RO(P08)STL7506U2010RU"/>
    <n v="1400"/>
    <x v="9"/>
    <x v="3"/>
    <x v="2"/>
    <n v="1400"/>
    <x v="9"/>
  </r>
  <r>
    <n v="7075200"/>
    <n v="10047363"/>
    <s v="CS ORGANICO S.BLC(P09)750 12U 2010CA"/>
    <n v="385"/>
    <x v="9"/>
    <x v="3"/>
    <x v="2"/>
    <n v="385"/>
    <x v="9"/>
  </r>
  <r>
    <n v="7075181"/>
    <n v="10031864"/>
    <s v="MPO V.MPO C.SAUV(P05) 1500 6U CO"/>
    <n v="207"/>
    <x v="9"/>
    <x v="11"/>
    <x v="2"/>
    <n v="207"/>
    <x v="9"/>
  </r>
  <r>
    <n v="7075185"/>
    <n v="10048026"/>
    <s v="CS TOCORNAL (PAL) C.SAUV 750 12U MX"/>
    <n v="448"/>
    <x v="9"/>
    <x v="1"/>
    <x v="2"/>
    <n v="448"/>
    <x v="9"/>
  </r>
  <r>
    <n v="7075192"/>
    <n v="10039994"/>
    <s v="CS NEBLINA C.SAUV(P08) 750 12U(TF)VE"/>
    <n v="707"/>
    <x v="9"/>
    <x v="8"/>
    <x v="2"/>
    <n v="707"/>
    <x v="9"/>
  </r>
  <r>
    <n v="7075193"/>
    <n v="10039994"/>
    <s v="CS NEBLINA C.SAUV(P08) 750 12U(TF)VE"/>
    <n v="588"/>
    <x v="9"/>
    <x v="8"/>
    <x v="2"/>
    <n v="588"/>
    <x v="9"/>
  </r>
  <r>
    <n v="7075195"/>
    <n v="10034759"/>
    <s v="MPO V.MPO S.BLC/CHARD(P05) 750 12U CN"/>
    <n v="210"/>
    <x v="9"/>
    <x v="11"/>
    <x v="2"/>
    <n v="210"/>
    <x v="9"/>
  </r>
  <r>
    <n v="7075196"/>
    <n v="10034760"/>
    <s v="MPO V.MPO VTAL C.SAUV(P05) 750 12U CN"/>
    <n v="42"/>
    <x v="9"/>
    <x v="11"/>
    <x v="2"/>
    <n v="42"/>
    <x v="9"/>
  </r>
  <r>
    <n v="7074686"/>
    <n v="10049270"/>
    <s v="MPO TEMPUS CARM(P09) 750 12U (COTIA) BR"/>
    <n v="422"/>
    <x v="9"/>
    <x v="1"/>
    <x v="2"/>
    <n v="422"/>
    <x v="9"/>
  </r>
  <r>
    <n v="7075152"/>
    <n v="12006269"/>
    <s v="2347 C.SAUV P.ALTO 0750 CH 1U VEU"/>
    <n v="750"/>
    <x v="9"/>
    <x v="5"/>
    <x v="2"/>
    <n v="750"/>
    <x v="9"/>
  </r>
  <r>
    <n v="1237875"/>
    <n v="10043420"/>
    <s v="CYT CASILL CHARD(N)250 36U MX"/>
    <n v="526"/>
    <x v="9"/>
    <x v="10"/>
    <x v="2"/>
    <n v="526"/>
    <x v="9"/>
  </r>
  <r>
    <n v="1236936"/>
    <n v="12005791"/>
    <s v="1143 BRUT SPARK 0750 CH 2009"/>
    <n v="1118"/>
    <x v="9"/>
    <x v="4"/>
    <x v="2"/>
    <n v="1118"/>
    <x v="9"/>
  </r>
  <r>
    <n v="1236941"/>
    <n v="10037570"/>
    <s v="CYT SUNR SPARKLING BRUT 750 6U JP"/>
    <n v="2889"/>
    <x v="9"/>
    <x v="9"/>
    <x v="2"/>
    <n v="2889"/>
    <x v="9"/>
  </r>
  <r>
    <n v="1237039"/>
    <n v="10036706"/>
    <s v="CYT CASILL C.SAUV 750 12U (C/ESP)CA"/>
    <n v="280"/>
    <x v="9"/>
    <x v="2"/>
    <x v="2"/>
    <n v="280"/>
    <x v="9"/>
  </r>
  <r>
    <n v="1237156"/>
    <n v="10021617"/>
    <s v="CYT EL PICADOR S.BLC(STLV) 750 12U GB"/>
    <n v="1231"/>
    <x v="9"/>
    <x v="11"/>
    <x v="2"/>
    <n v="1301"/>
    <x v="9"/>
  </r>
  <r>
    <n v="1237585"/>
    <n v="10038466"/>
    <s v="CYT CASILL C.SAUV 750 12U 2009 VIN"/>
    <n v="1540"/>
    <x v="9"/>
    <x v="2"/>
    <x v="2"/>
    <n v="1540"/>
    <x v="9"/>
  </r>
  <r>
    <n v="1237827"/>
    <n v="10043409"/>
    <s v="CYT CASILL CHARD 750 12U MX"/>
    <n v="806"/>
    <x v="9"/>
    <x v="2"/>
    <x v="2"/>
    <n v="806"/>
    <x v="9"/>
  </r>
  <r>
    <n v="1239591"/>
    <n v="10042378"/>
    <s v="CYT PATO TORRENTE S.BLC STL 75012U2009GB"/>
    <n v="140"/>
    <x v="9"/>
    <x v="3"/>
    <x v="2"/>
    <n v="140"/>
    <x v="9"/>
  </r>
  <r>
    <n v="1237874"/>
    <n v="10043425"/>
    <s v="CYT CASILL CHARD(ND) 375 24U MX"/>
    <n v="486"/>
    <x v="9"/>
    <x v="3"/>
    <x v="2"/>
    <n v="486"/>
    <x v="9"/>
  </r>
  <r>
    <n v="1236927"/>
    <n v="12005791"/>
    <s v="1143 BRUT SPARK 0750 CH 2009"/>
    <n v="1135.833333"/>
    <x v="9"/>
    <x v="4"/>
    <x v="2"/>
    <n v="1135.833333"/>
    <x v="9"/>
  </r>
  <r>
    <n v="1237877"/>
    <n v="10043423"/>
    <s v="CYT CASILL MERL(ND) 375 24U MX"/>
    <n v="486"/>
    <x v="9"/>
    <x v="3"/>
    <x v="2"/>
    <n v="486"/>
    <x v="9"/>
  </r>
  <r>
    <n v="1237881"/>
    <n v="10032832"/>
    <s v="CYT CYT RVDO S.BLC(P07 NV) 750 12U MX"/>
    <n v="1176"/>
    <x v="9"/>
    <x v="10"/>
    <x v="2"/>
    <n v="1176"/>
    <x v="9"/>
  </r>
  <r>
    <n v="1237885"/>
    <n v="10032829"/>
    <s v="CYT CYT (RVDO) MERLOT 750(P07 NV) 12U MX"/>
    <n v="1176"/>
    <x v="9"/>
    <x v="8"/>
    <x v="2"/>
    <n v="1176"/>
    <x v="9"/>
  </r>
  <r>
    <n v="1237889"/>
    <n v="10024185"/>
    <s v="CYT SELECCION MOSC/SEMILL(ND) 750 6U MX"/>
    <n v="1162"/>
    <x v="9"/>
    <x v="8"/>
    <x v="2"/>
    <n v="1162"/>
    <x v="9"/>
  </r>
  <r>
    <n v="1238072"/>
    <n v="10038601"/>
    <s v="PA P.ALTO RVA SYR ROS ST 750 12U 2009 MX"/>
    <n v="235"/>
    <x v="9"/>
    <x v="3"/>
    <x v="2"/>
    <n v="235"/>
    <x v="9"/>
  </r>
  <r>
    <n v="1238603"/>
    <n v="10020205"/>
    <s v="CYT CASILL CHARD 750 12U (US)VI"/>
    <n v="55"/>
    <x v="9"/>
    <x v="5"/>
    <x v="2"/>
    <n v="55"/>
    <x v="9"/>
  </r>
  <r>
    <n v="7074741"/>
    <n v="10048260"/>
    <s v="PA P.ALTO RVA S.BLC STLV 750 6U 2010 GB"/>
    <n v="375"/>
    <x v="9"/>
    <x v="5"/>
    <x v="2"/>
    <n v="375"/>
    <x v="9"/>
  </r>
  <r>
    <n v="1237828"/>
    <n v="10043410"/>
    <s v="CYT CASILL C.SAUV 750 12U MX"/>
    <n v="2352"/>
    <x v="9"/>
    <x v="2"/>
    <x v="2"/>
    <n v="2352"/>
    <x v="9"/>
  </r>
  <r>
    <m/>
    <m/>
    <m/>
    <m/>
    <x v="9"/>
    <x v="9"/>
    <x v="0"/>
    <n v="22894"/>
    <x v="9"/>
  </r>
  <r>
    <m/>
    <m/>
    <m/>
    <m/>
    <x v="9"/>
    <x v="12"/>
    <x v="0"/>
    <n v="54619"/>
    <x v="9"/>
  </r>
  <r>
    <m/>
    <m/>
    <m/>
    <m/>
    <x v="9"/>
    <x v="8"/>
    <x v="0"/>
    <n v="12250"/>
    <x v="9"/>
  </r>
  <r>
    <m/>
    <m/>
    <m/>
    <m/>
    <x v="9"/>
    <x v="6"/>
    <x v="0"/>
    <n v="12806"/>
    <x v="9"/>
  </r>
  <r>
    <m/>
    <m/>
    <m/>
    <m/>
    <x v="9"/>
    <x v="10"/>
    <x v="0"/>
    <n v="10210"/>
    <x v="9"/>
  </r>
  <r>
    <m/>
    <m/>
    <m/>
    <m/>
    <x v="9"/>
    <x v="2"/>
    <x v="0"/>
    <n v="91133"/>
    <x v="9"/>
  </r>
  <r>
    <m/>
    <m/>
    <m/>
    <m/>
    <x v="9"/>
    <x v="1"/>
    <x v="0"/>
    <n v="55788"/>
    <x v="9"/>
  </r>
  <r>
    <m/>
    <m/>
    <m/>
    <m/>
    <x v="9"/>
    <x v="3"/>
    <x v="0"/>
    <n v="40669"/>
    <x v="9"/>
  </r>
  <r>
    <n v="1236935"/>
    <n v="12005791"/>
    <s v="1143 BRUT SPARK 0750 CH 2009"/>
    <n v="1103.083333"/>
    <x v="9"/>
    <x v="4"/>
    <x v="2"/>
    <n v="1103.083333"/>
    <x v="9"/>
  </r>
  <r>
    <m/>
    <m/>
    <m/>
    <m/>
    <x v="9"/>
    <x v="5"/>
    <x v="0"/>
    <n v="46760"/>
    <x v="9"/>
  </r>
  <r>
    <n v="1236934"/>
    <n v="12005791"/>
    <s v="1143 BRUT SPARK 0750 CH 2009"/>
    <n v="1128.166667"/>
    <x v="9"/>
    <x v="4"/>
    <x v="2"/>
    <n v="1128.166667"/>
    <x v="9"/>
  </r>
  <r>
    <m/>
    <m/>
    <m/>
    <m/>
    <x v="9"/>
    <x v="7"/>
    <x v="0"/>
    <n v="27411"/>
    <x v="9"/>
  </r>
  <r>
    <m/>
    <m/>
    <m/>
    <m/>
    <x v="9"/>
    <x v="0"/>
    <x v="0"/>
    <n v="71140"/>
    <x v="9"/>
  </r>
  <r>
    <n v="1234906"/>
    <n v="10047125"/>
    <s v="CYT SUNR MERL ST(V)(P08)75012U 2009 NORD"/>
    <n v="676"/>
    <x v="9"/>
    <x v="11"/>
    <x v="2"/>
    <n v="676"/>
    <x v="9"/>
  </r>
  <r>
    <n v="1236407"/>
    <n v="10044855"/>
    <s v="CYT CASILL MERL(STICKER) 750 6U RU"/>
    <n v="496.5"/>
    <x v="9"/>
    <x v="3"/>
    <x v="2"/>
    <n v="496.5"/>
    <x v="9"/>
  </r>
  <r>
    <n v="1236732"/>
    <n v="10047734"/>
    <s v="CYT CDD SPARK. WINE BRUT 6U 750 2009 MX"/>
    <n v="150"/>
    <x v="9"/>
    <x v="9"/>
    <x v="2"/>
    <n v="150"/>
    <x v="9"/>
  </r>
  <r>
    <n v="1236912"/>
    <n v="12005791"/>
    <s v="1143 BRUT SPARK 0750 CH 2009"/>
    <n v="1108.833333"/>
    <x v="9"/>
    <x v="4"/>
    <x v="2"/>
    <n v="1108.833333"/>
    <x v="9"/>
  </r>
  <r>
    <n v="1239722"/>
    <n v="10048253"/>
    <s v="PA P.ALTO RVA S.BLC STLV 750 12U 2010 CO"/>
    <n v="45"/>
    <x v="9"/>
    <x v="5"/>
    <x v="2"/>
    <n v="45"/>
    <x v="9"/>
  </r>
  <r>
    <m/>
    <m/>
    <m/>
    <m/>
    <x v="9"/>
    <x v="4"/>
    <x v="0"/>
    <n v="7811"/>
    <x v="9"/>
  </r>
  <r>
    <n v="7074300"/>
    <n v="10045365"/>
    <s v="MPO V.MPO VTAL CARM(P09)GOLL 750 12U SE"/>
    <n v="478"/>
    <x v="9"/>
    <x v="6"/>
    <x v="2"/>
    <n v="478"/>
    <x v="9"/>
  </r>
  <r>
    <n v="7073257"/>
    <n v="10039750"/>
    <s v="CYT SE C.SAUV (CJA)700 12U CL"/>
    <n v="5532.8"/>
    <x v="9"/>
    <x v="12"/>
    <x v="2"/>
    <n v="5532.8"/>
    <x v="9"/>
  </r>
  <r>
    <n v="7074033"/>
    <n v="10029091"/>
    <s v="MPO GRAN VINO BCO(P05) 750 12U CO"/>
    <n v="271"/>
    <x v="9"/>
    <x v="12"/>
    <x v="2"/>
    <n v="271"/>
    <x v="9"/>
  </r>
  <r>
    <n v="7074084"/>
    <n v="10044407"/>
    <s v="MPO V.MPO SYRAH (P05) 750 12U MX"/>
    <n v="922"/>
    <x v="9"/>
    <x v="1"/>
    <x v="2"/>
    <n v="922"/>
    <x v="9"/>
  </r>
  <r>
    <n v="7074085"/>
    <n v="10036214"/>
    <s v="MPO V.MPO MERLOT(P05) 750 12U MX"/>
    <n v="1176"/>
    <x v="9"/>
    <x v="11"/>
    <x v="2"/>
    <n v="1176"/>
    <x v="9"/>
  </r>
  <r>
    <n v="7074086"/>
    <n v="10029089"/>
    <s v="MPO GRAN VINO BCO(P05) 750 12U MX"/>
    <n v="424"/>
    <x v="9"/>
    <x v="11"/>
    <x v="2"/>
    <n v="424"/>
    <x v="9"/>
  </r>
  <r>
    <n v="7074195"/>
    <n v="12006109"/>
    <s v="3145 RIESL FUSION 0750 ST 2010"/>
    <n v="2773.083333"/>
    <x v="9"/>
    <x v="9"/>
    <x v="2"/>
    <n v="2773.083333"/>
    <x v="9"/>
  </r>
  <r>
    <n v="1238805"/>
    <n v="10049045"/>
    <s v="CYT WINE LOT C.SAUV 750 6U 2007 RU"/>
    <n v="14.5"/>
    <x v="9"/>
    <x v="9"/>
    <x v="2"/>
    <n v="14.5"/>
    <x v="9"/>
  </r>
  <r>
    <n v="7074270"/>
    <n v="10048906"/>
    <s v="CS CONO SUR MER/ROS STLV(P07)75012ULATAM"/>
    <n v="126"/>
    <x v="9"/>
    <x v="5"/>
    <x v="2"/>
    <n v="126"/>
    <x v="9"/>
  </r>
  <r>
    <n v="1245963"/>
    <n v="12006174"/>
    <s v="1127 S.BLC P.ALTO 0750 ST (5231) 2010"/>
    <n v="1540.916667"/>
    <x v="9"/>
    <x v="5"/>
    <x v="2"/>
    <n v="1540.916667"/>
    <x v="9"/>
  </r>
  <r>
    <n v="7074361"/>
    <n v="10048899"/>
    <s v="CS CONO SUR MER/RO STL (P07) 750 6U NL"/>
    <n v="846"/>
    <x v="9"/>
    <x v="5"/>
    <x v="2"/>
    <n v="846"/>
    <x v="9"/>
  </r>
  <r>
    <n v="7074602"/>
    <n v="10041165"/>
    <s v="MPO GRAN DEVOCION SYR/PET 750 6U 2008 MX"/>
    <n v="110"/>
    <x v="9"/>
    <x v="9"/>
    <x v="2"/>
    <n v="110"/>
    <x v="9"/>
  </r>
  <r>
    <n v="7074604"/>
    <n v="10041166"/>
    <s v="MPO GRAN DEVOCION CAR/SYR 750 6U 2008 MX"/>
    <n v="98"/>
    <x v="9"/>
    <x v="9"/>
    <x v="2"/>
    <n v="98"/>
    <x v="9"/>
  </r>
  <r>
    <n v="7074605"/>
    <n v="10041768"/>
    <s v="MPO GRAN DEVOCION S.BLC 750 6U 2009 MX"/>
    <n v="66"/>
    <x v="9"/>
    <x v="9"/>
    <x v="2"/>
    <n v="66"/>
    <x v="9"/>
  </r>
  <r>
    <n v="7074641"/>
    <n v="10019767"/>
    <s v="MPO V.MPO RVA CAB.SAUV(P05) 750 12U MX"/>
    <n v="154"/>
    <x v="9"/>
    <x v="1"/>
    <x v="2"/>
    <n v="154"/>
    <x v="9"/>
  </r>
  <r>
    <n v="7074642"/>
    <n v="10027896"/>
    <s v="MPO GRAN VINO BCO(MAR) 1500 6U MX"/>
    <n v="96"/>
    <x v="9"/>
    <x v="11"/>
    <x v="2"/>
    <n v="96"/>
    <x v="9"/>
  </r>
  <r>
    <n v="7074644"/>
    <n v="10036214"/>
    <s v="MPO V.MPO MERLOT(P05) 750 12U MX"/>
    <n v="755"/>
    <x v="9"/>
    <x v="12"/>
    <x v="2"/>
    <n v="755"/>
    <x v="9"/>
  </r>
  <r>
    <n v="7074265"/>
    <n v="10047981"/>
    <s v="MPO V.MPO BLEND ROSE(P09) 750 12U MX"/>
    <n v="1176"/>
    <x v="9"/>
    <x v="1"/>
    <x v="2"/>
    <n v="1176"/>
    <x v="9"/>
  </r>
  <r>
    <n v="1243755"/>
    <n v="10028327"/>
    <s v="CYT FRONT C.SAUV BLUSH(P06)750 12U LATAM"/>
    <n v="280"/>
    <x v="9"/>
    <x v="5"/>
    <x v="2"/>
    <n v="280"/>
    <x v="9"/>
  </r>
  <r>
    <n v="1239750"/>
    <n v="10038603"/>
    <s v="CYT CASILL SHIRAZ 750 12U 2009 VEU"/>
    <n v="346"/>
    <x v="9"/>
    <x v="5"/>
    <x v="2"/>
    <n v="346"/>
    <x v="9"/>
  </r>
  <r>
    <n v="1239994"/>
    <n v="10035089"/>
    <s v="CYT EXPORTACION SEL(P08)C.SAUV1500 6U CL"/>
    <n v="8306"/>
    <x v="9"/>
    <x v="12"/>
    <x v="2"/>
    <n v="8306"/>
    <x v="9"/>
  </r>
  <r>
    <n v="1239996"/>
    <n v="10034466"/>
    <s v="CYT EXPORT SEL (P08) C.SAUV 750 12U CL"/>
    <n v="2577"/>
    <x v="9"/>
    <x v="12"/>
    <x v="2"/>
    <n v="2577"/>
    <x v="9"/>
  </r>
  <r>
    <n v="1240057"/>
    <n v="10037570"/>
    <s v="CYT SUNR SPARKLING BRUT 750 6U JP"/>
    <n v="1128"/>
    <x v="9"/>
    <x v="9"/>
    <x v="2"/>
    <n v="1128"/>
    <x v="9"/>
  </r>
  <r>
    <n v="1240232"/>
    <n v="10022611"/>
    <s v="CYT FRONT CHARD(P06) 750 6U RU"/>
    <n v="2992"/>
    <x v="9"/>
    <x v="0"/>
    <x v="2"/>
    <n v="2992"/>
    <x v="9"/>
  </r>
  <r>
    <n v="1240391"/>
    <n v="10047346"/>
    <s v="CYT LATE HARVEST S.BLC 375 24U 2007 RU"/>
    <n v="94"/>
    <x v="9"/>
    <x v="9"/>
    <x v="2"/>
    <n v="94"/>
    <x v="9"/>
  </r>
  <r>
    <n v="1240432"/>
    <n v="12006252"/>
    <s v="2103 C.SAU TRIO (P10)0750 CH 2008 1U VEU"/>
    <n v="0"/>
    <x v="9"/>
    <x v="9"/>
    <x v="2"/>
    <n v="1431"/>
    <x v="9"/>
  </r>
  <r>
    <n v="1246276"/>
    <n v="10045442"/>
    <s v="CYT CASILL CARM 750 12U 2009 GB"/>
    <n v="5114"/>
    <x v="9"/>
    <x v="0"/>
    <x v="2"/>
    <n v="5114"/>
    <x v="9"/>
  </r>
  <r>
    <n v="1240590"/>
    <n v="10029734"/>
    <s v="CYT FRONT MERLOT(P07) 1500 6U US"/>
    <n v="5760"/>
    <x v="9"/>
    <x v="1"/>
    <x v="2"/>
    <n v="5760"/>
    <x v="9"/>
  </r>
  <r>
    <n v="1246275"/>
    <n v="10045340"/>
    <s v="CYT CASILL CARM 750 6U 2009 GB"/>
    <n v="921"/>
    <x v="9"/>
    <x v="0"/>
    <x v="2"/>
    <n v="921"/>
    <x v="9"/>
  </r>
  <r>
    <n v="1243778"/>
    <n v="10045442"/>
    <s v="CYT CASILL CARM 750 12U 2009 GB"/>
    <n v="646"/>
    <x v="9"/>
    <x v="5"/>
    <x v="2"/>
    <n v="646"/>
    <x v="9"/>
  </r>
  <r>
    <n v="1243953"/>
    <n v="10047328"/>
    <s v="CYT LATE HARVEST S.BLC 375 12U 2007 VEU"/>
    <n v="66"/>
    <x v="9"/>
    <x v="9"/>
    <x v="2"/>
    <n v="66"/>
    <x v="9"/>
  </r>
  <r>
    <n v="1245221"/>
    <n v="10037950"/>
    <s v="CYT CYT RVDO CARM(P07)750 12U BR"/>
    <n v="588"/>
    <x v="9"/>
    <x v="6"/>
    <x v="2"/>
    <n v="588"/>
    <x v="9"/>
  </r>
  <r>
    <n v="1245288"/>
    <n v="10047915"/>
    <s v="CYT CASILL S.BLC STLV 750 6U 2010 PT"/>
    <n v="24.5"/>
    <x v="9"/>
    <x v="3"/>
    <x v="2"/>
    <n v="24.5"/>
    <x v="9"/>
  </r>
  <r>
    <n v="1245289"/>
    <n v="10020004"/>
    <s v="CYT CASILL CHARD 750 12U VES"/>
    <n v="63"/>
    <x v="9"/>
    <x v="3"/>
    <x v="2"/>
    <n v="63"/>
    <x v="9"/>
  </r>
  <r>
    <n v="1245469"/>
    <n v="10041137"/>
    <s v="CYT SUNR S.BLC(P08) 750 6U RU"/>
    <n v="1232.5"/>
    <x v="9"/>
    <x v="3"/>
    <x v="2"/>
    <n v="1232.5"/>
    <x v="9"/>
  </r>
  <r>
    <n v="7075268"/>
    <n v="10048856"/>
    <s v="CS I NEGRA RVA S.BLC(P09)ST7506UBG2010GB"/>
    <n v="2500"/>
    <x v="9"/>
    <x v="1"/>
    <x v="2"/>
    <n v="2500"/>
    <x v="9"/>
  </r>
  <r>
    <n v="1240466"/>
    <n v="12006266"/>
    <s v="2322 ROSE BLEND 0750 ST 2010"/>
    <n v="65.083333330000002"/>
    <x v="9"/>
    <x v="3"/>
    <x v="2"/>
    <n v="65.083333330000002"/>
    <x v="9"/>
  </r>
  <r>
    <n v="1241716"/>
    <n v="10034380"/>
    <s v="CYT FRONT S.BLC(P06) 1500 6U VEU"/>
    <n v="276"/>
    <x v="9"/>
    <x v="6"/>
    <x v="2"/>
    <n v="276"/>
    <x v="9"/>
  </r>
  <r>
    <n v="1241677"/>
    <n v="10045602"/>
    <s v="CYT CASILL CHARD STLV 375 24U 2009 GB"/>
    <n v="189"/>
    <x v="9"/>
    <x v="3"/>
    <x v="2"/>
    <n v="189"/>
    <x v="9"/>
  </r>
  <r>
    <n v="1241679"/>
    <n v="10046754"/>
    <s v="CYT MARQUES C.SAUV 750 6U 2008 VEU"/>
    <n v="320"/>
    <x v="9"/>
    <x v="3"/>
    <x v="2"/>
    <n v="320"/>
    <x v="9"/>
  </r>
  <r>
    <n v="1241691"/>
    <n v="10020055"/>
    <s v="CYT CASILL MERL 750 12U VAR"/>
    <n v="537"/>
    <x v="9"/>
    <x v="5"/>
    <x v="2"/>
    <n v="537"/>
    <x v="9"/>
  </r>
  <r>
    <n v="1241695"/>
    <n v="10025605"/>
    <s v="CYT CASILL S.BLC STLV 750 12U VES"/>
    <n v="223"/>
    <x v="9"/>
    <x v="5"/>
    <x v="2"/>
    <n v="223"/>
    <x v="9"/>
  </r>
  <r>
    <n v="1241701"/>
    <n v="10047442"/>
    <s v="CYT MARQUES C.SAUV 750 12U 2008 DO"/>
    <n v="42"/>
    <x v="9"/>
    <x v="3"/>
    <x v="2"/>
    <n v="42"/>
    <x v="9"/>
  </r>
  <r>
    <n v="1241704"/>
    <n v="10047785"/>
    <s v="CYT CASILL SHIR/ROS STLV 750 12U 2010 CO"/>
    <n v="165"/>
    <x v="9"/>
    <x v="5"/>
    <x v="2"/>
    <n v="165"/>
    <x v="9"/>
  </r>
  <r>
    <n v="1241811"/>
    <n v="10020294"/>
    <s v="CYT CASILL C.SAUV 750 12U CO"/>
    <n v="504"/>
    <x v="9"/>
    <x v="2"/>
    <x v="2"/>
    <n v="504"/>
    <x v="9"/>
  </r>
  <r>
    <n v="1241715"/>
    <n v="10044479"/>
    <s v="CYT FRONT S.BLC(P06) 750 12U CO"/>
    <n v="1526"/>
    <x v="9"/>
    <x v="5"/>
    <x v="2"/>
    <n v="1526"/>
    <x v="9"/>
  </r>
  <r>
    <n v="1241659"/>
    <n v="10020312"/>
    <s v="CYT CASILL MERL 750 12U CO"/>
    <n v="1594"/>
    <x v="9"/>
    <x v="5"/>
    <x v="2"/>
    <n v="1594"/>
    <x v="9"/>
  </r>
  <r>
    <n v="1241727"/>
    <n v="10035104"/>
    <s v="CYT D.MELCHOR C.SAUV(95PTS)7506U2006 PY"/>
    <n v="0"/>
    <x v="9"/>
    <x v="9"/>
    <x v="2"/>
    <n v="50"/>
    <x v="9"/>
  </r>
  <r>
    <n v="1241736"/>
    <n v="10038512"/>
    <s v="CYT FRONT C.SAUV(P06) 750 12U 2009 VEU"/>
    <n v="274"/>
    <x v="9"/>
    <x v="3"/>
    <x v="2"/>
    <n v="274"/>
    <x v="9"/>
  </r>
  <r>
    <n v="1241739"/>
    <n v="10041858"/>
    <s v="CYT FRONT S.BLC(P06) 750 12U 2010 VEU"/>
    <n v="797"/>
    <x v="9"/>
    <x v="2"/>
    <x v="2"/>
    <n v="797"/>
    <x v="9"/>
  </r>
  <r>
    <n v="1241794"/>
    <n v="10048224"/>
    <s v="CYT D.MELCHOR C.SAUV(95PTS)7506U2006 DO"/>
    <n v="15"/>
    <x v="9"/>
    <x v="9"/>
    <x v="2"/>
    <n v="15"/>
    <x v="9"/>
  </r>
  <r>
    <n v="1241797"/>
    <n v="10022485"/>
    <s v="CYT FRONT CAB.SAUV(P06) 1500 6U CO"/>
    <n v="96"/>
    <x v="9"/>
    <x v="12"/>
    <x v="2"/>
    <n v="96"/>
    <x v="9"/>
  </r>
  <r>
    <n v="1241798"/>
    <n v="10035051"/>
    <s v="CYT FRONT C.SAUV BLUSH(P06)750 12U CO"/>
    <n v="210"/>
    <x v="9"/>
    <x v="5"/>
    <x v="2"/>
    <n v="210"/>
    <x v="9"/>
  </r>
  <r>
    <n v="7075265"/>
    <n v="10044780"/>
    <s v="CS LOS GANSOS C.SAUV STLV 750 6U 2009GB"/>
    <n v="70"/>
    <x v="9"/>
    <x v="10"/>
    <x v="2"/>
    <n v="70"/>
    <x v="9"/>
  </r>
  <r>
    <n v="1241711"/>
    <n v="10041793"/>
    <s v="CYT SUNR CHARD STL(P08) 750 6U 2010DE/BE"/>
    <n v="132"/>
    <x v="9"/>
    <x v="11"/>
    <x v="2"/>
    <n v="132"/>
    <x v="9"/>
  </r>
  <r>
    <n v="1241487"/>
    <n v="10020455"/>
    <s v="CYT CASILL CHARD STLV 750 6U AU"/>
    <n v="165"/>
    <x v="9"/>
    <x v="2"/>
    <x v="2"/>
    <n v="165"/>
    <x v="9"/>
  </r>
  <r>
    <n v="1241384"/>
    <n v="10021919"/>
    <s v="CYT FRONT MERL(P06) 750 12U UA"/>
    <n v="0"/>
    <x v="9"/>
    <x v="2"/>
    <x v="2"/>
    <n v="292"/>
    <x v="9"/>
  </r>
  <r>
    <n v="1241444"/>
    <n v="10021524"/>
    <s v="CYT CASILL S.BLC STLV 750 6U AU"/>
    <n v="224"/>
    <x v="9"/>
    <x v="2"/>
    <x v="2"/>
    <n v="224"/>
    <x v="9"/>
  </r>
  <r>
    <n v="1241461"/>
    <n v="10046314"/>
    <s v="CYT CASILL C.SAUV 750 6U 2009 GB"/>
    <n v="5261"/>
    <x v="9"/>
    <x v="0"/>
    <x v="2"/>
    <n v="5261"/>
    <x v="9"/>
  </r>
  <r>
    <n v="1241468"/>
    <n v="10040102"/>
    <s v="CYT BIN3=TRIO RVA C.SAUV 750 12U 2008VIN"/>
    <n v="67"/>
    <x v="9"/>
    <x v="9"/>
    <x v="2"/>
    <n v="67"/>
    <x v="9"/>
  </r>
  <r>
    <n v="1241473"/>
    <n v="10032747"/>
    <s v="CYT FRONT CHARD STLV (P06) 750 12U  VAS"/>
    <n v="198"/>
    <x v="9"/>
    <x v="2"/>
    <x v="2"/>
    <n v="198"/>
    <x v="9"/>
  </r>
  <r>
    <n v="1241474"/>
    <n v="10021525"/>
    <s v="CYT CASILL MERL 750 6U AU"/>
    <n v="336"/>
    <x v="9"/>
    <x v="5"/>
    <x v="2"/>
    <n v="336"/>
    <x v="9"/>
  </r>
  <r>
    <n v="1241477"/>
    <n v="10034163"/>
    <s v="CYT SUNR C.SAUV(P08)375 24U EC-UY"/>
    <n v="81"/>
    <x v="9"/>
    <x v="8"/>
    <x v="2"/>
    <n v="81"/>
    <x v="9"/>
  </r>
  <r>
    <n v="1241667"/>
    <n v="10022450"/>
    <s v="CYT FRONT MERLOT(P06) 1500 6U VAR"/>
    <n v="336"/>
    <x v="9"/>
    <x v="11"/>
    <x v="2"/>
    <n v="336"/>
    <x v="9"/>
  </r>
  <r>
    <n v="1241486"/>
    <n v="10021671"/>
    <s v="CYT CASILL CARM 750 6U AU"/>
    <n v="126"/>
    <x v="9"/>
    <x v="5"/>
    <x v="2"/>
    <n v="126"/>
    <x v="9"/>
  </r>
  <r>
    <n v="1241664"/>
    <n v="10020612"/>
    <s v="CYT CASILL C.SAUV(ND) 375 24U VES"/>
    <n v="63"/>
    <x v="9"/>
    <x v="3"/>
    <x v="2"/>
    <n v="63"/>
    <x v="9"/>
  </r>
  <r>
    <n v="1241539"/>
    <n v="10047735"/>
    <s v="CYT CDD SPARK. WINE BRUT 6U 750 2009 RU"/>
    <n v="295"/>
    <x v="9"/>
    <x v="9"/>
    <x v="2"/>
    <n v="295"/>
    <x v="9"/>
  </r>
  <r>
    <n v="1241576"/>
    <n v="10034786"/>
    <s v="CYT CYT (=FRONT) C.SAUV(P06)STLV75012UNO"/>
    <n v="1362"/>
    <x v="9"/>
    <x v="2"/>
    <x v="2"/>
    <n v="1362"/>
    <x v="9"/>
  </r>
  <r>
    <n v="1241594"/>
    <n v="10048710"/>
    <s v="CYT TRIO RVA MERL(P10)750 12U 2009 CL"/>
    <n v="280"/>
    <x v="9"/>
    <x v="3"/>
    <x v="2"/>
    <n v="280"/>
    <x v="9"/>
  </r>
  <r>
    <n v="1241653"/>
    <n v="10021922"/>
    <s v="CYT FRONT MERL(P06) 750 12U CO"/>
    <n v="3192"/>
    <x v="9"/>
    <x v="2"/>
    <x v="2"/>
    <n v="3192"/>
    <x v="9"/>
  </r>
  <r>
    <n v="1241657"/>
    <n v="10022107"/>
    <s v="CYT FRONT C.SAUV(P06) 750 12U CO"/>
    <n v="2296"/>
    <x v="9"/>
    <x v="2"/>
    <x v="2"/>
    <n v="2296"/>
    <x v="9"/>
  </r>
  <r>
    <n v="1241658"/>
    <n v="10025703"/>
    <s v="CYT CASILL S.BLC STLV 750 12U CO"/>
    <n v="2879"/>
    <x v="9"/>
    <x v="2"/>
    <x v="2"/>
    <n v="2879"/>
    <x v="9"/>
  </r>
  <r>
    <n v="1241825"/>
    <n v="10038147"/>
    <s v="CYT TERRUNYO C.SAUV(ND) 750 6U 2007 CA"/>
    <n v="28"/>
    <x v="9"/>
    <x v="9"/>
    <x v="2"/>
    <n v="28"/>
    <x v="9"/>
  </r>
  <r>
    <n v="1241478"/>
    <n v="10021526"/>
    <s v="CYT CASILL C.SAUV 750 6U AU"/>
    <n v="882"/>
    <x v="9"/>
    <x v="2"/>
    <x v="2"/>
    <n v="882"/>
    <x v="9"/>
  </r>
  <r>
    <n v="1241971"/>
    <n v="10047739"/>
    <s v="CYT CDD SPARK. WINE BRUT 6U 750 2009 VEU"/>
    <n v="60"/>
    <x v="9"/>
    <x v="9"/>
    <x v="2"/>
    <n v="60"/>
    <x v="9"/>
  </r>
  <r>
    <n v="1241928"/>
    <n v="10020039"/>
    <s v="CYT CASILL CHARD 750 12U LATAM"/>
    <n v="652"/>
    <x v="9"/>
    <x v="5"/>
    <x v="2"/>
    <n v="652"/>
    <x v="9"/>
  </r>
  <r>
    <n v="1241948"/>
    <n v="10022483"/>
    <s v="CYT FRONT C.SAUV(P06) 1500 6U LATAM"/>
    <n v="96"/>
    <x v="9"/>
    <x v="12"/>
    <x v="2"/>
    <n v="96"/>
    <x v="9"/>
  </r>
  <r>
    <n v="1241949"/>
    <n v="12004742"/>
    <s v="1175 S.BLC TERRUNYO 0750 ST 2008 1U VES"/>
    <n v="0"/>
    <x v="9"/>
    <x v="9"/>
    <x v="2"/>
    <n v="24"/>
    <x v="9"/>
  </r>
  <r>
    <n v="1241952"/>
    <n v="10021930"/>
    <s v="CYT FRONT MERL(P06) 750 12U LATAM"/>
    <n v="1756"/>
    <x v="9"/>
    <x v="8"/>
    <x v="2"/>
    <n v="1756"/>
    <x v="9"/>
  </r>
  <r>
    <n v="1241955"/>
    <n v="10022349"/>
    <s v="CYT FRONT CHARD(P06) 750 12U LATAM"/>
    <n v="971"/>
    <x v="9"/>
    <x v="6"/>
    <x v="2"/>
    <n v="971"/>
    <x v="9"/>
  </r>
  <r>
    <n v="1241962"/>
    <n v="10035662"/>
    <s v="CYT MARQUES CHARD 750 12U 2008 VES"/>
    <n v="55"/>
    <x v="9"/>
    <x v="9"/>
    <x v="2"/>
    <n v="55"/>
    <x v="9"/>
  </r>
  <r>
    <n v="1241799"/>
    <n v="10032482"/>
    <s v="CYT CASILL S.BLC STLV 375 24U CO"/>
    <n v="297"/>
    <x v="9"/>
    <x v="3"/>
    <x v="2"/>
    <n v="297"/>
    <x v="9"/>
  </r>
  <r>
    <n v="1241964"/>
    <n v="10043741"/>
    <s v="CYT MARQUES SYRAH 750 12U 2008 VES"/>
    <n v="55"/>
    <x v="9"/>
    <x v="9"/>
    <x v="2"/>
    <n v="55"/>
    <x v="9"/>
  </r>
  <r>
    <n v="1241896"/>
    <n v="10024551"/>
    <s v="CYT CYT RVDO CHARD(P07)750 12U  VAS"/>
    <n v="770"/>
    <x v="9"/>
    <x v="1"/>
    <x v="2"/>
    <n v="770"/>
    <x v="9"/>
  </r>
  <r>
    <n v="1241975"/>
    <n v="10048811"/>
    <s v="CYT TRIO RVA C.SAU(P10)(90P)75012U2008DO"/>
    <n v="140"/>
    <x v="9"/>
    <x v="9"/>
    <x v="2"/>
    <n v="140"/>
    <x v="9"/>
  </r>
  <r>
    <n v="1241981"/>
    <n v="10048718"/>
    <s v="CYT TRIO RVA MERL(P10)750 12U 2009 DO"/>
    <n v="140"/>
    <x v="9"/>
    <x v="9"/>
    <x v="2"/>
    <n v="140"/>
    <x v="9"/>
  </r>
  <r>
    <n v="1241982"/>
    <n v="10032305"/>
    <s v="CYT SENDERO C.SAUV(P07 STLV) 750 12U VIN"/>
    <n v="100"/>
    <x v="9"/>
    <x v="8"/>
    <x v="2"/>
    <n v="100"/>
    <x v="9"/>
  </r>
  <r>
    <n v="1241990"/>
    <n v="10041797"/>
    <s v="CYT FRONT CHARD STLV(P06)750 12U 2010VEU"/>
    <n v="240"/>
    <x v="9"/>
    <x v="2"/>
    <x v="2"/>
    <n v="240"/>
    <x v="9"/>
  </r>
  <r>
    <n v="1241991"/>
    <n v="10042351"/>
    <s v="CYT SUNR MERL(P08)STLV 750 12U 2009 IS"/>
    <n v="250"/>
    <x v="9"/>
    <x v="3"/>
    <x v="2"/>
    <n v="250"/>
    <x v="9"/>
  </r>
  <r>
    <n v="1241993"/>
    <n v="10047349"/>
    <s v="CYT LATE HARVEST S.BLC 375 24U 2007 VES"/>
    <n v="42"/>
    <x v="9"/>
    <x v="9"/>
    <x v="2"/>
    <n v="42"/>
    <x v="9"/>
  </r>
  <r>
    <n v="7075011"/>
    <n v="10046083"/>
    <s v="CS ORGANICO C.SA/CAR(P09)7506U2009(CO)AU"/>
    <m/>
    <x v="9"/>
    <x v="3"/>
    <x v="1"/>
    <n v="308"/>
    <x v="9"/>
  </r>
  <r>
    <n v="1241963"/>
    <n v="10043027"/>
    <s v="CYT MARQUES C.SAUV 750 12U 2008 VES"/>
    <n v="210"/>
    <x v="9"/>
    <x v="9"/>
    <x v="2"/>
    <n v="210"/>
    <x v="9"/>
  </r>
  <r>
    <n v="1241874"/>
    <n v="10022351"/>
    <s v="CYT FRONT CHARD(P06) 750 12U VAR"/>
    <n v="44"/>
    <x v="9"/>
    <x v="5"/>
    <x v="2"/>
    <n v="44"/>
    <x v="9"/>
  </r>
  <r>
    <n v="1241831"/>
    <n v="10043742"/>
    <s v="CYT MARQUES SYRAH 750 12U 2008 (V)CA"/>
    <n v="56"/>
    <x v="9"/>
    <x v="9"/>
    <x v="2"/>
    <n v="56"/>
    <x v="9"/>
  </r>
  <r>
    <n v="1241833"/>
    <n v="10020208"/>
    <s v="CYT CASILL CHARD 750 12U CO"/>
    <n v="209"/>
    <x v="9"/>
    <x v="5"/>
    <x v="2"/>
    <n v="209"/>
    <x v="9"/>
  </r>
  <r>
    <n v="1241849"/>
    <n v="10047666"/>
    <s v="CYT CYT CHARD(P09)STL 750 12U 2010 GB"/>
    <n v="1400"/>
    <x v="9"/>
    <x v="1"/>
    <x v="2"/>
    <n v="1400"/>
    <x v="9"/>
  </r>
  <r>
    <n v="1241852"/>
    <n v="10045348"/>
    <s v="CYT CASILL CARM 750 12U 2009 VAR"/>
    <n v="112"/>
    <x v="9"/>
    <x v="3"/>
    <x v="2"/>
    <n v="112"/>
    <x v="9"/>
  </r>
  <r>
    <n v="1241863"/>
    <n v="10048797"/>
    <s v="CYT CASILL CHARD LIMARI 750 6U 2009 GB"/>
    <n v="5457"/>
    <x v="9"/>
    <x v="2"/>
    <x v="2"/>
    <n v="5457"/>
    <x v="9"/>
  </r>
  <r>
    <n v="1241867"/>
    <n v="10041865"/>
    <s v="CYT SUNR S.BLC STLV(P08)BL750 6U 2010 GB"/>
    <n v="712"/>
    <x v="9"/>
    <x v="3"/>
    <x v="2"/>
    <n v="712"/>
    <x v="9"/>
  </r>
  <r>
    <n v="1241870"/>
    <n v="10041305"/>
    <s v="CYT SUNR MERL(P08) 750 6U RU"/>
    <n v="1158"/>
    <x v="9"/>
    <x v="11"/>
    <x v="2"/>
    <n v="1158"/>
    <x v="9"/>
  </r>
  <r>
    <n v="1241917"/>
    <n v="10048672"/>
    <s v="CYT TRIO RVA C.SA(P10)(90P)75012U2008VEU"/>
    <n v="280"/>
    <x v="9"/>
    <x v="9"/>
    <x v="2"/>
    <n v="280"/>
    <x v="9"/>
  </r>
  <r>
    <n v="1241872"/>
    <n v="10048786"/>
    <s v="CYT CASILL S.BLC 250 12U 2010 GB"/>
    <n v="484"/>
    <x v="9"/>
    <x v="10"/>
    <x v="2"/>
    <n v="484"/>
    <x v="9"/>
  </r>
  <r>
    <n v="1241900"/>
    <n v="10031112"/>
    <s v="CYT SUNR CHARD(P08) 750 12U LATAM"/>
    <n v="206"/>
    <x v="9"/>
    <x v="11"/>
    <x v="2"/>
    <n v="206"/>
    <x v="9"/>
  </r>
  <r>
    <n v="1241880"/>
    <n v="10020603"/>
    <s v="CYT CASILL C.SAUV(ND) 375 24U CO"/>
    <n v="270"/>
    <x v="9"/>
    <x v="3"/>
    <x v="2"/>
    <n v="270"/>
    <x v="9"/>
  </r>
  <r>
    <n v="1241881"/>
    <n v="10025238"/>
    <s v="CYT CASILL C.SAUV 1500 6U VES"/>
    <n v="160"/>
    <x v="9"/>
    <x v="9"/>
    <x v="2"/>
    <n v="160"/>
    <x v="9"/>
  </r>
  <r>
    <n v="1241884"/>
    <n v="10020006"/>
    <s v="CYT CASILL SHIRAZ 750 12U VES"/>
    <n v="143"/>
    <x v="9"/>
    <x v="5"/>
    <x v="2"/>
    <n v="143"/>
    <x v="9"/>
  </r>
  <r>
    <n v="1241885"/>
    <n v="10047776"/>
    <s v="CYT CASILL SHIR/ROS STL 750 12U 2010 VES"/>
    <n v="70"/>
    <x v="9"/>
    <x v="5"/>
    <x v="2"/>
    <n v="70"/>
    <x v="9"/>
  </r>
  <r>
    <n v="1241887"/>
    <n v="10024153"/>
    <s v="CYT CASILL SHIRAZ 750 12U(SV) LATAM"/>
    <n v="44"/>
    <x v="9"/>
    <x v="5"/>
    <x v="2"/>
    <n v="44"/>
    <x v="9"/>
  </r>
  <r>
    <n v="1241890"/>
    <n v="10020036"/>
    <s v="CYT CASILL MERL 750 12U LATAM"/>
    <n v="1191"/>
    <x v="9"/>
    <x v="5"/>
    <x v="2"/>
    <n v="1191"/>
    <x v="9"/>
  </r>
  <r>
    <n v="1241366"/>
    <n v="10039518"/>
    <s v="CYT CASILL CHARD 375 24U 2009 VIN"/>
    <n v="252"/>
    <x v="9"/>
    <x v="3"/>
    <x v="2"/>
    <n v="252"/>
    <x v="9"/>
  </r>
  <r>
    <n v="1241871"/>
    <n v="10047789"/>
    <s v="CYT CASILL SHI/RO ST 750 6U 2010 GB"/>
    <n v="2442"/>
    <x v="9"/>
    <x v="2"/>
    <x v="2"/>
    <n v="2442"/>
    <x v="9"/>
  </r>
  <r>
    <n v="7075380"/>
    <n v="10018251"/>
    <s v="MPO BIB V.MPO VTAL CAB.SAUV(P05)3L 4U FI"/>
    <n v="4800"/>
    <x v="9"/>
    <x v="7"/>
    <x v="2"/>
    <n v="4800"/>
    <x v="9"/>
  </r>
  <r>
    <n v="7075352"/>
    <n v="10049408"/>
    <s v="CS MAIDEN FLIGHT CARM 750 6U 2009 VEU"/>
    <n v="140"/>
    <x v="9"/>
    <x v="9"/>
    <x v="2"/>
    <n v="140"/>
    <x v="9"/>
  </r>
  <r>
    <n v="7075353"/>
    <n v="12006183"/>
    <s v="4180 CARME FUSION 0750 CH 2009"/>
    <n v="1062.416667"/>
    <x v="9"/>
    <x v="9"/>
    <x v="2"/>
    <n v="1062.416667"/>
    <x v="9"/>
  </r>
  <r>
    <n v="7075354"/>
    <n v="10028737"/>
    <s v="MPO V.MPO MERL(P05) 750 12U LATAM"/>
    <n v="840"/>
    <x v="9"/>
    <x v="11"/>
    <x v="2"/>
    <n v="840"/>
    <x v="9"/>
  </r>
  <r>
    <n v="7075356"/>
    <n v="10039755"/>
    <s v="CYT SE CARM (CJA) 700 12U CL"/>
    <n v="2749.6"/>
    <x v="9"/>
    <x v="12"/>
    <x v="2"/>
    <n v="2749.6"/>
    <x v="9"/>
  </r>
  <r>
    <n v="7075368"/>
    <n v="10044169"/>
    <s v="CS I.NEGRA DUAL C.SAU/MERL(P09)750 6UVAS"/>
    <n v="294"/>
    <x v="9"/>
    <x v="11"/>
    <x v="2"/>
    <n v="294"/>
    <x v="9"/>
  </r>
  <r>
    <n v="7075369"/>
    <n v="10044145"/>
    <s v="CS I.NEGRA DUAL SBLC/SEM(P09)ST 7506UVAS"/>
    <n v="112"/>
    <x v="9"/>
    <x v="11"/>
    <x v="2"/>
    <n v="112"/>
    <x v="9"/>
  </r>
  <r>
    <n v="1241370"/>
    <n v="10020065"/>
    <s v="CYT CASILL S.BLC(STLV) 750 12U VAR"/>
    <n v="175"/>
    <x v="9"/>
    <x v="5"/>
    <x v="2"/>
    <n v="175"/>
    <x v="9"/>
  </r>
  <r>
    <n v="7075373"/>
    <n v="10046768"/>
    <s v="CS 20 BARREL P.NOIR E.LDA 750 6U 2008VEU"/>
    <n v="50"/>
    <x v="9"/>
    <x v="9"/>
    <x v="2"/>
    <n v="50"/>
    <x v="9"/>
  </r>
  <r>
    <n v="7075347"/>
    <n v="10042335"/>
    <s v="MPO GRAN DEVOCION SYR/PET 750 6U 2008 UA"/>
    <n v="56"/>
    <x v="9"/>
    <x v="9"/>
    <x v="2"/>
    <n v="56"/>
    <x v="9"/>
  </r>
  <r>
    <n v="7075385"/>
    <n v="10042006"/>
    <s v="MPO BIB V.MPO VTAL CHARD(SLIM)3L4U2010EE"/>
    <n v="224"/>
    <x v="9"/>
    <x v="7"/>
    <x v="2"/>
    <n v="224"/>
    <x v="9"/>
  </r>
  <r>
    <n v="7075392"/>
    <n v="10042775"/>
    <s v="CS MAIDEN FLIGHT RIESL STLV750 6U2010VEU"/>
    <n v="49"/>
    <x v="9"/>
    <x v="9"/>
    <x v="2"/>
    <n v="55"/>
    <x v="9"/>
  </r>
  <r>
    <n v="7075395"/>
    <n v="10045544"/>
    <s v="CS MAIDEN FLIGHT P.NOIR(STL)7506U2009VEU"/>
    <n v="110"/>
    <x v="9"/>
    <x v="9"/>
    <x v="2"/>
    <n v="110"/>
    <x v="9"/>
  </r>
  <r>
    <n v="7075396"/>
    <n v="10047135"/>
    <s v="CS VISION C.SAUV(P08)750 12U 2009 US"/>
    <n v="17"/>
    <x v="9"/>
    <x v="9"/>
    <x v="2"/>
    <n v="17"/>
    <x v="9"/>
  </r>
  <r>
    <n v="7075399"/>
    <n v="12006200"/>
    <s v="4192 MERLOT FUSION 0750 CH 2009"/>
    <n v="1112.333333"/>
    <x v="9"/>
    <x v="9"/>
    <x v="2"/>
    <n v="1112.333333"/>
    <x v="9"/>
  </r>
  <r>
    <n v="7075400"/>
    <n v="10028258"/>
    <s v="CS CONO SUR CHARD STLV(P07) 750 12U JP"/>
    <n v="784"/>
    <x v="9"/>
    <x v="6"/>
    <x v="2"/>
    <n v="784"/>
    <x v="9"/>
  </r>
  <r>
    <n v="7075407"/>
    <n v="10019907"/>
    <s v="MPO GRAN VINO BCO(P05) 1500 6U LATAM"/>
    <n v="92"/>
    <x v="9"/>
    <x v="12"/>
    <x v="2"/>
    <n v="92"/>
    <x v="9"/>
  </r>
  <r>
    <n v="7075371"/>
    <n v="10041590"/>
    <s v="CS CONO SUR C.SAUV(P07)750 6U VAS"/>
    <n v="56"/>
    <x v="9"/>
    <x v="8"/>
    <x v="2"/>
    <n v="56"/>
    <x v="9"/>
  </r>
  <r>
    <n v="7075313"/>
    <n v="10028493"/>
    <s v="MPO CAB.SAUV 1500 6U LATAM"/>
    <n v="80"/>
    <x v="9"/>
    <x v="11"/>
    <x v="2"/>
    <n v="80"/>
    <x v="9"/>
  </r>
  <r>
    <n v="1241997"/>
    <n v="10047282"/>
    <s v="CYT CYT(=SUNR) S.BLC 187 24U 2010 VEU"/>
    <n v="291.72000000000003"/>
    <x v="9"/>
    <x v="10"/>
    <x v="2"/>
    <n v="291.72000000000003"/>
    <x v="9"/>
  </r>
  <r>
    <n v="7075286"/>
    <n v="10046222"/>
    <s v="CS C.SUR TOC C.SAU/ME(P08)ST 750 6U NORD"/>
    <n v="98"/>
    <x v="9"/>
    <x v="3"/>
    <x v="2"/>
    <n v="98"/>
    <x v="9"/>
  </r>
  <r>
    <n v="7075287"/>
    <n v="10041737"/>
    <s v="CS C.SUR TOC C.SAUV(P08)ST 750 12U NORD"/>
    <n v="2170"/>
    <x v="9"/>
    <x v="3"/>
    <x v="2"/>
    <n v="2170"/>
    <x v="9"/>
  </r>
  <r>
    <n v="7075291"/>
    <n v="10028735"/>
    <s v="MPO V.MPO C.SAUV(P05) 750 12U LATAM"/>
    <n v="1806"/>
    <x v="9"/>
    <x v="11"/>
    <x v="2"/>
    <n v="1806"/>
    <x v="9"/>
  </r>
  <r>
    <n v="7075295"/>
    <n v="10038524"/>
    <s v="CS LAS ONDAS C.SAUV(P07)STL750 6U2009VEU"/>
    <n v="700"/>
    <x v="9"/>
    <x v="6"/>
    <x v="2"/>
    <n v="700"/>
    <x v="9"/>
  </r>
  <r>
    <n v="7075296"/>
    <n v="10043722"/>
    <s v="CS CONO SUR MERL STL (P07) 750 6U NL"/>
    <n v="817.5"/>
    <x v="9"/>
    <x v="5"/>
    <x v="2"/>
    <n v="817.5"/>
    <x v="9"/>
  </r>
  <r>
    <n v="7075305"/>
    <n v="10041170"/>
    <s v="MPO GRAN RVA S.BLC(STL P05)(1113)7506UGB"/>
    <n v="7213"/>
    <x v="9"/>
    <x v="12"/>
    <x v="2"/>
    <n v="7213"/>
    <x v="9"/>
  </r>
  <r>
    <n v="7075350"/>
    <n v="10048880"/>
    <s v="CS VISION S.BLC (P08)STLV 750 12U 2010US"/>
    <n v="57"/>
    <x v="9"/>
    <x v="9"/>
    <x v="2"/>
    <n v="57"/>
    <x v="9"/>
  </r>
  <r>
    <n v="7075309"/>
    <n v="10045630"/>
    <s v="CS LOS GANSOS MERL STLV 750 6U 2009 GB"/>
    <n v="539.5"/>
    <x v="9"/>
    <x v="6"/>
    <x v="2"/>
    <n v="539.5"/>
    <x v="9"/>
  </r>
  <r>
    <n v="7075349"/>
    <n v="10048879"/>
    <s v="CS VISION S.BLC STL(P08)75012U2010(NH)US"/>
    <n v="110"/>
    <x v="9"/>
    <x v="9"/>
    <x v="2"/>
    <n v="110"/>
    <x v="9"/>
  </r>
  <r>
    <n v="7075333"/>
    <n v="10046471"/>
    <s v="CS CONO SUR P.NOIR STL(P07)GOLL7506U VEU"/>
    <n v="1769.5"/>
    <x v="9"/>
    <x v="2"/>
    <x v="2"/>
    <n v="1770"/>
    <x v="9"/>
  </r>
  <r>
    <n v="7075334"/>
    <n v="10044175"/>
    <s v="MPO V.MPO C.SAU/MER(P05)STLV75012U2009JP"/>
    <n v="5488"/>
    <x v="9"/>
    <x v="1"/>
    <x v="2"/>
    <n v="5488"/>
    <x v="9"/>
  </r>
  <r>
    <n v="7075336"/>
    <n v="10040129"/>
    <s v="CYT FRONT BIB C.SAU/MER(P06)SLIM3L4UV CA"/>
    <n v="597.33333330000005"/>
    <x v="9"/>
    <x v="7"/>
    <x v="2"/>
    <n v="597.33333330000005"/>
    <x v="9"/>
  </r>
  <r>
    <n v="7075340"/>
    <n v="10042065"/>
    <s v="MPO V.MPO S.BLC/CHAR(P05)STL75012U2010JP"/>
    <n v="1150"/>
    <x v="9"/>
    <x v="1"/>
    <x v="2"/>
    <n v="1150"/>
    <x v="9"/>
  </r>
  <r>
    <n v="7075343"/>
    <n v="10043724"/>
    <s v="CS CONO SUR CHARD STL (P07) 750 6U NL"/>
    <n v="924.5"/>
    <x v="9"/>
    <x v="6"/>
    <x v="2"/>
    <n v="924.5"/>
    <x v="9"/>
  </r>
  <r>
    <n v="7075346"/>
    <n v="10035566"/>
    <s v="CS C.SUR TOC C.SA/SHI(P08)15006U(LCBO)CA"/>
    <n v="890"/>
    <x v="9"/>
    <x v="1"/>
    <x v="2"/>
    <n v="890"/>
    <x v="9"/>
  </r>
  <r>
    <n v="1240602"/>
    <n v="10029725"/>
    <s v="CYT FRONT C.SAUV(P07) 1500 6U US"/>
    <n v="2423"/>
    <x v="9"/>
    <x v="1"/>
    <x v="2"/>
    <n v="2423"/>
    <x v="9"/>
  </r>
  <r>
    <n v="7075308"/>
    <n v="10040461"/>
    <s v="CS CONO SUR CARM (P07)STL 750 6U NL"/>
    <n v="760"/>
    <x v="9"/>
    <x v="8"/>
    <x v="2"/>
    <n v="760"/>
    <x v="9"/>
  </r>
  <r>
    <n v="1241278"/>
    <n v="10020059"/>
    <s v="CYT CASILL CHARD 750 12U VAR"/>
    <n v="74"/>
    <x v="9"/>
    <x v="5"/>
    <x v="2"/>
    <n v="74"/>
    <x v="9"/>
  </r>
  <r>
    <n v="1240592"/>
    <n v="10031861"/>
    <s v="CYT FRONT MERLOT(P07) 750 12U US"/>
    <n v="2240"/>
    <x v="9"/>
    <x v="2"/>
    <x v="2"/>
    <n v="2240"/>
    <x v="9"/>
  </r>
  <r>
    <n v="1241004"/>
    <n v="12005790"/>
    <s v="1143 RIESL SPARK 0750 CH (0107) 2009"/>
    <n v="2216.75"/>
    <x v="9"/>
    <x v="4"/>
    <x v="2"/>
    <n v="2216.75"/>
    <x v="9"/>
  </r>
  <r>
    <n v="1241075"/>
    <n v="10048251"/>
    <s v="PA P.ALTO RVA S.BLC STLV 750 12U 2010VEU"/>
    <n v="45"/>
    <x v="9"/>
    <x v="5"/>
    <x v="2"/>
    <n v="45"/>
    <x v="9"/>
  </r>
  <r>
    <n v="1241080"/>
    <n v="10037949"/>
    <s v="CYT CYT RVDO MERLOT(P07)750 12U BR"/>
    <n v="212"/>
    <x v="9"/>
    <x v="6"/>
    <x v="2"/>
    <n v="212"/>
    <x v="9"/>
  </r>
  <r>
    <n v="1241188"/>
    <n v="10020060"/>
    <s v="CYT CASILL C.SAUV 750 12U VAR"/>
    <n v="658"/>
    <x v="9"/>
    <x v="2"/>
    <x v="2"/>
    <n v="658"/>
    <x v="9"/>
  </r>
  <r>
    <n v="1241203"/>
    <n v="10041077"/>
    <s v="CYT FRONT CHARD STLV(P06) 1500 6U CA"/>
    <n v="350"/>
    <x v="9"/>
    <x v="12"/>
    <x v="2"/>
    <n v="350"/>
    <x v="9"/>
  </r>
  <r>
    <n v="1241215"/>
    <n v="10043041"/>
    <s v="CYT MARQUES C.SAUV 750 12U 2008 (V)CA"/>
    <n v="56"/>
    <x v="9"/>
    <x v="9"/>
    <x v="2"/>
    <n v="56"/>
    <x v="9"/>
  </r>
  <r>
    <n v="1240981"/>
    <n v="10040629"/>
    <s v="CYT CASILL CARM 250 36U LATAM"/>
    <n v="467"/>
    <x v="9"/>
    <x v="10"/>
    <x v="2"/>
    <n v="467"/>
    <x v="9"/>
  </r>
  <r>
    <n v="1241233"/>
    <n v="10048774"/>
    <s v="CYT TRIO RVA MERL 750 12U 2009 (ESP) CA"/>
    <n v="196"/>
    <x v="9"/>
    <x v="3"/>
    <x v="2"/>
    <n v="196"/>
    <x v="9"/>
  </r>
  <r>
    <n v="1240961"/>
    <n v="10019901"/>
    <s v="PA P.ALTO RVA C.SAUV 750 12U LATAM"/>
    <n v="1319"/>
    <x v="9"/>
    <x v="5"/>
    <x v="2"/>
    <n v="1319"/>
    <x v="9"/>
  </r>
  <r>
    <n v="1241340"/>
    <n v="10020063"/>
    <s v="CYT CASILL SHIRAZ 750 12U VAR"/>
    <n v="177"/>
    <x v="9"/>
    <x v="5"/>
    <x v="2"/>
    <n v="177"/>
    <x v="9"/>
  </r>
  <r>
    <n v="1241355"/>
    <n v="10035789"/>
    <s v="CYT CASILL CHARD 750 12U 2009 VIN"/>
    <n v="396"/>
    <x v="9"/>
    <x v="5"/>
    <x v="2"/>
    <n v="396"/>
    <x v="9"/>
  </r>
  <r>
    <n v="1241356"/>
    <n v="10038381"/>
    <s v="CYT CASILL MERL 750 12U 2009 VIN"/>
    <n v="560"/>
    <x v="9"/>
    <x v="5"/>
    <x v="2"/>
    <n v="560"/>
    <x v="9"/>
  </r>
  <r>
    <n v="1241359"/>
    <n v="10038461"/>
    <s v="CYT CASILL C.SAUV 375 24U 2009 VIN"/>
    <n v="378"/>
    <x v="9"/>
    <x v="3"/>
    <x v="2"/>
    <n v="378"/>
    <x v="9"/>
  </r>
  <r>
    <n v="1241361"/>
    <n v="10038514"/>
    <s v="CYT SENDERO C.SAUV(P07) 750 12U 2009 JP"/>
    <n v="500"/>
    <x v="9"/>
    <x v="1"/>
    <x v="2"/>
    <n v="500"/>
    <x v="9"/>
  </r>
  <r>
    <n v="1241364"/>
    <n v="10038606"/>
    <s v="CYT CASILL SHIRAZ 750 12U 2009 VIN"/>
    <n v="48"/>
    <x v="9"/>
    <x v="3"/>
    <x v="2"/>
    <n v="48"/>
    <x v="9"/>
  </r>
  <r>
    <n v="7075267"/>
    <n v="10048830"/>
    <s v="CS CONO SUR S.BLC STL (P07)750 6U 2010GB"/>
    <n v="330"/>
    <x v="9"/>
    <x v="11"/>
    <x v="2"/>
    <n v="330"/>
    <x v="9"/>
  </r>
  <r>
    <n v="1241226"/>
    <n v="10034377"/>
    <s v="CYT FRONT C.SAUV(P06) 1500 6U VEU"/>
    <n v="46"/>
    <x v="9"/>
    <x v="12"/>
    <x v="2"/>
    <n v="46"/>
    <x v="9"/>
  </r>
  <r>
    <n v="1240727"/>
    <n v="10032255"/>
    <s v="CYT FRONT C.SAUV/MERL(P06)750 12U(LR)CA"/>
    <n v="686"/>
    <x v="9"/>
    <x v="11"/>
    <x v="2"/>
    <n v="686"/>
    <x v="9"/>
  </r>
  <r>
    <n v="1241369"/>
    <n v="10047530"/>
    <s v="CYT SUNR CHARD(P08)STLV 750 12U 2010 JP"/>
    <n v="4990"/>
    <x v="9"/>
    <x v="3"/>
    <x v="2"/>
    <n v="4990"/>
    <x v="9"/>
  </r>
  <r>
    <n v="1240607"/>
    <n v="10029731"/>
    <s v="CYT FRONT CHARD(P07) 1500 6U US"/>
    <n v="1590"/>
    <x v="9"/>
    <x v="1"/>
    <x v="2"/>
    <n v="1590"/>
    <x v="9"/>
  </r>
  <r>
    <n v="1240666"/>
    <n v="10045442"/>
    <s v="CYT CASILL CARM 750 12U 2009 GB"/>
    <n v="2122"/>
    <x v="9"/>
    <x v="0"/>
    <x v="2"/>
    <n v="2122"/>
    <x v="9"/>
  </r>
  <r>
    <n v="1240700"/>
    <n v="10034323"/>
    <s v="CYT CASILL C.SAUV 1500 6U (C/ESP)CA"/>
    <n v="140"/>
    <x v="9"/>
    <x v="9"/>
    <x v="2"/>
    <n v="140"/>
    <x v="9"/>
  </r>
  <r>
    <n v="1240711"/>
    <n v="10032503"/>
    <s v="CYT CASILL S.BLC STLV 750 6U RU"/>
    <n v="500"/>
    <x v="9"/>
    <x v="3"/>
    <x v="2"/>
    <n v="500"/>
    <x v="9"/>
  </r>
  <r>
    <n v="1240713"/>
    <n v="10035690"/>
    <s v="CYT MARQUES CHARD 750 6U 2008 RU"/>
    <n v="49"/>
    <x v="9"/>
    <x v="9"/>
    <x v="2"/>
    <n v="49"/>
    <x v="9"/>
  </r>
  <r>
    <n v="1240714"/>
    <n v="10037840"/>
    <s v="CYT CASILL C.SAUV 1500 6U RU"/>
    <n v="0"/>
    <x v="9"/>
    <x v="9"/>
    <x v="2"/>
    <n v="35"/>
    <x v="9"/>
  </r>
  <r>
    <n v="1241001"/>
    <n v="10035599"/>
    <s v="CYT MAR DEL SUR WHITE WINE(LP)750 12UMX"/>
    <n v="1140"/>
    <x v="9"/>
    <x v="1"/>
    <x v="2"/>
    <n v="1140"/>
    <x v="9"/>
  </r>
  <r>
    <n v="1240722"/>
    <n v="10045445"/>
    <s v="CYT CASILL CARM (STICKER) 750 6U 2009 RU"/>
    <n v="625"/>
    <x v="9"/>
    <x v="5"/>
    <x v="2"/>
    <n v="625"/>
    <x v="9"/>
  </r>
  <r>
    <n v="1240594"/>
    <n v="10020290"/>
    <s v="CYT CASILL C.SAUV 750 12U US"/>
    <n v="4200"/>
    <x v="9"/>
    <x v="2"/>
    <x v="2"/>
    <n v="4200"/>
    <x v="9"/>
  </r>
  <r>
    <n v="1240729"/>
    <n v="10038449"/>
    <s v="CYT CASILL C.SAUV 750 12U 2009 VEU"/>
    <n v="1926"/>
    <x v="9"/>
    <x v="2"/>
    <x v="2"/>
    <n v="1926"/>
    <x v="9"/>
  </r>
  <r>
    <n v="1240730"/>
    <n v="10035129"/>
    <s v="CYT D.MELCHOR C.SA(95PTS)7506U2006(LR)CA"/>
    <n v="0"/>
    <x v="9"/>
    <x v="9"/>
    <x v="2"/>
    <n v="100"/>
    <x v="9"/>
  </r>
  <r>
    <n v="1240756"/>
    <n v="10023818"/>
    <s v="CYT FRONT CHARD(STELV)(P06) 750 12U VEU"/>
    <n v="48"/>
    <x v="9"/>
    <x v="5"/>
    <x v="2"/>
    <n v="48"/>
    <x v="9"/>
  </r>
  <r>
    <n v="1240895"/>
    <n v="10040783"/>
    <s v="CYT SPARKLING BRUT 750 12U (P09) VIN"/>
    <n v="443"/>
    <x v="9"/>
    <x v="9"/>
    <x v="2"/>
    <n v="443"/>
    <x v="9"/>
  </r>
  <r>
    <n v="1240921"/>
    <n v="10036480"/>
    <s v="CYT TRIO RVA CHARD 750 12U 2009 VIN"/>
    <n v="275"/>
    <x v="9"/>
    <x v="9"/>
    <x v="2"/>
    <n v="275"/>
    <x v="9"/>
  </r>
  <r>
    <n v="1240923"/>
    <n v="12005209"/>
    <s v="1103 CHARD TRIO 0750 CH 2009"/>
    <n v="2512.083333"/>
    <x v="9"/>
    <x v="3"/>
    <x v="2"/>
    <n v="2512.083333"/>
    <x v="9"/>
  </r>
  <r>
    <n v="1240959"/>
    <n v="10047911"/>
    <s v="CYT CASILL S.BLC STLV 750 6U 2010 GB"/>
    <n v="3360"/>
    <x v="9"/>
    <x v="2"/>
    <x v="2"/>
    <n v="3360"/>
    <x v="9"/>
  </r>
  <r>
    <n v="1240721"/>
    <n v="10044858"/>
    <s v="CYT CASILL C.SAUV (STICKER) 750 6U RU"/>
    <n v="1493"/>
    <x v="9"/>
    <x v="2"/>
    <x v="2"/>
    <n v="1493"/>
    <x v="9"/>
  </r>
  <r>
    <n v="1243593"/>
    <n v="10049904"/>
    <s v="CYT CASILL PINOT GRIGIO ST 750 6U 2010GB"/>
    <m/>
    <x v="9"/>
    <x v="2"/>
    <x v="1"/>
    <n v="2703"/>
    <x v="9"/>
  </r>
  <r>
    <n v="1243176"/>
    <n v="10046776"/>
    <s v="CYT CASILL SHIRAZ 750 6U 2009 NL"/>
    <m/>
    <x v="9"/>
    <x v="2"/>
    <x v="1"/>
    <n v="1207"/>
    <x v="9"/>
  </r>
  <r>
    <n v="1241811"/>
    <n v="10020294"/>
    <s v="CYT CASILL C.SAUV 750 12U CO"/>
    <m/>
    <x v="9"/>
    <x v="2"/>
    <x v="1"/>
    <n v="503.99999989999998"/>
    <x v="9"/>
  </r>
  <r>
    <n v="1241478"/>
    <n v="10021526"/>
    <s v="CYT CASILL C.SAUV 750 6U AU"/>
    <m/>
    <x v="9"/>
    <x v="2"/>
    <x v="1"/>
    <n v="882"/>
    <x v="9"/>
  </r>
  <r>
    <n v="1240721"/>
    <n v="10044858"/>
    <s v="CYT CASILL C.SAUV (STICKER) 750 6U RU"/>
    <m/>
    <x v="9"/>
    <x v="2"/>
    <x v="1"/>
    <n v="1450"/>
    <x v="9"/>
  </r>
  <r>
    <n v="1242616"/>
    <n v="10020005"/>
    <s v="CYT CASILL C.SAUV 750 12U VES"/>
    <m/>
    <x v="9"/>
    <x v="2"/>
    <x v="1"/>
    <n v="896"/>
    <x v="9"/>
  </r>
  <r>
    <n v="1242675"/>
    <n v="10020040"/>
    <s v="CYT CASILL C.SAUV 750 12U LATAM"/>
    <m/>
    <x v="9"/>
    <x v="2"/>
    <x v="1"/>
    <n v="5617"/>
    <x v="9"/>
  </r>
  <r>
    <n v="1240592"/>
    <n v="10031861"/>
    <s v="CYT FRONT MERLOT(P07) 750 12U US"/>
    <m/>
    <x v="9"/>
    <x v="2"/>
    <x v="1"/>
    <n v="2240"/>
    <x v="9"/>
  </r>
  <r>
    <n v="1241188"/>
    <n v="10020060"/>
    <s v="CYT CASILL C.SAUV 750 12U VAR"/>
    <m/>
    <x v="9"/>
    <x v="2"/>
    <x v="1"/>
    <n v="657.99999990000003"/>
    <x v="9"/>
  </r>
  <r>
    <n v="1241658"/>
    <n v="10025703"/>
    <s v="CYT CASILL S.BLC STLV 750 12U CO"/>
    <m/>
    <x v="9"/>
    <x v="2"/>
    <x v="1"/>
    <n v="3010"/>
    <x v="9"/>
  </r>
  <r>
    <n v="1243255"/>
    <n v="10039778"/>
    <s v="CYT CASILL PINOT GRIS STLV 750 6U VEU"/>
    <m/>
    <x v="9"/>
    <x v="2"/>
    <x v="1"/>
    <n v="47.555555570000003"/>
    <x v="9"/>
  </r>
  <r>
    <n v="1241863"/>
    <n v="10048797"/>
    <s v="CYT CASILL CHARD LIMARI 750 6U 2009 GB"/>
    <m/>
    <x v="9"/>
    <x v="2"/>
    <x v="1"/>
    <n v="5550"/>
    <x v="9"/>
  </r>
  <r>
    <n v="1243174"/>
    <n v="10041972"/>
    <s v="CYT CASILL S.BLC STLV 750 6U 2010 DK/NL"/>
    <m/>
    <x v="9"/>
    <x v="2"/>
    <x v="1"/>
    <n v="769.99999990000003"/>
    <x v="9"/>
  </r>
  <r>
    <n v="1242700"/>
    <n v="10041968"/>
    <s v="CYT CASILL S.BLC STLV 750 12U 2010 VEU"/>
    <m/>
    <x v="9"/>
    <x v="2"/>
    <x v="1"/>
    <n v="1567"/>
    <x v="9"/>
  </r>
  <r>
    <n v="1242943"/>
    <n v="10020204"/>
    <s v="CYT CASILL CHARD 750 12U US"/>
    <m/>
    <x v="9"/>
    <x v="2"/>
    <x v="1"/>
    <n v="769.99999990000003"/>
    <x v="9"/>
  </r>
  <r>
    <n v="1237827"/>
    <n v="10043409"/>
    <s v="CYT CASILL CHARD 750 12U MX"/>
    <m/>
    <x v="9"/>
    <x v="2"/>
    <x v="1"/>
    <n v="976"/>
    <x v="9"/>
  </r>
  <r>
    <n v="1241473"/>
    <n v="10032747"/>
    <s v="CYT FRONT CHARD STLV (P06) 750 12U  VAS"/>
    <m/>
    <x v="9"/>
    <x v="2"/>
    <x v="1"/>
    <n v="198"/>
    <x v="9"/>
  </r>
  <r>
    <n v="1242982"/>
    <n v="10038444"/>
    <s v="CYT CASILL C.SAUV 750 6U 2009 DE/BE"/>
    <m/>
    <x v="9"/>
    <x v="2"/>
    <x v="1"/>
    <n v="2145.5555559999998"/>
    <x v="9"/>
  </r>
  <r>
    <n v="1243396"/>
    <n v="10048000"/>
    <s v="CYT RIO LENTO MERLOT(ST)750 12U 2010GB"/>
    <m/>
    <x v="9"/>
    <x v="2"/>
    <x v="1"/>
    <n v="140"/>
    <x v="9"/>
  </r>
  <r>
    <n v="7075126"/>
    <n v="10047380"/>
    <s v="CS I NEGRA RVA C.SA/ROP09ST7506UTE2010GB"/>
    <m/>
    <x v="9"/>
    <x v="1"/>
    <x v="1"/>
    <n v="176.44444440000001"/>
    <x v="9"/>
  </r>
  <r>
    <n v="1242006"/>
    <n v="10041814"/>
    <s v="CYT FRONT CHARD STLV(P06) 750 12U 2010JP"/>
    <m/>
    <x v="9"/>
    <x v="2"/>
    <x v="1"/>
    <n v="11760"/>
    <x v="9"/>
  </r>
  <r>
    <n v="1243175"/>
    <n v="10042028"/>
    <s v="CYT FRONT CHARD STLV(P06) 750 6U 2010 DK"/>
    <m/>
    <x v="9"/>
    <x v="2"/>
    <x v="1"/>
    <n v="2420"/>
    <x v="9"/>
  </r>
  <r>
    <n v="1241576"/>
    <n v="10034786"/>
    <s v="CYT CYT (=FRONT) C.SAUV(P06)STLV75012UNO"/>
    <m/>
    <x v="9"/>
    <x v="2"/>
    <x v="1"/>
    <n v="1375"/>
    <x v="9"/>
  </r>
  <r>
    <n v="1241657"/>
    <n v="10022107"/>
    <s v="CYT FRONT C.SAUV(P06) 750 12U CO"/>
    <m/>
    <x v="9"/>
    <x v="2"/>
    <x v="1"/>
    <n v="2296"/>
    <x v="9"/>
  </r>
  <r>
    <n v="1242689"/>
    <n v="10031847"/>
    <s v="CYT FRONT C.SA/MER(P07)750 12U US"/>
    <m/>
    <x v="9"/>
    <x v="2"/>
    <x v="1"/>
    <n v="1260"/>
    <x v="9"/>
  </r>
  <r>
    <n v="1242610"/>
    <n v="10043958"/>
    <s v="CYT EL PICADOR MERLOT(ST)750 12U 2010GB"/>
    <m/>
    <x v="9"/>
    <x v="2"/>
    <x v="1"/>
    <n v="1540"/>
    <x v="9"/>
  </r>
  <r>
    <n v="1242944"/>
    <n v="10020308"/>
    <s v="CYT CASILL MERL 750 12U US"/>
    <m/>
    <x v="9"/>
    <x v="2"/>
    <x v="1"/>
    <n v="2030"/>
    <x v="9"/>
  </r>
  <r>
    <n v="1243394"/>
    <n v="10047993"/>
    <s v="CYT CYT MERL(P09)STLV 750 12U 2010GB"/>
    <m/>
    <x v="9"/>
    <x v="2"/>
    <x v="1"/>
    <n v="210"/>
    <x v="9"/>
  </r>
  <r>
    <n v="1241871"/>
    <n v="10047789"/>
    <s v="CYT CASILL SHI/RO ST 750 6U 2010 GB"/>
    <m/>
    <x v="9"/>
    <x v="2"/>
    <x v="1"/>
    <n v="2442"/>
    <x v="9"/>
  </r>
  <r>
    <n v="1241384"/>
    <n v="10021919"/>
    <s v="CYT FRONT MERL(P06) 750 12U UA"/>
    <m/>
    <x v="9"/>
    <x v="2"/>
    <x v="1"/>
    <n v="292"/>
    <x v="9"/>
  </r>
  <r>
    <n v="1241653"/>
    <n v="10021922"/>
    <s v="CYT FRONT MERL(P06) 750 12U CO"/>
    <m/>
    <x v="9"/>
    <x v="2"/>
    <x v="1"/>
    <n v="3192"/>
    <x v="9"/>
  </r>
  <r>
    <n v="1243109"/>
    <n v="10035346"/>
    <s v="CYT FRONT MERL(P06)STLV 750 6U DK"/>
    <m/>
    <x v="9"/>
    <x v="2"/>
    <x v="1"/>
    <n v="1540"/>
    <x v="9"/>
  </r>
  <r>
    <n v="7075333"/>
    <n v="10046471"/>
    <s v="CS CONO SUR P.NOIR STL(P07)GOLL7506U VEU"/>
    <m/>
    <x v="9"/>
    <x v="2"/>
    <x v="1"/>
    <n v="1770"/>
    <x v="9"/>
  </r>
  <r>
    <n v="1243110"/>
    <n v="10035782"/>
    <s v="CYT CASILL CHARD STLV 750 6U 2009 NL"/>
    <m/>
    <x v="9"/>
    <x v="2"/>
    <x v="1"/>
    <n v="605"/>
    <x v="9"/>
  </r>
  <r>
    <n v="1240959"/>
    <n v="10047911"/>
    <s v="CYT CASILL S.BLC STLV 750 6U 2010 GB"/>
    <m/>
    <x v="9"/>
    <x v="2"/>
    <x v="1"/>
    <n v="3360"/>
    <x v="9"/>
  </r>
  <r>
    <n v="1237039"/>
    <n v="10036706"/>
    <s v="CYT CASILL C.SAUV 750 12U (C/ESP)CA"/>
    <m/>
    <x v="9"/>
    <x v="2"/>
    <x v="1"/>
    <n v="280"/>
    <x v="9"/>
  </r>
  <r>
    <n v="1242657"/>
    <n v="10049467"/>
    <s v="CYT CYT MERL(P09)STLV 750 6U 2010 GB"/>
    <m/>
    <x v="9"/>
    <x v="2"/>
    <x v="1"/>
    <n v="155"/>
    <x v="9"/>
  </r>
  <r>
    <n v="1241681"/>
    <n v="10037951"/>
    <s v="CYT CYT RVDO C.SAUV(P07)750 12U BR"/>
    <m/>
    <x v="9"/>
    <x v="1"/>
    <x v="1"/>
    <n v="833"/>
    <x v="9"/>
  </r>
  <r>
    <n v="7074686"/>
    <n v="10049270"/>
    <s v="MPO TEMPUS CARM(P09) 750 12U (COTIA) BR"/>
    <m/>
    <x v="9"/>
    <x v="1"/>
    <x v="1"/>
    <n v="422"/>
    <x v="9"/>
  </r>
  <r>
    <n v="7074829"/>
    <n v="10044078"/>
    <s v="MPO MPO VOLANDAS MERL(ST)750 12U 2009GB"/>
    <m/>
    <x v="9"/>
    <x v="1"/>
    <x v="1"/>
    <n v="300"/>
    <x v="9"/>
  </r>
  <r>
    <n v="7075435"/>
    <n v="10044184"/>
    <s v="MPO V.MPO C.SAUV/MERL(P05) 750 6U PL"/>
    <m/>
    <x v="9"/>
    <x v="1"/>
    <x v="1"/>
    <n v="850"/>
    <x v="9"/>
  </r>
  <r>
    <n v="1242690"/>
    <n v="10033275"/>
    <s v="CYT FRONT CC CA/ME(P07 MANT)4P1500 6U US"/>
    <m/>
    <x v="9"/>
    <x v="1"/>
    <x v="1"/>
    <n v="7488"/>
    <x v="9"/>
  </r>
  <r>
    <n v="7074641"/>
    <n v="10019767"/>
    <s v="MPO V.MPO RVA CAB.SAUV(P05) 750 12U MX"/>
    <m/>
    <x v="9"/>
    <x v="1"/>
    <x v="1"/>
    <n v="154"/>
    <x v="9"/>
  </r>
  <r>
    <n v="7075501"/>
    <n v="10038465"/>
    <s v="MPO V.MPO RVA C.SAUV(P05)750 12U 2009 JP"/>
    <m/>
    <x v="9"/>
    <x v="1"/>
    <x v="1"/>
    <n v="224"/>
    <x v="9"/>
  </r>
  <r>
    <n v="1241969"/>
    <n v="10048315"/>
    <s v="CYT FRONT ROSE(P06) 750 12U LATAM"/>
    <m/>
    <x v="9"/>
    <x v="2"/>
    <x v="1"/>
    <n v="1596"/>
    <x v="9"/>
  </r>
  <r>
    <n v="1242992"/>
    <n v="10044869"/>
    <s v="CYT SUNRISE CHARD(P08)1500 6U US"/>
    <m/>
    <x v="9"/>
    <x v="1"/>
    <x v="1"/>
    <n v="699.99999990000003"/>
    <x v="9"/>
  </r>
  <r>
    <n v="7075081"/>
    <n v="10034842"/>
    <s v="CS NEBLINA MERL(P08)STLV 750 6U VEU"/>
    <m/>
    <x v="9"/>
    <x v="1"/>
    <x v="1"/>
    <n v="631"/>
    <x v="9"/>
  </r>
  <r>
    <n v="7075346"/>
    <n v="10035566"/>
    <s v="CS C.SUR TOC C.SA/SHI(P08)15006U(LCBO)CA"/>
    <m/>
    <x v="9"/>
    <x v="1"/>
    <x v="1"/>
    <n v="890"/>
    <x v="9"/>
  </r>
  <r>
    <n v="1242367"/>
    <n v="10025939"/>
    <s v="CYT FRONT SHIRAZ(P06) 1500 6U VEU"/>
    <m/>
    <x v="9"/>
    <x v="1"/>
    <x v="1"/>
    <n v="95.999999990000006"/>
    <x v="9"/>
  </r>
  <r>
    <n v="7074084"/>
    <n v="10044407"/>
    <s v="MPO V.MPO SYRAH (P05) 750 12U MX"/>
    <m/>
    <x v="9"/>
    <x v="1"/>
    <x v="1"/>
    <n v="922"/>
    <x v="9"/>
  </r>
  <r>
    <n v="7074639"/>
    <n v="10020441"/>
    <s v="MPO V.MPO RVA CARM(P05) 750 12U MX"/>
    <m/>
    <x v="9"/>
    <x v="1"/>
    <x v="1"/>
    <n v="588"/>
    <x v="9"/>
  </r>
  <r>
    <n v="7074568"/>
    <n v="10022853"/>
    <s v="MPO V.MPO RVA CARM(P05) 750 12U CO"/>
    <m/>
    <x v="9"/>
    <x v="1"/>
    <x v="1"/>
    <n v="154"/>
    <x v="9"/>
  </r>
  <r>
    <n v="7075636"/>
    <n v="10027972"/>
    <s v="MPO V.MPO S.BLC/CHARD STLV(P05)75012U SE"/>
    <m/>
    <x v="9"/>
    <x v="1"/>
    <x v="1"/>
    <n v="55.999999989999999"/>
    <x v="9"/>
  </r>
  <r>
    <n v="7075964"/>
    <n v="10019725"/>
    <s v="MPO V.MPO RVA CAB.SAUV(P05) 750 12ULATAM"/>
    <m/>
    <x v="9"/>
    <x v="1"/>
    <x v="1"/>
    <n v="370"/>
    <x v="9"/>
  </r>
  <r>
    <n v="7075499"/>
    <n v="10021360"/>
    <s v="MPO V.MPO RVA C.SAUV(P05) 750 6U CZ"/>
    <m/>
    <x v="9"/>
    <x v="1"/>
    <x v="1"/>
    <n v="140"/>
    <x v="9"/>
  </r>
  <r>
    <n v="1240607"/>
    <n v="10029731"/>
    <s v="CYT FRONT CHARD(P07) 1500 6U US"/>
    <m/>
    <x v="9"/>
    <x v="1"/>
    <x v="1"/>
    <n v="1590"/>
    <x v="9"/>
  </r>
  <r>
    <n v="1240729"/>
    <n v="10038449"/>
    <s v="CYT CASILL C.SAUV 750 12U 2009 VEU"/>
    <m/>
    <x v="9"/>
    <x v="2"/>
    <x v="1"/>
    <n v="1911"/>
    <x v="9"/>
  </r>
  <r>
    <n v="1242931"/>
    <n v="10038036"/>
    <s v="CYT CASILL C.SAUV 750 12U PE"/>
    <m/>
    <x v="9"/>
    <x v="2"/>
    <x v="1"/>
    <n v="196"/>
    <x v="9"/>
  </r>
  <r>
    <n v="1242018"/>
    <n v="12004800"/>
    <s v="2115 C.SAUV CASILL 0750 CH 1U RU"/>
    <m/>
    <x v="9"/>
    <x v="2"/>
    <x v="1"/>
    <n v="165"/>
    <x v="9"/>
  </r>
  <r>
    <n v="1243146"/>
    <n v="10049793"/>
    <s v="CYT CASILL SHIRAZ(GOLL) 750 6U 2009 GB"/>
    <m/>
    <x v="9"/>
    <x v="2"/>
    <x v="1"/>
    <n v="275"/>
    <x v="9"/>
  </r>
  <r>
    <n v="1243210"/>
    <n v="10031781"/>
    <s v="CYT CASILL SHIRAZ 750 6U RU"/>
    <m/>
    <x v="9"/>
    <x v="2"/>
    <x v="1"/>
    <n v="626"/>
    <x v="9"/>
  </r>
  <r>
    <n v="1243194"/>
    <n v="10038556"/>
    <s v="CYT CASILL CARM 750 12U 2009 VEU"/>
    <m/>
    <x v="9"/>
    <x v="2"/>
    <x v="1"/>
    <n v="1668"/>
    <x v="9"/>
  </r>
  <r>
    <n v="7074643"/>
    <n v="10019768"/>
    <s v="MPO V.MPO RVA CHARD(P05) 750 12U MX"/>
    <m/>
    <x v="9"/>
    <x v="1"/>
    <x v="1"/>
    <n v="154"/>
    <x v="9"/>
  </r>
  <r>
    <n v="7074795"/>
    <n v="10044818"/>
    <s v="MPO V.MPO CARM (RAVIN) 750 12U BR"/>
    <m/>
    <x v="9"/>
    <x v="1"/>
    <x v="1"/>
    <n v="20"/>
    <x v="9"/>
  </r>
  <r>
    <n v="7075103"/>
    <n v="10041869"/>
    <s v="MPO V.MPO VTAL S.BLC(P05)STL75012U2010JP"/>
    <m/>
    <x v="9"/>
    <x v="1"/>
    <x v="1"/>
    <n v="336"/>
    <x v="9"/>
  </r>
  <r>
    <n v="1242913"/>
    <n v="10043991"/>
    <s v="CYT LADERA VERDE MERL(ST)750 12U 2010GB"/>
    <m/>
    <x v="9"/>
    <x v="1"/>
    <x v="1"/>
    <n v="420"/>
    <x v="9"/>
  </r>
  <r>
    <n v="1243018"/>
    <n v="10041816"/>
    <s v="CYT SENDERO CHARD(P07) 750 12U 2010 JP"/>
    <m/>
    <x v="9"/>
    <x v="1"/>
    <x v="1"/>
    <n v="330"/>
    <x v="9"/>
  </r>
  <r>
    <n v="1241849"/>
    <n v="10047666"/>
    <s v="CYT CYT CHARD(P09)STL 750 12U 2010 GB"/>
    <m/>
    <x v="9"/>
    <x v="1"/>
    <x v="1"/>
    <n v="1400"/>
    <x v="9"/>
  </r>
  <r>
    <n v="7075510"/>
    <n v="10045380"/>
    <s v="MPO V.MPO VTAL CHARD(P09) 750 6U VEU"/>
    <m/>
    <x v="9"/>
    <x v="1"/>
    <x v="1"/>
    <n v="54.999999989999999"/>
    <x v="9"/>
  </r>
  <r>
    <n v="7075602"/>
    <n v="10042049"/>
    <s v="MPO V.MPO VTAL CHARD(P05)STL75012U2010JP"/>
    <m/>
    <x v="9"/>
    <x v="1"/>
    <x v="1"/>
    <n v="880"/>
    <x v="9"/>
  </r>
  <r>
    <n v="1241896"/>
    <n v="10024551"/>
    <s v="CYT CYT RVDO CHARD(P07)750 12U  VAS"/>
    <m/>
    <x v="9"/>
    <x v="1"/>
    <x v="1"/>
    <n v="770"/>
    <x v="9"/>
  </r>
  <r>
    <n v="1241001"/>
    <n v="10035599"/>
    <s v="CYT MAR DEL SUR WHITE WINE(LP)750 12UMX"/>
    <m/>
    <x v="9"/>
    <x v="1"/>
    <x v="1"/>
    <n v="1176"/>
    <x v="9"/>
  </r>
  <r>
    <n v="1241990"/>
    <n v="10041797"/>
    <s v="CYT FRONT CHARD STLV(P06)750 12U 2010VEU"/>
    <m/>
    <x v="9"/>
    <x v="2"/>
    <x v="1"/>
    <n v="240"/>
    <x v="9"/>
  </r>
  <r>
    <n v="7075504"/>
    <n v="10019691"/>
    <s v="MPO V.MPO RVA CHARD(P05) 750 6U EE"/>
    <m/>
    <x v="9"/>
    <x v="1"/>
    <x v="1"/>
    <n v="54.999999989999999"/>
    <x v="9"/>
  </r>
  <r>
    <n v="1243218"/>
    <n v="10047553"/>
    <s v="CYT SUNR CHARD(P08) 250 36U 2010 DE/BE"/>
    <m/>
    <x v="9"/>
    <x v="10"/>
    <x v="1"/>
    <n v="50"/>
    <x v="9"/>
  </r>
  <r>
    <n v="7074785"/>
    <n v="10049402"/>
    <s v="CS CONO SUR CHARD STLV(P07)GOLL750 12UMX"/>
    <m/>
    <x v="9"/>
    <x v="6"/>
    <x v="1"/>
    <n v="76.999999990000006"/>
    <x v="9"/>
  </r>
  <r>
    <n v="7075514"/>
    <n v="10027175"/>
    <s v="CS CONO SUR CHARD STLV(P07) 750 12ULATAM"/>
    <m/>
    <x v="9"/>
    <x v="6"/>
    <x v="1"/>
    <n v="44"/>
    <x v="9"/>
  </r>
  <r>
    <n v="7075678"/>
    <n v="10039501"/>
    <s v="CS CONO SUR CHARD STLV(P07) 750 12U VEU"/>
    <m/>
    <x v="9"/>
    <x v="6"/>
    <x v="1"/>
    <n v="551"/>
    <x v="9"/>
  </r>
  <r>
    <n v="1237875"/>
    <n v="10043420"/>
    <s v="CYT CASILL CHARD(N)250 36U MX"/>
    <m/>
    <x v="9"/>
    <x v="10"/>
    <x v="1"/>
    <n v="526"/>
    <x v="9"/>
  </r>
  <r>
    <n v="1241872"/>
    <n v="10048786"/>
    <s v="CYT CASILL S.BLC 250 12U 2010 GB"/>
    <m/>
    <x v="9"/>
    <x v="10"/>
    <x v="1"/>
    <n v="491.66666670000001"/>
    <x v="9"/>
  </r>
  <r>
    <n v="1241997"/>
    <n v="10047282"/>
    <s v="CYT CYT(=SUNR) S.BLC 187 24U 2010 VEU"/>
    <m/>
    <x v="9"/>
    <x v="10"/>
    <x v="1"/>
    <n v="291.66666670000001"/>
    <x v="9"/>
  </r>
  <r>
    <n v="7075574"/>
    <n v="10040123"/>
    <s v=" CS EL ARBOL C.SAUV STLV 750 6U NL"/>
    <m/>
    <x v="9"/>
    <x v="10"/>
    <x v="1"/>
    <n v="4832"/>
    <x v="9"/>
  </r>
  <r>
    <n v="1242968"/>
    <n v="10049022"/>
    <s v="CYT SUNR CHARD 250 12U 2010 GB"/>
    <m/>
    <x v="9"/>
    <x v="10"/>
    <x v="1"/>
    <n v="312"/>
    <x v="9"/>
  </r>
  <r>
    <n v="7075567"/>
    <n v="10027163"/>
    <s v="CS CONO SUR CHARD STLV(P07) 750 6U VEU"/>
    <m/>
    <x v="9"/>
    <x v="6"/>
    <x v="1"/>
    <n v="407.55555550000003"/>
    <x v="9"/>
  </r>
  <r>
    <n v="7075423"/>
    <n v="10048954"/>
    <s v="CS CONO SUR C.SAUV STLV(P07)GOLL75012UUS"/>
    <m/>
    <x v="9"/>
    <x v="10"/>
    <x v="1"/>
    <n v="28.000000010000001"/>
    <x v="9"/>
  </r>
  <r>
    <n v="7075265"/>
    <n v="10044780"/>
    <s v="CS LOS GANSOS C.SAUV STLV 750 6U 2009GB"/>
    <m/>
    <x v="9"/>
    <x v="10"/>
    <x v="1"/>
    <n v="70"/>
    <x v="9"/>
  </r>
  <r>
    <n v="7075149"/>
    <n v="10042439"/>
    <s v="CS CONO SUR C.SAUV STLV (P07)750 6U NL"/>
    <m/>
    <x v="9"/>
    <x v="10"/>
    <x v="1"/>
    <n v="185"/>
    <x v="9"/>
  </r>
  <r>
    <n v="7075597"/>
    <n v="10027177"/>
    <s v="CS CONO SUR C.SAUV STLV(P07) 750 12U VEU"/>
    <m/>
    <x v="9"/>
    <x v="10"/>
    <x v="1"/>
    <n v="1380"/>
    <x v="9"/>
  </r>
  <r>
    <n v="1237881"/>
    <n v="10032832"/>
    <s v="CYT CYT RVDO S.BLC(P07 NV) 750 12U MX"/>
    <m/>
    <x v="9"/>
    <x v="10"/>
    <x v="1"/>
    <n v="1176"/>
    <x v="9"/>
  </r>
  <r>
    <n v="1237891"/>
    <n v="10032830"/>
    <s v="CYT CYT RVDO S.BLC(P07 NV) 375 24U MX"/>
    <m/>
    <x v="9"/>
    <x v="10"/>
    <x v="1"/>
    <n v="488"/>
    <x v="9"/>
  </r>
  <r>
    <n v="1242311"/>
    <n v="10041798"/>
    <s v="CYT FRONT CHARD(P06) 750 12U 2010 VEU"/>
    <m/>
    <x v="9"/>
    <x v="2"/>
    <x v="1"/>
    <n v="1245"/>
    <x v="9"/>
  </r>
  <r>
    <n v="1240981"/>
    <n v="10040629"/>
    <s v="CYT CASILL CARM 250 36U LATAM"/>
    <m/>
    <x v="9"/>
    <x v="10"/>
    <x v="1"/>
    <n v="467"/>
    <x v="9"/>
  </r>
  <r>
    <n v="7074782"/>
    <n v="10044901"/>
    <s v="CS CONO SUR S.BLC STLV(P07)750 12U MX"/>
    <m/>
    <x v="9"/>
    <x v="6"/>
    <x v="1"/>
    <n v="76.999999990000006"/>
    <x v="9"/>
  </r>
  <r>
    <n v="7075309"/>
    <n v="10045630"/>
    <s v="CS LOS GANSOS MERL STLV 750 6U 2009 GB"/>
    <m/>
    <x v="9"/>
    <x v="6"/>
    <x v="1"/>
    <n v="539.55555560000005"/>
    <x v="9"/>
  </r>
  <r>
    <n v="7075295"/>
    <n v="10038524"/>
    <s v="CS LAS ONDAS C.SAUV(P07)STL750 6U2009VEU"/>
    <m/>
    <x v="9"/>
    <x v="6"/>
    <x v="1"/>
    <n v="700"/>
    <x v="9"/>
  </r>
  <r>
    <n v="1243096"/>
    <n v="10022611"/>
    <s v="CYT FRONT CHARD(P06) 750 6U RU"/>
    <m/>
    <x v="9"/>
    <x v="6"/>
    <x v="1"/>
    <n v="1730.444444"/>
    <x v="9"/>
  </r>
  <r>
    <n v="7075494"/>
    <n v="10045380"/>
    <s v="MPO V.MPO VTAL CHARD(P09) 750 6U VEU"/>
    <m/>
    <x v="9"/>
    <x v="6"/>
    <x v="1"/>
    <n v="212.4444445"/>
    <x v="9"/>
  </r>
  <r>
    <n v="1241955"/>
    <n v="10022349"/>
    <s v="CYT FRONT CHARD(P06) 750 12U LATAM"/>
    <m/>
    <x v="9"/>
    <x v="6"/>
    <x v="1"/>
    <n v="971"/>
    <x v="9"/>
  </r>
  <r>
    <n v="1243219"/>
    <n v="10049455"/>
    <s v="CYT FRONT C.SAUGOLLST(P06)7506U2010M&amp;SDE"/>
    <m/>
    <x v="9"/>
    <x v="6"/>
    <x v="1"/>
    <n v="840"/>
    <x v="9"/>
  </r>
  <r>
    <n v="7075053"/>
    <n v="10044895"/>
    <s v="CS CONO SUR S.BLC STLV(P07)750 6U VAS"/>
    <m/>
    <x v="9"/>
    <x v="6"/>
    <x v="1"/>
    <n v="59"/>
    <x v="9"/>
  </r>
  <r>
    <n v="7075421"/>
    <n v="10048961"/>
    <s v="CS CONO SUR CHARD STLV(P07)GOLL750 12UUS"/>
    <m/>
    <x v="9"/>
    <x v="6"/>
    <x v="1"/>
    <n v="453"/>
    <x v="9"/>
  </r>
  <r>
    <n v="7075218"/>
    <n v="10044903"/>
    <s v="CS CONO SUR S.BLC STLV(P07)750 12U CA"/>
    <m/>
    <x v="9"/>
    <x v="6"/>
    <x v="1"/>
    <n v="110"/>
    <x v="9"/>
  </r>
  <r>
    <n v="7075343"/>
    <n v="10043724"/>
    <s v="CS CONO SUR CHARD STL (P07) 750 6U NL"/>
    <m/>
    <x v="9"/>
    <x v="6"/>
    <x v="1"/>
    <n v="924.44444450000003"/>
    <x v="9"/>
  </r>
  <r>
    <n v="7075715"/>
    <n v="10044899"/>
    <s v="CS CONO SUR S.BLC STLV(P07)750 12U VEU"/>
    <m/>
    <x v="9"/>
    <x v="6"/>
    <x v="1"/>
    <n v="1800"/>
    <x v="9"/>
  </r>
  <r>
    <n v="7075897"/>
    <n v="10048963"/>
    <s v="CS CONO SUR S.BLC STLV(P07)GOLL750 12UUS"/>
    <m/>
    <x v="9"/>
    <x v="6"/>
    <x v="1"/>
    <n v="474"/>
    <x v="9"/>
  </r>
  <r>
    <n v="1242736"/>
    <n v="10015685"/>
    <s v="CYT CYT S.BLC(ND) 750 12U VEU"/>
    <m/>
    <x v="9"/>
    <x v="6"/>
    <x v="1"/>
    <n v="173"/>
    <x v="9"/>
  </r>
  <r>
    <n v="1243093"/>
    <n v="10029416"/>
    <s v="CYT MOUNTAIN RANGE S. BLC 750 6U GB"/>
    <m/>
    <x v="9"/>
    <x v="6"/>
    <x v="1"/>
    <n v="560"/>
    <x v="9"/>
  </r>
  <r>
    <n v="1242853"/>
    <n v="10032271"/>
    <s v="CYT CYT RVDO MERLOT(P07)750 12U VAR"/>
    <m/>
    <x v="9"/>
    <x v="6"/>
    <x v="1"/>
    <n v="350"/>
    <x v="9"/>
  </r>
  <r>
    <n v="7075519"/>
    <n v="10043357"/>
    <s v="CS CONO SUR CHARD STLV(P07)750 6U 2009GB"/>
    <m/>
    <x v="9"/>
    <x v="6"/>
    <x v="1"/>
    <n v="54.999999989999999"/>
    <x v="9"/>
  </r>
  <r>
    <n v="7075462"/>
    <n v="10043894"/>
    <s v="CS CASA  R.VERDE MERL ST 750 12U 2009 GB"/>
    <m/>
    <x v="9"/>
    <x v="10"/>
    <x v="1"/>
    <n v="3916"/>
    <x v="9"/>
  </r>
  <r>
    <n v="7075420"/>
    <n v="10048963"/>
    <s v="CS CONO SUR S.BLC STLV(P07)GOLL750 12UUS"/>
    <m/>
    <x v="9"/>
    <x v="6"/>
    <x v="1"/>
    <n v="611"/>
    <x v="9"/>
  </r>
  <r>
    <n v="1241461"/>
    <n v="10046314"/>
    <s v="CYT CASILL C.SAUV 750 6U 2009 GB"/>
    <m/>
    <x v="9"/>
    <x v="0"/>
    <x v="1"/>
    <n v="6407"/>
    <x v="9"/>
  </r>
  <r>
    <n v="7075137"/>
    <n v="10030260"/>
    <s v="MPO V.MPO RVA S.BLC(STLV 1123) 750 6U GB"/>
    <m/>
    <x v="9"/>
    <x v="0"/>
    <x v="1"/>
    <n v="16605.555560000001"/>
    <x v="9"/>
  </r>
  <r>
    <n v="1240232"/>
    <n v="10022611"/>
    <s v="CYT FRONT CHARD(P06) 750 6U RU"/>
    <m/>
    <x v="9"/>
    <x v="0"/>
    <x v="1"/>
    <n v="3025"/>
    <x v="9"/>
  </r>
  <r>
    <n v="7075014"/>
    <n v="10045376"/>
    <s v="MPO V.MPO VTAL CHARD(P09)STLV7506U2010BE"/>
    <m/>
    <x v="9"/>
    <x v="0"/>
    <x v="1"/>
    <n v="1650"/>
    <x v="9"/>
  </r>
  <r>
    <n v="7075745"/>
    <n v="10045375"/>
    <s v="MPO V.MPO VTAL CHA(P09)STL7506U2010MK/BE"/>
    <m/>
    <x v="9"/>
    <x v="0"/>
    <x v="1"/>
    <n v="330"/>
    <x v="9"/>
  </r>
  <r>
    <n v="1243647"/>
    <n v="10023818"/>
    <s v="CYT FRONT CHARD(STELV)(P06) 750 12U VEU"/>
    <m/>
    <x v="9"/>
    <x v="0"/>
    <x v="1"/>
    <n v="484"/>
    <x v="9"/>
  </r>
  <r>
    <n v="1243170"/>
    <n v="10044852"/>
    <s v="CYT CASILL MERL 750 6U 2009 GB"/>
    <m/>
    <x v="9"/>
    <x v="0"/>
    <x v="1"/>
    <n v="5029"/>
    <x v="9"/>
  </r>
  <r>
    <n v="7075503"/>
    <n v="10041845"/>
    <s v="MPO V.MPO VTALCHARD STL(P05)37524U2010JP"/>
    <m/>
    <x v="9"/>
    <x v="10"/>
    <x v="1"/>
    <n v="264"/>
    <x v="9"/>
  </r>
  <r>
    <n v="1242730"/>
    <n v="10038449"/>
    <s v="CYT CASILL C.SAUV 750 12U 2009 VEU"/>
    <m/>
    <x v="9"/>
    <x v="0"/>
    <x v="1"/>
    <n v="1860"/>
    <x v="9"/>
  </r>
  <r>
    <n v="1237585"/>
    <n v="10038466"/>
    <s v="CYT CASILL C.SAUV 750 12U 2009 VIN"/>
    <m/>
    <x v="9"/>
    <x v="2"/>
    <x v="1"/>
    <n v="1540"/>
    <x v="9"/>
  </r>
  <r>
    <n v="1242831"/>
    <n v="10047568"/>
    <s v="CYT CASILL S.BLC ST CASABLANC7506U2010GB"/>
    <m/>
    <x v="9"/>
    <x v="0"/>
    <x v="1"/>
    <n v="13822"/>
    <x v="9"/>
  </r>
  <r>
    <n v="7075522"/>
    <n v="10047380"/>
    <s v="CS I NEGRA RVA C.SA/ROP09ST7506UTE2010GB"/>
    <m/>
    <x v="9"/>
    <x v="0"/>
    <x v="1"/>
    <n v="5488.4444439999997"/>
    <x v="9"/>
  </r>
  <r>
    <n v="7075307"/>
    <n v="10041170"/>
    <s v="MPO GRAN RVA S.BLC(STL P05)(1113)7506UGB"/>
    <m/>
    <x v="9"/>
    <x v="0"/>
    <x v="1"/>
    <n v="5489"/>
    <x v="9"/>
  </r>
  <r>
    <n v="1243147"/>
    <n v="10049795"/>
    <s v="CYT CASILL C.SAUV(GOLL) 750 6U 2009 GB"/>
    <m/>
    <x v="9"/>
    <x v="2"/>
    <x v="1"/>
    <n v="11130"/>
    <x v="9"/>
  </r>
  <r>
    <n v="1240594"/>
    <n v="10020290"/>
    <s v="CYT CASILL C.SAUV 750 12U US"/>
    <m/>
    <x v="9"/>
    <x v="2"/>
    <x v="1"/>
    <n v="4200"/>
    <x v="9"/>
  </r>
  <r>
    <n v="1242283"/>
    <n v="10047284"/>
    <s v="CYT CYT S.BLC(P09)STLV 750 12U 2010 GB"/>
    <m/>
    <x v="9"/>
    <x v="2"/>
    <x v="1"/>
    <n v="1039"/>
    <x v="9"/>
  </r>
  <r>
    <n v="1241739"/>
    <n v="10041858"/>
    <s v="CYT FRONT S.BLC(P06) 750 12U 2010 VEU"/>
    <m/>
    <x v="9"/>
    <x v="2"/>
    <x v="1"/>
    <n v="798"/>
    <x v="9"/>
  </r>
  <r>
    <n v="1243111"/>
    <n v="10038374"/>
    <s v="CYT CASILL MERL 750 6U 2009 DE/BE"/>
    <m/>
    <x v="9"/>
    <x v="0"/>
    <x v="1"/>
    <n v="3237.5555559999998"/>
    <x v="9"/>
  </r>
  <r>
    <n v="1246275"/>
    <n v="10045340"/>
    <s v="CYT CASILL CARM 750 6U 2009 GB"/>
    <m/>
    <x v="9"/>
    <x v="0"/>
    <x v="1"/>
    <n v="921"/>
    <x v="9"/>
  </r>
  <r>
    <n v="7075278"/>
    <n v="10041574"/>
    <s v="CS CONO SUR CHARD(P07) 187 24U NORD"/>
    <m/>
    <x v="9"/>
    <x v="10"/>
    <x v="1"/>
    <n v="209.44444440000001"/>
    <x v="9"/>
  </r>
  <r>
    <n v="1240421"/>
    <n v="10033283"/>
    <s v="CYT SUNRISE C.SAUV(P08) 187 24U LATAM"/>
    <m/>
    <x v="9"/>
    <x v="10"/>
    <x v="1"/>
    <n v="28.88888889"/>
    <x v="9"/>
  </r>
  <r>
    <n v="1238829"/>
    <n v="10042040"/>
    <s v="CYT CASILL CHARD 250 36U 2009 VEU"/>
    <m/>
    <x v="9"/>
    <x v="10"/>
    <x v="1"/>
    <n v="27"/>
    <x v="9"/>
  </r>
  <r>
    <n v="1234601"/>
    <n v="10038539"/>
    <s v="CYT CYT(=SUNR) C.SAUV 187 24U 2009 VEU"/>
    <m/>
    <x v="9"/>
    <x v="10"/>
    <x v="1"/>
    <n v="0.44444444500000002"/>
    <x v="9"/>
  </r>
  <r>
    <n v="1238741"/>
    <n v="10035682"/>
    <s v="CYT MOUNTAIN RANGE MERLOT 187 24U VEU"/>
    <m/>
    <x v="9"/>
    <x v="10"/>
    <x v="1"/>
    <n v="6.9999999989999999"/>
    <x v="9"/>
  </r>
  <r>
    <n v="7076253"/>
    <n v="10048971"/>
    <s v="CS I.NEGRA RVA CSA(P09)ST7506U(TE)2010GB"/>
    <m/>
    <x v="9"/>
    <x v="0"/>
    <x v="1"/>
    <n v="2778"/>
    <x v="9"/>
  </r>
  <r>
    <n v="7075258"/>
    <n v="10034838"/>
    <s v="CS NEBLINA C.SAUV(STLV)(P08)750 6U VEU"/>
    <m/>
    <x v="9"/>
    <x v="0"/>
    <x v="1"/>
    <n v="2778"/>
    <x v="9"/>
  </r>
  <r>
    <n v="1240666"/>
    <n v="10045442"/>
    <s v="CYT CASILL CARM 750 12U 2009 GB"/>
    <m/>
    <x v="9"/>
    <x v="0"/>
    <x v="1"/>
    <n v="2122"/>
    <x v="9"/>
  </r>
  <r>
    <n v="7075077"/>
    <n v="10048001"/>
    <s v="CS I.NEGRA RVA MERL(P09)STLV 7506U2010GB"/>
    <m/>
    <x v="9"/>
    <x v="0"/>
    <x v="1"/>
    <n v="824"/>
    <x v="9"/>
  </r>
  <r>
    <n v="1237828"/>
    <n v="10043410"/>
    <s v="CYT CASILL C.SAUV 750 12U MX"/>
    <m/>
    <x v="9"/>
    <x v="2"/>
    <x v="1"/>
    <n v="2352"/>
    <x v="9"/>
  </r>
  <r>
    <n v="1246276"/>
    <n v="10045442"/>
    <s v="CYT CASILL CARM 750 12U 2009 GB"/>
    <m/>
    <x v="9"/>
    <x v="0"/>
    <x v="1"/>
    <n v="5114"/>
    <x v="9"/>
  </r>
  <r>
    <n v="1241487"/>
    <n v="10020455"/>
    <s v="CYT CASILL CHARD STLV 750 6U AU"/>
    <m/>
    <x v="9"/>
    <x v="2"/>
    <x v="1"/>
    <n v="165"/>
    <x v="9"/>
  </r>
  <r>
    <n v="1242655"/>
    <n v="10045605"/>
    <s v="CYT CASILL CHARD STLV 750 6U 2009 GB"/>
    <m/>
    <x v="9"/>
    <x v="2"/>
    <x v="1"/>
    <n v="3192"/>
    <x v="9"/>
  </r>
  <r>
    <n v="1241444"/>
    <n v="10021524"/>
    <s v="CYT CASILL S.BLC STLV 750 6U AU"/>
    <m/>
    <x v="9"/>
    <x v="2"/>
    <x v="1"/>
    <n v="224"/>
    <x v="9"/>
  </r>
  <r>
    <n v="7075518"/>
    <n v="10041975"/>
    <s v="CS TESCO RVA S.BLC STLV 750 6U 2010 GB"/>
    <m/>
    <x v="9"/>
    <x v="2"/>
    <x v="1"/>
    <n v="840"/>
    <x v="9"/>
  </r>
  <r>
    <n v="1242683"/>
    <n v="12003780"/>
    <s v="2115 C.SAUV CASILL 0750 CH 1U LATAM"/>
    <m/>
    <x v="9"/>
    <x v="2"/>
    <x v="1"/>
    <n v="25"/>
    <x v="9"/>
  </r>
  <r>
    <n v="7074265"/>
    <n v="10047981"/>
    <s v="MPO V.MPO BLEND ROSE(P09) 750 12U MX"/>
    <m/>
    <x v="9"/>
    <x v="1"/>
    <x v="1"/>
    <n v="1176"/>
    <x v="9"/>
  </r>
  <r>
    <n v="7075998"/>
    <n v="10030259"/>
    <s v="MPO V.MPO RVA MERL(STLV 2203) 750 6U GB"/>
    <m/>
    <x v="9"/>
    <x v="0"/>
    <x v="1"/>
    <n v="4716.4444439999997"/>
    <x v="9"/>
  </r>
  <r>
    <n v="1243077"/>
    <n v="10048592"/>
    <s v="CYT TRIO RVA S.BLC STL(P10)7506U2009VEU"/>
    <m/>
    <x v="9"/>
    <x v="9"/>
    <x v="1"/>
    <n v="70"/>
    <x v="9"/>
  </r>
  <r>
    <n v="7075347"/>
    <n v="10042335"/>
    <s v="MPO GRAN DEVOCION SYR/PET 750 6U 2008 UA"/>
    <m/>
    <x v="9"/>
    <x v="9"/>
    <x v="1"/>
    <n v="56.000000010000001"/>
    <x v="9"/>
  </r>
  <r>
    <n v="7075201"/>
    <n v="10048884"/>
    <s v="CS RESERVA S.BLC STLV(P08) 750 6U2010VEU"/>
    <m/>
    <x v="9"/>
    <x v="9"/>
    <x v="1"/>
    <n v="30"/>
    <x v="9"/>
  </r>
  <r>
    <n v="7075204"/>
    <n v="10047153"/>
    <s v="CS RESERVA C.SAUV(P08) 750 6U 2009 VEU"/>
    <m/>
    <x v="9"/>
    <x v="9"/>
    <x v="1"/>
    <n v="30"/>
    <x v="9"/>
  </r>
  <r>
    <n v="1240895"/>
    <n v="10040783"/>
    <s v="CYT SPARKLING BRUT 750 12U (P09) VIN"/>
    <m/>
    <x v="9"/>
    <x v="9"/>
    <x v="1"/>
    <n v="645"/>
    <x v="9"/>
  </r>
  <r>
    <n v="1243259"/>
    <n v="12005946"/>
    <s v="1099 CHARD AMELIA 0750 CH 2008 1U VEU"/>
    <m/>
    <x v="9"/>
    <x v="9"/>
    <x v="1"/>
    <n v="130"/>
    <x v="9"/>
  </r>
  <r>
    <n v="1241962"/>
    <n v="10035662"/>
    <s v="CYT MARQUES CHARD 750 12U 2008 VES"/>
    <m/>
    <x v="9"/>
    <x v="9"/>
    <x v="1"/>
    <n v="54.999999989999999"/>
    <x v="9"/>
  </r>
  <r>
    <n v="1241949"/>
    <n v="12004742"/>
    <s v="1175 S.BLC TERRUNYO 0750 ST 2008 1U VES"/>
    <m/>
    <x v="9"/>
    <x v="9"/>
    <x v="1"/>
    <n v="23.999999989999999"/>
    <x v="9"/>
  </r>
  <r>
    <n v="1242856"/>
    <n v="10048591"/>
    <s v="CYT TRIO RVA S.BLC STL(P10)75012U2009VEU"/>
    <m/>
    <x v="9"/>
    <x v="9"/>
    <x v="1"/>
    <n v="15"/>
    <x v="9"/>
  </r>
  <r>
    <n v="1241975"/>
    <n v="10048811"/>
    <s v="CYT TRIO RVA C.SAUV(P10) 75012U2008 DO"/>
    <m/>
    <x v="9"/>
    <x v="9"/>
    <x v="1"/>
    <n v="140"/>
    <x v="9"/>
  </r>
  <r>
    <n v="1245965"/>
    <n v="10048258"/>
    <s v="PA P.ALTO RVA S.BLC STLV 750 6U 2010 DK"/>
    <m/>
    <x v="9"/>
    <x v="9"/>
    <x v="1"/>
    <n v="1001"/>
    <x v="9"/>
  </r>
  <r>
    <n v="7074195"/>
    <n v="12006109"/>
    <s v="3145 RIESL FUSION 0750 ST 2010"/>
    <m/>
    <x v="9"/>
    <x v="9"/>
    <x v="1"/>
    <n v="2777.7777780000001"/>
    <x v="9"/>
  </r>
  <r>
    <n v="7075399"/>
    <n v="12006200"/>
    <s v="4192 MERLOT FUSION 0750 CH 2009"/>
    <m/>
    <x v="9"/>
    <x v="9"/>
    <x v="1"/>
    <n v="1111.1111109999999"/>
    <x v="9"/>
  </r>
  <r>
    <n v="7075352"/>
    <n v="10049408"/>
    <s v="CS MAIDEN FLIGHT CARM 750 6U 2009 VEU"/>
    <m/>
    <x v="9"/>
    <x v="9"/>
    <x v="1"/>
    <n v="140"/>
    <x v="9"/>
  </r>
  <r>
    <n v="7075456"/>
    <n v="10049409"/>
    <s v="CS RESERVA CARM(P08) 750 6U 2009 (RI)DE"/>
    <m/>
    <x v="9"/>
    <x v="9"/>
    <x v="1"/>
    <n v="550"/>
    <x v="9"/>
  </r>
  <r>
    <n v="7075353"/>
    <n v="12006183"/>
    <s v="4180 CARME FUSION 0750 CH 2009"/>
    <m/>
    <x v="9"/>
    <x v="9"/>
    <x v="1"/>
    <n v="948.88888889999998"/>
    <x v="9"/>
  </r>
  <r>
    <n v="7075544"/>
    <n v="10046093"/>
    <s v="CS ORGANICO C.SAUV/CARM(P09)7506U2009VEU"/>
    <m/>
    <x v="9"/>
    <x v="9"/>
    <x v="1"/>
    <n v="280"/>
    <x v="9"/>
  </r>
  <r>
    <n v="1240713"/>
    <n v="10035690"/>
    <s v="CYT MARQUES CHARD 750 6U 2008 RU"/>
    <m/>
    <x v="9"/>
    <x v="9"/>
    <x v="1"/>
    <n v="49"/>
    <x v="9"/>
  </r>
  <r>
    <n v="1241929"/>
    <n v="10048595"/>
    <s v="CYT TRIO RVA CHARD(P10)750 12U 2009 DO"/>
    <m/>
    <x v="9"/>
    <x v="9"/>
    <x v="1"/>
    <n v="110"/>
    <x v="9"/>
  </r>
  <r>
    <n v="7075564"/>
    <n v="10045793"/>
    <s v="CS I.NEGRA S.BL/CHAR(D)(P09)ST750 6U VEU"/>
    <m/>
    <x v="9"/>
    <x v="1"/>
    <x v="1"/>
    <n v="224"/>
    <x v="9"/>
  </r>
  <r>
    <n v="1240921"/>
    <n v="10036480"/>
    <s v="CYT TRIO RVA CHARD 750 12U 2009 VIN"/>
    <m/>
    <x v="9"/>
    <x v="9"/>
    <x v="1"/>
    <n v="275"/>
    <x v="9"/>
  </r>
  <r>
    <n v="7076305"/>
    <n v="10027172"/>
    <s v="CS CONO SUR C.SAUV(P07) 750 12U LATAM"/>
    <m/>
    <x v="9"/>
    <x v="9"/>
    <x v="1"/>
    <n v="152"/>
    <x v="9"/>
  </r>
  <r>
    <n v="7075159"/>
    <n v="12005711"/>
    <s v="2175 CARME TERRUNYO 0750 CH 2007 1U VES"/>
    <m/>
    <x v="9"/>
    <x v="9"/>
    <x v="1"/>
    <n v="55"/>
    <x v="9"/>
  </r>
  <r>
    <n v="1243261"/>
    <n v="12006091"/>
    <s v="2100 C.SAUV MELCHOR 0750 CH 2007 1U VEU"/>
    <m/>
    <x v="9"/>
    <x v="9"/>
    <x v="1"/>
    <n v="146"/>
    <x v="9"/>
  </r>
  <r>
    <n v="7074605"/>
    <n v="10041768"/>
    <s v="MPO GRAN DEVOCION S.BLC 750 6U 2009 MX"/>
    <m/>
    <x v="9"/>
    <x v="9"/>
    <x v="1"/>
    <n v="66.000000009999994"/>
    <x v="9"/>
  </r>
  <r>
    <n v="7074604"/>
    <n v="10041166"/>
    <s v="MPO GRAN DEVOCION CAR/SYR 750 6U 2008 MX"/>
    <m/>
    <x v="9"/>
    <x v="9"/>
    <x v="1"/>
    <n v="98"/>
    <x v="9"/>
  </r>
  <r>
    <n v="1242175"/>
    <n v="10048691"/>
    <s v="CYT TRIO RVA MERL(P10)750 12U 2009 VEU"/>
    <m/>
    <x v="9"/>
    <x v="9"/>
    <x v="1"/>
    <n v="118"/>
    <x v="9"/>
  </r>
  <r>
    <n v="1241468"/>
    <n v="10040102"/>
    <s v="CYT BIN3=TRIO RVA C.SAUV 750 12U 2008VIN"/>
    <m/>
    <x v="9"/>
    <x v="9"/>
    <x v="1"/>
    <n v="69.999999990000006"/>
    <x v="9"/>
  </r>
  <r>
    <n v="1241981"/>
    <n v="10048718"/>
    <s v="CYT TRIO RVA MERL(P10)750 12U 2009 DO"/>
    <m/>
    <x v="9"/>
    <x v="9"/>
    <x v="1"/>
    <n v="140"/>
    <x v="9"/>
  </r>
  <r>
    <n v="1242417"/>
    <n v="10039818"/>
    <s v="MA MAYCAS R.ESP UNOAK CHARD750 6U2008VEU"/>
    <m/>
    <x v="9"/>
    <x v="9"/>
    <x v="1"/>
    <n v="35.000000010000001"/>
    <x v="9"/>
  </r>
  <r>
    <n v="1241971"/>
    <n v="10047739"/>
    <s v="CYT CDD SPARK. WINE BRUT 6U 750 2009 VEU"/>
    <m/>
    <x v="9"/>
    <x v="9"/>
    <x v="1"/>
    <n v="60"/>
    <x v="9"/>
  </r>
  <r>
    <n v="1242418"/>
    <n v="10040227"/>
    <s v="MA MAYCAS RVA ESP CHAR(90PTS)7506U2008GB"/>
    <m/>
    <x v="9"/>
    <x v="9"/>
    <x v="1"/>
    <n v="35.000000010000001"/>
    <x v="9"/>
  </r>
  <r>
    <n v="1241794"/>
    <n v="10048224"/>
    <s v="CYT D.MELCHOR C.SAUV(95PTS)7506U2006 DO"/>
    <m/>
    <x v="9"/>
    <x v="9"/>
    <x v="1"/>
    <n v="15"/>
    <x v="9"/>
  </r>
  <r>
    <n v="1243220"/>
    <n v="12006242"/>
    <s v="2137 CARM NOVISIMO 0750 ST 2009 1U VEU"/>
    <m/>
    <x v="9"/>
    <x v="9"/>
    <x v="1"/>
    <n v="500"/>
    <x v="9"/>
  </r>
  <r>
    <n v="1241220"/>
    <n v="12006242"/>
    <s v="2137 CARM NOVISIMO 0750 ST 2009 1U VEU"/>
    <m/>
    <x v="9"/>
    <x v="9"/>
    <x v="1"/>
    <n v="1500"/>
    <x v="9"/>
  </r>
  <r>
    <n v="1241825"/>
    <n v="10038147"/>
    <s v="CYT TERRUNYO C.SAUV(ND) 750 6U 2007 CA"/>
    <m/>
    <x v="9"/>
    <x v="9"/>
    <x v="1"/>
    <n v="28"/>
    <x v="9"/>
  </r>
  <r>
    <n v="7075541"/>
    <n v="10040321"/>
    <s v="MPO GRAN DEVOCION SYR/PET 750 6U 2008VEU"/>
    <m/>
    <x v="9"/>
    <x v="9"/>
    <x v="1"/>
    <n v="110"/>
    <x v="9"/>
  </r>
  <r>
    <n v="1242362"/>
    <n v="10042015"/>
    <s v="CYT FRONT BIB CHARD(SLIM) 3L 4U 2010 RU"/>
    <m/>
    <x v="9"/>
    <x v="7"/>
    <x v="1"/>
    <n v="1581.333333"/>
    <x v="9"/>
  </r>
  <r>
    <n v="7075614"/>
    <n v="10040991"/>
    <s v="CS SPARKLING BRUT 750 6U 2009 VEU"/>
    <m/>
    <x v="9"/>
    <x v="9"/>
    <x v="1"/>
    <n v="42.444444439999998"/>
    <x v="9"/>
  </r>
  <r>
    <n v="7075395"/>
    <n v="10045544"/>
    <s v="CS MAIDEN FLIGHT P.NOIR(STL)7506U2009VEU"/>
    <m/>
    <x v="9"/>
    <x v="9"/>
    <x v="1"/>
    <n v="110"/>
    <x v="9"/>
  </r>
  <r>
    <n v="7075396"/>
    <n v="10047135"/>
    <s v="CS VISION C.SAUV(P08)750 12U 2009 US"/>
    <m/>
    <x v="9"/>
    <x v="9"/>
    <x v="1"/>
    <n v="17"/>
    <x v="9"/>
  </r>
  <r>
    <n v="7074872"/>
    <n v="10046444"/>
    <s v="CS RESERVA MERL(P08)GOLL 750 6U 2008 VEU"/>
    <m/>
    <x v="9"/>
    <x v="9"/>
    <x v="1"/>
    <n v="39.555555560000002"/>
    <x v="9"/>
  </r>
  <r>
    <n v="7074886"/>
    <n v="12006180"/>
    <s v="1143 BRUT SPARK MPO 0750 CH 1U VEU"/>
    <m/>
    <x v="9"/>
    <x v="9"/>
    <x v="1"/>
    <n v="1500"/>
    <x v="9"/>
  </r>
  <r>
    <n v="1240896"/>
    <n v="10040785"/>
    <s v="CYT SPARKLING DEMI SEC 750 12U (P09) VIN"/>
    <m/>
    <x v="9"/>
    <x v="9"/>
    <x v="1"/>
    <n v="430"/>
    <x v="9"/>
  </r>
  <r>
    <n v="1242219"/>
    <n v="10040786"/>
    <s v="CYT SPARKLING DEMI SEC 750 12U (P09) VES"/>
    <m/>
    <x v="9"/>
    <x v="9"/>
    <x v="1"/>
    <n v="70"/>
    <x v="9"/>
  </r>
  <r>
    <n v="7075385"/>
    <n v="10042006"/>
    <s v="MPO BIB V.MPO VTAL CHARD(SLIM)3L4U2010EE"/>
    <m/>
    <x v="9"/>
    <x v="7"/>
    <x v="1"/>
    <n v="224"/>
    <x v="9"/>
  </r>
  <r>
    <n v="7075350"/>
    <n v="10048880"/>
    <s v="CS VISION S.BLC (P08)STLV 750 12U 2010US"/>
    <m/>
    <x v="9"/>
    <x v="9"/>
    <x v="1"/>
    <n v="56.999999989999999"/>
    <x v="9"/>
  </r>
  <r>
    <n v="1242970"/>
    <n v="10038747"/>
    <s v="CYT SUNR BIB C.SAUV(P08)3L 4U 2009(CO)DK"/>
    <m/>
    <x v="9"/>
    <x v="7"/>
    <x v="1"/>
    <n v="1568"/>
    <x v="9"/>
  </r>
  <r>
    <n v="1243183"/>
    <n v="10022370"/>
    <s v="CYT FRONT BIB CAB.SAUV(P06)SLIM 3L 4UVEU"/>
    <m/>
    <x v="9"/>
    <x v="7"/>
    <x v="1"/>
    <n v="280"/>
    <x v="9"/>
  </r>
  <r>
    <n v="7076274"/>
    <n v="10038763"/>
    <s v="CS BIB CONO SUR TOC C.SAU(P08)3L4U2009RU"/>
    <m/>
    <x v="9"/>
    <x v="7"/>
    <x v="1"/>
    <n v="229.33333329999999"/>
    <x v="9"/>
  </r>
  <r>
    <n v="7075532"/>
    <n v="10049228"/>
    <s v="MPO BIB V.MPO S.BLC(P05 SLIM)3L4U 2010GB"/>
    <m/>
    <x v="9"/>
    <x v="7"/>
    <x v="1"/>
    <n v="4928"/>
    <x v="9"/>
  </r>
  <r>
    <n v="1242971"/>
    <n v="10040705"/>
    <s v="CYT SUNR BIB MERL(P08) 3L 4U 2009(CO)DK"/>
    <m/>
    <x v="9"/>
    <x v="7"/>
    <x v="1"/>
    <n v="896"/>
    <x v="9"/>
  </r>
  <r>
    <n v="7075380"/>
    <n v="10018251"/>
    <s v="MPO BIB V.MPO VTAL CAB.SAUV(P05)3L 4U FI"/>
    <m/>
    <x v="9"/>
    <x v="7"/>
    <x v="1"/>
    <n v="4800"/>
    <x v="9"/>
  </r>
  <r>
    <n v="7075336"/>
    <n v="10040129"/>
    <s v="CYT FRONT BIB C.SAU/MER(P06)SLIM3L4UV CA"/>
    <m/>
    <x v="9"/>
    <x v="7"/>
    <x v="1"/>
    <n v="597.33333330000005"/>
    <x v="9"/>
  </r>
  <r>
    <n v="1236941"/>
    <n v="10037570"/>
    <s v="CYT SUNR SPARKLING BRUT 750 6U JP"/>
    <m/>
    <x v="9"/>
    <x v="9"/>
    <x v="1"/>
    <n v="2889"/>
    <x v="9"/>
  </r>
  <r>
    <n v="1241831"/>
    <n v="10043742"/>
    <s v="CYT MARQUES SYRAH 750 12U 2008 (V)CA"/>
    <m/>
    <x v="9"/>
    <x v="9"/>
    <x v="1"/>
    <n v="55.999999989999999"/>
    <x v="9"/>
  </r>
  <r>
    <n v="1241215"/>
    <n v="10043041"/>
    <s v="CYT MARQUES C.SAUV 750 12U 2008 (V)CA"/>
    <m/>
    <x v="9"/>
    <x v="9"/>
    <x v="1"/>
    <n v="55.999999989999999"/>
    <x v="9"/>
  </r>
  <r>
    <n v="1241963"/>
    <n v="10043027"/>
    <s v="CYT MARQUES C.SAUV 750 12U 2008 VES"/>
    <m/>
    <x v="9"/>
    <x v="9"/>
    <x v="1"/>
    <n v="210"/>
    <x v="9"/>
  </r>
  <r>
    <n v="1242738"/>
    <n v="10043014"/>
    <s v="CYT MARQUES C.SAUV 750 6U 2008 VAS"/>
    <m/>
    <x v="9"/>
    <x v="9"/>
    <x v="1"/>
    <n v="170"/>
    <x v="9"/>
  </r>
  <r>
    <n v="1241994"/>
    <n v="10043019"/>
    <s v="CYT MARQUES C.SAUV 750 12U 2008 VEU"/>
    <m/>
    <x v="9"/>
    <x v="9"/>
    <x v="1"/>
    <n v="150"/>
    <x v="9"/>
  </r>
  <r>
    <n v="1241917"/>
    <n v="10048672"/>
    <s v="CYT TRIO RVA C.SA(P10)(90P)75012U2008VEU"/>
    <m/>
    <x v="9"/>
    <x v="9"/>
    <x v="1"/>
    <n v="280"/>
    <x v="9"/>
  </r>
  <r>
    <n v="1243082"/>
    <n v="10048679"/>
    <s v="CYT TRIO RVA C.SAU(P10)(90P)7506U2008VEU"/>
    <m/>
    <x v="9"/>
    <x v="9"/>
    <x v="1"/>
    <n v="70"/>
    <x v="9"/>
  </r>
  <r>
    <n v="1242719"/>
    <n v="10042242"/>
    <s v="CYT TRIO RVA C.SAUV(90PTGOLL)7506U2008AO"/>
    <m/>
    <x v="9"/>
    <x v="9"/>
    <x v="1"/>
    <n v="40.999999989999999"/>
    <x v="9"/>
  </r>
  <r>
    <n v="7075542"/>
    <n v="10042762"/>
    <s v="CS VISION GEW STLV(P08) 750 12U 2010 US"/>
    <m/>
    <x v="9"/>
    <x v="9"/>
    <x v="1"/>
    <n v="35"/>
    <x v="9"/>
  </r>
  <r>
    <n v="7075417"/>
    <n v="12005713"/>
    <s v="2175 CARME TERRUNYO 0750 CH 2007 1U VAS"/>
    <m/>
    <x v="9"/>
    <x v="9"/>
    <x v="1"/>
    <n v="20"/>
    <x v="9"/>
  </r>
  <r>
    <n v="7075392"/>
    <n v="10042775"/>
    <s v="CS MAIDEN FLIGHT RIESL STLV750 6U2010VEU"/>
    <m/>
    <x v="9"/>
    <x v="9"/>
    <x v="1"/>
    <n v="55"/>
    <x v="9"/>
  </r>
  <r>
    <n v="1241964"/>
    <n v="10043741"/>
    <s v="CYT MARQUES SYRAH 750 12U 2008 VES"/>
    <m/>
    <x v="9"/>
    <x v="9"/>
    <x v="1"/>
    <n v="54.999999989999999"/>
    <x v="9"/>
  </r>
  <r>
    <n v="1242425"/>
    <n v="10043649"/>
    <s v="CYT MARQUES SYRAH 750 12U 2008 VIN"/>
    <m/>
    <x v="9"/>
    <x v="9"/>
    <x v="1"/>
    <n v="35"/>
    <x v="9"/>
  </r>
  <r>
    <n v="1241727"/>
    <n v="10035104"/>
    <s v="CYT D.MELCHOR C.SAUV(95PTS)7506U2006 PY"/>
    <m/>
    <x v="9"/>
    <x v="9"/>
    <x v="1"/>
    <n v="49.999999989999999"/>
    <x v="9"/>
  </r>
  <r>
    <n v="1240730"/>
    <n v="10035129"/>
    <s v="CYT D.MELCHOR C.SA(95PTS)7506U2006(LR)CA"/>
    <m/>
    <x v="9"/>
    <x v="9"/>
    <x v="1"/>
    <n v="100"/>
    <x v="9"/>
  </r>
  <r>
    <n v="1242001"/>
    <n v="10035098"/>
    <s v="CYT D.MELCHOR C.SAUV(95PTS)7506U2006 UA"/>
    <m/>
    <x v="9"/>
    <x v="9"/>
    <x v="1"/>
    <n v="70.000000009999994"/>
    <x v="9"/>
  </r>
  <r>
    <n v="7075064"/>
    <n v="12006245"/>
    <s v="3121 S.BLC FUSION 0750 ST 2010"/>
    <m/>
    <x v="9"/>
    <x v="9"/>
    <x v="1"/>
    <n v="6111.1111110000002"/>
    <x v="9"/>
  </r>
  <r>
    <n v="7075203"/>
    <n v="10046087"/>
    <s v="CS ORGANICO C.SAUV/CARM(P09)75012U2009CA"/>
    <m/>
    <x v="9"/>
    <x v="9"/>
    <x v="1"/>
    <n v="1540"/>
    <x v="9"/>
  </r>
  <r>
    <n v="1242721"/>
    <n v="10042347"/>
    <s v="MA MAYCAS RVA SYRAH 750 6U 2009 VEU"/>
    <m/>
    <x v="9"/>
    <x v="9"/>
    <x v="1"/>
    <n v="30"/>
    <x v="9"/>
  </r>
  <r>
    <n v="1242203"/>
    <n v="10049556"/>
    <s v="CYT FRONT SHIR STL(P06) 750 12U 2009 VEU"/>
    <m/>
    <x v="9"/>
    <x v="5"/>
    <x v="1"/>
    <n v="100"/>
    <x v="9"/>
  </r>
  <r>
    <n v="1242653"/>
    <n v="10047847"/>
    <s v="CYT CYT C.BLUSH(P09)STLV 750 6U 2010 GB"/>
    <m/>
    <x v="9"/>
    <x v="5"/>
    <x v="1"/>
    <n v="69.999999990000006"/>
    <x v="9"/>
  </r>
  <r>
    <n v="1243225"/>
    <n v="10028327"/>
    <s v="CYT FRONT C.SAUV BLUSH(P06)750 12U LATAM"/>
    <m/>
    <x v="9"/>
    <x v="5"/>
    <x v="1"/>
    <n v="55.999999989999999"/>
    <x v="9"/>
  </r>
  <r>
    <n v="1242999"/>
    <n v="10028323"/>
    <s v="CYT FRONT C.SAUV BLUSH(P06)750 12U VAR"/>
    <m/>
    <x v="9"/>
    <x v="5"/>
    <x v="1"/>
    <n v="251"/>
    <x v="9"/>
  </r>
  <r>
    <n v="1243053"/>
    <n v="10038254"/>
    <s v="CYT FRONT C.SAUV BLUSH(P06)750 12U PE"/>
    <m/>
    <x v="9"/>
    <x v="5"/>
    <x v="1"/>
    <n v="98"/>
    <x v="9"/>
  </r>
  <r>
    <n v="1241798"/>
    <n v="10035051"/>
    <s v="CYT FRONT C.SAUV BLUSH(P06)750 12U CO"/>
    <m/>
    <x v="9"/>
    <x v="5"/>
    <x v="1"/>
    <n v="210"/>
    <x v="9"/>
  </r>
  <r>
    <n v="1243226"/>
    <n v="10041605"/>
    <s v="CYT FRONT C.SAUV BLUSH(P06)750 6U VAR"/>
    <m/>
    <x v="9"/>
    <x v="5"/>
    <x v="1"/>
    <n v="58"/>
    <x v="9"/>
  </r>
  <r>
    <n v="1243739"/>
    <n v="10022126"/>
    <s v="CYT FRONT SHIRAZ/C.SAUV(P06) 750 12U VEU"/>
    <m/>
    <x v="9"/>
    <x v="5"/>
    <x v="1"/>
    <n v="147"/>
    <x v="9"/>
  </r>
  <r>
    <n v="1241853"/>
    <n v="10047661"/>
    <s v="CYT CYT (=FRONT) SYR (P06)STL 750 12U NO"/>
    <m/>
    <x v="9"/>
    <x v="5"/>
    <x v="1"/>
    <n v="280"/>
    <x v="9"/>
  </r>
  <r>
    <n v="1241695"/>
    <n v="10025605"/>
    <s v="CYT CASILL S.BLC STLV 750 12U VES"/>
    <m/>
    <x v="9"/>
    <x v="5"/>
    <x v="1"/>
    <n v="223"/>
    <x v="9"/>
  </r>
  <r>
    <n v="1243182"/>
    <n v="10048976"/>
    <s v="CYT FRONT C.SAUV(P06) 750 12U 2010 VEU"/>
    <m/>
    <x v="9"/>
    <x v="5"/>
    <x v="1"/>
    <n v="504"/>
    <x v="9"/>
  </r>
  <r>
    <n v="1242656"/>
    <n v="10049006"/>
    <s v="CYT CYT C.SAUV(P09) STLV 750 6U 2010 GB"/>
    <m/>
    <x v="9"/>
    <x v="5"/>
    <x v="1"/>
    <n v="350"/>
    <x v="9"/>
  </r>
  <r>
    <n v="7075087"/>
    <n v="10029445"/>
    <s v="CS REY L.ANDES RVA MERL(P08)750 12U BR"/>
    <m/>
    <x v="9"/>
    <x v="5"/>
    <x v="1"/>
    <n v="56"/>
    <x v="9"/>
  </r>
  <r>
    <n v="7075136"/>
    <n v="10030259"/>
    <s v="MPO V.MPO RVA MERL(STLV 2203) 750 6U GB"/>
    <m/>
    <x v="9"/>
    <x v="5"/>
    <x v="1"/>
    <n v="200"/>
    <x v="9"/>
  </r>
  <r>
    <n v="1243232"/>
    <n v="10022066"/>
    <s v="CYT FRONT CARM(P06) 750 12U CO"/>
    <m/>
    <x v="9"/>
    <x v="5"/>
    <x v="1"/>
    <n v="1526"/>
    <x v="9"/>
  </r>
  <r>
    <n v="1243570"/>
    <n v="10049289"/>
    <s v="CYT FRONT CARM(P06) 750 6U 2010 VEU"/>
    <m/>
    <x v="9"/>
    <x v="5"/>
    <x v="1"/>
    <n v="351.55555550000003"/>
    <x v="9"/>
  </r>
  <r>
    <n v="1241539"/>
    <n v="10047735"/>
    <s v="CYT CDD SPARK. WINE BRUT 6U 750 2009 RU"/>
    <m/>
    <x v="9"/>
    <x v="9"/>
    <x v="1"/>
    <n v="295"/>
    <x v="9"/>
  </r>
  <r>
    <n v="1243755"/>
    <n v="10028327"/>
    <s v="CYT FRONT C.SAUV BLUSH(P06)750 12U LATAM"/>
    <m/>
    <x v="9"/>
    <x v="5"/>
    <x v="1"/>
    <n v="280"/>
    <x v="9"/>
  </r>
  <r>
    <n v="7075681"/>
    <n v="10045709"/>
    <s v="CS CONO SUR MERL STLV(P07) 750 6U 2009GB"/>
    <m/>
    <x v="9"/>
    <x v="5"/>
    <x v="1"/>
    <n v="69.999999990000006"/>
    <x v="9"/>
  </r>
  <r>
    <n v="1241361"/>
    <n v="10038514"/>
    <s v="CYT SENDERO C.SAUV(P07) 750 12U 2009 JP"/>
    <m/>
    <x v="9"/>
    <x v="1"/>
    <x v="1"/>
    <n v="560"/>
    <x v="9"/>
  </r>
  <r>
    <n v="7075334"/>
    <n v="10044175"/>
    <s v="MPO V.MPO C.SAU/MER(P05)STLV75012U2009JP"/>
    <m/>
    <x v="9"/>
    <x v="1"/>
    <x v="1"/>
    <n v="5488"/>
    <x v="9"/>
  </r>
  <r>
    <n v="7075502"/>
    <n v="10039813"/>
    <s v="MPO V.MPO VTAL C.SAU(P05)STL75012U2009JP"/>
    <m/>
    <x v="9"/>
    <x v="1"/>
    <x v="1"/>
    <n v="1344"/>
    <x v="9"/>
  </r>
  <r>
    <n v="1242687"/>
    <n v="10029723"/>
    <s v="CYT FRONT CAB/MER(P07)1500 6U US"/>
    <m/>
    <x v="9"/>
    <x v="1"/>
    <x v="1"/>
    <n v="11040"/>
    <x v="9"/>
  </r>
  <r>
    <n v="7075560"/>
    <n v="10045374"/>
    <s v="MPO V.MPO VTAL CARM(P09)STLV 750 12U CA"/>
    <m/>
    <x v="9"/>
    <x v="1"/>
    <x v="1"/>
    <n v="63.000000010000001"/>
    <x v="9"/>
  </r>
  <r>
    <n v="7075571"/>
    <n v="10049929"/>
    <s v="MPO V.MPO VTAL CARM (P09) 750 12U SE"/>
    <m/>
    <x v="9"/>
    <x v="1"/>
    <x v="1"/>
    <n v="625"/>
    <x v="9"/>
  </r>
  <r>
    <n v="7075300"/>
    <n v="10039579"/>
    <s v="MPO V.MPO L.CARRERA CARM(P08) 750 12U GB"/>
    <m/>
    <x v="9"/>
    <x v="1"/>
    <x v="1"/>
    <n v="69.999999990000006"/>
    <x v="9"/>
  </r>
  <r>
    <n v="1242430"/>
    <n v="10025604"/>
    <s v="CYT CASILL S.BLC STLV 750 12U LATAM"/>
    <m/>
    <x v="9"/>
    <x v="5"/>
    <x v="1"/>
    <n v="448"/>
    <x v="9"/>
  </r>
  <r>
    <n v="7075413"/>
    <n v="10038676"/>
    <s v="CS CONO SUR MERL(P07) 750 6U 2009 RU"/>
    <m/>
    <x v="9"/>
    <x v="5"/>
    <x v="1"/>
    <n v="798"/>
    <x v="9"/>
  </r>
  <r>
    <n v="1241370"/>
    <n v="10020065"/>
    <s v="CYT CASILL S.BLC(STLV) 750 12U VAR"/>
    <m/>
    <x v="9"/>
    <x v="5"/>
    <x v="1"/>
    <n v="175"/>
    <x v="9"/>
  </r>
  <r>
    <n v="7075682"/>
    <n v="10043881"/>
    <s v="CS CONO SUR MERL (P07) 750 12U LATAM"/>
    <m/>
    <x v="9"/>
    <x v="5"/>
    <x v="1"/>
    <n v="42.000000010000001"/>
    <x v="9"/>
  </r>
  <r>
    <n v="7075463"/>
    <n v="10048958"/>
    <s v="CS CONO SUR MERL STL(P07)GOLL750 12U US"/>
    <m/>
    <x v="9"/>
    <x v="5"/>
    <x v="1"/>
    <n v="100"/>
    <x v="9"/>
  </r>
  <r>
    <n v="7075683"/>
    <n v="10043543"/>
    <s v="CS CONO SUR MERL(P07) 750 12U MX"/>
    <m/>
    <x v="9"/>
    <x v="5"/>
    <x v="1"/>
    <n v="196"/>
    <x v="9"/>
  </r>
  <r>
    <n v="7075600"/>
    <n v="10040438"/>
    <s v="CS CONO SUR MERL STLV(P07) 750 12U VEU"/>
    <m/>
    <x v="9"/>
    <x v="5"/>
    <x v="1"/>
    <n v="784"/>
    <x v="9"/>
  </r>
  <r>
    <n v="7075680"/>
    <n v="10041033"/>
    <s v="CS CONO SUR CARM(P07) 750 6U VAS"/>
    <m/>
    <x v="9"/>
    <x v="5"/>
    <x v="1"/>
    <n v="42.000000010000001"/>
    <x v="9"/>
  </r>
  <r>
    <n v="7075205"/>
    <n v="10027886"/>
    <s v="CS CONO SUR CARM(P07) 750 6U VEU"/>
    <m/>
    <x v="9"/>
    <x v="5"/>
    <x v="1"/>
    <n v="100"/>
    <x v="9"/>
  </r>
  <r>
    <n v="1243015"/>
    <n v="10045444"/>
    <s v="CYT CASILL CARM(GOLL)750 6U 2009 FR"/>
    <m/>
    <x v="9"/>
    <x v="5"/>
    <x v="1"/>
    <n v="378"/>
    <x v="9"/>
  </r>
  <r>
    <n v="7075296"/>
    <n v="10043722"/>
    <s v="CS CONO SUR MERL STL (P07) 750 6U NL"/>
    <m/>
    <x v="9"/>
    <x v="5"/>
    <x v="1"/>
    <n v="213"/>
    <x v="9"/>
  </r>
  <r>
    <n v="1242858"/>
    <n v="10047351"/>
    <s v="CYT LATE HARVEST S.BLC 375 24U 2007 VIN"/>
    <m/>
    <x v="9"/>
    <x v="9"/>
    <x v="1"/>
    <n v="17"/>
    <x v="9"/>
  </r>
  <r>
    <n v="1240700"/>
    <n v="10034323"/>
    <s v="CYT CASILL C.SAUV 1500 6U (C/ESP)CA"/>
    <m/>
    <x v="9"/>
    <x v="9"/>
    <x v="1"/>
    <n v="140"/>
    <x v="9"/>
  </r>
  <r>
    <n v="1240714"/>
    <n v="10037840"/>
    <s v="CYT CASILL C.SAUV 1500 6U RU"/>
    <m/>
    <x v="9"/>
    <x v="9"/>
    <x v="1"/>
    <n v="35"/>
    <x v="9"/>
  </r>
  <r>
    <n v="1241881"/>
    <n v="10025238"/>
    <s v="CYT CASILL C.SAUV 1500 6U VES"/>
    <m/>
    <x v="9"/>
    <x v="9"/>
    <x v="1"/>
    <n v="160"/>
    <x v="9"/>
  </r>
  <r>
    <n v="1236732"/>
    <n v="10047734"/>
    <s v="CYT CDD SPARK. WINE BRUT 6U 750 2009 MX"/>
    <m/>
    <x v="9"/>
    <x v="9"/>
    <x v="1"/>
    <n v="150"/>
    <x v="9"/>
  </r>
  <r>
    <n v="1240057"/>
    <n v="10037570"/>
    <s v="CYT SUNR SPARKLING BRUT 750 6U JP"/>
    <m/>
    <x v="9"/>
    <x v="9"/>
    <x v="1"/>
    <n v="2222"/>
    <x v="9"/>
  </r>
  <r>
    <n v="7074817"/>
    <n v="10040811"/>
    <s v="CS RESERVA MERL(P08) 750 12U 2008 MX"/>
    <m/>
    <x v="9"/>
    <x v="9"/>
    <x v="1"/>
    <n v="196"/>
    <x v="9"/>
  </r>
  <r>
    <n v="1242608"/>
    <n v="10023493"/>
    <s v="CYT FRONT SHIRAZ (P06) 750 12U VAR"/>
    <m/>
    <x v="9"/>
    <x v="5"/>
    <x v="1"/>
    <n v="224"/>
    <x v="9"/>
  </r>
  <r>
    <n v="1243090"/>
    <n v="10047344"/>
    <s v="CYT LATE HARVEST S.BLC 375 24U 2007 PE"/>
    <m/>
    <x v="9"/>
    <x v="9"/>
    <x v="1"/>
    <n v="36.000000010000001"/>
    <x v="9"/>
  </r>
  <r>
    <n v="1241915"/>
    <n v="10043447"/>
    <s v="CYT G.RVA RIBERAS CARM 750 6U 2008 CO"/>
    <m/>
    <x v="9"/>
    <x v="9"/>
    <x v="1"/>
    <n v="33"/>
    <x v="9"/>
  </r>
  <r>
    <n v="1240391"/>
    <n v="10047346"/>
    <s v="CYT LATE HARVEST S.BLC 375 24U 2007 RU"/>
    <m/>
    <x v="9"/>
    <x v="9"/>
    <x v="1"/>
    <n v="93.999999990000006"/>
    <x v="9"/>
  </r>
  <r>
    <n v="1241993"/>
    <n v="10047349"/>
    <s v="CYT LATE HARVEST S.BLC 375 24U 2007 VES"/>
    <m/>
    <x v="9"/>
    <x v="9"/>
    <x v="1"/>
    <n v="41.999999989999999"/>
    <x v="9"/>
  </r>
  <r>
    <n v="1242176"/>
    <n v="12006100"/>
    <s v="1120 S.BLC LATE 0375 CH 2007"/>
    <m/>
    <x v="9"/>
    <x v="9"/>
    <x v="1"/>
    <n v="894.33333330000005"/>
    <x v="9"/>
  </r>
  <r>
    <n v="1243953"/>
    <n v="10047328"/>
    <s v="CYT LATE HARVEST S.BLC 375 12U 2007 VEU"/>
    <m/>
    <x v="9"/>
    <x v="9"/>
    <x v="1"/>
    <n v="66"/>
    <x v="9"/>
  </r>
  <r>
    <n v="7075434"/>
    <n v="12005695"/>
    <s v="4130 C.SAUV/MERL ORGANICO 0750 CH 2009"/>
    <m/>
    <x v="9"/>
    <x v="9"/>
    <x v="1"/>
    <n v="478"/>
    <x v="9"/>
  </r>
  <r>
    <n v="7075433"/>
    <n v="10046083"/>
    <s v="CS ORGANICO C.SA/CAR(P09)7506U2009(CO)AU"/>
    <m/>
    <x v="9"/>
    <x v="9"/>
    <x v="1"/>
    <n v="252"/>
    <x v="9"/>
  </r>
  <r>
    <n v="7075543"/>
    <n v="10048951"/>
    <s v="CS ORGANICO C.SA/CAR(P09)GOL75012U2009US"/>
    <m/>
    <x v="9"/>
    <x v="9"/>
    <x v="1"/>
    <n v="242"/>
    <x v="9"/>
  </r>
  <r>
    <n v="1240432"/>
    <n v="12006252"/>
    <s v="2103 C.SAU TRIO (P10)0750 CH 2008 1U VEU"/>
    <m/>
    <x v="9"/>
    <x v="9"/>
    <x v="1"/>
    <n v="1431"/>
    <x v="9"/>
  </r>
  <r>
    <n v="7075645"/>
    <n v="10033570"/>
    <s v="CS CONO SUR P.NOIR STLV(P07)750 12U CA"/>
    <m/>
    <x v="9"/>
    <x v="5"/>
    <x v="1"/>
    <n v="167"/>
    <x v="9"/>
  </r>
  <r>
    <n v="1242929"/>
    <n v="10045338"/>
    <s v="CYT CASILL CARM 750 12U MX"/>
    <m/>
    <x v="9"/>
    <x v="5"/>
    <x v="1"/>
    <n v="840"/>
    <x v="9"/>
  </r>
  <r>
    <n v="1243778"/>
    <n v="10045442"/>
    <s v="CYT CASILL CARM 750 12U 2009 GB"/>
    <m/>
    <x v="9"/>
    <x v="5"/>
    <x v="1"/>
    <n v="646"/>
    <x v="9"/>
  </r>
  <r>
    <n v="7074730"/>
    <n v="10036824"/>
    <s v="MPO V.MPO RVA SYRAH (P05) 750 12U CO"/>
    <m/>
    <x v="9"/>
    <x v="5"/>
    <x v="1"/>
    <n v="77.000000020000002"/>
    <x v="9"/>
  </r>
  <r>
    <n v="7075408"/>
    <n v="10036849"/>
    <s v="MPO V.MPO RVA SYRAH (P05) 750 12U LATAM"/>
    <m/>
    <x v="9"/>
    <x v="5"/>
    <x v="1"/>
    <n v="88.000000009999994"/>
    <x v="9"/>
  </r>
  <r>
    <n v="1242359"/>
    <n v="10038602"/>
    <s v="CYT CASILL SHIRAZ 750 6U 2009 VEU"/>
    <m/>
    <x v="9"/>
    <x v="5"/>
    <x v="1"/>
    <n v="77.000000020000002"/>
    <x v="9"/>
  </r>
  <r>
    <n v="1243054"/>
    <n v="10038011"/>
    <s v="CYT CASILL SHIRAZ 750 12U PE"/>
    <m/>
    <x v="9"/>
    <x v="5"/>
    <x v="1"/>
    <n v="43.999999989999999"/>
    <x v="9"/>
  </r>
  <r>
    <n v="1241887"/>
    <n v="10024153"/>
    <s v="CYT CASILL SHIRAZ 750 12U(SV) LATAM"/>
    <m/>
    <x v="9"/>
    <x v="5"/>
    <x v="1"/>
    <n v="43.999999989999999"/>
    <x v="9"/>
  </r>
  <r>
    <n v="1238805"/>
    <n v="10049045"/>
    <s v="CYT WINE LOT C.SAUV 750 6U 2007 RU"/>
    <m/>
    <x v="9"/>
    <x v="9"/>
    <x v="1"/>
    <n v="14.44444444"/>
    <x v="9"/>
  </r>
  <r>
    <n v="1242364"/>
    <n v="10020966"/>
    <s v="CYT CASILL SHIRAZ 750 12U UA"/>
    <m/>
    <x v="9"/>
    <x v="5"/>
    <x v="1"/>
    <n v="110"/>
    <x v="9"/>
  </r>
  <r>
    <n v="1242174"/>
    <n v="10040073"/>
    <s v="CYT TRIO RVA C.SAUV(90+PTS)75012U2008VES"/>
    <m/>
    <x v="9"/>
    <x v="9"/>
    <x v="1"/>
    <n v="70"/>
    <x v="9"/>
  </r>
  <r>
    <n v="7075644"/>
    <n v="10048948"/>
    <s v="CS CONO SUR P.NOIR STL(P07)GOLL75012UUS"/>
    <m/>
    <x v="9"/>
    <x v="5"/>
    <x v="1"/>
    <n v="168"/>
    <x v="9"/>
  </r>
  <r>
    <n v="7074602"/>
    <n v="10041165"/>
    <s v="MPO GRAN DEVOCION SYR/PET 750 6U 2008 MX"/>
    <m/>
    <x v="9"/>
    <x v="9"/>
    <x v="1"/>
    <n v="110"/>
    <x v="9"/>
  </r>
  <r>
    <n v="7075349"/>
    <n v="10048879"/>
    <s v="CS VISION S.BLC STL(P08)75012U2010(NH)US"/>
    <m/>
    <x v="9"/>
    <x v="9"/>
    <x v="1"/>
    <n v="110"/>
    <x v="9"/>
  </r>
  <r>
    <n v="7075262"/>
    <n v="10031484"/>
    <s v="CS 20 BARREL S.BLC STLV 750 6U 2008 VEU"/>
    <m/>
    <x v="9"/>
    <x v="9"/>
    <x v="1"/>
    <n v="50"/>
    <x v="9"/>
  </r>
  <r>
    <n v="7075373"/>
    <n v="10046768"/>
    <s v="CS 20 BARREL P.NOIR E.LDA 750 6U 2008VEU"/>
    <m/>
    <x v="9"/>
    <x v="9"/>
    <x v="1"/>
    <n v="50"/>
    <x v="9"/>
  </r>
  <r>
    <n v="1242299"/>
    <n v="10040226"/>
    <s v="MA MAYCAS RVA ESP CHAR(90PT)7506U2008VEU"/>
    <m/>
    <x v="9"/>
    <x v="9"/>
    <x v="1"/>
    <n v="30"/>
    <x v="9"/>
  </r>
  <r>
    <n v="1243010"/>
    <n v="10038512"/>
    <s v="CYT FRONT C.SAUV(P06) 750 12U 2009 VEU"/>
    <m/>
    <x v="9"/>
    <x v="6"/>
    <x v="1"/>
    <n v="294"/>
    <x v="9"/>
  </r>
  <r>
    <n v="1241340"/>
    <n v="10020063"/>
    <s v="CYT CASILL SHIRAZ 750 12U VAR"/>
    <m/>
    <x v="9"/>
    <x v="5"/>
    <x v="1"/>
    <n v="177"/>
    <x v="9"/>
  </r>
  <r>
    <n v="1240756"/>
    <n v="10023818"/>
    <s v="CYT FRONT CHARD(STELV)(P06) 750 12U VEU"/>
    <m/>
    <x v="9"/>
    <x v="5"/>
    <x v="1"/>
    <n v="47.999999989999999"/>
    <x v="9"/>
  </r>
  <r>
    <n v="1236934"/>
    <n v="12005791"/>
    <s v="1143 BRUT SPARK 0750 CH 2009"/>
    <m/>
    <x v="9"/>
    <x v="4"/>
    <x v="1"/>
    <n v="1111.1111109999999"/>
    <x v="9"/>
  </r>
  <r>
    <n v="1236935"/>
    <n v="12005791"/>
    <s v="1143 BRUT SPARK 0750 CH 2009"/>
    <m/>
    <x v="9"/>
    <x v="4"/>
    <x v="1"/>
    <n v="1111.1111109999999"/>
    <x v="9"/>
  </r>
  <r>
    <n v="1236936"/>
    <n v="12005791"/>
    <s v="1143 BRUT SPARK 0750 CH 2009"/>
    <m/>
    <x v="9"/>
    <x v="4"/>
    <x v="1"/>
    <n v="1111.1111109999999"/>
    <x v="9"/>
  </r>
  <r>
    <n v="1236912"/>
    <n v="12005791"/>
    <s v="1143 BRUT SPARK 0750 CH 2009"/>
    <m/>
    <x v="9"/>
    <x v="4"/>
    <x v="1"/>
    <n v="1111.1111109999999"/>
    <x v="9"/>
  </r>
  <r>
    <n v="1241004"/>
    <n v="12005790"/>
    <s v="1143 RIESL SPARK 0750 CH (0107) 2009"/>
    <m/>
    <x v="9"/>
    <x v="4"/>
    <x v="1"/>
    <n v="2222.2222219999999"/>
    <x v="9"/>
  </r>
  <r>
    <n v="1236927"/>
    <n v="12005791"/>
    <s v="1143 BRUT SPARK 0750 CH 2009"/>
    <m/>
    <x v="9"/>
    <x v="4"/>
    <x v="1"/>
    <n v="1333.333333"/>
    <x v="9"/>
  </r>
  <r>
    <n v="1241486"/>
    <n v="10021671"/>
    <s v="CYT CASILL CARM 750 6U AU"/>
    <m/>
    <x v="9"/>
    <x v="5"/>
    <x v="1"/>
    <n v="126"/>
    <x v="9"/>
  </r>
  <r>
    <n v="1241715"/>
    <n v="10044479"/>
    <s v="CYT FRONT S.BLC(P06) 750 12U CO"/>
    <m/>
    <x v="9"/>
    <x v="5"/>
    <x v="1"/>
    <n v="1526"/>
    <x v="9"/>
  </r>
  <r>
    <n v="7075200"/>
    <n v="10047363"/>
    <s v="CS ORGANICO S.BLC(P09)750 12U 2010CA"/>
    <m/>
    <x v="9"/>
    <x v="3"/>
    <x v="1"/>
    <n v="385"/>
    <x v="9"/>
  </r>
  <r>
    <n v="1243127"/>
    <n v="10041856"/>
    <s v="CYT FRONT CHARD STL(P06 BL)750 6U 2010GB"/>
    <m/>
    <x v="9"/>
    <x v="5"/>
    <x v="1"/>
    <n v="54.999999989999999"/>
    <x v="9"/>
  </r>
  <r>
    <n v="1241874"/>
    <n v="10022351"/>
    <s v="CYT FRONT CHARD(P06) 750 12U VAR"/>
    <m/>
    <x v="9"/>
    <x v="5"/>
    <x v="1"/>
    <n v="43.999999989999999"/>
    <x v="9"/>
  </r>
  <r>
    <n v="7075507"/>
    <n v="10035256"/>
    <s v="CS CONO SUR TOC CHARD(P08)STLV 750 6UVEU"/>
    <m/>
    <x v="9"/>
    <x v="5"/>
    <x v="1"/>
    <n v="210"/>
    <x v="9"/>
  </r>
  <r>
    <n v="1241890"/>
    <n v="10020036"/>
    <s v="CYT CASILL MERL 750 12U LATAM"/>
    <m/>
    <x v="9"/>
    <x v="5"/>
    <x v="1"/>
    <n v="1191"/>
    <x v="9"/>
  </r>
  <r>
    <n v="1241659"/>
    <n v="10020312"/>
    <s v="CYT CASILL MERL 750 12U CO"/>
    <m/>
    <x v="9"/>
    <x v="5"/>
    <x v="1"/>
    <n v="2996"/>
    <x v="9"/>
  </r>
  <r>
    <n v="7075043"/>
    <n v="10046942"/>
    <s v="MPO TEMPUS RVA MERLOT 750 12U  LATAM"/>
    <m/>
    <x v="9"/>
    <x v="5"/>
    <x v="1"/>
    <n v="69.999999990000006"/>
    <x v="9"/>
  </r>
  <r>
    <n v="1243392"/>
    <n v="10032235"/>
    <s v="CYT MOUNTAIN RANGE MERLOT(STL )37524UVEU"/>
    <m/>
    <x v="9"/>
    <x v="3"/>
    <x v="1"/>
    <n v="693"/>
    <x v="9"/>
  </r>
  <r>
    <n v="7075005"/>
    <n v="10047950"/>
    <s v="CS ALTO PLANO RVA S.BLC(P10)ST 750 6U NL"/>
    <m/>
    <x v="9"/>
    <x v="5"/>
    <x v="1"/>
    <n v="700"/>
    <x v="9"/>
  </r>
  <r>
    <n v="1243224"/>
    <n v="10041303"/>
    <s v="CYT SUNR MERL BLD ST (P08) 750 6U2009 GB"/>
    <m/>
    <x v="9"/>
    <x v="3"/>
    <x v="1"/>
    <n v="356.44444440000001"/>
    <x v="9"/>
  </r>
  <r>
    <n v="7074784"/>
    <n v="10049401"/>
    <s v="CS CONO SUR MERL(P07)GOLL75012UMX"/>
    <m/>
    <x v="9"/>
    <x v="6"/>
    <x v="1"/>
    <n v="531"/>
    <x v="9"/>
  </r>
  <r>
    <n v="1243081"/>
    <n v="10020561"/>
    <s v="CYT CASILL MERL(ND) 375 24U LATAM"/>
    <m/>
    <x v="9"/>
    <x v="3"/>
    <x v="1"/>
    <n v="36"/>
    <x v="9"/>
  </r>
  <r>
    <n v="1242227"/>
    <n v="12001701"/>
    <s v="2108 MERLOT CASILL 0750 CH (1797)"/>
    <m/>
    <x v="9"/>
    <x v="3"/>
    <x v="1"/>
    <n v="12"/>
    <x v="9"/>
  </r>
  <r>
    <n v="7074871"/>
    <n v="10047118"/>
    <s v="CS RESERVA C.SAUV(P08) 750 6U 2009 NORD"/>
    <m/>
    <x v="9"/>
    <x v="3"/>
    <x v="1"/>
    <n v="200"/>
    <x v="9"/>
  </r>
  <r>
    <n v="1242009"/>
    <n v="10041261"/>
    <s v="CYT SUNR CHARD(P08)750 12U UA"/>
    <m/>
    <x v="9"/>
    <x v="3"/>
    <x v="1"/>
    <n v="220"/>
    <x v="9"/>
  </r>
  <r>
    <n v="1242309"/>
    <n v="10031115"/>
    <s v="CYT SUNR CHARD(P08) 750 12U TR"/>
    <m/>
    <x v="9"/>
    <x v="3"/>
    <x v="1"/>
    <n v="110"/>
    <x v="9"/>
  </r>
  <r>
    <n v="1241867"/>
    <n v="10041865"/>
    <s v="CYT SUNR S.BLC STLV(P08)BL750 6U 2010 GB"/>
    <m/>
    <x v="9"/>
    <x v="3"/>
    <x v="1"/>
    <n v="712"/>
    <x v="9"/>
  </r>
  <r>
    <n v="1241417"/>
    <n v="10048636"/>
    <s v="CYT TRIO RVA CHARD(P10)750 12U 2009 VEU"/>
    <m/>
    <x v="9"/>
    <x v="3"/>
    <x v="1"/>
    <n v="181"/>
    <x v="9"/>
  </r>
  <r>
    <n v="7075411"/>
    <n v="10042659"/>
    <s v="CS C.SUR TOC MERL(P08)STL 750 6U 2009 RU"/>
    <m/>
    <x v="9"/>
    <x v="3"/>
    <x v="1"/>
    <n v="1400"/>
    <x v="9"/>
  </r>
  <r>
    <n v="1242353"/>
    <n v="10046757"/>
    <s v="CYT MARQUES C.SAUV 750 6U 2008 RU"/>
    <m/>
    <x v="9"/>
    <x v="3"/>
    <x v="1"/>
    <n v="324.44444449999997"/>
    <x v="9"/>
  </r>
  <r>
    <n v="7075088"/>
    <n v="10040665"/>
    <s v="CS CONO SUR TOC SHIRAZ (P08) 750 12U VAS"/>
    <m/>
    <x v="9"/>
    <x v="3"/>
    <x v="1"/>
    <n v="266"/>
    <x v="9"/>
  </r>
  <r>
    <n v="1241736"/>
    <n v="10038512"/>
    <s v="CYT FRONT C.SAUV(P06) 750 12U 2009 VEU"/>
    <m/>
    <x v="9"/>
    <x v="3"/>
    <x v="1"/>
    <n v="274"/>
    <x v="9"/>
  </r>
  <r>
    <n v="7075517"/>
    <n v="10021359"/>
    <s v="MPO V.MPO RVA CHARD(P05) 750 6U CZ"/>
    <m/>
    <x v="9"/>
    <x v="3"/>
    <x v="1"/>
    <n v="44"/>
    <x v="9"/>
  </r>
  <r>
    <n v="1242715"/>
    <n v="10030745"/>
    <s v="MA MAYCAS RVA S.BLC 750 6U 2008 VEU"/>
    <m/>
    <x v="9"/>
    <x v="3"/>
    <x v="1"/>
    <n v="30.000000010000001"/>
    <x v="9"/>
  </r>
  <r>
    <n v="1238072"/>
    <n v="10038601"/>
    <s v="PA P.ALTO RVA SYR ROS ST 750 12U 2009 MX"/>
    <m/>
    <x v="9"/>
    <x v="3"/>
    <x v="1"/>
    <n v="240"/>
    <x v="9"/>
  </r>
  <r>
    <n v="1234886"/>
    <n v="10046849"/>
    <s v="CA FINISIMO C.SAUV(HC)750 12U 2008 UA"/>
    <m/>
    <x v="9"/>
    <x v="3"/>
    <x v="1"/>
    <n v="210"/>
    <x v="9"/>
  </r>
  <r>
    <n v="1240722"/>
    <n v="10045445"/>
    <s v="CYT CASILL CARM (STICKER) 750 6U 2009 RU"/>
    <m/>
    <x v="9"/>
    <x v="5"/>
    <x v="1"/>
    <n v="625"/>
    <x v="9"/>
  </r>
  <r>
    <n v="1241926"/>
    <n v="10037337"/>
    <s v="CYT CASILL RVA PRI S.BLC 750 6U 2009 VEU"/>
    <m/>
    <x v="9"/>
    <x v="3"/>
    <x v="1"/>
    <n v="10.44444444"/>
    <x v="9"/>
  </r>
  <r>
    <n v="1241704"/>
    <n v="10047785"/>
    <s v="CYT CASILL SHIR/ROS STLV 750 12U 2010 CO"/>
    <m/>
    <x v="9"/>
    <x v="5"/>
    <x v="1"/>
    <n v="210"/>
    <x v="9"/>
  </r>
  <r>
    <n v="1241217"/>
    <n v="10048044"/>
    <s v="CYT FRONT P.GRIGIO(P06) 750 6U VEU"/>
    <m/>
    <x v="9"/>
    <x v="5"/>
    <x v="1"/>
    <n v="154"/>
    <x v="9"/>
  </r>
  <r>
    <n v="1239699"/>
    <n v="10048819"/>
    <s v="CA NOVISIMO P.GRI STLV 750 12U GB"/>
    <m/>
    <x v="9"/>
    <x v="5"/>
    <x v="1"/>
    <n v="900"/>
    <x v="9"/>
  </r>
  <r>
    <n v="7074361"/>
    <n v="10048899"/>
    <s v="CS CONO SUR MER/RO STL (P07) 750 6U NL"/>
    <m/>
    <x v="9"/>
    <x v="5"/>
    <x v="1"/>
    <n v="846"/>
    <x v="9"/>
  </r>
  <r>
    <n v="7075512"/>
    <n v="10048850"/>
    <s v="CS CONO SUR MER/ROS STLV(P07) 750 6UVEU"/>
    <m/>
    <x v="9"/>
    <x v="5"/>
    <x v="1"/>
    <n v="330"/>
    <x v="9"/>
  </r>
  <r>
    <n v="7074270"/>
    <n v="10048906"/>
    <s v="CS CONO SUR MER/ROS STLV(P07)75012ULATAM"/>
    <m/>
    <x v="9"/>
    <x v="5"/>
    <x v="1"/>
    <n v="126"/>
    <x v="9"/>
  </r>
  <r>
    <n v="7075744"/>
    <n v="10048900"/>
    <s v="CS CONO SUR MERL/ROS STLV(P07)750 12UVAS"/>
    <m/>
    <x v="9"/>
    <x v="5"/>
    <x v="1"/>
    <n v="42.000000010000001"/>
    <x v="9"/>
  </r>
  <r>
    <n v="1242681"/>
    <n v="12003814"/>
    <s v="2182 CARME CASILL 0750 CH 1U LATAM"/>
    <m/>
    <x v="9"/>
    <x v="5"/>
    <x v="1"/>
    <n v="200"/>
    <x v="9"/>
  </r>
  <r>
    <n v="1241885"/>
    <n v="10047776"/>
    <s v="CYT CASILL SHIR/ROS STL 750 12U 2010 VES"/>
    <m/>
    <x v="9"/>
    <x v="5"/>
    <x v="1"/>
    <n v="69.999999990000006"/>
    <x v="9"/>
  </r>
  <r>
    <n v="1238603"/>
    <n v="10020205"/>
    <s v="CYT CASILL CHARD 750 12U (US)VI"/>
    <m/>
    <x v="9"/>
    <x v="5"/>
    <x v="1"/>
    <n v="54.999999989999999"/>
    <x v="9"/>
  </r>
  <r>
    <n v="1241691"/>
    <n v="10020055"/>
    <s v="CYT CASILL MERL 750 12U VAR"/>
    <m/>
    <x v="9"/>
    <x v="5"/>
    <x v="1"/>
    <n v="537"/>
    <x v="9"/>
  </r>
  <r>
    <n v="1241356"/>
    <n v="10038381"/>
    <s v="CYT CASILL MERL 750 12U 2009 VIN"/>
    <m/>
    <x v="9"/>
    <x v="5"/>
    <x v="1"/>
    <n v="560"/>
    <x v="9"/>
  </r>
  <r>
    <n v="1241474"/>
    <n v="10021525"/>
    <s v="CYT CASILL MERL 750 6U AU"/>
    <m/>
    <x v="9"/>
    <x v="5"/>
    <x v="1"/>
    <n v="336"/>
    <x v="9"/>
  </r>
  <r>
    <n v="1243177"/>
    <n v="10049317"/>
    <s v="CYT CASILL CARM 750 6U(G.LEGEND) 2009 DK"/>
    <m/>
    <x v="9"/>
    <x v="5"/>
    <x v="1"/>
    <n v="1540"/>
    <x v="9"/>
  </r>
  <r>
    <n v="1242611"/>
    <n v="10042616"/>
    <s v="CYT CASILL SHIRAZ 750 6U 2009 GB"/>
    <m/>
    <x v="9"/>
    <x v="5"/>
    <x v="1"/>
    <n v="1645"/>
    <x v="9"/>
  </r>
  <r>
    <n v="1241884"/>
    <n v="10020006"/>
    <s v="CYT CASILL SHIRAZ 750 12U VES"/>
    <m/>
    <x v="9"/>
    <x v="5"/>
    <x v="1"/>
    <n v="143"/>
    <x v="9"/>
  </r>
  <r>
    <n v="1239750"/>
    <n v="10038603"/>
    <s v="CYT CASILL SHIRAZ 750 12U 2009 VEU"/>
    <m/>
    <x v="9"/>
    <x v="5"/>
    <x v="1"/>
    <n v="346"/>
    <x v="9"/>
  </r>
  <r>
    <n v="7074911"/>
    <n v="10048907"/>
    <s v="CS CONO SUR MER/ROS STLV(P07)7506U2010GB"/>
    <m/>
    <x v="9"/>
    <x v="5"/>
    <x v="1"/>
    <n v="112"/>
    <x v="9"/>
  </r>
  <r>
    <n v="1240961"/>
    <n v="10019901"/>
    <s v="PA P.ALTO RVA C.SAUV 750 12U LATAM"/>
    <m/>
    <x v="9"/>
    <x v="5"/>
    <x v="1"/>
    <n v="1319"/>
    <x v="9"/>
  </r>
  <r>
    <n v="7075642"/>
    <n v="10033514"/>
    <s v="CS CONO SUR P.NOIR STL(P07)750 6U VEU"/>
    <m/>
    <x v="9"/>
    <x v="5"/>
    <x v="1"/>
    <n v="85.000000009999994"/>
    <x v="9"/>
  </r>
  <r>
    <n v="7075427"/>
    <n v="10048949"/>
    <s v="CS CONO SUR P.NOIR STLP07GOL75012U(NH)US"/>
    <m/>
    <x v="9"/>
    <x v="5"/>
    <x v="1"/>
    <n v="220"/>
    <x v="9"/>
  </r>
  <r>
    <n v="7074833"/>
    <n v="10026053"/>
    <s v="MPO V.MPO VOLANDAS S.BLC STLV 750 12U GB"/>
    <m/>
    <x v="9"/>
    <x v="5"/>
    <x v="1"/>
    <n v="300"/>
    <x v="9"/>
  </r>
  <r>
    <n v="1243091"/>
    <n v="10042064"/>
    <s v="CYT FRONT S.BLC(P06) 750 6U 2010 VEU"/>
    <m/>
    <x v="9"/>
    <x v="5"/>
    <x v="1"/>
    <n v="42.000000010000001"/>
    <x v="9"/>
  </r>
  <r>
    <n v="1242058"/>
    <n v="10038238"/>
    <s v="CYT FRONT S.BLC(P06)(BI)STL 375 24U AFRI"/>
    <m/>
    <x v="9"/>
    <x v="5"/>
    <x v="1"/>
    <n v="90"/>
    <x v="9"/>
  </r>
  <r>
    <n v="1242624"/>
    <n v="10048250"/>
    <s v="PA P.ALTO RVA S.BLC STLV750 12U2010LATAM"/>
    <m/>
    <x v="9"/>
    <x v="5"/>
    <x v="1"/>
    <n v="210"/>
    <x v="9"/>
  </r>
  <r>
    <n v="7074741"/>
    <n v="10048260"/>
    <s v="PA P.ALTO RVA S.BLC STLV 750 6U 2010 GB"/>
    <m/>
    <x v="9"/>
    <x v="5"/>
    <x v="1"/>
    <n v="441.55555559999999"/>
    <x v="9"/>
  </r>
  <r>
    <n v="1241833"/>
    <n v="10020208"/>
    <s v="CYT CASILL CHARD 750 12U CO"/>
    <m/>
    <x v="9"/>
    <x v="5"/>
    <x v="1"/>
    <n v="209"/>
    <x v="9"/>
  </r>
  <r>
    <n v="1243557"/>
    <n v="10019902"/>
    <s v="PA P.ALTO RVA C.SAUV 750 12U MX"/>
    <m/>
    <x v="9"/>
    <x v="5"/>
    <x v="1"/>
    <n v="6.9999999979999998"/>
    <x v="9"/>
  </r>
  <r>
    <n v="1241278"/>
    <n v="10020059"/>
    <s v="CYT CASILL CHARD 750 12U VAR"/>
    <m/>
    <x v="9"/>
    <x v="5"/>
    <x v="1"/>
    <n v="74"/>
    <x v="9"/>
  </r>
  <r>
    <n v="7075152"/>
    <n v="12006269"/>
    <s v="2347 C.SAUV P.ALTO 0750 CH 1U VEU"/>
    <m/>
    <x v="9"/>
    <x v="5"/>
    <x v="1"/>
    <n v="750"/>
    <x v="9"/>
  </r>
  <r>
    <n v="1242927"/>
    <n v="10045911"/>
    <s v="PA P.ALTO RVA C.SAUV 750 6U DK"/>
    <m/>
    <x v="9"/>
    <x v="5"/>
    <x v="1"/>
    <n v="8863"/>
    <x v="9"/>
  </r>
  <r>
    <n v="1242143"/>
    <n v="10044480"/>
    <s v="CYT FRONT S.BLC(P06) 750 12U VAR"/>
    <m/>
    <x v="9"/>
    <x v="5"/>
    <x v="1"/>
    <n v="910"/>
    <x v="9"/>
  </r>
  <r>
    <n v="1242290"/>
    <n v="10041881"/>
    <s v="CYT FRONT S.BLC STL(P06)(BL)7506U 2010GB"/>
    <m/>
    <x v="9"/>
    <x v="5"/>
    <x v="1"/>
    <n v="69.999999990000006"/>
    <x v="9"/>
  </r>
  <r>
    <n v="1241355"/>
    <n v="10035789"/>
    <s v="CYT CASILL CHARD 750 12U 2009 VIN"/>
    <m/>
    <x v="9"/>
    <x v="5"/>
    <x v="1"/>
    <n v="396"/>
    <x v="9"/>
  </r>
  <r>
    <n v="1241928"/>
    <n v="10020039"/>
    <s v="CYT CASILL CHARD 750 12U LATAM"/>
    <m/>
    <x v="9"/>
    <x v="5"/>
    <x v="1"/>
    <n v="652"/>
    <x v="9"/>
  </r>
  <r>
    <n v="1241991"/>
    <n v="10042351"/>
    <s v="CYT SUNR MERL(P08)STLV 750 12U 2009 IS"/>
    <m/>
    <x v="9"/>
    <x v="3"/>
    <x v="1"/>
    <n v="250"/>
    <x v="9"/>
  </r>
  <r>
    <n v="1245963"/>
    <n v="12006174"/>
    <s v="1127 S.BLC P.ALTO 0750 ST (5231) 2010"/>
    <m/>
    <x v="9"/>
    <x v="5"/>
    <x v="1"/>
    <n v="1540"/>
    <x v="9"/>
  </r>
  <r>
    <n v="7075155"/>
    <n v="10043216"/>
    <s v="CS C.SUR TOC C.SAU/RO(P08)STL7506U2010RU"/>
    <m/>
    <x v="9"/>
    <x v="3"/>
    <x v="1"/>
    <n v="1400"/>
    <x v="9"/>
  </r>
  <r>
    <n v="1241799"/>
    <n v="10032482"/>
    <s v="CYT CASILL S.BLC STLV 375 24U CO"/>
    <m/>
    <x v="9"/>
    <x v="3"/>
    <x v="1"/>
    <n v="297"/>
    <x v="9"/>
  </r>
  <r>
    <n v="1245288"/>
    <n v="10047915"/>
    <s v="CYT CASILL S.BLC STLV 750 6U 2010 PT"/>
    <m/>
    <x v="9"/>
    <x v="3"/>
    <x v="1"/>
    <n v="24.444444440000002"/>
    <x v="9"/>
  </r>
  <r>
    <n v="1243126"/>
    <n v="10041775"/>
    <s v="CYT SUNR CHARD ST(P08) 750 6U 2010 GB"/>
    <m/>
    <x v="9"/>
    <x v="3"/>
    <x v="1"/>
    <n v="54.999999989999999"/>
    <x v="9"/>
  </r>
  <r>
    <n v="1241369"/>
    <n v="10047530"/>
    <s v="CYT SUNR CHARD(P08)STLV 750 12U 2010 JP"/>
    <m/>
    <x v="9"/>
    <x v="3"/>
    <x v="1"/>
    <n v="6183"/>
    <x v="9"/>
  </r>
  <r>
    <n v="1239591"/>
    <n v="10042378"/>
    <s v="CYT PATO TORRENTE S.BLC STL 75012U2009GB"/>
    <m/>
    <x v="9"/>
    <x v="3"/>
    <x v="1"/>
    <n v="140"/>
    <x v="9"/>
  </r>
  <r>
    <n v="7075075"/>
    <n v="10039580"/>
    <s v="MPO V.MPO L.CARRERA S.BLC(P08) 750 12UGB"/>
    <m/>
    <x v="9"/>
    <x v="3"/>
    <x v="1"/>
    <n v="140"/>
    <x v="9"/>
  </r>
  <r>
    <n v="1241594"/>
    <n v="10048710"/>
    <s v="CYT TRIO RVA MERL(P10)750 12U 2009 CL"/>
    <m/>
    <x v="9"/>
    <x v="3"/>
    <x v="1"/>
    <n v="280"/>
    <x v="9"/>
  </r>
  <r>
    <n v="7075704"/>
    <n v="10043216"/>
    <s v="CS C.SUR TOC C.SAU/RO(P08)STL7506U2010RU"/>
    <m/>
    <x v="9"/>
    <x v="3"/>
    <x v="1"/>
    <n v="69.999999990000006"/>
    <x v="9"/>
  </r>
  <r>
    <n v="1241677"/>
    <n v="10045602"/>
    <s v="CYT CASILL CHARD STLV 375 24U 2009 GB"/>
    <m/>
    <x v="9"/>
    <x v="3"/>
    <x v="1"/>
    <n v="189"/>
    <x v="9"/>
  </r>
  <r>
    <n v="1240466"/>
    <n v="12006266"/>
    <s v="2322 ROSE BLEND 0750 ST 2010"/>
    <m/>
    <x v="9"/>
    <x v="3"/>
    <x v="1"/>
    <n v="63.555555560000002"/>
    <x v="9"/>
  </r>
  <r>
    <n v="1232742"/>
    <n v="10022500"/>
    <s v="CYT FRONT S.BLC(P06) 750 6U RU"/>
    <m/>
    <x v="9"/>
    <x v="3"/>
    <x v="1"/>
    <n v="128"/>
    <x v="9"/>
  </r>
  <r>
    <n v="7074854"/>
    <n v="10026056"/>
    <s v="MPO V.MPO VOLANDAS C.SAUV STLV 750 12UGB"/>
    <m/>
    <x v="9"/>
    <x v="3"/>
    <x v="1"/>
    <n v="60"/>
    <x v="9"/>
  </r>
  <r>
    <n v="7075476"/>
    <n v="10049950"/>
    <s v="CS CONO SUR TOC C.SA/MER(P08)STL7506U DE"/>
    <m/>
    <x v="9"/>
    <x v="3"/>
    <x v="1"/>
    <n v="196"/>
    <x v="9"/>
  </r>
  <r>
    <n v="1242677"/>
    <n v="10020549"/>
    <s v="CYT CASILL CARM(ND) 375 24U LATAM"/>
    <m/>
    <x v="9"/>
    <x v="3"/>
    <x v="1"/>
    <n v="126"/>
    <x v="9"/>
  </r>
  <r>
    <n v="1241852"/>
    <n v="10045348"/>
    <s v="CYT CASILL CARM 750 12U 2009 VAR"/>
    <m/>
    <x v="9"/>
    <x v="3"/>
    <x v="1"/>
    <n v="112"/>
    <x v="9"/>
  </r>
  <r>
    <n v="1237877"/>
    <n v="10043423"/>
    <s v="CYT CASILL MERL(ND) 375 24U MX"/>
    <m/>
    <x v="9"/>
    <x v="3"/>
    <x v="1"/>
    <n v="486"/>
    <x v="9"/>
  </r>
  <r>
    <n v="1245469"/>
    <n v="10041137"/>
    <s v="CYT SUNR S.BLC(P08) 750 6U RU"/>
    <m/>
    <x v="9"/>
    <x v="3"/>
    <x v="1"/>
    <n v="1232.444444"/>
    <x v="9"/>
  </r>
  <r>
    <n v="1242282"/>
    <n v="10040752"/>
    <s v="CYT CYT CHARD(STLV SIN FTE) 750 12U GB"/>
    <m/>
    <x v="9"/>
    <x v="3"/>
    <x v="1"/>
    <n v="350"/>
    <x v="9"/>
  </r>
  <r>
    <n v="1241364"/>
    <n v="10038606"/>
    <s v="CYT CASILL SHIRAZ 750 12U 2009 VIN"/>
    <m/>
    <x v="9"/>
    <x v="3"/>
    <x v="1"/>
    <n v="65.999999990000006"/>
    <x v="9"/>
  </r>
  <r>
    <n v="1240711"/>
    <n v="10032503"/>
    <s v="CYT CASILL S.BLC STLV 750 6U RU"/>
    <m/>
    <x v="9"/>
    <x v="3"/>
    <x v="1"/>
    <n v="500"/>
    <x v="9"/>
  </r>
  <r>
    <n v="1238085"/>
    <n v="10032267"/>
    <s v="CYT FRONT CHARD(STELV)(P06)750 12U (V)CA"/>
    <m/>
    <x v="9"/>
    <x v="3"/>
    <x v="1"/>
    <n v="38"/>
    <x v="9"/>
  </r>
  <r>
    <n v="1241701"/>
    <n v="10047442"/>
    <s v="CYT MARQUES C.SAUV 750 12U 2008 DO"/>
    <m/>
    <x v="9"/>
    <x v="3"/>
    <x v="1"/>
    <n v="42"/>
    <x v="9"/>
  </r>
  <r>
    <n v="1241679"/>
    <n v="10046754"/>
    <s v="CYT MARQUES C.SAUV 750 6U 2008 VEU"/>
    <m/>
    <x v="9"/>
    <x v="3"/>
    <x v="1"/>
    <n v="320"/>
    <x v="9"/>
  </r>
  <r>
    <n v="7074787"/>
    <n v="10027390"/>
    <s v="MPO TENTA S.BLC 750 12U (ANG)BR"/>
    <m/>
    <x v="9"/>
    <x v="3"/>
    <x v="1"/>
    <n v="1330"/>
    <x v="9"/>
  </r>
  <r>
    <n v="7075210"/>
    <n v="10035281"/>
    <s v="CS CONO SUR TOC(P08)S.BLC 750 6U VEU"/>
    <m/>
    <x v="9"/>
    <x v="3"/>
    <x v="1"/>
    <n v="180"/>
    <x v="9"/>
  </r>
  <r>
    <n v="1242686"/>
    <n v="10029563"/>
    <s v="CYT CASILL S.BLC STLV 375 24U LATAM"/>
    <m/>
    <x v="9"/>
    <x v="3"/>
    <x v="1"/>
    <n v="63.000000010000001"/>
    <x v="9"/>
  </r>
  <r>
    <n v="1242852"/>
    <n v="10040537"/>
    <s v="CYT CYT CHARD(ND) 750 12U VEU"/>
    <m/>
    <x v="9"/>
    <x v="3"/>
    <x v="1"/>
    <n v="154"/>
    <x v="9"/>
  </r>
  <r>
    <n v="1241366"/>
    <n v="10039518"/>
    <s v="CYT CASILL CHARD 375 24U 2009 VIN"/>
    <m/>
    <x v="9"/>
    <x v="3"/>
    <x v="1"/>
    <n v="252"/>
    <x v="9"/>
  </r>
  <r>
    <n v="1243149"/>
    <n v="10029441"/>
    <s v="CYT MOUNTAIN RANGE CHARD(STLV) 750 6U GB"/>
    <m/>
    <x v="9"/>
    <x v="3"/>
    <x v="1"/>
    <n v="54.999999989999999"/>
    <x v="9"/>
  </r>
  <r>
    <n v="1242888"/>
    <n v="10032236"/>
    <s v="CYT MOUNTAIN RANGE CHARD(STL )375 24UVEU"/>
    <m/>
    <x v="9"/>
    <x v="3"/>
    <x v="1"/>
    <n v="63.000000010000001"/>
    <x v="9"/>
  </r>
  <r>
    <n v="1243185"/>
    <n v="10035771"/>
    <s v="CYT CASILL CHARD STLV 750 12U 2009 VEU"/>
    <m/>
    <x v="9"/>
    <x v="3"/>
    <x v="1"/>
    <n v="47.999999989999999"/>
    <x v="9"/>
  </r>
  <r>
    <n v="1242129"/>
    <n v="10020059"/>
    <s v="CYT CASILL CHARD 750 12U VAR"/>
    <m/>
    <x v="9"/>
    <x v="3"/>
    <x v="1"/>
    <n v="88.000000009999994"/>
    <x v="9"/>
  </r>
  <r>
    <n v="1245289"/>
    <n v="10020004"/>
    <s v="CYT CASILL CHARD 750 12U VES"/>
    <m/>
    <x v="9"/>
    <x v="3"/>
    <x v="1"/>
    <n v="63.000000010000001"/>
    <x v="9"/>
  </r>
  <r>
    <n v="1237874"/>
    <n v="10043425"/>
    <s v="CYT CASILL CHARD(ND) 375 24U MX"/>
    <m/>
    <x v="9"/>
    <x v="3"/>
    <x v="1"/>
    <n v="486"/>
    <x v="9"/>
  </r>
  <r>
    <n v="1242709"/>
    <n v="10049545"/>
    <s v="CYT WINE LOT MALBEC(L74) 750 12U 2009GB"/>
    <m/>
    <x v="9"/>
    <x v="3"/>
    <x v="1"/>
    <n v="2222"/>
    <x v="9"/>
  </r>
  <r>
    <n v="7075217"/>
    <n v="10041738"/>
    <s v="CS C.SUR TOC CHARD(P08)STL 750 12U NORD"/>
    <m/>
    <x v="9"/>
    <x v="3"/>
    <x v="1"/>
    <n v="1700"/>
    <x v="9"/>
  </r>
  <r>
    <n v="7074762"/>
    <n v="10041739"/>
    <s v="CS C.SUR TOC CS/MER(P08)STLV 750 6U NORD"/>
    <m/>
    <x v="9"/>
    <x v="3"/>
    <x v="1"/>
    <n v="294"/>
    <x v="9"/>
  </r>
  <r>
    <n v="1240922"/>
    <n v="10048609"/>
    <s v="CYT TRIO RVA CHARD(P10)750 6U2009(CHA)BE"/>
    <m/>
    <x v="9"/>
    <x v="3"/>
    <x v="1"/>
    <n v="1485"/>
    <x v="9"/>
  </r>
  <r>
    <n v="1243088"/>
    <n v="10048634"/>
    <s v="CYT TRIO RVA CHARD(P10)750 12U 2009 VIN"/>
    <m/>
    <x v="9"/>
    <x v="3"/>
    <x v="1"/>
    <n v="32.999999989999999"/>
    <x v="9"/>
  </r>
  <r>
    <n v="1243904"/>
    <n v="10048602"/>
    <s v="CYT TRIO RVA CHARD STL(P10)750 6U2009VEU"/>
    <m/>
    <x v="9"/>
    <x v="3"/>
    <x v="1"/>
    <n v="54.999999989999999"/>
    <x v="9"/>
  </r>
  <r>
    <n v="1240923"/>
    <n v="12005209"/>
    <s v="1103 CHARD TRIO 0750 CH 2009"/>
    <m/>
    <x v="9"/>
    <x v="3"/>
    <x v="1"/>
    <n v="1177"/>
    <x v="9"/>
  </r>
  <r>
    <n v="1236407"/>
    <n v="10044855"/>
    <s v="CYT CASILL MERL(STICKER) 750 6U RU"/>
    <m/>
    <x v="9"/>
    <x v="3"/>
    <x v="1"/>
    <n v="1414"/>
    <x v="9"/>
  </r>
  <r>
    <n v="7075211"/>
    <n v="10037600"/>
    <s v="CS CONO SUR TOC MERL(P08) 750 6U VEU"/>
    <m/>
    <x v="9"/>
    <x v="3"/>
    <x v="1"/>
    <n v="260"/>
    <x v="9"/>
  </r>
  <r>
    <n v="7075147"/>
    <n v="10035532"/>
    <s v="MPO V.MPO RVA CARM(P05)STLV 750 12U CA"/>
    <m/>
    <x v="9"/>
    <x v="3"/>
    <x v="1"/>
    <n v="55.999999989999999"/>
    <x v="9"/>
  </r>
  <r>
    <n v="7075287"/>
    <n v="10041737"/>
    <s v="CS C.SUR TOC C.SAUV(P08)ST 750 12U NORD"/>
    <m/>
    <x v="9"/>
    <x v="3"/>
    <x v="1"/>
    <n v="2170"/>
    <x v="9"/>
  </r>
  <r>
    <n v="7075140"/>
    <n v="10049598"/>
    <s v="CS C.SUR TOC CHARD(P08)ST 750 6U 2010 RU"/>
    <m/>
    <x v="9"/>
    <x v="3"/>
    <x v="1"/>
    <n v="5600"/>
    <x v="9"/>
  </r>
  <r>
    <n v="7075216"/>
    <n v="10041586"/>
    <s v="CS C.SUR TOC SYR/CSA(P08)STL75012U NORD"/>
    <m/>
    <x v="9"/>
    <x v="3"/>
    <x v="1"/>
    <n v="705"/>
    <x v="9"/>
  </r>
  <r>
    <n v="7074759"/>
    <n v="10041585"/>
    <s v="CS C.SUR TOC SYR/CSA(P08)STL7506U NORD"/>
    <m/>
    <x v="9"/>
    <x v="3"/>
    <x v="1"/>
    <n v="55.999999989999999"/>
    <x v="9"/>
  </r>
  <r>
    <n v="1243145"/>
    <n v="10048918"/>
    <s v="CYT SUNR C.SAU STLV(P08)750 6U 2009 GB"/>
    <m/>
    <x v="9"/>
    <x v="3"/>
    <x v="1"/>
    <n v="69.999999990000006"/>
    <x v="9"/>
  </r>
  <r>
    <n v="1243265"/>
    <n v="10038386"/>
    <s v="CYT SUNR C.SAUV STLV(P08)750 6U 2009 VEU"/>
    <m/>
    <x v="9"/>
    <x v="3"/>
    <x v="1"/>
    <n v="69.999999990000006"/>
    <x v="9"/>
  </r>
  <r>
    <n v="1243941"/>
    <n v="10031022"/>
    <s v="CYT SUNR C.SAUV(P08) 750 6U PL"/>
    <m/>
    <x v="9"/>
    <x v="3"/>
    <x v="1"/>
    <n v="210"/>
    <x v="9"/>
  </r>
  <r>
    <n v="1243546"/>
    <n v="10047125"/>
    <s v="CYT SUNR MERL ST(V)(P08)75012U 2009 NORD"/>
    <m/>
    <x v="9"/>
    <x v="3"/>
    <x v="1"/>
    <n v="150"/>
    <x v="9"/>
  </r>
  <r>
    <n v="1242308"/>
    <n v="10031073"/>
    <s v="CYT SUNR MERL(P08) 750 12U TR"/>
    <m/>
    <x v="9"/>
    <x v="3"/>
    <x v="1"/>
    <n v="210"/>
    <x v="9"/>
  </r>
  <r>
    <n v="7075286"/>
    <n v="10046222"/>
    <s v="CS C.SUR TOC C.SAU/ME(P08)ST 750 6U NORD"/>
    <m/>
    <x v="9"/>
    <x v="3"/>
    <x v="1"/>
    <n v="98"/>
    <x v="9"/>
  </r>
  <r>
    <n v="7075115"/>
    <n v="10022954"/>
    <s v="CS I.NEGRA HIGH TIDE MERLOT 750 6U VEU"/>
    <m/>
    <x v="9"/>
    <x v="3"/>
    <x v="1"/>
    <n v="83.999999990000006"/>
    <x v="9"/>
  </r>
  <r>
    <n v="1242013"/>
    <n v="12006252"/>
    <s v="2103 C.SAU TRIO (P10)0750 CH 2008 1U VEU"/>
    <m/>
    <x v="9"/>
    <x v="3"/>
    <x v="1"/>
    <n v="1170"/>
    <x v="9"/>
  </r>
  <r>
    <n v="7076402"/>
    <n v="12006301"/>
    <s v="3108 GEWURZ VARIETAL 0750 ST 2010"/>
    <m/>
    <x v="9"/>
    <x v="3"/>
    <x v="1"/>
    <n v="277.77777780000002"/>
    <x v="9"/>
  </r>
  <r>
    <n v="7074761"/>
    <n v="10041736"/>
    <s v="CS C.SUR TOC S.BL/SEM(P08)ST 750 6U NORD"/>
    <m/>
    <x v="9"/>
    <x v="3"/>
    <x v="1"/>
    <n v="392"/>
    <x v="9"/>
  </r>
  <r>
    <n v="1242115"/>
    <n v="10043859"/>
    <s v="CYT CASILL C.SAUV STLV 500 12U 2009GB"/>
    <m/>
    <x v="9"/>
    <x v="3"/>
    <x v="1"/>
    <n v="720"/>
    <x v="9"/>
  </r>
  <r>
    <n v="1241359"/>
    <n v="10038461"/>
    <s v="CYT CASILL C.SAUV 375 24U 2009 VIN"/>
    <m/>
    <x v="9"/>
    <x v="3"/>
    <x v="1"/>
    <n v="378"/>
    <x v="9"/>
  </r>
  <r>
    <n v="1241880"/>
    <n v="10020603"/>
    <s v="CYT CASILL C.SAUV(ND) 375 24U CO"/>
    <m/>
    <x v="9"/>
    <x v="3"/>
    <x v="1"/>
    <n v="270"/>
    <x v="9"/>
  </r>
  <r>
    <n v="1242678"/>
    <n v="10020600"/>
    <s v="CYT CASILL C.SAUV(ND) 375 24U LATAM"/>
    <m/>
    <x v="9"/>
    <x v="3"/>
    <x v="1"/>
    <n v="351"/>
    <x v="9"/>
  </r>
  <r>
    <n v="1243087"/>
    <n v="10048620"/>
    <s v="CYT TRIO RVA CHARD(P10)750 12U 2009 VES"/>
    <m/>
    <x v="9"/>
    <x v="3"/>
    <x v="1"/>
    <n v="44"/>
    <x v="9"/>
  </r>
  <r>
    <n v="1243187"/>
    <n v="10038450"/>
    <s v="CYT CASILL C.SAUV 375 24U 2009 VEU"/>
    <m/>
    <x v="9"/>
    <x v="3"/>
    <x v="1"/>
    <n v="480"/>
    <x v="9"/>
  </r>
  <r>
    <n v="7075207"/>
    <n v="10035280"/>
    <s v="CS CONO SUR TOC(P08)CHARD 750 6U VEU"/>
    <m/>
    <x v="9"/>
    <x v="3"/>
    <x v="1"/>
    <n v="135"/>
    <x v="9"/>
  </r>
  <r>
    <n v="7075271"/>
    <n v="10045630"/>
    <s v="CS LOS GANSOS MERL STLV 750 6U 2009 GB"/>
    <m/>
    <x v="9"/>
    <x v="3"/>
    <x v="1"/>
    <n v="160.4444445"/>
    <x v="9"/>
  </r>
  <r>
    <n v="7076379"/>
    <n v="10028420"/>
    <s v="CS CONO SUR MERL(P07) 375 24U MY"/>
    <m/>
    <x v="9"/>
    <x v="3"/>
    <x v="1"/>
    <n v="36"/>
    <x v="9"/>
  </r>
  <r>
    <n v="1243151"/>
    <n v="10032234"/>
    <s v="CYT MOUNTAIN RANGE S.BLC(STL) 375 24UVEU"/>
    <m/>
    <x v="9"/>
    <x v="3"/>
    <x v="1"/>
    <n v="35"/>
    <x v="9"/>
  </r>
  <r>
    <n v="7075229"/>
    <n v="10046229"/>
    <s v="CS C.SUR TOC S.BLC(P08)STL 750 12U VEU"/>
    <m/>
    <x v="9"/>
    <x v="3"/>
    <x v="1"/>
    <n v="1134"/>
    <x v="9"/>
  </r>
  <r>
    <n v="7075146"/>
    <n v="10047285"/>
    <s v="CS C.SUR TOC S.BLC(P08)STL 7506U2010RU"/>
    <m/>
    <x v="9"/>
    <x v="3"/>
    <x v="1"/>
    <n v="1400"/>
    <x v="9"/>
  </r>
  <r>
    <n v="1243247"/>
    <n v="10041793"/>
    <s v="CYT SUNR CHARD STL(P08) 750 6U 2010DE/BE"/>
    <m/>
    <x v="9"/>
    <x v="3"/>
    <x v="1"/>
    <n v="1544"/>
    <x v="9"/>
  </r>
  <r>
    <n v="1239722"/>
    <n v="10048253"/>
    <s v="PA P.ALTO RVA S.BLC STLV 750 12U 2010 CO"/>
    <m/>
    <x v="9"/>
    <x v="5"/>
    <x v="1"/>
    <n v="44.999999989999999"/>
    <x v="9"/>
  </r>
  <r>
    <n v="1241664"/>
    <n v="10020612"/>
    <s v="CYT CASILL C.SAUV(ND) 375 24U VES"/>
    <m/>
    <x v="9"/>
    <x v="3"/>
    <x v="1"/>
    <n v="63.000000010000001"/>
    <x v="9"/>
  </r>
  <r>
    <n v="1243203"/>
    <n v="10040832"/>
    <s v="CYT SUNR MERL STLV(P08) 750 6U 2009 DK"/>
    <m/>
    <x v="9"/>
    <x v="12"/>
    <x v="1"/>
    <n v="3080"/>
    <x v="9"/>
  </r>
  <r>
    <n v="7075407"/>
    <n v="10019907"/>
    <s v="MPO GRAN VINO BCO(P05) 1500 6U LATAM"/>
    <m/>
    <x v="9"/>
    <x v="12"/>
    <x v="1"/>
    <n v="96.999999990000006"/>
    <x v="9"/>
  </r>
  <r>
    <n v="7075496"/>
    <n v="10029088"/>
    <s v="MPO GRAN VINO BCO(P05) 750 12U LATAM"/>
    <m/>
    <x v="9"/>
    <x v="12"/>
    <x v="1"/>
    <n v="630"/>
    <x v="9"/>
  </r>
  <r>
    <n v="7074033"/>
    <n v="10029091"/>
    <s v="MPO GRAN VINO BCO(P05) 750 12U CO"/>
    <m/>
    <x v="9"/>
    <x v="12"/>
    <x v="1"/>
    <n v="271"/>
    <x v="9"/>
  </r>
  <r>
    <n v="7075696"/>
    <n v="10035534"/>
    <s v="MPO V.MPO S.BLC/CHARD(P05)STLV750 12U CA"/>
    <m/>
    <x v="9"/>
    <x v="12"/>
    <x v="1"/>
    <n v="560"/>
    <x v="9"/>
  </r>
  <r>
    <n v="1242857"/>
    <n v="10041179"/>
    <s v="CYT SUNR C.SAUV(P08) 750 6U AO"/>
    <m/>
    <x v="9"/>
    <x v="12"/>
    <x v="1"/>
    <n v="1126"/>
    <x v="9"/>
  </r>
  <r>
    <n v="1243374"/>
    <n v="10041203"/>
    <s v="CYT SUNR C.SAUV(P08) 750 6U RU"/>
    <m/>
    <x v="9"/>
    <x v="12"/>
    <x v="1"/>
    <n v="1861"/>
    <x v="9"/>
  </r>
  <r>
    <n v="1243122"/>
    <n v="10035073"/>
    <s v="CYT LOS VILOS MERL STLV(P08) 750 12U GB"/>
    <m/>
    <x v="9"/>
    <x v="8"/>
    <x v="1"/>
    <n v="70"/>
    <x v="9"/>
  </r>
  <r>
    <n v="1242615"/>
    <n v="10031904"/>
    <s v="CYT SENDERO C.SAUV(P07) 750 12U VES"/>
    <m/>
    <x v="9"/>
    <x v="12"/>
    <x v="1"/>
    <n v="112"/>
    <x v="9"/>
  </r>
  <r>
    <n v="7075579"/>
    <n v="10045378"/>
    <s v="MPO V.MPO VTAL CHARD STLV(P09)750 12UVEU"/>
    <m/>
    <x v="9"/>
    <x v="12"/>
    <x v="1"/>
    <n v="2121"/>
    <x v="9"/>
  </r>
  <r>
    <n v="1243172"/>
    <n v="10040836"/>
    <s v="CYT SUNR CARM STLV(P08) 750 6U 2009 DK"/>
    <m/>
    <x v="9"/>
    <x v="12"/>
    <x v="1"/>
    <n v="3080"/>
    <x v="9"/>
  </r>
  <r>
    <n v="1243192"/>
    <n v="10047128"/>
    <s v="CYT SUNR CARM ST(P08)750 12U NORD SE"/>
    <m/>
    <x v="9"/>
    <x v="12"/>
    <x v="1"/>
    <n v="1500"/>
    <x v="9"/>
  </r>
  <r>
    <n v="7075037"/>
    <n v="10028421"/>
    <s v="CS CONO SUR MERL(P07) 375 24U MX"/>
    <m/>
    <x v="9"/>
    <x v="8"/>
    <x v="1"/>
    <n v="58"/>
    <x v="9"/>
  </r>
  <r>
    <n v="7075280"/>
    <n v="10041598"/>
    <s v="CS CONO SUR CARM STLV(P07)750 6U NORD"/>
    <m/>
    <x v="9"/>
    <x v="8"/>
    <x v="1"/>
    <n v="56"/>
    <x v="9"/>
  </r>
  <r>
    <n v="7075308"/>
    <n v="10040461"/>
    <s v="CS CONO SUR CARM (P07)STL 750 6U NL"/>
    <m/>
    <x v="9"/>
    <x v="8"/>
    <x v="1"/>
    <n v="760"/>
    <x v="9"/>
  </r>
  <r>
    <n v="1242036"/>
    <n v="10038236"/>
    <s v="CYT FRONT C.SAUV(P06)(BI)STL 375 24UAFRI"/>
    <m/>
    <x v="9"/>
    <x v="8"/>
    <x v="1"/>
    <n v="90"/>
    <x v="9"/>
  </r>
  <r>
    <n v="1242676"/>
    <n v="10020043"/>
    <s v="CYT CASILL SHIRAZ 750 12U LATAM"/>
    <m/>
    <x v="9"/>
    <x v="5"/>
    <x v="1"/>
    <n v="740"/>
    <x v="9"/>
  </r>
  <r>
    <n v="1243191"/>
    <n v="10047127"/>
    <s v="CYT SUNR C.SAU ST(V)(P08)75012U 2009NORD"/>
    <m/>
    <x v="9"/>
    <x v="12"/>
    <x v="1"/>
    <n v="3500"/>
    <x v="9"/>
  </r>
  <r>
    <n v="1242142"/>
    <n v="10041259"/>
    <s v="CYT SUNR CHARD(P08) 750 12U VAR"/>
    <m/>
    <x v="9"/>
    <x v="12"/>
    <x v="1"/>
    <n v="361"/>
    <x v="9"/>
  </r>
  <r>
    <n v="7075641"/>
    <n v="10048955"/>
    <s v="CS CONO SUR C.SAU STLVP07GOL75012U(NH)US"/>
    <m/>
    <x v="9"/>
    <x v="12"/>
    <x v="1"/>
    <n v="28"/>
    <x v="9"/>
  </r>
  <r>
    <n v="7074789"/>
    <n v="10049430"/>
    <s v="CS CONO SUR C.SAUV (P07)GOLL 750 12U MX"/>
    <m/>
    <x v="9"/>
    <x v="12"/>
    <x v="1"/>
    <n v="196"/>
    <x v="9"/>
  </r>
  <r>
    <n v="7075505"/>
    <n v="10027176"/>
    <s v="CS CONO SUR C.SAUV STLV(P07) 750 6U VEU"/>
    <m/>
    <x v="9"/>
    <x v="12"/>
    <x v="1"/>
    <n v="140"/>
    <x v="9"/>
  </r>
  <r>
    <n v="1239996"/>
    <n v="10034466"/>
    <s v="CYT EXPORT SEL (P08) C.SAUV 750 12U CL"/>
    <m/>
    <x v="9"/>
    <x v="12"/>
    <x v="1"/>
    <n v="2750"/>
    <x v="9"/>
  </r>
  <r>
    <n v="1239994"/>
    <n v="10035089"/>
    <s v="CYT EXPORTACION SEL(P08)C.SAUV1500 6U CL"/>
    <m/>
    <x v="9"/>
    <x v="12"/>
    <x v="1"/>
    <n v="8306"/>
    <x v="9"/>
  </r>
  <r>
    <n v="7075305"/>
    <n v="10041170"/>
    <s v="MPO GRAN RVA S.BLC(STL P05)(1113)7506UGB"/>
    <m/>
    <x v="9"/>
    <x v="12"/>
    <x v="1"/>
    <n v="7213"/>
    <x v="9"/>
  </r>
  <r>
    <n v="7075523"/>
    <n v="10047542"/>
    <s v="CS TESCO RVA CHARD STLV 750 6U 2010 GB"/>
    <m/>
    <x v="9"/>
    <x v="12"/>
    <x v="1"/>
    <n v="350"/>
    <x v="9"/>
  </r>
  <r>
    <n v="7075276"/>
    <n v="10035577"/>
    <s v="CS C.SUR TOC S.BLC(P08)STL1500 6U CA"/>
    <m/>
    <x v="9"/>
    <x v="12"/>
    <x v="1"/>
    <n v="125"/>
    <x v="9"/>
  </r>
  <r>
    <n v="1241379"/>
    <n v="10041250"/>
    <s v="CYT SUNR CHARD(P08) 750 6U RU"/>
    <m/>
    <x v="9"/>
    <x v="12"/>
    <x v="1"/>
    <n v="550"/>
    <x v="9"/>
  </r>
  <r>
    <n v="7075777"/>
    <n v="10048024"/>
    <s v="CS I.NEGRA DUAL S.BL/SEMP09ST7506U2010RU"/>
    <m/>
    <x v="9"/>
    <x v="12"/>
    <x v="1"/>
    <n v="1253.555556"/>
    <x v="9"/>
  </r>
  <r>
    <n v="1243002"/>
    <n v="10028371"/>
    <s v="CYT SENDERO CHARD(P07) 750 12U VIN"/>
    <m/>
    <x v="9"/>
    <x v="12"/>
    <x v="1"/>
    <n v="121"/>
    <x v="9"/>
  </r>
  <r>
    <n v="7075235"/>
    <n v="10029049"/>
    <s v="MPO V.MPO C.SAUV(P05) 750 12U MX"/>
    <m/>
    <x v="9"/>
    <x v="12"/>
    <x v="1"/>
    <n v="3528"/>
    <x v="9"/>
  </r>
  <r>
    <n v="7074644"/>
    <n v="10036214"/>
    <s v="MPO V.MPO MERLOT(P05) 750 12U MX"/>
    <m/>
    <x v="9"/>
    <x v="12"/>
    <x v="1"/>
    <n v="755"/>
    <x v="9"/>
  </r>
  <r>
    <n v="7075575"/>
    <n v="10030259"/>
    <s v="MPO V.MPO RVA MERL(STLV 2203) 750 6U GB"/>
    <m/>
    <x v="9"/>
    <x v="12"/>
    <x v="1"/>
    <n v="696.44444439999995"/>
    <x v="9"/>
  </r>
  <r>
    <n v="7075619"/>
    <n v="10041170"/>
    <s v="MPO GRAN RVA S.BLC(STL P05)(1113)7506UGB"/>
    <m/>
    <x v="9"/>
    <x v="12"/>
    <x v="1"/>
    <n v="1989"/>
    <x v="9"/>
  </r>
  <r>
    <n v="1243227"/>
    <n v="10022347"/>
    <s v="CYT FRONT CHARD(P06) 750 12U VAS"/>
    <m/>
    <x v="9"/>
    <x v="12"/>
    <x v="1"/>
    <n v="231"/>
    <x v="9"/>
  </r>
  <r>
    <n v="1243009"/>
    <n v="10015687"/>
    <s v="CYT CYT MERLOT(ND) 750 12U VEU"/>
    <m/>
    <x v="9"/>
    <x v="8"/>
    <x v="1"/>
    <n v="196"/>
    <x v="9"/>
  </r>
  <r>
    <n v="1243173"/>
    <n v="10041793"/>
    <s v="CYT SUNR CHARD STL(P08) 750 6U 2010DE/BE"/>
    <m/>
    <x v="9"/>
    <x v="12"/>
    <x v="1"/>
    <n v="3296"/>
    <x v="9"/>
  </r>
  <r>
    <n v="1242828"/>
    <n v="10015685"/>
    <s v="CYT CYT S.BLC(ND) 750 12U VEU"/>
    <m/>
    <x v="9"/>
    <x v="6"/>
    <x v="1"/>
    <n v="65"/>
    <x v="9"/>
  </r>
  <r>
    <n v="1232744"/>
    <n v="10022596"/>
    <s v="CYT FRONT C.SAUV(P06) 750 6U RU"/>
    <m/>
    <x v="9"/>
    <x v="8"/>
    <x v="1"/>
    <n v="56.444444449999999"/>
    <x v="9"/>
  </r>
  <r>
    <n v="7075562"/>
    <n v="10045422"/>
    <s v="MPO V.MPO VTAL C.SAUV(P09)STLV750 12UVEU"/>
    <m/>
    <x v="9"/>
    <x v="8"/>
    <x v="1"/>
    <n v="2095"/>
    <x v="9"/>
  </r>
  <r>
    <n v="1242168"/>
    <n v="10036998"/>
    <s v="CYT SE C.SAUV 375 24U CL"/>
    <m/>
    <x v="9"/>
    <x v="8"/>
    <x v="1"/>
    <n v="32"/>
    <x v="9"/>
  </r>
  <r>
    <n v="1237889"/>
    <n v="10024185"/>
    <s v="CYT SELECCION MOSC/SEMILL(ND) 750 6U MX"/>
    <m/>
    <x v="9"/>
    <x v="8"/>
    <x v="1"/>
    <n v="1176"/>
    <x v="9"/>
  </r>
  <r>
    <n v="7075029"/>
    <n v="10048963"/>
    <s v="CS CONO SUR S.BLC STLV(P07)GOLL750 12UUS"/>
    <m/>
    <x v="9"/>
    <x v="6"/>
    <x v="1"/>
    <n v="686"/>
    <x v="9"/>
  </r>
  <r>
    <n v="7075030"/>
    <n v="10048830"/>
    <s v="CS CONO SUR S.BLC STL (P07)750 6U 2010GB"/>
    <m/>
    <x v="9"/>
    <x v="6"/>
    <x v="1"/>
    <n v="364"/>
    <x v="9"/>
  </r>
  <r>
    <n v="7075192"/>
    <n v="10039994"/>
    <s v="CS NEBLINA C.SAUV(P08) 750 12U(TF)VE"/>
    <m/>
    <x v="9"/>
    <x v="8"/>
    <x v="1"/>
    <n v="707"/>
    <x v="9"/>
  </r>
  <r>
    <n v="1241716"/>
    <n v="10034380"/>
    <s v="CYT FRONT S.BLC(P06) 1500 6U VEU"/>
    <m/>
    <x v="9"/>
    <x v="6"/>
    <x v="1"/>
    <n v="276"/>
    <x v="9"/>
  </r>
  <r>
    <n v="1242846"/>
    <n v="10032272"/>
    <s v="CYT CYT RVDO C.SAUV(P07) 750 12U VAR"/>
    <m/>
    <x v="9"/>
    <x v="8"/>
    <x v="1"/>
    <n v="280"/>
    <x v="9"/>
  </r>
  <r>
    <n v="7075400"/>
    <n v="10028258"/>
    <s v="CS CONO SUR CHARD STLV(P07) 750 12U JP"/>
    <m/>
    <x v="9"/>
    <x v="6"/>
    <x v="1"/>
    <n v="795"/>
    <x v="9"/>
  </r>
  <r>
    <n v="1245221"/>
    <n v="10037950"/>
    <s v="CYT CYT RVDO CARM(P07)750 12U BR"/>
    <m/>
    <x v="9"/>
    <x v="6"/>
    <x v="1"/>
    <n v="46"/>
    <x v="9"/>
  </r>
  <r>
    <n v="1245217"/>
    <n v="10031888"/>
    <s v="CYT FRONT CARM(P06)(BI)750 6U AFRI"/>
    <m/>
    <x v="9"/>
    <x v="6"/>
    <x v="1"/>
    <n v="54.444444439999998"/>
    <x v="9"/>
  </r>
  <r>
    <n v="7074300"/>
    <n v="10045365"/>
    <s v="MPO V.MPO VTAL CARM(P09)GOLL 750 12U SE"/>
    <m/>
    <x v="9"/>
    <x v="6"/>
    <x v="1"/>
    <n v="478"/>
    <x v="9"/>
  </r>
  <r>
    <n v="1242105"/>
    <n v="10022106"/>
    <s v="CYT FRONT C.SAUV(P06) 750 12U VAR"/>
    <m/>
    <x v="9"/>
    <x v="6"/>
    <x v="1"/>
    <n v="1260"/>
    <x v="9"/>
  </r>
  <r>
    <n v="1242995"/>
    <n v="10022106"/>
    <s v="CYT FRONT C.SAUV(P06) 750 12U VAR"/>
    <m/>
    <x v="9"/>
    <x v="6"/>
    <x v="1"/>
    <n v="56"/>
    <x v="9"/>
  </r>
  <r>
    <n v="7075555"/>
    <n v="10038760"/>
    <s v="MPO BIB VTAL C.SAU(P05)(2125)3L 4U2009SE"/>
    <m/>
    <x v="9"/>
    <x v="7"/>
    <x v="1"/>
    <n v="12320"/>
    <x v="9"/>
  </r>
  <r>
    <n v="1241663"/>
    <n v="10014011"/>
    <s v="CYT CYT RVDO SAUV.BLANC 750 12U PY"/>
    <m/>
    <x v="9"/>
    <x v="6"/>
    <x v="1"/>
    <n v="700"/>
    <x v="9"/>
  </r>
  <r>
    <n v="1242706"/>
    <n v="10035682"/>
    <s v="CYT MOUNTAIN RANGE MERLOT 187 24U VEU"/>
    <m/>
    <x v="9"/>
    <x v="8"/>
    <x v="1"/>
    <n v="200"/>
    <x v="9"/>
  </r>
  <r>
    <n v="1242838"/>
    <n v="10021921"/>
    <s v="CYT FRONT MERL(P06) 750 12U VAR"/>
    <m/>
    <x v="9"/>
    <x v="8"/>
    <x v="1"/>
    <n v="728"/>
    <x v="9"/>
  </r>
  <r>
    <n v="1243228"/>
    <n v="10021928"/>
    <s v="CYT FRONT MERL(P06) 750 12U VAS"/>
    <m/>
    <x v="9"/>
    <x v="8"/>
    <x v="1"/>
    <n v="195"/>
    <x v="9"/>
  </r>
  <r>
    <n v="1241952"/>
    <n v="10021930"/>
    <s v="CYT FRONT MERL(P06) 750 12U LATAM"/>
    <m/>
    <x v="9"/>
    <x v="8"/>
    <x v="1"/>
    <n v="1756"/>
    <x v="9"/>
  </r>
  <r>
    <n v="1243480"/>
    <n v="10022571"/>
    <s v="CYT FRONT CARM(P06) 750 6U RU"/>
    <m/>
    <x v="9"/>
    <x v="8"/>
    <x v="1"/>
    <n v="1755"/>
    <x v="9"/>
  </r>
  <r>
    <n v="1243120"/>
    <n v="10029428"/>
    <s v="CYT MOUNTAIN RANGE C.SAUV(STLV) 750 6UGB"/>
    <m/>
    <x v="9"/>
    <x v="8"/>
    <x v="1"/>
    <n v="280"/>
    <x v="9"/>
  </r>
  <r>
    <n v="1241982"/>
    <n v="10032305"/>
    <s v="CYT SENDERO C.SAUV(P07 STLV) 750 12U VIN"/>
    <m/>
    <x v="9"/>
    <x v="8"/>
    <x v="1"/>
    <n v="100"/>
    <x v="9"/>
  </r>
  <r>
    <n v="1241477"/>
    <n v="10034163"/>
    <s v="CYT SUNR C.SAUV(P08)375 24U EC-UY"/>
    <m/>
    <x v="9"/>
    <x v="8"/>
    <x v="1"/>
    <n v="81"/>
    <x v="9"/>
  </r>
  <r>
    <n v="1242044"/>
    <n v="10024184"/>
    <s v="CYT SELECCION CAB/MERL(ND) 750 6U MX"/>
    <m/>
    <x v="9"/>
    <x v="8"/>
    <x v="1"/>
    <n v="1176"/>
    <x v="9"/>
  </r>
  <r>
    <n v="7075366"/>
    <n v="10032409"/>
    <s v="CS REY L.ANDES RVA MER(NV)(P08)7506UVEU"/>
    <m/>
    <x v="9"/>
    <x v="8"/>
    <x v="1"/>
    <n v="252"/>
    <x v="9"/>
  </r>
  <r>
    <n v="7075193"/>
    <n v="10039994"/>
    <s v="CS NEBLINA C.SAUV(P08) 750 12U(TF)VE"/>
    <m/>
    <x v="9"/>
    <x v="8"/>
    <x v="1"/>
    <n v="588"/>
    <x v="9"/>
  </r>
  <r>
    <n v="7075277"/>
    <n v="10041573"/>
    <s v="CS CONO SUR C.SAUV(P07) 187 24U NORD"/>
    <m/>
    <x v="9"/>
    <x v="8"/>
    <x v="1"/>
    <n v="209.44444440000001"/>
    <x v="9"/>
  </r>
  <r>
    <n v="7075042"/>
    <n v="10028406"/>
    <s v="CS CONO SUR C.SAUV(P07) 375 24U MX"/>
    <m/>
    <x v="9"/>
    <x v="8"/>
    <x v="1"/>
    <n v="36"/>
    <x v="9"/>
  </r>
  <r>
    <n v="7075371"/>
    <n v="10041590"/>
    <s v="CS CONO SUR C.SAUV(P07)750 6U VAS"/>
    <m/>
    <x v="9"/>
    <x v="8"/>
    <x v="1"/>
    <n v="56"/>
    <x v="9"/>
  </r>
  <r>
    <n v="7075270"/>
    <n v="10044779"/>
    <s v="CS CONO SUR C.SAUV STLV(P07)750 6U2009GB"/>
    <m/>
    <x v="9"/>
    <x v="8"/>
    <x v="1"/>
    <n v="210"/>
    <x v="9"/>
  </r>
  <r>
    <n v="7075439"/>
    <n v="10042433"/>
    <s v="CS CONO SUR C.SAUV (P07)750 12U LATAM"/>
    <m/>
    <x v="9"/>
    <x v="8"/>
    <x v="1"/>
    <n v="84"/>
    <x v="9"/>
  </r>
  <r>
    <n v="7075477"/>
    <n v="10049012"/>
    <s v="MPO V.MPO C.SAU(P05) STL 375 24U 2010 SE"/>
    <m/>
    <x v="9"/>
    <x v="8"/>
    <x v="1"/>
    <n v="960"/>
    <x v="9"/>
  </r>
  <r>
    <n v="1243417"/>
    <n v="10037950"/>
    <s v="CYT CYT RVDO CARM(P07)750 12U BR"/>
    <m/>
    <x v="9"/>
    <x v="12"/>
    <x v="1"/>
    <n v="666"/>
    <x v="9"/>
  </r>
  <r>
    <n v="1237885"/>
    <n v="10032829"/>
    <s v="CYT CYT (RVDO) MERLOT 750(P07 NV) 12U MX"/>
    <m/>
    <x v="9"/>
    <x v="8"/>
    <x v="1"/>
    <n v="1176"/>
    <x v="9"/>
  </r>
  <r>
    <n v="1240727"/>
    <n v="10032255"/>
    <s v="CYT FRONT C.SAUV/MERL(P06)750 12U(LR)CA"/>
    <m/>
    <x v="9"/>
    <x v="11"/>
    <x v="1"/>
    <n v="686"/>
    <x v="9"/>
  </r>
  <r>
    <n v="1224737"/>
    <n v="10032829"/>
    <s v="CYT CYT (RVDO) MERLOT 750(P07 NV) 12U MX"/>
    <m/>
    <x v="9"/>
    <x v="11"/>
    <x v="1"/>
    <n v="272"/>
    <x v="9"/>
  </r>
  <r>
    <n v="7074086"/>
    <n v="10029089"/>
    <s v="MPO GRAN VINO BCO(P05) 750 12U MX"/>
    <m/>
    <x v="9"/>
    <x v="11"/>
    <x v="1"/>
    <n v="424"/>
    <x v="9"/>
  </r>
  <r>
    <n v="7074642"/>
    <n v="10027896"/>
    <s v="MPO GRAN VINO BCO(MAR) 1500 6U MX"/>
    <m/>
    <x v="9"/>
    <x v="11"/>
    <x v="1"/>
    <n v="95.999999990000006"/>
    <x v="9"/>
  </r>
  <r>
    <n v="7075566"/>
    <n v="10035579"/>
    <s v="CS C.SUR TOC C.SA/MER(P08)STL1500 6U CA"/>
    <m/>
    <x v="9"/>
    <x v="11"/>
    <x v="1"/>
    <n v="234"/>
    <x v="9"/>
  </r>
  <r>
    <n v="1243080"/>
    <n v="10022483"/>
    <s v="CYT FRONT C.SAUV(P06) 1500 6U LATAM"/>
    <m/>
    <x v="9"/>
    <x v="11"/>
    <x v="1"/>
    <n v="1056"/>
    <x v="9"/>
  </r>
  <r>
    <n v="1243178"/>
    <n v="10041075"/>
    <s v="CYT FRONT C.SAUV/MERL(P06)STLV1500 6U CA"/>
    <m/>
    <x v="9"/>
    <x v="11"/>
    <x v="1"/>
    <n v="1720"/>
    <x v="9"/>
  </r>
  <r>
    <n v="1243263"/>
    <n v="10035488"/>
    <s v="CA MAPOCHO CARM 750 12U BR"/>
    <m/>
    <x v="9"/>
    <x v="12"/>
    <x v="1"/>
    <n v="280"/>
    <x v="9"/>
  </r>
  <r>
    <n v="7076243"/>
    <n v="10044179"/>
    <s v="MPO V.MPO C.SAUV/MERL(P05) 750 12U CN"/>
    <m/>
    <x v="9"/>
    <x v="11"/>
    <x v="1"/>
    <n v="132"/>
    <x v="9"/>
  </r>
  <r>
    <n v="1242704"/>
    <n v="10036535"/>
    <s v="CYT SUNR C.SAUV(P08)STLV750 12U(C/ESP)CA"/>
    <m/>
    <x v="9"/>
    <x v="11"/>
    <x v="1"/>
    <n v="210"/>
    <x v="9"/>
  </r>
  <r>
    <n v="7075181"/>
    <n v="10031864"/>
    <s v="MPO V.MPO C.SAUV(P05) 1500 6U CO"/>
    <m/>
    <x v="9"/>
    <x v="11"/>
    <x v="1"/>
    <n v="240"/>
    <x v="9"/>
  </r>
  <r>
    <n v="7075239"/>
    <n v="10027897"/>
    <s v="MPO C.SAUV/MER(MAR) 1500 6U MX"/>
    <m/>
    <x v="9"/>
    <x v="11"/>
    <x v="1"/>
    <n v="144"/>
    <x v="9"/>
  </r>
  <r>
    <n v="7075313"/>
    <n v="10028493"/>
    <s v="MPO CAB.SAUV 1500 6U LATAM"/>
    <m/>
    <x v="9"/>
    <x v="11"/>
    <x v="1"/>
    <n v="80.000000020000002"/>
    <x v="9"/>
  </r>
  <r>
    <n v="7075237"/>
    <n v="10032070"/>
    <s v="MPO V.MPO C.SAUV(P05)(PREP) 750 6U MX"/>
    <m/>
    <x v="9"/>
    <x v="11"/>
    <x v="1"/>
    <n v="1176"/>
    <x v="9"/>
  </r>
  <r>
    <n v="7075291"/>
    <n v="10028735"/>
    <s v="MPO V.MPO C.SAUV(P05) 750 12U LATAM"/>
    <m/>
    <x v="9"/>
    <x v="11"/>
    <x v="1"/>
    <n v="1806"/>
    <x v="9"/>
  </r>
  <r>
    <n v="7075531"/>
    <n v="10048971"/>
    <s v="CS I.NEGRA RVA CSA(P09)ST7506U(TE)2010GB"/>
    <m/>
    <x v="9"/>
    <x v="11"/>
    <x v="1"/>
    <n v="140"/>
    <x v="9"/>
  </r>
  <r>
    <n v="1242613"/>
    <n v="10028456"/>
    <s v="CYT FRONT S.BLC(P06) 1500 6U VAR"/>
    <m/>
    <x v="9"/>
    <x v="11"/>
    <x v="1"/>
    <n v="384"/>
    <x v="9"/>
  </r>
  <r>
    <n v="1243008"/>
    <n v="10015684"/>
    <s v="CYT CYT CAB.SAUV (ND) 750 12U VEU"/>
    <m/>
    <x v="9"/>
    <x v="11"/>
    <x v="1"/>
    <n v="196"/>
    <x v="9"/>
  </r>
  <r>
    <n v="7075267"/>
    <n v="10048830"/>
    <s v="CS CONO SUR S.BLC STL (P07)750 6U 2010GB"/>
    <m/>
    <x v="9"/>
    <x v="11"/>
    <x v="1"/>
    <n v="330"/>
    <x v="9"/>
  </r>
  <r>
    <n v="1241080"/>
    <n v="10037949"/>
    <s v="CYT CYT RVDO MERLOT(P07)750 12U BR"/>
    <m/>
    <x v="9"/>
    <x v="6"/>
    <x v="1"/>
    <n v="236"/>
    <x v="9"/>
  </r>
  <r>
    <n v="1241075"/>
    <n v="10048251"/>
    <s v="PA P.ALTO RVA S.BLC STLV 750 12U 2010VEU"/>
    <m/>
    <x v="9"/>
    <x v="5"/>
    <x v="1"/>
    <n v="44.999999989999999"/>
    <x v="9"/>
  </r>
  <r>
    <n v="1242928"/>
    <n v="10048258"/>
    <s v="PA P.ALTO RVA S.BLC STLV 750 6U 2010 DK"/>
    <m/>
    <x v="9"/>
    <x v="5"/>
    <x v="1"/>
    <n v="3150"/>
    <x v="9"/>
  </r>
  <r>
    <n v="1243222"/>
    <n v="10049764"/>
    <s v="CA CLASSICO CARM STIC STLV 750 6U VEU"/>
    <m/>
    <x v="9"/>
    <x v="5"/>
    <x v="1"/>
    <n v="280"/>
    <x v="9"/>
  </r>
  <r>
    <n v="1243566"/>
    <n v="10044620"/>
    <s v="CYT FRONT CARM(P06) 750 12U 2010 VEU"/>
    <m/>
    <x v="9"/>
    <x v="5"/>
    <x v="1"/>
    <n v="714"/>
    <x v="9"/>
  </r>
  <r>
    <n v="7075004"/>
    <n v="10047953"/>
    <s v="CS ALTO PLANO RVA MERL(P10)STL 750 6U NL"/>
    <m/>
    <x v="9"/>
    <x v="5"/>
    <x v="1"/>
    <n v="750"/>
    <x v="9"/>
  </r>
  <r>
    <n v="1243233"/>
    <n v="10040875"/>
    <s v="CYT FRONT MERL STL(P06)(BL)750 6U 2009GB"/>
    <m/>
    <x v="9"/>
    <x v="5"/>
    <x v="1"/>
    <n v="70"/>
    <x v="9"/>
  </r>
  <r>
    <n v="7074085"/>
    <n v="10036214"/>
    <s v="MPO V.MPO MERLOT(P05) 750 12U MX"/>
    <m/>
    <x v="9"/>
    <x v="11"/>
    <x v="1"/>
    <n v="1176"/>
    <x v="9"/>
  </r>
  <r>
    <n v="7074954"/>
    <n v="10044889"/>
    <s v="CS CONO SUR S.BLC STLV(P07)750 6U NL"/>
    <m/>
    <x v="9"/>
    <x v="11"/>
    <x v="1"/>
    <n v="1565.555556"/>
    <x v="9"/>
  </r>
  <r>
    <n v="7075354"/>
    <n v="10028737"/>
    <s v="MPO V.MPO MERL(P05) 750 12U LATAM"/>
    <m/>
    <x v="9"/>
    <x v="11"/>
    <x v="1"/>
    <n v="840"/>
    <x v="9"/>
  </r>
  <r>
    <n v="7075798"/>
    <n v="10048830"/>
    <s v="CS CONO SUR S.BLC STL (P07)750 6U 2010GB"/>
    <m/>
    <x v="9"/>
    <x v="11"/>
    <x v="1"/>
    <n v="165"/>
    <x v="9"/>
  </r>
  <r>
    <n v="1242344"/>
    <n v="10034187"/>
    <s v="CYT SUNR C.SAUV(P08) 1500 6U AO"/>
    <m/>
    <x v="9"/>
    <x v="11"/>
    <x v="1"/>
    <n v="34.000000010000001"/>
    <x v="9"/>
  </r>
  <r>
    <n v="1243205"/>
    <n v="10040841"/>
    <s v="CYT SUNR C.SAUV STLV(P08) 750 6U 2009 DK"/>
    <m/>
    <x v="9"/>
    <x v="11"/>
    <x v="1"/>
    <n v="3080"/>
    <x v="9"/>
  </r>
  <r>
    <n v="1242871"/>
    <n v="10031037"/>
    <s v="CYT SUNR C.SAUV(P08) 750 12U LATAM"/>
    <m/>
    <x v="9"/>
    <x v="11"/>
    <x v="1"/>
    <n v="350"/>
    <x v="9"/>
  </r>
  <r>
    <n v="1242144"/>
    <n v="10041195"/>
    <s v="CYT SUNR C.SAUV(P08) 750 12U VAR"/>
    <m/>
    <x v="9"/>
    <x v="11"/>
    <x v="1"/>
    <n v="42.000000010000001"/>
    <x v="9"/>
  </r>
  <r>
    <n v="1242764"/>
    <n v="10041194"/>
    <s v="CYT SUNR C.SAUV(P08) 750 12U VAS"/>
    <m/>
    <x v="9"/>
    <x v="11"/>
    <x v="1"/>
    <n v="252"/>
    <x v="9"/>
  </r>
  <r>
    <n v="7075974"/>
    <n v="10030260"/>
    <s v="MPO V.MPO RVA S.BLC(STLV 1123) 750 6U GB"/>
    <m/>
    <x v="9"/>
    <x v="11"/>
    <x v="1"/>
    <n v="758.44444439999995"/>
    <x v="9"/>
  </r>
  <r>
    <n v="7075640"/>
    <n v="10048964"/>
    <s v="CS CONO SUR S.BLC STLVP07GOL75012U(NH)US"/>
    <m/>
    <x v="9"/>
    <x v="11"/>
    <x v="1"/>
    <n v="297"/>
    <x v="9"/>
  </r>
  <r>
    <n v="1241797"/>
    <n v="10022485"/>
    <s v="CYT FRONT CAB.SAUV(P06) 1500 6U CO"/>
    <m/>
    <x v="9"/>
    <x v="12"/>
    <x v="1"/>
    <n v="95.999999990000006"/>
    <x v="9"/>
  </r>
  <r>
    <n v="7075690"/>
    <n v="10028975"/>
    <s v="CS I.NEGRA S.BLC/SEM(DUAL) 750 6U SG"/>
    <m/>
    <x v="9"/>
    <x v="11"/>
    <x v="1"/>
    <n v="196"/>
    <x v="9"/>
  </r>
  <r>
    <n v="7075197"/>
    <n v="10035142"/>
    <s v="MPO V.MPO VTAL CHARD(P05) 750 12U CN"/>
    <m/>
    <x v="9"/>
    <x v="12"/>
    <x v="1"/>
    <n v="110"/>
    <x v="9"/>
  </r>
  <r>
    <n v="1242340"/>
    <n v="10022486"/>
    <s v="CYT FRONT CAB.SAUV(P06) 1500 6U AO"/>
    <m/>
    <x v="9"/>
    <x v="12"/>
    <x v="1"/>
    <n v="393"/>
    <x v="9"/>
  </r>
  <r>
    <n v="7075827"/>
    <n v="10030732"/>
    <s v="MPO V.MPO VTAL C.SAUV(P05)STLV750 12UVEU"/>
    <m/>
    <x v="9"/>
    <x v="12"/>
    <x v="1"/>
    <n v="262"/>
    <x v="9"/>
  </r>
  <r>
    <n v="1241717"/>
    <n v="10034377"/>
    <s v="CYT FRONT C.SAUV(P06) 1500 6U VEU"/>
    <m/>
    <x v="9"/>
    <x v="12"/>
    <x v="1"/>
    <n v="288"/>
    <x v="9"/>
  </r>
  <r>
    <n v="7074929"/>
    <n v="10043768"/>
    <s v="CS CONO SUR TOC C.SAUV ST(P08)1500 6U DE"/>
    <m/>
    <x v="9"/>
    <x v="12"/>
    <x v="1"/>
    <n v="192"/>
    <x v="9"/>
  </r>
  <r>
    <n v="7075117"/>
    <n v="10044169"/>
    <s v="CS I.NEGRA DUAL C.SAU/MERL(P09)750 6UVAS"/>
    <m/>
    <x v="9"/>
    <x v="12"/>
    <x v="1"/>
    <n v="196"/>
    <x v="9"/>
  </r>
  <r>
    <n v="7075409"/>
    <n v="10035486"/>
    <s v="CS CONO SUR TOC(P08)MERL STLV1500 6UCA"/>
    <m/>
    <x v="9"/>
    <x v="11"/>
    <x v="1"/>
    <n v="80.000000020000002"/>
    <x v="9"/>
  </r>
  <r>
    <n v="1241948"/>
    <n v="10022483"/>
    <s v="CYT FRONT C.SAUV(P06) 1500 6U LATAM"/>
    <m/>
    <x v="9"/>
    <x v="12"/>
    <x v="1"/>
    <n v="95.999999990000006"/>
    <x v="9"/>
  </r>
  <r>
    <n v="1243189"/>
    <n v="10041078"/>
    <s v="CYT FRONT MERL STLV(P06) 1500 6U CA"/>
    <m/>
    <x v="9"/>
    <x v="11"/>
    <x v="1"/>
    <n v="838.00000009999997"/>
    <x v="9"/>
  </r>
  <r>
    <n v="1242261"/>
    <n v="10042084"/>
    <s v="CYT EXPORTACION TINTO(P08) 1500 6U CL"/>
    <m/>
    <x v="9"/>
    <x v="12"/>
    <x v="1"/>
    <n v="11083"/>
    <x v="9"/>
  </r>
  <r>
    <n v="7075124"/>
    <n v="10039756"/>
    <s v="CYT SE MERL (CJA) 700 12U CL"/>
    <m/>
    <x v="9"/>
    <x v="12"/>
    <x v="1"/>
    <n v="2745.8888889999998"/>
    <x v="9"/>
  </r>
  <r>
    <n v="7073257"/>
    <n v="10039750"/>
    <s v="CYT SE C.SAUV (CJA)700 12U CL"/>
    <m/>
    <x v="9"/>
    <x v="12"/>
    <x v="1"/>
    <n v="5532.7777779999997"/>
    <x v="9"/>
  </r>
  <r>
    <n v="7075356"/>
    <n v="10039755"/>
    <s v="CYT SE CARM (CJA) 700 12U CL"/>
    <m/>
    <x v="9"/>
    <x v="12"/>
    <x v="1"/>
    <n v="2749.5555559999998"/>
    <x v="9"/>
  </r>
  <r>
    <n v="1243124"/>
    <n v="10041220"/>
    <s v="CYT SUNR CARM(P08) 750 6U 2009 VEU"/>
    <m/>
    <x v="9"/>
    <x v="12"/>
    <x v="1"/>
    <n v="280"/>
    <x v="9"/>
  </r>
  <r>
    <n v="1243118"/>
    <n v="10029411"/>
    <s v="CYT MOUNTAIN RANGE CARM 750 6U GB"/>
    <m/>
    <x v="9"/>
    <x v="12"/>
    <x v="1"/>
    <n v="70.000000009999994"/>
    <x v="9"/>
  </r>
  <r>
    <n v="7075643"/>
    <n v="10036247"/>
    <s v="CS CONO SUR P.NOIR STLV(P07)750 12U FI"/>
    <m/>
    <x v="9"/>
    <x v="5"/>
    <x v="1"/>
    <n v="322"/>
    <x v="9"/>
  </r>
  <r>
    <n v="1241226"/>
    <n v="10034377"/>
    <s v="CYT FRONT C.SAUV(P06) 1500 6U VEU"/>
    <m/>
    <x v="9"/>
    <x v="12"/>
    <x v="1"/>
    <n v="46"/>
    <x v="9"/>
  </r>
  <r>
    <n v="7075708"/>
    <n v="10028738"/>
    <s v="MPO V.MPO CARM(P05) 750 12U LATAM"/>
    <m/>
    <x v="9"/>
    <x v="11"/>
    <x v="1"/>
    <n v="868"/>
    <x v="9"/>
  </r>
  <r>
    <n v="1243412"/>
    <n v="10015620"/>
    <s v="CYT RVDO CARMENERE 750 12U PY"/>
    <m/>
    <x v="9"/>
    <x v="12"/>
    <x v="1"/>
    <n v="1459"/>
    <x v="9"/>
  </r>
  <r>
    <n v="1237156"/>
    <n v="10021617"/>
    <s v="CYT EL PICADOR S.BLC(STLV) 750 12U GB"/>
    <m/>
    <x v="9"/>
    <x v="11"/>
    <x v="1"/>
    <n v="1301"/>
    <x v="9"/>
  </r>
  <r>
    <n v="1242860"/>
    <n v="10031185"/>
    <s v="CYT SUNR CARM(P08) 750 12U LATAM"/>
    <m/>
    <x v="9"/>
    <x v="11"/>
    <x v="1"/>
    <n v="142"/>
    <x v="9"/>
  </r>
  <r>
    <n v="1243366"/>
    <n v="10041224"/>
    <s v="CYT SUNR CARM(P08) 750 6U RU"/>
    <m/>
    <x v="9"/>
    <x v="11"/>
    <x v="1"/>
    <n v="458.44444440000001"/>
    <x v="9"/>
  </r>
  <r>
    <n v="7075195"/>
    <n v="10034759"/>
    <s v="MPO V.MPO S.BLC/CHARD(P05) 750 12U CN"/>
    <m/>
    <x v="9"/>
    <x v="11"/>
    <x v="1"/>
    <n v="210"/>
    <x v="9"/>
  </r>
  <r>
    <n v="7075753"/>
    <n v="10034673"/>
    <s v="MPO V.MPO S.BLC/CHARD(P05) 750 12U RU"/>
    <m/>
    <x v="9"/>
    <x v="11"/>
    <x v="1"/>
    <n v="83.999999990000006"/>
    <x v="9"/>
  </r>
  <r>
    <n v="7075717"/>
    <n v="10037523"/>
    <s v="MPO V.MPO S.BLC/CHARD(P05)STLV7506UMK/BE"/>
    <m/>
    <x v="9"/>
    <x v="11"/>
    <x v="1"/>
    <n v="202"/>
    <x v="9"/>
  </r>
  <r>
    <n v="1241203"/>
    <n v="10041077"/>
    <s v="CYT FRONT CHARD STLV(P06) 1500 6U CA"/>
    <m/>
    <x v="9"/>
    <x v="12"/>
    <x v="1"/>
    <n v="350"/>
    <x v="9"/>
  </r>
  <r>
    <n v="7075657"/>
    <n v="10029057"/>
    <s v="MPO V.MPO CARM(P05) 750 12U CO"/>
    <m/>
    <x v="9"/>
    <x v="11"/>
    <x v="1"/>
    <n v="434"/>
    <x v="9"/>
  </r>
  <r>
    <n v="7075369"/>
    <n v="10044145"/>
    <s v="CS I.NEGRA DUAL SBLC/SEM(P09)ST 7506UVAS"/>
    <m/>
    <x v="9"/>
    <x v="11"/>
    <x v="1"/>
    <n v="112"/>
    <x v="9"/>
  </r>
  <r>
    <n v="1242870"/>
    <n v="10031070"/>
    <s v="CYT SUNR MERL(P08) 750 12U LATAM"/>
    <m/>
    <x v="9"/>
    <x v="11"/>
    <x v="1"/>
    <n v="210"/>
    <x v="9"/>
  </r>
  <r>
    <n v="1242139"/>
    <n v="10031078"/>
    <s v="CYT SUNR MERL(P08) 750 12U VAR"/>
    <m/>
    <x v="9"/>
    <x v="11"/>
    <x v="1"/>
    <n v="98"/>
    <x v="9"/>
  </r>
  <r>
    <n v="1242900"/>
    <n v="10034598"/>
    <s v="CYT XPLORADOR MERL(P08) 750 12U US"/>
    <m/>
    <x v="9"/>
    <x v="11"/>
    <x v="1"/>
    <n v="40.000000010000001"/>
    <x v="9"/>
  </r>
  <r>
    <n v="1243004"/>
    <n v="10031076"/>
    <s v="CYT SUNR MERL(P08) 750 12U VAS"/>
    <m/>
    <x v="9"/>
    <x v="11"/>
    <x v="1"/>
    <n v="42.000000010000001"/>
    <x v="9"/>
  </r>
  <r>
    <n v="1239034"/>
    <n v="10047125"/>
    <s v="CYT SUNR MERL ST(V)(P08)75012U 2009 NORD"/>
    <m/>
    <x v="9"/>
    <x v="11"/>
    <x v="1"/>
    <n v="2148"/>
    <x v="9"/>
  </r>
  <r>
    <n v="1234906"/>
    <n v="10047125"/>
    <s v="CYT SUNR MERL ST(V)(P08)75012U 2009 NORD"/>
    <m/>
    <x v="9"/>
    <x v="11"/>
    <x v="1"/>
    <n v="676"/>
    <x v="9"/>
  </r>
  <r>
    <n v="1241870"/>
    <n v="10041305"/>
    <s v="CYT SUNR MERL(P08) 750 6U RU"/>
    <m/>
    <x v="9"/>
    <x v="11"/>
    <x v="1"/>
    <n v="1354"/>
    <x v="9"/>
  </r>
  <r>
    <n v="7075660"/>
    <n v="10035364"/>
    <s v="MPO V.MPO CARM/C.SAUV(P05)STLV750 12UVAS"/>
    <m/>
    <x v="9"/>
    <x v="11"/>
    <x v="1"/>
    <n v="154"/>
    <x v="9"/>
  </r>
  <r>
    <n v="7075327"/>
    <n v="10027393"/>
    <s v="MPO TENTA  CAB.SAUV 750 12U (ANG)BR"/>
    <n v="2170"/>
    <x v="10"/>
    <x v="5"/>
    <x v="2"/>
    <n v="2170"/>
    <x v="10"/>
  </r>
  <r>
    <n v="7075693"/>
    <n v="10038205"/>
    <s v="MPO SONATA RVA C.SAU 750 12U BR(WMP05 2)"/>
    <n v="140"/>
    <x v="10"/>
    <x v="9"/>
    <x v="2"/>
    <n v="140"/>
    <x v="10"/>
  </r>
  <r>
    <n v="7075494"/>
    <n v="10045380"/>
    <s v="MPO V.MPO VTAL CHARD(P09) 750 6U VEU"/>
    <n v="212.5"/>
    <x v="10"/>
    <x v="6"/>
    <x v="2"/>
    <n v="212.5"/>
    <x v="10"/>
  </r>
  <r>
    <n v="7075474"/>
    <n v="10047463"/>
    <s v="CS NEBLINA S.BLC(P08)STLV 750 6U PL"/>
    <n v="883"/>
    <x v="10"/>
    <x v="5"/>
    <x v="2"/>
    <n v="883"/>
    <x v="10"/>
  </r>
  <r>
    <n v="7075439"/>
    <n v="10042433"/>
    <s v="CS CONO SUR C.SAUV (P07)750 12U LATAM"/>
    <n v="84"/>
    <x v="10"/>
    <x v="8"/>
    <x v="2"/>
    <n v="84"/>
    <x v="10"/>
  </r>
  <r>
    <n v="7075416"/>
    <n v="10047667"/>
    <s v="CS I.NEGRA RVE CHARD ST 7506U(P09)2010GB"/>
    <n v="2750"/>
    <x v="10"/>
    <x v="1"/>
    <x v="2"/>
    <n v="2750"/>
    <x v="10"/>
  </r>
  <r>
    <n v="7075412"/>
    <n v="10039977"/>
    <s v="CS CONO SUR VIOG(P07)STL 750 12U CA"/>
    <n v="284"/>
    <x v="10"/>
    <x v="3"/>
    <x v="2"/>
    <n v="284"/>
    <x v="10"/>
  </r>
  <r>
    <n v="7075388"/>
    <n v="10045388"/>
    <s v="MPO V.MPO VTAL MERL(P09) 750 6U MK/BE"/>
    <n v="280"/>
    <x v="10"/>
    <x v="11"/>
    <x v="2"/>
    <n v="280"/>
    <x v="10"/>
  </r>
  <r>
    <n v="7075383"/>
    <n v="10045790"/>
    <s v="CS I.NEGRA C.SA/MER(D)(P09)750 6U 2009RU"/>
    <n v="1400"/>
    <x v="10"/>
    <x v="2"/>
    <x v="2"/>
    <n v="1400"/>
    <x v="10"/>
  </r>
  <r>
    <n v="7075376"/>
    <n v="10045354"/>
    <s v="MPO V.MPO VTAL ROSE SWEET(P09)ST7506U EE"/>
    <n v="47.5"/>
    <x v="10"/>
    <x v="3"/>
    <x v="2"/>
    <n v="47.5"/>
    <x v="10"/>
  </r>
  <r>
    <n v="7075545"/>
    <n v="10037556"/>
    <s v="MPO SPARKLING ROSE(N)750 12U(CR) LATAM"/>
    <n v="40"/>
    <x v="10"/>
    <x v="9"/>
    <x v="2"/>
    <n v="40"/>
    <x v="10"/>
  </r>
  <r>
    <n v="7075366"/>
    <n v="10032409"/>
    <s v="CS REY L.ANDES RVA MER(NV)(P08)7506UVEU"/>
    <n v="252"/>
    <x v="10"/>
    <x v="8"/>
    <x v="2"/>
    <n v="252"/>
    <x v="10"/>
  </r>
  <r>
    <n v="7075549"/>
    <n v="10048763"/>
    <s v="CS RESERVA CHARD(P08) 750 6U 2010 VEU"/>
    <n v="55"/>
    <x v="10"/>
    <x v="9"/>
    <x v="2"/>
    <n v="55"/>
    <x v="10"/>
  </r>
  <r>
    <n v="7075325"/>
    <n v="10027390"/>
    <s v="MPO TENTA S.BLC 750 12U (ANG)BR"/>
    <n v="324"/>
    <x v="10"/>
    <x v="3"/>
    <x v="2"/>
    <n v="324"/>
    <x v="10"/>
  </r>
  <r>
    <n v="7075312"/>
    <n v="10019907"/>
    <s v="MPO GRAN VINO BCO(P05) 1500 6U LATAM"/>
    <n v="159"/>
    <x v="10"/>
    <x v="11"/>
    <x v="2"/>
    <n v="159"/>
    <x v="10"/>
  </r>
  <r>
    <n v="7075307"/>
    <n v="10041170"/>
    <s v="MPO GRAN RVA S.BLC(STL P05)(1113)7506UGB"/>
    <n v="5460"/>
    <x v="10"/>
    <x v="0"/>
    <x v="2"/>
    <n v="5460"/>
    <x v="10"/>
  </r>
  <r>
    <n v="7075279"/>
    <n v="10041576"/>
    <s v="CS CONO SUR VIOG(P07)STLV 750 6U NORD"/>
    <n v="77"/>
    <x v="10"/>
    <x v="11"/>
    <x v="2"/>
    <n v="77"/>
    <x v="10"/>
  </r>
  <r>
    <n v="7075278"/>
    <n v="10041574"/>
    <s v="CS CONO SUR CHARD(P07) 187 24U NORD"/>
    <n v="193.48266670000001"/>
    <x v="10"/>
    <x v="10"/>
    <x v="2"/>
    <n v="193.48266670000001"/>
    <x v="10"/>
  </r>
  <r>
    <n v="7075277"/>
    <n v="10041573"/>
    <s v="CS CONO SUR C.SAUV(P07) 187 24U NORD"/>
    <n v="199.9653333"/>
    <x v="10"/>
    <x v="8"/>
    <x v="2"/>
    <n v="199.9653333"/>
    <x v="10"/>
  </r>
  <r>
    <n v="7075275"/>
    <n v="10030379"/>
    <s v="CS CONO SUR VIOG STLV (P07) 750 12U CA"/>
    <n v="1187"/>
    <x v="10"/>
    <x v="11"/>
    <x v="2"/>
    <n v="1187"/>
    <x v="10"/>
  </r>
  <r>
    <n v="7075270"/>
    <n v="10044779"/>
    <s v="CS CONO SUR C.SAUV STLV(P07)750 6U2009GB"/>
    <n v="194.5"/>
    <x v="10"/>
    <x v="8"/>
    <x v="2"/>
    <n v="194.5"/>
    <x v="10"/>
  </r>
  <r>
    <n v="7075138"/>
    <n v="10030260"/>
    <s v="MPO V.MPO RVA S.BLC(STLV 1123) 750 6U GB"/>
    <n v="13800.5"/>
    <x v="10"/>
    <x v="0"/>
    <x v="2"/>
    <n v="13800.5"/>
    <x v="10"/>
  </r>
  <r>
    <n v="7075124"/>
    <n v="10039756"/>
    <s v="CYT SE MERL (CJA) 700 12U CL"/>
    <n v="2741.2"/>
    <x v="10"/>
    <x v="12"/>
    <x v="2"/>
    <n v="2741.2"/>
    <x v="10"/>
  </r>
  <r>
    <n v="7075367"/>
    <n v="10046230"/>
    <s v="CS C.SUR TOC S.BLC(P08)STL 750 12U VAS"/>
    <n v="168"/>
    <x v="10"/>
    <x v="3"/>
    <x v="2"/>
    <n v="168"/>
    <x v="10"/>
  </r>
  <r>
    <n v="7075609"/>
    <n v="10035536"/>
    <s v="MPO V.MPO CARM/C.SAUV(P05)STLV750 12U CA"/>
    <n v="1057"/>
    <x v="10"/>
    <x v="11"/>
    <x v="2"/>
    <n v="1057"/>
    <x v="10"/>
  </r>
  <r>
    <n v="1243787"/>
    <n v="10043972"/>
    <s v="CYT FRONT ROSE STLV(P06 BL)750 6U 2010GB"/>
    <n v="280"/>
    <x v="10"/>
    <x v="12"/>
    <x v="2"/>
    <n v="280"/>
    <x v="10"/>
  </r>
  <r>
    <n v="7075673"/>
    <n v="10024653"/>
    <s v="CS I.NEGRA HIGH TIDECHARD(STLV)750 6UVEU"/>
    <n v="127"/>
    <x v="10"/>
    <x v="9"/>
    <x v="2"/>
    <n v="127"/>
    <x v="10"/>
  </r>
  <r>
    <n v="7075672"/>
    <n v="10048831"/>
    <s v="CS LOS GANSOS S.BLC STL 750 6U 2010 GB"/>
    <n v="525"/>
    <x v="10"/>
    <x v="5"/>
    <x v="2"/>
    <n v="525"/>
    <x v="10"/>
  </r>
  <r>
    <n v="7075667"/>
    <n v="10039800"/>
    <s v="CS NEBLINA CARM STLV(P08) 750 6U VEU"/>
    <n v="1680"/>
    <x v="10"/>
    <x v="11"/>
    <x v="2"/>
    <n v="1680"/>
    <x v="10"/>
  </r>
  <r>
    <n v="7075663"/>
    <n v="10034757"/>
    <s v="MPO V.MPO VTAL CARM(P05) 750 12U CN"/>
    <n v="70"/>
    <x v="10"/>
    <x v="11"/>
    <x v="2"/>
    <n v="70"/>
    <x v="10"/>
  </r>
  <r>
    <n v="7075654"/>
    <n v="10027391"/>
    <s v="MPO TENTA CARM 750 12U (ANG)BR"/>
    <n v="1095"/>
    <x v="10"/>
    <x v="5"/>
    <x v="2"/>
    <n v="1095"/>
    <x v="10"/>
  </r>
  <r>
    <n v="7075653"/>
    <n v="10046768"/>
    <s v="CS 20 BARREL P.NOIR E.LDA 750 6U 2008VEU"/>
    <n v="49.5"/>
    <x v="10"/>
    <x v="9"/>
    <x v="2"/>
    <n v="49.5"/>
    <x v="10"/>
  </r>
  <r>
    <n v="7075652"/>
    <n v="10046438"/>
    <s v="CS CONO SUR VIOG STL(P07)GOLL 750 6U VEU"/>
    <n v="690"/>
    <x v="10"/>
    <x v="3"/>
    <x v="2"/>
    <n v="690"/>
    <x v="10"/>
  </r>
  <r>
    <n v="7075651"/>
    <n v="10023438"/>
    <s v="CS SIBARITA'S SELE RIESL STLV 7506U VEU"/>
    <n v="98"/>
    <x v="10"/>
    <x v="3"/>
    <x v="2"/>
    <n v="98"/>
    <x v="10"/>
  </r>
  <r>
    <n v="7075506"/>
    <n v="10030458"/>
    <s v="CS CONO SUR RIESL STLV(P07)750 6U VEU"/>
    <n v="70"/>
    <x v="10"/>
    <x v="9"/>
    <x v="2"/>
    <n v="70"/>
    <x v="10"/>
  </r>
  <r>
    <n v="7075620"/>
    <n v="10039995"/>
    <s v="CS NEBLINA S.BLC(P08)750 12U (TF)VE"/>
    <n v="317"/>
    <x v="10"/>
    <x v="8"/>
    <x v="2"/>
    <n v="317"/>
    <x v="10"/>
  </r>
  <r>
    <n v="7075110"/>
    <n v="10048873"/>
    <s v="CS VISION S.BLC STLV(P08) 750 6U 2010GB"/>
    <n v="55"/>
    <x v="10"/>
    <x v="9"/>
    <x v="2"/>
    <n v="55"/>
    <x v="10"/>
  </r>
  <r>
    <n v="7075599"/>
    <n v="10035576"/>
    <s v="CS C.SUR TOC C.SAUV(P08) STL 750 12U VEU"/>
    <n v="196"/>
    <x v="10"/>
    <x v="3"/>
    <x v="2"/>
    <n v="196"/>
    <x v="10"/>
  </r>
  <r>
    <n v="7075592"/>
    <n v="10043320"/>
    <s v="CS SIBARITA'S S.BLC(P09) STL 750 12U VEU"/>
    <n v="925"/>
    <x v="10"/>
    <x v="3"/>
    <x v="2"/>
    <n v="925"/>
    <x v="10"/>
  </r>
  <r>
    <n v="7075583"/>
    <n v="10042065"/>
    <s v="MPO V.MPO S.BLC/CHAR(P05)STL75012U2010JP"/>
    <n v="2238"/>
    <x v="10"/>
    <x v="2"/>
    <x v="2"/>
    <n v="2238"/>
    <x v="10"/>
  </r>
  <r>
    <n v="7075582"/>
    <n v="10039814"/>
    <s v="MPO V.MPO VTAL C.SAUV(P05)37524U 2009 JP"/>
    <n v="400"/>
    <x v="10"/>
    <x v="10"/>
    <x v="2"/>
    <n v="400"/>
    <x v="10"/>
  </r>
  <r>
    <n v="7075574"/>
    <n v="10040123"/>
    <s v="CS EL ARBOL C.SAUV STLV 750 6U NL"/>
    <n v="2197.5"/>
    <x v="10"/>
    <x v="10"/>
    <x v="2"/>
    <n v="2197.5"/>
    <x v="10"/>
  </r>
  <r>
    <n v="7075565"/>
    <n v="10046215"/>
    <s v="CS C.SUR TOC C.SAUV(P08)STL 750 6U VEU"/>
    <n v="70"/>
    <x v="10"/>
    <x v="3"/>
    <x v="2"/>
    <n v="70"/>
    <x v="10"/>
  </r>
  <r>
    <n v="7075564"/>
    <n v="10045793"/>
    <s v="CS I.NEGRA S.BL/CHAR(D)(P09)ST750 6U VEU"/>
    <n v="224"/>
    <x v="10"/>
    <x v="2"/>
    <x v="2"/>
    <n v="224"/>
    <x v="10"/>
  </r>
  <r>
    <n v="7075558"/>
    <n v="10041737"/>
    <s v="CS C.SUR TOC C.SAUV(P08)ST 750 12U NORD"/>
    <n v="495"/>
    <x v="10"/>
    <x v="3"/>
    <x v="2"/>
    <n v="495"/>
    <x v="10"/>
  </r>
  <r>
    <n v="7075553"/>
    <n v="10047148"/>
    <s v="CS RESERVA C.SAUV(P08) 750 12U 2009LATAM"/>
    <n v="42"/>
    <x v="10"/>
    <x v="3"/>
    <x v="2"/>
    <n v="42"/>
    <x v="10"/>
  </r>
  <r>
    <n v="7075551"/>
    <n v="10045533"/>
    <s v="CS RESERVAP.NO STL(P08) 75012U2009LATAM"/>
    <n v="44"/>
    <x v="10"/>
    <x v="9"/>
    <x v="2"/>
    <n v="44"/>
    <x v="10"/>
  </r>
  <r>
    <n v="7075649"/>
    <n v="10044069"/>
    <s v="MPO MPO RVA ROSE(P05) STLV7506U2010GB"/>
    <n v="70"/>
    <x v="10"/>
    <x v="3"/>
    <x v="2"/>
    <n v="70"/>
    <x v="10"/>
  </r>
  <r>
    <n v="1243896"/>
    <n v="10048774"/>
    <s v="CYT TRIO RVA MERL 750 12U 2009 (ESP) CA"/>
    <n v="28"/>
    <x v="10"/>
    <x v="3"/>
    <x v="2"/>
    <n v="28"/>
    <x v="10"/>
  </r>
  <r>
    <n v="1244176"/>
    <n v="10047657"/>
    <s v="CA CLASSICO ROSE(STICK)750 6U VEU"/>
    <n v="487.5"/>
    <x v="10"/>
    <x v="3"/>
    <x v="2"/>
    <n v="487.5"/>
    <x v="10"/>
  </r>
  <r>
    <n v="1244157"/>
    <n v="10021921"/>
    <s v="CYT FRONT MERL(P06) 750 12U VAR"/>
    <n v="224"/>
    <x v="10"/>
    <x v="10"/>
    <x v="2"/>
    <n v="224"/>
    <x v="10"/>
  </r>
  <r>
    <n v="1244144"/>
    <n v="10042059"/>
    <s v="CYT SUNR S.BLC STL(P08)750 6U 2010(CO)DK"/>
    <n v="694"/>
    <x v="10"/>
    <x v="12"/>
    <x v="2"/>
    <n v="694"/>
    <x v="10"/>
  </r>
  <r>
    <n v="1244120"/>
    <n v="10015620"/>
    <s v="CYT RVDO CARMENERE 750 12U PY"/>
    <n v="609"/>
    <x v="10"/>
    <x v="10"/>
    <x v="2"/>
    <n v="609"/>
    <x v="10"/>
  </r>
  <r>
    <n v="1244092"/>
    <n v="10027061"/>
    <s v="CA NOVISIMO C.SAUV 750 12U VEU"/>
    <n v="56"/>
    <x v="10"/>
    <x v="12"/>
    <x v="2"/>
    <n v="56"/>
    <x v="10"/>
  </r>
  <r>
    <n v="1243986"/>
    <n v="10033281"/>
    <s v="CYT SUNRISE C.SAUV(P08) 187 24U VAR"/>
    <n v="78.789333330000005"/>
    <x v="10"/>
    <x v="8"/>
    <x v="2"/>
    <n v="78.789333330000005"/>
    <x v="10"/>
  </r>
  <r>
    <n v="1243985"/>
    <n v="10045328"/>
    <s v="CYT SUNRISE C.SAUV(P08) 187 24U EC-UY"/>
    <n v="119.68"/>
    <x v="10"/>
    <x v="8"/>
    <x v="2"/>
    <n v="119.68"/>
    <x v="10"/>
  </r>
  <r>
    <n v="1243968"/>
    <n v="10045964"/>
    <s v="CA CLASSICO CARM STIC 750 12U BR"/>
    <n v="350"/>
    <x v="10"/>
    <x v="5"/>
    <x v="2"/>
    <n v="350"/>
    <x v="10"/>
  </r>
  <r>
    <n v="1243957"/>
    <n v="10048154"/>
    <s v="CYT SUNR CAB/ROSE (P08) 750 6U RU"/>
    <n v="2194.5"/>
    <x v="10"/>
    <x v="11"/>
    <x v="2"/>
    <n v="2194.5"/>
    <x v="10"/>
  </r>
  <r>
    <n v="7075117"/>
    <n v="10044169"/>
    <s v="CS I.NEGRA DUAL C.SAU/MERL(P09)750 6UVAS"/>
    <n v="173"/>
    <x v="10"/>
    <x v="12"/>
    <x v="2"/>
    <n v="173"/>
    <x v="10"/>
  </r>
  <r>
    <n v="1243933"/>
    <n v="10031131"/>
    <s v="CYT SUNR S.BLC(P08) 750 12U LATAM"/>
    <n v="280"/>
    <x v="10"/>
    <x v="11"/>
    <x v="2"/>
    <n v="280"/>
    <x v="10"/>
  </r>
  <r>
    <n v="1244297"/>
    <n v="10043668"/>
    <s v="CYT MARQUES SYRAH 750 6U 2008 VAS"/>
    <n v="220"/>
    <x v="10"/>
    <x v="3"/>
    <x v="2"/>
    <n v="220"/>
    <x v="10"/>
  </r>
  <r>
    <n v="1243861"/>
    <n v="10038558"/>
    <s v="CYT CASILL CARM 750 6U 2009 NL"/>
    <n v="55.5"/>
    <x v="10"/>
    <x v="5"/>
    <x v="2"/>
    <n v="55.5"/>
    <x v="10"/>
  </r>
  <r>
    <n v="1243857"/>
    <n v="10041078"/>
    <s v="CYT FRONT MERL STLV(P06) 1500 6U CA"/>
    <n v="180"/>
    <x v="10"/>
    <x v="11"/>
    <x v="2"/>
    <n v="180"/>
    <x v="10"/>
  </r>
  <r>
    <n v="1243852"/>
    <n v="10038494"/>
    <s v="CYT CASILL MALBEC 750 12U 2009 (C/ESP)CA"/>
    <n v="350"/>
    <x v="10"/>
    <x v="5"/>
    <x v="2"/>
    <n v="350"/>
    <x v="10"/>
  </r>
  <r>
    <n v="1243851"/>
    <n v="10031037"/>
    <s v="CYT SUNR C.SAUV(P08) 750 12U LATAM"/>
    <n v="174"/>
    <x v="10"/>
    <x v="12"/>
    <x v="2"/>
    <n v="174"/>
    <x v="10"/>
  </r>
  <r>
    <n v="1243849"/>
    <n v="10031860"/>
    <s v="CYT FRONT CHARD(P07) 750 12U US"/>
    <n v="2035"/>
    <x v="10"/>
    <x v="2"/>
    <x v="2"/>
    <n v="2035"/>
    <x v="10"/>
  </r>
  <r>
    <n v="1243818"/>
    <n v="10022464"/>
    <s v="CYT FRONT CHARD(P06) 1500 6U VAR"/>
    <n v="240"/>
    <x v="10"/>
    <x v="12"/>
    <x v="2"/>
    <n v="240"/>
    <x v="10"/>
  </r>
  <r>
    <n v="1243817"/>
    <n v="10022347"/>
    <s v="CYT FRONT CHARD(P06) 750 12U VAS"/>
    <n v="341"/>
    <x v="10"/>
    <x v="6"/>
    <x v="2"/>
    <n v="341"/>
    <x v="10"/>
  </r>
  <r>
    <n v="1243813"/>
    <n v="10014011"/>
    <s v="CYT CYT RVDO SAUV.BLANC 750 12U PY"/>
    <n v="1750"/>
    <x v="10"/>
    <x v="8"/>
    <x v="2"/>
    <n v="1750"/>
    <x v="10"/>
  </r>
  <r>
    <n v="1243812"/>
    <n v="10049275"/>
    <s v="CYT FRONT BIB ROSE(SLIM)3L 4U 2010 VEU"/>
    <n v="200"/>
    <x v="10"/>
    <x v="7"/>
    <x v="2"/>
    <n v="200"/>
    <x v="10"/>
  </r>
  <r>
    <m/>
    <m/>
    <m/>
    <m/>
    <x v="10"/>
    <x v="11"/>
    <x v="0"/>
    <n v="31862"/>
    <x v="10"/>
  </r>
  <r>
    <n v="1243935"/>
    <n v="10036706"/>
    <s v="CYT CASILL C.SAUV 750 12U (C/ESP)CA"/>
    <n v="700"/>
    <x v="10"/>
    <x v="2"/>
    <x v="2"/>
    <n v="700"/>
    <x v="10"/>
  </r>
  <r>
    <n v="1245965"/>
    <n v="10048258"/>
    <s v="PA P.ALTO RVA S.BLC STLV 750 6U 2010 DK"/>
    <n v="1001"/>
    <x v="10"/>
    <x v="3"/>
    <x v="2"/>
    <n v="1001.5"/>
    <x v="10"/>
  </r>
  <r>
    <n v="7075694"/>
    <n v="10035975"/>
    <s v="CS ORGANICO CHARD(P09) 750 6U 2009 VEU"/>
    <n v="671"/>
    <x v="10"/>
    <x v="3"/>
    <x v="2"/>
    <n v="671"/>
    <x v="10"/>
  </r>
  <r>
    <n v="7075087"/>
    <n v="10029445"/>
    <s v="CS REY L.ANDES RVA MERL(P08)750 12U BR"/>
    <n v="56"/>
    <x v="10"/>
    <x v="3"/>
    <x v="2"/>
    <n v="56"/>
    <x v="10"/>
  </r>
  <r>
    <n v="7075064"/>
    <n v="12006245"/>
    <s v="3121 S.BLC FUSION 0750 ST 2010"/>
    <n v="6089.4166670000004"/>
    <x v="10"/>
    <x v="9"/>
    <x v="2"/>
    <n v="6089.4166670000004"/>
    <x v="10"/>
  </r>
  <r>
    <n v="7075004"/>
    <n v="10047953"/>
    <s v="CS ALTO PLANO RVA MERL(P10)STL 750 6U NL"/>
    <n v="750"/>
    <x v="10"/>
    <x v="5"/>
    <x v="2"/>
    <n v="750"/>
    <x v="10"/>
  </r>
  <r>
    <n v="7074998"/>
    <n v="10029091"/>
    <s v="MPO GRAN VINO BCO(P05) 750 12U CO"/>
    <n v="69"/>
    <x v="10"/>
    <x v="11"/>
    <x v="2"/>
    <n v="69"/>
    <x v="10"/>
  </r>
  <r>
    <n v="7074940"/>
    <n v="10027390"/>
    <s v="MPO TENTA S.BLC 750 12U (ANG)BR"/>
    <n v="254"/>
    <x v="10"/>
    <x v="3"/>
    <x v="2"/>
    <n v="254"/>
    <x v="10"/>
  </r>
  <r>
    <n v="7074882"/>
    <n v="10036681"/>
    <s v="CS SPARKLING I.NEGRA BRUT (P09)750 6U GB"/>
    <n v="3626.5"/>
    <x v="10"/>
    <x v="9"/>
    <x v="2"/>
    <n v="3626.5"/>
    <x v="10"/>
  </r>
  <r>
    <n v="7074832"/>
    <n v="10044084"/>
    <s v="LR LA FONDA FAIRTRADE S.BLC 7506U2009VEU"/>
    <n v="2750"/>
    <x v="10"/>
    <x v="5"/>
    <x v="2"/>
    <n v="2750"/>
    <x v="10"/>
  </r>
  <r>
    <n v="7074796"/>
    <n v="10047982"/>
    <s v="MPO V.MPO BLEND ROSE(P09) 750 12U CO"/>
    <n v="98"/>
    <x v="10"/>
    <x v="3"/>
    <x v="2"/>
    <n v="98"/>
    <x v="10"/>
  </r>
  <r>
    <n v="7074788"/>
    <n v="10027392"/>
    <s v="MPO TENTA MERLOT 750 12U (ANG) BR"/>
    <n v="353"/>
    <x v="10"/>
    <x v="3"/>
    <x v="2"/>
    <n v="353"/>
    <x v="10"/>
  </r>
  <r>
    <n v="1244245"/>
    <n v="10049046"/>
    <s v="CYT LOS 3 CURAS S.BLC(ST) 750 12U 2010GB"/>
    <n v="140"/>
    <x v="10"/>
    <x v="3"/>
    <x v="2"/>
    <n v="140"/>
    <x v="10"/>
  </r>
  <r>
    <n v="1246726"/>
    <n v="10047530"/>
    <s v="CYT SUNR CHARD(P08)STLV 750 12U 2010 JP"/>
    <n v="944"/>
    <x v="10"/>
    <x v="3"/>
    <x v="2"/>
    <n v="944"/>
    <x v="10"/>
  </r>
  <r>
    <n v="1244251"/>
    <n v="10044020"/>
    <s v="CYT PEREGRINO S.BLC(ST)750 12U 2010GB"/>
    <n v="920"/>
    <x v="10"/>
    <x v="11"/>
    <x v="2"/>
    <n v="920"/>
    <x v="10"/>
  </r>
  <r>
    <n v="1245947"/>
    <n v="10029731"/>
    <s v="CYT FRONT CHARD(P07) 1500 6U US"/>
    <n v="1500"/>
    <x v="10"/>
    <x v="1"/>
    <x v="2"/>
    <n v="1500"/>
    <x v="10"/>
  </r>
  <r>
    <n v="1245396"/>
    <n v="10040875"/>
    <s v="CYT FRONT MERL STL(P06)(BL)750 6U 2009GB"/>
    <n v="195.5"/>
    <x v="10"/>
    <x v="12"/>
    <x v="2"/>
    <n v="195.5"/>
    <x v="10"/>
  </r>
  <r>
    <n v="1245227"/>
    <n v="10036800"/>
    <s v="CYT SENDERO CARM(P07) 750 12U CL"/>
    <m/>
    <x v="10"/>
    <x v="12"/>
    <x v="2"/>
    <m/>
    <x v="10"/>
  </r>
  <r>
    <n v="1245187"/>
    <n v="12006040"/>
    <s v="2113 MERLOT TRIO 0750 CH 2009"/>
    <n v="1701"/>
    <x v="10"/>
    <x v="9"/>
    <x v="2"/>
    <n v="1701"/>
    <x v="10"/>
  </r>
  <r>
    <n v="1245053"/>
    <n v="10020185"/>
    <s v="CYT CASILL CARM 750 12U CN"/>
    <n v="196"/>
    <x v="10"/>
    <x v="2"/>
    <x v="2"/>
    <n v="196"/>
    <x v="10"/>
  </r>
  <r>
    <n v="1245013"/>
    <n v="10035073"/>
    <s v="CYT LOS VILOS MERL STLV(P08) 750 12U GB"/>
    <n v="490"/>
    <x v="10"/>
    <x v="12"/>
    <x v="2"/>
    <n v="490"/>
    <x v="10"/>
  </r>
  <r>
    <n v="1244754"/>
    <n v="10023051"/>
    <s v="CYT LA MANDA S.BLC(STLV) 750 12U GB"/>
    <n v="980"/>
    <x v="10"/>
    <x v="11"/>
    <x v="2"/>
    <n v="980"/>
    <x v="10"/>
  </r>
  <r>
    <n v="1244750"/>
    <n v="10041075"/>
    <s v="CYT FRONT C.SAUV/MERL(P06)STLV1500 6U CA"/>
    <n v="533"/>
    <x v="10"/>
    <x v="11"/>
    <x v="2"/>
    <n v="533"/>
    <x v="10"/>
  </r>
  <r>
    <n v="1244620"/>
    <n v="10023560"/>
    <s v="CYT RVDO MERLOT(P07) 750 12U EC"/>
    <n v="1891"/>
    <x v="10"/>
    <x v="6"/>
    <x v="2"/>
    <n v="1891"/>
    <x v="10"/>
  </r>
  <r>
    <n v="7075111"/>
    <n v="10048023"/>
    <s v="CS MAIDEN FLIGHT GEW STLV 750 6U 2010 GB"/>
    <n v="55"/>
    <x v="10"/>
    <x v="9"/>
    <x v="2"/>
    <n v="55"/>
    <x v="10"/>
  </r>
  <r>
    <n v="7074528"/>
    <n v="10029611"/>
    <s v="VE W.CREST CHARD(LOGO) 1500 6U US"/>
    <n v="1636"/>
    <x v="10"/>
    <x v="1"/>
    <x v="2"/>
    <n v="1636"/>
    <x v="10"/>
  </r>
  <r>
    <n v="1243154"/>
    <n v="10046376"/>
    <s v="CYT TRIO RVA MERLOT 750 12U 2009 PE"/>
    <m/>
    <x v="10"/>
    <x v="3"/>
    <x v="1"/>
    <n v="42.000000010000001"/>
    <x v="10"/>
  </r>
  <r>
    <n v="7075692"/>
    <n v="10032193"/>
    <s v="MPO V.MPO RVA C.SAUV(P05)75012U(SV)LATAM"/>
    <n v="42"/>
    <x v="10"/>
    <x v="3"/>
    <x v="2"/>
    <n v="42"/>
    <x v="10"/>
  </r>
  <r>
    <n v="1243619"/>
    <n v="10044572"/>
    <s v="CYT FRONT MERL STLV(P06)750 12U (V)CA"/>
    <m/>
    <x v="10"/>
    <x v="3"/>
    <x v="1"/>
    <n v="322"/>
    <x v="10"/>
  </r>
  <r>
    <n v="7075739"/>
    <n v="10037882"/>
    <s v="CS C.SUR TOC MERL(P08) 750 12U VAS"/>
    <m/>
    <x v="10"/>
    <x v="3"/>
    <x v="1"/>
    <n v="42.000000010000001"/>
    <x v="10"/>
  </r>
  <r>
    <n v="1243233"/>
    <n v="10040875"/>
    <s v="CYT FRONT MERL STL(P06)(BL)750 6U 2009GB"/>
    <m/>
    <x v="10"/>
    <x v="3"/>
    <x v="1"/>
    <n v="69.999999990000006"/>
    <x v="10"/>
  </r>
  <r>
    <n v="1246763"/>
    <n v="10023566"/>
    <s v="CYT CYT RVDO C.SAUV(P07)750 12U EC"/>
    <m/>
    <x v="10"/>
    <x v="3"/>
    <x v="1"/>
    <n v="1770"/>
    <x v="10"/>
  </r>
  <r>
    <n v="7075735"/>
    <n v="10038225"/>
    <s v="MPO SONATA S.BLC 750 12U BR(WMP05 2)"/>
    <m/>
    <x v="10"/>
    <x v="3"/>
    <x v="1"/>
    <n v="140"/>
    <x v="10"/>
  </r>
  <r>
    <n v="1243271"/>
    <n v="10035145"/>
    <s v="CYT RIO LENTO S.BLANC(STLV)750 12U GB"/>
    <m/>
    <x v="10"/>
    <x v="3"/>
    <x v="1"/>
    <n v="140"/>
    <x v="10"/>
  </r>
  <r>
    <n v="1242287"/>
    <n v="10032024"/>
    <s v="CYT CYT S.BLC(STLV SIN FTE) 750 12U GB"/>
    <m/>
    <x v="10"/>
    <x v="3"/>
    <x v="1"/>
    <n v="350"/>
    <x v="10"/>
  </r>
  <r>
    <n v="7075559"/>
    <n v="10042845"/>
    <s v="CS I.NEGRA RVA CHARD(P09)STLV 750 6U VEU"/>
    <m/>
    <x v="10"/>
    <x v="3"/>
    <x v="1"/>
    <n v="266"/>
    <x v="10"/>
  </r>
  <r>
    <n v="1243481"/>
    <n v="10032260"/>
    <s v="CYT FRONT CAB/MER STLV(P06)750 12U(V)CA"/>
    <m/>
    <x v="10"/>
    <x v="3"/>
    <x v="1"/>
    <n v="420"/>
    <x v="10"/>
  </r>
  <r>
    <n v="1246726"/>
    <n v="10047530"/>
    <s v="CYT SUNR CHARD(P08)STLV 750 12U 2010 JP"/>
    <m/>
    <x v="10"/>
    <x v="3"/>
    <x v="1"/>
    <n v="1183"/>
    <x v="10"/>
  </r>
  <r>
    <n v="7074788"/>
    <n v="10027392"/>
    <s v="MPO TENTA MERLOT 750 12U (ANG) BR"/>
    <m/>
    <x v="10"/>
    <x v="3"/>
    <x v="1"/>
    <n v="395"/>
    <x v="10"/>
  </r>
  <r>
    <n v="1241569"/>
    <n v="10040098"/>
    <s v="CYT TRIO RVA C.SAUV(90+PTS)75012U2008VIN"/>
    <m/>
    <x v="10"/>
    <x v="3"/>
    <x v="1"/>
    <n v="42.000000010000001"/>
    <x v="10"/>
  </r>
  <r>
    <n v="1243152"/>
    <n v="10040072"/>
    <s v="CYT TRIO RVA C.SAUV(90+PTS)75012U2008 PE"/>
    <m/>
    <x v="10"/>
    <x v="3"/>
    <x v="1"/>
    <n v="42.000000010000001"/>
    <x v="10"/>
  </r>
  <r>
    <n v="1243714"/>
    <n v="10048670"/>
    <s v="CYT TRIO RVA C.SA(P10)(90P)75012U2008VAS"/>
    <m/>
    <x v="10"/>
    <x v="3"/>
    <x v="1"/>
    <n v="55.999999989999999"/>
    <x v="10"/>
  </r>
  <r>
    <n v="7076592"/>
    <n v="10048260"/>
    <s v="PA P.ALTO RVA S.BLC STLV 750 6U 2010 GB"/>
    <m/>
    <x v="10"/>
    <x v="3"/>
    <x v="1"/>
    <n v="66.444444430000004"/>
    <x v="10"/>
  </r>
  <r>
    <n v="7075325"/>
    <n v="10027390"/>
    <s v="MPO TENTA S.BLC 750 12U (ANG)BR"/>
    <m/>
    <x v="10"/>
    <x v="3"/>
    <x v="1"/>
    <n v="324"/>
    <x v="10"/>
  </r>
  <r>
    <n v="7075776"/>
    <n v="10038714"/>
    <s v="CS VISION P.NOIR (P08)STL750 12U 2009 US"/>
    <m/>
    <x v="10"/>
    <x v="3"/>
    <x v="1"/>
    <n v="117"/>
    <x v="10"/>
  </r>
  <r>
    <n v="7075651"/>
    <n v="10023438"/>
    <s v="CS SIBARITA'S SELE RIESL STLV 7506U VEU"/>
    <m/>
    <x v="10"/>
    <x v="3"/>
    <x v="1"/>
    <n v="98"/>
    <x v="10"/>
  </r>
  <r>
    <n v="7075694"/>
    <n v="10035975"/>
    <s v="CS ORGANICO CHARD(P09) 750 6U 2009 VEU"/>
    <m/>
    <x v="10"/>
    <x v="3"/>
    <x v="1"/>
    <n v="671"/>
    <x v="10"/>
  </r>
  <r>
    <n v="7075900"/>
    <n v="10034783"/>
    <s v="CS CONO SUR VIOG (P07 )750 12U (LCBO) CA"/>
    <m/>
    <x v="10"/>
    <x v="11"/>
    <x v="1"/>
    <n v="813"/>
    <x v="10"/>
  </r>
  <r>
    <n v="7075275"/>
    <n v="10030379"/>
    <s v="CS CONO SUR VIOG STLV (P07) 750 12U CA"/>
    <m/>
    <x v="10"/>
    <x v="11"/>
    <x v="1"/>
    <n v="1187"/>
    <x v="10"/>
  </r>
  <r>
    <n v="1243264"/>
    <n v="10035144"/>
    <s v="CYT RIO LENTO CHARD(STLV) 750 12U GB"/>
    <m/>
    <x v="10"/>
    <x v="3"/>
    <x v="1"/>
    <n v="140"/>
    <x v="10"/>
  </r>
  <r>
    <n v="7075747"/>
    <n v="10049411"/>
    <s v="CS RESERVA CARM(P08)750 6U 2009 VEU"/>
    <m/>
    <x v="10"/>
    <x v="3"/>
    <x v="1"/>
    <n v="70"/>
    <x v="10"/>
  </r>
  <r>
    <n v="1243414"/>
    <n v="10022067"/>
    <s v="CYT FRONT CARM(P06) 750 12U VAR"/>
    <m/>
    <x v="10"/>
    <x v="5"/>
    <x v="1"/>
    <n v="420"/>
    <x v="10"/>
  </r>
  <r>
    <n v="1243571"/>
    <n v="10044461"/>
    <s v="CYT FRONT C.SAUV(P06) 750 12U VAR"/>
    <m/>
    <x v="10"/>
    <x v="5"/>
    <x v="1"/>
    <n v="504"/>
    <x v="10"/>
  </r>
  <r>
    <n v="7075327"/>
    <n v="10027393"/>
    <s v="MPO TENTA  CAB.SAUV 750 12U (ANG)BR"/>
    <m/>
    <x v="10"/>
    <x v="5"/>
    <x v="1"/>
    <n v="2170"/>
    <x v="10"/>
  </r>
  <r>
    <n v="7075474"/>
    <n v="10047463"/>
    <s v="CS NEBLINA S.BLC(P08)STLV 750 6U PL"/>
    <m/>
    <x v="10"/>
    <x v="5"/>
    <x v="1"/>
    <n v="883"/>
    <x v="10"/>
  </r>
  <r>
    <n v="7075080"/>
    <n v="10034840"/>
    <s v="CS NEBLINA S.BLC(P08)STLV 750 6U VEU"/>
    <m/>
    <x v="10"/>
    <x v="5"/>
    <x v="1"/>
    <n v="641"/>
    <x v="10"/>
  </r>
  <r>
    <n v="1243113"/>
    <n v="10045911"/>
    <s v="PA P.ALTO RVA C.SAUV 750 6U DK"/>
    <m/>
    <x v="10"/>
    <x v="5"/>
    <x v="1"/>
    <n v="9687.5555559999993"/>
    <x v="10"/>
  </r>
  <r>
    <n v="1241072"/>
    <n v="12005790"/>
    <s v="1143 RIESL SPARK 0750 CH (0107) 2009"/>
    <m/>
    <x v="10"/>
    <x v="4"/>
    <x v="1"/>
    <n v="1111.1111109999999"/>
    <x v="10"/>
  </r>
  <r>
    <n v="1241011"/>
    <n v="12005790"/>
    <s v="1143 RIESL SPARK 0750 CH (0107) 2009"/>
    <m/>
    <x v="10"/>
    <x v="4"/>
    <x v="1"/>
    <n v="1111.1111109999999"/>
    <x v="10"/>
  </r>
  <r>
    <n v="1238570"/>
    <n v="12006246"/>
    <s v="1142 D.SEC SPARK 0750 CH 2010"/>
    <m/>
    <x v="10"/>
    <x v="4"/>
    <x v="1"/>
    <n v="1666.666667"/>
    <x v="10"/>
  </r>
  <r>
    <n v="7075722"/>
    <n v="10035570"/>
    <s v="CS C.SUR TOC MERLOT(P08)STL750 12U VEU"/>
    <m/>
    <x v="10"/>
    <x v="3"/>
    <x v="1"/>
    <n v="98"/>
    <x v="10"/>
  </r>
  <r>
    <n v="1234886"/>
    <n v="10046849"/>
    <s v="CA FINISIMO C.SAUV(HC)750 12U 2008 UA"/>
    <m/>
    <x v="10"/>
    <x v="3"/>
    <x v="1"/>
    <n v="210"/>
    <x v="10"/>
  </r>
  <r>
    <n v="7076410"/>
    <n v="10048856"/>
    <s v="CS I NEGRA RVA S.BLC(P09)ST7506UBG2010GB"/>
    <n v="3470"/>
    <x v="10"/>
    <x v="1"/>
    <x v="2"/>
    <n v="3470"/>
    <x v="10"/>
  </r>
  <r>
    <n v="7075455"/>
    <n v="10043788"/>
    <s v="CS ORGANICO P.NOIR(P09) 750 12U 2009 CA"/>
    <m/>
    <x v="10"/>
    <x v="3"/>
    <x v="1"/>
    <n v="220"/>
    <x v="10"/>
  </r>
  <r>
    <n v="7075774"/>
    <n v="10046091"/>
    <s v="CS ORGANICO C.SAUV/CARM(P09)75012U2009US"/>
    <m/>
    <x v="10"/>
    <x v="3"/>
    <x v="1"/>
    <n v="300"/>
    <x v="10"/>
  </r>
  <r>
    <n v="1244297"/>
    <n v="10043668"/>
    <s v="CYT MARQUES SYRAH 750 6U 2008 VAS"/>
    <m/>
    <x v="10"/>
    <x v="3"/>
    <x v="1"/>
    <n v="220"/>
    <x v="10"/>
  </r>
  <r>
    <n v="7075324"/>
    <n v="10027391"/>
    <s v="MPO TENTA CARM 750 12U (ANG)BR"/>
    <m/>
    <x v="10"/>
    <x v="3"/>
    <x v="1"/>
    <n v="169"/>
    <x v="10"/>
  </r>
  <r>
    <n v="7075750"/>
    <n v="10048880"/>
    <s v="CS VISION S.BLC (P08)STLV 750 12U 2010US"/>
    <m/>
    <x v="10"/>
    <x v="3"/>
    <x v="1"/>
    <n v="159"/>
    <x v="10"/>
  </r>
  <r>
    <n v="1243617"/>
    <n v="10044355"/>
    <s v="CYT CASILL MALBEC 750 6U 2009 GB"/>
    <m/>
    <x v="10"/>
    <x v="3"/>
    <x v="1"/>
    <n v="43.555555550000001"/>
    <x v="10"/>
  </r>
  <r>
    <n v="7075727"/>
    <n v="10035950"/>
    <s v="CS VISION VIOG STLV(P08)750 6U 2009VEU"/>
    <m/>
    <x v="10"/>
    <x v="3"/>
    <x v="1"/>
    <n v="55.000000010000001"/>
    <x v="10"/>
  </r>
  <r>
    <n v="7075751"/>
    <n v="10042775"/>
    <s v="CS MAIDEN FLIGHT RIESL STLV750 6U2010VEU"/>
    <m/>
    <x v="10"/>
    <x v="3"/>
    <x v="1"/>
    <n v="55.000000010000001"/>
    <x v="10"/>
  </r>
  <r>
    <n v="1243392"/>
    <n v="10032235"/>
    <s v="CYT MOUNTAIN RANGE MERLOT(STL )37524UVEU"/>
    <m/>
    <x v="10"/>
    <x v="3"/>
    <x v="1"/>
    <n v="693"/>
    <x v="10"/>
  </r>
  <r>
    <n v="7075087"/>
    <n v="10029445"/>
    <s v="CS REY L.ANDES RVA MERL(P08)750 12U BR"/>
    <m/>
    <x v="10"/>
    <x v="3"/>
    <x v="1"/>
    <n v="55.999999989999999"/>
    <x v="10"/>
  </r>
  <r>
    <n v="1241010"/>
    <n v="12005790"/>
    <s v="1143 RIESL SPARK 0750 CH (0107) 2009"/>
    <m/>
    <x v="10"/>
    <x v="4"/>
    <x v="1"/>
    <n v="1111.1111109999999"/>
    <x v="10"/>
  </r>
  <r>
    <n v="7075746"/>
    <n v="10048872"/>
    <s v="CS MAIDEN FLIGHT S.BLC(STLV)7506U2010GB"/>
    <n v="55"/>
    <x v="10"/>
    <x v="3"/>
    <x v="2"/>
    <n v="55"/>
    <x v="10"/>
  </r>
  <r>
    <n v="7075776"/>
    <n v="10038714"/>
    <s v="CS VISION P.NOIR (P08)STL750 12U 2009 US"/>
    <n v="117"/>
    <x v="10"/>
    <x v="3"/>
    <x v="2"/>
    <n v="117"/>
    <x v="10"/>
  </r>
  <r>
    <n v="7075775"/>
    <n v="10048950"/>
    <s v="CS ORGANICO P.NOIR(P09)GOLL75012U2009US"/>
    <n v="0"/>
    <x v="10"/>
    <x v="9"/>
    <x v="2"/>
    <n v="14"/>
    <x v="10"/>
  </r>
  <r>
    <n v="7075774"/>
    <n v="10046091"/>
    <s v="CS ORGANICO C.SAUV/CARM(P09)75012U2009US"/>
    <n v="0"/>
    <x v="10"/>
    <x v="3"/>
    <x v="2"/>
    <n v="258"/>
    <x v="10"/>
  </r>
  <r>
    <n v="7075773"/>
    <n v="10038172"/>
    <s v="MPO SONATA MERL(WMP05 2)750 12U BR"/>
    <n v="210"/>
    <x v="10"/>
    <x v="11"/>
    <x v="2"/>
    <n v="210"/>
    <x v="10"/>
  </r>
  <r>
    <n v="7075765"/>
    <n v="10048961"/>
    <s v="CS CONO SUR CHARD STLV(P07)GOLL750 12UUS"/>
    <n v="366"/>
    <x v="10"/>
    <x v="6"/>
    <x v="2"/>
    <n v="366"/>
    <x v="10"/>
  </r>
  <r>
    <n v="7075764"/>
    <n v="10048963"/>
    <s v="CS CONO SUR S.BLC STLV(P07)GOLL750 12UUS"/>
    <n v="212"/>
    <x v="10"/>
    <x v="3"/>
    <x v="2"/>
    <n v="212"/>
    <x v="10"/>
  </r>
  <r>
    <n v="7075757"/>
    <n v="10039968"/>
    <s v="CS CONO SUR VIOG(P07)STLV 750 12U VEU"/>
    <n v="14"/>
    <x v="10"/>
    <x v="11"/>
    <x v="2"/>
    <n v="14"/>
    <x v="10"/>
  </r>
  <r>
    <n v="7075752"/>
    <n v="10049310"/>
    <s v="CS VISION RIES(P08)STLV750 6U 2010GB"/>
    <n v="231"/>
    <x v="10"/>
    <x v="9"/>
    <x v="2"/>
    <n v="231"/>
    <x v="10"/>
  </r>
  <r>
    <n v="7075751"/>
    <n v="10042775"/>
    <s v="CS MAIDEN FLIGHT RIESL STLV750 6U2010VEU"/>
    <n v="61"/>
    <x v="10"/>
    <x v="3"/>
    <x v="2"/>
    <n v="61"/>
    <x v="10"/>
  </r>
  <r>
    <n v="7076621"/>
    <n v="10040343"/>
    <s v="MPO BIB V.MPO VTAL C.SAU(P05)3L 4U2009IS"/>
    <n v="112"/>
    <x v="10"/>
    <x v="7"/>
    <x v="2"/>
    <n v="112"/>
    <x v="10"/>
  </r>
  <r>
    <n v="7075749"/>
    <n v="10048965"/>
    <s v="CS ORGANICO S.BLC(P09)GOLL75012U 2010US"/>
    <n v="33"/>
    <x v="10"/>
    <x v="3"/>
    <x v="2"/>
    <n v="33"/>
    <x v="10"/>
  </r>
  <r>
    <n v="7075816"/>
    <n v="10028737"/>
    <s v="MPO V.MPO MERL(P05) 750 12U LATAM"/>
    <n v="803"/>
    <x v="10"/>
    <x v="11"/>
    <x v="2"/>
    <n v="803"/>
    <x v="10"/>
  </r>
  <r>
    <n v="7075741"/>
    <n v="10032191"/>
    <s v="MPO V.MPO RVA CARM (P05)750 12U(SV)LATAM"/>
    <n v="56"/>
    <x v="10"/>
    <x v="5"/>
    <x v="2"/>
    <n v="56"/>
    <x v="10"/>
  </r>
  <r>
    <n v="7075735"/>
    <n v="10038225"/>
    <s v="MPO SONATA S.BLC 750 12U BR(WMP05 2)"/>
    <n v="140"/>
    <x v="10"/>
    <x v="3"/>
    <x v="2"/>
    <n v="140"/>
    <x v="10"/>
  </r>
  <r>
    <n v="7075734"/>
    <n v="10038206"/>
    <s v="MPO SONATA RVA CARM 750 12U BR(WMP05 2)"/>
    <n v="140"/>
    <x v="10"/>
    <x v="5"/>
    <x v="2"/>
    <n v="140"/>
    <x v="10"/>
  </r>
  <r>
    <n v="7075727"/>
    <n v="10035950"/>
    <s v="CS VISION VIOG STLV(P08)750 6U 2009VEU"/>
    <n v="55"/>
    <x v="10"/>
    <x v="3"/>
    <x v="2"/>
    <n v="55"/>
    <x v="10"/>
  </r>
  <r>
    <n v="7075712"/>
    <n v="10042006"/>
    <s v="MPO BIB V.MPO VTAL CHARD(SLIM)3L4U2010EE"/>
    <n v="112"/>
    <x v="10"/>
    <x v="7"/>
    <x v="2"/>
    <n v="112"/>
    <x v="10"/>
  </r>
  <r>
    <n v="7075711"/>
    <n v="10042007"/>
    <s v="MPO BIB V.MPO VTAL CHARD(SLIM)3L4U2010FI"/>
    <n v="2400"/>
    <x v="10"/>
    <x v="7"/>
    <x v="2"/>
    <n v="2400"/>
    <x v="10"/>
  </r>
  <r>
    <n v="7075709"/>
    <n v="10027972"/>
    <s v="MPO V.MPO S.BLC/CHARD STLV(P05)75012U SE"/>
    <n v="704"/>
    <x v="10"/>
    <x v="1"/>
    <x v="2"/>
    <n v="704"/>
    <x v="10"/>
  </r>
  <r>
    <n v="7075701"/>
    <n v="10038771"/>
    <s v="MPO BIB V.MPO VTAL C.SAU(P05)3L 4U2009NO"/>
    <n v="666.66666669999995"/>
    <x v="10"/>
    <x v="7"/>
    <x v="2"/>
    <n v="666.66666669999995"/>
    <x v="10"/>
  </r>
  <r>
    <n v="7075699"/>
    <n v="10018088"/>
    <s v="MPO BIB V.MPO VTAL S.BLC(P05) 3L 4U NO"/>
    <n v="560"/>
    <x v="10"/>
    <x v="7"/>
    <x v="2"/>
    <n v="560"/>
    <x v="10"/>
  </r>
  <r>
    <n v="7075697"/>
    <n v="10049928"/>
    <s v="CYT SE VIN D'AP BLC(CJA) 750 12U CL"/>
    <m/>
    <x v="10"/>
    <x v="12"/>
    <x v="2"/>
    <m/>
    <x v="10"/>
  </r>
  <r>
    <n v="7075750"/>
    <n v="10048880"/>
    <s v="CS VISION S.BLC (P08)STLV 750 12U 2010US"/>
    <n v="159"/>
    <x v="10"/>
    <x v="3"/>
    <x v="2"/>
    <n v="159"/>
    <x v="10"/>
  </r>
  <r>
    <n v="7075889"/>
    <n v="10042658"/>
    <s v="CS CONO SUR CHARD STLV(P07)750 6U DE"/>
    <n v="420"/>
    <x v="10"/>
    <x v="6"/>
    <x v="2"/>
    <n v="420"/>
    <x v="10"/>
  </r>
  <r>
    <n v="1243785"/>
    <n v="10049555"/>
    <s v="CYT SENDERO C.SABLUSH(P07)ST75012U2010GB"/>
    <n v="1006"/>
    <x v="10"/>
    <x v="11"/>
    <x v="2"/>
    <n v="1006"/>
    <x v="10"/>
  </r>
  <r>
    <n v="7076180"/>
    <n v="10042929"/>
    <s v="MPO SONATA S.BLC 1500 6U LATAM"/>
    <n v="288"/>
    <x v="10"/>
    <x v="6"/>
    <x v="2"/>
    <n v="288"/>
    <x v="10"/>
  </r>
  <r>
    <n v="7076089"/>
    <n v="10045422"/>
    <s v="MPO V.MPO VTAL C.SAUV(P09)STLV750 12UVEU"/>
    <n v="1135"/>
    <x v="10"/>
    <x v="12"/>
    <x v="2"/>
    <n v="1135"/>
    <x v="10"/>
  </r>
  <r>
    <n v="7076025"/>
    <n v="10046438"/>
    <s v="CS CONO SUR VIOG STL(P07)GOLL 750 6U VEU"/>
    <n v="162"/>
    <x v="10"/>
    <x v="11"/>
    <x v="2"/>
    <n v="162"/>
    <x v="10"/>
  </r>
  <r>
    <n v="7076023"/>
    <n v="10048956"/>
    <s v="CS CONO SUR VIOG STLV(P07)GOLL750 12U US"/>
    <n v="265"/>
    <x v="10"/>
    <x v="11"/>
    <x v="2"/>
    <n v="265"/>
    <x v="10"/>
  </r>
  <r>
    <n v="7076022"/>
    <n v="10039977"/>
    <s v="CS CONO SUR VIOG(P07)STL 750 12U CA"/>
    <n v="176"/>
    <x v="10"/>
    <x v="11"/>
    <x v="2"/>
    <n v="176"/>
    <x v="10"/>
  </r>
  <r>
    <n v="7075991"/>
    <n v="10043724"/>
    <s v="CS CONO SUR CHARD STL (P07) 750 6U NL"/>
    <n v="1423"/>
    <x v="10"/>
    <x v="6"/>
    <x v="2"/>
    <n v="1423"/>
    <x v="10"/>
  </r>
  <r>
    <n v="7075961"/>
    <n v="10049250"/>
    <s v="MPO V.MPO BLEND MERL(P09) 750 12U PE"/>
    <n v="154"/>
    <x v="10"/>
    <x v="11"/>
    <x v="2"/>
    <n v="154"/>
    <x v="10"/>
  </r>
  <r>
    <n v="7075929"/>
    <n v="10045417"/>
    <s v="MPO V.MPO VTAL C.SAUV(P09)STLV750 12U NO"/>
    <n v="917"/>
    <x v="10"/>
    <x v="2"/>
    <x v="2"/>
    <n v="917"/>
    <x v="10"/>
  </r>
  <r>
    <n v="7075900"/>
    <n v="10034783"/>
    <s v="CS CONO SUR VIOG (P07 )750 12U (LCBO) CA"/>
    <n v="813"/>
    <x v="10"/>
    <x v="11"/>
    <x v="2"/>
    <n v="813"/>
    <x v="10"/>
  </r>
  <r>
    <n v="7075803"/>
    <n v="10036137"/>
    <s v="CS VISION CHARD STLV(P08) 750 6U 2009VEU"/>
    <n v="12"/>
    <x v="10"/>
    <x v="3"/>
    <x v="2"/>
    <n v="12"/>
    <x v="10"/>
  </r>
  <r>
    <n v="7075894"/>
    <n v="10035564"/>
    <s v="CS C.SUR TOC S.BLC(P08)STL15006U(LCBO)CA"/>
    <n v="1122"/>
    <x v="10"/>
    <x v="11"/>
    <x v="2"/>
    <n v="1122"/>
    <x v="10"/>
  </r>
  <r>
    <n v="7075809"/>
    <n v="10047658"/>
    <s v="CS RVA CARM/RO(P08) GOLL STL7506U 2009GB"/>
    <n v="140.5"/>
    <x v="10"/>
    <x v="3"/>
    <x v="2"/>
    <n v="141"/>
    <x v="10"/>
  </r>
  <r>
    <n v="7075869"/>
    <n v="10045297"/>
    <s v="CS LOS GANSOS S.BLC STLV 750 6U NL"/>
    <n v="1170"/>
    <x v="10"/>
    <x v="1"/>
    <x v="2"/>
    <n v="1170"/>
    <x v="10"/>
  </r>
  <r>
    <n v="7075868"/>
    <n v="10044882"/>
    <s v="CS CONO SUR S.BLC STLV(P07)750 12U VAS"/>
    <n v="44"/>
    <x v="10"/>
    <x v="3"/>
    <x v="2"/>
    <n v="44"/>
    <x v="10"/>
  </r>
  <r>
    <n v="7075851"/>
    <n v="10030259"/>
    <s v="MPO V.MPO RVA MERL(STLV 2203) 750 6U GB"/>
    <n v="1053"/>
    <x v="10"/>
    <x v="11"/>
    <x v="2"/>
    <n v="1053"/>
    <x v="10"/>
  </r>
  <r>
    <n v="7075839"/>
    <n v="10045544"/>
    <s v="CS MAIDEN FLIGHT P.NOIR(STL)7506U2009VEU"/>
    <n v="55"/>
    <x v="10"/>
    <x v="9"/>
    <x v="2"/>
    <n v="55"/>
    <x v="10"/>
  </r>
  <r>
    <n v="7075831"/>
    <n v="10039779"/>
    <s v="CYT SE ROSE 750 12U CL"/>
    <m/>
    <x v="10"/>
    <x v="12"/>
    <x v="2"/>
    <m/>
    <x v="10"/>
  </r>
  <r>
    <n v="7075827"/>
    <n v="10030732"/>
    <s v="MPO V.MPO VTAL C.SAUV(P05)STLV750 12UVEU"/>
    <n v="262"/>
    <x v="10"/>
    <x v="12"/>
    <x v="2"/>
    <n v="262"/>
    <x v="10"/>
  </r>
  <r>
    <n v="7075820"/>
    <n v="10032204"/>
    <s v="MPO V.MPO CARM(P05) 750 12U(SV)LATAM"/>
    <n v="56"/>
    <x v="10"/>
    <x v="11"/>
    <x v="2"/>
    <n v="56"/>
    <x v="10"/>
  </r>
  <r>
    <n v="7075819"/>
    <n v="10032203"/>
    <s v="MPO V.MPO MERL(P05) 750 12U(SV)LATAM"/>
    <n v="56"/>
    <x v="10"/>
    <x v="11"/>
    <x v="2"/>
    <n v="56"/>
    <x v="10"/>
  </r>
  <r>
    <n v="7075818"/>
    <n v="10032201"/>
    <s v="MPO GRAN VINO BCO(P05) 750 12U(SV)LATAM"/>
    <n v="42"/>
    <x v="10"/>
    <x v="11"/>
    <x v="2"/>
    <n v="42"/>
    <x v="10"/>
  </r>
  <r>
    <n v="7076542"/>
    <n v="10047994"/>
    <s v="CYT PATO TORRENTE MERL(P09) 75012U2010GB"/>
    <n v="10"/>
    <x v="10"/>
    <x v="5"/>
    <x v="2"/>
    <n v="10"/>
    <x v="10"/>
  </r>
  <r>
    <n v="7075896"/>
    <n v="10029090"/>
    <s v="MPO GRAN VINO BCO(P05) 750 12U EC"/>
    <n v="203"/>
    <x v="10"/>
    <x v="11"/>
    <x v="2"/>
    <n v="203"/>
    <x v="10"/>
  </r>
  <r>
    <n v="1241865"/>
    <n v="10041224"/>
    <s v="CYT SUNR CARM(P08) 750 6U RU"/>
    <n v="1195"/>
    <x v="10"/>
    <x v="12"/>
    <x v="2"/>
    <n v="1195"/>
    <x v="10"/>
  </r>
  <r>
    <n v="1242764"/>
    <n v="10041194"/>
    <s v="CYT SUNR C.SAUV(P08) 750 12U VAS"/>
    <n v="252"/>
    <x v="10"/>
    <x v="11"/>
    <x v="2"/>
    <n v="252"/>
    <x v="10"/>
  </r>
  <r>
    <n v="1242118"/>
    <n v="10043859"/>
    <s v="CYT CASILL C.SAUV STLV 500 12U 2009GB"/>
    <n v="153.33333329999999"/>
    <x v="10"/>
    <x v="3"/>
    <x v="2"/>
    <n v="153.33333329999999"/>
    <x v="10"/>
  </r>
  <r>
    <n v="1242056"/>
    <n v="10032827"/>
    <s v="CYT CYT (RVDO) C.SAUV 24U 375(P07 NV) MX"/>
    <n v="488"/>
    <x v="10"/>
    <x v="10"/>
    <x v="2"/>
    <n v="488"/>
    <x v="10"/>
  </r>
  <r>
    <n v="1242052"/>
    <n v="10032831"/>
    <s v="CYT CYT (RVDO) C.SAUV (P07 NV)750 12U MX"/>
    <n v="2095"/>
    <x v="10"/>
    <x v="8"/>
    <x v="2"/>
    <n v="2095"/>
    <x v="10"/>
  </r>
  <r>
    <n v="1242037"/>
    <n v="10046040"/>
    <s v="CA CLASSICO C.SAUV STIC 750 12U PE"/>
    <n v="50"/>
    <x v="10"/>
    <x v="3"/>
    <x v="2"/>
    <n v="50"/>
    <x v="10"/>
  </r>
  <r>
    <n v="1242011"/>
    <n v="10044858"/>
    <s v="CYT CASILL C.SAUV (STICKER) 750 6U RU"/>
    <n v="1300"/>
    <x v="10"/>
    <x v="2"/>
    <x v="2"/>
    <n v="1300"/>
    <x v="10"/>
  </r>
  <r>
    <n v="1241996"/>
    <n v="10044679"/>
    <s v="CYT FRONT C.SAUV(P06)STLV 750 12U2009VEU"/>
    <n v="1086"/>
    <x v="10"/>
    <x v="2"/>
    <x v="2"/>
    <n v="1086"/>
    <x v="10"/>
  </r>
  <r>
    <n v="1241974"/>
    <n v="10022472"/>
    <s v="CYT FRONT S.BLC(P06) 1500 6U LATAM"/>
    <n v="136"/>
    <x v="10"/>
    <x v="12"/>
    <x v="2"/>
    <n v="136"/>
    <x v="10"/>
  </r>
  <r>
    <n v="1241923"/>
    <n v="10049454"/>
    <s v="CYT CYT RVDO ROSE(P07) 750 12U MX"/>
    <n v="1176"/>
    <x v="10"/>
    <x v="8"/>
    <x v="2"/>
    <n v="1176"/>
    <x v="10"/>
  </r>
  <r>
    <n v="1242133"/>
    <n v="10022450"/>
    <s v="CYT FRONT MERLOT(P06) 1500 6U VAR"/>
    <n v="176"/>
    <x v="10"/>
    <x v="11"/>
    <x v="2"/>
    <n v="176"/>
    <x v="10"/>
  </r>
  <r>
    <n v="1241892"/>
    <n v="10045342"/>
    <s v="CYT CASILL CARM 750 12U 2009 LATAM"/>
    <n v="1008"/>
    <x v="10"/>
    <x v="2"/>
    <x v="2"/>
    <n v="1008"/>
    <x v="10"/>
  </r>
  <r>
    <n v="1242144"/>
    <n v="10041195"/>
    <s v="CYT SUNR C.SAUV(P08) 750 12U VAR"/>
    <n v="42"/>
    <x v="10"/>
    <x v="11"/>
    <x v="2"/>
    <n v="42"/>
    <x v="10"/>
  </r>
  <r>
    <n v="1241864"/>
    <n v="10041203"/>
    <s v="CYT SUNR C.SAUV(P08) 750 6U RU"/>
    <n v="1255.5"/>
    <x v="10"/>
    <x v="11"/>
    <x v="2"/>
    <n v="1255.5"/>
    <x v="10"/>
  </r>
  <r>
    <n v="1241823"/>
    <n v="10038399"/>
    <s v="CYT SUNR C.SAUV(P08) 250 36U 2009 DE/BE"/>
    <n v="100"/>
    <x v="10"/>
    <x v="8"/>
    <x v="2"/>
    <n v="100"/>
    <x v="10"/>
  </r>
  <r>
    <n v="1241818"/>
    <n v="10048150"/>
    <s v="CYT SUNR CAB/ROSE STLV(P08)750 6U 2010DK"/>
    <n v="1152.5"/>
    <x v="10"/>
    <x v="3"/>
    <x v="2"/>
    <n v="1152.5"/>
    <x v="10"/>
  </r>
  <r>
    <n v="1241805"/>
    <n v="10038490"/>
    <s v="CYT CASILL MALBEC 750 12U 2009 CO"/>
    <n v="448"/>
    <x v="10"/>
    <x v="5"/>
    <x v="2"/>
    <n v="448"/>
    <x v="10"/>
  </r>
  <r>
    <n v="1241804"/>
    <n v="10035662"/>
    <s v="CYT MARQUES CHARD 750 12U 2008 VES"/>
    <n v="80"/>
    <x v="10"/>
    <x v="3"/>
    <x v="2"/>
    <n v="80"/>
    <x v="10"/>
  </r>
  <r>
    <n v="1241802"/>
    <n v="10043027"/>
    <s v="CYT MARQUES C.SAUV 750 12U 2008 VES"/>
    <n v="238"/>
    <x v="10"/>
    <x v="9"/>
    <x v="2"/>
    <n v="238"/>
    <x v="10"/>
  </r>
  <r>
    <n v="1241801"/>
    <n v="10043741"/>
    <s v="CYT MARQUES SYRAH 750 12U 2008 VES"/>
    <n v="105"/>
    <x v="10"/>
    <x v="9"/>
    <x v="2"/>
    <n v="105"/>
    <x v="10"/>
  </r>
  <r>
    <n v="1241774"/>
    <n v="10048710"/>
    <s v="CYT TRIO RVA MERL(P10)750 12U 2009 CL"/>
    <n v="280"/>
    <x v="10"/>
    <x v="3"/>
    <x v="2"/>
    <n v="280"/>
    <x v="10"/>
  </r>
  <r>
    <n v="1241735"/>
    <n v="10037641"/>
    <s v="CYT TRAVESSIA C.SAUV/MERL(P08)750 12U MX"/>
    <n v="2352"/>
    <x v="10"/>
    <x v="1"/>
    <x v="2"/>
    <n v="2352"/>
    <x v="10"/>
  </r>
  <r>
    <n v="1241718"/>
    <n v="10047338"/>
    <s v="CYT LATE HARVEST S.BLC 375 24U 2007 CO"/>
    <n v="45"/>
    <x v="10"/>
    <x v="9"/>
    <x v="2"/>
    <n v="45"/>
    <x v="10"/>
  </r>
  <r>
    <n v="1241894"/>
    <n v="10038159"/>
    <s v="CYT TERRUNYO C.SAUV(ND) 750 6U 2007 VES"/>
    <n v="57.5"/>
    <x v="10"/>
    <x v="3"/>
    <x v="2"/>
    <n v="57.5"/>
    <x v="10"/>
  </r>
  <r>
    <n v="1242622"/>
    <n v="10045341"/>
    <s v="CYT CASILL CARM 750 12U 2009 VES"/>
    <n v="435"/>
    <x v="10"/>
    <x v="2"/>
    <x v="2"/>
    <n v="435"/>
    <x v="10"/>
  </r>
  <r>
    <n v="1243808"/>
    <n v="10048590"/>
    <s v="CYT TRIO RVA S.BLC STL(P10)75012U2009 CL"/>
    <m/>
    <x v="10"/>
    <x v="3"/>
    <x v="2"/>
    <m/>
    <x v="10"/>
  </r>
  <r>
    <n v="1242740"/>
    <n v="10042084"/>
    <s v="CYT EXPORTACION TINTO(P08) 1500 6U CL"/>
    <n v="11083"/>
    <x v="10"/>
    <x v="12"/>
    <x v="2"/>
    <n v="11083"/>
    <x v="10"/>
  </r>
  <r>
    <n v="1242739"/>
    <n v="10049532"/>
    <s v="CYT MARQUES MERLOT 750 6U 2008 VAS"/>
    <n v="160"/>
    <x v="10"/>
    <x v="9"/>
    <x v="2"/>
    <n v="160"/>
    <x v="10"/>
  </r>
  <r>
    <n v="1242730"/>
    <n v="10038449"/>
    <s v="CYT CASILL C.SAUV 750 12U 2009 VEU"/>
    <n v="4571"/>
    <x v="10"/>
    <x v="0"/>
    <x v="2"/>
    <n v="4571"/>
    <x v="10"/>
  </r>
  <r>
    <n v="1242704"/>
    <n v="10036535"/>
    <s v="CYT SUNR C.SAUV(P08)STLV750 12U(C/ESP)CA"/>
    <n v="210"/>
    <x v="10"/>
    <x v="11"/>
    <x v="2"/>
    <n v="210"/>
    <x v="10"/>
  </r>
  <r>
    <n v="1242703"/>
    <n v="10034338"/>
    <s v="CYT CASILL S.BLC STLV 750 12U(C/ESP)CA"/>
    <n v="350"/>
    <x v="10"/>
    <x v="5"/>
    <x v="2"/>
    <n v="350"/>
    <x v="10"/>
  </r>
  <r>
    <n v="1242702"/>
    <n v="10034323"/>
    <s v="CYT CASILL C.SAUV 1500 6U (C/ESP)CA"/>
    <n v="60"/>
    <x v="10"/>
    <x v="9"/>
    <x v="2"/>
    <n v="60"/>
    <x v="10"/>
  </r>
  <r>
    <n v="1242691"/>
    <n v="10029734"/>
    <s v="CYT FRONT MERLOT(P07) 1500 6U US"/>
    <n v="5760"/>
    <x v="10"/>
    <x v="1"/>
    <x v="2"/>
    <n v="5760"/>
    <x v="10"/>
  </r>
  <r>
    <n v="1242667"/>
    <n v="10047911"/>
    <s v="CYT CASILL S.BLC STLV 750 6U 2010 GB"/>
    <n v="3011"/>
    <x v="10"/>
    <x v="2"/>
    <x v="2"/>
    <n v="3011"/>
    <x v="10"/>
  </r>
  <r>
    <n v="1242124"/>
    <n v="10048998"/>
    <s v="CYT FRONT C.SAUV(P06) 750 6U 2010 VEU"/>
    <n v="449"/>
    <x v="10"/>
    <x v="2"/>
    <x v="2"/>
    <n v="449"/>
    <x v="10"/>
  </r>
  <r>
    <n v="1242627"/>
    <n v="10048324"/>
    <s v="CYT FRONT ROSE(P06)750 12U VAR"/>
    <n v="308"/>
    <x v="10"/>
    <x v="2"/>
    <x v="2"/>
    <n v="308"/>
    <x v="10"/>
  </r>
  <r>
    <n v="1241700"/>
    <n v="10040232"/>
    <s v="MA MAYCAS RVA ESP CHAR(90PTS)7506U2008BR"/>
    <n v="0"/>
    <x v="10"/>
    <x v="9"/>
    <x v="2"/>
    <n v="66"/>
    <x v="10"/>
  </r>
  <r>
    <n v="1242621"/>
    <n v="10038491"/>
    <s v="CYT CASILL MALBEC 750 12U 2009 VES"/>
    <n v="393"/>
    <x v="10"/>
    <x v="5"/>
    <x v="2"/>
    <n v="393"/>
    <x v="10"/>
  </r>
  <r>
    <n v="1242617"/>
    <n v="10020001"/>
    <s v="CYT CASILL MERL 750 12U VES"/>
    <n v="1120"/>
    <x v="10"/>
    <x v="2"/>
    <x v="2"/>
    <n v="1120"/>
    <x v="10"/>
  </r>
  <r>
    <n v="1242614"/>
    <n v="10032194"/>
    <s v="CYT CASILL S.BLC STLV 375 24U VES"/>
    <n v="72"/>
    <x v="10"/>
    <x v="3"/>
    <x v="2"/>
    <n v="72"/>
    <x v="10"/>
  </r>
  <r>
    <n v="1242431"/>
    <n v="10025605"/>
    <s v="CYT CASILL S.BLC STLV 750 12U VES"/>
    <n v="579"/>
    <x v="10"/>
    <x v="5"/>
    <x v="2"/>
    <n v="579"/>
    <x v="10"/>
  </r>
  <r>
    <n v="1242294"/>
    <n v="10047665"/>
    <s v="CYT CYT CHARD(P09)STL 750 6U 2010 GB"/>
    <n v="560"/>
    <x v="10"/>
    <x v="2"/>
    <x v="2"/>
    <n v="560"/>
    <x v="10"/>
  </r>
  <r>
    <n v="1242292"/>
    <n v="10047283"/>
    <s v="CYT CYT S.BLC(P09)STLV 750 6U 2010 GB"/>
    <n v="1820"/>
    <x v="10"/>
    <x v="2"/>
    <x v="2"/>
    <n v="1820"/>
    <x v="10"/>
  </r>
  <r>
    <n v="1242289"/>
    <n v="10040877"/>
    <s v="CYT FRONT C.SAU STL(P06)(BL)7506U2009 GB"/>
    <n v="70"/>
    <x v="10"/>
    <x v="3"/>
    <x v="2"/>
    <n v="70"/>
    <x v="10"/>
  </r>
  <r>
    <n v="1242287"/>
    <n v="10032024"/>
    <s v="CYT CYT S.BLC(STLV SIN FTE) 750 12U GB"/>
    <n v="350"/>
    <x v="10"/>
    <x v="3"/>
    <x v="2"/>
    <n v="350"/>
    <x v="10"/>
  </r>
  <r>
    <n v="1242185"/>
    <n v="10041116"/>
    <s v="CYT SUNRISE C.SAUV(P08)STLV 75012U2009JP"/>
    <n v="1266"/>
    <x v="10"/>
    <x v="3"/>
    <x v="2"/>
    <n v="1266"/>
    <x v="10"/>
  </r>
  <r>
    <n v="1242183"/>
    <n v="10041250"/>
    <s v="CYT SUNR CHARD(P08) 750 6U RU"/>
    <n v="2189"/>
    <x v="10"/>
    <x v="12"/>
    <x v="2"/>
    <n v="2189"/>
    <x v="10"/>
  </r>
  <r>
    <n v="1242629"/>
    <n v="10043023"/>
    <s v="CYT MARQUES C.SAUV 750 12U 2008 PA"/>
    <n v="56"/>
    <x v="10"/>
    <x v="9"/>
    <x v="2"/>
    <n v="56"/>
    <x v="10"/>
  </r>
  <r>
    <m/>
    <m/>
    <m/>
    <m/>
    <x v="10"/>
    <x v="7"/>
    <x v="0"/>
    <n v="5907"/>
    <x v="10"/>
  </r>
  <r>
    <n v="1239699"/>
    <n v="10048819"/>
    <s v="CA NOVISIMO P.GRI STLV 750 12U GB"/>
    <n v="881"/>
    <x v="10"/>
    <x v="5"/>
    <x v="2"/>
    <n v="881"/>
    <x v="10"/>
  </r>
  <r>
    <n v="1238570"/>
    <n v="12006246"/>
    <s v="1142 D.SEC SPARK 0750 CH 2010"/>
    <m/>
    <x v="10"/>
    <x v="4"/>
    <x v="2"/>
    <m/>
    <x v="10"/>
  </r>
  <r>
    <n v="1237896"/>
    <n v="10046378"/>
    <s v="CYT TRIO RVA MERLOT 750 12U 2009 MX"/>
    <n v="983"/>
    <x v="10"/>
    <x v="9"/>
    <x v="2"/>
    <n v="983"/>
    <x v="10"/>
  </r>
  <r>
    <n v="1237891"/>
    <n v="10032830"/>
    <s v="CYT CYT RVDO S.BLC(P07 NV) 375 24U MX"/>
    <n v="488"/>
    <x v="10"/>
    <x v="10"/>
    <x v="2"/>
    <n v="488"/>
    <x v="10"/>
  </r>
  <r>
    <n v="1237888"/>
    <n v="10024185"/>
    <s v="CYT SELECCION MOSC/SEMILL(ND) 750 6U MX"/>
    <n v="598"/>
    <x v="10"/>
    <x v="10"/>
    <x v="2"/>
    <n v="598"/>
    <x v="10"/>
  </r>
  <r>
    <n v="1237884"/>
    <n v="10032829"/>
    <s v="CYT CYT (RVDO) MERLOT 750(P07 NV) 12U MX"/>
    <n v="1176"/>
    <x v="10"/>
    <x v="10"/>
    <x v="2"/>
    <n v="1176"/>
    <x v="10"/>
  </r>
  <r>
    <n v="1237880"/>
    <n v="10032832"/>
    <s v="CYT CYT RVDO S.BLC(P07 NV) 750 12U MX"/>
    <n v="1176"/>
    <x v="10"/>
    <x v="11"/>
    <x v="2"/>
    <n v="1176"/>
    <x v="10"/>
  </r>
  <r>
    <n v="1237826"/>
    <n v="10043410"/>
    <s v="CYT CASILL C.SAUV 750 12U MX"/>
    <n v="1176"/>
    <x v="10"/>
    <x v="2"/>
    <x v="2"/>
    <n v="1176"/>
    <x v="10"/>
  </r>
  <r>
    <n v="1237156"/>
    <n v="10021617"/>
    <s v="CYT EL PICADOR S.BLC(STLV) 750 12U GB"/>
    <n v="1231"/>
    <x v="10"/>
    <x v="11"/>
    <x v="2"/>
    <n v="1231"/>
    <x v="10"/>
  </r>
  <r>
    <n v="1241703"/>
    <n v="10033825"/>
    <s v="MA MAYCAS RVA ESP C.SAUV 750 6U 2006 BR"/>
    <n v="292"/>
    <x v="10"/>
    <x v="9"/>
    <x v="2"/>
    <n v="292"/>
    <x v="10"/>
  </r>
  <r>
    <m/>
    <m/>
    <m/>
    <m/>
    <x v="10"/>
    <x v="0"/>
    <x v="0"/>
    <n v="52106"/>
    <x v="10"/>
  </r>
  <r>
    <n v="1240597"/>
    <n v="10045916"/>
    <s v="CYT CASILL CARM 750 12U US"/>
    <n v="2746"/>
    <x v="10"/>
    <x v="2"/>
    <x v="2"/>
    <n v="2746"/>
    <x v="10"/>
  </r>
  <r>
    <m/>
    <m/>
    <m/>
    <m/>
    <x v="10"/>
    <x v="9"/>
    <x v="0"/>
    <n v="23536"/>
    <x v="10"/>
  </r>
  <r>
    <m/>
    <m/>
    <m/>
    <m/>
    <x v="10"/>
    <x v="5"/>
    <x v="0"/>
    <n v="34740"/>
    <x v="10"/>
  </r>
  <r>
    <m/>
    <m/>
    <m/>
    <m/>
    <x v="10"/>
    <x v="4"/>
    <x v="0"/>
    <n v="5119"/>
    <x v="10"/>
  </r>
  <r>
    <m/>
    <m/>
    <m/>
    <m/>
    <x v="10"/>
    <x v="3"/>
    <x v="0"/>
    <n v="19821"/>
    <x v="10"/>
  </r>
  <r>
    <m/>
    <m/>
    <m/>
    <m/>
    <x v="10"/>
    <x v="1"/>
    <x v="0"/>
    <n v="50403"/>
    <x v="10"/>
  </r>
  <r>
    <m/>
    <m/>
    <m/>
    <m/>
    <x v="10"/>
    <x v="2"/>
    <x v="0"/>
    <n v="47448"/>
    <x v="10"/>
  </r>
  <r>
    <m/>
    <m/>
    <m/>
    <m/>
    <x v="10"/>
    <x v="10"/>
    <x v="0"/>
    <n v="7008"/>
    <x v="10"/>
  </r>
  <r>
    <m/>
    <m/>
    <m/>
    <m/>
    <x v="10"/>
    <x v="6"/>
    <x v="0"/>
    <n v="9952"/>
    <x v="10"/>
  </r>
  <r>
    <m/>
    <m/>
    <m/>
    <m/>
    <x v="10"/>
    <x v="8"/>
    <x v="0"/>
    <n v="5332"/>
    <x v="10"/>
  </r>
  <r>
    <m/>
    <m/>
    <m/>
    <m/>
    <x v="10"/>
    <x v="12"/>
    <x v="0"/>
    <n v="42159"/>
    <x v="10"/>
  </r>
  <r>
    <n v="1234886"/>
    <n v="10046849"/>
    <s v="CA FINISIMO C.SAUV(HC)750 12U 2008 UA"/>
    <n v="0"/>
    <x v="10"/>
    <x v="3"/>
    <x v="2"/>
    <n v="210"/>
    <x v="10"/>
  </r>
  <r>
    <n v="1241084"/>
    <n v="10044150"/>
    <s v="CYT SPARKLING DEMI SEC (P09)750 6U VES"/>
    <n v="662"/>
    <x v="10"/>
    <x v="9"/>
    <x v="2"/>
    <n v="662"/>
    <x v="10"/>
  </r>
  <r>
    <n v="1242808"/>
    <n v="10046314"/>
    <s v="CYT CASILL C.SAUV 750 6U 2009 GB"/>
    <n v="9180.5"/>
    <x v="10"/>
    <x v="0"/>
    <x v="2"/>
    <n v="9180.5"/>
    <x v="10"/>
  </r>
  <r>
    <n v="1241681"/>
    <n v="10037951"/>
    <s v="CYT CYT RVDO C.SAUV(P07)750 12U BR"/>
    <n v="833"/>
    <x v="10"/>
    <x v="1"/>
    <x v="2"/>
    <n v="833"/>
    <x v="10"/>
  </r>
  <r>
    <n v="1241663"/>
    <n v="10014011"/>
    <s v="CYT CYT RVDO SAUV.BLANC 750 12U PY"/>
    <n v="700"/>
    <x v="10"/>
    <x v="6"/>
    <x v="2"/>
    <n v="700"/>
    <x v="10"/>
  </r>
  <r>
    <n v="1241568"/>
    <n v="10021811"/>
    <s v="CYT NORTE CHICO S.BLC(STLV) 750 12U GB"/>
    <n v="849"/>
    <x v="10"/>
    <x v="2"/>
    <x v="2"/>
    <n v="849"/>
    <x v="10"/>
  </r>
  <r>
    <n v="1241540"/>
    <n v="10047735"/>
    <s v="CYT CDD SPARK. WINE BRUT 6U 750 2009 RU"/>
    <n v="0"/>
    <x v="10"/>
    <x v="9"/>
    <x v="2"/>
    <n v="149"/>
    <x v="10"/>
  </r>
  <r>
    <n v="1241476"/>
    <n v="10023555"/>
    <s v="CYT CYT RVDO CHARD(P07) 750 12U  EC"/>
    <n v="196"/>
    <x v="10"/>
    <x v="6"/>
    <x v="2"/>
    <n v="196"/>
    <x v="10"/>
  </r>
  <r>
    <n v="1241389"/>
    <n v="10035652"/>
    <s v="CYT MARQUES CHARD 750 12U 2008 VIN"/>
    <n v="23"/>
    <x v="10"/>
    <x v="9"/>
    <x v="2"/>
    <n v="23"/>
    <x v="10"/>
  </r>
  <r>
    <n v="1241382"/>
    <n v="10022583"/>
    <s v="CYT FRONT MERL(P06) 750 6U RU"/>
    <n v="2703.5"/>
    <x v="10"/>
    <x v="0"/>
    <x v="2"/>
    <n v="2703.5"/>
    <x v="10"/>
  </r>
  <r>
    <n v="1241379"/>
    <n v="10041250"/>
    <s v="CYT SUNR CHARD(P08) 750 6U RU"/>
    <n v="550"/>
    <x v="10"/>
    <x v="12"/>
    <x v="2"/>
    <n v="550"/>
    <x v="10"/>
  </r>
  <r>
    <n v="1241236"/>
    <n v="10048675"/>
    <s v="CYT TRIO RVAC.S(P10/90P)7506U2008(CHA)BE"/>
    <n v="365"/>
    <x v="10"/>
    <x v="3"/>
    <x v="2"/>
    <n v="365"/>
    <x v="10"/>
  </r>
  <r>
    <n v="1239845"/>
    <n v="10047738"/>
    <s v="CYT CDD SPARK. WINE BRUT 6U 750 2009 VES"/>
    <n v="0"/>
    <x v="10"/>
    <x v="9"/>
    <x v="2"/>
    <n v="15.5"/>
    <x v="10"/>
  </r>
  <r>
    <n v="1241217"/>
    <n v="10048044"/>
    <s v="CYT FRONT P.GRIGIO(P06) 750 6U VEU"/>
    <n v="154"/>
    <x v="10"/>
    <x v="5"/>
    <x v="2"/>
    <n v="154"/>
    <x v="10"/>
  </r>
  <r>
    <n v="1240595"/>
    <n v="10020290"/>
    <s v="CYT CASILL C.SAUV 750 12U US"/>
    <n v="2100"/>
    <x v="10"/>
    <x v="2"/>
    <x v="2"/>
    <n v="2100"/>
    <x v="10"/>
  </r>
  <r>
    <n v="1241072"/>
    <n v="12005790"/>
    <s v="1143 RIESL SPARK 0750 CH (0107) 2009"/>
    <n v="1133.916667"/>
    <x v="10"/>
    <x v="4"/>
    <x v="2"/>
    <n v="1133.916667"/>
    <x v="10"/>
  </r>
  <r>
    <n v="1241011"/>
    <n v="12005790"/>
    <s v="1143 RIESL SPARK 0750 CH (0107) 2009"/>
    <n v="1134.75"/>
    <x v="10"/>
    <x v="4"/>
    <x v="2"/>
    <n v="1134.75"/>
    <x v="10"/>
  </r>
  <r>
    <n v="1241010"/>
    <n v="12005790"/>
    <s v="1143 RIESL SPARK 0750 CH (0107) 2009"/>
    <n v="1132.916667"/>
    <x v="10"/>
    <x v="4"/>
    <x v="2"/>
    <n v="1132.916667"/>
    <x v="10"/>
  </r>
  <r>
    <n v="1240931"/>
    <n v="10048643"/>
    <s v="CYT TRIO RVA C.SA(P10)(90P/G)7506U2008BE"/>
    <n v="56"/>
    <x v="10"/>
    <x v="3"/>
    <x v="2"/>
    <n v="56"/>
    <x v="10"/>
  </r>
  <r>
    <n v="1240930"/>
    <n v="10046365"/>
    <s v="CYT TRIO RVA MERLOT 750 12U 2009 VIN"/>
    <n v="210"/>
    <x v="10"/>
    <x v="3"/>
    <x v="2"/>
    <n v="210"/>
    <x v="10"/>
  </r>
  <r>
    <n v="1240896"/>
    <n v="10040785"/>
    <s v="CYT SPARKLING DEMI SEC 750 12U (P09) VIN"/>
    <n v="430"/>
    <x v="10"/>
    <x v="9"/>
    <x v="2"/>
    <n v="430"/>
    <x v="10"/>
  </r>
  <r>
    <n v="1240612"/>
    <n v="10030349"/>
    <s v="CYT FRONT S.BLC(P07) 1500 6U US"/>
    <n v="4318"/>
    <x v="10"/>
    <x v="1"/>
    <x v="2"/>
    <n v="4318"/>
    <x v="10"/>
  </r>
  <r>
    <n v="1240603"/>
    <n v="10029725"/>
    <s v="CYT FRONT C.SAUV(P07) 1500 6U US"/>
    <n v="5220"/>
    <x v="10"/>
    <x v="1"/>
    <x v="2"/>
    <n v="5220"/>
    <x v="10"/>
  </r>
  <r>
    <n v="1240600"/>
    <n v="10020308"/>
    <s v="CYT CASILL MERL 750 12U US"/>
    <n v="1648"/>
    <x v="10"/>
    <x v="2"/>
    <x v="2"/>
    <n v="1648"/>
    <x v="10"/>
  </r>
  <r>
    <n v="1241702"/>
    <n v="10036713"/>
    <s v="MA MAYCAS RVA ESP S.BLC 750 6U 2009 BR"/>
    <n v="33"/>
    <x v="10"/>
    <x v="9"/>
    <x v="2"/>
    <n v="33"/>
    <x v="10"/>
  </r>
  <r>
    <n v="1241230"/>
    <n v="12005692"/>
    <s v="2174 SYRAH MAYCAS 0750 CH 2009"/>
    <m/>
    <x v="10"/>
    <x v="9"/>
    <x v="2"/>
    <m/>
    <x v="10"/>
  </r>
  <r>
    <n v="1243425"/>
    <n v="10032024"/>
    <s v="CYT CYT S.BLC(STLV SIN FTE) 750 12U GB"/>
    <n v="560"/>
    <x v="10"/>
    <x v="11"/>
    <x v="2"/>
    <n v="560"/>
    <x v="10"/>
  </r>
  <r>
    <n v="1242762"/>
    <n v="12003781"/>
    <s v="CYT CASILLERO C.SAUV 750 1U VES"/>
    <m/>
    <x v="10"/>
    <x v="2"/>
    <x v="2"/>
    <m/>
    <x v="10"/>
  </r>
  <r>
    <n v="1243567"/>
    <n v="10020005"/>
    <s v="CYT CASILL C.SAUV 750 12U VES"/>
    <n v="1457"/>
    <x v="10"/>
    <x v="2"/>
    <x v="2"/>
    <n v="1457"/>
    <x v="10"/>
  </r>
  <r>
    <n v="1243482"/>
    <n v="10032266"/>
    <s v="CYT FRONT CHARD STLV(P06) 1500 6U CA"/>
    <n v="220"/>
    <x v="10"/>
    <x v="6"/>
    <x v="2"/>
    <n v="220"/>
    <x v="10"/>
  </r>
  <r>
    <n v="1243481"/>
    <n v="10032260"/>
    <s v="CYT FRONT CAB/MER STLV(P06)750 12U(V)CA"/>
    <n v="420"/>
    <x v="10"/>
    <x v="3"/>
    <x v="2"/>
    <n v="420"/>
    <x v="10"/>
  </r>
  <r>
    <n v="1243480"/>
    <n v="10022571"/>
    <s v="CYT FRONT CARM(P06) 750 6U RU"/>
    <n v="1755"/>
    <x v="10"/>
    <x v="11"/>
    <x v="2"/>
    <n v="1755"/>
    <x v="10"/>
  </r>
  <r>
    <n v="1243478"/>
    <n v="10041074"/>
    <s v="CYT FRONT S.BLC STLV(P06) 1500 6U CA"/>
    <n v="901"/>
    <x v="10"/>
    <x v="12"/>
    <x v="2"/>
    <n v="901"/>
    <x v="10"/>
  </r>
  <r>
    <n v="1243476"/>
    <n v="10048690"/>
    <s v="CYT TRIO RVA MERL(P10)750 12U 2009 VIN"/>
    <n v="84"/>
    <x v="10"/>
    <x v="9"/>
    <x v="2"/>
    <n v="84"/>
    <x v="10"/>
  </r>
  <r>
    <n v="1243475"/>
    <n v="10048195"/>
    <s v="CYT MARQUES MERLOT 750 12U 2008 CA"/>
    <n v="14"/>
    <x v="10"/>
    <x v="9"/>
    <x v="2"/>
    <n v="14"/>
    <x v="10"/>
  </r>
  <r>
    <n v="1243473"/>
    <n v="10031847"/>
    <s v="CYT FRONT C.SA/MER(P07)750 12U US"/>
    <n v="1260"/>
    <x v="10"/>
    <x v="2"/>
    <x v="2"/>
    <n v="1260"/>
    <x v="10"/>
  </r>
  <r>
    <n v="1243591"/>
    <n v="10044620"/>
    <s v="CYT FRONT CARM(P06) 750 12U 2010 VEU"/>
    <n v="504"/>
    <x v="10"/>
    <x v="3"/>
    <x v="2"/>
    <n v="504"/>
    <x v="10"/>
  </r>
  <r>
    <n v="1243427"/>
    <n v="10047283"/>
    <s v="CYT CYT S.BLC(P09)STLV 750 6U 2010 GB"/>
    <n v="140"/>
    <x v="10"/>
    <x v="11"/>
    <x v="2"/>
    <n v="140"/>
    <x v="10"/>
  </r>
  <r>
    <n v="1243594"/>
    <n v="10049904"/>
    <s v="CYT CASILL PINOT GRIGIO ST 750 6U 2010GB"/>
    <n v="2728.5"/>
    <x v="10"/>
    <x v="2"/>
    <x v="2"/>
    <n v="2728.5"/>
    <x v="10"/>
  </r>
  <r>
    <n v="1243424"/>
    <n v="10044585"/>
    <s v="CYT FRONT CARM(P06) 750 12U EC"/>
    <n v="98"/>
    <x v="10"/>
    <x v="5"/>
    <x v="2"/>
    <n v="98"/>
    <x v="10"/>
  </r>
  <r>
    <n v="1243423"/>
    <n v="10045960"/>
    <s v="A CLASSICO CARM STIC 750 12U (SV)LATAM"/>
    <n v="42"/>
    <x v="10"/>
    <x v="5"/>
    <x v="2"/>
    <n v="42"/>
    <x v="10"/>
  </r>
  <r>
    <n v="1243421"/>
    <n v="10044451"/>
    <s v="CYT FRONT CARM(P06) 750 12U LATAM"/>
    <n v="1304"/>
    <x v="10"/>
    <x v="2"/>
    <x v="2"/>
    <n v="1304"/>
    <x v="10"/>
  </r>
  <r>
    <n v="1243419"/>
    <n v="10038258"/>
    <s v="CYT FRONT CARM (P06) 750 12U PE"/>
    <n v="90"/>
    <x v="10"/>
    <x v="2"/>
    <x v="2"/>
    <n v="90"/>
    <x v="10"/>
  </r>
  <r>
    <n v="1243418"/>
    <n v="10038032"/>
    <s v="CYT RVDO CARM/C.SAUV 750 12U PE"/>
    <n v="980"/>
    <x v="10"/>
    <x v="1"/>
    <x v="2"/>
    <n v="980"/>
    <x v="10"/>
  </r>
  <r>
    <n v="1243416"/>
    <n v="10037940"/>
    <s v="CYT TRAVESSIA CARM/C.SAUV(P08)T750 12UBR"/>
    <n v="168"/>
    <x v="10"/>
    <x v="11"/>
    <x v="2"/>
    <n v="168"/>
    <x v="10"/>
  </r>
  <r>
    <n v="1243414"/>
    <n v="10022067"/>
    <s v="CYT FRONT CARM(P06) 750 12U VAR"/>
    <n v="420"/>
    <x v="10"/>
    <x v="5"/>
    <x v="2"/>
    <n v="420"/>
    <x v="10"/>
  </r>
  <r>
    <n v="1243413"/>
    <n v="10016215"/>
    <s v="CYT RVDO CARMENERE 750 12U UY"/>
    <n v="3640"/>
    <x v="10"/>
    <x v="6"/>
    <x v="2"/>
    <n v="3640"/>
    <x v="10"/>
  </r>
  <r>
    <n v="1243367"/>
    <n v="10049467"/>
    <s v="CYT CYT MERL(P09)STLV 750 6U 2010 GB"/>
    <n v="545"/>
    <x v="10"/>
    <x v="2"/>
    <x v="2"/>
    <n v="545"/>
    <x v="10"/>
  </r>
  <r>
    <n v="1243366"/>
    <n v="10041224"/>
    <s v="CYT SUNR CARM(P08) 750 6U RU"/>
    <n v="292.5"/>
    <x v="10"/>
    <x v="12"/>
    <x v="2"/>
    <n v="292.5"/>
    <x v="10"/>
  </r>
  <r>
    <n v="1243472"/>
    <n v="10029723"/>
    <s v="CYT FRONT CAB/MER(P07)1500 6U US"/>
    <n v="15271"/>
    <x v="10"/>
    <x v="1"/>
    <x v="2"/>
    <n v="15271"/>
    <x v="10"/>
  </r>
  <r>
    <n v="1243680"/>
    <n v="10047129"/>
    <s v="CYT SUNR CARM ST(V)(P08)75012U 2009 NORD"/>
    <n v="234"/>
    <x v="10"/>
    <x v="12"/>
    <x v="2"/>
    <n v="234"/>
    <x v="10"/>
  </r>
  <r>
    <n v="1243774"/>
    <n v="10044355"/>
    <s v="CYT CASILL MALBEC 750 6U 2009 GB"/>
    <n v="1216.5"/>
    <x v="10"/>
    <x v="2"/>
    <x v="2"/>
    <n v="1216.5"/>
    <x v="10"/>
  </r>
  <r>
    <n v="1243773"/>
    <n v="10040875"/>
    <s v="CYT FRONT MERL STL(P06)(BL)750 6U 2009GB"/>
    <n v="589.5"/>
    <x v="10"/>
    <x v="12"/>
    <x v="2"/>
    <n v="589.5"/>
    <x v="10"/>
  </r>
  <r>
    <n v="1243759"/>
    <n v="10016216"/>
    <s v="CYT RVDO CAB.SAUV 750 12U UY"/>
    <n v="70"/>
    <x v="10"/>
    <x v="8"/>
    <x v="2"/>
    <n v="70"/>
    <x v="10"/>
  </r>
  <r>
    <n v="1243756"/>
    <n v="10021928"/>
    <s v="CYT FRONT MERL(P06) 750 12U VAS"/>
    <n v="1050"/>
    <x v="10"/>
    <x v="11"/>
    <x v="2"/>
    <n v="1050"/>
    <x v="10"/>
  </r>
  <r>
    <n v="1243738"/>
    <n v="10022126"/>
    <s v="CYT FRONT SHIRAZ/C.SAUV(P06) 750 12U VEU"/>
    <n v="102"/>
    <x v="10"/>
    <x v="3"/>
    <x v="2"/>
    <n v="102"/>
    <x v="10"/>
  </r>
  <r>
    <n v="1243728"/>
    <n v="10035095"/>
    <s v="CYT D.MELCHOR C.SA(95PT)7506U2006(CHA)BE"/>
    <n v="0"/>
    <x v="10"/>
    <x v="9"/>
    <x v="2"/>
    <n v="157"/>
    <x v="10"/>
  </r>
  <r>
    <n v="1243718"/>
    <n v="10043952"/>
    <s v="CYT CYT MERL(ST)(SIN FTE)750 12U 2010GB"/>
    <n v="560"/>
    <x v="10"/>
    <x v="1"/>
    <x v="2"/>
    <n v="560"/>
    <x v="10"/>
  </r>
  <r>
    <n v="1243701"/>
    <n v="10022475"/>
    <s v="CYT FRONT S.BLC(P06) 1500 6U VAR"/>
    <n v="304"/>
    <x v="10"/>
    <x v="12"/>
    <x v="2"/>
    <n v="304"/>
    <x v="10"/>
  </r>
  <r>
    <n v="1243694"/>
    <n v="10035674"/>
    <s v="CYT MARQUES CHARD 750 12U 2008 CL"/>
    <n v="280"/>
    <x v="10"/>
    <x v="3"/>
    <x v="2"/>
    <n v="280"/>
    <x v="10"/>
  </r>
  <r>
    <n v="1243571"/>
    <n v="10044461"/>
    <s v="CYT FRONT C.SAUV(P06) 750 12U VAR"/>
    <n v="504"/>
    <x v="10"/>
    <x v="5"/>
    <x v="2"/>
    <n v="504"/>
    <x v="10"/>
  </r>
  <r>
    <n v="1243692"/>
    <n v="10041235"/>
    <s v="CYT SUNR CARM(P08) 750 12U VAR"/>
    <n v="56"/>
    <x v="10"/>
    <x v="12"/>
    <x v="2"/>
    <n v="56"/>
    <x v="10"/>
  </r>
  <r>
    <n v="1243264"/>
    <n v="10035144"/>
    <s v="CYT RIO LENTO CHARD(STLV) 750 12U GB"/>
    <n v="140"/>
    <x v="10"/>
    <x v="3"/>
    <x v="2"/>
    <n v="140"/>
    <x v="10"/>
  </r>
  <r>
    <n v="1243679"/>
    <n v="10042000"/>
    <s v="CYT FRONT BIB CHARD(SLIM) 3L 4U 2010 VEU"/>
    <n v="1169.333333"/>
    <x v="10"/>
    <x v="7"/>
    <x v="2"/>
    <n v="1200"/>
    <x v="10"/>
  </r>
  <r>
    <n v="1243676"/>
    <n v="10038449"/>
    <s v="CYT CASILL C.SAUV 750 12U 2009 VEU"/>
    <n v="350"/>
    <x v="10"/>
    <x v="3"/>
    <x v="2"/>
    <n v="350"/>
    <x v="10"/>
  </r>
  <r>
    <n v="1243672"/>
    <n v="10034208"/>
    <s v="CYT SENDERO S.BLC(P07 STLV) 750 12U CA"/>
    <n v="280"/>
    <x v="10"/>
    <x v="10"/>
    <x v="2"/>
    <n v="280"/>
    <x v="10"/>
  </r>
  <r>
    <n v="1243649"/>
    <n v="10043032"/>
    <s v="CYT MARQUES C.SAUV 750 12U 2008 PE"/>
    <n v="20"/>
    <x v="10"/>
    <x v="9"/>
    <x v="2"/>
    <n v="20"/>
    <x v="10"/>
  </r>
  <r>
    <n v="1243648"/>
    <n v="10038424"/>
    <s v="CYT CASILL P.NOIR 750 12U 2009 VES"/>
    <n v="99"/>
    <x v="10"/>
    <x v="3"/>
    <x v="2"/>
    <n v="99"/>
    <x v="10"/>
  </r>
  <r>
    <n v="1243646"/>
    <n v="10038035"/>
    <s v="CYT CASILL C.SAUV(ND) 375 24U PE"/>
    <n v="36"/>
    <x v="10"/>
    <x v="3"/>
    <x v="2"/>
    <n v="36"/>
    <x v="10"/>
  </r>
  <r>
    <n v="1243642"/>
    <n v="10035104"/>
    <s v="CYT D.MELCHOR C.SAUV(95PTS)7506U2006 PY"/>
    <n v="50"/>
    <x v="10"/>
    <x v="9"/>
    <x v="2"/>
    <n v="50"/>
    <x v="10"/>
  </r>
  <r>
    <n v="1243620"/>
    <n v="10047127"/>
    <s v="CYT SUNR C.SAU ST(V)(P08)75012U 2009NORD"/>
    <n v="603"/>
    <x v="10"/>
    <x v="12"/>
    <x v="2"/>
    <n v="603"/>
    <x v="10"/>
  </r>
  <r>
    <n v="1243617"/>
    <n v="10044355"/>
    <s v="CYT CASILL MALBEC 750 6U 2009 GB"/>
    <n v="43.5"/>
    <x v="10"/>
    <x v="3"/>
    <x v="2"/>
    <n v="43.5"/>
    <x v="10"/>
  </r>
  <r>
    <n v="1243595"/>
    <n v="10044728"/>
    <s v="CYT FRONT CARM STLV(P06) 750 12U 2010 JP"/>
    <n v="3528"/>
    <x v="10"/>
    <x v="2"/>
    <x v="2"/>
    <n v="3528"/>
    <x v="10"/>
  </r>
  <r>
    <n v="1243693"/>
    <n v="10019469"/>
    <s v="PA P.ALTO RVA C.SAUV 750 12U CL"/>
    <n v="700"/>
    <x v="10"/>
    <x v="3"/>
    <x v="2"/>
    <n v="700"/>
    <x v="10"/>
  </r>
  <r>
    <n v="1242871"/>
    <n v="10031037"/>
    <s v="CYT SUNR C.SAUV(P08) 750 12U LATAM"/>
    <n v="350"/>
    <x v="10"/>
    <x v="11"/>
    <x v="2"/>
    <n v="350"/>
    <x v="10"/>
  </r>
  <r>
    <n v="1243058"/>
    <n v="10038038"/>
    <s v="CYT CASILL S.BLC STLV 750 12U PE"/>
    <n v="294"/>
    <x v="10"/>
    <x v="3"/>
    <x v="2"/>
    <n v="294"/>
    <x v="10"/>
  </r>
  <r>
    <n v="1243057"/>
    <n v="10045337"/>
    <s v="CYT CASILL CARM 750 12U PE"/>
    <n v="98"/>
    <x v="10"/>
    <x v="5"/>
    <x v="2"/>
    <n v="98"/>
    <x v="10"/>
  </r>
  <r>
    <n v="1243056"/>
    <n v="10042251"/>
    <s v="CYT CASILL MALBEC 750 12U 2009 PE"/>
    <n v="196"/>
    <x v="10"/>
    <x v="5"/>
    <x v="2"/>
    <n v="196"/>
    <x v="10"/>
  </r>
  <r>
    <n v="1243020"/>
    <n v="10048996"/>
    <s v="CYT FRONT C.SAUV STL(P06) 750 6U 2010 DK"/>
    <n v="1540"/>
    <x v="10"/>
    <x v="2"/>
    <x v="2"/>
    <n v="1540"/>
    <x v="10"/>
  </r>
  <r>
    <n v="1243019"/>
    <n v="10047675"/>
    <s v="CYT FRONT CHARD GOLL  (P06) 7506U 2010FR"/>
    <n v="671"/>
    <x v="10"/>
    <x v="2"/>
    <x v="2"/>
    <n v="671"/>
    <x v="10"/>
  </r>
  <r>
    <n v="1243012"/>
    <n v="10048309"/>
    <s v="CYT FRONT ROSE(P06) 750 12U VAR"/>
    <n v="154"/>
    <x v="10"/>
    <x v="2"/>
    <x v="2"/>
    <n v="154"/>
    <x v="10"/>
  </r>
  <r>
    <n v="1243011"/>
    <n v="10041148"/>
    <s v="CYT SUNR S.BLC(P08) 750 12U VAR"/>
    <n v="322"/>
    <x v="10"/>
    <x v="12"/>
    <x v="2"/>
    <n v="322"/>
    <x v="10"/>
  </r>
  <r>
    <n v="1243002"/>
    <n v="10028371"/>
    <s v="CYT SENDERO CHARD(P07) 750 12U VIN"/>
    <n v="121"/>
    <x v="10"/>
    <x v="12"/>
    <x v="2"/>
    <n v="121"/>
    <x v="10"/>
  </r>
  <r>
    <n v="1242948"/>
    <n v="10029750"/>
    <s v="CYT FRONT S.BLC(P07) 750 12U US"/>
    <n v="1050"/>
    <x v="10"/>
    <x v="2"/>
    <x v="2"/>
    <n v="1050"/>
    <x v="10"/>
  </r>
  <r>
    <n v="1243271"/>
    <n v="10035145"/>
    <s v="CYT RIO LENTO S.BLANC(STLV)750 12U GB"/>
    <n v="140"/>
    <x v="10"/>
    <x v="3"/>
    <x v="2"/>
    <n v="140"/>
    <x v="10"/>
  </r>
  <r>
    <n v="1242877"/>
    <n v="10045605"/>
    <s v="CYT CASILL CHARD STLV 750 6U 2009 GB"/>
    <n v="5449"/>
    <x v="10"/>
    <x v="0"/>
    <x v="2"/>
    <n v="5449"/>
    <x v="10"/>
  </r>
  <r>
    <n v="1243086"/>
    <n v="10038488"/>
    <s v="CYT CASILL MALBEC 750 12U 2009 LATAM"/>
    <n v="98"/>
    <x v="10"/>
    <x v="5"/>
    <x v="2"/>
    <n v="98"/>
    <x v="10"/>
  </r>
  <r>
    <n v="1242870"/>
    <n v="10031070"/>
    <s v="CYT SUNR MERL(P08) 750 12U LATAM"/>
    <n v="210"/>
    <x v="10"/>
    <x v="11"/>
    <x v="2"/>
    <n v="210"/>
    <x v="10"/>
  </r>
  <r>
    <n v="1242869"/>
    <n v="10046367"/>
    <s v="CYT TRIO RVA MERLOT 750 12U 2009 VES"/>
    <n v="14"/>
    <x v="10"/>
    <x v="9"/>
    <x v="2"/>
    <n v="14"/>
    <x v="10"/>
  </r>
  <r>
    <n v="1242862"/>
    <n v="10035089"/>
    <s v="CYT EXPORTACION SEL(P08)C.SAUV1500 6U CL"/>
    <n v="5528"/>
    <x v="10"/>
    <x v="12"/>
    <x v="2"/>
    <n v="5528"/>
    <x v="10"/>
  </r>
  <r>
    <n v="1242860"/>
    <n v="10031185"/>
    <s v="CYT SUNR CARM(P08) 750 12U LATAM"/>
    <n v="142"/>
    <x v="10"/>
    <x v="12"/>
    <x v="2"/>
    <n v="142"/>
    <x v="10"/>
  </r>
  <r>
    <n v="1242855"/>
    <n v="10036515"/>
    <s v="CYT TRIO RVA CHARD 750 12U 2009 TW"/>
    <n v="35"/>
    <x v="10"/>
    <x v="9"/>
    <x v="2"/>
    <n v="35"/>
    <x v="10"/>
  </r>
  <r>
    <n v="1242845"/>
    <n v="10032270"/>
    <s v="CYT CYT RVDO S.BLC(P07) 750 12U VAR"/>
    <n v="210"/>
    <x v="10"/>
    <x v="10"/>
    <x v="2"/>
    <n v="210"/>
    <x v="10"/>
  </r>
  <r>
    <n v="1242842"/>
    <n v="10041139"/>
    <s v="CYT SUNR S.BLC(P08) 750 12U (US)VI"/>
    <n v="66"/>
    <x v="10"/>
    <x v="12"/>
    <x v="2"/>
    <n v="66"/>
    <x v="10"/>
  </r>
  <r>
    <n v="1242837"/>
    <n v="10020601"/>
    <s v="CYT CASILL C.SAUV(ND) 375 24U VAS"/>
    <n v="45"/>
    <x v="10"/>
    <x v="3"/>
    <x v="2"/>
    <n v="45"/>
    <x v="10"/>
  </r>
  <r>
    <n v="1242829"/>
    <n v="10047789"/>
    <s v="CYT CASILL SHI/RO ST 750 6U 2010 GB"/>
    <n v="5450.5"/>
    <x v="10"/>
    <x v="0"/>
    <x v="2"/>
    <n v="5450.5"/>
    <x v="10"/>
  </r>
  <r>
    <n v="1242810"/>
    <n v="10042616"/>
    <s v="CYT CASILL SHIRAZ 750 6U 2009 GB"/>
    <n v="5495"/>
    <x v="10"/>
    <x v="0"/>
    <x v="2"/>
    <n v="5495"/>
    <x v="10"/>
  </r>
  <r>
    <n v="1242932"/>
    <n v="10034466"/>
    <s v="CYT EXPORT SEL (P08) C.SAUV 750 12U CL"/>
    <n v="2750"/>
    <x v="10"/>
    <x v="12"/>
    <x v="2"/>
    <n v="2750"/>
    <x v="10"/>
  </r>
  <r>
    <n v="1243160"/>
    <n v="10047116"/>
    <s v="CYT G.RVA RIBERAS MERL 750 6U 2008 PY"/>
    <n v="100"/>
    <x v="10"/>
    <x v="9"/>
    <x v="2"/>
    <n v="100"/>
    <x v="10"/>
  </r>
  <r>
    <n v="1243968"/>
    <n v="10045964"/>
    <s v="CA CLASSICO CARM STIC 750 12U BR"/>
    <m/>
    <x v="10"/>
    <x v="5"/>
    <x v="1"/>
    <n v="350"/>
    <x v="10"/>
  </r>
  <r>
    <n v="1243252"/>
    <n v="10042015"/>
    <s v="CYT FRONT BIB CHARD(SLIM) 3L 4U 2010 RU"/>
    <n v="656"/>
    <x v="10"/>
    <x v="7"/>
    <x v="2"/>
    <n v="656"/>
    <x v="10"/>
  </r>
  <r>
    <n v="1243249"/>
    <n v="10041968"/>
    <s v="CYT CASILL S.BLC STLV 750 12U 2010 VEU"/>
    <n v="598"/>
    <x v="10"/>
    <x v="5"/>
    <x v="2"/>
    <n v="598"/>
    <x v="10"/>
  </r>
  <r>
    <n v="1243219"/>
    <n v="10049455"/>
    <s v="CYT FRONT C.SAUGOLLST(P06)7506U2010M&amp;SDE"/>
    <n v="840"/>
    <x v="10"/>
    <x v="6"/>
    <x v="2"/>
    <n v="840"/>
    <x v="10"/>
  </r>
  <r>
    <n v="1243206"/>
    <n v="10041137"/>
    <s v="CYT SUNR S.BLC(P08) 750 6U RU"/>
    <n v="1082.5"/>
    <x v="10"/>
    <x v="12"/>
    <x v="2"/>
    <n v="1082.5"/>
    <x v="10"/>
  </r>
  <r>
    <n v="1243205"/>
    <n v="10040841"/>
    <s v="CYT SUNR C.SAUV STLV(P08) 750 6U 2009 DK"/>
    <n v="3080"/>
    <x v="10"/>
    <x v="11"/>
    <x v="2"/>
    <n v="3080"/>
    <x v="10"/>
  </r>
  <r>
    <n v="1243193"/>
    <n v="10049494"/>
    <s v="CYT SUNR CHARD(P08)STLV 750 12U 2010NORD"/>
    <n v="460"/>
    <x v="10"/>
    <x v="12"/>
    <x v="2"/>
    <n v="460"/>
    <x v="10"/>
  </r>
  <r>
    <n v="1243186"/>
    <n v="10038401"/>
    <s v="CYT CASILL P.NOIR 750 12U 2009 VEU"/>
    <n v="161"/>
    <x v="10"/>
    <x v="3"/>
    <x v="2"/>
    <n v="161"/>
    <x v="10"/>
  </r>
  <r>
    <n v="1243173"/>
    <n v="10041793"/>
    <s v="CYT SUNR CHARD STL(P08) 750 6U 2010DE/BE"/>
    <n v="3203"/>
    <x v="10"/>
    <x v="12"/>
    <x v="2"/>
    <n v="3203"/>
    <x v="10"/>
  </r>
  <r>
    <n v="1243169"/>
    <n v="10038216"/>
    <s v="CYT SUNRISE C.SAUV(P08) 187 24U PE"/>
    <n v="7.48"/>
    <x v="10"/>
    <x v="8"/>
    <x v="2"/>
    <n v="7.48"/>
    <x v="10"/>
  </r>
  <r>
    <n v="1243059"/>
    <n v="10048311"/>
    <s v="CYT FRONT ROSE(P06) 1500 6U LATAM"/>
    <n v="1153"/>
    <x v="10"/>
    <x v="1"/>
    <x v="2"/>
    <n v="1153"/>
    <x v="10"/>
  </r>
  <r>
    <n v="1243161"/>
    <n v="10043809"/>
    <s v="CYT G.RVA S.RIBERAS SYRAH 750 6U 2008PE"/>
    <n v="45.5"/>
    <x v="10"/>
    <x v="9"/>
    <x v="2"/>
    <n v="45.5"/>
    <x v="10"/>
  </r>
  <r>
    <n v="1243085"/>
    <n v="10038422"/>
    <s v="CYT CASILL P.NOIR 750 12U 2009 LATAM"/>
    <n v="187"/>
    <x v="10"/>
    <x v="3"/>
    <x v="2"/>
    <n v="187"/>
    <x v="10"/>
  </r>
  <r>
    <n v="1243159"/>
    <n v="10045907"/>
    <s v="CYT G.RVA RIBERAS CARM 750 6U 2008 PY"/>
    <n v="125"/>
    <x v="10"/>
    <x v="9"/>
    <x v="2"/>
    <n v="125"/>
    <x v="10"/>
  </r>
  <r>
    <n v="1243158"/>
    <n v="10043444"/>
    <s v="CYT G.RVA RIBERAS CARM 750 6U 2008 PE"/>
    <n v="56"/>
    <x v="10"/>
    <x v="9"/>
    <x v="2"/>
    <n v="56"/>
    <x v="10"/>
  </r>
  <r>
    <n v="1243157"/>
    <n v="10045906"/>
    <s v="CYT G.RVA S.RIBERAS C.SAU 750 6U 2008 PY"/>
    <n v="175"/>
    <x v="10"/>
    <x v="9"/>
    <x v="2"/>
    <n v="175"/>
    <x v="10"/>
  </r>
  <r>
    <n v="1243155"/>
    <n v="10048692"/>
    <s v="CYT TRIO RVA MERL(P10)750 12U 2009 VES"/>
    <n v="98"/>
    <x v="10"/>
    <x v="3"/>
    <x v="2"/>
    <n v="98"/>
    <x v="10"/>
  </r>
  <r>
    <n v="1243154"/>
    <n v="10046376"/>
    <s v="CYT TRIO RVA MERLOT 750 12U 2009 PE"/>
    <n v="42"/>
    <x v="10"/>
    <x v="3"/>
    <x v="2"/>
    <n v="42"/>
    <x v="10"/>
  </r>
  <r>
    <n v="1243120"/>
    <n v="10029428"/>
    <s v="CYT MOUNTAIN RANGE C.SAUV(STLV) 750 6UGB"/>
    <n v="279.5"/>
    <x v="10"/>
    <x v="8"/>
    <x v="2"/>
    <n v="279.5"/>
    <x v="10"/>
  </r>
  <r>
    <n v="1243113"/>
    <n v="10045911"/>
    <s v="PA P.ALTO RVA C.SAUV 750 6U DK"/>
    <n v="13188"/>
    <x v="10"/>
    <x v="5"/>
    <x v="2"/>
    <n v="13188"/>
    <x v="10"/>
  </r>
  <r>
    <n v="1243108"/>
    <n v="10042347"/>
    <s v="MA MAYCAS RVA SYRAH 750 6U 2009 VEU"/>
    <n v="1650"/>
    <x v="10"/>
    <x v="9"/>
    <x v="2"/>
    <n v="1650"/>
    <x v="10"/>
  </r>
  <r>
    <n v="1243093"/>
    <n v="10029416"/>
    <s v="CYT MOUNTAIN RANGE S. BLC 750 6U GB"/>
    <n v="441.5"/>
    <x v="10"/>
    <x v="6"/>
    <x v="2"/>
    <n v="441.5"/>
    <x v="10"/>
  </r>
  <r>
    <n v="1243268"/>
    <n v="10044012"/>
    <s v="CYT NORTE CHICO MERLOT(ST)750 12U 2010GB"/>
    <n v="280"/>
    <x v="10"/>
    <x v="5"/>
    <x v="2"/>
    <n v="280"/>
    <x v="10"/>
  </r>
  <r>
    <n v="1243162"/>
    <n v="10043811"/>
    <s v="CYT G.RVA S.RIBERAS SYRAH 750 6U 2008CL"/>
    <m/>
    <x v="10"/>
    <x v="3"/>
    <x v="2"/>
    <m/>
    <x v="10"/>
  </r>
  <r>
    <n v="1243696"/>
    <n v="10038019"/>
    <s v="CYT CASILL S.BLC  250 36U PE"/>
    <m/>
    <x v="10"/>
    <x v="10"/>
    <x v="1"/>
    <n v="36"/>
    <x v="10"/>
  </r>
  <r>
    <n v="1243419"/>
    <n v="10038258"/>
    <s v="CYT FRONT CARM (P06) 750 12U PE"/>
    <m/>
    <x v="10"/>
    <x v="2"/>
    <x v="1"/>
    <n v="97.999999979999998"/>
    <x v="10"/>
  </r>
  <r>
    <n v="1243019"/>
    <n v="10047675"/>
    <s v="CYT FRONT CHARD GOLL  (P06) 7506U 2010FR"/>
    <m/>
    <x v="10"/>
    <x v="2"/>
    <x v="1"/>
    <n v="671"/>
    <x v="10"/>
  </r>
  <r>
    <n v="7075278"/>
    <n v="10041574"/>
    <s v="CS CONO SUR CHARD(P07) 187 24U NORD"/>
    <m/>
    <x v="10"/>
    <x v="10"/>
    <x v="1"/>
    <n v="209.44444440000001"/>
    <x v="10"/>
  </r>
  <r>
    <n v="1238741"/>
    <n v="10035682"/>
    <s v="CYT MOUNTAIN RANGE MERLOT 187 24U VEU"/>
    <m/>
    <x v="10"/>
    <x v="10"/>
    <x v="1"/>
    <n v="6.9999999989999999"/>
    <x v="10"/>
  </r>
  <r>
    <n v="1234601"/>
    <n v="10038539"/>
    <s v="CYT CYT(=SUNR) C.SAUV 187 24U 2009 VEU"/>
    <m/>
    <x v="10"/>
    <x v="10"/>
    <x v="1"/>
    <n v="0.44444444500000002"/>
    <x v="10"/>
  </r>
  <r>
    <n v="1238829"/>
    <n v="10042040"/>
    <s v="CYT CASILL CHARD 250 36U 2009 VEU"/>
    <m/>
    <x v="10"/>
    <x v="10"/>
    <x v="1"/>
    <n v="27"/>
    <x v="10"/>
  </r>
  <r>
    <n v="7076735"/>
    <n v="10040123"/>
    <s v=" CS EL ARBOL C.SAUV STLV 750 6U NL"/>
    <m/>
    <x v="10"/>
    <x v="10"/>
    <x v="1"/>
    <n v="1765.555556"/>
    <x v="10"/>
  </r>
  <r>
    <n v="1237884"/>
    <n v="10032829"/>
    <s v="CYT CYT (RVDO) MERLOT 750(P07 NV) 12U MX"/>
    <m/>
    <x v="10"/>
    <x v="10"/>
    <x v="1"/>
    <n v="1176"/>
    <x v="10"/>
  </r>
  <r>
    <n v="1244157"/>
    <n v="10021921"/>
    <s v="CYT FRONT MERL(P06) 750 12U VAR"/>
    <m/>
    <x v="10"/>
    <x v="10"/>
    <x v="1"/>
    <n v="224"/>
    <x v="10"/>
  </r>
  <r>
    <n v="1241568"/>
    <n v="10021811"/>
    <s v="CYT NORTE CHICO S.BLC(STLV) 750 12U GB"/>
    <m/>
    <x v="10"/>
    <x v="2"/>
    <x v="1"/>
    <n v="849"/>
    <x v="10"/>
  </r>
  <r>
    <n v="1237888"/>
    <n v="10024185"/>
    <s v="CYT SELECCION MOSC/SEMILL(ND) 750 6U MX"/>
    <m/>
    <x v="10"/>
    <x v="10"/>
    <x v="1"/>
    <n v="602"/>
    <x v="10"/>
  </r>
  <r>
    <n v="1242292"/>
    <n v="10047283"/>
    <s v="CYT CYT S.BLC(P09)STLV 750 6U 2010 GB"/>
    <m/>
    <x v="10"/>
    <x v="2"/>
    <x v="1"/>
    <n v="1820"/>
    <x v="10"/>
  </r>
  <r>
    <n v="1241873"/>
    <n v="10048786"/>
    <s v="CYT CASILL S.BLC 250 12U 2010 GB"/>
    <m/>
    <x v="10"/>
    <x v="10"/>
    <x v="1"/>
    <n v="491.66666670000001"/>
    <x v="10"/>
  </r>
  <r>
    <n v="1243672"/>
    <n v="10034208"/>
    <s v="CYT SENDERO S.BLC(P07 STLV) 750 12U CA"/>
    <m/>
    <x v="10"/>
    <x v="10"/>
    <x v="1"/>
    <n v="280"/>
    <x v="10"/>
  </r>
  <r>
    <n v="7075582"/>
    <n v="10039814"/>
    <s v="MPO V.MPO VTAL C.SAUV(P05)37524U 2009 JP"/>
    <m/>
    <x v="10"/>
    <x v="10"/>
    <x v="1"/>
    <n v="413"/>
    <x v="10"/>
  </r>
  <r>
    <n v="1242056"/>
    <n v="10032827"/>
    <s v="CYT CYT (RVDO) C.SAUV 24U 375(P07 NV) MX"/>
    <m/>
    <x v="10"/>
    <x v="10"/>
    <x v="1"/>
    <n v="488"/>
    <x v="10"/>
  </r>
  <r>
    <n v="7075574"/>
    <n v="10040123"/>
    <s v=" CS EL ARBOL C.SAUV STLV 750 6U NL"/>
    <m/>
    <x v="10"/>
    <x v="10"/>
    <x v="1"/>
    <n v="869"/>
    <x v="10"/>
  </r>
  <r>
    <n v="1242845"/>
    <n v="10032270"/>
    <s v="CYT CYT RVDO S.BLC(P07) 750 12U VAR"/>
    <m/>
    <x v="10"/>
    <x v="10"/>
    <x v="1"/>
    <n v="210"/>
    <x v="10"/>
  </r>
  <r>
    <n v="1237891"/>
    <n v="10032830"/>
    <s v="CYT CYT RVDO S.BLC(P07 NV) 375 24U MX"/>
    <m/>
    <x v="10"/>
    <x v="10"/>
    <x v="1"/>
    <n v="488"/>
    <x v="10"/>
  </r>
  <r>
    <n v="7076021"/>
    <n v="10039501"/>
    <s v="CS CONO SUR CHARD STLV(P07) 750 12U VEU"/>
    <m/>
    <x v="10"/>
    <x v="6"/>
    <x v="1"/>
    <n v="63.999999989999999"/>
    <x v="10"/>
  </r>
  <r>
    <n v="7075804"/>
    <n v="10027163"/>
    <s v="CS CONO SUR CHARD STLV(P07) 750 6U VEU"/>
    <m/>
    <x v="10"/>
    <x v="6"/>
    <x v="1"/>
    <n v="54.999999989999999"/>
    <x v="10"/>
  </r>
  <r>
    <n v="7075912"/>
    <n v="10043367"/>
    <s v="CS LOS GANSOS CHARD STLV 750 6U 2009GB"/>
    <m/>
    <x v="10"/>
    <x v="6"/>
    <x v="1"/>
    <n v="110"/>
    <x v="10"/>
  </r>
  <r>
    <n v="1244120"/>
    <n v="10015620"/>
    <s v="CYT RVDO CARMENERE 750 12U PY"/>
    <m/>
    <x v="10"/>
    <x v="10"/>
    <x v="1"/>
    <n v="986"/>
    <x v="10"/>
  </r>
  <r>
    <n v="1241382"/>
    <n v="10022583"/>
    <s v="CYT FRONT MERL(P06) 750 6U RU"/>
    <m/>
    <x v="10"/>
    <x v="0"/>
    <x v="1"/>
    <n v="2711"/>
    <x v="10"/>
  </r>
  <r>
    <n v="7075654"/>
    <n v="10027391"/>
    <s v="MPO TENTA CARM 750 12U (ANG)BR"/>
    <m/>
    <x v="10"/>
    <x v="5"/>
    <x v="1"/>
    <n v="1095"/>
    <x v="10"/>
  </r>
  <r>
    <n v="1245053"/>
    <n v="10020185"/>
    <s v="CYT CASILL CARM 750 12U CN"/>
    <m/>
    <x v="10"/>
    <x v="2"/>
    <x v="1"/>
    <n v="196"/>
    <x v="10"/>
  </r>
  <r>
    <n v="1240597"/>
    <n v="10045916"/>
    <s v="CYT CASILL CARM 750 12U US"/>
    <m/>
    <x v="10"/>
    <x v="2"/>
    <x v="1"/>
    <n v="2750"/>
    <x v="10"/>
  </r>
  <r>
    <n v="1240600"/>
    <n v="10020308"/>
    <s v="CYT CASILL MERL 750 12U US"/>
    <m/>
    <x v="10"/>
    <x v="2"/>
    <x v="1"/>
    <n v="1500"/>
    <x v="10"/>
  </r>
  <r>
    <n v="1242617"/>
    <n v="10020001"/>
    <s v="CYT CASILL MERL 750 12U VES"/>
    <m/>
    <x v="10"/>
    <x v="2"/>
    <x v="1"/>
    <n v="1120"/>
    <x v="10"/>
  </r>
  <r>
    <n v="1243429"/>
    <n v="10049794"/>
    <s v="CYT CASILL MERL(GOLL) 750 6U 2009 GB"/>
    <m/>
    <x v="10"/>
    <x v="2"/>
    <x v="1"/>
    <n v="210"/>
    <x v="10"/>
  </r>
  <r>
    <n v="1242667"/>
    <n v="10047911"/>
    <s v="CYT CASILL S.BLC STLV 750 6U 2010 GB"/>
    <m/>
    <x v="10"/>
    <x v="2"/>
    <x v="1"/>
    <n v="3011"/>
    <x v="10"/>
  </r>
  <r>
    <n v="1240595"/>
    <n v="10020290"/>
    <s v="CYT CASILL C.SAUV 750 12U US"/>
    <m/>
    <x v="10"/>
    <x v="2"/>
    <x v="1"/>
    <n v="2100"/>
    <x v="10"/>
  </r>
  <r>
    <n v="1243567"/>
    <n v="10020005"/>
    <s v="CYT CASILL C.SAUV 750 12U VES"/>
    <m/>
    <x v="10"/>
    <x v="2"/>
    <x v="1"/>
    <n v="1457"/>
    <x v="10"/>
  </r>
  <r>
    <n v="1243849"/>
    <n v="10031860"/>
    <s v="CYT FRONT CHARD(P07) 750 12U US"/>
    <m/>
    <x v="10"/>
    <x v="2"/>
    <x v="1"/>
    <n v="2035"/>
    <x v="10"/>
  </r>
  <r>
    <n v="1242124"/>
    <n v="10048998"/>
    <s v="CYT FRONT C.SAUV(P06) 750 6U 2010 VEU"/>
    <m/>
    <x v="10"/>
    <x v="2"/>
    <x v="1"/>
    <n v="448.44444440000001"/>
    <x v="10"/>
  </r>
  <r>
    <n v="7075824"/>
    <n v="10039593"/>
    <s v="CS CONO SUR CHARD STLV(P07)750 12U VAS"/>
    <m/>
    <x v="10"/>
    <x v="6"/>
    <x v="1"/>
    <n v="44"/>
    <x v="10"/>
  </r>
  <r>
    <n v="7075811"/>
    <n v="10048001"/>
    <s v="CS I.NEGRA RVA MERL(P09)STLV 7506U2010GB"/>
    <m/>
    <x v="10"/>
    <x v="0"/>
    <x v="1"/>
    <n v="5511"/>
    <x v="10"/>
  </r>
  <r>
    <n v="7075307"/>
    <n v="10041170"/>
    <s v="MPO GRAN RVA S.BLC(STL P05)(1113)7506UGB"/>
    <m/>
    <x v="10"/>
    <x v="0"/>
    <x v="1"/>
    <n v="5489"/>
    <x v="10"/>
  </r>
  <r>
    <n v="1242730"/>
    <n v="10038449"/>
    <s v="CYT CASILL C.SAUV 750 12U 2009 VEU"/>
    <m/>
    <x v="10"/>
    <x v="0"/>
    <x v="1"/>
    <n v="2480"/>
    <x v="10"/>
  </r>
  <r>
    <n v="1242808"/>
    <n v="10046314"/>
    <s v="CYT CASILL C.SAUV 750 6U 2009 GB"/>
    <m/>
    <x v="10"/>
    <x v="0"/>
    <x v="1"/>
    <n v="9180.4444440000007"/>
    <x v="10"/>
  </r>
  <r>
    <n v="1242810"/>
    <n v="10042616"/>
    <s v="CYT CASILL SHIRAZ 750 6U 2009 GB"/>
    <m/>
    <x v="10"/>
    <x v="0"/>
    <x v="1"/>
    <n v="5488.4444439999997"/>
    <x v="10"/>
  </r>
  <r>
    <n v="1242877"/>
    <n v="10045605"/>
    <s v="CYT CASILL CHARD STLV 750 6U 2009 GB"/>
    <m/>
    <x v="10"/>
    <x v="0"/>
    <x v="1"/>
    <n v="5488.4444439999997"/>
    <x v="10"/>
  </r>
  <r>
    <n v="1242829"/>
    <n v="10047789"/>
    <s v="CYT CASILL SHI/RO ST 750 6U 2010 GB"/>
    <m/>
    <x v="10"/>
    <x v="0"/>
    <x v="1"/>
    <n v="5488.4444439999997"/>
    <x v="10"/>
  </r>
  <r>
    <n v="7075138"/>
    <n v="10030260"/>
    <s v="MPO V.MPO RVA S.BLC(STLV 1123) 750 6U GB"/>
    <m/>
    <x v="10"/>
    <x v="0"/>
    <x v="1"/>
    <n v="13822"/>
    <x v="10"/>
  </r>
  <r>
    <n v="1243020"/>
    <n v="10048996"/>
    <s v="CYT FRONT C.SAUV STL(P06) 750 6U 2010 DK"/>
    <m/>
    <x v="10"/>
    <x v="2"/>
    <x v="1"/>
    <n v="1540"/>
    <x v="10"/>
  </r>
  <r>
    <n v="1243367"/>
    <n v="10049467"/>
    <s v="CYT CYT MERL(P09)STLV 750 6U 2010 GB"/>
    <m/>
    <x v="10"/>
    <x v="2"/>
    <x v="1"/>
    <n v="545"/>
    <x v="10"/>
  </r>
  <r>
    <n v="1242762"/>
    <n v="12003781"/>
    <s v="CYT CASILLERO C.SAUV 750 1U VES"/>
    <m/>
    <x v="10"/>
    <x v="2"/>
    <x v="1"/>
    <n v="125"/>
    <x v="10"/>
  </r>
  <r>
    <n v="7075697"/>
    <n v="10049928"/>
    <s v="CYT SE VIN D'AP BLC(CJA) 750 12U CL"/>
    <m/>
    <x v="10"/>
    <x v="12"/>
    <x v="1"/>
    <n v="1161"/>
    <x v="10"/>
  </r>
  <r>
    <n v="1242052"/>
    <n v="10032831"/>
    <s v="CYT CYT (RVDO) C.SAUV (P07 NV)750 12U MX"/>
    <m/>
    <x v="10"/>
    <x v="8"/>
    <x v="1"/>
    <n v="2352"/>
    <x v="10"/>
  </r>
  <r>
    <n v="7075277"/>
    <n v="10041573"/>
    <s v="CS CONO SUR C.SAUV(P07) 187 24U NORD"/>
    <m/>
    <x v="10"/>
    <x v="8"/>
    <x v="1"/>
    <n v="209.44444440000001"/>
    <x v="10"/>
  </r>
  <r>
    <n v="7075439"/>
    <n v="10042433"/>
    <s v="CS CONO SUR C.SAUV (P07)750 12U LATAM"/>
    <m/>
    <x v="10"/>
    <x v="8"/>
    <x v="1"/>
    <n v="84"/>
    <x v="10"/>
  </r>
  <r>
    <n v="7075270"/>
    <n v="10044779"/>
    <s v="CS CONO SUR C.SAUV STLV(P07)750 6U2009GB"/>
    <m/>
    <x v="10"/>
    <x v="8"/>
    <x v="1"/>
    <n v="210"/>
    <x v="10"/>
  </r>
  <r>
    <n v="7075366"/>
    <n v="10032409"/>
    <s v="CS REY L.ANDES RVA MER(NV)(P08)7506UVEU"/>
    <m/>
    <x v="10"/>
    <x v="8"/>
    <x v="1"/>
    <n v="252"/>
    <x v="10"/>
  </r>
  <r>
    <n v="1243120"/>
    <n v="10029428"/>
    <s v="CYT MOUNTAIN RANGE C.SAUV(STLV) 750 6UGB"/>
    <m/>
    <x v="10"/>
    <x v="8"/>
    <x v="1"/>
    <n v="279.55555559999999"/>
    <x v="10"/>
  </r>
  <r>
    <n v="1241823"/>
    <n v="10038399"/>
    <s v="CYT SUNR C.SAUV(P08) 250 36U 2009 DE/BE"/>
    <m/>
    <x v="10"/>
    <x v="8"/>
    <x v="1"/>
    <n v="100"/>
    <x v="10"/>
  </r>
  <r>
    <n v="1243169"/>
    <n v="10038216"/>
    <s v="CYT SUNRISE C.SAUV(P08) 187 24U PE"/>
    <m/>
    <x v="10"/>
    <x v="8"/>
    <x v="1"/>
    <n v="7.4444444440000002"/>
    <x v="10"/>
  </r>
  <r>
    <n v="1243985"/>
    <n v="10045328"/>
    <s v="CYT SUNRISE C.SAUV(P08) 187 24U EC-UY"/>
    <m/>
    <x v="10"/>
    <x v="8"/>
    <x v="1"/>
    <n v="119.66666669999999"/>
    <x v="10"/>
  </r>
  <r>
    <n v="7075911"/>
    <n v="10043357"/>
    <s v="CS CONO SUR CHARD STLV(P07)750 6U 2009GB"/>
    <m/>
    <x v="10"/>
    <x v="6"/>
    <x v="1"/>
    <n v="165"/>
    <x v="10"/>
  </r>
  <r>
    <n v="1243193"/>
    <n v="10049494"/>
    <s v="CYT SUNR CHARD(P08)STLV 750 12U 2010NORD"/>
    <m/>
    <x v="10"/>
    <x v="12"/>
    <x v="1"/>
    <n v="460"/>
    <x v="10"/>
  </r>
  <r>
    <n v="1241656"/>
    <n v="10022117"/>
    <s v="CYT FRONT C.SAUV(P06) 750 12U LATAM"/>
    <m/>
    <x v="10"/>
    <x v="8"/>
    <x v="1"/>
    <n v="2018"/>
    <x v="10"/>
  </r>
  <r>
    <n v="1238617"/>
    <n v="10021924"/>
    <s v="CYT FRONT MERL(P06) 750 12U (US)VI"/>
    <m/>
    <x v="10"/>
    <x v="12"/>
    <x v="1"/>
    <n v="124"/>
    <x v="10"/>
  </r>
  <r>
    <n v="1244469"/>
    <n v="10022450"/>
    <s v="CYT FRONT MERLOT(P06) 1500 6U VAR"/>
    <m/>
    <x v="10"/>
    <x v="12"/>
    <x v="1"/>
    <n v="96.000000009999994"/>
    <x v="10"/>
  </r>
  <r>
    <n v="1245396"/>
    <n v="10040875"/>
    <s v="CYT FRONT MERL STL(P06)(BL)750 6U 2009GB"/>
    <m/>
    <x v="10"/>
    <x v="12"/>
    <x v="1"/>
    <n v="189"/>
    <x v="10"/>
  </r>
  <r>
    <n v="1245013"/>
    <n v="10035073"/>
    <s v="CYT LOS VILOS MERL STLV(P08) 750 12U GB"/>
    <m/>
    <x v="10"/>
    <x v="12"/>
    <x v="1"/>
    <n v="490"/>
    <x v="10"/>
  </r>
  <r>
    <n v="1243125"/>
    <n v="10041303"/>
    <s v="CYT SUNR MERL BLD ST (P08) 750 6U2009 GB"/>
    <m/>
    <x v="10"/>
    <x v="12"/>
    <x v="1"/>
    <n v="560"/>
    <x v="10"/>
  </r>
  <r>
    <n v="1244930"/>
    <n v="10048847"/>
    <s v="CA NOVISIMO MERLOT 750 12U GB"/>
    <m/>
    <x v="10"/>
    <x v="12"/>
    <x v="1"/>
    <n v="1120"/>
    <x v="10"/>
  </r>
  <r>
    <n v="1243773"/>
    <n v="10040875"/>
    <s v="CYT FRONT MERL STL(P06)(BL)750 6U 2009GB"/>
    <m/>
    <x v="10"/>
    <x v="12"/>
    <x v="1"/>
    <n v="596"/>
    <x v="10"/>
  </r>
  <r>
    <n v="1241973"/>
    <n v="10022449"/>
    <s v="CYT FRONT MERLOT(P06) 1500 6U LATAM"/>
    <m/>
    <x v="10"/>
    <x v="12"/>
    <x v="1"/>
    <n v="160"/>
    <x v="10"/>
  </r>
  <r>
    <n v="7076089"/>
    <n v="10045422"/>
    <s v="MPO V.MPO VTAL C.SAUV(P09)STLV750 12UVEU"/>
    <m/>
    <x v="10"/>
    <x v="12"/>
    <x v="1"/>
    <n v="1135"/>
    <x v="10"/>
  </r>
  <r>
    <n v="7075831"/>
    <n v="10039779"/>
    <s v="CYT SE ROSE 750 12U CL"/>
    <m/>
    <x v="10"/>
    <x v="12"/>
    <x v="1"/>
    <n v="1014"/>
    <x v="10"/>
  </r>
  <r>
    <n v="1243986"/>
    <n v="10033281"/>
    <s v="CYT SUNRISE C.SAUV(P08) 187 24U VAR"/>
    <m/>
    <x v="10"/>
    <x v="8"/>
    <x v="1"/>
    <n v="80.777777779999994"/>
    <x v="10"/>
  </r>
  <r>
    <n v="1243482"/>
    <n v="10032266"/>
    <s v="CYT FRONT CHARD STLV(P06) 1500 6U CA"/>
    <m/>
    <x v="10"/>
    <x v="6"/>
    <x v="1"/>
    <n v="220"/>
    <x v="10"/>
  </r>
  <r>
    <n v="1243595"/>
    <n v="10044728"/>
    <s v="CYT FRONT CARM STLV(P06) 750 12U 2010 JP"/>
    <m/>
    <x v="10"/>
    <x v="2"/>
    <x v="1"/>
    <n v="3528"/>
    <x v="10"/>
  </r>
  <r>
    <n v="7075991"/>
    <n v="10043724"/>
    <s v="CS CONO SUR CHARD STL (P07) 750 6U NL"/>
    <m/>
    <x v="10"/>
    <x v="6"/>
    <x v="1"/>
    <n v="1423"/>
    <x v="10"/>
  </r>
  <r>
    <n v="7075519"/>
    <n v="10043357"/>
    <s v="CS CONO SUR CHARD STLV(P07)750 6U 2009GB"/>
    <m/>
    <x v="10"/>
    <x v="6"/>
    <x v="1"/>
    <n v="54.999999989999999"/>
    <x v="10"/>
  </r>
  <r>
    <n v="7075765"/>
    <n v="10048961"/>
    <s v="CS CONO SUR CHARD STLV(P07)GOLL750 12UUS"/>
    <m/>
    <x v="10"/>
    <x v="6"/>
    <x v="1"/>
    <n v="469"/>
    <x v="10"/>
  </r>
  <r>
    <n v="1244025"/>
    <n v="10049319"/>
    <s v="CYT CYT RVDO ROSE(P07) 750 12U EC"/>
    <m/>
    <x v="10"/>
    <x v="6"/>
    <x v="1"/>
    <n v="224"/>
    <x v="10"/>
  </r>
  <r>
    <n v="1244620"/>
    <n v="10023560"/>
    <s v="CYT RVDO MERLOT(P07) 750 12U EC"/>
    <m/>
    <x v="10"/>
    <x v="6"/>
    <x v="1"/>
    <n v="1891"/>
    <x v="10"/>
  </r>
  <r>
    <n v="7076180"/>
    <n v="10042929"/>
    <s v="MPO SONATA S.BLC 1500 6U LATAM"/>
    <m/>
    <x v="10"/>
    <x v="6"/>
    <x v="1"/>
    <n v="288"/>
    <x v="10"/>
  </r>
  <r>
    <n v="1241663"/>
    <n v="10014011"/>
    <s v="CYT CYT RVDO SAUV.BLANC 750 12U PY"/>
    <m/>
    <x v="10"/>
    <x v="6"/>
    <x v="1"/>
    <n v="700"/>
    <x v="10"/>
  </r>
  <r>
    <n v="1243010"/>
    <n v="10038512"/>
    <s v="CYT FRONT C.SAUV(P06) 750 12U 2009 VEU"/>
    <m/>
    <x v="10"/>
    <x v="6"/>
    <x v="1"/>
    <n v="294"/>
    <x v="10"/>
  </r>
  <r>
    <n v="1243413"/>
    <n v="10016215"/>
    <s v="CYT RVDO CARMENERE 750 12U UY"/>
    <m/>
    <x v="10"/>
    <x v="6"/>
    <x v="1"/>
    <n v="3640"/>
    <x v="10"/>
  </r>
  <r>
    <n v="7075620"/>
    <n v="10039995"/>
    <s v="CS NEBLINA S.BLC(P08)750 12U (TF)VE"/>
    <m/>
    <x v="10"/>
    <x v="8"/>
    <x v="1"/>
    <n v="324"/>
    <x v="10"/>
  </r>
  <r>
    <n v="7075494"/>
    <n v="10045380"/>
    <s v="MPO V.MPO VTAL CHARD(P09) 750 6U VEU"/>
    <m/>
    <x v="10"/>
    <x v="6"/>
    <x v="1"/>
    <n v="212.4444445"/>
    <x v="10"/>
  </r>
  <r>
    <n v="1243946"/>
    <n v="10047282"/>
    <s v="CYT CYT(=SUNR) S.BLC 187 24U 2010 VEU"/>
    <m/>
    <x v="10"/>
    <x v="8"/>
    <x v="1"/>
    <n v="738"/>
    <x v="10"/>
  </r>
  <r>
    <n v="1243817"/>
    <n v="10022347"/>
    <s v="CYT FRONT CHARD(P06) 750 12U VAS"/>
    <m/>
    <x v="10"/>
    <x v="6"/>
    <x v="1"/>
    <n v="341"/>
    <x v="10"/>
  </r>
  <r>
    <n v="1241476"/>
    <n v="10023555"/>
    <s v="CYT CYT RVDO CHARD(P07) 750 12U  EC"/>
    <m/>
    <x v="10"/>
    <x v="6"/>
    <x v="1"/>
    <n v="196"/>
    <x v="10"/>
  </r>
  <r>
    <n v="1243093"/>
    <n v="10029416"/>
    <s v="CYT MOUNTAIN RANGE S. BLC 750 6U GB"/>
    <m/>
    <x v="10"/>
    <x v="6"/>
    <x v="1"/>
    <n v="560"/>
    <x v="10"/>
  </r>
  <r>
    <n v="1242168"/>
    <n v="10036998"/>
    <s v="CYT SE C.SAUV 375 24U CL"/>
    <m/>
    <x v="10"/>
    <x v="8"/>
    <x v="1"/>
    <n v="32.000000219999997"/>
    <x v="10"/>
  </r>
  <r>
    <n v="1241923"/>
    <n v="10049454"/>
    <s v="CYT CYT RVDO ROSE(P07) 750 12U MX"/>
    <m/>
    <x v="10"/>
    <x v="8"/>
    <x v="1"/>
    <n v="1176"/>
    <x v="10"/>
  </r>
  <r>
    <n v="1243813"/>
    <n v="10014011"/>
    <s v="CYT CYT RVDO SAUV.BLANC 750 12U PY"/>
    <m/>
    <x v="10"/>
    <x v="8"/>
    <x v="1"/>
    <n v="1750"/>
    <x v="10"/>
  </r>
  <r>
    <n v="1243759"/>
    <n v="10016216"/>
    <s v="CYT RVDO CAB.SAUV 750 12U UY"/>
    <m/>
    <x v="10"/>
    <x v="8"/>
    <x v="1"/>
    <n v="70"/>
    <x v="10"/>
  </r>
  <r>
    <n v="1245978"/>
    <n v="10025780"/>
    <s v="CYT MT PACK FRON(P07) 4 MERLOT 187 6U US"/>
    <m/>
    <x v="10"/>
    <x v="8"/>
    <x v="1"/>
    <n v="431.88888889999998"/>
    <x v="10"/>
  </r>
  <r>
    <n v="1232744"/>
    <n v="10022596"/>
    <s v="CYT FRONT C.SAUV(P06) 750 6U RU"/>
    <m/>
    <x v="10"/>
    <x v="8"/>
    <x v="1"/>
    <n v="56.444444449999999"/>
    <x v="10"/>
  </r>
  <r>
    <n v="7075889"/>
    <n v="10042658"/>
    <s v="CS CONO SUR CHARD STLV(P07)750 6U DE"/>
    <m/>
    <x v="10"/>
    <x v="6"/>
    <x v="1"/>
    <n v="420"/>
    <x v="10"/>
  </r>
  <r>
    <n v="1243219"/>
    <n v="10049455"/>
    <s v="CYT FRONT C.SAUGOLLST(P06)7506U2010M&amp;SDE"/>
    <m/>
    <x v="10"/>
    <x v="6"/>
    <x v="1"/>
    <n v="840"/>
    <x v="10"/>
  </r>
  <r>
    <n v="1243591"/>
    <n v="10044620"/>
    <s v="CYT FRONT CARM(P06) 750 12U 2010 VEU"/>
    <m/>
    <x v="10"/>
    <x v="3"/>
    <x v="1"/>
    <n v="504"/>
    <x v="10"/>
  </r>
  <r>
    <n v="1242948"/>
    <n v="10029750"/>
    <s v="CYT FRONT S.BLC(P07) 750 12U US"/>
    <m/>
    <x v="10"/>
    <x v="2"/>
    <x v="1"/>
    <n v="1050"/>
    <x v="10"/>
  </r>
  <r>
    <n v="1242118"/>
    <n v="10043859"/>
    <s v="CYT CASILL C.SAUV STLV 500 12U 2009GB"/>
    <m/>
    <x v="10"/>
    <x v="3"/>
    <x v="1"/>
    <n v="180"/>
    <x v="10"/>
  </r>
  <r>
    <n v="1242837"/>
    <n v="10020601"/>
    <s v="CYT CASILL C.SAUV(ND) 375 24U VAS"/>
    <m/>
    <x v="10"/>
    <x v="3"/>
    <x v="1"/>
    <n v="45.000000010000001"/>
    <x v="10"/>
  </r>
  <r>
    <n v="1243646"/>
    <n v="10038035"/>
    <s v="CYT CASILL C.SAUV(ND) 375 24U PE"/>
    <m/>
    <x v="10"/>
    <x v="3"/>
    <x v="1"/>
    <n v="36"/>
    <x v="10"/>
  </r>
  <r>
    <n v="1243676"/>
    <n v="10038449"/>
    <s v="CYT CASILL C.SAUV 750 12U 2009 VEU"/>
    <m/>
    <x v="10"/>
    <x v="3"/>
    <x v="1"/>
    <n v="350"/>
    <x v="10"/>
  </r>
  <r>
    <n v="7075692"/>
    <n v="10032193"/>
    <s v="MPO V.MPO RVA C.SAUV(P05)75012U(SV)LATAM"/>
    <m/>
    <x v="10"/>
    <x v="3"/>
    <x v="1"/>
    <n v="42.000000010000001"/>
    <x v="10"/>
  </r>
  <r>
    <n v="1243270"/>
    <n v="10048987"/>
    <s v="CYT FRONT C.SAUV(ST)(UK) 750 6U 2010 GB"/>
    <m/>
    <x v="10"/>
    <x v="3"/>
    <x v="1"/>
    <n v="69.999999990000006"/>
    <x v="10"/>
  </r>
  <r>
    <n v="1243590"/>
    <n v="10048999"/>
    <s v="CYT FRON C.SAUV(P06)GOLL 750 6U 2010 VEU"/>
    <m/>
    <x v="10"/>
    <x v="3"/>
    <x v="1"/>
    <n v="55.999999989999999"/>
    <x v="10"/>
  </r>
  <r>
    <n v="7075565"/>
    <n v="10046215"/>
    <s v="CS C.SUR TOC C.SAUV(P08)STL 750 6U VEU"/>
    <m/>
    <x v="10"/>
    <x v="3"/>
    <x v="1"/>
    <n v="69.999999990000006"/>
    <x v="10"/>
  </r>
  <r>
    <n v="1243738"/>
    <n v="10022126"/>
    <s v="CYT FRONT SHIRAZ/C.SAUV(P06) 750 12U VEU"/>
    <m/>
    <x v="10"/>
    <x v="3"/>
    <x v="1"/>
    <n v="103"/>
    <x v="10"/>
  </r>
  <r>
    <n v="1240803"/>
    <n v="10049496"/>
    <s v="CYT FRONT C.SA ST(P06)(BI)SHIRT7506UAFRI"/>
    <m/>
    <x v="10"/>
    <x v="3"/>
    <x v="1"/>
    <n v="588"/>
    <x v="10"/>
  </r>
  <r>
    <n v="1243694"/>
    <n v="10035674"/>
    <s v="CYT MARQUES CHARD 750 12U 2008 CL"/>
    <m/>
    <x v="10"/>
    <x v="3"/>
    <x v="1"/>
    <n v="280"/>
    <x v="10"/>
  </r>
  <r>
    <n v="1242289"/>
    <n v="10040877"/>
    <s v="CYT FRONT C.SAU STL(P06)(BL)7506U2009 GB"/>
    <m/>
    <x v="10"/>
    <x v="3"/>
    <x v="1"/>
    <n v="69.999999990000006"/>
    <x v="10"/>
  </r>
  <r>
    <n v="7075599"/>
    <n v="10035576"/>
    <s v="CS C.SUR TOC C.SAUV(P08) STL 750 12U VEU"/>
    <m/>
    <x v="10"/>
    <x v="3"/>
    <x v="1"/>
    <n v="196"/>
    <x v="10"/>
  </r>
  <r>
    <n v="7075558"/>
    <n v="10041737"/>
    <s v="CS C.SUR TOC C.SAUV(P08)ST 750 12U NORD"/>
    <m/>
    <x v="10"/>
    <x v="3"/>
    <x v="1"/>
    <n v="495"/>
    <x v="10"/>
  </r>
  <r>
    <n v="1246728"/>
    <n v="10041881"/>
    <s v="CYT FRONT S.BLC STL(P06)(BL)7506U 2010GB"/>
    <m/>
    <x v="10"/>
    <x v="3"/>
    <x v="1"/>
    <n v="155"/>
    <x v="10"/>
  </r>
  <r>
    <n v="7075367"/>
    <n v="10046230"/>
    <s v="CS C.SUR TOC S.BLC(P08)STL 750 12U VAS"/>
    <m/>
    <x v="10"/>
    <x v="3"/>
    <x v="1"/>
    <n v="168"/>
    <x v="10"/>
  </r>
  <r>
    <n v="1243186"/>
    <n v="10038401"/>
    <s v="CYT CASILL P.NOIR 750 12U 2009 VEU"/>
    <m/>
    <x v="10"/>
    <x v="3"/>
    <x v="1"/>
    <n v="161"/>
    <x v="10"/>
  </r>
  <r>
    <n v="1243648"/>
    <n v="10038424"/>
    <s v="CYT CASILL P.NOIR 750 12U 2009 VES"/>
    <m/>
    <x v="10"/>
    <x v="3"/>
    <x v="1"/>
    <n v="99.000000020000002"/>
    <x v="10"/>
  </r>
  <r>
    <n v="1241804"/>
    <n v="10035662"/>
    <s v="CYT MARQUES CHARD 750 12U 2008 VES"/>
    <m/>
    <x v="10"/>
    <x v="3"/>
    <x v="1"/>
    <n v="80.000000020000002"/>
    <x v="10"/>
  </r>
  <r>
    <n v="7075553"/>
    <n v="10047148"/>
    <s v="CS RESERVA C.SAUV(P08) 750 12U 2009LATAM"/>
    <m/>
    <x v="10"/>
    <x v="3"/>
    <x v="1"/>
    <n v="42.000000010000001"/>
    <x v="10"/>
  </r>
  <r>
    <n v="1243162"/>
    <n v="10043811"/>
    <s v="CYT G.RVA S.RIBERAS SYRAH 750 6U 2008CL"/>
    <m/>
    <x v="10"/>
    <x v="3"/>
    <x v="1"/>
    <n v="175"/>
    <x v="10"/>
  </r>
  <r>
    <n v="1242037"/>
    <n v="10046040"/>
    <s v="CA CLASSICO C.SAUV STIC 750 12U PE"/>
    <m/>
    <x v="10"/>
    <x v="3"/>
    <x v="1"/>
    <n v="50"/>
    <x v="10"/>
  </r>
  <r>
    <n v="7075809"/>
    <n v="10047658"/>
    <s v="CS RVA CARM/RO(P08) GOLL STL7506U 2009GB"/>
    <m/>
    <x v="10"/>
    <x v="3"/>
    <x v="1"/>
    <n v="141"/>
    <x v="10"/>
  </r>
  <r>
    <n v="1243085"/>
    <n v="10038422"/>
    <s v="CYT CASILL P.NOIR 750 12U 2009 LATAM"/>
    <m/>
    <x v="10"/>
    <x v="3"/>
    <x v="1"/>
    <n v="187"/>
    <x v="10"/>
  </r>
  <r>
    <n v="1243693"/>
    <n v="10019469"/>
    <s v="PA P.ALTO RVA C.SAUV 750 12U CL"/>
    <m/>
    <x v="10"/>
    <x v="3"/>
    <x v="1"/>
    <n v="700"/>
    <x v="10"/>
  </r>
  <r>
    <n v="1242185"/>
    <n v="10041116"/>
    <s v="CYT SUNRISE C.SAUV(P08)STLV 75012U2009JP"/>
    <m/>
    <x v="10"/>
    <x v="3"/>
    <x v="1"/>
    <n v="1266"/>
    <x v="10"/>
  </r>
  <r>
    <n v="7075412"/>
    <n v="10039977"/>
    <s v="CS CONO SUR VIOG(P07)STL 750 12U CA"/>
    <m/>
    <x v="10"/>
    <x v="3"/>
    <x v="1"/>
    <n v="484"/>
    <x v="10"/>
  </r>
  <r>
    <n v="7075652"/>
    <n v="10046438"/>
    <s v="CS CONO SUR VIOG STL(P07)GOLL 750 6U VEU"/>
    <m/>
    <x v="10"/>
    <x v="3"/>
    <x v="1"/>
    <n v="690"/>
    <x v="10"/>
  </r>
  <r>
    <n v="7075764"/>
    <n v="10048963"/>
    <s v="CS CONO SUR S.BLC STLV(P07)GOLL750 12UUS"/>
    <m/>
    <x v="10"/>
    <x v="3"/>
    <x v="1"/>
    <n v="212"/>
    <x v="10"/>
  </r>
  <r>
    <n v="7075554"/>
    <n v="10022953"/>
    <s v="CS I.NEGRA HIGH TIDES.BLC(STLV)750 6UVEU"/>
    <m/>
    <x v="10"/>
    <x v="3"/>
    <x v="1"/>
    <n v="45.999999989999999"/>
    <x v="10"/>
  </r>
  <r>
    <n v="7075868"/>
    <n v="10044882"/>
    <s v="CS CONO SUR S.BLC STLV(P07)750 12U VAS"/>
    <m/>
    <x v="10"/>
    <x v="3"/>
    <x v="1"/>
    <n v="43.999999989999999"/>
    <x v="10"/>
  </r>
  <r>
    <n v="7075592"/>
    <n v="10043320"/>
    <s v="CS SIBARITA'S S.BLC(P09) STL 750 12U VEU"/>
    <m/>
    <x v="10"/>
    <x v="3"/>
    <x v="1"/>
    <n v="925"/>
    <x v="10"/>
  </r>
  <r>
    <n v="1241458"/>
    <n v="10036491"/>
    <s v="CYT TRIO RVA CHARD 750 12U 2009 MX"/>
    <m/>
    <x v="10"/>
    <x v="3"/>
    <x v="1"/>
    <n v="462"/>
    <x v="10"/>
  </r>
  <r>
    <n v="1242614"/>
    <n v="10032194"/>
    <s v="CYT CASILL S.BLC STLV 375 24U VES"/>
    <m/>
    <x v="10"/>
    <x v="3"/>
    <x v="1"/>
    <n v="72"/>
    <x v="10"/>
  </r>
  <r>
    <n v="1243808"/>
    <n v="10048590"/>
    <s v="CYT TRIO RVA S.BLC STL(P10)75012U2009 CL"/>
    <m/>
    <x v="10"/>
    <x v="3"/>
    <x v="1"/>
    <n v="420"/>
    <x v="10"/>
  </r>
  <r>
    <n v="7075649"/>
    <n v="10044069"/>
    <s v="MPO MPO RVA ROSE(P05) STLV7506U2010GB"/>
    <m/>
    <x v="10"/>
    <x v="3"/>
    <x v="1"/>
    <n v="69.999999990000006"/>
    <x v="10"/>
  </r>
  <r>
    <n v="7074796"/>
    <n v="10047982"/>
    <s v="MPO V.MPO BLEND ROSE(P09) 750 12U CO"/>
    <m/>
    <x v="10"/>
    <x v="3"/>
    <x v="1"/>
    <n v="98"/>
    <x v="10"/>
  </r>
  <r>
    <n v="7075376"/>
    <n v="10045354"/>
    <s v="MPO V.MPO VTAL ROSE SWEET(P09)ST7506U EE"/>
    <m/>
    <x v="10"/>
    <x v="3"/>
    <x v="1"/>
    <n v="47.555555550000001"/>
    <x v="10"/>
  </r>
  <r>
    <n v="1243027"/>
    <n v="10048110"/>
    <s v="CYT SUNR ROSE(P08) 750 12U VAR"/>
    <m/>
    <x v="10"/>
    <x v="3"/>
    <x v="1"/>
    <n v="126"/>
    <x v="10"/>
  </r>
  <r>
    <n v="1241818"/>
    <n v="10048150"/>
    <s v="CYT SUNR CAB/ROSE STLV(P08)750 6U 2010DK"/>
    <m/>
    <x v="10"/>
    <x v="3"/>
    <x v="1"/>
    <n v="1540"/>
    <x v="10"/>
  </r>
  <r>
    <n v="1242698"/>
    <n v="10048133"/>
    <s v="CYT SUNR CAB/ROSE (P08)STL 75012U2010VEU"/>
    <m/>
    <x v="10"/>
    <x v="3"/>
    <x v="1"/>
    <n v="150"/>
    <x v="10"/>
  </r>
  <r>
    <n v="1244176"/>
    <n v="10047657"/>
    <s v="CA CLASSICO ROSE(STICK)750 6U VEU"/>
    <m/>
    <x v="10"/>
    <x v="3"/>
    <x v="1"/>
    <n v="500"/>
    <x v="10"/>
  </r>
  <r>
    <n v="7074940"/>
    <n v="10027390"/>
    <s v="MPO TENTA S.BLC 750 12U (ANG)BR"/>
    <m/>
    <x v="10"/>
    <x v="3"/>
    <x v="1"/>
    <n v="254"/>
    <x v="10"/>
  </r>
  <r>
    <n v="1244245"/>
    <n v="10049046"/>
    <s v="CYT LOS 3 CURAS S.BLC(ST) 750 12U 2010GB"/>
    <m/>
    <x v="10"/>
    <x v="3"/>
    <x v="1"/>
    <n v="140"/>
    <x v="10"/>
  </r>
  <r>
    <n v="1245965"/>
    <n v="10048258"/>
    <s v="PA P.ALTO RVA S.BLC STLV 750 6U 2010 DK"/>
    <m/>
    <x v="10"/>
    <x v="3"/>
    <x v="1"/>
    <n v="1001"/>
    <x v="10"/>
  </r>
  <r>
    <n v="1243058"/>
    <n v="10038038"/>
    <s v="CYT CASILL S.BLC STLV 750 12U PE"/>
    <m/>
    <x v="10"/>
    <x v="3"/>
    <x v="1"/>
    <n v="294"/>
    <x v="10"/>
  </r>
  <r>
    <n v="7075564"/>
    <n v="10045793"/>
    <s v="CS I.NEGRA S.BL/CHAR(D)(P09)ST750 6U VEU"/>
    <m/>
    <x v="10"/>
    <x v="2"/>
    <x v="1"/>
    <n v="224"/>
    <x v="10"/>
  </r>
  <r>
    <n v="7076410"/>
    <n v="10048856"/>
    <s v="CS I NEGRA RVA S.BLC(P09)ST7506UBG2010GB"/>
    <m/>
    <x v="10"/>
    <x v="1"/>
    <x v="1"/>
    <n v="3470"/>
    <x v="10"/>
  </r>
  <r>
    <n v="1240612"/>
    <n v="10030349"/>
    <s v="CYT FRONT S.BLC(P07) 1500 6U US"/>
    <m/>
    <x v="10"/>
    <x v="1"/>
    <x v="1"/>
    <n v="4318"/>
    <x v="10"/>
  </r>
  <r>
    <n v="7075709"/>
    <n v="10027972"/>
    <s v="MPO V.MPO S.BLC/CHARD STLV(P05)75012U SE"/>
    <m/>
    <x v="10"/>
    <x v="1"/>
    <x v="1"/>
    <n v="704"/>
    <x v="10"/>
  </r>
  <r>
    <n v="1245947"/>
    <n v="10029731"/>
    <s v="CYT FRONT CHARD(P07) 1500 6U US"/>
    <m/>
    <x v="10"/>
    <x v="1"/>
    <x v="1"/>
    <n v="1500"/>
    <x v="10"/>
  </r>
  <r>
    <n v="1237826"/>
    <n v="10043410"/>
    <s v="CYT CASILL C.SAUV 750 12U MX"/>
    <m/>
    <x v="10"/>
    <x v="2"/>
    <x v="1"/>
    <n v="1176"/>
    <x v="10"/>
  </r>
  <r>
    <n v="1243935"/>
    <n v="10036706"/>
    <s v="CYT CASILL C.SAUV 750 12U (C/ESP)CA"/>
    <m/>
    <x v="10"/>
    <x v="2"/>
    <x v="1"/>
    <n v="700.00000009999997"/>
    <x v="10"/>
  </r>
  <r>
    <n v="1243421"/>
    <n v="10044451"/>
    <s v="CYT FRONT CARM(P06) 750 12U LATAM"/>
    <m/>
    <x v="10"/>
    <x v="2"/>
    <x v="1"/>
    <n v="2142"/>
    <x v="10"/>
  </r>
  <r>
    <n v="7075383"/>
    <n v="10045790"/>
    <s v="CS I.NEGRA C.SA/MER(D)(P09)750 6U 2009RU"/>
    <m/>
    <x v="10"/>
    <x v="2"/>
    <x v="1"/>
    <n v="1400"/>
    <x v="10"/>
  </r>
  <r>
    <n v="1243790"/>
    <n v="10044035"/>
    <s v="CYT SENDERO MERLOT(ST)750 12U 2009GB"/>
    <m/>
    <x v="10"/>
    <x v="2"/>
    <x v="1"/>
    <n v="1400"/>
    <x v="10"/>
  </r>
  <r>
    <n v="7075746"/>
    <n v="10048872"/>
    <s v="CS MAIDEN FLIGHT S.BLC(STLV)7506U2010GB"/>
    <m/>
    <x v="10"/>
    <x v="3"/>
    <x v="1"/>
    <n v="55.000000010000001"/>
    <x v="10"/>
  </r>
  <r>
    <n v="1243012"/>
    <n v="10048309"/>
    <s v="CYT FRONT ROSE(P06) 750 12U VAR"/>
    <m/>
    <x v="10"/>
    <x v="2"/>
    <x v="1"/>
    <n v="154"/>
    <x v="10"/>
  </r>
  <r>
    <n v="1241735"/>
    <n v="10037641"/>
    <s v="CYT TRAVESSIA C.SAUV/MERL(P08)750 12U MX"/>
    <m/>
    <x v="10"/>
    <x v="1"/>
    <x v="1"/>
    <n v="2352"/>
    <x v="10"/>
  </r>
  <r>
    <n v="7075583"/>
    <n v="10042065"/>
    <s v="MPO V.MPO S.BLC/CHAR(P05)STL75012U2010JP"/>
    <m/>
    <x v="10"/>
    <x v="2"/>
    <x v="1"/>
    <n v="2238"/>
    <x v="10"/>
  </r>
  <r>
    <n v="1242294"/>
    <n v="10047665"/>
    <s v="CYT CYT CHARD(P09)STL 750 6U 2010 GB"/>
    <m/>
    <x v="10"/>
    <x v="2"/>
    <x v="1"/>
    <n v="560"/>
    <x v="10"/>
  </r>
  <r>
    <n v="1243594"/>
    <n v="10049904"/>
    <s v="CYT CASILL PINOT GRIGIO ST 750 6U 2010GB"/>
    <m/>
    <x v="10"/>
    <x v="2"/>
    <x v="1"/>
    <n v="2750"/>
    <x v="10"/>
  </r>
  <r>
    <n v="1242622"/>
    <n v="10045341"/>
    <s v="CYT CASILL CARM 750 12U 2009 VES"/>
    <m/>
    <x v="10"/>
    <x v="2"/>
    <x v="1"/>
    <n v="434"/>
    <x v="10"/>
  </r>
  <r>
    <n v="1241892"/>
    <n v="10045342"/>
    <s v="CYT CASILL CARM 750 12U 2009 LATAM"/>
    <m/>
    <x v="10"/>
    <x v="2"/>
    <x v="1"/>
    <n v="1008"/>
    <x v="10"/>
  </r>
  <r>
    <n v="1242011"/>
    <n v="10044858"/>
    <s v="CYT CASILL C.SAUV (STICKER) 750 6U RU"/>
    <m/>
    <x v="10"/>
    <x v="2"/>
    <x v="1"/>
    <n v="1300"/>
    <x v="10"/>
  </r>
  <r>
    <n v="1243774"/>
    <n v="10044355"/>
    <s v="CYT CASILL MALBEC 750 6U 2009 GB"/>
    <m/>
    <x v="10"/>
    <x v="2"/>
    <x v="1"/>
    <n v="1216.444444"/>
    <x v="10"/>
  </r>
  <r>
    <n v="7075929"/>
    <n v="10045417"/>
    <s v="MPO V.MPO VTAL C.SAUV(P09)STLV750 12U NO"/>
    <m/>
    <x v="10"/>
    <x v="2"/>
    <x v="1"/>
    <n v="960.00000009999997"/>
    <x v="10"/>
  </r>
  <r>
    <n v="1241996"/>
    <n v="10044679"/>
    <s v="CYT FRONT C.SAUV(P06)STLV 750 12U2009VEU"/>
    <m/>
    <x v="10"/>
    <x v="2"/>
    <x v="1"/>
    <n v="1086"/>
    <x v="10"/>
  </r>
  <r>
    <n v="1243473"/>
    <n v="10031847"/>
    <s v="CYT FRONT C.SA/MER(P07)750 12U US"/>
    <m/>
    <x v="10"/>
    <x v="2"/>
    <x v="1"/>
    <n v="1260"/>
    <x v="10"/>
  </r>
  <r>
    <n v="1242627"/>
    <n v="10048324"/>
    <s v="CYT FRONT ROSE(P06)750 12U VAR"/>
    <m/>
    <x v="10"/>
    <x v="2"/>
    <x v="1"/>
    <n v="308"/>
    <x v="10"/>
  </r>
  <r>
    <n v="7075504"/>
    <n v="10019691"/>
    <s v="MPO V.MPO RVA CHARD(P05) 750 6U EE"/>
    <m/>
    <x v="10"/>
    <x v="1"/>
    <x v="1"/>
    <n v="54.999999989999999"/>
    <x v="10"/>
  </r>
  <r>
    <n v="1241865"/>
    <n v="10041224"/>
    <s v="CYT SUNR CARM(P08) 750 6U RU"/>
    <m/>
    <x v="10"/>
    <x v="12"/>
    <x v="1"/>
    <n v="1195"/>
    <x v="10"/>
  </r>
  <r>
    <n v="1243272"/>
    <n v="10048671"/>
    <s v="CYT TRIO RVA C.SA(P10)(90P)75012U2008VES"/>
    <m/>
    <x v="10"/>
    <x v="3"/>
    <x v="1"/>
    <n v="98"/>
    <x v="10"/>
  </r>
  <r>
    <n v="1241236"/>
    <n v="10048675"/>
    <s v="CYT TRIO RVAC.S(P10/90P)7506U2008(CHA)BE"/>
    <m/>
    <x v="10"/>
    <x v="3"/>
    <x v="1"/>
    <n v="420"/>
    <x v="10"/>
  </r>
  <r>
    <n v="1240931"/>
    <n v="10048643"/>
    <s v="CYT TRIO RVA C.SA(P10)(90P/G)7506U2008BE"/>
    <m/>
    <x v="10"/>
    <x v="3"/>
    <x v="1"/>
    <n v="56.000000010000001"/>
    <x v="10"/>
  </r>
  <r>
    <n v="1243896"/>
    <n v="10048774"/>
    <s v="CYT TRIO RVA MERL 750 12U 2009 (ESP) CA"/>
    <m/>
    <x v="10"/>
    <x v="3"/>
    <x v="1"/>
    <n v="28"/>
    <x v="10"/>
  </r>
  <r>
    <n v="1240930"/>
    <n v="10046365"/>
    <s v="CYT TRIO RVA MERLOT 750 12U 2009 VIN"/>
    <m/>
    <x v="10"/>
    <x v="3"/>
    <x v="1"/>
    <n v="210"/>
    <x v="10"/>
  </r>
  <r>
    <n v="1241774"/>
    <n v="10048710"/>
    <s v="CYT TRIO RVA MERL(P10)750 12U 2009 CL"/>
    <m/>
    <x v="10"/>
    <x v="3"/>
    <x v="1"/>
    <n v="280"/>
    <x v="10"/>
  </r>
  <r>
    <n v="1241894"/>
    <n v="10038159"/>
    <s v="CYT TERRUNYO C.SAUV(ND) 750 6U 2007 VES"/>
    <m/>
    <x v="10"/>
    <x v="3"/>
    <x v="1"/>
    <n v="57.555555570000003"/>
    <x v="10"/>
  </r>
  <r>
    <n v="7075803"/>
    <n v="10036137"/>
    <s v="CS VISION CHARD STLV(P08) 750 6U 2009VEU"/>
    <m/>
    <x v="10"/>
    <x v="3"/>
    <x v="1"/>
    <n v="12"/>
    <x v="10"/>
  </r>
  <r>
    <n v="7074441"/>
    <n v="10047853"/>
    <s v="CS NEBLINA C.SAUV ROSE(P08)750 12U(TF)VE"/>
    <m/>
    <x v="10"/>
    <x v="1"/>
    <x v="1"/>
    <n v="196"/>
    <x v="10"/>
  </r>
  <r>
    <n v="1243718"/>
    <n v="10043952"/>
    <s v="CYT CYT MERL(ST)(SIN FTE)750 12U 2010GB"/>
    <m/>
    <x v="10"/>
    <x v="1"/>
    <x v="1"/>
    <n v="560"/>
    <x v="10"/>
  </r>
  <r>
    <n v="7074643"/>
    <n v="10019768"/>
    <s v="MPO V.MPO RVA CHARD(P05) 750 12U MX"/>
    <m/>
    <x v="10"/>
    <x v="1"/>
    <x v="1"/>
    <n v="154"/>
    <x v="10"/>
  </r>
  <r>
    <n v="1241681"/>
    <n v="10037951"/>
    <s v="CYT CYT RVDO C.SAUV(P07)750 12U BR"/>
    <m/>
    <x v="10"/>
    <x v="1"/>
    <x v="1"/>
    <n v="833"/>
    <x v="10"/>
  </r>
  <r>
    <n v="7075869"/>
    <n v="10045297"/>
    <s v="CS LOS GANSOS S.BLC STLV 750 6U NL"/>
    <m/>
    <x v="10"/>
    <x v="1"/>
    <x v="1"/>
    <n v="1170"/>
    <x v="10"/>
  </r>
  <r>
    <n v="1243418"/>
    <n v="10038032"/>
    <s v="CYT RVDO CARM/C.SAUV 750 12U PE"/>
    <m/>
    <x v="10"/>
    <x v="1"/>
    <x v="1"/>
    <n v="980"/>
    <x v="10"/>
  </r>
  <r>
    <n v="1242691"/>
    <n v="10029734"/>
    <s v="CYT FRONT MERLOT(P07) 1500 6U US"/>
    <m/>
    <x v="10"/>
    <x v="1"/>
    <x v="1"/>
    <n v="5760"/>
    <x v="10"/>
  </r>
  <r>
    <n v="1240603"/>
    <n v="10029725"/>
    <s v="CYT FRONT C.SAUV(P07) 1500 6U US"/>
    <m/>
    <x v="10"/>
    <x v="1"/>
    <x v="1"/>
    <n v="5220"/>
    <x v="10"/>
  </r>
  <r>
    <n v="1243472"/>
    <n v="10029723"/>
    <s v="CYT FRONT CAB/MER(P07)1500 6U US"/>
    <m/>
    <x v="10"/>
    <x v="1"/>
    <x v="1"/>
    <n v="16560"/>
    <x v="10"/>
  </r>
  <r>
    <n v="1243059"/>
    <n v="10048311"/>
    <s v="CYT FRONT ROSE(P06) 1500 6U LATAM"/>
    <m/>
    <x v="10"/>
    <x v="1"/>
    <x v="1"/>
    <n v="1248"/>
    <x v="10"/>
  </r>
  <r>
    <n v="7075416"/>
    <n v="10047667"/>
    <s v="CS I.NEGRA RVE CHARD ST 7506U(P09)2010GB"/>
    <m/>
    <x v="10"/>
    <x v="1"/>
    <x v="1"/>
    <n v="2750"/>
    <x v="10"/>
  </r>
  <r>
    <n v="7074529"/>
    <n v="10029605"/>
    <s v="VE W.CREST CHARD(LOGO) 750 12U US"/>
    <m/>
    <x v="10"/>
    <x v="1"/>
    <x v="1"/>
    <n v="700"/>
    <x v="10"/>
  </r>
  <r>
    <n v="7074528"/>
    <n v="10029611"/>
    <s v="VE W.CREST CHARD(LOGO) 1500 6U US"/>
    <m/>
    <x v="10"/>
    <x v="1"/>
    <x v="1"/>
    <n v="2050"/>
    <x v="10"/>
  </r>
  <r>
    <n v="7075749"/>
    <n v="10048965"/>
    <s v="CS ORGANICO S.BLC(P09)GOLL75012U 2010US"/>
    <m/>
    <x v="10"/>
    <x v="3"/>
    <x v="1"/>
    <n v="32.999999989999999"/>
    <x v="10"/>
  </r>
  <r>
    <n v="7075740"/>
    <n v="10047973"/>
    <s v="MPO V.MPO BLEND ROSE(P09) 750 12U LATAM"/>
    <m/>
    <x v="10"/>
    <x v="1"/>
    <x v="1"/>
    <n v="238"/>
    <x v="10"/>
  </r>
  <r>
    <n v="7075775"/>
    <n v="10048950"/>
    <s v="CS ORGANICO P.NOIR(P09)GOLL75012U2009US"/>
    <m/>
    <x v="10"/>
    <x v="9"/>
    <x v="1"/>
    <n v="14"/>
    <x v="10"/>
  </r>
  <r>
    <n v="1243787"/>
    <n v="10043972"/>
    <s v="CYT FRONT ROSE STLV(P06 BL)750 6U 2010GB"/>
    <m/>
    <x v="10"/>
    <x v="12"/>
    <x v="1"/>
    <n v="280"/>
    <x v="10"/>
  </r>
  <r>
    <n v="1243713"/>
    <n v="10048644"/>
    <s v="CYT TRIO RVA C.S(P10)(90PT/G)7506U2008RN"/>
    <m/>
    <x v="10"/>
    <x v="9"/>
    <x v="1"/>
    <n v="12"/>
    <x v="10"/>
  </r>
  <r>
    <n v="1243728"/>
    <n v="10035095"/>
    <s v="CYT D.MELCHOR C.SA(95PT)7506U2006(CHA)BE"/>
    <m/>
    <x v="10"/>
    <x v="9"/>
    <x v="1"/>
    <n v="157"/>
    <x v="10"/>
  </r>
  <r>
    <n v="7074882"/>
    <n v="10036681"/>
    <s v="CS SPARKLING I.NEGRA BRUT (P09)750 6U GB"/>
    <m/>
    <x v="10"/>
    <x v="9"/>
    <x v="1"/>
    <n v="3630"/>
    <x v="10"/>
  </r>
  <r>
    <n v="1243220"/>
    <n v="12006242"/>
    <s v="2137 CARM NOVISIMO 0750 ST 2009 1U VEU"/>
    <m/>
    <x v="10"/>
    <x v="9"/>
    <x v="1"/>
    <n v="500"/>
    <x v="10"/>
  </r>
  <r>
    <n v="1241220"/>
    <n v="12006242"/>
    <s v="2137 CARM NOVISIMO 0750 ST 2009 1U VEU"/>
    <m/>
    <x v="10"/>
    <x v="9"/>
    <x v="1"/>
    <n v="1500"/>
    <x v="10"/>
  </r>
  <r>
    <n v="1241084"/>
    <n v="10044150"/>
    <s v="CYT SPARKLING DEMI SEC (P09)750 6U VES"/>
    <m/>
    <x v="10"/>
    <x v="9"/>
    <x v="1"/>
    <n v="1200"/>
    <x v="10"/>
  </r>
  <r>
    <n v="1245187"/>
    <n v="12006040"/>
    <s v="2113 MERLOT TRIO 0750 CH 2009"/>
    <m/>
    <x v="10"/>
    <x v="9"/>
    <x v="1"/>
    <n v="1777.7777779999999"/>
    <x v="10"/>
  </r>
  <r>
    <n v="1241085"/>
    <n v="10044150"/>
    <s v="CYT SPARKLING DEMI SEC (P09)750 6U VES"/>
    <m/>
    <x v="10"/>
    <x v="9"/>
    <x v="1"/>
    <n v="2400"/>
    <x v="10"/>
  </r>
  <r>
    <n v="7074872"/>
    <n v="10046444"/>
    <s v="CS RESERVA MERL(P08)GOLL 750 6U 2008 VEU"/>
    <m/>
    <x v="10"/>
    <x v="9"/>
    <x v="1"/>
    <n v="39.555555560000002"/>
    <x v="10"/>
  </r>
  <r>
    <n v="1242869"/>
    <n v="10046367"/>
    <s v="CYT TRIO RVA MERLOT 750 12U 2009 VES"/>
    <m/>
    <x v="10"/>
    <x v="9"/>
    <x v="1"/>
    <n v="14"/>
    <x v="10"/>
  </r>
  <r>
    <n v="7075545"/>
    <n v="10037556"/>
    <s v="MPO SPARKLING ROSE(N)750 12U(CR) LATAM"/>
    <m/>
    <x v="10"/>
    <x v="9"/>
    <x v="1"/>
    <n v="40"/>
    <x v="10"/>
  </r>
  <r>
    <n v="7075693"/>
    <n v="10038205"/>
    <s v="MPO SONATA RVA C.SAU 750 12U BR(WMP05 2)"/>
    <m/>
    <x v="10"/>
    <x v="9"/>
    <x v="1"/>
    <n v="140"/>
    <x v="10"/>
  </r>
  <r>
    <n v="1242702"/>
    <n v="10034323"/>
    <s v="CYT CASILL C.SAUV 1500 6U (C/ESP)CA"/>
    <m/>
    <x v="10"/>
    <x v="9"/>
    <x v="1"/>
    <n v="140"/>
    <x v="10"/>
  </r>
  <r>
    <n v="1241230"/>
    <n v="12005692"/>
    <s v="2174 SYRAH MAYCAS 0750 CH 2009"/>
    <m/>
    <x v="10"/>
    <x v="9"/>
    <x v="1"/>
    <n v="1100"/>
    <x v="10"/>
  </r>
  <r>
    <n v="1243108"/>
    <n v="10042347"/>
    <s v="MA MAYCAS RVA SYRAH 750 6U 2009 VEU"/>
    <m/>
    <x v="10"/>
    <x v="9"/>
    <x v="1"/>
    <n v="1650"/>
    <x v="10"/>
  </r>
  <r>
    <n v="1243642"/>
    <n v="10035104"/>
    <s v="CYT D.MELCHOR C.SAUV(95PTS)7506U2006 PY"/>
    <m/>
    <x v="10"/>
    <x v="9"/>
    <x v="1"/>
    <n v="49.999999989999999"/>
    <x v="10"/>
  </r>
  <r>
    <n v="7075653"/>
    <n v="10046768"/>
    <s v="CS 20 BARREL P.NOIR E.LDA 750 6U 2008VEU"/>
    <m/>
    <x v="10"/>
    <x v="9"/>
    <x v="1"/>
    <n v="49.555555560000002"/>
    <x v="10"/>
  </r>
  <r>
    <n v="7075752"/>
    <n v="10049310"/>
    <s v="CS VISION RIES(P08)STLV750 6U 2010GB"/>
    <m/>
    <x v="10"/>
    <x v="9"/>
    <x v="1"/>
    <n v="231"/>
    <x v="10"/>
  </r>
  <r>
    <n v="1237896"/>
    <n v="10046378"/>
    <s v="CYT TRIO RVA MERLOT 750 12U 2009 MX"/>
    <m/>
    <x v="10"/>
    <x v="9"/>
    <x v="1"/>
    <n v="1176"/>
    <x v="10"/>
  </r>
  <r>
    <n v="7075673"/>
    <n v="10024653"/>
    <s v="CS I.NEGRA HIGH TIDECHARD(STLV)750 6UVEU"/>
    <m/>
    <x v="10"/>
    <x v="9"/>
    <x v="1"/>
    <n v="127"/>
    <x v="10"/>
  </r>
  <r>
    <n v="1243160"/>
    <n v="10047116"/>
    <s v="CYT G.RVA RIBERAS MERL 750 6U 2008 PY"/>
    <m/>
    <x v="10"/>
    <x v="9"/>
    <x v="1"/>
    <n v="100"/>
    <x v="10"/>
  </r>
  <r>
    <n v="1243153"/>
    <n v="10048673"/>
    <s v="CYT TRIO RVA C.SA(P10)(90P)75012U2008VIN"/>
    <m/>
    <x v="10"/>
    <x v="9"/>
    <x v="1"/>
    <n v="41.999999989999999"/>
    <x v="10"/>
  </r>
  <r>
    <n v="7075712"/>
    <n v="10042006"/>
    <s v="MPO BIB V.MPO VTAL CHARD(SLIM)3L4U2010EE"/>
    <m/>
    <x v="10"/>
    <x v="7"/>
    <x v="1"/>
    <n v="112"/>
    <x v="10"/>
  </r>
  <r>
    <n v="7076023"/>
    <n v="10048956"/>
    <s v="CS CONO SUR VIOG STLV(P07)GOLL750 12U US"/>
    <m/>
    <x v="10"/>
    <x v="11"/>
    <x v="1"/>
    <n v="265"/>
    <x v="10"/>
  </r>
  <r>
    <n v="7076022"/>
    <n v="10039977"/>
    <s v="CS CONO SUR VIOG(P07)STL 750 12U CA"/>
    <m/>
    <x v="10"/>
    <x v="11"/>
    <x v="1"/>
    <n v="176"/>
    <x v="10"/>
  </r>
  <r>
    <n v="7075757"/>
    <n v="10039968"/>
    <s v="CS CONO SUR VIOG(P07)STLV 750 12U VEU"/>
    <m/>
    <x v="10"/>
    <x v="11"/>
    <x v="1"/>
    <n v="14"/>
    <x v="10"/>
  </r>
  <r>
    <n v="7075279"/>
    <n v="10041576"/>
    <s v="CS CONO SUR VIOG(P07)STLV 750 6U NORD"/>
    <m/>
    <x v="10"/>
    <x v="11"/>
    <x v="1"/>
    <n v="77.000000020000002"/>
    <x v="10"/>
  </r>
  <r>
    <n v="1243083"/>
    <n v="10040423"/>
    <s v="CYT FRONT BIB MERL(SLIM)3L 4U 2009 VEU"/>
    <m/>
    <x v="10"/>
    <x v="7"/>
    <x v="1"/>
    <n v="224"/>
    <x v="10"/>
  </r>
  <r>
    <n v="7076621"/>
    <n v="10040343"/>
    <s v="MPO BIB V.MPO VTAL C.SAU(P05)3L 4U2009IS"/>
    <m/>
    <x v="10"/>
    <x v="7"/>
    <x v="1"/>
    <n v="112"/>
    <x v="10"/>
  </r>
  <r>
    <n v="7075701"/>
    <n v="10038771"/>
    <s v="MPO BIB V.MPO VTAL C.SAU(P05)3L 4U2009NO"/>
    <m/>
    <x v="10"/>
    <x v="7"/>
    <x v="1"/>
    <n v="666.66666669999995"/>
    <x v="10"/>
  </r>
  <r>
    <n v="1243812"/>
    <n v="10049275"/>
    <s v="CYT FRONT BIB ROSE(SLIM)3L 4U 2010 VEU"/>
    <m/>
    <x v="10"/>
    <x v="7"/>
    <x v="1"/>
    <n v="200"/>
    <x v="10"/>
  </r>
  <r>
    <n v="7075699"/>
    <n v="10018088"/>
    <s v="MPO BIB V.MPO VTAL S.BLC(P05) 3L 4U NO"/>
    <m/>
    <x v="10"/>
    <x v="7"/>
    <x v="1"/>
    <n v="560"/>
    <x v="10"/>
  </r>
  <r>
    <n v="7075839"/>
    <n v="10045544"/>
    <s v="CS MAIDEN FLIGHT P.NOIR(STL)7506U2009VEU"/>
    <m/>
    <x v="10"/>
    <x v="9"/>
    <x v="1"/>
    <n v="55"/>
    <x v="10"/>
  </r>
  <r>
    <n v="1243679"/>
    <n v="10042000"/>
    <s v="CYT FRONT BIB CHARD(SLIM) 3L 4U 2010 VEU"/>
    <m/>
    <x v="10"/>
    <x v="7"/>
    <x v="1"/>
    <n v="1200"/>
    <x v="10"/>
  </r>
  <r>
    <n v="7075547"/>
    <n v="10048752"/>
    <s v="CS RESERVA CHARD ST(P08)750 12U2010LATAM"/>
    <m/>
    <x v="10"/>
    <x v="9"/>
    <x v="1"/>
    <n v="33"/>
    <x v="10"/>
  </r>
  <r>
    <n v="7075711"/>
    <n v="10042007"/>
    <s v="MPO BIB V.MPO VTAL CHARD(SLIM)3L4U2010FI"/>
    <m/>
    <x v="10"/>
    <x v="7"/>
    <x v="1"/>
    <n v="2400"/>
    <x v="10"/>
  </r>
  <r>
    <n v="1243476"/>
    <n v="10048690"/>
    <s v="CYT TRIO RVA MERL(P10)750 12U 2009 VIN"/>
    <m/>
    <x v="10"/>
    <x v="9"/>
    <x v="1"/>
    <n v="84.000000009999994"/>
    <x v="10"/>
  </r>
  <r>
    <n v="1241540"/>
    <n v="10047735"/>
    <s v="CYT CDD SPARK. WINE BRUT 6U 750 2009 RU"/>
    <m/>
    <x v="10"/>
    <x v="9"/>
    <x v="1"/>
    <n v="149"/>
    <x v="10"/>
  </r>
  <r>
    <n v="1242412"/>
    <n v="10040956"/>
    <s v="CYT SPARKLING DEMI SEC 750 12U (P09) PA"/>
    <m/>
    <x v="10"/>
    <x v="9"/>
    <x v="1"/>
    <n v="240"/>
    <x v="10"/>
  </r>
  <r>
    <n v="1243161"/>
    <n v="10043809"/>
    <s v="CYT G.RVA S.RIBERAS SYRAH 750 6U 2008PE"/>
    <m/>
    <x v="10"/>
    <x v="9"/>
    <x v="1"/>
    <n v="45.555555560000002"/>
    <x v="10"/>
  </r>
  <r>
    <n v="1243158"/>
    <n v="10043444"/>
    <s v="CYT G.RVA RIBERAS CARM 750 6U 2008 PE"/>
    <m/>
    <x v="10"/>
    <x v="9"/>
    <x v="1"/>
    <n v="56.000000010000001"/>
    <x v="10"/>
  </r>
  <r>
    <n v="1243649"/>
    <n v="10043032"/>
    <s v="CYT MARQUES C.SAUV 750 12U 2008 PE"/>
    <m/>
    <x v="10"/>
    <x v="9"/>
    <x v="1"/>
    <n v="20"/>
    <x v="10"/>
  </r>
  <r>
    <n v="7075807"/>
    <n v="10043864"/>
    <s v="CS REY L.ANDES RVA CARM ST75012U2009DWGB"/>
    <m/>
    <x v="10"/>
    <x v="9"/>
    <x v="1"/>
    <n v="3000"/>
    <x v="10"/>
  </r>
  <r>
    <n v="7075506"/>
    <n v="10030458"/>
    <s v="CS CONO SUR RIESL STLV(P07)750 6U VEU"/>
    <m/>
    <x v="10"/>
    <x v="9"/>
    <x v="1"/>
    <n v="70"/>
    <x v="10"/>
  </r>
  <r>
    <n v="1241703"/>
    <n v="10033825"/>
    <s v="MA MAYCAS RVA ESP C.SAUV 750 6U 2006 BR"/>
    <m/>
    <x v="10"/>
    <x v="9"/>
    <x v="1"/>
    <n v="294"/>
    <x v="10"/>
  </r>
  <r>
    <n v="1243252"/>
    <n v="10042015"/>
    <s v="CYT FRONT BIB CHARD(SLIM) 3L 4U 2010 RU"/>
    <m/>
    <x v="10"/>
    <x v="7"/>
    <x v="1"/>
    <n v="656"/>
    <x v="10"/>
  </r>
  <r>
    <n v="1243056"/>
    <n v="10042251"/>
    <s v="CYT CASILL MALBEC 750 12U 2009 PE"/>
    <m/>
    <x v="10"/>
    <x v="5"/>
    <x v="1"/>
    <n v="196"/>
    <x v="10"/>
  </r>
  <r>
    <n v="1243645"/>
    <n v="10038259"/>
    <s v="CYT FRONT (CYT) MERL (P06) 750 12U PE"/>
    <m/>
    <x v="10"/>
    <x v="5"/>
    <x v="1"/>
    <n v="98"/>
    <x v="10"/>
  </r>
  <r>
    <n v="1239699"/>
    <n v="10048819"/>
    <s v="CA NOVISIMO P.GRI STLV 750 12U GB"/>
    <m/>
    <x v="10"/>
    <x v="5"/>
    <x v="1"/>
    <n v="900"/>
    <x v="10"/>
  </r>
  <r>
    <n v="1241217"/>
    <n v="10048044"/>
    <s v="CYT FRONT P.GRIGIO(P06) 750 6U VEU"/>
    <m/>
    <x v="10"/>
    <x v="5"/>
    <x v="1"/>
    <n v="154"/>
    <x v="10"/>
  </r>
  <r>
    <n v="1242928"/>
    <n v="10048258"/>
    <s v="PA P.ALTO RVA S.BLC STLV 750 6U 2010 DK"/>
    <m/>
    <x v="10"/>
    <x v="5"/>
    <x v="1"/>
    <n v="3150"/>
    <x v="10"/>
  </r>
  <r>
    <n v="7075672"/>
    <n v="10048831"/>
    <s v="CS LOS GANSOS S.BLC STL 750 6U 2010 GB"/>
    <m/>
    <x v="10"/>
    <x v="5"/>
    <x v="1"/>
    <n v="525"/>
    <x v="10"/>
  </r>
  <r>
    <n v="7074777"/>
    <n v="10048830"/>
    <s v="CS CONO SUR S.BLC STL (P07)750 6U 2010GB"/>
    <m/>
    <x v="10"/>
    <x v="5"/>
    <x v="1"/>
    <n v="631"/>
    <x v="10"/>
  </r>
  <r>
    <n v="1242431"/>
    <n v="10025605"/>
    <s v="CYT CASILL S.BLC STLV 750 12U VES"/>
    <m/>
    <x v="10"/>
    <x v="5"/>
    <x v="1"/>
    <n v="1141"/>
    <x v="10"/>
  </r>
  <r>
    <n v="1242703"/>
    <n v="10034338"/>
    <s v="CYT CASILL S.BLC STLV 750 12U(C/ESP)CA"/>
    <m/>
    <x v="10"/>
    <x v="5"/>
    <x v="1"/>
    <n v="350"/>
    <x v="10"/>
  </r>
  <r>
    <n v="1243249"/>
    <n v="10041968"/>
    <s v="CYT CASILL S.BLC STLV 750 12U 2010 VEU"/>
    <m/>
    <x v="10"/>
    <x v="5"/>
    <x v="1"/>
    <n v="598"/>
    <x v="10"/>
  </r>
  <r>
    <n v="1243159"/>
    <n v="10045907"/>
    <s v="CYT G.RVA RIBERAS CARM 750 6U 2008 PY"/>
    <m/>
    <x v="10"/>
    <x v="9"/>
    <x v="1"/>
    <n v="125"/>
    <x v="10"/>
  </r>
  <r>
    <n v="1243086"/>
    <n v="10038488"/>
    <s v="CYT CASILL MALBEC 750 12U 2009 LATAM"/>
    <m/>
    <x v="10"/>
    <x v="5"/>
    <x v="1"/>
    <n v="98"/>
    <x v="10"/>
  </r>
  <r>
    <n v="7075799"/>
    <n v="10030259"/>
    <s v="MPO V.MPO RVA MERL(STLV 2203) 750 6U GB"/>
    <m/>
    <x v="10"/>
    <x v="5"/>
    <x v="1"/>
    <n v="570"/>
    <x v="10"/>
  </r>
  <r>
    <n v="1242621"/>
    <n v="10038491"/>
    <s v="CYT CASILL MALBEC 750 12U 2009 VES"/>
    <m/>
    <x v="10"/>
    <x v="5"/>
    <x v="1"/>
    <n v="393"/>
    <x v="10"/>
  </r>
  <r>
    <n v="1241805"/>
    <n v="10038490"/>
    <s v="CYT CASILL MALBEC 750 12U 2009 CO"/>
    <m/>
    <x v="10"/>
    <x v="5"/>
    <x v="1"/>
    <n v="448"/>
    <x v="10"/>
  </r>
  <r>
    <n v="1243861"/>
    <n v="10038558"/>
    <s v="CYT CASILL CARM 750 6U 2009 NL"/>
    <m/>
    <x v="10"/>
    <x v="5"/>
    <x v="1"/>
    <n v="55.55555554"/>
    <x v="10"/>
  </r>
  <r>
    <n v="1243057"/>
    <n v="10045337"/>
    <s v="CYT CASILL CARM 750 12U PE"/>
    <m/>
    <x v="10"/>
    <x v="5"/>
    <x v="1"/>
    <n v="98"/>
    <x v="10"/>
  </r>
  <r>
    <n v="7075741"/>
    <n v="10032191"/>
    <s v="MPO V.MPO RVA CARM (P05)750 12U(SV)LATAM"/>
    <m/>
    <x v="10"/>
    <x v="5"/>
    <x v="1"/>
    <n v="55.999999989999999"/>
    <x v="10"/>
  </r>
  <r>
    <n v="1245852"/>
    <n v="10023755"/>
    <s v="CYT CASILL CARM 750 12U BR"/>
    <m/>
    <x v="10"/>
    <x v="5"/>
    <x v="1"/>
    <n v="914"/>
    <x v="10"/>
  </r>
  <r>
    <n v="7075734"/>
    <n v="10038206"/>
    <s v="MPO SONATA RVA CARM 750 12U BR(WMP05 2)"/>
    <m/>
    <x v="10"/>
    <x v="5"/>
    <x v="1"/>
    <n v="140"/>
    <x v="10"/>
  </r>
  <r>
    <n v="7074832"/>
    <n v="10044084"/>
    <s v="LR LA FONDA FAIRTRADE S.BLC 7506U2009VEU"/>
    <m/>
    <x v="10"/>
    <x v="5"/>
    <x v="1"/>
    <n v="2750"/>
    <x v="10"/>
  </r>
  <r>
    <n v="1243424"/>
    <n v="10044585"/>
    <s v="CYT FRONT CARM(P06) 750 12U EC"/>
    <m/>
    <x v="10"/>
    <x v="5"/>
    <x v="1"/>
    <n v="98"/>
    <x v="10"/>
  </r>
  <r>
    <n v="1243155"/>
    <n v="10048692"/>
    <s v="CYT TRIO RVA MERL(P10)750 12U 2009 VES"/>
    <m/>
    <x v="10"/>
    <x v="3"/>
    <x v="1"/>
    <n v="98"/>
    <x v="10"/>
  </r>
  <r>
    <n v="1243852"/>
    <n v="10038494"/>
    <s v="CYT CASILL MALBEC 750 12U 2009 (C/ESP)CA"/>
    <m/>
    <x v="10"/>
    <x v="5"/>
    <x v="1"/>
    <n v="350"/>
    <x v="10"/>
  </r>
  <r>
    <n v="1241389"/>
    <n v="10035652"/>
    <s v="CYT MARQUES CHARD 750 12U 2008 VIN"/>
    <m/>
    <x v="10"/>
    <x v="9"/>
    <x v="1"/>
    <n v="23"/>
    <x v="10"/>
  </r>
  <r>
    <n v="1243829"/>
    <n v="10023055"/>
    <s v="CYT CYT S.BLC(STLV) 750 12U VAS"/>
    <m/>
    <x v="10"/>
    <x v="11"/>
    <x v="1"/>
    <n v="98.000000020000002"/>
    <x v="10"/>
  </r>
  <r>
    <n v="1240896"/>
    <n v="10040785"/>
    <s v="CYT SPARKLING DEMI SEC 750 12U (P09) VIN"/>
    <m/>
    <x v="10"/>
    <x v="9"/>
    <x v="1"/>
    <n v="430"/>
    <x v="10"/>
  </r>
  <r>
    <n v="1241702"/>
    <n v="10036713"/>
    <s v="MA MAYCAS RVA ESP S.BLC 750 6U 2009 BR"/>
    <m/>
    <x v="10"/>
    <x v="9"/>
    <x v="1"/>
    <n v="33"/>
    <x v="10"/>
  </r>
  <r>
    <n v="1241700"/>
    <n v="10040232"/>
    <s v="MA MAYCAS RVA ESP CHAR(90PTS)7506U2008BR"/>
    <m/>
    <x v="10"/>
    <x v="9"/>
    <x v="1"/>
    <n v="66.000000009999994"/>
    <x v="10"/>
  </r>
  <r>
    <n v="1243157"/>
    <n v="10045906"/>
    <s v="CYT G.RVA S.RIBERAS C.SAU 750 6U 2008 PY"/>
    <m/>
    <x v="10"/>
    <x v="9"/>
    <x v="1"/>
    <n v="175"/>
    <x v="10"/>
  </r>
  <r>
    <n v="7075110"/>
    <n v="10048873"/>
    <s v="CS VISION S.BLC STLV(P08) 750 6U 2010GB"/>
    <m/>
    <x v="10"/>
    <x v="9"/>
    <x v="1"/>
    <n v="55"/>
    <x v="10"/>
  </r>
  <r>
    <n v="7075549"/>
    <n v="10048763"/>
    <s v="CS RESERVA CHARD(P08) 750 6U 2010 VEU"/>
    <m/>
    <x v="10"/>
    <x v="9"/>
    <x v="1"/>
    <n v="55"/>
    <x v="10"/>
  </r>
  <r>
    <n v="7075111"/>
    <n v="10048023"/>
    <s v="CS MAIDEN FLIGHT GEW STLV 750 6U 2010 GB"/>
    <m/>
    <x v="10"/>
    <x v="9"/>
    <x v="1"/>
    <n v="55"/>
    <x v="10"/>
  </r>
  <r>
    <n v="1242855"/>
    <n v="10036515"/>
    <s v="CYT TRIO RVA CHARD 750 12U 2009 TW"/>
    <m/>
    <x v="10"/>
    <x v="9"/>
    <x v="1"/>
    <n v="35.000000010000001"/>
    <x v="10"/>
  </r>
  <r>
    <n v="1241801"/>
    <n v="10043741"/>
    <s v="CYT MARQUES SYRAH 750 12U 2008 VES"/>
    <m/>
    <x v="10"/>
    <x v="9"/>
    <x v="1"/>
    <n v="105"/>
    <x v="10"/>
  </r>
  <r>
    <n v="1243816"/>
    <n v="10021931"/>
    <s v="CYT FRONT(CYT) MERL(P06)750 12ULATAM(PE)"/>
    <m/>
    <x v="10"/>
    <x v="5"/>
    <x v="1"/>
    <n v="490"/>
    <x v="10"/>
  </r>
  <r>
    <n v="1243475"/>
    <n v="10048195"/>
    <s v="CYT MARQUES MERLOT 750 12U 2008 CA"/>
    <m/>
    <x v="10"/>
    <x v="9"/>
    <x v="1"/>
    <n v="14"/>
    <x v="10"/>
  </r>
  <r>
    <n v="7075004"/>
    <n v="10047953"/>
    <s v="CS ALTO PLANO RVA MERL(P10)STL 750 6U NL"/>
    <m/>
    <x v="10"/>
    <x v="5"/>
    <x v="1"/>
    <n v="750"/>
    <x v="10"/>
  </r>
  <r>
    <n v="1242629"/>
    <n v="10043023"/>
    <s v="CYT MARQUES C.SAUV 750 12U 2008 PA"/>
    <m/>
    <x v="10"/>
    <x v="9"/>
    <x v="1"/>
    <n v="56"/>
    <x v="10"/>
  </r>
  <r>
    <n v="1241802"/>
    <n v="10043027"/>
    <s v="CYT MARQUES C.SAUV 750 12U 2008 VES"/>
    <m/>
    <x v="10"/>
    <x v="9"/>
    <x v="1"/>
    <n v="238"/>
    <x v="10"/>
  </r>
  <r>
    <n v="1239845"/>
    <n v="10047738"/>
    <s v="CYT CDD SPARK. WINE BRUT 6U 750 2009 VES"/>
    <m/>
    <x v="10"/>
    <x v="9"/>
    <x v="1"/>
    <n v="50"/>
    <x v="10"/>
  </r>
  <r>
    <n v="7075064"/>
    <n v="12006245"/>
    <s v="3121 S.BLC FUSION 0750 ST 2010"/>
    <m/>
    <x v="10"/>
    <x v="9"/>
    <x v="1"/>
    <n v="6111.1111110000002"/>
    <x v="10"/>
  </r>
  <r>
    <n v="7075551"/>
    <n v="10045533"/>
    <s v="CS RESERVAP.NO STL(P08) 75012U2009LATAM"/>
    <m/>
    <x v="10"/>
    <x v="9"/>
    <x v="1"/>
    <n v="44"/>
    <x v="10"/>
  </r>
  <r>
    <n v="1241718"/>
    <n v="10047338"/>
    <s v="CYT LATE HARVEST S.BLC 375 24U 2007 CO"/>
    <m/>
    <x v="10"/>
    <x v="9"/>
    <x v="1"/>
    <n v="44.999999989999999"/>
    <x v="10"/>
  </r>
  <r>
    <n v="1241853"/>
    <n v="10047661"/>
    <s v="CYT CYT (=FRONT) SYR (P06)STL 750 12U NO"/>
    <m/>
    <x v="10"/>
    <x v="5"/>
    <x v="1"/>
    <n v="280"/>
    <x v="10"/>
  </r>
  <r>
    <n v="7076542"/>
    <n v="10047994"/>
    <s v="CYT PATO TORRENTE MERL(P09) 75012U2010GB"/>
    <m/>
    <x v="10"/>
    <x v="5"/>
    <x v="1"/>
    <n v="10"/>
    <x v="10"/>
  </r>
  <r>
    <n v="1243268"/>
    <n v="10044012"/>
    <s v="CYT NORTE CHICO MERLOT(ST)750 12U 2010GB"/>
    <m/>
    <x v="10"/>
    <x v="5"/>
    <x v="1"/>
    <n v="280"/>
    <x v="10"/>
  </r>
  <r>
    <n v="7075838"/>
    <n v="10044118"/>
    <s v="CS THE LOOSE GOOSEORGPINOTST75012U2009GB"/>
    <m/>
    <x v="10"/>
    <x v="9"/>
    <x v="1"/>
    <n v="700"/>
    <x v="10"/>
  </r>
  <r>
    <n v="1242739"/>
    <n v="10049532"/>
    <s v="CYT MARQUES MERLOT 750 6U 2008 VAS"/>
    <m/>
    <x v="10"/>
    <x v="9"/>
    <x v="1"/>
    <n v="160"/>
    <x v="10"/>
  </r>
  <r>
    <n v="1243011"/>
    <n v="10041148"/>
    <s v="CYT SUNR S.BLC(P08) 750 12U VAR"/>
    <m/>
    <x v="10"/>
    <x v="12"/>
    <x v="1"/>
    <n v="322"/>
    <x v="10"/>
  </r>
  <r>
    <n v="1241379"/>
    <n v="10041250"/>
    <s v="CYT SUNR CHARD(P08) 750 6U RU"/>
    <m/>
    <x v="10"/>
    <x v="12"/>
    <x v="1"/>
    <n v="550"/>
    <x v="10"/>
  </r>
  <r>
    <n v="7075523"/>
    <n v="10047542"/>
    <s v="CS TESCO RVA CHARD STLV 750 6U 2010 GB"/>
    <m/>
    <x v="10"/>
    <x v="12"/>
    <x v="1"/>
    <n v="350"/>
    <x v="10"/>
  </r>
  <r>
    <n v="1242740"/>
    <n v="10042084"/>
    <s v="CYT EXPORTACION TINTO(P08) 1500 6U CL"/>
    <m/>
    <x v="10"/>
    <x v="12"/>
    <x v="1"/>
    <n v="11083"/>
    <x v="10"/>
  </r>
  <r>
    <n v="7075124"/>
    <n v="10039756"/>
    <s v="CYT SE MERL (CJA) 700 12U CL"/>
    <m/>
    <x v="10"/>
    <x v="12"/>
    <x v="1"/>
    <n v="2741.2222219999999"/>
    <x v="10"/>
  </r>
  <r>
    <n v="1242183"/>
    <n v="10041250"/>
    <s v="CYT SUNR CHARD(P08) 750 6U RU"/>
    <m/>
    <x v="10"/>
    <x v="12"/>
    <x v="1"/>
    <n v="909"/>
    <x v="10"/>
  </r>
  <r>
    <n v="1243173"/>
    <n v="10041793"/>
    <s v="CYT SUNR CHARD STL(P08) 750 6U 2010DE/BE"/>
    <m/>
    <x v="10"/>
    <x v="12"/>
    <x v="1"/>
    <n v="108"/>
    <x v="10"/>
  </r>
  <r>
    <n v="1243206"/>
    <n v="10041137"/>
    <s v="CYT SUNR S.BLC(P08) 750 6U RU"/>
    <m/>
    <x v="10"/>
    <x v="12"/>
    <x v="1"/>
    <n v="1082.444444"/>
    <x v="10"/>
  </r>
  <r>
    <n v="1244144"/>
    <n v="10042059"/>
    <s v="CYT SUNR S.BLC STL(P08)750 6U 2010(CO)DK"/>
    <m/>
    <x v="10"/>
    <x v="12"/>
    <x v="1"/>
    <n v="818"/>
    <x v="10"/>
  </r>
  <r>
    <n v="1242842"/>
    <n v="10041139"/>
    <s v="CYT SUNR S.BLC(P08) 750 12U (US)VI"/>
    <m/>
    <x v="10"/>
    <x v="12"/>
    <x v="1"/>
    <n v="70.000000009999994"/>
    <x v="10"/>
  </r>
  <r>
    <n v="7075851"/>
    <n v="10030259"/>
    <s v="MPO V.MPO RVA MERL(STLV 2203) 750 6U GB"/>
    <m/>
    <x v="10"/>
    <x v="11"/>
    <x v="1"/>
    <n v="1053"/>
    <x v="10"/>
  </r>
  <r>
    <n v="1243253"/>
    <n v="10032490"/>
    <s v="CYT SENDERO S.BLC(P07 STLV) 750 12U VEU"/>
    <m/>
    <x v="10"/>
    <x v="12"/>
    <x v="1"/>
    <n v="97.999999990000006"/>
    <x v="10"/>
  </r>
  <r>
    <n v="1241717"/>
    <n v="10034377"/>
    <s v="CYT FRONT C.SAUV(P06) 1500 6U VEU"/>
    <m/>
    <x v="10"/>
    <x v="12"/>
    <x v="1"/>
    <n v="288"/>
    <x v="10"/>
  </r>
  <r>
    <n v="7073540"/>
    <n v="10039756"/>
    <s v="CYT SE MERL (CJA) 700 12U CL"/>
    <m/>
    <x v="10"/>
    <x v="12"/>
    <x v="1"/>
    <n v="26.11111111"/>
    <x v="10"/>
  </r>
  <r>
    <n v="1224737"/>
    <n v="10032829"/>
    <s v="CYT CYT (RVDO) MERLOT 750(P07 NV) 12U MX"/>
    <m/>
    <x v="10"/>
    <x v="11"/>
    <x v="1"/>
    <n v="272"/>
    <x v="10"/>
  </r>
  <r>
    <n v="7076731"/>
    <n v="10039579"/>
    <s v="MPO V.MPO L.CARRERA CARM(P08) 750 12U GB"/>
    <m/>
    <x v="10"/>
    <x v="11"/>
    <x v="1"/>
    <n v="70"/>
    <x v="10"/>
  </r>
  <r>
    <n v="1247131"/>
    <n v="10038031"/>
    <s v="CYT RVDO MOSC/SEM 750 12U PE"/>
    <m/>
    <x v="10"/>
    <x v="11"/>
    <x v="1"/>
    <n v="98"/>
    <x v="10"/>
  </r>
  <r>
    <n v="7075767"/>
    <n v="10029088"/>
    <s v="MPO GRAN VINO BCO(P05) 750 12U LATAM"/>
    <m/>
    <x v="10"/>
    <x v="11"/>
    <x v="1"/>
    <n v="1217"/>
    <x v="10"/>
  </r>
  <r>
    <n v="7075896"/>
    <n v="10029090"/>
    <s v="MPO GRAN VINO BCO(P05) 750 12U EC"/>
    <m/>
    <x v="10"/>
    <x v="11"/>
    <x v="1"/>
    <n v="203"/>
    <x v="10"/>
  </r>
  <r>
    <n v="7075818"/>
    <n v="10032201"/>
    <s v="MPO GRAN VINO BCO(P05) 750 12U(SV)LATAM"/>
    <m/>
    <x v="10"/>
    <x v="11"/>
    <x v="1"/>
    <n v="42.000000010000001"/>
    <x v="10"/>
  </r>
  <r>
    <n v="7075312"/>
    <n v="10019907"/>
    <s v="MPO GRAN VINO BCO(P05) 1500 6U LATAM"/>
    <m/>
    <x v="10"/>
    <x v="11"/>
    <x v="1"/>
    <n v="159"/>
    <x v="10"/>
  </r>
  <r>
    <n v="7074998"/>
    <n v="10029091"/>
    <s v="MPO GRAN VINO BCO(P05) 750 12U CO"/>
    <m/>
    <x v="10"/>
    <x v="11"/>
    <x v="1"/>
    <n v="69"/>
    <x v="10"/>
  </r>
  <r>
    <n v="7076025"/>
    <n v="10046438"/>
    <s v="CS CONO SUR VIOG STL(P07)GOLL 750 6U VEU"/>
    <m/>
    <x v="10"/>
    <x v="11"/>
    <x v="1"/>
    <n v="220"/>
    <x v="10"/>
  </r>
  <r>
    <n v="1244072"/>
    <n v="10027001"/>
    <s v="CA NOVISIMO S.BLC STLV 750 12U VEU"/>
    <m/>
    <x v="10"/>
    <x v="12"/>
    <x v="1"/>
    <n v="42"/>
    <x v="10"/>
  </r>
  <r>
    <n v="7075495"/>
    <n v="10041170"/>
    <s v="MPO GRAN RVA S.BLC(STL P05)(1113)7506UGB"/>
    <m/>
    <x v="10"/>
    <x v="12"/>
    <x v="1"/>
    <n v="573.55555560000005"/>
    <x v="10"/>
  </r>
  <r>
    <n v="1243423"/>
    <n v="10045960"/>
    <s v="A CLASSICO CARM STIC 750 12U (SV)LATAM"/>
    <m/>
    <x v="10"/>
    <x v="5"/>
    <x v="1"/>
    <n v="42.000000010000001"/>
    <x v="10"/>
  </r>
  <r>
    <n v="1243692"/>
    <n v="10041235"/>
    <s v="CYT SUNR CARM(P08) 750 12U VAR"/>
    <m/>
    <x v="10"/>
    <x v="12"/>
    <x v="1"/>
    <n v="56.000000010000001"/>
    <x v="10"/>
  </r>
  <r>
    <n v="1245227"/>
    <n v="10036800"/>
    <s v="CYT SENDERO CARM(P07) 750 12U CL"/>
    <m/>
    <x v="10"/>
    <x v="12"/>
    <x v="1"/>
    <n v="310"/>
    <x v="10"/>
  </r>
  <r>
    <n v="1242860"/>
    <n v="10031185"/>
    <s v="CYT SUNR CARM(P08) 750 12U LATAM"/>
    <m/>
    <x v="10"/>
    <x v="12"/>
    <x v="1"/>
    <n v="142"/>
    <x v="10"/>
  </r>
  <r>
    <n v="1243118"/>
    <n v="10029411"/>
    <s v="CYT MOUNTAIN RANGE CARM 750 6U GB"/>
    <m/>
    <x v="10"/>
    <x v="12"/>
    <x v="1"/>
    <n v="70.000000009999994"/>
    <x v="10"/>
  </r>
  <r>
    <n v="1243366"/>
    <n v="10041224"/>
    <s v="CYT SUNR CARM(P08) 750 6U RU"/>
    <m/>
    <x v="10"/>
    <x v="12"/>
    <x v="1"/>
    <n v="166"/>
    <x v="10"/>
  </r>
  <r>
    <n v="1244092"/>
    <n v="10027061"/>
    <s v="CA NOVISIMO C.SAUV 750 12U VEU"/>
    <m/>
    <x v="10"/>
    <x v="12"/>
    <x v="1"/>
    <n v="56.000000010000001"/>
    <x v="10"/>
  </r>
  <r>
    <n v="1243620"/>
    <n v="10047127"/>
    <s v="CYT SUNR C.SAU ST(V)(P08)75012U 2009NORD"/>
    <m/>
    <x v="10"/>
    <x v="12"/>
    <x v="1"/>
    <n v="193"/>
    <x v="10"/>
  </r>
  <r>
    <n v="1243851"/>
    <n v="10031037"/>
    <s v="CYT SUNR C.SAUV(P08) 750 12U LATAM"/>
    <m/>
    <x v="10"/>
    <x v="12"/>
    <x v="1"/>
    <n v="174"/>
    <x v="10"/>
  </r>
  <r>
    <n v="1243936"/>
    <n v="10036535"/>
    <s v="CYT SUNR C.SAUV(P08)STLV750 12U(C/ESP)CA"/>
    <m/>
    <x v="10"/>
    <x v="12"/>
    <x v="1"/>
    <n v="210"/>
    <x v="10"/>
  </r>
  <r>
    <n v="1243002"/>
    <n v="10028371"/>
    <s v="CYT SENDERO CHARD(P07) 750 12U VIN"/>
    <m/>
    <x v="10"/>
    <x v="12"/>
    <x v="1"/>
    <n v="121"/>
    <x v="10"/>
  </r>
  <r>
    <n v="1243478"/>
    <n v="10041074"/>
    <s v="CYT FRONT S.BLC STLV(P06) 1500 6U CA"/>
    <m/>
    <x v="10"/>
    <x v="12"/>
    <x v="1"/>
    <n v="901"/>
    <x v="10"/>
  </r>
  <r>
    <n v="7075827"/>
    <n v="10030732"/>
    <s v="MPO V.MPO VTAL C.SAUV(P05)STLV750 12UVEU"/>
    <m/>
    <x v="10"/>
    <x v="12"/>
    <x v="1"/>
    <n v="262"/>
    <x v="10"/>
  </r>
  <r>
    <n v="1243855"/>
    <n v="10032261"/>
    <s v="CYT FRONT S.BLC STLV(P06)750 12U CA"/>
    <m/>
    <x v="10"/>
    <x v="12"/>
    <x v="1"/>
    <n v="112"/>
    <x v="10"/>
  </r>
  <r>
    <n v="1243701"/>
    <n v="10022475"/>
    <s v="CYT FRONT S.BLC(P06) 1500 6U VAR"/>
    <m/>
    <x v="10"/>
    <x v="12"/>
    <x v="1"/>
    <n v="304"/>
    <x v="10"/>
  </r>
  <r>
    <n v="1241974"/>
    <n v="10022472"/>
    <s v="CYT FRONT S.BLC(P06) 1500 6U LATAM"/>
    <m/>
    <x v="10"/>
    <x v="12"/>
    <x v="1"/>
    <n v="136"/>
    <x v="10"/>
  </r>
  <r>
    <n v="1242932"/>
    <n v="10034466"/>
    <s v="CYT EXPORT SEL (P08) C.SAUV 750 12U CL"/>
    <m/>
    <x v="10"/>
    <x v="12"/>
    <x v="1"/>
    <n v="2750"/>
    <x v="10"/>
  </r>
  <r>
    <n v="1242862"/>
    <n v="10035089"/>
    <s v="CYT EXPORTACION SEL(P08)C.SAUV1500 6U CL"/>
    <m/>
    <x v="10"/>
    <x v="12"/>
    <x v="1"/>
    <n v="5528"/>
    <x v="10"/>
  </r>
  <r>
    <n v="1243818"/>
    <n v="10022464"/>
    <s v="CYT FRONT CHARD(P06) 1500 6U VAR"/>
    <m/>
    <x v="10"/>
    <x v="12"/>
    <x v="1"/>
    <n v="240"/>
    <x v="10"/>
  </r>
  <r>
    <n v="1243853"/>
    <n v="10040622"/>
    <s v="CYT FRONT CHARD STL(P06)1500 6U(C/ESP)CA"/>
    <m/>
    <x v="10"/>
    <x v="12"/>
    <x v="1"/>
    <n v="330"/>
    <x v="10"/>
  </r>
  <r>
    <n v="7075117"/>
    <n v="10044169"/>
    <s v="CS I.NEGRA DUAL C.SAU/MERL(P09)750 6UVAS"/>
    <m/>
    <x v="10"/>
    <x v="12"/>
    <x v="1"/>
    <n v="196"/>
    <x v="10"/>
  </r>
  <r>
    <n v="7074929"/>
    <n v="10043768"/>
    <s v="CS CONO SUR TOC C.SAUV ST(P08)1500 6U DE"/>
    <m/>
    <x v="10"/>
    <x v="12"/>
    <x v="1"/>
    <n v="192"/>
    <x v="10"/>
  </r>
  <r>
    <n v="7075816"/>
    <n v="10028737"/>
    <s v="MPO V.MPO MERL(P05) 750 12U LATAM"/>
    <m/>
    <x v="10"/>
    <x v="11"/>
    <x v="1"/>
    <n v="803"/>
    <x v="10"/>
  </r>
  <r>
    <n v="1243569"/>
    <n v="10041195"/>
    <s v="CYT SUNR C.SAUV(P08) 750 12U VAR"/>
    <m/>
    <x v="10"/>
    <x v="12"/>
    <x v="1"/>
    <n v="182"/>
    <x v="10"/>
  </r>
  <r>
    <n v="1242344"/>
    <n v="10034187"/>
    <s v="CYT SUNR C.SAUV(P08) 1500 6U AO"/>
    <m/>
    <x v="10"/>
    <x v="11"/>
    <x v="1"/>
    <n v="34.000000010000001"/>
    <x v="10"/>
  </r>
  <r>
    <n v="7075894"/>
    <n v="10035564"/>
    <s v="CS C.SUR TOC S.BLC(P08)STL15006U(LCBO)CA"/>
    <m/>
    <x v="10"/>
    <x v="11"/>
    <x v="1"/>
    <n v="1560"/>
    <x v="10"/>
  </r>
  <r>
    <n v="1244251"/>
    <n v="10044020"/>
    <s v="CYT PEREGRINO S.BLC(ST)750 12U 2010GB"/>
    <m/>
    <x v="10"/>
    <x v="11"/>
    <x v="1"/>
    <n v="920"/>
    <x v="10"/>
  </r>
  <r>
    <n v="1244754"/>
    <n v="10023051"/>
    <s v="CYT LA MANDA S.BLC(STLV) 750 12U GB"/>
    <m/>
    <x v="10"/>
    <x v="11"/>
    <x v="1"/>
    <n v="980"/>
    <x v="10"/>
  </r>
  <r>
    <n v="1237880"/>
    <n v="10032832"/>
    <s v="CYT CYT RVDO S.BLC(P07 NV) 750 12U MX"/>
    <m/>
    <x v="10"/>
    <x v="11"/>
    <x v="1"/>
    <n v="1176"/>
    <x v="10"/>
  </r>
  <r>
    <n v="1244756"/>
    <n v="10037057"/>
    <s v="CYT NUEVO EXTREMO S.BLC(P08) 750 12U VEU"/>
    <m/>
    <x v="10"/>
    <x v="11"/>
    <x v="1"/>
    <n v="350"/>
    <x v="10"/>
  </r>
  <r>
    <n v="1243427"/>
    <n v="10047283"/>
    <s v="CYT CYT S.BLC(P09)STLV 750 6U 2010 GB"/>
    <m/>
    <x v="10"/>
    <x v="11"/>
    <x v="1"/>
    <n v="140"/>
    <x v="10"/>
  </r>
  <r>
    <n v="1243425"/>
    <n v="10032024"/>
    <s v="CYT CYT S.BLC(STLV SIN FTE) 750 12U GB"/>
    <m/>
    <x v="10"/>
    <x v="11"/>
    <x v="1"/>
    <n v="560"/>
    <x v="10"/>
  </r>
  <r>
    <n v="1237156"/>
    <n v="10021617"/>
    <s v="CYT EL PICADOR S.BLC(STLV) 750 12U GB"/>
    <m/>
    <x v="10"/>
    <x v="11"/>
    <x v="1"/>
    <n v="69.999999990000006"/>
    <x v="10"/>
  </r>
  <r>
    <n v="7075276"/>
    <n v="10035577"/>
    <s v="CS C.SUR TOC S.BLC(P08)STL1500 6U CA"/>
    <m/>
    <x v="10"/>
    <x v="11"/>
    <x v="1"/>
    <n v="125"/>
    <x v="10"/>
  </r>
  <r>
    <n v="1243785"/>
    <n v="10049555"/>
    <s v="CYT SENDERO C.SABLUSH(P07)ST75012U2010GB"/>
    <m/>
    <x v="10"/>
    <x v="11"/>
    <x v="1"/>
    <n v="1006"/>
    <x v="10"/>
  </r>
  <r>
    <n v="1242764"/>
    <n v="10041194"/>
    <s v="CYT SUNR C.SAUV(P08) 750 12U VAS"/>
    <m/>
    <x v="10"/>
    <x v="11"/>
    <x v="1"/>
    <n v="252"/>
    <x v="10"/>
  </r>
  <r>
    <n v="7075566"/>
    <n v="10035579"/>
    <s v="CS C.SUR TOC C.SA/MER(P08)STL1500 6U CA"/>
    <m/>
    <x v="10"/>
    <x v="11"/>
    <x v="1"/>
    <n v="234"/>
    <x v="10"/>
  </r>
  <r>
    <n v="1242704"/>
    <n v="10036535"/>
    <s v="CYT SUNR C.SAUV(P08)STLV750 12U(C/ESP)CA"/>
    <m/>
    <x v="10"/>
    <x v="11"/>
    <x v="1"/>
    <n v="210"/>
    <x v="10"/>
  </r>
  <r>
    <n v="1242144"/>
    <n v="10041195"/>
    <s v="CYT SUNR C.SAUV(P08) 750 12U VAR"/>
    <m/>
    <x v="10"/>
    <x v="11"/>
    <x v="1"/>
    <n v="42.000000010000001"/>
    <x v="10"/>
  </r>
  <r>
    <n v="1242871"/>
    <n v="10031037"/>
    <s v="CYT SUNR C.SAUV(P08) 750 12U LATAM"/>
    <m/>
    <x v="10"/>
    <x v="11"/>
    <x v="1"/>
    <n v="350"/>
    <x v="10"/>
  </r>
  <r>
    <n v="1243205"/>
    <n v="10040841"/>
    <s v="CYT SUNR C.SAUV STLV(P08) 750 6U 2009 DK"/>
    <m/>
    <x v="10"/>
    <x v="11"/>
    <x v="1"/>
    <n v="3080"/>
    <x v="10"/>
  </r>
  <r>
    <n v="7075717"/>
    <n v="10037523"/>
    <s v="MPO V.MPO S.BLC/CHARD(P05)STLV7506UMK/BE"/>
    <m/>
    <x v="10"/>
    <x v="11"/>
    <x v="1"/>
    <n v="202"/>
    <x v="10"/>
  </r>
  <r>
    <n v="7075820"/>
    <n v="10032204"/>
    <s v="MPO V.MPO CARM(P05) 750 12U(SV)LATAM"/>
    <m/>
    <x v="10"/>
    <x v="11"/>
    <x v="1"/>
    <n v="55.999999989999999"/>
    <x v="10"/>
  </r>
  <r>
    <n v="1245217"/>
    <n v="10031888"/>
    <s v="CYT FRONT CARM(P06)(BI)750 6U AFRI"/>
    <m/>
    <x v="10"/>
    <x v="11"/>
    <x v="1"/>
    <n v="54.44444446"/>
    <x v="10"/>
  </r>
  <r>
    <n v="1243416"/>
    <n v="10037940"/>
    <s v="CYT TRAVESSIA CARM/C.SAUV(P08)T750 12UBR"/>
    <m/>
    <x v="10"/>
    <x v="11"/>
    <x v="1"/>
    <n v="168"/>
    <x v="10"/>
  </r>
  <r>
    <n v="1243784"/>
    <n v="10041881"/>
    <s v="CYT FRONT S.BLC STL(P06)(BL)7506U 2010GB"/>
    <m/>
    <x v="10"/>
    <x v="11"/>
    <x v="1"/>
    <n v="290"/>
    <x v="10"/>
  </r>
  <r>
    <n v="1243680"/>
    <n v="10047129"/>
    <s v="CYT SUNR CARM ST(V)(P08)75012U 2009 NORD"/>
    <m/>
    <x v="10"/>
    <x v="12"/>
    <x v="1"/>
    <n v="234"/>
    <x v="10"/>
  </r>
  <r>
    <n v="1241864"/>
    <n v="10041203"/>
    <s v="CYT SUNR C.SAUV(P08) 750 6U RU"/>
    <m/>
    <x v="10"/>
    <x v="11"/>
    <x v="1"/>
    <n v="1255.555556"/>
    <x v="10"/>
  </r>
  <r>
    <n v="7075860"/>
    <n v="10035486"/>
    <s v="CS CONO SUR TOC(P08)MERL STLV1500 6UCA"/>
    <m/>
    <x v="10"/>
    <x v="11"/>
    <x v="1"/>
    <n v="244"/>
    <x v="10"/>
  </r>
  <r>
    <n v="7075819"/>
    <n v="10032203"/>
    <s v="MPO V.MPO MERL(P05) 750 12U(SV)LATAM"/>
    <m/>
    <x v="10"/>
    <x v="11"/>
    <x v="1"/>
    <n v="55.999999989999999"/>
    <x v="10"/>
  </r>
  <r>
    <n v="7075961"/>
    <n v="10049250"/>
    <s v="MPO V.MPO BLEND MERL(P09) 750 12U PE"/>
    <m/>
    <x v="10"/>
    <x v="11"/>
    <x v="1"/>
    <n v="154"/>
    <x v="10"/>
  </r>
  <r>
    <n v="7075773"/>
    <n v="10038172"/>
    <s v="MPO SONATA MERL(WMP05 2)750 12U BR"/>
    <m/>
    <x v="10"/>
    <x v="11"/>
    <x v="1"/>
    <n v="210"/>
    <x v="10"/>
  </r>
  <r>
    <n v="7075840"/>
    <n v="10040911"/>
    <s v="MPO V.MPO MERL(P05) 1500 6U LATAM"/>
    <m/>
    <x v="10"/>
    <x v="11"/>
    <x v="1"/>
    <n v="95.999999990000006"/>
    <x v="10"/>
  </r>
  <r>
    <n v="1243480"/>
    <n v="10022571"/>
    <s v="CYT FRONT CARM(P06) 750 6U RU"/>
    <m/>
    <x v="10"/>
    <x v="11"/>
    <x v="1"/>
    <n v="1755"/>
    <x v="10"/>
  </r>
  <r>
    <n v="7075609"/>
    <n v="10035536"/>
    <s v="MPO V.MPO CARM/C.SAUV(P05)STLV750 12U CA"/>
    <m/>
    <x v="10"/>
    <x v="11"/>
    <x v="1"/>
    <n v="1008"/>
    <x v="10"/>
  </r>
  <r>
    <n v="7075663"/>
    <n v="10034757"/>
    <s v="MPO V.MPO VTAL CARM(P05) 750 12U CN"/>
    <m/>
    <x v="10"/>
    <x v="11"/>
    <x v="1"/>
    <n v="69.999999990000006"/>
    <x v="10"/>
  </r>
  <r>
    <n v="7075667"/>
    <n v="10039800"/>
    <s v="CS NEBLINA CARM STLV(P08) 750 6U VEU"/>
    <m/>
    <x v="10"/>
    <x v="11"/>
    <x v="1"/>
    <n v="1680"/>
    <x v="10"/>
  </r>
  <r>
    <n v="1243820"/>
    <n v="10031185"/>
    <s v="CYT SUNR CARM(P08) 750 12U LATAM"/>
    <m/>
    <x v="10"/>
    <x v="11"/>
    <x v="1"/>
    <n v="280"/>
    <x v="10"/>
  </r>
  <r>
    <n v="1243756"/>
    <n v="10021928"/>
    <s v="CYT FRONT MERL(P06) 750 12U VAS"/>
    <m/>
    <x v="10"/>
    <x v="11"/>
    <x v="1"/>
    <n v="1050"/>
    <x v="10"/>
  </r>
  <r>
    <n v="7076013"/>
    <n v="10035577"/>
    <s v="CS C.SUR TOC S.BLC(P08)STL1500 6U CA"/>
    <m/>
    <x v="10"/>
    <x v="11"/>
    <x v="1"/>
    <n v="421"/>
    <x v="10"/>
  </r>
  <r>
    <n v="7075388"/>
    <n v="10045388"/>
    <s v="MPO V.MPO VTAL MERL(P09) 750 6U MK/BE"/>
    <m/>
    <x v="10"/>
    <x v="11"/>
    <x v="1"/>
    <n v="280"/>
    <x v="10"/>
  </r>
  <r>
    <n v="1242870"/>
    <n v="10031070"/>
    <s v="CYT SUNR MERL(P08) 750 12U LATAM"/>
    <m/>
    <x v="10"/>
    <x v="11"/>
    <x v="1"/>
    <n v="210"/>
    <x v="10"/>
  </r>
  <r>
    <n v="1243857"/>
    <n v="10041078"/>
    <s v="CYT FRONT MERL STLV(P06) 1500 6U CA"/>
    <m/>
    <x v="10"/>
    <x v="11"/>
    <x v="1"/>
    <n v="180"/>
    <x v="10"/>
  </r>
  <r>
    <n v="1242133"/>
    <n v="10022450"/>
    <s v="CYT FRONT MERLOT(P06) 1500 6U VAR"/>
    <m/>
    <x v="10"/>
    <x v="11"/>
    <x v="1"/>
    <n v="176"/>
    <x v="10"/>
  </r>
  <r>
    <n v="1243957"/>
    <n v="10048154"/>
    <s v="CYT SUNR CAB/ROSE (P08) 750 6U RU"/>
    <m/>
    <x v="10"/>
    <x v="11"/>
    <x v="1"/>
    <n v="2194.4444440000002"/>
    <x v="10"/>
  </r>
  <r>
    <n v="7076764"/>
    <n v="10031864"/>
    <s v="MPO V.MPO C.SAUV(P05) 1500 6U CO"/>
    <m/>
    <x v="10"/>
    <x v="11"/>
    <x v="1"/>
    <n v="33.000000010000001"/>
    <x v="10"/>
  </r>
  <r>
    <n v="7075814"/>
    <n v="10028735"/>
    <s v="MPO V.MPO C.SAUV(P05) 750 12U LATAM"/>
    <m/>
    <x v="10"/>
    <x v="11"/>
    <x v="1"/>
    <n v="81.999999990000006"/>
    <x v="10"/>
  </r>
  <r>
    <n v="7075531"/>
    <n v="10048971"/>
    <s v="CS I.NEGRA RVA CSA(P09)ST7506U(TE)2010GB"/>
    <m/>
    <x v="10"/>
    <x v="11"/>
    <x v="1"/>
    <n v="140"/>
    <x v="10"/>
  </r>
  <r>
    <n v="1243688"/>
    <n v="10045683"/>
    <s v="CYT CYT RVDO C.SAUV 750 12U VES"/>
    <m/>
    <x v="10"/>
    <x v="11"/>
    <x v="1"/>
    <n v="616"/>
    <x v="10"/>
  </r>
  <r>
    <n v="1244750"/>
    <n v="10041075"/>
    <s v="CYT FRONT C.SAUV/MERL(P06)STLV1500 6U CA"/>
    <m/>
    <x v="10"/>
    <x v="11"/>
    <x v="1"/>
    <n v="976"/>
    <x v="10"/>
  </r>
  <r>
    <n v="1241988"/>
    <n v="10039411"/>
    <s v="CYT CYT C.SAUV STLV 750 12U VEU"/>
    <m/>
    <x v="10"/>
    <x v="11"/>
    <x v="1"/>
    <n v="140"/>
    <x v="10"/>
  </r>
  <r>
    <n v="1243933"/>
    <n v="10031131"/>
    <s v="CYT SUNR S.BLC(P08) 750 12U LATAM"/>
    <m/>
    <x v="10"/>
    <x v="11"/>
    <x v="1"/>
    <n v="280"/>
    <x v="10"/>
  </r>
  <r>
    <n v="7075409"/>
    <n v="10035486"/>
    <s v="CS CONO SUR TOC(P08)MERL STLV1500 6UCA"/>
    <m/>
    <x v="10"/>
    <x v="11"/>
    <x v="1"/>
    <n v="80.000000020000002"/>
    <x v="10"/>
  </r>
  <r>
    <n v="7075271"/>
    <n v="10045630"/>
    <s v="CS LOS GANSOS MERL STLV 750 6U 2009 GB"/>
    <n v="160.5"/>
    <x v="11"/>
    <x v="3"/>
    <x v="2"/>
    <n v="160.5"/>
    <x v="11"/>
  </r>
  <r>
    <n v="7075457"/>
    <n v="12006267"/>
    <s v="1103 RVA CHARD TRIO 0750 CH 2009 1U PA"/>
    <n v="30"/>
    <x v="11"/>
    <x v="3"/>
    <x v="2"/>
    <n v="30"/>
    <x v="11"/>
  </r>
  <r>
    <n v="7074861"/>
    <n v="10046880"/>
    <s v="MPO G.DEVOCION C.SAU/SYR(NC)7506U2008VEU"/>
    <n v="80"/>
    <x v="11"/>
    <x v="3"/>
    <x v="2"/>
    <n v="80"/>
    <x v="11"/>
  </r>
  <r>
    <n v="7074872"/>
    <n v="10046444"/>
    <s v="CS RESERVA MERL(P08)GOLL 750 6U 2008 VEU"/>
    <n v="0"/>
    <x v="11"/>
    <x v="9"/>
    <x v="2"/>
    <n v="30.5"/>
    <x v="11"/>
  </r>
  <r>
    <n v="7074926"/>
    <n v="10044780"/>
    <s v="CS LOS GANSOS C.SAUV STLV 750 6U 2009GB"/>
    <n v="40"/>
    <x v="11"/>
    <x v="5"/>
    <x v="2"/>
    <n v="40"/>
    <x v="11"/>
  </r>
  <r>
    <n v="7074929"/>
    <n v="10043768"/>
    <s v="CS CONO SUR TOC C.SAUV ST(P08)1500 6U DE"/>
    <n v="192"/>
    <x v="11"/>
    <x v="12"/>
    <x v="2"/>
    <n v="192"/>
    <x v="11"/>
  </r>
  <r>
    <n v="7075035"/>
    <n v="10049401"/>
    <s v="CS CONO SUR MERL(P07)GOLL75012UMX"/>
    <n v="407"/>
    <x v="11"/>
    <x v="3"/>
    <x v="2"/>
    <n v="407"/>
    <x v="11"/>
  </r>
  <r>
    <n v="7074780"/>
    <n v="10044842"/>
    <s v="CS CONO SUR P.NOIR STLV(P07)75012U MX"/>
    <n v="110"/>
    <x v="11"/>
    <x v="6"/>
    <x v="2"/>
    <n v="110"/>
    <x v="11"/>
  </r>
  <r>
    <n v="7075205"/>
    <n v="10027886"/>
    <s v="CS CONO SUR CARM(P07) 750 6U VEU"/>
    <n v="100"/>
    <x v="11"/>
    <x v="5"/>
    <x v="2"/>
    <n v="100"/>
    <x v="11"/>
  </r>
  <r>
    <n v="7074777"/>
    <n v="10048830"/>
    <s v="CS CONO SUR S.BLC STL (P07)750 6U 2010GB"/>
    <n v="631"/>
    <x v="11"/>
    <x v="3"/>
    <x v="2"/>
    <n v="631"/>
    <x v="11"/>
  </r>
  <r>
    <n v="7075294"/>
    <n v="10047920"/>
    <s v="CS LOS GANSOS GEW STLV 750 6U 2010 VEU"/>
    <n v="196.5"/>
    <x v="11"/>
    <x v="5"/>
    <x v="2"/>
    <n v="196.5"/>
    <x v="11"/>
  </r>
  <r>
    <n v="7075311"/>
    <n v="10019725"/>
    <s v="MPO V.MPO RVA CAB.SAUV(P05) 750 12ULATAM"/>
    <n v="70"/>
    <x v="11"/>
    <x v="1"/>
    <x v="2"/>
    <n v="70"/>
    <x v="11"/>
  </r>
  <r>
    <n v="7075315"/>
    <n v="10029290"/>
    <s v="CS SIBARITA'S SEL C.SAUV STLV 750 12UVEU"/>
    <n v="294"/>
    <x v="11"/>
    <x v="5"/>
    <x v="2"/>
    <n v="294"/>
    <x v="11"/>
  </r>
  <r>
    <n v="7075384"/>
    <n v="10048024"/>
    <s v="CS I.NEGRA DUAL S.BL/SEMP09ST7506U2010RU"/>
    <n v="156.5"/>
    <x v="11"/>
    <x v="11"/>
    <x v="2"/>
    <n v="156.5"/>
    <x v="11"/>
  </r>
  <r>
    <n v="7075406"/>
    <n v="10019879"/>
    <s v="MPO V.MPO RVA CHARD(P05) 750 12U LATAM"/>
    <n v="145"/>
    <x v="11"/>
    <x v="1"/>
    <x v="2"/>
    <n v="145"/>
    <x v="11"/>
  </r>
  <r>
    <n v="1247530"/>
    <n v="10020312"/>
    <s v="CYT CASILL MERL 750 12U CO"/>
    <n v="330"/>
    <x v="11"/>
    <x v="2"/>
    <x v="2"/>
    <n v="330"/>
    <x v="11"/>
  </r>
  <r>
    <n v="7075135"/>
    <n v="10030259"/>
    <s v="MPO V.MPO RVA MERL(STLV 2203) 750 6U GB"/>
    <n v="7676.5"/>
    <x v="11"/>
    <x v="0"/>
    <x v="2"/>
    <n v="7676.5"/>
    <x v="11"/>
  </r>
  <r>
    <n v="1247732"/>
    <n v="10037059"/>
    <s v="CYT NUEVO EXTREMO MERL (P08) 750 12U VEU"/>
    <n v="470"/>
    <x v="11"/>
    <x v="2"/>
    <x v="2"/>
    <n v="470"/>
    <x v="11"/>
  </r>
  <r>
    <n v="7076249"/>
    <n v="10028735"/>
    <s v="MPO V.MPO C.SAUV(P05) 750 12U LATAM"/>
    <m/>
    <x v="11"/>
    <x v="11"/>
    <x v="1"/>
    <n v="88.000000009999994"/>
    <x v="11"/>
  </r>
  <r>
    <n v="1247571"/>
    <n v="10049795"/>
    <s v="CYT CASILL C.SAUV(GOLL) 750 6U 2009 GB"/>
    <n v="3000"/>
    <x v="11"/>
    <x v="2"/>
    <x v="2"/>
    <n v="3000"/>
    <x v="11"/>
  </r>
  <r>
    <n v="1247598"/>
    <n v="10023493"/>
    <s v="CYT FRONT SHIRAZ (P06) 750 12U VAR"/>
    <n v="180"/>
    <x v="11"/>
    <x v="5"/>
    <x v="2"/>
    <n v="180"/>
    <x v="11"/>
  </r>
  <r>
    <n v="1247599"/>
    <n v="10025703"/>
    <s v="CYT CASILL S.BLC STLV 750 12U CO"/>
    <n v="131"/>
    <x v="11"/>
    <x v="5"/>
    <x v="2"/>
    <n v="131"/>
    <x v="11"/>
  </r>
  <r>
    <n v="1247699"/>
    <n v="10049107"/>
    <s v="CA NOVISIMO CARM(P10) STLV 750 12U FI"/>
    <n v="300"/>
    <x v="11"/>
    <x v="9"/>
    <x v="2"/>
    <n v="300"/>
    <x v="11"/>
  </r>
  <r>
    <n v="1247702"/>
    <n v="10045340"/>
    <s v="CYT CASILL CARM 750 6U 2009 GB"/>
    <n v="560"/>
    <x v="11"/>
    <x v="2"/>
    <x v="2"/>
    <n v="560"/>
    <x v="11"/>
  </r>
  <r>
    <n v="7074807"/>
    <n v="10042181"/>
    <s v="CS SPARKLING CS BRUT 750 6U 2009 MX"/>
    <n v="25.5"/>
    <x v="11"/>
    <x v="9"/>
    <x v="2"/>
    <n v="25.5"/>
    <x v="11"/>
  </r>
  <r>
    <n v="1247731"/>
    <n v="10037056"/>
    <s v="CYT NUEVO EXTREMO CHARD(P08) 750 12U VEU"/>
    <n v="279"/>
    <x v="11"/>
    <x v="2"/>
    <x v="2"/>
    <n v="279"/>
    <x v="11"/>
  </r>
  <r>
    <n v="7075460"/>
    <n v="12006268"/>
    <s v="2103 C.SAUV TRIO 0750 CH 2008 1U PA"/>
    <n v="75"/>
    <x v="11"/>
    <x v="3"/>
    <x v="2"/>
    <n v="75"/>
    <x v="11"/>
  </r>
  <r>
    <n v="1247900"/>
    <n v="10033840"/>
    <s v="CYT MOUNTAIN RANGE S.BLC 187 24U VEU"/>
    <n v="514.62400000000002"/>
    <x v="11"/>
    <x v="8"/>
    <x v="2"/>
    <n v="514.62400000000002"/>
    <x v="11"/>
  </r>
  <r>
    <n v="7074531"/>
    <n v="10029607"/>
    <s v="VE W.CREST C.SAUV(LOGO) 750 12U US"/>
    <n v="715"/>
    <x v="11"/>
    <x v="1"/>
    <x v="2"/>
    <n v="715"/>
    <x v="11"/>
  </r>
  <r>
    <n v="7074533"/>
    <n v="10029609"/>
    <s v="VE W.CREST C.SAUV(LOGO) 1500 6U US"/>
    <n v="2050"/>
    <x v="11"/>
    <x v="1"/>
    <x v="2"/>
    <n v="2050"/>
    <x v="11"/>
  </r>
  <r>
    <n v="7074548"/>
    <n v="10039750"/>
    <s v="CYT SE C.SAUV (CJA)700 12U CL"/>
    <n v="8446.6666669999995"/>
    <x v="11"/>
    <x v="12"/>
    <x v="2"/>
    <n v="8446.6666669999995"/>
    <x v="11"/>
  </r>
  <r>
    <n v="7074639"/>
    <n v="10020441"/>
    <s v="MPO V.MPO RVA CARM(P05) 750 12U MX"/>
    <n v="588"/>
    <x v="11"/>
    <x v="2"/>
    <x v="2"/>
    <n v="588"/>
    <x v="11"/>
  </r>
  <r>
    <n v="7074643"/>
    <n v="10019768"/>
    <s v="MPO V.MPO RVA CHARD(P05) 750 12U MX"/>
    <n v="154"/>
    <x v="11"/>
    <x v="1"/>
    <x v="2"/>
    <n v="154"/>
    <x v="11"/>
  </r>
  <r>
    <n v="1247730"/>
    <n v="10037057"/>
    <s v="CYT NUEVO EXTREMO S.BLC(P08) 750 12U VEU"/>
    <n v="350"/>
    <x v="11"/>
    <x v="2"/>
    <x v="2"/>
    <n v="350"/>
    <x v="11"/>
  </r>
  <r>
    <n v="7075691"/>
    <n v="10019880"/>
    <s v="MPO V.MPO RVA MERLOT(P05) 750 12U LATAM"/>
    <n v="468"/>
    <x v="11"/>
    <x v="1"/>
    <x v="2"/>
    <n v="468"/>
    <x v="11"/>
  </r>
  <r>
    <n v="7075440"/>
    <n v="10041397"/>
    <s v="CS CONO SUR P.NOIR STLV(P07)750 12ULATAM"/>
    <n v="88"/>
    <x v="11"/>
    <x v="6"/>
    <x v="2"/>
    <n v="88"/>
    <x v="11"/>
  </r>
  <r>
    <n v="7075662"/>
    <n v="10048025"/>
    <s v="CS TOCORNAL (PAL) CARM 750 12U MX"/>
    <n v="350"/>
    <x v="11"/>
    <x v="1"/>
    <x v="2"/>
    <n v="350"/>
    <x v="11"/>
  </r>
  <r>
    <n v="7075664"/>
    <n v="10045372"/>
    <s v="MPO V.MPO VTAL CARM(P09) 750 12U CO"/>
    <n v="135"/>
    <x v="11"/>
    <x v="11"/>
    <x v="2"/>
    <n v="135"/>
    <x v="11"/>
  </r>
  <r>
    <n v="7075665"/>
    <n v="10038170"/>
    <s v="MPO SONATA RVA CHARD(WMP05 2)750 12U BR"/>
    <n v="55"/>
    <x v="11"/>
    <x v="1"/>
    <x v="2"/>
    <n v="55"/>
    <x v="11"/>
  </r>
  <r>
    <n v="7075666"/>
    <n v="10038090"/>
    <s v="MPO SONATA RVA SYRAH(WM P05 2)750 12U BR"/>
    <n v="110"/>
    <x v="11"/>
    <x v="1"/>
    <x v="2"/>
    <n v="110"/>
    <x v="11"/>
  </r>
  <r>
    <n v="7075680"/>
    <n v="10041033"/>
    <s v="CS CONO SUR CARM(P07) 750 6U VAS"/>
    <n v="42"/>
    <x v="11"/>
    <x v="5"/>
    <x v="2"/>
    <n v="42"/>
    <x v="11"/>
  </r>
  <r>
    <n v="7075650"/>
    <n v="10047966"/>
    <s v="CS CONO SUR GEW STLV(P07) 750 6U 2010GB"/>
    <n v="70"/>
    <x v="11"/>
    <x v="3"/>
    <x v="2"/>
    <n v="70"/>
    <x v="11"/>
  </r>
  <r>
    <n v="7075686"/>
    <n v="10034821"/>
    <s v="MPO V.MPO  CARM/C.SAU(P05) 750 12U RU"/>
    <n v="210"/>
    <x v="11"/>
    <x v="11"/>
    <x v="2"/>
    <n v="210"/>
    <x v="11"/>
  </r>
  <r>
    <n v="7075647"/>
    <n v="10037973"/>
    <s v="CS SIBARITA'S SEL P.NO(P09)STL75012U VEU"/>
    <n v="231"/>
    <x v="11"/>
    <x v="1"/>
    <x v="2"/>
    <n v="231"/>
    <x v="11"/>
  </r>
  <r>
    <n v="7075695"/>
    <n v="10033514"/>
    <s v="CS CONO SUR P.NOIR STL(P07)750 6U VEU"/>
    <n v="110"/>
    <x v="11"/>
    <x v="3"/>
    <x v="2"/>
    <n v="110"/>
    <x v="11"/>
  </r>
  <r>
    <n v="7075700"/>
    <n v="10019560"/>
    <s v="MPO V.MPO RVA CAB.SAUV(P05) 750 12U VEU"/>
    <n v="210"/>
    <x v="11"/>
    <x v="1"/>
    <x v="2"/>
    <n v="210"/>
    <x v="11"/>
  </r>
  <r>
    <n v="7075713"/>
    <n v="10045378"/>
    <s v="MPO V.MPO VTAL CHARD STLV(P09)750 12UVEU"/>
    <n v="418"/>
    <x v="11"/>
    <x v="6"/>
    <x v="2"/>
    <n v="418"/>
    <x v="11"/>
  </r>
  <r>
    <n v="7075719"/>
    <n v="10027393"/>
    <s v="MPO TENTA  CAB.SAUV 750 12U (ANG)BR"/>
    <n v="210"/>
    <x v="11"/>
    <x v="3"/>
    <x v="2"/>
    <n v="210"/>
    <x v="11"/>
  </r>
  <r>
    <n v="7075722"/>
    <n v="10035570"/>
    <s v="CS C.SUR TOC MERLOT(P08)STL750 12U VEU"/>
    <n v="98"/>
    <x v="11"/>
    <x v="3"/>
    <x v="2"/>
    <n v="98"/>
    <x v="11"/>
  </r>
  <r>
    <n v="7075729"/>
    <n v="10048394"/>
    <s v="MPO G.DEV CARM/SYR MED.BRX7506U2008LATAM"/>
    <n v="12.5"/>
    <x v="11"/>
    <x v="3"/>
    <x v="2"/>
    <n v="12.5"/>
    <x v="11"/>
  </r>
  <r>
    <n v="7075681"/>
    <n v="10045709"/>
    <s v="CS CONO SUR MERL STLV(P07) 750 6U 2009GB"/>
    <n v="70"/>
    <x v="11"/>
    <x v="5"/>
    <x v="2"/>
    <n v="70"/>
    <x v="11"/>
  </r>
  <r>
    <n v="7075572"/>
    <n v="12005715"/>
    <s v="2175 CARME TERRUNYO 0750 CH 2007 1U RU"/>
    <n v="87"/>
    <x v="11"/>
    <x v="3"/>
    <x v="2"/>
    <n v="87"/>
    <x v="11"/>
  </r>
  <r>
    <n v="7075498"/>
    <n v="10021359"/>
    <s v="MPO V.MPO RVA CHARD(P05) 750 6U CZ"/>
    <n v="70"/>
    <x v="11"/>
    <x v="1"/>
    <x v="2"/>
    <n v="70"/>
    <x v="11"/>
  </r>
  <r>
    <n v="7075503"/>
    <n v="10041845"/>
    <s v="MPO V.MPO VTALCHARD STL(P05)37524U2010JP"/>
    <n v="264"/>
    <x v="11"/>
    <x v="10"/>
    <x v="2"/>
    <n v="264"/>
    <x v="11"/>
  </r>
  <r>
    <n v="7075504"/>
    <n v="10019691"/>
    <s v="MPO V.MPO RVA CHARD(P05) 750 6U EE"/>
    <n v="55"/>
    <x v="11"/>
    <x v="1"/>
    <x v="2"/>
    <n v="55"/>
    <x v="11"/>
  </r>
  <r>
    <n v="7075531"/>
    <n v="10048971"/>
    <s v="CS I.NEGRA RVA CSA(P09)ST7506U(TE)2010GB"/>
    <n v="140"/>
    <x v="11"/>
    <x v="11"/>
    <x v="2"/>
    <n v="140"/>
    <x v="11"/>
  </r>
  <r>
    <n v="7075550"/>
    <n v="10043784"/>
    <s v="CS ORGANICO P.NOIR(P09) 750 6U 2009 VEU"/>
    <n v="385"/>
    <x v="11"/>
    <x v="9"/>
    <x v="2"/>
    <n v="385"/>
    <x v="11"/>
  </r>
  <r>
    <n v="7075554"/>
    <n v="10022953"/>
    <s v="CS I.NEGRA HIGH TIDES.BLC(STLV)750 6UVEU"/>
    <n v="46"/>
    <x v="11"/>
    <x v="3"/>
    <x v="2"/>
    <n v="46"/>
    <x v="11"/>
  </r>
  <r>
    <n v="7075661"/>
    <n v="10038224"/>
    <s v="MPO SONATA CARM 750 12U BR(WMP05 2)"/>
    <n v="350"/>
    <x v="11"/>
    <x v="10"/>
    <x v="2"/>
    <n v="350"/>
    <x v="11"/>
  </r>
  <r>
    <n v="7075563"/>
    <n v="10045788"/>
    <s v="CS I.NEGRA C.SAU/ME(D)(P09)ST 750 6U VEU"/>
    <n v="224"/>
    <x v="11"/>
    <x v="2"/>
    <x v="2"/>
    <n v="224"/>
    <x v="11"/>
  </r>
  <r>
    <n v="1246728"/>
    <n v="10041881"/>
    <s v="CYT FRONT S.BLC STL(P06)(BL)7506U 2010GB"/>
    <n v="155"/>
    <x v="11"/>
    <x v="3"/>
    <x v="2"/>
    <n v="155"/>
    <x v="11"/>
  </r>
  <r>
    <n v="7075574"/>
    <n v="10040123"/>
    <s v="CS EL ARBOL C.SAUV STLV 750 6U NL"/>
    <n v="3066.5"/>
    <x v="11"/>
    <x v="10"/>
    <x v="2"/>
    <n v="3066.5"/>
    <x v="11"/>
  </r>
  <r>
    <n v="7075576"/>
    <n v="10045422"/>
    <s v="MPO V.MPO VTAL C.SAUV(P09)STLV750 12UVEU"/>
    <n v="361"/>
    <x v="11"/>
    <x v="8"/>
    <x v="2"/>
    <n v="361"/>
    <x v="11"/>
  </r>
  <r>
    <n v="7075578"/>
    <n v="10038934"/>
    <s v="MPO V.MPO RVA C.SAUV(P05)STLV 750 12UVEU"/>
    <n v="100"/>
    <x v="11"/>
    <x v="1"/>
    <x v="2"/>
    <n v="100"/>
    <x v="11"/>
  </r>
  <r>
    <n v="7075581"/>
    <n v="10035764"/>
    <s v="MPO V.MPO RVA CHARD(P05) 750 12U 2009 JP"/>
    <n v="132"/>
    <x v="11"/>
    <x v="1"/>
    <x v="2"/>
    <n v="132"/>
    <x v="11"/>
  </r>
  <r>
    <n v="7075585"/>
    <n v="10049017"/>
    <s v="MPO TRAVESIA C.SAUV 750 12U 2010 JP"/>
    <n v="504"/>
    <x v="11"/>
    <x v="1"/>
    <x v="2"/>
    <n v="504"/>
    <x v="11"/>
  </r>
  <r>
    <n v="7075604"/>
    <n v="10034782"/>
    <s v="CS CONO SUR P.NOIR(P07)750 12U (LCBO)CA"/>
    <n v="496"/>
    <x v="11"/>
    <x v="6"/>
    <x v="2"/>
    <n v="496"/>
    <x v="11"/>
  </r>
  <r>
    <n v="7075559"/>
    <n v="10042845"/>
    <s v="CS I.NEGRA RVA CHARD(P09)STLV 750 6U VEU"/>
    <n v="266"/>
    <x v="11"/>
    <x v="5"/>
    <x v="2"/>
    <n v="266"/>
    <x v="11"/>
  </r>
  <r>
    <n v="1244678"/>
    <n v="10045342"/>
    <s v="CYT CASILL CARM 750 12U 2009 LATAM"/>
    <n v="70"/>
    <x v="11"/>
    <x v="5"/>
    <x v="2"/>
    <n v="70"/>
    <x v="11"/>
  </r>
  <r>
    <n v="1244724"/>
    <n v="10041137"/>
    <s v="CYT SUNR S.BLC(P08) 750 6U RU"/>
    <n v="600"/>
    <x v="11"/>
    <x v="11"/>
    <x v="2"/>
    <n v="600"/>
    <x v="11"/>
  </r>
  <r>
    <n v="1244538"/>
    <n v="10042347"/>
    <s v="MA MAYCAS RVA SYRAH 750 6U 2009 VEU"/>
    <n v="122"/>
    <x v="11"/>
    <x v="9"/>
    <x v="2"/>
    <n v="122"/>
    <x v="11"/>
  </r>
  <r>
    <n v="1244546"/>
    <n v="10043040"/>
    <s v="CYT MARQUES C.SAUV 750 12U 2008(C/ESP)CA"/>
    <n v="480"/>
    <x v="11"/>
    <x v="9"/>
    <x v="2"/>
    <n v="480"/>
    <x v="11"/>
  </r>
  <r>
    <n v="1244603"/>
    <n v="12005688"/>
    <s v="2123 MALBEC CASILL 0750 CH 2009"/>
    <n v="1277"/>
    <x v="11"/>
    <x v="5"/>
    <x v="2"/>
    <n v="1277"/>
    <x v="11"/>
  </r>
  <r>
    <n v="1244608"/>
    <n v="10040832"/>
    <s v="CYT SUNR MERL STLV(P08) 750 6U 2009 DK"/>
    <n v="2465"/>
    <x v="11"/>
    <x v="11"/>
    <x v="2"/>
    <n v="2465"/>
    <x v="11"/>
  </r>
  <r>
    <n v="1244610"/>
    <n v="10040836"/>
    <s v="CYT SUNR CARM STLV(P08) 750 6U 2009 DK"/>
    <n v="1666"/>
    <x v="11"/>
    <x v="11"/>
    <x v="2"/>
    <n v="1666"/>
    <x v="11"/>
  </r>
  <r>
    <n v="1244524"/>
    <n v="10023563"/>
    <s v="CYT RVDO S.BLC(P07) 750 12U EC"/>
    <n v="2123"/>
    <x v="11"/>
    <x v="6"/>
    <x v="2"/>
    <n v="2123"/>
    <x v="11"/>
  </r>
  <r>
    <n v="1244648"/>
    <n v="10022449"/>
    <s v="CYT FRONT MERLOT(P06) 1500 6U LATAM"/>
    <n v="160"/>
    <x v="11"/>
    <x v="11"/>
    <x v="2"/>
    <n v="160"/>
    <x v="11"/>
  </r>
  <r>
    <n v="1244519"/>
    <n v="10047127"/>
    <s v="CYT SUNR C.SAU ST(V)(P08)75012U 2009NORD"/>
    <n v="247"/>
    <x v="11"/>
    <x v="12"/>
    <x v="2"/>
    <n v="247"/>
    <x v="11"/>
  </r>
  <r>
    <n v="1244680"/>
    <n v="10041881"/>
    <s v="CYT FRONT S.BLC STL(P06)(BL)7506U 2010GB"/>
    <n v="480"/>
    <x v="11"/>
    <x v="6"/>
    <x v="2"/>
    <n v="480"/>
    <x v="11"/>
  </r>
  <r>
    <n v="1244684"/>
    <n v="10035309"/>
    <s v="CYT SENDERO SHIRAZ(P07)STLV 750 6U VEU"/>
    <n v="44"/>
    <x v="11"/>
    <x v="11"/>
    <x v="2"/>
    <n v="44"/>
    <x v="11"/>
  </r>
  <r>
    <n v="1244695"/>
    <n v="10046885"/>
    <s v="MPO G.DEVOCION C.SAU/SYR(NC)75012U2008CA"/>
    <n v="56"/>
    <x v="11"/>
    <x v="9"/>
    <x v="2"/>
    <n v="56"/>
    <x v="11"/>
  </r>
  <r>
    <n v="1244712"/>
    <n v="10041972"/>
    <s v="CYT CASILL S.BLC STLV 750 6U 2010 DK/NL"/>
    <n v="1270"/>
    <x v="11"/>
    <x v="5"/>
    <x v="2"/>
    <n v="1270"/>
    <x v="11"/>
  </r>
  <r>
    <n v="1244717"/>
    <n v="10046776"/>
    <s v="CYT CASILL SHIRAZ 750 6U 2009 NL"/>
    <n v="1045"/>
    <x v="11"/>
    <x v="5"/>
    <x v="2"/>
    <n v="1045"/>
    <x v="11"/>
  </r>
  <r>
    <n v="1247556"/>
    <n v="10029723"/>
    <s v="CYT FRONT CAB/MER(P07)1500 6U US"/>
    <n v="3520"/>
    <x v="11"/>
    <x v="1"/>
    <x v="2"/>
    <n v="3520"/>
    <x v="11"/>
  </r>
  <r>
    <n v="1244634"/>
    <n v="10048311"/>
    <s v="CYT FRONT ROSE(P06) 1500 6U LATAM"/>
    <n v="192"/>
    <x v="11"/>
    <x v="11"/>
    <x v="2"/>
    <n v="192"/>
    <x v="11"/>
  </r>
  <r>
    <n v="1244493"/>
    <n v="12004741"/>
    <s v="1175 S.BLC TERRUNYO 0750 ST 2008 1U VAS"/>
    <n v="0"/>
    <x v="11"/>
    <x v="3"/>
    <x v="2"/>
    <n v="108"/>
    <x v="11"/>
  </r>
  <r>
    <n v="1244301"/>
    <n v="10043666"/>
    <s v="CYT MARQUES SYRAH 750 6U 2008 DE"/>
    <n v="27"/>
    <x v="11"/>
    <x v="9"/>
    <x v="2"/>
    <n v="27"/>
    <x v="11"/>
  </r>
  <r>
    <n v="1244306"/>
    <n v="10040841"/>
    <s v="CYT SUNR C.SAUV STLV(P08) 750 6U 2009 DK"/>
    <n v="1000"/>
    <x v="11"/>
    <x v="11"/>
    <x v="2"/>
    <n v="1000"/>
    <x v="11"/>
  </r>
  <r>
    <n v="1244309"/>
    <n v="10035772"/>
    <s v="CYT CASILL CHARD 750 6U 2009 DE"/>
    <n v="132"/>
    <x v="11"/>
    <x v="2"/>
    <x v="2"/>
    <n v="132"/>
    <x v="11"/>
  </r>
  <r>
    <n v="1244310"/>
    <n v="10041966"/>
    <s v="CYT CASILL S.BLC STLV 750 6U 2010 DE"/>
    <n v="122"/>
    <x v="11"/>
    <x v="5"/>
    <x v="2"/>
    <n v="122"/>
    <x v="11"/>
  </r>
  <r>
    <n v="1244313"/>
    <n v="10044355"/>
    <s v="CYT CASILL MALBEC 750 6U 2009 GB"/>
    <n v="700"/>
    <x v="11"/>
    <x v="3"/>
    <x v="2"/>
    <n v="700"/>
    <x v="11"/>
  </r>
  <r>
    <n v="1244328"/>
    <n v="10029723"/>
    <s v="CYT FRONT CAB/MER(P07)1500 6U US"/>
    <n v="20240"/>
    <x v="11"/>
    <x v="1"/>
    <x v="2"/>
    <n v="20240"/>
    <x v="11"/>
  </r>
  <r>
    <n v="1244534"/>
    <n v="10048707"/>
    <s v="CYT TRIO RVA MERL(P10)750 12U 2009 EC"/>
    <n v="294"/>
    <x v="11"/>
    <x v="3"/>
    <x v="2"/>
    <n v="294"/>
    <x v="11"/>
  </r>
  <r>
    <n v="1244491"/>
    <n v="10029734"/>
    <s v="CYT FRONT MERLOT(P07) 1500 6U US"/>
    <n v="5760"/>
    <x v="11"/>
    <x v="1"/>
    <x v="2"/>
    <n v="5760"/>
    <x v="11"/>
  </r>
  <r>
    <n v="1244732"/>
    <n v="10040606"/>
    <s v="CYT FRONT C.SA/ME(P06)STL15006U(C/ESP)CA"/>
    <n v="5822"/>
    <x v="11"/>
    <x v="12"/>
    <x v="2"/>
    <n v="5822"/>
    <x v="11"/>
  </r>
  <r>
    <n v="1244496"/>
    <n v="10043014"/>
    <s v="CYT MARQUES C.SAUV 750 6U 2008 VAS"/>
    <n v="546"/>
    <x v="11"/>
    <x v="9"/>
    <x v="2"/>
    <n v="546"/>
    <x v="11"/>
  </r>
  <r>
    <n v="1244501"/>
    <n v="10046853"/>
    <s v="CA FINISIMO C.SAUV(HC)750 12U 2008 VEU"/>
    <n v="101"/>
    <x v="11"/>
    <x v="3"/>
    <x v="2"/>
    <n v="101"/>
    <x v="11"/>
  </r>
  <r>
    <n v="1244502"/>
    <n v="10047328"/>
    <s v="CYT LATE HARVEST S.BLC 375 12U 2007 VEU"/>
    <n v="264"/>
    <x v="11"/>
    <x v="9"/>
    <x v="2"/>
    <n v="264"/>
    <x v="11"/>
  </r>
  <r>
    <n v="1244504"/>
    <n v="10048656"/>
    <s v="CYT TRIO RVA C.SAU(P10)(90P)75012U2008EC"/>
    <n v="322"/>
    <x v="11"/>
    <x v="3"/>
    <x v="2"/>
    <n v="322"/>
    <x v="11"/>
  </r>
  <r>
    <n v="1244505"/>
    <n v="10048670"/>
    <s v="CYT TRIO RVA C.SA(P10)(90P)75012U2008VAS"/>
    <n v="42"/>
    <x v="11"/>
    <x v="3"/>
    <x v="2"/>
    <n v="42"/>
    <x v="11"/>
  </r>
  <r>
    <n v="1244507"/>
    <n v="10040957"/>
    <s v="CYT SPARKLING DEMI SEC 750 12U (P09) PR"/>
    <n v="100"/>
    <x v="11"/>
    <x v="9"/>
    <x v="2"/>
    <n v="100"/>
    <x v="11"/>
  </r>
  <r>
    <n v="1244331"/>
    <n v="10031847"/>
    <s v="CYT FRONT C.SA/MER(P07)750 12U US"/>
    <n v="3780"/>
    <x v="11"/>
    <x v="2"/>
    <x v="2"/>
    <n v="3780"/>
    <x v="11"/>
  </r>
  <r>
    <n v="1245275"/>
    <n v="10022571"/>
    <s v="CYT FRONT CARM(P06) 750 6U RU"/>
    <n v="380"/>
    <x v="11"/>
    <x v="6"/>
    <x v="2"/>
    <n v="380"/>
    <x v="11"/>
  </r>
  <r>
    <n v="1244723"/>
    <n v="10040622"/>
    <s v="CYT FRONT CHARD STL(P06)1500 6U(C/ESP)CA"/>
    <n v="957"/>
    <x v="11"/>
    <x v="12"/>
    <x v="2"/>
    <n v="957"/>
    <x v="11"/>
  </r>
  <r>
    <n v="1245001"/>
    <n v="10045616"/>
    <s v="CYT SUNR S.BLC(P08) 750 6U (UB)CZ"/>
    <n v="190"/>
    <x v="11"/>
    <x v="11"/>
    <x v="2"/>
    <n v="190"/>
    <x v="11"/>
  </r>
  <r>
    <n v="1245052"/>
    <n v="10041220"/>
    <s v="CYT SUNR CARM(P08) 750 6U 2009 VEU"/>
    <n v="70"/>
    <x v="11"/>
    <x v="11"/>
    <x v="2"/>
    <n v="70"/>
    <x v="11"/>
  </r>
  <r>
    <n v="1245071"/>
    <n v="10033842"/>
    <s v="CYT MOUNTAIN RANGE CHARD 187 24U VEU"/>
    <n v="52.36"/>
    <x v="11"/>
    <x v="8"/>
    <x v="2"/>
    <n v="52.36"/>
    <x v="11"/>
  </r>
  <r>
    <n v="1245161"/>
    <n v="12004680"/>
    <s v="2125 C.SAUV/ME FRONT 1500 CH 1U US"/>
    <n v="0"/>
    <x v="11"/>
    <x v="1"/>
    <x v="2"/>
    <n v="1280"/>
    <x v="11"/>
  </r>
  <r>
    <n v="1245171"/>
    <n v="10049512"/>
    <s v="CYT SENDERO S.BLC(P07)STLV 750 12U CN"/>
    <n v="99"/>
    <x v="11"/>
    <x v="6"/>
    <x v="2"/>
    <n v="99"/>
    <x v="11"/>
  </r>
  <r>
    <n v="1244992"/>
    <n v="10041074"/>
    <s v="CYT FRONT S.BLC STLV(P06) 1500 6U CA"/>
    <n v="512"/>
    <x v="11"/>
    <x v="11"/>
    <x v="2"/>
    <n v="512"/>
    <x v="11"/>
  </r>
  <r>
    <n v="1245217"/>
    <n v="10031888"/>
    <s v="CYT FRONT CARM(P06)(BI)750 6U AFRI"/>
    <n v="54.5"/>
    <x v="11"/>
    <x v="12"/>
    <x v="2"/>
    <n v="54.5"/>
    <x v="11"/>
  </r>
  <r>
    <n v="1244988"/>
    <n v="10044761"/>
    <s v="CYT CYT S.BLC(P09)STLV 750 6U 2010 GB"/>
    <n v="280"/>
    <x v="11"/>
    <x v="11"/>
    <x v="2"/>
    <n v="280"/>
    <x v="11"/>
  </r>
  <r>
    <n v="1245327"/>
    <n v="10034604"/>
    <s v="CYT XPLORADOR C.SAUV(P08) 750 6U CN"/>
    <n v="150"/>
    <x v="11"/>
    <x v="12"/>
    <x v="2"/>
    <n v="150"/>
    <x v="11"/>
  </r>
  <r>
    <n v="1245361"/>
    <n v="10044355"/>
    <s v="CYT CASILL MALBEC 750 6U 2009 GB"/>
    <n v="140"/>
    <x v="11"/>
    <x v="5"/>
    <x v="2"/>
    <n v="140"/>
    <x v="11"/>
  </r>
  <r>
    <n v="1245380"/>
    <n v="10038480"/>
    <s v="CYT CASILL MALBEC 750 6U 2009 VEU"/>
    <n v="42"/>
    <x v="11"/>
    <x v="5"/>
    <x v="2"/>
    <n v="42"/>
    <x v="11"/>
  </r>
  <r>
    <n v="1245813"/>
    <n v="10041147"/>
    <s v="CYT SUNR S.BLC(P08) 750 12U VAS"/>
    <n v="70"/>
    <x v="11"/>
    <x v="11"/>
    <x v="2"/>
    <n v="70"/>
    <x v="11"/>
  </r>
  <r>
    <n v="1245852"/>
    <n v="10023755"/>
    <s v="CYT CASILL CARM 750 12U BR"/>
    <n v="914"/>
    <x v="11"/>
    <x v="2"/>
    <x v="2"/>
    <n v="914"/>
    <x v="11"/>
  </r>
  <r>
    <n v="1246278"/>
    <n v="10020176"/>
    <s v="CYT CASILL SHIRAZ 750 12U CO"/>
    <n v="14"/>
    <x v="11"/>
    <x v="5"/>
    <x v="2"/>
    <n v="14"/>
    <x v="11"/>
  </r>
  <r>
    <n v="1245200"/>
    <n v="10041250"/>
    <s v="CYT SUNR CHARD(P08) 750 6U RU"/>
    <n v="147.5"/>
    <x v="11"/>
    <x v="11"/>
    <x v="2"/>
    <n v="147.5"/>
    <x v="11"/>
  </r>
  <r>
    <n v="1244891"/>
    <n v="10035765"/>
    <s v="CYT EXPLORER CHARD(P09) 750 12U 2009 VEU"/>
    <n v="120"/>
    <x v="11"/>
    <x v="1"/>
    <x v="2"/>
    <n v="120"/>
    <x v="11"/>
  </r>
  <r>
    <n v="1244737"/>
    <n v="10042059"/>
    <s v="CYT SUNR S.BLC STL(P08)750 6U 2010(CO)DK"/>
    <n v="250"/>
    <x v="11"/>
    <x v="11"/>
    <x v="2"/>
    <n v="250"/>
    <x v="11"/>
  </r>
  <r>
    <n v="1244742"/>
    <n v="10047522"/>
    <s v="CYT SUNR BIB CHARD(P08) 3L 4U 2010(CO)DK"/>
    <n v="3933.333333"/>
    <x v="11"/>
    <x v="7"/>
    <x v="2"/>
    <n v="3933.333333"/>
    <x v="11"/>
  </r>
  <r>
    <n v="1244759"/>
    <n v="10043957"/>
    <s v="CYT EL PICADOR C.SAU/ROS STL75012U2010GB"/>
    <n v="1540"/>
    <x v="11"/>
    <x v="12"/>
    <x v="2"/>
    <n v="1540"/>
    <x v="11"/>
  </r>
  <r>
    <n v="1244760"/>
    <n v="10043981"/>
    <s v="CYT LA MANDA ROSE STLV 750 12U 2010 GB"/>
    <n v="770"/>
    <x v="11"/>
    <x v="11"/>
    <x v="2"/>
    <n v="770"/>
    <x v="11"/>
  </r>
  <r>
    <n v="1244774"/>
    <n v="10022103"/>
    <s v="CYT FRONT(CYT)C.SAU(P06)750 12ULATAM(PE)"/>
    <n v="1319"/>
    <x v="11"/>
    <x v="2"/>
    <x v="2"/>
    <n v="1319"/>
    <x v="11"/>
  </r>
  <r>
    <n v="1244856"/>
    <n v="10040836"/>
    <s v="CYT SUNR CARM STLV(P08) 750 6U 2009 DK"/>
    <n v="243"/>
    <x v="11"/>
    <x v="5"/>
    <x v="2"/>
    <n v="243"/>
    <x v="11"/>
  </r>
  <r>
    <n v="1244997"/>
    <n v="10045490"/>
    <s v="CYT CASILL CARM 750 6U(UB) CZ"/>
    <n v="95"/>
    <x v="11"/>
    <x v="2"/>
    <x v="2"/>
    <n v="95"/>
    <x v="11"/>
  </r>
  <r>
    <n v="1244869"/>
    <n v="10031160"/>
    <s v="CYT SUNR SHIRAZ(P08) 750 12U LATAM"/>
    <n v="44"/>
    <x v="11"/>
    <x v="11"/>
    <x v="2"/>
    <n v="44"/>
    <x v="11"/>
  </r>
  <r>
    <n v="7075742"/>
    <n v="10032192"/>
    <s v="MPO V.MPO RVA CHARD(P05)750 12U(SV)LATAM"/>
    <n v="33"/>
    <x v="11"/>
    <x v="1"/>
    <x v="2"/>
    <n v="33"/>
    <x v="11"/>
  </r>
  <r>
    <n v="1244926"/>
    <n v="10027061"/>
    <s v="CA NOVISIMO C.SAUV 750 12U VEU"/>
    <n v="518"/>
    <x v="11"/>
    <x v="12"/>
    <x v="2"/>
    <n v="518"/>
    <x v="11"/>
  </r>
  <r>
    <n v="1244930"/>
    <n v="10048847"/>
    <s v="CA NOVISIMO MERLOT 750 12U GB"/>
    <n v="1120"/>
    <x v="11"/>
    <x v="12"/>
    <x v="2"/>
    <n v="1120"/>
    <x v="11"/>
  </r>
  <r>
    <n v="1244967"/>
    <n v="10041769"/>
    <s v="CYT SUNR CHARD(P08) 750 6U 2010 VEU"/>
    <n v="154"/>
    <x v="11"/>
    <x v="12"/>
    <x v="2"/>
    <n v="154"/>
    <x v="11"/>
  </r>
  <r>
    <n v="1244969"/>
    <n v="10038377"/>
    <s v="CYT CASILL MERL 750 6U 2009 VEU"/>
    <n v="420"/>
    <x v="11"/>
    <x v="2"/>
    <x v="2"/>
    <n v="420"/>
    <x v="11"/>
  </r>
  <r>
    <n v="1244973"/>
    <n v="10041775"/>
    <s v="CYT SUNR CHARD ST(P08) 750 6U 2010 GB"/>
    <n v="165"/>
    <x v="11"/>
    <x v="3"/>
    <x v="2"/>
    <n v="165"/>
    <x v="11"/>
  </r>
  <r>
    <n v="1244981"/>
    <n v="10040387"/>
    <s v="MA MAYCAS RVA S.BLC 750 6U 2008 CO"/>
    <n v="32.5"/>
    <x v="11"/>
    <x v="9"/>
    <x v="2"/>
    <n v="32.5"/>
    <x v="11"/>
  </r>
  <r>
    <n v="1244868"/>
    <n v="10026739"/>
    <s v="CA RESERVA SYRAH 750 6U VEU"/>
    <n v="75"/>
    <x v="11"/>
    <x v="1"/>
    <x v="2"/>
    <n v="75"/>
    <x v="11"/>
  </r>
  <r>
    <n v="1243866"/>
    <n v="10038444"/>
    <s v="CYT CASILL C.SAUV 750 6U 2009 DE/BE"/>
    <m/>
    <x v="11"/>
    <x v="0"/>
    <x v="1"/>
    <n v="8133"/>
    <x v="11"/>
  </r>
  <r>
    <n v="7075812"/>
    <n v="10048001"/>
    <s v="CS I.NEGRA RVA MERL(P09)STLV 7506U2010GB"/>
    <m/>
    <x v="11"/>
    <x v="0"/>
    <x v="1"/>
    <n v="11701"/>
    <x v="11"/>
  </r>
  <r>
    <n v="7076731"/>
    <n v="10039579"/>
    <s v="MPO V.MPO L.CARRERA CARM(P08) 750 12U GB"/>
    <n v="70"/>
    <x v="11"/>
    <x v="11"/>
    <x v="2"/>
    <n v="70"/>
    <x v="11"/>
  </r>
  <r>
    <n v="7076735"/>
    <n v="10040123"/>
    <s v="CS EL ARBOL C.SAUV STLV 750 6U NL"/>
    <n v="1665.5"/>
    <x v="11"/>
    <x v="10"/>
    <x v="2"/>
    <n v="1665.5"/>
    <x v="11"/>
  </r>
  <r>
    <n v="7076764"/>
    <n v="10031864"/>
    <s v="MPO V.MPO C.SAUV(P05) 1500 6U CO"/>
    <n v="33"/>
    <x v="11"/>
    <x v="12"/>
    <x v="2"/>
    <n v="33"/>
    <x v="11"/>
  </r>
  <r>
    <n v="7076847"/>
    <n v="10043722"/>
    <s v="CS CONO SUR MERL STL (P07) 750 6U NL"/>
    <n v="29"/>
    <x v="11"/>
    <x v="2"/>
    <x v="2"/>
    <n v="29"/>
    <x v="11"/>
  </r>
  <r>
    <n v="7076856"/>
    <n v="10027392"/>
    <s v="MPO TENTA MERLOT 750 12U (ANG) BR"/>
    <n v="42"/>
    <x v="11"/>
    <x v="3"/>
    <x v="2"/>
    <n v="42"/>
    <x v="11"/>
  </r>
  <r>
    <n v="7076540"/>
    <n v="10043894"/>
    <s v="CS CASA  R.VERDE MERL ST 750 12U 2009 GB"/>
    <n v="2750"/>
    <x v="11"/>
    <x v="11"/>
    <x v="2"/>
    <n v="2750"/>
    <x v="11"/>
  </r>
  <r>
    <n v="1244147"/>
    <n v="10046314"/>
    <s v="CYT CASILL C.SAUV 750 6U 2009 GB"/>
    <m/>
    <x v="11"/>
    <x v="0"/>
    <x v="1"/>
    <n v="3781"/>
    <x v="11"/>
  </r>
  <r>
    <n v="7076365"/>
    <n v="10039907"/>
    <s v="MPO V.MPO VTAL SYRAH (P05) 750 12U VAS"/>
    <n v="70"/>
    <x v="11"/>
    <x v="11"/>
    <x v="2"/>
    <n v="70"/>
    <x v="11"/>
  </r>
  <r>
    <n v="1243179"/>
    <n v="10038449"/>
    <s v="CYT CASILL C.SAUV 750 12U 2009 VEU"/>
    <m/>
    <x v="11"/>
    <x v="0"/>
    <x v="1"/>
    <n v="2133"/>
    <x v="11"/>
  </r>
  <r>
    <n v="7075944"/>
    <n v="10048971"/>
    <s v="CS I.NEGRA RVA CSA(P09)ST7506U(TE)2010GB"/>
    <m/>
    <x v="11"/>
    <x v="0"/>
    <x v="1"/>
    <n v="2711"/>
    <x v="11"/>
  </r>
  <r>
    <n v="7075811"/>
    <n v="10048001"/>
    <s v="CS I.NEGRA RVA MERL(P09)STLV 7506U2010GB"/>
    <m/>
    <x v="11"/>
    <x v="0"/>
    <x v="1"/>
    <n v="5511"/>
    <x v="11"/>
  </r>
  <r>
    <n v="1243775"/>
    <n v="10044852"/>
    <s v="CYT CASILL MERL 750 6U 2009 GB"/>
    <m/>
    <x v="11"/>
    <x v="0"/>
    <x v="1"/>
    <n v="3721"/>
    <x v="11"/>
  </r>
  <r>
    <n v="1243208"/>
    <n v="10038374"/>
    <s v="CYT CASILL MERL 750 6U 2009 DE/BE"/>
    <m/>
    <x v="11"/>
    <x v="0"/>
    <x v="1"/>
    <n v="4526"/>
    <x v="11"/>
  </r>
  <r>
    <n v="7075737"/>
    <n v="10039922"/>
    <s v="MPO V.MPO RVA S.BLC(P05)(NV)75012U LATAM"/>
    <n v="140"/>
    <x v="11"/>
    <x v="3"/>
    <x v="2"/>
    <n v="140"/>
    <x v="11"/>
  </r>
  <r>
    <n v="1243483"/>
    <n v="10035782"/>
    <s v="CYT CASILL CHARD STLV 750 6U 2009 NL"/>
    <m/>
    <x v="11"/>
    <x v="0"/>
    <x v="1"/>
    <n v="5488.4444439999997"/>
    <x v="11"/>
  </r>
  <r>
    <n v="7076195"/>
    <n v="10049503"/>
    <s v="MPO BLEND CARM(P09) 750 12U MX"/>
    <n v="3072"/>
    <x v="11"/>
    <x v="11"/>
    <x v="2"/>
    <n v="3072"/>
    <x v="11"/>
  </r>
  <r>
    <n v="7076094"/>
    <n v="10035562"/>
    <s v="CS C.SUR TOC C.S/ME(P08)ST15006U(LCBO)CA"/>
    <n v="2600"/>
    <x v="11"/>
    <x v="12"/>
    <x v="2"/>
    <n v="2600"/>
    <x v="11"/>
  </r>
  <r>
    <n v="7076099"/>
    <n v="10034842"/>
    <s v="CS NEBLINA MERL(P08)STLV 750 6U VEU"/>
    <n v="539.5"/>
    <x v="11"/>
    <x v="11"/>
    <x v="2"/>
    <n v="539.5"/>
    <x v="11"/>
  </r>
  <r>
    <n v="7076122"/>
    <n v="10041028"/>
    <s v="CS CONO SUR P.NOIR (P07)STL 750 6U VAS"/>
    <n v="44"/>
    <x v="11"/>
    <x v="6"/>
    <x v="2"/>
    <n v="44"/>
    <x v="11"/>
  </r>
  <r>
    <n v="7076158"/>
    <n v="10046304"/>
    <s v="CS LOS GANSOS MERLOT STLV 750 6U NL"/>
    <n v="760"/>
    <x v="11"/>
    <x v="2"/>
    <x v="2"/>
    <n v="760"/>
    <x v="11"/>
  </r>
  <r>
    <n v="7076164"/>
    <n v="10028412"/>
    <s v="CS CONO SUR CHARD STLV(P07) 375 24U VEU"/>
    <n v="87"/>
    <x v="11"/>
    <x v="5"/>
    <x v="2"/>
    <n v="87"/>
    <x v="11"/>
  </r>
  <r>
    <n v="7076175"/>
    <n v="10046929"/>
    <s v="CS 20 BARREL MERL 750 6U 2008 VEU"/>
    <n v="55"/>
    <x v="11"/>
    <x v="3"/>
    <x v="2"/>
    <n v="55"/>
    <x v="11"/>
  </r>
  <r>
    <n v="7076672"/>
    <n v="10048474"/>
    <s v="CS LA TIRANA RVA CHARD STLV 750 12U VEU"/>
    <n v="50"/>
    <x v="11"/>
    <x v="3"/>
    <x v="2"/>
    <n v="50"/>
    <x v="11"/>
  </r>
  <r>
    <n v="7076188"/>
    <n v="10046230"/>
    <s v="CS C.SUR TOC S.BLC(P08)STL 750 12U VAS"/>
    <n v="42"/>
    <x v="11"/>
    <x v="3"/>
    <x v="2"/>
    <n v="42"/>
    <x v="11"/>
  </r>
  <r>
    <n v="7076308"/>
    <n v="10030260"/>
    <s v="MPO V.MPO RVA S.BLC(STLV 1123) 750 6U GB"/>
    <m/>
    <x v="11"/>
    <x v="0"/>
    <x v="1"/>
    <n v="11044.444439999999"/>
    <x v="11"/>
  </r>
  <r>
    <n v="7076224"/>
    <n v="10028258"/>
    <s v="CS CONO SUR CHARD STLV(P07) 750 12U JP"/>
    <n v="81"/>
    <x v="11"/>
    <x v="5"/>
    <x v="2"/>
    <n v="81"/>
    <x v="11"/>
  </r>
  <r>
    <n v="7076226"/>
    <n v="10043540"/>
    <s v="CS CONO SUR P.NOIR STLV(P07) 750 6U DE"/>
    <n v="53"/>
    <x v="11"/>
    <x v="6"/>
    <x v="2"/>
    <n v="53"/>
    <x v="11"/>
  </r>
  <r>
    <n v="7076227"/>
    <n v="10046471"/>
    <s v="CS CONO SUR P.NOIR STL(P07)GOLL7506U VEU"/>
    <n v="253.5"/>
    <x v="11"/>
    <x v="6"/>
    <x v="2"/>
    <n v="253.5"/>
    <x v="11"/>
  </r>
  <r>
    <n v="7076249"/>
    <n v="10028735"/>
    <s v="MPO V.MPO C.SAUV(P05) 750 12U LATAM"/>
    <n v="88"/>
    <x v="11"/>
    <x v="11"/>
    <x v="2"/>
    <n v="88"/>
    <x v="11"/>
  </r>
  <r>
    <n v="7076308"/>
    <n v="10030260"/>
    <s v="MPO V.MPO RVA S.BLC(STLV 1123) 750 6U GB"/>
    <n v="5246"/>
    <x v="11"/>
    <x v="0"/>
    <x v="2"/>
    <n v="5246"/>
    <x v="11"/>
  </r>
  <r>
    <n v="7076353"/>
    <n v="10045422"/>
    <s v="MPO V.MPO VTAL C.SAUV(P09)STLV750 12UVEU"/>
    <n v="692"/>
    <x v="11"/>
    <x v="11"/>
    <x v="2"/>
    <n v="692"/>
    <x v="11"/>
  </r>
  <r>
    <n v="7076181"/>
    <n v="10044145"/>
    <s v="CS I.NEGRA DUAL SBLC/SEM(P09)ST 7506UVAS"/>
    <n v="112"/>
    <x v="11"/>
    <x v="11"/>
    <x v="2"/>
    <n v="112"/>
    <x v="11"/>
  </r>
  <r>
    <n v="1241717"/>
    <n v="10034377"/>
    <s v="CYT FRONT C.SAUV(P06) 1500 6U VEU"/>
    <m/>
    <x v="11"/>
    <x v="12"/>
    <x v="1"/>
    <n v="288"/>
    <x v="11"/>
  </r>
  <r>
    <n v="7075135"/>
    <n v="10030259"/>
    <s v="MPO V.MPO RVA MERL(STLV 2203) 750 6U GB"/>
    <m/>
    <x v="11"/>
    <x v="0"/>
    <x v="1"/>
    <n v="7676.4444439999997"/>
    <x v="11"/>
  </r>
  <r>
    <n v="1244648"/>
    <n v="10022449"/>
    <s v="CYT FRONT MERLOT(P06) 1500 6U LATAM"/>
    <m/>
    <x v="11"/>
    <x v="11"/>
    <x v="1"/>
    <n v="160"/>
    <x v="11"/>
  </r>
  <r>
    <n v="7075846"/>
    <n v="10029090"/>
    <s v="MPO GRAN VINO BCO(P05) 750 12U EC"/>
    <m/>
    <x v="11"/>
    <x v="11"/>
    <x v="1"/>
    <n v="819"/>
    <x v="11"/>
  </r>
  <r>
    <n v="7075977"/>
    <n v="10019907"/>
    <s v="MPO GRAN VINO BCO(P05) 1500 6U LATAM"/>
    <m/>
    <x v="11"/>
    <x v="11"/>
    <x v="1"/>
    <n v="52.999999989999999"/>
    <x v="11"/>
  </r>
  <r>
    <n v="7076041"/>
    <n v="10029091"/>
    <s v="MPO GRAN VINO BCO(P05) 750 12U CO"/>
    <m/>
    <x v="11"/>
    <x v="11"/>
    <x v="1"/>
    <n v="211"/>
    <x v="11"/>
  </r>
  <r>
    <n v="1248021"/>
    <n v="10037642"/>
    <s v="CYT TRAVESSIA MOSC/SEMILL(P08)750 12U MX"/>
    <m/>
    <x v="11"/>
    <x v="11"/>
    <x v="1"/>
    <n v="74"/>
    <x v="11"/>
  </r>
  <r>
    <n v="1243700"/>
    <n v="10021921"/>
    <s v="CYT FRONT MERL(P06) 750 12U VAR"/>
    <m/>
    <x v="11"/>
    <x v="11"/>
    <x v="1"/>
    <n v="252"/>
    <x v="11"/>
  </r>
  <r>
    <n v="7074929"/>
    <n v="10043768"/>
    <s v="CS CONO SUR TOC C.SAUV ST(P08)1500 6U DE"/>
    <m/>
    <x v="11"/>
    <x v="12"/>
    <x v="1"/>
    <n v="192"/>
    <x v="11"/>
  </r>
  <r>
    <n v="7074132"/>
    <n v="10039995"/>
    <s v="CS NEBLINA S.BLC(P08)750 12U (TF)VE"/>
    <m/>
    <x v="11"/>
    <x v="11"/>
    <x v="1"/>
    <n v="74.999999990000006"/>
    <x v="11"/>
  </r>
  <r>
    <n v="7076353"/>
    <n v="10045422"/>
    <s v="MPO V.MPO VTAL C.SAUV(P09)STLV750 12UVEU"/>
    <m/>
    <x v="11"/>
    <x v="11"/>
    <x v="1"/>
    <n v="692"/>
    <x v="11"/>
  </r>
  <r>
    <n v="7075566"/>
    <n v="10035579"/>
    <s v="CS C.SUR TOC C.SA/MER(P08)STL1500 6U CA"/>
    <m/>
    <x v="11"/>
    <x v="11"/>
    <x v="1"/>
    <n v="234"/>
    <x v="11"/>
  </r>
  <r>
    <n v="7075860"/>
    <n v="10035486"/>
    <s v="CS CONO SUR TOC(P08)MERL STLV1500 6UCA"/>
    <m/>
    <x v="11"/>
    <x v="11"/>
    <x v="1"/>
    <n v="244"/>
    <x v="11"/>
  </r>
  <r>
    <n v="7075409"/>
    <n v="10035486"/>
    <s v="CS CONO SUR TOC(P08)MERL STLV1500 6UCA"/>
    <m/>
    <x v="11"/>
    <x v="11"/>
    <x v="1"/>
    <n v="80.000000020000002"/>
    <x v="11"/>
  </r>
  <r>
    <n v="1244987"/>
    <n v="10049006"/>
    <s v="CYT CYT C.SAUV(P09) STLV 750 6U 2010 GB"/>
    <m/>
    <x v="11"/>
    <x v="11"/>
    <x v="1"/>
    <n v="70"/>
    <x v="11"/>
  </r>
  <r>
    <m/>
    <m/>
    <m/>
    <m/>
    <x v="11"/>
    <x v="11"/>
    <x v="0"/>
    <n v="41702"/>
    <x v="11"/>
  </r>
  <r>
    <n v="1241988"/>
    <n v="10039411"/>
    <s v="CYT CYT C.SAUV STLV 750 12U VEU"/>
    <m/>
    <x v="11"/>
    <x v="11"/>
    <x v="1"/>
    <n v="140"/>
    <x v="11"/>
  </r>
  <r>
    <n v="7075814"/>
    <n v="10028735"/>
    <s v="MPO V.MPO C.SAUV(P05) 750 12U LATAM"/>
    <m/>
    <x v="11"/>
    <x v="11"/>
    <x v="1"/>
    <n v="81.999999990000006"/>
    <x v="11"/>
  </r>
  <r>
    <n v="1244745"/>
    <n v="10032255"/>
    <s v="CYT FRONT C.SAUV/MERL(P06)750 12U(LR)CA"/>
    <m/>
    <x v="11"/>
    <x v="0"/>
    <x v="1"/>
    <n v="5474"/>
    <x v="11"/>
  </r>
  <r>
    <n v="1243820"/>
    <n v="10031185"/>
    <s v="CYT SUNR CARM(P08) 750 12U LATAM"/>
    <m/>
    <x v="11"/>
    <x v="11"/>
    <x v="1"/>
    <n v="280"/>
    <x v="11"/>
  </r>
  <r>
    <n v="1244106"/>
    <n v="10041229"/>
    <s v="CYT SUNR CARM(P08) 750 12U EC-UY"/>
    <m/>
    <x v="11"/>
    <x v="11"/>
    <x v="1"/>
    <n v="224"/>
    <x v="11"/>
  </r>
  <r>
    <n v="7075767"/>
    <n v="10029088"/>
    <s v="MPO GRAN VINO BCO(P05) 750 12U LATAM"/>
    <m/>
    <x v="11"/>
    <x v="11"/>
    <x v="1"/>
    <n v="1217"/>
    <x v="11"/>
  </r>
  <r>
    <n v="1247131"/>
    <n v="10038031"/>
    <s v="CYT RVDO MOSC/SEM 750 12U PE"/>
    <m/>
    <x v="11"/>
    <x v="11"/>
    <x v="1"/>
    <n v="98"/>
    <x v="11"/>
  </r>
  <r>
    <n v="1243830"/>
    <n v="10045688"/>
    <s v="CYT CYT RVDO C.SAUV 750 12U PY"/>
    <m/>
    <x v="11"/>
    <x v="11"/>
    <x v="1"/>
    <n v="1960"/>
    <x v="11"/>
  </r>
  <r>
    <n v="1238219"/>
    <n v="10021924"/>
    <s v="CYT FRONT MERL(P06) 750 12U (US)VI"/>
    <m/>
    <x v="11"/>
    <x v="11"/>
    <x v="1"/>
    <n v="86.000000009999994"/>
    <x v="11"/>
  </r>
  <r>
    <n v="7075531"/>
    <n v="10048971"/>
    <s v="CS I.NEGRA RVA CSA(P09)ST7506U(TE)2010GB"/>
    <m/>
    <x v="11"/>
    <x v="11"/>
    <x v="1"/>
    <n v="140"/>
    <x v="11"/>
  </r>
  <r>
    <n v="7076061"/>
    <n v="10038171"/>
    <s v="MPO SONATA C.SAUV(WMP05 2)750 12U BR"/>
    <n v="1260"/>
    <x v="11"/>
    <x v="11"/>
    <x v="2"/>
    <n v="1260"/>
    <x v="11"/>
  </r>
  <r>
    <n v="7076764"/>
    <n v="10031864"/>
    <s v="MPO V.MPO C.SAUV(P05) 1500 6U CO"/>
    <m/>
    <x v="11"/>
    <x v="12"/>
    <x v="1"/>
    <n v="33.000000010000001"/>
    <x v="11"/>
  </r>
  <r>
    <n v="1244608"/>
    <n v="10040832"/>
    <s v="CYT SUNR MERL STLV(P08) 750 6U 2009 DK"/>
    <m/>
    <x v="11"/>
    <x v="11"/>
    <x v="1"/>
    <n v="2485"/>
    <x v="11"/>
  </r>
  <r>
    <n v="7076195"/>
    <n v="10049503"/>
    <s v="MPO BLEND CARM(P09) 750 12U MX"/>
    <m/>
    <x v="11"/>
    <x v="11"/>
    <x v="1"/>
    <n v="3077"/>
    <x v="11"/>
  </r>
  <r>
    <n v="1243963"/>
    <n v="10022472"/>
    <s v="CYT FRONT S.BLC(P06) 1500 6U LATAM"/>
    <m/>
    <x v="11"/>
    <x v="11"/>
    <x v="1"/>
    <n v="388"/>
    <x v="11"/>
  </r>
  <r>
    <n v="1243829"/>
    <n v="10023055"/>
    <s v="CYT CYT S.BLC(STLV) 750 12U VAS"/>
    <m/>
    <x v="11"/>
    <x v="11"/>
    <x v="1"/>
    <n v="98"/>
    <x v="11"/>
  </r>
  <r>
    <n v="7075276"/>
    <n v="10035577"/>
    <s v="CS C.SUR TOC S.BLC(P08)STL1500 6U CA"/>
    <m/>
    <x v="11"/>
    <x v="12"/>
    <x v="1"/>
    <n v="125"/>
    <x v="11"/>
  </r>
  <r>
    <n v="7075821"/>
    <n v="10032205"/>
    <s v="MPO V.MPO C.SAUV(P05) 750 12U(SV)LATAM"/>
    <m/>
    <x v="11"/>
    <x v="11"/>
    <x v="1"/>
    <n v="112"/>
    <x v="11"/>
  </r>
  <r>
    <n v="7075852"/>
    <n v="10048954"/>
    <s v="CS CONO SUR C.SAUV STLV(P07)GOLL75012UUS"/>
    <n v="839"/>
    <x v="11"/>
    <x v="6"/>
    <x v="2"/>
    <n v="839"/>
    <x v="11"/>
  </r>
  <r>
    <n v="7076080"/>
    <n v="10046206"/>
    <s v="CS C.SUR TOC MERL(P08) STL 750 6U VEU"/>
    <n v="450"/>
    <x v="11"/>
    <x v="3"/>
    <x v="2"/>
    <n v="450"/>
    <x v="11"/>
  </r>
  <r>
    <n v="7075837"/>
    <n v="10046303"/>
    <s v="CS LOS GANSOS CHARD STLV 750 6U NL"/>
    <n v="560"/>
    <x v="11"/>
    <x v="2"/>
    <x v="2"/>
    <n v="560"/>
    <x v="11"/>
  </r>
  <r>
    <n v="7075838"/>
    <n v="10044118"/>
    <s v="CS THE LOOSE GOOSEORGPINOTST75012U2009GB"/>
    <n v="0"/>
    <x v="11"/>
    <x v="9"/>
    <x v="2"/>
    <n v="153"/>
    <x v="11"/>
  </r>
  <r>
    <n v="7075840"/>
    <n v="10040911"/>
    <s v="MPO V.MPO MERL(P05) 1500 6U LATAM"/>
    <n v="96"/>
    <x v="11"/>
    <x v="11"/>
    <x v="2"/>
    <n v="96"/>
    <x v="11"/>
  </r>
  <r>
    <n v="7075842"/>
    <n v="10042065"/>
    <s v="MPO V.MPO S.BLC/CHAR(P05)STL75012U2010JP"/>
    <n v="436"/>
    <x v="11"/>
    <x v="1"/>
    <x v="2"/>
    <n v="436"/>
    <x v="11"/>
  </r>
  <r>
    <n v="7075846"/>
    <n v="10029090"/>
    <s v="MPO GRAN VINO BCO(P05) 750 12U EC"/>
    <n v="819"/>
    <x v="11"/>
    <x v="11"/>
    <x v="2"/>
    <n v="819"/>
    <x v="11"/>
  </r>
  <r>
    <n v="7075821"/>
    <n v="10032205"/>
    <s v="MPO V.MPO C.SAUV(P05) 750 12U(SV)LATAM"/>
    <n v="112"/>
    <x v="11"/>
    <x v="11"/>
    <x v="2"/>
    <n v="112"/>
    <x v="11"/>
  </r>
  <r>
    <n v="7075848"/>
    <n v="10020419"/>
    <s v="MPO V.MPO RVA CAB.SAUV(P05) 750 12U EC"/>
    <n v="154"/>
    <x v="11"/>
    <x v="1"/>
    <x v="2"/>
    <n v="154"/>
    <x v="11"/>
  </r>
  <r>
    <n v="7075814"/>
    <n v="10028735"/>
    <s v="MPO V.MPO C.SAUV(P05) 750 12U LATAM"/>
    <n v="82"/>
    <x v="11"/>
    <x v="11"/>
    <x v="2"/>
    <n v="82"/>
    <x v="11"/>
  </r>
  <r>
    <n v="7075854"/>
    <n v="10032410"/>
    <s v="CS REY L.ANDESRVAMER(NV)(P08)STL7506UVEU"/>
    <n v="50"/>
    <x v="11"/>
    <x v="6"/>
    <x v="2"/>
    <n v="50"/>
    <x v="11"/>
  </r>
  <r>
    <n v="7075856"/>
    <n v="10045299"/>
    <s v="CS LOS GANSOS C.SAUV STLV 750 6U NL"/>
    <n v="540.5"/>
    <x v="11"/>
    <x v="6"/>
    <x v="2"/>
    <n v="540.5"/>
    <x v="11"/>
  </r>
  <r>
    <n v="7075857"/>
    <n v="10045949"/>
    <s v="CS REY L.ANDES RVA S.BLC(P08)ST 7506UVEU"/>
    <n v="100"/>
    <x v="11"/>
    <x v="3"/>
    <x v="2"/>
    <n v="100"/>
    <x v="11"/>
  </r>
  <r>
    <n v="7075864"/>
    <n v="10041575"/>
    <s v="CS CONO SUR GEW STLV(P07) 750 6U NORD"/>
    <n v="105"/>
    <x v="11"/>
    <x v="9"/>
    <x v="2"/>
    <n v="105"/>
    <x v="11"/>
  </r>
  <r>
    <n v="7075867"/>
    <n v="10026634"/>
    <s v="CS CONO SUR C.SAUV(P07) 750 12U CL"/>
    <n v="700"/>
    <x v="11"/>
    <x v="6"/>
    <x v="2"/>
    <n v="700"/>
    <x v="11"/>
  </r>
  <r>
    <n v="7075875"/>
    <n v="10027390"/>
    <s v="MPO TENTA S.BLC 750 12U (ANG)BR"/>
    <n v="96"/>
    <x v="11"/>
    <x v="3"/>
    <x v="2"/>
    <n v="96"/>
    <x v="11"/>
  </r>
  <r>
    <n v="7075847"/>
    <n v="10020416"/>
    <s v="MPO V.MPO RVA MERLOT(P05) 750 12U EC"/>
    <n v="154"/>
    <x v="11"/>
    <x v="3"/>
    <x v="2"/>
    <n v="154"/>
    <x v="11"/>
  </r>
  <r>
    <n v="7075796"/>
    <n v="10043365"/>
    <s v="CS LOS GANSOS P.NOIR STLV 750 6U 2009GB"/>
    <n v="543.5"/>
    <x v="11"/>
    <x v="6"/>
    <x v="2"/>
    <n v="543.5"/>
    <x v="11"/>
  </r>
  <r>
    <n v="1244296"/>
    <n v="10045342"/>
    <s v="CYT CASILL CARM 750 12U 2009 LATAM"/>
    <n v="840"/>
    <x v="11"/>
    <x v="3"/>
    <x v="2"/>
    <n v="840"/>
    <x v="11"/>
  </r>
  <r>
    <n v="7075743"/>
    <n v="10046239"/>
    <s v="CS C.SUR TOC C.SAUV(P08) 750 12U VAS"/>
    <n v="42"/>
    <x v="11"/>
    <x v="3"/>
    <x v="2"/>
    <n v="42"/>
    <x v="11"/>
  </r>
  <r>
    <n v="7075747"/>
    <n v="10049411"/>
    <s v="CS RESERVA CARM(P08)750 6U 2009 VEU"/>
    <n v="70"/>
    <x v="11"/>
    <x v="3"/>
    <x v="2"/>
    <n v="70"/>
    <x v="11"/>
  </r>
  <r>
    <n v="7075758"/>
    <n v="10028302"/>
    <s v="CS CONO SUR C.SAUV(P07) 750 12U VEU"/>
    <n v="56"/>
    <x v="11"/>
    <x v="6"/>
    <x v="2"/>
    <n v="56"/>
    <x v="11"/>
  </r>
  <r>
    <n v="7075761"/>
    <n v="10048948"/>
    <s v="CS CONO SUR P.NOIR STL(P07)GOLL75012UUS"/>
    <n v="1988"/>
    <x v="11"/>
    <x v="3"/>
    <x v="2"/>
    <n v="1988"/>
    <x v="11"/>
  </r>
  <r>
    <n v="7075766"/>
    <n v="10048958"/>
    <s v="CS CONO SUR MERL STL(P07)GOLL750 12U US"/>
    <n v="352"/>
    <x v="11"/>
    <x v="2"/>
    <x v="2"/>
    <n v="352"/>
    <x v="11"/>
  </r>
  <r>
    <n v="7075833"/>
    <n v="10030387"/>
    <s v="CS REY L.ANDES RVA CHAR(P08)STLV7506UVEU"/>
    <n v="220.5"/>
    <x v="11"/>
    <x v="6"/>
    <x v="2"/>
    <n v="220.5"/>
    <x v="11"/>
  </r>
  <r>
    <n v="7075769"/>
    <n v="10028493"/>
    <s v="MPO CAB.SAUV 1500 6U LATAM"/>
    <n v="208"/>
    <x v="11"/>
    <x v="11"/>
    <x v="2"/>
    <n v="208"/>
    <x v="11"/>
  </r>
  <r>
    <n v="7075902"/>
    <n v="10048952"/>
    <s v="CS CONO SUR CARM STLV(P07)GOLL75012UUS"/>
    <n v="774"/>
    <x v="11"/>
    <x v="2"/>
    <x v="2"/>
    <n v="774"/>
    <x v="11"/>
  </r>
  <r>
    <n v="7075797"/>
    <n v="10044779"/>
    <s v="CS CONO SUR C.SAUV STLV(P07)750 6U2009GB"/>
    <n v="70"/>
    <x v="11"/>
    <x v="6"/>
    <x v="2"/>
    <n v="70"/>
    <x v="11"/>
  </r>
  <r>
    <n v="7075799"/>
    <n v="10030259"/>
    <s v="MPO V.MPO RVA MERL(STLV 2203) 750 6U GB"/>
    <n v="570"/>
    <x v="11"/>
    <x v="5"/>
    <x v="2"/>
    <n v="570"/>
    <x v="11"/>
  </r>
  <r>
    <n v="7075805"/>
    <n v="10027176"/>
    <s v="CS CONO SUR C.SAUV STLV(P07) 750 6U VEU"/>
    <n v="70"/>
    <x v="11"/>
    <x v="6"/>
    <x v="2"/>
    <n v="70"/>
    <x v="11"/>
  </r>
  <r>
    <n v="7075807"/>
    <n v="10043864"/>
    <s v="CS REY L.ANDES RVA CARM ST75012U2009DWGB"/>
    <n v="2993"/>
    <x v="11"/>
    <x v="9"/>
    <x v="2"/>
    <n v="2993"/>
    <x v="11"/>
  </r>
  <r>
    <n v="7075810"/>
    <n v="10043357"/>
    <s v="CS CONO SUR CHARD STLV(P07)750 6U 2009GB"/>
    <n v="55"/>
    <x v="11"/>
    <x v="5"/>
    <x v="2"/>
    <n v="55"/>
    <x v="11"/>
  </r>
  <r>
    <n v="7075811"/>
    <n v="10048001"/>
    <s v="CS I.NEGRA RVA MERL(P09)STLV 7506U2010GB"/>
    <n v="8843.5"/>
    <x v="11"/>
    <x v="0"/>
    <x v="2"/>
    <n v="8843.5"/>
    <x v="11"/>
  </r>
  <r>
    <n v="7075767"/>
    <n v="10029088"/>
    <s v="MPO GRAN VINO BCO(P05) 750 12U LATAM"/>
    <n v="1217"/>
    <x v="11"/>
    <x v="11"/>
    <x v="2"/>
    <n v="1217"/>
    <x v="11"/>
  </r>
  <r>
    <n v="7076010"/>
    <n v="10033570"/>
    <s v="CS CONO SUR P.NOIR STLV(P07)750 12U CA"/>
    <n v="970"/>
    <x v="11"/>
    <x v="6"/>
    <x v="2"/>
    <n v="970"/>
    <x v="11"/>
  </r>
  <r>
    <n v="7075960"/>
    <n v="10049237"/>
    <s v="MPO V.MPO RVA C.SAUV(P05) 750 12U PE"/>
    <n v="143"/>
    <x v="11"/>
    <x v="1"/>
    <x v="2"/>
    <n v="143"/>
    <x v="11"/>
  </r>
  <r>
    <n v="7075962"/>
    <n v="10049251"/>
    <s v="MPO V.MPO BLEND CARM(P09) 750 12U PE"/>
    <n v="44"/>
    <x v="11"/>
    <x v="11"/>
    <x v="2"/>
    <n v="44"/>
    <x v="11"/>
  </r>
  <r>
    <n v="7075964"/>
    <n v="10019725"/>
    <s v="MPO V.MPO RVA CAB.SAUV(P05) 750 12ULATAM"/>
    <n v="368"/>
    <x v="11"/>
    <x v="5"/>
    <x v="2"/>
    <n v="368"/>
    <x v="11"/>
  </r>
  <r>
    <n v="7075965"/>
    <n v="10028787"/>
    <s v="MPO V.MPO RVA CARM(P05) 750 12U LATAM"/>
    <n v="300"/>
    <x v="11"/>
    <x v="3"/>
    <x v="2"/>
    <n v="300"/>
    <x v="11"/>
  </r>
  <r>
    <n v="7075967"/>
    <n v="10048870"/>
    <s v="PA P.ALTO RVA C.SAUV 750 6U 2009 GB"/>
    <n v="2300"/>
    <x v="11"/>
    <x v="5"/>
    <x v="2"/>
    <n v="2300"/>
    <x v="11"/>
  </r>
  <r>
    <n v="7075980"/>
    <n v="10038719"/>
    <s v="CS RESERVA P.NOIR ST(P08)75012U2009SAQCA"/>
    <n v="544"/>
    <x v="11"/>
    <x v="9"/>
    <x v="2"/>
    <n v="544"/>
    <x v="11"/>
  </r>
  <r>
    <n v="7075887"/>
    <n v="10030441"/>
    <s v="CS CONO SUR GEW STLV(P07) 750 6U VEU"/>
    <n v="152.5"/>
    <x v="11"/>
    <x v="3"/>
    <x v="2"/>
    <n v="152.5"/>
    <x v="11"/>
  </r>
  <r>
    <n v="7076009"/>
    <n v="10033514"/>
    <s v="CS CONO SUR P.NOIR STL(P07)750 6U VEU"/>
    <n v="203.5"/>
    <x v="11"/>
    <x v="6"/>
    <x v="2"/>
    <n v="203.5"/>
    <x v="11"/>
  </r>
  <r>
    <n v="7075957"/>
    <n v="10049234"/>
    <s v="MPO V.MPO RVA MERL(P05) 750 12U PE"/>
    <n v="110"/>
    <x v="11"/>
    <x v="1"/>
    <x v="2"/>
    <n v="110"/>
    <x v="11"/>
  </r>
  <r>
    <n v="7076015"/>
    <n v="10047407"/>
    <s v="MPO SONATA RVA SYRAH 750 12U(BOMP) BR"/>
    <n v="47"/>
    <x v="11"/>
    <x v="1"/>
    <x v="2"/>
    <n v="47"/>
    <x v="11"/>
  </r>
  <r>
    <n v="7076041"/>
    <n v="10029091"/>
    <s v="MPO GRAN VINO BCO(P05) 750 12U CO"/>
    <n v="154"/>
    <x v="11"/>
    <x v="11"/>
    <x v="2"/>
    <n v="154"/>
    <x v="11"/>
  </r>
  <r>
    <n v="7076050"/>
    <n v="10045404"/>
    <s v="MPO V.MPO VTAL S.BLC(P09) 750 12U LATAM"/>
    <n v="126"/>
    <x v="11"/>
    <x v="11"/>
    <x v="2"/>
    <n v="126"/>
    <x v="11"/>
  </r>
  <r>
    <n v="7076059"/>
    <n v="10029089"/>
    <s v="MPO GRAN VINO BCO(P05) 750 12U MX"/>
    <n v="913"/>
    <x v="11"/>
    <x v="1"/>
    <x v="2"/>
    <n v="913"/>
    <x v="11"/>
  </r>
  <r>
    <n v="7076060"/>
    <n v="10029889"/>
    <s v="CS REY L.ANDES RVA C.SAUV(P08)750 6U VEU"/>
    <n v="336"/>
    <x v="11"/>
    <x v="6"/>
    <x v="2"/>
    <n v="336"/>
    <x v="11"/>
  </r>
  <r>
    <n v="7075739"/>
    <n v="10037882"/>
    <s v="CS C.SUR TOC MERL(P08) 750 12U VAS"/>
    <n v="42"/>
    <x v="11"/>
    <x v="3"/>
    <x v="2"/>
    <n v="42"/>
    <x v="11"/>
  </r>
  <r>
    <n v="7076007"/>
    <n v="10030444"/>
    <s v="CS CONO SUR GEW STLV(P07) 750 12U CA"/>
    <n v="490"/>
    <x v="11"/>
    <x v="3"/>
    <x v="2"/>
    <n v="490"/>
    <x v="11"/>
  </r>
  <r>
    <n v="7075930"/>
    <n v="10038771"/>
    <s v="MPO BIB V.MPO VTAL C.SAU(P05)3L 4U2009NO"/>
    <n v="2173.333333"/>
    <x v="11"/>
    <x v="7"/>
    <x v="2"/>
    <n v="2173.333333"/>
    <x v="11"/>
  </r>
  <r>
    <n v="7076063"/>
    <n v="10032409"/>
    <s v="CS REY L.ANDES RVA MER(NV)(P08)7506UVEU"/>
    <n v="336"/>
    <x v="11"/>
    <x v="11"/>
    <x v="2"/>
    <n v="336"/>
    <x v="11"/>
  </r>
  <r>
    <n v="7075903"/>
    <n v="10048961"/>
    <s v="CS CONO SUR CHARD STLV(P07)GOLL750 12UUS"/>
    <n v="199"/>
    <x v="11"/>
    <x v="5"/>
    <x v="2"/>
    <n v="199"/>
    <x v="11"/>
  </r>
  <r>
    <n v="7075910"/>
    <n v="10043384"/>
    <s v="CS I.NEGRA D C.SA/ME(P09)STC&amp;C75062009GB"/>
    <n v="280"/>
    <x v="11"/>
    <x v="11"/>
    <x v="2"/>
    <n v="280"/>
    <x v="11"/>
  </r>
  <r>
    <n v="7075916"/>
    <n v="10049233"/>
    <s v="MPO V.MPO RVA S.BLC(P05) 750 12U PE"/>
    <n v="66"/>
    <x v="11"/>
    <x v="3"/>
    <x v="2"/>
    <n v="66"/>
    <x v="11"/>
  </r>
  <r>
    <n v="7075917"/>
    <n v="10047403"/>
    <s v="MPO SONATA MERL750 12U(BOMP NORD) BR"/>
    <n v="142"/>
    <x v="11"/>
    <x v="1"/>
    <x v="2"/>
    <n v="142"/>
    <x v="11"/>
  </r>
  <r>
    <n v="7075919"/>
    <n v="10047406"/>
    <s v="MPO SONATA RVA SYRAH 75012U(BOMP NORD)BR"/>
    <n v="55"/>
    <x v="11"/>
    <x v="1"/>
    <x v="2"/>
    <n v="55"/>
    <x v="11"/>
  </r>
  <r>
    <n v="7075959"/>
    <n v="10049236"/>
    <s v="MPO V.MPO RVA CARM(P05) 750 12U PE"/>
    <n v="55"/>
    <x v="11"/>
    <x v="1"/>
    <x v="2"/>
    <n v="55"/>
    <x v="11"/>
  </r>
  <r>
    <n v="7075925"/>
    <n v="12005713"/>
    <s v="2175 CARME TERRUNYO 0750 CH 2007 1U VAS"/>
    <n v="110"/>
    <x v="11"/>
    <x v="3"/>
    <x v="2"/>
    <n v="110"/>
    <x v="11"/>
  </r>
  <r>
    <n v="7075958"/>
    <n v="10049235"/>
    <s v="MPO V.MPO RVA CHARD(P05) 750 12U PE"/>
    <n v="11"/>
    <x v="11"/>
    <x v="1"/>
    <x v="2"/>
    <n v="11"/>
    <x v="11"/>
  </r>
  <r>
    <n v="7075932"/>
    <n v="10040991"/>
    <s v="CS SPARKLING BRUT 750 6U 2009 VEU"/>
    <n v="163"/>
    <x v="11"/>
    <x v="9"/>
    <x v="2"/>
    <n v="163"/>
    <x v="11"/>
  </r>
  <r>
    <n v="7075944"/>
    <n v="10048971"/>
    <s v="CS I.NEGRA RVA CSA(P09)ST7506U(TE)2010GB"/>
    <n v="2702"/>
    <x v="11"/>
    <x v="0"/>
    <x v="2"/>
    <n v="2702"/>
    <x v="11"/>
  </r>
  <r>
    <n v="7075946"/>
    <n v="10044306"/>
    <s v="CS ROKO S.BLC STLV 750 6U VEU"/>
    <n v="910"/>
    <x v="11"/>
    <x v="2"/>
    <x v="2"/>
    <n v="910"/>
    <x v="11"/>
  </r>
  <r>
    <n v="7075947"/>
    <n v="10044300"/>
    <s v="CS ROKO C.SAUV STLV 750 6U VEU"/>
    <n v="280"/>
    <x v="11"/>
    <x v="5"/>
    <x v="2"/>
    <n v="280"/>
    <x v="11"/>
  </r>
  <r>
    <n v="7075949"/>
    <n v="10046471"/>
    <s v="CS CONO SUR P.NOIR STL(P07)GOLL7506U VEU"/>
    <n v="351.5"/>
    <x v="11"/>
    <x v="1"/>
    <x v="2"/>
    <n v="351.5"/>
    <x v="11"/>
  </r>
  <r>
    <n v="7075955"/>
    <n v="10049227"/>
    <s v="MPO GRAN VINO BCO(P09) 750 12U PE"/>
    <n v="44"/>
    <x v="11"/>
    <x v="3"/>
    <x v="2"/>
    <n v="44"/>
    <x v="11"/>
  </r>
  <r>
    <n v="7075898"/>
    <n v="10049430"/>
    <s v="CS CONO SUR C.SAUV (P07)GOLL 750 12U MX"/>
    <n v="279"/>
    <x v="11"/>
    <x v="6"/>
    <x v="2"/>
    <n v="279"/>
    <x v="11"/>
  </r>
  <r>
    <n v="7075923"/>
    <n v="10047417"/>
    <s v="MPO SONATA RVA CARM750 12U(BOMP NORD) BR"/>
    <n v="70"/>
    <x v="11"/>
    <x v="5"/>
    <x v="2"/>
    <n v="70"/>
    <x v="11"/>
  </r>
  <r>
    <n v="1243151"/>
    <n v="10032234"/>
    <s v="CYT MOUNTAIN RANGE S.BLC(STL) 375 24UVEU"/>
    <n v="35"/>
    <x v="11"/>
    <x v="5"/>
    <x v="2"/>
    <n v="35"/>
    <x v="11"/>
  </r>
  <r>
    <n v="1243208"/>
    <n v="10038374"/>
    <s v="CYT CASILL MERL 750 6U 2009 DE/BE"/>
    <n v="4638"/>
    <x v="11"/>
    <x v="0"/>
    <x v="2"/>
    <n v="4638"/>
    <x v="11"/>
  </r>
  <r>
    <n v="1243052"/>
    <n v="10038031"/>
    <s v="CYT RVDO MOSC/SEM 750 12U PE"/>
    <n v="98"/>
    <x v="11"/>
    <x v="1"/>
    <x v="2"/>
    <n v="98"/>
    <x v="11"/>
  </r>
  <r>
    <n v="1243055"/>
    <n v="10038010"/>
    <s v="CYT CASILL CHARD 750 12U PE"/>
    <n v="77"/>
    <x v="11"/>
    <x v="3"/>
    <x v="2"/>
    <n v="77"/>
    <x v="11"/>
  </r>
  <r>
    <n v="1243088"/>
    <n v="10048634"/>
    <s v="CYT TRIO RVA CHARD(P10)750 12U 2009 VIN"/>
    <n v="33"/>
    <x v="11"/>
    <x v="9"/>
    <x v="2"/>
    <n v="33"/>
    <x v="11"/>
  </r>
  <r>
    <n v="1243112"/>
    <n v="10045911"/>
    <s v="PA P.ALTO RVA C.SAUV 750 6U DK"/>
    <n v="7275"/>
    <x v="11"/>
    <x v="5"/>
    <x v="2"/>
    <n v="7275"/>
    <x v="11"/>
  </r>
  <r>
    <n v="1243118"/>
    <n v="10029411"/>
    <s v="CYT MOUNTAIN RANGE CARM 750 6U GB"/>
    <n v="70"/>
    <x v="11"/>
    <x v="11"/>
    <x v="2"/>
    <n v="70"/>
    <x v="11"/>
  </r>
  <r>
    <n v="1242958"/>
    <n v="10030746"/>
    <s v="MA MAYCAS RVA CHARD 750 6U 2008 VEU"/>
    <n v="55"/>
    <x v="11"/>
    <x v="9"/>
    <x v="2"/>
    <n v="55"/>
    <x v="11"/>
  </r>
  <r>
    <n v="1243144"/>
    <n v="10047911"/>
    <s v="CYT CASILL S.BLC STLV 750 6U 2010 GB"/>
    <n v="8337.5"/>
    <x v="11"/>
    <x v="2"/>
    <x v="2"/>
    <n v="8337.5"/>
    <x v="11"/>
  </r>
  <r>
    <n v="1242957"/>
    <n v="10036617"/>
    <s v="CYT TRIO RVA S.BLC STLV 750 12U 2009 PA"/>
    <n v="56"/>
    <x v="11"/>
    <x v="9"/>
    <x v="2"/>
    <n v="56"/>
    <x v="11"/>
  </r>
  <r>
    <n v="1243179"/>
    <n v="10038449"/>
    <s v="CYT CASILL C.SAUV 750 12U 2009 VEU"/>
    <n v="2133"/>
    <x v="11"/>
    <x v="0"/>
    <x v="2"/>
    <n v="2133"/>
    <x v="11"/>
  </r>
  <r>
    <n v="1243187"/>
    <n v="10038450"/>
    <s v="CYT CASILL C.SAUV 375 24U 2009 VEU"/>
    <n v="480"/>
    <x v="11"/>
    <x v="3"/>
    <x v="2"/>
    <n v="480"/>
    <x v="11"/>
  </r>
  <r>
    <n v="1243195"/>
    <n v="12006047"/>
    <s v="4112 P.NOIR 20BARREL 0750 CH 2008 1U VEU"/>
    <n v="0"/>
    <x v="11"/>
    <x v="9"/>
    <x v="2"/>
    <n v="13.5"/>
    <x v="11"/>
  </r>
  <r>
    <n v="1243197"/>
    <n v="12004738"/>
    <s v="1175 S.BLC TERRUNYO 0750 ST 2008 1U RU"/>
    <n v="0"/>
    <x v="11"/>
    <x v="3"/>
    <x v="2"/>
    <n v="13"/>
    <x v="11"/>
  </r>
  <r>
    <n v="1243199"/>
    <n v="12004800"/>
    <s v="2115 C.SAUV CASILL 0750 CH 1U RU"/>
    <n v="0"/>
    <x v="11"/>
    <x v="3"/>
    <x v="2"/>
    <n v="118"/>
    <x v="11"/>
  </r>
  <r>
    <n v="1243683"/>
    <n v="10049317"/>
    <s v="CYT CASILL CARM 750 6U(G.LEGEND) 2009 DK"/>
    <n v="166.5"/>
    <x v="11"/>
    <x v="2"/>
    <x v="2"/>
    <n v="166.5"/>
    <x v="11"/>
  </r>
  <r>
    <n v="1243121"/>
    <n v="10035066"/>
    <s v="CYT LADERA VERDE CHARD STL(P08)750 12UGB"/>
    <n v="140"/>
    <x v="11"/>
    <x v="6"/>
    <x v="2"/>
    <n v="140"/>
    <x v="11"/>
  </r>
  <r>
    <n v="1242750"/>
    <n v="10033937"/>
    <s v="CYT EXPORTACION TINTO(P08) 700 12U CL"/>
    <n v="2749.6"/>
    <x v="11"/>
    <x v="12"/>
    <x v="2"/>
    <n v="2749.6"/>
    <x v="11"/>
  </r>
  <r>
    <n v="1242604"/>
    <n v="10020040"/>
    <s v="CYT CASILL C.SAUV 750 12U LATAM"/>
    <n v="2238"/>
    <x v="11"/>
    <x v="2"/>
    <x v="2"/>
    <n v="2238"/>
    <x v="11"/>
  </r>
  <r>
    <n v="1242620"/>
    <n v="10035659"/>
    <s v="CYT MARQUES CHARD 750 12U 2008 PA"/>
    <n v="66"/>
    <x v="11"/>
    <x v="9"/>
    <x v="2"/>
    <n v="66"/>
    <x v="11"/>
  </r>
  <r>
    <n v="1242623"/>
    <n v="10044482"/>
    <s v="CYT FRONT S.BLC(P06) 750 12U LATAM"/>
    <n v="2763"/>
    <x v="11"/>
    <x v="5"/>
    <x v="2"/>
    <n v="2763"/>
    <x v="11"/>
  </r>
  <r>
    <n v="1242661"/>
    <n v="10043950"/>
    <s v="CYT CYT C.SAUV(ST)(SIN FTE)750 12U2010GB"/>
    <n v="70"/>
    <x v="11"/>
    <x v="5"/>
    <x v="2"/>
    <n v="70"/>
    <x v="11"/>
  </r>
  <r>
    <n v="1242673"/>
    <n v="10020036"/>
    <s v="CYT CASILL MERL 750 12U LATAM"/>
    <n v="1395"/>
    <x v="11"/>
    <x v="2"/>
    <x v="2"/>
    <n v="1395"/>
    <x v="11"/>
  </r>
  <r>
    <n v="1242697"/>
    <n v="10035100"/>
    <s v="CYT D.MELCHOR C.SAUV(95PTS)7506U2006 RU"/>
    <n v="0"/>
    <x v="11"/>
    <x v="9"/>
    <x v="2"/>
    <n v="15.5"/>
    <x v="11"/>
  </r>
  <r>
    <n v="1242960"/>
    <n v="12005529"/>
    <s v="2103 C.SAUV TRIO 0750 CH 2008"/>
    <n v="1749.416667"/>
    <x v="11"/>
    <x v="3"/>
    <x v="2"/>
    <n v="1749.416667"/>
    <x v="11"/>
  </r>
  <r>
    <n v="1242741"/>
    <n v="10042084"/>
    <s v="CYT EXPORTACION TINTO(P08) 1500 6U CL"/>
    <n v="11083"/>
    <x v="11"/>
    <x v="12"/>
    <x v="2"/>
    <n v="11083"/>
    <x v="11"/>
  </r>
  <r>
    <n v="1243220"/>
    <n v="12006242"/>
    <s v="2137 CARM NOVISIMO 0750 ST 2009 1U VEU"/>
    <n v="370"/>
    <x v="11"/>
    <x v="9"/>
    <x v="2"/>
    <n v="370"/>
    <x v="11"/>
  </r>
  <r>
    <n v="1242876"/>
    <n v="10047568"/>
    <s v="CYT CASILL S.BLC ST CASABLANC7506U2010GB"/>
    <n v="1789.5"/>
    <x v="11"/>
    <x v="2"/>
    <x v="2"/>
    <n v="1789.5"/>
    <x v="11"/>
  </r>
  <r>
    <n v="1242902"/>
    <n v="10019901"/>
    <s v="PA P.ALTO RVA C.SAUV 750 12U LATAM"/>
    <n v="705"/>
    <x v="11"/>
    <x v="5"/>
    <x v="2"/>
    <n v="705"/>
    <x v="11"/>
  </r>
  <r>
    <n v="1242928"/>
    <n v="10048258"/>
    <s v="PA P.ALTO RVA S.BLC STLV 750 6U 2010 DK"/>
    <n v="1021"/>
    <x v="11"/>
    <x v="5"/>
    <x v="2"/>
    <n v="1021"/>
    <x v="11"/>
  </r>
  <r>
    <n v="1242930"/>
    <n v="10043428"/>
    <s v="CYT CASILL C.SAUV 1500 6U MX"/>
    <n v="336"/>
    <x v="11"/>
    <x v="9"/>
    <x v="2"/>
    <n v="336"/>
    <x v="11"/>
  </r>
  <r>
    <n v="1242951"/>
    <n v="10029731"/>
    <s v="CYT FRONT CHARD(P07) 1500 6U US"/>
    <n v="7391"/>
    <x v="11"/>
    <x v="1"/>
    <x v="2"/>
    <n v="7391"/>
    <x v="11"/>
  </r>
  <r>
    <n v="1242953"/>
    <n v="10031860"/>
    <s v="CYT FRONT CHARD(P07) 750 12U US"/>
    <n v="2035"/>
    <x v="11"/>
    <x v="2"/>
    <x v="2"/>
    <n v="2035"/>
    <x v="11"/>
  </r>
  <r>
    <n v="1242705"/>
    <n v="10036693"/>
    <s v="CYT CASILL MERL 750 12U(C/ESP)CA"/>
    <n v="910"/>
    <x v="11"/>
    <x v="2"/>
    <x v="2"/>
    <n v="910"/>
    <x v="11"/>
  </r>
  <r>
    <n v="1243658"/>
    <n v="10045994"/>
    <s v="CA CLASSICO S.BLC(NV) STICK750 12U VIN"/>
    <n v="42"/>
    <x v="11"/>
    <x v="5"/>
    <x v="2"/>
    <n v="42"/>
    <x v="11"/>
  </r>
  <r>
    <n v="1243202"/>
    <n v="10046757"/>
    <s v="CYT MARQUES C.SAUV 750 6U 2008 RU"/>
    <n v="57"/>
    <x v="11"/>
    <x v="9"/>
    <x v="2"/>
    <n v="57"/>
    <x v="11"/>
  </r>
  <r>
    <n v="1243639"/>
    <n v="10020043"/>
    <s v="CYT CASILL SHIRAZ 750 12U LATAM"/>
    <n v="132"/>
    <x v="11"/>
    <x v="5"/>
    <x v="2"/>
    <n v="132"/>
    <x v="11"/>
  </r>
  <r>
    <n v="1243643"/>
    <n v="10038009"/>
    <s v="CYT CASILL MERL 750 12U PE"/>
    <n v="383"/>
    <x v="11"/>
    <x v="2"/>
    <x v="2"/>
    <n v="383"/>
    <x v="11"/>
  </r>
  <r>
    <n v="1243644"/>
    <n v="10038256"/>
    <s v="CYT FRONT (CYT) S.BLC (P06) 750 12U PE"/>
    <n v="196"/>
    <x v="11"/>
    <x v="5"/>
    <x v="2"/>
    <n v="196"/>
    <x v="11"/>
  </r>
  <r>
    <n v="1243645"/>
    <n v="10038259"/>
    <s v="CYT FRONT (CYT) MERL (P06) 750 12U PE"/>
    <n v="98"/>
    <x v="11"/>
    <x v="5"/>
    <x v="2"/>
    <n v="98"/>
    <x v="11"/>
  </r>
  <r>
    <n v="1243651"/>
    <n v="10044480"/>
    <s v="CYT FRONT S.BLC(P06) 750 12U VAR"/>
    <n v="192"/>
    <x v="11"/>
    <x v="5"/>
    <x v="2"/>
    <n v="192"/>
    <x v="11"/>
  </r>
  <r>
    <n v="1243634"/>
    <n v="10032173"/>
    <s v="CA NOVISIMO C.SAUV 750 12U (SV)LATAM"/>
    <n v="42"/>
    <x v="11"/>
    <x v="11"/>
    <x v="2"/>
    <n v="42"/>
    <x v="11"/>
  </r>
  <r>
    <n v="1243657"/>
    <n v="10032178"/>
    <s v="CA RESERVA C.SAUV 750 12U (SV) LATAM"/>
    <n v="42"/>
    <x v="11"/>
    <x v="1"/>
    <x v="2"/>
    <n v="42"/>
    <x v="11"/>
  </r>
  <r>
    <n v="1243621"/>
    <n v="10049494"/>
    <s v="CYT SUNR CHARD(P08)STLV 750 12U 2010NORD"/>
    <n v="247"/>
    <x v="11"/>
    <x v="11"/>
    <x v="2"/>
    <n v="247"/>
    <x v="11"/>
  </r>
  <r>
    <n v="1243659"/>
    <n v="10045997"/>
    <s v="CA CLASSICO S.BLC STICK 750(SV)12ULATAM"/>
    <n v="42"/>
    <x v="11"/>
    <x v="5"/>
    <x v="2"/>
    <n v="42"/>
    <x v="11"/>
  </r>
  <r>
    <n v="1243660"/>
    <n v="10046057"/>
    <s v="CA CLASSICO CHARD STIC 750 12U VIN"/>
    <n v="33"/>
    <x v="11"/>
    <x v="5"/>
    <x v="2"/>
    <n v="33"/>
    <x v="11"/>
  </r>
  <r>
    <n v="1243666"/>
    <n v="10048687"/>
    <s v="CYT TRIO RVA MERL(P10)750 6U 2009(CHA)BE"/>
    <n v="154"/>
    <x v="11"/>
    <x v="9"/>
    <x v="2"/>
    <n v="154"/>
    <x v="11"/>
  </r>
  <r>
    <n v="1243667"/>
    <n v="10048687"/>
    <s v="CYT TRIO RVA MERL(P10)750 6U 2009(CHA)BE"/>
    <n v="3045"/>
    <x v="11"/>
    <x v="3"/>
    <x v="2"/>
    <n v="3045"/>
    <x v="11"/>
  </r>
  <r>
    <n v="1243668"/>
    <n v="12006040"/>
    <s v="2113 MERLOT TRIO 0750 CH 2009"/>
    <n v="882.58333330000005"/>
    <x v="11"/>
    <x v="9"/>
    <x v="2"/>
    <n v="882.58333330000005"/>
    <x v="11"/>
  </r>
  <r>
    <n v="1244300"/>
    <n v="10043009"/>
    <s v="CYT MARQUES C.SAUV 750 6U 2008 DE"/>
    <n v="557"/>
    <x v="11"/>
    <x v="9"/>
    <x v="2"/>
    <n v="557"/>
    <x v="11"/>
  </r>
  <r>
    <n v="1243656"/>
    <n v="10032176"/>
    <s v="CA RESERVA CARM 750 12U (SV) LATAM"/>
    <n v="42"/>
    <x v="11"/>
    <x v="1"/>
    <x v="2"/>
    <n v="42"/>
    <x v="11"/>
  </r>
  <r>
    <n v="1243479"/>
    <n v="10020066"/>
    <s v="CYT CASILL CHARD STLV 750 12U VAR"/>
    <n v="110"/>
    <x v="11"/>
    <x v="2"/>
    <x v="2"/>
    <n v="110"/>
    <x v="11"/>
  </r>
  <r>
    <n v="1243251"/>
    <n v="10025604"/>
    <s v="CYT CASILL S.BLC STLV 750 12U LATAM"/>
    <n v="735"/>
    <x v="11"/>
    <x v="5"/>
    <x v="2"/>
    <n v="735"/>
    <x v="11"/>
  </r>
  <r>
    <n v="1243253"/>
    <n v="10032490"/>
    <s v="CYT SENDERO S.BLC(P07 STLV) 750 12U VEU"/>
    <n v="98"/>
    <x v="11"/>
    <x v="11"/>
    <x v="2"/>
    <n v="98"/>
    <x v="11"/>
  </r>
  <r>
    <n v="1243273"/>
    <n v="10048586"/>
    <s v="CYT TRIO RVA S.BLC STL(P10)75012U2009VIN"/>
    <n v="98"/>
    <x v="11"/>
    <x v="9"/>
    <x v="2"/>
    <n v="98"/>
    <x v="11"/>
  </r>
  <r>
    <n v="1243392"/>
    <n v="10032235"/>
    <s v="CYT MOUNTAIN RANGE MERLOT(STL )37524UVEU"/>
    <n v="691"/>
    <x v="11"/>
    <x v="3"/>
    <x v="2"/>
    <n v="691"/>
    <x v="11"/>
  </r>
  <r>
    <n v="1243420"/>
    <n v="10037640"/>
    <s v="CYT TRAVESSIA CARM/C.SAUV(P08)750 12UMX"/>
    <n v="1176"/>
    <x v="11"/>
    <x v="8"/>
    <x v="2"/>
    <n v="1176"/>
    <x v="11"/>
  </r>
  <r>
    <n v="1243428"/>
    <n v="10041856"/>
    <s v="CYT FRONT CHARD STL(P06 BL)750 6U 2010GB"/>
    <n v="54.5"/>
    <x v="11"/>
    <x v="5"/>
    <x v="2"/>
    <n v="54.5"/>
    <x v="11"/>
  </r>
  <r>
    <n v="1243636"/>
    <n v="10047162"/>
    <s v="CA RESERVA P.GRIS STL 750 12U 2009 LATAM"/>
    <n v="42"/>
    <x v="11"/>
    <x v="9"/>
    <x v="2"/>
    <n v="42"/>
    <x v="11"/>
  </r>
  <r>
    <n v="1243477"/>
    <n v="10034849"/>
    <s v="CYT FRONT CARM(P07)1500 6U US"/>
    <n v="2720"/>
    <x v="11"/>
    <x v="1"/>
    <x v="2"/>
    <n v="2720"/>
    <x v="11"/>
  </r>
  <r>
    <n v="1242422"/>
    <n v="10040227"/>
    <s v="MA MAYCAS RVA ESP CHAR(90PTS)7506U2008GB"/>
    <n v="33"/>
    <x v="11"/>
    <x v="9"/>
    <x v="2"/>
    <n v="33"/>
    <x v="11"/>
  </r>
  <r>
    <n v="1243483"/>
    <n v="10035782"/>
    <s v="CYT CASILL CHARD STLV 750 6U 2009 NL"/>
    <n v="5422"/>
    <x v="11"/>
    <x v="0"/>
    <x v="2"/>
    <n v="5422"/>
    <x v="11"/>
  </r>
  <r>
    <n v="1243484"/>
    <n v="10038377"/>
    <s v="CYT CASILL MERL 750 6U 2009 VEU"/>
    <n v="896"/>
    <x v="11"/>
    <x v="2"/>
    <x v="2"/>
    <n v="896"/>
    <x v="11"/>
  </r>
  <r>
    <n v="1243485"/>
    <n v="10038602"/>
    <s v="CYT CASILL SHIRAZ 750 6U 2009 VEU"/>
    <n v="247"/>
    <x v="11"/>
    <x v="2"/>
    <x v="2"/>
    <n v="247"/>
    <x v="11"/>
  </r>
  <r>
    <n v="1243486"/>
    <n v="10036998"/>
    <s v="CYT SE C.SAUV 375 24U CL"/>
    <n v="1306"/>
    <x v="11"/>
    <x v="8"/>
    <x v="2"/>
    <n v="1306"/>
    <x v="11"/>
  </r>
  <r>
    <n v="1243569"/>
    <n v="10041195"/>
    <s v="CYT SUNR C.SAUV(P08) 750 12U VAR"/>
    <n v="182"/>
    <x v="11"/>
    <x v="12"/>
    <x v="2"/>
    <n v="182"/>
    <x v="11"/>
  </r>
  <r>
    <n v="1243619"/>
    <n v="10044572"/>
    <s v="CYT FRONT MERL STLV(P06)750 12U (V)CA"/>
    <n v="322"/>
    <x v="11"/>
    <x v="5"/>
    <x v="2"/>
    <n v="322"/>
    <x v="11"/>
  </r>
  <r>
    <n v="1243455"/>
    <n v="12006292"/>
    <s v="1181 S.BLC RVA.PRIV 0750 ST 2010"/>
    <n v="1608"/>
    <x v="11"/>
    <x v="3"/>
    <x v="2"/>
    <n v="1608"/>
    <x v="11"/>
  </r>
  <r>
    <n v="1240712"/>
    <n v="10032503"/>
    <s v="CYT CASILL S.BLC STLV 750 6U RU"/>
    <n v="647.5"/>
    <x v="11"/>
    <x v="3"/>
    <x v="2"/>
    <n v="647.5"/>
    <x v="11"/>
  </r>
  <r>
    <n v="1242429"/>
    <n v="10020612"/>
    <s v="CYT CASILL C.SAUV(ND) 375 24U VES"/>
    <n v="70"/>
    <x v="11"/>
    <x v="3"/>
    <x v="2"/>
    <n v="70"/>
    <x v="11"/>
  </r>
  <r>
    <n v="1238547"/>
    <n v="10044476"/>
    <s v="CYT FRONT S.BLC(P06) 750 12U (US)VI"/>
    <n v="140"/>
    <x v="11"/>
    <x v="5"/>
    <x v="2"/>
    <n v="140"/>
    <x v="11"/>
  </r>
  <r>
    <n v="1238568"/>
    <n v="12006246"/>
    <s v="1142 D.SEC SPARK 0750 CH 2010"/>
    <n v="2891.083333"/>
    <x v="11"/>
    <x v="4"/>
    <x v="2"/>
    <n v="2891.083333"/>
    <x v="11"/>
  </r>
  <r>
    <n v="1238617"/>
    <n v="10021924"/>
    <s v="CYT FRONT MERL(P06) 750 12U (US)VI"/>
    <n v="124"/>
    <x v="11"/>
    <x v="12"/>
    <x v="2"/>
    <n v="124"/>
    <x v="11"/>
  </r>
  <r>
    <n v="1238654"/>
    <n v="12006246"/>
    <s v="1142 D.SEC SPARK 0750 CH 2010"/>
    <n v="2769.416667"/>
    <x v="11"/>
    <x v="4"/>
    <x v="2"/>
    <n v="2769.416667"/>
    <x v="11"/>
  </r>
  <r>
    <n v="1239999"/>
    <n v="10034470"/>
    <s v="CYT EXPORT SEL (P08) MERLOT 750 12U CL"/>
    <n v="2686"/>
    <x v="11"/>
    <x v="12"/>
    <x v="2"/>
    <n v="2686"/>
    <x v="11"/>
  </r>
  <r>
    <n v="1238078"/>
    <n v="10031108"/>
    <s v="CYT SUNR CHARD(P08) 750 12U (US)VI"/>
    <n v="55"/>
    <x v="11"/>
    <x v="12"/>
    <x v="2"/>
    <n v="55"/>
    <x v="11"/>
  </r>
  <r>
    <n v="1240529"/>
    <n v="10039363"/>
    <s v="CYT CASILL S.BLC STLV(C.BCA) 750 12U US"/>
    <n v="306"/>
    <x v="11"/>
    <x v="2"/>
    <x v="2"/>
    <n v="306"/>
    <x v="11"/>
  </r>
  <r>
    <n v="1237878"/>
    <n v="10043411"/>
    <s v="CYT CASILL MERL 750 12U MX"/>
    <n v="1176"/>
    <x v="11"/>
    <x v="2"/>
    <x v="2"/>
    <n v="1176"/>
    <x v="11"/>
  </r>
  <r>
    <n v="1240750"/>
    <n v="10043035"/>
    <s v="CYT MARQUES C.SAUV 750 12U 2008 HN"/>
    <n v="70"/>
    <x v="11"/>
    <x v="9"/>
    <x v="2"/>
    <n v="70"/>
    <x v="11"/>
  </r>
  <r>
    <n v="1240755"/>
    <n v="10046952"/>
    <s v="CYT CASILL CARM 750 6U M&amp;S DE"/>
    <n v="293"/>
    <x v="11"/>
    <x v="5"/>
    <x v="2"/>
    <n v="293"/>
    <x v="11"/>
  </r>
  <r>
    <n v="1240777"/>
    <n v="10044482"/>
    <s v="CYT FRONT S.BLC(P06) 750 12U LATAM"/>
    <n v="672"/>
    <x v="11"/>
    <x v="5"/>
    <x v="2"/>
    <n v="672"/>
    <x v="11"/>
  </r>
  <r>
    <n v="1240826"/>
    <n v="10046361"/>
    <s v="CYT TRIO RVA MERLOT 750 6U 2009 RU"/>
    <n v="35"/>
    <x v="11"/>
    <x v="9"/>
    <x v="2"/>
    <n v="35"/>
    <x v="11"/>
  </r>
  <r>
    <n v="1240852"/>
    <n v="10040936"/>
    <s v="CYT SPARKLING DEMI SEC 750 12U (P09) DO"/>
    <n v="50"/>
    <x v="11"/>
    <x v="9"/>
    <x v="2"/>
    <n v="50"/>
    <x v="11"/>
  </r>
  <r>
    <n v="1241002"/>
    <n v="10032829"/>
    <s v="CYT CYT (RVDO) MERLOT 750(P07 NV) 12U MX"/>
    <n v="2352"/>
    <x v="11"/>
    <x v="12"/>
    <x v="2"/>
    <n v="2352"/>
    <x v="11"/>
  </r>
  <r>
    <n v="1240003"/>
    <n v="10035088"/>
    <s v="CYT EXPORTACION SEL(P08)MERL 1500 6U CL"/>
    <n v="8306"/>
    <x v="11"/>
    <x v="12"/>
    <x v="2"/>
    <n v="8306"/>
    <x v="11"/>
  </r>
  <r>
    <m/>
    <m/>
    <m/>
    <m/>
    <x v="11"/>
    <x v="5"/>
    <x v="0"/>
    <n v="35498"/>
    <x v="11"/>
  </r>
  <r>
    <m/>
    <m/>
    <m/>
    <m/>
    <x v="11"/>
    <x v="12"/>
    <x v="0"/>
    <n v="52727"/>
    <x v="11"/>
  </r>
  <r>
    <m/>
    <m/>
    <m/>
    <m/>
    <x v="11"/>
    <x v="8"/>
    <x v="0"/>
    <n v="5107"/>
    <x v="11"/>
  </r>
  <r>
    <m/>
    <m/>
    <m/>
    <m/>
    <x v="11"/>
    <x v="6"/>
    <x v="0"/>
    <n v="11578"/>
    <x v="11"/>
  </r>
  <r>
    <m/>
    <m/>
    <m/>
    <m/>
    <x v="11"/>
    <x v="10"/>
    <x v="0"/>
    <n v="6992"/>
    <x v="11"/>
  </r>
  <r>
    <m/>
    <m/>
    <m/>
    <m/>
    <x v="11"/>
    <x v="2"/>
    <x v="0"/>
    <n v="67168"/>
    <x v="11"/>
  </r>
  <r>
    <m/>
    <m/>
    <m/>
    <m/>
    <x v="11"/>
    <x v="1"/>
    <x v="0"/>
    <n v="59366"/>
    <x v="11"/>
  </r>
  <r>
    <n v="1238219"/>
    <n v="10021924"/>
    <s v="CYT FRONT MERL(P06) 750 12U (US)VI"/>
    <n v="86"/>
    <x v="11"/>
    <x v="11"/>
    <x v="2"/>
    <n v="86"/>
    <x v="11"/>
  </r>
  <r>
    <m/>
    <m/>
    <m/>
    <m/>
    <x v="11"/>
    <x v="4"/>
    <x v="0"/>
    <n v="5660"/>
    <x v="11"/>
  </r>
  <r>
    <n v="1241353"/>
    <n v="10048344"/>
    <s v="CYT SPARKLING BRUT 750 12U (P09) DO"/>
    <n v="250"/>
    <x v="11"/>
    <x v="9"/>
    <x v="2"/>
    <n v="250"/>
    <x v="11"/>
  </r>
  <r>
    <m/>
    <m/>
    <m/>
    <m/>
    <x v="11"/>
    <x v="9"/>
    <x v="0"/>
    <n v="29083"/>
    <x v="11"/>
  </r>
  <r>
    <m/>
    <m/>
    <m/>
    <m/>
    <x v="11"/>
    <x v="7"/>
    <x v="0"/>
    <n v="6218"/>
    <x v="11"/>
  </r>
  <r>
    <m/>
    <m/>
    <m/>
    <m/>
    <x v="11"/>
    <x v="0"/>
    <x v="0"/>
    <n v="54661"/>
    <x v="11"/>
  </r>
  <r>
    <n v="1231945"/>
    <n v="10045281"/>
    <s v="CYT SUNR SPARKLING BRUT 750 6U RU"/>
    <n v="1240"/>
    <x v="11"/>
    <x v="9"/>
    <x v="2"/>
    <n v="1240"/>
    <x v="11"/>
  </r>
  <r>
    <n v="1234886"/>
    <n v="10046849"/>
    <s v="CA FINISIMO C.SAUV(HC)750 12U 2008 UA"/>
    <n v="0"/>
    <x v="11"/>
    <x v="9"/>
    <x v="2"/>
    <n v="210"/>
    <x v="11"/>
  </r>
  <r>
    <n v="1237825"/>
    <n v="10043410"/>
    <s v="CYT CASILL C.SAUV 750 12U MX"/>
    <n v="2352"/>
    <x v="11"/>
    <x v="2"/>
    <x v="2"/>
    <n v="2352"/>
    <x v="11"/>
  </r>
  <r>
    <m/>
    <m/>
    <m/>
    <m/>
    <x v="11"/>
    <x v="3"/>
    <x v="0"/>
    <n v="20669"/>
    <x v="11"/>
  </r>
  <r>
    <n v="1242358"/>
    <n v="10038555"/>
    <s v="CYT CASILL CARM 750 6U 2009 VEU"/>
    <n v="97.5"/>
    <x v="11"/>
    <x v="2"/>
    <x v="2"/>
    <n v="97.5"/>
    <x v="11"/>
  </r>
  <r>
    <n v="1242016"/>
    <n v="12004801"/>
    <s v="1100 CHARD CASILL 0750 CH 1U RU"/>
    <n v="0"/>
    <x v="11"/>
    <x v="2"/>
    <x v="2"/>
    <n v="134"/>
    <x v="11"/>
  </r>
  <r>
    <n v="1242121"/>
    <n v="10047909"/>
    <s v="CYT CASILL S.BLC STLV 500 12U 2010 GB"/>
    <n v="300"/>
    <x v="11"/>
    <x v="3"/>
    <x v="2"/>
    <n v="300"/>
    <x v="11"/>
  </r>
  <r>
    <n v="1242131"/>
    <n v="10022351"/>
    <s v="CYT FRONT CHARD(P06) 750 12U VAR"/>
    <n v="440"/>
    <x v="11"/>
    <x v="5"/>
    <x v="2"/>
    <n v="440"/>
    <x v="11"/>
  </r>
  <r>
    <n v="1242179"/>
    <n v="10046365"/>
    <s v="CYT TRIO RVA MERLOT 750 12U 2009 VIN"/>
    <n v="112"/>
    <x v="11"/>
    <x v="9"/>
    <x v="2"/>
    <n v="112"/>
    <x v="11"/>
  </r>
  <r>
    <n v="1242286"/>
    <n v="10029416"/>
    <s v="CYT MOUNTAIN RANGE S. BLC 750 6U GB"/>
    <n v="140"/>
    <x v="11"/>
    <x v="3"/>
    <x v="2"/>
    <n v="140"/>
    <x v="11"/>
  </r>
  <r>
    <n v="1242344"/>
    <n v="10034187"/>
    <s v="CYT SUNR C.SAUV(P08) 1500 6U AO"/>
    <n v="34"/>
    <x v="11"/>
    <x v="11"/>
    <x v="2"/>
    <n v="34"/>
    <x v="11"/>
  </r>
  <r>
    <n v="1241085"/>
    <n v="10044150"/>
    <s v="CYT SPARKLING DEMI SEC (P09)750 6U VES"/>
    <n v="2400"/>
    <x v="11"/>
    <x v="9"/>
    <x v="2"/>
    <n v="2400"/>
    <x v="11"/>
  </r>
  <r>
    <n v="1242355"/>
    <n v="10035768"/>
    <s v="CYT CASILL CHARD 750 6U 2009 VEU"/>
    <n v="121"/>
    <x v="11"/>
    <x v="3"/>
    <x v="2"/>
    <n v="121"/>
    <x v="11"/>
  </r>
  <r>
    <n v="1242001"/>
    <n v="10035098"/>
    <s v="CYT D.MELCHOR C.SAUV(95PTS)7506U2006 UA"/>
    <n v="0"/>
    <x v="11"/>
    <x v="9"/>
    <x v="2"/>
    <n v="70"/>
    <x v="11"/>
  </r>
  <r>
    <n v="1242359"/>
    <n v="10038602"/>
    <s v="CYT CASILL SHIRAZ 750 6U 2009 VEU"/>
    <n v="600"/>
    <x v="11"/>
    <x v="5"/>
    <x v="2"/>
    <n v="600"/>
    <x v="11"/>
  </r>
  <r>
    <n v="1242361"/>
    <n v="10047519"/>
    <s v="CYT SUNR BIB CHARD(P08) 3L 4U 2010VEU"/>
    <n v="112"/>
    <x v="11"/>
    <x v="7"/>
    <x v="2"/>
    <n v="112"/>
    <x v="11"/>
  </r>
  <r>
    <n v="1242363"/>
    <n v="10020196"/>
    <s v="CYT CASILL CARM 750 12U UA"/>
    <n v="0"/>
    <x v="11"/>
    <x v="5"/>
    <x v="2"/>
    <n v="70"/>
    <x v="11"/>
  </r>
  <r>
    <n v="1242412"/>
    <n v="10040956"/>
    <s v="CYT SPARKLING DEMI SEC 750 12U (P09) PA"/>
    <n v="240"/>
    <x v="11"/>
    <x v="9"/>
    <x v="2"/>
    <n v="240"/>
    <x v="11"/>
  </r>
  <r>
    <n v="1242421"/>
    <n v="10045605"/>
    <s v="CYT CASILL CHARD STLV 750 6U 2009 GB"/>
    <n v="637.5"/>
    <x v="11"/>
    <x v="3"/>
    <x v="2"/>
    <n v="637.5"/>
    <x v="11"/>
  </r>
  <r>
    <n v="1243700"/>
    <n v="10021921"/>
    <s v="CYT FRONT MERL(P06) 750 12U VAR"/>
    <n v="252"/>
    <x v="11"/>
    <x v="11"/>
    <x v="2"/>
    <n v="252"/>
    <x v="11"/>
  </r>
  <r>
    <n v="1242352"/>
    <n v="10035690"/>
    <s v="CYT MARQUES CHARD 750 6U 2008 RU"/>
    <n v="49.5"/>
    <x v="11"/>
    <x v="9"/>
    <x v="2"/>
    <n v="49.5"/>
    <x v="11"/>
  </r>
  <r>
    <n v="1241873"/>
    <n v="10048786"/>
    <s v="CYT CASILL S.BLC 250 12U 2010 GB"/>
    <n v="491.66666670000001"/>
    <x v="11"/>
    <x v="10"/>
    <x v="2"/>
    <n v="491.66666670000001"/>
    <x v="11"/>
  </r>
  <r>
    <n v="1242428"/>
    <n v="10020004"/>
    <s v="CYT CASILL CHARD 750 12U VES"/>
    <n v="190"/>
    <x v="11"/>
    <x v="3"/>
    <x v="2"/>
    <n v="190"/>
    <x v="11"/>
  </r>
  <r>
    <n v="1241417"/>
    <n v="10048636"/>
    <s v="CYT TRIO RVA CHARD(P10)750 12U 2009 VEU"/>
    <n v="181"/>
    <x v="11"/>
    <x v="3"/>
    <x v="2"/>
    <n v="181"/>
    <x v="11"/>
  </r>
  <r>
    <n v="1241571"/>
    <n v="10040096"/>
    <s v="CYT TRIO RVA C.SAUV(90+PTS)7506U2008 RU"/>
    <n v="161"/>
    <x v="11"/>
    <x v="3"/>
    <x v="2"/>
    <n v="161"/>
    <x v="11"/>
  </r>
  <r>
    <n v="1241572"/>
    <n v="10046361"/>
    <s v="CYT TRIO RVA MERLOT 750 6U 2009 RU"/>
    <n v="191"/>
    <x v="11"/>
    <x v="9"/>
    <x v="2"/>
    <n v="191"/>
    <x v="11"/>
  </r>
  <r>
    <n v="1241656"/>
    <n v="10022117"/>
    <s v="CYT FRONT C.SAUV(P06) 750 12U LATAM"/>
    <n v="2018"/>
    <x v="11"/>
    <x v="8"/>
    <x v="2"/>
    <n v="2018"/>
    <x v="11"/>
  </r>
  <r>
    <n v="1241675"/>
    <n v="10044150"/>
    <s v="CYT SPARKLING DEMI SEC (P09)750 6U VES"/>
    <n v="2648.5"/>
    <x v="11"/>
    <x v="9"/>
    <x v="2"/>
    <n v="2648.5"/>
    <x v="11"/>
  </r>
  <r>
    <n v="1242012"/>
    <n v="10045445"/>
    <s v="CYT CASILL CARM (STICKER) 750 6U 2009 RU"/>
    <n v="204"/>
    <x v="11"/>
    <x v="2"/>
    <x v="2"/>
    <n v="204"/>
    <x v="11"/>
  </r>
  <r>
    <n v="1241853"/>
    <n v="10047661"/>
    <s v="CYT CYT (=FRONT) SYR (P06)STL 750 12U NO"/>
    <n v="280"/>
    <x v="11"/>
    <x v="5"/>
    <x v="2"/>
    <n v="280"/>
    <x v="11"/>
  </r>
  <r>
    <n v="1242010"/>
    <n v="10044855"/>
    <s v="CYT CASILL MERL(STICKER) 750 6U RU"/>
    <n v="1307.5"/>
    <x v="11"/>
    <x v="2"/>
    <x v="2"/>
    <n v="1307.5"/>
    <x v="11"/>
  </r>
  <r>
    <n v="1241875"/>
    <n v="10025779"/>
    <s v="CYT MT PACK FRON(P07)4C.SAU/MER187 6U US"/>
    <n v="1250.1573330000001"/>
    <x v="11"/>
    <x v="10"/>
    <x v="2"/>
    <n v="1250.1573330000001"/>
    <x v="11"/>
  </r>
  <r>
    <n v="1241905"/>
    <n v="12005437"/>
    <s v="2115 C.SAUV MAIPO 0750 ST 1U FI"/>
    <n v="0"/>
    <x v="11"/>
    <x v="2"/>
    <x v="2"/>
    <n v="1000"/>
    <x v="11"/>
  </r>
  <r>
    <n v="1241929"/>
    <n v="10048595"/>
    <s v="CYT TRIO RVA CHARD(P10)750 12U 2009 DO"/>
    <n v="110"/>
    <x v="11"/>
    <x v="9"/>
    <x v="2"/>
    <n v="110"/>
    <x v="11"/>
  </r>
  <r>
    <n v="1241931"/>
    <n v="10020065"/>
    <s v="CYT CASILL S.BLC(STLV) 750 12U VAR"/>
    <n v="519"/>
    <x v="11"/>
    <x v="5"/>
    <x v="2"/>
    <n v="519"/>
    <x v="11"/>
  </r>
  <r>
    <n v="1241973"/>
    <n v="10022449"/>
    <s v="CYT FRONT MERLOT(P06) 1500 6U LATAM"/>
    <n v="160"/>
    <x v="11"/>
    <x v="12"/>
    <x v="2"/>
    <n v="160"/>
    <x v="11"/>
  </r>
  <r>
    <n v="1241979"/>
    <n v="10046380"/>
    <s v="CYT TRIO RVA MERLOT 750 12U 2009 JM"/>
    <n v="252"/>
    <x v="11"/>
    <x v="9"/>
    <x v="2"/>
    <n v="252"/>
    <x v="11"/>
  </r>
  <r>
    <n v="1241220"/>
    <n v="12006242"/>
    <s v="2137 CARM NOVISIMO 0750 ST 2009 1U VEU"/>
    <n v="1330"/>
    <x v="11"/>
    <x v="9"/>
    <x v="2"/>
    <n v="1330"/>
    <x v="11"/>
  </r>
  <r>
    <n v="1241764"/>
    <n v="10029725"/>
    <s v="CYT FRONT C.SAUV(P07) 1500 6U US"/>
    <n v="2504"/>
    <x v="11"/>
    <x v="1"/>
    <x v="2"/>
    <n v="2504"/>
    <x v="11"/>
  </r>
  <r>
    <n v="1244093"/>
    <n v="10041187"/>
    <s v="CYT SUNR C.SAUV(P08) 750 12U EC-UY"/>
    <n v="210"/>
    <x v="11"/>
    <x v="11"/>
    <x v="2"/>
    <n v="210"/>
    <x v="11"/>
  </r>
  <r>
    <n v="1244107"/>
    <n v="10041254"/>
    <s v="CYT SUNR CHARD(P08) 750 12U EC-UY"/>
    <n v="98"/>
    <x v="11"/>
    <x v="12"/>
    <x v="2"/>
    <n v="98"/>
    <x v="11"/>
  </r>
  <r>
    <n v="1244084"/>
    <n v="10047166"/>
    <s v="CA RESERVA P.GRIS STL 750 12U 2009 VEU"/>
    <n v="20"/>
    <x v="11"/>
    <x v="9"/>
    <x v="2"/>
    <n v="20"/>
    <x v="11"/>
  </r>
  <r>
    <n v="1244085"/>
    <n v="10041256"/>
    <s v="CYT SUNR CHARD(P08) 750 12U PR"/>
    <n v="55"/>
    <x v="11"/>
    <x v="12"/>
    <x v="2"/>
    <n v="55"/>
    <x v="11"/>
  </r>
  <r>
    <n v="1244086"/>
    <n v="10031067"/>
    <s v="CYT SUNR MERL(P08) 750 12U EC-UY"/>
    <n v="224"/>
    <x v="11"/>
    <x v="11"/>
    <x v="2"/>
    <n v="224"/>
    <x v="11"/>
  </r>
  <r>
    <n v="1244087"/>
    <n v="10032947"/>
    <s v="CYT CASILL S.BLC STLV 750 12U EC"/>
    <n v="504"/>
    <x v="11"/>
    <x v="5"/>
    <x v="2"/>
    <n v="504"/>
    <x v="11"/>
  </r>
  <r>
    <n v="1244088"/>
    <n v="10038486"/>
    <s v="CYT CASILL MALBEC 750 12U 2009 EC-UY"/>
    <n v="280"/>
    <x v="11"/>
    <x v="5"/>
    <x v="2"/>
    <n v="280"/>
    <x v="11"/>
  </r>
  <r>
    <n v="1244082"/>
    <n v="10045348"/>
    <s v="CYT CASILL CARM 750 12U 2009 VAR"/>
    <n v="42"/>
    <x v="11"/>
    <x v="3"/>
    <x v="2"/>
    <n v="42"/>
    <x v="11"/>
  </r>
  <r>
    <n v="1244091"/>
    <n v="10025608"/>
    <s v="CYT CASILL S.BLC STLV 750 12U PR"/>
    <n v="70"/>
    <x v="11"/>
    <x v="5"/>
    <x v="2"/>
    <n v="70"/>
    <x v="11"/>
  </r>
  <r>
    <n v="1244077"/>
    <n v="10038488"/>
    <s v="CYT CASILL MALBEC 750 12U 2009 LATAM"/>
    <n v="1063"/>
    <x v="11"/>
    <x v="5"/>
    <x v="2"/>
    <n v="1063"/>
    <x v="11"/>
  </r>
  <r>
    <n v="1244096"/>
    <n v="10027351"/>
    <s v="CYT FRONT CHARD(P06) 750 12U EC"/>
    <n v="198"/>
    <x v="11"/>
    <x v="3"/>
    <x v="2"/>
    <n v="198"/>
    <x v="11"/>
  </r>
  <r>
    <n v="1244097"/>
    <n v="10044585"/>
    <s v="CYT FRONT CARM(P06) 750 12U EC"/>
    <n v="532"/>
    <x v="11"/>
    <x v="5"/>
    <x v="2"/>
    <n v="532"/>
    <x v="11"/>
  </r>
  <r>
    <n v="1244099"/>
    <n v="10020173"/>
    <s v="CYT CASILL SHIRAZ 750 12U EC-UY"/>
    <n v="99"/>
    <x v="11"/>
    <x v="2"/>
    <x v="2"/>
    <n v="99"/>
    <x v="11"/>
  </r>
  <r>
    <n v="1244100"/>
    <n v="10026728"/>
    <s v="CA RESERVA CARM 750 12U VE"/>
    <n v="98"/>
    <x v="11"/>
    <x v="1"/>
    <x v="2"/>
    <n v="98"/>
    <x v="11"/>
  </r>
  <r>
    <n v="1244101"/>
    <n v="10026754"/>
    <s v="CA RESERVA MERLOT 750 12U VE"/>
    <n v="140"/>
    <x v="11"/>
    <x v="2"/>
    <x v="2"/>
    <n v="140"/>
    <x v="11"/>
  </r>
  <r>
    <n v="1243673"/>
    <n v="10023818"/>
    <s v="CYT FRONT CHARD(STELV)(P06) 750 12U VEU"/>
    <n v="984"/>
    <x v="11"/>
    <x v="6"/>
    <x v="2"/>
    <n v="984"/>
    <x v="11"/>
  </r>
  <r>
    <n v="1244090"/>
    <n v="10020291"/>
    <s v="CYT CASILL C.SAUV 750 12U EC-UY"/>
    <n v="2352"/>
    <x v="11"/>
    <x v="2"/>
    <x v="2"/>
    <n v="2352"/>
    <x v="11"/>
  </r>
  <r>
    <n v="1244064"/>
    <n v="10020318"/>
    <s v="CYT CASILL MERL 750 12U PR"/>
    <n v="280"/>
    <x v="11"/>
    <x v="2"/>
    <x v="2"/>
    <n v="280"/>
    <x v="11"/>
  </r>
  <r>
    <n v="1244025"/>
    <n v="10049319"/>
    <s v="CYT CYT RVDO ROSE(P07) 750 12U EC"/>
    <n v="224"/>
    <x v="11"/>
    <x v="8"/>
    <x v="2"/>
    <n v="224"/>
    <x v="11"/>
  </r>
  <r>
    <n v="1244026"/>
    <n v="12005936"/>
    <s v="1099 CHARD AMELIA 0750 CH 2008 1U PR"/>
    <n v="0"/>
    <x v="11"/>
    <x v="9"/>
    <x v="2"/>
    <n v="29"/>
    <x v="11"/>
  </r>
  <r>
    <n v="1244028"/>
    <n v="10020059"/>
    <s v="CYT CASILL CHARD 750 12U VAR"/>
    <n v="77"/>
    <x v="11"/>
    <x v="5"/>
    <x v="2"/>
    <n v="77"/>
    <x v="11"/>
  </r>
  <r>
    <n v="1244030"/>
    <n v="10020213"/>
    <s v="CYT CASILL CHARD 750 12U PR"/>
    <n v="110"/>
    <x v="11"/>
    <x v="5"/>
    <x v="2"/>
    <n v="110"/>
    <x v="11"/>
  </r>
  <r>
    <n v="1244052"/>
    <n v="10020602"/>
    <s v="CYT CASILL C.SAUV(ND) 375 24U EC-UY"/>
    <n v="108"/>
    <x v="11"/>
    <x v="3"/>
    <x v="2"/>
    <n v="108"/>
    <x v="11"/>
  </r>
  <r>
    <n v="1244053"/>
    <n v="10022340"/>
    <s v="CYT FRONT CHARD(P06) 750 12U PR"/>
    <n v="55"/>
    <x v="11"/>
    <x v="6"/>
    <x v="2"/>
    <n v="55"/>
    <x v="11"/>
  </r>
  <r>
    <n v="1244083"/>
    <n v="10045349"/>
    <s v="CYT CASILL CARM 750 12U 2009 PR"/>
    <n v="70"/>
    <x v="11"/>
    <x v="2"/>
    <x v="2"/>
    <n v="70"/>
    <x v="11"/>
  </r>
  <r>
    <n v="1244062"/>
    <n v="10023566"/>
    <s v="CYT CYT RVDO C.SAUV(P07)750 12U EC"/>
    <n v="5474"/>
    <x v="11"/>
    <x v="11"/>
    <x v="2"/>
    <n v="5474"/>
    <x v="11"/>
  </r>
  <r>
    <n v="1244108"/>
    <n v="10043031"/>
    <s v="CYT MARQUES C.SAUV 750 12U 2008 PR"/>
    <n v="210"/>
    <x v="11"/>
    <x v="9"/>
    <x v="2"/>
    <n v="210"/>
    <x v="11"/>
  </r>
  <r>
    <n v="1244067"/>
    <n v="10020301"/>
    <s v="CYT CASILL C.SAUV 750 12U PR"/>
    <n v="432"/>
    <x v="11"/>
    <x v="2"/>
    <x v="2"/>
    <n v="432"/>
    <x v="11"/>
  </r>
  <r>
    <n v="1244068"/>
    <n v="10020310"/>
    <s v="CYT CASILL MERL 750 12U EC-UY"/>
    <n v="1498"/>
    <x v="11"/>
    <x v="2"/>
    <x v="2"/>
    <n v="1498"/>
    <x v="11"/>
  </r>
  <r>
    <n v="1244069"/>
    <n v="10026737"/>
    <s v="CA RESERVA CARM 750 12U VEU"/>
    <n v="182"/>
    <x v="11"/>
    <x v="1"/>
    <x v="2"/>
    <n v="182"/>
    <x v="11"/>
  </r>
  <r>
    <n v="1244070"/>
    <n v="10020198"/>
    <s v="CYT CASILL CARM 750 12U EC-UY"/>
    <n v="518"/>
    <x v="11"/>
    <x v="2"/>
    <x v="2"/>
    <n v="518"/>
    <x v="11"/>
  </r>
  <r>
    <n v="1244071"/>
    <n v="10027000"/>
    <s v="CA NOVISIMO CHARD STLV 750 12U VEU"/>
    <n v="33"/>
    <x v="11"/>
    <x v="12"/>
    <x v="2"/>
    <n v="33"/>
    <x v="11"/>
  </r>
  <r>
    <n v="1244074"/>
    <n v="10032190"/>
    <s v="CYT CASILL S.BLC STLV 375 24U EC-UY"/>
    <n v="135"/>
    <x v="11"/>
    <x v="5"/>
    <x v="2"/>
    <n v="135"/>
    <x v="11"/>
  </r>
  <r>
    <n v="1244054"/>
    <n v="10022464"/>
    <s v="CYT FRONT CHARD(P06) 1500 6U VAR"/>
    <n v="79"/>
    <x v="11"/>
    <x v="12"/>
    <x v="2"/>
    <n v="79"/>
    <x v="11"/>
  </r>
  <r>
    <n v="1244246"/>
    <n v="10049005"/>
    <s v="CYT CYT C.SAUV(P09) STLV 750 12U 2010 GB"/>
    <n v="420"/>
    <x v="11"/>
    <x v="11"/>
    <x v="2"/>
    <n v="420"/>
    <x v="11"/>
  </r>
  <r>
    <n v="1244102"/>
    <n v="10026767"/>
    <s v="CA RESERVA C.SAUV 750 12U VE"/>
    <n v="154"/>
    <x v="11"/>
    <x v="5"/>
    <x v="2"/>
    <n v="154"/>
    <x v="11"/>
  </r>
  <r>
    <n v="1244152"/>
    <n v="10044460"/>
    <s v="CYT FRONT C.SAUV(P06) 750 12U PR"/>
    <n v="210"/>
    <x v="11"/>
    <x v="2"/>
    <x v="2"/>
    <n v="210"/>
    <x v="11"/>
  </r>
  <r>
    <n v="1244186"/>
    <n v="10035682"/>
    <s v="CYT MOUNTAIN RANGE MERLOT 187 24U VEU"/>
    <n v="350.56266670000002"/>
    <x v="11"/>
    <x v="10"/>
    <x v="2"/>
    <n v="350.56266670000002"/>
    <x v="11"/>
  </r>
  <r>
    <n v="1244189"/>
    <n v="10041340"/>
    <s v="CYT SUNR SHIRAZ(P08) 750 6U RU"/>
    <n v="596.5"/>
    <x v="11"/>
    <x v="11"/>
    <x v="2"/>
    <n v="596.5"/>
    <x v="11"/>
  </r>
  <r>
    <n v="1244216"/>
    <n v="10047720"/>
    <s v="CP EXPORTACION SEL(P08) CARM 1500 6U CL"/>
    <n v="2750"/>
    <x v="11"/>
    <x v="12"/>
    <x v="2"/>
    <n v="2750"/>
    <x v="11"/>
  </r>
  <r>
    <n v="1244236"/>
    <n v="10029424"/>
    <s v="CYT MOUNTAIN RANGE C.SAUV STL 750 12U GB"/>
    <n v="420"/>
    <x v="11"/>
    <x v="12"/>
    <x v="2"/>
    <n v="420"/>
    <x v="11"/>
  </r>
  <r>
    <n v="1244144"/>
    <n v="10042059"/>
    <s v="CYT SUNR S.BLC STL(P08)750 6U 2010(CO)DK"/>
    <n v="694"/>
    <x v="11"/>
    <x v="12"/>
    <x v="2"/>
    <n v="694"/>
    <x v="11"/>
  </r>
  <r>
    <n v="1244243"/>
    <n v="10043952"/>
    <s v="CYT CYT MERL(ST)(SIN FTE)750 12U 2010GB"/>
    <n v="1400"/>
    <x v="11"/>
    <x v="1"/>
    <x v="2"/>
    <n v="1400"/>
    <x v="11"/>
  </r>
  <r>
    <n v="1244139"/>
    <n v="10049494"/>
    <s v="CYT SUNR CHARD(P08)STLV 750 12U 2010NORD"/>
    <n v="944"/>
    <x v="11"/>
    <x v="1"/>
    <x v="2"/>
    <n v="944"/>
    <x v="11"/>
  </r>
  <r>
    <n v="1244254"/>
    <n v="10042606"/>
    <s v="CYT EXPLORER MERL(P09) 750 12U 2009 VEU"/>
    <n v="70"/>
    <x v="11"/>
    <x v="1"/>
    <x v="2"/>
    <n v="70"/>
    <x v="11"/>
  </r>
  <r>
    <n v="1244259"/>
    <n v="10047998"/>
    <s v="CYT PEREGRINO MERLOT(ST) 750 12U 2010GB"/>
    <n v="710"/>
    <x v="11"/>
    <x v="5"/>
    <x v="2"/>
    <n v="710"/>
    <x v="11"/>
  </r>
  <r>
    <n v="1244268"/>
    <n v="10041258"/>
    <s v="CYT SUNR CHARD(P08) 750 12U VAS"/>
    <n v="77"/>
    <x v="11"/>
    <x v="12"/>
    <x v="2"/>
    <n v="77"/>
    <x v="11"/>
  </r>
  <r>
    <n v="1244274"/>
    <n v="10042265"/>
    <s v="CYT SENDERO CHARD(P07) 750 12U CO"/>
    <n v="66"/>
    <x v="11"/>
    <x v="9"/>
    <x v="2"/>
    <n v="66"/>
    <x v="11"/>
  </r>
  <r>
    <n v="1244275"/>
    <n v="10044452"/>
    <s v="CYT FRONT CARM(P06) 750 12U VAS"/>
    <n v="42"/>
    <x v="11"/>
    <x v="5"/>
    <x v="2"/>
    <n v="42"/>
    <x v="11"/>
  </r>
  <r>
    <n v="1244684"/>
    <n v="10035309"/>
    <s v="CYT SENDERO SHIRAZ(P07)STLV 750 6U VEU"/>
    <m/>
    <x v="11"/>
    <x v="11"/>
    <x v="1"/>
    <n v="43.999999989999999"/>
    <x v="11"/>
  </r>
  <r>
    <n v="1244240"/>
    <n v="10045340"/>
    <s v="CYT CASILL CARM 750 6U 2009 GB"/>
    <n v="560"/>
    <x v="11"/>
    <x v="2"/>
    <x v="2"/>
    <n v="560"/>
    <x v="11"/>
  </r>
  <r>
    <n v="1244130"/>
    <n v="10044530"/>
    <s v="CYT FRONT C.SAUV(P06) 750 12U EC"/>
    <n v="574"/>
    <x v="11"/>
    <x v="2"/>
    <x v="2"/>
    <n v="574"/>
    <x v="11"/>
  </r>
  <r>
    <n v="1244109"/>
    <n v="10043656"/>
    <s v="CYT MARQUES SYRAH 750 12U 2008 PR"/>
    <n v="55"/>
    <x v="11"/>
    <x v="9"/>
    <x v="2"/>
    <n v="55"/>
    <x v="11"/>
  </r>
  <r>
    <n v="1244111"/>
    <n v="10045967"/>
    <s v="CA CLASSICO CARM STIC 750 12U VE"/>
    <n v="30"/>
    <x v="11"/>
    <x v="5"/>
    <x v="2"/>
    <n v="30"/>
    <x v="11"/>
  </r>
  <r>
    <n v="1244112"/>
    <n v="10045983"/>
    <s v="CA CLASSICO MERL STIC STLV 750 12U VEU"/>
    <n v="84"/>
    <x v="11"/>
    <x v="5"/>
    <x v="2"/>
    <n v="84"/>
    <x v="11"/>
  </r>
  <r>
    <n v="1244113"/>
    <n v="10045995"/>
    <s v="CA CLASSICO S.BLC(NV)STIC STL750 12UVEU"/>
    <n v="112"/>
    <x v="11"/>
    <x v="5"/>
    <x v="2"/>
    <n v="112"/>
    <x v="11"/>
  </r>
  <r>
    <n v="1244116"/>
    <n v="10046035"/>
    <s v="CA CLASSICO C.SAUV STIC STLV 750 12U VEU"/>
    <n v="112"/>
    <x v="11"/>
    <x v="5"/>
    <x v="2"/>
    <n v="112"/>
    <x v="11"/>
  </r>
  <r>
    <n v="1244117"/>
    <n v="10046038"/>
    <s v="CA CLASSICO C.SAUV STIC 750 12U VE"/>
    <n v="406"/>
    <x v="11"/>
    <x v="5"/>
    <x v="2"/>
    <n v="406"/>
    <x v="11"/>
  </r>
  <r>
    <n v="1244147"/>
    <n v="10046314"/>
    <s v="CYT CASILL C.SAUV 750 6U 2009 GB"/>
    <n v="3781"/>
    <x v="11"/>
    <x v="0"/>
    <x v="2"/>
    <n v="3781"/>
    <x v="11"/>
  </r>
  <r>
    <n v="1244124"/>
    <n v="10026920"/>
    <s v="CA RESERVA C.SAUV 750 12U VEU"/>
    <n v="42"/>
    <x v="11"/>
    <x v="1"/>
    <x v="2"/>
    <n v="42"/>
    <x v="11"/>
  </r>
  <r>
    <n v="1244018"/>
    <n v="10020308"/>
    <s v="CYT CASILL MERL 750 12U US"/>
    <n v="630"/>
    <x v="11"/>
    <x v="2"/>
    <x v="2"/>
    <n v="630"/>
    <x v="11"/>
  </r>
  <r>
    <n v="1244132"/>
    <n v="10035771"/>
    <s v="CYT CASILL CHARD STLV 750 12U 2009 VEU"/>
    <n v="240"/>
    <x v="11"/>
    <x v="2"/>
    <x v="2"/>
    <n v="240"/>
    <x v="11"/>
  </r>
  <r>
    <n v="1244133"/>
    <n v="10038603"/>
    <s v="CYT CASILL SHIRAZ 750 12U 2009 VEU"/>
    <n v="336"/>
    <x v="11"/>
    <x v="5"/>
    <x v="2"/>
    <n v="336"/>
    <x v="11"/>
  </r>
  <r>
    <n v="1244134"/>
    <n v="10047125"/>
    <s v="CYT SUNR MERL ST(V)(P08)75012U 2009 NORD"/>
    <n v="698"/>
    <x v="11"/>
    <x v="11"/>
    <x v="2"/>
    <n v="698"/>
    <x v="11"/>
  </r>
  <r>
    <n v="1244136"/>
    <n v="10047129"/>
    <s v="CYT SUNR CARM ST(V)(P08)75012U 2009 NORD"/>
    <n v="166"/>
    <x v="11"/>
    <x v="11"/>
    <x v="2"/>
    <n v="166"/>
    <x v="11"/>
  </r>
  <r>
    <n v="1244137"/>
    <n v="10048867"/>
    <s v="CYT SUNR S.BLC ST(V)(P08)75012U 2010NORD"/>
    <n v="130"/>
    <x v="11"/>
    <x v="3"/>
    <x v="2"/>
    <n v="130"/>
    <x v="11"/>
  </r>
  <r>
    <n v="1244138"/>
    <n v="10038401"/>
    <s v="CYT CASILL P.NOIR 750 12U 2009 VEU"/>
    <n v="96"/>
    <x v="11"/>
    <x v="3"/>
    <x v="2"/>
    <n v="96"/>
    <x v="11"/>
  </r>
  <r>
    <n v="1244118"/>
    <n v="10046061"/>
    <s v="CA CLASSICO CHARD STIC STLV 750 12U VEU"/>
    <n v="88"/>
    <x v="11"/>
    <x v="5"/>
    <x v="2"/>
    <n v="88"/>
    <x v="11"/>
  </r>
  <r>
    <n v="1243819"/>
    <n v="10031070"/>
    <s v="CYT SUNR MERL(P08) 750 12U LATAM"/>
    <n v="513"/>
    <x v="11"/>
    <x v="11"/>
    <x v="2"/>
    <n v="513"/>
    <x v="11"/>
  </r>
  <r>
    <n v="1244024"/>
    <n v="10038163"/>
    <s v="CYT TERRUNYO C.SAUV(ND) 750 6U 2007 PR"/>
    <n v="29"/>
    <x v="11"/>
    <x v="9"/>
    <x v="2"/>
    <n v="29"/>
    <x v="11"/>
  </r>
  <r>
    <n v="1243791"/>
    <n v="10044038"/>
    <s v="CYT SENDERO S.BLC(ST)750 12U 2010GB"/>
    <n v="1071"/>
    <x v="11"/>
    <x v="3"/>
    <x v="2"/>
    <n v="1071"/>
    <x v="11"/>
  </r>
  <r>
    <n v="1243794"/>
    <n v="10043041"/>
    <s v="CYT MARQUES C.SAUV 750 12U 2008 (V)CA"/>
    <n v="56"/>
    <x v="11"/>
    <x v="9"/>
    <x v="2"/>
    <n v="56"/>
    <x v="11"/>
  </r>
  <r>
    <n v="1243795"/>
    <n v="10043742"/>
    <s v="CYT MARQUES SYRAH 750 12U 2008 (V)CA"/>
    <n v="56"/>
    <x v="11"/>
    <x v="9"/>
    <x v="2"/>
    <n v="56"/>
    <x v="11"/>
  </r>
  <r>
    <n v="1243796"/>
    <n v="10048195"/>
    <s v="CYT MARQUES MERLOT 750 12U 2008 CA"/>
    <n v="46"/>
    <x v="11"/>
    <x v="9"/>
    <x v="2"/>
    <n v="46"/>
    <x v="11"/>
  </r>
  <r>
    <n v="1243810"/>
    <n v="10047730"/>
    <s v="CYT CDD SPARK. WINE BRUT 6U 750 2009 CO"/>
    <n v="200"/>
    <x v="11"/>
    <x v="9"/>
    <x v="2"/>
    <n v="200"/>
    <x v="11"/>
  </r>
  <r>
    <n v="1243789"/>
    <n v="10044347"/>
    <s v="CYT CASILL P.NOIR 750 6U 2009 GB"/>
    <n v="330"/>
    <x v="11"/>
    <x v="3"/>
    <x v="2"/>
    <n v="330"/>
    <x v="11"/>
  </r>
  <r>
    <n v="1243816"/>
    <n v="10021931"/>
    <s v="CYT FRONT(CYT) MERL(P06)750 12ULATAM(PE)"/>
    <n v="490"/>
    <x v="11"/>
    <x v="5"/>
    <x v="2"/>
    <n v="490"/>
    <x v="11"/>
  </r>
  <r>
    <n v="1243788"/>
    <n v="10049400"/>
    <s v="PA P.ALTO RVA C.SAUV(MED) 750 12U CA"/>
    <n v="140"/>
    <x v="11"/>
    <x v="3"/>
    <x v="2"/>
    <n v="140"/>
    <x v="11"/>
  </r>
  <r>
    <n v="1243820"/>
    <n v="10031185"/>
    <s v="CYT SUNR CARM(P08) 750 12U LATAM"/>
    <n v="280"/>
    <x v="11"/>
    <x v="11"/>
    <x v="2"/>
    <n v="280"/>
    <x v="11"/>
  </r>
  <r>
    <n v="1243821"/>
    <n v="10032194"/>
    <s v="CYT CASILL S.BLC STLV 375 24U VES"/>
    <n v="63"/>
    <x v="11"/>
    <x v="5"/>
    <x v="2"/>
    <n v="63"/>
    <x v="11"/>
  </r>
  <r>
    <n v="1243826"/>
    <n v="10044481"/>
    <s v="CYT FRONT S.BLC(P06) 750 12U VAS"/>
    <n v="154"/>
    <x v="11"/>
    <x v="5"/>
    <x v="2"/>
    <n v="154"/>
    <x v="11"/>
  </r>
  <r>
    <n v="1243829"/>
    <n v="10023055"/>
    <s v="CYT CYT S.BLC(STLV) 750 12U VAS"/>
    <n v="98"/>
    <x v="11"/>
    <x v="11"/>
    <x v="2"/>
    <n v="98"/>
    <x v="11"/>
  </r>
  <r>
    <n v="1243830"/>
    <n v="10045688"/>
    <s v="CYT CYT RVDO C.SAUV 750 12U PY"/>
    <n v="1960"/>
    <x v="11"/>
    <x v="11"/>
    <x v="2"/>
    <n v="1960"/>
    <x v="11"/>
  </r>
  <r>
    <n v="1243832"/>
    <n v="10044579"/>
    <s v="CYT FRONT S.BLC STLV(P06) 75012U VAS"/>
    <n v="154"/>
    <x v="11"/>
    <x v="5"/>
    <x v="2"/>
    <n v="154"/>
    <x v="11"/>
  </r>
  <r>
    <n v="1243811"/>
    <n v="10038105"/>
    <s v="CYT CASILL SHIRAZ 750 12U (C/ESP) CA"/>
    <n v="330"/>
    <x v="11"/>
    <x v="5"/>
    <x v="2"/>
    <n v="330"/>
    <x v="11"/>
  </r>
  <r>
    <n v="1243773"/>
    <n v="10040875"/>
    <s v="CYT FRONT MERL STL(P06)(BL)750 6U 2009GB"/>
    <n v="596"/>
    <x v="11"/>
    <x v="12"/>
    <x v="2"/>
    <n v="596"/>
    <x v="11"/>
  </r>
  <r>
    <n v="1243707"/>
    <n v="10020060"/>
    <s v="CYT CASILL C.SAUV 750 12U VAR"/>
    <n v="475"/>
    <x v="11"/>
    <x v="2"/>
    <x v="2"/>
    <n v="475"/>
    <x v="11"/>
  </r>
  <r>
    <n v="1243742"/>
    <n v="10047352"/>
    <s v="CYT VEND.TARD. S.BLC 375 24U 2007 (LR)CA"/>
    <n v="260"/>
    <x v="11"/>
    <x v="9"/>
    <x v="2"/>
    <n v="260"/>
    <x v="11"/>
  </r>
  <r>
    <n v="1243744"/>
    <n v="10040082"/>
    <s v="CYT TRIO RVA C.SAUV(90+PTS)75012U2008 CA"/>
    <n v="28"/>
    <x v="11"/>
    <x v="3"/>
    <x v="2"/>
    <n v="28"/>
    <x v="11"/>
  </r>
  <r>
    <n v="1243745"/>
    <n v="10048643"/>
    <s v="CYT TRIO RVA C.SA(P10)(90P/G)7506U2008BE"/>
    <n v="112"/>
    <x v="11"/>
    <x v="3"/>
    <x v="2"/>
    <n v="112"/>
    <x v="11"/>
  </r>
  <r>
    <n v="1243746"/>
    <n v="10048650"/>
    <s v="CYT TRIO RVA C.SAU(P10)(90P)75012U2008BO"/>
    <n v="70"/>
    <x v="11"/>
    <x v="3"/>
    <x v="2"/>
    <n v="70"/>
    <x v="11"/>
  </r>
  <r>
    <n v="1243747"/>
    <n v="10048673"/>
    <s v="CYT TRIO RVA C.SA(P10)(90P)75012U2008VIN"/>
    <n v="154"/>
    <x v="11"/>
    <x v="3"/>
    <x v="2"/>
    <n v="154"/>
    <x v="11"/>
  </r>
  <r>
    <n v="1243790"/>
    <n v="10044035"/>
    <s v="CYT SENDERO MERLOT(ST)750 12U 2009GB"/>
    <n v="1400"/>
    <x v="11"/>
    <x v="2"/>
    <x v="2"/>
    <n v="1400"/>
    <x v="11"/>
  </r>
  <r>
    <n v="1243750"/>
    <n v="10046854"/>
    <s v="CA FINISIMO C.SAUV(HC)750 12U 2008 VIN"/>
    <n v="142"/>
    <x v="11"/>
    <x v="3"/>
    <x v="2"/>
    <n v="142"/>
    <x v="11"/>
  </r>
  <r>
    <n v="1243856"/>
    <n v="10034323"/>
    <s v="CYT CASILL C.SAUV 1500 6U (C/ESP)CA"/>
    <n v="336"/>
    <x v="11"/>
    <x v="9"/>
    <x v="2"/>
    <n v="336"/>
    <x v="11"/>
  </r>
  <r>
    <n v="1243775"/>
    <n v="10044852"/>
    <s v="CYT CASILL MERL 750 6U 2009 GB"/>
    <n v="3721"/>
    <x v="11"/>
    <x v="0"/>
    <x v="2"/>
    <n v="3721"/>
    <x v="11"/>
  </r>
  <r>
    <n v="1243777"/>
    <n v="10042616"/>
    <s v="CYT CASILL SHIRAZ 750 6U 2009 GB"/>
    <n v="2031.5"/>
    <x v="11"/>
    <x v="2"/>
    <x v="2"/>
    <n v="2031.5"/>
    <x v="11"/>
  </r>
  <r>
    <n v="1243779"/>
    <n v="10045521"/>
    <s v="CYT CASILL MERL(AUDI) 750 6U 2009GB"/>
    <n v="70"/>
    <x v="11"/>
    <x v="2"/>
    <x v="2"/>
    <n v="70"/>
    <x v="11"/>
  </r>
  <r>
    <n v="1243781"/>
    <n v="10047569"/>
    <s v="CYT CASILL S.BLC ST CASABLAN37512U2010GB"/>
    <n v="359.5"/>
    <x v="11"/>
    <x v="3"/>
    <x v="2"/>
    <n v="359.5"/>
    <x v="11"/>
  </r>
  <r>
    <n v="1243783"/>
    <n v="10047918"/>
    <s v="CYT CASILL S.BLC(AUDI)STL 750 6U 2010 GB"/>
    <n v="280"/>
    <x v="11"/>
    <x v="5"/>
    <x v="2"/>
    <n v="280"/>
    <x v="11"/>
  </r>
  <r>
    <n v="1243784"/>
    <n v="10041881"/>
    <s v="CYT FRONT S.BLC STL(P06)(BL)7506U 2010GB"/>
    <n v="290"/>
    <x v="11"/>
    <x v="6"/>
    <x v="2"/>
    <n v="290"/>
    <x v="11"/>
  </r>
  <r>
    <n v="1243748"/>
    <n v="10048893"/>
    <s v="CYT TRIO RVA MERL(P10) 750 12U 2009 BO"/>
    <n v="70"/>
    <x v="11"/>
    <x v="9"/>
    <x v="2"/>
    <n v="70"/>
    <x v="11"/>
  </r>
  <r>
    <n v="1243980"/>
    <n v="10035619"/>
    <s v="CA RESERVA CARM 750 12U BR"/>
    <n v="70"/>
    <x v="11"/>
    <x v="1"/>
    <x v="2"/>
    <n v="70"/>
    <x v="11"/>
  </r>
  <r>
    <n v="1243952"/>
    <n v="10049904"/>
    <s v="CYT CASILL PINOT GRIGIO ST 750 6U 2010GB"/>
    <n v="2792"/>
    <x v="11"/>
    <x v="2"/>
    <x v="2"/>
    <n v="2792"/>
    <x v="11"/>
  </r>
  <r>
    <n v="1243955"/>
    <n v="10046375"/>
    <s v="CYT TRIO RVA MERLOT 750 12U 2009 PL"/>
    <n v="0"/>
    <x v="11"/>
    <x v="9"/>
    <x v="2"/>
    <n v="69"/>
    <x v="11"/>
  </r>
  <r>
    <n v="1243959"/>
    <n v="10046856"/>
    <s v="CA FINISIMO C.SAUV(HC)750 12U 2008 BR"/>
    <n v="70"/>
    <x v="11"/>
    <x v="3"/>
    <x v="2"/>
    <n v="70"/>
    <x v="11"/>
  </r>
  <r>
    <n v="1243963"/>
    <n v="10022472"/>
    <s v="CYT FRONT S.BLC(P06) 1500 6U LATAM"/>
    <n v="388"/>
    <x v="11"/>
    <x v="11"/>
    <x v="2"/>
    <n v="388"/>
    <x v="11"/>
  </r>
  <r>
    <n v="1243969"/>
    <n v="10045984"/>
    <s v="CA CLASSICO MERL STIC 750 12U BR"/>
    <n v="70"/>
    <x v="11"/>
    <x v="5"/>
    <x v="2"/>
    <n v="70"/>
    <x v="11"/>
  </r>
  <r>
    <n v="1243970"/>
    <n v="10046006"/>
    <s v="CA CLASSICO S.BLC STICK 750 12U BR"/>
    <n v="70"/>
    <x v="11"/>
    <x v="5"/>
    <x v="2"/>
    <n v="70"/>
    <x v="11"/>
  </r>
  <r>
    <n v="1243834"/>
    <n v="10044553"/>
    <s v="CYT FRONT(CYT)S.BLC(P06)750 12ULATAM(PE)"/>
    <n v="700"/>
    <x v="11"/>
    <x v="5"/>
    <x v="2"/>
    <n v="700"/>
    <x v="11"/>
  </r>
  <r>
    <n v="1243978"/>
    <n v="10047566"/>
    <s v="CA FINISIMO S.BLC STLV75012U2010(CAVE)BR"/>
    <n v="35"/>
    <x v="11"/>
    <x v="3"/>
    <x v="2"/>
    <n v="35"/>
    <x v="11"/>
  </r>
  <r>
    <n v="1243945"/>
    <n v="10041968"/>
    <s v="CYT CASILL S.BLC STLV 750 12U 2010 VEU"/>
    <n v="1354"/>
    <x v="11"/>
    <x v="2"/>
    <x v="2"/>
    <n v="1354"/>
    <x v="11"/>
  </r>
  <r>
    <n v="1243981"/>
    <n v="10035601"/>
    <s v="CA RESERVA C.SAUV 750 12U BR"/>
    <n v="55"/>
    <x v="11"/>
    <x v="1"/>
    <x v="2"/>
    <n v="55"/>
    <x v="11"/>
  </r>
  <r>
    <n v="1243983"/>
    <n v="10023560"/>
    <s v="CYT RVDO MERLOT(P07) 750 12U EC"/>
    <n v="163"/>
    <x v="11"/>
    <x v="6"/>
    <x v="2"/>
    <n v="163"/>
    <x v="11"/>
  </r>
  <r>
    <n v="1243984"/>
    <n v="10021811"/>
    <s v="CYT NORTE CHICO S.BLC(STLV) 750 12U GB"/>
    <n v="581"/>
    <x v="11"/>
    <x v="3"/>
    <x v="2"/>
    <n v="581"/>
    <x v="11"/>
  </r>
  <r>
    <n v="1244011"/>
    <n v="10041352"/>
    <s v="CYT SUNR SHIRAZ(P08) 750 12U VAS"/>
    <n v="77"/>
    <x v="11"/>
    <x v="11"/>
    <x v="2"/>
    <n v="77"/>
    <x v="11"/>
  </r>
  <r>
    <n v="1244012"/>
    <n v="10047163"/>
    <s v="CA RESERVA P.GRIS STL 750 12U 2009 BR"/>
    <n v="17"/>
    <x v="11"/>
    <x v="9"/>
    <x v="2"/>
    <n v="17"/>
    <x v="11"/>
  </r>
  <r>
    <n v="1244299"/>
    <n v="10038155"/>
    <s v="CYT TERRUNYO C.SAUV(ND) 750 6U 2007 DE"/>
    <n v="14"/>
    <x v="11"/>
    <x v="9"/>
    <x v="2"/>
    <n v="14"/>
    <x v="11"/>
  </r>
  <r>
    <n v="1243976"/>
    <n v="10049575"/>
    <s v="CA GENOVINO CARIGNAN 750 6U(CAVE) BR"/>
    <n v="35"/>
    <x v="11"/>
    <x v="9"/>
    <x v="2"/>
    <n v="35"/>
    <x v="11"/>
  </r>
  <r>
    <n v="1243872"/>
    <n v="10038381"/>
    <s v="CYT CASILL MERL 750 12U 2009 VIN"/>
    <n v="490"/>
    <x v="11"/>
    <x v="5"/>
    <x v="2"/>
    <n v="490"/>
    <x v="11"/>
  </r>
  <r>
    <n v="1244022"/>
    <n v="12004743"/>
    <s v="1175 S.BLC TERRUNYO 0750 ST 2008 1U VIN"/>
    <n v="0"/>
    <x v="11"/>
    <x v="9"/>
    <x v="2"/>
    <n v="27.5"/>
    <x v="11"/>
  </r>
  <r>
    <n v="1243858"/>
    <n v="10020303"/>
    <s v="CYT CASILL C.SAUV 750 12U (LR)CA"/>
    <n v="2424"/>
    <x v="11"/>
    <x v="2"/>
    <x v="2"/>
    <n v="2424"/>
    <x v="11"/>
  </r>
  <r>
    <n v="1243860"/>
    <n v="10035782"/>
    <s v="CYT CASILL CHARD STLV 750 6U 2009 NL"/>
    <n v="110"/>
    <x v="11"/>
    <x v="2"/>
    <x v="2"/>
    <n v="110"/>
    <x v="11"/>
  </r>
  <r>
    <n v="1243862"/>
    <n v="10041205"/>
    <s v="CYT SUNR C.SAUV(P08) 750 6U 2009 DE/BE"/>
    <n v="98"/>
    <x v="11"/>
    <x v="12"/>
    <x v="2"/>
    <n v="98"/>
    <x v="11"/>
  </r>
  <r>
    <n v="1243863"/>
    <n v="10041793"/>
    <s v="CYT SUNR CHARD STL(P08) 750 6U 2010DE/BE"/>
    <n v="871.5"/>
    <x v="11"/>
    <x v="11"/>
    <x v="2"/>
    <n v="871.5"/>
    <x v="11"/>
  </r>
  <r>
    <n v="1243864"/>
    <n v="10042207"/>
    <s v="CYT CASILL P.NOIR 750 12U 2009 (LR) CA"/>
    <n v="700"/>
    <x v="11"/>
    <x v="3"/>
    <x v="2"/>
    <n v="700"/>
    <x v="11"/>
  </r>
  <r>
    <n v="1243947"/>
    <n v="10048967"/>
    <s v="CYT CYT(=SUNR) C.SAUV 187 24U 2010 VEU"/>
    <n v="249.33333329999999"/>
    <x v="11"/>
    <x v="8"/>
    <x v="2"/>
    <n v="249.33333329999999"/>
    <x v="11"/>
  </r>
  <r>
    <n v="1243870"/>
    <n v="10035789"/>
    <s v="CYT CASILL CHARD 750 12U 2009 VIN"/>
    <n v="462"/>
    <x v="11"/>
    <x v="5"/>
    <x v="2"/>
    <n v="462"/>
    <x v="11"/>
  </r>
  <r>
    <n v="1243946"/>
    <n v="10047282"/>
    <s v="CYT CYT(=SUNR) S.BLC 187 24U 2010 VEU"/>
    <n v="727.05600000000004"/>
    <x v="11"/>
    <x v="8"/>
    <x v="2"/>
    <n v="727.05600000000004"/>
    <x v="11"/>
  </r>
  <r>
    <n v="1243883"/>
    <n v="10045605"/>
    <s v="CYT CASILL CHARD STLV 750 6U 2009 GB"/>
    <n v="495.5"/>
    <x v="11"/>
    <x v="2"/>
    <x v="2"/>
    <n v="495.5"/>
    <x v="11"/>
  </r>
  <r>
    <n v="1243932"/>
    <n v="10031112"/>
    <s v="CYT SUNR CHARD(P08) 750 12U LATAM"/>
    <n v="370"/>
    <x v="11"/>
    <x v="12"/>
    <x v="2"/>
    <n v="370"/>
    <x v="11"/>
  </r>
  <r>
    <n v="1243937"/>
    <n v="10041077"/>
    <s v="CYT FRONT CHARD STLV(P06) 1500 6U CA"/>
    <n v="56"/>
    <x v="11"/>
    <x v="12"/>
    <x v="2"/>
    <n v="56"/>
    <x v="11"/>
  </r>
  <r>
    <n v="1243942"/>
    <n v="10041130"/>
    <s v="CYT SUNR S.BLC(P08) 750 6U PL"/>
    <n v="140"/>
    <x v="11"/>
    <x v="3"/>
    <x v="2"/>
    <n v="140"/>
    <x v="11"/>
  </r>
  <r>
    <n v="1243943"/>
    <n v="10041215"/>
    <s v="CYT SUNR CARM(P08) 750 6U PL"/>
    <n v="0"/>
    <x v="11"/>
    <x v="3"/>
    <x v="2"/>
    <n v="490"/>
    <x v="11"/>
  </r>
  <r>
    <n v="1243944"/>
    <n v="10041243"/>
    <s v="CYT SUNR CHARD(P08) 750 6U PL"/>
    <n v="110"/>
    <x v="11"/>
    <x v="3"/>
    <x v="2"/>
    <n v="110"/>
    <x v="11"/>
  </r>
  <r>
    <n v="1243853"/>
    <n v="10040622"/>
    <s v="CYT FRONT CHARD STL(P06)1500 6U(C/ESP)CA"/>
    <n v="330"/>
    <x v="11"/>
    <x v="12"/>
    <x v="2"/>
    <n v="330"/>
    <x v="11"/>
  </r>
  <r>
    <n v="1243866"/>
    <n v="10038444"/>
    <s v="CYT CASILL C.SAUV 750 6U 2009 DE/BE"/>
    <n v="7942"/>
    <x v="11"/>
    <x v="0"/>
    <x v="2"/>
    <n v="7942"/>
    <x v="11"/>
  </r>
  <r>
    <n v="1240803"/>
    <n v="10049496"/>
    <s v="CYT FRONT C.SA ST(P06)(BI)SHIRT7506UAFRI"/>
    <m/>
    <x v="11"/>
    <x v="3"/>
    <x v="1"/>
    <n v="588"/>
    <x v="11"/>
  </r>
  <r>
    <n v="1244546"/>
    <n v="10043040"/>
    <s v="CYT MARQUES C.SAUV 750 12U 2008(C/ESP)CA"/>
    <m/>
    <x v="11"/>
    <x v="9"/>
    <x v="1"/>
    <n v="480"/>
    <x v="11"/>
  </r>
  <r>
    <n v="7074777"/>
    <n v="10048830"/>
    <s v="CS CONO SUR S.BLC STL (P07)750 6U 2010GB"/>
    <m/>
    <x v="11"/>
    <x v="3"/>
    <x v="1"/>
    <n v="631"/>
    <x v="11"/>
  </r>
  <r>
    <n v="7076080"/>
    <n v="10046206"/>
    <s v="CS C.SUR TOC MERL(P08) STL 750 6U VEU"/>
    <m/>
    <x v="11"/>
    <x v="3"/>
    <x v="1"/>
    <n v="450"/>
    <x v="11"/>
  </r>
  <r>
    <n v="7075739"/>
    <n v="10037882"/>
    <s v="CS C.SUR TOC MERL(P08) 750 12U VAS"/>
    <m/>
    <x v="11"/>
    <x v="3"/>
    <x v="1"/>
    <n v="42.000000010000001"/>
    <x v="11"/>
  </r>
  <r>
    <n v="7075722"/>
    <n v="10035570"/>
    <s v="CS C.SUR TOC MERLOT(P08)STL750 12U VEU"/>
    <m/>
    <x v="11"/>
    <x v="3"/>
    <x v="1"/>
    <n v="97.999999990000006"/>
    <x v="11"/>
  </r>
  <r>
    <n v="1243233"/>
    <n v="10040875"/>
    <s v="CYT FRONT MERL STL(P06)(BL)750 6U 2009GB"/>
    <m/>
    <x v="11"/>
    <x v="5"/>
    <x v="1"/>
    <n v="70"/>
    <x v="11"/>
  </r>
  <r>
    <n v="7076007"/>
    <n v="10030444"/>
    <s v="CS CONO SUR GEW STLV(P07) 750 12U CA"/>
    <m/>
    <x v="11"/>
    <x v="3"/>
    <x v="1"/>
    <n v="490"/>
    <x v="11"/>
  </r>
  <r>
    <n v="1246762"/>
    <n v="10044722"/>
    <s v="CYT FRONC.SA/ME(ST)(P06)7506U2010(CHA)BE"/>
    <m/>
    <x v="11"/>
    <x v="3"/>
    <x v="1"/>
    <n v="159"/>
    <x v="11"/>
  </r>
  <r>
    <n v="7075887"/>
    <n v="10030441"/>
    <s v="CS CONO SUR GEW STLV(P07) 750 6U VEU"/>
    <m/>
    <x v="11"/>
    <x v="3"/>
    <x v="1"/>
    <n v="152.44444440000001"/>
    <x v="11"/>
  </r>
  <r>
    <n v="1242698"/>
    <n v="10048133"/>
    <s v="CYT SUNR CAB/ROSE (P08)STL 75012U2010VEU"/>
    <m/>
    <x v="11"/>
    <x v="3"/>
    <x v="1"/>
    <n v="150"/>
    <x v="11"/>
  </r>
  <r>
    <n v="1243027"/>
    <n v="10048110"/>
    <s v="CYT SUNR ROSE(P08) 750 12U VAR"/>
    <m/>
    <x v="11"/>
    <x v="3"/>
    <x v="1"/>
    <n v="126"/>
    <x v="11"/>
  </r>
  <r>
    <n v="1243943"/>
    <n v="10041215"/>
    <s v="CYT SUNR CARM(P08) 750 6U PL"/>
    <m/>
    <x v="11"/>
    <x v="3"/>
    <x v="1"/>
    <n v="490"/>
    <x v="11"/>
  </r>
  <r>
    <n v="1244493"/>
    <n v="12004741"/>
    <s v="1175 S.BLC TERRUNYO 0750 ST 2008 1U VAS"/>
    <m/>
    <x v="11"/>
    <x v="3"/>
    <x v="1"/>
    <n v="108"/>
    <x v="11"/>
  </r>
  <r>
    <n v="1243197"/>
    <n v="12004738"/>
    <s v="1175 S.BLC TERRUNYO 0750 ST 2008 1U RU"/>
    <m/>
    <x v="11"/>
    <x v="3"/>
    <x v="1"/>
    <n v="13"/>
    <x v="11"/>
  </r>
  <r>
    <n v="1243455"/>
    <n v="12006292"/>
    <s v="1181 S.BLC RVA.PRIV 0750 ST 2010"/>
    <m/>
    <x v="11"/>
    <x v="3"/>
    <x v="1"/>
    <n v="1666.666667"/>
    <x v="11"/>
  </r>
  <r>
    <n v="1243619"/>
    <n v="10044572"/>
    <s v="CYT FRONT MERL STLV(P06)750 12U (V)CA"/>
    <m/>
    <x v="11"/>
    <x v="5"/>
    <x v="1"/>
    <n v="322"/>
    <x v="11"/>
  </r>
  <r>
    <n v="7076672"/>
    <n v="10048474"/>
    <s v="CS LA TIRANA RVA CHARD STLV 750 12U VEU"/>
    <m/>
    <x v="11"/>
    <x v="3"/>
    <x v="1"/>
    <n v="50"/>
    <x v="11"/>
  </r>
  <r>
    <n v="7075963"/>
    <n v="10049253"/>
    <s v="MPO V.MPO BLEND C.SAUV(P09) 750 12U PE"/>
    <m/>
    <x v="11"/>
    <x v="11"/>
    <x v="1"/>
    <n v="484"/>
    <x v="11"/>
  </r>
  <r>
    <n v="7075864"/>
    <n v="10041575"/>
    <s v="CS CONO SUR GEW STLV(P07) 750 6U NORD"/>
    <m/>
    <x v="11"/>
    <x v="9"/>
    <x v="1"/>
    <n v="105"/>
    <x v="11"/>
  </r>
  <r>
    <n v="7075294"/>
    <n v="10047920"/>
    <s v="CS LOS GANSOS GEW STLV 750 6U 2010 VEU"/>
    <m/>
    <x v="11"/>
    <x v="5"/>
    <x v="1"/>
    <n v="210"/>
    <x v="11"/>
  </r>
  <r>
    <n v="7074926"/>
    <n v="10044780"/>
    <s v="CS LOS GANSOS C.SAUV STLV 750 6U 2009GB"/>
    <m/>
    <x v="11"/>
    <x v="5"/>
    <x v="1"/>
    <n v="40.000000010000001"/>
    <x v="11"/>
  </r>
  <r>
    <n v="7075315"/>
    <n v="10029290"/>
    <s v="CS SIBARITA'S SEL C.SAUV STLV 750 12UVEU"/>
    <m/>
    <x v="11"/>
    <x v="5"/>
    <x v="1"/>
    <n v="294"/>
    <x v="11"/>
  </r>
  <r>
    <n v="1244296"/>
    <n v="10045342"/>
    <s v="CYT CASILL CARM 750 12U 2009 LATAM"/>
    <m/>
    <x v="11"/>
    <x v="3"/>
    <x v="1"/>
    <n v="840"/>
    <x v="11"/>
  </r>
  <r>
    <n v="7075554"/>
    <n v="10022953"/>
    <s v="CS I.NEGRA HIGH TIDES.BLC(STLV)750 6UVEU"/>
    <m/>
    <x v="11"/>
    <x v="3"/>
    <x v="1"/>
    <n v="46.000000010000001"/>
    <x v="11"/>
  </r>
  <r>
    <n v="1244139"/>
    <n v="10049494"/>
    <s v="CYT SUNR CHARD(P08)STLV 750 12U 2010NORD"/>
    <m/>
    <x v="11"/>
    <x v="1"/>
    <x v="1"/>
    <n v="944"/>
    <x v="11"/>
  </r>
  <r>
    <n v="1244138"/>
    <n v="10038401"/>
    <s v="CYT CASILL P.NOIR 750 12U 2009 VEU"/>
    <m/>
    <x v="11"/>
    <x v="3"/>
    <x v="1"/>
    <n v="96"/>
    <x v="11"/>
  </r>
  <r>
    <n v="7075559"/>
    <n v="10042845"/>
    <s v="CS I.NEGRA RVA CHARD(P09)STLV 750 6U VEU"/>
    <m/>
    <x v="11"/>
    <x v="5"/>
    <x v="1"/>
    <n v="266"/>
    <x v="11"/>
  </r>
  <r>
    <n v="7076188"/>
    <n v="10046230"/>
    <s v="CS C.SUR TOC S.BLC(P08)STL 750 12U VAS"/>
    <m/>
    <x v="11"/>
    <x v="3"/>
    <x v="1"/>
    <n v="42.000000010000001"/>
    <x v="11"/>
  </r>
  <r>
    <n v="1246728"/>
    <n v="10041881"/>
    <s v="CYT FRONT S.BLC STL(P06)(BL)7506U 2010GB"/>
    <m/>
    <x v="11"/>
    <x v="3"/>
    <x v="1"/>
    <n v="155"/>
    <x v="11"/>
  </r>
  <r>
    <n v="1243942"/>
    <n v="10041130"/>
    <s v="CYT SUNR S.BLC(P08) 750 6U PL"/>
    <m/>
    <x v="11"/>
    <x v="3"/>
    <x v="1"/>
    <n v="140"/>
    <x v="11"/>
  </r>
  <r>
    <n v="1243017"/>
    <n v="10041145"/>
    <s v="CYT SUNR S.BLC(P08) 750 12U UA"/>
    <m/>
    <x v="11"/>
    <x v="3"/>
    <x v="1"/>
    <n v="80.000000020000002"/>
    <x v="11"/>
  </r>
  <r>
    <n v="1243984"/>
    <n v="10021811"/>
    <s v="CYT NORTE CHICO S.BLC(STLV) 750 12U GB"/>
    <m/>
    <x v="11"/>
    <x v="3"/>
    <x v="1"/>
    <n v="581"/>
    <x v="11"/>
  </r>
  <r>
    <n v="1244274"/>
    <n v="10042265"/>
    <s v="CYT SENDERO CHARD(P07) 750 12U CO"/>
    <m/>
    <x v="11"/>
    <x v="9"/>
    <x v="1"/>
    <n v="65.999999990000006"/>
    <x v="11"/>
  </r>
  <r>
    <n v="7076224"/>
    <n v="10028258"/>
    <s v="CS CONO SUR CHARD STLV(P07) 750 12U JP"/>
    <m/>
    <x v="11"/>
    <x v="5"/>
    <x v="1"/>
    <n v="80.999999990000006"/>
    <x v="11"/>
  </r>
  <r>
    <n v="1244496"/>
    <n v="10043014"/>
    <s v="CYT MARQUES C.SAUV 750 6U 2008 VAS"/>
    <m/>
    <x v="11"/>
    <x v="9"/>
    <x v="1"/>
    <n v="546"/>
    <x v="11"/>
  </r>
  <r>
    <n v="1244603"/>
    <n v="12005688"/>
    <s v="2123 MALBEC CASILL 0750 CH 2009"/>
    <m/>
    <x v="11"/>
    <x v="5"/>
    <x v="1"/>
    <n v="1086.7777779999999"/>
    <x v="11"/>
  </r>
  <r>
    <n v="1242359"/>
    <n v="10038602"/>
    <s v="CYT CASILL SHIRAZ 750 6U 2009 VEU"/>
    <m/>
    <x v="11"/>
    <x v="5"/>
    <x v="1"/>
    <n v="600"/>
    <x v="11"/>
  </r>
  <r>
    <n v="1244717"/>
    <n v="10046776"/>
    <s v="CYT CASILL SHIRAZ 750 6U 2009 NL"/>
    <m/>
    <x v="11"/>
    <x v="5"/>
    <x v="1"/>
    <n v="1045"/>
    <x v="11"/>
  </r>
  <r>
    <n v="1244133"/>
    <n v="10038603"/>
    <s v="CYT CASILL SHIRAZ 750 12U 2009 VEU"/>
    <m/>
    <x v="11"/>
    <x v="5"/>
    <x v="1"/>
    <n v="336"/>
    <x v="11"/>
  </r>
  <r>
    <n v="1246278"/>
    <n v="10020176"/>
    <s v="CYT CASILL SHIRAZ 750 12U CO"/>
    <m/>
    <x v="11"/>
    <x v="5"/>
    <x v="1"/>
    <n v="14"/>
    <x v="11"/>
  </r>
  <r>
    <n v="1244077"/>
    <n v="10038488"/>
    <s v="CYT CASILL MALBEC 750 12U 2009 LATAM"/>
    <m/>
    <x v="11"/>
    <x v="5"/>
    <x v="1"/>
    <n v="1063"/>
    <x v="11"/>
  </r>
  <r>
    <n v="1243639"/>
    <n v="10020043"/>
    <s v="CYT CASILL SHIRAZ 750 12U LATAM"/>
    <m/>
    <x v="11"/>
    <x v="5"/>
    <x v="1"/>
    <n v="132"/>
    <x v="11"/>
  </r>
  <r>
    <n v="1244088"/>
    <n v="10038486"/>
    <s v="CYT CASILL MALBEC 750 12U 2009 EC-UY"/>
    <m/>
    <x v="11"/>
    <x v="5"/>
    <x v="1"/>
    <n v="280"/>
    <x v="11"/>
  </r>
  <r>
    <n v="7075903"/>
    <n v="10048961"/>
    <s v="CS CONO SUR CHARD STLV(P07)GOLL750 12UUS"/>
    <m/>
    <x v="11"/>
    <x v="5"/>
    <x v="1"/>
    <n v="199"/>
    <x v="11"/>
  </r>
  <r>
    <n v="7076164"/>
    <n v="10028412"/>
    <s v="CS CONO SUR CHARD STLV(P07) 375 24U VEU"/>
    <m/>
    <x v="11"/>
    <x v="5"/>
    <x v="1"/>
    <n v="87.000000009999994"/>
    <x v="11"/>
  </r>
  <r>
    <n v="7075810"/>
    <n v="10043357"/>
    <s v="CS CONO SUR CHARD STLV(P07)750 6U 2009GB"/>
    <m/>
    <x v="11"/>
    <x v="5"/>
    <x v="1"/>
    <n v="55"/>
    <x v="11"/>
  </r>
  <r>
    <n v="1243821"/>
    <n v="10032194"/>
    <s v="CYT CASILL S.BLC STLV 375 24U VES"/>
    <m/>
    <x v="11"/>
    <x v="5"/>
    <x v="1"/>
    <n v="63"/>
    <x v="11"/>
  </r>
  <r>
    <n v="1244074"/>
    <n v="10032190"/>
    <s v="CYT CASILL S.BLC STLV 375 24U EC-UY"/>
    <m/>
    <x v="11"/>
    <x v="5"/>
    <x v="1"/>
    <n v="135"/>
    <x v="11"/>
  </r>
  <r>
    <n v="1243783"/>
    <n v="10047918"/>
    <s v="CYT CASILL S.BLC(AUDI)STL 750 6U 2010 GB"/>
    <m/>
    <x v="11"/>
    <x v="5"/>
    <x v="1"/>
    <n v="280"/>
    <x v="11"/>
  </r>
  <r>
    <n v="1243811"/>
    <n v="10038105"/>
    <s v="CYT CASILL SHIRAZ 750 12U (C/ESP) CA"/>
    <m/>
    <x v="11"/>
    <x v="5"/>
    <x v="1"/>
    <n v="330"/>
    <x v="11"/>
  </r>
  <r>
    <n v="1243251"/>
    <n v="10025604"/>
    <s v="CYT CASILL S.BLC STLV 750 12U LATAM"/>
    <m/>
    <x v="11"/>
    <x v="5"/>
    <x v="1"/>
    <n v="735"/>
    <x v="11"/>
  </r>
  <r>
    <n v="1243864"/>
    <n v="10042207"/>
    <s v="CYT CASILL P.NOIR 750 12U 2009 (LR) CA"/>
    <m/>
    <x v="11"/>
    <x v="3"/>
    <x v="1"/>
    <n v="700"/>
    <x v="11"/>
  </r>
  <r>
    <n v="1239382"/>
    <n v="10022583"/>
    <s v="CYT FRONT MERL(P06) 750 6U RU"/>
    <m/>
    <x v="11"/>
    <x v="3"/>
    <x v="1"/>
    <n v="34.444444439999998"/>
    <x v="11"/>
  </r>
  <r>
    <n v="1244501"/>
    <n v="10046853"/>
    <s v="CA FINISIMO C.SAUV(HC)750 12U 2008 VEU"/>
    <m/>
    <x v="11"/>
    <x v="3"/>
    <x v="1"/>
    <n v="101"/>
    <x v="11"/>
  </r>
  <r>
    <n v="1245159"/>
    <n v="10046802"/>
    <s v="CA FINISIMO C.SAUV(HC)750 6U2008 VEU"/>
    <m/>
    <x v="11"/>
    <x v="3"/>
    <x v="1"/>
    <n v="25.555555559999998"/>
    <x v="11"/>
  </r>
  <r>
    <n v="1234886"/>
    <n v="10046849"/>
    <s v="CA FINISIMO C.SAUV(HC)750 12U 2008 UA"/>
    <m/>
    <x v="11"/>
    <x v="9"/>
    <x v="1"/>
    <n v="210"/>
    <x v="11"/>
  </r>
  <r>
    <n v="7075925"/>
    <n v="12005713"/>
    <s v="2175 CARME TERRUNYO 0750 CH 2007 1U VAS"/>
    <m/>
    <x v="11"/>
    <x v="3"/>
    <x v="1"/>
    <n v="110"/>
    <x v="11"/>
  </r>
  <r>
    <n v="1245361"/>
    <n v="10044355"/>
    <s v="CYT CASILL MALBEC 750 6U 2009 GB"/>
    <m/>
    <x v="11"/>
    <x v="5"/>
    <x v="1"/>
    <n v="140"/>
    <x v="11"/>
  </r>
  <r>
    <n v="7075747"/>
    <n v="10049411"/>
    <s v="CS RESERVA CARM(P08)750 6U 2009 VEU"/>
    <m/>
    <x v="11"/>
    <x v="3"/>
    <x v="1"/>
    <n v="70"/>
    <x v="11"/>
  </r>
  <r>
    <n v="1244313"/>
    <n v="10044355"/>
    <s v="CYT CASILL MALBEC 750 6U 2009 GB"/>
    <m/>
    <x v="11"/>
    <x v="3"/>
    <x v="1"/>
    <n v="700"/>
    <x v="11"/>
  </r>
  <r>
    <n v="1241931"/>
    <n v="10020065"/>
    <s v="CYT CASILL S.BLC(STLV) 750 12U VAR"/>
    <m/>
    <x v="11"/>
    <x v="5"/>
    <x v="1"/>
    <n v="519"/>
    <x v="11"/>
  </r>
  <r>
    <n v="1244087"/>
    <n v="10032947"/>
    <s v="CYT CASILL S.BLC STLV 750 12U EC"/>
    <m/>
    <x v="11"/>
    <x v="5"/>
    <x v="1"/>
    <n v="504"/>
    <x v="11"/>
  </r>
  <r>
    <n v="1247599"/>
    <n v="10025703"/>
    <s v="CYT CASILL S.BLC STLV 750 12U CO"/>
    <m/>
    <x v="11"/>
    <x v="5"/>
    <x v="1"/>
    <n v="131"/>
    <x v="11"/>
  </r>
  <r>
    <n v="1243660"/>
    <n v="10046057"/>
    <s v="CA CLASSICO CHARD STIC 750 12U VIN"/>
    <m/>
    <x v="11"/>
    <x v="5"/>
    <x v="1"/>
    <n v="32.999999989999999"/>
    <x v="11"/>
  </r>
  <r>
    <n v="1242131"/>
    <n v="10022351"/>
    <s v="CYT FRONT CHARD(P06) 750 12U VAR"/>
    <m/>
    <x v="11"/>
    <x v="5"/>
    <x v="1"/>
    <n v="440"/>
    <x v="11"/>
  </r>
  <r>
    <n v="1245380"/>
    <n v="10038480"/>
    <s v="CYT CASILL MALBEC 750 6U 2009 VEU"/>
    <m/>
    <x v="11"/>
    <x v="5"/>
    <x v="1"/>
    <n v="41.999999989999999"/>
    <x v="11"/>
  </r>
  <r>
    <n v="7076175"/>
    <n v="10046929"/>
    <s v="CS 20 BARREL MERL 750 6U 2008 VEU"/>
    <m/>
    <x v="11"/>
    <x v="3"/>
    <x v="1"/>
    <n v="55"/>
    <x v="11"/>
  </r>
  <r>
    <n v="7075680"/>
    <n v="10041033"/>
    <s v="CS CONO SUR CARM(P07) 750 6U VAS"/>
    <m/>
    <x v="11"/>
    <x v="5"/>
    <x v="1"/>
    <n v="42.000000010000001"/>
    <x v="11"/>
  </r>
  <r>
    <n v="1243199"/>
    <n v="12004800"/>
    <s v="2115 C.SAUV CASILL 0750 CH 1U RU"/>
    <m/>
    <x v="11"/>
    <x v="3"/>
    <x v="1"/>
    <n v="118"/>
    <x v="11"/>
  </r>
  <r>
    <n v="1243747"/>
    <n v="10048673"/>
    <s v="CYT TRIO RVA C.SA(P10)(90P)75012U2008VIN"/>
    <m/>
    <x v="11"/>
    <x v="3"/>
    <x v="1"/>
    <n v="154"/>
    <x v="11"/>
  </r>
  <r>
    <n v="1243746"/>
    <n v="10048650"/>
    <s v="CYT TRIO RVA C.SAU(P10)(90P)75012U2008BO"/>
    <m/>
    <x v="11"/>
    <x v="3"/>
    <x v="1"/>
    <n v="69.999999990000006"/>
    <x v="11"/>
  </r>
  <r>
    <n v="1244505"/>
    <n v="10048670"/>
    <s v="CYT TRIO RVA C.SA(P10)(90P)75012U2008VAS"/>
    <m/>
    <x v="11"/>
    <x v="3"/>
    <x v="1"/>
    <n v="42.000000010000001"/>
    <x v="11"/>
  </r>
  <r>
    <n v="1243745"/>
    <n v="10048643"/>
    <s v="CYT TRIO RVA C.SA(P10)(90P/G)7506U2008BE"/>
    <m/>
    <x v="11"/>
    <x v="3"/>
    <x v="1"/>
    <n v="112"/>
    <x v="11"/>
  </r>
  <r>
    <n v="1244504"/>
    <n v="10048656"/>
    <s v="CYT TRIO RVA C.SAU(P10)(90P)75012U2008EC"/>
    <m/>
    <x v="11"/>
    <x v="3"/>
    <x v="1"/>
    <n v="322"/>
    <x v="11"/>
  </r>
  <r>
    <n v="1241571"/>
    <n v="10040096"/>
    <s v="CYT TRIO RVA C.SAUV(90+PTS)7506U2008 RU"/>
    <m/>
    <x v="11"/>
    <x v="3"/>
    <x v="1"/>
    <n v="161"/>
    <x v="11"/>
  </r>
  <r>
    <n v="7075115"/>
    <n v="10022954"/>
    <s v="CS I.NEGRA HIGH TIDE MERLOT 750 6U VEU"/>
    <m/>
    <x v="11"/>
    <x v="3"/>
    <x v="1"/>
    <n v="126"/>
    <x v="11"/>
  </r>
  <r>
    <n v="7075460"/>
    <n v="12006268"/>
    <s v="2103 C.SAUV TRIO 0750 CH 2008 1U PA"/>
    <m/>
    <x v="11"/>
    <x v="3"/>
    <x v="1"/>
    <n v="74.999999990000006"/>
    <x v="11"/>
  </r>
  <r>
    <n v="7075035"/>
    <n v="10049401"/>
    <s v="CS CONO SUR MERL(P07)GOLL75012UMX"/>
    <m/>
    <x v="11"/>
    <x v="3"/>
    <x v="1"/>
    <n v="407"/>
    <x v="11"/>
  </r>
  <r>
    <n v="7075205"/>
    <n v="10027886"/>
    <s v="CS CONO SUR CARM(P07) 750 6U VEU"/>
    <m/>
    <x v="11"/>
    <x v="5"/>
    <x v="1"/>
    <n v="100"/>
    <x v="11"/>
  </r>
  <r>
    <n v="7075681"/>
    <n v="10045709"/>
    <s v="CS CONO SUR MERL STLV(P07) 750 6U 2009GB"/>
    <m/>
    <x v="11"/>
    <x v="5"/>
    <x v="1"/>
    <n v="70"/>
    <x v="11"/>
  </r>
  <r>
    <n v="7076847"/>
    <n v="10043722"/>
    <s v="CS CONO SUR MERL STL (P07) 750 6U NL"/>
    <m/>
    <x v="11"/>
    <x v="2"/>
    <x v="1"/>
    <n v="29"/>
    <x v="11"/>
  </r>
  <r>
    <n v="7075271"/>
    <n v="10045630"/>
    <s v="CS LOS GANSOS MERL STLV 750 6U 2009 GB"/>
    <m/>
    <x v="11"/>
    <x v="3"/>
    <x v="1"/>
    <n v="160.44444440000001"/>
    <x v="11"/>
  </r>
  <r>
    <n v="7075650"/>
    <n v="10047966"/>
    <s v="CS CONO SUR GEW STLV(P07) 750 6U 2010GB"/>
    <m/>
    <x v="11"/>
    <x v="3"/>
    <x v="1"/>
    <n v="70.000000009999994"/>
    <x v="11"/>
  </r>
  <r>
    <n v="1242960"/>
    <n v="12005529"/>
    <s v="2103 C.SAUV TRIO 0750 CH 2008"/>
    <m/>
    <x v="11"/>
    <x v="3"/>
    <x v="1"/>
    <n v="1786"/>
    <x v="11"/>
  </r>
  <r>
    <n v="7074531"/>
    <n v="10029607"/>
    <s v="VE W.CREST C.SAUV(LOGO) 750 12U US"/>
    <m/>
    <x v="11"/>
    <x v="1"/>
    <x v="1"/>
    <n v="700"/>
    <x v="11"/>
  </r>
  <r>
    <n v="1244254"/>
    <n v="10042606"/>
    <s v="CYT EXPLORER MERL(P09) 750 12U 2009 VEU"/>
    <m/>
    <x v="11"/>
    <x v="1"/>
    <x v="1"/>
    <n v="69.999999990000006"/>
    <x v="11"/>
  </r>
  <r>
    <n v="1244101"/>
    <n v="10026754"/>
    <s v="CA RESERVA MERLOT 750 12U VE"/>
    <m/>
    <x v="11"/>
    <x v="2"/>
    <x v="1"/>
    <n v="140"/>
    <x v="11"/>
  </r>
  <r>
    <n v="7075960"/>
    <n v="10049237"/>
    <s v="MPO V.MPO RVA C.SAUV(P05) 750 12U PE"/>
    <m/>
    <x v="11"/>
    <x v="1"/>
    <x v="1"/>
    <n v="143"/>
    <x v="11"/>
  </r>
  <r>
    <n v="1244102"/>
    <n v="10026767"/>
    <s v="CA RESERVA C.SAUV 750 12U VE"/>
    <m/>
    <x v="11"/>
    <x v="5"/>
    <x v="1"/>
    <n v="154"/>
    <x v="11"/>
  </r>
  <r>
    <n v="7075997"/>
    <n v="10039800"/>
    <s v="CS NEBLINA CARM STLV(P08) 750 6U VEU"/>
    <m/>
    <x v="11"/>
    <x v="1"/>
    <x v="1"/>
    <n v="70"/>
    <x v="11"/>
  </r>
  <r>
    <n v="7075662"/>
    <n v="10048025"/>
    <s v="CS TOCORNAL (PAL) CARM 750 12U MX"/>
    <m/>
    <x v="11"/>
    <x v="1"/>
    <x v="1"/>
    <n v="350"/>
    <x v="11"/>
  </r>
  <r>
    <n v="1243744"/>
    <n v="10040082"/>
    <s v="CYT TRIO RVA C.SAUV(90+PTS)75012U2008 CA"/>
    <m/>
    <x v="11"/>
    <x v="3"/>
    <x v="1"/>
    <n v="28"/>
    <x v="11"/>
  </r>
  <r>
    <n v="7074533"/>
    <n v="10029609"/>
    <s v="VE W.CREST C.SAUV(LOGO) 1500 6U US"/>
    <m/>
    <x v="11"/>
    <x v="1"/>
    <x v="1"/>
    <n v="2050"/>
    <x v="11"/>
  </r>
  <r>
    <n v="1244052"/>
    <n v="10020602"/>
    <s v="CYT CASILL C.SAUV(ND) 375 24U EC-UY"/>
    <m/>
    <x v="11"/>
    <x v="3"/>
    <x v="1"/>
    <n v="108"/>
    <x v="11"/>
  </r>
  <r>
    <n v="7075700"/>
    <n v="10019560"/>
    <s v="MPO V.MPO RVA CAB.SAUV(P05) 750 12U VEU"/>
    <m/>
    <x v="11"/>
    <x v="1"/>
    <x v="1"/>
    <n v="210"/>
    <x v="11"/>
  </r>
  <r>
    <n v="1247556"/>
    <n v="10029723"/>
    <s v="CYT FRONT CAB/MER(P07)1500 6U US"/>
    <m/>
    <x v="11"/>
    <x v="1"/>
    <x v="1"/>
    <n v="1289"/>
    <x v="11"/>
  </r>
  <r>
    <n v="7074441"/>
    <n v="10047853"/>
    <s v="CS NEBLINA C.SAUV ROSE(P08)750 12U(TF)VE"/>
    <m/>
    <x v="11"/>
    <x v="1"/>
    <x v="1"/>
    <n v="196"/>
    <x v="11"/>
  </r>
  <r>
    <n v="7075740"/>
    <n v="10047973"/>
    <s v="MPO V.MPO BLEND ROSE(P09) 750 12U LATAM"/>
    <m/>
    <x v="11"/>
    <x v="5"/>
    <x v="1"/>
    <n v="238"/>
    <x v="11"/>
  </r>
  <r>
    <n v="1241417"/>
    <n v="10048636"/>
    <s v="CYT TRIO RVA CHARD(P10)750 12U 2009 VEU"/>
    <m/>
    <x v="11"/>
    <x v="3"/>
    <x v="1"/>
    <n v="181"/>
    <x v="11"/>
  </r>
  <r>
    <n v="7075572"/>
    <n v="12005715"/>
    <s v="2175 CARME TERRUNYO 0750 CH 2007 1U RU"/>
    <m/>
    <x v="11"/>
    <x v="3"/>
    <x v="1"/>
    <n v="86.999999990000006"/>
    <x v="11"/>
  </r>
  <r>
    <n v="7075917"/>
    <n v="10047403"/>
    <s v="MPO SONATA MERL750 12U(BOMP NORD) BR"/>
    <m/>
    <x v="11"/>
    <x v="1"/>
    <x v="1"/>
    <n v="142"/>
    <x v="11"/>
  </r>
  <r>
    <n v="1242121"/>
    <n v="10047909"/>
    <s v="CYT CASILL S.BLC STLV 500 12U 2010 GB"/>
    <m/>
    <x v="11"/>
    <x v="3"/>
    <x v="1"/>
    <n v="300"/>
    <x v="11"/>
  </r>
  <r>
    <n v="1243187"/>
    <n v="10038450"/>
    <s v="CYT CASILL C.SAUV 375 24U 2009 VEU"/>
    <m/>
    <x v="11"/>
    <x v="3"/>
    <x v="1"/>
    <n v="480"/>
    <x v="11"/>
  </r>
  <r>
    <n v="1242421"/>
    <n v="10045605"/>
    <s v="CYT CASILL CHARD STLV 750 6U 2009 GB"/>
    <m/>
    <x v="11"/>
    <x v="3"/>
    <x v="1"/>
    <n v="637.55555549999997"/>
    <x v="11"/>
  </r>
  <r>
    <n v="1240712"/>
    <n v="10032503"/>
    <s v="CYT CASILL S.BLC STLV 750 6U RU"/>
    <m/>
    <x v="11"/>
    <x v="3"/>
    <x v="1"/>
    <n v="650"/>
    <x v="11"/>
  </r>
  <r>
    <n v="1243791"/>
    <n v="10044038"/>
    <s v="CYT SENDERO S.BLC(ST)750 12U 2010GB"/>
    <m/>
    <x v="11"/>
    <x v="3"/>
    <x v="1"/>
    <n v="1071"/>
    <x v="11"/>
  </r>
  <r>
    <n v="1242286"/>
    <n v="10029416"/>
    <s v="CYT MOUNTAIN RANGE S. BLC 750 6U GB"/>
    <m/>
    <x v="11"/>
    <x v="3"/>
    <x v="1"/>
    <n v="140"/>
    <x v="11"/>
  </r>
  <r>
    <n v="1243944"/>
    <n v="10041243"/>
    <s v="CYT SUNR CHARD(P08) 750 6U PL"/>
    <m/>
    <x v="11"/>
    <x v="3"/>
    <x v="1"/>
    <n v="110"/>
    <x v="11"/>
  </r>
  <r>
    <n v="7075729"/>
    <n v="10048394"/>
    <s v="MPO G.DEV CARM/SYR MED.BRX7506U2008LATAM"/>
    <m/>
    <x v="11"/>
    <x v="3"/>
    <x v="1"/>
    <n v="12.444444450000001"/>
    <x v="11"/>
  </r>
  <r>
    <n v="1243904"/>
    <n v="10048602"/>
    <s v="CYT TRIO RVA CHARD STL(P10)750 6U2009VEU"/>
    <m/>
    <x v="11"/>
    <x v="3"/>
    <x v="1"/>
    <n v="55"/>
    <x v="11"/>
  </r>
  <r>
    <n v="1243055"/>
    <n v="10038010"/>
    <s v="CYT CASILL CHARD 750 12U PE"/>
    <m/>
    <x v="11"/>
    <x v="3"/>
    <x v="1"/>
    <n v="77.000000020000002"/>
    <x v="11"/>
  </r>
  <r>
    <n v="1244137"/>
    <n v="10048867"/>
    <s v="CYT SUNR S.BLC ST(V)(P08)75012U 2010NORD"/>
    <m/>
    <x v="11"/>
    <x v="3"/>
    <x v="1"/>
    <n v="120"/>
    <x v="11"/>
  </r>
  <r>
    <n v="7075875"/>
    <n v="10027390"/>
    <s v="MPO TENTA S.BLC 750 12U (ANG)BR"/>
    <m/>
    <x v="11"/>
    <x v="3"/>
    <x v="1"/>
    <n v="96"/>
    <x v="11"/>
  </r>
  <r>
    <n v="7075857"/>
    <n v="10045949"/>
    <s v="CS REY L.ANDES RVA S.BLC(P08)ST 7506UVEU"/>
    <m/>
    <x v="11"/>
    <x v="3"/>
    <x v="1"/>
    <n v="100"/>
    <x v="11"/>
  </r>
  <r>
    <n v="1243392"/>
    <n v="10032235"/>
    <s v="CYT MOUNTAIN RANGE MERLOT(STL )37524UVEU"/>
    <m/>
    <x v="11"/>
    <x v="3"/>
    <x v="1"/>
    <n v="693"/>
    <x v="11"/>
  </r>
  <r>
    <n v="1241563"/>
    <n v="10031809"/>
    <s v="CYT CAS RVA PRI C.SA/SYRAH 750 6U 2006RU"/>
    <m/>
    <x v="11"/>
    <x v="3"/>
    <x v="1"/>
    <n v="10.44444444"/>
    <x v="11"/>
  </r>
  <r>
    <n v="1243789"/>
    <n v="10044347"/>
    <s v="CYT CASILL P.NOIR 750 6U 2009 GB"/>
    <m/>
    <x v="11"/>
    <x v="3"/>
    <x v="1"/>
    <n v="330"/>
    <x v="11"/>
  </r>
  <r>
    <n v="1244973"/>
    <n v="10041775"/>
    <s v="CYT SUNR CHARD ST(P08) 750 6U 2010 GB"/>
    <m/>
    <x v="11"/>
    <x v="3"/>
    <x v="1"/>
    <n v="165"/>
    <x v="11"/>
  </r>
  <r>
    <n v="1243979"/>
    <n v="10040364"/>
    <s v="CA RVA S.BLC STLV 750 12U BR"/>
    <m/>
    <x v="11"/>
    <x v="3"/>
    <x v="1"/>
    <n v="18.000000010000001"/>
    <x v="11"/>
  </r>
  <r>
    <n v="1242429"/>
    <n v="10020612"/>
    <s v="CYT CASILL C.SAUV(ND) 375 24U VES"/>
    <m/>
    <x v="11"/>
    <x v="3"/>
    <x v="1"/>
    <n v="108"/>
    <x v="11"/>
  </r>
  <r>
    <n v="7075695"/>
    <n v="10033514"/>
    <s v="CS CONO SUR P.NOIR STL(P07)750 6U VEU"/>
    <m/>
    <x v="11"/>
    <x v="3"/>
    <x v="1"/>
    <n v="110"/>
    <x v="11"/>
  </r>
  <r>
    <n v="7075761"/>
    <n v="10048948"/>
    <s v="CS CONO SUR P.NOIR STL(P07)GOLL75012UUS"/>
    <m/>
    <x v="11"/>
    <x v="3"/>
    <x v="1"/>
    <n v="1996"/>
    <x v="11"/>
  </r>
  <r>
    <n v="7075457"/>
    <n v="12006267"/>
    <s v="1103 RVA CHARD TRIO 0750 CH 2009 1U PA"/>
    <m/>
    <x v="11"/>
    <x v="3"/>
    <x v="1"/>
    <n v="30.000000010000001"/>
    <x v="11"/>
  </r>
  <r>
    <n v="7075324"/>
    <n v="10027391"/>
    <s v="MPO TENTA CARM 750 12U (ANG)BR"/>
    <m/>
    <x v="11"/>
    <x v="3"/>
    <x v="1"/>
    <n v="169"/>
    <x v="11"/>
  </r>
  <r>
    <n v="7075737"/>
    <n v="10039922"/>
    <s v="MPO V.MPO RVA S.BLC(P05)(NV)75012U LATAM"/>
    <m/>
    <x v="11"/>
    <x v="3"/>
    <x v="1"/>
    <n v="294"/>
    <x v="11"/>
  </r>
  <r>
    <n v="1242428"/>
    <n v="10020004"/>
    <s v="CYT CASILL CHARD 750 12U VES"/>
    <m/>
    <x v="11"/>
    <x v="3"/>
    <x v="1"/>
    <n v="190"/>
    <x v="11"/>
  </r>
  <r>
    <n v="1243978"/>
    <n v="10047566"/>
    <s v="CA FINISIMO S.BLC STLV75012U2010(CAVE)BR"/>
    <m/>
    <x v="11"/>
    <x v="3"/>
    <x v="1"/>
    <n v="35"/>
    <x v="11"/>
  </r>
  <r>
    <n v="1242661"/>
    <n v="10043950"/>
    <s v="CYT CYT C.SAUV(ST)(SIN FTE)750 12U2010GB"/>
    <m/>
    <x v="11"/>
    <x v="5"/>
    <x v="1"/>
    <n v="69.999999990000006"/>
    <x v="11"/>
  </r>
  <r>
    <n v="7075916"/>
    <n v="10049233"/>
    <s v="MPO V.MPO RVA S.BLC(P05) 750 12U PE"/>
    <m/>
    <x v="11"/>
    <x v="3"/>
    <x v="1"/>
    <n v="66.000000009999994"/>
    <x v="11"/>
  </r>
  <r>
    <n v="7075743"/>
    <n v="10046239"/>
    <s v="CS C.SUR TOC C.SAUV(P08) 750 12U VAS"/>
    <m/>
    <x v="11"/>
    <x v="3"/>
    <x v="1"/>
    <n v="42.000000010000001"/>
    <x v="11"/>
  </r>
  <r>
    <n v="7075719"/>
    <n v="10027393"/>
    <s v="MPO TENTA  CAB.SAUV 750 12U (ANG)BR"/>
    <m/>
    <x v="11"/>
    <x v="3"/>
    <x v="1"/>
    <n v="210"/>
    <x v="11"/>
  </r>
  <r>
    <n v="7075965"/>
    <n v="10028787"/>
    <s v="MPO V.MPO RVA CARM(P05) 750 12U LATAM"/>
    <m/>
    <x v="11"/>
    <x v="3"/>
    <x v="1"/>
    <n v="300"/>
    <x v="11"/>
  </r>
  <r>
    <n v="1244082"/>
    <n v="10045348"/>
    <s v="CYT CASILL CARM 750 12U 2009 VAR"/>
    <m/>
    <x v="11"/>
    <x v="3"/>
    <x v="1"/>
    <n v="42.000000010000001"/>
    <x v="11"/>
  </r>
  <r>
    <n v="1242355"/>
    <n v="10035768"/>
    <s v="CYT CASILL CHARD 750 6U 2009 VEU"/>
    <m/>
    <x v="11"/>
    <x v="3"/>
    <x v="1"/>
    <n v="121"/>
    <x v="11"/>
  </r>
  <r>
    <n v="1243781"/>
    <n v="10047569"/>
    <s v="CYT CASILL S.BLC ST CASABLAN37512U2010GB"/>
    <m/>
    <x v="11"/>
    <x v="3"/>
    <x v="1"/>
    <n v="359.55555550000003"/>
    <x v="11"/>
  </r>
  <r>
    <n v="1241353"/>
    <n v="10048344"/>
    <s v="CYT SPARKLING BRUT 750 12U (P09) DO"/>
    <m/>
    <x v="11"/>
    <x v="9"/>
    <x v="1"/>
    <n v="250"/>
    <x v="11"/>
  </r>
  <r>
    <n v="1242957"/>
    <n v="10036617"/>
    <s v="CYT TRIO RVA S.BLC STLV 750 12U 2009 PA"/>
    <m/>
    <x v="11"/>
    <x v="9"/>
    <x v="1"/>
    <n v="56.000000010000001"/>
    <x v="11"/>
  </r>
  <r>
    <n v="1243959"/>
    <n v="10046856"/>
    <s v="CA FINISIMO C.SAUV(HC)750 12U 2008 BR"/>
    <m/>
    <x v="11"/>
    <x v="3"/>
    <x v="1"/>
    <n v="70"/>
    <x v="11"/>
  </r>
  <r>
    <n v="1243750"/>
    <n v="10046854"/>
    <s v="CA FINISIMO C.SAUV(HC)750 12U 2008 VIN"/>
    <m/>
    <x v="11"/>
    <x v="3"/>
    <x v="1"/>
    <n v="142"/>
    <x v="11"/>
  </r>
  <r>
    <n v="1243976"/>
    <n v="10049575"/>
    <s v="CA GENOVINO CARIGNAN 750 6U(CAVE) BR"/>
    <m/>
    <x v="11"/>
    <x v="9"/>
    <x v="1"/>
    <n v="35.000000010000001"/>
    <x v="11"/>
  </r>
  <r>
    <n v="1244012"/>
    <n v="10047163"/>
    <s v="CA RESERVA P.GRIS STL 750 12U 2009 BR"/>
    <m/>
    <x v="11"/>
    <x v="9"/>
    <x v="1"/>
    <n v="17"/>
    <x v="11"/>
  </r>
  <r>
    <n v="7074872"/>
    <n v="10046444"/>
    <s v="CS RESERVA MERL(P08)GOLL 750 6U 2008 VEU"/>
    <m/>
    <x v="11"/>
    <x v="9"/>
    <x v="1"/>
    <n v="39.555555560000002"/>
    <x v="11"/>
  </r>
  <r>
    <n v="1243810"/>
    <n v="10047730"/>
    <s v="CYT CDD SPARK. WINE BRUT 6U 750 2009 CO"/>
    <m/>
    <x v="11"/>
    <x v="9"/>
    <x v="1"/>
    <n v="200"/>
    <x v="11"/>
  </r>
  <r>
    <n v="1244108"/>
    <n v="10043031"/>
    <s v="CYT MARQUES C.SAUV 750 12U 2008 PR"/>
    <m/>
    <x v="11"/>
    <x v="9"/>
    <x v="1"/>
    <n v="210"/>
    <x v="11"/>
  </r>
  <r>
    <n v="1241675"/>
    <n v="10044150"/>
    <s v="CYT SPARKLING DEMI SEC (P09)750 6U VES"/>
    <m/>
    <x v="11"/>
    <x v="9"/>
    <x v="1"/>
    <n v="2648.4444440000002"/>
    <x v="11"/>
  </r>
  <r>
    <n v="1241929"/>
    <n v="10048595"/>
    <s v="CYT TRIO RVA CHARD(P10)750 12U 2009 DO"/>
    <m/>
    <x v="11"/>
    <x v="9"/>
    <x v="1"/>
    <n v="110"/>
    <x v="11"/>
  </r>
  <r>
    <n v="7074861"/>
    <n v="10046880"/>
    <s v="MPO G.DEVOCION C.SAU/SYR(NC)7506U2008VEU"/>
    <m/>
    <x v="11"/>
    <x v="3"/>
    <x v="1"/>
    <n v="80.000000009999994"/>
    <x v="11"/>
  </r>
  <r>
    <n v="7074807"/>
    <n v="10042181"/>
    <s v="CS SPARKLING CS BRUT 750 6U 2009 MX"/>
    <m/>
    <x v="11"/>
    <x v="9"/>
    <x v="1"/>
    <n v="25.555555550000001"/>
    <x v="11"/>
  </r>
  <r>
    <n v="1244022"/>
    <n v="12004743"/>
    <s v="1175 S.BLC TERRUNYO 0750 ST 2008 1U VIN"/>
    <m/>
    <x v="11"/>
    <x v="9"/>
    <x v="1"/>
    <n v="27.555555550000001"/>
    <x v="11"/>
  </r>
  <r>
    <n v="7075838"/>
    <n v="10044118"/>
    <s v="CS THE LOOSE GOOSEORGPINOTST75012U2009GB"/>
    <m/>
    <x v="11"/>
    <x v="9"/>
    <x v="1"/>
    <n v="700"/>
    <x v="11"/>
  </r>
  <r>
    <n v="1244712"/>
    <n v="10041972"/>
    <s v="CYT CASILL S.BLC STLV 750 6U 2010 DK/NL"/>
    <m/>
    <x v="11"/>
    <x v="5"/>
    <x v="1"/>
    <n v="1270"/>
    <x v="11"/>
  </r>
  <r>
    <n v="1242697"/>
    <n v="10035100"/>
    <s v="CYT D.MELCHOR C.SAUV(95PTS)7506U2006 RU"/>
    <m/>
    <x v="11"/>
    <x v="9"/>
    <x v="1"/>
    <n v="15.555555549999999"/>
    <x v="11"/>
  </r>
  <r>
    <n v="1242958"/>
    <n v="10030746"/>
    <s v="MA MAYCAS RVA CHARD 750 6U 2008 VEU"/>
    <m/>
    <x v="11"/>
    <x v="9"/>
    <x v="1"/>
    <n v="55"/>
    <x v="11"/>
  </r>
  <r>
    <n v="1244299"/>
    <n v="10038155"/>
    <s v="CYT TERRUNYO C.SAUV(ND) 750 6U 2007 DE"/>
    <m/>
    <x v="11"/>
    <x v="9"/>
    <x v="1"/>
    <n v="14"/>
    <x v="11"/>
  </r>
  <r>
    <n v="1244024"/>
    <n v="10038163"/>
    <s v="CYT TERRUNYO C.SAUV(ND) 750 6U 2007 PR"/>
    <m/>
    <x v="11"/>
    <x v="9"/>
    <x v="1"/>
    <n v="29"/>
    <x v="11"/>
  </r>
  <r>
    <n v="1244300"/>
    <n v="10043009"/>
    <s v="CYT MARQUES C.SAUV 750 6U 2008 DE"/>
    <m/>
    <x v="11"/>
    <x v="9"/>
    <x v="1"/>
    <n v="557"/>
    <x v="11"/>
  </r>
  <r>
    <n v="1244109"/>
    <n v="10043656"/>
    <s v="CYT MARQUES SYRAH 750 12U 2008 PR"/>
    <m/>
    <x v="11"/>
    <x v="9"/>
    <x v="1"/>
    <n v="55"/>
    <x v="11"/>
  </r>
  <r>
    <n v="1243195"/>
    <n v="12006047"/>
    <s v="4112 P.NOIR 20BARREL 0750 CH 2008 1U VEU"/>
    <m/>
    <x v="11"/>
    <x v="9"/>
    <x v="1"/>
    <n v="13.555555549999999"/>
    <x v="11"/>
  </r>
  <r>
    <n v="1242620"/>
    <n v="10035659"/>
    <s v="CYT MARQUES CHARD 750 12U 2008 PA"/>
    <m/>
    <x v="11"/>
    <x v="9"/>
    <x v="1"/>
    <n v="66.000000009999994"/>
    <x v="11"/>
  </r>
  <r>
    <n v="1243636"/>
    <n v="10047162"/>
    <s v="CA RESERVA P.GRIS STL 750 12U 2009 LATAM"/>
    <m/>
    <x v="11"/>
    <x v="9"/>
    <x v="1"/>
    <n v="41.999999989999999"/>
    <x v="11"/>
  </r>
  <r>
    <n v="1244301"/>
    <n v="10043666"/>
    <s v="CYT MARQUES SYRAH 750 6U 2008 DE"/>
    <m/>
    <x v="11"/>
    <x v="9"/>
    <x v="1"/>
    <n v="27"/>
    <x v="11"/>
  </r>
  <r>
    <n v="7075732"/>
    <n v="10047144"/>
    <s v="CS RESERVA C.SAUV(P08) 750 12U 2009 VEU"/>
    <m/>
    <x v="11"/>
    <x v="9"/>
    <x v="1"/>
    <n v="33"/>
    <x v="11"/>
  </r>
  <r>
    <n v="7075550"/>
    <n v="10043784"/>
    <s v="CS ORGANICO P.NOIR(P09) 750 6U 2009 VEU"/>
    <m/>
    <x v="11"/>
    <x v="9"/>
    <x v="1"/>
    <n v="385"/>
    <x v="11"/>
  </r>
  <r>
    <n v="1244026"/>
    <n v="12005936"/>
    <s v="1099 CHARD AMELIA 0750 CH 2008 1U PR"/>
    <m/>
    <x v="11"/>
    <x v="9"/>
    <x v="1"/>
    <n v="29"/>
    <x v="11"/>
  </r>
  <r>
    <n v="1244128"/>
    <n v="12006066"/>
    <s v="2100 C.SAUV MELCHOR 0750 CH 2007 1U PR"/>
    <m/>
    <x v="11"/>
    <x v="9"/>
    <x v="1"/>
    <n v="220"/>
    <x v="11"/>
  </r>
  <r>
    <n v="1242930"/>
    <n v="10043428"/>
    <s v="CYT CASILL C.SAUV 1500 6U MX"/>
    <m/>
    <x v="11"/>
    <x v="9"/>
    <x v="1"/>
    <n v="336"/>
    <x v="11"/>
  </r>
  <r>
    <n v="1243856"/>
    <n v="10034323"/>
    <s v="CYT CASILL C.SAUV 1500 6U (C/ESP)CA"/>
    <m/>
    <x v="11"/>
    <x v="9"/>
    <x v="1"/>
    <n v="350"/>
    <x v="11"/>
  </r>
  <r>
    <n v="1244538"/>
    <n v="10042347"/>
    <s v="MA MAYCAS RVA SYRAH 750 6U 2009 VEU"/>
    <m/>
    <x v="11"/>
    <x v="9"/>
    <x v="1"/>
    <n v="122"/>
    <x v="11"/>
  </r>
  <r>
    <n v="1243273"/>
    <n v="10048586"/>
    <s v="CYT TRIO RVA S.BLC STL(P10)75012U2009VIN"/>
    <m/>
    <x v="11"/>
    <x v="9"/>
    <x v="1"/>
    <n v="98"/>
    <x v="11"/>
  </r>
  <r>
    <n v="1242422"/>
    <n v="10040227"/>
    <s v="MA MAYCAS RVA ESP CHAR(90PTS)7506U2008GB"/>
    <m/>
    <x v="11"/>
    <x v="9"/>
    <x v="1"/>
    <n v="33"/>
    <x v="11"/>
  </r>
  <r>
    <n v="7075932"/>
    <n v="10040991"/>
    <s v="CS SPARKLING BRUT 750 6U 2009 VEU"/>
    <m/>
    <x v="11"/>
    <x v="9"/>
    <x v="1"/>
    <n v="163"/>
    <x v="11"/>
  </r>
  <r>
    <n v="1244507"/>
    <n v="10040957"/>
    <s v="CYT SPARKLING DEMI SEC 750 12U (P09) PR"/>
    <m/>
    <x v="11"/>
    <x v="9"/>
    <x v="1"/>
    <n v="100"/>
    <x v="11"/>
  </r>
  <r>
    <n v="1244084"/>
    <n v="10047166"/>
    <s v="CA RESERVA P.GRIS STL 750 12U 2009 VEU"/>
    <m/>
    <x v="11"/>
    <x v="9"/>
    <x v="1"/>
    <n v="20"/>
    <x v="11"/>
  </r>
  <r>
    <n v="1242001"/>
    <n v="10035098"/>
    <s v="CYT D.MELCHOR C.SAUV(95PTS)7506U2006 UA"/>
    <m/>
    <x v="11"/>
    <x v="9"/>
    <x v="1"/>
    <n v="70.000000009999994"/>
    <x v="11"/>
  </r>
  <r>
    <n v="1243666"/>
    <n v="10048687"/>
    <s v="CYT TRIO RVA MERL(P10)750 6U 2009(CHA)BE"/>
    <m/>
    <x v="11"/>
    <x v="9"/>
    <x v="1"/>
    <n v="154"/>
    <x v="11"/>
  </r>
  <r>
    <n v="1243742"/>
    <n v="10047352"/>
    <s v="CYT VEND.TARD. S.BLC 375 24U 2007 (LR)CA"/>
    <m/>
    <x v="11"/>
    <x v="9"/>
    <x v="1"/>
    <n v="260"/>
    <x v="11"/>
  </r>
  <r>
    <n v="1243668"/>
    <n v="12006040"/>
    <s v="2113 MERLOT TRIO 0750 CH 2009"/>
    <m/>
    <x v="11"/>
    <x v="9"/>
    <x v="1"/>
    <n v="1298.7777779999999"/>
    <x v="11"/>
  </r>
  <r>
    <n v="1243202"/>
    <n v="10046757"/>
    <s v="CYT MARQUES C.SAUV 750 6U 2008 RU"/>
    <m/>
    <x v="11"/>
    <x v="9"/>
    <x v="1"/>
    <n v="57.000000010000001"/>
    <x v="11"/>
  </r>
  <r>
    <n v="1241572"/>
    <n v="10046361"/>
    <s v="CYT TRIO RVA MERLOT 750 6U 2009 RU"/>
    <m/>
    <x v="11"/>
    <x v="9"/>
    <x v="1"/>
    <n v="191"/>
    <x v="11"/>
  </r>
  <r>
    <n v="1241220"/>
    <n v="12006242"/>
    <s v="2137 CARM NOVISIMO 0750 ST 2009 1U VEU"/>
    <m/>
    <x v="11"/>
    <x v="9"/>
    <x v="1"/>
    <n v="1330"/>
    <x v="11"/>
  </r>
  <r>
    <n v="1247699"/>
    <n v="10049107"/>
    <s v="CA NOVISIMO CARM(P10) STLV 750 12U FI"/>
    <m/>
    <x v="11"/>
    <x v="9"/>
    <x v="1"/>
    <n v="300"/>
    <x v="11"/>
  </r>
  <r>
    <n v="1243220"/>
    <n v="12006242"/>
    <s v="2137 CARM NOVISIMO 0750 ST 2009 1U VEU"/>
    <m/>
    <x v="11"/>
    <x v="9"/>
    <x v="1"/>
    <n v="370"/>
    <x v="11"/>
  </r>
  <r>
    <n v="7075807"/>
    <n v="10043864"/>
    <s v="CS REY L.ANDES RVA CARM ST75012U2009DWGB"/>
    <m/>
    <x v="11"/>
    <x v="9"/>
    <x v="1"/>
    <n v="3000"/>
    <x v="11"/>
  </r>
  <r>
    <n v="1241085"/>
    <n v="10044150"/>
    <s v="CYT SPARKLING DEMI SEC (P09)750 6U VES"/>
    <m/>
    <x v="11"/>
    <x v="9"/>
    <x v="1"/>
    <n v="2400"/>
    <x v="11"/>
  </r>
  <r>
    <n v="1242412"/>
    <n v="10040956"/>
    <s v="CYT SPARKLING DEMI SEC 750 12U (P09) PA"/>
    <m/>
    <x v="11"/>
    <x v="9"/>
    <x v="1"/>
    <n v="240"/>
    <x v="11"/>
  </r>
  <r>
    <n v="1244981"/>
    <n v="10040387"/>
    <s v="MA MAYCAS RVA S.BLC 750 6U 2008 CO"/>
    <m/>
    <x v="11"/>
    <x v="9"/>
    <x v="1"/>
    <n v="32.444444449999999"/>
    <x v="11"/>
  </r>
  <r>
    <n v="1241979"/>
    <n v="10046380"/>
    <s v="CYT TRIO RVA MERLOT 750 12U 2009 JM"/>
    <m/>
    <x v="11"/>
    <x v="9"/>
    <x v="1"/>
    <n v="252"/>
    <x v="11"/>
  </r>
  <r>
    <n v="1240750"/>
    <n v="10043035"/>
    <s v="CYT MARQUES C.SAUV 750 12U 2008 HN"/>
    <m/>
    <x v="11"/>
    <x v="9"/>
    <x v="1"/>
    <n v="70"/>
    <x v="11"/>
  </r>
  <r>
    <n v="1244502"/>
    <n v="10047328"/>
    <s v="CYT LATE HARVEST S.BLC 375 12U 2007 VEU"/>
    <m/>
    <x v="11"/>
    <x v="9"/>
    <x v="1"/>
    <n v="264"/>
    <x v="11"/>
  </r>
  <r>
    <n v="1243794"/>
    <n v="10043041"/>
    <s v="CYT MARQUES C.SAUV 750 12U 2008 (V)CA"/>
    <m/>
    <x v="11"/>
    <x v="9"/>
    <x v="1"/>
    <n v="56.000000010000001"/>
    <x v="11"/>
  </r>
  <r>
    <n v="1243796"/>
    <n v="10048195"/>
    <s v="CYT MARQUES MERLOT 750 12U 2008 CA"/>
    <m/>
    <x v="11"/>
    <x v="9"/>
    <x v="1"/>
    <n v="46.000000010000001"/>
    <x v="11"/>
  </r>
  <r>
    <n v="1244695"/>
    <n v="10046885"/>
    <s v="MPO G.DEVOCION C.SAU/SYR(NC)75012U2008CA"/>
    <m/>
    <x v="11"/>
    <x v="9"/>
    <x v="1"/>
    <n v="56.000000010000001"/>
    <x v="11"/>
  </r>
  <r>
    <n v="1243795"/>
    <n v="10043742"/>
    <s v="CYT MARQUES SYRAH 750 12U 2008 (V)CA"/>
    <m/>
    <x v="11"/>
    <x v="9"/>
    <x v="1"/>
    <n v="56.000000010000001"/>
    <x v="11"/>
  </r>
  <r>
    <n v="7075980"/>
    <n v="10038719"/>
    <s v="CS RESERVA P.NOIR ST(P08)75012U2009SAQCA"/>
    <m/>
    <x v="11"/>
    <x v="9"/>
    <x v="1"/>
    <n v="595"/>
    <x v="11"/>
  </r>
  <r>
    <n v="1244551"/>
    <n v="10029014"/>
    <s v="CYT D.MELCHOR C.SAUV 750 6U 2005 VIN"/>
    <m/>
    <x v="11"/>
    <x v="9"/>
    <x v="1"/>
    <n v="212.4444445"/>
    <x v="11"/>
  </r>
  <r>
    <n v="1242352"/>
    <n v="10035690"/>
    <s v="CYT MARQUES CHARD 750 6U 2008 RU"/>
    <m/>
    <x v="11"/>
    <x v="9"/>
    <x v="1"/>
    <n v="49.555555560000002"/>
    <x v="11"/>
  </r>
  <r>
    <n v="1244534"/>
    <n v="10048707"/>
    <s v="CYT TRIO RVA MERL(P10)750 12U 2009 EC"/>
    <m/>
    <x v="11"/>
    <x v="3"/>
    <x v="1"/>
    <n v="294"/>
    <x v="11"/>
  </r>
  <r>
    <n v="1243667"/>
    <n v="10048687"/>
    <s v="CYT TRIO RVA MERL(P10)750 6U 2009(CHA)BE"/>
    <m/>
    <x v="11"/>
    <x v="3"/>
    <x v="1"/>
    <n v="3045"/>
    <x v="11"/>
  </r>
  <r>
    <n v="1243748"/>
    <n v="10048893"/>
    <s v="CYT TRIO RVA MERL(P10) 750 12U 2009 BO"/>
    <m/>
    <x v="11"/>
    <x v="9"/>
    <x v="1"/>
    <n v="70"/>
    <x v="11"/>
  </r>
  <r>
    <n v="1242895"/>
    <n v="10046377"/>
    <s v="CYT TRIO RVA MERLOT 750 12U 2009 PA"/>
    <m/>
    <x v="11"/>
    <x v="9"/>
    <x v="1"/>
    <n v="126"/>
    <x v="11"/>
  </r>
  <r>
    <n v="1243955"/>
    <n v="10046375"/>
    <s v="CYT TRIO RVA MERLOT 750 12U 2009 PL"/>
    <m/>
    <x v="11"/>
    <x v="9"/>
    <x v="1"/>
    <n v="69"/>
    <x v="11"/>
  </r>
  <r>
    <n v="1242179"/>
    <n v="10046365"/>
    <s v="CYT TRIO RVA MERLOT 750 12U 2009 VIN"/>
    <m/>
    <x v="11"/>
    <x v="9"/>
    <x v="1"/>
    <n v="112"/>
    <x v="11"/>
  </r>
  <r>
    <n v="1245324"/>
    <n v="10043020"/>
    <s v="CYT MARQUES C.SAUV 750 12U 2008 BR"/>
    <m/>
    <x v="11"/>
    <x v="9"/>
    <x v="1"/>
    <n v="700"/>
    <x v="11"/>
  </r>
  <r>
    <n v="1243788"/>
    <n v="10049400"/>
    <s v="PA P.ALTO RVA C.SAUV(MED) 750 12U CA"/>
    <m/>
    <x v="11"/>
    <x v="3"/>
    <x v="1"/>
    <n v="140"/>
    <x v="11"/>
  </r>
  <r>
    <n v="1231945"/>
    <n v="10045281"/>
    <s v="CYT SUNR SPARKLING BRUT 750 6U RU"/>
    <m/>
    <x v="11"/>
    <x v="9"/>
    <x v="1"/>
    <n v="1240"/>
    <x v="11"/>
  </r>
  <r>
    <n v="1243112"/>
    <n v="10045911"/>
    <s v="PA P.ALTO RVA C.SAUV 750 6U DK"/>
    <m/>
    <x v="11"/>
    <x v="5"/>
    <x v="1"/>
    <n v="7275"/>
    <x v="11"/>
  </r>
  <r>
    <n v="1243834"/>
    <n v="10044553"/>
    <s v="CYT FRONT(CYT)S.BLC(P06)750 12ULATAM(PE)"/>
    <m/>
    <x v="11"/>
    <x v="5"/>
    <x v="1"/>
    <n v="700"/>
    <x v="11"/>
  </r>
  <r>
    <n v="1247731"/>
    <n v="10037056"/>
    <s v="CYT NUEVO EXTREMO CHARD(P08) 750 12U VEU"/>
    <m/>
    <x v="11"/>
    <x v="2"/>
    <x v="1"/>
    <n v="280"/>
    <x v="11"/>
  </r>
  <r>
    <n v="1247732"/>
    <n v="10037059"/>
    <s v="CYT NUEVO EXTREMO MERL (P08) 750 12U VEU"/>
    <m/>
    <x v="11"/>
    <x v="2"/>
    <x v="1"/>
    <n v="470"/>
    <x v="11"/>
  </r>
  <r>
    <n v="1247730"/>
    <n v="10037057"/>
    <s v="CYT NUEVO EXTREMO S.BLC(P08) 750 12U VEU"/>
    <m/>
    <x v="11"/>
    <x v="2"/>
    <x v="1"/>
    <n v="350"/>
    <x v="11"/>
  </r>
  <r>
    <n v="1244097"/>
    <n v="10044585"/>
    <s v="CYT FRONT CARM(P06) 750 12U EC"/>
    <m/>
    <x v="11"/>
    <x v="5"/>
    <x v="1"/>
    <n v="532"/>
    <x v="11"/>
  </r>
  <r>
    <n v="1243702"/>
    <n v="10044451"/>
    <s v="CYT FRONT CARM(P06) 750 12U LATAM"/>
    <m/>
    <x v="11"/>
    <x v="5"/>
    <x v="1"/>
    <n v="154"/>
    <x v="11"/>
  </r>
  <r>
    <n v="7075947"/>
    <n v="10044300"/>
    <s v="CS ROKO C.SAUV STLV 750 6U VEU"/>
    <m/>
    <x v="11"/>
    <x v="5"/>
    <x v="1"/>
    <n v="280"/>
    <x v="11"/>
  </r>
  <r>
    <n v="1244014"/>
    <n v="10022569"/>
    <s v="CYT FRONT CARM(P06) 750 6U PL"/>
    <m/>
    <x v="11"/>
    <x v="5"/>
    <x v="1"/>
    <n v="350"/>
    <x v="11"/>
  </r>
  <r>
    <n v="1241853"/>
    <n v="10047661"/>
    <s v="CYT CYT (=FRONT) SYR (P06)STL 750 12U NO"/>
    <m/>
    <x v="11"/>
    <x v="5"/>
    <x v="1"/>
    <n v="280"/>
    <x v="11"/>
  </r>
  <r>
    <n v="1243832"/>
    <n v="10044579"/>
    <s v="CYT FRONT S.BLC STLV(P06) 75012U VAS"/>
    <m/>
    <x v="11"/>
    <x v="5"/>
    <x v="1"/>
    <n v="154"/>
    <x v="11"/>
  </r>
  <r>
    <n v="1243651"/>
    <n v="10044480"/>
    <s v="CYT FRONT S.BLC(P06) 750 12U VAR"/>
    <m/>
    <x v="11"/>
    <x v="5"/>
    <x v="1"/>
    <n v="192"/>
    <x v="11"/>
  </r>
  <r>
    <n v="1242902"/>
    <n v="10019901"/>
    <s v="PA P.ALTO RVA C.SAUV 750 12U LATAM"/>
    <m/>
    <x v="11"/>
    <x v="5"/>
    <x v="1"/>
    <n v="705"/>
    <x v="11"/>
  </r>
  <r>
    <n v="1244118"/>
    <n v="10046061"/>
    <s v="CA CLASSICO CHARD STIC STLV 750 12U VEU"/>
    <m/>
    <x v="11"/>
    <x v="5"/>
    <x v="1"/>
    <n v="88"/>
    <x v="11"/>
  </r>
  <r>
    <n v="1244678"/>
    <n v="10045342"/>
    <s v="CYT CASILL CARM 750 12U 2009 LATAM"/>
    <m/>
    <x v="11"/>
    <x v="5"/>
    <x v="1"/>
    <n v="69.999999990000006"/>
    <x v="11"/>
  </r>
  <r>
    <n v="1244028"/>
    <n v="10020059"/>
    <s v="CYT CASILL CHARD 750 12U VAR"/>
    <m/>
    <x v="11"/>
    <x v="5"/>
    <x v="1"/>
    <n v="77.000000020000002"/>
    <x v="11"/>
  </r>
  <r>
    <n v="7075847"/>
    <n v="10020416"/>
    <s v="MPO V.MPO RVA MERLOT(P05) 750 12U EC"/>
    <m/>
    <x v="11"/>
    <x v="3"/>
    <x v="1"/>
    <n v="154"/>
    <x v="11"/>
  </r>
  <r>
    <n v="7075967"/>
    <n v="10048870"/>
    <s v="PA P.ALTO RVA C.SAUV 750 6U 2009 GB"/>
    <m/>
    <x v="11"/>
    <x v="5"/>
    <x v="1"/>
    <n v="3540"/>
    <x v="11"/>
  </r>
  <r>
    <n v="7075964"/>
    <n v="10019725"/>
    <s v="MPO V.MPO RVA CAB.SAUV(P05) 750 12ULATAM"/>
    <m/>
    <x v="11"/>
    <x v="5"/>
    <x v="1"/>
    <n v="370"/>
    <x v="11"/>
  </r>
  <r>
    <n v="1243644"/>
    <n v="10038256"/>
    <s v="CYT FRONT (CYT) S.BLC (P06) 750 12U PE"/>
    <m/>
    <x v="11"/>
    <x v="5"/>
    <x v="1"/>
    <n v="196"/>
    <x v="11"/>
  </r>
  <r>
    <n v="1243659"/>
    <n v="10045997"/>
    <s v="CA CLASSICO S.BLC STICK 750(SV)12ULATAM"/>
    <m/>
    <x v="11"/>
    <x v="5"/>
    <x v="1"/>
    <n v="42.000000010000001"/>
    <x v="11"/>
  </r>
  <r>
    <n v="1244030"/>
    <n v="10020213"/>
    <s v="CYT CASILL CHARD 750 12U PR"/>
    <m/>
    <x v="11"/>
    <x v="5"/>
    <x v="1"/>
    <n v="110"/>
    <x v="11"/>
  </r>
  <r>
    <n v="1244259"/>
    <n v="10047998"/>
    <s v="CYT PEREGRINO MERLOT(ST) 750 12U 2010GB"/>
    <m/>
    <x v="11"/>
    <x v="5"/>
    <x v="1"/>
    <n v="710"/>
    <x v="11"/>
  </r>
  <r>
    <n v="1243870"/>
    <n v="10035789"/>
    <s v="CYT CASILL CHARD 750 12U 2009 VIN"/>
    <m/>
    <x v="11"/>
    <x v="5"/>
    <x v="1"/>
    <n v="462"/>
    <x v="11"/>
  </r>
  <r>
    <n v="1244113"/>
    <n v="10045995"/>
    <s v="CA CLASSICO S.BLC(NV)STICK STL750 12UVE"/>
    <m/>
    <x v="11"/>
    <x v="5"/>
    <x v="1"/>
    <n v="112"/>
    <x v="11"/>
  </r>
  <r>
    <n v="1244310"/>
    <n v="10041966"/>
    <s v="CYT CASILL S.BLC STLV 750 6U 2010 DE"/>
    <m/>
    <x v="11"/>
    <x v="5"/>
    <x v="1"/>
    <n v="154"/>
    <x v="11"/>
  </r>
  <r>
    <n v="1240777"/>
    <n v="10044482"/>
    <s v="CYT FRONT S.BLC(P06) 750 12U LATAM"/>
    <m/>
    <x v="11"/>
    <x v="5"/>
    <x v="1"/>
    <n v="672"/>
    <x v="11"/>
  </r>
  <r>
    <n v="1242623"/>
    <n v="10044482"/>
    <s v="CYT FRONT S.BLC(P06) 750 12U LATAM"/>
    <m/>
    <x v="11"/>
    <x v="5"/>
    <x v="1"/>
    <n v="2763"/>
    <x v="11"/>
  </r>
  <r>
    <n v="1243970"/>
    <n v="10046006"/>
    <s v="CA CLASSICO S.BLC STICK 750 12U BR"/>
    <m/>
    <x v="11"/>
    <x v="5"/>
    <x v="1"/>
    <n v="69.999999990000006"/>
    <x v="11"/>
  </r>
  <r>
    <n v="1243658"/>
    <n v="10045994"/>
    <s v="CA CLASSICO S.BLC(NV) STICK750 12U VIN"/>
    <m/>
    <x v="11"/>
    <x v="5"/>
    <x v="1"/>
    <n v="42.000000010000001"/>
    <x v="11"/>
  </r>
  <r>
    <n v="1243151"/>
    <n v="10032234"/>
    <s v="CYT MOUNTAIN RANGE S.BLC(STL) 375 24UVEU"/>
    <m/>
    <x v="11"/>
    <x v="5"/>
    <x v="1"/>
    <n v="35"/>
    <x v="11"/>
  </r>
  <r>
    <n v="1247528"/>
    <n v="10043409"/>
    <s v="CYT CASILL CHARD 750 12U MX"/>
    <m/>
    <x v="11"/>
    <x v="2"/>
    <x v="1"/>
    <n v="170"/>
    <x v="11"/>
  </r>
  <r>
    <n v="1243270"/>
    <n v="10048987"/>
    <s v="CYT FRONT C.SAUV(ST)(UK) 750 6U 2010 GB"/>
    <m/>
    <x v="11"/>
    <x v="5"/>
    <x v="1"/>
    <n v="70"/>
    <x v="11"/>
  </r>
  <r>
    <n v="1242619"/>
    <n v="10038101"/>
    <s v="CYT FRONT LATE HARVEST 750 12U VAR"/>
    <m/>
    <x v="11"/>
    <x v="5"/>
    <x v="1"/>
    <n v="68"/>
    <x v="11"/>
  </r>
  <r>
    <n v="1242334"/>
    <n v="10038103"/>
    <s v="CYT FRONT LATE HARVEST 750 6U AFRI"/>
    <m/>
    <x v="11"/>
    <x v="5"/>
    <x v="1"/>
    <n v="70"/>
    <x v="11"/>
  </r>
  <r>
    <n v="1244019"/>
    <n v="10021920"/>
    <s v="CYT FRONT MERL(P06) 750 12U PR"/>
    <m/>
    <x v="11"/>
    <x v="3"/>
    <x v="1"/>
    <n v="140"/>
    <x v="11"/>
  </r>
  <r>
    <n v="1244066"/>
    <n v="10020166"/>
    <s v="CYT CASILL SHIRAZ 750 12U PR"/>
    <m/>
    <x v="11"/>
    <x v="5"/>
    <x v="1"/>
    <n v="54.999999989999999"/>
    <x v="11"/>
  </r>
  <r>
    <n v="1244856"/>
    <n v="10040836"/>
    <s v="CYT SUNR CARM STLV(P08) 750 6U 2009 DK"/>
    <m/>
    <x v="11"/>
    <x v="5"/>
    <x v="1"/>
    <n v="243"/>
    <x v="11"/>
  </r>
  <r>
    <n v="1242363"/>
    <n v="10020196"/>
    <s v="CYT CASILL CARM 750 12U UA"/>
    <m/>
    <x v="11"/>
    <x v="5"/>
    <x v="1"/>
    <n v="69.999999990000006"/>
    <x v="11"/>
  </r>
  <r>
    <n v="1243428"/>
    <n v="10041856"/>
    <s v="CYT FRONT CHARD STL(P06 BL)750 6U 2010GB"/>
    <m/>
    <x v="11"/>
    <x v="5"/>
    <x v="1"/>
    <n v="55"/>
    <x v="11"/>
  </r>
  <r>
    <n v="1242090"/>
    <n v="10038099"/>
    <s v="CYT FRONT LATE HARVEST 750 12U VEU"/>
    <m/>
    <x v="11"/>
    <x v="3"/>
    <x v="1"/>
    <n v="42.000000010000001"/>
    <x v="11"/>
  </r>
  <r>
    <n v="1244275"/>
    <n v="10044452"/>
    <s v="CYT FRONT CARM(P06) 750 12U VAS"/>
    <m/>
    <x v="11"/>
    <x v="5"/>
    <x v="1"/>
    <n v="42.000000010000001"/>
    <x v="11"/>
  </r>
  <r>
    <n v="1242928"/>
    <n v="10048258"/>
    <s v="PA P.ALTO RVA S.BLC STLV 750 6U 2010 DK"/>
    <m/>
    <x v="11"/>
    <x v="5"/>
    <x v="1"/>
    <n v="1575"/>
    <x v="11"/>
  </r>
  <r>
    <n v="1247598"/>
    <n v="10023493"/>
    <s v="CYT FRONT SHIRAZ (P06) 750 12U VAR"/>
    <m/>
    <x v="11"/>
    <x v="5"/>
    <x v="1"/>
    <n v="179"/>
    <x v="11"/>
  </r>
  <r>
    <n v="7075799"/>
    <n v="10030259"/>
    <s v="MPO V.MPO RVA MERL(STLV 2203) 750 6U GB"/>
    <m/>
    <x v="11"/>
    <x v="5"/>
    <x v="1"/>
    <n v="570"/>
    <x v="11"/>
  </r>
  <r>
    <n v="1240826"/>
    <n v="10046361"/>
    <s v="CYT TRIO RVA MERLOT 750 6U 2009 RU"/>
    <m/>
    <x v="11"/>
    <x v="9"/>
    <x v="1"/>
    <n v="35.000000010000001"/>
    <x v="11"/>
  </r>
  <r>
    <n v="1243088"/>
    <n v="10048634"/>
    <s v="CYT TRIO RVA CHARD(P10)750 12U 2009 VIN"/>
    <m/>
    <x v="11"/>
    <x v="9"/>
    <x v="1"/>
    <n v="33"/>
    <x v="11"/>
  </r>
  <r>
    <n v="1244091"/>
    <n v="10025608"/>
    <s v="CYT CASILL S.BLC STLV 750 12U PR"/>
    <m/>
    <x v="11"/>
    <x v="5"/>
    <x v="1"/>
    <n v="69.999999990000006"/>
    <x v="11"/>
  </r>
  <r>
    <n v="1241879"/>
    <n v="10049043"/>
    <s v="CYT FRONT LATE HARVEST 750 12U UA"/>
    <m/>
    <x v="11"/>
    <x v="5"/>
    <x v="1"/>
    <n v="132"/>
    <x v="11"/>
  </r>
  <r>
    <n v="7075923"/>
    <n v="10047417"/>
    <s v="MPO SONATA RVA CARM750 12U(BOMP NORD) BR"/>
    <m/>
    <x v="11"/>
    <x v="5"/>
    <x v="1"/>
    <n v="69.999999990000006"/>
    <x v="11"/>
  </r>
  <r>
    <n v="1240852"/>
    <n v="10040936"/>
    <s v="CYT SPARKLING DEMI SEC 750 12U (P09) DO"/>
    <m/>
    <x v="11"/>
    <x v="9"/>
    <x v="1"/>
    <n v="50"/>
    <x v="11"/>
  </r>
  <r>
    <n v="1238547"/>
    <n v="10044476"/>
    <s v="CYT FRONT S.BLC(P06) 750 12U (US)VI"/>
    <m/>
    <x v="11"/>
    <x v="5"/>
    <x v="1"/>
    <n v="140"/>
    <x v="11"/>
  </r>
  <r>
    <n v="1243969"/>
    <n v="10045984"/>
    <s v="CA CLASSICO MERL STIC 750 12U BR"/>
    <m/>
    <x v="11"/>
    <x v="5"/>
    <x v="1"/>
    <n v="69.999999990000006"/>
    <x v="11"/>
  </r>
  <r>
    <n v="1243645"/>
    <n v="10038259"/>
    <s v="CYT FRONT (CYT) MERL (P06) 750 12U PE"/>
    <m/>
    <x v="11"/>
    <x v="5"/>
    <x v="1"/>
    <n v="98"/>
    <x v="11"/>
  </r>
  <r>
    <n v="1243816"/>
    <n v="10021931"/>
    <s v="CYT FRONT(CYT) MERL(P06)750 12ULATAM(PE)"/>
    <m/>
    <x v="11"/>
    <x v="5"/>
    <x v="1"/>
    <n v="490"/>
    <x v="11"/>
  </r>
  <r>
    <n v="1244112"/>
    <n v="10045983"/>
    <s v="CA CLASSICO MERL STIC STLV 750 12U VEU"/>
    <m/>
    <x v="11"/>
    <x v="5"/>
    <x v="1"/>
    <n v="83.999999990000006"/>
    <x v="11"/>
  </r>
  <r>
    <n v="1243876"/>
    <n v="10041117"/>
    <s v="CYT SUNRISE CARMNR(P08)STL  75012U2009JP"/>
    <m/>
    <x v="11"/>
    <x v="5"/>
    <x v="1"/>
    <n v="350"/>
    <x v="11"/>
  </r>
  <r>
    <n v="1244248"/>
    <n v="10048987"/>
    <s v="CYT FRONT C.SAUV(ST)(UK) 750 6U 2010 GB"/>
    <m/>
    <x v="11"/>
    <x v="5"/>
    <x v="1"/>
    <n v="140"/>
    <x v="11"/>
  </r>
  <r>
    <n v="1243872"/>
    <n v="10038381"/>
    <s v="CYT CASILL MERL 750 12U 2009 VIN"/>
    <m/>
    <x v="11"/>
    <x v="5"/>
    <x v="1"/>
    <n v="490"/>
    <x v="11"/>
  </r>
  <r>
    <n v="1240755"/>
    <n v="10046952"/>
    <s v="CYT CASILL CARM 750 6U M&amp;S DE"/>
    <m/>
    <x v="11"/>
    <x v="5"/>
    <x v="1"/>
    <n v="293"/>
    <x v="11"/>
  </r>
  <r>
    <n v="1244110"/>
    <n v="10045965"/>
    <s v="CA CLASSICO CARM STIC STLV 750 12U VEU"/>
    <m/>
    <x v="11"/>
    <x v="5"/>
    <x v="1"/>
    <n v="98"/>
    <x v="11"/>
  </r>
  <r>
    <n v="1243708"/>
    <n v="10020063"/>
    <s v="CYT CASILL SHIRAZ 750 12U VAR"/>
    <m/>
    <x v="11"/>
    <x v="5"/>
    <x v="1"/>
    <n v="88.000000009999994"/>
    <x v="11"/>
  </r>
  <r>
    <n v="1244117"/>
    <n v="10046038"/>
    <s v="CA CLASSICO C.SAUV STIC 750 12U VE"/>
    <m/>
    <x v="11"/>
    <x v="5"/>
    <x v="1"/>
    <n v="406"/>
    <x v="11"/>
  </r>
  <r>
    <n v="1244111"/>
    <n v="10045967"/>
    <s v="CA CLASSICO CARM STIC 750 12U VE"/>
    <m/>
    <x v="11"/>
    <x v="5"/>
    <x v="1"/>
    <n v="42.000000010000001"/>
    <x v="11"/>
  </r>
  <r>
    <n v="1243826"/>
    <n v="10044481"/>
    <s v="CYT FRONT S.BLC(P06) 750 12U VAS"/>
    <m/>
    <x v="11"/>
    <x v="5"/>
    <x v="1"/>
    <n v="154"/>
    <x v="11"/>
  </r>
  <r>
    <n v="1244096"/>
    <n v="10027351"/>
    <s v="CYT FRONT CHARD(P06) 750 12U EC"/>
    <m/>
    <x v="11"/>
    <x v="3"/>
    <x v="1"/>
    <n v="198"/>
    <x v="11"/>
  </r>
  <r>
    <n v="1244116"/>
    <n v="10046035"/>
    <s v="CA CLASSICO C.SAUV STIC STLV 750 12U VEU"/>
    <m/>
    <x v="11"/>
    <x v="5"/>
    <x v="1"/>
    <n v="112"/>
    <x v="11"/>
  </r>
  <r>
    <n v="1242750"/>
    <n v="10033937"/>
    <s v="CYT EXPORTACION TINTO(P08) 700 12U CL"/>
    <m/>
    <x v="11"/>
    <x v="12"/>
    <x v="1"/>
    <n v="2749.5555559999998"/>
    <x v="11"/>
  </r>
  <r>
    <n v="1232744"/>
    <n v="10022596"/>
    <s v="CYT FRONT C.SAUV(P06) 750 6U RU"/>
    <m/>
    <x v="11"/>
    <x v="8"/>
    <x v="1"/>
    <n v="56.444444449999999"/>
    <x v="11"/>
  </r>
  <r>
    <n v="1243862"/>
    <n v="10041205"/>
    <s v="CYT SUNR C.SAUV(P08) 750 6U 2009 DE/BE"/>
    <m/>
    <x v="11"/>
    <x v="12"/>
    <x v="1"/>
    <n v="98"/>
    <x v="11"/>
  </r>
  <r>
    <n v="1244926"/>
    <n v="10027061"/>
    <s v="CA NOVISIMO C.SAUV 750 12U VEU"/>
    <m/>
    <x v="11"/>
    <x v="12"/>
    <x v="1"/>
    <n v="518"/>
    <x v="11"/>
  </r>
  <r>
    <n v="1244236"/>
    <n v="10029424"/>
    <s v="CYT MOUNTAIN RANGE C.SAUV STL 750 12U GB"/>
    <m/>
    <x v="11"/>
    <x v="12"/>
    <x v="1"/>
    <n v="420"/>
    <x v="11"/>
  </r>
  <r>
    <n v="1241002"/>
    <n v="10032829"/>
    <s v="CYT CYT (RVDO) MERLOT 750(P07 NV) 12U MX"/>
    <m/>
    <x v="11"/>
    <x v="12"/>
    <x v="1"/>
    <n v="2352"/>
    <x v="11"/>
  </r>
  <r>
    <n v="1244965"/>
    <n v="10049026"/>
    <s v="CYT SUNR SHIRAZ(P08) 750 6U 2010 VEU"/>
    <m/>
    <x v="11"/>
    <x v="12"/>
    <x v="1"/>
    <n v="220"/>
    <x v="11"/>
  </r>
  <r>
    <n v="1238078"/>
    <n v="10031108"/>
    <s v="CYT SUNR CHARD(P08) 750 12U (US)VI"/>
    <m/>
    <x v="11"/>
    <x v="12"/>
    <x v="1"/>
    <n v="55.000000010000001"/>
    <x v="11"/>
  </r>
  <r>
    <n v="1244759"/>
    <n v="10043957"/>
    <s v="CYT EL PICADOR C.SAU/ROS STL75012U2010GB"/>
    <m/>
    <x v="11"/>
    <x v="12"/>
    <x v="1"/>
    <n v="1540"/>
    <x v="11"/>
  </r>
  <r>
    <n v="1244071"/>
    <n v="10027000"/>
    <s v="CA NOVISIMO CHARD STLV 750 12U VEU"/>
    <m/>
    <x v="11"/>
    <x v="12"/>
    <x v="1"/>
    <n v="32.999999989999999"/>
    <x v="11"/>
  </r>
  <r>
    <n v="1244144"/>
    <n v="10042059"/>
    <s v="CYT SUNR S.BLC STL(P08)750 6U 2010(CO)DK"/>
    <m/>
    <x v="11"/>
    <x v="12"/>
    <x v="1"/>
    <n v="124"/>
    <x v="11"/>
  </r>
  <r>
    <n v="1244072"/>
    <n v="10027001"/>
    <s v="CA NOVISIMO S.BLC STLV 750 12U VEU"/>
    <m/>
    <x v="11"/>
    <x v="12"/>
    <x v="1"/>
    <n v="42"/>
    <x v="11"/>
  </r>
  <r>
    <n v="7073540"/>
    <n v="10039756"/>
    <s v="CYT SE MERL (CJA) 700 12U CL"/>
    <m/>
    <x v="11"/>
    <x v="12"/>
    <x v="1"/>
    <n v="26.11111111"/>
    <x v="11"/>
  </r>
  <r>
    <n v="1243946"/>
    <n v="10047282"/>
    <s v="CYT CYT(=SUNR) S.BLC 187 24U 2010 VEU"/>
    <m/>
    <x v="11"/>
    <x v="8"/>
    <x v="1"/>
    <n v="738"/>
    <x v="11"/>
  </r>
  <r>
    <n v="1247900"/>
    <n v="10033840"/>
    <s v="CYT MOUNTAIN RANGE S.BLC 187 24U VEU"/>
    <m/>
    <x v="11"/>
    <x v="8"/>
    <x v="1"/>
    <n v="548.55555560000005"/>
    <x v="11"/>
  </r>
  <r>
    <n v="1244680"/>
    <n v="10041881"/>
    <s v="CYT FRONT S.BLC STL(P06)(BL)7506U 2010GB"/>
    <m/>
    <x v="11"/>
    <x v="6"/>
    <x v="1"/>
    <n v="480"/>
    <x v="11"/>
  </r>
  <r>
    <n v="1245327"/>
    <n v="10034604"/>
    <s v="CYT XPLORADOR C.SAUV(P08) 750 6U CN"/>
    <m/>
    <x v="11"/>
    <x v="12"/>
    <x v="1"/>
    <n v="196"/>
    <x v="11"/>
  </r>
  <r>
    <n v="7074548"/>
    <n v="10039750"/>
    <s v="CYT SE C.SAUV (CJA)700 12U CL"/>
    <m/>
    <x v="11"/>
    <x v="12"/>
    <x v="1"/>
    <n v="9167.2222220000003"/>
    <x v="11"/>
  </r>
  <r>
    <n v="7076853"/>
    <n v="10044169"/>
    <s v="CS I.NEGRA DUAL C.SAU/MERL(P09)750 6UVAS"/>
    <m/>
    <x v="11"/>
    <x v="12"/>
    <x v="1"/>
    <n v="23"/>
    <x v="11"/>
  </r>
  <r>
    <n v="7076057"/>
    <n v="10044169"/>
    <s v="CS I.NEGRA DUAL C.SAU/MERL(P09)750 6UVAS"/>
    <m/>
    <x v="11"/>
    <x v="12"/>
    <x v="1"/>
    <n v="490"/>
    <x v="11"/>
  </r>
  <r>
    <n v="1243855"/>
    <n v="10032261"/>
    <s v="CYT FRONT S.BLC STLV(P06)750 12U CA"/>
    <m/>
    <x v="11"/>
    <x v="12"/>
    <x v="1"/>
    <n v="112"/>
    <x v="11"/>
  </r>
  <r>
    <n v="7075495"/>
    <n v="10041170"/>
    <s v="MPO GRAN RVA S.BLC(STL P05)(1113)7506UGB"/>
    <m/>
    <x v="11"/>
    <x v="12"/>
    <x v="1"/>
    <n v="573.55555560000005"/>
    <x v="11"/>
  </r>
  <r>
    <n v="1245217"/>
    <n v="10031888"/>
    <s v="CYT FRONT CARM(P06)(BI)750 6U AFRI"/>
    <m/>
    <x v="11"/>
    <x v="12"/>
    <x v="1"/>
    <n v="54.44444446"/>
    <x v="11"/>
  </r>
  <r>
    <n v="1248257"/>
    <n v="10015620"/>
    <s v="CYT RVDO CARMENERE 750 12U PY"/>
    <m/>
    <x v="11"/>
    <x v="12"/>
    <x v="1"/>
    <n v="547"/>
    <x v="11"/>
  </r>
  <r>
    <n v="1244967"/>
    <n v="10041769"/>
    <s v="CYT SUNR CHARD(P08) 750 6U 2010 VEU"/>
    <m/>
    <x v="11"/>
    <x v="12"/>
    <x v="1"/>
    <n v="154"/>
    <x v="11"/>
  </r>
  <r>
    <n v="1244216"/>
    <n v="10047720"/>
    <s v="CP EXPORTACION SEL(P08) CARM 1500 6U CL"/>
    <m/>
    <x v="11"/>
    <x v="12"/>
    <x v="1"/>
    <n v="2750"/>
    <x v="11"/>
  </r>
  <r>
    <n v="1241656"/>
    <n v="10022117"/>
    <s v="CYT FRONT C.SAUV(P06) 750 12U LATAM"/>
    <m/>
    <x v="11"/>
    <x v="8"/>
    <x v="1"/>
    <n v="2018"/>
    <x v="11"/>
  </r>
  <r>
    <n v="7075523"/>
    <n v="10047542"/>
    <s v="CS TESCO RVA CHARD STLV 750 6U 2010 GB"/>
    <m/>
    <x v="11"/>
    <x v="12"/>
    <x v="1"/>
    <n v="350"/>
    <x v="11"/>
  </r>
  <r>
    <n v="1243932"/>
    <n v="10031112"/>
    <s v="CYT SUNR CHARD(P08) 750 12U LATAM"/>
    <m/>
    <x v="11"/>
    <x v="12"/>
    <x v="1"/>
    <n v="370"/>
    <x v="11"/>
  </r>
  <r>
    <n v="1244085"/>
    <n v="10041256"/>
    <s v="CYT SUNR CHARD(P08) 750 12U PR"/>
    <m/>
    <x v="11"/>
    <x v="12"/>
    <x v="1"/>
    <n v="55.000000010000001"/>
    <x v="11"/>
  </r>
  <r>
    <n v="1244107"/>
    <n v="10041254"/>
    <s v="CYT SUNR CHARD(P08) 750 12U EC-UY"/>
    <m/>
    <x v="11"/>
    <x v="12"/>
    <x v="1"/>
    <n v="98"/>
    <x v="11"/>
  </r>
  <r>
    <n v="1242844"/>
    <n v="10041259"/>
    <s v="CYT SUNR CHARD(P08) 750 12U VAR"/>
    <m/>
    <x v="11"/>
    <x v="12"/>
    <x v="1"/>
    <n v="273"/>
    <x v="11"/>
  </r>
  <r>
    <n v="1244268"/>
    <n v="10041258"/>
    <s v="CYT SUNR CHARD(P08) 750 12U VAS"/>
    <m/>
    <x v="11"/>
    <x v="12"/>
    <x v="1"/>
    <n v="76.999999979999998"/>
    <x v="11"/>
  </r>
  <r>
    <n v="1239999"/>
    <n v="10034470"/>
    <s v="CYT EXPORT SEL (P08) MERLOT 750 12U CL"/>
    <m/>
    <x v="11"/>
    <x v="12"/>
    <x v="1"/>
    <n v="2750"/>
    <x v="11"/>
  </r>
  <r>
    <n v="7075797"/>
    <n v="10044779"/>
    <s v="CS CONO SUR C.SAUV STLV(P07)750 6U2009GB"/>
    <m/>
    <x v="11"/>
    <x v="6"/>
    <x v="1"/>
    <n v="70"/>
    <x v="11"/>
  </r>
  <r>
    <n v="1243947"/>
    <n v="10048967"/>
    <s v="CYT CYT(=SUNR) C.SAUV 187 24U 2010 VEU"/>
    <m/>
    <x v="11"/>
    <x v="8"/>
    <x v="1"/>
    <n v="249.33333329999999"/>
    <x v="11"/>
  </r>
  <r>
    <n v="7075796"/>
    <n v="10043365"/>
    <s v="CS LOS GANSOS P.NOIR STLV 750 6U 2009GB"/>
    <m/>
    <x v="11"/>
    <x v="6"/>
    <x v="1"/>
    <n v="543.55555560000005"/>
    <x v="11"/>
  </r>
  <r>
    <n v="7076227"/>
    <n v="10046471"/>
    <s v="CS CONO SUR P.NOIR STL(P07)GOLL7506U VEU"/>
    <m/>
    <x v="11"/>
    <x v="6"/>
    <x v="1"/>
    <n v="253.5555555"/>
    <x v="11"/>
  </r>
  <r>
    <n v="7076009"/>
    <n v="10033514"/>
    <s v="CS CONO SUR P.NOIR STL(P07)750 6U VEU"/>
    <m/>
    <x v="11"/>
    <x v="6"/>
    <x v="1"/>
    <n v="190"/>
    <x v="11"/>
  </r>
  <r>
    <n v="7076226"/>
    <n v="10043540"/>
    <s v="CS CONO SUR P.NOIR STLV(P07) 750 6U DE"/>
    <m/>
    <x v="11"/>
    <x v="6"/>
    <x v="1"/>
    <n v="53"/>
    <x v="11"/>
  </r>
  <r>
    <n v="7076010"/>
    <n v="10033570"/>
    <s v="CS CONO SUR P.NOIR STLV(P07)750 12U CA"/>
    <m/>
    <x v="11"/>
    <x v="6"/>
    <x v="1"/>
    <n v="970"/>
    <x v="11"/>
  </r>
  <r>
    <n v="7074780"/>
    <n v="10044842"/>
    <s v="CS CONO SUR P.NOIR STLV(P07)75012U MX"/>
    <m/>
    <x v="11"/>
    <x v="6"/>
    <x v="1"/>
    <n v="110"/>
    <x v="11"/>
  </r>
  <r>
    <n v="7075867"/>
    <n v="10026634"/>
    <s v="CS CONO SUR C.SAUV(P07) 750 12U CL"/>
    <m/>
    <x v="11"/>
    <x v="6"/>
    <x v="1"/>
    <n v="700"/>
    <x v="11"/>
  </r>
  <r>
    <n v="7075440"/>
    <n v="10041397"/>
    <s v="CS CONO SUR P.NOIR STLV(P07)750 12ULATAM"/>
    <m/>
    <x v="11"/>
    <x v="6"/>
    <x v="1"/>
    <n v="88.000000009999994"/>
    <x v="11"/>
  </r>
  <r>
    <n v="7075898"/>
    <n v="10049430"/>
    <s v="CS CONO SUR C.SAUV (P07)GOLL 750 12U MX"/>
    <m/>
    <x v="11"/>
    <x v="6"/>
    <x v="1"/>
    <n v="279"/>
    <x v="11"/>
  </r>
  <r>
    <n v="7075758"/>
    <n v="10028302"/>
    <s v="CS CONO SUR C.SAUV(P07) 750 12U VEU"/>
    <m/>
    <x v="11"/>
    <x v="6"/>
    <x v="1"/>
    <n v="56"/>
    <x v="11"/>
  </r>
  <r>
    <n v="7075805"/>
    <n v="10027176"/>
    <s v="CS CONO SUR C.SAUV STLV(P07) 750 6U VEU"/>
    <m/>
    <x v="11"/>
    <x v="6"/>
    <x v="1"/>
    <n v="70"/>
    <x v="11"/>
  </r>
  <r>
    <n v="7075852"/>
    <n v="10048954"/>
    <s v="CS CONO SUR C.SAUV STLV(P07)GOLL75012UUS"/>
    <m/>
    <x v="11"/>
    <x v="6"/>
    <x v="1"/>
    <n v="839"/>
    <x v="11"/>
  </r>
  <r>
    <n v="7075856"/>
    <n v="10045299"/>
    <s v="CS LOS GANSOS C.SAUV STLV 750 6U NL"/>
    <m/>
    <x v="11"/>
    <x v="6"/>
    <x v="1"/>
    <n v="735.55555560000005"/>
    <x v="11"/>
  </r>
  <r>
    <n v="7075957"/>
    <n v="10049234"/>
    <s v="MPO V.MPO RVA MERL(P05) 750 12U PE"/>
    <m/>
    <x v="11"/>
    <x v="1"/>
    <x v="1"/>
    <n v="110"/>
    <x v="11"/>
  </r>
  <r>
    <n v="7076122"/>
    <n v="10041028"/>
    <s v="CS CONO SUR P.NOIR (P07)STL 750 6U VAS"/>
    <m/>
    <x v="11"/>
    <x v="6"/>
    <x v="1"/>
    <n v="44"/>
    <x v="11"/>
  </r>
  <r>
    <n v="1242168"/>
    <n v="10036998"/>
    <s v="CYT SE C.SAUV 375 24U CL"/>
    <m/>
    <x v="11"/>
    <x v="8"/>
    <x v="1"/>
    <n v="32"/>
    <x v="11"/>
  </r>
  <r>
    <n v="1244025"/>
    <n v="10049319"/>
    <s v="CYT CYT RVDO ROSE(P07) 750 12U EC"/>
    <m/>
    <x v="11"/>
    <x v="8"/>
    <x v="1"/>
    <n v="224"/>
    <x v="11"/>
  </r>
  <r>
    <n v="1243486"/>
    <n v="10036998"/>
    <s v="CYT SE C.SAUV 375 24U CL"/>
    <m/>
    <x v="11"/>
    <x v="8"/>
    <x v="1"/>
    <n v="1306"/>
    <x v="11"/>
  </r>
  <r>
    <n v="1243420"/>
    <n v="10037640"/>
    <s v="CYT TRAVESSIA CARM/C.SAUV(P08)750 12UMX"/>
    <m/>
    <x v="11"/>
    <x v="8"/>
    <x v="1"/>
    <n v="1176"/>
    <x v="11"/>
  </r>
  <r>
    <n v="1242609"/>
    <n v="10024990"/>
    <s v="CYT FRONT SAUV.BLC(P06) 187 24U LATAM"/>
    <m/>
    <x v="11"/>
    <x v="8"/>
    <x v="1"/>
    <n v="32.444444439999998"/>
    <x v="11"/>
  </r>
  <r>
    <n v="1245071"/>
    <n v="10033842"/>
    <s v="CYT MOUNTAIN RANGE CHARD 187 24U VEU"/>
    <m/>
    <x v="11"/>
    <x v="8"/>
    <x v="1"/>
    <n v="1196.7777779999999"/>
    <x v="11"/>
  </r>
  <r>
    <n v="1242099"/>
    <n v="10034212"/>
    <s v="CYT SUNR S.BLC(P08) 375 24U CO"/>
    <m/>
    <x v="11"/>
    <x v="8"/>
    <x v="1"/>
    <n v="36"/>
    <x v="11"/>
  </r>
  <r>
    <n v="7075604"/>
    <n v="10034782"/>
    <s v="CS CONO SUR P.NOIR(P07)750 12U (LCBO)CA"/>
    <m/>
    <x v="11"/>
    <x v="6"/>
    <x v="1"/>
    <n v="496"/>
    <x v="11"/>
  </r>
  <r>
    <n v="1243000"/>
    <n v="10028366"/>
    <s v="CYT SENDERO S.BLC(P07) 750 12U VIN"/>
    <m/>
    <x v="11"/>
    <x v="8"/>
    <x v="1"/>
    <n v="97.999999990000006"/>
    <x v="11"/>
  </r>
  <r>
    <n v="1243937"/>
    <n v="10041077"/>
    <s v="CYT FRONT CHARD STLV(P06) 1500 6U CA"/>
    <m/>
    <x v="11"/>
    <x v="12"/>
    <x v="1"/>
    <n v="56.000000010000001"/>
    <x v="11"/>
  </r>
  <r>
    <n v="1244053"/>
    <n v="10022340"/>
    <s v="CYT FRONT CHARD(P06) 750 12U PR"/>
    <m/>
    <x v="11"/>
    <x v="6"/>
    <x v="1"/>
    <n v="55"/>
    <x v="11"/>
  </r>
  <r>
    <n v="7075833"/>
    <n v="10030387"/>
    <s v="CS REY L.ANDES RVA CHAR(P08)STLV7506UVEU"/>
    <m/>
    <x v="11"/>
    <x v="6"/>
    <x v="1"/>
    <n v="250"/>
    <x v="11"/>
  </r>
  <r>
    <n v="1243121"/>
    <n v="10035066"/>
    <s v="CYT LADERA VERDE CHARD STL(P08)750 12UGB"/>
    <m/>
    <x v="11"/>
    <x v="6"/>
    <x v="1"/>
    <n v="140"/>
    <x v="11"/>
  </r>
  <r>
    <n v="7075713"/>
    <n v="10045378"/>
    <s v="MPO V.MPO VTAL CHARD STLV(P09)750 12UVEU"/>
    <m/>
    <x v="11"/>
    <x v="6"/>
    <x v="1"/>
    <n v="418"/>
    <x v="11"/>
  </r>
  <r>
    <n v="1243673"/>
    <n v="10023818"/>
    <s v="CYT FRONT CHARD(STELV)(P06) 750 12U VEU"/>
    <m/>
    <x v="11"/>
    <x v="6"/>
    <x v="1"/>
    <n v="984"/>
    <x v="11"/>
  </r>
  <r>
    <n v="1243784"/>
    <n v="10041881"/>
    <s v="CYT FRONT S.BLC STL(P06)(BL)7506U 2010GB"/>
    <m/>
    <x v="11"/>
    <x v="6"/>
    <x v="1"/>
    <n v="290"/>
    <x v="11"/>
  </r>
  <r>
    <n v="1244271"/>
    <n v="10034795"/>
    <s v="CYT SENDERO S.BLC(P07) 750 12U CO"/>
    <m/>
    <x v="11"/>
    <x v="8"/>
    <x v="1"/>
    <n v="84"/>
    <x v="11"/>
  </r>
  <r>
    <n v="7076731"/>
    <n v="10039579"/>
    <s v="MPO V.MPO L.CARRERA CARM(P08) 750 12U GB"/>
    <m/>
    <x v="11"/>
    <x v="11"/>
    <x v="1"/>
    <n v="69.999999990000006"/>
    <x v="11"/>
  </r>
  <r>
    <n v="7076094"/>
    <n v="10035562"/>
    <s v="CS C.SUR TOC C.S/ME(P08)ST15006U(LCBO)CA"/>
    <m/>
    <x v="11"/>
    <x v="12"/>
    <x v="1"/>
    <n v="2600"/>
    <x v="11"/>
  </r>
  <r>
    <n v="1243621"/>
    <n v="10049494"/>
    <s v="CYT SUNR CHARD(P08)STLV 750 12U 2010NORD"/>
    <m/>
    <x v="11"/>
    <x v="11"/>
    <x v="1"/>
    <n v="247"/>
    <x v="11"/>
  </r>
  <r>
    <n v="1244988"/>
    <n v="10044761"/>
    <s v="CYT CYT S.BLC(P09)STLV 750 6U 2010 GB"/>
    <m/>
    <x v="11"/>
    <x v="11"/>
    <x v="1"/>
    <n v="280"/>
    <x v="11"/>
  </r>
  <r>
    <n v="7076050"/>
    <n v="10045404"/>
    <s v="MPO V.MPO VTAL S.BLC(P09) 750 12U LATAM"/>
    <m/>
    <x v="11"/>
    <x v="11"/>
    <x v="1"/>
    <n v="126"/>
    <x v="11"/>
  </r>
  <r>
    <n v="1244992"/>
    <n v="10041074"/>
    <s v="CYT FRONT S.BLC STLV(P06) 1500 6U CA"/>
    <m/>
    <x v="11"/>
    <x v="11"/>
    <x v="1"/>
    <n v="512"/>
    <x v="11"/>
  </r>
  <r>
    <n v="7075384"/>
    <n v="10048024"/>
    <s v="CS I.NEGRA DUAL S.BL/SEMP09ST7506U2010RU"/>
    <m/>
    <x v="11"/>
    <x v="11"/>
    <x v="1"/>
    <n v="156.44444440000001"/>
    <x v="11"/>
  </r>
  <r>
    <n v="1243863"/>
    <n v="10041793"/>
    <s v="CYT SUNR CHARD STL(P08) 750 6U 2010DE/BE"/>
    <m/>
    <x v="11"/>
    <x v="11"/>
    <x v="1"/>
    <n v="871.55555560000005"/>
    <x v="11"/>
  </r>
  <r>
    <n v="1243118"/>
    <n v="10029411"/>
    <s v="CYT MOUNTAIN RANGE CARM 750 6U GB"/>
    <m/>
    <x v="11"/>
    <x v="11"/>
    <x v="1"/>
    <n v="70.000000009999994"/>
    <x v="11"/>
  </r>
  <r>
    <n v="7076061"/>
    <n v="10038171"/>
    <s v="MPO SONATA C.SAUV(WMP05 2)750 12U BR"/>
    <m/>
    <x v="11"/>
    <x v="11"/>
    <x v="1"/>
    <n v="1260"/>
    <x v="11"/>
  </r>
  <r>
    <n v="1245052"/>
    <n v="10041220"/>
    <s v="CYT SUNR CARM(P08) 750 6U 2009 VEU"/>
    <m/>
    <x v="11"/>
    <x v="11"/>
    <x v="1"/>
    <n v="69.999999990000006"/>
    <x v="11"/>
  </r>
  <r>
    <n v="1244610"/>
    <n v="10040836"/>
    <s v="CYT SUNR CARM STLV(P08) 750 6U 2009 DK"/>
    <m/>
    <x v="11"/>
    <x v="11"/>
    <x v="1"/>
    <n v="1666"/>
    <x v="11"/>
  </r>
  <r>
    <n v="1244267"/>
    <n v="10031185"/>
    <s v="CYT SUNR CARM(P08) 750 12U LATAM"/>
    <m/>
    <x v="11"/>
    <x v="11"/>
    <x v="1"/>
    <n v="252"/>
    <x v="11"/>
  </r>
  <r>
    <n v="1245000"/>
    <n v="10045615"/>
    <s v="CYT SUNR CARM(P08) 750 6U (UB)CZ"/>
    <m/>
    <x v="11"/>
    <x v="11"/>
    <x v="1"/>
    <n v="47.555555550000001"/>
    <x v="11"/>
  </r>
  <r>
    <n v="1244136"/>
    <n v="10047129"/>
    <s v="CYT SUNR CARM ST(V)(P08)75012U 2009 NORD"/>
    <m/>
    <x v="11"/>
    <x v="11"/>
    <x v="1"/>
    <n v="166"/>
    <x v="11"/>
  </r>
  <r>
    <n v="1244760"/>
    <n v="10043981"/>
    <s v="CYT LA MANDA ROSE STLV 750 12U 2010 GB"/>
    <m/>
    <x v="11"/>
    <x v="11"/>
    <x v="1"/>
    <n v="770"/>
    <x v="11"/>
  </r>
  <r>
    <n v="7076181"/>
    <n v="10044145"/>
    <s v="CS I.NEGRA DUAL SBLC/SEM(P09)ST 7506UVAS"/>
    <m/>
    <x v="11"/>
    <x v="11"/>
    <x v="1"/>
    <n v="112"/>
    <x v="11"/>
  </r>
  <r>
    <n v="1244264"/>
    <n v="10031037"/>
    <s v="CYT SUNR C.SAUV(P08) 750 12U LATAM"/>
    <m/>
    <x v="11"/>
    <x v="11"/>
    <x v="1"/>
    <n v="610"/>
    <x v="11"/>
  </r>
  <r>
    <n v="1244189"/>
    <n v="10041340"/>
    <s v="CYT SUNR SHIRAZ(P08) 750 6U RU"/>
    <m/>
    <x v="11"/>
    <x v="11"/>
    <x v="1"/>
    <n v="596.44444450000003"/>
    <x v="11"/>
  </r>
  <r>
    <n v="1244011"/>
    <n v="10041352"/>
    <s v="CYT SUNR SHIRAZ(P08) 750 12U VAS"/>
    <m/>
    <x v="11"/>
    <x v="11"/>
    <x v="1"/>
    <n v="77.000000020000002"/>
    <x v="11"/>
  </r>
  <r>
    <n v="1244869"/>
    <n v="10031160"/>
    <s v="CYT SUNR SHIRAZ(P08) 750 12U LATAM"/>
    <m/>
    <x v="11"/>
    <x v="11"/>
    <x v="1"/>
    <n v="43.999999989999999"/>
    <x v="11"/>
  </r>
  <r>
    <n v="7076365"/>
    <n v="10039907"/>
    <s v="MPO V.MPO VTAL SYRAH (P05) 750 12U VAS"/>
    <m/>
    <x v="11"/>
    <x v="11"/>
    <x v="1"/>
    <n v="69.999999990000006"/>
    <x v="11"/>
  </r>
  <r>
    <n v="1244086"/>
    <n v="10031067"/>
    <s v="CYT SUNR MERL(P08) 750 12U EC-UY"/>
    <m/>
    <x v="11"/>
    <x v="11"/>
    <x v="1"/>
    <n v="224"/>
    <x v="11"/>
  </r>
  <r>
    <n v="1243819"/>
    <n v="10031070"/>
    <s v="CYT SUNR MERL(P08) 750 12U LATAM"/>
    <m/>
    <x v="11"/>
    <x v="11"/>
    <x v="1"/>
    <n v="513"/>
    <x v="11"/>
  </r>
  <r>
    <n v="1245200"/>
    <n v="10041250"/>
    <s v="CYT SUNR CHARD(P08) 750 6U RU"/>
    <m/>
    <x v="11"/>
    <x v="11"/>
    <x v="1"/>
    <n v="147.55555559999999"/>
    <x v="11"/>
  </r>
  <r>
    <n v="1244984"/>
    <n v="10029436"/>
    <s v="CYT MOUNTAIN RANGE MERLOT(STLV) 750 6UGB"/>
    <m/>
    <x v="11"/>
    <x v="11"/>
    <x v="1"/>
    <n v="140"/>
    <x v="11"/>
  </r>
  <r>
    <n v="7076099"/>
    <n v="10034842"/>
    <s v="CS NEBLINA MERL(P08)STLV 750 6U VEU"/>
    <m/>
    <x v="11"/>
    <x v="11"/>
    <x v="1"/>
    <n v="539.55555549999997"/>
    <x v="11"/>
  </r>
  <r>
    <n v="1243634"/>
    <n v="10032173"/>
    <s v="CA NOVISIMO C.SAUV 750 12U (SV)LATAM"/>
    <m/>
    <x v="11"/>
    <x v="11"/>
    <x v="1"/>
    <n v="42.000000010000001"/>
    <x v="11"/>
  </r>
  <r>
    <n v="1244093"/>
    <n v="10041187"/>
    <s v="CYT SUNR C.SAUV(P08) 750 12U EC-UY"/>
    <m/>
    <x v="11"/>
    <x v="11"/>
    <x v="1"/>
    <n v="210"/>
    <x v="11"/>
  </r>
  <r>
    <n v="1244306"/>
    <n v="10040841"/>
    <s v="CYT SUNR C.SAUV STLV(P08) 750 6U 2009 DK"/>
    <m/>
    <x v="11"/>
    <x v="11"/>
    <x v="1"/>
    <n v="1000"/>
    <x v="11"/>
  </r>
  <r>
    <n v="7075769"/>
    <n v="10028493"/>
    <s v="MPO CAB.SAUV 1500 6U LATAM"/>
    <m/>
    <x v="11"/>
    <x v="11"/>
    <x v="1"/>
    <n v="208"/>
    <x v="11"/>
  </r>
  <r>
    <n v="7075910"/>
    <n v="10043384"/>
    <s v="CS I.NEGRA D C.SA/ME(P09)STC&amp;C75062009GB"/>
    <m/>
    <x v="11"/>
    <x v="11"/>
    <x v="1"/>
    <n v="280"/>
    <x v="11"/>
  </r>
  <r>
    <n v="1244246"/>
    <n v="10049005"/>
    <s v="CYT CYT C.SAUV(P09) STLV 750 12U 2010 GB"/>
    <m/>
    <x v="11"/>
    <x v="11"/>
    <x v="1"/>
    <n v="420"/>
    <x v="11"/>
  </r>
  <r>
    <n v="1244134"/>
    <n v="10047125"/>
    <s v="CYT SUNR MERL ST(V)(P08)75012U 2009 NORD"/>
    <m/>
    <x v="11"/>
    <x v="11"/>
    <x v="1"/>
    <n v="698"/>
    <x v="11"/>
  </r>
  <r>
    <n v="1241973"/>
    <n v="10022449"/>
    <s v="CYT FRONT MERLOT(P06) 1500 6U LATAM"/>
    <m/>
    <x v="11"/>
    <x v="12"/>
    <x v="1"/>
    <n v="160"/>
    <x v="11"/>
  </r>
  <r>
    <n v="1240003"/>
    <n v="10035088"/>
    <s v="CYT EXPORTACION SEL(P08)MERL 1500 6U CL"/>
    <m/>
    <x v="11"/>
    <x v="12"/>
    <x v="1"/>
    <n v="8306"/>
    <x v="11"/>
  </r>
  <r>
    <n v="1244519"/>
    <n v="10047127"/>
    <s v="CYT SUNR C.SAU ST(V)(P08)75012U 2009NORD"/>
    <m/>
    <x v="11"/>
    <x v="12"/>
    <x v="1"/>
    <n v="247"/>
    <x v="11"/>
  </r>
  <r>
    <n v="1243569"/>
    <n v="10041195"/>
    <s v="CYT SUNR C.SAUV(P08) 750 12U VAR"/>
    <m/>
    <x v="11"/>
    <x v="12"/>
    <x v="1"/>
    <n v="182"/>
    <x v="11"/>
  </r>
  <r>
    <n v="1243936"/>
    <n v="10036535"/>
    <s v="CYT SUNR C.SAUV(P08)STLV750 12U(C/ESP)CA"/>
    <m/>
    <x v="11"/>
    <x v="12"/>
    <x v="1"/>
    <n v="210"/>
    <x v="11"/>
  </r>
  <r>
    <n v="1242344"/>
    <n v="10034187"/>
    <s v="CYT SUNR C.SAUV(P08) 1500 6U AO"/>
    <m/>
    <x v="11"/>
    <x v="11"/>
    <x v="1"/>
    <n v="34.000000010000001"/>
    <x v="11"/>
  </r>
  <r>
    <n v="1243773"/>
    <n v="10040875"/>
    <s v="CYT FRONT MERL STL(P06)(BL)750 6U 2009GB"/>
    <m/>
    <x v="11"/>
    <x v="12"/>
    <x v="1"/>
    <n v="6.4444444450000002"/>
    <x v="11"/>
  </r>
  <r>
    <n v="1244634"/>
    <n v="10048311"/>
    <s v="CYT FRONT ROSE(P06) 1500 6U LATAM"/>
    <m/>
    <x v="11"/>
    <x v="11"/>
    <x v="1"/>
    <n v="192"/>
    <x v="11"/>
  </r>
  <r>
    <n v="1238617"/>
    <n v="10021924"/>
    <s v="CYT FRONT MERL(P06) 750 12U (US)VI"/>
    <m/>
    <x v="11"/>
    <x v="12"/>
    <x v="1"/>
    <n v="124"/>
    <x v="11"/>
  </r>
  <r>
    <n v="1245354"/>
    <n v="10041149"/>
    <s v="CYT SUNR S.BLC(P08) 750 12U CN"/>
    <m/>
    <x v="11"/>
    <x v="11"/>
    <x v="1"/>
    <n v="98"/>
    <x v="11"/>
  </r>
  <r>
    <n v="1242741"/>
    <n v="10042084"/>
    <s v="CYT EXPORTACION TINTO(P08) 1500 6U CL"/>
    <m/>
    <x v="11"/>
    <x v="12"/>
    <x v="1"/>
    <n v="11083"/>
    <x v="11"/>
  </r>
  <r>
    <n v="1243853"/>
    <n v="10040622"/>
    <s v="CYT FRONT CHARD STL(P06)1500 6U(C/ESP)CA"/>
    <m/>
    <x v="11"/>
    <x v="12"/>
    <x v="1"/>
    <n v="330"/>
    <x v="11"/>
  </r>
  <r>
    <n v="1244723"/>
    <n v="10040622"/>
    <s v="CYT FRONT CHARD STL(P06)1500 6U(C/ESP)CA"/>
    <m/>
    <x v="11"/>
    <x v="12"/>
    <x v="1"/>
    <n v="957"/>
    <x v="11"/>
  </r>
  <r>
    <n v="1244054"/>
    <n v="10022464"/>
    <s v="CYT FRONT CHARD(P06) 1500 6U VAR"/>
    <m/>
    <x v="11"/>
    <x v="12"/>
    <x v="1"/>
    <n v="78.999999990000006"/>
    <x v="11"/>
  </r>
  <r>
    <n v="1243761"/>
    <n v="10022467"/>
    <s v="CYT FRONT CHARD(P06) 1500 6U LATAM"/>
    <m/>
    <x v="11"/>
    <x v="12"/>
    <x v="1"/>
    <n v="48.000000010000001"/>
    <x v="11"/>
  </r>
  <r>
    <n v="1245171"/>
    <n v="10049512"/>
    <s v="CYT SENDERO S.BLC(P07)STLV 750 12U CN"/>
    <m/>
    <x v="11"/>
    <x v="6"/>
    <x v="1"/>
    <n v="97.999999990000006"/>
    <x v="11"/>
  </r>
  <r>
    <n v="1244930"/>
    <n v="10048847"/>
    <s v="CA NOVISIMO MERLOT 750 12U GB"/>
    <m/>
    <x v="11"/>
    <x v="12"/>
    <x v="1"/>
    <n v="1120"/>
    <x v="11"/>
  </r>
  <r>
    <n v="1241365"/>
    <n v="10021930"/>
    <s v="CYT FRONT MERL(P06) 750 12U LATAM"/>
    <m/>
    <x v="11"/>
    <x v="11"/>
    <x v="1"/>
    <n v="1099"/>
    <x v="11"/>
  </r>
  <r>
    <n v="1244732"/>
    <n v="10040606"/>
    <s v="CYT FRONT C.SA/ME(P06)STL15006U(C/ESP)CA"/>
    <m/>
    <x v="11"/>
    <x v="12"/>
    <x v="1"/>
    <n v="5822"/>
    <x v="11"/>
  </r>
  <r>
    <n v="7076063"/>
    <n v="10032409"/>
    <s v="CS REY L.ANDES RVA MER(NV)(P08)7506UVEU"/>
    <m/>
    <x v="11"/>
    <x v="11"/>
    <x v="1"/>
    <n v="336"/>
    <x v="11"/>
  </r>
  <r>
    <n v="7076852"/>
    <n v="10035536"/>
    <s v="MPO V.MPO CARM/C.SAUV(P05)STLV750 12U CA"/>
    <m/>
    <x v="11"/>
    <x v="12"/>
    <x v="1"/>
    <n v="114"/>
    <x v="11"/>
  </r>
  <r>
    <n v="7075686"/>
    <n v="10034821"/>
    <s v="MPO V.MPO  CARM/C.SAU(P05) 750 12U RU"/>
    <m/>
    <x v="11"/>
    <x v="11"/>
    <x v="1"/>
    <n v="210"/>
    <x v="11"/>
  </r>
  <r>
    <n v="7075962"/>
    <n v="10049251"/>
    <s v="MPO V.MPO BLEND CARM(P09) 750 12U PE"/>
    <m/>
    <x v="11"/>
    <x v="11"/>
    <x v="1"/>
    <n v="43.999999989999999"/>
    <x v="11"/>
  </r>
  <r>
    <n v="7075664"/>
    <n v="10045372"/>
    <s v="MPO V.MPO VTAL CARM(P09) 750 12U CO"/>
    <m/>
    <x v="11"/>
    <x v="11"/>
    <x v="1"/>
    <n v="135"/>
    <x v="11"/>
  </r>
  <r>
    <n v="1243253"/>
    <n v="10032490"/>
    <s v="CYT SENDERO S.BLC(P07 STLV) 750 12U VEU"/>
    <m/>
    <x v="11"/>
    <x v="11"/>
    <x v="1"/>
    <n v="97.999999990000006"/>
    <x v="11"/>
  </r>
  <r>
    <n v="7076540"/>
    <n v="10043894"/>
    <s v="CS CASA  R.VERDE MERL ST 750 12U 2009 GB"/>
    <m/>
    <x v="11"/>
    <x v="11"/>
    <x v="1"/>
    <n v="2750"/>
    <x v="11"/>
  </r>
  <r>
    <n v="1245813"/>
    <n v="10041147"/>
    <s v="CYT SUNR S.BLC(P08) 750 12U VAS"/>
    <m/>
    <x v="11"/>
    <x v="11"/>
    <x v="1"/>
    <n v="69.999999990000006"/>
    <x v="11"/>
  </r>
  <r>
    <n v="1244062"/>
    <n v="10023566"/>
    <s v="CYT CYT RVDO C.SAUV(P07)750 12U EC"/>
    <m/>
    <x v="11"/>
    <x v="11"/>
    <x v="1"/>
    <n v="5474"/>
    <x v="11"/>
  </r>
  <r>
    <n v="1243706"/>
    <n v="10031078"/>
    <s v="CYT SUNR MERL(P08) 750 12U VAR"/>
    <m/>
    <x v="11"/>
    <x v="11"/>
    <x v="1"/>
    <n v="308"/>
    <x v="11"/>
  </r>
  <r>
    <n v="1244737"/>
    <n v="10042059"/>
    <s v="CYT SUNR S.BLC STL(P08)750 6U 2010(CO)DK"/>
    <m/>
    <x v="11"/>
    <x v="11"/>
    <x v="1"/>
    <n v="311.55555550000003"/>
    <x v="11"/>
  </r>
  <r>
    <n v="1245001"/>
    <n v="10045616"/>
    <s v="CYT SUNR S.BLC(P08) 750 6U (UB)CZ"/>
    <m/>
    <x v="11"/>
    <x v="11"/>
    <x v="1"/>
    <n v="190"/>
    <x v="11"/>
  </r>
  <r>
    <n v="1244724"/>
    <n v="10041137"/>
    <s v="CYT SUNR S.BLC(P08) 750 6U RU"/>
    <m/>
    <x v="11"/>
    <x v="11"/>
    <x v="1"/>
    <n v="728.44444450000003"/>
    <x v="11"/>
  </r>
  <r>
    <n v="1244870"/>
    <n v="10031131"/>
    <s v="CYT SUNR S.BLC(P08) 750 12U LATAM"/>
    <m/>
    <x v="11"/>
    <x v="11"/>
    <x v="1"/>
    <n v="112"/>
    <x v="11"/>
  </r>
  <r>
    <n v="7075840"/>
    <n v="10040911"/>
    <s v="MPO V.MPO MERL(P05) 1500 6U LATAM"/>
    <m/>
    <x v="11"/>
    <x v="11"/>
    <x v="1"/>
    <n v="95.999999990000006"/>
    <x v="11"/>
  </r>
  <r>
    <n v="1245310"/>
    <n v="10049509"/>
    <s v="CYT SENDERO MERL(P07)STLV 750 12U CN"/>
    <m/>
    <x v="11"/>
    <x v="11"/>
    <x v="1"/>
    <n v="196"/>
    <x v="11"/>
  </r>
  <r>
    <n v="7075585"/>
    <n v="10049017"/>
    <s v="MPO TRAVESIA C.SAUV 750 12U 2010 JP"/>
    <m/>
    <x v="11"/>
    <x v="1"/>
    <x v="1"/>
    <n v="504"/>
    <x v="11"/>
  </r>
  <r>
    <n v="1244868"/>
    <n v="10026739"/>
    <s v="CA RESERVA SYRAH 750 6U VEU"/>
    <m/>
    <x v="11"/>
    <x v="1"/>
    <x v="1"/>
    <n v="77.555555569999996"/>
    <x v="11"/>
  </r>
  <r>
    <n v="1247702"/>
    <n v="10045340"/>
    <s v="CYT CASILL CARM 750 6U 2009 GB"/>
    <m/>
    <x v="11"/>
    <x v="2"/>
    <x v="1"/>
    <n v="560"/>
    <x v="11"/>
  </r>
  <r>
    <n v="1244774"/>
    <n v="10022103"/>
    <s v="CYT FRONT(CYT)C.SAU(P06)750 12ULATAM(PE)"/>
    <m/>
    <x v="11"/>
    <x v="2"/>
    <x v="1"/>
    <n v="1320"/>
    <x v="11"/>
  </r>
  <r>
    <n v="1245852"/>
    <n v="10023755"/>
    <s v="CYT CASILL CARM 750 12U BR"/>
    <m/>
    <x v="11"/>
    <x v="2"/>
    <x v="1"/>
    <n v="914.00000009999997"/>
    <x v="11"/>
  </r>
  <r>
    <n v="1244063"/>
    <n v="10020055"/>
    <s v="CYT CASILL MERL 750 12U VAR"/>
    <m/>
    <x v="11"/>
    <x v="2"/>
    <x v="1"/>
    <n v="518"/>
    <x v="11"/>
  </r>
  <r>
    <n v="1244969"/>
    <n v="10038377"/>
    <s v="CYT CASILL MERL 750 6U 2009 VEU"/>
    <m/>
    <x v="11"/>
    <x v="2"/>
    <x v="1"/>
    <n v="420"/>
    <x v="11"/>
  </r>
  <r>
    <n v="1244064"/>
    <n v="10020318"/>
    <s v="CYT CASILL MERL 750 12U PR"/>
    <m/>
    <x v="11"/>
    <x v="2"/>
    <x v="1"/>
    <n v="280"/>
    <x v="11"/>
  </r>
  <r>
    <n v="1242951"/>
    <n v="10029731"/>
    <s v="CYT FRONT CHARD(P07) 1500 6U US"/>
    <m/>
    <x v="11"/>
    <x v="1"/>
    <x v="1"/>
    <n v="7481"/>
    <x v="11"/>
  </r>
  <r>
    <n v="1243878"/>
    <n v="10049004"/>
    <s v="CYT FRONT C.SAUV STL(P06) 750 12U2010 JP"/>
    <m/>
    <x v="11"/>
    <x v="2"/>
    <x v="1"/>
    <n v="1271"/>
    <x v="11"/>
  </r>
  <r>
    <n v="7075311"/>
    <n v="10019725"/>
    <s v="MPO V.MPO RVA CAB.SAUV(P05) 750 12ULATAM"/>
    <m/>
    <x v="11"/>
    <x v="1"/>
    <x v="1"/>
    <n v="69.999999990000006"/>
    <x v="11"/>
  </r>
  <r>
    <n v="7075578"/>
    <n v="10038934"/>
    <s v="MPO V.MPO RVA C.SAUV(P05)STLV 750 12UVEU"/>
    <m/>
    <x v="11"/>
    <x v="1"/>
    <x v="1"/>
    <n v="100"/>
    <x v="11"/>
  </r>
  <r>
    <n v="1243657"/>
    <n v="10032178"/>
    <s v="CA RESERVA C.SAUV 750 12U (SV) LATAM"/>
    <m/>
    <x v="11"/>
    <x v="1"/>
    <x v="1"/>
    <n v="42.000000010000001"/>
    <x v="11"/>
  </r>
  <r>
    <n v="1244124"/>
    <n v="10026920"/>
    <s v="CA RESERVA C.SAUV 750 12U VEU"/>
    <m/>
    <x v="11"/>
    <x v="1"/>
    <x v="1"/>
    <n v="42.000000010000001"/>
    <x v="11"/>
  </r>
  <r>
    <n v="7075848"/>
    <n v="10020419"/>
    <s v="MPO V.MPO RVA CAB.SAUV(P05) 750 12U EC"/>
    <m/>
    <x v="11"/>
    <x v="1"/>
    <x v="1"/>
    <n v="154"/>
    <x v="11"/>
  </r>
  <r>
    <n v="7076060"/>
    <n v="10029889"/>
    <s v="CS REY L.ANDES RVA C.SAUV(P08)750 6U VEU"/>
    <m/>
    <x v="11"/>
    <x v="6"/>
    <x v="1"/>
    <n v="336"/>
    <x v="11"/>
  </r>
  <r>
    <n v="7075563"/>
    <n v="10045788"/>
    <s v="CS I.NEGRA C.SAU/ME(D)(P09)ST 750 6U VEU"/>
    <m/>
    <x v="11"/>
    <x v="2"/>
    <x v="1"/>
    <n v="224"/>
    <x v="11"/>
  </r>
  <r>
    <n v="1244018"/>
    <n v="10020308"/>
    <s v="CYT CASILL MERL 750 12U US"/>
    <m/>
    <x v="11"/>
    <x v="2"/>
    <x v="1"/>
    <n v="630"/>
    <x v="11"/>
  </r>
  <r>
    <n v="1244130"/>
    <n v="10044530"/>
    <s v="CYT FRONT C.SAUV(P06) 750 12U EC"/>
    <m/>
    <x v="11"/>
    <x v="2"/>
    <x v="1"/>
    <n v="574"/>
    <x v="11"/>
  </r>
  <r>
    <n v="1244152"/>
    <n v="10044460"/>
    <s v="CYT FRONT C.SAUV(P06) 750 12U PR"/>
    <m/>
    <x v="11"/>
    <x v="2"/>
    <x v="1"/>
    <n v="210"/>
    <x v="11"/>
  </r>
  <r>
    <n v="1244099"/>
    <n v="10020173"/>
    <s v="CYT CASILL SHIRAZ 750 12U EC-UY"/>
    <m/>
    <x v="11"/>
    <x v="2"/>
    <x v="1"/>
    <n v="98.999999979999998"/>
    <x v="11"/>
  </r>
  <r>
    <n v="1243777"/>
    <n v="10042616"/>
    <s v="CYT CASILL SHIRAZ 750 6U 2009 GB"/>
    <m/>
    <x v="11"/>
    <x v="2"/>
    <x v="1"/>
    <n v="2031.555556"/>
    <x v="11"/>
  </r>
  <r>
    <n v="7075837"/>
    <n v="10046303"/>
    <s v="CS LOS GANSOS CHARD STLV 750 6U NL"/>
    <m/>
    <x v="11"/>
    <x v="2"/>
    <x v="1"/>
    <n v="720"/>
    <x v="11"/>
  </r>
  <r>
    <n v="7076156"/>
    <n v="10045709"/>
    <s v="CS CONO SUR MERL STLV(P07) 750 6U 2009GB"/>
    <m/>
    <x v="11"/>
    <x v="2"/>
    <x v="1"/>
    <n v="140"/>
    <x v="11"/>
  </r>
  <r>
    <n v="1244083"/>
    <n v="10045349"/>
    <s v="CYT CASILL CARM 750 12U 2009 PR"/>
    <m/>
    <x v="11"/>
    <x v="2"/>
    <x v="1"/>
    <n v="70"/>
    <x v="11"/>
  </r>
  <r>
    <n v="7075902"/>
    <n v="10048952"/>
    <s v="CS CONO SUR CARM STLV(P07)GOLL75012UUS"/>
    <m/>
    <x v="11"/>
    <x v="2"/>
    <x v="1"/>
    <n v="1088"/>
    <x v="11"/>
  </r>
  <r>
    <n v="7075919"/>
    <n v="10047406"/>
    <s v="MPO SONATA RVA SYRAH 75012U(BOMP NORD)BR"/>
    <m/>
    <x v="11"/>
    <x v="1"/>
    <x v="1"/>
    <n v="54.999999989999999"/>
    <x v="11"/>
  </r>
  <r>
    <n v="1242010"/>
    <n v="10044855"/>
    <s v="CYT CASILL MERL(STICKER) 750 6U RU"/>
    <m/>
    <x v="11"/>
    <x v="2"/>
    <x v="1"/>
    <n v="1307.555556"/>
    <x v="11"/>
  </r>
  <r>
    <n v="1243707"/>
    <n v="10020060"/>
    <s v="CYT CASILL C.SAUV 750 12U VAR"/>
    <m/>
    <x v="11"/>
    <x v="2"/>
    <x v="1"/>
    <n v="475"/>
    <x v="11"/>
  </r>
  <r>
    <n v="1244997"/>
    <n v="10045490"/>
    <s v="CYT CASILL CARM 750 6U(UB) CZ"/>
    <m/>
    <x v="11"/>
    <x v="2"/>
    <x v="1"/>
    <n v="95.000000009999994"/>
    <x v="11"/>
  </r>
  <r>
    <n v="7076087"/>
    <n v="10034673"/>
    <s v="MPO V.MPO S.BLC/CHARD(P05) 750 12U RU"/>
    <m/>
    <x v="11"/>
    <x v="2"/>
    <x v="1"/>
    <n v="651"/>
    <x v="11"/>
  </r>
  <r>
    <n v="1243858"/>
    <n v="10020303"/>
    <s v="CYT CASILL C.SAUV 750 12U (LR)CA"/>
    <m/>
    <x v="11"/>
    <x v="2"/>
    <x v="1"/>
    <n v="2424"/>
    <x v="11"/>
  </r>
  <r>
    <n v="1243939"/>
    <n v="10022585"/>
    <s v="CYT FRONT MERL(P06) 750 6U PL"/>
    <m/>
    <x v="11"/>
    <x v="2"/>
    <x v="1"/>
    <n v="687.55555549999997"/>
    <x v="11"/>
  </r>
  <r>
    <n v="7076158"/>
    <n v="10046304"/>
    <s v="CS LOS GANSOS MERLOT STLV 750 6U NL"/>
    <m/>
    <x v="11"/>
    <x v="2"/>
    <x v="1"/>
    <n v="760"/>
    <x v="11"/>
  </r>
  <r>
    <n v="1244069"/>
    <n v="10026737"/>
    <s v="CA RESERVA CARM 750 12U VEU"/>
    <m/>
    <x v="11"/>
    <x v="1"/>
    <x v="1"/>
    <n v="182"/>
    <x v="11"/>
  </r>
  <r>
    <n v="7076015"/>
    <n v="10047407"/>
    <s v="MPO SONATA RVA SYRAH 750 12U(BOMP) BR"/>
    <m/>
    <x v="11"/>
    <x v="1"/>
    <x v="1"/>
    <n v="54.999999989999999"/>
    <x v="11"/>
  </r>
  <r>
    <n v="7076059"/>
    <n v="10029089"/>
    <s v="MPO GRAN VINO BCO(P05) 750 12U MX"/>
    <m/>
    <x v="11"/>
    <x v="1"/>
    <x v="1"/>
    <n v="913"/>
    <x v="11"/>
  </r>
  <r>
    <n v="1243477"/>
    <n v="10034849"/>
    <s v="CYT FRONT CARM(P07)1500 6U US"/>
    <m/>
    <x v="11"/>
    <x v="1"/>
    <x v="1"/>
    <n v="2720"/>
    <x v="11"/>
  </r>
  <r>
    <n v="1241764"/>
    <n v="10029725"/>
    <s v="CYT FRONT C.SAUV(P07) 1500 6U US"/>
    <m/>
    <x v="11"/>
    <x v="1"/>
    <x v="1"/>
    <n v="2750"/>
    <x v="11"/>
  </r>
  <r>
    <n v="1244491"/>
    <n v="10029734"/>
    <s v="CYT FRONT MERLOT(P07) 1500 6U US"/>
    <m/>
    <x v="11"/>
    <x v="1"/>
    <x v="1"/>
    <n v="5760"/>
    <x v="11"/>
  </r>
  <r>
    <n v="1243656"/>
    <n v="10032176"/>
    <s v="CA RESERVA CARM 750 12U (SV) LATAM"/>
    <m/>
    <x v="11"/>
    <x v="1"/>
    <x v="1"/>
    <n v="42.000000010000001"/>
    <x v="11"/>
  </r>
  <r>
    <n v="1243052"/>
    <n v="10038031"/>
    <s v="CYT RVDO MOSC/SEM 750 12U PE"/>
    <m/>
    <x v="11"/>
    <x v="1"/>
    <x v="1"/>
    <n v="98"/>
    <x v="11"/>
  </r>
  <r>
    <n v="7075959"/>
    <n v="10049236"/>
    <s v="MPO V.MPO RVA CARM(P05) 750 12U PE"/>
    <m/>
    <x v="11"/>
    <x v="1"/>
    <x v="1"/>
    <n v="54.999999989999999"/>
    <x v="11"/>
  </r>
  <r>
    <n v="1245161"/>
    <n v="12004680"/>
    <s v="2125 C.SAUV/ME FRONT 1500 CH 1U US"/>
    <m/>
    <x v="11"/>
    <x v="1"/>
    <x v="1"/>
    <n v="1280"/>
    <x v="11"/>
  </r>
  <r>
    <n v="1244100"/>
    <n v="10026728"/>
    <s v="CA RESERVA CARM 750 12U VE"/>
    <m/>
    <x v="11"/>
    <x v="1"/>
    <x v="1"/>
    <n v="98"/>
    <x v="11"/>
  </r>
  <r>
    <n v="7075691"/>
    <n v="10019880"/>
    <s v="MPO V.MPO RVA MERLOT(P05) 750 12U LATAM"/>
    <m/>
    <x v="11"/>
    <x v="1"/>
    <x v="1"/>
    <n v="468"/>
    <x v="11"/>
  </r>
  <r>
    <n v="1244328"/>
    <n v="10029723"/>
    <s v="CYT FRONT CAB/MER(P07)1500 6U US"/>
    <m/>
    <x v="11"/>
    <x v="1"/>
    <x v="1"/>
    <n v="22080"/>
    <x v="11"/>
  </r>
  <r>
    <n v="7076856"/>
    <n v="10027392"/>
    <s v="MPO TENTA MERLOT 750 12U (ANG) BR"/>
    <m/>
    <x v="11"/>
    <x v="3"/>
    <x v="1"/>
    <n v="42.000000010000001"/>
    <x v="11"/>
  </r>
  <r>
    <n v="1244243"/>
    <n v="10043952"/>
    <s v="CYT CYT MERL(ST)(SIN FTE)750 12U 2010GB"/>
    <m/>
    <x v="11"/>
    <x v="1"/>
    <x v="1"/>
    <n v="1400"/>
    <x v="11"/>
  </r>
  <r>
    <n v="7074886"/>
    <n v="12006180"/>
    <s v="1143 BRUT SPARK MPO 0750 CH 2010 1U VEU"/>
    <m/>
    <x v="11"/>
    <x v="9"/>
    <x v="1"/>
    <n v="78.111111100000002"/>
    <x v="11"/>
  </r>
  <r>
    <n v="1243980"/>
    <n v="10035619"/>
    <s v="CA RESERVA CARM 750 12U BR"/>
    <m/>
    <x v="11"/>
    <x v="1"/>
    <x v="1"/>
    <n v="69.999999990000006"/>
    <x v="11"/>
  </r>
  <r>
    <n v="7075406"/>
    <n v="10019879"/>
    <s v="MPO V.MPO RVA CHARD(P05) 750 12U LATAM"/>
    <m/>
    <x v="11"/>
    <x v="1"/>
    <x v="1"/>
    <n v="145"/>
    <x v="11"/>
  </r>
  <r>
    <n v="7075666"/>
    <n v="10038090"/>
    <s v="MPO SONATA RVA SYRAH(WM P05 2)750 12U BR"/>
    <m/>
    <x v="11"/>
    <x v="1"/>
    <x v="1"/>
    <n v="110"/>
    <x v="11"/>
  </r>
  <r>
    <n v="7075736"/>
    <n v="10036849"/>
    <s v="MPO V.MPO RVA SYRAH (P05) 750 12U LATAM"/>
    <m/>
    <x v="11"/>
    <x v="1"/>
    <x v="1"/>
    <n v="121"/>
    <x v="11"/>
  </r>
  <r>
    <n v="1244125"/>
    <n v="10026750"/>
    <s v="CA RESERVA SYRAH 750 12U VEU"/>
    <m/>
    <x v="11"/>
    <x v="1"/>
    <x v="1"/>
    <n v="26"/>
    <x v="11"/>
  </r>
  <r>
    <n v="7075647"/>
    <n v="10037973"/>
    <s v="CS SIBARITA'S SEL P.NO(P09)STL75012U VEU"/>
    <m/>
    <x v="11"/>
    <x v="1"/>
    <x v="1"/>
    <n v="231"/>
    <x v="11"/>
  </r>
  <r>
    <n v="7075949"/>
    <n v="10046471"/>
    <s v="CS CONO SUR P.NOIR STL(P07)GOLL7506U VEU"/>
    <m/>
    <x v="11"/>
    <x v="1"/>
    <x v="1"/>
    <n v="131.55555559999999"/>
    <x v="11"/>
  </r>
  <r>
    <n v="7075581"/>
    <n v="10035764"/>
    <s v="MPO V.MPO RVA CHARD(P05) 750 12U 2009 JP"/>
    <m/>
    <x v="11"/>
    <x v="1"/>
    <x v="1"/>
    <n v="132"/>
    <x v="11"/>
  </r>
  <r>
    <n v="7075955"/>
    <n v="10049227"/>
    <s v="MPO GRAN VINO BCO(P09) 750 12U PE"/>
    <m/>
    <x v="11"/>
    <x v="3"/>
    <x v="1"/>
    <n v="43.999999989999999"/>
    <x v="11"/>
  </r>
  <r>
    <n v="7075498"/>
    <n v="10021359"/>
    <s v="MPO V.MPO RVA CHARD(P05) 750 6U CZ"/>
    <m/>
    <x v="11"/>
    <x v="1"/>
    <x v="1"/>
    <n v="70"/>
    <x v="11"/>
  </r>
  <r>
    <n v="1244090"/>
    <n v="10020291"/>
    <s v="CYT CASILL C.SAUV 750 12U EC-UY"/>
    <m/>
    <x v="11"/>
    <x v="2"/>
    <x v="1"/>
    <n v="2352"/>
    <x v="11"/>
  </r>
  <r>
    <n v="7075504"/>
    <n v="10019691"/>
    <s v="MPO V.MPO RVA CHARD(P05) 750 6U EE"/>
    <m/>
    <x v="11"/>
    <x v="1"/>
    <x v="1"/>
    <n v="54.999999989999999"/>
    <x v="11"/>
  </r>
  <r>
    <n v="1244891"/>
    <n v="10035765"/>
    <s v="CYT EXPLORER CHARD(P09) 750 12U 2009 VEU"/>
    <m/>
    <x v="11"/>
    <x v="1"/>
    <x v="1"/>
    <n v="120"/>
    <x v="11"/>
  </r>
  <r>
    <n v="7074643"/>
    <n v="10019768"/>
    <s v="MPO V.MPO RVA CHARD(P05) 750 12U MX"/>
    <m/>
    <x v="11"/>
    <x v="1"/>
    <x v="1"/>
    <n v="154"/>
    <x v="11"/>
  </r>
  <r>
    <n v="7075665"/>
    <n v="10038170"/>
    <s v="MPO SONATA RVA CHARD(WMP05 2)750 12U BR"/>
    <m/>
    <x v="11"/>
    <x v="1"/>
    <x v="1"/>
    <n v="54.999999989999999"/>
    <x v="11"/>
  </r>
  <r>
    <n v="7075958"/>
    <n v="10049235"/>
    <s v="MPO V.MPO RVA CHARD(P05) 750 12U PE"/>
    <m/>
    <x v="11"/>
    <x v="1"/>
    <x v="1"/>
    <n v="11"/>
    <x v="11"/>
  </r>
  <r>
    <n v="7075842"/>
    <n v="10042065"/>
    <s v="MPO V.MPO S.BLC/CHAR(P05)STL75012U2010JP"/>
    <m/>
    <x v="11"/>
    <x v="1"/>
    <x v="1"/>
    <n v="436"/>
    <x v="11"/>
  </r>
  <r>
    <n v="7075742"/>
    <n v="10032192"/>
    <s v="MPO V.MPO RVA CHARD(P05)750 12U(SV)LATAM"/>
    <m/>
    <x v="11"/>
    <x v="1"/>
    <x v="1"/>
    <n v="32.999999989999999"/>
    <x v="11"/>
  </r>
  <r>
    <n v="1244742"/>
    <n v="10047522"/>
    <s v="CYT SUNR BIB CHARD(P08) 3L 4U 2010(CO)DK"/>
    <m/>
    <x v="11"/>
    <x v="7"/>
    <x v="1"/>
    <n v="3933.333333"/>
    <x v="11"/>
  </r>
  <r>
    <n v="1244089"/>
    <n v="10044665"/>
    <s v="CYT FRONT MERL STLV(P06) 750 12U 2009VEU"/>
    <m/>
    <x v="11"/>
    <x v="2"/>
    <x v="1"/>
    <n v="1176"/>
    <x v="11"/>
  </r>
  <r>
    <n v="1238829"/>
    <n v="10042040"/>
    <s v="CYT CASILL CHARD 250 36U 2009 VEU"/>
    <m/>
    <x v="11"/>
    <x v="10"/>
    <x v="1"/>
    <n v="27"/>
    <x v="11"/>
  </r>
  <r>
    <n v="1234601"/>
    <n v="10038539"/>
    <s v="CYT CYT(=SUNR) C.SAUV 187 24U 2009 VEU"/>
    <m/>
    <x v="11"/>
    <x v="10"/>
    <x v="1"/>
    <n v="0.44444444500000002"/>
    <x v="11"/>
  </r>
  <r>
    <n v="1238741"/>
    <n v="10035682"/>
    <s v="CYT MOUNTAIN RANGE MERLOT 187 24U VEU"/>
    <m/>
    <x v="11"/>
    <x v="10"/>
    <x v="1"/>
    <n v="6.9999999989999999"/>
    <x v="11"/>
  </r>
  <r>
    <n v="1238568"/>
    <n v="12006246"/>
    <s v="1142 D.SEC SPARK 0750 CH 2010"/>
    <m/>
    <x v="11"/>
    <x v="4"/>
    <x v="1"/>
    <n v="2888.8888889999998"/>
    <x v="11"/>
  </r>
  <r>
    <n v="1239014"/>
    <n v="12006169"/>
    <s v="1149 SPARK CHARD CDD 0750 CH 2010"/>
    <m/>
    <x v="11"/>
    <x v="4"/>
    <x v="1"/>
    <n v="2888.8888889999998"/>
    <x v="11"/>
  </r>
  <r>
    <n v="1245401"/>
    <n v="10046311"/>
    <s v="CYT CASILL C.SAUV 187 24U 2009 GB"/>
    <m/>
    <x v="11"/>
    <x v="10"/>
    <x v="1"/>
    <n v="169"/>
    <x v="11"/>
  </r>
  <r>
    <n v="1242361"/>
    <n v="10047519"/>
    <s v="CYT SUNR BIB CHARD(P08) 3L 4U 2010VEU"/>
    <m/>
    <x v="11"/>
    <x v="7"/>
    <x v="1"/>
    <n v="112"/>
    <x v="11"/>
  </r>
  <r>
    <n v="1244187"/>
    <n v="10046484"/>
    <s v="CYT CASILL C.SAUV 250 12U 2009 GB"/>
    <m/>
    <x v="11"/>
    <x v="10"/>
    <x v="1"/>
    <n v="355"/>
    <x v="11"/>
  </r>
  <r>
    <n v="7076035"/>
    <n v="10042005"/>
    <s v="MPO BIB V.MPO VTALCHARD(SLIM)3L4U2010VEU"/>
    <m/>
    <x v="11"/>
    <x v="7"/>
    <x v="1"/>
    <n v="224"/>
    <x v="11"/>
  </r>
  <r>
    <n v="1244994"/>
    <n v="10041999"/>
    <s v="CYT FRONT BIB CHARD(SLIM) 3L 4U 2010 CA"/>
    <m/>
    <x v="11"/>
    <x v="7"/>
    <x v="1"/>
    <n v="149.33333329999999"/>
    <x v="11"/>
  </r>
  <r>
    <n v="7076095"/>
    <n v="10040129"/>
    <s v="CYT FRONT BIB C.SAU/MER(P06)SLIM3L4UV CA"/>
    <m/>
    <x v="11"/>
    <x v="7"/>
    <x v="1"/>
    <n v="597.33333330000005"/>
    <x v="11"/>
  </r>
  <r>
    <n v="7075930"/>
    <n v="10038771"/>
    <s v="MPO BIB V.MPO VTAL C.SAU(P05)3L 4U2009NO"/>
    <m/>
    <x v="11"/>
    <x v="7"/>
    <x v="1"/>
    <n v="2524"/>
    <x v="11"/>
  </r>
  <r>
    <n v="1241986"/>
    <n v="10038766"/>
    <s v="CYT CYT BIB RVA CAR/C.S(SLIM)3L4U2009VEU"/>
    <m/>
    <x v="11"/>
    <x v="7"/>
    <x v="1"/>
    <n v="2745.333333"/>
    <x v="11"/>
  </r>
  <r>
    <n v="7074639"/>
    <n v="10020441"/>
    <s v="MPO V.MPO RVA CARM(P05) 750 12U MX"/>
    <m/>
    <x v="11"/>
    <x v="2"/>
    <x v="1"/>
    <n v="588"/>
    <x v="11"/>
  </r>
  <r>
    <n v="1238654"/>
    <n v="12006246"/>
    <s v="1142 D.SEC SPARK 0750 CH 2010"/>
    <m/>
    <x v="11"/>
    <x v="4"/>
    <x v="1"/>
    <n v="2888.8888889999998"/>
    <x v="11"/>
  </r>
  <r>
    <n v="1241873"/>
    <n v="10048786"/>
    <s v="CYT CASILL S.BLC 250 12U 2010 GB"/>
    <m/>
    <x v="11"/>
    <x v="10"/>
    <x v="1"/>
    <n v="491.66666670000001"/>
    <x v="11"/>
  </r>
  <r>
    <n v="1244524"/>
    <n v="10023563"/>
    <s v="CYT RVDO S.BLC(P07) 750 12U EC"/>
    <m/>
    <x v="11"/>
    <x v="6"/>
    <x v="1"/>
    <n v="2128"/>
    <x v="11"/>
  </r>
  <r>
    <n v="1243983"/>
    <n v="10023560"/>
    <s v="CYT RVDO MERLOT(P07) 750 12U EC"/>
    <m/>
    <x v="11"/>
    <x v="6"/>
    <x v="1"/>
    <n v="163"/>
    <x v="11"/>
  </r>
  <r>
    <n v="7075854"/>
    <n v="10032410"/>
    <s v="CS REY L.ANDESRVAMER(NV)(P08)STL7506UVEU"/>
    <m/>
    <x v="11"/>
    <x v="6"/>
    <x v="1"/>
    <n v="50.000000010000001"/>
    <x v="11"/>
  </r>
  <r>
    <n v="7076065"/>
    <n v="10038224"/>
    <s v="MPO SONATA CARM 750 12U BR(WMP05 2)"/>
    <m/>
    <x v="11"/>
    <x v="6"/>
    <x v="1"/>
    <n v="1569"/>
    <x v="11"/>
  </r>
  <r>
    <n v="1245275"/>
    <n v="10022571"/>
    <s v="CYT FRONT CARM(P06) 750 6U RU"/>
    <m/>
    <x v="11"/>
    <x v="6"/>
    <x v="1"/>
    <n v="380"/>
    <x v="11"/>
  </r>
  <r>
    <n v="7075576"/>
    <n v="10045422"/>
    <s v="MPO V.MPO VTAL C.SAUV(P09)STLV750 12UVEU"/>
    <m/>
    <x v="11"/>
    <x v="8"/>
    <x v="1"/>
    <n v="901"/>
    <x v="11"/>
  </r>
  <r>
    <n v="1243850"/>
    <n v="10016109"/>
    <s v="CYT VINO DULCE SAN BLAS 750 12U CL"/>
    <m/>
    <x v="11"/>
    <x v="10"/>
    <x v="1"/>
    <n v="2172"/>
    <x v="11"/>
  </r>
  <r>
    <n v="7075503"/>
    <n v="10041845"/>
    <s v="MPO V.MPO VTALCHARD STL(P05)37524U2010JP"/>
    <m/>
    <x v="11"/>
    <x v="10"/>
    <x v="1"/>
    <n v="264"/>
    <x v="11"/>
  </r>
  <r>
    <n v="1242012"/>
    <n v="10045445"/>
    <s v="CYT CASILL CARM (STICKER) 750 6U 2009 RU"/>
    <m/>
    <x v="11"/>
    <x v="2"/>
    <x v="1"/>
    <n v="204"/>
    <x v="11"/>
  </r>
  <r>
    <n v="1243696"/>
    <n v="10038019"/>
    <s v="CYT CASILL S.BLC  250 36U PE"/>
    <m/>
    <x v="11"/>
    <x v="10"/>
    <x v="1"/>
    <n v="36"/>
    <x v="11"/>
  </r>
  <r>
    <n v="1244186"/>
    <n v="10035682"/>
    <s v="CYT MOUNTAIN RANGE MERLOT 187 24U VEU"/>
    <m/>
    <x v="11"/>
    <x v="10"/>
    <x v="1"/>
    <n v="350.55555559999999"/>
    <x v="11"/>
  </r>
  <r>
    <n v="7075661"/>
    <n v="10038224"/>
    <s v="MPO SONATA CARM 750 12U BR(WMP05 2)"/>
    <m/>
    <x v="11"/>
    <x v="10"/>
    <x v="1"/>
    <n v="350"/>
    <x v="11"/>
  </r>
  <r>
    <n v="7076735"/>
    <n v="10040123"/>
    <s v=" CS EL ARBOL C.SAUV STLV 750 6U NL"/>
    <m/>
    <x v="11"/>
    <x v="10"/>
    <x v="1"/>
    <n v="1765.555556"/>
    <x v="11"/>
  </r>
  <r>
    <n v="1243431"/>
    <n v="10037006"/>
    <s v="CYT SE C.SAUV(N) 187 24U CL"/>
    <m/>
    <x v="11"/>
    <x v="10"/>
    <x v="1"/>
    <n v="527.55555560000005"/>
    <x v="11"/>
  </r>
  <r>
    <n v="1241875"/>
    <n v="10025779"/>
    <s v="CYT MT PACK FRON(P07)4C.SAU/MER187 6U US"/>
    <m/>
    <x v="11"/>
    <x v="10"/>
    <x v="1"/>
    <n v="1256.666667"/>
    <x v="11"/>
  </r>
  <r>
    <n v="7075574"/>
    <n v="10040123"/>
    <s v=" CS EL ARBOL C.SAUV STLV 750 6U NL"/>
    <m/>
    <x v="11"/>
    <x v="10"/>
    <x v="1"/>
    <n v="869"/>
    <x v="11"/>
  </r>
  <r>
    <n v="1243945"/>
    <n v="10041968"/>
    <s v="CYT CASILL S.BLC STLV 750 12U 2010 VEU"/>
    <m/>
    <x v="11"/>
    <x v="2"/>
    <x v="1"/>
    <n v="1419"/>
    <x v="11"/>
  </r>
  <r>
    <n v="1244132"/>
    <n v="10035771"/>
    <s v="CYT CASILL CHARD STLV 750 12U 2009 VEU"/>
    <m/>
    <x v="11"/>
    <x v="2"/>
    <x v="1"/>
    <n v="240"/>
    <x v="11"/>
  </r>
  <r>
    <n v="1243860"/>
    <n v="10035782"/>
    <s v="CYT CASILL CHARD STLV 750 6U 2009 NL"/>
    <m/>
    <x v="11"/>
    <x v="2"/>
    <x v="1"/>
    <n v="110"/>
    <x v="11"/>
  </r>
  <r>
    <n v="1243479"/>
    <n v="10020066"/>
    <s v="CYT CASILL CHARD STLV 750 12U VAR"/>
    <m/>
    <x v="11"/>
    <x v="2"/>
    <x v="1"/>
    <n v="110"/>
    <x v="11"/>
  </r>
  <r>
    <n v="1243883"/>
    <n v="10045605"/>
    <s v="CYT CASILL CHARD STLV 750 6U 2009 GB"/>
    <m/>
    <x v="11"/>
    <x v="2"/>
    <x v="1"/>
    <n v="495.55555550000003"/>
    <x v="11"/>
  </r>
  <r>
    <n v="1237825"/>
    <n v="10043410"/>
    <s v="CYT CASILL C.SAUV 750 12U MX"/>
    <m/>
    <x v="11"/>
    <x v="2"/>
    <x v="1"/>
    <n v="2352"/>
    <x v="11"/>
  </r>
  <r>
    <n v="1243485"/>
    <n v="10038602"/>
    <s v="CYT CASILL SHIRAZ 750 6U 2009 VEU"/>
    <m/>
    <x v="11"/>
    <x v="2"/>
    <x v="1"/>
    <n v="247"/>
    <x v="11"/>
  </r>
  <r>
    <n v="1242358"/>
    <n v="10038555"/>
    <s v="CYT CASILL CARM 750 6U 2009 VEU"/>
    <m/>
    <x v="11"/>
    <x v="2"/>
    <x v="1"/>
    <n v="97.555555530000007"/>
    <x v="11"/>
  </r>
  <r>
    <n v="1243144"/>
    <n v="10047911"/>
    <s v="CYT CASILL S.BLC STLV 750 6U 2010 GB"/>
    <m/>
    <x v="11"/>
    <x v="2"/>
    <x v="1"/>
    <n v="8337.5555559999993"/>
    <x v="11"/>
  </r>
  <r>
    <n v="1243790"/>
    <n v="10044035"/>
    <s v="CYT SENDERO MERLOT(ST)750 12U 2009GB"/>
    <m/>
    <x v="11"/>
    <x v="2"/>
    <x v="1"/>
    <n v="1400"/>
    <x v="11"/>
  </r>
  <r>
    <n v="7075946"/>
    <n v="10044306"/>
    <s v="CS ROKO S.BLC STLV 750 6U VEU"/>
    <m/>
    <x v="11"/>
    <x v="2"/>
    <x v="1"/>
    <n v="910"/>
    <x v="11"/>
  </r>
  <r>
    <n v="1243952"/>
    <n v="10049904"/>
    <s v="CYT CASILL PINOT GRIGIO ST 750 6U 2010GB"/>
    <m/>
    <x v="11"/>
    <x v="2"/>
    <x v="1"/>
    <n v="2750.4444440000002"/>
    <x v="11"/>
  </r>
  <r>
    <n v="1244068"/>
    <n v="10020310"/>
    <s v="CYT CASILL MERL 750 12U EC-UY"/>
    <m/>
    <x v="11"/>
    <x v="2"/>
    <x v="1"/>
    <n v="1498"/>
    <x v="11"/>
  </r>
  <r>
    <n v="1242673"/>
    <n v="10020036"/>
    <s v="CYT CASILL MERL 750 12U LATAM"/>
    <m/>
    <x v="11"/>
    <x v="2"/>
    <x v="1"/>
    <n v="1395"/>
    <x v="11"/>
  </r>
  <r>
    <n v="1243779"/>
    <n v="10045521"/>
    <s v="CYT CASILL MERL(AUDI) 750 6U 2009GB"/>
    <m/>
    <x v="11"/>
    <x v="2"/>
    <x v="1"/>
    <n v="70"/>
    <x v="11"/>
  </r>
  <r>
    <n v="1243981"/>
    <n v="10035601"/>
    <s v="CA RESERVA C.SAUV 750 12U BR"/>
    <m/>
    <x v="11"/>
    <x v="1"/>
    <x v="1"/>
    <n v="54.999999989999999"/>
    <x v="11"/>
  </r>
  <r>
    <n v="7075766"/>
    <n v="10048958"/>
    <s v="CS CONO SUR MERL STL(P07)GOLL750 12U US"/>
    <m/>
    <x v="11"/>
    <x v="2"/>
    <x v="1"/>
    <n v="352"/>
    <x v="11"/>
  </r>
  <r>
    <n v="1242604"/>
    <n v="10020040"/>
    <s v="CYT CASILL C.SAUV 750 12U LATAM"/>
    <m/>
    <x v="11"/>
    <x v="2"/>
    <x v="1"/>
    <n v="2238"/>
    <x v="11"/>
  </r>
  <r>
    <n v="1244067"/>
    <n v="10020301"/>
    <s v="CYT CASILL C.SAUV 750 12U PR"/>
    <m/>
    <x v="11"/>
    <x v="2"/>
    <x v="1"/>
    <n v="420"/>
    <x v="11"/>
  </r>
  <r>
    <n v="1244240"/>
    <n v="10045340"/>
    <s v="CYT CASILL CARM 750 6U 2009 GB"/>
    <m/>
    <x v="11"/>
    <x v="2"/>
    <x v="1"/>
    <n v="560"/>
    <x v="11"/>
  </r>
  <r>
    <n v="1244070"/>
    <n v="10020198"/>
    <s v="CYT CASILL CARM 750 12U EC-UY"/>
    <m/>
    <x v="11"/>
    <x v="2"/>
    <x v="1"/>
    <n v="518"/>
    <x v="11"/>
  </r>
  <r>
    <n v="1242705"/>
    <n v="10036693"/>
    <s v="CYT CASILL MERL 750 12U(C/ESP)CA"/>
    <m/>
    <x v="11"/>
    <x v="2"/>
    <x v="1"/>
    <n v="910"/>
    <x v="11"/>
  </r>
  <r>
    <n v="1247530"/>
    <n v="10020312"/>
    <s v="CYT CASILL MERL 750 12U CO"/>
    <m/>
    <x v="11"/>
    <x v="2"/>
    <x v="1"/>
    <n v="330"/>
    <x v="11"/>
  </r>
  <r>
    <n v="1237878"/>
    <n v="10043411"/>
    <s v="CYT CASILL MERL 750 12U MX"/>
    <m/>
    <x v="11"/>
    <x v="2"/>
    <x v="1"/>
    <n v="1176"/>
    <x v="11"/>
  </r>
  <r>
    <n v="1243484"/>
    <n v="10038377"/>
    <s v="CYT CASILL MERL 750 6U 2009 VEU"/>
    <m/>
    <x v="11"/>
    <x v="2"/>
    <x v="1"/>
    <n v="896"/>
    <x v="11"/>
  </r>
  <r>
    <n v="1241905"/>
    <n v="12005437"/>
    <s v="2115 C.SAUV MAIPO 0750 ST 1U FI"/>
    <m/>
    <x v="11"/>
    <x v="2"/>
    <x v="1"/>
    <n v="1000"/>
    <x v="11"/>
  </r>
  <r>
    <n v="1244331"/>
    <n v="10031847"/>
    <s v="CYT FRONT C.SA/MER(P07)750 12U US"/>
    <m/>
    <x v="11"/>
    <x v="2"/>
    <x v="1"/>
    <n v="3780"/>
    <x v="11"/>
  </r>
  <r>
    <n v="1247571"/>
    <n v="10049795"/>
    <s v="CYT CASILL C.SAUV(GOLL) 750 6U 2009 GB"/>
    <m/>
    <x v="11"/>
    <x v="2"/>
    <x v="1"/>
    <n v="3000"/>
    <x v="11"/>
  </r>
  <r>
    <n v="1240529"/>
    <n v="10039363"/>
    <s v="CYT CASILL S.BLC STLV(C.BCA) 750 12U US"/>
    <m/>
    <x v="11"/>
    <x v="2"/>
    <x v="1"/>
    <n v="283"/>
    <x v="11"/>
  </r>
  <r>
    <n v="1242876"/>
    <n v="10047568"/>
    <s v="CYT CASILL S.BLC ST CASABLANC7506U2010GB"/>
    <m/>
    <x v="11"/>
    <x v="2"/>
    <x v="1"/>
    <n v="1789.555556"/>
    <x v="11"/>
  </r>
  <r>
    <n v="1242016"/>
    <n v="12004801"/>
    <s v="1100 CHARD CASILL 0750 CH 1U RU"/>
    <m/>
    <x v="11"/>
    <x v="2"/>
    <x v="1"/>
    <n v="134"/>
    <x v="11"/>
  </r>
  <r>
    <n v="1244309"/>
    <n v="10035772"/>
    <s v="CYT CASILL CHARD 750 6U 2009 DE"/>
    <m/>
    <x v="11"/>
    <x v="2"/>
    <x v="1"/>
    <n v="132"/>
    <x v="11"/>
  </r>
  <r>
    <n v="1242953"/>
    <n v="10031860"/>
    <s v="CYT FRONT CHARD(P07) 750 12U US"/>
    <m/>
    <x v="11"/>
    <x v="2"/>
    <x v="1"/>
    <n v="2035"/>
    <x v="11"/>
  </r>
  <r>
    <n v="1243683"/>
    <n v="10049317"/>
    <s v="CYT CASILL CARM 750 6U(G.LEGEND) 2009 DK"/>
    <m/>
    <x v="11"/>
    <x v="2"/>
    <x v="1"/>
    <n v="175"/>
    <x v="11"/>
  </r>
  <r>
    <n v="1243643"/>
    <n v="10038009"/>
    <s v="CYT CASILL MERL 750 12U PE"/>
    <m/>
    <x v="11"/>
    <x v="2"/>
    <x v="1"/>
    <n v="392"/>
    <x v="11"/>
  </r>
  <r>
    <n v="7075952"/>
    <n v="10045377"/>
    <s v="MPO V.MPO VTAL CHARD(P09) 750 12U LATAM"/>
    <n v="198"/>
    <x v="12"/>
    <x v="12"/>
    <x v="2"/>
    <n v="198"/>
    <x v="12"/>
  </r>
  <r>
    <n v="7076026"/>
    <n v="10048872"/>
    <s v="CS MAIDEN FLIGHT S.BLC(STLV)7506U2010GB"/>
    <n v="165"/>
    <x v="12"/>
    <x v="3"/>
    <x v="2"/>
    <n v="165"/>
    <x v="12"/>
  </r>
  <r>
    <n v="7076020"/>
    <n v="10018088"/>
    <s v="MPO BIB V.MPO VTAL S.BLC(P05) 3L 4U NO"/>
    <n v="1229.333333"/>
    <x v="12"/>
    <x v="7"/>
    <x v="2"/>
    <n v="1229.333333"/>
    <x v="12"/>
  </r>
  <r>
    <n v="7076014"/>
    <n v="10047414"/>
    <s v="MPO SONATA CARM 750 12U(BOMP) BR"/>
    <n v="140"/>
    <x v="12"/>
    <x v="1"/>
    <x v="2"/>
    <n v="140"/>
    <x v="12"/>
  </r>
  <r>
    <n v="7076013"/>
    <n v="10035577"/>
    <s v="CS C.SUR TOC S.BLC(P08)STL1500 6U CA"/>
    <n v="421"/>
    <x v="12"/>
    <x v="11"/>
    <x v="2"/>
    <n v="421"/>
    <x v="12"/>
  </r>
  <r>
    <n v="7076012"/>
    <n v="10035280"/>
    <s v="CS CONO SUR TOC(P08)CHARD 750 6U VEU"/>
    <n v="420"/>
    <x v="12"/>
    <x v="3"/>
    <x v="2"/>
    <n v="450"/>
    <x v="12"/>
  </r>
  <r>
    <n v="7076011"/>
    <n v="10034666"/>
    <s v="CS ALTO PLANO RVE MERL STLV 750 6U NL"/>
    <n v="50"/>
    <x v="12"/>
    <x v="5"/>
    <x v="2"/>
    <n v="50"/>
    <x v="12"/>
  </r>
  <r>
    <n v="7075999"/>
    <n v="10047671"/>
    <s v="MPO MPO RVA CHARD(SL) 750 6U 2010 GB"/>
    <n v="3932"/>
    <x v="12"/>
    <x v="11"/>
    <x v="2"/>
    <n v="3932"/>
    <x v="12"/>
  </r>
  <r>
    <n v="7075995"/>
    <n v="10035570"/>
    <s v="CS C.SUR TOC MERLOT(P08)STL750 12U VEU"/>
    <n v="200"/>
    <x v="12"/>
    <x v="3"/>
    <x v="2"/>
    <n v="200"/>
    <x v="12"/>
  </r>
  <r>
    <n v="7075994"/>
    <n v="10043320"/>
    <s v="CS SIBARITA'S S.BLC(P09) STL 750 12U VEU"/>
    <n v="97"/>
    <x v="12"/>
    <x v="3"/>
    <x v="2"/>
    <n v="97"/>
    <x v="12"/>
  </r>
  <r>
    <n v="7075989"/>
    <n v="10049314"/>
    <s v="CS RESERVA RIESL STLV(P08)750 6U 2010VEU"/>
    <n v="45"/>
    <x v="12"/>
    <x v="9"/>
    <x v="2"/>
    <n v="45"/>
    <x v="12"/>
  </r>
  <r>
    <n v="7075988"/>
    <n v="10040321"/>
    <s v="MPO GRAN DEVOCION SYR/PET 750 6U 2008VEU"/>
    <n v="11.5"/>
    <x v="12"/>
    <x v="9"/>
    <x v="2"/>
    <n v="11.5"/>
    <x v="12"/>
  </r>
  <r>
    <n v="7075982"/>
    <n v="10047150"/>
    <s v="CS RESERVA C.SAUV(P08) 750 6U 2009(MS)DE"/>
    <n v="52.5"/>
    <x v="12"/>
    <x v="3"/>
    <x v="2"/>
    <n v="52.5"/>
    <x v="12"/>
  </r>
  <r>
    <n v="7075893"/>
    <n v="10041738"/>
    <s v="CS C.SUR TOC CHARD(P08)STL 750 12U NORD"/>
    <n v="850"/>
    <x v="12"/>
    <x v="3"/>
    <x v="2"/>
    <n v="850"/>
    <x v="12"/>
  </r>
  <r>
    <n v="7075953"/>
    <n v="10045394"/>
    <s v="MPO V.MPO VTAL MERLOT (P09) 750 12ULATAM"/>
    <n v="210"/>
    <x v="12"/>
    <x v="11"/>
    <x v="2"/>
    <n v="210"/>
    <x v="12"/>
  </r>
  <r>
    <n v="7076032"/>
    <n v="10046093"/>
    <s v="CS ORGANICO C.SAUV/CARM(P09)7506U2009VEU"/>
    <n v="85"/>
    <x v="12"/>
    <x v="3"/>
    <x v="2"/>
    <n v="85"/>
    <x v="12"/>
  </r>
  <r>
    <n v="7075945"/>
    <n v="10047667"/>
    <s v="CS I.NEGRA RVE CHARD ST 7506U(P09)2010GB"/>
    <n v="2776"/>
    <x v="12"/>
    <x v="1"/>
    <x v="2"/>
    <n v="2776"/>
    <x v="12"/>
  </r>
  <r>
    <n v="7075940"/>
    <n v="10048856"/>
    <s v="CS I NEGRA RVA S.BLC(P09)ST7506UBG2010GB"/>
    <n v="11554"/>
    <x v="12"/>
    <x v="2"/>
    <x v="2"/>
    <n v="11554"/>
    <x v="12"/>
  </r>
  <r>
    <n v="7075931"/>
    <n v="10035647"/>
    <s v="MPO SPARKLING C.SAUV/ROSE 750 12U VEU"/>
    <n v="30"/>
    <x v="12"/>
    <x v="9"/>
    <x v="2"/>
    <n v="30"/>
    <x v="12"/>
  </r>
  <r>
    <n v="7075928"/>
    <n v="10047836"/>
    <s v="CS ROKO C.SAUV ROSE STLV 750 6U VEU"/>
    <n v="560"/>
    <x v="12"/>
    <x v="5"/>
    <x v="2"/>
    <n v="560"/>
    <x v="12"/>
  </r>
  <r>
    <n v="7075924"/>
    <n v="10049064"/>
    <s v="MPO SONATA RVA MERL 750 12U(BOMP NORD)BR"/>
    <n v="70"/>
    <x v="12"/>
    <x v="3"/>
    <x v="2"/>
    <n v="70"/>
    <x v="12"/>
  </r>
  <r>
    <n v="7075922"/>
    <n v="10047415"/>
    <s v="MPO SONATA CARM 750 12U (BOMP NORD) BR"/>
    <n v="142"/>
    <x v="12"/>
    <x v="1"/>
    <x v="2"/>
    <n v="142"/>
    <x v="12"/>
  </r>
  <r>
    <n v="7075921"/>
    <n v="10047413"/>
    <s v="MPO SONATA RVA C.SAU750 12U(BOMP NORD)BR"/>
    <n v="70"/>
    <x v="12"/>
    <x v="3"/>
    <x v="2"/>
    <n v="70"/>
    <x v="12"/>
  </r>
  <r>
    <n v="7075920"/>
    <n v="10047412"/>
    <s v="MPO SONATA C.SAUV750 12U(BOMP NORD) BR"/>
    <n v="210"/>
    <x v="12"/>
    <x v="1"/>
    <x v="2"/>
    <n v="210"/>
    <x v="12"/>
  </r>
  <r>
    <n v="7075918"/>
    <n v="10047405"/>
    <s v="MPO SONATA S.BLC 750 12U (BOMP NORD) BR"/>
    <n v="70"/>
    <x v="12"/>
    <x v="1"/>
    <x v="2"/>
    <n v="70"/>
    <x v="12"/>
  </r>
  <r>
    <n v="7075915"/>
    <n v="10041170"/>
    <s v="MPO GRAN RVA S.BLC(STL P05)(1113)7506UGB"/>
    <n v="13719"/>
    <x v="12"/>
    <x v="0"/>
    <x v="2"/>
    <n v="13719"/>
    <x v="12"/>
  </r>
  <r>
    <n v="7075909"/>
    <n v="10034838"/>
    <s v="CS NEBLINA C.SAUV(STLV)(P08)750 6U VEU"/>
    <n v="473.5"/>
    <x v="12"/>
    <x v="8"/>
    <x v="2"/>
    <n v="473.5"/>
    <x v="12"/>
  </r>
  <r>
    <n v="7076113"/>
    <n v="10050097"/>
    <s v="CS RESERVA MERL(P08) 750 6U 2009 VEU"/>
    <n v="590"/>
    <x v="12"/>
    <x v="9"/>
    <x v="2"/>
    <n v="590"/>
    <x v="12"/>
  </r>
  <r>
    <n v="7075981"/>
    <n v="10047144"/>
    <s v="CS RESERVA C.SAUV(P08) 750 12U 2009 VEU"/>
    <n v="84"/>
    <x v="12"/>
    <x v="3"/>
    <x v="2"/>
    <n v="84"/>
    <x v="12"/>
  </r>
  <r>
    <n v="7076079"/>
    <n v="10044887"/>
    <s v="CS CONO SUR S.BLC STLV(P07)750 6U VEU"/>
    <n v="475"/>
    <x v="12"/>
    <x v="6"/>
    <x v="2"/>
    <n v="475"/>
    <x v="12"/>
  </r>
  <r>
    <n v="1245456"/>
    <n v="10020308"/>
    <s v="CYT CASILL MERL 750 12U US"/>
    <n v="1330"/>
    <x v="12"/>
    <x v="2"/>
    <x v="2"/>
    <n v="1330"/>
    <x v="12"/>
  </r>
  <r>
    <n v="7076111"/>
    <n v="10049411"/>
    <s v="CS RESERVA CARM(P08)750 6U 2009 VEU"/>
    <n v="70"/>
    <x v="12"/>
    <x v="9"/>
    <x v="2"/>
    <n v="70"/>
    <x v="12"/>
  </r>
  <r>
    <n v="7076109"/>
    <n v="10047833"/>
    <s v="CS C.D.RIO GRANDE C.SAU/RO(STLV)7506UVEU"/>
    <n v="250"/>
    <x v="12"/>
    <x v="5"/>
    <x v="2"/>
    <n v="250"/>
    <x v="12"/>
  </r>
  <r>
    <n v="7076108"/>
    <n v="10020435"/>
    <s v="CS I.NEGRA HIGH TIDE C.SAUV 750 6U VEU"/>
    <n v="1086"/>
    <x v="12"/>
    <x v="3"/>
    <x v="2"/>
    <n v="1086"/>
    <x v="12"/>
  </r>
  <r>
    <n v="7076107"/>
    <n v="10048833"/>
    <s v="CS I.NEGRA H.TIDE S.BLC ST750 6U 2010 GB"/>
    <n v="935"/>
    <x v="12"/>
    <x v="5"/>
    <x v="2"/>
    <n v="935"/>
    <x v="12"/>
  </r>
  <r>
    <n v="7076106"/>
    <n v="10048831"/>
    <s v="CS LOS GANSOS S.BLC STL 750 6U 2010 GB"/>
    <n v="315"/>
    <x v="12"/>
    <x v="5"/>
    <x v="2"/>
    <n v="315"/>
    <x v="12"/>
  </r>
  <r>
    <n v="7076103"/>
    <n v="10047394"/>
    <s v="CS I NEGRA RVA C.SA/ROP09ST7506UBG2010GB"/>
    <n v="946.5"/>
    <x v="12"/>
    <x v="12"/>
    <x v="2"/>
    <n v="386.5"/>
    <x v="12"/>
  </r>
  <r>
    <n v="7076102"/>
    <n v="10047394"/>
    <s v="CS I NEGRA RVA C.SA/ROP09ST7506UBG2010GB"/>
    <n v="210"/>
    <x v="12"/>
    <x v="12"/>
    <x v="2"/>
    <n v="210"/>
    <x v="12"/>
  </r>
  <r>
    <n v="7076096"/>
    <n v="10045788"/>
    <s v="CS I.NEGRA C.SAU/ME(D)(P09)ST 750 6U VEU"/>
    <n v="56"/>
    <x v="12"/>
    <x v="1"/>
    <x v="2"/>
    <n v="56"/>
    <x v="12"/>
  </r>
  <r>
    <n v="7076091"/>
    <n v="10035579"/>
    <s v="CS C.SUR TOC C.SA/MER(P08)STL1500 6U CA"/>
    <n v="358"/>
    <x v="12"/>
    <x v="11"/>
    <x v="2"/>
    <n v="358"/>
    <x v="12"/>
  </r>
  <r>
    <n v="7076090"/>
    <n v="10049950"/>
    <s v="CS CONO SUR TOC C.SA/MER(P08)STL7506U DE"/>
    <n v="420"/>
    <x v="12"/>
    <x v="3"/>
    <x v="2"/>
    <n v="420"/>
    <x v="12"/>
  </r>
  <r>
    <n v="7076086"/>
    <n v="10044180"/>
    <s v="MPO V.MPO C.SAUV/MERL(P05) 750 12U RU"/>
    <n v="490"/>
    <x v="12"/>
    <x v="1"/>
    <x v="2"/>
    <n v="490"/>
    <x v="12"/>
  </r>
  <r>
    <n v="7076027"/>
    <n v="10045544"/>
    <s v="CS MAIDEN FLIGHT P.NOIR(STL)7506U2009VEU"/>
    <n v="165"/>
    <x v="12"/>
    <x v="9"/>
    <x v="2"/>
    <n v="165"/>
    <x v="12"/>
  </r>
  <r>
    <n v="7076082"/>
    <n v="10046223"/>
    <s v="CS C.SUR TOC MERL(P08)STLV 750 6U DE"/>
    <n v="98"/>
    <x v="12"/>
    <x v="3"/>
    <x v="2"/>
    <n v="98"/>
    <x v="12"/>
  </r>
  <r>
    <n v="7076031"/>
    <n v="10042757"/>
    <s v="CS RESERVA GEW(P08) 750 6U 2010 VEU"/>
    <n v="15"/>
    <x v="12"/>
    <x v="9"/>
    <x v="2"/>
    <n v="15"/>
    <x v="12"/>
  </r>
  <r>
    <n v="7076078"/>
    <n v="10043519"/>
    <s v="CS CONO SUR TOC S.BL(P08)STLV 1500 6U DE"/>
    <n v="240"/>
    <x v="12"/>
    <x v="12"/>
    <x v="2"/>
    <n v="240"/>
    <x v="12"/>
  </r>
  <r>
    <n v="7076077"/>
    <n v="10043517"/>
    <s v="CS CONO SUR TOC MERL(P08)STLV 1500 6U DE"/>
    <n v="384"/>
    <x v="12"/>
    <x v="1"/>
    <x v="2"/>
    <n v="384"/>
    <x v="12"/>
  </r>
  <r>
    <n v="7076073"/>
    <n v="12005695"/>
    <s v="4130 C.SAUV/MERL ORGANICO 0750 CH 2009"/>
    <n v="2422.5"/>
    <x v="12"/>
    <x v="9"/>
    <x v="2"/>
    <n v="2422.5"/>
    <x v="12"/>
  </r>
  <r>
    <n v="7076072"/>
    <n v="10046087"/>
    <s v="CS ORGANICO C.SAUV/CARM(P09)75012U2009CA"/>
    <n v="283"/>
    <x v="12"/>
    <x v="9"/>
    <x v="2"/>
    <n v="283"/>
    <x v="12"/>
  </r>
  <r>
    <n v="7076066"/>
    <n v="10038224"/>
    <s v="MPO SONATA CARM 750 12U BR(WMP05 2)"/>
    <n v="251"/>
    <x v="12"/>
    <x v="1"/>
    <x v="2"/>
    <n v="251"/>
    <x v="12"/>
  </r>
  <r>
    <n v="7076054"/>
    <n v="10049574"/>
    <s v="MPO SONATA RVA MERL 750 12U(BOMP) BR"/>
    <n v="70"/>
    <x v="12"/>
    <x v="3"/>
    <x v="2"/>
    <n v="70"/>
    <x v="12"/>
  </r>
  <r>
    <n v="7076053"/>
    <n v="10047982"/>
    <s v="MPO V.MPO BLEND ROSE(P09) 750 12U CO"/>
    <n v="294"/>
    <x v="12"/>
    <x v="1"/>
    <x v="2"/>
    <n v="294"/>
    <x v="12"/>
  </r>
  <r>
    <n v="7076049"/>
    <n v="10047404"/>
    <s v="MPO SONATA  S.BLC 750 12U (BOMP) BR"/>
    <n v="70"/>
    <x v="12"/>
    <x v="1"/>
    <x v="2"/>
    <n v="70"/>
    <x v="12"/>
  </r>
  <r>
    <n v="7076047"/>
    <n v="10039994"/>
    <s v="CS NEBLINA C.SAUV(P08) 750 12U(TF)VE"/>
    <n v="295"/>
    <x v="12"/>
    <x v="8"/>
    <x v="2"/>
    <n v="295"/>
    <x v="12"/>
  </r>
  <r>
    <n v="7076036"/>
    <n v="10019756"/>
    <s v="MPO V.MPO RVA MERLOT(P05) 750 12U CO"/>
    <n v="98"/>
    <x v="12"/>
    <x v="3"/>
    <x v="2"/>
    <n v="98"/>
    <x v="12"/>
  </r>
  <r>
    <n v="7076034"/>
    <n v="10047402"/>
    <s v="MPO SONATA MERL 750 12U(BOMP) BR"/>
    <n v="140"/>
    <x v="12"/>
    <x v="1"/>
    <x v="2"/>
    <n v="140"/>
    <x v="12"/>
  </r>
  <r>
    <n v="7076033"/>
    <n v="10033399"/>
    <s v="CS RESERVA SYRAH(P08) 750 6U 2007 VEU"/>
    <n v="14.5"/>
    <x v="12"/>
    <x v="3"/>
    <x v="2"/>
    <n v="14.5"/>
    <x v="12"/>
  </r>
  <r>
    <n v="7075891"/>
    <n v="10045949"/>
    <s v="CS REY L.ANDES RVA S.BLC(P08)ST 7506UVEU"/>
    <n v="50"/>
    <x v="12"/>
    <x v="1"/>
    <x v="2"/>
    <n v="50"/>
    <x v="12"/>
  </r>
  <r>
    <n v="7076085"/>
    <n v="10038934"/>
    <s v="MPO V.MPO RVA C.SAUV(P05)STLV 750 12UVEU"/>
    <n v="200"/>
    <x v="12"/>
    <x v="1"/>
    <x v="2"/>
    <n v="200"/>
    <x v="12"/>
  </r>
  <r>
    <n v="1246277"/>
    <n v="10050451"/>
    <s v="PA P.ALTO RVA CARM 750 6U 2009 BE"/>
    <n v="7225.5"/>
    <x v="12"/>
    <x v="5"/>
    <x v="2"/>
    <n v="7225.5"/>
    <x v="12"/>
  </r>
  <r>
    <n v="1248561"/>
    <n v="10038400"/>
    <s v="CYT CASILL P.NOIR 750 6U 2009 VEU"/>
    <n v="156"/>
    <x v="12"/>
    <x v="3"/>
    <x v="2"/>
    <n v="156"/>
    <x v="12"/>
  </r>
  <r>
    <n v="1248492"/>
    <n v="10020612"/>
    <s v="CYT CASILL C.SAUV(ND) 375 24U VES"/>
    <n v="38"/>
    <x v="12"/>
    <x v="3"/>
    <x v="2"/>
    <n v="38"/>
    <x v="12"/>
  </r>
  <r>
    <n v="1248372"/>
    <n v="10041116"/>
    <s v="CYT SUNRISE C.SAUV(P08)STLV 75012U2009JP"/>
    <n v="607"/>
    <x v="12"/>
    <x v="3"/>
    <x v="2"/>
    <n v="607"/>
    <x v="12"/>
  </r>
  <r>
    <n v="1247700"/>
    <n v="10025605"/>
    <s v="CYT CASILL S.BLC STLV 750 12U VES"/>
    <n v="562"/>
    <x v="12"/>
    <x v="5"/>
    <x v="2"/>
    <n v="562"/>
    <x v="12"/>
  </r>
  <r>
    <n v="1247696"/>
    <n v="10040622"/>
    <s v="CYT FRONT CHARD STL(P06)1500 6U(C/ESP)CA"/>
    <n v="333"/>
    <x v="12"/>
    <x v="12"/>
    <x v="2"/>
    <n v="333"/>
    <x v="12"/>
  </r>
  <r>
    <n v="1247598"/>
    <n v="10023493"/>
    <s v="CYT FRONT SHIRAZ (P06) 750 12U VAR"/>
    <n v="180"/>
    <x v="12"/>
    <x v="5"/>
    <x v="2"/>
    <n v="180"/>
    <x v="12"/>
  </r>
  <r>
    <n v="1247528"/>
    <n v="10043409"/>
    <s v="CYT CASILL CHARD 750 12U MX"/>
    <n v="170"/>
    <x v="12"/>
    <x v="3"/>
    <x v="2"/>
    <n v="170"/>
    <x v="12"/>
  </r>
  <r>
    <n v="1247257"/>
    <n v="10041305"/>
    <s v="CYT SUNR MERL(P08) 750 6U RU"/>
    <n v="237"/>
    <x v="12"/>
    <x v="11"/>
    <x v="2"/>
    <n v="237"/>
    <x v="12"/>
  </r>
  <r>
    <n v="1246762"/>
    <n v="10044722"/>
    <s v="CYT FRONC.SA/ME(ST)(P06)7506U2010(CHA)BE"/>
    <n v="159"/>
    <x v="12"/>
    <x v="2"/>
    <x v="2"/>
    <n v="159"/>
    <x v="12"/>
  </r>
  <r>
    <n v="1246666"/>
    <n v="10027017"/>
    <s v="CA NOVISIMO CHARD 750 12U VAS"/>
    <n v="200"/>
    <x v="12"/>
    <x v="6"/>
    <x v="2"/>
    <n v="200"/>
    <x v="12"/>
  </r>
  <r>
    <n v="1246533"/>
    <n v="10050129"/>
    <s v="CYT FRONT C.SAUV(P06) 1500 6U VAR"/>
    <n v="284"/>
    <x v="12"/>
    <x v="12"/>
    <x v="2"/>
    <n v="284"/>
    <x v="12"/>
  </r>
  <r>
    <n v="1246431"/>
    <n v="10022611"/>
    <s v="CYT FRONT CHARD(P06) 750 6U RU"/>
    <n v="956"/>
    <x v="12"/>
    <x v="6"/>
    <x v="2"/>
    <n v="956"/>
    <x v="12"/>
  </r>
  <r>
    <n v="7075907"/>
    <n v="10049929"/>
    <s v="MPO V.MPO VTAL CARM (P09) 750 12U SE"/>
    <n v="875"/>
    <x v="12"/>
    <x v="10"/>
    <x v="2"/>
    <n v="875"/>
    <x v="12"/>
  </r>
  <r>
    <n v="1246285"/>
    <n v="10032002"/>
    <s v="CYT MOUNTAIN RANGE S.BLC STLV750 12U GB"/>
    <n v="220"/>
    <x v="12"/>
    <x v="0"/>
    <x v="2"/>
    <n v="220"/>
    <x v="12"/>
  </r>
  <r>
    <n v="7074441"/>
    <n v="10047853"/>
    <s v="CS NEBLINA C.SAUV ROSE(P08)750 12U(TF)VE"/>
    <n v="196"/>
    <x v="12"/>
    <x v="1"/>
    <x v="2"/>
    <n v="196"/>
    <x v="12"/>
  </r>
  <r>
    <n v="1245978"/>
    <n v="10025780"/>
    <s v="CYT MT PACK FRON(P07) 4 MERLOT 187 6U US"/>
    <n v="431.84533329999999"/>
    <x v="12"/>
    <x v="8"/>
    <x v="2"/>
    <n v="431.84533329999999"/>
    <x v="12"/>
  </r>
  <r>
    <n v="1245961"/>
    <n v="10044467"/>
    <s v="CYT FRONT C.SAUV(P06) 750 12U LATAM"/>
    <n v="2982"/>
    <x v="12"/>
    <x v="6"/>
    <x v="2"/>
    <n v="2982"/>
    <x v="12"/>
  </r>
  <r>
    <n v="1245906"/>
    <n v="10047129"/>
    <s v="CYT SUNR CARM ST(V)(P08)75012U 2009 NORD"/>
    <n v="100"/>
    <x v="12"/>
    <x v="12"/>
    <x v="2"/>
    <n v="100"/>
    <x v="12"/>
  </r>
  <r>
    <n v="1245883"/>
    <n v="10041770"/>
    <s v="CYT SUNR CHARD(P08)750 12U 2010 VEU"/>
    <n v="352"/>
    <x v="12"/>
    <x v="6"/>
    <x v="2"/>
    <n v="352"/>
    <x v="12"/>
  </r>
  <r>
    <n v="1245873"/>
    <n v="10038388"/>
    <s v="CYT SUNR C.SAUV(P08) 250 36U 2009 VEU"/>
    <n v="480"/>
    <x v="12"/>
    <x v="10"/>
    <x v="2"/>
    <n v="480"/>
    <x v="12"/>
  </r>
  <r>
    <n v="1245857"/>
    <n v="10023069"/>
    <s v="CYT CASA ROCA S.BLC/SEM(STLV) 750 6U GB"/>
    <n v="373.5"/>
    <x v="12"/>
    <x v="12"/>
    <x v="2"/>
    <n v="373.5"/>
    <x v="12"/>
  </r>
  <r>
    <n v="1245855"/>
    <n v="10024551"/>
    <s v="CYT CYT RVDO CHARD(P07)750 12U  VAS"/>
    <n v="344"/>
    <x v="12"/>
    <x v="6"/>
    <x v="2"/>
    <n v="344"/>
    <x v="12"/>
  </r>
  <r>
    <n v="1245819"/>
    <n v="10041321"/>
    <s v="CYT SUNR MERL(P08) 750 12U VAR"/>
    <n v="70"/>
    <x v="12"/>
    <x v="11"/>
    <x v="2"/>
    <n v="70"/>
    <x v="12"/>
  </r>
  <r>
    <n v="1245814"/>
    <n v="10023555"/>
    <s v="CYT CYT RVDO CHARD(P07) 750 12U  EC"/>
    <n v="118"/>
    <x v="12"/>
    <x v="6"/>
    <x v="2"/>
    <n v="118"/>
    <x v="12"/>
  </r>
  <r>
    <n v="1245788"/>
    <n v="10041881"/>
    <s v="CYT FRONT S.BLC STL(P06)(BL)7506U 2010GB"/>
    <n v="727.5"/>
    <x v="12"/>
    <x v="0"/>
    <x v="2"/>
    <n v="727.5"/>
    <x v="12"/>
  </r>
  <r>
    <n v="1245748"/>
    <n v="10034599"/>
    <s v="CYT XPLORADOR C.SAUV(P08) 750 12U US"/>
    <n v="56"/>
    <x v="12"/>
    <x v="8"/>
    <x v="2"/>
    <n v="56"/>
    <x v="12"/>
  </r>
  <r>
    <n v="1244464"/>
    <n v="10049981"/>
    <s v="CYT CAS RVA PR C.SAUV ECO 750 12U 2009DO"/>
    <m/>
    <x v="12"/>
    <x v="3"/>
    <x v="1"/>
    <n v="69.999999990000006"/>
    <x v="12"/>
  </r>
  <r>
    <n v="1246311"/>
    <n v="10040653"/>
    <s v="CYT SUNR MERL(P08) 750 6U 2009 DE/BE"/>
    <n v="154"/>
    <x v="12"/>
    <x v="11"/>
    <x v="2"/>
    <n v="154"/>
    <x v="12"/>
  </r>
  <r>
    <n v="7075389"/>
    <n v="10045935"/>
    <s v="CS REY L.ANDES RVA SBLC(P08)STL750 6U NL"/>
    <n v="50"/>
    <x v="12"/>
    <x v="1"/>
    <x v="2"/>
    <n v="50"/>
    <x v="12"/>
  </r>
  <r>
    <n v="7075890"/>
    <n v="10045939"/>
    <s v="CS REY L.ANDESRVA C.SAU(P08)STLV7506UVEU"/>
    <n v="10"/>
    <x v="12"/>
    <x v="1"/>
    <x v="2"/>
    <n v="10"/>
    <x v="12"/>
  </r>
  <r>
    <n v="7075878"/>
    <n v="10030260"/>
    <s v="MPO V.MPO RVA S.BLC(STLV 1123) 750 6U GB"/>
    <n v="16580"/>
    <x v="12"/>
    <x v="0"/>
    <x v="2"/>
    <n v="16580"/>
    <x v="12"/>
  </r>
  <r>
    <n v="7075876"/>
    <n v="10030259"/>
    <s v="MPO V.MPO RVA MERL(STLV 2203) 750 6U GB"/>
    <n v="2725"/>
    <x v="12"/>
    <x v="0"/>
    <x v="2"/>
    <n v="2725"/>
    <x v="12"/>
  </r>
  <r>
    <n v="7075863"/>
    <n v="10044889"/>
    <s v="CS CONO SUR S.BLC STLV(P07)750 6U NL"/>
    <n v="810"/>
    <x v="12"/>
    <x v="6"/>
    <x v="2"/>
    <n v="810"/>
    <x v="12"/>
  </r>
  <r>
    <n v="7075862"/>
    <n v="10040123"/>
    <s v="CS EL ARBOL C.SAUV STLV 750 6U NL"/>
    <n v="1654.5"/>
    <x v="12"/>
    <x v="11"/>
    <x v="2"/>
    <n v="1654.5"/>
    <x v="12"/>
  </r>
  <r>
    <n v="7075830"/>
    <n v="10039756"/>
    <s v="CYT SE MERL (CJA) 700 12U CL"/>
    <n v="2750.5333329999999"/>
    <x v="12"/>
    <x v="12"/>
    <x v="2"/>
    <n v="2750.5333329999999"/>
    <x v="12"/>
  </r>
  <r>
    <n v="7075815"/>
    <n v="10028735"/>
    <s v="MPO V.MPO C.SAUV(P05) 750 12U LATAM"/>
    <n v="1292"/>
    <x v="12"/>
    <x v="11"/>
    <x v="2"/>
    <n v="1292"/>
    <x v="12"/>
  </r>
  <r>
    <n v="7075813"/>
    <n v="10048001"/>
    <s v="CS I.NEGRA RVA MERL(P09)STLV 7506U2010GB"/>
    <n v="19394.5"/>
    <x v="12"/>
    <x v="0"/>
    <x v="2"/>
    <n v="19394.5"/>
    <x v="12"/>
  </r>
  <r>
    <n v="7075740"/>
    <n v="10047973"/>
    <s v="MPO V.MPO BLEND ROSE(P09) 750 12U LATAM"/>
    <n v="238"/>
    <x v="12"/>
    <x v="1"/>
    <x v="2"/>
    <n v="238"/>
    <x v="12"/>
  </r>
  <r>
    <n v="7075738"/>
    <n v="10039600"/>
    <s v="CS CONO SUR C.SAUV(P07) 750 12U VAS"/>
    <n v="42"/>
    <x v="12"/>
    <x v="3"/>
    <x v="2"/>
    <n v="42"/>
    <x v="12"/>
  </r>
  <r>
    <n v="7075679"/>
    <n v="10044899"/>
    <s v="CS CONO SUR S.BLC STLV(P07)750 12U VEU"/>
    <n v="1382"/>
    <x v="12"/>
    <x v="6"/>
    <x v="2"/>
    <n v="1382"/>
    <x v="12"/>
  </r>
  <r>
    <n v="7075587"/>
    <n v="10035548"/>
    <s v="CS C.SUR TOC CHARD(P08)STL 750 12U VEU"/>
    <n v="496"/>
    <x v="12"/>
    <x v="3"/>
    <x v="2"/>
    <n v="496"/>
    <x v="12"/>
  </r>
  <r>
    <n v="1248739"/>
    <n v="10035346"/>
    <s v="CYT FRONT MERL(P06)STLV 750 6U DK"/>
    <n v="2549"/>
    <x v="12"/>
    <x v="0"/>
    <x v="2"/>
    <n v="2549"/>
    <x v="12"/>
  </r>
  <r>
    <n v="7075390"/>
    <n v="10047955"/>
    <s v="CS ALTO PLANO RVA CHARD(P10)ST 750 6U NL"/>
    <n v="145"/>
    <x v="12"/>
    <x v="5"/>
    <x v="2"/>
    <n v="145"/>
    <x v="12"/>
  </r>
  <r>
    <n v="7074394"/>
    <n v="12005589"/>
    <s v="3180 BRUT SPARK 0750 CH 2009"/>
    <n v="2879"/>
    <x v="12"/>
    <x v="4"/>
    <x v="2"/>
    <n v="2879"/>
    <x v="12"/>
  </r>
  <r>
    <n v="7075379"/>
    <n v="10045378"/>
    <s v="MPO V.MPO VTAL CHARD STLV(P09)750 12UVEU"/>
    <n v="514"/>
    <x v="12"/>
    <x v="12"/>
    <x v="2"/>
    <n v="514"/>
    <x v="12"/>
  </r>
  <r>
    <n v="7075374"/>
    <n v="10047979"/>
    <s v="CS NANDU C.SAUV STLV 750 6U VEU"/>
    <n v="770"/>
    <x v="12"/>
    <x v="1"/>
    <x v="2"/>
    <n v="770"/>
    <x v="12"/>
  </r>
  <r>
    <n v="7075292"/>
    <n v="10034838"/>
    <s v="CS NEBLINA C.SAUV(STLV)(P08)750 6U VEU"/>
    <n v="556"/>
    <x v="12"/>
    <x v="1"/>
    <x v="2"/>
    <n v="556"/>
    <x v="12"/>
  </r>
  <r>
    <n v="7075219"/>
    <n v="10041492"/>
    <s v="CS RESERVA CARM RO(P08)STLV 7506U2009VEU"/>
    <n v="1244"/>
    <x v="12"/>
    <x v="9"/>
    <x v="2"/>
    <n v="1244"/>
    <x v="12"/>
  </r>
  <r>
    <n v="7075078"/>
    <n v="10048971"/>
    <s v="CS I.NEGRA RVA CSA(P09)ST7506U(TE)2010GB"/>
    <n v="995"/>
    <x v="12"/>
    <x v="1"/>
    <x v="2"/>
    <n v="995"/>
    <x v="12"/>
  </r>
  <r>
    <n v="7074886"/>
    <n v="12006180"/>
    <s v="1143 BRUT SPARK MPO 0750 CH 2010 1U VEU"/>
    <n v="98"/>
    <x v="12"/>
    <x v="9"/>
    <x v="2"/>
    <n v="98"/>
    <x v="12"/>
  </r>
  <r>
    <n v="7074885"/>
    <n v="10042380"/>
    <s v="MPO SPARKLING WINE BRUT 6U 750(NB) GB"/>
    <n v="630"/>
    <x v="12"/>
    <x v="9"/>
    <x v="2"/>
    <n v="630"/>
    <x v="12"/>
  </r>
  <r>
    <n v="7074860"/>
    <n v="10048009"/>
    <s v="CS NANDU S.BLANC STLV 750 6U GB"/>
    <n v="770"/>
    <x v="12"/>
    <x v="1"/>
    <x v="2"/>
    <n v="770"/>
    <x v="12"/>
  </r>
  <r>
    <n v="7074809"/>
    <n v="10047108"/>
    <s v="MPO SPARKLING WINE BRUT 6U 750(NB) VEU"/>
    <n v="55"/>
    <x v="12"/>
    <x v="9"/>
    <x v="2"/>
    <n v="55"/>
    <x v="12"/>
  </r>
  <r>
    <n v="7074778"/>
    <n v="10048856"/>
    <s v="CS I NEGRA RVA S.BLC(P09)ST7506UBG2010GB"/>
    <n v="4135"/>
    <x v="12"/>
    <x v="2"/>
    <x v="2"/>
    <n v="4135"/>
    <x v="12"/>
  </r>
  <r>
    <n v="7074776"/>
    <n v="10048367"/>
    <s v="CS ALTO PLANO  MERL STL 750 6U (MAJ) GB"/>
    <n v="770"/>
    <x v="12"/>
    <x v="1"/>
    <x v="2"/>
    <n v="770"/>
    <x v="12"/>
  </r>
  <r>
    <n v="7074554"/>
    <n v="10029609"/>
    <s v="VE W.CREST C.SAUV(LOGO) 1500 6U US"/>
    <n v="2799"/>
    <x v="12"/>
    <x v="1"/>
    <x v="2"/>
    <n v="2799"/>
    <x v="12"/>
  </r>
  <r>
    <n v="7076114"/>
    <n v="10049412"/>
    <s v="CS RESERVA CARM(P08) 750 6U 2009(MS)DE"/>
    <n v="98"/>
    <x v="12"/>
    <x v="9"/>
    <x v="2"/>
    <n v="98"/>
    <x v="12"/>
  </r>
  <r>
    <n v="7075552"/>
    <n v="10047118"/>
    <s v="CS RESERVA C.SAUV(P08) 750 6U 2009 NORD"/>
    <n v="400"/>
    <x v="12"/>
    <x v="9"/>
    <x v="2"/>
    <n v="400"/>
    <x v="12"/>
  </r>
  <r>
    <n v="7075915"/>
    <n v="10041170"/>
    <s v="MPO GRAN RVA S.BLC(STL P05)(1113)7506UGB"/>
    <m/>
    <x v="12"/>
    <x v="0"/>
    <x v="1"/>
    <n v="13719"/>
    <x v="12"/>
  </r>
  <r>
    <n v="1245208"/>
    <n v="10040759"/>
    <s v="CYT VICUÑA S.BLC/SEM STLV 750 12U GB"/>
    <m/>
    <x v="12"/>
    <x v="11"/>
    <x v="1"/>
    <n v="490"/>
    <x v="12"/>
  </r>
  <r>
    <n v="1244913"/>
    <n v="10021811"/>
    <s v="CYT NORTE CHICO S.BLC(STLV) 750 12U GB"/>
    <m/>
    <x v="12"/>
    <x v="11"/>
    <x v="1"/>
    <n v="1090"/>
    <x v="12"/>
  </r>
  <r>
    <n v="7075999"/>
    <n v="10047671"/>
    <s v="MPO MPO RVA CHARD(SL) 750 6U 2010 GB"/>
    <m/>
    <x v="12"/>
    <x v="11"/>
    <x v="1"/>
    <n v="3932"/>
    <x v="12"/>
  </r>
  <r>
    <n v="7076240"/>
    <n v="10049885"/>
    <s v="MPO BLEND C.SAUV/MERL(P09)750 12U EC"/>
    <m/>
    <x v="12"/>
    <x v="11"/>
    <x v="1"/>
    <n v="3374"/>
    <x v="12"/>
  </r>
  <r>
    <n v="1224737"/>
    <n v="10032829"/>
    <s v="CYT CYT (RVDO) MERLOT 750(P07 NV) 12U MX"/>
    <m/>
    <x v="12"/>
    <x v="11"/>
    <x v="1"/>
    <n v="272"/>
    <x v="12"/>
  </r>
  <r>
    <n v="7075812"/>
    <n v="10048001"/>
    <s v="CS I.NEGRA RVA MERL(P09)STLV 7506U2010GB"/>
    <m/>
    <x v="12"/>
    <x v="0"/>
    <x v="1"/>
    <n v="8251"/>
    <x v="12"/>
  </r>
  <r>
    <n v="7075813"/>
    <n v="10048001"/>
    <s v="CS I.NEGRA RVA MERL(P09)STLV 7506U2010GB"/>
    <m/>
    <x v="12"/>
    <x v="0"/>
    <x v="1"/>
    <n v="19377.555560000001"/>
    <x v="12"/>
  </r>
  <r>
    <n v="7075878"/>
    <n v="10030260"/>
    <s v="MPO V.MPO RVA S.BLC(STLV 1123) 750 6U GB"/>
    <m/>
    <x v="12"/>
    <x v="0"/>
    <x v="1"/>
    <n v="24929.555560000001"/>
    <x v="12"/>
  </r>
  <r>
    <n v="1244701"/>
    <n v="10044852"/>
    <s v="CYT CASILL MERL 750 6U 2009 GB"/>
    <m/>
    <x v="12"/>
    <x v="0"/>
    <x v="1"/>
    <n v="2501"/>
    <x v="12"/>
  </r>
  <r>
    <n v="1244879"/>
    <n v="10038374"/>
    <s v="CYT CASILL MERL 750 6U 2009 DE/BE"/>
    <m/>
    <x v="12"/>
    <x v="0"/>
    <x v="1"/>
    <n v="2979"/>
    <x v="12"/>
  </r>
  <r>
    <n v="1243716"/>
    <n v="10047789"/>
    <s v="CYT CASILL SHI/RO ST 750 6U 2010 GB"/>
    <m/>
    <x v="12"/>
    <x v="0"/>
    <x v="1"/>
    <n v="2711"/>
    <x v="12"/>
  </r>
  <r>
    <n v="1248739"/>
    <n v="10035346"/>
    <s v="CYT FRONT MERL(P06)STLV 750 6U DK"/>
    <m/>
    <x v="12"/>
    <x v="0"/>
    <x v="1"/>
    <n v="1238"/>
    <x v="12"/>
  </r>
  <r>
    <n v="7076543"/>
    <n v="10048971"/>
    <s v="CS I.NEGRA RVA CSA(P09)ST7506U(TE)2010GB"/>
    <n v="5726.5"/>
    <x v="12"/>
    <x v="11"/>
    <x v="2"/>
    <n v="5166.5"/>
    <x v="12"/>
  </r>
  <r>
    <n v="1246285"/>
    <n v="10032002"/>
    <s v="CYT MOUNTAIN RANGE S.BLC STLV750 12U GB"/>
    <m/>
    <x v="12"/>
    <x v="0"/>
    <x v="1"/>
    <n v="365"/>
    <x v="12"/>
  </r>
  <r>
    <n v="7076013"/>
    <n v="10035577"/>
    <s v="CS C.SUR TOC S.BLC(P08)STL1500 6U CA"/>
    <m/>
    <x v="12"/>
    <x v="11"/>
    <x v="1"/>
    <n v="421"/>
    <x v="12"/>
  </r>
  <r>
    <n v="1245788"/>
    <n v="10041881"/>
    <s v="CYT FRONT S.BLC STL(P06)(BL)7506U 2010GB"/>
    <m/>
    <x v="12"/>
    <x v="0"/>
    <x v="1"/>
    <n v="770.00000009999997"/>
    <x v="12"/>
  </r>
  <r>
    <n v="1243217"/>
    <n v="10022500"/>
    <s v="CYT FRONT S.BLC(P06) 750 6U RU"/>
    <m/>
    <x v="12"/>
    <x v="0"/>
    <x v="1"/>
    <n v="1701"/>
    <x v="12"/>
  </r>
  <r>
    <n v="7075876"/>
    <n v="10030259"/>
    <s v="MPO V.MPO RVA MERL(STLV 2203) 750 6U GB"/>
    <m/>
    <x v="12"/>
    <x v="0"/>
    <x v="1"/>
    <n v="5556"/>
    <x v="12"/>
  </r>
  <r>
    <n v="1246286"/>
    <n v="10035346"/>
    <s v="CYT FRONT MERL(P06)STLV 750 6U DK"/>
    <m/>
    <x v="12"/>
    <x v="0"/>
    <x v="1"/>
    <n v="1311"/>
    <x v="12"/>
  </r>
  <r>
    <n v="1245337"/>
    <n v="10044668"/>
    <s v="CYT FRONT MERL(P06) 750 6U 2009 VEU"/>
    <m/>
    <x v="12"/>
    <x v="0"/>
    <x v="1"/>
    <n v="1400"/>
    <x v="12"/>
  </r>
  <r>
    <n v="1245203"/>
    <n v="10044722"/>
    <s v="CYT FRONC.SA/ME(ST)(P06)7506U2010(CHA)BE"/>
    <m/>
    <x v="12"/>
    <x v="0"/>
    <x v="1"/>
    <n v="2711"/>
    <x v="12"/>
  </r>
  <r>
    <n v="7077018"/>
    <n v="10048870"/>
    <s v="PA P.ALTO RVA C.SAUV 750 6U 2009 GB"/>
    <n v="75"/>
    <x v="12"/>
    <x v="5"/>
    <x v="2"/>
    <n v="75"/>
    <x v="12"/>
  </r>
  <r>
    <n v="7076850"/>
    <n v="10041028"/>
    <s v="CS CONO SUR P.NOIR (P07)STL 750 6U VAS"/>
    <n v="410"/>
    <x v="12"/>
    <x v="2"/>
    <x v="2"/>
    <n v="410"/>
    <x v="12"/>
  </r>
  <r>
    <n v="7076681"/>
    <n v="10048963"/>
    <s v="CS CONO SUR S.BLC STLV(P07)GOLL750 12UUS"/>
    <n v="59"/>
    <x v="12"/>
    <x v="3"/>
    <x v="2"/>
    <n v="59"/>
    <x v="12"/>
  </r>
  <r>
    <n v="7076680"/>
    <n v="10044901"/>
    <s v="CS CONO SUR S.BLC STLV(P07)750 12U MX"/>
    <n v="77"/>
    <x v="12"/>
    <x v="3"/>
    <x v="2"/>
    <n v="77"/>
    <x v="12"/>
  </r>
  <r>
    <n v="7076679"/>
    <n v="10044903"/>
    <s v="CS CONO SUR S.BLC STLV(P07)750 12U CA"/>
    <n v="110"/>
    <x v="12"/>
    <x v="3"/>
    <x v="2"/>
    <n v="110"/>
    <x v="12"/>
  </r>
  <r>
    <n v="7076112"/>
    <n v="10046445"/>
    <s v="CS RVA P.NOIR STL(P08)GOLL750 6U 2009VEU"/>
    <n v="110"/>
    <x v="12"/>
    <x v="3"/>
    <x v="2"/>
    <n v="110"/>
    <x v="12"/>
  </r>
  <r>
    <n v="1245240"/>
    <n v="10040875"/>
    <s v="CYT FRONT MERL STL(P06)(BL)750 6U 2009GB"/>
    <m/>
    <x v="12"/>
    <x v="0"/>
    <x v="1"/>
    <n v="1540"/>
    <x v="12"/>
  </r>
  <r>
    <n v="7075587"/>
    <n v="10035548"/>
    <s v="CS C.SUR TOC CHARD(P08)STL 750 12U VEU"/>
    <m/>
    <x v="12"/>
    <x v="3"/>
    <x v="1"/>
    <n v="496"/>
    <x v="12"/>
  </r>
  <r>
    <n v="1237883"/>
    <n v="10032829"/>
    <s v="CYT CYT (RVDO) MERLOT 750(P07 NV) 12U MX"/>
    <n v="1176"/>
    <x v="12"/>
    <x v="11"/>
    <x v="2"/>
    <n v="1176"/>
    <x v="12"/>
  </r>
  <r>
    <n v="1244771"/>
    <n v="10049601"/>
    <s v="CYT CAS RVA PR C.SAU ECO7506U2009(M&amp;S)DE"/>
    <m/>
    <x v="12"/>
    <x v="3"/>
    <x v="1"/>
    <n v="233.55555559999999"/>
    <x v="12"/>
  </r>
  <r>
    <n v="1244854"/>
    <n v="12006315"/>
    <s v="2105 C.SAU CASILL RVA PRI 750CH20091UVEU"/>
    <m/>
    <x v="12"/>
    <x v="3"/>
    <x v="1"/>
    <n v="49.999999989999999"/>
    <x v="12"/>
  </r>
  <r>
    <n v="1244877"/>
    <n v="12006314"/>
    <s v="2105 C.SAU CASILL RVA PRI 750CH2009 1UPL"/>
    <m/>
    <x v="12"/>
    <x v="3"/>
    <x v="1"/>
    <n v="157.5555555"/>
    <x v="12"/>
  </r>
  <r>
    <n v="1244876"/>
    <n v="10030745"/>
    <s v="MA MAYCAS RVA S.BLC 750 6U 2008 VEU"/>
    <m/>
    <x v="12"/>
    <x v="3"/>
    <x v="1"/>
    <n v="55.000000010000001"/>
    <x v="12"/>
  </r>
  <r>
    <n v="1245159"/>
    <n v="10046802"/>
    <s v="CA FINISIMO C.SAUV(HC)750 6U2008 VEU"/>
    <m/>
    <x v="12"/>
    <x v="3"/>
    <x v="1"/>
    <n v="25.555555559999998"/>
    <x v="12"/>
  </r>
  <r>
    <n v="1239382"/>
    <n v="10022583"/>
    <s v="CYT FRONT MERL(P06) 750 6U RU"/>
    <m/>
    <x v="12"/>
    <x v="3"/>
    <x v="1"/>
    <n v="34.444444439999998"/>
    <x v="12"/>
  </r>
  <r>
    <n v="7076177"/>
    <n v="10033320"/>
    <s v="CS MAIDEN FLIGHT SHIRAZ 750 6U 2007 VEU"/>
    <m/>
    <x v="12"/>
    <x v="3"/>
    <x v="1"/>
    <n v="55.000000010000001"/>
    <x v="12"/>
  </r>
  <r>
    <n v="1245059"/>
    <n v="10027349"/>
    <s v="CYT FRONT SHIRAZ (P06) 750 12U EC"/>
    <m/>
    <x v="12"/>
    <x v="3"/>
    <x v="1"/>
    <n v="97.999999990000006"/>
    <x v="12"/>
  </r>
  <r>
    <n v="1245545"/>
    <n v="10041340"/>
    <s v="CYT SUNR SHIRAZ(P08) 750 6U RU"/>
    <m/>
    <x v="12"/>
    <x v="3"/>
    <x v="1"/>
    <n v="550"/>
    <x v="12"/>
  </r>
  <r>
    <n v="1244691"/>
    <n v="10049036"/>
    <s v="CYT SUNR SHIRAZ(P08) 750 12U 2010 VEU"/>
    <m/>
    <x v="12"/>
    <x v="3"/>
    <x v="1"/>
    <n v="264"/>
    <x v="12"/>
  </r>
  <r>
    <n v="1245008"/>
    <n v="10049037"/>
    <s v="CYT SUNR SHIRAZ STLV(P08)750 12U 2010VEU"/>
    <m/>
    <x v="12"/>
    <x v="3"/>
    <x v="1"/>
    <n v="1822"/>
    <x v="12"/>
  </r>
  <r>
    <n v="1244971"/>
    <n v="10023069"/>
    <s v="CYT CASA ROCA S.BLC/SEM(STLV) 750 6U GB"/>
    <m/>
    <x v="12"/>
    <x v="11"/>
    <x v="1"/>
    <n v="1000"/>
    <x v="12"/>
  </r>
  <r>
    <n v="1248372"/>
    <n v="10041116"/>
    <s v="CYT SUNRISE C.SAUV(P08)STLV 75012U2009JP"/>
    <m/>
    <x v="12"/>
    <x v="3"/>
    <x v="1"/>
    <n v="607"/>
    <x v="12"/>
  </r>
  <r>
    <n v="7076117"/>
    <n v="10040973"/>
    <s v="CS I.NEGRA DUAL S.BL/SE(P09)STC&amp;C7506UGB"/>
    <m/>
    <x v="12"/>
    <x v="11"/>
    <x v="1"/>
    <n v="210"/>
    <x v="12"/>
  </r>
  <r>
    <n v="1245112"/>
    <n v="12001700"/>
    <s v="1100 CHARD CASILL 0750 CH"/>
    <m/>
    <x v="12"/>
    <x v="3"/>
    <x v="1"/>
    <n v="1008.333333"/>
    <x v="12"/>
  </r>
  <r>
    <n v="1244031"/>
    <n v="10020573"/>
    <s v="CYT CASILL CHARD(ND) 375 24U VAR"/>
    <m/>
    <x v="12"/>
    <x v="3"/>
    <x v="1"/>
    <n v="36.000000010000001"/>
    <x v="12"/>
  </r>
  <r>
    <n v="1244076"/>
    <n v="10038422"/>
    <s v="CYT CASILL P.NOIR 750 12U 2009 LATAM"/>
    <m/>
    <x v="12"/>
    <x v="3"/>
    <x v="1"/>
    <n v="310"/>
    <x v="12"/>
  </r>
  <r>
    <n v="1243880"/>
    <n v="10038561"/>
    <s v="CYT CASILL CARM 750 12U 2009 VIN"/>
    <m/>
    <x v="12"/>
    <x v="3"/>
    <x v="1"/>
    <n v="140"/>
    <x v="12"/>
  </r>
  <r>
    <n v="7076126"/>
    <n v="10047416"/>
    <s v="MPO SONATA RVA CARM750 12U (BOMP) BR"/>
    <m/>
    <x v="12"/>
    <x v="3"/>
    <x v="1"/>
    <n v="70.000000009999994"/>
    <x v="12"/>
  </r>
  <r>
    <n v="7076123"/>
    <n v="10047410"/>
    <s v="MPO SONATA RVA C.SAUV 750 12U (BOMP) BR"/>
    <m/>
    <x v="12"/>
    <x v="3"/>
    <x v="1"/>
    <n v="70.000000009999994"/>
    <x v="12"/>
  </r>
  <r>
    <n v="7075953"/>
    <n v="10045394"/>
    <s v="MPO V.MPO VTAL MERLOT (P09) 750 12ULATAM"/>
    <m/>
    <x v="12"/>
    <x v="11"/>
    <x v="1"/>
    <n v="210"/>
    <x v="12"/>
  </r>
  <r>
    <n v="1244269"/>
    <n v="10041194"/>
    <s v="CYT SUNR C.SAUV(P08) 750 12U VAS"/>
    <m/>
    <x v="12"/>
    <x v="11"/>
    <x v="1"/>
    <n v="140"/>
    <x v="12"/>
  </r>
  <r>
    <n v="1244272"/>
    <n v="10034796"/>
    <s v="CYT SENDERO C.SAUV(P07) 750 12U CO"/>
    <m/>
    <x v="12"/>
    <x v="11"/>
    <x v="1"/>
    <n v="138"/>
    <x v="12"/>
  </r>
  <r>
    <n v="1244888"/>
    <n v="10041209"/>
    <s v="CYT SUNR C.SAUV(P08)STLV 750 6U2009DE/BE"/>
    <m/>
    <x v="12"/>
    <x v="11"/>
    <x v="1"/>
    <n v="645"/>
    <x v="12"/>
  </r>
  <r>
    <n v="1244964"/>
    <n v="10041176"/>
    <s v="CYT SUNR C.SAUV(P08) 750 6U VAR"/>
    <m/>
    <x v="12"/>
    <x v="11"/>
    <x v="1"/>
    <n v="476"/>
    <x v="12"/>
  </r>
  <r>
    <n v="7076269"/>
    <n v="10035564"/>
    <s v="CS C.SUR TOC S.BLC(P08)STL15006U(LCBO)CA"/>
    <m/>
    <x v="12"/>
    <x v="11"/>
    <x v="1"/>
    <n v="1140"/>
    <x v="12"/>
  </r>
  <r>
    <n v="7076534"/>
    <n v="12006269"/>
    <s v="2347 C.SAUV P.ALTO 0750 CH 2009 1U VEU"/>
    <n v="300"/>
    <x v="12"/>
    <x v="5"/>
    <x v="2"/>
    <n v="300"/>
    <x v="12"/>
  </r>
  <r>
    <n v="7076172"/>
    <n v="10046241"/>
    <s v="CS C.SUR TOC C.SAUV(P08)ST 750 12U NORD"/>
    <m/>
    <x v="12"/>
    <x v="3"/>
    <x v="1"/>
    <n v="1700"/>
    <x v="12"/>
  </r>
  <r>
    <n v="7076138"/>
    <n v="10044300"/>
    <s v="CS ROKO C.SAUV STLV 750 6U VEU"/>
    <n v="350"/>
    <x v="12"/>
    <x v="5"/>
    <x v="2"/>
    <n v="350"/>
    <x v="12"/>
  </r>
  <r>
    <n v="7076184"/>
    <n v="10047362"/>
    <s v="CS ORGANICO S.BLC(P09) 750 6U 2010 NORD"/>
    <n v="109.5"/>
    <x v="12"/>
    <x v="9"/>
    <x v="2"/>
    <n v="109.5"/>
    <x v="12"/>
  </r>
  <r>
    <n v="7076183"/>
    <n v="10045787"/>
    <s v="CS I.NEGRA C.SAV/MER DUAL(P09)750 6U VEU"/>
    <n v="280"/>
    <x v="12"/>
    <x v="1"/>
    <x v="2"/>
    <n v="280"/>
    <x v="12"/>
  </r>
  <r>
    <n v="7076182"/>
    <n v="10045793"/>
    <s v="CS I.NEGRA S.BL/CHAR(D)(P09)ST750 6U VEU"/>
    <n v="896"/>
    <x v="12"/>
    <x v="5"/>
    <x v="2"/>
    <n v="896"/>
    <x v="12"/>
  </r>
  <r>
    <n v="7076179"/>
    <n v="10042928"/>
    <s v="MPO SONATA C.SAUV 1500 6U LATAM"/>
    <n v="480"/>
    <x v="12"/>
    <x v="1"/>
    <x v="2"/>
    <n v="480"/>
    <x v="12"/>
  </r>
  <r>
    <n v="7076178"/>
    <n v="10042926"/>
    <s v="MPO SONATA MERL 1500 6U LATAM"/>
    <n v="336"/>
    <x v="12"/>
    <x v="1"/>
    <x v="2"/>
    <n v="336"/>
    <x v="12"/>
  </r>
  <r>
    <n v="7076177"/>
    <n v="10033320"/>
    <s v="CS MAIDEN FLIGHT SHIRAZ 750 6U 2007 VEU"/>
    <n v="55"/>
    <x v="12"/>
    <x v="3"/>
    <x v="2"/>
    <n v="55"/>
    <x v="12"/>
  </r>
  <r>
    <n v="7076172"/>
    <n v="10046241"/>
    <s v="CS C.SUR TOC C.SAUV(P08)ST 750 12U NORD"/>
    <n v="1700"/>
    <x v="12"/>
    <x v="3"/>
    <x v="2"/>
    <n v="1700"/>
    <x v="12"/>
  </r>
  <r>
    <n v="7076166"/>
    <n v="10035256"/>
    <s v="CS CONO SUR TOC CHARD(P08)STLV 750 6UVEU"/>
    <n v="50"/>
    <x v="12"/>
    <x v="3"/>
    <x v="2"/>
    <n v="50"/>
    <x v="12"/>
  </r>
  <r>
    <n v="7076159"/>
    <n v="10049293"/>
    <s v="MPO V.MPO VTAL CARM(P05)STLV75012U2010JP"/>
    <n v="448"/>
    <x v="12"/>
    <x v="1"/>
    <x v="2"/>
    <n v="448"/>
    <x v="12"/>
  </r>
  <r>
    <n v="7076157"/>
    <n v="10050098"/>
    <s v="CS RESERVA MERL(P08)750 6U 2009 (MS)DE"/>
    <n v="52.5"/>
    <x v="12"/>
    <x v="9"/>
    <x v="2"/>
    <n v="52.5"/>
    <x v="12"/>
  </r>
  <r>
    <n v="7076155"/>
    <n v="12006095"/>
    <s v="4191 C.SAUV FUSION 750 CH 2009"/>
    <n v="1994.416667"/>
    <x v="12"/>
    <x v="9"/>
    <x v="2"/>
    <n v="1994.416667"/>
    <x v="12"/>
  </r>
  <r>
    <n v="7076154"/>
    <n v="10047148"/>
    <s v="CS RESERVA C.SAUV(P08) 750 12U 2009LATAM"/>
    <n v="350"/>
    <x v="12"/>
    <x v="9"/>
    <x v="2"/>
    <n v="350"/>
    <x v="12"/>
  </r>
  <r>
    <n v="7076678"/>
    <n v="10044895"/>
    <s v="CS CONO SUR S.BLC STLV(P07)750 6U VAS"/>
    <n v="59"/>
    <x v="12"/>
    <x v="3"/>
    <x v="2"/>
    <n v="59"/>
    <x v="12"/>
  </r>
  <r>
    <n v="7076140"/>
    <n v="10030259"/>
    <s v="MPO V.MPO RVA MERL(STLV 2203) 750 6U GB"/>
    <n v="140"/>
    <x v="12"/>
    <x v="1"/>
    <x v="2"/>
    <n v="140"/>
    <x v="12"/>
  </r>
  <r>
    <n v="7076199"/>
    <n v="10041855"/>
    <s v="CS SOLEADO CHARD STLV 750 6U 2010 GB"/>
    <n v="2940"/>
    <x v="12"/>
    <x v="5"/>
    <x v="2"/>
    <n v="2940"/>
    <x v="12"/>
  </r>
  <r>
    <n v="7076135"/>
    <n v="12006200"/>
    <s v="4192 MERLOT FUSION 0750 CH 2009"/>
    <n v="1156.583333"/>
    <x v="12"/>
    <x v="9"/>
    <x v="2"/>
    <n v="1156.583333"/>
    <x v="12"/>
  </r>
  <r>
    <n v="7076134"/>
    <n v="10050097"/>
    <s v="CS RESERVA MERL(P08) 750 6U 2009 VEU"/>
    <n v="1540.5"/>
    <x v="12"/>
    <x v="9"/>
    <x v="2"/>
    <n v="1540.5"/>
    <x v="12"/>
  </r>
  <r>
    <n v="7076133"/>
    <n v="10042249"/>
    <s v="MPO SONATA MERLOT 750 12U LATAM"/>
    <n v="56"/>
    <x v="12"/>
    <x v="8"/>
    <x v="2"/>
    <n v="56"/>
    <x v="12"/>
  </r>
  <r>
    <n v="7076131"/>
    <n v="10033146"/>
    <s v="CS 20BARREL C.SAUV LTD EDT 750 6U2007VEU"/>
    <n v="0"/>
    <x v="12"/>
    <x v="9"/>
    <x v="2"/>
    <n v="70"/>
    <x v="12"/>
  </r>
  <r>
    <n v="7076126"/>
    <n v="10047416"/>
    <s v="MPO SONATA RVA CARM750 12U (BOMP) BR"/>
    <n v="70"/>
    <x v="12"/>
    <x v="3"/>
    <x v="2"/>
    <n v="70"/>
    <x v="12"/>
  </r>
  <r>
    <n v="7076125"/>
    <n v="10047411"/>
    <s v="MPO SONATA C.SAUV 750 12U(BOMP) BR"/>
    <n v="210"/>
    <x v="12"/>
    <x v="1"/>
    <x v="2"/>
    <n v="210"/>
    <x v="12"/>
  </r>
  <r>
    <n v="7076124"/>
    <n v="10044084"/>
    <s v="LR LA FONDA FAIRTRADE S.BLC 7506U2009VEU"/>
    <n v="2750"/>
    <x v="12"/>
    <x v="5"/>
    <x v="2"/>
    <n v="2750"/>
    <x v="12"/>
  </r>
  <r>
    <n v="7076123"/>
    <n v="10047410"/>
    <s v="MPO SONATA RVA C.SAUV 750 12U (BOMP) BR"/>
    <n v="70"/>
    <x v="12"/>
    <x v="3"/>
    <x v="2"/>
    <n v="70"/>
    <x v="12"/>
  </r>
  <r>
    <n v="7076120"/>
    <n v="10050204"/>
    <s v="CS TESCO FINEST ORG CHARD STL7506U2010GB"/>
    <n v="916.5"/>
    <x v="12"/>
    <x v="12"/>
    <x v="2"/>
    <n v="916.5"/>
    <x v="12"/>
  </r>
  <r>
    <n v="7076119"/>
    <n v="10047874"/>
    <s v="CS I.NEGRA DUAL C.SA/ROS(P09)STL7506UGB"/>
    <n v="210"/>
    <x v="12"/>
    <x v="5"/>
    <x v="2"/>
    <n v="210"/>
    <x v="12"/>
  </r>
  <r>
    <n v="7076116"/>
    <n v="10049949"/>
    <s v="CS RESERVA MERL(P08) 750 12U 2009 MX"/>
    <n v="308"/>
    <x v="12"/>
    <x v="9"/>
    <x v="2"/>
    <n v="308"/>
    <x v="12"/>
  </r>
  <r>
    <n v="7076115"/>
    <n v="10038732"/>
    <s v="CS RESERVA P.NOIR STL(P08)750 6U 2009VEU"/>
    <n v="15"/>
    <x v="12"/>
    <x v="9"/>
    <x v="2"/>
    <n v="15"/>
    <x v="12"/>
  </r>
  <r>
    <n v="7076141"/>
    <n v="10044069"/>
    <s v="MPO MPO RVA ROSE(P05) STLV7506U2010GB"/>
    <n v="140"/>
    <x v="12"/>
    <x v="1"/>
    <x v="2"/>
    <n v="140"/>
    <x v="12"/>
  </r>
  <r>
    <n v="7076263"/>
    <n v="10035578"/>
    <s v="CS C.SUR TOC CHARD(P08)STL1500 6U CA"/>
    <n v="640"/>
    <x v="12"/>
    <x v="12"/>
    <x v="2"/>
    <n v="640"/>
    <x v="12"/>
  </r>
  <r>
    <n v="7076464"/>
    <n v="10026052"/>
    <s v="MPO V.MPO VOLANDAS CHARD STLV 750 12U GB"/>
    <n v="199"/>
    <x v="12"/>
    <x v="12"/>
    <x v="2"/>
    <n v="199"/>
    <x v="12"/>
  </r>
  <r>
    <n v="7076375"/>
    <n v="10048963"/>
    <s v="CS CONO SUR S.BLC STLV(P07)GOLL750 12UUS"/>
    <n v="88"/>
    <x v="12"/>
    <x v="6"/>
    <x v="2"/>
    <n v="88"/>
    <x v="12"/>
  </r>
  <r>
    <n v="7076361"/>
    <n v="10029085"/>
    <s v="MPO V.MPO S.BLC/CHARD(P05) 750 12U VAS"/>
    <n v="140"/>
    <x v="12"/>
    <x v="6"/>
    <x v="2"/>
    <n v="140"/>
    <x v="12"/>
  </r>
  <r>
    <n v="7076352"/>
    <n v="10040946"/>
    <s v="CS I.NEGRA DUAL S.BL/CHA(P09)STL7506U GB"/>
    <n v="2468.5"/>
    <x v="12"/>
    <x v="6"/>
    <x v="2"/>
    <n v="2468.5"/>
    <x v="12"/>
  </r>
  <r>
    <n v="7076350"/>
    <n v="10039578"/>
    <s v="MPO V.MPO L.CARRERA CHARD(P08) 750 12UGB"/>
    <n v="210"/>
    <x v="12"/>
    <x v="6"/>
    <x v="2"/>
    <n v="210"/>
    <x v="12"/>
  </r>
  <r>
    <n v="7076324"/>
    <n v="10019370"/>
    <s v="MPO V.MPO PIER 42 S.BLC(STLVN) 750 6U GB"/>
    <n v="140"/>
    <x v="12"/>
    <x v="6"/>
    <x v="2"/>
    <n v="140"/>
    <x v="12"/>
  </r>
  <r>
    <n v="7076302"/>
    <n v="10044316"/>
    <s v="MPO V.MPO C.SAUV/MERLOT(P05) 187 24U SE"/>
    <n v="0"/>
    <x v="12"/>
    <x v="10"/>
    <x v="2"/>
    <n v="263.79466669999999"/>
    <x v="12"/>
  </r>
  <r>
    <n v="7076294"/>
    <n v="10039978"/>
    <s v="CS CONO SUR VIOG(P07)STLV 750 6U VEU"/>
    <n v="75"/>
    <x v="12"/>
    <x v="5"/>
    <x v="2"/>
    <n v="75"/>
    <x v="12"/>
  </r>
  <r>
    <n v="7076288"/>
    <n v="10026052"/>
    <s v="MPO V.MPO VOLANDAS CHARD STLV 750 12U GB"/>
    <n v="350"/>
    <x v="12"/>
    <x v="5"/>
    <x v="2"/>
    <n v="350"/>
    <x v="12"/>
  </r>
  <r>
    <n v="7076286"/>
    <n v="10040307"/>
    <s v="CS CONO SUR C.SAUV  STL(P07)750 6U VEU"/>
    <n v="300"/>
    <x v="12"/>
    <x v="5"/>
    <x v="2"/>
    <n v="300"/>
    <x v="12"/>
  </r>
  <r>
    <n v="7076285"/>
    <n v="10049430"/>
    <s v="CS CONO SUR C.SAUV (P07)GOLL 750 12U MX"/>
    <n v="15"/>
    <x v="12"/>
    <x v="5"/>
    <x v="2"/>
    <n v="15"/>
    <x v="12"/>
  </r>
  <r>
    <n v="7076283"/>
    <n v="10041590"/>
    <s v="CS CONO SUR C.SAUV(P07)750 6U VAS"/>
    <n v="56"/>
    <x v="12"/>
    <x v="5"/>
    <x v="2"/>
    <n v="56"/>
    <x v="12"/>
  </r>
  <r>
    <n v="7076185"/>
    <n v="12006099"/>
    <s v="3116 S.BLC ORGANICO 0750 ST 2010"/>
    <n v="909.66666669999995"/>
    <x v="12"/>
    <x v="9"/>
    <x v="2"/>
    <n v="909.66666669999995"/>
    <x v="12"/>
  </r>
  <r>
    <n v="7076269"/>
    <n v="10035564"/>
    <s v="CS C.SUR TOC S.BLC(P08)STL15006U(LCBO)CA"/>
    <n v="1132"/>
    <x v="12"/>
    <x v="11"/>
    <x v="2"/>
    <n v="1132"/>
    <x v="12"/>
  </r>
  <r>
    <n v="7076198"/>
    <n v="10049388"/>
    <s v="CS BIB CONO SUR TOC C.SA(P08)3L4U2010VEU"/>
    <n v="133.33333329999999"/>
    <x v="12"/>
    <x v="7"/>
    <x v="2"/>
    <n v="133.33333329999999"/>
    <x v="12"/>
  </r>
  <r>
    <n v="7076257"/>
    <n v="10028197"/>
    <s v="CS CONO SUR C.SAUV STLV(P07) 750 12U CA"/>
    <n v="676"/>
    <x v="12"/>
    <x v="5"/>
    <x v="2"/>
    <n v="676"/>
    <x v="12"/>
  </r>
  <r>
    <n v="7076256"/>
    <n v="10044899"/>
    <s v="CS CONO SUR S.BLC STLV(P07)750 12U VEU"/>
    <n v="220"/>
    <x v="12"/>
    <x v="3"/>
    <x v="2"/>
    <n v="220"/>
    <x v="12"/>
  </r>
  <r>
    <n v="7076248"/>
    <n v="10047671"/>
    <s v="MPO MPO RVA CHARD(SL) 750 6U 2010 GB"/>
    <n v="18155"/>
    <x v="12"/>
    <x v="11"/>
    <x v="2"/>
    <n v="18155"/>
    <x v="12"/>
  </r>
  <r>
    <n v="7076241"/>
    <n v="10033124"/>
    <s v="CS 20 BARREL P.NOIR E.LDA 750 6U 2008 CL"/>
    <n v="41"/>
    <x v="12"/>
    <x v="9"/>
    <x v="2"/>
    <n v="41"/>
    <x v="12"/>
  </r>
  <r>
    <n v="7076240"/>
    <n v="10049885"/>
    <s v="MPO BLEND C.SAUV/MERL(P09)750 12U EC"/>
    <n v="3374"/>
    <x v="12"/>
    <x v="11"/>
    <x v="2"/>
    <n v="3374"/>
    <x v="12"/>
  </r>
  <r>
    <n v="7076234"/>
    <n v="10044077"/>
    <s v="MPO MPO VOLANDAS C.SA/RO(ST)75012U2010GB"/>
    <n v="520"/>
    <x v="12"/>
    <x v="5"/>
    <x v="2"/>
    <n v="520"/>
    <x v="12"/>
  </r>
  <r>
    <n v="7076233"/>
    <n v="10030377"/>
    <s v="CS CONO SUR VIOG STLV (P07 )750 6U VEU"/>
    <n v="85"/>
    <x v="12"/>
    <x v="5"/>
    <x v="2"/>
    <n v="85"/>
    <x v="12"/>
  </r>
  <r>
    <n v="7076232"/>
    <n v="10034783"/>
    <s v="CS CONO SUR VIOG (P07 )750 12U (LCBO) CA"/>
    <n v="67"/>
    <x v="12"/>
    <x v="5"/>
    <x v="2"/>
    <n v="67"/>
    <x v="12"/>
  </r>
  <r>
    <n v="7076231"/>
    <n v="10039977"/>
    <s v="CS CONO SUR VIOG(P07)STL 750 12U CA"/>
    <n v="70"/>
    <x v="12"/>
    <x v="5"/>
    <x v="2"/>
    <n v="70"/>
    <x v="12"/>
  </r>
  <r>
    <n v="7076230"/>
    <n v="10030379"/>
    <s v="CS CONO SUR VIOG STLV (P07) 750 12U CA"/>
    <n v="1534"/>
    <x v="12"/>
    <x v="5"/>
    <x v="2"/>
    <n v="1534"/>
    <x v="12"/>
  </r>
  <r>
    <n v="7076218"/>
    <n v="10049384"/>
    <s v="MPO BIB VTAL C.SAUV(P05) 3L4U 2010VEU"/>
    <n v="560"/>
    <x v="12"/>
    <x v="7"/>
    <x v="2"/>
    <n v="560"/>
    <x v="12"/>
  </r>
  <r>
    <n v="7076203"/>
    <n v="10050408"/>
    <s v="CS BIB I.NEGRA  C.SAU/ME(P09)3L4U2010 RU"/>
    <n v="3557.333333"/>
    <x v="12"/>
    <x v="7"/>
    <x v="2"/>
    <n v="3557.333333"/>
    <x v="12"/>
  </r>
  <r>
    <n v="1245443"/>
    <n v="10048081"/>
    <s v="CYT MOUNTAIN RANGE CAB/RO STL 750 12U GB"/>
    <n v="1400"/>
    <x v="12"/>
    <x v="8"/>
    <x v="2"/>
    <n v="1400"/>
    <x v="12"/>
  </r>
  <r>
    <n v="7076282"/>
    <n v="10044779"/>
    <s v="CS CONO SUR C.SAUV STLV(P07)750 6U2009GB"/>
    <n v="165.5"/>
    <x v="12"/>
    <x v="5"/>
    <x v="2"/>
    <n v="165.5"/>
    <x v="12"/>
  </r>
  <r>
    <n v="1244063"/>
    <n v="10020055"/>
    <s v="CYT CASILL MERL 750 12U VAR"/>
    <n v="518"/>
    <x v="12"/>
    <x v="5"/>
    <x v="2"/>
    <n v="518"/>
    <x v="12"/>
  </r>
  <r>
    <n v="1244247"/>
    <n v="10041856"/>
    <s v="CYT FRONT CHARD STL(P06 BL)750 6U 2010GB"/>
    <n v="55"/>
    <x v="12"/>
    <x v="5"/>
    <x v="2"/>
    <n v="55"/>
    <x v="12"/>
  </r>
  <r>
    <n v="1244244"/>
    <n v="10047997"/>
    <s v="CYT LOS 3 CURAS MERLOT(ST)750 12U 2010GB"/>
    <n v="280"/>
    <x v="12"/>
    <x v="8"/>
    <x v="2"/>
    <n v="280"/>
    <x v="12"/>
  </r>
  <r>
    <n v="1244237"/>
    <n v="10032003"/>
    <s v="CYT MOUNTAIN RANGE CHARD 750 12U GB"/>
    <n v="585"/>
    <x v="12"/>
    <x v="6"/>
    <x v="2"/>
    <n v="585"/>
    <x v="12"/>
  </r>
  <r>
    <n v="1244188"/>
    <n v="10049752"/>
    <s v="CYT CASILL P.NOIR STLV 750 6U 2009 GB"/>
    <n v="892"/>
    <x v="12"/>
    <x v="2"/>
    <x v="2"/>
    <n v="892"/>
    <x v="12"/>
  </r>
  <r>
    <n v="1244145"/>
    <n v="10045688"/>
    <s v="CYT CYT RVDO C.SAUV 750 12U PY"/>
    <n v="7137"/>
    <x v="12"/>
    <x v="12"/>
    <x v="2"/>
    <n v="7137"/>
    <x v="12"/>
  </r>
  <r>
    <n v="1244128"/>
    <n v="12006066"/>
    <s v="2100 C.SAUV MELCHOR 0750 CH 2007 1U PR"/>
    <n v="220"/>
    <x v="12"/>
    <x v="9"/>
    <x v="2"/>
    <n v="220"/>
    <x v="12"/>
  </r>
  <r>
    <n v="1244119"/>
    <n v="10046070"/>
    <s v="CA CLASSICO CHARD STIC 750 12U VE"/>
    <n v="44"/>
    <x v="12"/>
    <x v="5"/>
    <x v="2"/>
    <n v="44"/>
    <x v="12"/>
  </r>
  <r>
    <n v="1244115"/>
    <n v="10046020"/>
    <s v="CA CLASSICO ROSE STIC STLV 750 12U VEU"/>
    <n v="42"/>
    <x v="12"/>
    <x v="5"/>
    <x v="2"/>
    <n v="42"/>
    <x v="12"/>
  </r>
  <r>
    <n v="1244104"/>
    <n v="10027054"/>
    <s v="CA NOVISIMO MERLOT 750 12U VEU"/>
    <n v="155"/>
    <x v="12"/>
    <x v="12"/>
    <x v="2"/>
    <n v="155"/>
    <x v="12"/>
  </r>
  <r>
    <n v="1244098"/>
    <n v="10044461"/>
    <s v="CYT FRONT C.SAUV(P06) 750 12U VAR"/>
    <n v="56"/>
    <x v="12"/>
    <x v="5"/>
    <x v="2"/>
    <n v="56"/>
    <x v="12"/>
  </r>
  <r>
    <n v="1244080"/>
    <n v="10043029"/>
    <s v="CYT MARQUES C.SAUV 750 12U 2008 SV"/>
    <n v="98"/>
    <x v="12"/>
    <x v="9"/>
    <x v="2"/>
    <n v="98"/>
    <x v="12"/>
  </r>
  <r>
    <n v="1244079"/>
    <n v="10043026"/>
    <s v="CYT MARQUES C.SAUV 750 12U 2008 VIN"/>
    <n v="14"/>
    <x v="12"/>
    <x v="9"/>
    <x v="2"/>
    <n v="14"/>
    <x v="12"/>
  </r>
  <r>
    <n v="1243859"/>
    <n v="10028848"/>
    <s v="CYT CASILL CARM 750 12U (LR)CA"/>
    <n v="1155"/>
    <x v="12"/>
    <x v="2"/>
    <x v="2"/>
    <n v="1155"/>
    <x v="12"/>
  </r>
  <r>
    <n v="1244073"/>
    <n v="10027004"/>
    <s v="CA NOVISIMO CARM STLV 750 12U VEU"/>
    <n v="56"/>
    <x v="12"/>
    <x v="10"/>
    <x v="2"/>
    <n v="56"/>
    <x v="12"/>
  </r>
  <r>
    <n v="1244255"/>
    <n v="10047993"/>
    <s v="CYT CYT MERL(P09)STLV 750 12U 2010GB"/>
    <n v="700"/>
    <x v="12"/>
    <x v="2"/>
    <x v="2"/>
    <n v="700"/>
    <x v="12"/>
  </r>
  <r>
    <n v="1244056"/>
    <n v="10025604"/>
    <s v="CYT CASILL S.BLC STLV 750 12U LATAM"/>
    <n v="350"/>
    <x v="12"/>
    <x v="5"/>
    <x v="2"/>
    <n v="350"/>
    <x v="12"/>
  </r>
  <r>
    <n v="1244031"/>
    <n v="10020573"/>
    <s v="CYT CASILL CHARD(ND) 375 24U VAR"/>
    <n v="36"/>
    <x v="12"/>
    <x v="3"/>
    <x v="2"/>
    <n v="36"/>
    <x v="12"/>
  </r>
  <r>
    <n v="1244019"/>
    <n v="10021920"/>
    <s v="CYT FRONT MERL(P06) 750 12U PR"/>
    <n v="140"/>
    <x v="12"/>
    <x v="5"/>
    <x v="2"/>
    <n v="140"/>
    <x v="12"/>
  </r>
  <r>
    <n v="1244017"/>
    <n v="10048998"/>
    <s v="CYT FRONT C.SAUV(P06) 750 6U 2010 VEU"/>
    <n v="3261.5"/>
    <x v="12"/>
    <x v="2"/>
    <x v="2"/>
    <n v="3261.5"/>
    <x v="12"/>
  </r>
  <r>
    <n v="1244000"/>
    <n v="10048229"/>
    <s v="CYT SUNR SPARKLING ROSE 750 6U JP"/>
    <n v="2689.5"/>
    <x v="12"/>
    <x v="9"/>
    <x v="2"/>
    <n v="2689.5"/>
    <x v="12"/>
  </r>
  <r>
    <n v="1243966"/>
    <n v="10022472"/>
    <s v="CYT FRONT S.BLC(P06) 1500 6U LATAM"/>
    <n v="84"/>
    <x v="12"/>
    <x v="11"/>
    <x v="2"/>
    <n v="84"/>
    <x v="12"/>
  </r>
  <r>
    <n v="1243898"/>
    <n v="10048619"/>
    <s v="CYT TRIO RVA CHARD(P10)750 12U 2009 SV"/>
    <n v="33"/>
    <x v="12"/>
    <x v="9"/>
    <x v="2"/>
    <n v="33"/>
    <x v="12"/>
  </r>
  <r>
    <n v="1243895"/>
    <n v="10047922"/>
    <s v="CYT TRIO RVA MERLOT 750 12U2009ESP(LR)CA"/>
    <n v="325"/>
    <x v="12"/>
    <x v="3"/>
    <x v="2"/>
    <n v="325"/>
    <x v="12"/>
  </r>
  <r>
    <n v="1243880"/>
    <n v="10038561"/>
    <s v="CYT CASILL CARM 750 12U 2009 VIN"/>
    <n v="140"/>
    <x v="12"/>
    <x v="3"/>
    <x v="2"/>
    <n v="140"/>
    <x v="12"/>
  </r>
  <r>
    <n v="1243879"/>
    <n v="10038461"/>
    <s v="CYT CASILL C.SAUV 375 24U 2009 VIN"/>
    <n v="252"/>
    <x v="12"/>
    <x v="3"/>
    <x v="2"/>
    <n v="252"/>
    <x v="12"/>
  </r>
  <r>
    <n v="1243871"/>
    <n v="10037317"/>
    <s v="CYT CASILL VIOG STLV 750 12U 2009 VIN"/>
    <n v="66"/>
    <x v="12"/>
    <x v="3"/>
    <x v="2"/>
    <n v="66"/>
    <x v="12"/>
  </r>
  <r>
    <n v="1244535"/>
    <n v="10048635"/>
    <s v="CYT TRIO RVA CHARD(P10)750 12U 2009 VAS"/>
    <n v="33"/>
    <x v="12"/>
    <x v="9"/>
    <x v="2"/>
    <n v="33"/>
    <x v="12"/>
  </r>
  <r>
    <n v="1244076"/>
    <n v="10038422"/>
    <s v="CYT CASILL P.NOIR 750 12U 2009 LATAM"/>
    <n v="310"/>
    <x v="12"/>
    <x v="3"/>
    <x v="2"/>
    <n v="310"/>
    <x v="12"/>
  </r>
  <r>
    <n v="1244458"/>
    <n v="10049602"/>
    <s v="CYT CAS RVA PRI C.SAUV ECO 7506U2009VEU"/>
    <n v="42"/>
    <x v="12"/>
    <x v="3"/>
    <x v="2"/>
    <n v="42"/>
    <x v="12"/>
  </r>
  <r>
    <n v="1245545"/>
    <n v="10041340"/>
    <s v="CYT SUNR SHIRAZ(P08) 750 6U RU"/>
    <n v="550"/>
    <x v="12"/>
    <x v="3"/>
    <x v="2"/>
    <n v="550"/>
    <x v="12"/>
  </r>
  <r>
    <n v="1244518"/>
    <n v="10038449"/>
    <s v="CYT CASILL C.SAUV 750 12U 2009 VEU"/>
    <n v="512"/>
    <x v="12"/>
    <x v="2"/>
    <x v="2"/>
    <n v="512"/>
    <x v="12"/>
  </r>
  <r>
    <n v="1244509"/>
    <n v="10047722"/>
    <s v="CYT CDD SPARK. WINE BRUT 6U 750 2009 PR"/>
    <n v="50"/>
    <x v="12"/>
    <x v="9"/>
    <x v="2"/>
    <n v="50"/>
    <x v="12"/>
  </r>
  <r>
    <n v="1244508"/>
    <n v="10048018"/>
    <s v="CYT CDD SPARK WINE BRUT 6U 750 2009 GB"/>
    <n v="100"/>
    <x v="12"/>
    <x v="9"/>
    <x v="2"/>
    <n v="100"/>
    <x v="12"/>
  </r>
  <r>
    <n v="1244471"/>
    <n v="10048616"/>
    <s v="CYT TRIO RVA CHARD(P10)750 12U 2009 EC"/>
    <n v="242"/>
    <x v="12"/>
    <x v="9"/>
    <x v="2"/>
    <n v="242"/>
    <x v="12"/>
  </r>
  <r>
    <n v="1244470"/>
    <n v="10048602"/>
    <s v="CYT TRIO RVA CHARD STL(P10)750 6U2009VEU"/>
    <n v="2255"/>
    <x v="12"/>
    <x v="9"/>
    <x v="2"/>
    <n v="2255"/>
    <x v="12"/>
  </r>
  <r>
    <n v="1244469"/>
    <n v="10022450"/>
    <s v="CYT FRONT MERLOT(P06) 1500 6U VAR"/>
    <n v="97"/>
    <x v="12"/>
    <x v="12"/>
    <x v="2"/>
    <n v="97"/>
    <x v="12"/>
  </r>
  <r>
    <n v="1244468"/>
    <n v="10020059"/>
    <s v="CYT CASILL CHARD 750 12U VAR"/>
    <n v="44"/>
    <x v="12"/>
    <x v="3"/>
    <x v="2"/>
    <n v="44"/>
    <x v="12"/>
  </r>
  <r>
    <n v="1244466"/>
    <n v="12006264"/>
    <s v="2105 C.SAUV RVA PRIV ECO 0750 CH 2009"/>
    <n v="5467.6666670000004"/>
    <x v="12"/>
    <x v="9"/>
    <x v="2"/>
    <n v="5467.6666670000004"/>
    <x v="12"/>
  </r>
  <r>
    <n v="1244464"/>
    <n v="10049981"/>
    <s v="CYT CAS RVA PR C.SAUV ECO 750 12U 2009DO"/>
    <n v="70"/>
    <x v="12"/>
    <x v="3"/>
    <x v="2"/>
    <n v="70"/>
    <x v="12"/>
  </r>
  <r>
    <n v="1244463"/>
    <n v="10049622"/>
    <s v="CYT CAS RVA PR C.SAUV ECO 750 12U 2009SV"/>
    <n v="42"/>
    <x v="12"/>
    <x v="3"/>
    <x v="2"/>
    <n v="42"/>
    <x v="12"/>
  </r>
  <r>
    <n v="1244461"/>
    <n v="10049618"/>
    <s v="CYT CAS RVA PR C.SAUV ECO 750 12U 2009PY"/>
    <n v="560"/>
    <x v="12"/>
    <x v="3"/>
    <x v="2"/>
    <n v="560"/>
    <x v="12"/>
  </r>
  <r>
    <n v="1244250"/>
    <n v="10049795"/>
    <s v="CYT CASILL C.SAUV(GOLL) 750 6U 2009 GB"/>
    <n v="5169"/>
    <x v="12"/>
    <x v="2"/>
    <x v="2"/>
    <n v="5170"/>
    <x v="12"/>
  </r>
  <r>
    <n v="1244459"/>
    <n v="10049605"/>
    <s v="CYT CAS RVA PR C.SAUV ECO750 6U2009CODK"/>
    <n v="680"/>
    <x v="12"/>
    <x v="3"/>
    <x v="2"/>
    <n v="680"/>
    <x v="12"/>
  </r>
  <r>
    <n v="1244253"/>
    <n v="10040752"/>
    <s v="CYT CYT CHARD(STLV SIN FTE) 750 12U GB"/>
    <n v="620"/>
    <x v="12"/>
    <x v="1"/>
    <x v="2"/>
    <n v="620"/>
    <x v="12"/>
  </r>
  <r>
    <n v="1244457"/>
    <n v="10049595"/>
    <s v="CYT CASIL RVA PRI C.SAUV  ECO7506U2009GB"/>
    <n v="280"/>
    <x v="12"/>
    <x v="3"/>
    <x v="2"/>
    <n v="280"/>
    <x v="12"/>
  </r>
  <r>
    <n v="1244456"/>
    <n v="10049623"/>
    <s v="CYT CAS RVA PR C.SAUV ECO 750 12U 2009PA"/>
    <n v="224"/>
    <x v="12"/>
    <x v="3"/>
    <x v="2"/>
    <n v="224"/>
    <x v="12"/>
  </r>
  <r>
    <n v="1244455"/>
    <n v="10049615"/>
    <s v="CYT CAS RVA PR C.SAUV ECO 750 12U2009VES"/>
    <n v="233"/>
    <x v="12"/>
    <x v="3"/>
    <x v="2"/>
    <n v="233"/>
    <x v="12"/>
  </r>
  <r>
    <n v="1244329"/>
    <n v="10029723"/>
    <s v="CYT FRONT CAB/MER(P07)1500 6U US"/>
    <n v="11040"/>
    <x v="12"/>
    <x v="1"/>
    <x v="2"/>
    <n v="11040"/>
    <x v="12"/>
  </r>
  <r>
    <n v="1244311"/>
    <n v="10048062"/>
    <s v="CYT CASILL C.SAUV 750 6U 2009(M&amp;S) DE"/>
    <n v="2352"/>
    <x v="12"/>
    <x v="2"/>
    <x v="2"/>
    <n v="2352"/>
    <x v="12"/>
  </r>
  <r>
    <n v="1244305"/>
    <n v="10040841"/>
    <s v="CYT SUNR C.SAUV STLV(P08) 750 6U 2009 DK"/>
    <n v="3126"/>
    <x v="12"/>
    <x v="12"/>
    <x v="2"/>
    <n v="3126"/>
    <x v="12"/>
  </r>
  <r>
    <n v="1244273"/>
    <n v="10034797"/>
    <s v="CYT SENDERO MERL(P07) 750 12U CO"/>
    <n v="392"/>
    <x v="12"/>
    <x v="12"/>
    <x v="2"/>
    <n v="392"/>
    <x v="12"/>
  </r>
  <r>
    <n v="1244272"/>
    <n v="10034796"/>
    <s v="CYT SENDERO C.SAUV(P07) 750 12U CO"/>
    <n v="138"/>
    <x v="12"/>
    <x v="11"/>
    <x v="2"/>
    <n v="138"/>
    <x v="12"/>
  </r>
  <r>
    <n v="1244269"/>
    <n v="10041194"/>
    <s v="CYT SUNR C.SAUV(P08) 750 12U VAS"/>
    <n v="140"/>
    <x v="12"/>
    <x v="11"/>
    <x v="2"/>
    <n v="140"/>
    <x v="12"/>
  </r>
  <r>
    <n v="1244263"/>
    <n v="10021928"/>
    <s v="CYT FRONT MERL(P06) 750 12U VAS"/>
    <n v="700"/>
    <x v="12"/>
    <x v="8"/>
    <x v="2"/>
    <n v="700"/>
    <x v="12"/>
  </r>
  <r>
    <n v="1244258"/>
    <n v="10048918"/>
    <s v="CYT SUNR C.SAU STLV(P08)750 6U 2009 GB"/>
    <n v="280"/>
    <x v="12"/>
    <x v="3"/>
    <x v="2"/>
    <n v="280"/>
    <x v="12"/>
  </r>
  <r>
    <n v="1244257"/>
    <n v="10044038"/>
    <s v="CYT SENDERO S.BLC(ST)750 12U 2010GB"/>
    <n v="889"/>
    <x v="12"/>
    <x v="1"/>
    <x v="2"/>
    <n v="889"/>
    <x v="12"/>
  </r>
  <r>
    <n v="1243828"/>
    <n v="10037316"/>
    <s v="CYT CASILL VIOG STLV 750 12U 2009 VEU"/>
    <n v="75"/>
    <x v="12"/>
    <x v="3"/>
    <x v="2"/>
    <n v="75"/>
    <x v="12"/>
  </r>
  <r>
    <n v="1244460"/>
    <n v="10049610"/>
    <s v="CYT CAS RVA PR C.SAUV ECO 750 6U 2009 AO"/>
    <n v="56"/>
    <x v="12"/>
    <x v="3"/>
    <x v="2"/>
    <n v="56"/>
    <x v="12"/>
  </r>
  <r>
    <n v="1241007"/>
    <n v="10032832"/>
    <s v="CYT CYT RVDO S.BLC(P07 NV) 750 12U MX"/>
    <n v="2352"/>
    <x v="12"/>
    <x v="6"/>
    <x v="2"/>
    <n v="2352"/>
    <x v="12"/>
  </r>
  <r>
    <n v="1242366"/>
    <n v="10047578"/>
    <s v="CYT CASILL C.SAUV(ND) 375 24U UA"/>
    <n v="0"/>
    <x v="12"/>
    <x v="3"/>
    <x v="2"/>
    <n v="216"/>
    <x v="12"/>
  </r>
  <r>
    <n v="1242296"/>
    <n v="10047666"/>
    <s v="CYT CYT CHARD(P09)STL 750 12U 2010 GB"/>
    <n v="665"/>
    <x v="12"/>
    <x v="1"/>
    <x v="2"/>
    <n v="665"/>
    <x v="12"/>
  </r>
  <r>
    <n v="1242223"/>
    <n v="10046782"/>
    <s v="CYT SPARKLING WINE BRUT (P09) 750 6U GB"/>
    <n v="55"/>
    <x v="12"/>
    <x v="9"/>
    <x v="2"/>
    <n v="55"/>
    <x v="12"/>
  </r>
  <r>
    <n v="1242221"/>
    <n v="10040785"/>
    <s v="CYT SPARKLING DEMI SEC 750 12U (P09) VIN"/>
    <n v="30"/>
    <x v="12"/>
    <x v="9"/>
    <x v="2"/>
    <n v="30"/>
    <x v="12"/>
  </r>
  <r>
    <n v="1242127"/>
    <n v="10037326"/>
    <s v="CYT CASILL VIOG STLV 750 12U 2009 CO"/>
    <n v="66"/>
    <x v="12"/>
    <x v="3"/>
    <x v="2"/>
    <n v="66"/>
    <x v="12"/>
  </r>
  <r>
    <n v="1242049"/>
    <n v="10024184"/>
    <s v="CYT SELECCION CAB/MERL(ND) 750 6U MX"/>
    <n v="4704"/>
    <x v="12"/>
    <x v="8"/>
    <x v="2"/>
    <n v="4704"/>
    <x v="12"/>
  </r>
  <r>
    <n v="1242000"/>
    <n v="10043443"/>
    <s v="CYT G.RVA RIBERAS CARM 750 6U 2008VES"/>
    <n v="140"/>
    <x v="12"/>
    <x v="9"/>
    <x v="2"/>
    <n v="140"/>
    <x v="12"/>
  </r>
  <r>
    <n v="1241986"/>
    <n v="10038766"/>
    <s v="CYT CYT BIB RVA CAR/C.S(SLIM)3L4U2009VEU"/>
    <n v="1666.666667"/>
    <x v="12"/>
    <x v="7"/>
    <x v="2"/>
    <n v="1666.666667"/>
    <x v="12"/>
  </r>
  <r>
    <n v="1241953"/>
    <n v="10022117"/>
    <s v="CYT FRONT C.SAUV(P06) 750 12U LATAM"/>
    <n v="579"/>
    <x v="12"/>
    <x v="8"/>
    <x v="2"/>
    <n v="579"/>
    <x v="12"/>
  </r>
  <r>
    <n v="1241853"/>
    <n v="10047661"/>
    <s v="CYT CYT (=FRONT) SYR (P06)STL 750 12U NO"/>
    <n v="280"/>
    <x v="12"/>
    <x v="5"/>
    <x v="2"/>
    <n v="280"/>
    <x v="12"/>
  </r>
  <r>
    <n v="1241470"/>
    <n v="10041054"/>
    <s v="CYT SPARK D. SEC 750 12U(P09)(CAIMAN)VIN"/>
    <n v="50"/>
    <x v="12"/>
    <x v="9"/>
    <x v="2"/>
    <n v="50"/>
    <x v="12"/>
  </r>
  <r>
    <n v="1241467"/>
    <n v="10041055"/>
    <s v="CYT SPARK BRUT 750 12U (P09)(CAIMAN) VIN"/>
    <n v="450"/>
    <x v="12"/>
    <x v="9"/>
    <x v="2"/>
    <n v="450"/>
    <x v="12"/>
  </r>
  <r>
    <n v="1243869"/>
    <n v="10022571"/>
    <s v="CYT FRONT CARM(P06) 750 6U RU"/>
    <n v="1332.5"/>
    <x v="12"/>
    <x v="8"/>
    <x v="2"/>
    <n v="1332.5"/>
    <x v="12"/>
  </r>
  <r>
    <n v="1241456"/>
    <n v="10041303"/>
    <s v="CYT SUNR MERL BLD ST (P08) 750 6U2009 GB"/>
    <n v="6141.5"/>
    <x v="12"/>
    <x v="3"/>
    <x v="2"/>
    <n v="6141.5"/>
    <x v="12"/>
  </r>
  <r>
    <n v="1242743"/>
    <n v="10042084"/>
    <s v="CYT EXPORTACION TINTO(P08) 1500 6U CL"/>
    <n v="8306"/>
    <x v="12"/>
    <x v="12"/>
    <x v="2"/>
    <n v="8306"/>
    <x v="12"/>
  </r>
  <r>
    <n v="1240611"/>
    <n v="10030349"/>
    <s v="CYT FRONT S.BLC(P07) 1500 6U US"/>
    <n v="4320"/>
    <x v="12"/>
    <x v="1"/>
    <x v="2"/>
    <n v="4320"/>
    <x v="12"/>
  </r>
  <r>
    <n v="1240596"/>
    <n v="10020290"/>
    <s v="CYT CASILL C.SAUV 750 12U US"/>
    <n v="4200"/>
    <x v="12"/>
    <x v="2"/>
    <x v="2"/>
    <n v="4200"/>
    <x v="12"/>
  </r>
  <r>
    <n v="1240389"/>
    <n v="10036517"/>
    <s v="CYT TRIO RVA CHARD 750 6U 2009 RU"/>
    <n v="153"/>
    <x v="12"/>
    <x v="9"/>
    <x v="2"/>
    <n v="153"/>
    <x v="12"/>
  </r>
  <r>
    <n v="1239791"/>
    <n v="10020321"/>
    <s v="CYT CASILL MERL 750 12U UA"/>
    <n v="0"/>
    <x v="12"/>
    <x v="5"/>
    <x v="2"/>
    <n v="350"/>
    <x v="12"/>
  </r>
  <r>
    <n v="1239034"/>
    <n v="10047125"/>
    <s v="CYT SUNR MERL ST(V)(P08)75012U 2009 NORD"/>
    <n v="2148"/>
    <x v="12"/>
    <x v="11"/>
    <x v="2"/>
    <n v="2148"/>
    <x v="12"/>
  </r>
  <r>
    <n v="1238837"/>
    <n v="12006246"/>
    <s v="1142 D.SEC SPARK 0750 CH 2010"/>
    <n v="1116"/>
    <x v="12"/>
    <x v="4"/>
    <x v="2"/>
    <n v="1297.833333"/>
    <x v="12"/>
  </r>
  <r>
    <n v="1238606"/>
    <n v="10025610"/>
    <s v="CYT CASILL S.BLC STLV 750 12U (US) VI"/>
    <n v="70"/>
    <x v="12"/>
    <x v="5"/>
    <x v="2"/>
    <n v="70"/>
    <x v="12"/>
  </r>
  <r>
    <n v="1238605"/>
    <n v="10020309"/>
    <s v="CYT CASILL MERL 750 12U (US)VI"/>
    <n v="140"/>
    <x v="12"/>
    <x v="5"/>
    <x v="2"/>
    <n v="140"/>
    <x v="12"/>
  </r>
  <r>
    <n v="1238604"/>
    <n v="10020292"/>
    <s v="CYT CASILL C.SAUV 750 12U (US)VI"/>
    <n v="70"/>
    <x v="12"/>
    <x v="2"/>
    <x v="2"/>
    <n v="70"/>
    <x v="12"/>
  </r>
  <r>
    <n v="1238601"/>
    <n v="10021230"/>
    <s v="CYT CASILL CARM 750 12U (US)VI"/>
    <n v="70"/>
    <x v="12"/>
    <x v="2"/>
    <x v="2"/>
    <n v="70"/>
    <x v="12"/>
  </r>
  <r>
    <n v="1238569"/>
    <n v="12006248"/>
    <s v="1143 RIESL SPARK 0750 CH (0107) 2010"/>
    <n v="3381.083333"/>
    <x v="12"/>
    <x v="4"/>
    <x v="2"/>
    <n v="3381.083333"/>
    <x v="12"/>
  </r>
  <r>
    <n v="1238125"/>
    <n v="10022483"/>
    <s v="CYT FRONT C.SAUV(P06) 1500 6U LATAM"/>
    <n v="159"/>
    <x v="12"/>
    <x v="9"/>
    <x v="2"/>
    <n v="159"/>
    <x v="12"/>
  </r>
  <r>
    <n v="1241458"/>
    <n v="10036491"/>
    <s v="CYT TRIO RVA CHARD 750 12U 2009 MX"/>
    <n v="462"/>
    <x v="12"/>
    <x v="3"/>
    <x v="2"/>
    <n v="462"/>
    <x v="12"/>
  </r>
  <r>
    <n v="1243140"/>
    <n v="10041865"/>
    <s v="CYT SUNR S.BLC STLV(P08)BL750 6U 2010 GB"/>
    <n v="3150"/>
    <x v="12"/>
    <x v="3"/>
    <x v="2"/>
    <n v="3150"/>
    <x v="12"/>
  </r>
  <r>
    <n v="1243825"/>
    <n v="10037324"/>
    <s v="CYT CASILL VIOG STLV 750 12U 2009 LATAM"/>
    <n v="55"/>
    <x v="12"/>
    <x v="3"/>
    <x v="2"/>
    <n v="55"/>
    <x v="12"/>
  </r>
  <r>
    <n v="1243716"/>
    <n v="10047789"/>
    <s v="CYT CASILL SHI/RO ST 750 6U 2010 GB"/>
    <n v="2685.5"/>
    <x v="12"/>
    <x v="0"/>
    <x v="2"/>
    <n v="2685.5"/>
    <x v="12"/>
  </r>
  <r>
    <n v="1243711"/>
    <n v="10038412"/>
    <s v="CYT CASILL P.NOIR 750 12U 2009 VAR"/>
    <n v="113"/>
    <x v="12"/>
    <x v="3"/>
    <x v="2"/>
    <n v="113"/>
    <x v="12"/>
  </r>
  <r>
    <n v="1243682"/>
    <n v="10048995"/>
    <s v="CYT FRONT C.SAUV ST(P06)750 12U 2010 VEU"/>
    <n v="749"/>
    <x v="12"/>
    <x v="1"/>
    <x v="2"/>
    <n v="749"/>
    <x v="12"/>
  </r>
  <r>
    <n v="1243675"/>
    <n v="10038401"/>
    <s v="CYT CASILL P.NOIR 750 12U 2009 VEU"/>
    <n v="288"/>
    <x v="12"/>
    <x v="2"/>
    <x v="2"/>
    <n v="288"/>
    <x v="12"/>
  </r>
  <r>
    <n v="1243661"/>
    <n v="10035118"/>
    <s v="CYT D.MELCHOR C.SAUV(95PTS)7506U2006 BO"/>
    <n v="0"/>
    <x v="12"/>
    <x v="9"/>
    <x v="2"/>
    <n v="40"/>
    <x v="12"/>
  </r>
  <r>
    <n v="1243650"/>
    <n v="10042946"/>
    <s v="CYT MARQUES C.SAUV 750 12U 2008 BO"/>
    <n v="70"/>
    <x v="12"/>
    <x v="9"/>
    <x v="2"/>
    <n v="70"/>
    <x v="12"/>
  </r>
  <r>
    <n v="1243638"/>
    <n v="10020600"/>
    <s v="CYT CASILL C.SAUV(ND) 375 24U LATAM"/>
    <n v="126"/>
    <x v="12"/>
    <x v="3"/>
    <x v="2"/>
    <n v="126"/>
    <x v="12"/>
  </r>
  <r>
    <n v="1243637"/>
    <n v="10019901"/>
    <s v="PA P.ALTO RVA C.SAUV 750 12U LATAM"/>
    <n v="225"/>
    <x v="12"/>
    <x v="5"/>
    <x v="2"/>
    <n v="225"/>
    <x v="12"/>
  </r>
  <r>
    <n v="1243217"/>
    <n v="10022500"/>
    <s v="CYT FRONT S.BLC(P06) 750 6U RU"/>
    <n v="1685"/>
    <x v="12"/>
    <x v="0"/>
    <x v="2"/>
    <n v="1685"/>
    <x v="12"/>
  </r>
  <r>
    <n v="1243215"/>
    <n v="10041798"/>
    <s v="CYT FRONT CHARD(P06) 750 12U 2010 VEU"/>
    <n v="814"/>
    <x v="12"/>
    <x v="2"/>
    <x v="2"/>
    <n v="814"/>
    <x v="12"/>
  </r>
  <r>
    <n v="1243192"/>
    <n v="10047128"/>
    <s v="CYT SUNR CARM ST(P08)750 12U NORD SE"/>
    <n v="1500"/>
    <x v="12"/>
    <x v="12"/>
    <x v="2"/>
    <n v="1500"/>
    <x v="12"/>
  </r>
  <r>
    <n v="1242618"/>
    <n v="10020036"/>
    <s v="CYT CASILL MERL 750 12U LATAM"/>
    <n v="1518"/>
    <x v="12"/>
    <x v="2"/>
    <x v="2"/>
    <n v="1518"/>
    <x v="12"/>
  </r>
  <r>
    <n v="1243190"/>
    <n v="10041814"/>
    <s v="CYT FRONT CHARD STLV(P06) 750 12U 2010JP"/>
    <n v="5875"/>
    <x v="12"/>
    <x v="2"/>
    <x v="2"/>
    <n v="5875"/>
    <x v="12"/>
  </r>
  <r>
    <n v="1242665"/>
    <n v="10035681"/>
    <s v="CYT MOUNTAIN RANGE C.SAUV 187 24U VEU"/>
    <n v="59.84"/>
    <x v="12"/>
    <x v="10"/>
    <x v="2"/>
    <n v="59.84"/>
    <x v="12"/>
  </r>
  <r>
    <n v="1243125"/>
    <n v="10041303"/>
    <s v="CYT SUNR MERL BLD ST (P08) 750 6U2009 GB"/>
    <n v="560"/>
    <x v="12"/>
    <x v="12"/>
    <x v="2"/>
    <n v="560"/>
    <x v="12"/>
  </r>
  <r>
    <n v="1243114"/>
    <n v="10048258"/>
    <s v="PA P.ALTO RVA S.BLC STLV 750 6U 2010 DK"/>
    <n v="4015"/>
    <x v="12"/>
    <x v="5"/>
    <x v="2"/>
    <n v="4015"/>
    <x v="12"/>
  </r>
  <r>
    <n v="1243083"/>
    <n v="10040423"/>
    <s v="CYT FRONT BIB MERL(SLIM)3L 4U 2009 VEU"/>
    <n v="224"/>
    <x v="12"/>
    <x v="7"/>
    <x v="2"/>
    <n v="224"/>
    <x v="12"/>
  </r>
  <r>
    <n v="1243079"/>
    <n v="10020040"/>
    <s v="CYT CASILL C.SAUV 750 12U LATAM"/>
    <n v="13535"/>
    <x v="12"/>
    <x v="2"/>
    <x v="2"/>
    <n v="13535"/>
    <x v="12"/>
  </r>
  <r>
    <n v="1242979"/>
    <n v="10037320"/>
    <s v="CYT CASILL VIOG STLV 750 12U 2009 VAR"/>
    <n v="11"/>
    <x v="12"/>
    <x v="3"/>
    <x v="2"/>
    <n v="11"/>
    <x v="12"/>
  </r>
  <r>
    <n v="1242950"/>
    <n v="10029731"/>
    <s v="CYT FRONT CHARD(P07) 1500 6U US"/>
    <n v="6080"/>
    <x v="12"/>
    <x v="1"/>
    <x v="2"/>
    <n v="6080"/>
    <x v="12"/>
  </r>
  <r>
    <n v="1242945"/>
    <n v="10029725"/>
    <s v="CYT FRONT C.SAUV(P07) 1500 6U US"/>
    <n v="2487"/>
    <x v="12"/>
    <x v="1"/>
    <x v="2"/>
    <n v="2487"/>
    <x v="12"/>
  </r>
  <r>
    <n v="1242942"/>
    <n v="10045916"/>
    <s v="CYT CASILL CARM 750 12U US"/>
    <n v="2750"/>
    <x v="12"/>
    <x v="2"/>
    <x v="2"/>
    <n v="2750"/>
    <x v="12"/>
  </r>
  <r>
    <n v="1242941"/>
    <n v="10020290"/>
    <s v="CYT CASILL C.SAUV 750 12U US"/>
    <n v="6300"/>
    <x v="12"/>
    <x v="2"/>
    <x v="2"/>
    <n v="6300"/>
    <x v="12"/>
  </r>
  <r>
    <n v="1242934"/>
    <n v="10034466"/>
    <s v="CYT EXPORT SEL (P08) C.SAUV 750 12U CL"/>
    <n v="2750"/>
    <x v="12"/>
    <x v="12"/>
    <x v="2"/>
    <n v="2750"/>
    <x v="12"/>
  </r>
  <r>
    <n v="1242928"/>
    <n v="10048258"/>
    <s v="PA P.ALTO RVA S.BLC STLV 750 6U 2010 DK"/>
    <n v="1575"/>
    <x v="12"/>
    <x v="5"/>
    <x v="2"/>
    <n v="1575"/>
    <x v="12"/>
  </r>
  <r>
    <n v="1242863"/>
    <n v="10035089"/>
    <s v="CYT EXPORTACION SEL(P08)C.SAUV1500 6U CL"/>
    <n v="5528"/>
    <x v="12"/>
    <x v="12"/>
    <x v="2"/>
    <n v="5528"/>
    <x v="12"/>
  </r>
  <r>
    <n v="1244609"/>
    <n v="10040832"/>
    <s v="CYT SUNR MERL STLV(P08) 750 6U 2009 DK"/>
    <n v="1595"/>
    <x v="12"/>
    <x v="11"/>
    <x v="2"/>
    <n v="1595"/>
    <x v="12"/>
  </r>
  <r>
    <n v="1243191"/>
    <n v="10047127"/>
    <s v="CYT SUNR C.SAU ST(V)(P08)75012U 2009NORD"/>
    <n v="3500"/>
    <x v="12"/>
    <x v="12"/>
    <x v="2"/>
    <n v="3500"/>
    <x v="12"/>
  </r>
  <r>
    <n v="1245114"/>
    <n v="12005674"/>
    <s v="1183 VIOG CASILL 0750 ST 2009"/>
    <n v="1647.75"/>
    <x v="12"/>
    <x v="3"/>
    <x v="2"/>
    <n v="1647.75"/>
    <x v="12"/>
  </r>
  <r>
    <n v="1245206"/>
    <n v="10035074"/>
    <s v="CYT LOS VILOS CHARD STLV(P08) 750 12U GB"/>
    <n v="210"/>
    <x v="12"/>
    <x v="12"/>
    <x v="2"/>
    <n v="210"/>
    <x v="12"/>
  </r>
  <r>
    <n v="1245203"/>
    <n v="10044722"/>
    <s v="CYT FRONC.SA/ME(ST)(P06)7506U2010(CHA)BE"/>
    <n v="2659.5"/>
    <x v="12"/>
    <x v="0"/>
    <x v="2"/>
    <n v="2659.5"/>
    <x v="12"/>
  </r>
  <r>
    <n v="1245195"/>
    <n v="10040624"/>
    <s v="CYT FRONT S.BLC STL(P06)15006U(C/ESP)CA"/>
    <n v="560"/>
    <x v="12"/>
    <x v="1"/>
    <x v="2"/>
    <n v="560"/>
    <x v="12"/>
  </r>
  <r>
    <n v="1245193"/>
    <n v="10035071"/>
    <s v="CYT LOS VILOS S.BLC STLV(P08) 750 12U GB"/>
    <n v="490"/>
    <x v="12"/>
    <x v="1"/>
    <x v="2"/>
    <n v="490"/>
    <x v="12"/>
  </r>
  <r>
    <n v="1245168"/>
    <n v="10044483"/>
    <s v="CYT FRONT S.BLC(P06) 750 12U CN"/>
    <n v="98"/>
    <x v="12"/>
    <x v="5"/>
    <x v="2"/>
    <n v="98"/>
    <x v="12"/>
  </r>
  <r>
    <n v="1245165"/>
    <n v="10040235"/>
    <s v="MA MAYCAS RVA ESP CHAR(90PTS)7506U2008CL"/>
    <n v="55"/>
    <x v="12"/>
    <x v="9"/>
    <x v="2"/>
    <n v="55"/>
    <x v="12"/>
  </r>
  <r>
    <n v="1245163"/>
    <n v="10043692"/>
    <s v="CYT FRONT CAB.SAUV(P06) 1500 6U VAS"/>
    <n v="288"/>
    <x v="12"/>
    <x v="1"/>
    <x v="2"/>
    <n v="288"/>
    <x v="12"/>
  </r>
  <r>
    <n v="1245160"/>
    <n v="10020204"/>
    <s v="CYT CASILL CHARD 750 12U US"/>
    <n v="770"/>
    <x v="12"/>
    <x v="2"/>
    <x v="2"/>
    <n v="770"/>
    <x v="12"/>
  </r>
  <r>
    <n v="1245159"/>
    <n v="10046802"/>
    <s v="CA FINISIMO C.SAUV(HC)750 6U2008 VEU"/>
    <n v="25.5"/>
    <x v="12"/>
    <x v="3"/>
    <x v="2"/>
    <n v="25.5"/>
    <x v="12"/>
  </r>
  <r>
    <n v="1245155"/>
    <n v="10026720"/>
    <s v="CA RESERVA CHARD 750 12U CL"/>
    <n v="70"/>
    <x v="12"/>
    <x v="3"/>
    <x v="2"/>
    <n v="70"/>
    <x v="12"/>
  </r>
  <r>
    <n v="1245154"/>
    <n v="10035239"/>
    <s v="CYT FRONT C.SAUV(P06)(NV)750 12U CL"/>
    <n v="2778"/>
    <x v="12"/>
    <x v="2"/>
    <x v="2"/>
    <n v="2778"/>
    <x v="12"/>
  </r>
  <r>
    <n v="1245153"/>
    <n v="10026772"/>
    <s v="CA RESERVA C.SAUV 750 12U CL"/>
    <n v="140"/>
    <x v="12"/>
    <x v="3"/>
    <x v="2"/>
    <n v="140"/>
    <x v="12"/>
  </r>
  <r>
    <n v="1245004"/>
    <n v="10045642"/>
    <s v="CYT FRONT C.SAUV (P06) 750 6U (UB) CZ"/>
    <n v="95"/>
    <x v="12"/>
    <x v="5"/>
    <x v="2"/>
    <n v="95"/>
    <x v="12"/>
  </r>
  <r>
    <n v="1245115"/>
    <n v="12005629"/>
    <s v="2111 P.NOIR CASILL 0750 CH 2009(1797)"/>
    <n v="449"/>
    <x v="12"/>
    <x v="3"/>
    <x v="2"/>
    <n v="449"/>
    <x v="12"/>
  </r>
  <r>
    <n v="1245230"/>
    <n v="10032261"/>
    <s v="CYT FRONT S.BLC STLV(P06)750 12U CA"/>
    <n v="210"/>
    <x v="12"/>
    <x v="11"/>
    <x v="2"/>
    <n v="210"/>
    <x v="12"/>
  </r>
  <r>
    <n v="1245112"/>
    <n v="12001700"/>
    <s v="1100 CHARD CASILL 0750 CH"/>
    <n v="1144.083333"/>
    <x v="12"/>
    <x v="3"/>
    <x v="2"/>
    <n v="1144.083333"/>
    <x v="12"/>
  </r>
  <r>
    <n v="1245110"/>
    <n v="12006092"/>
    <s v="2100 C.SAUV MELCHOR 0750 CH 2007 1U VES"/>
    <n v="21"/>
    <x v="12"/>
    <x v="9"/>
    <x v="2"/>
    <n v="21"/>
    <x v="12"/>
  </r>
  <r>
    <n v="1245059"/>
    <n v="10027349"/>
    <s v="CYT FRONT SHIRAZ (P06) 750 12U EC"/>
    <n v="98"/>
    <x v="12"/>
    <x v="3"/>
    <x v="2"/>
    <n v="98"/>
    <x v="12"/>
  </r>
  <r>
    <n v="1245058"/>
    <n v="10023515"/>
    <s v="CYT FRONT SHIRAZ (P06) 750 12U LATAM"/>
    <n v="714"/>
    <x v="12"/>
    <x v="2"/>
    <x v="2"/>
    <n v="714"/>
    <x v="12"/>
  </r>
  <r>
    <n v="1245057"/>
    <n v="10047661"/>
    <s v="CYT CYT (=FRONT) SYR (P06)STL 750 12U NO"/>
    <n v="700"/>
    <x v="12"/>
    <x v="3"/>
    <x v="2"/>
    <n v="700"/>
    <x v="12"/>
  </r>
  <r>
    <n v="1245056"/>
    <n v="10040625"/>
    <s v="CYT FRONT SHI/CSA STL(P06)15006U(C/ES)CA"/>
    <n v="2487"/>
    <x v="12"/>
    <x v="1"/>
    <x v="2"/>
    <n v="2487"/>
    <x v="12"/>
  </r>
  <r>
    <n v="1245055"/>
    <n v="10022125"/>
    <s v="CYT FRONT SHIRAZ/C.SAUV(P06) 750 12U VAS"/>
    <n v="154"/>
    <x v="12"/>
    <x v="3"/>
    <x v="2"/>
    <n v="154"/>
    <x v="12"/>
  </r>
  <r>
    <n v="1245032"/>
    <n v="10020211"/>
    <s v="CYT CASILL CHARD 750 12U CN"/>
    <n v="77"/>
    <x v="12"/>
    <x v="2"/>
    <x v="2"/>
    <n v="77"/>
    <x v="12"/>
  </r>
  <r>
    <n v="1245015"/>
    <n v="10044012"/>
    <s v="CYT NORTE CHICO MERLOT(ST)750 12U 2010GB"/>
    <n v="700"/>
    <x v="12"/>
    <x v="5"/>
    <x v="2"/>
    <n v="700"/>
    <x v="12"/>
  </r>
  <r>
    <n v="1245008"/>
    <n v="10049037"/>
    <s v="CYT SUNR SHIRAZ STLV(P08)750 12U 2010VEU"/>
    <n v="1822"/>
    <x v="12"/>
    <x v="3"/>
    <x v="2"/>
    <n v="1822"/>
    <x v="12"/>
  </r>
  <r>
    <n v="1245006"/>
    <n v="10047695"/>
    <s v="CYT SUNR C.SAUV(P08) 750 6U (UB)CZ"/>
    <n v="142.5"/>
    <x v="12"/>
    <x v="12"/>
    <x v="2"/>
    <n v="142.5"/>
    <x v="12"/>
  </r>
  <r>
    <n v="1244532"/>
    <n v="12005209"/>
    <s v="1103 CHARD TRIO 0750 CH 2009"/>
    <n v="71.916666669999998"/>
    <x v="12"/>
    <x v="9"/>
    <x v="2"/>
    <n v="71.916666669999998"/>
    <x v="12"/>
  </r>
  <r>
    <n v="1245150"/>
    <n v="10048118"/>
    <s v="CYT MOUNTAIN RANGE C.SA/RO18724U 2010 GB"/>
    <n v="406.91199999999998"/>
    <x v="12"/>
    <x v="8"/>
    <x v="2"/>
    <n v="406.91199999999998"/>
    <x v="12"/>
  </r>
  <r>
    <n v="1245337"/>
    <n v="10044668"/>
    <s v="CYT FRONT MERL(P06) 750 6U 2009 VEU"/>
    <n v="1286"/>
    <x v="12"/>
    <x v="0"/>
    <x v="2"/>
    <n v="1286"/>
    <x v="12"/>
  </r>
  <r>
    <n v="1245439"/>
    <n v="10048082"/>
    <s v="CYT MOUNTAIN RANGE CAB/RO STL 750 6U GB"/>
    <n v="420"/>
    <x v="12"/>
    <x v="8"/>
    <x v="2"/>
    <n v="420"/>
    <x v="12"/>
  </r>
  <r>
    <n v="1245438"/>
    <n v="10048167"/>
    <s v="CYT PATO TORRENTE CAB/ROSE 75012U2010GB"/>
    <n v="172"/>
    <x v="12"/>
    <x v="8"/>
    <x v="2"/>
    <n v="172"/>
    <x v="12"/>
  </r>
  <r>
    <n v="1245395"/>
    <n v="10032235"/>
    <s v="CYT MOUNTAIN RANGE MERLOT(STL )37524UVEU"/>
    <n v="378"/>
    <x v="12"/>
    <x v="10"/>
    <x v="2"/>
    <n v="378"/>
    <x v="12"/>
  </r>
  <r>
    <n v="1245385"/>
    <n v="10026752"/>
    <s v="CA RESERVA MERLOT 750 6U VEU"/>
    <n v="56"/>
    <x v="12"/>
    <x v="3"/>
    <x v="2"/>
    <n v="56"/>
    <x v="12"/>
  </r>
  <r>
    <n v="1245381"/>
    <n v="10020316"/>
    <s v="CYT CASILL MERL 750 12U CN"/>
    <n v="294"/>
    <x v="12"/>
    <x v="5"/>
    <x v="2"/>
    <n v="294"/>
    <x v="12"/>
  </r>
  <r>
    <n v="1245375"/>
    <n v="10045340"/>
    <s v="CYT CASILL CARM 750 6U 2009 GB"/>
    <n v="560"/>
    <x v="12"/>
    <x v="2"/>
    <x v="2"/>
    <n v="560"/>
    <x v="12"/>
  </r>
  <r>
    <n v="1245373"/>
    <n v="10032003"/>
    <s v="CYT MOUNTAIN RANGE CHARD 750 12U GB"/>
    <n v="305"/>
    <x v="12"/>
    <x v="1"/>
    <x v="2"/>
    <n v="305"/>
    <x v="12"/>
  </r>
  <r>
    <n v="1245364"/>
    <n v="10044761"/>
    <s v="CYT CYT S.BLC(P09)STLV 750 6U 2010 GB"/>
    <n v="140"/>
    <x v="12"/>
    <x v="5"/>
    <x v="2"/>
    <n v="140"/>
    <x v="12"/>
  </r>
  <r>
    <n v="1245363"/>
    <n v="10046754"/>
    <s v="CYT MARQUES C.SAUV 750 6U 2008 VEU"/>
    <n v="140"/>
    <x v="12"/>
    <x v="9"/>
    <x v="2"/>
    <n v="140"/>
    <x v="12"/>
  </r>
  <r>
    <n v="1245359"/>
    <n v="10029416"/>
    <s v="CYT MOUNTAIN RANGE S. BLC 750 6U GB"/>
    <n v="1610"/>
    <x v="12"/>
    <x v="1"/>
    <x v="2"/>
    <n v="1610"/>
    <x v="12"/>
  </r>
  <r>
    <n v="1245356"/>
    <n v="10022782"/>
    <s v="CYT LA PINTORA CHARD(STLV) 750 12U GB"/>
    <n v="56"/>
    <x v="12"/>
    <x v="5"/>
    <x v="2"/>
    <n v="56"/>
    <x v="12"/>
  </r>
  <r>
    <n v="1245340"/>
    <n v="10038110"/>
    <s v="CYT XPLORADOR CHARD(P08) STLV 750 6U DK"/>
    <n v="871"/>
    <x v="12"/>
    <x v="6"/>
    <x v="2"/>
    <n v="871"/>
    <x v="12"/>
  </r>
  <r>
    <n v="1245207"/>
    <n v="10037926"/>
    <s v="CYT TERRUNYO C.SAUV(ND) 750 6U 2007 VEU"/>
    <n v="55"/>
    <x v="12"/>
    <x v="9"/>
    <x v="2"/>
    <n v="55"/>
    <x v="12"/>
  </r>
  <r>
    <n v="1245338"/>
    <n v="10038108"/>
    <s v="CYT XPLORADOR C.SAUV(P08)STLV 750 6U DK"/>
    <n v="955.5"/>
    <x v="12"/>
    <x v="10"/>
    <x v="2"/>
    <n v="955.5"/>
    <x v="12"/>
  </r>
  <r>
    <n v="1245208"/>
    <n v="10040759"/>
    <s v="CYT VICUÑA S.BLC/SEM STLV 750 12U GB"/>
    <n v="490"/>
    <x v="12"/>
    <x v="11"/>
    <x v="2"/>
    <n v="490"/>
    <x v="12"/>
  </r>
  <r>
    <n v="1245333"/>
    <n v="10027040"/>
    <s v="CA NOVISIMO SYRAH 750 12U VEU"/>
    <n v="75"/>
    <x v="12"/>
    <x v="5"/>
    <x v="2"/>
    <n v="75"/>
    <x v="12"/>
  </r>
  <r>
    <n v="1245328"/>
    <n v="10034603"/>
    <s v="CYT XPLORADOR CARM(P08) 750 6U CN"/>
    <n v="252"/>
    <x v="12"/>
    <x v="6"/>
    <x v="2"/>
    <n v="252"/>
    <x v="12"/>
  </r>
  <r>
    <n v="1245324"/>
    <n v="10043020"/>
    <s v="CYT MARQUES C.SAUV 750 12U 2008 BR"/>
    <n v="700"/>
    <x v="12"/>
    <x v="3"/>
    <x v="2"/>
    <n v="700"/>
    <x v="12"/>
  </r>
  <r>
    <n v="1245308"/>
    <n v="10044611"/>
    <s v="CYT FRONT LATE HARVEST 750 6U AFRI"/>
    <n v="616"/>
    <x v="12"/>
    <x v="3"/>
    <x v="2"/>
    <n v="616"/>
    <x v="12"/>
  </r>
  <r>
    <n v="1245242"/>
    <n v="10044630"/>
    <s v="CYT FRONT CHARD(STELV)(P06)750 12U (V)CA"/>
    <n v="70"/>
    <x v="12"/>
    <x v="2"/>
    <x v="2"/>
    <n v="70"/>
    <x v="12"/>
  </r>
  <r>
    <n v="1245240"/>
    <n v="10040875"/>
    <s v="CYT FRONT MERL STL(P06)(BL)750 6U 2009GB"/>
    <n v="1512"/>
    <x v="12"/>
    <x v="0"/>
    <x v="2"/>
    <n v="1512"/>
    <x v="12"/>
  </r>
  <r>
    <n v="1245237"/>
    <n v="10044347"/>
    <s v="CYT CASILL P.NOIR 750 6U 2009 GB"/>
    <n v="880"/>
    <x v="12"/>
    <x v="2"/>
    <x v="2"/>
    <n v="880"/>
    <x v="12"/>
  </r>
  <r>
    <n v="1245236"/>
    <n v="10035682"/>
    <s v="CYT MOUNTAIN RANGE MERLOT 187 24U VEU"/>
    <n v="522.60266669999999"/>
    <x v="12"/>
    <x v="10"/>
    <x v="2"/>
    <n v="522.60266669999999"/>
    <x v="12"/>
  </r>
  <r>
    <n v="1245235"/>
    <n v="10048990"/>
    <s v="CYT LADERA VERDE C.SA(P08)75012U 2010 GB"/>
    <n v="70"/>
    <x v="12"/>
    <x v="1"/>
    <x v="2"/>
    <n v="70"/>
    <x v="12"/>
  </r>
  <r>
    <n v="1245234"/>
    <n v="10043950"/>
    <s v="CYT CYT C.SAUV(ST)(SIN FTE)750 12U2010GB"/>
    <n v="70"/>
    <x v="12"/>
    <x v="5"/>
    <x v="2"/>
    <n v="70"/>
    <x v="12"/>
  </r>
  <r>
    <n v="1245233"/>
    <n v="10043995"/>
    <s v="CYT LOS VILOS C.SAUV(ST)750 12U 2010GB"/>
    <n v="349"/>
    <x v="12"/>
    <x v="1"/>
    <x v="2"/>
    <n v="349"/>
    <x v="12"/>
  </r>
  <r>
    <n v="1245232"/>
    <n v="10049046"/>
    <s v="CYT LOS 3 CURAS S.BLC(ST) 750 12U 2010GB"/>
    <n v="259"/>
    <x v="12"/>
    <x v="5"/>
    <x v="2"/>
    <n v="259"/>
    <x v="12"/>
  </r>
  <r>
    <n v="1245003"/>
    <n v="10045641"/>
    <s v="CYT FRONT MERL (P06) 750 6U (UB) CZ"/>
    <n v="142.5"/>
    <x v="12"/>
    <x v="5"/>
    <x v="2"/>
    <n v="142.5"/>
    <x v="12"/>
  </r>
  <r>
    <n v="1245339"/>
    <n v="10038109"/>
    <s v="CYT XPLORADOR CARM(P08) STLV 750 6U DK"/>
    <n v="980"/>
    <x v="12"/>
    <x v="11"/>
    <x v="2"/>
    <n v="980"/>
    <x v="12"/>
  </r>
  <r>
    <n v="1244743"/>
    <n v="10032260"/>
    <s v="CYT FRONT CAB/MER STLV(P06)750 12U(V)CA"/>
    <n v="406"/>
    <x v="12"/>
    <x v="2"/>
    <x v="2"/>
    <n v="406"/>
    <x v="12"/>
  </r>
  <r>
    <n v="1244879"/>
    <n v="10038374"/>
    <s v="CYT CASILL MERL 750 6U 2009 DE/BE"/>
    <n v="2979"/>
    <x v="12"/>
    <x v="0"/>
    <x v="2"/>
    <n v="2979"/>
    <x v="12"/>
  </r>
  <r>
    <n v="1244877"/>
    <n v="12006314"/>
    <s v="2105 C.SAU CASILL RVA PRI 750CH2009 1UPL"/>
    <n v="0"/>
    <x v="12"/>
    <x v="3"/>
    <x v="2"/>
    <n v="157.5"/>
    <x v="12"/>
  </r>
  <r>
    <n v="1244876"/>
    <n v="10030745"/>
    <s v="MA MAYCAS RVA S.BLC 750 6U 2008 VEU"/>
    <n v="53.5"/>
    <x v="12"/>
    <x v="3"/>
    <x v="2"/>
    <n v="53.5"/>
    <x v="12"/>
  </r>
  <r>
    <n v="1244872"/>
    <n v="10036725"/>
    <s v="CP EXPORTACION SEL(P08) S.BLC 1500 6U CL"/>
    <n v="4232"/>
    <x v="12"/>
    <x v="12"/>
    <x v="2"/>
    <n v="4232"/>
    <x v="12"/>
  </r>
  <r>
    <n v="1244867"/>
    <n v="10047351"/>
    <s v="CYT LATE HARVEST S.BLC 375 24U 2007 VIN"/>
    <n v="33"/>
    <x v="12"/>
    <x v="9"/>
    <x v="2"/>
    <n v="33"/>
    <x v="12"/>
  </r>
  <r>
    <n v="1244861"/>
    <n v="10043037"/>
    <s v="CYT MARQUES C.SAUV 750 12U 2008 CR"/>
    <n v="98"/>
    <x v="12"/>
    <x v="9"/>
    <x v="2"/>
    <n v="98"/>
    <x v="12"/>
  </r>
  <r>
    <n v="1244859"/>
    <n v="10050013"/>
    <s v="CYT CASILL RVA PRI S.BLC 750 6U2010 NL"/>
    <n v="1210"/>
    <x v="12"/>
    <x v="3"/>
    <x v="2"/>
    <n v="1210"/>
    <x v="12"/>
  </r>
  <r>
    <n v="1244854"/>
    <n v="12006315"/>
    <s v="2105 C.SAU CASILL RVA PRI 750CH20091UVEU"/>
    <n v="50"/>
    <x v="12"/>
    <x v="3"/>
    <x v="2"/>
    <n v="50"/>
    <x v="12"/>
  </r>
  <r>
    <n v="1244853"/>
    <n v="10049604"/>
    <s v="CYT CAS RVA PR C.SAUV ECO 750 6U 2009 NL"/>
    <n v="42"/>
    <x v="12"/>
    <x v="3"/>
    <x v="2"/>
    <n v="42"/>
    <x v="12"/>
  </r>
  <r>
    <n v="1244849"/>
    <n v="10031861"/>
    <s v="CYT FRONT MERLOT(P07) 750 12U US"/>
    <n v="2240"/>
    <x v="12"/>
    <x v="2"/>
    <x v="2"/>
    <n v="2240"/>
    <x v="12"/>
  </r>
  <r>
    <n v="1244771"/>
    <n v="10049601"/>
    <s v="CYT CAS RVA PR C.SAU ECO7506U2009(M&amp;S)DE"/>
    <n v="233.5"/>
    <x v="12"/>
    <x v="3"/>
    <x v="2"/>
    <n v="233.5"/>
    <x v="12"/>
  </r>
  <r>
    <n v="1244755"/>
    <n v="10023053"/>
    <s v="CYT LA MANDA CHARD(STLV) 750 12U GB"/>
    <n v="329"/>
    <x v="12"/>
    <x v="12"/>
    <x v="2"/>
    <n v="329"/>
    <x v="12"/>
  </r>
  <r>
    <n v="1245005"/>
    <n v="10047694"/>
    <s v="CYT SUNR MERL(P08) 750 6U (UB)CZ"/>
    <n v="95"/>
    <x v="12"/>
    <x v="11"/>
    <x v="2"/>
    <n v="95"/>
    <x v="12"/>
  </r>
  <r>
    <n v="1244744"/>
    <n v="10032273"/>
    <s v="CYT FRONT CA/MESTLV(P06)75012U(C/ESP)CA"/>
    <n v="583"/>
    <x v="12"/>
    <x v="10"/>
    <x v="2"/>
    <n v="583"/>
    <x v="12"/>
  </r>
  <r>
    <n v="1244886"/>
    <n v="10050216"/>
    <s v="CYT CYTCAB/ RO STL(SIN FTE)750 12U2010GB"/>
    <n v="770"/>
    <x v="12"/>
    <x v="1"/>
    <x v="2"/>
    <n v="770"/>
    <x v="12"/>
  </r>
  <r>
    <n v="1244741"/>
    <n v="10046060"/>
    <s v="CA CLASSICO CHARD STIC STLV 750 6U DK"/>
    <n v="500"/>
    <x v="12"/>
    <x v="5"/>
    <x v="2"/>
    <n v="500"/>
    <x v="12"/>
  </r>
  <r>
    <n v="1244740"/>
    <n v="10046034"/>
    <s v="CA CLASSICO C.SAUV STIC STLV 750 6U DK"/>
    <n v="750"/>
    <x v="12"/>
    <x v="5"/>
    <x v="2"/>
    <n v="750"/>
    <x v="12"/>
  </r>
  <r>
    <n v="1244730"/>
    <n v="10038373"/>
    <s v="CYT CASILL MERL 750 12U 2009 VEU"/>
    <n v="365"/>
    <x v="12"/>
    <x v="5"/>
    <x v="2"/>
    <n v="365"/>
    <x v="12"/>
  </r>
  <r>
    <n v="1244729"/>
    <n v="10035770"/>
    <s v="CYT CASILL CHARD 750 12U 2009 VEU"/>
    <n v="315"/>
    <x v="12"/>
    <x v="2"/>
    <x v="2"/>
    <n v="315"/>
    <x v="12"/>
  </r>
  <r>
    <n v="1244728"/>
    <n v="10033793"/>
    <s v="CYT FRONT S.BLC/SEM(P06) 187 24U VEU"/>
    <n v="817.31466669999998"/>
    <x v="12"/>
    <x v="10"/>
    <x v="2"/>
    <n v="817.31466669999998"/>
    <x v="12"/>
  </r>
  <r>
    <n v="1244725"/>
    <n v="10045345"/>
    <s v="CYT CASILL CARM 750 12U 2009 C/ES CA"/>
    <n v="770"/>
    <x v="12"/>
    <x v="2"/>
    <x v="2"/>
    <n v="770"/>
    <x v="12"/>
  </r>
  <r>
    <n v="1244715"/>
    <n v="10045911"/>
    <s v="PA P.ALTO RVA C.SAUV 750 6U DK"/>
    <n v="11000"/>
    <x v="12"/>
    <x v="5"/>
    <x v="2"/>
    <n v="11000"/>
    <x v="12"/>
  </r>
  <r>
    <n v="1244701"/>
    <n v="10044852"/>
    <s v="CYT CASILL MERL 750 6U 2009 GB"/>
    <n v="2517.5"/>
    <x v="12"/>
    <x v="0"/>
    <x v="2"/>
    <n v="2517.5"/>
    <x v="12"/>
  </r>
  <r>
    <n v="1244691"/>
    <n v="10049036"/>
    <s v="CYT SUNR SHIRAZ(P08) 750 12U 2010 VEU"/>
    <n v="264"/>
    <x v="12"/>
    <x v="3"/>
    <x v="2"/>
    <n v="264"/>
    <x v="12"/>
  </r>
  <r>
    <n v="1244686"/>
    <n v="10033275"/>
    <s v="CYT FRONT CC CA/ME(P07 MANT)4P1500 6U US"/>
    <n v="18745"/>
    <x v="12"/>
    <x v="1"/>
    <x v="2"/>
    <n v="18745"/>
    <x v="12"/>
  </r>
  <r>
    <n v="1244676"/>
    <n v="10043035"/>
    <s v="CYT MARQUES C.SAUV 750 12U 2008 HN"/>
    <n v="100"/>
    <x v="12"/>
    <x v="9"/>
    <x v="2"/>
    <n v="100"/>
    <x v="12"/>
  </r>
  <r>
    <n v="1244641"/>
    <n v="10048093"/>
    <s v="CYT SENDERO ROSE(P07) 750 12U VIN"/>
    <n v="56"/>
    <x v="12"/>
    <x v="8"/>
    <x v="2"/>
    <n v="56"/>
    <x v="12"/>
  </r>
  <r>
    <n v="1244746"/>
    <n v="10032255"/>
    <s v="CYT FRONT C.SAUV/MERL(P06)750 12U(LR)CA"/>
    <n v="247"/>
    <x v="12"/>
    <x v="5"/>
    <x v="2"/>
    <n v="247"/>
    <x v="12"/>
  </r>
  <r>
    <n v="1244964"/>
    <n v="10041176"/>
    <s v="CYT SUNR C.SAUV(P08) 750 6U VAR"/>
    <n v="476"/>
    <x v="12"/>
    <x v="11"/>
    <x v="2"/>
    <n v="476"/>
    <x v="12"/>
  </r>
  <r>
    <n v="1244999"/>
    <n v="10045614"/>
    <s v="CYT SUNR SHIRAZ(P08) 750 6U (UB) CZ"/>
    <n v="127.5"/>
    <x v="12"/>
    <x v="5"/>
    <x v="2"/>
    <n v="127.5"/>
    <x v="12"/>
  </r>
  <r>
    <n v="1244998"/>
    <n v="10045504"/>
    <s v="CYT CASILL MERL 750 6U(UB) CZ"/>
    <n v="190"/>
    <x v="12"/>
    <x v="2"/>
    <x v="2"/>
    <n v="190"/>
    <x v="12"/>
  </r>
  <r>
    <n v="1244996"/>
    <n v="10045484"/>
    <s v="CYT CASILL C.SAUV 750 6U(UB) CZ"/>
    <n v="47.5"/>
    <x v="12"/>
    <x v="2"/>
    <x v="2"/>
    <n v="47.5"/>
    <x v="12"/>
  </r>
  <r>
    <n v="1244995"/>
    <n v="10045348"/>
    <s v="CYT CASILL CARM 750 12U 2009 VAR"/>
    <n v="142"/>
    <x v="12"/>
    <x v="2"/>
    <x v="2"/>
    <n v="142"/>
    <x v="12"/>
  </r>
  <r>
    <n v="1244993"/>
    <n v="10038483"/>
    <s v="CYT CASILL MALBEC 750 12U 2009 VAR"/>
    <n v="140"/>
    <x v="12"/>
    <x v="3"/>
    <x v="2"/>
    <n v="140"/>
    <x v="12"/>
  </r>
  <r>
    <n v="1244983"/>
    <n v="10032024"/>
    <s v="CYT CYT S.BLC(STLV SIN FTE) 750 12U GB"/>
    <n v="700"/>
    <x v="12"/>
    <x v="5"/>
    <x v="2"/>
    <n v="700"/>
    <x v="12"/>
  </r>
  <r>
    <n v="1244982"/>
    <n v="10045995"/>
    <s v="CA CLASSICO S.BLC(NV)STIC STL750 12UVEU"/>
    <n v="56"/>
    <x v="12"/>
    <x v="5"/>
    <x v="2"/>
    <n v="56"/>
    <x v="12"/>
  </r>
  <r>
    <n v="1244980"/>
    <n v="10045983"/>
    <s v="CA CLASSICO MERL STIC STLV 750 12U VEU"/>
    <n v="196"/>
    <x v="12"/>
    <x v="5"/>
    <x v="2"/>
    <n v="196"/>
    <x v="12"/>
  </r>
  <r>
    <n v="1244978"/>
    <n v="10046035"/>
    <s v="CA CLASSICO C.SAUV STIC STLV 750 12U VEU"/>
    <n v="295"/>
    <x v="12"/>
    <x v="5"/>
    <x v="2"/>
    <n v="295"/>
    <x v="12"/>
  </r>
  <r>
    <n v="1244977"/>
    <n v="10026765"/>
    <s v="CA RESERVA C.SAUV 750 6U VEU"/>
    <n v="84"/>
    <x v="12"/>
    <x v="3"/>
    <x v="2"/>
    <n v="84"/>
    <x v="12"/>
  </r>
  <r>
    <n v="1244975"/>
    <n v="10041861"/>
    <s v="CYT FRONT S.BLC(P06) 750 6U 2010 VEU"/>
    <n v="1176"/>
    <x v="12"/>
    <x v="2"/>
    <x v="2"/>
    <n v="1176"/>
    <x v="12"/>
  </r>
  <r>
    <n v="1244974"/>
    <n v="10045605"/>
    <s v="CYT CASILL CHARD STLV 750 6U 2009 GB"/>
    <n v="110"/>
    <x v="12"/>
    <x v="2"/>
    <x v="2"/>
    <n v="110"/>
    <x v="12"/>
  </r>
  <r>
    <n v="1244880"/>
    <n v="10042451"/>
    <s v="CYT CASILL C.SAUV 375 12U 2009 DK/NL"/>
    <n v="142.5"/>
    <x v="12"/>
    <x v="3"/>
    <x v="2"/>
    <n v="142.5"/>
    <x v="12"/>
  </r>
  <r>
    <n v="1244968"/>
    <n v="10038448"/>
    <s v="CYT CASILL C.SAUV 750 6U 2009 VEU"/>
    <n v="602"/>
    <x v="12"/>
    <x v="2"/>
    <x v="2"/>
    <n v="602"/>
    <x v="12"/>
  </r>
  <r>
    <n v="1244881"/>
    <n v="10050017"/>
    <s v="CYT CASILL RVA PRI S.BLC 750 6U 2010 VEU"/>
    <n v="44"/>
    <x v="12"/>
    <x v="3"/>
    <x v="2"/>
    <n v="44"/>
    <x v="12"/>
  </r>
  <r>
    <n v="1244961"/>
    <n v="10047911"/>
    <s v="CYT CASILL S.BLC STLV 750 6U 2010 GB"/>
    <n v="4301"/>
    <x v="12"/>
    <x v="2"/>
    <x v="2"/>
    <n v="4301"/>
    <x v="12"/>
  </r>
  <r>
    <n v="1244945"/>
    <n v="10034796"/>
    <s v="CYT SENDERO C.SAUV(P07) 750 12U CO"/>
    <n v="226"/>
    <x v="12"/>
    <x v="8"/>
    <x v="2"/>
    <n v="226"/>
    <x v="12"/>
  </r>
  <r>
    <n v="1244927"/>
    <n v="10045342"/>
    <s v="CYT CASILL CARM 750 12U 2009 LATAM"/>
    <n v="2834"/>
    <x v="12"/>
    <x v="2"/>
    <x v="2"/>
    <n v="2834"/>
    <x v="12"/>
  </r>
  <r>
    <n v="1244924"/>
    <n v="12003788"/>
    <s v="1100 CHARD CASILL 0750 CH 1U LATAM"/>
    <n v="0"/>
    <x v="12"/>
    <x v="2"/>
    <x v="2"/>
    <n v="150"/>
    <x v="12"/>
  </r>
  <r>
    <n v="1244917"/>
    <n v="10034471"/>
    <s v="CYT EXPORT SEL (P08) CARM 750 12U CL"/>
    <n v="2750"/>
    <x v="12"/>
    <x v="12"/>
    <x v="2"/>
    <n v="2750"/>
    <x v="12"/>
  </r>
  <r>
    <n v="1244915"/>
    <n v="10046306"/>
    <s v="CYT CASILL VIOG STLV 750 6U 2009 GB"/>
    <n v="817"/>
    <x v="12"/>
    <x v="2"/>
    <x v="2"/>
    <n v="817"/>
    <x v="12"/>
  </r>
  <r>
    <n v="1244914"/>
    <n v="10047720"/>
    <s v="CP EXPORTACION SEL(P08) CARM 1500 6U CL"/>
    <n v="2750"/>
    <x v="12"/>
    <x v="12"/>
    <x v="2"/>
    <n v="2750"/>
    <x v="12"/>
  </r>
  <r>
    <n v="1244913"/>
    <n v="10021811"/>
    <s v="CYT NORTE CHICO S.BLC(STLV) 750 12U GB"/>
    <n v="1090"/>
    <x v="12"/>
    <x v="11"/>
    <x v="2"/>
    <n v="1090"/>
    <x v="12"/>
  </r>
  <r>
    <n v="1244912"/>
    <n v="10048746"/>
    <s v="PA P.ALTO RVA C.SAUV (MB) 750 6U BE"/>
    <n v="12600"/>
    <x v="12"/>
    <x v="5"/>
    <x v="2"/>
    <n v="12600"/>
    <x v="12"/>
  </r>
  <r>
    <n v="1244890"/>
    <n v="10018124"/>
    <s v="CYT SONATA SAUV.BLANC 750 6U PL"/>
    <n v="280"/>
    <x v="12"/>
    <x v="1"/>
    <x v="2"/>
    <n v="280"/>
    <x v="12"/>
  </r>
  <r>
    <n v="1244888"/>
    <n v="10041209"/>
    <s v="CYT SUNR C.SAUV(P08)STLV 750 6U2009DE/BE"/>
    <n v="645"/>
    <x v="12"/>
    <x v="11"/>
    <x v="2"/>
    <n v="645"/>
    <x v="12"/>
  </r>
  <r>
    <n v="1244887"/>
    <n v="10041967"/>
    <s v="CYT CASILL S.BLC STLV 750 6U 2010 VEU"/>
    <n v="154"/>
    <x v="12"/>
    <x v="5"/>
    <x v="2"/>
    <n v="154"/>
    <x v="12"/>
  </r>
  <r>
    <n v="1244456"/>
    <n v="10049623"/>
    <s v="CYT CAS RVA PR C.SAUV ECO 750 12U 2009PA"/>
    <m/>
    <x v="12"/>
    <x v="3"/>
    <x v="1"/>
    <n v="224"/>
    <x v="12"/>
  </r>
  <r>
    <n v="1244971"/>
    <n v="10023069"/>
    <s v="CYT CASA ROCA S.BLC/SEM(STLV) 750 6U GB"/>
    <n v="1000"/>
    <x v="12"/>
    <x v="11"/>
    <x v="2"/>
    <n v="1000"/>
    <x v="12"/>
  </r>
  <r>
    <n v="1242945"/>
    <n v="10029725"/>
    <s v="CYT FRONT C.SAUV(P07) 1500 6U US"/>
    <m/>
    <x v="12"/>
    <x v="1"/>
    <x v="1"/>
    <n v="2726"/>
    <x v="12"/>
  </r>
  <r>
    <n v="1242950"/>
    <n v="10029731"/>
    <s v="CYT FRONT CHARD(P07) 1500 6U US"/>
    <m/>
    <x v="12"/>
    <x v="1"/>
    <x v="1"/>
    <n v="6080"/>
    <x v="12"/>
  </r>
  <r>
    <n v="7076086"/>
    <n v="10044180"/>
    <s v="MPO V.MPO C.SAUV/MERL(P05) 750 12U RU"/>
    <m/>
    <x v="12"/>
    <x v="1"/>
    <x v="1"/>
    <n v="490"/>
    <x v="12"/>
  </r>
  <r>
    <n v="7076183"/>
    <n v="10045787"/>
    <s v="CS I.NEGRA C.SAV/MER DUAL(P09)750 6U VEU"/>
    <m/>
    <x v="12"/>
    <x v="1"/>
    <x v="1"/>
    <n v="280"/>
    <x v="12"/>
  </r>
  <r>
    <n v="7076159"/>
    <n v="10049293"/>
    <s v="MPO V.MPO VTAL CARM(P05)STLV75012U2010JP"/>
    <m/>
    <x v="12"/>
    <x v="1"/>
    <x v="1"/>
    <n v="448"/>
    <x v="12"/>
  </r>
  <r>
    <n v="1242367"/>
    <n v="10025939"/>
    <s v="CYT FRONT SHIRAZ(P06) 1500 6U VEU"/>
    <m/>
    <x v="12"/>
    <x v="1"/>
    <x v="1"/>
    <n v="95.999999990000006"/>
    <x v="12"/>
  </r>
  <r>
    <n v="7075843"/>
    <n v="10049946"/>
    <s v="MPO V.MPO VTAL SYRAH(P09) 750 6U VEU"/>
    <m/>
    <x v="12"/>
    <x v="1"/>
    <x v="1"/>
    <n v="249"/>
    <x v="12"/>
  </r>
  <r>
    <n v="7075920"/>
    <n v="10047412"/>
    <s v="MPO SONATA C.SAUV750 12U(BOMP NORD) BR"/>
    <m/>
    <x v="12"/>
    <x v="1"/>
    <x v="1"/>
    <n v="210"/>
    <x v="12"/>
  </r>
  <r>
    <n v="1245233"/>
    <n v="10043995"/>
    <s v="CYT LOS VILOS C.SAUV(ST)750 12U 2010GB"/>
    <m/>
    <x v="12"/>
    <x v="1"/>
    <x v="1"/>
    <n v="350"/>
    <x v="12"/>
  </r>
  <r>
    <n v="7075078"/>
    <n v="10048971"/>
    <s v="CS I.NEGRA RVA CSA(P09)ST7506U(TE)2010GB"/>
    <m/>
    <x v="12"/>
    <x v="1"/>
    <x v="1"/>
    <n v="995"/>
    <x v="12"/>
  </r>
  <r>
    <n v="7075918"/>
    <n v="10047405"/>
    <s v="MPO SONATA S.BLC 750 12U (BOMP NORD) BR"/>
    <m/>
    <x v="12"/>
    <x v="1"/>
    <x v="1"/>
    <n v="69.999999990000006"/>
    <x v="12"/>
  </r>
  <r>
    <n v="1245193"/>
    <n v="10035071"/>
    <s v="CYT LOS VILOS S.BLC STLV(P08) 750 12U GB"/>
    <m/>
    <x v="12"/>
    <x v="1"/>
    <x v="1"/>
    <n v="490"/>
    <x v="12"/>
  </r>
  <r>
    <n v="7075389"/>
    <n v="10045935"/>
    <s v="CS REY L.ANDES RVA SBLC(P08)STL750 6U NL"/>
    <m/>
    <x v="12"/>
    <x v="1"/>
    <x v="1"/>
    <n v="50"/>
    <x v="12"/>
  </r>
  <r>
    <n v="1244257"/>
    <n v="10044038"/>
    <s v="CYT SENDERO S.BLC(ST)750 12U 2010GB"/>
    <m/>
    <x v="12"/>
    <x v="1"/>
    <x v="1"/>
    <n v="889"/>
    <x v="12"/>
  </r>
  <r>
    <n v="1244329"/>
    <n v="10029723"/>
    <s v="CYT FRONT CAB/MER(P07)1500 6U US"/>
    <m/>
    <x v="12"/>
    <x v="1"/>
    <x v="1"/>
    <n v="11040"/>
    <x v="12"/>
  </r>
  <r>
    <n v="7075891"/>
    <n v="10045949"/>
    <s v="CS REY L.ANDES RVA S.BLC(P08)ST 7506UVEU"/>
    <m/>
    <x v="12"/>
    <x v="1"/>
    <x v="1"/>
    <n v="50"/>
    <x v="12"/>
  </r>
  <r>
    <n v="7075945"/>
    <n v="10047667"/>
    <s v="CS I.NEGRA RVE CHARD ST 7506U(P09)2010GB"/>
    <m/>
    <x v="12"/>
    <x v="1"/>
    <x v="1"/>
    <n v="2776"/>
    <x v="12"/>
  </r>
  <r>
    <n v="7076066"/>
    <n v="10038224"/>
    <s v="MPO SONATA CARM 750 12U BR(WMP05 2)"/>
    <m/>
    <x v="12"/>
    <x v="1"/>
    <x v="1"/>
    <n v="251"/>
    <x v="12"/>
  </r>
  <r>
    <n v="7076125"/>
    <n v="10047411"/>
    <s v="MPO SONATA C.SAUV 750 12U(BOMP) BR"/>
    <m/>
    <x v="12"/>
    <x v="1"/>
    <x v="1"/>
    <n v="210"/>
    <x v="12"/>
  </r>
  <r>
    <n v="7074554"/>
    <n v="10029609"/>
    <s v="VE W.CREST C.SAUV(LOGO) 1500 6U US"/>
    <m/>
    <x v="12"/>
    <x v="1"/>
    <x v="1"/>
    <n v="2750"/>
    <x v="12"/>
  </r>
  <r>
    <n v="1245056"/>
    <n v="10040625"/>
    <s v="CYT FRONT SHI/CSA STL(P06)15006U(C/ES)CA"/>
    <m/>
    <x v="12"/>
    <x v="1"/>
    <x v="1"/>
    <n v="2487"/>
    <x v="12"/>
  </r>
  <r>
    <n v="7076053"/>
    <n v="10047982"/>
    <s v="MPO V.MPO BLEND ROSE(P09) 750 12U CO"/>
    <m/>
    <x v="12"/>
    <x v="1"/>
    <x v="1"/>
    <n v="294"/>
    <x v="12"/>
  </r>
  <r>
    <n v="1242626"/>
    <n v="10048316"/>
    <s v="CYT FRONT ROSE(P06) 1500 6U VAR"/>
    <m/>
    <x v="12"/>
    <x v="1"/>
    <x v="1"/>
    <n v="47.999999989999999"/>
    <x v="12"/>
  </r>
  <r>
    <n v="7074441"/>
    <n v="10047853"/>
    <s v="CS NEBLINA C.SAUV ROSE(P08)750 12U(TF)VE"/>
    <m/>
    <x v="12"/>
    <x v="1"/>
    <x v="1"/>
    <n v="196"/>
    <x v="12"/>
  </r>
  <r>
    <n v="1244886"/>
    <n v="10050216"/>
    <s v="CYT CYTCAB/ RO STL(SIN FTE)750 12U2010GB"/>
    <m/>
    <x v="12"/>
    <x v="1"/>
    <x v="1"/>
    <n v="770"/>
    <x v="12"/>
  </r>
  <r>
    <n v="7075740"/>
    <n v="10047973"/>
    <s v="MPO V.MPO BLEND ROSE(P09) 750 12U LATAM"/>
    <m/>
    <x v="12"/>
    <x v="1"/>
    <x v="1"/>
    <n v="238"/>
    <x v="12"/>
  </r>
  <r>
    <n v="7076141"/>
    <n v="10044069"/>
    <s v="MPO MPO RVA ROSE(P05) STLV7506U2010GB"/>
    <m/>
    <x v="12"/>
    <x v="1"/>
    <x v="1"/>
    <n v="140"/>
    <x v="12"/>
  </r>
  <r>
    <n v="7076680"/>
    <n v="10044901"/>
    <s v="CS CONO SUR S.BLC STLV(P07)750 12U MX"/>
    <m/>
    <x v="12"/>
    <x v="3"/>
    <x v="1"/>
    <n v="77.000000020000002"/>
    <x v="12"/>
  </r>
  <r>
    <n v="7076049"/>
    <n v="10047404"/>
    <s v="MPO SONATA  S.BLC 750 12U (BOMP) BR"/>
    <m/>
    <x v="12"/>
    <x v="1"/>
    <x v="1"/>
    <n v="69.999999990000006"/>
    <x v="12"/>
  </r>
  <r>
    <n v="1243828"/>
    <n v="10037316"/>
    <s v="CYT CASILL VIOG STLV 750 12U 2009 VEU"/>
    <m/>
    <x v="12"/>
    <x v="3"/>
    <x v="1"/>
    <n v="75"/>
    <x v="12"/>
  </r>
  <r>
    <n v="1242942"/>
    <n v="10045916"/>
    <s v="CYT CASILL CARM 750 12U US"/>
    <m/>
    <x v="12"/>
    <x v="2"/>
    <x v="1"/>
    <n v="2750"/>
    <x v="12"/>
  </r>
  <r>
    <n v="7075115"/>
    <n v="10022954"/>
    <s v="CS I.NEGRA HIGH TIDE MERLOT 750 6U VEU"/>
    <m/>
    <x v="12"/>
    <x v="3"/>
    <x v="1"/>
    <n v="126"/>
    <x v="12"/>
  </r>
  <r>
    <n v="7076156"/>
    <n v="10045709"/>
    <s v="CS CONO SUR MERL STLV(P07) 750 6U 2009GB"/>
    <m/>
    <x v="12"/>
    <x v="3"/>
    <x v="1"/>
    <n v="140"/>
    <x v="12"/>
  </r>
  <r>
    <n v="7075738"/>
    <n v="10039600"/>
    <s v="CS CONO SUR C.SAUV(P07) 750 12U VAS"/>
    <m/>
    <x v="12"/>
    <x v="3"/>
    <x v="1"/>
    <n v="42.000000010000001"/>
    <x v="12"/>
  </r>
  <r>
    <n v="7076108"/>
    <n v="10020435"/>
    <s v="CS I.NEGRA HIGH TIDE C.SAUV 750 6U VEU"/>
    <m/>
    <x v="12"/>
    <x v="3"/>
    <x v="1"/>
    <n v="1086"/>
    <x v="12"/>
  </r>
  <r>
    <n v="1244258"/>
    <n v="10048918"/>
    <s v="CYT SUNR C.SAU STLV(P08)750 6U 2009 GB"/>
    <m/>
    <x v="12"/>
    <x v="3"/>
    <x v="1"/>
    <n v="280"/>
    <x v="12"/>
  </r>
  <r>
    <n v="1245155"/>
    <n v="10026720"/>
    <s v="CA RESERVA CHARD 750 12U CL"/>
    <m/>
    <x v="12"/>
    <x v="3"/>
    <x v="1"/>
    <n v="70.000000009999994"/>
    <x v="12"/>
  </r>
  <r>
    <n v="1247528"/>
    <n v="10043409"/>
    <s v="CYT CASILL CHARD 750 12U MX"/>
    <m/>
    <x v="12"/>
    <x v="3"/>
    <x v="1"/>
    <n v="170"/>
    <x v="12"/>
  </r>
  <r>
    <n v="1244468"/>
    <n v="10020059"/>
    <s v="CYT CASILL CHARD 750 12U VAR"/>
    <m/>
    <x v="12"/>
    <x v="3"/>
    <x v="1"/>
    <n v="44.000000010000001"/>
    <x v="12"/>
  </r>
  <r>
    <n v="1245114"/>
    <n v="12005674"/>
    <s v="1183 VIOG CASILL 0750 ST 2009"/>
    <m/>
    <x v="12"/>
    <x v="3"/>
    <x v="1"/>
    <n v="1625"/>
    <x v="12"/>
  </r>
  <r>
    <n v="1242979"/>
    <n v="10037320"/>
    <s v="CYT CASILL VIOG STLV 750 12U 2009 VAR"/>
    <m/>
    <x v="12"/>
    <x v="3"/>
    <x v="1"/>
    <n v="11"/>
    <x v="12"/>
  </r>
  <r>
    <n v="1243871"/>
    <n v="10037317"/>
    <s v="CYT CASILL VIOG STLV 750 12U 2009 VIN"/>
    <m/>
    <x v="12"/>
    <x v="3"/>
    <x v="1"/>
    <n v="66"/>
    <x v="12"/>
  </r>
  <r>
    <n v="1245373"/>
    <n v="10032003"/>
    <s v="CYT MOUNTAIN RANGE CHARD 750 12U GB"/>
    <m/>
    <x v="12"/>
    <x v="1"/>
    <x v="1"/>
    <n v="305"/>
    <x v="12"/>
  </r>
  <r>
    <n v="1242127"/>
    <n v="10037326"/>
    <s v="CYT CASILL VIOG STLV 750 12U 2009 CO"/>
    <m/>
    <x v="12"/>
    <x v="3"/>
    <x v="1"/>
    <n v="66.000000009999994"/>
    <x v="12"/>
  </r>
  <r>
    <n v="1245195"/>
    <n v="10040624"/>
    <s v="CYT FRONT S.BLC STL(P06)15006U(C/ESP)CA"/>
    <m/>
    <x v="12"/>
    <x v="1"/>
    <x v="1"/>
    <n v="560.00000009999997"/>
    <x v="12"/>
  </r>
  <r>
    <n v="7076026"/>
    <n v="10048872"/>
    <s v="CS MAIDEN FLIGHT S.BLC(STLV)7506U2010GB"/>
    <m/>
    <x v="12"/>
    <x v="3"/>
    <x v="1"/>
    <n v="165"/>
    <x v="12"/>
  </r>
  <r>
    <n v="1241458"/>
    <n v="10036491"/>
    <s v="CYT TRIO RVA CHARD 750 12U 2009 MX"/>
    <m/>
    <x v="12"/>
    <x v="3"/>
    <x v="1"/>
    <n v="462"/>
    <x v="12"/>
  </r>
  <r>
    <n v="1244330"/>
    <n v="10029723"/>
    <s v="CYT FRONT CAB/MER(P07)1500 6U US"/>
    <m/>
    <x v="12"/>
    <x v="1"/>
    <x v="1"/>
    <n v="22080"/>
    <x v="12"/>
  </r>
  <r>
    <n v="7075721"/>
    <n v="10049546"/>
    <s v="MPO V.MPO RVA C.SAUV(P05)750 6U2009MK/BE"/>
    <m/>
    <x v="12"/>
    <x v="1"/>
    <x v="1"/>
    <n v="210"/>
    <x v="12"/>
  </r>
  <r>
    <n v="7074776"/>
    <n v="10048367"/>
    <s v="CS ALTO PLANO  MERL STL 750 6U (MAJ) GB"/>
    <m/>
    <x v="12"/>
    <x v="1"/>
    <x v="1"/>
    <n v="770"/>
    <x v="12"/>
  </r>
  <r>
    <n v="1245163"/>
    <n v="10043692"/>
    <s v="CYT FRONT CAB.SAUV(P06) 1500 6U VAS"/>
    <m/>
    <x v="12"/>
    <x v="1"/>
    <x v="1"/>
    <n v="288"/>
    <x v="12"/>
  </r>
  <r>
    <n v="7075374"/>
    <n v="10047979"/>
    <s v="CS NANDU C.SAUV STLV 750 6U VEU"/>
    <m/>
    <x v="12"/>
    <x v="1"/>
    <x v="1"/>
    <n v="770"/>
    <x v="12"/>
  </r>
  <r>
    <n v="1243682"/>
    <n v="10048995"/>
    <s v="CYT FRONT C.SAUV ST(P06)750 12U 2010 VEU"/>
    <m/>
    <x v="12"/>
    <x v="1"/>
    <x v="1"/>
    <n v="750"/>
    <x v="12"/>
  </r>
  <r>
    <n v="7075890"/>
    <n v="10045939"/>
    <s v="CS REY L.ANDESRVA C.SAU(P08)STLV7506UVEU"/>
    <m/>
    <x v="12"/>
    <x v="1"/>
    <x v="1"/>
    <n v="9.9999999979999998"/>
    <x v="12"/>
  </r>
  <r>
    <n v="7076002"/>
    <n v="10044176"/>
    <s v="MPO V.MPO C.SAUV/MERL(P05)STLV75012USE"/>
    <m/>
    <x v="12"/>
    <x v="1"/>
    <x v="1"/>
    <n v="547"/>
    <x v="12"/>
  </r>
  <r>
    <n v="7076077"/>
    <n v="10043517"/>
    <s v="CS CONO SUR TOC MERL(P08)STLV 1500 6U DE"/>
    <m/>
    <x v="12"/>
    <x v="1"/>
    <x v="1"/>
    <n v="384"/>
    <x v="12"/>
  </r>
  <r>
    <n v="7074860"/>
    <n v="10048009"/>
    <s v="CS NANDU S.BLANC STLV 750 6U GB"/>
    <m/>
    <x v="12"/>
    <x v="1"/>
    <x v="1"/>
    <n v="770"/>
    <x v="12"/>
  </r>
  <r>
    <n v="1245359"/>
    <n v="10029416"/>
    <s v="CYT MOUNTAIN RANGE S. BLC 750 6U GB"/>
    <m/>
    <x v="12"/>
    <x v="1"/>
    <x v="1"/>
    <n v="1610"/>
    <x v="12"/>
  </r>
  <r>
    <n v="1243825"/>
    <n v="10037324"/>
    <s v="CYT CASILL VIOG STLV 750 12U 2009 LATAM"/>
    <m/>
    <x v="12"/>
    <x v="3"/>
    <x v="1"/>
    <n v="54.999999989999999"/>
    <x v="12"/>
  </r>
  <r>
    <n v="1243215"/>
    <n v="10041798"/>
    <s v="CYT FRONT CHARD(P06) 750 12U 2010 VEU"/>
    <m/>
    <x v="12"/>
    <x v="2"/>
    <x v="1"/>
    <n v="814"/>
    <x v="12"/>
  </r>
  <r>
    <n v="1245237"/>
    <n v="10044347"/>
    <s v="CYT CASILL P.NOIR 750 6U 2009 GB"/>
    <m/>
    <x v="12"/>
    <x v="2"/>
    <x v="1"/>
    <n v="880"/>
    <x v="12"/>
  </r>
  <r>
    <n v="1243675"/>
    <n v="10038401"/>
    <s v="CYT CASILL P.NOIR 750 12U 2009 VEU"/>
    <m/>
    <x v="12"/>
    <x v="2"/>
    <x v="1"/>
    <n v="288"/>
    <x v="12"/>
  </r>
  <r>
    <n v="1245058"/>
    <n v="10023515"/>
    <s v="CYT FRONT SHIRAZ (P06) 750 12U LATAM"/>
    <m/>
    <x v="12"/>
    <x v="2"/>
    <x v="1"/>
    <n v="714"/>
    <x v="12"/>
  </r>
  <r>
    <n v="1244017"/>
    <n v="10048998"/>
    <s v="CYT FRONT C.SAUV(P06) 750 6U 2010 VEU"/>
    <m/>
    <x v="12"/>
    <x v="2"/>
    <x v="1"/>
    <n v="3261.5555549999999"/>
    <x v="12"/>
  </r>
  <r>
    <n v="1244849"/>
    <n v="10031861"/>
    <s v="CYT FRONT MERLOT(P07) 750 12U US"/>
    <m/>
    <x v="12"/>
    <x v="2"/>
    <x v="1"/>
    <n v="2240"/>
    <x v="12"/>
  </r>
  <r>
    <n v="1244743"/>
    <n v="10032260"/>
    <s v="CYT FRONT CAB/MER STLV(P06)750 12U(V)CA"/>
    <m/>
    <x v="12"/>
    <x v="2"/>
    <x v="1"/>
    <n v="406"/>
    <x v="12"/>
  </r>
  <r>
    <n v="1246762"/>
    <n v="10044722"/>
    <s v="CYT FRONC.SA/ME(ST)(P06)7506U2010(CHA)BE"/>
    <m/>
    <x v="12"/>
    <x v="2"/>
    <x v="1"/>
    <n v="159"/>
    <x v="12"/>
  </r>
  <r>
    <n v="7076850"/>
    <n v="10041028"/>
    <s v="CS CONO SUR P.NOIR (P07)STL 750 6U VAS"/>
    <m/>
    <x v="12"/>
    <x v="2"/>
    <x v="1"/>
    <n v="763"/>
    <x v="12"/>
  </r>
  <r>
    <n v="1242941"/>
    <n v="10020290"/>
    <s v="CYT CASILL C.SAUV 750 12U US"/>
    <m/>
    <x v="12"/>
    <x v="2"/>
    <x v="1"/>
    <n v="6300"/>
    <x v="12"/>
  </r>
  <r>
    <n v="1243079"/>
    <n v="10020040"/>
    <s v="CYT CASILL C.SAUV 750 12U LATAM"/>
    <m/>
    <x v="12"/>
    <x v="2"/>
    <x v="1"/>
    <n v="13510"/>
    <x v="12"/>
  </r>
  <r>
    <n v="1245456"/>
    <n v="10020308"/>
    <s v="CYT CASILL MERL 750 12U US"/>
    <m/>
    <x v="12"/>
    <x v="2"/>
    <x v="1"/>
    <n v="1330"/>
    <x v="12"/>
  </r>
  <r>
    <n v="1242618"/>
    <n v="10020036"/>
    <s v="CYT CASILL MERL 750 12U LATAM"/>
    <m/>
    <x v="12"/>
    <x v="2"/>
    <x v="1"/>
    <n v="1518"/>
    <x v="12"/>
  </r>
  <r>
    <n v="1240611"/>
    <n v="10030349"/>
    <s v="CYT FRONT S.BLC(P07) 1500 6U US"/>
    <m/>
    <x v="12"/>
    <x v="1"/>
    <x v="1"/>
    <n v="4320"/>
    <x v="12"/>
  </r>
  <r>
    <n v="1245242"/>
    <n v="10044630"/>
    <s v="CYT FRONT CHARD(STELV)(P06)750 12U (V)CA"/>
    <m/>
    <x v="12"/>
    <x v="2"/>
    <x v="1"/>
    <n v="70"/>
    <x v="12"/>
  </r>
  <r>
    <n v="1244311"/>
    <n v="10048062"/>
    <s v="CYT CASILL C.SAUV 750 6U 2009(M&amp;S) DE"/>
    <m/>
    <x v="12"/>
    <x v="2"/>
    <x v="1"/>
    <n v="2352"/>
    <x v="12"/>
  </r>
  <r>
    <n v="1244924"/>
    <n v="12003788"/>
    <s v="1100 CHARD CASILL 0750 CH 1U LATAM"/>
    <m/>
    <x v="12"/>
    <x v="2"/>
    <x v="1"/>
    <n v="150"/>
    <x v="12"/>
  </r>
  <r>
    <n v="1245032"/>
    <n v="10020211"/>
    <s v="CYT CASILL CHARD 750 12U CN"/>
    <m/>
    <x v="12"/>
    <x v="2"/>
    <x v="1"/>
    <n v="77.000000020000002"/>
    <x v="12"/>
  </r>
  <r>
    <n v="1244974"/>
    <n v="10045605"/>
    <s v="CYT CASILL CHARD STLV 750 6U 2009 GB"/>
    <m/>
    <x v="12"/>
    <x v="2"/>
    <x v="1"/>
    <n v="110"/>
    <x v="12"/>
  </r>
  <r>
    <n v="1244729"/>
    <n v="10035770"/>
    <s v="CYT CASILL CHARD 750 12U 2009 VEU"/>
    <m/>
    <x v="12"/>
    <x v="2"/>
    <x v="1"/>
    <n v="315"/>
    <x v="12"/>
  </r>
  <r>
    <n v="1245160"/>
    <n v="10020204"/>
    <s v="CYT CASILL CHARD 750 12U US"/>
    <m/>
    <x v="12"/>
    <x v="2"/>
    <x v="1"/>
    <n v="769.99999990000003"/>
    <x v="12"/>
  </r>
  <r>
    <n v="1244915"/>
    <n v="10046306"/>
    <s v="CYT CASILL VIOG STLV 750 6U 2009 GB"/>
    <m/>
    <x v="12"/>
    <x v="2"/>
    <x v="1"/>
    <n v="825"/>
    <x v="12"/>
  </r>
  <r>
    <n v="1240596"/>
    <n v="10020290"/>
    <s v="CYT CASILL C.SAUV 750 12U US"/>
    <m/>
    <x v="12"/>
    <x v="2"/>
    <x v="1"/>
    <n v="4200"/>
    <x v="12"/>
  </r>
  <r>
    <n v="1244250"/>
    <n v="10049795"/>
    <s v="CYT CASILL C.SAUV(GOLL) 750 6U 2009 GB"/>
    <m/>
    <x v="12"/>
    <x v="2"/>
    <x v="1"/>
    <n v="16690"/>
    <x v="12"/>
  </r>
  <r>
    <n v="1244518"/>
    <n v="10038449"/>
    <s v="CYT CASILL C.SAUV 750 12U 2009 VEU"/>
    <m/>
    <x v="12"/>
    <x v="2"/>
    <x v="1"/>
    <n v="511.99999989999998"/>
    <x v="12"/>
  </r>
  <r>
    <n v="1244996"/>
    <n v="10045484"/>
    <s v="CYT CASILL C.SAUV 750 6U(UB) CZ"/>
    <m/>
    <x v="12"/>
    <x v="2"/>
    <x v="1"/>
    <n v="47.555555570000003"/>
    <x v="12"/>
  </r>
  <r>
    <n v="1244968"/>
    <n v="10038448"/>
    <s v="CYT CASILL C.SAUV 750 6U 2009 VEU"/>
    <m/>
    <x v="12"/>
    <x v="2"/>
    <x v="1"/>
    <n v="602"/>
    <x v="12"/>
  </r>
  <r>
    <n v="1244462"/>
    <n v="10049620"/>
    <s v="CYT CAS RVA PR C.SAUV ECO 750 12U 2009BO"/>
    <m/>
    <x v="12"/>
    <x v="3"/>
    <x v="1"/>
    <n v="69.999999990000006"/>
    <x v="12"/>
  </r>
  <r>
    <n v="1245154"/>
    <n v="10035239"/>
    <s v="CYT FRONT C.SAUV(P06)(NV)750 12U CL"/>
    <m/>
    <x v="12"/>
    <x v="2"/>
    <x v="1"/>
    <n v="2778"/>
    <x v="12"/>
  </r>
  <r>
    <n v="1243190"/>
    <n v="10041814"/>
    <s v="CYT FRONT CHARD STLV(P06) 750 12U 2010JP"/>
    <m/>
    <x v="12"/>
    <x v="2"/>
    <x v="1"/>
    <n v="5880"/>
    <x v="12"/>
  </r>
  <r>
    <n v="7076085"/>
    <n v="10038934"/>
    <s v="MPO V.MPO RVA C.SAUV(P05)STLV 750 12UVEU"/>
    <m/>
    <x v="12"/>
    <x v="1"/>
    <x v="1"/>
    <n v="200"/>
    <x v="12"/>
  </r>
  <r>
    <n v="1244686"/>
    <n v="10033275"/>
    <s v="CYT FRONT CC CA/ME(P07 MANT)4P1500 6U US"/>
    <m/>
    <x v="12"/>
    <x v="1"/>
    <x v="1"/>
    <n v="18944"/>
    <x v="12"/>
  </r>
  <r>
    <n v="7076096"/>
    <n v="10045788"/>
    <s v="CS I.NEGRA C.SAU/ME(D)(P09)ST 750 6U VEU"/>
    <m/>
    <x v="12"/>
    <x v="1"/>
    <x v="1"/>
    <n v="55.999999989999999"/>
    <x v="12"/>
  </r>
  <r>
    <n v="7076034"/>
    <n v="10047402"/>
    <s v="MPO SONATA MERL 750 12U(BOMP) BR"/>
    <m/>
    <x v="12"/>
    <x v="1"/>
    <x v="1"/>
    <n v="140"/>
    <x v="12"/>
  </r>
  <r>
    <n v="7076140"/>
    <n v="10030259"/>
    <s v="MPO V.MPO RVA MERL(STLV 2203) 750 6U GB"/>
    <m/>
    <x v="12"/>
    <x v="1"/>
    <x v="1"/>
    <n v="140"/>
    <x v="12"/>
  </r>
  <r>
    <n v="7076178"/>
    <n v="10042926"/>
    <s v="MPO SONATA MERL 1500 6U LATAM"/>
    <m/>
    <x v="12"/>
    <x v="1"/>
    <x v="1"/>
    <n v="336"/>
    <x v="12"/>
  </r>
  <r>
    <n v="7075922"/>
    <n v="10047415"/>
    <s v="MPO SONATA CARM 750 12U (BOMP NORD) BR"/>
    <m/>
    <x v="12"/>
    <x v="1"/>
    <x v="1"/>
    <n v="142"/>
    <x v="12"/>
  </r>
  <r>
    <n v="7076014"/>
    <n v="10047414"/>
    <s v="MPO SONATA CARM 750 12U(BOMP) BR"/>
    <m/>
    <x v="12"/>
    <x v="1"/>
    <x v="1"/>
    <n v="140"/>
    <x v="12"/>
  </r>
  <r>
    <n v="7076179"/>
    <n v="10042928"/>
    <s v="MPO SONATA C.SAUV 1500 6U LATAM"/>
    <m/>
    <x v="12"/>
    <x v="1"/>
    <x v="1"/>
    <n v="480"/>
    <x v="12"/>
  </r>
  <r>
    <n v="7075292"/>
    <n v="10034838"/>
    <s v="CS NEBLINA C.SAUV(STLV)(P08)750 6U VEU"/>
    <m/>
    <x v="12"/>
    <x v="1"/>
    <x v="1"/>
    <n v="556"/>
    <x v="12"/>
  </r>
  <r>
    <n v="1245235"/>
    <n v="10048990"/>
    <s v="CYT LADERA VERDE C.SA(P08)75012U 2010 GB"/>
    <m/>
    <x v="12"/>
    <x v="1"/>
    <x v="1"/>
    <n v="69.999999990000006"/>
    <x v="12"/>
  </r>
  <r>
    <n v="1242296"/>
    <n v="10047666"/>
    <s v="CYT CYT CHARD(P09)STL 750 12U 2010 GB"/>
    <m/>
    <x v="12"/>
    <x v="1"/>
    <x v="1"/>
    <n v="665"/>
    <x v="12"/>
  </r>
  <r>
    <n v="1244188"/>
    <n v="10049752"/>
    <s v="CYT CASILL P.NOIR STLV 750 6U 2009 GB"/>
    <m/>
    <x v="12"/>
    <x v="2"/>
    <x v="1"/>
    <n v="1054"/>
    <x v="12"/>
  </r>
  <r>
    <n v="1244890"/>
    <n v="10018124"/>
    <s v="CYT SONATA SAUV.BLANC 750 6U PL"/>
    <m/>
    <x v="12"/>
    <x v="1"/>
    <x v="1"/>
    <n v="280"/>
    <x v="12"/>
  </r>
  <r>
    <n v="1244998"/>
    <n v="10045504"/>
    <s v="CYT CASILL MERL 750 6U(UB) CZ"/>
    <m/>
    <x v="12"/>
    <x v="2"/>
    <x v="1"/>
    <n v="190"/>
    <x v="12"/>
  </r>
  <r>
    <n v="1242365"/>
    <n v="10025606"/>
    <s v="CYT CASILL S.BLC STLV 750 12U UA"/>
    <m/>
    <x v="12"/>
    <x v="2"/>
    <x v="1"/>
    <n v="280"/>
    <x v="12"/>
  </r>
  <r>
    <n v="1244520"/>
    <n v="10020065"/>
    <s v="CYT CASILL S.BLC(STLV) 750 12U VAR"/>
    <m/>
    <x v="12"/>
    <x v="2"/>
    <x v="1"/>
    <n v="195"/>
    <x v="12"/>
  </r>
  <r>
    <n v="1244961"/>
    <n v="10047911"/>
    <s v="CYT CASILL S.BLC STLV 750 6U 2010 GB"/>
    <m/>
    <x v="12"/>
    <x v="2"/>
    <x v="1"/>
    <n v="4410"/>
    <x v="12"/>
  </r>
  <r>
    <n v="7075941"/>
    <n v="10048856"/>
    <s v="CS I NEGRA RVA S.BLC(P09)ST7506UBG2010GB"/>
    <m/>
    <x v="12"/>
    <x v="2"/>
    <x v="1"/>
    <n v="8445"/>
    <x v="12"/>
  </r>
  <r>
    <n v="7075940"/>
    <n v="10048856"/>
    <s v="CS I NEGRA RVA S.BLC(P09)ST7506UBG2010GB"/>
    <m/>
    <x v="12"/>
    <x v="2"/>
    <x v="1"/>
    <n v="11554"/>
    <x v="12"/>
  </r>
  <r>
    <n v="7074778"/>
    <n v="10048856"/>
    <s v="CS I NEGRA RVA S.BLC(P09)ST7506UBG2010GB"/>
    <m/>
    <x v="12"/>
    <x v="2"/>
    <x v="1"/>
    <n v="4135"/>
    <x v="12"/>
  </r>
  <r>
    <n v="1244725"/>
    <n v="10045345"/>
    <s v="CYT CASILL CARM 750 12U 2009 C/ES CA"/>
    <m/>
    <x v="12"/>
    <x v="2"/>
    <x v="1"/>
    <n v="769.99999990000003"/>
    <x v="12"/>
  </r>
  <r>
    <n v="1244995"/>
    <n v="10045348"/>
    <s v="CYT CASILL CARM 750 12U 2009 VAR"/>
    <m/>
    <x v="12"/>
    <x v="2"/>
    <x v="1"/>
    <n v="142"/>
    <x v="12"/>
  </r>
  <r>
    <n v="1245375"/>
    <n v="10045340"/>
    <s v="CYT CASILL CARM 750 6U 2009 GB"/>
    <m/>
    <x v="12"/>
    <x v="2"/>
    <x v="1"/>
    <n v="560"/>
    <x v="12"/>
  </r>
  <r>
    <n v="1244687"/>
    <n v="10020196"/>
    <s v="CYT CASILL CARM 750 12U UA"/>
    <m/>
    <x v="12"/>
    <x v="2"/>
    <x v="1"/>
    <n v="210"/>
    <x v="12"/>
  </r>
  <r>
    <n v="1243859"/>
    <n v="10028848"/>
    <s v="CYT CASILL CARM 750 12U (LR)CA"/>
    <m/>
    <x v="12"/>
    <x v="2"/>
    <x v="1"/>
    <n v="1155"/>
    <x v="12"/>
  </r>
  <r>
    <n v="1238601"/>
    <n v="10021230"/>
    <s v="CYT CASILL CARM 750 12U (US)VI"/>
    <m/>
    <x v="12"/>
    <x v="2"/>
    <x v="1"/>
    <n v="70"/>
    <x v="12"/>
  </r>
  <r>
    <n v="7076679"/>
    <n v="10044903"/>
    <s v="CS CONO SUR S.BLC STLV(P07)750 12U CA"/>
    <m/>
    <x v="12"/>
    <x v="3"/>
    <x v="1"/>
    <n v="110"/>
    <x v="12"/>
  </r>
  <r>
    <n v="1244253"/>
    <n v="10040752"/>
    <s v="CYT CYT CHARD(STLV SIN FTE) 750 12U GB"/>
    <m/>
    <x v="12"/>
    <x v="1"/>
    <x v="1"/>
    <n v="630"/>
    <x v="12"/>
  </r>
  <r>
    <n v="7075989"/>
    <n v="10049314"/>
    <s v="CS RESERVA RIESL STLV(P08)750 6U 2010VEU"/>
    <m/>
    <x v="12"/>
    <x v="9"/>
    <x v="1"/>
    <n v="45.000000010000001"/>
    <x v="12"/>
  </r>
  <r>
    <n v="7076073"/>
    <n v="12005695"/>
    <s v="4130 C.SAUV/MERL ORGANICO 0750 CH 2009"/>
    <m/>
    <x v="12"/>
    <x v="9"/>
    <x v="1"/>
    <n v="2473"/>
    <x v="12"/>
  </r>
  <r>
    <n v="7076072"/>
    <n v="10046087"/>
    <s v="CS ORGANICO C.SAUV/CARM(P09)75012U2009CA"/>
    <m/>
    <x v="12"/>
    <x v="9"/>
    <x v="1"/>
    <n v="277"/>
    <x v="12"/>
  </r>
  <r>
    <n v="1244466"/>
    <n v="12006264"/>
    <s v="2105 C.SAUV RVA PRIV ECO 0750 CH 2009"/>
    <m/>
    <x v="12"/>
    <x v="9"/>
    <x v="1"/>
    <n v="5527.7777779999997"/>
    <x v="12"/>
  </r>
  <r>
    <n v="1245214"/>
    <n v="12006059"/>
    <s v="2100 C.SAUV MELCHOR 0750 CH 2007 1U BR"/>
    <m/>
    <x v="12"/>
    <x v="9"/>
    <x v="1"/>
    <n v="198"/>
    <x v="12"/>
  </r>
  <r>
    <n v="1243661"/>
    <n v="10035118"/>
    <s v="CYT D.MELCHOR C.SAUV(95PTS)7506U2006 BO"/>
    <m/>
    <x v="12"/>
    <x v="9"/>
    <x v="1"/>
    <n v="40.000000010000001"/>
    <x v="12"/>
  </r>
  <r>
    <n v="1244875"/>
    <n v="10047339"/>
    <s v="CYT LATE HARVEST S.BLC 375 24U 2007 CR"/>
    <m/>
    <x v="12"/>
    <x v="9"/>
    <x v="1"/>
    <n v="36"/>
    <x v="12"/>
  </r>
  <r>
    <n v="1242000"/>
    <n v="10043443"/>
    <s v="CYT G.RVA RIBERAS CARM 750 6U 2008VES"/>
    <m/>
    <x v="12"/>
    <x v="9"/>
    <x v="1"/>
    <n v="140"/>
    <x v="12"/>
  </r>
  <r>
    <n v="1245363"/>
    <n v="10046754"/>
    <s v="CYT MARQUES C.SAUV 750 6U 2008 VEU"/>
    <m/>
    <x v="12"/>
    <x v="9"/>
    <x v="1"/>
    <n v="140"/>
    <x v="12"/>
  </r>
  <r>
    <n v="1241467"/>
    <n v="10041055"/>
    <s v="CYT SPARK BRUT 750 12U (P09)(CAIMAN) VIN"/>
    <m/>
    <x v="12"/>
    <x v="9"/>
    <x v="1"/>
    <n v="450"/>
    <x v="12"/>
  </r>
  <r>
    <n v="7074885"/>
    <n v="10042380"/>
    <s v="MPO SPARKLING WINE BRUT 6U 750(NB) GB"/>
    <m/>
    <x v="12"/>
    <x v="9"/>
    <x v="1"/>
    <n v="905"/>
    <x v="12"/>
  </r>
  <r>
    <n v="7076028"/>
    <n v="10032200"/>
    <s v="MPO SPARKLING ROSE 750 12U CO"/>
    <m/>
    <x v="12"/>
    <x v="9"/>
    <x v="1"/>
    <n v="40"/>
    <x v="12"/>
  </r>
  <r>
    <n v="1245110"/>
    <n v="12006092"/>
    <s v="2100 C.SAUV MELCHOR 0750 CH 2007 1U VES"/>
    <m/>
    <x v="12"/>
    <x v="9"/>
    <x v="1"/>
    <n v="21"/>
    <x v="12"/>
  </r>
  <r>
    <n v="1242221"/>
    <n v="10040785"/>
    <s v="CYT SPARKLING DEMI SEC 750 12U (P09) VIN"/>
    <m/>
    <x v="12"/>
    <x v="9"/>
    <x v="1"/>
    <n v="30"/>
    <x v="12"/>
  </r>
  <r>
    <n v="7076031"/>
    <n v="10042757"/>
    <s v="CS RESERVA GEW(P08) 750 6U 2010 VEU"/>
    <m/>
    <x v="12"/>
    <x v="9"/>
    <x v="1"/>
    <n v="15"/>
    <x v="12"/>
  </r>
  <r>
    <n v="1242222"/>
    <n v="10040953"/>
    <s v="CYT SPARKLING DEMI SEC 750 12U (P09) PE"/>
    <m/>
    <x v="12"/>
    <x v="9"/>
    <x v="1"/>
    <n v="1010"/>
    <x v="12"/>
  </r>
  <r>
    <n v="7076116"/>
    <n v="10049949"/>
    <s v="CS RESERVA MERL(P08) 750 12U 2009 MX"/>
    <m/>
    <x v="12"/>
    <x v="9"/>
    <x v="1"/>
    <n v="308"/>
    <x v="12"/>
  </r>
  <r>
    <n v="7076135"/>
    <n v="12006200"/>
    <s v="4192 MERLOT FUSION 0750 CH 2009"/>
    <m/>
    <x v="12"/>
    <x v="9"/>
    <x v="1"/>
    <n v="1156.8888890000001"/>
    <x v="12"/>
  </r>
  <r>
    <n v="7076157"/>
    <n v="10050098"/>
    <s v="CS RESERVA MERL(P08)750 6U 2009 (MS)DE"/>
    <m/>
    <x v="12"/>
    <x v="9"/>
    <x v="1"/>
    <n v="52.444444449999999"/>
    <x v="12"/>
  </r>
  <r>
    <n v="7076134"/>
    <n v="10050097"/>
    <s v="CS RESERVA MERL(P08) 750 6U 2009 VEU"/>
    <m/>
    <x v="12"/>
    <x v="9"/>
    <x v="1"/>
    <n v="1540.444444"/>
    <x v="12"/>
  </r>
  <r>
    <n v="1244532"/>
    <n v="12005209"/>
    <s v="1103 CHARD TRIO 0750 CH 2009"/>
    <m/>
    <x v="12"/>
    <x v="9"/>
    <x v="1"/>
    <n v="67"/>
    <x v="12"/>
  </r>
  <r>
    <n v="1244470"/>
    <n v="10048602"/>
    <s v="CYT TRIO RVA CHARD STL(P10)750 6U2009VEU"/>
    <m/>
    <x v="12"/>
    <x v="9"/>
    <x v="1"/>
    <n v="2255"/>
    <x v="12"/>
  </r>
  <r>
    <n v="1240389"/>
    <n v="10036517"/>
    <s v="CYT TRIO RVA CHARD 750 6U 2009 RU"/>
    <m/>
    <x v="12"/>
    <x v="9"/>
    <x v="1"/>
    <n v="153"/>
    <x v="12"/>
  </r>
  <r>
    <n v="1244471"/>
    <n v="10048616"/>
    <s v="CYT TRIO RVA CHARD(P10)750 12U 2009 EC"/>
    <m/>
    <x v="12"/>
    <x v="9"/>
    <x v="1"/>
    <n v="242"/>
    <x v="12"/>
  </r>
  <r>
    <n v="1244535"/>
    <n v="10048635"/>
    <s v="CYT TRIO RVA CHARD(P10)750 12U 2009 VAS"/>
    <m/>
    <x v="12"/>
    <x v="9"/>
    <x v="1"/>
    <n v="33"/>
    <x v="12"/>
  </r>
  <r>
    <n v="7075988"/>
    <n v="10040321"/>
    <s v="MPO GRAN DEVOCION SYR/PET 750 6U 2008VEU"/>
    <m/>
    <x v="12"/>
    <x v="9"/>
    <x v="1"/>
    <n v="15"/>
    <x v="12"/>
  </r>
  <r>
    <n v="1244861"/>
    <n v="10043037"/>
    <s v="CYT MARQUES C.SAUV 750 12U 2008 CR"/>
    <m/>
    <x v="12"/>
    <x v="9"/>
    <x v="1"/>
    <n v="98"/>
    <x v="12"/>
  </r>
  <r>
    <n v="7076678"/>
    <n v="10044895"/>
    <s v="CS CONO SUR S.BLC STLV(P07)750 6U VAS"/>
    <m/>
    <x v="12"/>
    <x v="3"/>
    <x v="1"/>
    <n v="59"/>
    <x v="12"/>
  </r>
  <r>
    <n v="1243751"/>
    <n v="10036489"/>
    <s v="CYT TRIO RVA CHARD 750 12U 2009 (LR)CA"/>
    <m/>
    <x v="12"/>
    <x v="9"/>
    <x v="1"/>
    <n v="250"/>
    <x v="12"/>
  </r>
  <r>
    <n v="1244079"/>
    <n v="10043026"/>
    <s v="CYT MARQUES C.SAUV 750 12U 2008 VIN"/>
    <m/>
    <x v="12"/>
    <x v="9"/>
    <x v="1"/>
    <n v="14"/>
    <x v="12"/>
  </r>
  <r>
    <n v="1243083"/>
    <n v="10040423"/>
    <s v="CYT FRONT BIB MERL(SLIM)3L 4U 2009 VEU"/>
    <m/>
    <x v="12"/>
    <x v="7"/>
    <x v="1"/>
    <n v="224"/>
    <x v="12"/>
  </r>
  <r>
    <n v="7076198"/>
    <n v="10049388"/>
    <s v="CS BIB CONO SUR TOC C.SA(P08)3L4U2010VEU"/>
    <m/>
    <x v="12"/>
    <x v="7"/>
    <x v="1"/>
    <n v="133.33333329999999"/>
    <x v="12"/>
  </r>
  <r>
    <n v="7076218"/>
    <n v="10049384"/>
    <s v="MPO BIB VTAL C.SAUV(P05) 3L4U 2010VEU"/>
    <m/>
    <x v="12"/>
    <x v="7"/>
    <x v="1"/>
    <n v="560"/>
    <x v="12"/>
  </r>
  <r>
    <n v="7076203"/>
    <n v="10050408"/>
    <s v="CS BIB I.NEGRA  C.SAU/ME(P09)3L4U2010 RU"/>
    <m/>
    <x v="12"/>
    <x v="7"/>
    <x v="1"/>
    <n v="3557.333333"/>
    <x v="12"/>
  </r>
  <r>
    <n v="7076020"/>
    <n v="10018088"/>
    <s v="MPO BIB V.MPO VTAL S.BLC(P05) 3L 4U NO"/>
    <m/>
    <x v="12"/>
    <x v="7"/>
    <x v="1"/>
    <n v="1229.333333"/>
    <x v="12"/>
  </r>
  <r>
    <n v="1244551"/>
    <n v="10029014"/>
    <s v="CYT D.MELCHOR C.SAUV 750 6U 2005 VIN"/>
    <m/>
    <x v="12"/>
    <x v="9"/>
    <x v="1"/>
    <n v="212.4444445"/>
    <x v="12"/>
  </r>
  <r>
    <n v="1244128"/>
    <n v="12006066"/>
    <s v="2100 C.SAUV MELCHOR 0750 CH 2007 1U PR"/>
    <m/>
    <x v="12"/>
    <x v="9"/>
    <x v="1"/>
    <n v="220"/>
    <x v="12"/>
  </r>
  <r>
    <n v="7074886"/>
    <n v="12006180"/>
    <s v="1143 BRUT SPARK MPO 0750 CH 2010 1U VEU"/>
    <m/>
    <x v="12"/>
    <x v="9"/>
    <x v="1"/>
    <n v="98"/>
    <x v="12"/>
  </r>
  <r>
    <n v="7076115"/>
    <n v="10038732"/>
    <s v="CS RESERVA P.NOIR STL(P08)750 6U 2009VEU"/>
    <m/>
    <x v="12"/>
    <x v="9"/>
    <x v="1"/>
    <n v="15"/>
    <x v="12"/>
  </r>
  <r>
    <n v="1238125"/>
    <n v="10022483"/>
    <s v="CYT FRONT C.SAUV(P06) 1500 6U LATAM"/>
    <m/>
    <x v="12"/>
    <x v="9"/>
    <x v="1"/>
    <n v="160"/>
    <x v="12"/>
  </r>
  <r>
    <n v="1244080"/>
    <n v="10043029"/>
    <s v="CYT MARQUES C.SAUV 750 12U 2008 SV"/>
    <m/>
    <x v="12"/>
    <x v="9"/>
    <x v="1"/>
    <n v="98"/>
    <x v="12"/>
  </r>
  <r>
    <n v="1244676"/>
    <n v="10043035"/>
    <s v="CYT MARQUES C.SAUV 750 12U 2008 HN"/>
    <m/>
    <x v="12"/>
    <x v="9"/>
    <x v="1"/>
    <n v="100"/>
    <x v="12"/>
  </r>
  <r>
    <n v="1241470"/>
    <n v="10041054"/>
    <s v="CYT SPARK D. SEC 750 12U(P09)(CAIMAN)VIN"/>
    <m/>
    <x v="12"/>
    <x v="9"/>
    <x v="1"/>
    <n v="50"/>
    <x v="12"/>
  </r>
  <r>
    <n v="1243898"/>
    <n v="10048619"/>
    <s v="CYT TRIO RVA CHARD(P10)750 12U 2009 SV"/>
    <m/>
    <x v="12"/>
    <x v="9"/>
    <x v="1"/>
    <n v="33"/>
    <x v="12"/>
  </r>
  <r>
    <n v="1241469"/>
    <n v="10040954"/>
    <s v="CYT SPARKLING DEMI SEC 750 12U (P09) HN"/>
    <m/>
    <x v="12"/>
    <x v="9"/>
    <x v="1"/>
    <n v="750"/>
    <x v="12"/>
  </r>
  <r>
    <n v="7076185"/>
    <n v="12006099"/>
    <s v="3116 S.BLC ORGANICO 0750 ST 2010"/>
    <m/>
    <x v="12"/>
    <x v="9"/>
    <x v="1"/>
    <n v="973.33333340000001"/>
    <x v="12"/>
  </r>
  <r>
    <n v="7076184"/>
    <n v="10047362"/>
    <s v="CS ORGANICO S.BLC(P09) 750 6U 2010 NORD"/>
    <m/>
    <x v="12"/>
    <x v="9"/>
    <x v="1"/>
    <n v="110"/>
    <x v="12"/>
  </r>
  <r>
    <n v="1236414"/>
    <n v="12006217"/>
    <s v="2192 SYRAH LIMITED 0750 CH 2008"/>
    <m/>
    <x v="12"/>
    <x v="9"/>
    <x v="1"/>
    <n v="1666.666667"/>
    <x v="12"/>
  </r>
  <r>
    <n v="7076114"/>
    <n v="10049412"/>
    <s v="CS RESERVA CARM(P08) 750 6U 2009(MS)DE"/>
    <m/>
    <x v="12"/>
    <x v="9"/>
    <x v="1"/>
    <n v="98"/>
    <x v="12"/>
  </r>
  <r>
    <n v="7075219"/>
    <n v="10041492"/>
    <s v="CS RESERVA CARM RO(P08)STLV 7506U2009VEU"/>
    <m/>
    <x v="12"/>
    <x v="9"/>
    <x v="1"/>
    <n v="1244"/>
    <x v="12"/>
  </r>
  <r>
    <n v="7075010"/>
    <n v="10044151"/>
    <s v="CYT SPARKLING BRUT 750 6U (P09) VES"/>
    <m/>
    <x v="12"/>
    <x v="9"/>
    <x v="1"/>
    <n v="2400"/>
    <x v="12"/>
  </r>
  <r>
    <n v="7074809"/>
    <n v="10047108"/>
    <s v="MPO SPARKLING WINE BRUT 6U 750(NB) VEU"/>
    <m/>
    <x v="12"/>
    <x v="9"/>
    <x v="1"/>
    <n v="55"/>
    <x v="12"/>
  </r>
  <r>
    <n v="1242223"/>
    <n v="10046782"/>
    <s v="CYT SPARKLING WINE BRUT (P09) 750 6U GB"/>
    <m/>
    <x v="12"/>
    <x v="9"/>
    <x v="1"/>
    <n v="55"/>
    <x v="12"/>
  </r>
  <r>
    <n v="7076155"/>
    <n v="12006095"/>
    <s v="4191 C.SAUV FUSION 750 CH 2009"/>
    <m/>
    <x v="12"/>
    <x v="9"/>
    <x v="1"/>
    <n v="2000"/>
    <x v="12"/>
  </r>
  <r>
    <n v="7075552"/>
    <n v="10047118"/>
    <s v="CS RESERVA C.SAUV(P08) 750 6U 2009 NORD"/>
    <m/>
    <x v="12"/>
    <x v="9"/>
    <x v="1"/>
    <n v="400"/>
    <x v="12"/>
  </r>
  <r>
    <n v="7076154"/>
    <n v="10047148"/>
    <s v="CS RESERVA C.SAUV(P08) 750 12U 2009LATAM"/>
    <m/>
    <x v="12"/>
    <x v="9"/>
    <x v="1"/>
    <n v="350"/>
    <x v="12"/>
  </r>
  <r>
    <n v="1242298"/>
    <n v="10040965"/>
    <s v="CYT SPARKLING BRUT 750 12U (P09) PE"/>
    <m/>
    <x v="12"/>
    <x v="9"/>
    <x v="1"/>
    <n v="1510"/>
    <x v="12"/>
  </r>
  <r>
    <n v="1244509"/>
    <n v="10047722"/>
    <s v="CYT CDD SPARK. WINE BRUT 6U 750 2009 PR"/>
    <m/>
    <x v="12"/>
    <x v="9"/>
    <x v="1"/>
    <n v="50"/>
    <x v="12"/>
  </r>
  <r>
    <n v="1243899"/>
    <n v="10047347"/>
    <s v="CYT LATE HARVEST S.BLC 375 24U 2007 SV"/>
    <m/>
    <x v="12"/>
    <x v="9"/>
    <x v="1"/>
    <n v="40"/>
    <x v="12"/>
  </r>
  <r>
    <n v="1239791"/>
    <n v="10020321"/>
    <s v="CYT CASILL MERL 750 12U UA"/>
    <m/>
    <x v="12"/>
    <x v="5"/>
    <x v="1"/>
    <n v="350"/>
    <x v="12"/>
  </r>
  <r>
    <n v="1244912"/>
    <n v="10048746"/>
    <s v="PA P.ALTO RVA C.SAUV (MB) 750 6U BE"/>
    <m/>
    <x v="12"/>
    <x v="5"/>
    <x v="1"/>
    <n v="12600"/>
    <x v="12"/>
  </r>
  <r>
    <n v="7076534"/>
    <n v="12006269"/>
    <s v="2347 C.SAUV P.ALTO 0750 CH 2009 1U VEU"/>
    <m/>
    <x v="12"/>
    <x v="5"/>
    <x v="1"/>
    <n v="300"/>
    <x v="12"/>
  </r>
  <r>
    <n v="1243114"/>
    <n v="10048258"/>
    <s v="PA P.ALTO RVA S.BLC STLV 750 6U 2010 DK"/>
    <m/>
    <x v="12"/>
    <x v="5"/>
    <x v="1"/>
    <n v="3750"/>
    <x v="12"/>
  </r>
  <r>
    <n v="1246277"/>
    <n v="10050451"/>
    <s v="PA P.ALTO RVA CARM 750 6U 2009 BE"/>
    <m/>
    <x v="12"/>
    <x v="5"/>
    <x v="1"/>
    <n v="7500"/>
    <x v="12"/>
  </r>
  <r>
    <n v="1244999"/>
    <n v="10045614"/>
    <s v="CYT SUNR SHIRAZ(P08) 750 6U (UB) CZ"/>
    <m/>
    <x v="12"/>
    <x v="5"/>
    <x v="1"/>
    <n v="127.55555560000001"/>
    <x v="12"/>
  </r>
  <r>
    <n v="1245333"/>
    <n v="10027040"/>
    <s v="CA NOVISIMO SYRAH 750 12U VEU"/>
    <m/>
    <x v="12"/>
    <x v="5"/>
    <x v="1"/>
    <n v="154"/>
    <x v="12"/>
  </r>
  <r>
    <n v="1245004"/>
    <n v="10045642"/>
    <s v="CYT FRONT C.SAUV (P06) 750 6U (UB) CZ"/>
    <m/>
    <x v="12"/>
    <x v="5"/>
    <x v="1"/>
    <n v="95.000000009999994"/>
    <x v="12"/>
  </r>
  <r>
    <n v="1245234"/>
    <n v="10043950"/>
    <s v="CYT CYT C.SAUV(ST)(SIN FTE)750 12U2010GB"/>
    <m/>
    <x v="12"/>
    <x v="5"/>
    <x v="1"/>
    <n v="69.999999990000006"/>
    <x v="12"/>
  </r>
  <r>
    <n v="7076138"/>
    <n v="10044300"/>
    <s v="CS ROKO C.SAUV STLV 750 6U VEU"/>
    <m/>
    <x v="12"/>
    <x v="5"/>
    <x v="1"/>
    <n v="350"/>
    <x v="12"/>
  </r>
  <r>
    <n v="7076234"/>
    <n v="10044077"/>
    <s v="MPO MPO VOLANDAS C.SA/RO(ST)75012U2010GB"/>
    <m/>
    <x v="12"/>
    <x v="5"/>
    <x v="1"/>
    <n v="520"/>
    <x v="12"/>
  </r>
  <r>
    <n v="7075928"/>
    <n v="10047836"/>
    <s v="CS ROKO C.SAUV ROSE STLV 750 6U VEU"/>
    <m/>
    <x v="12"/>
    <x v="5"/>
    <x v="1"/>
    <n v="560"/>
    <x v="12"/>
  </r>
  <r>
    <n v="7076119"/>
    <n v="10047874"/>
    <s v="CS I.NEGRA DUAL C.SA/ROS(P09)STL7506UGB"/>
    <m/>
    <x v="12"/>
    <x v="5"/>
    <x v="1"/>
    <n v="210"/>
    <x v="12"/>
  </r>
  <r>
    <n v="1243650"/>
    <n v="10042946"/>
    <s v="CYT MARQUES C.SAUV 750 12U 2008 BO"/>
    <m/>
    <x v="12"/>
    <x v="9"/>
    <x v="1"/>
    <n v="70"/>
    <x v="12"/>
  </r>
  <r>
    <n v="1244115"/>
    <n v="10046020"/>
    <s v="CA CLASSICO ROSE STIC STLV 750 12U VEU"/>
    <m/>
    <x v="12"/>
    <x v="5"/>
    <x v="1"/>
    <n v="42"/>
    <x v="12"/>
  </r>
  <r>
    <n v="1245015"/>
    <n v="10044012"/>
    <s v="CYT NORTE CHICO MERLOT(ST)750 12U 2010GB"/>
    <m/>
    <x v="12"/>
    <x v="5"/>
    <x v="1"/>
    <n v="700"/>
    <x v="12"/>
  </r>
  <r>
    <n v="1244063"/>
    <n v="10020055"/>
    <s v="CYT CASILL MERL 750 12U VAR"/>
    <m/>
    <x v="12"/>
    <x v="5"/>
    <x v="1"/>
    <n v="518"/>
    <x v="12"/>
  </r>
  <r>
    <n v="1244730"/>
    <n v="10038373"/>
    <s v="CYT CASILL MERL 750 12U 2009 VEU"/>
    <m/>
    <x v="12"/>
    <x v="5"/>
    <x v="1"/>
    <n v="365"/>
    <x v="12"/>
  </r>
  <r>
    <n v="1238605"/>
    <n v="10020309"/>
    <s v="CYT CASILL MERL 750 12U (US)VI"/>
    <m/>
    <x v="12"/>
    <x v="5"/>
    <x v="1"/>
    <n v="140"/>
    <x v="12"/>
  </r>
  <r>
    <n v="7076233"/>
    <n v="10030377"/>
    <s v="CS CONO SUR VIOG STLV (P07 )750 6U VEU"/>
    <m/>
    <x v="12"/>
    <x v="5"/>
    <x v="1"/>
    <n v="85.000000009999994"/>
    <x v="12"/>
  </r>
  <r>
    <n v="1244880"/>
    <n v="10042451"/>
    <s v="CYT CASILL C.SAUV 375 12U 2009 DK/NL"/>
    <m/>
    <x v="12"/>
    <x v="3"/>
    <x v="1"/>
    <n v="142.44444440000001"/>
    <x v="12"/>
  </r>
  <r>
    <n v="1245153"/>
    <n v="10026772"/>
    <s v="CA RESERVA C.SAUV 750 12U CL"/>
    <m/>
    <x v="12"/>
    <x v="3"/>
    <x v="1"/>
    <n v="140"/>
    <x v="12"/>
  </r>
  <r>
    <n v="1243027"/>
    <n v="10048110"/>
    <s v="CYT SUNR ROSE(P08) 750 12U VAR"/>
    <m/>
    <x v="12"/>
    <x v="3"/>
    <x v="1"/>
    <n v="126"/>
    <x v="12"/>
  </r>
  <r>
    <n v="1248496"/>
    <n v="10048150"/>
    <s v="CYT SUNR CAB/ROSE STLV(P08)750 6U 2010DK"/>
    <m/>
    <x v="12"/>
    <x v="3"/>
    <x v="1"/>
    <n v="387.55555550000003"/>
    <x v="12"/>
  </r>
  <r>
    <n v="1242698"/>
    <n v="10048133"/>
    <s v="CYT SUNR CAB/ROSE (P08)STL 75012U2010VEU"/>
    <m/>
    <x v="12"/>
    <x v="3"/>
    <x v="1"/>
    <n v="150"/>
    <x v="12"/>
  </r>
  <r>
    <n v="7075994"/>
    <n v="10043320"/>
    <s v="CS SIBARITA'S S.BLC(P09) STL 750 12U VEU"/>
    <m/>
    <x v="12"/>
    <x v="3"/>
    <x v="1"/>
    <n v="96.999999990000006"/>
    <x v="12"/>
  </r>
  <r>
    <n v="7076256"/>
    <n v="10044899"/>
    <s v="CS CONO SUR S.BLC STLV(P07)750 12U VEU"/>
    <m/>
    <x v="12"/>
    <x v="3"/>
    <x v="1"/>
    <n v="220"/>
    <x v="12"/>
  </r>
  <r>
    <n v="7076681"/>
    <n v="10048963"/>
    <s v="CS CONO SUR S.BLC STLV(P07)GOLL750 12UUS"/>
    <m/>
    <x v="12"/>
    <x v="3"/>
    <x v="1"/>
    <n v="59"/>
    <x v="12"/>
  </r>
  <r>
    <n v="7076109"/>
    <n v="10047833"/>
    <s v="CS C.D.RIO GRANDE C.SAU/RO(STLV)7506UVEU"/>
    <m/>
    <x v="12"/>
    <x v="5"/>
    <x v="1"/>
    <n v="250"/>
    <x v="12"/>
  </r>
  <r>
    <n v="7076199"/>
    <n v="10041855"/>
    <s v="CS SOLEADO CHARD STLV 750 6U 2010 GB"/>
    <m/>
    <x v="12"/>
    <x v="5"/>
    <x v="1"/>
    <n v="2940"/>
    <x v="12"/>
  </r>
  <r>
    <n v="1244508"/>
    <n v="10048018"/>
    <s v="CYT CDD SPARK WINE BRUT 6U 750 2009 GB"/>
    <m/>
    <x v="12"/>
    <x v="9"/>
    <x v="1"/>
    <n v="100"/>
    <x v="12"/>
  </r>
  <r>
    <n v="7075931"/>
    <n v="10035647"/>
    <s v="MPO SPARKLING C.SAUV/ROSE 750 12U VEU"/>
    <m/>
    <x v="12"/>
    <x v="9"/>
    <x v="1"/>
    <n v="30"/>
    <x v="12"/>
  </r>
  <r>
    <n v="1245165"/>
    <n v="10040235"/>
    <s v="MA MAYCAS RVA ESP CHAR(90PTS)7506U2008CL"/>
    <m/>
    <x v="12"/>
    <x v="9"/>
    <x v="1"/>
    <n v="55"/>
    <x v="12"/>
  </r>
  <r>
    <n v="1245207"/>
    <n v="10037926"/>
    <s v="CYT TERRUNYO C.SAUV(ND) 750 6U 2007 VEU"/>
    <m/>
    <x v="12"/>
    <x v="9"/>
    <x v="1"/>
    <n v="55"/>
    <x v="12"/>
  </r>
  <r>
    <n v="1244000"/>
    <n v="10048229"/>
    <s v="CYT SUNR SPARKLING ROSE 750 6U JP"/>
    <m/>
    <x v="12"/>
    <x v="9"/>
    <x v="1"/>
    <n v="2706.4444440000002"/>
    <x v="12"/>
  </r>
  <r>
    <n v="1244867"/>
    <n v="10047351"/>
    <s v="CYT LATE HARVEST S.BLC 375 24U 2007 VIN"/>
    <m/>
    <x v="12"/>
    <x v="9"/>
    <x v="1"/>
    <n v="33"/>
    <x v="12"/>
  </r>
  <r>
    <n v="7076113"/>
    <n v="10050097"/>
    <s v="CS RESERVA MERL(P08) 750 6U 2009 VEU"/>
    <m/>
    <x v="12"/>
    <x v="9"/>
    <x v="1"/>
    <n v="590"/>
    <x v="12"/>
  </r>
  <r>
    <n v="7076111"/>
    <n v="10049411"/>
    <s v="CS RESERVA CARM(P08)750 6U 2009 VEU"/>
    <m/>
    <x v="12"/>
    <x v="9"/>
    <x v="1"/>
    <n v="70"/>
    <x v="12"/>
  </r>
  <r>
    <n v="7076027"/>
    <n v="10045544"/>
    <s v="CS MAIDEN FLIGHT P.NOIR(STL)7506U2009VEU"/>
    <m/>
    <x v="12"/>
    <x v="9"/>
    <x v="1"/>
    <n v="165"/>
    <x v="12"/>
  </r>
  <r>
    <n v="7076110"/>
    <n v="10048023"/>
    <s v="CS MAIDEN FLIGHT GEW STLV 750 6U 2010 GB"/>
    <m/>
    <x v="12"/>
    <x v="9"/>
    <x v="1"/>
    <n v="55"/>
    <x v="12"/>
  </r>
  <r>
    <n v="7076131"/>
    <n v="10033146"/>
    <s v="CS 20BARREL C.SAUV LTD EDT 750 6U2007VEU"/>
    <m/>
    <x v="12"/>
    <x v="9"/>
    <x v="1"/>
    <n v="70"/>
    <x v="12"/>
  </r>
  <r>
    <n v="7076241"/>
    <n v="10033124"/>
    <s v="CS 20 BARREL P.NOIR E.LDA 750 6U 2008 CL"/>
    <m/>
    <x v="12"/>
    <x v="9"/>
    <x v="1"/>
    <n v="50"/>
    <x v="12"/>
  </r>
  <r>
    <n v="1243637"/>
    <n v="10019901"/>
    <s v="PA P.ALTO RVA C.SAUV 750 12U LATAM"/>
    <m/>
    <x v="12"/>
    <x v="5"/>
    <x v="1"/>
    <n v="225"/>
    <x v="12"/>
  </r>
  <r>
    <n v="1243233"/>
    <n v="10040875"/>
    <s v="CYT FRONT MERL STL(P06)(BL)750 6U 2009GB"/>
    <m/>
    <x v="12"/>
    <x v="5"/>
    <x v="1"/>
    <n v="76.444444430000004"/>
    <x v="12"/>
  </r>
  <r>
    <n v="1244715"/>
    <n v="10045911"/>
    <s v="PA P.ALTO RVA C.SAUV 750 6U DK"/>
    <m/>
    <x v="12"/>
    <x v="5"/>
    <x v="1"/>
    <n v="11000"/>
    <x v="12"/>
  </r>
  <r>
    <n v="1239741"/>
    <n v="10021589"/>
    <s v="CYT CASILL MERL(ND) 375 24U UA"/>
    <m/>
    <x v="12"/>
    <x v="5"/>
    <x v="1"/>
    <n v="108"/>
    <x v="12"/>
  </r>
  <r>
    <n v="1245381"/>
    <n v="10020316"/>
    <s v="CYT CASILL MERL 750 12U CN"/>
    <m/>
    <x v="12"/>
    <x v="5"/>
    <x v="1"/>
    <n v="294"/>
    <x v="12"/>
  </r>
  <r>
    <n v="1244098"/>
    <n v="10044461"/>
    <s v="CYT FRONT C.SAUV(P06) 750 12U VAR"/>
    <m/>
    <x v="12"/>
    <x v="5"/>
    <x v="1"/>
    <n v="55.999999989999999"/>
    <x v="12"/>
  </r>
  <r>
    <n v="1244740"/>
    <n v="10046034"/>
    <s v="CA CLASSICO C.SAUV STIC STLV 750 6U DK"/>
    <m/>
    <x v="12"/>
    <x v="5"/>
    <x v="1"/>
    <n v="750"/>
    <x v="12"/>
  </r>
  <r>
    <n v="7076288"/>
    <n v="10026052"/>
    <s v="MPO V.MPO VOLANDAS CHARD STLV 750 12U GB"/>
    <m/>
    <x v="12"/>
    <x v="5"/>
    <x v="1"/>
    <n v="350"/>
    <x v="12"/>
  </r>
  <r>
    <n v="1244741"/>
    <n v="10046060"/>
    <s v="CA CLASSICO CHARD STIC STLV 750 6U DK"/>
    <m/>
    <x v="12"/>
    <x v="5"/>
    <x v="1"/>
    <n v="500"/>
    <x v="12"/>
  </r>
  <r>
    <n v="1244247"/>
    <n v="10041856"/>
    <s v="CYT FRONT CHARD STL(P06 BL)750 6U 2010GB"/>
    <m/>
    <x v="12"/>
    <x v="5"/>
    <x v="1"/>
    <n v="55"/>
    <x v="12"/>
  </r>
  <r>
    <n v="1244119"/>
    <n v="10046070"/>
    <s v="CA CLASSICO CHARD STIC 750 12U VE"/>
    <m/>
    <x v="12"/>
    <x v="5"/>
    <x v="1"/>
    <n v="44"/>
    <x v="12"/>
  </r>
  <r>
    <n v="7076283"/>
    <n v="10041590"/>
    <s v="CS CONO SUR C.SAUV(P07)750 6U VAS"/>
    <m/>
    <x v="12"/>
    <x v="5"/>
    <x v="1"/>
    <n v="56"/>
    <x v="12"/>
  </r>
  <r>
    <n v="7076257"/>
    <n v="10028197"/>
    <s v="CS CONO SUR C.SAUV STLV(P07) 750 12U CA"/>
    <m/>
    <x v="12"/>
    <x v="5"/>
    <x v="1"/>
    <n v="1040"/>
    <x v="12"/>
  </r>
  <r>
    <n v="7076281"/>
    <n v="10044780"/>
    <s v="CS LOS GANSOS C.SAUV STLV 750 6U 2009GB"/>
    <m/>
    <x v="12"/>
    <x v="5"/>
    <x v="1"/>
    <n v="70"/>
    <x v="12"/>
  </r>
  <r>
    <n v="7076282"/>
    <n v="10044779"/>
    <s v="CS CONO SUR C.SAUV STLV(P07)750 6U2009GB"/>
    <m/>
    <x v="12"/>
    <x v="5"/>
    <x v="1"/>
    <n v="165.5555555"/>
    <x v="12"/>
  </r>
  <r>
    <n v="1244927"/>
    <n v="10045342"/>
    <s v="CYT CASILL CARM 750 12U 2009 LATAM"/>
    <m/>
    <x v="12"/>
    <x v="2"/>
    <x v="1"/>
    <n v="2834"/>
    <x v="12"/>
  </r>
  <r>
    <n v="7077018"/>
    <n v="10048870"/>
    <s v="PA P.ALTO RVA C.SAUV 750 6U 2009 GB"/>
    <m/>
    <x v="12"/>
    <x v="5"/>
    <x v="1"/>
    <n v="1250.444444"/>
    <x v="12"/>
  </r>
  <r>
    <n v="7076285"/>
    <n v="10049430"/>
    <s v="CS CONO SUR C.SAUV (P07)GOLL 750 12U MX"/>
    <m/>
    <x v="12"/>
    <x v="5"/>
    <x v="1"/>
    <n v="15"/>
    <x v="12"/>
  </r>
  <r>
    <n v="7076294"/>
    <n v="10039978"/>
    <s v="CS CONO SUR VIOG(P07)STLV 750 6U VEU"/>
    <m/>
    <x v="12"/>
    <x v="5"/>
    <x v="1"/>
    <n v="75.000000020000002"/>
    <x v="12"/>
  </r>
  <r>
    <n v="7076231"/>
    <n v="10039977"/>
    <s v="CS CONO SUR VIOG(P07)STL 750 12U CA"/>
    <m/>
    <x v="12"/>
    <x v="5"/>
    <x v="1"/>
    <n v="69.999999990000006"/>
    <x v="12"/>
  </r>
  <r>
    <n v="1245356"/>
    <n v="10022782"/>
    <s v="CYT LA PINTORA CHARD(STLV) 750 12U GB"/>
    <m/>
    <x v="12"/>
    <x v="5"/>
    <x v="1"/>
    <n v="55.999999989999999"/>
    <x v="12"/>
  </r>
  <r>
    <n v="7075390"/>
    <n v="10047955"/>
    <s v="CS ALTO PLANO RVA CHARD(P10)ST 750 6U NL"/>
    <m/>
    <x v="12"/>
    <x v="5"/>
    <x v="1"/>
    <n v="145"/>
    <x v="12"/>
  </r>
  <r>
    <n v="1247598"/>
    <n v="10023493"/>
    <s v="CYT FRONT SHIRAZ (P06) 750 12U VAR"/>
    <m/>
    <x v="12"/>
    <x v="5"/>
    <x v="1"/>
    <n v="179"/>
    <x v="12"/>
  </r>
  <r>
    <n v="1241853"/>
    <n v="10047661"/>
    <s v="CYT CYT (=FRONT) SYR (P06)STL 750 12U NO"/>
    <m/>
    <x v="12"/>
    <x v="5"/>
    <x v="1"/>
    <n v="280"/>
    <x v="12"/>
  </r>
  <r>
    <n v="1244978"/>
    <n v="10046035"/>
    <s v="CA CLASSICO C.SAUV STIC STLV 750 12U VEU"/>
    <m/>
    <x v="12"/>
    <x v="5"/>
    <x v="1"/>
    <n v="295"/>
    <x v="12"/>
  </r>
  <r>
    <n v="1243689"/>
    <n v="10046041"/>
    <s v="CA CLASSICO C.SAUV STIC  750 12U LATAM"/>
    <m/>
    <x v="12"/>
    <x v="5"/>
    <x v="1"/>
    <n v="55.999999989999999"/>
    <x v="12"/>
  </r>
  <r>
    <n v="7076124"/>
    <n v="10044084"/>
    <s v="LR LA FONDA FAIRTRADE S.BLC 7506U2009VEU"/>
    <m/>
    <x v="12"/>
    <x v="5"/>
    <x v="1"/>
    <n v="2750"/>
    <x v="12"/>
  </r>
  <r>
    <n v="7076286"/>
    <n v="10040307"/>
    <s v="CS CONO SUR C.SAUV  STL(P07)750 6U VEU"/>
    <m/>
    <x v="12"/>
    <x v="5"/>
    <x v="1"/>
    <n v="300"/>
    <x v="12"/>
  </r>
  <r>
    <n v="1244019"/>
    <n v="10021920"/>
    <s v="CYT FRONT MERL(P06) 750 12U PR"/>
    <m/>
    <x v="12"/>
    <x v="5"/>
    <x v="1"/>
    <n v="140"/>
    <x v="12"/>
  </r>
  <r>
    <n v="1245003"/>
    <n v="10045641"/>
    <s v="CYT FRONT MERL (P06) 750 6U (UB) CZ"/>
    <m/>
    <x v="12"/>
    <x v="5"/>
    <x v="1"/>
    <n v="142.4444445"/>
    <x v="12"/>
  </r>
  <r>
    <n v="1244056"/>
    <n v="10025604"/>
    <s v="CYT CASILL S.BLC STLV 750 12U LATAM"/>
    <m/>
    <x v="12"/>
    <x v="5"/>
    <x v="1"/>
    <n v="350"/>
    <x v="12"/>
  </r>
  <r>
    <n v="7076011"/>
    <n v="10034666"/>
    <s v="CS ALTO PLANO RVE MERL STLV 750 6U NL"/>
    <m/>
    <x v="12"/>
    <x v="5"/>
    <x v="1"/>
    <n v="50"/>
    <x v="12"/>
  </r>
  <r>
    <m/>
    <m/>
    <m/>
    <m/>
    <x v="12"/>
    <x v="11"/>
    <x v="0"/>
    <n v="48739"/>
    <x v="12"/>
  </r>
  <r>
    <n v="1244746"/>
    <n v="10032255"/>
    <s v="CYT FRONT C.SAUV/MERL(P06)750 12U(LR)CA"/>
    <m/>
    <x v="12"/>
    <x v="5"/>
    <x v="1"/>
    <n v="247"/>
    <x v="12"/>
  </r>
  <r>
    <n v="1242928"/>
    <n v="10048258"/>
    <s v="PA P.ALTO RVA S.BLC STLV 750 6U 2010 DK"/>
    <m/>
    <x v="12"/>
    <x v="5"/>
    <x v="1"/>
    <n v="1575"/>
    <x v="12"/>
  </r>
  <r>
    <n v="7076106"/>
    <n v="10048831"/>
    <s v="CS LOS GANSOS S.BLC STL 750 6U 2010 GB"/>
    <m/>
    <x v="12"/>
    <x v="5"/>
    <x v="1"/>
    <n v="315"/>
    <x v="12"/>
  </r>
  <r>
    <n v="7076107"/>
    <n v="10048833"/>
    <s v="CS I.NEGRA H.TIDE S.BLC ST750 6U 2010 GB"/>
    <m/>
    <x v="12"/>
    <x v="5"/>
    <x v="1"/>
    <n v="935"/>
    <x v="12"/>
  </r>
  <r>
    <n v="1245364"/>
    <n v="10044761"/>
    <s v="CYT CYT S.BLC(P09)STLV 750 6U 2010 GB"/>
    <m/>
    <x v="12"/>
    <x v="5"/>
    <x v="1"/>
    <n v="140"/>
    <x v="12"/>
  </r>
  <r>
    <n v="1244982"/>
    <n v="10045995"/>
    <s v="CA CLASSICO S.BLC(NV)STIC STL750 12UVEU"/>
    <m/>
    <x v="12"/>
    <x v="5"/>
    <x v="1"/>
    <n v="55.999999989999999"/>
    <x v="12"/>
  </r>
  <r>
    <n v="1245168"/>
    <n v="10044483"/>
    <s v="CYT FRONT S.BLC(P06) 750 12U CN"/>
    <m/>
    <x v="12"/>
    <x v="5"/>
    <x v="1"/>
    <n v="98"/>
    <x v="12"/>
  </r>
  <r>
    <n v="1245232"/>
    <n v="10049046"/>
    <s v="CYT LOS 3 CURAS S.BLC(ST) 750 12U 2010GB"/>
    <m/>
    <x v="12"/>
    <x v="5"/>
    <x v="1"/>
    <n v="280"/>
    <x v="12"/>
  </r>
  <r>
    <n v="1244983"/>
    <n v="10032024"/>
    <s v="CYT CYT S.BLC(STLV SIN FTE) 750 12U GB"/>
    <m/>
    <x v="12"/>
    <x v="5"/>
    <x v="1"/>
    <n v="700"/>
    <x v="12"/>
  </r>
  <r>
    <n v="7076182"/>
    <n v="10045793"/>
    <s v="CS I.NEGRA S.BL/CHAR(D)(P09)ST750 6U VEU"/>
    <m/>
    <x v="12"/>
    <x v="5"/>
    <x v="1"/>
    <n v="896"/>
    <x v="12"/>
  </r>
  <r>
    <n v="1244887"/>
    <n v="10041967"/>
    <s v="CYT CASILL S.BLC STLV 750 6U 2010 VEU"/>
    <m/>
    <x v="12"/>
    <x v="5"/>
    <x v="1"/>
    <n v="154"/>
    <x v="12"/>
  </r>
  <r>
    <n v="1245800"/>
    <n v="10049006"/>
    <s v="CYT CYT C.SAUV(P09) STLV 750 6U 2010 GB"/>
    <m/>
    <x v="12"/>
    <x v="11"/>
    <x v="1"/>
    <n v="69.999999990000006"/>
    <x v="12"/>
  </r>
  <r>
    <n v="1244980"/>
    <n v="10045983"/>
    <s v="CA CLASSICO MERL STIC STLV 750 12U VEU"/>
    <m/>
    <x v="12"/>
    <x v="5"/>
    <x v="1"/>
    <n v="196"/>
    <x v="12"/>
  </r>
  <r>
    <n v="1224737"/>
    <n v="10032829"/>
    <s v="CYT CYT (RVDO) MERLOT 750(P07 NV) 12U MX"/>
    <n v="258"/>
    <x v="12"/>
    <x v="11"/>
    <x v="2"/>
    <n v="258"/>
    <x v="12"/>
  </r>
  <r>
    <n v="1238604"/>
    <n v="10020292"/>
    <s v="CYT CASILL C.SAUV 750 12U (US)VI"/>
    <m/>
    <x v="12"/>
    <x v="2"/>
    <x v="1"/>
    <n v="70"/>
    <x v="12"/>
  </r>
  <r>
    <n v="7075815"/>
    <n v="10028735"/>
    <s v="MPO V.MPO C.SAUV(P05) 750 12U LATAM"/>
    <m/>
    <x v="12"/>
    <x v="11"/>
    <x v="1"/>
    <n v="1292"/>
    <x v="12"/>
  </r>
  <r>
    <n v="1245904"/>
    <n v="10047125"/>
    <s v="CYT SUNR MERL ST(V)(P08)75012U 2009 NORD"/>
    <m/>
    <x v="12"/>
    <x v="11"/>
    <x v="1"/>
    <n v="300"/>
    <x v="12"/>
  </r>
  <r>
    <n v="1244609"/>
    <n v="10040832"/>
    <s v="CYT SUNR MERL STLV(P08) 750 6U 2009 DK"/>
    <m/>
    <x v="12"/>
    <x v="11"/>
    <x v="1"/>
    <n v="1595"/>
    <x v="12"/>
  </r>
  <r>
    <n v="1245348"/>
    <n v="10041327"/>
    <s v="CYT SUNR MERL(P08) STLV 750 12U VAR"/>
    <m/>
    <x v="12"/>
    <x v="11"/>
    <x v="1"/>
    <n v="210"/>
    <x v="12"/>
  </r>
  <r>
    <n v="1245819"/>
    <n v="10041321"/>
    <s v="CYT SUNR MERL(P08) 750 12U VAR"/>
    <m/>
    <x v="12"/>
    <x v="11"/>
    <x v="1"/>
    <n v="69.999999990000006"/>
    <x v="12"/>
  </r>
  <r>
    <n v="1239914"/>
    <n v="10031065"/>
    <s v="CYT SUNR MERL(P08) 750 12U (US)VI"/>
    <m/>
    <x v="12"/>
    <x v="11"/>
    <x v="1"/>
    <n v="69.999999990000006"/>
    <x v="12"/>
  </r>
  <r>
    <n v="1246311"/>
    <n v="10040653"/>
    <s v="CYT SUNR MERL(P08) 750 6U 2009 DE/BE"/>
    <m/>
    <x v="12"/>
    <x v="11"/>
    <x v="1"/>
    <n v="154"/>
    <x v="12"/>
  </r>
  <r>
    <n v="1245005"/>
    <n v="10047694"/>
    <s v="CYT SUNR MERL(P08) 750 6U (UB)CZ"/>
    <m/>
    <x v="12"/>
    <x v="11"/>
    <x v="1"/>
    <n v="95"/>
    <x v="12"/>
  </r>
  <r>
    <n v="1247257"/>
    <n v="10041305"/>
    <s v="CYT SUNR MERL(P08) 750 6U RU"/>
    <m/>
    <x v="12"/>
    <x v="11"/>
    <x v="1"/>
    <n v="237"/>
    <x v="12"/>
  </r>
  <r>
    <n v="1239034"/>
    <n v="10047125"/>
    <s v="CYT SUNR MERL ST(V)(P08)75012U 2009 NORD"/>
    <m/>
    <x v="12"/>
    <x v="11"/>
    <x v="1"/>
    <n v="2148"/>
    <x v="12"/>
  </r>
  <r>
    <n v="1244266"/>
    <n v="10031076"/>
    <s v="CYT SUNR MERL(P08) 750 12U VAS"/>
    <m/>
    <x v="12"/>
    <x v="11"/>
    <x v="1"/>
    <n v="546"/>
    <x v="12"/>
  </r>
  <r>
    <n v="7076230"/>
    <n v="10030379"/>
    <s v="CS CONO SUR VIOG STLV (P07) 750 12U CA"/>
    <m/>
    <x v="12"/>
    <x v="5"/>
    <x v="1"/>
    <n v="1652"/>
    <x v="12"/>
  </r>
  <r>
    <n v="1236414"/>
    <n v="12006217"/>
    <s v="2192 SYRAH LIMITED 0750 CH 2008"/>
    <n v="1670.166667"/>
    <x v="12"/>
    <x v="9"/>
    <x v="2"/>
    <n v="1670.166667"/>
    <x v="12"/>
  </r>
  <r>
    <n v="7076232"/>
    <n v="10034783"/>
    <s v="CS CONO SUR VIOG (P07 )750 12U (LCBO) CA"/>
    <m/>
    <x v="12"/>
    <x v="5"/>
    <x v="1"/>
    <n v="66.999999990000006"/>
    <x v="12"/>
  </r>
  <r>
    <m/>
    <m/>
    <m/>
    <m/>
    <x v="12"/>
    <x v="0"/>
    <x v="0"/>
    <n v="73855"/>
    <x v="12"/>
  </r>
  <r>
    <m/>
    <m/>
    <m/>
    <m/>
    <x v="12"/>
    <x v="7"/>
    <x v="0"/>
    <n v="8691"/>
    <x v="12"/>
  </r>
  <r>
    <m/>
    <m/>
    <m/>
    <m/>
    <x v="12"/>
    <x v="9"/>
    <x v="0"/>
    <n v="31891"/>
    <x v="12"/>
  </r>
  <r>
    <m/>
    <m/>
    <m/>
    <m/>
    <x v="12"/>
    <x v="5"/>
    <x v="0"/>
    <n v="55165"/>
    <x v="12"/>
  </r>
  <r>
    <m/>
    <m/>
    <m/>
    <m/>
    <x v="12"/>
    <x v="4"/>
    <x v="0"/>
    <n v="7461"/>
    <x v="12"/>
  </r>
  <r>
    <m/>
    <m/>
    <m/>
    <m/>
    <x v="12"/>
    <x v="3"/>
    <x v="0"/>
    <n v="33458"/>
    <x v="12"/>
  </r>
  <r>
    <m/>
    <m/>
    <m/>
    <m/>
    <x v="12"/>
    <x v="1"/>
    <x v="0"/>
    <n v="77039"/>
    <x v="12"/>
  </r>
  <r>
    <m/>
    <m/>
    <m/>
    <m/>
    <x v="12"/>
    <x v="2"/>
    <x v="0"/>
    <n v="93945"/>
    <x v="12"/>
  </r>
  <r>
    <m/>
    <m/>
    <m/>
    <m/>
    <x v="12"/>
    <x v="10"/>
    <x v="0"/>
    <n v="6964"/>
    <x v="12"/>
  </r>
  <r>
    <m/>
    <m/>
    <m/>
    <m/>
    <x v="12"/>
    <x v="6"/>
    <x v="0"/>
    <n v="14475"/>
    <x v="12"/>
  </r>
  <r>
    <m/>
    <m/>
    <m/>
    <m/>
    <x v="12"/>
    <x v="8"/>
    <x v="0"/>
    <n v="10284"/>
    <x v="12"/>
  </r>
  <r>
    <m/>
    <m/>
    <m/>
    <m/>
    <x v="12"/>
    <x v="12"/>
    <x v="0"/>
    <n v="50895"/>
    <x v="12"/>
  </r>
  <r>
    <n v="1238606"/>
    <n v="10025610"/>
    <s v="CYT CASILL S.BLC STLV 750 12U (US) VI"/>
    <m/>
    <x v="12"/>
    <x v="5"/>
    <x v="1"/>
    <n v="69.999999990000006"/>
    <x v="12"/>
  </r>
  <r>
    <n v="1237883"/>
    <n v="10032829"/>
    <s v="CYT CYT (RVDO) MERLOT 750(P07 NV) 12U MX"/>
    <m/>
    <x v="12"/>
    <x v="11"/>
    <x v="1"/>
    <n v="1176"/>
    <x v="12"/>
  </r>
  <r>
    <n v="7076036"/>
    <n v="10019756"/>
    <s v="MPO V.MPO RVA MERLOT(P05) 750 12U CO"/>
    <m/>
    <x v="12"/>
    <x v="3"/>
    <x v="1"/>
    <n v="98.000000009999994"/>
    <x v="12"/>
  </r>
  <r>
    <n v="1243625"/>
    <n v="10035770"/>
    <s v="CYT CASILL CHARD 750 12U 2009 VEU"/>
    <m/>
    <x v="12"/>
    <x v="3"/>
    <x v="1"/>
    <n v="46.000000010000001"/>
    <x v="12"/>
  </r>
  <r>
    <n v="1244881"/>
    <n v="10050017"/>
    <s v="CYT CASILL RVA PRI S.BLC 750 6U 2010 VEU"/>
    <m/>
    <x v="12"/>
    <x v="3"/>
    <x v="1"/>
    <n v="44"/>
    <x v="12"/>
  </r>
  <r>
    <n v="1244993"/>
    <n v="10038483"/>
    <s v="CYT CASILL MALBEC 750 12U 2009 VAR"/>
    <m/>
    <x v="12"/>
    <x v="3"/>
    <x v="1"/>
    <n v="140"/>
    <x v="12"/>
  </r>
  <r>
    <n v="1241456"/>
    <n v="10041303"/>
    <s v="CYT SUNR MERL BLD ST (P08) 750 6U2009 GB"/>
    <m/>
    <x v="12"/>
    <x v="3"/>
    <x v="1"/>
    <n v="6160"/>
    <x v="12"/>
  </r>
  <r>
    <n v="1245324"/>
    <n v="10043020"/>
    <s v="CYT MARQUES C.SAUV 750 12U 2008 BR"/>
    <m/>
    <x v="12"/>
    <x v="3"/>
    <x v="1"/>
    <n v="700"/>
    <x v="12"/>
  </r>
  <r>
    <n v="1248561"/>
    <n v="10038400"/>
    <s v="CYT CASILL P.NOIR 750 6U 2009 VEU"/>
    <m/>
    <x v="12"/>
    <x v="3"/>
    <x v="1"/>
    <n v="156"/>
    <x v="12"/>
  </r>
  <r>
    <n v="1245115"/>
    <n v="12005629"/>
    <s v="2111 P.NOIR CASILL 0750 CH 2009(1797)"/>
    <m/>
    <x v="12"/>
    <x v="3"/>
    <x v="1"/>
    <n v="387.11111110000002"/>
    <x v="12"/>
  </r>
  <r>
    <n v="1243711"/>
    <n v="10038412"/>
    <s v="CYT CASILL P.NOIR 750 12U 2009 VAR"/>
    <m/>
    <x v="12"/>
    <x v="3"/>
    <x v="1"/>
    <n v="113"/>
    <x v="12"/>
  </r>
  <r>
    <n v="1248492"/>
    <n v="10020612"/>
    <s v="CYT CASILL C.SAUV(ND) 375 24U VES"/>
    <m/>
    <x v="12"/>
    <x v="3"/>
    <x v="1"/>
    <n v="38"/>
    <x v="12"/>
  </r>
  <r>
    <n v="1242366"/>
    <n v="10047578"/>
    <s v="CYT CASILL C.SAUV(ND) 375 24U UA"/>
    <m/>
    <x v="12"/>
    <x v="3"/>
    <x v="1"/>
    <n v="216"/>
    <x v="12"/>
  </r>
  <r>
    <n v="1243879"/>
    <n v="10038461"/>
    <s v="CYT CASILL C.SAUV 375 24U 2009 VIN"/>
    <m/>
    <x v="12"/>
    <x v="3"/>
    <x v="1"/>
    <n v="252"/>
    <x v="12"/>
  </r>
  <r>
    <n v="1243638"/>
    <n v="10020600"/>
    <s v="CYT CASILL C.SAUV(ND) 375 24U LATAM"/>
    <m/>
    <x v="12"/>
    <x v="3"/>
    <x v="1"/>
    <n v="126"/>
    <x v="12"/>
  </r>
  <r>
    <n v="1247700"/>
    <n v="10025605"/>
    <s v="CYT CASILL S.BLC STLV 750 12U VES"/>
    <m/>
    <x v="12"/>
    <x v="5"/>
    <x v="1"/>
    <n v="562"/>
    <x v="12"/>
  </r>
  <r>
    <n v="1244977"/>
    <n v="10026765"/>
    <s v="CA RESERVA C.SAUV 750 6U VEU"/>
    <m/>
    <x v="12"/>
    <x v="3"/>
    <x v="1"/>
    <n v="83.999999990000006"/>
    <x v="12"/>
  </r>
  <r>
    <n v="7076166"/>
    <n v="10035256"/>
    <s v="CS CONO SUR TOC CHARD(P08)STLV 750 6UVEU"/>
    <m/>
    <x v="12"/>
    <x v="3"/>
    <x v="1"/>
    <n v="50"/>
    <x v="12"/>
  </r>
  <r>
    <n v="1245385"/>
    <n v="10026752"/>
    <s v="CA RESERVA MERLOT 750 6U VEU"/>
    <m/>
    <x v="12"/>
    <x v="3"/>
    <x v="1"/>
    <n v="55.999999989999999"/>
    <x v="12"/>
  </r>
  <r>
    <n v="7075924"/>
    <n v="10049064"/>
    <s v="MPO SONATA RVA MERL 750 12U(BOMP NORD)BR"/>
    <m/>
    <x v="12"/>
    <x v="3"/>
    <x v="1"/>
    <n v="70.000000009999994"/>
    <x v="12"/>
  </r>
  <r>
    <n v="7076054"/>
    <n v="10049574"/>
    <s v="MPO SONATA RVA MERL 750 12U(BOMP) BR"/>
    <m/>
    <x v="12"/>
    <x v="3"/>
    <x v="1"/>
    <n v="70.000000009999994"/>
    <x v="12"/>
  </r>
  <r>
    <n v="1244859"/>
    <n v="10050013"/>
    <s v="CYT CASILL RVA PRI S.BLC 750 6U2010 NL"/>
    <m/>
    <x v="12"/>
    <x v="3"/>
    <x v="1"/>
    <n v="1210"/>
    <x v="12"/>
  </r>
  <r>
    <n v="1244457"/>
    <n v="10049595"/>
    <s v="CYT CASIL RVA PRI C.SAUV  ECO7506U2009GB"/>
    <m/>
    <x v="12"/>
    <x v="3"/>
    <x v="1"/>
    <n v="280"/>
    <x v="12"/>
  </r>
  <r>
    <n v="1244458"/>
    <n v="10049602"/>
    <s v="CYT CAS RVA PRI C.SAUV ECO 7506U2009VEU"/>
    <m/>
    <x v="12"/>
    <x v="3"/>
    <x v="1"/>
    <n v="42"/>
    <x v="12"/>
  </r>
  <r>
    <n v="1244459"/>
    <n v="10049605"/>
    <s v="CYT CAS RVA PR C.SAUV ECO750 6U2009CODK"/>
    <m/>
    <x v="12"/>
    <x v="3"/>
    <x v="1"/>
    <n v="680"/>
    <x v="12"/>
  </r>
  <r>
    <n v="1244853"/>
    <n v="10049604"/>
    <s v="CYT CAS RVA PR C.SAUV ECO 750 6U 2009 NL"/>
    <m/>
    <x v="12"/>
    <x v="3"/>
    <x v="1"/>
    <n v="42"/>
    <x v="12"/>
  </r>
  <r>
    <n v="1244460"/>
    <n v="10049610"/>
    <s v="CYT CAS RVA PR C.SAUV ECO 750 6U 2009 AO"/>
    <m/>
    <x v="12"/>
    <x v="3"/>
    <x v="1"/>
    <n v="56.000000010000001"/>
    <x v="12"/>
  </r>
  <r>
    <n v="1244455"/>
    <n v="10049615"/>
    <s v="CYT CAS RVA PR C.SAUV ECO 750 12U2009VES"/>
    <m/>
    <x v="12"/>
    <x v="3"/>
    <x v="1"/>
    <n v="233"/>
    <x v="12"/>
  </r>
  <r>
    <n v="1244463"/>
    <n v="10049622"/>
    <s v="CYT CAS RVA PR C.SAUV ECO 750 12U 2009SV"/>
    <m/>
    <x v="12"/>
    <x v="3"/>
    <x v="1"/>
    <n v="42.000000010000001"/>
    <x v="12"/>
  </r>
  <r>
    <n v="1244461"/>
    <n v="10049618"/>
    <s v="CYT CAS RVA PR C.SAUV ECO 750 12U 2009PY"/>
    <m/>
    <x v="12"/>
    <x v="3"/>
    <x v="1"/>
    <n v="560"/>
    <x v="12"/>
  </r>
  <r>
    <n v="7075921"/>
    <n v="10047413"/>
    <s v="MPO SONATA RVA C.SAU750 12U(BOMP NORD)BR"/>
    <m/>
    <x v="12"/>
    <x v="3"/>
    <x v="1"/>
    <n v="70.000000009999994"/>
    <x v="12"/>
  </r>
  <r>
    <n v="7075995"/>
    <n v="10035570"/>
    <s v="CS C.SUR TOC MERLOT(P08)STL750 12U VEU"/>
    <m/>
    <x v="12"/>
    <x v="3"/>
    <x v="1"/>
    <n v="200"/>
    <x v="12"/>
  </r>
  <r>
    <n v="7074394"/>
    <n v="12005589"/>
    <s v="3180 BRUT SPARK 0750 CH 2009"/>
    <m/>
    <x v="12"/>
    <x v="4"/>
    <x v="1"/>
    <n v="2888.833333"/>
    <x v="12"/>
  </r>
  <r>
    <n v="1238837"/>
    <n v="12006246"/>
    <s v="1142 D.SEC SPARK 0750 CH 2010"/>
    <m/>
    <x v="12"/>
    <x v="4"/>
    <x v="1"/>
    <n v="2222.2222219999999"/>
    <x v="12"/>
  </r>
  <r>
    <n v="1238569"/>
    <n v="12006248"/>
    <s v="1143 RIESL SPARK 0750 CH (0107) 2010"/>
    <m/>
    <x v="12"/>
    <x v="4"/>
    <x v="1"/>
    <n v="3333.333333"/>
    <x v="12"/>
  </r>
  <r>
    <n v="7074394"/>
    <n v="12005589"/>
    <s v="3180 BRUT SPARK 0750 CH 2009"/>
    <m/>
    <x v="12"/>
    <x v="4"/>
    <x v="1"/>
    <n v="2888.833333"/>
    <x v="12"/>
  </r>
  <r>
    <n v="1243140"/>
    <n v="10041865"/>
    <s v="CYT SUNR S.BLC STLV(P08)BL750 6U 2010 GB"/>
    <m/>
    <x v="12"/>
    <x v="3"/>
    <x v="1"/>
    <n v="3150"/>
    <x v="12"/>
  </r>
  <r>
    <n v="1244523"/>
    <n v="10049904"/>
    <s v="CYT CASILL PINOT GRIGIO ST 750 6U 2010GB"/>
    <m/>
    <x v="12"/>
    <x v="3"/>
    <x v="1"/>
    <n v="2750.4444440000002"/>
    <x v="12"/>
  </r>
  <r>
    <n v="7075982"/>
    <n v="10047150"/>
    <s v="CS RESERVA C.SAUV(P08) 750 6U 2009(MS)DE"/>
    <m/>
    <x v="12"/>
    <x v="3"/>
    <x v="1"/>
    <n v="52.444444449999999"/>
    <x v="12"/>
  </r>
  <r>
    <n v="7075981"/>
    <n v="10047144"/>
    <s v="CS RESERVA C.SAUV(P08) 750 12U 2009 VEU"/>
    <m/>
    <x v="12"/>
    <x v="3"/>
    <x v="1"/>
    <n v="83.999999990000006"/>
    <x v="12"/>
  </r>
  <r>
    <n v="7076112"/>
    <n v="10046445"/>
    <s v="CS RVA P.NOIR STL(P08)GOLL750 6U 2009VEU"/>
    <m/>
    <x v="12"/>
    <x v="3"/>
    <x v="1"/>
    <n v="110"/>
    <x v="12"/>
  </r>
  <r>
    <n v="7076033"/>
    <n v="10033399"/>
    <s v="CS RESERVA SYRAH(P08) 750 6U 2007 VEU"/>
    <m/>
    <x v="12"/>
    <x v="3"/>
    <x v="1"/>
    <n v="14.444444450000001"/>
    <x v="12"/>
  </r>
  <r>
    <n v="7076032"/>
    <n v="10046093"/>
    <s v="CS ORGANICO C.SAUV/CARM(P09)7506U2009VEU"/>
    <m/>
    <x v="12"/>
    <x v="3"/>
    <x v="1"/>
    <n v="85"/>
    <x v="12"/>
  </r>
  <r>
    <n v="1245057"/>
    <n v="10047661"/>
    <s v="CYT CYT (=FRONT) SYR (P06)STL 750 12U NO"/>
    <m/>
    <x v="12"/>
    <x v="3"/>
    <x v="1"/>
    <n v="700"/>
    <x v="12"/>
  </r>
  <r>
    <n v="1243628"/>
    <n v="10020059"/>
    <s v="CYT CASILL CHARD 750 12U VAR"/>
    <m/>
    <x v="12"/>
    <x v="3"/>
    <x v="1"/>
    <n v="143"/>
    <x v="12"/>
  </r>
  <r>
    <n v="7076090"/>
    <n v="10049950"/>
    <s v="CS CONO SUR TOC C.SA/MER(P08)STL7506U DE"/>
    <m/>
    <x v="12"/>
    <x v="3"/>
    <x v="1"/>
    <n v="420"/>
    <x v="12"/>
  </r>
  <r>
    <n v="7075893"/>
    <n v="10041738"/>
    <s v="CS C.SUR TOC CHARD(P08)STL 750 12U NORD"/>
    <m/>
    <x v="12"/>
    <x v="3"/>
    <x v="1"/>
    <n v="850"/>
    <x v="12"/>
  </r>
  <r>
    <n v="7076082"/>
    <n v="10046223"/>
    <s v="CS C.SUR TOC MERL(P08)STLV 750 6U DE"/>
    <m/>
    <x v="12"/>
    <x v="3"/>
    <x v="1"/>
    <n v="98"/>
    <x v="12"/>
  </r>
  <r>
    <n v="1243895"/>
    <n v="10047922"/>
    <s v="CYT TRIO RVA MERLOT 750 12U2009ESP(LR)CA"/>
    <m/>
    <x v="12"/>
    <x v="3"/>
    <x v="1"/>
    <n v="325"/>
    <x v="12"/>
  </r>
  <r>
    <n v="1245329"/>
    <n v="12006258"/>
    <s v="1114 LATE HARVEST FRONT 0750 CH 2008"/>
    <m/>
    <x v="12"/>
    <x v="3"/>
    <x v="1"/>
    <n v="2338.7777780000001"/>
    <x v="12"/>
  </r>
  <r>
    <n v="1241879"/>
    <n v="10049043"/>
    <s v="CYT FRONT LATE HARVEST 750 12U UA"/>
    <m/>
    <x v="12"/>
    <x v="3"/>
    <x v="1"/>
    <n v="132"/>
    <x v="12"/>
  </r>
  <r>
    <n v="1242334"/>
    <n v="10038103"/>
    <s v="CYT FRONT LATE HARVEST 750 6U AFRI"/>
    <m/>
    <x v="12"/>
    <x v="3"/>
    <x v="1"/>
    <n v="70.000000009999994"/>
    <x v="12"/>
  </r>
  <r>
    <n v="1242619"/>
    <n v="10038101"/>
    <s v="CYT FRONT LATE HARVEST 750 12U VAR"/>
    <m/>
    <x v="12"/>
    <x v="3"/>
    <x v="1"/>
    <n v="68.000000009999994"/>
    <x v="12"/>
  </r>
  <r>
    <n v="1242090"/>
    <n v="10038099"/>
    <s v="CYT FRONT LATE HARVEST 750 12U VEU"/>
    <m/>
    <x v="12"/>
    <x v="3"/>
    <x v="1"/>
    <n v="42"/>
    <x v="12"/>
  </r>
  <r>
    <n v="1243824"/>
    <n v="10038102"/>
    <s v="CYT FRONT LATE HARVEST 750 12U LATAM"/>
    <m/>
    <x v="12"/>
    <x v="3"/>
    <x v="1"/>
    <n v="70.000000009999994"/>
    <x v="12"/>
  </r>
  <r>
    <n v="1245308"/>
    <n v="10044611"/>
    <s v="CYT FRONT LATE HARVEST 750 6U AFRI"/>
    <m/>
    <x v="12"/>
    <x v="3"/>
    <x v="1"/>
    <n v="566"/>
    <x v="12"/>
  </r>
  <r>
    <n v="7075892"/>
    <n v="10046197"/>
    <s v="CS C.SUR TOC S.BLC/SEM(P08)ST 750 6U DE"/>
    <m/>
    <x v="12"/>
    <x v="3"/>
    <x v="1"/>
    <n v="157.55555559999999"/>
    <x v="12"/>
  </r>
  <r>
    <n v="7075593"/>
    <n v="10046229"/>
    <s v="CS C.SUR TOC S.BLC(P08)STL 750 12U VEU"/>
    <m/>
    <x v="12"/>
    <x v="3"/>
    <x v="1"/>
    <n v="770"/>
    <x v="12"/>
  </r>
  <r>
    <n v="7076012"/>
    <n v="10035280"/>
    <s v="CS CONO SUR TOC(P08)CHARD 750 6U VEU"/>
    <m/>
    <x v="12"/>
    <x v="3"/>
    <x v="1"/>
    <n v="450"/>
    <x v="12"/>
  </r>
  <r>
    <n v="7076371"/>
    <n v="10050212"/>
    <s v="CS ALTO PLANO C.SAUV 750 12U BR"/>
    <m/>
    <x v="12"/>
    <x v="11"/>
    <x v="1"/>
    <n v="630"/>
    <x v="12"/>
  </r>
  <r>
    <n v="1245055"/>
    <n v="10022125"/>
    <s v="CYT FRONT SHIRAZ/C.SAUV(P06) 750 12U VAS"/>
    <m/>
    <x v="12"/>
    <x v="3"/>
    <x v="1"/>
    <n v="154"/>
    <x v="12"/>
  </r>
  <r>
    <n v="1243010"/>
    <n v="10038512"/>
    <s v="CYT FRONT C.SAUV(P06) 750 12U 2009 VEU"/>
    <m/>
    <x v="12"/>
    <x v="8"/>
    <x v="1"/>
    <n v="294"/>
    <x v="12"/>
  </r>
  <r>
    <n v="1238584"/>
    <n v="10022343"/>
    <s v="CYT FRONT CHARD(P06) 750 12U (US)VI"/>
    <m/>
    <x v="12"/>
    <x v="6"/>
    <x v="1"/>
    <n v="53.999999989999999"/>
    <x v="12"/>
  </r>
  <r>
    <n v="7075679"/>
    <n v="10044899"/>
    <s v="CS CONO SUR S.BLC STLV(P07)750 12U VEU"/>
    <m/>
    <x v="12"/>
    <x v="6"/>
    <x v="1"/>
    <n v="1382"/>
    <x v="12"/>
  </r>
  <r>
    <n v="7076079"/>
    <n v="10044887"/>
    <s v="CS CONO SUR S.BLC STLV(P07)750 6U VEU"/>
    <m/>
    <x v="12"/>
    <x v="6"/>
    <x v="1"/>
    <n v="475"/>
    <x v="12"/>
  </r>
  <r>
    <n v="7076375"/>
    <n v="10048963"/>
    <s v="CS CONO SUR S.BLC STLV(P07)GOLL750 12UUS"/>
    <m/>
    <x v="12"/>
    <x v="6"/>
    <x v="1"/>
    <n v="88.000000009999994"/>
    <x v="12"/>
  </r>
  <r>
    <n v="7075863"/>
    <n v="10044889"/>
    <s v="CS CONO SUR S.BLC STLV(P07)750 6U NL"/>
    <m/>
    <x v="12"/>
    <x v="6"/>
    <x v="1"/>
    <n v="810"/>
    <x v="12"/>
  </r>
  <r>
    <n v="1245340"/>
    <n v="10038110"/>
    <s v="CYT XPLORADOR CHARD(P08) STLV 750 6U DK"/>
    <m/>
    <x v="12"/>
    <x v="6"/>
    <x v="1"/>
    <n v="871"/>
    <x v="12"/>
  </r>
  <r>
    <n v="1245883"/>
    <n v="10041770"/>
    <s v="CYT SUNR CHARD(P08)750 12U 2010 VEU"/>
    <m/>
    <x v="12"/>
    <x v="6"/>
    <x v="1"/>
    <n v="352"/>
    <x v="12"/>
  </r>
  <r>
    <n v="1246666"/>
    <n v="10027017"/>
    <s v="CA NOVISIMO CHARD 750 12U VAS"/>
    <m/>
    <x v="12"/>
    <x v="6"/>
    <x v="1"/>
    <n v="200"/>
    <x v="12"/>
  </r>
  <r>
    <n v="7076350"/>
    <n v="10039578"/>
    <s v="MPO V.MPO L.CARRERA CHARD(P08) 750 12UGB"/>
    <m/>
    <x v="12"/>
    <x v="6"/>
    <x v="1"/>
    <n v="210"/>
    <x v="12"/>
  </r>
  <r>
    <n v="1246431"/>
    <n v="10022611"/>
    <s v="CYT FRONT CHARD(P06) 750 6U RU"/>
    <m/>
    <x v="12"/>
    <x v="6"/>
    <x v="1"/>
    <n v="956"/>
    <x v="12"/>
  </r>
  <r>
    <n v="1245814"/>
    <n v="10023555"/>
    <s v="CYT CYT RVDO CHARD(P07) 750 12U  EC"/>
    <m/>
    <x v="12"/>
    <x v="6"/>
    <x v="1"/>
    <n v="118"/>
    <x v="12"/>
  </r>
  <r>
    <n v="1245855"/>
    <n v="10024551"/>
    <s v="CYT CYT RVDO CHARD(P07)750 12U  VAS"/>
    <m/>
    <x v="12"/>
    <x v="6"/>
    <x v="1"/>
    <n v="344"/>
    <x v="12"/>
  </r>
  <r>
    <n v="1245438"/>
    <n v="10048167"/>
    <s v="CYT PATO TORRENTE CAB/ROSE 75012U2010GB"/>
    <m/>
    <x v="12"/>
    <x v="8"/>
    <x v="1"/>
    <n v="172"/>
    <x v="12"/>
  </r>
  <r>
    <n v="1244945"/>
    <n v="10034796"/>
    <s v="CYT SENDERO C.SAUV(P07) 750 12U CO"/>
    <m/>
    <x v="12"/>
    <x v="8"/>
    <x v="1"/>
    <n v="226"/>
    <x v="12"/>
  </r>
  <r>
    <n v="1245746"/>
    <n v="10022347"/>
    <s v="CYT FRONT CHARD(P06) 750 12U VAS"/>
    <m/>
    <x v="12"/>
    <x v="6"/>
    <x v="1"/>
    <n v="70"/>
    <x v="12"/>
  </r>
  <r>
    <n v="1245748"/>
    <n v="10034599"/>
    <s v="CYT XPLORADOR C.SAUV(P08) 750 12U US"/>
    <m/>
    <x v="12"/>
    <x v="8"/>
    <x v="1"/>
    <n v="56"/>
    <x v="12"/>
  </r>
  <r>
    <n v="1245394"/>
    <n v="10033840"/>
    <s v="CYT MOUNTAIN RANGE S.BLC 187 24U VEU"/>
    <m/>
    <x v="12"/>
    <x v="8"/>
    <x v="1"/>
    <n v="1291.555556"/>
    <x v="12"/>
  </r>
  <r>
    <n v="1243869"/>
    <n v="10022571"/>
    <s v="CYT FRONT CARM(P06) 750 6U RU"/>
    <m/>
    <x v="12"/>
    <x v="8"/>
    <x v="1"/>
    <n v="1332.444444"/>
    <x v="12"/>
  </r>
  <r>
    <n v="7076133"/>
    <n v="10042249"/>
    <s v="MPO SONATA MERLOT 750 12U LATAM"/>
    <m/>
    <x v="12"/>
    <x v="8"/>
    <x v="1"/>
    <n v="56"/>
    <x v="12"/>
  </r>
  <r>
    <n v="1244244"/>
    <n v="10047997"/>
    <s v="CYT LOS 3 CURAS MERLOT(ST)750 12U 2010GB"/>
    <m/>
    <x v="12"/>
    <x v="8"/>
    <x v="1"/>
    <n v="280"/>
    <x v="12"/>
  </r>
  <r>
    <n v="7075909"/>
    <n v="10034838"/>
    <s v="CS NEBLINA C.SAUV(STLV)(P08)750 6U VEU"/>
    <m/>
    <x v="12"/>
    <x v="8"/>
    <x v="1"/>
    <n v="473.55555550000003"/>
    <x v="12"/>
  </r>
  <r>
    <n v="7076047"/>
    <n v="10039994"/>
    <s v="CS NEBLINA C.SAUV(P08) 750 12U(TF)VE"/>
    <m/>
    <x v="12"/>
    <x v="8"/>
    <x v="1"/>
    <n v="295"/>
    <x v="12"/>
  </r>
  <r>
    <n v="1242049"/>
    <n v="10024184"/>
    <s v="CYT SELECCION CAB/MERL(ND) 750 6U MX"/>
    <m/>
    <x v="12"/>
    <x v="8"/>
    <x v="1"/>
    <n v="4704"/>
    <x v="12"/>
  </r>
  <r>
    <n v="1245150"/>
    <n v="10048118"/>
    <s v="CYT MOUNTAIN RANGE C.SA/RO18724U 2010 GB"/>
    <m/>
    <x v="12"/>
    <x v="8"/>
    <x v="1"/>
    <n v="406.88888889999998"/>
    <x v="12"/>
  </r>
  <r>
    <n v="1245443"/>
    <n v="10048081"/>
    <s v="CYT MOUNTAIN RANGE CAB/RO STL 750 12U GB"/>
    <m/>
    <x v="12"/>
    <x v="8"/>
    <x v="1"/>
    <n v="1400"/>
    <x v="12"/>
  </r>
  <r>
    <n v="1245439"/>
    <n v="10048082"/>
    <s v="CYT MOUNTAIN RANGE CAB/RO STL 750 6U GB"/>
    <m/>
    <x v="12"/>
    <x v="8"/>
    <x v="1"/>
    <n v="420"/>
    <x v="12"/>
  </r>
  <r>
    <n v="7075862"/>
    <n v="10040123"/>
    <s v=" CS EL ARBOL C.SAUV STLV 750 6U NL"/>
    <m/>
    <x v="12"/>
    <x v="11"/>
    <x v="1"/>
    <n v="1654.444444"/>
    <x v="12"/>
  </r>
  <r>
    <n v="1244263"/>
    <n v="10021928"/>
    <s v="CYT FRONT MERL(P06) 750 12U VAS"/>
    <m/>
    <x v="12"/>
    <x v="8"/>
    <x v="1"/>
    <n v="700"/>
    <x v="12"/>
  </r>
  <r>
    <n v="1244744"/>
    <n v="10032273"/>
    <s v="CYT FRONT CA/MESTLV(P06)75012U(C/ESP)CA"/>
    <m/>
    <x v="12"/>
    <x v="10"/>
    <x v="1"/>
    <n v="583"/>
    <x v="12"/>
  </r>
  <r>
    <n v="1244255"/>
    <n v="10047993"/>
    <s v="CYT CYT MERL(P09)STLV 750 12U 2010GB"/>
    <m/>
    <x v="12"/>
    <x v="2"/>
    <x v="1"/>
    <n v="700.00000009999997"/>
    <x v="12"/>
  </r>
  <r>
    <n v="1244975"/>
    <n v="10041861"/>
    <s v="CYT FRONT S.BLC(P06) 750 6U 2010 VEU"/>
    <m/>
    <x v="12"/>
    <x v="2"/>
    <x v="1"/>
    <n v="1176"/>
    <x v="12"/>
  </r>
  <r>
    <n v="1246362"/>
    <n v="10029041"/>
    <s v="CYT CASILL S.BLC(N) 250 36U LATAM"/>
    <m/>
    <x v="12"/>
    <x v="10"/>
    <x v="1"/>
    <n v="63"/>
    <x v="12"/>
  </r>
  <r>
    <n v="1245236"/>
    <n v="10035682"/>
    <s v="CYT MOUNTAIN RANGE MERLOT 187 24U VEU"/>
    <m/>
    <x v="12"/>
    <x v="10"/>
    <x v="1"/>
    <n v="603.33333330000005"/>
    <x v="12"/>
  </r>
  <r>
    <n v="1242665"/>
    <n v="10035681"/>
    <s v="CYT MOUNTAIN RANGE C.SAUV 187 24U VEU"/>
    <m/>
    <x v="12"/>
    <x v="10"/>
    <x v="1"/>
    <n v="811.77777779999997"/>
    <x v="12"/>
  </r>
  <r>
    <n v="1245651"/>
    <n v="10033191"/>
    <s v="CYT SUNRISE MERLOT(P08) 187 24U VAR"/>
    <m/>
    <x v="12"/>
    <x v="10"/>
    <x v="1"/>
    <n v="199.44444440000001"/>
    <x v="12"/>
  </r>
  <r>
    <n v="1245395"/>
    <n v="10032235"/>
    <s v="CYT MOUNTAIN RANGE MERLOT(STL )37524UVEU"/>
    <m/>
    <x v="12"/>
    <x v="10"/>
    <x v="1"/>
    <n v="378"/>
    <x v="12"/>
  </r>
  <r>
    <n v="1245873"/>
    <n v="10038388"/>
    <s v="CYT SUNR C.SAUV(P08) 250 36U 2009 VEU"/>
    <m/>
    <x v="12"/>
    <x v="10"/>
    <x v="1"/>
    <n v="480"/>
    <x v="12"/>
  </r>
  <r>
    <n v="1245338"/>
    <n v="10038108"/>
    <s v="CYT XPLORADOR C.SAUV(P08)STLV 750 6U DK"/>
    <m/>
    <x v="12"/>
    <x v="10"/>
    <x v="1"/>
    <n v="955.55555560000005"/>
    <x v="12"/>
  </r>
  <r>
    <n v="1244889"/>
    <n v="10049326"/>
    <s v="CYT SUNR C.SAUV(P08) 250 12U 2009(MS) DE"/>
    <m/>
    <x v="12"/>
    <x v="10"/>
    <x v="1"/>
    <n v="83.333333330000002"/>
    <x v="12"/>
  </r>
  <r>
    <n v="1244728"/>
    <n v="10033793"/>
    <s v="CYT FRONT S.BLC/SEM(P06) 187 24U VEU"/>
    <m/>
    <x v="12"/>
    <x v="10"/>
    <x v="1"/>
    <n v="820.33333330000005"/>
    <x v="12"/>
  </r>
  <r>
    <n v="1245740"/>
    <n v="12006375"/>
    <s v="1106 S.BLC CASILL 0250 ST 2010"/>
    <m/>
    <x v="12"/>
    <x v="10"/>
    <x v="1"/>
    <n v="194.44444440000001"/>
    <x v="12"/>
  </r>
  <r>
    <n v="7076062"/>
    <n v="10030387"/>
    <s v="CS REY L.ANDES RVA CHAR(P08)STLV7506UVEU"/>
    <m/>
    <x v="12"/>
    <x v="6"/>
    <x v="1"/>
    <n v="112"/>
    <x v="12"/>
  </r>
  <r>
    <n v="7076302"/>
    <n v="10044316"/>
    <s v="MPO V.MPO C.SAUV/MERLOT(P05) 187 24U SE"/>
    <m/>
    <x v="12"/>
    <x v="10"/>
    <x v="1"/>
    <n v="263.77777780000002"/>
    <x v="12"/>
  </r>
  <r>
    <n v="1244237"/>
    <n v="10032003"/>
    <s v="CYT MOUNTAIN RANGE CHARD 750 12U GB"/>
    <m/>
    <x v="12"/>
    <x v="6"/>
    <x v="1"/>
    <n v="585"/>
    <x v="12"/>
  </r>
  <r>
    <n v="1243850"/>
    <n v="10016109"/>
    <s v="CYT VINO DULCE SAN BLAS 750 12U CL"/>
    <m/>
    <x v="12"/>
    <x v="10"/>
    <x v="1"/>
    <n v="2172"/>
    <x v="12"/>
  </r>
  <r>
    <n v="7075907"/>
    <n v="10049929"/>
    <s v="MPO V.MPO VTAL CARM (P09) 750 12U SE"/>
    <m/>
    <x v="12"/>
    <x v="10"/>
    <x v="1"/>
    <n v="875"/>
    <x v="12"/>
  </r>
  <r>
    <n v="1244073"/>
    <n v="10027004"/>
    <s v="CA NOVISIMO CARM STLV 750 12U VEU"/>
    <m/>
    <x v="12"/>
    <x v="10"/>
    <x v="1"/>
    <n v="56"/>
    <x v="12"/>
  </r>
  <r>
    <n v="7076361"/>
    <n v="10029085"/>
    <s v="MPO V.MPO S.BLC/CHARD(P05) 750 12U VAS"/>
    <m/>
    <x v="12"/>
    <x v="6"/>
    <x v="1"/>
    <n v="140"/>
    <x v="12"/>
  </r>
  <r>
    <n v="7076324"/>
    <n v="10019370"/>
    <s v="MPO V.MPO PIER 42 S.BLC(STLVN) 750 6U GB"/>
    <m/>
    <x v="12"/>
    <x v="6"/>
    <x v="1"/>
    <n v="140"/>
    <x v="12"/>
  </r>
  <r>
    <n v="7076352"/>
    <n v="10040946"/>
    <s v="CS I.NEGRA DUAL S.BL/CHA(P09)STL7506U GB"/>
    <m/>
    <x v="12"/>
    <x v="6"/>
    <x v="1"/>
    <n v="2468.4444440000002"/>
    <x v="12"/>
  </r>
  <r>
    <n v="7075717"/>
    <n v="10037523"/>
    <s v="MPO V.MPO S.BLC/CHARD(P05)STLV7506UMK/BE"/>
    <m/>
    <x v="12"/>
    <x v="6"/>
    <x v="1"/>
    <n v="202"/>
    <x v="12"/>
  </r>
  <r>
    <n v="7076287"/>
    <n v="10030259"/>
    <s v="MPO V.MPO RVA MERL(STLV 2203) 750 6U GB"/>
    <m/>
    <x v="12"/>
    <x v="6"/>
    <x v="1"/>
    <n v="1743.555556"/>
    <x v="12"/>
  </r>
  <r>
    <n v="1245328"/>
    <n v="10034603"/>
    <s v="CYT XPLORADOR CARM(P08) 750 6U CN"/>
    <m/>
    <x v="12"/>
    <x v="6"/>
    <x v="1"/>
    <n v="252"/>
    <x v="12"/>
  </r>
  <r>
    <n v="1245238"/>
    <n v="10029435"/>
    <s v="CYT MOUNTAIN RANGE MERL STLV 750 12U GB"/>
    <m/>
    <x v="12"/>
    <x v="6"/>
    <x v="1"/>
    <n v="2398"/>
    <x v="12"/>
  </r>
  <r>
    <n v="1241007"/>
    <n v="10032832"/>
    <s v="CYT CYT RVDO S.BLC(P07 NV) 750 12U MX"/>
    <m/>
    <x v="12"/>
    <x v="6"/>
    <x v="1"/>
    <n v="2352"/>
    <x v="12"/>
  </r>
  <r>
    <n v="1245961"/>
    <n v="10044467"/>
    <s v="CYT FRONT C.SAUV(P06) 750 12U LATAM"/>
    <m/>
    <x v="12"/>
    <x v="6"/>
    <x v="1"/>
    <n v="2982"/>
    <x v="12"/>
  </r>
  <r>
    <n v="1241953"/>
    <n v="10022117"/>
    <s v="CYT FRONT C.SAUV(P06) 750 12U LATAM"/>
    <m/>
    <x v="12"/>
    <x v="8"/>
    <x v="1"/>
    <n v="579"/>
    <x v="12"/>
  </r>
  <r>
    <n v="1244256"/>
    <n v="10048786"/>
    <s v="CYT CASILL S.BLC 250 12U 2010 GB"/>
    <m/>
    <x v="12"/>
    <x v="10"/>
    <x v="1"/>
    <n v="335.33333329999999"/>
    <x v="12"/>
  </r>
  <r>
    <n v="1244755"/>
    <n v="10023053"/>
    <s v="CYT LA MANDA CHARD(STLV) 750 12U GB"/>
    <m/>
    <x v="12"/>
    <x v="12"/>
    <x v="1"/>
    <n v="330"/>
    <x v="12"/>
  </r>
  <r>
    <n v="1244917"/>
    <n v="10034471"/>
    <s v="CYT EXPORT SEL (P08) CARM 750 12U CL"/>
    <m/>
    <x v="12"/>
    <x v="12"/>
    <x v="1"/>
    <n v="2750"/>
    <x v="12"/>
  </r>
  <r>
    <n v="7076102"/>
    <n v="10047394"/>
    <s v="CS I NEGRA RVA C.SA/ROP09ST7506UBG2010GB"/>
    <m/>
    <x v="12"/>
    <x v="12"/>
    <x v="1"/>
    <n v="210"/>
    <x v="12"/>
  </r>
  <r>
    <n v="7076120"/>
    <n v="10050204"/>
    <s v="CS TESCO FINEST ORG CHARD STL7506U2010GB"/>
    <m/>
    <x v="12"/>
    <x v="12"/>
    <x v="1"/>
    <n v="1210"/>
    <x v="12"/>
  </r>
  <r>
    <n v="1244469"/>
    <n v="10022450"/>
    <s v="CYT FRONT MERLOT(P06) 1500 6U VAR"/>
    <m/>
    <x v="12"/>
    <x v="12"/>
    <x v="1"/>
    <n v="97.000000009999994"/>
    <x v="12"/>
  </r>
  <r>
    <n v="1243125"/>
    <n v="10041303"/>
    <s v="CYT SUNR MERL BLD ST (P08) 750 6U2009 GB"/>
    <m/>
    <x v="12"/>
    <x v="12"/>
    <x v="1"/>
    <n v="560"/>
    <x v="12"/>
  </r>
  <r>
    <n v="7073540"/>
    <n v="10039756"/>
    <s v="CYT SE MERL (CJA) 700 12U CL"/>
    <m/>
    <x v="12"/>
    <x v="12"/>
    <x v="1"/>
    <n v="26.11111111"/>
    <x v="12"/>
  </r>
  <r>
    <n v="1245006"/>
    <n v="10047695"/>
    <s v="CYT SUNR C.SAUV(P08) 750 6U (UB)CZ"/>
    <m/>
    <x v="12"/>
    <x v="12"/>
    <x v="1"/>
    <n v="142.44444440000001"/>
    <x v="12"/>
  </r>
  <r>
    <n v="1244305"/>
    <n v="10040841"/>
    <s v="CYT SUNR C.SAUV STLV(P08) 750 6U 2009 DK"/>
    <m/>
    <x v="12"/>
    <x v="12"/>
    <x v="1"/>
    <n v="3126"/>
    <x v="12"/>
  </r>
  <r>
    <n v="1243191"/>
    <n v="10047127"/>
    <s v="CYT SUNR C.SAU ST(V)(P08)75012U 2009NORD"/>
    <m/>
    <x v="12"/>
    <x v="12"/>
    <x v="1"/>
    <n v="3500"/>
    <x v="12"/>
  </r>
  <r>
    <n v="1244860"/>
    <n v="10022483"/>
    <s v="CYT FRONT C.SAUV(P06) 1500 6U LATAM"/>
    <m/>
    <x v="12"/>
    <x v="12"/>
    <x v="1"/>
    <n v="243"/>
    <x v="12"/>
  </r>
  <r>
    <n v="1248258"/>
    <n v="10041224"/>
    <s v="CYT SUNR CARM(P08) 750 6U RU"/>
    <m/>
    <x v="12"/>
    <x v="12"/>
    <x v="1"/>
    <n v="166"/>
    <x v="12"/>
  </r>
  <r>
    <n v="1243192"/>
    <n v="10047128"/>
    <s v="CYT SUNR CARM ST(P08)750 12U NORD SE"/>
    <m/>
    <x v="12"/>
    <x v="12"/>
    <x v="1"/>
    <n v="1500"/>
    <x v="12"/>
  </r>
  <r>
    <n v="1244641"/>
    <n v="10048093"/>
    <s v="CYT SENDERO ROSE(P07) 750 12U VIN"/>
    <m/>
    <x v="12"/>
    <x v="8"/>
    <x v="1"/>
    <n v="56"/>
    <x v="12"/>
  </r>
  <r>
    <n v="7076194"/>
    <n v="10049987"/>
    <s v="CS I.NEGRA DUAL C.SAUV/MER(P09)750 12UBR"/>
    <m/>
    <x v="12"/>
    <x v="12"/>
    <x v="1"/>
    <n v="112"/>
    <x v="12"/>
  </r>
  <r>
    <n v="1242863"/>
    <n v="10035089"/>
    <s v="CYT EXPORTACION SEL(P08)C.SAUV1500 6U CL"/>
    <m/>
    <x v="12"/>
    <x v="12"/>
    <x v="1"/>
    <n v="5528"/>
    <x v="12"/>
  </r>
  <r>
    <n v="1245906"/>
    <n v="10047129"/>
    <s v="CYT SUNR CARM ST(V)(P08)75012U 2009 NORD"/>
    <m/>
    <x v="12"/>
    <x v="12"/>
    <x v="1"/>
    <n v="99.999999979999998"/>
    <x v="12"/>
  </r>
  <r>
    <n v="7076064"/>
    <n v="10039755"/>
    <s v="CYT SE CARM (CJA) 700 12U CL"/>
    <m/>
    <x v="12"/>
    <x v="12"/>
    <x v="1"/>
    <n v="2749.5555559999998"/>
    <x v="12"/>
  </r>
  <r>
    <n v="7075830"/>
    <n v="10039756"/>
    <s v="CYT SE MERL (CJA) 700 12U CL"/>
    <m/>
    <x v="12"/>
    <x v="12"/>
    <x v="1"/>
    <n v="2750.5555559999998"/>
    <x v="12"/>
  </r>
  <r>
    <n v="1244104"/>
    <n v="10027054"/>
    <s v="CA NOVISIMO MERLOT 750 12U VEU"/>
    <m/>
    <x v="12"/>
    <x v="12"/>
    <x v="1"/>
    <n v="155"/>
    <x v="12"/>
  </r>
  <r>
    <n v="1244273"/>
    <n v="10034797"/>
    <s v="CYT SENDERO MERL(P07) 750 12U CO"/>
    <m/>
    <x v="12"/>
    <x v="12"/>
    <x v="1"/>
    <n v="392"/>
    <x v="12"/>
  </r>
  <r>
    <n v="1244145"/>
    <n v="10045688"/>
    <s v="CYT CYT RVDO C.SAUV 750 12U PY"/>
    <m/>
    <x v="12"/>
    <x v="12"/>
    <x v="1"/>
    <n v="7140"/>
    <x v="12"/>
  </r>
  <r>
    <n v="7076091"/>
    <n v="10035579"/>
    <s v="CS C.SUR TOC C.SA/MER(P08)STL1500 6U CA"/>
    <m/>
    <x v="12"/>
    <x v="11"/>
    <x v="1"/>
    <n v="358"/>
    <x v="12"/>
  </r>
  <r>
    <n v="1245339"/>
    <n v="10038109"/>
    <s v="CYT XPLORADOR CARM(P08) STLV 750 6U DK"/>
    <m/>
    <x v="12"/>
    <x v="11"/>
    <x v="1"/>
    <n v="980"/>
    <x v="12"/>
  </r>
  <r>
    <n v="7076248"/>
    <n v="10047671"/>
    <s v="MPO MPO RVA CHARD(SL) 750 6U 2010 GB"/>
    <m/>
    <x v="12"/>
    <x v="11"/>
    <x v="1"/>
    <n v="18155"/>
    <x v="12"/>
  </r>
  <r>
    <n v="1243966"/>
    <n v="10022472"/>
    <s v="CYT FRONT S.BLC(P06) 1500 6U LATAM"/>
    <m/>
    <x v="12"/>
    <x v="11"/>
    <x v="1"/>
    <n v="84"/>
    <x v="12"/>
  </r>
  <r>
    <n v="1245230"/>
    <n v="10032261"/>
    <s v="CYT FRONT S.BLC STLV(P06)750 12U CA"/>
    <m/>
    <x v="12"/>
    <x v="11"/>
    <x v="1"/>
    <n v="210"/>
    <x v="12"/>
  </r>
  <r>
    <n v="7076543"/>
    <n v="10048971"/>
    <s v="CS I.NEGRA RVA CSA(P09)ST7506U(TE)2010GB"/>
    <m/>
    <x v="12"/>
    <x v="11"/>
    <x v="1"/>
    <n v="10601"/>
    <x v="12"/>
  </r>
  <r>
    <n v="7076272"/>
    <n v="10035579"/>
    <s v="CS C.SUR TOC C.SA/MER(P08)STL1500 6U CA"/>
    <m/>
    <x v="12"/>
    <x v="12"/>
    <x v="1"/>
    <n v="128"/>
    <x v="12"/>
  </r>
  <r>
    <n v="1247696"/>
    <n v="10040622"/>
    <s v="CYT FRONT CHARD STL(P06)1500 6U(C/ESP)CA"/>
    <m/>
    <x v="12"/>
    <x v="12"/>
    <x v="1"/>
    <n v="333"/>
    <x v="12"/>
  </r>
  <r>
    <n v="1245978"/>
    <n v="10025780"/>
    <s v="CYT MT PACK FRON(P07) 4 MERLOT 187 6U US"/>
    <m/>
    <x v="12"/>
    <x v="8"/>
    <x v="1"/>
    <n v="431.88888889999998"/>
    <x v="12"/>
  </r>
  <r>
    <n v="7076196"/>
    <n v="10049503"/>
    <s v="MPO BLEND CARM(P09) 750 12U MX"/>
    <m/>
    <x v="12"/>
    <x v="12"/>
    <x v="1"/>
    <n v="1627"/>
    <x v="12"/>
  </r>
  <r>
    <n v="1241360"/>
    <n v="10022481"/>
    <s v="CYT FRONT C.SAUV(P06) 1500 6U VEU"/>
    <m/>
    <x v="12"/>
    <x v="12"/>
    <x v="1"/>
    <n v="225"/>
    <x v="12"/>
  </r>
  <r>
    <n v="1241363"/>
    <n v="10022106"/>
    <s v="CYT FRONT C.SAUV(P06) 750 12U VAR"/>
    <m/>
    <x v="12"/>
    <x v="12"/>
    <x v="1"/>
    <n v="58.000000010000001"/>
    <x v="12"/>
  </r>
  <r>
    <n v="7076853"/>
    <n v="10044169"/>
    <s v="CS I.NEGRA DUAL C.SAU/MERL(P09)750 6UVAS"/>
    <m/>
    <x v="12"/>
    <x v="12"/>
    <x v="1"/>
    <n v="23"/>
    <x v="12"/>
  </r>
  <r>
    <n v="1244314"/>
    <n v="10048154"/>
    <s v="CYT SUNR CAB/ROSE (P08) 750 6U RU"/>
    <m/>
    <x v="12"/>
    <x v="12"/>
    <x v="1"/>
    <n v="248"/>
    <x v="12"/>
  </r>
  <r>
    <n v="1246533"/>
    <n v="10050129"/>
    <s v="CYT FRONT C.SAUV(P06) 1500 6U VAR"/>
    <m/>
    <x v="12"/>
    <x v="12"/>
    <x v="1"/>
    <n v="1388"/>
    <x v="12"/>
  </r>
  <r>
    <n v="7075978"/>
    <n v="10028493"/>
    <s v="MPO CAB.SAUV 1500 6U LATAM"/>
    <m/>
    <x v="12"/>
    <x v="12"/>
    <x v="1"/>
    <n v="144"/>
    <x v="12"/>
  </r>
  <r>
    <n v="7076487"/>
    <n v="10050165"/>
    <s v="CS CONO SUR TOC C.SAUV ST(P08)1500 6U DE"/>
    <m/>
    <x v="12"/>
    <x v="12"/>
    <x v="1"/>
    <n v="240"/>
    <x v="12"/>
  </r>
  <r>
    <n v="7075952"/>
    <n v="10045377"/>
    <s v="MPO V.MPO VTAL CHARD(P09) 750 12U LATAM"/>
    <m/>
    <x v="12"/>
    <x v="12"/>
    <x v="1"/>
    <n v="198"/>
    <x v="12"/>
  </r>
  <r>
    <n v="1245206"/>
    <n v="10035074"/>
    <s v="CYT LOS VILOS CHARD STLV(P08) 750 12U GB"/>
    <m/>
    <x v="12"/>
    <x v="12"/>
    <x v="1"/>
    <n v="210"/>
    <x v="12"/>
  </r>
  <r>
    <n v="7076464"/>
    <n v="10026052"/>
    <s v="MPO V.MPO VOLANDAS CHARD STLV 750 12U GB"/>
    <m/>
    <x v="12"/>
    <x v="12"/>
    <x v="1"/>
    <n v="210"/>
    <x v="12"/>
  </r>
  <r>
    <n v="1244914"/>
    <n v="10047720"/>
    <s v="CP EXPORTACION SEL(P08) CARM 1500 6U CL"/>
    <m/>
    <x v="12"/>
    <x v="12"/>
    <x v="1"/>
    <n v="2750"/>
    <x v="12"/>
  </r>
  <r>
    <n v="7075379"/>
    <n v="10045378"/>
    <s v="MPO V.MPO VTAL CHARD STLV(P09)750 12UVEU"/>
    <m/>
    <x v="12"/>
    <x v="12"/>
    <x v="1"/>
    <n v="514"/>
    <x v="12"/>
  </r>
  <r>
    <n v="1242751"/>
    <n v="10035088"/>
    <s v="CYT EXPORTACION SEL(P08)MERL 1500 6U CL"/>
    <m/>
    <x v="12"/>
    <x v="12"/>
    <x v="1"/>
    <n v="11083"/>
    <x v="12"/>
  </r>
  <r>
    <n v="7076263"/>
    <n v="10035578"/>
    <s v="CS C.SUR TOC CHARD(P08)STL1500 6U CA"/>
    <m/>
    <x v="12"/>
    <x v="12"/>
    <x v="1"/>
    <n v="640"/>
    <x v="12"/>
  </r>
  <r>
    <n v="7076103"/>
    <n v="10047394"/>
    <s v="CS I NEGRA RVA C.SA/ROP09ST7506UBG2010GB"/>
    <m/>
    <x v="12"/>
    <x v="12"/>
    <x v="1"/>
    <n v="1890"/>
    <x v="12"/>
  </r>
  <r>
    <n v="1245803"/>
    <n v="10050216"/>
    <s v="CYT CYTCAB/ RO STL(SIN FTE)750 12U2010GB"/>
    <m/>
    <x v="12"/>
    <x v="12"/>
    <x v="1"/>
    <n v="280"/>
    <x v="12"/>
  </r>
  <r>
    <n v="1244919"/>
    <n v="10044011"/>
    <s v="CYT NORTE CHICO ROS STL(JN)750 12U2010GB"/>
    <m/>
    <x v="12"/>
    <x v="12"/>
    <x v="1"/>
    <n v="560"/>
    <x v="12"/>
  </r>
  <r>
    <n v="7076351"/>
    <n v="10030260"/>
    <s v="MPO V.MPO RVA S.BLC(STLV 1123) 750 6U GB"/>
    <m/>
    <x v="12"/>
    <x v="12"/>
    <x v="1"/>
    <n v="1455.555556"/>
    <x v="12"/>
  </r>
  <r>
    <n v="7075861"/>
    <n v="10035577"/>
    <s v="CS C.SUR TOC S.BLC(P08)STL1500 6U CA"/>
    <m/>
    <x v="12"/>
    <x v="12"/>
    <x v="1"/>
    <n v="196"/>
    <x v="12"/>
  </r>
  <r>
    <n v="1245857"/>
    <n v="10023069"/>
    <s v="CYT CASA ROCA S.BLC/SEM(STLV) 750 6U GB"/>
    <m/>
    <x v="12"/>
    <x v="12"/>
    <x v="1"/>
    <n v="373.55555550000003"/>
    <x v="12"/>
  </r>
  <r>
    <n v="7076078"/>
    <n v="10043519"/>
    <s v="CS CONO SUR TOC S.BL(P08)STLV 1500 6U DE"/>
    <m/>
    <x v="12"/>
    <x v="12"/>
    <x v="1"/>
    <n v="240"/>
    <x v="12"/>
  </r>
  <r>
    <n v="1243101"/>
    <n v="10021617"/>
    <s v="CYT EL PICADOR S.BLC(STLV) 750 12U GB"/>
    <m/>
    <x v="12"/>
    <x v="12"/>
    <x v="1"/>
    <n v="309"/>
    <x v="12"/>
  </r>
  <r>
    <n v="1244872"/>
    <n v="10036725"/>
    <s v="CP EXPORTACION SEL(P08) S.BLC 1500 6U CL"/>
    <m/>
    <x v="12"/>
    <x v="12"/>
    <x v="1"/>
    <n v="4240"/>
    <x v="12"/>
  </r>
  <r>
    <n v="1242743"/>
    <n v="10042084"/>
    <s v="CYT EXPORTACION TINTO(P08) 1500 6U CL"/>
    <m/>
    <x v="12"/>
    <x v="12"/>
    <x v="1"/>
    <n v="8306"/>
    <x v="12"/>
  </r>
  <r>
    <n v="1242934"/>
    <n v="10034466"/>
    <s v="CYT EXPORT SEL (P08) C.SAUV 750 12U CL"/>
    <m/>
    <x v="12"/>
    <x v="12"/>
    <x v="1"/>
    <n v="2750"/>
    <x v="12"/>
  </r>
  <r>
    <n v="1241986"/>
    <n v="10038766"/>
    <s v="CYT CYT BIB RVA CAR/C.S(SLIM)3L4U2009VEU"/>
    <m/>
    <x v="12"/>
    <x v="7"/>
    <x v="1"/>
    <n v="2745.333333"/>
    <x v="12"/>
  </r>
  <r>
    <n v="1244649"/>
    <n v="10022467"/>
    <s v="CYT FRONT CHARD(P06) 1500 6U LATAM"/>
    <m/>
    <x v="12"/>
    <x v="12"/>
    <x v="1"/>
    <n v="81.999999990000006"/>
    <x v="12"/>
  </r>
  <r>
    <n v="7076221"/>
    <n v="10039581"/>
    <s v="MPO V.MPO L.CARRERA MERL(P08) 750 12U GB"/>
    <n v="567"/>
    <x v="13"/>
    <x v="1"/>
    <x v="2"/>
    <n v="567"/>
    <x v="13"/>
  </r>
  <r>
    <n v="7076210"/>
    <n v="10043728"/>
    <s v="VE VINO ESPUMOSO BRUT 750 12U UY"/>
    <n v="600"/>
    <x v="13"/>
    <x v="9"/>
    <x v="2"/>
    <n v="600"/>
    <x v="13"/>
  </r>
  <r>
    <n v="7076211"/>
    <n v="10050325"/>
    <s v="CS ORGANICO CHARD(P09) 750 12U 2010 PE"/>
    <n v="42"/>
    <x v="13"/>
    <x v="9"/>
    <x v="2"/>
    <n v="42"/>
    <x v="13"/>
  </r>
  <r>
    <n v="7076212"/>
    <n v="12006319"/>
    <s v="3105 CHARD ORGANICO 0750 ST(7554)2010"/>
    <n v="1020.25"/>
    <x v="13"/>
    <x v="9"/>
    <x v="2"/>
    <n v="1020.25"/>
    <x v="13"/>
  </r>
  <r>
    <n v="7076213"/>
    <n v="12005708"/>
    <s v="2175 CARME TERRUNYO 0750 CH 2007 1U CN"/>
    <n v="21"/>
    <x v="13"/>
    <x v="9"/>
    <x v="2"/>
    <n v="21"/>
    <x v="13"/>
  </r>
  <r>
    <n v="7076214"/>
    <n v="10041586"/>
    <s v="CS C.SUR TOC SYR/CSA(P08)STL75012U NORD"/>
    <n v="2550"/>
    <x v="13"/>
    <x v="3"/>
    <x v="2"/>
    <n v="2550"/>
    <x v="13"/>
  </r>
  <r>
    <n v="7076215"/>
    <n v="10050107"/>
    <s v="CS RESERVA MERL(P08) 750 12U 2009 VEU"/>
    <n v="84"/>
    <x v="13"/>
    <x v="9"/>
    <x v="2"/>
    <n v="84"/>
    <x v="13"/>
  </r>
  <r>
    <n v="7076368"/>
    <n v="10045399"/>
    <s v="MPO V.MPO VTAL MERLOT(P09) 750 12U CO"/>
    <n v="196"/>
    <x v="13"/>
    <x v="11"/>
    <x v="2"/>
    <n v="196"/>
    <x v="13"/>
  </r>
  <r>
    <n v="7076220"/>
    <n v="10039580"/>
    <s v="MPO V.MPO L.CARRERA S.BLC(P08) 750 12UGB"/>
    <n v="200"/>
    <x v="13"/>
    <x v="1"/>
    <x v="2"/>
    <n v="200"/>
    <x v="13"/>
  </r>
  <r>
    <n v="7076207"/>
    <n v="10050255"/>
    <s v="CS ORIGEN C.SAUV(P08) 750 12U PE"/>
    <n v="140"/>
    <x v="13"/>
    <x v="3"/>
    <x v="2"/>
    <n v="140"/>
    <x v="13"/>
  </r>
  <r>
    <n v="7076228"/>
    <n v="10035951"/>
    <s v="CS VISION VIOG STLV(P08)750 12U 2009 US"/>
    <n v="28"/>
    <x v="13"/>
    <x v="9"/>
    <x v="2"/>
    <n v="28"/>
    <x v="13"/>
  </r>
  <r>
    <n v="7076229"/>
    <n v="10038714"/>
    <s v="CS VISION P.NOIR (P08)STL750 12U 2009 US"/>
    <n v="42"/>
    <x v="13"/>
    <x v="9"/>
    <x v="2"/>
    <n v="42"/>
    <x v="13"/>
  </r>
  <r>
    <n v="7076235"/>
    <n v="10050324"/>
    <s v="CS RESERVA RIESL (P08)STL 750 12U 2010PE"/>
    <n v="20"/>
    <x v="13"/>
    <x v="3"/>
    <x v="2"/>
    <n v="20"/>
    <x v="13"/>
  </r>
  <r>
    <n v="7076236"/>
    <n v="10050318"/>
    <s v="CS ORGANICO C.SAU/CARM(P09)75012U2009 PE"/>
    <n v="42"/>
    <x v="13"/>
    <x v="3"/>
    <x v="2"/>
    <n v="42"/>
    <x v="13"/>
  </r>
  <r>
    <n v="7076237"/>
    <n v="10050322"/>
    <s v="CS RESERVA C.SAUV(P08) 750 12U 2009 PE"/>
    <n v="40"/>
    <x v="13"/>
    <x v="3"/>
    <x v="2"/>
    <n v="40"/>
    <x v="13"/>
  </r>
  <r>
    <n v="7076238"/>
    <n v="10036815"/>
    <s v="CA CANEPA CLASSICO STLV C.SAUV375 24UVEU"/>
    <n v="126"/>
    <x v="13"/>
    <x v="5"/>
    <x v="2"/>
    <n v="126"/>
    <x v="13"/>
  </r>
  <r>
    <n v="7076219"/>
    <n v="10026053"/>
    <s v="MPO V.MPO VOLANDAS S.BLC STLV 750 12U GB"/>
    <n v="300"/>
    <x v="13"/>
    <x v="5"/>
    <x v="2"/>
    <n v="300"/>
    <x v="13"/>
  </r>
  <r>
    <n v="7076057"/>
    <n v="10044169"/>
    <s v="CS I.NEGRA DUAL C.SAU/MERL(P09)750 6UVAS"/>
    <n v="98"/>
    <x v="13"/>
    <x v="12"/>
    <x v="2"/>
    <n v="98"/>
    <x v="13"/>
  </r>
  <r>
    <n v="7075888"/>
    <n v="10040463"/>
    <s v="CS CONO SUR CARM (P07)STL 750 6U VEU"/>
    <n v="50"/>
    <x v="13"/>
    <x v="2"/>
    <x v="2"/>
    <n v="50"/>
    <x v="13"/>
  </r>
  <r>
    <n v="7075941"/>
    <n v="10048856"/>
    <s v="CS I NEGRA RVA S.BLC(P09)ST7506UBG2010GB"/>
    <n v="7565"/>
    <x v="13"/>
    <x v="2"/>
    <x v="2"/>
    <n v="7565"/>
    <x v="13"/>
  </r>
  <r>
    <n v="7075977"/>
    <n v="10019907"/>
    <s v="MPO GRAN VINO BCO(P05) 1500 6U LATAM"/>
    <n v="53"/>
    <x v="13"/>
    <x v="12"/>
    <x v="2"/>
    <n v="53"/>
    <x v="13"/>
  </r>
  <r>
    <n v="7075978"/>
    <n v="10028493"/>
    <s v="MPO CAB.SAUV 1500 6U LATAM"/>
    <n v="144"/>
    <x v="13"/>
    <x v="12"/>
    <x v="2"/>
    <n v="144"/>
    <x v="13"/>
  </r>
  <r>
    <n v="7075990"/>
    <n v="10049306"/>
    <s v="CS VISION RIES (P08)STLV 750 12U 2010 CA"/>
    <n v="14"/>
    <x v="13"/>
    <x v="9"/>
    <x v="2"/>
    <n v="14"/>
    <x v="13"/>
  </r>
  <r>
    <n v="7076039"/>
    <n v="10029057"/>
    <s v="MPO V.MPO CARM(P05) 750 12U CO"/>
    <n v="350"/>
    <x v="13"/>
    <x v="11"/>
    <x v="2"/>
    <n v="350"/>
    <x v="13"/>
  </r>
  <r>
    <n v="7076209"/>
    <n v="10043731"/>
    <s v="VE VINO DEMI SEC(ND) 750 12U UY"/>
    <n v="309"/>
    <x v="13"/>
    <x v="9"/>
    <x v="2"/>
    <n v="309"/>
    <x v="13"/>
  </r>
  <r>
    <n v="7076052"/>
    <n v="10047973"/>
    <s v="MPO V.MPO BLEND ROSE(P09) 750 12U LATAM"/>
    <n v="70"/>
    <x v="13"/>
    <x v="2"/>
    <x v="2"/>
    <n v="70"/>
    <x v="13"/>
  </r>
  <r>
    <n v="7076208"/>
    <n v="10050321"/>
    <s v="CS ORIGEN CARM (P08) 750 12U PE"/>
    <n v="120"/>
    <x v="13"/>
    <x v="5"/>
    <x v="2"/>
    <n v="120"/>
    <x v="13"/>
  </r>
  <r>
    <n v="7076083"/>
    <n v="10048850"/>
    <s v="CS CONO SUR MER/ROS STLV(P07) 750 6UVEU"/>
    <n v="73.5"/>
    <x v="13"/>
    <x v="3"/>
    <x v="2"/>
    <n v="73.5"/>
    <x v="13"/>
  </r>
  <r>
    <n v="7076121"/>
    <n v="10026632"/>
    <s v="CS CONO SUR CARM(P07) 750 12U CL"/>
    <n v="700"/>
    <x v="13"/>
    <x v="2"/>
    <x v="2"/>
    <n v="700"/>
    <x v="13"/>
  </r>
  <r>
    <n v="7076196"/>
    <n v="10049503"/>
    <s v="MPO BLEND CARM(P09) 750 12U MX"/>
    <n v="1627"/>
    <x v="13"/>
    <x v="12"/>
    <x v="2"/>
    <n v="1627"/>
    <x v="13"/>
  </r>
  <r>
    <n v="7076200"/>
    <n v="10050452"/>
    <s v="MPO BIB V.MPO VTAL C.SAU(P05)3L 4U2010NO"/>
    <n v="7666.6666670000004"/>
    <x v="13"/>
    <x v="7"/>
    <x v="2"/>
    <n v="7666.6666670000004"/>
    <x v="13"/>
  </r>
  <r>
    <n v="7076205"/>
    <n v="10050254"/>
    <s v="CS ORIGEN S.BLC(P08) STL 750 12U PE"/>
    <n v="42"/>
    <x v="13"/>
    <x v="3"/>
    <x v="2"/>
    <n v="42"/>
    <x v="13"/>
  </r>
  <r>
    <n v="7076206"/>
    <n v="10050320"/>
    <s v="CS ORIGEN CHARD (P08) STL 750 12U PE"/>
    <n v="42"/>
    <x v="13"/>
    <x v="3"/>
    <x v="2"/>
    <n v="42"/>
    <x v="13"/>
  </r>
  <r>
    <n v="7076250"/>
    <n v="10035562"/>
    <s v="CS C.SUR TOC C.S/ME(P08)ST15006U(LCBO)CA"/>
    <n v="1365"/>
    <x v="13"/>
    <x v="11"/>
    <x v="2"/>
    <n v="1365"/>
    <x v="13"/>
  </r>
  <r>
    <n v="7076042"/>
    <n v="10029091"/>
    <s v="MPO GRAN VINO BCO(P05) 750 12U CO"/>
    <n v="472"/>
    <x v="13"/>
    <x v="12"/>
    <x v="2"/>
    <n v="472"/>
    <x v="13"/>
  </r>
  <r>
    <n v="7076342"/>
    <n v="10049725"/>
    <s v="CS I.NEGRA FARO C.SA/ME ST 7506U(ASDA)GB"/>
    <n v="370"/>
    <x v="13"/>
    <x v="12"/>
    <x v="2"/>
    <n v="370"/>
    <x v="13"/>
  </r>
  <r>
    <n v="7076239"/>
    <n v="10050323"/>
    <s v="CS RESERVA MERL (P08) 750 12U 2009 PE"/>
    <n v="20"/>
    <x v="13"/>
    <x v="3"/>
    <x v="2"/>
    <n v="20"/>
    <x v="13"/>
  </r>
  <r>
    <n v="7076321"/>
    <n v="10047667"/>
    <s v="CS I.NEGRA RVE CHARD ST 7506U(P09)2010GB"/>
    <n v="5950"/>
    <x v="13"/>
    <x v="1"/>
    <x v="2"/>
    <n v="5950"/>
    <x v="13"/>
  </r>
  <r>
    <n v="7076328"/>
    <n v="10043357"/>
    <s v="CS CONO SUR CHARD STLV(P07)750 6U 2009GB"/>
    <n v="385"/>
    <x v="13"/>
    <x v="6"/>
    <x v="2"/>
    <n v="385"/>
    <x v="13"/>
  </r>
  <r>
    <n v="7076329"/>
    <n v="10043367"/>
    <s v="CS LOS GANSOS CHARD STLV 750 6U 2009GB"/>
    <n v="280.5"/>
    <x v="13"/>
    <x v="6"/>
    <x v="2"/>
    <n v="280.5"/>
    <x v="13"/>
  </r>
  <r>
    <n v="7076333"/>
    <n v="10048260"/>
    <s v="PA P.ALTO RVA S.BLC STLV 750 6U 2010 GB"/>
    <n v="7428"/>
    <x v="13"/>
    <x v="5"/>
    <x v="2"/>
    <n v="7428"/>
    <x v="13"/>
  </r>
  <r>
    <n v="7076336"/>
    <n v="10048971"/>
    <s v="CS I.NEGRA RVA CSA(P09)ST7506U(TE)2010GB"/>
    <n v="11063.5"/>
    <x v="13"/>
    <x v="0"/>
    <x v="2"/>
    <n v="11063.5"/>
    <x v="13"/>
  </r>
  <r>
    <n v="7076317"/>
    <n v="10047132"/>
    <s v="MPO V.MPO TENTA VTAL C.SAU STLV75012U NO"/>
    <n v="1089"/>
    <x v="13"/>
    <x v="5"/>
    <x v="2"/>
    <n v="1089"/>
    <x v="13"/>
  </r>
  <r>
    <n v="7076341"/>
    <n v="10043555"/>
    <s v="MPO V.MPO VOLANDAS C.SAUV STLV 750 12UGB"/>
    <n v="280"/>
    <x v="13"/>
    <x v="3"/>
    <x v="2"/>
    <n v="280"/>
    <x v="13"/>
  </r>
  <r>
    <n v="7076309"/>
    <n v="12005272"/>
    <s v="4170 C.SAUV 20BARREL 0750 CH 2007 1U VEU"/>
    <n v="25"/>
    <x v="13"/>
    <x v="9"/>
    <x v="2"/>
    <n v="25"/>
    <x v="13"/>
  </r>
  <r>
    <n v="7076345"/>
    <n v="10047992"/>
    <s v="MPO V.MPO PIER 42 C.SAUV/ROSE 187 24U GB"/>
    <n v="286.23466669999999"/>
    <x v="13"/>
    <x v="8"/>
    <x v="2"/>
    <n v="286.23466669999999"/>
    <x v="13"/>
  </r>
  <r>
    <n v="7076347"/>
    <n v="10045709"/>
    <s v="CS CONO SUR MERL STLV(P07) 750 6U 2009GB"/>
    <n v="798"/>
    <x v="13"/>
    <x v="2"/>
    <x v="2"/>
    <n v="798"/>
    <x v="13"/>
  </r>
  <r>
    <n v="7076348"/>
    <n v="12005731"/>
    <s v="2175 CARME TERRUNYO 0750 CH 2007 1U VEU"/>
    <n v="55"/>
    <x v="13"/>
    <x v="3"/>
    <x v="2"/>
    <n v="55"/>
    <x v="13"/>
  </r>
  <r>
    <n v="7076351"/>
    <n v="10030260"/>
    <s v="MPO V.MPO RVA S.BLC(STLV 1123) 750 6U GB"/>
    <n v="1455.5"/>
    <x v="13"/>
    <x v="12"/>
    <x v="2"/>
    <n v="1455.5"/>
    <x v="13"/>
  </r>
  <r>
    <n v="7076354"/>
    <n v="10027391"/>
    <s v="MPO TENTA CARM 750 12U (ANG)BR"/>
    <n v="840"/>
    <x v="13"/>
    <x v="5"/>
    <x v="2"/>
    <n v="840"/>
    <x v="13"/>
  </r>
  <r>
    <n v="7076360"/>
    <n v="10028737"/>
    <s v="MPO V.MPO MERL(P05) 750 12U LATAM"/>
    <n v="56"/>
    <x v="13"/>
    <x v="12"/>
    <x v="2"/>
    <n v="56"/>
    <x v="13"/>
  </r>
  <r>
    <n v="1246855"/>
    <n v="10015685"/>
    <s v="CYT CYT S.BLC(ND) 750 12U VEU"/>
    <n v="42"/>
    <x v="13"/>
    <x v="8"/>
    <x v="2"/>
    <n v="42"/>
    <x v="13"/>
  </r>
  <r>
    <n v="7076340"/>
    <n v="10048870"/>
    <s v="PA P.ALTO RVA C.SAUV 750 6U 2009 GB"/>
    <n v="4750"/>
    <x v="13"/>
    <x v="5"/>
    <x v="2"/>
    <n v="4750"/>
    <x v="13"/>
  </r>
  <r>
    <n v="7076268"/>
    <n v="10040129"/>
    <s v="CYT FRONT BIB C.SAU/MER(P06)SLIM3L4UV CA"/>
    <n v="362.66666670000001"/>
    <x v="13"/>
    <x v="7"/>
    <x v="2"/>
    <n v="362.66666670000001"/>
    <x v="13"/>
  </r>
  <r>
    <n v="7075861"/>
    <n v="10035577"/>
    <s v="CS C.SUR TOC S.BLC(P08)STL1500 6U CA"/>
    <n v="196"/>
    <x v="13"/>
    <x v="12"/>
    <x v="2"/>
    <n v="196"/>
    <x v="13"/>
  </r>
  <r>
    <n v="7076251"/>
    <n v="10050105"/>
    <s v="CS RESERVA MERL(P08) 750 12U 2009(SAQ)CA"/>
    <n v="270"/>
    <x v="13"/>
    <x v="9"/>
    <x v="2"/>
    <n v="270"/>
    <x v="13"/>
  </r>
  <r>
    <n v="7076255"/>
    <n v="10046093"/>
    <s v="CS ORGANICO C.SAUV/CARM(P09)7506U2009VEU"/>
    <n v="250"/>
    <x v="13"/>
    <x v="9"/>
    <x v="2"/>
    <n v="250"/>
    <x v="13"/>
  </r>
  <r>
    <n v="7076261"/>
    <n v="10035548"/>
    <s v="CS C.SUR TOC CHARD(P08)STL 750 12U VEU"/>
    <n v="450"/>
    <x v="13"/>
    <x v="3"/>
    <x v="2"/>
    <n v="450"/>
    <x v="13"/>
  </r>
  <r>
    <n v="7076262"/>
    <n v="10035570"/>
    <s v="CS C.SUR TOC MERLOT(P08)STL750 12U VEU"/>
    <n v="88"/>
    <x v="13"/>
    <x v="3"/>
    <x v="2"/>
    <n v="88"/>
    <x v="13"/>
  </r>
  <r>
    <n v="7076265"/>
    <n v="10046237"/>
    <s v="CS C.SUR TOC C.SAUV(P08)STL 750 12U VEU"/>
    <n v="604"/>
    <x v="13"/>
    <x v="3"/>
    <x v="2"/>
    <n v="604"/>
    <x v="13"/>
  </r>
  <r>
    <n v="7076318"/>
    <n v="10048001"/>
    <s v="CS I.NEGRA RVA MERL(P09)STLV 7506U2010GB"/>
    <n v="169"/>
    <x v="13"/>
    <x v="1"/>
    <x v="2"/>
    <n v="169"/>
    <x v="13"/>
  </r>
  <r>
    <n v="7076267"/>
    <n v="10041575"/>
    <s v="CS CONO SUR GEW STLV(P07) 750 6U NORD"/>
    <n v="652.5"/>
    <x v="13"/>
    <x v="9"/>
    <x v="2"/>
    <n v="652.5"/>
    <x v="13"/>
  </r>
  <r>
    <n v="7076245"/>
    <n v="10037600"/>
    <s v="CS CONO SUR TOC MERL(P08) 750 6U VEU"/>
    <n v="37.5"/>
    <x v="13"/>
    <x v="3"/>
    <x v="2"/>
    <n v="37.5"/>
    <x v="13"/>
  </r>
  <r>
    <n v="7076273"/>
    <n v="10036681"/>
    <s v="CS SPARKLING I.NEGRA BRUT (P09)750 6U GB"/>
    <n v="938"/>
    <x v="13"/>
    <x v="9"/>
    <x v="2"/>
    <n v="938"/>
    <x v="13"/>
  </r>
  <r>
    <n v="7076289"/>
    <n v="10046879"/>
    <s v="MPO G.DEVOCION CAB/SYR(NC)7506U2008LATAM"/>
    <n v="140"/>
    <x v="13"/>
    <x v="3"/>
    <x v="2"/>
    <n v="140"/>
    <x v="13"/>
  </r>
  <r>
    <n v="7076291"/>
    <n v="10034533"/>
    <s v="MPO V.MPO CARM/C.SAUV(P05) 750 12U UA"/>
    <n v="0"/>
    <x v="13"/>
    <x v="3"/>
    <x v="2"/>
    <n v="196"/>
    <x v="13"/>
  </r>
  <r>
    <n v="7076297"/>
    <n v="10048885"/>
    <s v="CS RESERVA S.BLC STLV(P08)750 6U 2010GB"/>
    <n v="14"/>
    <x v="13"/>
    <x v="9"/>
    <x v="2"/>
    <n v="14"/>
    <x v="13"/>
  </r>
  <r>
    <n v="7076299"/>
    <n v="10027163"/>
    <s v="CS CONO SUR CHARD STLV(P07) 750 6U VEU"/>
    <n v="354"/>
    <x v="13"/>
    <x v="6"/>
    <x v="2"/>
    <n v="354"/>
    <x v="13"/>
  </r>
  <r>
    <n v="7076302"/>
    <n v="10044316"/>
    <s v="MPO V.MPO C.SAUV/MERLOT(P05) 187 24U SE"/>
    <n v="263.79466669999999"/>
    <x v="13"/>
    <x v="10"/>
    <x v="2"/>
    <n v="263.79466669999999"/>
    <x v="13"/>
  </r>
  <r>
    <n v="7076303"/>
    <n v="10042007"/>
    <s v="MPO BIB V.MPO VTAL CHARD(SLIM)3L4U2010FI"/>
    <n v="2400"/>
    <x v="13"/>
    <x v="7"/>
    <x v="2"/>
    <n v="2400"/>
    <x v="13"/>
  </r>
  <r>
    <n v="7076266"/>
    <n v="10036946"/>
    <s v="CS CONO SUR SHIRAZ STLP07 75012U(LCBO)CA"/>
    <n v="672"/>
    <x v="13"/>
    <x v="9"/>
    <x v="2"/>
    <n v="672"/>
    <x v="13"/>
  </r>
  <r>
    <n v="1247252"/>
    <n v="10041212"/>
    <s v="CYT SUNR C.SAUV(P08) 750 12U 2009 VEU"/>
    <n v="56"/>
    <x v="13"/>
    <x v="3"/>
    <x v="2"/>
    <n v="56"/>
    <x v="13"/>
  </r>
  <r>
    <n v="1247629"/>
    <n v="10047568"/>
    <s v="CYT CASILL S.BLC ST CASABLANC7506U2010GB"/>
    <n v="1250"/>
    <x v="13"/>
    <x v="2"/>
    <x v="2"/>
    <n v="1250"/>
    <x v="13"/>
  </r>
  <r>
    <n v="1246991"/>
    <n v="10048081"/>
    <s v="CYT MOUNTAIN RANGE CAB/RO STL 750 12U GB"/>
    <n v="560"/>
    <x v="13"/>
    <x v="12"/>
    <x v="2"/>
    <n v="560"/>
    <x v="13"/>
  </r>
  <r>
    <n v="1246992"/>
    <n v="10048118"/>
    <s v="CYT MOUNTAIN RANGE C.SA/RO18724U 2010 GB"/>
    <n v="293.71466670000001"/>
    <x v="13"/>
    <x v="10"/>
    <x v="2"/>
    <n v="293.71466670000001"/>
    <x v="13"/>
  </r>
  <r>
    <n v="1247163"/>
    <n v="10044668"/>
    <s v="CYT FRONT MERL(P06) 750 6U 2009 VEU"/>
    <n v="139"/>
    <x v="13"/>
    <x v="0"/>
    <x v="2"/>
    <n v="139"/>
    <x v="13"/>
  </r>
  <r>
    <n v="1247220"/>
    <n v="10041793"/>
    <s v="CYT SUNR CHARD STL(P08) 750 6U 2010DE/BE"/>
    <n v="849.5"/>
    <x v="13"/>
    <x v="11"/>
    <x v="2"/>
    <n v="849.5"/>
    <x v="13"/>
  </r>
  <r>
    <n v="1247235"/>
    <n v="10038236"/>
    <s v="CYT FRONT C.SAUV(P06)(BI)STL 375 24UAFRI"/>
    <n v="323"/>
    <x v="13"/>
    <x v="10"/>
    <x v="2"/>
    <n v="323"/>
    <x v="13"/>
  </r>
  <r>
    <n v="1246977"/>
    <n v="10032235"/>
    <s v="CYT MOUNTAIN RANGE MERLOT(STL )37524UVEU"/>
    <n v="353"/>
    <x v="13"/>
    <x v="8"/>
    <x v="2"/>
    <n v="353"/>
    <x v="13"/>
  </r>
  <r>
    <n v="1247246"/>
    <n v="10020063"/>
    <s v="CYT CASILL SHIRAZ 750 12U VAR"/>
    <n v="241"/>
    <x v="13"/>
    <x v="0"/>
    <x v="2"/>
    <n v="241"/>
    <x v="13"/>
  </r>
  <r>
    <n v="1246975"/>
    <n v="10035682"/>
    <s v="CYT MOUNTAIN RANGE MERLOT 187 24U VEU"/>
    <n v="281.74666669999999"/>
    <x v="13"/>
    <x v="10"/>
    <x v="2"/>
    <n v="281.74666669999999"/>
    <x v="13"/>
  </r>
  <r>
    <n v="1247260"/>
    <n v="10040961"/>
    <s v="CYT SPARKLING BRUT 750 12U (P09) BO"/>
    <n v="50"/>
    <x v="13"/>
    <x v="9"/>
    <x v="2"/>
    <n v="50"/>
    <x v="13"/>
  </r>
  <r>
    <n v="1247397"/>
    <n v="10047554"/>
    <s v="CYT SUNR CHARD(P08) 187 24U 2010 JP"/>
    <n v="562.49599999999998"/>
    <x v="13"/>
    <x v="10"/>
    <x v="2"/>
    <n v="562.49599999999998"/>
    <x v="13"/>
  </r>
  <r>
    <n v="1247400"/>
    <n v="10023555"/>
    <s v="CYT CYT RVDO CHARD(P07) 750 12U  EC"/>
    <n v="176"/>
    <x v="13"/>
    <x v="6"/>
    <x v="2"/>
    <n v="176"/>
    <x v="13"/>
  </r>
  <r>
    <n v="1247477"/>
    <n v="12006094"/>
    <s v="2100 C.SAUV MELCHOR 0750 CH 2007 1U CL"/>
    <n v="175"/>
    <x v="13"/>
    <x v="9"/>
    <x v="2"/>
    <n v="175"/>
    <x v="13"/>
  </r>
  <r>
    <n v="1247538"/>
    <n v="10037951"/>
    <s v="CYT CYT RVDO C.SAUV(P07)750 12U BR"/>
    <n v="181"/>
    <x v="13"/>
    <x v="1"/>
    <x v="2"/>
    <n v="181"/>
    <x v="13"/>
  </r>
  <r>
    <n v="1247539"/>
    <n v="10048155"/>
    <s v="CYT SUNR ROSE ST(P08)750 6U 2010 GB"/>
    <n v="188"/>
    <x v="13"/>
    <x v="12"/>
    <x v="2"/>
    <n v="188"/>
    <x v="13"/>
  </r>
  <r>
    <n v="7075884"/>
    <n v="12006269"/>
    <s v="2347 C.SAUV P.ALTO 0750 CH 2009 1U VEU"/>
    <n v="750"/>
    <x v="13"/>
    <x v="5"/>
    <x v="2"/>
    <n v="750"/>
    <x v="13"/>
  </r>
  <r>
    <n v="1247245"/>
    <n v="10031781"/>
    <s v="CYT CASILL SHIRAZ 750 6U RU"/>
    <n v="331"/>
    <x v="13"/>
    <x v="0"/>
    <x v="2"/>
    <n v="331"/>
    <x v="13"/>
  </r>
  <r>
    <n v="1246923"/>
    <n v="10020023"/>
    <s v="CYT CASILL CHARD 750 12U VAS"/>
    <n v="33"/>
    <x v="13"/>
    <x v="3"/>
    <x v="2"/>
    <n v="33"/>
    <x v="13"/>
  </r>
  <r>
    <n v="7076250"/>
    <n v="10035562"/>
    <s v="CS C.SUR TOC C.S/ME(P08)ST15006U(LCBO)CA"/>
    <m/>
    <x v="13"/>
    <x v="11"/>
    <x v="1"/>
    <n v="1365"/>
    <x v="13"/>
  </r>
  <r>
    <n v="1246861"/>
    <n v="10041194"/>
    <s v="CYT SUNR C.SAUV(P08) 750 12U VAS"/>
    <n v="42"/>
    <x v="13"/>
    <x v="12"/>
    <x v="2"/>
    <n v="42"/>
    <x v="13"/>
  </r>
  <r>
    <n v="1246863"/>
    <n v="10023541"/>
    <s v="CYT CASILL C.SAUV(ND) 375 24U AO"/>
    <n v="36"/>
    <x v="13"/>
    <x v="5"/>
    <x v="2"/>
    <n v="36"/>
    <x v="13"/>
  </r>
  <r>
    <n v="1246888"/>
    <n v="10041179"/>
    <s v="CYT SUNR C.SAUV(P08) 750 6U AO"/>
    <n v="2369"/>
    <x v="13"/>
    <x v="11"/>
    <x v="2"/>
    <n v="2369"/>
    <x v="13"/>
  </r>
  <r>
    <n v="1246889"/>
    <n v="10041775"/>
    <s v="CYT SUNR CHARD ST(P08) 750 6U 2010 GB"/>
    <n v="550"/>
    <x v="13"/>
    <x v="11"/>
    <x v="2"/>
    <n v="550"/>
    <x v="13"/>
  </r>
  <r>
    <n v="1246895"/>
    <n v="10035770"/>
    <s v="CYT CASILL CHARD 750 12U 2009 VEU"/>
    <n v="51"/>
    <x v="13"/>
    <x v="3"/>
    <x v="2"/>
    <n v="51"/>
    <x v="13"/>
  </r>
  <r>
    <n v="1246980"/>
    <n v="10042616"/>
    <s v="CYT CASILL SHIRAZ 750 6U 2009 GB"/>
    <n v="2109.5"/>
    <x v="13"/>
    <x v="0"/>
    <x v="2"/>
    <n v="2109.5"/>
    <x v="13"/>
  </r>
  <r>
    <n v="1246907"/>
    <n v="10049494"/>
    <s v="CYT SUNR CHARD(P08)STLV 750 12U 2010NORD"/>
    <n v="110"/>
    <x v="13"/>
    <x v="11"/>
    <x v="2"/>
    <n v="110"/>
    <x v="13"/>
  </r>
  <r>
    <n v="1247924"/>
    <n v="10040657"/>
    <s v="CYT SUNR MERL STLV(P08) 750 12U 2009 VEU"/>
    <n v="294"/>
    <x v="13"/>
    <x v="11"/>
    <x v="2"/>
    <n v="294"/>
    <x v="13"/>
  </r>
  <r>
    <n v="1246926"/>
    <n v="10031037"/>
    <s v="CYT SUNR C.SAUV(P08) 750 12U LATAM"/>
    <n v="1092"/>
    <x v="13"/>
    <x v="11"/>
    <x v="2"/>
    <n v="1092"/>
    <x v="13"/>
  </r>
  <r>
    <n v="1246927"/>
    <n v="10031070"/>
    <s v="CYT SUNR MERL(P08) 750 12U LATAM"/>
    <n v="593"/>
    <x v="13"/>
    <x v="12"/>
    <x v="2"/>
    <n v="593"/>
    <x v="13"/>
  </r>
  <r>
    <n v="1246929"/>
    <n v="10031112"/>
    <s v="CYT SUNR CHARD(P08) 750 12U LATAM"/>
    <n v="210"/>
    <x v="13"/>
    <x v="11"/>
    <x v="2"/>
    <n v="210"/>
    <x v="13"/>
  </r>
  <r>
    <n v="1246950"/>
    <n v="10050053"/>
    <s v="CYT FRONT MERL ST(UK)(BL)750 6U 2010 GB"/>
    <n v="5555.5"/>
    <x v="13"/>
    <x v="0"/>
    <x v="2"/>
    <n v="5555.5"/>
    <x v="13"/>
  </r>
  <r>
    <n v="1246953"/>
    <n v="10038385"/>
    <s v="CYT SUNR C.SAUV(P08) 750 12U 2009 VEU"/>
    <n v="120"/>
    <x v="13"/>
    <x v="11"/>
    <x v="2"/>
    <n v="120"/>
    <x v="13"/>
  </r>
  <r>
    <n v="1246972"/>
    <n v="10029424"/>
    <s v="CYT MOUNTAIN RANGE C.SAUV STL 750 12U GB"/>
    <n v="210"/>
    <x v="13"/>
    <x v="8"/>
    <x v="2"/>
    <n v="210"/>
    <x v="13"/>
  </r>
  <r>
    <n v="1246973"/>
    <n v="10032003"/>
    <s v="CYT MOUNTAIN RANGE CHARD 750 12U GB"/>
    <n v="213"/>
    <x v="13"/>
    <x v="6"/>
    <x v="2"/>
    <n v="213"/>
    <x v="13"/>
  </r>
  <r>
    <n v="1246898"/>
    <n v="10035768"/>
    <s v="CYT CASILL CHARD 750 6U 2009 VEU"/>
    <n v="150.5"/>
    <x v="13"/>
    <x v="5"/>
    <x v="2"/>
    <n v="150.5"/>
    <x v="13"/>
  </r>
  <r>
    <n v="7075637"/>
    <n v="10039501"/>
    <s v="CS CONO SUR CHARD STLV(P07) 750 12U VEU"/>
    <n v="615"/>
    <x v="13"/>
    <x v="6"/>
    <x v="2"/>
    <n v="615"/>
    <x v="13"/>
  </r>
  <r>
    <n v="1247625"/>
    <n v="10044572"/>
    <s v="CYT FRONT MERL STLV(P06)750 12U (V)CA"/>
    <n v="756"/>
    <x v="13"/>
    <x v="0"/>
    <x v="2"/>
    <n v="756"/>
    <x v="13"/>
  </r>
  <r>
    <n v="7074981"/>
    <n v="10036214"/>
    <s v="MPO V.MPO MERLOT(P05) 750 12U MX"/>
    <n v="1176"/>
    <x v="13"/>
    <x v="12"/>
    <x v="2"/>
    <n v="1176"/>
    <x v="13"/>
  </r>
  <r>
    <n v="7074984"/>
    <n v="10029089"/>
    <s v="MPO GRAN VINO BCO(P05) 750 12U MX"/>
    <n v="189"/>
    <x v="13"/>
    <x v="12"/>
    <x v="2"/>
    <n v="189"/>
    <x v="13"/>
  </r>
  <r>
    <n v="7075236"/>
    <n v="10029049"/>
    <s v="MPO V.MPO C.SAUV(P05) 750 12U MX"/>
    <n v="2352"/>
    <x v="13"/>
    <x v="12"/>
    <x v="2"/>
    <n v="2352"/>
    <x v="13"/>
  </r>
  <r>
    <n v="7075238"/>
    <n v="10032070"/>
    <s v="MPO V.MPO C.SAUV(P05)(PREP) 750 6U MX"/>
    <n v="1176"/>
    <x v="13"/>
    <x v="11"/>
    <x v="2"/>
    <n v="1176"/>
    <x v="13"/>
  </r>
  <r>
    <n v="7075276"/>
    <n v="10035577"/>
    <s v="CS C.SUR TOC S.BLC(P08)STL1500 6U CA"/>
    <n v="125"/>
    <x v="13"/>
    <x v="11"/>
    <x v="2"/>
    <n v="125"/>
    <x v="13"/>
  </r>
  <r>
    <n v="7074792"/>
    <n v="10048215"/>
    <s v="CS TOCORNAL (PAL) S.BLC 750 12U MX"/>
    <n v="252"/>
    <x v="13"/>
    <x v="1"/>
    <x v="2"/>
    <n v="252"/>
    <x v="13"/>
  </r>
  <r>
    <n v="7075548"/>
    <n v="10048762"/>
    <s v="CS RESERVA CHARD(P08) 750 6U 2010 NORD"/>
    <n v="450"/>
    <x v="13"/>
    <x v="9"/>
    <x v="2"/>
    <n v="450"/>
    <x v="13"/>
  </r>
  <r>
    <n v="7074132"/>
    <n v="10039995"/>
    <s v="CS NEBLINA S.BLC(P08)750 12U (TF)VE"/>
    <n v="75"/>
    <x v="13"/>
    <x v="11"/>
    <x v="2"/>
    <n v="75"/>
    <x v="13"/>
  </r>
  <r>
    <n v="7075670"/>
    <n v="10048222"/>
    <s v="CS ALTO PLANO CARM STLV 750 6U (MAJ) GB"/>
    <n v="717.5"/>
    <x v="13"/>
    <x v="11"/>
    <x v="2"/>
    <n v="717.5"/>
    <x v="13"/>
  </r>
  <r>
    <n v="7075688"/>
    <n v="12005728"/>
    <s v="2175 CARME TERRUNYO 0750 CH 2007 1U BO"/>
    <n v="27.5"/>
    <x v="13"/>
    <x v="9"/>
    <x v="2"/>
    <n v="27.5"/>
    <x v="13"/>
  </r>
  <r>
    <n v="7075801"/>
    <n v="12005715"/>
    <s v="2175 CARME TERRUNYO 0750 CH 2007 1U RU"/>
    <n v="13"/>
    <x v="13"/>
    <x v="9"/>
    <x v="2"/>
    <n v="13"/>
    <x v="13"/>
  </r>
  <r>
    <n v="7075812"/>
    <n v="10048001"/>
    <s v="CS I.NEGRA RVA MERL(P09)STLV 7506U2010GB"/>
    <n v="8238"/>
    <x v="13"/>
    <x v="0"/>
    <x v="2"/>
    <n v="8238"/>
    <x v="13"/>
  </r>
  <r>
    <n v="7075835"/>
    <n v="10037560"/>
    <s v="MPO V.MPO MOSCATEL (P05) 750 12U UA"/>
    <n v="0"/>
    <x v="13"/>
    <x v="1"/>
    <x v="2"/>
    <n v="528"/>
    <x v="13"/>
  </r>
  <r>
    <n v="7075843"/>
    <n v="10049946"/>
    <s v="MPO V.MPO VTAL SYRAH(P09) 750 6U VEU"/>
    <n v="249"/>
    <x v="13"/>
    <x v="1"/>
    <x v="2"/>
    <n v="249"/>
    <x v="13"/>
  </r>
  <r>
    <n v="7076372"/>
    <n v="10030377"/>
    <s v="CS CONO SUR VIOG STLV (P07 )750 6U VEU"/>
    <n v="75"/>
    <x v="13"/>
    <x v="9"/>
    <x v="2"/>
    <n v="75"/>
    <x v="13"/>
  </r>
  <r>
    <n v="7075431"/>
    <n v="10026631"/>
    <s v="CS CONO SUR SYRAH(P07) 750 12U CL"/>
    <n v="139"/>
    <x v="13"/>
    <x v="9"/>
    <x v="2"/>
    <n v="139"/>
    <x v="13"/>
  </r>
  <r>
    <n v="1248893"/>
    <n v="10048867"/>
    <s v="CYT SUNR S.BLC ST(V)(P08)75012U 2010NORD"/>
    <n v="20"/>
    <x v="13"/>
    <x v="3"/>
    <x v="2"/>
    <n v="20"/>
    <x v="13"/>
  </r>
  <r>
    <n v="1248175"/>
    <n v="12006124"/>
    <s v="1185 S.BLC FINISIMO 0750 ST 2010(2222)"/>
    <n v="1096"/>
    <x v="13"/>
    <x v="2"/>
    <x v="2"/>
    <n v="1096"/>
    <x v="13"/>
  </r>
  <r>
    <n v="1248297"/>
    <n v="12005655"/>
    <s v="1185 S.BLC CASILL 0750 ST 2010"/>
    <n v="361.91666670000001"/>
    <x v="13"/>
    <x v="2"/>
    <x v="2"/>
    <n v="361.91666670000001"/>
    <x v="13"/>
  </r>
  <r>
    <n v="1248493"/>
    <n v="10045657"/>
    <s v="CYT FRONT C.SAUV BLUSH(P06)GOLL750 6UVAR"/>
    <n v="0"/>
    <x v="13"/>
    <x v="2"/>
    <x v="2"/>
    <n v="37.5"/>
    <x v="13"/>
  </r>
  <r>
    <n v="1248496"/>
    <n v="10048150"/>
    <s v="CYT SUNR CAB/ROSE STLV(P08)750 6U 2010DK"/>
    <n v="387.5"/>
    <x v="13"/>
    <x v="3"/>
    <x v="2"/>
    <n v="387.5"/>
    <x v="13"/>
  </r>
  <r>
    <n v="1248636"/>
    <n v="10041303"/>
    <s v="CYT SUNR MERL BLD ST (P08) 750 6U2009 GB"/>
    <n v="8412"/>
    <x v="13"/>
    <x v="3"/>
    <x v="2"/>
    <n v="8412"/>
    <x v="13"/>
  </r>
  <r>
    <n v="1248638"/>
    <n v="10040652"/>
    <s v="CYT SUNR MERL(P08) 750 6U 2009 VEU"/>
    <n v="10.5"/>
    <x v="13"/>
    <x v="3"/>
    <x v="2"/>
    <n v="10.5"/>
    <x v="13"/>
  </r>
  <r>
    <n v="7074808"/>
    <n v="10042181"/>
    <s v="CS SPARKLING CS BRUT 750 6U 2009 MX"/>
    <n v="76.5"/>
    <x v="13"/>
    <x v="9"/>
    <x v="2"/>
    <n v="76.5"/>
    <x v="13"/>
  </r>
  <r>
    <n v="1248726"/>
    <n v="10041793"/>
    <s v="CYT SUNR CHARD STL(P08) 750 6U 2010DE/BE"/>
    <n v="212.5"/>
    <x v="13"/>
    <x v="3"/>
    <x v="2"/>
    <n v="212.5"/>
    <x v="13"/>
  </r>
  <r>
    <n v="7075879"/>
    <n v="10030260"/>
    <s v="MPO V.MPO RVA S.BLC(STLV 1123) 750 6U GB"/>
    <n v="11107.5"/>
    <x v="13"/>
    <x v="0"/>
    <x v="2"/>
    <n v="11107.5"/>
    <x v="13"/>
  </r>
  <r>
    <n v="1248921"/>
    <n v="10034323"/>
    <s v="CYT CASILL C.SAUV 1500 6U (C/ESP)CA"/>
    <n v="14"/>
    <x v="13"/>
    <x v="9"/>
    <x v="2"/>
    <n v="14"/>
    <x v="13"/>
  </r>
  <r>
    <n v="1248926"/>
    <n v="10045967"/>
    <s v="CA CLASSICO CARM STIC 750 12U VE"/>
    <n v="12"/>
    <x v="13"/>
    <x v="3"/>
    <x v="2"/>
    <n v="12"/>
    <x v="13"/>
  </r>
  <r>
    <n v="1248927"/>
    <n v="10043663"/>
    <s v="CYT MARQUES SYRAH 750 12U 2008 HN"/>
    <n v="7"/>
    <x v="13"/>
    <x v="9"/>
    <x v="2"/>
    <n v="7"/>
    <x v="13"/>
  </r>
  <r>
    <n v="1249046"/>
    <n v="10029725"/>
    <s v="CYT FRONT C.SAUV(P07) 1500 6U US"/>
    <n v="239"/>
    <x v="13"/>
    <x v="1"/>
    <x v="2"/>
    <n v="239"/>
    <x v="13"/>
  </r>
  <r>
    <n v="1249084"/>
    <n v="10048311"/>
    <s v="CYT FRONT ROSE(P06) 1500 6U LATAM"/>
    <n v="95"/>
    <x v="13"/>
    <x v="9"/>
    <x v="2"/>
    <n v="95"/>
    <x v="13"/>
  </r>
  <r>
    <n v="1249157"/>
    <n v="10038766"/>
    <s v="CYT CYT BIB RVA CAR/C.S(SLIM)3L4U2009VEU"/>
    <n v="1078.666667"/>
    <x v="13"/>
    <x v="7"/>
    <x v="2"/>
    <n v="1078.666667"/>
    <x v="13"/>
  </r>
  <r>
    <n v="1249325"/>
    <n v="10050129"/>
    <s v="CYT FRONT C.SAUV(P06) 1500 6U VAR"/>
    <n v="1104"/>
    <x v="13"/>
    <x v="12"/>
    <x v="2"/>
    <n v="1104"/>
    <x v="13"/>
  </r>
  <r>
    <n v="1248680"/>
    <n v="10051073"/>
    <s v="CYT FRONT C.SAUV STLV(P06)750 12U2010 JP"/>
    <n v="12348"/>
    <x v="13"/>
    <x v="5"/>
    <x v="2"/>
    <n v="12348"/>
    <x v="13"/>
  </r>
  <r>
    <n v="7076556"/>
    <n v="10022685"/>
    <s v="CS I.NEGRA HIGH TIDECHARD(STLV)750 12UBR"/>
    <m/>
    <x v="13"/>
    <x v="3"/>
    <x v="1"/>
    <n v="22"/>
    <x v="13"/>
  </r>
  <r>
    <n v="1245490"/>
    <n v="10034600"/>
    <s v="CYT XPLORADOR CARM(P08) 750 12U US"/>
    <m/>
    <x v="13"/>
    <x v="1"/>
    <x v="1"/>
    <n v="970"/>
    <x v="13"/>
  </r>
  <r>
    <n v="1247229"/>
    <n v="10049341"/>
    <s v="CYT SENDERO C.SAUV(P07) 750 12U 2010 JP"/>
    <m/>
    <x v="13"/>
    <x v="1"/>
    <x v="1"/>
    <n v="560"/>
    <x v="13"/>
  </r>
  <r>
    <n v="7076488"/>
    <n v="10049462"/>
    <s v="MPO V.MPO C.SAU/MER(P05)STLV75012U2010JP"/>
    <m/>
    <x v="13"/>
    <x v="1"/>
    <x v="1"/>
    <n v="5376"/>
    <x v="13"/>
  </r>
  <r>
    <n v="7076508"/>
    <n v="10019725"/>
    <s v="MPO V.MPO RVA CAB.SAUV(P05) 750 12ULATAM"/>
    <m/>
    <x v="13"/>
    <x v="1"/>
    <x v="1"/>
    <n v="358"/>
    <x v="13"/>
  </r>
  <r>
    <n v="1245810"/>
    <n v="12004737"/>
    <s v="1175 S.BLC TERRUNYO 0750 ST 2008 1U VEU"/>
    <m/>
    <x v="13"/>
    <x v="3"/>
    <x v="1"/>
    <n v="110"/>
    <x v="13"/>
  </r>
  <r>
    <n v="7076348"/>
    <n v="12005731"/>
    <s v="2175 CARME TERRUNYO 0750 CH 2007 1U VEU"/>
    <m/>
    <x v="13"/>
    <x v="3"/>
    <x v="1"/>
    <n v="55"/>
    <x v="13"/>
  </r>
  <r>
    <n v="7076364"/>
    <n v="10037836"/>
    <s v="CS C.SUR TOC CHARD(P08)STLV 750 12U VAS"/>
    <n v="98"/>
    <x v="13"/>
    <x v="3"/>
    <x v="2"/>
    <n v="98"/>
    <x v="13"/>
  </r>
  <r>
    <n v="1244500"/>
    <n v="10046850"/>
    <s v="CA FINISIMO C.SAUV(HC)750 12U 2008 VE"/>
    <m/>
    <x v="13"/>
    <x v="3"/>
    <x v="1"/>
    <n v="83.999999990000006"/>
    <x v="13"/>
  </r>
  <r>
    <n v="1245449"/>
    <n v="10029734"/>
    <s v="CYT FRONT MERLOT(P07) 1500 6U US"/>
    <m/>
    <x v="13"/>
    <x v="1"/>
    <x v="1"/>
    <n v="11520"/>
    <x v="13"/>
  </r>
  <r>
    <n v="7076481"/>
    <n v="10043788"/>
    <s v="CS ORGANICO P.NOIR(P09) 750 12U 2009 CA"/>
    <m/>
    <x v="13"/>
    <x v="3"/>
    <x v="1"/>
    <n v="150"/>
    <x v="13"/>
  </r>
  <r>
    <n v="1246164"/>
    <n v="10044611"/>
    <s v="CYT FRONT LATE HARVEST 750 6U AFRI"/>
    <m/>
    <x v="13"/>
    <x v="3"/>
    <x v="1"/>
    <n v="714"/>
    <x v="13"/>
  </r>
  <r>
    <n v="1245147"/>
    <n v="10044279"/>
    <s v="CYT G.RVA S.RIBERAS C.SAU 750 6U 2008 CL"/>
    <m/>
    <x v="13"/>
    <x v="3"/>
    <x v="1"/>
    <n v="140"/>
    <x v="13"/>
  </r>
  <r>
    <n v="7076291"/>
    <n v="10034533"/>
    <s v="MPO V.MPO CARM/C.SAUV(P05) 750 12U UA"/>
    <m/>
    <x v="13"/>
    <x v="3"/>
    <x v="1"/>
    <n v="196"/>
    <x v="13"/>
  </r>
  <r>
    <n v="1245710"/>
    <n v="10049619"/>
    <s v="CYT CAS RVA PR C.SAUV ECO 750 12U 2009CO"/>
    <m/>
    <x v="13"/>
    <x v="3"/>
    <x v="1"/>
    <n v="381"/>
    <x v="13"/>
  </r>
  <r>
    <n v="1244462"/>
    <n v="10049620"/>
    <s v="CYT CAS RVA PR C.SAUV ECO 750 12U 2009BO"/>
    <m/>
    <x v="13"/>
    <x v="3"/>
    <x v="1"/>
    <n v="70"/>
    <x v="13"/>
  </r>
  <r>
    <n v="1245595"/>
    <n v="12004907"/>
    <s v="2189 SYRAH TERRUNYO 0750 CH 2006 1U VEU"/>
    <m/>
    <x v="13"/>
    <x v="3"/>
    <x v="1"/>
    <n v="55"/>
    <x v="13"/>
  </r>
  <r>
    <n v="1245350"/>
    <n v="10035346"/>
    <s v="CYT FRONT MERL(P06)STLV 750 6U DK"/>
    <m/>
    <x v="13"/>
    <x v="0"/>
    <x v="1"/>
    <n v="1721"/>
    <x v="13"/>
  </r>
  <r>
    <n v="1246980"/>
    <n v="10042616"/>
    <s v="CYT CASILL SHIRAZ 750 6U 2009 GB"/>
    <m/>
    <x v="13"/>
    <x v="0"/>
    <x v="1"/>
    <n v="2109.5555559999998"/>
    <x v="13"/>
  </r>
  <r>
    <n v="1247245"/>
    <n v="10031781"/>
    <s v="CYT CASILL SHIRAZ 750 6U RU"/>
    <m/>
    <x v="13"/>
    <x v="0"/>
    <x v="1"/>
    <n v="331"/>
    <x v="13"/>
  </r>
  <r>
    <n v="1247246"/>
    <n v="10020063"/>
    <s v="CYT CASILL SHIRAZ 750 12U VAR"/>
    <m/>
    <x v="13"/>
    <x v="0"/>
    <x v="1"/>
    <n v="269"/>
    <x v="13"/>
  </r>
  <r>
    <n v="1243780"/>
    <n v="10046314"/>
    <s v="CYT CASILL C.SAUV 750 6U 2009 GB"/>
    <m/>
    <x v="13"/>
    <x v="0"/>
    <x v="1"/>
    <n v="13794.444439999999"/>
    <x v="13"/>
  </r>
  <r>
    <n v="1246729"/>
    <n v="10035782"/>
    <s v="CYT CASILL CHARD STLV 750 6U 2009 NL"/>
    <m/>
    <x v="13"/>
    <x v="0"/>
    <x v="1"/>
    <n v="5488.4444439999997"/>
    <x v="13"/>
  </r>
  <r>
    <n v="1243885"/>
    <n v="10047789"/>
    <s v="CYT CASILL SHI/RO ST 750 6U 2010 GB"/>
    <m/>
    <x v="13"/>
    <x v="0"/>
    <x v="1"/>
    <n v="2711"/>
    <x v="13"/>
  </r>
  <r>
    <n v="7076320"/>
    <n v="10048971"/>
    <s v="CS I.NEGRA RVA CSA(P09)ST7506U(TE)2010GB"/>
    <m/>
    <x v="13"/>
    <x v="1"/>
    <x v="1"/>
    <n v="1258"/>
    <x v="13"/>
  </r>
  <r>
    <n v="7075879"/>
    <n v="10030260"/>
    <s v="MPO V.MPO RVA S.BLC(STLV 1123) 750 6U GB"/>
    <m/>
    <x v="13"/>
    <x v="0"/>
    <x v="1"/>
    <n v="22150"/>
    <x v="13"/>
  </r>
  <r>
    <n v="7076528"/>
    <n v="10050176"/>
    <s v="MPO V.MPO VTAL C.SAUV (P09) 750 12ULATAM"/>
    <m/>
    <x v="13"/>
    <x v="1"/>
    <x v="1"/>
    <n v="112"/>
    <x v="13"/>
  </r>
  <r>
    <n v="1247625"/>
    <n v="10044572"/>
    <s v="CYT FRONT MERL STLV(P06)750 12U (V)CA"/>
    <m/>
    <x v="13"/>
    <x v="0"/>
    <x v="1"/>
    <n v="840"/>
    <x v="13"/>
  </r>
  <r>
    <n v="1246950"/>
    <n v="10050053"/>
    <s v="CYT FRONT MERL ST(P06)(BL)750 6U 2010 GB"/>
    <m/>
    <x v="13"/>
    <x v="0"/>
    <x v="1"/>
    <n v="5555.5555560000003"/>
    <x v="13"/>
  </r>
  <r>
    <n v="1247163"/>
    <n v="10044668"/>
    <s v="CYT FRONT MERL(P06) 750 6U 2009 VEU"/>
    <m/>
    <x v="13"/>
    <x v="0"/>
    <x v="1"/>
    <n v="150"/>
    <x v="13"/>
  </r>
  <r>
    <n v="1249316"/>
    <n v="10042059"/>
    <s v="CYT SUNR S.BLC STL(P08)750 6U 2010(CO)DK"/>
    <m/>
    <x v="13"/>
    <x v="11"/>
    <x v="1"/>
    <n v="190"/>
    <x v="13"/>
  </r>
  <r>
    <n v="1244870"/>
    <n v="10031131"/>
    <s v="CYT SUNR S.BLC(P08) 750 12U LATAM"/>
    <m/>
    <x v="13"/>
    <x v="11"/>
    <x v="1"/>
    <n v="112"/>
    <x v="13"/>
  </r>
  <r>
    <n v="1242946"/>
    <n v="10029725"/>
    <s v="CYT FRONT C.SAUV(P07) 1500 6U US"/>
    <m/>
    <x v="13"/>
    <x v="1"/>
    <x v="1"/>
    <n v="3440"/>
    <x v="13"/>
  </r>
  <r>
    <n v="1246895"/>
    <n v="10035770"/>
    <s v="CYT CASILL CHARD 750 12U 2009 VEU"/>
    <m/>
    <x v="13"/>
    <x v="3"/>
    <x v="1"/>
    <n v="51"/>
    <x v="13"/>
  </r>
  <r>
    <n v="7076386"/>
    <n v="10047380"/>
    <s v="CS I NEGRA RVA C.SA/ROP09ST7506UTE2010GB"/>
    <m/>
    <x v="13"/>
    <x v="0"/>
    <x v="1"/>
    <n v="11044"/>
    <x v="13"/>
  </r>
  <r>
    <n v="1244987"/>
    <n v="10049006"/>
    <s v="CYT CYT C.SAUV(P09) STLV 750 6U 2010 GB"/>
    <m/>
    <x v="13"/>
    <x v="11"/>
    <x v="1"/>
    <n v="70"/>
    <x v="13"/>
  </r>
  <r>
    <n v="1243627"/>
    <n v="10020039"/>
    <s v="CYT CASILL CHARD 750 12U LATAM"/>
    <m/>
    <x v="13"/>
    <x v="3"/>
    <x v="1"/>
    <n v="54.999999989999999"/>
    <x v="13"/>
  </r>
  <r>
    <n v="7074132"/>
    <n v="10039995"/>
    <s v="CS NEBLINA S.BLC(P08)750 12U (TF)VE"/>
    <m/>
    <x v="13"/>
    <x v="11"/>
    <x v="1"/>
    <n v="74.999999990000006"/>
    <x v="13"/>
  </r>
  <r>
    <n v="1237933"/>
    <n v="10031032"/>
    <s v="CYT SUNR C.SAUV(P08) 750 12U (US)VI"/>
    <m/>
    <x v="13"/>
    <x v="11"/>
    <x v="1"/>
    <n v="140"/>
    <x v="13"/>
  </r>
  <r>
    <n v="1244265"/>
    <n v="10031037"/>
    <s v="CYT SUNR C.SAUV(P08) 750 12U LATAM"/>
    <m/>
    <x v="13"/>
    <x v="11"/>
    <x v="1"/>
    <n v="196"/>
    <x v="13"/>
  </r>
  <r>
    <n v="1245818"/>
    <n v="10041208"/>
    <s v="CYT SUNR C.SAUV(P08) 750 6U KR"/>
    <m/>
    <x v="13"/>
    <x v="11"/>
    <x v="1"/>
    <n v="298"/>
    <x v="13"/>
  </r>
  <r>
    <n v="1245828"/>
    <n v="10047127"/>
    <s v="CYT SUNR C.SAU ST(V)(P08)75012U 2009NORD"/>
    <m/>
    <x v="13"/>
    <x v="11"/>
    <x v="1"/>
    <n v="396"/>
    <x v="13"/>
  </r>
  <r>
    <n v="1244271"/>
    <n v="10034795"/>
    <s v="CYT SENDERO S.BLC(P07) 750 12U CO"/>
    <m/>
    <x v="13"/>
    <x v="11"/>
    <x v="1"/>
    <n v="83.999999990000006"/>
    <x v="13"/>
  </r>
  <r>
    <n v="1245909"/>
    <n v="10049494"/>
    <s v="CYT SUNR CHARD(P08)STLV 750 12U 2010NORD"/>
    <m/>
    <x v="13"/>
    <x v="11"/>
    <x v="1"/>
    <n v="515"/>
    <x v="13"/>
  </r>
  <r>
    <n v="1244072"/>
    <n v="10027001"/>
    <s v="CA NOVISIMO S.BLC STLV 750 12U VEU"/>
    <m/>
    <x v="13"/>
    <x v="11"/>
    <x v="1"/>
    <n v="42"/>
    <x v="13"/>
  </r>
  <r>
    <n v="1244106"/>
    <n v="10041229"/>
    <s v="CYT SUNR CARM(P08) 750 12U EC-UY"/>
    <m/>
    <x v="13"/>
    <x v="11"/>
    <x v="1"/>
    <n v="224"/>
    <x v="13"/>
  </r>
  <r>
    <n v="1244264"/>
    <n v="10031037"/>
    <s v="CYT SUNR C.SAUV(P08) 750 12U LATAM"/>
    <m/>
    <x v="13"/>
    <x v="11"/>
    <x v="1"/>
    <n v="610"/>
    <x v="13"/>
  </r>
  <r>
    <n v="1244984"/>
    <n v="10029436"/>
    <s v="CYT MOUNTAIN RANGE MERLOT(STLV) 750 6UGB"/>
    <m/>
    <x v="13"/>
    <x v="11"/>
    <x v="1"/>
    <n v="140"/>
    <x v="13"/>
  </r>
  <r>
    <n v="7075238"/>
    <n v="10032070"/>
    <s v="MPO V.MPO C.SAUV(P05)(PREP) 750 6U MX"/>
    <m/>
    <x v="13"/>
    <x v="11"/>
    <x v="1"/>
    <n v="1176"/>
    <x v="13"/>
  </r>
  <r>
    <n v="1244267"/>
    <n v="10031185"/>
    <s v="CYT SUNR CARM(P08) 750 12U LATAM"/>
    <m/>
    <x v="13"/>
    <x v="11"/>
    <x v="1"/>
    <n v="252"/>
    <x v="13"/>
  </r>
  <r>
    <n v="1245000"/>
    <n v="10045615"/>
    <s v="CYT SUNR CARM(P08) 750 6U (UB)CZ"/>
    <m/>
    <x v="13"/>
    <x v="11"/>
    <x v="1"/>
    <n v="47.555555550000001"/>
    <x v="13"/>
  </r>
  <r>
    <n v="1238659"/>
    <n v="12006246"/>
    <s v="1142 D.SEC SPARK 0750 CH 2010"/>
    <n v="1137"/>
    <x v="13"/>
    <x v="4"/>
    <x v="2"/>
    <n v="1137"/>
    <x v="13"/>
  </r>
  <r>
    <n v="1245319"/>
    <n v="10031112"/>
    <s v="CYT SUNR CHARD(P08) 750 12U LATAM"/>
    <m/>
    <x v="13"/>
    <x v="11"/>
    <x v="1"/>
    <n v="39"/>
    <x v="13"/>
  </r>
  <r>
    <n v="1245146"/>
    <n v="10049301"/>
    <s v="CYT NORTE CHICO CARM STL 750 12U 2010 GB"/>
    <m/>
    <x v="13"/>
    <x v="3"/>
    <x v="1"/>
    <n v="210"/>
    <x v="13"/>
  </r>
  <r>
    <n v="7077294"/>
    <n v="10039593"/>
    <s v="CS CONO SUR CHARD STLV(P07)750 12U VAS"/>
    <n v="44"/>
    <x v="13"/>
    <x v="6"/>
    <x v="2"/>
    <n v="44"/>
    <x v="13"/>
  </r>
  <r>
    <n v="1245718"/>
    <n v="10045605"/>
    <s v="CYT CASILL CHARD STLV 750 6U 2009 GB"/>
    <m/>
    <x v="13"/>
    <x v="3"/>
    <x v="1"/>
    <n v="1870"/>
    <x v="13"/>
  </r>
  <r>
    <n v="7076516"/>
    <n v="10049235"/>
    <s v="MPO V.MPO RVA CHARD(P05) 750 12U PE"/>
    <m/>
    <x v="13"/>
    <x v="3"/>
    <x v="1"/>
    <n v="32.999999989999999"/>
    <x v="13"/>
  </r>
  <r>
    <n v="1246364"/>
    <n v="10026869"/>
    <s v="CA CLASSICO CHARD 750 12U CL"/>
    <m/>
    <x v="13"/>
    <x v="3"/>
    <x v="1"/>
    <n v="210"/>
    <x v="13"/>
  </r>
  <r>
    <n v="1248496"/>
    <n v="10048150"/>
    <s v="CYT SUNR CAB/ROSE STLV(P08)750 6U 2010DK"/>
    <m/>
    <x v="13"/>
    <x v="3"/>
    <x v="1"/>
    <n v="387.55555550000003"/>
    <x v="13"/>
  </r>
  <r>
    <n v="1242698"/>
    <n v="10048133"/>
    <s v="CYT SUNR CAB/ROSE (P08)STL 75012U2010VEU"/>
    <m/>
    <x v="13"/>
    <x v="3"/>
    <x v="1"/>
    <n v="150"/>
    <x v="13"/>
  </r>
  <r>
    <n v="7075276"/>
    <n v="10035577"/>
    <s v="CS C.SUR TOC S.BLC(P08)STL1500 6U CA"/>
    <m/>
    <x v="13"/>
    <x v="11"/>
    <x v="1"/>
    <n v="125"/>
    <x v="13"/>
  </r>
  <r>
    <n v="1248926"/>
    <n v="10045967"/>
    <s v="CA CLASSICO CARM STIC 750 12U VE"/>
    <m/>
    <x v="13"/>
    <x v="3"/>
    <x v="1"/>
    <n v="12"/>
    <x v="13"/>
  </r>
  <r>
    <n v="1246355"/>
    <n v="10020574"/>
    <s v="CYT CASILL CHARD(ND) 375 24U LATAM"/>
    <m/>
    <x v="13"/>
    <x v="3"/>
    <x v="1"/>
    <n v="58.999999989999999"/>
    <x v="13"/>
  </r>
  <r>
    <n v="7076265"/>
    <n v="10046237"/>
    <s v="CS C.SUR TOC C.SAUV(P08)STL 750 12U VEU"/>
    <m/>
    <x v="13"/>
    <x v="3"/>
    <x v="1"/>
    <n v="604"/>
    <x v="13"/>
  </r>
  <r>
    <n v="1243689"/>
    <n v="10046041"/>
    <s v="CA CLASSICO C.SAUV STIC  750 12U LATAM"/>
    <m/>
    <x v="13"/>
    <x v="3"/>
    <x v="1"/>
    <n v="56"/>
    <x v="13"/>
  </r>
  <r>
    <n v="7076245"/>
    <n v="10037600"/>
    <s v="CS CONO SUR TOC MERL(P08) 750 6U VEU"/>
    <m/>
    <x v="13"/>
    <x v="3"/>
    <x v="1"/>
    <n v="37.555555560000002"/>
    <x v="13"/>
  </r>
  <r>
    <n v="1245369"/>
    <n v="10044765"/>
    <s v="CYT CYT MERL(P09)STLV 750 6U 2009 GB"/>
    <m/>
    <x v="13"/>
    <x v="3"/>
    <x v="1"/>
    <n v="280"/>
    <x v="13"/>
  </r>
  <r>
    <n v="1246201"/>
    <n v="10048918"/>
    <s v="CYT SUNR C.SAU STLV(P08)750 6U 2009 GB"/>
    <m/>
    <x v="13"/>
    <x v="3"/>
    <x v="1"/>
    <n v="280"/>
    <x v="13"/>
  </r>
  <r>
    <n v="1245360"/>
    <n v="10038386"/>
    <s v="CYT SUNR C.SAUV STLV(P08)750 6U 2009 VEU"/>
    <m/>
    <x v="13"/>
    <x v="3"/>
    <x v="1"/>
    <n v="70.000000009999994"/>
    <x v="13"/>
  </r>
  <r>
    <n v="1247252"/>
    <n v="10041212"/>
    <s v="CYT SUNR C.SAUV(P08) 750 12U 2009 VEU"/>
    <m/>
    <x v="13"/>
    <x v="3"/>
    <x v="1"/>
    <n v="55.999999989999999"/>
    <x v="13"/>
  </r>
  <r>
    <n v="1243027"/>
    <n v="10048110"/>
    <s v="CYT SUNR ROSE(P08) 750 12U VAR"/>
    <m/>
    <x v="13"/>
    <x v="3"/>
    <x v="1"/>
    <n v="126"/>
    <x v="13"/>
  </r>
  <r>
    <n v="7076548"/>
    <n v="10031484"/>
    <s v="CS 20 BARREL S.BLC STLV 750 6U 2008 VEU"/>
    <n v="50"/>
    <x v="13"/>
    <x v="9"/>
    <x v="2"/>
    <n v="50"/>
    <x v="13"/>
  </r>
  <r>
    <n v="7076562"/>
    <n v="10041033"/>
    <s v="CS CONO SUR CARM(P07) 750 6U VAS"/>
    <n v="42"/>
    <x v="13"/>
    <x v="2"/>
    <x v="2"/>
    <n v="42"/>
    <x v="13"/>
  </r>
  <r>
    <n v="7076516"/>
    <n v="10049235"/>
    <s v="MPO V.MPO RVA CHARD(P05) 750 12U PE"/>
    <n v="33"/>
    <x v="13"/>
    <x v="3"/>
    <x v="2"/>
    <n v="33"/>
    <x v="13"/>
  </r>
  <r>
    <n v="7076519"/>
    <n v="10049250"/>
    <s v="MPO V.MPO BLEND MERL(P09) 750 12U PE"/>
    <n v="154"/>
    <x v="13"/>
    <x v="12"/>
    <x v="2"/>
    <n v="154"/>
    <x v="13"/>
  </r>
  <r>
    <n v="7076520"/>
    <n v="10049251"/>
    <s v="MPO V.MPO BLEND CARM(P09) 750 12U PE"/>
    <n v="42"/>
    <x v="13"/>
    <x v="11"/>
    <x v="2"/>
    <n v="42"/>
    <x v="13"/>
  </r>
  <r>
    <n v="7076521"/>
    <n v="10049253"/>
    <s v="MPO V.MPO BLEND C.SAUV(P09) 750 12U PE"/>
    <n v="490"/>
    <x v="13"/>
    <x v="11"/>
    <x v="2"/>
    <n v="490"/>
    <x v="13"/>
  </r>
  <r>
    <n v="7076529"/>
    <n v="10030387"/>
    <s v="CS REY L.ANDES RVA CHAR(P08)STLV7506UVEU"/>
    <n v="129.5"/>
    <x v="13"/>
    <x v="6"/>
    <x v="2"/>
    <n v="129.5"/>
    <x v="13"/>
  </r>
  <r>
    <n v="7076505"/>
    <n v="10049040"/>
    <s v="MPO V.MPO RVA SHIR(P05)ST 750 6U 2010 GB"/>
    <n v="15567"/>
    <x v="13"/>
    <x v="11"/>
    <x v="2"/>
    <n v="15567"/>
    <x v="13"/>
  </r>
  <r>
    <n v="7076544"/>
    <n v="10030259"/>
    <s v="MPO V.MPO RVA MERL(STLV 2203) 750 6U GB"/>
    <n v="3232"/>
    <x v="13"/>
    <x v="12"/>
    <x v="2"/>
    <n v="3232"/>
    <x v="13"/>
  </r>
  <r>
    <n v="7076497"/>
    <n v="10044078"/>
    <s v="MPO MPO VOLANDAS MERL(ST)750 12U 2009GB"/>
    <n v="3150"/>
    <x v="13"/>
    <x v="12"/>
    <x v="2"/>
    <n v="3150"/>
    <x v="13"/>
  </r>
  <r>
    <n v="7076549"/>
    <n v="12005731"/>
    <s v="2175 CARME TERRUNYO 0750 CH 2007 1U VEU"/>
    <n v="42"/>
    <x v="13"/>
    <x v="9"/>
    <x v="2"/>
    <n v="42"/>
    <x v="13"/>
  </r>
  <r>
    <n v="7076551"/>
    <n v="10035975"/>
    <s v="CS ORGANICO CHARD(P09) 750 6U 2009 VEU"/>
    <n v="124.5"/>
    <x v="13"/>
    <x v="9"/>
    <x v="2"/>
    <n v="124.5"/>
    <x v="13"/>
  </r>
  <r>
    <n v="7076552"/>
    <n v="10034782"/>
    <s v="CS CONO SUR P.NOIR(P07)750 12U (LCBO)CA"/>
    <n v="344"/>
    <x v="13"/>
    <x v="6"/>
    <x v="2"/>
    <n v="344"/>
    <x v="13"/>
  </r>
  <r>
    <n v="7076555"/>
    <n v="10027178"/>
    <s v="CS CONO SUR MERL STLV(P07) 750 6U VEU"/>
    <n v="267"/>
    <x v="13"/>
    <x v="2"/>
    <x v="2"/>
    <n v="267"/>
    <x v="13"/>
  </r>
  <r>
    <n v="7076556"/>
    <n v="10022685"/>
    <s v="CS I.NEGRA HIGH TIDECHARD(STLV)750 12UBR"/>
    <n v="22"/>
    <x v="13"/>
    <x v="3"/>
    <x v="2"/>
    <n v="22"/>
    <x v="13"/>
  </r>
  <r>
    <n v="7076558"/>
    <n v="10028198"/>
    <s v="CS CONO SUR MERL STLV(P07) 750 12U CA"/>
    <n v="413"/>
    <x v="13"/>
    <x v="2"/>
    <x v="2"/>
    <n v="413"/>
    <x v="13"/>
  </r>
  <r>
    <n v="7075812"/>
    <n v="10048001"/>
    <s v="CS I.NEGRA RVA MERL(P09)STLV 7506U2010GB"/>
    <m/>
    <x v="13"/>
    <x v="0"/>
    <x v="1"/>
    <n v="8251"/>
    <x v="13"/>
  </r>
  <r>
    <n v="7076538"/>
    <n v="10045939"/>
    <s v="CS REY L.ANDESRVA C.SAU(P08)STLV7506UVEU"/>
    <n v="882"/>
    <x v="13"/>
    <x v="1"/>
    <x v="2"/>
    <n v="882"/>
    <x v="13"/>
  </r>
  <r>
    <n v="7076467"/>
    <n v="10039577"/>
    <s v="MPO V.MPO L.CARRERA C.SAUV(P08)750 12UGB"/>
    <n v="210"/>
    <x v="13"/>
    <x v="8"/>
    <x v="2"/>
    <n v="210"/>
    <x v="13"/>
  </r>
  <r>
    <n v="7076373"/>
    <n v="10018088"/>
    <s v="MPO BIB V.MPO VTAL S.BLC(P05) 3L 4U NO"/>
    <n v="1232"/>
    <x v="13"/>
    <x v="7"/>
    <x v="2"/>
    <n v="1232"/>
    <x v="13"/>
  </r>
  <r>
    <n v="7076376"/>
    <n v="10048961"/>
    <s v="CS CONO SUR CHARD STLV(P07)GOLL750 12UUS"/>
    <n v="474"/>
    <x v="13"/>
    <x v="6"/>
    <x v="2"/>
    <n v="474"/>
    <x v="13"/>
  </r>
  <r>
    <n v="7076380"/>
    <n v="10043358"/>
    <s v="CS CONO SUR P.NOIR STL(P07)750 6U 2009GB"/>
    <n v="4387"/>
    <x v="13"/>
    <x v="6"/>
    <x v="2"/>
    <n v="4387"/>
    <x v="13"/>
  </r>
  <r>
    <n v="7076386"/>
    <n v="10047380"/>
    <s v="CS I NEGRA RVA C.SA/ROP09ST7506UTE2010GB"/>
    <n v="10835.5"/>
    <x v="13"/>
    <x v="0"/>
    <x v="2"/>
    <n v="10835.5"/>
    <x v="13"/>
  </r>
  <r>
    <n v="7076403"/>
    <n v="10047692"/>
    <s v="CS CONO SUR SYRAH STLV (P07) 750 6U NORD"/>
    <n v="244.5"/>
    <x v="13"/>
    <x v="9"/>
    <x v="2"/>
    <n v="244.5"/>
    <x v="13"/>
  </r>
  <r>
    <n v="7076455"/>
    <n v="10035570"/>
    <s v="CS C.SUR TOC MERLOT(P08)STL750 12U VEU"/>
    <n v="12"/>
    <x v="13"/>
    <x v="3"/>
    <x v="2"/>
    <n v="12"/>
    <x v="13"/>
  </r>
  <r>
    <n v="7076508"/>
    <n v="10019725"/>
    <s v="MPO V.MPO RVA CAB.SAUV(P05) 750 12ULATAM"/>
    <n v="358"/>
    <x v="13"/>
    <x v="1"/>
    <x v="2"/>
    <n v="358"/>
    <x v="13"/>
  </r>
  <r>
    <n v="7076464"/>
    <n v="10026052"/>
    <s v="MPO V.MPO VOLANDAS CHARD STLV 750 12U GB"/>
    <n v="199"/>
    <x v="13"/>
    <x v="12"/>
    <x v="2"/>
    <n v="199"/>
    <x v="13"/>
  </r>
  <r>
    <n v="7076565"/>
    <n v="10049381"/>
    <s v="CS TESCO FINEST ORG S.BLC ST 7506U2010GB"/>
    <n v="218.5"/>
    <x v="13"/>
    <x v="3"/>
    <x v="2"/>
    <n v="218.5"/>
    <x v="13"/>
  </r>
  <r>
    <n v="7076478"/>
    <n v="10050208"/>
    <s v="CS ALTO PLANO CARM 750 12U BR"/>
    <n v="210"/>
    <x v="13"/>
    <x v="5"/>
    <x v="2"/>
    <n v="210"/>
    <x v="13"/>
  </r>
  <r>
    <n v="7076480"/>
    <n v="10048758"/>
    <s v="CS VISION CHARD STLV(P08)750 6U2010NORD"/>
    <n v="217"/>
    <x v="13"/>
    <x v="3"/>
    <x v="2"/>
    <n v="217"/>
    <x v="13"/>
  </r>
  <r>
    <n v="7076481"/>
    <n v="10043788"/>
    <s v="CS ORGANICO P.NOIR(P09) 750 12U 2009 CA"/>
    <n v="150"/>
    <x v="13"/>
    <x v="3"/>
    <x v="2"/>
    <n v="150"/>
    <x v="13"/>
  </r>
  <r>
    <n v="7076484"/>
    <n v="10048222"/>
    <s v="CS ALTO PLANO CARM STLV 750 6U (MAJ) GB"/>
    <n v="45"/>
    <x v="13"/>
    <x v="11"/>
    <x v="2"/>
    <n v="45"/>
    <x v="13"/>
  </r>
  <r>
    <n v="7076486"/>
    <n v="10050187"/>
    <s v="MPO BIB V.MPO VTAL CAB.SAUV(P05)3L 4U FI"/>
    <n v="4001.333333"/>
    <x v="13"/>
    <x v="7"/>
    <x v="2"/>
    <n v="4001.333333"/>
    <x v="13"/>
  </r>
  <r>
    <n v="7076487"/>
    <n v="10050165"/>
    <s v="CS CONO SUR TOC C.SAUV ST(P08)1500 6U DE"/>
    <n v="240"/>
    <x v="13"/>
    <x v="12"/>
    <x v="2"/>
    <n v="240"/>
    <x v="13"/>
  </r>
  <r>
    <n v="7076492"/>
    <n v="10047460"/>
    <s v="CS NEBLINA CHARD(P08)STLV 750 6U PL"/>
    <n v="0"/>
    <x v="13"/>
    <x v="3"/>
    <x v="2"/>
    <n v="84"/>
    <x v="13"/>
  </r>
  <r>
    <n v="7076457"/>
    <n v="10048948"/>
    <s v="CS CONO SUR P.NOIR STL(P07)GOLL75012UUS"/>
    <n v="273"/>
    <x v="13"/>
    <x v="6"/>
    <x v="2"/>
    <n v="273"/>
    <x v="13"/>
  </r>
  <r>
    <n v="7076765"/>
    <n v="10036681"/>
    <s v="CS SPARKLING I.NEGRA BRUT (P09)750 6U GB"/>
    <n v="162"/>
    <x v="13"/>
    <x v="9"/>
    <x v="2"/>
    <n v="162"/>
    <x v="13"/>
  </r>
  <r>
    <n v="7076561"/>
    <n v="10040464"/>
    <s v="CS CONO SUR CARM(P07) 750 6U VEU"/>
    <n v="57.5"/>
    <x v="13"/>
    <x v="2"/>
    <x v="2"/>
    <n v="57.5"/>
    <x v="13"/>
  </r>
  <r>
    <n v="7076665"/>
    <n v="10046229"/>
    <s v="CS C.SUR TOC S.BLC(P08)STL 750 12U VEU"/>
    <n v="400"/>
    <x v="13"/>
    <x v="3"/>
    <x v="2"/>
    <n v="400"/>
    <x v="13"/>
  </r>
  <r>
    <n v="7076673"/>
    <n v="10044183"/>
    <s v="MPO V.MPO C.SAUV/MERL(P05) 750 12U VAS"/>
    <n v="1041"/>
    <x v="13"/>
    <x v="11"/>
    <x v="2"/>
    <n v="1041"/>
    <x v="13"/>
  </r>
  <r>
    <n v="7076683"/>
    <n v="10048403"/>
    <s v="MPO GRAN VINO BCO(P05) 750 12U LATAM"/>
    <n v="614"/>
    <x v="13"/>
    <x v="12"/>
    <x v="2"/>
    <n v="614"/>
    <x v="13"/>
  </r>
  <r>
    <n v="7076701"/>
    <n v="10028431"/>
    <s v="CS CONO SUR CHARD STLV(P07) 750 12U KR"/>
    <n v="231"/>
    <x v="13"/>
    <x v="6"/>
    <x v="2"/>
    <n v="231"/>
    <x v="13"/>
  </r>
  <r>
    <n v="7076706"/>
    <n v="12005731"/>
    <s v="2175 CARME TERRUNYO 0750 CH 2007 1U VEU"/>
    <n v="80.5"/>
    <x v="13"/>
    <x v="9"/>
    <x v="2"/>
    <n v="80.5"/>
    <x v="13"/>
  </r>
  <r>
    <n v="7076651"/>
    <n v="10038771"/>
    <s v="MPO BIB V.MPO VTAL C.SAU(P05)3L 4U2009NO"/>
    <n v="1306.666667"/>
    <x v="13"/>
    <x v="7"/>
    <x v="2"/>
    <n v="1306.666667"/>
    <x v="13"/>
  </r>
  <r>
    <n v="7076758"/>
    <n v="10045380"/>
    <s v="MPO V.MPO VTAL CHARD(P09) 750 6U VEU"/>
    <n v="425"/>
    <x v="13"/>
    <x v="6"/>
    <x v="2"/>
    <n v="425"/>
    <x v="13"/>
  </r>
  <r>
    <n v="7076650"/>
    <n v="10030460"/>
    <s v="CS CONO SUR RIESL STLV(P07)750 12U CA"/>
    <n v="42"/>
    <x v="13"/>
    <x v="6"/>
    <x v="2"/>
    <n v="42"/>
    <x v="13"/>
  </r>
  <r>
    <n v="7076854"/>
    <n v="10034757"/>
    <s v="MPO V.MPO VTAL CARM(P05) 750 12U CN"/>
    <n v="186"/>
    <x v="13"/>
    <x v="11"/>
    <x v="2"/>
    <n v="186"/>
    <x v="13"/>
  </r>
  <r>
    <n v="7076855"/>
    <n v="10036311"/>
    <s v="CS NEBLINA CHARD STLV(P08)750 12U JP"/>
    <n v="123"/>
    <x v="13"/>
    <x v="6"/>
    <x v="2"/>
    <n v="123"/>
    <x v="13"/>
  </r>
  <r>
    <n v="7076877"/>
    <n v="10044151"/>
    <s v="CYT SPARKLING BRUT 750 6U (P09) VES"/>
    <n v="1300"/>
    <x v="13"/>
    <x v="9"/>
    <x v="2"/>
    <n v="1300"/>
    <x v="13"/>
  </r>
  <r>
    <n v="7077015"/>
    <n v="10041869"/>
    <s v="MPO V.MPO VTAL S.BLC(P05)STL75012U2010JP"/>
    <n v="200"/>
    <x v="13"/>
    <x v="1"/>
    <x v="2"/>
    <n v="200"/>
    <x v="13"/>
  </r>
  <r>
    <n v="7077154"/>
    <n v="10045417"/>
    <s v="MPO V.MPO VTAL C.SAUV(P09)STLV750 12U NO"/>
    <n v="43"/>
    <x v="13"/>
    <x v="5"/>
    <x v="2"/>
    <n v="43"/>
    <x v="13"/>
  </r>
  <r>
    <n v="7077158"/>
    <n v="10038771"/>
    <s v="MPO BIB V.MPO VTAL C.SAU(P05)3L 4U2009NO"/>
    <n v="350.66666670000001"/>
    <x v="13"/>
    <x v="7"/>
    <x v="2"/>
    <n v="350.66666670000001"/>
    <x v="13"/>
  </r>
  <r>
    <n v="1246764"/>
    <n v="12005101"/>
    <s v="2312 SYRAH P.ALTO 0750 ST"/>
    <n v="899"/>
    <x v="13"/>
    <x v="5"/>
    <x v="2"/>
    <n v="899"/>
    <x v="13"/>
  </r>
  <r>
    <n v="7076728"/>
    <n v="10047826"/>
    <s v="CS CONO SUR RIESL STL(P07)750 6U 2010 GB"/>
    <n v="2599"/>
    <x v="13"/>
    <x v="6"/>
    <x v="2"/>
    <n v="2599"/>
    <x v="13"/>
  </r>
  <r>
    <n v="7076607"/>
    <n v="10034837"/>
    <s v="CS NEBLINA CHARD(P08)STLV 750 6U VEU"/>
    <n v="352"/>
    <x v="13"/>
    <x v="6"/>
    <x v="2"/>
    <n v="352"/>
    <x v="13"/>
  </r>
  <r>
    <n v="7076566"/>
    <n v="10048763"/>
    <s v="CS RESERVA CHARD(P08) 750 6U 2010 VEU"/>
    <n v="55"/>
    <x v="13"/>
    <x v="3"/>
    <x v="2"/>
    <n v="55"/>
    <x v="13"/>
  </r>
  <r>
    <n v="7076567"/>
    <n v="10045536"/>
    <s v="CS RESERVA P.NOIR ST(P08)750 6U 2009NORD"/>
    <n v="55.5"/>
    <x v="13"/>
    <x v="9"/>
    <x v="2"/>
    <n v="55.5"/>
    <x v="13"/>
  </r>
  <r>
    <n v="7076570"/>
    <n v="10041119"/>
    <s v="MPO TENTA S.BLC 750 12U PR"/>
    <n v="56"/>
    <x v="13"/>
    <x v="3"/>
    <x v="2"/>
    <n v="56"/>
    <x v="13"/>
  </r>
  <r>
    <n v="7076573"/>
    <n v="10019907"/>
    <s v="MPO GRAN VINO BCO(P05) 1500 6U LATAM"/>
    <n v="49"/>
    <x v="13"/>
    <x v="12"/>
    <x v="2"/>
    <n v="49"/>
    <x v="13"/>
  </r>
  <r>
    <n v="7076577"/>
    <n v="10049391"/>
    <s v="CS BIB C.SUR TOC C.SAU(P08)3L4U2010NORD"/>
    <n v="1008"/>
    <x v="13"/>
    <x v="7"/>
    <x v="2"/>
    <n v="1008"/>
    <x v="13"/>
  </r>
  <r>
    <n v="7076587"/>
    <n v="10047701"/>
    <s v="CS I NEGRA RVA S.BL(P09)STL7506UTE2010GB"/>
    <n v="630"/>
    <x v="13"/>
    <x v="11"/>
    <x v="2"/>
    <n v="630"/>
    <x v="13"/>
  </r>
  <r>
    <n v="7076664"/>
    <n v="10029088"/>
    <s v="MPO GRAN VINO BCO(P05) 750 12U LATAM"/>
    <n v="1352"/>
    <x v="13"/>
    <x v="12"/>
    <x v="2"/>
    <n v="1352"/>
    <x v="13"/>
  </r>
  <r>
    <n v="7076606"/>
    <n v="10034733"/>
    <s v="CS C.D.RIO GRANDE S.BLC(STLV)750 6U VEU"/>
    <n v="200"/>
    <x v="13"/>
    <x v="8"/>
    <x v="2"/>
    <n v="200"/>
    <x v="13"/>
  </r>
  <r>
    <n v="7076336"/>
    <n v="10048971"/>
    <s v="CS I.NEGRA RVA CSA(P09)ST7506U(TE)2010GB"/>
    <m/>
    <x v="13"/>
    <x v="0"/>
    <x v="1"/>
    <n v="11044.444439999999"/>
    <x v="13"/>
  </r>
  <r>
    <n v="7076609"/>
    <n v="10035256"/>
    <s v="CS CONO SUR TOC CHARD(P08)STLV 750 6UVEU"/>
    <n v="50"/>
    <x v="13"/>
    <x v="3"/>
    <x v="2"/>
    <n v="50"/>
    <x v="13"/>
  </r>
  <r>
    <n v="7076612"/>
    <n v="10039800"/>
    <s v="CS NEBLINA CARM STLV(P08) 750 6U VEU"/>
    <n v="154"/>
    <x v="13"/>
    <x v="10"/>
    <x v="2"/>
    <n v="154"/>
    <x v="13"/>
  </r>
  <r>
    <n v="7076622"/>
    <n v="10048758"/>
    <s v="CS VISION CHARD STLV(P08)750 6U2010NORD"/>
    <n v="32"/>
    <x v="13"/>
    <x v="9"/>
    <x v="2"/>
    <n v="32"/>
    <x v="13"/>
  </r>
  <r>
    <n v="7076624"/>
    <n v="10047135"/>
    <s v="CS VISION C.SAUV(P08)750 12U 2009 US"/>
    <n v="21"/>
    <x v="13"/>
    <x v="9"/>
    <x v="2"/>
    <n v="21"/>
    <x v="13"/>
  </r>
  <r>
    <n v="7076633"/>
    <n v="10019694"/>
    <s v="MPO V.MPO RVA CAB.SAUV(P05) 750 12U VAS"/>
    <n v="294"/>
    <x v="13"/>
    <x v="1"/>
    <x v="2"/>
    <n v="294"/>
    <x v="13"/>
  </r>
  <r>
    <n v="7076641"/>
    <n v="10040268"/>
    <s v="CS NEBLINA CHARD(P08)STLV 750 12U SG"/>
    <n v="392"/>
    <x v="13"/>
    <x v="6"/>
    <x v="2"/>
    <n v="392"/>
    <x v="13"/>
  </r>
  <r>
    <n v="7076648"/>
    <n v="10048953"/>
    <s v="CS CONO SUR RIESL STLV(P07)GOLL750 12UUS"/>
    <n v="62"/>
    <x v="13"/>
    <x v="6"/>
    <x v="2"/>
    <n v="62"/>
    <x v="13"/>
  </r>
  <r>
    <n v="7076598"/>
    <n v="10050402"/>
    <s v="MPO BLEND C.SAUV(P09)750 12U PR"/>
    <n v="98"/>
    <x v="13"/>
    <x v="11"/>
    <x v="2"/>
    <n v="98"/>
    <x v="13"/>
  </r>
  <r>
    <n v="1245210"/>
    <n v="10043991"/>
    <s v="CYT LADERA VERDE MERL(ST)750 12U 2010GB"/>
    <n v="770"/>
    <x v="13"/>
    <x v="1"/>
    <x v="2"/>
    <n v="770"/>
    <x v="13"/>
  </r>
  <r>
    <n v="1245146"/>
    <n v="10049301"/>
    <s v="CYT NORTE CHICO CARM STL 750 12U 2010 GB"/>
    <n v="210"/>
    <x v="13"/>
    <x v="3"/>
    <x v="2"/>
    <n v="210"/>
    <x v="13"/>
  </r>
  <r>
    <n v="1245147"/>
    <n v="10044279"/>
    <s v="CYT G.RVA S.RIBERAS C.SAU 750 6U 2008 CL"/>
    <n v="140"/>
    <x v="13"/>
    <x v="3"/>
    <x v="2"/>
    <n v="140"/>
    <x v="13"/>
  </r>
  <r>
    <n v="1245149"/>
    <n v="10043811"/>
    <s v="CYT G.RVA S.RIBERAS SYRAH 750 6U 2008CL"/>
    <n v="70"/>
    <x v="13"/>
    <x v="3"/>
    <x v="2"/>
    <n v="70"/>
    <x v="13"/>
  </r>
  <r>
    <n v="1245151"/>
    <n v="10050437"/>
    <s v="CYT MARQUES CHARD 750 12U 2009 SV"/>
    <n v="33"/>
    <x v="13"/>
    <x v="9"/>
    <x v="2"/>
    <n v="33"/>
    <x v="13"/>
  </r>
  <r>
    <n v="1245152"/>
    <n v="10050438"/>
    <s v="CYT MARQUES CHARD 750 6U 2009 RU"/>
    <n v="59.5"/>
    <x v="13"/>
    <x v="9"/>
    <x v="2"/>
    <n v="59.5"/>
    <x v="13"/>
  </r>
  <r>
    <n v="1245164"/>
    <n v="10044609"/>
    <s v="CYT FRONT LATE HARVEST 750 12U VAR"/>
    <n v="103"/>
    <x v="13"/>
    <x v="3"/>
    <x v="2"/>
    <n v="103"/>
    <x v="13"/>
  </r>
  <r>
    <n v="1245459"/>
    <n v="10031858"/>
    <s v="CYT FRONT C.SAUV(P07) 750 12U US"/>
    <n v="1120"/>
    <x v="13"/>
    <x v="2"/>
    <x v="2"/>
    <n v="1120"/>
    <x v="13"/>
  </r>
  <r>
    <n v="1245190"/>
    <n v="10037060"/>
    <s v="CYT NUEVO EXTREMO C.SAUV (P08)750 12UVEU"/>
    <n v="50"/>
    <x v="13"/>
    <x v="1"/>
    <x v="2"/>
    <n v="50"/>
    <x v="13"/>
  </r>
  <r>
    <n v="1244987"/>
    <n v="10049006"/>
    <s v="CYT CYT C.SAUV(P09) STLV 750 6U 2010 GB"/>
    <n v="70"/>
    <x v="13"/>
    <x v="11"/>
    <x v="2"/>
    <n v="70"/>
    <x v="13"/>
  </r>
  <r>
    <n v="1245211"/>
    <n v="10047997"/>
    <s v="CYT LOS 3 CURAS MERLOT(ST)750 12U 2010GB"/>
    <n v="630"/>
    <x v="13"/>
    <x v="6"/>
    <x v="2"/>
    <n v="630"/>
    <x v="13"/>
  </r>
  <r>
    <n v="1245225"/>
    <n v="10025779"/>
    <s v="CYT MT PACK FRON(P07)4C.SAU/MER187 6U US"/>
    <n v="645.27466670000001"/>
    <x v="13"/>
    <x v="10"/>
    <x v="2"/>
    <n v="645.27466670000001"/>
    <x v="13"/>
  </r>
  <r>
    <n v="1245271"/>
    <n v="10020065"/>
    <s v="CYT CASILL S.BLC(STLV) 750 12U VAR"/>
    <n v="420"/>
    <x v="13"/>
    <x v="5"/>
    <x v="2"/>
    <n v="420"/>
    <x v="13"/>
  </r>
  <r>
    <n v="1245274"/>
    <n v="10048613"/>
    <s v="CYT TRIO RVA CHARD(P10)750 12U 2009 CL"/>
    <n v="420"/>
    <x v="13"/>
    <x v="9"/>
    <x v="2"/>
    <n v="420"/>
    <x v="13"/>
  </r>
  <r>
    <n v="1245309"/>
    <n v="10049613"/>
    <s v="CYT CAS RVA PR C.SAUV ECO 750 12U 2009US"/>
    <n v="1050"/>
    <x v="13"/>
    <x v="3"/>
    <x v="2"/>
    <n v="1050"/>
    <x v="13"/>
  </r>
  <r>
    <n v="1245311"/>
    <n v="10050188"/>
    <s v="CYT FRONT BIB CAB.SAUV(P06)SLIM 3L 4UVEU"/>
    <n v="1536"/>
    <x v="13"/>
    <x v="7"/>
    <x v="2"/>
    <n v="1536"/>
    <x v="13"/>
  </r>
  <r>
    <n v="1245188"/>
    <n v="10040705"/>
    <s v="CYT SUNR BIB MERL(P08) 3L 4U 2009(CO)DK"/>
    <n v="2021.333333"/>
    <x v="13"/>
    <x v="7"/>
    <x v="2"/>
    <n v="2021.333333"/>
    <x v="13"/>
  </r>
  <r>
    <n v="1244714"/>
    <n v="10042616"/>
    <s v="CYT CASILL SHIRAZ 750 6U 2009 GB"/>
    <n v="970.5"/>
    <x v="13"/>
    <x v="2"/>
    <x v="2"/>
    <n v="970.5"/>
    <x v="13"/>
  </r>
  <r>
    <n v="1244473"/>
    <n v="10031847"/>
    <s v="CYT FRONT C.SA/MER(P07)750 12U US"/>
    <n v="1260"/>
    <x v="13"/>
    <x v="2"/>
    <x v="2"/>
    <n v="1260"/>
    <x v="13"/>
  </r>
  <r>
    <n v="1244500"/>
    <n v="10046850"/>
    <s v="CA FINISIMO C.SAUV(HC)750 12U 2008 VE"/>
    <n v="84"/>
    <x v="13"/>
    <x v="3"/>
    <x v="2"/>
    <n v="84"/>
    <x v="13"/>
  </r>
  <r>
    <n v="1244515"/>
    <n v="10038444"/>
    <s v="CYT CASILL C.SAUV 750 6U 2009 DE/BE"/>
    <n v="2196.5"/>
    <x v="13"/>
    <x v="2"/>
    <x v="2"/>
    <n v="2196.5"/>
    <x v="13"/>
  </r>
  <r>
    <n v="1244520"/>
    <n v="10020065"/>
    <s v="CYT CASILL S.BLC(STLV) 750 12U VAR"/>
    <n v="195"/>
    <x v="13"/>
    <x v="2"/>
    <x v="2"/>
    <n v="195"/>
    <x v="13"/>
  </r>
  <r>
    <n v="1244523"/>
    <n v="10049904"/>
    <s v="CYT CASILL PINOT GRIGIO ST 750 6U 2010GB"/>
    <n v="2790.5"/>
    <x v="13"/>
    <x v="2"/>
    <x v="2"/>
    <n v="2790.5"/>
    <x v="13"/>
  </r>
  <r>
    <n v="1244658"/>
    <n v="12006303"/>
    <s v="2104 MERLOT MARQUES 0750 CH 2009"/>
    <n v="5471.4166670000004"/>
    <x v="13"/>
    <x v="2"/>
    <x v="2"/>
    <n v="5471.8333329999996"/>
    <x v="13"/>
  </r>
  <r>
    <n v="1245143"/>
    <n v="10047328"/>
    <s v="CYT LATE HARVEST S.BLC 375 12U 2007 VEU"/>
    <n v="215.5"/>
    <x v="13"/>
    <x v="9"/>
    <x v="2"/>
    <n v="215.5"/>
    <x v="13"/>
  </r>
  <r>
    <n v="1244700"/>
    <n v="10039363"/>
    <s v="CYT CASILL S.BLC STLV(C.BCA) 750 12U US"/>
    <n v="2380"/>
    <x v="13"/>
    <x v="2"/>
    <x v="2"/>
    <n v="2566"/>
    <x v="13"/>
  </r>
  <r>
    <n v="1245000"/>
    <n v="10045615"/>
    <s v="CYT SUNR CARM(P08) 750 6U (UB)CZ"/>
    <n v="47.5"/>
    <x v="13"/>
    <x v="11"/>
    <x v="2"/>
    <n v="47.5"/>
    <x v="13"/>
  </r>
  <r>
    <n v="1244718"/>
    <n v="10046776"/>
    <s v="CYT CASILL SHIRAZ 750 6U 2009 NL"/>
    <n v="1032.5"/>
    <x v="13"/>
    <x v="3"/>
    <x v="2"/>
    <n v="1032.5"/>
    <x v="13"/>
  </r>
  <r>
    <n v="1244736"/>
    <n v="10041793"/>
    <s v="CYT SUNR CHARD STL(P08) 750 6U 2010DE/BE"/>
    <n v="381"/>
    <x v="13"/>
    <x v="11"/>
    <x v="2"/>
    <n v="381"/>
    <x v="13"/>
  </r>
  <r>
    <n v="1244870"/>
    <n v="10031131"/>
    <s v="CYT SUNR S.BLC(P08) 750 12U LATAM"/>
    <n v="112"/>
    <x v="13"/>
    <x v="11"/>
    <x v="2"/>
    <n v="112"/>
    <x v="13"/>
  </r>
  <r>
    <n v="1244875"/>
    <n v="10047339"/>
    <s v="CYT LATE HARVEST S.BLC 375 24U 2007 CR"/>
    <n v="36"/>
    <x v="13"/>
    <x v="9"/>
    <x v="2"/>
    <n v="36"/>
    <x v="13"/>
  </r>
  <r>
    <n v="1244920"/>
    <n v="10044246"/>
    <s v="CA RESERVA SANGIOV/CARM 750 12U 2009 VEU"/>
    <n v="86"/>
    <x v="13"/>
    <x v="9"/>
    <x v="2"/>
    <n v="86"/>
    <x v="13"/>
  </r>
  <r>
    <n v="1244984"/>
    <n v="10029436"/>
    <s v="CYT MOUNTAIN RANGE MERLOT(STLV) 750 6UGB"/>
    <n v="140"/>
    <x v="13"/>
    <x v="11"/>
    <x v="2"/>
    <n v="140"/>
    <x v="13"/>
  </r>
  <r>
    <n v="1245329"/>
    <n v="12006258"/>
    <s v="1114 LATE HARVEST FRONT 0750 CH 2008"/>
    <n v="1680.916667"/>
    <x v="13"/>
    <x v="3"/>
    <x v="2"/>
    <n v="1680.916667"/>
    <x v="13"/>
  </r>
  <r>
    <n v="1244667"/>
    <n v="12006305"/>
    <s v="2122 CARME MARQUES 0750 CH 2009"/>
    <n v="5500"/>
    <x v="13"/>
    <x v="2"/>
    <x v="2"/>
    <n v="5500"/>
    <x v="13"/>
  </r>
  <r>
    <n v="1245414"/>
    <n v="10041075"/>
    <s v="CYT FRONT C.SAUV/MERL(P06)STLV1500 6U CA"/>
    <n v="460"/>
    <x v="13"/>
    <x v="9"/>
    <x v="2"/>
    <n v="460"/>
    <x v="13"/>
  </r>
  <r>
    <n v="1245319"/>
    <n v="10031112"/>
    <s v="CYT SUNR CHARD(P08) 750 12U LATAM"/>
    <n v="39"/>
    <x v="13"/>
    <x v="11"/>
    <x v="2"/>
    <n v="39"/>
    <x v="13"/>
  </r>
  <r>
    <n v="1245394"/>
    <n v="10033840"/>
    <s v="CYT MOUNTAIN RANGE S.BLC 187 24U VEU"/>
    <n v="1315.9813329999999"/>
    <x v="13"/>
    <x v="8"/>
    <x v="2"/>
    <n v="1315.9813329999999"/>
    <x v="13"/>
  </r>
  <r>
    <n v="1245395"/>
    <n v="10032235"/>
    <s v="CYT MOUNTAIN RANGE MERLOT(STL )37524UVEU"/>
    <n v="378"/>
    <x v="13"/>
    <x v="8"/>
    <x v="2"/>
    <n v="378"/>
    <x v="13"/>
  </r>
  <r>
    <n v="1245399"/>
    <n v="10043952"/>
    <s v="CYT CYT MERL(ST)(SIN FTE)750 12U 2010GB"/>
    <n v="700"/>
    <x v="13"/>
    <x v="1"/>
    <x v="2"/>
    <n v="700"/>
    <x v="13"/>
  </r>
  <r>
    <n v="1245400"/>
    <n v="10049367"/>
    <s v="CYT VICUÑA C.SAUV/ME(ST)750 12U 2010GB"/>
    <n v="280"/>
    <x v="13"/>
    <x v="1"/>
    <x v="2"/>
    <n v="280"/>
    <x v="13"/>
  </r>
  <r>
    <n v="1245403"/>
    <n v="10041145"/>
    <s v="CYT SUNR S.BLC(P08) 750 12U UA"/>
    <n v="0"/>
    <x v="13"/>
    <x v="3"/>
    <x v="2"/>
    <n v="200"/>
    <x v="13"/>
  </r>
  <r>
    <n v="1245371"/>
    <n v="10032236"/>
    <s v="CYT MOUNTAIN RANGE CHARD(STL )375 24UVEU"/>
    <n v="63"/>
    <x v="13"/>
    <x v="3"/>
    <x v="2"/>
    <n v="63"/>
    <x v="13"/>
  </r>
  <r>
    <n v="1245412"/>
    <n v="10048996"/>
    <s v="CYT FRONT C.SAUV STL(P06) 750 6U 2010 DK"/>
    <n v="2730"/>
    <x v="13"/>
    <x v="2"/>
    <x v="2"/>
    <n v="2730"/>
    <x v="13"/>
  </r>
  <r>
    <n v="1245369"/>
    <n v="10044765"/>
    <s v="CYT CYT MERL(P09)STLV 750 6U 2009 GB"/>
    <n v="280"/>
    <x v="13"/>
    <x v="3"/>
    <x v="2"/>
    <n v="280"/>
    <x v="13"/>
  </r>
  <r>
    <n v="1245417"/>
    <n v="10048258"/>
    <s v="PA P.ALTO RVA S.BLC STLV 750 6U 2010 DK"/>
    <n v="0"/>
    <x v="13"/>
    <x v="5"/>
    <x v="2"/>
    <n v="317"/>
    <x v="13"/>
  </r>
  <r>
    <n v="1245419"/>
    <n v="10044572"/>
    <s v="CYT FRONT MERL STLV(P06)750 12U (V)CA"/>
    <n v="350"/>
    <x v="13"/>
    <x v="5"/>
    <x v="2"/>
    <n v="350"/>
    <x v="13"/>
  </r>
  <r>
    <n v="1245432"/>
    <n v="10025773"/>
    <s v="CYT FRONT C.C CAB/MER(P07) 4P 1500 6U US"/>
    <n v="4608"/>
    <x v="13"/>
    <x v="1"/>
    <x v="2"/>
    <n v="4608"/>
    <x v="13"/>
  </r>
  <r>
    <n v="1245444"/>
    <n v="10034849"/>
    <s v="CYT FRONT CARM(P07)1500 6U US"/>
    <n v="2720"/>
    <x v="13"/>
    <x v="1"/>
    <x v="2"/>
    <n v="2720"/>
    <x v="13"/>
  </r>
  <r>
    <n v="1245446"/>
    <n v="10034856"/>
    <s v="CYT FRONT CARM(P07) 750 12U US"/>
    <n v="810"/>
    <x v="13"/>
    <x v="2"/>
    <x v="2"/>
    <n v="810"/>
    <x v="13"/>
  </r>
  <r>
    <n v="1245447"/>
    <n v="10025780"/>
    <s v="CYT MT PACK FRON(P07) 4 MERLOT 187 6U US"/>
    <n v="598.4"/>
    <x v="13"/>
    <x v="8"/>
    <x v="2"/>
    <n v="598.4"/>
    <x v="13"/>
  </r>
  <r>
    <n v="1246859"/>
    <n v="10041212"/>
    <s v="CYT SUNR C.SAUV(P08) 750 12U 2009 VEU"/>
    <n v="14"/>
    <x v="13"/>
    <x v="12"/>
    <x v="2"/>
    <n v="14"/>
    <x v="13"/>
  </r>
  <r>
    <n v="1245404"/>
    <n v="10038558"/>
    <s v="CYT CASILL CARM 750 6U 2009 NL"/>
    <n v="392.5"/>
    <x v="13"/>
    <x v="5"/>
    <x v="2"/>
    <n v="392.5"/>
    <x v="13"/>
  </r>
  <r>
    <n v="1245350"/>
    <n v="10035346"/>
    <s v="CYT FRONT MERL(P06)STLV 750 6U DK"/>
    <n v="1714"/>
    <x v="13"/>
    <x v="0"/>
    <x v="2"/>
    <n v="1714"/>
    <x v="13"/>
  </r>
  <r>
    <n v="1244271"/>
    <n v="10034795"/>
    <s v="CYT SENDERO S.BLC(P07) 750 12U CO"/>
    <n v="84"/>
    <x v="13"/>
    <x v="11"/>
    <x v="2"/>
    <n v="84"/>
    <x v="13"/>
  </r>
  <r>
    <n v="1245341"/>
    <n v="10045957"/>
    <s v="CA CLASSICO CARM STIC STLV 750 6U DK"/>
    <n v="2040"/>
    <x v="13"/>
    <x v="5"/>
    <x v="2"/>
    <n v="2040"/>
    <x v="13"/>
  </r>
  <r>
    <n v="1245342"/>
    <n v="10045982"/>
    <s v="CA CLASSICO MERL STIC STLV 750 6U DK"/>
    <n v="1540"/>
    <x v="13"/>
    <x v="5"/>
    <x v="2"/>
    <n v="1540"/>
    <x v="13"/>
  </r>
  <r>
    <n v="1245343"/>
    <n v="10046034"/>
    <s v="CA CLASSICO C.SAUV STIC STLV 750 6U DK"/>
    <n v="790"/>
    <x v="13"/>
    <x v="5"/>
    <x v="2"/>
    <n v="790"/>
    <x v="13"/>
  </r>
  <r>
    <n v="1245344"/>
    <n v="10046060"/>
    <s v="CA CLASSICO CHARD STIC STLV 750 6U DK"/>
    <n v="1210"/>
    <x v="13"/>
    <x v="5"/>
    <x v="2"/>
    <n v="1210"/>
    <x v="13"/>
  </r>
  <r>
    <n v="1245346"/>
    <n v="10021269"/>
    <s v="CYT CASILL C.SAUV 1500 6U VAR"/>
    <n v="160"/>
    <x v="13"/>
    <x v="9"/>
    <x v="2"/>
    <n v="160"/>
    <x v="13"/>
  </r>
  <r>
    <n v="1245374"/>
    <n v="10038377"/>
    <s v="CYT CASILL MERL 750 6U 2009 VEU"/>
    <n v="42"/>
    <x v="13"/>
    <x v="5"/>
    <x v="2"/>
    <n v="42"/>
    <x v="13"/>
  </r>
  <r>
    <n v="1245349"/>
    <n v="10044630"/>
    <s v="CYT FRONT CHARD(STELV)(P06)750 12U (V)CA"/>
    <n v="110"/>
    <x v="13"/>
    <x v="2"/>
    <x v="2"/>
    <n v="110"/>
    <x v="13"/>
  </r>
  <r>
    <n v="1245323"/>
    <n v="10044466"/>
    <s v="CYT FRONT C.SAUV(P06) 750 12U VAS"/>
    <n v="0"/>
    <x v="13"/>
    <x v="2"/>
    <x v="2"/>
    <n v="70"/>
    <x v="13"/>
  </r>
  <r>
    <n v="1245351"/>
    <n v="10042028"/>
    <s v="CYT FRONT CHARD STLV(P06) 750 6U 2010 DK"/>
    <n v="1500"/>
    <x v="13"/>
    <x v="2"/>
    <x v="2"/>
    <n v="1500"/>
    <x v="13"/>
  </r>
  <r>
    <n v="1245353"/>
    <n v="10025704"/>
    <s v="CYT CASILL S.BLC STLV 750 12U CN"/>
    <n v="98"/>
    <x v="13"/>
    <x v="5"/>
    <x v="2"/>
    <n v="98"/>
    <x v="13"/>
  </r>
  <r>
    <n v="1245355"/>
    <n v="10044668"/>
    <s v="CYT FRONT MERL(P06) 750 6U 2009 VEU"/>
    <n v="252"/>
    <x v="13"/>
    <x v="5"/>
    <x v="2"/>
    <n v="252"/>
    <x v="13"/>
  </r>
  <r>
    <n v="1245357"/>
    <n v="10029436"/>
    <s v="CYT MOUNTAIN RANGE MERLOT(STLV) 750 6UGB"/>
    <n v="125"/>
    <x v="13"/>
    <x v="1"/>
    <x v="2"/>
    <n v="125"/>
    <x v="13"/>
  </r>
  <r>
    <n v="1245365"/>
    <n v="10047283"/>
    <s v="CYT CYT S.BLC(P09)STLV 750 6U 2010 GB"/>
    <n v="560"/>
    <x v="13"/>
    <x v="1"/>
    <x v="2"/>
    <n v="560"/>
    <x v="13"/>
  </r>
  <r>
    <n v="1245366"/>
    <n v="10047665"/>
    <s v="CYT CYT CHARD(P09)STL 750 6U 2010 GB"/>
    <n v="70"/>
    <x v="13"/>
    <x v="1"/>
    <x v="2"/>
    <n v="70"/>
    <x v="13"/>
  </r>
  <r>
    <n v="1245368"/>
    <n v="10048155"/>
    <s v="CYT SUNR ROSE ST(P08)750 6U 2010 GB"/>
    <n v="232"/>
    <x v="13"/>
    <x v="3"/>
    <x v="2"/>
    <n v="232"/>
    <x v="13"/>
  </r>
  <r>
    <n v="1245347"/>
    <n v="10040292"/>
    <s v="CYT FRONT BIB S.BLC(P06)SLIM 3L 4U(V) CA"/>
    <n v="224"/>
    <x v="13"/>
    <x v="7"/>
    <x v="2"/>
    <n v="224"/>
    <x v="13"/>
  </r>
  <r>
    <n v="1242959"/>
    <n v="10040080"/>
    <s v="CYT TRIO RVA C.SAUV(90+PTS)75012U2008 PA"/>
    <n v="84"/>
    <x v="13"/>
    <x v="3"/>
    <x v="2"/>
    <n v="84"/>
    <x v="13"/>
  </r>
  <r>
    <n v="1243213"/>
    <n v="10045445"/>
    <s v="CYT CASILL CARM (STICKER) 750 6U 2009 RU"/>
    <n v="156"/>
    <x v="13"/>
    <x v="3"/>
    <x v="2"/>
    <n v="156"/>
    <x v="13"/>
  </r>
  <r>
    <n v="1242628"/>
    <n v="10038600"/>
    <s v="PA P.ALTO RVA ROSE STLV 750 12U 2009 PE"/>
    <n v="30"/>
    <x v="13"/>
    <x v="5"/>
    <x v="2"/>
    <n v="30"/>
    <x v="13"/>
  </r>
  <r>
    <n v="1242698"/>
    <n v="10048133"/>
    <s v="CYT SUNR CAB/ROSE (P08)STL 75012U2010VEU"/>
    <n v="150"/>
    <x v="13"/>
    <x v="3"/>
    <x v="2"/>
    <n v="150"/>
    <x v="13"/>
  </r>
  <r>
    <n v="1242718"/>
    <n v="10048018"/>
    <s v="CYT CDD SPARK WINE BRUT 6U 750 2009 GB"/>
    <n v="133"/>
    <x v="13"/>
    <x v="9"/>
    <x v="2"/>
    <n v="133"/>
    <x v="13"/>
  </r>
  <r>
    <n v="1242946"/>
    <n v="10029725"/>
    <s v="CYT FRONT C.SAUV(P07) 1500 6U US"/>
    <n v="3440"/>
    <x v="13"/>
    <x v="1"/>
    <x v="2"/>
    <n v="3440"/>
    <x v="13"/>
  </r>
  <r>
    <n v="1242952"/>
    <n v="10029731"/>
    <s v="CYT FRONT CHARD(P07) 1500 6U US"/>
    <n v="6080"/>
    <x v="13"/>
    <x v="1"/>
    <x v="2"/>
    <n v="6080"/>
    <x v="13"/>
  </r>
  <r>
    <n v="1242619"/>
    <n v="10038101"/>
    <s v="CYT FRONT LATE HARVEST 750 12U VAR"/>
    <n v="68"/>
    <x v="13"/>
    <x v="3"/>
    <x v="2"/>
    <n v="68"/>
    <x v="13"/>
  </r>
  <r>
    <n v="1242956"/>
    <n v="10036490"/>
    <s v="CYT TRIO RVA CHARD 750 12U 2009 PA"/>
    <n v="66"/>
    <x v="13"/>
    <x v="9"/>
    <x v="2"/>
    <n v="66"/>
    <x v="13"/>
  </r>
  <r>
    <n v="1242609"/>
    <n v="10024990"/>
    <s v="CYT FRONT SAUV.BLC(P06) 187 24U LATAM"/>
    <n v="15.458666669999999"/>
    <x v="13"/>
    <x v="8"/>
    <x v="2"/>
    <n v="15.458666669999999"/>
    <x v="13"/>
  </r>
  <r>
    <n v="1243014"/>
    <n v="10047772"/>
    <s v="CYT CASILL SHIR/ROS STL 750 12U 2010 VAR"/>
    <n v="42"/>
    <x v="13"/>
    <x v="5"/>
    <x v="2"/>
    <n v="42"/>
    <x v="13"/>
  </r>
  <r>
    <n v="1243017"/>
    <n v="10041145"/>
    <s v="CYT SUNR S.BLC(P08) 750 12U UA"/>
    <n v="0"/>
    <x v="13"/>
    <x v="3"/>
    <x v="2"/>
    <n v="80"/>
    <x v="13"/>
  </r>
  <r>
    <n v="1243027"/>
    <n v="10048110"/>
    <s v="CYT SUNR ROSE(P08) 750 12U VAR"/>
    <n v="126"/>
    <x v="13"/>
    <x v="3"/>
    <x v="2"/>
    <n v="126"/>
    <x v="13"/>
  </r>
  <r>
    <n v="1243143"/>
    <n v="10047666"/>
    <s v="CYT CYT CHARD(P09)STL 750 12U 2010 GB"/>
    <n v="1945"/>
    <x v="13"/>
    <x v="1"/>
    <x v="2"/>
    <n v="1945"/>
    <x v="13"/>
  </r>
  <r>
    <n v="1243163"/>
    <n v="10040953"/>
    <s v="CYT SPARKLING DEMI SEC 750 12U (P09) PE"/>
    <n v="160"/>
    <x v="13"/>
    <x v="9"/>
    <x v="2"/>
    <n v="160"/>
    <x v="13"/>
  </r>
  <r>
    <n v="1243165"/>
    <n v="10047740"/>
    <s v="CYT CDD SPARK. WINE BRUT 6U 750 2009 VIN"/>
    <n v="9"/>
    <x v="13"/>
    <x v="9"/>
    <x v="2"/>
    <n v="9"/>
    <x v="13"/>
  </r>
  <r>
    <n v="1244462"/>
    <n v="10049620"/>
    <s v="CYT CAS RVA PR C.SAUV ECO 750 12U 2009BO"/>
    <n v="70"/>
    <x v="13"/>
    <x v="3"/>
    <x v="2"/>
    <n v="70"/>
    <x v="13"/>
  </r>
  <r>
    <n v="1242954"/>
    <n v="10034599"/>
    <s v="CYT XPLORADOR C.SAUV(P08) 750 12U US"/>
    <n v="1570"/>
    <x v="13"/>
    <x v="1"/>
    <x v="2"/>
    <n v="1570"/>
    <x v="13"/>
  </r>
  <r>
    <n v="1242047"/>
    <n v="10024184"/>
    <s v="CYT SELECCION CAB/MERL(ND) 750 6U MX"/>
    <n v="4116"/>
    <x v="13"/>
    <x v="12"/>
    <x v="2"/>
    <n v="4116"/>
    <x v="13"/>
  </r>
  <r>
    <n v="1239382"/>
    <n v="10022583"/>
    <s v="CYT FRONT MERL(P06) 750 6U RU"/>
    <n v="34.5"/>
    <x v="13"/>
    <x v="5"/>
    <x v="2"/>
    <n v="34.5"/>
    <x v="13"/>
  </r>
  <r>
    <n v="1239741"/>
    <n v="10021589"/>
    <s v="CYT CASILL MERL(ND) 375 24U UA"/>
    <n v="0"/>
    <x v="13"/>
    <x v="5"/>
    <x v="2"/>
    <n v="108"/>
    <x v="13"/>
  </r>
  <r>
    <n v="1241074"/>
    <n v="10038598"/>
    <s v="PA P.ALTO RVA SYR/RO STL7506U2009(IR)VEU"/>
    <n v="45"/>
    <x v="13"/>
    <x v="5"/>
    <x v="2"/>
    <n v="45"/>
    <x v="13"/>
  </r>
  <r>
    <n v="1241467"/>
    <n v="10041055"/>
    <s v="CYT SPARK BRUT 750 12U (P09)(CAIMAN) VIN"/>
    <n v="450"/>
    <x v="13"/>
    <x v="9"/>
    <x v="2"/>
    <n v="450"/>
    <x v="13"/>
  </r>
  <r>
    <n v="1241850"/>
    <n v="10036580"/>
    <s v="CYT MOUNTAIN RANGE MERLOT 187 12U VEU"/>
    <n v="104.72"/>
    <x v="13"/>
    <x v="8"/>
    <x v="2"/>
    <n v="104.72"/>
    <x v="13"/>
  </r>
  <r>
    <n v="1241879"/>
    <n v="10049043"/>
    <s v="CYT FRONT LATE HARVEST 750 12U UA"/>
    <n v="0"/>
    <x v="13"/>
    <x v="3"/>
    <x v="2"/>
    <n v="132"/>
    <x v="13"/>
  </r>
  <r>
    <n v="1242626"/>
    <n v="10048316"/>
    <s v="CYT FRONT ROSE(P06) 1500 6U VAR"/>
    <n v="48"/>
    <x v="13"/>
    <x v="9"/>
    <x v="2"/>
    <n v="48"/>
    <x v="13"/>
  </r>
  <r>
    <n v="1241966"/>
    <n v="10047775"/>
    <s v="CYT CASILL SHIR/ROS ST750 12U 2010 LATAM"/>
    <n v="56"/>
    <x v="13"/>
    <x v="5"/>
    <x v="2"/>
    <n v="56"/>
    <x v="13"/>
  </r>
  <r>
    <n v="1243270"/>
    <n v="10048987"/>
    <s v="CYT FRONT C.SAUV(ST)(UK) 750 6U 2010 GB"/>
    <n v="70"/>
    <x v="13"/>
    <x v="2"/>
    <x v="2"/>
    <n v="70"/>
    <x v="13"/>
  </r>
  <r>
    <n v="1242055"/>
    <n v="10032827"/>
    <s v="CYT CYT (RVDO) C.SAUV 24U 375(P07 NV) MX"/>
    <n v="308"/>
    <x v="13"/>
    <x v="10"/>
    <x v="2"/>
    <n v="308"/>
    <x v="13"/>
  </r>
  <r>
    <n v="1242090"/>
    <n v="10038099"/>
    <s v="CYT FRONT LATE HARVEST 750 12U VEU"/>
    <n v="42"/>
    <x v="13"/>
    <x v="3"/>
    <x v="2"/>
    <n v="42"/>
    <x v="13"/>
  </r>
  <r>
    <n v="1242223"/>
    <n v="10046782"/>
    <s v="CYT SPARKLING WINE BRUT (P09) 750 6U GB"/>
    <n v="55"/>
    <x v="13"/>
    <x v="9"/>
    <x v="2"/>
    <n v="55"/>
    <x v="13"/>
  </r>
  <r>
    <n v="1242278"/>
    <n v="10049914"/>
    <s v="PA P.ALTO RVA SYR ROS ST 750 12U 2009 CO"/>
    <n v="105"/>
    <x v="13"/>
    <x v="5"/>
    <x v="2"/>
    <n v="105"/>
    <x v="13"/>
  </r>
  <r>
    <n v="1242334"/>
    <n v="10038103"/>
    <s v="CYT FRONT LATE HARVEST 750 6U AFRI"/>
    <n v="70"/>
    <x v="13"/>
    <x v="3"/>
    <x v="2"/>
    <n v="70"/>
    <x v="13"/>
  </r>
  <r>
    <n v="1242365"/>
    <n v="10025606"/>
    <s v="CYT CASILL S.BLC STLV 750 12U UA"/>
    <n v="0"/>
    <x v="13"/>
    <x v="2"/>
    <x v="2"/>
    <n v="280"/>
    <x v="13"/>
  </r>
  <r>
    <n v="1242414"/>
    <n v="10040966"/>
    <s v="CYT SPARKLING BRUT 750 12U (P09) PA"/>
    <n v="480"/>
    <x v="13"/>
    <x v="9"/>
    <x v="2"/>
    <n v="480"/>
    <x v="13"/>
  </r>
  <r>
    <n v="1241904"/>
    <n v="10040783"/>
    <s v="CYT SPARKLING BRUT 750 12U (P09) VIN"/>
    <n v="535"/>
    <x v="13"/>
    <x v="9"/>
    <x v="2"/>
    <n v="535"/>
    <x v="13"/>
  </r>
  <r>
    <n v="1244106"/>
    <n v="10041229"/>
    <s v="CYT SUNR CARM(P08) 750 12U EC-UY"/>
    <n v="224"/>
    <x v="13"/>
    <x v="11"/>
    <x v="2"/>
    <n v="224"/>
    <x v="13"/>
  </r>
  <r>
    <n v="1243166"/>
    <n v="10040936"/>
    <s v="CYT SPARKLING DEMI SEC 750 12U (P09) DO"/>
    <n v="50"/>
    <x v="13"/>
    <x v="9"/>
    <x v="2"/>
    <n v="50"/>
    <x v="13"/>
  </r>
  <r>
    <n v="1243885"/>
    <n v="10047789"/>
    <s v="CYT CASILL SHI/RO ST 750 6U 2010 GB"/>
    <n v="2657"/>
    <x v="13"/>
    <x v="0"/>
    <x v="2"/>
    <n v="2657"/>
    <x v="13"/>
  </r>
  <r>
    <n v="1243888"/>
    <n v="10049555"/>
    <s v="CYT SENDERO C.SABLUSH(P07)ST75012U2010GB"/>
    <n v="534"/>
    <x v="13"/>
    <x v="2"/>
    <x v="2"/>
    <n v="534"/>
    <x v="13"/>
  </r>
  <r>
    <n v="1243899"/>
    <n v="10047347"/>
    <s v="CYT LATE HARVEST S.BLC 375 24U 2007 SV"/>
    <n v="40"/>
    <x v="13"/>
    <x v="9"/>
    <x v="2"/>
    <n v="40"/>
    <x v="13"/>
  </r>
  <r>
    <n v="1243936"/>
    <n v="10036535"/>
    <s v="CYT SUNR C.SAUV(P08)STLV750 12U(C/ESP)CA"/>
    <n v="210"/>
    <x v="13"/>
    <x v="12"/>
    <x v="2"/>
    <n v="210"/>
    <x v="13"/>
  </r>
  <r>
    <n v="1243938"/>
    <n v="10020159"/>
    <s v="CYT CASILL CHARD 750 6U PL"/>
    <n v="0"/>
    <x v="13"/>
    <x v="5"/>
    <x v="2"/>
    <n v="165"/>
    <x v="13"/>
  </r>
  <r>
    <n v="1243841"/>
    <n v="10040785"/>
    <s v="CYT SPARKLING DEMI SEC 750 12U (P09) VIN"/>
    <n v="30"/>
    <x v="13"/>
    <x v="9"/>
    <x v="2"/>
    <n v="30"/>
    <x v="13"/>
  </r>
  <r>
    <n v="1244057"/>
    <n v="10028323"/>
    <s v="CYT FRONT C.SAUV BLUSH(P06)750 12U VAR"/>
    <n v="170"/>
    <x v="13"/>
    <x v="2"/>
    <x v="2"/>
    <n v="170"/>
    <x v="13"/>
  </r>
  <r>
    <n v="1243833"/>
    <n v="10045681"/>
    <s v="CYT CYT RVDO C.SAUV 750 12U LATAM"/>
    <n v="70"/>
    <x v="13"/>
    <x v="11"/>
    <x v="2"/>
    <n v="70"/>
    <x v="13"/>
  </r>
  <r>
    <n v="1244114"/>
    <n v="10046001"/>
    <s v="CA CLASSICO S.BLC STICK 750 12U VE"/>
    <n v="196"/>
    <x v="13"/>
    <x v="5"/>
    <x v="2"/>
    <n v="196"/>
    <x v="13"/>
  </r>
  <r>
    <n v="1244230"/>
    <n v="10028327"/>
    <s v="CYT FRONT C.SAUV BLUSH(P06)750 12U LATAM"/>
    <n v="68"/>
    <x v="13"/>
    <x v="2"/>
    <x v="2"/>
    <n v="68"/>
    <x v="13"/>
  </r>
  <r>
    <n v="1244248"/>
    <n v="10048987"/>
    <s v="CYT FRONT C.SAUV(ST)(UK) 750 6U 2010 GB"/>
    <n v="140"/>
    <x v="13"/>
    <x v="2"/>
    <x v="2"/>
    <n v="140"/>
    <x v="13"/>
  </r>
  <r>
    <n v="1244264"/>
    <n v="10031037"/>
    <s v="CYT SUNR C.SAUV(P08) 750 12U LATAM"/>
    <n v="610"/>
    <x v="13"/>
    <x v="11"/>
    <x v="2"/>
    <n v="610"/>
    <x v="13"/>
  </r>
  <r>
    <n v="1244265"/>
    <n v="10031037"/>
    <s v="CYT SUNR C.SAUV(P08) 750 12U LATAM"/>
    <n v="196"/>
    <x v="13"/>
    <x v="11"/>
    <x v="2"/>
    <n v="196"/>
    <x v="13"/>
  </r>
  <r>
    <n v="1244267"/>
    <n v="10031185"/>
    <s v="CYT SUNR CARM(P08) 750 12U LATAM"/>
    <n v="252"/>
    <x v="13"/>
    <x v="11"/>
    <x v="2"/>
    <n v="252"/>
    <x v="13"/>
  </r>
  <r>
    <n v="1245468"/>
    <n v="10048586"/>
    <s v="CYT TRIO RVA S.BLC STL(P10)75012U2009VIN"/>
    <n v="112"/>
    <x v="13"/>
    <x v="3"/>
    <x v="2"/>
    <n v="112"/>
    <x v="13"/>
  </r>
  <r>
    <n v="1244020"/>
    <n v="10034598"/>
    <s v="CYT XPLORADOR MERL(P08) 750 12U US"/>
    <n v="1680"/>
    <x v="13"/>
    <x v="1"/>
    <x v="2"/>
    <n v="1680"/>
    <x v="13"/>
  </r>
  <r>
    <n v="1243706"/>
    <n v="10031078"/>
    <s v="CYT SUNR MERL(P08) 750 12U VAR"/>
    <n v="308"/>
    <x v="13"/>
    <x v="11"/>
    <x v="2"/>
    <n v="308"/>
    <x v="13"/>
  </r>
  <r>
    <n v="1243452"/>
    <n v="10040958"/>
    <s v="CYT SPARKLING DEMI SEC 750 12U (P09) SV"/>
    <n v="160"/>
    <x v="13"/>
    <x v="9"/>
    <x v="2"/>
    <n v="160"/>
    <x v="13"/>
  </r>
  <r>
    <n v="1243453"/>
    <n v="10040964"/>
    <s v="CYT SPARKLING BRUT 750 12U (P09) SV"/>
    <n v="230"/>
    <x v="13"/>
    <x v="9"/>
    <x v="2"/>
    <n v="230"/>
    <x v="13"/>
  </r>
  <r>
    <n v="1243625"/>
    <n v="10035770"/>
    <s v="CYT CASILL CHARD 750 12U 2009 VEU"/>
    <n v="46"/>
    <x v="13"/>
    <x v="3"/>
    <x v="2"/>
    <n v="46"/>
    <x v="13"/>
  </r>
  <r>
    <n v="1243627"/>
    <n v="10020039"/>
    <s v="CYT CASILL CHARD 750 12U LATAM"/>
    <n v="55"/>
    <x v="13"/>
    <x v="3"/>
    <x v="2"/>
    <n v="55"/>
    <x v="13"/>
  </r>
  <r>
    <n v="1243628"/>
    <n v="10020059"/>
    <s v="CYT CASILL CHARD 750 12U VAR"/>
    <n v="143"/>
    <x v="13"/>
    <x v="3"/>
    <x v="2"/>
    <n v="143"/>
    <x v="13"/>
  </r>
  <r>
    <n v="1243669"/>
    <n v="10040959"/>
    <s v="CYT SPARKLING DEMI SEC 750 12U (P09) BO"/>
    <n v="100"/>
    <x v="13"/>
    <x v="9"/>
    <x v="2"/>
    <n v="100"/>
    <x v="13"/>
  </r>
  <r>
    <n v="1243873"/>
    <n v="10038466"/>
    <s v="CYT CASILL C.SAUV 750 12U 2009 VIN"/>
    <n v="1967"/>
    <x v="13"/>
    <x v="2"/>
    <x v="2"/>
    <n v="1967"/>
    <x v="13"/>
  </r>
  <r>
    <n v="1243689"/>
    <n v="10046041"/>
    <s v="CA CLASSICO C.SAUV STIC  750 12U LATAM"/>
    <n v="56"/>
    <x v="13"/>
    <x v="3"/>
    <x v="2"/>
    <n v="56"/>
    <x v="13"/>
  </r>
  <r>
    <n v="1244330"/>
    <n v="10029723"/>
    <s v="CYT FRONT CAB/MER(P07)1500 6U US"/>
    <n v="22080"/>
    <x v="13"/>
    <x v="1"/>
    <x v="2"/>
    <n v="22080"/>
    <x v="13"/>
  </r>
  <r>
    <n v="1243710"/>
    <n v="10020063"/>
    <s v="CYT CASILL SHIRAZ 750 12U VAR"/>
    <n v="154"/>
    <x v="13"/>
    <x v="2"/>
    <x v="2"/>
    <n v="154"/>
    <x v="13"/>
  </r>
  <r>
    <n v="1243754"/>
    <n v="10035652"/>
    <s v="CYT MARQUES CHARD 750 12U 2008 VIN"/>
    <n v="11"/>
    <x v="13"/>
    <x v="9"/>
    <x v="2"/>
    <n v="11"/>
    <x v="13"/>
  </r>
  <r>
    <n v="1243780"/>
    <n v="10046314"/>
    <s v="CYT CASILL C.SAUV 750 6U 2009 GB"/>
    <n v="13852"/>
    <x v="13"/>
    <x v="0"/>
    <x v="2"/>
    <n v="13852"/>
    <x v="13"/>
  </r>
  <r>
    <n v="1243815"/>
    <n v="10020561"/>
    <s v="CYT CASILL MERL(ND) 375 24U LATAM"/>
    <n v="63"/>
    <x v="13"/>
    <x v="5"/>
    <x v="2"/>
    <n v="63"/>
    <x v="13"/>
  </r>
  <r>
    <n v="1243822"/>
    <n v="10020043"/>
    <s v="CYT CASILL SHIRAZ 750 12U LATAM"/>
    <n v="65"/>
    <x v="13"/>
    <x v="2"/>
    <x v="2"/>
    <n v="65"/>
    <x v="13"/>
  </r>
  <r>
    <n v="1243824"/>
    <n v="10038102"/>
    <s v="CYT FRONT LATE HARVEST 750 12U LATAM"/>
    <n v="70"/>
    <x v="13"/>
    <x v="3"/>
    <x v="2"/>
    <n v="70"/>
    <x v="13"/>
  </r>
  <r>
    <n v="1243827"/>
    <n v="10041443"/>
    <s v="CYT FRONT C.SAUBLUSH(P06)75012U(BO)LATAM"/>
    <n v="70"/>
    <x v="13"/>
    <x v="2"/>
    <x v="2"/>
    <n v="70"/>
    <x v="13"/>
  </r>
  <r>
    <n v="1243687"/>
    <n v="10038153"/>
    <s v="CYT TERRUNYO C.SAUV(ND) 750 6U 2007 BO"/>
    <n v="27"/>
    <x v="13"/>
    <x v="9"/>
    <x v="2"/>
    <n v="27"/>
    <x v="13"/>
  </r>
  <r>
    <n v="1246259"/>
    <n v="10040584"/>
    <s v="CYT FRONT MERL (P06) (BI) 750 6U AFRI"/>
    <n v="770"/>
    <x v="13"/>
    <x v="6"/>
    <x v="2"/>
    <n v="770"/>
    <x v="13"/>
  </r>
  <r>
    <n v="1246199"/>
    <n v="10041303"/>
    <s v="CYT SUNR MERL BLD ST (P08) 750 6U2009 GB"/>
    <n v="140"/>
    <x v="13"/>
    <x v="12"/>
    <x v="2"/>
    <n v="140"/>
    <x v="13"/>
  </r>
  <r>
    <n v="1246201"/>
    <n v="10048918"/>
    <s v="CYT SUNR C.SAU STLV(P08)750 6U 2009 GB"/>
    <n v="280"/>
    <x v="13"/>
    <x v="3"/>
    <x v="2"/>
    <n v="280"/>
    <x v="13"/>
  </r>
  <r>
    <n v="1246210"/>
    <n v="10044852"/>
    <s v="CYT CASILL MERL 750 6U 2009 GB"/>
    <n v="2381"/>
    <x v="13"/>
    <x v="5"/>
    <x v="2"/>
    <n v="2381"/>
    <x v="13"/>
  </r>
  <r>
    <n v="1246221"/>
    <n v="10046782"/>
    <s v="CYT SPARKLING WINE BRUT (P09) 750 6U GB"/>
    <n v="100"/>
    <x v="13"/>
    <x v="9"/>
    <x v="2"/>
    <n v="100"/>
    <x v="13"/>
  </r>
  <r>
    <n v="1246236"/>
    <n v="10020600"/>
    <s v="CYT CASILL C.SAUV(ND) 375 24U LATAM"/>
    <n v="918"/>
    <x v="13"/>
    <x v="5"/>
    <x v="2"/>
    <n v="918"/>
    <x v="13"/>
  </r>
  <r>
    <n v="1246238"/>
    <n v="10021930"/>
    <s v="CYT FRONT MERL(P06) 750 12U LATAM"/>
    <n v="703"/>
    <x v="13"/>
    <x v="11"/>
    <x v="2"/>
    <n v="703"/>
    <x v="13"/>
  </r>
  <r>
    <n v="1245449"/>
    <n v="10029734"/>
    <s v="CYT FRONT MERLOT(P07) 1500 6U US"/>
    <n v="11520"/>
    <x v="13"/>
    <x v="1"/>
    <x v="2"/>
    <n v="11520"/>
    <x v="13"/>
  </r>
  <r>
    <n v="1246247"/>
    <n v="10031888"/>
    <s v="CYT FRONT CARM(P06)(BI)750 6U AFRI"/>
    <n v="1050"/>
    <x v="13"/>
    <x v="10"/>
    <x v="2"/>
    <n v="1050"/>
    <x v="13"/>
  </r>
  <r>
    <n v="1246176"/>
    <n v="10040103"/>
    <s v="CYT TRIO RVA C.SAUV 750 12U 2008 CN"/>
    <n v="98"/>
    <x v="13"/>
    <x v="9"/>
    <x v="2"/>
    <n v="98"/>
    <x v="13"/>
  </r>
  <r>
    <n v="1246260"/>
    <n v="10040423"/>
    <s v="CYT FRONT BIB MERL(SLIM)3L 4U 2009 VEU"/>
    <n v="209.33333329999999"/>
    <x v="13"/>
    <x v="7"/>
    <x v="2"/>
    <n v="209.33333329999999"/>
    <x v="13"/>
  </r>
  <r>
    <n v="1246263"/>
    <n v="10040356"/>
    <s v="CA RVA S.BLC STLV 750 12U VIN"/>
    <n v="19"/>
    <x v="13"/>
    <x v="3"/>
    <x v="2"/>
    <n v="19"/>
    <x v="13"/>
  </r>
  <r>
    <n v="1246299"/>
    <n v="10046057"/>
    <s v="CA CLASSICO CHARD STIC 750 12U VIN"/>
    <n v="110"/>
    <x v="13"/>
    <x v="5"/>
    <x v="2"/>
    <n v="110"/>
    <x v="13"/>
  </r>
  <r>
    <n v="1246314"/>
    <n v="10032261"/>
    <s v="CYT FRONT S.BLC STLV(P06)750 12U CA"/>
    <n v="280"/>
    <x v="13"/>
    <x v="8"/>
    <x v="2"/>
    <n v="280"/>
    <x v="13"/>
  </r>
  <r>
    <n v="1246316"/>
    <n v="10041075"/>
    <s v="CYT FRONT C.SAUV/MERL(P06)STLV1500 6U CA"/>
    <n v="4132"/>
    <x v="13"/>
    <x v="12"/>
    <x v="2"/>
    <n v="4132"/>
    <x v="13"/>
  </r>
  <r>
    <n v="1246331"/>
    <n v="12006135"/>
    <s v="2188 SY/ROSE CASILL 0750 ST 2010"/>
    <n v="841"/>
    <x v="13"/>
    <x v="9"/>
    <x v="2"/>
    <n v="841"/>
    <x v="13"/>
  </r>
  <r>
    <n v="1246246"/>
    <n v="10031796"/>
    <s v="CYT FRONT C.SAUV(P06)(BI)750 6U AFRI"/>
    <n v="1761.5"/>
    <x v="13"/>
    <x v="2"/>
    <x v="2"/>
    <n v="1761.5"/>
    <x v="13"/>
  </r>
  <r>
    <n v="1245909"/>
    <n v="10049494"/>
    <s v="CYT SUNR CHARD(P08)STLV 750 12U 2010NORD"/>
    <n v="515"/>
    <x v="13"/>
    <x v="11"/>
    <x v="2"/>
    <n v="515"/>
    <x v="13"/>
  </r>
  <r>
    <n v="1245892"/>
    <n v="10046312"/>
    <s v="CYT CASILL C.SAUV 750 6U 2009 PT"/>
    <n v="166.5"/>
    <x v="13"/>
    <x v="2"/>
    <x v="2"/>
    <n v="166.5"/>
    <x v="13"/>
  </r>
  <r>
    <n v="1245893"/>
    <n v="10047657"/>
    <s v="CA CLASSICO ROSE(STICK)STLV 750 6U VEU"/>
    <n v="320"/>
    <x v="13"/>
    <x v="5"/>
    <x v="2"/>
    <n v="320"/>
    <x v="13"/>
  </r>
  <r>
    <n v="1245894"/>
    <n v="10047915"/>
    <s v="CYT CASILL S.BLC STLV 750 6U 2010 PT"/>
    <n v="522.5"/>
    <x v="13"/>
    <x v="5"/>
    <x v="2"/>
    <n v="522.5"/>
    <x v="13"/>
  </r>
  <r>
    <n v="1245895"/>
    <n v="10049371"/>
    <s v="CYT FRONT C.SAUV(P06)  750 6U 2010 PT"/>
    <n v="190"/>
    <x v="13"/>
    <x v="2"/>
    <x v="2"/>
    <n v="190"/>
    <x v="13"/>
  </r>
  <r>
    <n v="1245896"/>
    <n v="10049764"/>
    <s v="CA CLASSICO CARM STIC STLV 750 6U VEU"/>
    <n v="400"/>
    <x v="13"/>
    <x v="5"/>
    <x v="2"/>
    <n v="400"/>
    <x v="13"/>
  </r>
  <r>
    <n v="1245897"/>
    <n v="10049767"/>
    <s v="CA CLASSICO S.BLC STLV(STIC) 750 6U VEU"/>
    <n v="140"/>
    <x v="13"/>
    <x v="5"/>
    <x v="2"/>
    <n v="140"/>
    <x v="13"/>
  </r>
  <r>
    <n v="1246198"/>
    <n v="10029758"/>
    <s v="CYT PEREGRINO CHARD STLV 750 12U GB"/>
    <n v="280"/>
    <x v="13"/>
    <x v="6"/>
    <x v="2"/>
    <n v="280"/>
    <x v="13"/>
  </r>
  <r>
    <n v="1245907"/>
    <n v="10048867"/>
    <s v="CYT SUNR S.BLC ST(V)(P08)75012U 2010NORD"/>
    <n v="200"/>
    <x v="13"/>
    <x v="3"/>
    <x v="2"/>
    <n v="200"/>
    <x v="13"/>
  </r>
  <r>
    <n v="1246197"/>
    <n v="10029416"/>
    <s v="CYT MOUNTAIN RANGE S. BLC 750 6U GB"/>
    <n v="168"/>
    <x v="13"/>
    <x v="12"/>
    <x v="2"/>
    <n v="168"/>
    <x v="13"/>
  </r>
  <r>
    <n v="1245969"/>
    <n v="10044525"/>
    <s v="CYT FRONT C.SAUV(P06) 750 12U KR"/>
    <n v="0"/>
    <x v="13"/>
    <x v="2"/>
    <x v="2"/>
    <n v="430"/>
    <x v="13"/>
  </r>
  <r>
    <n v="1245993"/>
    <n v="10042350"/>
    <s v="CYT SUNR C.SAUV(P08)STLV 750 12U 2009 IS"/>
    <n v="100"/>
    <x v="13"/>
    <x v="3"/>
    <x v="2"/>
    <n v="100"/>
    <x v="13"/>
  </r>
  <r>
    <n v="1245997"/>
    <n v="10041074"/>
    <s v="CYT FRONT S.BLC STLV(P06) 1500 6U CA"/>
    <n v="840"/>
    <x v="13"/>
    <x v="12"/>
    <x v="2"/>
    <n v="840"/>
    <x v="13"/>
  </r>
  <r>
    <n v="1246031"/>
    <n v="10040422"/>
    <s v="CYT FRONT MERL STLV(UK) 750 6U 2009 GB"/>
    <n v="10"/>
    <x v="13"/>
    <x v="3"/>
    <x v="2"/>
    <n v="10"/>
    <x v="13"/>
  </r>
  <r>
    <n v="1246152"/>
    <n v="10041208"/>
    <s v="CYT SUNR C.SAUV(P08) 750 6U KR"/>
    <n v="234"/>
    <x v="13"/>
    <x v="12"/>
    <x v="2"/>
    <n v="234"/>
    <x v="13"/>
  </r>
  <r>
    <n v="1246165"/>
    <n v="10027051"/>
    <s v="CA NOVISIMO MERLOT 750 12U VIN"/>
    <n v="23"/>
    <x v="13"/>
    <x v="12"/>
    <x v="2"/>
    <n v="23"/>
    <x v="13"/>
  </r>
  <r>
    <n v="1246364"/>
    <n v="10026869"/>
    <s v="CA CLASSICO CHARD 750 12U CL"/>
    <n v="210"/>
    <x v="13"/>
    <x v="3"/>
    <x v="2"/>
    <n v="210"/>
    <x v="13"/>
  </r>
  <r>
    <n v="1245902"/>
    <n v="10038603"/>
    <s v="CYT CASILL SHIRAZ 750 12U 2009 VEU"/>
    <n v="347"/>
    <x v="13"/>
    <x v="2"/>
    <x v="2"/>
    <n v="347"/>
    <x v="13"/>
  </r>
  <r>
    <n v="1246697"/>
    <n v="10044467"/>
    <s v="CYT FRONT C.SAUV(P06) 750 12U LATAM"/>
    <n v="1099"/>
    <x v="13"/>
    <x v="8"/>
    <x v="2"/>
    <n v="1099"/>
    <x v="13"/>
  </r>
  <r>
    <n v="1246354"/>
    <n v="10020549"/>
    <s v="CYT CASILL CARM(ND) 375 24U LATAM"/>
    <n v="189"/>
    <x v="13"/>
    <x v="3"/>
    <x v="2"/>
    <n v="189"/>
    <x v="13"/>
  </r>
  <r>
    <n v="1246633"/>
    <n v="10029435"/>
    <s v="CYT MOUNTAIN RANGE MERL STLV 750 12U GB"/>
    <n v="1458"/>
    <x v="13"/>
    <x v="12"/>
    <x v="2"/>
    <n v="1458"/>
    <x v="13"/>
  </r>
  <r>
    <n v="1246634"/>
    <n v="10023051"/>
    <s v="CYT LA MANDA S.BLC(STLV) 750 12U GB"/>
    <n v="750"/>
    <x v="13"/>
    <x v="3"/>
    <x v="2"/>
    <n v="750"/>
    <x v="13"/>
  </r>
  <r>
    <n v="1246635"/>
    <n v="10023053"/>
    <s v="CYT LA MANDA CHARD(STLV) 750 12U GB"/>
    <n v="280"/>
    <x v="13"/>
    <x v="3"/>
    <x v="2"/>
    <n v="280"/>
    <x v="13"/>
  </r>
  <r>
    <n v="1246638"/>
    <n v="10048988"/>
    <s v="CYT LA MANDA C.SAUV(ST)750 12U 2010 GB"/>
    <n v="280"/>
    <x v="13"/>
    <x v="1"/>
    <x v="2"/>
    <n v="280"/>
    <x v="13"/>
  </r>
  <r>
    <n v="1246646"/>
    <n v="10048592"/>
    <s v="CYT TRIO RVA S.BLC STL(P10)7506U2009VEU"/>
    <n v="369"/>
    <x v="13"/>
    <x v="9"/>
    <x v="2"/>
    <n v="369"/>
    <x v="13"/>
  </r>
  <r>
    <n v="1246614"/>
    <n v="10038772"/>
    <s v="CYT FRONT BIB C.SA(P06)(2346)3L4U2009VEU"/>
    <n v="293.33333329999999"/>
    <x v="13"/>
    <x v="7"/>
    <x v="2"/>
    <n v="293.33333329999999"/>
    <x v="13"/>
  </r>
  <r>
    <n v="1246667"/>
    <n v="10045993"/>
    <s v="CA CLASSICO S.BLC(NV) STICK 750 12U VAS"/>
    <n v="100"/>
    <x v="13"/>
    <x v="5"/>
    <x v="2"/>
    <n v="100"/>
    <x v="13"/>
  </r>
  <r>
    <n v="1246607"/>
    <n v="10041605"/>
    <s v="CYT FRONT C.SAUV BLUSH(P06)750 6U VAR"/>
    <n v="174.5"/>
    <x v="13"/>
    <x v="2"/>
    <x v="2"/>
    <n v="174.5"/>
    <x v="13"/>
  </r>
  <r>
    <n v="1246723"/>
    <n v="10038773"/>
    <s v="CYT (=FRONT) BIB C.SAUV(P06)3L 4U 2009NO"/>
    <n v="560"/>
    <x v="13"/>
    <x v="7"/>
    <x v="2"/>
    <n v="560"/>
    <x v="13"/>
  </r>
  <r>
    <n v="1246724"/>
    <n v="10038774"/>
    <s v="CA CLASSICO BIB C.SAUV 2L 6U 2009 NO"/>
    <n v="880"/>
    <x v="13"/>
    <x v="7"/>
    <x v="2"/>
    <n v="880"/>
    <x v="13"/>
  </r>
  <r>
    <n v="1246732"/>
    <n v="10048692"/>
    <s v="CYT TRIO RVA MERL(P10)750 12U 2009 VES"/>
    <n v="20"/>
    <x v="13"/>
    <x v="9"/>
    <x v="2"/>
    <n v="20"/>
    <x v="13"/>
  </r>
  <r>
    <n v="1246737"/>
    <n v="10040652"/>
    <s v="CYT SUNR MERL(P08) 750 6U 2009 VEU"/>
    <n v="73"/>
    <x v="13"/>
    <x v="11"/>
    <x v="2"/>
    <n v="73"/>
    <x v="13"/>
  </r>
  <r>
    <n v="1246742"/>
    <n v="10050562"/>
    <s v="CYT MARQUES CHARD 750 6U 2009 VAS"/>
    <n v="44"/>
    <x v="13"/>
    <x v="9"/>
    <x v="2"/>
    <n v="44"/>
    <x v="13"/>
  </r>
  <r>
    <n v="1246753"/>
    <n v="10022472"/>
    <s v="CYT FRONT S.BLC(P06) 1500 6U LATAM"/>
    <n v="87"/>
    <x v="13"/>
    <x v="12"/>
    <x v="2"/>
    <n v="87"/>
    <x v="13"/>
  </r>
  <r>
    <n v="1246754"/>
    <n v="10024990"/>
    <s v="CYT FRONT SAUV.BLC(P06) 187 24U LATAM"/>
    <n v="199.46666669999999"/>
    <x v="13"/>
    <x v="10"/>
    <x v="2"/>
    <n v="199.46666669999999"/>
    <x v="13"/>
  </r>
  <r>
    <n v="1246659"/>
    <n v="10044570"/>
    <s v="CYT FRONT CAB/MER STLV(P06)750 12U(V)CA"/>
    <n v="0"/>
    <x v="13"/>
    <x v="2"/>
    <x v="2"/>
    <n v="350"/>
    <x v="13"/>
  </r>
  <r>
    <n v="1246454"/>
    <n v="10035065"/>
    <s v="CYT LADERA VERDE S.BLC STL(P08)750 12UGB"/>
    <n v="630"/>
    <x v="13"/>
    <x v="10"/>
    <x v="2"/>
    <n v="630"/>
    <x v="13"/>
  </r>
  <r>
    <n v="1245889"/>
    <n v="10044670"/>
    <s v="CYT FRONT C.SAUV(P06) 750 6U 2010 IT"/>
    <n v="196"/>
    <x v="13"/>
    <x v="2"/>
    <x v="2"/>
    <n v="196"/>
    <x v="13"/>
  </r>
  <r>
    <n v="1246366"/>
    <n v="10035242"/>
    <s v="CYT FRONT S.BLC(P06) 750 12U CL"/>
    <n v="2750"/>
    <x v="13"/>
    <x v="2"/>
    <x v="2"/>
    <n v="2750"/>
    <x v="13"/>
  </r>
  <r>
    <n v="1246367"/>
    <n v="10043019"/>
    <s v="CYT MARQUES C.SAUV 750 12U 2008 VEU"/>
    <n v="50"/>
    <x v="13"/>
    <x v="9"/>
    <x v="2"/>
    <n v="50"/>
    <x v="13"/>
  </r>
  <r>
    <n v="1246370"/>
    <n v="10044507"/>
    <s v="CYT FRONT C.SAUV(P06) 750 6U PL"/>
    <n v="0"/>
    <x v="13"/>
    <x v="2"/>
    <x v="2"/>
    <n v="654.5"/>
    <x v="13"/>
  </r>
  <r>
    <n v="1246374"/>
    <n v="10044285"/>
    <s v="CYT G.RVA S.RIBERAS C.SAU 750 6U 2008VES"/>
    <n v="66"/>
    <x v="13"/>
    <x v="9"/>
    <x v="2"/>
    <n v="66"/>
    <x v="13"/>
  </r>
  <r>
    <n v="1246435"/>
    <n v="10022347"/>
    <s v="CYT FRONT CHARD(P06) 750 12U VAS"/>
    <n v="264"/>
    <x v="13"/>
    <x v="6"/>
    <x v="2"/>
    <n v="264"/>
    <x v="13"/>
  </r>
  <r>
    <n v="1246630"/>
    <n v="10043692"/>
    <s v="CYT FRONT CAB.SAUV(P06) 1500 6U VAS"/>
    <n v="288"/>
    <x v="13"/>
    <x v="12"/>
    <x v="2"/>
    <n v="288"/>
    <x v="13"/>
  </r>
  <r>
    <n v="1246453"/>
    <n v="10035073"/>
    <s v="CYT LOS VILOS MERL STLV(P08) 750 12U GB"/>
    <n v="350"/>
    <x v="13"/>
    <x v="12"/>
    <x v="2"/>
    <n v="350"/>
    <x v="13"/>
  </r>
  <r>
    <n v="1246355"/>
    <n v="10020574"/>
    <s v="CYT CASILL CHARD(ND) 375 24U LATAM"/>
    <n v="59"/>
    <x v="13"/>
    <x v="3"/>
    <x v="2"/>
    <n v="59"/>
    <x v="13"/>
  </r>
  <r>
    <n v="1246471"/>
    <n v="10050207"/>
    <s v="CYT CASILL SHI/RO ST(GOLL)750 6U 2010 GB"/>
    <n v="140"/>
    <x v="13"/>
    <x v="5"/>
    <x v="2"/>
    <n v="140"/>
    <x v="13"/>
  </r>
  <r>
    <n v="1246521"/>
    <n v="10041814"/>
    <s v="CYT FRONT CHARD STLV(P06) 750 12U 2010JP"/>
    <n v="5880"/>
    <x v="13"/>
    <x v="2"/>
    <x v="2"/>
    <n v="5880"/>
    <x v="13"/>
  </r>
  <r>
    <n v="1246534"/>
    <n v="10044466"/>
    <s v="CYT FRONT C.SAUV(P06) 750 12U VAS"/>
    <n v="0"/>
    <x v="13"/>
    <x v="2"/>
    <x v="2"/>
    <n v="2537"/>
    <x v="13"/>
  </r>
  <r>
    <n v="1246539"/>
    <n v="10036488"/>
    <s v="CYT TRIO RVA CHARD 750 12U 2009 CA"/>
    <n v="112"/>
    <x v="13"/>
    <x v="9"/>
    <x v="2"/>
    <n v="112"/>
    <x v="13"/>
  </r>
  <r>
    <n v="1246543"/>
    <n v="10040082"/>
    <s v="CYT TRIO RVA C.SAUV(90+PTS)75012U2008 CA"/>
    <n v="56"/>
    <x v="13"/>
    <x v="9"/>
    <x v="2"/>
    <n v="56"/>
    <x v="13"/>
  </r>
  <r>
    <n v="1246548"/>
    <n v="10048774"/>
    <s v="CYT TRIO RVA MERL 750 12U 2009 (ESP) CA"/>
    <n v="336"/>
    <x v="13"/>
    <x v="9"/>
    <x v="2"/>
    <n v="336"/>
    <x v="13"/>
  </r>
  <r>
    <n v="1246553"/>
    <n v="10041881"/>
    <s v="CYT FRONT S.BLC STL(P06)(BL)7506U 2010GB"/>
    <n v="4088.5"/>
    <x v="13"/>
    <x v="12"/>
    <x v="2"/>
    <n v="4088.5"/>
    <x v="13"/>
  </r>
  <r>
    <n v="1246436"/>
    <n v="10022349"/>
    <s v="CYT FRONT CHARD(P06) 750 12U LATAM"/>
    <n v="77"/>
    <x v="13"/>
    <x v="6"/>
    <x v="2"/>
    <n v="77"/>
    <x v="13"/>
  </r>
  <r>
    <n v="1245721"/>
    <n v="10047911"/>
    <s v="CYT CASILL S.BLC STLV 750 6U 2010 GB"/>
    <n v="12298.5"/>
    <x v="13"/>
    <x v="2"/>
    <x v="2"/>
    <n v="12298.5"/>
    <x v="13"/>
  </r>
  <r>
    <n v="1245747"/>
    <n v="10025696"/>
    <s v="CYT CASILL S.BLC STLV 750 12U VAS"/>
    <n v="70"/>
    <x v="13"/>
    <x v="5"/>
    <x v="2"/>
    <n v="70"/>
    <x v="13"/>
  </r>
  <r>
    <n v="1245701"/>
    <n v="12004800"/>
    <s v="2115 C.SAUV CASILL 0750 CH 1U RU"/>
    <n v="0"/>
    <x v="13"/>
    <x v="2"/>
    <x v="2"/>
    <n v="140"/>
    <x v="13"/>
  </r>
  <r>
    <n v="1245710"/>
    <n v="10049619"/>
    <s v="CYT CAS RVA PR C.SAUV ECO 750 12U 2009CO"/>
    <n v="381"/>
    <x v="13"/>
    <x v="3"/>
    <x v="2"/>
    <n v="381"/>
    <x v="13"/>
  </r>
  <r>
    <n v="1245711"/>
    <n v="10048694"/>
    <s v="CYT TRIO RVA MERL(P10)750 12U 2009 VAS"/>
    <n v="42"/>
    <x v="13"/>
    <x v="9"/>
    <x v="2"/>
    <n v="42"/>
    <x v="13"/>
  </r>
  <r>
    <n v="1245715"/>
    <n v="10029424"/>
    <s v="CYT MOUNTAIN RANGE C.SAUV STL 750 12U GB"/>
    <n v="1526"/>
    <x v="13"/>
    <x v="1"/>
    <x v="2"/>
    <n v="1526"/>
    <x v="13"/>
  </r>
  <r>
    <n v="1245717"/>
    <n v="10032003"/>
    <s v="CYT MOUNTAIN RANGE CHARD 750 12U GB"/>
    <n v="1307"/>
    <x v="13"/>
    <x v="3"/>
    <x v="2"/>
    <n v="1307"/>
    <x v="13"/>
  </r>
  <r>
    <n v="1245680"/>
    <n v="10022583"/>
    <s v="CYT FRONT MERL(P06) 750 6U RU"/>
    <n v="980"/>
    <x v="13"/>
    <x v="12"/>
    <x v="2"/>
    <n v="980"/>
    <x v="13"/>
  </r>
  <r>
    <n v="1245720"/>
    <n v="10047789"/>
    <s v="CYT CASILL SHI/RO ST 750 6U 2010 GB"/>
    <n v="1521.5"/>
    <x v="13"/>
    <x v="5"/>
    <x v="2"/>
    <n v="1521.5"/>
    <x v="13"/>
  </r>
  <r>
    <n v="1245672"/>
    <n v="12005209"/>
    <s v="1103 CHARD TRIO 0750 CH 2009"/>
    <n v="2175"/>
    <x v="13"/>
    <x v="9"/>
    <x v="2"/>
    <n v="2175"/>
    <x v="13"/>
  </r>
  <r>
    <n v="1245722"/>
    <n v="10049904"/>
    <s v="CYT CASILL PINOT GRIGIO ST 750 6U 2010GB"/>
    <n v="2557.5"/>
    <x v="13"/>
    <x v="5"/>
    <x v="2"/>
    <n v="2557.5"/>
    <x v="13"/>
  </r>
  <r>
    <n v="1245732"/>
    <n v="10045906"/>
    <s v="CYT G.RVA S.RIBERAS C.SAU 750 6U 2008 PY"/>
    <n v="175"/>
    <x v="13"/>
    <x v="9"/>
    <x v="2"/>
    <n v="175"/>
    <x v="13"/>
  </r>
  <r>
    <n v="1245733"/>
    <n v="10045907"/>
    <s v="CYT G.RVA RIBERAS CARM 750 6U 2008 PY"/>
    <n v="125"/>
    <x v="13"/>
    <x v="9"/>
    <x v="2"/>
    <n v="125"/>
    <x v="13"/>
  </r>
  <r>
    <n v="1245734"/>
    <n v="10047116"/>
    <s v="CYT G.RVA RIBERAS MERL 750 6U 2008 PY"/>
    <n v="100"/>
    <x v="13"/>
    <x v="9"/>
    <x v="2"/>
    <n v="100"/>
    <x v="13"/>
  </r>
  <r>
    <n v="1245736"/>
    <n v="10035782"/>
    <s v="CYT CASILL CHARD STLV 750 6U 2009 NL"/>
    <n v="190.5"/>
    <x v="13"/>
    <x v="3"/>
    <x v="2"/>
    <n v="190.5"/>
    <x v="13"/>
  </r>
  <r>
    <n v="1245738"/>
    <n v="10034624"/>
    <s v="CYT XPLORADOR S.BLC(P08)STLV 750 12U US"/>
    <n v="560"/>
    <x v="13"/>
    <x v="1"/>
    <x v="2"/>
    <n v="560"/>
    <x v="13"/>
  </r>
  <r>
    <n v="1245891"/>
    <n v="10045603"/>
    <s v="CYT CASILL CHARD 750 6U 2009 PT"/>
    <n v="240"/>
    <x v="13"/>
    <x v="3"/>
    <x v="2"/>
    <n v="240"/>
    <x v="13"/>
  </r>
  <r>
    <n v="1245718"/>
    <n v="10045605"/>
    <s v="CYT CASILL CHARD STLV 750 6U 2009 GB"/>
    <n v="1870"/>
    <x v="13"/>
    <x v="3"/>
    <x v="2"/>
    <n v="1870"/>
    <x v="13"/>
  </r>
  <r>
    <n v="1245629"/>
    <n v="10048634"/>
    <s v="CYT TRIO RVA CHARD(P10)750 12U 2009 VIN"/>
    <n v="275"/>
    <x v="13"/>
    <x v="9"/>
    <x v="2"/>
    <n v="275"/>
    <x v="13"/>
  </r>
  <r>
    <n v="1245479"/>
    <n v="10024552"/>
    <s v="CYT CYT RVDO C.SAUV(P07)750 12U VAS"/>
    <n v="3542"/>
    <x v="13"/>
    <x v="8"/>
    <x v="2"/>
    <n v="3542"/>
    <x v="13"/>
  </r>
  <r>
    <n v="1245480"/>
    <n v="10024551"/>
    <s v="CYT CYT RVDO CHARD(P07)750 12U  VAS"/>
    <n v="818"/>
    <x v="13"/>
    <x v="6"/>
    <x v="2"/>
    <n v="818"/>
    <x v="13"/>
  </r>
  <r>
    <n v="1245490"/>
    <n v="10034600"/>
    <s v="CYT XPLORADOR CARM(P08) 750 12U US"/>
    <n v="970"/>
    <x v="13"/>
    <x v="1"/>
    <x v="2"/>
    <n v="970"/>
    <x v="13"/>
  </r>
  <r>
    <n v="1245546"/>
    <n v="10049238"/>
    <s v="CYT FRONT C.SAUV(P06)STLV 750 12U2010VEU"/>
    <n v="142"/>
    <x v="13"/>
    <x v="5"/>
    <x v="2"/>
    <n v="142"/>
    <x v="13"/>
  </r>
  <r>
    <n v="1245595"/>
    <n v="12004907"/>
    <s v="2189 SYRAH TERRUNYO 0750 CH 2006 1U VEU"/>
    <n v="0"/>
    <x v="13"/>
    <x v="3"/>
    <x v="2"/>
    <n v="55"/>
    <x v="13"/>
  </r>
  <r>
    <n v="1245597"/>
    <n v="10021268"/>
    <s v="CYT CASILL C.SAUV 1500 6U VEU"/>
    <n v="48"/>
    <x v="13"/>
    <x v="9"/>
    <x v="2"/>
    <n v="48"/>
    <x v="13"/>
  </r>
  <r>
    <n v="1245694"/>
    <n v="12005529"/>
    <s v="2103 C.SAUV TRIO 0750 CH 2008"/>
    <n v="2699.333333"/>
    <x v="13"/>
    <x v="3"/>
    <x v="2"/>
    <n v="2699.333333"/>
    <x v="13"/>
  </r>
  <r>
    <n v="1245614"/>
    <n v="10036488"/>
    <s v="CYT TRIO RVA CHARD 750 12U 2009 CA"/>
    <n v="55"/>
    <x v="13"/>
    <x v="9"/>
    <x v="2"/>
    <n v="55"/>
    <x v="13"/>
  </r>
  <r>
    <n v="1245751"/>
    <n v="10038373"/>
    <s v="CYT CASILL MERL 750 12U 2009 VEU"/>
    <n v="70"/>
    <x v="13"/>
    <x v="5"/>
    <x v="2"/>
    <n v="70"/>
    <x v="13"/>
  </r>
  <r>
    <n v="1245630"/>
    <n v="10033257"/>
    <s v="CYT SUNR CHARD(P08) 187 24 VAR"/>
    <n v="199.46666669999999"/>
    <x v="13"/>
    <x v="10"/>
    <x v="2"/>
    <n v="199.46666669999999"/>
    <x v="13"/>
  </r>
  <r>
    <n v="1245657"/>
    <n v="10022781"/>
    <s v="CYT LA PINTORA S.BLC(STLV) 750 12U GB"/>
    <n v="728"/>
    <x v="13"/>
    <x v="5"/>
    <x v="2"/>
    <n v="728"/>
    <x v="13"/>
  </r>
  <r>
    <n v="1245658"/>
    <n v="10022782"/>
    <s v="CYT LA PINTORA CHARD(STLV) 750 12U GB"/>
    <n v="56"/>
    <x v="13"/>
    <x v="3"/>
    <x v="2"/>
    <n v="56"/>
    <x v="13"/>
  </r>
  <r>
    <n v="1245661"/>
    <n v="10037926"/>
    <s v="CYT TERRUNYO C.SAUV(ND) 750 6U 2007 VEU"/>
    <n v="55"/>
    <x v="13"/>
    <x v="3"/>
    <x v="2"/>
    <n v="55"/>
    <x v="13"/>
  </r>
  <r>
    <n v="1245662"/>
    <n v="10040752"/>
    <s v="CYT CYT CHARD(STLV SIN FTE) 750 12U GB"/>
    <n v="1050"/>
    <x v="13"/>
    <x v="1"/>
    <x v="2"/>
    <n v="1050"/>
    <x v="13"/>
  </r>
  <r>
    <n v="1245669"/>
    <n v="10047909"/>
    <s v="CYT CASILL S.BLC STLV 500 12U 2010 GB"/>
    <n v="300"/>
    <x v="13"/>
    <x v="5"/>
    <x v="2"/>
    <n v="300"/>
    <x v="13"/>
  </r>
  <r>
    <n v="1245670"/>
    <n v="10044035"/>
    <s v="CYT SENDERO MERLOT(ST)750 12U 2009GB"/>
    <n v="280"/>
    <x v="13"/>
    <x v="1"/>
    <x v="2"/>
    <n v="280"/>
    <x v="13"/>
  </r>
  <r>
    <n v="1245613"/>
    <n v="10050015"/>
    <s v="CYT CASILL RVA PRI S.BLC 750 6U 2010 GB"/>
    <n v="220"/>
    <x v="13"/>
    <x v="3"/>
    <x v="2"/>
    <n v="220"/>
    <x v="13"/>
  </r>
  <r>
    <n v="1245877"/>
    <n v="10026739"/>
    <s v="CA RESERVA SYRAH 750 6U VEU"/>
    <n v="165"/>
    <x v="13"/>
    <x v="3"/>
    <x v="2"/>
    <n v="165"/>
    <x v="13"/>
  </r>
  <r>
    <n v="1245742"/>
    <n v="10038149"/>
    <s v="CYT TERRUNYO C.SAUV(ND) 750 6U 2007 EC"/>
    <n v="25"/>
    <x v="13"/>
    <x v="9"/>
    <x v="2"/>
    <n v="25"/>
    <x v="13"/>
  </r>
  <r>
    <n v="1245831"/>
    <n v="10035773"/>
    <s v="CYT CASILL CHARD 375 24U 2009 VEU"/>
    <n v="476"/>
    <x v="13"/>
    <x v="3"/>
    <x v="2"/>
    <n v="476"/>
    <x v="13"/>
  </r>
  <r>
    <n v="1245833"/>
    <n v="10049275"/>
    <s v="CYT FRONT BIB ROSE(SLIM)3L 4U 2010 VEU"/>
    <n v="200"/>
    <x v="13"/>
    <x v="7"/>
    <x v="2"/>
    <n v="200"/>
    <x v="13"/>
  </r>
  <r>
    <n v="1245851"/>
    <n v="10048636"/>
    <s v="CYT TRIO RVA CHARD(P10)750 12U 2009 VEU"/>
    <n v="80"/>
    <x v="13"/>
    <x v="9"/>
    <x v="2"/>
    <n v="80"/>
    <x v="13"/>
  </r>
  <r>
    <n v="1245862"/>
    <n v="10048855"/>
    <s v="CA RESERVA CARM 750 6U NL"/>
    <n v="210"/>
    <x v="13"/>
    <x v="1"/>
    <x v="2"/>
    <n v="210"/>
    <x v="13"/>
  </r>
  <r>
    <n v="1245874"/>
    <n v="10021653"/>
    <s v="CYT CASILL CARM 750 6U IT"/>
    <n v="210"/>
    <x v="13"/>
    <x v="3"/>
    <x v="2"/>
    <n v="210"/>
    <x v="13"/>
  </r>
  <r>
    <n v="1245828"/>
    <n v="10047127"/>
    <s v="CYT SUNR C.SAU ST(V)(P08)75012U 2009NORD"/>
    <n v="396"/>
    <x v="13"/>
    <x v="11"/>
    <x v="2"/>
    <n v="396"/>
    <x v="13"/>
  </r>
  <r>
    <n v="1245876"/>
    <n v="10025599"/>
    <s v="CYT CASILL S.BLC STLV 750 6U IT"/>
    <n v="154"/>
    <x v="13"/>
    <x v="5"/>
    <x v="2"/>
    <n v="154"/>
    <x v="13"/>
  </r>
  <r>
    <n v="1245826"/>
    <n v="10046361"/>
    <s v="CYT TRIO RVA MERLOT 750 6U 2009 RU"/>
    <n v="246"/>
    <x v="13"/>
    <x v="9"/>
    <x v="2"/>
    <n v="246"/>
    <x v="13"/>
  </r>
  <r>
    <n v="1245878"/>
    <n v="10026765"/>
    <s v="CA RESERVA C.SAUV 750 6U VEU"/>
    <n v="129.5"/>
    <x v="13"/>
    <x v="3"/>
    <x v="2"/>
    <n v="129.5"/>
    <x v="13"/>
  </r>
  <r>
    <n v="1245879"/>
    <n v="10031435"/>
    <s v="CYT CASILL CHARD 750 12U GR"/>
    <n v="44"/>
    <x v="13"/>
    <x v="5"/>
    <x v="2"/>
    <n v="44"/>
    <x v="13"/>
  </r>
  <r>
    <n v="1245884"/>
    <n v="10042286"/>
    <s v="CYT CASILL MALBEC 750 12U 2009 GR"/>
    <n v="56"/>
    <x v="13"/>
    <x v="3"/>
    <x v="2"/>
    <n v="56"/>
    <x v="13"/>
  </r>
  <r>
    <n v="1245885"/>
    <n v="10042598"/>
    <s v="CYT CASILL MERL 750 12U 2009 GR"/>
    <n v="56"/>
    <x v="13"/>
    <x v="5"/>
    <x v="2"/>
    <n v="56"/>
    <x v="13"/>
  </r>
  <r>
    <n v="1245886"/>
    <n v="10042917"/>
    <s v="CA RESERVA S.BLC STLV 750 6U VEU"/>
    <n v="220"/>
    <x v="13"/>
    <x v="3"/>
    <x v="2"/>
    <n v="220"/>
    <x v="13"/>
  </r>
  <r>
    <n v="1245888"/>
    <n v="10044603"/>
    <s v="CYT FRONT S.BLC(P06) 750 6U 2010 IT"/>
    <n v="98"/>
    <x v="13"/>
    <x v="2"/>
    <x v="2"/>
    <n v="98"/>
    <x v="13"/>
  </r>
  <r>
    <n v="1244736"/>
    <n v="10041793"/>
    <s v="CYT SUNR CHARD STL(P08) 750 6U 2010DE/BE"/>
    <m/>
    <x v="13"/>
    <x v="11"/>
    <x v="1"/>
    <n v="381"/>
    <x v="13"/>
  </r>
  <r>
    <n v="1245875"/>
    <n v="10021654"/>
    <s v="CYT CASILL C.SAUV 750 6U IT"/>
    <n v="278"/>
    <x v="13"/>
    <x v="2"/>
    <x v="2"/>
    <n v="278"/>
    <x v="13"/>
  </r>
  <r>
    <n v="1245797"/>
    <n v="10045602"/>
    <s v="CYT CASILL CHARD STLV 375 24U 2009 GB"/>
    <n v="63"/>
    <x v="13"/>
    <x v="5"/>
    <x v="2"/>
    <n v="63"/>
    <x v="13"/>
  </r>
  <r>
    <n v="1245759"/>
    <n v="10047333"/>
    <s v="CYT LATE HARVEST S.BLC 375 12U 2007 PT"/>
    <n v="90"/>
    <x v="13"/>
    <x v="9"/>
    <x v="2"/>
    <n v="90"/>
    <x v="13"/>
  </r>
  <r>
    <n v="1245760"/>
    <n v="12006100"/>
    <s v="1120 S.BLC LATE 0375 CH 2007"/>
    <n v="956.04166669999995"/>
    <x v="13"/>
    <x v="9"/>
    <x v="2"/>
    <n v="956.04166669999995"/>
    <x v="13"/>
  </r>
  <r>
    <n v="1245768"/>
    <n v="10046049"/>
    <s v="CA CLASSICO C.SAUV STIC STLV 750 12U NO"/>
    <n v="2030"/>
    <x v="13"/>
    <x v="5"/>
    <x v="2"/>
    <n v="2030"/>
    <x v="13"/>
  </r>
  <r>
    <n v="1245770"/>
    <n v="10038414"/>
    <s v="CYT CASILL P.NOIR 750 6U 2009 IT"/>
    <n v="187"/>
    <x v="13"/>
    <x v="3"/>
    <x v="2"/>
    <n v="187"/>
    <x v="13"/>
  </r>
  <r>
    <n v="1245774"/>
    <n v="10033842"/>
    <s v="CYT MOUNTAIN RANGE CHARD 187 24U VEU"/>
    <n v="299.2"/>
    <x v="13"/>
    <x v="8"/>
    <x v="2"/>
    <n v="299.2"/>
    <x v="13"/>
  </r>
  <r>
    <n v="1245779"/>
    <n v="10040885"/>
    <s v="CYT FRONT MERL STL(UK)(BL)75012U 2009GB"/>
    <n v="98"/>
    <x v="13"/>
    <x v="11"/>
    <x v="2"/>
    <n v="98"/>
    <x v="13"/>
  </r>
  <r>
    <n v="1245830"/>
    <n v="10035771"/>
    <s v="CYT CASILL CHARD STLV 750 12U 2009 VEU"/>
    <n v="1641"/>
    <x v="13"/>
    <x v="5"/>
    <x v="2"/>
    <n v="1641"/>
    <x v="13"/>
  </r>
  <r>
    <n v="1245792"/>
    <n v="10047993"/>
    <s v="CYT CYT MERL(P09)STLV 750 12U 2010GB"/>
    <n v="4914"/>
    <x v="13"/>
    <x v="12"/>
    <x v="2"/>
    <n v="4914"/>
    <x v="13"/>
  </r>
  <r>
    <n v="1245890"/>
    <n v="10045339"/>
    <s v="CYT CASILL CARM 750 6U PT"/>
    <n v="118.5"/>
    <x v="13"/>
    <x v="3"/>
    <x v="2"/>
    <n v="118.5"/>
    <x v="13"/>
  </r>
  <r>
    <n v="1245799"/>
    <n v="10043950"/>
    <s v="CYT CYT C.SAUV(ST)(SIN FTE)750 12U2010GB"/>
    <n v="390"/>
    <x v="13"/>
    <x v="3"/>
    <x v="2"/>
    <n v="390"/>
    <x v="13"/>
  </r>
  <r>
    <n v="1245809"/>
    <n v="10047284"/>
    <s v="CYT CYT S.BLC(P09)STLV 750 12U 2010 GB"/>
    <n v="302"/>
    <x v="13"/>
    <x v="2"/>
    <x v="2"/>
    <n v="302"/>
    <x v="13"/>
  </r>
  <r>
    <n v="1245810"/>
    <n v="12004737"/>
    <s v="1175 S.BLC TERRUNYO 0750 ST 2008 1U VEU"/>
    <n v="0"/>
    <x v="13"/>
    <x v="3"/>
    <x v="2"/>
    <n v="110"/>
    <x v="13"/>
  </r>
  <r>
    <n v="1245812"/>
    <n v="10038448"/>
    <s v="CYT CASILL C.SAUV 750 6U 2009 VEU"/>
    <n v="192.5"/>
    <x v="13"/>
    <x v="2"/>
    <x v="2"/>
    <n v="192.5"/>
    <x v="13"/>
  </r>
  <r>
    <n v="1245815"/>
    <n v="10042064"/>
    <s v="CYT FRONT S.BLC(P06) 750 6U 2010 VEU"/>
    <n v="98"/>
    <x v="13"/>
    <x v="2"/>
    <x v="2"/>
    <n v="98"/>
    <x v="13"/>
  </r>
  <r>
    <n v="1245818"/>
    <n v="10041208"/>
    <s v="CYT SUNR C.SAUV(P08) 750 6U KR"/>
    <n v="298"/>
    <x v="13"/>
    <x v="11"/>
    <x v="2"/>
    <n v="298"/>
    <x v="13"/>
  </r>
  <r>
    <n v="1245821"/>
    <n v="10035111"/>
    <s v="CYT D.MELCHOR C.SAUV(95PTS)7506U2006 EC"/>
    <n v="0"/>
    <x v="13"/>
    <x v="9"/>
    <x v="2"/>
    <n v="60"/>
    <x v="13"/>
  </r>
  <r>
    <n v="1245791"/>
    <n v="10047668"/>
    <s v="CYT NORTE CHICO CHARD STL  750 12U2010GB"/>
    <n v="210"/>
    <x v="13"/>
    <x v="1"/>
    <x v="2"/>
    <n v="210"/>
    <x v="13"/>
  </r>
  <r>
    <n v="1245896"/>
    <n v="10049764"/>
    <s v="CA CLASSICO CARM STIC STLV 750 6U VEU"/>
    <m/>
    <x v="13"/>
    <x v="5"/>
    <x v="1"/>
    <n v="400"/>
    <x v="13"/>
  </r>
  <r>
    <n v="1238653"/>
    <n v="12006248"/>
    <s v="1143 RIESL SPARK 0750 CH (0107) 2010"/>
    <m/>
    <x v="13"/>
    <x v="4"/>
    <x v="1"/>
    <n v="6777.7777779999997"/>
    <x v="13"/>
  </r>
  <r>
    <n v="1238656"/>
    <n v="12006134"/>
    <s v="1148 BRUT CASILL 0750 CH 2009"/>
    <m/>
    <x v="13"/>
    <x v="4"/>
    <x v="1"/>
    <n v="2888.8888889999998"/>
    <x v="13"/>
  </r>
  <r>
    <n v="1244114"/>
    <n v="10046001"/>
    <s v="CA CLASSICO S.BLC STICK 750 12U VE"/>
    <m/>
    <x v="13"/>
    <x v="5"/>
    <x v="1"/>
    <n v="196"/>
    <x v="13"/>
  </r>
  <r>
    <n v="1246667"/>
    <n v="10045993"/>
    <s v="CA CLASSICO S.BLC(NV) STICK 750 12U VAS"/>
    <m/>
    <x v="13"/>
    <x v="5"/>
    <x v="1"/>
    <n v="100"/>
    <x v="13"/>
  </r>
  <r>
    <n v="7076333"/>
    <n v="10048260"/>
    <s v="PA P.ALTO RVA S.BLC STLV 750 6U 2010 GB"/>
    <m/>
    <x v="13"/>
    <x v="5"/>
    <x v="1"/>
    <n v="7428"/>
    <x v="13"/>
  </r>
  <r>
    <n v="1245417"/>
    <n v="10048258"/>
    <s v="PA P.ALTO RVA S.BLC STLV 750 6U 2010 DK"/>
    <m/>
    <x v="13"/>
    <x v="5"/>
    <x v="1"/>
    <n v="700"/>
    <x v="13"/>
  </r>
  <r>
    <n v="7076478"/>
    <n v="10050208"/>
    <s v="CS ALTO PLANO CARM 750 12U BR"/>
    <m/>
    <x v="13"/>
    <x v="5"/>
    <x v="1"/>
    <n v="630"/>
    <x v="13"/>
  </r>
  <r>
    <n v="1245341"/>
    <n v="10045957"/>
    <s v="CA CLASSICO CARM STIC STLV 750 6U DK"/>
    <m/>
    <x v="13"/>
    <x v="5"/>
    <x v="1"/>
    <n v="2040"/>
    <x v="13"/>
  </r>
  <r>
    <n v="1245273"/>
    <n v="10049631"/>
    <s v="CYT CAS RVA PR C.SAUV ECO 750 12U 2009CL"/>
    <m/>
    <x v="13"/>
    <x v="3"/>
    <x v="1"/>
    <n v="560"/>
    <x v="13"/>
  </r>
  <r>
    <n v="7075884"/>
    <n v="12006269"/>
    <s v="2347 C.SAUV P.ALTO 0750 CH 2009 1U VEU"/>
    <m/>
    <x v="13"/>
    <x v="5"/>
    <x v="1"/>
    <n v="750"/>
    <x v="13"/>
  </r>
  <r>
    <n v="1242278"/>
    <n v="10049914"/>
    <s v="PA P.ALTO RVA SYR ROS ST 750 12U 2009 CO"/>
    <m/>
    <x v="13"/>
    <x v="5"/>
    <x v="1"/>
    <n v="105"/>
    <x v="13"/>
  </r>
  <r>
    <n v="1241074"/>
    <n v="10038598"/>
    <s v="PA P.ALTO RVA SYR/RO STL7506U2009(IR)VEU"/>
    <m/>
    <x v="13"/>
    <x v="5"/>
    <x v="1"/>
    <n v="44.999999989999999"/>
    <x v="13"/>
  </r>
  <r>
    <n v="1242628"/>
    <n v="10038600"/>
    <s v="PA P.ALTO RVA ROSE STLV 750 12U 2009 PE"/>
    <m/>
    <x v="13"/>
    <x v="5"/>
    <x v="1"/>
    <n v="29.999999989999999"/>
    <x v="13"/>
  </r>
  <r>
    <n v="1246764"/>
    <n v="12005101"/>
    <s v="2312 SYRAH P.ALTO 0750 ST"/>
    <m/>
    <x v="13"/>
    <x v="5"/>
    <x v="1"/>
    <n v="875.44444439999995"/>
    <x v="13"/>
  </r>
  <r>
    <n v="7076238"/>
    <n v="10036815"/>
    <s v="CA CANEPA CLASSICO STLV C.SAUV375 24UVEU"/>
    <m/>
    <x v="13"/>
    <x v="5"/>
    <x v="1"/>
    <n v="126"/>
    <x v="13"/>
  </r>
  <r>
    <n v="1245355"/>
    <n v="10044668"/>
    <s v="CYT FRONT MERL(P06) 750 6U 2009 VEU"/>
    <m/>
    <x v="13"/>
    <x v="5"/>
    <x v="1"/>
    <n v="252"/>
    <x v="13"/>
  </r>
  <r>
    <n v="1247526"/>
    <n v="10027771"/>
    <s v="CYT SENDERO CARM(P07) 750 12U PR"/>
    <m/>
    <x v="13"/>
    <x v="3"/>
    <x v="1"/>
    <n v="140"/>
    <x v="13"/>
  </r>
  <r>
    <n v="1248955"/>
    <n v="10048988"/>
    <s v="CYT LA MANDA C.SAUV(ST)750 12U 2010 GB"/>
    <m/>
    <x v="13"/>
    <x v="3"/>
    <x v="1"/>
    <n v="69.999999990000006"/>
    <x v="13"/>
  </r>
  <r>
    <n v="1246031"/>
    <n v="10040422"/>
    <s v="CYT FRONT MERL STLV(UK) 750 6U 2009 GB"/>
    <m/>
    <x v="13"/>
    <x v="3"/>
    <x v="1"/>
    <n v="11"/>
    <x v="13"/>
  </r>
  <r>
    <n v="1245884"/>
    <n v="10042286"/>
    <s v="CYT CASILL MALBEC 750 12U 2009 GR"/>
    <m/>
    <x v="13"/>
    <x v="3"/>
    <x v="1"/>
    <n v="55.999999989999999"/>
    <x v="13"/>
  </r>
  <r>
    <n v="1247527"/>
    <n v="10029415"/>
    <s v="CYT MOUNTAIN RANGE CARM 750 12U GB"/>
    <m/>
    <x v="13"/>
    <x v="3"/>
    <x v="1"/>
    <n v="140"/>
    <x v="13"/>
  </r>
  <r>
    <n v="7076846"/>
    <n v="10039579"/>
    <s v="MPO V.MPO L.CARRERA CARM(P08) 750 12U GB"/>
    <m/>
    <x v="13"/>
    <x v="3"/>
    <x v="1"/>
    <n v="69.999999990000006"/>
    <x v="13"/>
  </r>
  <r>
    <n v="1247525"/>
    <n v="10041235"/>
    <s v="CYT SUNR CARM(P08) 750 12U VAR"/>
    <m/>
    <x v="13"/>
    <x v="3"/>
    <x v="1"/>
    <n v="32.999999989999999"/>
    <x v="13"/>
  </r>
  <r>
    <n v="1238659"/>
    <n v="12006246"/>
    <s v="1142 D.SEC SPARK 0750 CH 2010"/>
    <m/>
    <x v="13"/>
    <x v="4"/>
    <x v="1"/>
    <n v="1111.1111109999999"/>
    <x v="13"/>
  </r>
  <r>
    <n v="1247253"/>
    <n v="10049264"/>
    <s v="CYT SUNR CARM(P08) 750 12U 2010 VEU"/>
    <m/>
    <x v="13"/>
    <x v="3"/>
    <x v="1"/>
    <n v="55.999999989999999"/>
    <x v="13"/>
  </r>
  <r>
    <n v="1243628"/>
    <n v="10020059"/>
    <s v="CYT CASILL CHARD 750 12U VAR"/>
    <m/>
    <x v="13"/>
    <x v="3"/>
    <x v="1"/>
    <n v="143"/>
    <x v="13"/>
  </r>
  <r>
    <n v="1246634"/>
    <n v="10023051"/>
    <s v="CYT LA MANDA S.BLC(STLV) 750 12U GB"/>
    <m/>
    <x v="13"/>
    <x v="3"/>
    <x v="1"/>
    <n v="750"/>
    <x v="13"/>
  </r>
  <r>
    <n v="7076281"/>
    <n v="10044780"/>
    <s v="CS LOS GANSOS C.SAUV STLV 750 6U 2009GB"/>
    <m/>
    <x v="13"/>
    <x v="3"/>
    <x v="1"/>
    <n v="69.999999990000006"/>
    <x v="13"/>
  </r>
  <r>
    <n v="1243876"/>
    <n v="10041117"/>
    <s v="CYT SUNRISE CARMNR(P08)STL  75012U2009JP"/>
    <m/>
    <x v="13"/>
    <x v="3"/>
    <x v="1"/>
    <n v="350"/>
    <x v="13"/>
  </r>
  <r>
    <n v="1243213"/>
    <n v="10045445"/>
    <s v="CYT CASILL CARM (STICKER) 750 6U 2009 RU"/>
    <m/>
    <x v="13"/>
    <x v="3"/>
    <x v="1"/>
    <n v="304"/>
    <x v="13"/>
  </r>
  <r>
    <n v="1248638"/>
    <n v="10040652"/>
    <s v="CYT SUNR MERL(P08) 750 6U 2009 VEU"/>
    <m/>
    <x v="13"/>
    <x v="3"/>
    <x v="1"/>
    <n v="10.44444444"/>
    <x v="13"/>
  </r>
  <r>
    <n v="1248726"/>
    <n v="10041793"/>
    <s v="CYT SUNR CHARD STL(P08) 750 6U 2010DE/BE"/>
    <m/>
    <x v="13"/>
    <x v="3"/>
    <x v="1"/>
    <n v="214"/>
    <x v="13"/>
  </r>
  <r>
    <n v="7076317"/>
    <n v="10047132"/>
    <s v="MPO V.MPO TENTA VTAL C.SAU STLV75012U NO"/>
    <m/>
    <x v="13"/>
    <x v="5"/>
    <x v="1"/>
    <n v="1470"/>
    <x v="13"/>
  </r>
  <r>
    <n v="1247524"/>
    <n v="10040836"/>
    <s v="CYT SUNR CARM STLV(P08) 750 6U 2009 DK"/>
    <m/>
    <x v="13"/>
    <x v="3"/>
    <x v="1"/>
    <n v="131"/>
    <x v="13"/>
  </r>
  <r>
    <n v="1245419"/>
    <n v="10044572"/>
    <s v="CYT FRONT MERL STLV(P06)750 12U (V)CA"/>
    <m/>
    <x v="13"/>
    <x v="5"/>
    <x v="1"/>
    <n v="350"/>
    <x v="13"/>
  </r>
  <r>
    <n v="1245546"/>
    <n v="10049238"/>
    <s v="CYT FRONT C.SAUV(P06)STLV 750 12U2010VEU"/>
    <m/>
    <x v="13"/>
    <x v="5"/>
    <x v="1"/>
    <n v="142"/>
    <x v="13"/>
  </r>
  <r>
    <n v="1245897"/>
    <n v="10049767"/>
    <s v="CA CLASSICO S.BLC STLV(STIC) 750 6U VEU"/>
    <m/>
    <x v="13"/>
    <x v="5"/>
    <x v="1"/>
    <n v="140"/>
    <x v="13"/>
  </r>
  <r>
    <n v="1245657"/>
    <n v="10022781"/>
    <s v="CYT LA PINTORA S.BLC(STLV) 750 12U GB"/>
    <m/>
    <x v="13"/>
    <x v="5"/>
    <x v="1"/>
    <n v="728"/>
    <x v="13"/>
  </r>
  <r>
    <n v="7076219"/>
    <n v="10026053"/>
    <s v="MPO V.MPO VOLANDAS S.BLC STLV 750 12U GB"/>
    <m/>
    <x v="13"/>
    <x v="5"/>
    <x v="1"/>
    <n v="300"/>
    <x v="13"/>
  </r>
  <r>
    <n v="1245893"/>
    <n v="10047657"/>
    <s v="CA CLASSICO ROSE(STICK)750 6U VEU"/>
    <m/>
    <x v="13"/>
    <x v="5"/>
    <x v="1"/>
    <n v="320"/>
    <x v="13"/>
  </r>
  <r>
    <n v="1245343"/>
    <n v="10046034"/>
    <s v="CA CLASSICO C.SAUV STIC STLV 750 6U DK"/>
    <m/>
    <x v="13"/>
    <x v="5"/>
    <x v="1"/>
    <n v="790"/>
    <x v="13"/>
  </r>
  <r>
    <n v="1245344"/>
    <n v="10046060"/>
    <s v="CA CLASSICO CHARD STIC STLV 750 6U DK"/>
    <m/>
    <x v="13"/>
    <x v="5"/>
    <x v="1"/>
    <n v="1210"/>
    <x v="13"/>
  </r>
  <r>
    <n v="1239382"/>
    <n v="10022583"/>
    <s v="CYT FRONT MERL(P06) 750 6U RU"/>
    <m/>
    <x v="13"/>
    <x v="5"/>
    <x v="1"/>
    <n v="34.444444439999998"/>
    <x v="13"/>
  </r>
  <r>
    <n v="1248680"/>
    <n v="10051073"/>
    <s v="CYT FRONT C.SAUV STLV(P06)750 12U2010 JP"/>
    <m/>
    <x v="13"/>
    <x v="5"/>
    <x v="1"/>
    <n v="12348"/>
    <x v="13"/>
  </r>
  <r>
    <n v="1245722"/>
    <n v="10049904"/>
    <s v="CYT CASILL PINOT GRIGIO ST 750 6U 2010GB"/>
    <m/>
    <x v="13"/>
    <x v="5"/>
    <x v="1"/>
    <n v="2557.5555559999998"/>
    <x v="13"/>
  </r>
  <r>
    <n v="1243938"/>
    <n v="10020159"/>
    <s v="CYT CASILL CHARD 750 6U PL"/>
    <m/>
    <x v="13"/>
    <x v="5"/>
    <x v="1"/>
    <n v="165"/>
    <x v="13"/>
  </r>
  <r>
    <n v="1245830"/>
    <n v="10035771"/>
    <s v="CYT CASILL CHARD STLV 750 12U 2009 VEU"/>
    <m/>
    <x v="13"/>
    <x v="5"/>
    <x v="1"/>
    <n v="1641"/>
    <x v="13"/>
  </r>
  <r>
    <n v="1245879"/>
    <n v="10031435"/>
    <s v="CYT CASILL CHARD 750 12U GR"/>
    <m/>
    <x v="13"/>
    <x v="5"/>
    <x v="1"/>
    <n v="43.999999989999999"/>
    <x v="13"/>
  </r>
  <r>
    <n v="1246898"/>
    <n v="10035768"/>
    <s v="CYT CASILL CHARD 750 6U 2009 VEU"/>
    <m/>
    <x v="13"/>
    <x v="5"/>
    <x v="1"/>
    <n v="150.44444440000001"/>
    <x v="13"/>
  </r>
  <r>
    <n v="1245797"/>
    <n v="10045602"/>
    <s v="CYT CASILL CHARD STLV 375 24U 2009 GB"/>
    <m/>
    <x v="13"/>
    <x v="5"/>
    <x v="1"/>
    <n v="63.000000010000001"/>
    <x v="13"/>
  </r>
  <r>
    <n v="7076289"/>
    <n v="10046879"/>
    <s v="MPO G.DEVOCION CAB/SYR(NC)7506U2008LATAM"/>
    <m/>
    <x v="13"/>
    <x v="3"/>
    <x v="1"/>
    <n v="140"/>
    <x v="13"/>
  </r>
  <r>
    <n v="7076340"/>
    <n v="10048870"/>
    <s v="PA P.ALTO RVA C.SAUV 750 6U 2009 GB"/>
    <m/>
    <x v="13"/>
    <x v="5"/>
    <x v="1"/>
    <n v="4750"/>
    <x v="13"/>
  </r>
  <r>
    <n v="1239741"/>
    <n v="10021589"/>
    <s v="CYT CASILL MERL(ND) 375 24U UA"/>
    <m/>
    <x v="13"/>
    <x v="5"/>
    <x v="1"/>
    <n v="108"/>
    <x v="13"/>
  </r>
  <r>
    <n v="1246636"/>
    <n v="10037060"/>
    <s v="CYT NUEVO EXTREMO C.SAUV (P08)750 12UVEU"/>
    <m/>
    <x v="13"/>
    <x v="3"/>
    <x v="1"/>
    <n v="280"/>
    <x v="13"/>
  </r>
  <r>
    <n v="1245768"/>
    <n v="10046049"/>
    <s v="CA CLASSICO C.SAUV STIC STLV 750 12U NO"/>
    <m/>
    <x v="13"/>
    <x v="5"/>
    <x v="1"/>
    <n v="2030"/>
    <x v="13"/>
  </r>
  <r>
    <n v="1245342"/>
    <n v="10045982"/>
    <s v="CA CLASSICO MERL STIC STLV 750 6U DK"/>
    <m/>
    <x v="13"/>
    <x v="5"/>
    <x v="1"/>
    <n v="1540"/>
    <x v="13"/>
  </r>
  <r>
    <n v="1243815"/>
    <n v="10020561"/>
    <s v="CYT CASILL MERL(ND) 375 24U LATAM"/>
    <m/>
    <x v="13"/>
    <x v="5"/>
    <x v="1"/>
    <n v="63"/>
    <x v="13"/>
  </r>
  <r>
    <n v="1245885"/>
    <n v="10042598"/>
    <s v="CYT CASILL MERL 750 12U 2009 GR"/>
    <m/>
    <x v="13"/>
    <x v="5"/>
    <x v="1"/>
    <n v="55.999999989999999"/>
    <x v="13"/>
  </r>
  <r>
    <n v="1246210"/>
    <n v="10044852"/>
    <s v="CYT CASILL MERL 750 6U 2009 GB"/>
    <m/>
    <x v="13"/>
    <x v="5"/>
    <x v="1"/>
    <n v="2457.5555559999998"/>
    <x v="13"/>
  </r>
  <r>
    <n v="1246299"/>
    <n v="10046057"/>
    <s v="CA CLASSICO CHARD STIC 750 12U VIN"/>
    <m/>
    <x v="13"/>
    <x v="5"/>
    <x v="1"/>
    <n v="110"/>
    <x v="13"/>
  </r>
  <r>
    <n v="1245751"/>
    <n v="10038373"/>
    <s v="CYT CASILL MERL 750 12U 2009 VEU"/>
    <m/>
    <x v="13"/>
    <x v="5"/>
    <x v="1"/>
    <n v="69.999999990000006"/>
    <x v="13"/>
  </r>
  <r>
    <n v="7077154"/>
    <n v="10045417"/>
    <s v="MPO V.MPO VTAL C.SAUV(P09)STLV750 12U NO"/>
    <m/>
    <x v="13"/>
    <x v="5"/>
    <x v="1"/>
    <n v="43.000000010000001"/>
    <x v="13"/>
  </r>
  <r>
    <n v="1245747"/>
    <n v="10025696"/>
    <s v="CYT CASILL S.BLC STLV 750 12U VAS"/>
    <m/>
    <x v="13"/>
    <x v="5"/>
    <x v="1"/>
    <n v="69.999999990000006"/>
    <x v="13"/>
  </r>
  <r>
    <n v="1245669"/>
    <n v="10047909"/>
    <s v="CYT CASILL S.BLC STLV 500 12U 2010 GB"/>
    <m/>
    <x v="13"/>
    <x v="5"/>
    <x v="1"/>
    <n v="300"/>
    <x v="13"/>
  </r>
  <r>
    <n v="1245876"/>
    <n v="10025599"/>
    <s v="CYT CASILL S.BLC STLV 750 6U IT"/>
    <m/>
    <x v="13"/>
    <x v="5"/>
    <x v="1"/>
    <n v="154"/>
    <x v="13"/>
  </r>
  <r>
    <n v="1245271"/>
    <n v="10020065"/>
    <s v="CYT CASILL S.BLC(STLV) 750 12U VAR"/>
    <m/>
    <x v="13"/>
    <x v="5"/>
    <x v="1"/>
    <n v="420"/>
    <x v="13"/>
  </r>
  <r>
    <n v="1245894"/>
    <n v="10047915"/>
    <s v="CYT CASILL S.BLC STLV 750 6U 2010 PT"/>
    <m/>
    <x v="13"/>
    <x v="5"/>
    <x v="1"/>
    <n v="522.44444439999995"/>
    <x v="13"/>
  </r>
  <r>
    <n v="1245353"/>
    <n v="10025704"/>
    <s v="CYT CASILL S.BLC STLV 750 12U CN"/>
    <m/>
    <x v="13"/>
    <x v="5"/>
    <x v="1"/>
    <n v="98"/>
    <x v="13"/>
  </r>
  <r>
    <n v="7076208"/>
    <n v="10050321"/>
    <s v="CS ORIGEN CARM (P08) 750 12U PE"/>
    <m/>
    <x v="13"/>
    <x v="5"/>
    <x v="1"/>
    <n v="120"/>
    <x v="13"/>
  </r>
  <r>
    <n v="1245374"/>
    <n v="10038377"/>
    <s v="CYT CASILL MERL 750 6U 2009 VEU"/>
    <m/>
    <x v="13"/>
    <x v="5"/>
    <x v="1"/>
    <n v="42.000000010000001"/>
    <x v="13"/>
  </r>
  <r>
    <n v="1245697"/>
    <n v="10049595"/>
    <s v="CYT CASIL RVA PRI C.SAUV  ECO7506U2009GB"/>
    <m/>
    <x v="13"/>
    <x v="3"/>
    <x v="1"/>
    <n v="1330"/>
    <x v="13"/>
  </r>
  <r>
    <n v="1243824"/>
    <n v="10038102"/>
    <s v="CYT FRONT LATE HARVEST 750 12U LATAM"/>
    <m/>
    <x v="13"/>
    <x v="3"/>
    <x v="1"/>
    <n v="70.000000009999994"/>
    <x v="13"/>
  </r>
  <r>
    <n v="1245886"/>
    <n v="10042917"/>
    <s v="CA RESERVA S.BLC STLV 750 6U VEU"/>
    <m/>
    <x v="13"/>
    <x v="3"/>
    <x v="1"/>
    <n v="220"/>
    <x v="13"/>
  </r>
  <r>
    <n v="1246263"/>
    <n v="10040356"/>
    <s v="CA RVA S.BLC STLV 750 12U VIN"/>
    <m/>
    <x v="13"/>
    <x v="3"/>
    <x v="1"/>
    <n v="32.999999989999999"/>
    <x v="13"/>
  </r>
  <r>
    <n v="7076207"/>
    <n v="10050255"/>
    <s v="CS ORIGEN C.SAUV(P08) 750 12U PE"/>
    <m/>
    <x v="13"/>
    <x v="3"/>
    <x v="1"/>
    <n v="140"/>
    <x v="13"/>
  </r>
  <r>
    <n v="1245367"/>
    <n v="10049005"/>
    <s v="CYT CYT C.SAUV(P09) STLV 750 12U 2010 GB"/>
    <m/>
    <x v="13"/>
    <x v="3"/>
    <x v="1"/>
    <n v="1190"/>
    <x v="13"/>
  </r>
  <r>
    <n v="1245799"/>
    <n v="10043950"/>
    <s v="CYT CYT C.SAUV(ST)(SIN FTE)750 12U2010GB"/>
    <m/>
    <x v="13"/>
    <x v="3"/>
    <x v="1"/>
    <n v="390"/>
    <x v="13"/>
  </r>
  <r>
    <n v="7076083"/>
    <n v="10048850"/>
    <s v="CS CONO SUR MER/ROS STLV(P07) 750 6UVEU"/>
    <m/>
    <x v="13"/>
    <x v="3"/>
    <x v="1"/>
    <n v="74.999999990000006"/>
    <x v="13"/>
  </r>
  <r>
    <n v="7076455"/>
    <n v="10035570"/>
    <s v="CS C.SUR TOC MERLOT(P08)STL750 12U VEU"/>
    <m/>
    <x v="13"/>
    <x v="3"/>
    <x v="1"/>
    <n v="12"/>
    <x v="13"/>
  </r>
  <r>
    <n v="7076480"/>
    <n v="10048758"/>
    <s v="CS VISION CHARD STLV(P08)750 6U2010NORD"/>
    <m/>
    <x v="13"/>
    <x v="3"/>
    <x v="1"/>
    <n v="242"/>
    <x v="13"/>
  </r>
  <r>
    <n v="1245703"/>
    <n v="12006264"/>
    <s v="2105 C.SAUV RVA PRIV ECO 0750 CH 2009"/>
    <m/>
    <x v="13"/>
    <x v="3"/>
    <x v="1"/>
    <n v="1420"/>
    <x v="13"/>
  </r>
  <r>
    <n v="1243625"/>
    <n v="10035770"/>
    <s v="CYT CASILL CHARD 750 12U 2009 VEU"/>
    <m/>
    <x v="13"/>
    <x v="3"/>
    <x v="1"/>
    <n v="46.000000010000001"/>
    <x v="13"/>
  </r>
  <r>
    <n v="7076206"/>
    <n v="10050320"/>
    <s v="CS ORIGEN CHARD (P08) STL 750 12U PE"/>
    <m/>
    <x v="13"/>
    <x v="3"/>
    <x v="1"/>
    <n v="42.000000010000001"/>
    <x v="13"/>
  </r>
  <r>
    <n v="7076261"/>
    <n v="10035548"/>
    <s v="CS C.SUR TOC CHARD(P08)STL 750 12U VEU"/>
    <m/>
    <x v="13"/>
    <x v="3"/>
    <x v="1"/>
    <n v="450"/>
    <x v="13"/>
  </r>
  <r>
    <n v="7076609"/>
    <n v="10035256"/>
    <s v="CS CONO SUR TOC CHARD(P08)STLV 750 6UVEU"/>
    <m/>
    <x v="13"/>
    <x v="3"/>
    <x v="1"/>
    <n v="50"/>
    <x v="13"/>
  </r>
  <r>
    <n v="1245717"/>
    <n v="10032003"/>
    <s v="CYT MOUNTAIN RANGE CHARD 750 12U GB"/>
    <m/>
    <x v="13"/>
    <x v="3"/>
    <x v="1"/>
    <n v="1585"/>
    <x v="13"/>
  </r>
  <r>
    <n v="1246775"/>
    <n v="10050132"/>
    <s v="CYT FRONT C.SAUV(P06) 375 24U LATAM"/>
    <m/>
    <x v="13"/>
    <x v="3"/>
    <x v="1"/>
    <n v="36"/>
    <x v="13"/>
  </r>
  <r>
    <n v="7076341"/>
    <n v="10043555"/>
    <s v="MPO V.MPO VOLANDAS C.SAUV STLV 750 12UGB"/>
    <m/>
    <x v="13"/>
    <x v="3"/>
    <x v="1"/>
    <n v="280"/>
    <x v="13"/>
  </r>
  <r>
    <n v="1245309"/>
    <n v="10049613"/>
    <s v="CYT CAS RVA PR C.SAUV ECO 750 12U 2009US"/>
    <m/>
    <x v="13"/>
    <x v="3"/>
    <x v="1"/>
    <n v="1050"/>
    <x v="13"/>
  </r>
  <r>
    <n v="1243706"/>
    <n v="10031078"/>
    <s v="CYT SUNR MERL(P08) 750 12U VAR"/>
    <m/>
    <x v="13"/>
    <x v="11"/>
    <x v="1"/>
    <n v="308"/>
    <x v="13"/>
  </r>
  <r>
    <n v="1245164"/>
    <n v="10044609"/>
    <s v="CYT FRONT LATE HARVEST 750 12U VAR"/>
    <m/>
    <x v="13"/>
    <x v="3"/>
    <x v="1"/>
    <n v="140"/>
    <x v="13"/>
  </r>
  <r>
    <n v="1245149"/>
    <n v="10043811"/>
    <s v="CYT G.RVA S.RIBERAS SYRAH 750 6U 2008CL"/>
    <m/>
    <x v="13"/>
    <x v="3"/>
    <x v="1"/>
    <n v="70"/>
    <x v="13"/>
  </r>
  <r>
    <n v="7076205"/>
    <n v="10050254"/>
    <s v="CS ORIGEN S.BLC(P08) STL 750 12U PE"/>
    <m/>
    <x v="13"/>
    <x v="3"/>
    <x v="1"/>
    <n v="42.000000010000001"/>
    <x v="13"/>
  </r>
  <r>
    <n v="7076665"/>
    <n v="10046229"/>
    <s v="CS C.SUR TOC S.BLC(P08)STL 750 12U VEU"/>
    <m/>
    <x v="13"/>
    <x v="3"/>
    <x v="1"/>
    <n v="400"/>
    <x v="13"/>
  </r>
  <r>
    <n v="1245368"/>
    <n v="10048155"/>
    <s v="CYT SUNR ROSE ST(P08)750 6U 2010 GB"/>
    <m/>
    <x v="13"/>
    <x v="3"/>
    <x v="1"/>
    <n v="232"/>
    <x v="13"/>
  </r>
  <r>
    <n v="1245661"/>
    <n v="10037926"/>
    <s v="CYT TERRUNYO C.SAUV(ND) 750 6U 2007 VEU"/>
    <m/>
    <x v="13"/>
    <x v="3"/>
    <x v="1"/>
    <n v="55.000000010000001"/>
    <x v="13"/>
  </r>
  <r>
    <n v="1248636"/>
    <n v="10041303"/>
    <s v="CYT SUNR MERL BLD ST (P08) 750 6U2009 GB"/>
    <m/>
    <x v="13"/>
    <x v="3"/>
    <x v="1"/>
    <n v="8463.5555559999993"/>
    <x v="13"/>
  </r>
  <r>
    <n v="1242619"/>
    <n v="10038101"/>
    <s v="CYT FRONT LATE HARVEST 750 12U VAR"/>
    <m/>
    <x v="13"/>
    <x v="3"/>
    <x v="1"/>
    <n v="68.000000009999994"/>
    <x v="13"/>
  </r>
  <r>
    <n v="1245613"/>
    <n v="10050015"/>
    <s v="CYT CASILL RVA PRI S.BLC 750 6U 2010 GB"/>
    <m/>
    <x v="13"/>
    <x v="3"/>
    <x v="1"/>
    <n v="220"/>
    <x v="13"/>
  </r>
  <r>
    <n v="1245678"/>
    <n v="10048812"/>
    <s v="CYT TRIO RVA C.SAU(P10)(90P)75012U2008KR"/>
    <m/>
    <x v="13"/>
    <x v="3"/>
    <x v="1"/>
    <n v="350"/>
    <x v="13"/>
  </r>
  <r>
    <n v="1245694"/>
    <n v="12005529"/>
    <s v="2103 C.SAUV TRIO 0750 CH 2008"/>
    <m/>
    <x v="13"/>
    <x v="3"/>
    <x v="1"/>
    <n v="2400"/>
    <x v="13"/>
  </r>
  <r>
    <n v="7076236"/>
    <n v="10050318"/>
    <s v="CS ORGANICO C.SAU/CARM(P09)75012U2009 PE"/>
    <m/>
    <x v="13"/>
    <x v="3"/>
    <x v="1"/>
    <n v="42.000000010000001"/>
    <x v="13"/>
  </r>
  <r>
    <n v="7076235"/>
    <n v="10050324"/>
    <s v="CS RESERVA RIESL (P08)STL 750 12U 2010PE"/>
    <m/>
    <x v="13"/>
    <x v="3"/>
    <x v="1"/>
    <n v="20.000000010000001"/>
    <x v="13"/>
  </r>
  <r>
    <n v="7076237"/>
    <n v="10050322"/>
    <s v="CS RESERVA C.SAUV(P08) 750 12U 2009 PE"/>
    <m/>
    <x v="13"/>
    <x v="3"/>
    <x v="1"/>
    <n v="40.000000010000001"/>
    <x v="13"/>
  </r>
  <r>
    <n v="7076239"/>
    <n v="10050323"/>
    <s v="CS RESERVA MERL (P08) 750 12U 2009 PE"/>
    <m/>
    <x v="13"/>
    <x v="3"/>
    <x v="1"/>
    <n v="20.000000010000001"/>
    <x v="13"/>
  </r>
  <r>
    <n v="7076262"/>
    <n v="10035570"/>
    <s v="CS C.SUR TOC MERLOT(P08)STL750 12U VEU"/>
    <m/>
    <x v="13"/>
    <x v="3"/>
    <x v="1"/>
    <n v="88.000000009999994"/>
    <x v="13"/>
  </r>
  <r>
    <n v="7076570"/>
    <n v="10041119"/>
    <s v="MPO TENTA S.BLC 750 12U PR"/>
    <m/>
    <x v="13"/>
    <x v="3"/>
    <x v="1"/>
    <n v="55.999999989999999"/>
    <x v="13"/>
  </r>
  <r>
    <n v="1242090"/>
    <n v="10038099"/>
    <s v="CYT FRONT LATE HARVEST 750 12U VEU"/>
    <m/>
    <x v="13"/>
    <x v="3"/>
    <x v="1"/>
    <n v="42"/>
    <x v="13"/>
  </r>
  <r>
    <n v="7076364"/>
    <n v="10037836"/>
    <s v="CS C.SUR TOC CHARD(P08)STLV 750 12U VAS"/>
    <m/>
    <x v="13"/>
    <x v="3"/>
    <x v="1"/>
    <n v="98"/>
    <x v="13"/>
  </r>
  <r>
    <n v="1246635"/>
    <n v="10023053"/>
    <s v="CYT LA MANDA CHARD(STLV) 750 12U GB"/>
    <m/>
    <x v="13"/>
    <x v="3"/>
    <x v="1"/>
    <n v="280"/>
    <x v="13"/>
  </r>
  <r>
    <n v="1245658"/>
    <n v="10022782"/>
    <s v="CYT LA PINTORA CHARD(STLV) 750 12U GB"/>
    <m/>
    <x v="13"/>
    <x v="3"/>
    <x v="1"/>
    <n v="55.999999989999999"/>
    <x v="13"/>
  </r>
  <r>
    <n v="1245371"/>
    <n v="10032236"/>
    <s v="CYT MOUNTAIN RANGE CHARD(STL )375 24UVEU"/>
    <m/>
    <x v="13"/>
    <x v="3"/>
    <x v="1"/>
    <n v="63.000000010000001"/>
    <x v="13"/>
  </r>
  <r>
    <n v="7076492"/>
    <n v="10047460"/>
    <s v="CS NEBLINA CHARD(P08)STLV 750 6U PL"/>
    <m/>
    <x v="13"/>
    <x v="3"/>
    <x v="1"/>
    <n v="84.000000009999994"/>
    <x v="13"/>
  </r>
  <r>
    <n v="1246923"/>
    <n v="10020023"/>
    <s v="CYT CASILL CHARD 750 12U VAS"/>
    <m/>
    <x v="13"/>
    <x v="3"/>
    <x v="1"/>
    <n v="32.999999989999999"/>
    <x v="13"/>
  </r>
  <r>
    <n v="1245403"/>
    <n v="10041145"/>
    <s v="CYT SUNR S.BLC(P08) 750 12U UA"/>
    <m/>
    <x v="13"/>
    <x v="3"/>
    <x v="1"/>
    <n v="200"/>
    <x v="13"/>
  </r>
  <r>
    <n v="1243150"/>
    <n v="10032002"/>
    <s v="CYT MOUNTAIN RANGE S.BLC STLV750 12U GB"/>
    <m/>
    <x v="13"/>
    <x v="3"/>
    <x v="1"/>
    <n v="205"/>
    <x v="13"/>
  </r>
  <r>
    <n v="7076611"/>
    <n v="10036303"/>
    <s v="CS CONO SUR TOC S.BLC/SEM(P08)750 6URO"/>
    <m/>
    <x v="13"/>
    <x v="3"/>
    <x v="1"/>
    <n v="52.444444439999998"/>
    <x v="13"/>
  </r>
  <r>
    <n v="7076838"/>
    <n v="10043348"/>
    <s v="CS PAYADA CHILEAN WHITE STLV 750 6U NL"/>
    <m/>
    <x v="13"/>
    <x v="3"/>
    <x v="1"/>
    <n v="400"/>
    <x v="13"/>
  </r>
  <r>
    <n v="1243875"/>
    <n v="10041112"/>
    <s v="CYT SUNRISE MERL STLV (P08)750 12U2009JP"/>
    <m/>
    <x v="13"/>
    <x v="3"/>
    <x v="1"/>
    <n v="840"/>
    <x v="13"/>
  </r>
  <r>
    <n v="1245831"/>
    <n v="10035773"/>
    <s v="CYT CASILL CHARD 375 24U 2009 VEU"/>
    <m/>
    <x v="13"/>
    <x v="3"/>
    <x v="1"/>
    <n v="476"/>
    <x v="13"/>
  </r>
  <r>
    <n v="1245891"/>
    <n v="10045603"/>
    <s v="CYT CASILL CHARD 750 6U 2009 PT"/>
    <m/>
    <x v="13"/>
    <x v="3"/>
    <x v="1"/>
    <n v="240"/>
    <x v="13"/>
  </r>
  <r>
    <n v="7076369"/>
    <n v="10046239"/>
    <s v="CS C.SUR TOC C.SAUV(P08) 750 12U VAS"/>
    <m/>
    <x v="13"/>
    <x v="3"/>
    <x v="1"/>
    <n v="294"/>
    <x v="13"/>
  </r>
  <r>
    <n v="7076354"/>
    <n v="10027391"/>
    <s v="MPO TENTA CARM 750 12U (ANG)BR"/>
    <m/>
    <x v="13"/>
    <x v="5"/>
    <x v="1"/>
    <n v="840"/>
    <x v="13"/>
  </r>
  <r>
    <n v="1245907"/>
    <n v="10048867"/>
    <s v="CYT SUNR S.BLC ST(V)(P08)75012U 2010NORD"/>
    <m/>
    <x v="13"/>
    <x v="3"/>
    <x v="1"/>
    <n v="100"/>
    <x v="13"/>
  </r>
  <r>
    <n v="1245786"/>
    <n v="10048017"/>
    <s v="CYT CASILL C.SAUV 375 24U 2009 GB"/>
    <m/>
    <x v="13"/>
    <x v="3"/>
    <x v="1"/>
    <n v="63"/>
    <x v="13"/>
  </r>
  <r>
    <n v="1242334"/>
    <n v="10038103"/>
    <s v="CYT FRONT LATE HARVEST 750 6U AFRI"/>
    <m/>
    <x v="13"/>
    <x v="3"/>
    <x v="1"/>
    <n v="70.000000009999994"/>
    <x v="13"/>
  </r>
  <r>
    <n v="1241879"/>
    <n v="10049043"/>
    <s v="CYT FRONT LATE HARVEST 750 12U UA"/>
    <m/>
    <x v="13"/>
    <x v="3"/>
    <x v="1"/>
    <n v="132"/>
    <x v="13"/>
  </r>
  <r>
    <n v="1245329"/>
    <n v="12006258"/>
    <s v="1114 LATE HARVEST FRONT 0750 CH 2008"/>
    <m/>
    <x v="13"/>
    <x v="3"/>
    <x v="1"/>
    <n v="2338.7777780000001"/>
    <x v="13"/>
  </r>
  <r>
    <n v="7076565"/>
    <n v="10049381"/>
    <s v="CS TESCO FINEST ORG S.BLC ST 7506U2010GB"/>
    <m/>
    <x v="13"/>
    <x v="3"/>
    <x v="1"/>
    <n v="218.4444445"/>
    <x v="13"/>
  </r>
  <r>
    <n v="1245376"/>
    <n v="10032235"/>
    <s v="CYT MOUNTAIN RANGE MERLOT(STL )37524UVEU"/>
    <m/>
    <x v="13"/>
    <x v="3"/>
    <x v="1"/>
    <n v="227"/>
    <x v="13"/>
  </r>
  <r>
    <n v="7076214"/>
    <n v="10041586"/>
    <s v="CS C.SUR TOC SYR/CSA(P08)STL75012U NORD"/>
    <m/>
    <x v="13"/>
    <x v="3"/>
    <x v="1"/>
    <n v="2550"/>
    <x v="13"/>
  </r>
  <r>
    <n v="1245736"/>
    <n v="10035782"/>
    <s v="CYT CASILL CHARD STLV 750 6U 2009 NL"/>
    <m/>
    <x v="13"/>
    <x v="3"/>
    <x v="1"/>
    <n v="190.4444445"/>
    <x v="13"/>
  </r>
  <r>
    <n v="1245878"/>
    <n v="10026765"/>
    <s v="CA RESERVA C.SAUV 750 6U VEU"/>
    <m/>
    <x v="13"/>
    <x v="3"/>
    <x v="1"/>
    <n v="140"/>
    <x v="13"/>
  </r>
  <r>
    <n v="7076576"/>
    <n v="10047464"/>
    <s v="CS NEBLINA C.SAUV(P08) 750 6U PL"/>
    <m/>
    <x v="13"/>
    <x v="3"/>
    <x v="1"/>
    <n v="632"/>
    <x v="13"/>
  </r>
  <r>
    <n v="7076560"/>
    <n v="10028418"/>
    <s v="CS CONO SUR MERL(P07) 375 24U VEU"/>
    <m/>
    <x v="13"/>
    <x v="3"/>
    <x v="1"/>
    <n v="38.000000010000001"/>
    <x v="13"/>
  </r>
  <r>
    <n v="7076557"/>
    <n v="10027887"/>
    <s v="CS CONO SUR MERL(P07) 750 6U VEU"/>
    <m/>
    <x v="13"/>
    <x v="3"/>
    <x v="1"/>
    <n v="27.555555559999998"/>
    <x v="13"/>
  </r>
  <r>
    <n v="7076563"/>
    <n v="10041596"/>
    <s v="CS CONO SUR MERL(P07)750 6U VAS"/>
    <m/>
    <x v="13"/>
    <x v="3"/>
    <x v="1"/>
    <n v="41.999999989999999"/>
    <x v="13"/>
  </r>
  <r>
    <n v="7076564"/>
    <n v="10045630"/>
    <s v="CS LOS GANSOS MERL STLV 750 6U 2009 GB"/>
    <m/>
    <x v="13"/>
    <x v="3"/>
    <x v="1"/>
    <n v="140"/>
    <x v="13"/>
  </r>
  <r>
    <n v="1245770"/>
    <n v="10038414"/>
    <s v="CYT CASILL P.NOIR 750 6U 2009 IT"/>
    <m/>
    <x v="13"/>
    <x v="3"/>
    <x v="1"/>
    <n v="187"/>
    <x v="13"/>
  </r>
  <r>
    <n v="1248893"/>
    <n v="10048867"/>
    <s v="CYT SUNR S.BLC ST(V)(P08)75012U 2010NORD"/>
    <m/>
    <x v="13"/>
    <x v="3"/>
    <x v="1"/>
    <n v="120"/>
    <x v="13"/>
  </r>
  <r>
    <n v="1243017"/>
    <n v="10041145"/>
    <s v="CYT SUNR S.BLC(P08) 750 12U UA"/>
    <m/>
    <x v="13"/>
    <x v="3"/>
    <x v="1"/>
    <n v="80.000000009999994"/>
    <x v="13"/>
  </r>
  <r>
    <n v="1245795"/>
    <n v="10043859"/>
    <s v="CYT CASILL C.SAUV STLV 500 12U 2009GB"/>
    <m/>
    <x v="13"/>
    <x v="3"/>
    <x v="1"/>
    <n v="600"/>
    <x v="13"/>
  </r>
  <r>
    <n v="7076372"/>
    <n v="10030377"/>
    <s v="CS CONO SUR VIOG STLV (P07 )750 6U VEU"/>
    <m/>
    <x v="13"/>
    <x v="9"/>
    <x v="1"/>
    <n v="74.999999990000006"/>
    <x v="13"/>
  </r>
  <r>
    <n v="1246374"/>
    <n v="10044285"/>
    <s v="CYT G.RVA S.RIBERAS C.SAU 750 6U 2008VES"/>
    <m/>
    <x v="13"/>
    <x v="9"/>
    <x v="1"/>
    <n v="66.000000009999994"/>
    <x v="13"/>
  </r>
  <r>
    <n v="7076551"/>
    <n v="10035975"/>
    <s v="CS ORGANICO CHARD(P09) 750 6U 2009 VEU"/>
    <m/>
    <x v="13"/>
    <x v="9"/>
    <x v="1"/>
    <n v="132.44444440000001"/>
    <x v="13"/>
  </r>
  <r>
    <n v="7076482"/>
    <n v="10047696"/>
    <s v="CS VISION SYRAH (P08) 750 6U 2007 NORD"/>
    <m/>
    <x v="13"/>
    <x v="9"/>
    <x v="1"/>
    <n v="154"/>
    <x v="13"/>
  </r>
  <r>
    <n v="1245152"/>
    <n v="10050438"/>
    <s v="CYT MARQUES CHARD 750 6U 2009 RU"/>
    <m/>
    <x v="13"/>
    <x v="9"/>
    <x v="1"/>
    <n v="59.555555560000002"/>
    <x v="13"/>
  </r>
  <r>
    <n v="1245742"/>
    <n v="10038149"/>
    <s v="CYT TERRUNYO C.SAUV(ND) 750 6U 2007 EC"/>
    <m/>
    <x v="13"/>
    <x v="9"/>
    <x v="1"/>
    <n v="24.999999989999999"/>
    <x v="13"/>
  </r>
  <r>
    <n v="1246325"/>
    <n v="10048679"/>
    <s v="CYT TRIO RVA C.SAU(P10)(90P)7506U2008VEU"/>
    <m/>
    <x v="13"/>
    <x v="9"/>
    <x v="1"/>
    <n v="24.999999989999999"/>
    <x v="13"/>
  </r>
  <r>
    <n v="1245454"/>
    <n v="10020204"/>
    <s v="CYT CASILL CHARD 750 12U US"/>
    <m/>
    <x v="13"/>
    <x v="5"/>
    <x v="1"/>
    <n v="660"/>
    <x v="13"/>
  </r>
  <r>
    <n v="7076400"/>
    <n v="10039970"/>
    <s v="CS CONO SUR VIOG(P07)750 12U(LCBO)CA"/>
    <m/>
    <x v="13"/>
    <x v="9"/>
    <x v="1"/>
    <n v="638"/>
    <x v="13"/>
  </r>
  <r>
    <n v="1246755"/>
    <n v="10043026"/>
    <s v="CYT MARQUES C.SAUV 750 12U 2008 VIN"/>
    <m/>
    <x v="13"/>
    <x v="9"/>
    <x v="1"/>
    <n v="70"/>
    <x v="13"/>
  </r>
  <r>
    <n v="7076549"/>
    <n v="12005731"/>
    <s v="2175 CARME TERRUNYO 0750 CH 2007 1U VEU"/>
    <m/>
    <x v="13"/>
    <x v="9"/>
    <x v="1"/>
    <n v="41.999999989999999"/>
    <x v="13"/>
  </r>
  <r>
    <n v="7076311"/>
    <n v="10046929"/>
    <s v="CS 20 BARREL MERL 750 6U 2008 VEU"/>
    <m/>
    <x v="13"/>
    <x v="9"/>
    <x v="1"/>
    <n v="24.999999989999999"/>
    <x v="13"/>
  </r>
  <r>
    <n v="7076403"/>
    <n v="10047692"/>
    <s v="CS CONO SUR SYRAH STLV (P07) 750 6U NORD"/>
    <m/>
    <x v="13"/>
    <x v="9"/>
    <x v="1"/>
    <n v="244.44444440000001"/>
    <x v="13"/>
  </r>
  <r>
    <n v="7076266"/>
    <n v="10036946"/>
    <s v="CS CONO SUR SHIRAZ STLP07 75012U(LCBO)CA"/>
    <m/>
    <x v="13"/>
    <x v="9"/>
    <x v="1"/>
    <n v="672"/>
    <x v="13"/>
  </r>
  <r>
    <n v="7075431"/>
    <n v="10026631"/>
    <s v="CS CONO SUR SYRAH(P07) 750 12U CL"/>
    <m/>
    <x v="13"/>
    <x v="9"/>
    <x v="1"/>
    <n v="139"/>
    <x v="13"/>
  </r>
  <r>
    <n v="1243751"/>
    <n v="10036489"/>
    <s v="CYT TRIO RVA CHARD 750 12U 2009 (LR)CA"/>
    <m/>
    <x v="13"/>
    <x v="9"/>
    <x v="1"/>
    <n v="250"/>
    <x v="13"/>
  </r>
  <r>
    <n v="7076399"/>
    <n v="10043353"/>
    <s v="CS CONO SUR VIOG STLV (P07)750 6U 2009GB"/>
    <m/>
    <x v="13"/>
    <x v="9"/>
    <x v="1"/>
    <n v="275"/>
    <x v="13"/>
  </r>
  <r>
    <n v="1242718"/>
    <n v="10048018"/>
    <s v="CYT CDD SPARK WINE BRUT 6U 750 2009 GB"/>
    <m/>
    <x v="13"/>
    <x v="9"/>
    <x v="1"/>
    <n v="3050"/>
    <x v="13"/>
  </r>
  <r>
    <n v="1241904"/>
    <n v="10040783"/>
    <s v="CYT SPARKLING BRUT 750 12U (P09) VIN"/>
    <m/>
    <x v="13"/>
    <x v="9"/>
    <x v="1"/>
    <n v="535"/>
    <x v="13"/>
  </r>
  <r>
    <n v="7076273"/>
    <n v="10036681"/>
    <s v="CS SPARKLING I.NEGRA BRUT (P09)750 6U GB"/>
    <m/>
    <x v="13"/>
    <x v="9"/>
    <x v="1"/>
    <n v="938"/>
    <x v="13"/>
  </r>
  <r>
    <n v="1243669"/>
    <n v="10040959"/>
    <s v="CYT SPARKLING DEMI SEC 750 12U (P09) BO"/>
    <m/>
    <x v="13"/>
    <x v="9"/>
    <x v="1"/>
    <n v="100"/>
    <x v="13"/>
  </r>
  <r>
    <n v="7076765"/>
    <n v="10036681"/>
    <s v="CS SPARKLING I.NEGRA BRUT (P09)750 6U GB"/>
    <m/>
    <x v="13"/>
    <x v="9"/>
    <x v="1"/>
    <n v="162"/>
    <x v="13"/>
  </r>
  <r>
    <n v="1245759"/>
    <n v="10047333"/>
    <s v="CYT LATE HARVEST S.BLC 375 12U 2007 PT"/>
    <m/>
    <x v="13"/>
    <x v="9"/>
    <x v="1"/>
    <n v="89.999999990000006"/>
    <x v="13"/>
  </r>
  <r>
    <n v="1245760"/>
    <n v="12006100"/>
    <s v="1120 S.BLC LATE 0375 CH 2007"/>
    <m/>
    <x v="13"/>
    <x v="9"/>
    <x v="1"/>
    <n v="993.33333330000005"/>
    <x v="13"/>
  </r>
  <r>
    <n v="1247477"/>
    <n v="12006094"/>
    <s v="2100 C.SAUV MELCHOR 0750 CH 2007 1U CL"/>
    <m/>
    <x v="13"/>
    <x v="9"/>
    <x v="1"/>
    <n v="175"/>
    <x v="13"/>
  </r>
  <r>
    <n v="1242414"/>
    <n v="10040966"/>
    <s v="CYT SPARKLING BRUT 750 12U (P09) PA"/>
    <m/>
    <x v="13"/>
    <x v="9"/>
    <x v="1"/>
    <n v="480"/>
    <x v="13"/>
  </r>
  <r>
    <n v="7076526"/>
    <n v="10033146"/>
    <s v="CS 20BARREL C.SAUV LTD EDT 750 6U2007VEU"/>
    <m/>
    <x v="13"/>
    <x v="9"/>
    <x v="1"/>
    <n v="12.444444450000001"/>
    <x v="13"/>
  </r>
  <r>
    <n v="1246548"/>
    <n v="10048774"/>
    <s v="CYT TRIO RVA MERL 750 12U 2009 (ESP) CA"/>
    <m/>
    <x v="13"/>
    <x v="9"/>
    <x v="1"/>
    <n v="336"/>
    <x v="13"/>
  </r>
  <r>
    <n v="1244920"/>
    <n v="10044246"/>
    <s v="CA RESERVA SANGIOV/CARM 750 12U 2009 VEU"/>
    <m/>
    <x v="13"/>
    <x v="9"/>
    <x v="1"/>
    <n v="91.999999990000006"/>
    <x v="13"/>
  </r>
  <r>
    <n v="7076657"/>
    <n v="10033153"/>
    <s v="CS 20 BARREL C.SA LTD EDT 750 6U 2007 US"/>
    <m/>
    <x v="13"/>
    <x v="9"/>
    <x v="1"/>
    <n v="14"/>
    <x v="13"/>
  </r>
  <r>
    <n v="1246742"/>
    <n v="10050562"/>
    <s v="CYT MARQUES CHARD 750 6U 2009 VAS"/>
    <m/>
    <x v="13"/>
    <x v="9"/>
    <x v="1"/>
    <n v="44"/>
    <x v="13"/>
  </r>
  <r>
    <n v="1246367"/>
    <n v="10043019"/>
    <s v="CYT MARQUES C.SAUV 750 12U 2008 VEU"/>
    <m/>
    <x v="13"/>
    <x v="9"/>
    <x v="1"/>
    <n v="50"/>
    <x v="13"/>
  </r>
  <r>
    <n v="1246756"/>
    <n v="10043027"/>
    <s v="CYT MARQUES C.SAUV 750 12U 2008 VES"/>
    <m/>
    <x v="13"/>
    <x v="9"/>
    <x v="1"/>
    <n v="140"/>
    <x v="13"/>
  </r>
  <r>
    <n v="1249084"/>
    <n v="10048311"/>
    <s v="CYT FRONT ROSE(P06) 1500 6U LATAM"/>
    <m/>
    <x v="13"/>
    <x v="9"/>
    <x v="1"/>
    <n v="95.000000009999994"/>
    <x v="13"/>
  </r>
  <r>
    <n v="7076877"/>
    <n v="10044151"/>
    <s v="CYT SPARKLING BRUT 750 6U (P09) VES"/>
    <m/>
    <x v="13"/>
    <x v="9"/>
    <x v="1"/>
    <n v="1300"/>
    <x v="13"/>
  </r>
  <r>
    <n v="1244551"/>
    <n v="10029014"/>
    <s v="CYT D.MELCHOR C.SAUV 750 6U 2005 VIN"/>
    <m/>
    <x v="13"/>
    <x v="9"/>
    <x v="1"/>
    <n v="212.4444445"/>
    <x v="13"/>
  </r>
  <r>
    <n v="1246260"/>
    <n v="10040423"/>
    <s v="CYT FRONT BIB MERL(SLIM)3L 4U 2009 VEU"/>
    <m/>
    <x v="13"/>
    <x v="7"/>
    <x v="1"/>
    <n v="209.33333329999999"/>
    <x v="13"/>
  </r>
  <r>
    <n v="1245188"/>
    <n v="10040705"/>
    <s v="CYT SUNR BIB MERL(P08) 3L 4U 2009(CO)DK"/>
    <m/>
    <x v="13"/>
    <x v="7"/>
    <x v="1"/>
    <n v="2021.333333"/>
    <x v="13"/>
  </r>
  <r>
    <n v="1237933"/>
    <n v="10031032"/>
    <s v="CYT SUNR C.SAUV(P08) 750 12U (US)VI"/>
    <n v="140"/>
    <x v="13"/>
    <x v="11"/>
    <x v="2"/>
    <n v="140"/>
    <x v="13"/>
  </r>
  <r>
    <n v="1238653"/>
    <n v="12006248"/>
    <s v="1143 RIESL SPARK 0750 CH (0107) 2010"/>
    <n v="6685.6666670000004"/>
    <x v="13"/>
    <x v="4"/>
    <x v="2"/>
    <n v="6685.6666670000004"/>
    <x v="13"/>
  </r>
  <r>
    <n v="7076268"/>
    <n v="10040129"/>
    <s v="CYT FRONT BIB C.SAU/MER(P06)SLIM3L4UV CA"/>
    <m/>
    <x v="13"/>
    <x v="7"/>
    <x v="1"/>
    <n v="362.66666670000001"/>
    <x v="13"/>
  </r>
  <r>
    <n v="7076210"/>
    <n v="10043728"/>
    <s v="VE VINO ESPUMOSO BRUT 750 12U UY"/>
    <m/>
    <x v="13"/>
    <x v="9"/>
    <x v="1"/>
    <n v="600"/>
    <x v="13"/>
  </r>
  <r>
    <n v="1244506"/>
    <n v="10040955"/>
    <s v="CYT SPARKLING DEMI SEC 750 12U (P09) EC"/>
    <m/>
    <x v="13"/>
    <x v="9"/>
    <x v="1"/>
    <n v="839"/>
    <x v="13"/>
  </r>
  <r>
    <n v="1245347"/>
    <n v="10040292"/>
    <s v="CYT FRONT BIB S.BLC(P06)SLIM 3L 4U(V) CA"/>
    <m/>
    <x v="13"/>
    <x v="7"/>
    <x v="1"/>
    <n v="224"/>
    <x v="13"/>
  </r>
  <r>
    <n v="7076373"/>
    <n v="10018088"/>
    <s v="MPO BIB V.MPO VTAL S.BLC(P05) 3L 4U NO"/>
    <m/>
    <x v="13"/>
    <x v="7"/>
    <x v="1"/>
    <n v="1232"/>
    <x v="13"/>
  </r>
  <r>
    <n v="7077158"/>
    <n v="10038771"/>
    <s v="MPO BIB V.MPO VTAL C.SAU(P05)3L 4U2009NO"/>
    <m/>
    <x v="13"/>
    <x v="7"/>
    <x v="1"/>
    <n v="350.66666670000001"/>
    <x v="13"/>
  </r>
  <r>
    <n v="1246724"/>
    <n v="10038774"/>
    <s v="CA CLASSICO BIB C.SAUV 2L 6U 2009 NO"/>
    <m/>
    <x v="13"/>
    <x v="7"/>
    <x v="1"/>
    <n v="880"/>
    <x v="13"/>
  </r>
  <r>
    <n v="7076651"/>
    <n v="10038771"/>
    <s v="MPO BIB V.MPO VTAL C.SAU(P05)3L 4U2009NO"/>
    <m/>
    <x v="13"/>
    <x v="7"/>
    <x v="1"/>
    <n v="1306.666667"/>
    <x v="13"/>
  </r>
  <r>
    <n v="1246614"/>
    <n v="10038772"/>
    <s v="CYT FRONT BIB C.SA(P06)(2346)3L4U2009VEU"/>
    <m/>
    <x v="13"/>
    <x v="7"/>
    <x v="1"/>
    <n v="293.33333329999999"/>
    <x v="13"/>
  </r>
  <r>
    <n v="1242626"/>
    <n v="10048316"/>
    <s v="CYT FRONT ROSE(P06) 1500 6U VAR"/>
    <m/>
    <x v="13"/>
    <x v="9"/>
    <x v="1"/>
    <n v="47.999999989999999"/>
    <x v="13"/>
  </r>
  <r>
    <n v="7076577"/>
    <n v="10049391"/>
    <s v="CS BIB C.SUR TOC C.SAU(P08)3L4U2010NORD"/>
    <m/>
    <x v="13"/>
    <x v="7"/>
    <x v="1"/>
    <n v="1008"/>
    <x v="13"/>
  </r>
  <r>
    <n v="7076486"/>
    <n v="10050187"/>
    <s v="MPO BIB V.MPO VTAL CAB.SAUV(P05)3L 4U FI"/>
    <m/>
    <x v="13"/>
    <x v="7"/>
    <x v="1"/>
    <n v="4001.333333"/>
    <x v="13"/>
  </r>
  <r>
    <n v="1245311"/>
    <n v="10050188"/>
    <s v="CYT FRONT BIB CAB.SAUV(P06)SLIM 3L 4UVEU"/>
    <m/>
    <x v="13"/>
    <x v="7"/>
    <x v="1"/>
    <n v="1536"/>
    <x v="13"/>
  </r>
  <r>
    <n v="7076200"/>
    <n v="10050452"/>
    <s v="MPO BIB V.MPO VTAL C.SAU(P05)3L 4U2010NO"/>
    <m/>
    <x v="13"/>
    <x v="7"/>
    <x v="1"/>
    <n v="7693.3333329999996"/>
    <x v="13"/>
  </r>
  <r>
    <n v="7076303"/>
    <n v="10042007"/>
    <s v="MPO BIB V.MPO VTAL CHARD(SLIM)3L4U2010FI"/>
    <m/>
    <x v="13"/>
    <x v="7"/>
    <x v="1"/>
    <n v="2400"/>
    <x v="13"/>
  </r>
  <r>
    <n v="1245833"/>
    <n v="10049275"/>
    <s v="CYT FRONT BIB ROSE(SLIM)3L 4U 2010 VEU"/>
    <m/>
    <x v="13"/>
    <x v="7"/>
    <x v="1"/>
    <n v="200"/>
    <x v="13"/>
  </r>
  <r>
    <n v="1249157"/>
    <n v="10038766"/>
    <s v="CYT CYT BIB RVA CAR/C.S(SLIM)3L4U2009VEU"/>
    <m/>
    <x v="13"/>
    <x v="7"/>
    <x v="1"/>
    <n v="1078.666667"/>
    <x v="13"/>
  </r>
  <r>
    <n v="1246723"/>
    <n v="10038773"/>
    <s v="CYT (=FRONT) BIB C.SAUV(P06)3L 4U 2009NO"/>
    <m/>
    <x v="13"/>
    <x v="7"/>
    <x v="1"/>
    <n v="560"/>
    <x v="13"/>
  </r>
  <r>
    <n v="1245414"/>
    <n v="10041075"/>
    <s v="CYT FRONT C.SAUV/MERL(P06)STLV1500 6U CA"/>
    <m/>
    <x v="13"/>
    <x v="9"/>
    <x v="1"/>
    <n v="460"/>
    <x v="13"/>
  </r>
  <r>
    <n v="7076624"/>
    <n v="10047135"/>
    <s v="CS VISION C.SAUV(P08)750 12U 2009 US"/>
    <m/>
    <x v="13"/>
    <x v="9"/>
    <x v="1"/>
    <n v="21"/>
    <x v="13"/>
  </r>
  <r>
    <n v="7076309"/>
    <n v="12005272"/>
    <s v="4170 C.SAUV 20BARREL 0750 CH 2007 1U VEU"/>
    <m/>
    <x v="13"/>
    <x v="9"/>
    <x v="1"/>
    <n v="24.999999989999999"/>
    <x v="13"/>
  </r>
  <r>
    <n v="7076548"/>
    <n v="10031484"/>
    <s v="CS 20 BARREL S.BLC STLV 750 6U 2008 VEU"/>
    <m/>
    <x v="13"/>
    <x v="9"/>
    <x v="1"/>
    <n v="50"/>
    <x v="13"/>
  </r>
  <r>
    <n v="7076255"/>
    <n v="10046093"/>
    <s v="CS ORGANICO C.SAUV/CARM(P09)7506U2009VEU"/>
    <m/>
    <x v="13"/>
    <x v="9"/>
    <x v="1"/>
    <n v="250"/>
    <x v="13"/>
  </r>
  <r>
    <n v="7076215"/>
    <n v="10050107"/>
    <s v="CS RESERVA MERL(P08) 750 12U 2009 VEU"/>
    <m/>
    <x v="13"/>
    <x v="9"/>
    <x v="1"/>
    <n v="84.000000009999994"/>
    <x v="13"/>
  </r>
  <r>
    <n v="7075990"/>
    <n v="10049306"/>
    <s v="CS VISION RIES (P08)STLV 750 12U 2010 CA"/>
    <m/>
    <x v="13"/>
    <x v="9"/>
    <x v="1"/>
    <n v="14"/>
    <x v="13"/>
  </r>
  <r>
    <n v="7075801"/>
    <n v="12005715"/>
    <s v="2175 CARME TERRUNYO 0750 CH 2007 1U RU"/>
    <m/>
    <x v="13"/>
    <x v="9"/>
    <x v="1"/>
    <n v="13"/>
    <x v="13"/>
  </r>
  <r>
    <n v="1245151"/>
    <n v="10050437"/>
    <s v="CYT MARQUES CHARD 750 12U 2009 SV"/>
    <m/>
    <x v="13"/>
    <x v="9"/>
    <x v="1"/>
    <n v="32.999999989999999"/>
    <x v="13"/>
  </r>
  <r>
    <n v="1245711"/>
    <n v="10048694"/>
    <s v="CYT TRIO RVA MERL(P10)750 12U 2009 VAS"/>
    <m/>
    <x v="13"/>
    <x v="9"/>
    <x v="1"/>
    <n v="41.999999989999999"/>
    <x v="13"/>
  </r>
  <r>
    <n v="7075688"/>
    <n v="12005728"/>
    <s v="2175 CARME TERRUNYO 0750 CH 2007 1U BO"/>
    <m/>
    <x v="13"/>
    <x v="9"/>
    <x v="1"/>
    <n v="27.555555559999998"/>
    <x v="13"/>
  </r>
  <r>
    <n v="1246331"/>
    <n v="12006135"/>
    <s v="2188 SY/ROSE CASILL 0750 ST 2010"/>
    <m/>
    <x v="13"/>
    <x v="9"/>
    <x v="1"/>
    <n v="833.33333340000001"/>
    <x v="13"/>
  </r>
  <r>
    <n v="1248921"/>
    <n v="10034323"/>
    <s v="CYT CASILL C.SAUV 1500 6U (C/ESP)CA"/>
    <m/>
    <x v="13"/>
    <x v="9"/>
    <x v="1"/>
    <n v="14"/>
    <x v="13"/>
  </r>
  <r>
    <n v="1245346"/>
    <n v="10021269"/>
    <s v="CYT CASILL C.SAUV 1500 6U VAR"/>
    <m/>
    <x v="13"/>
    <x v="9"/>
    <x v="1"/>
    <n v="160"/>
    <x v="13"/>
  </r>
  <r>
    <n v="1245597"/>
    <n v="10021268"/>
    <s v="CYT CASILL C.SAUV 1500 6U VEU"/>
    <m/>
    <x v="13"/>
    <x v="9"/>
    <x v="1"/>
    <n v="47.999999989999999"/>
    <x v="13"/>
  </r>
  <r>
    <n v="7076267"/>
    <n v="10041575"/>
    <s v="CS CONO SUR GEW STLV(P07) 750 6U NORD"/>
    <m/>
    <x v="13"/>
    <x v="9"/>
    <x v="1"/>
    <n v="652.44444439999995"/>
    <x v="13"/>
  </r>
  <r>
    <n v="1246221"/>
    <n v="10046782"/>
    <s v="CYT SPARKLING WINE BRUT (P09) 750 6U GB"/>
    <m/>
    <x v="13"/>
    <x v="9"/>
    <x v="1"/>
    <n v="100"/>
    <x v="13"/>
  </r>
  <r>
    <n v="1243754"/>
    <n v="10035652"/>
    <s v="CYT MARQUES CHARD 750 12U 2008 VIN"/>
    <m/>
    <x v="13"/>
    <x v="9"/>
    <x v="1"/>
    <n v="11"/>
    <x v="13"/>
  </r>
  <r>
    <n v="1243165"/>
    <n v="10047740"/>
    <s v="CYT CDD SPARK. WINE BRUT 6U 750 2009 VIN"/>
    <m/>
    <x v="13"/>
    <x v="9"/>
    <x v="1"/>
    <n v="30"/>
    <x v="13"/>
  </r>
  <r>
    <n v="1241966"/>
    <n v="10047775"/>
    <s v="CYT CASILL SHIR/ROS ST750 12U 2010 LATAM"/>
    <m/>
    <x v="13"/>
    <x v="5"/>
    <x v="1"/>
    <n v="55.999999989999999"/>
    <x v="13"/>
  </r>
  <r>
    <n v="1245720"/>
    <n v="10047789"/>
    <s v="CYT CASILL SHI/RO ST 750 6U 2010 GB"/>
    <m/>
    <x v="13"/>
    <x v="5"/>
    <x v="1"/>
    <n v="1521.555556"/>
    <x v="13"/>
  </r>
  <r>
    <n v="1246471"/>
    <n v="10050207"/>
    <s v="CYT CASILL SHI/RO ST(GOLL)750 6U 2010 GB"/>
    <m/>
    <x v="13"/>
    <x v="5"/>
    <x v="1"/>
    <n v="210"/>
    <x v="13"/>
  </r>
  <r>
    <n v="1243014"/>
    <n v="10047772"/>
    <s v="CYT CASILL SHIR/ROS STL 750 12U 2010 VAR"/>
    <m/>
    <x v="13"/>
    <x v="5"/>
    <x v="1"/>
    <n v="42.000000010000001"/>
    <x v="13"/>
  </r>
  <r>
    <n v="1245404"/>
    <n v="10038558"/>
    <s v="CYT CASILL CARM 750 6U 2009 NL"/>
    <m/>
    <x v="13"/>
    <x v="5"/>
    <x v="1"/>
    <n v="392.44444449999997"/>
    <x v="13"/>
  </r>
  <r>
    <n v="1246236"/>
    <n v="10020600"/>
    <s v="CYT CASILL C.SAUV(ND) 375 24U LATAM"/>
    <m/>
    <x v="13"/>
    <x v="5"/>
    <x v="1"/>
    <n v="918"/>
    <x v="13"/>
  </r>
  <r>
    <n v="7076213"/>
    <n v="12005708"/>
    <s v="2175 CARME TERRUNYO 0750 CH 2007 1U CN"/>
    <m/>
    <x v="13"/>
    <x v="9"/>
    <x v="1"/>
    <n v="21"/>
    <x v="13"/>
  </r>
  <r>
    <n v="7074808"/>
    <n v="10042181"/>
    <s v="CS SPARKLING CS BRUT 750 6U 2009 MX"/>
    <m/>
    <x v="13"/>
    <x v="9"/>
    <x v="1"/>
    <n v="76.444444450000006"/>
    <x v="13"/>
  </r>
  <r>
    <n v="1245732"/>
    <n v="10045906"/>
    <s v="CYT G.RVA S.RIBERAS C.SAU 750 6U 2008 PY"/>
    <m/>
    <x v="13"/>
    <x v="9"/>
    <x v="1"/>
    <n v="175"/>
    <x v="13"/>
  </r>
  <r>
    <n v="1243166"/>
    <n v="10040936"/>
    <s v="CYT SPARKLING DEMI SEC 750 12U (P09) DO"/>
    <m/>
    <x v="13"/>
    <x v="9"/>
    <x v="1"/>
    <n v="50"/>
    <x v="13"/>
  </r>
  <r>
    <n v="1247260"/>
    <n v="10040961"/>
    <s v="CYT SPARKLING BRUT 750 12U (P09) BO"/>
    <m/>
    <x v="13"/>
    <x v="9"/>
    <x v="1"/>
    <n v="50"/>
    <x v="13"/>
  </r>
  <r>
    <n v="1241467"/>
    <n v="10041055"/>
    <s v="CYT SPARK BRUT 750 12U (P09)(CAIMAN) VIN"/>
    <m/>
    <x v="13"/>
    <x v="9"/>
    <x v="1"/>
    <n v="450"/>
    <x v="13"/>
  </r>
  <r>
    <n v="1242223"/>
    <n v="10046782"/>
    <s v="CYT SPARKLING WINE BRUT (P09) 750 6U GB"/>
    <m/>
    <x v="13"/>
    <x v="9"/>
    <x v="1"/>
    <n v="55"/>
    <x v="13"/>
  </r>
  <r>
    <n v="1243841"/>
    <n v="10040785"/>
    <s v="CYT SPARKLING DEMI SEC 750 12U (P09) VIN"/>
    <m/>
    <x v="13"/>
    <x v="9"/>
    <x v="1"/>
    <n v="30"/>
    <x v="13"/>
  </r>
  <r>
    <n v="1245274"/>
    <n v="10048613"/>
    <s v="CYT TRIO RVA CHARD(P10)750 12U 2009 CL"/>
    <m/>
    <x v="13"/>
    <x v="9"/>
    <x v="1"/>
    <n v="420"/>
    <x v="13"/>
  </r>
  <r>
    <n v="1242956"/>
    <n v="10036490"/>
    <s v="CYT TRIO RVA CHARD 750 12U 2009 PA"/>
    <m/>
    <x v="13"/>
    <x v="9"/>
    <x v="1"/>
    <n v="66.000000009999994"/>
    <x v="13"/>
  </r>
  <r>
    <n v="1246863"/>
    <n v="10023541"/>
    <s v="CYT CASILL C.SAUV(ND) 375 24U AO"/>
    <m/>
    <x v="13"/>
    <x v="5"/>
    <x v="1"/>
    <n v="36.000000010000001"/>
    <x v="13"/>
  </r>
  <r>
    <n v="7076211"/>
    <n v="10050325"/>
    <s v="CS ORGANICO CHARD(P09) 750 12U 2010 PE"/>
    <m/>
    <x v="13"/>
    <x v="9"/>
    <x v="1"/>
    <n v="42"/>
    <x v="13"/>
  </r>
  <r>
    <n v="7076251"/>
    <n v="10050105"/>
    <s v="CS RESERVA MERL(P08) 750 12U 2009(SAQ)CA"/>
    <m/>
    <x v="13"/>
    <x v="9"/>
    <x v="1"/>
    <n v="270"/>
    <x v="13"/>
  </r>
  <r>
    <n v="7076228"/>
    <n v="10035951"/>
    <s v="CS VISION VIOG STLV(P08)750 12U 2009 US"/>
    <m/>
    <x v="13"/>
    <x v="9"/>
    <x v="1"/>
    <n v="28"/>
    <x v="13"/>
  </r>
  <r>
    <n v="7076567"/>
    <n v="10045536"/>
    <s v="CS RESERVA P.NOIR ST(P08)750 6U 2009NORD"/>
    <m/>
    <x v="13"/>
    <x v="9"/>
    <x v="1"/>
    <n v="110"/>
    <x v="13"/>
  </r>
  <r>
    <n v="1245129"/>
    <n v="10048675"/>
    <s v="CYT TRIO RVAC.S(P10/90P)7506U2008(CHA)BE"/>
    <m/>
    <x v="13"/>
    <x v="9"/>
    <x v="1"/>
    <n v="335"/>
    <x v="13"/>
  </r>
  <r>
    <n v="7076209"/>
    <n v="10043731"/>
    <s v="VE VINO DEMI SEC(ND) 750 12U UY"/>
    <m/>
    <x v="13"/>
    <x v="9"/>
    <x v="1"/>
    <n v="700"/>
    <x v="13"/>
  </r>
  <r>
    <n v="1243163"/>
    <n v="10040953"/>
    <s v="CYT SPARKLING DEMI SEC 750 12U (P09) PE"/>
    <m/>
    <x v="13"/>
    <x v="9"/>
    <x v="1"/>
    <n v="160"/>
    <x v="13"/>
  </r>
  <r>
    <n v="1246732"/>
    <n v="10048692"/>
    <s v="CYT TRIO RVA MERL(P10)750 12U 2009 VES"/>
    <m/>
    <x v="13"/>
    <x v="9"/>
    <x v="1"/>
    <n v="20"/>
    <x v="13"/>
  </r>
  <r>
    <n v="1245734"/>
    <n v="10047116"/>
    <s v="CYT G.RVA RIBERAS MERL 750 6U 2008 PY"/>
    <m/>
    <x v="13"/>
    <x v="9"/>
    <x v="1"/>
    <n v="100"/>
    <x v="13"/>
  </r>
  <r>
    <n v="7076622"/>
    <n v="10048758"/>
    <s v="CS VISION CHARD STLV(P08)750 6U2010NORD"/>
    <m/>
    <x v="13"/>
    <x v="9"/>
    <x v="1"/>
    <n v="32"/>
    <x v="13"/>
  </r>
  <r>
    <n v="7076212"/>
    <n v="12006319"/>
    <s v="3105 CHARD ORGANICO 0750 ST(7554)2010"/>
    <m/>
    <x v="13"/>
    <x v="9"/>
    <x v="1"/>
    <n v="1041.333333"/>
    <x v="13"/>
  </r>
  <r>
    <n v="1243687"/>
    <n v="10038153"/>
    <s v="CYT TERRUNYO C.SAUV(ND) 750 6U 2007 BO"/>
    <m/>
    <x v="13"/>
    <x v="9"/>
    <x v="1"/>
    <n v="27.555555559999998"/>
    <x v="13"/>
  </r>
  <r>
    <n v="7076706"/>
    <n v="12005731"/>
    <s v="2175 CARME TERRUNYO 0750 CH 2007 1U VEU"/>
    <m/>
    <x v="13"/>
    <x v="9"/>
    <x v="1"/>
    <n v="80.444444450000006"/>
    <x v="13"/>
  </r>
  <r>
    <n v="1245733"/>
    <n v="10045907"/>
    <s v="CYT G.RVA RIBERAS CARM 750 6U 2008 PY"/>
    <m/>
    <x v="13"/>
    <x v="9"/>
    <x v="1"/>
    <n v="125"/>
    <x v="13"/>
  </r>
  <r>
    <n v="1245821"/>
    <n v="10035111"/>
    <s v="CYT D.MELCHOR C.SAUV(95PTS)7506U2006 EC"/>
    <m/>
    <x v="13"/>
    <x v="9"/>
    <x v="1"/>
    <n v="60"/>
    <x v="13"/>
  </r>
  <r>
    <n v="1245743"/>
    <n v="10043036"/>
    <s v="CYT MARQUES C.SAUV 750 12U 2008 EC"/>
    <m/>
    <x v="13"/>
    <x v="9"/>
    <x v="1"/>
    <n v="168"/>
    <x v="13"/>
  </r>
  <r>
    <n v="1244718"/>
    <n v="10046776"/>
    <s v="CYT CASILL SHIRAZ 750 6U 2009 NL"/>
    <m/>
    <x v="13"/>
    <x v="3"/>
    <x v="1"/>
    <n v="1000"/>
    <x v="13"/>
  </r>
  <r>
    <n v="1243452"/>
    <n v="10040958"/>
    <s v="CYT SPARKLING DEMI SEC 750 12U (P09) SV"/>
    <m/>
    <x v="13"/>
    <x v="9"/>
    <x v="1"/>
    <n v="160"/>
    <x v="13"/>
  </r>
  <r>
    <n v="1246176"/>
    <n v="10040103"/>
    <s v="CYT TRIO RVA C.SAUV 750 12U 2008 CN"/>
    <m/>
    <x v="13"/>
    <x v="9"/>
    <x v="1"/>
    <n v="98"/>
    <x v="13"/>
  </r>
  <r>
    <n v="1248927"/>
    <n v="10043663"/>
    <s v="CYT MARQUES SYRAH 750 12U 2008 HN"/>
    <m/>
    <x v="13"/>
    <x v="9"/>
    <x v="1"/>
    <n v="7"/>
    <x v="13"/>
  </r>
  <r>
    <n v="1245826"/>
    <n v="10046361"/>
    <s v="CYT TRIO RVA MERLOT 750 6U 2009 RU"/>
    <m/>
    <x v="13"/>
    <x v="9"/>
    <x v="1"/>
    <n v="246"/>
    <x v="13"/>
  </r>
  <r>
    <n v="1245614"/>
    <n v="10036488"/>
    <s v="CYT TRIO RVA CHARD 750 12U 2009 CA"/>
    <m/>
    <x v="13"/>
    <x v="9"/>
    <x v="1"/>
    <n v="54.999999989999999"/>
    <x v="13"/>
  </r>
  <r>
    <n v="1245629"/>
    <n v="10048634"/>
    <s v="CYT TRIO RVA CHARD(P10)750 12U 2009 VIN"/>
    <m/>
    <x v="13"/>
    <x v="9"/>
    <x v="1"/>
    <n v="275"/>
    <x v="13"/>
  </r>
  <r>
    <n v="1245672"/>
    <n v="12005209"/>
    <s v="1103 CHARD TRIO 0750 CH 2009"/>
    <m/>
    <x v="13"/>
    <x v="9"/>
    <x v="1"/>
    <n v="2420"/>
    <x v="13"/>
  </r>
  <r>
    <n v="1244875"/>
    <n v="10047339"/>
    <s v="CYT LATE HARVEST S.BLC 375 24U 2007 CR"/>
    <m/>
    <x v="13"/>
    <x v="9"/>
    <x v="1"/>
    <n v="36"/>
    <x v="13"/>
  </r>
  <r>
    <n v="7076229"/>
    <n v="10038714"/>
    <s v="CS VISION P.NOIR (P08)STL750 12U 2009 US"/>
    <m/>
    <x v="13"/>
    <x v="9"/>
    <x v="1"/>
    <n v="41.999999989999999"/>
    <x v="13"/>
  </r>
  <r>
    <n v="1243899"/>
    <n v="10047347"/>
    <s v="CYT LATE HARVEST S.BLC 375 24U 2007 SV"/>
    <m/>
    <x v="13"/>
    <x v="9"/>
    <x v="1"/>
    <n v="40"/>
    <x v="13"/>
  </r>
  <r>
    <n v="1243453"/>
    <n v="10040964"/>
    <s v="CYT SPARKLING BRUT 750 12U (P09) SV"/>
    <m/>
    <x v="13"/>
    <x v="9"/>
    <x v="1"/>
    <n v="230"/>
    <x v="13"/>
  </r>
  <r>
    <n v="1246543"/>
    <n v="10040082"/>
    <s v="CYT TRIO RVA C.SAUV(90+PTS)75012U2008 CA"/>
    <m/>
    <x v="13"/>
    <x v="9"/>
    <x v="1"/>
    <n v="56.000000010000001"/>
    <x v="13"/>
  </r>
  <r>
    <n v="1246539"/>
    <n v="10036488"/>
    <s v="CYT TRIO RVA CHARD 750 12U 2009 CA"/>
    <m/>
    <x v="13"/>
    <x v="9"/>
    <x v="1"/>
    <n v="112"/>
    <x v="13"/>
  </r>
  <r>
    <n v="1245851"/>
    <n v="10048636"/>
    <s v="CYT TRIO RVA CHARD(P10)750 12U 2009 VEU"/>
    <m/>
    <x v="13"/>
    <x v="9"/>
    <x v="1"/>
    <n v="79.999999990000006"/>
    <x v="13"/>
  </r>
  <r>
    <n v="7076297"/>
    <n v="10048885"/>
    <s v="CS RESERVA S.BLC STLV(P08)750 6U 2010GB"/>
    <m/>
    <x v="13"/>
    <x v="9"/>
    <x v="1"/>
    <n v="14"/>
    <x v="13"/>
  </r>
  <r>
    <n v="1246646"/>
    <n v="10048592"/>
    <s v="CYT TRIO RVA S.BLC STL(P10)7506U2009VEU"/>
    <m/>
    <x v="13"/>
    <x v="9"/>
    <x v="1"/>
    <n v="369"/>
    <x v="13"/>
  </r>
  <r>
    <n v="7076476"/>
    <n v="10046768"/>
    <s v="CS 20 BARREL P.NOIR E.LDA 750 6U 2008VEU"/>
    <m/>
    <x v="13"/>
    <x v="9"/>
    <x v="1"/>
    <n v="15"/>
    <x v="13"/>
  </r>
  <r>
    <n v="7075548"/>
    <n v="10048762"/>
    <s v="CS RESERVA CHARD(P08) 750 6U 2010 NORD"/>
    <m/>
    <x v="13"/>
    <x v="9"/>
    <x v="1"/>
    <n v="450"/>
    <x v="13"/>
  </r>
  <r>
    <n v="1245143"/>
    <n v="10047328"/>
    <s v="CYT LATE HARVEST S.BLC 375 12U 2007 VEU"/>
    <m/>
    <x v="13"/>
    <x v="9"/>
    <x v="1"/>
    <n v="234.44444440000001"/>
    <x v="13"/>
  </r>
  <r>
    <n v="1246433"/>
    <n v="10040875"/>
    <s v="CYT FRONT MERL STL(P06)(BL)750 6U 2009GB"/>
    <m/>
    <x v="13"/>
    <x v="8"/>
    <x v="1"/>
    <n v="563.55555549999997"/>
    <x v="13"/>
  </r>
  <r>
    <n v="1241850"/>
    <n v="10036580"/>
    <s v="CYT MOUNTAIN RANGE MERLOT 187 12U VEU"/>
    <m/>
    <x v="13"/>
    <x v="8"/>
    <x v="1"/>
    <n v="114"/>
    <x v="13"/>
  </r>
  <r>
    <n v="1245774"/>
    <n v="10033842"/>
    <s v="CYT MOUNTAIN RANGE CHARD 187 24U VEU"/>
    <m/>
    <x v="13"/>
    <x v="8"/>
    <x v="1"/>
    <n v="299.22222219999998"/>
    <x v="13"/>
  </r>
  <r>
    <n v="7076606"/>
    <n v="10034733"/>
    <s v="CS C.D.RIO GRANDE S.BLC(STLV)750 6U VEU"/>
    <m/>
    <x v="13"/>
    <x v="8"/>
    <x v="1"/>
    <n v="200"/>
    <x v="13"/>
  </r>
  <r>
    <n v="1245773"/>
    <n v="10033840"/>
    <s v="CYT MOUNTAIN RANGE S.BLC 187 24U VEU"/>
    <m/>
    <x v="13"/>
    <x v="8"/>
    <x v="1"/>
    <n v="209.44444440000001"/>
    <x v="13"/>
  </r>
  <r>
    <n v="1246314"/>
    <n v="10032261"/>
    <s v="CYT FRONT S.BLC STLV(P06)750 12U CA"/>
    <m/>
    <x v="13"/>
    <x v="8"/>
    <x v="1"/>
    <n v="280"/>
    <x v="13"/>
  </r>
  <r>
    <n v="1246855"/>
    <n v="10015685"/>
    <s v="CYT CYT S.BLC(ND) 750 12U VEU"/>
    <m/>
    <x v="13"/>
    <x v="8"/>
    <x v="1"/>
    <n v="41.999999989999999"/>
    <x v="13"/>
  </r>
  <r>
    <n v="1246247"/>
    <n v="10031888"/>
    <s v="CYT FRONT CARM(P06)(BI)750 6U AFRI"/>
    <m/>
    <x v="13"/>
    <x v="10"/>
    <x v="1"/>
    <n v="1050"/>
    <x v="13"/>
  </r>
  <r>
    <n v="1245744"/>
    <n v="10021928"/>
    <s v="CYT FRONT MERL(P06) 750 12U VAS"/>
    <m/>
    <x v="13"/>
    <x v="8"/>
    <x v="1"/>
    <n v="70"/>
    <x v="13"/>
  </r>
  <r>
    <n v="1246972"/>
    <n v="10029424"/>
    <s v="CYT MOUNTAIN RANGE C.SAUV STL 750 12U GB"/>
    <m/>
    <x v="13"/>
    <x v="8"/>
    <x v="1"/>
    <n v="210"/>
    <x v="13"/>
  </r>
  <r>
    <n v="1245447"/>
    <n v="10025780"/>
    <s v="CYT MT PACK FRON(P07) 4 MERLOT 187 6U US"/>
    <m/>
    <x v="13"/>
    <x v="8"/>
    <x v="1"/>
    <n v="651.77777779999997"/>
    <x v="13"/>
  </r>
  <r>
    <n v="1245677"/>
    <n v="10021921"/>
    <s v="CYT FRONT MERL(P06) 750 12U VAR"/>
    <m/>
    <x v="13"/>
    <x v="8"/>
    <x v="1"/>
    <n v="100"/>
    <x v="13"/>
  </r>
  <r>
    <n v="7076329"/>
    <n v="10043367"/>
    <s v="CS LOS GANSOS CHARD STLV 750 6U 2009GB"/>
    <m/>
    <x v="13"/>
    <x v="6"/>
    <x v="1"/>
    <n v="385"/>
    <x v="13"/>
  </r>
  <r>
    <n v="7076299"/>
    <n v="10027163"/>
    <s v="CS CONO SUR CHARD STLV(P07) 750 6U VEU"/>
    <m/>
    <x v="13"/>
    <x v="6"/>
    <x v="1"/>
    <n v="354"/>
    <x v="13"/>
  </r>
  <r>
    <n v="7076328"/>
    <n v="10043357"/>
    <s v="CS CONO SUR CHARD STLV(P07)750 6U 2009GB"/>
    <m/>
    <x v="13"/>
    <x v="6"/>
    <x v="1"/>
    <n v="385"/>
    <x v="13"/>
  </r>
  <r>
    <n v="7076685"/>
    <n v="10028258"/>
    <s v="CS CONO SUR CHARD STLV(P07) 750 12U JP"/>
    <m/>
    <x v="13"/>
    <x v="6"/>
    <x v="1"/>
    <n v="280"/>
    <x v="13"/>
  </r>
  <r>
    <n v="7076345"/>
    <n v="10047992"/>
    <s v="MPO V.MPO PIER 42 C.SAUV/ROSE 187 24U GB"/>
    <m/>
    <x v="13"/>
    <x v="8"/>
    <x v="1"/>
    <n v="299.22222219999998"/>
    <x v="13"/>
  </r>
  <r>
    <n v="7076502"/>
    <n v="10044077"/>
    <s v="MPO MPO VOLANDAS C.SA/RO(ST)75012U2010GB"/>
    <m/>
    <x v="13"/>
    <x v="12"/>
    <x v="1"/>
    <n v="210"/>
    <x v="13"/>
  </r>
  <r>
    <n v="1246859"/>
    <n v="10041212"/>
    <s v="CYT SUNR C.SAUV(P08) 750 12U 2009 VEU"/>
    <m/>
    <x v="13"/>
    <x v="12"/>
    <x v="1"/>
    <n v="14"/>
    <x v="13"/>
  </r>
  <r>
    <n v="7076396"/>
    <n v="10045378"/>
    <s v="MPO V.MPO VTAL CHARD STLV(P09)750 12UVEU"/>
    <m/>
    <x v="13"/>
    <x v="12"/>
    <x v="1"/>
    <n v="383"/>
    <x v="13"/>
  </r>
  <r>
    <n v="7076599"/>
    <n v="10050407"/>
    <s v="MPO V.MPO VTAL CHARD(P09) 750 12U PR"/>
    <m/>
    <x v="13"/>
    <x v="12"/>
    <x v="1"/>
    <n v="110"/>
    <x v="13"/>
  </r>
  <r>
    <n v="1247117"/>
    <n v="10040537"/>
    <s v="CYT CYT CHARD(ND) 750 12U VEU"/>
    <m/>
    <x v="13"/>
    <x v="12"/>
    <x v="1"/>
    <n v="88.000000009999994"/>
    <x v="13"/>
  </r>
  <r>
    <n v="1246455"/>
    <n v="10035066"/>
    <s v="CYT LADERA VERDE CHARD STL(P08)750 12UGB"/>
    <m/>
    <x v="13"/>
    <x v="12"/>
    <x v="1"/>
    <n v="280"/>
    <x v="13"/>
  </r>
  <r>
    <n v="1245729"/>
    <n v="10023069"/>
    <s v="CYT CASA ROCA S.BLC/SEM(STLV) 750 6U GB"/>
    <m/>
    <x v="13"/>
    <x v="12"/>
    <x v="1"/>
    <n v="586.44444439999995"/>
    <x v="13"/>
  </r>
  <r>
    <n v="1247618"/>
    <n v="10028373"/>
    <s v="CYT SENDERO C.SAUV(P07) 750 12U VIN"/>
    <m/>
    <x v="13"/>
    <x v="8"/>
    <x v="1"/>
    <n v="56"/>
    <x v="13"/>
  </r>
  <r>
    <n v="7076104"/>
    <n v="10047394"/>
    <s v="CS I NEGRA RVA C.SA/ROP09ST7506UBG2010GB"/>
    <m/>
    <x v="13"/>
    <x v="12"/>
    <x v="1"/>
    <n v="2213"/>
    <x v="13"/>
  </r>
  <r>
    <n v="7076467"/>
    <n v="10039577"/>
    <s v="MPO V.MPO L.CARRERA C.SAUV(P08)750 12UGB"/>
    <m/>
    <x v="13"/>
    <x v="8"/>
    <x v="1"/>
    <n v="210"/>
    <x v="13"/>
  </r>
  <r>
    <n v="1245394"/>
    <n v="10033840"/>
    <s v="CYT MOUNTAIN RANGE S.BLC 187 24U VEU"/>
    <m/>
    <x v="13"/>
    <x v="8"/>
    <x v="1"/>
    <n v="1325.444444"/>
    <x v="13"/>
  </r>
  <r>
    <n v="1242609"/>
    <n v="10024990"/>
    <s v="CYT FRONT SAUV.BLC(P06) 187 24U LATAM"/>
    <m/>
    <x v="13"/>
    <x v="8"/>
    <x v="1"/>
    <n v="32.444444439999998"/>
    <x v="13"/>
  </r>
  <r>
    <n v="1245479"/>
    <n v="10024552"/>
    <s v="CYT CYT RVDO C.SAUV(P07)750 12U VAS"/>
    <m/>
    <x v="13"/>
    <x v="8"/>
    <x v="1"/>
    <n v="3542"/>
    <x v="13"/>
  </r>
  <r>
    <n v="1246697"/>
    <n v="10044467"/>
    <s v="CYT FRONT C.SAUV(P06) 750 12U LATAM"/>
    <m/>
    <x v="13"/>
    <x v="8"/>
    <x v="1"/>
    <n v="1288"/>
    <x v="13"/>
  </r>
  <r>
    <n v="1245395"/>
    <n v="10032235"/>
    <s v="CYT MOUNTAIN RANGE MERLOT(STL )37524UVEU"/>
    <m/>
    <x v="13"/>
    <x v="8"/>
    <x v="1"/>
    <n v="378"/>
    <x v="13"/>
  </r>
  <r>
    <n v="1246977"/>
    <n v="10032235"/>
    <s v="CYT MOUNTAIN RANGE MERLOT(STL )37524UVEU"/>
    <m/>
    <x v="13"/>
    <x v="8"/>
    <x v="1"/>
    <n v="378"/>
    <x v="13"/>
  </r>
  <r>
    <n v="7075637"/>
    <n v="10039501"/>
    <s v="CS CONO SUR CHARD STLV(P07) 750 12U VEU"/>
    <m/>
    <x v="13"/>
    <x v="6"/>
    <x v="1"/>
    <n v="615"/>
    <x v="13"/>
  </r>
  <r>
    <n v="7076462"/>
    <n v="10026053"/>
    <s v="MPO V.MPO VOLANDAS S.BLC STLV 750 12U GB"/>
    <m/>
    <x v="13"/>
    <x v="12"/>
    <x v="1"/>
    <n v="980"/>
    <x v="13"/>
  </r>
  <r>
    <n v="7076457"/>
    <n v="10048948"/>
    <s v="CS CONO SUR P.NOIR STL(P07)GOLL75012UUS"/>
    <m/>
    <x v="13"/>
    <x v="6"/>
    <x v="1"/>
    <n v="273"/>
    <x v="13"/>
  </r>
  <r>
    <n v="7076701"/>
    <n v="10028431"/>
    <s v="CS CONO SUR CHARD STLV(P07) 750 12U KR"/>
    <m/>
    <x v="13"/>
    <x v="6"/>
    <x v="1"/>
    <n v="231"/>
    <x v="13"/>
  </r>
  <r>
    <n v="1245211"/>
    <n v="10047997"/>
    <s v="CYT LOS 3 CURAS MERLOT(ST)750 12U 2010GB"/>
    <m/>
    <x v="13"/>
    <x v="6"/>
    <x v="1"/>
    <n v="630"/>
    <x v="13"/>
  </r>
  <r>
    <n v="7076494"/>
    <n v="10043353"/>
    <s v="CS CONO SUR VIOG STLV (P07)750 6U 2009GB"/>
    <m/>
    <x v="13"/>
    <x v="6"/>
    <x v="1"/>
    <n v="495"/>
    <x v="13"/>
  </r>
  <r>
    <n v="7076724"/>
    <n v="10039970"/>
    <s v="CS CONO SUR VIOG(P07)750 12U(LCBO)CA"/>
    <m/>
    <x v="13"/>
    <x v="6"/>
    <x v="1"/>
    <n v="480"/>
    <x v="13"/>
  </r>
  <r>
    <n v="7076301"/>
    <n v="10033514"/>
    <s v="CS CONO SUR P.NOIR STL(P07)750 6U VEU"/>
    <m/>
    <x v="13"/>
    <x v="6"/>
    <x v="1"/>
    <n v="125.55555560000001"/>
    <x v="13"/>
  </r>
  <r>
    <n v="7076380"/>
    <n v="10043358"/>
    <s v="CS CONO SUR P.NOIR STL(P07)750 6U 2009GB"/>
    <m/>
    <x v="13"/>
    <x v="6"/>
    <x v="1"/>
    <n v="4387"/>
    <x v="13"/>
  </r>
  <r>
    <n v="7076641"/>
    <n v="10040268"/>
    <s v="CS NEBLINA CHARD(P08)STLV 750 12U SG"/>
    <m/>
    <x v="13"/>
    <x v="6"/>
    <x v="1"/>
    <n v="392"/>
    <x v="13"/>
  </r>
  <r>
    <n v="7076552"/>
    <n v="10034782"/>
    <s v="CS CONO SUR P.NOIR(P07)750 12U (LCBO)CA"/>
    <m/>
    <x v="13"/>
    <x v="6"/>
    <x v="1"/>
    <n v="589"/>
    <x v="13"/>
  </r>
  <r>
    <n v="1246435"/>
    <n v="10022347"/>
    <s v="CYT FRONT CHARD(P06) 750 12U VAS"/>
    <m/>
    <x v="13"/>
    <x v="6"/>
    <x v="1"/>
    <n v="264"/>
    <x v="13"/>
  </r>
  <r>
    <n v="7076832"/>
    <n v="10041028"/>
    <s v="CS CONO SUR P.NOIR (P07)STL 750 6U VAS"/>
    <m/>
    <x v="13"/>
    <x v="6"/>
    <x v="1"/>
    <n v="44"/>
    <x v="13"/>
  </r>
  <r>
    <n v="7077056"/>
    <n v="10043540"/>
    <s v="CS CONO SUR P.NOIR STLV(P07) 750 6U DE"/>
    <m/>
    <x v="13"/>
    <x v="6"/>
    <x v="1"/>
    <n v="52.444444449999999"/>
    <x v="13"/>
  </r>
  <r>
    <n v="1246259"/>
    <n v="10040584"/>
    <s v="CYT FRONT MERL (P06) (BI) 750 6U AFRI"/>
    <m/>
    <x v="13"/>
    <x v="6"/>
    <x v="1"/>
    <n v="770"/>
    <x v="13"/>
  </r>
  <r>
    <n v="7076533"/>
    <n v="10041576"/>
    <s v="CS CONO SUR VIOG(P07)STLV 750 6U NORD"/>
    <m/>
    <x v="13"/>
    <x v="6"/>
    <x v="1"/>
    <n v="110"/>
    <x v="13"/>
  </r>
  <r>
    <n v="1245225"/>
    <n v="10025779"/>
    <s v="CYT MT PACK FRON(P07)4C.SAU/MER187 6U US"/>
    <m/>
    <x v="13"/>
    <x v="10"/>
    <x v="1"/>
    <n v="782.11111110000002"/>
    <x v="13"/>
  </r>
  <r>
    <n v="7076302"/>
    <n v="10044316"/>
    <s v="MPO V.MPO C.SAUV/MERLOT(P05) 187 24U SE"/>
    <m/>
    <x v="13"/>
    <x v="10"/>
    <x v="1"/>
    <n v="263.77777780000002"/>
    <x v="13"/>
  </r>
  <r>
    <n v="7076566"/>
    <n v="10048763"/>
    <s v="CS RESERVA CHARD(P08) 750 6U 2010 VEU"/>
    <m/>
    <x v="13"/>
    <x v="3"/>
    <x v="1"/>
    <n v="55.000000010000001"/>
    <x v="13"/>
  </r>
  <r>
    <n v="7077044"/>
    <n v="10033570"/>
    <s v="CS CONO SUR P.NOIR STLV(P07)750 12U CA"/>
    <m/>
    <x v="13"/>
    <x v="6"/>
    <x v="1"/>
    <n v="56"/>
    <x v="13"/>
  </r>
  <r>
    <n v="1245480"/>
    <n v="10024551"/>
    <s v="CYT CYT RVDO CHARD(P07)750 12U  VAS"/>
    <m/>
    <x v="13"/>
    <x v="6"/>
    <x v="1"/>
    <n v="818"/>
    <x v="13"/>
  </r>
  <r>
    <n v="1246906"/>
    <n v="10047127"/>
    <s v="CYT SUNR C.SAU ST(V)(P08)75012U 2009NORD"/>
    <m/>
    <x v="13"/>
    <x v="12"/>
    <x v="1"/>
    <n v="920"/>
    <x v="13"/>
  </r>
  <r>
    <n v="7077294"/>
    <n v="10039593"/>
    <s v="CS CONO SUR CHARD STLV(P07)750 12U VAS"/>
    <m/>
    <x v="13"/>
    <x v="6"/>
    <x v="1"/>
    <n v="44"/>
    <x v="13"/>
  </r>
  <r>
    <n v="1243007"/>
    <n v="10034625"/>
    <s v="CYT XPLORADOR CHARD(P08)STLV 750 12U US"/>
    <m/>
    <x v="13"/>
    <x v="6"/>
    <x v="1"/>
    <n v="153"/>
    <x v="13"/>
  </r>
  <r>
    <n v="1243003"/>
    <n v="10028371"/>
    <s v="CYT SENDERO CHARD(P07) 750 12U VIN"/>
    <m/>
    <x v="13"/>
    <x v="6"/>
    <x v="1"/>
    <n v="154"/>
    <x v="13"/>
  </r>
  <r>
    <n v="1246897"/>
    <n v="10026837"/>
    <s v="CYT SENDERO CHARD(P07) 750 12U VEU"/>
    <m/>
    <x v="13"/>
    <x v="6"/>
    <x v="1"/>
    <n v="54.999999989999999"/>
    <x v="13"/>
  </r>
  <r>
    <n v="7076650"/>
    <n v="10030460"/>
    <s v="CS CONO SUR RIESL STLV(P07)750 12U CA"/>
    <m/>
    <x v="13"/>
    <x v="6"/>
    <x v="1"/>
    <n v="41.999999989999999"/>
    <x v="13"/>
  </r>
  <r>
    <n v="7076855"/>
    <n v="10036311"/>
    <s v="CS NEBLINA CHARD STLV(P08)750 12U JP"/>
    <m/>
    <x v="13"/>
    <x v="6"/>
    <x v="1"/>
    <n v="123"/>
    <x v="13"/>
  </r>
  <r>
    <n v="7076728"/>
    <n v="10047826"/>
    <s v="CS CONO SUR RIESL STL(P07)750 6U 2010 GB"/>
    <m/>
    <x v="13"/>
    <x v="6"/>
    <x v="1"/>
    <n v="2635"/>
    <x v="13"/>
  </r>
  <r>
    <n v="7076376"/>
    <n v="10048961"/>
    <s v="CS CONO SUR CHARD STLV(P07)GOLL750 12UUS"/>
    <m/>
    <x v="13"/>
    <x v="6"/>
    <x v="1"/>
    <n v="474"/>
    <x v="13"/>
  </r>
  <r>
    <n v="7076758"/>
    <n v="10045380"/>
    <s v="MPO V.MPO VTAL CHARD(P09) 750 6U VEU"/>
    <m/>
    <x v="13"/>
    <x v="6"/>
    <x v="1"/>
    <n v="425"/>
    <x v="13"/>
  </r>
  <r>
    <n v="7076529"/>
    <n v="10030387"/>
    <s v="CS REY L.ANDES RVA CHAR(P08)STLV7506UVEU"/>
    <m/>
    <x v="13"/>
    <x v="6"/>
    <x v="1"/>
    <n v="129.55555559999999"/>
    <x v="13"/>
  </r>
  <r>
    <n v="1247400"/>
    <n v="10023555"/>
    <s v="CYT CYT RVDO CHARD(P07) 750 12U  EC"/>
    <m/>
    <x v="13"/>
    <x v="6"/>
    <x v="1"/>
    <n v="176"/>
    <x v="13"/>
  </r>
  <r>
    <n v="1246198"/>
    <n v="10029758"/>
    <s v="CYT PEREGRINO CHARD STLV 750 12U GB"/>
    <m/>
    <x v="13"/>
    <x v="6"/>
    <x v="1"/>
    <n v="280"/>
    <x v="13"/>
  </r>
  <r>
    <n v="1246973"/>
    <n v="10032003"/>
    <s v="CYT MOUNTAIN RANGE CHARD 750 12U GB"/>
    <m/>
    <x v="13"/>
    <x v="6"/>
    <x v="1"/>
    <n v="210"/>
    <x v="13"/>
  </r>
  <r>
    <n v="1246436"/>
    <n v="10022349"/>
    <s v="CYT FRONT CHARD(P06) 750 12U LATAM"/>
    <m/>
    <x v="13"/>
    <x v="6"/>
    <x v="1"/>
    <n v="76.999999990000006"/>
    <x v="13"/>
  </r>
  <r>
    <n v="7076607"/>
    <n v="10034837"/>
    <s v="CS NEBLINA CHARD(P08)STLV 750 6U VEU"/>
    <m/>
    <x v="13"/>
    <x v="6"/>
    <x v="1"/>
    <n v="352"/>
    <x v="13"/>
  </r>
  <r>
    <n v="7076648"/>
    <n v="10048953"/>
    <s v="CS CONO SUR RIESL STLV(P07)GOLL750 12UUS"/>
    <m/>
    <x v="13"/>
    <x v="6"/>
    <x v="1"/>
    <n v="62"/>
    <x v="13"/>
  </r>
  <r>
    <n v="7076464"/>
    <n v="10026052"/>
    <s v="MPO V.MPO VOLANDAS CHARD STLV 750 12U GB"/>
    <m/>
    <x v="13"/>
    <x v="12"/>
    <x v="1"/>
    <n v="210"/>
    <x v="13"/>
  </r>
  <r>
    <n v="7076057"/>
    <n v="10044169"/>
    <s v="CS I.NEGRA DUAL C.SAU/MERL(P09)750 6UVAS"/>
    <m/>
    <x v="13"/>
    <x v="12"/>
    <x v="1"/>
    <n v="490"/>
    <x v="13"/>
  </r>
  <r>
    <n v="1243833"/>
    <n v="10045681"/>
    <s v="CYT CYT RVDO C.SAUV 750 12U LATAM"/>
    <m/>
    <x v="13"/>
    <x v="11"/>
    <x v="1"/>
    <n v="70"/>
    <x v="13"/>
  </r>
  <r>
    <n v="7076521"/>
    <n v="10049253"/>
    <s v="MPO V.MPO BLEND C.SAUV(P09) 750 12U PE"/>
    <m/>
    <x v="13"/>
    <x v="11"/>
    <x v="1"/>
    <n v="490"/>
    <x v="13"/>
  </r>
  <r>
    <n v="7076598"/>
    <n v="10050402"/>
    <s v="MPO BLEND C.SAUV(P09)750 12U PR"/>
    <m/>
    <x v="13"/>
    <x v="11"/>
    <x v="1"/>
    <n v="98"/>
    <x v="13"/>
  </r>
  <r>
    <n v="1246850"/>
    <n v="10048290"/>
    <s v="CYT CYT C.SAUV (ND) 750 12U VEU"/>
    <m/>
    <x v="13"/>
    <x v="11"/>
    <x v="1"/>
    <n v="55.999999989999999"/>
    <x v="13"/>
  </r>
  <r>
    <n v="7076587"/>
    <n v="10047701"/>
    <s v="CS I NEGRA RVA S.BL(P09)STL7506UTE2010GB"/>
    <m/>
    <x v="13"/>
    <x v="11"/>
    <x v="1"/>
    <n v="16067"/>
    <x v="13"/>
  </r>
  <r>
    <n v="7076854"/>
    <n v="10034757"/>
    <s v="MPO V.MPO VTAL CARM(P05) 750 12U CN"/>
    <m/>
    <x v="13"/>
    <x v="11"/>
    <x v="1"/>
    <n v="186"/>
    <x v="13"/>
  </r>
  <r>
    <n v="1244649"/>
    <n v="10022467"/>
    <s v="CYT FRONT CHARD(P06) 1500 6U LATAM"/>
    <m/>
    <x v="13"/>
    <x v="12"/>
    <x v="1"/>
    <n v="81.999999990000006"/>
    <x v="13"/>
  </r>
  <r>
    <n v="7076520"/>
    <n v="10049251"/>
    <s v="MPO V.MPO BLEND CARM(P09) 750 12U PE"/>
    <m/>
    <x v="13"/>
    <x v="11"/>
    <x v="1"/>
    <n v="42.000000010000001"/>
    <x v="13"/>
  </r>
  <r>
    <n v="7075861"/>
    <n v="10035577"/>
    <s v="CS C.SUR TOC S.BLC(P08)STL1500 6U CA"/>
    <m/>
    <x v="13"/>
    <x v="12"/>
    <x v="1"/>
    <n v="196"/>
    <x v="13"/>
  </r>
  <r>
    <n v="7076351"/>
    <n v="10030260"/>
    <s v="MPO V.MPO RVA S.BLC(STLV 1123) 750 6U GB"/>
    <m/>
    <x v="13"/>
    <x v="12"/>
    <x v="1"/>
    <n v="1455.555556"/>
    <x v="13"/>
  </r>
  <r>
    <n v="7076487"/>
    <n v="10050165"/>
    <s v="CS CONO SUR TOC C.SAUV ST(P08)1500 6U DE"/>
    <m/>
    <x v="13"/>
    <x v="12"/>
    <x v="1"/>
    <n v="240"/>
    <x v="13"/>
  </r>
  <r>
    <n v="7075978"/>
    <n v="10028493"/>
    <s v="MPO CAB.SAUV 1500 6U LATAM"/>
    <m/>
    <x v="13"/>
    <x v="12"/>
    <x v="1"/>
    <n v="144"/>
    <x v="13"/>
  </r>
  <r>
    <n v="7076196"/>
    <n v="10049503"/>
    <s v="MPO BLEND CARM(P09) 750 12U MX"/>
    <m/>
    <x v="13"/>
    <x v="12"/>
    <x v="1"/>
    <n v="1627"/>
    <x v="13"/>
  </r>
  <r>
    <n v="1243936"/>
    <n v="10036535"/>
    <s v="CYT SUNR C.SAUV(P08)STLV750 12U(C/ESP)CA"/>
    <m/>
    <x v="13"/>
    <x v="12"/>
    <x v="1"/>
    <n v="210"/>
    <x v="13"/>
  </r>
  <r>
    <n v="1246861"/>
    <n v="10041194"/>
    <s v="CYT SUNR C.SAUV(P08) 750 12U VAS"/>
    <m/>
    <x v="13"/>
    <x v="12"/>
    <x v="1"/>
    <n v="41.999999989999999"/>
    <x v="13"/>
  </r>
  <r>
    <n v="7076505"/>
    <n v="10049040"/>
    <s v="MPO V.MPO RVA SHIR(P05)ST 750 6U 2010 GB"/>
    <m/>
    <x v="13"/>
    <x v="11"/>
    <x v="1"/>
    <n v="15567"/>
    <x v="13"/>
  </r>
  <r>
    <n v="1246907"/>
    <n v="10049494"/>
    <s v="CYT SUNR CHARD(P08)STLV 750 12U 2010NORD"/>
    <m/>
    <x v="13"/>
    <x v="11"/>
    <x v="1"/>
    <n v="110"/>
    <x v="13"/>
  </r>
  <r>
    <n v="7075670"/>
    <n v="10048222"/>
    <s v="CS ALTO PLANO CARM STLV 750 6U (MAJ) GB"/>
    <m/>
    <x v="13"/>
    <x v="11"/>
    <x v="1"/>
    <n v="717.55555549999997"/>
    <x v="13"/>
  </r>
  <r>
    <n v="7076368"/>
    <n v="10045399"/>
    <s v="MPO V.MPO VTAL MERLOT(P09) 750 12U CO"/>
    <m/>
    <x v="13"/>
    <x v="11"/>
    <x v="1"/>
    <n v="196"/>
    <x v="13"/>
  </r>
  <r>
    <n v="1246238"/>
    <n v="10021930"/>
    <s v="CYT FRONT MERL(P06) 750 12U LATAM"/>
    <m/>
    <x v="13"/>
    <x v="11"/>
    <x v="1"/>
    <n v="703"/>
    <x v="13"/>
  </r>
  <r>
    <n v="1245779"/>
    <n v="10040885"/>
    <s v="CYT FRONT MERL STL(P06)(BL)75012U 2009GB"/>
    <m/>
    <x v="13"/>
    <x v="11"/>
    <x v="1"/>
    <n v="98"/>
    <x v="13"/>
  </r>
  <r>
    <n v="1246737"/>
    <n v="10040652"/>
    <s v="CYT SUNR MERL(P08) 750 6U 2009 VEU"/>
    <m/>
    <x v="13"/>
    <x v="11"/>
    <x v="1"/>
    <n v="73"/>
    <x v="13"/>
  </r>
  <r>
    <n v="1247924"/>
    <n v="10040657"/>
    <s v="CYT SUNR MERL STLV(P08) 750 12U 2009 VEU"/>
    <m/>
    <x v="13"/>
    <x v="11"/>
    <x v="1"/>
    <n v="294"/>
    <x v="13"/>
  </r>
  <r>
    <n v="7076673"/>
    <n v="10044183"/>
    <s v="MPO V.MPO C.SAUV/MERL(P05) 750 12U VAS"/>
    <m/>
    <x v="13"/>
    <x v="11"/>
    <x v="1"/>
    <n v="1041"/>
    <x v="13"/>
  </r>
  <r>
    <n v="1246929"/>
    <n v="10031112"/>
    <s v="CYT SUNR CHARD(P08) 750 12U LATAM"/>
    <m/>
    <x v="13"/>
    <x v="11"/>
    <x v="1"/>
    <n v="210"/>
    <x v="13"/>
  </r>
  <r>
    <n v="1246704"/>
    <n v="10026665"/>
    <s v="CA CLASSICO CARM 750 12U CL"/>
    <m/>
    <x v="13"/>
    <x v="12"/>
    <x v="1"/>
    <n v="420"/>
    <x v="13"/>
  </r>
  <r>
    <n v="1247220"/>
    <n v="10041793"/>
    <s v="CYT SUNR CHARD STL(P08) 750 6U 2010DE/BE"/>
    <m/>
    <x v="13"/>
    <x v="11"/>
    <x v="1"/>
    <n v="849.55555560000005"/>
    <x v="13"/>
  </r>
  <r>
    <n v="1246926"/>
    <n v="10031037"/>
    <s v="CYT SUNR C.SAUV(P08) 750 12U LATAM"/>
    <m/>
    <x v="13"/>
    <x v="11"/>
    <x v="1"/>
    <n v="1092"/>
    <x v="13"/>
  </r>
  <r>
    <n v="1246888"/>
    <n v="10041179"/>
    <s v="CYT SUNR C.SAUV(P08) 750 6U AO"/>
    <m/>
    <x v="13"/>
    <x v="11"/>
    <x v="1"/>
    <n v="3126"/>
    <x v="13"/>
  </r>
  <r>
    <n v="1247689"/>
    <n v="10041209"/>
    <s v="CYT SUNR C.SAUV(P08)STLV 750 6U2009DE/BE"/>
    <m/>
    <x v="13"/>
    <x v="11"/>
    <x v="1"/>
    <n v="2009"/>
    <x v="13"/>
  </r>
  <r>
    <n v="1246953"/>
    <n v="10038385"/>
    <s v="CYT SUNR C.SAUV(P08) 750 12U 2009 VEU"/>
    <m/>
    <x v="13"/>
    <x v="11"/>
    <x v="1"/>
    <n v="120"/>
    <x v="13"/>
  </r>
  <r>
    <n v="7076484"/>
    <n v="10048222"/>
    <s v="CS ALTO PLANO CARM STLV 750 6U (MAJ) GB"/>
    <m/>
    <x v="13"/>
    <x v="11"/>
    <x v="1"/>
    <n v="52.444444429999997"/>
    <x v="13"/>
  </r>
  <r>
    <n v="7076039"/>
    <n v="10029057"/>
    <s v="MPO V.MPO CARM(P05) 750 12U CO"/>
    <m/>
    <x v="13"/>
    <x v="11"/>
    <x v="1"/>
    <n v="350"/>
    <x v="13"/>
  </r>
  <r>
    <n v="1246889"/>
    <n v="10041775"/>
    <s v="CYT SUNR CHARD ST(P08) 750 6U 2010 GB"/>
    <m/>
    <x v="13"/>
    <x v="11"/>
    <x v="1"/>
    <n v="550"/>
    <x v="13"/>
  </r>
  <r>
    <n v="1246744"/>
    <n v="10050128"/>
    <s v="CYT FRONT C.SAUV(P06) 1500 6U LATAM"/>
    <m/>
    <x v="13"/>
    <x v="12"/>
    <x v="1"/>
    <n v="528"/>
    <x v="13"/>
  </r>
  <r>
    <n v="1249325"/>
    <n v="10050129"/>
    <s v="CYT FRONT C.SAUV(P06) 1500 6U VAR"/>
    <m/>
    <x v="13"/>
    <x v="12"/>
    <x v="1"/>
    <n v="1104"/>
    <x v="13"/>
  </r>
  <r>
    <n v="1245680"/>
    <n v="10022583"/>
    <s v="CYT FRONT MERL(P06) 750 6U RU"/>
    <m/>
    <x v="13"/>
    <x v="12"/>
    <x v="1"/>
    <n v="1200"/>
    <x v="13"/>
  </r>
  <r>
    <n v="7076497"/>
    <n v="10044078"/>
    <s v="MPO MPO VOLANDAS MERL(ST)750 12U 2009GB"/>
    <m/>
    <x v="13"/>
    <x v="12"/>
    <x v="1"/>
    <n v="3150"/>
    <x v="13"/>
  </r>
  <r>
    <n v="1246453"/>
    <n v="10035073"/>
    <s v="CYT LOS VILOS MERL STLV(P08) 750 12U GB"/>
    <m/>
    <x v="13"/>
    <x v="12"/>
    <x v="1"/>
    <n v="350"/>
    <x v="13"/>
  </r>
  <r>
    <n v="7076342"/>
    <n v="10049725"/>
    <s v="CS I.NEGRA FARO C.SA/ME ST 7506U(ASDA)GB"/>
    <m/>
    <x v="13"/>
    <x v="12"/>
    <x v="1"/>
    <n v="420"/>
    <x v="13"/>
  </r>
  <r>
    <n v="1246316"/>
    <n v="10041075"/>
    <s v="CYT FRONT C.SAUV/MERL(P06)STLV1500 6U CA"/>
    <m/>
    <x v="13"/>
    <x v="12"/>
    <x v="1"/>
    <n v="4132"/>
    <x v="13"/>
  </r>
  <r>
    <n v="1246991"/>
    <n v="10048081"/>
    <s v="CYT MOUNTAIN RANGE CAB/RO STL 750 12U GB"/>
    <m/>
    <x v="13"/>
    <x v="12"/>
    <x v="1"/>
    <n v="560"/>
    <x v="13"/>
  </r>
  <r>
    <n v="7076017"/>
    <n v="10029052"/>
    <s v="MPO V.MPO C.SAUV(P05) 750 12U CO"/>
    <m/>
    <x v="13"/>
    <x v="12"/>
    <x v="1"/>
    <n v="2292"/>
    <x v="13"/>
  </r>
  <r>
    <n v="1247539"/>
    <n v="10048155"/>
    <s v="CYT SUNR ROSE ST(P08)750 6U 2010 GB"/>
    <m/>
    <x v="13"/>
    <x v="12"/>
    <x v="1"/>
    <n v="188"/>
    <x v="13"/>
  </r>
  <r>
    <n v="1246630"/>
    <n v="10043692"/>
    <s v="CYT FRONT CAB.SAUV(P06) 1500 6U VAS"/>
    <m/>
    <x v="13"/>
    <x v="12"/>
    <x v="1"/>
    <n v="288"/>
    <x v="13"/>
  </r>
  <r>
    <n v="1246927"/>
    <n v="10031070"/>
    <s v="CYT SUNR MERL(P08) 750 12U LATAM"/>
    <m/>
    <x v="13"/>
    <x v="12"/>
    <x v="1"/>
    <n v="593"/>
    <x v="13"/>
  </r>
  <r>
    <n v="1246165"/>
    <n v="10027051"/>
    <s v="CA NOVISIMO MERLOT 750 12U VIN"/>
    <m/>
    <x v="13"/>
    <x v="12"/>
    <x v="1"/>
    <n v="27.000000010000001"/>
    <x v="13"/>
  </r>
  <r>
    <n v="1246633"/>
    <n v="10029435"/>
    <s v="CYT MOUNTAIN RANGE MERL STLV 750 12U GB"/>
    <m/>
    <x v="13"/>
    <x v="12"/>
    <x v="1"/>
    <n v="1518"/>
    <x v="13"/>
  </r>
  <r>
    <n v="1245792"/>
    <n v="10047993"/>
    <s v="CYT CYT MERL(P09)STLV 750 12U 2010GB"/>
    <m/>
    <x v="13"/>
    <x v="12"/>
    <x v="1"/>
    <n v="4914"/>
    <x v="13"/>
  </r>
  <r>
    <n v="1246152"/>
    <n v="10041208"/>
    <s v="CYT SUNR C.SAUV(P08) 750 6U KR"/>
    <m/>
    <x v="13"/>
    <x v="12"/>
    <x v="1"/>
    <n v="234"/>
    <x v="13"/>
  </r>
  <r>
    <n v="7076612"/>
    <n v="10039800"/>
    <s v="CS NEBLINA CARM STLV(P08) 750 6U VEU"/>
    <m/>
    <x v="13"/>
    <x v="10"/>
    <x v="1"/>
    <n v="154"/>
    <x v="13"/>
  </r>
  <r>
    <n v="1242047"/>
    <n v="10024184"/>
    <s v="CYT SELECCION CAB/MERL(ND) 750 6U MX"/>
    <m/>
    <x v="13"/>
    <x v="12"/>
    <x v="1"/>
    <n v="4116"/>
    <x v="13"/>
  </r>
  <r>
    <n v="7076544"/>
    <n v="10030259"/>
    <s v="MPO V.MPO RVA MERL(STLV 2203) 750 6U GB"/>
    <m/>
    <x v="13"/>
    <x v="12"/>
    <x v="1"/>
    <n v="3232"/>
    <x v="13"/>
  </r>
  <r>
    <n v="1246197"/>
    <n v="10029416"/>
    <s v="CYT MOUNTAIN RANGE S. BLC 750 6U GB"/>
    <m/>
    <x v="13"/>
    <x v="12"/>
    <x v="1"/>
    <n v="168"/>
    <x v="13"/>
  </r>
  <r>
    <n v="1245997"/>
    <n v="10041074"/>
    <s v="CYT FRONT S.BLC STLV(P06) 1500 6U CA"/>
    <m/>
    <x v="13"/>
    <x v="12"/>
    <x v="1"/>
    <n v="840.00000009999997"/>
    <x v="13"/>
  </r>
  <r>
    <n v="1246553"/>
    <n v="10041881"/>
    <s v="CYT FRONT S.BLC STL(P06)(BL)7506U 2010GB"/>
    <m/>
    <x v="13"/>
    <x v="12"/>
    <x v="1"/>
    <n v="4098.4444439999997"/>
    <x v="13"/>
  </r>
  <r>
    <n v="1246753"/>
    <n v="10022472"/>
    <s v="CYT FRONT S.BLC(P06) 1500 6U LATAM"/>
    <m/>
    <x v="13"/>
    <x v="12"/>
    <x v="1"/>
    <n v="86.999999990000006"/>
    <x v="13"/>
  </r>
  <r>
    <n v="7075236"/>
    <n v="10029049"/>
    <s v="MPO V.MPO C.SAUV(P05) 750 12U MX"/>
    <m/>
    <x v="13"/>
    <x v="12"/>
    <x v="1"/>
    <n v="2352"/>
    <x v="13"/>
  </r>
  <r>
    <n v="7074981"/>
    <n v="10036214"/>
    <s v="MPO V.MPO MERLOT(P05) 750 12U MX"/>
    <m/>
    <x v="13"/>
    <x v="12"/>
    <x v="1"/>
    <n v="1176"/>
    <x v="13"/>
  </r>
  <r>
    <n v="1246199"/>
    <n v="10041303"/>
    <s v="CYT SUNR MERL BLD ST (P08) 750 6U2009 GB"/>
    <m/>
    <x v="13"/>
    <x v="12"/>
    <x v="1"/>
    <n v="140"/>
    <x v="13"/>
  </r>
  <r>
    <n v="7076360"/>
    <n v="10028737"/>
    <s v="MPO V.MPO MERL(P05) 750 12U LATAM"/>
    <m/>
    <x v="13"/>
    <x v="12"/>
    <x v="1"/>
    <n v="56.000000010000001"/>
    <x v="13"/>
  </r>
  <r>
    <n v="1246856"/>
    <n v="10034187"/>
    <s v="CYT SUNR C.SAUV(P08) 1500 6U AO"/>
    <m/>
    <x v="13"/>
    <x v="12"/>
    <x v="1"/>
    <n v="192"/>
    <x v="13"/>
  </r>
  <r>
    <n v="7074984"/>
    <n v="10029089"/>
    <s v="MPO GRAN VINO BCO(P05) 750 12U MX"/>
    <m/>
    <x v="13"/>
    <x v="12"/>
    <x v="1"/>
    <n v="263"/>
    <x v="13"/>
  </r>
  <r>
    <n v="1248021"/>
    <n v="10037642"/>
    <s v="CYT TRAVESSIA MOSC/SEMILL(P08)750 12U MX"/>
    <m/>
    <x v="13"/>
    <x v="12"/>
    <x v="1"/>
    <n v="74"/>
    <x v="13"/>
  </r>
  <r>
    <n v="7075977"/>
    <n v="10019907"/>
    <s v="MPO GRAN VINO BCO(P05) 1500 6U LATAM"/>
    <m/>
    <x v="13"/>
    <x v="12"/>
    <x v="1"/>
    <n v="52.999999989999999"/>
    <x v="13"/>
  </r>
  <r>
    <n v="7076664"/>
    <n v="10029088"/>
    <s v="MPO GRAN VINO BCO(P05) 750 12U LATAM"/>
    <m/>
    <x v="13"/>
    <x v="12"/>
    <x v="1"/>
    <n v="1352"/>
    <x v="13"/>
  </r>
  <r>
    <n v="7076573"/>
    <n v="10019907"/>
    <s v="MPO GRAN VINO BCO(P05) 1500 6U LATAM"/>
    <m/>
    <x v="13"/>
    <x v="12"/>
    <x v="1"/>
    <n v="49.000000010000001"/>
    <x v="13"/>
  </r>
  <r>
    <n v="7076042"/>
    <n v="10029091"/>
    <s v="MPO GRAN VINO BCO(P05) 750 12U CO"/>
    <m/>
    <x v="13"/>
    <x v="12"/>
    <x v="1"/>
    <n v="472"/>
    <x v="13"/>
  </r>
  <r>
    <n v="7076683"/>
    <n v="10048403"/>
    <s v="MPO GRAN VINO BCO(P05) 750 12U LATAM"/>
    <m/>
    <x v="13"/>
    <x v="12"/>
    <x v="1"/>
    <n v="614"/>
    <x v="13"/>
  </r>
  <r>
    <n v="7076519"/>
    <n v="10049250"/>
    <s v="MPO V.MPO BLEND MERL(P09) 750 12U PE"/>
    <m/>
    <x v="13"/>
    <x v="12"/>
    <x v="1"/>
    <n v="154"/>
    <x v="13"/>
  </r>
  <r>
    <n v="7076220"/>
    <n v="10039580"/>
    <s v="MPO V.MPO L.CARRERA S.BLC(P08) 750 12UGB"/>
    <m/>
    <x v="13"/>
    <x v="1"/>
    <x v="1"/>
    <n v="200"/>
    <x v="13"/>
  </r>
  <r>
    <n v="1246370"/>
    <n v="10044507"/>
    <s v="CYT FRONT C.SAUV(P06) 750 6U PL"/>
    <m/>
    <x v="13"/>
    <x v="2"/>
    <x v="1"/>
    <n v="654.44444439999995"/>
    <x v="13"/>
  </r>
  <r>
    <n v="1245969"/>
    <n v="10044525"/>
    <s v="CYT FRONT C.SAUV(P06) 750 12U KR"/>
    <m/>
    <x v="13"/>
    <x v="2"/>
    <x v="1"/>
    <n v="430"/>
    <x v="13"/>
  </r>
  <r>
    <n v="1245323"/>
    <n v="10044466"/>
    <s v="CYT FRONT C.SAUV(P06) 750 12U VAS"/>
    <m/>
    <x v="13"/>
    <x v="2"/>
    <x v="1"/>
    <n v="70"/>
    <x v="13"/>
  </r>
  <r>
    <n v="1246534"/>
    <n v="10044466"/>
    <s v="CYT FRONT C.SAUV(P06) 750 12U VAS"/>
    <m/>
    <x v="13"/>
    <x v="2"/>
    <x v="1"/>
    <n v="2590"/>
    <x v="13"/>
  </r>
  <r>
    <n v="1246246"/>
    <n v="10031796"/>
    <s v="CYT FRONT C.SAUV(P06)(BI)750 6U AFRI"/>
    <m/>
    <x v="13"/>
    <x v="2"/>
    <x v="1"/>
    <n v="1778"/>
    <x v="13"/>
  </r>
  <r>
    <n v="1245366"/>
    <n v="10047665"/>
    <s v="CYT CYT CHARD(P09)STL 750 6U 2010 GB"/>
    <m/>
    <x v="13"/>
    <x v="1"/>
    <x v="1"/>
    <n v="70"/>
    <x v="13"/>
  </r>
  <r>
    <n v="1246454"/>
    <n v="10035065"/>
    <s v="CYT LADERA VERDE S.BLC STL(P08)750 12UGB"/>
    <m/>
    <x v="13"/>
    <x v="10"/>
    <x v="1"/>
    <n v="630"/>
    <x v="13"/>
  </r>
  <r>
    <n v="1245791"/>
    <n v="10047668"/>
    <s v="CYT NORTE CHICO CHARD STL  750 12U2010GB"/>
    <m/>
    <x v="13"/>
    <x v="1"/>
    <x v="1"/>
    <n v="210"/>
    <x v="13"/>
  </r>
  <r>
    <n v="1245881"/>
    <n v="10031550"/>
    <s v="CYT FRONT SBLC/SEM(P06)(D.ING)750 12U GR"/>
    <m/>
    <x v="13"/>
    <x v="2"/>
    <x v="1"/>
    <n v="224"/>
    <x v="13"/>
  </r>
  <r>
    <n v="1245365"/>
    <n v="10047283"/>
    <s v="CYT CYT S.BLC(P09)STLV 750 6U 2010 GB"/>
    <m/>
    <x v="13"/>
    <x v="1"/>
    <x v="1"/>
    <n v="560"/>
    <x v="13"/>
  </r>
  <r>
    <n v="7074792"/>
    <n v="10048215"/>
    <s v="CS TOCORNAL (PAL) S.BLC 750 12U MX"/>
    <m/>
    <x v="13"/>
    <x v="1"/>
    <x v="1"/>
    <n v="252"/>
    <x v="13"/>
  </r>
  <r>
    <n v="1245670"/>
    <n v="10044035"/>
    <s v="CYT SENDERO MERLOT(ST)750 12U 2009GB"/>
    <m/>
    <x v="13"/>
    <x v="1"/>
    <x v="1"/>
    <n v="280"/>
    <x v="13"/>
  </r>
  <r>
    <n v="1245357"/>
    <n v="10029436"/>
    <s v="CYT MOUNTAIN RANGE MERLOT(STLV) 750 6UGB"/>
    <m/>
    <x v="13"/>
    <x v="1"/>
    <x v="1"/>
    <n v="125"/>
    <x v="13"/>
  </r>
  <r>
    <n v="1244020"/>
    <n v="10034598"/>
    <s v="CYT XPLORADOR MERL(P08) 750 12U US"/>
    <m/>
    <x v="13"/>
    <x v="1"/>
    <x v="1"/>
    <n v="1680"/>
    <x v="13"/>
  </r>
  <r>
    <n v="7076221"/>
    <n v="10039581"/>
    <s v="MPO V.MPO L.CARRERA MERL(P08) 750 12U GB"/>
    <m/>
    <x v="13"/>
    <x v="1"/>
    <x v="1"/>
    <n v="567"/>
    <x v="13"/>
  </r>
  <r>
    <n v="1245662"/>
    <n v="10040752"/>
    <s v="CYT CYT CHARD(STLV SIN FTE) 750 12U GB"/>
    <m/>
    <x v="13"/>
    <x v="1"/>
    <x v="1"/>
    <n v="1050"/>
    <x v="13"/>
  </r>
  <r>
    <n v="1245888"/>
    <n v="10044603"/>
    <s v="CYT FRONT S.BLC(P06) 750 6U 2010 IT"/>
    <m/>
    <x v="13"/>
    <x v="2"/>
    <x v="1"/>
    <n v="99.999999979999998"/>
    <x v="13"/>
  </r>
  <r>
    <n v="1245345"/>
    <n v="10020060"/>
    <s v="CYT CASILL C.SAUV 750 12U VAR"/>
    <m/>
    <x v="13"/>
    <x v="2"/>
    <x v="1"/>
    <n v="602"/>
    <x v="13"/>
  </r>
  <r>
    <n v="1245901"/>
    <n v="10038449"/>
    <s v="CYT CASILL C.SAUV 750 12U 2009 VEU"/>
    <m/>
    <x v="13"/>
    <x v="2"/>
    <x v="1"/>
    <n v="250"/>
    <x v="13"/>
  </r>
  <r>
    <n v="1246864"/>
    <n v="10023402"/>
    <s v="CYT CASILL C.SAUV 750 6U AO"/>
    <m/>
    <x v="13"/>
    <x v="2"/>
    <x v="1"/>
    <n v="97.999999979999998"/>
    <x v="13"/>
  </r>
  <r>
    <n v="1245383"/>
    <n v="10020297"/>
    <s v="CYT CASILL C.SAUV 750 12U CN"/>
    <m/>
    <x v="13"/>
    <x v="2"/>
    <x v="1"/>
    <n v="392"/>
    <x v="13"/>
  </r>
  <r>
    <n v="1246922"/>
    <n v="10020024"/>
    <s v="CYT CASILL C.SAUV 750 12U VAS"/>
    <m/>
    <x v="13"/>
    <x v="2"/>
    <x v="1"/>
    <n v="55.999999989999999"/>
    <x v="13"/>
  </r>
  <r>
    <n v="1246904"/>
    <n v="10038449"/>
    <s v="CYT CASILL C.SAUV 750 12U 2009 VEU"/>
    <m/>
    <x v="13"/>
    <x v="2"/>
    <x v="1"/>
    <n v="850"/>
    <x v="13"/>
  </r>
  <r>
    <n v="1245895"/>
    <n v="10049371"/>
    <s v="CYT FRONT C.SAUV(P06)  750 6U 2010 PT"/>
    <m/>
    <x v="13"/>
    <x v="2"/>
    <x v="1"/>
    <n v="190"/>
    <x v="13"/>
  </r>
  <r>
    <n v="1244991"/>
    <n v="10041881"/>
    <s v="CYT FRONT S.BLC STL(P06)(BL)7506U 2010GB"/>
    <m/>
    <x v="13"/>
    <x v="2"/>
    <x v="1"/>
    <n v="1610"/>
    <x v="13"/>
  </r>
  <r>
    <n v="1245889"/>
    <n v="10044670"/>
    <s v="CYT FRONT C.SAUV(P06) 750 6U 2010 IT"/>
    <m/>
    <x v="13"/>
    <x v="2"/>
    <x v="1"/>
    <n v="196"/>
    <x v="13"/>
  </r>
  <r>
    <n v="1243653"/>
    <n v="10044480"/>
    <s v="CYT FRONT S.BLC(P06) 750 12U VAR"/>
    <m/>
    <x v="13"/>
    <x v="2"/>
    <x v="1"/>
    <n v="266"/>
    <x v="13"/>
  </r>
  <r>
    <n v="1246746"/>
    <n v="10041858"/>
    <s v="CYT FRONT S.BLC(P06) 750 12U 2010 VEU"/>
    <m/>
    <x v="13"/>
    <x v="2"/>
    <x v="1"/>
    <n v="42"/>
    <x v="13"/>
  </r>
  <r>
    <n v="1246416"/>
    <n v="10022501"/>
    <s v="CYT FRONT S.BLC(P06) 750 6U PL"/>
    <m/>
    <x v="13"/>
    <x v="2"/>
    <x v="1"/>
    <n v="140"/>
    <x v="13"/>
  </r>
  <r>
    <n v="1244679"/>
    <n v="10044482"/>
    <s v="CYT FRONT S.BLC(P06) 750 12U LATAM"/>
    <m/>
    <x v="13"/>
    <x v="2"/>
    <x v="1"/>
    <n v="43"/>
    <x v="13"/>
  </r>
  <r>
    <n v="1239745"/>
    <n v="10022240"/>
    <s v="CYT FRONT S.BLC(P06) 750 12U UA"/>
    <m/>
    <x v="13"/>
    <x v="2"/>
    <x v="1"/>
    <n v="1680"/>
    <x v="13"/>
  </r>
  <r>
    <n v="7075941"/>
    <n v="10048856"/>
    <s v="CS I NEGRA RVA S.BLC(P09)ST7506UBG2010GB"/>
    <m/>
    <x v="13"/>
    <x v="2"/>
    <x v="1"/>
    <n v="8445"/>
    <x v="13"/>
  </r>
  <r>
    <n v="1247538"/>
    <n v="10037951"/>
    <s v="CYT CYT RVDO C.SAUV(P07)750 12U BR"/>
    <m/>
    <x v="13"/>
    <x v="1"/>
    <x v="1"/>
    <n v="181"/>
    <x v="13"/>
  </r>
  <r>
    <n v="1245802"/>
    <n v="10049795"/>
    <s v="CYT CASILL C.SAUV(GOLL) 750 6U 2009 GB"/>
    <m/>
    <x v="13"/>
    <x v="2"/>
    <x v="1"/>
    <n v="2800"/>
    <x v="13"/>
  </r>
  <r>
    <n v="1245738"/>
    <n v="10034624"/>
    <s v="CYT XPLORADOR S.BLC(P08)STLV 750 12U US"/>
    <m/>
    <x v="13"/>
    <x v="1"/>
    <x v="1"/>
    <n v="560"/>
    <x v="13"/>
  </r>
  <r>
    <n v="1245715"/>
    <n v="10029424"/>
    <s v="CYT MOUNTAIN RANGE C.SAUV STL 750 12U GB"/>
    <m/>
    <x v="13"/>
    <x v="1"/>
    <x v="1"/>
    <n v="1526"/>
    <x v="13"/>
  </r>
  <r>
    <n v="1242367"/>
    <n v="10025939"/>
    <s v="CYT FRONT SHIRAZ(P06) 1500 6U VEU"/>
    <m/>
    <x v="13"/>
    <x v="1"/>
    <x v="1"/>
    <n v="95.999999990000006"/>
    <x v="13"/>
  </r>
  <r>
    <n v="7075843"/>
    <n v="10049946"/>
    <s v="MPO V.MPO VTAL SYRAH(P09) 750 6U VEU"/>
    <m/>
    <x v="13"/>
    <x v="1"/>
    <x v="1"/>
    <n v="249"/>
    <x v="13"/>
  </r>
  <r>
    <n v="7076523"/>
    <n v="10020258"/>
    <s v="MPO V.MPO VTAL CARM(P05) 750 12U VAS"/>
    <m/>
    <x v="13"/>
    <x v="1"/>
    <x v="1"/>
    <n v="69.999999990000006"/>
    <x v="13"/>
  </r>
  <r>
    <n v="1245444"/>
    <n v="10034849"/>
    <s v="CYT FRONT CARM(P07)1500 6U US"/>
    <m/>
    <x v="13"/>
    <x v="1"/>
    <x v="1"/>
    <n v="2720"/>
    <x v="13"/>
  </r>
  <r>
    <n v="1242952"/>
    <n v="10029731"/>
    <s v="CYT FRONT CHARD(P07) 1500 6U US"/>
    <m/>
    <x v="13"/>
    <x v="1"/>
    <x v="1"/>
    <n v="6080"/>
    <x v="13"/>
  </r>
  <r>
    <n v="7075835"/>
    <n v="10037560"/>
    <s v="MPO V.MPO MOSCATEL (P05) 750 12U UA"/>
    <m/>
    <x v="13"/>
    <x v="1"/>
    <x v="1"/>
    <n v="528"/>
    <x v="13"/>
  </r>
  <r>
    <n v="1245671"/>
    <n v="10044038"/>
    <s v="CYT SENDERO S.BLC(ST)750 12U 2010GB"/>
    <m/>
    <x v="13"/>
    <x v="1"/>
    <x v="1"/>
    <n v="980"/>
    <x v="13"/>
  </r>
  <r>
    <n v="7076252"/>
    <n v="10033514"/>
    <s v="CS CONO SUR P.NOIR STL(P07)750 6U VEU"/>
    <m/>
    <x v="13"/>
    <x v="1"/>
    <x v="1"/>
    <n v="154.44444440000001"/>
    <x v="13"/>
  </r>
  <r>
    <n v="1245993"/>
    <n v="10042350"/>
    <s v="CYT SUNR C.SAUV(P08)STLV 750 12U 2009 IS"/>
    <m/>
    <x v="13"/>
    <x v="3"/>
    <x v="1"/>
    <n v="100"/>
    <x v="13"/>
  </r>
  <r>
    <n v="1246354"/>
    <n v="10020549"/>
    <s v="CYT CASILL CARM(ND) 375 24U LATAM"/>
    <m/>
    <x v="13"/>
    <x v="3"/>
    <x v="1"/>
    <n v="189"/>
    <x v="13"/>
  </r>
  <r>
    <n v="1245874"/>
    <n v="10021653"/>
    <s v="CYT CASILL CARM 750 6U IT"/>
    <m/>
    <x v="13"/>
    <x v="3"/>
    <x v="1"/>
    <n v="210"/>
    <x v="13"/>
  </r>
  <r>
    <n v="1245890"/>
    <n v="10045339"/>
    <s v="CYT CASILL CARM 750 6U PT"/>
    <m/>
    <x v="13"/>
    <x v="3"/>
    <x v="1"/>
    <n v="118.44444439999999"/>
    <x v="13"/>
  </r>
  <r>
    <n v="1245468"/>
    <n v="10048586"/>
    <s v="CYT TRIO RVA S.BLC STL(P10)75012U2009VIN"/>
    <m/>
    <x v="13"/>
    <x v="3"/>
    <x v="1"/>
    <n v="112"/>
    <x v="13"/>
  </r>
  <r>
    <n v="1242959"/>
    <n v="10040080"/>
    <s v="CYT TRIO RVA C.SAUV(90+PTS)75012U2008 PA"/>
    <m/>
    <x v="13"/>
    <x v="3"/>
    <x v="1"/>
    <n v="83.999999990000006"/>
    <x v="13"/>
  </r>
  <r>
    <n v="1245877"/>
    <n v="10026739"/>
    <s v="CA RESERVA SYRAH 750 6U VEU"/>
    <m/>
    <x v="13"/>
    <x v="3"/>
    <x v="1"/>
    <n v="165"/>
    <x v="13"/>
  </r>
  <r>
    <n v="1243143"/>
    <n v="10047666"/>
    <s v="CYT CYT CHARD(P09)STL 750 12U 2010 GB"/>
    <m/>
    <x v="13"/>
    <x v="1"/>
    <x v="1"/>
    <n v="1945"/>
    <x v="13"/>
  </r>
  <r>
    <n v="1245820"/>
    <n v="10050127"/>
    <s v="CYT FRONT C.SAUV(P06) 1500 6U VEU"/>
    <m/>
    <x v="13"/>
    <x v="1"/>
    <x v="1"/>
    <n v="768"/>
    <x v="13"/>
  </r>
  <r>
    <n v="1244095"/>
    <n v="10048315"/>
    <s v="CYT FRONT ROSE(P06) 750 12U LATAM"/>
    <m/>
    <x v="13"/>
    <x v="2"/>
    <x v="1"/>
    <n v="97.999999979999998"/>
    <x v="13"/>
  </r>
  <r>
    <n v="1246638"/>
    <n v="10048988"/>
    <s v="CYT LA MANDA C.SAUV(ST)750 12U 2010 GB"/>
    <m/>
    <x v="13"/>
    <x v="1"/>
    <x v="1"/>
    <n v="280"/>
    <x v="13"/>
  </r>
  <r>
    <n v="1245190"/>
    <n v="10037060"/>
    <s v="CYT NUEVO EXTREMO C.SAUV (P08)750 12UVEU"/>
    <m/>
    <x v="13"/>
    <x v="1"/>
    <x v="1"/>
    <n v="50"/>
    <x v="13"/>
  </r>
  <r>
    <n v="1245400"/>
    <n v="10049367"/>
    <s v="CYT VICUÑA C.SAUV/ME(ST)750 12U 2010GB"/>
    <m/>
    <x v="13"/>
    <x v="1"/>
    <x v="1"/>
    <n v="280"/>
    <x v="13"/>
  </r>
  <r>
    <n v="7076538"/>
    <n v="10045939"/>
    <s v="CS REY L.ANDESRVA C.SAU(P08)STLV7506UVEU"/>
    <m/>
    <x v="13"/>
    <x v="1"/>
    <x v="1"/>
    <n v="882"/>
    <x v="13"/>
  </r>
  <r>
    <n v="7077015"/>
    <n v="10041869"/>
    <s v="MPO V.MPO VTAL S.BLC(P05)STL75012U2010JP"/>
    <m/>
    <x v="13"/>
    <x v="1"/>
    <x v="1"/>
    <n v="200"/>
    <x v="13"/>
  </r>
  <r>
    <n v="1244330"/>
    <n v="10029723"/>
    <s v="CYT FRONT CAB/MER(P07)1500 6U US"/>
    <m/>
    <x v="13"/>
    <x v="1"/>
    <x v="1"/>
    <n v="22080"/>
    <x v="13"/>
  </r>
  <r>
    <n v="1242954"/>
    <n v="10034599"/>
    <s v="CYT XPLORADOR C.SAUV(P08) 750 12U US"/>
    <m/>
    <x v="13"/>
    <x v="1"/>
    <x v="1"/>
    <n v="1570"/>
    <x v="13"/>
  </r>
  <r>
    <n v="1249046"/>
    <n v="10029725"/>
    <s v="CYT FRONT C.SAUV(P07) 1500 6U US"/>
    <m/>
    <x v="13"/>
    <x v="1"/>
    <x v="1"/>
    <n v="239"/>
    <x v="13"/>
  </r>
  <r>
    <n v="1245399"/>
    <n v="10043952"/>
    <s v="CYT CYT MERL(ST)(SIN FTE)750 12U 2010GB"/>
    <m/>
    <x v="13"/>
    <x v="1"/>
    <x v="1"/>
    <n v="700"/>
    <x v="13"/>
  </r>
  <r>
    <n v="1245210"/>
    <n v="10043991"/>
    <s v="CYT LADERA VERDE MERL(ST)750 12U 2010GB"/>
    <m/>
    <x v="13"/>
    <x v="1"/>
    <x v="1"/>
    <n v="770"/>
    <x v="13"/>
  </r>
  <r>
    <n v="7076318"/>
    <n v="10048001"/>
    <s v="CS I.NEGRA RVA MERL(P09)STLV 7506U2010GB"/>
    <m/>
    <x v="13"/>
    <x v="1"/>
    <x v="1"/>
    <n v="169"/>
    <x v="13"/>
  </r>
  <r>
    <n v="1245432"/>
    <n v="10025773"/>
    <s v="CYT FRONT C.C CAB/MER(P07) 4P 1500 6U US"/>
    <m/>
    <x v="13"/>
    <x v="1"/>
    <x v="1"/>
    <n v="4608"/>
    <x v="13"/>
  </r>
  <r>
    <n v="1245862"/>
    <n v="10048855"/>
    <s v="CA RESERVA CARM 750 6U NL"/>
    <m/>
    <x v="13"/>
    <x v="1"/>
    <x v="1"/>
    <n v="210"/>
    <x v="13"/>
  </r>
  <r>
    <n v="7076633"/>
    <n v="10019694"/>
    <s v="MPO V.MPO RVA CAB.SAUV(P05) 750 12U VAS"/>
    <m/>
    <x v="13"/>
    <x v="1"/>
    <x v="1"/>
    <n v="294"/>
    <x v="13"/>
  </r>
  <r>
    <n v="7077246"/>
    <n v="10041028"/>
    <s v="CS CONO SUR P.NOIR (P07)STL 750 6U VAS"/>
    <m/>
    <x v="13"/>
    <x v="1"/>
    <x v="1"/>
    <n v="353"/>
    <x v="13"/>
  </r>
  <r>
    <n v="7076321"/>
    <n v="10047667"/>
    <s v="CS I.NEGRA RVE CHARD ST 7506U(P09)2010GB"/>
    <m/>
    <x v="13"/>
    <x v="1"/>
    <x v="1"/>
    <n v="5950"/>
    <x v="13"/>
  </r>
  <r>
    <n v="1245875"/>
    <n v="10021654"/>
    <s v="CYT CASILL C.SAUV 750 6U IT"/>
    <m/>
    <x v="13"/>
    <x v="2"/>
    <x v="1"/>
    <n v="278"/>
    <x v="13"/>
  </r>
  <r>
    <n v="1248175"/>
    <n v="12006124"/>
    <s v="1185 S.BLC FINISIMO 0750 ST 2010(2222)"/>
    <m/>
    <x v="13"/>
    <x v="2"/>
    <x v="1"/>
    <n v="1210"/>
    <x v="13"/>
  </r>
  <r>
    <n v="1248493"/>
    <n v="10045657"/>
    <s v="CYT FRONT C.SAUV BLUSH(P06)GOLL750 6UVAR"/>
    <m/>
    <x v="13"/>
    <x v="2"/>
    <x v="1"/>
    <n v="37.555555550000001"/>
    <x v="13"/>
  </r>
  <r>
    <n v="1243888"/>
    <n v="10049555"/>
    <s v="CYT SENDERO C.SABLUSH(P07)ST75012U2010GB"/>
    <m/>
    <x v="13"/>
    <x v="2"/>
    <x v="1"/>
    <n v="534"/>
    <x v="13"/>
  </r>
  <r>
    <n v="1243270"/>
    <n v="10048987"/>
    <s v="CYT FRONT C.SAUV(ST)(UK) 750 6U 2010 GB"/>
    <m/>
    <x v="13"/>
    <x v="2"/>
    <x v="1"/>
    <n v="70"/>
    <x v="13"/>
  </r>
  <r>
    <n v="1244248"/>
    <n v="10048987"/>
    <s v="CYT FRONT C.SAUV(ST)(UK) 750 6U 2010 GB"/>
    <m/>
    <x v="13"/>
    <x v="2"/>
    <x v="1"/>
    <n v="140"/>
    <x v="13"/>
  </r>
  <r>
    <n v="1245701"/>
    <n v="12004800"/>
    <s v="2115 C.SAUV CASILL 0750 CH 1U RU"/>
    <m/>
    <x v="13"/>
    <x v="2"/>
    <x v="1"/>
    <n v="140"/>
    <x v="13"/>
  </r>
  <r>
    <n v="1244057"/>
    <n v="10028323"/>
    <s v="CYT FRONT C.SAUV BLUSH(P06)750 12U VAR"/>
    <m/>
    <x v="13"/>
    <x v="2"/>
    <x v="1"/>
    <n v="170"/>
    <x v="13"/>
  </r>
  <r>
    <n v="1244515"/>
    <n v="10038444"/>
    <s v="CYT CASILL C.SAUV 750 6U 2009 DE/BE"/>
    <m/>
    <x v="13"/>
    <x v="2"/>
    <x v="1"/>
    <n v="2196.4444440000002"/>
    <x v="13"/>
  </r>
  <r>
    <n v="1243827"/>
    <n v="10041443"/>
    <s v="CYT FRONT C.SAUBLUSH(P06)75012U(BO)LATAM"/>
    <m/>
    <x v="13"/>
    <x v="2"/>
    <x v="1"/>
    <n v="70"/>
    <x v="13"/>
  </r>
  <r>
    <n v="1245892"/>
    <n v="10046312"/>
    <s v="CYT CASILL C.SAUV 750 6U 2009 PT"/>
    <m/>
    <x v="13"/>
    <x v="2"/>
    <x v="1"/>
    <n v="166.44444440000001"/>
    <x v="13"/>
  </r>
  <r>
    <n v="1245398"/>
    <n v="10046314"/>
    <s v="CYT CASILL C.SAUV 750 6U 2009 GB"/>
    <m/>
    <x v="13"/>
    <x v="2"/>
    <x v="1"/>
    <n v="935.55555560000005"/>
    <x v="13"/>
  </r>
  <r>
    <n v="1245812"/>
    <n v="10038448"/>
    <s v="CYT CASILL C.SAUV 750 6U 2009 VEU"/>
    <m/>
    <x v="13"/>
    <x v="2"/>
    <x v="1"/>
    <n v="192.44444440000001"/>
    <x v="13"/>
  </r>
  <r>
    <n v="1244658"/>
    <n v="12006303"/>
    <s v="2104 MERLOT MARQUES 0750 CH 2009"/>
    <m/>
    <x v="13"/>
    <x v="2"/>
    <x v="1"/>
    <n v="5555.5555560000003"/>
    <x v="13"/>
  </r>
  <r>
    <n v="1244700"/>
    <n v="10039363"/>
    <s v="CYT CASILL S.BLC STLV(C.BCA) 750 12U US"/>
    <m/>
    <x v="13"/>
    <x v="2"/>
    <x v="1"/>
    <n v="2447"/>
    <x v="13"/>
  </r>
  <r>
    <n v="1247629"/>
    <n v="10047568"/>
    <s v="CYT CASILL S.BLC ST CASABLANC7506U2010GB"/>
    <m/>
    <x v="13"/>
    <x v="2"/>
    <x v="1"/>
    <n v="1269"/>
    <x v="13"/>
  </r>
  <r>
    <n v="1246659"/>
    <n v="10044570"/>
    <s v="CYT FRONT CAB/MER STLV(P06)750 12U(V)CA"/>
    <m/>
    <x v="13"/>
    <x v="2"/>
    <x v="1"/>
    <n v="350"/>
    <x v="13"/>
  </r>
  <r>
    <n v="1243873"/>
    <n v="10038466"/>
    <s v="CYT CASILL C.SAUV 750 12U 2009 VIN"/>
    <m/>
    <x v="13"/>
    <x v="2"/>
    <x v="1"/>
    <n v="1960"/>
    <x v="13"/>
  </r>
  <r>
    <n v="1245402"/>
    <n v="10035681"/>
    <s v="CYT MOUNTAIN RANGE C.SAUV 187 24U VEU"/>
    <m/>
    <x v="13"/>
    <x v="10"/>
    <x v="1"/>
    <n v="227.44444440000001"/>
    <x v="13"/>
  </r>
  <r>
    <n v="1245630"/>
    <n v="10033257"/>
    <s v="CYT SUNR CHARD(P08) 187 24 VAR"/>
    <m/>
    <x v="13"/>
    <x v="10"/>
    <x v="1"/>
    <n v="217.2222222"/>
    <x v="13"/>
  </r>
  <r>
    <n v="1247397"/>
    <n v="10047554"/>
    <s v="CYT SUNR CHARD(P08) 187 24U 2010 JP"/>
    <m/>
    <x v="13"/>
    <x v="10"/>
    <x v="1"/>
    <n v="562.44444439999995"/>
    <x v="13"/>
  </r>
  <r>
    <n v="1243094"/>
    <n v="10044037"/>
    <s v="CYT SENDERO S.BLC(ST)750 6U 2010GB"/>
    <m/>
    <x v="13"/>
    <x v="10"/>
    <x v="1"/>
    <n v="78.444444450000006"/>
    <x v="13"/>
  </r>
  <r>
    <n v="1245239"/>
    <n v="10032002"/>
    <s v="CYT MOUNTAIN RANGE S.BLC STLV750 12U GB"/>
    <m/>
    <x v="13"/>
    <x v="10"/>
    <x v="1"/>
    <n v="1944"/>
    <x v="13"/>
  </r>
  <r>
    <n v="7076759"/>
    <n v="10045401"/>
    <s v="MPO V.MPO VTAL S.BLC(P09)STLV 750 6U VEU"/>
    <m/>
    <x v="13"/>
    <x v="10"/>
    <x v="1"/>
    <n v="95"/>
    <x v="13"/>
  </r>
  <r>
    <n v="1246754"/>
    <n v="10024990"/>
    <s v="CYT FRONT SAUV.BLC(P06) 187 24U LATAM"/>
    <m/>
    <x v="13"/>
    <x v="10"/>
    <x v="1"/>
    <n v="199.44444440000001"/>
    <x v="13"/>
  </r>
  <r>
    <n v="1246607"/>
    <n v="10041605"/>
    <s v="CYT FRONT C.SAUV BLUSH(P06)750 6U VAR"/>
    <m/>
    <x v="13"/>
    <x v="2"/>
    <x v="1"/>
    <n v="174.4444445"/>
    <x v="13"/>
  </r>
  <r>
    <n v="1242055"/>
    <n v="10032827"/>
    <s v="CYT CYT (RVDO) C.SAUV 24U 375(P07 NV) MX"/>
    <m/>
    <x v="13"/>
    <x v="10"/>
    <x v="1"/>
    <n v="801"/>
    <x v="13"/>
  </r>
  <r>
    <n v="1245349"/>
    <n v="10044630"/>
    <s v="CYT FRONT CHARD(STELV)(P06)750 12U (V)CA"/>
    <m/>
    <x v="13"/>
    <x v="2"/>
    <x v="1"/>
    <n v="110"/>
    <x v="13"/>
  </r>
  <r>
    <n v="1246192"/>
    <n v="10016106"/>
    <s v="CYT VINO DULCE SAN BLAS 750 12U EC"/>
    <m/>
    <x v="13"/>
    <x v="10"/>
    <x v="1"/>
    <n v="308"/>
    <x v="13"/>
  </r>
  <r>
    <n v="1246992"/>
    <n v="10048118"/>
    <s v="CYT MOUNTAIN RANGE C.SA/RO18724U 2010 GB"/>
    <m/>
    <x v="13"/>
    <x v="10"/>
    <x v="1"/>
    <n v="299.22222219999998"/>
    <x v="13"/>
  </r>
  <r>
    <n v="1246975"/>
    <n v="10035682"/>
    <s v="CYT MOUNTAIN RANGE MERLOT 187 24U VEU"/>
    <m/>
    <x v="13"/>
    <x v="10"/>
    <x v="1"/>
    <n v="418.88888889999998"/>
    <x v="13"/>
  </r>
  <r>
    <n v="1241003"/>
    <n v="10032829"/>
    <s v="CYT CYT (RVDO) MERLOT 750(P07 NV) 12U MX"/>
    <m/>
    <x v="13"/>
    <x v="10"/>
    <x v="1"/>
    <n v="1176"/>
    <x v="13"/>
  </r>
  <r>
    <n v="1245815"/>
    <n v="10042064"/>
    <s v="CYT FRONT S.BLC(P06) 750 6U 2010 VEU"/>
    <m/>
    <x v="13"/>
    <x v="2"/>
    <x v="1"/>
    <n v="97.999999979999998"/>
    <x v="13"/>
  </r>
  <r>
    <n v="1245809"/>
    <n v="10047284"/>
    <s v="CYT CYT S.BLC(P09)STLV 750 12U 2010 GB"/>
    <m/>
    <x v="13"/>
    <x v="2"/>
    <x v="1"/>
    <n v="5264"/>
    <x v="13"/>
  </r>
  <r>
    <n v="1244230"/>
    <n v="10028327"/>
    <s v="CYT FRONT C.SAUV BLUSH(P06)750 12U LATAM"/>
    <m/>
    <x v="13"/>
    <x v="2"/>
    <x v="1"/>
    <n v="68"/>
    <x v="13"/>
  </r>
  <r>
    <n v="1247235"/>
    <n v="10038236"/>
    <s v="CYT FRONT C.SAUV(P06)(BI)STL 375 24UAFRI"/>
    <m/>
    <x v="13"/>
    <x v="10"/>
    <x v="1"/>
    <n v="333"/>
    <x v="13"/>
  </r>
  <r>
    <n v="1246760"/>
    <n v="10044492"/>
    <s v="CYT FRONT CHARD(P06) 750 12U LATAM"/>
    <m/>
    <x v="13"/>
    <x v="2"/>
    <x v="1"/>
    <n v="32.999999989999999"/>
    <x v="13"/>
  </r>
  <r>
    <n v="1248297"/>
    <n v="12005655"/>
    <s v="1185 S.BLC CASILL 0750 ST 2010"/>
    <m/>
    <x v="13"/>
    <x v="2"/>
    <x v="1"/>
    <n v="203.11111109999999"/>
    <x v="13"/>
  </r>
  <r>
    <n v="1245902"/>
    <n v="10038603"/>
    <s v="CYT CASILL SHIRAZ 750 12U 2009 VEU"/>
    <m/>
    <x v="13"/>
    <x v="2"/>
    <x v="1"/>
    <n v="347"/>
    <x v="13"/>
  </r>
  <r>
    <n v="1243874"/>
    <n v="10038606"/>
    <s v="CYT CASILL SHIRAZ 750 12U 2009 VIN"/>
    <m/>
    <x v="13"/>
    <x v="2"/>
    <x v="1"/>
    <n v="66"/>
    <x v="13"/>
  </r>
  <r>
    <n v="1243710"/>
    <n v="10020063"/>
    <s v="CYT CASILL SHIRAZ 750 12U VAR"/>
    <m/>
    <x v="13"/>
    <x v="2"/>
    <x v="1"/>
    <n v="154"/>
    <x v="13"/>
  </r>
  <r>
    <n v="1244714"/>
    <n v="10042616"/>
    <s v="CYT CASILL SHIRAZ 750 6U 2009 GB"/>
    <m/>
    <x v="13"/>
    <x v="2"/>
    <x v="1"/>
    <n v="972.44444450000003"/>
    <x v="13"/>
  </r>
  <r>
    <n v="1244667"/>
    <n v="12006305"/>
    <s v="2122 CARME MARQUES 0750 CH 2009"/>
    <m/>
    <x v="13"/>
    <x v="2"/>
    <x v="1"/>
    <n v="5555.5555560000003"/>
    <x v="13"/>
  </r>
  <r>
    <n v="1244687"/>
    <n v="10020196"/>
    <s v="CYT CASILL CARM 750 12U UA"/>
    <m/>
    <x v="13"/>
    <x v="2"/>
    <x v="1"/>
    <n v="210"/>
    <x v="13"/>
  </r>
  <r>
    <n v="1245942"/>
    <n v="10041798"/>
    <s v="CYT FRONT CHARD(P06) 750 12U 2010 VEU"/>
    <m/>
    <x v="13"/>
    <x v="2"/>
    <x v="1"/>
    <n v="307"/>
    <x v="13"/>
  </r>
  <r>
    <n v="1245397"/>
    <n v="10045340"/>
    <s v="CYT CASILL CARM 750 6U 2009 GB"/>
    <m/>
    <x v="13"/>
    <x v="2"/>
    <x v="1"/>
    <n v="1820"/>
    <x v="13"/>
  </r>
  <r>
    <n v="1246417"/>
    <n v="10022609"/>
    <s v="CYT FRONT CHARD(P06) 750 6U PL"/>
    <m/>
    <x v="13"/>
    <x v="2"/>
    <x v="1"/>
    <n v="659.99999990000003"/>
    <x v="13"/>
  </r>
  <r>
    <n v="1245412"/>
    <n v="10048996"/>
    <s v="CYT FRONT C.SAUV STL(P06) 750 6U 2010 DK"/>
    <m/>
    <x v="13"/>
    <x v="2"/>
    <x v="1"/>
    <n v="2730"/>
    <x v="13"/>
  </r>
  <r>
    <n v="1245459"/>
    <n v="10031858"/>
    <s v="CYT FRONT C.SAUV(P07) 750 12U US"/>
    <m/>
    <x v="13"/>
    <x v="2"/>
    <x v="1"/>
    <n v="1120"/>
    <x v="13"/>
  </r>
  <r>
    <n v="1244473"/>
    <n v="10031847"/>
    <s v="CYT FRONT C.SA/MER(P07)750 12U US"/>
    <m/>
    <x v="13"/>
    <x v="2"/>
    <x v="1"/>
    <n v="1260"/>
    <x v="13"/>
  </r>
  <r>
    <n v="1245446"/>
    <n v="10034856"/>
    <s v="CYT FRONT CARM(P07) 750 12U US"/>
    <m/>
    <x v="13"/>
    <x v="2"/>
    <x v="1"/>
    <n v="1120"/>
    <x v="13"/>
  </r>
  <r>
    <n v="7076052"/>
    <n v="10047973"/>
    <s v="MPO V.MPO BLEND ROSE(P09) 750 12U LATAM"/>
    <m/>
    <x v="13"/>
    <x v="2"/>
    <x v="1"/>
    <n v="70"/>
    <x v="13"/>
  </r>
  <r>
    <n v="1238656"/>
    <n v="12006134"/>
    <s v="1148 BRUT CASILL 0750 CH 2009"/>
    <n v="2198.583333"/>
    <x v="13"/>
    <x v="4"/>
    <x v="2"/>
    <n v="2201.333333"/>
    <x v="13"/>
  </r>
  <r>
    <n v="1244523"/>
    <n v="10049904"/>
    <s v="CYT CASILL PINOT GRIGIO ST 750 6U 2010GB"/>
    <m/>
    <x v="13"/>
    <x v="2"/>
    <x v="1"/>
    <n v="2750.4444450000001"/>
    <x v="13"/>
  </r>
  <r>
    <n v="7076558"/>
    <n v="10028198"/>
    <s v="CS CONO SUR MERL STLV(P07) 750 12U CA"/>
    <m/>
    <x v="13"/>
    <x v="2"/>
    <x v="1"/>
    <n v="420"/>
    <x v="13"/>
  </r>
  <r>
    <n v="1246366"/>
    <n v="10035242"/>
    <s v="CYT FRONT S.BLC(P06) 750 12U CL"/>
    <m/>
    <x v="13"/>
    <x v="2"/>
    <x v="1"/>
    <n v="2750"/>
    <x v="13"/>
  </r>
  <r>
    <n v="1245351"/>
    <n v="10042028"/>
    <s v="CYT FRONT CHARD STLV(P06) 750 6U 2010 DK"/>
    <m/>
    <x v="13"/>
    <x v="2"/>
    <x v="1"/>
    <n v="1760"/>
    <x v="13"/>
  </r>
  <r>
    <n v="1246521"/>
    <n v="10041814"/>
    <s v="CYT FRONT CHARD STLV(P06) 750 12U 2010JP"/>
    <m/>
    <x v="13"/>
    <x v="2"/>
    <x v="1"/>
    <n v="5880"/>
    <x v="13"/>
  </r>
  <r>
    <n v="1245992"/>
    <n v="10041797"/>
    <s v="CYT FRONT CHARD STLV(P06)750 12U 2010VEU"/>
    <m/>
    <x v="13"/>
    <x v="2"/>
    <x v="1"/>
    <n v="399.99999989999998"/>
    <x v="13"/>
  </r>
  <r>
    <n v="1248979"/>
    <n v="10041966"/>
    <s v="CYT CASILL S.BLC STLV 750 6U 2010 DE"/>
    <m/>
    <x v="13"/>
    <x v="2"/>
    <x v="1"/>
    <n v="32.000000010000001"/>
    <x v="13"/>
  </r>
  <r>
    <n v="1244520"/>
    <n v="10020065"/>
    <s v="CYT CASILL S.BLC(STLV) 750 12U VAR"/>
    <m/>
    <x v="13"/>
    <x v="2"/>
    <x v="1"/>
    <n v="195"/>
    <x v="13"/>
  </r>
  <r>
    <n v="1243822"/>
    <n v="10020043"/>
    <s v="CYT CASILL SHIRAZ 750 12U LATAM"/>
    <m/>
    <x v="13"/>
    <x v="2"/>
    <x v="1"/>
    <n v="65"/>
    <x v="13"/>
  </r>
  <r>
    <n v="1245721"/>
    <n v="10047911"/>
    <s v="CYT CASILL S.BLC STLV 750 6U 2010 GB"/>
    <m/>
    <x v="13"/>
    <x v="2"/>
    <x v="1"/>
    <n v="12298.444439999999"/>
    <x v="13"/>
  </r>
  <r>
    <n v="1245325"/>
    <n v="10048328"/>
    <s v="CYT FRONT ROSE(P06) 750 6U 2010 VEU"/>
    <m/>
    <x v="13"/>
    <x v="2"/>
    <x v="1"/>
    <n v="126"/>
    <x v="13"/>
  </r>
  <r>
    <n v="7076559"/>
    <n v="10028303"/>
    <s v="CS CONO SUR MERL(P07) 750 12U VEU"/>
    <m/>
    <x v="13"/>
    <x v="2"/>
    <x v="1"/>
    <n v="83.999999990000006"/>
    <x v="13"/>
  </r>
  <r>
    <n v="7076121"/>
    <n v="10026632"/>
    <s v="CS CONO SUR CARM(P07) 750 12U CL"/>
    <m/>
    <x v="13"/>
    <x v="2"/>
    <x v="1"/>
    <n v="700.00000009999997"/>
    <x v="13"/>
  </r>
  <r>
    <n v="7076555"/>
    <n v="10027178"/>
    <s v="CS CONO SUR MERL STLV(P07) 750 6U VEU"/>
    <m/>
    <x v="13"/>
    <x v="2"/>
    <x v="1"/>
    <n v="267"/>
    <x v="13"/>
  </r>
  <r>
    <n v="7075888"/>
    <n v="10040463"/>
    <s v="CS CONO SUR CARM (P07)STL 750 6U VEU"/>
    <m/>
    <x v="13"/>
    <x v="2"/>
    <x v="1"/>
    <n v="50.000000010000001"/>
    <x v="13"/>
  </r>
  <r>
    <n v="7076561"/>
    <n v="10040464"/>
    <s v="CS CONO SUR CARM(P07) 750 6U VEU"/>
    <m/>
    <x v="13"/>
    <x v="2"/>
    <x v="1"/>
    <n v="57.55555554"/>
    <x v="13"/>
  </r>
  <r>
    <n v="7076562"/>
    <n v="10041033"/>
    <s v="CS CONO SUR CARM(P07) 750 6U VAS"/>
    <m/>
    <x v="13"/>
    <x v="2"/>
    <x v="1"/>
    <n v="42"/>
    <x v="13"/>
  </r>
  <r>
    <n v="7076347"/>
    <n v="10045709"/>
    <s v="CS CONO SUR MERL STLV(P07) 750 6U 2009GB"/>
    <m/>
    <x v="13"/>
    <x v="2"/>
    <x v="1"/>
    <n v="798"/>
    <x v="13"/>
  </r>
  <r>
    <n v="1242365"/>
    <n v="10025606"/>
    <s v="CYT CASILL S.BLC STLV 750 12U UA"/>
    <m/>
    <x v="13"/>
    <x v="2"/>
    <x v="1"/>
    <n v="280"/>
    <x v="13"/>
  </r>
  <r>
    <n v="7076428"/>
    <n v="10048883"/>
    <s v="CS RESERVA S.BLC STL(P08)7506U2010NORD"/>
    <n v="605"/>
    <x v="14"/>
    <x v="9"/>
    <x v="2"/>
    <n v="605"/>
    <x v="14"/>
  </r>
  <r>
    <n v="7076493"/>
    <n v="10047461"/>
    <s v="CS NEBLINA MERL(P08) 750 6U PL"/>
    <n v="0"/>
    <x v="14"/>
    <x v="3"/>
    <x v="2"/>
    <n v="84"/>
    <x v="14"/>
  </r>
  <r>
    <n v="7076396"/>
    <n v="10045378"/>
    <s v="MPO V.MPO VTAL CHARD STLV(P09)750 12UVEU"/>
    <n v="381"/>
    <x v="14"/>
    <x v="12"/>
    <x v="2"/>
    <n v="381"/>
    <x v="14"/>
  </r>
  <r>
    <n v="7076399"/>
    <n v="10043353"/>
    <s v="CS CONO SUR VIOG STLV (P07)750 6U 2009GB"/>
    <n v="330"/>
    <x v="14"/>
    <x v="5"/>
    <x v="2"/>
    <n v="330"/>
    <x v="14"/>
  </r>
  <r>
    <n v="7076400"/>
    <n v="10039970"/>
    <s v="CS CONO SUR VIOG(P07)750 12U(LCBO)CA"/>
    <n v="638"/>
    <x v="14"/>
    <x v="5"/>
    <x v="2"/>
    <n v="638"/>
    <x v="14"/>
  </r>
  <r>
    <n v="7076408"/>
    <n v="10035565"/>
    <s v="CS C.SUR TOC C.SA/SHIR(P08)1500 6U CA"/>
    <n v="512"/>
    <x v="14"/>
    <x v="1"/>
    <x v="2"/>
    <n v="512"/>
    <x v="14"/>
  </r>
  <r>
    <n v="7076409"/>
    <n v="10035566"/>
    <s v="CS C.SUR TOC C.SA/SHI(P08)15006U(LCBO)CA"/>
    <n v="3822"/>
    <x v="14"/>
    <x v="12"/>
    <x v="2"/>
    <n v="3822"/>
    <x v="14"/>
  </r>
  <r>
    <n v="7076370"/>
    <n v="10045436"/>
    <s v="MPO V.MPO VTAL SYRAH (P09) 750 12U LATAM"/>
    <n v="66"/>
    <x v="14"/>
    <x v="11"/>
    <x v="2"/>
    <n v="66"/>
    <x v="14"/>
  </r>
  <r>
    <n v="7076424"/>
    <n v="10035566"/>
    <s v="CS C.SUR TOC C.SA/SHI(P08)15006U(LCBO)CA"/>
    <n v="206"/>
    <x v="14"/>
    <x v="1"/>
    <x v="2"/>
    <n v="206"/>
    <x v="14"/>
  </r>
  <r>
    <n v="7076369"/>
    <n v="10046239"/>
    <s v="CS C.SUR TOC C.SAUV(P08) 750 12U VAS"/>
    <n v="294"/>
    <x v="14"/>
    <x v="3"/>
    <x v="2"/>
    <n v="294"/>
    <x v="14"/>
  </r>
  <r>
    <n v="7076435"/>
    <n v="10050089"/>
    <s v="CS ALTO PLANO SYRAH 750 12U BR"/>
    <n v="280"/>
    <x v="14"/>
    <x v="3"/>
    <x v="2"/>
    <n v="280"/>
    <x v="14"/>
  </r>
  <r>
    <n v="7076462"/>
    <n v="10026053"/>
    <s v="MPO V.MPO VOLANDAS S.BLC STLV 750 12U GB"/>
    <n v="980"/>
    <x v="14"/>
    <x v="12"/>
    <x v="2"/>
    <n v="980"/>
    <x v="14"/>
  </r>
  <r>
    <n v="7076465"/>
    <n v="10026052"/>
    <s v="MPO V.MPO VOLANDAS CHARD STLV 750 12U GB"/>
    <n v="330"/>
    <x v="14"/>
    <x v="11"/>
    <x v="2"/>
    <n v="330"/>
    <x v="14"/>
  </r>
  <r>
    <n v="7076470"/>
    <n v="10039581"/>
    <s v="MPO V.MPO L.CARRERA MERL(P08) 750 12U GB"/>
    <n v="250"/>
    <x v="14"/>
    <x v="12"/>
    <x v="2"/>
    <n v="250"/>
    <x v="14"/>
  </r>
  <r>
    <n v="7076474"/>
    <n v="10050174"/>
    <s v="MPO V.MPO VTAL C.SAUV(P09)STLV750 12UVEU"/>
    <n v="601"/>
    <x v="14"/>
    <x v="3"/>
    <x v="2"/>
    <n v="601"/>
    <x v="14"/>
  </r>
  <r>
    <n v="7076488"/>
    <n v="10049462"/>
    <s v="MPO V.MPO C.SAU/MER(P05)STLV75012U2010JP"/>
    <n v="5376"/>
    <x v="14"/>
    <x v="5"/>
    <x v="2"/>
    <n v="5376"/>
    <x v="14"/>
  </r>
  <r>
    <n v="7075806"/>
    <n v="10045793"/>
    <s v="CS I.NEGRA S.BL/CHAR(D)(P09)ST750 6U VEU"/>
    <n v="56"/>
    <x v="14"/>
    <x v="3"/>
    <x v="2"/>
    <n v="56"/>
    <x v="14"/>
  </r>
  <r>
    <n v="7076418"/>
    <n v="10048001"/>
    <s v="CS I.NEGRA RVA MERL(P09)STLV 7506U2010GB"/>
    <n v="28007"/>
    <x v="14"/>
    <x v="0"/>
    <x v="2"/>
    <n v="28007"/>
    <x v="14"/>
  </r>
  <r>
    <n v="7076296"/>
    <n v="10035961"/>
    <s v="CS RESERVA VIOG STLV(P08) 750 6U 2009VEU"/>
    <n v="55"/>
    <x v="14"/>
    <x v="9"/>
    <x v="2"/>
    <n v="55"/>
    <x v="14"/>
  </r>
  <r>
    <n v="7076634"/>
    <n v="10044887"/>
    <s v="CS CONO SUR S.BLC STLV(P07)750 6U VEU"/>
    <n v="62.5"/>
    <x v="14"/>
    <x v="6"/>
    <x v="2"/>
    <n v="62.5"/>
    <x v="14"/>
  </r>
  <r>
    <n v="7075941"/>
    <n v="10048856"/>
    <s v="CS I NEGRA RVA S.BLC(P09)ST7506UBG2010GB"/>
    <n v="7565"/>
    <x v="14"/>
    <x v="2"/>
    <x v="2"/>
    <n v="7565"/>
    <x v="14"/>
  </r>
  <r>
    <n v="7076000"/>
    <n v="10042613"/>
    <s v="MPO SPARKLING BRUT 750 12U LATAM"/>
    <n v="29"/>
    <x v="14"/>
    <x v="9"/>
    <x v="2"/>
    <n v="29"/>
    <x v="14"/>
  </r>
  <r>
    <n v="7076065"/>
    <n v="10038224"/>
    <s v="MPO SONATA CARM 750 12U BR(WMP05 2)"/>
    <n v="1230"/>
    <x v="14"/>
    <x v="6"/>
    <x v="2"/>
    <n v="1230"/>
    <x v="14"/>
  </r>
  <r>
    <n v="7076084"/>
    <n v="10027972"/>
    <s v="MPO V.MPO S.BLC/CHARD STLV(P05)75012U SE"/>
    <n v="54"/>
    <x v="14"/>
    <x v="2"/>
    <x v="2"/>
    <n v="54"/>
    <x v="14"/>
  </r>
  <r>
    <n v="7076104"/>
    <n v="10047394"/>
    <s v="CS I NEGRA RVA C.SA/ROP09ST7506UBG2010GB"/>
    <n v="2213"/>
    <x v="14"/>
    <x v="12"/>
    <x v="2"/>
    <n v="2213"/>
    <x v="14"/>
  </r>
  <r>
    <n v="7076393"/>
    <n v="10047701"/>
    <s v="CS I NEGRA RVA S.BL(P09)STL7506UTE2010GB"/>
    <n v="3233"/>
    <x v="14"/>
    <x v="0"/>
    <x v="2"/>
    <n v="3233"/>
    <x v="14"/>
  </r>
  <r>
    <n v="7076279"/>
    <n v="10039750"/>
    <s v="CYT SE C.SAUV (CJA)700 12U CL"/>
    <n v="5996.6666670000004"/>
    <x v="14"/>
    <x v="12"/>
    <x v="2"/>
    <n v="5996.6666670000004"/>
    <x v="14"/>
  </r>
  <r>
    <n v="7076504"/>
    <n v="10043555"/>
    <s v="MPO V.MPO VOLANDAS C.SAUV STLV 750 12UGB"/>
    <n v="250"/>
    <x v="14"/>
    <x v="3"/>
    <x v="2"/>
    <n v="250"/>
    <x v="14"/>
  </r>
  <r>
    <n v="7076300"/>
    <n v="10027176"/>
    <s v="CS CONO SUR C.SAUV STLV(P07) 750 6U VEU"/>
    <n v="215"/>
    <x v="14"/>
    <x v="8"/>
    <x v="2"/>
    <n v="215"/>
    <x v="14"/>
  </r>
  <r>
    <n v="7076311"/>
    <n v="10046929"/>
    <s v="CS 20 BARREL MERL 750 6U 2008 VEU"/>
    <n v="25"/>
    <x v="14"/>
    <x v="9"/>
    <x v="2"/>
    <n v="25"/>
    <x v="14"/>
  </r>
  <r>
    <n v="7076315"/>
    <n v="10048830"/>
    <s v="CS CONO SUR S.BLC STL (P07)750 6U 2010GB"/>
    <n v="686"/>
    <x v="14"/>
    <x v="6"/>
    <x v="2"/>
    <n v="686"/>
    <x v="14"/>
  </r>
  <r>
    <n v="7076320"/>
    <n v="10048971"/>
    <s v="CS I.NEGRA RVA CSA(P09)ST7506U(TE)2010GB"/>
    <n v="1258"/>
    <x v="14"/>
    <x v="5"/>
    <x v="2"/>
    <n v="1258"/>
    <x v="14"/>
  </r>
  <r>
    <n v="7076330"/>
    <n v="10044779"/>
    <s v="CS CONO SUR C.SAUV STLV(P07)750 6U2009GB"/>
    <n v="364"/>
    <x v="14"/>
    <x v="8"/>
    <x v="2"/>
    <n v="364"/>
    <x v="14"/>
  </r>
  <r>
    <n v="7076339"/>
    <n v="10048870"/>
    <s v="PA P.ALTO RVA C.SAUV 750 6U 2009 GB"/>
    <n v="420"/>
    <x v="14"/>
    <x v="5"/>
    <x v="2"/>
    <n v="420"/>
    <x v="14"/>
  </r>
  <r>
    <n v="7076343"/>
    <n v="10049726"/>
    <s v="CS I.NEGRA FARO S.BL/CHA ST7506U(ASDA)GB"/>
    <n v="809.5"/>
    <x v="14"/>
    <x v="3"/>
    <x v="2"/>
    <n v="809.5"/>
    <x v="14"/>
  </r>
  <r>
    <n v="7076259"/>
    <n v="10035562"/>
    <s v="CS C.SUR TOC C.S/ME(P08)ST15006U(LCBO)CA"/>
    <n v="916"/>
    <x v="14"/>
    <x v="12"/>
    <x v="2"/>
    <n v="916"/>
    <x v="14"/>
  </r>
  <r>
    <n v="7076608"/>
    <n v="10034842"/>
    <s v="CS NEBLINA MERL(P08)STLV 750 6U VEU"/>
    <n v="588"/>
    <x v="14"/>
    <x v="8"/>
    <x v="2"/>
    <n v="588"/>
    <x v="14"/>
  </r>
  <r>
    <n v="7076491"/>
    <n v="10046241"/>
    <s v="CS C.SUR TOC C.SAUV(P08)ST 750 12U NORD"/>
    <n v="1700"/>
    <x v="14"/>
    <x v="3"/>
    <x v="2"/>
    <n v="1700"/>
    <x v="14"/>
  </r>
  <r>
    <n v="7076576"/>
    <n v="10047464"/>
    <s v="CS NEBLINA C.SAUV(P08) 750 6U PL"/>
    <n v="631.5"/>
    <x v="14"/>
    <x v="5"/>
    <x v="2"/>
    <n v="632"/>
    <x v="14"/>
  </r>
  <r>
    <n v="7076578"/>
    <n v="10050413"/>
    <s v="CS BIB I.NEGRA C.SA/ME(P09)3L4U2010 NORD"/>
    <n v="1456"/>
    <x v="14"/>
    <x v="7"/>
    <x v="2"/>
    <n v="1456"/>
    <x v="14"/>
  </r>
  <r>
    <n v="7076580"/>
    <n v="10042065"/>
    <s v="MPO V.MPO S.BLC/CHAR(P05)STL75012U2010JP"/>
    <n v="800"/>
    <x v="14"/>
    <x v="2"/>
    <x v="2"/>
    <n v="800"/>
    <x v="14"/>
  </r>
  <r>
    <n v="7076589"/>
    <n v="10039590"/>
    <s v="CS CONO SUR C.SAUV STLV(P07)750 12U VAS"/>
    <n v="196"/>
    <x v="14"/>
    <x v="8"/>
    <x v="2"/>
    <n v="196"/>
    <x v="14"/>
  </r>
  <r>
    <n v="7076595"/>
    <n v="10046246"/>
    <s v="CS C.SUR TOC SHIRAZ(P08) 750 12U VAS"/>
    <n v="168"/>
    <x v="14"/>
    <x v="3"/>
    <x v="2"/>
    <n v="168"/>
    <x v="14"/>
  </r>
  <r>
    <n v="7076574"/>
    <n v="10047462"/>
    <s v="CS NEBLINA CARM(P08) 750 6U PL"/>
    <n v="165.5"/>
    <x v="14"/>
    <x v="5"/>
    <x v="2"/>
    <n v="165.5"/>
    <x v="14"/>
  </r>
  <r>
    <n v="7076600"/>
    <n v="10049817"/>
    <s v="MPO BLEND MERL(P09)750 12U LATAM"/>
    <n v="728"/>
    <x v="14"/>
    <x v="11"/>
    <x v="2"/>
    <n v="728"/>
    <x v="14"/>
  </r>
  <r>
    <n v="7076572"/>
    <n v="10048880"/>
    <s v="CS VISION S.BLC (P08)STLV 750 12U 2010US"/>
    <n v="19"/>
    <x v="14"/>
    <x v="9"/>
    <x v="2"/>
    <n v="19"/>
    <x v="14"/>
  </r>
  <r>
    <n v="7076614"/>
    <n v="10047369"/>
    <s v="CS ORGANICO S.BLC(P09)750 6U 2010 VEU"/>
    <n v="15"/>
    <x v="14"/>
    <x v="3"/>
    <x v="2"/>
    <n v="15"/>
    <x v="14"/>
  </r>
  <r>
    <n v="7076619"/>
    <n v="10050204"/>
    <s v="CS TESCO FINEST ORG CHARD STL7506U2010GB"/>
    <n v="4500"/>
    <x v="14"/>
    <x v="9"/>
    <x v="2"/>
    <n v="4500"/>
    <x v="14"/>
  </r>
  <r>
    <n v="7076620"/>
    <n v="12006302"/>
    <s v="3106 CHARD ORGANICO 0750 ST 2010"/>
    <n v="886.5"/>
    <x v="14"/>
    <x v="9"/>
    <x v="2"/>
    <n v="886.5"/>
    <x v="14"/>
  </r>
  <r>
    <n v="7076623"/>
    <n v="10038714"/>
    <s v="CS VISION P.NOIR (P08)STL750 12U 2009 US"/>
    <n v="63"/>
    <x v="14"/>
    <x v="9"/>
    <x v="2"/>
    <n v="63"/>
    <x v="14"/>
  </r>
  <r>
    <n v="7076625"/>
    <n v="10050443"/>
    <s v="CS RESERVA CARM/RO(P08)ST 750 6U 2010 GB"/>
    <n v="419"/>
    <x v="14"/>
    <x v="9"/>
    <x v="2"/>
    <n v="419"/>
    <x v="14"/>
  </r>
  <r>
    <n v="7076626"/>
    <n v="12005856"/>
    <s v="3181 CARM/ROSE FUSION 0750 ST 2010"/>
    <n v="503.33333329999999"/>
    <x v="14"/>
    <x v="9"/>
    <x v="2"/>
    <n v="503.33333329999999"/>
    <x v="14"/>
  </r>
  <r>
    <n v="1247474"/>
    <n v="10044687"/>
    <s v="CYT FRONT MERL (P06) (BI) 750 6U AFRI"/>
    <n v="336"/>
    <x v="14"/>
    <x v="3"/>
    <x v="2"/>
    <n v="336"/>
    <x v="14"/>
  </r>
  <r>
    <n v="7076599"/>
    <n v="10050407"/>
    <s v="MPO V.MPO VTAL CHARD(P09) 750 12U PR"/>
    <n v="110"/>
    <x v="14"/>
    <x v="12"/>
    <x v="2"/>
    <n v="110"/>
    <x v="14"/>
  </r>
  <r>
    <n v="7076523"/>
    <n v="10020258"/>
    <s v="MPO V.MPO VTAL CARM(P05) 750 12U VAS"/>
    <n v="70"/>
    <x v="14"/>
    <x v="3"/>
    <x v="2"/>
    <n v="70"/>
    <x v="14"/>
  </r>
  <r>
    <n v="7076506"/>
    <n v="10040946"/>
    <s v="CS I.NEGRA DUAL S.BL/CHA(P09)STL7506U GB"/>
    <n v="191.5"/>
    <x v="14"/>
    <x v="2"/>
    <x v="2"/>
    <n v="191.5"/>
    <x v="14"/>
  </r>
  <r>
    <n v="7076507"/>
    <n v="10019564"/>
    <s v="MPO V.MPO RVA CHARD(P05) 750 12U VEU"/>
    <n v="44"/>
    <x v="14"/>
    <x v="3"/>
    <x v="2"/>
    <n v="44"/>
    <x v="14"/>
  </r>
  <r>
    <n v="7076509"/>
    <n v="10019880"/>
    <s v="MPO V.MPO RVA MERLOT(P05) 750 12U LATAM"/>
    <n v="342"/>
    <x v="14"/>
    <x v="3"/>
    <x v="2"/>
    <n v="342"/>
    <x v="14"/>
  </r>
  <r>
    <n v="7076512"/>
    <n v="10047973"/>
    <s v="MPO V.MPO BLEND ROSE(P09) 750 12U LATAM"/>
    <n v="910"/>
    <x v="14"/>
    <x v="5"/>
    <x v="2"/>
    <n v="910"/>
    <x v="14"/>
  </r>
  <r>
    <n v="7076513"/>
    <n v="10049227"/>
    <s v="MPO GRAN VINO BCO(P09) 750 12U PE"/>
    <n v="42"/>
    <x v="14"/>
    <x v="1"/>
    <x v="2"/>
    <n v="42"/>
    <x v="14"/>
  </r>
  <r>
    <n v="7076515"/>
    <n v="10049234"/>
    <s v="MPO V.MPO RVA MERL(P05) 750 12U PE"/>
    <n v="112"/>
    <x v="14"/>
    <x v="3"/>
    <x v="2"/>
    <n v="112"/>
    <x v="14"/>
  </r>
  <r>
    <n v="7076575"/>
    <n v="10047463"/>
    <s v="CS NEBLINA S.BLC(P08)STLV 750 6U PL"/>
    <n v="0"/>
    <x v="14"/>
    <x v="5"/>
    <x v="2"/>
    <n v="582"/>
    <x v="14"/>
  </r>
  <r>
    <n v="7076518"/>
    <n v="10049237"/>
    <s v="MPO V.MPO RVA C.SAUV(P05) 750 12U PE"/>
    <n v="112"/>
    <x v="14"/>
    <x v="5"/>
    <x v="2"/>
    <n v="112"/>
    <x v="14"/>
  </r>
  <r>
    <n v="7075733"/>
    <n v="10043784"/>
    <s v="CS ORGANICO P.NOIR(P09) 750 6U 2009 VEU"/>
    <n v="180"/>
    <x v="14"/>
    <x v="9"/>
    <x v="2"/>
    <n v="180"/>
    <x v="14"/>
  </r>
  <r>
    <n v="7076528"/>
    <n v="10050176"/>
    <s v="MPO V.MPO VTAL C.SAUV (P09) 750 12ULATAM"/>
    <n v="112"/>
    <x v="14"/>
    <x v="5"/>
    <x v="2"/>
    <n v="112"/>
    <x v="14"/>
  </r>
  <r>
    <n v="7076532"/>
    <n v="10032410"/>
    <s v="CS REY L.ANDESRVAMER(NV)(P08)STL7506UVEU"/>
    <n v="150"/>
    <x v="14"/>
    <x v="6"/>
    <x v="2"/>
    <n v="150"/>
    <x v="14"/>
  </r>
  <r>
    <n v="7076541"/>
    <n v="10047971"/>
    <s v="CS C.SUR TOC S.BLC(P08)STL15006U(LCBO)CA"/>
    <n v="420"/>
    <x v="14"/>
    <x v="1"/>
    <x v="2"/>
    <n v="420"/>
    <x v="14"/>
  </r>
  <r>
    <n v="7076547"/>
    <n v="12006370"/>
    <s v="2224 SYRAH VIOGNIER 0750 CH 2009"/>
    <n v="1163.5"/>
    <x v="14"/>
    <x v="3"/>
    <x v="2"/>
    <n v="1163.5"/>
    <x v="14"/>
  </r>
  <r>
    <n v="7076559"/>
    <n v="10028303"/>
    <s v="CS CONO SUR MERL(P07) 750 12U VEU"/>
    <n v="78"/>
    <x v="14"/>
    <x v="3"/>
    <x v="2"/>
    <n v="78"/>
    <x v="14"/>
  </r>
  <r>
    <n v="7076564"/>
    <n v="10045630"/>
    <s v="CS LOS GANSOS MERL STLV 750 6U 2009 GB"/>
    <n v="140"/>
    <x v="14"/>
    <x v="3"/>
    <x v="2"/>
    <n v="140"/>
    <x v="14"/>
  </r>
  <r>
    <n v="7076571"/>
    <n v="10041128"/>
    <s v="MPO TENTA C.SAUV 750 12U PR"/>
    <n v="56"/>
    <x v="14"/>
    <x v="3"/>
    <x v="2"/>
    <n v="56"/>
    <x v="14"/>
  </r>
  <r>
    <n v="7076517"/>
    <n v="10049236"/>
    <s v="MPO V.MPO RVA CARM(P05) 750 12U PE"/>
    <n v="56"/>
    <x v="14"/>
    <x v="5"/>
    <x v="2"/>
    <n v="56"/>
    <x v="14"/>
  </r>
  <r>
    <n v="1247941"/>
    <n v="10041194"/>
    <s v="CYT SUNR C.SAUV(P08) 750 12U VAS"/>
    <n v="416"/>
    <x v="14"/>
    <x v="11"/>
    <x v="2"/>
    <n v="416"/>
    <x v="14"/>
  </r>
  <r>
    <n v="1248187"/>
    <n v="10031072"/>
    <s v="CYT SUNR MERL(P08) 750 12U PR"/>
    <n v="70"/>
    <x v="14"/>
    <x v="11"/>
    <x v="2"/>
    <n v="70"/>
    <x v="14"/>
  </r>
  <r>
    <n v="1247878"/>
    <n v="10045990"/>
    <s v="CA CLASSICO S.BLC STICK 750 12U LATAM"/>
    <n v="294"/>
    <x v="14"/>
    <x v="5"/>
    <x v="2"/>
    <n v="294"/>
    <x v="14"/>
  </r>
  <r>
    <n v="1247879"/>
    <n v="10035118"/>
    <s v="CYT D.MELCHOR C.SAUV(95PTS)7506U2006 BO"/>
    <n v="0"/>
    <x v="14"/>
    <x v="9"/>
    <x v="2"/>
    <n v="20"/>
    <x v="14"/>
  </r>
  <r>
    <n v="1247880"/>
    <n v="10020004"/>
    <s v="CYT CASILL CHARD 750 12U VES"/>
    <n v="306"/>
    <x v="14"/>
    <x v="3"/>
    <x v="2"/>
    <n v="306"/>
    <x v="14"/>
  </r>
  <r>
    <n v="1247881"/>
    <n v="10038420"/>
    <s v="CYT CASILL P.NOIR 750 12U 2009 CN"/>
    <n v="154"/>
    <x v="14"/>
    <x v="5"/>
    <x v="2"/>
    <n v="154"/>
    <x v="14"/>
  </r>
  <r>
    <n v="1247914"/>
    <n v="10024198"/>
    <s v="CYT CASILL SHIRAZ 750 12U CN"/>
    <n v="153"/>
    <x v="14"/>
    <x v="3"/>
    <x v="2"/>
    <n v="153"/>
    <x v="14"/>
  </r>
  <r>
    <n v="1247728"/>
    <n v="10041205"/>
    <s v="CYT SUNR C.SAUV(P08) 750 6U 2009 DE/BE"/>
    <n v="56"/>
    <x v="14"/>
    <x v="11"/>
    <x v="2"/>
    <n v="56"/>
    <x v="14"/>
  </r>
  <r>
    <n v="1247921"/>
    <n v="10035508"/>
    <s v="CYT LA MANDA S.BLANC 750 12U VAS"/>
    <n v="420"/>
    <x v="14"/>
    <x v="11"/>
    <x v="2"/>
    <n v="420"/>
    <x v="14"/>
  </r>
  <r>
    <n v="1247722"/>
    <n v="10023818"/>
    <s v="CYT FRONT CHARD(STELV)(P06) 750 12U VEU"/>
    <n v="432"/>
    <x v="14"/>
    <x v="6"/>
    <x v="2"/>
    <n v="432"/>
    <x v="14"/>
  </r>
  <r>
    <n v="1247961"/>
    <n v="10044706"/>
    <s v="CYT FRONT C.SAUV BLUSH(P06)750 6U VAR"/>
    <n v="159.5"/>
    <x v="14"/>
    <x v="5"/>
    <x v="2"/>
    <n v="159.5"/>
    <x v="14"/>
  </r>
  <r>
    <n v="1247962"/>
    <n v="10044705"/>
    <s v="CYT FRONT C.SAUBLUSH(P06)75012U(BO)LATAM"/>
    <n v="70"/>
    <x v="14"/>
    <x v="5"/>
    <x v="2"/>
    <n v="70"/>
    <x v="14"/>
  </r>
  <r>
    <n v="1247968"/>
    <n v="10041321"/>
    <s v="CYT SUNR MERL(P08) 750 12U VAR"/>
    <n v="280"/>
    <x v="14"/>
    <x v="11"/>
    <x v="2"/>
    <n v="280"/>
    <x v="14"/>
  </r>
  <r>
    <n v="1247982"/>
    <n v="10045696"/>
    <s v="CYT CYT RVDO MERL 750 12U UY"/>
    <n v="560"/>
    <x v="14"/>
    <x v="8"/>
    <x v="2"/>
    <n v="560"/>
    <x v="14"/>
  </r>
  <r>
    <n v="1247985"/>
    <n v="10048919"/>
    <s v="CYT SUNR SHIRAZ STLV(P08)750 6U 2010 GB"/>
    <n v="220"/>
    <x v="14"/>
    <x v="11"/>
    <x v="2"/>
    <n v="220"/>
    <x v="14"/>
  </r>
  <r>
    <n v="1248174"/>
    <n v="10038488"/>
    <s v="CYT CASILL MALBEC 750 12U 2009 LATAM"/>
    <n v="370"/>
    <x v="14"/>
    <x v="3"/>
    <x v="2"/>
    <n v="370"/>
    <x v="14"/>
  </r>
  <r>
    <n v="7075936"/>
    <n v="10047380"/>
    <s v="CS I NEGRA RVA C.SA/ROP09ST7506UTE2010GB"/>
    <n v="1685"/>
    <x v="14"/>
    <x v="2"/>
    <x v="2"/>
    <n v="1685"/>
    <x v="14"/>
  </r>
  <r>
    <n v="1247919"/>
    <n v="10020006"/>
    <s v="CYT CASILL SHIRAZ 750 12U VES"/>
    <n v="143"/>
    <x v="14"/>
    <x v="3"/>
    <x v="2"/>
    <n v="143"/>
    <x v="14"/>
  </r>
  <r>
    <n v="1247526"/>
    <n v="10027771"/>
    <s v="CYT SENDERO CARM(P07) 750 12U PR"/>
    <n v="140"/>
    <x v="14"/>
    <x v="5"/>
    <x v="2"/>
    <n v="140"/>
    <x v="14"/>
  </r>
  <r>
    <n v="1248658"/>
    <n v="10031067"/>
    <s v="CYT SUNR MERL(P08) 750 12U EC-UY"/>
    <m/>
    <x v="14"/>
    <x v="11"/>
    <x v="1"/>
    <n v="252"/>
    <x v="14"/>
  </r>
  <r>
    <n v="1247480"/>
    <n v="12005921"/>
    <s v="1099 CHARD AMELIA 0750 CH 2008 1U CL"/>
    <n v="0"/>
    <x v="14"/>
    <x v="9"/>
    <x v="2"/>
    <n v="75"/>
    <x v="14"/>
  </r>
  <r>
    <n v="1247484"/>
    <n v="10033283"/>
    <s v="CYT SUNRISE C.SAUV(P08) 187 24U LATAM"/>
    <n v="199.46666669999999"/>
    <x v="14"/>
    <x v="10"/>
    <x v="2"/>
    <n v="199.46666669999999"/>
    <x v="14"/>
  </r>
  <r>
    <n v="1247486"/>
    <n v="10046827"/>
    <s v="MA MAYCAS RVA ESP SYRAH 750 6U 2008 CL"/>
    <n v="65"/>
    <x v="14"/>
    <x v="3"/>
    <x v="2"/>
    <n v="65"/>
    <x v="14"/>
  </r>
  <r>
    <n v="1247489"/>
    <n v="10044013"/>
    <s v="CYT NORTE CHICO ROSE(STLV)750 12U 2010GB"/>
    <n v="420"/>
    <x v="14"/>
    <x v="2"/>
    <x v="2"/>
    <n v="420"/>
    <x v="14"/>
  </r>
  <r>
    <n v="1247517"/>
    <n v="10041074"/>
    <s v="CYT FRONT S.BLC STLV(P06) 1500 6U CA"/>
    <n v="560"/>
    <x v="14"/>
    <x v="11"/>
    <x v="2"/>
    <n v="560"/>
    <x v="14"/>
  </r>
  <r>
    <n v="1247736"/>
    <n v="10040786"/>
    <s v="CYT SPARKLING DEMI SEC 750 12U (P09) VES"/>
    <n v="40"/>
    <x v="14"/>
    <x v="9"/>
    <x v="2"/>
    <n v="40"/>
    <x v="14"/>
  </r>
  <r>
    <n v="1247525"/>
    <n v="10041235"/>
    <s v="CYT SUNR CARM(P08) 750 12U VAR"/>
    <n v="33"/>
    <x v="14"/>
    <x v="5"/>
    <x v="2"/>
    <n v="33"/>
    <x v="14"/>
  </r>
  <r>
    <n v="1248188"/>
    <n v="10034598"/>
    <s v="CYT XPLORADOR MERL(P08) 750 12U US"/>
    <n v="142"/>
    <x v="14"/>
    <x v="11"/>
    <x v="2"/>
    <n v="142"/>
    <x v="14"/>
  </r>
  <r>
    <n v="1247527"/>
    <n v="10029415"/>
    <s v="CYT MOUNTAIN RANGE CARM 750 12U GB"/>
    <n v="140"/>
    <x v="14"/>
    <x v="5"/>
    <x v="2"/>
    <n v="140"/>
    <x v="14"/>
  </r>
  <r>
    <n v="1247646"/>
    <n v="12000194"/>
    <s v="2115 C.SAUV CASILL 5000 CH"/>
    <n v="338.88888889999998"/>
    <x v="14"/>
    <x v="4"/>
    <x v="2"/>
    <n v="338.88888889999998"/>
    <x v="14"/>
  </r>
  <r>
    <n v="1247657"/>
    <n v="10029758"/>
    <s v="CYT PEREGRINO CHARD STLV 750 12U GB"/>
    <n v="45"/>
    <x v="14"/>
    <x v="6"/>
    <x v="2"/>
    <n v="45"/>
    <x v="14"/>
  </r>
  <r>
    <n v="1247663"/>
    <n v="10043030"/>
    <s v="CYT MARQUES C.SAUV 750 12U 2008 PY"/>
    <n v="500"/>
    <x v="14"/>
    <x v="3"/>
    <x v="2"/>
    <n v="500"/>
    <x v="14"/>
  </r>
  <r>
    <n v="1247686"/>
    <n v="10036706"/>
    <s v="CYT CASILL C.SAUV 750 12U (C/ESP)CA"/>
    <n v="280"/>
    <x v="14"/>
    <x v="5"/>
    <x v="2"/>
    <n v="280"/>
    <x v="14"/>
  </r>
  <r>
    <n v="1247687"/>
    <n v="10040606"/>
    <s v="CYT FRONT C.SA/ME(P06)STL15006U(C/ESP)CA"/>
    <n v="1540"/>
    <x v="14"/>
    <x v="12"/>
    <x v="2"/>
    <n v="1540"/>
    <x v="14"/>
  </r>
  <r>
    <n v="1247717"/>
    <n v="10041077"/>
    <s v="CYT FRONT CHARD STLV(P06) 1500 6U CA"/>
    <n v="630"/>
    <x v="14"/>
    <x v="11"/>
    <x v="2"/>
    <n v="630"/>
    <x v="14"/>
  </r>
  <r>
    <n v="1247524"/>
    <n v="10040836"/>
    <s v="CYT SUNR CARM STLV(P08) 750 6U 2009 DK"/>
    <n v="131"/>
    <x v="14"/>
    <x v="5"/>
    <x v="2"/>
    <n v="131"/>
    <x v="14"/>
  </r>
  <r>
    <n v="1249664"/>
    <n v="10041881"/>
    <s v="CYT FRONT S.BLC STL(P06)(BL)7506U 2010GB"/>
    <n v="8020"/>
    <x v="14"/>
    <x v="2"/>
    <x v="2"/>
    <n v="8020"/>
    <x v="14"/>
  </r>
  <r>
    <n v="1248186"/>
    <n v="10027053"/>
    <s v="CA NOVISIMO MERLOT 750 12U LATAM"/>
    <n v="280"/>
    <x v="14"/>
    <x v="11"/>
    <x v="2"/>
    <n v="280"/>
    <x v="14"/>
  </r>
  <r>
    <n v="1248675"/>
    <n v="10040832"/>
    <s v="CYT SUNR MERL STLV(P08) 750 6U 2009 DK"/>
    <n v="20"/>
    <x v="14"/>
    <x v="11"/>
    <x v="2"/>
    <n v="20"/>
    <x v="14"/>
  </r>
  <r>
    <n v="1248955"/>
    <n v="10048988"/>
    <s v="CYT LA MANDA C.SAUV(ST)750 12U 2010 GB"/>
    <n v="70"/>
    <x v="14"/>
    <x v="5"/>
    <x v="2"/>
    <n v="70"/>
    <x v="14"/>
  </r>
  <r>
    <n v="1248972"/>
    <n v="10041203"/>
    <s v="CYT SUNR C.SAUV(P08) 750 6U RU"/>
    <n v="12"/>
    <x v="14"/>
    <x v="11"/>
    <x v="2"/>
    <n v="12"/>
    <x v="14"/>
  </r>
  <r>
    <n v="1248978"/>
    <n v="10038009"/>
    <s v="CYT CASILL MERL 750 12U PE"/>
    <n v="9"/>
    <x v="14"/>
    <x v="3"/>
    <x v="2"/>
    <n v="9"/>
    <x v="14"/>
  </r>
  <r>
    <n v="1249129"/>
    <n v="10046314"/>
    <s v="CYT CASILL C.SAUV 750 6U 2009 GB"/>
    <n v="985.5"/>
    <x v="14"/>
    <x v="0"/>
    <x v="2"/>
    <n v="985.5"/>
    <x v="14"/>
  </r>
  <r>
    <n v="1248642"/>
    <n v="10029435"/>
    <s v="CYT MOUNTAIN RANGE MERL STLV 750 12U GB"/>
    <n v="293"/>
    <x v="14"/>
    <x v="11"/>
    <x v="2"/>
    <n v="293"/>
    <x v="14"/>
  </r>
  <r>
    <n v="1249658"/>
    <n v="10050053"/>
    <s v="CYT FRONT MERL ST(UK)(BL)750 6U 2010 GB"/>
    <n v="11069.5"/>
    <x v="14"/>
    <x v="0"/>
    <x v="2"/>
    <n v="11069.5"/>
    <x v="14"/>
  </r>
  <r>
    <n v="1248616"/>
    <n v="10050055"/>
    <s v="CYT SUNR MERL BLD ST(P08) 750 6U 2010 GB"/>
    <n v="909.5"/>
    <x v="14"/>
    <x v="11"/>
    <x v="2"/>
    <n v="909.5"/>
    <x v="14"/>
  </r>
  <r>
    <n v="1250024"/>
    <n v="10042028"/>
    <s v="CYT FRONT CHARD STLV(P06) 750 6U 2010 DK"/>
    <n v="260"/>
    <x v="14"/>
    <x v="3"/>
    <x v="2"/>
    <n v="260"/>
    <x v="14"/>
  </r>
  <r>
    <n v="1250255"/>
    <n v="10040752"/>
    <s v="CYT CYT CHARD(STLV SIN FTE) 750 12U GB"/>
    <n v="10"/>
    <x v="14"/>
    <x v="3"/>
    <x v="2"/>
    <n v="10"/>
    <x v="14"/>
  </r>
  <r>
    <n v="1250258"/>
    <n v="10041968"/>
    <s v="CYT CASILL S.BLC STLV 750 12U 2010 VEU"/>
    <n v="70"/>
    <x v="14"/>
    <x v="3"/>
    <x v="2"/>
    <n v="70"/>
    <x v="14"/>
  </r>
  <r>
    <n v="1250562"/>
    <n v="10048018"/>
    <s v="CYT CDD SPARK WINE BRUT 6U 750 2009 GB"/>
    <n v="2909.5"/>
    <x v="14"/>
    <x v="9"/>
    <x v="2"/>
    <n v="2917"/>
    <x v="14"/>
  </r>
  <r>
    <n v="7073839"/>
    <n v="12005853"/>
    <s v="3147 CHARD FUSION 0750 ST 2010"/>
    <n v="2691.416667"/>
    <x v="14"/>
    <x v="9"/>
    <x v="2"/>
    <n v="2691.416667"/>
    <x v="14"/>
  </r>
  <r>
    <n v="7075586"/>
    <n v="10032938"/>
    <s v="CS CONO SUR S.BLC STLV(P07) 187 24U VEU"/>
    <n v="246.84"/>
    <x v="14"/>
    <x v="8"/>
    <x v="2"/>
    <n v="246.84"/>
    <x v="14"/>
  </r>
  <r>
    <n v="7075589"/>
    <n v="10036626"/>
    <s v="CS CONO SUR TOC MERL(P08)STLV 375 24UVEU"/>
    <n v="81"/>
    <x v="14"/>
    <x v="8"/>
    <x v="2"/>
    <n v="81"/>
    <x v="14"/>
  </r>
  <r>
    <n v="1249177"/>
    <n v="12006258"/>
    <s v="1114 LATE HARVEST FRONT 0750 CH 2008"/>
    <n v="873.5"/>
    <x v="14"/>
    <x v="2"/>
    <x v="2"/>
    <n v="873.5"/>
    <x v="14"/>
  </r>
  <r>
    <n v="1248322"/>
    <n v="10041204"/>
    <s v="CYT SUNR C.SAUV(P08) 750 6U 2009 VEU"/>
    <n v="84"/>
    <x v="14"/>
    <x v="11"/>
    <x v="2"/>
    <n v="84"/>
    <x v="14"/>
  </r>
  <r>
    <n v="1248240"/>
    <n v="10049793"/>
    <s v="CYT CASILL SHIRAZ(GOLL) 750 6U 2009 GB"/>
    <n v="110"/>
    <x v="14"/>
    <x v="3"/>
    <x v="2"/>
    <n v="110"/>
    <x v="14"/>
  </r>
  <r>
    <n v="1248245"/>
    <n v="10037642"/>
    <s v="CYT TRAVESSIA MOSC/SEMILL(P08)750 12U MX"/>
    <n v="137"/>
    <x v="14"/>
    <x v="11"/>
    <x v="2"/>
    <n v="137"/>
    <x v="14"/>
  </r>
  <r>
    <n v="1248247"/>
    <n v="10049485"/>
    <s v="CYT TRAVESSIA C.SAUV/MER(P08) 750 12U BR"/>
    <n v="182"/>
    <x v="14"/>
    <x v="11"/>
    <x v="2"/>
    <n v="182"/>
    <x v="14"/>
  </r>
  <r>
    <n v="1248257"/>
    <n v="10015620"/>
    <s v="CYT RVDO CARMENERE 750 12U PY"/>
    <n v="547"/>
    <x v="14"/>
    <x v="12"/>
    <x v="2"/>
    <n v="547"/>
    <x v="14"/>
  </r>
  <r>
    <n v="1248283"/>
    <n v="10048868"/>
    <s v="CYT SUNR S.BLC(P08)ST 750 6U 2010(M&amp;S)DE"/>
    <n v="56"/>
    <x v="14"/>
    <x v="3"/>
    <x v="2"/>
    <n v="56"/>
    <x v="14"/>
  </r>
  <r>
    <n v="1248294"/>
    <n v="10041139"/>
    <s v="CYT SUNR S.BLC(P08) 750 12U (US)VI"/>
    <n v="350"/>
    <x v="14"/>
    <x v="11"/>
    <x v="2"/>
    <n v="350"/>
    <x v="14"/>
  </r>
  <r>
    <n v="1248653"/>
    <n v="10040652"/>
    <s v="CYT SUNR MERL(P08) 750 6U 2009 VEU"/>
    <n v="141.5"/>
    <x v="14"/>
    <x v="11"/>
    <x v="2"/>
    <n v="141.5"/>
    <x v="14"/>
  </r>
  <r>
    <n v="1248317"/>
    <n v="10044538"/>
    <s v="CYT FRONT C.SAUV BLUSH(P06)750 12U PR"/>
    <n v="70"/>
    <x v="14"/>
    <x v="3"/>
    <x v="2"/>
    <n v="70"/>
    <x v="14"/>
  </r>
  <r>
    <n v="7076638"/>
    <n v="10046230"/>
    <s v="CS C.SUR TOC S.BLC(P08)STL 750 12U VAS"/>
    <n v="399"/>
    <x v="14"/>
    <x v="3"/>
    <x v="2"/>
    <n v="399"/>
    <x v="14"/>
  </r>
  <r>
    <n v="1248323"/>
    <n v="10034884"/>
    <s v="CA NOVISIMO S.BLC 750 12U EC"/>
    <n v="70"/>
    <x v="14"/>
    <x v="8"/>
    <x v="2"/>
    <n v="70"/>
    <x v="14"/>
  </r>
  <r>
    <n v="1248366"/>
    <n v="10041147"/>
    <s v="CYT SUNR S.BLC(P08) 750 12U VAS"/>
    <n v="42"/>
    <x v="14"/>
    <x v="3"/>
    <x v="2"/>
    <n v="42"/>
    <x v="14"/>
  </r>
  <r>
    <n v="1248369"/>
    <n v="10034624"/>
    <s v="CYT XPLORADOR S.BLC(P08)STLV 750 12U US"/>
    <n v="98"/>
    <x v="14"/>
    <x v="3"/>
    <x v="2"/>
    <n v="98"/>
    <x v="14"/>
  </r>
  <r>
    <n v="1248422"/>
    <n v="10048045"/>
    <s v="CYT FRONT C.BLUSH STLV (P06) 750 12U VEU"/>
    <n v="112"/>
    <x v="14"/>
    <x v="5"/>
    <x v="2"/>
    <n v="112"/>
    <x v="14"/>
  </r>
  <r>
    <n v="1248453"/>
    <n v="10033343"/>
    <s v="CYT MOON VALLEY MERLOT(STLV) 750 12U GB"/>
    <n v="196"/>
    <x v="14"/>
    <x v="11"/>
    <x v="2"/>
    <n v="196"/>
    <x v="14"/>
  </r>
  <r>
    <n v="1248562"/>
    <n v="10038400"/>
    <s v="CYT CASILL P.NOIR 750 6U 2009 VEU"/>
    <n v="1320"/>
    <x v="14"/>
    <x v="2"/>
    <x v="2"/>
    <n v="1320"/>
    <x v="14"/>
  </r>
  <r>
    <n v="1248606"/>
    <n v="10031065"/>
    <s v="CYT SUNR MERL(P08) 750 12U (US)VI"/>
    <n v="210"/>
    <x v="14"/>
    <x v="11"/>
    <x v="2"/>
    <n v="210"/>
    <x v="14"/>
  </r>
  <r>
    <n v="1248316"/>
    <n v="10044537"/>
    <s v="CYT FRONT C.SAUV BLUSH(P06)750 12U VAR"/>
    <n v="70"/>
    <x v="14"/>
    <x v="3"/>
    <x v="2"/>
    <n v="70"/>
    <x v="14"/>
  </r>
  <r>
    <n v="7077423"/>
    <n v="10039585"/>
    <s v="CS CONO SUR SYRAH STLV(P07)750 12U VAS"/>
    <n v="89"/>
    <x v="14"/>
    <x v="6"/>
    <x v="2"/>
    <n v="89"/>
    <x v="14"/>
  </r>
  <r>
    <n v="1249129"/>
    <n v="10046314"/>
    <s v="CYT CASILL C.SAUV 750 6U 2009 GB"/>
    <m/>
    <x v="14"/>
    <x v="0"/>
    <x v="1"/>
    <n v="1006"/>
    <x v="14"/>
  </r>
  <r>
    <n v="7077413"/>
    <n v="10028263"/>
    <s v="CS CONO SUR MERL STLV(P07) 750 12U JP"/>
    <n v="300"/>
    <x v="14"/>
    <x v="6"/>
    <x v="2"/>
    <n v="300"/>
    <x v="14"/>
  </r>
  <r>
    <n v="7077415"/>
    <n v="10040439"/>
    <s v="CS CONO SUR MERL STLV(P07)75012U(LCBO)CA"/>
    <n v="700"/>
    <x v="14"/>
    <x v="8"/>
    <x v="2"/>
    <n v="700"/>
    <x v="14"/>
  </r>
  <r>
    <n v="7077418"/>
    <n v="10048952"/>
    <s v="CS CONO SUR CARM STLV(P07)GOLL75012UUS"/>
    <n v="364"/>
    <x v="14"/>
    <x v="8"/>
    <x v="2"/>
    <n v="364"/>
    <x v="14"/>
  </r>
  <r>
    <n v="7077419"/>
    <n v="10028428"/>
    <s v="CS CONO SUR CARM(P07) 750 12U KR"/>
    <n v="196"/>
    <x v="14"/>
    <x v="8"/>
    <x v="2"/>
    <n v="196"/>
    <x v="14"/>
  </r>
  <r>
    <n v="7077420"/>
    <n v="10040463"/>
    <s v="CS CONO SUR CARM (P07)STL 750 6U VEU"/>
    <n v="98"/>
    <x v="14"/>
    <x v="8"/>
    <x v="2"/>
    <n v="98"/>
    <x v="14"/>
  </r>
  <r>
    <n v="7077411"/>
    <n v="10039587"/>
    <s v="CS CONO SUR CARM STLV(P07)750 12U VAS"/>
    <n v="5"/>
    <x v="14"/>
    <x v="8"/>
    <x v="2"/>
    <n v="5"/>
    <x v="14"/>
  </r>
  <r>
    <n v="7077422"/>
    <n v="10048065"/>
    <s v="CS C.SUR SYRAH STL(P07) 750 6U 2009 NORD"/>
    <n v="545"/>
    <x v="14"/>
    <x v="6"/>
    <x v="2"/>
    <n v="545"/>
    <x v="14"/>
  </r>
  <r>
    <n v="7077410"/>
    <n v="10041598"/>
    <s v="CS CONO SUR CARM STLV(P07)750 6U NORD"/>
    <n v="294"/>
    <x v="14"/>
    <x v="8"/>
    <x v="2"/>
    <n v="294"/>
    <x v="14"/>
  </r>
  <r>
    <n v="7077424"/>
    <n v="10047692"/>
    <s v="CS CONO SUR SYRAH STLV (P07) 750 6U NORD"/>
    <n v="181"/>
    <x v="14"/>
    <x v="6"/>
    <x v="2"/>
    <n v="181"/>
    <x v="14"/>
  </r>
  <r>
    <n v="7077425"/>
    <n v="10028429"/>
    <s v="CS CONO SUR SYRAH(P07) 750 12U KR"/>
    <n v="139"/>
    <x v="14"/>
    <x v="6"/>
    <x v="2"/>
    <n v="139"/>
    <x v="14"/>
  </r>
  <r>
    <n v="7077458"/>
    <n v="10044780"/>
    <s v="CS LOS GANSOS C.SAUV STLV 750 6U 2009GB"/>
    <n v="70"/>
    <x v="14"/>
    <x v="8"/>
    <x v="2"/>
    <n v="70"/>
    <x v="14"/>
  </r>
  <r>
    <n v="7077576"/>
    <n v="10050204"/>
    <s v="CS TESCO FINEST ORG CHARD STL7506U2010GB"/>
    <n v="689"/>
    <x v="14"/>
    <x v="3"/>
    <x v="2"/>
    <n v="689"/>
    <x v="14"/>
  </r>
  <r>
    <n v="1249658"/>
    <n v="10050053"/>
    <s v="CYT FRONT MERL ST(P06)(BL)750 6U 2010 GB"/>
    <m/>
    <x v="14"/>
    <x v="0"/>
    <x v="1"/>
    <n v="11044.444439999999"/>
    <x v="14"/>
  </r>
  <r>
    <n v="7077006"/>
    <n v="10048971"/>
    <s v="CS I.NEGRA RVA CSA(P09)ST7506U(TE)2010GB"/>
    <m/>
    <x v="14"/>
    <x v="0"/>
    <x v="1"/>
    <n v="11044"/>
    <x v="14"/>
  </r>
  <r>
    <n v="7077177"/>
    <n v="10038934"/>
    <s v="MPO V.MPO RVA C.SAUV(P05)STLV 750 12UVEU"/>
    <n v="100"/>
    <x v="14"/>
    <x v="5"/>
    <x v="2"/>
    <n v="100"/>
    <x v="14"/>
  </r>
  <r>
    <n v="7077421"/>
    <n v="10027886"/>
    <s v="CS CONO SUR CARM(P07) 750 6U VEU"/>
    <n v="95"/>
    <x v="14"/>
    <x v="8"/>
    <x v="2"/>
    <n v="95"/>
    <x v="14"/>
  </r>
  <r>
    <n v="7077397"/>
    <n v="10030441"/>
    <s v="CS CONO SUR GEW STLV(P07) 750 6U VEU"/>
    <n v="65"/>
    <x v="14"/>
    <x v="6"/>
    <x v="2"/>
    <n v="65"/>
    <x v="14"/>
  </r>
  <r>
    <n v="7076630"/>
    <n v="10046140"/>
    <s v="MPO V.MPO TENTA C.SAUV/MERL 250 36U HK"/>
    <n v="199"/>
    <x v="14"/>
    <x v="10"/>
    <x v="2"/>
    <n v="199"/>
    <x v="14"/>
  </r>
  <r>
    <n v="7077245"/>
    <n v="10047667"/>
    <s v="CS I.NEGRA RVE CHARD ST 7506U(P09)2010GB"/>
    <n v="21600"/>
    <x v="14"/>
    <x v="1"/>
    <x v="2"/>
    <n v="21600"/>
    <x v="14"/>
  </r>
  <r>
    <n v="7077320"/>
    <n v="10043358"/>
    <s v="CS CONO SUR P.NOIR STL(P07)750 6U 2009GB"/>
    <n v="2164"/>
    <x v="14"/>
    <x v="6"/>
    <x v="2"/>
    <n v="2164"/>
    <x v="14"/>
  </r>
  <r>
    <n v="7077332"/>
    <n v="10046438"/>
    <s v="CS CONO SUR VIOG STL(P07)GOLL 750 6U VEU"/>
    <n v="205.5"/>
    <x v="14"/>
    <x v="6"/>
    <x v="2"/>
    <n v="205.5"/>
    <x v="14"/>
  </r>
  <r>
    <n v="7077376"/>
    <n v="10039979"/>
    <s v="CS CONO SUR VIOG(P07)STLV 750 6U FI"/>
    <n v="55"/>
    <x v="14"/>
    <x v="6"/>
    <x v="2"/>
    <n v="55"/>
    <x v="14"/>
  </r>
  <r>
    <n v="7077394"/>
    <n v="10039978"/>
    <s v="CS CONO SUR VIOG(P07)STLV 750 6U VEU"/>
    <n v="77"/>
    <x v="14"/>
    <x v="6"/>
    <x v="2"/>
    <n v="77"/>
    <x v="14"/>
  </r>
  <r>
    <n v="7077412"/>
    <n v="10048958"/>
    <s v="CS CONO SUR MERL STL(P07)GOLL750 12U US"/>
    <n v="14"/>
    <x v="14"/>
    <x v="6"/>
    <x v="2"/>
    <n v="14"/>
    <x v="14"/>
  </r>
  <r>
    <n v="7077396"/>
    <n v="10041575"/>
    <s v="CS CONO SUR GEW STLV(P07) 750 6U NORD"/>
    <n v="176"/>
    <x v="14"/>
    <x v="6"/>
    <x v="2"/>
    <n v="176"/>
    <x v="14"/>
  </r>
  <r>
    <n v="7076393"/>
    <n v="10047701"/>
    <s v="CS I NEGRA RVA S.BL(P09)STL7506UTE2010GB"/>
    <m/>
    <x v="14"/>
    <x v="0"/>
    <x v="1"/>
    <n v="3233"/>
    <x v="14"/>
  </r>
  <r>
    <n v="7077398"/>
    <n v="10030445"/>
    <s v="CS CONO SUR GEW STLV (P07) 750 12U JP"/>
    <n v="510"/>
    <x v="14"/>
    <x v="6"/>
    <x v="2"/>
    <n v="510"/>
    <x v="14"/>
  </r>
  <r>
    <n v="7077399"/>
    <n v="10028262"/>
    <s v="CS CONO SUR C.SAUV STLV(P07) 750 12U JP"/>
    <n v="2216"/>
    <x v="14"/>
    <x v="6"/>
    <x v="2"/>
    <n v="2216"/>
    <x v="14"/>
  </r>
  <r>
    <n v="7077401"/>
    <n v="10048954"/>
    <s v="CS CONO SUR C.SAUV STLV(P07)GOLL75012UUS"/>
    <n v="295"/>
    <x v="14"/>
    <x v="8"/>
    <x v="2"/>
    <n v="295"/>
    <x v="14"/>
  </r>
  <r>
    <n v="7077403"/>
    <n v="10047966"/>
    <s v="CS CONO SUR GEW STLV(P07) 750 6U 2010GB"/>
    <n v="210"/>
    <x v="14"/>
    <x v="6"/>
    <x v="2"/>
    <n v="210"/>
    <x v="14"/>
  </r>
  <r>
    <n v="7077404"/>
    <n v="10048948"/>
    <s v="CS CONO SUR P.NOIR STL(P07)GOLL75012UUS"/>
    <n v="392"/>
    <x v="14"/>
    <x v="6"/>
    <x v="2"/>
    <n v="392"/>
    <x v="14"/>
  </r>
  <r>
    <n v="7077407"/>
    <n v="10027887"/>
    <s v="CS CONO SUR MERL(P07) 750 6U VEU"/>
    <n v="27.5"/>
    <x v="14"/>
    <x v="6"/>
    <x v="2"/>
    <n v="27.5"/>
    <x v="14"/>
  </r>
  <r>
    <n v="7077409"/>
    <n v="10040464"/>
    <s v="CS CONO SUR CARM(P07) 750 6U VEU"/>
    <n v="57.5"/>
    <x v="14"/>
    <x v="8"/>
    <x v="2"/>
    <n v="57.5"/>
    <x v="14"/>
  </r>
  <r>
    <n v="7077395"/>
    <n v="10030380"/>
    <s v="CS CONO SUR VIOG STLV (P07) 750 12U JP"/>
    <n v="210"/>
    <x v="14"/>
    <x v="6"/>
    <x v="2"/>
    <n v="210"/>
    <x v="14"/>
  </r>
  <r>
    <n v="1247649"/>
    <n v="10029424"/>
    <s v="CYT MOUNTAIN RANGE C.SAUV STL 750 12U GB"/>
    <m/>
    <x v="14"/>
    <x v="11"/>
    <x v="1"/>
    <n v="140"/>
    <x v="14"/>
  </r>
  <r>
    <n v="1246892"/>
    <n v="10038444"/>
    <s v="CYT CASILL C.SAUV 750 6U 2009 DE/BE"/>
    <m/>
    <x v="14"/>
    <x v="0"/>
    <x v="1"/>
    <n v="4482.4444439999997"/>
    <x v="14"/>
  </r>
  <r>
    <n v="1248322"/>
    <n v="10041204"/>
    <s v="CYT SUNR C.SAUV(P08) 750 6U 2009 VEU"/>
    <m/>
    <x v="14"/>
    <x v="11"/>
    <x v="1"/>
    <n v="83.999999990000006"/>
    <x v="14"/>
  </r>
  <r>
    <n v="1246822"/>
    <n v="10041179"/>
    <s v="CYT SUNR C.SAUV(P08) 750 6U AO"/>
    <m/>
    <x v="14"/>
    <x v="11"/>
    <x v="1"/>
    <n v="402"/>
    <x v="14"/>
  </r>
  <r>
    <n v="1247684"/>
    <n v="10036535"/>
    <s v="CYT SUNR C.SAUV(P08)STLV750 12U(C/ESP)CA"/>
    <m/>
    <x v="14"/>
    <x v="11"/>
    <x v="1"/>
    <n v="630"/>
    <x v="14"/>
  </r>
  <r>
    <n v="1246422"/>
    <n v="10047127"/>
    <s v="CYT SUNR C.SAU ST(V)(P08)75012U 2009NORD"/>
    <m/>
    <x v="14"/>
    <x v="11"/>
    <x v="1"/>
    <n v="784"/>
    <x v="14"/>
  </r>
  <r>
    <n v="1247427"/>
    <n v="10031636"/>
    <s v="CYT SENDERO C.SAUV(P07) 750 12U SV"/>
    <m/>
    <x v="14"/>
    <x v="11"/>
    <x v="1"/>
    <n v="42.000000010000001"/>
    <x v="14"/>
  </r>
  <r>
    <n v="1247424"/>
    <n v="10031037"/>
    <s v="CYT SUNR C.SAUV(P08) 750 12U LATAM"/>
    <m/>
    <x v="14"/>
    <x v="11"/>
    <x v="1"/>
    <n v="350"/>
    <x v="14"/>
  </r>
  <r>
    <n v="1245352"/>
    <n v="10041195"/>
    <s v="CYT SUNR C.SAUV(P08) 750 12U VAR"/>
    <m/>
    <x v="14"/>
    <x v="11"/>
    <x v="1"/>
    <n v="434"/>
    <x v="14"/>
  </r>
  <r>
    <n v="1245354"/>
    <n v="10041149"/>
    <s v="CYT SUNR S.BLC(P08) 750 12U CN"/>
    <m/>
    <x v="14"/>
    <x v="11"/>
    <x v="1"/>
    <n v="98"/>
    <x v="14"/>
  </r>
  <r>
    <n v="1247728"/>
    <n v="10041205"/>
    <s v="CYT SUNR C.SAUV(P08) 750 6U 2009 DE/BE"/>
    <m/>
    <x v="14"/>
    <x v="11"/>
    <x v="1"/>
    <n v="56.000000010000001"/>
    <x v="14"/>
  </r>
  <r>
    <n v="7076827"/>
    <n v="10019907"/>
    <s v="MPO GRAN VINO BCO(P05) 1500 6U LATAM"/>
    <m/>
    <x v="14"/>
    <x v="11"/>
    <x v="1"/>
    <n v="48"/>
    <x v="14"/>
  </r>
  <r>
    <n v="1248245"/>
    <n v="10037642"/>
    <s v="CYT TRAVESSIA MOSC/SEMILL(P08)750 12U MX"/>
    <m/>
    <x v="14"/>
    <x v="11"/>
    <x v="1"/>
    <n v="137"/>
    <x v="14"/>
  </r>
  <r>
    <n v="7076677"/>
    <n v="10048403"/>
    <s v="MPO GRAN VINO BCO(P05) 750 12U LATAM"/>
    <m/>
    <x v="14"/>
    <x v="11"/>
    <x v="1"/>
    <n v="884"/>
    <x v="14"/>
  </r>
  <r>
    <n v="1248653"/>
    <n v="10040652"/>
    <s v="CYT SUNR MERL(P08) 750 6U 2009 VEU"/>
    <m/>
    <x v="14"/>
    <x v="11"/>
    <x v="1"/>
    <n v="141.55555559999999"/>
    <x v="14"/>
  </r>
  <r>
    <n v="1247968"/>
    <n v="10041321"/>
    <s v="CYT SUNR MERL(P08) 750 12U VAR"/>
    <m/>
    <x v="14"/>
    <x v="11"/>
    <x v="1"/>
    <n v="280"/>
    <x v="14"/>
  </r>
  <r>
    <n v="1247941"/>
    <n v="10041194"/>
    <s v="CYT SUNR C.SAUV(P08) 750 12U VAS"/>
    <m/>
    <x v="14"/>
    <x v="11"/>
    <x v="1"/>
    <n v="416"/>
    <x v="14"/>
  </r>
  <r>
    <n v="1246739"/>
    <n v="10031076"/>
    <s v="CYT SUNR MERL(P08) 750 12U VAS"/>
    <m/>
    <x v="14"/>
    <x v="11"/>
    <x v="1"/>
    <n v="336"/>
    <x v="14"/>
  </r>
  <r>
    <n v="7076913"/>
    <n v="10030260"/>
    <s v="MPO V.MPO RVA S.BLC(STLV 1123) 750 6U GB"/>
    <m/>
    <x v="14"/>
    <x v="0"/>
    <x v="1"/>
    <n v="1206.444444"/>
    <x v="14"/>
  </r>
  <r>
    <n v="7077146"/>
    <n v="10044306"/>
    <s v="CS ROKO S.BLC STLV 750 6U VEU"/>
    <m/>
    <x v="14"/>
    <x v="0"/>
    <x v="1"/>
    <n v="1049"/>
    <x v="14"/>
  </r>
  <r>
    <n v="7076418"/>
    <n v="10048001"/>
    <s v="CS I.NEGRA RVA MERL(P09)STLV 7506U2010GB"/>
    <m/>
    <x v="14"/>
    <x v="0"/>
    <x v="1"/>
    <n v="27711"/>
    <x v="14"/>
  </r>
  <r>
    <n v="7075877"/>
    <n v="10030259"/>
    <s v="MPO V.MPO RVA MERL(STLV 2203) 750 6U GB"/>
    <m/>
    <x v="14"/>
    <x v="0"/>
    <x v="1"/>
    <n v="24933"/>
    <x v="14"/>
  </r>
  <r>
    <n v="1243691"/>
    <n v="10012004"/>
    <s v="CYT RVDO CARM 750 12U LATAM"/>
    <m/>
    <x v="14"/>
    <x v="11"/>
    <x v="1"/>
    <n v="140"/>
    <x v="14"/>
  </r>
  <r>
    <n v="7076761"/>
    <n v="10049856"/>
    <s v="MPO BLEND CARM/C.SAUV(P09)750 6U VEU"/>
    <m/>
    <x v="14"/>
    <x v="11"/>
    <x v="1"/>
    <n v="427.55555550000003"/>
    <x v="14"/>
  </r>
  <r>
    <n v="1248972"/>
    <n v="10041203"/>
    <s v="CYT SUNR C.SAUV(P08) 750 6U RU"/>
    <m/>
    <x v="14"/>
    <x v="11"/>
    <x v="1"/>
    <n v="12"/>
    <x v="14"/>
  </r>
  <r>
    <n v="7076656"/>
    <n v="10040271"/>
    <s v="CS NEBLINA C.SAUV(P08)STLV 750 12U SG"/>
    <m/>
    <x v="14"/>
    <x v="11"/>
    <x v="1"/>
    <n v="405"/>
    <x v="14"/>
  </r>
  <r>
    <n v="7077162"/>
    <n v="10045299"/>
    <s v="CS LOS GANSOS C.SAUV STLV 750 6U NL"/>
    <n v="195"/>
    <x v="14"/>
    <x v="8"/>
    <x v="2"/>
    <n v="195"/>
    <x v="14"/>
  </r>
  <r>
    <n v="1246736"/>
    <n v="10041321"/>
    <s v="CYT SUNR MERL(P08) 750 12U VAR"/>
    <m/>
    <x v="14"/>
    <x v="11"/>
    <x v="1"/>
    <n v="103"/>
    <x v="14"/>
  </r>
  <r>
    <n v="1246928"/>
    <n v="10041323"/>
    <s v="CYT SUNR MERL(P08) 750 12U 2009 VEU"/>
    <m/>
    <x v="14"/>
    <x v="11"/>
    <x v="1"/>
    <n v="13"/>
    <x v="14"/>
  </r>
  <r>
    <n v="7076668"/>
    <n v="10044882"/>
    <s v="CS CONO SUR S.BLC STLV(P07)750 12U VAS"/>
    <m/>
    <x v="14"/>
    <x v="11"/>
    <x v="1"/>
    <n v="297"/>
    <x v="14"/>
  </r>
  <r>
    <n v="7076663"/>
    <n v="10044899"/>
    <s v="CS CONO SUR S.BLC STLV(P07)750 12U VEU"/>
    <m/>
    <x v="14"/>
    <x v="11"/>
    <x v="1"/>
    <n v="484"/>
    <x v="14"/>
  </r>
  <r>
    <n v="1246930"/>
    <n v="10031131"/>
    <s v="CYT SUNR S.BLC(P08) 750 12U LATAM"/>
    <m/>
    <x v="14"/>
    <x v="11"/>
    <x v="1"/>
    <n v="336"/>
    <x v="14"/>
  </r>
  <r>
    <n v="1248294"/>
    <n v="10041139"/>
    <s v="CYT SUNR S.BLC(P08) 750 12U (US)VI"/>
    <m/>
    <x v="14"/>
    <x v="11"/>
    <x v="1"/>
    <n v="350"/>
    <x v="14"/>
  </r>
  <r>
    <n v="1244081"/>
    <n v="10041148"/>
    <s v="CYT SUNR S.BLC(P08) 750 12U VAR"/>
    <m/>
    <x v="14"/>
    <x v="11"/>
    <x v="1"/>
    <n v="42.000000010000001"/>
    <x v="14"/>
  </r>
  <r>
    <n v="1242054"/>
    <n v="10032831"/>
    <s v="CYT CYT (RVDO) C.SAUV (P07 NV)750 12U MX"/>
    <m/>
    <x v="14"/>
    <x v="11"/>
    <x v="1"/>
    <n v="4698"/>
    <x v="14"/>
  </r>
  <r>
    <n v="7076721"/>
    <n v="10050175"/>
    <s v="MPO V.MPO VTAL C.SAUV(P09) 750 6U PL"/>
    <n v="300"/>
    <x v="14"/>
    <x v="3"/>
    <x v="2"/>
    <n v="300"/>
    <x v="14"/>
  </r>
  <r>
    <n v="7076760"/>
    <n v="10049840"/>
    <s v="MPO BLEND S.BLC/CHARD(P09)750 6U VEU"/>
    <n v="238"/>
    <x v="14"/>
    <x v="12"/>
    <x v="2"/>
    <n v="238"/>
    <x v="14"/>
  </r>
  <r>
    <n v="7076714"/>
    <n v="10036386"/>
    <s v="MPO V.MPO RVA CHARD(P05) 750 6U PL"/>
    <n v="75"/>
    <x v="14"/>
    <x v="3"/>
    <x v="2"/>
    <n v="75"/>
    <x v="14"/>
  </r>
  <r>
    <n v="7076715"/>
    <n v="10037831"/>
    <s v="MPO V.MPO RVA SYRAH (P05) 750 6U PL"/>
    <n v="100"/>
    <x v="14"/>
    <x v="3"/>
    <x v="2"/>
    <n v="100"/>
    <x v="14"/>
  </r>
  <r>
    <n v="7076716"/>
    <n v="10045364"/>
    <s v="MPO V.MPO VTAL CARM(P09) 750 6U PL"/>
    <n v="100"/>
    <x v="14"/>
    <x v="5"/>
    <x v="2"/>
    <n v="100"/>
    <x v="14"/>
  </r>
  <r>
    <n v="7076717"/>
    <n v="10045407"/>
    <s v="MPO V.MPO VTAL S.BLC(P09) 750 6U PL"/>
    <n v="0"/>
    <x v="14"/>
    <x v="3"/>
    <x v="2"/>
    <n v="75"/>
    <x v="14"/>
  </r>
  <r>
    <n v="7076718"/>
    <n v="10049839"/>
    <s v="MPO BLEND S.BLC/CHARD(P09)750 6U PL"/>
    <n v="0"/>
    <x v="14"/>
    <x v="2"/>
    <x v="2"/>
    <n v="1387.5"/>
    <x v="14"/>
  </r>
  <r>
    <n v="7076703"/>
    <n v="10028407"/>
    <s v="CS CONO SUR C.SAUV(P07) 375 24U KRCS CON"/>
    <n v="81"/>
    <x v="14"/>
    <x v="10"/>
    <x v="2"/>
    <n v="81"/>
    <x v="14"/>
  </r>
  <r>
    <n v="7076720"/>
    <n v="10049870"/>
    <s v="MPO BLEND C.SAUV/MERL(P09)750 6U PL"/>
    <n v="0"/>
    <x v="14"/>
    <x v="3"/>
    <x v="2"/>
    <n v="1325"/>
    <x v="14"/>
  </r>
  <r>
    <n v="7076697"/>
    <n v="10020385"/>
    <s v="MPO V.MPO VTAL S.BLC(P05) 750 12U VAS"/>
    <n v="195"/>
    <x v="14"/>
    <x v="3"/>
    <x v="2"/>
    <n v="195"/>
    <x v="14"/>
  </r>
  <r>
    <n v="7076727"/>
    <n v="10048971"/>
    <s v="CS I.NEGRA RVA CSA(P09)ST7506U(TE)2010GB"/>
    <n v="5484.5"/>
    <x v="14"/>
    <x v="12"/>
    <x v="2"/>
    <n v="5484.5"/>
    <x v="14"/>
  </r>
  <r>
    <n v="7076732"/>
    <n v="10036849"/>
    <s v="MPO V.MPO RVA SYRAH (P05) 750 12U LATAM"/>
    <n v="200"/>
    <x v="14"/>
    <x v="3"/>
    <x v="2"/>
    <n v="200"/>
    <x v="14"/>
  </r>
  <r>
    <n v="7076733"/>
    <n v="10019879"/>
    <s v="MPO V.MPO RVA CHARD(P05) 750 12U LATAM"/>
    <n v="94"/>
    <x v="14"/>
    <x v="3"/>
    <x v="2"/>
    <n v="94"/>
    <x v="14"/>
  </r>
  <r>
    <n v="7076734"/>
    <n v="10048870"/>
    <s v="PA P.ALTO RVA C.SAUV 750 6U 2009 GB"/>
    <n v="2543"/>
    <x v="14"/>
    <x v="5"/>
    <x v="2"/>
    <n v="2543"/>
    <x v="14"/>
  </r>
  <r>
    <n v="7076756"/>
    <n v="10019693"/>
    <s v="MPO V.MPO RVA CARM(P05) 750 6U EE"/>
    <n v="52"/>
    <x v="14"/>
    <x v="5"/>
    <x v="2"/>
    <n v="52"/>
    <x v="14"/>
  </r>
  <r>
    <n v="7076757"/>
    <n v="10026129"/>
    <s v="MPO V.MPO RVA CAB.SAUV(P05) 750 6U VEU"/>
    <n v="66"/>
    <x v="14"/>
    <x v="5"/>
    <x v="2"/>
    <n v="66"/>
    <x v="14"/>
  </r>
  <r>
    <n v="7077185"/>
    <n v="10050449"/>
    <s v="CS VISION CARM/RO(P08)ST 750 6U 2010 VEU"/>
    <n v="70"/>
    <x v="14"/>
    <x v="9"/>
    <x v="2"/>
    <n v="70"/>
    <x v="14"/>
  </r>
  <r>
    <n v="7076719"/>
    <n v="10049857"/>
    <s v="MPO BLEND CARM/C.SAUV(P09)750 6U PL"/>
    <n v="1384.5"/>
    <x v="14"/>
    <x v="1"/>
    <x v="2"/>
    <n v="1387.5"/>
    <x v="14"/>
  </r>
  <r>
    <n v="7076656"/>
    <n v="10040271"/>
    <s v="CS NEBLINA C.SAUV(P08)STLV 750 12U SG"/>
    <n v="405"/>
    <x v="14"/>
    <x v="11"/>
    <x v="2"/>
    <n v="405"/>
    <x v="14"/>
  </r>
  <r>
    <n v="7076639"/>
    <n v="10040123"/>
    <s v="CS EL ARBOL C.SAUV STLV 750 6U NL"/>
    <n v="1150"/>
    <x v="14"/>
    <x v="8"/>
    <x v="2"/>
    <n v="1150"/>
    <x v="14"/>
  </r>
  <r>
    <n v="7076642"/>
    <n v="10046238"/>
    <s v="CS C.SUR TOC C.SAUV(P08)STL 750 12U VAS"/>
    <n v="56"/>
    <x v="14"/>
    <x v="3"/>
    <x v="2"/>
    <n v="56"/>
    <x v="14"/>
  </r>
  <r>
    <n v="7076643"/>
    <n v="10049832"/>
    <s v="MPO BLEND C.SAUV(P09)750 12U LATAM"/>
    <n v="1302"/>
    <x v="14"/>
    <x v="11"/>
    <x v="2"/>
    <n v="1302"/>
    <x v="14"/>
  </r>
  <r>
    <n v="7076644"/>
    <n v="10041111"/>
    <s v="MPO TENTA CARM 750 12U PR"/>
    <n v="51"/>
    <x v="14"/>
    <x v="3"/>
    <x v="2"/>
    <n v="51"/>
    <x v="14"/>
  </r>
  <r>
    <n v="7076646"/>
    <n v="10041395"/>
    <s v="MPO TENTA CHARD 750 12U PR"/>
    <n v="308"/>
    <x v="14"/>
    <x v="3"/>
    <x v="2"/>
    <n v="308"/>
    <x v="14"/>
  </r>
  <r>
    <n v="7076647"/>
    <n v="10043374"/>
    <s v="CS I NEGRA RVA S.BLC(P09)ST7506UBG2009GB"/>
    <n v="327"/>
    <x v="14"/>
    <x v="3"/>
    <x v="2"/>
    <n v="327"/>
    <x v="14"/>
  </r>
  <r>
    <n v="7076705"/>
    <n v="10048963"/>
    <s v="CS CONO SUR S.BLC STLV(P07)GOLL750 12UUS"/>
    <n v="355"/>
    <x v="14"/>
    <x v="6"/>
    <x v="2"/>
    <n v="355"/>
    <x v="14"/>
  </r>
  <r>
    <n v="7076655"/>
    <n v="10040270"/>
    <s v="CS NEBLINA MERL(P08)STLV 750 12U SG"/>
    <n v="392"/>
    <x v="14"/>
    <x v="6"/>
    <x v="2"/>
    <n v="392"/>
    <x v="14"/>
  </r>
  <r>
    <n v="7076761"/>
    <n v="10049856"/>
    <s v="MPO BLEND CARM/C.SAUV(P09)750 6U VEU"/>
    <n v="427.5"/>
    <x v="14"/>
    <x v="11"/>
    <x v="2"/>
    <n v="427.5"/>
    <x v="14"/>
  </r>
  <r>
    <n v="7076663"/>
    <n v="10044899"/>
    <s v="CS CONO SUR S.BLC STLV(P07)750 12U VEU"/>
    <n v="484"/>
    <x v="14"/>
    <x v="11"/>
    <x v="2"/>
    <n v="484"/>
    <x v="14"/>
  </r>
  <r>
    <n v="7076669"/>
    <n v="10040269"/>
    <s v="CS NEBLINA S.BLC (P08)STLV 750 12U SG"/>
    <n v="392"/>
    <x v="14"/>
    <x v="10"/>
    <x v="2"/>
    <n v="392"/>
    <x v="14"/>
  </r>
  <r>
    <n v="7076674"/>
    <n v="10050452"/>
    <s v="MPO BIB V.MPO VTAL C.SAU(P05)3L 4U2010NO"/>
    <n v="882.66666669999995"/>
    <x v="14"/>
    <x v="7"/>
    <x v="2"/>
    <n v="882.66666669999995"/>
    <x v="14"/>
  </r>
  <r>
    <n v="7076675"/>
    <n v="10049726"/>
    <s v="CS I.NEGRA FARO S.BL/CHA ST7506U(ASDA)GB"/>
    <n v="561.5"/>
    <x v="14"/>
    <x v="12"/>
    <x v="2"/>
    <n v="561.5"/>
    <x v="14"/>
  </r>
  <r>
    <n v="7076677"/>
    <n v="10048403"/>
    <s v="MPO GRAN VINO BCO(P05) 750 12U LATAM"/>
    <n v="719"/>
    <x v="14"/>
    <x v="11"/>
    <x v="2"/>
    <n v="719"/>
    <x v="14"/>
  </r>
  <r>
    <n v="7076691"/>
    <n v="10034656"/>
    <s v="CS CONO SUR C.SAUV STLV(P07) 375 24U JP"/>
    <n v="22"/>
    <x v="14"/>
    <x v="10"/>
    <x v="2"/>
    <n v="22"/>
    <x v="14"/>
  </r>
  <r>
    <n v="7076694"/>
    <n v="10044183"/>
    <s v="MPO V.MPO C.SAUV/MERL(P05) 750 12U VAS"/>
    <n v="289"/>
    <x v="14"/>
    <x v="11"/>
    <x v="2"/>
    <n v="289"/>
    <x v="14"/>
  </r>
  <r>
    <n v="7076653"/>
    <n v="10045417"/>
    <s v="MPO V.MPO VTAL C.SAUV(P09)STLV750 12U NO"/>
    <n v="2529"/>
    <x v="14"/>
    <x v="8"/>
    <x v="2"/>
    <n v="2529"/>
    <x v="14"/>
  </r>
  <r>
    <n v="7077029"/>
    <n v="10048971"/>
    <s v="CS I.NEGRA RVA CSA(P09)ST7506U(TE)2010GB"/>
    <n v="646.5"/>
    <x v="14"/>
    <x v="1"/>
    <x v="2"/>
    <n v="646.5"/>
    <x v="14"/>
  </r>
  <r>
    <n v="7076759"/>
    <n v="10045401"/>
    <s v="MPO V.MPO VTAL S.BLC(P09)STLV 750 6U VEU"/>
    <n v="95"/>
    <x v="14"/>
    <x v="10"/>
    <x v="2"/>
    <n v="95"/>
    <x v="14"/>
  </r>
  <r>
    <n v="7076935"/>
    <n v="10042049"/>
    <s v="MPO V.MPO VTAL CHARD(P05)STL75012U2010JP"/>
    <n v="148"/>
    <x v="14"/>
    <x v="1"/>
    <x v="2"/>
    <n v="148"/>
    <x v="14"/>
  </r>
  <r>
    <n v="7076946"/>
    <n v="10044316"/>
    <s v="MPO V.MPO C.SAUV/MERLOT(P05) 187 24U SE"/>
    <n v="239.36"/>
    <x v="14"/>
    <x v="10"/>
    <x v="2"/>
    <n v="239.36"/>
    <x v="14"/>
  </r>
  <r>
    <n v="7076994"/>
    <n v="10039756"/>
    <s v="CYT SE MERL (CJA) 700 12U CL"/>
    <n v="2749.6"/>
    <x v="14"/>
    <x v="11"/>
    <x v="2"/>
    <n v="2749.6"/>
    <x v="14"/>
  </r>
  <r>
    <n v="7076995"/>
    <n v="10039580"/>
    <s v="MPO V.MPO L.CARRERA S.BLC(P08) 750 12UGB"/>
    <n v="560"/>
    <x v="14"/>
    <x v="3"/>
    <x v="2"/>
    <n v="560"/>
    <x v="14"/>
  </r>
  <r>
    <n v="7077005"/>
    <n v="10036311"/>
    <s v="CS NEBLINA CHARD STLV(P08)750 12U JP"/>
    <n v="416"/>
    <x v="14"/>
    <x v="6"/>
    <x v="2"/>
    <n v="416"/>
    <x v="14"/>
  </r>
  <r>
    <n v="7076899"/>
    <n v="10019696"/>
    <s v="MPO V.MPO RVA CHARD(P05) 750 12U VAS"/>
    <n v="98"/>
    <x v="14"/>
    <x v="3"/>
    <x v="2"/>
    <n v="98"/>
    <x v="14"/>
  </r>
  <r>
    <n v="7077020"/>
    <n v="10048406"/>
    <s v="MPO GRAN VINO BCO(P05) 750 12U EC"/>
    <n v="1064"/>
    <x v="14"/>
    <x v="1"/>
    <x v="2"/>
    <n v="1064"/>
    <x v="14"/>
  </r>
  <r>
    <n v="7076896"/>
    <n v="10044169"/>
    <s v="CS I.NEGRA DUAL C.SAU/MERL(P09)750 6UVAS"/>
    <n v="504"/>
    <x v="14"/>
    <x v="11"/>
    <x v="2"/>
    <n v="504"/>
    <x v="14"/>
  </r>
  <r>
    <n v="7077030"/>
    <n v="10042440"/>
    <s v="CS CONO SUR C.SAUV STLV (P07)750 6U DE"/>
    <n v="98"/>
    <x v="14"/>
    <x v="8"/>
    <x v="2"/>
    <n v="98"/>
    <x v="14"/>
  </r>
  <r>
    <n v="7077031"/>
    <n v="10027888"/>
    <s v="CS CONO SUR C.SAUV(P07) 750 6U VEU"/>
    <n v="237.5"/>
    <x v="14"/>
    <x v="8"/>
    <x v="2"/>
    <n v="237.5"/>
    <x v="14"/>
  </r>
  <r>
    <n v="7077032"/>
    <n v="10050062"/>
    <s v="MPO MPO VOLANDAS MERL ST 750 12U 2010 GB"/>
    <n v="318"/>
    <x v="14"/>
    <x v="11"/>
    <x v="2"/>
    <n v="318"/>
    <x v="14"/>
  </r>
  <r>
    <n v="7077070"/>
    <n v="10039907"/>
    <s v="MPO V.MPO VTAL SYRAH (P05) 750 12U VAS"/>
    <n v="144"/>
    <x v="14"/>
    <x v="11"/>
    <x v="2"/>
    <n v="144"/>
    <x v="14"/>
  </r>
  <r>
    <n v="7077089"/>
    <n v="10044069"/>
    <s v="MPO MPO RVA ROSE(P05) STLV7506U2010GB"/>
    <n v="70"/>
    <x v="14"/>
    <x v="5"/>
    <x v="2"/>
    <n v="70"/>
    <x v="14"/>
  </r>
  <r>
    <n v="7077107"/>
    <n v="10047920"/>
    <s v="CS LOS GANSOS GEW STLV 750 6U 2010 VEU"/>
    <n v="11"/>
    <x v="14"/>
    <x v="9"/>
    <x v="2"/>
    <n v="11"/>
    <x v="14"/>
  </r>
  <r>
    <n v="7077146"/>
    <n v="10044306"/>
    <s v="CS ROKO S.BLC STLV 750 6U VEU"/>
    <n v="1049"/>
    <x v="14"/>
    <x v="0"/>
    <x v="2"/>
    <n v="1049"/>
    <x v="14"/>
  </r>
  <r>
    <n v="7077006"/>
    <n v="10048971"/>
    <s v="CS I.NEGRA RVA CSA(P09)ST7506U(TE)2010GB"/>
    <n v="11002.5"/>
    <x v="14"/>
    <x v="0"/>
    <x v="2"/>
    <n v="11002.5"/>
    <x v="14"/>
  </r>
  <r>
    <n v="7076827"/>
    <n v="10019907"/>
    <s v="MPO GRAN VINO BCO(P05) 1500 6U LATAM"/>
    <n v="48"/>
    <x v="14"/>
    <x v="11"/>
    <x v="2"/>
    <n v="48"/>
    <x v="14"/>
  </r>
  <r>
    <n v="7076762"/>
    <n v="10050177"/>
    <s v="MPO V.MPO VTAL C.SAUV(P09) 750 6U VEU"/>
    <n v="521"/>
    <x v="14"/>
    <x v="3"/>
    <x v="2"/>
    <n v="521"/>
    <x v="14"/>
  </r>
  <r>
    <n v="7076789"/>
    <n v="10049809"/>
    <s v="MPO BLEND S.BLC(P09)750 12U LATAM"/>
    <n v="58"/>
    <x v="14"/>
    <x v="11"/>
    <x v="2"/>
    <n v="58"/>
    <x v="14"/>
  </r>
  <r>
    <n v="7076797"/>
    <n v="10044179"/>
    <s v="MPO V.MPO C.SAUV/MERL(P05) 750 12U CN"/>
    <n v="154"/>
    <x v="14"/>
    <x v="11"/>
    <x v="2"/>
    <n v="154"/>
    <x v="14"/>
  </r>
  <r>
    <n v="7076805"/>
    <n v="10039755"/>
    <s v="CYT SE CARM (CJA) 700 12U CL"/>
    <n v="1151.7333329999999"/>
    <x v="14"/>
    <x v="12"/>
    <x v="2"/>
    <n v="1151.7333329999999"/>
    <x v="14"/>
  </r>
  <r>
    <n v="7076806"/>
    <n v="10039757"/>
    <s v="CYT SE CHARD (CJA)700 12U CL"/>
    <n v="620.66666669999995"/>
    <x v="14"/>
    <x v="12"/>
    <x v="2"/>
    <n v="620.66666669999995"/>
    <x v="14"/>
  </r>
  <r>
    <n v="7076822"/>
    <n v="10049725"/>
    <s v="CS I.NEGRA FARO C.SA/ME ST 7506U(ASDA)GB"/>
    <n v="3430"/>
    <x v="14"/>
    <x v="11"/>
    <x v="2"/>
    <n v="3430"/>
    <x v="14"/>
  </r>
  <r>
    <n v="7076913"/>
    <n v="10030260"/>
    <s v="MPO V.MPO RVA S.BLC(STLV 1123) 750 6U GB"/>
    <n v="12249"/>
    <x v="14"/>
    <x v="0"/>
    <x v="2"/>
    <n v="12249"/>
    <x v="14"/>
  </r>
  <r>
    <n v="7076826"/>
    <n v="10019725"/>
    <s v="MPO V.MPO RVA CAB.SAUV(P05) 750 12ULATAM"/>
    <n v="42"/>
    <x v="14"/>
    <x v="5"/>
    <x v="2"/>
    <n v="42"/>
    <x v="14"/>
  </r>
  <r>
    <n v="1247473"/>
    <n v="10034469"/>
    <s v="CYT EXPORT SEL (P08) S.BLC 750 12U CL"/>
    <n v="2750"/>
    <x v="14"/>
    <x v="12"/>
    <x v="2"/>
    <n v="2750"/>
    <x v="14"/>
  </r>
  <r>
    <n v="7076828"/>
    <n v="10029889"/>
    <s v="CS REY L.ANDES RVA C.SAUV(P08)750 6U VEU"/>
    <n v="168.5"/>
    <x v="14"/>
    <x v="8"/>
    <x v="2"/>
    <n v="168.5"/>
    <x v="14"/>
  </r>
  <r>
    <n v="7076829"/>
    <n v="10030387"/>
    <s v="CS REY L.ANDES RVA CHAR(P08)STLV7506UVEU"/>
    <n v="56"/>
    <x v="14"/>
    <x v="6"/>
    <x v="2"/>
    <n v="56"/>
    <x v="14"/>
  </r>
  <r>
    <n v="7076830"/>
    <n v="10032409"/>
    <s v="CS REY L.ANDES RVA MER(NV)(P08)7506UVEU"/>
    <n v="168"/>
    <x v="14"/>
    <x v="8"/>
    <x v="2"/>
    <n v="168"/>
    <x v="14"/>
  </r>
  <r>
    <n v="7076843"/>
    <n v="10029085"/>
    <s v="MPO V.MPO S.BLC/CHARD(P05) 750 12U VAS"/>
    <n v="394"/>
    <x v="14"/>
    <x v="12"/>
    <x v="2"/>
    <n v="394"/>
    <x v="14"/>
  </r>
  <r>
    <n v="7076846"/>
    <n v="10039579"/>
    <s v="MPO V.MPO L.CARRERA CARM(P08) 750 12U GB"/>
    <n v="70"/>
    <x v="14"/>
    <x v="5"/>
    <x v="2"/>
    <n v="70"/>
    <x v="14"/>
  </r>
  <r>
    <n v="7076861"/>
    <n v="10036843"/>
    <s v="MPO V.MPO RVA SYRAH (P05) 750 12U VEU"/>
    <n v="275"/>
    <x v="14"/>
    <x v="3"/>
    <x v="2"/>
    <n v="275"/>
    <x v="14"/>
  </r>
  <r>
    <n v="7076864"/>
    <n v="10045397"/>
    <s v="MPO V.MPO VTAL MERL(P09) 750 12U VEU"/>
    <n v="210"/>
    <x v="14"/>
    <x v="8"/>
    <x v="2"/>
    <n v="210"/>
    <x v="14"/>
  </r>
  <r>
    <n v="7076823"/>
    <n v="10049726"/>
    <s v="CS I.NEGRA FARO S.BL/CHA ST7506U(ASDA)GB"/>
    <n v="4526.5"/>
    <x v="14"/>
    <x v="11"/>
    <x v="2"/>
    <n v="4526.5"/>
    <x v="14"/>
  </r>
  <r>
    <n v="1245744"/>
    <n v="10021928"/>
    <s v="CYT FRONT MERL(P06) 750 12U VAS"/>
    <n v="70"/>
    <x v="14"/>
    <x v="8"/>
    <x v="2"/>
    <n v="70"/>
    <x v="14"/>
  </r>
  <r>
    <n v="1245786"/>
    <n v="10048017"/>
    <s v="CYT CASILL C.SAUV 375 24U 2009 GB"/>
    <n v="63"/>
    <x v="14"/>
    <x v="3"/>
    <x v="2"/>
    <n v="63"/>
    <x v="14"/>
  </r>
  <r>
    <n v="1245703"/>
    <n v="12006264"/>
    <s v="2105 C.SAUV RVA PRIV ECO 0750 CH 2009"/>
    <n v="645.91666669999995"/>
    <x v="14"/>
    <x v="3"/>
    <x v="2"/>
    <n v="645.91666669999995"/>
    <x v="14"/>
  </r>
  <r>
    <n v="1245714"/>
    <n v="10043986"/>
    <s v="CYT LA PINTORA ROSE(ST) 750 12U 2010 GB"/>
    <n v="170"/>
    <x v="14"/>
    <x v="2"/>
    <x v="2"/>
    <n v="170"/>
    <x v="14"/>
  </r>
  <r>
    <n v="1245719"/>
    <n v="10042616"/>
    <s v="CYT CASILL SHIRAZ 750 6U 2009 GB"/>
    <n v="52.5"/>
    <x v="14"/>
    <x v="3"/>
    <x v="2"/>
    <n v="52.5"/>
    <x v="14"/>
  </r>
  <r>
    <n v="1245729"/>
    <n v="10023069"/>
    <s v="CYT CASA ROCA S.BLC/SEM(STLV) 750 6U GB"/>
    <n v="586.5"/>
    <x v="14"/>
    <x v="12"/>
    <x v="2"/>
    <n v="586.5"/>
    <x v="14"/>
  </r>
  <r>
    <n v="1245735"/>
    <n v="10048581"/>
    <s v="CYT TRIO RVA S.B ST(P10)75012U2009(LR)CA"/>
    <n v="280"/>
    <x v="14"/>
    <x v="9"/>
    <x v="2"/>
    <n v="280"/>
    <x v="14"/>
  </r>
  <r>
    <n v="1245686"/>
    <n v="10041305"/>
    <s v="CYT SUNR MERL(P08) 750 6U RU"/>
    <n v="500"/>
    <x v="14"/>
    <x v="11"/>
    <x v="2"/>
    <n v="500"/>
    <x v="14"/>
  </r>
  <r>
    <n v="1245743"/>
    <n v="10043036"/>
    <s v="CYT MARQUES C.SAUV 750 12U 2008 EC"/>
    <n v="168"/>
    <x v="14"/>
    <x v="9"/>
    <x v="2"/>
    <n v="168"/>
    <x v="14"/>
  </r>
  <r>
    <n v="1245680"/>
    <n v="10022583"/>
    <s v="CYT FRONT MERL(P06) 750 6U RU"/>
    <n v="980"/>
    <x v="14"/>
    <x v="6"/>
    <x v="2"/>
    <n v="980"/>
    <x v="14"/>
  </r>
  <r>
    <n v="1245761"/>
    <n v="10050010"/>
    <s v="CYT CASILL RVA PRI S.BLC 750 6U 2010 GR"/>
    <n v="66"/>
    <x v="14"/>
    <x v="3"/>
    <x v="2"/>
    <n v="66"/>
    <x v="14"/>
  </r>
  <r>
    <n v="1245762"/>
    <n v="10048672"/>
    <s v="CYT TRIO RVA C.SA(P10)(90P)75012U2008VEU"/>
    <n v="150"/>
    <x v="14"/>
    <x v="9"/>
    <x v="2"/>
    <n v="150"/>
    <x v="14"/>
  </r>
  <r>
    <n v="1245763"/>
    <n v="10049606"/>
    <s v="CYT CAS RVA PR C.SAUV ECO 750 6U 2009 GR"/>
    <n v="56"/>
    <x v="14"/>
    <x v="3"/>
    <x v="2"/>
    <n v="56"/>
    <x v="14"/>
  </r>
  <r>
    <n v="1245769"/>
    <n v="10044524"/>
    <s v="CYT FRONT CARM(P06) 750 12U KR"/>
    <n v="538"/>
    <x v="14"/>
    <x v="5"/>
    <x v="2"/>
    <n v="538"/>
    <x v="14"/>
  </r>
  <r>
    <n v="1245772"/>
    <n v="10032024"/>
    <s v="CYT CYT S.BLC(STLV SIN FTE) 750 12U GB"/>
    <n v="210"/>
    <x v="14"/>
    <x v="12"/>
    <x v="2"/>
    <n v="210"/>
    <x v="14"/>
  </r>
  <r>
    <n v="1245775"/>
    <n v="10029438"/>
    <s v="CYT MOUNTAIN RANGE SHIRAZ 750 12U GB"/>
    <n v="570"/>
    <x v="14"/>
    <x v="6"/>
    <x v="2"/>
    <n v="570"/>
    <x v="14"/>
  </r>
  <r>
    <n v="1245440"/>
    <n v="10033275"/>
    <s v="CYT FRONT CC CA/ME(P07 MANT)4P1500 6U US"/>
    <n v="11008"/>
    <x v="14"/>
    <x v="1"/>
    <x v="2"/>
    <n v="11008"/>
    <x v="14"/>
  </r>
  <r>
    <n v="1245741"/>
    <n v="10038103"/>
    <s v="CYT FRONT LATE HARVEST 750 6U AFRI"/>
    <n v="1848"/>
    <x v="14"/>
    <x v="2"/>
    <x v="2"/>
    <n v="1848"/>
    <x v="14"/>
  </r>
  <r>
    <n v="1245651"/>
    <n v="10033191"/>
    <s v="CYT SUNRISE MERLOT(P08) 187 24U VAR"/>
    <n v="191.9866667"/>
    <x v="14"/>
    <x v="8"/>
    <x v="2"/>
    <n v="191.9866667"/>
    <x v="14"/>
  </r>
  <r>
    <n v="1246249"/>
    <n v="10020043"/>
    <s v="CYT CASILL SHIRAZ 750 12U LATAM"/>
    <n v="560"/>
    <x v="14"/>
    <x v="3"/>
    <x v="2"/>
    <n v="560"/>
    <x v="14"/>
  </r>
  <r>
    <n v="1245454"/>
    <n v="10020204"/>
    <s v="CYT CASILL CHARD 750 12U US"/>
    <n v="466"/>
    <x v="14"/>
    <x v="5"/>
    <x v="2"/>
    <n v="466"/>
    <x v="14"/>
  </r>
  <r>
    <n v="1245457"/>
    <n v="10020308"/>
    <s v="CYT CASILL MERL 750 12U US"/>
    <n v="560"/>
    <x v="14"/>
    <x v="2"/>
    <x v="2"/>
    <n v="560"/>
    <x v="14"/>
  </r>
  <r>
    <n v="1245458"/>
    <n v="10029725"/>
    <s v="CYT FRONT C.SAUV(P07) 1500 6U US"/>
    <n v="1520"/>
    <x v="14"/>
    <x v="1"/>
    <x v="2"/>
    <n v="1520"/>
    <x v="14"/>
  </r>
  <r>
    <n v="1245461"/>
    <n v="10031847"/>
    <s v="CYT FRONT C.SA/MER(P07)750 12U US"/>
    <n v="1260"/>
    <x v="14"/>
    <x v="2"/>
    <x v="2"/>
    <n v="1260"/>
    <x v="14"/>
  </r>
  <r>
    <n v="1245482"/>
    <n v="10029731"/>
    <s v="CYT FRONT CHARD(P07) 1500 6U US"/>
    <n v="6080"/>
    <x v="14"/>
    <x v="1"/>
    <x v="2"/>
    <n v="6080"/>
    <x v="14"/>
  </r>
  <r>
    <n v="1245697"/>
    <n v="10049595"/>
    <s v="CYT CASIL RVA PRI C.SAUV  ECO7506U2009GB"/>
    <n v="1330"/>
    <x v="14"/>
    <x v="3"/>
    <x v="2"/>
    <n v="1330"/>
    <x v="14"/>
  </r>
  <r>
    <n v="1245632"/>
    <n v="10021935"/>
    <s v="PA P.ALTO RVA C.SAUV 750 12U US"/>
    <n v="2700"/>
    <x v="14"/>
    <x v="3"/>
    <x v="2"/>
    <n v="2700"/>
    <x v="14"/>
  </r>
  <r>
    <n v="1245795"/>
    <n v="10043859"/>
    <s v="CYT CASILL C.SAUV STLV 500 12U 2009GB"/>
    <n v="573.33333330000005"/>
    <x v="14"/>
    <x v="3"/>
    <x v="2"/>
    <n v="573.33333330000005"/>
    <x v="14"/>
  </r>
  <r>
    <n v="1245659"/>
    <n v="10022783"/>
    <s v="CYT LA PINTORA CAB.SAUV(STLV) 750 12U GB"/>
    <n v="112"/>
    <x v="14"/>
    <x v="5"/>
    <x v="2"/>
    <n v="112"/>
    <x v="14"/>
  </r>
  <r>
    <n v="1245663"/>
    <n v="10041430"/>
    <s v="CYT EXPLORER P.NOIR(P09)750 12U 2009 VEU"/>
    <n v="200"/>
    <x v="14"/>
    <x v="3"/>
    <x v="2"/>
    <n v="200"/>
    <x v="14"/>
  </r>
  <r>
    <n v="1245664"/>
    <n v="10046306"/>
    <s v="CYT CASILL VIOG STLV 750 6U 2009 GB"/>
    <n v="605"/>
    <x v="14"/>
    <x v="3"/>
    <x v="2"/>
    <n v="605"/>
    <x v="14"/>
  </r>
  <r>
    <n v="1245665"/>
    <n v="10042606"/>
    <s v="CYT EXPLORER MERL(P09) 750 12U 2009 VEU"/>
    <n v="70"/>
    <x v="14"/>
    <x v="3"/>
    <x v="2"/>
    <n v="70"/>
    <x v="14"/>
  </r>
  <r>
    <n v="1245666"/>
    <n v="10044013"/>
    <s v="CYT NORTE CHICO ROSE(STLV)750 12U 2010GB"/>
    <n v="420"/>
    <x v="14"/>
    <x v="2"/>
    <x v="2"/>
    <n v="420"/>
    <x v="14"/>
  </r>
  <r>
    <n v="1245671"/>
    <n v="10044038"/>
    <s v="CYT SENDERO S.BLC(ST)750 12U 2010GB"/>
    <n v="980"/>
    <x v="14"/>
    <x v="1"/>
    <x v="2"/>
    <n v="980"/>
    <x v="14"/>
  </r>
  <r>
    <n v="1245677"/>
    <n v="10021921"/>
    <s v="CYT FRONT MERL(P06) 750 12U VAR"/>
    <n v="100"/>
    <x v="14"/>
    <x v="8"/>
    <x v="2"/>
    <n v="100"/>
    <x v="14"/>
  </r>
  <r>
    <n v="1245575"/>
    <n v="10021919"/>
    <s v="CYT FRONT MERL(P06) 750 12U UA"/>
    <n v="0"/>
    <x v="14"/>
    <x v="3"/>
    <x v="2"/>
    <n v="32"/>
    <x v="14"/>
  </r>
  <r>
    <n v="1246208"/>
    <n v="10050433"/>
    <s v="CYT CYT C.BLUSH(P09)STLV 750 12U 2010 GB"/>
    <n v="501"/>
    <x v="14"/>
    <x v="3"/>
    <x v="2"/>
    <n v="501"/>
    <x v="14"/>
  </r>
  <r>
    <n v="1245784"/>
    <n v="10047911"/>
    <s v="CYT CASILL S.BLC STLV 750 6U 2010 GB"/>
    <n v="9561.5"/>
    <x v="14"/>
    <x v="2"/>
    <x v="2"/>
    <n v="9561.5"/>
    <x v="14"/>
  </r>
  <r>
    <n v="1246154"/>
    <n v="10049558"/>
    <s v="CYT WINE LOT SYRAH(G) 750 6U 2008 RU"/>
    <n v="18.5"/>
    <x v="14"/>
    <x v="9"/>
    <x v="2"/>
    <n v="18.5"/>
    <x v="14"/>
  </r>
  <r>
    <n v="1246166"/>
    <n v="10050156"/>
    <s v="CYT FRONT(CYT) C.SAUV(P06) 1500 6U PE"/>
    <n v="96"/>
    <x v="14"/>
    <x v="1"/>
    <x v="2"/>
    <n v="96"/>
    <x v="14"/>
  </r>
  <r>
    <n v="1246170"/>
    <n v="12005980"/>
    <s v="2135 C.SAUV FRONT 0750 CH 1U AFRI"/>
    <n v="273"/>
    <x v="14"/>
    <x v="3"/>
    <x v="2"/>
    <n v="273"/>
    <x v="14"/>
  </r>
  <r>
    <n v="1246171"/>
    <n v="12006168"/>
    <s v="2203 MERLOT FRONT 0750 CH 2010 1U AFRI"/>
    <n v="273"/>
    <x v="14"/>
    <x v="3"/>
    <x v="2"/>
    <n v="273"/>
    <x v="14"/>
  </r>
  <r>
    <n v="1246203"/>
    <n v="10044020"/>
    <s v="CYT PEREGRINO S.BLC(ST)750 12U 2010GB"/>
    <n v="280"/>
    <x v="14"/>
    <x v="10"/>
    <x v="2"/>
    <n v="280"/>
    <x v="14"/>
  </r>
  <r>
    <n v="1246022"/>
    <n v="10022500"/>
    <s v="CYT FRONT S.BLC(P06) 750 6U RU"/>
    <n v="204.5"/>
    <x v="14"/>
    <x v="5"/>
    <x v="2"/>
    <n v="204.5"/>
    <x v="14"/>
  </r>
  <r>
    <n v="1246207"/>
    <n v="10043987"/>
    <s v="CYT LA PINTORA MERLOT(ST)750 12U 2010GB"/>
    <n v="112"/>
    <x v="14"/>
    <x v="3"/>
    <x v="2"/>
    <n v="112"/>
    <x v="14"/>
  </r>
  <r>
    <n v="1246020"/>
    <n v="10021930"/>
    <s v="CYT FRONT MERL(P06) 750 12U LATAM"/>
    <n v="26"/>
    <x v="14"/>
    <x v="3"/>
    <x v="2"/>
    <n v="26"/>
    <x v="14"/>
  </r>
  <r>
    <n v="1246211"/>
    <n v="10019901"/>
    <s v="PA P.ALTO RVA C.SAUV 750 12U LATAM"/>
    <n v="172"/>
    <x v="14"/>
    <x v="5"/>
    <x v="2"/>
    <n v="172"/>
    <x v="14"/>
  </r>
  <r>
    <n v="1246222"/>
    <n v="10044279"/>
    <s v="CYT G.RVA S.RIBERAS C.SAU 750 6U 2008 CL"/>
    <n v="175"/>
    <x v="14"/>
    <x v="9"/>
    <x v="2"/>
    <n v="175"/>
    <x v="14"/>
  </r>
  <r>
    <n v="1246223"/>
    <n v="12005677"/>
    <s v="2206 C.SAUV RIBERAS 0750 CH 2008"/>
    <n v="914.25"/>
    <x v="14"/>
    <x v="9"/>
    <x v="2"/>
    <n v="914.25"/>
    <x v="14"/>
  </r>
  <r>
    <n v="1246224"/>
    <n v="10043448"/>
    <s v="CYT G.RVA RIBERAS CARM 750 6U 2008 CL"/>
    <n v="225"/>
    <x v="14"/>
    <x v="9"/>
    <x v="2"/>
    <n v="225"/>
    <x v="14"/>
  </r>
  <r>
    <n v="1246225"/>
    <n v="12005676"/>
    <s v="2207 CARME RIBERAS 0750 CH 2008"/>
    <n v="859.08333330000005"/>
    <x v="14"/>
    <x v="9"/>
    <x v="2"/>
    <n v="859.08333330000005"/>
    <x v="14"/>
  </r>
  <r>
    <n v="1246241"/>
    <n v="10022449"/>
    <s v="CYT FRONT MERLOT(P06) 1500 6U LATAM"/>
    <n v="160"/>
    <x v="14"/>
    <x v="12"/>
    <x v="2"/>
    <n v="160"/>
    <x v="14"/>
  </r>
  <r>
    <n v="1247479"/>
    <n v="10047072"/>
    <s v="CYT MARQUES C.SAUV 750 12U 2008 CL"/>
    <n v="1400"/>
    <x v="14"/>
    <x v="9"/>
    <x v="2"/>
    <n v="1400"/>
    <x v="14"/>
  </r>
  <r>
    <n v="1246205"/>
    <n v="10047998"/>
    <s v="CYT PEREGRINO MERLOT(ST) 750 12U 2010GB"/>
    <n v="840"/>
    <x v="14"/>
    <x v="3"/>
    <x v="2"/>
    <n v="840"/>
    <x v="14"/>
  </r>
  <r>
    <n v="1245914"/>
    <n v="10020039"/>
    <s v="CYT CASILL CHARD 750 12U LATAM"/>
    <n v="823"/>
    <x v="14"/>
    <x v="2"/>
    <x v="2"/>
    <n v="823"/>
    <x v="14"/>
  </r>
  <r>
    <n v="1245827"/>
    <n v="10049539"/>
    <s v="CYT FRONT C.SAUV(P06) 250 36U 2010 VEU"/>
    <n v="192"/>
    <x v="14"/>
    <x v="10"/>
    <x v="2"/>
    <n v="192"/>
    <x v="14"/>
  </r>
  <r>
    <n v="1245829"/>
    <n v="10049498"/>
    <s v="CYT CASILL MERL 750 6U 2009 M&amp;S DE"/>
    <n v="27"/>
    <x v="14"/>
    <x v="3"/>
    <x v="2"/>
    <n v="27"/>
    <x v="14"/>
  </r>
  <r>
    <n v="1245881"/>
    <n v="10031550"/>
    <s v="CYT FRONT SBLC/SEM(P06)(D.ING)750 12U GR"/>
    <n v="224"/>
    <x v="14"/>
    <x v="2"/>
    <x v="2"/>
    <n v="224"/>
    <x v="14"/>
  </r>
  <r>
    <n v="1245899"/>
    <n v="10023818"/>
    <s v="CYT FRONT CHARD(STELV)(P06) 750 12U VEU"/>
    <n v="284"/>
    <x v="14"/>
    <x v="2"/>
    <x v="2"/>
    <n v="284"/>
    <x v="14"/>
  </r>
  <r>
    <n v="1245900"/>
    <n v="10038401"/>
    <s v="CYT CASILL P.NOIR 750 12U 2009 VEU"/>
    <n v="393"/>
    <x v="14"/>
    <x v="3"/>
    <x v="2"/>
    <n v="393"/>
    <x v="14"/>
  </r>
  <r>
    <n v="1245901"/>
    <n v="10038449"/>
    <s v="CYT CASILL C.SAUV 750 12U 2009 VEU"/>
    <n v="250"/>
    <x v="14"/>
    <x v="2"/>
    <x v="2"/>
    <n v="250"/>
    <x v="14"/>
  </r>
  <r>
    <n v="1246030"/>
    <n v="10043699"/>
    <s v="CYT FRONT (CYT) C.SAUV (P06) 750 12U PE"/>
    <n v="882"/>
    <x v="14"/>
    <x v="5"/>
    <x v="2"/>
    <n v="882"/>
    <x v="14"/>
  </r>
  <r>
    <n v="1245908"/>
    <n v="10048995"/>
    <s v="CYT FRONT C.SAUV ST(P06)750 12U 2010 VEU"/>
    <n v="400"/>
    <x v="14"/>
    <x v="3"/>
    <x v="2"/>
    <n v="400"/>
    <x v="14"/>
  </r>
  <r>
    <n v="1245436"/>
    <n v="12004680"/>
    <s v="2125 C.SAUV/ME FRONT 1500 CH 1U US"/>
    <n v="0"/>
    <x v="14"/>
    <x v="1"/>
    <x v="2"/>
    <n v="1280"/>
    <x v="14"/>
  </r>
  <r>
    <n v="1245916"/>
    <n v="10021898"/>
    <s v="CYT FRONT CAB.SAUV(P06) 187 24U VEU"/>
    <n v="10.472"/>
    <x v="14"/>
    <x v="10"/>
    <x v="2"/>
    <n v="10.472"/>
    <x v="14"/>
  </r>
  <r>
    <n v="1245949"/>
    <n v="10047688"/>
    <s v="CYT SONATA C.SAUV 750 6U PL"/>
    <n v="210"/>
    <x v="14"/>
    <x v="3"/>
    <x v="2"/>
    <n v="210"/>
    <x v="14"/>
  </r>
  <r>
    <n v="1245975"/>
    <n v="10050015"/>
    <s v="CYT CASILL RVA PRI S.BLC 750 6U 2010 GB"/>
    <n v="202"/>
    <x v="14"/>
    <x v="3"/>
    <x v="2"/>
    <n v="202"/>
    <x v="14"/>
  </r>
  <r>
    <n v="1245976"/>
    <n v="12006292"/>
    <s v="1181 S.BLC RVA.PRIV 0750 ST 2010"/>
    <n v="857.58333330000005"/>
    <x v="14"/>
    <x v="3"/>
    <x v="2"/>
    <n v="857.58333330000005"/>
    <x v="14"/>
  </r>
  <r>
    <n v="1245994"/>
    <n v="10042351"/>
    <s v="CYT SUNR MERL(P08)STLV 750 12U 2009 IS"/>
    <n v="100"/>
    <x v="14"/>
    <x v="3"/>
    <x v="2"/>
    <n v="100"/>
    <x v="14"/>
  </r>
  <r>
    <n v="1245995"/>
    <n v="10042360"/>
    <s v="CYT SUNR BIB C.SAUV(P08) 3L 4U 2009 IS"/>
    <n v="146.66666670000001"/>
    <x v="14"/>
    <x v="7"/>
    <x v="2"/>
    <n v="146.66666670000001"/>
    <x v="14"/>
  </r>
  <r>
    <n v="1246012"/>
    <n v="10041881"/>
    <s v="CYT FRONT S.BLC STL(P06)(BL)7506U 2010GB"/>
    <n v="2710"/>
    <x v="14"/>
    <x v="6"/>
    <x v="2"/>
    <n v="2710"/>
    <x v="14"/>
  </r>
  <r>
    <n v="1245903"/>
    <n v="10041968"/>
    <s v="CYT CASILL S.BLC STLV 750 12U 2010 VEU"/>
    <n v="100"/>
    <x v="14"/>
    <x v="3"/>
    <x v="2"/>
    <n v="100"/>
    <x v="14"/>
  </r>
  <r>
    <n v="1243000"/>
    <n v="10028366"/>
    <s v="CYT SENDERO S.BLC(P07) 750 12U VIN"/>
    <n v="154"/>
    <x v="14"/>
    <x v="8"/>
    <x v="2"/>
    <n v="154"/>
    <x v="14"/>
  </r>
  <r>
    <n v="1243686"/>
    <n v="10045698"/>
    <s v="CYT CYT RVDO MERL 750 12U (BO)LATAM"/>
    <n v="140"/>
    <x v="14"/>
    <x v="8"/>
    <x v="2"/>
    <n v="140"/>
    <x v="14"/>
  </r>
  <r>
    <n v="1241003"/>
    <n v="10032829"/>
    <s v="CYT CYT (RVDO) MERLOT 750(P07 NV) 12U MX"/>
    <n v="1176"/>
    <x v="14"/>
    <x v="10"/>
    <x v="2"/>
    <n v="1176"/>
    <x v="14"/>
  </r>
  <r>
    <n v="1241868"/>
    <n v="10041865"/>
    <s v="CYT SUNR S.BLC STLV(P08)BL750 6U 2010 GB"/>
    <n v="2718"/>
    <x v="14"/>
    <x v="3"/>
    <x v="2"/>
    <n v="2718"/>
    <x v="14"/>
  </r>
  <r>
    <n v="1242054"/>
    <n v="10032831"/>
    <s v="CYT CYT (RVDO) C.SAUV (P07 NV)750 12U MX"/>
    <n v="4638"/>
    <x v="14"/>
    <x v="11"/>
    <x v="2"/>
    <n v="4638"/>
    <x v="14"/>
  </r>
  <r>
    <n v="1242055"/>
    <n v="10032827"/>
    <s v="CYT CYT (RVDO) C.SAUV 24U 375(P07 NV) MX"/>
    <n v="801"/>
    <x v="14"/>
    <x v="10"/>
    <x v="2"/>
    <n v="801"/>
    <x v="14"/>
  </r>
  <r>
    <n v="1242298"/>
    <n v="10040965"/>
    <s v="CYT SPARKLING BRUT 750 12U (P09) PE"/>
    <n v="1510"/>
    <x v="14"/>
    <x v="9"/>
    <x v="2"/>
    <n v="1510"/>
    <x v="14"/>
  </r>
  <r>
    <n v="1240663"/>
    <n v="10044037"/>
    <s v="CYT SENDERO S.BLC(ST)750 6U 2010GB"/>
    <n v="269.5"/>
    <x v="14"/>
    <x v="1"/>
    <x v="2"/>
    <n v="269.5"/>
    <x v="14"/>
  </r>
  <r>
    <n v="1242994"/>
    <n v="10020559"/>
    <s v="CYT CASILL MERL(ND) 375 24U VAR"/>
    <n v="36"/>
    <x v="14"/>
    <x v="3"/>
    <x v="2"/>
    <n v="36"/>
    <x v="14"/>
  </r>
  <r>
    <n v="1239951"/>
    <n v="10042636"/>
    <s v="CYT EXPORTACION BLC(P08) 1500 6U CL"/>
    <n v="8303"/>
    <x v="14"/>
    <x v="12"/>
    <x v="2"/>
    <n v="8303"/>
    <x v="14"/>
  </r>
  <r>
    <n v="1243001"/>
    <n v="10028368"/>
    <s v="CYT SENDERO MERL(P07) 750 12U VIN"/>
    <n v="182"/>
    <x v="14"/>
    <x v="11"/>
    <x v="2"/>
    <n v="182"/>
    <x v="14"/>
  </r>
  <r>
    <n v="1243094"/>
    <n v="10044037"/>
    <s v="CYT SENDERO S.BLC(ST)750 6U 2010GB"/>
    <n v="78.5"/>
    <x v="14"/>
    <x v="10"/>
    <x v="2"/>
    <n v="78.5"/>
    <x v="14"/>
  </r>
  <r>
    <n v="1243168"/>
    <n v="10048344"/>
    <s v="CYT SPARKLING BRUT 750 12U (P09) DO"/>
    <n v="500"/>
    <x v="14"/>
    <x v="9"/>
    <x v="2"/>
    <n v="500"/>
    <x v="14"/>
  </r>
  <r>
    <n v="1243233"/>
    <n v="10040875"/>
    <s v="CYT FRONT MERL STL(UK)(BL)750 6U 2009GB"/>
    <n v="76.5"/>
    <x v="14"/>
    <x v="5"/>
    <x v="2"/>
    <n v="76.5"/>
    <x v="14"/>
  </r>
  <r>
    <n v="1243653"/>
    <n v="10044480"/>
    <s v="CYT FRONT S.BLC(P06) 750 12U VAR"/>
    <n v="266"/>
    <x v="14"/>
    <x v="2"/>
    <x v="2"/>
    <n v="266"/>
    <x v="14"/>
  </r>
  <r>
    <n v="1243662"/>
    <n v="10043647"/>
    <s v="CYT MARQUES SYRAH 750 12U 2008 BO"/>
    <n v="110"/>
    <x v="14"/>
    <x v="9"/>
    <x v="2"/>
    <n v="110"/>
    <x v="14"/>
  </r>
  <r>
    <n v="1245450"/>
    <n v="10030349"/>
    <s v="CYT FRONT S.BLC(P07) 1500 6U US"/>
    <n v="4320"/>
    <x v="14"/>
    <x v="1"/>
    <x v="2"/>
    <n v="4320"/>
    <x v="14"/>
  </r>
  <r>
    <n v="1242745"/>
    <n v="10042084"/>
    <s v="CYT EXPORTACION TINTO(P08) 1500 6U CL"/>
    <n v="5528"/>
    <x v="14"/>
    <x v="12"/>
    <x v="2"/>
    <n v="5528"/>
    <x v="14"/>
  </r>
  <r>
    <n v="1240925"/>
    <n v="10040098"/>
    <s v="CYT TRIO RVA C.SAUV(90+PTS)75012U2008VIN"/>
    <n v="42"/>
    <x v="14"/>
    <x v="9"/>
    <x v="2"/>
    <n v="42"/>
    <x v="14"/>
  </r>
  <r>
    <n v="1243691"/>
    <n v="10012004"/>
    <s v="CYT RVDO CARM 750 12U LATAM"/>
    <n v="140"/>
    <x v="14"/>
    <x v="11"/>
    <x v="2"/>
    <n v="140"/>
    <x v="14"/>
  </r>
  <r>
    <n v="1238655"/>
    <n v="12006248"/>
    <s v="1143 RIESL SPARK 0750 CH (0107) 2010"/>
    <n v="2888.833333"/>
    <x v="14"/>
    <x v="4"/>
    <x v="2"/>
    <n v="2888.833333"/>
    <x v="14"/>
  </r>
  <r>
    <n v="1238657"/>
    <n v="12006134"/>
    <s v="1148 BRUT CASILL 0750 CH 2009"/>
    <n v="1546.833333"/>
    <x v="14"/>
    <x v="4"/>
    <x v="2"/>
    <n v="1546.833333"/>
    <x v="14"/>
  </r>
  <r>
    <n v="1238658"/>
    <n v="12006248"/>
    <s v="1143 RIESL SPARK 0750 CH (0107) 2010"/>
    <n v="2872"/>
    <x v="14"/>
    <x v="4"/>
    <x v="2"/>
    <n v="2872"/>
    <x v="14"/>
  </r>
  <r>
    <n v="1239122"/>
    <n v="10038601"/>
    <s v="PA P.ALTO RVA SYR ROS ST 750 12U 2009 MX"/>
    <n v="395"/>
    <x v="14"/>
    <x v="3"/>
    <x v="2"/>
    <n v="395"/>
    <x v="14"/>
  </r>
  <r>
    <n v="1245367"/>
    <n v="10049005"/>
    <s v="CYT CYT C.SAUV(P09) STLV 750 12U 2010 GB"/>
    <n v="1190"/>
    <x v="14"/>
    <x v="5"/>
    <x v="2"/>
    <n v="1190"/>
    <x v="14"/>
  </r>
  <r>
    <n v="1243670"/>
    <n v="10040961"/>
    <s v="CYT SPARKLING BRUT 750 12U (P09) BO"/>
    <n v="50"/>
    <x v="14"/>
    <x v="9"/>
    <x v="2"/>
    <n v="50"/>
    <x v="14"/>
  </r>
  <r>
    <n v="1245066"/>
    <n v="10050434"/>
    <s v="CA CLASSICO BIB C.SAUV 2L 6U 2010 NO"/>
    <n v="2364"/>
    <x v="14"/>
    <x v="7"/>
    <x v="2"/>
    <n v="2364"/>
    <x v="14"/>
  </r>
  <r>
    <n v="1245130"/>
    <n v="10048687"/>
    <s v="CYT TRIO RVA MERL(P10)750 6U 2009(CHA)BE"/>
    <n v="560"/>
    <x v="14"/>
    <x v="9"/>
    <x v="2"/>
    <n v="560"/>
    <x v="14"/>
  </r>
  <r>
    <n v="1245194"/>
    <n v="10044036"/>
    <s v="CYT SENDERO MERLOT(ST)750 6U 2009GB"/>
    <n v="280"/>
    <x v="14"/>
    <x v="3"/>
    <x v="2"/>
    <n v="280"/>
    <x v="14"/>
  </r>
  <r>
    <n v="1245239"/>
    <n v="10032002"/>
    <s v="CYT MOUNTAIN RANGE S.BLC STLV750 12U GB"/>
    <n v="1944"/>
    <x v="14"/>
    <x v="10"/>
    <x v="2"/>
    <n v="1944"/>
    <x v="14"/>
  </r>
  <r>
    <n v="1245345"/>
    <n v="10020060"/>
    <s v="CYT CASILL C.SAUV 750 12U VAR"/>
    <n v="587"/>
    <x v="14"/>
    <x v="2"/>
    <x v="2"/>
    <n v="587"/>
    <x v="14"/>
  </r>
  <r>
    <n v="1244928"/>
    <n v="10048819"/>
    <s v="CA NOVISIMO P.GRI STLV 750 12U GB"/>
    <n v="732"/>
    <x v="14"/>
    <x v="3"/>
    <x v="2"/>
    <n v="732"/>
    <x v="14"/>
  </r>
  <r>
    <n v="1245354"/>
    <n v="10041149"/>
    <s v="CYT SUNR S.BLC(P08) 750 12U CN"/>
    <n v="98"/>
    <x v="14"/>
    <x v="11"/>
    <x v="2"/>
    <n v="98"/>
    <x v="14"/>
  </r>
  <r>
    <n v="1244851"/>
    <n v="10040967"/>
    <s v="CYT SPARKLING BRUT 750 12U (P09) PR"/>
    <n v="350"/>
    <x v="14"/>
    <x v="9"/>
    <x v="2"/>
    <n v="350"/>
    <x v="14"/>
  </r>
  <r>
    <n v="1245376"/>
    <n v="10032235"/>
    <s v="CYT MOUNTAIN RANGE MERLOT(STL )37524UVEU"/>
    <n v="227"/>
    <x v="14"/>
    <x v="3"/>
    <x v="2"/>
    <n v="227"/>
    <x v="14"/>
  </r>
  <r>
    <n v="1245383"/>
    <n v="10020297"/>
    <s v="CYT CASILL C.SAUV 750 12U CN"/>
    <n v="392"/>
    <x v="14"/>
    <x v="2"/>
    <x v="2"/>
    <n v="392"/>
    <x v="14"/>
  </r>
  <r>
    <n v="1245389"/>
    <n v="10045916"/>
    <s v="CYT CASILL CARM 750 12U US"/>
    <n v="2750"/>
    <x v="14"/>
    <x v="2"/>
    <x v="2"/>
    <n v="2750"/>
    <x v="14"/>
  </r>
  <r>
    <n v="1245391"/>
    <n v="10025773"/>
    <s v="CYT FRONT C.C CAB/MER(P07) 4P 1500 6U US"/>
    <n v="2304"/>
    <x v="14"/>
    <x v="1"/>
    <x v="2"/>
    <n v="2304"/>
    <x v="14"/>
  </r>
  <r>
    <n v="1245402"/>
    <n v="10035681"/>
    <s v="CYT MOUNTAIN RANGE C.SAUV 187 24U VEU"/>
    <n v="227.392"/>
    <x v="14"/>
    <x v="10"/>
    <x v="2"/>
    <n v="227.392"/>
    <x v="14"/>
  </r>
  <r>
    <n v="1245410"/>
    <n v="10033937"/>
    <s v="CYT EXPORTACION TINTO(P08) 700 12U CL"/>
    <n v="5528.1333329999998"/>
    <x v="14"/>
    <x v="12"/>
    <x v="2"/>
    <n v="5528.1333329999998"/>
    <x v="14"/>
  </r>
  <r>
    <n v="1245416"/>
    <n v="10047522"/>
    <s v="CYT SUNR BIB CHARD(P08) 3L 4U 2010(CO)DK"/>
    <n v="2264"/>
    <x v="14"/>
    <x v="7"/>
    <x v="2"/>
    <n v="2264"/>
    <x v="14"/>
  </r>
  <r>
    <n v="1245352"/>
    <n v="10041195"/>
    <s v="CYT SUNR C.SAUV(P08) 750 12U VAR"/>
    <n v="434"/>
    <x v="14"/>
    <x v="11"/>
    <x v="2"/>
    <n v="434"/>
    <x v="14"/>
  </r>
  <r>
    <n v="1244521"/>
    <n v="10048797"/>
    <s v="CYT CASILL CHARD LIMARI 750 6U 2009 GB"/>
    <n v="5429"/>
    <x v="14"/>
    <x v="2"/>
    <x v="2"/>
    <n v="5429"/>
    <x v="14"/>
  </r>
  <r>
    <n v="1243699"/>
    <n v="10022351"/>
    <s v="CYT FRONT CHARD(P06) 750 12U VAR"/>
    <n v="308"/>
    <x v="14"/>
    <x v="2"/>
    <x v="2"/>
    <n v="308"/>
    <x v="14"/>
  </r>
  <r>
    <n v="1243831"/>
    <n v="10035668"/>
    <s v="CYT MARQUES CHARD 750 12U 2008 BO"/>
    <n v="55"/>
    <x v="14"/>
    <x v="9"/>
    <x v="2"/>
    <n v="55"/>
    <x v="14"/>
  </r>
  <r>
    <n v="1243875"/>
    <n v="10041112"/>
    <s v="CYT SUNRISE MERL STLV (P08)750 12U2009JP"/>
    <n v="840"/>
    <x v="14"/>
    <x v="3"/>
    <x v="2"/>
    <n v="840"/>
    <x v="14"/>
  </r>
  <r>
    <n v="1243876"/>
    <n v="10041117"/>
    <s v="CYT SUNRISE CARMNR(P08)STL  75012U2009JP"/>
    <n v="350"/>
    <x v="14"/>
    <x v="3"/>
    <x v="2"/>
    <n v="350"/>
    <x v="14"/>
  </r>
  <r>
    <n v="1243892"/>
    <n v="10048610"/>
    <s v="CYT TRIO RVA CHARD(P10)750 12U 2009 BO"/>
    <n v="55"/>
    <x v="14"/>
    <x v="9"/>
    <x v="2"/>
    <n v="55"/>
    <x v="14"/>
  </r>
  <r>
    <n v="1243939"/>
    <n v="10022585"/>
    <s v="CYT FRONT MERL(P06) 750 6U PL"/>
    <n v="687.5"/>
    <x v="14"/>
    <x v="2"/>
    <x v="2"/>
    <n v="687.5"/>
    <x v="14"/>
  </r>
  <r>
    <n v="1244991"/>
    <n v="10041881"/>
    <s v="CYT FRONT S.BLC STL(P06)(BL)7506U 2010GB"/>
    <n v="1610"/>
    <x v="14"/>
    <x v="2"/>
    <x v="2"/>
    <n v="1610"/>
    <x v="14"/>
  </r>
  <r>
    <n v="1244250"/>
    <n v="10049795"/>
    <s v="CYT CASILL C.SAUV(GOLL) 750 6U 2009 GB"/>
    <n v="5169"/>
    <x v="14"/>
    <x v="2"/>
    <x v="2"/>
    <n v="5169"/>
    <x v="14"/>
  </r>
  <r>
    <n v="1246252"/>
    <n v="10020055"/>
    <s v="CYT CASILL MERL 750 12U VAR"/>
    <n v="448"/>
    <x v="14"/>
    <x v="5"/>
    <x v="2"/>
    <n v="448"/>
    <x v="14"/>
  </r>
  <r>
    <n v="1244593"/>
    <n v="10040970"/>
    <s v="CYT SPARKLING BRUT 750 12U (P09) EC"/>
    <n v="80"/>
    <x v="14"/>
    <x v="9"/>
    <x v="2"/>
    <n v="80"/>
    <x v="14"/>
  </r>
  <r>
    <n v="1244649"/>
    <n v="10022467"/>
    <s v="CYT FRONT CHARD(P06) 1500 6U LATAM"/>
    <n v="82"/>
    <x v="14"/>
    <x v="12"/>
    <x v="2"/>
    <n v="82"/>
    <x v="14"/>
  </r>
  <r>
    <n v="1244668"/>
    <n v="12006305"/>
    <s v="2122 CARME MARQUES 0750 CH 2009"/>
    <n v="5467.5"/>
    <x v="14"/>
    <x v="2"/>
    <x v="2"/>
    <n v="5467.5"/>
    <x v="14"/>
  </r>
  <r>
    <n v="1244669"/>
    <n v="12006305"/>
    <s v="2122 CARME MARQUES 0750 CH 2009"/>
    <n v="4992.5833329999996"/>
    <x v="14"/>
    <x v="2"/>
    <x v="2"/>
    <n v="4992.5833329999996"/>
    <x v="14"/>
  </r>
  <r>
    <n v="1244679"/>
    <n v="10044482"/>
    <s v="CYT FRONT S.BLC(P06) 750 12U LATAM"/>
    <n v="43"/>
    <x v="14"/>
    <x v="2"/>
    <x v="2"/>
    <n v="43"/>
    <x v="14"/>
  </r>
  <r>
    <n v="1244682"/>
    <n v="10048315"/>
    <s v="CYT FRONT ROSE(P06) 750 12U LATAM"/>
    <n v="546"/>
    <x v="14"/>
    <x v="9"/>
    <x v="2"/>
    <n v="546"/>
    <x v="14"/>
  </r>
  <r>
    <n v="1244739"/>
    <n v="10045982"/>
    <s v="CA CLASSICO MERL STIC STLV 750 6U DK"/>
    <n v="500"/>
    <x v="14"/>
    <x v="5"/>
    <x v="2"/>
    <n v="500"/>
    <x v="14"/>
  </r>
  <r>
    <n v="1244081"/>
    <n v="10041148"/>
    <s v="CYT SUNR S.BLC(P08) 750 12U VAR"/>
    <n v="42"/>
    <x v="14"/>
    <x v="11"/>
    <x v="2"/>
    <n v="42"/>
    <x v="14"/>
  </r>
  <r>
    <n v="1246974"/>
    <n v="10050561"/>
    <s v="CYT MARQUES CHARD 750 6U 2009 VEU"/>
    <n v="110"/>
    <x v="14"/>
    <x v="9"/>
    <x v="2"/>
    <n v="110"/>
    <x v="14"/>
  </r>
  <r>
    <n v="1247042"/>
    <n v="12003780"/>
    <s v="2115 C.SAUV CASILL 0750 CH 1U LATAM"/>
    <n v="0"/>
    <x v="14"/>
    <x v="2"/>
    <x v="2"/>
    <n v="679"/>
    <x v="14"/>
  </r>
  <r>
    <n v="1246930"/>
    <n v="10031131"/>
    <s v="CYT SUNR S.BLC(P08) 750 12U LATAM"/>
    <n v="336"/>
    <x v="14"/>
    <x v="11"/>
    <x v="2"/>
    <n v="336"/>
    <x v="14"/>
  </r>
  <r>
    <n v="1246931"/>
    <n v="10036697"/>
    <s v="CYT XPLORADOR MERL(P08) 750 12U LATAM"/>
    <n v="140"/>
    <x v="14"/>
    <x v="12"/>
    <x v="2"/>
    <n v="140"/>
    <x v="14"/>
  </r>
  <r>
    <n v="1246934"/>
    <n v="10025696"/>
    <s v="CYT CASILL S.BLC STLV 750 12U VAS"/>
    <n v="44"/>
    <x v="14"/>
    <x v="5"/>
    <x v="2"/>
    <n v="44"/>
    <x v="14"/>
  </r>
  <r>
    <n v="1246941"/>
    <n v="10038596"/>
    <s v="PA P.ALTO RVA SY/RO STLV 750 6U 2009 GB"/>
    <n v="480"/>
    <x v="14"/>
    <x v="3"/>
    <x v="2"/>
    <n v="480"/>
    <x v="14"/>
  </r>
  <r>
    <n v="1246942"/>
    <n v="10044852"/>
    <s v="CYT CASILL MERL 750 6U 2009 GB"/>
    <n v="439"/>
    <x v="14"/>
    <x v="2"/>
    <x v="2"/>
    <n v="439"/>
    <x v="14"/>
  </r>
  <r>
    <n v="1246925"/>
    <n v="10031185"/>
    <s v="CYT SUNR CARM(P08) 750 12U LATAM"/>
    <n v="910"/>
    <x v="14"/>
    <x v="12"/>
    <x v="2"/>
    <n v="910"/>
    <x v="14"/>
  </r>
  <r>
    <n v="1246956"/>
    <n v="10048636"/>
    <s v="CYT TRIO RVA CHARD(P10)750 12U 2009 VEU"/>
    <n v="19"/>
    <x v="14"/>
    <x v="9"/>
    <x v="2"/>
    <n v="19"/>
    <x v="14"/>
  </r>
  <r>
    <n v="1246924"/>
    <n v="10020020"/>
    <s v="CYT CASILL MERL 750 12U VAS"/>
    <n v="56"/>
    <x v="14"/>
    <x v="5"/>
    <x v="2"/>
    <n v="56"/>
    <x v="14"/>
  </r>
  <r>
    <n v="1246976"/>
    <n v="10035681"/>
    <s v="CYT MOUNTAIN RANGE C.SAUV 187 24U VEU"/>
    <n v="249.33333329999999"/>
    <x v="14"/>
    <x v="8"/>
    <x v="2"/>
    <n v="249.33333329999999"/>
    <x v="14"/>
  </r>
  <r>
    <n v="1246986"/>
    <n v="10049046"/>
    <s v="CYT LOS 3 CURAS S.BLC(ST) 750 12U 2010GB"/>
    <n v="280"/>
    <x v="14"/>
    <x v="3"/>
    <x v="2"/>
    <n v="280"/>
    <x v="14"/>
  </r>
  <r>
    <n v="1246994"/>
    <n v="10044216"/>
    <s v="CYT CASA ROCA C.SAU/MER(STLV) 750 6U GB"/>
    <n v="798"/>
    <x v="14"/>
    <x v="2"/>
    <x v="2"/>
    <n v="798"/>
    <x v="14"/>
  </r>
  <r>
    <n v="1246995"/>
    <n v="10047524"/>
    <s v="CYT SUNR BIB CHARD(P08) 3L 4U 2010 GB"/>
    <n v="1904"/>
    <x v="14"/>
    <x v="7"/>
    <x v="2"/>
    <n v="1904"/>
    <x v="14"/>
  </r>
  <r>
    <n v="1246997"/>
    <n v="10050042"/>
    <s v="CYT SUNR BIB SHIRAZ(P08) 3L 4U 2010 GB"/>
    <n v="1680"/>
    <x v="14"/>
    <x v="7"/>
    <x v="2"/>
    <n v="1680"/>
    <x v="14"/>
  </r>
  <r>
    <n v="1247015"/>
    <n v="10049523"/>
    <s v="CA CLASSICO CARM STIC STLV 750 12U CA"/>
    <n v="224"/>
    <x v="14"/>
    <x v="5"/>
    <x v="2"/>
    <n v="224"/>
    <x v="14"/>
  </r>
  <r>
    <n v="1246775"/>
    <n v="10050132"/>
    <s v="CYT FRONT C.SAUV(P06) 375 24U LATAM"/>
    <n v="0"/>
    <x v="14"/>
    <x v="5"/>
    <x v="2"/>
    <n v="36"/>
    <x v="14"/>
  </r>
  <r>
    <n v="1246955"/>
    <n v="10048600"/>
    <s v="CYT TRIO  CHARD (P10) 750 6U 2009 VEU"/>
    <n v="241"/>
    <x v="14"/>
    <x v="9"/>
    <x v="2"/>
    <n v="241"/>
    <x v="14"/>
  </r>
  <r>
    <n v="1246893"/>
    <n v="10044621"/>
    <s v="CYT FRONCAR/CAB(ST)(P06)7506U2010(CHA)BE"/>
    <n v="2100"/>
    <x v="14"/>
    <x v="2"/>
    <x v="2"/>
    <n v="2100"/>
    <x v="14"/>
  </r>
  <r>
    <n v="1246242"/>
    <n v="10025604"/>
    <s v="CYT CASILL S.BLC STLV 750 12U LATAM"/>
    <n v="1227"/>
    <x v="14"/>
    <x v="5"/>
    <x v="2"/>
    <n v="1227"/>
    <x v="14"/>
  </r>
  <r>
    <n v="1246822"/>
    <n v="10041179"/>
    <s v="CYT SUNR C.SAUV(P08) 750 6U AO"/>
    <n v="416"/>
    <x v="14"/>
    <x v="11"/>
    <x v="2"/>
    <n v="416"/>
    <x v="14"/>
  </r>
  <r>
    <n v="1246852"/>
    <n v="10050189"/>
    <s v="CYT FRONT BIB CAB.SAUV(P06)SLIM 3L 4U AO"/>
    <n v="1120"/>
    <x v="14"/>
    <x v="7"/>
    <x v="2"/>
    <n v="1120"/>
    <x v="14"/>
  </r>
  <r>
    <n v="1246857"/>
    <n v="10044567"/>
    <s v="CYT FRONT S.BLC(P06) 750 6U AO"/>
    <n v="42"/>
    <x v="14"/>
    <x v="5"/>
    <x v="2"/>
    <n v="42"/>
    <x v="14"/>
  </r>
  <r>
    <n v="1246860"/>
    <n v="10047711"/>
    <s v="PA PUZZLE TREE C.SAUV 750 12U 2009 US"/>
    <n v="760"/>
    <x v="14"/>
    <x v="3"/>
    <x v="2"/>
    <n v="760"/>
    <x v="14"/>
  </r>
  <r>
    <n v="1246862"/>
    <n v="10023400"/>
    <s v="CYT CASILL SHIRAZ 750 6U AO"/>
    <n v="33"/>
    <x v="14"/>
    <x v="3"/>
    <x v="2"/>
    <n v="33"/>
    <x v="14"/>
  </r>
  <r>
    <n v="1246928"/>
    <n v="10041323"/>
    <s v="CYT SUNR MERL(P08) 750 12U 2009 VEU"/>
    <n v="13"/>
    <x v="14"/>
    <x v="11"/>
    <x v="2"/>
    <n v="13"/>
    <x v="14"/>
  </r>
  <r>
    <n v="1246892"/>
    <n v="10038444"/>
    <s v="CYT CASILL C.SAUV 750 6U 2009 DE/BE"/>
    <n v="4482.5"/>
    <x v="14"/>
    <x v="0"/>
    <x v="2"/>
    <n v="4482.5"/>
    <x v="14"/>
  </r>
  <r>
    <n v="1247117"/>
    <n v="10040537"/>
    <s v="CYT CYT CHARD(ND) 750 12U VEU"/>
    <n v="88"/>
    <x v="14"/>
    <x v="12"/>
    <x v="2"/>
    <n v="88"/>
    <x v="14"/>
  </r>
  <r>
    <n v="1246899"/>
    <n v="10038555"/>
    <s v="CYT CASILL CARM 750 6U 2009 VEU"/>
    <n v="150.5"/>
    <x v="14"/>
    <x v="5"/>
    <x v="2"/>
    <n v="150.5"/>
    <x v="14"/>
  </r>
  <r>
    <n v="1246900"/>
    <n v="10038748"/>
    <s v="CYT SUNR BIB C.SAUV(P08) 3L 4U 2009 VEU"/>
    <n v="168"/>
    <x v="14"/>
    <x v="7"/>
    <x v="2"/>
    <n v="168"/>
    <x v="14"/>
  </r>
  <r>
    <n v="1246901"/>
    <n v="10047519"/>
    <s v="CYT SUNR BIB CHARD(P08) 3L 4U 2010VEU"/>
    <n v="224"/>
    <x v="14"/>
    <x v="7"/>
    <x v="2"/>
    <n v="224"/>
    <x v="14"/>
  </r>
  <r>
    <n v="1246903"/>
    <n v="10044569"/>
    <s v="CYT FRONT C.SAUV/MERL(P06)750 12U(LR)CA"/>
    <n v="1125"/>
    <x v="14"/>
    <x v="2"/>
    <x v="2"/>
    <n v="1125"/>
    <x v="14"/>
  </r>
  <r>
    <n v="1246904"/>
    <n v="10038449"/>
    <s v="CYT CASILL C.SAUV 750 12U 2009 VEU"/>
    <n v="850"/>
    <x v="14"/>
    <x v="2"/>
    <x v="2"/>
    <n v="850"/>
    <x v="14"/>
  </r>
  <r>
    <n v="1246906"/>
    <n v="10047127"/>
    <s v="CYT SUNR C.SAU ST(V)(P08)75012U 2009NORD"/>
    <n v="920"/>
    <x v="14"/>
    <x v="12"/>
    <x v="2"/>
    <n v="920"/>
    <x v="14"/>
  </r>
  <r>
    <n v="1246922"/>
    <n v="10020024"/>
    <s v="CYT CASILL C.SAUV 750 12U VAS"/>
    <n v="56"/>
    <x v="14"/>
    <x v="2"/>
    <x v="2"/>
    <n v="56"/>
    <x v="14"/>
  </r>
  <r>
    <n v="1246866"/>
    <n v="10044481"/>
    <s v="CYT FRONT S.BLC(P06) 750 12U VAS"/>
    <n v="56"/>
    <x v="14"/>
    <x v="5"/>
    <x v="2"/>
    <n v="56"/>
    <x v="14"/>
  </r>
  <r>
    <n v="1247411"/>
    <n v="10050043"/>
    <s v="CYT FRONT MERL(P06) 750 12U 2010 VEU"/>
    <n v="143"/>
    <x v="14"/>
    <x v="5"/>
    <x v="2"/>
    <n v="143"/>
    <x v="14"/>
  </r>
  <r>
    <n v="1247021"/>
    <n v="10034786"/>
    <s v="CYT CYT (=FRONT) C.SAUV(P06)STLV75012UNO"/>
    <n v="161"/>
    <x v="14"/>
    <x v="8"/>
    <x v="2"/>
    <n v="161"/>
    <x v="14"/>
  </r>
  <r>
    <n v="1247375"/>
    <n v="10040941"/>
    <s v="CYT CASILL SHIRAZ 750 6U LC ZA"/>
    <n v="185"/>
    <x v="14"/>
    <x v="3"/>
    <x v="2"/>
    <n v="185"/>
    <x v="14"/>
  </r>
  <r>
    <n v="1247376"/>
    <n v="10040938"/>
    <s v="CYT CASILL C.SAUV 750 6U  LC ZA"/>
    <n v="145"/>
    <x v="14"/>
    <x v="5"/>
    <x v="2"/>
    <n v="145"/>
    <x v="14"/>
  </r>
  <r>
    <n v="1247377"/>
    <n v="10040282"/>
    <s v="CYT CASILL CHARD 750 6U  LC ZA"/>
    <n v="135"/>
    <x v="14"/>
    <x v="5"/>
    <x v="2"/>
    <n v="135"/>
    <x v="14"/>
  </r>
  <r>
    <n v="1247379"/>
    <n v="10040281"/>
    <s v="CYT CASILL CARM 750 6U  LC ZA"/>
    <n v="145"/>
    <x v="14"/>
    <x v="5"/>
    <x v="2"/>
    <n v="145"/>
    <x v="14"/>
  </r>
  <r>
    <n v="1247394"/>
    <n v="10049507"/>
    <s v="CYT SENDERO C.SAUV(P07) STL 750 12U CN"/>
    <n v="70"/>
    <x v="14"/>
    <x v="8"/>
    <x v="2"/>
    <n v="70"/>
    <x v="14"/>
  </r>
  <r>
    <n v="1247310"/>
    <n v="10044691"/>
    <s v="CYT FRONT CARM(P06)750 6U LC ZA"/>
    <n v="147"/>
    <x v="14"/>
    <x v="5"/>
    <x v="2"/>
    <n v="147"/>
    <x v="14"/>
  </r>
  <r>
    <n v="1247399"/>
    <n v="10048325"/>
    <s v="CYT FRONT ROSE STLV(P06)(BI)7506UAFRI"/>
    <n v="266"/>
    <x v="14"/>
    <x v="5"/>
    <x v="2"/>
    <n v="266"/>
    <x v="14"/>
  </r>
  <r>
    <n v="1247309"/>
    <n v="10044688"/>
    <s v="CYT FRONT S.BLC STLV(P06)750 6U LC ZA"/>
    <n v="196"/>
    <x v="14"/>
    <x v="5"/>
    <x v="2"/>
    <n v="196"/>
    <x v="14"/>
  </r>
  <r>
    <n v="1247419"/>
    <n v="10020297"/>
    <s v="CYT CASILL C.SAUV 750 12U CN"/>
    <n v="2352"/>
    <x v="14"/>
    <x v="5"/>
    <x v="2"/>
    <n v="2352"/>
    <x v="14"/>
  </r>
  <r>
    <n v="1247420"/>
    <n v="10014011"/>
    <s v="CYT CYT RVDO SAUV.BLANC 750 12U PY"/>
    <n v="280"/>
    <x v="14"/>
    <x v="11"/>
    <x v="2"/>
    <n v="280"/>
    <x v="14"/>
  </r>
  <r>
    <n v="1247422"/>
    <n v="10022472"/>
    <s v="CYT FRONT S.BLC(P06) 1500 6U LATAM"/>
    <n v="828"/>
    <x v="14"/>
    <x v="11"/>
    <x v="2"/>
    <n v="828"/>
    <x v="14"/>
  </r>
  <r>
    <n v="1247424"/>
    <n v="10031037"/>
    <s v="CYT SUNR C.SAUV(P08) 750 12U LATAM"/>
    <n v="350"/>
    <x v="14"/>
    <x v="11"/>
    <x v="2"/>
    <n v="350"/>
    <x v="14"/>
  </r>
  <r>
    <n v="1247427"/>
    <n v="10031636"/>
    <s v="CYT SENDERO C.SAUV(P07) 750 12U SV"/>
    <n v="42"/>
    <x v="14"/>
    <x v="11"/>
    <x v="2"/>
    <n v="42"/>
    <x v="14"/>
  </r>
  <r>
    <n v="1247431"/>
    <n v="10020605"/>
    <s v="CYT CASILL C.SAUV(ND) 375 24U CN"/>
    <n v="81"/>
    <x v="14"/>
    <x v="5"/>
    <x v="2"/>
    <n v="81"/>
    <x v="14"/>
  </r>
  <r>
    <n v="1247460"/>
    <n v="10046802"/>
    <s v="CA FINISIMO C.SAUV(HC)750 6U2008 VEU"/>
    <n v="25"/>
    <x v="14"/>
    <x v="3"/>
    <x v="2"/>
    <n v="25"/>
    <x v="14"/>
  </r>
  <r>
    <n v="1247395"/>
    <n v="10047354"/>
    <s v="CYT LATE HARVEST S.BLC 375 24U 2007 CL"/>
    <n v="367"/>
    <x v="14"/>
    <x v="9"/>
    <x v="2"/>
    <n v="367"/>
    <x v="14"/>
  </r>
  <r>
    <n v="1247221"/>
    <n v="10035789"/>
    <s v="CYT CASILL CHARD 750 12U 2009 VIN"/>
    <n v="462"/>
    <x v="14"/>
    <x v="5"/>
    <x v="2"/>
    <n v="462"/>
    <x v="14"/>
  </r>
  <r>
    <n v="1247120"/>
    <n v="10029734"/>
    <s v="CYT FRONT MERLOT(P07) 1500 6U US"/>
    <n v="5759"/>
    <x v="14"/>
    <x v="1"/>
    <x v="2"/>
    <n v="5759"/>
    <x v="14"/>
  </r>
  <r>
    <n v="1247149"/>
    <n v="10021930"/>
    <s v="CYT FRONT MERL(P06) 750 12U LATAM"/>
    <n v="140"/>
    <x v="14"/>
    <x v="8"/>
    <x v="2"/>
    <n v="140"/>
    <x v="14"/>
  </r>
  <r>
    <n v="1247152"/>
    <n v="10048918"/>
    <s v="CYT SUNR C.SAU STLV(P08)750 6U 2009 GB"/>
    <n v="210"/>
    <x v="14"/>
    <x v="3"/>
    <x v="2"/>
    <n v="210"/>
    <x v="14"/>
  </r>
  <r>
    <n v="1247188"/>
    <n v="10047506"/>
    <s v="CYT CHATEAU SUBERC C.SAUV 750 12U MX"/>
    <n v="1243"/>
    <x v="14"/>
    <x v="3"/>
    <x v="2"/>
    <n v="1243"/>
    <x v="14"/>
  </r>
  <r>
    <n v="1247202"/>
    <n v="10044467"/>
    <s v="CYT FRONT C.SAUV(P06) 750 12U LATAM"/>
    <n v="665"/>
    <x v="14"/>
    <x v="8"/>
    <x v="2"/>
    <n v="665"/>
    <x v="14"/>
  </r>
  <r>
    <n v="1247210"/>
    <n v="10044441"/>
    <s v="CYT FRONT MERL(P06) 750 12U VAR"/>
    <n v="322"/>
    <x v="14"/>
    <x v="5"/>
    <x v="2"/>
    <n v="322"/>
    <x v="14"/>
  </r>
  <r>
    <n v="1247372"/>
    <n v="10044447"/>
    <s v="CYT FRONT MERL(P06) 750 12U VAS"/>
    <n v="916"/>
    <x v="14"/>
    <x v="2"/>
    <x v="2"/>
    <n v="916"/>
    <x v="14"/>
  </r>
  <r>
    <n v="1247219"/>
    <n v="10041078"/>
    <s v="CYT FRONT MERL STLV(P06) 1500 6U CA"/>
    <n v="619"/>
    <x v="14"/>
    <x v="11"/>
    <x v="2"/>
    <n v="619"/>
    <x v="14"/>
  </r>
  <r>
    <n v="1246765"/>
    <n v="10041882"/>
    <s v="CYT FRONT S.BLC STL(P06)(BL)75012U2010GB"/>
    <n v="98"/>
    <x v="14"/>
    <x v="3"/>
    <x v="2"/>
    <n v="98"/>
    <x v="14"/>
  </r>
  <r>
    <n v="1247228"/>
    <n v="10049539"/>
    <s v="CYT FRONT C.SAUV(P06) 250 36U 2010 VEU"/>
    <n v="200"/>
    <x v="14"/>
    <x v="10"/>
    <x v="2"/>
    <n v="200"/>
    <x v="14"/>
  </r>
  <r>
    <n v="1247230"/>
    <n v="10044525"/>
    <s v="CYT FRONT C.SAUV(P06) 750 12U KR"/>
    <n v="560"/>
    <x v="14"/>
    <x v="2"/>
    <x v="2"/>
    <n v="560"/>
    <x v="14"/>
  </r>
  <r>
    <n v="1247261"/>
    <n v="10040783"/>
    <s v="CYT SPARKLING BRUT 750 12U (P09) VIN"/>
    <n v="507"/>
    <x v="14"/>
    <x v="9"/>
    <x v="2"/>
    <n v="507"/>
    <x v="14"/>
  </r>
  <r>
    <n v="1247297"/>
    <n v="10048296"/>
    <s v="CYT CYT MERLOT (ND) 750 12U VEU"/>
    <n v="98"/>
    <x v="14"/>
    <x v="11"/>
    <x v="2"/>
    <n v="98"/>
    <x v="14"/>
  </r>
  <r>
    <n v="1247301"/>
    <n v="10038238"/>
    <s v="CYT FRONT S.BLC(P06)(BI)STL 375 24U AFRI"/>
    <n v="72"/>
    <x v="14"/>
    <x v="10"/>
    <x v="2"/>
    <n v="72"/>
    <x v="14"/>
  </r>
  <r>
    <n v="1247302"/>
    <n v="10038602"/>
    <s v="CYT CASILL SHIRAZ 750 6U 2009 VEU"/>
    <n v="473"/>
    <x v="14"/>
    <x v="3"/>
    <x v="2"/>
    <n v="473"/>
    <x v="14"/>
  </r>
  <r>
    <n v="1247307"/>
    <n v="10045658"/>
    <s v="CYT FRONT C.SAU BL STL(P06)GOL750 6ULCZA"/>
    <n v="0"/>
    <x v="14"/>
    <x v="5"/>
    <x v="2"/>
    <n v="109"/>
    <x v="14"/>
  </r>
  <r>
    <n v="1247218"/>
    <n v="10038603"/>
    <s v="CYT CASILL SHIRAZ 750 12U 2009 VEU"/>
    <n v="445"/>
    <x v="14"/>
    <x v="3"/>
    <x v="2"/>
    <n v="445"/>
    <x v="14"/>
  </r>
  <r>
    <n v="1246375"/>
    <n v="10043443"/>
    <s v="CYT G.RVA RIBERAS CARM 750 6U 2008VES"/>
    <n v="33"/>
    <x v="14"/>
    <x v="9"/>
    <x v="2"/>
    <n v="33"/>
    <x v="14"/>
  </r>
  <r>
    <n v="1246428"/>
    <n v="10044515"/>
    <s v="CYT FRONT SHIRAZ (P06) 750 12U VAR"/>
    <n v="210"/>
    <x v="14"/>
    <x v="5"/>
    <x v="2"/>
    <n v="210"/>
    <x v="14"/>
  </r>
  <r>
    <n v="1246322"/>
    <n v="10049400"/>
    <s v="PA P.ALTO RVA C.SAUV(MED) 750 12U CA"/>
    <n v="215"/>
    <x v="14"/>
    <x v="3"/>
    <x v="2"/>
    <n v="215"/>
    <x v="14"/>
  </r>
  <r>
    <n v="1246356"/>
    <n v="12003814"/>
    <s v="2182 CARME CASILL 0750 CH 1U LATAM"/>
    <n v="0"/>
    <x v="14"/>
    <x v="2"/>
    <x v="2"/>
    <n v="201"/>
    <x v="14"/>
  </r>
  <r>
    <n v="1246359"/>
    <n v="10020036"/>
    <s v="CYT CASILL MERL 750 12U LATAM"/>
    <n v="1918"/>
    <x v="14"/>
    <x v="5"/>
    <x v="2"/>
    <n v="1918"/>
    <x v="14"/>
  </r>
  <r>
    <n v="1246365"/>
    <n v="10035241"/>
    <s v="CYT FRONT CARM(P06)(NV)750 12U CL"/>
    <n v="2750"/>
    <x v="14"/>
    <x v="2"/>
    <x v="2"/>
    <n v="2750"/>
    <x v="14"/>
  </r>
  <r>
    <n v="1246371"/>
    <n v="10034338"/>
    <s v="CYT CASILL S.BLC STLV 750 12U(C/ESP)CA"/>
    <n v="350"/>
    <x v="14"/>
    <x v="5"/>
    <x v="2"/>
    <n v="350"/>
    <x v="14"/>
  </r>
  <r>
    <n v="1246318"/>
    <n v="10041078"/>
    <s v="CYT FRONT MERL STLV(P06) 1500 6U CA"/>
    <n v="840"/>
    <x v="14"/>
    <x v="12"/>
    <x v="2"/>
    <n v="840"/>
    <x v="14"/>
  </r>
  <r>
    <n v="1246373"/>
    <n v="10048702"/>
    <s v="CYT TRIO RVA MERL(P10)750 12U 2009 PA"/>
    <n v="126"/>
    <x v="14"/>
    <x v="9"/>
    <x v="2"/>
    <n v="126"/>
    <x v="14"/>
  </r>
  <r>
    <n v="1246317"/>
    <n v="10041077"/>
    <s v="CYT FRONT CHARD STLV(P06) 1500 6U CA"/>
    <n v="770"/>
    <x v="14"/>
    <x v="12"/>
    <x v="2"/>
    <n v="770"/>
    <x v="14"/>
  </r>
  <r>
    <n v="1246376"/>
    <n v="10043815"/>
    <s v="CYT G.RVA S.RIBERAS SYRAH 7506U 2008VES"/>
    <n v="33"/>
    <x v="14"/>
    <x v="9"/>
    <x v="2"/>
    <n v="33"/>
    <x v="14"/>
  </r>
  <r>
    <n v="1246415"/>
    <n v="10020159"/>
    <s v="CYT CASILL CHARD 750 6U PL"/>
    <n v="0"/>
    <x v="14"/>
    <x v="5"/>
    <x v="2"/>
    <n v="330"/>
    <x v="14"/>
  </r>
  <r>
    <n v="1246416"/>
    <n v="10022501"/>
    <s v="CYT FRONT S.BLC(P06) 750 6U PL"/>
    <n v="0"/>
    <x v="14"/>
    <x v="2"/>
    <x v="2"/>
    <n v="140"/>
    <x v="14"/>
  </r>
  <r>
    <n v="1246419"/>
    <n v="10038373"/>
    <s v="CYT CASILL MERL 750 12U 2009 VEU"/>
    <n v="980"/>
    <x v="14"/>
    <x v="5"/>
    <x v="2"/>
    <n v="980"/>
    <x v="14"/>
  </r>
  <r>
    <n v="1246422"/>
    <n v="10047127"/>
    <s v="CYT SUNR C.SAU ST(V)(P08)75012U 2009NORD"/>
    <n v="784"/>
    <x v="14"/>
    <x v="11"/>
    <x v="2"/>
    <n v="784"/>
    <x v="14"/>
  </r>
  <r>
    <n v="1246423"/>
    <n v="10047661"/>
    <s v="CYT CYT (=FRONT) SYR (P06)STL 750 12U NO"/>
    <n v="560"/>
    <x v="14"/>
    <x v="5"/>
    <x v="2"/>
    <n v="560"/>
    <x v="14"/>
  </r>
  <r>
    <n v="1246776"/>
    <n v="10024553"/>
    <s v="PA P.ALTO RVA C.SAUV 750 12U VAS"/>
    <n v="90"/>
    <x v="14"/>
    <x v="5"/>
    <x v="2"/>
    <n v="90"/>
    <x v="14"/>
  </r>
  <r>
    <n v="1246372"/>
    <n v="10048685"/>
    <s v="CYT TRIO RVA MERL(P10)750 6U 2009 VEU"/>
    <n v="25"/>
    <x v="14"/>
    <x v="9"/>
    <x v="2"/>
    <n v="25"/>
    <x v="14"/>
  </r>
  <r>
    <n v="1246297"/>
    <n v="10044461"/>
    <s v="CYT FRONT C.SAUV(P06) 750 12U VAR"/>
    <n v="1288"/>
    <x v="14"/>
    <x v="2"/>
    <x v="2"/>
    <n v="1288"/>
    <x v="14"/>
  </r>
  <r>
    <n v="1246254"/>
    <n v="10020005"/>
    <s v="CYT CASILL C.SAUV 750 12U VES"/>
    <n v="881"/>
    <x v="14"/>
    <x v="2"/>
    <x v="2"/>
    <n v="881"/>
    <x v="14"/>
  </r>
  <r>
    <n v="1246261"/>
    <n v="10038422"/>
    <s v="CYT CASILL P.NOIR 750 12U 2009 LATAM"/>
    <n v="638"/>
    <x v="14"/>
    <x v="5"/>
    <x v="2"/>
    <n v="638"/>
    <x v="14"/>
  </r>
  <r>
    <n v="1246266"/>
    <n v="10045342"/>
    <s v="CYT CASILL CARM 750 12U 2009 LATAM"/>
    <n v="126"/>
    <x v="14"/>
    <x v="5"/>
    <x v="2"/>
    <n v="126"/>
    <x v="14"/>
  </r>
  <r>
    <n v="1246267"/>
    <n v="10044668"/>
    <s v="CYT FRONT MERL(P06) 750 6U 2009 VEU"/>
    <n v="221"/>
    <x v="14"/>
    <x v="5"/>
    <x v="2"/>
    <n v="221"/>
    <x v="14"/>
  </r>
  <r>
    <n v="1246268"/>
    <n v="10044451"/>
    <s v="CYT FRONT CARM(P06) 750 12U LATAM"/>
    <n v="168"/>
    <x v="14"/>
    <x v="5"/>
    <x v="2"/>
    <n v="168"/>
    <x v="14"/>
  </r>
  <r>
    <n v="1246271"/>
    <n v="10047938"/>
    <s v="CYT FRONT C.SA(P06)(BI)SHIRT 750 6U AFRI"/>
    <n v="0"/>
    <x v="14"/>
    <x v="3"/>
    <x v="2"/>
    <n v="609"/>
    <x v="14"/>
  </r>
  <r>
    <n v="1246321"/>
    <n v="10045348"/>
    <s v="CYT CASILL CARM 750 12U 2009 VAR"/>
    <n v="138"/>
    <x v="14"/>
    <x v="5"/>
    <x v="2"/>
    <n v="138"/>
    <x v="14"/>
  </r>
  <r>
    <n v="1246290"/>
    <n v="10049602"/>
    <s v="CYT CAS RVA PRI C.SAUV ECO 7506U2009VEU"/>
    <n v="20"/>
    <x v="14"/>
    <x v="3"/>
    <x v="2"/>
    <n v="20"/>
    <x v="14"/>
  </r>
  <r>
    <n v="1246433"/>
    <n v="10040875"/>
    <s v="CYT FRONT MERL STL(UK)(BL)750 6U 2009GB"/>
    <n v="563.5"/>
    <x v="14"/>
    <x v="8"/>
    <x v="2"/>
    <n v="563.5"/>
    <x v="14"/>
  </r>
  <r>
    <n v="1246298"/>
    <n v="10045994"/>
    <s v="CA CLASSICO S.BLC(NV) STICK750 12U VIN"/>
    <n v="182"/>
    <x v="14"/>
    <x v="5"/>
    <x v="2"/>
    <n v="182"/>
    <x v="14"/>
  </r>
  <r>
    <n v="1246300"/>
    <n v="10049289"/>
    <s v="CYT FRONT CARM(P06) 750 6U 2010 VEU"/>
    <n v="154"/>
    <x v="14"/>
    <x v="5"/>
    <x v="2"/>
    <n v="154"/>
    <x v="14"/>
  </r>
  <r>
    <n v="1246302"/>
    <n v="10045970"/>
    <s v="CA CLASSICO MERL STIC 750 12U VIN"/>
    <n v="140"/>
    <x v="14"/>
    <x v="5"/>
    <x v="2"/>
    <n v="140"/>
    <x v="14"/>
  </r>
  <r>
    <n v="1246303"/>
    <n v="10046012"/>
    <s v="CA CLASSICO ROSE STIC 750 12U VIN"/>
    <n v="56"/>
    <x v="14"/>
    <x v="5"/>
    <x v="2"/>
    <n v="56"/>
    <x v="14"/>
  </r>
  <r>
    <n v="1246304"/>
    <n v="10046030"/>
    <s v="CA CLASSICO C.SAUV STIC (NV) 750 12U VIN"/>
    <n v="56"/>
    <x v="14"/>
    <x v="5"/>
    <x v="2"/>
    <n v="56"/>
    <x v="14"/>
  </r>
  <r>
    <n v="1246312"/>
    <n v="10041904"/>
    <s v="CYT SUNR S.BLC(P08)STLV 750 6U 2010DE/BE"/>
    <n v="98"/>
    <x v="14"/>
    <x v="3"/>
    <x v="2"/>
    <n v="98"/>
    <x v="14"/>
  </r>
  <r>
    <n v="1246313"/>
    <n v="10020066"/>
    <s v="CYT CASILL CHARD STLV 750 12U VAR"/>
    <n v="110"/>
    <x v="14"/>
    <x v="3"/>
    <x v="2"/>
    <n v="110"/>
    <x v="14"/>
  </r>
  <r>
    <n v="1246287"/>
    <n v="10048894"/>
    <s v="CYT TRIO RVA C.SACCA(P10/90)75012U2008US"/>
    <n v="1120"/>
    <x v="14"/>
    <x v="9"/>
    <x v="2"/>
    <n v="1120"/>
    <x v="14"/>
  </r>
  <r>
    <n v="1246736"/>
    <n v="10041321"/>
    <s v="CYT SUNR MERL(P08) 750 12U VAR"/>
    <n v="103"/>
    <x v="14"/>
    <x v="11"/>
    <x v="2"/>
    <n v="103"/>
    <x v="14"/>
  </r>
  <r>
    <n v="1246427"/>
    <n v="10041972"/>
    <s v="CYT CASILL S.BLC STLV 750 6U 2010 DK/NL"/>
    <n v="995"/>
    <x v="14"/>
    <x v="3"/>
    <x v="2"/>
    <n v="995"/>
    <x v="14"/>
  </r>
  <r>
    <n v="1246652"/>
    <n v="10044571"/>
    <s v="CYT FRONT S.BLC STLV(P06)750 12U CA"/>
    <n v="280"/>
    <x v="14"/>
    <x v="2"/>
    <x v="2"/>
    <n v="280"/>
    <x v="14"/>
  </r>
  <r>
    <n v="1246654"/>
    <n v="10041798"/>
    <s v="CYT FRONT CHARD(P06) 750 12U 2010 VEU"/>
    <n v="1885"/>
    <x v="14"/>
    <x v="2"/>
    <x v="2"/>
    <n v="1885"/>
    <x v="14"/>
  </r>
  <r>
    <n v="1246655"/>
    <n v="10042000"/>
    <s v="CYT FRONT BIB CHARD(SLIM) 3L 4U 2010 VEU"/>
    <n v="448"/>
    <x v="14"/>
    <x v="7"/>
    <x v="2"/>
    <n v="448"/>
    <x v="14"/>
  </r>
  <r>
    <n v="1246656"/>
    <n v="10044608"/>
    <s v="CYT FRONT LATE HARVEST 750 12U VEU"/>
    <n v="1276"/>
    <x v="14"/>
    <x v="3"/>
    <x v="2"/>
    <n v="1276"/>
    <x v="14"/>
  </r>
  <r>
    <n v="1246657"/>
    <n v="10044620"/>
    <s v="CYT FRONT CARM(P06) 750 12U 2010 VEU"/>
    <n v="1176"/>
    <x v="14"/>
    <x v="5"/>
    <x v="2"/>
    <n v="1176"/>
    <x v="14"/>
  </r>
  <r>
    <n v="1246647"/>
    <n v="10016109"/>
    <s v="CYT VINO DULCE SAN BLAS 750 12U CL"/>
    <n v="19"/>
    <x v="14"/>
    <x v="10"/>
    <x v="2"/>
    <n v="19"/>
    <x v="14"/>
  </r>
  <r>
    <n v="1246665"/>
    <n v="10042061"/>
    <s v="CYT SUNR S.BLC(P08) 750 6U 2010 VEU"/>
    <n v="56"/>
    <x v="14"/>
    <x v="3"/>
    <x v="2"/>
    <n v="56"/>
    <x v="14"/>
  </r>
  <r>
    <n v="1246639"/>
    <n v="10023050"/>
    <s v="CYT LA MANDA MERLOT(STLV) 750 12U GB"/>
    <n v="350"/>
    <x v="14"/>
    <x v="5"/>
    <x v="2"/>
    <n v="350"/>
    <x v="14"/>
  </r>
  <r>
    <n v="1246738"/>
    <n v="10038377"/>
    <s v="CYT CASILL MERL 750 6U 2009 VEU"/>
    <n v="391.5"/>
    <x v="14"/>
    <x v="2"/>
    <x v="2"/>
    <n v="391.5"/>
    <x v="14"/>
  </r>
  <r>
    <n v="1246739"/>
    <n v="10031076"/>
    <s v="CYT SUNR MERL(P08) 750 12U VAS"/>
    <n v="336"/>
    <x v="14"/>
    <x v="11"/>
    <x v="2"/>
    <n v="336"/>
    <x v="14"/>
  </r>
  <r>
    <n v="1246741"/>
    <n v="10050545"/>
    <s v="CYT MARQUES CHARD 750 12U 2009 HN"/>
    <n v="30"/>
    <x v="14"/>
    <x v="9"/>
    <x v="2"/>
    <n v="30"/>
    <x v="14"/>
  </r>
  <r>
    <n v="1246746"/>
    <n v="10041858"/>
    <s v="CYT FRONT S.BLC(P06) 750 12U 2010 VEU"/>
    <n v="42"/>
    <x v="14"/>
    <x v="2"/>
    <x v="2"/>
    <n v="42"/>
    <x v="14"/>
  </r>
  <r>
    <n v="1246747"/>
    <n v="10041986"/>
    <s v="CYT EXPLORER S.BLC(P08) 750 6U 2010 GR"/>
    <n v="42"/>
    <x v="14"/>
    <x v="5"/>
    <x v="2"/>
    <n v="42"/>
    <x v="14"/>
  </r>
  <r>
    <n v="1246748"/>
    <n v="10042605"/>
    <s v="CYT EXPLORER MERL(P08) 750 6U 2009 GR"/>
    <n v="42"/>
    <x v="14"/>
    <x v="3"/>
    <x v="2"/>
    <n v="42"/>
    <x v="14"/>
  </r>
  <r>
    <n v="1246757"/>
    <n v="10048324"/>
    <s v="CYT FRONT ROSE(P06)750 12U VAR"/>
    <n v="98"/>
    <x v="14"/>
    <x v="9"/>
    <x v="2"/>
    <n v="98"/>
    <x v="14"/>
  </r>
  <r>
    <n v="1246658"/>
    <n v="10048976"/>
    <s v="CYT FRONT C.SAUV(P06) 750 12U 2010 VEU"/>
    <n v="1856"/>
    <x v="14"/>
    <x v="2"/>
    <x v="2"/>
    <n v="1856"/>
    <x v="14"/>
  </r>
  <r>
    <n v="1246547"/>
    <n v="10046852"/>
    <s v="CA FINISIMO C.SAUV(HC)750 12U 2008 VAS"/>
    <n v="100"/>
    <x v="14"/>
    <x v="3"/>
    <x v="2"/>
    <n v="100"/>
    <x v="14"/>
  </r>
  <r>
    <n v="1246434"/>
    <n v="10020561"/>
    <s v="CYT CASILL MERL(ND) 375 24U LATAM"/>
    <n v="18"/>
    <x v="14"/>
    <x v="3"/>
    <x v="2"/>
    <n v="18"/>
    <x v="14"/>
  </r>
  <r>
    <n v="1246455"/>
    <n v="10035066"/>
    <s v="CYT LADERA VERDE CHARD STL(P08)750 12UGB"/>
    <n v="280"/>
    <x v="14"/>
    <x v="12"/>
    <x v="2"/>
    <n v="280"/>
    <x v="14"/>
  </r>
  <r>
    <n v="1246458"/>
    <n v="10040759"/>
    <s v="CYT VICUÑA S.BLC/SEM STLV 750 12U GB"/>
    <n v="140"/>
    <x v="14"/>
    <x v="12"/>
    <x v="2"/>
    <n v="140"/>
    <x v="14"/>
  </r>
  <r>
    <n v="1246461"/>
    <n v="10045605"/>
    <s v="CYT CASILL CHARD STLV 750 6U 2009 GB"/>
    <n v="1619.5"/>
    <x v="14"/>
    <x v="5"/>
    <x v="2"/>
    <n v="1619.5"/>
    <x v="14"/>
  </r>
  <r>
    <n v="1246464"/>
    <n v="10043952"/>
    <s v="CYT CYT MERL(ST)(SIN FTE)750 12U 2010GB"/>
    <n v="70"/>
    <x v="14"/>
    <x v="3"/>
    <x v="2"/>
    <n v="70"/>
    <x v="14"/>
  </r>
  <r>
    <n v="1246472"/>
    <n v="10040955"/>
    <s v="CYT SPARKLING DEMI SEC 750 12U (P09) EC"/>
    <n v="919"/>
    <x v="14"/>
    <x v="9"/>
    <x v="2"/>
    <n v="919"/>
    <x v="14"/>
  </r>
  <r>
    <n v="1246650"/>
    <n v="10045340"/>
    <s v="CYT CASILL CARM 750 6U 2009 GB"/>
    <n v="1540"/>
    <x v="14"/>
    <x v="2"/>
    <x v="2"/>
    <n v="1540"/>
    <x v="14"/>
  </r>
  <r>
    <n v="1246532"/>
    <n v="10041226"/>
    <s v="CYT SUNR CARM(P08) 750 6U KR"/>
    <n v="196"/>
    <x v="14"/>
    <x v="12"/>
    <x v="2"/>
    <n v="196"/>
    <x v="14"/>
  </r>
  <r>
    <n v="1248606"/>
    <n v="10031065"/>
    <s v="CYT SUNR MERL(P08) 750 12U (US)VI"/>
    <m/>
    <x v="14"/>
    <x v="11"/>
    <x v="1"/>
    <n v="210"/>
    <x v="14"/>
  </r>
  <r>
    <n v="1246554"/>
    <n v="10036716"/>
    <s v="MA MAYCAS RVA ESP S.BLC STL 750 6U2009US"/>
    <n v="25"/>
    <x v="14"/>
    <x v="9"/>
    <x v="2"/>
    <n v="25"/>
    <x v="14"/>
  </r>
  <r>
    <n v="1246557"/>
    <n v="10041426"/>
    <s v="CYT FRONT P.GRIGIO(P07)1500 6U US"/>
    <n v="5920"/>
    <x v="14"/>
    <x v="1"/>
    <x v="2"/>
    <n v="5920"/>
    <x v="14"/>
  </r>
  <r>
    <n v="1246577"/>
    <n v="10050537"/>
    <s v="CYT MARQUES CHARD 750 12U 2009 US"/>
    <n v="1100"/>
    <x v="14"/>
    <x v="9"/>
    <x v="2"/>
    <n v="1100"/>
    <x v="14"/>
  </r>
  <r>
    <n v="1246628"/>
    <n v="10050028"/>
    <s v="CYT FRONT SHIRAZ(P06) 750 6U 2010 VEU"/>
    <n v="1708"/>
    <x v="14"/>
    <x v="5"/>
    <x v="2"/>
    <n v="1708"/>
    <x v="14"/>
  </r>
  <r>
    <n v="1246629"/>
    <n v="10046011"/>
    <s v="CA CLASSICO ROSE STIC 750 12U VAS"/>
    <n v="300"/>
    <x v="14"/>
    <x v="5"/>
    <x v="2"/>
    <n v="300"/>
    <x v="14"/>
  </r>
  <r>
    <n v="1246636"/>
    <n v="10037060"/>
    <s v="CYT NUEVO EXTREMO C.SAUV (P08)750 12UVEU"/>
    <n v="280"/>
    <x v="14"/>
    <x v="5"/>
    <x v="2"/>
    <n v="280"/>
    <x v="14"/>
  </r>
  <r>
    <n v="1246637"/>
    <n v="10037057"/>
    <s v="CYT NUEVO EXTREMO S.BLC(P08) 750 12U VEU"/>
    <n v="280"/>
    <x v="14"/>
    <x v="1"/>
    <x v="2"/>
    <n v="280"/>
    <x v="14"/>
  </r>
  <r>
    <n v="1246514"/>
    <n v="10049631"/>
    <s v="CYT CAS RVA PR C.SAUV ECO 750 12U 2009CL"/>
    <n v="770"/>
    <x v="14"/>
    <x v="3"/>
    <x v="2"/>
    <n v="770"/>
    <x v="14"/>
  </r>
  <r>
    <n v="1247188"/>
    <n v="10047506"/>
    <s v="CYT CHATEAU SUBERC C.SAUV 750 12U MX"/>
    <m/>
    <x v="14"/>
    <x v="3"/>
    <x v="1"/>
    <n v="1274"/>
    <x v="14"/>
  </r>
  <r>
    <n v="7076645"/>
    <n v="10041115"/>
    <s v="MPO TENTA MERLOT 750 12U PR"/>
    <m/>
    <x v="14"/>
    <x v="3"/>
    <x v="1"/>
    <n v="238"/>
    <x v="14"/>
  </r>
  <r>
    <n v="1245761"/>
    <n v="10050010"/>
    <s v="CYT CASILL RVA PRI S.BLC 750 6U 2010 GR"/>
    <m/>
    <x v="14"/>
    <x v="3"/>
    <x v="1"/>
    <n v="65.999999990000006"/>
    <x v="14"/>
  </r>
  <r>
    <n v="1239742"/>
    <n v="10021919"/>
    <s v="CYT FRONT MERL(P06) 750 12U UA"/>
    <m/>
    <x v="14"/>
    <x v="3"/>
    <x v="1"/>
    <n v="178"/>
    <x v="14"/>
  </r>
  <r>
    <n v="1245632"/>
    <n v="10021935"/>
    <s v="PA P.ALTO RVA C.SAUV 750 12U US"/>
    <m/>
    <x v="14"/>
    <x v="3"/>
    <x v="1"/>
    <n v="2700"/>
    <x v="14"/>
  </r>
  <r>
    <n v="1246860"/>
    <n v="10047711"/>
    <s v="PA PUZZLE TREE C.SAUV 750 12U 2009 US"/>
    <m/>
    <x v="14"/>
    <x v="3"/>
    <x v="1"/>
    <n v="760"/>
    <x v="14"/>
  </r>
  <r>
    <n v="7076762"/>
    <n v="10050177"/>
    <s v="MPO V.MPO VTAL C.SAUV(P09) 750 6U VEU"/>
    <m/>
    <x v="14"/>
    <x v="3"/>
    <x v="1"/>
    <n v="521"/>
    <x v="14"/>
  </r>
  <r>
    <n v="7076547"/>
    <n v="12006370"/>
    <s v="2224 SYRAH VIOGNIER 0750 CH 2009"/>
    <m/>
    <x v="14"/>
    <x v="3"/>
    <x v="1"/>
    <n v="1111.1111109999999"/>
    <x v="14"/>
  </r>
  <r>
    <n v="7076571"/>
    <n v="10041128"/>
    <s v="MPO TENTA C.SAUV 750 12U PR"/>
    <m/>
    <x v="14"/>
    <x v="3"/>
    <x v="1"/>
    <n v="56"/>
    <x v="14"/>
  </r>
  <r>
    <n v="1246020"/>
    <n v="10021930"/>
    <s v="CYT FRONT MERL(P06) 750 12U LATAM"/>
    <m/>
    <x v="14"/>
    <x v="3"/>
    <x v="1"/>
    <n v="26"/>
    <x v="14"/>
  </r>
  <r>
    <n v="1246627"/>
    <n v="10031042"/>
    <s v="CYT SUNR C.SAUV(P08) 750 12U US"/>
    <m/>
    <x v="14"/>
    <x v="3"/>
    <x v="1"/>
    <n v="420"/>
    <x v="14"/>
  </r>
  <r>
    <n v="1246660"/>
    <n v="10041204"/>
    <s v="CYT SUNR C.SAUV(P08) 750 6U 2009 VEU"/>
    <m/>
    <x v="14"/>
    <x v="3"/>
    <x v="1"/>
    <n v="83.999999990000006"/>
    <x v="14"/>
  </r>
  <r>
    <n v="7076523"/>
    <n v="10020258"/>
    <s v="MPO V.MPO VTAL CARM(P05) 750 12U VAS"/>
    <m/>
    <x v="14"/>
    <x v="3"/>
    <x v="1"/>
    <n v="70.000000009999994"/>
    <x v="14"/>
  </r>
  <r>
    <n v="7076610"/>
    <n v="10036301"/>
    <s v="CS CONO SUR TOC CARM(P08) 750 6U RO"/>
    <m/>
    <x v="14"/>
    <x v="3"/>
    <x v="1"/>
    <n v="262.44444440000001"/>
    <x v="14"/>
  </r>
  <r>
    <n v="7077462"/>
    <n v="10037531"/>
    <s v="CS ORIGEN CARM(P08) 750 12U LATAM"/>
    <m/>
    <x v="14"/>
    <x v="3"/>
    <x v="1"/>
    <n v="112"/>
    <x v="14"/>
  </r>
  <r>
    <n v="1246896"/>
    <n v="10022126"/>
    <s v="CYT FRONT SHIRAZ/C.SAUV(P06) 750 12U VEU"/>
    <m/>
    <x v="14"/>
    <x v="3"/>
    <x v="1"/>
    <n v="150"/>
    <x v="14"/>
  </r>
  <r>
    <n v="1245575"/>
    <n v="10021919"/>
    <s v="CYT FRONT MERL(P06) 750 12U UA"/>
    <m/>
    <x v="14"/>
    <x v="3"/>
    <x v="1"/>
    <n v="31.999999989999999"/>
    <x v="14"/>
  </r>
  <r>
    <n v="7076635"/>
    <n v="10046221"/>
    <s v="CS C.SUR TOC C.SAUV/MER(P08) 750 6U RO"/>
    <m/>
    <x v="14"/>
    <x v="3"/>
    <x v="1"/>
    <n v="105"/>
    <x v="14"/>
  </r>
  <r>
    <n v="1246322"/>
    <n v="10049400"/>
    <s v="PA P.ALTO RVA C.SAUV(MED) 750 12U CA"/>
    <m/>
    <x v="14"/>
    <x v="3"/>
    <x v="1"/>
    <n v="215"/>
    <x v="14"/>
  </r>
  <r>
    <n v="1246266"/>
    <n v="10045342"/>
    <s v="CYT CASILL CARM 750 12U 2009 LATAM"/>
    <m/>
    <x v="14"/>
    <x v="5"/>
    <x v="1"/>
    <n v="126"/>
    <x v="14"/>
  </r>
  <r>
    <n v="1248317"/>
    <n v="10044538"/>
    <s v="CYT FRONT C.SAUV BLUSH(P06)750 12U PR"/>
    <m/>
    <x v="14"/>
    <x v="3"/>
    <x v="1"/>
    <n v="70.000000009999994"/>
    <x v="14"/>
  </r>
  <r>
    <n v="1248316"/>
    <n v="10044537"/>
    <s v="CYT FRONT C.SAUV BLUSH(P06)750 12U VAR"/>
    <m/>
    <x v="14"/>
    <x v="3"/>
    <x v="1"/>
    <n v="70.000000009999994"/>
    <x v="14"/>
  </r>
  <r>
    <n v="1246207"/>
    <n v="10043987"/>
    <s v="CYT LA PINTORA MERLOT(ST)750 12U 2010GB"/>
    <m/>
    <x v="14"/>
    <x v="3"/>
    <x v="1"/>
    <n v="112"/>
    <x v="14"/>
  </r>
  <r>
    <n v="1246205"/>
    <n v="10047998"/>
    <s v="CYT PEREGRINO MERLOT(ST) 750 12U 2010GB"/>
    <m/>
    <x v="14"/>
    <x v="3"/>
    <x v="1"/>
    <n v="840"/>
    <x v="14"/>
  </r>
  <r>
    <n v="1247152"/>
    <n v="10048918"/>
    <s v="CYT SUNR C.SAU STLV(P08)750 6U 2009 GB"/>
    <m/>
    <x v="14"/>
    <x v="3"/>
    <x v="1"/>
    <n v="210"/>
    <x v="14"/>
  </r>
  <r>
    <n v="1250024"/>
    <n v="10042028"/>
    <s v="CYT FRONT CHARD STLV(P06) 750 6U 2010 DK"/>
    <m/>
    <x v="14"/>
    <x v="3"/>
    <x v="1"/>
    <n v="260"/>
    <x v="14"/>
  </r>
  <r>
    <n v="1246271"/>
    <n v="10047938"/>
    <s v="CYT FRONT C.SA(P06)(BI)SHIRT 750 6U AFRI"/>
    <m/>
    <x v="14"/>
    <x v="3"/>
    <x v="1"/>
    <n v="609"/>
    <x v="14"/>
  </r>
  <r>
    <n v="7076493"/>
    <n v="10047461"/>
    <s v="CS NEBLINA MERL(P08) 750 6U PL"/>
    <m/>
    <x v="14"/>
    <x v="3"/>
    <x v="1"/>
    <n v="83.999999990000006"/>
    <x v="14"/>
  </r>
  <r>
    <n v="7076720"/>
    <n v="10049870"/>
    <s v="MPO BLEND C.SAUV/MERL(P09)750 6U PL"/>
    <m/>
    <x v="14"/>
    <x v="3"/>
    <x v="1"/>
    <n v="1325"/>
    <x v="14"/>
  </r>
  <r>
    <n v="1245900"/>
    <n v="10038401"/>
    <s v="CYT CASILL P.NOIR 750 12U 2009 VEU"/>
    <m/>
    <x v="14"/>
    <x v="3"/>
    <x v="1"/>
    <n v="393"/>
    <x v="14"/>
  </r>
  <r>
    <n v="1245663"/>
    <n v="10041430"/>
    <s v="CYT EXPLORER P.NOIR(P09)750 12U 2009 VEU"/>
    <m/>
    <x v="14"/>
    <x v="3"/>
    <x v="1"/>
    <n v="213"/>
    <x v="14"/>
  </r>
  <r>
    <n v="1245795"/>
    <n v="10043859"/>
    <s v="CYT CASILL C.SAUV STLV 500 12U 2009GB"/>
    <m/>
    <x v="14"/>
    <x v="3"/>
    <x v="1"/>
    <n v="600"/>
    <x v="14"/>
  </r>
  <r>
    <n v="1245786"/>
    <n v="10048017"/>
    <s v="CYT CASILL C.SAUV 375 24U 2009 GB"/>
    <m/>
    <x v="14"/>
    <x v="3"/>
    <x v="1"/>
    <n v="63.000000010000001"/>
    <x v="14"/>
  </r>
  <r>
    <n v="7076564"/>
    <n v="10045630"/>
    <s v="CS LOS GANSOS MERL STLV 750 6U 2009 GB"/>
    <m/>
    <x v="14"/>
    <x v="3"/>
    <x v="1"/>
    <n v="140"/>
    <x v="14"/>
  </r>
  <r>
    <n v="7076559"/>
    <n v="10028303"/>
    <s v="CS CONO SUR MERL(P07) 750 12U VEU"/>
    <m/>
    <x v="14"/>
    <x v="3"/>
    <x v="1"/>
    <n v="83.999999990000006"/>
    <x v="14"/>
  </r>
  <r>
    <n v="7076491"/>
    <n v="10046241"/>
    <s v="CS C.SUR TOC C.SAUV(P08)ST 750 12U NORD"/>
    <m/>
    <x v="14"/>
    <x v="3"/>
    <x v="1"/>
    <n v="1700"/>
    <x v="14"/>
  </r>
  <r>
    <n v="7076320"/>
    <n v="10048971"/>
    <s v="CS I.NEGRA RVA CSA(P09)ST7506U(TE)2010GB"/>
    <m/>
    <x v="14"/>
    <x v="5"/>
    <x v="1"/>
    <n v="1258"/>
    <x v="14"/>
  </r>
  <r>
    <n v="1245675"/>
    <n v="10049963"/>
    <s v="CYT NOBLESSE MERL(P10) 750 12U SG"/>
    <m/>
    <x v="14"/>
    <x v="3"/>
    <x v="1"/>
    <n v="154"/>
    <x v="14"/>
  </r>
  <r>
    <n v="1246211"/>
    <n v="10019901"/>
    <s v="PA P.ALTO RVA C.SAUV 750 12U LATAM"/>
    <m/>
    <x v="14"/>
    <x v="5"/>
    <x v="1"/>
    <n v="172"/>
    <x v="14"/>
  </r>
  <r>
    <n v="1245367"/>
    <n v="10049005"/>
    <s v="CYT CYT C.SAUV(P09) STLV 750 12U 2010 GB"/>
    <m/>
    <x v="14"/>
    <x v="5"/>
    <x v="1"/>
    <n v="1190"/>
    <x v="14"/>
  </r>
  <r>
    <n v="1248955"/>
    <n v="10048988"/>
    <s v="CYT LA MANDA C.SAUV(ST)750 12U 2010 GB"/>
    <m/>
    <x v="14"/>
    <x v="5"/>
    <x v="1"/>
    <n v="69.999999990000006"/>
    <x v="14"/>
  </r>
  <r>
    <n v="7076528"/>
    <n v="10050176"/>
    <s v="MPO V.MPO VTAL C.SAUV (P09) 750 12ULATAM"/>
    <m/>
    <x v="14"/>
    <x v="5"/>
    <x v="1"/>
    <n v="112"/>
    <x v="14"/>
  </r>
  <r>
    <n v="1246636"/>
    <n v="10037060"/>
    <s v="CYT NUEVO EXTREMO C.SAUV (P08)750 12UVEU"/>
    <m/>
    <x v="14"/>
    <x v="5"/>
    <x v="1"/>
    <n v="280"/>
    <x v="14"/>
  </r>
  <r>
    <n v="7076339"/>
    <n v="10048870"/>
    <s v="PA P.ALTO RVA C.SAUV 750 6U 2009 GB"/>
    <m/>
    <x v="14"/>
    <x v="5"/>
    <x v="1"/>
    <n v="420"/>
    <x v="14"/>
  </r>
  <r>
    <n v="1246775"/>
    <n v="10050132"/>
    <s v="CYT FRONT C.SAUV(P06) 375 24U LATAM"/>
    <m/>
    <x v="14"/>
    <x v="5"/>
    <x v="1"/>
    <n v="36"/>
    <x v="14"/>
  </r>
  <r>
    <n v="1246022"/>
    <n v="10022500"/>
    <s v="CYT FRONT S.BLC(P06) 750 6U RU"/>
    <m/>
    <x v="14"/>
    <x v="5"/>
    <x v="1"/>
    <n v="204.4444445"/>
    <x v="14"/>
  </r>
  <r>
    <n v="1246304"/>
    <n v="10046030"/>
    <s v="CA CLASSICO C.SAUV STIC (NV) 750 12U VIN"/>
    <m/>
    <x v="14"/>
    <x v="5"/>
    <x v="1"/>
    <n v="55.999999989999999"/>
    <x v="14"/>
  </r>
  <r>
    <n v="1246030"/>
    <n v="10043699"/>
    <s v="CYT FRONT (CYT) C.SAUV (P06) 750 12U PE"/>
    <m/>
    <x v="14"/>
    <x v="5"/>
    <x v="1"/>
    <n v="882"/>
    <x v="14"/>
  </r>
  <r>
    <n v="1245659"/>
    <n v="10022783"/>
    <s v="CYT LA PINTORA CAB.SAUV(STLV) 750 12U GB"/>
    <m/>
    <x v="14"/>
    <x v="5"/>
    <x v="1"/>
    <n v="112"/>
    <x v="14"/>
  </r>
  <r>
    <n v="1247379"/>
    <n v="10040281"/>
    <s v="CYT CASILL CARM 750 6U  LC ZA"/>
    <m/>
    <x v="14"/>
    <x v="5"/>
    <x v="1"/>
    <n v="145"/>
    <x v="14"/>
  </r>
  <r>
    <n v="7076756"/>
    <n v="10019693"/>
    <s v="MPO V.MPO RVA CARM(P05) 750 6U EE"/>
    <m/>
    <x v="14"/>
    <x v="5"/>
    <x v="1"/>
    <n v="52"/>
    <x v="14"/>
  </r>
  <r>
    <n v="1246321"/>
    <n v="10045348"/>
    <s v="CYT CASILL CARM 750 12U 2009 VAR"/>
    <m/>
    <x v="14"/>
    <x v="5"/>
    <x v="1"/>
    <n v="138"/>
    <x v="14"/>
  </r>
  <r>
    <n v="7076504"/>
    <n v="10043555"/>
    <s v="MPO V.MPO VOLANDAS C.SAUV STLV 750 12UGB"/>
    <m/>
    <x v="14"/>
    <x v="3"/>
    <x v="1"/>
    <n v="250"/>
    <x v="14"/>
  </r>
  <r>
    <n v="7076576"/>
    <n v="10047464"/>
    <s v="CS NEBLINA C.SAUV(P08) 750 6U PL"/>
    <m/>
    <x v="14"/>
    <x v="5"/>
    <x v="1"/>
    <n v="632"/>
    <x v="14"/>
  </r>
  <r>
    <n v="7077576"/>
    <n v="10050204"/>
    <s v="CS TESCO FINEST ORG CHARD STL7506U2010GB"/>
    <m/>
    <x v="14"/>
    <x v="3"/>
    <x v="1"/>
    <n v="710"/>
    <x v="14"/>
  </r>
  <r>
    <n v="1247474"/>
    <n v="10044687"/>
    <s v="CYT FRONT MERL (P06) (BI) 750 6U AFRI"/>
    <m/>
    <x v="14"/>
    <x v="3"/>
    <x v="1"/>
    <n v="336"/>
    <x v="14"/>
  </r>
  <r>
    <n v="7076787"/>
    <n v="10048464"/>
    <s v="MPO TENTA MERL 750 12U PR"/>
    <m/>
    <x v="14"/>
    <x v="3"/>
    <x v="1"/>
    <n v="84.000000020000002"/>
    <x v="14"/>
  </r>
  <r>
    <n v="1246464"/>
    <n v="10043952"/>
    <s v="CYT CYT MERL(ST)(SIN FTE)750 12U 2010GB"/>
    <m/>
    <x v="14"/>
    <x v="3"/>
    <x v="1"/>
    <n v="69.999999990000006"/>
    <x v="14"/>
  </r>
  <r>
    <n v="1246171"/>
    <n v="12006168"/>
    <s v="2203 MERLOT FRONT 0750 CH 2010 1U AFRI"/>
    <m/>
    <x v="14"/>
    <x v="3"/>
    <x v="1"/>
    <n v="273"/>
    <x v="14"/>
  </r>
  <r>
    <n v="1243876"/>
    <n v="10041117"/>
    <s v="CYT SUNRISE CARMNR(P08)STL  75012U2009JP"/>
    <m/>
    <x v="14"/>
    <x v="3"/>
    <x v="1"/>
    <n v="350"/>
    <x v="14"/>
  </r>
  <r>
    <n v="1246941"/>
    <n v="10038596"/>
    <s v="PA P.ALTO RVA SY/RO STLV 750 6U 2009 GB"/>
    <m/>
    <x v="14"/>
    <x v="3"/>
    <x v="1"/>
    <n v="480"/>
    <x v="14"/>
  </r>
  <r>
    <n v="1246776"/>
    <n v="10024553"/>
    <s v="PA P.ALTO RVA C.SAUV 750 12U VAS"/>
    <m/>
    <x v="14"/>
    <x v="5"/>
    <x v="1"/>
    <n v="89.999999990000006"/>
    <x v="14"/>
  </r>
  <r>
    <n v="1247663"/>
    <n v="10043030"/>
    <s v="CYT MARQUES C.SAUV 750 12U 2008 PY"/>
    <m/>
    <x v="14"/>
    <x v="3"/>
    <x v="1"/>
    <n v="500"/>
    <x v="14"/>
  </r>
  <r>
    <n v="1245194"/>
    <n v="10044036"/>
    <s v="CYT SENDERO MERLOT(ST)750 6U 2009GB"/>
    <m/>
    <x v="14"/>
    <x v="3"/>
    <x v="1"/>
    <n v="280"/>
    <x v="14"/>
  </r>
  <r>
    <n v="1247646"/>
    <n v="12000194"/>
    <s v="2115 C.SAUV CASILL 5000 CH"/>
    <m/>
    <x v="14"/>
    <x v="4"/>
    <x v="1"/>
    <n v="69.444444439999998"/>
    <x v="14"/>
  </r>
  <r>
    <n v="1238655"/>
    <n v="12006248"/>
    <s v="1143 RIESL SPARK 0750 CH (0107) 2010"/>
    <m/>
    <x v="14"/>
    <x v="4"/>
    <x v="1"/>
    <n v="2888.8888889999998"/>
    <x v="14"/>
  </r>
  <r>
    <n v="1238658"/>
    <n v="12006248"/>
    <s v="1143 RIESL SPARK 0750 CH (0107) 2010"/>
    <m/>
    <x v="14"/>
    <x v="4"/>
    <x v="1"/>
    <n v="2888.8888889999998"/>
    <x v="14"/>
  </r>
  <r>
    <n v="1238657"/>
    <n v="12006134"/>
    <s v="1148 BRUT CASILL 0750 CH 2009"/>
    <m/>
    <x v="14"/>
    <x v="4"/>
    <x v="1"/>
    <n v="2888.8888889999998"/>
    <x v="14"/>
  </r>
  <r>
    <n v="7076400"/>
    <n v="10039970"/>
    <s v="CS CONO SUR VIOG(P07)750 12U(LCBO)CA"/>
    <m/>
    <x v="14"/>
    <x v="5"/>
    <x v="1"/>
    <n v="638"/>
    <x v="14"/>
  </r>
  <r>
    <n v="7076399"/>
    <n v="10043353"/>
    <s v="CS CONO SUR VIOG STLV (P07)750 6U 2009GB"/>
    <m/>
    <x v="14"/>
    <x v="5"/>
    <x v="1"/>
    <n v="275"/>
    <x v="14"/>
  </r>
  <r>
    <n v="1246298"/>
    <n v="10045994"/>
    <s v="CA CLASSICO S.BLC(NV) STICK750 12U VIN"/>
    <m/>
    <x v="14"/>
    <x v="5"/>
    <x v="1"/>
    <n v="182"/>
    <x v="14"/>
  </r>
  <r>
    <n v="7077488"/>
    <n v="10028197"/>
    <s v="CS CONO SUR C.SAUV STLV(P07) 750 12U CA"/>
    <m/>
    <x v="14"/>
    <x v="3"/>
    <x v="1"/>
    <n v="364"/>
    <x v="14"/>
  </r>
  <r>
    <n v="7076714"/>
    <n v="10036386"/>
    <s v="MPO V.MPO RVA CHARD(P05) 750 6U PL"/>
    <m/>
    <x v="14"/>
    <x v="3"/>
    <x v="1"/>
    <n v="75"/>
    <x v="14"/>
  </r>
  <r>
    <n v="1241868"/>
    <n v="10041865"/>
    <s v="CYT SUNR S.BLC STLV(P08)BL750 6U 2010 GB"/>
    <m/>
    <x v="14"/>
    <x v="3"/>
    <x v="1"/>
    <n v="2718"/>
    <x v="14"/>
  </r>
  <r>
    <n v="1247914"/>
    <n v="10024198"/>
    <s v="CYT CASILL SHIRAZ 750 12U CN"/>
    <m/>
    <x v="14"/>
    <x v="3"/>
    <x v="1"/>
    <n v="153"/>
    <x v="14"/>
  </r>
  <r>
    <n v="1247919"/>
    <n v="10020006"/>
    <s v="CYT CASILL SHIRAZ 750 12U VES"/>
    <m/>
    <x v="14"/>
    <x v="3"/>
    <x v="1"/>
    <n v="143"/>
    <x v="14"/>
  </r>
  <r>
    <n v="1248355"/>
    <n v="10035400"/>
    <s v="CA RESERVA SYRAH 750 12U EC"/>
    <m/>
    <x v="14"/>
    <x v="3"/>
    <x v="1"/>
    <n v="11"/>
    <x v="14"/>
  </r>
  <r>
    <n v="7076715"/>
    <n v="10037831"/>
    <s v="MPO V.MPO RVA SYRAH (P05) 750 6U PL"/>
    <m/>
    <x v="14"/>
    <x v="3"/>
    <x v="1"/>
    <n v="100"/>
    <x v="14"/>
  </r>
  <r>
    <n v="7076861"/>
    <n v="10036843"/>
    <s v="MPO V.MPO RVA SYRAH (P05) 750 12U VEU"/>
    <m/>
    <x v="14"/>
    <x v="3"/>
    <x v="1"/>
    <n v="275"/>
    <x v="14"/>
  </r>
  <r>
    <n v="1245719"/>
    <n v="10042616"/>
    <s v="CYT CASILL SHIRAZ 750 6U 2009 GB"/>
    <m/>
    <x v="14"/>
    <x v="3"/>
    <x v="1"/>
    <n v="52.444444449999999"/>
    <x v="14"/>
  </r>
  <r>
    <n v="7076733"/>
    <n v="10019879"/>
    <s v="MPO V.MPO RVA CHARD(P05) 750 12U LATAM"/>
    <m/>
    <x v="14"/>
    <x v="3"/>
    <x v="1"/>
    <n v="94"/>
    <x v="14"/>
  </r>
  <r>
    <n v="1247218"/>
    <n v="10038603"/>
    <s v="CYT CASILL SHIRAZ 750 12U 2009 VEU"/>
    <m/>
    <x v="14"/>
    <x v="3"/>
    <x v="1"/>
    <n v="445"/>
    <x v="14"/>
  </r>
  <r>
    <n v="7076507"/>
    <n v="10019564"/>
    <s v="MPO V.MPO RVA CHARD(P05) 750 12U VEU"/>
    <m/>
    <x v="14"/>
    <x v="3"/>
    <x v="1"/>
    <n v="43.999999989999999"/>
    <x v="14"/>
  </r>
  <r>
    <n v="7076899"/>
    <n v="10019696"/>
    <s v="MPO V.MPO RVA CHARD(P05) 750 12U VAS"/>
    <m/>
    <x v="14"/>
    <x v="3"/>
    <x v="1"/>
    <n v="98"/>
    <x v="14"/>
  </r>
  <r>
    <n v="1247880"/>
    <n v="10020004"/>
    <s v="CYT CASILL CHARD 750 12U VES"/>
    <m/>
    <x v="14"/>
    <x v="3"/>
    <x v="1"/>
    <n v="341"/>
    <x v="14"/>
  </r>
  <r>
    <n v="1245903"/>
    <n v="10041968"/>
    <s v="CYT CASILL S.BLC STLV 750 12U 2010 VEU"/>
    <m/>
    <x v="14"/>
    <x v="3"/>
    <x v="1"/>
    <n v="100"/>
    <x v="14"/>
  </r>
  <r>
    <n v="1246427"/>
    <n v="10041972"/>
    <s v="CYT CASILL S.BLC STLV 750 6U 2010 DK/NL"/>
    <m/>
    <x v="14"/>
    <x v="3"/>
    <x v="1"/>
    <n v="995"/>
    <x v="14"/>
  </r>
  <r>
    <n v="1245796"/>
    <n v="10047909"/>
    <s v="CYT CASILL S.BLC STLV 500 12U 2010 GB"/>
    <m/>
    <x v="14"/>
    <x v="3"/>
    <x v="1"/>
    <n v="300"/>
    <x v="14"/>
  </r>
  <r>
    <n v="1246208"/>
    <n v="10050433"/>
    <s v="CYT CYT C.BLUSH(P09)STLV 750 12U 2010 GB"/>
    <m/>
    <x v="14"/>
    <x v="3"/>
    <x v="1"/>
    <n v="411"/>
    <x v="14"/>
  </r>
  <r>
    <n v="1246313"/>
    <n v="10020066"/>
    <s v="CYT CASILL CHARD STLV 750 12U VAR"/>
    <m/>
    <x v="14"/>
    <x v="3"/>
    <x v="1"/>
    <n v="110"/>
    <x v="14"/>
  </r>
  <r>
    <n v="7076509"/>
    <n v="10019880"/>
    <s v="MPO V.MPO RVA MERLOT(P05) 750 12U LATAM"/>
    <m/>
    <x v="14"/>
    <x v="3"/>
    <x v="1"/>
    <n v="342"/>
    <x v="14"/>
  </r>
  <r>
    <n v="1248187"/>
    <n v="10031072"/>
    <s v="CYT SUNR MERL(P08) 750 12U PR"/>
    <m/>
    <x v="14"/>
    <x v="11"/>
    <x v="1"/>
    <n v="69.999999990000006"/>
    <x v="14"/>
  </r>
  <r>
    <n v="7077246"/>
    <n v="10041028"/>
    <s v="CS CONO SUR P.NOIR (P07)STL 750 6U VAS"/>
    <m/>
    <x v="14"/>
    <x v="3"/>
    <x v="1"/>
    <n v="353"/>
    <x v="14"/>
  </r>
  <r>
    <n v="7076252"/>
    <n v="10033514"/>
    <s v="CS CONO SUR P.NOIR STL(P07)750 6U VEU"/>
    <m/>
    <x v="14"/>
    <x v="3"/>
    <x v="1"/>
    <n v="154.44444440000001"/>
    <x v="14"/>
  </r>
  <r>
    <n v="1245829"/>
    <n v="10049498"/>
    <s v="CYT CASILL MERL 750 6U 2009 M&amp;S DE"/>
    <m/>
    <x v="14"/>
    <x v="3"/>
    <x v="1"/>
    <n v="27"/>
    <x v="14"/>
  </r>
  <r>
    <n v="1245665"/>
    <n v="10042606"/>
    <s v="CYT EXPLORER MERL(P09) 750 12U 2009 VEU"/>
    <m/>
    <x v="14"/>
    <x v="3"/>
    <x v="1"/>
    <n v="70.000000009999994"/>
    <x v="14"/>
  </r>
  <r>
    <n v="1246748"/>
    <n v="10042605"/>
    <s v="CYT EXPLORER MERL(P08) 750 6U 2009 GR"/>
    <m/>
    <x v="14"/>
    <x v="3"/>
    <x v="1"/>
    <n v="42.000000010000001"/>
    <x v="14"/>
  </r>
  <r>
    <n v="1247375"/>
    <n v="10040941"/>
    <s v="CYT CASILL SHIRAZ 750 6U LC ZA"/>
    <m/>
    <x v="14"/>
    <x v="3"/>
    <x v="1"/>
    <n v="185"/>
    <x v="14"/>
  </r>
  <r>
    <n v="1246434"/>
    <n v="10020561"/>
    <s v="CYT CASILL MERL(ND) 375 24U LATAM"/>
    <m/>
    <x v="14"/>
    <x v="3"/>
    <x v="1"/>
    <n v="18"/>
    <x v="14"/>
  </r>
  <r>
    <n v="1246986"/>
    <n v="10049046"/>
    <s v="CYT LOS 3 CURAS S.BLC(ST) 750 12U 2010GB"/>
    <m/>
    <x v="14"/>
    <x v="3"/>
    <x v="1"/>
    <n v="280"/>
    <x v="14"/>
  </r>
  <r>
    <n v="7076515"/>
    <n v="10049234"/>
    <s v="MPO V.MPO RVA MERL(P05) 750 12U PE"/>
    <m/>
    <x v="14"/>
    <x v="3"/>
    <x v="1"/>
    <n v="112"/>
    <x v="14"/>
  </r>
  <r>
    <n v="1248978"/>
    <n v="10038009"/>
    <s v="CYT CASILL MERL 750 12U PE"/>
    <m/>
    <x v="14"/>
    <x v="3"/>
    <x v="1"/>
    <n v="8.9999999979999998"/>
    <x v="14"/>
  </r>
  <r>
    <n v="1246249"/>
    <n v="10020043"/>
    <s v="CYT CASILL SHIRAZ 750 12U LATAM"/>
    <m/>
    <x v="14"/>
    <x v="3"/>
    <x v="1"/>
    <n v="560"/>
    <x v="14"/>
  </r>
  <r>
    <n v="7076732"/>
    <n v="10036849"/>
    <s v="MPO V.MPO RVA SYRAH (P05) 750 12U LATAM"/>
    <m/>
    <x v="14"/>
    <x v="3"/>
    <x v="1"/>
    <n v="200"/>
    <x v="14"/>
  </r>
  <r>
    <n v="1246862"/>
    <n v="10023400"/>
    <s v="CYT CASILL SHIRAZ 750 6U AO"/>
    <m/>
    <x v="14"/>
    <x v="3"/>
    <x v="1"/>
    <n v="32.999999989999999"/>
    <x v="14"/>
  </r>
  <r>
    <n v="1247302"/>
    <n v="10038602"/>
    <s v="CYT CASILL SHIRAZ 750 6U 2009 VEU"/>
    <m/>
    <x v="14"/>
    <x v="3"/>
    <x v="1"/>
    <n v="473"/>
    <x v="14"/>
  </r>
  <r>
    <n v="1248240"/>
    <n v="10049793"/>
    <s v="CYT CASILL SHIRAZ(GOLL) 750 6U 2009 GB"/>
    <m/>
    <x v="14"/>
    <x v="3"/>
    <x v="1"/>
    <n v="110"/>
    <x v="14"/>
  </r>
  <r>
    <n v="1242994"/>
    <n v="10020559"/>
    <s v="CYT CASILL MERL(ND) 375 24U VAR"/>
    <m/>
    <x v="14"/>
    <x v="3"/>
    <x v="1"/>
    <n v="36"/>
    <x v="14"/>
  </r>
  <r>
    <n v="1248369"/>
    <n v="10034624"/>
    <s v="CYT XPLORADOR S.BLC(P08)STLV 750 12U US"/>
    <m/>
    <x v="14"/>
    <x v="3"/>
    <x v="1"/>
    <n v="98"/>
    <x v="14"/>
  </r>
  <r>
    <n v="1250258"/>
    <n v="10041968"/>
    <s v="CYT CASILL S.BLC STLV 750 12U 2010 VEU"/>
    <m/>
    <x v="14"/>
    <x v="3"/>
    <x v="1"/>
    <n v="69.999999990000006"/>
    <x v="14"/>
  </r>
  <r>
    <n v="7076717"/>
    <n v="10045407"/>
    <s v="MPO V.MPO VTAL S.BLC(P09) 750 6U PL"/>
    <m/>
    <x v="14"/>
    <x v="3"/>
    <x v="1"/>
    <n v="75"/>
    <x v="14"/>
  </r>
  <r>
    <n v="7076697"/>
    <n v="10020385"/>
    <s v="MPO V.MPO VTAL S.BLC(P05) 750 12U VAS"/>
    <m/>
    <x v="14"/>
    <x v="3"/>
    <x v="1"/>
    <n v="195"/>
    <x v="14"/>
  </r>
  <r>
    <n v="1246665"/>
    <n v="10042061"/>
    <s v="CYT SUNR S.BLC(P08) 750 6U 2010 VEU"/>
    <m/>
    <x v="14"/>
    <x v="3"/>
    <x v="1"/>
    <n v="55.999999989999999"/>
    <x v="14"/>
  </r>
  <r>
    <n v="1245996"/>
    <n v="10048865"/>
    <s v="CYT SUNR S.BLC(P08)STL 750 12U 2010 IS"/>
    <m/>
    <x v="14"/>
    <x v="3"/>
    <x v="1"/>
    <n v="100"/>
    <x v="14"/>
  </r>
  <r>
    <n v="1246312"/>
    <n v="10041904"/>
    <s v="CYT SUNR S.BLC(P08)STLV 750 6U 2010DE/BE"/>
    <m/>
    <x v="14"/>
    <x v="3"/>
    <x v="1"/>
    <n v="98"/>
    <x v="14"/>
  </r>
  <r>
    <n v="1250110"/>
    <n v="10032003"/>
    <s v="CYT MOUNTAIN RANGE CHARD 750 12U GB"/>
    <m/>
    <x v="14"/>
    <x v="3"/>
    <x v="1"/>
    <n v="275"/>
    <x v="14"/>
  </r>
  <r>
    <n v="1248366"/>
    <n v="10041147"/>
    <s v="CYT SUNR S.BLC(P08) 750 12U VAS"/>
    <m/>
    <x v="14"/>
    <x v="3"/>
    <x v="1"/>
    <n v="42"/>
    <x v="14"/>
  </r>
  <r>
    <n v="1245676"/>
    <n v="10049964"/>
    <s v="CYT NOBLESSE CHARD(P10) 750 12U SG"/>
    <m/>
    <x v="14"/>
    <x v="3"/>
    <x v="1"/>
    <n v="76.999999990000006"/>
    <x v="14"/>
  </r>
  <r>
    <n v="7076995"/>
    <n v="10039580"/>
    <s v="MPO V.MPO L.CARRERA S.BLC(P08) 750 12UGB"/>
    <m/>
    <x v="14"/>
    <x v="3"/>
    <x v="1"/>
    <n v="560"/>
    <x v="14"/>
  </r>
  <r>
    <n v="1248283"/>
    <n v="10048868"/>
    <s v="CYT SUNR S.BLC(P08)ST 750 6U 2010(M&amp;S)DE"/>
    <m/>
    <x v="14"/>
    <x v="3"/>
    <x v="1"/>
    <n v="55.999999989999999"/>
    <x v="14"/>
  </r>
  <r>
    <n v="1244928"/>
    <n v="10048819"/>
    <s v="CA NOVISIMO P.GRI STLV 750 12U GB"/>
    <m/>
    <x v="14"/>
    <x v="3"/>
    <x v="1"/>
    <n v="727"/>
    <x v="14"/>
  </r>
  <r>
    <n v="1250017"/>
    <n v="10047568"/>
    <s v="CYT CASILL S.BLC ST CASABLANC7506U2010GB"/>
    <m/>
    <x v="14"/>
    <x v="3"/>
    <x v="1"/>
    <n v="19"/>
    <x v="14"/>
  </r>
  <r>
    <n v="1243875"/>
    <n v="10041112"/>
    <s v="CYT SUNRISE MERL STLV (P08)750 12U2009JP"/>
    <m/>
    <x v="14"/>
    <x v="3"/>
    <x v="1"/>
    <n v="840"/>
    <x v="14"/>
  </r>
  <r>
    <n v="1246170"/>
    <n v="12005980"/>
    <s v="2135 C.SAUV FRONT 0750 CH 1U AFRI"/>
    <m/>
    <x v="14"/>
    <x v="3"/>
    <x v="1"/>
    <n v="273"/>
    <x v="14"/>
  </r>
  <r>
    <n v="7076763"/>
    <n v="10037600"/>
    <s v="CS CONO SUR TOC MERL(P08) 750 6U VEU"/>
    <m/>
    <x v="14"/>
    <x v="3"/>
    <x v="1"/>
    <n v="37.555555560000002"/>
    <x v="14"/>
  </r>
  <r>
    <n v="1248367"/>
    <n v="10041148"/>
    <s v="CYT SUNR S.BLC(P08) 750 12U VAR"/>
    <m/>
    <x v="14"/>
    <x v="3"/>
    <x v="1"/>
    <n v="602"/>
    <x v="14"/>
  </r>
  <r>
    <n v="1245697"/>
    <n v="10049595"/>
    <s v="CYT CASIL RVA PRI C.SAUV  ECO7506U2009GB"/>
    <m/>
    <x v="14"/>
    <x v="3"/>
    <x v="1"/>
    <n v="1330"/>
    <x v="14"/>
  </r>
  <r>
    <n v="7076524"/>
    <n v="10039922"/>
    <s v="MPO V.MPO RVA S.BLC(P05)(NV)75012U LATAM"/>
    <m/>
    <x v="14"/>
    <x v="3"/>
    <x v="1"/>
    <n v="296"/>
    <x v="14"/>
  </r>
  <r>
    <n v="1245693"/>
    <n v="10048154"/>
    <s v="CYT SUNR CAB/ROSE (P08) 750 6U RU"/>
    <m/>
    <x v="14"/>
    <x v="3"/>
    <x v="1"/>
    <n v="299"/>
    <x v="14"/>
  </r>
  <r>
    <n v="7076644"/>
    <n v="10041111"/>
    <s v="MPO TENTA CARM 750 12U PR"/>
    <m/>
    <x v="14"/>
    <x v="3"/>
    <x v="1"/>
    <n v="55.000000010000001"/>
    <x v="14"/>
  </r>
  <r>
    <n v="1239122"/>
    <n v="10038601"/>
    <s v="PA P.ALTO RVA SYR ROS ST 750 12U 2009 MX"/>
    <m/>
    <x v="14"/>
    <x v="3"/>
    <x v="1"/>
    <n v="395"/>
    <x v="14"/>
  </r>
  <r>
    <n v="1247486"/>
    <n v="10046827"/>
    <s v="MA MAYCAS RVA ESP SYRAH 750 6U 2008 CL"/>
    <m/>
    <x v="14"/>
    <x v="3"/>
    <x v="1"/>
    <n v="64.999999990000006"/>
    <x v="14"/>
  </r>
  <r>
    <n v="1246315"/>
    <n v="10038483"/>
    <s v="CYT CASILL MALBEC 750 12U 2009 VAR"/>
    <m/>
    <x v="14"/>
    <x v="3"/>
    <x v="1"/>
    <n v="165"/>
    <x v="14"/>
  </r>
  <r>
    <n v="1250255"/>
    <n v="10040752"/>
    <s v="CYT CYT CHARD(STLV SIN FTE) 750 12U GB"/>
    <m/>
    <x v="14"/>
    <x v="3"/>
    <x v="1"/>
    <n v="9.9999999979999998"/>
    <x v="14"/>
  </r>
  <r>
    <n v="1245975"/>
    <n v="10050015"/>
    <s v="CYT CASILL RVA PRI S.BLC 750 6U 2010 GB"/>
    <m/>
    <x v="14"/>
    <x v="3"/>
    <x v="1"/>
    <n v="202"/>
    <x v="14"/>
  </r>
  <r>
    <n v="1246899"/>
    <n v="10038555"/>
    <s v="CYT CASILL CARM 750 6U 2009 VEU"/>
    <m/>
    <x v="14"/>
    <x v="5"/>
    <x v="1"/>
    <n v="150.44444440000001"/>
    <x v="14"/>
  </r>
  <r>
    <n v="1245703"/>
    <n v="12006264"/>
    <s v="2105 C.SAUV RVA PRIV ECO 0750 CH 2009"/>
    <m/>
    <x v="14"/>
    <x v="3"/>
    <x v="1"/>
    <n v="1420"/>
    <x v="14"/>
  </r>
  <r>
    <n v="1246656"/>
    <n v="10044608"/>
    <s v="CYT FRONT LATE HARVEST 750 12U VEU"/>
    <m/>
    <x v="14"/>
    <x v="3"/>
    <x v="1"/>
    <n v="1276"/>
    <x v="14"/>
  </r>
  <r>
    <n v="7076614"/>
    <n v="10047369"/>
    <s v="CS ORGANICO S.BLC(P09)750 6U 2010 VEU"/>
    <m/>
    <x v="14"/>
    <x v="3"/>
    <x v="1"/>
    <n v="15"/>
    <x v="14"/>
  </r>
  <r>
    <n v="1246514"/>
    <n v="10049631"/>
    <s v="CYT CAS RVA PR C.SAUV ECO 750 12U 2009CL"/>
    <m/>
    <x v="14"/>
    <x v="3"/>
    <x v="1"/>
    <n v="210"/>
    <x v="14"/>
  </r>
  <r>
    <n v="7076647"/>
    <n v="10043374"/>
    <s v="CS I NEGRA RVA S.BLC(P09)ST7506UBG2009GB"/>
    <m/>
    <x v="14"/>
    <x v="3"/>
    <x v="1"/>
    <n v="329"/>
    <x v="14"/>
  </r>
  <r>
    <n v="7076343"/>
    <n v="10049726"/>
    <s v="CS I.NEGRA FARO S.BL/CHA ST7506U(ASDA)GB"/>
    <m/>
    <x v="14"/>
    <x v="3"/>
    <x v="1"/>
    <n v="809.55555560000005"/>
    <x v="14"/>
  </r>
  <r>
    <n v="7075806"/>
    <n v="10045793"/>
    <s v="CS I.NEGRA S.BL/CHAR(D)(P09)ST750 6U VEU"/>
    <m/>
    <x v="14"/>
    <x v="3"/>
    <x v="1"/>
    <n v="55.999999989999999"/>
    <x v="14"/>
  </r>
  <r>
    <n v="1245976"/>
    <n v="12006292"/>
    <s v="1181 S.BLC RVA.PRIV 0750 ST 2010"/>
    <m/>
    <x v="14"/>
    <x v="3"/>
    <x v="1"/>
    <n v="881.33333330000005"/>
    <x v="14"/>
  </r>
  <r>
    <n v="7076311"/>
    <n v="10046929"/>
    <s v="CS 20 BARREL MERL 750 6U 2008 VEU"/>
    <m/>
    <x v="14"/>
    <x v="9"/>
    <x v="1"/>
    <n v="24.999999989999999"/>
    <x v="14"/>
  </r>
  <r>
    <n v="1245735"/>
    <n v="10048581"/>
    <s v="CYT TRIO RVA S.B ST(P10)75012U2009(LR)CA"/>
    <m/>
    <x v="14"/>
    <x v="9"/>
    <x v="1"/>
    <n v="280"/>
    <x v="14"/>
  </r>
  <r>
    <n v="1244851"/>
    <n v="10040967"/>
    <s v="CYT SPARKLING BRUT 750 12U (P09) PR"/>
    <m/>
    <x v="14"/>
    <x v="9"/>
    <x v="1"/>
    <n v="350"/>
    <x v="14"/>
  </r>
  <r>
    <n v="1247736"/>
    <n v="10040786"/>
    <s v="CYT SPARKLING DEMI SEC 750 12U (P09) VES"/>
    <m/>
    <x v="14"/>
    <x v="9"/>
    <x v="1"/>
    <n v="40"/>
    <x v="14"/>
  </r>
  <r>
    <n v="1246224"/>
    <n v="10043448"/>
    <s v="CYT G.RVA RIBERAS CARM 750 6U 2008 CL"/>
    <m/>
    <x v="14"/>
    <x v="9"/>
    <x v="1"/>
    <n v="225"/>
    <x v="14"/>
  </r>
  <r>
    <n v="1246225"/>
    <n v="12005676"/>
    <s v="2207 CARME RIBERAS 0750 CH 2008"/>
    <m/>
    <x v="14"/>
    <x v="9"/>
    <x v="1"/>
    <n v="858.33333340000001"/>
    <x v="14"/>
  </r>
  <r>
    <n v="1246222"/>
    <n v="10044279"/>
    <s v="CYT G.RVA S.RIBERAS C.SAU 750 6U 2008 CL"/>
    <m/>
    <x v="14"/>
    <x v="9"/>
    <x v="1"/>
    <n v="175"/>
    <x v="14"/>
  </r>
  <r>
    <n v="1246287"/>
    <n v="10048894"/>
    <s v="CYT TRIO RVA C.SACCA(P10/90)75012U2008US"/>
    <m/>
    <x v="14"/>
    <x v="9"/>
    <x v="1"/>
    <n v="1120"/>
    <x v="14"/>
  </r>
  <r>
    <n v="1247479"/>
    <n v="10047072"/>
    <s v="CYT MARQUES C.SAUV 750 12U 2008 CL"/>
    <m/>
    <x v="14"/>
    <x v="9"/>
    <x v="1"/>
    <n v="1400"/>
    <x v="14"/>
  </r>
  <r>
    <n v="7076620"/>
    <n v="12006302"/>
    <s v="3106 CHARD ORGANICO 0750 ST 2010"/>
    <m/>
    <x v="14"/>
    <x v="9"/>
    <x v="1"/>
    <n v="1027.7777779999999"/>
    <x v="14"/>
  </r>
  <r>
    <n v="1244551"/>
    <n v="10029014"/>
    <s v="CYT D.MELCHOR C.SAUV 750 6U 2005 VIN"/>
    <m/>
    <x v="14"/>
    <x v="9"/>
    <x v="1"/>
    <n v="212.4444445"/>
    <x v="14"/>
  </r>
  <r>
    <n v="1244506"/>
    <n v="10040955"/>
    <s v="CYT SPARKLING DEMI SEC 750 12U (P09) EC"/>
    <m/>
    <x v="14"/>
    <x v="9"/>
    <x v="1"/>
    <n v="839"/>
    <x v="14"/>
  </r>
  <r>
    <n v="7076625"/>
    <n v="10050443"/>
    <s v="CS RESERVA CARM/RO(P08)ST 750 6U 2010 GB"/>
    <m/>
    <x v="14"/>
    <x v="9"/>
    <x v="1"/>
    <n v="419"/>
    <x v="14"/>
  </r>
  <r>
    <n v="7077185"/>
    <n v="10050449"/>
    <s v="CS VISION CARM/RO(P08)ST 750 6U 2010 VEU"/>
    <m/>
    <x v="14"/>
    <x v="9"/>
    <x v="1"/>
    <n v="70.000000009999994"/>
    <x v="14"/>
  </r>
  <r>
    <n v="7076626"/>
    <n v="12005856"/>
    <s v="3181 CARM/ROSE FUSION 0750 ST 2010"/>
    <m/>
    <x v="14"/>
    <x v="9"/>
    <x v="1"/>
    <n v="664.33333340000001"/>
    <x v="14"/>
  </r>
  <r>
    <n v="7073839"/>
    <n v="12005853"/>
    <s v="3147 CHARD FUSION 0750 ST 2010"/>
    <m/>
    <x v="14"/>
    <x v="9"/>
    <x v="1"/>
    <n v="2777.7777780000001"/>
    <x v="14"/>
  </r>
  <r>
    <n v="7076488"/>
    <n v="10049462"/>
    <s v="MPO V.MPO C.SAU/MER(P05)STLV75012U2010JP"/>
    <m/>
    <x v="14"/>
    <x v="5"/>
    <x v="1"/>
    <n v="5376"/>
    <x v="14"/>
  </r>
  <r>
    <n v="1246223"/>
    <n v="12005677"/>
    <s v="2206 C.SAUV RIBERAS 0750 CH 2008"/>
    <m/>
    <x v="14"/>
    <x v="9"/>
    <x v="1"/>
    <n v="908.33333340000001"/>
    <x v="14"/>
  </r>
  <r>
    <n v="1246372"/>
    <n v="10048685"/>
    <s v="CYT TRIO RVA MERL(P10)750 6U 2009 VEU"/>
    <m/>
    <x v="14"/>
    <x v="9"/>
    <x v="1"/>
    <n v="24.999999989999999"/>
    <x v="14"/>
  </r>
  <r>
    <n v="7076517"/>
    <n v="10049236"/>
    <s v="MPO V.MPO RVA CARM(P05) 750 12U PE"/>
    <m/>
    <x v="14"/>
    <x v="5"/>
    <x v="1"/>
    <n v="55.999999989999999"/>
    <x v="14"/>
  </r>
  <r>
    <n v="1247480"/>
    <n v="12005921"/>
    <s v="1099 CHARD AMELIA 0750 CH 2008 1U CL"/>
    <m/>
    <x v="14"/>
    <x v="9"/>
    <x v="1"/>
    <n v="75"/>
    <x v="14"/>
  </r>
  <r>
    <n v="1246376"/>
    <n v="10043815"/>
    <s v="CYT G.RVA S.RIBERAS SYRAH 7506U 2008VES"/>
    <m/>
    <x v="14"/>
    <x v="9"/>
    <x v="1"/>
    <n v="33"/>
    <x v="14"/>
  </r>
  <r>
    <n v="1243831"/>
    <n v="10035668"/>
    <s v="CYT MARQUES CHARD 750 12U 2008 BO"/>
    <m/>
    <x v="14"/>
    <x v="9"/>
    <x v="1"/>
    <n v="55"/>
    <x v="14"/>
  </r>
  <r>
    <n v="1246974"/>
    <n v="10050561"/>
    <s v="CYT MARQUES CHARD 750 6U 2009 VEU"/>
    <m/>
    <x v="14"/>
    <x v="9"/>
    <x v="1"/>
    <n v="110"/>
    <x v="14"/>
  </r>
  <r>
    <n v="1246955"/>
    <n v="10048600"/>
    <s v="CYT TRIO  CHARD (P10) 750 6U 2009 VEU"/>
    <m/>
    <x v="14"/>
    <x v="9"/>
    <x v="1"/>
    <n v="241"/>
    <x v="14"/>
  </r>
  <r>
    <n v="1246373"/>
    <n v="10048702"/>
    <s v="CYT TRIO RVA MERL(P10)750 12U 2009 PA"/>
    <m/>
    <x v="14"/>
    <x v="9"/>
    <x v="1"/>
    <n v="126"/>
    <x v="14"/>
  </r>
  <r>
    <n v="1240925"/>
    <n v="10040098"/>
    <s v="CYT TRIO RVA C.SAUV(90+PTS)75012U2008VIN"/>
    <m/>
    <x v="14"/>
    <x v="9"/>
    <x v="1"/>
    <n v="41.999999989999999"/>
    <x v="14"/>
  </r>
  <r>
    <n v="1246375"/>
    <n v="10043443"/>
    <s v="CYT G.RVA RIBERAS CARM 750 6U 2008VES"/>
    <m/>
    <x v="14"/>
    <x v="9"/>
    <x v="1"/>
    <n v="33"/>
    <x v="14"/>
  </r>
  <r>
    <n v="1245130"/>
    <n v="10048687"/>
    <s v="CYT TRIO RVA MERL(P10)750 6U 2009(CHA)BE"/>
    <m/>
    <x v="14"/>
    <x v="9"/>
    <x v="1"/>
    <n v="560"/>
    <x v="14"/>
  </r>
  <r>
    <n v="7076000"/>
    <n v="10042613"/>
    <s v="MPO SPARKLING BRUT 750 12U LATAM"/>
    <m/>
    <x v="14"/>
    <x v="9"/>
    <x v="1"/>
    <n v="29"/>
    <x v="14"/>
  </r>
  <r>
    <n v="1250562"/>
    <n v="10048018"/>
    <s v="CYT CDD SPARK WINE BRUT 6U 750 2009 GB"/>
    <m/>
    <x v="14"/>
    <x v="9"/>
    <x v="1"/>
    <n v="2550"/>
    <x v="14"/>
  </r>
  <r>
    <n v="1246472"/>
    <n v="10040955"/>
    <s v="CYT SPARKLING DEMI SEC 750 12U (P09) EC"/>
    <m/>
    <x v="14"/>
    <x v="9"/>
    <x v="1"/>
    <n v="919"/>
    <x v="14"/>
  </r>
  <r>
    <n v="1245678"/>
    <n v="10048812"/>
    <s v="CYT TRIO RVA C.SAU(P10)(90P)75012U2008KR"/>
    <m/>
    <x v="14"/>
    <x v="9"/>
    <x v="1"/>
    <n v="350"/>
    <x v="14"/>
  </r>
  <r>
    <n v="1245743"/>
    <n v="10043036"/>
    <s v="CYT MARQUES C.SAUV 750 12U 2008 EC"/>
    <m/>
    <x v="14"/>
    <x v="9"/>
    <x v="1"/>
    <n v="168"/>
    <x v="14"/>
  </r>
  <r>
    <n v="7076619"/>
    <n v="10050204"/>
    <s v="CS TESCO FINEST ORG CHARD STL7506U2010GB"/>
    <m/>
    <x v="14"/>
    <x v="9"/>
    <x v="1"/>
    <n v="4500"/>
    <x v="14"/>
  </r>
  <r>
    <n v="1243892"/>
    <n v="10048610"/>
    <s v="CYT TRIO RVA CHARD(P10)750 12U 2009 BO"/>
    <m/>
    <x v="14"/>
    <x v="9"/>
    <x v="1"/>
    <n v="55"/>
    <x v="14"/>
  </r>
  <r>
    <n v="7076674"/>
    <n v="10050452"/>
    <s v="MPO BIB V.MPO VTAL C.SAU(P05)3L 4U2010NO"/>
    <m/>
    <x v="14"/>
    <x v="7"/>
    <x v="1"/>
    <n v="882.66666659999999"/>
    <x v="14"/>
  </r>
  <r>
    <n v="1246741"/>
    <n v="10050545"/>
    <s v="CYT MARQUES CHARD 750 12U 2009 HN"/>
    <m/>
    <x v="14"/>
    <x v="9"/>
    <x v="1"/>
    <n v="30"/>
    <x v="14"/>
  </r>
  <r>
    <n v="1242298"/>
    <n v="10040965"/>
    <s v="CYT SPARKLING BRUT 750 12U (P09) PE"/>
    <m/>
    <x v="14"/>
    <x v="9"/>
    <x v="1"/>
    <n v="1510"/>
    <x v="14"/>
  </r>
  <r>
    <n v="1244593"/>
    <n v="10040970"/>
    <s v="CYT SPARKLING BRUT 750 12U (P09) EC"/>
    <m/>
    <x v="14"/>
    <x v="9"/>
    <x v="1"/>
    <n v="80.000000029999995"/>
    <x v="14"/>
  </r>
  <r>
    <n v="1246956"/>
    <n v="10048636"/>
    <s v="CYT TRIO RVA CHARD(P10)750 12U 2009 VEU"/>
    <m/>
    <x v="14"/>
    <x v="9"/>
    <x v="1"/>
    <n v="19"/>
    <x v="14"/>
  </r>
  <r>
    <n v="1247395"/>
    <n v="10047354"/>
    <s v="CYT LATE HARVEST S.BLC 375 24U 2007 CL"/>
    <m/>
    <x v="14"/>
    <x v="9"/>
    <x v="1"/>
    <n v="367"/>
    <x v="14"/>
  </r>
  <r>
    <n v="7076636"/>
    <n v="10048051"/>
    <s v="CS BIB I.NEGRA S.BLC/SEM(P09)3L 4U2010RU"/>
    <m/>
    <x v="14"/>
    <x v="7"/>
    <x v="1"/>
    <n v="1778.666667"/>
    <x v="14"/>
  </r>
  <r>
    <n v="1248165"/>
    <n v="12006089"/>
    <s v="2100 C.SAUV MELCHOR 0750 CH 2007 1U US"/>
    <m/>
    <x v="14"/>
    <x v="9"/>
    <x v="1"/>
    <n v="250"/>
    <x v="14"/>
  </r>
  <r>
    <n v="1246900"/>
    <n v="10038748"/>
    <s v="CYT SUNR BIB C.SAUV(P08) 3L 4U 2009 VEU"/>
    <m/>
    <x v="14"/>
    <x v="7"/>
    <x v="1"/>
    <n v="168"/>
    <x v="14"/>
  </r>
  <r>
    <n v="1247959"/>
    <n v="12005919"/>
    <s v="1099 CHARD AMELIA 0750 CH 2008 1U BO"/>
    <m/>
    <x v="14"/>
    <x v="9"/>
    <x v="1"/>
    <n v="36.000000010000001"/>
    <x v="14"/>
  </r>
  <r>
    <n v="1245066"/>
    <n v="10050434"/>
    <s v="CA CLASSICO BIB C.SAUV 2L 6U 2010 NO"/>
    <m/>
    <x v="14"/>
    <x v="7"/>
    <x v="1"/>
    <n v="2480"/>
    <x v="14"/>
  </r>
  <r>
    <n v="1246655"/>
    <n v="10042000"/>
    <s v="CYT FRONT BIB CHARD(SLIM) 3L 4U 2010 VEU"/>
    <m/>
    <x v="14"/>
    <x v="7"/>
    <x v="1"/>
    <n v="448"/>
    <x v="14"/>
  </r>
  <r>
    <n v="1246995"/>
    <n v="10047524"/>
    <s v="CYT SUNR BIB CHARD(P08) 3L 4U 2010 GB"/>
    <m/>
    <x v="14"/>
    <x v="7"/>
    <x v="1"/>
    <n v="1904"/>
    <x v="14"/>
  </r>
  <r>
    <n v="1246901"/>
    <n v="10047519"/>
    <s v="CYT SUNR BIB CHARD(P08) 3L 4U 2010VEU"/>
    <m/>
    <x v="14"/>
    <x v="7"/>
    <x v="1"/>
    <n v="336"/>
    <x v="14"/>
  </r>
  <r>
    <n v="1245416"/>
    <n v="10047522"/>
    <s v="CYT SUNR BIB CHARD(P08) 3L 4U 2010(CO)DK"/>
    <m/>
    <x v="14"/>
    <x v="7"/>
    <x v="1"/>
    <n v="2285.333333"/>
    <x v="14"/>
  </r>
  <r>
    <n v="7076578"/>
    <n v="10050413"/>
    <s v="CS BIB I.NEGRA C.SA/ME(P09)3L4U2010 NORD"/>
    <m/>
    <x v="14"/>
    <x v="7"/>
    <x v="1"/>
    <n v="1456"/>
    <x v="14"/>
  </r>
  <r>
    <n v="1246997"/>
    <n v="10050042"/>
    <s v="CYT SUNR BIB SHIRAZ(P08) 3L 4U 2010 GB"/>
    <m/>
    <x v="14"/>
    <x v="7"/>
    <x v="1"/>
    <n v="1680"/>
    <x v="14"/>
  </r>
  <r>
    <n v="1245995"/>
    <n v="10042360"/>
    <s v="CYT SUNR BIB C.SAUV(P08) 3L 4U 2009 IS"/>
    <m/>
    <x v="14"/>
    <x v="7"/>
    <x v="1"/>
    <n v="146.66666670000001"/>
    <x v="14"/>
  </r>
  <r>
    <n v="1244682"/>
    <n v="10048315"/>
    <s v="CYT FRONT ROSE(P06) 750 12U LATAM"/>
    <m/>
    <x v="14"/>
    <x v="9"/>
    <x v="1"/>
    <n v="546"/>
    <x v="14"/>
  </r>
  <r>
    <n v="1245762"/>
    <n v="10048672"/>
    <s v="CYT TRIO RVA C.SA(P10)(90P)75012U2008VEU"/>
    <m/>
    <x v="14"/>
    <x v="9"/>
    <x v="1"/>
    <n v="150"/>
    <x v="14"/>
  </r>
  <r>
    <n v="1247261"/>
    <n v="10040783"/>
    <s v="CYT SPARKLING BRUT 750 12U (P09) VIN"/>
    <m/>
    <x v="14"/>
    <x v="9"/>
    <x v="1"/>
    <n v="506.99999989999998"/>
    <x v="14"/>
  </r>
  <r>
    <n v="1246577"/>
    <n v="10050537"/>
    <s v="CYT MARQUES CHARD 750 12U 2009 US"/>
    <m/>
    <x v="14"/>
    <x v="9"/>
    <x v="1"/>
    <n v="1100"/>
    <x v="14"/>
  </r>
  <r>
    <n v="1246554"/>
    <n v="10036716"/>
    <s v="MA MAYCAS RVA ESP S.BLC STL 750 6U2009US"/>
    <m/>
    <x v="14"/>
    <x v="9"/>
    <x v="1"/>
    <n v="24.999999989999999"/>
    <x v="14"/>
  </r>
  <r>
    <n v="1243670"/>
    <n v="10040961"/>
    <s v="CYT SPARKLING BRUT 750 12U (P09) BO"/>
    <m/>
    <x v="14"/>
    <x v="9"/>
    <x v="1"/>
    <n v="50"/>
    <x v="14"/>
  </r>
  <r>
    <n v="1243168"/>
    <n v="10048344"/>
    <s v="CYT SPARKLING BRUT 750 12U (P09) DO"/>
    <m/>
    <x v="14"/>
    <x v="9"/>
    <x v="1"/>
    <n v="500"/>
    <x v="14"/>
  </r>
  <r>
    <n v="1247879"/>
    <n v="10035118"/>
    <s v="CYT D.MELCHOR C.SAUV(95PTS)7506U2006 BO"/>
    <m/>
    <x v="14"/>
    <x v="9"/>
    <x v="1"/>
    <n v="20"/>
    <x v="14"/>
  </r>
  <r>
    <n v="1246154"/>
    <n v="10049558"/>
    <s v="CYT WINE LOT SYRAH(G) 750 6U 2008 RU"/>
    <m/>
    <x v="14"/>
    <x v="9"/>
    <x v="1"/>
    <n v="18.444444449999999"/>
    <x v="14"/>
  </r>
  <r>
    <n v="1247524"/>
    <n v="10040836"/>
    <s v="CYT SUNR CARM STLV(P08) 750 6U 2009 DK"/>
    <m/>
    <x v="14"/>
    <x v="5"/>
    <x v="1"/>
    <n v="131"/>
    <x v="14"/>
  </r>
  <r>
    <n v="1246757"/>
    <n v="10048324"/>
    <s v="CYT FRONT ROSE(P06)750 12U VAR"/>
    <m/>
    <x v="14"/>
    <x v="9"/>
    <x v="1"/>
    <n v="98"/>
    <x v="14"/>
  </r>
  <r>
    <n v="7076296"/>
    <n v="10035961"/>
    <s v="CS RESERVA VIOG STLV(P08) 750 6U 2009VEU"/>
    <m/>
    <x v="14"/>
    <x v="9"/>
    <x v="1"/>
    <n v="55"/>
    <x v="14"/>
  </r>
  <r>
    <n v="7077107"/>
    <n v="10047920"/>
    <s v="CS LOS GANSOS GEW STLV 750 6U 2010 VEU"/>
    <m/>
    <x v="14"/>
    <x v="9"/>
    <x v="1"/>
    <n v="11"/>
    <x v="14"/>
  </r>
  <r>
    <n v="7076428"/>
    <n v="10048883"/>
    <s v="CS RESERVA S.BLC STL(P08)7506U2010NORD"/>
    <m/>
    <x v="14"/>
    <x v="9"/>
    <x v="1"/>
    <n v="605"/>
    <x v="14"/>
  </r>
  <r>
    <n v="7075733"/>
    <n v="10043784"/>
    <s v="CS ORGANICO P.NOIR(P09) 750 6U 2009 VEU"/>
    <m/>
    <x v="14"/>
    <x v="9"/>
    <x v="1"/>
    <n v="180"/>
    <x v="14"/>
  </r>
  <r>
    <n v="7076572"/>
    <n v="10048880"/>
    <s v="CS VISION S.BLC (P08)STLV 750 12U 2010US"/>
    <m/>
    <x v="14"/>
    <x v="9"/>
    <x v="1"/>
    <n v="19"/>
    <x v="14"/>
  </r>
  <r>
    <n v="7076623"/>
    <n v="10038714"/>
    <s v="CS VISION P.NOIR (P08)STL750 12U 2009 US"/>
    <m/>
    <x v="14"/>
    <x v="9"/>
    <x v="1"/>
    <n v="63.000000010000001"/>
    <x v="14"/>
  </r>
  <r>
    <n v="1243662"/>
    <n v="10043647"/>
    <s v="CYT MARQUES SYRAH 750 12U 2008 BO"/>
    <m/>
    <x v="14"/>
    <x v="9"/>
    <x v="1"/>
    <n v="110"/>
    <x v="14"/>
  </r>
  <r>
    <n v="7076757"/>
    <n v="10026129"/>
    <s v="MPO V.MPO RVA CAB.SAUV(P05) 750 6U VEU"/>
    <m/>
    <x v="14"/>
    <x v="5"/>
    <x v="1"/>
    <n v="66.000000009999994"/>
    <x v="14"/>
  </r>
  <r>
    <n v="7076575"/>
    <n v="10047463"/>
    <s v="CS NEBLINA S.BLC(P08)STLV 750 6U PL"/>
    <m/>
    <x v="14"/>
    <x v="5"/>
    <x v="1"/>
    <n v="582"/>
    <x v="14"/>
  </r>
  <r>
    <n v="1246628"/>
    <n v="10050028"/>
    <s v="CYT FRONT SHIRAZ(P06) 750 6U 2010 VEU"/>
    <m/>
    <x v="14"/>
    <x v="5"/>
    <x v="1"/>
    <n v="1708"/>
    <x v="14"/>
  </r>
  <r>
    <n v="1246359"/>
    <n v="10020036"/>
    <s v="CYT CASILL MERL 750 12U LATAM"/>
    <m/>
    <x v="14"/>
    <x v="5"/>
    <x v="1"/>
    <n v="1918"/>
    <x v="14"/>
  </r>
  <r>
    <n v="1246419"/>
    <n v="10038373"/>
    <s v="CYT CASILL MERL 750 12U 2009 VEU"/>
    <m/>
    <x v="14"/>
    <x v="5"/>
    <x v="1"/>
    <n v="980"/>
    <x v="14"/>
  </r>
  <r>
    <n v="1246924"/>
    <n v="10020020"/>
    <s v="CYT CASILL MERL 750 12U VAS"/>
    <m/>
    <x v="14"/>
    <x v="5"/>
    <x v="1"/>
    <n v="55.999999989999999"/>
    <x v="14"/>
  </r>
  <r>
    <n v="1246252"/>
    <n v="10020055"/>
    <s v="CYT CASILL MERL 750 12U VAR"/>
    <m/>
    <x v="14"/>
    <x v="5"/>
    <x v="1"/>
    <n v="448"/>
    <x v="14"/>
  </r>
  <r>
    <n v="1246639"/>
    <n v="10023050"/>
    <s v="CYT LA MANDA MERLOT(STLV) 750 12U GB"/>
    <m/>
    <x v="14"/>
    <x v="5"/>
    <x v="1"/>
    <n v="350"/>
    <x v="14"/>
  </r>
  <r>
    <n v="7076826"/>
    <n v="10019725"/>
    <s v="MPO V.MPO RVA CAB.SAUV(P05) 750 12ULATAM"/>
    <m/>
    <x v="14"/>
    <x v="5"/>
    <x v="1"/>
    <n v="42.000000010000001"/>
    <x v="14"/>
  </r>
  <r>
    <n v="1246267"/>
    <n v="10044668"/>
    <s v="CYT FRONT MERL(P06) 750 6U 2009 VEU"/>
    <m/>
    <x v="14"/>
    <x v="5"/>
    <x v="1"/>
    <n v="221"/>
    <x v="14"/>
  </r>
  <r>
    <n v="7077177"/>
    <n v="10038934"/>
    <s v="MPO V.MPO RVA C.SAUV(P05)STLV 750 12UVEU"/>
    <m/>
    <x v="14"/>
    <x v="5"/>
    <x v="1"/>
    <n v="100"/>
    <x v="14"/>
  </r>
  <r>
    <n v="1246461"/>
    <n v="10045605"/>
    <s v="CYT CASILL CHARD STLV 750 6U 2009 GB"/>
    <m/>
    <x v="14"/>
    <x v="5"/>
    <x v="1"/>
    <n v="2902.4444440000002"/>
    <x v="14"/>
  </r>
  <r>
    <n v="1247377"/>
    <n v="10040282"/>
    <s v="CYT CASILL CHARD 750 6U  LC ZA"/>
    <m/>
    <x v="14"/>
    <x v="5"/>
    <x v="1"/>
    <n v="135"/>
    <x v="14"/>
  </r>
  <r>
    <n v="1246415"/>
    <n v="10020159"/>
    <s v="CYT CASILL CHARD 750 6U PL"/>
    <m/>
    <x v="14"/>
    <x v="5"/>
    <x v="1"/>
    <n v="330"/>
    <x v="14"/>
  </r>
  <r>
    <n v="1247221"/>
    <n v="10035789"/>
    <s v="CYT CASILL CHARD 750 12U 2009 VIN"/>
    <m/>
    <x v="14"/>
    <x v="5"/>
    <x v="1"/>
    <n v="462"/>
    <x v="14"/>
  </r>
  <r>
    <n v="1245454"/>
    <n v="10020204"/>
    <s v="CYT CASILL CHARD 750 12U US"/>
    <m/>
    <x v="14"/>
    <x v="5"/>
    <x v="1"/>
    <n v="660"/>
    <x v="14"/>
  </r>
  <r>
    <n v="1245802"/>
    <n v="10049795"/>
    <s v="CYT CASILL C.SAUV(GOLL) 750 6U 2009 GB"/>
    <m/>
    <x v="14"/>
    <x v="5"/>
    <x v="1"/>
    <n v="2800"/>
    <x v="14"/>
  </r>
  <r>
    <n v="7076518"/>
    <n v="10049237"/>
    <s v="MPO V.MPO RVA C.SAUV(P05) 750 12U PE"/>
    <m/>
    <x v="14"/>
    <x v="5"/>
    <x v="1"/>
    <n v="112"/>
    <x v="14"/>
  </r>
  <r>
    <n v="1245769"/>
    <n v="10044524"/>
    <s v="CYT FRONT CARM(P06) 750 12U KR"/>
    <m/>
    <x v="14"/>
    <x v="5"/>
    <x v="1"/>
    <n v="538"/>
    <x v="14"/>
  </r>
  <r>
    <n v="1246261"/>
    <n v="10038422"/>
    <s v="CYT CASILL P.NOIR 750 12U 2009 LATAM"/>
    <m/>
    <x v="14"/>
    <x v="5"/>
    <x v="1"/>
    <n v="638"/>
    <x v="14"/>
  </r>
  <r>
    <n v="1247881"/>
    <n v="10038420"/>
    <s v="CYT CASILL P.NOIR 750 12U 2009 CN"/>
    <m/>
    <x v="14"/>
    <x v="5"/>
    <x v="1"/>
    <n v="154"/>
    <x v="14"/>
  </r>
  <r>
    <n v="1246371"/>
    <n v="10034338"/>
    <s v="CYT CASILL S.BLC STLV 750 12U(C/ESP)CA"/>
    <m/>
    <x v="14"/>
    <x v="5"/>
    <x v="1"/>
    <n v="350"/>
    <x v="14"/>
  </r>
  <r>
    <n v="1246747"/>
    <n v="10041986"/>
    <s v="CYT EXPLORER S.BLC(P08) 750 6U 2010 GR"/>
    <m/>
    <x v="14"/>
    <x v="5"/>
    <x v="1"/>
    <n v="42.000000010000001"/>
    <x v="14"/>
  </r>
  <r>
    <n v="1246934"/>
    <n v="10025696"/>
    <s v="CYT CASILL S.BLC STLV 750 12U VAS"/>
    <m/>
    <x v="14"/>
    <x v="5"/>
    <x v="1"/>
    <n v="43.999999989999999"/>
    <x v="14"/>
  </r>
  <r>
    <n v="1246242"/>
    <n v="10025604"/>
    <s v="CYT CASILL S.BLC STLV 750 12U LATAM"/>
    <m/>
    <x v="14"/>
    <x v="5"/>
    <x v="1"/>
    <n v="1910"/>
    <x v="14"/>
  </r>
  <r>
    <n v="1246428"/>
    <n v="10044515"/>
    <s v="CYT FRONT SHIRAZ (P06) 750 12U VAR"/>
    <m/>
    <x v="14"/>
    <x v="5"/>
    <x v="1"/>
    <n v="210"/>
    <x v="14"/>
  </r>
  <r>
    <n v="1246303"/>
    <n v="10046012"/>
    <s v="CA CLASSICO ROSE STIC 750 12U VIN"/>
    <m/>
    <x v="14"/>
    <x v="5"/>
    <x v="1"/>
    <n v="55.999999989999999"/>
    <x v="14"/>
  </r>
  <r>
    <n v="1246866"/>
    <n v="10044481"/>
    <s v="CYT FRONT S.BLC(P06) 750 12U VAS"/>
    <m/>
    <x v="14"/>
    <x v="5"/>
    <x v="1"/>
    <n v="55.999999989999999"/>
    <x v="14"/>
  </r>
  <r>
    <n v="7076716"/>
    <n v="10045364"/>
    <s v="MPO V.MPO VTAL CARM(P09) 750 6U PL"/>
    <m/>
    <x v="14"/>
    <x v="5"/>
    <x v="1"/>
    <n v="100"/>
    <x v="14"/>
  </r>
  <r>
    <n v="1246657"/>
    <n v="10044620"/>
    <s v="CYT FRONT CARM(P06) 750 12U 2010 VEU"/>
    <m/>
    <x v="14"/>
    <x v="5"/>
    <x v="1"/>
    <n v="1176"/>
    <x v="14"/>
  </r>
  <r>
    <n v="1246300"/>
    <n v="10049289"/>
    <s v="CYT FRONT CARM(P06) 750 6U 2010 VEU"/>
    <m/>
    <x v="14"/>
    <x v="5"/>
    <x v="1"/>
    <n v="154"/>
    <x v="14"/>
  </r>
  <r>
    <n v="1246302"/>
    <n v="10045970"/>
    <s v="CA CLASSICO MERL STIC 750 12U VIN"/>
    <m/>
    <x v="14"/>
    <x v="5"/>
    <x v="1"/>
    <n v="140"/>
    <x v="14"/>
  </r>
  <r>
    <n v="1247210"/>
    <n v="10044441"/>
    <s v="CYT FRONT MERL(P06) 750 12U VAR"/>
    <m/>
    <x v="14"/>
    <x v="5"/>
    <x v="1"/>
    <n v="322"/>
    <x v="14"/>
  </r>
  <r>
    <n v="1247411"/>
    <n v="10050043"/>
    <s v="CYT FRONT MERL(P06) 750 12U 2010 VEU"/>
    <m/>
    <x v="14"/>
    <x v="5"/>
    <x v="1"/>
    <n v="143"/>
    <x v="14"/>
  </r>
  <r>
    <n v="1243233"/>
    <n v="10040875"/>
    <s v="CYT FRONT MERL STL(UK)(BL)750 6U 2009GB"/>
    <m/>
    <x v="14"/>
    <x v="5"/>
    <x v="1"/>
    <n v="76.444444430000004"/>
    <x v="14"/>
  </r>
  <r>
    <n v="7076512"/>
    <n v="10047973"/>
    <s v="MPO V.MPO BLEND ROSE(P09) 750 12U LATAM"/>
    <m/>
    <x v="14"/>
    <x v="5"/>
    <x v="1"/>
    <n v="910"/>
    <x v="14"/>
  </r>
  <r>
    <n v="1247376"/>
    <n v="10040938"/>
    <s v="CYT CASILL C.SAUV 750 6U  LC ZA"/>
    <m/>
    <x v="14"/>
    <x v="5"/>
    <x v="1"/>
    <n v="145"/>
    <x v="14"/>
  </r>
  <r>
    <n v="1245674"/>
    <n v="10049962"/>
    <s v="CYT NOBLESSE S.BLC(P10) 750 12U SG"/>
    <m/>
    <x v="14"/>
    <x v="5"/>
    <x v="1"/>
    <n v="98"/>
    <x v="14"/>
  </r>
  <r>
    <n v="1246423"/>
    <n v="10047661"/>
    <s v="CYT CYT (=FRONT) SYR (P06)STL 750 12U NO"/>
    <m/>
    <x v="14"/>
    <x v="5"/>
    <x v="1"/>
    <n v="560"/>
    <x v="14"/>
  </r>
  <r>
    <n v="1247384"/>
    <n v="10044558"/>
    <s v="CYT FRONT SHIRAZ(P06)(BI)750 6U AFRI"/>
    <m/>
    <x v="14"/>
    <x v="5"/>
    <x v="1"/>
    <n v="154"/>
    <x v="14"/>
  </r>
  <r>
    <n v="1247280"/>
    <n v="10021935"/>
    <s v="PA P.ALTO RVA C.SAUV 750 12U US"/>
    <m/>
    <x v="14"/>
    <x v="5"/>
    <x v="1"/>
    <n v="2000"/>
    <x v="14"/>
  </r>
  <r>
    <n v="7076734"/>
    <n v="10048870"/>
    <s v="PA P.ALTO RVA C.SAUV 750 6U 2009 GB"/>
    <m/>
    <x v="14"/>
    <x v="5"/>
    <x v="1"/>
    <n v="2545"/>
    <x v="14"/>
  </r>
  <r>
    <n v="1246664"/>
    <n v="10038615"/>
    <s v="PA P.ALTO RVA C.SAUV 750 6U 2009 KR"/>
    <m/>
    <x v="14"/>
    <x v="5"/>
    <x v="1"/>
    <n v="1005"/>
    <x v="14"/>
  </r>
  <r>
    <n v="1246268"/>
    <n v="10044451"/>
    <s v="CYT FRONT CARM(P06) 750 12U LATAM"/>
    <m/>
    <x v="14"/>
    <x v="5"/>
    <x v="1"/>
    <n v="168"/>
    <x v="14"/>
  </r>
  <r>
    <n v="7076974"/>
    <n v="12005694"/>
    <s v="4121 MERLOT C.SUR 0750 ST ECO 1U VEU"/>
    <m/>
    <x v="14"/>
    <x v="5"/>
    <x v="1"/>
    <n v="186.66666670000001"/>
    <x v="14"/>
  </r>
  <r>
    <n v="7076574"/>
    <n v="10047462"/>
    <s v="CS NEBLINA CARM(P08) 750 6U PL"/>
    <m/>
    <x v="14"/>
    <x v="5"/>
    <x v="1"/>
    <n v="166"/>
    <x v="14"/>
  </r>
  <r>
    <n v="1247686"/>
    <n v="10036706"/>
    <s v="CYT CASILL C.SAUV 750 12U (C/ESP)CA"/>
    <m/>
    <x v="14"/>
    <x v="5"/>
    <x v="1"/>
    <n v="280"/>
    <x v="14"/>
  </r>
  <r>
    <n v="1247431"/>
    <n v="10020605"/>
    <s v="CYT CASILL C.SAUV(ND) 375 24U CN"/>
    <m/>
    <x v="14"/>
    <x v="5"/>
    <x v="1"/>
    <n v="81.000000009999994"/>
    <x v="14"/>
  </r>
  <r>
    <n v="7076838"/>
    <n v="10043348"/>
    <s v="CS PAYADA CHILEAN WHITE STLV 750 6U NL"/>
    <m/>
    <x v="14"/>
    <x v="5"/>
    <x v="1"/>
    <n v="400"/>
    <x v="14"/>
  </r>
  <r>
    <n v="7076846"/>
    <n v="10039579"/>
    <s v="MPO V.MPO L.CARRERA CARM(P08) 750 12U GB"/>
    <m/>
    <x v="14"/>
    <x v="5"/>
    <x v="1"/>
    <n v="69.999999990000006"/>
    <x v="14"/>
  </r>
  <r>
    <n v="1247527"/>
    <n v="10029415"/>
    <s v="CYT MOUNTAIN RANGE CARM 750 12U GB"/>
    <m/>
    <x v="14"/>
    <x v="5"/>
    <x v="1"/>
    <n v="140"/>
    <x v="14"/>
  </r>
  <r>
    <n v="1247526"/>
    <n v="10027771"/>
    <s v="CYT SENDERO CARM(P07) 750 12U PR"/>
    <m/>
    <x v="14"/>
    <x v="5"/>
    <x v="1"/>
    <n v="140"/>
    <x v="14"/>
  </r>
  <r>
    <n v="1247525"/>
    <n v="10041235"/>
    <s v="CYT SUNR CARM(P08) 750 12U VAR"/>
    <m/>
    <x v="14"/>
    <x v="5"/>
    <x v="1"/>
    <n v="32.999999989999999"/>
    <x v="14"/>
  </r>
  <r>
    <n v="7076897"/>
    <n v="10022954"/>
    <s v="CS I.NEGRA HIGH TIDE MERLOT 750 6U VEU"/>
    <m/>
    <x v="14"/>
    <x v="5"/>
    <x v="1"/>
    <n v="42.000000010000001"/>
    <x v="14"/>
  </r>
  <r>
    <n v="1247961"/>
    <n v="10044706"/>
    <s v="CYT FRONT C.SAUV BLUSH(P06)750 6U VAR"/>
    <m/>
    <x v="14"/>
    <x v="5"/>
    <x v="1"/>
    <n v="182"/>
    <x v="14"/>
  </r>
  <r>
    <n v="1247878"/>
    <n v="10045990"/>
    <s v="CA CLASSICO S.BLC STICK 750 12U LATAM"/>
    <m/>
    <x v="14"/>
    <x v="5"/>
    <x v="1"/>
    <n v="294"/>
    <x v="14"/>
  </r>
  <r>
    <n v="1247309"/>
    <n v="10044688"/>
    <s v="CYT FRONT S.BLC STLV(P06)750 6U LC ZA"/>
    <m/>
    <x v="14"/>
    <x v="5"/>
    <x v="1"/>
    <n v="196"/>
    <x v="14"/>
  </r>
  <r>
    <n v="1246857"/>
    <n v="10044567"/>
    <s v="CYT FRONT S.BLC(P06) 750 6U AO"/>
    <m/>
    <x v="14"/>
    <x v="5"/>
    <x v="1"/>
    <n v="42.000000010000001"/>
    <x v="14"/>
  </r>
  <r>
    <n v="1246629"/>
    <n v="10046011"/>
    <s v="CA CLASSICO ROSE STIC 750 12U VAS"/>
    <m/>
    <x v="14"/>
    <x v="5"/>
    <x v="1"/>
    <n v="300"/>
    <x v="14"/>
  </r>
  <r>
    <n v="1247399"/>
    <n v="10048325"/>
    <s v="CYT FRONT ROSE STLV(P06)(BI)7506UAFRI"/>
    <m/>
    <x v="14"/>
    <x v="5"/>
    <x v="1"/>
    <n v="266"/>
    <x v="14"/>
  </r>
  <r>
    <n v="7077089"/>
    <n v="10044069"/>
    <s v="MPO MPO RVA ROSE(P05) STLV7506U2010GB"/>
    <m/>
    <x v="14"/>
    <x v="5"/>
    <x v="1"/>
    <n v="69.999999990000006"/>
    <x v="14"/>
  </r>
  <r>
    <n v="1247310"/>
    <n v="10044691"/>
    <s v="CYT FRONT CARM(P06)750 6U LC ZA"/>
    <m/>
    <x v="14"/>
    <x v="5"/>
    <x v="1"/>
    <n v="147"/>
    <x v="14"/>
  </r>
  <r>
    <n v="1247307"/>
    <n v="10045658"/>
    <s v="CYT FRONT C.SAU BL STL(P06)GOL750 6ULCZA"/>
    <m/>
    <x v="14"/>
    <x v="5"/>
    <x v="1"/>
    <n v="109"/>
    <x v="14"/>
  </r>
  <r>
    <n v="1245908"/>
    <n v="10048995"/>
    <s v="CYT FRONT C.SAUV ST(P06)750 12U 2010 VEU"/>
    <m/>
    <x v="14"/>
    <x v="3"/>
    <x v="1"/>
    <n v="400"/>
    <x v="14"/>
  </r>
  <r>
    <n v="1248422"/>
    <n v="10048045"/>
    <s v="CYT FRONT C.BLUSH STLV (P06) 750 12U VEU"/>
    <m/>
    <x v="14"/>
    <x v="5"/>
    <x v="1"/>
    <n v="112"/>
    <x v="14"/>
  </r>
  <r>
    <n v="1247419"/>
    <n v="10020297"/>
    <s v="CYT CASILL C.SAUV 750 12U CN"/>
    <m/>
    <x v="14"/>
    <x v="5"/>
    <x v="1"/>
    <n v="2352"/>
    <x v="14"/>
  </r>
  <r>
    <n v="1244739"/>
    <n v="10045982"/>
    <s v="CA CLASSICO MERL STIC STLV 750 6U DK"/>
    <m/>
    <x v="14"/>
    <x v="5"/>
    <x v="1"/>
    <n v="500"/>
    <x v="14"/>
  </r>
  <r>
    <n v="1246987"/>
    <n v="10048987"/>
    <s v="CYT FRONT C.SAUV(ST)(UK) 750 6U 2010 GB"/>
    <m/>
    <x v="14"/>
    <x v="5"/>
    <x v="1"/>
    <n v="69.999999990000006"/>
    <x v="14"/>
  </r>
  <r>
    <n v="7076631"/>
    <n v="10050124"/>
    <s v="MPO V.MPO VTAL C.SAUV(P05) 750 12U VAS"/>
    <m/>
    <x v="14"/>
    <x v="5"/>
    <x v="1"/>
    <n v="686"/>
    <x v="14"/>
  </r>
  <r>
    <n v="1247015"/>
    <n v="10049523"/>
    <s v="CA CLASSICO CARM STIC STLV 750 12U CA"/>
    <m/>
    <x v="14"/>
    <x v="5"/>
    <x v="1"/>
    <n v="224"/>
    <x v="14"/>
  </r>
  <r>
    <n v="7076652"/>
    <n v="10041111"/>
    <s v="MPO TENTA CARM 750 12U PR"/>
    <m/>
    <x v="14"/>
    <x v="5"/>
    <x v="1"/>
    <n v="117"/>
    <x v="14"/>
  </r>
  <r>
    <n v="1247962"/>
    <n v="10044705"/>
    <s v="CYT FRONT C.SAUBLUSH(P06)75012U(BO)LATAM"/>
    <m/>
    <x v="14"/>
    <x v="5"/>
    <x v="1"/>
    <n v="69.999999990000006"/>
    <x v="14"/>
  </r>
  <r>
    <n v="7077420"/>
    <n v="10040463"/>
    <s v="CS CONO SUR CARM (P07)STL 750 6U VEU"/>
    <m/>
    <x v="14"/>
    <x v="8"/>
    <x v="1"/>
    <n v="97.999999990000006"/>
    <x v="14"/>
  </r>
  <r>
    <n v="1243686"/>
    <n v="10045698"/>
    <s v="CYT CYT RVDO MERL 750 12U (BO)LATAM"/>
    <m/>
    <x v="14"/>
    <x v="8"/>
    <x v="1"/>
    <n v="140"/>
    <x v="14"/>
  </r>
  <r>
    <n v="7077401"/>
    <n v="10048954"/>
    <s v="CS CONO SUR C.SAUV STLV(P07)GOLL75012UUS"/>
    <m/>
    <x v="14"/>
    <x v="8"/>
    <x v="1"/>
    <n v="295"/>
    <x v="14"/>
  </r>
  <r>
    <n v="7076330"/>
    <n v="10044779"/>
    <s v="CS CONO SUR C.SAUV STLV(P07)750 6U2009GB"/>
    <m/>
    <x v="14"/>
    <x v="8"/>
    <x v="1"/>
    <n v="364"/>
    <x v="14"/>
  </r>
  <r>
    <n v="7076589"/>
    <n v="10039590"/>
    <s v="CS CONO SUR C.SAUV STLV(P07)750 12U VAS"/>
    <m/>
    <x v="14"/>
    <x v="8"/>
    <x v="1"/>
    <n v="196"/>
    <x v="14"/>
  </r>
  <r>
    <n v="7077409"/>
    <n v="10040464"/>
    <s v="CS CONO SUR CARM(P07) 750 6U VEU"/>
    <m/>
    <x v="14"/>
    <x v="8"/>
    <x v="1"/>
    <n v="57.555555560000002"/>
    <x v="14"/>
  </r>
  <r>
    <n v="7077418"/>
    <n v="10048952"/>
    <s v="CS CONO SUR CARM STLV(P07)GOLL75012UUS"/>
    <m/>
    <x v="14"/>
    <x v="8"/>
    <x v="1"/>
    <n v="364"/>
    <x v="14"/>
  </r>
  <r>
    <n v="7077162"/>
    <n v="10045299"/>
    <s v="CS LOS GANSOS C.SAUV STLV 750 6U NL"/>
    <m/>
    <x v="14"/>
    <x v="8"/>
    <x v="1"/>
    <n v="195"/>
    <x v="14"/>
  </r>
  <r>
    <n v="7077419"/>
    <n v="10028428"/>
    <s v="CS CONO SUR CARM(P07) 750 12U KR"/>
    <m/>
    <x v="14"/>
    <x v="8"/>
    <x v="1"/>
    <n v="196"/>
    <x v="14"/>
  </r>
  <r>
    <n v="7077031"/>
    <n v="10027888"/>
    <s v="CS CONO SUR C.SAUV(P07) 750 6U VEU"/>
    <m/>
    <x v="14"/>
    <x v="8"/>
    <x v="1"/>
    <n v="237.55555559999999"/>
    <x v="14"/>
  </r>
  <r>
    <n v="7077421"/>
    <n v="10027886"/>
    <s v="CS CONO SUR CARM(P07) 750 6U VEU"/>
    <m/>
    <x v="14"/>
    <x v="8"/>
    <x v="1"/>
    <n v="95"/>
    <x v="14"/>
  </r>
  <r>
    <n v="7077411"/>
    <n v="10039587"/>
    <s v="CS CONO SUR CARM STLV(P07)750 12U VAS"/>
    <m/>
    <x v="14"/>
    <x v="8"/>
    <x v="1"/>
    <n v="97.999999990000006"/>
    <x v="14"/>
  </r>
  <r>
    <n v="7077414"/>
    <n v="10040438"/>
    <s v="CS CONO SUR MERL STLV(P07) 750 12U VEU"/>
    <m/>
    <x v="14"/>
    <x v="8"/>
    <x v="1"/>
    <n v="196"/>
    <x v="14"/>
  </r>
  <r>
    <n v="7077416"/>
    <n v="10045709"/>
    <s v="CS CONO SUR MERL STLV(P07) 750 6U 2009GB"/>
    <m/>
    <x v="14"/>
    <x v="8"/>
    <x v="1"/>
    <n v="140"/>
    <x v="14"/>
  </r>
  <r>
    <n v="7077408"/>
    <n v="10039589"/>
    <s v="CS CONO SUR MERL STLV(P07)750 12U VAS"/>
    <m/>
    <x v="14"/>
    <x v="8"/>
    <x v="1"/>
    <n v="97.999999990000006"/>
    <x v="14"/>
  </r>
  <r>
    <n v="7077417"/>
    <n v="10028421"/>
    <s v="CS CONO SUR MERL(P07) 375 24U MX"/>
    <m/>
    <x v="14"/>
    <x v="8"/>
    <x v="1"/>
    <n v="58"/>
    <x v="14"/>
  </r>
  <r>
    <n v="1239951"/>
    <n v="10042636"/>
    <s v="CYT EXPORTACION BLC(P08) 1500 6U CL"/>
    <m/>
    <x v="14"/>
    <x v="12"/>
    <x v="1"/>
    <n v="8306"/>
    <x v="14"/>
  </r>
  <r>
    <n v="7077410"/>
    <n v="10041598"/>
    <s v="CS CONO SUR CARM STLV(P07)750 6U NORD"/>
    <m/>
    <x v="14"/>
    <x v="8"/>
    <x v="1"/>
    <n v="294"/>
    <x v="14"/>
  </r>
  <r>
    <n v="1245651"/>
    <n v="10033191"/>
    <s v="CYT SUNRISE MERLOT(P08) 187 24U VAR"/>
    <m/>
    <x v="14"/>
    <x v="8"/>
    <x v="1"/>
    <n v="199.44444440000001"/>
    <x v="14"/>
  </r>
  <r>
    <n v="7077376"/>
    <n v="10039979"/>
    <s v="CS CONO SUR VIOG(P07)STLV 750 6U FI"/>
    <m/>
    <x v="14"/>
    <x v="6"/>
    <x v="1"/>
    <n v="55"/>
    <x v="14"/>
  </r>
  <r>
    <n v="7076805"/>
    <n v="10039755"/>
    <s v="CYT SE CARM (CJA) 700 12U CL"/>
    <m/>
    <x v="14"/>
    <x v="12"/>
    <x v="1"/>
    <n v="2749.5555559999998"/>
    <x v="14"/>
  </r>
  <r>
    <n v="1246925"/>
    <n v="10031185"/>
    <s v="CYT SUNR CARM(P08) 750 12U LATAM"/>
    <m/>
    <x v="14"/>
    <x v="12"/>
    <x v="1"/>
    <n v="910"/>
    <x v="14"/>
  </r>
  <r>
    <n v="1246532"/>
    <n v="10041226"/>
    <s v="CYT SUNR CARM(P08) 750 6U KR"/>
    <m/>
    <x v="14"/>
    <x v="12"/>
    <x v="1"/>
    <n v="196"/>
    <x v="14"/>
  </r>
  <r>
    <n v="7076806"/>
    <n v="10039757"/>
    <s v="CYT SE CHARD (CJA)700 12U CL"/>
    <m/>
    <x v="14"/>
    <x v="12"/>
    <x v="1"/>
    <n v="2749.5555559999998"/>
    <x v="14"/>
  </r>
  <r>
    <n v="7076608"/>
    <n v="10034842"/>
    <s v="CS NEBLINA MERL(P08)STLV 750 6U VEU"/>
    <m/>
    <x v="14"/>
    <x v="8"/>
    <x v="1"/>
    <n v="588"/>
    <x v="14"/>
  </r>
  <r>
    <n v="7077458"/>
    <n v="10044780"/>
    <s v="CS LOS GANSOS C.SAUV STLV 750 6U 2009GB"/>
    <m/>
    <x v="14"/>
    <x v="8"/>
    <x v="1"/>
    <n v="70"/>
    <x v="14"/>
  </r>
  <r>
    <n v="1247021"/>
    <n v="10034786"/>
    <s v="CYT CYT (=FRONT) C.SAUV(P06)STLV75012UNO"/>
    <m/>
    <x v="14"/>
    <x v="8"/>
    <x v="1"/>
    <n v="221"/>
    <x v="14"/>
  </r>
  <r>
    <n v="1247627"/>
    <n v="10032829"/>
    <s v="CYT CYT (RVDO) MERLOT 750(P07 NV) 12U MX"/>
    <m/>
    <x v="14"/>
    <x v="8"/>
    <x v="1"/>
    <n v="341"/>
    <x v="14"/>
  </r>
  <r>
    <n v="1245677"/>
    <n v="10021921"/>
    <s v="CYT FRONT MERL(P06) 750 12U VAR"/>
    <m/>
    <x v="14"/>
    <x v="8"/>
    <x v="1"/>
    <n v="100"/>
    <x v="14"/>
  </r>
  <r>
    <n v="1246433"/>
    <n v="10040875"/>
    <s v="CYT FRONT MERL STL(P06)(BL)750 6U 2009GB"/>
    <m/>
    <x v="14"/>
    <x v="8"/>
    <x v="1"/>
    <n v="563.55555549999997"/>
    <x v="14"/>
  </r>
  <r>
    <n v="1245744"/>
    <n v="10021928"/>
    <s v="CYT FRONT MERL(P06) 750 12U VAS"/>
    <m/>
    <x v="14"/>
    <x v="8"/>
    <x v="1"/>
    <n v="70"/>
    <x v="14"/>
  </r>
  <r>
    <n v="7075589"/>
    <n v="10036626"/>
    <s v="CS CONO SUR TOC MERL(P08)STLV 375 24UVEU"/>
    <m/>
    <x v="14"/>
    <x v="8"/>
    <x v="1"/>
    <n v="81"/>
    <x v="14"/>
  </r>
  <r>
    <n v="7075586"/>
    <n v="10032938"/>
    <s v="CS CONO SUR S.BLC STLV(P07) 187 24U VEU"/>
    <m/>
    <x v="14"/>
    <x v="8"/>
    <x v="1"/>
    <n v="246.88888890000001"/>
    <x v="14"/>
  </r>
  <r>
    <n v="7076300"/>
    <n v="10027176"/>
    <s v="CS CONO SUR C.SAUV STLV(P07) 750 6U VEU"/>
    <m/>
    <x v="14"/>
    <x v="8"/>
    <x v="1"/>
    <n v="215"/>
    <x v="14"/>
  </r>
  <r>
    <n v="7077030"/>
    <n v="10042440"/>
    <s v="CS CONO SUR C.SAUV STLV (P07)750 6U DE"/>
    <m/>
    <x v="14"/>
    <x v="8"/>
    <x v="1"/>
    <n v="97.999999990000006"/>
    <x v="14"/>
  </r>
  <r>
    <n v="7076653"/>
    <n v="10045417"/>
    <s v="MPO V.MPO VTAL C.SAUV(P09)STLV750 12U NO"/>
    <m/>
    <x v="14"/>
    <x v="8"/>
    <x v="1"/>
    <n v="2529"/>
    <x v="14"/>
  </r>
  <r>
    <n v="7077422"/>
    <n v="10048065"/>
    <s v="CS C.SUR SYRAH STL(P07) 750 6U 2009 NORD"/>
    <m/>
    <x v="14"/>
    <x v="6"/>
    <x v="1"/>
    <n v="545"/>
    <x v="14"/>
  </r>
  <r>
    <n v="7077415"/>
    <n v="10040439"/>
    <s v="CS CONO SUR MERL STLV(P07)75012U(LCBO)CA"/>
    <m/>
    <x v="14"/>
    <x v="8"/>
    <x v="1"/>
    <n v="700"/>
    <x v="14"/>
  </r>
  <r>
    <n v="7076532"/>
    <n v="10032410"/>
    <s v="CS REY L.ANDESRVAMER(NV)(P08)STL7506UVEU"/>
    <m/>
    <x v="14"/>
    <x v="6"/>
    <x v="1"/>
    <n v="150"/>
    <x v="14"/>
  </r>
  <r>
    <n v="7076705"/>
    <n v="10048963"/>
    <s v="CS CONO SUR S.BLC STLV(P07)GOLL750 12UUS"/>
    <m/>
    <x v="14"/>
    <x v="6"/>
    <x v="1"/>
    <n v="355"/>
    <x v="14"/>
  </r>
  <r>
    <n v="7076634"/>
    <n v="10044887"/>
    <s v="CS CONO SUR S.BLC STLV(P07)750 6U VEU"/>
    <m/>
    <x v="14"/>
    <x v="6"/>
    <x v="1"/>
    <n v="62.444444439999998"/>
    <x v="14"/>
  </r>
  <r>
    <n v="7076315"/>
    <n v="10048830"/>
    <s v="CS CONO SUR S.BLC STL (P07)750 6U 2010GB"/>
    <m/>
    <x v="14"/>
    <x v="6"/>
    <x v="1"/>
    <n v="686"/>
    <x v="14"/>
  </r>
  <r>
    <n v="7077407"/>
    <n v="10027887"/>
    <s v="CS CONO SUR MERL(P07) 750 6U VEU"/>
    <m/>
    <x v="14"/>
    <x v="6"/>
    <x v="1"/>
    <n v="27.555555559999998"/>
    <x v="14"/>
  </r>
  <r>
    <n v="7076065"/>
    <n v="10038224"/>
    <s v="MPO SONATA CARM 750 12U BR(WMP05 2)"/>
    <m/>
    <x v="14"/>
    <x v="6"/>
    <x v="1"/>
    <n v="1569"/>
    <x v="14"/>
  </r>
  <r>
    <n v="7077413"/>
    <n v="10028263"/>
    <s v="CS CONO SUR MERL STLV(P07) 750 12U JP"/>
    <m/>
    <x v="14"/>
    <x v="6"/>
    <x v="1"/>
    <n v="300"/>
    <x v="14"/>
  </r>
  <r>
    <n v="1245680"/>
    <n v="10022583"/>
    <s v="CYT FRONT MERL(P06) 750 6U RU"/>
    <m/>
    <x v="14"/>
    <x v="6"/>
    <x v="1"/>
    <n v="990"/>
    <x v="14"/>
  </r>
  <r>
    <n v="7077424"/>
    <n v="10047692"/>
    <s v="CS CONO SUR SYRAH STLV (P07) 750 6U NORD"/>
    <m/>
    <x v="14"/>
    <x v="6"/>
    <x v="1"/>
    <n v="181"/>
    <x v="14"/>
  </r>
  <r>
    <n v="7077425"/>
    <n v="10028429"/>
    <s v="CS CONO SUR SYRAH(P07) 750 12U KR"/>
    <m/>
    <x v="14"/>
    <x v="6"/>
    <x v="1"/>
    <n v="231"/>
    <x v="14"/>
  </r>
  <r>
    <n v="7077423"/>
    <n v="10039585"/>
    <s v="CS CONO SUR SYRAH STLV(P07)750 12U VAS"/>
    <m/>
    <x v="14"/>
    <x v="6"/>
    <x v="1"/>
    <n v="92.999999990000006"/>
    <x v="14"/>
  </r>
  <r>
    <n v="7077320"/>
    <n v="10043358"/>
    <s v="CS CONO SUR P.NOIR STL(P07)750 6U 2009GB"/>
    <m/>
    <x v="14"/>
    <x v="6"/>
    <x v="1"/>
    <n v="2343"/>
    <x v="14"/>
  </r>
  <r>
    <n v="7077404"/>
    <n v="10048948"/>
    <s v="CS CONO SUR P.NOIR STL(P07)GOLL75012UUS"/>
    <m/>
    <x v="14"/>
    <x v="6"/>
    <x v="1"/>
    <n v="392"/>
    <x v="14"/>
  </r>
  <r>
    <n v="7077399"/>
    <n v="10028262"/>
    <s v="CS CONO SUR C.SAUV STLV(P07) 750 12U JP"/>
    <m/>
    <x v="14"/>
    <x v="6"/>
    <x v="1"/>
    <n v="3215"/>
    <x v="14"/>
  </r>
  <r>
    <n v="7076721"/>
    <n v="10050175"/>
    <s v="MPO V.MPO VTAL C.SAUV(P09) 750 6U PL"/>
    <m/>
    <x v="14"/>
    <x v="3"/>
    <x v="1"/>
    <n v="300"/>
    <x v="14"/>
  </r>
  <r>
    <n v="7077412"/>
    <n v="10048958"/>
    <s v="CS CONO SUR MERL STL(P07)GOLL750 12U US"/>
    <m/>
    <x v="14"/>
    <x v="6"/>
    <x v="1"/>
    <n v="14"/>
    <x v="14"/>
  </r>
  <r>
    <n v="7076461"/>
    <n v="10013572"/>
    <s v="MPO V.MPO PIER 42 S.BLC/CHARD 187 24U GB"/>
    <m/>
    <x v="14"/>
    <x v="8"/>
    <x v="1"/>
    <n v="92.222222220000006"/>
    <x v="14"/>
  </r>
  <r>
    <n v="7076830"/>
    <n v="10032409"/>
    <s v="CS REY L.ANDES RVA MER(NV)(P08)7506UVEU"/>
    <m/>
    <x v="14"/>
    <x v="8"/>
    <x v="1"/>
    <n v="168"/>
    <x v="14"/>
  </r>
  <r>
    <n v="1247982"/>
    <n v="10045696"/>
    <s v="CYT CYT RVDO MERL 750 12U UY"/>
    <m/>
    <x v="14"/>
    <x v="8"/>
    <x v="1"/>
    <n v="560"/>
    <x v="14"/>
  </r>
  <r>
    <n v="1246976"/>
    <n v="10035681"/>
    <s v="CYT MOUNTAIN RANGE C.SAUV 187 24U VEU"/>
    <m/>
    <x v="14"/>
    <x v="8"/>
    <x v="1"/>
    <n v="478.66666670000001"/>
    <x v="14"/>
  </r>
  <r>
    <n v="1247202"/>
    <n v="10044467"/>
    <s v="CYT FRONT C.SAUV(P06) 750 12U LATAM"/>
    <m/>
    <x v="14"/>
    <x v="8"/>
    <x v="1"/>
    <n v="665"/>
    <x v="14"/>
  </r>
  <r>
    <n v="7076639"/>
    <n v="10040123"/>
    <s v=" CS EL ARBOL C.SAUV STLV 750 6U NL"/>
    <m/>
    <x v="14"/>
    <x v="8"/>
    <x v="1"/>
    <n v="1150"/>
    <x v="14"/>
  </r>
  <r>
    <n v="7076828"/>
    <n v="10029889"/>
    <s v="CS REY L.ANDES RVA C.SAUV(P08)750 6U VEU"/>
    <m/>
    <x v="14"/>
    <x v="8"/>
    <x v="1"/>
    <n v="168.44444440000001"/>
    <x v="14"/>
  </r>
  <r>
    <n v="7076655"/>
    <n v="10040270"/>
    <s v="CS NEBLINA MERL(P08)STLV 750 12U SG"/>
    <m/>
    <x v="14"/>
    <x v="6"/>
    <x v="1"/>
    <n v="392"/>
    <x v="14"/>
  </r>
  <r>
    <n v="7076936"/>
    <n v="10023151"/>
    <s v="MPO V.MPO S.BLC/CHARD(P06) 187 24U VEU"/>
    <m/>
    <x v="14"/>
    <x v="8"/>
    <x v="1"/>
    <n v="239.33333329999999"/>
    <x v="14"/>
  </r>
  <r>
    <n v="1239992"/>
    <n v="10033938"/>
    <s v="CYT EXPORTACION BLANCO(P08) 700 12U CL"/>
    <m/>
    <x v="14"/>
    <x v="12"/>
    <x v="1"/>
    <n v="5528.1111110000002"/>
    <x v="14"/>
  </r>
  <r>
    <n v="1247488"/>
    <n v="10033840"/>
    <s v="CYT MOUNTAIN RANGE S.BLC 187 24U VEU"/>
    <m/>
    <x v="14"/>
    <x v="8"/>
    <x v="1"/>
    <n v="316.66666670000001"/>
    <x v="14"/>
  </r>
  <r>
    <n v="1243000"/>
    <n v="10028366"/>
    <s v="CYT SENDERO S.BLC(P07) 750 12U VIN"/>
    <m/>
    <x v="14"/>
    <x v="8"/>
    <x v="1"/>
    <n v="154"/>
    <x v="14"/>
  </r>
  <r>
    <n v="1246209"/>
    <n v="10024990"/>
    <s v="CYT FRONT SAUV.BLC(P06) 187 24U LATAM"/>
    <m/>
    <x v="14"/>
    <x v="8"/>
    <x v="1"/>
    <n v="37.444444439999998"/>
    <x v="14"/>
  </r>
  <r>
    <n v="1248323"/>
    <n v="10034884"/>
    <s v="CA NOVISIMO S.BLC 750 12U EC"/>
    <m/>
    <x v="14"/>
    <x v="8"/>
    <x v="1"/>
    <n v="70"/>
    <x v="14"/>
  </r>
  <r>
    <n v="1248234"/>
    <n v="10033842"/>
    <s v="CYT MOUNTAIN RANGE CHARD 187 24U VEU"/>
    <m/>
    <x v="14"/>
    <x v="8"/>
    <x v="1"/>
    <n v="239.33333329999999"/>
    <x v="14"/>
  </r>
  <r>
    <n v="1247149"/>
    <n v="10021930"/>
    <s v="CYT FRONT MERL(P06) 750 12U LATAM"/>
    <m/>
    <x v="14"/>
    <x v="8"/>
    <x v="1"/>
    <n v="140"/>
    <x v="14"/>
  </r>
  <r>
    <n v="7076864"/>
    <n v="10045397"/>
    <s v="MPO V.MPO VTAL MERL(P09) 750 12U VEU"/>
    <m/>
    <x v="14"/>
    <x v="8"/>
    <x v="1"/>
    <n v="210"/>
    <x v="14"/>
  </r>
  <r>
    <n v="1247394"/>
    <n v="10049507"/>
    <s v="CYT SENDERO C.SAUV(P07) STL 750 12U CN"/>
    <m/>
    <x v="14"/>
    <x v="8"/>
    <x v="1"/>
    <n v="70"/>
    <x v="14"/>
  </r>
  <r>
    <n v="1246204"/>
    <n v="10044020"/>
    <s v="CYT PEREGRINO S.BLC(ST)750 12U 2010GB"/>
    <m/>
    <x v="14"/>
    <x v="11"/>
    <x v="1"/>
    <n v="464"/>
    <x v="14"/>
  </r>
  <r>
    <n v="7076465"/>
    <n v="10026052"/>
    <s v="MPO V.MPO VOLANDAS CHARD STLV 750 12U GB"/>
    <m/>
    <x v="14"/>
    <x v="11"/>
    <x v="1"/>
    <n v="569"/>
    <x v="14"/>
  </r>
  <r>
    <n v="1247985"/>
    <n v="10048919"/>
    <s v="CYT SUNR SHIRAZ STLV(P08)750 6U 2010 GB"/>
    <m/>
    <x v="14"/>
    <x v="11"/>
    <x v="1"/>
    <n v="220"/>
    <x v="14"/>
  </r>
  <r>
    <n v="7076370"/>
    <n v="10045436"/>
    <s v="MPO V.MPO VTAL SYRAH (P09) 750 12U LATAM"/>
    <m/>
    <x v="14"/>
    <x v="11"/>
    <x v="1"/>
    <n v="66.000000009999994"/>
    <x v="14"/>
  </r>
  <r>
    <n v="7077070"/>
    <n v="10039907"/>
    <s v="MPO V.MPO VTAL SYRAH (P05) 750 12U VAS"/>
    <m/>
    <x v="14"/>
    <x v="11"/>
    <x v="1"/>
    <n v="144"/>
    <x v="14"/>
  </r>
  <r>
    <n v="7076600"/>
    <n v="10049817"/>
    <s v="MPO BLEND MERL(P09)750 12U LATAM"/>
    <m/>
    <x v="14"/>
    <x v="11"/>
    <x v="1"/>
    <n v="728"/>
    <x v="14"/>
  </r>
  <r>
    <n v="7076949"/>
    <n v="10030259"/>
    <s v="MPO V.MPO RVA MERL(STLV 2203) 750 6U GB"/>
    <m/>
    <x v="14"/>
    <x v="11"/>
    <x v="1"/>
    <n v="6343.5555560000003"/>
    <x v="14"/>
  </r>
  <r>
    <n v="7076797"/>
    <n v="10044179"/>
    <s v="MPO V.MPO C.SAUV/MERL(P05) 750 12U CN"/>
    <m/>
    <x v="14"/>
    <x v="11"/>
    <x v="1"/>
    <n v="154"/>
    <x v="14"/>
  </r>
  <r>
    <n v="7076463"/>
    <n v="10026053"/>
    <s v="MPO V.MPO VOLANDAS S.BLC STLV 750 12U GB"/>
    <m/>
    <x v="14"/>
    <x v="11"/>
    <x v="1"/>
    <n v="3070"/>
    <x v="14"/>
  </r>
  <r>
    <n v="7076896"/>
    <n v="10044169"/>
    <s v="CS I.NEGRA DUAL C.SAU/MERL(P09)750 6UVAS"/>
    <m/>
    <x v="14"/>
    <x v="11"/>
    <x v="1"/>
    <n v="112"/>
    <x v="14"/>
  </r>
  <r>
    <n v="1246456"/>
    <n v="10035071"/>
    <s v="CYT LOS VILOS S.BLC STLV(P08) 750 12U GB"/>
    <m/>
    <x v="14"/>
    <x v="11"/>
    <x v="1"/>
    <n v="1190"/>
    <x v="14"/>
  </r>
  <r>
    <n v="1247420"/>
    <n v="10014011"/>
    <s v="CYT CYT RVDO SAUV.BLANC 750 12U PY"/>
    <m/>
    <x v="14"/>
    <x v="11"/>
    <x v="1"/>
    <n v="280"/>
    <x v="14"/>
  </r>
  <r>
    <n v="1247921"/>
    <n v="10035508"/>
    <s v="CYT LA MANDA S.BLANC 750 12U VAS"/>
    <m/>
    <x v="14"/>
    <x v="11"/>
    <x v="1"/>
    <n v="420"/>
    <x v="14"/>
  </r>
  <r>
    <n v="7076789"/>
    <n v="10049809"/>
    <s v="MPO BLEND S.BLC(P09)750 12U LATAM"/>
    <m/>
    <x v="14"/>
    <x v="11"/>
    <x v="1"/>
    <n v="55.999999989999999"/>
    <x v="14"/>
  </r>
  <r>
    <n v="7076823"/>
    <n v="10049726"/>
    <s v="CS I.NEGRA FARO S.BL/CHA ST7506U(ASDA)GB"/>
    <m/>
    <x v="14"/>
    <x v="11"/>
    <x v="1"/>
    <n v="7826.4444439999997"/>
    <x v="14"/>
  </r>
  <r>
    <n v="7075500"/>
    <n v="10021362"/>
    <s v="MPO V.MPO S.BLC/CHARD(P05) 750 6U CZ"/>
    <m/>
    <x v="14"/>
    <x v="11"/>
    <x v="1"/>
    <n v="15"/>
    <x v="14"/>
  </r>
  <r>
    <n v="1247473"/>
    <n v="10034469"/>
    <s v="CYT EXPORT SEL (P08) S.BLC 750 12U CL"/>
    <m/>
    <x v="14"/>
    <x v="12"/>
    <x v="1"/>
    <n v="2750"/>
    <x v="14"/>
  </r>
  <r>
    <n v="7076643"/>
    <n v="10049832"/>
    <s v="MPO BLEND C.SAUV(P09)750 12U LATAM"/>
    <m/>
    <x v="14"/>
    <x v="11"/>
    <x v="1"/>
    <n v="1302"/>
    <x v="14"/>
  </r>
  <r>
    <n v="1248642"/>
    <n v="10029435"/>
    <s v="CYT MOUNTAIN RANGE MERL STLV 750 12U GB"/>
    <m/>
    <x v="14"/>
    <x v="11"/>
    <x v="1"/>
    <n v="293"/>
    <x v="14"/>
  </r>
  <r>
    <n v="1248453"/>
    <n v="10033343"/>
    <s v="CYT MOON VALLEY MERLOT(STLV) 750 12U GB"/>
    <m/>
    <x v="14"/>
    <x v="11"/>
    <x v="1"/>
    <n v="196"/>
    <x v="14"/>
  </r>
  <r>
    <n v="1248675"/>
    <n v="10040832"/>
    <s v="CYT SUNR MERL STLV(P08) 750 6U 2009 DK"/>
    <m/>
    <x v="14"/>
    <x v="11"/>
    <x v="1"/>
    <n v="20.000000010000001"/>
    <x v="14"/>
  </r>
  <r>
    <n v="7076994"/>
    <n v="10039756"/>
    <s v="CYT SE MERL (CJA) 700 12U CL"/>
    <m/>
    <x v="14"/>
    <x v="11"/>
    <x v="1"/>
    <n v="2749.5555559999998"/>
    <x v="14"/>
  </r>
  <r>
    <n v="1245686"/>
    <n v="10041305"/>
    <s v="CYT SUNR MERL(P08) 750 6U RU"/>
    <m/>
    <x v="14"/>
    <x v="11"/>
    <x v="1"/>
    <n v="500"/>
    <x v="14"/>
  </r>
  <r>
    <n v="1248188"/>
    <n v="10034598"/>
    <s v="CYT XPLORADOR MERL(P08) 750 12U US"/>
    <m/>
    <x v="14"/>
    <x v="11"/>
    <x v="1"/>
    <n v="142"/>
    <x v="14"/>
  </r>
  <r>
    <n v="1248318"/>
    <n v="10033187"/>
    <s v="CYT SUNRISE MERLOT(P08) 187 24U VAS"/>
    <m/>
    <x v="14"/>
    <x v="11"/>
    <x v="1"/>
    <n v="202"/>
    <x v="14"/>
  </r>
  <r>
    <n v="7076694"/>
    <n v="10044183"/>
    <s v="MPO V.MPO C.SAUV/MERL(P05) 750 12U VAS"/>
    <m/>
    <x v="14"/>
    <x v="11"/>
    <x v="1"/>
    <n v="289"/>
    <x v="14"/>
  </r>
  <r>
    <n v="1248186"/>
    <n v="10027053"/>
    <s v="CA NOVISIMO MERLOT 750 12U LATAM"/>
    <m/>
    <x v="14"/>
    <x v="11"/>
    <x v="1"/>
    <n v="280"/>
    <x v="14"/>
  </r>
  <r>
    <n v="1247717"/>
    <n v="10041077"/>
    <s v="CYT FRONT CHARD STLV(P06) 1500 6U CA"/>
    <m/>
    <x v="14"/>
    <x v="11"/>
    <x v="1"/>
    <n v="630"/>
    <x v="14"/>
  </r>
  <r>
    <n v="1248616"/>
    <n v="10050055"/>
    <s v="CYT SUNR MERL BLD ST(P08) 750 6U 2010 GB"/>
    <m/>
    <x v="14"/>
    <x v="11"/>
    <x v="1"/>
    <n v="910.44444439999995"/>
    <x v="14"/>
  </r>
  <r>
    <n v="1247297"/>
    <n v="10048296"/>
    <s v="CYT CYT MERLOT (ND) 750 12U VEU"/>
    <m/>
    <x v="14"/>
    <x v="11"/>
    <x v="1"/>
    <n v="98"/>
    <x v="14"/>
  </r>
  <r>
    <n v="7076682"/>
    <n v="10020281"/>
    <s v="MPO V.MPO VTAL MERLOT(P05) 750 12U VAS"/>
    <m/>
    <x v="14"/>
    <x v="11"/>
    <x v="1"/>
    <n v="392"/>
    <x v="14"/>
  </r>
  <r>
    <n v="7077032"/>
    <n v="10050062"/>
    <s v="MPO MPO VOLANDAS MERL ST 750 12U 2010 GB"/>
    <m/>
    <x v="14"/>
    <x v="11"/>
    <x v="1"/>
    <n v="318"/>
    <x v="14"/>
  </r>
  <r>
    <n v="1247219"/>
    <n v="10041078"/>
    <s v="CYT FRONT MERL STLV(P06) 1500 6U CA"/>
    <m/>
    <x v="14"/>
    <x v="11"/>
    <x v="1"/>
    <n v="619"/>
    <x v="14"/>
  </r>
  <r>
    <n v="7076822"/>
    <n v="10049725"/>
    <s v="CS I.NEGRA FARO C.SA/ME ST 7506U(ASDA)GB"/>
    <m/>
    <x v="14"/>
    <x v="11"/>
    <x v="1"/>
    <n v="4480"/>
    <x v="14"/>
  </r>
  <r>
    <n v="1248247"/>
    <n v="10049485"/>
    <s v="CYT TRAVESSIA C.SAUV/MER(P08) 750 12U BR"/>
    <m/>
    <x v="14"/>
    <x v="11"/>
    <x v="1"/>
    <n v="182"/>
    <x v="14"/>
  </r>
  <r>
    <n v="1243001"/>
    <n v="10028368"/>
    <s v="CYT SENDERO MERL(P07) 750 12U VIN"/>
    <m/>
    <x v="14"/>
    <x v="11"/>
    <x v="1"/>
    <n v="182"/>
    <x v="14"/>
  </r>
  <r>
    <n v="7076727"/>
    <n v="10048971"/>
    <s v="CS I.NEGRA RVA CSA(P09)ST7506U(TE)2010GB"/>
    <m/>
    <x v="14"/>
    <x v="12"/>
    <x v="1"/>
    <n v="5484.4444439999997"/>
    <x v="14"/>
  </r>
  <r>
    <n v="7076696"/>
    <n v="10029085"/>
    <s v="MPO V.MPO S.BLC/CHARD(P05) 750 12U VAS"/>
    <m/>
    <x v="14"/>
    <x v="11"/>
    <x v="1"/>
    <n v="95.999999990000006"/>
    <x v="14"/>
  </r>
  <r>
    <n v="7076470"/>
    <n v="10039581"/>
    <s v="MPO V.MPO L.CARRERA MERL(P08) 750 12U GB"/>
    <m/>
    <x v="14"/>
    <x v="12"/>
    <x v="1"/>
    <n v="250"/>
    <x v="14"/>
  </r>
  <r>
    <n v="1247725"/>
    <n v="10047125"/>
    <s v="CYT SUNR MERL ST(V)(P08)75012U 2009 NORD"/>
    <m/>
    <x v="14"/>
    <x v="12"/>
    <x v="1"/>
    <n v="200"/>
    <x v="14"/>
  </r>
  <r>
    <n v="7076675"/>
    <n v="10049726"/>
    <s v="CS I.NEGRA FARO S.BL/CHA ST7506U(ASDA)GB"/>
    <m/>
    <x v="14"/>
    <x v="12"/>
    <x v="1"/>
    <n v="561.55555549999997"/>
    <x v="14"/>
  </r>
  <r>
    <n v="7076760"/>
    <n v="10049840"/>
    <s v="MPO BLEND S.BLC/CHARD(P09)750 6U VEU"/>
    <m/>
    <x v="14"/>
    <x v="12"/>
    <x v="1"/>
    <n v="238"/>
    <x v="14"/>
  </r>
  <r>
    <n v="7076843"/>
    <n v="10029085"/>
    <s v="MPO V.MPO S.BLC/CHARD(P05) 750 12U VAS"/>
    <m/>
    <x v="14"/>
    <x v="12"/>
    <x v="1"/>
    <n v="394"/>
    <x v="14"/>
  </r>
  <r>
    <n v="7076695"/>
    <n v="10020361"/>
    <s v="MPO V.MPO VTAL CHARD(P05) 750 12U VAS"/>
    <m/>
    <x v="14"/>
    <x v="12"/>
    <x v="1"/>
    <n v="308"/>
    <x v="14"/>
  </r>
  <r>
    <n v="1246318"/>
    <n v="10041078"/>
    <s v="CYT FRONT MERL STLV(P06) 1500 6U CA"/>
    <m/>
    <x v="14"/>
    <x v="12"/>
    <x v="1"/>
    <n v="840.00000009999997"/>
    <x v="14"/>
  </r>
  <r>
    <n v="1247117"/>
    <n v="10040537"/>
    <s v="CYT CYT CHARD(ND) 750 12U VEU"/>
    <m/>
    <x v="14"/>
    <x v="12"/>
    <x v="1"/>
    <n v="88.000000009999994"/>
    <x v="14"/>
  </r>
  <r>
    <n v="1247687"/>
    <n v="10040606"/>
    <s v="CYT FRONT C.SA/ME(P06)STL15006U(C/ESP)CA"/>
    <m/>
    <x v="14"/>
    <x v="12"/>
    <x v="1"/>
    <n v="1540"/>
    <x v="14"/>
  </r>
  <r>
    <n v="7076259"/>
    <n v="10035562"/>
    <s v="CS C.SUR TOC C.S/ME(P08)ST15006U(LCBO)CA"/>
    <m/>
    <x v="14"/>
    <x v="12"/>
    <x v="1"/>
    <n v="916.00000009999997"/>
    <x v="14"/>
  </r>
  <r>
    <n v="1246906"/>
    <n v="10047127"/>
    <s v="CYT SUNR C.SAU ST(V)(P08)75012U 2009NORD"/>
    <m/>
    <x v="14"/>
    <x v="12"/>
    <x v="1"/>
    <n v="920"/>
    <x v="14"/>
  </r>
  <r>
    <n v="1246856"/>
    <n v="10034187"/>
    <s v="CYT SUNR C.SAUV(P08) 1500 6U AO"/>
    <m/>
    <x v="14"/>
    <x v="12"/>
    <x v="1"/>
    <n v="192"/>
    <x v="14"/>
  </r>
  <r>
    <n v="1245410"/>
    <n v="10033937"/>
    <s v="CYT EXPORTACION TINTO(P08) 700 12U CL"/>
    <m/>
    <x v="14"/>
    <x v="12"/>
    <x v="1"/>
    <n v="5528.1111110000002"/>
    <x v="14"/>
  </r>
  <r>
    <n v="1242745"/>
    <n v="10042084"/>
    <s v="CYT EXPORTACION TINTO(P08) 1500 6U CL"/>
    <m/>
    <x v="14"/>
    <x v="12"/>
    <x v="1"/>
    <n v="5528"/>
    <x v="14"/>
  </r>
  <r>
    <n v="7076279"/>
    <n v="10039750"/>
    <s v="CYT SE C.SAUV (CJA)700 12U CL"/>
    <m/>
    <x v="14"/>
    <x v="12"/>
    <x v="1"/>
    <n v="5527.2222220000003"/>
    <x v="14"/>
  </r>
  <r>
    <n v="1246241"/>
    <n v="10022449"/>
    <s v="CYT FRONT MERLOT(P06) 1500 6U LATAM"/>
    <m/>
    <x v="14"/>
    <x v="12"/>
    <x v="1"/>
    <n v="160"/>
    <x v="14"/>
  </r>
  <r>
    <n v="7076104"/>
    <n v="10047394"/>
    <s v="CS I NEGRA RVA C.SA/ROP09ST7506UBG2010GB"/>
    <m/>
    <x v="14"/>
    <x v="12"/>
    <x v="1"/>
    <n v="2213"/>
    <x v="14"/>
  </r>
  <r>
    <n v="1247517"/>
    <n v="10041074"/>
    <s v="CYT FRONT S.BLC STLV(P06) 1500 6U CA"/>
    <m/>
    <x v="14"/>
    <x v="11"/>
    <x v="1"/>
    <n v="560"/>
    <x v="14"/>
  </r>
  <r>
    <n v="7076579"/>
    <n v="10047971"/>
    <s v="CS C.SUR TOC S.BLC(P08)STL15006U(LCBO)CA"/>
    <m/>
    <x v="14"/>
    <x v="11"/>
    <x v="1"/>
    <n v="420"/>
    <x v="14"/>
  </r>
  <r>
    <n v="1248459"/>
    <n v="10048010"/>
    <s v="CYT MOON VALLEY S.BLANC(STLV) 750 12U GB"/>
    <m/>
    <x v="14"/>
    <x v="11"/>
    <x v="1"/>
    <n v="644"/>
    <x v="14"/>
  </r>
  <r>
    <n v="1247422"/>
    <n v="10022472"/>
    <s v="CYT FRONT S.BLC(P06) 1500 6U LATAM"/>
    <m/>
    <x v="14"/>
    <x v="11"/>
    <x v="1"/>
    <n v="828"/>
    <x v="14"/>
  </r>
  <r>
    <n v="1245772"/>
    <n v="10032024"/>
    <s v="CYT CYT S.BLC(STLV SIN FTE) 750 12U GB"/>
    <m/>
    <x v="14"/>
    <x v="12"/>
    <x v="1"/>
    <n v="210"/>
    <x v="14"/>
  </r>
  <r>
    <n v="7076462"/>
    <n v="10026053"/>
    <s v="MPO V.MPO VOLANDAS S.BLC STLV 750 12U GB"/>
    <m/>
    <x v="14"/>
    <x v="12"/>
    <x v="1"/>
    <n v="980"/>
    <x v="14"/>
  </r>
  <r>
    <n v="1246931"/>
    <n v="10036697"/>
    <s v="CYT XPLORADOR MERL(P08) 750 12U LATAM"/>
    <m/>
    <x v="14"/>
    <x v="12"/>
    <x v="1"/>
    <n v="140"/>
    <x v="14"/>
  </r>
  <r>
    <n v="1246458"/>
    <n v="10040759"/>
    <s v="CYT VICUÑA S.BLC/SEM STLV 750 12U GB"/>
    <m/>
    <x v="14"/>
    <x v="12"/>
    <x v="1"/>
    <n v="140"/>
    <x v="14"/>
  </r>
  <r>
    <n v="7077395"/>
    <n v="10030380"/>
    <s v="CS CONO SUR VIOG STLV (P07) 750 12U JP"/>
    <m/>
    <x v="14"/>
    <x v="6"/>
    <x v="1"/>
    <n v="210"/>
    <x v="14"/>
  </r>
  <r>
    <n v="1248257"/>
    <n v="10015620"/>
    <s v="CYT RVDO CARMENERE 750 12U PY"/>
    <m/>
    <x v="14"/>
    <x v="12"/>
    <x v="1"/>
    <n v="547"/>
    <x v="14"/>
  </r>
  <r>
    <n v="7076409"/>
    <n v="10035566"/>
    <s v="CS C.SUR TOC C.SA/SHI(P08)15006U(LCBO)CA"/>
    <m/>
    <x v="14"/>
    <x v="12"/>
    <x v="1"/>
    <n v="3822"/>
    <x v="14"/>
  </r>
  <r>
    <n v="7076396"/>
    <n v="10045378"/>
    <s v="MPO V.MPO VTAL CHARD STLV(P09)750 12UVEU"/>
    <m/>
    <x v="14"/>
    <x v="12"/>
    <x v="1"/>
    <n v="383"/>
    <x v="14"/>
  </r>
  <r>
    <n v="1246317"/>
    <n v="10041077"/>
    <s v="CYT FRONT CHARD STLV(P06) 1500 6U CA"/>
    <m/>
    <x v="14"/>
    <x v="12"/>
    <x v="1"/>
    <n v="770"/>
    <x v="14"/>
  </r>
  <r>
    <n v="1246455"/>
    <n v="10035066"/>
    <s v="CYT LADERA VERDE CHARD STL(P08)750 12UGB"/>
    <m/>
    <x v="14"/>
    <x v="12"/>
    <x v="1"/>
    <n v="280"/>
    <x v="14"/>
  </r>
  <r>
    <n v="1244649"/>
    <n v="10022467"/>
    <s v="CYT FRONT CHARD(P06) 1500 6U LATAM"/>
    <m/>
    <x v="14"/>
    <x v="12"/>
    <x v="1"/>
    <n v="81.999999990000006"/>
    <x v="14"/>
  </r>
  <r>
    <n v="7076599"/>
    <n v="10050407"/>
    <s v="MPO V.MPO VTAL CHARD(P09) 750 12U PR"/>
    <m/>
    <x v="14"/>
    <x v="12"/>
    <x v="1"/>
    <n v="110"/>
    <x v="14"/>
  </r>
  <r>
    <n v="1245729"/>
    <n v="10023069"/>
    <s v="CYT CASA ROCA S.BLC/SEM(STLV) 750 6U GB"/>
    <m/>
    <x v="14"/>
    <x v="12"/>
    <x v="1"/>
    <n v="586.44444450000003"/>
    <x v="14"/>
  </r>
  <r>
    <n v="1246417"/>
    <n v="10022609"/>
    <s v="CYT FRONT CHARD(P06) 750 6U PL"/>
    <m/>
    <x v="14"/>
    <x v="2"/>
    <x v="1"/>
    <n v="659.99999990000003"/>
    <x v="14"/>
  </r>
  <r>
    <n v="7076408"/>
    <n v="10035565"/>
    <s v="CS C.SUR TOC C.SA/SHIR(P08)1500 6U CA"/>
    <m/>
    <x v="14"/>
    <x v="1"/>
    <x v="1"/>
    <n v="512"/>
    <x v="14"/>
  </r>
  <r>
    <n v="1245714"/>
    <n v="10043986"/>
    <s v="CYT LA PINTORA ROSE(ST) 750 12U 2010 GB"/>
    <m/>
    <x v="14"/>
    <x v="2"/>
    <x v="1"/>
    <n v="170"/>
    <x v="14"/>
  </r>
  <r>
    <n v="1245666"/>
    <n v="10044013"/>
    <s v="CYT NORTE CHICO ROSE(STLV)750 12U 2010GB"/>
    <m/>
    <x v="14"/>
    <x v="2"/>
    <x v="1"/>
    <n v="420"/>
    <x v="14"/>
  </r>
  <r>
    <n v="1247489"/>
    <n v="10044013"/>
    <s v="CYT NORTE CHICO ROSE(STLV)750 12U 2010GB"/>
    <m/>
    <x v="14"/>
    <x v="2"/>
    <x v="1"/>
    <n v="420"/>
    <x v="14"/>
  </r>
  <r>
    <n v="7075936"/>
    <n v="10047380"/>
    <s v="CS I NEGRA RVA C.SA/ROP09ST7506UTE2010GB"/>
    <m/>
    <x v="14"/>
    <x v="2"/>
    <x v="1"/>
    <n v="1976.444444"/>
    <x v="14"/>
  </r>
  <r>
    <n v="1244521"/>
    <n v="10048797"/>
    <s v="CYT CASILL CHARD LIMARI 750 6U 2009 GB"/>
    <m/>
    <x v="14"/>
    <x v="2"/>
    <x v="1"/>
    <n v="5527.5555560000003"/>
    <x v="14"/>
  </r>
  <r>
    <n v="1245389"/>
    <n v="10045916"/>
    <s v="CYT CASILL CARM 750 12U US"/>
    <m/>
    <x v="14"/>
    <x v="2"/>
    <x v="1"/>
    <n v="2750"/>
    <x v="14"/>
  </r>
  <r>
    <n v="1246760"/>
    <n v="10044492"/>
    <s v="CYT FRONT CHARD(P06) 750 12U LATAM"/>
    <m/>
    <x v="14"/>
    <x v="2"/>
    <x v="1"/>
    <n v="32.999999989999999"/>
    <x v="14"/>
  </r>
  <r>
    <n v="1246356"/>
    <n v="12003814"/>
    <s v="2182 CARME CASILL 0750 CH 1U LATAM"/>
    <m/>
    <x v="14"/>
    <x v="2"/>
    <x v="1"/>
    <n v="200"/>
    <x v="14"/>
  </r>
  <r>
    <n v="1249672"/>
    <n v="10044586"/>
    <s v="CYT CYT (=FRONT) C.SAUV(P06)STLV75012UNO"/>
    <m/>
    <x v="14"/>
    <x v="2"/>
    <x v="1"/>
    <n v="1854"/>
    <x v="14"/>
  </r>
  <r>
    <n v="1244250"/>
    <n v="10049795"/>
    <s v="CYT CASILL C.SAUV(GOLL) 750 6U 2009 GB"/>
    <m/>
    <x v="14"/>
    <x v="2"/>
    <x v="1"/>
    <n v="11521"/>
    <x v="14"/>
  </r>
  <r>
    <n v="1245450"/>
    <n v="10030349"/>
    <s v="CYT FRONT S.BLC(P07) 1500 6U US"/>
    <m/>
    <x v="14"/>
    <x v="1"/>
    <x v="1"/>
    <n v="4320"/>
    <x v="14"/>
  </r>
  <r>
    <n v="7076541"/>
    <n v="10047971"/>
    <s v="CS C.SUR TOC S.BLC(P08)STL15006U(LCBO)CA"/>
    <m/>
    <x v="14"/>
    <x v="1"/>
    <x v="1"/>
    <n v="420"/>
    <x v="14"/>
  </r>
  <r>
    <n v="1246637"/>
    <n v="10037057"/>
    <s v="CYT NUEVO EXTREMO S.BLC(P08) 750 12U VEU"/>
    <m/>
    <x v="14"/>
    <x v="1"/>
    <x v="1"/>
    <n v="280"/>
    <x v="14"/>
  </r>
  <r>
    <n v="7076513"/>
    <n v="10049227"/>
    <s v="MPO GRAN VINO BCO(P09) 750 12U PE"/>
    <m/>
    <x v="14"/>
    <x v="1"/>
    <x v="1"/>
    <n v="42.000000010000001"/>
    <x v="14"/>
  </r>
  <r>
    <n v="7075941"/>
    <n v="10048856"/>
    <s v="CS I NEGRA RVA S.BLC(P09)ST7506UBG2010GB"/>
    <m/>
    <x v="14"/>
    <x v="2"/>
    <x v="1"/>
    <n v="7565"/>
    <x v="14"/>
  </r>
  <r>
    <n v="1245784"/>
    <n v="10047911"/>
    <s v="CYT CASILL S.BLC STLV 750 6U 2010 GB"/>
    <m/>
    <x v="14"/>
    <x v="2"/>
    <x v="1"/>
    <n v="9870"/>
    <x v="14"/>
  </r>
  <r>
    <n v="1248562"/>
    <n v="10038400"/>
    <s v="CYT CASILL P.NOIR 750 6U 2009 VEU"/>
    <m/>
    <x v="14"/>
    <x v="2"/>
    <x v="1"/>
    <n v="1320"/>
    <x v="14"/>
  </r>
  <r>
    <n v="7077402"/>
    <n v="10027177"/>
    <s v="CS CONO SUR C.SAUV STLV(P07) 750 12U VEU"/>
    <m/>
    <x v="14"/>
    <x v="6"/>
    <x v="1"/>
    <n v="295"/>
    <x v="14"/>
  </r>
  <r>
    <n v="7076506"/>
    <n v="10040946"/>
    <s v="CS I.NEGRA DUAL S.BL/CHA(P09)STL7506U GB"/>
    <m/>
    <x v="14"/>
    <x v="2"/>
    <x v="1"/>
    <n v="191.5555555"/>
    <x v="14"/>
  </r>
  <r>
    <n v="1246903"/>
    <n v="10044569"/>
    <s v="CYT FRONT C.SAUV/MERL(P06)750 12U(LR)CA"/>
    <m/>
    <x v="14"/>
    <x v="2"/>
    <x v="1"/>
    <n v="1125"/>
    <x v="14"/>
  </r>
  <r>
    <n v="1245461"/>
    <n v="10031847"/>
    <s v="CYT FRONT C.SA/MER(P07)750 12U US"/>
    <m/>
    <x v="14"/>
    <x v="2"/>
    <x v="1"/>
    <n v="1260"/>
    <x v="14"/>
  </r>
  <r>
    <n v="1246893"/>
    <n v="10044621"/>
    <s v="CYT FRONCAR/CAB(ST)(P06)7506U2010(CHA)BE"/>
    <m/>
    <x v="14"/>
    <x v="2"/>
    <x v="1"/>
    <n v="2100"/>
    <x v="14"/>
  </r>
  <r>
    <n v="1244668"/>
    <n v="12006305"/>
    <s v="2122 CARME MARQUES 0750 CH 2009"/>
    <m/>
    <x v="14"/>
    <x v="2"/>
    <x v="1"/>
    <n v="5555.5555560000003"/>
    <x v="14"/>
  </r>
  <r>
    <n v="1246650"/>
    <n v="10045340"/>
    <s v="CYT CASILL CARM 750 6U 2009 GB"/>
    <m/>
    <x v="14"/>
    <x v="2"/>
    <x v="1"/>
    <n v="1540"/>
    <x v="14"/>
  </r>
  <r>
    <n v="1249177"/>
    <n v="12006258"/>
    <s v="1114 LATE HARVEST FRONT 0750 CH 2008"/>
    <m/>
    <x v="14"/>
    <x v="2"/>
    <x v="1"/>
    <n v="929.77777779999997"/>
    <x v="14"/>
  </r>
  <r>
    <n v="7076424"/>
    <n v="10035566"/>
    <s v="CS C.SUR TOC C.SA/SHI(P08)15006U(LCBO)CA"/>
    <m/>
    <x v="14"/>
    <x v="1"/>
    <x v="1"/>
    <n v="206"/>
    <x v="14"/>
  </r>
  <r>
    <n v="1246738"/>
    <n v="10038377"/>
    <s v="CYT CASILL MERL 750 6U 2009 VEU"/>
    <m/>
    <x v="14"/>
    <x v="2"/>
    <x v="1"/>
    <n v="391.55555559999999"/>
    <x v="14"/>
  </r>
  <r>
    <n v="1246942"/>
    <n v="10044852"/>
    <s v="CYT CASILL MERL 750 6U 2009 GB"/>
    <m/>
    <x v="14"/>
    <x v="2"/>
    <x v="1"/>
    <n v="439"/>
    <x v="14"/>
  </r>
  <r>
    <n v="1245457"/>
    <n v="10020308"/>
    <s v="CYT CASILL MERL 750 12U US"/>
    <m/>
    <x v="14"/>
    <x v="2"/>
    <x v="1"/>
    <n v="560"/>
    <x v="14"/>
  </r>
  <r>
    <n v="1244669"/>
    <n v="12006305"/>
    <s v="2122 CARME MARQUES 0750 CH 2009"/>
    <m/>
    <x v="14"/>
    <x v="2"/>
    <x v="1"/>
    <n v="5000"/>
    <x v="14"/>
  </r>
  <r>
    <n v="1244991"/>
    <n v="10041881"/>
    <s v="CYT FRONT S.BLC STL(P06)(BL)7506U 2010GB"/>
    <m/>
    <x v="14"/>
    <x v="2"/>
    <x v="1"/>
    <n v="1610"/>
    <x v="14"/>
  </r>
  <r>
    <n v="1245992"/>
    <n v="10041797"/>
    <s v="CYT FRONT CHARD STLV(P06)750 12U 2010VEU"/>
    <m/>
    <x v="14"/>
    <x v="2"/>
    <x v="1"/>
    <n v="399.99999989999998"/>
    <x v="14"/>
  </r>
  <r>
    <n v="1249664"/>
    <n v="10041881"/>
    <s v="CYT FRONT S.BLC STL(P06)(BL)7506U 2010GB"/>
    <m/>
    <x v="14"/>
    <x v="2"/>
    <x v="1"/>
    <n v="8020"/>
    <x v="14"/>
  </r>
  <r>
    <n v="1245741"/>
    <n v="10038103"/>
    <s v="CYT FRONT LATE HARVEST 750 6U AFRI"/>
    <m/>
    <x v="14"/>
    <x v="2"/>
    <x v="1"/>
    <n v="1848"/>
    <x v="14"/>
  </r>
  <r>
    <n v="7076435"/>
    <n v="10050089"/>
    <s v="CS ALTO PLANO SYRAH 750 12U BR"/>
    <m/>
    <x v="14"/>
    <x v="3"/>
    <x v="1"/>
    <n v="280"/>
    <x v="14"/>
  </r>
  <r>
    <n v="7077020"/>
    <n v="10048406"/>
    <s v="MPO GRAN VINO BCO(P05) 750 12U EC"/>
    <m/>
    <x v="14"/>
    <x v="1"/>
    <x v="1"/>
    <n v="1064"/>
    <x v="14"/>
  </r>
  <r>
    <n v="1247460"/>
    <n v="10046802"/>
    <s v="CA FINISIMO C.SAUV(HC)750 6U2008 VEU"/>
    <m/>
    <x v="14"/>
    <x v="3"/>
    <x v="1"/>
    <n v="25"/>
    <x v="14"/>
  </r>
  <r>
    <n v="1246547"/>
    <n v="10046852"/>
    <s v="CA FINISIMO C.SAUV(HC)750 12U 2008 VAS"/>
    <m/>
    <x v="14"/>
    <x v="3"/>
    <x v="1"/>
    <n v="100"/>
    <x v="14"/>
  </r>
  <r>
    <n v="1245664"/>
    <n v="10046306"/>
    <s v="CYT CASILL VIOG STLV 750 6U 2009 GB"/>
    <m/>
    <x v="14"/>
    <x v="3"/>
    <x v="1"/>
    <n v="605"/>
    <x v="14"/>
  </r>
  <r>
    <n v="1248174"/>
    <n v="10038488"/>
    <s v="CYT CASILL MALBEC 750 12U 2009 LATAM"/>
    <m/>
    <x v="14"/>
    <x v="3"/>
    <x v="1"/>
    <n v="370"/>
    <x v="14"/>
  </r>
  <r>
    <n v="7076646"/>
    <n v="10041395"/>
    <s v="MPO TENTA CHARD 750 12U PR"/>
    <m/>
    <x v="14"/>
    <x v="3"/>
    <x v="1"/>
    <n v="308"/>
    <x v="14"/>
  </r>
  <r>
    <n v="1245763"/>
    <n v="10049606"/>
    <s v="CYT CAS RVA PR C.SAUV ECO 750 6U 2009 GR"/>
    <m/>
    <x v="14"/>
    <x v="3"/>
    <x v="1"/>
    <n v="56.000000010000001"/>
    <x v="14"/>
  </r>
  <r>
    <n v="1246765"/>
    <n v="10041882"/>
    <s v="CYT FRONT S.BLC STL(P06)(BL)75012U2010GB"/>
    <m/>
    <x v="14"/>
    <x v="3"/>
    <x v="1"/>
    <n v="98"/>
    <x v="14"/>
  </r>
  <r>
    <n v="7077029"/>
    <n v="10048971"/>
    <s v="CS I.NEGRA RVA CSA(P09)ST7506U(TE)2010GB"/>
    <m/>
    <x v="14"/>
    <x v="1"/>
    <x v="1"/>
    <n v="646.44444450000003"/>
    <x v="14"/>
  </r>
  <r>
    <n v="7076595"/>
    <n v="10046246"/>
    <s v="CS C.SUR TOC SHIRAZ(P08) 750 12U VAS"/>
    <m/>
    <x v="14"/>
    <x v="3"/>
    <x v="1"/>
    <n v="168"/>
    <x v="14"/>
  </r>
  <r>
    <n v="1245994"/>
    <n v="10042351"/>
    <s v="CYT SUNR MERL(P08)STLV 750 12U 2009 IS"/>
    <m/>
    <x v="14"/>
    <x v="3"/>
    <x v="1"/>
    <n v="100"/>
    <x v="14"/>
  </r>
  <r>
    <n v="1245376"/>
    <n v="10032235"/>
    <s v="CYT MOUNTAIN RANGE MERLOT(STL )37524UVEU"/>
    <m/>
    <x v="14"/>
    <x v="3"/>
    <x v="1"/>
    <n v="227"/>
    <x v="14"/>
  </r>
  <r>
    <n v="7076369"/>
    <n v="10046239"/>
    <s v="CS C.SUR TOC C.SAUV(P08) 750 12U VAS"/>
    <m/>
    <x v="14"/>
    <x v="3"/>
    <x v="1"/>
    <n v="294"/>
    <x v="14"/>
  </r>
  <r>
    <n v="7076474"/>
    <n v="10050174"/>
    <s v="MPO V.MPO VTAL C.SAUV(P09)STLV750 12UVEU"/>
    <m/>
    <x v="14"/>
    <x v="3"/>
    <x v="1"/>
    <n v="601"/>
    <x v="14"/>
  </r>
  <r>
    <n v="7076642"/>
    <n v="10046238"/>
    <s v="CS C.SUR TOC C.SAUV(P08)STL 750 12U VAS"/>
    <m/>
    <x v="14"/>
    <x v="3"/>
    <x v="1"/>
    <n v="55.999999989999999"/>
    <x v="14"/>
  </r>
  <r>
    <n v="1245949"/>
    <n v="10047688"/>
    <s v="CYT SONATA C.SAUV 750 6U PL"/>
    <m/>
    <x v="14"/>
    <x v="3"/>
    <x v="1"/>
    <n v="210"/>
    <x v="14"/>
  </r>
  <r>
    <n v="7076638"/>
    <n v="10046230"/>
    <s v="CS C.SUR TOC S.BLC(P08)STL 750 12U VAS"/>
    <m/>
    <x v="14"/>
    <x v="3"/>
    <x v="1"/>
    <n v="399"/>
    <x v="14"/>
  </r>
  <r>
    <n v="1245671"/>
    <n v="10044038"/>
    <s v="CYT SENDERO S.BLC(ST)750 12U 2010GB"/>
    <m/>
    <x v="14"/>
    <x v="1"/>
    <x v="1"/>
    <n v="980"/>
    <x v="14"/>
  </r>
  <r>
    <n v="1242367"/>
    <n v="10025939"/>
    <s v="CYT FRONT SHIRAZ(P06) 1500 6U VEU"/>
    <m/>
    <x v="14"/>
    <x v="1"/>
    <x v="1"/>
    <n v="95.999999990000006"/>
    <x v="14"/>
  </r>
  <r>
    <n v="1245458"/>
    <n v="10029725"/>
    <s v="CYT FRONT C.SAUV(P07) 1500 6U US"/>
    <m/>
    <x v="14"/>
    <x v="1"/>
    <x v="1"/>
    <n v="1520"/>
    <x v="14"/>
  </r>
  <r>
    <n v="1245816"/>
    <n v="10048998"/>
    <s v="CYT FRONT C.SAUV(P06) 750 6U 2010 VEU"/>
    <m/>
    <x v="14"/>
    <x v="1"/>
    <x v="1"/>
    <n v="168"/>
    <x v="14"/>
  </r>
  <r>
    <n v="1246166"/>
    <n v="10050156"/>
    <s v="CYT FRONT(CYT) C.SAUV(P06) 1500 6U PE"/>
    <m/>
    <x v="14"/>
    <x v="1"/>
    <x v="1"/>
    <n v="95.999999990000006"/>
    <x v="14"/>
  </r>
  <r>
    <n v="1245440"/>
    <n v="10033275"/>
    <s v="CYT FRONT CC CA/ME(P07 MANT)4P1500 6U US"/>
    <m/>
    <x v="14"/>
    <x v="1"/>
    <x v="1"/>
    <n v="11008"/>
    <x v="14"/>
  </r>
  <r>
    <n v="1245391"/>
    <n v="10025773"/>
    <s v="CYT FRONT C.C CAB/MER(P07) 4P 1500 6U US"/>
    <m/>
    <x v="14"/>
    <x v="1"/>
    <x v="1"/>
    <n v="2304"/>
    <x v="14"/>
  </r>
  <r>
    <n v="1246290"/>
    <n v="10049602"/>
    <s v="CYT CAS RVA PRI C.SAUV ECO 7506U2009VEU"/>
    <m/>
    <x v="14"/>
    <x v="3"/>
    <x v="1"/>
    <n v="20"/>
    <x v="14"/>
  </r>
  <r>
    <n v="1240663"/>
    <n v="10044037"/>
    <s v="CYT SENDERO S.BLC(ST)750 6U 2010GB"/>
    <m/>
    <x v="14"/>
    <x v="1"/>
    <x v="1"/>
    <n v="269.55555550000003"/>
    <x v="14"/>
  </r>
  <r>
    <n v="7076718"/>
    <n v="10049839"/>
    <s v="MPO BLEND S.BLC/CHARD(P09)750 6U PL"/>
    <m/>
    <x v="14"/>
    <x v="2"/>
    <x v="1"/>
    <n v="1387.5555549999999"/>
    <x v="14"/>
  </r>
  <r>
    <n v="1246557"/>
    <n v="10041426"/>
    <s v="CYT FRONT P.GRIGIO(P07)1500 6U US"/>
    <m/>
    <x v="14"/>
    <x v="1"/>
    <x v="1"/>
    <n v="5920"/>
    <x v="14"/>
  </r>
  <r>
    <n v="1247120"/>
    <n v="10029734"/>
    <s v="CYT FRONT MERLOT(P07) 1500 6U US"/>
    <m/>
    <x v="14"/>
    <x v="1"/>
    <x v="1"/>
    <n v="5760"/>
    <x v="14"/>
  </r>
  <r>
    <n v="1245436"/>
    <n v="12004680"/>
    <s v="2125 C.SAUV/ME FRONT 1500 CH 1U US"/>
    <m/>
    <x v="14"/>
    <x v="1"/>
    <x v="1"/>
    <n v="853.55555560000005"/>
    <x v="14"/>
  </r>
  <r>
    <n v="7076935"/>
    <n v="10042049"/>
    <s v="MPO V.MPO VTAL CHARD(P05)STL75012U2010JP"/>
    <m/>
    <x v="14"/>
    <x v="1"/>
    <x v="1"/>
    <n v="148"/>
    <x v="14"/>
  </r>
  <r>
    <n v="1245482"/>
    <n v="10029731"/>
    <s v="CYT FRONT CHARD(P07) 1500 6U US"/>
    <m/>
    <x v="14"/>
    <x v="1"/>
    <x v="1"/>
    <n v="6080"/>
    <x v="14"/>
  </r>
  <r>
    <n v="7077245"/>
    <n v="10047667"/>
    <s v="CS I.NEGRA RVE CHARD ST 7506U(P09)2010GB"/>
    <m/>
    <x v="14"/>
    <x v="1"/>
    <x v="1"/>
    <n v="26140"/>
    <x v="14"/>
  </r>
  <r>
    <n v="7076389"/>
    <n v="10047667"/>
    <s v="CS I.NEGRA RVE CHARD ST 7506U(P09)2010GB"/>
    <m/>
    <x v="14"/>
    <x v="1"/>
    <x v="1"/>
    <n v="20000"/>
    <x v="14"/>
  </r>
  <r>
    <n v="7076719"/>
    <n v="10049857"/>
    <s v="MPO BLEND CARM/C.SAUV(P09)750 6U PL"/>
    <m/>
    <x v="14"/>
    <x v="1"/>
    <x v="1"/>
    <n v="1387.555556"/>
    <x v="14"/>
  </r>
  <r>
    <n v="1245239"/>
    <n v="10032002"/>
    <s v="CYT MOUNTAIN RANGE S.BLC STLV750 12U GB"/>
    <m/>
    <x v="14"/>
    <x v="10"/>
    <x v="1"/>
    <n v="1944"/>
    <x v="14"/>
  </r>
  <r>
    <n v="1245951"/>
    <n v="10033280"/>
    <s v="CYT SUNRISE C.SAUV(P08) 187 24U VEU"/>
    <m/>
    <x v="14"/>
    <x v="10"/>
    <x v="1"/>
    <n v="43.888888889999997"/>
    <x v="14"/>
  </r>
  <r>
    <n v="1245827"/>
    <n v="10049539"/>
    <s v="CYT FRONT C.SAUV(P06) 250 36U 2010 VEU"/>
    <m/>
    <x v="14"/>
    <x v="10"/>
    <x v="1"/>
    <n v="192"/>
    <x v="14"/>
  </r>
  <r>
    <n v="1247228"/>
    <n v="10049539"/>
    <s v="CYT FRONT C.SAUV(P06) 250 36U 2010 VEU"/>
    <m/>
    <x v="14"/>
    <x v="10"/>
    <x v="1"/>
    <n v="200"/>
    <x v="14"/>
  </r>
  <r>
    <n v="1242055"/>
    <n v="10032827"/>
    <s v="CYT CYT (RVDO) C.SAUV 24U 375(P07 NV) MX"/>
    <m/>
    <x v="14"/>
    <x v="10"/>
    <x v="1"/>
    <n v="801"/>
    <x v="14"/>
  </r>
  <r>
    <n v="7076669"/>
    <n v="10040269"/>
    <s v="CS NEBLINA S.BLC (P08)STLV 750 12U SG"/>
    <m/>
    <x v="14"/>
    <x v="10"/>
    <x v="1"/>
    <n v="392"/>
    <x v="14"/>
  </r>
  <r>
    <n v="1247301"/>
    <n v="10038238"/>
    <s v="CYT FRONT S.BLC(P06)(BI)STL 375 24U AFRI"/>
    <m/>
    <x v="14"/>
    <x v="10"/>
    <x v="1"/>
    <n v="72"/>
    <x v="14"/>
  </r>
  <r>
    <n v="1245916"/>
    <n v="10021898"/>
    <s v="CYT FRONT CAB.SAUV(P06) 187 24U VEU"/>
    <m/>
    <x v="14"/>
    <x v="10"/>
    <x v="1"/>
    <n v="10.44444444"/>
    <x v="14"/>
  </r>
  <r>
    <n v="1243094"/>
    <n v="10044037"/>
    <s v="CYT SENDERO S.BLC(ST)750 6U 2010GB"/>
    <m/>
    <x v="14"/>
    <x v="10"/>
    <x v="1"/>
    <n v="78.444444450000006"/>
    <x v="14"/>
  </r>
  <r>
    <n v="1247405"/>
    <n v="10027773"/>
    <s v="CYT SENDERO SHIRAZ(P07) 750 12U PR"/>
    <m/>
    <x v="14"/>
    <x v="6"/>
    <x v="1"/>
    <n v="54.999999989999999"/>
    <x v="14"/>
  </r>
  <r>
    <n v="7076759"/>
    <n v="10045401"/>
    <s v="MPO V.MPO VTAL S.BLC(P09)STLV 750 6U VEU"/>
    <m/>
    <x v="14"/>
    <x v="10"/>
    <x v="1"/>
    <n v="95"/>
    <x v="14"/>
  </r>
  <r>
    <n v="1241003"/>
    <n v="10032829"/>
    <s v="CYT CYT (RVDO) MERLOT 750(P07 NV) 12U MX"/>
    <m/>
    <x v="14"/>
    <x v="10"/>
    <x v="1"/>
    <n v="1176"/>
    <x v="14"/>
  </r>
  <r>
    <n v="7076630"/>
    <n v="10046140"/>
    <s v="MPO V.MPO TENTA C.SAUV/MERL 250 36U HK"/>
    <m/>
    <x v="14"/>
    <x v="10"/>
    <x v="1"/>
    <n v="200"/>
    <x v="14"/>
  </r>
  <r>
    <n v="1246647"/>
    <n v="10016109"/>
    <s v="CYT VINO DULCE SAN BLAS 750 12U CL"/>
    <m/>
    <x v="14"/>
    <x v="10"/>
    <x v="1"/>
    <n v="19"/>
    <x v="14"/>
  </r>
  <r>
    <n v="7076946"/>
    <n v="10044316"/>
    <s v="MPO V.MPO C.SAUV/MERLOT(P05) 187 24U SE"/>
    <m/>
    <x v="14"/>
    <x v="10"/>
    <x v="1"/>
    <n v="239.33333329999999"/>
    <x v="14"/>
  </r>
  <r>
    <n v="1246309"/>
    <n v="10042593"/>
    <s v="CYT CASILL C.SAUV 250 36U 2009 VEU"/>
    <m/>
    <x v="14"/>
    <x v="10"/>
    <x v="1"/>
    <n v="240"/>
    <x v="14"/>
  </r>
  <r>
    <n v="1245881"/>
    <n v="10031550"/>
    <s v="CYT FRONT SBLC/SEM(P06)(D.ING)750 12U GR"/>
    <m/>
    <x v="14"/>
    <x v="2"/>
    <x v="1"/>
    <n v="224"/>
    <x v="14"/>
  </r>
  <r>
    <n v="1246203"/>
    <n v="10044020"/>
    <s v="CYT PEREGRINO S.BLC(ST)750 12U 2010GB"/>
    <m/>
    <x v="14"/>
    <x v="10"/>
    <x v="1"/>
    <n v="280"/>
    <x v="14"/>
  </r>
  <r>
    <n v="7076829"/>
    <n v="10030387"/>
    <s v="CS REY L.ANDES RVA CHAR(P08)STLV7506UVEU"/>
    <m/>
    <x v="14"/>
    <x v="6"/>
    <x v="1"/>
    <n v="56"/>
    <x v="14"/>
  </r>
  <r>
    <n v="7077394"/>
    <n v="10039978"/>
    <s v="CS CONO SUR VIOG(P07)STLV 750 6U VEU"/>
    <m/>
    <x v="14"/>
    <x v="6"/>
    <x v="1"/>
    <n v="76.999999990000006"/>
    <x v="14"/>
  </r>
  <r>
    <n v="7077377"/>
    <n v="10039970"/>
    <s v="CS CONO SUR VIOG(P07)750 12U(LCBO)CA"/>
    <m/>
    <x v="14"/>
    <x v="6"/>
    <x v="1"/>
    <n v="378"/>
    <x v="14"/>
  </r>
  <r>
    <n v="7077333"/>
    <n v="10048956"/>
    <s v="CS CONO SUR VIOG STLV(P07)GOLL750 12U US"/>
    <m/>
    <x v="14"/>
    <x v="6"/>
    <x v="1"/>
    <n v="113"/>
    <x v="14"/>
  </r>
  <r>
    <n v="7077332"/>
    <n v="10046438"/>
    <s v="CS CONO SUR VIOG STL(P07)GOLL 750 6U VEU"/>
    <m/>
    <x v="14"/>
    <x v="6"/>
    <x v="1"/>
    <n v="217"/>
    <x v="14"/>
  </r>
  <r>
    <n v="7077397"/>
    <n v="10030441"/>
    <s v="CS CONO SUR GEW STLV(P07) 750 6U VEU"/>
    <m/>
    <x v="14"/>
    <x v="6"/>
    <x v="1"/>
    <n v="65"/>
    <x v="14"/>
  </r>
  <r>
    <n v="7077398"/>
    <n v="10030445"/>
    <s v="CS CONO SUR GEW STLV (P07) 750 12U JP"/>
    <m/>
    <x v="14"/>
    <x v="6"/>
    <x v="1"/>
    <n v="580"/>
    <x v="14"/>
  </r>
  <r>
    <n v="1245402"/>
    <n v="10035681"/>
    <s v="CYT MOUNTAIN RANGE C.SAUV 187 24U VEU"/>
    <m/>
    <x v="14"/>
    <x v="10"/>
    <x v="1"/>
    <n v="227.44444440000001"/>
    <x v="14"/>
  </r>
  <r>
    <n v="7077403"/>
    <n v="10047966"/>
    <s v="CS CONO SUR GEW STLV(P07) 750 6U 2010GB"/>
    <m/>
    <x v="14"/>
    <x v="6"/>
    <x v="1"/>
    <n v="210"/>
    <x v="14"/>
  </r>
  <r>
    <n v="1247484"/>
    <n v="10033283"/>
    <s v="CYT SUNRISE C.SAUV(P08) 187 24U LATAM"/>
    <m/>
    <x v="14"/>
    <x v="10"/>
    <x v="1"/>
    <n v="199.44444440000001"/>
    <x v="14"/>
  </r>
  <r>
    <n v="1247722"/>
    <n v="10023818"/>
    <s v="CYT FRONT CHARD(STELV)(P06) 750 12U VEU"/>
    <m/>
    <x v="14"/>
    <x v="6"/>
    <x v="1"/>
    <n v="432"/>
    <x v="14"/>
  </r>
  <r>
    <n v="7077005"/>
    <n v="10036311"/>
    <s v="CS NEBLINA CHARD STLV(P08)750 12U JP"/>
    <m/>
    <x v="14"/>
    <x v="6"/>
    <x v="1"/>
    <n v="416"/>
    <x v="14"/>
  </r>
  <r>
    <n v="1247657"/>
    <n v="10029758"/>
    <s v="CYT PEREGRINO CHARD STLV 750 12U GB"/>
    <m/>
    <x v="14"/>
    <x v="6"/>
    <x v="1"/>
    <n v="58.000000010000001"/>
    <x v="14"/>
  </r>
  <r>
    <n v="1246932"/>
    <n v="10022347"/>
    <s v="CYT FRONT CHARD(P06) 750 12U VAS"/>
    <m/>
    <x v="14"/>
    <x v="6"/>
    <x v="1"/>
    <n v="154"/>
    <x v="14"/>
  </r>
  <r>
    <n v="1248270"/>
    <n v="10028496"/>
    <s v="CA MAPOCHO CHARD 1500 6U CR"/>
    <m/>
    <x v="14"/>
    <x v="6"/>
    <x v="1"/>
    <n v="144"/>
    <x v="14"/>
  </r>
  <r>
    <n v="1246012"/>
    <n v="10041881"/>
    <s v="CYT FRONT S.BLC STL(P06)(BL)7506U 2010GB"/>
    <m/>
    <x v="14"/>
    <x v="6"/>
    <x v="1"/>
    <n v="2702.4444440000002"/>
    <x v="14"/>
  </r>
  <r>
    <n v="1245775"/>
    <n v="10029438"/>
    <s v="CYT MOUNTAIN RANGE SHIRAZ 750 12U GB"/>
    <m/>
    <x v="14"/>
    <x v="6"/>
    <x v="1"/>
    <n v="570"/>
    <x v="14"/>
  </r>
  <r>
    <n v="7077396"/>
    <n v="10041575"/>
    <s v="CS CONO SUR GEW STLV(P07) 750 6U NORD"/>
    <m/>
    <x v="14"/>
    <x v="6"/>
    <x v="1"/>
    <n v="197.55555559999999"/>
    <x v="14"/>
  </r>
  <r>
    <n v="1246904"/>
    <n v="10038449"/>
    <s v="CYT CASILL C.SAUV 750 12U 2009 VEU"/>
    <m/>
    <x v="14"/>
    <x v="2"/>
    <x v="1"/>
    <n v="850"/>
    <x v="14"/>
  </r>
  <r>
    <n v="1247491"/>
    <n v="10046484"/>
    <s v="CYT CASILL C.SAUV 250 12U 2009 GB"/>
    <m/>
    <x v="14"/>
    <x v="10"/>
    <x v="1"/>
    <n v="287.66666670000001"/>
    <x v="14"/>
  </r>
  <r>
    <n v="1246254"/>
    <n v="10020005"/>
    <s v="CYT CASILL C.SAUV 750 12U VES"/>
    <m/>
    <x v="14"/>
    <x v="2"/>
    <x v="1"/>
    <n v="881"/>
    <x v="14"/>
  </r>
  <r>
    <n v="1245777"/>
    <n v="10044355"/>
    <s v="CYT CASILL MALBEC 750 6U 2009 GB"/>
    <m/>
    <x v="14"/>
    <x v="2"/>
    <x v="1"/>
    <n v="1540"/>
    <x v="14"/>
  </r>
  <r>
    <n v="1246262"/>
    <n v="10038491"/>
    <s v="CYT CASILL MALBEC 750 12U 2009 VES"/>
    <m/>
    <x v="14"/>
    <x v="2"/>
    <x v="1"/>
    <n v="83.999999990000006"/>
    <x v="14"/>
  </r>
  <r>
    <n v="1245901"/>
    <n v="10038449"/>
    <s v="CYT CASILL C.SAUV 750 12U 2009 VEU"/>
    <m/>
    <x v="14"/>
    <x v="2"/>
    <x v="1"/>
    <n v="250"/>
    <x v="14"/>
  </r>
  <r>
    <n v="1245345"/>
    <n v="10020060"/>
    <s v="CYT CASILL C.SAUV 750 12U VAR"/>
    <m/>
    <x v="14"/>
    <x v="2"/>
    <x v="1"/>
    <n v="602"/>
    <x v="14"/>
  </r>
  <r>
    <n v="1246365"/>
    <n v="10035241"/>
    <s v="CYT FRONT CARM(P06)(NV)750 12U CL"/>
    <m/>
    <x v="14"/>
    <x v="2"/>
    <x v="1"/>
    <n v="2750"/>
    <x v="14"/>
  </r>
  <r>
    <n v="1246922"/>
    <n v="10020024"/>
    <s v="CYT CASILL C.SAUV 750 12U VAS"/>
    <m/>
    <x v="14"/>
    <x v="2"/>
    <x v="1"/>
    <n v="55.999999989999999"/>
    <x v="14"/>
  </r>
  <r>
    <n v="1246297"/>
    <n v="10044461"/>
    <s v="CYT FRONT C.SAUV(P06) 750 12U VAR"/>
    <m/>
    <x v="14"/>
    <x v="2"/>
    <x v="1"/>
    <n v="1288"/>
    <x v="14"/>
  </r>
  <r>
    <n v="1246652"/>
    <n v="10044571"/>
    <s v="CYT FRONT S.BLC STLV(P06)750 12U CA"/>
    <m/>
    <x v="14"/>
    <x v="2"/>
    <x v="1"/>
    <n v="280"/>
    <x v="14"/>
  </r>
  <r>
    <n v="1246416"/>
    <n v="10022501"/>
    <s v="CYT FRONT S.BLC(P06) 750 6U PL"/>
    <m/>
    <x v="14"/>
    <x v="2"/>
    <x v="1"/>
    <n v="140"/>
    <x v="14"/>
  </r>
  <r>
    <n v="1246746"/>
    <n v="10041858"/>
    <s v="CYT FRONT S.BLC(P06) 750 12U 2010 VEU"/>
    <m/>
    <x v="14"/>
    <x v="2"/>
    <x v="1"/>
    <n v="42"/>
    <x v="14"/>
  </r>
  <r>
    <n v="1244679"/>
    <n v="10044482"/>
    <s v="CYT FRONT S.BLC(P06) 750 12U LATAM"/>
    <m/>
    <x v="14"/>
    <x v="2"/>
    <x v="1"/>
    <n v="43"/>
    <x v="14"/>
  </r>
  <r>
    <n v="1243653"/>
    <n v="10044480"/>
    <s v="CYT FRONT S.BLC(P06) 750 12U VAR"/>
    <m/>
    <x v="14"/>
    <x v="2"/>
    <x v="1"/>
    <n v="266"/>
    <x v="14"/>
  </r>
  <r>
    <n v="7076084"/>
    <n v="10027972"/>
    <s v="MPO V.MPO S.BLC/CHARD STLV(P05)75012U SE"/>
    <m/>
    <x v="14"/>
    <x v="2"/>
    <x v="1"/>
    <n v="55.999999989999999"/>
    <x v="14"/>
  </r>
  <r>
    <n v="7076580"/>
    <n v="10042065"/>
    <s v="MPO V.MPO S.BLC/CHAR(P05)STL75012U2010JP"/>
    <m/>
    <x v="14"/>
    <x v="2"/>
    <x v="1"/>
    <n v="800"/>
    <x v="14"/>
  </r>
  <r>
    <n v="1245383"/>
    <n v="10020297"/>
    <s v="CYT CASILL C.SAUV 750 12U CN"/>
    <m/>
    <x v="14"/>
    <x v="2"/>
    <x v="1"/>
    <n v="392"/>
    <x v="14"/>
  </r>
  <r>
    <n v="1246654"/>
    <n v="10041798"/>
    <s v="CYT FRONT CHARD(P06) 750 12U 2010 VEU"/>
    <m/>
    <x v="14"/>
    <x v="2"/>
    <x v="1"/>
    <n v="1885"/>
    <x v="14"/>
  </r>
  <r>
    <n v="1248295"/>
    <n v="10038389"/>
    <s v="CYT SUNR C.SAUV(P08) 250 36U 2009 (CO)DK"/>
    <m/>
    <x v="14"/>
    <x v="10"/>
    <x v="1"/>
    <n v="99"/>
    <x v="14"/>
  </r>
  <r>
    <n v="1247558"/>
    <n v="10041101"/>
    <s v="CYT SUNRISE C.SAUV(P08)187 24U 2009 JP"/>
    <m/>
    <x v="14"/>
    <x v="10"/>
    <x v="1"/>
    <n v="1735.333333"/>
    <x v="14"/>
  </r>
  <r>
    <n v="7076703"/>
    <n v="10028407"/>
    <s v="CS CONO SUR C.SAUV(P07) 375 24U KRCS CON"/>
    <m/>
    <x v="14"/>
    <x v="10"/>
    <x v="1"/>
    <n v="81"/>
    <x v="14"/>
  </r>
  <r>
    <n v="7076691"/>
    <n v="10034656"/>
    <s v="CS CONO SUR C.SAUV STLV(P07) 375 24U JP"/>
    <m/>
    <x v="14"/>
    <x v="10"/>
    <x v="1"/>
    <n v="210"/>
    <x v="14"/>
  </r>
  <r>
    <n v="1244256"/>
    <n v="10048786"/>
    <s v="CYT CASILL S.BLC 250 12U 2010 GB"/>
    <m/>
    <x v="14"/>
    <x v="10"/>
    <x v="1"/>
    <n v="335.33333329999999"/>
    <x v="14"/>
  </r>
  <r>
    <n v="1245740"/>
    <n v="12006375"/>
    <s v="1106 S.BLC CASILL 0250 ST 2010"/>
    <m/>
    <x v="14"/>
    <x v="10"/>
    <x v="1"/>
    <n v="172.2222222"/>
    <x v="14"/>
  </r>
  <r>
    <n v="1247042"/>
    <n v="12003780"/>
    <s v="2115 C.SAUV CASILL 0750 CH 1U LATAM"/>
    <m/>
    <x v="14"/>
    <x v="2"/>
    <x v="1"/>
    <n v="679"/>
    <x v="14"/>
  </r>
  <r>
    <n v="1245914"/>
    <n v="10020039"/>
    <s v="CYT CASILL CHARD 750 12U LATAM"/>
    <m/>
    <x v="14"/>
    <x v="2"/>
    <x v="1"/>
    <n v="828"/>
    <x v="14"/>
  </r>
  <r>
    <n v="1246852"/>
    <n v="10050189"/>
    <s v="CYT FRONT BIB CAB.SAUV(P06)SLIM 3L 4U AO"/>
    <m/>
    <x v="14"/>
    <x v="7"/>
    <x v="1"/>
    <n v="1120"/>
    <x v="14"/>
  </r>
  <r>
    <n v="1243699"/>
    <n v="10022351"/>
    <s v="CYT FRONT CHARD(P06) 750 12U VAR"/>
    <m/>
    <x v="14"/>
    <x v="2"/>
    <x v="1"/>
    <n v="308"/>
    <x v="14"/>
  </r>
  <r>
    <n v="1245899"/>
    <n v="10023818"/>
    <s v="CYT FRONT CHARD(STELV)(P06) 750 12U VEU"/>
    <m/>
    <x v="14"/>
    <x v="2"/>
    <x v="1"/>
    <n v="284"/>
    <x v="14"/>
  </r>
  <r>
    <n v="1243939"/>
    <n v="10022585"/>
    <s v="CYT FRONT MERL(P06) 750 6U PL"/>
    <m/>
    <x v="14"/>
    <x v="2"/>
    <x v="1"/>
    <n v="687.55555560000005"/>
    <x v="14"/>
  </r>
  <r>
    <n v="1247372"/>
    <n v="10044447"/>
    <s v="CYT FRONT MERL(P06) 750 12U VAS"/>
    <m/>
    <x v="14"/>
    <x v="2"/>
    <x v="1"/>
    <n v="916.00000009999997"/>
    <x v="14"/>
  </r>
  <r>
    <n v="1246994"/>
    <n v="10044216"/>
    <s v="CYT CASA ROCA C.SAU/MER(STLV) 750 6U GB"/>
    <m/>
    <x v="14"/>
    <x v="2"/>
    <x v="1"/>
    <n v="798"/>
    <x v="14"/>
  </r>
  <r>
    <n v="1247230"/>
    <n v="10044525"/>
    <s v="CYT FRONT C.SAUV(P06) 750 12U KR"/>
    <m/>
    <x v="14"/>
    <x v="2"/>
    <x v="1"/>
    <n v="560"/>
    <x v="14"/>
  </r>
  <r>
    <n v="1246658"/>
    <n v="10048976"/>
    <s v="CYT FRONT C.SAUV(P06) 750 12U 2010 VEU"/>
    <m/>
    <x v="14"/>
    <x v="2"/>
    <x v="1"/>
    <n v="1856"/>
    <x v="14"/>
  </r>
  <r>
    <n v="1246949"/>
    <n v="10048786"/>
    <s v="CYT CASILL S.BLC 250 12U 2010 GB"/>
    <m/>
    <x v="14"/>
    <x v="10"/>
    <x v="1"/>
    <n v="156"/>
    <x v="14"/>
  </r>
  <r>
    <n v="1248327"/>
    <n v="12006248"/>
    <s v="1143 RIESL SPARK 0750 CH (0107) 2010"/>
    <m/>
    <x v="14"/>
    <x v="4"/>
    <x v="1"/>
    <n v="1222.166667"/>
    <x v="14"/>
  </r>
  <r>
    <n v="1246734"/>
    <n v="10048192"/>
    <s v="CYT MARQUES MERLOT 750 6U 2008 VEU"/>
    <m/>
    <x v="15"/>
    <x v="9"/>
    <x v="1"/>
    <n v="49"/>
    <x v="15"/>
  </r>
  <r>
    <n v="1247677"/>
    <n v="10043667"/>
    <s v="CYT MARQUES SYRAH 750 6U 2008 (CHA)BE"/>
    <m/>
    <x v="15"/>
    <x v="9"/>
    <x v="1"/>
    <n v="100"/>
    <x v="15"/>
  </r>
  <r>
    <n v="1247396"/>
    <n v="10043656"/>
    <s v="CYT MARQUES SYRAH 750 12U 2008 PR"/>
    <m/>
    <x v="15"/>
    <x v="9"/>
    <x v="1"/>
    <n v="55"/>
    <x v="15"/>
  </r>
  <r>
    <n v="1247433"/>
    <n v="10043253"/>
    <s v="CYT MARQUES CARM 750 12U 2008 PR"/>
    <m/>
    <x v="15"/>
    <x v="9"/>
    <x v="1"/>
    <n v="52.999999989999999"/>
    <x v="15"/>
  </r>
  <r>
    <n v="1247623"/>
    <n v="10050780"/>
    <s v="CYT MARQUES CARM 750 12U 2009  VES"/>
    <m/>
    <x v="15"/>
    <x v="9"/>
    <x v="1"/>
    <n v="760"/>
    <x v="15"/>
  </r>
  <r>
    <n v="1247295"/>
    <n v="10050692"/>
    <s v="CYT MARQUES MERLOT 750 12U 2009 PR"/>
    <m/>
    <x v="15"/>
    <x v="9"/>
    <x v="1"/>
    <n v="140"/>
    <x v="15"/>
  </r>
  <r>
    <n v="1247142"/>
    <n v="10048685"/>
    <s v="CYT TRIO RVA MERL(P10)750 6U 2009 VEU"/>
    <m/>
    <x v="15"/>
    <x v="9"/>
    <x v="1"/>
    <n v="294"/>
    <x v="15"/>
  </r>
  <r>
    <n v="1247645"/>
    <n v="10050779"/>
    <s v="CYT MARQUES CARM 750 12U 2009  US"/>
    <m/>
    <x v="15"/>
    <x v="9"/>
    <x v="1"/>
    <n v="1050"/>
    <x v="15"/>
  </r>
  <r>
    <n v="1247952"/>
    <n v="10050701"/>
    <s v="CYT MARQUES MERLOT 750 12U 2009 VES"/>
    <m/>
    <x v="15"/>
    <x v="9"/>
    <x v="1"/>
    <n v="330"/>
    <x v="15"/>
  </r>
  <r>
    <n v="7076875"/>
    <n v="10042343"/>
    <s v="CS SPARKLING CS BRUT 750 6U 2009 JP"/>
    <m/>
    <x v="15"/>
    <x v="9"/>
    <x v="1"/>
    <n v="365"/>
    <x v="15"/>
  </r>
  <r>
    <n v="1243167"/>
    <n v="10047733"/>
    <s v="CYT CDD SPARK. WINE BRUT 6U7502009 DK/NL"/>
    <m/>
    <x v="15"/>
    <x v="9"/>
    <x v="1"/>
    <n v="899.99999990000003"/>
    <x v="15"/>
  </r>
  <r>
    <n v="1244659"/>
    <n v="12006303"/>
    <s v="2104 MERLOT MARQUES 0750 CH 2009"/>
    <m/>
    <x v="15"/>
    <x v="9"/>
    <x v="1"/>
    <n v="5555.5555560000003"/>
    <x v="15"/>
  </r>
  <r>
    <n v="1247171"/>
    <n v="10027880"/>
    <s v="CYT D.MELCHOR C.SAUV 750 6U 2005 VEU"/>
    <m/>
    <x v="15"/>
    <x v="9"/>
    <x v="1"/>
    <n v="50"/>
    <x v="15"/>
  </r>
  <r>
    <n v="7076848"/>
    <n v="10046241"/>
    <s v="CS C.SUR TOC C.SAUV(P08)ST 750 12U NORD"/>
    <n v="1233"/>
    <x v="15"/>
    <x v="3"/>
    <x v="2"/>
    <n v="1233"/>
    <x v="15"/>
  </r>
  <r>
    <n v="1247115"/>
    <n v="12006063"/>
    <s v="2100 C.SAUV MELCHOR 0750 CH 2007 1U PY"/>
    <m/>
    <x v="15"/>
    <x v="9"/>
    <x v="1"/>
    <n v="175"/>
    <x v="15"/>
  </r>
  <r>
    <n v="1244660"/>
    <n v="12006303"/>
    <s v="2104 MERLOT MARQUES 0750 CH 2009"/>
    <m/>
    <x v="15"/>
    <x v="9"/>
    <x v="1"/>
    <n v="5555.5555560000003"/>
    <x v="15"/>
  </r>
  <r>
    <n v="1247435"/>
    <n v="10036715"/>
    <s v="MA MAYCAS RVA ESP S.BLC 750 6U 2009 VEU"/>
    <m/>
    <x v="15"/>
    <x v="9"/>
    <x v="1"/>
    <n v="22"/>
    <x v="15"/>
  </r>
  <r>
    <n v="1248424"/>
    <n v="10034604"/>
    <s v="CYT XPLORADOR C.SAUV(P08) 750 6U CN"/>
    <m/>
    <x v="15"/>
    <x v="9"/>
    <x v="1"/>
    <n v="46.000000010000001"/>
    <x v="15"/>
  </r>
  <r>
    <n v="1247143"/>
    <n v="10048694"/>
    <s v="CYT TRIO RVA MERL(P10)750 12U 2009 VAS"/>
    <m/>
    <x v="15"/>
    <x v="9"/>
    <x v="1"/>
    <n v="56.000000010000001"/>
    <x v="15"/>
  </r>
  <r>
    <n v="1247144"/>
    <n v="10048695"/>
    <s v="CYT TRIO RVA MERL(P10)750 12U 2009 US"/>
    <m/>
    <x v="15"/>
    <x v="9"/>
    <x v="1"/>
    <n v="490"/>
    <x v="15"/>
  </r>
  <r>
    <n v="1247145"/>
    <n v="10048710"/>
    <s v="CYT TRIO RVA MERL(P10)750 12U 2009 CL"/>
    <m/>
    <x v="15"/>
    <x v="9"/>
    <x v="1"/>
    <n v="700"/>
    <x v="15"/>
  </r>
  <r>
    <n v="1247355"/>
    <n v="10048679"/>
    <s v="CYT TRIO RVA C.SAU(P10)(90P)7506U2008VEU"/>
    <m/>
    <x v="15"/>
    <x v="9"/>
    <x v="1"/>
    <n v="364"/>
    <x v="15"/>
  </r>
  <r>
    <n v="1247296"/>
    <n v="10050699"/>
    <s v="CYT MARQUES MERLOT 750 12U 2009 SV"/>
    <m/>
    <x v="15"/>
    <x v="9"/>
    <x v="1"/>
    <n v="56.000000010000001"/>
    <x v="15"/>
  </r>
  <r>
    <n v="1248514"/>
    <n v="10038109"/>
    <s v="CYT XPLORADOR CARM(P08) STLV 750 6U DK"/>
    <n v="258.5"/>
    <x v="15"/>
    <x v="8"/>
    <x v="2"/>
    <n v="258.5"/>
    <x v="15"/>
  </r>
  <r>
    <n v="1248485"/>
    <n v="10023563"/>
    <s v="CYT RVDO S.BLC(P07) 750 12U EC"/>
    <n v="1776"/>
    <x v="15"/>
    <x v="12"/>
    <x v="2"/>
    <n v="1776"/>
    <x v="15"/>
  </r>
  <r>
    <n v="1248484"/>
    <n v="10023560"/>
    <s v="CYT RVDO MERLOT(P07) 750 12U EC"/>
    <n v="2002"/>
    <x v="15"/>
    <x v="8"/>
    <x v="2"/>
    <n v="2002"/>
    <x v="15"/>
  </r>
  <r>
    <n v="1248477"/>
    <n v="10026734"/>
    <s v="CA RESERVA CARM 750 12U VAS"/>
    <n v="49"/>
    <x v="15"/>
    <x v="5"/>
    <x v="2"/>
    <n v="49"/>
    <x v="15"/>
  </r>
  <r>
    <n v="1248459"/>
    <n v="10048010"/>
    <s v="CYT MOON VALLEY S.BLANC(STLV) 750 12U GB"/>
    <n v="644"/>
    <x v="15"/>
    <x v="11"/>
    <x v="2"/>
    <n v="644"/>
    <x v="15"/>
  </r>
  <r>
    <n v="1248457"/>
    <n v="10043958"/>
    <s v="CYT EL PICADOR MERLOT(ST)750 12U 2010GB"/>
    <n v="3074"/>
    <x v="15"/>
    <x v="11"/>
    <x v="2"/>
    <n v="3074"/>
    <x v="15"/>
  </r>
  <r>
    <n v="1246755"/>
    <n v="10043026"/>
    <s v="CYT MARQUES C.SAUV 750 12U 2008 VIN"/>
    <m/>
    <x v="15"/>
    <x v="9"/>
    <x v="1"/>
    <n v="70.000000009999994"/>
    <x v="15"/>
  </r>
  <r>
    <n v="1247896"/>
    <n v="10047757"/>
    <s v="CYT WINE LOT CARM(G) 750 12U 2008 CA"/>
    <m/>
    <x v="15"/>
    <x v="9"/>
    <x v="1"/>
    <n v="140"/>
    <x v="15"/>
  </r>
  <r>
    <n v="1249300"/>
    <n v="12005572"/>
    <s v="2122 CARME MARQUES 0750 CH 2008"/>
    <m/>
    <x v="15"/>
    <x v="9"/>
    <x v="1"/>
    <n v="2777.7777780000001"/>
    <x v="15"/>
  </r>
  <r>
    <n v="1247904"/>
    <n v="12005209"/>
    <s v="1103 CHARD TRIO 0750 CH 2009"/>
    <m/>
    <x v="15"/>
    <x v="9"/>
    <x v="1"/>
    <n v="158.5555555"/>
    <x v="15"/>
  </r>
  <r>
    <n v="1247906"/>
    <n v="10048609"/>
    <s v="CYT TRIO RVA CHARD(P10)750 6U2009(CHA)BE"/>
    <m/>
    <x v="15"/>
    <x v="9"/>
    <x v="1"/>
    <n v="1102"/>
    <x v="15"/>
  </r>
  <r>
    <n v="1247902"/>
    <n v="10048602"/>
    <s v="CYT TRIO RVA CHARD STL(P10)750 6U2009VEU"/>
    <m/>
    <x v="15"/>
    <x v="9"/>
    <x v="1"/>
    <n v="880"/>
    <x v="15"/>
  </r>
  <r>
    <n v="1247907"/>
    <n v="10048620"/>
    <s v="CYT TRIO RVA CHARD(P10)750 12U 2009 VES"/>
    <m/>
    <x v="15"/>
    <x v="9"/>
    <x v="1"/>
    <n v="143"/>
    <x v="15"/>
  </r>
  <r>
    <n v="1247393"/>
    <n v="10048632"/>
    <s v="CYT TRIO RVA CHARD(P10)750 12U 2009 PR"/>
    <m/>
    <x v="15"/>
    <x v="9"/>
    <x v="1"/>
    <n v="165"/>
    <x v="15"/>
  </r>
  <r>
    <n v="1246156"/>
    <n v="10048625"/>
    <s v="CYT TRIO RVA CHARD(P10)750 12U2009(LR)CA"/>
    <m/>
    <x v="15"/>
    <x v="9"/>
    <x v="1"/>
    <n v="140"/>
    <x v="15"/>
  </r>
  <r>
    <n v="1247909"/>
    <n v="10043041"/>
    <s v="CYT MARQUES C.SAUV 750 12U 2008 (V)CA"/>
    <m/>
    <x v="15"/>
    <x v="9"/>
    <x v="1"/>
    <n v="112"/>
    <x v="15"/>
  </r>
  <r>
    <n v="7077559"/>
    <n v="10045536"/>
    <s v="CS RESERVA P.NOIR ST(P08)750 6U 2009NORD"/>
    <m/>
    <x v="15"/>
    <x v="9"/>
    <x v="1"/>
    <n v="54.444444439999998"/>
    <x v="15"/>
  </r>
  <r>
    <n v="1247676"/>
    <n v="10043007"/>
    <s v="CYT MARQUES C.SAUV 750 6U 2008(CHA)BE"/>
    <m/>
    <x v="15"/>
    <x v="9"/>
    <x v="1"/>
    <n v="196"/>
    <x v="15"/>
  </r>
  <r>
    <n v="7076482"/>
    <n v="10047696"/>
    <s v="CS VISION SYRAH (P08) 750 6U 2007 NORD"/>
    <m/>
    <x v="15"/>
    <x v="9"/>
    <x v="1"/>
    <n v="154"/>
    <x v="15"/>
  </r>
  <r>
    <n v="1246177"/>
    <n v="10048643"/>
    <s v="CYT TRIO RVA C.SA(P10)(90P/G)7506U2008BE"/>
    <m/>
    <x v="15"/>
    <x v="9"/>
    <x v="1"/>
    <n v="98"/>
    <x v="15"/>
  </r>
  <r>
    <n v="1246161"/>
    <n v="10048582"/>
    <s v="CYT TRIO RVA S.BLC ST(P10)7506U2009DE/BE"/>
    <m/>
    <x v="15"/>
    <x v="9"/>
    <x v="1"/>
    <n v="56.000000010000001"/>
    <x v="15"/>
  </r>
  <r>
    <n v="1246220"/>
    <n v="10040966"/>
    <s v="CYT SPARKLING BRUT 750 12U (P09) PA"/>
    <m/>
    <x v="15"/>
    <x v="9"/>
    <x v="1"/>
    <n v="120"/>
    <x v="15"/>
  </r>
  <r>
    <n v="7076781"/>
    <n v="10049411"/>
    <s v="CS RESERVA CARM(P08)750 6U 2009 VEU"/>
    <m/>
    <x v="15"/>
    <x v="9"/>
    <x v="1"/>
    <n v="127.55555560000001"/>
    <x v="15"/>
  </r>
  <r>
    <n v="1248444"/>
    <n v="10020207"/>
    <s v="CYT CASILL CHARD 750 12U EC-UY"/>
    <n v="407"/>
    <x v="15"/>
    <x v="5"/>
    <x v="2"/>
    <n v="407"/>
    <x v="15"/>
  </r>
  <r>
    <n v="1248006"/>
    <n v="10040970"/>
    <s v="CYT SPARKLING BRUT 750 12U (P09) EC"/>
    <m/>
    <x v="15"/>
    <x v="9"/>
    <x v="1"/>
    <n v="840"/>
    <x v="15"/>
  </r>
  <r>
    <n v="1247644"/>
    <n v="10050714"/>
    <s v="CYT MARQUES MERLOT 750 12U 2009 US"/>
    <m/>
    <x v="15"/>
    <x v="9"/>
    <x v="1"/>
    <n v="1050"/>
    <x v="15"/>
  </r>
  <r>
    <n v="1243671"/>
    <n v="10047729"/>
    <s v="CYT CDD SPARK. WINE BRUT 6U 750 2009 CL"/>
    <m/>
    <x v="15"/>
    <x v="9"/>
    <x v="1"/>
    <n v="1125"/>
    <x v="15"/>
  </r>
  <r>
    <n v="7076684"/>
    <n v="10042756"/>
    <s v="CS RESERVA GEW STLV(P08) 750 12U 2010 JP"/>
    <m/>
    <x v="15"/>
    <x v="9"/>
    <x v="1"/>
    <n v="690"/>
    <x v="15"/>
  </r>
  <r>
    <n v="7076526"/>
    <n v="10033146"/>
    <s v="CS 20BARREL C.SAUV LTD EDT 750 6U2007VEU"/>
    <m/>
    <x v="15"/>
    <x v="9"/>
    <x v="1"/>
    <n v="12.444444450000001"/>
    <x v="15"/>
  </r>
  <r>
    <n v="7076807"/>
    <n v="10050418"/>
    <s v="CS ORGANICO CHAR(P09) 750 12U 2010 JP"/>
    <m/>
    <x v="15"/>
    <x v="9"/>
    <x v="1"/>
    <n v="1160"/>
    <x v="15"/>
  </r>
  <r>
    <n v="7076216"/>
    <n v="10048795"/>
    <s v="CS NEBLINA SPARKLING 750 12U JP"/>
    <m/>
    <x v="15"/>
    <x v="9"/>
    <x v="1"/>
    <n v="1350"/>
    <x v="15"/>
  </r>
  <r>
    <n v="1247482"/>
    <n v="10043817"/>
    <s v="0YT G.RVA S.RIBERAS SYRAH 7506U 2008VEU"/>
    <m/>
    <x v="15"/>
    <x v="9"/>
    <x v="1"/>
    <n v="110"/>
    <x v="15"/>
  </r>
  <r>
    <n v="1247483"/>
    <n v="12005675"/>
    <s v="2209 SYRAH RIBERAS 0750 CH 2008"/>
    <m/>
    <x v="15"/>
    <x v="9"/>
    <x v="1"/>
    <n v="973.33333340000001"/>
    <x v="15"/>
  </r>
  <r>
    <n v="1243454"/>
    <n v="10037570"/>
    <s v="CYT SUNR SPARKLING BRUT 750 6U JP"/>
    <m/>
    <x v="15"/>
    <x v="9"/>
    <x v="1"/>
    <n v="2420"/>
    <x v="15"/>
  </r>
  <r>
    <n v="1247910"/>
    <n v="10050556"/>
    <s v="CYT MARQUES CHARD 750 12U 2009 (V)CA"/>
    <m/>
    <x v="15"/>
    <x v="9"/>
    <x v="1"/>
    <n v="56.000000010000001"/>
    <x v="15"/>
  </r>
  <r>
    <n v="1246541"/>
    <n v="10047336"/>
    <s v="CYT LATE HARVEST S.BLC 375 24U 2007 CA"/>
    <m/>
    <x v="15"/>
    <x v="9"/>
    <x v="1"/>
    <n v="42"/>
    <x v="15"/>
  </r>
  <r>
    <n v="1247231"/>
    <n v="12006250"/>
    <s v="1151 S.BLC RIBERAS 0750 CH 2010"/>
    <m/>
    <x v="15"/>
    <x v="9"/>
    <x v="1"/>
    <n v="2777.7777780000001"/>
    <x v="15"/>
  </r>
  <r>
    <n v="7076817"/>
    <n v="10048023"/>
    <s v="CS MAIDEN FLIGHT GEW STLV 750 6U 2010 GB"/>
    <m/>
    <x v="15"/>
    <x v="9"/>
    <x v="1"/>
    <n v="55"/>
    <x v="15"/>
  </r>
  <r>
    <n v="1247974"/>
    <n v="10046710"/>
    <s v="CYT LA MANDA MERLOT 750 12U VAS"/>
    <n v="466"/>
    <x v="15"/>
    <x v="2"/>
    <x v="2"/>
    <n v="466"/>
    <x v="15"/>
  </r>
  <r>
    <n v="1248448"/>
    <n v="10044585"/>
    <s v="CYT FRONT CARM(P06) 750 12U EC"/>
    <n v="308"/>
    <x v="15"/>
    <x v="2"/>
    <x v="2"/>
    <n v="308"/>
    <x v="15"/>
  </r>
  <r>
    <n v="1248013"/>
    <n v="10041775"/>
    <s v="CYT SUNR CHARD ST(P08) 750 6U 2010 GB"/>
    <n v="330"/>
    <x v="15"/>
    <x v="11"/>
    <x v="2"/>
    <n v="330"/>
    <x v="15"/>
  </r>
  <r>
    <n v="1248006"/>
    <n v="10040970"/>
    <s v="CYT SPARKLING BRUT 750 12U (P09) EC"/>
    <n v="840"/>
    <x v="15"/>
    <x v="9"/>
    <x v="2"/>
    <n v="840"/>
    <x v="15"/>
  </r>
  <r>
    <n v="1247990"/>
    <n v="10038420"/>
    <s v="CYT CASILL P.NOIR 750 12U 2009 CN"/>
    <n v="44"/>
    <x v="15"/>
    <x v="3"/>
    <x v="2"/>
    <n v="44"/>
    <x v="15"/>
  </r>
  <r>
    <n v="1247988"/>
    <n v="10041865"/>
    <s v="CYT SUNR S.BLC STLV(P08)BL750 6U 2010 GB"/>
    <n v="910"/>
    <x v="15"/>
    <x v="3"/>
    <x v="2"/>
    <n v="910"/>
    <x v="15"/>
  </r>
  <r>
    <n v="1247987"/>
    <n v="10050055"/>
    <s v="CYT SUNR MERL BLD ST(P08) 750 6U 2010 GB"/>
    <n v="70"/>
    <x v="15"/>
    <x v="3"/>
    <x v="2"/>
    <n v="70"/>
    <x v="15"/>
  </r>
  <r>
    <n v="1247983"/>
    <n v="10044557"/>
    <s v="CYT FRONT C.SAUV(P06)(BI)750 6U AFRI"/>
    <n v="2492"/>
    <x v="15"/>
    <x v="2"/>
    <x v="2"/>
    <n v="2492"/>
    <x v="15"/>
  </r>
  <r>
    <n v="1247982"/>
    <n v="10045696"/>
    <s v="CYT CYT RVDO MERL 750 12U UY"/>
    <n v="560"/>
    <x v="15"/>
    <x v="8"/>
    <x v="2"/>
    <n v="560"/>
    <x v="15"/>
  </r>
  <r>
    <n v="1247981"/>
    <n v="10045695"/>
    <s v="CYT CYT RVDO S.BLC 750 12U UY"/>
    <n v="490"/>
    <x v="15"/>
    <x v="11"/>
    <x v="2"/>
    <n v="490"/>
    <x v="15"/>
  </r>
  <r>
    <n v="1247980"/>
    <n v="10045682"/>
    <s v="CYT CYT RVDO C.SAUV 750 12U UY"/>
    <n v="3500"/>
    <x v="15"/>
    <x v="8"/>
    <x v="2"/>
    <n v="3500"/>
    <x v="15"/>
  </r>
  <r>
    <n v="1247979"/>
    <n v="10045679"/>
    <s v="CYT CYT RVDO CARM 750 12U UY"/>
    <n v="3220"/>
    <x v="15"/>
    <x v="8"/>
    <x v="2"/>
    <n v="3220"/>
    <x v="15"/>
  </r>
  <r>
    <n v="1247978"/>
    <n v="10047503"/>
    <s v="CYT CHATEAU SUBERC C.SAUV 750 12U VAS"/>
    <n v="490"/>
    <x v="15"/>
    <x v="3"/>
    <x v="2"/>
    <n v="490"/>
    <x v="15"/>
  </r>
  <r>
    <n v="1247977"/>
    <n v="10047499"/>
    <s v="CYT CHATEAU SUBERC S.BLC 750 12U VAS"/>
    <n v="490"/>
    <x v="15"/>
    <x v="3"/>
    <x v="2"/>
    <n v="490"/>
    <x v="15"/>
  </r>
  <r>
    <n v="1248037"/>
    <n v="10044570"/>
    <s v="CYT FRONT CAB/MER STLV(P06)750 12U(V)CA"/>
    <n v="560"/>
    <x v="15"/>
    <x v="2"/>
    <x v="2"/>
    <n v="560"/>
    <x v="15"/>
  </r>
  <r>
    <n v="1247963"/>
    <n v="12005393"/>
    <s v="1175 S.BLC TERRUNYO 0750 ST 2008 1U BO"/>
    <n v="15"/>
    <x v="15"/>
    <x v="3"/>
    <x v="2"/>
    <n v="15"/>
    <x v="15"/>
  </r>
  <r>
    <n v="1247944"/>
    <n v="10046041"/>
    <s v="CA CLASSICO C.SAUV STIC  750 12U LATAM"/>
    <n v="1232"/>
    <x v="15"/>
    <x v="5"/>
    <x v="2"/>
    <n v="1232"/>
    <x v="15"/>
  </r>
  <r>
    <n v="1247947"/>
    <n v="10047776"/>
    <s v="CYT CASILL SHIR/ROS STL 750 12U 2010 VES"/>
    <n v="266"/>
    <x v="15"/>
    <x v="3"/>
    <x v="2"/>
    <n v="266"/>
    <x v="15"/>
  </r>
  <r>
    <n v="1247952"/>
    <n v="10050701"/>
    <s v="CYT MARQUES MERLOT 750 12U 2009 VES"/>
    <n v="329"/>
    <x v="15"/>
    <x v="9"/>
    <x v="2"/>
    <n v="329"/>
    <x v="15"/>
  </r>
  <r>
    <n v="1247953"/>
    <n v="10050696"/>
    <s v="CYT MARQUES MERLOT 750 12U 2009 CR"/>
    <n v="252"/>
    <x v="15"/>
    <x v="3"/>
    <x v="2"/>
    <n v="252"/>
    <x v="15"/>
  </r>
  <r>
    <n v="1247954"/>
    <n v="10041972"/>
    <s v="CYT CASILL S.BLC STLV 750 6U 2010 DK/NL"/>
    <n v="2054"/>
    <x v="15"/>
    <x v="5"/>
    <x v="2"/>
    <n v="2054"/>
    <x v="15"/>
  </r>
  <r>
    <n v="1247976"/>
    <n v="10047498"/>
    <s v="CYT CHATEAU SUBERC SHIRAZ 750 12U VAS"/>
    <n v="495"/>
    <x v="15"/>
    <x v="3"/>
    <x v="2"/>
    <n v="495"/>
    <x v="15"/>
  </r>
  <r>
    <n v="1247958"/>
    <n v="10050724"/>
    <s v="CYT MARQUES MERLOT 750 6U 2009 CN"/>
    <n v="49"/>
    <x v="15"/>
    <x v="3"/>
    <x v="2"/>
    <n v="49"/>
    <x v="15"/>
  </r>
  <r>
    <n v="1247975"/>
    <n v="10046712"/>
    <s v="CYT LA MANDA CHARD 750 12U VAS"/>
    <n v="275"/>
    <x v="15"/>
    <x v="3"/>
    <x v="2"/>
    <n v="275"/>
    <x v="15"/>
  </r>
  <r>
    <n v="1247965"/>
    <n v="10050534"/>
    <s v="CYT MARQUES CHARD 750 12U 2009 VES"/>
    <n v="65"/>
    <x v="15"/>
    <x v="9"/>
    <x v="2"/>
    <n v="65"/>
    <x v="15"/>
  </r>
  <r>
    <n v="1247970"/>
    <n v="10044492"/>
    <s v="CYT FRONT CHARD(P06) 750 12U LATAM"/>
    <n v="110"/>
    <x v="15"/>
    <x v="2"/>
    <x v="2"/>
    <n v="110"/>
    <x v="15"/>
  </r>
  <r>
    <n v="1247971"/>
    <n v="10041255"/>
    <s v="CYT SUNR CHARD(P08) 750 12U LATAM"/>
    <n v="88"/>
    <x v="15"/>
    <x v="11"/>
    <x v="2"/>
    <n v="88"/>
    <x v="15"/>
  </r>
  <r>
    <n v="1247972"/>
    <n v="10044610"/>
    <s v="CYT FRONT LATE HARVEST 750 12U LATAM"/>
    <n v="200"/>
    <x v="15"/>
    <x v="3"/>
    <x v="2"/>
    <n v="200"/>
    <x v="15"/>
  </r>
  <r>
    <n v="1247973"/>
    <n v="10045677"/>
    <s v="CYT CYT RVDO CARM 750 12U LATAM"/>
    <n v="70"/>
    <x v="15"/>
    <x v="8"/>
    <x v="2"/>
    <n v="70"/>
    <x v="15"/>
  </r>
  <r>
    <n v="1248038"/>
    <n v="10050748"/>
    <s v="CYT CASILL C.SAUV  750 12U GR"/>
    <n v="56"/>
    <x v="15"/>
    <x v="2"/>
    <x v="2"/>
    <n v="56"/>
    <x v="15"/>
  </r>
  <r>
    <n v="1247956"/>
    <n v="10050768"/>
    <s v="CYT MARQUES CARM 750 12U 2009  BO"/>
    <n v="140"/>
    <x v="15"/>
    <x v="9"/>
    <x v="2"/>
    <n v="140"/>
    <x v="15"/>
  </r>
  <r>
    <n v="1248290"/>
    <n v="10038555"/>
    <s v="CYT CASILL CARM 750 6U 2009 VEU"/>
    <n v="238"/>
    <x v="15"/>
    <x v="5"/>
    <x v="2"/>
    <n v="238"/>
    <x v="15"/>
  </r>
  <r>
    <n v="7076769"/>
    <n v="10028258"/>
    <s v="CS CONO SUR CHARD STLV(P07) 750 12U JP"/>
    <m/>
    <x v="15"/>
    <x v="9"/>
    <x v="1"/>
    <n v="19"/>
    <x v="15"/>
  </r>
  <r>
    <n v="1248443"/>
    <n v="10020198"/>
    <s v="CYT CASILL CARM 750 12U EC-UY"/>
    <n v="294"/>
    <x v="15"/>
    <x v="5"/>
    <x v="2"/>
    <n v="294"/>
    <x v="15"/>
  </r>
  <r>
    <n v="1248438"/>
    <n v="10032947"/>
    <s v="CYT CASILL S.BLC STLV 750 12U EC"/>
    <n v="1100"/>
    <x v="15"/>
    <x v="5"/>
    <x v="2"/>
    <n v="1100"/>
    <x v="15"/>
  </r>
  <r>
    <n v="1248424"/>
    <n v="10034604"/>
    <s v="CYT XPLORADOR C.SAUV(P08) 750 6U CN"/>
    <n v="46"/>
    <x v="15"/>
    <x v="9"/>
    <x v="2"/>
    <n v="46"/>
    <x v="15"/>
  </r>
  <r>
    <n v="1248410"/>
    <n v="10021617"/>
    <s v="CYT EL PICADOR S.BLC(STLV) 750 12U GB"/>
    <n v="4388"/>
    <x v="15"/>
    <x v="11"/>
    <x v="2"/>
    <n v="4388"/>
    <x v="15"/>
  </r>
  <r>
    <n v="1248404"/>
    <n v="12006315"/>
    <s v="2105 C.SAU CASILL RVA PRI 750CH20091UVEU"/>
    <n v="10"/>
    <x v="15"/>
    <x v="3"/>
    <x v="2"/>
    <n v="10"/>
    <x v="15"/>
  </r>
  <r>
    <n v="1248368"/>
    <n v="10036725"/>
    <s v="CP EXPORTACION SEL(P08) S.BLC 1500 6U CL"/>
    <n v="2686"/>
    <x v="15"/>
    <x v="12"/>
    <x v="2"/>
    <n v="2686"/>
    <x v="15"/>
  </r>
  <r>
    <n v="1248361"/>
    <n v="10044587"/>
    <s v="CYT FRONT C.SAUV STLV(P06)(BI)7506U AFRI"/>
    <n v="1917.5"/>
    <x v="15"/>
    <x v="2"/>
    <x v="2"/>
    <n v="1917.5"/>
    <x v="15"/>
  </r>
  <r>
    <n v="1248356"/>
    <n v="10037953"/>
    <s v="CYT CASILL PINOT GRIS STLV 750 12U PR"/>
    <n v="70"/>
    <x v="15"/>
    <x v="5"/>
    <x v="2"/>
    <n v="70"/>
    <x v="15"/>
  </r>
  <r>
    <n v="1248354"/>
    <n v="10034891"/>
    <s v="CA RESERVA CARM 750 12U EC"/>
    <n v="11"/>
    <x v="15"/>
    <x v="5"/>
    <x v="2"/>
    <n v="11"/>
    <x v="15"/>
  </r>
  <r>
    <n v="1248334"/>
    <n v="10038558"/>
    <s v="CYT CASILL CARM 750 6U 2009 NL"/>
    <n v="47"/>
    <x v="15"/>
    <x v="5"/>
    <x v="2"/>
    <n v="47"/>
    <x v="15"/>
  </r>
  <r>
    <n v="1248332"/>
    <n v="10039778"/>
    <s v="CYT CASILL PINOT GRIS STLV 750 6U VEU"/>
    <n v="98"/>
    <x v="15"/>
    <x v="5"/>
    <x v="2"/>
    <n v="98"/>
    <x v="15"/>
  </r>
  <r>
    <n v="1248326"/>
    <n v="10036914"/>
    <s v="CYT FRONT C.SAUV(P06)(BI)1500 6U AFRI"/>
    <n v="288"/>
    <x v="15"/>
    <x v="6"/>
    <x v="2"/>
    <n v="288"/>
    <x v="15"/>
  </r>
  <r>
    <n v="1248036"/>
    <n v="10044546"/>
    <s v="CYT FRONT C.SA/MER(P06) 750 12U GR"/>
    <n v="224"/>
    <x v="15"/>
    <x v="2"/>
    <x v="2"/>
    <n v="224"/>
    <x v="15"/>
  </r>
  <r>
    <n v="1248268"/>
    <n v="10038106"/>
    <s v="CA MAPOCHO CARM 1500 6U CR"/>
    <n v="96"/>
    <x v="15"/>
    <x v="12"/>
    <x v="2"/>
    <n v="96"/>
    <x v="15"/>
  </r>
  <r>
    <n v="1248169"/>
    <n v="10049615"/>
    <s v="CYT CAS RVA PR C.SAUV ECO 750 12U2009VES"/>
    <n v="294"/>
    <x v="15"/>
    <x v="3"/>
    <x v="2"/>
    <n v="294"/>
    <x v="15"/>
  </r>
  <r>
    <n v="1248184"/>
    <n v="10037141"/>
    <s v="CYT MAR DEL SUR RED WINE(LP)750 6U AFRI"/>
    <n v="5583"/>
    <x v="15"/>
    <x v="2"/>
    <x v="2"/>
    <n v="5583"/>
    <x v="15"/>
  </r>
  <r>
    <n v="1248191"/>
    <n v="10020040"/>
    <s v="CYT CASILL C.SAUV 750 12U LATAM"/>
    <n v="2901"/>
    <x v="15"/>
    <x v="2"/>
    <x v="2"/>
    <n v="2901"/>
    <x v="15"/>
  </r>
  <r>
    <n v="1248193"/>
    <n v="10035682"/>
    <s v="CYT MOUNTAIN RANGE MERLOT 187 24U VEU"/>
    <n v="371.00799999999998"/>
    <x v="15"/>
    <x v="10"/>
    <x v="2"/>
    <n v="371.00799999999998"/>
    <x v="15"/>
  </r>
  <r>
    <n v="1248204"/>
    <n v="10020039"/>
    <s v="CYT CASILL CHARD 750 12U LATAM"/>
    <n v="525"/>
    <x v="15"/>
    <x v="5"/>
    <x v="2"/>
    <n v="525"/>
    <x v="15"/>
  </r>
  <r>
    <n v="1248320"/>
    <n v="10041256"/>
    <s v="CYT SUNR CHARD(P08) 750 12U PR"/>
    <n v="55"/>
    <x v="15"/>
    <x v="11"/>
    <x v="2"/>
    <n v="55"/>
    <x v="15"/>
  </r>
  <r>
    <n v="1248241"/>
    <n v="10049794"/>
    <s v="CYT CASILL MERL(GOLL) 750 6U 2009 GB"/>
    <n v="70"/>
    <x v="15"/>
    <x v="5"/>
    <x v="2"/>
    <n v="70"/>
    <x v="15"/>
  </r>
  <r>
    <n v="1248292"/>
    <n v="10038377"/>
    <s v="CYT CASILL MERL 750 6U 2009 VEU"/>
    <n v="70"/>
    <x v="15"/>
    <x v="5"/>
    <x v="2"/>
    <n v="70"/>
    <x v="15"/>
  </r>
  <r>
    <n v="1248269"/>
    <n v="10028494"/>
    <s v="CA MAPOCHO C.SAUV 1500 6U CR"/>
    <n v="144"/>
    <x v="15"/>
    <x v="6"/>
    <x v="2"/>
    <n v="144"/>
    <x v="15"/>
  </r>
  <r>
    <n v="1248279"/>
    <n v="10041871"/>
    <s v="CYT FRONT S.BLC STLV (P06)750 6U 2010VEU"/>
    <n v="294"/>
    <x v="15"/>
    <x v="2"/>
    <x v="2"/>
    <n v="294"/>
    <x v="15"/>
  </r>
  <r>
    <n v="1248280"/>
    <n v="10042020"/>
    <s v="CYT FRONT BIB S.BLC(SLIM) 3L 4U 2010 VEU"/>
    <n v="112"/>
    <x v="15"/>
    <x v="7"/>
    <x v="2"/>
    <n v="112"/>
    <x v="15"/>
  </r>
  <r>
    <n v="1248287"/>
    <n v="10050202"/>
    <s v="CYT FRONT MERL(P06)GOLL 750 6U 2010 VEU"/>
    <n v="140"/>
    <x v="15"/>
    <x v="2"/>
    <x v="2"/>
    <n v="140"/>
    <x v="15"/>
  </r>
  <r>
    <n v="1248288"/>
    <n v="10035768"/>
    <s v="CYT CASILL CHARD 750 6U 2009 VEU"/>
    <n v="242"/>
    <x v="15"/>
    <x v="5"/>
    <x v="2"/>
    <n v="242"/>
    <x v="15"/>
  </r>
  <r>
    <n v="1248446"/>
    <n v="10044528"/>
    <s v="CYT FRONT SHIRAZ (P06) 750 12U EC"/>
    <n v="98"/>
    <x v="15"/>
    <x v="2"/>
    <x v="2"/>
    <n v="98"/>
    <x v="15"/>
  </r>
  <r>
    <n v="1248206"/>
    <n v="10020036"/>
    <s v="CYT CASILL MERL 750 12U LATAM"/>
    <n v="700"/>
    <x v="15"/>
    <x v="5"/>
    <x v="2"/>
    <n v="700"/>
    <x v="15"/>
  </r>
  <r>
    <n v="7076463"/>
    <n v="10026053"/>
    <s v="MPO V.MPO VOLANDAS S.BLC STLV 750 12U GB"/>
    <n v="3070"/>
    <x v="15"/>
    <x v="11"/>
    <x v="2"/>
    <n v="3070"/>
    <x v="15"/>
  </r>
  <r>
    <n v="7075877"/>
    <n v="10030259"/>
    <s v="MPO V.MPO RVA MERL(STLV 2203) 750 6U GB"/>
    <n v="24782.5"/>
    <x v="15"/>
    <x v="0"/>
    <x v="2"/>
    <n v="24782.5"/>
    <x v="15"/>
  </r>
  <r>
    <n v="7076688"/>
    <n v="10028267"/>
    <s v="CS CONO SUR SYRAH STLV(P07) 750 12U JP"/>
    <n v="136"/>
    <x v="15"/>
    <x v="1"/>
    <x v="2"/>
    <n v="136"/>
    <x v="15"/>
  </r>
  <r>
    <n v="7076684"/>
    <n v="10042756"/>
    <s v="CS RESERVA GEW STLV(P08) 750 12U 2010 JP"/>
    <n v="690"/>
    <x v="15"/>
    <x v="9"/>
    <x v="2"/>
    <n v="690"/>
    <x v="15"/>
  </r>
  <r>
    <n v="7076676"/>
    <n v="10042065"/>
    <s v="MPO V.MPO S.BLC/CHAR(P05)STL75012U2010JP"/>
    <n v="345"/>
    <x v="15"/>
    <x v="2"/>
    <x v="2"/>
    <n v="345"/>
    <x v="15"/>
  </r>
  <r>
    <n v="7076597"/>
    <n v="10050403"/>
    <s v="MPO BLEND MERL(P09)750 12U PR"/>
    <n v="56"/>
    <x v="15"/>
    <x v="11"/>
    <x v="2"/>
    <n v="56"/>
    <x v="15"/>
  </r>
  <r>
    <n v="7076584"/>
    <n v="10049040"/>
    <s v="MPO V.MPO RVA SHIR(P05)ST 750 6U 2010 GB"/>
    <n v="4894"/>
    <x v="15"/>
    <x v="11"/>
    <x v="2"/>
    <n v="4894"/>
    <x v="15"/>
  </r>
  <r>
    <n v="7076579"/>
    <n v="10047971"/>
    <s v="CS C.SUR TOC S.BLC(P08)STL15006U(LCBO)CA"/>
    <n v="420"/>
    <x v="15"/>
    <x v="11"/>
    <x v="2"/>
    <n v="420"/>
    <x v="15"/>
  </r>
  <r>
    <n v="7076569"/>
    <n v="10049504"/>
    <s v="MPO BLEND C.SAUV(P09) 750 12U MX"/>
    <n v="2352"/>
    <x v="15"/>
    <x v="11"/>
    <x v="2"/>
    <n v="2352"/>
    <x v="15"/>
  </r>
  <r>
    <n v="7076568"/>
    <n v="10049505"/>
    <s v="MPO BLEND MERL(P09) 750 12U MX"/>
    <n v="2352"/>
    <x v="15"/>
    <x v="11"/>
    <x v="2"/>
    <n v="2352"/>
    <x v="15"/>
  </r>
  <r>
    <n v="7076554"/>
    <n v="10047826"/>
    <s v="CS CONO SUR RIESL STL(P07)750 6U 2010 GB"/>
    <n v="1355"/>
    <x v="15"/>
    <x v="3"/>
    <x v="2"/>
    <n v="1355"/>
    <x v="15"/>
  </r>
  <r>
    <n v="7076527"/>
    <n v="10047701"/>
    <s v="CS I NEGRA RVA S.BL(P09)STL7506UTE2010GB"/>
    <n v="30788"/>
    <x v="15"/>
    <x v="12"/>
    <x v="2"/>
    <n v="30788"/>
    <x v="15"/>
  </r>
  <r>
    <n v="7076526"/>
    <n v="10033146"/>
    <s v="CS 20BARREL C.SAUV LTD EDT 750 6U2007VEU"/>
    <n v="12.5"/>
    <x v="15"/>
    <x v="9"/>
    <x v="2"/>
    <n v="12.5"/>
    <x v="15"/>
  </r>
  <r>
    <n v="7076503"/>
    <n v="10043555"/>
    <s v="MPO V.MPO VOLANDAS C.SAUV STLV 750 12UGB"/>
    <n v="580"/>
    <x v="15"/>
    <x v="3"/>
    <x v="2"/>
    <n v="580"/>
    <x v="15"/>
  </r>
  <r>
    <n v="7076712"/>
    <n v="10048260"/>
    <s v="PA P.ALTO RVA S.BLC STLV 750 6U 2010 GB"/>
    <n v="2198.5"/>
    <x v="15"/>
    <x v="5"/>
    <x v="2"/>
    <n v="2198.5"/>
    <x v="15"/>
  </r>
  <r>
    <n v="7076356"/>
    <n v="10027392"/>
    <s v="MPO TENTA MERLOT 750 12U (ANG) BR"/>
    <n v="600"/>
    <x v="15"/>
    <x v="3"/>
    <x v="2"/>
    <n v="600"/>
    <x v="15"/>
  </r>
  <r>
    <n v="1247670"/>
    <n v="12005945"/>
    <s v="1099 CHARD AMELIA 0750 CH 2008 1U VES"/>
    <m/>
    <x v="15"/>
    <x v="9"/>
    <x v="1"/>
    <n v="15"/>
    <x v="15"/>
  </r>
  <r>
    <n v="7076216"/>
    <n v="10048795"/>
    <s v="CS NEBLINA SPARKLING 750 12U JP"/>
    <n v="1350"/>
    <x v="15"/>
    <x v="9"/>
    <x v="2"/>
    <n v="1350"/>
    <x v="15"/>
  </r>
  <r>
    <n v="7076279"/>
    <n v="10039750"/>
    <s v="CYT SE C.SAUV (CJA)700 12U CL"/>
    <n v="5996.6666670000004"/>
    <x v="15"/>
    <x v="12"/>
    <x v="2"/>
    <n v="5996.6666670000004"/>
    <x v="15"/>
  </r>
  <r>
    <n v="7076312"/>
    <n v="10027390"/>
    <s v="MPO TENTA S.BLC 750 12U (ANG)BR"/>
    <n v="210"/>
    <x v="15"/>
    <x v="3"/>
    <x v="2"/>
    <n v="210"/>
    <x v="15"/>
  </r>
  <r>
    <n v="7076319"/>
    <n v="10048856"/>
    <s v="CS I NEGRA RVA S.BLC(P09)ST7506UBG2010GB"/>
    <n v="5526.5"/>
    <x v="15"/>
    <x v="2"/>
    <x v="2"/>
    <n v="5526.5"/>
    <x v="15"/>
  </r>
  <r>
    <n v="7076501"/>
    <n v="10044077"/>
    <s v="MPO MPO VOLANDAS C.SA/RO(ST)75012U2010GB"/>
    <n v="596"/>
    <x v="15"/>
    <x v="12"/>
    <x v="2"/>
    <n v="596"/>
    <x v="15"/>
  </r>
  <r>
    <n v="7076334"/>
    <n v="10048856"/>
    <s v="CS I NEGRA RVA S.BLC(P09)ST7506UBG2010GB"/>
    <n v="2942"/>
    <x v="15"/>
    <x v="1"/>
    <x v="2"/>
    <n v="2942"/>
    <x v="15"/>
  </r>
  <r>
    <n v="7076482"/>
    <n v="10047696"/>
    <s v="CS VISION SYRAH (P08) 750 6U 2007 NORD"/>
    <n v="154"/>
    <x v="15"/>
    <x v="9"/>
    <x v="2"/>
    <n v="154"/>
    <x v="15"/>
  </r>
  <r>
    <n v="7076358"/>
    <n v="10027393"/>
    <s v="MPO TENTA  CAB.SAUV 750 12U (ANG)BR"/>
    <n v="981"/>
    <x v="15"/>
    <x v="3"/>
    <x v="2"/>
    <n v="981"/>
    <x v="15"/>
  </r>
  <r>
    <n v="7076383"/>
    <n v="10044306"/>
    <s v="CS ROKO S.BLC STLV 750 6U VEU"/>
    <n v="11016.5"/>
    <x v="15"/>
    <x v="0"/>
    <x v="2"/>
    <n v="11016.5"/>
    <x v="15"/>
  </r>
  <r>
    <n v="7076390"/>
    <n v="10047667"/>
    <s v="CS I.NEGRA RVE CHARD ST 7506U(P09)2010GB"/>
    <n v="11500"/>
    <x v="15"/>
    <x v="1"/>
    <x v="2"/>
    <n v="11500"/>
    <x v="15"/>
  </r>
  <r>
    <n v="7076416"/>
    <n v="10047836"/>
    <s v="CS ROKO C.SAUV ROSE STLV 750 6U VEU"/>
    <n v="2344"/>
    <x v="15"/>
    <x v="2"/>
    <x v="2"/>
    <n v="2344"/>
    <x v="15"/>
  </r>
  <r>
    <n v="7076454"/>
    <n v="10048971"/>
    <s v="CS I.NEGRA RVA CSA(P09)ST7506U(TE)2010GB"/>
    <n v="1005"/>
    <x v="15"/>
    <x v="11"/>
    <x v="2"/>
    <n v="1005"/>
    <x v="15"/>
  </r>
  <r>
    <n v="7076723"/>
    <n v="10035566"/>
    <s v="CS C.SUR TOC C.SA/SHI(P08)15006U(LCBO)CA"/>
    <n v="1872"/>
    <x v="15"/>
    <x v="11"/>
    <x v="2"/>
    <n v="1872"/>
    <x v="15"/>
  </r>
  <r>
    <n v="7076322"/>
    <n v="10019371"/>
    <s v="MPO V.MPO PIER 42 C.SAUV STLV 750 6U GB"/>
    <n v="280"/>
    <x v="15"/>
    <x v="6"/>
    <x v="2"/>
    <n v="280"/>
    <x v="15"/>
  </r>
  <r>
    <n v="7076788"/>
    <n v="10049832"/>
    <s v="MPO BLEND C.SAUV(P09)750 12U LATAM"/>
    <n v="1551"/>
    <x v="15"/>
    <x v="12"/>
    <x v="2"/>
    <n v="1551"/>
    <x v="15"/>
  </r>
  <r>
    <n v="7076584"/>
    <n v="10049040"/>
    <s v="MPO V.MPO RVA SHIR(P05)ST 750 6U 2010 GB"/>
    <m/>
    <x v="15"/>
    <x v="11"/>
    <x v="1"/>
    <n v="4894"/>
    <x v="15"/>
  </r>
  <r>
    <n v="7076836"/>
    <n v="10037390"/>
    <s v="CS NEBLINA CHARD(P08) STLV 1500 6U JP"/>
    <n v="100"/>
    <x v="15"/>
    <x v="1"/>
    <x v="2"/>
    <n v="100"/>
    <x v="15"/>
  </r>
  <r>
    <n v="7076834"/>
    <n v="10035564"/>
    <s v="CS C.SUR TOC S.BLC(P08)STL15006U(LCBO)CA"/>
    <n v="447"/>
    <x v="15"/>
    <x v="11"/>
    <x v="2"/>
    <n v="447"/>
    <x v="15"/>
  </r>
  <r>
    <n v="7076830"/>
    <n v="10032409"/>
    <s v="CS REY L.ANDES RVA MER(NV)(P08)7506UVEU"/>
    <n v="168"/>
    <x v="15"/>
    <x v="8"/>
    <x v="2"/>
    <n v="168"/>
    <x v="15"/>
  </r>
  <r>
    <n v="7076825"/>
    <n v="10019697"/>
    <s v="MPO V.MPO RVA MERLOT(P05) 750 12U VAS"/>
    <n v="196"/>
    <x v="15"/>
    <x v="5"/>
    <x v="2"/>
    <n v="196"/>
    <x v="15"/>
  </r>
  <r>
    <n v="7076824"/>
    <n v="10050062"/>
    <s v="MPO MPO VOLANDAS MERL ST 750 12U 2010 GB"/>
    <n v="68"/>
    <x v="15"/>
    <x v="3"/>
    <x v="2"/>
    <n v="68"/>
    <x v="15"/>
  </r>
  <r>
    <n v="7076819"/>
    <n v="10044054"/>
    <s v="MPO TEMPUS S.BLC 750 12U 2010 GB"/>
    <n v="1050"/>
    <x v="15"/>
    <x v="5"/>
    <x v="2"/>
    <n v="1050"/>
    <x v="15"/>
  </r>
  <r>
    <n v="7076816"/>
    <n v="10048965"/>
    <s v="CS ORGANICO S.BLC(P09)GOLL75012U 2010US"/>
    <n v="124"/>
    <x v="15"/>
    <x v="9"/>
    <x v="2"/>
    <n v="124"/>
    <x v="15"/>
  </r>
  <r>
    <n v="7076808"/>
    <n v="12005726"/>
    <s v="2175 CARME TERRUNYO 0750 CH 2007 1U CL"/>
    <n v="210"/>
    <x v="15"/>
    <x v="3"/>
    <x v="2"/>
    <n v="210"/>
    <x v="15"/>
  </r>
  <r>
    <n v="7076807"/>
    <n v="10050418"/>
    <s v="CS ORGANICO CHAR(P09) 750 12U 2010 JP"/>
    <n v="0"/>
    <x v="15"/>
    <x v="9"/>
    <x v="2"/>
    <n v="1019"/>
    <x v="15"/>
  </r>
  <r>
    <n v="7076806"/>
    <n v="10039757"/>
    <s v="CYT SE CHARD (CJA)700 12U CL"/>
    <n v="705.6"/>
    <x v="15"/>
    <x v="12"/>
    <x v="2"/>
    <n v="705.6"/>
    <x v="15"/>
  </r>
  <r>
    <n v="7076805"/>
    <n v="10039755"/>
    <s v="CYT SE CARM (CJA) 700 12U CL"/>
    <n v="1484"/>
    <x v="15"/>
    <x v="12"/>
    <x v="2"/>
    <n v="1484"/>
    <x v="15"/>
  </r>
  <r>
    <n v="7076795"/>
    <n v="10034757"/>
    <s v="MPO V.MPO VTAL CARM(P05) 750 12U CN"/>
    <n v="542"/>
    <x v="15"/>
    <x v="12"/>
    <x v="2"/>
    <n v="542"/>
    <x v="15"/>
  </r>
  <r>
    <n v="7076693"/>
    <n v="10048766"/>
    <s v="CS RESERVA CHARD ST(P08)750 12U 2010 JP"/>
    <n v="250"/>
    <x v="15"/>
    <x v="9"/>
    <x v="2"/>
    <n v="250"/>
    <x v="15"/>
  </r>
  <r>
    <n v="7076780"/>
    <n v="10047559"/>
    <s v="CS RESERVA C.SAUV(P08)750 12U 2009 KR"/>
    <n v="154"/>
    <x v="15"/>
    <x v="9"/>
    <x v="2"/>
    <n v="154"/>
    <x v="15"/>
  </r>
  <r>
    <n v="7076729"/>
    <n v="10049708"/>
    <s v="MPO G.DEV S.BLC (CINT) 750 6U 2009 PL"/>
    <n v="0"/>
    <x v="15"/>
    <x v="3"/>
    <x v="2"/>
    <n v="25"/>
    <x v="15"/>
  </r>
  <r>
    <n v="7076730"/>
    <n v="10028787"/>
    <s v="MPO V.MPO RVA CARM(P05) 750 12U LATAM"/>
    <n v="300"/>
    <x v="15"/>
    <x v="5"/>
    <x v="2"/>
    <n v="300"/>
    <x v="15"/>
  </r>
  <r>
    <n v="7076769"/>
    <n v="10028258"/>
    <s v="CS CONO SUR CHARD STLV(P07) 750 12U JP"/>
    <n v="19"/>
    <x v="15"/>
    <x v="9"/>
    <x v="2"/>
    <n v="19"/>
    <x v="15"/>
  </r>
  <r>
    <n v="7076776"/>
    <n v="10041855"/>
    <s v="CS SOLEADO CHARD STLV 750 6U 2010 GB"/>
    <n v="560"/>
    <x v="15"/>
    <x v="1"/>
    <x v="2"/>
    <n v="560"/>
    <x v="15"/>
  </r>
  <r>
    <n v="7076777"/>
    <n v="10046882"/>
    <s v="MPO G.DEVOCION C.SAU/SYR(NC)7506U2008 CA"/>
    <n v="30"/>
    <x v="15"/>
    <x v="3"/>
    <x v="2"/>
    <n v="30"/>
    <x v="15"/>
  </r>
  <r>
    <n v="7076794"/>
    <n v="10047973"/>
    <s v="MPO V.MPO BLEND ROSE(P09) 750 12U LATAM"/>
    <n v="350"/>
    <x v="15"/>
    <x v="5"/>
    <x v="2"/>
    <n v="350"/>
    <x v="15"/>
  </r>
  <r>
    <n v="7076779"/>
    <n v="10038719"/>
    <s v="CS RESERVA P.NOIR ST(P08)75012U2009SAQCA"/>
    <n v="696"/>
    <x v="15"/>
    <x v="3"/>
    <x v="2"/>
    <n v="696"/>
    <x v="15"/>
  </r>
  <r>
    <n v="7076792"/>
    <n v="10041395"/>
    <s v="MPO TENTA CHARD 750 12U PR"/>
    <n v="77"/>
    <x v="15"/>
    <x v="3"/>
    <x v="2"/>
    <n v="77"/>
    <x v="15"/>
  </r>
  <r>
    <n v="7076781"/>
    <n v="10049411"/>
    <s v="CS RESERVA CARM(P08)750 6U 2009 VEU"/>
    <n v="127.5"/>
    <x v="15"/>
    <x v="9"/>
    <x v="2"/>
    <n v="127.5"/>
    <x v="15"/>
  </r>
  <r>
    <n v="7076783"/>
    <n v="10049725"/>
    <s v="CS I.NEGRA FARO C.SA/ME ST 7506U(ASDA)GB"/>
    <n v="3710"/>
    <x v="15"/>
    <x v="2"/>
    <x v="2"/>
    <n v="3710"/>
    <x v="15"/>
  </r>
  <r>
    <n v="7076784"/>
    <n v="10049726"/>
    <s v="CS I.NEGRA FARO S.BL/CHA ST7506U(ASDA)GB"/>
    <n v="5152.5"/>
    <x v="15"/>
    <x v="2"/>
    <x v="2"/>
    <n v="5152.5"/>
    <x v="15"/>
  </r>
  <r>
    <n v="7076785"/>
    <n v="10047260"/>
    <s v="CS C.D.RIO VERDE S.BLC ST 750 12U 2010GB"/>
    <n v="2511"/>
    <x v="15"/>
    <x v="5"/>
    <x v="2"/>
    <n v="2511"/>
    <x v="15"/>
  </r>
  <r>
    <n v="7076786"/>
    <n v="10050152"/>
    <s v="MPO V.MPO VTAL C.SAUV(P05) 750 12U CN"/>
    <n v="294"/>
    <x v="15"/>
    <x v="11"/>
    <x v="2"/>
    <n v="294"/>
    <x v="15"/>
  </r>
  <r>
    <n v="7075588"/>
    <n v="10036603"/>
    <s v="CS CONO SUR TOC S.BLC(P08)STLV 37524UVEU"/>
    <n v="66"/>
    <x v="15"/>
    <x v="8"/>
    <x v="2"/>
    <n v="66"/>
    <x v="15"/>
  </r>
  <r>
    <n v="7076778"/>
    <n v="10042314"/>
    <s v="MPO GRAN DEV CARM/SYR 750 2008 6U CA"/>
    <n v="30"/>
    <x v="15"/>
    <x v="3"/>
    <x v="2"/>
    <n v="30"/>
    <x v="15"/>
  </r>
  <r>
    <n v="1247514"/>
    <n v="10042000"/>
    <s v="CYT FRONT BIB CHARD(SLIM) 3L 4U 2010 VEU"/>
    <m/>
    <x v="15"/>
    <x v="7"/>
    <x v="1"/>
    <n v="1744"/>
    <x v="15"/>
  </r>
  <r>
    <n v="7076048"/>
    <n v="10039995"/>
    <s v="CS NEBLINA S.BLC(P08)750 12U (TF)VE"/>
    <n v="686"/>
    <x v="15"/>
    <x v="6"/>
    <x v="2"/>
    <n v="686"/>
    <x v="15"/>
  </r>
  <r>
    <n v="1248580"/>
    <n v="10041605"/>
    <s v="CYT FRONT C.SAUV BLUSH(P06)750 6U VAR"/>
    <m/>
    <x v="15"/>
    <x v="11"/>
    <x v="1"/>
    <n v="55.999999989999999"/>
    <x v="15"/>
  </r>
  <r>
    <n v="1248459"/>
    <n v="10048010"/>
    <s v="CYT MOON VALLEY S.BLANC(STLV) 750 12U GB"/>
    <m/>
    <x v="15"/>
    <x v="11"/>
    <x v="1"/>
    <n v="644"/>
    <x v="15"/>
  </r>
  <r>
    <n v="7076579"/>
    <n v="10047971"/>
    <s v="CS C.SUR TOC S.BLC(P08)STL15006U(LCBO)CA"/>
    <m/>
    <x v="15"/>
    <x v="11"/>
    <x v="1"/>
    <n v="420"/>
    <x v="15"/>
  </r>
  <r>
    <n v="1247719"/>
    <n v="10049494"/>
    <s v="CYT SUNR CHARD(P08)STLV 750 12U 2010NORD"/>
    <m/>
    <x v="15"/>
    <x v="11"/>
    <x v="1"/>
    <n v="96"/>
    <x v="15"/>
  </r>
  <r>
    <n v="1248942"/>
    <n v="10045617"/>
    <s v="CYT SUNR CHARD(P08) 750 6U (UB)CZ"/>
    <m/>
    <x v="15"/>
    <x v="11"/>
    <x v="1"/>
    <n v="255"/>
    <x v="15"/>
  </r>
  <r>
    <n v="1245415"/>
    <n v="10038747"/>
    <s v="CYT SUNR BIB C.SAUV(P08)3L 4U 2009(CO)DK"/>
    <m/>
    <x v="15"/>
    <x v="7"/>
    <x v="1"/>
    <n v="8000"/>
    <x v="15"/>
  </r>
  <r>
    <n v="1244735"/>
    <n v="10040705"/>
    <s v="CYT SUNR BIB MERL(P08) 3L 4U 2009(CO)DK"/>
    <m/>
    <x v="15"/>
    <x v="7"/>
    <x v="1"/>
    <n v="2749.333333"/>
    <x v="15"/>
  </r>
  <r>
    <n v="1247681"/>
    <n v="10050811"/>
    <s v="CYT FRONT BIB C.SA(P06)(2346)3L4U2010VEU"/>
    <m/>
    <x v="15"/>
    <x v="7"/>
    <x v="1"/>
    <n v="896"/>
    <x v="15"/>
  </r>
  <r>
    <n v="1249015"/>
    <n v="10049275"/>
    <s v="CYT FRONT BIB ROSE(SLIM)3L 4U 2010 VEU"/>
    <m/>
    <x v="15"/>
    <x v="7"/>
    <x v="1"/>
    <n v="398.66666670000001"/>
    <x v="15"/>
  </r>
  <r>
    <n v="7077479"/>
    <n v="10042017"/>
    <s v="MPO BIB V.MPO VTALS.BL(P05SLM)3L4U2010DK"/>
    <m/>
    <x v="15"/>
    <x v="7"/>
    <x v="1"/>
    <n v="122.66666669999999"/>
    <x v="15"/>
  </r>
  <r>
    <n v="1248280"/>
    <n v="10042020"/>
    <s v="CYT FRONT BIB S.BLC(SLIM) 3L 4U 2010 VEU"/>
    <m/>
    <x v="15"/>
    <x v="7"/>
    <x v="1"/>
    <n v="112"/>
    <x v="15"/>
  </r>
  <r>
    <n v="7076958"/>
    <n v="10050413"/>
    <s v="CS BIB I.NEGRA C.SA/ME(P09)3L4U2010 NORD"/>
    <m/>
    <x v="15"/>
    <x v="7"/>
    <x v="1"/>
    <n v="560"/>
    <x v="15"/>
  </r>
  <r>
    <n v="1248579"/>
    <n v="10028326"/>
    <s v="CYT FRONT C.SAUV BLUSH(P06) 1500 6U VAR"/>
    <m/>
    <x v="15"/>
    <x v="11"/>
    <x v="1"/>
    <n v="98.000000009999994"/>
    <x v="15"/>
  </r>
  <r>
    <n v="1247660"/>
    <n v="10035122"/>
    <s v="CYT D.MELCHOR C.SAUV(95PTS)7506U2006 VES"/>
    <m/>
    <x v="15"/>
    <x v="9"/>
    <x v="1"/>
    <n v="50"/>
    <x v="15"/>
  </r>
  <r>
    <n v="1247938"/>
    <n v="10041967"/>
    <s v="CYT CASILL S.BLC STLV 750 6U 2010 VEU"/>
    <n v="112"/>
    <x v="15"/>
    <x v="5"/>
    <x v="2"/>
    <n v="112"/>
    <x v="15"/>
  </r>
  <r>
    <n v="7076812"/>
    <n v="10048953"/>
    <s v="CS CONO SUR RIESL STLV(P07)GOLL750 12UUS"/>
    <m/>
    <x v="15"/>
    <x v="9"/>
    <x v="1"/>
    <n v="119"/>
    <x v="15"/>
  </r>
  <r>
    <n v="7076693"/>
    <n v="10048766"/>
    <s v="CS RESERVA CHARD ST(P08)750 12U 2010 JP"/>
    <m/>
    <x v="15"/>
    <x v="9"/>
    <x v="1"/>
    <n v="250"/>
    <x v="15"/>
  </r>
  <r>
    <n v="7076782"/>
    <n v="10050105"/>
    <s v="CS RESERVA MERL(P08) 750 12U 2009(SAQ)CA"/>
    <m/>
    <x v="15"/>
    <x v="9"/>
    <x v="1"/>
    <n v="100"/>
    <x v="15"/>
  </r>
  <r>
    <n v="7076841"/>
    <n v="10046089"/>
    <s v="CS ORGANICO C.SAUV/CARM(P09)75012U2009JP"/>
    <m/>
    <x v="15"/>
    <x v="9"/>
    <x v="1"/>
    <n v="920"/>
    <x v="15"/>
  </r>
  <r>
    <n v="7076957"/>
    <n v="10049391"/>
    <s v="CS BIB C.SUR TOC C.SAU(P08)3L4U2010NORD"/>
    <m/>
    <x v="15"/>
    <x v="7"/>
    <x v="1"/>
    <n v="1904"/>
    <x v="15"/>
  </r>
  <r>
    <n v="7074022"/>
    <n v="10047136"/>
    <s v="CS VISION C.SAUV(P08)750 12U 2009 CA"/>
    <m/>
    <x v="15"/>
    <x v="9"/>
    <x v="1"/>
    <n v="160"/>
    <x v="15"/>
  </r>
  <r>
    <n v="7076869"/>
    <n v="10042007"/>
    <s v="MPO BIB V.MPO VTAL CHARD(SLIM)3L4U2010FI"/>
    <m/>
    <x v="15"/>
    <x v="7"/>
    <x v="1"/>
    <n v="448"/>
    <x v="15"/>
  </r>
  <r>
    <n v="7075010"/>
    <n v="10044151"/>
    <s v="CYT SPARKLING BRUT 750 6U (P09) VES"/>
    <m/>
    <x v="15"/>
    <x v="9"/>
    <x v="1"/>
    <n v="2400"/>
    <x v="15"/>
  </r>
  <r>
    <n v="1246560"/>
    <n v="10038766"/>
    <s v="CYT CYT BIB RVA CAR/C.S(SLIM)3L4U2009VEU"/>
    <m/>
    <x v="15"/>
    <x v="7"/>
    <x v="1"/>
    <n v="1568"/>
    <x v="15"/>
  </r>
  <r>
    <n v="1247724"/>
    <n v="10038748"/>
    <s v="CYT SUNR BIB C.SAUV(P08) 3L 4U 2009 VEU"/>
    <m/>
    <x v="15"/>
    <x v="7"/>
    <x v="1"/>
    <n v="305.33333329999999"/>
    <x v="15"/>
  </r>
  <r>
    <n v="1247727"/>
    <n v="10050188"/>
    <s v="CYT FRONT BIB CAB.SAUV(P06)SLIM 3L 4UVEU"/>
    <m/>
    <x v="15"/>
    <x v="7"/>
    <x v="1"/>
    <n v="3320"/>
    <x v="15"/>
  </r>
  <r>
    <n v="7076872"/>
    <n v="10050187"/>
    <s v="MPO BIB V.MPO VTAL CAB.SAUV(P05)3L 4U FI"/>
    <m/>
    <x v="15"/>
    <x v="7"/>
    <x v="1"/>
    <n v="2400"/>
    <x v="15"/>
  </r>
  <r>
    <n v="7077109"/>
    <n v="10045612"/>
    <s v="CS I.NEGRA DUAL CAB/MERL(P09) 750 6U TW"/>
    <m/>
    <x v="15"/>
    <x v="11"/>
    <x v="1"/>
    <n v="675"/>
    <x v="15"/>
  </r>
  <r>
    <n v="7076811"/>
    <n v="10048886"/>
    <s v="CS RESERVA S.BLC STL(P08)750 12U 2010 JP"/>
    <m/>
    <x v="15"/>
    <x v="9"/>
    <x v="1"/>
    <n v="50"/>
    <x v="15"/>
  </r>
  <r>
    <n v="1248776"/>
    <n v="10046015"/>
    <s v="CA CLASSICO ROSE STIC 750 12U LATAM"/>
    <n v="30"/>
    <x v="15"/>
    <x v="5"/>
    <x v="2"/>
    <n v="30"/>
    <x v="15"/>
  </r>
  <r>
    <n v="7074889"/>
    <n v="10034840"/>
    <s v="CS NEBLINA S.BLC(P08)STLV 750 6U VEU"/>
    <n v="1167.5"/>
    <x v="15"/>
    <x v="1"/>
    <x v="2"/>
    <n v="1167.5"/>
    <x v="15"/>
  </r>
  <r>
    <n v="1250771"/>
    <n v="21000067"/>
    <s v="2113 MERL TRIO 750 6U CH 2009 (CHA)BE"/>
    <n v="7700"/>
    <x v="15"/>
    <x v="3"/>
    <x v="2"/>
    <n v="7700"/>
    <x v="15"/>
  </r>
  <r>
    <n v="1250509"/>
    <n v="10038606"/>
    <s v="CYT CASILL SHIRAZ 750 12U 2009 VIN"/>
    <n v="66"/>
    <x v="15"/>
    <x v="3"/>
    <x v="2"/>
    <n v="66"/>
    <x v="15"/>
  </r>
  <r>
    <n v="1250019"/>
    <n v="10046734"/>
    <s v="CYT XPLORADORCARM(P08)STLV75012U(C/ES)CA"/>
    <n v="512"/>
    <x v="15"/>
    <x v="8"/>
    <x v="2"/>
    <n v="512"/>
    <x v="15"/>
  </r>
  <r>
    <n v="1249672"/>
    <n v="10044586"/>
    <s v="CYT CYT (=FRONT) C.SAUV(P06)STLV75012UNO"/>
    <n v="659"/>
    <x v="15"/>
    <x v="2"/>
    <x v="2"/>
    <n v="659"/>
    <x v="15"/>
  </r>
  <r>
    <n v="1249571"/>
    <n v="10044586"/>
    <s v="CYT CYT (=FRONT) C.SAUV(P06)STLV75012UNO"/>
    <n v="1737"/>
    <x v="15"/>
    <x v="2"/>
    <x v="2"/>
    <n v="1737"/>
    <x v="15"/>
  </r>
  <r>
    <n v="1249300"/>
    <n v="12005572"/>
    <s v="2122 CARME MARQUES 0750 CH 2008"/>
    <n v="2797.583333"/>
    <x v="15"/>
    <x v="9"/>
    <x v="2"/>
    <n v="2797.583333"/>
    <x v="15"/>
  </r>
  <r>
    <n v="1249179"/>
    <n v="12005869"/>
    <s v="1186 P.GRIS CASILL 0750 ST 2010"/>
    <n v="690"/>
    <x v="15"/>
    <x v="5"/>
    <x v="2"/>
    <n v="690"/>
    <x v="15"/>
  </r>
  <r>
    <n v="1249025"/>
    <n v="10050128"/>
    <s v="CYT FRONT C.SAUV(P06) 1500 6U LATAM"/>
    <n v="185"/>
    <x v="15"/>
    <x v="11"/>
    <x v="2"/>
    <n v="185"/>
    <x v="15"/>
  </r>
  <r>
    <n v="1249015"/>
    <n v="10049275"/>
    <s v="CYT FRONT BIB ROSE(SLIM)3L 4U 2010 VEU"/>
    <n v="398.66666670000001"/>
    <x v="15"/>
    <x v="7"/>
    <x v="2"/>
    <n v="398.66666670000001"/>
    <x v="15"/>
  </r>
  <r>
    <n v="1249012"/>
    <n v="10041769"/>
    <s v="CYT SUNR CHARD(P08) 750 6U 2010 VEU"/>
    <n v="66"/>
    <x v="15"/>
    <x v="11"/>
    <x v="2"/>
    <n v="66"/>
    <x v="15"/>
  </r>
  <r>
    <n v="1249005"/>
    <n v="10041258"/>
    <s v="CYT SUNR CHARD(P08) 750 12U VAS"/>
    <n v="168"/>
    <x v="15"/>
    <x v="11"/>
    <x v="2"/>
    <n v="168"/>
    <x v="15"/>
  </r>
  <r>
    <n v="1248992"/>
    <n v="10022347"/>
    <s v="CYT FRONT CHARD(P06) 750 12U VAS"/>
    <n v="337"/>
    <x v="15"/>
    <x v="6"/>
    <x v="2"/>
    <n v="337"/>
    <x v="15"/>
  </r>
  <r>
    <n v="1249611"/>
    <n v="10047847"/>
    <s v="CYT CYT C.BLUSH(P09)STLV 750 6U 2010 GB"/>
    <m/>
    <x v="15"/>
    <x v="11"/>
    <x v="1"/>
    <n v="687.55555549999997"/>
    <x v="15"/>
  </r>
  <r>
    <n v="7077362"/>
    <n v="10047671"/>
    <s v="MPO MPO RVA CHARD(SL) 750 6U 2010 GB"/>
    <m/>
    <x v="15"/>
    <x v="12"/>
    <x v="1"/>
    <n v="369"/>
    <x v="15"/>
  </r>
  <r>
    <n v="7077170"/>
    <n v="10044183"/>
    <s v="MPO V.MPO C.SAUV/MERL(P05) 750 12U VAS"/>
    <m/>
    <x v="15"/>
    <x v="11"/>
    <x v="1"/>
    <n v="1806"/>
    <x v="15"/>
  </r>
  <r>
    <n v="7077047"/>
    <n v="10035579"/>
    <s v="CS C.SUR TOC C.SA/MER(P08)STL1500 6U CA"/>
    <m/>
    <x v="15"/>
    <x v="11"/>
    <x v="1"/>
    <n v="240"/>
    <x v="15"/>
  </r>
  <r>
    <n v="7076527"/>
    <n v="10047701"/>
    <s v="CS I NEGRA RVA S.BL(P09)STL7506UTE2010GB"/>
    <m/>
    <x v="15"/>
    <x v="12"/>
    <x v="1"/>
    <n v="30973.555560000001"/>
    <x v="15"/>
  </r>
  <r>
    <n v="1248368"/>
    <n v="10036725"/>
    <s v="CP EXPORTACION SEL(P08) S.BLC 1500 6U CL"/>
    <m/>
    <x v="15"/>
    <x v="12"/>
    <x v="1"/>
    <n v="2686"/>
    <x v="15"/>
  </r>
  <r>
    <n v="1248485"/>
    <n v="10023563"/>
    <s v="CYT RVDO S.BLC(P07) 750 12U EC"/>
    <m/>
    <x v="15"/>
    <x v="12"/>
    <x v="1"/>
    <n v="1776"/>
    <x v="15"/>
  </r>
  <r>
    <n v="1248942"/>
    <n v="10045617"/>
    <s v="CYT SUNR CHARD(P08) 750 6U (UB)CZ"/>
    <n v="255"/>
    <x v="15"/>
    <x v="11"/>
    <x v="2"/>
    <n v="255"/>
    <x v="15"/>
  </r>
  <r>
    <n v="7077046"/>
    <n v="10035578"/>
    <s v="CS C.SUR TOC CHARD(P08)STL1500 6U CA"/>
    <m/>
    <x v="15"/>
    <x v="12"/>
    <x v="1"/>
    <n v="192"/>
    <x v="15"/>
  </r>
  <r>
    <n v="1248793"/>
    <n v="10048967"/>
    <s v="CYT CYT(=SUNR) C.SAUV 187 24U 2010 VEU"/>
    <n v="209.44"/>
    <x v="15"/>
    <x v="10"/>
    <x v="2"/>
    <n v="209.44"/>
    <x v="15"/>
  </r>
  <r>
    <n v="1247721"/>
    <n v="10040622"/>
    <s v="CYT FRONT CHARD STL(P06)1500 6U(C/ESP)CA"/>
    <m/>
    <x v="15"/>
    <x v="12"/>
    <x v="1"/>
    <n v="195"/>
    <x v="15"/>
  </r>
  <r>
    <n v="1248603"/>
    <n v="10031888"/>
    <s v="CYT FRONT CARM(P06)(BI)750 6U AFRI"/>
    <n v="450.5"/>
    <x v="15"/>
    <x v="6"/>
    <x v="2"/>
    <n v="450.5"/>
    <x v="15"/>
  </r>
  <r>
    <n v="1248661"/>
    <n v="10039777"/>
    <s v="CYT CASILL PINOT GRIS STLV 750 12U VIN"/>
    <n v="112"/>
    <x v="15"/>
    <x v="5"/>
    <x v="2"/>
    <n v="112"/>
    <x v="15"/>
  </r>
  <r>
    <n v="1248712"/>
    <n v="21000046"/>
    <s v="2108 MERL CASILL 750 6U CH 2009 NL"/>
    <n v="0"/>
    <x v="15"/>
    <x v="5"/>
    <x v="2"/>
    <n v="5612"/>
    <x v="15"/>
  </r>
  <r>
    <n v="1248716"/>
    <n v="10031185"/>
    <s v="CYT SUNR CARM(P08) 750 12U LATAM"/>
    <n v="56"/>
    <x v="15"/>
    <x v="12"/>
    <x v="2"/>
    <n v="56"/>
    <x v="15"/>
  </r>
  <r>
    <n v="7077083"/>
    <n v="10042424"/>
    <s v="CS CASA R.VERDE RVA C.SAU 750 12U2008 GB"/>
    <m/>
    <x v="15"/>
    <x v="9"/>
    <x v="1"/>
    <n v="856.00000009999997"/>
    <x v="15"/>
  </r>
  <r>
    <n v="7076806"/>
    <n v="10039757"/>
    <s v="CYT SE CHARD (CJA)700 12U CL"/>
    <m/>
    <x v="15"/>
    <x v="12"/>
    <x v="1"/>
    <n v="2749.5555559999998"/>
    <x v="15"/>
  </r>
  <r>
    <n v="1246196"/>
    <n v="10041259"/>
    <s v="CYT SUNR CHARD(P08) 750 12U VAR"/>
    <n v="266"/>
    <x v="15"/>
    <x v="11"/>
    <x v="2"/>
    <n v="266"/>
    <x v="15"/>
  </r>
  <r>
    <n v="1245415"/>
    <n v="10038747"/>
    <s v="CYT SUNR BIB C.SAUV(P08)3L 4U 2009(CO)DK"/>
    <n v="7906.6666670000004"/>
    <x v="15"/>
    <x v="7"/>
    <x v="2"/>
    <n v="7906.6666670000004"/>
    <x v="15"/>
  </r>
  <r>
    <n v="1246440"/>
    <n v="10020290"/>
    <s v="CYT CASILL C.SAUV 750 12U US"/>
    <n v="2520"/>
    <x v="15"/>
    <x v="2"/>
    <x v="2"/>
    <n v="2520"/>
    <x v="15"/>
  </r>
  <r>
    <n v="1246415"/>
    <n v="10020159"/>
    <s v="CYT CASILL CHARD 750 6U PL"/>
    <n v="110"/>
    <x v="15"/>
    <x v="5"/>
    <x v="2"/>
    <n v="110"/>
    <x v="15"/>
  </r>
  <r>
    <n v="1246360"/>
    <n v="12000193"/>
    <s v="2115 C.SAUV CASILL 3000 CH"/>
    <n v="399"/>
    <x v="15"/>
    <x v="4"/>
    <x v="2"/>
    <n v="399"/>
    <x v="15"/>
  </r>
  <r>
    <n v="1246320"/>
    <n v="10044630"/>
    <s v="CYT FRONT CHARD(STELV)(P06)750 12U (V)CA"/>
    <n v="140"/>
    <x v="15"/>
    <x v="2"/>
    <x v="2"/>
    <n v="140"/>
    <x v="15"/>
  </r>
  <r>
    <n v="1246309"/>
    <n v="10042593"/>
    <s v="CYT CASILL C.SAUV 250 36U 2009 VEU"/>
    <n v="240"/>
    <x v="15"/>
    <x v="10"/>
    <x v="2"/>
    <n v="240"/>
    <x v="15"/>
  </r>
  <r>
    <n v="1246294"/>
    <n v="10048328"/>
    <s v="CYT FRONT ROSE(P06) 750 6U 2010 VEU"/>
    <n v="42"/>
    <x v="15"/>
    <x v="2"/>
    <x v="2"/>
    <n v="42"/>
    <x v="15"/>
  </r>
  <r>
    <n v="1246253"/>
    <n v="10020055"/>
    <s v="CYT CASILL MERL 750 12U VAR"/>
    <n v="154"/>
    <x v="15"/>
    <x v="5"/>
    <x v="2"/>
    <n v="154"/>
    <x v="15"/>
  </r>
  <r>
    <n v="1246245"/>
    <n v="10029563"/>
    <s v="CYT CASILL S.BLC STLV 375 24U LATAM"/>
    <n v="189"/>
    <x v="15"/>
    <x v="5"/>
    <x v="2"/>
    <n v="189"/>
    <x v="15"/>
  </r>
  <r>
    <n v="1246239"/>
    <n v="10022067"/>
    <s v="CYT FRONT CARM(P06) 750 12U VAR"/>
    <n v="163"/>
    <x v="15"/>
    <x v="2"/>
    <x v="2"/>
    <n v="163"/>
    <x v="15"/>
  </r>
  <r>
    <n v="1246235"/>
    <n v="10020573"/>
    <s v="CYT CASILL CHARD(ND) 375 24U VAR"/>
    <n v="14"/>
    <x v="15"/>
    <x v="5"/>
    <x v="2"/>
    <n v="14"/>
    <x v="15"/>
  </r>
  <r>
    <n v="1246220"/>
    <n v="10040966"/>
    <s v="CYT SPARKLING BRUT 750 12U (P09) PA"/>
    <n v="120"/>
    <x v="15"/>
    <x v="9"/>
    <x v="2"/>
    <n v="120"/>
    <x v="15"/>
  </r>
  <r>
    <n v="1246218"/>
    <n v="10046391"/>
    <s v="CYT TRIO RVA MERLOT 750 12U 2009 CN"/>
    <n v="89"/>
    <x v="15"/>
    <x v="3"/>
    <x v="2"/>
    <n v="89"/>
    <x v="15"/>
  </r>
  <r>
    <n v="1246466"/>
    <n v="10047674"/>
    <s v="CYT PATO TORRENTE CHARD STL 75012U2010GB"/>
    <n v="69"/>
    <x v="15"/>
    <x v="1"/>
    <x v="2"/>
    <n v="69"/>
    <x v="15"/>
  </r>
  <r>
    <n v="1245782"/>
    <n v="10046314"/>
    <s v="CYT CASILL C.SAUV 750 6U 2009 GB"/>
    <n v="16616.5"/>
    <x v="15"/>
    <x v="0"/>
    <x v="2"/>
    <n v="16616.5"/>
    <x v="15"/>
  </r>
  <r>
    <n v="1247030"/>
    <n v="10047350"/>
    <s v="CYT LATE HARVEST S.BLC 375 24U 2007 VEU"/>
    <n v="20"/>
    <x v="15"/>
    <x v="9"/>
    <x v="2"/>
    <n v="20"/>
    <x v="15"/>
  </r>
  <r>
    <n v="1245445"/>
    <n v="10034849"/>
    <s v="CYT FRONT CARM(P07)1500 6U US"/>
    <n v="320"/>
    <x v="15"/>
    <x v="1"/>
    <x v="2"/>
    <n v="320"/>
    <x v="15"/>
  </r>
  <r>
    <n v="1245462"/>
    <n v="10031847"/>
    <s v="CYT FRONT C.SA/MER(P07)750 12U US"/>
    <n v="1400"/>
    <x v="15"/>
    <x v="2"/>
    <x v="2"/>
    <n v="1400"/>
    <x v="15"/>
  </r>
  <r>
    <n v="1245483"/>
    <n v="10029731"/>
    <s v="CYT FRONT CHARD(P07) 1500 6U US"/>
    <n v="640"/>
    <x v="15"/>
    <x v="1"/>
    <x v="2"/>
    <n v="640"/>
    <x v="15"/>
  </r>
  <r>
    <n v="1245667"/>
    <n v="10047668"/>
    <s v="CYT NORTE CHICO CHARD STL  750 12U2010GB"/>
    <n v="420"/>
    <x v="15"/>
    <x v="1"/>
    <x v="2"/>
    <n v="420"/>
    <x v="15"/>
  </r>
  <r>
    <n v="1246217"/>
    <n v="10049623"/>
    <s v="CYT CAS RVA PR C.SAUV ECO 750 12U 2009PA"/>
    <n v="112"/>
    <x v="15"/>
    <x v="3"/>
    <x v="2"/>
    <n v="112"/>
    <x v="15"/>
  </r>
  <r>
    <n v="1245739"/>
    <n v="10034625"/>
    <s v="CYT XPLORADOR CHARD(P08)STLV 750 12U US"/>
    <n v="1450"/>
    <x v="15"/>
    <x v="1"/>
    <x v="2"/>
    <n v="1450"/>
    <x v="15"/>
  </r>
  <r>
    <n v="1246204"/>
    <n v="10044020"/>
    <s v="CYT PEREGRINO S.BLC(ST)750 12U 2010GB"/>
    <n v="464"/>
    <x v="15"/>
    <x v="11"/>
    <x v="2"/>
    <n v="464"/>
    <x v="15"/>
  </r>
  <r>
    <n v="1245801"/>
    <n v="10041856"/>
    <s v="CYT FRONT CHARD STL(P06 BL)750 6U 2010GB"/>
    <n v="125"/>
    <x v="15"/>
    <x v="2"/>
    <x v="2"/>
    <n v="125"/>
    <x v="15"/>
  </r>
  <r>
    <n v="1245968"/>
    <n v="10048258"/>
    <s v="PA P.ALTO RVA S.BLC STLV 750 6U 2010 DK"/>
    <n v="525"/>
    <x v="15"/>
    <x v="5"/>
    <x v="2"/>
    <n v="550.5"/>
    <x v="15"/>
  </r>
  <r>
    <n v="1246156"/>
    <n v="10048625"/>
    <s v="CYT TRIO RVA CHARD(P10)750 12U2009(LR)CA"/>
    <n v="140"/>
    <x v="15"/>
    <x v="9"/>
    <x v="2"/>
    <n v="140"/>
    <x v="15"/>
  </r>
  <r>
    <n v="1246161"/>
    <n v="10048582"/>
    <s v="CYT TRIO RVA S.BLC ST(P10)7506U2009DE/BE"/>
    <n v="56"/>
    <x v="15"/>
    <x v="9"/>
    <x v="2"/>
    <n v="56"/>
    <x v="15"/>
  </r>
  <r>
    <n v="1246177"/>
    <n v="10048643"/>
    <s v="CYT TRIO RVA C.SA(P10)(90P/G)7506U2008BE"/>
    <n v="98"/>
    <x v="15"/>
    <x v="9"/>
    <x v="2"/>
    <n v="98"/>
    <x v="15"/>
  </r>
  <r>
    <n v="1246467"/>
    <n v="10043995"/>
    <s v="CYT LOS VILOS C.SAUV(ST)750 12U 2010GB"/>
    <n v="490"/>
    <x v="15"/>
    <x v="1"/>
    <x v="2"/>
    <n v="490"/>
    <x v="15"/>
  </r>
  <r>
    <n v="1245673"/>
    <n v="10049961"/>
    <s v="CYT NOBLESSE C.SAUV(P10) 750 12U SG"/>
    <n v="826"/>
    <x v="15"/>
    <x v="5"/>
    <x v="2"/>
    <n v="826"/>
    <x v="15"/>
  </r>
  <r>
    <n v="1246758"/>
    <n v="10044456"/>
    <s v="CYT FRONT C.SAUV(STELV)(P06) 750 12U VAS"/>
    <n v="686"/>
    <x v="15"/>
    <x v="2"/>
    <x v="2"/>
    <n v="686"/>
    <x v="15"/>
  </r>
  <r>
    <n v="1247942"/>
    <n v="10045973"/>
    <s v="CA CLASSICO MERL STIC 750 12U LATAM"/>
    <n v="520"/>
    <x v="15"/>
    <x v="5"/>
    <x v="2"/>
    <n v="520"/>
    <x v="15"/>
  </r>
  <r>
    <n v="1247016"/>
    <n v="10049521"/>
    <s v="CA CLASSICO CHARD STIC STLV 750 12U CA"/>
    <n v="112"/>
    <x v="15"/>
    <x v="5"/>
    <x v="2"/>
    <n v="112"/>
    <x v="15"/>
  </r>
  <r>
    <n v="1246998"/>
    <n v="10047284"/>
    <s v="CYT CYT S.BLC(P09)STLV 750 12U 2010 GB"/>
    <n v="1610"/>
    <x v="15"/>
    <x v="3"/>
    <x v="2"/>
    <n v="1610"/>
    <x v="15"/>
  </r>
  <r>
    <n v="1246993"/>
    <n v="10049301"/>
    <s v="CYT NORTE CHICO CARM STL 750 12U 2010 GB"/>
    <n v="51"/>
    <x v="15"/>
    <x v="12"/>
    <x v="2"/>
    <n v="51"/>
    <x v="15"/>
  </r>
  <r>
    <n v="1246990"/>
    <n v="10049904"/>
    <s v="CYT CASILL PINOT GRIGIO ST 750 6U 2010GB"/>
    <n v="1799"/>
    <x v="15"/>
    <x v="5"/>
    <x v="2"/>
    <n v="1799"/>
    <x v="15"/>
  </r>
  <r>
    <n v="1246988"/>
    <n v="10049795"/>
    <s v="CYT CASILL C.SAUV(GOLL) 750 6U 2009 GB"/>
    <n v="5081.5"/>
    <x v="15"/>
    <x v="2"/>
    <x v="2"/>
    <n v="5081.5"/>
    <x v="15"/>
  </r>
  <r>
    <n v="1246984"/>
    <n v="10047993"/>
    <s v="CYT CYT MERL(P09)STLV 750 12U 2010GB"/>
    <n v="3360"/>
    <x v="15"/>
    <x v="11"/>
    <x v="2"/>
    <n v="3360"/>
    <x v="15"/>
  </r>
  <r>
    <n v="1246982"/>
    <n v="10047789"/>
    <s v="CYT CASILL SHI/RO ST 750 6U 2010 GB"/>
    <n v="2736.5"/>
    <x v="15"/>
    <x v="0"/>
    <x v="2"/>
    <n v="2736.5"/>
    <x v="15"/>
  </r>
  <r>
    <n v="1246951"/>
    <n v="10029415"/>
    <s v="CYT MOUNTAIN RANGE CARM 750 12U GB"/>
    <n v="140"/>
    <x v="15"/>
    <x v="8"/>
    <x v="2"/>
    <n v="140"/>
    <x v="15"/>
  </r>
  <r>
    <n v="1246948"/>
    <n v="10047911"/>
    <s v="CYT CASILL S.BLC STLV 750 6U 2010 GB"/>
    <n v="3640"/>
    <x v="15"/>
    <x v="5"/>
    <x v="2"/>
    <n v="3640"/>
    <x v="15"/>
  </r>
  <r>
    <n v="1246925"/>
    <n v="10031185"/>
    <s v="CYT SUNR CARM(P08) 750 12U LATAM"/>
    <n v="910"/>
    <x v="15"/>
    <x v="12"/>
    <x v="2"/>
    <n v="910"/>
    <x v="15"/>
  </r>
  <r>
    <n v="1246910"/>
    <n v="10048995"/>
    <s v="CYT FRONT C.SAUV ST(P06)750 12U 2010 VEU"/>
    <n v="434"/>
    <x v="15"/>
    <x v="2"/>
    <x v="2"/>
    <n v="434"/>
    <x v="15"/>
  </r>
  <r>
    <n v="1246908"/>
    <n v="10041968"/>
    <s v="CYT CASILL S.BLC STLV 750 12U 2010 VEU"/>
    <n v="50"/>
    <x v="15"/>
    <x v="5"/>
    <x v="2"/>
    <n v="50"/>
    <x v="15"/>
  </r>
  <r>
    <n v="1246465"/>
    <n v="10043991"/>
    <s v="CYT LADERA VERDE MERL(ST)750 12U 2010GB"/>
    <n v="700"/>
    <x v="15"/>
    <x v="1"/>
    <x v="2"/>
    <n v="700"/>
    <x v="15"/>
  </r>
  <r>
    <n v="1246661"/>
    <n v="10049532"/>
    <s v="CYT MARQUES MERLOT 750 6U 2008 VAS"/>
    <n v="25"/>
    <x v="15"/>
    <x v="3"/>
    <x v="2"/>
    <n v="25"/>
    <x v="15"/>
  </r>
  <r>
    <n v="1246468"/>
    <n v="10048990"/>
    <s v="CYT LADERA VERDE C.SA(P08)75012U 2010 GB"/>
    <n v="280"/>
    <x v="15"/>
    <x v="1"/>
    <x v="2"/>
    <n v="280"/>
    <x v="15"/>
  </r>
  <r>
    <n v="1246469"/>
    <n v="10049367"/>
    <s v="CYT VICUÑA C.SAUV/ME(ST)750 12U 2010GB"/>
    <n v="140"/>
    <x v="15"/>
    <x v="1"/>
    <x v="2"/>
    <n v="140"/>
    <x v="15"/>
  </r>
  <r>
    <n v="1246470"/>
    <n v="10048977"/>
    <s v="CYT PEREGRINO C.SAUV STL 750 12U 2010 GB"/>
    <n v="280"/>
    <x v="15"/>
    <x v="3"/>
    <x v="2"/>
    <n v="280"/>
    <x v="15"/>
  </r>
  <r>
    <n v="1246541"/>
    <n v="10047336"/>
    <s v="CYT LATE HARVEST S.BLC 375 24U 2007 CA"/>
    <n v="42"/>
    <x v="15"/>
    <x v="9"/>
    <x v="2"/>
    <n v="42"/>
    <x v="15"/>
  </r>
  <r>
    <n v="1246551"/>
    <n v="10044852"/>
    <s v="CYT CASILL MERL 750 6U 2009 GB"/>
    <n v="1452.5"/>
    <x v="15"/>
    <x v="5"/>
    <x v="2"/>
    <n v="1452.5"/>
    <x v="15"/>
  </r>
  <r>
    <n v="1246905"/>
    <n v="10038556"/>
    <s v="CYT CASILL CARM 750 12U 2009 VEU"/>
    <n v="386"/>
    <x v="15"/>
    <x v="5"/>
    <x v="2"/>
    <n v="386"/>
    <x v="15"/>
  </r>
  <r>
    <n v="1246619"/>
    <n v="10031860"/>
    <s v="CYT FRONT CHARD(P07) 750 12U US"/>
    <n v="2530"/>
    <x v="15"/>
    <x v="2"/>
    <x v="2"/>
    <n v="2530"/>
    <x v="15"/>
  </r>
  <r>
    <n v="1246851"/>
    <n v="10050130"/>
    <s v="CYT FRONT C.SAUV(P06) 1500 6U AO"/>
    <n v="624"/>
    <x v="15"/>
    <x v="11"/>
    <x v="2"/>
    <n v="624"/>
    <x v="15"/>
  </r>
  <r>
    <n v="1246730"/>
    <n v="10035782"/>
    <s v="CYT CASILL CHARD STLV 750 6U 2009 NL"/>
    <n v="110"/>
    <x v="15"/>
    <x v="5"/>
    <x v="2"/>
    <n v="110"/>
    <x v="15"/>
  </r>
  <r>
    <n v="1246734"/>
    <n v="10048192"/>
    <s v="CYT MARQUES MERLOT 750 6U 2008 VEU"/>
    <n v="49"/>
    <x v="15"/>
    <x v="9"/>
    <x v="2"/>
    <n v="49"/>
    <x v="15"/>
  </r>
  <r>
    <n v="1246743"/>
    <n v="10038412"/>
    <s v="CYT CASILL P.NOIR 750 12U 2009 VAR"/>
    <n v="22"/>
    <x v="15"/>
    <x v="3"/>
    <x v="2"/>
    <n v="22"/>
    <x v="15"/>
  </r>
  <r>
    <n v="1246752"/>
    <n v="10020059"/>
    <s v="CYT CASILL CHARD 750 12U VAR"/>
    <n v="99"/>
    <x v="15"/>
    <x v="5"/>
    <x v="2"/>
    <n v="99"/>
    <x v="15"/>
  </r>
  <r>
    <n v="1246755"/>
    <n v="10043026"/>
    <s v="CYT MARQUES C.SAUV 750 12U 2008 VIN"/>
    <n v="70"/>
    <x v="15"/>
    <x v="9"/>
    <x v="2"/>
    <n v="70"/>
    <x v="15"/>
  </r>
  <r>
    <n v="1245358"/>
    <n v="10032024"/>
    <s v="CYT CYT S.BLC(STLV SIN FTE) 750 12U GB"/>
    <n v="282"/>
    <x v="15"/>
    <x v="3"/>
    <x v="2"/>
    <n v="282"/>
    <x v="15"/>
  </r>
  <r>
    <n v="1246560"/>
    <n v="10038766"/>
    <s v="CYT CYT BIB RVA CAR/C.S(SLIM)3L4U2009VEU"/>
    <n v="1568"/>
    <x v="15"/>
    <x v="7"/>
    <x v="2"/>
    <n v="1568"/>
    <x v="15"/>
  </r>
  <r>
    <n v="7076986"/>
    <n v="10048001"/>
    <s v="CS I.NEGRA RVA MERL(P09)STLV 7506U2010GB"/>
    <m/>
    <x v="15"/>
    <x v="0"/>
    <x v="1"/>
    <n v="13822.444439999999"/>
    <x v="15"/>
  </r>
  <r>
    <n v="1245441"/>
    <n v="10033275"/>
    <s v="CYT FRONT CC CA/ME(P07 MANT)4P1500 6U US"/>
    <n v="7488"/>
    <x v="15"/>
    <x v="1"/>
    <x v="2"/>
    <n v="7488"/>
    <x v="15"/>
  </r>
  <r>
    <n v="7076786"/>
    <n v="10050152"/>
    <s v="MPO V.MPO VTAL C.SAUV(P05) 750 12U CN"/>
    <m/>
    <x v="15"/>
    <x v="11"/>
    <x v="1"/>
    <n v="294"/>
    <x v="15"/>
  </r>
  <r>
    <n v="7076569"/>
    <n v="10049504"/>
    <s v="MPO BLEND C.SAUV(P09) 750 12U MX"/>
    <m/>
    <x v="15"/>
    <x v="11"/>
    <x v="1"/>
    <n v="2352"/>
    <x v="15"/>
  </r>
  <r>
    <n v="7076949"/>
    <n v="10030259"/>
    <s v="MPO V.MPO RVA MERL(STLV 2203) 750 6U GB"/>
    <m/>
    <x v="15"/>
    <x v="11"/>
    <x v="1"/>
    <n v="503"/>
    <x v="15"/>
  </r>
  <r>
    <n v="1247437"/>
    <n v="10040584"/>
    <s v="CYT FRONT MERL (P06) (BI) 750 6U AFRI"/>
    <m/>
    <x v="15"/>
    <x v="11"/>
    <x v="1"/>
    <n v="42.000000010000001"/>
    <x v="15"/>
  </r>
  <r>
    <n v="7077247"/>
    <n v="10049817"/>
    <s v="MPO BLEND MERL(P09)750 12U LATAM"/>
    <m/>
    <x v="15"/>
    <x v="11"/>
    <x v="1"/>
    <n v="304"/>
    <x v="15"/>
  </r>
  <r>
    <n v="1246984"/>
    <n v="10047993"/>
    <s v="CYT CYT MERL(P09)STLV 750 12U 2010GB"/>
    <m/>
    <x v="15"/>
    <x v="11"/>
    <x v="1"/>
    <n v="3360"/>
    <x v="15"/>
  </r>
  <r>
    <n v="1248457"/>
    <n v="10043958"/>
    <s v="CYT EL PICADOR MERLOT(ST)750 12U 2010GB"/>
    <m/>
    <x v="15"/>
    <x v="11"/>
    <x v="1"/>
    <n v="3080"/>
    <x v="15"/>
  </r>
  <r>
    <n v="7076568"/>
    <n v="10049505"/>
    <s v="MPO BLEND MERL(P09) 750 12U MX"/>
    <m/>
    <x v="15"/>
    <x v="11"/>
    <x v="1"/>
    <n v="2352"/>
    <x v="15"/>
  </r>
  <r>
    <n v="7076597"/>
    <n v="10050403"/>
    <s v="MPO BLEND MERL(P09)750 12U PR"/>
    <m/>
    <x v="15"/>
    <x v="11"/>
    <x v="1"/>
    <n v="55.999999989999999"/>
    <x v="15"/>
  </r>
  <r>
    <n v="7077054"/>
    <n v="10043519"/>
    <s v="CS CONO SUR TOC S.BL(P08)STLV 1500 6U DE"/>
    <m/>
    <x v="15"/>
    <x v="11"/>
    <x v="1"/>
    <n v="336"/>
    <x v="15"/>
  </r>
  <r>
    <n v="1246456"/>
    <n v="10035071"/>
    <s v="CYT LOS VILOS S.BLC STLV(P08) 750 12U GB"/>
    <m/>
    <x v="15"/>
    <x v="11"/>
    <x v="1"/>
    <n v="1190"/>
    <x v="15"/>
  </r>
  <r>
    <n v="1246204"/>
    <n v="10044020"/>
    <s v="CYT PEREGRINO S.BLC(ST)750 12U 2010GB"/>
    <m/>
    <x v="15"/>
    <x v="11"/>
    <x v="1"/>
    <n v="464"/>
    <x v="15"/>
  </r>
  <r>
    <n v="1249025"/>
    <n v="10050128"/>
    <s v="CYT FRONT C.SAUV(P06) 1500 6U LATAM"/>
    <m/>
    <x v="15"/>
    <x v="11"/>
    <x v="1"/>
    <n v="185"/>
    <x v="15"/>
  </r>
  <r>
    <n v="7076383"/>
    <n v="10044306"/>
    <s v="CS ROKO S.BLC STLV 750 6U VEU"/>
    <m/>
    <x v="15"/>
    <x v="0"/>
    <x v="1"/>
    <n v="11022.444439999999"/>
    <x v="15"/>
  </r>
  <r>
    <n v="1247688"/>
    <n v="10040625"/>
    <s v="CYT FRONT SHI/CSA STL(P06)15006U(C/ES)CA"/>
    <m/>
    <x v="15"/>
    <x v="11"/>
    <x v="1"/>
    <n v="1540"/>
    <x v="15"/>
  </r>
  <r>
    <n v="7076723"/>
    <n v="10035566"/>
    <s v="CS C.SUR TOC C.SA/SHI(P08)15006U(LCBO)CA"/>
    <m/>
    <x v="15"/>
    <x v="11"/>
    <x v="1"/>
    <n v="1872"/>
    <x v="15"/>
  </r>
  <r>
    <n v="7076834"/>
    <n v="10035564"/>
    <s v="CS C.SUR TOC S.BLC(P08)STL15006U(LCBO)CA"/>
    <m/>
    <x v="15"/>
    <x v="11"/>
    <x v="1"/>
    <n v="447"/>
    <x v="15"/>
  </r>
  <r>
    <n v="7076895"/>
    <n v="10044145"/>
    <s v="CS I.NEGRA DUAL SBLC/SEM(P09)ST 7506UVAS"/>
    <m/>
    <x v="15"/>
    <x v="11"/>
    <x v="1"/>
    <n v="98"/>
    <x v="15"/>
  </r>
  <r>
    <n v="7076870"/>
    <n v="10048024"/>
    <s v="CS I.NEGRA DUAL S.BL/SEMP09ST7506U2010RU"/>
    <m/>
    <x v="15"/>
    <x v="11"/>
    <x v="1"/>
    <n v="2800"/>
    <x v="15"/>
  </r>
  <r>
    <n v="7076463"/>
    <n v="10026053"/>
    <s v="MPO V.MPO VOLANDAS S.BLC STLV 750 12U GB"/>
    <m/>
    <x v="15"/>
    <x v="11"/>
    <x v="1"/>
    <n v="3070"/>
    <x v="15"/>
  </r>
  <r>
    <n v="7077115"/>
    <n v="10041170"/>
    <s v="MPO GRAN RVA S.BLC(STL P05)(1113)7506UGB"/>
    <m/>
    <x v="15"/>
    <x v="0"/>
    <x v="1"/>
    <n v="5463.5555549999999"/>
    <x v="15"/>
  </r>
  <r>
    <n v="1248410"/>
    <n v="10021617"/>
    <s v="CYT EL PICADOR S.BLC(STLV) 750 12U GB"/>
    <m/>
    <x v="15"/>
    <x v="11"/>
    <x v="1"/>
    <n v="4388"/>
    <x v="15"/>
  </r>
  <r>
    <n v="7075877"/>
    <n v="10030259"/>
    <s v="MPO V.MPO RVA MERL(STLV 2203) 750 6U GB"/>
    <m/>
    <x v="15"/>
    <x v="0"/>
    <x v="1"/>
    <n v="24933"/>
    <x v="15"/>
  </r>
  <r>
    <n v="1245782"/>
    <n v="10046314"/>
    <s v="CYT CASILL C.SAUV 750 6U 2009 GB"/>
    <m/>
    <x v="15"/>
    <x v="0"/>
    <x v="1"/>
    <n v="16616.444439999999"/>
    <x v="15"/>
  </r>
  <r>
    <n v="1247519"/>
    <n v="10038444"/>
    <s v="CYT CASILL C.SAUV 750 6U 2009 DE/BE"/>
    <m/>
    <x v="15"/>
    <x v="0"/>
    <x v="1"/>
    <n v="8266.4444449999992"/>
    <x v="15"/>
  </r>
  <r>
    <n v="7077349"/>
    <n v="10030260"/>
    <s v="MPO V.MPO RVA S.BLC(STLV 1123) 750 6U GB"/>
    <m/>
    <x v="15"/>
    <x v="0"/>
    <x v="1"/>
    <n v="2799.5555559999998"/>
    <x v="15"/>
  </r>
  <r>
    <n v="1246982"/>
    <n v="10047789"/>
    <s v="CYT CASILL SHI/RO ST 750 6U 2010 GB"/>
    <m/>
    <x v="15"/>
    <x v="0"/>
    <x v="1"/>
    <n v="2736.4444440000002"/>
    <x v="15"/>
  </r>
  <r>
    <n v="7077341"/>
    <n v="10050796"/>
    <s v="LR F.TRADE COOP RVA S.BLC 750 6U 2010 GB"/>
    <m/>
    <x v="15"/>
    <x v="11"/>
    <x v="1"/>
    <n v="5527.5555560000003"/>
    <x v="15"/>
  </r>
  <r>
    <n v="1247981"/>
    <n v="10045695"/>
    <s v="CYT CYT RVDO S.BLC 750 12U UY"/>
    <m/>
    <x v="15"/>
    <x v="11"/>
    <x v="1"/>
    <n v="490"/>
    <x v="15"/>
  </r>
  <r>
    <n v="1245334"/>
    <n v="10025781"/>
    <s v="CYT MT PACK FRONT(P07) 4 CHARD 187 6U US"/>
    <n v="418.88"/>
    <x v="15"/>
    <x v="10"/>
    <x v="2"/>
    <n v="418.88"/>
    <x v="15"/>
  </r>
  <r>
    <n v="1244735"/>
    <n v="10040705"/>
    <s v="CYT SUNR BIB MERL(P08) 3L 4U 2009(CO)DK"/>
    <n v="2736"/>
    <x v="15"/>
    <x v="7"/>
    <x v="2"/>
    <n v="2736"/>
    <x v="15"/>
  </r>
  <r>
    <n v="1244660"/>
    <n v="12006303"/>
    <s v="2104 MERLOT MARQUES 0750 CH 2009"/>
    <n v="5491.25"/>
    <x v="15"/>
    <x v="9"/>
    <x v="2"/>
    <n v="5491.25"/>
    <x v="15"/>
  </r>
  <r>
    <n v="1244659"/>
    <n v="12006303"/>
    <s v="2104 MERLOT MARQUES 0750 CH 2009"/>
    <n v="5438.5833329999996"/>
    <x v="15"/>
    <x v="9"/>
    <x v="2"/>
    <n v="5438.5833329999996"/>
    <x v="15"/>
  </r>
  <r>
    <n v="1243905"/>
    <n v="10047740"/>
    <s v="CYT CDD SPARK. WINE BRUT 6U 750 2009 VIN"/>
    <n v="30"/>
    <x v="15"/>
    <x v="9"/>
    <x v="2"/>
    <n v="30"/>
    <x v="15"/>
  </r>
  <r>
    <n v="1243671"/>
    <n v="10047729"/>
    <s v="CYT CDD SPARK. WINE BRUT 6U 750 2009 CL"/>
    <n v="1125"/>
    <x v="15"/>
    <x v="9"/>
    <x v="2"/>
    <n v="1125"/>
    <x v="15"/>
  </r>
  <r>
    <n v="1243454"/>
    <n v="10037570"/>
    <s v="CYT SUNR SPARKLING BRUT 750 6U JP"/>
    <n v="2420"/>
    <x v="15"/>
    <x v="9"/>
    <x v="2"/>
    <n v="2420"/>
    <x v="15"/>
  </r>
  <r>
    <n v="1243167"/>
    <n v="10047733"/>
    <s v="CYT CDD SPARK. WINE BRUT 6U7502009 DK/NL"/>
    <n v="900"/>
    <x v="15"/>
    <x v="9"/>
    <x v="2"/>
    <n v="900"/>
    <x v="15"/>
  </r>
  <r>
    <n v="1241077"/>
    <n v="12006247"/>
    <s v="1143 BRUT SPARK 0750 CH 2010 JP"/>
    <n v="7363"/>
    <x v="15"/>
    <x v="4"/>
    <x v="2"/>
    <n v="7363"/>
    <x v="15"/>
  </r>
  <r>
    <n v="1241005"/>
    <n v="10032832"/>
    <s v="CYT CYT RVDO S.BLC(P07 NV) 750 12U MX"/>
    <n v="2352"/>
    <x v="15"/>
    <x v="8"/>
    <x v="2"/>
    <n v="2352"/>
    <x v="15"/>
  </r>
  <r>
    <n v="1238660"/>
    <n v="12006248"/>
    <s v="1143 RIESL SPARK 0750 CH (0107) 2010"/>
    <n v="371.58333329999999"/>
    <x v="15"/>
    <x v="4"/>
    <x v="2"/>
    <n v="371.58333329999999"/>
    <x v="15"/>
  </r>
  <r>
    <n v="1247920"/>
    <n v="10035641"/>
    <s v="CYT LA MANDA C.SAUV 750 12U VAS"/>
    <m/>
    <x v="15"/>
    <x v="11"/>
    <x v="1"/>
    <n v="490"/>
    <x v="15"/>
  </r>
  <r>
    <n v="1248013"/>
    <n v="10041775"/>
    <s v="CYT SUNR CHARD ST(P08) 750 6U 2010 GB"/>
    <m/>
    <x v="15"/>
    <x v="11"/>
    <x v="1"/>
    <n v="330"/>
    <x v="15"/>
  </r>
  <r>
    <n v="1246196"/>
    <n v="10041259"/>
    <s v="CYT SUNR CHARD(P08) 750 12U VAR"/>
    <m/>
    <x v="15"/>
    <x v="11"/>
    <x v="1"/>
    <n v="266"/>
    <x v="15"/>
  </r>
  <r>
    <n v="1249005"/>
    <n v="10041258"/>
    <s v="CYT SUNR CHARD(P08) 750 12U VAS"/>
    <m/>
    <x v="15"/>
    <x v="11"/>
    <x v="1"/>
    <n v="169"/>
    <x v="15"/>
  </r>
  <r>
    <n v="1247971"/>
    <n v="10041255"/>
    <s v="CYT SUNR CHARD(P08) 750 12U LATAM"/>
    <m/>
    <x v="15"/>
    <x v="11"/>
    <x v="1"/>
    <n v="88.000000009999994"/>
    <x v="15"/>
  </r>
  <r>
    <n v="1249012"/>
    <n v="10041769"/>
    <s v="CYT SUNR CHARD(P08) 750 6U 2010 VEU"/>
    <m/>
    <x v="15"/>
    <x v="11"/>
    <x v="1"/>
    <n v="66.000000009999994"/>
    <x v="15"/>
  </r>
  <r>
    <n v="1247031"/>
    <n v="10049602"/>
    <s v="CYT CAS RVA PRI C.SAUV ECO 7506U2009VEU"/>
    <n v="174"/>
    <x v="15"/>
    <x v="3"/>
    <x v="2"/>
    <n v="174"/>
    <x v="15"/>
  </r>
  <r>
    <n v="1247627"/>
    <n v="10032829"/>
    <s v="CYT CYT (RVDO) MERLOT 750(P07 NV) 12U MX"/>
    <n v="341"/>
    <x v="15"/>
    <x v="8"/>
    <x v="2"/>
    <n v="341"/>
    <x v="15"/>
  </r>
  <r>
    <n v="1247514"/>
    <n v="10042000"/>
    <s v="CYT FRONT BIB CHARD(SLIM) 3L 4U 2010 VEU"/>
    <n v="1744"/>
    <x v="15"/>
    <x v="7"/>
    <x v="2"/>
    <n v="1744"/>
    <x v="15"/>
  </r>
  <r>
    <n v="1247690"/>
    <n v="10044575"/>
    <s v="CYT FRONT CA/MESTLV(P06)75012U(C/ESP)CA"/>
    <n v="840"/>
    <x v="15"/>
    <x v="2"/>
    <x v="2"/>
    <n v="840"/>
    <x v="15"/>
  </r>
  <r>
    <n v="1247688"/>
    <n v="10040625"/>
    <s v="CYT FRONT SHI/CSA STL(P06)15006U(C/ES)CA"/>
    <n v="1540"/>
    <x v="15"/>
    <x v="11"/>
    <x v="2"/>
    <n v="1540"/>
    <x v="15"/>
  </r>
  <r>
    <n v="1247683"/>
    <n v="10050199"/>
    <s v="CYT FRONT MERL ST (P06) 750 12U 2010 VEU"/>
    <n v="140"/>
    <x v="15"/>
    <x v="2"/>
    <x v="2"/>
    <n v="140"/>
    <x v="15"/>
  </r>
  <r>
    <n v="1247682"/>
    <n v="10043825"/>
    <s v="CYT SENDERO C.SAUV(P07 STLV) 750 12U CA"/>
    <n v="210"/>
    <x v="15"/>
    <x v="1"/>
    <x v="2"/>
    <n v="210"/>
    <x v="15"/>
  </r>
  <r>
    <n v="1247681"/>
    <n v="10050811"/>
    <s v="CYT FRONT BIB C.SA(P06)(2346)3L4U2010VEU"/>
    <n v="896"/>
    <x v="15"/>
    <x v="7"/>
    <x v="2"/>
    <n v="896"/>
    <x v="15"/>
  </r>
  <r>
    <n v="1247678"/>
    <n v="10050568"/>
    <s v="CYT MARQUES CHARD 750 6U 2009 (CHA)BE"/>
    <n v="50"/>
    <x v="15"/>
    <x v="3"/>
    <x v="2"/>
    <n v="50"/>
    <x v="15"/>
  </r>
  <r>
    <n v="1247677"/>
    <n v="10043667"/>
    <s v="CYT MARQUES SYRAH 750 6U 2008 (CHA)BE"/>
    <n v="100"/>
    <x v="15"/>
    <x v="9"/>
    <x v="2"/>
    <n v="100"/>
    <x v="15"/>
  </r>
  <r>
    <n v="1247676"/>
    <n v="10043007"/>
    <s v="CYT MARQUES C.SAUV 750 6U 2008(CHA)BE"/>
    <n v="196"/>
    <x v="15"/>
    <x v="9"/>
    <x v="2"/>
    <n v="196"/>
    <x v="15"/>
  </r>
  <r>
    <n v="1247672"/>
    <n v="10048672"/>
    <s v="CYT TRIO RVA C.SA(P10)(90P)75012U2008VEU"/>
    <n v="322"/>
    <x v="15"/>
    <x v="3"/>
    <x v="2"/>
    <n v="322"/>
    <x v="15"/>
  </r>
  <r>
    <n v="1247664"/>
    <n v="10045340"/>
    <s v="CYT CASILL CARM 750 6U 2009 GB"/>
    <n v="1050"/>
    <x v="15"/>
    <x v="5"/>
    <x v="2"/>
    <n v="1050"/>
    <x v="15"/>
  </r>
  <r>
    <n v="1247659"/>
    <n v="10035071"/>
    <s v="CYT LOS VILOS S.BLC STLV(P08) 750 12U GB"/>
    <n v="1470"/>
    <x v="15"/>
    <x v="8"/>
    <x v="2"/>
    <n v="1470"/>
    <x v="15"/>
  </r>
  <r>
    <n v="1247645"/>
    <n v="10050779"/>
    <s v="CYT MARQUES CARM 750 12U 2009  US"/>
    <n v="1050"/>
    <x v="15"/>
    <x v="9"/>
    <x v="2"/>
    <n v="1050"/>
    <x v="15"/>
  </r>
  <r>
    <n v="1247712"/>
    <n v="10046952"/>
    <s v="CYT CASILL CARM 750 6U M&amp;S DE"/>
    <n v="1519"/>
    <x v="15"/>
    <x v="5"/>
    <x v="2"/>
    <n v="1519"/>
    <x v="15"/>
  </r>
  <r>
    <n v="1247558"/>
    <n v="10041101"/>
    <s v="CYT SUNRISE C.SAUV(P08)187 24U 2009 JP"/>
    <n v="1735.36"/>
    <x v="15"/>
    <x v="10"/>
    <x v="2"/>
    <n v="1735.36"/>
    <x v="15"/>
  </r>
  <r>
    <n v="1247017"/>
    <n v="10049525"/>
    <s v="CA CLASSICO S.BLC(NV)STIC STL 750 12U CA"/>
    <n v="112"/>
    <x v="15"/>
    <x v="5"/>
    <x v="2"/>
    <n v="112"/>
    <x v="15"/>
  </r>
  <r>
    <n v="1247516"/>
    <n v="10049767"/>
    <s v="CA CLASSICO S.BLC STLV(STIC) 750 6U VEU"/>
    <n v="240"/>
    <x v="15"/>
    <x v="5"/>
    <x v="2"/>
    <n v="240"/>
    <x v="15"/>
  </r>
  <r>
    <n v="1247519"/>
    <n v="10038444"/>
    <s v="CYT CASILL C.SAUV 750 6U 2009 DE/BE"/>
    <n v="8266.5"/>
    <x v="15"/>
    <x v="0"/>
    <x v="2"/>
    <n v="8266.5"/>
    <x v="15"/>
  </r>
  <r>
    <n v="1247520"/>
    <n v="10046034"/>
    <s v="CA CLASSICO C.SAUV STIC STLV 750 6U DK"/>
    <n v="990"/>
    <x v="15"/>
    <x v="5"/>
    <x v="2"/>
    <n v="990"/>
    <x v="15"/>
  </r>
  <r>
    <n v="1247553"/>
    <n v="10048992"/>
    <s v="CYT NORTE CHICO C.SAU(ST)750 12U 2010 GB"/>
    <n v="840"/>
    <x v="15"/>
    <x v="3"/>
    <x v="2"/>
    <n v="840"/>
    <x v="15"/>
  </r>
  <r>
    <n v="1247644"/>
    <n v="10050714"/>
    <s v="CYT MARQUES MERLOT 750 12U 2009 US"/>
    <n v="1050"/>
    <x v="15"/>
    <x v="9"/>
    <x v="2"/>
    <n v="1050"/>
    <x v="15"/>
  </r>
  <r>
    <n v="1247557"/>
    <n v="10048687"/>
    <s v="CYT TRIO RVA MERL(P10)750 6U 2009(CHA)BE"/>
    <n v="196"/>
    <x v="15"/>
    <x v="3"/>
    <x v="2"/>
    <n v="196"/>
    <x v="15"/>
  </r>
  <r>
    <n v="1247631"/>
    <n v="10047566"/>
    <s v="CA FINISIMO S.BLC STLV75012U2010(CAVE)BR"/>
    <n v="0"/>
    <x v="15"/>
    <x v="3"/>
    <x v="2"/>
    <n v="1093"/>
    <x v="15"/>
  </r>
  <r>
    <n v="1247569"/>
    <n v="10047326"/>
    <s v="CYT LATE HARVEST S.BLC37512U 2007(CHA)BE"/>
    <n v="150"/>
    <x v="15"/>
    <x v="9"/>
    <x v="2"/>
    <n v="150"/>
    <x v="15"/>
  </r>
  <r>
    <n v="1247611"/>
    <n v="10046856"/>
    <s v="CA FINISIMO C.SAUV(HC)750 12U 2008 BR"/>
    <n v="0"/>
    <x v="15"/>
    <x v="3"/>
    <x v="2"/>
    <n v="1470"/>
    <x v="15"/>
  </r>
  <r>
    <n v="1247614"/>
    <n v="10044722"/>
    <s v="CYT FRONC.SA/ME(ST)(P06)7506U2010(CHA)BE"/>
    <n v="1591.5"/>
    <x v="15"/>
    <x v="2"/>
    <x v="2"/>
    <n v="1591.5"/>
    <x v="15"/>
  </r>
  <r>
    <n v="1247615"/>
    <n v="12006049"/>
    <s v="2148 C.SAUV G.DEVOCION 0750 CH 2008"/>
    <n v="781"/>
    <x v="15"/>
    <x v="3"/>
    <x v="2"/>
    <n v="781"/>
    <x v="15"/>
  </r>
  <r>
    <n v="1247623"/>
    <n v="10050780"/>
    <s v="CYT MARQUES CARM 750 12U 2009  VES"/>
    <n v="760"/>
    <x v="15"/>
    <x v="9"/>
    <x v="2"/>
    <n v="760"/>
    <x v="15"/>
  </r>
  <r>
    <n v="1247713"/>
    <n v="10048062"/>
    <s v="CYT CASILL C.SAUV 750 6U 2009(M&amp;S) DE"/>
    <n v="4699.5"/>
    <x v="15"/>
    <x v="2"/>
    <x v="2"/>
    <n v="4699.5"/>
    <x v="15"/>
  </r>
  <r>
    <n v="1247555"/>
    <n v="10028371"/>
    <s v="CYT SENDERO CHARD(P07) 750 12U VIN"/>
    <n v="42"/>
    <x v="15"/>
    <x v="11"/>
    <x v="2"/>
    <n v="42"/>
    <x v="15"/>
  </r>
  <r>
    <n v="1247902"/>
    <n v="10048602"/>
    <s v="CYT TRIO RVA CHARD STL(P10)750 6U2009VEU"/>
    <n v="880"/>
    <x v="15"/>
    <x v="9"/>
    <x v="2"/>
    <n v="880"/>
    <x v="15"/>
  </r>
  <r>
    <n v="7076857"/>
    <n v="12005731"/>
    <s v="2175 CARME TERRUNYO 0750 CH 2007 1U VEU"/>
    <n v="75"/>
    <x v="15"/>
    <x v="3"/>
    <x v="2"/>
    <n v="75"/>
    <x v="15"/>
  </r>
  <r>
    <n v="1247937"/>
    <n v="10044451"/>
    <s v="CYT FRONT CARM(P06) 750 12U LATAM"/>
    <n v="210"/>
    <x v="15"/>
    <x v="2"/>
    <x v="2"/>
    <n v="210"/>
    <x v="15"/>
  </r>
  <r>
    <n v="1247933"/>
    <n v="10020019"/>
    <s v="CYT CASILL CARM 750 12U VAS"/>
    <n v="56"/>
    <x v="15"/>
    <x v="5"/>
    <x v="2"/>
    <n v="56"/>
    <x v="15"/>
  </r>
  <r>
    <n v="1247932"/>
    <n v="10038448"/>
    <s v="CYT CASILL C.SAUV 750 6U 2009 VEU"/>
    <n v="224"/>
    <x v="15"/>
    <x v="2"/>
    <x v="2"/>
    <n v="224"/>
    <x v="15"/>
  </r>
  <r>
    <n v="1247930"/>
    <n v="10045341"/>
    <s v="CYT CASILL CARM 750 12U 2009 VES"/>
    <n v="868"/>
    <x v="15"/>
    <x v="5"/>
    <x v="2"/>
    <n v="868"/>
    <x v="15"/>
  </r>
  <r>
    <n v="1247927"/>
    <n v="10043027"/>
    <s v="CYT MARQUES C.SAUV 750 12U 2008 VES"/>
    <n v="98"/>
    <x v="15"/>
    <x v="3"/>
    <x v="2"/>
    <n v="98"/>
    <x v="15"/>
  </r>
  <r>
    <n v="1247925"/>
    <n v="10041235"/>
    <s v="CYT SUNR CARM(P08) 750 12U VAR"/>
    <n v="140"/>
    <x v="15"/>
    <x v="12"/>
    <x v="2"/>
    <n v="140"/>
    <x v="15"/>
  </r>
  <r>
    <n v="1247920"/>
    <n v="10035641"/>
    <s v="CYT LA MANDA C.SAUV 750 12U VAS"/>
    <n v="490"/>
    <x v="15"/>
    <x v="11"/>
    <x v="2"/>
    <n v="490"/>
    <x v="15"/>
  </r>
  <r>
    <n v="1247917"/>
    <n v="10020001"/>
    <s v="CYT CASILL MERL 750 12U VES"/>
    <n v="280"/>
    <x v="15"/>
    <x v="5"/>
    <x v="2"/>
    <n v="280"/>
    <x v="15"/>
  </r>
  <r>
    <n v="1247913"/>
    <n v="10020023"/>
    <s v="CYT CASILL CHARD 750 12U VAS"/>
    <n v="44"/>
    <x v="15"/>
    <x v="5"/>
    <x v="2"/>
    <n v="44"/>
    <x v="15"/>
  </r>
  <r>
    <n v="1247910"/>
    <n v="10050556"/>
    <s v="CYT MARQUES CHARD 750 12U 2009 (V)CA"/>
    <n v="56"/>
    <x v="15"/>
    <x v="9"/>
    <x v="2"/>
    <n v="56"/>
    <x v="15"/>
  </r>
  <r>
    <n v="1247909"/>
    <n v="10043041"/>
    <s v="CYT MARQUES C.SAUV 750 12U 2008 (V)CA"/>
    <n v="112"/>
    <x v="15"/>
    <x v="9"/>
    <x v="2"/>
    <n v="112"/>
    <x v="15"/>
  </r>
  <r>
    <n v="1247907"/>
    <n v="10048620"/>
    <s v="CYT TRIO RVA CHARD(P10)750 12U 2009 VES"/>
    <n v="143"/>
    <x v="15"/>
    <x v="9"/>
    <x v="2"/>
    <n v="143"/>
    <x v="15"/>
  </r>
  <r>
    <n v="1247698"/>
    <n v="10048998"/>
    <s v="CYT FRONT C.SAUV(P06) 750 6U 2010 VEU"/>
    <n v="233.5"/>
    <x v="15"/>
    <x v="2"/>
    <x v="2"/>
    <n v="233.5"/>
    <x v="15"/>
  </r>
  <r>
    <n v="1247727"/>
    <n v="10050188"/>
    <s v="CYT FRONT BIB CAB.SAUV(P06)SLIM 3L 4UVEU"/>
    <n v="3320"/>
    <x v="15"/>
    <x v="7"/>
    <x v="2"/>
    <n v="3320"/>
    <x v="15"/>
  </r>
  <r>
    <n v="1247714"/>
    <n v="10049498"/>
    <s v="CYT CASILL MERL 750 6U 2009 M&amp;S DE"/>
    <n v="1149"/>
    <x v="15"/>
    <x v="5"/>
    <x v="2"/>
    <n v="1149"/>
    <x v="15"/>
  </r>
  <r>
    <n v="1247715"/>
    <n v="10038373"/>
    <s v="CYT CASILL MERL 750 12U 2009 VEU"/>
    <n v="161"/>
    <x v="15"/>
    <x v="5"/>
    <x v="2"/>
    <n v="161"/>
    <x v="15"/>
  </r>
  <r>
    <n v="1247718"/>
    <n v="10044572"/>
    <s v="CYT FRONT MERL STLV(P06)750 12U (V)CA"/>
    <n v="770"/>
    <x v="15"/>
    <x v="2"/>
    <x v="2"/>
    <n v="770"/>
    <x v="15"/>
  </r>
  <r>
    <n v="1247719"/>
    <n v="10049494"/>
    <s v="CYT SUNR CHARD(P08)STLV 750 12U 2010NORD"/>
    <n v="96"/>
    <x v="15"/>
    <x v="11"/>
    <x v="2"/>
    <n v="96"/>
    <x v="15"/>
  </r>
  <r>
    <n v="1247721"/>
    <n v="10040622"/>
    <s v="CYT FRONT CHARD STL(P06)1500 6U(C/ESP)CA"/>
    <n v="195"/>
    <x v="15"/>
    <x v="12"/>
    <x v="2"/>
    <n v="195"/>
    <x v="15"/>
  </r>
  <r>
    <n v="1247906"/>
    <n v="10048609"/>
    <s v="CYT TRIO RVA CHARD(P10)750 6U2009(CHA)BE"/>
    <n v="1102"/>
    <x v="15"/>
    <x v="9"/>
    <x v="2"/>
    <n v="1102"/>
    <x v="15"/>
  </r>
  <r>
    <n v="1247724"/>
    <n v="10038748"/>
    <s v="CYT SUNR BIB C.SAUV(P08) 3L 4U 2009 VEU"/>
    <n v="305.33333329999999"/>
    <x v="15"/>
    <x v="7"/>
    <x v="2"/>
    <n v="305.33333329999999"/>
    <x v="15"/>
  </r>
  <r>
    <n v="1247904"/>
    <n v="12005209"/>
    <s v="1103 CHARD TRIO 0750 CH 2009"/>
    <n v="365.41666670000001"/>
    <x v="15"/>
    <x v="9"/>
    <x v="2"/>
    <n v="365.41666670000001"/>
    <x v="15"/>
  </r>
  <r>
    <n v="1247880"/>
    <n v="10020004"/>
    <s v="CYT CASILL CHARD 750 12U VES"/>
    <n v="306"/>
    <x v="15"/>
    <x v="5"/>
    <x v="2"/>
    <n v="306"/>
    <x v="15"/>
  </r>
  <r>
    <n v="1247883"/>
    <n v="10020871"/>
    <s v="CYT CASILL CARM(ND) 375 24U VES"/>
    <n v="63"/>
    <x v="15"/>
    <x v="5"/>
    <x v="2"/>
    <n v="63"/>
    <x v="15"/>
  </r>
  <r>
    <n v="1247891"/>
    <n v="10020020"/>
    <s v="CYT CASILL MERL 750 12U VAS"/>
    <n v="56"/>
    <x v="15"/>
    <x v="5"/>
    <x v="2"/>
    <n v="56"/>
    <x v="15"/>
  </r>
  <r>
    <n v="1247896"/>
    <n v="10047757"/>
    <s v="CYT WINE LOT CARM(G) 750 12U 2008 CA"/>
    <n v="140"/>
    <x v="15"/>
    <x v="9"/>
    <x v="2"/>
    <n v="140"/>
    <x v="15"/>
  </r>
  <r>
    <n v="1247898"/>
    <n v="12004740"/>
    <s v="1175 S.BLC TERRUNYO 0750 ST 2008 1U US"/>
    <n v="100"/>
    <x v="15"/>
    <x v="3"/>
    <x v="2"/>
    <n v="100"/>
    <x v="15"/>
  </r>
  <r>
    <n v="1247513"/>
    <n v="10035771"/>
    <s v="CYT CASILL CHARD STLV 750 12U 2009 VEU"/>
    <n v="144"/>
    <x v="15"/>
    <x v="5"/>
    <x v="2"/>
    <n v="144"/>
    <x v="15"/>
  </r>
  <r>
    <n v="1247723"/>
    <n v="10038401"/>
    <s v="CYT CASILL P.NOIR 750 12U 2009 VEU"/>
    <n v="135"/>
    <x v="15"/>
    <x v="3"/>
    <x v="2"/>
    <n v="135"/>
    <x v="15"/>
  </r>
  <r>
    <n v="1247156"/>
    <n v="10045605"/>
    <s v="CYT CASILL CHARD STLV 750 6U 2009 GB"/>
    <n v="550"/>
    <x v="15"/>
    <x v="5"/>
    <x v="2"/>
    <n v="550"/>
    <x v="15"/>
  </r>
  <r>
    <n v="1247515"/>
    <n v="10043826"/>
    <s v="CA CLASSICO CHARD STLV 750 6U VEU"/>
    <n v="227"/>
    <x v="15"/>
    <x v="5"/>
    <x v="2"/>
    <n v="227"/>
    <x v="15"/>
  </r>
  <r>
    <n v="1247306"/>
    <n v="10044696"/>
    <s v="CYT FRONT MERL(P06)750 6U LC ZA"/>
    <n v="238"/>
    <x v="15"/>
    <x v="2"/>
    <x v="2"/>
    <n v="238"/>
    <x v="15"/>
  </r>
  <r>
    <n v="1247303"/>
    <n v="10041793"/>
    <s v="CYT SUNR CHARD STL(P08) 750 6U 2010DE/BE"/>
    <n v="353.5"/>
    <x v="15"/>
    <x v="11"/>
    <x v="2"/>
    <n v="353.5"/>
    <x v="15"/>
  </r>
  <r>
    <n v="1247296"/>
    <n v="10050699"/>
    <s v="CYT MARQUES MERLOT 750 12U 2009 SV"/>
    <n v="56"/>
    <x v="15"/>
    <x v="9"/>
    <x v="2"/>
    <n v="56"/>
    <x v="15"/>
  </r>
  <r>
    <n v="1247295"/>
    <n v="10050692"/>
    <s v="CYT MARQUES MERLOT 750 12U 2009 PR"/>
    <n v="140"/>
    <x v="15"/>
    <x v="9"/>
    <x v="2"/>
    <n v="140"/>
    <x v="15"/>
  </r>
  <r>
    <n v="1247294"/>
    <n v="10050241"/>
    <s v="CYT FRONT C.SAUV GOLL(P06)750 6U AO"/>
    <n v="10581"/>
    <x v="15"/>
    <x v="2"/>
    <x v="2"/>
    <n v="10584"/>
    <x v="15"/>
  </r>
  <r>
    <n v="1247259"/>
    <n v="12006040"/>
    <s v="2113 MERLOT TRIO 0750 CH 2009"/>
    <n v="2684"/>
    <x v="15"/>
    <x v="3"/>
    <x v="2"/>
    <n v="2684"/>
    <x v="15"/>
  </r>
  <r>
    <n v="1247256"/>
    <n v="10048691"/>
    <s v="CYT TRIO RVA MERL(P10)750 12U 2009 VEU"/>
    <n v="1380"/>
    <x v="15"/>
    <x v="3"/>
    <x v="2"/>
    <n v="1380"/>
    <x v="15"/>
  </r>
  <r>
    <n v="1247255"/>
    <n v="10048691"/>
    <s v="CYT TRIO RVA MERL(P10)750 12U 2009 VEU"/>
    <n v="242"/>
    <x v="15"/>
    <x v="3"/>
    <x v="2"/>
    <n v="242"/>
    <x v="15"/>
  </r>
  <r>
    <n v="1247242"/>
    <n v="10044594"/>
    <s v="CYT FRONT S.BLC STLV(P06)(BI)750 6U AFRI"/>
    <n v="504"/>
    <x v="15"/>
    <x v="2"/>
    <x v="2"/>
    <n v="504"/>
    <x v="15"/>
  </r>
  <r>
    <n v="1247231"/>
    <n v="12006250"/>
    <s v="1151 S.BLC RIBERAS 0750 CH 2010"/>
    <n v="2685"/>
    <x v="15"/>
    <x v="9"/>
    <x v="2"/>
    <n v="2685"/>
    <x v="15"/>
  </r>
  <r>
    <n v="1247217"/>
    <n v="10050022"/>
    <s v="CYT FRONT SHIRAZ(P06) 750 12U 2010 VEU"/>
    <n v="162"/>
    <x v="15"/>
    <x v="2"/>
    <x v="2"/>
    <n v="162"/>
    <x v="15"/>
  </r>
  <r>
    <n v="1247203"/>
    <n v="10044467"/>
    <s v="CYT FRONT C.SAUV(P06) 750 12U LATAM"/>
    <n v="748"/>
    <x v="15"/>
    <x v="12"/>
    <x v="2"/>
    <n v="748"/>
    <x v="15"/>
  </r>
  <r>
    <n v="1247311"/>
    <n v="10044692"/>
    <s v="CYT FRONT SHIRAZ(P06)750 6U LC ZA"/>
    <n v="122"/>
    <x v="15"/>
    <x v="2"/>
    <x v="2"/>
    <n v="122"/>
    <x v="15"/>
  </r>
  <r>
    <n v="1247140"/>
    <n v="10049610"/>
    <s v="CYT CAS RVA PR C.SAUV ECO 750 6U 2009 AO"/>
    <n v="56"/>
    <x v="15"/>
    <x v="3"/>
    <x v="2"/>
    <n v="56"/>
    <x v="15"/>
  </r>
  <r>
    <n v="1247055"/>
    <n v="10048584"/>
    <s v="CYT TRIO RVA S.BLC STL(P10)75012U2009VAS"/>
    <n v="42"/>
    <x v="15"/>
    <x v="3"/>
    <x v="2"/>
    <n v="42"/>
    <x v="15"/>
  </r>
  <r>
    <n v="1247056"/>
    <n v="12003815"/>
    <s v="2108 MERLOT CASILL 0750 CH 1U LATAM"/>
    <n v="0"/>
    <x v="15"/>
    <x v="5"/>
    <x v="2"/>
    <n v="300"/>
    <x v="15"/>
  </r>
  <r>
    <n v="1247115"/>
    <n v="12006063"/>
    <s v="2100 C.SAUV MELCHOR 0750 CH 2007 1U PY"/>
    <n v="175"/>
    <x v="15"/>
    <x v="9"/>
    <x v="2"/>
    <n v="175"/>
    <x v="15"/>
  </r>
  <r>
    <n v="1247118"/>
    <n v="10030745"/>
    <s v="MA MAYCAS RVA S.BLC 750 6U 2008 VEU"/>
    <n v="55"/>
    <x v="15"/>
    <x v="3"/>
    <x v="2"/>
    <n v="55"/>
    <x v="15"/>
  </r>
  <r>
    <n v="1247123"/>
    <n v="10029734"/>
    <s v="CYT FRONT MERLOT(P07) 1500 6U US"/>
    <n v="1760"/>
    <x v="15"/>
    <x v="1"/>
    <x v="2"/>
    <n v="1760"/>
    <x v="15"/>
  </r>
  <r>
    <n v="1247201"/>
    <n v="10035598"/>
    <s v="CYT MAR DEL SUR RED WINE(LP)750 12UMX"/>
    <n v="1162"/>
    <x v="15"/>
    <x v="2"/>
    <x v="2"/>
    <n v="1207"/>
    <x v="15"/>
  </r>
  <r>
    <n v="1247138"/>
    <n v="12006315"/>
    <s v="2105 C.SAU CASILL RVA PRI 750CH20091UVEU"/>
    <n v="40"/>
    <x v="15"/>
    <x v="3"/>
    <x v="2"/>
    <n v="40"/>
    <x v="15"/>
  </r>
  <r>
    <n v="1247157"/>
    <n v="10044020"/>
    <s v="CYT PEREGRINO S.BLC(ST)750 12U 2010GB"/>
    <n v="488"/>
    <x v="15"/>
    <x v="10"/>
    <x v="2"/>
    <n v="488"/>
    <x v="15"/>
  </r>
  <r>
    <n v="1247141"/>
    <n v="10049595"/>
    <s v="CYT CASIL RVA PRI C.SAUV  ECO7506U2009GB"/>
    <n v="1347.5"/>
    <x v="15"/>
    <x v="3"/>
    <x v="2"/>
    <n v="1347.5"/>
    <x v="15"/>
  </r>
  <r>
    <n v="1247143"/>
    <n v="10048694"/>
    <s v="CYT TRIO RVA MERL(P10)750 12U 2009 VAS"/>
    <n v="56"/>
    <x v="15"/>
    <x v="9"/>
    <x v="2"/>
    <n v="56"/>
    <x v="15"/>
  </r>
  <r>
    <n v="1247144"/>
    <n v="10048695"/>
    <s v="CYT TRIO RVA MERL(P10)750 12U 2009 US"/>
    <n v="490"/>
    <x v="15"/>
    <x v="9"/>
    <x v="2"/>
    <n v="490"/>
    <x v="15"/>
  </r>
  <r>
    <n v="1247145"/>
    <n v="10048710"/>
    <s v="CYT TRIO RVA MERL(P10)750 12U 2009 CL"/>
    <n v="700"/>
    <x v="15"/>
    <x v="9"/>
    <x v="2"/>
    <n v="700"/>
    <x v="15"/>
  </r>
  <r>
    <n v="1247153"/>
    <n v="10048155"/>
    <s v="CYT SUNR ROSE ST(P08)750 6U 2010 GB"/>
    <n v="70"/>
    <x v="15"/>
    <x v="3"/>
    <x v="2"/>
    <n v="70"/>
    <x v="15"/>
  </r>
  <r>
    <n v="1247355"/>
    <n v="10048679"/>
    <s v="CYT TRIO RVA C.SAU(P10)(90P)7506U2008VEU"/>
    <n v="364"/>
    <x v="15"/>
    <x v="9"/>
    <x v="2"/>
    <n v="364"/>
    <x v="15"/>
  </r>
  <r>
    <n v="1247134"/>
    <n v="10048680"/>
    <s v="CYT TRIO RVA C.SA(P10)(90P/G)7506U2008AO"/>
    <n v="56"/>
    <x v="15"/>
    <x v="3"/>
    <x v="2"/>
    <n v="56"/>
    <x v="15"/>
  </r>
  <r>
    <n v="1247407"/>
    <n v="10041800"/>
    <s v="CYT FRONT CHARD(P06) 750 6U 2010 VEU"/>
    <n v="143"/>
    <x v="15"/>
    <x v="2"/>
    <x v="2"/>
    <n v="143"/>
    <x v="15"/>
  </r>
  <r>
    <n v="1247491"/>
    <n v="10046484"/>
    <s v="CYT CASILL C.SAUV 250 12U 2009 GB"/>
    <n v="272.33333329999999"/>
    <x v="15"/>
    <x v="10"/>
    <x v="2"/>
    <n v="272.33333329999999"/>
    <x v="15"/>
  </r>
  <r>
    <n v="1247487"/>
    <n v="10044694"/>
    <s v="CYT FRONT LATE HARVEST 750 6U LC ZA"/>
    <n v="98"/>
    <x v="15"/>
    <x v="3"/>
    <x v="2"/>
    <n v="98"/>
    <x v="15"/>
  </r>
  <r>
    <n v="1247483"/>
    <n v="12005675"/>
    <s v="2209 SYRAH RIBERAS 0750 CH 2008"/>
    <n v="973.5"/>
    <x v="15"/>
    <x v="9"/>
    <x v="2"/>
    <n v="973.5"/>
    <x v="15"/>
  </r>
  <r>
    <n v="1247482"/>
    <n v="10043817"/>
    <s v="CYT G.RVA S.RIBERAS SYRAH 7506U 2008VEU"/>
    <n v="110"/>
    <x v="15"/>
    <x v="9"/>
    <x v="2"/>
    <n v="110"/>
    <x v="15"/>
  </r>
  <r>
    <n v="1247472"/>
    <n v="10026680"/>
    <s v="CA CLASSICO MERLOT 750 12U CL"/>
    <n v="280"/>
    <x v="15"/>
    <x v="1"/>
    <x v="2"/>
    <n v="280"/>
    <x v="15"/>
  </r>
  <r>
    <n v="1247463"/>
    <n v="10020316"/>
    <s v="CYT CASILL MERL 750 12U CN"/>
    <n v="196"/>
    <x v="15"/>
    <x v="5"/>
    <x v="2"/>
    <n v="196"/>
    <x v="15"/>
  </r>
  <r>
    <n v="1247462"/>
    <n v="10044283"/>
    <s v="CYT G.RVA S.RIBERAS C.SAU 750 6U2008 VEU"/>
    <n v="140"/>
    <x v="15"/>
    <x v="3"/>
    <x v="2"/>
    <n v="140"/>
    <x v="15"/>
  </r>
  <r>
    <n v="1247456"/>
    <n v="10048699"/>
    <s v="CYT TRIO RVA MERL(P10)750 12U 2009 PR"/>
    <n v="280"/>
    <x v="15"/>
    <x v="3"/>
    <x v="2"/>
    <n v="280"/>
    <x v="15"/>
  </r>
  <r>
    <n v="1247451"/>
    <n v="10020185"/>
    <s v="CYT CASILL CARM 750 12U CN"/>
    <n v="196"/>
    <x v="15"/>
    <x v="5"/>
    <x v="2"/>
    <n v="196"/>
    <x v="15"/>
  </r>
  <r>
    <n v="1247435"/>
    <n v="10036715"/>
    <s v="MA MAYCAS RVA ESP S.BLC 750 6U 2009 VEU"/>
    <n v="22"/>
    <x v="15"/>
    <x v="9"/>
    <x v="2"/>
    <n v="22"/>
    <x v="15"/>
  </r>
  <r>
    <n v="1247434"/>
    <n v="10046823"/>
    <s v="MA MAYCAS RVA ESP SYRAH 750 6U 2008 VEU"/>
    <n v="22"/>
    <x v="15"/>
    <x v="3"/>
    <x v="2"/>
    <n v="22"/>
    <x v="15"/>
  </r>
  <r>
    <n v="1247433"/>
    <n v="10043253"/>
    <s v="CYT MARQUES CARM 750 12U 2008 PR"/>
    <n v="53"/>
    <x v="15"/>
    <x v="9"/>
    <x v="2"/>
    <n v="53"/>
    <x v="15"/>
  </r>
  <r>
    <n v="1247432"/>
    <n v="10020211"/>
    <s v="CYT CASILL CHARD 750 12U CN"/>
    <n v="66"/>
    <x v="15"/>
    <x v="5"/>
    <x v="2"/>
    <n v="66"/>
    <x v="15"/>
  </r>
  <r>
    <n v="1247308"/>
    <n v="10044690"/>
    <s v="CYT FRONT CHARD STLV(P06)750 6U LC ZA"/>
    <n v="143"/>
    <x v="15"/>
    <x v="2"/>
    <x v="2"/>
    <n v="143"/>
    <x v="15"/>
  </r>
  <r>
    <n v="1247380"/>
    <n v="10040278"/>
    <s v="CYT CASILL VIOG STLV 750 6U  LC ZA"/>
    <n v="90"/>
    <x v="15"/>
    <x v="3"/>
    <x v="2"/>
    <n v="90"/>
    <x v="15"/>
  </r>
  <r>
    <n v="1247356"/>
    <n v="10048664"/>
    <s v="CYT TRIO RVA C.SAU(P10)(90P)75012U2008PR"/>
    <n v="280"/>
    <x v="15"/>
    <x v="3"/>
    <x v="2"/>
    <n v="280"/>
    <x v="15"/>
  </r>
  <r>
    <n v="1247357"/>
    <n v="10049624"/>
    <s v="CYT CAS RVA PRI C.SAUV ECO 750 12U2009PR"/>
    <n v="140"/>
    <x v="15"/>
    <x v="3"/>
    <x v="2"/>
    <n v="140"/>
    <x v="15"/>
  </r>
  <r>
    <n v="1247358"/>
    <n v="12006264"/>
    <s v="2105 C.SAUV RVA PRIV ECO 0750 CH 2009"/>
    <n v="566.58333330000005"/>
    <x v="15"/>
    <x v="3"/>
    <x v="2"/>
    <n v="566.58333330000005"/>
    <x v="15"/>
  </r>
  <r>
    <n v="1247359"/>
    <n v="12004907"/>
    <s v="2189 SYRAH TERRUNYO 0750 CH 2006 1U VEU"/>
    <n v="0"/>
    <x v="15"/>
    <x v="9"/>
    <x v="2"/>
    <n v="55"/>
    <x v="15"/>
  </r>
  <r>
    <n v="1247361"/>
    <n v="10050546"/>
    <s v="CYT MARQUES CHARD 750 12U 2009 GR"/>
    <n v="30"/>
    <x v="15"/>
    <x v="9"/>
    <x v="2"/>
    <n v="30"/>
    <x v="15"/>
  </r>
  <r>
    <n v="1247430"/>
    <n v="10025704"/>
    <s v="CYT CASILL S.BLC STLV 750 12U CN"/>
    <n v="56"/>
    <x v="15"/>
    <x v="5"/>
    <x v="2"/>
    <n v="56"/>
    <x v="15"/>
  </r>
  <r>
    <n v="1247378"/>
    <n v="10040280"/>
    <s v="CYT CASILL MERL 750 6U  LC ZA"/>
    <n v="165"/>
    <x v="15"/>
    <x v="5"/>
    <x v="2"/>
    <n v="165"/>
    <x v="15"/>
  </r>
  <r>
    <n v="1247423"/>
    <n v="10025604"/>
    <s v="CYT CASILL S.BLC STLV 750 12U LATAM"/>
    <n v="952"/>
    <x v="15"/>
    <x v="5"/>
    <x v="2"/>
    <n v="952"/>
    <x v="15"/>
  </r>
  <r>
    <n v="1247393"/>
    <n v="10048632"/>
    <s v="CYT TRIO RVA CHARD(P10)750 12U 2009 PR"/>
    <n v="165"/>
    <x v="15"/>
    <x v="9"/>
    <x v="2"/>
    <n v="165"/>
    <x v="15"/>
  </r>
  <r>
    <n v="1247396"/>
    <n v="10043656"/>
    <s v="CYT MARQUES SYRAH 750 12U 2008 PR"/>
    <n v="55"/>
    <x v="15"/>
    <x v="9"/>
    <x v="2"/>
    <n v="55"/>
    <x v="15"/>
  </r>
  <r>
    <n v="1247398"/>
    <n v="10040226"/>
    <s v="MA MAYCAS RVA ESP CHAR(90PT)7506U2008VEU"/>
    <n v="11"/>
    <x v="15"/>
    <x v="3"/>
    <x v="2"/>
    <n v="11"/>
    <x v="15"/>
  </r>
  <r>
    <n v="1247401"/>
    <n v="10047775"/>
    <s v="CYT CASILL SHIR/ROS ST750 12U 2010 LATAM"/>
    <n v="84"/>
    <x v="15"/>
    <x v="3"/>
    <x v="2"/>
    <n v="84"/>
    <x v="15"/>
  </r>
  <r>
    <n v="1247406"/>
    <n v="10036925"/>
    <s v="CYT FRONT CARM(P06)(BI)1500 6U AFRI"/>
    <n v="624"/>
    <x v="15"/>
    <x v="12"/>
    <x v="2"/>
    <n v="624"/>
    <x v="15"/>
  </r>
  <r>
    <n v="1247939"/>
    <n v="10047769"/>
    <s v="CYT CASILL SHIR/ROS STLV 750 6U 2010 VEU"/>
    <n v="84"/>
    <x v="15"/>
    <x v="3"/>
    <x v="2"/>
    <n v="84"/>
    <x v="15"/>
  </r>
  <r>
    <n v="1247363"/>
    <n v="10042029"/>
    <s v="CA FINISIMO S.BLC STLV 750 6U 2009 VEU"/>
    <n v="25"/>
    <x v="15"/>
    <x v="9"/>
    <x v="2"/>
    <n v="25"/>
    <x v="15"/>
  </r>
  <r>
    <n v="1245358"/>
    <n v="10032024"/>
    <s v="CYT CYT S.BLC(STLV SIN FTE) 750 12U GB"/>
    <m/>
    <x v="15"/>
    <x v="3"/>
    <x v="1"/>
    <n v="327"/>
    <x v="15"/>
  </r>
  <r>
    <n v="7076882"/>
    <n v="10038714"/>
    <s v="CS VISION P.NOIR (P08)STL750 12U 2009 US"/>
    <m/>
    <x v="15"/>
    <x v="3"/>
    <x v="1"/>
    <n v="42.000000010000001"/>
    <x v="15"/>
  </r>
  <r>
    <n v="7076778"/>
    <n v="10042314"/>
    <s v="MPO GRAN DEV CARM/SYR 750 2008 6U CA"/>
    <m/>
    <x v="15"/>
    <x v="3"/>
    <x v="1"/>
    <n v="30.000000010000001"/>
    <x v="15"/>
  </r>
  <r>
    <n v="1247939"/>
    <n v="10047769"/>
    <s v="CYT CASILL SHIR/ROS STLV 750 6U 2010 VEU"/>
    <m/>
    <x v="15"/>
    <x v="3"/>
    <x v="1"/>
    <n v="83.999999990000006"/>
    <x v="15"/>
  </r>
  <r>
    <n v="1247434"/>
    <n v="10046823"/>
    <s v="MA MAYCAS RVA ESP SYRAH 750 6U 2008 VEU"/>
    <m/>
    <x v="15"/>
    <x v="3"/>
    <x v="1"/>
    <n v="21.999999989999999"/>
    <x v="15"/>
  </r>
  <r>
    <n v="1247456"/>
    <n v="10048699"/>
    <s v="CYT TRIO RVA MERL(P10)750 12U 2009 PR"/>
    <m/>
    <x v="15"/>
    <x v="3"/>
    <x v="1"/>
    <n v="280"/>
    <x v="15"/>
  </r>
  <r>
    <n v="7077061"/>
    <n v="10046225"/>
    <s v="CS C.SUR TOC SYR/C.SA(P08)ST 750 6U NORD"/>
    <m/>
    <x v="15"/>
    <x v="3"/>
    <x v="1"/>
    <n v="98"/>
    <x v="15"/>
  </r>
  <r>
    <n v="1247976"/>
    <n v="10047498"/>
    <s v="CYT CHATEAU SUBERC SHIRAZ 750 12U VAS"/>
    <m/>
    <x v="15"/>
    <x v="3"/>
    <x v="1"/>
    <n v="495"/>
    <x v="15"/>
  </r>
  <r>
    <n v="7076901"/>
    <n v="10046246"/>
    <s v="CS C.SUR TOC SHIRAZ(P08) 750 12U VAS"/>
    <m/>
    <x v="15"/>
    <x v="3"/>
    <x v="1"/>
    <n v="83.999999990000006"/>
    <x v="15"/>
  </r>
  <r>
    <n v="1247978"/>
    <n v="10047503"/>
    <s v="CYT CHATEAU SUBERC C.SAUV 750 12U VAS"/>
    <m/>
    <x v="15"/>
    <x v="3"/>
    <x v="1"/>
    <n v="490"/>
    <x v="15"/>
  </r>
  <r>
    <n v="1248243"/>
    <n v="10019483"/>
    <s v="CYT COOPER RANGE MERLOT(STLV) 750 6U GB"/>
    <m/>
    <x v="15"/>
    <x v="3"/>
    <x v="1"/>
    <n v="280"/>
    <x v="15"/>
  </r>
  <r>
    <n v="7076824"/>
    <n v="10050062"/>
    <s v="MPO MPO VOLANDAS MERL ST 750 12U 2010 GB"/>
    <m/>
    <x v="15"/>
    <x v="3"/>
    <x v="1"/>
    <n v="67.999999990000006"/>
    <x v="15"/>
  </r>
  <r>
    <n v="7076902"/>
    <n v="10046235"/>
    <s v="CS C.SUR TOC MERL(P08) 750 12U KR"/>
    <m/>
    <x v="15"/>
    <x v="3"/>
    <x v="1"/>
    <n v="98"/>
    <x v="15"/>
  </r>
  <r>
    <n v="7076840"/>
    <n v="10048951"/>
    <s v="CS ORGANICO C.SA/CAR(P09)GOL75012U2009US"/>
    <n v="83"/>
    <x v="15"/>
    <x v="9"/>
    <x v="2"/>
    <n v="83"/>
    <x v="15"/>
  </r>
  <r>
    <n v="7077192"/>
    <n v="10030260"/>
    <s v="MPO V.MPO RVA S.BLC(STLV 1123) 750 6U GB"/>
    <m/>
    <x v="15"/>
    <x v="3"/>
    <x v="1"/>
    <n v="241"/>
    <x v="15"/>
  </r>
  <r>
    <n v="1247947"/>
    <n v="10047776"/>
    <s v="CYT CASILL SHIR/ROS STL 750 12U 2010 VES"/>
    <m/>
    <x v="15"/>
    <x v="3"/>
    <x v="1"/>
    <n v="266"/>
    <x v="15"/>
  </r>
  <r>
    <n v="1246998"/>
    <n v="10047284"/>
    <s v="CYT CYT S.BLC(P09)STLV 750 12U 2010 GB"/>
    <m/>
    <x v="15"/>
    <x v="3"/>
    <x v="1"/>
    <n v="1610"/>
    <x v="15"/>
  </r>
  <r>
    <n v="1247977"/>
    <n v="10047499"/>
    <s v="CYT CHATEAU SUBERC S.BLC 750 12U VAS"/>
    <m/>
    <x v="15"/>
    <x v="3"/>
    <x v="1"/>
    <n v="490"/>
    <x v="15"/>
  </r>
  <r>
    <n v="1247356"/>
    <n v="10048664"/>
    <s v="CYT TRIO RVA C.SAU(P10)(90P)75012U2008PR"/>
    <m/>
    <x v="15"/>
    <x v="3"/>
    <x v="1"/>
    <n v="280"/>
    <x v="15"/>
  </r>
  <r>
    <n v="1247134"/>
    <n v="10048680"/>
    <s v="CYT TRIO RVA C.SA(P10)(90P/G)7506U2008AO"/>
    <m/>
    <x v="15"/>
    <x v="3"/>
    <x v="1"/>
    <n v="56.000000010000001"/>
    <x v="15"/>
  </r>
  <r>
    <n v="1247672"/>
    <n v="10048672"/>
    <s v="CYT TRIO RVA C.SA(P10)(90P)75012U2008VEU"/>
    <m/>
    <x v="15"/>
    <x v="3"/>
    <x v="1"/>
    <n v="322"/>
    <x v="15"/>
  </r>
  <r>
    <n v="1247259"/>
    <n v="12006040"/>
    <s v="2113 MERLOT TRIO 0750 CH 2009"/>
    <m/>
    <x v="15"/>
    <x v="3"/>
    <x v="1"/>
    <n v="2353.333333"/>
    <x v="15"/>
  </r>
  <r>
    <n v="1247358"/>
    <n v="12006264"/>
    <s v="2105 C.SAUV RVA PRIV ECO 0750 CH 2009"/>
    <m/>
    <x v="15"/>
    <x v="3"/>
    <x v="1"/>
    <n v="384"/>
    <x v="15"/>
  </r>
  <r>
    <n v="1248404"/>
    <n v="12006315"/>
    <s v="2105 C.SAU CASILL RVA PRI 750CH20091UVEU"/>
    <m/>
    <x v="15"/>
    <x v="3"/>
    <x v="1"/>
    <n v="9.9999999979999998"/>
    <x v="15"/>
  </r>
  <r>
    <n v="1247138"/>
    <n v="12006315"/>
    <s v="2105 C.SAU CASILL RVA PRI 750CH20091UVEU"/>
    <m/>
    <x v="15"/>
    <x v="3"/>
    <x v="1"/>
    <n v="40.000000010000001"/>
    <x v="15"/>
  </r>
  <r>
    <n v="1246217"/>
    <n v="10049623"/>
    <s v="CYT CAS RVA PR C.SAUV ECO 750 12U 2009PA"/>
    <m/>
    <x v="15"/>
    <x v="3"/>
    <x v="1"/>
    <n v="112"/>
    <x v="15"/>
  </r>
  <r>
    <n v="1248169"/>
    <n v="10049615"/>
    <s v="CYT CAS RVA PR C.SAUV ECO 750 12U2009VES"/>
    <m/>
    <x v="15"/>
    <x v="3"/>
    <x v="1"/>
    <n v="294"/>
    <x v="15"/>
  </r>
  <r>
    <n v="1247357"/>
    <n v="10049624"/>
    <s v="CYT CAS RVA PRI C.SAUV ECO 750 12U2009PR"/>
    <m/>
    <x v="15"/>
    <x v="3"/>
    <x v="1"/>
    <n v="140"/>
    <x v="15"/>
  </r>
  <r>
    <n v="1247141"/>
    <n v="10049595"/>
    <s v="CYT CASIL RVA PRI C.SAUV  ECO7506U2009GB"/>
    <m/>
    <x v="15"/>
    <x v="3"/>
    <x v="1"/>
    <n v="1540"/>
    <x v="15"/>
  </r>
  <r>
    <n v="7076312"/>
    <n v="10027390"/>
    <s v="MPO TENTA S.BLC 750 12U (ANG)BR"/>
    <m/>
    <x v="15"/>
    <x v="3"/>
    <x v="1"/>
    <n v="210"/>
    <x v="15"/>
  </r>
  <r>
    <n v="7076777"/>
    <n v="10046882"/>
    <s v="MPO G.DEVOCION C.SAU/SYR(NC)7506U2008 CA"/>
    <m/>
    <x v="15"/>
    <x v="3"/>
    <x v="1"/>
    <n v="30.000000010000001"/>
    <x v="15"/>
  </r>
  <r>
    <n v="1247254"/>
    <n v="10048702"/>
    <s v="CYT TRIO RVA MERL(P10)750 12U 2009 PA"/>
    <m/>
    <x v="15"/>
    <x v="3"/>
    <x v="1"/>
    <n v="112"/>
    <x v="15"/>
  </r>
  <r>
    <n v="1246743"/>
    <n v="10038412"/>
    <s v="CYT CASILL P.NOIR 750 12U 2009 VAR"/>
    <m/>
    <x v="15"/>
    <x v="3"/>
    <x v="1"/>
    <n v="21.999999989999999"/>
    <x v="15"/>
  </r>
  <r>
    <n v="1247118"/>
    <n v="10030745"/>
    <s v="MA MAYCAS RVA S.BLC 750 6U 2008 VEU"/>
    <m/>
    <x v="15"/>
    <x v="3"/>
    <x v="1"/>
    <n v="55.000000010000001"/>
    <x v="15"/>
  </r>
  <r>
    <n v="1247990"/>
    <n v="10038420"/>
    <s v="CYT CASILL P.NOIR 750 12U 2009 CN"/>
    <m/>
    <x v="15"/>
    <x v="3"/>
    <x v="1"/>
    <n v="44"/>
    <x v="15"/>
  </r>
  <r>
    <n v="7076903"/>
    <n v="10046876"/>
    <s v="MPO G.DEVOCION C.SAU/SYR(NC)7506U2008VAS"/>
    <m/>
    <x v="15"/>
    <x v="3"/>
    <x v="1"/>
    <n v="98"/>
    <x v="15"/>
  </r>
  <r>
    <n v="7077016"/>
    <n v="10046233"/>
    <s v="CS C.SUR TOC MERL(P08)STL 750 12U VAS"/>
    <m/>
    <x v="15"/>
    <x v="3"/>
    <x v="1"/>
    <n v="55.999999989999999"/>
    <x v="15"/>
  </r>
  <r>
    <n v="7077063"/>
    <n v="10046232"/>
    <s v="CS C.SUR TOC MERL(P08) STL 750 12U VEU"/>
    <m/>
    <x v="15"/>
    <x v="3"/>
    <x v="1"/>
    <n v="392"/>
    <x v="15"/>
  </r>
  <r>
    <n v="1247987"/>
    <n v="10050055"/>
    <s v="CYT SUNR MERL BLD ST(P08) 750 6U 2010 GB"/>
    <m/>
    <x v="15"/>
    <x v="3"/>
    <x v="1"/>
    <n v="69.999999990000006"/>
    <x v="15"/>
  </r>
  <r>
    <n v="1247726"/>
    <n v="10049494"/>
    <s v="CYT SUNR CHARD(P08)STLV 750 12U 2010NORD"/>
    <m/>
    <x v="15"/>
    <x v="3"/>
    <x v="1"/>
    <n v="76.000000020000002"/>
    <x v="15"/>
  </r>
  <r>
    <n v="1248371"/>
    <n v="10047532"/>
    <s v="CYT SUNR CHARD(P08)ST 750 6U 2010(M&amp;S)DE"/>
    <m/>
    <x v="15"/>
    <x v="3"/>
    <x v="1"/>
    <n v="495"/>
    <x v="15"/>
  </r>
  <r>
    <n v="1248620"/>
    <n v="10041793"/>
    <s v="CYT SUNR CHARD STL(P08) 750 6U 2010DE/BE"/>
    <m/>
    <x v="15"/>
    <x v="3"/>
    <x v="1"/>
    <n v="742.44444439999995"/>
    <x v="15"/>
  </r>
  <r>
    <n v="7076955"/>
    <n v="10042045"/>
    <s v="CS CONO SUR RIESL STLV(P07)750 12U NORD"/>
    <m/>
    <x v="15"/>
    <x v="3"/>
    <x v="1"/>
    <n v="78.000000020000002"/>
    <x v="15"/>
  </r>
  <r>
    <n v="7076554"/>
    <n v="10047826"/>
    <s v="CS CONO SUR RIESL STL(P07)750 6U 2010 GB"/>
    <m/>
    <x v="15"/>
    <x v="3"/>
    <x v="1"/>
    <n v="1355"/>
    <x v="15"/>
  </r>
  <r>
    <n v="7076779"/>
    <n v="10038719"/>
    <s v="CS RESERVA P.NOIR ST(P08)75012U2009SAQCA"/>
    <m/>
    <x v="15"/>
    <x v="3"/>
    <x v="1"/>
    <n v="696"/>
    <x v="15"/>
  </r>
  <r>
    <n v="7077478"/>
    <n v="10034673"/>
    <s v="MPO V.MPO S.BLC/CHARD(P05) 750 12U RU"/>
    <m/>
    <x v="15"/>
    <x v="3"/>
    <x v="1"/>
    <n v="735"/>
    <x v="15"/>
  </r>
  <r>
    <n v="7076729"/>
    <n v="10049708"/>
    <s v="MPO G.DEV S.BLC (CINT) 750 6U 2009 PL"/>
    <m/>
    <x v="15"/>
    <x v="3"/>
    <x v="1"/>
    <n v="25"/>
    <x v="15"/>
  </r>
  <r>
    <n v="7076921"/>
    <n v="10042045"/>
    <s v="CS CONO SUR RIESL STLV(P07)750 12U NORD"/>
    <m/>
    <x v="15"/>
    <x v="3"/>
    <x v="1"/>
    <n v="222"/>
    <x v="15"/>
  </r>
  <r>
    <n v="7076848"/>
    <n v="10046241"/>
    <s v="CS C.SUR TOC C.SAUV(P08)ST 750 12U NORD"/>
    <m/>
    <x v="15"/>
    <x v="3"/>
    <x v="1"/>
    <n v="1233"/>
    <x v="15"/>
  </r>
  <r>
    <n v="7076503"/>
    <n v="10043555"/>
    <s v="MPO V.MPO VOLANDAS C.SAUV STLV 750 12UGB"/>
    <m/>
    <x v="15"/>
    <x v="3"/>
    <x v="1"/>
    <n v="580"/>
    <x v="15"/>
  </r>
  <r>
    <n v="1246470"/>
    <n v="10048977"/>
    <s v="CYT PEREGRINO C.SAUV STL 750 12U 2010 GB"/>
    <m/>
    <x v="15"/>
    <x v="3"/>
    <x v="1"/>
    <n v="280"/>
    <x v="15"/>
  </r>
  <r>
    <n v="1247988"/>
    <n v="10041865"/>
    <s v="CYT SUNR S.BLC STLV(P08)BL750 6U 2010 GB"/>
    <m/>
    <x v="15"/>
    <x v="3"/>
    <x v="1"/>
    <n v="910"/>
    <x v="15"/>
  </r>
  <r>
    <n v="7076356"/>
    <n v="10027392"/>
    <s v="MPO TENTA MERLOT 750 12U (ANG) BR"/>
    <m/>
    <x v="15"/>
    <x v="3"/>
    <x v="1"/>
    <n v="600"/>
    <x v="15"/>
  </r>
  <r>
    <n v="7076900"/>
    <n v="10046230"/>
    <s v="CS C.SUR TOC S.BLC(P08)STL 750 12U VAS"/>
    <m/>
    <x v="15"/>
    <x v="3"/>
    <x v="1"/>
    <n v="98"/>
    <x v="15"/>
  </r>
  <r>
    <n v="1247615"/>
    <n v="12006049"/>
    <s v="2148 C.SAUV G.DEVOCION 0750 CH 2008"/>
    <m/>
    <x v="15"/>
    <x v="3"/>
    <x v="1"/>
    <n v="1280"/>
    <x v="15"/>
  </r>
  <r>
    <n v="1247611"/>
    <n v="10046856"/>
    <s v="CA FINISIMO C.SAUV(HC)750 12U 2008 BR"/>
    <m/>
    <x v="15"/>
    <x v="3"/>
    <x v="1"/>
    <n v="1470"/>
    <x v="15"/>
  </r>
  <r>
    <n v="1250509"/>
    <n v="10038606"/>
    <s v="CYT CASILL SHIRAZ 750 12U 2009 VIN"/>
    <m/>
    <x v="15"/>
    <x v="3"/>
    <x v="1"/>
    <n v="65.999999990000006"/>
    <x v="15"/>
  </r>
  <r>
    <n v="7076775"/>
    <n v="10046874"/>
    <s v="MPO G.DEVOCION C.SAU/SYR(NC)750 6U2008PL"/>
    <m/>
    <x v="15"/>
    <x v="3"/>
    <x v="1"/>
    <n v="150"/>
    <x v="15"/>
  </r>
  <r>
    <n v="7076878"/>
    <n v="10046879"/>
    <s v="MPO G.DEVOCION CAB/SYR(NC)7506U2008LATAM"/>
    <m/>
    <x v="15"/>
    <x v="3"/>
    <x v="1"/>
    <n v="20"/>
    <x v="15"/>
  </r>
  <r>
    <n v="7076883"/>
    <n v="12006000"/>
    <s v="4190 P.NOIR FUSION 0750 ST 2009"/>
    <m/>
    <x v="15"/>
    <x v="3"/>
    <x v="1"/>
    <n v="2026"/>
    <x v="15"/>
  </r>
  <r>
    <n v="7076358"/>
    <n v="10027393"/>
    <s v="MPO TENTA  CAB.SAUV 750 12U (ANG)BR"/>
    <m/>
    <x v="15"/>
    <x v="3"/>
    <x v="1"/>
    <n v="981"/>
    <x v="15"/>
  </r>
  <r>
    <n v="7076688"/>
    <n v="10028267"/>
    <s v="CS CONO SUR SYRAH STLV(P07) 750 12U JP"/>
    <m/>
    <x v="15"/>
    <x v="1"/>
    <x v="1"/>
    <n v="160"/>
    <x v="15"/>
  </r>
  <r>
    <n v="1247031"/>
    <n v="10049602"/>
    <s v="CYT CAS RVA PRI C.SAUV ECO 7506U2009VEU"/>
    <m/>
    <x v="15"/>
    <x v="3"/>
    <x v="1"/>
    <n v="174"/>
    <x v="15"/>
  </r>
  <r>
    <n v="7076632"/>
    <n v="10048442"/>
    <s v="MPO V.MPO REGAL C.SAUV 750 12U HK"/>
    <m/>
    <x v="15"/>
    <x v="1"/>
    <x v="1"/>
    <n v="588"/>
    <x v="15"/>
  </r>
  <r>
    <n v="1247682"/>
    <n v="10043825"/>
    <s v="CYT SENDERO C.SAUV(P07 STLV) 750 12U CA"/>
    <m/>
    <x v="15"/>
    <x v="1"/>
    <x v="1"/>
    <n v="210"/>
    <x v="15"/>
  </r>
  <r>
    <n v="7076950"/>
    <n v="10044752"/>
    <s v="MPO V.MPO RVA C.SAU STLV (P05) 750 6U GB"/>
    <m/>
    <x v="15"/>
    <x v="1"/>
    <x v="1"/>
    <n v="280"/>
    <x v="15"/>
  </r>
  <r>
    <n v="1246468"/>
    <n v="10048990"/>
    <s v="CYT LADERA VERDE C.SA(P08)75012U 2010 GB"/>
    <m/>
    <x v="15"/>
    <x v="1"/>
    <x v="1"/>
    <n v="280"/>
    <x v="15"/>
  </r>
  <r>
    <n v="1246465"/>
    <n v="10043991"/>
    <s v="CYT LADERA VERDE MERL(ST)750 12U 2010GB"/>
    <m/>
    <x v="15"/>
    <x v="1"/>
    <x v="1"/>
    <n v="700"/>
    <x v="15"/>
  </r>
  <r>
    <n v="7077273"/>
    <n v="10044889"/>
    <s v="CS CONO SUR S.BLC STLV(P07)750 6U NL"/>
    <m/>
    <x v="15"/>
    <x v="1"/>
    <x v="1"/>
    <n v="278"/>
    <x v="15"/>
  </r>
  <r>
    <n v="7077213"/>
    <n v="10044895"/>
    <s v="CS CONO SUR S.BLC STLV(P07)750 6U VAS"/>
    <m/>
    <x v="15"/>
    <x v="1"/>
    <x v="1"/>
    <n v="308"/>
    <x v="15"/>
  </r>
  <r>
    <n v="7077234"/>
    <n v="10043541"/>
    <s v="CS CONO SUR S.BLC STL(P07)750 6U NORD"/>
    <m/>
    <x v="15"/>
    <x v="1"/>
    <x v="1"/>
    <n v="121"/>
    <x v="15"/>
  </r>
  <r>
    <n v="7076914"/>
    <n v="10048963"/>
    <s v="CS CONO SUR S.BLC STLV(P07)GOLL750 12UUS"/>
    <m/>
    <x v="15"/>
    <x v="1"/>
    <x v="1"/>
    <n v="1141"/>
    <x v="15"/>
  </r>
  <r>
    <n v="7077212"/>
    <n v="10048830"/>
    <s v="CS CONO SUR S.BLC STL (P07)750 6U 2010GB"/>
    <m/>
    <x v="15"/>
    <x v="1"/>
    <x v="1"/>
    <n v="220"/>
    <x v="15"/>
  </r>
  <r>
    <n v="7076839"/>
    <n v="10044902"/>
    <s v="CS CONO SUR S.BLC STLV(P07)750 12U JP"/>
    <m/>
    <x v="15"/>
    <x v="1"/>
    <x v="1"/>
    <n v="610"/>
    <x v="15"/>
  </r>
  <r>
    <n v="7076947"/>
    <n v="10044071"/>
    <s v="MPO MPO RVA S.BLC(ST) 750 6U 2010GB"/>
    <m/>
    <x v="15"/>
    <x v="1"/>
    <x v="1"/>
    <n v="350"/>
    <x v="15"/>
  </r>
  <r>
    <n v="7074889"/>
    <n v="10034840"/>
    <s v="CS NEBLINA S.BLC(P08)STLV 750 6U VEU"/>
    <m/>
    <x v="15"/>
    <x v="1"/>
    <x v="1"/>
    <n v="1167.555556"/>
    <x v="15"/>
  </r>
  <r>
    <n v="1245739"/>
    <n v="10034625"/>
    <s v="CYT XPLORADOR CHARD(P08)STLV 750 12U US"/>
    <m/>
    <x v="15"/>
    <x v="1"/>
    <x v="1"/>
    <n v="1485"/>
    <x v="15"/>
  </r>
  <r>
    <n v="7077111"/>
    <n v="10028262"/>
    <s v="CS CONO SUR C.SAUV STLV(P07) 750 12U JP"/>
    <m/>
    <x v="15"/>
    <x v="1"/>
    <x v="1"/>
    <n v="111"/>
    <x v="15"/>
  </r>
  <r>
    <n v="1245667"/>
    <n v="10047668"/>
    <s v="CYT NORTE CHICO CHARD STL  750 12U2010GB"/>
    <m/>
    <x v="15"/>
    <x v="1"/>
    <x v="1"/>
    <n v="420"/>
    <x v="15"/>
  </r>
  <r>
    <n v="1246466"/>
    <n v="10047674"/>
    <s v="CYT PATO TORRENTE CHARD STL 75012U2010GB"/>
    <m/>
    <x v="15"/>
    <x v="1"/>
    <x v="1"/>
    <n v="69.999999990000006"/>
    <x v="15"/>
  </r>
  <r>
    <n v="7076390"/>
    <n v="10047667"/>
    <s v="CS I.NEGRA RVE CHARD ST 7506U(P09)2010GB"/>
    <m/>
    <x v="15"/>
    <x v="1"/>
    <x v="1"/>
    <n v="7666"/>
    <x v="15"/>
  </r>
  <r>
    <n v="7076776"/>
    <n v="10041855"/>
    <s v="CS SOLEADO CHARD STLV 750 6U 2010 GB"/>
    <m/>
    <x v="15"/>
    <x v="1"/>
    <x v="1"/>
    <n v="560"/>
    <x v="15"/>
  </r>
  <r>
    <n v="7076334"/>
    <n v="10048856"/>
    <s v="CS I NEGRA RVA S.BLC(P09)ST7506UBG2010GB"/>
    <m/>
    <x v="15"/>
    <x v="1"/>
    <x v="1"/>
    <n v="2942"/>
    <x v="15"/>
  </r>
  <r>
    <n v="1245483"/>
    <n v="10029731"/>
    <s v="CYT FRONT CHARD(P07) 1500 6U US"/>
    <m/>
    <x v="15"/>
    <x v="1"/>
    <x v="1"/>
    <n v="640.00000009999997"/>
    <x v="15"/>
  </r>
  <r>
    <n v="7076931"/>
    <n v="10047206"/>
    <s v="CS CONO SUR SHIRAZ STLP07 75012U(LCBO)CA"/>
    <m/>
    <x v="15"/>
    <x v="1"/>
    <x v="1"/>
    <n v="280"/>
    <x v="15"/>
  </r>
  <r>
    <n v="1245433"/>
    <n v="10025773"/>
    <s v="CYT FRONT C.C CAB/MER(P07) 4P 1500 6U US"/>
    <m/>
    <x v="15"/>
    <x v="1"/>
    <x v="1"/>
    <n v="2304"/>
    <x v="15"/>
  </r>
  <r>
    <n v="1245460"/>
    <n v="10029723"/>
    <s v="CYT FRONT CAB/MER(P07)1500 6U US"/>
    <m/>
    <x v="15"/>
    <x v="1"/>
    <x v="1"/>
    <n v="15840"/>
    <x v="15"/>
  </r>
  <r>
    <n v="7076871"/>
    <n v="10049378"/>
    <s v="CS I.NEGRA C.SA/MER(D)(P09)750 6U 2010RU"/>
    <m/>
    <x v="15"/>
    <x v="1"/>
    <x v="1"/>
    <n v="2800"/>
    <x v="15"/>
  </r>
  <r>
    <n v="7076909"/>
    <n v="10050177"/>
    <s v="MPO V.MPO VTAL C.SAUV(P09) 750 6U VEU"/>
    <m/>
    <x v="15"/>
    <x v="1"/>
    <x v="1"/>
    <n v="239"/>
    <x v="15"/>
  </r>
  <r>
    <n v="1246469"/>
    <n v="10049367"/>
    <s v="CYT VICUÑA C.SAUV/ME(ST)750 12U 2010GB"/>
    <m/>
    <x v="15"/>
    <x v="1"/>
    <x v="1"/>
    <n v="140"/>
    <x v="15"/>
  </r>
  <r>
    <n v="7076434"/>
    <n v="10048001"/>
    <s v="CS I.NEGRA RVA MERL(P09)STLV 7506U2010GB"/>
    <m/>
    <x v="15"/>
    <x v="1"/>
    <x v="1"/>
    <n v="3331"/>
    <x v="15"/>
  </r>
  <r>
    <n v="7076836"/>
    <n v="10037390"/>
    <s v="CS NEBLINA CHARD(P08) STLV 1500 6U JP"/>
    <m/>
    <x v="15"/>
    <x v="1"/>
    <x v="1"/>
    <n v="100"/>
    <x v="15"/>
  </r>
  <r>
    <n v="1247631"/>
    <n v="10047566"/>
    <s v="CA FINISIMO S.BLC STLV75012U2010(CAVE)BR"/>
    <m/>
    <x v="15"/>
    <x v="3"/>
    <x v="1"/>
    <n v="1210"/>
    <x v="15"/>
  </r>
  <r>
    <n v="1247462"/>
    <n v="10044283"/>
    <s v="CYT G.RVA S.RIBERAS C.SAU 750 6U2008 VEU"/>
    <m/>
    <x v="15"/>
    <x v="3"/>
    <x v="1"/>
    <n v="140"/>
    <x v="15"/>
  </r>
  <r>
    <n v="1247380"/>
    <n v="10040278"/>
    <s v="CYT CASILL VIOG STLV 750 6U  LC ZA"/>
    <m/>
    <x v="15"/>
    <x v="3"/>
    <x v="1"/>
    <n v="90.000000009999994"/>
    <x v="15"/>
  </r>
  <r>
    <n v="1247487"/>
    <n v="10044694"/>
    <s v="CYT FRONT LATE HARVEST 750 6U LC ZA"/>
    <m/>
    <x v="15"/>
    <x v="3"/>
    <x v="1"/>
    <n v="98"/>
    <x v="15"/>
  </r>
  <r>
    <n v="1247678"/>
    <n v="10050568"/>
    <s v="CYT MARQUES CHARD 750 6U 2009 (CHA)BE"/>
    <m/>
    <x v="15"/>
    <x v="3"/>
    <x v="1"/>
    <n v="49.999999989999999"/>
    <x v="15"/>
  </r>
  <r>
    <n v="1247401"/>
    <n v="10047775"/>
    <s v="CYT CASILL SHIR/ROS ST750 12U 2010 LATAM"/>
    <m/>
    <x v="15"/>
    <x v="3"/>
    <x v="1"/>
    <n v="83.999999990000006"/>
    <x v="15"/>
  </r>
  <r>
    <n v="1247055"/>
    <n v="10048584"/>
    <s v="CYT TRIO RVA S.BLC STL(P10)75012U2009VAS"/>
    <m/>
    <x v="15"/>
    <x v="3"/>
    <x v="1"/>
    <n v="42"/>
    <x v="15"/>
  </r>
  <r>
    <n v="7076886"/>
    <n v="12005727"/>
    <s v="2175 CARME TERRUNYO 0750 CH 2007 1U CA"/>
    <m/>
    <x v="15"/>
    <x v="3"/>
    <x v="1"/>
    <n v="28"/>
    <x v="15"/>
  </r>
  <r>
    <n v="7076879"/>
    <n v="10040321"/>
    <s v="MPO GRAN DEVOCION SYR/PET 750 6U 2008VEU"/>
    <m/>
    <x v="15"/>
    <x v="3"/>
    <x v="1"/>
    <n v="165"/>
    <x v="15"/>
  </r>
  <r>
    <n v="1247723"/>
    <n v="10038401"/>
    <s v="CYT CASILL P.NOIR 750 12U 2009 VEU"/>
    <m/>
    <x v="15"/>
    <x v="3"/>
    <x v="1"/>
    <n v="135"/>
    <x v="15"/>
  </r>
  <r>
    <n v="1250771"/>
    <n v="21000067"/>
    <s v="2113 MERL TRIO 750 6U CH 2009 (CHA)BE"/>
    <m/>
    <x v="15"/>
    <x v="3"/>
    <x v="1"/>
    <n v="7700"/>
    <x v="15"/>
  </r>
  <r>
    <n v="1247256"/>
    <n v="10048691"/>
    <s v="CYT TRIO RVA MERL(P10)750 12U 2009 VEU"/>
    <m/>
    <x v="15"/>
    <x v="3"/>
    <x v="1"/>
    <n v="1380"/>
    <x v="15"/>
  </r>
  <r>
    <n v="1246218"/>
    <n v="10046391"/>
    <s v="CYT TRIO RVA MERLOT 750 12U 2009 CN"/>
    <m/>
    <x v="15"/>
    <x v="3"/>
    <x v="1"/>
    <n v="98"/>
    <x v="15"/>
  </r>
  <r>
    <n v="1247255"/>
    <n v="10048691"/>
    <s v="CYT TRIO RVA MERL(P10)750 12U 2009 VEU"/>
    <m/>
    <x v="15"/>
    <x v="3"/>
    <x v="1"/>
    <n v="242"/>
    <x v="15"/>
  </r>
  <r>
    <n v="1247948"/>
    <n v="10045683"/>
    <s v="CYT CYT RVDO C.SAUV 750 12U VES"/>
    <m/>
    <x v="15"/>
    <x v="1"/>
    <x v="1"/>
    <n v="224"/>
    <x v="15"/>
  </r>
  <r>
    <n v="1247153"/>
    <n v="10048155"/>
    <s v="CYT SUNR ROSE ST(P08)750 6U 2010 GB"/>
    <m/>
    <x v="15"/>
    <x v="3"/>
    <x v="1"/>
    <n v="69.999999990000006"/>
    <x v="15"/>
  </r>
  <r>
    <n v="1247123"/>
    <n v="10029734"/>
    <s v="CYT FRONT MERLOT(P07) 1500 6U US"/>
    <m/>
    <x v="15"/>
    <x v="1"/>
    <x v="1"/>
    <n v="2880"/>
    <x v="15"/>
  </r>
  <r>
    <n v="7076808"/>
    <n v="12005726"/>
    <s v="2175 CARME TERRUNYO 0750 CH 2007 1U CL"/>
    <m/>
    <x v="15"/>
    <x v="3"/>
    <x v="1"/>
    <n v="210"/>
    <x v="15"/>
  </r>
  <r>
    <n v="1247963"/>
    <n v="12005393"/>
    <s v="1175 S.BLC TERRUNYO 0750 ST 2008 1U BO"/>
    <m/>
    <x v="15"/>
    <x v="3"/>
    <x v="1"/>
    <n v="15"/>
    <x v="15"/>
  </r>
  <r>
    <n v="1247972"/>
    <n v="10044610"/>
    <s v="CYT FRONT LATE HARVEST 750 12U LATAM"/>
    <m/>
    <x v="15"/>
    <x v="3"/>
    <x v="1"/>
    <n v="200"/>
    <x v="15"/>
  </r>
  <r>
    <n v="7076859"/>
    <n v="10046880"/>
    <s v="MPO G.DEVOCION C.SAU/SYR(NC)7506U2008VEU"/>
    <m/>
    <x v="15"/>
    <x v="3"/>
    <x v="1"/>
    <n v="100"/>
    <x v="15"/>
  </r>
  <r>
    <n v="7076857"/>
    <n v="12005731"/>
    <s v="2175 CARME TERRUNYO 0750 CH 2007 1U VEU"/>
    <m/>
    <x v="15"/>
    <x v="3"/>
    <x v="1"/>
    <n v="74.999999990000006"/>
    <x v="15"/>
  </r>
  <r>
    <n v="7076792"/>
    <n v="10041395"/>
    <s v="MPO TENTA CHARD 750 12U PR"/>
    <m/>
    <x v="15"/>
    <x v="3"/>
    <x v="1"/>
    <n v="77.000000020000002"/>
    <x v="15"/>
  </r>
  <r>
    <n v="1247898"/>
    <n v="12004740"/>
    <s v="1175 S.BLC TERRUNYO 0750 ST 2008 1U US"/>
    <m/>
    <x v="15"/>
    <x v="3"/>
    <x v="1"/>
    <n v="100"/>
    <x v="15"/>
  </r>
  <r>
    <n v="1249394"/>
    <n v="10048167"/>
    <s v="CYT PATO TORRENTE CAB/ROSE 75012U2010GB"/>
    <m/>
    <x v="15"/>
    <x v="3"/>
    <x v="1"/>
    <n v="78.000000020000002"/>
    <x v="15"/>
  </r>
  <r>
    <n v="1248370"/>
    <n v="10048129"/>
    <s v="CYT CONCHA Y TORO ROSE 750 6U2010DE"/>
    <m/>
    <x v="15"/>
    <x v="3"/>
    <x v="1"/>
    <n v="550"/>
    <x v="15"/>
  </r>
  <r>
    <n v="1245864"/>
    <n v="10048154"/>
    <s v="CYT SUNR CAB/ROSE (P08) 750 6U RU"/>
    <m/>
    <x v="15"/>
    <x v="3"/>
    <x v="1"/>
    <n v="45.999999989999999"/>
    <x v="15"/>
  </r>
  <r>
    <n v="1248954"/>
    <n v="10034886"/>
    <s v="CA NOVISIMO ROSE 750 12U EC"/>
    <m/>
    <x v="15"/>
    <x v="3"/>
    <x v="1"/>
    <n v="69.999999990000006"/>
    <x v="15"/>
  </r>
  <r>
    <n v="1247553"/>
    <n v="10048992"/>
    <s v="CYT NORTE CHICO C.SAU(ST)750 12U 2010 GB"/>
    <m/>
    <x v="15"/>
    <x v="3"/>
    <x v="1"/>
    <n v="840"/>
    <x v="15"/>
  </r>
  <r>
    <n v="1247140"/>
    <n v="10049610"/>
    <s v="CYT CAS RVA PR C.SAUV ECO 750 6U 2009 AO"/>
    <m/>
    <x v="15"/>
    <x v="3"/>
    <x v="1"/>
    <n v="55.999999989999999"/>
    <x v="15"/>
  </r>
  <r>
    <n v="1247975"/>
    <n v="10046712"/>
    <s v="CYT LA MANDA CHARD 750 12U VAS"/>
    <m/>
    <x v="15"/>
    <x v="3"/>
    <x v="1"/>
    <n v="275"/>
    <x v="15"/>
  </r>
  <r>
    <n v="7077209"/>
    <n v="10042658"/>
    <s v="CS CONO SUR CHARD STLV(P07)750 6U DE"/>
    <m/>
    <x v="15"/>
    <x v="5"/>
    <x v="1"/>
    <n v="264"/>
    <x v="15"/>
  </r>
  <r>
    <n v="1248356"/>
    <n v="10037953"/>
    <s v="CYT CASILL PINOT GRIS STLV 750 12U PR"/>
    <m/>
    <x v="15"/>
    <x v="5"/>
    <x v="1"/>
    <n v="69.999999990000006"/>
    <x v="15"/>
  </r>
  <r>
    <n v="1248712"/>
    <n v="21000046"/>
    <s v="2108 MERL CASILL 750 6U CH 2009 NL"/>
    <m/>
    <x v="15"/>
    <x v="5"/>
    <x v="1"/>
    <n v="5585"/>
    <x v="15"/>
  </r>
  <r>
    <n v="1248241"/>
    <n v="10049794"/>
    <s v="CYT CASILL MERL(GOLL) 750 6U 2009 GB"/>
    <m/>
    <x v="15"/>
    <x v="5"/>
    <x v="1"/>
    <n v="69.999999990000006"/>
    <x v="15"/>
  </r>
  <r>
    <n v="1248292"/>
    <n v="10038377"/>
    <s v="CYT CASILL MERL 750 6U 2009 VEU"/>
    <m/>
    <x v="15"/>
    <x v="5"/>
    <x v="1"/>
    <n v="69.999999990000006"/>
    <x v="15"/>
  </r>
  <r>
    <n v="1247378"/>
    <n v="10040280"/>
    <s v="CYT CASILL MERL 750 6U  LC ZA"/>
    <m/>
    <x v="15"/>
    <x v="5"/>
    <x v="1"/>
    <n v="165"/>
    <x v="15"/>
  </r>
  <r>
    <n v="1247917"/>
    <n v="10020001"/>
    <s v="CYT CASILL MERL 750 12U VES"/>
    <m/>
    <x v="15"/>
    <x v="5"/>
    <x v="1"/>
    <n v="280"/>
    <x v="15"/>
  </r>
  <r>
    <n v="1248233"/>
    <n v="10019469"/>
    <s v="PA P.ALTO RVA C.SAUV 750 12U CL"/>
    <m/>
    <x v="15"/>
    <x v="5"/>
    <x v="1"/>
    <n v="750"/>
    <x v="15"/>
  </r>
  <r>
    <n v="7077157"/>
    <n v="10046303"/>
    <s v="CS LOS GANSOS CHARD STLV 750 6U NL"/>
    <m/>
    <x v="15"/>
    <x v="5"/>
    <x v="1"/>
    <n v="160"/>
    <x v="15"/>
  </r>
  <r>
    <n v="7076972"/>
    <n v="12005697"/>
    <s v="3102 CHARD C.SUR 0750 ST 2009 1U VEU"/>
    <m/>
    <x v="15"/>
    <x v="5"/>
    <x v="1"/>
    <n v="186.66666670000001"/>
    <x v="15"/>
  </r>
  <r>
    <n v="7077301"/>
    <n v="12005697"/>
    <s v="3102 CHARD C.SUR 0750 ST 2009 1U VEU"/>
    <m/>
    <x v="15"/>
    <x v="5"/>
    <x v="1"/>
    <n v="116.6666666"/>
    <x v="15"/>
  </r>
  <r>
    <n v="7077147"/>
    <n v="12005697"/>
    <s v="3102 CHARD C.SUR 0750 ST 2009 1U VEU"/>
    <m/>
    <x v="15"/>
    <x v="5"/>
    <x v="1"/>
    <n v="60"/>
    <x v="15"/>
  </r>
  <r>
    <n v="7077272"/>
    <n v="10024653"/>
    <s v="CS I.NEGRA HIGH TIDECHARD(STLV)750 6UVEU"/>
    <m/>
    <x v="15"/>
    <x v="5"/>
    <x v="1"/>
    <n v="805.55555560000005"/>
    <x v="15"/>
  </r>
  <r>
    <n v="7077211"/>
    <n v="10034657"/>
    <s v="CS CONO SUR CHARD STLV(P07) 375 24U JP"/>
    <m/>
    <x v="15"/>
    <x v="5"/>
    <x v="1"/>
    <n v="60"/>
    <x v="15"/>
  </r>
  <r>
    <n v="1246253"/>
    <n v="10020055"/>
    <s v="CYT CASILL MERL 750 12U VAR"/>
    <m/>
    <x v="15"/>
    <x v="5"/>
    <x v="1"/>
    <n v="154"/>
    <x v="15"/>
  </r>
  <r>
    <n v="7076897"/>
    <n v="10022954"/>
    <s v="CS I.NEGRA HIGH TIDE MERLOT 750 6U VEU"/>
    <m/>
    <x v="15"/>
    <x v="5"/>
    <x v="1"/>
    <n v="42.000000010000001"/>
    <x v="15"/>
  </r>
  <r>
    <n v="1246163"/>
    <n v="10048581"/>
    <s v="CYT TRIO RVA S.B ST(P10)75012U2009(LR)CA"/>
    <m/>
    <x v="15"/>
    <x v="3"/>
    <x v="1"/>
    <n v="100"/>
    <x v="15"/>
  </r>
  <r>
    <n v="1249179"/>
    <n v="12005869"/>
    <s v="1186 P.GRIS CASILL 0750 ST 2010"/>
    <m/>
    <x v="15"/>
    <x v="5"/>
    <x v="1"/>
    <n v="482.77777780000002"/>
    <x v="15"/>
  </r>
  <r>
    <n v="7076794"/>
    <n v="10047973"/>
    <s v="MPO V.MPO BLEND ROSE(P09) 750 12U LATAM"/>
    <m/>
    <x v="15"/>
    <x v="5"/>
    <x v="1"/>
    <n v="350"/>
    <x v="15"/>
  </r>
  <r>
    <n v="1248776"/>
    <n v="10046015"/>
    <s v="CA CLASSICO ROSE STIC 750 12U LATAM"/>
    <m/>
    <x v="15"/>
    <x v="5"/>
    <x v="1"/>
    <n v="29.999999989999999"/>
    <x v="15"/>
  </r>
  <r>
    <n v="1247942"/>
    <n v="10045973"/>
    <s v="CA CLASSICO MERL STIC 750 12U LATAM"/>
    <m/>
    <x v="15"/>
    <x v="5"/>
    <x v="1"/>
    <n v="520"/>
    <x v="15"/>
  </r>
  <r>
    <n v="7077205"/>
    <n v="10033415"/>
    <s v="CS CONO SUR CHARD STLV(P07) 375 24U NL"/>
    <m/>
    <x v="15"/>
    <x v="5"/>
    <x v="1"/>
    <n v="48"/>
    <x v="15"/>
  </r>
  <r>
    <n v="1245673"/>
    <n v="10049961"/>
    <s v="CYT NOBLESSE C.SAUV(P10) 750 12U SG"/>
    <m/>
    <x v="15"/>
    <x v="5"/>
    <x v="1"/>
    <n v="826"/>
    <x v="15"/>
  </r>
  <r>
    <n v="7077208"/>
    <n v="10048961"/>
    <s v="CS CONO SUR CHARD STLV(P07)GOLL750 12UUS"/>
    <m/>
    <x v="15"/>
    <x v="5"/>
    <x v="1"/>
    <n v="165"/>
    <x v="15"/>
  </r>
  <r>
    <n v="7076974"/>
    <n v="12005694"/>
    <s v="4121 MERLOT C.SUR 0750 ST ECO 1U VEU"/>
    <m/>
    <x v="15"/>
    <x v="5"/>
    <x v="1"/>
    <n v="186.66666670000001"/>
    <x v="15"/>
  </r>
  <r>
    <n v="7077025"/>
    <n v="10027163"/>
    <s v="CS CONO SUR CHARD STLV(P07) 750 6U VEU"/>
    <m/>
    <x v="15"/>
    <x v="5"/>
    <x v="1"/>
    <n v="54.999999989999999"/>
    <x v="15"/>
  </r>
  <r>
    <n v="7077210"/>
    <n v="10028258"/>
    <s v="CS CONO SUR CHARD STLV(P07) 750 12U JP"/>
    <m/>
    <x v="15"/>
    <x v="5"/>
    <x v="1"/>
    <n v="375"/>
    <x v="15"/>
  </r>
  <r>
    <n v="7077206"/>
    <n v="10043724"/>
    <s v="CS CONO SUR CHARD STL (P07) 750 6U NL"/>
    <m/>
    <x v="15"/>
    <x v="5"/>
    <x v="1"/>
    <n v="495"/>
    <x v="15"/>
  </r>
  <r>
    <n v="7077024"/>
    <n v="10043357"/>
    <s v="CS CONO SUR CHARD STLV(P07)750 6U 2009GB"/>
    <m/>
    <x v="15"/>
    <x v="5"/>
    <x v="1"/>
    <n v="110"/>
    <x v="15"/>
  </r>
  <r>
    <n v="1247891"/>
    <n v="10020020"/>
    <s v="CYT CASILL MERL 750 12U VAS"/>
    <m/>
    <x v="15"/>
    <x v="5"/>
    <x v="1"/>
    <n v="55.999999989999999"/>
    <x v="15"/>
  </r>
  <r>
    <n v="1247944"/>
    <n v="10046041"/>
    <s v="CA CLASSICO C.SAUV STIC  750 12U LATAM"/>
    <m/>
    <x v="15"/>
    <x v="5"/>
    <x v="1"/>
    <n v="1232"/>
    <x v="15"/>
  </r>
  <r>
    <n v="1248443"/>
    <n v="10020198"/>
    <s v="CYT CASILL CARM 750 12U EC-UY"/>
    <m/>
    <x v="15"/>
    <x v="5"/>
    <x v="1"/>
    <n v="294"/>
    <x v="15"/>
  </r>
  <r>
    <n v="1247361"/>
    <n v="10050546"/>
    <s v="CYT MARQUES CHARD 750 12U 2009 GR"/>
    <m/>
    <x v="15"/>
    <x v="9"/>
    <x v="1"/>
    <n v="30"/>
    <x v="15"/>
  </r>
  <r>
    <n v="1247956"/>
    <n v="10050768"/>
    <s v="CYT MARQUES CARM 750 12U 2009  BO"/>
    <m/>
    <x v="15"/>
    <x v="9"/>
    <x v="1"/>
    <n v="140"/>
    <x v="15"/>
  </r>
  <r>
    <n v="1247569"/>
    <n v="10047326"/>
    <s v="CYT LATE HARVEST S.BLC37512U 2007(CHA)BE"/>
    <m/>
    <x v="15"/>
    <x v="9"/>
    <x v="1"/>
    <n v="150"/>
    <x v="15"/>
  </r>
  <r>
    <n v="1247030"/>
    <n v="10047350"/>
    <s v="CYT LATE HARVEST S.BLC 375 24U 2007 VEU"/>
    <m/>
    <x v="15"/>
    <x v="9"/>
    <x v="1"/>
    <n v="20"/>
    <x v="15"/>
  </r>
  <r>
    <n v="1247469"/>
    <n v="10043442"/>
    <s v="CYT G.RVA RIBERAS CARM 750 6U 2008VEU"/>
    <m/>
    <x v="15"/>
    <x v="9"/>
    <x v="1"/>
    <n v="280"/>
    <x v="15"/>
  </r>
  <r>
    <n v="1243905"/>
    <n v="10047740"/>
    <s v="CYT CDD SPARK. WINE BRUT 6U 750 2009 VIN"/>
    <m/>
    <x v="15"/>
    <x v="9"/>
    <x v="1"/>
    <n v="30"/>
    <x v="15"/>
  </r>
  <r>
    <n v="7076780"/>
    <n v="10047559"/>
    <s v="CS RESERVA C.SAUV(P08)750 12U 2009 KR"/>
    <m/>
    <x v="15"/>
    <x v="9"/>
    <x v="1"/>
    <n v="154"/>
    <x v="15"/>
  </r>
  <r>
    <n v="7076816"/>
    <n v="10048965"/>
    <s v="CS ORGANICO S.BLC(P09)GOLL75012U 2010US"/>
    <m/>
    <x v="15"/>
    <x v="9"/>
    <x v="1"/>
    <n v="124"/>
    <x v="15"/>
  </r>
  <r>
    <n v="7076880"/>
    <n v="10047369"/>
    <s v="CS ORGANICO S.BLC(P09)750 6U 2010 VEU"/>
    <m/>
    <x v="15"/>
    <x v="9"/>
    <x v="1"/>
    <n v="35.000000010000001"/>
    <x v="15"/>
  </r>
  <r>
    <n v="7076840"/>
    <n v="10048951"/>
    <s v="CS ORGANICO C.SA/CAR(P09)GOL75012U2009US"/>
    <m/>
    <x v="15"/>
    <x v="9"/>
    <x v="1"/>
    <n v="83.000000009999994"/>
    <x v="15"/>
  </r>
  <r>
    <n v="1247363"/>
    <n v="10042029"/>
    <s v="CA FINISIMO S.BLC STLV 750 6U 2009 VEU"/>
    <m/>
    <x v="15"/>
    <x v="9"/>
    <x v="1"/>
    <n v="24.999999989999999"/>
    <x v="15"/>
  </r>
  <r>
    <n v="1247359"/>
    <n v="12004907"/>
    <s v="2189 SYRAH TERRUNYO 0750 CH 2006 1U VEU"/>
    <m/>
    <x v="15"/>
    <x v="9"/>
    <x v="1"/>
    <n v="55"/>
    <x v="15"/>
  </r>
  <r>
    <n v="7076898"/>
    <n v="10019587"/>
    <s v="MPO V.MPO RVA CARM(P05) 750 12U VAS"/>
    <m/>
    <x v="15"/>
    <x v="5"/>
    <x v="1"/>
    <n v="196"/>
    <x v="15"/>
  </r>
  <r>
    <n v="1247715"/>
    <n v="10038373"/>
    <s v="CYT CASILL MERL 750 12U 2009 VEU"/>
    <m/>
    <x v="15"/>
    <x v="5"/>
    <x v="1"/>
    <n v="161"/>
    <x v="15"/>
  </r>
  <r>
    <n v="1247013"/>
    <n v="10049524"/>
    <s v="CA CLASSICO C.SAUV STIC STLV 750 12U CA"/>
    <m/>
    <x v="15"/>
    <x v="5"/>
    <x v="1"/>
    <n v="224"/>
    <x v="15"/>
  </r>
  <r>
    <n v="1246245"/>
    <n v="10029563"/>
    <s v="CYT CASILL S.BLC STLV 375 24U LATAM"/>
    <m/>
    <x v="15"/>
    <x v="5"/>
    <x v="1"/>
    <n v="189"/>
    <x v="15"/>
  </r>
  <r>
    <n v="1246908"/>
    <n v="10041968"/>
    <s v="CYT CASILL S.BLC STLV 750 12U 2010 VEU"/>
    <m/>
    <x v="15"/>
    <x v="5"/>
    <x v="1"/>
    <n v="50"/>
    <x v="15"/>
  </r>
  <r>
    <n v="1248438"/>
    <n v="10032947"/>
    <s v="CYT CASILL S.BLC STLV 750 12U EC"/>
    <m/>
    <x v="15"/>
    <x v="5"/>
    <x v="1"/>
    <n v="1100"/>
    <x v="15"/>
  </r>
  <r>
    <n v="1247887"/>
    <n v="10025696"/>
    <s v="CYT CASILL S.BLC STLV 750 12U VAS"/>
    <m/>
    <x v="15"/>
    <x v="5"/>
    <x v="1"/>
    <n v="55.999999989999999"/>
    <x v="15"/>
  </r>
  <r>
    <n v="1246233"/>
    <n v="10020065"/>
    <s v="CYT CASILL S.BLC(STLV) 750 12U VAR"/>
    <m/>
    <x v="15"/>
    <x v="5"/>
    <x v="1"/>
    <n v="224"/>
    <x v="15"/>
  </r>
  <r>
    <n v="1248334"/>
    <n v="10038558"/>
    <s v="CYT CASILL CARM 750 6U 2009 NL"/>
    <m/>
    <x v="15"/>
    <x v="5"/>
    <x v="1"/>
    <n v="59.555555550000001"/>
    <x v="15"/>
  </r>
  <r>
    <n v="1247014"/>
    <n v="10049522"/>
    <s v="CA CLASSICO MERL STIC STLV 750 12U CA"/>
    <m/>
    <x v="15"/>
    <x v="5"/>
    <x v="1"/>
    <n v="112"/>
    <x v="15"/>
  </r>
  <r>
    <n v="1247933"/>
    <n v="10020019"/>
    <s v="CYT CASILL CARM 750 12U VAS"/>
    <m/>
    <x v="15"/>
    <x v="5"/>
    <x v="1"/>
    <n v="55.999999989999999"/>
    <x v="15"/>
  </r>
  <r>
    <n v="1248478"/>
    <n v="10045953"/>
    <s v="CA CLASSICO CARM STIC 750 12U VAS"/>
    <m/>
    <x v="15"/>
    <x v="5"/>
    <x v="1"/>
    <n v="400"/>
    <x v="15"/>
  </r>
  <r>
    <n v="1246551"/>
    <n v="10044852"/>
    <s v="CYT CASILL MERL 750 6U 2009 GB"/>
    <m/>
    <x v="15"/>
    <x v="5"/>
    <x v="1"/>
    <n v="1452.444444"/>
    <x v="15"/>
  </r>
  <r>
    <n v="7076825"/>
    <n v="10019697"/>
    <s v="MPO V.MPO RVA MERLOT(P05) 750 12U VAS"/>
    <m/>
    <x v="15"/>
    <x v="5"/>
    <x v="1"/>
    <n v="196"/>
    <x v="15"/>
  </r>
  <r>
    <n v="1248354"/>
    <n v="10034891"/>
    <s v="CA RESERVA CARM 750 12U EC"/>
    <m/>
    <x v="15"/>
    <x v="5"/>
    <x v="1"/>
    <n v="11"/>
    <x v="15"/>
  </r>
  <r>
    <n v="1248477"/>
    <n v="10026734"/>
    <s v="CA RESERVA CARM 750 12U VAS"/>
    <m/>
    <x v="15"/>
    <x v="5"/>
    <x v="1"/>
    <n v="50"/>
    <x v="15"/>
  </r>
  <r>
    <n v="1248332"/>
    <n v="10039778"/>
    <s v="CYT CASILL PINOT GRIS STLV 750 6U VEU"/>
    <m/>
    <x v="15"/>
    <x v="5"/>
    <x v="1"/>
    <n v="98"/>
    <x v="15"/>
  </r>
  <r>
    <n v="1248363"/>
    <n v="10045987"/>
    <s v="CA CLASSICO MERL STIC 750 12U CA"/>
    <m/>
    <x v="15"/>
    <x v="5"/>
    <x v="1"/>
    <n v="448"/>
    <x v="15"/>
  </r>
  <r>
    <n v="1247212"/>
    <n v="10042347"/>
    <s v="MA MAYCAS RVA SYRAH 750 6U 2009 VEU"/>
    <m/>
    <x v="15"/>
    <x v="3"/>
    <x v="1"/>
    <n v="10.44444444"/>
    <x v="15"/>
  </r>
  <r>
    <n v="1248661"/>
    <n v="10039777"/>
    <s v="CYT CASILL PINOT GRIS STLV 750 12U VIN"/>
    <m/>
    <x v="15"/>
    <x v="5"/>
    <x v="1"/>
    <n v="112"/>
    <x v="15"/>
  </r>
  <r>
    <n v="1248284"/>
    <n v="10049497"/>
    <s v="CYT CASILL CHARD 750 6U 2009 M&amp;S DE"/>
    <m/>
    <x v="15"/>
    <x v="5"/>
    <x v="1"/>
    <n v="77.000000020000002"/>
    <x v="15"/>
  </r>
  <r>
    <n v="1246415"/>
    <n v="10020159"/>
    <s v="CYT CASILL CHARD 750 6U PL"/>
    <m/>
    <x v="15"/>
    <x v="5"/>
    <x v="1"/>
    <n v="330"/>
    <x v="15"/>
  </r>
  <r>
    <n v="1247156"/>
    <n v="10045605"/>
    <s v="CYT CASILL CHARD STLV 750 6U 2009 GB"/>
    <m/>
    <x v="15"/>
    <x v="5"/>
    <x v="1"/>
    <n v="550"/>
    <x v="15"/>
  </r>
  <r>
    <n v="1248288"/>
    <n v="10035768"/>
    <s v="CYT CASILL CHARD 750 6U 2009 VEU"/>
    <m/>
    <x v="15"/>
    <x v="5"/>
    <x v="1"/>
    <n v="242"/>
    <x v="15"/>
  </r>
  <r>
    <n v="1247913"/>
    <n v="10020023"/>
    <s v="CYT CASILL CHARD 750 12U VAS"/>
    <m/>
    <x v="15"/>
    <x v="5"/>
    <x v="1"/>
    <n v="43.999999989999999"/>
    <x v="15"/>
  </r>
  <r>
    <n v="1246752"/>
    <n v="10020059"/>
    <s v="CYT CASILL CHARD 750 12U VAR"/>
    <m/>
    <x v="15"/>
    <x v="5"/>
    <x v="1"/>
    <n v="99.000000020000002"/>
    <x v="15"/>
  </r>
  <r>
    <n v="1248444"/>
    <n v="10020207"/>
    <s v="CYT CASILL CHARD 750 12U EC-UY"/>
    <m/>
    <x v="15"/>
    <x v="5"/>
    <x v="1"/>
    <n v="407"/>
    <x v="15"/>
  </r>
  <r>
    <n v="1247880"/>
    <n v="10020004"/>
    <s v="CYT CASILL CHARD 750 12U VES"/>
    <m/>
    <x v="15"/>
    <x v="5"/>
    <x v="1"/>
    <n v="341"/>
    <x v="15"/>
  </r>
  <r>
    <n v="1247513"/>
    <n v="10035771"/>
    <s v="CYT CASILL CHARD STLV 750 12U 2009 VEU"/>
    <m/>
    <x v="15"/>
    <x v="5"/>
    <x v="1"/>
    <n v="144"/>
    <x v="15"/>
  </r>
  <r>
    <n v="1248204"/>
    <n v="10020039"/>
    <s v="CYT CASILL CHARD 750 12U LATAM"/>
    <m/>
    <x v="15"/>
    <x v="5"/>
    <x v="1"/>
    <n v="525"/>
    <x v="15"/>
  </r>
  <r>
    <n v="1247432"/>
    <n v="10020211"/>
    <s v="CYT CASILL CHARD 750 12U CN"/>
    <m/>
    <x v="15"/>
    <x v="5"/>
    <x v="1"/>
    <n v="66.000000009999994"/>
    <x v="15"/>
  </r>
  <r>
    <n v="1238660"/>
    <n v="12006248"/>
    <s v="1143 RIESL SPARK 0750 CH (0107) 2010"/>
    <m/>
    <x v="15"/>
    <x v="4"/>
    <x v="1"/>
    <n v="1111.1111109999999"/>
    <x v="15"/>
  </r>
  <r>
    <n v="1246235"/>
    <n v="10020573"/>
    <s v="CYT CASILL CHARD(ND) 375 24U VAR"/>
    <m/>
    <x v="15"/>
    <x v="5"/>
    <x v="1"/>
    <n v="14"/>
    <x v="15"/>
  </r>
  <r>
    <n v="1247958"/>
    <n v="10050724"/>
    <s v="CYT MARQUES MERLOT 750 6U 2009 CN"/>
    <m/>
    <x v="15"/>
    <x v="3"/>
    <x v="1"/>
    <n v="48.999999989999999"/>
    <x v="15"/>
  </r>
  <r>
    <n v="7077095"/>
    <n v="10044779"/>
    <s v="CS CONO SUR C.SAUV STLV(P07)750 6U2009GB"/>
    <m/>
    <x v="15"/>
    <x v="1"/>
    <x v="1"/>
    <n v="324.44444449999997"/>
    <x v="15"/>
  </r>
  <r>
    <n v="1246756"/>
    <n v="10043027"/>
    <s v="CYT MARQUES C.SAUV 750 12U 2008 VES"/>
    <m/>
    <x v="15"/>
    <x v="3"/>
    <x v="1"/>
    <n v="140"/>
    <x v="15"/>
  </r>
  <r>
    <n v="1247927"/>
    <n v="10043027"/>
    <s v="CYT MARQUES C.SAUV 750 12U 2008 VES"/>
    <m/>
    <x v="15"/>
    <x v="3"/>
    <x v="1"/>
    <n v="98"/>
    <x v="15"/>
  </r>
  <r>
    <n v="1247955"/>
    <n v="10050772"/>
    <s v="CYT MARQUES CARM 750 12U 2009  CR"/>
    <m/>
    <x v="15"/>
    <x v="3"/>
    <x v="1"/>
    <n v="42"/>
    <x v="15"/>
  </r>
  <r>
    <n v="1247953"/>
    <n v="10050696"/>
    <s v="CYT MARQUES MERLOT 750 12U 2009 CR"/>
    <m/>
    <x v="15"/>
    <x v="3"/>
    <x v="1"/>
    <n v="252"/>
    <x v="15"/>
  </r>
  <r>
    <n v="1241077"/>
    <n v="12006247"/>
    <s v="1143 BRUT SPARK 0750 CH 2010 JP"/>
    <m/>
    <x v="15"/>
    <x v="4"/>
    <x v="1"/>
    <n v="7333.3333329999996"/>
    <x v="15"/>
  </r>
  <r>
    <n v="1246661"/>
    <n v="10049532"/>
    <s v="CYT MARQUES MERLOT 750 6U 2008 VAS"/>
    <m/>
    <x v="15"/>
    <x v="3"/>
    <x v="1"/>
    <n v="25"/>
    <x v="15"/>
  </r>
  <r>
    <n v="1246360"/>
    <n v="12000193"/>
    <s v="2115 C.SAUV CASILL 3000 CH"/>
    <m/>
    <x v="15"/>
    <x v="4"/>
    <x v="1"/>
    <n v="400"/>
    <x v="15"/>
  </r>
  <r>
    <n v="1246181"/>
    <n v="10040083"/>
    <s v="CYT TRIO RVA C.SAUV 750 12U 2008 (LR)CA"/>
    <m/>
    <x v="15"/>
    <x v="3"/>
    <x v="1"/>
    <n v="380"/>
    <x v="15"/>
  </r>
  <r>
    <n v="1247557"/>
    <n v="10048687"/>
    <s v="CYT TRIO RVA MERL(P10)750 6U 2009(CHA)BE"/>
    <m/>
    <x v="15"/>
    <x v="3"/>
    <x v="1"/>
    <n v="196"/>
    <x v="15"/>
  </r>
  <r>
    <n v="1246542"/>
    <n v="10047352"/>
    <s v="CYT VEND.TARD. S.BLC 375 24U 2007 (LR)CA"/>
    <m/>
    <x v="15"/>
    <x v="3"/>
    <x v="1"/>
    <n v="100"/>
    <x v="15"/>
  </r>
  <r>
    <n v="1247442"/>
    <n v="10033821"/>
    <s v="MA MAYCAS RVA ESP C.SAUV 750 6U 2006 VEU"/>
    <m/>
    <x v="15"/>
    <x v="3"/>
    <x v="1"/>
    <n v="21"/>
    <x v="15"/>
  </r>
  <r>
    <n v="1247398"/>
    <n v="10040226"/>
    <s v="MA MAYCAS RVA ESP CHAR(90PT)7506U2008VEU"/>
    <m/>
    <x v="15"/>
    <x v="3"/>
    <x v="1"/>
    <n v="11"/>
    <x v="15"/>
  </r>
  <r>
    <n v="7076055"/>
    <n v="10019755"/>
    <s v="MPO V.MPO RVA CHARD(P05) 750 12U CO"/>
    <m/>
    <x v="15"/>
    <x v="5"/>
    <x v="1"/>
    <n v="43.999999989999999"/>
    <x v="15"/>
  </r>
  <r>
    <n v="1247957"/>
    <n v="10050703"/>
    <s v="CYT MARQUES MERLOT 750 12U 2009 PY"/>
    <m/>
    <x v="15"/>
    <x v="3"/>
    <x v="1"/>
    <n v="300"/>
    <x v="15"/>
  </r>
  <r>
    <n v="1247938"/>
    <n v="10041967"/>
    <s v="CYT CASILL S.BLC STLV 750 6U 2010 VEU"/>
    <m/>
    <x v="15"/>
    <x v="5"/>
    <x v="1"/>
    <n v="112"/>
    <x v="15"/>
  </r>
  <r>
    <n v="1246990"/>
    <n v="10049904"/>
    <s v="CYT CASILL PINOT GRIGIO ST 750 6U 2010GB"/>
    <m/>
    <x v="15"/>
    <x v="5"/>
    <x v="1"/>
    <n v="1799"/>
    <x v="15"/>
  </r>
  <r>
    <n v="1245968"/>
    <n v="10048258"/>
    <s v="PA P.ALTO RVA S.BLC STLV 750 6U 2010 DK"/>
    <m/>
    <x v="15"/>
    <x v="5"/>
    <x v="1"/>
    <n v="545"/>
    <x v="15"/>
  </r>
  <r>
    <n v="7076712"/>
    <n v="10048260"/>
    <s v="PA P.ALTO RVA S.BLC STLV 750 6U 2010 GB"/>
    <m/>
    <x v="15"/>
    <x v="5"/>
    <x v="1"/>
    <n v="2198.4444440000002"/>
    <x v="15"/>
  </r>
  <r>
    <n v="7076819"/>
    <n v="10044054"/>
    <s v="MPO TEMPUS S.BLC 750 12U 2010 GB"/>
    <m/>
    <x v="15"/>
    <x v="5"/>
    <x v="1"/>
    <n v="1050"/>
    <x v="15"/>
  </r>
  <r>
    <n v="7076785"/>
    <n v="10047260"/>
    <s v="CS C.D.RIO VERDE S.BLC ST 750 12U 2010GB"/>
    <m/>
    <x v="15"/>
    <x v="5"/>
    <x v="1"/>
    <n v="2520"/>
    <x v="15"/>
  </r>
  <r>
    <n v="1247017"/>
    <n v="10049525"/>
    <s v="CA CLASSICO S.BLC(NV)STIC STL 750 12U CA"/>
    <m/>
    <x v="15"/>
    <x v="5"/>
    <x v="1"/>
    <n v="112"/>
    <x v="15"/>
  </r>
  <r>
    <n v="1247883"/>
    <n v="10020871"/>
    <s v="CYT CASILL CARM(ND) 375 24U VES"/>
    <m/>
    <x v="15"/>
    <x v="5"/>
    <x v="1"/>
    <n v="63.000000010000001"/>
    <x v="15"/>
  </r>
  <r>
    <n v="1247712"/>
    <n v="10046952"/>
    <s v="CYT CASILL CARM 750 6U M&amp;S DE"/>
    <m/>
    <x v="15"/>
    <x v="5"/>
    <x v="1"/>
    <n v="1519"/>
    <x v="15"/>
  </r>
  <r>
    <n v="1248290"/>
    <n v="10038555"/>
    <s v="CYT CASILL CARM 750 6U 2009 VEU"/>
    <m/>
    <x v="15"/>
    <x v="5"/>
    <x v="1"/>
    <n v="238"/>
    <x v="15"/>
  </r>
  <r>
    <n v="1247664"/>
    <n v="10045340"/>
    <s v="CYT CASILL CARM 750 6U 2009 GB"/>
    <m/>
    <x v="15"/>
    <x v="5"/>
    <x v="1"/>
    <n v="1050"/>
    <x v="15"/>
  </r>
  <r>
    <n v="1246905"/>
    <n v="10038556"/>
    <s v="CYT CASILL CARM 750 12U 2009 VEU"/>
    <m/>
    <x v="15"/>
    <x v="5"/>
    <x v="1"/>
    <n v="386"/>
    <x v="15"/>
  </r>
  <r>
    <n v="1247930"/>
    <n v="10045341"/>
    <s v="CYT CASILL CARM 750 12U 2009 VES"/>
    <m/>
    <x v="15"/>
    <x v="5"/>
    <x v="1"/>
    <n v="868"/>
    <x v="15"/>
  </r>
  <r>
    <n v="1247451"/>
    <n v="10020185"/>
    <s v="CYT CASILL CARM 750 12U CN"/>
    <m/>
    <x v="15"/>
    <x v="5"/>
    <x v="1"/>
    <n v="196"/>
    <x v="15"/>
  </r>
  <r>
    <n v="1246730"/>
    <n v="10035782"/>
    <s v="CYT CASILL CHARD STLV 750 6U 2009 NL"/>
    <m/>
    <x v="15"/>
    <x v="5"/>
    <x v="1"/>
    <n v="480.44444449999997"/>
    <x v="15"/>
  </r>
  <r>
    <n v="7077256"/>
    <n v="10050225"/>
    <s v="MPO V.MPO RVA MER(P05)ST 750 12U(LCBO)CA"/>
    <m/>
    <x v="15"/>
    <x v="5"/>
    <x v="1"/>
    <n v="495"/>
    <x v="15"/>
  </r>
  <r>
    <n v="1247016"/>
    <n v="10049521"/>
    <s v="CA CLASSICO CHARD STIC STLV 750 12U CA"/>
    <m/>
    <x v="15"/>
    <x v="5"/>
    <x v="1"/>
    <n v="112"/>
    <x v="15"/>
  </r>
  <r>
    <n v="1247515"/>
    <n v="10043826"/>
    <s v="CA CLASSICO CHARD STLV 750 6U VEU"/>
    <m/>
    <x v="15"/>
    <x v="5"/>
    <x v="1"/>
    <n v="227"/>
    <x v="15"/>
  </r>
  <r>
    <n v="1247516"/>
    <n v="10049767"/>
    <s v="CA CLASSICO S.BLC STLV(STIC) 750 6U VEU"/>
    <m/>
    <x v="15"/>
    <x v="5"/>
    <x v="1"/>
    <n v="240"/>
    <x v="15"/>
  </r>
  <r>
    <n v="1247520"/>
    <n v="10046034"/>
    <s v="CA CLASSICO C.SAUV STIC STLV 750 6U DK"/>
    <m/>
    <x v="15"/>
    <x v="5"/>
    <x v="1"/>
    <n v="990"/>
    <x v="15"/>
  </r>
  <r>
    <n v="1247056"/>
    <n v="12003815"/>
    <s v="2108 MERLOT CASILL 0750 CH 1U LATAM"/>
    <m/>
    <x v="15"/>
    <x v="5"/>
    <x v="1"/>
    <n v="300"/>
    <x v="15"/>
  </r>
  <r>
    <n v="7076730"/>
    <n v="10028787"/>
    <s v="MPO V.MPO RVA CARM(P05) 750 12U LATAM"/>
    <m/>
    <x v="15"/>
    <x v="5"/>
    <x v="1"/>
    <n v="300"/>
    <x v="15"/>
  </r>
  <r>
    <n v="1248206"/>
    <n v="10020036"/>
    <s v="CYT CASILL MERL 750 12U LATAM"/>
    <m/>
    <x v="15"/>
    <x v="5"/>
    <x v="1"/>
    <n v="700"/>
    <x v="15"/>
  </r>
  <r>
    <n v="7076888"/>
    <n v="10021347"/>
    <s v="MPO V.MPO RVA CARM(P05) 750 12U (IE)VEU"/>
    <m/>
    <x v="15"/>
    <x v="5"/>
    <x v="1"/>
    <n v="210"/>
    <x v="15"/>
  </r>
  <r>
    <n v="1247714"/>
    <n v="10049498"/>
    <s v="CYT CASILL MERL 750 6U 2009 M&amp;S DE"/>
    <m/>
    <x v="15"/>
    <x v="5"/>
    <x v="1"/>
    <n v="1176"/>
    <x v="15"/>
  </r>
  <r>
    <n v="1247430"/>
    <n v="10025704"/>
    <s v="CYT CASILL S.BLC STLV 750 12U CN"/>
    <m/>
    <x v="15"/>
    <x v="5"/>
    <x v="1"/>
    <n v="55.999999989999999"/>
    <x v="15"/>
  </r>
  <r>
    <n v="1247423"/>
    <n v="10025604"/>
    <s v="CYT CASILL S.BLC STLV 750 12U LATAM"/>
    <m/>
    <x v="15"/>
    <x v="5"/>
    <x v="1"/>
    <n v="952"/>
    <x v="15"/>
  </r>
  <r>
    <n v="1247954"/>
    <n v="10041972"/>
    <s v="CYT CASILL S.BLC STLV 750 6U 2010 DK/NL"/>
    <m/>
    <x v="15"/>
    <x v="5"/>
    <x v="1"/>
    <n v="2054"/>
    <x v="15"/>
  </r>
  <r>
    <n v="1246948"/>
    <n v="10047911"/>
    <s v="CYT CASILL S.BLC STLV 750 6U 2010 GB"/>
    <m/>
    <x v="15"/>
    <x v="5"/>
    <x v="1"/>
    <n v="3640"/>
    <x v="15"/>
  </r>
  <r>
    <n v="1247471"/>
    <n v="10047202"/>
    <s v="CYT G.RVA RIBERAS MERL 750 6U 2008 VEU"/>
    <m/>
    <x v="15"/>
    <x v="3"/>
    <x v="1"/>
    <n v="140"/>
    <x v="15"/>
  </r>
  <r>
    <n v="1247463"/>
    <n v="10020316"/>
    <s v="CYT CASILL MERL 750 12U CN"/>
    <m/>
    <x v="15"/>
    <x v="5"/>
    <x v="1"/>
    <n v="196"/>
    <x v="15"/>
  </r>
  <r>
    <n v="7077377"/>
    <n v="10039970"/>
    <s v="CS CONO SUR VIOG(P07)750 12U(LCBO)CA"/>
    <n v="378"/>
    <x v="15"/>
    <x v="6"/>
    <x v="2"/>
    <n v="378"/>
    <x v="15"/>
  </r>
  <r>
    <n v="7077210"/>
    <n v="10028258"/>
    <s v="CS CONO SUR CHARD STLV(P07) 750 12U JP"/>
    <n v="375"/>
    <x v="15"/>
    <x v="5"/>
    <x v="2"/>
    <n v="375"/>
    <x v="15"/>
  </r>
  <r>
    <n v="1247555"/>
    <n v="10028371"/>
    <s v="CYT SENDERO CHARD(P07) 750 12U VIN"/>
    <m/>
    <x v="15"/>
    <x v="11"/>
    <x v="1"/>
    <n v="42.000000010000001"/>
    <x v="15"/>
  </r>
  <r>
    <n v="1247303"/>
    <n v="10041793"/>
    <s v="CYT SUNR CHARD STL(P08) 750 6U 2010DE/BE"/>
    <m/>
    <x v="15"/>
    <x v="11"/>
    <x v="1"/>
    <n v="353.55555550000003"/>
    <x v="15"/>
  </r>
  <r>
    <n v="1248320"/>
    <n v="10041256"/>
    <s v="CYT SUNR CHARD(P08) 750 12U PR"/>
    <m/>
    <x v="15"/>
    <x v="11"/>
    <x v="1"/>
    <n v="54.999999989999999"/>
    <x v="15"/>
  </r>
  <r>
    <n v="7076454"/>
    <n v="10048971"/>
    <s v="CS I.NEGRA RVA CSA(P09)ST7506U(TE)2010GB"/>
    <m/>
    <x v="15"/>
    <x v="11"/>
    <x v="1"/>
    <n v="1005"/>
    <x v="15"/>
  </r>
  <r>
    <n v="1246851"/>
    <n v="10050130"/>
    <s v="CYT FRONT C.SAUV(P06) 1500 6U AO"/>
    <m/>
    <x v="15"/>
    <x v="11"/>
    <x v="1"/>
    <n v="624"/>
    <x v="15"/>
  </r>
  <r>
    <n v="7077697"/>
    <n v="10049726"/>
    <s v="CS I.NEGRA FARO S.BL/CHA ST7506U(ASDA)GB"/>
    <n v="3300"/>
    <x v="15"/>
    <x v="12"/>
    <x v="2"/>
    <n v="3300"/>
    <x v="15"/>
  </r>
  <r>
    <n v="7077692"/>
    <n v="10038224"/>
    <s v="MPO SONATA CARM 750 12U BR(WMP05 2)"/>
    <n v="328"/>
    <x v="15"/>
    <x v="6"/>
    <x v="2"/>
    <n v="328"/>
    <x v="15"/>
  </r>
  <r>
    <n v="7077559"/>
    <n v="10045536"/>
    <s v="CS RESERVA P.NOIR ST(P08)750 6U 2009NORD"/>
    <n v="54.5"/>
    <x v="15"/>
    <x v="9"/>
    <x v="2"/>
    <n v="54.5"/>
    <x v="15"/>
  </r>
  <r>
    <n v="7077534"/>
    <n v="10044090"/>
    <s v="CS CONO SUR VIOG(P07) STLV 750 6U NL"/>
    <n v="180"/>
    <x v="15"/>
    <x v="6"/>
    <x v="2"/>
    <n v="180"/>
    <x v="15"/>
  </r>
  <r>
    <n v="7077479"/>
    <n v="10042017"/>
    <s v="MPO BIB V.MPO VTALS.BL(P05SLM)3L4U2010DK"/>
    <n v="122.66666669999999"/>
    <x v="15"/>
    <x v="7"/>
    <x v="2"/>
    <n v="122.66666669999999"/>
    <x v="15"/>
  </r>
  <r>
    <n v="7077478"/>
    <n v="10034673"/>
    <s v="MPO V.MPO S.BLC/CHARD(P05) 750 12U RU"/>
    <n v="731"/>
    <x v="15"/>
    <x v="3"/>
    <x v="2"/>
    <n v="731"/>
    <x v="15"/>
  </r>
  <r>
    <n v="7077473"/>
    <n v="10039978"/>
    <s v="CS CONO SUR VIOG(P07)STLV 750 6U VEU"/>
    <n v="144.5"/>
    <x v="15"/>
    <x v="6"/>
    <x v="2"/>
    <n v="144.5"/>
    <x v="15"/>
  </r>
  <r>
    <n v="7076805"/>
    <n v="10039755"/>
    <s v="CYT SE CARM (CJA) 700 12U CL"/>
    <m/>
    <x v="15"/>
    <x v="12"/>
    <x v="1"/>
    <n v="2749.5555559999998"/>
    <x v="15"/>
  </r>
  <r>
    <n v="7077272"/>
    <n v="10024653"/>
    <s v="CS I.NEGRA HIGH TIDECHARD(STLV)750 6UVEU"/>
    <n v="700"/>
    <x v="15"/>
    <x v="5"/>
    <x v="2"/>
    <n v="700"/>
    <x v="15"/>
  </r>
  <r>
    <n v="1247973"/>
    <n v="10045677"/>
    <s v="CYT CYT RVDO CARM 750 12U LATAM"/>
    <m/>
    <x v="15"/>
    <x v="8"/>
    <x v="1"/>
    <n v="70"/>
    <x v="15"/>
  </r>
  <r>
    <n v="7077250"/>
    <n v="10040463"/>
    <s v="CS CONO SUR CARM (P07)STL 750 6U VEU"/>
    <n v="98"/>
    <x v="15"/>
    <x v="8"/>
    <x v="2"/>
    <n v="98"/>
    <x v="15"/>
  </r>
  <r>
    <n v="7077256"/>
    <n v="10050225"/>
    <s v="MPO V.MPO RVA MER(P05)ST 750 12U(LCBO)CA"/>
    <n v="495"/>
    <x v="15"/>
    <x v="5"/>
    <x v="2"/>
    <n v="495"/>
    <x v="15"/>
  </r>
  <r>
    <n v="7077257"/>
    <n v="10041601"/>
    <s v="CS CONO SUR P.NOIR ST(P07)75012U NORD"/>
    <n v="671"/>
    <x v="15"/>
    <x v="6"/>
    <x v="2"/>
    <n v="671"/>
    <x v="15"/>
  </r>
  <r>
    <n v="7077258"/>
    <n v="10048948"/>
    <s v="CS CONO SUR P.NOIR STL(P07)GOLL75012UUS"/>
    <n v="3377"/>
    <x v="15"/>
    <x v="6"/>
    <x v="2"/>
    <n v="3377"/>
    <x v="15"/>
  </r>
  <r>
    <n v="7077472"/>
    <n v="10039977"/>
    <s v="CS CONO SUR VIOG(P07)STL 750 12U CA"/>
    <n v="98"/>
    <x v="15"/>
    <x v="6"/>
    <x v="2"/>
    <n v="98"/>
    <x v="15"/>
  </r>
  <r>
    <n v="7077260"/>
    <n v="10047465"/>
    <s v="CS CONO SUR P.NOIR STLV(P07)75012U VEU"/>
    <n v="77"/>
    <x v="15"/>
    <x v="6"/>
    <x v="2"/>
    <n v="77"/>
    <x v="15"/>
  </r>
  <r>
    <n v="7077471"/>
    <n v="10043353"/>
    <s v="CS CONO SUR VIOG STLV (P07)750 6U 2009GB"/>
    <n v="110"/>
    <x v="15"/>
    <x v="6"/>
    <x v="2"/>
    <n v="110"/>
    <x v="15"/>
  </r>
  <r>
    <n v="7077301"/>
    <n v="12005697"/>
    <s v="3102 CHARD C.SUR 0750 ST 2009 1U VEU"/>
    <n v="116.66666669999999"/>
    <x v="15"/>
    <x v="5"/>
    <x v="2"/>
    <n v="116.66666669999999"/>
    <x v="15"/>
  </r>
  <r>
    <n v="7077316"/>
    <n v="10041033"/>
    <s v="CS CONO SUR CARM(P07) 750 6U VAS"/>
    <n v="42"/>
    <x v="15"/>
    <x v="8"/>
    <x v="2"/>
    <n v="42"/>
    <x v="15"/>
  </r>
  <r>
    <n v="7077317"/>
    <n v="10048958"/>
    <s v="CS CONO SUR MERL STL(P07)GOLL750 12U US"/>
    <n v="70"/>
    <x v="15"/>
    <x v="6"/>
    <x v="2"/>
    <n v="70"/>
    <x v="15"/>
  </r>
  <r>
    <n v="7077333"/>
    <n v="10048956"/>
    <s v="CS CONO SUR VIOG STLV(P07)GOLL750 12U US"/>
    <n v="238"/>
    <x v="15"/>
    <x v="6"/>
    <x v="2"/>
    <n v="238"/>
    <x v="15"/>
  </r>
  <r>
    <n v="7077341"/>
    <n v="10050796"/>
    <s v="LR F.TRADE COOP RVA S.BLC 750 6U 2010 GB"/>
    <n v="350"/>
    <x v="15"/>
    <x v="11"/>
    <x v="2"/>
    <n v="350"/>
    <x v="15"/>
  </r>
  <r>
    <n v="1246925"/>
    <n v="10031185"/>
    <s v="CYT SUNR CARM(P08) 750 12U LATAM"/>
    <m/>
    <x v="15"/>
    <x v="12"/>
    <x v="1"/>
    <n v="910"/>
    <x v="15"/>
  </r>
  <r>
    <n v="7077259"/>
    <n v="10033571"/>
    <s v="CS CONO SUR P.NOIR STLV(P07)750 12U JP"/>
    <n v="720"/>
    <x v="15"/>
    <x v="6"/>
    <x v="2"/>
    <n v="720"/>
    <x v="15"/>
  </r>
  <r>
    <n v="1250019"/>
    <n v="10046734"/>
    <s v="CYT XPLORADORCARM(P08)STLV75012U(C/ES)CA"/>
    <m/>
    <x v="15"/>
    <x v="8"/>
    <x v="1"/>
    <n v="512"/>
    <x v="15"/>
  </r>
  <r>
    <n v="7077110"/>
    <n v="10042440"/>
    <s v="CS CONO SUR C.SAUV STLV (P07)750 6U DE"/>
    <m/>
    <x v="15"/>
    <x v="1"/>
    <x v="1"/>
    <n v="154"/>
    <x v="15"/>
  </r>
  <r>
    <n v="7076837"/>
    <n v="10040123"/>
    <s v=" CS EL ARBOL C.SAUV STLV 750 6U NL"/>
    <m/>
    <x v="15"/>
    <x v="8"/>
    <x v="1"/>
    <n v="1897.555556"/>
    <x v="15"/>
  </r>
  <r>
    <n v="1249027"/>
    <n v="10049507"/>
    <s v="CYT SENDERO C.SAUV(P07) STL 750 12U CN"/>
    <m/>
    <x v="15"/>
    <x v="8"/>
    <x v="1"/>
    <n v="56"/>
    <x v="15"/>
  </r>
  <r>
    <n v="1247980"/>
    <n v="10045682"/>
    <s v="CYT CYT RVDO C.SAUV 750 12U UY"/>
    <m/>
    <x v="15"/>
    <x v="8"/>
    <x v="1"/>
    <n v="3500"/>
    <x v="15"/>
  </r>
  <r>
    <n v="7075588"/>
    <n v="10036603"/>
    <s v="CS CONO SUR TOC S.BLC(P08)STLV 37524UVEU"/>
    <m/>
    <x v="15"/>
    <x v="8"/>
    <x v="1"/>
    <n v="72"/>
    <x v="15"/>
  </r>
  <r>
    <n v="1241005"/>
    <n v="10032832"/>
    <s v="CYT CYT RVDO S.BLC(P07 NV) 750 12U MX"/>
    <m/>
    <x v="15"/>
    <x v="8"/>
    <x v="1"/>
    <n v="2352"/>
    <x v="15"/>
  </r>
  <r>
    <n v="1247659"/>
    <n v="10035071"/>
    <s v="CYT LOS VILOS S.BLC STLV(P08) 750 12U GB"/>
    <m/>
    <x v="15"/>
    <x v="8"/>
    <x v="1"/>
    <n v="1470"/>
    <x v="15"/>
  </r>
  <r>
    <n v="1247627"/>
    <n v="10032829"/>
    <s v="CYT CYT (RVDO) MERLOT 750(P07 NV) 12U MX"/>
    <m/>
    <x v="15"/>
    <x v="8"/>
    <x v="1"/>
    <n v="341"/>
    <x v="15"/>
  </r>
  <r>
    <n v="1247982"/>
    <n v="10045696"/>
    <s v="CYT CYT RVDO MERL 750 12U UY"/>
    <m/>
    <x v="15"/>
    <x v="8"/>
    <x v="1"/>
    <n v="560"/>
    <x v="15"/>
  </r>
  <r>
    <n v="7076830"/>
    <n v="10032409"/>
    <s v="CS REY L.ANDES RVA MER(NV)(P08)7506UVEU"/>
    <m/>
    <x v="15"/>
    <x v="8"/>
    <x v="1"/>
    <n v="168"/>
    <x v="15"/>
  </r>
  <r>
    <n v="7077250"/>
    <n v="10040463"/>
    <s v="CS CONO SUR CARM (P07)STL 750 6U VEU"/>
    <m/>
    <x v="15"/>
    <x v="8"/>
    <x v="1"/>
    <n v="97.999999990000006"/>
    <x v="15"/>
  </r>
  <r>
    <n v="7077064"/>
    <n v="10046304"/>
    <s v="CS LOS GANSOS MERLOT STLV 750 6U NL"/>
    <m/>
    <x v="15"/>
    <x v="8"/>
    <x v="1"/>
    <n v="712.44444450000003"/>
    <x v="15"/>
  </r>
  <r>
    <n v="7077316"/>
    <n v="10041033"/>
    <s v="CS CONO SUR CARM(P07) 750 6U VAS"/>
    <m/>
    <x v="15"/>
    <x v="8"/>
    <x v="1"/>
    <n v="41.999999989999999"/>
    <x v="15"/>
  </r>
  <r>
    <n v="7076279"/>
    <n v="10039750"/>
    <s v="CYT SE C.SAUV (CJA)700 12U CL"/>
    <m/>
    <x v="15"/>
    <x v="12"/>
    <x v="1"/>
    <n v="5999.4444439999997"/>
    <x v="15"/>
  </r>
  <r>
    <n v="1248268"/>
    <n v="10038106"/>
    <s v="CA MAPOCHO CARM 1500 6U CR"/>
    <m/>
    <x v="15"/>
    <x v="12"/>
    <x v="1"/>
    <n v="95.999999990000006"/>
    <x v="15"/>
  </r>
  <r>
    <n v="7077697"/>
    <n v="10049726"/>
    <s v="CS I.NEGRA FARO S.BL/CHA ST7506U(ASDA)GB"/>
    <m/>
    <x v="15"/>
    <x v="12"/>
    <x v="1"/>
    <n v="3300"/>
    <x v="15"/>
  </r>
  <r>
    <n v="1248716"/>
    <n v="10031185"/>
    <s v="CYT SUNR CARM(P08) 750 12U LATAM"/>
    <m/>
    <x v="15"/>
    <x v="12"/>
    <x v="1"/>
    <n v="56.000000010000001"/>
    <x v="15"/>
  </r>
  <r>
    <n v="1247925"/>
    <n v="10041235"/>
    <s v="CYT SUNR CARM(P08) 750 12U VAR"/>
    <m/>
    <x v="15"/>
    <x v="12"/>
    <x v="1"/>
    <n v="140"/>
    <x v="15"/>
  </r>
  <r>
    <n v="1248941"/>
    <n v="10045615"/>
    <s v="CYT SUNR CARM(P08) 750 6U (UB)CZ"/>
    <m/>
    <x v="15"/>
    <x v="12"/>
    <x v="1"/>
    <n v="142.44444440000001"/>
    <x v="15"/>
  </r>
  <r>
    <n v="7076795"/>
    <n v="10034757"/>
    <s v="MPO V.MPO VTAL CARM(P05) 750 12U CN"/>
    <m/>
    <x v="15"/>
    <x v="12"/>
    <x v="1"/>
    <n v="542"/>
    <x v="15"/>
  </r>
  <r>
    <n v="7077120"/>
    <n v="10048952"/>
    <s v="CS CONO SUR CARM STLV(P07)GOLL75012UUS"/>
    <m/>
    <x v="15"/>
    <x v="8"/>
    <x v="1"/>
    <n v="1161"/>
    <x v="15"/>
  </r>
  <r>
    <n v="1246993"/>
    <n v="10049301"/>
    <s v="CYT NORTE CHICO CARM STL 750 12U 2010 GB"/>
    <m/>
    <x v="15"/>
    <x v="12"/>
    <x v="1"/>
    <n v="70.000000009999994"/>
    <x v="15"/>
  </r>
  <r>
    <n v="1248514"/>
    <n v="10038109"/>
    <s v="CYT XPLORADOR CARM(P08) STLV 750 6U DK"/>
    <m/>
    <x v="15"/>
    <x v="8"/>
    <x v="1"/>
    <n v="258.44444440000001"/>
    <x v="15"/>
  </r>
  <r>
    <n v="7077090"/>
    <n v="10048971"/>
    <s v="CS I.NEGRA RVA CSA(P09)ST7506U(TE)2010GB"/>
    <m/>
    <x v="15"/>
    <x v="12"/>
    <x v="1"/>
    <n v="8466.4444440000007"/>
    <x v="15"/>
  </r>
  <r>
    <n v="1247203"/>
    <n v="10044467"/>
    <s v="CYT FRONT C.SAUV(P06) 750 12U LATAM"/>
    <m/>
    <x v="15"/>
    <x v="12"/>
    <x v="1"/>
    <n v="2163"/>
    <x v="15"/>
  </r>
  <r>
    <n v="7076788"/>
    <n v="10049832"/>
    <s v="MPO BLEND C.SAUV(P09)750 12U LATAM"/>
    <m/>
    <x v="15"/>
    <x v="12"/>
    <x v="1"/>
    <n v="1551"/>
    <x v="15"/>
  </r>
  <r>
    <n v="7076501"/>
    <n v="10044077"/>
    <s v="MPO MPO VOLANDAS C.SA/RO(ST)75012U2010GB"/>
    <m/>
    <x v="15"/>
    <x v="12"/>
    <x v="1"/>
    <n v="596"/>
    <x v="15"/>
  </r>
  <r>
    <n v="1246951"/>
    <n v="10029415"/>
    <s v="CYT MOUNTAIN RANGE CARM 750 12U GB"/>
    <m/>
    <x v="15"/>
    <x v="8"/>
    <x v="1"/>
    <n v="140"/>
    <x v="15"/>
  </r>
  <r>
    <n v="7077209"/>
    <n v="10042658"/>
    <s v="CS CONO SUR CHARD STLV(P07)750 6U DE"/>
    <n v="264"/>
    <x v="15"/>
    <x v="5"/>
    <x v="2"/>
    <n v="264"/>
    <x v="15"/>
  </r>
  <r>
    <n v="1247406"/>
    <n v="10036925"/>
    <s v="CYT FRONT CARM(P06)(BI)1500 6U AFRI"/>
    <m/>
    <x v="15"/>
    <x v="12"/>
    <x v="1"/>
    <n v="624"/>
    <x v="15"/>
  </r>
  <r>
    <n v="7076883"/>
    <n v="12006000"/>
    <s v="4190 P.NOIR FUSION 0750 ST 2009"/>
    <n v="1990"/>
    <x v="15"/>
    <x v="3"/>
    <x v="2"/>
    <n v="1990"/>
    <x v="15"/>
  </r>
  <r>
    <n v="7077211"/>
    <n v="10034657"/>
    <s v="CS CONO SUR CHARD STLV(P07) 375 24U JP"/>
    <n v="60"/>
    <x v="15"/>
    <x v="5"/>
    <x v="2"/>
    <n v="60"/>
    <x v="15"/>
  </r>
  <r>
    <n v="7076950"/>
    <n v="10044752"/>
    <s v="MPO V.MPO RVA C.SAU STLV (P05) 750 6U GB"/>
    <n v="280"/>
    <x v="15"/>
    <x v="1"/>
    <x v="2"/>
    <n v="280"/>
    <x v="15"/>
  </r>
  <r>
    <n v="7076949"/>
    <n v="10030259"/>
    <s v="MPO V.MPO RVA MERL(STLV 2203) 750 6U GB"/>
    <n v="503"/>
    <x v="15"/>
    <x v="11"/>
    <x v="2"/>
    <n v="503"/>
    <x v="15"/>
  </r>
  <r>
    <n v="7076931"/>
    <n v="10047206"/>
    <s v="CS CONO SUR SHIRAZ STLP07 75012U(LCBO)CA"/>
    <n v="280"/>
    <x v="15"/>
    <x v="1"/>
    <x v="2"/>
    <n v="280"/>
    <x v="15"/>
  </r>
  <r>
    <n v="7076921"/>
    <n v="10042045"/>
    <s v="CS CONO SUR RIESL STLV(P07)750 12U NORD"/>
    <n v="50"/>
    <x v="15"/>
    <x v="3"/>
    <x v="2"/>
    <n v="50"/>
    <x v="15"/>
  </r>
  <r>
    <n v="7076916"/>
    <n v="10048954"/>
    <s v="CS CONO SUR C.SAUV STLV(P07)GOLL75012UUS"/>
    <n v="469"/>
    <x v="15"/>
    <x v="1"/>
    <x v="2"/>
    <n v="469"/>
    <x v="15"/>
  </r>
  <r>
    <n v="7076912"/>
    <n v="10048065"/>
    <s v="CS C.SUR SYRAH STL(P07) 750 6U 2009 NORD"/>
    <n v="1299"/>
    <x v="15"/>
    <x v="2"/>
    <x v="2"/>
    <n v="1299"/>
    <x v="15"/>
  </r>
  <r>
    <n v="7076909"/>
    <n v="10050177"/>
    <s v="MPO V.MPO VTAL C.SAUV(P09) 750 6U VEU"/>
    <n v="243"/>
    <x v="15"/>
    <x v="1"/>
    <x v="2"/>
    <n v="243"/>
    <x v="15"/>
  </r>
  <r>
    <n v="7076902"/>
    <n v="10046235"/>
    <s v="CS C.SUR TOC MERL(P08) 750 12U KR"/>
    <n v="98"/>
    <x v="15"/>
    <x v="3"/>
    <x v="2"/>
    <n v="98"/>
    <x v="15"/>
  </r>
  <r>
    <n v="7076900"/>
    <n v="10046230"/>
    <s v="CS C.SUR TOC S.BLC(P08)STL 750 12U VAS"/>
    <n v="90"/>
    <x v="15"/>
    <x v="3"/>
    <x v="2"/>
    <n v="90"/>
    <x v="15"/>
  </r>
  <r>
    <n v="7076898"/>
    <n v="10019587"/>
    <s v="MPO V.MPO RVA CARM(P05) 750 12U VAS"/>
    <n v="196"/>
    <x v="15"/>
    <x v="5"/>
    <x v="2"/>
    <n v="196"/>
    <x v="15"/>
  </r>
  <r>
    <n v="7076895"/>
    <n v="10044145"/>
    <s v="CS I.NEGRA DUAL SBLC/SEM(P09)ST 7506UVAS"/>
    <n v="98"/>
    <x v="15"/>
    <x v="11"/>
    <x v="2"/>
    <n v="98"/>
    <x v="15"/>
  </r>
  <r>
    <n v="7076891"/>
    <n v="10047692"/>
    <s v="CS CONO SUR SYRAH STLV (P07) 750 6U NORD"/>
    <n v="949.5"/>
    <x v="15"/>
    <x v="2"/>
    <x v="2"/>
    <n v="949.5"/>
    <x v="15"/>
  </r>
  <r>
    <n v="7076958"/>
    <n v="10050413"/>
    <s v="CS BIB I.NEGRA C.SA/ME(P09)3L4U2010 NORD"/>
    <n v="560"/>
    <x v="15"/>
    <x v="7"/>
    <x v="2"/>
    <n v="560"/>
    <x v="15"/>
  </r>
  <r>
    <n v="7076872"/>
    <n v="10050187"/>
    <s v="MPO BIB V.MPO VTAL CAB.SAUV(P05)3L 4U FI"/>
    <n v="2400"/>
    <x v="15"/>
    <x v="7"/>
    <x v="2"/>
    <n v="2400"/>
    <x v="15"/>
  </r>
  <r>
    <n v="7076859"/>
    <n v="10046880"/>
    <s v="MPO G.DEVOCION C.SAU/SYR(NC)7506U2008VEU"/>
    <n v="100"/>
    <x v="15"/>
    <x v="3"/>
    <x v="2"/>
    <n v="100"/>
    <x v="15"/>
  </r>
  <r>
    <n v="7076860"/>
    <n v="10021349"/>
    <s v="MPO V.MPO RVA C.SAUV(P05)750 12U (IE)VEU"/>
    <n v="280"/>
    <x v="15"/>
    <x v="2"/>
    <x v="2"/>
    <n v="280"/>
    <x v="15"/>
  </r>
  <r>
    <n v="7076863"/>
    <n v="10045363"/>
    <s v="MPO V.MPO VTAL CARM (P09) 750 12U VEU"/>
    <n v="70"/>
    <x v="15"/>
    <x v="1"/>
    <x v="2"/>
    <n v="70"/>
    <x v="15"/>
  </r>
  <r>
    <n v="7076865"/>
    <n v="10046302"/>
    <s v="MPO V.MPO ZONA CHARD(N)STLV 750 12U IE"/>
    <n v="1320"/>
    <x v="15"/>
    <x v="1"/>
    <x v="2"/>
    <n v="1320"/>
    <x v="15"/>
  </r>
  <r>
    <n v="7076866"/>
    <n v="10046485"/>
    <s v="MPO V.MPO ZONA C.SAUV(ECO)750 12U IE"/>
    <n v="730"/>
    <x v="15"/>
    <x v="1"/>
    <x v="2"/>
    <n v="730"/>
    <x v="15"/>
  </r>
  <r>
    <n v="7076888"/>
    <n v="10021347"/>
    <s v="MPO V.MPO RVA CARM(P05) 750 12U (IE)VEU"/>
    <n v="210"/>
    <x v="15"/>
    <x v="5"/>
    <x v="2"/>
    <n v="210"/>
    <x v="15"/>
  </r>
  <r>
    <n v="7076870"/>
    <n v="10048024"/>
    <s v="CS I.NEGRA DUAL S.BL/SEMP09ST7506U2010RU"/>
    <n v="2800"/>
    <x v="15"/>
    <x v="11"/>
    <x v="2"/>
    <n v="2800"/>
    <x v="15"/>
  </r>
  <r>
    <n v="7076886"/>
    <n v="12005727"/>
    <s v="2175 CARME TERRUNYO 0750 CH 2007 1U CA"/>
    <n v="28"/>
    <x v="15"/>
    <x v="3"/>
    <x v="2"/>
    <n v="28"/>
    <x v="15"/>
  </r>
  <r>
    <n v="7076875"/>
    <n v="10042343"/>
    <s v="CS SPARKLING CS BRUT 750 6U 2009 JP"/>
    <n v="365"/>
    <x v="15"/>
    <x v="9"/>
    <x v="2"/>
    <n v="365"/>
    <x v="15"/>
  </r>
  <r>
    <n v="7076878"/>
    <n v="10046879"/>
    <s v="MPO G.DEVOCION CAB/SYR(NC)7506U2008LATAM"/>
    <n v="20"/>
    <x v="15"/>
    <x v="3"/>
    <x v="2"/>
    <n v="20"/>
    <x v="15"/>
  </r>
  <r>
    <n v="7076879"/>
    <n v="10040321"/>
    <s v="MPO GRAN DEVOCION SYR/PET 750 6U 2008VEU"/>
    <n v="165"/>
    <x v="15"/>
    <x v="3"/>
    <x v="2"/>
    <n v="165"/>
    <x v="15"/>
  </r>
  <r>
    <n v="7076880"/>
    <n v="10047369"/>
    <s v="CS ORGANICO S.BLC(P09)750 6U 2010 VEU"/>
    <n v="35"/>
    <x v="15"/>
    <x v="9"/>
    <x v="2"/>
    <n v="35"/>
    <x v="15"/>
  </r>
  <r>
    <n v="7076882"/>
    <n v="10038714"/>
    <s v="CS VISION P.NOIR (P08)STL750 12U 2009 US"/>
    <n v="42"/>
    <x v="15"/>
    <x v="3"/>
    <x v="2"/>
    <n v="42"/>
    <x v="15"/>
  </r>
  <r>
    <n v="7076972"/>
    <n v="12005697"/>
    <s v="3102 CHARD C.SUR 0750 ST 2009 1U VEU"/>
    <n v="186.66666670000001"/>
    <x v="15"/>
    <x v="5"/>
    <x v="2"/>
    <n v="186.66666670000001"/>
    <x v="15"/>
  </r>
  <r>
    <n v="7076869"/>
    <n v="10042007"/>
    <s v="MPO BIB V.MPO VTAL CHARD(SLIM)3L4U2010FI"/>
    <n v="448"/>
    <x v="15"/>
    <x v="7"/>
    <x v="2"/>
    <n v="448"/>
    <x v="15"/>
  </r>
  <r>
    <n v="7077096"/>
    <n v="10041590"/>
    <s v="CS CONO SUR C.SAUV(P07)750 6U VAS"/>
    <n v="56"/>
    <x v="15"/>
    <x v="1"/>
    <x v="2"/>
    <n v="56"/>
    <x v="15"/>
  </r>
  <r>
    <n v="7077208"/>
    <n v="10048961"/>
    <s v="CS CONO SUR CHARD STLV(P07)GOLL750 12UUS"/>
    <n v="0"/>
    <x v="15"/>
    <x v="5"/>
    <x v="2"/>
    <n v="165"/>
    <x v="15"/>
  </r>
  <r>
    <n v="7077206"/>
    <n v="10043724"/>
    <s v="CS CONO SUR CHARD STL (P07) 750 6U NL"/>
    <n v="495"/>
    <x v="15"/>
    <x v="5"/>
    <x v="2"/>
    <n v="495"/>
    <x v="15"/>
  </r>
  <r>
    <n v="7077205"/>
    <n v="10033415"/>
    <s v="CS CONO SUR CHARD STLV(P07) 375 24U NL"/>
    <n v="48"/>
    <x v="15"/>
    <x v="5"/>
    <x v="2"/>
    <n v="48"/>
    <x v="15"/>
  </r>
  <r>
    <n v="7077170"/>
    <n v="10044183"/>
    <s v="MPO V.MPO C.SAUV/MERL(P05) 750 12U VAS"/>
    <n v="1806"/>
    <x v="15"/>
    <x v="11"/>
    <x v="2"/>
    <n v="1806"/>
    <x v="15"/>
  </r>
  <r>
    <n v="7077157"/>
    <n v="10046303"/>
    <s v="CS LOS GANSOS CHARD STLV 750 6U NL"/>
    <n v="160"/>
    <x v="15"/>
    <x v="5"/>
    <x v="2"/>
    <n v="160"/>
    <x v="15"/>
  </r>
  <r>
    <n v="7077147"/>
    <n v="12005697"/>
    <s v="3102 CHARD C.SUR 0750 ST 2009 1U VEU"/>
    <n v="60"/>
    <x v="15"/>
    <x v="5"/>
    <x v="2"/>
    <n v="60"/>
    <x v="15"/>
  </r>
  <r>
    <n v="7077122"/>
    <n v="10041028"/>
    <s v="CS CONO SUR P.NOIR (P07)STL 750 6U VAS"/>
    <n v="308"/>
    <x v="15"/>
    <x v="6"/>
    <x v="2"/>
    <n v="308"/>
    <x v="15"/>
  </r>
  <r>
    <n v="7077120"/>
    <n v="10048952"/>
    <s v="CS CONO SUR CARM STLV(P07)GOLL75012UUS"/>
    <n v="1161"/>
    <x v="15"/>
    <x v="8"/>
    <x v="2"/>
    <n v="1161"/>
    <x v="15"/>
  </r>
  <r>
    <n v="7077119"/>
    <n v="10050458"/>
    <s v="CS SOLEADO S.BLC STLV 750 6U 2010 GB"/>
    <n v="3080"/>
    <x v="15"/>
    <x v="6"/>
    <x v="2"/>
    <n v="3080"/>
    <x v="15"/>
  </r>
  <r>
    <n v="7077115"/>
    <n v="10041170"/>
    <s v="MPO GRAN RVA S.BLC(STL P05)(1113)7506UGB"/>
    <n v="5392"/>
    <x v="15"/>
    <x v="0"/>
    <x v="2"/>
    <n v="5392"/>
    <x v="15"/>
  </r>
  <r>
    <n v="7077111"/>
    <n v="10028262"/>
    <s v="CS CONO SUR C.SAUV STLV(P07) 750 12U JP"/>
    <n v="111"/>
    <x v="15"/>
    <x v="1"/>
    <x v="2"/>
    <n v="111"/>
    <x v="15"/>
  </r>
  <r>
    <n v="7077110"/>
    <n v="10042440"/>
    <s v="CS CONO SUR C.SAUV STLV (P07)750 6U DE"/>
    <n v="153.5"/>
    <x v="15"/>
    <x v="1"/>
    <x v="2"/>
    <n v="153.5"/>
    <x v="15"/>
  </r>
  <r>
    <n v="7077109"/>
    <n v="10045612"/>
    <s v="CS I.NEGRA DUAL CAB/MERL(P09) 750 6U TW"/>
    <n v="675"/>
    <x v="15"/>
    <x v="11"/>
    <x v="2"/>
    <n v="675"/>
    <x v="15"/>
  </r>
  <r>
    <n v="7076957"/>
    <n v="10049391"/>
    <s v="CS BIB C.SUR TOC C.SAU(P08)3L4U2010NORD"/>
    <n v="1904"/>
    <x v="15"/>
    <x v="7"/>
    <x v="2"/>
    <n v="1904"/>
    <x v="15"/>
  </r>
  <r>
    <n v="7077047"/>
    <n v="10035579"/>
    <s v="CS C.SUR TOC C.SA/MER(P08)STL1500 6U CA"/>
    <n v="240"/>
    <x v="15"/>
    <x v="11"/>
    <x v="2"/>
    <n v="240"/>
    <x v="15"/>
  </r>
  <r>
    <n v="7076973"/>
    <n v="12005693"/>
    <s v="4109 C.SAUV C.SUR 0750 ST ECO 1U VEU"/>
    <n v="187"/>
    <x v="15"/>
    <x v="1"/>
    <x v="2"/>
    <n v="187"/>
    <x v="15"/>
  </r>
  <r>
    <n v="7076986"/>
    <n v="10048001"/>
    <s v="CS I.NEGRA RVA MERL(P09)STLV 7506U2010GB"/>
    <n v="11061"/>
    <x v="15"/>
    <x v="0"/>
    <x v="2"/>
    <n v="11061"/>
    <x v="15"/>
  </r>
  <r>
    <n v="7077011"/>
    <n v="10047186"/>
    <s v="CS COUGAR C.SAUV  750 6U CN"/>
    <n v="350"/>
    <x v="15"/>
    <x v="6"/>
    <x v="2"/>
    <n v="350"/>
    <x v="15"/>
  </r>
  <r>
    <n v="7077016"/>
    <n v="10046233"/>
    <s v="CS C.SUR TOC MERL(P08)STL 750 12U VAS"/>
    <n v="56"/>
    <x v="15"/>
    <x v="3"/>
    <x v="2"/>
    <n v="56"/>
    <x v="15"/>
  </r>
  <r>
    <n v="7077017"/>
    <n v="10048488"/>
    <s v="CS PAYADA CHILEAN RED STLV 750 6U NL"/>
    <n v="1100"/>
    <x v="15"/>
    <x v="8"/>
    <x v="2"/>
    <n v="1100"/>
    <x v="15"/>
  </r>
  <r>
    <n v="7077098"/>
    <n v="10045546"/>
    <s v="CS CONO SUR C.SAUV STLV(P07) 750 12U VEU"/>
    <n v="294"/>
    <x v="15"/>
    <x v="1"/>
    <x v="2"/>
    <n v="294"/>
    <x v="15"/>
  </r>
  <r>
    <n v="7077046"/>
    <n v="10035578"/>
    <s v="CS C.SUR TOC CHARD(P08)STL1500 6U CA"/>
    <n v="192"/>
    <x v="15"/>
    <x v="12"/>
    <x v="2"/>
    <n v="192"/>
    <x v="15"/>
  </r>
  <r>
    <n v="7077097"/>
    <n v="10041592"/>
    <s v="CS CONO SUR C.SAUV ST(P07)750 6U NORD"/>
    <n v="238"/>
    <x v="15"/>
    <x v="1"/>
    <x v="2"/>
    <n v="238"/>
    <x v="15"/>
  </r>
  <r>
    <n v="7077054"/>
    <n v="10043519"/>
    <s v="CS CONO SUR TOC S.BL(P08)STLV 1500 6U DE"/>
    <n v="336"/>
    <x v="15"/>
    <x v="11"/>
    <x v="2"/>
    <n v="336"/>
    <x v="15"/>
  </r>
  <r>
    <n v="7077055"/>
    <n v="10043539"/>
    <s v="CS CONO SUR MERL STLV(P07) 750 6U DE"/>
    <n v="154"/>
    <x v="15"/>
    <x v="6"/>
    <x v="2"/>
    <n v="154"/>
    <x v="15"/>
  </r>
  <r>
    <n v="7077064"/>
    <n v="10046304"/>
    <s v="CS LOS GANSOS MERLOT STLV 750 6U NL"/>
    <n v="712.5"/>
    <x v="15"/>
    <x v="8"/>
    <x v="2"/>
    <n v="712.5"/>
    <x v="15"/>
  </r>
  <r>
    <n v="7077090"/>
    <n v="10048971"/>
    <s v="CS I.NEGRA RVA CSA(P09)ST7506U(TE)2010GB"/>
    <n v="8466.5"/>
    <x v="15"/>
    <x v="12"/>
    <x v="2"/>
    <n v="8466.5"/>
    <x v="15"/>
  </r>
  <r>
    <n v="7077095"/>
    <n v="10044779"/>
    <s v="CS CONO SUR C.SAUV STLV(P07)750 6U2009GB"/>
    <n v="311.5"/>
    <x v="15"/>
    <x v="1"/>
    <x v="2"/>
    <n v="311.5"/>
    <x v="15"/>
  </r>
  <r>
    <n v="7077017"/>
    <n v="10048488"/>
    <s v="CS PAYADA CHILEAN RED STLV 750 6U NL"/>
    <m/>
    <x v="15"/>
    <x v="8"/>
    <x v="1"/>
    <n v="1083.555556"/>
    <x v="15"/>
  </r>
  <r>
    <n v="7077024"/>
    <n v="10043357"/>
    <s v="CS CONO SUR CHARD STLV(P07)750 6U 2009GB"/>
    <n v="110"/>
    <x v="15"/>
    <x v="5"/>
    <x v="2"/>
    <n v="110"/>
    <x v="15"/>
  </r>
  <r>
    <n v="1247974"/>
    <n v="10046710"/>
    <s v="CYT LA MANDA MERLOT 750 12U VAS"/>
    <m/>
    <x v="15"/>
    <x v="2"/>
    <x v="1"/>
    <n v="490"/>
    <x v="15"/>
  </r>
  <r>
    <n v="1246320"/>
    <n v="10044630"/>
    <s v="CYT FRONT CHARD(STELV)(P06)750 12U (V)CA"/>
    <m/>
    <x v="15"/>
    <x v="2"/>
    <x v="1"/>
    <n v="140"/>
    <x v="15"/>
  </r>
  <r>
    <n v="1247294"/>
    <n v="10050241"/>
    <s v="CYT FRONT C.SAUV GOLL(P06)750 6U AO"/>
    <m/>
    <x v="15"/>
    <x v="2"/>
    <x v="1"/>
    <n v="10584"/>
    <x v="15"/>
  </r>
  <r>
    <n v="1246239"/>
    <n v="10022067"/>
    <s v="CYT FRONT CARM(P06) 750 12U VAR"/>
    <m/>
    <x v="15"/>
    <x v="2"/>
    <x v="1"/>
    <n v="163"/>
    <x v="15"/>
  </r>
  <r>
    <n v="1248448"/>
    <n v="10044585"/>
    <s v="CYT FRONT CARM(P06) 750 12U EC"/>
    <m/>
    <x v="15"/>
    <x v="2"/>
    <x v="1"/>
    <n v="308"/>
    <x v="15"/>
  </r>
  <r>
    <n v="1247937"/>
    <n v="10044451"/>
    <s v="CYT FRONT CARM(P06) 750 12U LATAM"/>
    <m/>
    <x v="15"/>
    <x v="2"/>
    <x v="1"/>
    <n v="210"/>
    <x v="15"/>
  </r>
  <r>
    <n v="1248446"/>
    <n v="10044528"/>
    <s v="CYT FRONT SHIRAZ (P06) 750 12U EC"/>
    <m/>
    <x v="15"/>
    <x v="2"/>
    <x v="1"/>
    <n v="97.999999979999998"/>
    <x v="15"/>
  </r>
  <r>
    <n v="1247311"/>
    <n v="10044692"/>
    <s v="CYT FRONT SHIRAZ(P06)750 6U LC ZA"/>
    <m/>
    <x v="15"/>
    <x v="2"/>
    <x v="1"/>
    <n v="122"/>
    <x v="15"/>
  </r>
  <r>
    <n v="1247217"/>
    <n v="10050022"/>
    <s v="CYT FRONT SHIRAZ(P06) 750 12U 2010 VEU"/>
    <m/>
    <x v="15"/>
    <x v="2"/>
    <x v="1"/>
    <n v="162"/>
    <x v="15"/>
  </r>
  <r>
    <n v="1247232"/>
    <n v="10044441"/>
    <s v="CYT FRONT MERL(P06) 750 12U VAR"/>
    <m/>
    <x v="15"/>
    <x v="2"/>
    <x v="1"/>
    <n v="772"/>
    <x v="15"/>
  </r>
  <r>
    <n v="1247718"/>
    <n v="10044572"/>
    <s v="CYT FRONT MERL STLV(P06)750 12U (V)CA"/>
    <m/>
    <x v="15"/>
    <x v="2"/>
    <x v="1"/>
    <n v="769.99999990000003"/>
    <x v="15"/>
  </r>
  <r>
    <n v="1247683"/>
    <n v="10050199"/>
    <s v="CYT FRONT MERL ST (P06) 750 12U 2010 VEU"/>
    <m/>
    <x v="15"/>
    <x v="2"/>
    <x v="1"/>
    <n v="140"/>
    <x v="15"/>
  </r>
  <r>
    <n v="1247306"/>
    <n v="10044696"/>
    <s v="CYT FRONT MERL(P06)750 6U LC ZA"/>
    <m/>
    <x v="15"/>
    <x v="2"/>
    <x v="1"/>
    <n v="238"/>
    <x v="15"/>
  </r>
  <r>
    <n v="1248287"/>
    <n v="10050202"/>
    <s v="CYT FRONT MERL(P06)GOLL 750 6U 2010 VEU"/>
    <m/>
    <x v="15"/>
    <x v="2"/>
    <x v="1"/>
    <n v="140"/>
    <x v="15"/>
  </r>
  <r>
    <n v="1248361"/>
    <n v="10044587"/>
    <s v="CYT FRONT C.SAUV STLV(P06)(BI)7506U AFRI"/>
    <m/>
    <x v="15"/>
    <x v="2"/>
    <x v="1"/>
    <n v="1917.555556"/>
    <x v="15"/>
  </r>
  <r>
    <n v="7076676"/>
    <n v="10042065"/>
    <s v="MPO V.MPO S.BLC/CHAR(P05)STL75012U2010JP"/>
    <m/>
    <x v="15"/>
    <x v="2"/>
    <x v="1"/>
    <n v="345"/>
    <x v="15"/>
  </r>
  <r>
    <n v="1247979"/>
    <n v="10045679"/>
    <s v="CYT CYT RVDO CARM 750 12U UY"/>
    <m/>
    <x v="15"/>
    <x v="8"/>
    <x v="1"/>
    <n v="3220"/>
    <x v="15"/>
  </r>
  <r>
    <n v="1247935"/>
    <n v="10044481"/>
    <s v="CYT FRONT S.BLC(P06) 750 12U VAS"/>
    <m/>
    <x v="15"/>
    <x v="2"/>
    <x v="1"/>
    <n v="294"/>
    <x v="15"/>
  </r>
  <r>
    <n v="1248281"/>
    <n v="10047188"/>
    <s v="CYT FRONT S.BLC STLV (P06)750 6U(MS)DE"/>
    <m/>
    <x v="15"/>
    <x v="2"/>
    <x v="1"/>
    <n v="154"/>
    <x v="15"/>
  </r>
  <r>
    <n v="1247242"/>
    <n v="10044594"/>
    <s v="CYT FRONT S.BLC STLV(P06)(BI)750 6U AFRI"/>
    <m/>
    <x v="15"/>
    <x v="2"/>
    <x v="1"/>
    <n v="504"/>
    <x v="15"/>
  </r>
  <r>
    <n v="1246270"/>
    <n v="10042064"/>
    <s v="CYT FRONT S.BLC(P06) 750 6U 2010 VEU"/>
    <m/>
    <x v="15"/>
    <x v="2"/>
    <x v="1"/>
    <n v="55.999999989999999"/>
    <x v="15"/>
  </r>
  <r>
    <n v="1247185"/>
    <n v="10044641"/>
    <s v="CYT FRONT MERLOT(P07) 750 12U US"/>
    <m/>
    <x v="15"/>
    <x v="2"/>
    <x v="1"/>
    <n v="540"/>
    <x v="15"/>
  </r>
  <r>
    <n v="7076319"/>
    <n v="10048856"/>
    <s v="CS I NEGRA RVA S.BLC(P09)ST7506UBG2010GB"/>
    <m/>
    <x v="15"/>
    <x v="2"/>
    <x v="1"/>
    <n v="5532.4444439999997"/>
    <x v="15"/>
  </r>
  <r>
    <n v="1248362"/>
    <n v="10044686"/>
    <s v="CYT FRONT MERL STLV(P06) (BI)750 6U AFRI"/>
    <m/>
    <x v="15"/>
    <x v="2"/>
    <x v="1"/>
    <n v="325"/>
    <x v="15"/>
  </r>
  <r>
    <n v="7076784"/>
    <n v="10049726"/>
    <s v="CS I.NEGRA FARO S.BL/CHA ST7506U(ASDA)GB"/>
    <m/>
    <x v="15"/>
    <x v="2"/>
    <x v="1"/>
    <n v="5152.4444450000001"/>
    <x v="15"/>
  </r>
  <r>
    <n v="7076783"/>
    <n v="10049725"/>
    <s v="CS I.NEGRA FARO C.SA/ME ST 7506U(ASDA)GB"/>
    <m/>
    <x v="15"/>
    <x v="2"/>
    <x v="1"/>
    <n v="3710"/>
    <x v="15"/>
  </r>
  <r>
    <n v="1248036"/>
    <n v="10044546"/>
    <s v="CYT FRONT C.SA/MER(P06) 750 12U GR"/>
    <m/>
    <x v="15"/>
    <x v="2"/>
    <x v="1"/>
    <n v="224"/>
    <x v="15"/>
  </r>
  <r>
    <n v="1245462"/>
    <n v="10031847"/>
    <s v="CYT FRONT C.SA/MER(P07)750 12U US"/>
    <m/>
    <x v="15"/>
    <x v="2"/>
    <x v="1"/>
    <n v="1400"/>
    <x v="15"/>
  </r>
  <r>
    <n v="1247690"/>
    <n v="10044575"/>
    <s v="CYT FRONT CA/MESTLV(P06)75012U(C/ESP)CA"/>
    <m/>
    <x v="15"/>
    <x v="2"/>
    <x v="1"/>
    <n v="840"/>
    <x v="15"/>
  </r>
  <r>
    <n v="1246758"/>
    <n v="10044456"/>
    <s v="CYT FRONT C.SAUV(STELV)(P06) 750 12U VAS"/>
    <m/>
    <x v="15"/>
    <x v="2"/>
    <x v="1"/>
    <n v="686"/>
    <x v="15"/>
  </r>
  <r>
    <n v="1239745"/>
    <n v="10022240"/>
    <s v="CYT FRONT S.BLC(P06) 750 12U UA"/>
    <m/>
    <x v="15"/>
    <x v="2"/>
    <x v="1"/>
    <n v="1680"/>
    <x v="15"/>
  </r>
  <r>
    <n v="1246294"/>
    <n v="10048328"/>
    <s v="CYT FRONT ROSE(P06) 750 6U 2010 VEU"/>
    <m/>
    <x v="15"/>
    <x v="2"/>
    <x v="1"/>
    <n v="42"/>
    <x v="15"/>
  </r>
  <r>
    <n v="1247965"/>
    <n v="10050534"/>
    <s v="CYT MARQUES CHARD 750 12U 2009 VES"/>
    <m/>
    <x v="15"/>
    <x v="9"/>
    <x v="1"/>
    <n v="65"/>
    <x v="15"/>
  </r>
  <r>
    <n v="7077098"/>
    <n v="10045546"/>
    <s v="CS CONO SUR C.SAUV STLV(P07) 750 12U VEU"/>
    <m/>
    <x v="15"/>
    <x v="1"/>
    <x v="1"/>
    <n v="294"/>
    <x v="15"/>
  </r>
  <r>
    <n v="7077096"/>
    <n v="10041590"/>
    <s v="CS CONO SUR C.SAUV(P07)750 6U VAS"/>
    <m/>
    <x v="15"/>
    <x v="1"/>
    <x v="1"/>
    <n v="55.999999989999999"/>
    <x v="15"/>
  </r>
  <r>
    <n v="7076916"/>
    <n v="10048954"/>
    <s v="CS CONO SUR C.SAUV STLV(P07)GOLL75012UUS"/>
    <m/>
    <x v="15"/>
    <x v="1"/>
    <x v="1"/>
    <n v="469"/>
    <x v="15"/>
  </r>
  <r>
    <n v="7076973"/>
    <n v="12005693"/>
    <s v="4109 C.SAUV C.SUR 0750 ST ECO 1U VEU"/>
    <m/>
    <x v="15"/>
    <x v="1"/>
    <x v="1"/>
    <n v="186.66666670000001"/>
    <x v="15"/>
  </r>
  <r>
    <n v="1245441"/>
    <n v="10033275"/>
    <s v="CYT FRONT CC CA/ME(P07 MANT)4P1500 6U US"/>
    <m/>
    <x v="15"/>
    <x v="1"/>
    <x v="1"/>
    <n v="7488"/>
    <x v="15"/>
  </r>
  <r>
    <n v="1245445"/>
    <n v="10034849"/>
    <s v="CYT FRONT CARM(P07)1500 6U US"/>
    <m/>
    <x v="15"/>
    <x v="1"/>
    <x v="1"/>
    <n v="320.00000010000002"/>
    <x v="15"/>
  </r>
  <r>
    <n v="7076525"/>
    <n v="10045372"/>
    <s v="MPO V.MPO VTAL CARM(P09) 750 12U CO"/>
    <m/>
    <x v="15"/>
    <x v="1"/>
    <x v="1"/>
    <n v="42.000000010000001"/>
    <x v="15"/>
  </r>
  <r>
    <n v="7076863"/>
    <n v="10045363"/>
    <s v="MPO V.MPO VTAL CARM (P09) 750 12U VEU"/>
    <m/>
    <x v="15"/>
    <x v="1"/>
    <x v="1"/>
    <n v="69.999999990000006"/>
    <x v="15"/>
  </r>
  <r>
    <n v="7076866"/>
    <n v="10046485"/>
    <s v="MPO V.MPO ZONA C.SAUV(ECO)750 12U IE"/>
    <m/>
    <x v="15"/>
    <x v="1"/>
    <x v="1"/>
    <n v="730"/>
    <x v="15"/>
  </r>
  <r>
    <n v="1246467"/>
    <n v="10043995"/>
    <s v="CYT LOS VILOS C.SAUV(ST)750 12U 2010GB"/>
    <m/>
    <x v="15"/>
    <x v="1"/>
    <x v="1"/>
    <n v="490"/>
    <x v="15"/>
  </r>
  <r>
    <n v="1247472"/>
    <n v="10026680"/>
    <s v="CA CLASSICO MERLOT 750 12U CL"/>
    <m/>
    <x v="15"/>
    <x v="1"/>
    <x v="1"/>
    <n v="280"/>
    <x v="15"/>
  </r>
  <r>
    <n v="7076865"/>
    <n v="10046302"/>
    <s v="MPO V.MPO ZONA CHARD(N)STLV 750 12U IE"/>
    <m/>
    <x v="15"/>
    <x v="1"/>
    <x v="1"/>
    <n v="1320"/>
    <x v="15"/>
  </r>
  <r>
    <n v="1247698"/>
    <n v="10048998"/>
    <s v="CYT FRONT C.SAUV(P06) 750 6U 2010 VEU"/>
    <m/>
    <x v="15"/>
    <x v="2"/>
    <x v="1"/>
    <n v="233.5555555"/>
    <x v="15"/>
  </r>
  <r>
    <n v="1247713"/>
    <n v="10048062"/>
    <s v="CYT CASILL C.SAUV 750 6U 2009(M&amp;S) DE"/>
    <m/>
    <x v="15"/>
    <x v="2"/>
    <x v="1"/>
    <n v="4704"/>
    <x v="15"/>
  </r>
  <r>
    <n v="1248184"/>
    <n v="10037141"/>
    <s v="CYT MAR DEL SUR RED WINE(LP)750 6U AFRI"/>
    <m/>
    <x v="15"/>
    <x v="2"/>
    <x v="1"/>
    <n v="5583"/>
    <x v="15"/>
  </r>
  <r>
    <n v="1247872"/>
    <n v="10035598"/>
    <s v="CYT MAR DEL SUR RED WINE(LP)750 12UMX"/>
    <m/>
    <x v="15"/>
    <x v="2"/>
    <x v="1"/>
    <n v="1056"/>
    <x v="15"/>
  </r>
  <r>
    <n v="1247201"/>
    <n v="10035598"/>
    <s v="CYT MAR DEL SUR RED WINE(LP)750 12UMX"/>
    <m/>
    <x v="15"/>
    <x v="2"/>
    <x v="1"/>
    <n v="1194"/>
    <x v="15"/>
  </r>
  <r>
    <n v="1249285"/>
    <n v="10045247"/>
    <s v="CYT CASILL MALB ECO 750 12U 2010 US"/>
    <m/>
    <x v="15"/>
    <x v="2"/>
    <x v="1"/>
    <n v="2750"/>
    <x v="15"/>
  </r>
  <r>
    <n v="1246440"/>
    <n v="10020290"/>
    <s v="CYT CASILL C.SAUV 750 12U US"/>
    <m/>
    <x v="15"/>
    <x v="2"/>
    <x v="1"/>
    <n v="2520"/>
    <x v="15"/>
  </r>
  <r>
    <n v="7076867"/>
    <n v="10045378"/>
    <s v="MPO V.MPO VTAL CHARD STLV(P09)750 12UVEU"/>
    <m/>
    <x v="15"/>
    <x v="1"/>
    <x v="1"/>
    <n v="110"/>
    <x v="15"/>
  </r>
  <r>
    <n v="1247932"/>
    <n v="10038448"/>
    <s v="CYT CASILL C.SAUV 750 6U 2009 VEU"/>
    <m/>
    <x v="15"/>
    <x v="2"/>
    <x v="1"/>
    <n v="224"/>
    <x v="15"/>
  </r>
  <r>
    <n v="7076416"/>
    <n v="10047836"/>
    <s v="CS ROKO C.SAUV ROSE STLV 750 6U VEU"/>
    <m/>
    <x v="15"/>
    <x v="2"/>
    <x v="1"/>
    <n v="2344"/>
    <x v="15"/>
  </r>
  <r>
    <n v="1246988"/>
    <n v="10049795"/>
    <s v="CYT CASILL C.SAUV(GOLL) 750 6U 2009 GB"/>
    <m/>
    <x v="15"/>
    <x v="2"/>
    <x v="1"/>
    <n v="5081.5555549999999"/>
    <x v="15"/>
  </r>
  <r>
    <n v="1248014"/>
    <n v="10049005"/>
    <s v="CYT CYT C.SAUV(P09) STLV 750 12U 2010 GB"/>
    <m/>
    <x v="15"/>
    <x v="2"/>
    <x v="1"/>
    <n v="1050"/>
    <x v="15"/>
  </r>
  <r>
    <n v="1247912"/>
    <n v="10020024"/>
    <s v="CYT CASILL C.SAUV 750 12U VAS"/>
    <m/>
    <x v="15"/>
    <x v="2"/>
    <x v="1"/>
    <n v="97.999999979999998"/>
    <x v="15"/>
  </r>
  <r>
    <n v="1247916"/>
    <n v="10020005"/>
    <s v="CYT CASILL C.SAUV 750 12U VES"/>
    <m/>
    <x v="15"/>
    <x v="2"/>
    <x v="1"/>
    <n v="532"/>
    <x v="15"/>
  </r>
  <r>
    <n v="1246251"/>
    <n v="10020060"/>
    <s v="CYT CASILL C.SAUV 750 12U VAR"/>
    <m/>
    <x v="15"/>
    <x v="2"/>
    <x v="1"/>
    <n v="182"/>
    <x v="15"/>
  </r>
  <r>
    <n v="1247407"/>
    <n v="10041800"/>
    <s v="CYT FRONT CHARD(P06) 750 6U 2010 VEU"/>
    <m/>
    <x v="15"/>
    <x v="2"/>
    <x v="1"/>
    <n v="143"/>
    <x v="15"/>
  </r>
  <r>
    <n v="1248038"/>
    <n v="10050748"/>
    <s v="CYT CASILL C.SAUV  750 12U GR"/>
    <m/>
    <x v="15"/>
    <x v="2"/>
    <x v="1"/>
    <n v="55.999999989999999"/>
    <x v="15"/>
  </r>
  <r>
    <n v="7077472"/>
    <n v="10039977"/>
    <s v="CS CONO SUR VIOG(P07)STL 750 12U CA"/>
    <m/>
    <x v="15"/>
    <x v="6"/>
    <x v="1"/>
    <n v="97.999999990000006"/>
    <x v="15"/>
  </r>
  <r>
    <n v="1248279"/>
    <n v="10041871"/>
    <s v="CYT FRONT S.BLC STLV (P06)750 6U 2010VEU"/>
    <m/>
    <x v="15"/>
    <x v="2"/>
    <x v="1"/>
    <n v="294"/>
    <x v="15"/>
  </r>
  <r>
    <n v="1247558"/>
    <n v="10041101"/>
    <s v="CYT SUNRISE C.SAUV(P08)187 24U 2009 JP"/>
    <m/>
    <x v="15"/>
    <x v="10"/>
    <x v="1"/>
    <n v="1735.333333"/>
    <x v="15"/>
  </r>
  <r>
    <n v="1248442"/>
    <n v="10049319"/>
    <s v="CYT CYT RVDO ROSE(P07) 750 12U EC"/>
    <m/>
    <x v="15"/>
    <x v="6"/>
    <x v="1"/>
    <n v="97.999999990000006"/>
    <x v="15"/>
  </r>
  <r>
    <n v="7077189"/>
    <n v="10047836"/>
    <s v="CS ROKO C.SAUV ROSE STLV 750 6U VEU"/>
    <m/>
    <x v="15"/>
    <x v="6"/>
    <x v="1"/>
    <n v="4566"/>
    <x v="15"/>
  </r>
  <r>
    <n v="7077055"/>
    <n v="10043539"/>
    <s v="CS CONO SUR MERL STLV(P07) 750 6U DE"/>
    <m/>
    <x v="15"/>
    <x v="6"/>
    <x v="1"/>
    <n v="154"/>
    <x v="15"/>
  </r>
  <r>
    <n v="7077317"/>
    <n v="10048958"/>
    <s v="CS CONO SUR MERL STL(P07)GOLL750 12U US"/>
    <m/>
    <x v="15"/>
    <x v="6"/>
    <x v="1"/>
    <n v="70"/>
    <x v="15"/>
  </r>
  <r>
    <n v="7077692"/>
    <n v="10038224"/>
    <s v="MPO SONATA CARM 750 12U BR(WMP05 2)"/>
    <m/>
    <x v="15"/>
    <x v="6"/>
    <x v="1"/>
    <n v="339"/>
    <x v="15"/>
  </r>
  <r>
    <n v="1248603"/>
    <n v="10031888"/>
    <s v="CYT FRONT CARM(P06)(BI)750 6U AFRI"/>
    <m/>
    <x v="15"/>
    <x v="6"/>
    <x v="1"/>
    <n v="450.44444440000001"/>
    <x v="15"/>
  </r>
  <r>
    <n v="7076835"/>
    <n v="10036311"/>
    <s v="CS NEBLINA CHARD STLV(P08)750 12U JP"/>
    <m/>
    <x v="15"/>
    <x v="6"/>
    <x v="1"/>
    <n v="527"/>
    <x v="15"/>
  </r>
  <r>
    <n v="1248992"/>
    <n v="10022347"/>
    <s v="CYT FRONT CHARD(P06) 750 12U VAS"/>
    <m/>
    <x v="15"/>
    <x v="6"/>
    <x v="1"/>
    <n v="418"/>
    <x v="15"/>
  </r>
  <r>
    <n v="7077473"/>
    <n v="10039978"/>
    <s v="CS CONO SUR VIOG(P07)STLV 750 6U VEU"/>
    <m/>
    <x v="15"/>
    <x v="6"/>
    <x v="1"/>
    <n v="76.999999990000006"/>
    <x v="15"/>
  </r>
  <r>
    <n v="7077534"/>
    <n v="10044090"/>
    <s v="CS CONO SUR VIOG(P07) STLV 750 6U NL"/>
    <m/>
    <x v="15"/>
    <x v="6"/>
    <x v="1"/>
    <n v="180"/>
    <x v="15"/>
  </r>
  <r>
    <n v="7077377"/>
    <n v="10039970"/>
    <s v="CS CONO SUR VIOG(P07)750 12U(LCBO)CA"/>
    <m/>
    <x v="15"/>
    <x v="6"/>
    <x v="1"/>
    <n v="378"/>
    <x v="15"/>
  </r>
  <r>
    <n v="1248793"/>
    <n v="10048967"/>
    <s v="CYT CYT(=SUNR) C.SAUV 187 24U 2010 VEU"/>
    <m/>
    <x v="15"/>
    <x v="10"/>
    <x v="1"/>
    <n v="216.88888890000001"/>
    <x v="15"/>
  </r>
  <r>
    <n v="1248326"/>
    <n v="10036914"/>
    <s v="CYT FRONT C.SAUV(P06)(BI)1500 6U AFRI"/>
    <m/>
    <x v="15"/>
    <x v="6"/>
    <x v="1"/>
    <n v="288"/>
    <x v="15"/>
  </r>
  <r>
    <n v="1248484"/>
    <n v="10023560"/>
    <s v="CYT RVDO MERLOT(P07) 750 12U EC"/>
    <m/>
    <x v="15"/>
    <x v="8"/>
    <x v="1"/>
    <n v="2002"/>
    <x v="15"/>
  </r>
  <r>
    <n v="1243568"/>
    <n v="10035312"/>
    <s v="CYT FRONT CAB.BLUSH 187 24U VAR"/>
    <m/>
    <x v="15"/>
    <x v="8"/>
    <x v="1"/>
    <n v="211.88888890000001"/>
    <x v="15"/>
  </r>
  <r>
    <n v="7077258"/>
    <n v="10048948"/>
    <s v="CS CONO SUR P.NOIR STL(P07)GOLL75012UUS"/>
    <m/>
    <x v="15"/>
    <x v="6"/>
    <x v="1"/>
    <n v="3377"/>
    <x v="15"/>
  </r>
  <r>
    <n v="7077122"/>
    <n v="10041028"/>
    <s v="CS CONO SUR P.NOIR (P07)STL 750 6U VAS"/>
    <m/>
    <x v="15"/>
    <x v="6"/>
    <x v="1"/>
    <n v="308"/>
    <x v="15"/>
  </r>
  <r>
    <n v="7077259"/>
    <n v="10033571"/>
    <s v="CS CONO SUR P.NOIR STLV(P07)750 12U JP"/>
    <m/>
    <x v="15"/>
    <x v="6"/>
    <x v="1"/>
    <n v="720"/>
    <x v="15"/>
  </r>
  <r>
    <n v="7077471"/>
    <n v="10043353"/>
    <s v="CS CONO SUR VIOG STLV (P07)750 6U 2009GB"/>
    <m/>
    <x v="15"/>
    <x v="6"/>
    <x v="1"/>
    <n v="110"/>
    <x v="15"/>
  </r>
  <r>
    <n v="7077257"/>
    <n v="10041601"/>
    <s v="CS CONO SUR P.NOIR ST(P07)75012U NORD"/>
    <m/>
    <x v="15"/>
    <x v="6"/>
    <x v="1"/>
    <n v="1044"/>
    <x v="15"/>
  </r>
  <r>
    <n v="7077333"/>
    <n v="10048956"/>
    <s v="CS CONO SUR VIOG STLV(P07)GOLL750 12U US"/>
    <m/>
    <x v="15"/>
    <x v="6"/>
    <x v="1"/>
    <n v="238"/>
    <x v="15"/>
  </r>
  <r>
    <n v="1248269"/>
    <n v="10028494"/>
    <s v="CA MAPOCHO C.SAUV 1500 6U CR"/>
    <m/>
    <x v="15"/>
    <x v="6"/>
    <x v="1"/>
    <n v="144"/>
    <x v="15"/>
  </r>
  <r>
    <n v="7077011"/>
    <n v="10047186"/>
    <s v="CS COUGAR C.SAUV  750 6U CN"/>
    <m/>
    <x v="15"/>
    <x v="6"/>
    <x v="1"/>
    <n v="350"/>
    <x v="15"/>
  </r>
  <r>
    <n v="7076322"/>
    <n v="10019371"/>
    <s v="MPO V.MPO PIER 42 C.SAUV STLV 750 6U GB"/>
    <m/>
    <x v="15"/>
    <x v="6"/>
    <x v="1"/>
    <n v="280"/>
    <x v="15"/>
  </r>
  <r>
    <n v="7077119"/>
    <n v="10050458"/>
    <s v="CS SOLEADO S.BLC STLV 750 6U 2010 GB"/>
    <m/>
    <x v="15"/>
    <x v="6"/>
    <x v="1"/>
    <n v="3080"/>
    <x v="15"/>
  </r>
  <r>
    <n v="7076048"/>
    <n v="10039995"/>
    <s v="CS NEBLINA S.BLC(P08)750 12U (TF)VE"/>
    <m/>
    <x v="15"/>
    <x v="6"/>
    <x v="1"/>
    <n v="686"/>
    <x v="15"/>
  </r>
  <r>
    <n v="1246309"/>
    <n v="10042593"/>
    <s v="CYT CASILL C.SAUV 250 36U 2009 VEU"/>
    <m/>
    <x v="15"/>
    <x v="10"/>
    <x v="1"/>
    <n v="240"/>
    <x v="15"/>
  </r>
  <r>
    <n v="7077260"/>
    <n v="10047465"/>
    <s v="CS CONO SUR P.NOIR STLV(P07)75012U VEU"/>
    <m/>
    <x v="15"/>
    <x v="6"/>
    <x v="1"/>
    <n v="76.999999990000006"/>
    <x v="15"/>
  </r>
  <r>
    <n v="7077176"/>
    <n v="10050606"/>
    <s v="MPO V.MPO CHARD (P09) 250 12U 2010 DE"/>
    <m/>
    <x v="15"/>
    <x v="10"/>
    <x v="1"/>
    <n v="333.33333329999999"/>
    <x v="15"/>
  </r>
  <r>
    <n v="1247308"/>
    <n v="10044690"/>
    <s v="CYT FRONT CHARD STLV(P06)750 6U LC ZA"/>
    <m/>
    <x v="15"/>
    <x v="2"/>
    <x v="1"/>
    <n v="143"/>
    <x v="15"/>
  </r>
  <r>
    <n v="1247970"/>
    <n v="10044492"/>
    <s v="CYT FRONT CHARD(P06) 750 12U LATAM"/>
    <m/>
    <x v="15"/>
    <x v="2"/>
    <x v="1"/>
    <n v="110"/>
    <x v="15"/>
  </r>
  <r>
    <n v="1248273"/>
    <n v="12005423"/>
    <s v="2115 C.SAUV CASILL 0750 CH 2009 1U VEU"/>
    <m/>
    <x v="15"/>
    <x v="2"/>
    <x v="1"/>
    <n v="210"/>
    <x v="15"/>
  </r>
  <r>
    <n v="1248191"/>
    <n v="10020040"/>
    <s v="CYT CASILL C.SAUV 750 12U LATAM"/>
    <m/>
    <x v="15"/>
    <x v="2"/>
    <x v="1"/>
    <n v="2901"/>
    <x v="15"/>
  </r>
  <r>
    <n v="7076860"/>
    <n v="10021349"/>
    <s v="MPO V.MPO RVA C.SAUV(P05)750 12U (IE)VEU"/>
    <m/>
    <x v="15"/>
    <x v="2"/>
    <x v="1"/>
    <n v="280"/>
    <x v="15"/>
  </r>
  <r>
    <n v="7076912"/>
    <n v="10048065"/>
    <s v="CS C.SUR SYRAH STL(P07) 750 6U 2009 NORD"/>
    <m/>
    <x v="15"/>
    <x v="2"/>
    <x v="1"/>
    <n v="1299"/>
    <x v="15"/>
  </r>
  <r>
    <n v="7076891"/>
    <n v="10047692"/>
    <s v="CS CONO SUR SYRAH STLV (P07) 750 6U NORD"/>
    <m/>
    <x v="15"/>
    <x v="2"/>
    <x v="1"/>
    <n v="949.55555560000005"/>
    <x v="15"/>
  </r>
  <r>
    <n v="1249672"/>
    <n v="10044586"/>
    <s v="CYT CYT (=FRONT) C.SAUV(P06)STLV75012UNO"/>
    <m/>
    <x v="15"/>
    <x v="2"/>
    <x v="1"/>
    <n v="1854"/>
    <x v="15"/>
  </r>
  <r>
    <n v="1249571"/>
    <n v="10044586"/>
    <s v="CYT CYT (=FRONT) C.SAUV(P06)STLV75012UNO"/>
    <m/>
    <x v="15"/>
    <x v="2"/>
    <x v="1"/>
    <n v="1737"/>
    <x v="15"/>
  </r>
  <r>
    <n v="1247983"/>
    <n v="10044557"/>
    <s v="CYT FRONT C.SAUV(P06)(BI)750 6U AFRI"/>
    <m/>
    <x v="15"/>
    <x v="2"/>
    <x v="1"/>
    <n v="2492"/>
    <x v="15"/>
  </r>
  <r>
    <n v="1246910"/>
    <n v="10048995"/>
    <s v="CYT FRONT C.SAUV ST(P06)750 12U 2010 VEU"/>
    <m/>
    <x v="15"/>
    <x v="2"/>
    <x v="1"/>
    <n v="434"/>
    <x v="15"/>
  </r>
  <r>
    <n v="1248037"/>
    <n v="10044570"/>
    <s v="CYT FRONT CAB/MER STLV(P06)750 12U(V)CA"/>
    <m/>
    <x v="15"/>
    <x v="2"/>
    <x v="1"/>
    <n v="560"/>
    <x v="15"/>
  </r>
  <r>
    <n v="1247614"/>
    <n v="10044722"/>
    <s v="CYT FRONC.SA/ME(ST)(P06)7506U2010(CHA)BE"/>
    <m/>
    <x v="15"/>
    <x v="2"/>
    <x v="1"/>
    <n v="1591.555556"/>
    <x v="15"/>
  </r>
  <r>
    <n v="1247385"/>
    <n v="10044315"/>
    <s v="CYT SENDERO C.SAUV (P07)187 24U CN"/>
    <m/>
    <x v="15"/>
    <x v="10"/>
    <x v="1"/>
    <n v="42.333333330000002"/>
    <x v="15"/>
  </r>
  <r>
    <n v="1246949"/>
    <n v="10048786"/>
    <s v="CYT CASILL S.BLC 250 12U 2010 GB"/>
    <m/>
    <x v="15"/>
    <x v="10"/>
    <x v="1"/>
    <n v="156"/>
    <x v="15"/>
  </r>
  <r>
    <n v="1247491"/>
    <n v="10046484"/>
    <s v="CYT CASILL C.SAUV 250 12U 2009 GB"/>
    <m/>
    <x v="15"/>
    <x v="10"/>
    <x v="1"/>
    <n v="287.66666670000001"/>
    <x v="15"/>
  </r>
  <r>
    <n v="1245334"/>
    <n v="10025781"/>
    <s v="CYT MT PACK FRONT(P07) 4 CHARD 187 6U US"/>
    <m/>
    <x v="15"/>
    <x v="10"/>
    <x v="1"/>
    <n v="648.77777779999997"/>
    <x v="15"/>
  </r>
  <r>
    <n v="1247923"/>
    <n v="10038238"/>
    <s v="CYT FRONT S.BLC(P06)(BI)STL 375 24U AFRI"/>
    <m/>
    <x v="15"/>
    <x v="10"/>
    <x v="1"/>
    <n v="72"/>
    <x v="15"/>
  </r>
  <r>
    <n v="1247157"/>
    <n v="10044020"/>
    <s v="CYT PEREGRINO S.BLC(ST)750 12U 2010GB"/>
    <m/>
    <x v="15"/>
    <x v="10"/>
    <x v="1"/>
    <n v="488"/>
    <x v="15"/>
  </r>
  <r>
    <n v="1248792"/>
    <n v="10047282"/>
    <s v="CYT CYT(=SUNR) S.BLC 187 24U 2010 VEU"/>
    <m/>
    <x v="15"/>
    <x v="10"/>
    <x v="1"/>
    <n v="403.88888889999998"/>
    <x v="15"/>
  </r>
  <r>
    <n v="1246619"/>
    <n v="10031860"/>
    <s v="CYT FRONT CHARD(P07) 750 12U US"/>
    <m/>
    <x v="15"/>
    <x v="2"/>
    <x v="1"/>
    <n v="2530"/>
    <x v="15"/>
  </r>
  <r>
    <n v="1245740"/>
    <n v="12006375"/>
    <s v="1106 S.BLC CASILL 0250 ST 2010"/>
    <m/>
    <x v="15"/>
    <x v="10"/>
    <x v="1"/>
    <n v="172.2222222"/>
    <x v="15"/>
  </r>
  <r>
    <n v="1245801"/>
    <n v="10041856"/>
    <s v="CYT FRONT CHARD STL(P06 BL)750 6U 2010GB"/>
    <m/>
    <x v="15"/>
    <x v="2"/>
    <x v="1"/>
    <n v="125"/>
    <x v="15"/>
  </r>
  <r>
    <n v="1244256"/>
    <n v="10048786"/>
    <s v="CYT CASILL S.BLC 250 12U 2010 GB"/>
    <m/>
    <x v="15"/>
    <x v="10"/>
    <x v="1"/>
    <n v="335.33333329999999"/>
    <x v="15"/>
  </r>
  <r>
    <n v="7077249"/>
    <n v="10029355"/>
    <s v="CS CONO SUR MERL STLV(P07) 375 24U NL"/>
    <m/>
    <x v="15"/>
    <x v="10"/>
    <x v="1"/>
    <n v="48"/>
    <x v="15"/>
  </r>
  <r>
    <n v="7077319"/>
    <n v="10040439"/>
    <s v="CS CONO SUR MERL STLV(P07)75012U(LCBO)CA"/>
    <m/>
    <x v="15"/>
    <x v="10"/>
    <x v="1"/>
    <n v="180"/>
    <x v="15"/>
  </r>
  <r>
    <n v="7077045"/>
    <n v="10028396"/>
    <s v="CS CONO SUR MERL(P07) 187 24U VEU"/>
    <m/>
    <x v="15"/>
    <x v="10"/>
    <x v="1"/>
    <n v="246.88888890000001"/>
    <x v="15"/>
  </r>
  <r>
    <n v="7076708"/>
    <n v="10047992"/>
    <s v="MPO V.MPO PIER 42 C.SAUV/ROSE 187 24U GB"/>
    <m/>
    <x v="15"/>
    <x v="10"/>
    <x v="1"/>
    <n v="222.44444440000001"/>
    <x v="15"/>
  </r>
  <r>
    <n v="7077097"/>
    <n v="10041592"/>
    <s v="CS CONO SUR C.SAUV ST(P07)750 6U NORD"/>
    <m/>
    <x v="15"/>
    <x v="1"/>
    <x v="1"/>
    <n v="238"/>
    <x v="15"/>
  </r>
  <r>
    <n v="1248193"/>
    <n v="10035682"/>
    <s v="CYT MOUNTAIN RANGE MERLOT 187 24U VEU"/>
    <m/>
    <x v="15"/>
    <x v="10"/>
    <x v="1"/>
    <n v="371"/>
    <x v="15"/>
  </r>
  <r>
    <m/>
    <m/>
    <m/>
    <m/>
    <x v="13"/>
    <x v="3"/>
    <x v="0"/>
    <n v="44598"/>
    <x v="13"/>
  </r>
  <r>
    <m/>
    <m/>
    <m/>
    <m/>
    <x v="13"/>
    <x v="4"/>
    <x v="0"/>
    <n v="10973"/>
    <x v="13"/>
  </r>
  <r>
    <m/>
    <m/>
    <m/>
    <m/>
    <x v="13"/>
    <x v="11"/>
    <x v="0"/>
    <n v="47165"/>
    <x v="13"/>
  </r>
  <r>
    <m/>
    <m/>
    <m/>
    <m/>
    <x v="13"/>
    <x v="12"/>
    <x v="0"/>
    <n v="55010"/>
    <x v="13"/>
  </r>
  <r>
    <m/>
    <m/>
    <m/>
    <m/>
    <x v="13"/>
    <x v="8"/>
    <x v="0"/>
    <n v="6874"/>
    <x v="13"/>
  </r>
  <r>
    <m/>
    <m/>
    <m/>
    <m/>
    <x v="13"/>
    <x v="6"/>
    <x v="0"/>
    <n v="14750"/>
    <x v="13"/>
  </r>
  <r>
    <m/>
    <m/>
    <m/>
    <m/>
    <x v="13"/>
    <x v="10"/>
    <x v="0"/>
    <n v="7650"/>
    <x v="13"/>
  </r>
  <r>
    <m/>
    <m/>
    <m/>
    <m/>
    <x v="13"/>
    <x v="5"/>
    <x v="0"/>
    <n v="53088"/>
    <x v="13"/>
  </r>
  <r>
    <m/>
    <m/>
    <m/>
    <m/>
    <x v="13"/>
    <x v="9"/>
    <x v="0"/>
    <n v="17464"/>
    <x v="13"/>
  </r>
  <r>
    <m/>
    <m/>
    <m/>
    <m/>
    <x v="13"/>
    <x v="7"/>
    <x v="0"/>
    <n v="25331"/>
    <x v="13"/>
  </r>
  <r>
    <m/>
    <m/>
    <m/>
    <m/>
    <x v="13"/>
    <x v="0"/>
    <x v="0"/>
    <n v="71332"/>
    <x v="13"/>
  </r>
  <r>
    <m/>
    <m/>
    <m/>
    <m/>
    <x v="13"/>
    <x v="2"/>
    <x v="0"/>
    <n v="73242"/>
    <x v="13"/>
  </r>
  <r>
    <m/>
    <m/>
    <m/>
    <m/>
    <x v="13"/>
    <x v="1"/>
    <x v="0"/>
    <n v="74675"/>
    <x v="13"/>
  </r>
  <r>
    <m/>
    <m/>
    <m/>
    <m/>
    <x v="14"/>
    <x v="10"/>
    <x v="0"/>
    <n v="6994"/>
    <x v="14"/>
  </r>
  <r>
    <m/>
    <m/>
    <m/>
    <m/>
    <x v="14"/>
    <x v="9"/>
    <x v="0"/>
    <n v="32410"/>
    <x v="14"/>
  </r>
  <r>
    <m/>
    <m/>
    <m/>
    <m/>
    <x v="14"/>
    <x v="4"/>
    <x v="0"/>
    <n v="8225"/>
    <x v="14"/>
  </r>
  <r>
    <m/>
    <m/>
    <m/>
    <m/>
    <x v="14"/>
    <x v="3"/>
    <x v="0"/>
    <n v="33726"/>
    <x v="14"/>
  </r>
  <r>
    <m/>
    <m/>
    <m/>
    <m/>
    <x v="14"/>
    <x v="0"/>
    <x v="0"/>
    <n v="91076"/>
    <x v="14"/>
  </r>
  <r>
    <m/>
    <m/>
    <m/>
    <m/>
    <x v="14"/>
    <x v="7"/>
    <x v="0"/>
    <n v="12978"/>
    <x v="14"/>
  </r>
  <r>
    <m/>
    <m/>
    <m/>
    <m/>
    <x v="14"/>
    <x v="2"/>
    <x v="0"/>
    <n v="72846"/>
    <x v="14"/>
  </r>
  <r>
    <m/>
    <m/>
    <m/>
    <m/>
    <x v="14"/>
    <x v="1"/>
    <x v="0"/>
    <n v="81692"/>
    <x v="14"/>
  </r>
  <r>
    <m/>
    <m/>
    <m/>
    <m/>
    <x v="14"/>
    <x v="6"/>
    <x v="0"/>
    <n v="13721"/>
    <x v="14"/>
  </r>
  <r>
    <m/>
    <m/>
    <m/>
    <m/>
    <x v="14"/>
    <x v="8"/>
    <x v="0"/>
    <n v="11756"/>
    <x v="14"/>
  </r>
  <r>
    <m/>
    <m/>
    <m/>
    <m/>
    <x v="14"/>
    <x v="12"/>
    <x v="0"/>
    <n v="61706"/>
    <x v="14"/>
  </r>
  <r>
    <m/>
    <m/>
    <m/>
    <m/>
    <x v="14"/>
    <x v="5"/>
    <x v="0"/>
    <n v="40314"/>
    <x v="14"/>
  </r>
  <r>
    <m/>
    <m/>
    <m/>
    <m/>
    <x v="14"/>
    <x v="11"/>
    <x v="0"/>
    <n v="50445"/>
    <x v="14"/>
  </r>
  <r>
    <m/>
    <m/>
    <m/>
    <m/>
    <x v="15"/>
    <x v="7"/>
    <x v="0"/>
    <n v="16515"/>
    <x v="15"/>
  </r>
  <r>
    <m/>
    <m/>
    <m/>
    <m/>
    <x v="15"/>
    <x v="5"/>
    <x v="0"/>
    <n v="43317"/>
    <x v="15"/>
  </r>
  <r>
    <m/>
    <m/>
    <m/>
    <m/>
    <x v="15"/>
    <x v="12"/>
    <x v="0"/>
    <n v="59632"/>
    <x v="15"/>
  </r>
  <r>
    <m/>
    <m/>
    <m/>
    <m/>
    <x v="15"/>
    <x v="11"/>
    <x v="0"/>
    <n v="45660"/>
    <x v="15"/>
  </r>
  <r>
    <m/>
    <m/>
    <m/>
    <m/>
    <x v="15"/>
    <x v="10"/>
    <x v="0"/>
    <n v="5227"/>
    <x v="15"/>
  </r>
  <r>
    <m/>
    <m/>
    <m/>
    <m/>
    <x v="15"/>
    <x v="6"/>
    <x v="0"/>
    <n v="12753"/>
    <x v="15"/>
  </r>
  <r>
    <m/>
    <m/>
    <m/>
    <m/>
    <x v="15"/>
    <x v="2"/>
    <x v="0"/>
    <n v="104486"/>
    <x v="15"/>
  </r>
  <r>
    <m/>
    <m/>
    <m/>
    <m/>
    <x v="15"/>
    <x v="9"/>
    <x v="0"/>
    <n v="22935"/>
    <x v="15"/>
  </r>
  <r>
    <m/>
    <m/>
    <m/>
    <m/>
    <x v="15"/>
    <x v="0"/>
    <x v="0"/>
    <n v="82699"/>
    <x v="15"/>
  </r>
  <r>
    <m/>
    <m/>
    <m/>
    <m/>
    <x v="15"/>
    <x v="1"/>
    <x v="0"/>
    <n v="58508"/>
    <x v="15"/>
  </r>
  <r>
    <m/>
    <m/>
    <m/>
    <m/>
    <x v="15"/>
    <x v="3"/>
    <x v="0"/>
    <n v="45249"/>
    <x v="15"/>
  </r>
  <r>
    <m/>
    <m/>
    <m/>
    <m/>
    <x v="15"/>
    <x v="4"/>
    <x v="0"/>
    <n v="9394"/>
    <x v="15"/>
  </r>
  <r>
    <m/>
    <m/>
    <m/>
    <m/>
    <x v="15"/>
    <x v="8"/>
    <x v="0"/>
    <n v="15523"/>
    <x v="15"/>
  </r>
  <r>
    <m/>
    <m/>
    <m/>
    <m/>
    <x v="16"/>
    <x v="1"/>
    <x v="0"/>
    <n v="74565"/>
    <x v="16"/>
  </r>
  <r>
    <m/>
    <m/>
    <m/>
    <m/>
    <x v="16"/>
    <x v="8"/>
    <x v="0"/>
    <n v="7325"/>
    <x v="16"/>
  </r>
  <r>
    <m/>
    <m/>
    <m/>
    <m/>
    <x v="16"/>
    <x v="6"/>
    <x v="0"/>
    <n v="15611"/>
    <x v="16"/>
  </r>
  <r>
    <m/>
    <m/>
    <m/>
    <m/>
    <x v="16"/>
    <x v="12"/>
    <x v="0"/>
    <n v="46635"/>
    <x v="16"/>
  </r>
  <r>
    <m/>
    <m/>
    <m/>
    <m/>
    <x v="16"/>
    <x v="11"/>
    <x v="0"/>
    <n v="49166"/>
    <x v="16"/>
  </r>
  <r>
    <m/>
    <m/>
    <m/>
    <m/>
    <x v="16"/>
    <x v="10"/>
    <x v="0"/>
    <n v="5570"/>
    <x v="16"/>
  </r>
  <r>
    <m/>
    <m/>
    <m/>
    <m/>
    <x v="16"/>
    <x v="2"/>
    <x v="0"/>
    <n v="60633"/>
    <x v="16"/>
  </r>
  <r>
    <m/>
    <m/>
    <m/>
    <m/>
    <x v="16"/>
    <x v="3"/>
    <x v="0"/>
    <n v="33928"/>
    <x v="16"/>
  </r>
  <r>
    <m/>
    <m/>
    <m/>
    <m/>
    <x v="16"/>
    <x v="4"/>
    <x v="0"/>
    <n v="10813"/>
    <x v="16"/>
  </r>
  <r>
    <m/>
    <m/>
    <m/>
    <m/>
    <x v="16"/>
    <x v="5"/>
    <x v="0"/>
    <n v="39653"/>
    <x v="16"/>
  </r>
  <r>
    <m/>
    <m/>
    <m/>
    <m/>
    <x v="16"/>
    <x v="9"/>
    <x v="0"/>
    <n v="37007"/>
    <x v="16"/>
  </r>
  <r>
    <m/>
    <m/>
    <m/>
    <m/>
    <x v="16"/>
    <x v="7"/>
    <x v="0"/>
    <n v="15601"/>
    <x v="16"/>
  </r>
  <r>
    <n v="1249243"/>
    <n v="10016106"/>
    <s v="CYT VINO DULCE SAN BLAS 750 12U EC"/>
    <n v="181"/>
    <x v="16"/>
    <x v="10"/>
    <x v="2"/>
    <n v="181"/>
    <x v="16"/>
  </r>
  <r>
    <n v="1249243"/>
    <n v="10016106"/>
    <s v="CYT VINO DULCE SAN BLAS 750 12U EC"/>
    <m/>
    <x v="16"/>
    <x v="10"/>
    <x v="1"/>
    <n v="196"/>
    <x v="16"/>
  </r>
  <r>
    <n v="1248233"/>
    <n v="10019469"/>
    <s v="PA P.ALTO RVA C.SAUV 750 12U CL"/>
    <n v="750"/>
    <x v="16"/>
    <x v="5"/>
    <x v="2"/>
    <n v="750"/>
    <x v="16"/>
  </r>
  <r>
    <n v="1248233"/>
    <n v="10019469"/>
    <s v="PA P.ALTO RVA C.SAUV 750 12U CL"/>
    <m/>
    <x v="16"/>
    <x v="5"/>
    <x v="1"/>
    <n v="750"/>
    <x v="16"/>
  </r>
  <r>
    <n v="1248243"/>
    <n v="10019483"/>
    <s v="CYT COOPER RANGE MERLOT(STLV) 750 6U GB"/>
    <n v="255"/>
    <x v="16"/>
    <x v="3"/>
    <x v="2"/>
    <n v="255"/>
    <x v="16"/>
  </r>
  <r>
    <n v="1248243"/>
    <n v="10019483"/>
    <s v="CYT COOPER RANGE MERLOT(STLV) 750 6U GB"/>
    <m/>
    <x v="16"/>
    <x v="3"/>
    <x v="1"/>
    <n v="280"/>
    <x v="16"/>
  </r>
  <r>
    <n v="7077136"/>
    <n v="10019549"/>
    <s v="MPO V.MPO RVA CHARD(P05) 750 6U DK"/>
    <n v="110"/>
    <x v="16"/>
    <x v="5"/>
    <x v="2"/>
    <n v="110"/>
    <x v="16"/>
  </r>
  <r>
    <n v="7077136"/>
    <n v="10019549"/>
    <s v="MPO V.MPO RVA CHARD(P05) 750 6U DK"/>
    <m/>
    <x v="16"/>
    <x v="5"/>
    <x v="1"/>
    <n v="110"/>
    <x v="16"/>
  </r>
  <r>
    <n v="7077137"/>
    <n v="10019551"/>
    <s v="MPO V.MPO RVA CARM(P05) 750 6U DK"/>
    <m/>
    <x v="16"/>
    <x v="5"/>
    <x v="1"/>
    <n v="69.999999990000006"/>
    <x v="16"/>
  </r>
  <r>
    <n v="7077165"/>
    <n v="10019725"/>
    <s v="MPO V.MPO RVA CAB.SAUV(P05) 750 12ULATAM"/>
    <n v="215"/>
    <x v="16"/>
    <x v="1"/>
    <x v="2"/>
    <n v="215"/>
    <x v="16"/>
  </r>
  <r>
    <n v="7077165"/>
    <n v="10019725"/>
    <s v="MPO V.MPO RVA CAB.SAUV(P05) 750 12ULATAM"/>
    <m/>
    <x v="16"/>
    <x v="1"/>
    <x v="1"/>
    <n v="215"/>
    <x v="16"/>
  </r>
  <r>
    <n v="7076055"/>
    <n v="10019755"/>
    <s v="MPO V.MPO RVA CHARD(P05) 750 12U CO"/>
    <m/>
    <x v="16"/>
    <x v="5"/>
    <x v="1"/>
    <n v="43.999999989999999"/>
    <x v="16"/>
  </r>
  <r>
    <n v="7076055"/>
    <n v="10019755"/>
    <s v="MPO V.MPO RVA CHARD(P05) 750 12U CO"/>
    <n v="44"/>
    <x v="16"/>
    <x v="5"/>
    <x v="2"/>
    <n v="44"/>
    <x v="16"/>
  </r>
  <r>
    <n v="7077166"/>
    <n v="10019880"/>
    <s v="MPO V.MPO RVA MERLOT(P05) 750 12U LATAM"/>
    <m/>
    <x v="16"/>
    <x v="1"/>
    <x v="1"/>
    <n v="99.000000020000002"/>
    <x v="16"/>
  </r>
  <r>
    <n v="7077166"/>
    <n v="10019880"/>
    <s v="MPO V.MPO RVA MERLOT(P05) 750 12U LATAM"/>
    <n v="99"/>
    <x v="16"/>
    <x v="1"/>
    <x v="2"/>
    <n v="99"/>
    <x v="16"/>
  </r>
  <r>
    <n v="1246391"/>
    <n v="10019901"/>
    <s v="PA P.ALTO RVA C.SAUV 750 12U LATAM"/>
    <n v="447"/>
    <x v="16"/>
    <x v="5"/>
    <x v="2"/>
    <n v="447"/>
    <x v="16"/>
  </r>
  <r>
    <n v="1246391"/>
    <n v="10019901"/>
    <s v="PA P.ALTO RVA C.SAUV 750 12U LATAM"/>
    <m/>
    <x v="16"/>
    <x v="5"/>
    <x v="1"/>
    <n v="447"/>
    <x v="16"/>
  </r>
  <r>
    <n v="7077350"/>
    <n v="10019907"/>
    <s v="MPO GRAN VINO BCO(P05) 1500 6U LATAM"/>
    <m/>
    <x v="16"/>
    <x v="1"/>
    <x v="1"/>
    <n v="154"/>
    <x v="16"/>
  </r>
  <r>
    <n v="7077350"/>
    <n v="10019907"/>
    <s v="MPO GRAN VINO BCO(P05) 1500 6U LATAM"/>
    <n v="154"/>
    <x v="16"/>
    <x v="1"/>
    <x v="2"/>
    <n v="154"/>
    <x v="16"/>
  </r>
  <r>
    <n v="1251886"/>
    <n v="10020004"/>
    <s v="CYT CASILL CHARD 750 12U VES"/>
    <m/>
    <x v="16"/>
    <x v="5"/>
    <x v="1"/>
    <n v="35"/>
    <x v="16"/>
  </r>
  <r>
    <n v="1246232"/>
    <n v="10020004"/>
    <s v="CYT CASILL CHARD 750 12U VES"/>
    <m/>
    <x v="16"/>
    <x v="5"/>
    <x v="1"/>
    <n v="99.000000020000002"/>
    <x v="16"/>
  </r>
  <r>
    <n v="1251886"/>
    <n v="10020004"/>
    <s v="CYT CASILL CHARD 750 12U VES"/>
    <n v="35"/>
    <x v="16"/>
    <x v="5"/>
    <x v="2"/>
    <n v="35"/>
    <x v="16"/>
  </r>
  <r>
    <n v="1246232"/>
    <n v="10020004"/>
    <s v="CYT CASILL CHARD 750 12U VES"/>
    <n v="99"/>
    <x v="16"/>
    <x v="5"/>
    <x v="2"/>
    <n v="99"/>
    <x v="16"/>
  </r>
  <r>
    <n v="1247915"/>
    <n v="10020005"/>
    <s v="CYT CASILL C.SAUV 750 12U VES"/>
    <n v="901"/>
    <x v="16"/>
    <x v="2"/>
    <x v="2"/>
    <n v="901"/>
    <x v="16"/>
  </r>
  <r>
    <n v="1247916"/>
    <n v="10020005"/>
    <s v="CYT CASILL C.SAUV 750 12U VES"/>
    <n v="532"/>
    <x v="16"/>
    <x v="2"/>
    <x v="2"/>
    <n v="532"/>
    <x v="16"/>
  </r>
  <r>
    <n v="1247915"/>
    <n v="10020005"/>
    <s v="CYT CASILL C.SAUV 750 12U VES"/>
    <m/>
    <x v="16"/>
    <x v="2"/>
    <x v="1"/>
    <n v="901"/>
    <x v="16"/>
  </r>
  <r>
    <n v="1247916"/>
    <n v="10020005"/>
    <s v="CYT CASILL C.SAUV 750 12U VES"/>
    <m/>
    <x v="16"/>
    <x v="2"/>
    <x v="1"/>
    <n v="532"/>
    <x v="16"/>
  </r>
  <r>
    <n v="1248998"/>
    <n v="10020024"/>
    <s v="CYT CASILL C.SAUV 750 12U VAS"/>
    <m/>
    <x v="16"/>
    <x v="5"/>
    <x v="1"/>
    <n v="714"/>
    <x v="16"/>
  </r>
  <r>
    <n v="1247912"/>
    <n v="10020024"/>
    <s v="CYT CASILL C.SAUV 750 12U VAS"/>
    <m/>
    <x v="16"/>
    <x v="2"/>
    <x v="1"/>
    <n v="97.999999979999998"/>
    <x v="16"/>
  </r>
  <r>
    <n v="1248998"/>
    <n v="10020024"/>
    <s v="CYT CASILL C.SAUV 750 12U VAS"/>
    <n v="714"/>
    <x v="16"/>
    <x v="5"/>
    <x v="2"/>
    <n v="714"/>
    <x v="16"/>
  </r>
  <r>
    <n v="1247912"/>
    <n v="10020024"/>
    <s v="CYT CASILL C.SAUV 750 12U VAS"/>
    <n v="98"/>
    <x v="16"/>
    <x v="2"/>
    <x v="2"/>
    <n v="98"/>
    <x v="16"/>
  </r>
  <r>
    <m/>
    <m/>
    <m/>
    <m/>
    <x v="16"/>
    <x v="0"/>
    <x v="0"/>
    <n v="79672"/>
    <x v="16"/>
  </r>
  <r>
    <n v="1248999"/>
    <n v="10020036"/>
    <s v="CYT CASILL MERL 750 12U LATAM"/>
    <n v="294"/>
    <x v="16"/>
    <x v="5"/>
    <x v="2"/>
    <n v="294"/>
    <x v="16"/>
  </r>
  <r>
    <n v="1248999"/>
    <n v="10020036"/>
    <s v="CYT CASILL MERL 750 12U LATAM"/>
    <m/>
    <x v="16"/>
    <x v="5"/>
    <x v="1"/>
    <n v="294"/>
    <x v="16"/>
  </r>
  <r>
    <n v="1248207"/>
    <n v="10020043"/>
    <s v="CYT CASILL SHIRAZ 750 12U LATAM"/>
    <n v="700"/>
    <x v="16"/>
    <x v="5"/>
    <x v="2"/>
    <n v="700"/>
    <x v="16"/>
  </r>
  <r>
    <n v="1248207"/>
    <n v="10020043"/>
    <s v="CYT CASILL SHIRAZ 750 12U LATAM"/>
    <m/>
    <x v="16"/>
    <x v="5"/>
    <x v="1"/>
    <n v="700"/>
    <x v="16"/>
  </r>
  <r>
    <n v="1249332"/>
    <n v="10020060"/>
    <s v="CYT CASILL C.SAUV 750 12U VAR"/>
    <n v="0"/>
    <x v="16"/>
    <x v="5"/>
    <x v="2"/>
    <n v="56"/>
    <x v="16"/>
  </r>
  <r>
    <n v="1249332"/>
    <n v="10020060"/>
    <s v="CYT CASILL C.SAUV 750 12U VAR"/>
    <m/>
    <x v="16"/>
    <x v="5"/>
    <x v="1"/>
    <n v="55.999999989999999"/>
    <x v="16"/>
  </r>
  <r>
    <n v="1246251"/>
    <n v="10020060"/>
    <s v="CYT CASILL C.SAUV 750 12U VAR"/>
    <m/>
    <x v="16"/>
    <x v="2"/>
    <x v="1"/>
    <n v="182"/>
    <x v="16"/>
  </r>
  <r>
    <n v="1246251"/>
    <n v="10020060"/>
    <s v="CYT CASILL C.SAUV 750 12U VAR"/>
    <n v="182"/>
    <x v="16"/>
    <x v="2"/>
    <x v="2"/>
    <n v="182"/>
    <x v="16"/>
  </r>
  <r>
    <n v="1244065"/>
    <n v="10020063"/>
    <s v="CYT CASILL SHIRAZ 750 12U VAR"/>
    <m/>
    <x v="16"/>
    <x v="5"/>
    <x v="1"/>
    <n v="43.999999989999999"/>
    <x v="16"/>
  </r>
  <r>
    <n v="1244065"/>
    <n v="10020063"/>
    <s v="CYT CASILL SHIRAZ 750 12U VAR"/>
    <n v="44"/>
    <x v="16"/>
    <x v="5"/>
    <x v="2"/>
    <n v="44"/>
    <x v="16"/>
  </r>
  <r>
    <n v="1246233"/>
    <n v="10020065"/>
    <s v="CYT CASILL S.BLC(STLV) 750 12U VAR"/>
    <m/>
    <x v="16"/>
    <x v="5"/>
    <x v="1"/>
    <n v="224"/>
    <x v="16"/>
  </r>
  <r>
    <n v="1246233"/>
    <n v="10020065"/>
    <s v="CYT CASILL S.BLC(STLV) 750 12U VAR"/>
    <n v="224"/>
    <x v="16"/>
    <x v="5"/>
    <x v="2"/>
    <n v="224"/>
    <x v="16"/>
  </r>
  <r>
    <n v="1248429"/>
    <n v="10020173"/>
    <s v="CYT CASILL SHIRAZ 750 12U EC-UY"/>
    <n v="253"/>
    <x v="16"/>
    <x v="3"/>
    <x v="2"/>
    <n v="253"/>
    <x v="16"/>
  </r>
  <r>
    <n v="1248429"/>
    <n v="10020173"/>
    <s v="CYT CASILL SHIRAZ 750 12U EC-UY"/>
    <m/>
    <x v="16"/>
    <x v="3"/>
    <x v="1"/>
    <n v="253"/>
    <x v="16"/>
  </r>
  <r>
    <n v="1249695"/>
    <n v="10020202"/>
    <s v="CYT CASILL CHARD 750 6U ZA"/>
    <m/>
    <x v="16"/>
    <x v="5"/>
    <x v="1"/>
    <n v="32.999999989999999"/>
    <x v="16"/>
  </r>
  <r>
    <n v="1249695"/>
    <n v="10020202"/>
    <s v="CYT CASILL CHARD 750 6U ZA"/>
    <n v="33"/>
    <x v="16"/>
    <x v="5"/>
    <x v="2"/>
    <n v="33"/>
    <x v="16"/>
  </r>
  <r>
    <n v="1249694"/>
    <n v="10020289"/>
    <s v="CYT CASILL C.SAUV 750 6U ZA"/>
    <m/>
    <x v="16"/>
    <x v="5"/>
    <x v="1"/>
    <n v="42.000000010000001"/>
    <x v="16"/>
  </r>
  <r>
    <n v="1249694"/>
    <n v="10020289"/>
    <s v="CYT CASILL C.SAUV 750 6U ZA"/>
    <n v="42"/>
    <x v="16"/>
    <x v="5"/>
    <x v="2"/>
    <n v="42"/>
    <x v="16"/>
  </r>
  <r>
    <n v="1246441"/>
    <n v="10020290"/>
    <s v="CYT CASILL C.SAUV 750 12U US"/>
    <n v="2602"/>
    <x v="16"/>
    <x v="2"/>
    <x v="2"/>
    <n v="2602"/>
    <x v="16"/>
  </r>
  <r>
    <n v="1246441"/>
    <n v="10020290"/>
    <s v="CYT CASILL C.SAUV 750 12U US"/>
    <m/>
    <x v="16"/>
    <x v="2"/>
    <x v="1"/>
    <n v="2520"/>
    <x v="16"/>
  </r>
  <r>
    <n v="1248427"/>
    <n v="10020291"/>
    <s v="CYT CASILL C.SAUV 750 12U EC-UY"/>
    <m/>
    <x v="16"/>
    <x v="5"/>
    <x v="1"/>
    <n v="2352"/>
    <x v="16"/>
  </r>
  <r>
    <n v="1248427"/>
    <n v="10020291"/>
    <s v="CYT CASILL C.SAUV 750 12U EC-UY"/>
    <n v="2352"/>
    <x v="16"/>
    <x v="5"/>
    <x v="2"/>
    <n v="2352"/>
    <x v="16"/>
  </r>
  <r>
    <n v="1248505"/>
    <n v="10020292"/>
    <s v="CYT CASILL C.SAUV 750 12U (US)VI"/>
    <m/>
    <x v="16"/>
    <x v="5"/>
    <x v="1"/>
    <n v="69.999999990000006"/>
    <x v="16"/>
  </r>
  <r>
    <n v="1248505"/>
    <n v="10020292"/>
    <s v="CYT CASILL C.SAUV 750 12U (US)VI"/>
    <n v="70"/>
    <x v="16"/>
    <x v="5"/>
    <x v="2"/>
    <n v="70"/>
    <x v="16"/>
  </r>
  <r>
    <n v="1248328"/>
    <n v="10020301"/>
    <s v="CYT CASILL C.SAUV 750 12U PR"/>
    <n v="128"/>
    <x v="16"/>
    <x v="2"/>
    <x v="2"/>
    <n v="128"/>
    <x v="16"/>
  </r>
  <r>
    <n v="1248328"/>
    <n v="10020301"/>
    <s v="CYT CASILL C.SAUV 750 12U PR"/>
    <m/>
    <x v="16"/>
    <x v="2"/>
    <x v="1"/>
    <n v="128"/>
    <x v="16"/>
  </r>
  <r>
    <n v="1246459"/>
    <n v="10020308"/>
    <s v="CYT CASILL MERL 750 12U US"/>
    <m/>
    <x v="16"/>
    <x v="3"/>
    <x v="1"/>
    <n v="1540"/>
    <x v="16"/>
  </r>
  <r>
    <n v="1249001"/>
    <n v="10020310"/>
    <s v="CYT CASILL MERL 750 12U EC-UY"/>
    <m/>
    <x v="16"/>
    <x v="5"/>
    <x v="1"/>
    <n v="1176"/>
    <x v="16"/>
  </r>
  <r>
    <n v="1249743"/>
    <n v="10020310"/>
    <s v="CYT CASILL MERL 750 12U EC-UY"/>
    <m/>
    <x v="16"/>
    <x v="9"/>
    <x v="1"/>
    <n v="36"/>
    <x v="16"/>
  </r>
  <r>
    <n v="1249001"/>
    <n v="10020310"/>
    <s v="CYT CASILL MERL 750 12U EC-UY"/>
    <n v="1176"/>
    <x v="16"/>
    <x v="5"/>
    <x v="2"/>
    <n v="1176"/>
    <x v="16"/>
  </r>
  <r>
    <n v="1248192"/>
    <n v="10020318"/>
    <s v="CYT CASILL MERL 750 12U PR"/>
    <n v="280"/>
    <x v="16"/>
    <x v="5"/>
    <x v="2"/>
    <n v="280"/>
    <x v="16"/>
  </r>
  <r>
    <n v="1248192"/>
    <n v="10020318"/>
    <s v="CYT CASILL MERL 750 12U PR"/>
    <m/>
    <x v="16"/>
    <x v="5"/>
    <x v="1"/>
    <n v="280"/>
    <x v="16"/>
  </r>
  <r>
    <n v="7077605"/>
    <n v="10020385"/>
    <s v="MPO V.MPO VTAL S.BLC(P05) 750 12U VAS"/>
    <m/>
    <x v="16"/>
    <x v="11"/>
    <x v="1"/>
    <n v="42.000000010000001"/>
    <x v="16"/>
  </r>
  <r>
    <n v="7077004"/>
    <n v="10020416"/>
    <s v="MPO V.MPO RVA MERLOT(P05) 750 12U EC"/>
    <m/>
    <x v="16"/>
    <x v="1"/>
    <x v="1"/>
    <n v="112"/>
    <x v="16"/>
  </r>
  <r>
    <n v="7077004"/>
    <n v="10020416"/>
    <s v="MPO V.MPO RVA MERLOT(P05) 750 12U EC"/>
    <n v="112"/>
    <x v="16"/>
    <x v="1"/>
    <x v="2"/>
    <n v="112"/>
    <x v="16"/>
  </r>
  <r>
    <n v="7077019"/>
    <n v="10020419"/>
    <s v="MPO V.MPO RVA CAB.SAUV(P05) 750 12U EC"/>
    <m/>
    <x v="16"/>
    <x v="1"/>
    <x v="1"/>
    <n v="112"/>
    <x v="16"/>
  </r>
  <r>
    <n v="7077019"/>
    <n v="10020419"/>
    <s v="MPO V.MPO RVA CAB.SAUV(P05) 750 12U EC"/>
    <n v="112"/>
    <x v="16"/>
    <x v="1"/>
    <x v="2"/>
    <n v="112"/>
    <x v="16"/>
  </r>
  <r>
    <n v="1248660"/>
    <n v="10020455"/>
    <s v="CYT CASILL CHARD STLV 750 6U AU"/>
    <m/>
    <x v="16"/>
    <x v="5"/>
    <x v="1"/>
    <n v="308"/>
    <x v="16"/>
  </r>
  <r>
    <n v="1248660"/>
    <n v="10020455"/>
    <s v="CYT CASILL CHARD STLV 750 6U AU"/>
    <n v="308"/>
    <x v="16"/>
    <x v="5"/>
    <x v="2"/>
    <n v="308"/>
    <x v="16"/>
  </r>
  <r>
    <n v="1246234"/>
    <n v="10020559"/>
    <s v="CYT CASILL MERL(ND) 375 24U VAR"/>
    <n v="14"/>
    <x v="16"/>
    <x v="5"/>
    <x v="2"/>
    <n v="14"/>
    <x v="16"/>
  </r>
  <r>
    <n v="1246234"/>
    <n v="10020559"/>
    <s v="CYT CASILL MERL(ND) 375 24U VAR"/>
    <m/>
    <x v="16"/>
    <x v="5"/>
    <x v="1"/>
    <n v="14"/>
    <x v="16"/>
  </r>
  <r>
    <n v="1247882"/>
    <n v="10020561"/>
    <s v="CYT CASILL MERL(ND) 375 24U LATAM"/>
    <m/>
    <x v="16"/>
    <x v="5"/>
    <x v="1"/>
    <n v="98.999999990000006"/>
    <x v="16"/>
  </r>
  <r>
    <n v="1247882"/>
    <n v="10020561"/>
    <s v="CYT CASILL MERL(ND) 375 24U LATAM"/>
    <n v="99"/>
    <x v="16"/>
    <x v="5"/>
    <x v="2"/>
    <n v="99"/>
    <x v="16"/>
  </r>
  <r>
    <n v="1246235"/>
    <n v="10020573"/>
    <s v="CYT CASILL CHARD(ND) 375 24U VAR"/>
    <n v="14"/>
    <x v="16"/>
    <x v="5"/>
    <x v="2"/>
    <n v="14"/>
    <x v="16"/>
  </r>
  <r>
    <n v="1246235"/>
    <n v="10020573"/>
    <s v="CYT CASILL CHARD(ND) 375 24U VAR"/>
    <m/>
    <x v="16"/>
    <x v="5"/>
    <x v="1"/>
    <n v="14"/>
    <x v="16"/>
  </r>
  <r>
    <n v="1248476"/>
    <n v="10020600"/>
    <s v="CYT CASILL C.SAUV(ND) 375 24U LATAM"/>
    <m/>
    <x v="16"/>
    <x v="3"/>
    <x v="1"/>
    <n v="63.000000010000001"/>
    <x v="16"/>
  </r>
  <r>
    <n v="1248476"/>
    <n v="10020600"/>
    <s v="CYT CASILL C.SAUV(ND) 375 24U LATAM"/>
    <n v="63"/>
    <x v="16"/>
    <x v="3"/>
    <x v="2"/>
    <n v="63"/>
    <x v="16"/>
  </r>
  <r>
    <n v="1248440"/>
    <n v="10020602"/>
    <s v="CYT CASILL C.SAUV(ND) 375 24U EC-UY"/>
    <n v="396"/>
    <x v="16"/>
    <x v="5"/>
    <x v="2"/>
    <n v="396"/>
    <x v="16"/>
  </r>
  <r>
    <n v="1248440"/>
    <n v="10020602"/>
    <s v="CYT CASILL C.SAUV(ND) 375 24U EC-UY"/>
    <m/>
    <x v="16"/>
    <x v="5"/>
    <x v="1"/>
    <n v="396"/>
    <x v="16"/>
  </r>
  <r>
    <n v="1246237"/>
    <n v="10020612"/>
    <s v="CYT CASILL C.SAUV(ND) 375 24U VES"/>
    <m/>
    <x v="16"/>
    <x v="3"/>
    <x v="1"/>
    <n v="44.999999989999999"/>
    <x v="16"/>
  </r>
  <r>
    <n v="1246237"/>
    <n v="10020612"/>
    <s v="CYT CASILL C.SAUV(ND) 375 24U VES"/>
    <n v="45"/>
    <x v="16"/>
    <x v="3"/>
    <x v="2"/>
    <n v="45"/>
    <x v="16"/>
  </r>
  <r>
    <n v="7075718"/>
    <n v="10021362"/>
    <s v="MPO V.MPO S.BLC/CHARD(P05) 750 6U CZ"/>
    <m/>
    <x v="16"/>
    <x v="12"/>
    <x v="1"/>
    <n v="125"/>
    <x v="16"/>
  </r>
  <r>
    <n v="7075718"/>
    <n v="10021362"/>
    <s v="MPO V.MPO S.BLC/CHARD(P05) 750 6U CZ"/>
    <n v="125"/>
    <x v="16"/>
    <x v="12"/>
    <x v="2"/>
    <n v="125"/>
    <x v="16"/>
  </r>
  <r>
    <n v="1248600"/>
    <n v="10021523"/>
    <s v="CYT CASILL SHIRAZ(STLV) 750 6U AU"/>
    <m/>
    <x v="16"/>
    <x v="5"/>
    <x v="1"/>
    <n v="140"/>
    <x v="16"/>
  </r>
  <r>
    <n v="1248600"/>
    <n v="10021523"/>
    <s v="CYT CASILL SHIRAZ(STLV) 750 6U AU"/>
    <n v="140"/>
    <x v="16"/>
    <x v="5"/>
    <x v="2"/>
    <n v="140"/>
    <x v="16"/>
  </r>
  <r>
    <n v="1248655"/>
    <n v="10021524"/>
    <s v="CYT CASILL S.BLC STLV 750 6U AU"/>
    <n v="196"/>
    <x v="16"/>
    <x v="2"/>
    <x v="2"/>
    <n v="196"/>
    <x v="16"/>
  </r>
  <r>
    <n v="1248655"/>
    <n v="10021524"/>
    <s v="CYT CASILL S.BLC STLV 750 6U AU"/>
    <m/>
    <x v="16"/>
    <x v="2"/>
    <x v="1"/>
    <n v="196"/>
    <x v="16"/>
  </r>
  <r>
    <n v="1248656"/>
    <n v="10021525"/>
    <s v="CYT CASILL MERL 750 6U AU"/>
    <n v="392"/>
    <x v="16"/>
    <x v="5"/>
    <x v="2"/>
    <n v="392"/>
    <x v="16"/>
  </r>
  <r>
    <n v="1248656"/>
    <n v="10021525"/>
    <s v="CYT CASILL MERL 750 6U AU"/>
    <m/>
    <x v="16"/>
    <x v="5"/>
    <x v="1"/>
    <n v="392"/>
    <x v="16"/>
  </r>
  <r>
    <n v="1248411"/>
    <n v="10021617"/>
    <s v="CYT EL PICADOR S.BLC(STLV) 750 12U GB"/>
    <m/>
    <x v="16"/>
    <x v="11"/>
    <x v="1"/>
    <n v="302"/>
    <x v="16"/>
  </r>
  <r>
    <n v="1248681"/>
    <n v="10021671"/>
    <s v="CYT CASILL CARM 750 6U AU"/>
    <m/>
    <x v="16"/>
    <x v="2"/>
    <x v="1"/>
    <n v="392"/>
    <x v="16"/>
  </r>
  <r>
    <n v="1248681"/>
    <n v="10021671"/>
    <s v="CYT CASILL CARM 750 6U AU"/>
    <n v="392"/>
    <x v="16"/>
    <x v="2"/>
    <x v="2"/>
    <n v="392"/>
    <x v="16"/>
  </r>
  <r>
    <n v="1249173"/>
    <n v="10021811"/>
    <s v="CYT NORTE CHICO S.BLC(STLV) 750 12U GB"/>
    <n v="650"/>
    <x v="16"/>
    <x v="3"/>
    <x v="2"/>
    <n v="650"/>
    <x v="16"/>
  </r>
  <r>
    <n v="1250584"/>
    <n v="10021811"/>
    <s v="CYT NORTE CHICO S.BLC(STLV) 750 12U GB"/>
    <n v="561"/>
    <x v="16"/>
    <x v="11"/>
    <x v="2"/>
    <n v="561"/>
    <x v="16"/>
  </r>
  <r>
    <n v="1250584"/>
    <n v="10021811"/>
    <s v="CYT NORTE CHICO S.BLC(STLV) 750 12U GB"/>
    <m/>
    <x v="16"/>
    <x v="11"/>
    <x v="1"/>
    <n v="561"/>
    <x v="16"/>
  </r>
  <r>
    <n v="1249173"/>
    <n v="10021811"/>
    <s v="CYT NORTE CHICO S.BLC(STLV) 750 12U GB"/>
    <m/>
    <x v="16"/>
    <x v="3"/>
    <x v="1"/>
    <n v="650"/>
    <x v="16"/>
  </r>
  <r>
    <n v="1249598"/>
    <n v="10021904"/>
    <s v="CYT FRONT CHARD(P06) 187 24U VEU"/>
    <m/>
    <x v="16"/>
    <x v="10"/>
    <x v="1"/>
    <n v="119.66666669999999"/>
    <x v="16"/>
  </r>
  <r>
    <n v="1252140"/>
    <n v="10021919"/>
    <s v="CYT FRONT MERL(P06) 750 12U UA"/>
    <m/>
    <x v="16"/>
    <x v="3"/>
    <x v="1"/>
    <n v="144"/>
    <x v="16"/>
  </r>
  <r>
    <n v="1248421"/>
    <n v="10021924"/>
    <s v="CYT FRONT MERL(P06) 750 12U (US)VI"/>
    <n v="140"/>
    <x v="16"/>
    <x v="8"/>
    <x v="2"/>
    <n v="140"/>
    <x v="16"/>
  </r>
  <r>
    <n v="1248421"/>
    <n v="10021924"/>
    <s v="CYT FRONT MERL(P06) 750 12U (US)VI"/>
    <m/>
    <x v="16"/>
    <x v="8"/>
    <x v="1"/>
    <n v="140"/>
    <x v="16"/>
  </r>
  <r>
    <n v="1247148"/>
    <n v="10021930"/>
    <s v="CYT FRONT MERL(P06) 750 12U LATAM"/>
    <m/>
    <x v="16"/>
    <x v="8"/>
    <x v="1"/>
    <n v="62"/>
    <x v="16"/>
  </r>
  <r>
    <n v="1246896"/>
    <n v="10022126"/>
    <s v="CYT FRONT SHIRAZ/C.SAUV(P06) 750 12U VEU"/>
    <n v="150"/>
    <x v="16"/>
    <x v="3"/>
    <x v="2"/>
    <n v="150"/>
    <x v="16"/>
  </r>
  <r>
    <n v="1246896"/>
    <n v="10022126"/>
    <s v="CYT FRONT SHIRAZ/C.SAUV(P06) 750 12U VEU"/>
    <m/>
    <x v="16"/>
    <x v="3"/>
    <x v="1"/>
    <n v="150"/>
    <x v="16"/>
  </r>
  <r>
    <n v="1239745"/>
    <n v="10022240"/>
    <s v="CYT FRONT S.BLC(P06) 750 12U UA"/>
    <m/>
    <x v="16"/>
    <x v="2"/>
    <x v="1"/>
    <n v="1680"/>
    <x v="16"/>
  </r>
  <r>
    <n v="1248992"/>
    <n v="10022347"/>
    <s v="CYT FRONT CHARD(P06) 750 12U VAS"/>
    <n v="401"/>
    <x v="16"/>
    <x v="6"/>
    <x v="2"/>
    <n v="401"/>
    <x v="16"/>
  </r>
  <r>
    <n v="1248992"/>
    <n v="10022347"/>
    <s v="CYT FRONT CHARD(P06) 750 12U VAS"/>
    <m/>
    <x v="16"/>
    <x v="6"/>
    <x v="1"/>
    <n v="418"/>
    <x v="16"/>
  </r>
  <r>
    <n v="1246240"/>
    <n v="10022351"/>
    <s v="CYT FRONT CHARD(P06) 750 12U VAR"/>
    <m/>
    <x v="16"/>
    <x v="2"/>
    <x v="1"/>
    <n v="330"/>
    <x v="16"/>
  </r>
  <r>
    <n v="1246240"/>
    <n v="10022351"/>
    <s v="CYT FRONT CHARD(P06) 750 12U VAR"/>
    <n v="330"/>
    <x v="16"/>
    <x v="2"/>
    <x v="2"/>
    <n v="330"/>
    <x v="16"/>
  </r>
  <r>
    <n v="1248744"/>
    <n v="10022449"/>
    <s v="CYT FRONT MERLOT(P06) 1500 6U LATAM"/>
    <n v="48"/>
    <x v="16"/>
    <x v="12"/>
    <x v="2"/>
    <n v="48"/>
    <x v="16"/>
  </r>
  <r>
    <n v="1248744"/>
    <n v="10022449"/>
    <s v="CYT FRONT MERLOT(P06) 1500 6U LATAM"/>
    <m/>
    <x v="16"/>
    <x v="12"/>
    <x v="1"/>
    <n v="48.000000010000001"/>
    <x v="16"/>
  </r>
  <r>
    <n v="1248577"/>
    <n v="10022472"/>
    <s v="CYT FRONT S.BLC(P06) 1500 6U LATAM"/>
    <m/>
    <x v="16"/>
    <x v="12"/>
    <x v="1"/>
    <n v="1764"/>
    <x v="16"/>
  </r>
  <r>
    <n v="1248577"/>
    <n v="10022472"/>
    <s v="CYT FRONT S.BLC(P06) 1500 6U LATAM"/>
    <n v="1764"/>
    <x v="16"/>
    <x v="12"/>
    <x v="2"/>
    <n v="1764"/>
    <x v="16"/>
  </r>
  <r>
    <n v="1242135"/>
    <n v="10022475"/>
    <s v="CYT FRONT S.BLC(P06) 1500 6U VAR"/>
    <m/>
    <x v="16"/>
    <x v="12"/>
    <x v="1"/>
    <n v="48.000000010000001"/>
    <x v="16"/>
  </r>
  <r>
    <n v="1242135"/>
    <n v="10022475"/>
    <s v="CYT FRONT S.BLC(P06) 1500 6U VAR"/>
    <n v="48"/>
    <x v="16"/>
    <x v="12"/>
    <x v="2"/>
    <n v="48"/>
    <x v="16"/>
  </r>
  <r>
    <n v="1250835"/>
    <n v="10022583"/>
    <s v="CYT FRONT MERL(P06) 750 6U RU"/>
    <m/>
    <x v="16"/>
    <x v="11"/>
    <x v="1"/>
    <n v="255"/>
    <x v="16"/>
  </r>
  <r>
    <n v="1250713"/>
    <n v="10022781"/>
    <s v="CYT LA PINTORA S.BLC(STLV) 750 12U GB"/>
    <m/>
    <x v="16"/>
    <x v="12"/>
    <x v="1"/>
    <n v="168"/>
    <x v="16"/>
  </r>
  <r>
    <n v="1250713"/>
    <n v="10022781"/>
    <s v="CYT LA PINTORA S.BLC(STLV) 750 12U GB"/>
    <n v="168"/>
    <x v="16"/>
    <x v="12"/>
    <x v="2"/>
    <n v="168"/>
    <x v="16"/>
  </r>
  <r>
    <n v="1250455"/>
    <n v="10022782"/>
    <s v="CYT LA PINTORA CHARD(STLV) 750 12U GB"/>
    <n v="56"/>
    <x v="16"/>
    <x v="11"/>
    <x v="2"/>
    <n v="56"/>
    <x v="16"/>
  </r>
  <r>
    <n v="1250455"/>
    <n v="10022782"/>
    <s v="CYT LA PINTORA CHARD(STLV) 750 12U GB"/>
    <m/>
    <x v="16"/>
    <x v="11"/>
    <x v="1"/>
    <n v="55.999999989999999"/>
    <x v="16"/>
  </r>
  <r>
    <n v="1250189"/>
    <n v="10023050"/>
    <s v="CYT LA MANDA MERLOT(STLV) 750 12U GB"/>
    <m/>
    <x v="16"/>
    <x v="12"/>
    <x v="1"/>
    <n v="560"/>
    <x v="16"/>
  </r>
  <r>
    <n v="1250189"/>
    <n v="10023050"/>
    <s v="CYT LA MANDA MERLOT(STLV) 750 12U GB"/>
    <n v="560"/>
    <x v="16"/>
    <x v="12"/>
    <x v="2"/>
    <n v="560"/>
    <x v="16"/>
  </r>
  <r>
    <n v="1250783"/>
    <n v="10023051"/>
    <s v="CYT LA MANDA S.BLC(STLV) 750 12U GB"/>
    <n v="140"/>
    <x v="16"/>
    <x v="12"/>
    <x v="2"/>
    <n v="140"/>
    <x v="16"/>
  </r>
  <r>
    <n v="1250783"/>
    <n v="10023051"/>
    <s v="CYT LA MANDA S.BLC(STLV) 750 12U GB"/>
    <m/>
    <x v="16"/>
    <x v="12"/>
    <x v="1"/>
    <n v="173"/>
    <x v="16"/>
  </r>
  <r>
    <n v="1248267"/>
    <n v="10023563"/>
    <s v="CYT RVDO S.BLC(P07) 750 12U EC"/>
    <m/>
    <x v="16"/>
    <x v="3"/>
    <x v="1"/>
    <n v="324"/>
    <x v="16"/>
  </r>
  <r>
    <n v="1248267"/>
    <n v="10023563"/>
    <s v="CYT RVDO S.BLC(P07) 750 12U EC"/>
    <n v="324"/>
    <x v="16"/>
    <x v="3"/>
    <x v="2"/>
    <n v="324"/>
    <x v="16"/>
  </r>
  <r>
    <n v="1250980"/>
    <n v="10023566"/>
    <s v="CYT CYT RVDO C.SAUV(P07)750 12U EC"/>
    <m/>
    <x v="16"/>
    <x v="2"/>
    <x v="1"/>
    <n v="2226"/>
    <x v="16"/>
  </r>
  <r>
    <n v="1250980"/>
    <n v="10023566"/>
    <s v="CYT CYT RVDO C.SAUV(P07)750 12U EC"/>
    <n v="2226"/>
    <x v="16"/>
    <x v="2"/>
    <x v="2"/>
    <n v="2226"/>
    <x v="16"/>
  </r>
  <r>
    <n v="1249000"/>
    <n v="10024153"/>
    <s v="CYT CASILL SHIRAZ 750 12U(SV) LATAM"/>
    <m/>
    <x v="16"/>
    <x v="2"/>
    <x v="1"/>
    <n v="44"/>
    <x v="16"/>
  </r>
  <r>
    <n v="1247886"/>
    <n v="10025605"/>
    <s v="CYT CASILL S.BLC STLV 750 12U VES"/>
    <m/>
    <x v="16"/>
    <x v="5"/>
    <x v="1"/>
    <n v="1046"/>
    <x v="16"/>
  </r>
  <r>
    <n v="1247886"/>
    <n v="10025605"/>
    <s v="CYT CASILL S.BLC STLV 750 12U VES"/>
    <n v="1046"/>
    <x v="16"/>
    <x v="5"/>
    <x v="2"/>
    <n v="1046"/>
    <x v="16"/>
  </r>
  <r>
    <n v="1248994"/>
    <n v="10025696"/>
    <s v="CYT CASILL S.BLC STLV 750 12U VAS"/>
    <m/>
    <x v="16"/>
    <x v="5"/>
    <x v="1"/>
    <n v="280"/>
    <x v="16"/>
  </r>
  <r>
    <n v="1248994"/>
    <n v="10025696"/>
    <s v="CYT CASILL S.BLC STLV 750 12U VAS"/>
    <n v="280"/>
    <x v="16"/>
    <x v="5"/>
    <x v="2"/>
    <n v="280"/>
    <x v="16"/>
  </r>
  <r>
    <n v="1247887"/>
    <n v="10025696"/>
    <s v="CYT CASILL S.BLC STLV 750 12U VAS"/>
    <m/>
    <x v="16"/>
    <x v="5"/>
    <x v="1"/>
    <n v="55.999999989999999"/>
    <x v="16"/>
  </r>
  <r>
    <n v="1247887"/>
    <n v="10025696"/>
    <s v="CYT CASILL S.BLC STLV 750 12U VAS"/>
    <n v="56"/>
    <x v="16"/>
    <x v="5"/>
    <x v="2"/>
    <n v="56"/>
    <x v="16"/>
  </r>
  <r>
    <n v="1245433"/>
    <n v="10025773"/>
    <s v="CYT FRONT C.C CAB/MER(P07) 4P 1500 6U US"/>
    <m/>
    <x v="16"/>
    <x v="1"/>
    <x v="1"/>
    <n v="2304"/>
    <x v="16"/>
  </r>
  <r>
    <n v="1245433"/>
    <n v="10025773"/>
    <s v="CYT FRONT C.C CAB/MER(P07) 4P 1500 6U US"/>
    <n v="2304"/>
    <x v="16"/>
    <x v="1"/>
    <x v="2"/>
    <n v="2304"/>
    <x v="16"/>
  </r>
  <r>
    <n v="1247544"/>
    <n v="10025781"/>
    <s v="CYT MT PACK FRONT(P07) 4 CHARD 187 6U US"/>
    <m/>
    <x v="16"/>
    <x v="10"/>
    <x v="1"/>
    <n v="1017.333333"/>
    <x v="16"/>
  </r>
  <r>
    <n v="1248454"/>
    <n v="10025942"/>
    <s v="CYT EL PICADOR CHARD(STLV) 750 12U GB"/>
    <m/>
    <x v="16"/>
    <x v="12"/>
    <x v="1"/>
    <n v="350"/>
    <x v="16"/>
  </r>
  <r>
    <n v="7077132"/>
    <n v="10026636"/>
    <s v="CS CONO SUR GEW STLV(P07) 750 12U CL"/>
    <n v="450"/>
    <x v="16"/>
    <x v="3"/>
    <x v="2"/>
    <n v="450"/>
    <x v="16"/>
  </r>
  <r>
    <n v="7077132"/>
    <n v="10026636"/>
    <s v="CS CONO SUR GEW STLV(P07) 750 12U CL"/>
    <m/>
    <x v="16"/>
    <x v="3"/>
    <x v="1"/>
    <n v="450"/>
    <x v="16"/>
  </r>
  <r>
    <n v="1248767"/>
    <n v="10026736"/>
    <s v="CA RESERVA CARM 750 12U LATAM"/>
    <n v="40"/>
    <x v="16"/>
    <x v="5"/>
    <x v="2"/>
    <n v="40"/>
    <x v="16"/>
  </r>
  <r>
    <n v="1248767"/>
    <n v="10026736"/>
    <s v="CA RESERVA CARM 750 12U LATAM"/>
    <m/>
    <x v="16"/>
    <x v="5"/>
    <x v="1"/>
    <n v="40.000000010000001"/>
    <x v="16"/>
  </r>
  <r>
    <n v="1249415"/>
    <n v="10026739"/>
    <s v="CA RESERVA SYRAH 750 6U VEU"/>
    <n v="113"/>
    <x v="16"/>
    <x v="3"/>
    <x v="2"/>
    <n v="113"/>
    <x v="16"/>
  </r>
  <r>
    <n v="1249415"/>
    <n v="10026739"/>
    <s v="CA RESERVA SYRAH 750 6U VEU"/>
    <m/>
    <x v="16"/>
    <x v="3"/>
    <x v="1"/>
    <n v="113"/>
    <x v="16"/>
  </r>
  <r>
    <n v="1249007"/>
    <n v="10026749"/>
    <s v="CA RESERVA SYRAH 750 12U LATAM"/>
    <m/>
    <x v="16"/>
    <x v="3"/>
    <x v="1"/>
    <n v="40.000000010000001"/>
    <x v="16"/>
  </r>
  <r>
    <n v="1249007"/>
    <n v="10026749"/>
    <s v="CA RESERVA SYRAH 750 12U LATAM"/>
    <n v="40"/>
    <x v="16"/>
    <x v="3"/>
    <x v="2"/>
    <n v="40"/>
    <x v="16"/>
  </r>
  <r>
    <n v="1248250"/>
    <n v="10026757"/>
    <s v="CA RESERVA MERLOT 750 12U CA"/>
    <n v="42"/>
    <x v="16"/>
    <x v="5"/>
    <x v="2"/>
    <n v="44"/>
    <x v="16"/>
  </r>
  <r>
    <n v="1248250"/>
    <n v="10026757"/>
    <s v="CA RESERVA MERLOT 750 12U CA"/>
    <m/>
    <x v="16"/>
    <x v="5"/>
    <x v="1"/>
    <n v="42.000000010000001"/>
    <x v="16"/>
  </r>
  <r>
    <n v="1249349"/>
    <n v="10026775"/>
    <s v="CA RESERVA C.SAUV 750 12U LATAM"/>
    <n v="131"/>
    <x v="16"/>
    <x v="5"/>
    <x v="2"/>
    <n v="131"/>
    <x v="16"/>
  </r>
  <r>
    <n v="1249349"/>
    <n v="10026775"/>
    <s v="CA RESERVA C.SAUV 750 12U LATAM"/>
    <m/>
    <x v="16"/>
    <x v="5"/>
    <x v="1"/>
    <n v="131"/>
    <x v="16"/>
  </r>
  <r>
    <n v="1249009"/>
    <n v="10026825"/>
    <s v="PA P.ALTO RVA C.SAUV 750 12U PE"/>
    <n v="1166"/>
    <x v="16"/>
    <x v="5"/>
    <x v="2"/>
    <n v="1166"/>
    <x v="16"/>
  </r>
  <r>
    <n v="1249009"/>
    <n v="10026825"/>
    <s v="PA P.ALTO RVA C.SAUV 750 12U PE"/>
    <m/>
    <x v="16"/>
    <x v="5"/>
    <x v="1"/>
    <n v="1166"/>
    <x v="16"/>
  </r>
  <r>
    <n v="7077094"/>
    <n v="10027177"/>
    <s v="CS CONO SUR C.SAUV STLV(P07) 750 12U VEU"/>
    <n v="677"/>
    <x v="16"/>
    <x v="9"/>
    <x v="2"/>
    <n v="677"/>
    <x v="16"/>
  </r>
  <r>
    <n v="7077094"/>
    <n v="10027177"/>
    <s v="CS CONO SUR C.SAUV STLV(P07) 750 12U VEU"/>
    <m/>
    <x v="16"/>
    <x v="9"/>
    <x v="1"/>
    <n v="677"/>
    <x v="16"/>
  </r>
  <r>
    <n v="7077468"/>
    <n v="10027188"/>
    <s v="CS CONO SUR CARM(P07) 750 12U LATAM"/>
    <m/>
    <x v="16"/>
    <x v="8"/>
    <x v="1"/>
    <n v="41.999999989999999"/>
    <x v="16"/>
  </r>
  <r>
    <n v="1248445"/>
    <n v="10027351"/>
    <s v="CYT FRONT CHARD(P06) 750 12U EC"/>
    <m/>
    <x v="16"/>
    <x v="2"/>
    <x v="1"/>
    <n v="209"/>
    <x v="16"/>
  </r>
  <r>
    <n v="1248445"/>
    <n v="10027351"/>
    <s v="CYT FRONT CHARD(P06) 750 12U EC"/>
    <n v="209"/>
    <x v="16"/>
    <x v="2"/>
    <x v="2"/>
    <n v="209"/>
    <x v="16"/>
  </r>
  <r>
    <n v="7077492"/>
    <n v="10028197"/>
    <s v="CS CONO SUR C.SAUV STLV(P07) 750 12U CA"/>
    <m/>
    <x v="16"/>
    <x v="8"/>
    <x v="1"/>
    <n v="280"/>
    <x v="16"/>
  </r>
  <r>
    <n v="7076769"/>
    <n v="10028258"/>
    <s v="CS CONO SUR CHARD STLV(P07) 750 12U JP"/>
    <m/>
    <x v="16"/>
    <x v="9"/>
    <x v="1"/>
    <n v="19"/>
    <x v="16"/>
  </r>
  <r>
    <n v="7076769"/>
    <n v="10028258"/>
    <s v="CS CONO SUR CHARD STLV(P07) 750 12U JP"/>
    <n v="19"/>
    <x v="16"/>
    <x v="9"/>
    <x v="2"/>
    <n v="19"/>
    <x v="16"/>
  </r>
  <r>
    <n v="7077642"/>
    <n v="10028262"/>
    <s v="CS CONO SUR C.SAUV STLV(P07) 750 12U JP"/>
    <m/>
    <x v="16"/>
    <x v="6"/>
    <x v="1"/>
    <n v="409"/>
    <x v="16"/>
  </r>
  <r>
    <n v="1248579"/>
    <n v="10028326"/>
    <s v="CYT FRONT C.SAUV BLUSH(P06) 1500 6U VAR"/>
    <m/>
    <x v="16"/>
    <x v="11"/>
    <x v="1"/>
    <n v="97.999999990000006"/>
    <x v="16"/>
  </r>
  <r>
    <n v="1246244"/>
    <n v="10028456"/>
    <s v="CYT FRONT S.BLC(P06) 1500 6U VAR"/>
    <m/>
    <x v="16"/>
    <x v="6"/>
    <x v="1"/>
    <n v="336"/>
    <x v="16"/>
  </r>
  <r>
    <n v="1250026"/>
    <n v="10028849"/>
    <s v="CA CLASSICO CHARD 750 12U JP"/>
    <m/>
    <x v="16"/>
    <x v="3"/>
    <x v="1"/>
    <n v="350"/>
    <x v="16"/>
  </r>
  <r>
    <n v="1250026"/>
    <n v="10028849"/>
    <s v="CA CLASSICO CHARD 750 12U JP"/>
    <n v="299"/>
    <x v="16"/>
    <x v="3"/>
    <x v="2"/>
    <n v="350"/>
    <x v="16"/>
  </r>
  <r>
    <n v="1249714"/>
    <n v="10029014"/>
    <s v="CYT D.MELCHOR C.SAUV 750 6U 2005 VIN"/>
    <m/>
    <x v="16"/>
    <x v="9"/>
    <x v="1"/>
    <n v="25"/>
    <x v="16"/>
  </r>
  <r>
    <n v="7077328"/>
    <n v="10029085"/>
    <s v="MPO V.MPO S.BLC/CHARD(P05) 750 12U VAS"/>
    <m/>
    <x v="16"/>
    <x v="12"/>
    <x v="1"/>
    <n v="210"/>
    <x v="16"/>
  </r>
  <r>
    <n v="7077351"/>
    <n v="10029091"/>
    <s v="MPO GRAN VINO BCO(P05) 750 12U CO"/>
    <m/>
    <x v="16"/>
    <x v="1"/>
    <x v="1"/>
    <n v="140"/>
    <x v="16"/>
  </r>
  <r>
    <n v="1249887"/>
    <n v="10029435"/>
    <s v="CYT MOUNTAIN RANGE MERL STLV 750 12U GB"/>
    <m/>
    <x v="16"/>
    <x v="1"/>
    <x v="1"/>
    <n v="284"/>
    <x v="16"/>
  </r>
  <r>
    <n v="1249887"/>
    <n v="10029435"/>
    <s v="CYT MOUNTAIN RANGE MERL STLV 750 12U GB"/>
    <n v="284"/>
    <x v="16"/>
    <x v="1"/>
    <x v="2"/>
    <n v="284"/>
    <x v="16"/>
  </r>
  <r>
    <n v="7077274"/>
    <n v="10029620"/>
    <s v="VE MT PACK W.CREST 4CHAR(S/RLOGO)1876UUS"/>
    <m/>
    <x v="16"/>
    <x v="10"/>
    <x v="1"/>
    <n v="44.888888889999997"/>
    <x v="16"/>
  </r>
  <r>
    <n v="7077274"/>
    <n v="10029620"/>
    <s v="VE MT PACK W.CREST 4CHAR(S/RLOGO)1876UUS"/>
    <n v="40.890666670000002"/>
    <x v="16"/>
    <x v="10"/>
    <x v="2"/>
    <n v="40.890666670000002"/>
    <x v="16"/>
  </r>
  <r>
    <n v="1245460"/>
    <n v="10029723"/>
    <s v="CYT FRONT CAB/MER(P07)1500 6U US"/>
    <n v="15840"/>
    <x v="16"/>
    <x v="1"/>
    <x v="2"/>
    <n v="15840"/>
    <x v="16"/>
  </r>
  <r>
    <n v="1246579"/>
    <n v="10029723"/>
    <s v="CYT FRONT CAB/MER(P07)1500 6U US"/>
    <m/>
    <x v="16"/>
    <x v="1"/>
    <x v="1"/>
    <n v="12000"/>
    <x v="16"/>
  </r>
  <r>
    <n v="1245460"/>
    <n v="10029723"/>
    <s v="CYT FRONT CAB/MER(P07)1500 6U US"/>
    <m/>
    <x v="16"/>
    <x v="1"/>
    <x v="1"/>
    <n v="15840"/>
    <x v="16"/>
  </r>
  <r>
    <n v="1246579"/>
    <n v="10029723"/>
    <s v="CYT FRONT CAB/MER(P07)1500 6U US"/>
    <n v="12000"/>
    <x v="16"/>
    <x v="1"/>
    <x v="2"/>
    <n v="12000"/>
    <x v="16"/>
  </r>
  <r>
    <n v="1246566"/>
    <n v="10029725"/>
    <s v="CYT FRONT C.SAUV(P07) 1500 6U US"/>
    <m/>
    <x v="16"/>
    <x v="1"/>
    <x v="1"/>
    <n v="4060"/>
    <x v="16"/>
  </r>
  <r>
    <n v="1246566"/>
    <n v="10029725"/>
    <s v="CYT FRONT C.SAUV(P07) 1500 6U US"/>
    <n v="3697"/>
    <x v="16"/>
    <x v="1"/>
    <x v="2"/>
    <n v="3697"/>
    <x v="16"/>
  </r>
  <r>
    <n v="1245484"/>
    <n v="10029731"/>
    <s v="CYT FRONT CHARD(P07) 1500 6U US"/>
    <n v="6078"/>
    <x v="16"/>
    <x v="1"/>
    <x v="2"/>
    <n v="6078"/>
    <x v="16"/>
  </r>
  <r>
    <n v="1245484"/>
    <n v="10029731"/>
    <s v="CYT FRONT CHARD(P07) 1500 6U US"/>
    <m/>
    <x v="16"/>
    <x v="1"/>
    <x v="1"/>
    <n v="6080"/>
    <x v="16"/>
  </r>
  <r>
    <n v="1247123"/>
    <n v="10029734"/>
    <s v="CYT FRONT MERLOT(P07) 1500 6U US"/>
    <n v="3423"/>
    <x v="16"/>
    <x v="1"/>
    <x v="2"/>
    <n v="3423"/>
    <x v="16"/>
  </r>
  <r>
    <n v="1247123"/>
    <n v="10029734"/>
    <s v="CYT FRONT MERLOT(P07) 1500 6U US"/>
    <m/>
    <x v="16"/>
    <x v="1"/>
    <x v="1"/>
    <n v="3423"/>
    <x v="16"/>
  </r>
  <r>
    <n v="7077241"/>
    <n v="10029745"/>
    <s v="CS 20 BARREL CHARD 750 6U 2007 VEU"/>
    <m/>
    <x v="16"/>
    <x v="3"/>
    <x v="1"/>
    <n v="39.999999989999999"/>
    <x v="16"/>
  </r>
  <r>
    <n v="7077241"/>
    <n v="10029745"/>
    <s v="CS 20 BARREL CHARD 750 6U 2007 VEU"/>
    <n v="37.5"/>
    <x v="16"/>
    <x v="3"/>
    <x v="2"/>
    <n v="37.5"/>
    <x v="16"/>
  </r>
  <r>
    <n v="7077349"/>
    <n v="10030260"/>
    <s v="MPO V.MPO RVA S.BLC(STLV 1123) 750 6U GB"/>
    <n v="2766.5"/>
    <x v="16"/>
    <x v="0"/>
    <x v="2"/>
    <n v="2766.5"/>
    <x v="16"/>
  </r>
  <r>
    <n v="7077349"/>
    <n v="10030260"/>
    <s v="MPO V.MPO RVA S.BLC(STLV 1123) 750 6U GB"/>
    <m/>
    <x v="16"/>
    <x v="0"/>
    <x v="1"/>
    <n v="2799.5555559999998"/>
    <x v="16"/>
  </r>
  <r>
    <n v="1245451"/>
    <n v="10030349"/>
    <s v="CYT FRONT S.BLC(P07) 1500 6U US"/>
    <m/>
    <x v="16"/>
    <x v="1"/>
    <x v="1"/>
    <n v="2320"/>
    <x v="16"/>
  </r>
  <r>
    <n v="1245451"/>
    <n v="10030349"/>
    <s v="CYT FRONT S.BLC(P07) 1500 6U US"/>
    <n v="2320"/>
    <x v="16"/>
    <x v="1"/>
    <x v="2"/>
    <n v="2320"/>
    <x v="16"/>
  </r>
  <r>
    <n v="7077215"/>
    <n v="10030461"/>
    <s v="CS CONO SUR RIESL STLV(P07)750 12U JP"/>
    <m/>
    <x v="16"/>
    <x v="9"/>
    <x v="1"/>
    <n v="330"/>
    <x v="16"/>
  </r>
  <r>
    <n v="1248464"/>
    <n v="10030745"/>
    <s v="MA MAYCAS RVA S.BLC 750 6U 2008 VEU"/>
    <n v="110"/>
    <x v="16"/>
    <x v="3"/>
    <x v="2"/>
    <n v="110"/>
    <x v="16"/>
  </r>
  <r>
    <n v="1248464"/>
    <n v="10030745"/>
    <s v="MA MAYCAS RVA S.BLC 750 6U 2008 VEU"/>
    <m/>
    <x v="16"/>
    <x v="3"/>
    <x v="1"/>
    <n v="110"/>
    <x v="16"/>
  </r>
  <r>
    <n v="1248163"/>
    <n v="10030746"/>
    <s v="MA MAYCAS RVA CHARD 750 6U 2008 VEU"/>
    <m/>
    <x v="16"/>
    <x v="9"/>
    <x v="1"/>
    <n v="60"/>
    <x v="16"/>
  </r>
  <r>
    <n v="1248163"/>
    <n v="10030746"/>
    <s v="MA MAYCAS RVA CHARD 750 6U 2008 VEU"/>
    <n v="60"/>
    <x v="16"/>
    <x v="9"/>
    <x v="2"/>
    <n v="60"/>
    <x v="16"/>
  </r>
  <r>
    <n v="1249746"/>
    <n v="10031032"/>
    <s v="CYT SUNR C.SAUV(P08) 750 12U (US)VI"/>
    <m/>
    <x v="16"/>
    <x v="3"/>
    <x v="1"/>
    <n v="140"/>
    <x v="16"/>
  </r>
  <r>
    <n v="1247888"/>
    <n v="10031037"/>
    <s v="CYT SUNR C.SAUV(P08) 750 12U LATAM"/>
    <n v="84"/>
    <x v="16"/>
    <x v="12"/>
    <x v="2"/>
    <n v="84"/>
    <x v="16"/>
  </r>
  <r>
    <n v="1247888"/>
    <n v="10031037"/>
    <s v="CYT SUNR C.SAUV(P08) 750 12U LATAM"/>
    <m/>
    <x v="16"/>
    <x v="12"/>
    <x v="1"/>
    <n v="84"/>
    <x v="16"/>
  </r>
  <r>
    <n v="1248261"/>
    <n v="10031042"/>
    <s v="CYT SUNR C.SAUV(P08) 750 12U US"/>
    <n v="125"/>
    <x v="16"/>
    <x v="3"/>
    <x v="2"/>
    <n v="125"/>
    <x v="16"/>
  </r>
  <r>
    <n v="1248261"/>
    <n v="10031042"/>
    <s v="CYT SUNR C.SAUV(P08) 750 12U US"/>
    <m/>
    <x v="16"/>
    <x v="3"/>
    <x v="1"/>
    <n v="140"/>
    <x v="16"/>
  </r>
  <r>
    <n v="1246627"/>
    <n v="10031042"/>
    <s v="CYT SUNR C.SAUV(P08) 750 12U US"/>
    <n v="419"/>
    <x v="16"/>
    <x v="3"/>
    <x v="2"/>
    <n v="419"/>
    <x v="16"/>
  </r>
  <r>
    <n v="1246627"/>
    <n v="10031042"/>
    <s v="CYT SUNR C.SAUV(P08) 750 12U US"/>
    <m/>
    <x v="16"/>
    <x v="3"/>
    <x v="1"/>
    <n v="420"/>
    <x v="16"/>
  </r>
  <r>
    <n v="1248276"/>
    <n v="10031052"/>
    <s v="CYT SUNR MERL(P08) 750 6U PL"/>
    <n v="140"/>
    <x v="16"/>
    <x v="3"/>
    <x v="2"/>
    <n v="140"/>
    <x v="16"/>
  </r>
  <r>
    <n v="1248276"/>
    <n v="10031052"/>
    <s v="CYT SUNR MERL(P08) 750 6U PL"/>
    <m/>
    <x v="16"/>
    <x v="3"/>
    <x v="1"/>
    <n v="140"/>
    <x v="16"/>
  </r>
  <r>
    <n v="1251399"/>
    <n v="10031067"/>
    <s v="CYT SUNR MERL(P08) 750 12U EC-UY"/>
    <m/>
    <x v="16"/>
    <x v="3"/>
    <x v="1"/>
    <n v="252"/>
    <x v="16"/>
  </r>
  <r>
    <n v="1251399"/>
    <n v="10031067"/>
    <s v="CYT SUNR MERL(P08) 750 12U EC-UY"/>
    <n v="245"/>
    <x v="16"/>
    <x v="3"/>
    <x v="2"/>
    <n v="245"/>
    <x v="16"/>
  </r>
  <r>
    <n v="1250188"/>
    <n v="10031070"/>
    <s v="CYT SUNR MERL(P08) 750 12U LATAM"/>
    <m/>
    <x v="16"/>
    <x v="3"/>
    <x v="1"/>
    <n v="70.000000009999994"/>
    <x v="16"/>
  </r>
  <r>
    <n v="1251400"/>
    <n v="10031078"/>
    <s v="CYT SUNR MERL(P08) 750 12U VAR"/>
    <m/>
    <x v="16"/>
    <x v="3"/>
    <x v="1"/>
    <n v="97.999999990000006"/>
    <x v="16"/>
  </r>
  <r>
    <n v="1251400"/>
    <n v="10031078"/>
    <s v="CYT SUNR MERL(P08) 750 12U VAR"/>
    <n v="98"/>
    <x v="16"/>
    <x v="3"/>
    <x v="2"/>
    <n v="98"/>
    <x v="16"/>
  </r>
  <r>
    <n v="1248601"/>
    <n v="10031108"/>
    <s v="CYT SUNR CHARD(P08) 750 12U (US)VI"/>
    <m/>
    <x v="16"/>
    <x v="11"/>
    <x v="1"/>
    <n v="165"/>
    <x v="16"/>
  </r>
  <r>
    <n v="1250344"/>
    <n v="10031779"/>
    <s v="CYT CASILL CHARD 750 6U RU"/>
    <m/>
    <x v="16"/>
    <x v="0"/>
    <x v="1"/>
    <n v="251.55555559999999"/>
    <x v="16"/>
  </r>
  <r>
    <n v="1250344"/>
    <n v="10031779"/>
    <s v="CYT CASILL CHARD 750 6U RU"/>
    <n v="101"/>
    <x v="16"/>
    <x v="0"/>
    <x v="2"/>
    <n v="101"/>
    <x v="16"/>
  </r>
  <r>
    <n v="1247237"/>
    <n v="10031796"/>
    <s v="CYT FRONT C.SAUV(P06)(BI)750 6U AFRI"/>
    <m/>
    <x v="16"/>
    <x v="2"/>
    <x v="1"/>
    <n v="42"/>
    <x v="16"/>
  </r>
  <r>
    <n v="1247237"/>
    <n v="10031796"/>
    <s v="CYT FRONT C.SAUV(P06)(BI)750 6U AFRI"/>
    <n v="42"/>
    <x v="16"/>
    <x v="2"/>
    <x v="2"/>
    <n v="42"/>
    <x v="16"/>
  </r>
  <r>
    <n v="1246567"/>
    <n v="10031858"/>
    <s v="CYT FRONT C.SAUV(P07) 750 12U US"/>
    <m/>
    <x v="16"/>
    <x v="2"/>
    <x v="1"/>
    <n v="1120"/>
    <x v="16"/>
  </r>
  <r>
    <n v="1246567"/>
    <n v="10031858"/>
    <s v="CYT FRONT C.SAUV(P07) 750 12U US"/>
    <n v="1120"/>
    <x v="16"/>
    <x v="2"/>
    <x v="2"/>
    <n v="1120"/>
    <x v="16"/>
  </r>
  <r>
    <n v="7076045"/>
    <n v="10031864"/>
    <s v="MPO V.MPO C.SAUV(P05) 1500 6U CO"/>
    <m/>
    <x v="16"/>
    <x v="12"/>
    <x v="1"/>
    <n v="192"/>
    <x v="16"/>
  </r>
  <r>
    <n v="7076045"/>
    <n v="10031864"/>
    <s v="MPO V.MPO C.SAUV(P05) 1500 6U CO"/>
    <n v="158"/>
    <x v="16"/>
    <x v="12"/>
    <x v="2"/>
    <n v="158"/>
    <x v="16"/>
  </r>
  <r>
    <n v="1250486"/>
    <n v="10031888"/>
    <s v="CYT FRONT CARM(P06)(BI)750 6U AFRI"/>
    <m/>
    <x v="16"/>
    <x v="12"/>
    <x v="1"/>
    <n v="83.000000020000002"/>
    <x v="16"/>
  </r>
  <r>
    <n v="1249753"/>
    <n v="10031904"/>
    <s v="CYT SENDERO C.SAUV(P07) 750 12U VES"/>
    <m/>
    <x v="16"/>
    <x v="3"/>
    <x v="1"/>
    <n v="55.999999989999999"/>
    <x v="16"/>
  </r>
  <r>
    <n v="1249886"/>
    <n v="10032002"/>
    <s v="CYT MOUNTAIN RANGE S.BLC STLV750 12U GB"/>
    <n v="1475"/>
    <x v="16"/>
    <x v="8"/>
    <x v="2"/>
    <n v="1475"/>
    <x v="16"/>
  </r>
  <r>
    <n v="1243150"/>
    <n v="10032002"/>
    <s v="CYT MOUNTAIN RANGE S.BLC STLV750 12U GB"/>
    <n v="205"/>
    <x v="16"/>
    <x v="3"/>
    <x v="2"/>
    <n v="205"/>
    <x v="16"/>
  </r>
  <r>
    <n v="1243150"/>
    <n v="10032002"/>
    <s v="CYT MOUNTAIN RANGE S.BLC STLV750 12U GB"/>
    <m/>
    <x v="16"/>
    <x v="3"/>
    <x v="1"/>
    <n v="205"/>
    <x v="16"/>
  </r>
  <r>
    <n v="1249886"/>
    <n v="10032002"/>
    <s v="CYT MOUNTAIN RANGE S.BLC STLV750 12U GB"/>
    <m/>
    <x v="16"/>
    <x v="8"/>
    <x v="1"/>
    <n v="1475"/>
    <x v="16"/>
  </r>
  <r>
    <n v="7077495"/>
    <n v="10032102"/>
    <s v="MPO TERRA SUR RVA MERL STLV 750 6U VEU"/>
    <m/>
    <x v="16"/>
    <x v="8"/>
    <x v="1"/>
    <n v="420"/>
    <x v="16"/>
  </r>
  <r>
    <n v="7077495"/>
    <n v="10032102"/>
    <s v="MPO TERRA SUR RVA MERL STLV 750 6U VEU"/>
    <n v="420"/>
    <x v="16"/>
    <x v="8"/>
    <x v="2"/>
    <n v="420"/>
    <x v="16"/>
  </r>
  <r>
    <n v="7077437"/>
    <n v="10032103"/>
    <s v="MPO TERRA SUR RVA S.BLC STLV 750 6U VEU"/>
    <m/>
    <x v="16"/>
    <x v="3"/>
    <x v="1"/>
    <n v="420"/>
    <x v="16"/>
  </r>
  <r>
    <n v="7077437"/>
    <n v="10032103"/>
    <s v="MPO TERRA SUR RVA S.BLC STLV 750 6U VEU"/>
    <n v="420"/>
    <x v="16"/>
    <x v="3"/>
    <x v="2"/>
    <n v="420"/>
    <x v="16"/>
  </r>
  <r>
    <n v="1248439"/>
    <n v="10032190"/>
    <s v="CYT CASILL S.BLC STLV 375 24U EC-UY"/>
    <n v="234"/>
    <x v="16"/>
    <x v="5"/>
    <x v="2"/>
    <n v="234"/>
    <x v="16"/>
  </r>
  <r>
    <n v="1248439"/>
    <n v="10032190"/>
    <s v="CYT CASILL S.BLC STLV 375 24U EC-UY"/>
    <m/>
    <x v="16"/>
    <x v="5"/>
    <x v="1"/>
    <n v="234"/>
    <x v="16"/>
  </r>
  <r>
    <n v="1249559"/>
    <n v="10032236"/>
    <s v="CYT MOUNTAIN RANGE CHARD(STL )375 24UVEU"/>
    <n v="63"/>
    <x v="16"/>
    <x v="3"/>
    <x v="2"/>
    <n v="63"/>
    <x v="16"/>
  </r>
  <r>
    <n v="1249559"/>
    <n v="10032236"/>
    <s v="CYT MOUNTAIN RANGE CHARD(STL )375 24UVEU"/>
    <m/>
    <x v="16"/>
    <x v="3"/>
    <x v="1"/>
    <n v="63.000000010000001"/>
    <x v="16"/>
  </r>
  <r>
    <n v="1250221"/>
    <n v="10032266"/>
    <s v="CYT FRONT CHARD STLV(P06) 1500 6U CA"/>
    <m/>
    <x v="16"/>
    <x v="12"/>
    <x v="1"/>
    <n v="350"/>
    <x v="16"/>
  </r>
  <r>
    <n v="1250424"/>
    <n v="10032297"/>
    <s v="CYT SENDERO CHARD(P07 STLV) 750 12U VIN"/>
    <n v="110"/>
    <x v="16"/>
    <x v="6"/>
    <x v="2"/>
    <n v="110"/>
    <x v="16"/>
  </r>
  <r>
    <n v="1250424"/>
    <n v="10032297"/>
    <s v="CYT SENDERO CHARD(P07 STLV) 750 12U VIN"/>
    <m/>
    <x v="16"/>
    <x v="6"/>
    <x v="1"/>
    <n v="110"/>
    <x v="16"/>
  </r>
  <r>
    <n v="1250038"/>
    <n v="10032305"/>
    <s v="CYT SENDERO C.SAUV(P07 STLV) 750 12U VIN"/>
    <m/>
    <x v="16"/>
    <x v="8"/>
    <x v="1"/>
    <n v="140"/>
    <x v="16"/>
  </r>
  <r>
    <n v="1250101"/>
    <n v="10032490"/>
    <s v="CYT SENDERO S.BLC(P07 STLV) 750 12U VEU"/>
    <m/>
    <x v="16"/>
    <x v="11"/>
    <x v="1"/>
    <n v="98.000000009999994"/>
    <x v="16"/>
  </r>
  <r>
    <n v="1241008"/>
    <n v="10032830"/>
    <s v="CYT CYT RVDO S.BLC(P07 NV) 375 24U MX"/>
    <n v="171"/>
    <x v="16"/>
    <x v="8"/>
    <x v="2"/>
    <n v="171"/>
    <x v="16"/>
  </r>
  <r>
    <n v="1241008"/>
    <n v="10032830"/>
    <s v="CYT CYT RVDO S.BLC(P07 NV) 375 24U MX"/>
    <m/>
    <x v="16"/>
    <x v="8"/>
    <x v="1"/>
    <n v="171"/>
    <x v="16"/>
  </r>
  <r>
    <n v="1248621"/>
    <n v="10032947"/>
    <s v="CYT CASILL S.BLC STLV 750 12U EC"/>
    <m/>
    <x v="16"/>
    <x v="5"/>
    <x v="1"/>
    <n v="664"/>
    <x v="16"/>
  </r>
  <r>
    <n v="1248438"/>
    <n v="10032947"/>
    <s v="CYT CASILL S.BLC STLV 750 12U EC"/>
    <n v="1100"/>
    <x v="16"/>
    <x v="5"/>
    <x v="2"/>
    <n v="1100"/>
    <x v="16"/>
  </r>
  <r>
    <n v="1248438"/>
    <n v="10032947"/>
    <s v="CYT CASILL S.BLC STLV 750 12U EC"/>
    <m/>
    <x v="16"/>
    <x v="5"/>
    <x v="1"/>
    <n v="1100"/>
    <x v="16"/>
  </r>
  <r>
    <n v="1248621"/>
    <n v="10032947"/>
    <s v="CYT CASILL S.BLC STLV 750 12U EC"/>
    <n v="664"/>
    <x v="16"/>
    <x v="5"/>
    <x v="2"/>
    <n v="664"/>
    <x v="16"/>
  </r>
  <r>
    <n v="1251312"/>
    <n v="10033191"/>
    <s v="CYT SUNRISE MERLOT(P08) 187 24U VAR"/>
    <m/>
    <x v="16"/>
    <x v="10"/>
    <x v="1"/>
    <n v="7.4444444440000002"/>
    <x v="16"/>
  </r>
  <r>
    <n v="1249016"/>
    <n v="10033237"/>
    <s v="CA RESERVA CARM 750 12U PE"/>
    <n v="70"/>
    <x v="16"/>
    <x v="5"/>
    <x v="2"/>
    <n v="70"/>
    <x v="16"/>
  </r>
  <r>
    <n v="1249016"/>
    <n v="10033237"/>
    <s v="CA RESERVA CARM 750 12U PE"/>
    <m/>
    <x v="16"/>
    <x v="5"/>
    <x v="1"/>
    <n v="69.999999990000006"/>
    <x v="16"/>
  </r>
  <r>
    <n v="1245442"/>
    <n v="10033275"/>
    <s v="CYT FRONT CC CA/ME(P07 MANT)4P1500 6U US"/>
    <n v="1984"/>
    <x v="16"/>
    <x v="1"/>
    <x v="2"/>
    <n v="1984"/>
    <x v="16"/>
  </r>
  <r>
    <n v="1245442"/>
    <n v="10033275"/>
    <s v="CYT FRONT CC CA/ME(P07 MANT)4P1500 6U US"/>
    <m/>
    <x v="16"/>
    <x v="1"/>
    <x v="1"/>
    <n v="1984"/>
    <x v="16"/>
  </r>
  <r>
    <n v="1248321"/>
    <n v="10033278"/>
    <s v="CYT SUNRISE C.SAUV(P08) 187 24U VAS"/>
    <m/>
    <x v="16"/>
    <x v="10"/>
    <x v="1"/>
    <n v="202"/>
    <x v="16"/>
  </r>
  <r>
    <n v="1248321"/>
    <n v="10033278"/>
    <s v="CYT SUNRISE C.SAUV(P08) 187 24U VAS"/>
    <n v="201.96"/>
    <x v="16"/>
    <x v="10"/>
    <x v="2"/>
    <n v="201.96"/>
    <x v="16"/>
  </r>
  <r>
    <n v="1248684"/>
    <n v="10033280"/>
    <s v="CYT SUNRISE C.SAUV(P08) 187 24U VEU"/>
    <m/>
    <x v="16"/>
    <x v="10"/>
    <x v="1"/>
    <n v="59.888888889999997"/>
    <x v="16"/>
  </r>
  <r>
    <n v="1248684"/>
    <n v="10033280"/>
    <s v="CYT SUNRISE C.SAUV(P08) 187 24U VEU"/>
    <n v="59.84"/>
    <x v="16"/>
    <x v="10"/>
    <x v="2"/>
    <n v="59.84"/>
    <x v="16"/>
  </r>
  <r>
    <n v="1250340"/>
    <n v="10033281"/>
    <s v="CYT SUNRISE C.SAUV(P08) 187 24U VAR"/>
    <m/>
    <x v="16"/>
    <x v="10"/>
    <x v="1"/>
    <n v="37.444444439999998"/>
    <x v="16"/>
  </r>
  <r>
    <n v="1250340"/>
    <n v="10033281"/>
    <s v="CYT SUNRISE C.SAUV(P08) 187 24U VAR"/>
    <n v="20.44533333"/>
    <x v="16"/>
    <x v="10"/>
    <x v="2"/>
    <n v="20.44533333"/>
    <x v="16"/>
  </r>
  <r>
    <n v="1249271"/>
    <n v="10033343"/>
    <s v="CYT MOON VALLEY MERLOT(STLV) 750 12U GB"/>
    <n v="196"/>
    <x v="16"/>
    <x v="1"/>
    <x v="2"/>
    <n v="196"/>
    <x v="16"/>
  </r>
  <r>
    <n v="1249271"/>
    <n v="10033343"/>
    <s v="CYT MOON VALLEY MERLOT(STLV) 750 12U GB"/>
    <m/>
    <x v="16"/>
    <x v="1"/>
    <x v="1"/>
    <n v="196"/>
    <x v="16"/>
  </r>
  <r>
    <n v="7077153"/>
    <n v="10033570"/>
    <s v="CS CONO SUR P.NOIR STLV(P07)750 12U CA"/>
    <n v="84"/>
    <x v="16"/>
    <x v="6"/>
    <x v="2"/>
    <n v="84"/>
    <x v="16"/>
  </r>
  <r>
    <n v="7077153"/>
    <n v="10033570"/>
    <s v="CS CONO SUR P.NOIR STLV(P07)750 12U CA"/>
    <m/>
    <x v="16"/>
    <x v="6"/>
    <x v="1"/>
    <n v="83.999999990000006"/>
    <x v="16"/>
  </r>
  <r>
    <n v="1249507"/>
    <n v="10033840"/>
    <s v="CYT MOUNTAIN RANGE S.BLC 187 24U VEU"/>
    <m/>
    <x v="16"/>
    <x v="10"/>
    <x v="1"/>
    <n v="590.44444439999995"/>
    <x v="16"/>
  </r>
  <r>
    <n v="1249507"/>
    <n v="10033840"/>
    <s v="CYT MOUNTAIN RANGE S.BLC 187 24U VEU"/>
    <n v="590.42133330000001"/>
    <x v="16"/>
    <x v="10"/>
    <x v="2"/>
    <n v="590.42133330000001"/>
    <x v="16"/>
  </r>
  <r>
    <n v="1250414"/>
    <n v="10033842"/>
    <s v="CYT MOUNTAIN RANGE CHARD 187 24U VEU"/>
    <m/>
    <x v="16"/>
    <x v="10"/>
    <x v="1"/>
    <n v="269.33333329999999"/>
    <x v="16"/>
  </r>
  <r>
    <n v="1250414"/>
    <n v="10033842"/>
    <s v="CYT MOUNTAIN RANGE CHARD 187 24U VEU"/>
    <n v="269.27999999999997"/>
    <x v="16"/>
    <x v="10"/>
    <x v="2"/>
    <n v="269.27999999999997"/>
    <x v="16"/>
  </r>
  <r>
    <n v="1247168"/>
    <n v="10033937"/>
    <s v="CYT EXPORTACION TINTO(P08) 700 12U CL"/>
    <m/>
    <x v="16"/>
    <x v="12"/>
    <x v="1"/>
    <n v="53.22222223"/>
    <x v="16"/>
  </r>
  <r>
    <n v="1250222"/>
    <n v="10034208"/>
    <s v="CYT SENDERO S.BLC(P07 STLV) 750 12U CA"/>
    <n v="224"/>
    <x v="16"/>
    <x v="12"/>
    <x v="2"/>
    <n v="224"/>
    <x v="16"/>
  </r>
  <r>
    <n v="1250222"/>
    <n v="10034208"/>
    <s v="CYT SENDERO S.BLC(P07 STLV) 750 12U CA"/>
    <m/>
    <x v="16"/>
    <x v="12"/>
    <x v="1"/>
    <n v="224"/>
    <x v="16"/>
  </r>
  <r>
    <n v="1250113"/>
    <n v="10034559"/>
    <s v="CYT SEND S.BLC/CHARD(RVDO)750 12U MX"/>
    <m/>
    <x v="16"/>
    <x v="11"/>
    <x v="1"/>
    <n v="588"/>
    <x v="16"/>
  </r>
  <r>
    <n v="1250113"/>
    <n v="10034559"/>
    <s v="CYT SEND S.BLC/CHARD(RVDO)750 12U MX"/>
    <n v="535"/>
    <x v="16"/>
    <x v="11"/>
    <x v="2"/>
    <n v="535"/>
    <x v="16"/>
  </r>
  <r>
    <n v="1245737"/>
    <n v="10034599"/>
    <s v="CYT XPLORADOR C.SAUV(P08) 750 12U US"/>
    <n v="671"/>
    <x v="16"/>
    <x v="1"/>
    <x v="2"/>
    <n v="671"/>
    <x v="16"/>
  </r>
  <r>
    <n v="1245737"/>
    <n v="10034599"/>
    <s v="CYT XPLORADOR C.SAUV(P08) 750 12U US"/>
    <m/>
    <x v="16"/>
    <x v="1"/>
    <x v="1"/>
    <n v="671"/>
    <x v="16"/>
  </r>
  <r>
    <n v="7077229"/>
    <n v="10034757"/>
    <s v="MPO V.MPO VTAL CARM(P05) 750 12U CN"/>
    <m/>
    <x v="16"/>
    <x v="12"/>
    <x v="1"/>
    <n v="182"/>
    <x v="16"/>
  </r>
  <r>
    <n v="1246613"/>
    <n v="10034856"/>
    <s v="CYT FRONT CARM(P07) 750 12U US"/>
    <m/>
    <x v="16"/>
    <x v="2"/>
    <x v="1"/>
    <n v="1400"/>
    <x v="16"/>
  </r>
  <r>
    <n v="1246613"/>
    <n v="10034856"/>
    <s v="CYT FRONT CARM(P07) 750 12U US"/>
    <n v="1400"/>
    <x v="16"/>
    <x v="2"/>
    <x v="2"/>
    <n v="1400"/>
    <x v="16"/>
  </r>
  <r>
    <n v="1250533"/>
    <n v="10035065"/>
    <s v="CYT LADERA VERDE S.BLC STL(P08)750 12UGB"/>
    <m/>
    <x v="16"/>
    <x v="8"/>
    <x v="1"/>
    <n v="2940"/>
    <x v="16"/>
  </r>
  <r>
    <n v="1242867"/>
    <n v="10035089"/>
    <s v="CYT EXPORTACION SEL(P08)C.SAUV1500 6U CL"/>
    <n v="8527"/>
    <x v="16"/>
    <x v="12"/>
    <x v="2"/>
    <n v="8527"/>
    <x v="16"/>
  </r>
  <r>
    <n v="1242867"/>
    <n v="10035089"/>
    <s v="CYT EXPORTACION SEL(P08)C.SAUV1500 6U CL"/>
    <m/>
    <x v="16"/>
    <x v="12"/>
    <x v="1"/>
    <n v="8305"/>
    <x v="16"/>
  </r>
  <r>
    <n v="1247660"/>
    <n v="10035122"/>
    <s v="CYT D.MELCHOR C.SAUV(95PTS)7506U2006 VES"/>
    <m/>
    <x v="16"/>
    <x v="9"/>
    <x v="1"/>
    <n v="49.999999989999999"/>
    <x v="16"/>
  </r>
  <r>
    <n v="1248232"/>
    <n v="10035239"/>
    <s v="CYT FRONT C.SAUV(P06)(NV)750 12U CL"/>
    <m/>
    <x v="16"/>
    <x v="2"/>
    <x v="1"/>
    <n v="2750"/>
    <x v="16"/>
  </r>
  <r>
    <n v="1248232"/>
    <n v="10035239"/>
    <s v="CYT FRONT C.SAUV(P06)(NV)750 12U CL"/>
    <n v="2779"/>
    <x v="16"/>
    <x v="2"/>
    <x v="2"/>
    <n v="2779"/>
    <x v="16"/>
  </r>
  <r>
    <n v="1243568"/>
    <n v="10035312"/>
    <s v="CYT FRONT CAB.BLUSH 187 24U VAR"/>
    <m/>
    <x v="16"/>
    <x v="8"/>
    <x v="1"/>
    <n v="211.88888890000001"/>
    <x v="16"/>
  </r>
  <r>
    <n v="1243568"/>
    <n v="10035312"/>
    <s v="CYT FRONT CAB.BLUSH 187 24U VAR"/>
    <n v="211.93333329999999"/>
    <x v="16"/>
    <x v="8"/>
    <x v="2"/>
    <n v="211.93333329999999"/>
    <x v="16"/>
  </r>
  <r>
    <n v="7077389"/>
    <n v="10035362"/>
    <s v="MPO V.MPO S.BLC/CHARD(P05)STLV750 12UVAS"/>
    <m/>
    <x v="16"/>
    <x v="12"/>
    <x v="1"/>
    <n v="125"/>
    <x v="16"/>
  </r>
  <r>
    <n v="7077389"/>
    <n v="10035362"/>
    <s v="MPO V.MPO S.BLC/CHARD(P05)STLV750 12UVAS"/>
    <n v="125"/>
    <x v="16"/>
    <x v="12"/>
    <x v="2"/>
    <n v="125"/>
    <x v="16"/>
  </r>
  <r>
    <n v="7077390"/>
    <n v="10035366"/>
    <s v="MPO V.MPO VTAL S.BLC(P05)STLV750 12U VAS"/>
    <m/>
    <x v="16"/>
    <x v="11"/>
    <x v="1"/>
    <n v="69.999999990000006"/>
    <x v="16"/>
  </r>
  <r>
    <n v="1248355"/>
    <n v="10035400"/>
    <s v="CA RESERVA SYRAH 750 12U EC"/>
    <n v="11"/>
    <x v="16"/>
    <x v="3"/>
    <x v="2"/>
    <n v="11"/>
    <x v="16"/>
  </r>
  <r>
    <n v="1248355"/>
    <n v="10035400"/>
    <s v="CA RESERVA SYRAH 750 12U EC"/>
    <m/>
    <x v="16"/>
    <x v="3"/>
    <x v="1"/>
    <n v="11"/>
    <x v="16"/>
  </r>
  <r>
    <n v="7076405"/>
    <n v="10035562"/>
    <s v="CS C.SUR TOC C.S/ME(P08)ST15006U(LCBO)CA"/>
    <m/>
    <x v="16"/>
    <x v="12"/>
    <x v="1"/>
    <n v="214"/>
    <x v="16"/>
  </r>
  <r>
    <n v="7076405"/>
    <n v="10035562"/>
    <s v="CS C.SUR TOC C.S/ME(P08)ST15006U(LCBO)CA"/>
    <n v="214"/>
    <x v="16"/>
    <x v="12"/>
    <x v="2"/>
    <n v="214"/>
    <x v="16"/>
  </r>
  <r>
    <n v="7077566"/>
    <n v="10035566"/>
    <s v="CS C.SUR TOC C.SA/SHI(P08)15006U(LCBO)CA"/>
    <n v="2980"/>
    <x v="16"/>
    <x v="12"/>
    <x v="2"/>
    <n v="2980"/>
    <x v="16"/>
  </r>
  <r>
    <n v="7077566"/>
    <n v="10035566"/>
    <s v="CS C.SUR TOC C.SA/SHI(P08)15006U(LCBO)CA"/>
    <m/>
    <x v="16"/>
    <x v="12"/>
    <x v="1"/>
    <n v="2980"/>
    <x v="16"/>
  </r>
  <r>
    <n v="7077527"/>
    <n v="10035579"/>
    <s v="CS C.SUR TOC C.SA/MER(P08)STL1500 6U CA"/>
    <m/>
    <x v="16"/>
    <x v="12"/>
    <x v="1"/>
    <n v="350"/>
    <x v="16"/>
  </r>
  <r>
    <n v="7077527"/>
    <n v="10035579"/>
    <s v="CS C.SUR TOC C.SA/MER(P08)STL1500 6U CA"/>
    <n v="350"/>
    <x v="16"/>
    <x v="12"/>
    <x v="2"/>
    <n v="350"/>
    <x v="16"/>
  </r>
  <r>
    <n v="1247872"/>
    <n v="10035598"/>
    <s v="CYT MAR DEL SUR RED WINE(LP)750 12UMX"/>
    <n v="1022"/>
    <x v="16"/>
    <x v="1"/>
    <x v="2"/>
    <n v="1094"/>
    <x v="16"/>
  </r>
  <r>
    <n v="1247872"/>
    <n v="10035598"/>
    <s v="CYT MAR DEL SUR RED WINE(LP)750 12UMX"/>
    <m/>
    <x v="16"/>
    <x v="1"/>
    <x v="1"/>
    <n v="1056"/>
    <x v="16"/>
  </r>
  <r>
    <n v="1250415"/>
    <n v="10035682"/>
    <s v="CYT MOUNTAIN RANGE MERLOT 187 24U VEU"/>
    <m/>
    <x v="16"/>
    <x v="10"/>
    <x v="1"/>
    <n v="289.22222219999998"/>
    <x v="16"/>
  </r>
  <r>
    <n v="1251625"/>
    <n v="10035682"/>
    <s v="CYT MOUNTAIN RANGE MERLOT 187 24U VEU"/>
    <m/>
    <x v="16"/>
    <x v="10"/>
    <x v="1"/>
    <n v="19"/>
    <x v="16"/>
  </r>
  <r>
    <n v="1248678"/>
    <n v="10035768"/>
    <s v="CYT CASILL CHARD 750 6U 2009 VEU"/>
    <n v="154"/>
    <x v="16"/>
    <x v="5"/>
    <x v="2"/>
    <n v="154"/>
    <x v="16"/>
  </r>
  <r>
    <n v="1248678"/>
    <n v="10035768"/>
    <s v="CYT CASILL CHARD 750 6U 2009 VEU"/>
    <m/>
    <x v="16"/>
    <x v="5"/>
    <x v="1"/>
    <n v="154"/>
    <x v="16"/>
  </r>
  <r>
    <n v="1248663"/>
    <n v="10035770"/>
    <s v="CYT CASILL CHARD 750 12U 2009 VEU"/>
    <m/>
    <x v="16"/>
    <x v="5"/>
    <x v="1"/>
    <n v="117"/>
    <x v="16"/>
  </r>
  <r>
    <n v="1248663"/>
    <n v="10035770"/>
    <s v="CYT CASILL CHARD 750 12U 2009 VEU"/>
    <n v="117"/>
    <x v="16"/>
    <x v="5"/>
    <x v="2"/>
    <n v="117"/>
    <x v="16"/>
  </r>
  <r>
    <n v="1248664"/>
    <n v="10035782"/>
    <s v="CYT CASILL CHARD STLV 750 6U 2009 NL"/>
    <m/>
    <x v="16"/>
    <x v="0"/>
    <x v="1"/>
    <n v="5540"/>
    <x v="16"/>
  </r>
  <r>
    <n v="1246730"/>
    <n v="10035782"/>
    <s v="CYT CASILL CHARD STLV 750 6U 2009 NL"/>
    <n v="480.5"/>
    <x v="16"/>
    <x v="5"/>
    <x v="2"/>
    <n v="480.5"/>
    <x v="16"/>
  </r>
  <r>
    <n v="1246730"/>
    <n v="10035782"/>
    <s v="CYT CASILL CHARD STLV 750 6U 2009 NL"/>
    <m/>
    <x v="16"/>
    <x v="5"/>
    <x v="1"/>
    <n v="480.44444449999997"/>
    <x v="16"/>
  </r>
  <r>
    <n v="1248664"/>
    <n v="10035782"/>
    <s v="CYT CASILL CHARD STLV 750 6U 2009 NL"/>
    <n v="5466"/>
    <x v="16"/>
    <x v="0"/>
    <x v="2"/>
    <n v="5466"/>
    <x v="16"/>
  </r>
  <r>
    <n v="7076835"/>
    <n v="10036311"/>
    <s v="CS NEBLINA CHARD STLV(P08)750 12U JP"/>
    <m/>
    <x v="16"/>
    <x v="6"/>
    <x v="1"/>
    <n v="527"/>
    <x v="16"/>
  </r>
  <r>
    <n v="7076835"/>
    <n v="10036311"/>
    <s v="CS NEBLINA CHARD STLV(P08)750 12U JP"/>
    <n v="527"/>
    <x v="16"/>
    <x v="6"/>
    <x v="2"/>
    <n v="527"/>
    <x v="16"/>
  </r>
  <r>
    <n v="1249747"/>
    <n v="10036535"/>
    <s v="CYT SUNR C.SAUV(P08)STLV750 12U(C/ESP)CA"/>
    <n v="126"/>
    <x v="16"/>
    <x v="3"/>
    <x v="2"/>
    <n v="126"/>
    <x v="16"/>
  </r>
  <r>
    <n v="1249747"/>
    <n v="10036535"/>
    <s v="CYT SUNR C.SAUV(P08)STLV750 12U(C/ESP)CA"/>
    <m/>
    <x v="16"/>
    <x v="3"/>
    <x v="1"/>
    <n v="126"/>
    <x v="16"/>
  </r>
  <r>
    <n v="7077506"/>
    <n v="10036681"/>
    <s v="CS SPARKLING I.NEGRA BRUT (P09)750 6U GB"/>
    <n v="3630"/>
    <x v="16"/>
    <x v="9"/>
    <x v="2"/>
    <n v="3630"/>
    <x v="16"/>
  </r>
  <r>
    <n v="7077506"/>
    <n v="10036681"/>
    <s v="CS SPARKLING I.NEGRA BRUT (P09)750 6U GB"/>
    <m/>
    <x v="16"/>
    <x v="9"/>
    <x v="1"/>
    <n v="3630"/>
    <x v="16"/>
  </r>
  <r>
    <n v="1247685"/>
    <n v="10036693"/>
    <s v="CYT CASILL MERL 750 12U(C/ESP)CA"/>
    <n v="350"/>
    <x v="16"/>
    <x v="5"/>
    <x v="2"/>
    <n v="350"/>
    <x v="16"/>
  </r>
  <r>
    <n v="1247685"/>
    <n v="10036693"/>
    <s v="CYT CASILL MERL 750 12U(C/ESP)CA"/>
    <m/>
    <x v="16"/>
    <x v="5"/>
    <x v="1"/>
    <n v="350"/>
    <x v="16"/>
  </r>
  <r>
    <n v="1248641"/>
    <n v="10037141"/>
    <s v="CYT MAR DEL SUR RED WINE(LP)750 6U AFRI"/>
    <n v="1125"/>
    <x v="16"/>
    <x v="1"/>
    <x v="2"/>
    <n v="1125"/>
    <x v="16"/>
  </r>
  <r>
    <n v="1248641"/>
    <n v="10037141"/>
    <s v="CYT MAR DEL SUR RED WINE(LP)750 6U AFRI"/>
    <m/>
    <x v="16"/>
    <x v="1"/>
    <x v="1"/>
    <n v="1083"/>
    <x v="16"/>
  </r>
  <r>
    <n v="1247222"/>
    <n v="10037317"/>
    <s v="CYT CASILL VIOG STLV 750 12U 2009 VIN"/>
    <n v="66"/>
    <x v="16"/>
    <x v="3"/>
    <x v="2"/>
    <n v="66"/>
    <x v="16"/>
  </r>
  <r>
    <n v="1247222"/>
    <n v="10037317"/>
    <s v="CYT CASILL VIOG STLV 750 12U 2009 VIN"/>
    <m/>
    <x v="16"/>
    <x v="3"/>
    <x v="1"/>
    <n v="65.999999990000006"/>
    <x v="16"/>
  </r>
  <r>
    <n v="1249168"/>
    <n v="10037319"/>
    <s v="CYT CASILL VIOG STLV 750 6U 2009 NL"/>
    <n v="275"/>
    <x v="16"/>
    <x v="5"/>
    <x v="2"/>
    <n v="275"/>
    <x v="16"/>
  </r>
  <r>
    <n v="1249168"/>
    <n v="10037319"/>
    <s v="CYT CASILL VIOG STLV 750 6U 2009 NL"/>
    <m/>
    <x v="16"/>
    <x v="5"/>
    <x v="1"/>
    <n v="275"/>
    <x v="16"/>
  </r>
  <r>
    <n v="1249698"/>
    <n v="10037351"/>
    <s v="CYT CASILL GEW STLV 750 6U 2009 ZA"/>
    <n v="56"/>
    <x v="16"/>
    <x v="2"/>
    <x v="2"/>
    <n v="56"/>
    <x v="16"/>
  </r>
  <r>
    <n v="1249698"/>
    <n v="10037351"/>
    <s v="CYT CASILL GEW STLV 750 6U 2009 ZA"/>
    <m/>
    <x v="16"/>
    <x v="2"/>
    <x v="1"/>
    <n v="55.999999989999999"/>
    <x v="16"/>
  </r>
  <r>
    <n v="7077101"/>
    <n v="10037556"/>
    <s v="MPO SPARKLING ROSE(N)750 12U(CR) LATAM"/>
    <m/>
    <x v="16"/>
    <x v="9"/>
    <x v="1"/>
    <n v="100"/>
    <x v="16"/>
  </r>
  <r>
    <n v="1249636"/>
    <n v="10037570"/>
    <s v="CYT SUNR SPARKLING BRUT 750 6U JP"/>
    <m/>
    <x v="16"/>
    <x v="9"/>
    <x v="1"/>
    <n v="299"/>
    <x v="16"/>
  </r>
  <r>
    <n v="1249636"/>
    <n v="10037570"/>
    <s v="CYT SUNR SPARKLING BRUT 750 6U JP"/>
    <n v="299"/>
    <x v="16"/>
    <x v="9"/>
    <x v="2"/>
    <n v="299"/>
    <x v="16"/>
  </r>
  <r>
    <n v="1250552"/>
    <n v="10037602"/>
    <s v="CYT SUNR SPARKLING BRUT 750 6U VIN"/>
    <m/>
    <x v="16"/>
    <x v="9"/>
    <x v="1"/>
    <n v="30"/>
    <x v="16"/>
  </r>
  <r>
    <n v="1250128"/>
    <n v="10037642"/>
    <s v="CYT TRAVESSIA MOSC/SEMILL(P08)750 12U MX"/>
    <m/>
    <x v="16"/>
    <x v="1"/>
    <x v="1"/>
    <n v="80.000000020000002"/>
    <x v="16"/>
  </r>
  <r>
    <n v="1250128"/>
    <n v="10037642"/>
    <s v="CYT TRAVESSIA MOSC/SEMILL(P08)750 12U MX"/>
    <n v="81"/>
    <x v="16"/>
    <x v="1"/>
    <x v="2"/>
    <n v="81"/>
    <x v="16"/>
  </r>
  <r>
    <n v="1248209"/>
    <n v="10037926"/>
    <s v="CYT TERRUNYO C.SAUV(ND) 750 6U 2007 VEU"/>
    <n v="18"/>
    <x v="16"/>
    <x v="3"/>
    <x v="2"/>
    <n v="18"/>
    <x v="16"/>
  </r>
  <r>
    <n v="1248209"/>
    <n v="10037926"/>
    <s v="CYT TERRUNYO C.SAUV(ND) 750 6U 2007 VEU"/>
    <m/>
    <x v="16"/>
    <x v="3"/>
    <x v="1"/>
    <n v="18"/>
    <x v="16"/>
  </r>
  <r>
    <n v="7077298"/>
    <n v="10037963"/>
    <s v="MPO V.MPO RVA SYRAH (P05) 750 12U VAS"/>
    <n v="11"/>
    <x v="16"/>
    <x v="3"/>
    <x v="2"/>
    <n v="11"/>
    <x v="16"/>
  </r>
  <r>
    <n v="7077298"/>
    <n v="10037963"/>
    <s v="MPO V.MPO RVA SYRAH (P05) 750 12U VAS"/>
    <m/>
    <x v="16"/>
    <x v="3"/>
    <x v="1"/>
    <n v="11"/>
    <x v="16"/>
  </r>
  <r>
    <n v="1249335"/>
    <n v="10038031"/>
    <s v="CYT RVDO MOSC/SEM 750 12U PE"/>
    <n v="98"/>
    <x v="16"/>
    <x v="1"/>
    <x v="2"/>
    <n v="98"/>
    <x v="16"/>
  </r>
  <r>
    <n v="1249335"/>
    <n v="10038031"/>
    <s v="CYT RVDO MOSC/SEM 750 12U PE"/>
    <m/>
    <x v="16"/>
    <x v="1"/>
    <x v="1"/>
    <n v="98"/>
    <x v="16"/>
  </r>
  <r>
    <n v="1247720"/>
    <n v="10038105"/>
    <s v="CYT CASILL SHIRAZ 750 12U (C/ESP) CA"/>
    <m/>
    <x v="16"/>
    <x v="5"/>
    <x v="1"/>
    <n v="440"/>
    <x v="16"/>
  </r>
  <r>
    <n v="1247720"/>
    <n v="10038105"/>
    <s v="CYT CASILL SHIRAZ 750 12U (C/ESP) CA"/>
    <n v="440"/>
    <x v="16"/>
    <x v="5"/>
    <x v="2"/>
    <n v="440"/>
    <x v="16"/>
  </r>
  <r>
    <n v="1249751"/>
    <n v="10038108"/>
    <s v="CYT XPLORADOR C.SAUV(P08)STLV 750 6U DK"/>
    <m/>
    <x v="16"/>
    <x v="2"/>
    <x v="1"/>
    <n v="769.99999990000003"/>
    <x v="16"/>
  </r>
  <r>
    <n v="1248596"/>
    <n v="10038154"/>
    <s v="CYT TERRUNYO C.SAUV(ND)750 6U 2007(CO)DK"/>
    <n v="136.5"/>
    <x v="16"/>
    <x v="3"/>
    <x v="2"/>
    <n v="136.5"/>
    <x v="16"/>
  </r>
  <r>
    <n v="1248596"/>
    <n v="10038154"/>
    <s v="CYT TERRUNYO C.SAUV(ND)750 6U 2007(CO)DK"/>
    <m/>
    <x v="16"/>
    <x v="3"/>
    <x v="1"/>
    <n v="136.44444440000001"/>
    <x v="16"/>
  </r>
  <r>
    <n v="1247922"/>
    <n v="10038236"/>
    <s v="CYT FRONT C.SAUV(P06)(BI)STL 375 24UAFRI"/>
    <m/>
    <x v="16"/>
    <x v="10"/>
    <x v="1"/>
    <n v="144"/>
    <x v="16"/>
  </r>
  <r>
    <n v="1248289"/>
    <n v="10038377"/>
    <s v="CYT CASILL MERL 750 6U 2009 VEU"/>
    <n v="70"/>
    <x v="16"/>
    <x v="5"/>
    <x v="2"/>
    <n v="70"/>
    <x v="16"/>
  </r>
  <r>
    <n v="1248289"/>
    <n v="10038377"/>
    <s v="CYT CASILL MERL 750 6U 2009 VEU"/>
    <m/>
    <x v="16"/>
    <x v="5"/>
    <x v="1"/>
    <n v="69.999999990000006"/>
    <x v="16"/>
  </r>
  <r>
    <n v="1247223"/>
    <n v="10038381"/>
    <s v="CYT CASILL MERL 750 12U 2009 VIN"/>
    <m/>
    <x v="16"/>
    <x v="5"/>
    <x v="1"/>
    <n v="490"/>
    <x v="16"/>
  </r>
  <r>
    <n v="1247223"/>
    <n v="10038381"/>
    <s v="CYT CASILL MERL 750 12U 2009 VIN"/>
    <n v="490"/>
    <x v="16"/>
    <x v="5"/>
    <x v="2"/>
    <n v="490"/>
    <x v="16"/>
  </r>
  <r>
    <n v="1248563"/>
    <n v="10038400"/>
    <s v="CYT CASILL P.NOIR 750 6U 2009 VEU"/>
    <n v="366"/>
    <x v="16"/>
    <x v="2"/>
    <x v="2"/>
    <n v="366"/>
    <x v="16"/>
  </r>
  <r>
    <n v="1248563"/>
    <n v="10038400"/>
    <s v="CYT CASILL P.NOIR 750 6U 2009 VEU"/>
    <m/>
    <x v="16"/>
    <x v="2"/>
    <x v="1"/>
    <n v="366"/>
    <x v="16"/>
  </r>
  <r>
    <n v="1249260"/>
    <n v="10038401"/>
    <s v="CYT CASILL P.NOIR 750 12U 2009 VEU"/>
    <m/>
    <x v="16"/>
    <x v="5"/>
    <x v="1"/>
    <n v="40.000000010000001"/>
    <x v="16"/>
  </r>
  <r>
    <n v="1249260"/>
    <n v="10038401"/>
    <s v="CYT CASILL P.NOIR 750 12U 2009 VEU"/>
    <n v="40"/>
    <x v="16"/>
    <x v="5"/>
    <x v="2"/>
    <n v="40"/>
    <x v="16"/>
  </r>
  <r>
    <n v="1249336"/>
    <n v="10038412"/>
    <s v="CYT CASILL P.NOIR 750 12U 2009 VAR"/>
    <n v="13"/>
    <x v="16"/>
    <x v="3"/>
    <x v="2"/>
    <n v="13"/>
    <x v="16"/>
  </r>
  <r>
    <n v="1246743"/>
    <n v="10038412"/>
    <s v="CYT CASILL P.NOIR 750 12U 2009 VAR"/>
    <n v="22"/>
    <x v="16"/>
    <x v="3"/>
    <x v="2"/>
    <n v="22"/>
    <x v="16"/>
  </r>
  <r>
    <n v="1249336"/>
    <n v="10038412"/>
    <s v="CYT CASILL P.NOIR 750 12U 2009 VAR"/>
    <m/>
    <x v="16"/>
    <x v="3"/>
    <x v="1"/>
    <n v="25"/>
    <x v="16"/>
  </r>
  <r>
    <n v="1246743"/>
    <n v="10038412"/>
    <s v="CYT CASILL P.NOIR 750 12U 2009 VAR"/>
    <m/>
    <x v="16"/>
    <x v="3"/>
    <x v="1"/>
    <n v="21.999999989999999"/>
    <x v="16"/>
  </r>
  <r>
    <n v="1248654"/>
    <n v="10038421"/>
    <s v="CYT CASILL P.NOIR 750 12U 2009 (US)VI"/>
    <m/>
    <x v="16"/>
    <x v="5"/>
    <x v="1"/>
    <n v="110"/>
    <x v="16"/>
  </r>
  <r>
    <n v="1248654"/>
    <n v="10038421"/>
    <s v="CYT CASILL P.NOIR 750 12U 2009 (US)VI"/>
    <n v="110"/>
    <x v="16"/>
    <x v="5"/>
    <x v="2"/>
    <n v="110"/>
    <x v="16"/>
  </r>
  <r>
    <n v="1246438"/>
    <n v="10038424"/>
    <s v="CYT CASILL P.NOIR 750 12U 2009 VES"/>
    <m/>
    <x v="16"/>
    <x v="5"/>
    <x v="1"/>
    <n v="43.999999989999999"/>
    <x v="16"/>
  </r>
  <r>
    <n v="1246438"/>
    <n v="10038424"/>
    <s v="CYT CASILL P.NOIR 750 12U 2009 VES"/>
    <n v="44"/>
    <x v="16"/>
    <x v="5"/>
    <x v="2"/>
    <n v="44"/>
    <x v="16"/>
  </r>
  <r>
    <n v="1246902"/>
    <n v="10038444"/>
    <s v="CYT CASILL C.SAUV 750 6U 2009 DE/BE"/>
    <n v="595.5"/>
    <x v="16"/>
    <x v="2"/>
    <x v="2"/>
    <n v="595.5"/>
    <x v="16"/>
  </r>
  <r>
    <n v="1246902"/>
    <n v="10038444"/>
    <s v="CYT CASILL C.SAUV 750 6U 2009 DE/BE"/>
    <m/>
    <x v="16"/>
    <x v="2"/>
    <x v="1"/>
    <n v="2884"/>
    <x v="16"/>
  </r>
  <r>
    <n v="1248794"/>
    <n v="10038448"/>
    <s v="CYT CASILL C.SAUV 750 6U 2009 VEU"/>
    <n v="546.5"/>
    <x v="16"/>
    <x v="2"/>
    <x v="2"/>
    <n v="546.5"/>
    <x v="16"/>
  </r>
  <r>
    <n v="1250442"/>
    <n v="10038448"/>
    <s v="CYT CASILL C.SAUV 750 6U 2009 VEU"/>
    <n v="719"/>
    <x v="16"/>
    <x v="0"/>
    <x v="2"/>
    <n v="719"/>
    <x v="16"/>
  </r>
  <r>
    <n v="1248794"/>
    <n v="10038448"/>
    <s v="CYT CASILL C.SAUV 750 6U 2009 VEU"/>
    <m/>
    <x v="16"/>
    <x v="2"/>
    <x v="1"/>
    <n v="546.00000009999997"/>
    <x v="16"/>
  </r>
  <r>
    <n v="1250442"/>
    <n v="10038448"/>
    <s v="CYT CASILL C.SAUV 750 6U 2009 VEU"/>
    <m/>
    <x v="16"/>
    <x v="0"/>
    <x v="1"/>
    <n v="719"/>
    <x v="16"/>
  </r>
  <r>
    <n v="1248730"/>
    <n v="10038449"/>
    <s v="CYT CASILL C.SAUV 750 12U 2009 VEU"/>
    <m/>
    <x v="16"/>
    <x v="2"/>
    <x v="1"/>
    <n v="1261"/>
    <x v="16"/>
  </r>
  <r>
    <n v="1248730"/>
    <n v="10038449"/>
    <s v="CYT CASILL C.SAUV 750 12U 2009 VEU"/>
    <n v="1261"/>
    <x v="16"/>
    <x v="2"/>
    <x v="2"/>
    <n v="1261"/>
    <x v="16"/>
  </r>
  <r>
    <n v="1249742"/>
    <n v="10038460"/>
    <s v="CYT CASILL C.SAUV 375 24U 2009 DE/BE"/>
    <m/>
    <x v="16"/>
    <x v="3"/>
    <x v="1"/>
    <n v="50.000000010000001"/>
    <x v="16"/>
  </r>
  <r>
    <n v="1249742"/>
    <n v="10038460"/>
    <s v="CYT CASILL C.SAUV 375 24U 2009 DE/BE"/>
    <n v="50"/>
    <x v="16"/>
    <x v="3"/>
    <x v="2"/>
    <n v="50"/>
    <x v="16"/>
  </r>
  <r>
    <n v="1247224"/>
    <n v="10038466"/>
    <s v="CYT CASILL C.SAUV 750 12U 2009 VIN"/>
    <n v="1533"/>
    <x v="16"/>
    <x v="2"/>
    <x v="2"/>
    <n v="1533"/>
    <x v="16"/>
  </r>
  <r>
    <n v="1247224"/>
    <n v="10038466"/>
    <s v="CYT CASILL C.SAUV 750 12U 2009 VIN"/>
    <m/>
    <x v="16"/>
    <x v="2"/>
    <x v="1"/>
    <n v="1533"/>
    <x v="16"/>
  </r>
  <r>
    <n v="1247225"/>
    <n v="10038561"/>
    <s v="CYT CASILL CARM 750 12U 2009 VIN"/>
    <n v="140"/>
    <x v="16"/>
    <x v="2"/>
    <x v="2"/>
    <n v="140"/>
    <x v="16"/>
  </r>
  <r>
    <n v="1247225"/>
    <n v="10038561"/>
    <s v="CYT CASILL CARM 750 12U 2009 VIN"/>
    <m/>
    <x v="16"/>
    <x v="2"/>
    <x v="1"/>
    <n v="140"/>
    <x v="16"/>
  </r>
  <r>
    <n v="1247159"/>
    <n v="10038596"/>
    <s v="PA P.ALTO RVA SY/RO STLV 750 6U 2009 GB"/>
    <m/>
    <x v="16"/>
    <x v="3"/>
    <x v="1"/>
    <n v="345"/>
    <x v="16"/>
  </r>
  <r>
    <n v="1249020"/>
    <n v="10038600"/>
    <s v="PA P.ALTO RVA ROSE STLV 750 12U 2009 PE"/>
    <m/>
    <x v="16"/>
    <x v="3"/>
    <x v="1"/>
    <n v="44.999999989999999"/>
    <x v="16"/>
  </r>
  <r>
    <n v="1248795"/>
    <n v="10038602"/>
    <s v="CYT CASILL SHIRAZ 750 6U 2009 VEU"/>
    <m/>
    <x v="16"/>
    <x v="5"/>
    <x v="1"/>
    <n v="845"/>
    <x v="16"/>
  </r>
  <r>
    <n v="1248795"/>
    <n v="10038602"/>
    <s v="CYT CASILL SHIRAZ 750 6U 2009 VEU"/>
    <n v="845"/>
    <x v="16"/>
    <x v="5"/>
    <x v="2"/>
    <n v="845"/>
    <x v="16"/>
  </r>
  <r>
    <n v="1248666"/>
    <n v="10038603"/>
    <s v="CYT CASILL SHIRAZ 750 12U 2009 VEU"/>
    <n v="55"/>
    <x v="16"/>
    <x v="5"/>
    <x v="2"/>
    <n v="55"/>
    <x v="16"/>
  </r>
  <r>
    <n v="1248666"/>
    <n v="10038603"/>
    <s v="CYT CASILL SHIRAZ 750 12U 2009 VEU"/>
    <m/>
    <x v="16"/>
    <x v="5"/>
    <x v="1"/>
    <n v="54.999999989999999"/>
    <x v="16"/>
  </r>
  <r>
    <n v="1248291"/>
    <n v="10038748"/>
    <s v="CYT SUNR BIB C.SAUV(P08) 3L 4U 2009 VEU"/>
    <n v="158.66666670000001"/>
    <x v="16"/>
    <x v="7"/>
    <x v="2"/>
    <n v="158.66666670000001"/>
    <x v="16"/>
  </r>
  <r>
    <n v="1248291"/>
    <n v="10038748"/>
    <s v="CYT SUNR BIB C.SAUV(P08) 3L 4U 2009 VEU"/>
    <m/>
    <x v="16"/>
    <x v="7"/>
    <x v="1"/>
    <n v="158.66666670000001"/>
    <x v="16"/>
  </r>
  <r>
    <n v="1250487"/>
    <n v="10039222"/>
    <s v="CA NOVISIMO C.SAUV 750 12U AFRI"/>
    <m/>
    <x v="16"/>
    <x v="8"/>
    <x v="1"/>
    <n v="322"/>
    <x v="16"/>
  </r>
  <r>
    <n v="1250337"/>
    <n v="10039223"/>
    <s v="CA NOVISIMO CHARD 750 12U AFRI"/>
    <m/>
    <x v="16"/>
    <x v="6"/>
    <x v="1"/>
    <n v="78"/>
    <x v="16"/>
  </r>
  <r>
    <n v="1246561"/>
    <n v="10039363"/>
    <s v="CYT CASILL S.BLC STLV(C.BCA) 750 12U US"/>
    <m/>
    <x v="16"/>
    <x v="2"/>
    <x v="1"/>
    <n v="910"/>
    <x v="16"/>
  </r>
  <r>
    <n v="1246561"/>
    <n v="10039363"/>
    <s v="CYT CASILL S.BLC STLV(C.BCA) 750 12U US"/>
    <n v="910"/>
    <x v="16"/>
    <x v="2"/>
    <x v="2"/>
    <n v="910"/>
    <x v="16"/>
  </r>
  <r>
    <n v="7077411"/>
    <n v="10039587"/>
    <s v="CS CONO SUR CARM STLV(P07)750 12U VAS"/>
    <n v="5"/>
    <x v="16"/>
    <x v="8"/>
    <x v="2"/>
    <n v="5"/>
    <x v="16"/>
  </r>
  <r>
    <n v="7077411"/>
    <n v="10039587"/>
    <s v="CS CONO SUR CARM STLV(P07)750 12U VAS"/>
    <m/>
    <x v="16"/>
    <x v="8"/>
    <x v="1"/>
    <n v="97.999999990000006"/>
    <x v="16"/>
  </r>
  <r>
    <n v="7077244"/>
    <n v="10039751"/>
    <s v="CYT SE S.BLC (CJA) 700 12U CL"/>
    <m/>
    <x v="16"/>
    <x v="12"/>
    <x v="1"/>
    <n v="2435.1111110000002"/>
    <x v="16"/>
  </r>
  <r>
    <n v="7077244"/>
    <n v="10039751"/>
    <s v="CYT SE S.BLC (CJA) 700 12U CL"/>
    <n v="2435.0666670000001"/>
    <x v="16"/>
    <x v="12"/>
    <x v="2"/>
    <n v="2435.0666670000001"/>
    <x v="16"/>
  </r>
  <r>
    <n v="7077531"/>
    <n v="10039907"/>
    <s v="MPO V.MPO VTAL SYRAH (P05) 750 12U VAS"/>
    <n v="248"/>
    <x v="16"/>
    <x v="11"/>
    <x v="2"/>
    <n v="248"/>
    <x v="16"/>
  </r>
  <r>
    <n v="7077531"/>
    <n v="10039907"/>
    <s v="MPO V.MPO VTAL SYRAH (P05) 750 12U VAS"/>
    <m/>
    <x v="16"/>
    <x v="11"/>
    <x v="1"/>
    <n v="248"/>
    <x v="16"/>
  </r>
  <r>
    <n v="7077168"/>
    <n v="10039922"/>
    <s v="MPO V.MPO RVA S.BLC(P05)(NV)75012U LATAM"/>
    <n v="53"/>
    <x v="16"/>
    <x v="5"/>
    <x v="2"/>
    <n v="54"/>
    <x v="16"/>
  </r>
  <r>
    <n v="7076524"/>
    <n v="10039922"/>
    <s v="MPO V.MPO RVA S.BLC(P05)(NV)75012U LATAM"/>
    <m/>
    <x v="16"/>
    <x v="3"/>
    <x v="1"/>
    <n v="296"/>
    <x v="16"/>
  </r>
  <r>
    <n v="7077168"/>
    <n v="10039922"/>
    <s v="MPO V.MPO RVA S.BLC(P05)(NV)75012U LATAM"/>
    <m/>
    <x v="16"/>
    <x v="5"/>
    <x v="1"/>
    <n v="53.999999989999999"/>
    <x v="16"/>
  </r>
  <r>
    <n v="7076524"/>
    <n v="10039922"/>
    <s v="MPO V.MPO RVA S.BLC(P05)(NV)75012U LATAM"/>
    <n v="97"/>
    <x v="16"/>
    <x v="3"/>
    <x v="2"/>
    <n v="97"/>
    <x v="16"/>
  </r>
  <r>
    <n v="7076862"/>
    <n v="10039926"/>
    <s v="MPO V.MPO RVA S.BL(P05)(NV)75012U(IE)VEU"/>
    <m/>
    <x v="16"/>
    <x v="1"/>
    <x v="1"/>
    <n v="351"/>
    <x v="16"/>
  </r>
  <r>
    <n v="7076862"/>
    <n v="10039926"/>
    <s v="MPO V.MPO RVA S.BL(P05)(NV)75012U(IE)VEU"/>
    <n v="351"/>
    <x v="16"/>
    <x v="1"/>
    <x v="2"/>
    <n v="351"/>
    <x v="16"/>
  </r>
  <r>
    <n v="7077139"/>
    <n v="10039935"/>
    <s v="MPO V.MPO RVA S.BLC(P05)(NV)750 6U DK"/>
    <n v="70"/>
    <x v="16"/>
    <x v="1"/>
    <x v="2"/>
    <n v="70"/>
    <x v="16"/>
  </r>
  <r>
    <n v="7077139"/>
    <n v="10039935"/>
    <s v="MPO V.MPO RVA S.BLC(P05)(NV)750 6U DK"/>
    <m/>
    <x v="16"/>
    <x v="1"/>
    <x v="1"/>
    <n v="69.999999990000006"/>
    <x v="16"/>
  </r>
  <r>
    <n v="7077519"/>
    <n v="10039977"/>
    <s v="CS CONO SUR VIOG(P07)STL 750 12U CA"/>
    <m/>
    <x v="16"/>
    <x v="6"/>
    <x v="1"/>
    <n v="1960"/>
    <x v="16"/>
  </r>
  <r>
    <n v="7077519"/>
    <n v="10039977"/>
    <s v="CS CONO SUR VIOG(P07)STL 750 12U CA"/>
    <n v="1960"/>
    <x v="16"/>
    <x v="6"/>
    <x v="2"/>
    <n v="1960"/>
    <x v="16"/>
  </r>
  <r>
    <n v="7077305"/>
    <n v="10039978"/>
    <s v="CS CONO SUR VIOG(P07)STLV 750 6U VEU"/>
    <m/>
    <x v="16"/>
    <x v="6"/>
    <x v="1"/>
    <n v="32.444444439999998"/>
    <x v="16"/>
  </r>
  <r>
    <n v="7077305"/>
    <n v="10039978"/>
    <s v="CS CONO SUR VIOG(P07)STLV 750 6U VEU"/>
    <n v="40"/>
    <x v="16"/>
    <x v="6"/>
    <x v="2"/>
    <n v="40"/>
    <x v="16"/>
  </r>
  <r>
    <n v="1248167"/>
    <n v="10040082"/>
    <s v="CYT TRIO RVA C.SAUV(90+PTS)75012U2008 CA"/>
    <n v="28"/>
    <x v="16"/>
    <x v="3"/>
    <x v="2"/>
    <n v="28"/>
    <x v="16"/>
  </r>
  <r>
    <n v="1248167"/>
    <n v="10040082"/>
    <s v="CYT TRIO RVA C.SAUV(90+PTS)75012U2008 CA"/>
    <m/>
    <x v="16"/>
    <x v="3"/>
    <x v="1"/>
    <n v="28"/>
    <x v="16"/>
  </r>
  <r>
    <n v="7076837"/>
    <n v="10040123"/>
    <s v="CS EL ARBOL C.SAUV STLV 750 6U NL"/>
    <n v="1897.5"/>
    <x v="16"/>
    <x v="8"/>
    <x v="2"/>
    <n v="1897.5"/>
    <x v="16"/>
  </r>
  <r>
    <n v="7076837"/>
    <n v="10040123"/>
    <s v=" CS EL ARBOL C.SAUV STLV 750 6U NL"/>
    <m/>
    <x v="16"/>
    <x v="8"/>
    <x v="1"/>
    <n v="1897.555556"/>
    <x v="16"/>
  </r>
  <r>
    <n v="7077106"/>
    <n v="10040208"/>
    <s v="MPO C.SAUV 1500 6U (CR)LATAM"/>
    <m/>
    <x v="16"/>
    <x v="12"/>
    <x v="1"/>
    <n v="136"/>
    <x v="16"/>
  </r>
  <r>
    <n v="7077106"/>
    <n v="10040208"/>
    <s v="MPO C.SAUV 1500 6U (CR)LATAM"/>
    <n v="136"/>
    <x v="16"/>
    <x v="12"/>
    <x v="2"/>
    <n v="136"/>
    <x v="16"/>
  </r>
  <r>
    <n v="1248357"/>
    <n v="10040274"/>
    <s v="CYT CASILL S.BLC STLV 750 6U  LC ZA"/>
    <n v="140"/>
    <x v="16"/>
    <x v="2"/>
    <x v="2"/>
    <n v="140"/>
    <x v="16"/>
  </r>
  <r>
    <n v="1248357"/>
    <n v="10040274"/>
    <s v="CYT CASILL S.BLC STLV 750 6U  LC ZA"/>
    <m/>
    <x v="16"/>
    <x v="2"/>
    <x v="1"/>
    <n v="140"/>
    <x v="16"/>
  </r>
  <r>
    <n v="1248358"/>
    <n v="10040279"/>
    <s v="CYT CASILL P.NOIR 750 6U  LC ZA"/>
    <m/>
    <x v="16"/>
    <x v="5"/>
    <x v="1"/>
    <n v="55.999999989999999"/>
    <x v="16"/>
  </r>
  <r>
    <n v="1248358"/>
    <n v="10040279"/>
    <s v="CYT CASILL P.NOIR 750 6U  LC ZA"/>
    <n v="56"/>
    <x v="16"/>
    <x v="5"/>
    <x v="2"/>
    <n v="56"/>
    <x v="16"/>
  </r>
  <r>
    <n v="1247737"/>
    <n v="10040287"/>
    <s v="CYT CHAMP SUBERC DEMI(P08 45) 750 12U CL"/>
    <n v="1119"/>
    <x v="16"/>
    <x v="9"/>
    <x v="2"/>
    <n v="1119"/>
    <x v="16"/>
  </r>
  <r>
    <n v="1247737"/>
    <n v="10040287"/>
    <s v="CYT CHAMP SUBERC DEMI(P08 45) 750 12U CL"/>
    <m/>
    <x v="16"/>
    <x v="9"/>
    <x v="1"/>
    <n v="1119"/>
    <x v="16"/>
  </r>
  <r>
    <n v="1247748"/>
    <n v="10040288"/>
    <s v="CYT CHAMP SUBERCASEAUX MOSCATO 750 12UCL"/>
    <m/>
    <x v="16"/>
    <x v="9"/>
    <x v="1"/>
    <n v="1169"/>
    <x v="16"/>
  </r>
  <r>
    <n v="1247748"/>
    <n v="10040288"/>
    <s v="CYT CHAMP SUBERCASEAUX MOSCATO 750 12UCL"/>
    <n v="1160"/>
    <x v="16"/>
    <x v="9"/>
    <x v="2"/>
    <n v="1160"/>
    <x v="16"/>
  </r>
  <r>
    <n v="1248319"/>
    <n v="10040363"/>
    <s v="CA RVA S.BLC STLV 750 12U EC"/>
    <m/>
    <x v="16"/>
    <x v="5"/>
    <x v="1"/>
    <n v="11"/>
    <x v="16"/>
  </r>
  <r>
    <n v="1248319"/>
    <n v="10040363"/>
    <s v="CA RVA S.BLC STLV 750 12U EC"/>
    <n v="11"/>
    <x v="16"/>
    <x v="5"/>
    <x v="2"/>
    <n v="11"/>
    <x v="16"/>
  </r>
  <r>
    <n v="7077447"/>
    <n v="10040438"/>
    <s v="CS CONO SUR MERL STLV(P07) 750 12U VEU"/>
    <m/>
    <x v="16"/>
    <x v="8"/>
    <x v="1"/>
    <n v="112"/>
    <x v="16"/>
  </r>
  <r>
    <n v="7077447"/>
    <n v="10040438"/>
    <s v="CS CONO SUR MERL STLV(P07) 750 12U VEU"/>
    <n v="112"/>
    <x v="16"/>
    <x v="8"/>
    <x v="2"/>
    <n v="112"/>
    <x v="16"/>
  </r>
  <r>
    <n v="7077435"/>
    <n v="10040439"/>
    <s v="CS CONO SUR MERL STLV(P07)75012U(LCBO)CA"/>
    <m/>
    <x v="16"/>
    <x v="8"/>
    <x v="1"/>
    <n v="200"/>
    <x v="16"/>
  </r>
  <r>
    <n v="7077435"/>
    <n v="10040439"/>
    <s v="CS CONO SUR MERL STLV(P07)75012U(LCBO)CA"/>
    <n v="200"/>
    <x v="16"/>
    <x v="8"/>
    <x v="2"/>
    <n v="200"/>
    <x v="16"/>
  </r>
  <r>
    <n v="7077306"/>
    <n v="10040463"/>
    <s v="CS CONO SUR CARM (P07)STL 750 6U VEU"/>
    <m/>
    <x v="16"/>
    <x v="8"/>
    <x v="1"/>
    <n v="41.999999989999999"/>
    <x v="16"/>
  </r>
  <r>
    <n v="1246413"/>
    <n v="10040606"/>
    <s v="CYT FRONT C.SA/ME(P06)STL15006U(C/ESP)CA"/>
    <n v="477"/>
    <x v="16"/>
    <x v="12"/>
    <x v="2"/>
    <n v="477"/>
    <x v="16"/>
  </r>
  <r>
    <n v="1246413"/>
    <n v="10040606"/>
    <s v="CYT FRONT C.SA/ME(P06)STL15006U(C/ESP)CA"/>
    <m/>
    <x v="16"/>
    <x v="12"/>
    <x v="1"/>
    <n v="477.00000010000002"/>
    <x v="16"/>
  </r>
  <r>
    <n v="1246414"/>
    <n v="10040625"/>
    <s v="CYT FRONT SHI/CSA STL(P06)15006U(C/ES)CA"/>
    <n v="310"/>
    <x v="16"/>
    <x v="12"/>
    <x v="2"/>
    <n v="310"/>
    <x v="16"/>
  </r>
  <r>
    <n v="1246414"/>
    <n v="10040625"/>
    <s v="CYT FRONT SHI/CSA STL(P06)15006U(C/ES)CA"/>
    <m/>
    <x v="16"/>
    <x v="12"/>
    <x v="1"/>
    <n v="310"/>
    <x v="16"/>
  </r>
  <r>
    <n v="1250187"/>
    <n v="10040653"/>
    <s v="CYT SUNR MERL(P08) 750 6U 2009 DE/BE"/>
    <m/>
    <x v="16"/>
    <x v="3"/>
    <x v="1"/>
    <n v="98"/>
    <x v="16"/>
  </r>
  <r>
    <n v="1248403"/>
    <n v="10040656"/>
    <s v="CYT SUNR MERL(P08) 750 12U 2009 VEU"/>
    <n v="50"/>
    <x v="16"/>
    <x v="3"/>
    <x v="2"/>
    <n v="50"/>
    <x v="16"/>
  </r>
  <r>
    <n v="1248403"/>
    <n v="10040656"/>
    <s v="CYT SUNR MERL(P08) 750 12U 2009 VEU"/>
    <m/>
    <x v="16"/>
    <x v="3"/>
    <x v="1"/>
    <n v="49.999999989999999"/>
    <x v="16"/>
  </r>
  <r>
    <n v="1249883"/>
    <n v="10040657"/>
    <s v="CYT SUNR MERL STLV(P08) 750 12U 2009 VEU"/>
    <m/>
    <x v="16"/>
    <x v="3"/>
    <x v="1"/>
    <n v="294"/>
    <x v="16"/>
  </r>
  <r>
    <n v="1248705"/>
    <n v="10040705"/>
    <s v="CYT SUNR BIB MERL(P08) 3L 4U 2009(CO)DK"/>
    <m/>
    <x v="16"/>
    <x v="7"/>
    <x v="1"/>
    <n v="562.66666659999999"/>
    <x v="16"/>
  </r>
  <r>
    <n v="1248705"/>
    <n v="10040705"/>
    <s v="CYT SUNR BIB MERL(P08) 3L 4U 2009(CO)DK"/>
    <n v="562.66666669999995"/>
    <x v="16"/>
    <x v="7"/>
    <x v="2"/>
    <n v="562.66666669999995"/>
    <x v="16"/>
  </r>
  <r>
    <n v="1247490"/>
    <n v="10040752"/>
    <s v="CYT CYT CHARD(STLV SIN FTE) 750 12U GB"/>
    <n v="210"/>
    <x v="16"/>
    <x v="1"/>
    <x v="2"/>
    <n v="210"/>
    <x v="16"/>
  </r>
  <r>
    <n v="1247490"/>
    <n v="10040752"/>
    <s v="CYT CYT CHARD(STLV SIN FTE) 750 12U GB"/>
    <m/>
    <x v="16"/>
    <x v="1"/>
    <x v="1"/>
    <n v="210"/>
    <x v="16"/>
  </r>
  <r>
    <n v="1249433"/>
    <n v="10040759"/>
    <s v="CYT VICUÑA S.BLC/SEM STLV 750 12U GB"/>
    <n v="280"/>
    <x v="16"/>
    <x v="1"/>
    <x v="2"/>
    <n v="280"/>
    <x v="16"/>
  </r>
  <r>
    <n v="1249433"/>
    <n v="10040759"/>
    <s v="CYT VICUÑA S.BLC/SEM STLV 750 12U GB"/>
    <m/>
    <x v="16"/>
    <x v="1"/>
    <x v="1"/>
    <n v="280"/>
    <x v="16"/>
  </r>
  <r>
    <n v="7077103"/>
    <n v="10040762"/>
    <s v="MPO GRAN DEVOCION SYR/PET7506U 2008LATAM"/>
    <m/>
    <x v="16"/>
    <x v="9"/>
    <x v="1"/>
    <n v="24.999999989999999"/>
    <x v="16"/>
  </r>
  <r>
    <n v="1247905"/>
    <n v="10040784"/>
    <s v="CYT SPARKLING BRUT 750 12U (P09) VES"/>
    <n v="100"/>
    <x v="16"/>
    <x v="9"/>
    <x v="2"/>
    <n v="100"/>
    <x v="16"/>
  </r>
  <r>
    <n v="1247905"/>
    <n v="10040784"/>
    <s v="CYT SPARKLING BRUT 750 12U (P09) VES"/>
    <m/>
    <x v="16"/>
    <x v="9"/>
    <x v="1"/>
    <n v="100"/>
    <x v="16"/>
  </r>
  <r>
    <n v="1247743"/>
    <n v="10040785"/>
    <s v="CYT SPARKLING DEMI SEC 750 12U (P09) VIN"/>
    <m/>
    <x v="16"/>
    <x v="9"/>
    <x v="1"/>
    <n v="30"/>
    <x v="16"/>
  </r>
  <r>
    <n v="1250186"/>
    <n v="10040832"/>
    <s v="CYT SUNR MERL STLV(P08) 750 6U 2009 DK"/>
    <n v="540"/>
    <x v="16"/>
    <x v="3"/>
    <x v="2"/>
    <n v="540"/>
    <x v="16"/>
  </r>
  <r>
    <n v="1250186"/>
    <n v="10040832"/>
    <s v="CYT SUNR MERL STLV(P08) 750 6U 2009 DK"/>
    <m/>
    <x v="16"/>
    <x v="3"/>
    <x v="1"/>
    <n v="540"/>
    <x v="16"/>
  </r>
  <r>
    <n v="1249162"/>
    <n v="10040841"/>
    <s v="CYT SUNR C.SAUV STLV(P08) 750 6U 2009 DK"/>
    <m/>
    <x v="16"/>
    <x v="12"/>
    <x v="1"/>
    <n v="540"/>
    <x v="16"/>
  </r>
  <r>
    <n v="1249162"/>
    <n v="10040841"/>
    <s v="CYT SUNR C.SAUV STLV(P08) 750 6U 2009 DK"/>
    <n v="540"/>
    <x v="16"/>
    <x v="12"/>
    <x v="2"/>
    <n v="540"/>
    <x v="16"/>
  </r>
  <r>
    <n v="1249748"/>
    <n v="10040841"/>
    <s v="CYT SUNR C.SAUV STLV(P08) 750 6U 2009 DK"/>
    <n v="104"/>
    <x v="16"/>
    <x v="3"/>
    <x v="2"/>
    <n v="104"/>
    <x v="16"/>
  </r>
  <r>
    <n v="1249748"/>
    <n v="10040841"/>
    <s v="CYT SUNR C.SAUV STLV(P08) 750 6U 2009 DK"/>
    <m/>
    <x v="16"/>
    <x v="3"/>
    <x v="1"/>
    <n v="104"/>
    <x v="16"/>
  </r>
  <r>
    <n v="7075617"/>
    <n v="10040991"/>
    <s v="CS SPARKLING BRUT 750 6U 2009 VEU"/>
    <m/>
    <x v="16"/>
    <x v="9"/>
    <x v="1"/>
    <n v="634.44444439999995"/>
    <x v="16"/>
  </r>
  <r>
    <n v="7075617"/>
    <n v="10040991"/>
    <s v="CS SPARKLING BRUT 750 6U 2009 VEU"/>
    <n v="634.5"/>
    <x v="16"/>
    <x v="9"/>
    <x v="2"/>
    <n v="634.5"/>
    <x v="16"/>
  </r>
  <r>
    <n v="1250334"/>
    <n v="10041075"/>
    <s v="CYT FRONT C.SAUV/MERL(P06)STLV1500 6U CA"/>
    <n v="4032"/>
    <x v="16"/>
    <x v="12"/>
    <x v="2"/>
    <n v="4032"/>
    <x v="16"/>
  </r>
  <r>
    <n v="1250334"/>
    <n v="10041075"/>
    <s v="CYT FRONT C.SAUV/MERL(P06)STLV1500 6U CA"/>
    <m/>
    <x v="16"/>
    <x v="12"/>
    <x v="1"/>
    <n v="4032"/>
    <x v="16"/>
  </r>
  <r>
    <n v="1250225"/>
    <n v="10041077"/>
    <s v="CYT FRONT CHARD STLV(P06) 1500 6U CA"/>
    <m/>
    <x v="16"/>
    <x v="12"/>
    <x v="1"/>
    <n v="586"/>
    <x v="16"/>
  </r>
  <r>
    <n v="1250408"/>
    <n v="10041078"/>
    <s v="CYT FRONT MERL STLV(P06) 1500 6U CA"/>
    <n v="2763"/>
    <x v="16"/>
    <x v="12"/>
    <x v="2"/>
    <n v="2763"/>
    <x v="16"/>
  </r>
  <r>
    <n v="1250408"/>
    <n v="10041078"/>
    <s v="CYT FRONT MERL STLV(P06) 1500 6U CA"/>
    <m/>
    <x v="16"/>
    <x v="12"/>
    <x v="1"/>
    <n v="2763"/>
    <x v="16"/>
  </r>
  <r>
    <n v="7076652"/>
    <n v="10041111"/>
    <s v="MPO TENTA CARM 750 12U PR"/>
    <n v="117"/>
    <x v="16"/>
    <x v="5"/>
    <x v="2"/>
    <n v="117"/>
    <x v="16"/>
  </r>
  <r>
    <n v="7076791"/>
    <n v="10041111"/>
    <s v="MPO TENTA CARM 750 12U PR"/>
    <n v="108"/>
    <x v="16"/>
    <x v="5"/>
    <x v="2"/>
    <n v="108"/>
    <x v="16"/>
  </r>
  <r>
    <n v="7076652"/>
    <n v="10041111"/>
    <s v="MPO TENTA CARM 750 12U PR"/>
    <m/>
    <x v="16"/>
    <x v="5"/>
    <x v="1"/>
    <n v="117"/>
    <x v="16"/>
  </r>
  <r>
    <n v="7076791"/>
    <n v="10041111"/>
    <s v="MPO TENTA CARM 750 12U PR"/>
    <m/>
    <x v="16"/>
    <x v="5"/>
    <x v="1"/>
    <n v="108"/>
    <x v="16"/>
  </r>
  <r>
    <n v="7076645"/>
    <n v="10041115"/>
    <s v="MPO TENTA MERLOT 750 12U PR"/>
    <m/>
    <x v="16"/>
    <x v="3"/>
    <x v="1"/>
    <n v="238"/>
    <x v="16"/>
  </r>
  <r>
    <n v="7076645"/>
    <n v="10041115"/>
    <s v="MPO TENTA MERLOT 750 12U PR"/>
    <n v="238"/>
    <x v="16"/>
    <x v="3"/>
    <x v="2"/>
    <n v="238"/>
    <x v="16"/>
  </r>
  <r>
    <n v="7076799"/>
    <n v="10041119"/>
    <s v="MPO TENTA S.BLC 750 12U PR"/>
    <n v="84"/>
    <x v="16"/>
    <x v="5"/>
    <x v="2"/>
    <n v="84"/>
    <x v="16"/>
  </r>
  <r>
    <n v="7076799"/>
    <n v="10041119"/>
    <s v="MPO TENTA S.BLC 750 12U PR"/>
    <m/>
    <x v="16"/>
    <x v="5"/>
    <x v="1"/>
    <n v="83.999999990000006"/>
    <x v="16"/>
  </r>
  <r>
    <n v="7076798"/>
    <n v="10041128"/>
    <s v="MPO TENTA C.SAUV 750 12U PR"/>
    <n v="770"/>
    <x v="16"/>
    <x v="5"/>
    <x v="2"/>
    <n v="770"/>
    <x v="16"/>
  </r>
  <r>
    <n v="7076798"/>
    <n v="10041128"/>
    <s v="MPO TENTA C.SAUV 750 12U PR"/>
    <m/>
    <x v="16"/>
    <x v="5"/>
    <x v="1"/>
    <n v="770"/>
    <x v="16"/>
  </r>
  <r>
    <n v="7077353"/>
    <n v="10041170"/>
    <s v="MPO GRAN RVA S.BLC(STL P05)(1113)7506UGB"/>
    <n v="84"/>
    <x v="16"/>
    <x v="12"/>
    <x v="2"/>
    <n v="84"/>
    <x v="16"/>
  </r>
  <r>
    <n v="7077353"/>
    <n v="10041170"/>
    <s v="MPO GRAN RVA S.BLC(STL P05)(1113)7506UGB"/>
    <m/>
    <x v="16"/>
    <x v="12"/>
    <x v="1"/>
    <n v="84.000000020000002"/>
    <x v="16"/>
  </r>
  <r>
    <n v="1248659"/>
    <n v="10041179"/>
    <s v="CYT SUNR C.SAUV(P08) 750 6U AO"/>
    <m/>
    <x v="16"/>
    <x v="12"/>
    <x v="1"/>
    <n v="3488"/>
    <x v="16"/>
  </r>
  <r>
    <n v="1248659"/>
    <n v="10041179"/>
    <s v="CYT SUNR C.SAUV(P08) 750 6U AO"/>
    <n v="3488"/>
    <x v="16"/>
    <x v="12"/>
    <x v="2"/>
    <n v="3488"/>
    <x v="16"/>
  </r>
  <r>
    <n v="1248662"/>
    <n v="10041187"/>
    <s v="CYT SUNR C.SAUV(P08) 750 12U EC-UY"/>
    <n v="252"/>
    <x v="16"/>
    <x v="12"/>
    <x v="2"/>
    <n v="252"/>
    <x v="16"/>
  </r>
  <r>
    <n v="1248662"/>
    <n v="10041187"/>
    <s v="CYT SUNR C.SAUV(P08) 750 12U EC-UY"/>
    <m/>
    <x v="16"/>
    <x v="12"/>
    <x v="1"/>
    <n v="252"/>
    <x v="16"/>
  </r>
  <r>
    <n v="1249011"/>
    <n v="10041194"/>
    <s v="CYT SUNR C.SAUV(P08) 750 12U VAS"/>
    <n v="922"/>
    <x v="16"/>
    <x v="12"/>
    <x v="2"/>
    <n v="922"/>
    <x v="16"/>
  </r>
  <r>
    <n v="1249011"/>
    <n v="10041194"/>
    <s v="CYT SUNR C.SAUV(P08) 750 12U VAS"/>
    <m/>
    <x v="16"/>
    <x v="12"/>
    <x v="1"/>
    <n v="922"/>
    <x v="16"/>
  </r>
  <r>
    <n v="1249351"/>
    <n v="10041195"/>
    <s v="CYT SUNR C.SAUV(P08) 750 12U VAR"/>
    <n v="42"/>
    <x v="16"/>
    <x v="12"/>
    <x v="2"/>
    <n v="42"/>
    <x v="16"/>
  </r>
  <r>
    <n v="1249351"/>
    <n v="10041195"/>
    <s v="CYT SUNR C.SAUV(P08) 750 12U VAR"/>
    <m/>
    <x v="16"/>
    <x v="12"/>
    <x v="1"/>
    <n v="42"/>
    <x v="16"/>
  </r>
  <r>
    <n v="1249606"/>
    <n v="10041203"/>
    <s v="CYT SUNR C.SAUV(P08) 750 6U RU"/>
    <n v="326.5"/>
    <x v="16"/>
    <x v="12"/>
    <x v="2"/>
    <n v="326.5"/>
    <x v="16"/>
  </r>
  <r>
    <n v="1249606"/>
    <n v="10041203"/>
    <s v="CYT SUNR C.SAUV(P08) 750 6U RU"/>
    <m/>
    <x v="16"/>
    <x v="12"/>
    <x v="1"/>
    <n v="326.44444440000001"/>
    <x v="16"/>
  </r>
  <r>
    <n v="1246660"/>
    <n v="10041204"/>
    <s v="CYT SUNR C.SAUV(P08) 750 6U 2009 VEU"/>
    <m/>
    <x v="16"/>
    <x v="3"/>
    <x v="1"/>
    <n v="83.999999990000006"/>
    <x v="16"/>
  </r>
  <r>
    <n v="1246660"/>
    <n v="10041204"/>
    <s v="CYT SUNR C.SAUV(P08) 750 6U 2009 VEU"/>
    <n v="84"/>
    <x v="16"/>
    <x v="3"/>
    <x v="2"/>
    <n v="84"/>
    <x v="16"/>
  </r>
  <r>
    <n v="1249745"/>
    <n v="10041204"/>
    <s v="CYT SUNR C.SAUV(P08) 750 6U 2009 VEU"/>
    <m/>
    <x v="16"/>
    <x v="3"/>
    <x v="1"/>
    <n v="42.000000010000001"/>
    <x v="16"/>
  </r>
  <r>
    <n v="1249752"/>
    <n v="10041208"/>
    <s v="CYT SUNR C.SAUV(P08) 750 6U KR"/>
    <m/>
    <x v="16"/>
    <x v="3"/>
    <x v="1"/>
    <n v="196"/>
    <x v="16"/>
  </r>
  <r>
    <n v="1248441"/>
    <n v="10041254"/>
    <s v="CYT SUNR CHARD(P08) 750 12U EC-UY"/>
    <m/>
    <x v="16"/>
    <x v="11"/>
    <x v="1"/>
    <n v="98"/>
    <x v="16"/>
  </r>
  <r>
    <n v="1248441"/>
    <n v="10041254"/>
    <s v="CYT SUNR CHARD(P08) 750 12U EC-UY"/>
    <n v="98"/>
    <x v="16"/>
    <x v="11"/>
    <x v="2"/>
    <n v="98"/>
    <x v="16"/>
  </r>
  <r>
    <n v="1247929"/>
    <n v="10041259"/>
    <s v="CYT SUNR CHARD(P08) 750 12U VAR"/>
    <n v="275"/>
    <x v="16"/>
    <x v="11"/>
    <x v="2"/>
    <n v="275"/>
    <x v="16"/>
  </r>
  <r>
    <n v="1247929"/>
    <n v="10041259"/>
    <s v="CYT SUNR CHARD(P08) 750 12U VAR"/>
    <m/>
    <x v="16"/>
    <x v="11"/>
    <x v="1"/>
    <n v="275"/>
    <x v="16"/>
  </r>
  <r>
    <n v="1250818"/>
    <n v="10041347"/>
    <s v="CYT SUNR SHIRAZ(P08) 750 12U EC-UY"/>
    <m/>
    <x v="16"/>
    <x v="11"/>
    <x v="1"/>
    <n v="79.000000020000002"/>
    <x v="16"/>
  </r>
  <r>
    <n v="1250818"/>
    <n v="10041347"/>
    <s v="CYT SUNR SHIRAZ(P08) 750 12U EC-UY"/>
    <n v="79"/>
    <x v="16"/>
    <x v="11"/>
    <x v="2"/>
    <n v="79"/>
    <x v="16"/>
  </r>
  <r>
    <n v="1250000"/>
    <n v="10041352"/>
    <s v="CYT SUNR SHIRAZ(P08) 750 12U VAS"/>
    <m/>
    <x v="16"/>
    <x v="11"/>
    <x v="1"/>
    <n v="89.999999990000006"/>
    <x v="16"/>
  </r>
  <r>
    <n v="1250000"/>
    <n v="10041352"/>
    <s v="CYT SUNR SHIRAZ(P08) 750 12U VAS"/>
    <n v="90"/>
    <x v="16"/>
    <x v="11"/>
    <x v="2"/>
    <n v="90"/>
    <x v="16"/>
  </r>
  <r>
    <n v="1245452"/>
    <n v="10041426"/>
    <s v="CYT FRONT P.GRIGIO(P07)1500 6U US"/>
    <m/>
    <x v="16"/>
    <x v="1"/>
    <x v="1"/>
    <n v="5520"/>
    <x v="16"/>
  </r>
  <r>
    <n v="7077067"/>
    <n v="10041575"/>
    <s v="CS CONO SUR GEW STLV(P07) 750 6U NORD"/>
    <m/>
    <x v="16"/>
    <x v="1"/>
    <x v="1"/>
    <n v="1260"/>
    <x v="16"/>
  </r>
  <r>
    <n v="7077322"/>
    <n v="10041601"/>
    <s v="CS CONO SUR P.NOIR ST(P07)75012U NORD"/>
    <n v="429"/>
    <x v="16"/>
    <x v="6"/>
    <x v="2"/>
    <n v="429"/>
    <x v="16"/>
  </r>
  <r>
    <n v="7077322"/>
    <n v="10041601"/>
    <s v="CS CONO SUR P.NOIR ST(P07)75012U NORD"/>
    <m/>
    <x v="16"/>
    <x v="6"/>
    <x v="1"/>
    <n v="429"/>
    <x v="16"/>
  </r>
  <r>
    <n v="1248580"/>
    <n v="10041605"/>
    <s v="CYT FRONT C.SAUV BLUSH(P06)750 6U VAR"/>
    <m/>
    <x v="16"/>
    <x v="11"/>
    <x v="1"/>
    <n v="55.999999989999999"/>
    <x v="16"/>
  </r>
  <r>
    <n v="7077126"/>
    <n v="10041696"/>
    <s v="CS SPARKLING BRUT 750 6U 2009 NORD"/>
    <m/>
    <x v="16"/>
    <x v="9"/>
    <x v="1"/>
    <n v="476"/>
    <x v="16"/>
  </r>
  <r>
    <n v="7077126"/>
    <n v="10041696"/>
    <s v="CS SPARKLING BRUT 750 6U 2009 NORD"/>
    <n v="476"/>
    <x v="16"/>
    <x v="9"/>
    <x v="2"/>
    <n v="476"/>
    <x v="16"/>
  </r>
  <r>
    <n v="7075616"/>
    <n v="10041696"/>
    <s v="CS SPARKLING BRUT 750 6U 2009 NORD"/>
    <n v="1196"/>
    <x v="16"/>
    <x v="9"/>
    <x v="2"/>
    <n v="1196"/>
    <x v="16"/>
  </r>
  <r>
    <n v="7075616"/>
    <n v="10041696"/>
    <s v="CS SPARKLING BRUT 750 6U 2009 NORD"/>
    <m/>
    <x v="16"/>
    <x v="9"/>
    <x v="1"/>
    <n v="1196"/>
    <x v="16"/>
  </r>
  <r>
    <n v="1248977"/>
    <n v="10041771"/>
    <s v="CYT CONCHA Y TORO CHARD 250 12U 2010 DE"/>
    <n v="0"/>
    <x v="16"/>
    <x v="10"/>
    <x v="2"/>
    <n v="604.66666669999995"/>
    <x v="16"/>
  </r>
  <r>
    <n v="1248977"/>
    <n v="10041771"/>
    <s v="CYT CONCHA Y TORO CHARD 250 12U 2010 DE"/>
    <m/>
    <x v="16"/>
    <x v="10"/>
    <x v="1"/>
    <n v="1012.444444"/>
    <x v="16"/>
  </r>
  <r>
    <n v="1250423"/>
    <n v="10041775"/>
    <s v="CYT SUNR CHARD ST(P08) 750 6U 2010 GB"/>
    <m/>
    <x v="16"/>
    <x v="11"/>
    <x v="1"/>
    <n v="165"/>
    <x v="16"/>
  </r>
  <r>
    <n v="1248620"/>
    <n v="10041793"/>
    <s v="CYT SUNR CHARD STL(P08) 750 6U 2010DE/BE"/>
    <m/>
    <x v="16"/>
    <x v="3"/>
    <x v="1"/>
    <n v="742.44444450000003"/>
    <x v="16"/>
  </r>
  <r>
    <n v="1247409"/>
    <n v="10041793"/>
    <s v="CYT SUNR CHARD STL(P08) 750 6U 2010DE/BE"/>
    <m/>
    <x v="16"/>
    <x v="11"/>
    <x v="1"/>
    <n v="64.000000009999994"/>
    <x v="16"/>
  </r>
  <r>
    <n v="1248574"/>
    <n v="10041797"/>
    <s v="CYT FRONT CHARD STLV(P06)750 12U 2010VEU"/>
    <m/>
    <x v="16"/>
    <x v="2"/>
    <x v="1"/>
    <n v="318"/>
    <x v="16"/>
  </r>
  <r>
    <n v="1248574"/>
    <n v="10041797"/>
    <s v="CYT FRONT CHARD STLV(P06)750 12U 2010VEU"/>
    <n v="318"/>
    <x v="16"/>
    <x v="2"/>
    <x v="2"/>
    <n v="318"/>
    <x v="16"/>
  </r>
  <r>
    <n v="1248278"/>
    <n v="10041799"/>
    <s v="CYT FRONT CHARD STLV(P06) 750 6U 2010VEU"/>
    <m/>
    <x v="16"/>
    <x v="2"/>
    <x v="1"/>
    <n v="44"/>
    <x v="16"/>
  </r>
  <r>
    <n v="1248278"/>
    <n v="10041799"/>
    <s v="CYT FRONT CHARD STLV(P06) 750 6U 2010VEU"/>
    <n v="44"/>
    <x v="16"/>
    <x v="2"/>
    <x v="2"/>
    <n v="44"/>
    <x v="16"/>
  </r>
  <r>
    <n v="1248573"/>
    <n v="10041800"/>
    <s v="CYT FRONT CHARD(P06) 750 6U 2010 VEU"/>
    <m/>
    <x v="16"/>
    <x v="2"/>
    <x v="1"/>
    <n v="77.000000020000002"/>
    <x v="16"/>
  </r>
  <r>
    <n v="1248573"/>
    <n v="10041800"/>
    <s v="CYT FRONT CHARD(P06) 750 6U 2010 VEU"/>
    <n v="77"/>
    <x v="16"/>
    <x v="2"/>
    <x v="2"/>
    <n v="77"/>
    <x v="16"/>
  </r>
  <r>
    <n v="7077537"/>
    <n v="10041845"/>
    <s v="MPO V.MPO VTALCHARD STL(P05)37524U2010JP"/>
    <m/>
    <x v="16"/>
    <x v="10"/>
    <x v="1"/>
    <n v="616"/>
    <x v="16"/>
  </r>
  <r>
    <n v="7077537"/>
    <n v="10041845"/>
    <s v="MPO V.MPO VTALCHARD STL(P05)37524U2010JP"/>
    <n v="580"/>
    <x v="16"/>
    <x v="10"/>
    <x v="2"/>
    <n v="580"/>
    <x v="16"/>
  </r>
  <r>
    <n v="7077240"/>
    <n v="10041855"/>
    <s v="CS SOLEADO CHARD STLV 750 6U 2010 GB"/>
    <m/>
    <x v="16"/>
    <x v="5"/>
    <x v="1"/>
    <n v="1120"/>
    <x v="16"/>
  </r>
  <r>
    <n v="7077240"/>
    <n v="10041855"/>
    <s v="CS SOLEADO CHARD STLV 750 6U 2010 GB"/>
    <n v="1120"/>
    <x v="16"/>
    <x v="5"/>
    <x v="2"/>
    <n v="1120"/>
    <x v="16"/>
  </r>
  <r>
    <n v="1248576"/>
    <n v="10041859"/>
    <s v="CYT FRONT S.BLC STLV (P06)750 12U2010VEU"/>
    <n v="196"/>
    <x v="16"/>
    <x v="2"/>
    <x v="2"/>
    <n v="196"/>
    <x v="16"/>
  </r>
  <r>
    <n v="1248576"/>
    <n v="10041859"/>
    <s v="CYT FRONT S.BLC STLV (P06)750 12U2010VEU"/>
    <m/>
    <x v="16"/>
    <x v="2"/>
    <x v="1"/>
    <n v="196"/>
    <x v="16"/>
  </r>
  <r>
    <n v="1248502"/>
    <n v="10041861"/>
    <s v="CYT FRONT S.BLC(P06) 750 6U 2010 VEU"/>
    <m/>
    <x v="16"/>
    <x v="2"/>
    <x v="1"/>
    <n v="1260"/>
    <x v="16"/>
  </r>
  <r>
    <n v="1248957"/>
    <n v="10041865"/>
    <s v="CYT SUNR S.BLC STLV(P08)BL750 6U 2010 GB"/>
    <n v="1897.5"/>
    <x v="16"/>
    <x v="3"/>
    <x v="2"/>
    <n v="1897.5"/>
    <x v="16"/>
  </r>
  <r>
    <n v="1248957"/>
    <n v="10041865"/>
    <s v="CYT SUNR S.BLC STLV(P08)BL750 6U 2010 GB"/>
    <m/>
    <x v="16"/>
    <x v="3"/>
    <x v="1"/>
    <n v="4270"/>
    <x v="16"/>
  </r>
  <r>
    <n v="1250464"/>
    <n v="10041865"/>
    <s v="CYT SUNR S.BLC STLV(P08)BL750 6U 2010 GB"/>
    <m/>
    <x v="16"/>
    <x v="12"/>
    <x v="1"/>
    <n v="910"/>
    <x v="16"/>
  </r>
  <r>
    <n v="1250464"/>
    <n v="10041865"/>
    <s v="CYT SUNR S.BLC STLV(P08)BL750 6U 2010 GB"/>
    <n v="910"/>
    <x v="16"/>
    <x v="12"/>
    <x v="2"/>
    <n v="910"/>
    <x v="16"/>
  </r>
  <r>
    <n v="1248672"/>
    <n v="10041871"/>
    <s v="CYT FRONT S.BLC STLV (P06)750 6U 2010VEU"/>
    <n v="50"/>
    <x v="16"/>
    <x v="2"/>
    <x v="2"/>
    <n v="50"/>
    <x v="16"/>
  </r>
  <r>
    <n v="1248672"/>
    <n v="10041871"/>
    <s v="CYT FRONT S.BLC STLV (P06)750 6U 2010VEU"/>
    <m/>
    <x v="16"/>
    <x v="2"/>
    <x v="1"/>
    <n v="50.000000010000001"/>
    <x v="16"/>
  </r>
  <r>
    <n v="1250405"/>
    <n v="10041881"/>
    <s v="CYT FRONT S.BLC STL(P06)(BL)7506U 2010GB"/>
    <n v="3080"/>
    <x v="16"/>
    <x v="2"/>
    <x v="2"/>
    <n v="3080"/>
    <x v="16"/>
  </r>
  <r>
    <n v="1250405"/>
    <n v="10041881"/>
    <s v="CYT FRONT S.BLC STL(P06)(BL)7506U 2010GB"/>
    <m/>
    <x v="16"/>
    <x v="2"/>
    <x v="1"/>
    <n v="3080"/>
    <x v="16"/>
  </r>
  <r>
    <n v="1249008"/>
    <n v="10041967"/>
    <s v="CYT CASILL S.BLC STLV 750 6U 2010 VEU"/>
    <m/>
    <x v="16"/>
    <x v="5"/>
    <x v="1"/>
    <n v="55.999999989999999"/>
    <x v="16"/>
  </r>
  <r>
    <n v="1249008"/>
    <n v="10041967"/>
    <s v="CYT CASILL S.BLC STLV 750 6U 2010 VEU"/>
    <n v="56"/>
    <x v="16"/>
    <x v="5"/>
    <x v="2"/>
    <n v="56"/>
    <x v="16"/>
  </r>
  <r>
    <n v="1248731"/>
    <n v="10041968"/>
    <s v="CYT CASILL S.BLC STLV 750 12U 2010 VEU"/>
    <m/>
    <x v="16"/>
    <x v="2"/>
    <x v="1"/>
    <n v="1241"/>
    <x v="16"/>
  </r>
  <r>
    <n v="1246908"/>
    <n v="10041968"/>
    <s v="CYT CASILL S.BLC STLV 750 12U 2010 VEU"/>
    <m/>
    <x v="16"/>
    <x v="5"/>
    <x v="1"/>
    <n v="50"/>
    <x v="16"/>
  </r>
  <r>
    <n v="1248731"/>
    <n v="10041968"/>
    <s v="CYT CASILL S.BLC STLV 750 12U 2010 VEU"/>
    <n v="1241"/>
    <x v="16"/>
    <x v="2"/>
    <x v="2"/>
    <n v="1241"/>
    <x v="16"/>
  </r>
  <r>
    <n v="1246908"/>
    <n v="10041968"/>
    <s v="CYT CASILL S.BLC STLV 750 12U 2010 VEU"/>
    <n v="50"/>
    <x v="16"/>
    <x v="5"/>
    <x v="2"/>
    <n v="50"/>
    <x v="16"/>
  </r>
  <r>
    <n v="1249169"/>
    <n v="10041972"/>
    <s v="CYT CASILL S.BLC STLV 750 6U 2010 DK/NL"/>
    <n v="350"/>
    <x v="16"/>
    <x v="2"/>
    <x v="2"/>
    <n v="350"/>
    <x v="16"/>
  </r>
  <r>
    <n v="1249169"/>
    <n v="10041972"/>
    <s v="CYT CASILL S.BLC STLV 750 6U 2010 DK/NL"/>
    <m/>
    <x v="16"/>
    <x v="2"/>
    <x v="1"/>
    <n v="350"/>
    <x v="16"/>
  </r>
  <r>
    <n v="1248677"/>
    <n v="10042000"/>
    <s v="CYT FRONT BIB CHARD(SLIM) 3L 4U 2010 VEU"/>
    <n v="81.333333330000002"/>
    <x v="16"/>
    <x v="7"/>
    <x v="2"/>
    <n v="81.333333330000002"/>
    <x v="16"/>
  </r>
  <r>
    <n v="1248677"/>
    <n v="10042000"/>
    <s v="CYT FRONT BIB CHARD(SLIM) 3L 4U 2010 VEU"/>
    <m/>
    <x v="16"/>
    <x v="7"/>
    <x v="1"/>
    <n v="81.333333339999996"/>
    <x v="16"/>
  </r>
  <r>
    <n v="7077051"/>
    <n v="10042011"/>
    <s v="CS BIB CONO SUR TOC CHARD(P08)3L4U2010CA"/>
    <m/>
    <x v="16"/>
    <x v="7"/>
    <x v="1"/>
    <n v="160"/>
    <x v="16"/>
  </r>
  <r>
    <n v="7077051"/>
    <n v="10042011"/>
    <s v="CS BIB CONO SUR TOC CHARD(P08)3L4U2010CA"/>
    <n v="160"/>
    <x v="16"/>
    <x v="7"/>
    <x v="2"/>
    <n v="160"/>
    <x v="16"/>
  </r>
  <r>
    <n v="7077426"/>
    <n v="10042012"/>
    <s v="CS BIB CONO SUR TOC CHAR(P08)3L4U2010VEU"/>
    <m/>
    <x v="16"/>
    <x v="7"/>
    <x v="1"/>
    <n v="480"/>
    <x v="16"/>
  </r>
  <r>
    <n v="7077426"/>
    <n v="10042012"/>
    <s v="CS BIB CONO SUR TOC CHAR(P08)3L4U2010VEU"/>
    <n v="466.66666670000001"/>
    <x v="16"/>
    <x v="7"/>
    <x v="2"/>
    <n v="466.66666670000001"/>
    <x v="16"/>
  </r>
  <r>
    <n v="1245687"/>
    <n v="10042015"/>
    <s v="CYT FRONT BIB CHARD(SLIM) 3L 4U 2010 RU"/>
    <m/>
    <x v="16"/>
    <x v="7"/>
    <x v="1"/>
    <n v="861.33333330000005"/>
    <x v="16"/>
  </r>
  <r>
    <n v="1245687"/>
    <n v="10042015"/>
    <s v="CYT FRONT BIB CHARD(SLIM) 3L 4U 2010 RU"/>
    <n v="861.33333330000005"/>
    <x v="16"/>
    <x v="7"/>
    <x v="2"/>
    <n v="861.33333330000005"/>
    <x v="16"/>
  </r>
  <r>
    <n v="7077141"/>
    <n v="10042017"/>
    <s v="MPO BIB V.MPO VTALS.BL(P05SLM)3L4U2010DK"/>
    <m/>
    <x v="16"/>
    <x v="7"/>
    <x v="1"/>
    <n v="1333.333333"/>
    <x v="16"/>
  </r>
  <r>
    <n v="7077141"/>
    <n v="10042017"/>
    <s v="MPO BIB V.MPO VTALS.BL(P05SLM)3L4U2010DK"/>
    <n v="1330.666667"/>
    <x v="16"/>
    <x v="7"/>
    <x v="2"/>
    <n v="1330.666667"/>
    <x v="16"/>
  </r>
  <r>
    <n v="1248673"/>
    <n v="10042030"/>
    <s v="CYT FRONT CHARD ST(P06)7506U2010(CHA)BE"/>
    <n v="1435"/>
    <x v="16"/>
    <x v="2"/>
    <x v="2"/>
    <n v="1435"/>
    <x v="16"/>
  </r>
  <r>
    <n v="1248673"/>
    <n v="10042030"/>
    <s v="CYT FRONT CHARD ST(P06)7506U2010(CHA)BE"/>
    <m/>
    <x v="16"/>
    <x v="2"/>
    <x v="1"/>
    <n v="1435"/>
    <x v="16"/>
  </r>
  <r>
    <n v="7076955"/>
    <n v="10042045"/>
    <s v="CS CONO SUR RIESL STLV(P07)750 12U NORD"/>
    <m/>
    <x v="16"/>
    <x v="3"/>
    <x v="1"/>
    <n v="78.000000020000002"/>
    <x v="16"/>
  </r>
  <r>
    <n v="7077324"/>
    <n v="10042049"/>
    <s v="MPO V.MPO VTAL CHARD(P05)STL75012U2010JP"/>
    <n v="40"/>
    <x v="16"/>
    <x v="3"/>
    <x v="2"/>
    <n v="40"/>
    <x v="16"/>
  </r>
  <r>
    <n v="7077324"/>
    <n v="10042049"/>
    <s v="MPO V.MPO VTAL CHARD(P05)STL75012U2010JP"/>
    <m/>
    <x v="16"/>
    <x v="3"/>
    <x v="1"/>
    <n v="40.000000010000001"/>
    <x v="16"/>
  </r>
  <r>
    <n v="1249163"/>
    <n v="10042059"/>
    <s v="CYT SUNR S.BLC STL(P08)750 6U 2010(CO)DK"/>
    <m/>
    <x v="16"/>
    <x v="11"/>
    <x v="1"/>
    <n v="191.55555559999999"/>
    <x v="16"/>
  </r>
  <r>
    <n v="1248572"/>
    <n v="10042064"/>
    <s v="CYT FRONT S.BLC(P06) 750 6U 2010 VEU"/>
    <m/>
    <x v="16"/>
    <x v="2"/>
    <x v="1"/>
    <n v="55.999999989999999"/>
    <x v="16"/>
  </r>
  <r>
    <n v="1248572"/>
    <n v="10042064"/>
    <s v="CYT FRONT S.BLC(P06) 750 6U 2010 VEU"/>
    <n v="56"/>
    <x v="16"/>
    <x v="2"/>
    <x v="2"/>
    <n v="56"/>
    <x v="16"/>
  </r>
  <r>
    <n v="1250068"/>
    <n v="10042105"/>
    <s v="CYT CASILL VIOG STLV 750 6U 2009 (CHA)BE"/>
    <m/>
    <x v="16"/>
    <x v="5"/>
    <x v="1"/>
    <n v="195"/>
    <x v="16"/>
  </r>
  <r>
    <n v="1250068"/>
    <n v="10042105"/>
    <s v="CYT CASILL VIOG STLV 750 6U 2009 (CHA)BE"/>
    <n v="39"/>
    <x v="16"/>
    <x v="5"/>
    <x v="2"/>
    <n v="39"/>
    <x v="16"/>
  </r>
  <r>
    <n v="1248398"/>
    <n v="10042190"/>
    <s v="CYT TRIO RVA C.SAU(90PTGOLL)7506U2008VEU"/>
    <m/>
    <x v="16"/>
    <x v="3"/>
    <x v="1"/>
    <n v="56.000000010000001"/>
    <x v="16"/>
  </r>
  <r>
    <n v="1248398"/>
    <n v="10042190"/>
    <s v="CYT TRIO RVA C.SAU(90PTGOLL)7506U2008VEU"/>
    <n v="56"/>
    <x v="16"/>
    <x v="3"/>
    <x v="2"/>
    <n v="56"/>
    <x v="16"/>
  </r>
  <r>
    <n v="1246420"/>
    <n v="10042207"/>
    <s v="CYT CASILL P.NOIR 750 12U 2009 (LR) CA"/>
    <m/>
    <x v="16"/>
    <x v="3"/>
    <x v="1"/>
    <n v="310"/>
    <x v="16"/>
  </r>
  <r>
    <n v="1248251"/>
    <n v="10042313"/>
    <s v="CYT CASILL P.NOIR 750 12U 2009 PR"/>
    <m/>
    <x v="16"/>
    <x v="5"/>
    <x v="1"/>
    <n v="54.999999989999999"/>
    <x v="16"/>
  </r>
  <r>
    <n v="1248251"/>
    <n v="10042313"/>
    <s v="CYT CASILL P.NOIR 750 12U 2009 PR"/>
    <n v="55"/>
    <x v="16"/>
    <x v="5"/>
    <x v="2"/>
    <n v="55"/>
    <x v="16"/>
  </r>
  <r>
    <n v="7076876"/>
    <n v="10042343"/>
    <s v="CS SPARKLING CS BRUT 750 6U 2009 JP"/>
    <m/>
    <x v="16"/>
    <x v="9"/>
    <x v="1"/>
    <n v="101"/>
    <x v="16"/>
  </r>
  <r>
    <n v="7076876"/>
    <n v="10042343"/>
    <s v="CS SPARKLING CS BRUT 750 6U 2009 JP"/>
    <n v="101"/>
    <x v="16"/>
    <x v="9"/>
    <x v="2"/>
    <n v="101"/>
    <x v="16"/>
  </r>
  <r>
    <n v="1248667"/>
    <n v="10042350"/>
    <s v="CYT SUNR C.SAUV(P08)STLV 750 12U 2009 IS"/>
    <m/>
    <x v="16"/>
    <x v="3"/>
    <x v="1"/>
    <n v="69.999999990000006"/>
    <x v="16"/>
  </r>
  <r>
    <n v="1248668"/>
    <n v="10042351"/>
    <s v="CYT SUNR MERL(P08)STLV 750 12U 2009 IS"/>
    <m/>
    <x v="16"/>
    <x v="3"/>
    <x v="1"/>
    <n v="140"/>
    <x v="16"/>
  </r>
  <r>
    <n v="1248669"/>
    <n v="10042360"/>
    <s v="CYT SUNR BIB C.SAUV(P08) 3L 4U 2009 IS"/>
    <n v="224"/>
    <x v="16"/>
    <x v="7"/>
    <x v="2"/>
    <n v="224"/>
    <x v="16"/>
  </r>
  <r>
    <n v="1248669"/>
    <n v="10042360"/>
    <s v="CYT SUNR BIB C.SAUV(P08) 3L 4U 2009 IS"/>
    <m/>
    <x v="16"/>
    <x v="7"/>
    <x v="1"/>
    <n v="224"/>
    <x v="16"/>
  </r>
  <r>
    <n v="1248650"/>
    <n v="10042451"/>
    <s v="CYT CASILL C.SAUV 375 12U 2009 DK/NL"/>
    <m/>
    <x v="16"/>
    <x v="3"/>
    <x v="1"/>
    <n v="190"/>
    <x v="16"/>
  </r>
  <r>
    <n v="1248650"/>
    <n v="10042451"/>
    <s v="CYT CASILL C.SAUV 375 12U 2009 DK/NL"/>
    <n v="190"/>
    <x v="16"/>
    <x v="3"/>
    <x v="2"/>
    <n v="190"/>
    <x v="16"/>
  </r>
  <r>
    <n v="7077641"/>
    <n v="10042618"/>
    <s v="CS CONO SUR CHARD STLV(P07) 750 12U CA"/>
    <m/>
    <x v="16"/>
    <x v="6"/>
    <x v="1"/>
    <n v="110"/>
    <x v="16"/>
  </r>
  <r>
    <n v="7076755"/>
    <n v="10042750"/>
    <s v="CS VISION GEW STLV(P08) 750 12U 2010 CA"/>
    <m/>
    <x v="16"/>
    <x v="3"/>
    <x v="1"/>
    <n v="220"/>
    <x v="16"/>
  </r>
  <r>
    <n v="7076755"/>
    <n v="10042750"/>
    <s v="CS VISION GEW STLV(P08) 750 12U 2010 CA"/>
    <n v="220"/>
    <x v="16"/>
    <x v="3"/>
    <x v="2"/>
    <n v="220"/>
    <x v="16"/>
  </r>
  <r>
    <n v="1248195"/>
    <n v="10043008"/>
    <s v="CYT MARQUES C.SAUV 750 6U 2008(MS)DE"/>
    <m/>
    <x v="16"/>
    <x v="3"/>
    <x v="1"/>
    <n v="39.999999989999999"/>
    <x v="16"/>
  </r>
  <r>
    <n v="1248195"/>
    <n v="10043008"/>
    <s v="CYT MARQUES C.SAUV 750 6U 2008(MS)DE"/>
    <n v="40"/>
    <x v="16"/>
    <x v="3"/>
    <x v="2"/>
    <n v="40"/>
    <x v="16"/>
  </r>
  <r>
    <n v="1249972"/>
    <n v="10043014"/>
    <s v="CYT MARQUES C.SAUV 750 6U 2008 VAS"/>
    <m/>
    <x v="16"/>
    <x v="9"/>
    <x v="1"/>
    <n v="105"/>
    <x v="16"/>
  </r>
  <r>
    <n v="1248293"/>
    <n v="10043026"/>
    <s v="CYT MARQUES C.SAUV 750 12U 2008 VIN"/>
    <m/>
    <x v="16"/>
    <x v="3"/>
    <x v="1"/>
    <n v="45.000000010000001"/>
    <x v="16"/>
  </r>
  <r>
    <n v="1248293"/>
    <n v="10043026"/>
    <s v="CYT MARQUES C.SAUV 750 12U 2008 VIN"/>
    <n v="45"/>
    <x v="16"/>
    <x v="3"/>
    <x v="2"/>
    <n v="45"/>
    <x v="16"/>
  </r>
  <r>
    <n v="1247927"/>
    <n v="10043027"/>
    <s v="CYT MARQUES C.SAUV 750 12U 2008 VES"/>
    <m/>
    <x v="16"/>
    <x v="9"/>
    <x v="1"/>
    <n v="98"/>
    <x v="16"/>
  </r>
  <r>
    <n v="1247927"/>
    <n v="10043027"/>
    <s v="CYT MARQUES C.SAUV 750 12U 2008 VES"/>
    <n v="98"/>
    <x v="16"/>
    <x v="9"/>
    <x v="2"/>
    <n v="98"/>
    <x v="16"/>
  </r>
  <r>
    <n v="1247909"/>
    <n v="10043041"/>
    <s v="CYT MARQUES C.SAUV 750 12U 2008 (V)CA"/>
    <n v="112"/>
    <x v="16"/>
    <x v="9"/>
    <x v="2"/>
    <n v="112"/>
    <x v="16"/>
  </r>
  <r>
    <n v="1247909"/>
    <n v="10043041"/>
    <s v="CYT MARQUES C.SAUV 750 12U 2008 (V)CA"/>
    <m/>
    <x v="16"/>
    <x v="9"/>
    <x v="1"/>
    <n v="112"/>
    <x v="16"/>
  </r>
  <r>
    <n v="7077627"/>
    <n v="10043182"/>
    <s v="CS SOLEADO MERL STLV 750 6U 2010 GB"/>
    <m/>
    <x v="16"/>
    <x v="8"/>
    <x v="1"/>
    <n v="1418"/>
    <x v="16"/>
  </r>
  <r>
    <n v="7077631"/>
    <n v="10043353"/>
    <s v="CS CONO SUR VIOG STLV (P07)750 6U 2009GB"/>
    <m/>
    <x v="16"/>
    <x v="6"/>
    <x v="1"/>
    <n v="220"/>
    <x v="16"/>
  </r>
  <r>
    <n v="1248736"/>
    <n v="10043442"/>
    <s v="CYT G.RVA RIBERAS CARM 750 6U 2008VEU"/>
    <m/>
    <x v="16"/>
    <x v="3"/>
    <x v="1"/>
    <n v="140"/>
    <x v="16"/>
  </r>
  <r>
    <n v="1247469"/>
    <n v="10043442"/>
    <s v="CYT G.RVA RIBERAS CARM 750 6U 2008VEU"/>
    <n v="280"/>
    <x v="16"/>
    <x v="9"/>
    <x v="2"/>
    <n v="280"/>
    <x v="16"/>
  </r>
  <r>
    <n v="1248736"/>
    <n v="10043442"/>
    <s v="CYT G.RVA RIBERAS CARM 750 6U 2008VEU"/>
    <n v="140"/>
    <x v="16"/>
    <x v="3"/>
    <x v="2"/>
    <n v="140"/>
    <x v="16"/>
  </r>
  <r>
    <n v="1247469"/>
    <n v="10043442"/>
    <s v="CYT G.RVA RIBERAS CARM 750 6U 2008VEU"/>
    <m/>
    <x v="16"/>
    <x v="9"/>
    <x v="1"/>
    <n v="280"/>
    <x v="16"/>
  </r>
  <r>
    <n v="1248179"/>
    <n v="10043443"/>
    <s v="CYT G.RVA RIBERAS CARM 750 6U 2008VES"/>
    <n v="210"/>
    <x v="16"/>
    <x v="3"/>
    <x v="2"/>
    <n v="210"/>
    <x v="16"/>
  </r>
  <r>
    <n v="1248179"/>
    <n v="10043443"/>
    <s v="CYT G.RVA RIBERAS CARM 750 6U 2008VES"/>
    <m/>
    <x v="16"/>
    <x v="3"/>
    <x v="1"/>
    <n v="210"/>
    <x v="16"/>
  </r>
  <r>
    <n v="1248737"/>
    <n v="10043446"/>
    <s v="CYT G.RVA RIBERAS CARM 750 6U 2008 KR"/>
    <n v="150"/>
    <x v="16"/>
    <x v="3"/>
    <x v="2"/>
    <n v="150"/>
    <x v="16"/>
  </r>
  <r>
    <n v="1248737"/>
    <n v="10043446"/>
    <s v="CYT G.RVA RIBERAS CARM 750 6U 2008 KR"/>
    <m/>
    <x v="16"/>
    <x v="3"/>
    <x v="1"/>
    <n v="150"/>
    <x v="16"/>
  </r>
  <r>
    <n v="1248378"/>
    <n v="10043448"/>
    <s v="CYT G.RVA RIBERAS CARM 750 6U 2008 CL"/>
    <n v="275"/>
    <x v="16"/>
    <x v="3"/>
    <x v="2"/>
    <n v="275"/>
    <x v="16"/>
  </r>
  <r>
    <n v="1248378"/>
    <n v="10043448"/>
    <s v="CYT G.RVA RIBERAS CARM 750 6U 2008 CL"/>
    <m/>
    <x v="16"/>
    <x v="3"/>
    <x v="1"/>
    <n v="275"/>
    <x v="16"/>
  </r>
  <r>
    <n v="7077321"/>
    <n v="10043540"/>
    <s v="CS CONO SUR P.NOIR STLV(P07) 750 6U DE"/>
    <m/>
    <x v="16"/>
    <x v="6"/>
    <x v="1"/>
    <n v="24"/>
    <x v="16"/>
  </r>
  <r>
    <n v="7077321"/>
    <n v="10043540"/>
    <s v="CS CONO SUR P.NOIR STLV(P07) 750 6U DE"/>
    <n v="24"/>
    <x v="16"/>
    <x v="6"/>
    <x v="2"/>
    <n v="24"/>
    <x v="16"/>
  </r>
  <r>
    <n v="7077234"/>
    <n v="10043541"/>
    <s v="CS CONO SUR S.BLC STL(P07)750 6U NORD"/>
    <m/>
    <x v="16"/>
    <x v="9"/>
    <x v="1"/>
    <n v="121"/>
    <x v="16"/>
  </r>
  <r>
    <n v="7077234"/>
    <n v="10043541"/>
    <s v="CS CONO SUR S.BLC STL(P07)750 6U NORD"/>
    <n v="121"/>
    <x v="16"/>
    <x v="9"/>
    <x v="2"/>
    <n v="121"/>
    <x v="16"/>
  </r>
  <r>
    <n v="1242978"/>
    <n v="10043649"/>
    <s v="CYT MARQUES SYRAH 750 12U 2008 VIN"/>
    <n v="11"/>
    <x v="16"/>
    <x v="3"/>
    <x v="2"/>
    <n v="11"/>
    <x v="16"/>
  </r>
  <r>
    <n v="1242978"/>
    <n v="10043649"/>
    <s v="CYT MARQUES SYRAH 750 12U 2008 VIN"/>
    <m/>
    <x v="16"/>
    <x v="3"/>
    <x v="1"/>
    <n v="11"/>
    <x v="16"/>
  </r>
  <r>
    <n v="7077251"/>
    <n v="10043721"/>
    <s v="CS CONO SUR GEW STL (P07) 750 6U NL"/>
    <m/>
    <x v="16"/>
    <x v="3"/>
    <x v="1"/>
    <n v="95"/>
    <x v="16"/>
  </r>
  <r>
    <n v="7077251"/>
    <n v="10043721"/>
    <s v="CS CONO SUR GEW STL (P07) 750 6U NL"/>
    <n v="95"/>
    <x v="16"/>
    <x v="3"/>
    <x v="2"/>
    <n v="95"/>
    <x v="16"/>
  </r>
  <r>
    <n v="7077897"/>
    <n v="10043731"/>
    <s v="VE VINO DEMI SEC(ND) 750 12U UY"/>
    <m/>
    <x v="16"/>
    <x v="9"/>
    <x v="1"/>
    <n v="391"/>
    <x v="16"/>
  </r>
  <r>
    <n v="7077897"/>
    <n v="10043731"/>
    <s v="VE VINO DEMI SEC(ND) 750 12U UY"/>
    <n v="391"/>
    <x v="16"/>
    <x v="9"/>
    <x v="2"/>
    <n v="391"/>
    <x v="16"/>
  </r>
  <r>
    <n v="7077337"/>
    <n v="10043784"/>
    <s v="CS ORGANICO P.NOIR(P09) 750 6U 2009 VEU"/>
    <m/>
    <x v="16"/>
    <x v="3"/>
    <x v="1"/>
    <n v="220"/>
    <x v="16"/>
  </r>
  <r>
    <n v="7077337"/>
    <n v="10043784"/>
    <s v="CS ORGANICO P.NOIR(P09) 750 6U 2009 VEU"/>
    <n v="220"/>
    <x v="16"/>
    <x v="3"/>
    <x v="2"/>
    <n v="220"/>
    <x v="16"/>
  </r>
  <r>
    <n v="7076842"/>
    <n v="10043785"/>
    <s v="CS ORGANICO P.NOIR(P09) 750 12U 2009 JP"/>
    <m/>
    <x v="16"/>
    <x v="9"/>
    <x v="1"/>
    <n v="48"/>
    <x v="16"/>
  </r>
  <r>
    <n v="1251883"/>
    <n v="10043859"/>
    <s v="CYT CASILL C.SAUV STLV 500 12U 2009GB"/>
    <m/>
    <x v="16"/>
    <x v="3"/>
    <x v="1"/>
    <n v="26.666666670000001"/>
    <x v="16"/>
  </r>
  <r>
    <n v="1251883"/>
    <n v="10043859"/>
    <s v="CYT CASILL C.SAUV STLV 500 12U 2009GB"/>
    <n v="26.666666670000001"/>
    <x v="16"/>
    <x v="3"/>
    <x v="2"/>
    <n v="26.666666670000001"/>
    <x v="16"/>
  </r>
  <r>
    <n v="1248242"/>
    <n v="10043949"/>
    <s v="CYT C.RANGE S.BLC(ST) 750 6U 2010GB"/>
    <m/>
    <x v="16"/>
    <x v="2"/>
    <x v="1"/>
    <n v="700.00000009999997"/>
    <x v="16"/>
  </r>
  <r>
    <n v="1250440"/>
    <n v="10043981"/>
    <s v="CYT LA MANDA ROSE STLV 750 12U 2010 GB"/>
    <m/>
    <x v="16"/>
    <x v="11"/>
    <x v="1"/>
    <n v="280"/>
    <x v="16"/>
  </r>
  <r>
    <n v="1250543"/>
    <n v="10043995"/>
    <s v="CYT LOS VILOS C.SAUV(ST)750 12U 2010GB"/>
    <m/>
    <x v="16"/>
    <x v="12"/>
    <x v="1"/>
    <n v="911"/>
    <x v="16"/>
  </r>
  <r>
    <n v="1249311"/>
    <n v="10043995"/>
    <s v="CYT LOS VILOS C.SAUV(ST)750 12U 2010GB"/>
    <m/>
    <x v="16"/>
    <x v="1"/>
    <x v="1"/>
    <n v="140"/>
    <x v="16"/>
  </r>
  <r>
    <n v="1249311"/>
    <n v="10043995"/>
    <s v="CYT LOS VILOS C.SAUV(ST)750 12U 2010GB"/>
    <n v="140"/>
    <x v="16"/>
    <x v="1"/>
    <x v="2"/>
    <n v="140"/>
    <x v="16"/>
  </r>
  <r>
    <n v="1250543"/>
    <n v="10043995"/>
    <s v="CYT LOS VILOS C.SAUV(ST)750 12U 2010GB"/>
    <n v="911"/>
    <x v="16"/>
    <x v="12"/>
    <x v="2"/>
    <n v="911"/>
    <x v="16"/>
  </r>
  <r>
    <n v="1250370"/>
    <n v="10044012"/>
    <s v="CYT NORTE CHICO MERLOT(ST)750 12U 2010GB"/>
    <n v="92"/>
    <x v="16"/>
    <x v="11"/>
    <x v="2"/>
    <n v="92"/>
    <x v="16"/>
  </r>
  <r>
    <n v="1250370"/>
    <n v="10044012"/>
    <s v="CYT NORTE CHICO MERLOT(ST)750 12U 2010GB"/>
    <m/>
    <x v="16"/>
    <x v="11"/>
    <x v="1"/>
    <n v="91.999999990000006"/>
    <x v="16"/>
  </r>
  <r>
    <n v="1249302"/>
    <n v="10044013"/>
    <s v="CYT NORTE CHICO ROSE(STLV)750 12U 2010GB"/>
    <n v="300"/>
    <x v="16"/>
    <x v="5"/>
    <x v="2"/>
    <n v="300"/>
    <x v="16"/>
  </r>
  <r>
    <n v="1249302"/>
    <n v="10044013"/>
    <s v="CYT NORTE CHICO ROSE(STLV)750 12U 2010GB"/>
    <m/>
    <x v="16"/>
    <x v="5"/>
    <x v="1"/>
    <n v="300"/>
    <x v="16"/>
  </r>
  <r>
    <n v="7076947"/>
    <n v="10044071"/>
    <s v="MPO MPO RVA S.BLC(ST) 750 6U 2010GB"/>
    <n v="350"/>
    <x v="16"/>
    <x v="1"/>
    <x v="2"/>
    <n v="350"/>
    <x v="16"/>
  </r>
  <r>
    <n v="7077275"/>
    <n v="10044071"/>
    <s v="MPO MPO RVA S.BLC(ST) 750 6U 2010GB"/>
    <n v="320"/>
    <x v="16"/>
    <x v="1"/>
    <x v="2"/>
    <n v="320"/>
    <x v="16"/>
  </r>
  <r>
    <n v="7076947"/>
    <n v="10044071"/>
    <s v="MPO MPO RVA S.BLC(ST) 750 6U 2010GB"/>
    <m/>
    <x v="16"/>
    <x v="1"/>
    <x v="1"/>
    <n v="350"/>
    <x v="16"/>
  </r>
  <r>
    <n v="7077275"/>
    <n v="10044071"/>
    <s v="MPO MPO RVA S.BLC(ST) 750 6U 2010GB"/>
    <m/>
    <x v="16"/>
    <x v="1"/>
    <x v="1"/>
    <n v="320"/>
    <x v="16"/>
  </r>
  <r>
    <n v="7077043"/>
    <n v="10044125"/>
    <s v="CS 20 BARREL SYRAH 750 6U 2008 DE"/>
    <m/>
    <x v="16"/>
    <x v="3"/>
    <x v="1"/>
    <n v="38.444444449999999"/>
    <x v="16"/>
  </r>
  <r>
    <n v="7077043"/>
    <n v="10044125"/>
    <s v="CS 20 BARREL SYRAH 750 6U 2008 DE"/>
    <n v="38.5"/>
    <x v="16"/>
    <x v="3"/>
    <x v="2"/>
    <n v="38.5"/>
    <x v="16"/>
  </r>
  <r>
    <n v="7075010"/>
    <n v="10044151"/>
    <s v="CYT SPARKLING BRUT 750 6U (P09) VES"/>
    <n v="1595"/>
    <x v="16"/>
    <x v="9"/>
    <x v="2"/>
    <n v="1595"/>
    <x v="16"/>
  </r>
  <r>
    <n v="7075010"/>
    <n v="10044151"/>
    <s v="CYT SPARKLING BRUT 750 6U (P09) VES"/>
    <m/>
    <x v="16"/>
    <x v="9"/>
    <x v="1"/>
    <n v="2400"/>
    <x v="16"/>
  </r>
  <r>
    <n v="7077228"/>
    <n v="10044179"/>
    <s v="MPO V.MPO C.SAUV/MERL(P05) 750 12U CN"/>
    <n v="812"/>
    <x v="16"/>
    <x v="12"/>
    <x v="2"/>
    <n v="812"/>
    <x v="16"/>
  </r>
  <r>
    <n v="7077228"/>
    <n v="10044179"/>
    <s v="MPO V.MPO C.SAUV/MERL(P05) 750 12U CN"/>
    <m/>
    <x v="16"/>
    <x v="12"/>
    <x v="1"/>
    <n v="812"/>
    <x v="16"/>
  </r>
  <r>
    <n v="1248377"/>
    <n v="10044279"/>
    <s v="CYT G.RVA S.RIBERAS C.SAU 750 6U 2008 CL"/>
    <n v="350"/>
    <x v="16"/>
    <x v="3"/>
    <x v="2"/>
    <n v="350"/>
    <x v="16"/>
  </r>
  <r>
    <n v="1248377"/>
    <n v="10044279"/>
    <s v="CYT G.RVA S.RIBERAS C.SAU 750 6U 2008 CL"/>
    <m/>
    <x v="16"/>
    <x v="3"/>
    <x v="1"/>
    <n v="350"/>
    <x v="16"/>
  </r>
  <r>
    <n v="1247462"/>
    <n v="10044283"/>
    <s v="CYT G.RVA S.RIBERAS C.SAU 750 6U2008 VEU"/>
    <m/>
    <x v="16"/>
    <x v="3"/>
    <x v="1"/>
    <n v="140"/>
    <x v="16"/>
  </r>
  <r>
    <n v="1247462"/>
    <n v="10044283"/>
    <s v="CYT G.RVA S.RIBERAS C.SAU 750 6U2008 VEU"/>
    <n v="140"/>
    <x v="16"/>
    <x v="3"/>
    <x v="2"/>
    <n v="140"/>
    <x v="16"/>
  </r>
  <r>
    <n v="7076381"/>
    <n v="10044300"/>
    <s v="CS ROKO C.SAUV STLV 750 6U VEU"/>
    <m/>
    <x v="16"/>
    <x v="0"/>
    <x v="1"/>
    <n v="13509"/>
    <x v="16"/>
  </r>
  <r>
    <n v="7076381"/>
    <n v="10044300"/>
    <s v="CS ROKO C.SAUV STLV 750 6U VEU"/>
    <n v="13510"/>
    <x v="16"/>
    <x v="0"/>
    <x v="2"/>
    <n v="13510"/>
    <x v="16"/>
  </r>
  <r>
    <n v="7076384"/>
    <n v="10044306"/>
    <s v="CS ROKO S.BLC STLV 750 6U VEU"/>
    <m/>
    <x v="16"/>
    <x v="0"/>
    <x v="1"/>
    <n v="5488.4444439999997"/>
    <x v="16"/>
  </r>
  <r>
    <n v="7076384"/>
    <n v="10044306"/>
    <s v="CS ROKO S.BLC STLV 750 6U VEU"/>
    <n v="5488.5"/>
    <x v="16"/>
    <x v="0"/>
    <x v="2"/>
    <n v="5488.5"/>
    <x v="16"/>
  </r>
  <r>
    <n v="1250556"/>
    <n v="10044310"/>
    <s v="CYT FRONT C.SAUV(P06) 375 24U VAS"/>
    <m/>
    <x v="16"/>
    <x v="10"/>
    <x v="1"/>
    <n v="81"/>
    <x v="16"/>
  </r>
  <r>
    <n v="1247232"/>
    <n v="10044441"/>
    <s v="CYT FRONT MERL(P06) 750 12U VAR"/>
    <m/>
    <x v="16"/>
    <x v="2"/>
    <x v="1"/>
    <n v="772"/>
    <x v="16"/>
  </r>
  <r>
    <n v="1249041"/>
    <n v="10044447"/>
    <s v="CYT FRONT MERL(P06) 750 12U VAS"/>
    <m/>
    <x v="16"/>
    <x v="2"/>
    <x v="1"/>
    <n v="744"/>
    <x v="16"/>
  </r>
  <r>
    <n v="1247374"/>
    <n v="10044448"/>
    <s v="CYT FRONT MERL(P06) 750 12U LATAM"/>
    <n v="1330"/>
    <x v="16"/>
    <x v="2"/>
    <x v="2"/>
    <n v="1330"/>
    <x v="16"/>
  </r>
  <r>
    <n v="1252091"/>
    <n v="10044448"/>
    <s v="CYT FRONT MERL(P06) 750 12U LATAM"/>
    <m/>
    <x v="16"/>
    <x v="3"/>
    <x v="1"/>
    <n v="630"/>
    <x v="16"/>
  </r>
  <r>
    <n v="1247374"/>
    <n v="10044448"/>
    <s v="CYT FRONT MERL(P06) 750 12U LATAM"/>
    <m/>
    <x v="16"/>
    <x v="2"/>
    <x v="1"/>
    <n v="1330"/>
    <x v="16"/>
  </r>
  <r>
    <n v="1248741"/>
    <n v="10044451"/>
    <s v="CYT FRONT CARM(P06) 750 12U LATAM"/>
    <m/>
    <x v="16"/>
    <x v="2"/>
    <x v="1"/>
    <n v="299"/>
    <x v="16"/>
  </r>
  <r>
    <n v="1249042"/>
    <n v="10044456"/>
    <s v="CYT FRONT C.SAUV(STELV)(P06) 750 12U VAS"/>
    <m/>
    <x v="16"/>
    <x v="2"/>
    <x v="1"/>
    <n v="532"/>
    <x v="16"/>
  </r>
  <r>
    <n v="1249042"/>
    <n v="10044456"/>
    <s v="CYT FRONT C.SAUV(STELV)(P06) 750 12U VAS"/>
    <n v="532"/>
    <x v="16"/>
    <x v="2"/>
    <x v="2"/>
    <n v="532"/>
    <x v="16"/>
  </r>
  <r>
    <n v="1248329"/>
    <n v="10044460"/>
    <s v="CYT FRONT C.SAUV(P06) 750 12U PR"/>
    <m/>
    <x v="16"/>
    <x v="2"/>
    <x v="1"/>
    <n v="350"/>
    <x v="16"/>
  </r>
  <r>
    <n v="1248329"/>
    <n v="10044460"/>
    <s v="CYT FRONT C.SAUV(P06) 750 12U PR"/>
    <n v="350"/>
    <x v="16"/>
    <x v="2"/>
    <x v="2"/>
    <n v="350"/>
    <x v="16"/>
  </r>
  <r>
    <n v="1246662"/>
    <n v="10044461"/>
    <s v="CYT FRONT C.SAUV(P06) 750 12U VAR"/>
    <m/>
    <x v="16"/>
    <x v="2"/>
    <x v="1"/>
    <n v="1134"/>
    <x v="16"/>
  </r>
  <r>
    <n v="1246759"/>
    <n v="10044466"/>
    <s v="CYT FRONT C.SAUV(P06) 750 12U VAS"/>
    <m/>
    <x v="16"/>
    <x v="2"/>
    <x v="1"/>
    <n v="1182"/>
    <x v="16"/>
  </r>
  <r>
    <n v="1249711"/>
    <n v="10044467"/>
    <s v="CYT FRONT C.SAUV(P06) 750 12U LATAM"/>
    <m/>
    <x v="16"/>
    <x v="12"/>
    <x v="1"/>
    <n v="1205"/>
    <x v="16"/>
  </r>
  <r>
    <n v="1249711"/>
    <n v="10044467"/>
    <s v="CYT FRONT C.SAUV(P06) 750 12U LATAM"/>
    <n v="865"/>
    <x v="16"/>
    <x v="12"/>
    <x v="2"/>
    <n v="865"/>
    <x v="16"/>
  </r>
  <r>
    <n v="1249977"/>
    <n v="10044476"/>
    <s v="CYT FRONT S.BLC(P06) 750 12U (US)VI"/>
    <m/>
    <x v="16"/>
    <x v="2"/>
    <x v="1"/>
    <n v="140"/>
    <x v="16"/>
  </r>
  <r>
    <n v="1246745"/>
    <n v="10044480"/>
    <s v="CYT FRONT S.BLC(P06) 750 12U VAR"/>
    <m/>
    <x v="16"/>
    <x v="2"/>
    <x v="1"/>
    <n v="798"/>
    <x v="16"/>
  </r>
  <r>
    <n v="1249006"/>
    <n v="10044481"/>
    <s v="CYT FRONT S.BLC(P06) 750 12U VAS"/>
    <m/>
    <x v="16"/>
    <x v="2"/>
    <x v="1"/>
    <n v="492"/>
    <x v="16"/>
  </r>
  <r>
    <n v="1247935"/>
    <n v="10044481"/>
    <s v="CYT FRONT S.BLC(P06) 750 12U VAS"/>
    <m/>
    <x v="16"/>
    <x v="2"/>
    <x v="1"/>
    <n v="294"/>
    <x v="16"/>
  </r>
  <r>
    <n v="1247935"/>
    <n v="10044481"/>
    <s v="CYT FRONT S.BLC(P06) 750 12U VAS"/>
    <n v="294"/>
    <x v="16"/>
    <x v="2"/>
    <x v="2"/>
    <n v="294"/>
    <x v="16"/>
  </r>
  <r>
    <n v="1250002"/>
    <n v="10044482"/>
    <s v="CYT FRONT S.BLC(P06) 750 12U LATAM"/>
    <m/>
    <x v="16"/>
    <x v="2"/>
    <x v="1"/>
    <n v="1024"/>
    <x v="16"/>
  </r>
  <r>
    <n v="1250002"/>
    <n v="10044482"/>
    <s v="CYT FRONT S.BLC(P06) 750 12U LATAM"/>
    <n v="1024"/>
    <x v="16"/>
    <x v="2"/>
    <x v="2"/>
    <n v="1024"/>
    <x v="16"/>
  </r>
  <r>
    <n v="1248359"/>
    <n v="10044486"/>
    <s v="CYT FRONT CHARD(P06) 750 12U PR"/>
    <m/>
    <x v="16"/>
    <x v="2"/>
    <x v="1"/>
    <n v="275"/>
    <x v="16"/>
  </r>
  <r>
    <n v="1248359"/>
    <n v="10044486"/>
    <s v="CYT FRONT CHARD(P06) 750 12U PR"/>
    <n v="275"/>
    <x v="16"/>
    <x v="2"/>
    <x v="2"/>
    <n v="275"/>
    <x v="16"/>
  </r>
  <r>
    <n v="1249026"/>
    <n v="10044492"/>
    <s v="CYT FRONT CHARD(P06) 750 12U LATAM"/>
    <n v="70"/>
    <x v="16"/>
    <x v="2"/>
    <x v="2"/>
    <n v="70"/>
    <x v="16"/>
  </r>
  <r>
    <n v="1249026"/>
    <n v="10044492"/>
    <s v="CYT FRONT CHARD(P06) 750 12U LATAM"/>
    <m/>
    <x v="16"/>
    <x v="2"/>
    <x v="1"/>
    <n v="88.000000009999994"/>
    <x v="16"/>
  </r>
  <r>
    <n v="1249372"/>
    <n v="10044525"/>
    <s v="CYT FRONT C.SAUV(P06) 750 12U KR"/>
    <n v="784"/>
    <x v="16"/>
    <x v="2"/>
    <x v="2"/>
    <n v="784"/>
    <x v="16"/>
  </r>
  <r>
    <n v="1249372"/>
    <n v="10044525"/>
    <s v="CYT FRONT C.SAUV(P06) 750 12U KR"/>
    <m/>
    <x v="16"/>
    <x v="2"/>
    <x v="1"/>
    <n v="784"/>
    <x v="16"/>
  </r>
  <r>
    <n v="1248447"/>
    <n v="10044530"/>
    <s v="CYT FRONT C.SAUV(P06) 750 12U EC"/>
    <n v="504"/>
    <x v="16"/>
    <x v="2"/>
    <x v="2"/>
    <n v="504"/>
    <x v="16"/>
  </r>
  <r>
    <n v="1248447"/>
    <n v="10044530"/>
    <s v="CYT FRONT C.SAUV(P06) 750 12U EC"/>
    <m/>
    <x v="16"/>
    <x v="2"/>
    <x v="1"/>
    <n v="503.99999989999998"/>
    <x v="16"/>
  </r>
  <r>
    <n v="1248774"/>
    <n v="10044558"/>
    <s v="CYT FRONT SHIRAZ(P06)(BI)750 6U AFRI"/>
    <m/>
    <x v="16"/>
    <x v="2"/>
    <x v="1"/>
    <n v="83.999999990000006"/>
    <x v="16"/>
  </r>
  <r>
    <n v="1248774"/>
    <n v="10044558"/>
    <s v="CYT FRONT SHIRAZ(P06)(BI)750 6U AFRI"/>
    <n v="84"/>
    <x v="16"/>
    <x v="2"/>
    <x v="2"/>
    <n v="84"/>
    <x v="16"/>
  </r>
  <r>
    <n v="1246663"/>
    <n v="10044579"/>
    <s v="CYT FRONT S.BLC STLV(P06) 75012U VAS"/>
    <m/>
    <x v="16"/>
    <x v="2"/>
    <x v="1"/>
    <n v="196"/>
    <x v="16"/>
  </r>
  <r>
    <n v="1248766"/>
    <n v="10044593"/>
    <s v="CYT FRONT ROSE (P06 )STL (BI)750 6U AFRI"/>
    <n v="294"/>
    <x v="16"/>
    <x v="2"/>
    <x v="2"/>
    <n v="294"/>
    <x v="16"/>
  </r>
  <r>
    <n v="1248766"/>
    <n v="10044593"/>
    <s v="CYT FRONT ROSE (P06 )STL (BI)750 6U AFRI"/>
    <m/>
    <x v="16"/>
    <x v="2"/>
    <x v="1"/>
    <n v="294"/>
    <x v="16"/>
  </r>
  <r>
    <n v="1248769"/>
    <n v="10044594"/>
    <s v="CYT FRONT S.BLC STLV(P06)(BI)750 6U AFRI"/>
    <m/>
    <x v="16"/>
    <x v="2"/>
    <x v="1"/>
    <n v="2702"/>
    <x v="16"/>
  </r>
  <r>
    <n v="1248769"/>
    <n v="10044594"/>
    <s v="CYT FRONT S.BLC STLV(P06)(BI)750 6U AFRI"/>
    <n v="2702"/>
    <x v="16"/>
    <x v="2"/>
    <x v="2"/>
    <n v="2702"/>
    <x v="16"/>
  </r>
  <r>
    <n v="1248685"/>
    <n v="10044611"/>
    <s v="CYT FRONT LATE HARVEST 750 6U AFRI"/>
    <m/>
    <x v="16"/>
    <x v="3"/>
    <x v="1"/>
    <n v="490"/>
    <x v="16"/>
  </r>
  <r>
    <n v="1248685"/>
    <n v="10044611"/>
    <s v="CYT FRONT LATE HARVEST 750 6U AFRI"/>
    <n v="490"/>
    <x v="16"/>
    <x v="3"/>
    <x v="2"/>
    <n v="490"/>
    <x v="16"/>
  </r>
  <r>
    <n v="1249700"/>
    <n v="10044634"/>
    <s v="CYT FRONT C.SAUV(P06) 750 12U ZA"/>
    <m/>
    <x v="16"/>
    <x v="2"/>
    <x v="1"/>
    <n v="83.999999990000006"/>
    <x v="16"/>
  </r>
  <r>
    <n v="1247185"/>
    <n v="10044641"/>
    <s v="CYT FRONT MERLOT(P07) 750 12U US"/>
    <m/>
    <x v="16"/>
    <x v="2"/>
    <x v="1"/>
    <n v="540"/>
    <x v="16"/>
  </r>
  <r>
    <n v="1252090"/>
    <n v="10044668"/>
    <s v="CYT FRONT MERL(P06) 750 6U 2009 VEU"/>
    <m/>
    <x v="16"/>
    <x v="11"/>
    <x v="1"/>
    <n v="83.555555549999994"/>
    <x v="16"/>
  </r>
  <r>
    <n v="1248362"/>
    <n v="10044686"/>
    <s v="CYT FRONT MERL STLV(P06) (BI)750 6U AFRI"/>
    <m/>
    <x v="16"/>
    <x v="2"/>
    <x v="1"/>
    <n v="325"/>
    <x v="16"/>
  </r>
  <r>
    <n v="1248362"/>
    <n v="10044686"/>
    <s v="CYT FRONT MERL STLV(P06) (BI)750 6U AFRI"/>
    <n v="325"/>
    <x v="16"/>
    <x v="2"/>
    <x v="2"/>
    <n v="325"/>
    <x v="16"/>
  </r>
  <r>
    <n v="1248770"/>
    <n v="10044687"/>
    <s v="CYT FRONT MERL (P06) (BI) 750 6U AFRI"/>
    <n v="1708"/>
    <x v="16"/>
    <x v="2"/>
    <x v="2"/>
    <n v="1708"/>
    <x v="16"/>
  </r>
  <r>
    <n v="1248770"/>
    <n v="10044687"/>
    <s v="CYT FRONT MERL (P06) (BI) 750 6U AFRI"/>
    <m/>
    <x v="16"/>
    <x v="2"/>
    <x v="1"/>
    <n v="1708"/>
    <x v="16"/>
  </r>
  <r>
    <n v="1248511"/>
    <n v="10044706"/>
    <s v="CYT FRONT C.SAUV BLUSH(P06)750 6U VAR"/>
    <n v="1733"/>
    <x v="16"/>
    <x v="2"/>
    <x v="2"/>
    <n v="1733"/>
    <x v="16"/>
  </r>
  <r>
    <n v="1248511"/>
    <n v="10044706"/>
    <s v="CYT FRONT C.SAUV BLUSH(P06)750 6U VAR"/>
    <m/>
    <x v="16"/>
    <x v="2"/>
    <x v="1"/>
    <n v="1083"/>
    <x v="16"/>
  </r>
  <r>
    <n v="1251885"/>
    <n v="10044852"/>
    <s v="CYT CASILL MERL 750 6U 2009 GB"/>
    <n v="70"/>
    <x v="16"/>
    <x v="5"/>
    <x v="2"/>
    <n v="70"/>
    <x v="16"/>
  </r>
  <r>
    <n v="1251885"/>
    <n v="10044852"/>
    <s v="CYT CASILL MERL 750 6U 2009 GB"/>
    <m/>
    <x v="16"/>
    <x v="5"/>
    <x v="1"/>
    <n v="69.999999990000006"/>
    <x v="16"/>
  </r>
  <r>
    <n v="1245689"/>
    <n v="10044855"/>
    <s v="CYT CASILL MERL(STICKER) 750 6U RU"/>
    <m/>
    <x v="16"/>
    <x v="5"/>
    <x v="1"/>
    <n v="474"/>
    <x v="16"/>
  </r>
  <r>
    <n v="1245689"/>
    <n v="10044855"/>
    <s v="CYT CASILL MERL(STICKER) 750 6U RU"/>
    <n v="474"/>
    <x v="16"/>
    <x v="5"/>
    <x v="2"/>
    <n v="474"/>
    <x v="16"/>
  </r>
  <r>
    <n v="7077273"/>
    <n v="10044889"/>
    <s v="CS CONO SUR S.BLC STLV(P07)750 6U NL"/>
    <n v="278"/>
    <x v="16"/>
    <x v="9"/>
    <x v="2"/>
    <n v="278"/>
    <x v="16"/>
  </r>
  <r>
    <n v="7077273"/>
    <n v="10044889"/>
    <s v="CS CONO SUR S.BLC STLV(P07)750 6U NL"/>
    <m/>
    <x v="16"/>
    <x v="9"/>
    <x v="1"/>
    <n v="278"/>
    <x v="16"/>
  </r>
  <r>
    <n v="7077213"/>
    <n v="10044895"/>
    <s v="CS CONO SUR S.BLC STLV(P07)750 6U VAS"/>
    <m/>
    <x v="16"/>
    <x v="9"/>
    <x v="1"/>
    <n v="308"/>
    <x v="16"/>
  </r>
  <r>
    <n v="7076839"/>
    <n v="10044902"/>
    <s v="CS CONO SUR S.BLC STLV(P07)750 12U JP"/>
    <m/>
    <x v="16"/>
    <x v="9"/>
    <x v="1"/>
    <n v="610"/>
    <x v="16"/>
  </r>
  <r>
    <n v="7076839"/>
    <n v="10044902"/>
    <s v="CS CONO SUR S.BLC STLV(P07)750 12U JP"/>
    <n v="610"/>
    <x v="16"/>
    <x v="9"/>
    <x v="2"/>
    <n v="610"/>
    <x v="16"/>
  </r>
  <r>
    <n v="1250444"/>
    <n v="10045340"/>
    <s v="CYT CASILL CARM 750 6U 2009 GB"/>
    <m/>
    <x v="16"/>
    <x v="0"/>
    <x v="1"/>
    <n v="1540"/>
    <x v="16"/>
  </r>
  <r>
    <n v="1248710"/>
    <n v="10045340"/>
    <s v="CYT CASILL CARM 750 6U 2009 GB"/>
    <n v="630"/>
    <x v="16"/>
    <x v="2"/>
    <x v="2"/>
    <n v="645.5"/>
    <x v="16"/>
  </r>
  <r>
    <n v="1250444"/>
    <n v="10045340"/>
    <s v="CYT CASILL CARM 750 6U 2009 GB"/>
    <n v="1540"/>
    <x v="16"/>
    <x v="0"/>
    <x v="2"/>
    <n v="1540"/>
    <x v="16"/>
  </r>
  <r>
    <n v="1248710"/>
    <n v="10045340"/>
    <s v="CYT CASILL CARM 750 6U 2009 GB"/>
    <m/>
    <x v="16"/>
    <x v="2"/>
    <x v="1"/>
    <n v="630"/>
    <x v="16"/>
  </r>
  <r>
    <n v="1249341"/>
    <n v="10045342"/>
    <s v="CYT CASILL CARM 750 12U 2009 LATAM"/>
    <n v="762"/>
    <x v="16"/>
    <x v="5"/>
    <x v="2"/>
    <n v="762"/>
    <x v="16"/>
  </r>
  <r>
    <n v="1252177"/>
    <n v="10045342"/>
    <s v="CYT CASILL CARM 750 12U 2009 LATAM"/>
    <m/>
    <x v="16"/>
    <x v="3"/>
    <x v="1"/>
    <n v="55.000000010000001"/>
    <x v="16"/>
  </r>
  <r>
    <n v="1249341"/>
    <n v="10045342"/>
    <s v="CYT CASILL CARM 750 12U 2009 LATAM"/>
    <m/>
    <x v="16"/>
    <x v="5"/>
    <x v="1"/>
    <n v="762"/>
    <x v="16"/>
  </r>
  <r>
    <n v="1250443"/>
    <n v="10045342"/>
    <s v="CYT CASILL CARM 750 12U 2009 LATAM"/>
    <n v="713"/>
    <x v="16"/>
    <x v="0"/>
    <x v="2"/>
    <n v="713"/>
    <x v="16"/>
  </r>
  <r>
    <n v="1250443"/>
    <n v="10045342"/>
    <s v="CYT CASILL CARM 750 12U 2009 LATAM"/>
    <m/>
    <x v="16"/>
    <x v="0"/>
    <x v="1"/>
    <n v="840"/>
    <x v="16"/>
  </r>
  <r>
    <n v="1247691"/>
    <n v="10045345"/>
    <s v="CYT CASILL CARM 750 12U 2009 C/ES CA"/>
    <n v="140"/>
    <x v="16"/>
    <x v="5"/>
    <x v="2"/>
    <n v="140"/>
    <x v="16"/>
  </r>
  <r>
    <n v="1247691"/>
    <n v="10045345"/>
    <s v="CYT CASILL CARM 750 12U 2009 C/ES CA"/>
    <m/>
    <x v="16"/>
    <x v="5"/>
    <x v="1"/>
    <n v="140"/>
    <x v="16"/>
  </r>
  <r>
    <n v="7076525"/>
    <n v="10045372"/>
    <s v="MPO V.MPO VTAL CARM(P09) 750 12U CO"/>
    <m/>
    <x v="16"/>
    <x v="5"/>
    <x v="1"/>
    <n v="42.000000010000001"/>
    <x v="16"/>
  </r>
  <r>
    <n v="7076867"/>
    <n v="10045378"/>
    <s v="MPO V.MPO VTAL CHARD STLV(P09)750 12UVEU"/>
    <n v="110"/>
    <x v="16"/>
    <x v="1"/>
    <x v="2"/>
    <n v="110"/>
    <x v="16"/>
  </r>
  <r>
    <n v="7076867"/>
    <n v="10045378"/>
    <s v="MPO V.MPO VTAL CHARD STLV(P09)750 12UVEU"/>
    <m/>
    <x v="16"/>
    <x v="1"/>
    <x v="1"/>
    <n v="110"/>
    <x v="16"/>
  </r>
  <r>
    <n v="7076304"/>
    <n v="10045420"/>
    <s v="MPO V.MPO VTAL C.SAUV(P09) 750 12U CO"/>
    <m/>
    <x v="16"/>
    <x v="11"/>
    <x v="1"/>
    <n v="154"/>
    <x v="16"/>
  </r>
  <r>
    <n v="1250445"/>
    <n v="10045445"/>
    <s v="CYT CASILL CARM (STICKER) 750 6U 2009 RU"/>
    <m/>
    <x v="16"/>
    <x v="0"/>
    <x v="1"/>
    <n v="330"/>
    <x v="16"/>
  </r>
  <r>
    <n v="1250445"/>
    <n v="10045445"/>
    <s v="CYT CASILL CARM (STICKER) 750 6U 2009 RU"/>
    <n v="330"/>
    <x v="16"/>
    <x v="0"/>
    <x v="2"/>
    <n v="330"/>
    <x v="16"/>
  </r>
  <r>
    <n v="1248936"/>
    <n v="10045484"/>
    <s v="CYT CASILL C.SAUV 750 6U(UB) CZ"/>
    <m/>
    <x v="16"/>
    <x v="5"/>
    <x v="1"/>
    <n v="285"/>
    <x v="16"/>
  </r>
  <r>
    <n v="1248936"/>
    <n v="10045484"/>
    <s v="CYT CASILL C.SAUV 750 6U(UB) CZ"/>
    <n v="288"/>
    <x v="16"/>
    <x v="5"/>
    <x v="2"/>
    <n v="288"/>
    <x v="16"/>
  </r>
  <r>
    <n v="1248937"/>
    <n v="10045490"/>
    <s v="CYT CASILL CARM 750 6U(UB) CZ"/>
    <m/>
    <x v="16"/>
    <x v="2"/>
    <x v="1"/>
    <n v="95.000000009999994"/>
    <x v="16"/>
  </r>
  <r>
    <n v="1248937"/>
    <n v="10045490"/>
    <s v="CYT CASILL CARM 750 6U(UB) CZ"/>
    <n v="95"/>
    <x v="16"/>
    <x v="2"/>
    <x v="2"/>
    <n v="95"/>
    <x v="16"/>
  </r>
  <r>
    <n v="1248938"/>
    <n v="10045495"/>
    <s v="CYT CASILL CHARD 750 6U (UB) CZ"/>
    <m/>
    <x v="16"/>
    <x v="5"/>
    <x v="1"/>
    <n v="42.444444449999999"/>
    <x v="16"/>
  </r>
  <r>
    <n v="1248938"/>
    <n v="10045495"/>
    <s v="CYT CASILL CHARD 750 6U (UB) CZ"/>
    <n v="42.5"/>
    <x v="16"/>
    <x v="5"/>
    <x v="2"/>
    <n v="42.5"/>
    <x v="16"/>
  </r>
  <r>
    <n v="1248939"/>
    <n v="10045504"/>
    <s v="CYT CASILL MERL 750 6U(UB) CZ"/>
    <m/>
    <x v="16"/>
    <x v="5"/>
    <x v="1"/>
    <n v="142.44444440000001"/>
    <x v="16"/>
  </r>
  <r>
    <n v="1248939"/>
    <n v="10045504"/>
    <s v="CYT CASILL MERL 750 6U(UB) CZ"/>
    <n v="142.5"/>
    <x v="16"/>
    <x v="5"/>
    <x v="2"/>
    <n v="142.5"/>
    <x v="16"/>
  </r>
  <r>
    <n v="7077443"/>
    <n v="10045546"/>
    <s v="CS CONO SUR C.SAUV STLV(P07) 750 12U VEU"/>
    <m/>
    <x v="16"/>
    <x v="6"/>
    <x v="1"/>
    <n v="112"/>
    <x v="16"/>
  </r>
  <r>
    <n v="1250343"/>
    <n v="10045605"/>
    <s v="CYT CASILL CHARD STLV 750 6U 2009 GB"/>
    <m/>
    <x v="16"/>
    <x v="0"/>
    <x v="1"/>
    <n v="2475"/>
    <x v="16"/>
  </r>
  <r>
    <n v="1249574"/>
    <n v="10045605"/>
    <s v="CYT CASILL CHARD STLV 750 6U 2009 GB"/>
    <m/>
    <x v="16"/>
    <x v="2"/>
    <x v="1"/>
    <n v="1925"/>
    <x v="16"/>
  </r>
  <r>
    <n v="1250343"/>
    <n v="10045605"/>
    <s v="CYT CASILL CHARD STLV 750 6U 2009 GB"/>
    <n v="2475"/>
    <x v="16"/>
    <x v="0"/>
    <x v="2"/>
    <n v="2475"/>
    <x v="16"/>
  </r>
  <r>
    <n v="7076629"/>
    <n v="10045612"/>
    <s v="CS I.NEGRA DUAL CAB/MERL(P09) 750 6U TW"/>
    <n v="25"/>
    <x v="16"/>
    <x v="11"/>
    <x v="2"/>
    <n v="25"/>
    <x v="16"/>
  </r>
  <r>
    <n v="7076629"/>
    <n v="10045612"/>
    <s v="CS I.NEGRA DUAL CAB/MERL(P09) 750 6U TW"/>
    <m/>
    <x v="16"/>
    <x v="11"/>
    <x v="1"/>
    <n v="25"/>
    <x v="16"/>
  </r>
  <r>
    <n v="1250367"/>
    <n v="10045614"/>
    <s v="CYT SUNR SHIRAZ(P08) 750 6U (UB) CZ"/>
    <n v="127.5"/>
    <x v="16"/>
    <x v="11"/>
    <x v="2"/>
    <n v="127.5"/>
    <x v="16"/>
  </r>
  <r>
    <n v="1250367"/>
    <n v="10045614"/>
    <s v="CYT SUNR SHIRAZ(P08) 750 6U (UB) CZ"/>
    <m/>
    <x v="16"/>
    <x v="11"/>
    <x v="1"/>
    <n v="127.5555555"/>
    <x v="16"/>
  </r>
  <r>
    <n v="1248943"/>
    <n v="10045640"/>
    <s v="CYT FRONT CHARD (P06) 750 6U (UB) CZ"/>
    <m/>
    <x v="16"/>
    <x v="2"/>
    <x v="1"/>
    <n v="255"/>
    <x v="16"/>
  </r>
  <r>
    <n v="1248943"/>
    <n v="10045640"/>
    <s v="CYT FRONT CHARD (P06) 750 6U (UB) CZ"/>
    <n v="255"/>
    <x v="16"/>
    <x v="2"/>
    <x v="2"/>
    <n v="255"/>
    <x v="16"/>
  </r>
  <r>
    <n v="1248944"/>
    <n v="10045641"/>
    <s v="CYT FRONT MERL (P06) 750 6U (UB) CZ"/>
    <m/>
    <x v="16"/>
    <x v="2"/>
    <x v="1"/>
    <n v="237.55555559999999"/>
    <x v="16"/>
  </r>
  <r>
    <n v="1248944"/>
    <n v="10045641"/>
    <s v="CYT FRONT MERL (P06) 750 6U (UB) CZ"/>
    <n v="237.5"/>
    <x v="16"/>
    <x v="2"/>
    <x v="2"/>
    <n v="237.5"/>
    <x v="16"/>
  </r>
  <r>
    <n v="1248945"/>
    <n v="10045642"/>
    <s v="CYT FRONT C.SAUV (P06) 750 6U (UB) CZ"/>
    <m/>
    <x v="16"/>
    <x v="2"/>
    <x v="1"/>
    <n v="380"/>
    <x v="16"/>
  </r>
  <r>
    <n v="1248945"/>
    <n v="10045642"/>
    <s v="CYT FRONT C.SAUV (P06) 750 6U (UB) CZ"/>
    <n v="380"/>
    <x v="16"/>
    <x v="2"/>
    <x v="2"/>
    <n v="380"/>
    <x v="16"/>
  </r>
  <r>
    <n v="1248946"/>
    <n v="10045643"/>
    <s v="CYT FRONT S.BLC (P06) 750 6U (UB) CZ"/>
    <n v="142.5"/>
    <x v="16"/>
    <x v="2"/>
    <x v="2"/>
    <n v="142.5"/>
    <x v="16"/>
  </r>
  <r>
    <n v="1248946"/>
    <n v="10045643"/>
    <s v="CYT FRONT S.BLC (P06) 750 6U (UB) CZ"/>
    <m/>
    <x v="16"/>
    <x v="2"/>
    <x v="1"/>
    <n v="142.44444440000001"/>
    <x v="16"/>
  </r>
  <r>
    <n v="1249368"/>
    <n v="10045678"/>
    <s v="CYT CYT RVDO CARM 750 12U PY"/>
    <m/>
    <x v="16"/>
    <x v="12"/>
    <x v="1"/>
    <n v="1274"/>
    <x v="16"/>
  </r>
  <r>
    <n v="1250983"/>
    <n v="10045681"/>
    <s v="CYT CYT RVDO C.SAUV 750 12U LATAM"/>
    <m/>
    <x v="16"/>
    <x v="2"/>
    <x v="1"/>
    <n v="350"/>
    <x v="16"/>
  </r>
  <r>
    <n v="1247948"/>
    <n v="10045683"/>
    <s v="CYT CYT RVDO C.SAUV 750 12U VES"/>
    <m/>
    <x v="16"/>
    <x v="1"/>
    <x v="1"/>
    <n v="224"/>
    <x v="16"/>
  </r>
  <r>
    <n v="1247948"/>
    <n v="10045683"/>
    <s v="CYT CYT RVDO C.SAUV 750 12U VES"/>
    <n v="224"/>
    <x v="16"/>
    <x v="1"/>
    <x v="2"/>
    <n v="224"/>
    <x v="16"/>
  </r>
  <r>
    <n v="1250050"/>
    <n v="10045695"/>
    <s v="CYT CYT RVDO S.BLC 750 12U UY"/>
    <n v="140"/>
    <x v="16"/>
    <x v="12"/>
    <x v="2"/>
    <n v="140"/>
    <x v="16"/>
  </r>
  <r>
    <n v="1250050"/>
    <n v="10045695"/>
    <s v="CYT CYT RVDO S.BLC 750 12U UY"/>
    <m/>
    <x v="16"/>
    <x v="12"/>
    <x v="1"/>
    <n v="140"/>
    <x v="16"/>
  </r>
  <r>
    <n v="1248686"/>
    <n v="10045705"/>
    <s v="CYT CYT RVDO CHARD(P07) 750 12U  EC"/>
    <m/>
    <x v="16"/>
    <x v="11"/>
    <x v="1"/>
    <n v="99.000000020000002"/>
    <x v="16"/>
  </r>
  <r>
    <n v="1248686"/>
    <n v="10045705"/>
    <s v="CYT CYT RVDO CHARD(P07) 750 12U  EC"/>
    <n v="99"/>
    <x v="16"/>
    <x v="11"/>
    <x v="2"/>
    <n v="99"/>
    <x v="16"/>
  </r>
  <r>
    <n v="7077253"/>
    <n v="10045824"/>
    <s v="CS I.NEGRA RVA CHARD(P09)STLV 750 6U NL"/>
    <m/>
    <x v="16"/>
    <x v="1"/>
    <x v="1"/>
    <n v="225"/>
    <x v="16"/>
  </r>
  <r>
    <n v="1245390"/>
    <n v="10045916"/>
    <s v="CYT CASILL CARM 750 12U US"/>
    <n v="280"/>
    <x v="16"/>
    <x v="2"/>
    <x v="2"/>
    <n v="280"/>
    <x v="16"/>
  </r>
  <r>
    <n v="1245390"/>
    <n v="10045916"/>
    <s v="CYT CASILL CARM 750 12U US"/>
    <m/>
    <x v="16"/>
    <x v="2"/>
    <x v="1"/>
    <n v="280"/>
    <x v="16"/>
  </r>
  <r>
    <n v="7077308"/>
    <n v="10045937"/>
    <s v="CS REY L.ANDES RVA CHAR(P08)STLV7506UVEU"/>
    <m/>
    <x v="16"/>
    <x v="1"/>
    <x v="1"/>
    <n v="414"/>
    <x v="16"/>
  </r>
  <r>
    <n v="7077309"/>
    <n v="10045939"/>
    <s v="CS REY L.ANDESRVA C.SAU(P08)STLV7506UVEU"/>
    <n v="300"/>
    <x v="16"/>
    <x v="1"/>
    <x v="2"/>
    <n v="300"/>
    <x v="16"/>
  </r>
  <r>
    <n v="7077309"/>
    <n v="10045939"/>
    <s v="CS REY L.ANDESRVA C.SAU(P08)STLV7506UVEU"/>
    <m/>
    <x v="16"/>
    <x v="1"/>
    <x v="1"/>
    <n v="300"/>
    <x v="16"/>
  </r>
  <r>
    <n v="1248478"/>
    <n v="10045953"/>
    <s v="CA CLASSICO CARM STIC 750 12U VAS"/>
    <m/>
    <x v="16"/>
    <x v="5"/>
    <x v="1"/>
    <n v="400"/>
    <x v="16"/>
  </r>
  <r>
    <n v="1248478"/>
    <n v="10045953"/>
    <s v="CA CLASSICO CARM STIC 750 12U VAS"/>
    <n v="400"/>
    <x v="16"/>
    <x v="5"/>
    <x v="2"/>
    <n v="400"/>
    <x v="16"/>
  </r>
  <r>
    <n v="1248331"/>
    <n v="10045955"/>
    <s v="CA CLASSICO CARM STIC 750 12U LATAM"/>
    <n v="86"/>
    <x v="16"/>
    <x v="5"/>
    <x v="2"/>
    <n v="86"/>
    <x v="16"/>
  </r>
  <r>
    <n v="1248331"/>
    <n v="10045955"/>
    <s v="CA CLASSICO CARM STIC 750 12U LATAM"/>
    <m/>
    <x v="16"/>
    <x v="5"/>
    <x v="1"/>
    <n v="86.000000009999994"/>
    <x v="16"/>
  </r>
  <r>
    <n v="1249030"/>
    <n v="10045961"/>
    <s v="CA CLASSICO CARM STIC 750 12U PE"/>
    <n v="70"/>
    <x v="16"/>
    <x v="5"/>
    <x v="2"/>
    <n v="70"/>
    <x v="16"/>
  </r>
  <r>
    <n v="1249030"/>
    <n v="10045961"/>
    <s v="CA CLASSICO CARM STIC 750 12U PE"/>
    <m/>
    <x v="16"/>
    <x v="5"/>
    <x v="1"/>
    <n v="69.999999990000006"/>
    <x v="16"/>
  </r>
  <r>
    <n v="1248363"/>
    <n v="10045987"/>
    <s v="CA CLASSICO MERL STIC 750 12U CA"/>
    <m/>
    <x v="16"/>
    <x v="5"/>
    <x v="1"/>
    <n v="448"/>
    <x v="16"/>
  </r>
  <r>
    <n v="1248363"/>
    <n v="10045987"/>
    <s v="CA CLASSICO MERL STIC 750 12U CA"/>
    <n v="448"/>
    <x v="16"/>
    <x v="5"/>
    <x v="2"/>
    <n v="448"/>
    <x v="16"/>
  </r>
  <r>
    <n v="1248775"/>
    <n v="10045990"/>
    <s v="CA CLASSICO S.BLC STICK 750 12U LATAM"/>
    <m/>
    <x v="16"/>
    <x v="3"/>
    <x v="1"/>
    <n v="29.999999989999999"/>
    <x v="16"/>
  </r>
  <r>
    <n v="1249013"/>
    <n v="10045999"/>
    <s v="CA CLASSICO S.BLC STICK 750 12U PE"/>
    <m/>
    <x v="16"/>
    <x v="3"/>
    <x v="1"/>
    <n v="69.999999990000006"/>
    <x v="16"/>
  </r>
  <r>
    <n v="1248352"/>
    <n v="10046025"/>
    <s v="CA CLASSICO ROSE STIC 750 12U CA"/>
    <m/>
    <x v="16"/>
    <x v="5"/>
    <x v="1"/>
    <n v="98"/>
    <x v="16"/>
  </r>
  <r>
    <n v="1248352"/>
    <n v="10046025"/>
    <s v="CA CLASSICO ROSE STIC 750 12U CA"/>
    <n v="98"/>
    <x v="16"/>
    <x v="5"/>
    <x v="2"/>
    <n v="98"/>
    <x v="16"/>
  </r>
  <r>
    <n v="1248353"/>
    <n v="10046052"/>
    <s v="CA CLASSICO C.SAUV STIC 750 12U CA"/>
    <m/>
    <x v="16"/>
    <x v="5"/>
    <x v="1"/>
    <n v="406"/>
    <x v="16"/>
  </r>
  <r>
    <n v="1248353"/>
    <n v="10046052"/>
    <s v="CA CLASSICO C.SAUV STIC 750 12U CA"/>
    <n v="406"/>
    <x v="16"/>
    <x v="5"/>
    <x v="2"/>
    <n v="406"/>
    <x v="16"/>
  </r>
  <r>
    <n v="1249418"/>
    <n v="10046058"/>
    <s v="CA CLASSICO CHARD STIC 750 12U LATAM"/>
    <m/>
    <x v="16"/>
    <x v="5"/>
    <x v="1"/>
    <n v="54.999999989999999"/>
    <x v="16"/>
  </r>
  <r>
    <n v="1249418"/>
    <n v="10046058"/>
    <s v="CA CLASSICO CHARD STIC 750 12U LATAM"/>
    <n v="55"/>
    <x v="16"/>
    <x v="5"/>
    <x v="2"/>
    <n v="55"/>
    <x v="16"/>
  </r>
  <r>
    <n v="1248765"/>
    <n v="10046058"/>
    <s v="CA CLASSICO CHARD STIC 750 12U LATAM"/>
    <n v="30"/>
    <x v="16"/>
    <x v="5"/>
    <x v="2"/>
    <n v="30"/>
    <x v="16"/>
  </r>
  <r>
    <n v="1248765"/>
    <n v="10046058"/>
    <s v="CA CLASSICO CHARD STIC 750 12U LATAM"/>
    <m/>
    <x v="16"/>
    <x v="5"/>
    <x v="1"/>
    <n v="29.999999989999999"/>
    <x v="16"/>
  </r>
  <r>
    <n v="1250581"/>
    <n v="10046060"/>
    <s v="CA CLASSICO CHARD STIC STLV 750 6U DK"/>
    <m/>
    <x v="16"/>
    <x v="5"/>
    <x v="1"/>
    <n v="710"/>
    <x v="16"/>
  </r>
  <r>
    <n v="1250581"/>
    <n v="10046060"/>
    <s v="CA CLASSICO CHARD STIC STLV 750 6U DK"/>
    <n v="710"/>
    <x v="16"/>
    <x v="5"/>
    <x v="2"/>
    <n v="710"/>
    <x v="16"/>
  </r>
  <r>
    <n v="1248364"/>
    <n v="10046072"/>
    <s v="CA CLASSICO CHARD STIC 750 12U CA"/>
    <m/>
    <x v="16"/>
    <x v="5"/>
    <x v="1"/>
    <n v="77.000000020000002"/>
    <x v="16"/>
  </r>
  <r>
    <n v="1248364"/>
    <n v="10046072"/>
    <s v="CA CLASSICO CHARD STIC 750 12U CA"/>
    <n v="77"/>
    <x v="16"/>
    <x v="5"/>
    <x v="2"/>
    <n v="77"/>
    <x v="16"/>
  </r>
  <r>
    <n v="7077037"/>
    <n v="10046086"/>
    <s v="CS ORGANICO C.SAU/CARM(P09)7506U2009NORD"/>
    <n v="42.5"/>
    <x v="16"/>
    <x v="3"/>
    <x v="2"/>
    <n v="42.5"/>
    <x v="16"/>
  </r>
  <r>
    <n v="7077037"/>
    <n v="10046086"/>
    <s v="CS ORGANICO C.SAU/CARM(P09)7506U2009NORD"/>
    <m/>
    <x v="16"/>
    <x v="3"/>
    <x v="1"/>
    <n v="42.444444439999998"/>
    <x v="16"/>
  </r>
  <r>
    <n v="7077038"/>
    <n v="10046087"/>
    <s v="CS ORGANICO C.SAUV/CARM(P09)75012U2009CA"/>
    <n v="56"/>
    <x v="16"/>
    <x v="3"/>
    <x v="2"/>
    <n v="56"/>
    <x v="16"/>
  </r>
  <r>
    <n v="7077038"/>
    <n v="10046087"/>
    <s v="CS ORGANICO C.SAUV/CARM(P09)75012U2009CA"/>
    <m/>
    <x v="16"/>
    <x v="3"/>
    <x v="1"/>
    <n v="56.000000010000001"/>
    <x v="16"/>
  </r>
  <r>
    <n v="7076841"/>
    <n v="10046089"/>
    <s v="CS ORGANICO C.SAUV/CARM(P09)75012U2009JP"/>
    <n v="920"/>
    <x v="16"/>
    <x v="9"/>
    <x v="2"/>
    <n v="920"/>
    <x v="16"/>
  </r>
  <r>
    <n v="7076841"/>
    <n v="10046089"/>
    <s v="CS ORGANICO C.SAUV/CARM(P09)75012U2009JP"/>
    <m/>
    <x v="16"/>
    <x v="9"/>
    <x v="1"/>
    <n v="920"/>
    <x v="16"/>
  </r>
  <r>
    <n v="7077039"/>
    <n v="10046092"/>
    <s v="CS ORGANICO C.SAUV/CARM(P09)7506U2009DE"/>
    <m/>
    <x v="16"/>
    <x v="3"/>
    <x v="1"/>
    <n v="180.44444440000001"/>
    <x v="16"/>
  </r>
  <r>
    <n v="7077039"/>
    <n v="10046092"/>
    <s v="CS ORGANICO C.SAUV/CARM(P09)7506U2009DE"/>
    <n v="180.5"/>
    <x v="16"/>
    <x v="3"/>
    <x v="2"/>
    <n v="180.5"/>
    <x v="16"/>
  </r>
  <r>
    <n v="7077335"/>
    <n v="10046093"/>
    <s v="CS ORGANICO C.SAUV/CARM(P09)7506U2009VEU"/>
    <n v="0"/>
    <x v="16"/>
    <x v="3"/>
    <x v="2"/>
    <n v="99.5"/>
    <x v="16"/>
  </r>
  <r>
    <n v="7077335"/>
    <n v="10046093"/>
    <s v="CS ORGANICO C.SAUV/CARM(P09)7506U2009VEU"/>
    <m/>
    <x v="16"/>
    <x v="3"/>
    <x v="1"/>
    <n v="98"/>
    <x v="16"/>
  </r>
  <r>
    <n v="7077163"/>
    <n v="10046095"/>
    <s v="CS LOS GANSOS SHIRAZ STLV 750 6U 2009 GB"/>
    <m/>
    <x v="16"/>
    <x v="1"/>
    <x v="1"/>
    <n v="110"/>
    <x v="16"/>
  </r>
  <r>
    <n v="7077058"/>
    <n v="10046193"/>
    <s v="CS C.SUR TOC S.BLC(P08) STL 750 6U DE"/>
    <m/>
    <x v="16"/>
    <x v="3"/>
    <x v="1"/>
    <n v="105"/>
    <x v="16"/>
  </r>
  <r>
    <n v="7077058"/>
    <n v="10046193"/>
    <s v="CS C.SUR TOC S.BLC(P08) STL 750 6U DE"/>
    <n v="105"/>
    <x v="16"/>
    <x v="3"/>
    <x v="2"/>
    <n v="105"/>
    <x v="16"/>
  </r>
  <r>
    <n v="7077059"/>
    <n v="10046196"/>
    <s v="CS C.SUR TOC S.BL/SEM(P08)ST 750 6U NORD"/>
    <n v="196"/>
    <x v="16"/>
    <x v="3"/>
    <x v="2"/>
    <n v="196"/>
    <x v="16"/>
  </r>
  <r>
    <n v="7077059"/>
    <n v="10046196"/>
    <s v="CS C.SUR TOC S.BL/SEM(P08)ST 750 6U NORD"/>
    <m/>
    <x v="16"/>
    <x v="3"/>
    <x v="1"/>
    <n v="196"/>
    <x v="16"/>
  </r>
  <r>
    <n v="7077060"/>
    <n v="10046197"/>
    <s v="CS C.SUR TOC S.BLC/SEM(P08)ST 750 6U DE"/>
    <m/>
    <x v="16"/>
    <x v="3"/>
    <x v="1"/>
    <n v="154"/>
    <x v="16"/>
  </r>
  <r>
    <n v="7077060"/>
    <n v="10046197"/>
    <s v="CS C.SUR TOC S.BLC/SEM(P08)ST 750 6U DE"/>
    <n v="154"/>
    <x v="16"/>
    <x v="3"/>
    <x v="2"/>
    <n v="154"/>
    <x v="16"/>
  </r>
  <r>
    <n v="7077061"/>
    <n v="10046225"/>
    <s v="CS C.SUR TOC SYR/C.SA(P08)ST 750 6U NORD"/>
    <m/>
    <x v="16"/>
    <x v="3"/>
    <x v="1"/>
    <n v="98"/>
    <x v="16"/>
  </r>
  <r>
    <n v="7077061"/>
    <n v="10046225"/>
    <s v="CS C.SUR TOC SYR/C.SA(P08)ST 750 6U NORD"/>
    <n v="98"/>
    <x v="16"/>
    <x v="3"/>
    <x v="2"/>
    <n v="98"/>
    <x v="16"/>
  </r>
  <r>
    <n v="7077078"/>
    <n v="10046228"/>
    <s v="CS C.SUR TOC CHARD(P08)STL 750 12U NORD"/>
    <n v="1000"/>
    <x v="16"/>
    <x v="3"/>
    <x v="2"/>
    <n v="1000"/>
    <x v="16"/>
  </r>
  <r>
    <n v="7077078"/>
    <n v="10046228"/>
    <s v="CS C.SUR TOC CHARD(P08)STL 750 12U NORD"/>
    <m/>
    <x v="16"/>
    <x v="3"/>
    <x v="1"/>
    <n v="1000"/>
    <x v="16"/>
  </r>
  <r>
    <n v="7077062"/>
    <n v="10046229"/>
    <s v="CS C.SUR TOC S.BLC(P08)STL 750 12U VEU"/>
    <n v="192"/>
    <x v="16"/>
    <x v="3"/>
    <x v="2"/>
    <n v="192"/>
    <x v="16"/>
  </r>
  <r>
    <n v="7077062"/>
    <n v="10046229"/>
    <s v="CS C.SUR TOC S.BLC(P08)STL 750 12U VEU"/>
    <m/>
    <x v="16"/>
    <x v="3"/>
    <x v="1"/>
    <n v="192"/>
    <x v="16"/>
  </r>
  <r>
    <n v="7077063"/>
    <n v="10046232"/>
    <s v="CS C.SUR TOC MERL(P08) STL 750 12U VEU"/>
    <m/>
    <x v="16"/>
    <x v="3"/>
    <x v="1"/>
    <n v="392"/>
    <x v="16"/>
  </r>
  <r>
    <n v="7077063"/>
    <n v="10046232"/>
    <s v="CS C.SUR TOC MERL(P08) STL 750 12U VEU"/>
    <n v="392"/>
    <x v="16"/>
    <x v="3"/>
    <x v="2"/>
    <n v="392"/>
    <x v="16"/>
  </r>
  <r>
    <n v="7076956"/>
    <n v="10046241"/>
    <s v="CS C.SUR TOC C.SAUV(P08)ST 750 12U NORD"/>
    <m/>
    <x v="16"/>
    <x v="3"/>
    <x v="1"/>
    <n v="3104"/>
    <x v="16"/>
  </r>
  <r>
    <n v="7076956"/>
    <n v="10046241"/>
    <s v="CS C.SUR TOC C.SAUV(P08)ST 750 12U NORD"/>
    <n v="3104"/>
    <x v="16"/>
    <x v="3"/>
    <x v="2"/>
    <n v="3104"/>
    <x v="16"/>
  </r>
  <r>
    <n v="7077079"/>
    <n v="10046245"/>
    <s v="CS C.SUR TOC SYR/C.SA(P08)ST750 12U NORD"/>
    <n v="700"/>
    <x v="16"/>
    <x v="3"/>
    <x v="2"/>
    <n v="700"/>
    <x v="16"/>
  </r>
  <r>
    <n v="7077079"/>
    <n v="10046245"/>
    <s v="CS C.SUR TOC SYR/C.SA(P08)ST750 12U NORD"/>
    <m/>
    <x v="16"/>
    <x v="3"/>
    <x v="1"/>
    <n v="700"/>
    <x v="16"/>
  </r>
  <r>
    <n v="7076901"/>
    <n v="10046246"/>
    <s v="CS C.SUR TOC SHIRAZ(P08) 750 12U VAS"/>
    <m/>
    <x v="16"/>
    <x v="3"/>
    <x v="1"/>
    <n v="84.000000020000002"/>
    <x v="16"/>
  </r>
  <r>
    <n v="7076901"/>
    <n v="10046246"/>
    <s v="CS C.SUR TOC SHIRAZ(P08) 750 12U VAS"/>
    <n v="84"/>
    <x v="16"/>
    <x v="3"/>
    <x v="2"/>
    <n v="84"/>
    <x v="16"/>
  </r>
  <r>
    <n v="1249437"/>
    <n v="10046306"/>
    <s v="CYT CASILL VIOG STLV 750 6U 2009 GB"/>
    <n v="566.5"/>
    <x v="16"/>
    <x v="5"/>
    <x v="2"/>
    <n v="613"/>
    <x v="16"/>
  </r>
  <r>
    <n v="1249437"/>
    <n v="10046306"/>
    <s v="CYT CASILL VIOG STLV 750 6U 2009 GB"/>
    <m/>
    <x v="16"/>
    <x v="5"/>
    <x v="1"/>
    <n v="613"/>
    <x v="16"/>
  </r>
  <r>
    <n v="1248952"/>
    <n v="10046314"/>
    <s v="CYT CASILL C.SAUV 750 6U 2009 GB"/>
    <m/>
    <x v="16"/>
    <x v="2"/>
    <x v="1"/>
    <n v="3280"/>
    <x v="16"/>
  </r>
  <r>
    <n v="1250441"/>
    <n v="10046314"/>
    <s v="CYT CASILL C.SAUV 750 6U 2009 GB"/>
    <n v="4303"/>
    <x v="16"/>
    <x v="0"/>
    <x v="2"/>
    <n v="4303"/>
    <x v="16"/>
  </r>
  <r>
    <n v="1250441"/>
    <n v="10046314"/>
    <s v="CYT CASILL C.SAUV 750 6U 2009 GB"/>
    <m/>
    <x v="16"/>
    <x v="0"/>
    <x v="1"/>
    <n v="10303"/>
    <x v="16"/>
  </r>
  <r>
    <n v="1248952"/>
    <n v="10046314"/>
    <s v="CYT CASILL C.SAUV 750 6U 2009 GB"/>
    <n v="3280"/>
    <x v="16"/>
    <x v="2"/>
    <x v="2"/>
    <n v="3280"/>
    <x v="16"/>
  </r>
  <r>
    <n v="7077500"/>
    <n v="10046768"/>
    <s v="CS 20 BARREL P.NOIR E.LDA 750 6U 2008VEU"/>
    <m/>
    <x v="16"/>
    <x v="9"/>
    <x v="1"/>
    <n v="70"/>
    <x v="16"/>
  </r>
  <r>
    <n v="7077500"/>
    <n v="10046768"/>
    <s v="CS 20 BARREL P.NOIR E.LDA 750 6U 2008VEU"/>
    <n v="70"/>
    <x v="16"/>
    <x v="9"/>
    <x v="2"/>
    <n v="70"/>
    <x v="16"/>
  </r>
  <r>
    <n v="1248335"/>
    <n v="10046776"/>
    <s v="CYT CASILL SHIRAZ 750 6U 2009 NL"/>
    <m/>
    <x v="16"/>
    <x v="2"/>
    <x v="1"/>
    <n v="1066"/>
    <x v="16"/>
  </r>
  <r>
    <n v="1248335"/>
    <n v="10046776"/>
    <s v="CYT CASILL SHIRAZ 750 6U 2009 NL"/>
    <n v="1045"/>
    <x v="16"/>
    <x v="2"/>
    <x v="2"/>
    <n v="1075.5"/>
    <x v="16"/>
  </r>
  <r>
    <n v="1248469"/>
    <n v="10046852"/>
    <s v="CA FINISIMO C.SAUV(HC)750 12U 2008 VAS"/>
    <m/>
    <x v="16"/>
    <x v="3"/>
    <x v="1"/>
    <n v="200"/>
    <x v="16"/>
  </r>
  <r>
    <n v="1248469"/>
    <n v="10046852"/>
    <s v="CA FINISIMO C.SAUV(HC)750 12U 2008 VAS"/>
    <n v="200"/>
    <x v="16"/>
    <x v="3"/>
    <x v="2"/>
    <n v="200"/>
    <x v="16"/>
  </r>
  <r>
    <n v="1248407"/>
    <n v="10046857"/>
    <s v="CA FINISIMO C.SAUV(HC)750 12U 2008 CA"/>
    <m/>
    <x v="16"/>
    <x v="3"/>
    <x v="1"/>
    <n v="15"/>
    <x v="16"/>
  </r>
  <r>
    <n v="1248407"/>
    <n v="10046857"/>
    <s v="CA FINISIMO C.SAUV(HC)750 12U 2008 CA"/>
    <n v="15"/>
    <x v="16"/>
    <x v="3"/>
    <x v="2"/>
    <n v="15"/>
    <x v="16"/>
  </r>
  <r>
    <n v="7077501"/>
    <n v="10046929"/>
    <s v="CS 20 BARREL MERL 750 6U 2008 VEU"/>
    <n v="70"/>
    <x v="16"/>
    <x v="3"/>
    <x v="2"/>
    <n v="70"/>
    <x v="16"/>
  </r>
  <r>
    <n v="7077501"/>
    <n v="10046929"/>
    <s v="CS 20 BARREL MERL 750 6U 2008 VEU"/>
    <m/>
    <x v="16"/>
    <x v="3"/>
    <x v="1"/>
    <n v="70.000000009999994"/>
    <x v="16"/>
  </r>
  <r>
    <n v="1249043"/>
    <n v="10047079"/>
    <s v="CYT LADERA VERDE S.BLC STL(P08)750 12UHK"/>
    <n v="196"/>
    <x v="16"/>
    <x v="1"/>
    <x v="2"/>
    <n v="196"/>
    <x v="16"/>
  </r>
  <r>
    <n v="1249043"/>
    <n v="10047079"/>
    <s v="CYT LADERA VERDE S.BLC STL(P08)750 12UHK"/>
    <m/>
    <x v="16"/>
    <x v="1"/>
    <x v="1"/>
    <n v="196"/>
    <x v="16"/>
  </r>
  <r>
    <n v="1250164"/>
    <n v="10047083"/>
    <s v="CYT CAMPO LARGO C.SAUV 750 6U CN"/>
    <m/>
    <x v="16"/>
    <x v="11"/>
    <x v="1"/>
    <n v="868"/>
    <x v="16"/>
  </r>
  <r>
    <n v="7074022"/>
    <n v="10047136"/>
    <s v="CS VISION C.SAUV(P08)750 12U 2009 CA"/>
    <m/>
    <x v="16"/>
    <x v="9"/>
    <x v="1"/>
    <n v="160"/>
    <x v="16"/>
  </r>
  <r>
    <n v="7077042"/>
    <n v="10047150"/>
    <s v="CS RESERVA C.SAUV(P08) 750 6U 2009(MS)DE"/>
    <n v="98"/>
    <x v="16"/>
    <x v="9"/>
    <x v="2"/>
    <n v="98"/>
    <x v="16"/>
  </r>
  <r>
    <n v="7077042"/>
    <n v="10047150"/>
    <s v="CS RESERVA C.SAUV(P08) 750 6U 2009(MS)DE"/>
    <m/>
    <x v="16"/>
    <x v="9"/>
    <x v="1"/>
    <n v="98"/>
    <x v="16"/>
  </r>
  <r>
    <n v="7077181"/>
    <n v="10047156"/>
    <s v="CS CONO SUR C.SAUV(P07) 750 12U CL"/>
    <m/>
    <x v="16"/>
    <x v="9"/>
    <x v="1"/>
    <n v="1400"/>
    <x v="16"/>
  </r>
  <r>
    <n v="7077002"/>
    <n v="10047183"/>
    <s v="CS COUGAR CHARD 750 6U CN"/>
    <n v="275"/>
    <x v="16"/>
    <x v="5"/>
    <x v="2"/>
    <n v="275"/>
    <x v="16"/>
  </r>
  <r>
    <n v="7077002"/>
    <n v="10047183"/>
    <s v="CS COUGAR CHARD 750 6U CN"/>
    <m/>
    <x v="16"/>
    <x v="5"/>
    <x v="1"/>
    <n v="275"/>
    <x v="16"/>
  </r>
  <r>
    <n v="1248282"/>
    <n v="10047190"/>
    <s v="CYT FRONT C.SAUV STLV(P06)1500 6U DE"/>
    <n v="144"/>
    <x v="16"/>
    <x v="1"/>
    <x v="2"/>
    <n v="144"/>
    <x v="16"/>
  </r>
  <r>
    <n v="1248282"/>
    <n v="10047190"/>
    <s v="CYT FRONT C.SAUV STLV(P06)1500 6U DE"/>
    <m/>
    <x v="16"/>
    <x v="1"/>
    <x v="1"/>
    <n v="144"/>
    <x v="16"/>
  </r>
  <r>
    <n v="1247471"/>
    <n v="10047202"/>
    <s v="CYT G.RVA RIBERAS MERL 750 6U 2008 VEU"/>
    <m/>
    <x v="16"/>
    <x v="3"/>
    <x v="1"/>
    <n v="140"/>
    <x v="16"/>
  </r>
  <r>
    <n v="1247471"/>
    <n v="10047202"/>
    <s v="CYT G.RVA RIBERAS MERL 750 6U 2008 VEU"/>
    <n v="140"/>
    <x v="16"/>
    <x v="3"/>
    <x v="2"/>
    <n v="140"/>
    <x v="16"/>
  </r>
  <r>
    <n v="1248792"/>
    <n v="10047282"/>
    <s v="CYT CYT(=SUNR) S.BLC 187 24U 2010 VEU"/>
    <n v="403.92"/>
    <x v="16"/>
    <x v="10"/>
    <x v="2"/>
    <n v="403.92"/>
    <x v="16"/>
  </r>
  <r>
    <n v="1248792"/>
    <n v="10047282"/>
    <s v="CYT CYT(=SUNR) S.BLC 187 24U 2010 VEU"/>
    <m/>
    <x v="16"/>
    <x v="10"/>
    <x v="1"/>
    <n v="403.88888889999998"/>
    <x v="16"/>
  </r>
  <r>
    <n v="1248649"/>
    <n v="10047286"/>
    <s v="CYTFRONSBLC/SEM(ST)(P06)7506U2010(CHA)BE"/>
    <n v="280"/>
    <x v="16"/>
    <x v="2"/>
    <x v="2"/>
    <n v="280"/>
    <x v="16"/>
  </r>
  <r>
    <n v="1248649"/>
    <n v="10047286"/>
    <s v="CYTFRONSBLC/SEM(ST)(P06)7506U2010(CHA)BE"/>
    <m/>
    <x v="16"/>
    <x v="2"/>
    <x v="1"/>
    <n v="280"/>
    <x v="16"/>
  </r>
  <r>
    <n v="1248161"/>
    <n v="10047328"/>
    <s v="CYT LATE HARVEST S.BLC 375 12U 2007 VEU"/>
    <n v="130.5"/>
    <x v="16"/>
    <x v="9"/>
    <x v="2"/>
    <n v="130.5"/>
    <x v="16"/>
  </r>
  <r>
    <n v="1248161"/>
    <n v="10047328"/>
    <s v="CYT LATE HARVEST S.BLC 375 12U 2007 VEU"/>
    <m/>
    <x v="16"/>
    <x v="9"/>
    <x v="1"/>
    <n v="137"/>
    <x v="16"/>
  </r>
  <r>
    <n v="1248162"/>
    <n v="10047348"/>
    <s v="CYT LATE HARVEST S.BLC 375 24U 2007 VAS"/>
    <m/>
    <x v="16"/>
    <x v="9"/>
    <x v="1"/>
    <n v="71.999999990000006"/>
    <x v="16"/>
  </r>
  <r>
    <n v="1248162"/>
    <n v="10047348"/>
    <s v="CYT LATE HARVEST S.BLC 375 24U 2007 VAS"/>
    <n v="72"/>
    <x v="16"/>
    <x v="9"/>
    <x v="2"/>
    <n v="72"/>
    <x v="16"/>
  </r>
  <r>
    <n v="1246324"/>
    <n v="10047349"/>
    <s v="CYT LATE HARVEST S.BLC 375 24U 2007 VES"/>
    <m/>
    <x v="16"/>
    <x v="9"/>
    <x v="1"/>
    <n v="36"/>
    <x v="16"/>
  </r>
  <r>
    <n v="1246324"/>
    <n v="10047349"/>
    <s v="CYT LATE HARVEST S.BLC 375 24U 2007 VES"/>
    <n v="36"/>
    <x v="16"/>
    <x v="9"/>
    <x v="2"/>
    <n v="36"/>
    <x v="16"/>
  </r>
  <r>
    <n v="1248255"/>
    <n v="10047354"/>
    <s v="CYT LATE HARVEST S.BLC 375 24U 2007 CL"/>
    <n v="1000"/>
    <x v="16"/>
    <x v="9"/>
    <x v="2"/>
    <n v="1000"/>
    <x v="16"/>
  </r>
  <r>
    <n v="1248255"/>
    <n v="10047354"/>
    <s v="CYT LATE HARVEST S.BLC 375 24U 2007 CL"/>
    <m/>
    <x v="16"/>
    <x v="9"/>
    <x v="1"/>
    <n v="1000"/>
    <x v="16"/>
  </r>
  <r>
    <n v="7076982"/>
    <n v="10047362"/>
    <s v="CS ORGANICO S.BLC(P09) 750 6U 2010 NORD"/>
    <m/>
    <x v="16"/>
    <x v="9"/>
    <x v="1"/>
    <n v="155.55555559999999"/>
    <x v="16"/>
  </r>
  <r>
    <n v="7076982"/>
    <n v="10047362"/>
    <s v="CS ORGANICO S.BLC(P09) 750 6U 2010 NORD"/>
    <n v="155.5"/>
    <x v="16"/>
    <x v="9"/>
    <x v="2"/>
    <n v="155.5"/>
    <x v="16"/>
  </r>
  <r>
    <n v="7076993"/>
    <n v="10047366"/>
    <s v="CS ORGANICO S.BLC(P09)750 6U 2010 DE"/>
    <m/>
    <x v="16"/>
    <x v="9"/>
    <x v="1"/>
    <n v="77"/>
    <x v="16"/>
  </r>
  <r>
    <n v="7076993"/>
    <n v="10047366"/>
    <s v="CS ORGANICO S.BLC(P09)750 6U 2010 DE"/>
    <n v="77"/>
    <x v="16"/>
    <x v="9"/>
    <x v="2"/>
    <n v="77"/>
    <x v="16"/>
  </r>
  <r>
    <n v="7077183"/>
    <n v="10047369"/>
    <s v="CS ORGANICO S.BLC(P09)750 6U 2010 VEU"/>
    <m/>
    <x v="16"/>
    <x v="9"/>
    <x v="1"/>
    <n v="385"/>
    <x v="16"/>
  </r>
  <r>
    <n v="7076332"/>
    <n v="10047394"/>
    <s v="CS I NEGRA RVA C.SA/ROP09ST7506UBG2010GB"/>
    <n v="407.5"/>
    <x v="16"/>
    <x v="0"/>
    <x v="2"/>
    <n v="407.5"/>
    <x v="16"/>
  </r>
  <r>
    <n v="7076332"/>
    <n v="10047394"/>
    <s v="CS I NEGRA RVA C.SA/ROP09ST7506UBG2010GB"/>
    <m/>
    <x v="16"/>
    <x v="0"/>
    <x v="1"/>
    <n v="447"/>
    <x v="16"/>
  </r>
  <r>
    <n v="7077159"/>
    <n v="10047407"/>
    <s v="MPO SONATA RVA SYRAH 750 12U(BOMP) BR"/>
    <m/>
    <x v="16"/>
    <x v="3"/>
    <x v="1"/>
    <n v="9.9999999979999998"/>
    <x v="16"/>
  </r>
  <r>
    <n v="7077159"/>
    <n v="10047407"/>
    <s v="MPO SONATA RVA SYRAH 750 12U(BOMP) BR"/>
    <n v="10"/>
    <x v="16"/>
    <x v="3"/>
    <x v="2"/>
    <n v="10"/>
    <x v="16"/>
  </r>
  <r>
    <n v="7077444"/>
    <n v="10047410"/>
    <s v="MPO SONATA RVA C.SAUV 750 12U (BOMP) BR"/>
    <n v="70"/>
    <x v="16"/>
    <x v="1"/>
    <x v="2"/>
    <n v="70"/>
    <x v="16"/>
  </r>
  <r>
    <n v="7077444"/>
    <n v="10047410"/>
    <s v="MPO SONATA RVA C.SAUV 750 12U (BOMP) BR"/>
    <m/>
    <x v="16"/>
    <x v="1"/>
    <x v="1"/>
    <n v="69.999999990000006"/>
    <x v="16"/>
  </r>
  <r>
    <n v="1248371"/>
    <n v="10047532"/>
    <s v="CYT SUNR CHARD(P08)ST 750 6U 2010(M&amp;S)DE"/>
    <n v="495"/>
    <x v="16"/>
    <x v="3"/>
    <x v="2"/>
    <n v="495"/>
    <x v="16"/>
  </r>
  <r>
    <n v="1248371"/>
    <n v="10047532"/>
    <s v="CYT SUNR CHARD(P08)ST 750 6U 2010(M&amp;S)DE"/>
    <m/>
    <x v="16"/>
    <x v="3"/>
    <x v="1"/>
    <n v="495"/>
    <x v="16"/>
  </r>
  <r>
    <n v="7077507"/>
    <n v="10047542"/>
    <s v="CS TESCO RVA CHARD STLV 750 6U 2010 GB"/>
    <n v="675.5"/>
    <x v="16"/>
    <x v="6"/>
    <x v="2"/>
    <n v="675.5"/>
    <x v="16"/>
  </r>
  <r>
    <n v="7077507"/>
    <n v="10047542"/>
    <s v="CS TESCO RVA CHARD STLV 750 6U 2010 GB"/>
    <m/>
    <x v="16"/>
    <x v="6"/>
    <x v="1"/>
    <n v="696"/>
    <x v="16"/>
  </r>
  <r>
    <n v="7077454"/>
    <n v="10047544"/>
    <s v="CS ISLA NEGRA S.BLC 750 12U CL"/>
    <n v="210"/>
    <x v="16"/>
    <x v="12"/>
    <x v="2"/>
    <n v="210"/>
    <x v="16"/>
  </r>
  <r>
    <n v="7077454"/>
    <n v="10047544"/>
    <s v="CS ISLA NEGRA S.BLC 750 12U CL"/>
    <m/>
    <x v="16"/>
    <x v="12"/>
    <x v="1"/>
    <n v="210"/>
    <x v="16"/>
  </r>
  <r>
    <n v="1248260"/>
    <n v="10047554"/>
    <s v="CYT SUNR CHARD(P08) 187 24U 2010 JP"/>
    <n v="331.61333330000002"/>
    <x v="16"/>
    <x v="10"/>
    <x v="2"/>
    <n v="331.61333330000002"/>
    <x v="16"/>
  </r>
  <r>
    <n v="1248260"/>
    <n v="10047554"/>
    <s v="CYT SUNR CHARD(P08) 187 24U 2010 JP"/>
    <m/>
    <x v="16"/>
    <x v="10"/>
    <x v="1"/>
    <n v="335.11111110000002"/>
    <x v="16"/>
  </r>
  <r>
    <n v="1248418"/>
    <n v="10047566"/>
    <s v="CA FINISIMO S.BLC STLV75012U2010(CAVE)BR"/>
    <m/>
    <x v="16"/>
    <x v="5"/>
    <x v="1"/>
    <n v="170"/>
    <x v="16"/>
  </r>
  <r>
    <n v="7077434"/>
    <n v="10047600"/>
    <s v="CYT TERRA SUR RVA C.SAUV STLV 750 6U TH"/>
    <m/>
    <x v="16"/>
    <x v="6"/>
    <x v="1"/>
    <n v="1176"/>
    <x v="16"/>
  </r>
  <r>
    <n v="7077464"/>
    <n v="10047601"/>
    <s v="CS EL ARBOL C.SAUV STLV 750 6U NL"/>
    <m/>
    <x v="16"/>
    <x v="11"/>
    <x v="1"/>
    <n v="4124.4444439999997"/>
    <x v="16"/>
  </r>
  <r>
    <n v="7077464"/>
    <n v="10047601"/>
    <s v="CS EL ARBOL C.SAUV STLV 750 6U NL"/>
    <n v="4124.5"/>
    <x v="16"/>
    <x v="11"/>
    <x v="2"/>
    <n v="4124.5"/>
    <x v="16"/>
  </r>
  <r>
    <n v="7076391"/>
    <n v="10047667"/>
    <s v="CS I.NEGRA RVE CHARD ST 7506U(P09)2010GB"/>
    <n v="4994.5"/>
    <x v="16"/>
    <x v="1"/>
    <x v="2"/>
    <n v="4994.5"/>
    <x v="16"/>
  </r>
  <r>
    <n v="7076391"/>
    <n v="10047667"/>
    <s v="CS I.NEGRA RVE CHARD ST 7506U(P09)2010GB"/>
    <m/>
    <x v="16"/>
    <x v="1"/>
    <x v="1"/>
    <n v="16210"/>
    <x v="16"/>
  </r>
  <r>
    <n v="7076585"/>
    <n v="10047671"/>
    <s v="MPO MPO RVA CHARD(SL) 750 6U 2010 GB"/>
    <m/>
    <x v="16"/>
    <x v="11"/>
    <x v="1"/>
    <n v="4752.4444439999997"/>
    <x v="16"/>
  </r>
  <r>
    <n v="7077362"/>
    <n v="10047671"/>
    <s v="MPO MPO RVA CHARD(SL) 750 6U 2010 GB"/>
    <n v="369"/>
    <x v="16"/>
    <x v="12"/>
    <x v="2"/>
    <n v="369"/>
    <x v="16"/>
  </r>
  <r>
    <n v="7077362"/>
    <n v="10047671"/>
    <s v="MPO MPO RVA CHARD(SL) 750 6U 2010 GB"/>
    <m/>
    <x v="16"/>
    <x v="12"/>
    <x v="1"/>
    <n v="369"/>
    <x v="16"/>
  </r>
  <r>
    <n v="7076585"/>
    <n v="10047671"/>
    <s v="MPO MPO RVA CHARD(SL) 750 6U 2010 GB"/>
    <n v="358"/>
    <x v="16"/>
    <x v="11"/>
    <x v="2"/>
    <n v="358"/>
    <x v="16"/>
  </r>
  <r>
    <n v="7077734"/>
    <n v="10047671"/>
    <s v="MPO MPO RVA CHARD(SL) 750 6U 2010 GB"/>
    <m/>
    <x v="16"/>
    <x v="2"/>
    <x v="1"/>
    <n v="2775"/>
    <x v="16"/>
  </r>
  <r>
    <n v="1251934"/>
    <n v="10047674"/>
    <s v="CYT PATO TORRENTE CHARD STL 75012U2010GB"/>
    <m/>
    <x v="16"/>
    <x v="3"/>
    <x v="1"/>
    <n v="70"/>
    <x v="16"/>
  </r>
  <r>
    <n v="1249884"/>
    <n v="10047694"/>
    <s v="CYT SUNR MERL(P08) 750 6U (UB)CZ"/>
    <m/>
    <x v="16"/>
    <x v="3"/>
    <x v="1"/>
    <n v="285"/>
    <x v="16"/>
  </r>
  <r>
    <n v="1249884"/>
    <n v="10047694"/>
    <s v="CYT SUNR MERL(P08) 750 6U (UB)CZ"/>
    <n v="285"/>
    <x v="16"/>
    <x v="3"/>
    <x v="2"/>
    <n v="285"/>
    <x v="16"/>
  </r>
  <r>
    <n v="1249749"/>
    <n v="10047695"/>
    <s v="CYT SUNR C.SAUV(P08) 750 6U (UB)CZ"/>
    <m/>
    <x v="16"/>
    <x v="3"/>
    <x v="1"/>
    <n v="380"/>
    <x v="16"/>
  </r>
  <r>
    <n v="7077160"/>
    <n v="10047701"/>
    <s v="CS I NEGRA RVA S.BL(P09)STL7506UTE2010GB"/>
    <m/>
    <x v="16"/>
    <x v="12"/>
    <x v="1"/>
    <n v="1386.444444"/>
    <x v="16"/>
  </r>
  <r>
    <n v="7077160"/>
    <n v="10047701"/>
    <s v="CS I NEGRA RVA S.BL(P09)STL7506UTE2010GB"/>
    <n v="1386.5"/>
    <x v="16"/>
    <x v="12"/>
    <x v="2"/>
    <n v="1386.5"/>
    <x v="16"/>
  </r>
  <r>
    <n v="1249673"/>
    <n v="10047733"/>
    <s v="CYT CDD SPARK. WINE BRUT 6U7502009 DK/NL"/>
    <n v="221"/>
    <x v="16"/>
    <x v="9"/>
    <x v="2"/>
    <n v="221"/>
    <x v="16"/>
  </r>
  <r>
    <n v="1249673"/>
    <n v="10047733"/>
    <s v="CYT CDD SPARK. WINE BRUT 6U7502009 DK/NL"/>
    <m/>
    <x v="16"/>
    <x v="9"/>
    <x v="1"/>
    <n v="1000"/>
    <x v="16"/>
  </r>
  <r>
    <n v="1248779"/>
    <n v="10047739"/>
    <s v="CYT CDD SPARK. WINE BRUT 6U 750 2009 VEU"/>
    <n v="40"/>
    <x v="16"/>
    <x v="9"/>
    <x v="2"/>
    <n v="40"/>
    <x v="16"/>
  </r>
  <r>
    <n v="1248779"/>
    <n v="10047739"/>
    <s v="CYT CDD SPARK. WINE BRUT 6U 750 2009 VEU"/>
    <m/>
    <x v="16"/>
    <x v="9"/>
    <x v="1"/>
    <n v="40"/>
    <x v="16"/>
  </r>
  <r>
    <n v="7077455"/>
    <n v="10047750"/>
    <s v="CS LAS ONDAS S.BLC(P07) STL750 6U 2010GB"/>
    <m/>
    <x v="16"/>
    <x v="11"/>
    <x v="1"/>
    <n v="980"/>
    <x v="16"/>
  </r>
  <r>
    <n v="1248515"/>
    <n v="10047816"/>
    <s v="CYT CASILL P.NOIR  750 6U 2009 DK/NL"/>
    <n v="1210"/>
    <x v="16"/>
    <x v="2"/>
    <x v="2"/>
    <n v="1210"/>
    <x v="16"/>
  </r>
  <r>
    <n v="1248515"/>
    <n v="10047816"/>
    <s v="CYT CASILL P.NOIR  750 6U 2009 DK/NL"/>
    <m/>
    <x v="16"/>
    <x v="2"/>
    <x v="1"/>
    <n v="1210"/>
    <x v="16"/>
  </r>
  <r>
    <n v="7077217"/>
    <n v="10047825"/>
    <s v="CS ZARCILLO RIESL STLV 750 12U 2010 VEU"/>
    <m/>
    <x v="16"/>
    <x v="9"/>
    <x v="1"/>
    <n v="228"/>
    <x v="16"/>
  </r>
  <r>
    <n v="7077239"/>
    <n v="10047825"/>
    <s v="CS ZARCILLO RIESL STLV 750 12U 2010 VEU"/>
    <m/>
    <x v="16"/>
    <x v="9"/>
    <x v="1"/>
    <n v="487.00000010000002"/>
    <x v="16"/>
  </r>
  <r>
    <n v="7077740"/>
    <n v="10047826"/>
    <s v="CS CONO SUR RIESL STL(P07)750 6U 2010 GB"/>
    <m/>
    <x v="16"/>
    <x v="3"/>
    <x v="1"/>
    <n v="36"/>
    <x v="16"/>
  </r>
  <r>
    <n v="7077740"/>
    <n v="10047826"/>
    <s v="CS CONO SUR RIESL STL(P07)750 6U 2010 GB"/>
    <n v="36"/>
    <x v="16"/>
    <x v="3"/>
    <x v="2"/>
    <n v="36"/>
    <x v="16"/>
  </r>
  <r>
    <n v="7077575"/>
    <n v="10047836"/>
    <s v="CS ROKO C.SAUV ROSE STLV 750 6U VEU"/>
    <m/>
    <x v="16"/>
    <x v="6"/>
    <x v="1"/>
    <n v="2236"/>
    <x v="16"/>
  </r>
  <r>
    <n v="7077323"/>
    <n v="10047836"/>
    <s v="CS ROKO C.SAUV ROSE STLV 750 6U VEU"/>
    <m/>
    <x v="16"/>
    <x v="0"/>
    <x v="1"/>
    <n v="2264"/>
    <x v="16"/>
  </r>
  <r>
    <n v="7077323"/>
    <n v="10047836"/>
    <s v="CS ROKO C.SAUV ROSE STLV 750 6U VEU"/>
    <n v="2245.5"/>
    <x v="16"/>
    <x v="0"/>
    <x v="2"/>
    <n v="2245.5"/>
    <x v="16"/>
  </r>
  <r>
    <n v="1249611"/>
    <n v="10047847"/>
    <s v="CYT CYT C.BLUSH(P09)STLV 750 6U 2010 GB"/>
    <m/>
    <x v="16"/>
    <x v="11"/>
    <x v="1"/>
    <n v="687.55555549999997"/>
    <x v="16"/>
  </r>
  <r>
    <n v="7077065"/>
    <n v="10047877"/>
    <s v="CS C.SUR TOC C.SAUV/ROS(P08)STL750 6U DE"/>
    <m/>
    <x v="16"/>
    <x v="3"/>
    <x v="1"/>
    <n v="157.55555559999999"/>
    <x v="16"/>
  </r>
  <r>
    <n v="7077065"/>
    <n v="10047877"/>
    <s v="CS C.SUR TOC C.SAUV/ROS(P08)STL750 6U DE"/>
    <n v="157.5"/>
    <x v="16"/>
    <x v="3"/>
    <x v="2"/>
    <n v="157.5"/>
    <x v="16"/>
  </r>
  <r>
    <n v="1245796"/>
    <n v="10047909"/>
    <s v="CYT CASILL S.BLC STLV 500 12U 2010 GB"/>
    <m/>
    <x v="16"/>
    <x v="3"/>
    <x v="1"/>
    <n v="300"/>
    <x v="16"/>
  </r>
  <r>
    <n v="1245796"/>
    <n v="10047909"/>
    <s v="CYT CASILL S.BLC STLV 500 12U 2010 GB"/>
    <n v="300"/>
    <x v="16"/>
    <x v="3"/>
    <x v="2"/>
    <n v="300"/>
    <x v="16"/>
  </r>
  <r>
    <n v="1251884"/>
    <n v="10047911"/>
    <s v="CYT CASILL S.BLC STLV 750 6U 2010 GB"/>
    <m/>
    <x v="16"/>
    <x v="3"/>
    <x v="1"/>
    <n v="238.44444440000001"/>
    <x v="16"/>
  </r>
  <r>
    <n v="1248211"/>
    <n v="10047911"/>
    <s v="CYT CASILL S.BLC STLV 750 6U 2010 GB"/>
    <n v="1287.5"/>
    <x v="16"/>
    <x v="5"/>
    <x v="2"/>
    <n v="1287.5"/>
    <x v="16"/>
  </r>
  <r>
    <n v="1248211"/>
    <n v="10047911"/>
    <s v="CYT CASILL S.BLC STLV 750 6U 2010 GB"/>
    <m/>
    <x v="16"/>
    <x v="5"/>
    <x v="1"/>
    <n v="1287.555556"/>
    <x v="16"/>
  </r>
  <r>
    <n v="1248734"/>
    <n v="10047935"/>
    <s v="CYT CASILL GEW STLV 750 6U 2009 GB"/>
    <n v="70"/>
    <x v="16"/>
    <x v="2"/>
    <x v="2"/>
    <n v="70"/>
    <x v="16"/>
  </r>
  <r>
    <n v="1248734"/>
    <n v="10047935"/>
    <s v="CYT CASILL GEW STLV 750 6U 2009 GB"/>
    <m/>
    <x v="16"/>
    <x v="2"/>
    <x v="1"/>
    <n v="70"/>
    <x v="16"/>
  </r>
  <r>
    <n v="7076959"/>
    <n v="10047971"/>
    <s v="CS C.SUR TOC S.BLC(P08)STL15006U(LCBO)CA"/>
    <n v="2100"/>
    <x v="16"/>
    <x v="12"/>
    <x v="2"/>
    <n v="2100"/>
    <x v="16"/>
  </r>
  <r>
    <n v="7076959"/>
    <n v="10047971"/>
    <s v="CS C.SUR TOC S.BLC(P08)STL15006U(LCBO)CA"/>
    <m/>
    <x v="16"/>
    <x v="12"/>
    <x v="1"/>
    <n v="3620"/>
    <x v="16"/>
  </r>
  <r>
    <n v="7077171"/>
    <n v="10047973"/>
    <s v="MPO V.MPO BLEND ROSE(P09) 750 12U LATAM"/>
    <n v="224"/>
    <x v="16"/>
    <x v="1"/>
    <x v="2"/>
    <n v="224"/>
    <x v="16"/>
  </r>
  <r>
    <n v="7077640"/>
    <n v="10047973"/>
    <s v="MPO V.MPO BLEND ROSE(P09) 750 12U LATAM"/>
    <m/>
    <x v="16"/>
    <x v="11"/>
    <x v="1"/>
    <n v="206"/>
    <x v="16"/>
  </r>
  <r>
    <n v="7077171"/>
    <n v="10047973"/>
    <s v="MPO V.MPO BLEND ROSE(P09) 750 12U LATAM"/>
    <m/>
    <x v="16"/>
    <x v="1"/>
    <x v="1"/>
    <n v="224"/>
    <x v="16"/>
  </r>
  <r>
    <n v="7076344"/>
    <n v="10047985"/>
    <s v="MPO V.MPO PIER 42 CAB/RO(STL)7506U2010GB"/>
    <m/>
    <x v="16"/>
    <x v="3"/>
    <x v="1"/>
    <n v="140"/>
    <x v="16"/>
  </r>
  <r>
    <n v="7076344"/>
    <n v="10047985"/>
    <s v="MPO V.MPO PIER 42 CAB/RO(STL)7506U2010GB"/>
    <n v="140"/>
    <x v="16"/>
    <x v="3"/>
    <x v="2"/>
    <n v="140"/>
    <x v="16"/>
  </r>
  <r>
    <n v="7076708"/>
    <n v="10047992"/>
    <s v="MPO V.MPO PIER 42 C.SAUV/ROSE 187 24U GB"/>
    <m/>
    <x v="16"/>
    <x v="10"/>
    <x v="1"/>
    <n v="222.44444440000001"/>
    <x v="16"/>
  </r>
  <r>
    <n v="1250371"/>
    <n v="10047993"/>
    <s v="CYT CYT MERL(P09)STLV 750 12U 2010GB"/>
    <n v="70"/>
    <x v="16"/>
    <x v="11"/>
    <x v="2"/>
    <n v="70"/>
    <x v="16"/>
  </r>
  <r>
    <n v="1250371"/>
    <n v="10047993"/>
    <s v="CYT CYT MERL(P09)STLV 750 12U 2010GB"/>
    <m/>
    <x v="16"/>
    <x v="11"/>
    <x v="1"/>
    <n v="69.999999990000006"/>
    <x v="16"/>
  </r>
  <r>
    <n v="1250432"/>
    <n v="10047997"/>
    <s v="CYT LOS 3 CURAS MERLOT(ST)750 12U 2010GB"/>
    <m/>
    <x v="16"/>
    <x v="8"/>
    <x v="1"/>
    <n v="150"/>
    <x v="16"/>
  </r>
  <r>
    <n v="7076419"/>
    <n v="10048001"/>
    <s v="CS I.NEGRA RVA MERL(P09)STLV 7506U2010GB"/>
    <n v="8237.5"/>
    <x v="16"/>
    <x v="0"/>
    <x v="2"/>
    <n v="8237.5"/>
    <x v="16"/>
  </r>
  <r>
    <n v="7077533"/>
    <n v="10048001"/>
    <s v="CS I.NEGRA RVA MERL(P09)STLV 7506U2010GB"/>
    <m/>
    <x v="16"/>
    <x v="11"/>
    <x v="1"/>
    <n v="1265"/>
    <x v="16"/>
  </r>
  <r>
    <n v="7077722"/>
    <n v="10048001"/>
    <s v="CS I.NEGRA RVA MERL(P09)STLV 7506U2010GB"/>
    <n v="8333"/>
    <x v="16"/>
    <x v="0"/>
    <x v="2"/>
    <n v="8333"/>
    <x v="16"/>
  </r>
  <r>
    <n v="7076419"/>
    <n v="10048001"/>
    <s v="CS I.NEGRA RVA MERL(P09)STLV 7506U2010GB"/>
    <m/>
    <x v="16"/>
    <x v="0"/>
    <x v="1"/>
    <n v="13827.555560000001"/>
    <x v="16"/>
  </r>
  <r>
    <n v="7076434"/>
    <n v="10048001"/>
    <s v="CS I.NEGRA RVA MERL(P09)STLV 7506U2010GB"/>
    <m/>
    <x v="16"/>
    <x v="2"/>
    <x v="1"/>
    <n v="554.99999990000003"/>
    <x v="16"/>
  </r>
  <r>
    <n v="7076434"/>
    <n v="10048001"/>
    <s v="CS I.NEGRA RVA MERL(P09)STLV 7506U2010GB"/>
    <n v="555"/>
    <x v="16"/>
    <x v="2"/>
    <x v="2"/>
    <n v="555"/>
    <x v="16"/>
  </r>
  <r>
    <n v="7077533"/>
    <n v="10048001"/>
    <s v="CS I.NEGRA RVA MERL(P09)STLV 7506U2010GB"/>
    <n v="1265"/>
    <x v="16"/>
    <x v="11"/>
    <x v="2"/>
    <n v="1265"/>
    <x v="16"/>
  </r>
  <r>
    <n v="7077722"/>
    <n v="10048001"/>
    <s v="CS I.NEGRA RVA MERL(P09)STLV 7506U2010GB"/>
    <m/>
    <x v="16"/>
    <x v="0"/>
    <x v="1"/>
    <n v="8333"/>
    <x v="16"/>
  </r>
  <r>
    <n v="7077456"/>
    <n v="10048009"/>
    <s v="CS NANDU S.BLANC STLV 750 6U GB"/>
    <n v="1540"/>
    <x v="16"/>
    <x v="8"/>
    <x v="2"/>
    <n v="1540"/>
    <x v="16"/>
  </r>
  <r>
    <n v="7077456"/>
    <n v="10048009"/>
    <s v="CS NANDU S.BLANC STLV 750 6U GB"/>
    <m/>
    <x v="16"/>
    <x v="8"/>
    <x v="1"/>
    <n v="1540"/>
    <x v="16"/>
  </r>
  <r>
    <n v="7077375"/>
    <n v="10048065"/>
    <s v="CS C.SUR SYRAH STL(P07) 750 6U 2009 NORD"/>
    <m/>
    <x v="16"/>
    <x v="1"/>
    <x v="1"/>
    <n v="1528.444444"/>
    <x v="16"/>
  </r>
  <r>
    <n v="1246292"/>
    <n v="10048250"/>
    <s v="PA P.ALTO RVA S.BLC STLV750 12U2010LATAM"/>
    <n v="228"/>
    <x v="16"/>
    <x v="5"/>
    <x v="2"/>
    <n v="228"/>
    <x v="16"/>
  </r>
  <r>
    <n v="1246292"/>
    <n v="10048250"/>
    <s v="PA P.ALTO RVA S.BLC STLV750 12U2010LATAM"/>
    <m/>
    <x v="16"/>
    <x v="5"/>
    <x v="1"/>
    <n v="210"/>
    <x v="16"/>
  </r>
  <r>
    <n v="1249010"/>
    <n v="10048252"/>
    <s v="PA P.ALTO RVA S.BLC STLV 750 12U 2010 PE"/>
    <n v="250"/>
    <x v="16"/>
    <x v="5"/>
    <x v="2"/>
    <n v="250"/>
    <x v="16"/>
  </r>
  <r>
    <n v="1249010"/>
    <n v="10048252"/>
    <s v="PA P.ALTO RVA S.BLC STLV 750 12U 2010 PE"/>
    <m/>
    <x v="16"/>
    <x v="5"/>
    <x v="1"/>
    <n v="250"/>
    <x v="16"/>
  </r>
  <r>
    <n v="1252042"/>
    <n v="10048255"/>
    <s v="PA P.ALTO RVA S.BLC STLV(B)750 12U2010US"/>
    <m/>
    <x v="16"/>
    <x v="5"/>
    <x v="1"/>
    <n v="750"/>
    <x v="16"/>
  </r>
  <r>
    <n v="1252042"/>
    <n v="10048255"/>
    <s v="PA P.ALTO RVA S.BLC STLV(B)750 12U2010US"/>
    <n v="818"/>
    <x v="16"/>
    <x v="5"/>
    <x v="2"/>
    <n v="818"/>
    <x v="16"/>
  </r>
  <r>
    <n v="1246305"/>
    <n v="10048258"/>
    <s v="PA P.ALTO RVA S.BLC STLV 750 6U 2010 DK"/>
    <m/>
    <x v="16"/>
    <x v="5"/>
    <x v="1"/>
    <n v="989.55555560000005"/>
    <x v="16"/>
  </r>
  <r>
    <n v="1250491"/>
    <n v="10048258"/>
    <s v="PA P.ALTO RVA S.BLC STLV 750 6U 2010 DK"/>
    <n v="383"/>
    <x v="16"/>
    <x v="5"/>
    <x v="2"/>
    <n v="383"/>
    <x v="16"/>
  </r>
  <r>
    <n v="1246305"/>
    <n v="10048258"/>
    <s v="PA P.ALTO RVA S.BLC STLV 750 6U 2010 DK"/>
    <n v="969"/>
    <x v="16"/>
    <x v="5"/>
    <x v="2"/>
    <n v="969"/>
    <x v="16"/>
  </r>
  <r>
    <n v="1250491"/>
    <n v="10048258"/>
    <s v="PA P.ALTO RVA S.BLC STLV 750 6U 2010 DK"/>
    <m/>
    <x v="16"/>
    <x v="5"/>
    <x v="1"/>
    <n v="383"/>
    <x v="16"/>
  </r>
  <r>
    <n v="7077357"/>
    <n v="10048260"/>
    <s v="PA P.ALTO RVA S.BLC STLV 750 6U 2010 GB"/>
    <m/>
    <x v="16"/>
    <x v="5"/>
    <x v="1"/>
    <n v="75"/>
    <x v="16"/>
  </r>
  <r>
    <n v="7077112"/>
    <n v="10048260"/>
    <s v="PA P.ALTO RVA S.BLC STLV 750 6U 2010 GB"/>
    <n v="2950"/>
    <x v="16"/>
    <x v="5"/>
    <x v="2"/>
    <n v="2950"/>
    <x v="16"/>
  </r>
  <r>
    <n v="7077357"/>
    <n v="10048260"/>
    <s v="PA P.ALTO RVA S.BLC STLV 750 6U 2010 GB"/>
    <n v="75"/>
    <x v="16"/>
    <x v="5"/>
    <x v="2"/>
    <n v="75"/>
    <x v="16"/>
  </r>
  <r>
    <n v="7077112"/>
    <n v="10048260"/>
    <s v="PA P.ALTO RVA S.BLC STLV 750 6U 2010 GB"/>
    <m/>
    <x v="16"/>
    <x v="5"/>
    <x v="1"/>
    <n v="2950"/>
    <x v="16"/>
  </r>
  <r>
    <n v="1250555"/>
    <n v="10048288"/>
    <s v="CYT CYT C.SAUV(STLV) 750 12U VAS"/>
    <m/>
    <x v="16"/>
    <x v="11"/>
    <x v="1"/>
    <n v="672"/>
    <x v="16"/>
  </r>
  <r>
    <n v="1250194"/>
    <n v="10048290"/>
    <s v="CYT CYT C.SAUV (ND) 750 12U VEU"/>
    <n v="196"/>
    <x v="16"/>
    <x v="11"/>
    <x v="2"/>
    <n v="196"/>
    <x v="16"/>
  </r>
  <r>
    <n v="1250194"/>
    <n v="10048290"/>
    <s v="CYT CYT C.SAUV (ND) 750 12U VEU"/>
    <m/>
    <x v="16"/>
    <x v="11"/>
    <x v="1"/>
    <n v="196"/>
    <x v="16"/>
  </r>
  <r>
    <n v="1250195"/>
    <n v="10048296"/>
    <s v="CYT CYT MERLOT (ND) 750 12U VEU"/>
    <m/>
    <x v="16"/>
    <x v="12"/>
    <x v="1"/>
    <n v="196"/>
    <x v="16"/>
  </r>
  <r>
    <n v="1244094"/>
    <n v="10048309"/>
    <s v="CYT FRONT ROSE(P06) 750 12U VAR"/>
    <m/>
    <x v="16"/>
    <x v="2"/>
    <x v="1"/>
    <n v="294"/>
    <x v="16"/>
  </r>
  <r>
    <n v="1244094"/>
    <n v="10048309"/>
    <s v="CYT FRONT ROSE(P06) 750 12U VAR"/>
    <n v="294"/>
    <x v="16"/>
    <x v="2"/>
    <x v="2"/>
    <n v="294"/>
    <x v="16"/>
  </r>
  <r>
    <n v="1248715"/>
    <n v="10048315"/>
    <s v="CYT FRONT ROSE(P06) 750 12U LATAM"/>
    <m/>
    <x v="16"/>
    <x v="2"/>
    <x v="1"/>
    <n v="238"/>
    <x v="16"/>
  </r>
  <r>
    <n v="1248715"/>
    <n v="10048315"/>
    <s v="CYT FRONT ROSE(P06) 750 12U LATAM"/>
    <n v="238"/>
    <x v="16"/>
    <x v="2"/>
    <x v="2"/>
    <n v="238"/>
    <x v="16"/>
  </r>
  <r>
    <n v="1249040"/>
    <n v="10048321"/>
    <s v="CYT FRONT ROSE(P07) 1500 6U US"/>
    <m/>
    <x v="16"/>
    <x v="1"/>
    <x v="1"/>
    <n v="1200"/>
    <x v="16"/>
  </r>
  <r>
    <n v="1249040"/>
    <n v="10048321"/>
    <s v="CYT FRONT ROSE(P07) 1500 6U US"/>
    <n v="16"/>
    <x v="16"/>
    <x v="1"/>
    <x v="2"/>
    <n v="16"/>
    <x v="16"/>
  </r>
  <r>
    <n v="1248509"/>
    <n v="10048328"/>
    <s v="CYT FRONT ROSE(P06) 750 6U 2010 VEU"/>
    <m/>
    <x v="16"/>
    <x v="2"/>
    <x v="1"/>
    <n v="42"/>
    <x v="16"/>
  </r>
  <r>
    <n v="1248509"/>
    <n v="10048328"/>
    <s v="CYT FRONT ROSE(P06) 750 6U 2010 VEU"/>
    <n v="42"/>
    <x v="16"/>
    <x v="2"/>
    <x v="2"/>
    <n v="42"/>
    <x v="16"/>
  </r>
  <r>
    <n v="7077532"/>
    <n v="10048367"/>
    <s v="CS ALTO PLANO  MERL STL 750 6U (MAJ) GB"/>
    <m/>
    <x v="16"/>
    <x v="11"/>
    <x v="1"/>
    <n v="1540"/>
    <x v="16"/>
  </r>
  <r>
    <n v="7077532"/>
    <n v="10048367"/>
    <s v="CS ALTO PLANO  MERL STL 750 6U (MAJ) GB"/>
    <n v="1540"/>
    <x v="16"/>
    <x v="11"/>
    <x v="2"/>
    <n v="1540"/>
    <x v="16"/>
  </r>
  <r>
    <n v="7076892"/>
    <n v="10048395"/>
    <s v="MPO G.DEV CARM/SYR MED.BRX 750 6U2008VEU"/>
    <m/>
    <x v="16"/>
    <x v="3"/>
    <x v="1"/>
    <n v="140"/>
    <x v="16"/>
  </r>
  <r>
    <n v="7076892"/>
    <n v="10048395"/>
    <s v="MPO G.DEV CARM/SYR MED.BRX 750 6U2008VEU"/>
    <n v="140"/>
    <x v="16"/>
    <x v="3"/>
    <x v="2"/>
    <n v="140"/>
    <x v="16"/>
  </r>
  <r>
    <n v="7077888"/>
    <n v="10048403"/>
    <s v="MPO GRAN VINO BCO(P05) 750 12U LATAM"/>
    <n v="165"/>
    <x v="16"/>
    <x v="1"/>
    <x v="2"/>
    <n v="165"/>
    <x v="16"/>
  </r>
  <r>
    <n v="7077888"/>
    <n v="10048403"/>
    <s v="MPO GRAN VINO BCO(P05) 750 12U LATAM"/>
    <m/>
    <x v="16"/>
    <x v="1"/>
    <x v="1"/>
    <n v="165"/>
    <x v="16"/>
  </r>
  <r>
    <n v="7076632"/>
    <n v="10048442"/>
    <s v="MPO V.MPO REGAL C.SAUV 750 12U HK"/>
    <n v="588"/>
    <x v="16"/>
    <x v="1"/>
    <x v="2"/>
    <n v="588"/>
    <x v="16"/>
  </r>
  <r>
    <n v="7077173"/>
    <n v="10048442"/>
    <s v="MPO V.MPO REGAL C.SAUV 750 12U HK"/>
    <n v="392"/>
    <x v="16"/>
    <x v="1"/>
    <x v="2"/>
    <n v="392"/>
    <x v="16"/>
  </r>
  <r>
    <n v="7076632"/>
    <n v="10048442"/>
    <s v="MPO V.MPO REGAL C.SAUV 750 12U HK"/>
    <m/>
    <x v="16"/>
    <x v="1"/>
    <x v="1"/>
    <n v="588"/>
    <x v="16"/>
  </r>
  <r>
    <n v="7077173"/>
    <n v="10048442"/>
    <s v="MPO V.MPO REGAL C.SAUV 750 12U HK"/>
    <m/>
    <x v="16"/>
    <x v="1"/>
    <x v="1"/>
    <n v="392"/>
    <x v="16"/>
  </r>
  <r>
    <n v="7077195"/>
    <n v="10048445"/>
    <s v="MPO V.MPO REGAL CHARD 750 12U HK"/>
    <m/>
    <x v="16"/>
    <x v="3"/>
    <x v="1"/>
    <n v="76.999999990000006"/>
    <x v="16"/>
  </r>
  <r>
    <n v="7077195"/>
    <n v="10048445"/>
    <s v="MPO V.MPO REGAL CHARD 750 12U HK"/>
    <n v="77"/>
    <x v="16"/>
    <x v="3"/>
    <x v="2"/>
    <n v="77"/>
    <x v="16"/>
  </r>
  <r>
    <n v="7076787"/>
    <n v="10048464"/>
    <s v="MPO TENTA MERL 750 12U PR"/>
    <n v="84"/>
    <x v="16"/>
    <x v="3"/>
    <x v="2"/>
    <n v="84"/>
    <x v="16"/>
  </r>
  <r>
    <n v="7076787"/>
    <n v="10048464"/>
    <s v="MPO TENTA MERL 750 12U PR"/>
    <m/>
    <x v="16"/>
    <x v="3"/>
    <x v="1"/>
    <n v="84.000000020000002"/>
    <x v="16"/>
  </r>
  <r>
    <n v="7077457"/>
    <n v="10048524"/>
    <s v="CS ORIGEN S.BLC(P08)STLV 750 12U LATAM"/>
    <m/>
    <x v="16"/>
    <x v="3"/>
    <x v="1"/>
    <n v="112"/>
    <x v="16"/>
  </r>
  <r>
    <n v="7077457"/>
    <n v="10048524"/>
    <s v="CS ORIGEN S.BLC(P08)STLV 750 12U LATAM"/>
    <n v="112"/>
    <x v="16"/>
    <x v="3"/>
    <x v="2"/>
    <n v="112"/>
    <x v="16"/>
  </r>
  <r>
    <n v="1249560"/>
    <n v="10048572"/>
    <s v="CYT FRONT CHARD(P06) 375 24U VAS"/>
    <m/>
    <x v="16"/>
    <x v="3"/>
    <x v="1"/>
    <n v="44.999999989999999"/>
    <x v="16"/>
  </r>
  <r>
    <n v="1248254"/>
    <n v="10048586"/>
    <s v="CYT TRIO RVA S.BLC STL(P10)75012U2009VIN"/>
    <n v="70"/>
    <x v="16"/>
    <x v="3"/>
    <x v="2"/>
    <n v="70"/>
    <x v="16"/>
  </r>
  <r>
    <n v="1248254"/>
    <n v="10048586"/>
    <s v="CYT TRIO RVA S.BLC STL(P10)75012U2009VIN"/>
    <m/>
    <x v="16"/>
    <x v="3"/>
    <x v="1"/>
    <n v="70"/>
    <x v="16"/>
  </r>
  <r>
    <n v="1248465"/>
    <n v="10048654"/>
    <s v="CYT TRIO RVA C.SAU(P10)(90P)75012U2008CR"/>
    <m/>
    <x v="16"/>
    <x v="3"/>
    <x v="1"/>
    <n v="56"/>
    <x v="16"/>
  </r>
  <r>
    <n v="1248465"/>
    <n v="10048654"/>
    <s v="CYT TRIO RVA C.SAU(P10)(90P)75012U2008CR"/>
    <n v="56"/>
    <x v="16"/>
    <x v="3"/>
    <x v="2"/>
    <n v="56"/>
    <x v="16"/>
  </r>
  <r>
    <n v="1248466"/>
    <n v="10048656"/>
    <s v="CYT TRIO RVA C.SAU(P10)(90P)75012U2008EC"/>
    <n v="420"/>
    <x v="16"/>
    <x v="3"/>
    <x v="2"/>
    <n v="420"/>
    <x v="16"/>
  </r>
  <r>
    <n v="1248466"/>
    <n v="10048656"/>
    <s v="CYT TRIO RVA C.SAU(P10)(90P)75012U2008EC"/>
    <m/>
    <x v="16"/>
    <x v="3"/>
    <x v="1"/>
    <n v="420"/>
    <x v="16"/>
  </r>
  <r>
    <n v="1248399"/>
    <n v="10048671"/>
    <s v="CYT TRIO RVA C.SA(P10)(90P)75012U2008VES"/>
    <n v="142"/>
    <x v="16"/>
    <x v="3"/>
    <x v="2"/>
    <n v="142"/>
    <x v="16"/>
  </r>
  <r>
    <n v="1248399"/>
    <n v="10048671"/>
    <s v="CYT TRIO RVA C.SA(P10)(90P)75012U2008VES"/>
    <m/>
    <x v="16"/>
    <x v="3"/>
    <x v="1"/>
    <n v="266"/>
    <x v="16"/>
  </r>
  <r>
    <n v="1244539"/>
    <n v="10048673"/>
    <s v="CYT TRIO RVA C.SA(P10)(90P)75012U2008VIN"/>
    <n v="84"/>
    <x v="16"/>
    <x v="3"/>
    <x v="2"/>
    <n v="84"/>
    <x v="16"/>
  </r>
  <r>
    <n v="1244539"/>
    <n v="10048673"/>
    <s v="CYT TRIO RVA C.SA(P10)(90P)75012U2008VIN"/>
    <m/>
    <x v="16"/>
    <x v="3"/>
    <x v="1"/>
    <n v="83.999999990000006"/>
    <x v="16"/>
  </r>
  <r>
    <n v="1248800"/>
    <n v="10048675"/>
    <s v="CYT TRIO RVAC.S(P10/90P)7506U2008(CHA)BE"/>
    <n v="560"/>
    <x v="16"/>
    <x v="3"/>
    <x v="2"/>
    <n v="560"/>
    <x v="16"/>
  </r>
  <r>
    <n v="1248800"/>
    <n v="10048675"/>
    <s v="CYT TRIO RVAC.S(P10/90P)7506U2008(CHA)BE"/>
    <m/>
    <x v="16"/>
    <x v="3"/>
    <x v="1"/>
    <n v="560"/>
    <x v="16"/>
  </r>
  <r>
    <n v="1244537"/>
    <n v="10048690"/>
    <s v="CYT TRIO RVA MERL(P10)750 12U 2009 VIN"/>
    <n v="84"/>
    <x v="16"/>
    <x v="3"/>
    <x v="2"/>
    <n v="84"/>
    <x v="16"/>
  </r>
  <r>
    <n v="1244537"/>
    <n v="10048690"/>
    <s v="CYT TRIO RVA MERL(P10)750 12U 2009 VIN"/>
    <m/>
    <x v="16"/>
    <x v="3"/>
    <x v="1"/>
    <n v="83.999999990000006"/>
    <x v="16"/>
  </r>
  <r>
    <n v="1248172"/>
    <n v="10048692"/>
    <s v="CYT TRIO RVA MERL(P10)750 12U 2009 VES"/>
    <n v="182"/>
    <x v="16"/>
    <x v="3"/>
    <x v="2"/>
    <n v="182"/>
    <x v="16"/>
  </r>
  <r>
    <n v="1248172"/>
    <n v="10048692"/>
    <s v="CYT TRIO RVA MERL(P10)750 12U 2009 VES"/>
    <m/>
    <x v="16"/>
    <x v="3"/>
    <x v="1"/>
    <n v="182"/>
    <x v="16"/>
  </r>
  <r>
    <n v="1247254"/>
    <n v="10048702"/>
    <s v="CYT TRIO RVA MERL(P10)750 12U 2009 PA"/>
    <m/>
    <x v="16"/>
    <x v="3"/>
    <x v="1"/>
    <n v="112"/>
    <x v="16"/>
  </r>
  <r>
    <n v="1247254"/>
    <n v="10048702"/>
    <s v="CYT TRIO RVA MERL(P10)750 12U 2009 PA"/>
    <n v="112"/>
    <x v="16"/>
    <x v="3"/>
    <x v="2"/>
    <n v="112"/>
    <x v="16"/>
  </r>
  <r>
    <n v="1248468"/>
    <n v="10048707"/>
    <s v="CYT TRIO RVA MERL(P10)750 12U 2009 EC"/>
    <n v="434"/>
    <x v="16"/>
    <x v="3"/>
    <x v="2"/>
    <n v="434"/>
    <x v="16"/>
  </r>
  <r>
    <n v="1248468"/>
    <n v="10048707"/>
    <s v="CYT TRIO RVA MERL(P10)750 12U 2009 EC"/>
    <m/>
    <x v="16"/>
    <x v="3"/>
    <x v="1"/>
    <n v="434"/>
    <x v="16"/>
  </r>
  <r>
    <n v="1247675"/>
    <n v="10048708"/>
    <s v="CYT TRIO RVA MERL(P10)750 12U 2009 CR"/>
    <m/>
    <x v="16"/>
    <x v="3"/>
    <x v="1"/>
    <n v="98"/>
    <x v="16"/>
  </r>
  <r>
    <n v="1247675"/>
    <n v="10048708"/>
    <s v="CYT TRIO RVA MERL(P10)750 12U 2009 CR"/>
    <n v="98"/>
    <x v="16"/>
    <x v="3"/>
    <x v="2"/>
    <n v="98"/>
    <x v="16"/>
  </r>
  <r>
    <n v="7076990"/>
    <n v="10048756"/>
    <s v="CS MAIDEN FLIGHT CHARD STLV750 6U2010VEU"/>
    <m/>
    <x v="16"/>
    <x v="9"/>
    <x v="1"/>
    <n v="55"/>
    <x v="16"/>
  </r>
  <r>
    <n v="7076990"/>
    <n v="10048756"/>
    <s v="CS MAIDEN FLIGHT CHARD STLV750 6U2010VEU"/>
    <n v="55"/>
    <x v="16"/>
    <x v="9"/>
    <x v="2"/>
    <n v="55"/>
    <x v="16"/>
  </r>
  <r>
    <n v="7077644"/>
    <n v="10048758"/>
    <s v="CS VISION CHARD STLV(P08)750 6U2010NORD"/>
    <m/>
    <x v="16"/>
    <x v="3"/>
    <x v="1"/>
    <n v="43.999999989999999"/>
    <x v="16"/>
  </r>
  <r>
    <n v="7077644"/>
    <n v="10048758"/>
    <s v="CS VISION CHARD STLV(P08)750 6U2010NORD"/>
    <n v="44"/>
    <x v="16"/>
    <x v="3"/>
    <x v="2"/>
    <n v="44"/>
    <x v="16"/>
  </r>
  <r>
    <n v="7077035"/>
    <n v="10048758"/>
    <s v="CS VISION CHARD STLV(P08)750 6U2010NORD"/>
    <m/>
    <x v="16"/>
    <x v="3"/>
    <x v="1"/>
    <n v="121"/>
    <x v="16"/>
  </r>
  <r>
    <n v="7076991"/>
    <n v="10048762"/>
    <s v="CS RESERVA CHARD(P08) 750 6U 2010 NORD"/>
    <n v="150"/>
    <x v="16"/>
    <x v="3"/>
    <x v="2"/>
    <n v="150"/>
    <x v="16"/>
  </r>
  <r>
    <n v="7076991"/>
    <n v="10048762"/>
    <s v="CS RESERVA CHARD(P08) 750 6U 2010 NORD"/>
    <m/>
    <x v="16"/>
    <x v="3"/>
    <x v="1"/>
    <n v="150"/>
    <x v="16"/>
  </r>
  <r>
    <n v="7076693"/>
    <n v="10048766"/>
    <s v="CS RESERVA CHARD ST(P08)750 12U 2010 JP"/>
    <n v="250"/>
    <x v="16"/>
    <x v="9"/>
    <x v="2"/>
    <n v="250"/>
    <x v="16"/>
  </r>
  <r>
    <n v="7076693"/>
    <n v="10048766"/>
    <s v="CS RESERVA CHARD ST(P08)750 12U 2010 JP"/>
    <m/>
    <x v="16"/>
    <x v="9"/>
    <x v="1"/>
    <n v="250"/>
    <x v="16"/>
  </r>
  <r>
    <n v="7076767"/>
    <n v="10048795"/>
    <s v="CS NEBLINA SPARKLING 750 12U JP"/>
    <m/>
    <x v="16"/>
    <x v="9"/>
    <x v="1"/>
    <n v="1335"/>
    <x v="16"/>
  </r>
  <r>
    <n v="7076767"/>
    <n v="10048795"/>
    <s v="CS NEBLINA SPARKLING 750 12U JP"/>
    <n v="1335"/>
    <x v="16"/>
    <x v="9"/>
    <x v="2"/>
    <n v="1335"/>
    <x v="16"/>
  </r>
  <r>
    <n v="1249688"/>
    <n v="10048810"/>
    <s v="CYT TRIO RVA C.SAU(P10)(90P)75012U2008CL"/>
    <n v="401"/>
    <x v="16"/>
    <x v="3"/>
    <x v="2"/>
    <n v="401"/>
    <x v="16"/>
  </r>
  <r>
    <n v="1249688"/>
    <n v="10048810"/>
    <s v="CYT TRIO RVA C.SAU(P10)(90P)75012U2008CL"/>
    <m/>
    <x v="16"/>
    <x v="3"/>
    <x v="1"/>
    <n v="700"/>
    <x v="16"/>
  </r>
  <r>
    <n v="1245678"/>
    <n v="10048812"/>
    <s v="CYT TRIO RVA C.SAU(P10)(90P)75012U2008KR"/>
    <n v="350"/>
    <x v="16"/>
    <x v="3"/>
    <x v="2"/>
    <n v="350"/>
    <x v="16"/>
  </r>
  <r>
    <n v="1245678"/>
    <n v="10048812"/>
    <s v="CYT TRIO RVA C.SAU(P10)(90P)75012U2008KR"/>
    <m/>
    <x v="16"/>
    <x v="3"/>
    <x v="1"/>
    <n v="350"/>
    <x v="16"/>
  </r>
  <r>
    <n v="7077212"/>
    <n v="10048830"/>
    <s v="CS CONO SUR S.BLC STL (P07)750 6U 2010GB"/>
    <m/>
    <x v="16"/>
    <x v="9"/>
    <x v="1"/>
    <n v="220"/>
    <x v="16"/>
  </r>
  <r>
    <n v="7077212"/>
    <n v="10048830"/>
    <s v="CS CONO SUR S.BLC STL (P07)750 6U 2010GB"/>
    <n v="220"/>
    <x v="16"/>
    <x v="9"/>
    <x v="2"/>
    <n v="220"/>
    <x v="16"/>
  </r>
  <r>
    <n v="7077235"/>
    <n v="10048856"/>
    <s v="CS I NEGRA RVA S.BLC(P09)ST7506UBG2010GB"/>
    <m/>
    <x v="16"/>
    <x v="2"/>
    <x v="1"/>
    <n v="2520"/>
    <x v="16"/>
  </r>
  <r>
    <n v="7077242"/>
    <n v="10048870"/>
    <s v="PA P.ALTO RVA C.SAUV 750 6U 2009 GB"/>
    <m/>
    <x v="16"/>
    <x v="5"/>
    <x v="1"/>
    <n v="1110"/>
    <x v="16"/>
  </r>
  <r>
    <n v="7076983"/>
    <n v="10048872"/>
    <s v="CS MAIDEN FLIGHT S.BLC(STLV)7506U2010GB"/>
    <m/>
    <x v="16"/>
    <x v="3"/>
    <x v="1"/>
    <n v="55.000000010000001"/>
    <x v="16"/>
  </r>
  <r>
    <n v="7076983"/>
    <n v="10048872"/>
    <s v="CS MAIDEN FLIGHT S.BLC(STLV)7506U2010GB"/>
    <n v="55"/>
    <x v="16"/>
    <x v="3"/>
    <x v="2"/>
    <n v="55"/>
    <x v="16"/>
  </r>
  <r>
    <n v="7077034"/>
    <n v="10048880"/>
    <s v="CS VISION S.BLC (P08)STLV 750 12U 2010US"/>
    <m/>
    <x v="16"/>
    <x v="3"/>
    <x v="1"/>
    <n v="56.000000010000001"/>
    <x v="16"/>
  </r>
  <r>
    <n v="7077034"/>
    <n v="10048880"/>
    <s v="CS VISION S.BLC (P08)STLV 750 12U 2010US"/>
    <n v="56"/>
    <x v="16"/>
    <x v="3"/>
    <x v="2"/>
    <n v="56"/>
    <x v="16"/>
  </r>
  <r>
    <n v="7076984"/>
    <n v="10048883"/>
    <s v="CS RESERVA S.BLC STL(P08)7506U2010NORD"/>
    <n v="198"/>
    <x v="16"/>
    <x v="3"/>
    <x v="2"/>
    <n v="198"/>
    <x v="16"/>
  </r>
  <r>
    <n v="7076984"/>
    <n v="10048883"/>
    <s v="CS RESERVA S.BLC STL(P08)7506U2010NORD"/>
    <m/>
    <x v="16"/>
    <x v="3"/>
    <x v="1"/>
    <n v="198"/>
    <x v="16"/>
  </r>
  <r>
    <n v="1249108"/>
    <n v="10048893"/>
    <s v="CYT TRIO RVA MERL(P10) 750 12U 2009 BO"/>
    <n v="55"/>
    <x v="16"/>
    <x v="9"/>
    <x v="2"/>
    <n v="55"/>
    <x v="16"/>
  </r>
  <r>
    <n v="1249108"/>
    <n v="10048893"/>
    <s v="CYT TRIO RVA MERL(P10) 750 12U 2009 BO"/>
    <m/>
    <x v="16"/>
    <x v="9"/>
    <x v="1"/>
    <n v="55.000000010000001"/>
    <x v="16"/>
  </r>
  <r>
    <n v="1250488"/>
    <n v="10048918"/>
    <s v="CYT SUNR C.SAU STLV(P08)750 6U 2009 GB"/>
    <m/>
    <x v="16"/>
    <x v="12"/>
    <x v="1"/>
    <n v="140"/>
    <x v="16"/>
  </r>
  <r>
    <n v="1249532"/>
    <n v="10048918"/>
    <s v="CYT SUNR C.SAU STLV(P08)750 6U 2009 GB"/>
    <n v="70"/>
    <x v="16"/>
    <x v="3"/>
    <x v="2"/>
    <n v="70"/>
    <x v="16"/>
  </r>
  <r>
    <n v="1249532"/>
    <n v="10048918"/>
    <s v="CYT SUNR C.SAU STLV(P08)750 6U 2009 GB"/>
    <m/>
    <x v="16"/>
    <x v="3"/>
    <x v="1"/>
    <n v="69.999999990000006"/>
    <x v="16"/>
  </r>
  <r>
    <n v="1250488"/>
    <n v="10048918"/>
    <s v="CYT SUNR C.SAU STLV(P08)750 6U 2009 GB"/>
    <n v="140"/>
    <x v="16"/>
    <x v="12"/>
    <x v="2"/>
    <n v="140"/>
    <x v="16"/>
  </r>
  <r>
    <n v="7077312"/>
    <n v="10048948"/>
    <s v="CS CONO SUR P.NOIR STL(P07)GOLL75012UUS"/>
    <m/>
    <x v="16"/>
    <x v="6"/>
    <x v="1"/>
    <n v="4991"/>
    <x v="16"/>
  </r>
  <r>
    <n v="7077312"/>
    <n v="10048948"/>
    <s v="CS CONO SUR P.NOIR STL(P07)GOLL75012UUS"/>
    <n v="4859"/>
    <x v="16"/>
    <x v="6"/>
    <x v="2"/>
    <n v="4859"/>
    <x v="16"/>
  </r>
  <r>
    <n v="7077313"/>
    <n v="10048952"/>
    <s v="CS CONO SUR CARM STLV(P07)GOLL75012UUS"/>
    <m/>
    <x v="16"/>
    <x v="8"/>
    <x v="1"/>
    <n v="989"/>
    <x v="16"/>
  </r>
  <r>
    <n v="7077955"/>
    <n v="10048953"/>
    <s v="CS CONO SUR RIESL STLV(P07)GOLL750 12UUS"/>
    <m/>
    <x v="16"/>
    <x v="3"/>
    <x v="1"/>
    <n v="1083"/>
    <x v="16"/>
  </r>
  <r>
    <n v="7077291"/>
    <n v="10048954"/>
    <s v="CS CONO SUR C.SAUV STLV(P07)GOLL75012UUS"/>
    <m/>
    <x v="16"/>
    <x v="8"/>
    <x v="1"/>
    <n v="1929"/>
    <x v="16"/>
  </r>
  <r>
    <n v="7077374"/>
    <n v="10048954"/>
    <s v="CS CONO SUR C.SAUV STLV(P07)GOLL75012UUS"/>
    <n v="0"/>
    <x v="16"/>
    <x v="2"/>
    <x v="2"/>
    <n v="468"/>
    <x v="16"/>
  </r>
  <r>
    <n v="7077374"/>
    <n v="10048954"/>
    <s v="CS CONO SUR C.SAUV STLV(P07)GOLL75012UUS"/>
    <m/>
    <x v="16"/>
    <x v="2"/>
    <x v="1"/>
    <n v="468"/>
    <x v="16"/>
  </r>
  <r>
    <n v="7077570"/>
    <n v="10048956"/>
    <s v="CS CONO SUR VIOG STLV(P07)GOLL750 12U US"/>
    <n v="534"/>
    <x v="16"/>
    <x v="6"/>
    <x v="2"/>
    <n v="534"/>
    <x v="16"/>
  </r>
  <r>
    <n v="7077570"/>
    <n v="10048956"/>
    <s v="CS CONO SUR VIOG STLV(P07)GOLL750 12U US"/>
    <m/>
    <x v="16"/>
    <x v="6"/>
    <x v="1"/>
    <n v="534"/>
    <x v="16"/>
  </r>
  <r>
    <n v="7077293"/>
    <n v="10048958"/>
    <s v="CS CONO SUR MERL STL(P07)GOLL750 12U US"/>
    <n v="1330"/>
    <x v="16"/>
    <x v="8"/>
    <x v="2"/>
    <n v="1330"/>
    <x v="16"/>
  </r>
  <r>
    <n v="7077293"/>
    <n v="10048958"/>
    <s v="CS CONO SUR MERL STL(P07)GOLL750 12U US"/>
    <m/>
    <x v="16"/>
    <x v="8"/>
    <x v="1"/>
    <n v="1330"/>
    <x v="16"/>
  </r>
  <r>
    <n v="7077292"/>
    <n v="10048961"/>
    <s v="CS CONO SUR CHARD STLV(P07)GOLL750 12UUS"/>
    <m/>
    <x v="16"/>
    <x v="6"/>
    <x v="1"/>
    <n v="2640"/>
    <x v="16"/>
  </r>
  <r>
    <n v="7076914"/>
    <n v="10048963"/>
    <s v="CS CONO SUR S.BLC STLV(P07)GOLL750 12UUS"/>
    <n v="1141"/>
    <x v="16"/>
    <x v="9"/>
    <x v="2"/>
    <n v="1141"/>
    <x v="16"/>
  </r>
  <r>
    <n v="7076914"/>
    <n v="10048963"/>
    <s v="CS CONO SUR S.BLC STLV(P07)GOLL750 12UUS"/>
    <m/>
    <x v="16"/>
    <x v="9"/>
    <x v="1"/>
    <n v="1141"/>
    <x v="16"/>
  </r>
  <r>
    <n v="7077799"/>
    <n v="10048971"/>
    <s v="CS I.NEGRA RVA CSA(P09)ST7506U(TE)2010GB"/>
    <m/>
    <x v="16"/>
    <x v="2"/>
    <x v="1"/>
    <n v="5555.5555560000003"/>
    <x v="16"/>
  </r>
  <r>
    <n v="7077461"/>
    <n v="10048971"/>
    <s v="CS I.NEGRA RVA CSA(P09)ST7506U(TE)2010GB"/>
    <n v="140"/>
    <x v="16"/>
    <x v="11"/>
    <x v="2"/>
    <n v="140"/>
    <x v="16"/>
  </r>
  <r>
    <n v="7077461"/>
    <n v="10048971"/>
    <s v="CS I.NEGRA RVA CSA(P09)ST7506U(TE)2010GB"/>
    <m/>
    <x v="16"/>
    <x v="11"/>
    <x v="1"/>
    <n v="140"/>
    <x v="16"/>
  </r>
  <r>
    <n v="7077799"/>
    <n v="10048971"/>
    <s v="CS I.NEGRA RVA CSA(P09)ST7506U(TE)2010GB"/>
    <n v="5554.5"/>
    <x v="16"/>
    <x v="2"/>
    <x v="2"/>
    <n v="5554.5"/>
    <x v="16"/>
  </r>
  <r>
    <n v="7076422"/>
    <n v="10048971"/>
    <s v="CS I.NEGRA RVA CSA(P09)ST7506U(TE)2010GB"/>
    <n v="14202"/>
    <x v="16"/>
    <x v="0"/>
    <x v="2"/>
    <n v="14202"/>
    <x v="16"/>
  </r>
  <r>
    <n v="7076422"/>
    <n v="10048971"/>
    <s v="CS I.NEGRA RVA CSA(P09)ST7506U(TE)2010GB"/>
    <m/>
    <x v="16"/>
    <x v="0"/>
    <x v="1"/>
    <n v="14202"/>
    <x v="16"/>
  </r>
  <r>
    <n v="1247226"/>
    <n v="10048975"/>
    <s v="CYT FRONT C.SAUV(P06) 1500 6U 2010 JP"/>
    <m/>
    <x v="16"/>
    <x v="1"/>
    <x v="1"/>
    <n v="80.000000020000002"/>
    <x v="16"/>
  </r>
  <r>
    <n v="1247226"/>
    <n v="10048975"/>
    <s v="CYT FRONT C.SAUV(P06) 1500 6U 2010 JP"/>
    <n v="80"/>
    <x v="16"/>
    <x v="1"/>
    <x v="2"/>
    <n v="80"/>
    <x v="16"/>
  </r>
  <r>
    <n v="1247877"/>
    <n v="10048977"/>
    <s v="CYT PEREGRINO C.SAUV STL 750 12U 2010 GB"/>
    <m/>
    <x v="16"/>
    <x v="5"/>
    <x v="1"/>
    <n v="40.000000010000001"/>
    <x v="16"/>
  </r>
  <r>
    <n v="1249396"/>
    <n v="10048992"/>
    <s v="CYT NORTE CHICO C.SAU(ST)750 12U 2010 GB"/>
    <m/>
    <x v="16"/>
    <x v="5"/>
    <x v="1"/>
    <n v="100"/>
    <x v="16"/>
  </r>
  <r>
    <n v="1248501"/>
    <n v="10048998"/>
    <s v="CYT FRONT C.SAUV(P06) 750 6U 2010 VEU"/>
    <n v="625"/>
    <x v="16"/>
    <x v="2"/>
    <x v="2"/>
    <n v="625"/>
    <x v="16"/>
  </r>
  <r>
    <n v="1248501"/>
    <n v="10048998"/>
    <s v="CYT FRONT C.SAUV(P06) 750 6U 2010 VEU"/>
    <m/>
    <x v="16"/>
    <x v="2"/>
    <x v="1"/>
    <n v="1811.555556"/>
    <x v="16"/>
  </r>
  <r>
    <n v="1250165"/>
    <n v="10049005"/>
    <s v="CYT CYT C.SAUV(P09) STLV 750 12U 2010 GB"/>
    <m/>
    <x v="16"/>
    <x v="11"/>
    <x v="1"/>
    <n v="630"/>
    <x v="16"/>
  </r>
  <r>
    <n v="1248014"/>
    <n v="10049005"/>
    <s v="CYT CYT C.SAUV(P09) STLV 750 12U 2010 GB"/>
    <m/>
    <x v="16"/>
    <x v="2"/>
    <x v="1"/>
    <n v="1050"/>
    <x v="16"/>
  </r>
  <r>
    <n v="1250417"/>
    <n v="10049022"/>
    <s v="CYT SUNR CHARD 250 12U 2010 GB"/>
    <m/>
    <x v="16"/>
    <x v="10"/>
    <x v="1"/>
    <n v="300"/>
    <x v="16"/>
  </r>
  <r>
    <n v="1250417"/>
    <n v="10049022"/>
    <s v="CYT SUNR CHARD 250 12U 2010 GB"/>
    <n v="600"/>
    <x v="16"/>
    <x v="10"/>
    <x v="2"/>
    <n v="600"/>
    <x v="16"/>
  </r>
  <r>
    <n v="7076581"/>
    <n v="10049040"/>
    <s v="MPO V.MPO RVA SHIR(P05)ST 750 6U 2010 GB"/>
    <m/>
    <x v="16"/>
    <x v="11"/>
    <x v="1"/>
    <n v="16099"/>
    <x v="16"/>
  </r>
  <r>
    <n v="7076581"/>
    <n v="10049040"/>
    <s v="MPO V.MPO RVA SHIR(P05)ST 750 6U 2010 GB"/>
    <n v="16099"/>
    <x v="16"/>
    <x v="11"/>
    <x v="2"/>
    <n v="16099"/>
    <x v="16"/>
  </r>
  <r>
    <n v="1249310"/>
    <n v="10049046"/>
    <s v="CYT LOS 3 CURAS S.BLC(ST) 750 12U 2010GB"/>
    <m/>
    <x v="16"/>
    <x v="5"/>
    <x v="1"/>
    <n v="221"/>
    <x v="16"/>
  </r>
  <r>
    <n v="1249310"/>
    <n v="10049046"/>
    <s v="CYT LOS 3 CURAS S.BLC(ST) 750 12U 2010GB"/>
    <n v="221"/>
    <x v="16"/>
    <x v="5"/>
    <x v="2"/>
    <n v="221"/>
    <x v="16"/>
  </r>
  <r>
    <n v="7077289"/>
    <n v="10049306"/>
    <s v="CS VISION RIES (P08)STLV 750 12U 2010 CA"/>
    <n v="220"/>
    <x v="16"/>
    <x v="3"/>
    <x v="2"/>
    <n v="220"/>
    <x v="16"/>
  </r>
  <r>
    <n v="7077289"/>
    <n v="10049306"/>
    <s v="CS VISION RIES (P08)STLV 750 12U 2010 CA"/>
    <m/>
    <x v="16"/>
    <x v="3"/>
    <x v="1"/>
    <n v="220"/>
    <x v="16"/>
  </r>
  <r>
    <n v="7077551"/>
    <n v="10049342"/>
    <s v="MPO TRAVESIA C.SAUV 750 12U 2010 JP"/>
    <m/>
    <x v="16"/>
    <x v="1"/>
    <x v="1"/>
    <n v="504"/>
    <x v="16"/>
  </r>
  <r>
    <n v="7077551"/>
    <n v="10049342"/>
    <s v="MPO TRAVESIA C.SAUV 750 12U 2010 JP"/>
    <n v="504"/>
    <x v="16"/>
    <x v="1"/>
    <x v="2"/>
    <n v="504"/>
    <x v="16"/>
  </r>
  <r>
    <n v="1249395"/>
    <n v="10049367"/>
    <s v="CYT VICUÑA C.SAUV/ME(ST)750 12U 2010GB"/>
    <m/>
    <x v="16"/>
    <x v="1"/>
    <x v="1"/>
    <n v="210"/>
    <x v="16"/>
  </r>
  <r>
    <n v="1249395"/>
    <n v="10049367"/>
    <s v="CYT VICUÑA C.SAUV/ME(ST)750 12U 2010GB"/>
    <n v="210"/>
    <x v="16"/>
    <x v="1"/>
    <x v="2"/>
    <n v="210"/>
    <x v="16"/>
  </r>
  <r>
    <n v="7077300"/>
    <n v="10049379"/>
    <s v="CS C.SUR TOC  C.SAUV(P08) 750 12U 2010CN"/>
    <m/>
    <x v="16"/>
    <x v="3"/>
    <x v="1"/>
    <n v="196"/>
    <x v="16"/>
  </r>
  <r>
    <n v="7077143"/>
    <n v="10049383"/>
    <s v="MPO BIB VTAL C.SAUV 3L 4U 2010 DK"/>
    <n v="448"/>
    <x v="16"/>
    <x v="7"/>
    <x v="2"/>
    <n v="448"/>
    <x v="16"/>
  </r>
  <r>
    <n v="7077143"/>
    <n v="10049383"/>
    <s v="MPO BIB VTAL C.SAUV 3L 4U 2010 DK"/>
    <m/>
    <x v="16"/>
    <x v="7"/>
    <x v="1"/>
    <n v="448"/>
    <x v="16"/>
  </r>
  <r>
    <n v="7077427"/>
    <n v="10049388"/>
    <s v="CS BIB CONO SUR TOC C.SA(P08)3L4U2010VEU"/>
    <n v="480"/>
    <x v="16"/>
    <x v="7"/>
    <x v="2"/>
    <n v="480"/>
    <x v="16"/>
  </r>
  <r>
    <n v="7077427"/>
    <n v="10049388"/>
    <s v="CS BIB CONO SUR TOC C.SA(P08)3L4U2010VEU"/>
    <m/>
    <x v="16"/>
    <x v="7"/>
    <x v="1"/>
    <n v="480"/>
    <x v="16"/>
  </r>
  <r>
    <n v="7077540"/>
    <n v="10049396"/>
    <s v="MPO V.MPO VTAL C.SAUV(P05)37524U 2010 JP"/>
    <m/>
    <x v="16"/>
    <x v="10"/>
    <x v="1"/>
    <n v="952"/>
    <x v="16"/>
  </r>
  <r>
    <n v="7077040"/>
    <n v="10049412"/>
    <s v="CS RESERVA CARM(P08) 750 6U 2009(MS)DE"/>
    <n v="154"/>
    <x v="16"/>
    <x v="9"/>
    <x v="2"/>
    <n v="154"/>
    <x v="16"/>
  </r>
  <r>
    <n v="7077040"/>
    <n v="10049412"/>
    <s v="CS RESERVA CARM(P08) 750 6U 2009(MS)DE"/>
    <m/>
    <x v="16"/>
    <x v="9"/>
    <x v="1"/>
    <n v="154"/>
    <x v="16"/>
  </r>
  <r>
    <n v="1247726"/>
    <n v="10049494"/>
    <s v="CYT SUNR CHARD(P08)STLV 750 12U 2010NORD"/>
    <m/>
    <x v="16"/>
    <x v="3"/>
    <x v="1"/>
    <n v="75.999999990000006"/>
    <x v="16"/>
  </r>
  <r>
    <n v="1248284"/>
    <n v="10049497"/>
    <s v="CYT CASILL CHARD 750 6U 2009 M&amp;S DE"/>
    <m/>
    <x v="16"/>
    <x v="5"/>
    <x v="1"/>
    <n v="77.000000020000002"/>
    <x v="16"/>
  </r>
  <r>
    <n v="1248284"/>
    <n v="10049497"/>
    <s v="CYT CASILL CHARD 750 6U 2009 M&amp;S DE"/>
    <n v="77"/>
    <x v="16"/>
    <x v="5"/>
    <x v="2"/>
    <n v="77"/>
    <x v="16"/>
  </r>
  <r>
    <n v="1249027"/>
    <n v="10049507"/>
    <s v="CYT SENDERO C.SAUV(P07) STL 750 12U CN"/>
    <n v="56"/>
    <x v="16"/>
    <x v="8"/>
    <x v="2"/>
    <n v="56"/>
    <x v="16"/>
  </r>
  <r>
    <n v="1249027"/>
    <n v="10049507"/>
    <s v="CYT SENDERO C.SAUV(P07) STL 750 12U CN"/>
    <m/>
    <x v="16"/>
    <x v="8"/>
    <x v="1"/>
    <n v="56"/>
    <x v="16"/>
  </r>
  <r>
    <n v="1249022"/>
    <n v="10049512"/>
    <s v="CYT SENDERO S.BLC(P07)STLV 750 12U CN"/>
    <n v="56"/>
    <x v="16"/>
    <x v="12"/>
    <x v="2"/>
    <n v="56"/>
    <x v="16"/>
  </r>
  <r>
    <n v="1249022"/>
    <n v="10049512"/>
    <s v="CYT SENDERO S.BLC(P07)STLV 750 12U CN"/>
    <m/>
    <x v="16"/>
    <x v="12"/>
    <x v="1"/>
    <n v="56"/>
    <x v="16"/>
  </r>
  <r>
    <n v="1247014"/>
    <n v="10049522"/>
    <s v="CA CLASSICO MERL STIC STLV 750 12U CA"/>
    <m/>
    <x v="16"/>
    <x v="5"/>
    <x v="1"/>
    <n v="112"/>
    <x v="16"/>
  </r>
  <r>
    <n v="1247014"/>
    <n v="10049522"/>
    <s v="CA CLASSICO MERL STIC STLV 750 12U CA"/>
    <n v="112"/>
    <x v="16"/>
    <x v="5"/>
    <x v="2"/>
    <n v="112"/>
    <x v="16"/>
  </r>
  <r>
    <n v="1247013"/>
    <n v="10049524"/>
    <s v="CA CLASSICO C.SAUV STIC STLV 750 12U CA"/>
    <m/>
    <x v="16"/>
    <x v="5"/>
    <x v="1"/>
    <n v="224"/>
    <x v="16"/>
  </r>
  <r>
    <n v="1247013"/>
    <n v="10049524"/>
    <s v="CA CLASSICO C.SAUV STIC STLV 750 12U CA"/>
    <n v="224"/>
    <x v="16"/>
    <x v="5"/>
    <x v="2"/>
    <n v="224"/>
    <x v="16"/>
  </r>
  <r>
    <n v="1249128"/>
    <n v="10049605"/>
    <s v="CYT CAS RVA PR C.SAUV ECO750 6U2009CODK"/>
    <m/>
    <x v="16"/>
    <x v="3"/>
    <x v="1"/>
    <n v="280"/>
    <x v="16"/>
  </r>
  <r>
    <n v="1249128"/>
    <n v="10049605"/>
    <s v="CYT CAS RVA PR C.SAUV ECO750 6U2009CODK"/>
    <n v="280"/>
    <x v="16"/>
    <x v="3"/>
    <x v="2"/>
    <n v="280"/>
    <x v="16"/>
  </r>
  <r>
    <n v="7076977"/>
    <n v="10049700"/>
    <s v="MPO G.DEV S.BLC (CINT) 750 6U 2009 VEU"/>
    <n v="70"/>
    <x v="16"/>
    <x v="3"/>
    <x v="2"/>
    <n v="70"/>
    <x v="16"/>
  </r>
  <r>
    <n v="7076977"/>
    <n v="10049700"/>
    <s v="MPO G.DEV S.BLC (CINT) 750 6U 2009 VEU"/>
    <m/>
    <x v="16"/>
    <x v="3"/>
    <x v="1"/>
    <n v="70"/>
    <x v="16"/>
  </r>
  <r>
    <n v="1248624"/>
    <n v="10049748"/>
    <s v="CA FINISIMO C.SAUV 750 12U 2008 LATAM"/>
    <m/>
    <x v="16"/>
    <x v="3"/>
    <x v="1"/>
    <n v="39.999999989999999"/>
    <x v="16"/>
  </r>
  <r>
    <n v="1248624"/>
    <n v="10049748"/>
    <s v="CA FINISIMO C.SAUV 750 12U 2008 LATAM"/>
    <n v="40"/>
    <x v="16"/>
    <x v="3"/>
    <x v="2"/>
    <n v="40"/>
    <x v="16"/>
  </r>
  <r>
    <n v="1248239"/>
    <n v="10049793"/>
    <s v="CYT CASILL SHIRAZ(GOLL) 750 6U 2009 GB"/>
    <m/>
    <x v="16"/>
    <x v="5"/>
    <x v="1"/>
    <n v="385"/>
    <x v="16"/>
  </r>
  <r>
    <n v="1248239"/>
    <n v="10049793"/>
    <s v="CYT CASILL SHIRAZ(GOLL) 750 6U 2009 GB"/>
    <n v="385"/>
    <x v="16"/>
    <x v="5"/>
    <x v="2"/>
    <n v="385"/>
    <x v="16"/>
  </r>
  <r>
    <n v="1248762"/>
    <n v="10049794"/>
    <s v="CYT CASILL MERL(GOLL) 750 6U 2009 GB"/>
    <n v="0"/>
    <x v="16"/>
    <x v="5"/>
    <x v="2"/>
    <n v="70"/>
    <x v="16"/>
  </r>
  <r>
    <n v="1248762"/>
    <n v="10049794"/>
    <s v="CYT CASILL MERL(GOLL) 750 6U 2009 GB"/>
    <m/>
    <x v="16"/>
    <x v="5"/>
    <x v="1"/>
    <n v="69.999999990000006"/>
    <x v="16"/>
  </r>
  <r>
    <n v="1248761"/>
    <n v="10049795"/>
    <s v="CYT CASILL C.SAUV(GOLL) 750 6U 2009 GB"/>
    <n v="0"/>
    <x v="16"/>
    <x v="5"/>
    <x v="2"/>
    <n v="133.5"/>
    <x v="16"/>
  </r>
  <r>
    <n v="1248761"/>
    <n v="10049795"/>
    <s v="CYT CASILL C.SAUV(GOLL) 750 6U 2009 GB"/>
    <m/>
    <x v="16"/>
    <x v="5"/>
    <x v="1"/>
    <n v="133.55555559999999"/>
    <x v="16"/>
  </r>
  <r>
    <n v="7077203"/>
    <n v="10049809"/>
    <s v="MPO BLEND S.BLC(P09)750 12U LATAM"/>
    <m/>
    <x v="16"/>
    <x v="11"/>
    <x v="1"/>
    <n v="588"/>
    <x v="16"/>
  </r>
  <r>
    <n v="7077203"/>
    <n v="10049809"/>
    <s v="MPO BLEND S.BLC(P09)750 12U LATAM"/>
    <n v="588"/>
    <x v="16"/>
    <x v="11"/>
    <x v="2"/>
    <n v="588"/>
    <x v="16"/>
  </r>
  <r>
    <n v="7077121"/>
    <n v="10049817"/>
    <s v="MPO BLEND MERL(P09)750 12U LATAM"/>
    <m/>
    <x v="16"/>
    <x v="11"/>
    <x v="1"/>
    <n v="620"/>
    <x v="16"/>
  </r>
  <r>
    <n v="7077172"/>
    <n v="10049832"/>
    <s v="MPO BLEND C.SAUV(P09)750 12U LATAM"/>
    <n v="2593"/>
    <x v="16"/>
    <x v="11"/>
    <x v="2"/>
    <n v="2593"/>
    <x v="16"/>
  </r>
  <r>
    <n v="7077172"/>
    <n v="10049832"/>
    <s v="MPO BLEND C.SAUV(P09)750 12U LATAM"/>
    <m/>
    <x v="16"/>
    <x v="11"/>
    <x v="1"/>
    <n v="2593"/>
    <x v="16"/>
  </r>
  <r>
    <n v="7077526"/>
    <n v="10049855"/>
    <s v="MPO BLEND CARM/C.SAUV(P09)STLV750 12U CA"/>
    <m/>
    <x v="16"/>
    <x v="12"/>
    <x v="1"/>
    <n v="840"/>
    <x v="16"/>
  </r>
  <r>
    <n v="7077545"/>
    <n v="10049856"/>
    <s v="MPO BLEND CARM/C.SAUV(P09)750 6U VEU"/>
    <m/>
    <x v="16"/>
    <x v="12"/>
    <x v="1"/>
    <n v="332.44444440000001"/>
    <x v="16"/>
  </r>
  <r>
    <n v="7077003"/>
    <n v="10049885"/>
    <s v="MPO BLEND C.SAUV/MERL(P09)750 12U EC"/>
    <n v="2240"/>
    <x v="16"/>
    <x v="11"/>
    <x v="2"/>
    <n v="2240"/>
    <x v="16"/>
  </r>
  <r>
    <n v="7077003"/>
    <n v="10049885"/>
    <s v="MPO BLEND C.SAUV/MERL(P09)750 12U EC"/>
    <m/>
    <x v="16"/>
    <x v="11"/>
    <x v="1"/>
    <n v="2240"/>
    <x v="16"/>
  </r>
  <r>
    <n v="1245675"/>
    <n v="10049963"/>
    <s v="CYT NOBLESSE MERL(P10) 750 12U SG"/>
    <m/>
    <x v="16"/>
    <x v="3"/>
    <x v="1"/>
    <n v="154"/>
    <x v="16"/>
  </r>
  <r>
    <n v="1245675"/>
    <n v="10049963"/>
    <s v="CYT NOBLESSE MERL(P10) 750 12U SG"/>
    <n v="154"/>
    <x v="16"/>
    <x v="3"/>
    <x v="2"/>
    <n v="154"/>
    <x v="16"/>
  </r>
  <r>
    <n v="7077001"/>
    <n v="10049990"/>
    <s v="CS I.NEGRA DUAL C.SAU/ME(P09)75012ULATAM"/>
    <n v="112"/>
    <x v="16"/>
    <x v="11"/>
    <x v="2"/>
    <n v="112"/>
    <x v="16"/>
  </r>
  <r>
    <n v="7077001"/>
    <n v="10049990"/>
    <s v="CS I.NEGRA DUAL C.SAU/ME(P09)75012ULATAM"/>
    <m/>
    <x v="16"/>
    <x v="11"/>
    <x v="1"/>
    <n v="112"/>
    <x v="16"/>
  </r>
  <r>
    <n v="1250418"/>
    <n v="10050001"/>
    <s v="CYT XPLORADOR CHARD(P08)STL 750 6U DK"/>
    <m/>
    <x v="16"/>
    <x v="6"/>
    <x v="1"/>
    <n v="193.5555555"/>
    <x v="16"/>
  </r>
  <r>
    <n v="1250418"/>
    <n v="10050001"/>
    <s v="CYT XPLORADOR CHARD(P08)STL 750 6U DK"/>
    <n v="193.5"/>
    <x v="16"/>
    <x v="6"/>
    <x v="2"/>
    <n v="193.5"/>
    <x v="16"/>
  </r>
  <r>
    <n v="1249380"/>
    <n v="10050005"/>
    <s v="CYT XPLORADOR C.SAUV(P08) 750 6U CN"/>
    <n v="490"/>
    <x v="16"/>
    <x v="12"/>
    <x v="2"/>
    <n v="490"/>
    <x v="16"/>
  </r>
  <r>
    <n v="1249380"/>
    <n v="10050005"/>
    <s v="CYT XPLORADOR C.SAUV(P08) 750 6U CN"/>
    <m/>
    <x v="16"/>
    <x v="12"/>
    <x v="1"/>
    <n v="490"/>
    <x v="16"/>
  </r>
  <r>
    <n v="1248397"/>
    <n v="10050017"/>
    <s v="CYT CASILL RVA PRI S.BLC 750 6U 2010 VEU"/>
    <n v="33"/>
    <x v="16"/>
    <x v="3"/>
    <x v="2"/>
    <n v="33"/>
    <x v="16"/>
  </r>
  <r>
    <n v="1248397"/>
    <n v="10050017"/>
    <s v="CYT CASILL RVA PRI S.BLC 750 6U 2010 VEU"/>
    <m/>
    <x v="16"/>
    <x v="3"/>
    <x v="1"/>
    <n v="33"/>
    <x v="16"/>
  </r>
  <r>
    <n v="1248285"/>
    <n v="10050028"/>
    <s v="CYT FRONT SHIRAZ(P06) 750 6U 2010 VEU"/>
    <n v="294"/>
    <x v="16"/>
    <x v="2"/>
    <x v="2"/>
    <n v="294"/>
    <x v="16"/>
  </r>
  <r>
    <n v="1248285"/>
    <n v="10050028"/>
    <s v="CYT FRONT SHIRAZ(P06) 750 6U 2010 VEU"/>
    <m/>
    <x v="16"/>
    <x v="2"/>
    <x v="1"/>
    <n v="294"/>
    <x v="16"/>
  </r>
  <r>
    <n v="1250161"/>
    <n v="10050053"/>
    <s v="CYT FRONT MERL ST(UK)(BL)750 6U 2010 GB"/>
    <m/>
    <x v="16"/>
    <x v="6"/>
    <x v="1"/>
    <n v="1312.444444"/>
    <x v="16"/>
  </r>
  <r>
    <n v="1250161"/>
    <n v="10050053"/>
    <s v="CYT FRONT MERL ST(UK)(BL)750 6U 2010 GB"/>
    <n v="1312.5"/>
    <x v="16"/>
    <x v="6"/>
    <x v="2"/>
    <n v="1312.5"/>
    <x v="16"/>
  </r>
  <r>
    <n v="1249106"/>
    <n v="10050055"/>
    <s v="CYT SUNR MERL BLD ST(P08) 750 6U 2010 GB"/>
    <n v="4212.5"/>
    <x v="16"/>
    <x v="12"/>
    <x v="2"/>
    <n v="4212.5"/>
    <x v="16"/>
  </r>
  <r>
    <n v="1249106"/>
    <n v="10050055"/>
    <s v="CYT SUNR MERL BLD ST(P08) 750 6U 2010 GB"/>
    <m/>
    <x v="16"/>
    <x v="12"/>
    <x v="1"/>
    <n v="5530"/>
    <x v="16"/>
  </r>
  <r>
    <n v="1249029"/>
    <n v="10050071"/>
    <s v="CYT FRONT BIB MERL(SLIM)3L 4U 2010 VEU"/>
    <n v="336"/>
    <x v="16"/>
    <x v="7"/>
    <x v="2"/>
    <n v="336"/>
    <x v="16"/>
  </r>
  <r>
    <n v="1249029"/>
    <n v="10050071"/>
    <s v="CYT FRONT BIB MERL(SLIM)3L 4U 2010 VEU"/>
    <m/>
    <x v="16"/>
    <x v="7"/>
    <x v="1"/>
    <n v="336"/>
    <x v="16"/>
  </r>
  <r>
    <n v="7077130"/>
    <n v="10050097"/>
    <s v="CS RESERVA MERL(P08) 750 6U 2009 VEU"/>
    <m/>
    <x v="16"/>
    <x v="9"/>
    <x v="1"/>
    <n v="639"/>
    <x v="16"/>
  </r>
  <r>
    <n v="7077130"/>
    <n v="10050097"/>
    <s v="CS RESERVA MERL(P08) 750 6U 2009 VEU"/>
    <n v="639"/>
    <x v="16"/>
    <x v="9"/>
    <x v="2"/>
    <n v="639"/>
    <x v="16"/>
  </r>
  <r>
    <n v="7076782"/>
    <n v="10050105"/>
    <s v="CS RESERVA MERL(P08) 750 12U 2009(SAQ)CA"/>
    <n v="100"/>
    <x v="16"/>
    <x v="9"/>
    <x v="2"/>
    <n v="100"/>
    <x v="16"/>
  </r>
  <r>
    <n v="7076782"/>
    <n v="10050105"/>
    <s v="CS RESERVA MERL(P08) 750 12U 2009(SAQ)CA"/>
    <m/>
    <x v="16"/>
    <x v="9"/>
    <x v="1"/>
    <n v="100"/>
    <x v="16"/>
  </r>
  <r>
    <n v="7077187"/>
    <n v="10050110"/>
    <s v="CS VISION MERL(P08) 750 6U 2009 VEU"/>
    <n v="85"/>
    <x v="16"/>
    <x v="9"/>
    <x v="2"/>
    <n v="85"/>
    <x v="16"/>
  </r>
  <r>
    <n v="7077187"/>
    <n v="10050110"/>
    <s v="CS VISION MERL(P08) 750 6U 2009 VEU"/>
    <m/>
    <x v="16"/>
    <x v="9"/>
    <x v="1"/>
    <n v="84.999999990000006"/>
    <x v="16"/>
  </r>
  <r>
    <n v="7077194"/>
    <n v="10050124"/>
    <s v="MPO V.MPO VTAL C.SAUV(P05) 750 12U VAS"/>
    <m/>
    <x v="16"/>
    <x v="1"/>
    <x v="1"/>
    <n v="98"/>
    <x v="16"/>
  </r>
  <r>
    <n v="7077194"/>
    <n v="10050124"/>
    <s v="MPO V.MPO VTAL C.SAUV(P05) 750 12U VAS"/>
    <n v="98"/>
    <x v="16"/>
    <x v="1"/>
    <x v="2"/>
    <n v="98"/>
    <x v="16"/>
  </r>
  <r>
    <n v="1247388"/>
    <n v="10050128"/>
    <s v="CYT FRONT C.SAUV(P06) 1500 6U LATAM"/>
    <m/>
    <x v="16"/>
    <x v="12"/>
    <x v="1"/>
    <n v="1383"/>
    <x v="16"/>
  </r>
  <r>
    <n v="1247388"/>
    <n v="10050128"/>
    <s v="CYT FRONT C.SAUV(P06) 1500 6U LATAM"/>
    <n v="1383"/>
    <x v="16"/>
    <x v="12"/>
    <x v="2"/>
    <n v="1383"/>
    <x v="16"/>
  </r>
  <r>
    <n v="1246694"/>
    <n v="10050129"/>
    <s v="CYT FRONT C.SAUV(P06) 1500 6U VAR"/>
    <m/>
    <x v="16"/>
    <x v="12"/>
    <x v="1"/>
    <n v="928"/>
    <x v="16"/>
  </r>
  <r>
    <n v="1246694"/>
    <n v="10050129"/>
    <s v="CYT FRONT C.SAUV(P06) 1500 6U VAR"/>
    <n v="928"/>
    <x v="16"/>
    <x v="12"/>
    <x v="2"/>
    <n v="928"/>
    <x v="16"/>
  </r>
  <r>
    <n v="1249548"/>
    <n v="10050137"/>
    <s v="CYT EL PICADOR C.SAUV STLV 750 12U GB"/>
    <m/>
    <x v="16"/>
    <x v="5"/>
    <x v="1"/>
    <n v="280"/>
    <x v="16"/>
  </r>
  <r>
    <n v="7077546"/>
    <n v="10050177"/>
    <s v="MPO V.MPO VTAL C.SAUV(P09) 750 6U VEU"/>
    <m/>
    <x v="16"/>
    <x v="10"/>
    <x v="1"/>
    <n v="47.555555560000002"/>
    <x v="16"/>
  </r>
  <r>
    <n v="1249023"/>
    <n v="10050188"/>
    <s v="CYT FRONT BIB CAB.SAUV(P06)SLIM 3L 4UVEU"/>
    <m/>
    <x v="16"/>
    <x v="7"/>
    <x v="1"/>
    <n v="581.33333330000005"/>
    <x v="16"/>
  </r>
  <r>
    <n v="1249023"/>
    <n v="10050188"/>
    <s v="CYT FRONT BIB CAB.SAUV(P06)SLIM 3L 4UVEU"/>
    <n v="581.33333330000005"/>
    <x v="16"/>
    <x v="7"/>
    <x v="2"/>
    <n v="581.33333330000005"/>
    <x v="16"/>
  </r>
  <r>
    <n v="1249850"/>
    <n v="10050197"/>
    <s v="CYT SENDERO MERL(ST) 750 12U 2010 GB"/>
    <m/>
    <x v="16"/>
    <x v="1"/>
    <x v="1"/>
    <n v="1330"/>
    <x v="16"/>
  </r>
  <r>
    <n v="1249850"/>
    <n v="10050197"/>
    <s v="CYT SENDERO MERL(ST) 750 12U 2010 GB"/>
    <n v="1330"/>
    <x v="16"/>
    <x v="1"/>
    <x v="2"/>
    <n v="1330"/>
    <x v="16"/>
  </r>
  <r>
    <n v="1248506"/>
    <n v="10050201"/>
    <s v="CYT FRONT MERL(P06) 750 6U 2010 VEU"/>
    <m/>
    <x v="16"/>
    <x v="2"/>
    <x v="1"/>
    <n v="434"/>
    <x v="16"/>
  </r>
  <r>
    <n v="1248506"/>
    <n v="10050201"/>
    <s v="CYT FRONT MERL(P06) 750 6U 2010 VEU"/>
    <n v="434"/>
    <x v="16"/>
    <x v="2"/>
    <x v="2"/>
    <n v="434"/>
    <x v="16"/>
  </r>
  <r>
    <n v="1248773"/>
    <n v="10050241"/>
    <s v="CYT FRONT C.SAUV GOLL(P06)750 6U AO"/>
    <m/>
    <x v="16"/>
    <x v="2"/>
    <x v="1"/>
    <n v="686"/>
    <x v="16"/>
  </r>
  <r>
    <n v="1248622"/>
    <n v="10050338"/>
    <s v="CYT EXPLOR CARM(P09)ECO750 12U 2009 VEU"/>
    <n v="70"/>
    <x v="16"/>
    <x v="5"/>
    <x v="2"/>
    <n v="70"/>
    <x v="16"/>
  </r>
  <r>
    <n v="1248622"/>
    <n v="10050338"/>
    <s v="CYT EXPLOR CARM(P09)ECO750 12U 2009 VEU"/>
    <m/>
    <x v="16"/>
    <x v="5"/>
    <x v="1"/>
    <n v="69.999999990000006"/>
    <x v="16"/>
  </r>
  <r>
    <n v="7076981"/>
    <n v="10050416"/>
    <s v="CS ORGANICO CHARD(P09) 750 12U 2010 US"/>
    <m/>
    <x v="16"/>
    <x v="3"/>
    <x v="1"/>
    <n v="28"/>
    <x v="16"/>
  </r>
  <r>
    <n v="7077086"/>
    <n v="10050420"/>
    <s v="CS ORGANICO CHARD(P09) 750 12U 2010 CA"/>
    <m/>
    <x v="16"/>
    <x v="9"/>
    <x v="1"/>
    <n v="56.000000010000001"/>
    <x v="16"/>
  </r>
  <r>
    <n v="7077086"/>
    <n v="10050420"/>
    <s v="CS ORGANICO CHARD(P09) 750 12U 2010 CA"/>
    <n v="56"/>
    <x v="16"/>
    <x v="9"/>
    <x v="2"/>
    <n v="56"/>
    <x v="16"/>
  </r>
  <r>
    <n v="7077087"/>
    <n v="10050422"/>
    <s v="CS ORGANICO CHARD(P09) 750 6U 2010 DE"/>
    <m/>
    <x v="16"/>
    <x v="9"/>
    <x v="1"/>
    <n v="105"/>
    <x v="16"/>
  </r>
  <r>
    <n v="7077087"/>
    <n v="10050422"/>
    <s v="CS ORGANICO CHARD(P09) 750 6U 2010 DE"/>
    <n v="105"/>
    <x v="16"/>
    <x v="9"/>
    <x v="2"/>
    <n v="105"/>
    <x v="16"/>
  </r>
  <r>
    <n v="1249032"/>
    <n v="10050554"/>
    <s v="CYT MARQUES CHARD 750 12U 2009 BO"/>
    <n v="55"/>
    <x v="16"/>
    <x v="3"/>
    <x v="2"/>
    <n v="55"/>
    <x v="16"/>
  </r>
  <r>
    <n v="1249032"/>
    <n v="10050554"/>
    <s v="CYT MARQUES CHARD 750 12U 2009 BO"/>
    <m/>
    <x v="16"/>
    <x v="3"/>
    <x v="1"/>
    <n v="55.000000010000001"/>
    <x v="16"/>
  </r>
  <r>
    <n v="1247910"/>
    <n v="10050556"/>
    <s v="CYT MARQUES CHARD 750 12U 2009 (V)CA"/>
    <n v="56"/>
    <x v="16"/>
    <x v="9"/>
    <x v="2"/>
    <n v="56"/>
    <x v="16"/>
  </r>
  <r>
    <n v="1247910"/>
    <n v="10050556"/>
    <s v="CYT MARQUES CHARD 750 12U 2009 (V)CA"/>
    <m/>
    <x v="16"/>
    <x v="9"/>
    <x v="1"/>
    <n v="56.000000010000001"/>
    <x v="16"/>
  </r>
  <r>
    <n v="1246958"/>
    <n v="10050571"/>
    <s v="CA RESERVA S.BLC STLV 750 12U CL"/>
    <m/>
    <x v="16"/>
    <x v="5"/>
    <x v="1"/>
    <n v="69.999999990000006"/>
    <x v="16"/>
  </r>
  <r>
    <n v="1246958"/>
    <n v="10050571"/>
    <s v="CA RESERVA S.BLC STLV 750 12U CL"/>
    <n v="70"/>
    <x v="16"/>
    <x v="5"/>
    <x v="2"/>
    <n v="70"/>
    <x v="16"/>
  </r>
  <r>
    <n v="7077176"/>
    <n v="10050606"/>
    <s v="MPO V.MPO CHARD (P09) 250 12U 2010 DE"/>
    <m/>
    <x v="16"/>
    <x v="10"/>
    <x v="1"/>
    <n v="500"/>
    <x v="16"/>
  </r>
  <r>
    <n v="7077176"/>
    <n v="10050606"/>
    <s v="MPO V.MPO CHARD (P09) 250 12U 2010 DE"/>
    <n v="323"/>
    <x v="16"/>
    <x v="10"/>
    <x v="2"/>
    <n v="323"/>
    <x v="16"/>
  </r>
  <r>
    <n v="7077196"/>
    <n v="10050674"/>
    <s v="MPO GRAN VINO BCO(P09) 750 12U LATAM"/>
    <m/>
    <x v="16"/>
    <x v="1"/>
    <x v="1"/>
    <n v="1722"/>
    <x v="16"/>
  </r>
  <r>
    <n v="7077196"/>
    <n v="10050674"/>
    <s v="MPO GRAN VINO BCO(P09) 750 12U LATAM"/>
    <n v="1722"/>
    <x v="16"/>
    <x v="1"/>
    <x v="2"/>
    <n v="1722"/>
    <x v="16"/>
  </r>
  <r>
    <n v="1247953"/>
    <n v="10050696"/>
    <s v="CYT MARQUES MERLOT 750 12U 2009 CR"/>
    <m/>
    <x v="16"/>
    <x v="9"/>
    <x v="1"/>
    <n v="252"/>
    <x v="16"/>
  </r>
  <r>
    <n v="1247953"/>
    <n v="10050696"/>
    <s v="CYT MARQUES MERLOT 750 12U 2009 CR"/>
    <n v="252"/>
    <x v="16"/>
    <x v="9"/>
    <x v="2"/>
    <n v="252"/>
    <x v="16"/>
  </r>
  <r>
    <n v="1249033"/>
    <n v="10050700"/>
    <s v="CYT MARQUES MERLOT 750 12U 2009 BO"/>
    <n v="70"/>
    <x v="16"/>
    <x v="3"/>
    <x v="2"/>
    <n v="70"/>
    <x v="16"/>
  </r>
  <r>
    <n v="1249033"/>
    <n v="10050700"/>
    <s v="CYT MARQUES MERLOT 750 12U 2009 BO"/>
    <m/>
    <x v="16"/>
    <x v="3"/>
    <x v="1"/>
    <n v="70"/>
    <x v="16"/>
  </r>
  <r>
    <n v="1249978"/>
    <n v="10050728"/>
    <s v="CYT MARQUES MERLOT 750 6U 2009 VAS"/>
    <m/>
    <x v="16"/>
    <x v="9"/>
    <x v="1"/>
    <n v="225"/>
    <x v="16"/>
  </r>
  <r>
    <n v="1248203"/>
    <n v="10050732"/>
    <s v="CYT MARQUES MERLOT 750 6U 2009 DE/BE"/>
    <n v="40"/>
    <x v="16"/>
    <x v="3"/>
    <x v="2"/>
    <n v="40"/>
    <x v="16"/>
  </r>
  <r>
    <n v="1248203"/>
    <n v="10050732"/>
    <s v="CYT MARQUES MERLOT 750 6U 2009 DE/BE"/>
    <m/>
    <x v="16"/>
    <x v="3"/>
    <x v="1"/>
    <n v="39.999999989999999"/>
    <x v="16"/>
  </r>
  <r>
    <n v="1248592"/>
    <n v="10050749"/>
    <s v="PA P.ALTO RVA S.BLC STLV 750 12U 2010 CL"/>
    <m/>
    <x v="16"/>
    <x v="5"/>
    <x v="1"/>
    <n v="350"/>
    <x v="16"/>
  </r>
  <r>
    <n v="1248592"/>
    <n v="10050749"/>
    <s v="PA P.ALTO RVA S.BLC STLV 750 12U 2010 CL"/>
    <n v="350"/>
    <x v="16"/>
    <x v="5"/>
    <x v="2"/>
    <n v="350"/>
    <x v="16"/>
  </r>
  <r>
    <n v="1249028"/>
    <n v="10050768"/>
    <s v="CYT MARQUES CARM 750 12U 2009  BO"/>
    <m/>
    <x v="16"/>
    <x v="3"/>
    <x v="1"/>
    <n v="70"/>
    <x v="16"/>
  </r>
  <r>
    <n v="1249028"/>
    <n v="10050768"/>
    <s v="CYT MARQUES CARM 750 12U 2009  BO"/>
    <n v="70"/>
    <x v="16"/>
    <x v="3"/>
    <x v="2"/>
    <n v="70"/>
    <x v="16"/>
  </r>
  <r>
    <n v="1247955"/>
    <n v="10050772"/>
    <s v="CYT MARQUES CARM 750 12U 2009  CR"/>
    <n v="42"/>
    <x v="16"/>
    <x v="3"/>
    <x v="2"/>
    <n v="42"/>
    <x v="16"/>
  </r>
  <r>
    <n v="1247955"/>
    <n v="10050772"/>
    <s v="CYT MARQUES CARM 750 12U 2009  CR"/>
    <m/>
    <x v="16"/>
    <x v="3"/>
    <x v="1"/>
    <n v="42"/>
    <x v="16"/>
  </r>
  <r>
    <n v="7077348"/>
    <n v="10050796"/>
    <s v="LR F.TRADE COOP RVA S.BLC 750 6U 2010 GB"/>
    <n v="5527.5"/>
    <x v="16"/>
    <x v="12"/>
    <x v="2"/>
    <n v="5527.5"/>
    <x v="16"/>
  </r>
  <r>
    <n v="7077341"/>
    <n v="10050796"/>
    <s v="LR F.TRADE COOP RVA S.BLC 750 6U 2010 GB"/>
    <n v="5527.5"/>
    <x v="16"/>
    <x v="11"/>
    <x v="2"/>
    <n v="5527.5"/>
    <x v="16"/>
  </r>
  <r>
    <n v="7077341"/>
    <n v="10050796"/>
    <s v="LR F.TRADE COOP RVA S.BLC 750 6U 2010 GB"/>
    <m/>
    <x v="16"/>
    <x v="11"/>
    <x v="1"/>
    <n v="5527.5555560000003"/>
    <x v="16"/>
  </r>
  <r>
    <n v="7077348"/>
    <n v="10050796"/>
    <s v="LR F.TRADE COOP RVA S.BLC 750 6U 2010 GB"/>
    <m/>
    <x v="16"/>
    <x v="12"/>
    <x v="1"/>
    <n v="5527.5555560000003"/>
    <x v="16"/>
  </r>
  <r>
    <n v="1250698"/>
    <n v="10050805"/>
    <s v="CYT FRONT MOSCATO(P07) 750 12U 2010 US"/>
    <m/>
    <x v="16"/>
    <x v="3"/>
    <x v="1"/>
    <n v="490"/>
    <x v="16"/>
  </r>
  <r>
    <n v="1249371"/>
    <n v="10050829"/>
    <s v="CYT FRONT ROSE STL(P06) 750 12U 2010 VEU"/>
    <m/>
    <x v="16"/>
    <x v="2"/>
    <x v="1"/>
    <n v="83.999999990000006"/>
    <x v="16"/>
  </r>
  <r>
    <n v="1249371"/>
    <n v="10050829"/>
    <s v="CYT FRONT ROSE STL(P06) 750 12U 2010 VEU"/>
    <n v="84"/>
    <x v="16"/>
    <x v="2"/>
    <x v="2"/>
    <n v="84"/>
    <x v="16"/>
  </r>
  <r>
    <n v="1248640"/>
    <n v="10050832"/>
    <s v="CA CLASSICO C.SAUV STIC  750 12U CL"/>
    <m/>
    <x v="16"/>
    <x v="5"/>
    <x v="1"/>
    <n v="980"/>
    <x v="16"/>
  </r>
  <r>
    <n v="1248640"/>
    <n v="10050832"/>
    <s v="CA CLASSICO C.SAUV STIC  750 12U CL"/>
    <n v="980"/>
    <x v="16"/>
    <x v="5"/>
    <x v="2"/>
    <n v="980"/>
    <x v="16"/>
  </r>
  <r>
    <n v="1249995"/>
    <n v="12001705"/>
    <s v="2324 SYRAH CASILL 0750 CH"/>
    <m/>
    <x v="16"/>
    <x v="2"/>
    <x v="1"/>
    <n v="1300"/>
    <x v="16"/>
  </r>
  <r>
    <n v="1249770"/>
    <n v="12003780"/>
    <s v="2115 C.SAUV CASILL 0750 CH 1U LATAM"/>
    <n v="1500"/>
    <x v="16"/>
    <x v="2"/>
    <x v="2"/>
    <n v="1500"/>
    <x v="16"/>
  </r>
  <r>
    <n v="1249770"/>
    <n v="12003780"/>
    <s v="2115 C.SAUV CASILL 0750 CH 1U LATAM"/>
    <m/>
    <x v="16"/>
    <x v="2"/>
    <x v="1"/>
    <n v="1500"/>
    <x v="16"/>
  </r>
  <r>
    <n v="1248189"/>
    <n v="12004743"/>
    <s v="1175 S.BLC TERRUNYO 0750 ST 2008 1U VIN"/>
    <n v="21"/>
    <x v="16"/>
    <x v="3"/>
    <x v="2"/>
    <n v="21"/>
    <x v="16"/>
  </r>
  <r>
    <n v="1248189"/>
    <n v="12004743"/>
    <s v="1175 S.BLC TERRUNYO 0750 ST 2008 1U VIN"/>
    <m/>
    <x v="16"/>
    <x v="3"/>
    <x v="1"/>
    <n v="21"/>
    <x v="16"/>
  </r>
  <r>
    <n v="7077560"/>
    <n v="12005101"/>
    <s v="2312 SYRAH P.ALTO 0750 ST"/>
    <m/>
    <x v="16"/>
    <x v="3"/>
    <x v="1"/>
    <n v="692.44444450000003"/>
    <x v="16"/>
  </r>
  <r>
    <n v="7077230"/>
    <n v="12005272"/>
    <s v="4170 C.SAUV 20BARREL 0750 CH 2007 1U VEU"/>
    <n v="25"/>
    <x v="16"/>
    <x v="9"/>
    <x v="2"/>
    <n v="25"/>
    <x v="16"/>
  </r>
  <r>
    <n v="7077230"/>
    <n v="12005272"/>
    <s v="4170 C.SAUV 20BARREL 0750 CH 2007 1U VEU"/>
    <m/>
    <x v="16"/>
    <x v="9"/>
    <x v="1"/>
    <n v="24.999999989999999"/>
    <x v="16"/>
  </r>
  <r>
    <n v="7076770"/>
    <n v="12005346"/>
    <s v="4170 C.SAUV 20BARREL 0750 CH 2007 1U JP"/>
    <n v="50"/>
    <x v="16"/>
    <x v="9"/>
    <x v="2"/>
    <n v="50"/>
    <x v="16"/>
  </r>
  <r>
    <n v="7076770"/>
    <n v="12005346"/>
    <s v="4170 C.SAUV 20BARREL 0750 CH 2007 1U JP"/>
    <m/>
    <x v="16"/>
    <x v="9"/>
    <x v="1"/>
    <n v="50"/>
    <x v="16"/>
  </r>
  <r>
    <n v="1248273"/>
    <n v="12005423"/>
    <s v="2115 C.SAUV CASILL 0750 CH 2009 1U VEU"/>
    <m/>
    <x v="16"/>
    <x v="2"/>
    <x v="1"/>
    <n v="210"/>
    <x v="16"/>
  </r>
  <r>
    <n v="1248273"/>
    <n v="12005423"/>
    <s v="2115 C.SAUV CASILL 0750 CH 2009 1U VEU"/>
    <n v="210"/>
    <x v="16"/>
    <x v="2"/>
    <x v="2"/>
    <n v="210"/>
    <x v="16"/>
  </r>
  <r>
    <n v="1248400"/>
    <n v="12005529"/>
    <s v="2103 C.SAUV TRIO 0750 CH 2008"/>
    <m/>
    <x v="16"/>
    <x v="3"/>
    <x v="1"/>
    <n v="1308"/>
    <x v="16"/>
  </r>
  <r>
    <n v="1248400"/>
    <n v="12005529"/>
    <s v="2103 C.SAUV TRIO 0750 CH 2008"/>
    <n v="1716.666667"/>
    <x v="16"/>
    <x v="3"/>
    <x v="2"/>
    <n v="1716.666667"/>
    <x v="16"/>
  </r>
  <r>
    <n v="1250967"/>
    <n v="12005629"/>
    <s v="2111 P.NOIR CASILL 0750 CH 2009(1797)"/>
    <m/>
    <x v="16"/>
    <x v="2"/>
    <x v="1"/>
    <n v="527.77777779999997"/>
    <x v="16"/>
  </r>
  <r>
    <n v="1250967"/>
    <n v="12005629"/>
    <s v="2111 P.NOIR CASILL 0750 CH 2009(1797)"/>
    <n v="887.41666669999995"/>
    <x v="16"/>
    <x v="2"/>
    <x v="2"/>
    <n v="887.41666669999995"/>
    <x v="16"/>
  </r>
  <r>
    <n v="1248738"/>
    <n v="12005676"/>
    <s v="2207 CARME RIBERAS 0750 CH 2008"/>
    <n v="837.08333330000005"/>
    <x v="16"/>
    <x v="3"/>
    <x v="2"/>
    <n v="837.08333330000005"/>
    <x v="16"/>
  </r>
  <r>
    <n v="1248738"/>
    <n v="12005676"/>
    <s v="2207 CARME RIBERAS 0750 CH 2008"/>
    <m/>
    <x v="16"/>
    <x v="3"/>
    <x v="1"/>
    <n v="793.33333330000005"/>
    <x v="16"/>
  </r>
  <r>
    <n v="1250071"/>
    <n v="12005682"/>
    <s v="1105 GEW CASILL 0750 ST 2009"/>
    <m/>
    <x v="16"/>
    <x v="3"/>
    <x v="1"/>
    <n v="213.55555559999999"/>
    <x v="16"/>
  </r>
  <r>
    <n v="1250071"/>
    <n v="12005682"/>
    <s v="1105 GEW CASILL 0750 ST 2009"/>
    <n v="228"/>
    <x v="16"/>
    <x v="3"/>
    <x v="2"/>
    <n v="228"/>
    <x v="16"/>
  </r>
  <r>
    <n v="7077148"/>
    <n v="12005693"/>
    <s v="4109 C.SAUV C.SUR 0750 ST ECO 1U VEU"/>
    <m/>
    <x v="16"/>
    <x v="2"/>
    <x v="1"/>
    <n v="59.999999989999999"/>
    <x v="16"/>
  </r>
  <r>
    <n v="7077302"/>
    <n v="12005693"/>
    <s v="4109 C.SAUV C.SUR 0750 ST ECO 1U VEU"/>
    <m/>
    <x v="16"/>
    <x v="2"/>
    <x v="1"/>
    <n v="116.66666669999999"/>
    <x v="16"/>
  </r>
  <r>
    <n v="7077302"/>
    <n v="12005693"/>
    <s v="4109 C.SAUV C.SUR 0750 ST ECO 1U VEU"/>
    <n v="117"/>
    <x v="16"/>
    <x v="2"/>
    <x v="2"/>
    <n v="117"/>
    <x v="16"/>
  </r>
  <r>
    <n v="7077148"/>
    <n v="12005693"/>
    <s v="4109 C.SAUV C.SUR 0750 ST ECO 1U VEU"/>
    <n v="60"/>
    <x v="16"/>
    <x v="2"/>
    <x v="2"/>
    <n v="60"/>
    <x v="16"/>
  </r>
  <r>
    <n v="7077091"/>
    <n v="12005731"/>
    <s v="2175 CARME TERRUNYO 0750 CH 2007 1U VEU"/>
    <n v="196"/>
    <x v="16"/>
    <x v="3"/>
    <x v="2"/>
    <n v="196"/>
    <x v="16"/>
  </r>
  <r>
    <n v="7076952"/>
    <n v="12005731"/>
    <s v="2175 CARME TERRUNYO 0750 CH 2007 1U VEU"/>
    <n v="34"/>
    <x v="16"/>
    <x v="3"/>
    <x v="2"/>
    <n v="34"/>
    <x v="16"/>
  </r>
  <r>
    <n v="7077091"/>
    <n v="12005731"/>
    <s v="2175 CARME TERRUNYO 0750 CH 2007 1U VEU"/>
    <m/>
    <x v="16"/>
    <x v="3"/>
    <x v="1"/>
    <n v="196"/>
    <x v="16"/>
  </r>
  <r>
    <n v="7076952"/>
    <n v="12005731"/>
    <s v="2175 CARME TERRUNYO 0750 CH 2007 1U VEU"/>
    <m/>
    <x v="16"/>
    <x v="3"/>
    <x v="1"/>
    <n v="34"/>
    <x v="16"/>
  </r>
  <r>
    <n v="1248196"/>
    <n v="12005770"/>
    <s v="1126 CHARD MAYCAS 0750 CH 2008 1U CL"/>
    <m/>
    <x v="16"/>
    <x v="3"/>
    <x v="1"/>
    <n v="35"/>
    <x v="16"/>
  </r>
  <r>
    <n v="1248196"/>
    <n v="12005770"/>
    <s v="1126 CHARD MAYCAS 0750 CH 2008 1U CL"/>
    <n v="35"/>
    <x v="16"/>
    <x v="3"/>
    <x v="2"/>
    <n v="35"/>
    <x v="16"/>
  </r>
  <r>
    <n v="7073838"/>
    <n v="12005851"/>
    <s v="3146 GEW FUSION 0750 ST 2010"/>
    <m/>
    <x v="16"/>
    <x v="9"/>
    <x v="1"/>
    <n v="2777.7777780000001"/>
    <x v="16"/>
  </r>
  <r>
    <n v="7073838"/>
    <n v="12005851"/>
    <s v="3146 GEW FUSION 0750 ST 2010"/>
    <n v="2765.166667"/>
    <x v="16"/>
    <x v="9"/>
    <x v="2"/>
    <n v="2765.166667"/>
    <x v="16"/>
  </r>
  <r>
    <n v="1247667"/>
    <n v="12005923"/>
    <s v="1099 CHARD AMELIA 0750 CH 2008 1U CR"/>
    <n v="25"/>
    <x v="16"/>
    <x v="9"/>
    <x v="2"/>
    <n v="25"/>
    <x v="16"/>
  </r>
  <r>
    <n v="1247667"/>
    <n v="12005923"/>
    <s v="1099 CHARD AMELIA 0750 CH 2008 1U CR"/>
    <m/>
    <x v="16"/>
    <x v="9"/>
    <x v="1"/>
    <n v="24.999999989999999"/>
    <x v="16"/>
  </r>
  <r>
    <n v="1247670"/>
    <n v="12005945"/>
    <s v="1099 CHARD AMELIA 0750 CH 2008 1U VES"/>
    <m/>
    <x v="16"/>
    <x v="9"/>
    <x v="1"/>
    <n v="15"/>
    <x v="16"/>
  </r>
  <r>
    <n v="1247670"/>
    <n v="12005945"/>
    <s v="1099 CHARD AMELIA 0750 CH 2008 1U VES"/>
    <n v="15"/>
    <x v="16"/>
    <x v="9"/>
    <x v="2"/>
    <n v="15"/>
    <x v="16"/>
  </r>
  <r>
    <n v="1249109"/>
    <n v="12006040"/>
    <s v="2113 MERLOT TRIO 0750 CH 2009"/>
    <n v="2748.666667"/>
    <x v="16"/>
    <x v="9"/>
    <x v="2"/>
    <n v="2748.666667"/>
    <x v="16"/>
  </r>
  <r>
    <n v="1249109"/>
    <n v="12006040"/>
    <s v="2113 MERLOT TRIO 0750 CH 2009"/>
    <m/>
    <x v="16"/>
    <x v="9"/>
    <x v="1"/>
    <n v="2695"/>
    <x v="16"/>
  </r>
  <r>
    <n v="1248742"/>
    <n v="12006071"/>
    <s v="2100 C.SAUV MELCHOR 0750 CH 2007 1U DE"/>
    <n v="23"/>
    <x v="16"/>
    <x v="9"/>
    <x v="2"/>
    <n v="23"/>
    <x v="16"/>
  </r>
  <r>
    <n v="1248742"/>
    <n v="12006071"/>
    <s v="2100 C.SAUV MELCHOR 0750 CH 2007 1U DE"/>
    <m/>
    <x v="16"/>
    <x v="9"/>
    <x v="1"/>
    <n v="23"/>
    <x v="16"/>
  </r>
  <r>
    <n v="1248256"/>
    <n v="12006100"/>
    <s v="1120 S.BLC LATE 0375 CH 2007"/>
    <n v="80.791666669999998"/>
    <x v="16"/>
    <x v="9"/>
    <x v="2"/>
    <n v="80.791666669999998"/>
    <x v="16"/>
  </r>
  <r>
    <n v="1248256"/>
    <n v="12006100"/>
    <s v="1120 S.BLC LATE 0375 CH 2007"/>
    <m/>
    <x v="16"/>
    <x v="9"/>
    <x v="1"/>
    <n v="83.333333319999994"/>
    <x v="16"/>
  </r>
  <r>
    <n v="1249721"/>
    <n v="12006123"/>
    <s v="1185 S.BLC CASILL 0750 ST 2010"/>
    <n v="730.33333330000005"/>
    <x v="16"/>
    <x v="3"/>
    <x v="2"/>
    <n v="730.33333330000005"/>
    <x v="16"/>
  </r>
  <r>
    <n v="1249721"/>
    <n v="12006123"/>
    <s v="1185 S.BLC CASILL 0750 ST 2010"/>
    <m/>
    <x v="16"/>
    <x v="3"/>
    <x v="1"/>
    <n v="910"/>
    <x v="16"/>
  </r>
  <r>
    <n v="7077238"/>
    <n v="12006144"/>
    <s v="3109 RIESL ZARCILLO 0750 ST 2010 1U VEU"/>
    <m/>
    <x v="16"/>
    <x v="9"/>
    <x v="1"/>
    <n v="487"/>
    <x v="16"/>
  </r>
  <r>
    <n v="7077216"/>
    <n v="12006144"/>
    <s v="3109 RIESL ZARCILLO 0750 ST 2010 1U VEU"/>
    <m/>
    <x v="16"/>
    <x v="9"/>
    <x v="1"/>
    <n v="228"/>
    <x v="16"/>
  </r>
  <r>
    <n v="7077236"/>
    <n v="12006145"/>
    <s v="3108 GEWURZ ZARCILLO 0750 ST 1U 2010 VEU"/>
    <n v="715"/>
    <x v="16"/>
    <x v="3"/>
    <x v="2"/>
    <n v="715"/>
    <x v="16"/>
  </r>
  <r>
    <n v="7077236"/>
    <n v="12006145"/>
    <s v="3108 GEWURZ ZARCILLO 0750 ST 1U 2010 VEU"/>
    <m/>
    <x v="16"/>
    <x v="3"/>
    <x v="1"/>
    <n v="715"/>
    <x v="16"/>
  </r>
  <r>
    <n v="1248780"/>
    <n v="12006152"/>
    <s v="1148 BRUT CASILL 0750 CH 2009 1U ZA"/>
    <m/>
    <x v="16"/>
    <x v="9"/>
    <x v="1"/>
    <n v="49"/>
    <x v="16"/>
  </r>
  <r>
    <n v="7076772"/>
    <n v="12006181"/>
    <s v="4123 MERLOT 20BARREL 0750 CH 2008 1U JP"/>
    <m/>
    <x v="16"/>
    <x v="9"/>
    <x v="1"/>
    <n v="50"/>
    <x v="16"/>
  </r>
  <r>
    <n v="7076772"/>
    <n v="12006181"/>
    <s v="4123 MERLOT 20BARREL 0750 CH 2008 1U JP"/>
    <n v="50"/>
    <x v="16"/>
    <x v="9"/>
    <x v="2"/>
    <n v="50"/>
    <x v="16"/>
  </r>
  <r>
    <n v="1238662"/>
    <n v="12006246"/>
    <s v="1142 D.SEC SPARK 0750 CH 2010"/>
    <n v="2855.166667"/>
    <x v="16"/>
    <x v="4"/>
    <x v="2"/>
    <n v="2855.166667"/>
    <x v="16"/>
  </r>
  <r>
    <n v="1238662"/>
    <n v="12006246"/>
    <s v="1142 D.SEC SPARK 0750 CH 2010"/>
    <m/>
    <x v="16"/>
    <x v="4"/>
    <x v="1"/>
    <n v="2777.7777780000001"/>
    <x v="16"/>
  </r>
  <r>
    <n v="1238661"/>
    <n v="12006248"/>
    <s v="1143 RIESL SPARK 0750 CH (0107) 2010"/>
    <n v="5720.6666670000004"/>
    <x v="16"/>
    <x v="4"/>
    <x v="2"/>
    <n v="5720.6666670000004"/>
    <x v="16"/>
  </r>
  <r>
    <n v="1238661"/>
    <n v="12006248"/>
    <s v="1143 RIESL SPARK 0750 CH (0107) 2010"/>
    <m/>
    <x v="16"/>
    <x v="4"/>
    <x v="1"/>
    <n v="6777.7777779999997"/>
    <x v="16"/>
  </r>
  <r>
    <n v="1244662"/>
    <n v="12006303"/>
    <s v="2104 MERLOT MARQUES 0750 CH 2009"/>
    <m/>
    <x v="16"/>
    <x v="9"/>
    <x v="1"/>
    <n v="5555.5555560000003"/>
    <x v="16"/>
  </r>
  <r>
    <n v="1244661"/>
    <n v="12006303"/>
    <s v="2104 MERLOT MARQUES 0750 CH 2009"/>
    <m/>
    <x v="16"/>
    <x v="9"/>
    <x v="1"/>
    <n v="5555.5555560000003"/>
    <x v="16"/>
  </r>
  <r>
    <n v="1244664"/>
    <n v="12006303"/>
    <s v="2104 MERLOT MARQUES 0750 CH 2009"/>
    <m/>
    <x v="16"/>
    <x v="9"/>
    <x v="1"/>
    <n v="2777.7777780000001"/>
    <x v="16"/>
  </r>
  <r>
    <n v="1244664"/>
    <n v="12006303"/>
    <s v="2104 MERLOT MARQUES 0750 CH 2009"/>
    <n v="2777.75"/>
    <x v="16"/>
    <x v="9"/>
    <x v="2"/>
    <n v="2777.75"/>
    <x v="16"/>
  </r>
  <r>
    <n v="1244661"/>
    <n v="12006303"/>
    <s v="2104 MERLOT MARQUES 0750 CH 2009"/>
    <n v="5465.5833329999996"/>
    <x v="16"/>
    <x v="9"/>
    <x v="2"/>
    <n v="5465.5833329999996"/>
    <x v="16"/>
  </r>
  <r>
    <n v="1244662"/>
    <n v="12006303"/>
    <s v="2104 MERLOT MARQUES 0750 CH 2009"/>
    <n v="5482.75"/>
    <x v="16"/>
    <x v="9"/>
    <x v="2"/>
    <n v="5482.75"/>
    <x v="16"/>
  </r>
  <r>
    <n v="7077088"/>
    <n v="12006319"/>
    <s v="3105 CHARD ORGANICO 0750 ST(7554)2010"/>
    <n v="827.83333330000005"/>
    <x v="16"/>
    <x v="9"/>
    <x v="2"/>
    <n v="827.83333330000005"/>
    <x v="16"/>
  </r>
  <r>
    <n v="7077088"/>
    <n v="12006319"/>
    <s v="3105 CHARD ORGANICO 0750 ST(7554)2010"/>
    <m/>
    <x v="16"/>
    <x v="9"/>
    <x v="1"/>
    <n v="922.33333340000001"/>
    <x v="16"/>
  </r>
  <r>
    <n v="7077178"/>
    <n v="12006376"/>
    <s v="4116 P.NOIR OCIO 0750 CH 2009 1U VEU"/>
    <m/>
    <x v="16"/>
    <x v="9"/>
    <x v="1"/>
    <n v="35.000000010000001"/>
    <x v="16"/>
  </r>
  <r>
    <n v="7077071"/>
    <n v="12006376"/>
    <s v="4116 P.NOIR OCIO 0750 CH 2009 1U VEU"/>
    <n v="13.5"/>
    <x v="16"/>
    <x v="9"/>
    <x v="2"/>
    <n v="13.5"/>
    <x v="16"/>
  </r>
  <r>
    <n v="7077071"/>
    <n v="12006376"/>
    <s v="4116 P.NOIR OCIO 0750 CH 2009 1U VEU"/>
    <m/>
    <x v="16"/>
    <x v="9"/>
    <x v="1"/>
    <n v="13.555555549999999"/>
    <x v="16"/>
  </r>
  <r>
    <n v="1249875"/>
    <n v="12006433"/>
    <s v="2219 MALB RIBERAS 0750 CH 2009"/>
    <n v="1997.583333"/>
    <x v="16"/>
    <x v="3"/>
    <x v="2"/>
    <n v="2251.166667"/>
    <x v="16"/>
  </r>
  <r>
    <n v="1249875"/>
    <n v="12006433"/>
    <s v="2219 MALB RIBERAS 0750 CH 2009"/>
    <m/>
    <x v="16"/>
    <x v="3"/>
    <x v="1"/>
    <n v="2222.2222219999999"/>
    <x v="16"/>
  </r>
  <r>
    <n v="1250553"/>
    <n v="12006477"/>
    <s v="1105 GEW CASILL 0750 ST 2009 (3192)"/>
    <n v="744"/>
    <x v="16"/>
    <x v="2"/>
    <x v="2"/>
    <n v="744"/>
    <x v="16"/>
  </r>
  <r>
    <n v="1250553"/>
    <n v="12006477"/>
    <s v="1105 GEW CASILL 0750 ST 2009 (3192)"/>
    <m/>
    <x v="16"/>
    <x v="2"/>
    <x v="1"/>
    <n v="743.77777779999997"/>
    <x v="16"/>
  </r>
  <r>
    <n v="1249161"/>
    <n v="21000046"/>
    <s v="2108 MERL CASILL 750 6U CH 2009 NL"/>
    <n v="770"/>
    <x v="16"/>
    <x v="5"/>
    <x v="2"/>
    <n v="770"/>
    <x v="16"/>
  </r>
  <r>
    <n v="1249159"/>
    <n v="21000046"/>
    <s v="2108 MERL CASILL 750 6U CH 2009 NL"/>
    <n v="1750"/>
    <x v="16"/>
    <x v="5"/>
    <x v="2"/>
    <n v="1750"/>
    <x v="16"/>
  </r>
  <r>
    <n v="1248631"/>
    <n v="21000046"/>
    <s v="2108 MERL CASILL 750 6U CH 2009 NL"/>
    <m/>
    <x v="16"/>
    <x v="5"/>
    <x v="1"/>
    <n v="2267.5555559999998"/>
    <x v="16"/>
  </r>
  <r>
    <n v="1249161"/>
    <n v="21000046"/>
    <s v="2108 MERL CASILL 750 6U CH 2009 NL"/>
    <m/>
    <x v="16"/>
    <x v="5"/>
    <x v="1"/>
    <n v="770"/>
    <x v="16"/>
  </r>
  <r>
    <n v="1248631"/>
    <n v="21000046"/>
    <s v="2108 MERL CASILL 750 6U CH 2009 NL"/>
    <n v="0"/>
    <x v="16"/>
    <x v="5"/>
    <x v="2"/>
    <n v="1721"/>
    <x v="16"/>
  </r>
  <r>
    <n v="1249159"/>
    <n v="21000046"/>
    <s v="2108 MERL CASILL 750 6U CH 2009 NL"/>
    <m/>
    <x v="16"/>
    <x v="5"/>
    <x v="1"/>
    <n v="1750"/>
    <x v="16"/>
  </r>
  <r>
    <n v="1248758"/>
    <n v="21000049"/>
    <s v="2108 MERL CASILL 1500 6U CH 2009 NL"/>
    <n v="657"/>
    <x v="16"/>
    <x v="9"/>
    <x v="2"/>
    <n v="657"/>
    <x v="16"/>
  </r>
  <r>
    <n v="1248758"/>
    <n v="21000049"/>
    <s v="2108 MERL CASILL 1500 6U CH 2009 NL"/>
    <m/>
    <x v="16"/>
    <x v="9"/>
    <x v="1"/>
    <n v="2160"/>
    <x v="16"/>
  </r>
  <r>
    <n v="1250529"/>
    <n v="21000071"/>
    <s v="1102 CHARD SUNR 750 12U ST 2010 VEU"/>
    <m/>
    <x v="16"/>
    <x v="11"/>
    <x v="1"/>
    <n v="110"/>
    <x v="16"/>
  </r>
  <r>
    <n v="7077609"/>
    <n v="10042007"/>
    <s v="MPO BIB V.MPO VTAL CHARD(SLIM)3L4U2010FI"/>
    <n v="800"/>
    <x v="17"/>
    <x v="7"/>
    <x v="2"/>
    <n v="800"/>
    <x v="17"/>
  </r>
  <r>
    <n v="7077555"/>
    <n v="10035764"/>
    <s v="MPO V.MPO RVA CHARD(P05) 750 12U 2009 JP"/>
    <n v="255"/>
    <x v="17"/>
    <x v="1"/>
    <x v="2"/>
    <n v="255"/>
    <x v="17"/>
  </r>
  <r>
    <n v="7077557"/>
    <n v="10040129"/>
    <s v="CYT FRONT BIB C.SAU/MER(P06)SLIM3L4UV CA"/>
    <n v="513.33333330000005"/>
    <x v="17"/>
    <x v="7"/>
    <x v="2"/>
    <n v="513.33333330000005"/>
    <x v="17"/>
  </r>
  <r>
    <n v="7077564"/>
    <n v="10040457"/>
    <s v="CS CONO SUR CARM(P07) 750 6U PL"/>
    <n v="249.5"/>
    <x v="17"/>
    <x v="5"/>
    <x v="2"/>
    <n v="249.5"/>
    <x v="17"/>
  </r>
  <r>
    <n v="7077565"/>
    <n v="10050250"/>
    <s v="CS I.NEGRA DUAL C.SAU/MER(P09) 750 12UPL"/>
    <n v="0"/>
    <x v="17"/>
    <x v="2"/>
    <x v="2"/>
    <n v="2225"/>
    <x v="17"/>
  </r>
  <r>
    <n v="7077578"/>
    <n v="10046900"/>
    <s v="CS ORGANICO C.SAUV/CARM(P09)750 6U2009PL"/>
    <n v="0"/>
    <x v="17"/>
    <x v="3"/>
    <x v="2"/>
    <n v="1500"/>
    <x v="17"/>
  </r>
  <r>
    <n v="7077584"/>
    <n v="10048984"/>
    <s v="CS SOLEADO C.SAUV(ST)750 6U 2010 GB"/>
    <n v="1540"/>
    <x v="17"/>
    <x v="1"/>
    <x v="2"/>
    <n v="1540"/>
    <x v="17"/>
  </r>
  <r>
    <n v="7077466"/>
    <n v="10041975"/>
    <s v="CS TESCO RVA S.BLC STLV 750 6U 2010 GB"/>
    <n v="350"/>
    <x v="17"/>
    <x v="5"/>
    <x v="2"/>
    <n v="350"/>
    <x v="17"/>
  </r>
  <r>
    <n v="7077587"/>
    <n v="10048971"/>
    <s v="CS I.NEGRA RVA CSA(P09)ST7506U(TE)2010GB"/>
    <n v="372.5"/>
    <x v="17"/>
    <x v="11"/>
    <x v="2"/>
    <n v="372.5"/>
    <x v="17"/>
  </r>
  <r>
    <n v="7077548"/>
    <n v="10041819"/>
    <s v="MPO TRAVESIA CHARD 750 12U 2010 JP"/>
    <n v="352"/>
    <x v="17"/>
    <x v="1"/>
    <x v="2"/>
    <n v="352"/>
    <x v="17"/>
  </r>
  <r>
    <n v="7077620"/>
    <n v="10047836"/>
    <s v="CS ROKO C.SAUV ROSE STLV 750 6U VEU"/>
    <n v="70"/>
    <x v="17"/>
    <x v="5"/>
    <x v="2"/>
    <n v="70"/>
    <x v="17"/>
  </r>
  <r>
    <n v="7077621"/>
    <n v="10049315"/>
    <s v="CS RESERVA RIESL STLV(P08)750 6U 2010GB"/>
    <n v="110"/>
    <x v="17"/>
    <x v="9"/>
    <x v="2"/>
    <n v="110"/>
    <x v="17"/>
  </r>
  <r>
    <n v="7077625"/>
    <n v="10048498"/>
    <s v="CS NEBLINA C.SAUV(P08)(STLV)750 6U VEU"/>
    <n v="770"/>
    <x v="17"/>
    <x v="2"/>
    <x v="2"/>
    <n v="770"/>
    <x v="17"/>
  </r>
  <r>
    <n v="7077627"/>
    <n v="10043182"/>
    <s v="CS SOLEADO MERL STLV 750 6U 2010 GB"/>
    <n v="1418"/>
    <x v="17"/>
    <x v="11"/>
    <x v="2"/>
    <n v="1418"/>
    <x v="17"/>
  </r>
  <r>
    <n v="7077628"/>
    <n v="10045942"/>
    <s v="CS REY L.ANDESRVAMER(NV)(P08)STL7506UVEU"/>
    <n v="100"/>
    <x v="17"/>
    <x v="8"/>
    <x v="2"/>
    <n v="100"/>
    <x v="17"/>
  </r>
  <r>
    <n v="7077629"/>
    <n v="10047654"/>
    <s v="CS D.RIO GRANDE MERL(STLV) 750 6U VEU"/>
    <n v="250"/>
    <x v="17"/>
    <x v="11"/>
    <x v="2"/>
    <n v="250"/>
    <x v="17"/>
  </r>
  <r>
    <n v="7077586"/>
    <n v="10048515"/>
    <s v="CS NEBLINA S.BLC(P08)STLV 750 6U VEU"/>
    <n v="3080"/>
    <x v="17"/>
    <x v="1"/>
    <x v="2"/>
    <n v="3130"/>
    <x v="17"/>
  </r>
  <r>
    <n v="7077523"/>
    <n v="10047545"/>
    <s v="CS I.NEGRA RVA MERL(P09)STLV 750 12U VEU"/>
    <n v="28"/>
    <x v="17"/>
    <x v="1"/>
    <x v="2"/>
    <n v="28"/>
    <x v="17"/>
  </r>
  <r>
    <n v="1250051"/>
    <n v="10050742"/>
    <s v="CYT CASILL MALB ECO 750 6U 2010 LC ZA"/>
    <m/>
    <x v="17"/>
    <x v="2"/>
    <x v="1"/>
    <n v="196"/>
    <x v="17"/>
  </r>
  <r>
    <n v="7077470"/>
    <n v="10048971"/>
    <s v="CS I.NEGRA RVA CSA(P09)ST7506U(TE)2010GB"/>
    <n v="1090.5"/>
    <x v="17"/>
    <x v="0"/>
    <x v="2"/>
    <n v="1090.5"/>
    <x v="17"/>
  </r>
  <r>
    <n v="7077475"/>
    <n v="10050792"/>
    <s v="CS C.SUR TOC CARM(P08) 750 6U 2010 RU"/>
    <n v="617"/>
    <x v="17"/>
    <x v="3"/>
    <x v="2"/>
    <n v="617"/>
    <x v="17"/>
  </r>
  <r>
    <n v="7077476"/>
    <n v="10050793"/>
    <s v="CS CONO SUR CARM(P07) 750 6U 2009 RU"/>
    <n v="140"/>
    <x v="17"/>
    <x v="5"/>
    <x v="2"/>
    <n v="280"/>
    <x v="17"/>
  </r>
  <r>
    <n v="7077485"/>
    <n v="10047363"/>
    <s v="CS ORGANICO S.BLC(P09)750 12U 2010CA"/>
    <n v="160"/>
    <x v="17"/>
    <x v="9"/>
    <x v="2"/>
    <n v="160"/>
    <x v="17"/>
  </r>
  <r>
    <n v="7077486"/>
    <n v="10046087"/>
    <s v="CS ORGANICO C.SAUV/CARM(P09)75012U2009CA"/>
    <n v="70"/>
    <x v="17"/>
    <x v="3"/>
    <x v="2"/>
    <n v="70"/>
    <x v="17"/>
  </r>
  <r>
    <n v="7077550"/>
    <n v="10049293"/>
    <s v="MPO V.MPO VTAL CARM(P05)STLV75012U2010JP"/>
    <n v="448"/>
    <x v="17"/>
    <x v="1"/>
    <x v="2"/>
    <n v="448"/>
    <x v="17"/>
  </r>
  <r>
    <n v="7077492"/>
    <n v="10028197"/>
    <s v="CS CONO SUR C.SAUV STLV(P07) 750 12U CA"/>
    <n v="280"/>
    <x v="17"/>
    <x v="6"/>
    <x v="2"/>
    <n v="280"/>
    <x v="17"/>
  </r>
  <r>
    <n v="7077549"/>
    <n v="10042049"/>
    <s v="MPO V.MPO VTAL CHARD(P05)STL75012U2010JP"/>
    <n v="616"/>
    <x v="17"/>
    <x v="1"/>
    <x v="2"/>
    <n v="616"/>
    <x v="17"/>
  </r>
  <r>
    <n v="7077524"/>
    <n v="10048379"/>
    <s v="CS C.SUR TOC S.BLC(P08)STL1500 6U CA"/>
    <n v="240"/>
    <x v="17"/>
    <x v="1"/>
    <x v="2"/>
    <n v="240"/>
    <x v="17"/>
  </r>
  <r>
    <n v="7077526"/>
    <n v="10049855"/>
    <s v="MPO BLEND CARM/C.SAUV(P09)STLV750 12U CA"/>
    <n v="840"/>
    <x v="17"/>
    <x v="12"/>
    <x v="2"/>
    <n v="840"/>
    <x v="17"/>
  </r>
  <r>
    <n v="7077530"/>
    <n v="10044306"/>
    <s v="CS ROKO S.BLC STLV 750 6U VEU"/>
    <n v="1289"/>
    <x v="17"/>
    <x v="5"/>
    <x v="2"/>
    <n v="1289"/>
    <x v="17"/>
  </r>
  <r>
    <n v="7077543"/>
    <n v="10049462"/>
    <s v="MPO V.MPO C.SAU/MER(P05)STLV75012U2010JP"/>
    <n v="3064"/>
    <x v="17"/>
    <x v="1"/>
    <x v="2"/>
    <n v="3064"/>
    <x v="17"/>
  </r>
  <r>
    <n v="7077545"/>
    <n v="10049856"/>
    <s v="MPO BLEND CARM/C.SAUV(P09)750 6U VEU"/>
    <n v="332.5"/>
    <x v="17"/>
    <x v="12"/>
    <x v="2"/>
    <n v="332.5"/>
    <x v="17"/>
  </r>
  <r>
    <n v="7077547"/>
    <n v="10038465"/>
    <s v="MPO V.MPO RVA C.SAUV(P05)750 12U 2009 JP"/>
    <n v="728"/>
    <x v="17"/>
    <x v="1"/>
    <x v="2"/>
    <n v="728"/>
    <x v="17"/>
  </r>
  <r>
    <n v="7077642"/>
    <n v="10028262"/>
    <s v="CS CONO SUR C.SAUV STLV(P07) 750 12U JP"/>
    <n v="409"/>
    <x v="17"/>
    <x v="6"/>
    <x v="2"/>
    <n v="409"/>
    <x v="17"/>
  </r>
  <r>
    <n v="7077487"/>
    <n v="12005695"/>
    <s v="4130 C.SAUV/MERL ORGANICO 0750 CH 2009"/>
    <n v="841.58333330000005"/>
    <x v="17"/>
    <x v="3"/>
    <x v="2"/>
    <n v="841.58333330000005"/>
    <x v="17"/>
  </r>
  <r>
    <n v="7077857"/>
    <n v="10040332"/>
    <s v="CS CONO SUR C.SAUV STLV(P07)750 12U JP"/>
    <n v="2717"/>
    <x v="17"/>
    <x v="6"/>
    <x v="2"/>
    <n v="2717"/>
    <x v="17"/>
  </r>
  <r>
    <n v="7077630"/>
    <n v="10047983"/>
    <s v="MPO TERRA SUR RVA C.SAU/ROS STL750 6UVEU"/>
    <n v="210"/>
    <x v="17"/>
    <x v="3"/>
    <x v="2"/>
    <n v="210"/>
    <x v="17"/>
  </r>
  <r>
    <n v="7077778"/>
    <n v="10042013"/>
    <s v="CS BIB CONO SUR TOC CHARD(P08)3L4U2010RU"/>
    <n v="1778.666667"/>
    <x v="17"/>
    <x v="7"/>
    <x v="2"/>
    <n v="1778.666667"/>
    <x v="17"/>
  </r>
  <r>
    <n v="7077784"/>
    <n v="10047457"/>
    <s v="CS CONO SUR P.NOIR STLV(P07)750 12U JP"/>
    <n v="554"/>
    <x v="17"/>
    <x v="6"/>
    <x v="2"/>
    <n v="554"/>
    <x v="17"/>
  </r>
  <r>
    <n v="7077791"/>
    <n v="10048051"/>
    <s v="CS BIB I.NEGRA S.BLC/SEM(P09)3L 4U2010RU"/>
    <n v="1778.666667"/>
    <x v="17"/>
    <x v="7"/>
    <x v="2"/>
    <n v="1778.666667"/>
    <x v="17"/>
  </r>
  <r>
    <n v="7077792"/>
    <n v="10050408"/>
    <s v="CS BIB I.NEGRA  C.SAU/ME(P09)3L4U2010 RU"/>
    <n v="1776"/>
    <x v="17"/>
    <x v="7"/>
    <x v="2"/>
    <n v="1776"/>
    <x v="17"/>
  </r>
  <r>
    <n v="7077802"/>
    <n v="10039302"/>
    <s v="MPO TERRA SUR RVA C.SAUV STLV 750 12U JP"/>
    <n v="588"/>
    <x v="17"/>
    <x v="10"/>
    <x v="2"/>
    <n v="588"/>
    <x v="17"/>
  </r>
  <r>
    <n v="7077736"/>
    <n v="10030444"/>
    <s v="CS CONO SUR GEW STLV(P07) 750 12U CA"/>
    <n v="140"/>
    <x v="17"/>
    <x v="5"/>
    <x v="2"/>
    <n v="140"/>
    <x v="17"/>
  </r>
  <r>
    <n v="7077850"/>
    <n v="10045378"/>
    <s v="MPO V.MPO VTAL CHARD STLV(P09)750 12UVEU"/>
    <n v="239"/>
    <x v="17"/>
    <x v="6"/>
    <x v="2"/>
    <n v="239"/>
    <x v="17"/>
  </r>
  <r>
    <n v="7077735"/>
    <n v="10030445"/>
    <s v="CS CONO SUR GEW STLV (P07) 750 12U JP"/>
    <n v="643"/>
    <x v="17"/>
    <x v="5"/>
    <x v="2"/>
    <n v="643"/>
    <x v="17"/>
  </r>
  <r>
    <n v="7077858"/>
    <n v="10034656"/>
    <s v="CS CONO SUR C.SAUV STLV(P07) 375 24U JP"/>
    <n v="232"/>
    <x v="17"/>
    <x v="10"/>
    <x v="2"/>
    <n v="232"/>
    <x v="17"/>
  </r>
  <r>
    <n v="7077881"/>
    <n v="10050182"/>
    <s v="VE W.CREST MERL(P10) 1500 6U US"/>
    <n v="8209"/>
    <x v="17"/>
    <x v="0"/>
    <x v="2"/>
    <n v="8209"/>
    <x v="17"/>
  </r>
  <r>
    <n v="7077885"/>
    <n v="10028198"/>
    <s v="CS CONO SUR MERL STLV(P07) 750 12U CA"/>
    <n v="157"/>
    <x v="17"/>
    <x v="10"/>
    <x v="2"/>
    <n v="157"/>
    <x v="17"/>
  </r>
  <r>
    <n v="7077886"/>
    <n v="10045709"/>
    <s v="CS CONO SUR MERL STLV(P07) 750 6U 2009GB"/>
    <n v="70"/>
    <x v="17"/>
    <x v="10"/>
    <x v="2"/>
    <n v="70"/>
    <x v="17"/>
  </r>
  <r>
    <n v="7077894"/>
    <n v="10040443"/>
    <s v="CS CONO SUR MERL STLV(P07) 750 12U JP"/>
    <n v="300"/>
    <x v="17"/>
    <x v="10"/>
    <x v="2"/>
    <n v="300"/>
    <x v="17"/>
  </r>
  <r>
    <n v="7077917"/>
    <n v="10051288"/>
    <s v="MPO V.MPO S.BLC/CHAR(P05)STL75012U2010JP"/>
    <n v="3100"/>
    <x v="17"/>
    <x v="1"/>
    <x v="2"/>
    <n v="3100"/>
    <x v="17"/>
  </r>
  <r>
    <n v="7077922"/>
    <n v="10050187"/>
    <s v="MPO BIB V.MPO VTAL CAB.SAUV(P05)3L 4U FI"/>
    <n v="14769.333329999999"/>
    <x v="17"/>
    <x v="7"/>
    <x v="2"/>
    <n v="14769.333329999999"/>
    <x v="17"/>
  </r>
  <r>
    <n v="7077845"/>
    <n v="10033570"/>
    <s v="CS CONO SUR P.NOIR STLV(P07)750 12U CA"/>
    <n v="440"/>
    <x v="17"/>
    <x v="6"/>
    <x v="2"/>
    <n v="440"/>
    <x v="17"/>
  </r>
  <r>
    <n v="7077670"/>
    <n v="10048948"/>
    <s v="CS CONO SUR P.NOIR STL(P07)GOLL75012UUS"/>
    <n v="270"/>
    <x v="17"/>
    <x v="5"/>
    <x v="2"/>
    <n v="270"/>
    <x v="17"/>
  </r>
  <r>
    <n v="7077463"/>
    <n v="10045372"/>
    <s v="MPO V.MPO VTAL CARM(P09) 750 12U CO"/>
    <n v="112"/>
    <x v="17"/>
    <x v="11"/>
    <x v="2"/>
    <n v="112"/>
    <x v="17"/>
  </r>
  <r>
    <n v="7077656"/>
    <n v="10028493"/>
    <s v="MPO CAB.SAUV 1500 6U LATAM"/>
    <n v="240"/>
    <x v="17"/>
    <x v="12"/>
    <x v="2"/>
    <n v="240"/>
    <x v="17"/>
  </r>
  <r>
    <n v="7077658"/>
    <n v="10040438"/>
    <s v="CS CONO SUR MERL STLV(P07) 750 12U VEU"/>
    <n v="1070"/>
    <x v="17"/>
    <x v="8"/>
    <x v="2"/>
    <n v="1070"/>
    <x v="17"/>
  </r>
  <r>
    <n v="7077659"/>
    <n v="10043182"/>
    <s v="CS SOLEADO MERL STLV 750 6U 2010 GB"/>
    <n v="122"/>
    <x v="17"/>
    <x v="11"/>
    <x v="2"/>
    <n v="122"/>
    <x v="17"/>
  </r>
  <r>
    <n v="7077663"/>
    <n v="10039944"/>
    <s v="CS ORGANICO S.BLC(P09)(KLM)18724U2009VEU"/>
    <n v="244.34666669999999"/>
    <x v="17"/>
    <x v="10"/>
    <x v="2"/>
    <n v="244.34666669999999"/>
    <x v="17"/>
  </r>
  <r>
    <n v="7077664"/>
    <n v="12006099"/>
    <s v="3116 S.BLC ORGANICO 0750 ST 2010"/>
    <n v="230"/>
    <x v="17"/>
    <x v="11"/>
    <x v="2"/>
    <n v="230"/>
    <x v="17"/>
  </r>
  <r>
    <n v="7077751"/>
    <n v="10036311"/>
    <s v="CS NEBLINA CHARD STLV(P08)750 12U JP"/>
    <n v="996"/>
    <x v="17"/>
    <x v="6"/>
    <x v="2"/>
    <n v="996"/>
    <x v="17"/>
  </r>
  <r>
    <n v="7077666"/>
    <n v="10043793"/>
    <s v="CS CONO SUR P.NOIR STL (P07) 750 6U NL"/>
    <n v="90"/>
    <x v="17"/>
    <x v="5"/>
    <x v="2"/>
    <n v="90"/>
    <x v="17"/>
  </r>
  <r>
    <n v="7077632"/>
    <n v="10044398"/>
    <s v="CS CONO SUR P.NOIR STL(P07)375 24U JP"/>
    <n v="174"/>
    <x v="17"/>
    <x v="5"/>
    <x v="2"/>
    <n v="174"/>
    <x v="17"/>
  </r>
  <r>
    <n v="7077688"/>
    <n v="10049503"/>
    <s v="MPO BLEND CARM(P09) 750 12U MX"/>
    <n v="2346"/>
    <x v="17"/>
    <x v="11"/>
    <x v="2"/>
    <n v="2346"/>
    <x v="17"/>
  </r>
  <r>
    <n v="7077691"/>
    <n v="10049838"/>
    <s v="MPO BLEND S.BLC/CHARD(P09)STLV750 12U CA"/>
    <n v="48"/>
    <x v="17"/>
    <x v="1"/>
    <x v="2"/>
    <n v="48"/>
    <x v="17"/>
  </r>
  <r>
    <n v="7077694"/>
    <n v="10022954"/>
    <s v="CS I.NEGRA HIGH TIDE MERLOT 750 6U VEU"/>
    <n v="42"/>
    <x v="17"/>
    <x v="5"/>
    <x v="2"/>
    <n v="42"/>
    <x v="17"/>
  </r>
  <r>
    <n v="7077695"/>
    <n v="10040438"/>
    <s v="CS CONO SUR MERL STLV(P07) 750 12U VEU"/>
    <n v="106"/>
    <x v="17"/>
    <x v="5"/>
    <x v="2"/>
    <n v="106"/>
    <x v="17"/>
  </r>
  <r>
    <n v="7077703"/>
    <n v="10049040"/>
    <s v="MPO V.MPO RVA SHIR(P05)ST 750 6U 2010 GB"/>
    <n v="1314.5"/>
    <x v="17"/>
    <x v="11"/>
    <x v="2"/>
    <n v="1314.5"/>
    <x v="17"/>
  </r>
  <r>
    <n v="7077709"/>
    <n v="10047973"/>
    <s v="MPO V.MPO BLEND ROSE(P09) 750 12U LATAM"/>
    <n v="130"/>
    <x v="17"/>
    <x v="1"/>
    <x v="2"/>
    <n v="130"/>
    <x v="17"/>
  </r>
  <r>
    <n v="7077734"/>
    <n v="10047671"/>
    <s v="MPO MPO RVA CHARD(SL) 750 6U 2010 GB"/>
    <n v="2727.5"/>
    <x v="17"/>
    <x v="2"/>
    <x v="2"/>
    <n v="2727.5"/>
    <x v="17"/>
  </r>
  <r>
    <n v="7077665"/>
    <n v="10045763"/>
    <s v="CS CONO SUR P.NOIR STL(P07)750 12U2009CN"/>
    <n v="121"/>
    <x v="17"/>
    <x v="5"/>
    <x v="2"/>
    <n v="121"/>
    <x v="17"/>
  </r>
  <r>
    <n v="7077235"/>
    <n v="10048856"/>
    <s v="CS I NEGRA RVA S.BLC(P09)ST7506UBG2010GB"/>
    <n v="2520"/>
    <x v="17"/>
    <x v="1"/>
    <x v="2"/>
    <n v="2520"/>
    <x v="17"/>
  </r>
  <r>
    <n v="7077149"/>
    <n v="12005694"/>
    <s v="4121 MERLOT C.SUR 0750 ST ECO 1U VEU"/>
    <n v="60"/>
    <x v="17"/>
    <x v="5"/>
    <x v="2"/>
    <n v="60"/>
    <x v="17"/>
  </r>
  <r>
    <n v="7077164"/>
    <n v="10019696"/>
    <s v="MPO V.MPO RVA CHARD(P05) 750 12U VAS"/>
    <n v="23"/>
    <x v="17"/>
    <x v="1"/>
    <x v="2"/>
    <n v="23"/>
    <x v="17"/>
  </r>
  <r>
    <n v="7077169"/>
    <n v="10040911"/>
    <s v="MPO V.MPO MERL(P05) 1500 6U LATAM"/>
    <n v="80"/>
    <x v="17"/>
    <x v="11"/>
    <x v="2"/>
    <n v="80"/>
    <x v="17"/>
  </r>
  <r>
    <n v="7077182"/>
    <n v="10046914"/>
    <s v="CS C.SUR MERL(P07) 750 12U CL"/>
    <n v="1260"/>
    <x v="17"/>
    <x v="2"/>
    <x v="2"/>
    <n v="1260"/>
    <x v="17"/>
  </r>
  <r>
    <n v="7077184"/>
    <n v="10051004"/>
    <s v="CS RESERVA S.BLC (P08)STL 750 12U2010VAS"/>
    <n v="44"/>
    <x v="17"/>
    <x v="3"/>
    <x v="2"/>
    <n v="44"/>
    <x v="17"/>
  </r>
  <r>
    <n v="7077202"/>
    <n v="10045377"/>
    <s v="MPO V.MPO VTAL CHARD(P09) 750 12U LATAM"/>
    <n v="297"/>
    <x v="17"/>
    <x v="11"/>
    <x v="2"/>
    <n v="297"/>
    <x v="17"/>
  </r>
  <r>
    <n v="7077469"/>
    <n v="10047289"/>
    <s v="CS C.SUR TOC S.BLC(P08)STL 750 12U2010CN"/>
    <n v="84"/>
    <x v="17"/>
    <x v="3"/>
    <x v="2"/>
    <n v="84"/>
    <x v="17"/>
  </r>
  <r>
    <n v="7077229"/>
    <n v="10034757"/>
    <s v="MPO V.MPO VTAL CARM(P05) 750 12U CN"/>
    <n v="182"/>
    <x v="17"/>
    <x v="12"/>
    <x v="2"/>
    <n v="182"/>
    <x v="17"/>
  </r>
  <r>
    <n v="7077125"/>
    <n v="10048795"/>
    <s v="CS NEBLINA SPARKLING 750 12U JP"/>
    <n v="2696"/>
    <x v="17"/>
    <x v="9"/>
    <x v="2"/>
    <n v="2696"/>
    <x v="17"/>
  </r>
  <r>
    <n v="7077248"/>
    <n v="10047601"/>
    <s v="CS EL ARBOL C.SAUV STLV 750 6U NL"/>
    <n v="6858"/>
    <x v="17"/>
    <x v="11"/>
    <x v="2"/>
    <n v="6858"/>
    <x v="17"/>
  </r>
  <r>
    <n v="7077255"/>
    <n v="10048488"/>
    <s v="CS PAYADA CHILEAN RED STLV 750 6U NL"/>
    <n v="1033"/>
    <x v="17"/>
    <x v="10"/>
    <x v="2"/>
    <n v="1033"/>
    <x v="17"/>
  </r>
  <r>
    <n v="7077264"/>
    <n v="10048951"/>
    <s v="CS ORGANICO C.SA/CAR(P09)GOL75012U2009US"/>
    <n v="630"/>
    <x v="17"/>
    <x v="3"/>
    <x v="2"/>
    <n v="630"/>
    <x v="17"/>
  </r>
  <r>
    <n v="7077265"/>
    <n v="10048965"/>
    <s v="CS ORGANICO S.BLC(P09)GOLL75012U 2010US"/>
    <n v="55"/>
    <x v="17"/>
    <x v="9"/>
    <x v="2"/>
    <n v="55"/>
    <x v="17"/>
  </r>
  <r>
    <n v="7077266"/>
    <n v="12006099"/>
    <s v="3116 S.BLC ORGANICO 0750 ST 2010"/>
    <n v="197.25"/>
    <x v="17"/>
    <x v="9"/>
    <x v="2"/>
    <n v="197.25"/>
    <x v="17"/>
  </r>
  <r>
    <n v="7077268"/>
    <n v="10033153"/>
    <s v="CS 20 BARREL C.SA LTD EDT 750 6U 2007 US"/>
    <n v="50"/>
    <x v="17"/>
    <x v="9"/>
    <x v="2"/>
    <n v="50"/>
    <x v="17"/>
  </r>
  <r>
    <n v="7077223"/>
    <n v="12005707"/>
    <s v="2175 CARME TERRUNYO 0750 CH 2007 1U PY"/>
    <n v="100"/>
    <x v="17"/>
    <x v="9"/>
    <x v="2"/>
    <n v="100"/>
    <x v="17"/>
  </r>
  <r>
    <n v="7076897"/>
    <n v="10022954"/>
    <s v="CS I.NEGRA HIGH TIDE MERLOT 750 6U VEU"/>
    <n v="42"/>
    <x v="17"/>
    <x v="5"/>
    <x v="2"/>
    <n v="42"/>
    <x v="17"/>
  </r>
  <r>
    <n v="7076029"/>
    <n v="10032200"/>
    <s v="MPO SPARKLING ROSE 750 12U CO"/>
    <n v="130"/>
    <x v="17"/>
    <x v="9"/>
    <x v="2"/>
    <n v="130"/>
    <x v="17"/>
  </r>
  <r>
    <n v="7076037"/>
    <n v="10019758"/>
    <s v="MPO V.MPO RVA CAB.SAUV(P05) 750 12U CO"/>
    <n v="154"/>
    <x v="17"/>
    <x v="1"/>
    <x v="2"/>
    <n v="154"/>
    <x v="17"/>
  </r>
  <r>
    <n v="7076156"/>
    <n v="10045709"/>
    <s v="CS CONO SUR MERL STLV(P07) 750 6U 2009GB"/>
    <n v="140"/>
    <x v="17"/>
    <x v="5"/>
    <x v="2"/>
    <n v="140"/>
    <x v="17"/>
  </r>
  <r>
    <n v="7076313"/>
    <n v="10027390"/>
    <s v="MPO TENTA S.BLC 750 12U (ANG)BR"/>
    <n v="350"/>
    <x v="17"/>
    <x v="3"/>
    <x v="2"/>
    <n v="350"/>
    <x v="17"/>
  </r>
  <r>
    <n v="7076500"/>
    <n v="10047671"/>
    <s v="MPO MPO RVA CHARD(SL) 750 6U 2010 GB"/>
    <n v="3132"/>
    <x v="17"/>
    <x v="11"/>
    <x v="2"/>
    <n v="3132"/>
    <x v="17"/>
  </r>
  <r>
    <n v="7076793"/>
    <n v="10050135"/>
    <s v="CYT FRONT C.SAUV(P06) 187 24U LATAM"/>
    <n v="74.8"/>
    <x v="17"/>
    <x v="10"/>
    <x v="2"/>
    <n v="74.8"/>
    <x v="17"/>
  </r>
  <r>
    <n v="7077145"/>
    <n v="10050691"/>
    <s v="CS ORGANICO CHAR(P09)GOLL 750 12U 2010US"/>
    <n v="220"/>
    <x v="17"/>
    <x v="3"/>
    <x v="2"/>
    <n v="220"/>
    <x v="17"/>
  </r>
  <r>
    <n v="7076873"/>
    <n v="10036681"/>
    <s v="CS SPARKLING I.NEGRA BRUT (P09)750 6U GB"/>
    <n v="714.5"/>
    <x v="17"/>
    <x v="9"/>
    <x v="2"/>
    <n v="714.5"/>
    <x v="17"/>
  </r>
  <r>
    <n v="7077128"/>
    <n v="10040991"/>
    <s v="CS SPARKLING BRUT 750 6U 2009 VEU"/>
    <n v="481.5"/>
    <x v="17"/>
    <x v="9"/>
    <x v="2"/>
    <n v="481.5"/>
    <x v="17"/>
  </r>
  <r>
    <n v="7076937"/>
    <n v="10026053"/>
    <s v="MPO V.MPO VOLANDAS S.BLC STLV 750 12U GB"/>
    <n v="328"/>
    <x v="17"/>
    <x v="11"/>
    <x v="2"/>
    <n v="328"/>
    <x v="17"/>
  </r>
  <r>
    <n v="7076974"/>
    <n v="12005694"/>
    <s v="4121 MERLOT C.SUR 0750 ST ECO 1U VEU"/>
    <n v="186.66666670000001"/>
    <x v="17"/>
    <x v="5"/>
    <x v="2"/>
    <n v="186.66666670000001"/>
    <x v="17"/>
  </r>
  <r>
    <n v="7076987"/>
    <n v="10048001"/>
    <s v="CS I.NEGRA RVA MERL(P09)STLV 7506U2010GB"/>
    <n v="5481.5"/>
    <x v="17"/>
    <x v="0"/>
    <x v="2"/>
    <n v="5481.5"/>
    <x v="17"/>
  </r>
  <r>
    <n v="7077082"/>
    <n v="10027392"/>
    <s v="MPO TENTA MERLOT 750 12U (ANG) BR"/>
    <n v="100"/>
    <x v="17"/>
    <x v="3"/>
    <x v="2"/>
    <n v="100"/>
    <x v="17"/>
  </r>
  <r>
    <n v="7077102"/>
    <n v="10048394"/>
    <s v="MPO G.DEV CARM/SYR MED.BRX7506U2008LATAM"/>
    <n v="12.5"/>
    <x v="17"/>
    <x v="3"/>
    <x v="2"/>
    <n v="12.5"/>
    <x v="17"/>
  </r>
  <r>
    <n v="7077103"/>
    <n v="10040762"/>
    <s v="MPO GRAN DEVOCION SYR/PET7506U 2008LATAM"/>
    <n v="25"/>
    <x v="17"/>
    <x v="9"/>
    <x v="2"/>
    <n v="25"/>
    <x v="17"/>
  </r>
  <r>
    <n v="7077271"/>
    <n v="10048880"/>
    <s v="CS VISION S.BLC (P08)STLV 750 12U 2010US"/>
    <n v="354"/>
    <x v="17"/>
    <x v="9"/>
    <x v="2"/>
    <n v="354"/>
    <x v="17"/>
  </r>
  <r>
    <n v="7076811"/>
    <n v="10048886"/>
    <s v="CS RESERVA S.BLC STL(P08)750 12U 2010 JP"/>
    <n v="50"/>
    <x v="17"/>
    <x v="9"/>
    <x v="2"/>
    <n v="50"/>
    <x v="17"/>
  </r>
  <r>
    <n v="7077371"/>
    <n v="10050095"/>
    <s v="CS RESERVA MERL(P08) 750 6U 2009 NL"/>
    <n v="142.5"/>
    <x v="17"/>
    <x v="3"/>
    <x v="2"/>
    <n v="142.5"/>
    <x v="17"/>
  </r>
  <r>
    <n v="7077269"/>
    <n v="10046719"/>
    <s v="CS 20 BARREL P.NOIR E.LDA 750 6U 2008 US"/>
    <n v="50"/>
    <x v="17"/>
    <x v="9"/>
    <x v="2"/>
    <n v="50"/>
    <x v="17"/>
  </r>
  <r>
    <n v="7077346"/>
    <n v="10047120"/>
    <s v="CS RESERVA C.SAUV(P08)750 12U 2009 VAS"/>
    <n v="42"/>
    <x v="17"/>
    <x v="3"/>
    <x v="2"/>
    <n v="42"/>
    <x v="17"/>
  </r>
  <r>
    <n v="7077347"/>
    <n v="10047152"/>
    <s v="CS RESERVA C.SAUV(P08) 750 6U 2009 NL"/>
    <n v="95"/>
    <x v="17"/>
    <x v="3"/>
    <x v="2"/>
    <n v="95"/>
    <x v="17"/>
  </r>
  <r>
    <n v="7077354"/>
    <n v="10048963"/>
    <s v="CS CONO SUR S.BLC STLV(P07)GOLL750 12UUS"/>
    <n v="2340"/>
    <x v="17"/>
    <x v="6"/>
    <x v="2"/>
    <n v="2340"/>
    <x v="17"/>
  </r>
  <r>
    <n v="7077358"/>
    <n v="10037973"/>
    <s v="CS SIBARITA'S SEL P.NO(P09)STL75012U VEU"/>
    <n v="550"/>
    <x v="17"/>
    <x v="1"/>
    <x v="2"/>
    <n v="550"/>
    <x v="17"/>
  </r>
  <r>
    <n v="7077359"/>
    <n v="12005668"/>
    <s v="4111 P.NOIR ZARCILLO 0750 ST 2009 1U VEU"/>
    <n v="1099"/>
    <x v="17"/>
    <x v="5"/>
    <x v="2"/>
    <n v="1099"/>
    <x v="17"/>
  </r>
  <r>
    <n v="7077343"/>
    <n v="10045537"/>
    <s v="CS RESERVA P.NOIR STL(P08) 750 6U 2009NL"/>
    <n v="80"/>
    <x v="17"/>
    <x v="3"/>
    <x v="2"/>
    <n v="80"/>
    <x v="17"/>
  </r>
  <r>
    <n v="7077368"/>
    <n v="10048950"/>
    <s v="CS ORGANICO P.NOIR(P09)GOLL75012U2009US"/>
    <n v="0"/>
    <x v="17"/>
    <x v="3"/>
    <x v="2"/>
    <n v="65"/>
    <x v="17"/>
  </r>
  <r>
    <n v="7077340"/>
    <n v="10038734"/>
    <s v="CS RESERVA P.NOIR STL(P08)750 12U2009VEU"/>
    <n v="44"/>
    <x v="17"/>
    <x v="3"/>
    <x v="2"/>
    <n v="44"/>
    <x v="17"/>
  </r>
  <r>
    <n v="7077372"/>
    <n v="12006200"/>
    <s v="4192 MERLOT FUSION 0750 CH 2009"/>
    <n v="2628.416667"/>
    <x v="17"/>
    <x v="3"/>
    <x v="2"/>
    <n v="2628.416667"/>
    <x v="17"/>
  </r>
  <r>
    <n v="7077380"/>
    <n v="10047361"/>
    <s v="CS ORGANICO S.BLC(P09)750 12U 2010 VEU"/>
    <n v="44"/>
    <x v="17"/>
    <x v="9"/>
    <x v="2"/>
    <n v="44"/>
    <x v="17"/>
  </r>
  <r>
    <n v="7077387"/>
    <n v="10050674"/>
    <s v="MPO GRAN VINO BCO(P09) 750 12U LATAM"/>
    <n v="1036"/>
    <x v="17"/>
    <x v="1"/>
    <x v="2"/>
    <n v="1036"/>
    <x v="17"/>
  </r>
  <r>
    <n v="7077390"/>
    <n v="10035366"/>
    <s v="MPO V.MPO VTAL S.BLC(P05)STLV750 12U VAS"/>
    <n v="70"/>
    <x v="17"/>
    <x v="11"/>
    <x v="2"/>
    <n v="70"/>
    <x v="17"/>
  </r>
  <r>
    <n v="7077433"/>
    <n v="12006366"/>
    <s v="2095 C.SAUV TERRUNYO 0750 CH 2008 1U VEU"/>
    <n v="154"/>
    <x v="17"/>
    <x v="3"/>
    <x v="2"/>
    <n v="154"/>
    <x v="17"/>
  </r>
  <r>
    <n v="7077440"/>
    <n v="10047829"/>
    <s v="CS NEBLINA C.SAU/RO(P08)STLV 750 6U VEU"/>
    <n v="770"/>
    <x v="17"/>
    <x v="1"/>
    <x v="2"/>
    <n v="770"/>
    <x v="17"/>
  </r>
  <r>
    <n v="7077443"/>
    <n v="10045546"/>
    <s v="CS CONO SUR C.SAUV STLV(P07) 750 12U VEU"/>
    <n v="112"/>
    <x v="17"/>
    <x v="6"/>
    <x v="2"/>
    <n v="112"/>
    <x v="17"/>
  </r>
  <r>
    <n v="7077367"/>
    <n v="10042768"/>
    <s v="CS RESERVA RIESL STLV(P08)750 12U 2010JP"/>
    <n v="40"/>
    <x v="17"/>
    <x v="3"/>
    <x v="2"/>
    <n v="40"/>
    <x v="17"/>
  </r>
  <r>
    <n v="7077290"/>
    <n v="10049938"/>
    <s v="CS RESERVA CHARD STL(P08) 750 6U 2010 NL"/>
    <n v="80"/>
    <x v="17"/>
    <x v="3"/>
    <x v="2"/>
    <n v="80"/>
    <x v="17"/>
  </r>
  <r>
    <n v="7078127"/>
    <n v="10046230"/>
    <s v="CS C.SUR TOC S.BLC(P08)STL 750 12U VAS"/>
    <n v="8"/>
    <x v="17"/>
    <x v="3"/>
    <x v="2"/>
    <n v="8"/>
    <x v="17"/>
  </r>
  <r>
    <n v="7077278"/>
    <n v="10049344"/>
    <s v="CS LAS ONDAS C.SAUV(P07)STL750 6U2010VEU"/>
    <n v="560"/>
    <x v="17"/>
    <x v="1"/>
    <x v="2"/>
    <n v="560"/>
    <x v="17"/>
  </r>
  <r>
    <n v="7077283"/>
    <n v="10050421"/>
    <s v="CS ORGANICO CHARD(P09) 750 6U2010 NL"/>
    <n v="0"/>
    <x v="17"/>
    <x v="3"/>
    <x v="2"/>
    <n v="90"/>
    <x v="17"/>
  </r>
  <r>
    <n v="7077284"/>
    <n v="10050424"/>
    <s v="CS ORGANICO CHARD(P09) 750 6U2010 VEU"/>
    <n v="33"/>
    <x v="17"/>
    <x v="3"/>
    <x v="2"/>
    <n v="33"/>
    <x v="17"/>
  </r>
  <r>
    <n v="7077285"/>
    <n v="10047210"/>
    <s v="CS ORGANICO S.BLC(P09) 750 6U 2010 NL"/>
    <n v="0"/>
    <x v="17"/>
    <x v="3"/>
    <x v="2"/>
    <n v="32"/>
    <x v="17"/>
  </r>
  <r>
    <n v="7077286"/>
    <n v="10047362"/>
    <s v="CS ORGANICO S.BLC(P09) 750 6U 2010 NORD"/>
    <n v="44.5"/>
    <x v="17"/>
    <x v="9"/>
    <x v="2"/>
    <n v="44.5"/>
    <x v="17"/>
  </r>
  <r>
    <n v="7077344"/>
    <n v="10045544"/>
    <s v="CS MAIDEN FLIGHT P.NOIR(STL)7506U2009VEU"/>
    <n v="88"/>
    <x v="17"/>
    <x v="9"/>
    <x v="2"/>
    <n v="88"/>
    <x v="17"/>
  </r>
  <r>
    <n v="7077288"/>
    <n v="10048890"/>
    <s v="CS RESERVA S.BLC STLV(P08)75012U2010 VEU"/>
    <n v="33"/>
    <x v="17"/>
    <x v="3"/>
    <x v="2"/>
    <n v="33"/>
    <x v="17"/>
  </r>
  <r>
    <n v="7077270"/>
    <n v="10047135"/>
    <s v="CS VISION C.SAUV(P08)750 12U 2009 US"/>
    <n v="227"/>
    <x v="17"/>
    <x v="3"/>
    <x v="2"/>
    <n v="227"/>
    <x v="17"/>
  </r>
  <r>
    <n v="7077291"/>
    <n v="10048954"/>
    <s v="CS CONO SUR C.SAUV STLV(P07)GOLL75012UUS"/>
    <n v="1929"/>
    <x v="17"/>
    <x v="6"/>
    <x v="2"/>
    <n v="1929"/>
    <x v="17"/>
  </r>
  <r>
    <n v="7077299"/>
    <n v="10047388"/>
    <s v="CS C.SUR TOC C.SA/RO(P08)STL75012U2010CN"/>
    <n v="56"/>
    <x v="17"/>
    <x v="3"/>
    <x v="2"/>
    <n v="56"/>
    <x v="17"/>
  </r>
  <r>
    <n v="7077303"/>
    <n v="12005694"/>
    <s v="4121 MERLOT C.SUR 0750 ST ECO 1U VEU"/>
    <n v="116.66666669999999"/>
    <x v="17"/>
    <x v="5"/>
    <x v="2"/>
    <n v="116.66666669999999"/>
    <x v="17"/>
  </r>
  <r>
    <n v="7077334"/>
    <n v="10046086"/>
    <s v="CS ORGANICO C.SAU/CARM(P09)7506U2009NORD"/>
    <n v="154"/>
    <x v="17"/>
    <x v="3"/>
    <x v="2"/>
    <n v="154"/>
    <x v="17"/>
  </r>
  <r>
    <n v="7077336"/>
    <n v="10046437"/>
    <s v="CS ORGANICO C.SAU/CARM(P09)750 6U 2009NL"/>
    <n v="0"/>
    <x v="17"/>
    <x v="3"/>
    <x v="2"/>
    <n v="95"/>
    <x v="17"/>
  </r>
  <r>
    <n v="7077338"/>
    <n v="10043727"/>
    <s v="CS ORGANICO P.NOIR (P09) 750 6U 2009 NL"/>
    <n v="0"/>
    <x v="17"/>
    <x v="3"/>
    <x v="2"/>
    <n v="90"/>
    <x v="17"/>
  </r>
  <r>
    <n v="7077339"/>
    <n v="10033320"/>
    <s v="CS MAIDEN FLIGHT SHIRAZ 750 6U 2007 VEU"/>
    <n v="88"/>
    <x v="17"/>
    <x v="3"/>
    <x v="2"/>
    <n v="88"/>
    <x v="17"/>
  </r>
  <r>
    <n v="7077287"/>
    <n v="10048883"/>
    <s v="CS RESERVA S.BLC STL(P08)7506U2010NORD"/>
    <n v="77"/>
    <x v="17"/>
    <x v="3"/>
    <x v="2"/>
    <n v="77"/>
    <x v="17"/>
  </r>
  <r>
    <n v="1250031"/>
    <n v="10049753"/>
    <s v="CYT CASILL P.NOIR STLV 750 12U 2009 VIN"/>
    <m/>
    <x v="17"/>
    <x v="5"/>
    <x v="1"/>
    <n v="132"/>
    <x v="17"/>
  </r>
  <r>
    <n v="1250780"/>
    <n v="10051175"/>
    <s v="CA CLASSICO C.SAUV STIC STLV 750 6U VEU"/>
    <m/>
    <x v="17"/>
    <x v="5"/>
    <x v="1"/>
    <n v="300"/>
    <x v="17"/>
  </r>
  <r>
    <n v="1249379"/>
    <n v="10048560"/>
    <s v="CA CLASSICO CARM STIC 750 12U MX"/>
    <m/>
    <x v="17"/>
    <x v="5"/>
    <x v="1"/>
    <n v="384"/>
    <x v="17"/>
  </r>
  <r>
    <n v="1249913"/>
    <n v="10048560"/>
    <s v="CA CLASSICO CARM STIC 750 12U MX"/>
    <m/>
    <x v="17"/>
    <x v="5"/>
    <x v="1"/>
    <n v="638"/>
    <x v="17"/>
  </r>
  <r>
    <n v="1250435"/>
    <n v="10045560"/>
    <s v="PA P.ALTO RVA C.SAUV 750 12U 2009 IE"/>
    <m/>
    <x v="17"/>
    <x v="5"/>
    <x v="1"/>
    <n v="44.999999989999999"/>
    <x v="17"/>
  </r>
  <r>
    <n v="1250606"/>
    <n v="10019901"/>
    <s v="PA P.ALTO RVA C.SAUV 750 12U LATAM"/>
    <m/>
    <x v="17"/>
    <x v="5"/>
    <x v="1"/>
    <n v="854"/>
    <x v="17"/>
  </r>
  <r>
    <n v="1249724"/>
    <n v="10045911"/>
    <s v="PA P.ALTO RVA C.SAUV 750 6U DK"/>
    <m/>
    <x v="17"/>
    <x v="5"/>
    <x v="1"/>
    <n v="55.999999989999999"/>
    <x v="17"/>
  </r>
  <r>
    <n v="7078012"/>
    <n v="10042055"/>
    <s v="MPO V.MPO VTAL S.BLC(P05)STL75012U2010JP"/>
    <n v="784"/>
    <x v="17"/>
    <x v="3"/>
    <x v="2"/>
    <n v="784"/>
    <x v="17"/>
  </r>
  <r>
    <n v="1251261"/>
    <n v="10051065"/>
    <s v="PA P.ALTO RVA(MI PARQUE)C.SAUV 75012U CL"/>
    <m/>
    <x v="17"/>
    <x v="5"/>
    <x v="1"/>
    <n v="150"/>
    <x v="17"/>
  </r>
  <r>
    <n v="1250508"/>
    <n v="10046042"/>
    <s v="CA CLASSICO C.SAUV STIC  750 12U VEU"/>
    <m/>
    <x v="17"/>
    <x v="5"/>
    <x v="1"/>
    <n v="154"/>
    <x v="17"/>
  </r>
  <r>
    <n v="1249851"/>
    <n v="10050357"/>
    <s v="CYT EXPLO P.NOIR(P09)ECO750 12U 2009 VEU"/>
    <m/>
    <x v="17"/>
    <x v="5"/>
    <x v="1"/>
    <n v="54.999999989999999"/>
    <x v="17"/>
  </r>
  <r>
    <n v="1250633"/>
    <n v="10020291"/>
    <s v="CYT CASILL C.SAUV 750 12U EC-UY"/>
    <m/>
    <x v="17"/>
    <x v="5"/>
    <x v="1"/>
    <n v="252"/>
    <x v="17"/>
  </r>
  <r>
    <n v="1250478"/>
    <n v="10020301"/>
    <s v="CYT CASILL C.SAUV 750 12U PR"/>
    <m/>
    <x v="17"/>
    <x v="5"/>
    <x v="1"/>
    <n v="210"/>
    <x v="17"/>
  </r>
  <r>
    <n v="1250546"/>
    <n v="10046314"/>
    <s v="CYT CASILL C.SAUV 750 6U 2009 GB"/>
    <m/>
    <x v="17"/>
    <x v="5"/>
    <x v="1"/>
    <n v="350"/>
    <x v="17"/>
  </r>
  <r>
    <n v="1249992"/>
    <n v="10020600"/>
    <s v="CYT CASILL C.SAUV(ND) 375 24U LATAM"/>
    <m/>
    <x v="17"/>
    <x v="5"/>
    <x v="1"/>
    <n v="63.000000010000001"/>
    <x v="17"/>
  </r>
  <r>
    <n v="1250924"/>
    <n v="10036706"/>
    <s v="CYT CASILL C.SAUV 750 12U (C/ESP)CA"/>
    <m/>
    <x v="17"/>
    <x v="5"/>
    <x v="1"/>
    <n v="350"/>
    <x v="17"/>
  </r>
  <r>
    <n v="1244547"/>
    <n v="10027657"/>
    <s v="PA P.ALTO RVA C.SAUV 750 12U CO"/>
    <m/>
    <x v="17"/>
    <x v="5"/>
    <x v="1"/>
    <n v="44.999999989999999"/>
    <x v="17"/>
  </r>
  <r>
    <n v="1248504"/>
    <n v="10020309"/>
    <s v="CYT CASILL MERL 750 12U (US)VI"/>
    <m/>
    <x v="17"/>
    <x v="5"/>
    <x v="1"/>
    <n v="140"/>
    <x v="17"/>
  </r>
  <r>
    <n v="1250217"/>
    <n v="10020055"/>
    <s v="CYT CASILL MERL 750 12U VAR"/>
    <m/>
    <x v="17"/>
    <x v="5"/>
    <x v="1"/>
    <n v="336"/>
    <x v="17"/>
  </r>
  <r>
    <n v="1250364"/>
    <n v="10044852"/>
    <s v="CYT CASILL MERL 750 6U 2009 GB"/>
    <m/>
    <x v="17"/>
    <x v="5"/>
    <x v="1"/>
    <n v="189"/>
    <x v="17"/>
  </r>
  <r>
    <n v="1250528"/>
    <n v="10038377"/>
    <s v="CYT CASILL MERL 750 6U 2009 VEU"/>
    <m/>
    <x v="17"/>
    <x v="5"/>
    <x v="1"/>
    <n v="42.000000010000001"/>
    <x v="17"/>
  </r>
  <r>
    <n v="1249696"/>
    <n v="10020307"/>
    <s v="CYT CASILL MERL 750 6U ZA"/>
    <m/>
    <x v="17"/>
    <x v="5"/>
    <x v="1"/>
    <n v="83.999999990000006"/>
    <x v="17"/>
  </r>
  <r>
    <n v="1249998"/>
    <n v="10020036"/>
    <s v="CYT CASILL MERL 750 12U LATAM"/>
    <m/>
    <x v="17"/>
    <x v="5"/>
    <x v="1"/>
    <n v="140"/>
    <x v="17"/>
  </r>
  <r>
    <n v="1250703"/>
    <n v="10038373"/>
    <s v="CYT CASILL MERL 750 12U 2009 VEU"/>
    <m/>
    <x v="17"/>
    <x v="5"/>
    <x v="1"/>
    <n v="112"/>
    <x v="17"/>
  </r>
  <r>
    <n v="1250582"/>
    <n v="10046034"/>
    <s v="CA CLASSICO C.SAUV STIC STLV 750 6U DK"/>
    <m/>
    <x v="17"/>
    <x v="5"/>
    <x v="1"/>
    <n v="160"/>
    <x v="17"/>
  </r>
  <r>
    <n v="1250776"/>
    <n v="10038374"/>
    <s v="CYT CASILL MERL 750 6U 2009 DE/BE"/>
    <m/>
    <x v="17"/>
    <x v="5"/>
    <x v="1"/>
    <n v="50"/>
    <x v="17"/>
  </r>
  <r>
    <n v="1249377"/>
    <n v="10046053"/>
    <s v="CA CLASSICO C.SAUV STIC 750 12U (ALT) MX"/>
    <m/>
    <x v="17"/>
    <x v="5"/>
    <x v="1"/>
    <n v="406"/>
    <x v="17"/>
  </r>
  <r>
    <n v="1250507"/>
    <n v="10046013"/>
    <s v="CA CLASSICO ROSE STIC 750 12U VEU"/>
    <m/>
    <x v="17"/>
    <x v="5"/>
    <x v="1"/>
    <n v="112"/>
    <x v="17"/>
  </r>
  <r>
    <n v="1251055"/>
    <n v="10050328"/>
    <s v="CYT FRONT ROSE(P06) 750 12U VAR"/>
    <m/>
    <x v="17"/>
    <x v="5"/>
    <x v="1"/>
    <n v="546"/>
    <x v="17"/>
  </r>
  <r>
    <n v="1249990"/>
    <n v="10050462"/>
    <s v="CYT FRONT ROSE(P06) 750 12U LATAM"/>
    <m/>
    <x v="17"/>
    <x v="5"/>
    <x v="1"/>
    <n v="378"/>
    <x v="17"/>
  </r>
  <r>
    <n v="1250511"/>
    <n v="10045981"/>
    <s v="CA CLASSICO MERL STIC  750 12U VEU"/>
    <m/>
    <x v="17"/>
    <x v="5"/>
    <x v="1"/>
    <n v="406"/>
    <x v="17"/>
  </r>
  <r>
    <n v="1249376"/>
    <n v="10045972"/>
    <s v="CA CLASSICO MERL STIC 750 12U(ALT)MX"/>
    <m/>
    <x v="17"/>
    <x v="5"/>
    <x v="1"/>
    <n v="700"/>
    <x v="17"/>
  </r>
  <r>
    <n v="1249092"/>
    <n v="10046040"/>
    <s v="CA CLASSICO C.SAUV STIC 750 12U PE"/>
    <m/>
    <x v="17"/>
    <x v="5"/>
    <x v="1"/>
    <n v="69.999999990000006"/>
    <x v="17"/>
  </r>
  <r>
    <n v="7077271"/>
    <n v="10048880"/>
    <s v="CS VISION S.BLC (P08)STLV 750 12U 2010US"/>
    <m/>
    <x v="17"/>
    <x v="9"/>
    <x v="1"/>
    <n v="354"/>
    <x v="17"/>
  </r>
  <r>
    <n v="1246255"/>
    <n v="10020001"/>
    <s v="CYT CASILL MERL 750 12U VES"/>
    <m/>
    <x v="17"/>
    <x v="5"/>
    <x v="1"/>
    <n v="476"/>
    <x v="17"/>
  </r>
  <r>
    <n v="7077263"/>
    <n v="10038714"/>
    <s v="CS VISION P.NOIR (P08)STL750 12U 2009 US"/>
    <m/>
    <x v="17"/>
    <x v="9"/>
    <x v="1"/>
    <n v="1595"/>
    <x v="17"/>
  </r>
  <r>
    <n v="1250642"/>
    <n v="10038449"/>
    <s v="CYT CASILL C.SAUV 750 12U 2009 VEU"/>
    <m/>
    <x v="17"/>
    <x v="5"/>
    <x v="1"/>
    <n v="83.999999990000006"/>
    <x v="17"/>
  </r>
  <r>
    <n v="1246756"/>
    <n v="10043027"/>
    <s v="CYT MARQUES C.SAUV 750 12U 2008 VES"/>
    <m/>
    <x v="17"/>
    <x v="9"/>
    <x v="1"/>
    <n v="140"/>
    <x v="17"/>
  </r>
  <r>
    <n v="1249978"/>
    <n v="10050728"/>
    <s v="CYT MARQUES MERLOT 750 6U 2009 VAS"/>
    <m/>
    <x v="17"/>
    <x v="9"/>
    <x v="1"/>
    <n v="225"/>
    <x v="17"/>
  </r>
  <r>
    <n v="7077223"/>
    <n v="12005707"/>
    <s v="2175 CARME TERRUNYO 0750 CH 2007 1U PY"/>
    <m/>
    <x v="17"/>
    <x v="9"/>
    <x v="1"/>
    <n v="100"/>
    <x v="17"/>
  </r>
  <r>
    <n v="7076811"/>
    <n v="10048886"/>
    <s v="CS RESERVA S.BLC STL(P08)750 12U 2010 JP"/>
    <m/>
    <x v="17"/>
    <x v="9"/>
    <x v="1"/>
    <n v="49.999999989999999"/>
    <x v="17"/>
  </r>
  <r>
    <n v="1249366"/>
    <n v="12005768"/>
    <s v="1126 CHARD MAYCAS 0750 CH 2008 1U PE"/>
    <m/>
    <x v="17"/>
    <x v="9"/>
    <x v="1"/>
    <n v="22.444444449999999"/>
    <x v="17"/>
  </r>
  <r>
    <n v="7077266"/>
    <n v="12006099"/>
    <s v="3116 S.BLC ORGANICO 0750 ST 2010"/>
    <m/>
    <x v="17"/>
    <x v="9"/>
    <x v="1"/>
    <n v="164.33333329999999"/>
    <x v="17"/>
  </r>
  <r>
    <n v="7076873"/>
    <n v="10036681"/>
    <s v="CS SPARKLING I.NEGRA BRUT (P09)750 6U GB"/>
    <m/>
    <x v="17"/>
    <x v="9"/>
    <x v="1"/>
    <n v="2420"/>
    <x v="17"/>
  </r>
  <r>
    <n v="7077286"/>
    <n v="10047362"/>
    <s v="CS ORGANICO S.BLC(P09) 750 6U 2010 NORD"/>
    <m/>
    <x v="17"/>
    <x v="9"/>
    <x v="1"/>
    <n v="44.444444429999997"/>
    <x v="17"/>
  </r>
  <r>
    <n v="1246593"/>
    <n v="10031847"/>
    <s v="CYT FRONT C.SA/MER(P07)750 12U US"/>
    <m/>
    <x v="17"/>
    <x v="2"/>
    <x v="1"/>
    <n v="1400"/>
    <x v="17"/>
  </r>
  <r>
    <n v="1249768"/>
    <n v="12003815"/>
    <s v="2108 MERLOT CASILL 0750 CH 1U LATAM"/>
    <m/>
    <x v="17"/>
    <x v="2"/>
    <x v="1"/>
    <n v="700.00000009999997"/>
    <x v="17"/>
  </r>
  <r>
    <n v="1249004"/>
    <n v="10020019"/>
    <s v="CYT CASILL CARM 750 12U VAS"/>
    <m/>
    <x v="17"/>
    <x v="2"/>
    <x v="1"/>
    <n v="112"/>
    <x v="17"/>
  </r>
  <r>
    <n v="1249170"/>
    <n v="10049058"/>
    <s v="CYT CASILL CARM 750 6U 2009 (NECKTAG) NL"/>
    <m/>
    <x v="17"/>
    <x v="2"/>
    <x v="1"/>
    <n v="630"/>
    <x v="17"/>
  </r>
  <r>
    <n v="1250798"/>
    <n v="10045345"/>
    <s v="CYT CASILL CARM 750 12U 2009 C/ES CA"/>
    <m/>
    <x v="17"/>
    <x v="2"/>
    <x v="1"/>
    <n v="721"/>
    <x v="17"/>
  </r>
  <r>
    <n v="1250253"/>
    <n v="10049793"/>
    <s v="CYT CASILL SHIRAZ(GOLL) 750 6U 2009 GB"/>
    <m/>
    <x v="17"/>
    <x v="2"/>
    <x v="1"/>
    <n v="1100"/>
    <x v="17"/>
  </r>
  <r>
    <n v="1246756"/>
    <n v="10043027"/>
    <s v="CYT MARQUES C.SAUV 750 12U 2008 VES"/>
    <n v="140"/>
    <x v="17"/>
    <x v="9"/>
    <x v="2"/>
    <n v="140"/>
    <x v="17"/>
  </r>
  <r>
    <n v="7076029"/>
    <n v="10032200"/>
    <s v="MPO SPARKLING ROSE 750 12U CO"/>
    <m/>
    <x v="17"/>
    <x v="9"/>
    <x v="1"/>
    <n v="130"/>
    <x v="17"/>
  </r>
  <r>
    <n v="7077269"/>
    <n v="10046719"/>
    <s v="CS 20 BARREL P.NOIR E.LDA 750 6U 2008 US"/>
    <m/>
    <x v="17"/>
    <x v="9"/>
    <x v="1"/>
    <n v="50"/>
    <x v="17"/>
  </r>
  <r>
    <n v="1247241"/>
    <n v="10048356"/>
    <s v="CYT CASILL CARM (GOLL) 750 6U 2009 VEU"/>
    <m/>
    <x v="17"/>
    <x v="5"/>
    <x v="1"/>
    <n v="42.000000010000001"/>
    <x v="17"/>
  </r>
  <r>
    <n v="7077268"/>
    <n v="10033153"/>
    <s v="CS 20 BARREL C.SA LTD EDT 750 6U 2007 US"/>
    <m/>
    <x v="17"/>
    <x v="9"/>
    <x v="1"/>
    <n v="50"/>
    <x v="17"/>
  </r>
  <r>
    <n v="1246439"/>
    <n v="10035116"/>
    <s v="CYT D.MELCHOR C.SAUV(95PTS)7506U2006 PA"/>
    <m/>
    <x v="17"/>
    <x v="9"/>
    <x v="1"/>
    <n v="33"/>
    <x v="17"/>
  </r>
  <r>
    <n v="1249361"/>
    <n v="12006063"/>
    <s v="2100 C.SAUV MELCHOR 0750 CH 2007 1U PY"/>
    <m/>
    <x v="17"/>
    <x v="9"/>
    <x v="1"/>
    <n v="92.444444439999998"/>
    <x v="17"/>
  </r>
  <r>
    <n v="1250036"/>
    <n v="12006092"/>
    <s v="2100 C.SAUV MELCHOR 0750 CH 2007 1U VES"/>
    <m/>
    <x v="17"/>
    <x v="9"/>
    <x v="1"/>
    <n v="88"/>
    <x v="17"/>
  </r>
  <r>
    <n v="1247660"/>
    <n v="10035122"/>
    <s v="CYT D.MELCHOR C.SAUV(95PTS)7506U2006 VES"/>
    <m/>
    <x v="17"/>
    <x v="9"/>
    <x v="1"/>
    <n v="50"/>
    <x v="17"/>
  </r>
  <r>
    <n v="1248005"/>
    <n v="10040966"/>
    <s v="CYT SPARKLING BRUT 750 12U (P09) PA"/>
    <m/>
    <x v="17"/>
    <x v="9"/>
    <x v="1"/>
    <n v="400"/>
    <x v="17"/>
  </r>
  <r>
    <n v="7077103"/>
    <n v="10040762"/>
    <s v="MPO GRAN DEVOCION SYR/PET7506U 2008LATAM"/>
    <m/>
    <x v="17"/>
    <x v="9"/>
    <x v="1"/>
    <n v="24.999999989999999"/>
    <x v="17"/>
  </r>
  <r>
    <n v="7077128"/>
    <n v="10040991"/>
    <s v="CS SPARKLING BRUT 750 6U 2009 VEU"/>
    <m/>
    <x v="17"/>
    <x v="9"/>
    <x v="1"/>
    <n v="481.55555559999999"/>
    <x v="17"/>
  </r>
  <r>
    <n v="1247744"/>
    <n v="10040956"/>
    <s v="CYT SPARKLING DEMI SEC 750 12U (P09) PA"/>
    <m/>
    <x v="17"/>
    <x v="9"/>
    <x v="1"/>
    <n v="240"/>
    <x v="17"/>
  </r>
  <r>
    <n v="7077125"/>
    <n v="10048795"/>
    <s v="CS NEBLINA SPARKLING 750 12U JP"/>
    <m/>
    <x v="17"/>
    <x v="9"/>
    <x v="1"/>
    <n v="2700"/>
    <x v="17"/>
  </r>
  <r>
    <n v="1248611"/>
    <n v="10038156"/>
    <s v="CYT TERRUNYO C.SAUV(ND) 750 6U 2007 KR"/>
    <m/>
    <x v="17"/>
    <x v="9"/>
    <x v="1"/>
    <n v="30"/>
    <x v="17"/>
  </r>
  <r>
    <n v="1221591"/>
    <n v="12006011"/>
    <s v="1121 S.BLC MAYCAS 0750 ST 2010"/>
    <m/>
    <x v="17"/>
    <x v="9"/>
    <x v="1"/>
    <n v="1111.1111109999999"/>
    <x v="17"/>
  </r>
  <r>
    <n v="7077380"/>
    <n v="10047361"/>
    <s v="CS ORGANICO S.BLC(P09)750 12U 2010 VEU"/>
    <m/>
    <x v="17"/>
    <x v="9"/>
    <x v="1"/>
    <n v="43.999999989999999"/>
    <x v="17"/>
  </r>
  <r>
    <n v="7077265"/>
    <n v="10048965"/>
    <s v="CS ORGANICO S.BLC(P09)GOLL75012U 2010US"/>
    <m/>
    <x v="17"/>
    <x v="9"/>
    <x v="1"/>
    <n v="54.999999989999999"/>
    <x v="17"/>
  </r>
  <r>
    <n v="7077485"/>
    <n v="10047363"/>
    <s v="CS ORGANICO S.BLC(P09)750 12U 2010CA"/>
    <m/>
    <x v="17"/>
    <x v="9"/>
    <x v="1"/>
    <n v="160"/>
    <x v="17"/>
  </r>
  <r>
    <n v="1250909"/>
    <n v="10043023"/>
    <s v="CYT MARQUES C.SAUV 750 12U 2008 PA"/>
    <m/>
    <x v="17"/>
    <x v="9"/>
    <x v="1"/>
    <n v="266"/>
    <x v="17"/>
  </r>
  <r>
    <n v="7077503"/>
    <n v="10044410"/>
    <s v="CS CONO SUR GEW STLV (P07) 750 6U IT"/>
    <m/>
    <x v="17"/>
    <x v="5"/>
    <x v="1"/>
    <n v="300"/>
    <x v="17"/>
  </r>
  <r>
    <n v="7077564"/>
    <n v="10040457"/>
    <s v="CS CONO SUR CARM(P07) 750 6U PL"/>
    <m/>
    <x v="17"/>
    <x v="5"/>
    <x v="1"/>
    <n v="250"/>
    <x v="17"/>
  </r>
  <r>
    <n v="1250229"/>
    <n v="10044572"/>
    <s v="CYT FRONT MERL STLV(P06)750 12U (V)CA"/>
    <m/>
    <x v="17"/>
    <x v="2"/>
    <x v="1"/>
    <n v="560"/>
    <x v="17"/>
  </r>
  <r>
    <n v="1250014"/>
    <n v="10044708"/>
    <s v="CYT FRONT C.SAUV(P07) 750 12U US"/>
    <m/>
    <x v="17"/>
    <x v="2"/>
    <x v="1"/>
    <n v="1120"/>
    <x v="17"/>
  </r>
  <r>
    <n v="1250634"/>
    <n v="10041968"/>
    <s v="CYT CASILL S.BLC STLV 750 12U 2010 VEU"/>
    <m/>
    <x v="17"/>
    <x v="5"/>
    <x v="1"/>
    <n v="14"/>
    <x v="17"/>
  </r>
  <r>
    <n v="7077466"/>
    <n v="10041975"/>
    <s v="CS TESCO RVA S.BLC STLV 750 6U 2010 GB"/>
    <m/>
    <x v="17"/>
    <x v="5"/>
    <x v="1"/>
    <n v="350"/>
    <x v="17"/>
  </r>
  <r>
    <n v="7077530"/>
    <n v="10044306"/>
    <s v="CS ROKO S.BLC STLV 750 6U VEU"/>
    <m/>
    <x v="17"/>
    <x v="5"/>
    <x v="1"/>
    <n v="1410"/>
    <x v="17"/>
  </r>
  <r>
    <n v="1251366"/>
    <n v="10034786"/>
    <s v="CYT CYT (=FRONT) C.SAUV(P06)STLV75012UNO"/>
    <m/>
    <x v="17"/>
    <x v="2"/>
    <x v="1"/>
    <n v="130"/>
    <x v="17"/>
  </r>
  <r>
    <n v="7077736"/>
    <n v="10030444"/>
    <s v="CS CONO SUR GEW STLV(P07) 750 12U CA"/>
    <m/>
    <x v="17"/>
    <x v="5"/>
    <x v="1"/>
    <n v="140"/>
    <x v="17"/>
  </r>
  <r>
    <n v="1251056"/>
    <n v="10050328"/>
    <s v="CYT FRONT ROSE(P06) 750 12U VAR"/>
    <m/>
    <x v="17"/>
    <x v="2"/>
    <x v="1"/>
    <n v="490"/>
    <x v="17"/>
  </r>
  <r>
    <n v="1249419"/>
    <n v="10047657"/>
    <s v="CA CLASSICO ROSE(STICK)STLV 750 6U VEU"/>
    <m/>
    <x v="17"/>
    <x v="5"/>
    <x v="1"/>
    <n v="1292"/>
    <x v="17"/>
  </r>
  <r>
    <n v="1248777"/>
    <n v="10046041"/>
    <s v="CA CLASSICO C.SAUV STIC  750 12U LATAM"/>
    <m/>
    <x v="17"/>
    <x v="5"/>
    <x v="1"/>
    <n v="170"/>
    <x v="17"/>
  </r>
  <r>
    <n v="1250413"/>
    <n v="10048989"/>
    <s v="CYT LA PINTORA C.SAU(ST) 750 12U 2010 GB"/>
    <m/>
    <x v="17"/>
    <x v="5"/>
    <x v="1"/>
    <n v="55.999999989999999"/>
    <x v="17"/>
  </r>
  <r>
    <n v="1250668"/>
    <n v="10048992"/>
    <s v="CYT NORTE CHICO C.SAU(ST)750 12U 2010 GB"/>
    <m/>
    <x v="17"/>
    <x v="5"/>
    <x v="1"/>
    <n v="140"/>
    <x v="17"/>
  </r>
  <r>
    <n v="1249641"/>
    <n v="10045558"/>
    <s v="CYT WINE LOT TRIVA 750 12U 2009 US"/>
    <m/>
    <x v="17"/>
    <x v="5"/>
    <x v="1"/>
    <n v="1540"/>
    <x v="17"/>
  </r>
  <r>
    <n v="7077476"/>
    <n v="10050793"/>
    <s v="CS CONO SUR CARM(P07) 750 6U 2009 RU"/>
    <m/>
    <x v="17"/>
    <x v="5"/>
    <x v="1"/>
    <n v="140"/>
    <x v="17"/>
  </r>
  <r>
    <n v="1250740"/>
    <n v="10020549"/>
    <s v="CYT CASILL CARM(ND) 375 24U LATAM"/>
    <m/>
    <x v="17"/>
    <x v="5"/>
    <x v="1"/>
    <n v="189"/>
    <x v="17"/>
  </r>
  <r>
    <n v="7077735"/>
    <n v="10030445"/>
    <s v="CS CONO SUR GEW STLV (P07) 750 12U JP"/>
    <m/>
    <x v="17"/>
    <x v="5"/>
    <x v="1"/>
    <n v="643"/>
    <x v="17"/>
  </r>
  <r>
    <n v="1248502"/>
    <n v="10041861"/>
    <s v="CYT FRONT S.BLC(P06) 750 6U 2010 VEU"/>
    <m/>
    <x v="17"/>
    <x v="2"/>
    <x v="1"/>
    <n v="1260"/>
    <x v="17"/>
  </r>
  <r>
    <n v="1252550"/>
    <n v="10048998"/>
    <s v="CYT FRONT C.SAUV(P06) 750 6U 2010 VEU"/>
    <n v="1186.5"/>
    <x v="17"/>
    <x v="2"/>
    <x v="2"/>
    <n v="1186.5"/>
    <x v="17"/>
  </r>
  <r>
    <n v="1249773"/>
    <n v="10047911"/>
    <s v="CYT CASILL S.BLC STLV 750 6U 2010 GB"/>
    <m/>
    <x v="17"/>
    <x v="2"/>
    <x v="1"/>
    <n v="963"/>
    <x v="17"/>
  </r>
  <r>
    <n v="1249169"/>
    <n v="10041972"/>
    <s v="CYT CASILL S.BLC STLV 750 6U 2010 DK/NL"/>
    <m/>
    <x v="17"/>
    <x v="2"/>
    <x v="1"/>
    <n v="350"/>
    <x v="17"/>
  </r>
  <r>
    <n v="1250213"/>
    <n v="10022609"/>
    <s v="CYT FRONT CHARD(P06) 750 6U PL"/>
    <m/>
    <x v="17"/>
    <x v="2"/>
    <x v="1"/>
    <n v="741"/>
    <x v="17"/>
  </r>
  <r>
    <n v="1249026"/>
    <n v="10044492"/>
    <s v="CYT FRONT CHARD(P06) 750 12U LATAM"/>
    <m/>
    <x v="17"/>
    <x v="2"/>
    <x v="1"/>
    <n v="88.000000009999994"/>
    <x v="17"/>
  </r>
  <r>
    <n v="1246620"/>
    <n v="10029750"/>
    <s v="CYT FRONT S.BLC(P07) 750 12U US"/>
    <m/>
    <x v="17"/>
    <x v="2"/>
    <x v="1"/>
    <n v="1050"/>
    <x v="17"/>
  </r>
  <r>
    <n v="1249602"/>
    <n v="10049238"/>
    <s v="CYT FRONT C.SAUV(P06)STLV 750 12U2010VEU"/>
    <m/>
    <x v="17"/>
    <x v="2"/>
    <x v="1"/>
    <n v="70"/>
    <x v="17"/>
  </r>
  <r>
    <n v="1249006"/>
    <n v="10044481"/>
    <s v="CYT FRONT S.BLC(P06) 750 12U VAS"/>
    <m/>
    <x v="17"/>
    <x v="2"/>
    <x v="1"/>
    <n v="492"/>
    <x v="17"/>
  </r>
  <r>
    <n v="7077694"/>
    <n v="10022954"/>
    <s v="CS I.NEGRA HIGH TIDE MERLOT 750 6U VEU"/>
    <m/>
    <x v="17"/>
    <x v="5"/>
    <x v="1"/>
    <n v="42.000000010000001"/>
    <x v="17"/>
  </r>
  <r>
    <n v="1246296"/>
    <n v="10048324"/>
    <s v="CYT FRONT ROSE(P06)750 12U VAR"/>
    <m/>
    <x v="17"/>
    <x v="2"/>
    <x v="1"/>
    <n v="196"/>
    <x v="17"/>
  </r>
  <r>
    <n v="1249988"/>
    <n v="10050462"/>
    <s v="CYT FRONT ROSE(P06) 750 12U LATAM"/>
    <m/>
    <x v="17"/>
    <x v="2"/>
    <x v="1"/>
    <n v="238"/>
    <x v="17"/>
  </r>
  <r>
    <n v="1249381"/>
    <n v="10050328"/>
    <s v="CYT FRONT ROSE(P06) 750 12U VAR"/>
    <m/>
    <x v="17"/>
    <x v="2"/>
    <x v="1"/>
    <n v="112"/>
    <x v="17"/>
  </r>
  <r>
    <n v="1250074"/>
    <n v="10044689"/>
    <s v="CYT FRONT ROSE (P06)STL 750 6U LC ZA"/>
    <m/>
    <x v="17"/>
    <x v="2"/>
    <x v="1"/>
    <n v="96.999999979999998"/>
    <x v="17"/>
  </r>
  <r>
    <n v="1249035"/>
    <n v="10050823"/>
    <s v="CYT FRONT ROSE(P06) 750 6U 2010 VEU"/>
    <m/>
    <x v="17"/>
    <x v="2"/>
    <x v="1"/>
    <n v="97.999999979999998"/>
    <x v="17"/>
  </r>
  <r>
    <n v="1250918"/>
    <n v="10044593"/>
    <s v="CYT FRONT ROSE (P06 )STL (BI)750 6U AFRI"/>
    <m/>
    <x v="17"/>
    <x v="2"/>
    <x v="1"/>
    <n v="125"/>
    <x v="17"/>
  </r>
  <r>
    <n v="1251054"/>
    <n v="10050823"/>
    <s v="CYT FRONT ROSE(P06) 750 6U 2010 VEU"/>
    <m/>
    <x v="17"/>
    <x v="2"/>
    <x v="1"/>
    <n v="238"/>
    <x v="17"/>
  </r>
  <r>
    <n v="1246745"/>
    <n v="10044480"/>
    <s v="CYT FRONT S.BLC(P06) 750 12U VAR"/>
    <m/>
    <x v="17"/>
    <x v="2"/>
    <x v="1"/>
    <n v="798"/>
    <x v="17"/>
  </r>
  <r>
    <n v="1249306"/>
    <n v="10044012"/>
    <s v="CYT NORTE CHICO MERLOT(ST)750 12U 2010GB"/>
    <m/>
    <x v="17"/>
    <x v="5"/>
    <x v="1"/>
    <n v="458"/>
    <x v="17"/>
  </r>
  <r>
    <n v="7077673"/>
    <n v="10033347"/>
    <s v="CS CONO SUR MERL STLV(P07) 375 24U CA"/>
    <m/>
    <x v="17"/>
    <x v="5"/>
    <x v="1"/>
    <n v="63.000000010000001"/>
    <x v="17"/>
  </r>
  <r>
    <n v="1250046"/>
    <n v="10025605"/>
    <s v="CYT CASILL S.BLC STLV 750 12U VES"/>
    <m/>
    <x v="17"/>
    <x v="5"/>
    <x v="1"/>
    <n v="110"/>
    <x v="17"/>
  </r>
  <r>
    <n v="1249327"/>
    <n v="10020065"/>
    <s v="CYT CASILL S.BLC(STLV) 750 12U VAR"/>
    <m/>
    <x v="17"/>
    <x v="5"/>
    <x v="1"/>
    <n v="462"/>
    <x v="17"/>
  </r>
  <r>
    <n v="1250637"/>
    <n v="10032947"/>
    <s v="CYT CASILL S.BLC STLV 750 12U EC"/>
    <m/>
    <x v="17"/>
    <x v="5"/>
    <x v="1"/>
    <n v="154"/>
    <x v="17"/>
  </r>
  <r>
    <n v="7077620"/>
    <n v="10047836"/>
    <s v="CS ROKO C.SAUV ROSE STLV 750 6U VEU"/>
    <m/>
    <x v="17"/>
    <x v="5"/>
    <x v="1"/>
    <n v="69.999999990000006"/>
    <x v="17"/>
  </r>
  <r>
    <n v="1250995"/>
    <n v="10043957"/>
    <s v="CYT EL PICADOR C.SAU/ROS STL75012U2010GB"/>
    <m/>
    <x v="17"/>
    <x v="5"/>
    <x v="1"/>
    <n v="910"/>
    <x v="17"/>
  </r>
  <r>
    <n v="1249165"/>
    <n v="10035768"/>
    <s v="CYT CASILL CHARD 750 6U 2009 VEU"/>
    <m/>
    <x v="17"/>
    <x v="5"/>
    <x v="1"/>
    <n v="429"/>
    <x v="17"/>
  </r>
  <r>
    <n v="1250663"/>
    <n v="10047997"/>
    <s v="CYT LOS 3 CURAS MERLOT(ST)750 12U 2010GB"/>
    <m/>
    <x v="17"/>
    <x v="5"/>
    <x v="1"/>
    <n v="70"/>
    <x v="17"/>
  </r>
  <r>
    <n v="1250598"/>
    <n v="10020004"/>
    <s v="CYT CASILL CHARD 750 12U VES"/>
    <m/>
    <x v="17"/>
    <x v="5"/>
    <x v="1"/>
    <n v="407"/>
    <x v="17"/>
  </r>
  <r>
    <n v="1250653"/>
    <n v="10044012"/>
    <s v="CYT NORTE CHICO MERLOT(ST)750 12U 2010GB"/>
    <m/>
    <x v="17"/>
    <x v="5"/>
    <x v="1"/>
    <n v="560"/>
    <x v="17"/>
  </r>
  <r>
    <n v="1250551"/>
    <n v="10048019"/>
    <s v="CYT CASILL C.SAUV(ND) 375 12U 2009 GB"/>
    <m/>
    <x v="17"/>
    <x v="5"/>
    <x v="1"/>
    <n v="66.444444450000006"/>
    <x v="17"/>
  </r>
  <r>
    <n v="1250745"/>
    <n v="10020040"/>
    <s v="CYT CASILL C.SAUV 750 12U LATAM"/>
    <m/>
    <x v="17"/>
    <x v="5"/>
    <x v="1"/>
    <n v="79.000000020000002"/>
    <x v="17"/>
  </r>
  <r>
    <n v="1250218"/>
    <n v="10020060"/>
    <s v="CYT CASILL C.SAUV 750 12U VAR"/>
    <m/>
    <x v="17"/>
    <x v="5"/>
    <x v="1"/>
    <n v="365"/>
    <x v="17"/>
  </r>
  <r>
    <n v="1249414"/>
    <n v="10026736"/>
    <s v="CA RESERVA CARM 750 12U LATAM"/>
    <m/>
    <x v="17"/>
    <x v="5"/>
    <x v="1"/>
    <n v="59"/>
    <x v="17"/>
  </r>
  <r>
    <n v="1249421"/>
    <n v="10048855"/>
    <s v="CA RESERVA CARM 750 6U NL"/>
    <m/>
    <x v="17"/>
    <x v="5"/>
    <x v="1"/>
    <n v="140"/>
    <x v="17"/>
  </r>
  <r>
    <n v="7078098"/>
    <n v="10047667"/>
    <s v="CS I.NEGRA RVE CHARD ST 7506U(P09)2010GB"/>
    <n v="4273"/>
    <x v="17"/>
    <x v="1"/>
    <x v="2"/>
    <n v="4273"/>
    <x v="17"/>
  </r>
  <r>
    <n v="1249761"/>
    <n v="10043986"/>
    <s v="CYT LA PINTORA ROSE(ST) 750 12U 2010 GB"/>
    <m/>
    <x v="17"/>
    <x v="5"/>
    <x v="1"/>
    <n v="31.999999989999999"/>
    <x v="17"/>
  </r>
  <r>
    <n v="1250171"/>
    <n v="10039331"/>
    <s v="CA RESERVA MERLOT 750 12U AFRI"/>
    <m/>
    <x v="17"/>
    <x v="5"/>
    <x v="1"/>
    <n v="85.000000009999994"/>
    <x v="17"/>
  </r>
  <r>
    <n v="7077149"/>
    <n v="12005694"/>
    <s v="4121 MERLOT C.SUR 0750 ST ECO 1U VEU"/>
    <m/>
    <x v="17"/>
    <x v="5"/>
    <x v="1"/>
    <n v="60"/>
    <x v="17"/>
  </r>
  <r>
    <n v="7077303"/>
    <n v="12005694"/>
    <s v="4121 MERLOT C.SUR 0750 ST ECO 1U VEU"/>
    <m/>
    <x v="17"/>
    <x v="5"/>
    <x v="1"/>
    <n v="116.6666666"/>
    <x v="17"/>
  </r>
  <r>
    <n v="7077639"/>
    <n v="10040439"/>
    <s v="CS CONO SUR MERL STLV(P07)75012U(LCBO)CA"/>
    <m/>
    <x v="17"/>
    <x v="5"/>
    <x v="1"/>
    <n v="300"/>
    <x v="17"/>
  </r>
  <r>
    <n v="1250029"/>
    <n v="10038606"/>
    <s v="CYT CASILL SHIRAZ 750 12U 2009 VIN"/>
    <m/>
    <x v="17"/>
    <x v="5"/>
    <x v="1"/>
    <n v="66.000000009999994"/>
    <x v="17"/>
  </r>
  <r>
    <n v="1249723"/>
    <n v="10038603"/>
    <s v="CYT CASILL SHIRAZ 750 12U 2009 VEU"/>
    <m/>
    <x v="17"/>
    <x v="5"/>
    <x v="1"/>
    <n v="69.999999990000006"/>
    <x v="17"/>
  </r>
  <r>
    <n v="1250219"/>
    <n v="10020063"/>
    <s v="CYT CASILL SHIRAZ 750 12U VAR"/>
    <m/>
    <x v="17"/>
    <x v="5"/>
    <x v="1"/>
    <n v="168"/>
    <x v="17"/>
  </r>
  <r>
    <n v="1249382"/>
    <n v="10026723"/>
    <s v="CA RESERVA CHARD 750 12U LATAM"/>
    <m/>
    <x v="17"/>
    <x v="5"/>
    <x v="1"/>
    <n v="29.999999989999999"/>
    <x v="17"/>
  </r>
  <r>
    <n v="1250391"/>
    <n v="10026739"/>
    <s v="CA RESERVA SYRAH 750 6U VEU"/>
    <m/>
    <x v="17"/>
    <x v="5"/>
    <x v="1"/>
    <n v="54.999999989999999"/>
    <x v="17"/>
  </r>
  <r>
    <n v="1250231"/>
    <n v="10045348"/>
    <s v="CYT CASILL CARM 750 12U 2009 VAR"/>
    <m/>
    <x v="17"/>
    <x v="5"/>
    <x v="1"/>
    <n v="702"/>
    <x v="17"/>
  </r>
  <r>
    <n v="1248997"/>
    <n v="10020020"/>
    <s v="CYT CASILL MERL 750 12U VAS"/>
    <m/>
    <x v="17"/>
    <x v="5"/>
    <x v="1"/>
    <n v="350"/>
    <x v="17"/>
  </r>
  <r>
    <n v="7077199"/>
    <n v="10019880"/>
    <s v="MPO V.MPO RVA MERLOT(P05) 750 12U LATAM"/>
    <m/>
    <x v="17"/>
    <x v="5"/>
    <x v="1"/>
    <n v="69.999999990000006"/>
    <x v="17"/>
  </r>
  <r>
    <n v="1249529"/>
    <n v="10050093"/>
    <s v="CYT FRONT P.GRIGIO(P06)STLV 750 12U VEU"/>
    <m/>
    <x v="17"/>
    <x v="5"/>
    <x v="1"/>
    <n v="69.999999990000006"/>
    <x v="17"/>
  </r>
  <r>
    <n v="1249702"/>
    <n v="10049332"/>
    <s v="CYT FRONT P.GRIGIO(P06)STLV 750 12U ZA"/>
    <m/>
    <x v="17"/>
    <x v="5"/>
    <x v="1"/>
    <n v="98"/>
    <x v="17"/>
  </r>
  <r>
    <n v="1250763"/>
    <n v="10051176"/>
    <s v="CA CLASSICO P.GRIGIO STIC STL 750 6U VEU"/>
    <m/>
    <x v="17"/>
    <x v="5"/>
    <x v="1"/>
    <n v="150"/>
    <x v="17"/>
  </r>
  <r>
    <n v="1250709"/>
    <n v="10026713"/>
    <s v="CA RESERVA CHARD 750 6U VEU"/>
    <m/>
    <x v="17"/>
    <x v="5"/>
    <x v="1"/>
    <n v="50"/>
    <x v="17"/>
  </r>
  <r>
    <n v="1250477"/>
    <n v="10020213"/>
    <s v="CYT CASILL CHARD 750 12U PR"/>
    <m/>
    <x v="17"/>
    <x v="5"/>
    <x v="1"/>
    <n v="110"/>
    <x v="17"/>
  </r>
  <r>
    <n v="1250617"/>
    <n v="10020173"/>
    <s v="CYT CASILL SHIRAZ 750 12U EC-UY"/>
    <m/>
    <x v="17"/>
    <x v="5"/>
    <x v="1"/>
    <n v="112"/>
    <x v="17"/>
  </r>
  <r>
    <n v="1249723"/>
    <n v="10038603"/>
    <s v="CYT CASILL SHIRAZ 750 12U 2009 VEU"/>
    <n v="70"/>
    <x v="17"/>
    <x v="5"/>
    <x v="2"/>
    <n v="70"/>
    <x v="17"/>
  </r>
  <r>
    <n v="1249640"/>
    <n v="10033309"/>
    <s v="CA NOVISIMO CARM 750 12U PE"/>
    <n v="70"/>
    <x v="17"/>
    <x v="8"/>
    <x v="2"/>
    <n v="70"/>
    <x v="17"/>
  </r>
  <r>
    <n v="1249646"/>
    <n v="10049981"/>
    <s v="CYT CAS RVA PR C.SAUV ECO 750 12U 2009DO"/>
    <n v="140"/>
    <x v="17"/>
    <x v="3"/>
    <x v="2"/>
    <n v="140"/>
    <x v="17"/>
  </r>
  <r>
    <n v="1249692"/>
    <n v="10046853"/>
    <s v="CA FINISIMO C.SAUV(HC)750 12U 2008 VEU"/>
    <n v="92"/>
    <x v="17"/>
    <x v="3"/>
    <x v="2"/>
    <n v="92"/>
    <x v="17"/>
  </r>
  <r>
    <n v="1249696"/>
    <n v="10020307"/>
    <s v="CYT CASILL MERL 750 6U ZA"/>
    <n v="84"/>
    <x v="17"/>
    <x v="5"/>
    <x v="2"/>
    <n v="84"/>
    <x v="17"/>
  </r>
  <r>
    <n v="1249699"/>
    <n v="10044659"/>
    <s v="CYT FRONT S.BLC STLV(P06) 750 12U ZA"/>
    <n v="56"/>
    <x v="17"/>
    <x v="2"/>
    <x v="2"/>
    <n v="56"/>
    <x v="17"/>
  </r>
  <r>
    <n v="1249700"/>
    <n v="10044634"/>
    <s v="CYT FRONT C.SAUV(P06) 750 12U ZA"/>
    <n v="84"/>
    <x v="17"/>
    <x v="2"/>
    <x v="2"/>
    <n v="84"/>
    <x v="17"/>
  </r>
  <r>
    <n v="1250217"/>
    <n v="10020055"/>
    <s v="CYT CASILL MERL 750 12U VAR"/>
    <n v="336"/>
    <x v="17"/>
    <x v="5"/>
    <x v="2"/>
    <n v="336"/>
    <x v="17"/>
  </r>
  <r>
    <n v="1249706"/>
    <n v="10045261"/>
    <s v="CYT CASILL MALB ECO 750 12U 2010 VES"/>
    <n v="70"/>
    <x v="17"/>
    <x v="5"/>
    <x v="2"/>
    <n v="70"/>
    <x v="17"/>
  </r>
  <r>
    <n v="1249602"/>
    <n v="10049238"/>
    <s v="CYT FRONT C.SAUV(P06)STLV 750 12U2010VEU"/>
    <n v="70"/>
    <x v="17"/>
    <x v="2"/>
    <x v="2"/>
    <n v="70"/>
    <x v="17"/>
  </r>
  <r>
    <n v="1249728"/>
    <n v="10022500"/>
    <s v="CYT FRONT S.BLC(P06) 750 6U RU"/>
    <n v="1575"/>
    <x v="17"/>
    <x v="2"/>
    <x v="2"/>
    <n v="1575"/>
    <x v="17"/>
  </r>
  <r>
    <n v="1249744"/>
    <n v="10044481"/>
    <s v="CYT FRONT S.BLC(P06) 750 12U VAS"/>
    <n v="100"/>
    <x v="17"/>
    <x v="2"/>
    <x v="2"/>
    <n v="100"/>
    <x v="17"/>
  </r>
  <r>
    <n v="1249751"/>
    <n v="10038108"/>
    <s v="CYT XPLORADOR C.SAUV(P08)STLV 750 6U DK"/>
    <n v="770"/>
    <x v="17"/>
    <x v="2"/>
    <x v="2"/>
    <n v="770"/>
    <x v="17"/>
  </r>
  <r>
    <n v="1249761"/>
    <n v="10043986"/>
    <s v="CYT LA PINTORA ROSE(ST) 750 12U 2010 GB"/>
    <n v="32"/>
    <x v="17"/>
    <x v="5"/>
    <x v="2"/>
    <n v="32"/>
    <x v="17"/>
  </r>
  <r>
    <n v="1249766"/>
    <n v="12003814"/>
    <s v="2182 CARME CASILL 0750 CH 1U LATAM"/>
    <n v="700"/>
    <x v="17"/>
    <x v="5"/>
    <x v="2"/>
    <n v="700"/>
    <x v="17"/>
  </r>
  <r>
    <n v="1249768"/>
    <n v="12003815"/>
    <s v="2108 MERLOT CASILL 0750 CH 1U LATAM"/>
    <n v="723"/>
    <x v="17"/>
    <x v="2"/>
    <x v="2"/>
    <n v="723"/>
    <x v="17"/>
  </r>
  <r>
    <n v="1249701"/>
    <n v="10048355"/>
    <s v="CYT CASILL CARM (GOLL) 750 6U  ZA"/>
    <n v="32"/>
    <x v="17"/>
    <x v="2"/>
    <x v="2"/>
    <n v="32"/>
    <x v="17"/>
  </r>
  <r>
    <n v="1249511"/>
    <n v="10035681"/>
    <s v="CYT MOUNTAIN RANGE C.SAUV 187 24U VEU"/>
    <n v="401.4266667"/>
    <x v="17"/>
    <x v="10"/>
    <x v="2"/>
    <n v="401.4266667"/>
    <x v="17"/>
  </r>
  <r>
    <n v="1249416"/>
    <n v="10026765"/>
    <s v="CA RESERVA C.SAUV 750 6U VEU"/>
    <n v="245"/>
    <x v="17"/>
    <x v="1"/>
    <x v="2"/>
    <n v="245"/>
    <x v="17"/>
  </r>
  <r>
    <n v="1249417"/>
    <n v="10035773"/>
    <s v="CYT CASILL CHARD 375 24U 2009 VEU"/>
    <n v="11"/>
    <x v="17"/>
    <x v="5"/>
    <x v="2"/>
    <n v="11"/>
    <x v="17"/>
  </r>
  <r>
    <n v="1249419"/>
    <n v="10047657"/>
    <s v="CA CLASSICO ROSE(STICK)STLV 750 6U VEU"/>
    <n v="1292"/>
    <x v="17"/>
    <x v="5"/>
    <x v="2"/>
    <n v="1292"/>
    <x v="17"/>
  </r>
  <r>
    <n v="1249421"/>
    <n v="10048855"/>
    <s v="CA RESERVA CARM 750 6U NL"/>
    <n v="140"/>
    <x v="17"/>
    <x v="5"/>
    <x v="2"/>
    <n v="140"/>
    <x v="17"/>
  </r>
  <r>
    <n v="1249422"/>
    <n v="10049764"/>
    <s v="CA CLASSICO CARM STIC STLV 750 6U VEU"/>
    <n v="890"/>
    <x v="17"/>
    <x v="5"/>
    <x v="2"/>
    <n v="890"/>
    <x v="17"/>
  </r>
  <r>
    <n v="1249423"/>
    <n v="10049767"/>
    <s v="CA CLASSICO S.BLC STLV(STIC) 750 6U VEU"/>
    <n v="210"/>
    <x v="17"/>
    <x v="5"/>
    <x v="2"/>
    <n v="210"/>
    <x v="17"/>
  </r>
  <r>
    <n v="1249605"/>
    <n v="10038602"/>
    <s v="CYT CASILL SHIRAZ 750 6U 2009 VEU"/>
    <n v="667"/>
    <x v="17"/>
    <x v="2"/>
    <x v="2"/>
    <n v="667"/>
    <x v="17"/>
  </r>
  <r>
    <n v="1249438"/>
    <n v="10045340"/>
    <s v="CYT CASILL CARM 750 6U 2009 GB"/>
    <n v="210"/>
    <x v="17"/>
    <x v="2"/>
    <x v="2"/>
    <n v="210"/>
    <x v="17"/>
  </r>
  <r>
    <n v="1249603"/>
    <n v="10050218"/>
    <s v="CYT XPLORADOR S.BLC (P08)STL 750 12U VEU"/>
    <n v="70"/>
    <x v="17"/>
    <x v="3"/>
    <x v="2"/>
    <n v="70"/>
    <x v="17"/>
  </r>
  <r>
    <n v="1249537"/>
    <n v="10037057"/>
    <s v="CYT NUEVO EXTREMO S.BLC(P08) 750 12U VEU"/>
    <n v="280"/>
    <x v="17"/>
    <x v="1"/>
    <x v="2"/>
    <n v="280"/>
    <x v="17"/>
  </r>
  <r>
    <n v="1249542"/>
    <n v="10037059"/>
    <s v="CYT NUEVO EXTREMO MERL (P08) 750 12U VEU"/>
    <n v="280"/>
    <x v="17"/>
    <x v="1"/>
    <x v="2"/>
    <n v="280"/>
    <x v="17"/>
  </r>
  <r>
    <n v="1249549"/>
    <n v="21000055"/>
    <s v="4116 P.NOIR OCIO 750 12U CH 2009 VEU"/>
    <n v="1062"/>
    <x v="17"/>
    <x v="9"/>
    <x v="2"/>
    <n v="1062"/>
    <x v="17"/>
  </r>
  <r>
    <n v="1249574"/>
    <n v="10045605"/>
    <s v="CYT CASILL CHARD STLV 750 6U 2009 GB"/>
    <n v="1925"/>
    <x v="17"/>
    <x v="2"/>
    <x v="2"/>
    <n v="1925"/>
    <x v="17"/>
  </r>
  <r>
    <n v="1249597"/>
    <n v="10021898"/>
    <s v="CYT FRONT CAB.SAUV(P06) 187 24U VEU"/>
    <n v="119.68"/>
    <x v="17"/>
    <x v="10"/>
    <x v="2"/>
    <n v="119.68"/>
    <x v="17"/>
  </r>
  <r>
    <n v="1249601"/>
    <n v="10048865"/>
    <s v="CYT SUNR S.BLC(P08)STL 750 12U 2010 IS"/>
    <n v="70"/>
    <x v="17"/>
    <x v="3"/>
    <x v="2"/>
    <n v="70"/>
    <x v="17"/>
  </r>
  <r>
    <n v="1249977"/>
    <n v="10044476"/>
    <s v="CYT FRONT S.BLC(P06) 750 12U (US)VI"/>
    <n v="140"/>
    <x v="17"/>
    <x v="2"/>
    <x v="2"/>
    <n v="140"/>
    <x v="17"/>
  </r>
  <r>
    <n v="1249436"/>
    <n v="10045605"/>
    <s v="CYT CASILL CHARD STLV 750 6U 2009 GB"/>
    <n v="330"/>
    <x v="17"/>
    <x v="5"/>
    <x v="2"/>
    <n v="330"/>
    <x v="17"/>
  </r>
  <r>
    <n v="1250112"/>
    <n v="10047349"/>
    <s v="CYT LATE HARVEST S.BLC 375 24U 2007 VES"/>
    <n v="63"/>
    <x v="17"/>
    <x v="9"/>
    <x v="2"/>
    <n v="63"/>
    <x v="17"/>
  </r>
  <r>
    <n v="1249773"/>
    <n v="10047911"/>
    <s v="CYT CASILL S.BLC STLV 750 6U 2010 GB"/>
    <n v="963"/>
    <x v="17"/>
    <x v="2"/>
    <x v="2"/>
    <n v="963"/>
    <x v="17"/>
  </r>
  <r>
    <n v="1250047"/>
    <n v="10044492"/>
    <s v="CYT FRONT CHARD(P06) 750 12U LATAM"/>
    <n v="110"/>
    <x v="17"/>
    <x v="2"/>
    <x v="2"/>
    <n v="110"/>
    <x v="17"/>
  </r>
  <r>
    <n v="1250051"/>
    <n v="10050742"/>
    <s v="CYT CASILL MALB ECO 750 6U 2010 LC ZA"/>
    <n v="196"/>
    <x v="17"/>
    <x v="2"/>
    <x v="2"/>
    <n v="196"/>
    <x v="17"/>
  </r>
  <r>
    <n v="1250055"/>
    <n v="10045871"/>
    <s v="CYT CASILL P.NOIR 750 6U 2009 (CHA) BE"/>
    <n v="1485"/>
    <x v="17"/>
    <x v="2"/>
    <x v="2"/>
    <n v="1485"/>
    <x v="17"/>
  </r>
  <r>
    <n v="1250074"/>
    <n v="10044689"/>
    <s v="CYT FRONT ROSE (P06)STL 750 6U LC ZA"/>
    <n v="97"/>
    <x v="17"/>
    <x v="2"/>
    <x v="2"/>
    <n v="97"/>
    <x v="17"/>
  </r>
  <r>
    <n v="1250082"/>
    <n v="10044688"/>
    <s v="CYT FRONT S.BLC STLV(P06)750 6U LC ZA"/>
    <n v="42"/>
    <x v="17"/>
    <x v="2"/>
    <x v="2"/>
    <n v="42"/>
    <x v="17"/>
  </r>
  <r>
    <n v="1250039"/>
    <n v="10033310"/>
    <s v="CA NOVISIMO C.SAUV 750 12U PE"/>
    <n v="70"/>
    <x v="17"/>
    <x v="8"/>
    <x v="2"/>
    <n v="70"/>
    <x v="17"/>
  </r>
  <r>
    <n v="1250092"/>
    <n v="10038400"/>
    <s v="CYT CASILL P.NOIR 750 6U 2009 VEU"/>
    <n v="1045"/>
    <x v="17"/>
    <x v="2"/>
    <x v="2"/>
    <n v="1045"/>
    <x v="17"/>
  </r>
  <r>
    <n v="1250036"/>
    <n v="12006092"/>
    <s v="2100 C.SAUV MELCHOR 0750 CH 2007 1U VES"/>
    <n v="88"/>
    <x v="17"/>
    <x v="9"/>
    <x v="2"/>
    <n v="88"/>
    <x v="17"/>
  </r>
  <r>
    <n v="1250114"/>
    <n v="12006100"/>
    <s v="1120 S.BLC LATE 0375 CH 2007"/>
    <n v="92.791666669999998"/>
    <x v="17"/>
    <x v="9"/>
    <x v="2"/>
    <n v="92.791666669999998"/>
    <x v="17"/>
  </r>
  <r>
    <n v="1250119"/>
    <n v="10050015"/>
    <s v="CYT CASILL RVA PRI S.BLC 750 6U 2010 GB"/>
    <n v="97"/>
    <x v="17"/>
    <x v="3"/>
    <x v="2"/>
    <n v="97"/>
    <x v="17"/>
  </r>
  <r>
    <n v="1250198"/>
    <n v="12004737"/>
    <s v="1175 S.BLC TERRUNYO 0750 ST 2008 1U VEU"/>
    <n v="110"/>
    <x v="17"/>
    <x v="3"/>
    <x v="2"/>
    <n v="110"/>
    <x v="17"/>
  </r>
  <r>
    <n v="1250202"/>
    <n v="10048774"/>
    <s v="CYT TRIO RVA MERL 750 12U 2009 (ESP) CA"/>
    <n v="140"/>
    <x v="17"/>
    <x v="3"/>
    <x v="2"/>
    <n v="140"/>
    <x v="17"/>
  </r>
  <r>
    <n v="1250203"/>
    <n v="10044285"/>
    <s v="CYT G.RVA S.RIBERAS C.SAU 750 6U 2008VES"/>
    <n v="140"/>
    <x v="17"/>
    <x v="3"/>
    <x v="2"/>
    <n v="140"/>
    <x v="17"/>
  </r>
  <r>
    <n v="1250204"/>
    <n v="10043446"/>
    <s v="CYT G.RVA RIBERAS CARM 750 6U 2008 KR"/>
    <n v="175"/>
    <x v="17"/>
    <x v="3"/>
    <x v="2"/>
    <n v="175"/>
    <x v="17"/>
  </r>
  <r>
    <n v="7075364"/>
    <n v="10039750"/>
    <s v="CYT SE C.SAUV (CJA)700 12U CL"/>
    <n v="5528.1333329999998"/>
    <x v="17"/>
    <x v="12"/>
    <x v="2"/>
    <n v="5528.1333329999998"/>
    <x v="17"/>
  </r>
  <r>
    <n v="1250083"/>
    <n v="10044537"/>
    <s v="CYT FRONT C.SAUV BLUSH(P06)750 12U VAR"/>
    <n v="70"/>
    <x v="17"/>
    <x v="2"/>
    <x v="2"/>
    <n v="70"/>
    <x v="17"/>
  </r>
  <r>
    <n v="1250022"/>
    <n v="10050732"/>
    <s v="CYT MARQUES MERLOT 750 6U 2009 DE/BE"/>
    <n v="490"/>
    <x v="17"/>
    <x v="3"/>
    <x v="2"/>
    <n v="490"/>
    <x v="17"/>
  </r>
  <r>
    <n v="1249381"/>
    <n v="10050328"/>
    <s v="CYT FRONT ROSE(P06) 750 12U VAR"/>
    <n v="112"/>
    <x v="17"/>
    <x v="2"/>
    <x v="2"/>
    <n v="112"/>
    <x v="17"/>
  </r>
  <r>
    <n v="1249978"/>
    <n v="10050728"/>
    <s v="CYT MARQUES MERLOT 750 6U 2009 VAS"/>
    <n v="225"/>
    <x v="17"/>
    <x v="9"/>
    <x v="2"/>
    <n v="225"/>
    <x v="17"/>
  </r>
  <r>
    <n v="1249979"/>
    <n v="10041237"/>
    <s v="CYT SUNR CARM(P08) 750 12U VAS"/>
    <n v="14"/>
    <x v="17"/>
    <x v="12"/>
    <x v="2"/>
    <n v="14"/>
    <x v="17"/>
  </r>
  <r>
    <n v="1249984"/>
    <n v="10036719"/>
    <s v="MA MAYCAS RVA ESP S.BLC 750 6U 2009 PR"/>
    <n v="78"/>
    <x v="17"/>
    <x v="9"/>
    <x v="2"/>
    <n v="78"/>
    <x v="17"/>
  </r>
  <r>
    <n v="1249988"/>
    <n v="10050462"/>
    <s v="CYT FRONT ROSE(P06) 750 12U LATAM"/>
    <n v="238"/>
    <x v="17"/>
    <x v="2"/>
    <x v="2"/>
    <n v="238"/>
    <x v="17"/>
  </r>
  <r>
    <n v="1249989"/>
    <n v="10045272"/>
    <s v="CYT CASILL MALB ECO 750 6U 2010 ZA"/>
    <n v="88"/>
    <x v="17"/>
    <x v="5"/>
    <x v="2"/>
    <n v="88"/>
    <x v="17"/>
  </r>
  <r>
    <n v="1250046"/>
    <n v="10025605"/>
    <s v="CYT CASILL S.BLC STLV 750 12U VES"/>
    <n v="110"/>
    <x v="17"/>
    <x v="5"/>
    <x v="2"/>
    <n v="110"/>
    <x v="17"/>
  </r>
  <r>
    <n v="1250014"/>
    <n v="10044708"/>
    <s v="CYT FRONT C.SAUV(P07) 750 12U US"/>
    <n v="1120"/>
    <x v="17"/>
    <x v="2"/>
    <x v="2"/>
    <n v="1120"/>
    <x v="17"/>
  </r>
  <r>
    <n v="1249851"/>
    <n v="10050357"/>
    <s v="CYT EXPLO P.NOIR(P09)ECO750 12U 2009 VEU"/>
    <n v="55"/>
    <x v="17"/>
    <x v="5"/>
    <x v="2"/>
    <n v="55"/>
    <x v="17"/>
  </r>
  <r>
    <n v="1250025"/>
    <n v="10004295"/>
    <s v="CYT CYT ROSE 1500 6U DE"/>
    <n v="1104"/>
    <x v="17"/>
    <x v="12"/>
    <x v="2"/>
    <n v="1104"/>
    <x v="17"/>
  </r>
  <r>
    <n v="1250026"/>
    <n v="10028849"/>
    <s v="CA CLASSICO CHARD 750 12U JP"/>
    <n v="299"/>
    <x v="17"/>
    <x v="3"/>
    <x v="2"/>
    <n v="299"/>
    <x v="17"/>
  </r>
  <r>
    <n v="1250027"/>
    <n v="10034806"/>
    <s v="CA RESERVA C.SAUV 750 12U JP"/>
    <n v="150"/>
    <x v="17"/>
    <x v="1"/>
    <x v="2"/>
    <n v="150"/>
    <x v="17"/>
  </r>
  <r>
    <n v="1250028"/>
    <n v="10035159"/>
    <s v="CA CLASSICO C.SAUV(NV)750 12U JP"/>
    <n v="550"/>
    <x v="17"/>
    <x v="1"/>
    <x v="2"/>
    <n v="550"/>
    <x v="17"/>
  </r>
  <r>
    <n v="1250029"/>
    <n v="10038606"/>
    <s v="CYT CASILL SHIRAZ 750 12U 2009 VIN"/>
    <n v="66"/>
    <x v="17"/>
    <x v="5"/>
    <x v="2"/>
    <n v="66"/>
    <x v="17"/>
  </r>
  <r>
    <n v="1250034"/>
    <n v="10038109"/>
    <s v="CYT XPLORADOR CARM(P08) STLV 750 6U DK"/>
    <n v="537.5"/>
    <x v="17"/>
    <x v="8"/>
    <x v="2"/>
    <n v="537.5"/>
    <x v="17"/>
  </r>
  <r>
    <n v="1250035"/>
    <n v="10045678"/>
    <s v="CYT CYT RVDO CARM 750 12U PY"/>
    <n v="196"/>
    <x v="17"/>
    <x v="11"/>
    <x v="2"/>
    <n v="196"/>
    <x v="17"/>
  </r>
  <r>
    <n v="1249998"/>
    <n v="10020036"/>
    <s v="CYT CASILL MERL 750 12U LATAM"/>
    <n v="140"/>
    <x v="17"/>
    <x v="5"/>
    <x v="2"/>
    <n v="140"/>
    <x v="17"/>
  </r>
  <r>
    <n v="1248608"/>
    <n v="10043019"/>
    <s v="CYT MARQUES C.SAUV 750 12U 2008 VEU"/>
    <n v="70"/>
    <x v="17"/>
    <x v="3"/>
    <x v="2"/>
    <n v="70"/>
    <x v="17"/>
  </r>
  <r>
    <n v="1248657"/>
    <n v="10044480"/>
    <s v="CYT FRONT S.BLC(P06) 750 12U VAR"/>
    <n v="336"/>
    <x v="17"/>
    <x v="2"/>
    <x v="2"/>
    <n v="336"/>
    <x v="17"/>
  </r>
  <r>
    <n v="1248434"/>
    <n v="10037640"/>
    <s v="CYT TRAVESSIA CARM/C.SAUV(P08)750 12UMX"/>
    <n v="84"/>
    <x v="17"/>
    <x v="11"/>
    <x v="2"/>
    <n v="84"/>
    <x v="17"/>
  </r>
  <r>
    <n v="1248436"/>
    <n v="10045259"/>
    <s v="CYT CASILL MALB ECO 750 12U 2010 LATAM"/>
    <n v="582"/>
    <x v="17"/>
    <x v="5"/>
    <x v="2"/>
    <n v="582"/>
    <x v="17"/>
  </r>
  <r>
    <n v="1248499"/>
    <n v="10020000"/>
    <s v="CYT CASILL CARM 750 12U VES"/>
    <n v="60"/>
    <x v="17"/>
    <x v="5"/>
    <x v="2"/>
    <n v="60"/>
    <x v="17"/>
  </r>
  <r>
    <n v="1248502"/>
    <n v="10041861"/>
    <s v="CYT FRONT S.BLC(P06) 750 6U 2010 VEU"/>
    <n v="1260"/>
    <x v="17"/>
    <x v="2"/>
    <x v="2"/>
    <n v="1260"/>
    <x v="17"/>
  </r>
  <r>
    <n v="1248504"/>
    <n v="10020309"/>
    <s v="CYT CASILL MERL 750 12U (US)VI"/>
    <n v="140"/>
    <x v="17"/>
    <x v="5"/>
    <x v="2"/>
    <n v="140"/>
    <x v="17"/>
  </r>
  <r>
    <n v="1248406"/>
    <n v="10046841"/>
    <s v="CA FINISIMO C.SAUV(HC)750 12U 2008 EC"/>
    <n v="11"/>
    <x v="17"/>
    <x v="3"/>
    <x v="2"/>
    <n v="11"/>
    <x v="17"/>
  </r>
  <r>
    <n v="1248599"/>
    <n v="10050731"/>
    <s v="CYT MARQUES MERLOT 750 6U 2009 (CO)DK"/>
    <n v="112"/>
    <x v="17"/>
    <x v="3"/>
    <x v="2"/>
    <n v="112"/>
    <x v="17"/>
  </r>
  <r>
    <n v="1248275"/>
    <n v="10048739"/>
    <s v="CYT FRONT ROSE 750 12U 2010 UA"/>
    <n v="0"/>
    <x v="17"/>
    <x v="2"/>
    <x v="2"/>
    <n v="299"/>
    <x v="17"/>
  </r>
  <r>
    <n v="1248611"/>
    <n v="10038156"/>
    <s v="CYT TERRUNYO C.SAUV(ND) 750 6U 2007 KR"/>
    <n v="30"/>
    <x v="17"/>
    <x v="9"/>
    <x v="2"/>
    <n v="30"/>
    <x v="17"/>
  </r>
  <r>
    <n v="1248620"/>
    <n v="10041793"/>
    <s v="CYT SUNR CHARD STL(P08) 750 6U 2010DE/BE"/>
    <n v="742.5"/>
    <x v="17"/>
    <x v="3"/>
    <x v="2"/>
    <n v="742.5"/>
    <x v="17"/>
  </r>
  <r>
    <n v="1248633"/>
    <n v="10048676"/>
    <s v="CYT TRIO RVA C.SAU(P10)(90P)750 6U2008DK"/>
    <n v="280"/>
    <x v="17"/>
    <x v="3"/>
    <x v="2"/>
    <n v="280"/>
    <x v="17"/>
  </r>
  <r>
    <n v="1248634"/>
    <n v="10048688"/>
    <s v="CYT TRIO RVA MERL(P10)750 6U 2009 (CO)DK"/>
    <n v="280"/>
    <x v="17"/>
    <x v="3"/>
    <x v="2"/>
    <n v="280"/>
    <x v="17"/>
  </r>
  <r>
    <n v="1248635"/>
    <n v="10044281"/>
    <s v="CYT G. RVA S.RIBERAS C.SAU 750 6U 2008KR"/>
    <n v="100"/>
    <x v="17"/>
    <x v="3"/>
    <x v="2"/>
    <n v="100"/>
    <x v="17"/>
  </r>
  <r>
    <n v="1248645"/>
    <n v="10020023"/>
    <s v="CYT CASILL CHARD 750 12U VAS"/>
    <n v="147"/>
    <x v="17"/>
    <x v="5"/>
    <x v="2"/>
    <n v="147"/>
    <x v="17"/>
  </r>
  <r>
    <n v="1249414"/>
    <n v="10026736"/>
    <s v="CA RESERVA CARM 750 12U LATAM"/>
    <n v="59"/>
    <x v="17"/>
    <x v="5"/>
    <x v="2"/>
    <n v="59"/>
    <x v="17"/>
  </r>
  <r>
    <n v="1248531"/>
    <n v="10048608"/>
    <s v="CYT TRIO RVA CHARD(P10)750 6U 2009(CO)DK"/>
    <n v="330"/>
    <x v="17"/>
    <x v="3"/>
    <x v="2"/>
    <n v="330"/>
    <x v="17"/>
  </r>
  <r>
    <n v="1247660"/>
    <n v="10035122"/>
    <s v="CYT D.MELCHOR C.SAUV(95PTS)7506U2006 VES"/>
    <n v="50"/>
    <x v="17"/>
    <x v="9"/>
    <x v="2"/>
    <n v="50"/>
    <x v="17"/>
  </r>
  <r>
    <n v="1246759"/>
    <n v="10044466"/>
    <s v="CYT FRONT C.SAUV(P06) 750 12U VAS"/>
    <n v="1182"/>
    <x v="17"/>
    <x v="2"/>
    <x v="2"/>
    <n v="1182"/>
    <x v="17"/>
  </r>
  <r>
    <n v="1247124"/>
    <n v="10029734"/>
    <s v="CYT FRONT MERLOT(P07) 1500 6U US"/>
    <n v="5760"/>
    <x v="17"/>
    <x v="1"/>
    <x v="2"/>
    <n v="5760"/>
    <x v="17"/>
  </r>
  <r>
    <n v="1247142"/>
    <n v="10048685"/>
    <s v="CYT TRIO RVA MERL(P10)750 6U 2009 VEU"/>
    <n v="294"/>
    <x v="17"/>
    <x v="9"/>
    <x v="2"/>
    <n v="294"/>
    <x v="17"/>
  </r>
  <r>
    <n v="1247232"/>
    <n v="10044441"/>
    <s v="CYT FRONT MERL(P06) 750 12U VAR"/>
    <n v="653"/>
    <x v="17"/>
    <x v="2"/>
    <x v="2"/>
    <n v="653"/>
    <x v="17"/>
  </r>
  <r>
    <n v="1247234"/>
    <n v="10031702"/>
    <s v="CYT FRONT SAUV.BLC(P06) 187 24U VEU"/>
    <n v="196.97333330000001"/>
    <x v="17"/>
    <x v="10"/>
    <x v="2"/>
    <n v="196.97333330000001"/>
    <x v="17"/>
  </r>
  <r>
    <n v="1247523"/>
    <n v="10050193"/>
    <s v="CYT FRONT BIB C.SAUV(P06)SL IM 3L 4U RU"/>
    <n v="1066.666667"/>
    <x v="17"/>
    <x v="7"/>
    <x v="2"/>
    <n v="1066.666667"/>
    <x v="17"/>
  </r>
  <r>
    <n v="1248409"/>
    <n v="10019485"/>
    <s v="CYT COOPER RANGE CHARD(STLV) 750 6U GB"/>
    <n v="679.5"/>
    <x v="17"/>
    <x v="5"/>
    <x v="2"/>
    <n v="679.5"/>
    <x v="17"/>
  </r>
  <r>
    <n v="1247622"/>
    <n v="10050697"/>
    <s v="CYT MARQUES MERLOT 750 12U 2009 PA"/>
    <n v="336"/>
    <x v="17"/>
    <x v="3"/>
    <x v="2"/>
    <n v="336"/>
    <x v="17"/>
  </r>
  <r>
    <n v="1248682"/>
    <n v="10048093"/>
    <s v="CYT SENDERO ROSE(P07) 750 12U VIN"/>
    <n v="56"/>
    <x v="17"/>
    <x v="8"/>
    <x v="2"/>
    <n v="56"/>
    <x v="17"/>
  </r>
  <r>
    <n v="1247744"/>
    <n v="10040956"/>
    <s v="CYT SPARKLING DEMI SEC 750 12U (P09) PA"/>
    <n v="240"/>
    <x v="17"/>
    <x v="9"/>
    <x v="2"/>
    <n v="240"/>
    <x v="17"/>
  </r>
  <r>
    <n v="1247901"/>
    <n v="10040970"/>
    <s v="CYT SPARKLING BRUT 750 12U (P09) EC"/>
    <n v="841"/>
    <x v="17"/>
    <x v="9"/>
    <x v="2"/>
    <n v="841"/>
    <x v="17"/>
  </r>
  <r>
    <n v="1247967"/>
    <n v="10044609"/>
    <s v="CYT FRONT LATE HARVEST 750 12U VAR"/>
    <n v="56"/>
    <x v="17"/>
    <x v="3"/>
    <x v="2"/>
    <n v="56"/>
    <x v="17"/>
  </r>
  <r>
    <n v="1248005"/>
    <n v="10040966"/>
    <s v="CYT SPARKLING BRUT 750 12U (P09) PA"/>
    <n v="400"/>
    <x v="17"/>
    <x v="9"/>
    <x v="2"/>
    <n v="400"/>
    <x v="17"/>
  </r>
  <r>
    <n v="1248014"/>
    <n v="10049005"/>
    <s v="CYT CYT C.SAUV(P09) STLV 750 12U 2010 GB"/>
    <n v="1050"/>
    <x v="17"/>
    <x v="2"/>
    <x v="2"/>
    <n v="1050"/>
    <x v="17"/>
  </r>
  <r>
    <n v="1248235"/>
    <n v="10046306"/>
    <s v="CYT CASILL VIOG STLV 750 6U 2009 GB"/>
    <n v="94"/>
    <x v="17"/>
    <x v="3"/>
    <x v="2"/>
    <n v="94"/>
    <x v="17"/>
  </r>
  <r>
    <n v="1248242"/>
    <n v="10043949"/>
    <s v="CYT C.RANGE S.BLC(ST) 750 6U 2010GB"/>
    <n v="700"/>
    <x v="17"/>
    <x v="2"/>
    <x v="2"/>
    <n v="700"/>
    <x v="17"/>
  </r>
  <r>
    <n v="1247621"/>
    <n v="10050541"/>
    <s v="CYT MARQUES CHARD 750 12U 2009 PA"/>
    <n v="77"/>
    <x v="17"/>
    <x v="3"/>
    <x v="2"/>
    <n v="77"/>
    <x v="17"/>
  </r>
  <r>
    <n v="1249354"/>
    <n v="10041229"/>
    <s v="CYT SUNR CARM(P08) 750 12U EC-UY"/>
    <n v="196"/>
    <x v="17"/>
    <x v="12"/>
    <x v="2"/>
    <n v="196"/>
    <x v="17"/>
  </r>
  <r>
    <n v="1248646"/>
    <n v="10050536"/>
    <s v="CYT MARQUES CHARD 750 12U 2009 VAS"/>
    <n v="187"/>
    <x v="17"/>
    <x v="3"/>
    <x v="2"/>
    <n v="187"/>
    <x v="17"/>
  </r>
  <r>
    <n v="1249180"/>
    <n v="10031079"/>
    <s v="CYT SUNR MERL(P08) 750 12U CN"/>
    <n v="98"/>
    <x v="17"/>
    <x v="11"/>
    <x v="2"/>
    <n v="98"/>
    <x v="17"/>
  </r>
  <r>
    <n v="1249306"/>
    <n v="10044012"/>
    <s v="CYT NORTE CHICO MERLOT(ST)750 12U 2010GB"/>
    <n v="458"/>
    <x v="17"/>
    <x v="5"/>
    <x v="2"/>
    <n v="458"/>
    <x v="17"/>
  </r>
  <r>
    <n v="1249307"/>
    <n v="10047668"/>
    <s v="CYT NORTE CHICO CHARD STL  750 12U2010GB"/>
    <n v="340"/>
    <x v="17"/>
    <x v="1"/>
    <x v="2"/>
    <n v="340"/>
    <x v="17"/>
  </r>
  <r>
    <n v="1249327"/>
    <n v="10020065"/>
    <s v="CYT CASILL S.BLC(STLV) 750 12U VAR"/>
    <n v="462"/>
    <x v="17"/>
    <x v="5"/>
    <x v="2"/>
    <n v="462"/>
    <x v="17"/>
  </r>
  <r>
    <n v="1249331"/>
    <n v="10031076"/>
    <s v="CYT SUNR MERL(P08) 750 12U VAS"/>
    <n v="98"/>
    <x v="17"/>
    <x v="11"/>
    <x v="2"/>
    <n v="98"/>
    <x v="17"/>
  </r>
  <r>
    <n v="1249169"/>
    <n v="10041972"/>
    <s v="CYT CASILL S.BLC STLV 750 6U 2010 DK/NL"/>
    <n v="350"/>
    <x v="17"/>
    <x v="2"/>
    <x v="2"/>
    <n v="350"/>
    <x v="17"/>
  </r>
  <r>
    <n v="1249352"/>
    <n v="10045955"/>
    <s v="CA CLASSICO CARM STIC 750 12U LATAM"/>
    <n v="70"/>
    <x v="17"/>
    <x v="5"/>
    <x v="2"/>
    <n v="70"/>
    <x v="17"/>
  </r>
  <r>
    <n v="1249165"/>
    <n v="10035768"/>
    <s v="CYT CASILL CHARD 750 6U 2009 VEU"/>
    <n v="427.5"/>
    <x v="17"/>
    <x v="5"/>
    <x v="2"/>
    <n v="427.5"/>
    <x v="17"/>
  </r>
  <r>
    <n v="1249357"/>
    <n v="12006090"/>
    <s v="2100 C.SAUV MELCHOR 0750 CH 2007 1U VIN"/>
    <n v="79"/>
    <x v="17"/>
    <x v="9"/>
    <x v="2"/>
    <n v="79"/>
    <x v="17"/>
  </r>
  <r>
    <n v="1249361"/>
    <n v="12006063"/>
    <s v="2100 C.SAUV MELCHOR 0750 CH 2007 1U PY"/>
    <n v="92.5"/>
    <x v="17"/>
    <x v="9"/>
    <x v="2"/>
    <n v="92.5"/>
    <x v="17"/>
  </r>
  <r>
    <n v="1249365"/>
    <n v="10036712"/>
    <s v="MA MAYCAS RVA ESP S.BLC 750 6U 2009 PE"/>
    <n v="35"/>
    <x v="17"/>
    <x v="9"/>
    <x v="2"/>
    <n v="35"/>
    <x v="17"/>
  </r>
  <r>
    <n v="1249366"/>
    <n v="12005768"/>
    <s v="1126 CHARD MAYCAS 0750 CH 2008 1U PE"/>
    <n v="22.5"/>
    <x v="17"/>
    <x v="9"/>
    <x v="2"/>
    <n v="22.5"/>
    <x v="17"/>
  </r>
  <r>
    <n v="1249368"/>
    <n v="10045678"/>
    <s v="CYT CYT RVDO CARM 750 12U PY"/>
    <n v="1274"/>
    <x v="17"/>
    <x v="12"/>
    <x v="2"/>
    <n v="1274"/>
    <x v="17"/>
  </r>
  <r>
    <n v="1249376"/>
    <n v="10045972"/>
    <s v="CA CLASSICO MERL STIC 750 12U(ALT)MX"/>
    <n v="700"/>
    <x v="17"/>
    <x v="5"/>
    <x v="2"/>
    <n v="700"/>
    <x v="17"/>
  </r>
  <r>
    <n v="1250218"/>
    <n v="10020060"/>
    <s v="CYT CASILL C.SAUV 750 12U VAR"/>
    <n v="365"/>
    <x v="17"/>
    <x v="5"/>
    <x v="2"/>
    <n v="365"/>
    <x v="17"/>
  </r>
  <r>
    <n v="1249347"/>
    <n v="10031067"/>
    <s v="CYT SUNR MERL(P08) 750 12U EC-UY"/>
    <n v="504"/>
    <x v="17"/>
    <x v="11"/>
    <x v="2"/>
    <n v="504"/>
    <x v="17"/>
  </r>
  <r>
    <n v="1249004"/>
    <n v="10020019"/>
    <s v="CYT CASILL CARM 750 12U VAS"/>
    <n v="112"/>
    <x v="17"/>
    <x v="2"/>
    <x v="2"/>
    <n v="112"/>
    <x v="17"/>
  </r>
  <r>
    <n v="1248706"/>
    <n v="10022067"/>
    <s v="CYT FRONT CARM(P06) 750 12U VAR"/>
    <n v="47"/>
    <x v="17"/>
    <x v="5"/>
    <x v="2"/>
    <n v="47"/>
    <x v="17"/>
  </r>
  <r>
    <n v="1248735"/>
    <n v="12006160"/>
    <s v="1208 S.BLC GRAN DEVOCION 0750 ST 2010"/>
    <n v="1594.666667"/>
    <x v="17"/>
    <x v="3"/>
    <x v="2"/>
    <n v="1594.666667"/>
    <x v="17"/>
  </r>
  <r>
    <n v="1248768"/>
    <n v="10045256"/>
    <s v="CYT CASILL MALB ECO 750 12U 2010 EC-UY"/>
    <n v="98"/>
    <x v="17"/>
    <x v="5"/>
    <x v="2"/>
    <n v="98"/>
    <x v="17"/>
  </r>
  <r>
    <n v="1248773"/>
    <n v="10050241"/>
    <s v="CYT FRONT C.SAUV GOLL(P06)750 6U AO"/>
    <n v="0"/>
    <x v="17"/>
    <x v="2"/>
    <x v="2"/>
    <n v="686"/>
    <x v="17"/>
  </r>
  <r>
    <n v="1248777"/>
    <n v="10046041"/>
    <s v="CA CLASSICO C.SAUV STIC  750 12U LATAM"/>
    <n v="170"/>
    <x v="17"/>
    <x v="5"/>
    <x v="2"/>
    <n v="170"/>
    <x v="17"/>
  </r>
  <r>
    <n v="1248951"/>
    <n v="10041137"/>
    <s v="CYT SUNR S.BLC(P08) 750 6U RU"/>
    <n v="102"/>
    <x v="17"/>
    <x v="3"/>
    <x v="2"/>
    <n v="102"/>
    <x v="17"/>
  </r>
  <r>
    <n v="1249170"/>
    <n v="10049058"/>
    <s v="CYT CASILL CARM 750 6U 2009 (NECKTAG) NL"/>
    <n v="630"/>
    <x v="17"/>
    <x v="2"/>
    <x v="2"/>
    <n v="630"/>
    <x v="17"/>
  </r>
  <r>
    <n v="1248997"/>
    <n v="10020020"/>
    <s v="CYT CASILL MERL 750 12U VAS"/>
    <n v="350"/>
    <x v="17"/>
    <x v="5"/>
    <x v="2"/>
    <n v="360"/>
    <x v="17"/>
  </r>
  <r>
    <n v="1249398"/>
    <n v="10050739"/>
    <s v="CYT CASILL MALB ECO 750 6U 2010 GB"/>
    <n v="770"/>
    <x v="17"/>
    <x v="2"/>
    <x v="2"/>
    <n v="770"/>
    <x v="17"/>
  </r>
  <r>
    <n v="1249006"/>
    <n v="10044481"/>
    <s v="CYT FRONT S.BLC(P06) 750 12U VAS"/>
    <n v="492"/>
    <x v="17"/>
    <x v="2"/>
    <x v="2"/>
    <n v="492"/>
    <x v="17"/>
  </r>
  <r>
    <n v="1249014"/>
    <n v="10047775"/>
    <s v="CYT CASILL SHIR/ROS ST750 12U 2010 LATAM"/>
    <n v="42"/>
    <x v="17"/>
    <x v="3"/>
    <x v="2"/>
    <n v="42"/>
    <x v="17"/>
  </r>
  <r>
    <n v="1249026"/>
    <n v="10044492"/>
    <s v="CYT FRONT CHARD(P06) 750 12U LATAM"/>
    <n v="88"/>
    <x v="17"/>
    <x v="2"/>
    <x v="2"/>
    <n v="88"/>
    <x v="17"/>
  </r>
  <r>
    <n v="1249031"/>
    <n v="10047768"/>
    <s v="CYT CASILL SHIR/ROS STL 750 12U 2010 VEU"/>
    <n v="140"/>
    <x v="17"/>
    <x v="3"/>
    <x v="2"/>
    <n v="140"/>
    <x v="17"/>
  </r>
  <r>
    <n v="1249035"/>
    <n v="10050823"/>
    <s v="CYT FRONT ROSE(P06) 750 6U 2010 VEU"/>
    <n v="98"/>
    <x v="17"/>
    <x v="2"/>
    <x v="2"/>
    <n v="98"/>
    <x v="17"/>
  </r>
  <r>
    <n v="1249041"/>
    <n v="10044447"/>
    <s v="CYT FRONT MERL(P06) 750 12U VAS"/>
    <n v="744"/>
    <x v="17"/>
    <x v="2"/>
    <x v="2"/>
    <n v="744"/>
    <x v="17"/>
  </r>
  <r>
    <n v="1249092"/>
    <n v="10046040"/>
    <s v="CA CLASSICO C.SAUV STIC 750 12U PE"/>
    <n v="70"/>
    <x v="17"/>
    <x v="5"/>
    <x v="2"/>
    <n v="70"/>
    <x v="17"/>
  </r>
  <r>
    <n v="1248995"/>
    <n v="10031032"/>
    <s v="CYT SUNR C.SAUV(P08) 750 12U (US)VI"/>
    <n v="140"/>
    <x v="17"/>
    <x v="11"/>
    <x v="2"/>
    <n v="140"/>
    <x v="17"/>
  </r>
  <r>
    <n v="1250862"/>
    <n v="10039347"/>
    <s v="CYT RIO BUENO S.BLC 750 6U KR"/>
    <n v="396.5"/>
    <x v="17"/>
    <x v="2"/>
    <x v="2"/>
    <n v="396.5"/>
    <x v="17"/>
  </r>
  <r>
    <n v="1250794"/>
    <n v="10047354"/>
    <s v="CYT LATE HARVEST S.BLC 375 24U 2007 CL"/>
    <n v="990"/>
    <x v="17"/>
    <x v="9"/>
    <x v="2"/>
    <n v="990"/>
    <x v="17"/>
  </r>
  <r>
    <n v="1250797"/>
    <n v="10023051"/>
    <s v="CYT LA MANDA S.BLC(STLV) 750 12U GB"/>
    <n v="640"/>
    <x v="17"/>
    <x v="5"/>
    <x v="2"/>
    <n v="640"/>
    <x v="17"/>
  </r>
  <r>
    <n v="1250798"/>
    <n v="10045345"/>
    <s v="CYT CASILL CARM 750 12U 2009 C/ES CA"/>
    <n v="721"/>
    <x v="17"/>
    <x v="2"/>
    <x v="2"/>
    <n v="721"/>
    <x v="17"/>
  </r>
  <r>
    <n v="1250802"/>
    <n v="10041147"/>
    <s v="CYT SUNR S.BLC(P08) 750 12U VAS"/>
    <n v="25"/>
    <x v="17"/>
    <x v="3"/>
    <x v="2"/>
    <n v="25"/>
    <x v="17"/>
  </r>
  <r>
    <n v="1250803"/>
    <n v="10026834"/>
    <s v="CYT SENDERO S.BLC(P07) 750 12U VEU"/>
    <n v="112"/>
    <x v="17"/>
    <x v="3"/>
    <x v="2"/>
    <n v="112"/>
    <x v="17"/>
  </r>
  <r>
    <n v="1250806"/>
    <n v="10022450"/>
    <s v="CYT FRONT MERLOT(P06) 1500 6U VAR"/>
    <n v="80"/>
    <x v="17"/>
    <x v="12"/>
    <x v="2"/>
    <n v="80"/>
    <x v="17"/>
  </r>
  <r>
    <n v="1250213"/>
    <n v="10022609"/>
    <s v="CYT FRONT CHARD(P06) 750 6U PL"/>
    <n v="0"/>
    <x v="17"/>
    <x v="2"/>
    <x v="2"/>
    <n v="741"/>
    <x v="17"/>
  </r>
  <r>
    <n v="1250846"/>
    <n v="10020001"/>
    <s v="CYT CASILL MERL 750 12U VES"/>
    <n v="1680"/>
    <x v="17"/>
    <x v="0"/>
    <x v="2"/>
    <n v="1680"/>
    <x v="17"/>
  </r>
  <r>
    <n v="1250773"/>
    <n v="10049497"/>
    <s v="CYT CASILL CHARD 750 6U 2009 M&amp;S DE"/>
    <n v="484"/>
    <x v="17"/>
    <x v="2"/>
    <x v="2"/>
    <n v="484"/>
    <x v="17"/>
  </r>
  <r>
    <n v="1250872"/>
    <n v="10050188"/>
    <s v="CYT FRONT BIB CAB.SAUV(P06)SLIM 3L 4UVEU"/>
    <n v="1680"/>
    <x v="17"/>
    <x v="7"/>
    <x v="2"/>
    <n v="1680"/>
    <x v="17"/>
  </r>
  <r>
    <n v="1250884"/>
    <n v="10041194"/>
    <s v="CYT SUNR C.SAUV(P08) 750 12U VAS"/>
    <n v="56"/>
    <x v="17"/>
    <x v="3"/>
    <x v="2"/>
    <n v="56"/>
    <x v="17"/>
  </r>
  <r>
    <n v="1250885"/>
    <n v="10041195"/>
    <s v="CYT SUNR C.SAUV(P08) 750 12U VAR"/>
    <n v="84"/>
    <x v="17"/>
    <x v="3"/>
    <x v="2"/>
    <n v="84"/>
    <x v="17"/>
  </r>
  <r>
    <n v="1250887"/>
    <n v="12006368"/>
    <s v="2123 MALBEC CASILL ECO 0750 CH 2010"/>
    <n v="951.33333330000005"/>
    <x v="17"/>
    <x v="1"/>
    <x v="2"/>
    <n v="951.33333330000005"/>
    <x v="17"/>
  </r>
  <r>
    <n v="1250900"/>
    <n v="10036798"/>
    <s v="CYT SENDERO MERL(P07) 750 12U CL"/>
    <n v="1120"/>
    <x v="17"/>
    <x v="12"/>
    <x v="2"/>
    <n v="1120"/>
    <x v="17"/>
  </r>
  <r>
    <n v="1250909"/>
    <n v="10043023"/>
    <s v="CYT MARQUES C.SAUV 750 12U 2008 PA"/>
    <n v="266"/>
    <x v="17"/>
    <x v="9"/>
    <x v="2"/>
    <n v="266"/>
    <x v="17"/>
  </r>
  <r>
    <n v="1250845"/>
    <n v="10044852"/>
    <s v="CYT CASILL MERL 750 6U 2009 GB"/>
    <n v="1935"/>
    <x v="17"/>
    <x v="0"/>
    <x v="2"/>
    <n v="1935"/>
    <x v="17"/>
  </r>
  <r>
    <n v="1250730"/>
    <n v="10050457"/>
    <s v="CYT XPLORADOR ROSE(P08)STL 750 6U VAR"/>
    <n v="63"/>
    <x v="17"/>
    <x v="8"/>
    <x v="2"/>
    <n v="63"/>
    <x v="17"/>
  </r>
  <r>
    <n v="1250705"/>
    <n v="10041798"/>
    <s v="CYT FRONT CHARD(P06) 750 12U 2010 VEU"/>
    <n v="385"/>
    <x v="17"/>
    <x v="2"/>
    <x v="2"/>
    <n v="385"/>
    <x v="17"/>
  </r>
  <r>
    <n v="1250708"/>
    <n v="10022501"/>
    <s v="CYT FRONT S.BLC(P06) 750 6U PL"/>
    <n v="0"/>
    <x v="17"/>
    <x v="2"/>
    <x v="2"/>
    <n v="700"/>
    <x v="17"/>
  </r>
  <r>
    <n v="1250712"/>
    <n v="10049467"/>
    <s v="CYT CYT MERL(P09)STLV 750 6U 2010 GB"/>
    <n v="210"/>
    <x v="17"/>
    <x v="3"/>
    <x v="2"/>
    <n v="210"/>
    <x v="17"/>
  </r>
  <r>
    <n v="1250715"/>
    <n v="10043825"/>
    <s v="CYT SENDERO C.SAUV(P07 STLV) 750 12U CA"/>
    <n v="224"/>
    <x v="17"/>
    <x v="8"/>
    <x v="2"/>
    <n v="224"/>
    <x v="17"/>
  </r>
  <r>
    <n v="1250716"/>
    <n v="10048167"/>
    <s v="CYT PATO TORRENTE CAB/ROSE 75012U2010GB"/>
    <n v="272"/>
    <x v="17"/>
    <x v="8"/>
    <x v="2"/>
    <n v="272"/>
    <x v="17"/>
  </r>
  <r>
    <n v="1250719"/>
    <n v="10048155"/>
    <s v="CYT SUNR ROSE ST(P08)750 6U 2010 GB"/>
    <n v="280"/>
    <x v="17"/>
    <x v="12"/>
    <x v="2"/>
    <n v="280"/>
    <x v="17"/>
  </r>
  <r>
    <n v="1250789"/>
    <n v="10047993"/>
    <s v="CYT CYT MERL(P09)STLV 750 12U 2010GB"/>
    <n v="70"/>
    <x v="17"/>
    <x v="2"/>
    <x v="2"/>
    <n v="70"/>
    <x v="17"/>
  </r>
  <r>
    <n v="1250729"/>
    <n v="10048154"/>
    <s v="CYT SUNR CAB/ROSE (P08) 750 6U RU"/>
    <n v="104.5"/>
    <x v="17"/>
    <x v="12"/>
    <x v="2"/>
    <n v="104.5"/>
    <x v="17"/>
  </r>
  <r>
    <n v="1250776"/>
    <n v="10038374"/>
    <s v="CYT CASILL MERL 750 6U 2009 DE/BE"/>
    <n v="50"/>
    <x v="17"/>
    <x v="5"/>
    <x v="2"/>
    <n v="50"/>
    <x v="17"/>
  </r>
  <r>
    <n v="1250732"/>
    <n v="10047998"/>
    <s v="CYT PEREGRINO MERLOT(ST) 750 12U 2010GB"/>
    <n v="236"/>
    <x v="17"/>
    <x v="6"/>
    <x v="2"/>
    <n v="236"/>
    <x v="17"/>
  </r>
  <r>
    <n v="1250741"/>
    <n v="10035239"/>
    <s v="CYT FRONT C.SAUV(P06)(NV)750 12U CL"/>
    <n v="2753"/>
    <x v="17"/>
    <x v="2"/>
    <x v="2"/>
    <n v="2753"/>
    <x v="17"/>
  </r>
  <r>
    <n v="1250742"/>
    <n v="10035241"/>
    <s v="CYT FRONT CARM(P06)(NV)750 12U CL"/>
    <n v="2748"/>
    <x v="17"/>
    <x v="2"/>
    <x v="2"/>
    <n v="2748"/>
    <x v="17"/>
  </r>
  <r>
    <n v="1250745"/>
    <n v="10020040"/>
    <s v="CYT CASILL C.SAUV 750 12U LATAM"/>
    <n v="79"/>
    <x v="17"/>
    <x v="5"/>
    <x v="2"/>
    <n v="79"/>
    <x v="17"/>
  </r>
  <r>
    <n v="1250747"/>
    <n v="10044315"/>
    <s v="CYT SENDERO C.SAUV (P07)187 24U CN"/>
    <n v="249.33333329999999"/>
    <x v="17"/>
    <x v="10"/>
    <x v="2"/>
    <n v="249.33333329999999"/>
    <x v="17"/>
  </r>
  <r>
    <n v="1250762"/>
    <n v="10050822"/>
    <s v="CYT FRONT ROSE(P06) 750 6U PL"/>
    <n v="0"/>
    <x v="17"/>
    <x v="2"/>
    <x v="2"/>
    <n v="735"/>
    <x v="17"/>
  </r>
  <r>
    <n v="1250956"/>
    <n v="10020290"/>
    <s v="CYT CASILL C.SAUV 750 12U US"/>
    <n v="5040"/>
    <x v="17"/>
    <x v="0"/>
    <x v="2"/>
    <n v="5040"/>
    <x v="17"/>
  </r>
  <r>
    <n v="1250726"/>
    <n v="10048081"/>
    <s v="CYT MOUNTAIN RANGE CAB/RO STL 750 12U GB"/>
    <n v="42"/>
    <x v="17"/>
    <x v="8"/>
    <x v="2"/>
    <n v="42"/>
    <x v="17"/>
  </r>
  <r>
    <n v="1251485"/>
    <n v="10045605"/>
    <s v="CYT CASILL CHARD STLV 750 6U 2009 GB"/>
    <n v="1210"/>
    <x v="17"/>
    <x v="0"/>
    <x v="2"/>
    <n v="1210"/>
    <x v="17"/>
  </r>
  <r>
    <n v="1250912"/>
    <n v="10041195"/>
    <s v="CYT SUNR C.SAUV(P08) 750 12U VAR"/>
    <n v="154"/>
    <x v="17"/>
    <x v="11"/>
    <x v="2"/>
    <n v="154"/>
    <x v="17"/>
  </r>
  <r>
    <n v="1251204"/>
    <n v="10048110"/>
    <s v="CYT SUNR ROSE(P08) 750 12U VAR"/>
    <n v="70"/>
    <x v="17"/>
    <x v="12"/>
    <x v="2"/>
    <n v="70"/>
    <x v="17"/>
  </r>
  <r>
    <n v="1251246"/>
    <n v="10020308"/>
    <s v="CYT CASILL MERL 750 12U US"/>
    <n v="1540"/>
    <x v="17"/>
    <x v="0"/>
    <x v="2"/>
    <n v="1540"/>
    <x v="17"/>
  </r>
  <r>
    <n v="1251272"/>
    <n v="10038374"/>
    <s v="CYT CASILL MERL 750 6U 2009 DE/BE"/>
    <n v="433"/>
    <x v="17"/>
    <x v="0"/>
    <x v="2"/>
    <n v="433"/>
    <x v="17"/>
  </r>
  <r>
    <n v="1251275"/>
    <n v="10020005"/>
    <s v="CYT CASILL C.SAUV 750 12U VES"/>
    <n v="1554"/>
    <x v="17"/>
    <x v="0"/>
    <x v="2"/>
    <n v="1554"/>
    <x v="17"/>
  </r>
  <r>
    <n v="1251276"/>
    <n v="10048998"/>
    <s v="CYT FRONT C.SAUV(P06) 750 6U 2010 VEU"/>
    <n v="1512"/>
    <x v="17"/>
    <x v="0"/>
    <x v="2"/>
    <n v="1512"/>
    <x v="17"/>
  </r>
  <r>
    <n v="1251123"/>
    <n v="10038036"/>
    <s v="CYT CASILL C.SAUV 750 12U PE"/>
    <n v="4046"/>
    <x v="17"/>
    <x v="0"/>
    <x v="2"/>
    <n v="4046"/>
    <x v="17"/>
  </r>
  <r>
    <n v="1251478"/>
    <n v="10044510"/>
    <s v="CYT FRONT CHARD(P06) 750 6U RU"/>
    <n v="2709.5"/>
    <x v="17"/>
    <x v="0"/>
    <x v="2"/>
    <n v="2709.5"/>
    <x v="17"/>
  </r>
  <r>
    <n v="1251115"/>
    <n v="10041340"/>
    <s v="CYT SUNR SHIRAZ(P08) 750 6U RU"/>
    <n v="241"/>
    <x v="17"/>
    <x v="11"/>
    <x v="2"/>
    <n v="241"/>
    <x v="17"/>
  </r>
  <r>
    <n v="1251486"/>
    <n v="10035771"/>
    <s v="CYT CASILL CHARD STLV 750 12U 2009 VEU"/>
    <n v="1444"/>
    <x v="17"/>
    <x v="0"/>
    <x v="2"/>
    <n v="1444"/>
    <x v="17"/>
  </r>
  <r>
    <n v="1251532"/>
    <n v="10038449"/>
    <s v="CYT CASILL C.SAUV 750 12U 2009 VEU"/>
    <n v="2744"/>
    <x v="17"/>
    <x v="0"/>
    <x v="2"/>
    <n v="2744"/>
    <x v="17"/>
  </r>
  <r>
    <n v="1251620"/>
    <n v="10038373"/>
    <s v="CYT CASILL MERL 750 12U 2009 VEU"/>
    <n v="1000"/>
    <x v="17"/>
    <x v="0"/>
    <x v="2"/>
    <n v="1000"/>
    <x v="17"/>
  </r>
  <r>
    <n v="1251621"/>
    <n v="10020036"/>
    <s v="CYT CASILL MERL 750 12U LATAM"/>
    <n v="610"/>
    <x v="17"/>
    <x v="0"/>
    <x v="2"/>
    <n v="610"/>
    <x v="17"/>
  </r>
  <r>
    <n v="1251622"/>
    <n v="10038009"/>
    <s v="CYT CASILL MERL 750 12U PE"/>
    <n v="1098"/>
    <x v="17"/>
    <x v="0"/>
    <x v="2"/>
    <n v="1098"/>
    <x v="17"/>
  </r>
  <r>
    <n v="1252451"/>
    <n v="10049595"/>
    <s v="CYT CASIL RVA PRI C.SAUV  ECO7506U2009GB"/>
    <n v="39.5"/>
    <x v="17"/>
    <x v="3"/>
    <x v="2"/>
    <n v="39.5"/>
    <x v="17"/>
  </r>
  <r>
    <n v="1249574"/>
    <n v="10045605"/>
    <s v="CYT CASILL CHARD STLV 750 6U 2009 GB"/>
    <m/>
    <x v="17"/>
    <x v="2"/>
    <x v="1"/>
    <n v="1925"/>
    <x v="17"/>
  </r>
  <r>
    <n v="1251366"/>
    <n v="10034786"/>
    <s v="CYT CYT (=FRONT) C.SAUV(P06)STLV75012UNO"/>
    <n v="130"/>
    <x v="17"/>
    <x v="2"/>
    <x v="2"/>
    <n v="130"/>
    <x v="17"/>
  </r>
  <r>
    <n v="1250983"/>
    <n v="10045681"/>
    <s v="CYT CYT RVDO C.SAUV 750 12U LATAM"/>
    <n v="350"/>
    <x v="17"/>
    <x v="2"/>
    <x v="2"/>
    <n v="350"/>
    <x v="17"/>
  </r>
  <r>
    <n v="1250699"/>
    <n v="10036800"/>
    <s v="CYT SENDERO CARM(P07) 750 12U CL"/>
    <n v="1361"/>
    <x v="17"/>
    <x v="12"/>
    <x v="2"/>
    <n v="1361"/>
    <x v="17"/>
  </r>
  <r>
    <n v="1250958"/>
    <n v="10046314"/>
    <s v="CYT CASILL C.SAUV 750 6U 2009 GB"/>
    <n v="8772.5"/>
    <x v="17"/>
    <x v="0"/>
    <x v="2"/>
    <n v="8772.5"/>
    <x v="17"/>
  </r>
  <r>
    <n v="1250959"/>
    <n v="10038448"/>
    <s v="CYT CASILL C.SAUV 750 6U 2009 VEU"/>
    <n v="2718"/>
    <x v="17"/>
    <x v="0"/>
    <x v="2"/>
    <n v="2718"/>
    <x v="17"/>
  </r>
  <r>
    <n v="1250965"/>
    <n v="10043818"/>
    <s v="CYT SELECCION CAB/MERL(ND) 750 6U MX"/>
    <n v="1176"/>
    <x v="17"/>
    <x v="1"/>
    <x v="2"/>
    <n v="1176"/>
    <x v="17"/>
  </r>
  <r>
    <n v="1250966"/>
    <n v="10040622"/>
    <s v="CYT FRONT CHARD STL(P06)1500 6U(C/ESP)CA"/>
    <n v="640"/>
    <x v="17"/>
    <x v="12"/>
    <x v="2"/>
    <n v="640"/>
    <x v="17"/>
  </r>
  <r>
    <n v="1250968"/>
    <n v="10050219"/>
    <s v="CYT XPLORADOR CARM(P08) STLV 750 12 VEU"/>
    <n v="70"/>
    <x v="17"/>
    <x v="8"/>
    <x v="2"/>
    <n v="70"/>
    <x v="17"/>
  </r>
  <r>
    <n v="1251128"/>
    <n v="10048082"/>
    <s v="CYT MOUNTAIN RANGE CAB/RO STL 750 6U GB"/>
    <n v="70"/>
    <x v="17"/>
    <x v="8"/>
    <x v="2"/>
    <n v="70"/>
    <x v="17"/>
  </r>
  <r>
    <n v="1250970"/>
    <n v="10049267"/>
    <s v="CYT SUNR CARM YELLOW ST(P08)7506U2010 GB"/>
    <n v="280"/>
    <x v="17"/>
    <x v="12"/>
    <x v="2"/>
    <n v="280"/>
    <x v="17"/>
  </r>
  <r>
    <n v="1250918"/>
    <n v="10044593"/>
    <s v="CYT FRONT ROSE (P06 )STL (BI)750 6U AFRI"/>
    <n v="125"/>
    <x v="17"/>
    <x v="2"/>
    <x v="2"/>
    <n v="125"/>
    <x v="17"/>
  </r>
  <r>
    <n v="1250995"/>
    <n v="10043957"/>
    <s v="CYT EL PICADOR C.SAU/ROS STL75012U2010GB"/>
    <n v="910"/>
    <x v="17"/>
    <x v="5"/>
    <x v="2"/>
    <n v="910"/>
    <x v="17"/>
  </r>
  <r>
    <n v="1251001"/>
    <n v="10041211"/>
    <s v="CYT SUNR C.SAUV(P08) 750 12U PE"/>
    <n v="224"/>
    <x v="17"/>
    <x v="11"/>
    <x v="2"/>
    <n v="224"/>
    <x v="17"/>
  </r>
  <r>
    <n v="1251007"/>
    <n v="10031898"/>
    <s v="CYT SENDERO CARM(P07) 750 12U VES"/>
    <n v="42"/>
    <x v="17"/>
    <x v="8"/>
    <x v="2"/>
    <n v="42"/>
    <x v="17"/>
  </r>
  <r>
    <n v="1251028"/>
    <n v="10041203"/>
    <s v="CYT SUNR C.SAUV(P08) 750 6U RU"/>
    <n v="1409"/>
    <x v="17"/>
    <x v="11"/>
    <x v="2"/>
    <n v="1409"/>
    <x v="17"/>
  </r>
  <r>
    <n v="1251054"/>
    <n v="10050823"/>
    <s v="CYT FRONT ROSE(P06) 750 6U 2010 VEU"/>
    <n v="238"/>
    <x v="17"/>
    <x v="2"/>
    <x v="2"/>
    <n v="238"/>
    <x v="17"/>
  </r>
  <r>
    <n v="1251056"/>
    <n v="10050328"/>
    <s v="CYT FRONT ROSE(P06) 750 12U VAR"/>
    <n v="490"/>
    <x v="17"/>
    <x v="2"/>
    <x v="2"/>
    <n v="490"/>
    <x v="17"/>
  </r>
  <r>
    <n v="1251114"/>
    <n v="10046734"/>
    <s v="CYT XPLORADORCARM(P08)STLV75012U(C/ES)CA"/>
    <n v="384"/>
    <x v="17"/>
    <x v="8"/>
    <x v="2"/>
    <n v="384"/>
    <x v="17"/>
  </r>
  <r>
    <n v="1250969"/>
    <n v="10051132"/>
    <s v="CYT SUNR CARM STLV(P08) 750 6U 2010 DK"/>
    <n v="270"/>
    <x v="17"/>
    <x v="12"/>
    <x v="2"/>
    <n v="270"/>
    <x v="17"/>
  </r>
  <r>
    <n v="1250474"/>
    <n v="10020166"/>
    <s v="CYT CASILL SHIRAZ 750 12U PR"/>
    <n v="55"/>
    <x v="17"/>
    <x v="2"/>
    <x v="2"/>
    <n v="55"/>
    <x v="17"/>
  </r>
  <r>
    <n v="1250508"/>
    <n v="10046042"/>
    <s v="CA CLASSICO C.SAUV STIC  750 12U VEU"/>
    <n v="154"/>
    <x v="17"/>
    <x v="5"/>
    <x v="2"/>
    <n v="154"/>
    <x v="17"/>
  </r>
  <r>
    <n v="1250395"/>
    <n v="10041999"/>
    <s v="CYT FRONT BIB CHARD(SLIM) 3L 4U 2010 CA"/>
    <n v="160"/>
    <x v="17"/>
    <x v="7"/>
    <x v="2"/>
    <n v="160"/>
    <x v="17"/>
  </r>
  <r>
    <n v="1250397"/>
    <n v="10043826"/>
    <s v="CA CLASSICO CHARD STLV 750 6U VEU"/>
    <n v="220"/>
    <x v="17"/>
    <x v="1"/>
    <x v="2"/>
    <n v="220"/>
    <x v="17"/>
  </r>
  <r>
    <n v="1250398"/>
    <n v="10048593"/>
    <s v="CYT TRIO RVA S.BL ST(P10)7506U2009(CO)DK"/>
    <n v="80"/>
    <x v="17"/>
    <x v="3"/>
    <x v="2"/>
    <n v="80"/>
    <x v="17"/>
  </r>
  <r>
    <n v="1250399"/>
    <n v="10026765"/>
    <s v="CA RESERVA C.SAUV 750 6U VEU"/>
    <n v="10.5"/>
    <x v="17"/>
    <x v="1"/>
    <x v="2"/>
    <n v="10.5"/>
    <x v="17"/>
  </r>
  <r>
    <n v="1250413"/>
    <n v="10048989"/>
    <s v="CYT LA PINTORA C.SAU(ST) 750 12U 2010 GB"/>
    <n v="56"/>
    <x v="17"/>
    <x v="5"/>
    <x v="2"/>
    <n v="56"/>
    <x v="17"/>
  </r>
  <r>
    <n v="1250391"/>
    <n v="10026739"/>
    <s v="CA RESERVA SYRAH 750 6U VEU"/>
    <n v="55"/>
    <x v="17"/>
    <x v="5"/>
    <x v="2"/>
    <n v="55"/>
    <x v="17"/>
  </r>
  <r>
    <n v="1250473"/>
    <n v="10048010"/>
    <s v="CYT MOON VALLEY S.BLANC(STLV) 750 12U GB"/>
    <n v="504"/>
    <x v="17"/>
    <x v="11"/>
    <x v="2"/>
    <n v="504"/>
    <x v="17"/>
  </r>
  <r>
    <n v="1250380"/>
    <n v="10036610"/>
    <s v="CYT TRIO RVA S.BLC STLV 750 6U2009(CO)DK"/>
    <n v="200"/>
    <x v="17"/>
    <x v="3"/>
    <x v="2"/>
    <n v="200"/>
    <x v="17"/>
  </r>
  <r>
    <n v="1250476"/>
    <n v="10044706"/>
    <s v="CYT FRONT C.SAUV BLUSH(P06)750 6U VAR"/>
    <n v="3207.5"/>
    <x v="17"/>
    <x v="2"/>
    <x v="2"/>
    <n v="3207.5"/>
    <x v="17"/>
  </r>
  <r>
    <n v="1250477"/>
    <n v="10020213"/>
    <s v="CYT CASILL CHARD 750 12U PR"/>
    <n v="110"/>
    <x v="17"/>
    <x v="5"/>
    <x v="2"/>
    <n v="110"/>
    <x v="17"/>
  </r>
  <r>
    <n v="1250483"/>
    <n v="10046059"/>
    <s v="CA CLASSICO CHARD(STICK) 750 12U VEU"/>
    <n v="121"/>
    <x v="17"/>
    <x v="5"/>
    <x v="2"/>
    <n v="121"/>
    <x v="17"/>
  </r>
  <r>
    <n v="1250484"/>
    <n v="10048480"/>
    <s v="CYT RIO BUENO MERL 750 6U KR"/>
    <n v="305"/>
    <x v="17"/>
    <x v="2"/>
    <x v="2"/>
    <n v="305"/>
    <x v="17"/>
  </r>
  <r>
    <n v="1250485"/>
    <n v="10048482"/>
    <s v="CYT RIO BUENO C.SAUV 750 6U KR"/>
    <n v="560"/>
    <x v="17"/>
    <x v="2"/>
    <x v="2"/>
    <n v="560"/>
    <x v="17"/>
  </r>
  <r>
    <n v="1250486"/>
    <n v="10031888"/>
    <s v="CYT FRONT CARM(P06)(BI)750 6U AFRI"/>
    <n v="83"/>
    <x v="17"/>
    <x v="12"/>
    <x v="2"/>
    <n v="83"/>
    <x v="17"/>
  </r>
  <r>
    <n v="1250704"/>
    <n v="10038556"/>
    <s v="CYT CASILL CARM 750 12U 2009 VEU"/>
    <n v="56"/>
    <x v="17"/>
    <x v="2"/>
    <x v="2"/>
    <n v="56"/>
    <x v="17"/>
  </r>
  <r>
    <n v="1250416"/>
    <n v="10051103"/>
    <s v="CYT SUNR CARM(P08) 250 12U 2010 GB"/>
    <n v="1092"/>
    <x v="17"/>
    <x v="10"/>
    <x v="2"/>
    <n v="1092"/>
    <x v="17"/>
  </r>
  <r>
    <n v="1250230"/>
    <n v="10044630"/>
    <s v="CYT FRONT CHARD(STELV)(P06)750 12U (V)CA"/>
    <n v="140"/>
    <x v="17"/>
    <x v="2"/>
    <x v="2"/>
    <n v="140"/>
    <x v="17"/>
  </r>
  <r>
    <n v="1250219"/>
    <n v="10020063"/>
    <s v="CYT CASILL SHIRAZ 750 12U VAR"/>
    <n v="168"/>
    <x v="17"/>
    <x v="5"/>
    <x v="2"/>
    <n v="168"/>
    <x v="17"/>
  </r>
  <r>
    <n v="1250220"/>
    <n v="10020066"/>
    <s v="CYT CASILL CHARD STLV 750 12U VAR"/>
    <n v="110"/>
    <x v="17"/>
    <x v="5"/>
    <x v="2"/>
    <n v="110"/>
    <x v="17"/>
  </r>
  <r>
    <n v="1250221"/>
    <n v="10032266"/>
    <s v="CYT FRONT CHARD STLV(P06) 1500 6U CA"/>
    <n v="299"/>
    <x v="17"/>
    <x v="12"/>
    <x v="2"/>
    <n v="299"/>
    <x v="17"/>
  </r>
  <r>
    <n v="1250223"/>
    <n v="10041074"/>
    <s v="CYT FRONT S.BLC STLV(P06) 1500 6U CA"/>
    <n v="895"/>
    <x v="17"/>
    <x v="12"/>
    <x v="2"/>
    <n v="895"/>
    <x v="17"/>
  </r>
  <r>
    <n v="1250225"/>
    <n v="10041077"/>
    <s v="CYT FRONT CHARD STLV(P06) 1500 6U CA"/>
    <n v="586"/>
    <x v="17"/>
    <x v="12"/>
    <x v="2"/>
    <n v="586"/>
    <x v="17"/>
  </r>
  <r>
    <n v="1250226"/>
    <n v="10041078"/>
    <s v="CYT FRONT MERL STLV(P06) 1500 6U CA"/>
    <n v="597"/>
    <x v="17"/>
    <x v="12"/>
    <x v="2"/>
    <n v="597"/>
    <x v="17"/>
  </r>
  <r>
    <n v="1250392"/>
    <n v="10032255"/>
    <s v="CYT FRONT C.SAUV/MERL(P06)750 12U(LR)CA"/>
    <n v="196"/>
    <x v="17"/>
    <x v="6"/>
    <x v="2"/>
    <n v="196"/>
    <x v="17"/>
  </r>
  <r>
    <n v="1250229"/>
    <n v="10044572"/>
    <s v="CYT FRONT MERL STLV(P06)750 12U (V)CA"/>
    <n v="560"/>
    <x v="17"/>
    <x v="2"/>
    <x v="2"/>
    <n v="560"/>
    <x v="17"/>
  </r>
  <r>
    <n v="1250522"/>
    <n v="10044460"/>
    <s v="CYT FRONT C.SAUV(P06) 750 12U PR"/>
    <n v="140"/>
    <x v="17"/>
    <x v="2"/>
    <x v="2"/>
    <n v="140"/>
    <x v="17"/>
  </r>
  <r>
    <n v="1250231"/>
    <n v="10045348"/>
    <s v="CYT CASILL CARM 750 12U 2009 VAR"/>
    <n v="702"/>
    <x v="17"/>
    <x v="5"/>
    <x v="2"/>
    <n v="702"/>
    <x v="17"/>
  </r>
  <r>
    <n v="1250232"/>
    <n v="10050465"/>
    <s v="CYT (=FRONT) BIB C.SAUV(P06)3L 4U 2010NO"/>
    <n v="2464"/>
    <x v="17"/>
    <x v="7"/>
    <x v="2"/>
    <n v="2464"/>
    <x v="17"/>
  </r>
  <r>
    <n v="1250233"/>
    <n v="10044571"/>
    <s v="CYT FRONT S.BLC STLV(P06)750 12U CA"/>
    <n v="280"/>
    <x v="17"/>
    <x v="2"/>
    <x v="2"/>
    <n v="280"/>
    <x v="17"/>
  </r>
  <r>
    <n v="1250253"/>
    <n v="10049793"/>
    <s v="CYT CASILL SHIRAZ(GOLL) 750 6U 2009 GB"/>
    <n v="1089"/>
    <x v="17"/>
    <x v="2"/>
    <x v="2"/>
    <n v="1089"/>
    <x v="17"/>
  </r>
  <r>
    <n v="1250254"/>
    <n v="10049904"/>
    <s v="CYT CASILL PINOT GRIGIO ST 750 6U 2010GB"/>
    <n v="240"/>
    <x v="17"/>
    <x v="3"/>
    <x v="2"/>
    <n v="240"/>
    <x v="17"/>
  </r>
  <r>
    <n v="1250335"/>
    <n v="10039225"/>
    <s v="CA NOVISIMO S.BLC 750 12U AFRI"/>
    <n v="57"/>
    <x v="17"/>
    <x v="3"/>
    <x v="2"/>
    <n v="57"/>
    <x v="17"/>
  </r>
  <r>
    <n v="1250364"/>
    <n v="10044852"/>
    <s v="CYT CASILL MERL 750 6U 2009 GB"/>
    <n v="189"/>
    <x v="17"/>
    <x v="5"/>
    <x v="2"/>
    <n v="189"/>
    <x v="17"/>
  </r>
  <r>
    <n v="1250228"/>
    <n v="10044570"/>
    <s v="CYT FRONT CAB/MER STLV(P06)750 12U(V)CA"/>
    <n v="672"/>
    <x v="17"/>
    <x v="2"/>
    <x v="2"/>
    <n v="672"/>
    <x v="17"/>
  </r>
  <r>
    <n v="1250634"/>
    <n v="10041968"/>
    <s v="CYT CASILL S.BLC STLV 750 12U 2010 VEU"/>
    <n v="14"/>
    <x v="17"/>
    <x v="5"/>
    <x v="2"/>
    <n v="14"/>
    <x v="17"/>
  </r>
  <r>
    <n v="1250489"/>
    <n v="10029424"/>
    <s v="CYT MOUNTAIN RANGE C.SAUV STL 750 12U GB"/>
    <n v="112"/>
    <x v="17"/>
    <x v="8"/>
    <x v="2"/>
    <n v="112"/>
    <x v="17"/>
  </r>
  <r>
    <n v="1250578"/>
    <n v="10049367"/>
    <s v="CYT VICUÑA C.SAUV/ME(ST)750 12U 2010GB"/>
    <n v="490"/>
    <x v="17"/>
    <x v="1"/>
    <x v="2"/>
    <n v="490"/>
    <x v="17"/>
  </r>
  <r>
    <n v="1250580"/>
    <n v="10050433"/>
    <s v="CYT CYT C.BLUSH(P09)STLV 750 12U 2010 GB"/>
    <n v="50"/>
    <x v="17"/>
    <x v="2"/>
    <x v="2"/>
    <n v="50"/>
    <x v="17"/>
  </r>
  <r>
    <n v="1250600"/>
    <n v="10020006"/>
    <s v="CYT CASILL SHIRAZ 750 12U VES"/>
    <n v="429"/>
    <x v="17"/>
    <x v="2"/>
    <x v="2"/>
    <n v="429"/>
    <x v="17"/>
  </r>
  <r>
    <n v="1250601"/>
    <n v="10022449"/>
    <s v="CYT FRONT MERLOT(P06) 1500 6U LATAM"/>
    <n v="433"/>
    <x v="17"/>
    <x v="12"/>
    <x v="2"/>
    <n v="433"/>
    <x v="17"/>
  </r>
  <r>
    <n v="1250607"/>
    <n v="10044482"/>
    <s v="CYT FRONT S.BLC(P06) 750 12U LATAM"/>
    <n v="280"/>
    <x v="17"/>
    <x v="2"/>
    <x v="2"/>
    <n v="280"/>
    <x v="17"/>
  </r>
  <r>
    <n v="1250576"/>
    <n v="10048990"/>
    <s v="CYT LADERA VERDE C.SA(P08)75012U 2010 GB"/>
    <n v="70"/>
    <x v="17"/>
    <x v="1"/>
    <x v="2"/>
    <n v="70"/>
    <x v="17"/>
  </r>
  <r>
    <n v="1250617"/>
    <n v="10020173"/>
    <s v="CYT CASILL SHIRAZ 750 12U EC-UY"/>
    <n v="112"/>
    <x v="17"/>
    <x v="5"/>
    <x v="2"/>
    <n v="112"/>
    <x v="17"/>
  </r>
  <r>
    <n v="1250571"/>
    <n v="12006264"/>
    <s v="2105 C.SAUV RVA PRIV ECO 0750 CH 2009"/>
    <n v="995.16666669999995"/>
    <x v="17"/>
    <x v="3"/>
    <x v="2"/>
    <n v="995.16666669999995"/>
    <x v="17"/>
  </r>
  <r>
    <n v="1250637"/>
    <n v="10032947"/>
    <s v="CYT CASILL S.BLC STLV 750 12U EC"/>
    <n v="154"/>
    <x v="17"/>
    <x v="5"/>
    <x v="2"/>
    <n v="154"/>
    <x v="17"/>
  </r>
  <r>
    <n v="1250652"/>
    <n v="10043952"/>
    <s v="CYT CYT MERL(ST)(SIN FTE)750 12U 2010GB"/>
    <n v="506"/>
    <x v="17"/>
    <x v="1"/>
    <x v="2"/>
    <n v="506"/>
    <x v="17"/>
  </r>
  <r>
    <n v="1250653"/>
    <n v="10044012"/>
    <s v="CYT NORTE CHICO MERLOT(ST)750 12U 2010GB"/>
    <n v="560"/>
    <x v="17"/>
    <x v="5"/>
    <x v="2"/>
    <n v="560"/>
    <x v="17"/>
  </r>
  <r>
    <n v="1250663"/>
    <n v="10047997"/>
    <s v="CYT LOS 3 CURAS MERLOT(ST)750 12U 2010GB"/>
    <n v="70"/>
    <x v="17"/>
    <x v="5"/>
    <x v="2"/>
    <n v="70"/>
    <x v="17"/>
  </r>
  <r>
    <n v="1250664"/>
    <n v="10047674"/>
    <s v="CYT PATO TORRENTE CHARD STL 75012U2010GB"/>
    <n v="70"/>
    <x v="17"/>
    <x v="6"/>
    <x v="2"/>
    <n v="70"/>
    <x v="17"/>
  </r>
  <r>
    <n v="1250668"/>
    <n v="10048992"/>
    <s v="CYT NORTE CHICO C.SAU(ST)750 12U 2010 GB"/>
    <n v="140"/>
    <x v="17"/>
    <x v="5"/>
    <x v="2"/>
    <n v="140"/>
    <x v="17"/>
  </r>
  <r>
    <n v="1252876"/>
    <n v="10032024"/>
    <s v="CYT CYT S.BLC(STLV SIN FTE) 750 12U GB"/>
    <n v="45"/>
    <x v="17"/>
    <x v="11"/>
    <x v="2"/>
    <n v="45"/>
    <x v="17"/>
  </r>
  <r>
    <n v="1250608"/>
    <n v="10020039"/>
    <s v="CYT CASILL CHARD 750 12U LATAM"/>
    <n v="60"/>
    <x v="17"/>
    <x v="5"/>
    <x v="2"/>
    <n v="60"/>
    <x v="17"/>
  </r>
  <r>
    <n v="1250542"/>
    <n v="10043991"/>
    <s v="CYT LADERA VERDE MERL(ST)750 12U 2010GB"/>
    <n v="1540"/>
    <x v="17"/>
    <x v="8"/>
    <x v="2"/>
    <n v="1540"/>
    <x v="17"/>
  </r>
  <r>
    <n v="1250523"/>
    <n v="10045349"/>
    <s v="CYT CASILL CARM 750 12U 2009 PR"/>
    <n v="70"/>
    <x v="17"/>
    <x v="2"/>
    <x v="2"/>
    <n v="70"/>
    <x v="17"/>
  </r>
  <r>
    <n v="1250528"/>
    <n v="10038377"/>
    <s v="CYT CASILL MERL 750 6U 2009 VEU"/>
    <n v="42"/>
    <x v="17"/>
    <x v="5"/>
    <x v="2"/>
    <n v="42"/>
    <x v="17"/>
  </r>
  <r>
    <n v="1250532"/>
    <n v="10047328"/>
    <s v="CYT LATE HARVEST S.BLC 375 12U 2007 VEU"/>
    <n v="25"/>
    <x v="17"/>
    <x v="9"/>
    <x v="2"/>
    <n v="25"/>
    <x v="17"/>
  </r>
  <r>
    <n v="1250533"/>
    <n v="10035065"/>
    <s v="CYT LADERA VERDE S.BLC STL(P08)750 12UGB"/>
    <n v="2880"/>
    <x v="17"/>
    <x v="8"/>
    <x v="2"/>
    <n v="2880"/>
    <x v="17"/>
  </r>
  <r>
    <n v="1250534"/>
    <n v="10030745"/>
    <s v="MA MAYCAS RVA S.BLC 750 6U 2008 VEU"/>
    <n v="110"/>
    <x v="17"/>
    <x v="3"/>
    <x v="2"/>
    <n v="110"/>
    <x v="17"/>
  </r>
  <r>
    <n v="1250536"/>
    <n v="10035066"/>
    <s v="CYT LADERA VERDE CHARD STL(P08)750 12UGB"/>
    <n v="490"/>
    <x v="17"/>
    <x v="6"/>
    <x v="2"/>
    <n v="490"/>
    <x v="17"/>
  </r>
  <r>
    <n v="1250577"/>
    <n v="10049007"/>
    <s v="CYT PATO TORRENTE C.SA(P09)75012U2010 GB"/>
    <n v="70"/>
    <x v="17"/>
    <x v="1"/>
    <x v="2"/>
    <n v="70"/>
    <x v="17"/>
  </r>
  <r>
    <n v="1250540"/>
    <n v="12006420"/>
    <s v="1107 S.BLC TRIO 0750 (P10) ST 2010"/>
    <n v="2592.75"/>
    <x v="17"/>
    <x v="3"/>
    <x v="2"/>
    <n v="2592.75"/>
    <x v="17"/>
  </r>
  <r>
    <n v="1250703"/>
    <n v="10038373"/>
    <s v="CYT CASILL MERL 750 12U 2009 VEU"/>
    <n v="112"/>
    <x v="17"/>
    <x v="5"/>
    <x v="2"/>
    <n v="112"/>
    <x v="17"/>
  </r>
  <r>
    <n v="1250551"/>
    <n v="10048019"/>
    <s v="CYT CASILL C.SAUV(ND) 375 12U 2009 GB"/>
    <n v="66.5"/>
    <x v="17"/>
    <x v="5"/>
    <x v="2"/>
    <n v="66.5"/>
    <x v="17"/>
  </r>
  <r>
    <n v="1250558"/>
    <n v="10023909"/>
    <s v="CYT CYT CHARD(STLV) 750 12U VEU"/>
    <n v="196"/>
    <x v="17"/>
    <x v="11"/>
    <x v="2"/>
    <n v="196"/>
    <x v="17"/>
  </r>
  <r>
    <n v="1250565"/>
    <n v="10029441"/>
    <s v="CYT MOUNTAIN RANGE CHARD(STLV) 750 6U GB"/>
    <n v="110"/>
    <x v="17"/>
    <x v="6"/>
    <x v="2"/>
    <n v="110"/>
    <x v="17"/>
  </r>
  <r>
    <n v="1250566"/>
    <n v="10048671"/>
    <s v="CYT TRIO RVA C.SA(P10)(90P)75012U2008VES"/>
    <n v="280"/>
    <x v="17"/>
    <x v="3"/>
    <x v="2"/>
    <n v="280"/>
    <x v="17"/>
  </r>
  <r>
    <n v="1250567"/>
    <n v="10033343"/>
    <s v="CYT MOON VALLEY MERLOT(STLV) 750 12U GB"/>
    <n v="98"/>
    <x v="17"/>
    <x v="11"/>
    <x v="2"/>
    <n v="98"/>
    <x v="17"/>
  </r>
  <r>
    <n v="1250568"/>
    <n v="10049615"/>
    <s v="CYT CAS RVA PR C.SAUV ECO 750 12U2009VES"/>
    <n v="434"/>
    <x v="17"/>
    <x v="3"/>
    <x v="2"/>
    <n v="434"/>
    <x v="17"/>
  </r>
  <r>
    <n v="1250569"/>
    <n v="10051102"/>
    <s v="CYT CAS RVA PRI C.SAU ECO 750 12U2009 EC"/>
    <n v="210"/>
    <x v="17"/>
    <x v="3"/>
    <x v="2"/>
    <n v="210"/>
    <x v="17"/>
  </r>
  <r>
    <n v="1250538"/>
    <n v="10035074"/>
    <s v="CYT LOS VILOS CHARD STLV(P08) 750 12U GB"/>
    <n v="840"/>
    <x v="17"/>
    <x v="6"/>
    <x v="2"/>
    <n v="840"/>
    <x v="17"/>
  </r>
  <r>
    <n v="1250225"/>
    <n v="10041077"/>
    <s v="CYT FRONT CHARD STLV(P06) 1500 6U CA"/>
    <m/>
    <x v="17"/>
    <x v="12"/>
    <x v="1"/>
    <n v="586"/>
    <x v="17"/>
  </r>
  <r>
    <n v="1250765"/>
    <n v="10041305"/>
    <s v="CYT SUNR MERL(P08) 750 6U RU"/>
    <m/>
    <x v="17"/>
    <x v="11"/>
    <x v="1"/>
    <n v="2128.4444440000002"/>
    <x v="17"/>
  </r>
  <r>
    <n v="1249339"/>
    <n v="10041347"/>
    <s v="CYT SUNR SHIRAZ(P08) 750 12U EC-UY"/>
    <m/>
    <x v="17"/>
    <x v="11"/>
    <x v="1"/>
    <n v="229"/>
    <x v="17"/>
  </r>
  <r>
    <n v="1251115"/>
    <n v="10041340"/>
    <s v="CYT SUNR SHIRAZ(P08) 750 6U RU"/>
    <m/>
    <x v="17"/>
    <x v="11"/>
    <x v="1"/>
    <n v="241"/>
    <x v="17"/>
  </r>
  <r>
    <n v="1250912"/>
    <n v="10041195"/>
    <s v="CYT SUNR C.SAUV(P08) 750 12U VAR"/>
    <m/>
    <x v="17"/>
    <x v="11"/>
    <x v="1"/>
    <n v="154"/>
    <x v="17"/>
  </r>
  <r>
    <n v="1251001"/>
    <n v="10041211"/>
    <s v="CYT SUNR C.SAUV(P08) 750 12U PE"/>
    <m/>
    <x v="17"/>
    <x v="11"/>
    <x v="1"/>
    <n v="224"/>
    <x v="17"/>
  </r>
  <r>
    <n v="1248995"/>
    <n v="10031032"/>
    <s v="CYT SUNR C.SAUV(P08) 750 12U (US)VI"/>
    <m/>
    <x v="17"/>
    <x v="11"/>
    <x v="1"/>
    <n v="140"/>
    <x v="17"/>
  </r>
  <r>
    <n v="1247437"/>
    <n v="10040584"/>
    <s v="CYT FRONT MERL (P06) (BI) 750 6U AFRI"/>
    <m/>
    <x v="17"/>
    <x v="11"/>
    <x v="1"/>
    <n v="42.000000010000001"/>
    <x v="17"/>
  </r>
  <r>
    <n v="7076585"/>
    <n v="10047671"/>
    <s v="MPO MPO RVA CHARD(SL) 750 6U 2010 GB"/>
    <m/>
    <x v="17"/>
    <x v="12"/>
    <x v="1"/>
    <n v="4752.4444439999997"/>
    <x v="17"/>
  </r>
  <r>
    <n v="1249180"/>
    <n v="10031079"/>
    <s v="CYT SUNR MERL(P08) 750 12U CN"/>
    <m/>
    <x v="17"/>
    <x v="11"/>
    <x v="1"/>
    <n v="98"/>
    <x v="17"/>
  </r>
  <r>
    <n v="1248454"/>
    <n v="10025942"/>
    <s v="CYT EL PICADOR CHARD(STLV) 750 12U GB"/>
    <m/>
    <x v="17"/>
    <x v="12"/>
    <x v="1"/>
    <n v="350"/>
    <x v="17"/>
  </r>
  <r>
    <n v="1250221"/>
    <n v="10032266"/>
    <s v="CYT FRONT CHARD STLV(P06) 1500 6U CA"/>
    <m/>
    <x v="17"/>
    <x v="12"/>
    <x v="1"/>
    <n v="350"/>
    <x v="17"/>
  </r>
  <r>
    <n v="7077545"/>
    <n v="10049856"/>
    <s v="MPO BLEND CARM/C.SAUV(P09)750 6U VEU"/>
    <m/>
    <x v="17"/>
    <x v="12"/>
    <x v="1"/>
    <n v="332.44444449999997"/>
    <x v="17"/>
  </r>
  <r>
    <n v="1250486"/>
    <n v="10031888"/>
    <s v="CYT FRONT CARM(P06)(BI)750 6U AFRI"/>
    <m/>
    <x v="17"/>
    <x v="12"/>
    <x v="1"/>
    <n v="83"/>
    <x v="17"/>
  </r>
  <r>
    <n v="1249368"/>
    <n v="10045678"/>
    <s v="CYT CYT RVDO CARM 750 12U PY"/>
    <m/>
    <x v="17"/>
    <x v="12"/>
    <x v="1"/>
    <n v="1274"/>
    <x v="17"/>
  </r>
  <r>
    <n v="7077229"/>
    <n v="10034757"/>
    <s v="MPO V.MPO VTAL CARM(P05) 750 12U CN"/>
    <m/>
    <x v="17"/>
    <x v="12"/>
    <x v="1"/>
    <n v="182"/>
    <x v="17"/>
  </r>
  <r>
    <n v="1251028"/>
    <n v="10041203"/>
    <s v="CYT SUNR C.SAUV(P08) 750 6U RU"/>
    <m/>
    <x v="17"/>
    <x v="11"/>
    <x v="1"/>
    <n v="1409"/>
    <x v="17"/>
  </r>
  <r>
    <n v="7077664"/>
    <n v="12006099"/>
    <s v="3116 S.BLC ORGANICO 0750 ST 2010"/>
    <m/>
    <x v="17"/>
    <x v="11"/>
    <x v="1"/>
    <n v="253.66666670000001"/>
    <x v="17"/>
  </r>
  <r>
    <n v="1249398"/>
    <n v="10050739"/>
    <s v="CYT CASILL MALB ECO 750 6U 2010 GB"/>
    <m/>
    <x v="17"/>
    <x v="2"/>
    <x v="1"/>
    <n v="769.99999990000003"/>
    <x v="17"/>
  </r>
  <r>
    <n v="7077659"/>
    <n v="10043182"/>
    <s v="CS SOLEADO MERL STLV 750 6U 2010 GB"/>
    <m/>
    <x v="17"/>
    <x v="11"/>
    <x v="1"/>
    <n v="122"/>
    <x v="17"/>
  </r>
  <r>
    <n v="7077463"/>
    <n v="10045372"/>
    <s v="MPO V.MPO VTAL CARM(P09) 750 12U CO"/>
    <m/>
    <x v="17"/>
    <x v="11"/>
    <x v="1"/>
    <n v="112"/>
    <x v="17"/>
  </r>
  <r>
    <n v="1250035"/>
    <n v="10045678"/>
    <s v="CYT CYT RVDO CARM 750 12U PY"/>
    <m/>
    <x v="17"/>
    <x v="11"/>
    <x v="1"/>
    <n v="196"/>
    <x v="17"/>
  </r>
  <r>
    <n v="7077688"/>
    <n v="10049503"/>
    <s v="MPO BLEND CARM(P09) 750 12U MX"/>
    <m/>
    <x v="17"/>
    <x v="11"/>
    <x v="1"/>
    <n v="2352"/>
    <x v="17"/>
  </r>
  <r>
    <n v="1248434"/>
    <n v="10037640"/>
    <s v="CYT TRAVESSIA CARM/C.SAUV(P08)750 12UMX"/>
    <m/>
    <x v="17"/>
    <x v="11"/>
    <x v="1"/>
    <n v="83.999999990000006"/>
    <x v="17"/>
  </r>
  <r>
    <n v="1251002"/>
    <n v="10038208"/>
    <s v="CYT SUNR MERL(P08) 750 12U PE"/>
    <m/>
    <x v="17"/>
    <x v="11"/>
    <x v="1"/>
    <n v="98"/>
    <x v="17"/>
  </r>
  <r>
    <n v="7077329"/>
    <n v="10044183"/>
    <s v="MPO V.MPO C.SAUV/MERL(P05) 750 12U VAS"/>
    <m/>
    <x v="17"/>
    <x v="11"/>
    <x v="1"/>
    <n v="800"/>
    <x v="17"/>
  </r>
  <r>
    <n v="1248683"/>
    <n v="10041321"/>
    <s v="CYT SUNR MERL(P08) 750 12U VAR"/>
    <m/>
    <x v="17"/>
    <x v="11"/>
    <x v="1"/>
    <n v="527"/>
    <x v="17"/>
  </r>
  <r>
    <n v="7076500"/>
    <n v="10047671"/>
    <s v="MPO MPO RVA CHARD(SL) 750 6U 2010 GB"/>
    <m/>
    <x v="17"/>
    <x v="11"/>
    <x v="1"/>
    <n v="3132"/>
    <x v="17"/>
  </r>
  <r>
    <n v="1250558"/>
    <n v="10023909"/>
    <s v="CYT CYT CHARD(STLV) 750 12U VEU"/>
    <m/>
    <x v="17"/>
    <x v="11"/>
    <x v="1"/>
    <n v="196"/>
    <x v="17"/>
  </r>
  <r>
    <n v="7077202"/>
    <n v="10045377"/>
    <s v="MPO V.MPO VTAL CHARD(P09) 750 12U LATAM"/>
    <m/>
    <x v="17"/>
    <x v="11"/>
    <x v="1"/>
    <n v="297"/>
    <x v="17"/>
  </r>
  <r>
    <n v="1250567"/>
    <n v="10033343"/>
    <s v="CYT MOON VALLEY MERLOT(STLV) 750 12U GB"/>
    <m/>
    <x v="17"/>
    <x v="11"/>
    <x v="1"/>
    <n v="98.000000020000002"/>
    <x v="17"/>
  </r>
  <r>
    <n v="1249331"/>
    <n v="10031076"/>
    <s v="CYT SUNR MERL(P08) 750 12U VAS"/>
    <m/>
    <x v="17"/>
    <x v="11"/>
    <x v="1"/>
    <n v="98"/>
    <x v="17"/>
  </r>
  <r>
    <n v="1249347"/>
    <n v="10031067"/>
    <s v="CYT SUNR MERL(P08) 750 12U EC-UY"/>
    <m/>
    <x v="17"/>
    <x v="11"/>
    <x v="1"/>
    <n v="504"/>
    <x v="17"/>
  </r>
  <r>
    <n v="1242744"/>
    <n v="10042084"/>
    <s v="CYT EXPORTACION TINTO(P08) 1500 6U CL"/>
    <m/>
    <x v="17"/>
    <x v="12"/>
    <x v="1"/>
    <n v="8306"/>
    <x v="17"/>
  </r>
  <r>
    <n v="7077703"/>
    <n v="10049040"/>
    <s v="MPO V.MPO RVA SHIR(P05)ST 750 6U 2010 GB"/>
    <m/>
    <x v="17"/>
    <x v="11"/>
    <x v="1"/>
    <n v="1314.444444"/>
    <x v="17"/>
  </r>
  <r>
    <n v="1250695"/>
    <n v="10022472"/>
    <s v="CYT FRONT S.BLC(P06) 1500 6U LATAM"/>
    <m/>
    <x v="17"/>
    <x v="12"/>
    <x v="1"/>
    <n v="239"/>
    <x v="17"/>
  </r>
  <r>
    <n v="7077526"/>
    <n v="10049855"/>
    <s v="MPO BLEND CARM/C.SAUV(P09)STLV750 12U CA"/>
    <m/>
    <x v="17"/>
    <x v="12"/>
    <x v="1"/>
    <n v="840"/>
    <x v="17"/>
  </r>
  <r>
    <n v="1250601"/>
    <n v="10022449"/>
    <s v="CYT FRONT MERLOT(P06) 1500 6U LATAM"/>
    <m/>
    <x v="17"/>
    <x v="12"/>
    <x v="1"/>
    <n v="433"/>
    <x v="17"/>
  </r>
  <r>
    <n v="1250226"/>
    <n v="10041078"/>
    <s v="CYT FRONT MERL STLV(P06) 1500 6U CA"/>
    <m/>
    <x v="17"/>
    <x v="12"/>
    <x v="1"/>
    <n v="597"/>
    <x v="17"/>
  </r>
  <r>
    <n v="1250922"/>
    <n v="10036535"/>
    <s v="CYT SUNR C.SAUV(P08)STLV750 12U(C/ESP)CA"/>
    <m/>
    <x v="17"/>
    <x v="12"/>
    <x v="1"/>
    <n v="280"/>
    <x v="17"/>
  </r>
  <r>
    <n v="1250573"/>
    <n v="10048918"/>
    <s v="CYT SUNR C.SAU STLV(P08)750 6U 2009 GB"/>
    <m/>
    <x v="17"/>
    <x v="12"/>
    <x v="1"/>
    <n v="140"/>
    <x v="17"/>
  </r>
  <r>
    <n v="1250223"/>
    <n v="10041074"/>
    <s v="CYT FRONT S.BLC STLV(P06) 1500 6U CA"/>
    <m/>
    <x v="17"/>
    <x v="12"/>
    <x v="1"/>
    <n v="895"/>
    <x v="17"/>
  </r>
  <r>
    <n v="1250699"/>
    <n v="10036800"/>
    <s v="CYT SENDERO CARM(P07) 750 12U CL"/>
    <m/>
    <x v="17"/>
    <x v="12"/>
    <x v="1"/>
    <n v="1361"/>
    <x v="17"/>
  </r>
  <r>
    <n v="1250788"/>
    <n v="10041865"/>
    <s v="CYT SUNR S.BLC STLV(P08)BL750 6U 2010 GB"/>
    <m/>
    <x v="17"/>
    <x v="12"/>
    <x v="1"/>
    <n v="140"/>
    <x v="17"/>
  </r>
  <r>
    <n v="1245684"/>
    <n v="10041224"/>
    <s v="CYT SUNR CARM(P08) 750 6U RU"/>
    <m/>
    <x v="17"/>
    <x v="12"/>
    <x v="1"/>
    <n v="1650"/>
    <x v="17"/>
  </r>
  <r>
    <n v="7077544"/>
    <n v="10049840"/>
    <s v="MPO BLEND S.BLC/CHARD(P09)750 6U VEU"/>
    <m/>
    <x v="17"/>
    <x v="12"/>
    <x v="1"/>
    <n v="238"/>
    <x v="17"/>
  </r>
  <r>
    <n v="7077655"/>
    <n v="10029085"/>
    <s v="MPO V.MPO S.BLC/CHARD(P05) 750 12U VAS"/>
    <m/>
    <x v="17"/>
    <x v="12"/>
    <x v="1"/>
    <n v="330"/>
    <x v="17"/>
  </r>
  <r>
    <n v="7077798"/>
    <n v="10049838"/>
    <s v="MPO BLEND S.BLC/CHARD(P09)STLV750 12U CA"/>
    <m/>
    <x v="17"/>
    <x v="12"/>
    <x v="1"/>
    <n v="512"/>
    <x v="17"/>
  </r>
  <r>
    <n v="1250810"/>
    <n v="10050129"/>
    <s v="CYT FRONT C.SAUV(P06) 1500 6U VAR"/>
    <m/>
    <x v="17"/>
    <x v="12"/>
    <x v="1"/>
    <n v="178"/>
    <x v="17"/>
  </r>
  <r>
    <n v="7077656"/>
    <n v="10028493"/>
    <s v="MPO CAB.SAUV 1500 6U LATAM"/>
    <m/>
    <x v="17"/>
    <x v="12"/>
    <x v="1"/>
    <n v="240"/>
    <x v="17"/>
  </r>
  <r>
    <n v="1250339"/>
    <n v="10050128"/>
    <s v="CYT FRONT C.SAUV(P06) 1500 6U LATAM"/>
    <m/>
    <x v="17"/>
    <x v="12"/>
    <x v="1"/>
    <n v="192"/>
    <x v="17"/>
  </r>
  <r>
    <n v="1250905"/>
    <n v="10022464"/>
    <s v="CYT FRONT CHARD(P06) 1500 6U VAR"/>
    <m/>
    <x v="17"/>
    <x v="12"/>
    <x v="1"/>
    <n v="256"/>
    <x v="17"/>
  </r>
  <r>
    <n v="1250557"/>
    <n v="10048299"/>
    <s v="CYT CYT S.BLC (STLV) 750 12U VAS"/>
    <m/>
    <x v="17"/>
    <x v="12"/>
    <x v="1"/>
    <n v="97.999999990000006"/>
    <x v="17"/>
  </r>
  <r>
    <n v="7077626"/>
    <n v="10048075"/>
    <s v="MPO V.MPO VTAL CAB/RO(P05)75012U2010 VAS"/>
    <m/>
    <x v="17"/>
    <x v="12"/>
    <x v="1"/>
    <n v="94.999999990000006"/>
    <x v="17"/>
  </r>
  <r>
    <n v="7077169"/>
    <n v="10040911"/>
    <s v="MPO V.MPO MERL(P05) 1500 6U LATAM"/>
    <m/>
    <x v="17"/>
    <x v="11"/>
    <x v="1"/>
    <n v="80.000000020000002"/>
    <x v="17"/>
  </r>
  <r>
    <n v="1245411"/>
    <n v="10033937"/>
    <s v="CYT EXPORTACION TINTO(P08) 700 12U CL"/>
    <m/>
    <x v="17"/>
    <x v="12"/>
    <x v="1"/>
    <n v="2749.5555559999998"/>
    <x v="17"/>
  </r>
  <r>
    <n v="1245515"/>
    <n v="10034470"/>
    <s v="CYT EXPORT SEL (P08) MERLOT 750 12U CL"/>
    <m/>
    <x v="17"/>
    <x v="12"/>
    <x v="1"/>
    <n v="2750"/>
    <x v="17"/>
  </r>
  <r>
    <n v="1245510"/>
    <n v="10035088"/>
    <s v="CYT EXPORTACION SEL(P08)MERL 1500 6U CL"/>
    <m/>
    <x v="17"/>
    <x v="12"/>
    <x v="1"/>
    <n v="8306"/>
    <x v="17"/>
  </r>
  <r>
    <n v="7075364"/>
    <n v="10039750"/>
    <s v="CYT SE C.SAUV (CJA)700 12U CL"/>
    <m/>
    <x v="17"/>
    <x v="12"/>
    <x v="1"/>
    <n v="5528.1111110000002"/>
    <x v="17"/>
  </r>
  <r>
    <n v="7077723"/>
    <n v="10039751"/>
    <s v="CYT SE S.BLC (CJA) 700 12U CL"/>
    <m/>
    <x v="17"/>
    <x v="12"/>
    <x v="1"/>
    <n v="2749.5555559999998"/>
    <x v="17"/>
  </r>
  <r>
    <n v="1250806"/>
    <n v="10022450"/>
    <s v="CYT FRONT MERLOT(P06) 1500 6U VAR"/>
    <m/>
    <x v="17"/>
    <x v="12"/>
    <x v="1"/>
    <n v="79.999999990000006"/>
    <x v="17"/>
  </r>
  <r>
    <n v="1250025"/>
    <n v="10004295"/>
    <s v="CYT CYT ROSE 1500 6U DE"/>
    <m/>
    <x v="17"/>
    <x v="12"/>
    <x v="1"/>
    <n v="1104"/>
    <x v="17"/>
  </r>
  <r>
    <n v="1242866"/>
    <n v="10035089"/>
    <s v="CYT EXPORTACION SEL(P08)C.SAUV1500 6U CL"/>
    <m/>
    <x v="17"/>
    <x v="12"/>
    <x v="1"/>
    <n v="8306"/>
    <x v="17"/>
  </r>
  <r>
    <n v="1251204"/>
    <n v="10048110"/>
    <s v="CYT SUNR ROSE(P08) 750 12U VAR"/>
    <m/>
    <x v="17"/>
    <x v="12"/>
    <x v="1"/>
    <n v="70.000000009999994"/>
    <x v="17"/>
  </r>
  <r>
    <n v="1250729"/>
    <n v="10048154"/>
    <s v="CYT SUNR CAB/ROSE (P08) 750 6U RU"/>
    <m/>
    <x v="17"/>
    <x v="12"/>
    <x v="1"/>
    <n v="104.4444445"/>
    <x v="17"/>
  </r>
  <r>
    <n v="1250719"/>
    <n v="10048155"/>
    <s v="CYT SUNR ROSE ST(P08)750 6U 2010 GB"/>
    <m/>
    <x v="17"/>
    <x v="12"/>
    <x v="1"/>
    <n v="280"/>
    <x v="17"/>
  </r>
  <r>
    <n v="1250969"/>
    <n v="10051132"/>
    <s v="CYT SUNR CARM STLV(P08) 750 6U 2010 DK"/>
    <m/>
    <x v="17"/>
    <x v="12"/>
    <x v="1"/>
    <n v="270"/>
    <x v="17"/>
  </r>
  <r>
    <n v="1250970"/>
    <n v="10049267"/>
    <s v="CYT SUNR CARM YELLOW ST(P08)7506U2010 GB"/>
    <m/>
    <x v="17"/>
    <x v="12"/>
    <x v="1"/>
    <n v="280"/>
    <x v="17"/>
  </r>
  <r>
    <n v="1249354"/>
    <n v="10041229"/>
    <s v="CYT SUNR CARM(P08) 750 12U EC-UY"/>
    <m/>
    <x v="17"/>
    <x v="12"/>
    <x v="1"/>
    <n v="196"/>
    <x v="17"/>
  </r>
  <r>
    <n v="1249979"/>
    <n v="10041237"/>
    <s v="CYT SUNR CARM(P08) 750 12U VAS"/>
    <m/>
    <x v="17"/>
    <x v="12"/>
    <x v="1"/>
    <n v="14"/>
    <x v="17"/>
  </r>
  <r>
    <n v="1250900"/>
    <n v="10036798"/>
    <s v="CYT SENDERO MERL(P07) 750 12U CL"/>
    <m/>
    <x v="17"/>
    <x v="12"/>
    <x v="1"/>
    <n v="1120"/>
    <x v="17"/>
  </r>
  <r>
    <n v="1250517"/>
    <n v="12006066"/>
    <s v="2100 C.SAUV MELCHOR 0750 CH 2007 1U PR"/>
    <m/>
    <x v="17"/>
    <x v="9"/>
    <x v="1"/>
    <n v="47"/>
    <x v="17"/>
  </r>
  <r>
    <n v="1250616"/>
    <n v="10035111"/>
    <s v="CYT D.MELCHOR C.SAUV(95PTS)7506U2006 EC"/>
    <m/>
    <x v="17"/>
    <x v="9"/>
    <x v="1"/>
    <n v="125"/>
    <x v="17"/>
  </r>
  <r>
    <n v="1250736"/>
    <n v="10050766"/>
    <s v="CYT MARQUES CARM 750 12U 2009  CL"/>
    <m/>
    <x v="17"/>
    <x v="9"/>
    <x v="1"/>
    <n v="700"/>
    <x v="17"/>
  </r>
  <r>
    <n v="1249411"/>
    <n v="10046293"/>
    <s v="MA MAYCAS RVA SYRAH 750 6U 2009 PE"/>
    <m/>
    <x v="17"/>
    <x v="9"/>
    <x v="1"/>
    <n v="45.000000010000001"/>
    <x v="17"/>
  </r>
  <r>
    <n v="1249324"/>
    <n v="10033824"/>
    <s v="MA MAYCAS RVA ESP C.SAUV 750 6U 2006 PE"/>
    <m/>
    <x v="17"/>
    <x v="9"/>
    <x v="1"/>
    <n v="30"/>
    <x v="17"/>
  </r>
  <r>
    <n v="1249452"/>
    <n v="10041022"/>
    <s v="MA MAYCAS RVA SYRAH ROSE 750 6U 2007 PE"/>
    <m/>
    <x v="17"/>
    <x v="9"/>
    <x v="1"/>
    <n v="15"/>
    <x v="17"/>
  </r>
  <r>
    <n v="1249984"/>
    <n v="10036719"/>
    <s v="MA MAYCAS RVA ESP S.BLC 750 6U 2009 PR"/>
    <m/>
    <x v="17"/>
    <x v="9"/>
    <x v="1"/>
    <n v="78"/>
    <x v="17"/>
  </r>
  <r>
    <n v="7077629"/>
    <n v="10047654"/>
    <s v="CS D.RIO GRANDE MERL(STLV) 750 6U VEU"/>
    <m/>
    <x v="17"/>
    <x v="11"/>
    <x v="1"/>
    <n v="250"/>
    <x v="17"/>
  </r>
  <r>
    <n v="1249980"/>
    <n v="10040229"/>
    <s v="MA MAYCAS RVA ESP CHARD 750 6U 2008 PR"/>
    <m/>
    <x v="17"/>
    <x v="9"/>
    <x v="1"/>
    <n v="104"/>
    <x v="17"/>
  </r>
  <r>
    <n v="1249405"/>
    <n v="10041728"/>
    <s v="MA MAYCAS RVA S.BLC(STLV)750 6U 2008 PE"/>
    <m/>
    <x v="17"/>
    <x v="9"/>
    <x v="1"/>
    <n v="50"/>
    <x v="17"/>
  </r>
  <r>
    <n v="1249714"/>
    <n v="10029014"/>
    <s v="CYT D.MELCHOR C.SAUV 750 6U 2005 VIN"/>
    <m/>
    <x v="17"/>
    <x v="9"/>
    <x v="1"/>
    <n v="24.999999989999999"/>
    <x v="17"/>
  </r>
  <r>
    <n v="1249972"/>
    <n v="10043014"/>
    <s v="CYT MARQUES C.SAUV 750 6U 2008 VAS"/>
    <m/>
    <x v="17"/>
    <x v="9"/>
    <x v="1"/>
    <n v="105"/>
    <x v="17"/>
  </r>
  <r>
    <n v="1249685"/>
    <n v="10048229"/>
    <s v="CYT SUNR SPARKLING ROSE 750 6U JP"/>
    <m/>
    <x v="17"/>
    <x v="9"/>
    <x v="1"/>
    <n v="2543"/>
    <x v="17"/>
  </r>
  <r>
    <n v="1250591"/>
    <n v="10047326"/>
    <s v="CYT LATE HARVEST S.BLC37512U 2007(CHA)BE"/>
    <m/>
    <x v="17"/>
    <x v="9"/>
    <x v="1"/>
    <n v="37.555555550000001"/>
    <x v="17"/>
  </r>
  <r>
    <n v="1250645"/>
    <n v="10043019"/>
    <s v="CYT MARQUES C.SAUV 750 12U 2008 VEU"/>
    <m/>
    <x v="17"/>
    <x v="9"/>
    <x v="1"/>
    <n v="56.000000010000001"/>
    <x v="17"/>
  </r>
  <r>
    <n v="1250080"/>
    <n v="10051128"/>
    <s v="CYT MARQUES MERLOT 750 6U 2009 (LC)ZA"/>
    <m/>
    <x v="17"/>
    <x v="9"/>
    <x v="1"/>
    <n v="24.999999989999999"/>
    <x v="17"/>
  </r>
  <r>
    <n v="1248780"/>
    <n v="12006152"/>
    <s v="1148 BRUT CASILL 0750 CH 2009 1U ZA"/>
    <m/>
    <x v="17"/>
    <x v="9"/>
    <x v="1"/>
    <n v="49"/>
    <x v="17"/>
  </r>
  <r>
    <n v="1241903"/>
    <n v="10040969"/>
    <s v="CYT SPARKLING BRUT 750 12U (P09) CO"/>
    <m/>
    <x v="17"/>
    <x v="9"/>
    <x v="1"/>
    <n v="420"/>
    <x v="17"/>
  </r>
  <r>
    <n v="1249989"/>
    <n v="10045272"/>
    <s v="CYT CASILL MALB ECO 750 6U 2010 ZA"/>
    <m/>
    <x v="17"/>
    <x v="5"/>
    <x v="1"/>
    <n v="88.000000009999994"/>
    <x v="17"/>
  </r>
  <r>
    <n v="1246248"/>
    <n v="10032194"/>
    <s v="CYT CASILL S.BLC STLV 375 24U VES"/>
    <m/>
    <x v="17"/>
    <x v="5"/>
    <x v="1"/>
    <n v="36"/>
    <x v="17"/>
  </r>
  <r>
    <n v="1247901"/>
    <n v="10040970"/>
    <s v="CYT SPARKLING BRUT 750 12U (P09) EC"/>
    <m/>
    <x v="17"/>
    <x v="9"/>
    <x v="1"/>
    <n v="841"/>
    <x v="17"/>
  </r>
  <r>
    <n v="1249357"/>
    <n v="12006090"/>
    <s v="2100 C.SAUV MELCHOR 0750 CH 2007 1U VIN"/>
    <m/>
    <x v="17"/>
    <x v="9"/>
    <x v="1"/>
    <n v="78.999999990000006"/>
    <x v="17"/>
  </r>
  <r>
    <n v="1247142"/>
    <n v="10048685"/>
    <s v="CYT TRIO RVA MERL(P10)750 6U 2009 VEU"/>
    <m/>
    <x v="17"/>
    <x v="9"/>
    <x v="1"/>
    <n v="294"/>
    <x v="17"/>
  </r>
  <r>
    <n v="7077621"/>
    <n v="10049315"/>
    <s v="CS RESERVA RIESL STLV(P08)750 6U 2010GB"/>
    <m/>
    <x v="17"/>
    <x v="9"/>
    <x v="1"/>
    <n v="110"/>
    <x v="17"/>
  </r>
  <r>
    <n v="1249364"/>
    <n v="10040233"/>
    <s v="MA MAYCAS RVA ESP CHAR(90PTS)7506U2008PE"/>
    <m/>
    <x v="17"/>
    <x v="9"/>
    <x v="1"/>
    <n v="24.999999989999999"/>
    <x v="17"/>
  </r>
  <r>
    <n v="1246542"/>
    <n v="10047352"/>
    <s v="CYT VEND.TARD. S.BLC 375 24U 2007 (LR)CA"/>
    <m/>
    <x v="17"/>
    <x v="9"/>
    <x v="1"/>
    <n v="100"/>
    <x v="17"/>
  </r>
  <r>
    <n v="1249406"/>
    <n v="10041730"/>
    <s v="MA MAYCAS RVA CHARD(STLV)750 6U 2008 PE"/>
    <m/>
    <x v="17"/>
    <x v="9"/>
    <x v="1"/>
    <n v="50"/>
    <x v="17"/>
  </r>
  <r>
    <n v="7077075"/>
    <n v="12005724"/>
    <s v="2175 CARME TERRUNYO 0750 CH 2007 1U CR"/>
    <m/>
    <x v="17"/>
    <x v="9"/>
    <x v="1"/>
    <n v="33"/>
    <x v="17"/>
  </r>
  <r>
    <n v="1247749"/>
    <n v="10040288"/>
    <s v="CYT CHAMP SUBERCASEAUX MOSCATO 750 12UCL"/>
    <m/>
    <x v="17"/>
    <x v="9"/>
    <x v="1"/>
    <n v="958"/>
    <x v="17"/>
  </r>
  <r>
    <n v="1250112"/>
    <n v="10047349"/>
    <s v="CYT LATE HARVEST S.BLC 375 24U 2007 VES"/>
    <m/>
    <x v="17"/>
    <x v="9"/>
    <x v="1"/>
    <n v="63"/>
    <x v="17"/>
  </r>
  <r>
    <n v="1250794"/>
    <n v="10047354"/>
    <s v="CYT LATE HARVEST S.BLC 375 24U 2007 CL"/>
    <m/>
    <x v="17"/>
    <x v="9"/>
    <x v="1"/>
    <n v="1000"/>
    <x v="17"/>
  </r>
  <r>
    <n v="1250114"/>
    <n v="12006100"/>
    <s v="1120 S.BLC LATE 0375 CH 2007"/>
    <m/>
    <x v="17"/>
    <x v="9"/>
    <x v="1"/>
    <n v="12.777777779999999"/>
    <x v="17"/>
  </r>
  <r>
    <n v="1249365"/>
    <n v="10036712"/>
    <s v="MA MAYCAS RVA ESP S.BLC 750 6U 2009 PE"/>
    <m/>
    <x v="17"/>
    <x v="9"/>
    <x v="1"/>
    <n v="35.000000010000001"/>
    <x v="17"/>
  </r>
  <r>
    <n v="1250129"/>
    <n v="10042347"/>
    <s v="MA MAYCAS RVA SYRAH 750 6U 2009 VEU"/>
    <m/>
    <x v="17"/>
    <x v="9"/>
    <x v="1"/>
    <n v="101.55555560000001"/>
    <x v="17"/>
  </r>
  <r>
    <n v="7077344"/>
    <n v="10045544"/>
    <s v="CS MAIDEN FLIGHT P.NOIR(STL)7506U2009VEU"/>
    <m/>
    <x v="17"/>
    <x v="9"/>
    <x v="1"/>
    <n v="88"/>
    <x v="17"/>
  </r>
  <r>
    <n v="7077248"/>
    <n v="10047601"/>
    <s v="CS EL ARBOL C.SAUV STLV 750 6U NL"/>
    <m/>
    <x v="17"/>
    <x v="11"/>
    <x v="1"/>
    <n v="6858"/>
    <x v="17"/>
  </r>
  <r>
    <n v="1250169"/>
    <n v="10051105"/>
    <s v="CA GENOVINO CARIGNAN STIC 750 6U AFRI"/>
    <m/>
    <x v="17"/>
    <x v="9"/>
    <x v="1"/>
    <n v="11"/>
    <x v="17"/>
  </r>
  <r>
    <n v="7076937"/>
    <n v="10026053"/>
    <s v="MPO V.MPO VOLANDAS S.BLC STLV 750 12U GB"/>
    <m/>
    <x v="17"/>
    <x v="11"/>
    <x v="1"/>
    <n v="328"/>
    <x v="17"/>
  </r>
  <r>
    <n v="1252876"/>
    <n v="10032024"/>
    <s v="CYT CYT S.BLC(STLV SIN FTE) 750 12U GB"/>
    <m/>
    <x v="17"/>
    <x v="11"/>
    <x v="1"/>
    <n v="44.999999989999999"/>
    <x v="17"/>
  </r>
  <r>
    <n v="7077121"/>
    <n v="10049817"/>
    <s v="MPO BLEND MERL(P09)750 12U LATAM"/>
    <m/>
    <x v="17"/>
    <x v="11"/>
    <x v="1"/>
    <n v="620"/>
    <x v="17"/>
  </r>
  <r>
    <n v="7077627"/>
    <n v="10043182"/>
    <s v="CS SOLEADO MERL STLV 750 6U 2010 GB"/>
    <m/>
    <x v="17"/>
    <x v="11"/>
    <x v="1"/>
    <n v="1418"/>
    <x v="17"/>
  </r>
  <r>
    <n v="1250165"/>
    <n v="10049005"/>
    <s v="CYT CYT C.SAUV(P09) STLV 750 12U 2010 GB"/>
    <m/>
    <x v="17"/>
    <x v="11"/>
    <x v="1"/>
    <n v="630"/>
    <x v="17"/>
  </r>
  <r>
    <n v="1250473"/>
    <n v="10048010"/>
    <s v="CYT MOON VALLEY S.BLANC(STLV) 750 12U GB"/>
    <m/>
    <x v="17"/>
    <x v="11"/>
    <x v="1"/>
    <n v="504"/>
    <x v="17"/>
  </r>
  <r>
    <n v="1250164"/>
    <n v="10047083"/>
    <s v="CYT CAMPO LARGO C.SAUV 750 6U CN"/>
    <m/>
    <x v="17"/>
    <x v="11"/>
    <x v="1"/>
    <n v="868"/>
    <x v="17"/>
  </r>
  <r>
    <n v="7077455"/>
    <n v="10047750"/>
    <s v="CS LAS ONDAS S.BLC(P07) STL750 6U 2010GB"/>
    <m/>
    <x v="17"/>
    <x v="11"/>
    <x v="1"/>
    <n v="980"/>
    <x v="17"/>
  </r>
  <r>
    <n v="7077587"/>
    <n v="10048971"/>
    <s v="CS I.NEGRA RVA CSA(P09)ST7506U(TE)2010GB"/>
    <m/>
    <x v="17"/>
    <x v="11"/>
    <x v="1"/>
    <n v="372.44444449999997"/>
    <x v="17"/>
  </r>
  <r>
    <n v="1250669"/>
    <n v="10049006"/>
    <s v="CYT CYT C.SAUV(P09) STLV 750 6U 2010 GB"/>
    <m/>
    <x v="17"/>
    <x v="11"/>
    <x v="1"/>
    <n v="144"/>
    <x v="17"/>
  </r>
  <r>
    <n v="7077675"/>
    <n v="10049502"/>
    <s v="MPO BLEND C.SAUV(P09)(PREP) 750 6U MX"/>
    <m/>
    <x v="17"/>
    <x v="11"/>
    <x v="1"/>
    <n v="1176"/>
    <x v="17"/>
  </r>
  <r>
    <n v="7077677"/>
    <n v="10049504"/>
    <s v="MPO BLEND C.SAUV(P09) 750 12U MX"/>
    <m/>
    <x v="17"/>
    <x v="11"/>
    <x v="1"/>
    <n v="5880"/>
    <x v="17"/>
  </r>
  <r>
    <n v="1250700"/>
    <n v="10045687"/>
    <s v="CYT CYT RVDO C.SAUV (P07)750 12U MX"/>
    <m/>
    <x v="17"/>
    <x v="11"/>
    <x v="1"/>
    <n v="3528"/>
    <x v="17"/>
  </r>
  <r>
    <n v="7077297"/>
    <n v="10050152"/>
    <s v="MPO V.MPO VTAL C.SAUV(P05) 750 12U CN"/>
    <m/>
    <x v="17"/>
    <x v="11"/>
    <x v="1"/>
    <n v="182"/>
    <x v="17"/>
  </r>
  <r>
    <n v="7077295"/>
    <n v="10049832"/>
    <s v="MPO BLEND C.SAUV(P09)750 12U LATAM"/>
    <m/>
    <x v="17"/>
    <x v="11"/>
    <x v="1"/>
    <n v="2328"/>
    <x v="17"/>
  </r>
  <r>
    <n v="1250555"/>
    <n v="10048288"/>
    <s v="CYT CYT C.SAUV(STLV) 750 12U VAS"/>
    <m/>
    <x v="17"/>
    <x v="11"/>
    <x v="1"/>
    <n v="672"/>
    <x v="17"/>
  </r>
  <r>
    <n v="1250232"/>
    <n v="10050465"/>
    <s v="CYT (=FRONT) BIB C.SAUV(P06)3L 4U 2010NO"/>
    <m/>
    <x v="17"/>
    <x v="7"/>
    <x v="1"/>
    <n v="2464"/>
    <x v="17"/>
  </r>
  <r>
    <n v="1250926"/>
    <n v="10040606"/>
    <s v="CYT FRONT C.SA/ME(P06)STL15006U(C/ESP)CA"/>
    <m/>
    <x v="17"/>
    <x v="12"/>
    <x v="1"/>
    <n v="2651"/>
    <x v="17"/>
  </r>
  <r>
    <n v="1250532"/>
    <n v="10047328"/>
    <s v="CYT LATE HARVEST S.BLC 375 12U 2007 VEU"/>
    <m/>
    <x v="17"/>
    <x v="9"/>
    <x v="1"/>
    <n v="25"/>
    <x v="17"/>
  </r>
  <r>
    <n v="1249549"/>
    <n v="21000055"/>
    <s v="4116 P.NOIR OCIO 750 12U CH 2009 VEU"/>
    <m/>
    <x v="17"/>
    <x v="9"/>
    <x v="1"/>
    <n v="90"/>
    <x v="17"/>
  </r>
  <r>
    <n v="1248676"/>
    <n v="10047522"/>
    <s v="CYT SUNR BIB CHARD(P08) 3L 4U 2010(CO)DK"/>
    <m/>
    <x v="17"/>
    <x v="7"/>
    <x v="1"/>
    <n v="469.33333329999999"/>
    <x v="17"/>
  </r>
  <r>
    <n v="7077609"/>
    <n v="10042007"/>
    <s v="MPO BIB V.MPO VTAL CHARD(SLIM)3L4U2010FI"/>
    <m/>
    <x v="17"/>
    <x v="7"/>
    <x v="1"/>
    <n v="800"/>
    <x v="17"/>
  </r>
  <r>
    <n v="1250395"/>
    <n v="10041999"/>
    <s v="CYT FRONT BIB CHARD(SLIM) 3L 4U 2010 CA"/>
    <m/>
    <x v="17"/>
    <x v="7"/>
    <x v="1"/>
    <n v="160"/>
    <x v="17"/>
  </r>
  <r>
    <n v="7077390"/>
    <n v="10035366"/>
    <s v="MPO V.MPO VTAL S.BLC(P05)STLV750 12U VAS"/>
    <m/>
    <x v="17"/>
    <x v="11"/>
    <x v="1"/>
    <n v="69.999999990000006"/>
    <x v="17"/>
  </r>
  <r>
    <n v="1250872"/>
    <n v="10050188"/>
    <s v="CYT FRONT BIB CAB.SAUV(P06)SLIM 3L 4UVEU"/>
    <m/>
    <x v="17"/>
    <x v="7"/>
    <x v="1"/>
    <n v="1680"/>
    <x v="17"/>
  </r>
  <r>
    <n v="1250979"/>
    <n v="10040395"/>
    <s v="MA MAYCAS RVA CHARD 750 6U 2008 VES"/>
    <m/>
    <x v="17"/>
    <x v="9"/>
    <x v="1"/>
    <n v="11"/>
    <x v="17"/>
  </r>
  <r>
    <n v="1250971"/>
    <n v="10047524"/>
    <s v="CYT SUNR BIB CHARD(P08) 3L 4U 2010 GB"/>
    <m/>
    <x v="17"/>
    <x v="7"/>
    <x v="1"/>
    <n v="784"/>
    <x v="17"/>
  </r>
  <r>
    <n v="7077791"/>
    <n v="10048051"/>
    <s v="CS BIB I.NEGRA S.BLC/SEM(P09)3L 4U2010RU"/>
    <m/>
    <x v="17"/>
    <x v="7"/>
    <x v="1"/>
    <n v="1778.666667"/>
    <x v="17"/>
  </r>
  <r>
    <n v="1247523"/>
    <n v="10050193"/>
    <s v="CYT FRONT BIB C.SAUV(P06)SL IM 3L 4U RU"/>
    <m/>
    <x v="17"/>
    <x v="7"/>
    <x v="1"/>
    <n v="1066.666667"/>
    <x v="17"/>
  </r>
  <r>
    <n v="7077792"/>
    <n v="10050408"/>
    <s v="CS BIB I.NEGRA  C.SAU/ME(P09)3L4U2010 RU"/>
    <m/>
    <x v="17"/>
    <x v="7"/>
    <x v="1"/>
    <n v="1776"/>
    <x v="17"/>
  </r>
  <r>
    <n v="7077557"/>
    <n v="10040129"/>
    <s v="CYT FRONT BIB C.SAU/MER(P06)SLIM3L4UV CA"/>
    <m/>
    <x v="17"/>
    <x v="7"/>
    <x v="1"/>
    <n v="513.33333330000005"/>
    <x v="17"/>
  </r>
  <r>
    <n v="1249600"/>
    <n v="10038748"/>
    <s v="CYT SUNR BIB C.SAUV(P08) 3L 4U 2009 VEU"/>
    <m/>
    <x v="17"/>
    <x v="7"/>
    <x v="1"/>
    <n v="112"/>
    <x v="17"/>
  </r>
  <r>
    <n v="7077922"/>
    <n v="10050187"/>
    <s v="MPO BIB V.MPO VTAL CAB.SAUV(P05)3L 4U FI"/>
    <m/>
    <x v="17"/>
    <x v="7"/>
    <x v="1"/>
    <n v="14782.666670000001"/>
    <x v="17"/>
  </r>
  <r>
    <n v="7077778"/>
    <n v="10042013"/>
    <s v="CS BIB CONO SUR TOC CHARD(P08)3L4U2010RU"/>
    <m/>
    <x v="17"/>
    <x v="7"/>
    <x v="1"/>
    <n v="1778.666667"/>
    <x v="17"/>
  </r>
  <r>
    <n v="7077881"/>
    <n v="10050182"/>
    <s v="VE W.CREST MERL(P10) 1500 6U US"/>
    <m/>
    <x v="17"/>
    <x v="0"/>
    <x v="1"/>
    <n v="9600"/>
    <x v="17"/>
  </r>
  <r>
    <n v="1251155"/>
    <n v="10044687"/>
    <s v="CYT FRONT MERL (P06) (BI) 750 6U AFRI"/>
    <m/>
    <x v="17"/>
    <x v="0"/>
    <x v="1"/>
    <n v="2506"/>
    <x v="17"/>
  </r>
  <r>
    <n v="7076987"/>
    <n v="10048001"/>
    <s v="CS I.NEGRA RVA MERL(P09)STLV 7506U2010GB"/>
    <m/>
    <x v="17"/>
    <x v="0"/>
    <x v="1"/>
    <n v="205"/>
    <x v="17"/>
  </r>
  <r>
    <n v="7077470"/>
    <n v="10048971"/>
    <s v="CS I.NEGRA RVA CSA(P09)ST7506U(TE)2010GB"/>
    <m/>
    <x v="17"/>
    <x v="0"/>
    <x v="1"/>
    <n v="1209"/>
    <x v="17"/>
  </r>
  <r>
    <n v="1251276"/>
    <n v="10048998"/>
    <s v="CYT FRONT C.SAUV(P06) 750 6U 2010 VEU"/>
    <m/>
    <x v="17"/>
    <x v="0"/>
    <x v="1"/>
    <n v="1512"/>
    <x v="17"/>
  </r>
  <r>
    <n v="1251278"/>
    <n v="10045337"/>
    <s v="CYT CASILL CARM 750 12U PE"/>
    <m/>
    <x v="17"/>
    <x v="0"/>
    <x v="1"/>
    <n v="979.99999990000003"/>
    <x v="17"/>
  </r>
  <r>
    <n v="1252135"/>
    <n v="10045342"/>
    <s v="CYT CASILL CARM 750 12U 2009 LATAM"/>
    <m/>
    <x v="17"/>
    <x v="0"/>
    <x v="1"/>
    <n v="917.00000009999997"/>
    <x v="17"/>
  </r>
  <r>
    <n v="1250966"/>
    <n v="10040622"/>
    <s v="CYT FRONT CHARD STL(P06)1500 6U(C/ESP)CA"/>
    <m/>
    <x v="17"/>
    <x v="12"/>
    <x v="1"/>
    <n v="825"/>
    <x v="17"/>
  </r>
  <r>
    <n v="7077880"/>
    <n v="10050195"/>
    <s v="VE W.CREST MERL(P10) 750 12U US"/>
    <m/>
    <x v="17"/>
    <x v="0"/>
    <x v="1"/>
    <n v="4200"/>
    <x v="17"/>
  </r>
  <r>
    <n v="1251614"/>
    <n v="10038038"/>
    <s v="CYT CASILL S.BLC STLV 750 12U PE"/>
    <m/>
    <x v="17"/>
    <x v="0"/>
    <x v="1"/>
    <n v="985.99999990000003"/>
    <x v="17"/>
  </r>
  <r>
    <n v="7077882"/>
    <n v="10050179"/>
    <s v="VE W.CREST CHARD(P10) 1500 6U US"/>
    <m/>
    <x v="17"/>
    <x v="0"/>
    <x v="1"/>
    <n v="5500"/>
    <x v="17"/>
  </r>
  <r>
    <n v="7077872"/>
    <n v="10050183"/>
    <s v="VE W.CREST CHARD P10) 750 12U US"/>
    <m/>
    <x v="17"/>
    <x v="0"/>
    <x v="1"/>
    <n v="2750"/>
    <x v="17"/>
  </r>
  <r>
    <m/>
    <m/>
    <m/>
    <m/>
    <x v="17"/>
    <x v="11"/>
    <x v="0"/>
    <n v="37693"/>
    <x v="17"/>
  </r>
  <r>
    <m/>
    <m/>
    <m/>
    <m/>
    <x v="17"/>
    <x v="12"/>
    <x v="0"/>
    <n v="51256"/>
    <x v="17"/>
  </r>
  <r>
    <m/>
    <m/>
    <m/>
    <m/>
    <x v="17"/>
    <x v="8"/>
    <x v="0"/>
    <n v="8847"/>
    <x v="17"/>
  </r>
  <r>
    <m/>
    <m/>
    <m/>
    <m/>
    <x v="17"/>
    <x v="6"/>
    <x v="0"/>
    <n v="12643"/>
    <x v="17"/>
  </r>
  <r>
    <n v="1251277"/>
    <n v="10045340"/>
    <s v="CYT CASILL CARM 750 6U 2009 GB"/>
    <m/>
    <x v="17"/>
    <x v="0"/>
    <x v="1"/>
    <n v="810"/>
    <x v="17"/>
  </r>
  <r>
    <n v="1250845"/>
    <n v="10044852"/>
    <s v="CYT CASILL MERL 750 6U 2009 GB"/>
    <m/>
    <x v="17"/>
    <x v="0"/>
    <x v="1"/>
    <n v="1935"/>
    <x v="17"/>
  </r>
  <r>
    <n v="1251485"/>
    <n v="10045605"/>
    <s v="CYT CASILL CHARD STLV 750 6U 2009 GB"/>
    <m/>
    <x v="17"/>
    <x v="0"/>
    <x v="1"/>
    <n v="1210"/>
    <x v="17"/>
  </r>
  <r>
    <n v="1251486"/>
    <n v="10035771"/>
    <s v="CYT CASILL CHARD STLV 750 12U 2009 VEU"/>
    <m/>
    <x v="17"/>
    <x v="0"/>
    <x v="1"/>
    <n v="1501"/>
    <x v="17"/>
  </r>
  <r>
    <n v="1250956"/>
    <n v="10020290"/>
    <s v="CYT CASILL C.SAUV 750 12U US"/>
    <m/>
    <x v="17"/>
    <x v="0"/>
    <x v="1"/>
    <n v="5040"/>
    <x v="17"/>
  </r>
  <r>
    <n v="1251123"/>
    <n v="10038036"/>
    <s v="CYT CASILL C.SAUV 750 12U PE"/>
    <m/>
    <x v="17"/>
    <x v="0"/>
    <x v="1"/>
    <n v="4046"/>
    <x v="17"/>
  </r>
  <r>
    <n v="1251275"/>
    <n v="10020005"/>
    <s v="CYT CASILL C.SAUV 750 12U VES"/>
    <m/>
    <x v="17"/>
    <x v="0"/>
    <x v="1"/>
    <n v="1554"/>
    <x v="17"/>
  </r>
  <r>
    <n v="1251532"/>
    <n v="10038449"/>
    <s v="CYT CASILL C.SAUV 750 12U 2009 VEU"/>
    <m/>
    <x v="17"/>
    <x v="0"/>
    <x v="1"/>
    <n v="2744"/>
    <x v="17"/>
  </r>
  <r>
    <n v="1251478"/>
    <n v="10044510"/>
    <s v="CYT FRONT CHARD(P06) 750 6U RU"/>
    <m/>
    <x v="17"/>
    <x v="0"/>
    <x v="1"/>
    <n v="2711"/>
    <x v="17"/>
  </r>
  <r>
    <n v="1250959"/>
    <n v="10038448"/>
    <s v="CYT CASILL C.SAUV 750 6U 2009 VEU"/>
    <m/>
    <x v="17"/>
    <x v="0"/>
    <x v="1"/>
    <n v="2718"/>
    <x v="17"/>
  </r>
  <r>
    <n v="1251612"/>
    <n v="10041972"/>
    <s v="CYT CASILL S.BLC STLV 750 6U 2010 DK/NL"/>
    <m/>
    <x v="17"/>
    <x v="0"/>
    <x v="1"/>
    <n v="1722.444444"/>
    <x v="17"/>
  </r>
  <r>
    <n v="1251272"/>
    <n v="10038374"/>
    <s v="CYT CASILL MERL 750 6U 2009 DE/BE"/>
    <m/>
    <x v="17"/>
    <x v="0"/>
    <x v="1"/>
    <n v="433"/>
    <x v="17"/>
  </r>
  <r>
    <n v="1250846"/>
    <n v="10020001"/>
    <s v="CYT CASILL MERL 750 12U VES"/>
    <m/>
    <x v="17"/>
    <x v="0"/>
    <x v="1"/>
    <n v="1680"/>
    <x v="17"/>
  </r>
  <r>
    <n v="1251246"/>
    <n v="10020308"/>
    <s v="CYT CASILL MERL 750 12U US"/>
    <m/>
    <x v="17"/>
    <x v="0"/>
    <x v="1"/>
    <n v="1540"/>
    <x v="17"/>
  </r>
  <r>
    <n v="1251620"/>
    <n v="10038373"/>
    <s v="CYT CASILL MERL 750 12U 2009 VEU"/>
    <m/>
    <x v="17"/>
    <x v="0"/>
    <x v="1"/>
    <n v="1000"/>
    <x v="17"/>
  </r>
  <r>
    <n v="1251621"/>
    <n v="10020036"/>
    <s v="CYT CASILL MERL 750 12U LATAM"/>
    <m/>
    <x v="17"/>
    <x v="0"/>
    <x v="1"/>
    <n v="610"/>
    <x v="17"/>
  </r>
  <r>
    <n v="1251622"/>
    <n v="10038009"/>
    <s v="CYT CASILL MERL 750 12U PE"/>
    <m/>
    <x v="17"/>
    <x v="0"/>
    <x v="1"/>
    <n v="1078"/>
    <x v="17"/>
  </r>
  <r>
    <m/>
    <m/>
    <m/>
    <m/>
    <x v="17"/>
    <x v="1"/>
    <x v="0"/>
    <n v="52001"/>
    <x v="17"/>
  </r>
  <r>
    <n v="1250958"/>
    <n v="10046314"/>
    <s v="CYT CASILL C.SAUV 750 6U 2009 GB"/>
    <m/>
    <x v="17"/>
    <x v="0"/>
    <x v="1"/>
    <n v="8772.4444440000007"/>
    <x v="17"/>
  </r>
  <r>
    <n v="1246439"/>
    <n v="10035116"/>
    <s v="CYT D.MELCHOR C.SAUV(95PTS)7506U2006 PA"/>
    <n v="33"/>
    <x v="17"/>
    <x v="9"/>
    <x v="2"/>
    <n v="33"/>
    <x v="17"/>
  </r>
  <r>
    <m/>
    <m/>
    <m/>
    <m/>
    <x v="17"/>
    <x v="10"/>
    <x v="0"/>
    <n v="5616"/>
    <x v="17"/>
  </r>
  <r>
    <n v="1246248"/>
    <n v="10032194"/>
    <s v="CYT CASILL S.BLC STLV 375 24U VES"/>
    <n v="36"/>
    <x v="17"/>
    <x v="5"/>
    <x v="2"/>
    <n v="36"/>
    <x v="17"/>
  </r>
  <r>
    <n v="1246255"/>
    <n v="10020001"/>
    <s v="CYT CASILL MERL 750 12U VES"/>
    <n v="476"/>
    <x v="17"/>
    <x v="5"/>
    <x v="2"/>
    <n v="476"/>
    <x v="17"/>
  </r>
  <r>
    <n v="1246265"/>
    <n v="10045341"/>
    <s v="CYT CASILL CARM 750 12U 2009 VES"/>
    <n v="670"/>
    <x v="17"/>
    <x v="5"/>
    <x v="2"/>
    <n v="670"/>
    <x v="17"/>
  </r>
  <r>
    <n v="1246284"/>
    <n v="10048624"/>
    <s v="CYT TRIO RVA CHARD(P10)750 12U 2009 PA"/>
    <n v="66"/>
    <x v="17"/>
    <x v="3"/>
    <x v="2"/>
    <n v="66"/>
    <x v="17"/>
  </r>
  <r>
    <n v="1246288"/>
    <n v="10048661"/>
    <s v="CYT TRIO RVA C.SAU(P10)(90P)75012U2008PA"/>
    <n v="112"/>
    <x v="17"/>
    <x v="3"/>
    <x v="2"/>
    <n v="112"/>
    <x v="17"/>
  </r>
  <r>
    <n v="1245681"/>
    <n v="10031779"/>
    <s v="CYT CASILL CHARD 750 6U RU"/>
    <n v="57"/>
    <x v="17"/>
    <x v="2"/>
    <x v="2"/>
    <n v="57"/>
    <x v="17"/>
  </r>
  <r>
    <n v="1246296"/>
    <n v="10048324"/>
    <s v="CYT FRONT ROSE(P06)750 12U VAR"/>
    <n v="196"/>
    <x v="17"/>
    <x v="2"/>
    <x v="2"/>
    <n v="196"/>
    <x v="17"/>
  </r>
  <r>
    <n v="1245515"/>
    <n v="10034470"/>
    <s v="CYT EXPORT SEL (P08) MERLOT 750 12U CL"/>
    <n v="2750"/>
    <x v="17"/>
    <x v="12"/>
    <x v="2"/>
    <n v="2750"/>
    <x v="17"/>
  </r>
  <r>
    <n v="1246568"/>
    <n v="10025773"/>
    <s v="CYT FRONT C.C CAB/MER(P07) 4P 1500 6U US"/>
    <n v="2304"/>
    <x v="17"/>
    <x v="1"/>
    <x v="2"/>
    <n v="2304"/>
    <x v="17"/>
  </r>
  <r>
    <n v="1246593"/>
    <n v="10031847"/>
    <s v="CYT FRONT C.SA/MER(P07)750 12U US"/>
    <n v="1400"/>
    <x v="17"/>
    <x v="2"/>
    <x v="2"/>
    <n v="1400"/>
    <x v="17"/>
  </r>
  <r>
    <n v="1246602"/>
    <n v="10033275"/>
    <s v="CYT FRONT CC CA/ME(P07 MANT)4P1500 6U US"/>
    <n v="7488"/>
    <x v="17"/>
    <x v="1"/>
    <x v="2"/>
    <n v="7488"/>
    <x v="17"/>
  </r>
  <r>
    <n v="1246612"/>
    <n v="10034849"/>
    <s v="CYT FRONT CARM(P07)1500 6U US"/>
    <n v="2960"/>
    <x v="17"/>
    <x v="1"/>
    <x v="2"/>
    <n v="3040"/>
    <x v="17"/>
  </r>
  <r>
    <n v="1246620"/>
    <n v="10029750"/>
    <s v="CYT FRONT S.BLC(P07) 750 12U US"/>
    <n v="1050"/>
    <x v="17"/>
    <x v="2"/>
    <x v="2"/>
    <n v="1050"/>
    <x v="17"/>
  </r>
  <r>
    <n v="1246662"/>
    <n v="10044461"/>
    <s v="CYT FRONT C.SAUV(P06) 750 12U VAR"/>
    <n v="1134"/>
    <x v="17"/>
    <x v="2"/>
    <x v="2"/>
    <n v="1134"/>
    <x v="17"/>
  </r>
  <r>
    <n v="1246663"/>
    <n v="10044579"/>
    <s v="CYT FRONT S.BLC STLV(P06) 75012U VAS"/>
    <n v="196"/>
    <x v="17"/>
    <x v="2"/>
    <x v="2"/>
    <n v="196"/>
    <x v="17"/>
  </r>
  <r>
    <n v="1246295"/>
    <n v="10048316"/>
    <s v="CYT FRONT ROSE(P06) 1500 6U VAR"/>
    <n v="48"/>
    <x v="17"/>
    <x v="1"/>
    <x v="2"/>
    <n v="48"/>
    <x v="17"/>
  </r>
  <r>
    <n v="1238571"/>
    <n v="12006248"/>
    <s v="1143 RIESL SPARK 0750 CH (0107) 2010"/>
    <n v="5153.75"/>
    <x v="17"/>
    <x v="4"/>
    <x v="2"/>
    <n v="5153.75"/>
    <x v="17"/>
  </r>
  <r>
    <n v="1251090"/>
    <n v="10025780"/>
    <s v="CYT MT PACK FRON(P07) 4 MERLOT 187 6U US"/>
    <m/>
    <x v="17"/>
    <x v="10"/>
    <x v="1"/>
    <n v="299.22222219999998"/>
    <x v="17"/>
  </r>
  <r>
    <m/>
    <m/>
    <m/>
    <m/>
    <x v="17"/>
    <x v="3"/>
    <x v="0"/>
    <n v="29272"/>
    <x v="17"/>
  </r>
  <r>
    <m/>
    <m/>
    <m/>
    <m/>
    <x v="17"/>
    <x v="4"/>
    <x v="0"/>
    <n v="4061"/>
    <x v="17"/>
  </r>
  <r>
    <m/>
    <m/>
    <m/>
    <m/>
    <x v="17"/>
    <x v="5"/>
    <x v="0"/>
    <n v="21176"/>
    <x v="17"/>
  </r>
  <r>
    <m/>
    <m/>
    <m/>
    <m/>
    <x v="17"/>
    <x v="9"/>
    <x v="0"/>
    <n v="21405"/>
    <x v="17"/>
  </r>
  <r>
    <m/>
    <m/>
    <m/>
    <m/>
    <x v="17"/>
    <x v="7"/>
    <x v="0"/>
    <n v="23118"/>
    <x v="17"/>
  </r>
  <r>
    <n v="1246195"/>
    <n v="10043646"/>
    <s v="CYT MARQUES SYRAH 750 12U 2008 PA"/>
    <n v="33"/>
    <x v="17"/>
    <x v="3"/>
    <x v="2"/>
    <n v="33"/>
    <x v="17"/>
  </r>
  <r>
    <n v="1221591"/>
    <n v="12006011"/>
    <s v="1121 S.BLC MAYCAS 0750 ST 2010"/>
    <n v="1038.583333"/>
    <x v="17"/>
    <x v="9"/>
    <x v="2"/>
    <n v="1038.583333"/>
    <x v="17"/>
  </r>
  <r>
    <m/>
    <m/>
    <m/>
    <m/>
    <x v="17"/>
    <x v="2"/>
    <x v="0"/>
    <n v="58460"/>
    <x v="17"/>
  </r>
  <r>
    <n v="1239745"/>
    <n v="10022240"/>
    <s v="CYT FRONT S.BLC(P06) 750 12U UA"/>
    <n v="0"/>
    <x v="17"/>
    <x v="2"/>
    <x v="2"/>
    <n v="1680"/>
    <x v="17"/>
  </r>
  <r>
    <n v="1241903"/>
    <n v="10040969"/>
    <s v="CYT SPARKLING BRUT 750 12U (P09) CO"/>
    <n v="420"/>
    <x v="17"/>
    <x v="9"/>
    <x v="2"/>
    <n v="420"/>
    <x v="17"/>
  </r>
  <r>
    <n v="1242744"/>
    <n v="10042084"/>
    <s v="CYT EXPORTACION TINTO(P08) 1500 6U CL"/>
    <n v="8306"/>
    <x v="17"/>
    <x v="12"/>
    <x v="2"/>
    <n v="8306"/>
    <x v="17"/>
  </r>
  <r>
    <n v="1242866"/>
    <n v="10035089"/>
    <s v="CYT EXPORTACION SEL(P08)C.SAUV1500 6U CL"/>
    <n v="8281"/>
    <x v="17"/>
    <x v="12"/>
    <x v="2"/>
    <n v="8281"/>
    <x v="17"/>
  </r>
  <r>
    <n v="1245411"/>
    <n v="10033937"/>
    <s v="CYT EXPORTACION TINTO(P08) 700 12U CL"/>
    <n v="2749.6"/>
    <x v="17"/>
    <x v="12"/>
    <x v="2"/>
    <n v="2749.6"/>
    <x v="17"/>
  </r>
  <r>
    <n v="1245485"/>
    <n v="10029731"/>
    <s v="CYT FRONT CHARD(P07) 1500 6U US"/>
    <n v="6080"/>
    <x v="17"/>
    <x v="1"/>
    <x v="2"/>
    <n v="6080"/>
    <x v="17"/>
  </r>
  <r>
    <n v="1245510"/>
    <n v="10035088"/>
    <s v="CYT EXPORTACION SEL(P08)MERL 1500 6U CL"/>
    <n v="8306"/>
    <x v="17"/>
    <x v="12"/>
    <x v="2"/>
    <n v="8306"/>
    <x v="17"/>
  </r>
  <r>
    <m/>
    <m/>
    <m/>
    <m/>
    <x v="17"/>
    <x v="0"/>
    <x v="0"/>
    <n v="57522"/>
    <x v="17"/>
  </r>
  <r>
    <n v="1249330"/>
    <n v="10028374"/>
    <s v="CYT SENDERO SHIRAZ(P07) 750 12U VIN"/>
    <m/>
    <x v="17"/>
    <x v="8"/>
    <x v="1"/>
    <n v="44.000000010000001"/>
    <x v="17"/>
  </r>
  <r>
    <n v="7077354"/>
    <n v="10048963"/>
    <s v="CS CONO SUR S.BLC STLV(P07)GOLL750 12UUS"/>
    <m/>
    <x v="17"/>
    <x v="6"/>
    <x v="1"/>
    <n v="2340"/>
    <x v="17"/>
  </r>
  <r>
    <n v="1250489"/>
    <n v="10029424"/>
    <s v="CYT MOUNTAIN RANGE C.SAUV STL 750 12U GB"/>
    <m/>
    <x v="17"/>
    <x v="8"/>
    <x v="1"/>
    <n v="112"/>
    <x v="17"/>
  </r>
  <r>
    <n v="1250039"/>
    <n v="10033310"/>
    <s v="CA NOVISIMO C.SAUV 750 12U PE"/>
    <m/>
    <x v="17"/>
    <x v="8"/>
    <x v="1"/>
    <n v="70"/>
    <x v="17"/>
  </r>
  <r>
    <n v="7077658"/>
    <n v="10040438"/>
    <s v="CS CONO SUR MERL STLV(P07) 750 12U VEU"/>
    <m/>
    <x v="17"/>
    <x v="8"/>
    <x v="1"/>
    <n v="1070"/>
    <x v="17"/>
  </r>
  <r>
    <n v="1250715"/>
    <n v="10043825"/>
    <s v="CYT SENDERO C.SAUV(P07 STLV) 750 12U CA"/>
    <m/>
    <x v="17"/>
    <x v="8"/>
    <x v="1"/>
    <n v="224"/>
    <x v="17"/>
  </r>
  <r>
    <n v="7077685"/>
    <n v="10029350"/>
    <s v="MPO V.MPO C.SAUV STLV 375 24U MX"/>
    <m/>
    <x v="17"/>
    <x v="8"/>
    <x v="1"/>
    <n v="486"/>
    <x v="17"/>
  </r>
  <r>
    <n v="7077628"/>
    <n v="10045942"/>
    <s v="CS REY L.ANDESRVAMER(NV)(P08)STL7506UVEU"/>
    <m/>
    <x v="17"/>
    <x v="8"/>
    <x v="1"/>
    <n v="100"/>
    <x v="17"/>
  </r>
  <r>
    <n v="1251133"/>
    <n v="10021904"/>
    <s v="CYT FRONT CHARD(P06) 187 24U VEU"/>
    <m/>
    <x v="17"/>
    <x v="8"/>
    <x v="1"/>
    <n v="209.44444440000001"/>
    <x v="17"/>
  </r>
  <r>
    <n v="1250542"/>
    <n v="10043991"/>
    <s v="CYT LADERA VERDE MERL(ST)750 12U 2010GB"/>
    <m/>
    <x v="17"/>
    <x v="8"/>
    <x v="1"/>
    <n v="1540"/>
    <x v="17"/>
  </r>
  <r>
    <n v="7078189"/>
    <n v="10023151"/>
    <s v="MPO V.MPO S.BLC/CHARD(P06) 187 24U VEU"/>
    <m/>
    <x v="17"/>
    <x v="8"/>
    <x v="1"/>
    <n v="75.333333330000002"/>
    <x v="17"/>
  </r>
  <r>
    <n v="7077850"/>
    <n v="10045378"/>
    <s v="MPO V.MPO VTAL CHARD STLV(P09)750 12UVEU"/>
    <m/>
    <x v="17"/>
    <x v="6"/>
    <x v="1"/>
    <n v="239"/>
    <x v="17"/>
  </r>
  <r>
    <n v="1250536"/>
    <n v="10035066"/>
    <s v="CYT LADERA VERDE CHARD STL(P08)750 12UGB"/>
    <m/>
    <x v="17"/>
    <x v="6"/>
    <x v="1"/>
    <n v="490"/>
    <x v="17"/>
  </r>
  <r>
    <n v="1250565"/>
    <n v="10029441"/>
    <s v="CYT MOUNTAIN RANGE CHARD(STLV) 750 6U GB"/>
    <m/>
    <x v="17"/>
    <x v="6"/>
    <x v="1"/>
    <n v="110"/>
    <x v="17"/>
  </r>
  <r>
    <n v="1250664"/>
    <n v="10047674"/>
    <s v="CYT PATO TORRENTE CHARD STL 75012U2010GB"/>
    <m/>
    <x v="17"/>
    <x v="6"/>
    <x v="1"/>
    <n v="70"/>
    <x v="17"/>
  </r>
  <r>
    <n v="7077751"/>
    <n v="10036311"/>
    <s v="CS NEBLINA CHARD STLV(P08)750 12U JP"/>
    <m/>
    <x v="17"/>
    <x v="6"/>
    <x v="1"/>
    <n v="996"/>
    <x v="17"/>
  </r>
  <r>
    <n v="1251312"/>
    <n v="10033191"/>
    <s v="CYT SUNRISE MERLOT(P08) 187 24U VAR"/>
    <m/>
    <x v="17"/>
    <x v="10"/>
    <x v="1"/>
    <n v="7.4444444450000002"/>
    <x v="17"/>
  </r>
  <r>
    <n v="1250594"/>
    <n v="10044467"/>
    <s v="CYT FRONT C.SAUV(P06) 750 12U LATAM"/>
    <m/>
    <x v="17"/>
    <x v="8"/>
    <x v="1"/>
    <n v="973"/>
    <x v="17"/>
  </r>
  <r>
    <n v="1249640"/>
    <n v="10033309"/>
    <s v="CA NOVISIMO CARM 750 12U PE"/>
    <m/>
    <x v="17"/>
    <x v="8"/>
    <x v="1"/>
    <n v="70"/>
    <x v="17"/>
  </r>
  <r>
    <n v="1248436"/>
    <n v="10045259"/>
    <s v="CYT CASILL MALB ECO 750 12U 2010 LATAM"/>
    <m/>
    <x v="17"/>
    <x v="5"/>
    <x v="1"/>
    <n v="582"/>
    <x v="17"/>
  </r>
  <r>
    <n v="7077393"/>
    <n v="10035562"/>
    <s v="CS C.SUR TOC C.S/ME(P08)ST15006U(LCBO)CA"/>
    <m/>
    <x v="17"/>
    <x v="12"/>
    <x v="1"/>
    <n v="968.00000009999997"/>
    <x v="17"/>
  </r>
  <r>
    <n v="1251237"/>
    <n v="10041075"/>
    <s v="CYT FRONT C.SAUV/MERL(P06)STLV1500 6U CA"/>
    <m/>
    <x v="17"/>
    <x v="12"/>
    <x v="1"/>
    <n v="700"/>
    <x v="17"/>
  </r>
  <r>
    <n v="1250928"/>
    <n v="10040625"/>
    <s v="CYT FRONT SHI/CSA STL(P06)15006U(C/ES)CA"/>
    <m/>
    <x v="17"/>
    <x v="12"/>
    <x v="1"/>
    <n v="356"/>
    <x v="17"/>
  </r>
  <r>
    <n v="7077846"/>
    <n v="10035565"/>
    <s v="CS C.SUR TOC C.SA/SHIR(P08)1500 6U CA"/>
    <m/>
    <x v="17"/>
    <x v="12"/>
    <x v="1"/>
    <n v="1360"/>
    <x v="17"/>
  </r>
  <r>
    <n v="1250533"/>
    <n v="10035065"/>
    <s v="CYT LADERA VERDE S.BLC STL(P08)750 12UGB"/>
    <m/>
    <x v="17"/>
    <x v="8"/>
    <x v="1"/>
    <n v="2880"/>
    <x v="17"/>
  </r>
  <r>
    <n v="1250701"/>
    <n v="10032829"/>
    <s v="CYT CYT (RVDO) MERLOT 750(P07 NV) 12U MX"/>
    <m/>
    <x v="17"/>
    <x v="8"/>
    <x v="1"/>
    <n v="3201"/>
    <x v="17"/>
  </r>
  <r>
    <n v="1250968"/>
    <n v="10050219"/>
    <s v="CYT XPLORADOR CARM(P08) STLV 750 12 VEU"/>
    <m/>
    <x v="17"/>
    <x v="8"/>
    <x v="1"/>
    <n v="70"/>
    <x v="17"/>
  </r>
  <r>
    <n v="1250732"/>
    <n v="10047998"/>
    <s v="CYT PEREGRINO MERLOT(ST) 750 12U 2010GB"/>
    <m/>
    <x v="17"/>
    <x v="6"/>
    <x v="1"/>
    <n v="236"/>
    <x v="17"/>
  </r>
  <r>
    <n v="1251114"/>
    <n v="10046734"/>
    <s v="CYT XPLORADORCARM(P08)STLV75012U(C/ES)CA"/>
    <m/>
    <x v="17"/>
    <x v="8"/>
    <x v="1"/>
    <n v="384"/>
    <x v="17"/>
  </r>
  <r>
    <n v="1251007"/>
    <n v="10031898"/>
    <s v="CYT SENDERO CARM(P07) 750 12U VES"/>
    <m/>
    <x v="17"/>
    <x v="8"/>
    <x v="1"/>
    <n v="41.999999989999999"/>
    <x v="17"/>
  </r>
  <r>
    <n v="1250716"/>
    <n v="10048167"/>
    <s v="CYT PATO TORRENTE CAB/ROSE 75012U2010GB"/>
    <m/>
    <x v="17"/>
    <x v="8"/>
    <x v="1"/>
    <n v="272"/>
    <x v="17"/>
  </r>
  <r>
    <n v="1250726"/>
    <n v="10048081"/>
    <s v="CYT MOUNTAIN RANGE CAB/RO STL 750 12U GB"/>
    <m/>
    <x v="17"/>
    <x v="8"/>
    <x v="1"/>
    <n v="41.999999989999999"/>
    <x v="17"/>
  </r>
  <r>
    <n v="1248682"/>
    <n v="10048093"/>
    <s v="CYT SENDERO ROSE(P07) 750 12U VIN"/>
    <m/>
    <x v="17"/>
    <x v="8"/>
    <x v="1"/>
    <n v="56"/>
    <x v="17"/>
  </r>
  <r>
    <n v="1251128"/>
    <n v="10048082"/>
    <s v="CYT MOUNTAIN RANGE CAB/RO STL 750 6U GB"/>
    <m/>
    <x v="17"/>
    <x v="8"/>
    <x v="1"/>
    <n v="70"/>
    <x v="17"/>
  </r>
  <r>
    <n v="1250730"/>
    <n v="10050457"/>
    <s v="CYT XPLORADOR ROSE(P08)STL 750 6U VAR"/>
    <m/>
    <x v="17"/>
    <x v="8"/>
    <x v="1"/>
    <n v="62.999999989999999"/>
    <x v="17"/>
  </r>
  <r>
    <n v="1250034"/>
    <n v="10038109"/>
    <s v="CYT XPLORADOR CARM(P08) STLV 750 6U DK"/>
    <m/>
    <x v="17"/>
    <x v="8"/>
    <x v="1"/>
    <n v="561.55555560000005"/>
    <x v="17"/>
  </r>
  <r>
    <n v="7077894"/>
    <n v="10040443"/>
    <s v="CS CONO SUR MERL STLV(P07) 750 12U JP"/>
    <m/>
    <x v="17"/>
    <x v="10"/>
    <x v="1"/>
    <n v="300"/>
    <x v="17"/>
  </r>
  <r>
    <n v="1250538"/>
    <n v="10035074"/>
    <s v="CYT LOS VILOS CHARD STLV(P08) 750 12U GB"/>
    <m/>
    <x v="17"/>
    <x v="6"/>
    <x v="1"/>
    <n v="840"/>
    <x v="17"/>
  </r>
  <r>
    <n v="1249597"/>
    <n v="10021898"/>
    <s v="CYT FRONT CAB.SAUV(P06) 187 24U VEU"/>
    <m/>
    <x v="17"/>
    <x v="10"/>
    <x v="1"/>
    <n v="119.66666669999999"/>
    <x v="17"/>
  </r>
  <r>
    <n v="7077802"/>
    <n v="10039302"/>
    <s v="MPO TERRA SUR RVA C.SAUV STLV 750 12U JP"/>
    <m/>
    <x v="17"/>
    <x v="10"/>
    <x v="1"/>
    <n v="588"/>
    <x v="17"/>
  </r>
  <r>
    <n v="1249511"/>
    <n v="10035681"/>
    <s v="CYT MOUNTAIN RANGE C.SAUV 187 24U VEU"/>
    <m/>
    <x v="17"/>
    <x v="10"/>
    <x v="1"/>
    <n v="450.33333329999999"/>
    <x v="17"/>
  </r>
  <r>
    <n v="1250747"/>
    <n v="10044315"/>
    <s v="CYT SENDERO C.SAUV (P07)187 24U CN"/>
    <m/>
    <x v="17"/>
    <x v="10"/>
    <x v="1"/>
    <n v="249.33333329999999"/>
    <x v="17"/>
  </r>
  <r>
    <n v="7077858"/>
    <n v="10034656"/>
    <s v="CS CONO SUR C.SAUV STLV(P07) 375 24U JP"/>
    <m/>
    <x v="17"/>
    <x v="10"/>
    <x v="1"/>
    <n v="232"/>
    <x v="17"/>
  </r>
  <r>
    <n v="1250993"/>
    <n v="10044866"/>
    <s v="CYT SUNRISE MERL(P08) 1500 6U US"/>
    <m/>
    <x v="17"/>
    <x v="6"/>
    <x v="1"/>
    <n v="500"/>
    <x v="17"/>
  </r>
  <r>
    <n v="7077885"/>
    <n v="10028198"/>
    <s v="CS CONO SUR MERL STLV(P07) 750 12U CA"/>
    <m/>
    <x v="17"/>
    <x v="10"/>
    <x v="1"/>
    <n v="280"/>
    <x v="17"/>
  </r>
  <r>
    <n v="1250537"/>
    <n v="10035073"/>
    <s v="CYT LOS VILOS MERL STLV(P08) 750 12U GB"/>
    <m/>
    <x v="17"/>
    <x v="6"/>
    <x v="1"/>
    <n v="770"/>
    <x v="17"/>
  </r>
  <r>
    <n v="1247234"/>
    <n v="10031702"/>
    <s v="CYT FRONT SAUV.BLC(P06) 187 24U VEU"/>
    <m/>
    <x v="17"/>
    <x v="10"/>
    <x v="1"/>
    <n v="202"/>
    <x v="17"/>
  </r>
  <r>
    <n v="1250416"/>
    <n v="10051103"/>
    <s v="CYT SUNR CARM(P08) 250 12U 2010 GB"/>
    <m/>
    <x v="17"/>
    <x v="10"/>
    <x v="1"/>
    <n v="364"/>
    <x v="17"/>
  </r>
  <r>
    <n v="7077255"/>
    <n v="10048488"/>
    <s v="CS PAYADA CHILEAN RED STLV 750 6U NL"/>
    <m/>
    <x v="17"/>
    <x v="10"/>
    <x v="1"/>
    <n v="1077"/>
    <x v="17"/>
  </r>
  <r>
    <n v="1249348"/>
    <n v="10034163"/>
    <s v="CYT SUNR C.SAUV(P08)375 24U EC-UY"/>
    <m/>
    <x v="17"/>
    <x v="10"/>
    <x v="1"/>
    <n v="216"/>
    <x v="17"/>
  </r>
  <r>
    <n v="1249508"/>
    <n v="10033840"/>
    <s v="CYT MOUNTAIN RANGE S.BLC 187 24U VEU"/>
    <m/>
    <x v="17"/>
    <x v="10"/>
    <x v="1"/>
    <n v="209.44444440000001"/>
    <x v="17"/>
  </r>
  <r>
    <n v="7077663"/>
    <n v="10039944"/>
    <s v="CS ORGANICO S.BLC(P09)(KLM)18724U2009VEU"/>
    <m/>
    <x v="17"/>
    <x v="10"/>
    <x v="1"/>
    <n v="244.33333329999999"/>
    <x v="17"/>
  </r>
  <r>
    <n v="1251238"/>
    <n v="10041077"/>
    <s v="CYT FRONT CHARD STLV(P06) 1500 6U CA"/>
    <m/>
    <x v="17"/>
    <x v="12"/>
    <x v="1"/>
    <n v="559.99999990000003"/>
    <x v="17"/>
  </r>
  <r>
    <n v="7077886"/>
    <n v="10045709"/>
    <s v="CS CONO SUR MERL STLV(P07) 750 6U 2009GB"/>
    <m/>
    <x v="17"/>
    <x v="10"/>
    <x v="1"/>
    <n v="70"/>
    <x v="17"/>
  </r>
  <r>
    <n v="7077392"/>
    <n v="10034782"/>
    <s v="CS CONO SUR P.NOIR(P07)750 12U (LCBO)CA"/>
    <m/>
    <x v="17"/>
    <x v="6"/>
    <x v="1"/>
    <n v="336"/>
    <x v="17"/>
  </r>
  <r>
    <n v="1250392"/>
    <n v="10032255"/>
    <s v="CYT FRONT C.SAUV/MERL(P06)750 12U(LR)CA"/>
    <m/>
    <x v="17"/>
    <x v="6"/>
    <x v="1"/>
    <n v="196"/>
    <x v="17"/>
  </r>
  <r>
    <n v="1250919"/>
    <n v="10032273"/>
    <s v="CYT FRONT CA/MESTLV(P06)75012U(C/ESP)CA"/>
    <m/>
    <x v="17"/>
    <x v="6"/>
    <x v="1"/>
    <n v="139"/>
    <x v="17"/>
  </r>
  <r>
    <n v="7077443"/>
    <n v="10045546"/>
    <s v="CS CONO SUR C.SAUV STLV(P07) 750 12U VEU"/>
    <m/>
    <x v="17"/>
    <x v="6"/>
    <x v="1"/>
    <n v="112"/>
    <x v="17"/>
  </r>
  <r>
    <n v="7077492"/>
    <n v="10028197"/>
    <s v="CS CONO SUR C.SAUV STLV(P07) 750 12U CA"/>
    <m/>
    <x v="17"/>
    <x v="6"/>
    <x v="1"/>
    <n v="280"/>
    <x v="17"/>
  </r>
  <r>
    <n v="7077291"/>
    <n v="10048954"/>
    <s v="CS CONO SUR C.SAUV STLV(P07)GOLL75012UUS"/>
    <m/>
    <x v="17"/>
    <x v="6"/>
    <x v="1"/>
    <n v="1929"/>
    <x v="17"/>
  </r>
  <r>
    <n v="7077642"/>
    <n v="10028262"/>
    <s v="CS CONO SUR C.SAUV STLV(P07) 750 12U JP"/>
    <m/>
    <x v="17"/>
    <x v="6"/>
    <x v="1"/>
    <n v="409"/>
    <x v="17"/>
  </r>
  <r>
    <n v="7076793"/>
    <n v="10050135"/>
    <s v="CYT FRONT C.SAUV(P06) 187 24U LATAM"/>
    <m/>
    <x v="17"/>
    <x v="10"/>
    <x v="1"/>
    <n v="74.777777779999994"/>
    <x v="17"/>
  </r>
  <r>
    <n v="7077845"/>
    <n v="10033570"/>
    <s v="CS CONO SUR P.NOIR STLV(P07)750 12U CA"/>
    <m/>
    <x v="17"/>
    <x v="6"/>
    <x v="1"/>
    <n v="440"/>
    <x v="17"/>
  </r>
  <r>
    <n v="1247544"/>
    <n v="10025781"/>
    <s v="CYT MT PACK FRONT(P07) 4 CHARD 187 6U US"/>
    <m/>
    <x v="17"/>
    <x v="10"/>
    <x v="1"/>
    <n v="1017.333333"/>
    <x v="17"/>
  </r>
  <r>
    <n v="7077784"/>
    <n v="10047457"/>
    <s v="CS CONO SUR P.NOIR STLV(P07)750 12U JP"/>
    <m/>
    <x v="17"/>
    <x v="6"/>
    <x v="1"/>
    <n v="560"/>
    <x v="17"/>
  </r>
  <r>
    <n v="7077788"/>
    <n v="10038637"/>
    <s v="CS CONO SUR P.NOIR STLV(P07)750 6U2009RU"/>
    <m/>
    <x v="17"/>
    <x v="6"/>
    <x v="1"/>
    <n v="418"/>
    <x v="17"/>
  </r>
  <r>
    <n v="7077574"/>
    <n v="10048948"/>
    <s v="CS CONO SUR P.NOIR STL(P07)GOLL75012UUS"/>
    <m/>
    <x v="17"/>
    <x v="6"/>
    <x v="1"/>
    <n v="994"/>
    <x v="17"/>
  </r>
  <r>
    <n v="1249355"/>
    <n v="10049512"/>
    <s v="CYT SENDERO S.BLC(P07)STLV 750 12U CN"/>
    <m/>
    <x v="17"/>
    <x v="6"/>
    <x v="1"/>
    <n v="98"/>
    <x v="17"/>
  </r>
  <r>
    <n v="1250585"/>
    <n v="10029416"/>
    <s v="CYT MOUNTAIN RANGE S. BLC 750 6U GB"/>
    <m/>
    <x v="17"/>
    <x v="6"/>
    <x v="1"/>
    <n v="350"/>
    <x v="17"/>
  </r>
  <r>
    <n v="1251034"/>
    <n v="10049995"/>
    <s v="CYT XPLORADOR MERL(P08) 750 12U US"/>
    <m/>
    <x v="17"/>
    <x v="6"/>
    <x v="1"/>
    <n v="70"/>
    <x v="17"/>
  </r>
  <r>
    <n v="1249265"/>
    <n v="10029435"/>
    <s v="CYT MOUNTAIN RANGE MERL STLV 750 12U GB"/>
    <m/>
    <x v="17"/>
    <x v="6"/>
    <x v="1"/>
    <n v="140"/>
    <x v="17"/>
  </r>
  <r>
    <n v="7077857"/>
    <n v="10040332"/>
    <s v="CS CONO SUR C.SAUV STLV(P07)750 12U JP"/>
    <m/>
    <x v="17"/>
    <x v="6"/>
    <x v="1"/>
    <n v="2490"/>
    <x v="17"/>
  </r>
  <r>
    <n v="1246558"/>
    <n v="10041426"/>
    <s v="CYT FRONT P.GRIGIO(P07)1500 6U US"/>
    <m/>
    <x v="17"/>
    <x v="1"/>
    <x v="1"/>
    <n v="2400"/>
    <x v="17"/>
  </r>
  <r>
    <n v="1250576"/>
    <n v="10048990"/>
    <s v="CYT LADERA VERDE C.SA(P08)75012U 2010 GB"/>
    <m/>
    <x v="17"/>
    <x v="1"/>
    <x v="1"/>
    <n v="69.999999990000006"/>
    <x v="17"/>
  </r>
  <r>
    <n v="1250577"/>
    <n v="10049007"/>
    <s v="CYT PATO TORRENTE C.SA(P09)75012U2010 GB"/>
    <m/>
    <x v="17"/>
    <x v="1"/>
    <x v="1"/>
    <n v="69.999999990000006"/>
    <x v="17"/>
  </r>
  <r>
    <n v="7077358"/>
    <n v="10037973"/>
    <s v="CS SIBARITA'S SEL P.NO(P09)STL75012U VEU"/>
    <m/>
    <x v="17"/>
    <x v="1"/>
    <x v="1"/>
    <n v="550"/>
    <x v="17"/>
  </r>
  <r>
    <n v="1250394"/>
    <n v="10026726"/>
    <s v="CA RESERVA CARM 750 6U VEU"/>
    <m/>
    <x v="17"/>
    <x v="1"/>
    <x v="1"/>
    <n v="210"/>
    <x v="17"/>
  </r>
  <r>
    <n v="7077518"/>
    <n v="10035532"/>
    <s v="MPO V.MPO RVA CARM(P05)STLV 750 12U CA"/>
    <m/>
    <x v="17"/>
    <x v="1"/>
    <x v="1"/>
    <n v="66.999999990000006"/>
    <x v="17"/>
  </r>
  <r>
    <n v="1250480"/>
    <n v="10026737"/>
    <s v="CA RESERVA CARM 750 12U VEU"/>
    <m/>
    <x v="17"/>
    <x v="1"/>
    <x v="1"/>
    <n v="43.000000010000001"/>
    <x v="17"/>
  </r>
  <r>
    <n v="1248646"/>
    <n v="10050536"/>
    <s v="CYT MARQUES CHARD 750 12U 2009 VAS"/>
    <m/>
    <x v="17"/>
    <x v="3"/>
    <x v="1"/>
    <n v="187"/>
    <x v="17"/>
  </r>
  <r>
    <n v="1250399"/>
    <n v="10026765"/>
    <s v="CA RESERVA C.SAUV 750 6U VEU"/>
    <m/>
    <x v="17"/>
    <x v="1"/>
    <x v="1"/>
    <n v="10.44444444"/>
    <x v="17"/>
  </r>
  <r>
    <n v="1249542"/>
    <n v="10037059"/>
    <s v="CYT NUEVO EXTREMO MERL (P08) 750 12U VEU"/>
    <m/>
    <x v="17"/>
    <x v="1"/>
    <x v="1"/>
    <n v="280"/>
    <x v="17"/>
  </r>
  <r>
    <n v="1245485"/>
    <n v="10029731"/>
    <s v="CYT FRONT CHARD(P07) 1500 6U US"/>
    <m/>
    <x v="17"/>
    <x v="1"/>
    <x v="1"/>
    <n v="6080"/>
    <x v="17"/>
  </r>
  <r>
    <n v="7077524"/>
    <n v="10048379"/>
    <s v="CS C.SUR TOC S.BLC(P08)STL1500 6U CA"/>
    <m/>
    <x v="17"/>
    <x v="1"/>
    <x v="1"/>
    <n v="240"/>
    <x v="17"/>
  </r>
  <r>
    <n v="7077691"/>
    <n v="10049838"/>
    <s v="MPO BLEND S.BLC/CHARD(P09)STLV750 12U CA"/>
    <m/>
    <x v="17"/>
    <x v="1"/>
    <x v="1"/>
    <n v="47.999999989999999"/>
    <x v="17"/>
  </r>
  <r>
    <n v="7077387"/>
    <n v="10050674"/>
    <s v="MPO GRAN VINO BCO(P09) 750 12U LATAM"/>
    <m/>
    <x v="17"/>
    <x v="1"/>
    <x v="1"/>
    <n v="1082"/>
    <x v="17"/>
  </r>
  <r>
    <n v="1247124"/>
    <n v="10029734"/>
    <s v="CYT FRONT MERLOT(P07) 1500 6U US"/>
    <m/>
    <x v="17"/>
    <x v="1"/>
    <x v="1"/>
    <n v="5760"/>
    <x v="17"/>
  </r>
  <r>
    <n v="7077523"/>
    <n v="10047545"/>
    <s v="CS I.NEGRA RVA MERL(P09)STLV 750 12U VEU"/>
    <m/>
    <x v="17"/>
    <x v="1"/>
    <x v="1"/>
    <n v="28"/>
    <x v="17"/>
  </r>
  <r>
    <n v="1249416"/>
    <n v="10026765"/>
    <s v="CA RESERVA C.SAUV 750 6U VEU"/>
    <m/>
    <x v="17"/>
    <x v="1"/>
    <x v="1"/>
    <n v="245"/>
    <x v="17"/>
  </r>
  <r>
    <n v="1250397"/>
    <n v="10043826"/>
    <s v="CA CLASSICO CHARD STLV 750 6U VEU"/>
    <m/>
    <x v="17"/>
    <x v="1"/>
    <x v="1"/>
    <n v="220"/>
    <x v="17"/>
  </r>
  <r>
    <n v="7077555"/>
    <n v="10035764"/>
    <s v="MPO V.MPO RVA CHARD(P05) 750 12U 2009 JP"/>
    <m/>
    <x v="17"/>
    <x v="1"/>
    <x v="1"/>
    <n v="264"/>
    <x v="17"/>
  </r>
  <r>
    <n v="7077549"/>
    <n v="10042049"/>
    <s v="MPO V.MPO VTAL CHARD(P05)STL75012U2010JP"/>
    <m/>
    <x v="17"/>
    <x v="1"/>
    <x v="1"/>
    <n v="616"/>
    <x v="17"/>
  </r>
  <r>
    <n v="7078098"/>
    <n v="10047667"/>
    <s v="CS I.NEGRA RVE CHARD ST 7506U(P09)2010GB"/>
    <m/>
    <x v="17"/>
    <x v="1"/>
    <x v="1"/>
    <n v="4273"/>
    <x v="17"/>
  </r>
  <r>
    <n v="7077235"/>
    <n v="10048856"/>
    <s v="CS I NEGRA RVA S.BLC(P09)ST7506UBG2010GB"/>
    <m/>
    <x v="17"/>
    <x v="1"/>
    <x v="1"/>
    <n v="2520"/>
    <x v="17"/>
  </r>
  <r>
    <n v="1250028"/>
    <n v="10035159"/>
    <s v="CA CLASSICO C.SAUV(NV)750 12U JP"/>
    <m/>
    <x v="17"/>
    <x v="1"/>
    <x v="1"/>
    <n v="550"/>
    <x v="17"/>
  </r>
  <r>
    <n v="7077550"/>
    <n v="10049293"/>
    <s v="MPO V.MPO VTAL CARM(P05)STLV75012U2010JP"/>
    <m/>
    <x v="17"/>
    <x v="1"/>
    <x v="1"/>
    <n v="448"/>
    <x v="17"/>
  </r>
  <r>
    <n v="7077584"/>
    <n v="10048984"/>
    <s v="CS SOLEADO C.SAUV(ST)750 6U 2010 GB"/>
    <m/>
    <x v="17"/>
    <x v="1"/>
    <x v="1"/>
    <n v="1540"/>
    <x v="17"/>
  </r>
  <r>
    <n v="1250887"/>
    <n v="12006368"/>
    <s v="2123 MALBEC CASILL 0750 CH 2010"/>
    <m/>
    <x v="17"/>
    <x v="1"/>
    <x v="1"/>
    <n v="881.33333330000005"/>
    <x v="17"/>
  </r>
  <r>
    <n v="7077278"/>
    <n v="10049344"/>
    <s v="CS LAS ONDAS C.SAUV(P07)STL750 6U2010VEU"/>
    <m/>
    <x v="17"/>
    <x v="1"/>
    <x v="1"/>
    <n v="560"/>
    <x v="17"/>
  </r>
  <r>
    <n v="1249307"/>
    <n v="10047668"/>
    <s v="CYT NORTE CHICO CHARD STL  750 12U2010GB"/>
    <m/>
    <x v="17"/>
    <x v="1"/>
    <x v="1"/>
    <n v="340"/>
    <x v="17"/>
  </r>
  <r>
    <n v="7077586"/>
    <n v="10048515"/>
    <s v="CS NEBLINA S.BLC(P08)STLV 750 6U VEU"/>
    <m/>
    <x v="17"/>
    <x v="1"/>
    <x v="1"/>
    <n v="3080"/>
    <x v="17"/>
  </r>
  <r>
    <n v="1246295"/>
    <n v="10048316"/>
    <s v="CYT FRONT ROSE(P06) 1500 6U VAR"/>
    <m/>
    <x v="17"/>
    <x v="1"/>
    <x v="1"/>
    <n v="47.999999989999999"/>
    <x v="17"/>
  </r>
  <r>
    <n v="7077440"/>
    <n v="10047829"/>
    <s v="CS NEBLINA C.SAU/RO(P08)STLV 750 6U VEU"/>
    <m/>
    <x v="17"/>
    <x v="1"/>
    <x v="1"/>
    <n v="770"/>
    <x v="17"/>
  </r>
  <r>
    <n v="7077709"/>
    <n v="10047973"/>
    <s v="MPO V.MPO BLEND ROSE(P09) 750 12U LATAM"/>
    <m/>
    <x v="17"/>
    <x v="1"/>
    <x v="1"/>
    <n v="130"/>
    <x v="17"/>
  </r>
  <r>
    <n v="1250578"/>
    <n v="10049367"/>
    <s v="CYT VICUÑA C.SAUV/ME(ST)750 12U 2010GB"/>
    <m/>
    <x v="17"/>
    <x v="1"/>
    <x v="1"/>
    <n v="490"/>
    <x v="17"/>
  </r>
  <r>
    <n v="1248752"/>
    <n v="10050127"/>
    <s v="CYT FRONT C.SAUV(P06) 1500 6U VEU"/>
    <m/>
    <x v="17"/>
    <x v="1"/>
    <x v="1"/>
    <n v="480"/>
    <x v="17"/>
  </r>
  <r>
    <n v="7077543"/>
    <n v="10049462"/>
    <s v="MPO V.MPO C.SAU/MER(P05)STLV75012U2010JP"/>
    <m/>
    <x v="17"/>
    <x v="1"/>
    <x v="1"/>
    <n v="8064"/>
    <x v="17"/>
  </r>
  <r>
    <n v="7077367"/>
    <n v="10042768"/>
    <s v="CS RESERVA RIESL STLV(P08)750 12U 2010JP"/>
    <m/>
    <x v="17"/>
    <x v="3"/>
    <x v="1"/>
    <n v="80.000000009999994"/>
    <x v="17"/>
  </r>
  <r>
    <n v="1250965"/>
    <n v="10043818"/>
    <s v="CYT SELECCION CAB/MERL(ND) 750 6U MX"/>
    <m/>
    <x v="17"/>
    <x v="1"/>
    <x v="1"/>
    <n v="1176"/>
    <x v="17"/>
  </r>
  <r>
    <n v="1250335"/>
    <n v="10039225"/>
    <s v="CA NOVISIMO S.BLC 750 12U AFRI"/>
    <m/>
    <x v="17"/>
    <x v="3"/>
    <x v="1"/>
    <n v="56.999999989999999"/>
    <x v="17"/>
  </r>
  <r>
    <n v="7077299"/>
    <n v="10047388"/>
    <s v="CS C.SUR TOC C.SA/RO(P08)STL75012U2010CN"/>
    <m/>
    <x v="17"/>
    <x v="3"/>
    <x v="1"/>
    <n v="55.999999989999999"/>
    <x v="17"/>
  </r>
  <r>
    <n v="7077630"/>
    <n v="10047983"/>
    <s v="MPO TERRA SUR RVA C.SAU/ROS STL750 6UVEU"/>
    <m/>
    <x v="17"/>
    <x v="3"/>
    <x v="1"/>
    <n v="210"/>
    <x v="17"/>
  </r>
  <r>
    <n v="1248406"/>
    <n v="10046841"/>
    <s v="CA FINISIMO C.SAUV(HC)750 12U 2008 EC"/>
    <m/>
    <x v="17"/>
    <x v="3"/>
    <x v="1"/>
    <n v="11"/>
    <x v="17"/>
  </r>
  <r>
    <n v="1249692"/>
    <n v="10046853"/>
    <s v="CA FINISIMO C.SAUV(HC)750 12U 2008 VEU"/>
    <m/>
    <x v="17"/>
    <x v="3"/>
    <x v="1"/>
    <n v="91.999999990000006"/>
    <x v="17"/>
  </r>
  <r>
    <n v="1250803"/>
    <n v="10026834"/>
    <s v="CYT SENDERO S.BLC(P07) 750 12U VEU"/>
    <m/>
    <x v="17"/>
    <x v="3"/>
    <x v="1"/>
    <n v="112"/>
    <x v="17"/>
  </r>
  <r>
    <n v="7077145"/>
    <n v="10050691"/>
    <s v="CS ORGANICO CHAR(P09)GOLL 750 12U 2010US"/>
    <m/>
    <x v="17"/>
    <x v="3"/>
    <x v="1"/>
    <n v="220"/>
    <x v="17"/>
  </r>
  <r>
    <n v="1248951"/>
    <n v="10041137"/>
    <s v="CYT SUNR S.BLC(P08) 750 6U RU"/>
    <m/>
    <x v="17"/>
    <x v="3"/>
    <x v="1"/>
    <n v="102"/>
    <x v="17"/>
  </r>
  <r>
    <n v="7077184"/>
    <n v="10051004"/>
    <s v="CS RESERVA S.BLC (P08)STL 750 12U2010VAS"/>
    <m/>
    <x v="17"/>
    <x v="3"/>
    <x v="1"/>
    <n v="44"/>
    <x v="17"/>
  </r>
  <r>
    <n v="7077270"/>
    <n v="10047135"/>
    <s v="CS VISION C.SAUV(P08)750 12U 2009 US"/>
    <m/>
    <x v="17"/>
    <x v="3"/>
    <x v="1"/>
    <n v="227"/>
    <x v="17"/>
  </r>
  <r>
    <n v="1249014"/>
    <n v="10047775"/>
    <s v="CYT CASILL SHIR/ROS ST750 12U 2010 LATAM"/>
    <m/>
    <x v="17"/>
    <x v="3"/>
    <x v="1"/>
    <n v="42"/>
    <x v="17"/>
  </r>
  <r>
    <n v="1249031"/>
    <n v="10047768"/>
    <s v="CYT CASILL SHIR/ROS STL 750 12U 2010 VEU"/>
    <m/>
    <x v="17"/>
    <x v="3"/>
    <x v="1"/>
    <n v="140"/>
    <x v="17"/>
  </r>
  <r>
    <n v="1247967"/>
    <n v="10044609"/>
    <s v="CYT FRONT LATE HARVEST 750 12U VAR"/>
    <m/>
    <x v="17"/>
    <x v="3"/>
    <x v="1"/>
    <n v="56.000000010000001"/>
    <x v="17"/>
  </r>
  <r>
    <n v="1248635"/>
    <n v="10044281"/>
    <s v="CYT G. RVA S.RIBERAS C.SAU 750 6U 2008KR"/>
    <m/>
    <x v="17"/>
    <x v="3"/>
    <x v="1"/>
    <n v="100"/>
    <x v="17"/>
  </r>
  <r>
    <n v="1248768"/>
    <n v="10045256"/>
    <s v="CYT CASILL MALB ECO 750 12U 2010 EC-UY"/>
    <m/>
    <x v="17"/>
    <x v="5"/>
    <x v="1"/>
    <n v="98"/>
    <x v="17"/>
  </r>
  <r>
    <n v="7077264"/>
    <n v="10048951"/>
    <s v="CS ORGANICO C.SA/CAR(P09)GOL75012U2009US"/>
    <m/>
    <x v="17"/>
    <x v="3"/>
    <x v="1"/>
    <n v="630"/>
    <x v="17"/>
  </r>
  <r>
    <n v="7077339"/>
    <n v="10033320"/>
    <s v="CS MAIDEN FLIGHT SHIRAZ 750 6U 2007 VEU"/>
    <m/>
    <x v="17"/>
    <x v="3"/>
    <x v="1"/>
    <n v="88"/>
    <x v="17"/>
  </r>
  <r>
    <n v="7077547"/>
    <n v="10038465"/>
    <s v="MPO V.MPO RVA C.SAUV(P05)750 12U 2009 JP"/>
    <m/>
    <x v="17"/>
    <x v="1"/>
    <x v="1"/>
    <n v="728"/>
    <x v="17"/>
  </r>
  <r>
    <n v="1246612"/>
    <n v="10034849"/>
    <s v="CYT FRONT CARM(P07)1500 6U US"/>
    <m/>
    <x v="17"/>
    <x v="1"/>
    <x v="1"/>
    <n v="3040"/>
    <x v="17"/>
  </r>
  <r>
    <n v="7077284"/>
    <n v="10050424"/>
    <s v="CS ORGANICO CHARD(P09) 750 6U2010 VEU"/>
    <m/>
    <x v="17"/>
    <x v="3"/>
    <x v="1"/>
    <n v="33"/>
    <x v="17"/>
  </r>
  <r>
    <n v="7077287"/>
    <n v="10048883"/>
    <s v="CS RESERVA S.BLC STL(P08)7506U2010NORD"/>
    <m/>
    <x v="17"/>
    <x v="3"/>
    <x v="1"/>
    <n v="76.999999990000006"/>
    <x v="17"/>
  </r>
  <r>
    <n v="7077288"/>
    <n v="10048890"/>
    <s v="CS RESERVA S.BLC STLV(P08)75012U2010 VEU"/>
    <m/>
    <x v="17"/>
    <x v="3"/>
    <x v="1"/>
    <n v="33"/>
    <x v="17"/>
  </r>
  <r>
    <n v="7077340"/>
    <n v="10038734"/>
    <s v="CS RESERVA P.NOIR STL(P08)750 12U2009VEU"/>
    <m/>
    <x v="17"/>
    <x v="3"/>
    <x v="1"/>
    <n v="44"/>
    <x v="17"/>
  </r>
  <r>
    <n v="1249603"/>
    <n v="10050218"/>
    <s v="CYT XPLORADOR S.BLC (P08)STL 750 12U VEU"/>
    <m/>
    <x v="17"/>
    <x v="3"/>
    <x v="1"/>
    <n v="69.999999990000006"/>
    <x v="17"/>
  </r>
  <r>
    <n v="7077334"/>
    <n v="10046086"/>
    <s v="CS ORGANICO C.SAU/CARM(P09)7506U2009NORD"/>
    <m/>
    <x v="17"/>
    <x v="3"/>
    <x v="1"/>
    <n v="154"/>
    <x v="17"/>
  </r>
  <r>
    <n v="7077562"/>
    <n v="10029902"/>
    <s v="CS REY L.ANDES RVA C.SAUV(P08)750 12U PL"/>
    <m/>
    <x v="17"/>
    <x v="1"/>
    <x v="1"/>
    <n v="475"/>
    <x v="17"/>
  </r>
  <r>
    <n v="7077469"/>
    <n v="10047289"/>
    <s v="CS C.SUR TOC S.BLC(P08)STL 750 12U2010CN"/>
    <m/>
    <x v="17"/>
    <x v="3"/>
    <x v="1"/>
    <n v="83.999999990000006"/>
    <x v="17"/>
  </r>
  <r>
    <n v="7076313"/>
    <n v="10027390"/>
    <s v="MPO TENTA S.BLC 750 12U (ANG)BR"/>
    <m/>
    <x v="17"/>
    <x v="3"/>
    <x v="1"/>
    <n v="350"/>
    <x v="17"/>
  </r>
  <r>
    <n v="1250026"/>
    <n v="10028849"/>
    <s v="CA CLASSICO CHARD 750 12U JP"/>
    <m/>
    <x v="17"/>
    <x v="3"/>
    <x v="1"/>
    <n v="350"/>
    <x v="17"/>
  </r>
  <r>
    <n v="7078012"/>
    <n v="10042055"/>
    <s v="MPO V.MPO VTAL S.BLC(P05)STL75012U2010JP"/>
    <m/>
    <x v="17"/>
    <x v="3"/>
    <x v="1"/>
    <n v="784"/>
    <x v="17"/>
  </r>
  <r>
    <n v="7078127"/>
    <n v="10046230"/>
    <s v="CS C.SUR TOC S.BLC(P08)STL 750 12U VAS"/>
    <m/>
    <x v="17"/>
    <x v="3"/>
    <x v="1"/>
    <n v="7.9999999979999998"/>
    <x v="17"/>
  </r>
  <r>
    <n v="1250802"/>
    <n v="10041147"/>
    <s v="CYT SUNR S.BLC(P08) 750 12U VAS"/>
    <m/>
    <x v="17"/>
    <x v="3"/>
    <x v="1"/>
    <n v="25"/>
    <x v="17"/>
  </r>
  <r>
    <n v="1249601"/>
    <n v="10048865"/>
    <s v="CYT SUNR S.BLC(P08)STL 750 12U 2010 IS"/>
    <m/>
    <x v="17"/>
    <x v="3"/>
    <x v="1"/>
    <n v="69.999999990000006"/>
    <x v="17"/>
  </r>
  <r>
    <n v="7077346"/>
    <n v="10047120"/>
    <s v="CS RESERVA C.SAUV(P08)750 12U 2009 VAS"/>
    <m/>
    <x v="17"/>
    <x v="3"/>
    <x v="1"/>
    <n v="42"/>
    <x v="17"/>
  </r>
  <r>
    <n v="1249728"/>
    <n v="10022500"/>
    <s v="CYT FRONT S.BLC(P06) 750 6U RU"/>
    <m/>
    <x v="17"/>
    <x v="2"/>
    <x v="1"/>
    <n v="1575"/>
    <x v="17"/>
  </r>
  <r>
    <n v="1250230"/>
    <n v="10044630"/>
    <s v="CYT FRONT CHARD(STELV)(P06)750 12U (V)CA"/>
    <m/>
    <x v="17"/>
    <x v="2"/>
    <x v="1"/>
    <n v="140"/>
    <x v="17"/>
  </r>
  <r>
    <n v="1250704"/>
    <n v="10038556"/>
    <s v="CYT CASILL CARM 750 12U 2009 VEU"/>
    <m/>
    <x v="17"/>
    <x v="2"/>
    <x v="1"/>
    <n v="55.999999989999999"/>
    <x v="17"/>
  </r>
  <r>
    <n v="1250233"/>
    <n v="10044571"/>
    <s v="CYT FRONT S.BLC STLV(P06)750 12U CA"/>
    <m/>
    <x v="17"/>
    <x v="2"/>
    <x v="1"/>
    <n v="280"/>
    <x v="17"/>
  </r>
  <r>
    <n v="1248657"/>
    <n v="10044480"/>
    <s v="CYT FRONT S.BLC(P06) 750 12U VAR"/>
    <m/>
    <x v="17"/>
    <x v="2"/>
    <x v="1"/>
    <n v="336"/>
    <x v="17"/>
  </r>
  <r>
    <n v="1249699"/>
    <n v="10044659"/>
    <s v="CYT FRONT S.BLC STLV(P06) 750 12U ZA"/>
    <m/>
    <x v="17"/>
    <x v="2"/>
    <x v="1"/>
    <n v="55.999999989999999"/>
    <x v="17"/>
  </r>
  <r>
    <n v="1250082"/>
    <n v="10044688"/>
    <s v="CYT FRONT S.BLC STLV(P06)750 6U LC ZA"/>
    <m/>
    <x v="17"/>
    <x v="2"/>
    <x v="1"/>
    <n v="42"/>
    <x v="17"/>
  </r>
  <r>
    <n v="1249701"/>
    <n v="10048355"/>
    <s v="CYT CASILL CARM (GOLL) 750 6U  ZA"/>
    <m/>
    <x v="17"/>
    <x v="2"/>
    <x v="1"/>
    <n v="31.999999989999999"/>
    <x v="17"/>
  </r>
  <r>
    <n v="1250708"/>
    <n v="10022501"/>
    <s v="CYT FRONT S.BLC(P06) 750 6U PL"/>
    <m/>
    <x v="17"/>
    <x v="2"/>
    <x v="1"/>
    <n v="700.00000009999997"/>
    <x v="17"/>
  </r>
  <r>
    <n v="1249438"/>
    <n v="10045340"/>
    <s v="CYT CASILL CARM 750 6U 2009 GB"/>
    <m/>
    <x v="17"/>
    <x v="2"/>
    <x v="1"/>
    <n v="210"/>
    <x v="17"/>
  </r>
  <r>
    <n v="1250607"/>
    <n v="10044482"/>
    <s v="CYT FRONT S.BLC(P06) 750 12U LATAM"/>
    <m/>
    <x v="17"/>
    <x v="2"/>
    <x v="1"/>
    <n v="280"/>
    <x v="17"/>
  </r>
  <r>
    <n v="1249744"/>
    <n v="10044481"/>
    <s v="CYT FRONT S.BLC(P06) 750 12U VAS"/>
    <m/>
    <x v="17"/>
    <x v="2"/>
    <x v="1"/>
    <n v="99.999999979999998"/>
    <x v="17"/>
  </r>
  <r>
    <n v="1246663"/>
    <n v="10044579"/>
    <s v="CYT FRONT S.BLC STLV(P06) 75012U VAS"/>
    <m/>
    <x v="17"/>
    <x v="2"/>
    <x v="1"/>
    <n v="196"/>
    <x v="17"/>
  </r>
  <r>
    <n v="1249977"/>
    <n v="10044476"/>
    <s v="CYT FRONT S.BLC(P06) 750 12U (US)VI"/>
    <m/>
    <x v="17"/>
    <x v="2"/>
    <x v="1"/>
    <n v="140"/>
    <x v="17"/>
  </r>
  <r>
    <n v="1239745"/>
    <n v="10022240"/>
    <s v="CYT FRONT S.BLC(P06) 750 12U UA"/>
    <m/>
    <x v="17"/>
    <x v="2"/>
    <x v="1"/>
    <n v="1680"/>
    <x v="17"/>
  </r>
  <r>
    <n v="1250047"/>
    <n v="10044492"/>
    <s v="CYT FRONT CHARD(P06) 750 12U LATAM"/>
    <m/>
    <x v="17"/>
    <x v="2"/>
    <x v="1"/>
    <n v="110"/>
    <x v="17"/>
  </r>
  <r>
    <n v="7077164"/>
    <n v="10019696"/>
    <s v="MPO V.MPO RVA CHARD(P05) 750 12U VAS"/>
    <m/>
    <x v="17"/>
    <x v="1"/>
    <x v="1"/>
    <n v="23"/>
    <x v="17"/>
  </r>
  <r>
    <n v="1248242"/>
    <n v="10043949"/>
    <s v="CYT C.RANGE S.BLC(ST) 750 6U 2010GB"/>
    <m/>
    <x v="17"/>
    <x v="2"/>
    <x v="1"/>
    <n v="700.00000009999997"/>
    <x v="17"/>
  </r>
  <r>
    <n v="1249751"/>
    <n v="10038108"/>
    <s v="CYT XPLORADOR C.SAUV(P08)STLV 750 6U DK"/>
    <m/>
    <x v="17"/>
    <x v="2"/>
    <x v="1"/>
    <n v="769.99999990000003"/>
    <x v="17"/>
  </r>
  <r>
    <n v="1250773"/>
    <n v="10049497"/>
    <s v="CYT CASILL CHARD 750 6U 2009 M&amp;S DE"/>
    <m/>
    <x v="17"/>
    <x v="2"/>
    <x v="1"/>
    <n v="484"/>
    <x v="17"/>
  </r>
  <r>
    <n v="1245681"/>
    <n v="10031779"/>
    <s v="CYT CASILL CHARD 750 6U RU"/>
    <m/>
    <x v="17"/>
    <x v="2"/>
    <x v="1"/>
    <n v="212"/>
    <x v="17"/>
  </r>
  <r>
    <n v="1250983"/>
    <n v="10045681"/>
    <s v="CYT CYT RVDO C.SAUV 750 12U LATAM"/>
    <m/>
    <x v="17"/>
    <x v="2"/>
    <x v="1"/>
    <n v="350"/>
    <x v="17"/>
  </r>
  <r>
    <n v="1246662"/>
    <n v="10044461"/>
    <s v="CYT FRONT C.SAUV(P06) 750 12U VAR"/>
    <m/>
    <x v="17"/>
    <x v="2"/>
    <x v="1"/>
    <n v="1134"/>
    <x v="17"/>
  </r>
  <r>
    <n v="1246759"/>
    <n v="10044466"/>
    <s v="CYT FRONT C.SAUV(P06) 750 12U VAS"/>
    <m/>
    <x v="17"/>
    <x v="2"/>
    <x v="1"/>
    <n v="1182"/>
    <x v="17"/>
  </r>
  <r>
    <n v="1248014"/>
    <n v="10049005"/>
    <s v="CYT CYT C.SAUV(P09) STLV 750 12U 2010 GB"/>
    <m/>
    <x v="17"/>
    <x v="2"/>
    <x v="1"/>
    <n v="1050"/>
    <x v="17"/>
  </r>
  <r>
    <n v="1250523"/>
    <n v="10045349"/>
    <s v="CYT CASILL CARM 750 12U 2009 PR"/>
    <m/>
    <x v="17"/>
    <x v="2"/>
    <x v="1"/>
    <n v="70"/>
    <x v="17"/>
  </r>
  <r>
    <n v="1249041"/>
    <n v="10044447"/>
    <s v="CYT FRONT MERL(P06) 750 12U VAS"/>
    <m/>
    <x v="17"/>
    <x v="2"/>
    <x v="1"/>
    <n v="744"/>
    <x v="17"/>
  </r>
  <r>
    <n v="1250705"/>
    <n v="10041798"/>
    <s v="CYT FRONT CHARD(P06) 750 12U 2010 VEU"/>
    <m/>
    <x v="17"/>
    <x v="2"/>
    <x v="1"/>
    <n v="385"/>
    <x v="17"/>
  </r>
  <r>
    <n v="1250789"/>
    <n v="10047993"/>
    <s v="CYT CYT MERL(P09)STLV 750 12U 2010GB"/>
    <m/>
    <x v="17"/>
    <x v="2"/>
    <x v="1"/>
    <n v="70"/>
    <x v="17"/>
  </r>
  <r>
    <n v="1250484"/>
    <n v="10048480"/>
    <s v="CYT RIO BUENO MERL 750 6U KR"/>
    <m/>
    <x v="17"/>
    <x v="2"/>
    <x v="1"/>
    <n v="305"/>
    <x v="17"/>
  </r>
  <r>
    <n v="1250228"/>
    <n v="10044570"/>
    <s v="CYT FRONT CAB/MER STLV(P06)750 12U(V)CA"/>
    <m/>
    <x v="17"/>
    <x v="2"/>
    <x v="1"/>
    <n v="672"/>
    <x v="17"/>
  </r>
  <r>
    <n v="7077565"/>
    <n v="10050250"/>
    <s v="CS I.NEGRA DUAL C.SAU/MER(P09) 750 12UPL"/>
    <m/>
    <x v="17"/>
    <x v="2"/>
    <x v="1"/>
    <n v="2225"/>
    <x v="17"/>
  </r>
  <r>
    <n v="1250092"/>
    <n v="10038400"/>
    <s v="CYT CASILL P.NOIR 750 6U 2009 VEU"/>
    <m/>
    <x v="17"/>
    <x v="2"/>
    <x v="1"/>
    <n v="1045"/>
    <x v="17"/>
  </r>
  <r>
    <n v="1250055"/>
    <n v="10045871"/>
    <s v="CYT CASILL P.NOIR 750 6U 2009 (CHA) BE"/>
    <m/>
    <x v="17"/>
    <x v="2"/>
    <x v="1"/>
    <n v="1485"/>
    <x v="17"/>
  </r>
  <r>
    <n v="1250643"/>
    <n v="10045342"/>
    <s v="CYT CASILL CARM 750 12U 2009 LATAM"/>
    <m/>
    <x v="17"/>
    <x v="2"/>
    <x v="1"/>
    <n v="753"/>
    <x v="17"/>
  </r>
  <r>
    <n v="1247232"/>
    <n v="10044441"/>
    <s v="CYT FRONT MERL(P06) 750 12U VAR"/>
    <m/>
    <x v="17"/>
    <x v="2"/>
    <x v="1"/>
    <n v="772"/>
    <x v="17"/>
  </r>
  <r>
    <n v="7077917"/>
    <n v="10051288"/>
    <s v="MPO V.MPO S.BLC/CHAR(P05)STL75012U2010JP"/>
    <m/>
    <x v="17"/>
    <x v="1"/>
    <x v="1"/>
    <n v="4059"/>
    <x v="17"/>
  </r>
  <r>
    <n v="7077734"/>
    <n v="10047671"/>
    <s v="MPO MPO RVA CHARD(SL) 750 6U 2010 GB"/>
    <m/>
    <x v="17"/>
    <x v="2"/>
    <x v="1"/>
    <n v="2775"/>
    <x v="17"/>
  </r>
  <r>
    <n v="7077182"/>
    <n v="10046914"/>
    <s v="CS C.SUR MERL(P07) 750 12U CL"/>
    <m/>
    <x v="17"/>
    <x v="2"/>
    <x v="1"/>
    <n v="1260"/>
    <x v="17"/>
  </r>
  <r>
    <n v="1250043"/>
    <n v="10020005"/>
    <s v="CYT CASILL C.SAUV 750 12U VES"/>
    <m/>
    <x v="17"/>
    <x v="2"/>
    <x v="1"/>
    <n v="5152"/>
    <x v="17"/>
  </r>
  <r>
    <n v="1250772"/>
    <n v="10048062"/>
    <s v="CYT CASILL C.SAUV 750 6U 2009(M&amp;S) DE"/>
    <m/>
    <x v="17"/>
    <x v="2"/>
    <x v="1"/>
    <n v="1736"/>
    <x v="17"/>
  </r>
  <r>
    <n v="1245690"/>
    <n v="10044858"/>
    <s v="CYT CASILL C.SAUV (STICKER) 750 6U RU"/>
    <m/>
    <x v="17"/>
    <x v="2"/>
    <x v="1"/>
    <n v="423"/>
    <x v="17"/>
  </r>
  <r>
    <n v="1250474"/>
    <n v="10020166"/>
    <s v="CYT CASILL SHIRAZ 750 12U PR"/>
    <m/>
    <x v="17"/>
    <x v="2"/>
    <x v="1"/>
    <n v="54.999999989999999"/>
    <x v="17"/>
  </r>
  <r>
    <n v="1250522"/>
    <n v="10044460"/>
    <s v="CYT FRONT C.SAUV(P06) 750 12U PR"/>
    <m/>
    <x v="17"/>
    <x v="2"/>
    <x v="1"/>
    <n v="140"/>
    <x v="17"/>
  </r>
  <r>
    <n v="1249605"/>
    <n v="10038602"/>
    <s v="CYT CASILL SHIRAZ 750 6U 2009 VEU"/>
    <m/>
    <x v="17"/>
    <x v="2"/>
    <x v="1"/>
    <n v="667"/>
    <x v="17"/>
  </r>
  <r>
    <n v="1252550"/>
    <n v="10048998"/>
    <s v="CYT FRONT C.SAUV(P06) 750 6U 2010 VEU"/>
    <m/>
    <x v="17"/>
    <x v="2"/>
    <x v="1"/>
    <n v="1186.444444"/>
    <x v="17"/>
  </r>
  <r>
    <n v="7077548"/>
    <n v="10041819"/>
    <s v="MPO TRAVESIA CHARD 750 12U 2010 JP"/>
    <m/>
    <x v="17"/>
    <x v="1"/>
    <x v="1"/>
    <n v="352"/>
    <x v="17"/>
  </r>
  <r>
    <n v="1249537"/>
    <n v="10037057"/>
    <s v="CYT NUEVO EXTREMO S.BLC(P08) 750 12U VEU"/>
    <m/>
    <x v="17"/>
    <x v="1"/>
    <x v="1"/>
    <n v="280"/>
    <x v="17"/>
  </r>
  <r>
    <n v="1250652"/>
    <n v="10043952"/>
    <s v="CYT CYT MERL(ST)(SIN FTE)750 12U 2010GB"/>
    <m/>
    <x v="17"/>
    <x v="1"/>
    <x v="1"/>
    <n v="540"/>
    <x v="17"/>
  </r>
  <r>
    <n v="1246568"/>
    <n v="10025773"/>
    <s v="CYT FRONT C.C CAB/MER(P07) 4P 1500 6U US"/>
    <m/>
    <x v="17"/>
    <x v="1"/>
    <x v="1"/>
    <n v="2304"/>
    <x v="17"/>
  </r>
  <r>
    <n v="1246602"/>
    <n v="10033275"/>
    <s v="CYT FRONT CC CA/ME(P07 MANT)4P1500 6U US"/>
    <m/>
    <x v="17"/>
    <x v="1"/>
    <x v="1"/>
    <n v="7488"/>
    <x v="17"/>
  </r>
  <r>
    <n v="7076037"/>
    <n v="10019758"/>
    <s v="MPO V.MPO RVA CAB.SAUV(P05) 750 12U CO"/>
    <m/>
    <x v="17"/>
    <x v="1"/>
    <x v="1"/>
    <n v="154"/>
    <x v="17"/>
  </r>
  <r>
    <n v="1247622"/>
    <n v="10050697"/>
    <s v="CYT MARQUES MERLOT 750 12U 2009 PA"/>
    <m/>
    <x v="17"/>
    <x v="3"/>
    <x v="1"/>
    <n v="336"/>
    <x v="17"/>
  </r>
  <r>
    <n v="1250600"/>
    <n v="10020006"/>
    <s v="CYT CASILL SHIRAZ 750 12U VES"/>
    <m/>
    <x v="17"/>
    <x v="2"/>
    <x v="1"/>
    <n v="429"/>
    <x v="17"/>
  </r>
  <r>
    <n v="1250753"/>
    <n v="10044504"/>
    <s v="CYT FRONT MERL(P06) 750 6U PL"/>
    <m/>
    <x v="17"/>
    <x v="2"/>
    <x v="1"/>
    <n v="1540"/>
    <x v="17"/>
  </r>
  <r>
    <n v="1250862"/>
    <n v="10039347"/>
    <s v="CYT RIO BUENO S.BLC 750 6U KR"/>
    <m/>
    <x v="17"/>
    <x v="2"/>
    <x v="1"/>
    <n v="396.44444440000001"/>
    <x v="17"/>
  </r>
  <r>
    <n v="1250580"/>
    <n v="10050433"/>
    <s v="CYT CYT C.BLUSH(P09)STLV 750 12U 2010 GB"/>
    <m/>
    <x v="17"/>
    <x v="2"/>
    <x v="1"/>
    <n v="50.000000010000001"/>
    <x v="17"/>
  </r>
  <r>
    <n v="1250083"/>
    <n v="10044537"/>
    <s v="CYT FRONT C.SAUV BLUSH(P06)750 12U VAR"/>
    <m/>
    <x v="17"/>
    <x v="2"/>
    <x v="1"/>
    <n v="70"/>
    <x v="17"/>
  </r>
  <r>
    <n v="1250476"/>
    <n v="10044706"/>
    <s v="CYT FRONT C.SAUV BLUSH(P06)750 6U VAR"/>
    <m/>
    <x v="17"/>
    <x v="2"/>
    <x v="1"/>
    <n v="3207.5555559999998"/>
    <x v="17"/>
  </r>
  <r>
    <n v="1250762"/>
    <n v="10050822"/>
    <s v="CYT FRONT ROSE(P06) 750 6U PL"/>
    <m/>
    <x v="17"/>
    <x v="2"/>
    <x v="1"/>
    <n v="735"/>
    <x v="17"/>
  </r>
  <r>
    <n v="1248275"/>
    <n v="10048739"/>
    <s v="CYT FRONT ROSE 750 12U 2010 UA"/>
    <m/>
    <x v="17"/>
    <x v="2"/>
    <x v="1"/>
    <n v="299"/>
    <x v="17"/>
  </r>
  <r>
    <n v="1248773"/>
    <n v="10050241"/>
    <s v="CYT FRONT C.SAUV GOLL(P06)750 6U AO"/>
    <m/>
    <x v="17"/>
    <x v="2"/>
    <x v="1"/>
    <n v="686"/>
    <x v="17"/>
  </r>
  <r>
    <n v="1250741"/>
    <n v="10035239"/>
    <s v="CYT FRONT C.SAUV(P06)(NV)750 12U CL"/>
    <m/>
    <x v="17"/>
    <x v="2"/>
    <x v="1"/>
    <n v="2750"/>
    <x v="17"/>
  </r>
  <r>
    <n v="1250027"/>
    <n v="10034806"/>
    <s v="CA RESERVA C.SAUV 750 12U JP"/>
    <m/>
    <x v="17"/>
    <x v="1"/>
    <x v="1"/>
    <n v="150"/>
    <x v="17"/>
  </r>
  <r>
    <n v="1249697"/>
    <n v="10021932"/>
    <s v="CYT FRONT MERL(P06) 750 12U ZA"/>
    <m/>
    <x v="17"/>
    <x v="2"/>
    <x v="1"/>
    <n v="112"/>
    <x v="17"/>
  </r>
  <r>
    <n v="1250081"/>
    <n v="10044696"/>
    <s v="CYT FRONT MERL(P06)750 6U LC ZA"/>
    <m/>
    <x v="17"/>
    <x v="2"/>
    <x v="1"/>
    <n v="55.999999989999999"/>
    <x v="17"/>
  </r>
  <r>
    <n v="1251077"/>
    <n v="10050043"/>
    <s v="CYT FRONT MERL(P06) 750 12U 2010 VEU"/>
    <m/>
    <x v="17"/>
    <x v="2"/>
    <x v="1"/>
    <n v="1134"/>
    <x v="17"/>
  </r>
  <r>
    <n v="1247185"/>
    <n v="10044641"/>
    <s v="CYT FRONT MERLOT(P07) 750 12U US"/>
    <m/>
    <x v="17"/>
    <x v="2"/>
    <x v="1"/>
    <n v="540"/>
    <x v="17"/>
  </r>
  <r>
    <n v="1249700"/>
    <n v="10044634"/>
    <s v="CYT FRONT C.SAUV(P06) 750 12U ZA"/>
    <m/>
    <x v="17"/>
    <x v="2"/>
    <x v="1"/>
    <n v="83.999999990000006"/>
    <x v="17"/>
  </r>
  <r>
    <n v="7077625"/>
    <n v="10048498"/>
    <s v="CS NEBLINA C.SAUV(P08)(STLV)750 6U VEU"/>
    <m/>
    <x v="17"/>
    <x v="2"/>
    <x v="1"/>
    <n v="769.99999990000003"/>
    <x v="17"/>
  </r>
  <r>
    <n v="1250485"/>
    <n v="10048482"/>
    <s v="CYT RIO BUENO C.SAUV 750 6U KR"/>
    <m/>
    <x v="17"/>
    <x v="2"/>
    <x v="1"/>
    <n v="560"/>
    <x v="17"/>
  </r>
  <r>
    <n v="1250742"/>
    <n v="10035241"/>
    <s v="CYT FRONT CARM(P06)(NV)750 12U CL"/>
    <m/>
    <x v="17"/>
    <x v="2"/>
    <x v="1"/>
    <n v="2750"/>
    <x v="17"/>
  </r>
  <r>
    <n v="7077381"/>
    <n v="10049313"/>
    <s v="CS RESERVA RIESL STLV(P08)75012U 2010VEU"/>
    <m/>
    <x v="17"/>
    <x v="3"/>
    <x v="1"/>
    <n v="33"/>
    <x v="17"/>
  </r>
  <r>
    <n v="1250541"/>
    <n v="10043859"/>
    <s v="CYT CASILL C.SAUV STLV 500 12U 2009GB"/>
    <m/>
    <x v="17"/>
    <x v="3"/>
    <x v="1"/>
    <n v="780"/>
    <x v="17"/>
  </r>
  <r>
    <n v="1250615"/>
    <n v="10043036"/>
    <s v="CYT MARQUES C.SAUV 750 12U 2008 EC"/>
    <m/>
    <x v="17"/>
    <x v="3"/>
    <x v="1"/>
    <n v="60"/>
    <x v="17"/>
  </r>
  <r>
    <n v="1249312"/>
    <n v="10043017"/>
    <s v="CYT MARQUES C.SAUV 750 6U 2008 CN"/>
    <m/>
    <x v="17"/>
    <x v="3"/>
    <x v="1"/>
    <n v="196"/>
    <x v="17"/>
  </r>
  <r>
    <n v="1250563"/>
    <n v="10048656"/>
    <s v="CYT TRIO RVA C.SAU(P10)(90P)75012U2008EC"/>
    <m/>
    <x v="17"/>
    <x v="3"/>
    <x v="1"/>
    <n v="196"/>
    <x v="17"/>
  </r>
  <r>
    <n v="1250566"/>
    <n v="10048671"/>
    <s v="CYT TRIO RVA C.SA(P10)(90P)75012U2008VES"/>
    <m/>
    <x v="17"/>
    <x v="3"/>
    <x v="1"/>
    <n v="280"/>
    <x v="17"/>
  </r>
  <r>
    <n v="1250610"/>
    <n v="10050707"/>
    <s v="CYT MARQUES MERLOT 750 12U 2009 EC"/>
    <m/>
    <x v="17"/>
    <x v="3"/>
    <x v="1"/>
    <n v="60"/>
    <x v="17"/>
  </r>
  <r>
    <n v="1250204"/>
    <n v="10043446"/>
    <s v="CYT G.RVA RIBERAS CARM 750 6U 2008 KR"/>
    <m/>
    <x v="17"/>
    <x v="3"/>
    <x v="1"/>
    <n v="175"/>
    <x v="17"/>
  </r>
  <r>
    <n v="1249974"/>
    <n v="10043668"/>
    <s v="CYT MARQUES SYRAH 750 6U 2008 VAS"/>
    <m/>
    <x v="17"/>
    <x v="3"/>
    <x v="1"/>
    <n v="20"/>
    <x v="17"/>
  </r>
  <r>
    <n v="1250739"/>
    <n v="10029563"/>
    <s v="CYT CASILL S.BLC STLV 375 24U LATAM"/>
    <m/>
    <x v="17"/>
    <x v="3"/>
    <x v="1"/>
    <n v="64.000000009999994"/>
    <x v="17"/>
  </r>
  <r>
    <n v="7077442"/>
    <n v="10046929"/>
    <s v="CS 20 BARREL MERL 750 6U 2008 VEU"/>
    <m/>
    <x v="17"/>
    <x v="3"/>
    <x v="1"/>
    <n v="35"/>
    <x v="17"/>
  </r>
  <r>
    <n v="7077382"/>
    <n v="10046090"/>
    <s v="CS ORGANICO C.SAU/CARM(P09)75012U2009VEU"/>
    <m/>
    <x v="17"/>
    <x v="3"/>
    <x v="1"/>
    <n v="56.000000010000001"/>
    <x v="17"/>
  </r>
  <r>
    <n v="7077262"/>
    <n v="10038714"/>
    <s v="CS VISION P.NOIR (P08)STL750 12U 2009 US"/>
    <m/>
    <x v="17"/>
    <x v="3"/>
    <x v="1"/>
    <n v="28"/>
    <x v="17"/>
  </r>
  <r>
    <n v="1248620"/>
    <n v="10041793"/>
    <s v="CYT SUNR CHARD STL(P08) 750 6U 2010DE/BE"/>
    <m/>
    <x v="17"/>
    <x v="3"/>
    <x v="1"/>
    <n v="742.44444450000003"/>
    <x v="17"/>
  </r>
  <r>
    <n v="1247726"/>
    <n v="10049494"/>
    <s v="CYT SUNR CHARD(P08)STLV 750 12U 2010NORD"/>
    <m/>
    <x v="17"/>
    <x v="3"/>
    <x v="1"/>
    <n v="75.999999990000006"/>
    <x v="17"/>
  </r>
  <r>
    <n v="1252177"/>
    <n v="10045342"/>
    <s v="CYT CASILL CARM 750 12U 2009 LATAM"/>
    <m/>
    <x v="17"/>
    <x v="3"/>
    <x v="1"/>
    <n v="55.000000010000001"/>
    <x v="17"/>
  </r>
  <r>
    <n v="7076903"/>
    <n v="10046876"/>
    <s v="MPO G.DEVOCION C.SAU/SYR(NC)7506U2008VAS"/>
    <m/>
    <x v="17"/>
    <x v="3"/>
    <x v="1"/>
    <n v="138"/>
    <x v="17"/>
  </r>
  <r>
    <n v="1250568"/>
    <n v="10049615"/>
    <s v="CYT CAS RVA PR C.SAUV ECO 750 12U2009VES"/>
    <m/>
    <x v="17"/>
    <x v="3"/>
    <x v="1"/>
    <n v="434"/>
    <x v="17"/>
  </r>
  <r>
    <n v="1249017"/>
    <n v="10033239"/>
    <s v="CA RESERVA C.SAUV 750 12U PE"/>
    <m/>
    <x v="17"/>
    <x v="3"/>
    <x v="1"/>
    <n v="69.999999990000006"/>
    <x v="17"/>
  </r>
  <r>
    <n v="7077033"/>
    <n v="10019694"/>
    <s v="MPO V.MPO RVA CAB.SAUV(P05) 750 12U VAS"/>
    <m/>
    <x v="17"/>
    <x v="3"/>
    <x v="1"/>
    <n v="123"/>
    <x v="17"/>
  </r>
  <r>
    <n v="1250479"/>
    <n v="10026920"/>
    <s v="CA RESERVA C.SAUV 750 12U VEU"/>
    <m/>
    <x v="17"/>
    <x v="3"/>
    <x v="1"/>
    <n v="42.000000010000001"/>
    <x v="17"/>
  </r>
  <r>
    <n v="1250332"/>
    <n v="10039228"/>
    <s v="CA RESERVA C.SAUV 750 12U  AFRI"/>
    <m/>
    <x v="17"/>
    <x v="3"/>
    <x v="1"/>
    <n v="126"/>
    <x v="17"/>
  </r>
  <r>
    <n v="1250198"/>
    <n v="12004737"/>
    <s v="1175 S.BLC TERRUNYO 0750 ST 2008 1U VEU"/>
    <m/>
    <x v="17"/>
    <x v="3"/>
    <x v="1"/>
    <n v="110"/>
    <x v="17"/>
  </r>
  <r>
    <n v="7077314"/>
    <n v="10049701"/>
    <s v="MPO G.DEV S.BLC (CINT) 750 6U 2009 VAS"/>
    <m/>
    <x v="17"/>
    <x v="3"/>
    <x v="1"/>
    <n v="19"/>
    <x v="17"/>
  </r>
  <r>
    <n v="1250882"/>
    <n v="10041187"/>
    <s v="CYT SUNR C.SAUV(P08) 750 12U EC-UY"/>
    <m/>
    <x v="17"/>
    <x v="3"/>
    <x v="1"/>
    <n v="504"/>
    <x v="17"/>
  </r>
  <r>
    <n v="1249646"/>
    <n v="10049981"/>
    <s v="CYT CAS RVA PR C.SAUV ECO 750 12U 2009DO"/>
    <m/>
    <x v="17"/>
    <x v="3"/>
    <x v="1"/>
    <n v="140"/>
    <x v="17"/>
  </r>
  <r>
    <n v="1250549"/>
    <n v="10047909"/>
    <s v="CYT CASILL S.BLC STLV 500 12U 2010 GB"/>
    <m/>
    <x v="17"/>
    <x v="3"/>
    <x v="1"/>
    <n v="540"/>
    <x v="17"/>
  </r>
  <r>
    <n v="1250569"/>
    <n v="10051102"/>
    <s v="CYT CAS RVA PRI C.SAU ECO 750 12U2009 EC"/>
    <m/>
    <x v="17"/>
    <x v="3"/>
    <x v="1"/>
    <n v="210"/>
    <x v="17"/>
  </r>
  <r>
    <n v="1252451"/>
    <n v="10049595"/>
    <s v="CYT CASIL RVA PRI C.SAUV  ECO7506U2009GB"/>
    <m/>
    <x v="17"/>
    <x v="3"/>
    <x v="1"/>
    <n v="39.555555560000002"/>
    <x v="17"/>
  </r>
  <r>
    <n v="1250571"/>
    <n v="12006264"/>
    <s v="2105 C.SAUV RVA PRIV ECO 0750 CH 2009"/>
    <m/>
    <x v="17"/>
    <x v="3"/>
    <x v="1"/>
    <n v="1928.444444"/>
    <x v="17"/>
  </r>
  <r>
    <n v="7077578"/>
    <n v="10046900"/>
    <s v="CS ORGANICO C.SAUV/CARM(P09)750 6U2009PL"/>
    <m/>
    <x v="17"/>
    <x v="3"/>
    <x v="1"/>
    <n v="1500"/>
    <x v="17"/>
  </r>
  <r>
    <n v="7077486"/>
    <n v="10046087"/>
    <s v="CS ORGANICO C.SAUV/CARM(P09)75012U2009CA"/>
    <m/>
    <x v="17"/>
    <x v="3"/>
    <x v="1"/>
    <n v="415"/>
    <x v="17"/>
  </r>
  <r>
    <n v="7077487"/>
    <n v="12005695"/>
    <s v="4130 C.SAUV/MERL ORGANICO 0750 CH 2009"/>
    <m/>
    <x v="17"/>
    <x v="3"/>
    <x v="1"/>
    <n v="835"/>
    <x v="17"/>
  </r>
  <r>
    <n v="1248462"/>
    <n v="10048615"/>
    <s v="CYT TRIO RVA CHARD(P10)750 12U 2009 CR"/>
    <m/>
    <x v="17"/>
    <x v="3"/>
    <x v="1"/>
    <n v="88"/>
    <x v="17"/>
  </r>
  <r>
    <n v="7077433"/>
    <n v="12006366"/>
    <s v="2095 C.SAUV TERRUNYO 0750 CH 2008 1U VEU"/>
    <m/>
    <x v="17"/>
    <x v="3"/>
    <x v="1"/>
    <n v="154"/>
    <x v="17"/>
  </r>
  <r>
    <n v="7077668"/>
    <n v="10033570"/>
    <s v="CS CONO SUR P.NOIR STLV(P07)750 12U CA"/>
    <m/>
    <x v="17"/>
    <x v="5"/>
    <x v="1"/>
    <n v="165"/>
    <x v="17"/>
  </r>
  <r>
    <n v="1246420"/>
    <n v="10042207"/>
    <s v="CYT CASILL P.NOIR 750 12U 2009 (LR) CA"/>
    <m/>
    <x v="17"/>
    <x v="3"/>
    <x v="1"/>
    <n v="310"/>
    <x v="17"/>
  </r>
  <r>
    <n v="7076974"/>
    <n v="12005694"/>
    <s v="4121 MERLOT C.SUR 0750 ST ECO 1U VEU"/>
    <m/>
    <x v="17"/>
    <x v="5"/>
    <x v="1"/>
    <n v="186.66666670000001"/>
    <x v="17"/>
  </r>
  <r>
    <n v="7076156"/>
    <n v="10045709"/>
    <s v="CS CONO SUR MERL STLV(P07) 750 6U 2009GB"/>
    <m/>
    <x v="17"/>
    <x v="5"/>
    <x v="1"/>
    <n v="140"/>
    <x v="17"/>
  </r>
  <r>
    <n v="7076897"/>
    <n v="10022954"/>
    <s v="CS I.NEGRA HIGH TIDE MERLOT 750 6U VEU"/>
    <m/>
    <x v="17"/>
    <x v="5"/>
    <x v="1"/>
    <n v="42.000000010000001"/>
    <x v="17"/>
  </r>
  <r>
    <n v="7077695"/>
    <n v="10040438"/>
    <s v="CS CONO SUR MERL STLV(P07) 750 12U VEU"/>
    <m/>
    <x v="17"/>
    <x v="5"/>
    <x v="1"/>
    <n v="106"/>
    <x v="17"/>
  </r>
  <r>
    <n v="7077359"/>
    <n v="12005668"/>
    <s v="4111 P.NOIR ZARCILLO 0750 ST 2009 1U VEU"/>
    <m/>
    <x v="17"/>
    <x v="5"/>
    <x v="1"/>
    <n v="1099"/>
    <x v="17"/>
  </r>
  <r>
    <n v="1249352"/>
    <n v="10045955"/>
    <s v="CA CLASSICO CARM STIC 750 12U LATAM"/>
    <m/>
    <x v="17"/>
    <x v="5"/>
    <x v="1"/>
    <n v="69.999999990000006"/>
    <x v="17"/>
  </r>
  <r>
    <n v="7077666"/>
    <n v="10043793"/>
    <s v="CS CONO SUR P.NOIR STL (P07) 750 6U NL"/>
    <m/>
    <x v="17"/>
    <x v="5"/>
    <x v="1"/>
    <n v="89.999999990000006"/>
    <x v="17"/>
  </r>
  <r>
    <n v="1248706"/>
    <n v="10022067"/>
    <s v="CYT FRONT CARM(P06) 750 12U VAR"/>
    <m/>
    <x v="17"/>
    <x v="5"/>
    <x v="1"/>
    <n v="46.999999989999999"/>
    <x v="17"/>
  </r>
  <r>
    <n v="7077665"/>
    <n v="10045763"/>
    <s v="CS CONO SUR P.NOIR STL(P07)750 12U2009CN"/>
    <m/>
    <x v="17"/>
    <x v="5"/>
    <x v="1"/>
    <n v="121"/>
    <x v="17"/>
  </r>
  <r>
    <n v="7077669"/>
    <n v="10034372"/>
    <s v="CS CONO SUR P.NOIR STL(P07)375 12U IT"/>
    <m/>
    <x v="17"/>
    <x v="5"/>
    <x v="1"/>
    <n v="100"/>
    <x v="17"/>
  </r>
  <r>
    <n v="7077670"/>
    <n v="10048948"/>
    <s v="CS CONO SUR P.NOIR STL(P07)GOLL75012UUS"/>
    <m/>
    <x v="17"/>
    <x v="5"/>
    <x v="1"/>
    <n v="270"/>
    <x v="17"/>
  </r>
  <r>
    <n v="1249766"/>
    <n v="12003814"/>
    <s v="2182 CARME CASILL 0750 CH 1U LATAM"/>
    <m/>
    <x v="17"/>
    <x v="5"/>
    <x v="1"/>
    <n v="700"/>
    <x v="17"/>
  </r>
  <r>
    <n v="1248499"/>
    <n v="10020000"/>
    <s v="CYT CASILL CARM 750 12U VES"/>
    <m/>
    <x v="17"/>
    <x v="5"/>
    <x v="1"/>
    <n v="60"/>
    <x v="17"/>
  </r>
  <r>
    <n v="1246265"/>
    <n v="10045341"/>
    <s v="CYT CASILL CARM 750 12U 2009 VES"/>
    <m/>
    <x v="17"/>
    <x v="5"/>
    <x v="1"/>
    <n v="670"/>
    <x v="17"/>
  </r>
  <r>
    <n v="1246745"/>
    <n v="10044480"/>
    <s v="CYT FRONT S.BLC(P06) 750 12U VAR"/>
    <n v="798"/>
    <x v="17"/>
    <x v="2"/>
    <x v="2"/>
    <n v="798"/>
    <x v="17"/>
  </r>
  <r>
    <n v="7077632"/>
    <n v="10044398"/>
    <s v="CS CONO SUR P.NOIR STL(P07)375 24U JP"/>
    <m/>
    <x v="17"/>
    <x v="5"/>
    <x v="1"/>
    <n v="174"/>
    <x v="17"/>
  </r>
  <r>
    <n v="1250608"/>
    <n v="10020039"/>
    <s v="CYT CASILL CHARD 750 12U LATAM"/>
    <m/>
    <x v="17"/>
    <x v="5"/>
    <x v="1"/>
    <n v="60"/>
    <x v="17"/>
  </r>
  <r>
    <n v="7077491"/>
    <n v="10047149"/>
    <s v="CS RESERVA C.SAUV(P08) 750 12U 2009 CA"/>
    <m/>
    <x v="17"/>
    <x v="3"/>
    <x v="1"/>
    <n v="28.000000190000002"/>
    <x v="17"/>
  </r>
  <r>
    <n v="1250547"/>
    <n v="10051184"/>
    <s v="CYT TRIO RVA CHARD (P10) 750 6U 2009 ZA"/>
    <m/>
    <x v="17"/>
    <x v="3"/>
    <x v="1"/>
    <n v="15"/>
    <x v="17"/>
  </r>
  <r>
    <n v="1250841"/>
    <n v="10048633"/>
    <s v="CYT TRIO RVA CHARD(P10)750 12U 2009 US"/>
    <m/>
    <x v="17"/>
    <x v="3"/>
    <x v="1"/>
    <n v="220"/>
    <x v="17"/>
  </r>
  <r>
    <n v="7077345"/>
    <n v="10047118"/>
    <s v="CS RESERVA C.SAUV(P08) 750 6U 2009 NORD"/>
    <m/>
    <x v="17"/>
    <x v="3"/>
    <x v="1"/>
    <n v="56.000000010000001"/>
    <x v="17"/>
  </r>
  <r>
    <n v="1238571"/>
    <n v="12006248"/>
    <s v="1143 RIESL SPARK 0750 CH (0107) 2010"/>
    <m/>
    <x v="17"/>
    <x v="4"/>
    <x v="1"/>
    <n v="5777.7777779999997"/>
    <x v="17"/>
  </r>
  <r>
    <n v="1239039"/>
    <n v="12006248"/>
    <s v="1143 RIESL SPARK 0750 CH (0107) 2010"/>
    <m/>
    <x v="17"/>
    <x v="4"/>
    <x v="1"/>
    <n v="8444.4444440000007"/>
    <x v="17"/>
  </r>
  <r>
    <n v="1249422"/>
    <n v="10049764"/>
    <s v="CA CLASSICO CARM STIC STLV 750 6U VEU"/>
    <m/>
    <x v="17"/>
    <x v="5"/>
    <x v="1"/>
    <n v="890"/>
    <x v="17"/>
  </r>
  <r>
    <n v="1249417"/>
    <n v="10035773"/>
    <s v="CYT CASILL CHARD 375 24U 2009 VEU"/>
    <m/>
    <x v="17"/>
    <x v="5"/>
    <x v="1"/>
    <n v="11"/>
    <x v="17"/>
  </r>
  <r>
    <n v="1249715"/>
    <n v="10050536"/>
    <s v="CYT MARQUES CHARD 750 12U 2009 VAS"/>
    <m/>
    <x v="17"/>
    <x v="3"/>
    <x v="1"/>
    <n v="36"/>
    <x v="17"/>
  </r>
  <r>
    <n v="1250220"/>
    <n v="10020066"/>
    <s v="CYT CASILL CHARD STLV 750 12U VAR"/>
    <m/>
    <x v="17"/>
    <x v="5"/>
    <x v="1"/>
    <n v="110"/>
    <x v="17"/>
  </r>
  <r>
    <n v="1248645"/>
    <n v="10020023"/>
    <s v="CYT CASILL CHARD 750 12U VAS"/>
    <m/>
    <x v="17"/>
    <x v="5"/>
    <x v="1"/>
    <n v="147"/>
    <x v="17"/>
  </r>
  <r>
    <n v="1249436"/>
    <n v="10045605"/>
    <s v="CYT CASILL CHARD STLV 750 6U 2009 GB"/>
    <m/>
    <x v="17"/>
    <x v="5"/>
    <x v="1"/>
    <n v="330"/>
    <x v="17"/>
  </r>
  <r>
    <n v="1248409"/>
    <n v="10019485"/>
    <s v="CYT COOPER RANGE CHARD(STLV) 750 6U GB"/>
    <m/>
    <x v="17"/>
    <x v="5"/>
    <x v="1"/>
    <n v="700"/>
    <x v="17"/>
  </r>
  <r>
    <n v="1250483"/>
    <n v="10046059"/>
    <s v="CA CLASSICO CHARD(STICK) 750 12U VEU"/>
    <m/>
    <x v="17"/>
    <x v="5"/>
    <x v="1"/>
    <n v="121"/>
    <x v="17"/>
  </r>
  <r>
    <n v="1249423"/>
    <n v="10049767"/>
    <s v="CA CLASSICO S.BLC STLV(STIC) 750 6U VEU"/>
    <m/>
    <x v="17"/>
    <x v="5"/>
    <x v="1"/>
    <n v="210"/>
    <x v="17"/>
  </r>
  <r>
    <n v="1250797"/>
    <n v="10023051"/>
    <s v="CYT LA MANDA S.BLC(STLV) 750 12U GB"/>
    <m/>
    <x v="17"/>
    <x v="5"/>
    <x v="1"/>
    <n v="647"/>
    <x v="17"/>
  </r>
  <r>
    <n v="1239033"/>
    <n v="12005661"/>
    <s v="1145 MOSCATO SPARK 0750 CH 2009"/>
    <m/>
    <x v="17"/>
    <x v="4"/>
    <x v="1"/>
    <n v="2888.8888889999998"/>
    <x v="17"/>
  </r>
  <r>
    <n v="1250534"/>
    <n v="10030745"/>
    <s v="MA MAYCAS RVA S.BLC 750 6U 2008 VEU"/>
    <m/>
    <x v="17"/>
    <x v="3"/>
    <x v="1"/>
    <n v="110"/>
    <x v="17"/>
  </r>
  <r>
    <n v="1250022"/>
    <n v="10050732"/>
    <s v="CYT MARQUES MERLOT 750 6U 2009 DE/BE"/>
    <m/>
    <x v="17"/>
    <x v="3"/>
    <x v="1"/>
    <n v="490"/>
    <x v="17"/>
  </r>
  <r>
    <n v="1250885"/>
    <n v="10041195"/>
    <s v="CYT SUNR C.SAUV(P08) 750 12U VAR"/>
    <m/>
    <x v="17"/>
    <x v="3"/>
    <x v="1"/>
    <n v="84.000000020000002"/>
    <x v="17"/>
  </r>
  <r>
    <n v="1250884"/>
    <n v="10041194"/>
    <s v="CYT SUNR C.SAUV(P08) 750 12U VAS"/>
    <m/>
    <x v="17"/>
    <x v="3"/>
    <x v="1"/>
    <n v="56"/>
    <x v="17"/>
  </r>
  <r>
    <n v="1251148"/>
    <n v="10048602"/>
    <s v="CYT TRIO RVA CHARD STL(P10)750 6U2009VEU"/>
    <m/>
    <x v="17"/>
    <x v="3"/>
    <x v="1"/>
    <n v="35.555555560000002"/>
    <x v="17"/>
  </r>
  <r>
    <n v="1249561"/>
    <n v="10048636"/>
    <s v="CYT TRIO RVA CHARD(P10)750 12U 2009 VEU"/>
    <m/>
    <x v="17"/>
    <x v="3"/>
    <x v="1"/>
    <n v="145"/>
    <x v="17"/>
  </r>
  <r>
    <n v="1248531"/>
    <n v="10048608"/>
    <s v="CYT TRIO RVA CHARD(P10)750 6U 2009(CO)DK"/>
    <m/>
    <x v="17"/>
    <x v="3"/>
    <x v="1"/>
    <n v="330"/>
    <x v="17"/>
  </r>
  <r>
    <n v="7077475"/>
    <n v="10050792"/>
    <s v="CS C.SUR TOC CARM(P08) 750 6U 2010 RU"/>
    <m/>
    <x v="17"/>
    <x v="3"/>
    <x v="1"/>
    <n v="618"/>
    <x v="17"/>
  </r>
  <r>
    <n v="1250380"/>
    <n v="10036610"/>
    <s v="CYT TRIO RVA S.BLC STLV 750 6U2009(CO)DK"/>
    <m/>
    <x v="17"/>
    <x v="3"/>
    <x v="1"/>
    <n v="200"/>
    <x v="17"/>
  </r>
  <r>
    <n v="1249021"/>
    <n v="10049289"/>
    <s v="CYT FRONT CARM(P06) 750 6U 2010 VEU"/>
    <m/>
    <x v="17"/>
    <x v="3"/>
    <x v="1"/>
    <n v="97.999999990000006"/>
    <x v="17"/>
  </r>
  <r>
    <n v="1250119"/>
    <n v="10050015"/>
    <s v="CYT CASILL RVA PRI S.BLC 750 6U 2010 GB"/>
    <m/>
    <x v="17"/>
    <x v="3"/>
    <x v="1"/>
    <n v="110"/>
    <x v="17"/>
  </r>
  <r>
    <n v="1248235"/>
    <n v="10046306"/>
    <s v="CYT CASILL VIOG STLV 750 6U 2009 GB"/>
    <m/>
    <x v="17"/>
    <x v="3"/>
    <x v="1"/>
    <n v="93.999999990000006"/>
    <x v="17"/>
  </r>
  <r>
    <n v="1250254"/>
    <n v="10049904"/>
    <s v="CYT CASILL PINOT GRIGIO ST 750 6U 2010GB"/>
    <m/>
    <x v="17"/>
    <x v="3"/>
    <x v="1"/>
    <n v="240"/>
    <x v="17"/>
  </r>
  <r>
    <n v="1249528"/>
    <n v="10044413"/>
    <s v="CYT CASILL PINOT GRIS STLV 750 12U VEU"/>
    <m/>
    <x v="17"/>
    <x v="3"/>
    <x v="1"/>
    <n v="140"/>
    <x v="17"/>
  </r>
  <r>
    <n v="1248608"/>
    <n v="10043019"/>
    <s v="CYT MARQUES C.SAUV 750 12U 2008 VEU"/>
    <m/>
    <x v="17"/>
    <x v="3"/>
    <x v="1"/>
    <n v="70"/>
    <x v="17"/>
  </r>
  <r>
    <n v="1248633"/>
    <n v="10048676"/>
    <s v="CYT TRIO RVA C.SAU(P10)(90P)750 6U2008DK"/>
    <m/>
    <x v="17"/>
    <x v="3"/>
    <x v="1"/>
    <n v="280"/>
    <x v="17"/>
  </r>
  <r>
    <n v="1250735"/>
    <n v="10047072"/>
    <s v="CYT MARQUES C.SAUV 750 12U 2008 CL"/>
    <m/>
    <x v="17"/>
    <x v="3"/>
    <x v="1"/>
    <n v="1680"/>
    <x v="17"/>
  </r>
  <r>
    <n v="1250398"/>
    <n v="10048593"/>
    <s v="CYT TRIO RVA S.BL ST(P10)7506U2009(CO)DK"/>
    <m/>
    <x v="17"/>
    <x v="3"/>
    <x v="1"/>
    <n v="80.000000009999994"/>
    <x v="17"/>
  </r>
  <r>
    <n v="7077439"/>
    <n v="10034729"/>
    <s v="MPO TERRA SUR CHARD STLV 750 6U VEU"/>
    <m/>
    <x v="17"/>
    <x v="3"/>
    <x v="1"/>
    <n v="69.999999990000006"/>
    <x v="17"/>
  </r>
  <r>
    <n v="1246195"/>
    <n v="10043646"/>
    <s v="CYT MARQUES SYRAH 750 12U 2008 PA"/>
    <m/>
    <x v="17"/>
    <x v="3"/>
    <x v="1"/>
    <n v="33"/>
    <x v="17"/>
  </r>
  <r>
    <n v="1249407"/>
    <n v="10048670"/>
    <s v="CYT TRIO RVA C.SA(P10)(90P)75012U2008VAS"/>
    <m/>
    <x v="17"/>
    <x v="3"/>
    <x v="1"/>
    <n v="105"/>
    <x v="17"/>
  </r>
  <r>
    <n v="1246288"/>
    <n v="10048661"/>
    <s v="CYT TRIO RVA C.SAU(P10)(90P)75012U2008PA"/>
    <m/>
    <x v="17"/>
    <x v="3"/>
    <x v="1"/>
    <n v="112"/>
    <x v="17"/>
  </r>
  <r>
    <n v="1246284"/>
    <n v="10048624"/>
    <s v="CYT TRIO RVA CHARD(P10)750 12U 2009 PA"/>
    <m/>
    <x v="17"/>
    <x v="3"/>
    <x v="1"/>
    <n v="65.999999990000006"/>
    <x v="17"/>
  </r>
  <r>
    <n v="7077102"/>
    <n v="10048394"/>
    <s v="MPO G.DEV CARM/SYR MED.BRX7506U2008LATAM"/>
    <m/>
    <x v="17"/>
    <x v="3"/>
    <x v="1"/>
    <n v="12.444444450000001"/>
    <x v="17"/>
  </r>
  <r>
    <n v="1250400"/>
    <n v="10050725"/>
    <s v="CYT MARQUES MERLOT 750 6U 2009 JP"/>
    <m/>
    <x v="17"/>
    <x v="3"/>
    <x v="1"/>
    <n v="112"/>
    <x v="17"/>
  </r>
  <r>
    <n v="1250883"/>
    <n v="10026840"/>
    <s v="CYT SENDERO C.SAUV(P07) 750 12U VEU"/>
    <m/>
    <x v="17"/>
    <x v="3"/>
    <x v="1"/>
    <n v="112"/>
    <x v="17"/>
  </r>
  <r>
    <n v="1247621"/>
    <n v="10050541"/>
    <s v="CYT MARQUES CHARD 750 12U 2009 PA"/>
    <m/>
    <x v="17"/>
    <x v="3"/>
    <x v="1"/>
    <n v="76.999999990000006"/>
    <x v="17"/>
  </r>
  <r>
    <n v="1250121"/>
    <n v="10049604"/>
    <s v="CYT CAS RVA PR C.SAUV ECO 750 6U 2009 NL"/>
    <m/>
    <x v="17"/>
    <x v="3"/>
    <x v="1"/>
    <n v="98"/>
    <x v="17"/>
  </r>
  <r>
    <n v="7077581"/>
    <n v="10035256"/>
    <s v="CS CONO SUR TOC CHARD(P08)STLV 750 6UVEU"/>
    <m/>
    <x v="17"/>
    <x v="3"/>
    <x v="1"/>
    <n v="98"/>
    <x v="17"/>
  </r>
  <r>
    <n v="7077446"/>
    <n v="10035548"/>
    <s v="CS C.SUR TOC CHARD(P08)STL 750 12U VEU"/>
    <m/>
    <x v="17"/>
    <x v="3"/>
    <x v="1"/>
    <n v="83.999999990000006"/>
    <x v="17"/>
  </r>
  <r>
    <n v="1252655"/>
    <n v="12006512"/>
    <s v="2346 C.SAU/MERL FRONT 0750 ST 2010"/>
    <m/>
    <x v="17"/>
    <x v="3"/>
    <x v="1"/>
    <n v="666.66666669999995"/>
    <x v="17"/>
  </r>
  <r>
    <n v="7077657"/>
    <n v="10037600"/>
    <s v="CS CONO SUR TOC MERL(P08) 750 6U VEU"/>
    <m/>
    <x v="17"/>
    <x v="3"/>
    <x v="1"/>
    <n v="154"/>
    <x v="17"/>
  </r>
  <r>
    <n v="1249383"/>
    <n v="10044447"/>
    <s v="CYT FRONT MERL(P06) 750 12U VAS"/>
    <m/>
    <x v="17"/>
    <x v="3"/>
    <x v="1"/>
    <n v="196"/>
    <x v="17"/>
  </r>
  <r>
    <n v="7077082"/>
    <n v="10027392"/>
    <s v="MPO TENTA MERLOT 750 12U (ANG) BR"/>
    <m/>
    <x v="17"/>
    <x v="3"/>
    <x v="1"/>
    <n v="99.999999979999998"/>
    <x v="17"/>
  </r>
  <r>
    <n v="1250712"/>
    <n v="10049467"/>
    <s v="CYT CYT MERL(P09)STLV 750 6U 2010 GB"/>
    <m/>
    <x v="17"/>
    <x v="3"/>
    <x v="1"/>
    <n v="210"/>
    <x v="17"/>
  </r>
  <r>
    <n v="1250203"/>
    <n v="10044285"/>
    <s v="CYT G.RVA S.RIBERAS C.SAU 750 6U 2008VES"/>
    <m/>
    <x v="17"/>
    <x v="3"/>
    <x v="1"/>
    <n v="140"/>
    <x v="17"/>
  </r>
  <r>
    <n v="7077368"/>
    <n v="10048950"/>
    <s v="CS ORGANICO P.NOIR(P09)GOLL75012U2009US"/>
    <m/>
    <x v="17"/>
    <x v="3"/>
    <x v="1"/>
    <n v="65.000000439999994"/>
    <x v="17"/>
  </r>
  <r>
    <n v="1248599"/>
    <n v="10050731"/>
    <s v="CYT MARQUES MERLOT 750 6U 2009 (CO)DK"/>
    <m/>
    <x v="17"/>
    <x v="3"/>
    <x v="1"/>
    <n v="112"/>
    <x v="17"/>
  </r>
  <r>
    <n v="7077343"/>
    <n v="10045537"/>
    <s v="CS RESERVA P.NOIR STL(P08) 750 6U 2009NL"/>
    <m/>
    <x v="17"/>
    <x v="3"/>
    <x v="1"/>
    <n v="80.000000540000002"/>
    <x v="17"/>
  </r>
  <r>
    <n v="7077347"/>
    <n v="10047152"/>
    <s v="CS RESERVA C.SAUV(P08) 750 6U 2009 NL"/>
    <m/>
    <x v="17"/>
    <x v="3"/>
    <x v="1"/>
    <n v="95.000000639999996"/>
    <x v="17"/>
  </r>
  <r>
    <n v="7077732"/>
    <n v="10051207"/>
    <s v="CS TONADA RVA MERL 750 6U 2009 GB"/>
    <m/>
    <x v="17"/>
    <x v="3"/>
    <x v="1"/>
    <n v="140.0000009"/>
    <x v="17"/>
  </r>
  <r>
    <n v="1246163"/>
    <n v="10048581"/>
    <s v="CYT TRIO RVA S.B ST(P10)75012U2009(LR)CA"/>
    <m/>
    <x v="17"/>
    <x v="3"/>
    <x v="1"/>
    <n v="100.0000007"/>
    <x v="17"/>
  </r>
  <r>
    <n v="1246181"/>
    <n v="10040083"/>
    <s v="CYT TRIO RVA C.SAUV 750 12U 2008 (LR)CA"/>
    <m/>
    <x v="17"/>
    <x v="3"/>
    <x v="1"/>
    <n v="380.00000260000002"/>
    <x v="17"/>
  </r>
  <r>
    <n v="7077430"/>
    <n v="10050795"/>
    <s v="CS RESERVA CARM(P08)750 6U 2009 RU"/>
    <m/>
    <x v="17"/>
    <x v="3"/>
    <x v="1"/>
    <n v="40.000000270000001"/>
    <x v="17"/>
  </r>
  <r>
    <n v="1246315"/>
    <n v="10038483"/>
    <s v="CYT CASILL MALBEC 750 12U 2009 VAR"/>
    <m/>
    <x v="17"/>
    <x v="3"/>
    <x v="1"/>
    <n v="98.000000659999998"/>
    <x v="17"/>
  </r>
  <r>
    <n v="7077338"/>
    <n v="10043727"/>
    <s v="CS ORGANICO P.NOIR (P09) 750 6U 2009 NL"/>
    <m/>
    <x v="17"/>
    <x v="3"/>
    <x v="1"/>
    <n v="90.000000610000001"/>
    <x v="17"/>
  </r>
  <r>
    <n v="7077588"/>
    <n v="10038719"/>
    <s v="CS RESERVA P.NOIR ST(P08)75012U2009SAQCA"/>
    <m/>
    <x v="17"/>
    <x v="3"/>
    <x v="1"/>
    <n v="500.00000340000003"/>
    <x v="17"/>
  </r>
  <r>
    <n v="1249363"/>
    <n v="10050780"/>
    <s v="CYT MARQUES CARM 750 12U 2009  VES"/>
    <m/>
    <x v="17"/>
    <x v="3"/>
    <x v="1"/>
    <n v="600.00000409999996"/>
    <x v="17"/>
  </r>
  <r>
    <n v="1250595"/>
    <n v="10043027"/>
    <s v="CYT MARQUES C.SAUV 750 12U 2008 VES"/>
    <m/>
    <x v="17"/>
    <x v="3"/>
    <x v="1"/>
    <n v="690.00000469999998"/>
    <x v="17"/>
  </r>
  <r>
    <n v="1250202"/>
    <n v="10048774"/>
    <s v="CYT TRIO RVA MERL 750 12U 2009 (ESP) CA"/>
    <m/>
    <x v="17"/>
    <x v="3"/>
    <x v="1"/>
    <n v="140.0000009"/>
    <x v="17"/>
  </r>
  <r>
    <n v="7077484"/>
    <n v="10050420"/>
    <s v="CS ORGANICO CHARD(P09) 750 12U 2010 CA"/>
    <m/>
    <x v="17"/>
    <x v="3"/>
    <x v="1"/>
    <n v="110.0000007"/>
    <x v="17"/>
  </r>
  <r>
    <n v="7077489"/>
    <n v="10043788"/>
    <s v="CS ORGANICO P.NOIR(P09) 750 12U 2009 CA"/>
    <m/>
    <x v="17"/>
    <x v="3"/>
    <x v="1"/>
    <n v="165.00000109999999"/>
    <x v="17"/>
  </r>
  <r>
    <n v="1249706"/>
    <n v="10045261"/>
    <s v="CYT CASILL MALB ECO 750 12U 2010 VES"/>
    <m/>
    <x v="17"/>
    <x v="5"/>
    <x v="1"/>
    <n v="69.999999990000006"/>
    <x v="17"/>
  </r>
  <r>
    <n v="1249650"/>
    <n v="10048692"/>
    <s v="CYT TRIO RVA MERL(P10)750 12U 2009 VES"/>
    <m/>
    <x v="17"/>
    <x v="3"/>
    <x v="1"/>
    <n v="285.00000189999997"/>
    <x v="17"/>
  </r>
  <r>
    <n v="1250540"/>
    <n v="12006420"/>
    <s v="1107 S.BLC TRIO 0750 (P10) ST 2010"/>
    <m/>
    <x v="17"/>
    <x v="3"/>
    <x v="1"/>
    <n v="2700"/>
    <x v="17"/>
  </r>
  <r>
    <n v="1249564"/>
    <n v="10049595"/>
    <s v="CYT CASIL RVA PRI C.SAUV  ECO7506U2009GB"/>
    <m/>
    <x v="17"/>
    <x v="3"/>
    <x v="1"/>
    <n v="840"/>
    <x v="17"/>
  </r>
  <r>
    <n v="1248634"/>
    <n v="10048688"/>
    <s v="CYT TRIO RVA MERL(P10)750 6U 2009 (CO)DK"/>
    <m/>
    <x v="17"/>
    <x v="3"/>
    <x v="1"/>
    <n v="280"/>
    <x v="17"/>
  </r>
  <r>
    <n v="1249731"/>
    <n v="10050762"/>
    <s v="CYT MARQUES CARM 750 6U 2009 (CHA)BE"/>
    <m/>
    <x v="17"/>
    <x v="3"/>
    <x v="1"/>
    <n v="98"/>
    <x v="17"/>
  </r>
  <r>
    <n v="1249410"/>
    <n v="10046858"/>
    <s v="CA FINISIMO C.SAUV(HC)750 12U 2008 CL"/>
    <m/>
    <x v="17"/>
    <x v="3"/>
    <x v="1"/>
    <n v="20"/>
    <x v="17"/>
  </r>
  <r>
    <n v="7076775"/>
    <n v="10046874"/>
    <s v="MPO G.DEVOCION C.SAU/SYR(NC)750 6U2008PL"/>
    <m/>
    <x v="17"/>
    <x v="3"/>
    <x v="1"/>
    <n v="150"/>
    <x v="17"/>
  </r>
  <r>
    <n v="1247442"/>
    <n v="10033821"/>
    <s v="MA MAYCAS RVA ESP C.SAUV 750 6U 2006 VEU"/>
    <m/>
    <x v="17"/>
    <x v="3"/>
    <x v="1"/>
    <n v="21"/>
    <x v="17"/>
  </r>
  <r>
    <n v="7077342"/>
    <n v="10045536"/>
    <s v="CS RESERVA P.NOIR ST(P08)750 6U 2009NORD"/>
    <m/>
    <x v="17"/>
    <x v="3"/>
    <x v="1"/>
    <n v="77.00000052"/>
    <x v="17"/>
  </r>
  <r>
    <n v="1249705"/>
    <n v="10043811"/>
    <s v="CYT G.RVA S.RIBERAS SYRAH 750 6U 2008CL"/>
    <m/>
    <x v="17"/>
    <x v="3"/>
    <x v="1"/>
    <n v="70"/>
    <x v="17"/>
  </r>
  <r>
    <n v="1250587"/>
    <n v="10048616"/>
    <s v="CYT TRIO RVA CHARD(P10)750 12U 2009 EC"/>
    <m/>
    <x v="17"/>
    <x v="3"/>
    <x v="1"/>
    <n v="99.000000670000006"/>
    <x v="17"/>
  </r>
  <r>
    <n v="1248735"/>
    <n v="12006160"/>
    <s v="1208 S.BLC GRAN DEVOCION 0750 ST 2010"/>
    <m/>
    <x v="17"/>
    <x v="3"/>
    <x v="1"/>
    <n v="2194.4444440000002"/>
    <x v="17"/>
  </r>
  <r>
    <n v="7077372"/>
    <n v="12006200"/>
    <s v="4192 MERLOT FUSION 0750 CH 2009"/>
    <m/>
    <x v="17"/>
    <x v="3"/>
    <x v="1"/>
    <n v="2607.4444440000002"/>
    <x v="17"/>
  </r>
  <r>
    <n v="7077371"/>
    <n v="10050095"/>
    <s v="CS RESERVA MERL(P08) 750 6U 2009 NL"/>
    <m/>
    <x v="17"/>
    <x v="3"/>
    <x v="1"/>
    <n v="142.44444440000001"/>
    <x v="17"/>
  </r>
  <r>
    <n v="1249581"/>
    <n v="10048685"/>
    <s v="CYT TRIO RVA MERL(P10)750 6U 2009 VEU"/>
    <m/>
    <x v="17"/>
    <x v="3"/>
    <x v="1"/>
    <n v="910.00000609999995"/>
    <x v="17"/>
  </r>
  <r>
    <n v="7077283"/>
    <n v="10050421"/>
    <s v="CS ORGANICO CHARD(P09) 750 6U2010 NL"/>
    <m/>
    <x v="17"/>
    <x v="3"/>
    <x v="1"/>
    <n v="90.000000610000001"/>
    <x v="17"/>
  </r>
  <r>
    <n v="7077285"/>
    <n v="10047210"/>
    <s v="CS ORGANICO S.BLC(P09) 750 6U 2010 NL"/>
    <m/>
    <x v="17"/>
    <x v="3"/>
    <x v="1"/>
    <n v="32.000000219999997"/>
    <x v="17"/>
  </r>
  <r>
    <n v="7077336"/>
    <n v="10046437"/>
    <s v="CS ORGANICO C.SAU/CARM(P09)750 6U 2009NL"/>
    <m/>
    <x v="17"/>
    <x v="3"/>
    <x v="1"/>
    <n v="95.000000639999996"/>
    <x v="17"/>
  </r>
  <r>
    <n v="7077290"/>
    <n v="10049938"/>
    <s v="CS RESERVA CHARD STL(P08) 750 6U 2010 NL"/>
    <m/>
    <x v="17"/>
    <x v="3"/>
    <x v="1"/>
    <n v="80.000000009999994"/>
    <x v="17"/>
  </r>
  <r>
    <m/>
    <m/>
    <m/>
    <m/>
    <x v="18"/>
    <x v="7"/>
    <x v="0"/>
    <n v="6130"/>
    <x v="18"/>
  </r>
  <r>
    <m/>
    <m/>
    <m/>
    <m/>
    <x v="18"/>
    <x v="8"/>
    <x v="0"/>
    <n v="10424"/>
    <x v="18"/>
  </r>
  <r>
    <m/>
    <m/>
    <m/>
    <m/>
    <x v="18"/>
    <x v="6"/>
    <x v="0"/>
    <n v="12453"/>
    <x v="18"/>
  </r>
  <r>
    <m/>
    <m/>
    <m/>
    <m/>
    <x v="18"/>
    <x v="10"/>
    <x v="0"/>
    <n v="5463"/>
    <x v="18"/>
  </r>
  <r>
    <m/>
    <m/>
    <m/>
    <m/>
    <x v="18"/>
    <x v="2"/>
    <x v="0"/>
    <n v="72439"/>
    <x v="18"/>
  </r>
  <r>
    <m/>
    <m/>
    <m/>
    <m/>
    <x v="18"/>
    <x v="1"/>
    <x v="0"/>
    <n v="93799"/>
    <x v="18"/>
  </r>
  <r>
    <m/>
    <m/>
    <m/>
    <m/>
    <x v="18"/>
    <x v="3"/>
    <x v="0"/>
    <n v="32850"/>
    <x v="18"/>
  </r>
  <r>
    <n v="1245684"/>
    <n v="10041224"/>
    <s v="CYT SUNR CARM(P08) 750 6U RU"/>
    <n v="1650"/>
    <x v="18"/>
    <x v="12"/>
    <x v="2"/>
    <n v="1650"/>
    <x v="18"/>
  </r>
  <r>
    <m/>
    <m/>
    <m/>
    <m/>
    <x v="18"/>
    <x v="4"/>
    <x v="0"/>
    <n v="10410"/>
    <x v="18"/>
  </r>
  <r>
    <n v="1245683"/>
    <n v="10041203"/>
    <s v="CYT SUNR C.SAUV(P08) 750 6U RU"/>
    <n v="899"/>
    <x v="18"/>
    <x v="11"/>
    <x v="2"/>
    <n v="899"/>
    <x v="18"/>
  </r>
  <r>
    <n v="1246558"/>
    <n v="10041426"/>
    <s v="CYT FRONT P.GRIGIO(P07)1500 6U US"/>
    <n v="2643"/>
    <x v="18"/>
    <x v="1"/>
    <x v="2"/>
    <n v="2643"/>
    <x v="18"/>
  </r>
  <r>
    <m/>
    <m/>
    <m/>
    <m/>
    <x v="18"/>
    <x v="0"/>
    <x v="0"/>
    <n v="66451"/>
    <x v="18"/>
  </r>
  <r>
    <n v="1239042"/>
    <n v="12006246"/>
    <s v="1142 D.SEC SPARK 0750 CH 2010"/>
    <n v="2262.416667"/>
    <x v="18"/>
    <x v="4"/>
    <x v="2"/>
    <n v="2262.416667"/>
    <x v="18"/>
  </r>
  <r>
    <n v="1239046"/>
    <n v="12006248"/>
    <s v="1143 RIESL SPARK 0750 CH (0107) 2010"/>
    <n v="3059.916667"/>
    <x v="18"/>
    <x v="4"/>
    <x v="2"/>
    <n v="3059.916667"/>
    <x v="18"/>
  </r>
  <r>
    <n v="1242746"/>
    <n v="10042084"/>
    <s v="CYT EXPORTACION TINTO(P08) 1500 6U CL"/>
    <n v="8304"/>
    <x v="18"/>
    <x v="12"/>
    <x v="2"/>
    <n v="8304"/>
    <x v="18"/>
  </r>
  <r>
    <n v="1244547"/>
    <n v="10027657"/>
    <s v="PA P.ALTO RVA C.SAUV 750 12U CO"/>
    <n v="45"/>
    <x v="18"/>
    <x v="5"/>
    <x v="2"/>
    <n v="45"/>
    <x v="18"/>
  </r>
  <r>
    <n v="1245486"/>
    <n v="10029731"/>
    <s v="CYT FRONT CHARD(P07) 1500 6U US"/>
    <n v="6080"/>
    <x v="18"/>
    <x v="1"/>
    <x v="2"/>
    <n v="6080"/>
    <x v="18"/>
  </r>
  <r>
    <n v="1246580"/>
    <n v="10029723"/>
    <s v="CYT FRONT CAB/MER(P07)1500 6U US"/>
    <n v="5520"/>
    <x v="18"/>
    <x v="1"/>
    <x v="2"/>
    <n v="5520"/>
    <x v="18"/>
  </r>
  <r>
    <m/>
    <m/>
    <m/>
    <m/>
    <x v="18"/>
    <x v="5"/>
    <x v="0"/>
    <n v="33797"/>
    <x v="18"/>
  </r>
  <r>
    <n v="1245492"/>
    <n v="10033937"/>
    <s v="CYT EXPORTACION TINTO(P08) 700 12U CL"/>
    <n v="2749.6"/>
    <x v="18"/>
    <x v="12"/>
    <x v="2"/>
    <n v="2749.6"/>
    <x v="18"/>
  </r>
  <r>
    <n v="1247545"/>
    <n v="10025781"/>
    <s v="CYT MT PACK FRONT(P07) 4 CHARD 187 6U US"/>
    <n v="777.92"/>
    <x v="18"/>
    <x v="10"/>
    <x v="2"/>
    <n v="777.92"/>
    <x v="18"/>
  </r>
  <r>
    <n v="1245817"/>
    <n v="10044461"/>
    <s v="CYT FRONT C.SAUV(P06) 750 12U VAR"/>
    <n v="2982"/>
    <x v="18"/>
    <x v="2"/>
    <x v="2"/>
    <n v="2982"/>
    <x v="18"/>
  </r>
  <r>
    <n v="1246163"/>
    <n v="10048581"/>
    <s v="CYT TRIO RVA S.B ST(P10)75012U2009(LR)CA"/>
    <n v="100"/>
    <x v="18"/>
    <x v="3"/>
    <x v="2"/>
    <n v="100"/>
    <x v="18"/>
  </r>
  <r>
    <n v="1246181"/>
    <n v="10040083"/>
    <s v="CYT TRIO RVA C.SAUV 750 12U 2008 (LR)CA"/>
    <n v="380"/>
    <x v="18"/>
    <x v="3"/>
    <x v="2"/>
    <n v="380"/>
    <x v="18"/>
  </r>
  <r>
    <n v="1246420"/>
    <n v="10042207"/>
    <s v="CYT CASILL P.NOIR 750 12U 2009 (LR) CA"/>
    <n v="310"/>
    <x v="18"/>
    <x v="3"/>
    <x v="2"/>
    <n v="310"/>
    <x v="18"/>
  </r>
  <r>
    <n v="1246446"/>
    <n v="10045916"/>
    <s v="CYT CASILL CARM 750 12U US"/>
    <n v="3010"/>
    <x v="18"/>
    <x v="2"/>
    <x v="2"/>
    <n v="3010"/>
    <x v="18"/>
  </r>
  <r>
    <n v="1246450"/>
    <n v="10020204"/>
    <s v="CYT CASILL CHARD 750 12U US"/>
    <n v="1265"/>
    <x v="18"/>
    <x v="2"/>
    <x v="2"/>
    <n v="1265"/>
    <x v="18"/>
  </r>
  <r>
    <m/>
    <m/>
    <m/>
    <m/>
    <x v="18"/>
    <x v="12"/>
    <x v="0"/>
    <n v="57673"/>
    <x v="18"/>
  </r>
  <r>
    <n v="1246569"/>
    <n v="10025773"/>
    <s v="CYT FRONT C.C CAB/MER(P07) 4P 1500 6U US"/>
    <n v="2304"/>
    <x v="18"/>
    <x v="1"/>
    <x v="2"/>
    <n v="2304"/>
    <x v="18"/>
  </r>
  <r>
    <m/>
    <m/>
    <m/>
    <m/>
    <x v="18"/>
    <x v="9"/>
    <x v="0"/>
    <n v="27314"/>
    <x v="18"/>
  </r>
  <r>
    <n v="1246581"/>
    <n v="10029723"/>
    <s v="CYT FRONT CAB/MER(P07)1500 6U US"/>
    <n v="12000"/>
    <x v="18"/>
    <x v="1"/>
    <x v="2"/>
    <n v="12000"/>
    <x v="18"/>
  </r>
  <r>
    <n v="1246594"/>
    <n v="10031847"/>
    <s v="CYT FRONT C.SA/MER(P07)750 12U US"/>
    <n v="700"/>
    <x v="18"/>
    <x v="2"/>
    <x v="2"/>
    <n v="700"/>
    <x v="18"/>
  </r>
  <r>
    <n v="1246595"/>
    <n v="10031847"/>
    <s v="CYT FRONT C.SA/MER(P07)750 12U US"/>
    <n v="1400"/>
    <x v="18"/>
    <x v="2"/>
    <x v="2"/>
    <n v="1400"/>
    <x v="18"/>
  </r>
  <r>
    <n v="1246603"/>
    <n v="10033275"/>
    <s v="CYT FRONT CC CA/ME(P07 MANT)4P1500 6U US"/>
    <n v="7488"/>
    <x v="18"/>
    <x v="1"/>
    <x v="2"/>
    <n v="7488"/>
    <x v="18"/>
  </r>
  <r>
    <n v="1246604"/>
    <n v="10033275"/>
    <s v="CYT FRONT CC CA/ME(P07 MANT)4P1500 6U US"/>
    <n v="12992"/>
    <x v="18"/>
    <x v="1"/>
    <x v="2"/>
    <n v="12992"/>
    <x v="18"/>
  </r>
  <r>
    <n v="1246617"/>
    <n v="10031860"/>
    <s v="CYT FRONT CHARD(P07) 750 12U US"/>
    <n v="2530"/>
    <x v="18"/>
    <x v="2"/>
    <x v="2"/>
    <n v="2530"/>
    <x v="18"/>
  </r>
  <r>
    <n v="1249383"/>
    <n v="10044447"/>
    <s v="CYT FRONT MERL(P06) 750 12U VAS"/>
    <n v="196"/>
    <x v="18"/>
    <x v="3"/>
    <x v="2"/>
    <n v="196"/>
    <x v="18"/>
  </r>
  <r>
    <n v="1249312"/>
    <n v="10043017"/>
    <s v="CYT MARQUES C.SAUV 750 6U 2008 CN"/>
    <n v="196"/>
    <x v="18"/>
    <x v="3"/>
    <x v="2"/>
    <n v="196"/>
    <x v="18"/>
  </r>
  <r>
    <n v="1246622"/>
    <n v="10030349"/>
    <s v="CYT FRONT S.BLC(P07) 1500 6U US"/>
    <n v="5040"/>
    <x v="18"/>
    <x v="1"/>
    <x v="2"/>
    <n v="5040"/>
    <x v="18"/>
  </r>
  <r>
    <n v="1247743"/>
    <n v="10040785"/>
    <s v="CYT SPARKLING DEMI SEC 750 12U (P09) VIN"/>
    <n v="30"/>
    <x v="18"/>
    <x v="9"/>
    <x v="2"/>
    <n v="30"/>
    <x v="18"/>
  </r>
  <r>
    <n v="1247186"/>
    <n v="10044641"/>
    <s v="CYT FRONT MERLOT(P07) 750 12U US"/>
    <n v="3290"/>
    <x v="18"/>
    <x v="2"/>
    <x v="2"/>
    <n v="3290"/>
    <x v="18"/>
  </r>
  <r>
    <n v="1247215"/>
    <n v="10037840"/>
    <s v="CYT CASILL C.SAUV 1500 6U RU"/>
    <n v="30"/>
    <x v="18"/>
    <x v="9"/>
    <x v="2"/>
    <n v="30"/>
    <x v="18"/>
  </r>
  <r>
    <n v="1247241"/>
    <n v="10048356"/>
    <s v="CYT CASILL CARM (GOLL) 750 6U 2009 VEU"/>
    <n v="42"/>
    <x v="18"/>
    <x v="2"/>
    <x v="2"/>
    <n v="42"/>
    <x v="18"/>
  </r>
  <r>
    <n v="1247293"/>
    <n v="10022571"/>
    <s v="CYT FRONT CARM(P06) 750 6U RU"/>
    <n v="127"/>
    <x v="18"/>
    <x v="6"/>
    <x v="2"/>
    <n v="127"/>
    <x v="18"/>
  </r>
  <r>
    <n v="1247442"/>
    <n v="10033821"/>
    <s v="MA MAYCAS RVA ESP C.SAUV 750 6U 2006 VEU"/>
    <n v="21"/>
    <x v="18"/>
    <x v="9"/>
    <x v="2"/>
    <n v="21"/>
    <x v="18"/>
  </r>
  <r>
    <n v="1247544"/>
    <n v="10025781"/>
    <s v="CYT MT PACK FRONT(P07) 4 CHARD 187 6U US"/>
    <n v="1247.1653329999999"/>
    <x v="18"/>
    <x v="10"/>
    <x v="2"/>
    <n v="1247.1653329999999"/>
    <x v="18"/>
  </r>
  <r>
    <n v="1248676"/>
    <n v="10047522"/>
    <s v="CYT SUNR BIB CHARD(P08) 3L 4U 2010(CO)DK"/>
    <n v="469.33333329999999"/>
    <x v="18"/>
    <x v="7"/>
    <x v="2"/>
    <n v="469.33333329999999"/>
    <x v="18"/>
  </r>
  <r>
    <n v="1246624"/>
    <n v="10030349"/>
    <s v="CYT FRONT S.BLC(P07) 1500 6U US"/>
    <n v="5040"/>
    <x v="18"/>
    <x v="1"/>
    <x v="2"/>
    <n v="5040"/>
    <x v="18"/>
  </r>
  <r>
    <n v="1248667"/>
    <n v="10042350"/>
    <s v="CYT SUNR C.SAUV(P08)STLV 750 12U 2009 IS"/>
    <n v="70"/>
    <x v="18"/>
    <x v="3"/>
    <x v="2"/>
    <n v="70"/>
    <x v="18"/>
  </r>
  <r>
    <n v="1249127"/>
    <n v="10041321"/>
    <s v="CYT SUNR MERL(P08) 750 12U VAR"/>
    <n v="224"/>
    <x v="18"/>
    <x v="11"/>
    <x v="2"/>
    <n v="224"/>
    <x v="18"/>
  </r>
  <r>
    <n v="1248401"/>
    <n v="10040096"/>
    <s v="CYT TRIO RVA C.SAUV(90+PTS)7506U2008 RU"/>
    <n v="159.5"/>
    <x v="18"/>
    <x v="9"/>
    <x v="2"/>
    <n v="159.5"/>
    <x v="18"/>
  </r>
  <r>
    <n v="1248423"/>
    <n v="10022475"/>
    <s v="CYT FRONT S.BLC(P06) 1500 6U VAR"/>
    <n v="176"/>
    <x v="18"/>
    <x v="12"/>
    <x v="2"/>
    <n v="176"/>
    <x v="18"/>
  </r>
  <r>
    <n v="1248462"/>
    <n v="10048615"/>
    <s v="CYT TRIO RVA CHARD(P10)750 12U 2009 CR"/>
    <n v="88"/>
    <x v="18"/>
    <x v="9"/>
    <x v="2"/>
    <n v="88"/>
    <x v="18"/>
  </r>
  <r>
    <n v="1248595"/>
    <n v="10028371"/>
    <s v="CYT SENDERO CHARD(P07) 750 12U VIN"/>
    <n v="198"/>
    <x v="18"/>
    <x v="6"/>
    <x v="2"/>
    <n v="198"/>
    <x v="18"/>
  </r>
  <r>
    <n v="1248601"/>
    <n v="10031108"/>
    <s v="CYT SUNR CHARD(P08) 750 12U (US)VI"/>
    <n v="165"/>
    <x v="18"/>
    <x v="11"/>
    <x v="2"/>
    <n v="165"/>
    <x v="18"/>
  </r>
  <r>
    <n v="1248602"/>
    <n v="10031108"/>
    <s v="CYT SUNR CHARD(P08) 750 12U (US)VI"/>
    <n v="110"/>
    <x v="18"/>
    <x v="11"/>
    <x v="2"/>
    <n v="110"/>
    <x v="18"/>
  </r>
  <r>
    <n v="1249991"/>
    <n v="10046831"/>
    <s v="MA MAYCAS RVA ESP SYRAH 750 6U 2008 PR"/>
    <n v="234"/>
    <x v="18"/>
    <x v="3"/>
    <x v="2"/>
    <n v="234"/>
    <x v="18"/>
  </r>
  <r>
    <n v="1247673"/>
    <n v="10048654"/>
    <s v="CYT TRIO RVA C.SAU(P10)(90P)75012U2008CR"/>
    <n v="56"/>
    <x v="18"/>
    <x v="9"/>
    <x v="2"/>
    <n v="56"/>
    <x v="18"/>
  </r>
  <r>
    <n v="1248652"/>
    <n v="10021230"/>
    <s v="CYT CASILL CARM 750 12U (US)VI"/>
    <n v="140"/>
    <x v="18"/>
    <x v="2"/>
    <x v="2"/>
    <n v="140"/>
    <x v="18"/>
  </r>
  <r>
    <n v="1248683"/>
    <n v="10041321"/>
    <s v="CYT SUNR MERL(P08) 750 12U VAR"/>
    <n v="527"/>
    <x v="18"/>
    <x v="11"/>
    <x v="2"/>
    <n v="527"/>
    <x v="18"/>
  </r>
  <r>
    <n v="1248771"/>
    <n v="10038125"/>
    <s v="CYT TERRUNYO C.SAUV(ND) 750 6U 2007 CR"/>
    <n v="10.5"/>
    <x v="18"/>
    <x v="9"/>
    <x v="2"/>
    <n v="10.5"/>
    <x v="18"/>
  </r>
  <r>
    <n v="1248780"/>
    <n v="12006152"/>
    <s v="1148 BRUT CASILL 0750 CH 2009 1U ZA"/>
    <n v="36.75"/>
    <x v="18"/>
    <x v="9"/>
    <x v="2"/>
    <n v="36.75"/>
    <x v="18"/>
  </r>
  <r>
    <n v="1248950"/>
    <n v="10031781"/>
    <s v="CYT CASILL SHIRAZ 750 6U RU"/>
    <n v="331"/>
    <x v="18"/>
    <x v="5"/>
    <x v="2"/>
    <n v="331"/>
    <x v="18"/>
  </r>
  <r>
    <n v="1249017"/>
    <n v="10033239"/>
    <s v="CA RESERVA C.SAUV 750 12U PE"/>
    <n v="70"/>
    <x v="18"/>
    <x v="3"/>
    <x v="2"/>
    <n v="70"/>
    <x v="18"/>
  </r>
  <r>
    <n v="1249021"/>
    <n v="10049289"/>
    <s v="CYT FRONT CARM(P06) 750 6U 2010 VEU"/>
    <n v="98"/>
    <x v="18"/>
    <x v="5"/>
    <x v="2"/>
    <n v="98"/>
    <x v="18"/>
  </r>
  <r>
    <n v="1249044"/>
    <n v="10047080"/>
    <s v="CYT LADERA VERDE C.SAUV STL(P08)75012UHK"/>
    <n v="756"/>
    <x v="18"/>
    <x v="1"/>
    <x v="2"/>
    <n v="756"/>
    <x v="18"/>
  </r>
  <r>
    <n v="1247125"/>
    <n v="10029734"/>
    <s v="CYT FRONT MERLOT(P07) 1500 6U US"/>
    <n v="5760"/>
    <x v="18"/>
    <x v="1"/>
    <x v="2"/>
    <n v="5760"/>
    <x v="18"/>
  </r>
  <r>
    <n v="1249267"/>
    <n v="10032002"/>
    <s v="CYT MOUNTAIN RANGE S.BLC STLV750 12U GB"/>
    <n v="1279"/>
    <x v="18"/>
    <x v="6"/>
    <x v="2"/>
    <n v="1279"/>
    <x v="18"/>
  </r>
  <r>
    <n v="1247738"/>
    <n v="10040287"/>
    <s v="CYT CHAMP SUBERC DEMI(P08 45) 750 12U CL"/>
    <n v="2222"/>
    <x v="18"/>
    <x v="9"/>
    <x v="2"/>
    <n v="2222"/>
    <x v="18"/>
  </r>
  <r>
    <n v="1249343"/>
    <n v="10046460"/>
    <s v="CA NOVISIMO SYRAH 750 12U(ALT) MX"/>
    <n v="323"/>
    <x v="18"/>
    <x v="6"/>
    <x v="2"/>
    <n v="323"/>
    <x v="18"/>
  </r>
  <r>
    <n v="1249344"/>
    <n v="10046462"/>
    <s v="CA NOVISIMO C.SAUV 750 12U(ALT) MX"/>
    <n v="924"/>
    <x v="18"/>
    <x v="8"/>
    <x v="2"/>
    <n v="924"/>
    <x v="18"/>
  </r>
  <r>
    <n v="1249345"/>
    <n v="10046463"/>
    <s v="CA NOVISIMO CARM 750 12U(ALT) MX"/>
    <n v="854"/>
    <x v="18"/>
    <x v="12"/>
    <x v="2"/>
    <n v="854"/>
    <x v="18"/>
  </r>
  <r>
    <n v="1249346"/>
    <n v="10041260"/>
    <s v="CYT SUNR CHARD(P08) 750 12U CN"/>
    <n v="154"/>
    <x v="18"/>
    <x v="11"/>
    <x v="2"/>
    <n v="154"/>
    <x v="18"/>
  </r>
  <r>
    <n v="1249369"/>
    <n v="10046830"/>
    <s v="MA MAYCAS RVA ESP SYRAH 750 6U 2008 PE"/>
    <n v="50"/>
    <x v="18"/>
    <x v="3"/>
    <x v="2"/>
    <n v="50"/>
    <x v="18"/>
  </r>
  <r>
    <n v="1249376"/>
    <n v="10045972"/>
    <s v="CA CLASSICO MERL STIC 750 12U(ALT)MX"/>
    <n v="700"/>
    <x v="18"/>
    <x v="5"/>
    <x v="2"/>
    <n v="700"/>
    <x v="18"/>
  </r>
  <r>
    <n v="1249377"/>
    <n v="10046053"/>
    <s v="CA CLASSICO C.SAUV STIC 750 12U (ALT) MX"/>
    <n v="406"/>
    <x v="18"/>
    <x v="5"/>
    <x v="2"/>
    <n v="406"/>
    <x v="18"/>
  </r>
  <r>
    <n v="1250118"/>
    <n v="10043033"/>
    <s v="CYT MARQUES C.SAUV 750 12U 2008 MX"/>
    <n v="322"/>
    <x v="18"/>
    <x v="9"/>
    <x v="2"/>
    <n v="322"/>
    <x v="18"/>
  </r>
  <r>
    <n v="1246621"/>
    <n v="10029750"/>
    <s v="CYT FRONT S.BLC(P07) 750 12U US"/>
    <n v="1050"/>
    <x v="18"/>
    <x v="2"/>
    <x v="2"/>
    <n v="1050"/>
    <x v="18"/>
  </r>
  <r>
    <n v="1249594"/>
    <n v="10020577"/>
    <s v="CYT CASILL CHARD(ND) 375 24U VAS"/>
    <n v="45"/>
    <x v="18"/>
    <x v="3"/>
    <x v="2"/>
    <n v="45"/>
    <x v="18"/>
  </r>
  <r>
    <n v="1249407"/>
    <n v="10048670"/>
    <s v="CYT TRIO RVA C.SA(P10)(90P)75012U2008VAS"/>
    <n v="105"/>
    <x v="18"/>
    <x v="3"/>
    <x v="2"/>
    <n v="105"/>
    <x v="18"/>
  </r>
  <r>
    <n v="1249515"/>
    <n v="10041226"/>
    <s v="CYT SUNR CARM(P08) 750 6U KR"/>
    <n v="196"/>
    <x v="18"/>
    <x v="12"/>
    <x v="2"/>
    <n v="196"/>
    <x v="18"/>
  </r>
  <r>
    <n v="1249525"/>
    <n v="10044468"/>
    <s v="CYT FRONT SHIRAZ/C.SAUV(P06) 750 12U VAS"/>
    <n v="100"/>
    <x v="18"/>
    <x v="2"/>
    <x v="2"/>
    <n v="100"/>
    <x v="18"/>
  </r>
  <r>
    <n v="1249526"/>
    <n v="10047500"/>
    <s v="CYT CHATEAU SUBERC S.BLC 750 12U TW"/>
    <n v="100"/>
    <x v="18"/>
    <x v="5"/>
    <x v="2"/>
    <n v="100"/>
    <x v="18"/>
  </r>
  <r>
    <n v="1249528"/>
    <n v="10044413"/>
    <s v="CYT CASILL PINOT GRIS STLV 750 12U VEU"/>
    <n v="140"/>
    <x v="18"/>
    <x v="3"/>
    <x v="2"/>
    <n v="140"/>
    <x v="18"/>
  </r>
  <r>
    <n v="1249529"/>
    <n v="10050093"/>
    <s v="CYT FRONT P.GRIGIO(P06)STLV 750 12U VEU"/>
    <n v="70"/>
    <x v="18"/>
    <x v="5"/>
    <x v="2"/>
    <n v="70"/>
    <x v="18"/>
  </r>
  <r>
    <n v="1249712"/>
    <n v="10047442"/>
    <s v="CYT MARQUES C.SAUV 750 12U 2008 DO"/>
    <n v="50"/>
    <x v="18"/>
    <x v="9"/>
    <x v="2"/>
    <n v="50"/>
    <x v="18"/>
  </r>
  <r>
    <n v="1249561"/>
    <n v="10048636"/>
    <s v="CYT TRIO RVA CHARD(P10)750 12U 2009 VEU"/>
    <n v="145"/>
    <x v="18"/>
    <x v="3"/>
    <x v="2"/>
    <n v="145"/>
    <x v="18"/>
  </r>
  <r>
    <n v="1249702"/>
    <n v="10049332"/>
    <s v="CYT FRONT P.GRIGIO(P06)STLV 750 12U ZA"/>
    <n v="98"/>
    <x v="18"/>
    <x v="5"/>
    <x v="2"/>
    <n v="98"/>
    <x v="18"/>
  </r>
  <r>
    <n v="1249980"/>
    <n v="10040229"/>
    <s v="MA MAYCAS RVA ESP CHARD 750 6U 2008 PR"/>
    <n v="104"/>
    <x v="18"/>
    <x v="9"/>
    <x v="2"/>
    <n v="104"/>
    <x v="18"/>
  </r>
  <r>
    <n v="1249598"/>
    <n v="10021904"/>
    <s v="CYT FRONT CHARD(P06) 187 24U VEU"/>
    <n v="119.68"/>
    <x v="18"/>
    <x v="8"/>
    <x v="2"/>
    <n v="119.68"/>
    <x v="18"/>
  </r>
  <r>
    <n v="1249641"/>
    <n v="10045558"/>
    <s v="CYT WINE LOT TRIVA 750 12U 2009 US"/>
    <n v="1108"/>
    <x v="18"/>
    <x v="5"/>
    <x v="2"/>
    <n v="1108"/>
    <x v="18"/>
  </r>
  <r>
    <n v="1249645"/>
    <n v="10050431"/>
    <s v="CYT TRIO RVA C.SAU(P10)(90P)750 6U2008ZA"/>
    <n v="35"/>
    <x v="18"/>
    <x v="9"/>
    <x v="2"/>
    <n v="35"/>
    <x v="18"/>
  </r>
  <r>
    <n v="1249650"/>
    <n v="10048692"/>
    <s v="CYT TRIO RVA MERL(P10)750 12U 2009 VES"/>
    <n v="285"/>
    <x v="18"/>
    <x v="3"/>
    <x v="2"/>
    <n v="285"/>
    <x v="18"/>
  </r>
  <r>
    <n v="1249651"/>
    <n v="10050430"/>
    <s v="CYT TRIO RVA MERL(P10)750 6U 2009 ZA"/>
    <n v="35"/>
    <x v="18"/>
    <x v="9"/>
    <x v="2"/>
    <n v="35"/>
    <x v="18"/>
  </r>
  <r>
    <n v="1249682"/>
    <n v="12006171"/>
    <s v="2141 ROSE SUNR SPARK 0750 CH 2010"/>
    <n v="2828.25"/>
    <x v="18"/>
    <x v="4"/>
    <x v="2"/>
    <n v="2828.25"/>
    <x v="18"/>
  </r>
  <r>
    <n v="1245690"/>
    <n v="10044858"/>
    <s v="CYT CASILL C.SAUV (STICKER) 750 6U RU"/>
    <n v="423"/>
    <x v="18"/>
    <x v="2"/>
    <x v="2"/>
    <n v="423"/>
    <x v="18"/>
  </r>
  <r>
    <n v="1249568"/>
    <n v="10046954"/>
    <s v="CYT TRAVESSIA C.SAUV/MERL(P08)750 12U MX"/>
    <n v="196"/>
    <x v="18"/>
    <x v="2"/>
    <x v="2"/>
    <n v="196"/>
    <x v="18"/>
  </r>
  <r>
    <n v="1249686"/>
    <n v="10048229"/>
    <s v="CYT SUNR SPARKLING ROSE 750 6U JP"/>
    <n v="2227"/>
    <x v="18"/>
    <x v="9"/>
    <x v="2"/>
    <n v="2227"/>
    <x v="18"/>
  </r>
  <r>
    <n v="1250777"/>
    <n v="10043007"/>
    <s v="CYT MARQUES C.SAUV 750 6U 2008(CHA)BE"/>
    <n v="50"/>
    <x v="18"/>
    <x v="9"/>
    <x v="2"/>
    <n v="50"/>
    <x v="18"/>
  </r>
  <r>
    <n v="1249715"/>
    <n v="10050536"/>
    <s v="CYT MARQUES CHARD 750 12U 2009 VAS"/>
    <n v="36"/>
    <x v="18"/>
    <x v="9"/>
    <x v="2"/>
    <n v="36"/>
    <x v="18"/>
  </r>
  <r>
    <n v="1249724"/>
    <n v="10045911"/>
    <s v="PA P.ALTO RVA C.SAUV 750 6U DK"/>
    <n v="56"/>
    <x v="18"/>
    <x v="5"/>
    <x v="2"/>
    <n v="56"/>
    <x v="18"/>
  </r>
  <r>
    <n v="1249743"/>
    <n v="10020310"/>
    <s v="CYT CASILL MERL 750 12U EC-UY"/>
    <n v="0"/>
    <x v="18"/>
    <x v="3"/>
    <x v="2"/>
    <n v="36"/>
    <x v="18"/>
  </r>
  <r>
    <n v="1249752"/>
    <n v="10041208"/>
    <s v="CYT SUNR C.SAUV(P08) 750 6U KR"/>
    <n v="196"/>
    <x v="18"/>
    <x v="3"/>
    <x v="2"/>
    <n v="196"/>
    <x v="18"/>
  </r>
  <r>
    <n v="1249972"/>
    <n v="10043014"/>
    <s v="CYT MARQUES C.SAUV 750 6U 2008 VAS"/>
    <n v="105"/>
    <x v="18"/>
    <x v="9"/>
    <x v="2"/>
    <n v="105"/>
    <x v="18"/>
  </r>
  <r>
    <n v="1249974"/>
    <n v="10043668"/>
    <s v="CYT MARQUES SYRAH 750 6U 2008 VAS"/>
    <n v="20"/>
    <x v="18"/>
    <x v="9"/>
    <x v="2"/>
    <n v="20"/>
    <x v="18"/>
  </r>
  <r>
    <n v="1250541"/>
    <n v="10043859"/>
    <s v="CYT CASILL C.SAUV STLV 500 12U 2009GB"/>
    <n v="780"/>
    <x v="18"/>
    <x v="3"/>
    <x v="2"/>
    <n v="780"/>
    <x v="18"/>
  </r>
  <r>
    <n v="1249985"/>
    <n v="10044463"/>
    <s v="CYT FRONT C.SAUV(P06) 750 12U (US)VI"/>
    <n v="140"/>
    <x v="18"/>
    <x v="2"/>
    <x v="2"/>
    <n v="140"/>
    <x v="18"/>
  </r>
  <r>
    <n v="1249593"/>
    <n v="10044611"/>
    <s v="CYT FRONT LATE HARVEST 750 6U AFRI"/>
    <n v="126"/>
    <x v="18"/>
    <x v="9"/>
    <x v="2"/>
    <n v="126"/>
    <x v="18"/>
  </r>
  <r>
    <n v="1249996"/>
    <n v="10025604"/>
    <s v="CYT CASILL S.BLC STLV 750 12U LATAM"/>
    <n v="1034"/>
    <x v="18"/>
    <x v="5"/>
    <x v="2"/>
    <n v="1034"/>
    <x v="18"/>
  </r>
  <r>
    <n v="1250003"/>
    <n v="10044466"/>
    <s v="CYT FRONT C.SAUV(P06) 750 12U VAS"/>
    <n v="439"/>
    <x v="18"/>
    <x v="2"/>
    <x v="2"/>
    <n v="439"/>
    <x v="18"/>
  </r>
  <r>
    <n v="1250040"/>
    <n v="10044706"/>
    <s v="CYT FRONT C.SAUV BLUSH(P06)750 6U VAR"/>
    <n v="430"/>
    <x v="18"/>
    <x v="3"/>
    <x v="2"/>
    <n v="430"/>
    <x v="18"/>
  </r>
  <r>
    <n v="1250043"/>
    <n v="10020005"/>
    <s v="CYT CASILL C.SAUV 750 12U VES"/>
    <n v="5222"/>
    <x v="18"/>
    <x v="2"/>
    <x v="2"/>
    <n v="5222"/>
    <x v="18"/>
  </r>
  <r>
    <n v="1250048"/>
    <n v="10043027"/>
    <s v="CYT MARQUES C.SAUV 750 12U 2008 VES"/>
    <n v="140"/>
    <x v="18"/>
    <x v="3"/>
    <x v="2"/>
    <n v="140"/>
    <x v="18"/>
  </r>
  <r>
    <n v="1250049"/>
    <n v="10045696"/>
    <s v="CYT CYT RVDO MERL 750 12U UY"/>
    <n v="70"/>
    <x v="18"/>
    <x v="8"/>
    <x v="2"/>
    <n v="70"/>
    <x v="18"/>
  </r>
  <r>
    <n v="1249382"/>
    <n v="10026723"/>
    <s v="CA RESERVA CHARD 750 12U LATAM"/>
    <n v="30"/>
    <x v="18"/>
    <x v="3"/>
    <x v="2"/>
    <n v="30"/>
    <x v="18"/>
  </r>
  <r>
    <n v="1250479"/>
    <n v="10026920"/>
    <s v="CA RESERVA C.SAUV 750 12U VEU"/>
    <n v="42"/>
    <x v="18"/>
    <x v="5"/>
    <x v="2"/>
    <n v="42"/>
    <x v="18"/>
  </r>
  <r>
    <n v="1250059"/>
    <n v="10041250"/>
    <s v="CYT SUNR CHARD(P08) 750 6U RU"/>
    <n v="863"/>
    <x v="18"/>
    <x v="11"/>
    <x v="2"/>
    <n v="863"/>
    <x v="18"/>
  </r>
  <r>
    <n v="1250192"/>
    <n v="10044482"/>
    <s v="CYT FRONT S.BLC(P06) 750 12U LATAM"/>
    <n v="728"/>
    <x v="18"/>
    <x v="2"/>
    <x v="2"/>
    <n v="728"/>
    <x v="18"/>
  </r>
  <r>
    <n v="1250075"/>
    <n v="10044692"/>
    <s v="CYT FRONT SHIRAZ(P06)750 6U LC ZA"/>
    <n v="42"/>
    <x v="18"/>
    <x v="2"/>
    <x v="2"/>
    <n v="42"/>
    <x v="18"/>
  </r>
  <r>
    <n v="1250076"/>
    <n v="10051130"/>
    <s v="CYT MARQUES C.SAUV 750 6U 2008 (LC)ZA"/>
    <n v="50"/>
    <x v="18"/>
    <x v="9"/>
    <x v="2"/>
    <n v="50"/>
    <x v="18"/>
  </r>
  <r>
    <n v="1250078"/>
    <n v="10051126"/>
    <s v="CYT MARQUES CHARD 750 6U 2009 (LC)ZA"/>
    <n v="0"/>
    <x v="18"/>
    <x v="9"/>
    <x v="2"/>
    <n v="25"/>
    <x v="18"/>
  </r>
  <r>
    <n v="1250080"/>
    <n v="10051128"/>
    <s v="CYT MARQUES MERLOT 750 6U 2009 (LC)ZA"/>
    <n v="25"/>
    <x v="18"/>
    <x v="9"/>
    <x v="2"/>
    <n v="25"/>
    <x v="18"/>
  </r>
  <r>
    <n v="1250081"/>
    <n v="10044696"/>
    <s v="CYT FRONT MERL(P06)750 6U LC ZA"/>
    <n v="56"/>
    <x v="18"/>
    <x v="2"/>
    <x v="2"/>
    <n v="56"/>
    <x v="18"/>
  </r>
  <r>
    <n v="1250085"/>
    <n v="10041259"/>
    <s v="CYT SUNR CHARD(P08) 750 12U VAR"/>
    <n v="282"/>
    <x v="18"/>
    <x v="11"/>
    <x v="2"/>
    <n v="282"/>
    <x v="18"/>
  </r>
  <r>
    <n v="1250336"/>
    <n v="10039224"/>
    <s v="CA NOVISIMO MERLOT 750 12U AFRI"/>
    <n v="154"/>
    <x v="18"/>
    <x v="5"/>
    <x v="2"/>
    <n v="154"/>
    <x v="18"/>
  </r>
  <r>
    <n v="1250072"/>
    <n v="10040279"/>
    <s v="CYT CASILL P.NOIR 750 6U  LC ZA"/>
    <n v="89"/>
    <x v="18"/>
    <x v="5"/>
    <x v="2"/>
    <n v="89"/>
    <x v="18"/>
  </r>
  <r>
    <n v="1250333"/>
    <n v="10039227"/>
    <s v="CA NOVISIMO SYRAH 750 12U AFRI"/>
    <n v="98"/>
    <x v="18"/>
    <x v="6"/>
    <x v="2"/>
    <n v="98"/>
    <x v="18"/>
  </r>
  <r>
    <n v="1250436"/>
    <n v="10044557"/>
    <s v="CYT FRONT C.SAUV(P06)(BI)750 6U AFRI"/>
    <n v="1484"/>
    <x v="18"/>
    <x v="2"/>
    <x v="2"/>
    <n v="1484"/>
    <x v="18"/>
  </r>
  <r>
    <n v="1250201"/>
    <n v="10048694"/>
    <s v="CYT TRIO RVA MERL(P10)750 12U 2009 VAS"/>
    <n v="35"/>
    <x v="18"/>
    <x v="9"/>
    <x v="2"/>
    <n v="35"/>
    <x v="18"/>
  </r>
  <r>
    <n v="1250206"/>
    <n v="10046754"/>
    <s v="CYT MARQUES C.SAUV 750 6U 2008 VEU"/>
    <n v="14"/>
    <x v="18"/>
    <x v="9"/>
    <x v="2"/>
    <n v="14"/>
    <x v="18"/>
  </r>
  <r>
    <n v="1250210"/>
    <n v="10049723"/>
    <s v="CYT CYT BIB RVA CAR/C.S(SLIM)3L4U2010VEU"/>
    <n v="448"/>
    <x v="18"/>
    <x v="7"/>
    <x v="2"/>
    <n v="448"/>
    <x v="18"/>
  </r>
  <r>
    <n v="1250212"/>
    <n v="10022569"/>
    <s v="CYT FRONT CARM(P06) 750 6U PL"/>
    <n v="0"/>
    <x v="18"/>
    <x v="2"/>
    <x v="2"/>
    <n v="1017"/>
    <x v="18"/>
  </r>
  <r>
    <n v="1250215"/>
    <n v="10041215"/>
    <s v="CYT SUNR CARM(P08) 750 6U PL"/>
    <n v="0"/>
    <x v="18"/>
    <x v="3"/>
    <x v="2"/>
    <n v="700"/>
    <x v="18"/>
  </r>
  <r>
    <n v="1250234"/>
    <n v="10049995"/>
    <s v="CYT XPLORADOR MERL(P08) 750 12U US"/>
    <n v="840"/>
    <x v="18"/>
    <x v="2"/>
    <x v="2"/>
    <n v="840"/>
    <x v="18"/>
  </r>
  <r>
    <n v="1249379"/>
    <n v="10048560"/>
    <s v="CA CLASSICO CARM STIC 750 12U MX"/>
    <n v="384"/>
    <x v="18"/>
    <x v="5"/>
    <x v="2"/>
    <n v="384"/>
    <x v="18"/>
  </r>
  <r>
    <n v="1250169"/>
    <n v="10051105"/>
    <s v="CA GENOVINO CARIGNAN STIC 750 6U AFRI"/>
    <n v="11"/>
    <x v="18"/>
    <x v="9"/>
    <x v="2"/>
    <n v="11"/>
    <x v="18"/>
  </r>
  <r>
    <n v="1250332"/>
    <n v="10039228"/>
    <s v="CA RESERVA C.SAUV 750 12U  AFRI"/>
    <n v="126"/>
    <x v="18"/>
    <x v="5"/>
    <x v="2"/>
    <n v="126"/>
    <x v="18"/>
  </r>
  <r>
    <n v="1250339"/>
    <n v="10050128"/>
    <s v="CYT FRONT C.SAUV(P06) 1500 6U LATAM"/>
    <n v="192"/>
    <x v="18"/>
    <x v="12"/>
    <x v="2"/>
    <n v="192"/>
    <x v="18"/>
  </r>
  <r>
    <n v="1250349"/>
    <n v="12000194"/>
    <s v="2115 C.SAUV CASILL 5000 CH"/>
    <n v="336.66666670000001"/>
    <x v="18"/>
    <x v="4"/>
    <x v="2"/>
    <n v="336.66666670000001"/>
    <x v="18"/>
  </r>
  <r>
    <n v="1250369"/>
    <n v="10046460"/>
    <s v="CA NOVISIMO SYRAH 750 12U(ALT) MX"/>
    <n v="475"/>
    <x v="18"/>
    <x v="6"/>
    <x v="2"/>
    <n v="475"/>
    <x v="18"/>
  </r>
  <r>
    <n v="1250396"/>
    <n v="10042917"/>
    <s v="CA RESERVA S.BLC STLV 750 6U VEU"/>
    <n v="165"/>
    <x v="18"/>
    <x v="5"/>
    <x v="2"/>
    <n v="165"/>
    <x v="18"/>
  </r>
  <r>
    <n v="1250401"/>
    <n v="10045445"/>
    <s v="CYT CASILL CARM (STICKER) 750 6U 2009 RU"/>
    <n v="300"/>
    <x v="18"/>
    <x v="5"/>
    <x v="2"/>
    <n v="300"/>
    <x v="18"/>
  </r>
  <r>
    <n v="1250433"/>
    <n v="10044658"/>
    <s v="CYT FRONT CHARD STLV (P06) 750 12U  ZA"/>
    <n v="88"/>
    <x v="18"/>
    <x v="2"/>
    <x v="2"/>
    <n v="88"/>
    <x v="18"/>
  </r>
  <r>
    <n v="1250435"/>
    <n v="10045560"/>
    <s v="PA P.ALTO RVA C.SAUV 750 12U 2009 IE"/>
    <n v="45"/>
    <x v="18"/>
    <x v="5"/>
    <x v="2"/>
    <n v="45"/>
    <x v="18"/>
  </r>
  <r>
    <n v="1250073"/>
    <n v="10044693"/>
    <s v="CYT FRONT C.SAUV(P06)750 6U LC ZA"/>
    <n v="280"/>
    <x v="18"/>
    <x v="2"/>
    <x v="2"/>
    <n v="280"/>
    <x v="18"/>
  </r>
  <r>
    <n v="1250438"/>
    <n v="10044611"/>
    <s v="CYT FRONT LATE HARVEST 750 6U AFRI"/>
    <n v="1840.5"/>
    <x v="18"/>
    <x v="2"/>
    <x v="2"/>
    <n v="1840.5"/>
    <x v="18"/>
  </r>
  <r>
    <n v="1250171"/>
    <n v="10039331"/>
    <s v="CA RESERVA MERLOT 750 12U AFRI"/>
    <n v="85"/>
    <x v="18"/>
    <x v="5"/>
    <x v="2"/>
    <n v="85"/>
    <x v="18"/>
  </r>
  <r>
    <n v="1250511"/>
    <n v="10045981"/>
    <s v="CA CLASSICO MERL STIC  750 12U VEU"/>
    <n v="406"/>
    <x v="18"/>
    <x v="5"/>
    <x v="2"/>
    <n v="406"/>
    <x v="18"/>
  </r>
  <r>
    <n v="1250512"/>
    <n v="10044440"/>
    <s v="CYT FRONT MERL(P06) 750 12U PR"/>
    <n v="560"/>
    <x v="18"/>
    <x v="2"/>
    <x v="2"/>
    <n v="560"/>
    <x v="18"/>
  </r>
  <r>
    <n v="1250515"/>
    <n v="10044594"/>
    <s v="CYT FRONT S.BLC STLV(P06)(BI)750 6U AFRI"/>
    <n v="210"/>
    <x v="18"/>
    <x v="2"/>
    <x v="2"/>
    <n v="210"/>
    <x v="18"/>
  </r>
  <r>
    <n v="1250517"/>
    <n v="12006066"/>
    <s v="2100 C.SAUV MELCHOR 0750 CH 2007 1U PR"/>
    <n v="47"/>
    <x v="18"/>
    <x v="9"/>
    <x v="2"/>
    <n v="47"/>
    <x v="18"/>
  </r>
  <r>
    <n v="1250521"/>
    <n v="10025608"/>
    <s v="CYT CASILL S.BLC STLV 750 12U PR"/>
    <n v="70"/>
    <x v="18"/>
    <x v="3"/>
    <x v="2"/>
    <n v="70"/>
    <x v="18"/>
  </r>
  <r>
    <n v="1250530"/>
    <n v="10048592"/>
    <s v="CYT TRIO RVA S.BLC STL(P10)7506U2009VEU"/>
    <n v="115"/>
    <x v="18"/>
    <x v="9"/>
    <x v="2"/>
    <n v="115"/>
    <x v="18"/>
  </r>
  <r>
    <n v="1251375"/>
    <n v="10047911"/>
    <s v="CYT CASILL S.BLC STLV 750 6U 2010 GB"/>
    <n v="2744"/>
    <x v="18"/>
    <x v="0"/>
    <x v="2"/>
    <n v="2744"/>
    <x v="18"/>
  </r>
  <r>
    <n v="1251091"/>
    <n v="10049794"/>
    <s v="CYT CASILL MERL(GOLL) 750 6U 2009 GB"/>
    <n v="630"/>
    <x v="18"/>
    <x v="5"/>
    <x v="2"/>
    <n v="630"/>
    <x v="18"/>
  </r>
  <r>
    <n v="1250054"/>
    <n v="10042105"/>
    <s v="CYT CASILL VIOG STLV 750 6U 2009 (CHA)BE"/>
    <n v="1083"/>
    <x v="18"/>
    <x v="5"/>
    <x v="2"/>
    <n v="1083"/>
    <x v="18"/>
  </r>
  <r>
    <n v="1250598"/>
    <n v="10020004"/>
    <s v="CYT CASILL CHARD 750 12U VES"/>
    <n v="388"/>
    <x v="18"/>
    <x v="5"/>
    <x v="2"/>
    <n v="388"/>
    <x v="18"/>
  </r>
  <r>
    <n v="1250560"/>
    <n v="10047938"/>
    <s v="CYT FRONT C.SA(P06)(BI)SHIRT 750 6U AFRI"/>
    <n v="42"/>
    <x v="18"/>
    <x v="2"/>
    <x v="2"/>
    <n v="42"/>
    <x v="18"/>
  </r>
  <r>
    <n v="1250561"/>
    <n v="10046855"/>
    <s v="CA FINISIMO C.SAUV(HC)750 12U 2008 AFRI"/>
    <n v="98"/>
    <x v="18"/>
    <x v="9"/>
    <x v="2"/>
    <n v="98"/>
    <x v="18"/>
  </r>
  <r>
    <n v="1250563"/>
    <n v="10048656"/>
    <s v="CYT TRIO RVA C.SAU(P10)(90P)75012U2008EC"/>
    <n v="196"/>
    <x v="18"/>
    <x v="3"/>
    <x v="2"/>
    <n v="196"/>
    <x v="18"/>
  </r>
  <r>
    <n v="1250582"/>
    <n v="10046034"/>
    <s v="CA CLASSICO C.SAUV STIC STLV 750 6U DK"/>
    <n v="160"/>
    <x v="18"/>
    <x v="5"/>
    <x v="2"/>
    <n v="160"/>
    <x v="18"/>
  </r>
  <r>
    <n v="1250583"/>
    <n v="10045982"/>
    <s v="CA CLASSICO MERL STIC STLV 750 6U DK"/>
    <n v="60"/>
    <x v="18"/>
    <x v="5"/>
    <x v="2"/>
    <n v="60"/>
    <x v="18"/>
  </r>
  <r>
    <n v="1250586"/>
    <n v="10029428"/>
    <s v="CYT MOUNTAIN RANGE C.SAUV(STLV) 750 6UGB"/>
    <n v="70"/>
    <x v="18"/>
    <x v="8"/>
    <x v="2"/>
    <n v="70"/>
    <x v="18"/>
  </r>
  <r>
    <n v="1250645"/>
    <n v="10043019"/>
    <s v="CYT MARQUES C.SAUV 750 12U 2008 VEU"/>
    <n v="56"/>
    <x v="18"/>
    <x v="9"/>
    <x v="2"/>
    <n v="56"/>
    <x v="18"/>
  </r>
  <r>
    <n v="1250587"/>
    <n v="10048616"/>
    <s v="CYT TRIO RVA CHARD(P10)750 12U 2009 EC"/>
    <n v="99"/>
    <x v="18"/>
    <x v="3"/>
    <x v="2"/>
    <n v="99"/>
    <x v="18"/>
  </r>
  <r>
    <n v="1250643"/>
    <n v="10045342"/>
    <s v="CYT CASILL CARM 750 12U 2009 LATAM"/>
    <n v="732"/>
    <x v="18"/>
    <x v="2"/>
    <x v="2"/>
    <n v="732"/>
    <x v="18"/>
  </r>
  <r>
    <n v="1250700"/>
    <n v="10045687"/>
    <s v="CYT CYT RVDO C.SAUV (P07)750 12U MX"/>
    <n v="3528"/>
    <x v="18"/>
    <x v="11"/>
    <x v="2"/>
    <n v="3528"/>
    <x v="18"/>
  </r>
  <r>
    <n v="1250606"/>
    <n v="10019901"/>
    <s v="PA P.ALTO RVA C.SAUV 750 12U LATAM"/>
    <n v="854"/>
    <x v="18"/>
    <x v="5"/>
    <x v="2"/>
    <n v="854"/>
    <x v="18"/>
  </r>
  <r>
    <n v="1250609"/>
    <n v="10043645"/>
    <s v="CYT MARQUES SYRAH 750 12U 2008 EC"/>
    <n v="25"/>
    <x v="18"/>
    <x v="3"/>
    <x v="2"/>
    <n v="25"/>
    <x v="18"/>
  </r>
  <r>
    <n v="1250610"/>
    <n v="10050707"/>
    <s v="CYT MARQUES MERLOT 750 12U 2009 EC"/>
    <n v="60"/>
    <x v="18"/>
    <x v="3"/>
    <x v="2"/>
    <n v="60"/>
    <x v="18"/>
  </r>
  <r>
    <n v="1250612"/>
    <n v="10038417"/>
    <s v="CYT CASILL P.NOIR 750 12U 2009 EC-UY"/>
    <n v="99"/>
    <x v="18"/>
    <x v="5"/>
    <x v="2"/>
    <n v="99"/>
    <x v="18"/>
  </r>
  <r>
    <n v="1250615"/>
    <n v="10043036"/>
    <s v="CYT MARQUES C.SAUV 750 12U 2008 EC"/>
    <n v="60"/>
    <x v="18"/>
    <x v="3"/>
    <x v="2"/>
    <n v="60"/>
    <x v="18"/>
  </r>
  <r>
    <n v="1250616"/>
    <n v="10035111"/>
    <s v="CYT D.MELCHOR C.SAUV(95PTS)7506U2006 EC"/>
    <n v="125"/>
    <x v="18"/>
    <x v="9"/>
    <x v="2"/>
    <n v="125"/>
    <x v="18"/>
  </r>
  <r>
    <n v="1250707"/>
    <n v="10045693"/>
    <s v="CYT CYT RVDO S.BLC(P07 NV) 750 12U MX"/>
    <n v="2352"/>
    <x v="18"/>
    <x v="12"/>
    <x v="2"/>
    <n v="2352"/>
    <x v="18"/>
  </r>
  <r>
    <n v="1250591"/>
    <n v="10047326"/>
    <s v="CYT LATE HARVEST S.BLC37512U 2007(CHA)BE"/>
    <n v="37.5"/>
    <x v="18"/>
    <x v="9"/>
    <x v="2"/>
    <n v="37.5"/>
    <x v="18"/>
  </r>
  <r>
    <n v="1250635"/>
    <n v="12005945"/>
    <s v="1099 CHARD AMELIA 0750 CH 2008 1U VES"/>
    <n v="28"/>
    <x v="18"/>
    <x v="9"/>
    <x v="2"/>
    <n v="28"/>
    <x v="18"/>
  </r>
  <r>
    <n v="1250548"/>
    <n v="10047569"/>
    <s v="CYT CASILL S.BLC ST CASABLAN37512U2010GB"/>
    <n v="99.5"/>
    <x v="18"/>
    <x v="3"/>
    <x v="2"/>
    <n v="99.5"/>
    <x v="18"/>
  </r>
  <r>
    <n v="1250656"/>
    <n v="10048707"/>
    <s v="CYT TRIO RVA MERL(P10)750 12U 2009 EC"/>
    <n v="196"/>
    <x v="18"/>
    <x v="3"/>
    <x v="2"/>
    <n v="196"/>
    <x v="18"/>
  </r>
  <r>
    <n v="1250658"/>
    <n v="10046802"/>
    <s v="CA FINISIMO C.SAUV(HC)750 6U2008 VEU"/>
    <n v="50"/>
    <x v="18"/>
    <x v="9"/>
    <x v="2"/>
    <n v="50"/>
    <x v="18"/>
  </r>
  <r>
    <n v="1250659"/>
    <n v="10047283"/>
    <s v="CYT CYT S.BLC(P09)STLV 750 6U 2010 GB"/>
    <n v="653"/>
    <x v="18"/>
    <x v="11"/>
    <x v="2"/>
    <n v="653"/>
    <x v="18"/>
  </r>
  <r>
    <n v="1250669"/>
    <n v="10049006"/>
    <s v="CYT CYT C.SAUV(P09) STLV 750 6U 2010 GB"/>
    <n v="144"/>
    <x v="18"/>
    <x v="11"/>
    <x v="2"/>
    <n v="144"/>
    <x v="18"/>
  </r>
  <r>
    <n v="1250685"/>
    <n v="10036998"/>
    <s v="CYT SE C.SAUV 375 24U CL"/>
    <n v="861"/>
    <x v="18"/>
    <x v="8"/>
    <x v="2"/>
    <n v="861"/>
    <x v="18"/>
  </r>
  <r>
    <n v="1250697"/>
    <n v="10050732"/>
    <s v="CYT MARQUES MERLOT 750 6U 2009 DE/BE"/>
    <n v="150"/>
    <x v="18"/>
    <x v="3"/>
    <x v="2"/>
    <n v="150"/>
    <x v="18"/>
  </r>
  <r>
    <n v="1250559"/>
    <n v="10050829"/>
    <s v="CYT FRONT ROSE STL(P06) 750 12U 2010 VEU"/>
    <n v="252"/>
    <x v="18"/>
    <x v="2"/>
    <x v="2"/>
    <n v="252"/>
    <x v="18"/>
  </r>
  <r>
    <n v="1250701"/>
    <n v="10032829"/>
    <s v="CYT CYT (RVDO) MERLOT 750(P07 NV) 12U MX"/>
    <n v="3213"/>
    <x v="18"/>
    <x v="8"/>
    <x v="2"/>
    <n v="3213"/>
    <x v="18"/>
  </r>
  <r>
    <n v="1250595"/>
    <n v="10043027"/>
    <s v="CYT MARQUES C.SAUV 750 12U 2008 VES"/>
    <n v="690"/>
    <x v="18"/>
    <x v="9"/>
    <x v="2"/>
    <n v="690"/>
    <x v="18"/>
  </r>
  <r>
    <n v="1250709"/>
    <n v="10026713"/>
    <s v="CA RESERVA CHARD 750 6U VEU"/>
    <n v="50"/>
    <x v="18"/>
    <x v="3"/>
    <x v="2"/>
    <n v="50"/>
    <x v="18"/>
  </r>
  <r>
    <n v="1250735"/>
    <n v="10047072"/>
    <s v="CYT MARQUES C.SAUV 750 12U 2008 CL"/>
    <n v="1680"/>
    <x v="18"/>
    <x v="3"/>
    <x v="2"/>
    <n v="1680"/>
    <x v="18"/>
  </r>
  <r>
    <n v="1250738"/>
    <n v="12000193"/>
    <s v="2115 C.SAUV CASILL 3000 CH"/>
    <n v="200"/>
    <x v="18"/>
    <x v="4"/>
    <x v="2"/>
    <n v="200"/>
    <x v="18"/>
  </r>
  <r>
    <n v="1250752"/>
    <n v="10043826"/>
    <s v="CA CLASSICO CHARD STLV 750 6U VEU"/>
    <n v="621"/>
    <x v="18"/>
    <x v="5"/>
    <x v="2"/>
    <n v="621"/>
    <x v="18"/>
  </r>
  <r>
    <n v="1250754"/>
    <n v="10044507"/>
    <s v="CYT FRONT C.SAUV(P06) 750 6U PL"/>
    <n v="2030"/>
    <x v="18"/>
    <x v="2"/>
    <x v="2"/>
    <n v="2030"/>
    <x v="18"/>
  </r>
  <r>
    <n v="1250755"/>
    <n v="10044514"/>
    <s v="CYT FRONT SHIRAZ (P06) 750 6U PL"/>
    <n v="0"/>
    <x v="18"/>
    <x v="2"/>
    <x v="2"/>
    <n v="490"/>
    <x v="18"/>
  </r>
  <r>
    <n v="1250941"/>
    <n v="10042207"/>
    <s v="CYT CASILL P.NOIR 750 12U 2009 (LR) CA"/>
    <n v="253"/>
    <x v="18"/>
    <x v="2"/>
    <x v="2"/>
    <n v="253"/>
    <x v="18"/>
  </r>
  <r>
    <n v="1250920"/>
    <n v="10034323"/>
    <s v="CYT CASILL C.SAUV 1500 6U (C/ESP)CA"/>
    <n v="210"/>
    <x v="18"/>
    <x v="9"/>
    <x v="2"/>
    <n v="210"/>
    <x v="18"/>
  </r>
  <r>
    <n v="1250757"/>
    <n v="10045889"/>
    <s v="CYT FRONT LATE HARVEST (GOLL) 750 6U PL"/>
    <n v="0"/>
    <x v="18"/>
    <x v="2"/>
    <x v="2"/>
    <n v="770"/>
    <x v="18"/>
  </r>
  <r>
    <n v="1250808"/>
    <n v="10050292"/>
    <s v="CYT SUNR MERL(P08) 750 6U 2010 VEU"/>
    <n v="56"/>
    <x v="18"/>
    <x v="11"/>
    <x v="2"/>
    <n v="56"/>
    <x v="18"/>
  </r>
  <r>
    <n v="1250763"/>
    <n v="10051176"/>
    <s v="CA CLASSICO P.GRIGIO STIC STL 750 6U VEU"/>
    <n v="150"/>
    <x v="18"/>
    <x v="5"/>
    <x v="2"/>
    <n v="150"/>
    <x v="18"/>
  </r>
  <r>
    <n v="1250765"/>
    <n v="10041305"/>
    <s v="CYT SUNR MERL(P08) 750 6U RU"/>
    <n v="2128.5"/>
    <x v="18"/>
    <x v="11"/>
    <x v="2"/>
    <n v="2128.5"/>
    <x v="18"/>
  </r>
  <r>
    <n v="1250766"/>
    <n v="10045871"/>
    <s v="CYT CASILL P.NOIR 750 6U 2009 (CHA) BE"/>
    <n v="50"/>
    <x v="18"/>
    <x v="5"/>
    <x v="2"/>
    <n v="50"/>
    <x v="18"/>
  </r>
  <r>
    <n v="1250767"/>
    <n v="10040482"/>
    <s v="CYT XPLORADOR MERL(P08)STLV 750 6U DK"/>
    <n v="75"/>
    <x v="18"/>
    <x v="5"/>
    <x v="2"/>
    <n v="75"/>
    <x v="18"/>
  </r>
  <r>
    <n v="1250768"/>
    <n v="10051201"/>
    <s v="CA CLASSICO MERL STIC STLV 750 6U VEU"/>
    <n v="400"/>
    <x v="18"/>
    <x v="5"/>
    <x v="2"/>
    <n v="400"/>
    <x v="18"/>
  </r>
  <r>
    <n v="1250770"/>
    <n v="12005529"/>
    <s v="2103 C.SAUV TRIO 0750 CH 2008"/>
    <n v="2099.25"/>
    <x v="18"/>
    <x v="9"/>
    <x v="2"/>
    <n v="2099.25"/>
    <x v="18"/>
  </r>
  <r>
    <n v="1250883"/>
    <n v="10026840"/>
    <s v="CYT SENDERO C.SAUV(P07) 750 12U VEU"/>
    <n v="112"/>
    <x v="18"/>
    <x v="3"/>
    <x v="2"/>
    <n v="112"/>
    <x v="18"/>
  </r>
  <r>
    <n v="1250759"/>
    <n v="10048997"/>
    <s v="CYT FRONT C.SAU ST(P06)7506U 2010(CHA)BE"/>
    <n v="467"/>
    <x v="18"/>
    <x v="1"/>
    <x v="2"/>
    <n v="467"/>
    <x v="18"/>
  </r>
  <r>
    <n v="1250867"/>
    <n v="10020173"/>
    <s v="CYT CASILL SHIRAZ 750 12U EC-UY"/>
    <n v="141"/>
    <x v="18"/>
    <x v="3"/>
    <x v="2"/>
    <n v="141"/>
    <x v="18"/>
  </r>
  <r>
    <n v="1250915"/>
    <n v="10044558"/>
    <s v="CYT FRONT SHIRAZ(P06)(BI)750 6U AFRI"/>
    <n v="98"/>
    <x v="18"/>
    <x v="2"/>
    <x v="2"/>
    <n v="98"/>
    <x v="18"/>
  </r>
  <r>
    <n v="1250809"/>
    <n v="10041769"/>
    <s v="CYT SUNR CHARD(P08) 750 6U 2010 VEU"/>
    <n v="77"/>
    <x v="18"/>
    <x v="11"/>
    <x v="2"/>
    <n v="77"/>
    <x v="18"/>
  </r>
  <r>
    <n v="1250810"/>
    <n v="10050129"/>
    <s v="CYT FRONT C.SAUV(P06) 1500 6U VAR"/>
    <n v="178"/>
    <x v="18"/>
    <x v="12"/>
    <x v="2"/>
    <n v="178"/>
    <x v="18"/>
  </r>
  <r>
    <n v="1250833"/>
    <n v="10041250"/>
    <s v="CYT SUNR CHARD(P08) 750 6U RU"/>
    <n v="2162"/>
    <x v="18"/>
    <x v="3"/>
    <x v="2"/>
    <n v="2162"/>
    <x v="18"/>
  </r>
  <r>
    <n v="1250834"/>
    <n v="10022609"/>
    <s v="CYT FRONT CHARD(P06) 750 6U PL"/>
    <n v="358"/>
    <x v="18"/>
    <x v="2"/>
    <x v="2"/>
    <n v="358"/>
    <x v="18"/>
  </r>
  <r>
    <n v="1250837"/>
    <n v="10038418"/>
    <s v="CYT CASILL P.NOIR 750 12U 2009 US"/>
    <n v="2035"/>
    <x v="18"/>
    <x v="2"/>
    <x v="2"/>
    <n v="2035"/>
    <x v="18"/>
  </r>
  <r>
    <n v="1250841"/>
    <n v="10048633"/>
    <s v="CYT TRIO RVA CHARD(P10)750 12U 2009 US"/>
    <n v="220"/>
    <x v="18"/>
    <x v="3"/>
    <x v="2"/>
    <n v="220"/>
    <x v="18"/>
  </r>
  <r>
    <n v="7076277"/>
    <n v="10039750"/>
    <s v="CYT SE C.SAUV (CJA)700 12U CL"/>
    <n v="4139.3333329999996"/>
    <x v="18"/>
    <x v="12"/>
    <x v="2"/>
    <n v="4139.3333329999996"/>
    <x v="18"/>
  </r>
  <r>
    <n v="1250779"/>
    <n v="10049767"/>
    <s v="CA CLASSICO S.BLC STLV(STIC) 750 6U VEU"/>
    <n v="460"/>
    <x v="18"/>
    <x v="5"/>
    <x v="2"/>
    <n v="460"/>
    <x v="18"/>
  </r>
  <r>
    <n v="1250843"/>
    <n v="10050042"/>
    <s v="CYT SUNR BIB SHIRAZ(P08) 3L 4U 2010 GB"/>
    <n v="1680"/>
    <x v="18"/>
    <x v="7"/>
    <x v="2"/>
    <n v="1680"/>
    <x v="18"/>
  </r>
  <r>
    <n v="1250886"/>
    <n v="10048480"/>
    <s v="CYT RIO BUENO MERL 750 6U KR"/>
    <n v="115"/>
    <x v="18"/>
    <x v="2"/>
    <x v="2"/>
    <n v="115"/>
    <x v="18"/>
  </r>
  <r>
    <n v="1250892"/>
    <n v="10050687"/>
    <s v="CYT MARQUES MERLOT 750 12U 2009 VIN"/>
    <n v="77"/>
    <x v="18"/>
    <x v="9"/>
    <x v="2"/>
    <n v="77"/>
    <x v="18"/>
  </r>
  <r>
    <n v="1250894"/>
    <n v="10043040"/>
    <s v="CYT MARQUES C.SAUV 750 12U 2008(C/ESP)CA"/>
    <n v="960"/>
    <x v="18"/>
    <x v="3"/>
    <x v="2"/>
    <n v="960"/>
    <x v="18"/>
  </r>
  <r>
    <n v="1250901"/>
    <n v="10020059"/>
    <s v="CYT CASILL CHARD 750 12U VAR"/>
    <n v="132"/>
    <x v="18"/>
    <x v="5"/>
    <x v="2"/>
    <n v="132"/>
    <x v="18"/>
  </r>
  <r>
    <n v="1250902"/>
    <n v="10020065"/>
    <s v="CYT CASILL S.BLC(STLV) 750 12U VAR"/>
    <n v="112"/>
    <x v="18"/>
    <x v="5"/>
    <x v="2"/>
    <n v="112"/>
    <x v="18"/>
  </r>
  <r>
    <n v="1250908"/>
    <n v="10038412"/>
    <s v="CYT CASILL P.NOIR 750 12U 2009 VAR"/>
    <n v="67"/>
    <x v="18"/>
    <x v="5"/>
    <x v="2"/>
    <n v="67"/>
    <x v="18"/>
  </r>
  <r>
    <n v="1250914"/>
    <n v="10044461"/>
    <s v="CYT FRONT C.SAUV(P06) 750 12U VAR"/>
    <n v="1078"/>
    <x v="18"/>
    <x v="2"/>
    <x v="2"/>
    <n v="1078"/>
    <x v="18"/>
  </r>
  <r>
    <n v="1250761"/>
    <n v="10050355"/>
    <s v="CYT EXPLO P.NOI(P09)ECO7506U2009(CHA)BE"/>
    <n v="100"/>
    <x v="18"/>
    <x v="5"/>
    <x v="2"/>
    <n v="100"/>
    <x v="18"/>
  </r>
  <r>
    <n v="1250916"/>
    <n v="10044687"/>
    <s v="CYT FRONT MERL (P06) (BI) 750 6U AFRI"/>
    <n v="182"/>
    <x v="18"/>
    <x v="2"/>
    <x v="2"/>
    <n v="182"/>
    <x v="18"/>
  </r>
  <r>
    <n v="1250780"/>
    <n v="10051175"/>
    <s v="CA CLASSICO C.SAUV STIC STLV 750 6U VEU"/>
    <n v="300"/>
    <x v="18"/>
    <x v="5"/>
    <x v="2"/>
    <n v="300"/>
    <x v="18"/>
  </r>
  <r>
    <n v="1250921"/>
    <n v="10034338"/>
    <s v="CYT CASILL S.BLC STLV 750 12U(C/ESP)CA"/>
    <n v="140"/>
    <x v="18"/>
    <x v="5"/>
    <x v="2"/>
    <n v="140"/>
    <x v="18"/>
  </r>
  <r>
    <n v="1250923"/>
    <n v="10036693"/>
    <s v="CYT CASILL MERL 750 12U(C/ESP)CA"/>
    <n v="140"/>
    <x v="18"/>
    <x v="5"/>
    <x v="2"/>
    <n v="140"/>
    <x v="18"/>
  </r>
  <r>
    <n v="1250925"/>
    <n v="10038105"/>
    <s v="CYT CASILL SHIRAZ 750 12U (C/ESP) CA"/>
    <n v="275"/>
    <x v="18"/>
    <x v="3"/>
    <x v="2"/>
    <n v="275"/>
    <x v="18"/>
  </r>
  <r>
    <n v="1250926"/>
    <n v="10040606"/>
    <s v="CYT FRONT C.SA/ME(P06)STL15006U(C/ESP)CA"/>
    <n v="2651"/>
    <x v="18"/>
    <x v="12"/>
    <x v="2"/>
    <n v="2651"/>
    <x v="18"/>
  </r>
  <r>
    <n v="1250929"/>
    <n v="10044575"/>
    <s v="CYT FRONT CA/MESTLV(P06)75012U(C/ESP)CA"/>
    <n v="910"/>
    <x v="18"/>
    <x v="2"/>
    <x v="2"/>
    <n v="910"/>
    <x v="18"/>
  </r>
  <r>
    <n v="1250937"/>
    <n v="10026739"/>
    <s v="CA RESERVA SYRAH 750 6U VEU"/>
    <n v="55"/>
    <x v="18"/>
    <x v="3"/>
    <x v="2"/>
    <n v="55"/>
    <x v="18"/>
  </r>
  <r>
    <n v="1250938"/>
    <n v="10026752"/>
    <s v="CA RESERVA MERLOT 750 6U VEU"/>
    <n v="140"/>
    <x v="18"/>
    <x v="1"/>
    <x v="2"/>
    <n v="140"/>
    <x v="18"/>
  </r>
  <r>
    <n v="1251189"/>
    <n v="10020036"/>
    <s v="CYT CASILL MERL 750 12U LATAM"/>
    <n v="0"/>
    <x v="18"/>
    <x v="5"/>
    <x v="2"/>
    <n v="328"/>
    <x v="18"/>
  </r>
  <r>
    <n v="1250756"/>
    <n v="10044732"/>
    <s v="CYT FRONT LATE HARVEST 750 6U BE"/>
    <n v="100"/>
    <x v="18"/>
    <x v="2"/>
    <x v="2"/>
    <n v="100"/>
    <x v="18"/>
  </r>
  <r>
    <n v="1251015"/>
    <n v="10034510"/>
    <s v="CYT CASILL PINOT GRIS STLV 750 12U US"/>
    <n v="2294"/>
    <x v="18"/>
    <x v="5"/>
    <x v="2"/>
    <n v="2294"/>
    <x v="18"/>
  </r>
  <r>
    <n v="1250947"/>
    <n v="10038602"/>
    <s v="CYT CASILL SHIRAZ 750 6U 2009 VEU"/>
    <n v="263"/>
    <x v="18"/>
    <x v="5"/>
    <x v="2"/>
    <n v="263"/>
    <x v="18"/>
  </r>
  <r>
    <n v="1250961"/>
    <n v="10048679"/>
    <s v="CYT TRIO RVA C.SAU(P10)(90P)7506U2008VEU"/>
    <n v="140"/>
    <x v="18"/>
    <x v="9"/>
    <x v="2"/>
    <n v="140"/>
    <x v="18"/>
  </r>
  <r>
    <n v="1250966"/>
    <n v="10040622"/>
    <s v="CYT FRONT CHARD STL(P06)1500 6U(C/ESP)CA"/>
    <n v="825"/>
    <x v="18"/>
    <x v="12"/>
    <x v="2"/>
    <n v="825"/>
    <x v="18"/>
  </r>
  <r>
    <n v="1250971"/>
    <n v="10047524"/>
    <s v="CYT SUNR BIB CHARD(P08) 3L 4U 2010 GB"/>
    <n v="784"/>
    <x v="18"/>
    <x v="7"/>
    <x v="2"/>
    <n v="784"/>
    <x v="18"/>
  </r>
  <r>
    <n v="1250987"/>
    <n v="10029725"/>
    <s v="CYT FRONT C.SAUV(P07) 1500 6U US"/>
    <n v="3040"/>
    <x v="18"/>
    <x v="1"/>
    <x v="2"/>
    <n v="3040"/>
    <x v="18"/>
  </r>
  <r>
    <n v="1250992"/>
    <n v="10029725"/>
    <s v="CYT FRONT C.SAUV(P07) 1500 6U US"/>
    <n v="3040"/>
    <x v="18"/>
    <x v="1"/>
    <x v="2"/>
    <n v="3040"/>
    <x v="18"/>
  </r>
  <r>
    <n v="1251053"/>
    <n v="10031904"/>
    <s v="CYT SENDERO C.SAUV(P07) 750 12U VES"/>
    <n v="42"/>
    <x v="18"/>
    <x v="8"/>
    <x v="2"/>
    <n v="42"/>
    <x v="18"/>
  </r>
  <r>
    <n v="1251002"/>
    <n v="10038208"/>
    <s v="CYT SUNR MERL(P08) 750 12U PE"/>
    <n v="98"/>
    <x v="18"/>
    <x v="11"/>
    <x v="2"/>
    <n v="98"/>
    <x v="18"/>
  </r>
  <r>
    <n v="1251045"/>
    <n v="10050028"/>
    <s v="CYT FRONT SHIRAZ(P06) 750 6U 2010 VEU"/>
    <n v="280"/>
    <x v="18"/>
    <x v="2"/>
    <x v="2"/>
    <n v="280"/>
    <x v="18"/>
  </r>
  <r>
    <n v="1251076"/>
    <n v="10048976"/>
    <s v="CYT FRONT C.SAUV(P06) 750 12U 2010 VEU"/>
    <n v="1810"/>
    <x v="18"/>
    <x v="2"/>
    <x v="2"/>
    <n v="1810"/>
    <x v="18"/>
  </r>
  <r>
    <n v="1251029"/>
    <n v="10051106"/>
    <s v="CYT SUNR MERL(P08) 750 6U ZA"/>
    <n v="56"/>
    <x v="18"/>
    <x v="11"/>
    <x v="2"/>
    <n v="56"/>
    <x v="18"/>
  </r>
  <r>
    <n v="1251030"/>
    <n v="10041798"/>
    <s v="CYT FRONT CHARD(P06) 750 12U 2010 VEU"/>
    <n v="1374"/>
    <x v="18"/>
    <x v="2"/>
    <x v="2"/>
    <n v="1374"/>
    <x v="18"/>
  </r>
  <r>
    <n v="1251031"/>
    <n v="10046952"/>
    <s v="CYT CASILL CARM 750 6U M&amp;S DE"/>
    <n v="1711"/>
    <x v="18"/>
    <x v="2"/>
    <x v="2"/>
    <n v="1711"/>
    <x v="18"/>
  </r>
  <r>
    <n v="1251033"/>
    <n v="10028456"/>
    <s v="CYT FRONT S.BLC(P06) 1500 6U VAR"/>
    <n v="336"/>
    <x v="18"/>
    <x v="12"/>
    <x v="2"/>
    <n v="336"/>
    <x v="18"/>
  </r>
  <r>
    <n v="1251036"/>
    <n v="10049275"/>
    <s v="CYT FRONT BIB ROSE(SLIM)3L 4U 2010 VEU"/>
    <n v="264"/>
    <x v="18"/>
    <x v="7"/>
    <x v="2"/>
    <n v="280"/>
    <x v="18"/>
  </r>
  <r>
    <n v="1251037"/>
    <n v="12005935"/>
    <s v="1099 CHARD AMELIA 0750 CH 2008 1U PE"/>
    <m/>
    <x v="18"/>
    <x v="9"/>
    <x v="2"/>
    <m/>
    <x v="18"/>
  </r>
  <r>
    <n v="1250649"/>
    <n v="10020310"/>
    <s v="CYT CASILL MERL 750 12U EC-UY"/>
    <n v="210"/>
    <x v="18"/>
    <x v="5"/>
    <x v="2"/>
    <n v="210"/>
    <x v="18"/>
  </r>
  <r>
    <n v="1251008"/>
    <n v="10050071"/>
    <s v="CYT FRONT BIB MERL(SLIM)3L 4U 2010 VEU"/>
    <n v="200"/>
    <x v="18"/>
    <x v="7"/>
    <x v="2"/>
    <n v="200"/>
    <x v="18"/>
  </r>
  <r>
    <n v="1251043"/>
    <n v="10043699"/>
    <s v="CYT FRONT (CYT) C.SAUV (P06) 750 12U PE"/>
    <n v="392"/>
    <x v="18"/>
    <x v="2"/>
    <x v="2"/>
    <n v="392"/>
    <x v="18"/>
  </r>
  <r>
    <n v="1251059"/>
    <n v="10038010"/>
    <s v="CYT CASILL CHARD 750 12U PE"/>
    <n v="231"/>
    <x v="18"/>
    <x v="5"/>
    <x v="2"/>
    <n v="231"/>
    <x v="18"/>
  </r>
  <r>
    <n v="1251060"/>
    <n v="10038033"/>
    <s v="CYT CASILL S.BLC STLV 375 24U PE"/>
    <n v="45"/>
    <x v="18"/>
    <x v="3"/>
    <x v="2"/>
    <n v="45"/>
    <x v="18"/>
  </r>
  <r>
    <n v="1251067"/>
    <n v="10045707"/>
    <s v="CYT CYT RVDO CARM/C.SAUV 750 12U PE"/>
    <n v="2352"/>
    <x v="18"/>
    <x v="1"/>
    <x v="2"/>
    <n v="2352"/>
    <x v="18"/>
  </r>
  <r>
    <n v="1251070"/>
    <n v="10049995"/>
    <s v="CYT XPLORADOR MERL(P08) 750 12U US"/>
    <n v="840"/>
    <x v="18"/>
    <x v="2"/>
    <x v="2"/>
    <n v="840"/>
    <x v="18"/>
  </r>
  <r>
    <n v="1251072"/>
    <n v="10048062"/>
    <s v="CYT CASILL C.SAUV 750 6U 2009(M&amp;S) DE"/>
    <n v="1153.5"/>
    <x v="18"/>
    <x v="5"/>
    <x v="2"/>
    <n v="1153.5"/>
    <x v="18"/>
  </r>
  <r>
    <n v="1251073"/>
    <n v="10049497"/>
    <s v="CYT CASILL CHARD 750 6U 2009 M&amp;S DE"/>
    <n v="337.5"/>
    <x v="18"/>
    <x v="5"/>
    <x v="2"/>
    <n v="337.5"/>
    <x v="18"/>
  </r>
  <r>
    <n v="1251074"/>
    <n v="10049498"/>
    <s v="CYT CASILL MERL 750 6U 2009 M&amp;S DE"/>
    <n v="465.5"/>
    <x v="18"/>
    <x v="5"/>
    <x v="2"/>
    <n v="465.5"/>
    <x v="18"/>
  </r>
  <r>
    <n v="1250539"/>
    <n v="10040759"/>
    <s v="CYT VICUÑA S.BLC/SEM STLV 750 12U GB"/>
    <n v="910"/>
    <x v="18"/>
    <x v="11"/>
    <x v="2"/>
    <n v="910"/>
    <x v="18"/>
  </r>
  <r>
    <n v="1251084"/>
    <n v="10051073"/>
    <s v="CYT FRONT C.SAUV STLV(P06)750 12U2010 JP"/>
    <n v="318"/>
    <x v="18"/>
    <x v="2"/>
    <x v="2"/>
    <n v="318"/>
    <x v="18"/>
  </r>
  <r>
    <n v="1251012"/>
    <n v="10039741"/>
    <s v="CYT G.RVA S.RIBERAS S.BLC 750 6U 2009 CL"/>
    <m/>
    <x v="18"/>
    <x v="9"/>
    <x v="2"/>
    <m/>
    <x v="18"/>
  </r>
  <r>
    <n v="1251108"/>
    <n v="10034599"/>
    <s v="CYT XPLORADOR C.SAUV(P08) 750 12U US"/>
    <n v="84"/>
    <x v="18"/>
    <x v="11"/>
    <x v="2"/>
    <n v="84"/>
    <x v="18"/>
  </r>
  <r>
    <n v="1251109"/>
    <n v="10034625"/>
    <s v="CYT XPLORADOR CHARD(P08)STLV 750 12U US"/>
    <n v="154"/>
    <x v="18"/>
    <x v="6"/>
    <x v="2"/>
    <n v="154"/>
    <x v="18"/>
  </r>
  <r>
    <n v="1251121"/>
    <n v="10049601"/>
    <s v="CYT CAS RVA PR C.SAU ECO7506U2009(M&amp;S)DE"/>
    <n v="84"/>
    <x v="18"/>
    <x v="3"/>
    <x v="2"/>
    <n v="84"/>
    <x v="18"/>
  </r>
  <r>
    <n v="1251130"/>
    <n v="10048739"/>
    <s v="CYT FRONT ROSE 750 12U 2010 UA"/>
    <n v="0"/>
    <x v="18"/>
    <x v="3"/>
    <x v="2"/>
    <n v="121"/>
    <x v="18"/>
  </r>
  <r>
    <n v="1251131"/>
    <n v="10049904"/>
    <s v="CYT CASILL PINOT GRIGIO ST 750 6U 2010GB"/>
    <n v="420"/>
    <x v="18"/>
    <x v="5"/>
    <x v="2"/>
    <n v="420"/>
    <x v="18"/>
  </r>
  <r>
    <n v="1251133"/>
    <n v="10021904"/>
    <s v="CYT FRONT CHARD(P06) 187 24U VEU"/>
    <n v="209.44"/>
    <x v="18"/>
    <x v="8"/>
    <x v="2"/>
    <n v="209.44"/>
    <x v="18"/>
  </r>
  <r>
    <n v="1250940"/>
    <n v="10028848"/>
    <s v="CYT CASILL CARM 750 12U (LR)CA"/>
    <n v="460"/>
    <x v="18"/>
    <x v="5"/>
    <x v="2"/>
    <n v="460"/>
    <x v="18"/>
  </r>
  <r>
    <n v="1251307"/>
    <n v="10034187"/>
    <s v="CYT SUNR C.SAUV(P08) 1500 6U AO"/>
    <n v="480"/>
    <x v="18"/>
    <x v="6"/>
    <x v="2"/>
    <n v="480"/>
    <x v="18"/>
  </r>
  <r>
    <n v="1251143"/>
    <n v="10048155"/>
    <s v="CYT SUNR ROSE ST(P08)750 6U 2010 GB"/>
    <n v="70"/>
    <x v="18"/>
    <x v="3"/>
    <x v="2"/>
    <n v="70"/>
    <x v="18"/>
  </r>
  <r>
    <n v="1251199"/>
    <n v="10028373"/>
    <s v="CYT SENDERO C.SAUV(P07) 750 12U VIN"/>
    <n v="42"/>
    <x v="18"/>
    <x v="8"/>
    <x v="2"/>
    <n v="42"/>
    <x v="18"/>
  </r>
  <r>
    <n v="1251177"/>
    <n v="10020039"/>
    <s v="CYT CASILL CHARD 750 12U LATAM"/>
    <n v="495"/>
    <x v="18"/>
    <x v="5"/>
    <x v="2"/>
    <n v="495"/>
    <x v="18"/>
  </r>
  <r>
    <n v="1251179"/>
    <n v="10020612"/>
    <s v="CYT CASILL C.SAUV(ND) 375 24U VES"/>
    <n v="36"/>
    <x v="18"/>
    <x v="3"/>
    <x v="2"/>
    <n v="36"/>
    <x v="18"/>
  </r>
  <r>
    <n v="1251180"/>
    <n v="10025605"/>
    <s v="CYT CASILL S.BLC STLV 750 12U VES"/>
    <n v="179"/>
    <x v="18"/>
    <x v="5"/>
    <x v="2"/>
    <n v="179"/>
    <x v="18"/>
  </r>
  <r>
    <n v="1251181"/>
    <n v="10020043"/>
    <s v="CYT CASILL SHIRAZ 750 12U LATAM"/>
    <n v="405"/>
    <x v="18"/>
    <x v="3"/>
    <x v="2"/>
    <n v="405"/>
    <x v="18"/>
  </r>
  <r>
    <n v="1251182"/>
    <n v="10020060"/>
    <s v="CYT CASILL C.SAUV 750 12U VAR"/>
    <n v="462"/>
    <x v="18"/>
    <x v="5"/>
    <x v="2"/>
    <n v="462"/>
    <x v="18"/>
  </r>
  <r>
    <n v="1251188"/>
    <n v="10043032"/>
    <s v="CYT MARQUES C.SAUV 750 12U 2008 PE"/>
    <n v="412"/>
    <x v="18"/>
    <x v="9"/>
    <x v="2"/>
    <n v="412"/>
    <x v="18"/>
  </r>
  <r>
    <n v="1251262"/>
    <n v="10048710"/>
    <s v="CYT TRIO RVA MERL(P10)750 12U 2009 CL"/>
    <n v="420"/>
    <x v="18"/>
    <x v="3"/>
    <x v="2"/>
    <n v="420"/>
    <x v="18"/>
  </r>
  <r>
    <n v="1251170"/>
    <n v="10026759"/>
    <s v="CA RESERVA MERLOT 750 12U CL"/>
    <m/>
    <x v="18"/>
    <x v="3"/>
    <x v="2"/>
    <m/>
    <x v="18"/>
  </r>
  <r>
    <n v="1251261"/>
    <n v="10051065"/>
    <s v="PA P.ALTO RVA(MI PARQUE)C.SAUV 75012U CL"/>
    <n v="150"/>
    <x v="18"/>
    <x v="5"/>
    <x v="2"/>
    <n v="150"/>
    <x v="18"/>
  </r>
  <r>
    <n v="1251301"/>
    <n v="12003780"/>
    <s v="2115 C.SAUV CASILL 0750 CH 1U LATAM"/>
    <n v="1000"/>
    <x v="18"/>
    <x v="5"/>
    <x v="2"/>
    <n v="1000"/>
    <x v="18"/>
  </r>
  <r>
    <n v="1251205"/>
    <n v="12006092"/>
    <s v="2100 C.SAUV MELCHOR 0750 CH 2007 1U VES"/>
    <n v="87.5"/>
    <x v="18"/>
    <x v="9"/>
    <x v="2"/>
    <n v="87.5"/>
    <x v="18"/>
  </r>
  <r>
    <n v="1251211"/>
    <n v="10050701"/>
    <s v="CYT MARQUES MERLOT 750 12U 2009 VES"/>
    <n v="99"/>
    <x v="18"/>
    <x v="9"/>
    <x v="2"/>
    <n v="99"/>
    <x v="18"/>
  </r>
  <r>
    <n v="1251212"/>
    <n v="10045701"/>
    <s v="CYT CYT RVDO MOSC/SEM 750 12U VES"/>
    <n v="602"/>
    <x v="18"/>
    <x v="11"/>
    <x v="2"/>
    <n v="602"/>
    <x v="18"/>
  </r>
  <r>
    <n v="1251216"/>
    <n v="10044480"/>
    <s v="CYT FRONT S.BLC(P06) 750 12U VAR"/>
    <n v="666"/>
    <x v="18"/>
    <x v="2"/>
    <x v="2"/>
    <n v="666"/>
    <x v="18"/>
  </r>
  <r>
    <n v="1251220"/>
    <n v="10042064"/>
    <s v="CYT FRONT S.BLC(P06) 750 6U 2010 VEU"/>
    <n v="126"/>
    <x v="18"/>
    <x v="2"/>
    <x v="2"/>
    <n v="294"/>
    <x v="18"/>
  </r>
  <r>
    <n v="1251238"/>
    <n v="10041077"/>
    <s v="CYT FRONT CHARD STLV(P06) 1500 6U CA"/>
    <n v="560"/>
    <x v="18"/>
    <x v="12"/>
    <x v="2"/>
    <n v="560"/>
    <x v="18"/>
  </r>
  <r>
    <n v="1250939"/>
    <n v="10026765"/>
    <s v="CA RESERVA C.SAUV 750 6U VEU"/>
    <n v="190"/>
    <x v="18"/>
    <x v="1"/>
    <x v="2"/>
    <n v="190"/>
    <x v="18"/>
  </r>
  <r>
    <n v="1251190"/>
    <n v="10020006"/>
    <s v="CYT CASILL SHIRAZ 750 12U VES"/>
    <n v="196"/>
    <x v="18"/>
    <x v="5"/>
    <x v="2"/>
    <n v="196"/>
    <x v="18"/>
  </r>
  <r>
    <n v="1251253"/>
    <n v="12006184"/>
    <s v="2193 P.NOIR MAYCAS 0750 ST 2009"/>
    <m/>
    <x v="18"/>
    <x v="3"/>
    <x v="2"/>
    <m/>
    <x v="18"/>
  </r>
  <r>
    <n v="1251265"/>
    <n v="10049631"/>
    <s v="CYT CAS RVA PR C.SAUV ECO 750 12U 2009CL"/>
    <n v="420"/>
    <x v="18"/>
    <x v="3"/>
    <x v="2"/>
    <n v="420"/>
    <x v="18"/>
  </r>
  <r>
    <n v="1251292"/>
    <n v="10020574"/>
    <s v="CYT CASILL CHARD(ND) 375 24U LATAM"/>
    <n v="63"/>
    <x v="18"/>
    <x v="3"/>
    <x v="2"/>
    <n v="63"/>
    <x v="18"/>
  </r>
  <r>
    <n v="1251293"/>
    <n v="10029563"/>
    <s v="CYT CASILL S.BLC STLV 375 24U LATAM"/>
    <n v="125"/>
    <x v="18"/>
    <x v="3"/>
    <x v="2"/>
    <n v="125"/>
    <x v="18"/>
  </r>
  <r>
    <n v="1251294"/>
    <n v="10041190"/>
    <s v="CYT SUNR C.SAUV(P08) 750 12U MX"/>
    <n v="42"/>
    <x v="18"/>
    <x v="11"/>
    <x v="2"/>
    <n v="42"/>
    <x v="18"/>
  </r>
  <r>
    <n v="1251296"/>
    <n v="10031796"/>
    <s v="CYT FRONT C.SAUV(P06)(BI)750 6U AFRI"/>
    <n v="128.5"/>
    <x v="18"/>
    <x v="2"/>
    <x v="2"/>
    <n v="128.5"/>
    <x v="18"/>
  </r>
  <r>
    <n v="1251297"/>
    <n v="10045342"/>
    <s v="CYT CASILL CARM 750 12U 2009 LATAM"/>
    <n v="163"/>
    <x v="18"/>
    <x v="5"/>
    <x v="2"/>
    <n v="193"/>
    <x v="18"/>
  </r>
  <r>
    <n v="1251299"/>
    <n v="12003788"/>
    <s v="1100 CHARD CASILL 0750 CH 1U LATAM"/>
    <n v="50"/>
    <x v="18"/>
    <x v="5"/>
    <x v="2"/>
    <n v="50"/>
    <x v="18"/>
  </r>
  <r>
    <n v="1251171"/>
    <n v="10020561"/>
    <s v="CYT CASILL MERL(ND) 375 24U LATAM"/>
    <n v="63"/>
    <x v="18"/>
    <x v="3"/>
    <x v="2"/>
    <n v="63"/>
    <x v="18"/>
  </r>
  <r>
    <n v="1251306"/>
    <n v="10051065"/>
    <s v="PA P.ALTO RVA(MI PARQUE)C.SAUV 75012U CL"/>
    <n v="2498"/>
    <x v="18"/>
    <x v="5"/>
    <x v="2"/>
    <n v="2498"/>
    <x v="18"/>
  </r>
  <r>
    <n v="1251192"/>
    <n v="10038035"/>
    <s v="CYT CASILL C.SAUV(ND) 375 24U PE"/>
    <n v="117"/>
    <x v="18"/>
    <x v="3"/>
    <x v="2"/>
    <n v="117"/>
    <x v="18"/>
  </r>
  <r>
    <n v="1251314"/>
    <n v="10043818"/>
    <s v="CYT SELECCION CAB/MERL(ND) 750 6U MX"/>
    <n v="1175"/>
    <x v="18"/>
    <x v="1"/>
    <x v="2"/>
    <n v="1175"/>
    <x v="18"/>
  </r>
  <r>
    <n v="1251342"/>
    <n v="10032829"/>
    <s v="CYT CYT (RVDO) MERLOT 750(P07 NV) 12U MX"/>
    <n v="126"/>
    <x v="18"/>
    <x v="1"/>
    <x v="2"/>
    <n v="126"/>
    <x v="18"/>
  </r>
  <r>
    <n v="1251343"/>
    <n v="10044877"/>
    <s v="CYT SENDERO CARM(P07) 750 12U KR"/>
    <n v="300"/>
    <x v="18"/>
    <x v="2"/>
    <x v="2"/>
    <n v="300"/>
    <x v="18"/>
  </r>
  <r>
    <n v="1251345"/>
    <n v="10041226"/>
    <s v="CYT SUNR CARM(P08) 750 6U KR"/>
    <n v="122"/>
    <x v="18"/>
    <x v="3"/>
    <x v="2"/>
    <n v="122"/>
    <x v="18"/>
  </r>
  <r>
    <n v="1251346"/>
    <n v="10050292"/>
    <s v="CYT SUNR MERL(P08) 750 6U 2010 VEU"/>
    <n v="60"/>
    <x v="18"/>
    <x v="11"/>
    <x v="2"/>
    <n v="60"/>
    <x v="18"/>
  </r>
  <r>
    <n v="1251347"/>
    <n v="10044870"/>
    <s v="CYT SENDERO C.SAUV(P07) 750 12U KR"/>
    <n v="300"/>
    <x v="18"/>
    <x v="11"/>
    <x v="2"/>
    <n v="300"/>
    <x v="18"/>
  </r>
  <r>
    <n v="1251358"/>
    <n v="10040783"/>
    <s v="CYT SPARKLING BRUT 750 12U (P09) VIN"/>
    <n v="230"/>
    <x v="18"/>
    <x v="9"/>
    <x v="2"/>
    <n v="230"/>
    <x v="18"/>
  </r>
  <r>
    <n v="7077919"/>
    <n v="10045629"/>
    <s v="CS CONO SUR CARM(P07) 750 12U CL"/>
    <m/>
    <x v="18"/>
    <x v="8"/>
    <x v="2"/>
    <m/>
    <x v="18"/>
  </r>
  <r>
    <n v="1251142"/>
    <n v="10045605"/>
    <s v="CYT CASILL CHARD STLV 750 6U 2009 GB"/>
    <n v="55"/>
    <x v="18"/>
    <x v="5"/>
    <x v="2"/>
    <n v="55"/>
    <x v="18"/>
  </r>
  <r>
    <n v="1251512"/>
    <n v="10038108"/>
    <s v="CYT XPLORADOR C.SAUV(P08)STLV 750 6U DK"/>
    <n v="350"/>
    <x v="18"/>
    <x v="11"/>
    <x v="2"/>
    <n v="350"/>
    <x v="18"/>
  </r>
  <r>
    <n v="1251409"/>
    <n v="12006091"/>
    <s v="2100 C.SAUV MELCHOR 0750 CH 2007 1U VEU"/>
    <n v="12"/>
    <x v="18"/>
    <x v="9"/>
    <x v="2"/>
    <n v="12"/>
    <x v="18"/>
  </r>
  <r>
    <n v="1251411"/>
    <n v="10036535"/>
    <s v="CYT SUNR C.SAUV(P08)STLV750 12U(C/ESP)CA"/>
    <n v="210"/>
    <x v="18"/>
    <x v="11"/>
    <x v="2"/>
    <n v="210"/>
    <x v="18"/>
  </r>
  <r>
    <n v="1251421"/>
    <n v="10032829"/>
    <s v="CYT CYT (RVDO) MERLOT 750(P07 NV) 12U MX"/>
    <n v="2912"/>
    <x v="18"/>
    <x v="12"/>
    <x v="2"/>
    <n v="2912"/>
    <x v="18"/>
  </r>
  <r>
    <n v="1251429"/>
    <n v="10045687"/>
    <s v="CYT CYT RVDO C.SAUV (P07)750 12U MX"/>
    <n v="2349"/>
    <x v="18"/>
    <x v="11"/>
    <x v="2"/>
    <n v="2349"/>
    <x v="18"/>
  </r>
  <r>
    <n v="1251431"/>
    <n v="10045693"/>
    <s v="CYT CYT RVDO S.BLC(P07 NV) 750 12U MX"/>
    <n v="2352"/>
    <x v="18"/>
    <x v="11"/>
    <x v="2"/>
    <n v="2352"/>
    <x v="18"/>
  </r>
  <r>
    <n v="1251472"/>
    <n v="10041195"/>
    <s v="CYT SUNR C.SAUV(P08) 750 12U VAR"/>
    <n v="182"/>
    <x v="18"/>
    <x v="11"/>
    <x v="2"/>
    <n v="182"/>
    <x v="18"/>
  </r>
  <r>
    <n v="1251528"/>
    <n v="10040624"/>
    <s v="CYT FRONT S.BLC STL(P06)15006U(C/ESP)CA"/>
    <n v="1490"/>
    <x v="18"/>
    <x v="12"/>
    <x v="2"/>
    <n v="1490"/>
    <x v="18"/>
  </r>
  <r>
    <n v="1251497"/>
    <n v="10049005"/>
    <s v="CYT CYT C.SAUV(P09) STLV 750 12U 2010 GB"/>
    <n v="210"/>
    <x v="18"/>
    <x v="11"/>
    <x v="2"/>
    <n v="210"/>
    <x v="18"/>
  </r>
  <r>
    <n v="1251527"/>
    <n v="10038105"/>
    <s v="CYT CASILL SHIRAZ 750 12U (C/ESP) CA"/>
    <n v="110"/>
    <x v="18"/>
    <x v="5"/>
    <x v="2"/>
    <n v="110"/>
    <x v="18"/>
  </r>
  <r>
    <n v="1251554"/>
    <n v="10048286"/>
    <s v="CYT CYT C.SAUV STLV 750 12U VEU"/>
    <n v="392"/>
    <x v="18"/>
    <x v="12"/>
    <x v="2"/>
    <n v="392"/>
    <x v="18"/>
  </r>
  <r>
    <n v="1251515"/>
    <n v="10041793"/>
    <s v="CYT SUNR CHARD STL(P08) 750 6U 2010DE/BE"/>
    <n v="171"/>
    <x v="18"/>
    <x v="11"/>
    <x v="2"/>
    <n v="171"/>
    <x v="18"/>
  </r>
  <r>
    <n v="1251516"/>
    <n v="10050001"/>
    <s v="CYT XPLORADOR CHARD(P08)STL 750 6U DK"/>
    <n v="550"/>
    <x v="18"/>
    <x v="6"/>
    <x v="2"/>
    <n v="550"/>
    <x v="18"/>
  </r>
  <r>
    <n v="1251518"/>
    <n v="10038386"/>
    <s v="CYT SUNR C.SAUV STLV(P08)750 6U 2009 VEU"/>
    <n v="98"/>
    <x v="18"/>
    <x v="11"/>
    <x v="2"/>
    <n v="98"/>
    <x v="18"/>
  </r>
  <r>
    <n v="1251519"/>
    <n v="10041871"/>
    <s v="CYT FRONT S.BLC STLV (P06)750 6U 2010VEU"/>
    <n v="97"/>
    <x v="18"/>
    <x v="2"/>
    <x v="2"/>
    <n v="97"/>
    <x v="18"/>
  </r>
  <r>
    <n v="1251522"/>
    <n v="10049407"/>
    <s v="CYT FRONT C.SAUV STL(P06)750 6U 2010 VEU"/>
    <n v="83"/>
    <x v="18"/>
    <x v="2"/>
    <x v="2"/>
    <n v="83"/>
    <x v="18"/>
  </r>
  <r>
    <n v="1251523"/>
    <n v="10049493"/>
    <s v="CYT SUNR CHARD(P08)STLV 750 6U 2010  VEU"/>
    <n v="110"/>
    <x v="18"/>
    <x v="11"/>
    <x v="2"/>
    <n v="110"/>
    <x v="18"/>
  </r>
  <r>
    <n v="1251557"/>
    <n v="10048976"/>
    <s v="CYT FRONT C.SAUV(P06) 750 12U 2010 VEU"/>
    <n v="70"/>
    <x v="18"/>
    <x v="2"/>
    <x v="2"/>
    <n v="70"/>
    <x v="18"/>
  </r>
  <r>
    <n v="1251507"/>
    <n v="10047568"/>
    <s v="CYT CASILL S.BLC ST CASABLANC7506U2010GB"/>
    <n v="11024.5"/>
    <x v="18"/>
    <x v="0"/>
    <x v="2"/>
    <n v="11024.5"/>
    <x v="18"/>
  </r>
  <r>
    <n v="1251524"/>
    <n v="10050027"/>
    <s v="CYT FRONT SHIRAZ(P06)STLV 750 6U 2010VEU"/>
    <n v="56"/>
    <x v="18"/>
    <x v="2"/>
    <x v="2"/>
    <n v="56"/>
    <x v="18"/>
  </r>
  <r>
    <n v="1251984"/>
    <n v="10049006"/>
    <s v="CYT CYT C.SAUV(P09) STLV 750 6U 2010 GB"/>
    <n v="66"/>
    <x v="18"/>
    <x v="11"/>
    <x v="2"/>
    <n v="66"/>
    <x v="18"/>
  </r>
  <r>
    <n v="1251534"/>
    <n v="10038450"/>
    <s v="CYT CASILL C.SAUV 375 24U 2009 VEU"/>
    <n v="960"/>
    <x v="18"/>
    <x v="3"/>
    <x v="2"/>
    <n v="960"/>
    <x v="18"/>
  </r>
  <r>
    <n v="1251535"/>
    <n v="10042040"/>
    <s v="CYT CASILL CHARD 250 36U 2009 VEU"/>
    <n v="500"/>
    <x v="18"/>
    <x v="10"/>
    <x v="2"/>
    <n v="500"/>
    <x v="18"/>
  </r>
  <r>
    <n v="1251536"/>
    <n v="10040606"/>
    <s v="CYT FRONT C.SA/ME(P06)STL15006U(C/ESP)CA"/>
    <n v="1269"/>
    <x v="18"/>
    <x v="12"/>
    <x v="2"/>
    <n v="1269"/>
    <x v="18"/>
  </r>
  <r>
    <n v="1251543"/>
    <n v="10026840"/>
    <s v="CYT SENDERO C.SAUV(P07) 750 12U VEU"/>
    <n v="70"/>
    <x v="18"/>
    <x v="8"/>
    <x v="2"/>
    <n v="70"/>
    <x v="18"/>
  </r>
  <r>
    <n v="1251546"/>
    <n v="10041074"/>
    <s v="CYT FRONT S.BLC STLV(P06) 1500 6U CA"/>
    <n v="567"/>
    <x v="18"/>
    <x v="12"/>
    <x v="2"/>
    <n v="567"/>
    <x v="18"/>
  </r>
  <r>
    <n v="1251547"/>
    <n v="10041078"/>
    <s v="CYT FRONT MERL STLV(P06) 1500 6U CA"/>
    <n v="221"/>
    <x v="18"/>
    <x v="12"/>
    <x v="2"/>
    <n v="221"/>
    <x v="18"/>
  </r>
  <r>
    <n v="1250073"/>
    <n v="10044693"/>
    <s v="CYT FRONT C.SAUV(P06)750 6U LC ZA"/>
    <m/>
    <x v="18"/>
    <x v="2"/>
    <x v="1"/>
    <n v="280"/>
    <x v="18"/>
  </r>
  <r>
    <n v="1251555"/>
    <n v="10048297"/>
    <s v="CYT CYT S.BLC STLV 750 12U VEU"/>
    <n v="784"/>
    <x v="18"/>
    <x v="12"/>
    <x v="2"/>
    <n v="784"/>
    <x v="18"/>
  </r>
  <r>
    <n v="1251510"/>
    <n v="10047568"/>
    <s v="CYT CASILL S.BLC ST CASABLANC7506U2010GB"/>
    <n v="699.5"/>
    <x v="18"/>
    <x v="5"/>
    <x v="2"/>
    <n v="699.5"/>
    <x v="18"/>
  </r>
  <r>
    <n v="1251560"/>
    <n v="10038606"/>
    <s v="CYT CASILL SHIRAZ 750 12U 2009 VIN"/>
    <n v="66"/>
    <x v="18"/>
    <x v="5"/>
    <x v="2"/>
    <n v="66"/>
    <x v="18"/>
  </r>
  <r>
    <n v="1251561"/>
    <n v="10039518"/>
    <s v="CYT CASILL CHARD 375 24U 2009 VIN"/>
    <n v="252"/>
    <x v="18"/>
    <x v="3"/>
    <x v="2"/>
    <n v="252"/>
    <x v="18"/>
  </r>
  <r>
    <n v="1251562"/>
    <n v="10041816"/>
    <s v="CYT SENDERO CHARD(P07) 750 12U 2010 JP"/>
    <n v="110"/>
    <x v="18"/>
    <x v="5"/>
    <x v="2"/>
    <n v="110"/>
    <x v="18"/>
  </r>
  <r>
    <n v="1251612"/>
    <n v="10041972"/>
    <s v="CYT CASILL S.BLC STLV 750 6U 2010 DK/NL"/>
    <n v="1722.5"/>
    <x v="18"/>
    <x v="0"/>
    <x v="2"/>
    <n v="1722.5"/>
    <x v="18"/>
  </r>
  <r>
    <n v="1251614"/>
    <n v="10038038"/>
    <s v="CYT CASILL S.BLC STLV 750 12U PE"/>
    <n v="986"/>
    <x v="18"/>
    <x v="0"/>
    <x v="2"/>
    <n v="986"/>
    <x v="18"/>
  </r>
  <r>
    <n v="1251840"/>
    <n v="10044572"/>
    <s v="CYT FRONT MERL STLV(P06)750 12U (V)CA"/>
    <n v="210"/>
    <x v="18"/>
    <x v="2"/>
    <x v="2"/>
    <n v="210"/>
    <x v="18"/>
  </r>
  <r>
    <n v="1252190"/>
    <n v="10045340"/>
    <s v="CYT CASILL CARM 750 6U 2009 GB"/>
    <n v="615"/>
    <x v="18"/>
    <x v="2"/>
    <x v="2"/>
    <n v="615"/>
    <x v="18"/>
  </r>
  <r>
    <n v="1252081"/>
    <n v="10045349"/>
    <s v="CYT CASILL CARM 750 12U 2009 PR"/>
    <n v="70"/>
    <x v="18"/>
    <x v="5"/>
    <x v="2"/>
    <n v="70"/>
    <x v="18"/>
  </r>
  <r>
    <n v="1251897"/>
    <n v="10046314"/>
    <s v="CYT CASILL C.SAUV 750 6U 2009 GB"/>
    <n v="5180.5"/>
    <x v="18"/>
    <x v="2"/>
    <x v="2"/>
    <n v="5180.5"/>
    <x v="18"/>
  </r>
  <r>
    <n v="1252002"/>
    <n v="10048355"/>
    <s v="CYT CASILL CARM (GOLL) 750 6U  ZA"/>
    <n v="0"/>
    <x v="18"/>
    <x v="5"/>
    <x v="2"/>
    <n v="98"/>
    <x v="18"/>
  </r>
  <r>
    <n v="1251915"/>
    <n v="10022351"/>
    <s v="CYT FRONT CHARD(P06) 750 12U VAR"/>
    <n v="937"/>
    <x v="18"/>
    <x v="0"/>
    <x v="2"/>
    <n v="937"/>
    <x v="18"/>
  </r>
  <r>
    <n v="1251916"/>
    <n v="10044510"/>
    <s v="CYT FRONT CHARD(P06) 750 6U RU"/>
    <n v="1729"/>
    <x v="18"/>
    <x v="0"/>
    <x v="2"/>
    <n v="1729"/>
    <x v="18"/>
  </r>
  <r>
    <n v="1251917"/>
    <n v="10041209"/>
    <s v="CYT SUNR C.SAUV(P08)STLV 750 6U2009DE/BE"/>
    <n v="378"/>
    <x v="18"/>
    <x v="11"/>
    <x v="2"/>
    <n v="378"/>
    <x v="18"/>
  </r>
  <r>
    <n v="1251921"/>
    <n v="10044651"/>
    <s v="CYT FRONT SHIR/C.SAUV(P06) 750 6U AO"/>
    <n v="518"/>
    <x v="18"/>
    <x v="2"/>
    <x v="2"/>
    <n v="518"/>
    <x v="18"/>
  </r>
  <r>
    <n v="1251936"/>
    <n v="10044497"/>
    <s v="CYT FRONT S.BLC(P06) 750 6U TR"/>
    <n v="0"/>
    <x v="18"/>
    <x v="2"/>
    <x v="2"/>
    <n v="350"/>
    <x v="18"/>
  </r>
  <r>
    <n v="1251941"/>
    <n v="10020145"/>
    <s v="CYT CASILL MERL 750 12U TR"/>
    <n v="0"/>
    <x v="18"/>
    <x v="5"/>
    <x v="2"/>
    <n v="210"/>
    <x v="18"/>
  </r>
  <r>
    <n v="1252034"/>
    <n v="10044441"/>
    <s v="CYT FRONT MERL(P06) 750 12U VAR"/>
    <n v="974"/>
    <x v="18"/>
    <x v="0"/>
    <x v="2"/>
    <n v="974"/>
    <x v="18"/>
  </r>
  <r>
    <n v="1251902"/>
    <n v="10025605"/>
    <s v="CYT CASILL S.BLC STLV 750 12U VES"/>
    <n v="2777"/>
    <x v="18"/>
    <x v="0"/>
    <x v="2"/>
    <n v="2777"/>
    <x v="18"/>
  </r>
  <r>
    <n v="1252033"/>
    <n v="10044448"/>
    <s v="CYT FRONT MERL(P06) 750 12U LATAM"/>
    <n v="1680"/>
    <x v="18"/>
    <x v="0"/>
    <x v="2"/>
    <n v="1680"/>
    <x v="18"/>
  </r>
  <r>
    <n v="1252079"/>
    <n v="10020166"/>
    <s v="CYT CASILL SHIRAZ 750 12U PR"/>
    <n v="110"/>
    <x v="18"/>
    <x v="5"/>
    <x v="2"/>
    <n v="110"/>
    <x v="18"/>
  </r>
  <r>
    <n v="1252005"/>
    <n v="10020307"/>
    <s v="CYT CASILL MERL 750 6U ZA"/>
    <n v="98"/>
    <x v="18"/>
    <x v="5"/>
    <x v="2"/>
    <n v="98"/>
    <x v="18"/>
  </r>
  <r>
    <n v="1252015"/>
    <n v="10044852"/>
    <s v="CYT CASILL MERL 750 6U 2009 GB"/>
    <n v="1256.5"/>
    <x v="18"/>
    <x v="0"/>
    <x v="2"/>
    <n v="1256.5"/>
    <x v="18"/>
  </r>
  <r>
    <n v="1252018"/>
    <n v="10020055"/>
    <s v="CYT CASILL MERL 750 12U VAR"/>
    <n v="1115"/>
    <x v="18"/>
    <x v="0"/>
    <x v="2"/>
    <n v="1115"/>
    <x v="18"/>
  </r>
  <r>
    <n v="1252020"/>
    <n v="10049498"/>
    <s v="CYT CASILL MERL 750 6U 2009 M&amp;S DE"/>
    <n v="343.5"/>
    <x v="18"/>
    <x v="0"/>
    <x v="2"/>
    <n v="343.5"/>
    <x v="18"/>
  </r>
  <r>
    <n v="1252026"/>
    <n v="10049793"/>
    <s v="CYT CASILL SHIRAZ(GOLL) 750 6U 2009 GB"/>
    <n v="0"/>
    <x v="18"/>
    <x v="2"/>
    <x v="2"/>
    <n v="5390"/>
    <x v="18"/>
  </r>
  <r>
    <n v="1252030"/>
    <n v="10028368"/>
    <s v="CYT SENDERO MERL(P07) 750 12U VIN"/>
    <n v="98"/>
    <x v="18"/>
    <x v="6"/>
    <x v="2"/>
    <n v="98"/>
    <x v="18"/>
  </r>
  <r>
    <n v="1249714"/>
    <n v="10029014"/>
    <s v="CYT D.MELCHOR C.SAUV 750 6U 2005 VIN"/>
    <n v="25"/>
    <x v="18"/>
    <x v="9"/>
    <x v="2"/>
    <n v="25"/>
    <x v="18"/>
  </r>
  <r>
    <n v="1251986"/>
    <n v="10047789"/>
    <s v="CYT CASILL SHI/RO ST 750 6U 2010 GB"/>
    <n v="2499"/>
    <x v="18"/>
    <x v="0"/>
    <x v="2"/>
    <n v="2499"/>
    <x v="18"/>
  </r>
  <r>
    <n v="1252031"/>
    <n v="10034598"/>
    <s v="CYT XPLORADOR MERL(P08) 750 12U US"/>
    <n v="238"/>
    <x v="18"/>
    <x v="6"/>
    <x v="2"/>
    <n v="238"/>
    <x v="18"/>
  </r>
  <r>
    <n v="1252036"/>
    <n v="10029734"/>
    <s v="CYT FRONT MERLOT(P07) 1500 6U US"/>
    <n v="5241"/>
    <x v="18"/>
    <x v="12"/>
    <x v="2"/>
    <n v="5241"/>
    <x v="18"/>
  </r>
  <r>
    <n v="1252060"/>
    <n v="10045347"/>
    <s v="CYT CASILL CARM 750 6U 2009 AO"/>
    <n v="168"/>
    <x v="18"/>
    <x v="5"/>
    <x v="2"/>
    <n v="168"/>
    <x v="18"/>
  </r>
  <r>
    <n v="1252062"/>
    <n v="10048315"/>
    <s v="CYT FRONT ROSE(P06) 750 12U LATAM"/>
    <n v="15"/>
    <x v="18"/>
    <x v="2"/>
    <x v="2"/>
    <n v="15"/>
    <x v="18"/>
  </r>
  <r>
    <n v="1252066"/>
    <n v="10023403"/>
    <s v="CYT CASILL MERL 750 6U AO"/>
    <n v="224"/>
    <x v="18"/>
    <x v="5"/>
    <x v="2"/>
    <n v="224"/>
    <x v="18"/>
  </r>
  <r>
    <n v="1252067"/>
    <n v="10031058"/>
    <s v="CYT SUNR MERL(P08) 750 6U AO"/>
    <n v="490"/>
    <x v="18"/>
    <x v="11"/>
    <x v="2"/>
    <n v="490"/>
    <x v="18"/>
  </r>
  <r>
    <n v="1252070"/>
    <n v="10041179"/>
    <s v="CYT SUNR C.SAUV(P08) 750 6U AO"/>
    <n v="1176"/>
    <x v="18"/>
    <x v="11"/>
    <x v="2"/>
    <n v="1176"/>
    <x v="18"/>
  </r>
  <r>
    <n v="1252074"/>
    <n v="10044456"/>
    <s v="CYT FRONT C.SAUV(STELV)(P06) 750 12U VAS"/>
    <n v="196"/>
    <x v="18"/>
    <x v="2"/>
    <x v="2"/>
    <n v="196"/>
    <x v="18"/>
  </r>
  <r>
    <n v="1251913"/>
    <n v="10037515"/>
    <s v="MPO TERRA SUR CHARD STLV 750 12U JP"/>
    <n v="588"/>
    <x v="18"/>
    <x v="6"/>
    <x v="2"/>
    <n v="588"/>
    <x v="18"/>
  </r>
  <r>
    <n v="1252080"/>
    <n v="10020318"/>
    <s v="CYT CASILL MERL 750 12U PR"/>
    <n v="350"/>
    <x v="18"/>
    <x v="5"/>
    <x v="2"/>
    <n v="350"/>
    <x v="18"/>
  </r>
  <r>
    <n v="1251995"/>
    <n v="10048288"/>
    <s v="CYT CYT C.SAUV(STLV) 750 12U VAS"/>
    <n v="196"/>
    <x v="18"/>
    <x v="11"/>
    <x v="2"/>
    <n v="196"/>
    <x v="18"/>
  </r>
  <r>
    <n v="1252086"/>
    <n v="10035768"/>
    <s v="CYT CASILL CHARD 750 6U 2009 VEU"/>
    <n v="231"/>
    <x v="18"/>
    <x v="2"/>
    <x v="2"/>
    <n v="231"/>
    <x v="18"/>
  </r>
  <r>
    <n v="1252099"/>
    <n v="10031070"/>
    <s v="CYT SUNR MERL(P08) 750 12U LATAM"/>
    <n v="112"/>
    <x v="18"/>
    <x v="11"/>
    <x v="2"/>
    <n v="112"/>
    <x v="18"/>
  </r>
  <r>
    <n v="1252104"/>
    <n v="10049722"/>
    <s v="CYT CYT BIB RVA CAR/C.S(SLIM)3L4U 2010SE"/>
    <n v="2285.333333"/>
    <x v="18"/>
    <x v="7"/>
    <x v="2"/>
    <n v="2285.333333"/>
    <x v="18"/>
  </r>
  <r>
    <n v="1252136"/>
    <n v="10045345"/>
    <s v="CYT CASILL CARM 750 12U 2009 C/ES CA"/>
    <n v="469"/>
    <x v="18"/>
    <x v="2"/>
    <x v="2"/>
    <n v="469"/>
    <x v="18"/>
  </r>
  <r>
    <n v="1252139"/>
    <n v="10038556"/>
    <s v="CYT CASILL CARM 750 12U 2009 VEU"/>
    <n v="1540"/>
    <x v="18"/>
    <x v="2"/>
    <x v="2"/>
    <n v="1597"/>
    <x v="18"/>
  </r>
  <r>
    <n v="1252141"/>
    <n v="10038374"/>
    <s v="CYT CASILL MERL 750 6U 2009 DE/BE"/>
    <n v="1604"/>
    <x v="18"/>
    <x v="2"/>
    <x v="2"/>
    <n v="1604"/>
    <x v="18"/>
  </r>
  <r>
    <n v="1252144"/>
    <n v="12006091"/>
    <s v="2100 C.SAUV MELCHOR 0750 CH 2007 1U VEU"/>
    <n v="41"/>
    <x v="18"/>
    <x v="9"/>
    <x v="2"/>
    <n v="41"/>
    <x v="18"/>
  </r>
  <r>
    <n v="7077351"/>
    <n v="10029091"/>
    <s v="MPO GRAN VINO BCO(P05) 750 12U CO"/>
    <n v="140"/>
    <x v="18"/>
    <x v="1"/>
    <x v="2"/>
    <n v="140"/>
    <x v="18"/>
  </r>
  <r>
    <n v="1251843"/>
    <n v="10049644"/>
    <s v="PA P.ALTO RVA C.SAUV STLV MED 750 12U CA"/>
    <n v="280"/>
    <x v="18"/>
    <x v="5"/>
    <x v="2"/>
    <n v="280"/>
    <x v="18"/>
  </r>
  <r>
    <n v="1252257"/>
    <n v="10042451"/>
    <s v="CYT CASILL C.SAUV 375 12U 2009 DK/NL"/>
    <n v="95"/>
    <x v="18"/>
    <x v="3"/>
    <x v="2"/>
    <n v="95"/>
    <x v="18"/>
  </r>
  <r>
    <n v="1252192"/>
    <n v="10020055"/>
    <s v="CYT CASILL MERL 750 12U VAR"/>
    <n v="42"/>
    <x v="18"/>
    <x v="5"/>
    <x v="2"/>
    <n v="42"/>
    <x v="18"/>
  </r>
  <r>
    <n v="1252210"/>
    <n v="10046776"/>
    <s v="CYT CASILL SHIRAZ 750 6U 2009 NL"/>
    <n v="220"/>
    <x v="18"/>
    <x v="5"/>
    <x v="2"/>
    <n v="220"/>
    <x v="18"/>
  </r>
  <r>
    <n v="1252228"/>
    <n v="10044852"/>
    <s v="CYT CASILL MERL 750 6U 2009 GB"/>
    <n v="71.5"/>
    <x v="18"/>
    <x v="5"/>
    <x v="2"/>
    <n v="71.5"/>
    <x v="18"/>
  </r>
  <r>
    <n v="1252232"/>
    <n v="10050714"/>
    <s v="CYT MARQUES MERLOT 750 12U 2009 US"/>
    <n v="1050"/>
    <x v="18"/>
    <x v="9"/>
    <x v="2"/>
    <n v="1050"/>
    <x v="18"/>
  </r>
  <r>
    <n v="1252236"/>
    <n v="10029436"/>
    <s v="CYT MOUNTAIN RANGE MERLOT(STLV) 750 6UGB"/>
    <n v="215"/>
    <x v="18"/>
    <x v="6"/>
    <x v="2"/>
    <n v="215"/>
    <x v="18"/>
  </r>
  <r>
    <n v="1252237"/>
    <n v="10031065"/>
    <s v="CYT SUNR MERL(P08) 750 12U (US)VI"/>
    <n v="210"/>
    <x v="18"/>
    <x v="11"/>
    <x v="2"/>
    <n v="210"/>
    <x v="18"/>
  </r>
  <r>
    <n v="1252649"/>
    <n v="10032829"/>
    <s v="CYT CYT (RVDO) MERLOT 750(P07 NV) 12U MX"/>
    <n v="2667"/>
    <x v="18"/>
    <x v="8"/>
    <x v="2"/>
    <n v="2667"/>
    <x v="18"/>
  </r>
  <r>
    <n v="1252238"/>
    <n v="12006094"/>
    <s v="2100 C.SAUV MELCHOR 0750 CH 2007 1U CL"/>
    <n v="100"/>
    <x v="18"/>
    <x v="9"/>
    <x v="2"/>
    <n v="100"/>
    <x v="18"/>
  </r>
  <r>
    <n v="1252549"/>
    <n v="12006123"/>
    <s v="1185 S.BLC CASILL 0750 ST 2010"/>
    <n v="1286.75"/>
    <x v="18"/>
    <x v="3"/>
    <x v="2"/>
    <n v="1286.75"/>
    <x v="18"/>
  </r>
  <r>
    <n v="7076038"/>
    <n v="10019908"/>
    <s v="MPO GRAN VINO BCO(P05) 1500 6U CO"/>
    <n v="48"/>
    <x v="18"/>
    <x v="12"/>
    <x v="2"/>
    <n v="48"/>
    <x v="18"/>
  </r>
  <r>
    <n v="1252281"/>
    <n v="10046954"/>
    <s v="CYT TRAVESSIA C.SAUV/MERL(P08)750 12U MX"/>
    <n v="42"/>
    <x v="18"/>
    <x v="6"/>
    <x v="2"/>
    <n v="42"/>
    <x v="18"/>
  </r>
  <r>
    <n v="1252299"/>
    <n v="10033842"/>
    <s v="CYT MOUNTAIN RANGE CHARD 187 24U VEU"/>
    <n v="209.44"/>
    <x v="18"/>
    <x v="10"/>
    <x v="2"/>
    <n v="209.44"/>
    <x v="18"/>
  </r>
  <r>
    <n v="1252362"/>
    <n v="10035065"/>
    <s v="CYT LADERA VERDE S.BLC STL(P08)750 12UGB"/>
    <n v="410"/>
    <x v="18"/>
    <x v="12"/>
    <x v="2"/>
    <n v="410"/>
    <x v="18"/>
  </r>
  <r>
    <n v="1252363"/>
    <n v="10047284"/>
    <s v="CYT CYT S.BLC(P09)STLV 750 12U 2010 GB"/>
    <n v="143"/>
    <x v="18"/>
    <x v="11"/>
    <x v="2"/>
    <n v="143"/>
    <x v="18"/>
  </r>
  <r>
    <n v="1252367"/>
    <n v="10041255"/>
    <s v="CYT SUNR CHARD(P08) 750 12U LATAM"/>
    <n v="44"/>
    <x v="18"/>
    <x v="11"/>
    <x v="2"/>
    <n v="44"/>
    <x v="18"/>
  </r>
  <r>
    <n v="1252414"/>
    <n v="10020040"/>
    <s v="CYT CASILL C.SAUV 750 12U LATAM"/>
    <n v="2996"/>
    <x v="18"/>
    <x v="0"/>
    <x v="2"/>
    <n v="2996"/>
    <x v="18"/>
  </r>
  <r>
    <n v="1251530"/>
    <n v="10035771"/>
    <s v="CYT CASILL CHARD STLV 750 12U 2009 VEU"/>
    <n v="1589"/>
    <x v="18"/>
    <x v="2"/>
    <x v="2"/>
    <n v="1589"/>
    <x v="18"/>
  </r>
  <r>
    <n v="1252249"/>
    <n v="12003780"/>
    <s v="2115 C.SAUV CASILL 0750 CH 1U LATAM"/>
    <n v="144"/>
    <x v="18"/>
    <x v="2"/>
    <x v="2"/>
    <n v="144"/>
    <x v="18"/>
  </r>
  <r>
    <n v="1252491"/>
    <n v="10050335"/>
    <s v="CYT SONATA C.SAUV STL 750 12U 2010 GB"/>
    <n v="350"/>
    <x v="18"/>
    <x v="11"/>
    <x v="2"/>
    <n v="350"/>
    <x v="18"/>
  </r>
  <r>
    <n v="1252654"/>
    <n v="10020290"/>
    <s v="CYT CASILL C.SAUV 750 12U US"/>
    <n v="8020"/>
    <x v="18"/>
    <x v="0"/>
    <x v="2"/>
    <n v="8020"/>
    <x v="18"/>
  </r>
  <r>
    <n v="1252656"/>
    <n v="10045916"/>
    <s v="CYT CASILL CARM 750 12U US"/>
    <n v="2667"/>
    <x v="18"/>
    <x v="0"/>
    <x v="2"/>
    <n v="2667"/>
    <x v="18"/>
  </r>
  <r>
    <n v="1253123"/>
    <n v="12005593"/>
    <s v="1100 CHARD CASILL 0750 ST"/>
    <m/>
    <x v="18"/>
    <x v="3"/>
    <x v="2"/>
    <m/>
    <x v="18"/>
  </r>
  <r>
    <n v="1253124"/>
    <n v="12001705"/>
    <s v="2324 SYRAH CASILL 0750 CH"/>
    <n v="68"/>
    <x v="18"/>
    <x v="3"/>
    <x v="2"/>
    <n v="68"/>
    <x v="18"/>
  </r>
  <r>
    <n v="1253183"/>
    <n v="10048810"/>
    <s v="CYT TRIO RVA C.SAU(P10)(90P)75012U2008CL"/>
    <n v="299"/>
    <x v="18"/>
    <x v="9"/>
    <x v="2"/>
    <n v="299"/>
    <x v="18"/>
  </r>
  <r>
    <n v="1253223"/>
    <n v="10047733"/>
    <s v="CYT CDD SPARK. WINE BRUT 6U7502009 DK/NL"/>
    <n v="542"/>
    <x v="18"/>
    <x v="9"/>
    <x v="2"/>
    <n v="542"/>
    <x v="18"/>
  </r>
  <r>
    <n v="1253476"/>
    <n v="10028849"/>
    <s v="CA CLASSICO CHARD 750 12U JP"/>
    <n v="50"/>
    <x v="18"/>
    <x v="5"/>
    <x v="2"/>
    <n v="50"/>
    <x v="18"/>
  </r>
  <r>
    <n v="7077677"/>
    <n v="10049504"/>
    <s v="MPO BLEND C.SAUV(P09) 750 12U MX"/>
    <n v="5880"/>
    <x v="18"/>
    <x v="11"/>
    <x v="2"/>
    <n v="5880"/>
    <x v="18"/>
  </r>
  <r>
    <n v="7076044"/>
    <n v="10031864"/>
    <s v="MPO V.MPO C.SAUV(P05) 1500 6U CO"/>
    <n v="48"/>
    <x v="18"/>
    <x v="12"/>
    <x v="2"/>
    <n v="48"/>
    <x v="18"/>
  </r>
  <r>
    <n v="1252256"/>
    <n v="10049058"/>
    <s v="CYT CASILL CARM 750 6U 2009 (NECKTAG) NL"/>
    <n v="0"/>
    <x v="18"/>
    <x v="5"/>
    <x v="2"/>
    <n v="210"/>
    <x v="18"/>
  </r>
  <r>
    <n v="7076874"/>
    <n v="10036681"/>
    <s v="CS SPARKLING I.NEGRA BRUT (P09)750 6U GB"/>
    <n v="1423"/>
    <x v="18"/>
    <x v="9"/>
    <x v="2"/>
    <n v="1423"/>
    <x v="18"/>
  </r>
  <r>
    <n v="7076903"/>
    <n v="10046876"/>
    <s v="MPO G.DEVOCION C.SAU/SYR(NC)7506U2008VAS"/>
    <n v="138"/>
    <x v="18"/>
    <x v="3"/>
    <x v="2"/>
    <n v="138"/>
    <x v="18"/>
  </r>
  <r>
    <n v="7077009"/>
    <n v="12005710"/>
    <s v="2175 CARME TERRUNYO 0750 CH 2007 1U VIN"/>
    <m/>
    <x v="18"/>
    <x v="3"/>
    <x v="2"/>
    <m/>
    <x v="18"/>
  </r>
  <r>
    <n v="7077033"/>
    <n v="10019694"/>
    <s v="MPO V.MPO RVA CAB.SAUV(P05) 750 12U VAS"/>
    <n v="123"/>
    <x v="18"/>
    <x v="5"/>
    <x v="2"/>
    <n v="123"/>
    <x v="18"/>
  </r>
  <r>
    <n v="7077192"/>
    <n v="10030260"/>
    <s v="MPO V.MPO RVA S.BLC(STLV 1123) 750 6U GB"/>
    <n v="314"/>
    <x v="18"/>
    <x v="5"/>
    <x v="2"/>
    <n v="314"/>
    <x v="18"/>
  </r>
  <r>
    <n v="7077199"/>
    <n v="10019880"/>
    <s v="MPO V.MPO RVA MERLOT(P05) 750 12U LATAM"/>
    <n v="70"/>
    <x v="18"/>
    <x v="5"/>
    <x v="2"/>
    <n v="70"/>
    <x v="18"/>
  </r>
  <r>
    <n v="1252187"/>
    <n v="10049605"/>
    <s v="CYT CAS RVA PR C.SAU ECO750 6U2009(CO)DK"/>
    <n v="710"/>
    <x v="18"/>
    <x v="3"/>
    <x v="2"/>
    <n v="710"/>
    <x v="18"/>
  </r>
  <r>
    <n v="7077602"/>
    <n v="10050181"/>
    <s v="VE W.CREST S.BLC(P10) STLV 1500 6U US"/>
    <m/>
    <x v="18"/>
    <x v="9"/>
    <x v="2"/>
    <m/>
    <x v="18"/>
  </r>
  <r>
    <n v="7077263"/>
    <n v="10038714"/>
    <s v="CS VISION P.NOIR (P08)STL750 12U 2009 US"/>
    <n v="1455"/>
    <x v="18"/>
    <x v="9"/>
    <x v="2"/>
    <n v="1455"/>
    <x v="18"/>
  </r>
  <r>
    <n v="7077381"/>
    <n v="10049313"/>
    <s v="CS RESERVA RIESL STLV(P08)75012U 2010VEU"/>
    <n v="33"/>
    <x v="18"/>
    <x v="9"/>
    <x v="2"/>
    <n v="33"/>
    <x v="18"/>
  </r>
  <r>
    <n v="7077297"/>
    <n v="10050152"/>
    <s v="MPO V.MPO VTAL C.SAUV(P05) 750 12U CN"/>
    <n v="182"/>
    <x v="18"/>
    <x v="11"/>
    <x v="2"/>
    <n v="182"/>
    <x v="18"/>
  </r>
  <r>
    <n v="7077314"/>
    <n v="10049701"/>
    <s v="MPO G.DEV S.BLC (CINT) 750 6U 2009 VAS"/>
    <n v="19"/>
    <x v="18"/>
    <x v="9"/>
    <x v="2"/>
    <n v="19"/>
    <x v="18"/>
  </r>
  <r>
    <n v="7077325"/>
    <n v="12005713"/>
    <s v="2175 CARME TERRUNYO 0750 CH 2007 1U VAS"/>
    <n v="25"/>
    <x v="18"/>
    <x v="3"/>
    <x v="2"/>
    <n v="25"/>
    <x v="18"/>
  </r>
  <r>
    <n v="7077328"/>
    <n v="10029085"/>
    <s v="MPO V.MPO S.BLC/CHARD(P05) 750 12U VAS"/>
    <n v="378"/>
    <x v="18"/>
    <x v="12"/>
    <x v="2"/>
    <n v="378"/>
    <x v="18"/>
  </r>
  <r>
    <n v="7077329"/>
    <n v="10044183"/>
    <s v="MPO V.MPO C.SAUV/MERL(P05) 750 12U VAS"/>
    <n v="800"/>
    <x v="18"/>
    <x v="11"/>
    <x v="2"/>
    <n v="800"/>
    <x v="18"/>
  </r>
  <r>
    <n v="7077342"/>
    <n v="10045536"/>
    <s v="CS RESERVA P.NOIR ST(P08)750 6U 2009NORD"/>
    <n v="77"/>
    <x v="18"/>
    <x v="3"/>
    <x v="2"/>
    <n v="77"/>
    <x v="18"/>
  </r>
  <r>
    <n v="7077467"/>
    <n v="10044898"/>
    <s v="CS CONO SUR S.BLC STLV(P07)750 12U LATAM"/>
    <n v="44"/>
    <x v="18"/>
    <x v="6"/>
    <x v="2"/>
    <n v="44"/>
    <x v="18"/>
  </r>
  <r>
    <n v="7077281"/>
    <n v="10049705"/>
    <s v="MPO G.DEV S.BLC (CINT) 750 6U 2009 LATAM"/>
    <n v="11"/>
    <x v="18"/>
    <x v="9"/>
    <x v="2"/>
    <n v="11"/>
    <x v="18"/>
  </r>
  <r>
    <n v="7077449"/>
    <n v="10049817"/>
    <s v="MPO BLEND MERL(P09)750 12U LATAM"/>
    <n v="1098"/>
    <x v="18"/>
    <x v="11"/>
    <x v="2"/>
    <n v="1098"/>
    <x v="18"/>
  </r>
  <r>
    <n v="7077572"/>
    <n v="10050674"/>
    <s v="MPO GRAN VINO BCO(P09) 750 12U LATAM"/>
    <n v="248"/>
    <x v="18"/>
    <x v="1"/>
    <x v="2"/>
    <n v="248"/>
    <x v="18"/>
  </r>
  <r>
    <n v="7077382"/>
    <n v="10046090"/>
    <s v="CS ORGANICO C.SAU/CARM(P09)75012U2009VEU"/>
    <n v="56"/>
    <x v="18"/>
    <x v="9"/>
    <x v="2"/>
    <n v="56"/>
    <x v="18"/>
  </r>
  <r>
    <n v="7077384"/>
    <n v="10019725"/>
    <s v="MPO V.MPO RVA CAB.SAUV(P05) 750 12ULATAM"/>
    <n v="166"/>
    <x v="18"/>
    <x v="1"/>
    <x v="2"/>
    <n v="166"/>
    <x v="18"/>
  </r>
  <r>
    <n v="7077387"/>
    <n v="10050674"/>
    <s v="MPO GRAN VINO BCO(P09) 750 12U LATAM"/>
    <n v="1082"/>
    <x v="18"/>
    <x v="1"/>
    <x v="2"/>
    <n v="1082"/>
    <x v="18"/>
  </r>
  <r>
    <n v="7077393"/>
    <n v="10035562"/>
    <s v="CS C.SUR TOC C.S/ME(P08)ST15006U(LCBO)CA"/>
    <n v="968"/>
    <x v="18"/>
    <x v="12"/>
    <x v="2"/>
    <n v="968"/>
    <x v="18"/>
  </r>
  <r>
    <n v="7077430"/>
    <n v="10050795"/>
    <s v="CS RESERVA CARM(P08)750 6U 2009 RU"/>
    <n v="37.5"/>
    <x v="18"/>
    <x v="3"/>
    <x v="2"/>
    <n v="37.5"/>
    <x v="18"/>
  </r>
  <r>
    <n v="7077442"/>
    <n v="10046929"/>
    <s v="CS 20 BARREL MERL 750 6U 2008 VEU"/>
    <n v="35"/>
    <x v="18"/>
    <x v="9"/>
    <x v="2"/>
    <n v="35"/>
    <x v="18"/>
  </r>
  <r>
    <n v="1252160"/>
    <n v="10041075"/>
    <s v="CYT FRONT C.SAUV/MERL(P06)STLV1500 6U CA"/>
    <n v="1400"/>
    <x v="18"/>
    <x v="12"/>
    <x v="2"/>
    <n v="1400"/>
    <x v="18"/>
  </r>
  <r>
    <n v="7077370"/>
    <n v="10029620"/>
    <s v="VE MT PACK W.CREST 4CHAR(S/RLOGO)1876UUS"/>
    <n v="850.22666670000001"/>
    <x v="18"/>
    <x v="10"/>
    <x v="2"/>
    <n v="850.22666670000001"/>
    <x v="18"/>
  </r>
  <r>
    <n v="7077446"/>
    <n v="10035548"/>
    <s v="CS C.SUR TOC CHARD(P08)STL 750 12U VEU"/>
    <n v="84"/>
    <x v="18"/>
    <x v="3"/>
    <x v="2"/>
    <n v="84"/>
    <x v="18"/>
  </r>
  <r>
    <n v="7077516"/>
    <n v="10033348"/>
    <s v="CS CONO SUR S.BLC STLV(P07) 375 24U CA"/>
    <n v="63"/>
    <x v="18"/>
    <x v="10"/>
    <x v="2"/>
    <n v="63"/>
    <x v="18"/>
  </r>
  <r>
    <n v="7077520"/>
    <n v="10040793"/>
    <s v="MPO V.MPO RVA S.BLC STL(P05)NV750 12U CA"/>
    <n v="169"/>
    <x v="18"/>
    <x v="5"/>
    <x v="2"/>
    <n v="169"/>
    <x v="18"/>
  </r>
  <r>
    <n v="7077522"/>
    <n v="10044903"/>
    <s v="CS CONO SUR S.BLC STLV(P07)750 12U CA"/>
    <n v="110"/>
    <x v="18"/>
    <x v="6"/>
    <x v="2"/>
    <n v="110"/>
    <x v="18"/>
  </r>
  <r>
    <n v="7077544"/>
    <n v="10049840"/>
    <s v="MPO BLEND S.BLC/CHARD(P09)750 6U VEU"/>
    <n v="238"/>
    <x v="18"/>
    <x v="12"/>
    <x v="2"/>
    <n v="238"/>
    <x v="18"/>
  </r>
  <r>
    <n v="7077562"/>
    <n v="10029902"/>
    <s v="CS REY L.ANDES RVA C.SAUV(P08)750 12U PL"/>
    <n v="475"/>
    <x v="18"/>
    <x v="1"/>
    <x v="2"/>
    <n v="475"/>
    <x v="18"/>
  </r>
  <r>
    <n v="7077563"/>
    <n v="10039710"/>
    <s v="CS CONO SUR CHARD STLV(P07) 750 6U PL"/>
    <n v="150"/>
    <x v="18"/>
    <x v="5"/>
    <x v="2"/>
    <n v="150"/>
    <x v="18"/>
  </r>
  <r>
    <n v="7077571"/>
    <n v="10019907"/>
    <s v="MPO GRAN VINO BCO(P05) 1500 6U LATAM"/>
    <n v="448"/>
    <x v="18"/>
    <x v="12"/>
    <x v="2"/>
    <n v="448"/>
    <x v="18"/>
  </r>
  <r>
    <n v="7077295"/>
    <n v="10049832"/>
    <s v="MPO BLEND C.SAUV(P09)750 12U LATAM"/>
    <n v="2328"/>
    <x v="18"/>
    <x v="11"/>
    <x v="2"/>
    <n v="2328"/>
    <x v="18"/>
  </r>
  <r>
    <n v="7077579"/>
    <n v="12005731"/>
    <s v="2175 CARME TERRUNYO 0750 CH 2007 1U VEU"/>
    <n v="12.5"/>
    <x v="18"/>
    <x v="3"/>
    <x v="2"/>
    <n v="12.5"/>
    <x v="18"/>
  </r>
  <r>
    <n v="7077378"/>
    <n v="10035646"/>
    <s v="MPO SPARKLING ROSE(N)750 12U LATAM"/>
    <n v="100"/>
    <x v="18"/>
    <x v="9"/>
    <x v="2"/>
    <n v="100"/>
    <x v="18"/>
  </r>
  <r>
    <n v="7077603"/>
    <n v="10050185"/>
    <s v="VE W.CREST S.BLC (P10) STLV 750 12U US"/>
    <n v="980"/>
    <x v="18"/>
    <x v="2"/>
    <x v="2"/>
    <n v="980"/>
    <x v="18"/>
  </r>
  <r>
    <n v="7077619"/>
    <n v="10046095"/>
    <s v="CS LOS GANSOS SHIRAZ STLV 750 6U 2009 GB"/>
    <n v="55"/>
    <x v="18"/>
    <x v="5"/>
    <x v="2"/>
    <n v="55"/>
    <x v="18"/>
  </r>
  <r>
    <n v="7077652"/>
    <n v="10046089"/>
    <s v="CS ORGANICO C.SAUV/CARM(P09)75012U2009JP"/>
    <n v="440"/>
    <x v="18"/>
    <x v="3"/>
    <x v="2"/>
    <n v="440"/>
    <x v="18"/>
  </r>
  <r>
    <n v="7077655"/>
    <n v="10029085"/>
    <s v="MPO V.MPO S.BLC/CHARD(P05) 750 12U VAS"/>
    <n v="330"/>
    <x v="18"/>
    <x v="12"/>
    <x v="2"/>
    <n v="330"/>
    <x v="18"/>
  </r>
  <r>
    <n v="7077657"/>
    <n v="10037600"/>
    <s v="CS CONO SUR TOC MERL(P08) 750 6U VEU"/>
    <n v="154"/>
    <x v="18"/>
    <x v="3"/>
    <x v="2"/>
    <n v="154"/>
    <x v="18"/>
  </r>
  <r>
    <n v="7077662"/>
    <n v="10050816"/>
    <s v="CS TESCO FINEST ORG P.NOIR ST7506U2010GB"/>
    <n v="4000"/>
    <x v="18"/>
    <x v="3"/>
    <x v="2"/>
    <n v="4000"/>
    <x v="18"/>
  </r>
  <r>
    <n v="1251367"/>
    <n v="10029435"/>
    <s v="CYT MOUNTAIN RANGE MERL STLV 750 12U GB"/>
    <n v="995"/>
    <x v="18"/>
    <x v="6"/>
    <x v="2"/>
    <n v="995"/>
    <x v="18"/>
  </r>
  <r>
    <n v="1250761"/>
    <n v="10050355"/>
    <s v="CYT EXPLO P.NOI(P09)ECO7506U2009(CHA)BE"/>
    <m/>
    <x v="18"/>
    <x v="5"/>
    <x v="1"/>
    <n v="100"/>
    <x v="18"/>
  </r>
  <r>
    <n v="7077249"/>
    <n v="10029355"/>
    <s v="CS CONO SUR MERL STLV(P07) 375 24U NL"/>
    <n v="48"/>
    <x v="18"/>
    <x v="8"/>
    <x v="2"/>
    <n v="48"/>
    <x v="18"/>
  </r>
  <r>
    <n v="7077700"/>
    <n v="10044169"/>
    <s v="CS I.NEGRA DUAL C.SAU/MERL(P09)750 6UVAS"/>
    <n v="406"/>
    <x v="18"/>
    <x v="12"/>
    <x v="2"/>
    <n v="406"/>
    <x v="18"/>
  </r>
  <r>
    <n v="7077681"/>
    <n v="10050243"/>
    <s v="MPO C.SAUV/MER(MAR) 1500 6U MX"/>
    <n v="240"/>
    <x v="18"/>
    <x v="12"/>
    <x v="2"/>
    <n v="240"/>
    <x v="18"/>
  </r>
  <r>
    <n v="7077682"/>
    <n v="10019769"/>
    <s v="MPO V.MPO RVA MERLOT(P05) 750 12U MX"/>
    <n v="420"/>
    <x v="18"/>
    <x v="1"/>
    <x v="2"/>
    <n v="420"/>
    <x v="18"/>
  </r>
  <r>
    <n v="7077683"/>
    <n v="10020441"/>
    <s v="MPO V.MPO RVA CARM(P05) 750 12U MX"/>
    <n v="546"/>
    <x v="18"/>
    <x v="1"/>
    <x v="2"/>
    <n v="546"/>
    <x v="18"/>
  </r>
  <r>
    <n v="7077685"/>
    <n v="10029350"/>
    <s v="MPO V.MPO C.SAUV STLV 375 24U MX"/>
    <n v="486"/>
    <x v="18"/>
    <x v="8"/>
    <x v="2"/>
    <n v="486"/>
    <x v="18"/>
  </r>
  <r>
    <n v="7077686"/>
    <n v="10044407"/>
    <s v="MPO V.MPO SYRAH (P05) 750 12U MX"/>
    <n v="1848"/>
    <x v="18"/>
    <x v="11"/>
    <x v="2"/>
    <n v="1848"/>
    <x v="18"/>
  </r>
  <r>
    <n v="7077687"/>
    <n v="10029349"/>
    <s v="MPO V.MPO GRAN VINO BCO(STL P05)375 24MX"/>
    <n v="465"/>
    <x v="18"/>
    <x v="8"/>
    <x v="2"/>
    <n v="465"/>
    <x v="18"/>
  </r>
  <r>
    <n v="7077753"/>
    <n v="10037390"/>
    <s v="CS NEBLINA CHARD(P08) STLV 1500 6U JP"/>
    <n v="100"/>
    <x v="18"/>
    <x v="1"/>
    <x v="2"/>
    <n v="100"/>
    <x v="18"/>
  </r>
  <r>
    <n v="7077689"/>
    <n v="10048404"/>
    <s v="MPO GRAN VINO BCO(P05) 750 12U MX"/>
    <n v="1722"/>
    <x v="18"/>
    <x v="1"/>
    <x v="2"/>
    <n v="1722"/>
    <x v="18"/>
  </r>
  <r>
    <n v="7077738"/>
    <n v="10043320"/>
    <s v="CS SIBARITA'S S.BLC(P09) STL 750 12U VEU"/>
    <n v="44"/>
    <x v="18"/>
    <x v="6"/>
    <x v="2"/>
    <n v="44"/>
    <x v="18"/>
  </r>
  <r>
    <n v="7077798"/>
    <n v="10049838"/>
    <s v="MPO BLEND S.BLC/CHARD(P09)STLV750 12U CA"/>
    <n v="512"/>
    <x v="18"/>
    <x v="12"/>
    <x v="2"/>
    <n v="512"/>
    <x v="18"/>
  </r>
  <r>
    <n v="7077701"/>
    <n v="10046230"/>
    <s v="CS C.SUR TOC S.BLC(P08)STL 750 12U VAS"/>
    <n v="196"/>
    <x v="18"/>
    <x v="3"/>
    <x v="2"/>
    <n v="196"/>
    <x v="18"/>
  </r>
  <r>
    <n v="7077704"/>
    <n v="10048963"/>
    <s v="CS CONO SUR S.BLC STLV(P07)GOLL750 12UUS"/>
    <n v="1895"/>
    <x v="18"/>
    <x v="6"/>
    <x v="2"/>
    <n v="1895"/>
    <x v="18"/>
  </r>
  <r>
    <n v="7077714"/>
    <n v="10045941"/>
    <s v="CS REY L.ANDES RVA MER(NV)(P08)7506UVEU"/>
    <n v="336"/>
    <x v="18"/>
    <x v="5"/>
    <x v="2"/>
    <n v="336"/>
    <x v="18"/>
  </r>
  <r>
    <n v="7077718"/>
    <n v="10029889"/>
    <s v="CS REY L.ANDES RVA C.SAUV(P08)750 6U VEU"/>
    <n v="434"/>
    <x v="18"/>
    <x v="8"/>
    <x v="2"/>
    <n v="434"/>
    <x v="18"/>
  </r>
  <r>
    <n v="7077723"/>
    <n v="10039751"/>
    <s v="CYT SE S.BLC (CJA) 700 12U CL"/>
    <n v="2749.6"/>
    <x v="18"/>
    <x v="12"/>
    <x v="2"/>
    <n v="2749.6"/>
    <x v="18"/>
  </r>
  <r>
    <n v="7077724"/>
    <n v="10050177"/>
    <s v="MPO V.MPO VTAL C.SAUV(P09) 750 6U VEU"/>
    <n v="47.5"/>
    <x v="18"/>
    <x v="5"/>
    <x v="2"/>
    <n v="47.5"/>
    <x v="18"/>
  </r>
  <r>
    <n v="7077808"/>
    <n v="10048856"/>
    <s v="CS I NEGRA RVA S.BLC(P09)ST7506UBG2010GB"/>
    <n v="1266"/>
    <x v="18"/>
    <x v="2"/>
    <x v="2"/>
    <n v="1266"/>
    <x v="18"/>
  </r>
  <r>
    <n v="7077690"/>
    <n v="10049505"/>
    <s v="MPO BLEND MERL(P09) 750 12U MX"/>
    <n v="546"/>
    <x v="18"/>
    <x v="11"/>
    <x v="2"/>
    <n v="546"/>
    <x v="18"/>
  </r>
  <r>
    <n v="7077727"/>
    <n v="10046232"/>
    <s v="CS C.SUR TOC MERL(P08) STL 750 12U VEU"/>
    <n v="150"/>
    <x v="18"/>
    <x v="3"/>
    <x v="2"/>
    <n v="150"/>
    <x v="18"/>
  </r>
  <r>
    <n v="7077679"/>
    <n v="10019767"/>
    <s v="MPO V.MPO RVA CAB.SAUV(P05) 750 12U MX"/>
    <n v="700"/>
    <x v="18"/>
    <x v="1"/>
    <x v="2"/>
    <n v="700"/>
    <x v="18"/>
  </r>
  <r>
    <n v="7077756"/>
    <n v="10050124"/>
    <s v="MPO V.MPO VTAL C.SAUV(P05) 750 12U VAS"/>
    <n v="196"/>
    <x v="18"/>
    <x v="1"/>
    <x v="2"/>
    <n v="196"/>
    <x v="18"/>
  </r>
  <r>
    <n v="7077757"/>
    <n v="10019694"/>
    <s v="MPO V.MPO RVA CAB.SAUV(P05) 750 12U VAS"/>
    <n v="98"/>
    <x v="18"/>
    <x v="1"/>
    <x v="2"/>
    <n v="98"/>
    <x v="18"/>
  </r>
  <r>
    <n v="7077761"/>
    <n v="10041855"/>
    <s v="CS SOLEADO CHARD STLV 750 6U 2010 GB"/>
    <n v="1330"/>
    <x v="18"/>
    <x v="1"/>
    <x v="2"/>
    <n v="1330"/>
    <x v="18"/>
  </r>
  <r>
    <n v="7077770"/>
    <n v="10048065"/>
    <s v="CS C.SUR SYRAH STL(P07) 750 6U 2009 NORD"/>
    <n v="774"/>
    <x v="18"/>
    <x v="5"/>
    <x v="2"/>
    <n v="774"/>
    <x v="18"/>
  </r>
  <r>
    <n v="7077774"/>
    <n v="10039503"/>
    <s v="CS CONO SUR CHARD STLV(P07) 750 12U JP"/>
    <n v="1760"/>
    <x v="18"/>
    <x v="5"/>
    <x v="2"/>
    <n v="1760"/>
    <x v="18"/>
  </r>
  <r>
    <n v="7077783"/>
    <n v="10047181"/>
    <s v="CS CONO SUR S.BLC STLV(P07) 187 24U JP"/>
    <n v="248.33600000000001"/>
    <x v="18"/>
    <x v="10"/>
    <x v="2"/>
    <n v="248.33600000000001"/>
    <x v="18"/>
  </r>
  <r>
    <n v="7077680"/>
    <n v="10027896"/>
    <s v="MPO GRAN VINO BCO(MAR) 1500 6U MX"/>
    <n v="288"/>
    <x v="18"/>
    <x v="12"/>
    <x v="2"/>
    <n v="288"/>
    <x v="18"/>
  </r>
  <r>
    <n v="7077806"/>
    <n v="12005711"/>
    <s v="2175 CARME TERRUNYO 0750 CH 2007 1U VES"/>
    <n v="50"/>
    <x v="18"/>
    <x v="3"/>
    <x v="2"/>
    <n v="50"/>
    <x v="18"/>
  </r>
  <r>
    <n v="7077699"/>
    <n v="10044145"/>
    <s v="CS I.NEGRA DUAL SBLC/SEM(P09)ST 7506UVAS"/>
    <n v="52"/>
    <x v="18"/>
    <x v="11"/>
    <x v="2"/>
    <n v="52"/>
    <x v="18"/>
  </r>
  <r>
    <n v="7077821"/>
    <n v="10042624"/>
    <s v="CS CONO SUR CHARD STLV(P07) 750 12U CL"/>
    <m/>
    <x v="18"/>
    <x v="5"/>
    <x v="2"/>
    <m/>
    <x v="18"/>
  </r>
  <r>
    <n v="7077822"/>
    <n v="10046915"/>
    <s v="CS C.SUR SYRAH(P07) 750 12U CL"/>
    <m/>
    <x v="18"/>
    <x v="5"/>
    <x v="2"/>
    <m/>
    <x v="18"/>
  </r>
  <r>
    <n v="7077836"/>
    <n v="10049832"/>
    <s v="MPO BLEND C.SAUV(P09)750 12U LATAM"/>
    <n v="112"/>
    <x v="18"/>
    <x v="11"/>
    <x v="2"/>
    <n v="112"/>
    <x v="18"/>
  </r>
  <r>
    <n v="7077842"/>
    <n v="10037882"/>
    <s v="CS C.SUR TOC MERL(P08) 750 12U VAS"/>
    <n v="224"/>
    <x v="18"/>
    <x v="3"/>
    <x v="2"/>
    <n v="224"/>
    <x v="18"/>
  </r>
  <r>
    <n v="7077849"/>
    <n v="10048379"/>
    <s v="CS C.SUR TOC S.BLC(P08)STL1500 6U CA"/>
    <n v="480"/>
    <x v="18"/>
    <x v="12"/>
    <x v="2"/>
    <n v="480"/>
    <x v="18"/>
  </r>
  <r>
    <n v="7077851"/>
    <n v="10048024"/>
    <s v="CS I.NEGRA DUAL S.BL/SEMP09ST7506U2010RU"/>
    <n v="1400"/>
    <x v="18"/>
    <x v="11"/>
    <x v="2"/>
    <n v="1400"/>
    <x v="18"/>
  </r>
  <r>
    <n v="1251074"/>
    <n v="10049498"/>
    <s v="CYT CASILL MERL 750 6U 2009 M&amp;S DE"/>
    <m/>
    <x v="18"/>
    <x v="5"/>
    <x v="1"/>
    <n v="465.55555559999999"/>
    <x v="18"/>
  </r>
  <r>
    <n v="7078247"/>
    <n v="10047542"/>
    <s v="CS TESCO RVA CHARD STLV 750 6U 2010 GB"/>
    <n v="20.5"/>
    <x v="18"/>
    <x v="11"/>
    <x v="2"/>
    <n v="20.5"/>
    <x v="18"/>
  </r>
  <r>
    <n v="7077863"/>
    <n v="10045933"/>
    <s v="CS REY L.ANDES S.BLC(P08)STL 750 6U TH"/>
    <n v="252"/>
    <x v="18"/>
    <x v="1"/>
    <x v="2"/>
    <n v="252"/>
    <x v="18"/>
  </r>
  <r>
    <n v="7077944"/>
    <n v="10040208"/>
    <s v="MPO C.SAUV 1500 6U (CR)LATAM"/>
    <n v="336"/>
    <x v="18"/>
    <x v="12"/>
    <x v="2"/>
    <n v="336"/>
    <x v="18"/>
  </r>
  <r>
    <n v="7077891"/>
    <n v="10048515"/>
    <s v="CS NEBLINA S.BLC(P08)STLV 750 6U VEU"/>
    <n v="2695.5"/>
    <x v="18"/>
    <x v="0"/>
    <x v="2"/>
    <n v="2695.5"/>
    <x v="18"/>
  </r>
  <r>
    <n v="7077892"/>
    <n v="10048507"/>
    <s v="CS NEBLINA MERL(P08)STLV 750 6U VEU"/>
    <n v="8266.5"/>
    <x v="18"/>
    <x v="0"/>
    <x v="2"/>
    <n v="8266.5"/>
    <x v="18"/>
  </r>
  <r>
    <n v="7077895"/>
    <n v="10050183"/>
    <s v="VE W.CREST CHARD P10) 750 12U US"/>
    <n v="200"/>
    <x v="18"/>
    <x v="6"/>
    <x v="2"/>
    <n v="200"/>
    <x v="18"/>
  </r>
  <r>
    <n v="7077896"/>
    <n v="10035566"/>
    <s v="CS C.SUR TOC C.SA/SHI(P08)15006U(LCBO)CA"/>
    <n v="0"/>
    <x v="18"/>
    <x v="1"/>
    <x v="2"/>
    <n v="802"/>
    <x v="18"/>
  </r>
  <r>
    <n v="7077901"/>
    <n v="10050174"/>
    <s v="MPO V.MPO VTAL C.SAUV(P09)STLV750 12UVEU"/>
    <n v="5650"/>
    <x v="18"/>
    <x v="11"/>
    <x v="2"/>
    <n v="5650"/>
    <x v="18"/>
  </r>
  <r>
    <n v="7077902"/>
    <n v="10049929"/>
    <s v="MPO V.MPO VTAL CARM (P09) 750 12U SE"/>
    <n v="1599"/>
    <x v="18"/>
    <x v="2"/>
    <x v="2"/>
    <n v="1599"/>
    <x v="18"/>
  </r>
  <r>
    <n v="7078022"/>
    <n v="10045612"/>
    <s v="CS I.NEGRA DUAL CAB/MERL(P09) 750 6U TW"/>
    <n v="700"/>
    <x v="18"/>
    <x v="12"/>
    <x v="2"/>
    <n v="700"/>
    <x v="18"/>
  </r>
  <r>
    <n v="7077866"/>
    <n v="10049824"/>
    <s v="MPO BLEND CARM(P09)750 12U LATAM"/>
    <n v="840"/>
    <x v="18"/>
    <x v="11"/>
    <x v="2"/>
    <n v="840"/>
    <x v="18"/>
  </r>
  <r>
    <n v="7078014"/>
    <n v="10043358"/>
    <s v="CS CONO SUR P.NOIR STL(P07)750 6U 2009GB"/>
    <n v="1457.5"/>
    <x v="18"/>
    <x v="6"/>
    <x v="2"/>
    <n v="1457.5"/>
    <x v="18"/>
  </r>
  <r>
    <n v="7078203"/>
    <n v="10047361"/>
    <s v="CS ORGANICO S.BLC(P09)750 12U 2010 VEU"/>
    <n v="99"/>
    <x v="18"/>
    <x v="9"/>
    <x v="2"/>
    <n v="99"/>
    <x v="18"/>
  </r>
  <r>
    <n v="7077949"/>
    <n v="10041397"/>
    <s v="CS CONO SUR P.NOIR STLV(P07)750 12ULATAM"/>
    <n v="100"/>
    <x v="18"/>
    <x v="6"/>
    <x v="2"/>
    <n v="100"/>
    <x v="18"/>
  </r>
  <r>
    <n v="7077958"/>
    <n v="10048498"/>
    <s v="CS NEBLINA C.SAUV(P08)(STLV)750 6U VEU"/>
    <n v="210"/>
    <x v="18"/>
    <x v="5"/>
    <x v="2"/>
    <n v="210"/>
    <x v="18"/>
  </r>
  <r>
    <n v="7077960"/>
    <n v="10048830"/>
    <s v="CS CONO SUR S.BLC STL (P07)750 6U 2010GB"/>
    <n v="137"/>
    <x v="18"/>
    <x v="6"/>
    <x v="2"/>
    <n v="137"/>
    <x v="18"/>
  </r>
  <r>
    <n v="7077963"/>
    <n v="10034656"/>
    <s v="CS CONO SUR C.SAUV STLV(P07) 375 24U JP"/>
    <n v="1023"/>
    <x v="18"/>
    <x v="10"/>
    <x v="2"/>
    <n v="1023"/>
    <x v="18"/>
  </r>
  <r>
    <n v="7077970"/>
    <n v="10036311"/>
    <s v="CS NEBLINA CHARD STLV(P08)750 12U JP"/>
    <n v="564"/>
    <x v="18"/>
    <x v="6"/>
    <x v="2"/>
    <n v="564"/>
    <x v="18"/>
  </r>
  <r>
    <n v="7077974"/>
    <n v="10050418"/>
    <s v="CS ORGANICO CHAR(P09) 750 12U 2010 JP"/>
    <n v="261"/>
    <x v="18"/>
    <x v="9"/>
    <x v="2"/>
    <n v="261"/>
    <x v="18"/>
  </r>
  <r>
    <n v="1251363"/>
    <n v="10051073"/>
    <s v="CYT FRONT C.SAUV STLV(P06)750 12U2010 JP"/>
    <n v="236"/>
    <x v="18"/>
    <x v="2"/>
    <x v="2"/>
    <n v="236"/>
    <x v="18"/>
  </r>
  <r>
    <n v="7077929"/>
    <n v="12005731"/>
    <s v="2175 CARME TERRUNYO 0750 CH 2007 1U VEU"/>
    <n v="27.5"/>
    <x v="18"/>
    <x v="3"/>
    <x v="2"/>
    <n v="27.5"/>
    <x v="18"/>
  </r>
  <r>
    <n v="7078013"/>
    <n v="10042055"/>
    <s v="MPO V.MPO VTAL S.BLC(P05)STL75012U2010JP"/>
    <n v="196"/>
    <x v="18"/>
    <x v="3"/>
    <x v="2"/>
    <n v="196"/>
    <x v="18"/>
  </r>
  <r>
    <n v="7078047"/>
    <n v="10048367"/>
    <s v="CS ALTO PLANO  MERL STL 750 6U (MAJ) GB"/>
    <n v="1630"/>
    <x v="18"/>
    <x v="11"/>
    <x v="2"/>
    <n v="1630"/>
    <x v="18"/>
  </r>
  <r>
    <n v="7078049"/>
    <n v="10049726"/>
    <s v="CS I.NEGRA FARO S.BL/CHA ST7506U(ASDA)GB"/>
    <n v="630"/>
    <x v="18"/>
    <x v="12"/>
    <x v="2"/>
    <n v="630"/>
    <x v="18"/>
  </r>
  <r>
    <n v="7078050"/>
    <n v="10045378"/>
    <s v="MPO V.MPO VTAL CHARD STLV(P09)750 12UVEU"/>
    <n v="20"/>
    <x v="18"/>
    <x v="6"/>
    <x v="2"/>
    <n v="20"/>
    <x v="18"/>
  </r>
  <r>
    <n v="7078054"/>
    <n v="10047457"/>
    <s v="CS CONO SUR P.NOIR STLV(P07)750 12U JP"/>
    <n v="48"/>
    <x v="18"/>
    <x v="6"/>
    <x v="2"/>
    <n v="48"/>
    <x v="18"/>
  </r>
  <r>
    <n v="7078055"/>
    <n v="10033570"/>
    <s v="CS CONO SUR P.NOIR STLV(P07)750 12U CA"/>
    <n v="42"/>
    <x v="18"/>
    <x v="12"/>
    <x v="2"/>
    <n v="42"/>
    <x v="18"/>
  </r>
  <r>
    <n v="7078072"/>
    <n v="10049725"/>
    <s v="CS I.NEGRA FARO C.SA/ME ST 7506U(ASDA)GB"/>
    <n v="1470"/>
    <x v="18"/>
    <x v="12"/>
    <x v="2"/>
    <n v="1470"/>
    <x v="18"/>
  </r>
  <r>
    <n v="7078160"/>
    <n v="10039922"/>
    <s v="MPO V.MPO RVA S.BLC(P05)(NV)75012U LATAM"/>
    <n v="144"/>
    <x v="18"/>
    <x v="3"/>
    <x v="2"/>
    <n v="144"/>
    <x v="18"/>
  </r>
  <r>
    <n v="7077890"/>
    <n v="10048515"/>
    <s v="CS NEBLINA S.BLC(P08)STLV 750 6U VEU"/>
    <n v="738.5"/>
    <x v="18"/>
    <x v="1"/>
    <x v="2"/>
    <n v="738.5"/>
    <x v="18"/>
  </r>
  <r>
    <n v="7078216"/>
    <n v="10028258"/>
    <s v="CS CONO SUR CHARD STLV(P07) 750 12U JP"/>
    <n v="44"/>
    <x v="18"/>
    <x v="3"/>
    <x v="2"/>
    <n v="44"/>
    <x v="18"/>
  </r>
  <r>
    <n v="7077941"/>
    <n v="10049378"/>
    <s v="CS I.NEGRA C.SA/MER(D)(P09)750 6U 2010RU"/>
    <n v="8306.5"/>
    <x v="18"/>
    <x v="12"/>
    <x v="2"/>
    <n v="8306.5"/>
    <x v="18"/>
  </r>
  <r>
    <n v="1246621"/>
    <n v="10029750"/>
    <s v="CYT FRONT S.BLC(P07) 750 12U US"/>
    <m/>
    <x v="18"/>
    <x v="2"/>
    <x v="1"/>
    <n v="1050"/>
    <x v="18"/>
  </r>
  <r>
    <n v="1250582"/>
    <n v="10046034"/>
    <s v="CA CLASSICO C.SAUV STIC STLV 750 6U DK"/>
    <m/>
    <x v="18"/>
    <x v="5"/>
    <x v="1"/>
    <n v="160"/>
    <x v="18"/>
  </r>
  <r>
    <n v="1250780"/>
    <n v="10051175"/>
    <s v="CA CLASSICO C.SAUV STIC STLV 750 6U VEU"/>
    <m/>
    <x v="18"/>
    <x v="5"/>
    <x v="1"/>
    <n v="300"/>
    <x v="18"/>
  </r>
  <r>
    <n v="1251079"/>
    <n v="10041116"/>
    <s v="CYT SUNRISE C.SAUV(P08)STLV 75012U2009JP"/>
    <m/>
    <x v="18"/>
    <x v="5"/>
    <x v="1"/>
    <n v="2547"/>
    <x v="18"/>
  </r>
  <r>
    <n v="1250171"/>
    <n v="10039331"/>
    <s v="CA RESERVA MERLOT 750 12U AFRI"/>
    <m/>
    <x v="18"/>
    <x v="5"/>
    <x v="1"/>
    <n v="85.000000020000002"/>
    <x v="18"/>
  </r>
  <r>
    <n v="7077199"/>
    <n v="10019880"/>
    <s v="MPO V.MPO RVA MERLOT(P05) 750 12U LATAM"/>
    <m/>
    <x v="18"/>
    <x v="5"/>
    <x v="1"/>
    <n v="70"/>
    <x v="18"/>
  </r>
  <r>
    <n v="1252192"/>
    <n v="10020055"/>
    <s v="CYT CASILL MERL 750 12U VAR"/>
    <m/>
    <x v="18"/>
    <x v="5"/>
    <x v="1"/>
    <n v="42.000000010000001"/>
    <x v="18"/>
  </r>
  <r>
    <n v="1251071"/>
    <n v="10020004"/>
    <s v="CYT CASILL CHARD 750 12U VES"/>
    <m/>
    <x v="18"/>
    <x v="5"/>
    <x v="1"/>
    <n v="264"/>
    <x v="18"/>
  </r>
  <r>
    <n v="7077862"/>
    <n v="10046895"/>
    <s v="CS REY L.ANDES MERL(P08) STLV 750 6U TH"/>
    <n v="294"/>
    <x v="18"/>
    <x v="1"/>
    <x v="2"/>
    <n v="294"/>
    <x v="18"/>
  </r>
  <r>
    <n v="7077619"/>
    <n v="10046095"/>
    <s v="CS LOS GANSOS SHIRAZ STLV 750 6U 2009 GB"/>
    <m/>
    <x v="18"/>
    <x v="5"/>
    <x v="1"/>
    <n v="54.999999989999999"/>
    <x v="18"/>
  </r>
  <r>
    <n v="1251091"/>
    <n v="10049794"/>
    <s v="CYT CASILL MERL(GOLL) 750 6U 2009 GB"/>
    <m/>
    <x v="18"/>
    <x v="5"/>
    <x v="1"/>
    <n v="630"/>
    <x v="18"/>
  </r>
  <r>
    <n v="1252005"/>
    <n v="10020307"/>
    <s v="CYT CASILL MERL 750 6U ZA"/>
    <m/>
    <x v="18"/>
    <x v="5"/>
    <x v="1"/>
    <n v="98"/>
    <x v="18"/>
  </r>
  <r>
    <n v="7077033"/>
    <n v="10019694"/>
    <s v="MPO V.MPO RVA CAB.SAUV(P05) 750 12U VAS"/>
    <m/>
    <x v="18"/>
    <x v="5"/>
    <x v="1"/>
    <n v="123"/>
    <x v="18"/>
  </r>
  <r>
    <n v="1250332"/>
    <n v="10039228"/>
    <s v="CA RESERVA C.SAUV 750 12U  AFRI"/>
    <m/>
    <x v="18"/>
    <x v="5"/>
    <x v="1"/>
    <n v="126"/>
    <x v="18"/>
  </r>
  <r>
    <n v="1250479"/>
    <n v="10026920"/>
    <s v="CA RESERVA C.SAUV 750 12U VEU"/>
    <m/>
    <x v="18"/>
    <x v="5"/>
    <x v="1"/>
    <n v="41.999999989999999"/>
    <x v="18"/>
  </r>
  <r>
    <n v="1251182"/>
    <n v="10020060"/>
    <s v="CYT CASILL C.SAUV 750 12U VAR"/>
    <m/>
    <x v="18"/>
    <x v="5"/>
    <x v="1"/>
    <n v="462"/>
    <x v="18"/>
  </r>
  <r>
    <n v="1249996"/>
    <n v="10025604"/>
    <s v="CYT CASILL S.BLC STLV 750 12U LATAM"/>
    <m/>
    <x v="18"/>
    <x v="5"/>
    <x v="1"/>
    <n v="1034"/>
    <x v="18"/>
  </r>
  <r>
    <n v="1251072"/>
    <n v="10048062"/>
    <s v="CYT CASILL C.SAUV 750 6U 2009(M&amp;S) DE"/>
    <m/>
    <x v="18"/>
    <x v="5"/>
    <x v="1"/>
    <n v="1153.555556"/>
    <x v="18"/>
  </r>
  <r>
    <n v="1250902"/>
    <n v="10020065"/>
    <s v="CYT CASILL S.BLC(STLV) 750 12U VAR"/>
    <m/>
    <x v="18"/>
    <x v="5"/>
    <x v="1"/>
    <n v="112"/>
    <x v="18"/>
  </r>
  <r>
    <n v="1250072"/>
    <n v="10040279"/>
    <s v="CYT CASILL P.NOIR 750 6U  LC ZA"/>
    <m/>
    <x v="18"/>
    <x v="5"/>
    <x v="1"/>
    <n v="89.000000009999994"/>
    <x v="18"/>
  </r>
  <r>
    <n v="7077563"/>
    <n v="10039710"/>
    <s v="CS CONO SUR CHARD STLV(P07) 750 6U PL"/>
    <m/>
    <x v="18"/>
    <x v="5"/>
    <x v="1"/>
    <n v="150"/>
    <x v="18"/>
  </r>
  <r>
    <n v="7077821"/>
    <n v="10042624"/>
    <s v="CS CONO SUR CHARD STLV(P07) 750 12U CL"/>
    <m/>
    <x v="18"/>
    <x v="5"/>
    <x v="1"/>
    <n v="480"/>
    <x v="18"/>
  </r>
  <r>
    <n v="7077774"/>
    <n v="10039503"/>
    <s v="CS CONO SUR CHARD STLV(P07) 750 12U JP"/>
    <m/>
    <x v="18"/>
    <x v="5"/>
    <x v="1"/>
    <n v="1860"/>
    <x v="18"/>
  </r>
  <r>
    <n v="1250396"/>
    <n v="10042917"/>
    <s v="CA RESERVA S.BLC STLV 750 6U VEU"/>
    <m/>
    <x v="18"/>
    <x v="5"/>
    <x v="1"/>
    <n v="165"/>
    <x v="18"/>
  </r>
  <r>
    <n v="7077678"/>
    <n v="10039917"/>
    <s v="MPO V.MPO RVA S.BLC(P05)(NV)750 12U MX"/>
    <m/>
    <x v="18"/>
    <x v="5"/>
    <x v="1"/>
    <n v="308"/>
    <x v="18"/>
  </r>
  <r>
    <n v="7077520"/>
    <n v="10040793"/>
    <s v="MPO V.MPO RVA S.BLC STL(P05)NV750 12U CA"/>
    <m/>
    <x v="18"/>
    <x v="5"/>
    <x v="1"/>
    <n v="169"/>
    <x v="18"/>
  </r>
  <r>
    <n v="7077755"/>
    <n v="10048442"/>
    <s v="MPO V.MPO REGAL C.SAUV 750 12U HK"/>
    <n v="196"/>
    <x v="18"/>
    <x v="1"/>
    <x v="2"/>
    <n v="196"/>
    <x v="18"/>
  </r>
  <r>
    <n v="7077770"/>
    <n v="10048065"/>
    <s v="CS C.SUR SYRAH STL(P07) 750 6U 2009 NORD"/>
    <m/>
    <x v="18"/>
    <x v="5"/>
    <x v="1"/>
    <n v="774"/>
    <x v="18"/>
  </r>
  <r>
    <n v="1251510"/>
    <n v="10047568"/>
    <s v="CYT CASILL S.BLC ST CASABLANC7506U2010GB"/>
    <m/>
    <x v="18"/>
    <x v="5"/>
    <x v="1"/>
    <n v="699.55555560000005"/>
    <x v="18"/>
  </r>
  <r>
    <n v="1250911"/>
    <n v="10041967"/>
    <s v="CYT CASILL S.BLC STLV 750 6U 2010 VEU"/>
    <m/>
    <x v="18"/>
    <x v="5"/>
    <x v="1"/>
    <n v="60"/>
    <x v="18"/>
  </r>
  <r>
    <n v="1250991"/>
    <n v="10038038"/>
    <s v="CYT CASILL S.BLC STLV 750 12U PE"/>
    <m/>
    <x v="18"/>
    <x v="5"/>
    <x v="1"/>
    <n v="91.999999990000006"/>
    <x v="18"/>
  </r>
  <r>
    <n v="1250921"/>
    <n v="10034338"/>
    <s v="CYT CASILL S.BLC STLV 750 12U(C/ESP)CA"/>
    <m/>
    <x v="18"/>
    <x v="5"/>
    <x v="1"/>
    <n v="140"/>
    <x v="18"/>
  </r>
  <r>
    <n v="1251180"/>
    <n v="10025605"/>
    <s v="CYT CASILL S.BLC STLV 750 12U VES"/>
    <m/>
    <x v="18"/>
    <x v="5"/>
    <x v="1"/>
    <n v="179"/>
    <x v="18"/>
  </r>
  <r>
    <n v="1250064"/>
    <n v="10044861"/>
    <s v="CYT CASILL S.BLC  STL(STICKER) 750 6U RU"/>
    <m/>
    <x v="18"/>
    <x v="5"/>
    <x v="1"/>
    <n v="894"/>
    <x v="18"/>
  </r>
  <r>
    <n v="1250612"/>
    <n v="10038417"/>
    <s v="CYT CASILL P.NOIR 750 12U 2009 EC-UY"/>
    <m/>
    <x v="18"/>
    <x v="5"/>
    <x v="1"/>
    <n v="99.000000020000002"/>
    <x v="18"/>
  </r>
  <r>
    <n v="1250908"/>
    <n v="10038412"/>
    <s v="CYT CASILL P.NOIR 750 12U 2009 VAR"/>
    <m/>
    <x v="18"/>
    <x v="5"/>
    <x v="1"/>
    <n v="66.999999990000006"/>
    <x v="18"/>
  </r>
  <r>
    <n v="7077676"/>
    <n v="10047981"/>
    <s v="MPO V.MPO BLEND ROSE(P09) 750 12U MX"/>
    <n v="1176"/>
    <x v="18"/>
    <x v="1"/>
    <x v="2"/>
    <n v="1176"/>
    <x v="18"/>
  </r>
  <r>
    <n v="1250766"/>
    <n v="10045871"/>
    <s v="CYT CASILL P.NOIR 750 6U 2009 (CHA) BE"/>
    <m/>
    <x v="18"/>
    <x v="5"/>
    <x v="1"/>
    <n v="50"/>
    <x v="18"/>
  </r>
  <r>
    <n v="7077822"/>
    <n v="10046915"/>
    <s v="CS C.SUR SYRAH(P07) 750 12U CL"/>
    <m/>
    <x v="18"/>
    <x v="5"/>
    <x v="1"/>
    <n v="280"/>
    <x v="18"/>
  </r>
  <r>
    <n v="1251552"/>
    <n v="10045348"/>
    <s v="CYT CASILL CARM 750 12U 2009 VAR"/>
    <m/>
    <x v="18"/>
    <x v="5"/>
    <x v="1"/>
    <n v="742"/>
    <x v="18"/>
  </r>
  <r>
    <n v="1251301"/>
    <n v="12003780"/>
    <s v="2115 C.SAUV CASILL 0750 CH 1U LATAM"/>
    <m/>
    <x v="18"/>
    <x v="5"/>
    <x v="1"/>
    <n v="1000"/>
    <x v="18"/>
  </r>
  <r>
    <n v="1249529"/>
    <n v="10050093"/>
    <s v="CYT FRONT P.GRIGIO(P06)STLV 750 12U VEU"/>
    <m/>
    <x v="18"/>
    <x v="5"/>
    <x v="1"/>
    <n v="70"/>
    <x v="18"/>
  </r>
  <r>
    <n v="1249702"/>
    <n v="10049332"/>
    <s v="CYT FRONT P.GRIGIO(P06)STLV 750 12U ZA"/>
    <m/>
    <x v="18"/>
    <x v="5"/>
    <x v="1"/>
    <n v="98.000000009999994"/>
    <x v="18"/>
  </r>
  <r>
    <n v="1250763"/>
    <n v="10051176"/>
    <s v="CA CLASSICO P.GRIGIO STIC STL 750 6U VEU"/>
    <m/>
    <x v="18"/>
    <x v="5"/>
    <x v="1"/>
    <n v="150"/>
    <x v="18"/>
  </r>
  <r>
    <n v="7077192"/>
    <n v="10030260"/>
    <s v="MPO V.MPO RVA S.BLC(STLV 1123) 750 6U GB"/>
    <m/>
    <x v="18"/>
    <x v="5"/>
    <x v="1"/>
    <n v="314"/>
    <x v="18"/>
  </r>
  <r>
    <n v="1252228"/>
    <n v="10044852"/>
    <s v="CYT CASILL MERL 750 6U 2009 GB"/>
    <m/>
    <x v="18"/>
    <x v="5"/>
    <x v="1"/>
    <n v="71.555555560000002"/>
    <x v="18"/>
  </r>
  <r>
    <n v="1251030"/>
    <n v="10041798"/>
    <s v="CYT FRONT CHARD(P06) 750 12U 2010 VEU"/>
    <m/>
    <x v="18"/>
    <x v="2"/>
    <x v="1"/>
    <n v="1627"/>
    <x v="18"/>
  </r>
  <r>
    <n v="1250779"/>
    <n v="10049767"/>
    <s v="CA CLASSICO S.BLC STLV(STIC) 750 6U VEU"/>
    <m/>
    <x v="18"/>
    <x v="5"/>
    <x v="1"/>
    <n v="460"/>
    <x v="18"/>
  </r>
  <r>
    <n v="1251131"/>
    <n v="10049904"/>
    <s v="CYT CASILL PINOT GRIGIO ST 750 6U 2010GB"/>
    <m/>
    <x v="18"/>
    <x v="5"/>
    <x v="1"/>
    <n v="420"/>
    <x v="18"/>
  </r>
  <r>
    <n v="1251299"/>
    <n v="12003788"/>
    <s v="1100 CHARD CASILL 0750 CH 1U LATAM"/>
    <m/>
    <x v="18"/>
    <x v="5"/>
    <x v="1"/>
    <n v="50"/>
    <x v="18"/>
  </r>
  <r>
    <n v="1251073"/>
    <n v="10049497"/>
    <s v="CYT CASILL CHARD 750 6U 2009 M&amp;S DE"/>
    <m/>
    <x v="18"/>
    <x v="5"/>
    <x v="1"/>
    <n v="337.55555550000003"/>
    <x v="18"/>
  </r>
  <r>
    <n v="1251177"/>
    <n v="10020039"/>
    <s v="CYT CASILL CHARD 750 12U LATAM"/>
    <m/>
    <x v="18"/>
    <x v="5"/>
    <x v="1"/>
    <n v="495"/>
    <x v="18"/>
  </r>
  <r>
    <n v="1250901"/>
    <n v="10020059"/>
    <s v="CYT CASILL CHARD 750 12U VAR"/>
    <m/>
    <x v="18"/>
    <x v="5"/>
    <x v="1"/>
    <n v="132"/>
    <x v="18"/>
  </r>
  <r>
    <n v="1251059"/>
    <n v="10038010"/>
    <s v="CYT CASILL CHARD 750 12U PE"/>
    <m/>
    <x v="18"/>
    <x v="5"/>
    <x v="1"/>
    <n v="231"/>
    <x v="18"/>
  </r>
  <r>
    <n v="1250598"/>
    <n v="10020004"/>
    <s v="CYT CASILL CHARD 750 12U VES"/>
    <m/>
    <x v="18"/>
    <x v="5"/>
    <x v="1"/>
    <n v="407"/>
    <x v="18"/>
  </r>
  <r>
    <n v="1244547"/>
    <n v="10027657"/>
    <s v="PA P.ALTO RVA C.SAUV 750 12U CO"/>
    <m/>
    <x v="18"/>
    <x v="5"/>
    <x v="1"/>
    <n v="45"/>
    <x v="18"/>
  </r>
  <r>
    <n v="1251233"/>
    <n v="10047079"/>
    <s v="CYT LADERA VERDE S.BLC STL(P08)750 12UHK"/>
    <m/>
    <x v="18"/>
    <x v="5"/>
    <x v="1"/>
    <n v="83.999999990000006"/>
    <x v="18"/>
  </r>
  <r>
    <n v="1249724"/>
    <n v="10045911"/>
    <s v="PA P.ALTO RVA C.SAUV 750 6U DK"/>
    <m/>
    <x v="18"/>
    <x v="5"/>
    <x v="1"/>
    <n v="55.999999989999999"/>
    <x v="18"/>
  </r>
  <r>
    <n v="1246617"/>
    <n v="10031860"/>
    <s v="CYT FRONT CHARD(P07) 750 12U US"/>
    <m/>
    <x v="18"/>
    <x v="2"/>
    <x v="1"/>
    <n v="2530"/>
    <x v="18"/>
  </r>
  <r>
    <n v="1251015"/>
    <n v="10034510"/>
    <s v="CYT CASILL PINOT GRIS STLV 750 12U US"/>
    <m/>
    <x v="18"/>
    <x v="5"/>
    <x v="1"/>
    <n v="2303"/>
    <x v="18"/>
  </r>
  <r>
    <n v="1250336"/>
    <n v="10039224"/>
    <s v="CA NOVISIMO MERLOT 750 12U AFRI"/>
    <m/>
    <x v="18"/>
    <x v="5"/>
    <x v="1"/>
    <n v="154"/>
    <x v="18"/>
  </r>
  <r>
    <n v="1250767"/>
    <n v="10040482"/>
    <s v="CYT XPLORADOR MERL(P08)STLV 750 6U DK"/>
    <m/>
    <x v="18"/>
    <x v="5"/>
    <x v="1"/>
    <n v="75"/>
    <x v="18"/>
  </r>
  <r>
    <n v="1251418"/>
    <n v="10031899"/>
    <s v="CYT SENDERO MERL(P07) 750 12U VES"/>
    <m/>
    <x v="18"/>
    <x v="5"/>
    <x v="1"/>
    <n v="42.000000010000001"/>
    <x v="18"/>
  </r>
  <r>
    <n v="1249913"/>
    <n v="10048560"/>
    <s v="CA CLASSICO CARM STIC 750 12U MX"/>
    <m/>
    <x v="18"/>
    <x v="5"/>
    <x v="1"/>
    <n v="638"/>
    <x v="18"/>
  </r>
  <r>
    <n v="7077724"/>
    <n v="10050177"/>
    <s v="MPO V.MPO VTAL C.SAUV(P09) 750 6U VEU"/>
    <m/>
    <x v="18"/>
    <x v="5"/>
    <x v="1"/>
    <n v="47.555555550000001"/>
    <x v="18"/>
  </r>
  <r>
    <n v="1250649"/>
    <n v="10020310"/>
    <s v="CYT CASILL MERL 750 12U EC-UY"/>
    <m/>
    <x v="18"/>
    <x v="5"/>
    <x v="1"/>
    <n v="210"/>
    <x v="18"/>
  </r>
  <r>
    <n v="1251142"/>
    <n v="10045605"/>
    <s v="CYT CASILL CHARD STLV 750 6U 2009 GB"/>
    <m/>
    <x v="18"/>
    <x v="5"/>
    <x v="1"/>
    <n v="54.999999989999999"/>
    <x v="18"/>
  </r>
  <r>
    <n v="1250435"/>
    <n v="10045560"/>
    <s v="PA P.ALTO RVA C.SAUV 750 12U 2009 IE"/>
    <m/>
    <x v="18"/>
    <x v="5"/>
    <x v="1"/>
    <n v="45"/>
    <x v="18"/>
  </r>
  <r>
    <n v="1251261"/>
    <n v="10051065"/>
    <s v="PA P.ALTO RVA(MI PARQUE)C.SAUV 75012U CL"/>
    <m/>
    <x v="18"/>
    <x v="5"/>
    <x v="1"/>
    <n v="150"/>
    <x v="18"/>
  </r>
  <r>
    <n v="1250606"/>
    <n v="10019901"/>
    <s v="PA P.ALTO RVA C.SAUV 750 12U LATAM"/>
    <m/>
    <x v="18"/>
    <x v="5"/>
    <x v="1"/>
    <n v="854"/>
    <x v="18"/>
  </r>
  <r>
    <n v="1249641"/>
    <n v="10045558"/>
    <s v="CYT WINE LOT TRIVA 750 12U 2009 US"/>
    <m/>
    <x v="18"/>
    <x v="5"/>
    <x v="1"/>
    <n v="1540"/>
    <x v="18"/>
  </r>
  <r>
    <n v="1253476"/>
    <n v="10028849"/>
    <s v="CA CLASSICO CHARD 750 12U JP"/>
    <m/>
    <x v="18"/>
    <x v="5"/>
    <x v="1"/>
    <n v="51.000000010000001"/>
    <x v="18"/>
  </r>
  <r>
    <n v="1251562"/>
    <n v="10041816"/>
    <s v="CYT SENDERO CHARD(P07) 750 12U 2010 JP"/>
    <m/>
    <x v="18"/>
    <x v="5"/>
    <x v="1"/>
    <n v="110"/>
    <x v="18"/>
  </r>
  <r>
    <n v="7077721"/>
    <n v="10045937"/>
    <s v="CS REY L.ANDES RVA CHAR(P08)STLV7506UVEU"/>
    <m/>
    <x v="18"/>
    <x v="5"/>
    <x v="1"/>
    <n v="18.000000010000001"/>
    <x v="18"/>
  </r>
  <r>
    <n v="1250054"/>
    <n v="10042105"/>
    <s v="CYT CASILL VIOG STLV 750 6U 2009 (CHA)BE"/>
    <m/>
    <x v="18"/>
    <x v="5"/>
    <x v="1"/>
    <n v="1083"/>
    <x v="18"/>
  </r>
  <r>
    <n v="1250752"/>
    <n v="10043826"/>
    <s v="CA CLASSICO CHARD STLV 750 6U VEU"/>
    <m/>
    <x v="18"/>
    <x v="5"/>
    <x v="1"/>
    <n v="630"/>
    <x v="18"/>
  </r>
  <r>
    <n v="1249986"/>
    <n v="10044488"/>
    <s v="CYT FRONT CHARD(P06) 750 12U (US)VI"/>
    <m/>
    <x v="18"/>
    <x v="2"/>
    <x v="1"/>
    <n v="165"/>
    <x v="18"/>
  </r>
  <r>
    <n v="1251559"/>
    <n v="10035789"/>
    <s v="CYT CASILL CHARD 750 12U 2009 VIN"/>
    <m/>
    <x v="18"/>
    <x v="5"/>
    <x v="1"/>
    <n v="396"/>
    <x v="18"/>
  </r>
  <r>
    <n v="1250512"/>
    <n v="10044440"/>
    <s v="CYT FRONT MERL(P06) 750 12U PR"/>
    <m/>
    <x v="18"/>
    <x v="2"/>
    <x v="1"/>
    <n v="560"/>
    <x v="18"/>
  </r>
  <r>
    <n v="1250081"/>
    <n v="10044696"/>
    <s v="CYT FRONT MERL(P06)750 6U LC ZA"/>
    <m/>
    <x v="18"/>
    <x v="2"/>
    <x v="1"/>
    <n v="55.999999989999999"/>
    <x v="18"/>
  </r>
  <r>
    <n v="1250754"/>
    <n v="10044507"/>
    <s v="CYT FRONT C.SAUV(P06) 750 6U PL"/>
    <m/>
    <x v="18"/>
    <x v="2"/>
    <x v="1"/>
    <n v="2030"/>
    <x v="18"/>
  </r>
  <r>
    <n v="1250560"/>
    <n v="10047938"/>
    <s v="CYT FRONT C.SA(P06)(BI)SHIRT 750 6U AFRI"/>
    <m/>
    <x v="18"/>
    <x v="2"/>
    <x v="1"/>
    <n v="42"/>
    <x v="18"/>
  </r>
  <r>
    <n v="1249985"/>
    <n v="10044463"/>
    <s v="CYT FRONT C.SAUV(P06) 750 12U (US)VI"/>
    <m/>
    <x v="18"/>
    <x v="2"/>
    <x v="1"/>
    <n v="140"/>
    <x v="18"/>
  </r>
  <r>
    <n v="1250914"/>
    <n v="10044461"/>
    <s v="CYT FRONT C.SAUV(P06) 750 12U VAR"/>
    <m/>
    <x v="18"/>
    <x v="2"/>
    <x v="1"/>
    <n v="1078"/>
    <x v="18"/>
  </r>
  <r>
    <m/>
    <m/>
    <m/>
    <m/>
    <x v="18"/>
    <x v="11"/>
    <x v="0"/>
    <n v="45542"/>
    <x v="18"/>
  </r>
  <r>
    <n v="1251507"/>
    <n v="10047568"/>
    <s v="CYT CASILL S.BLC ST CASABLANC7506U2010GB"/>
    <m/>
    <x v="18"/>
    <x v="0"/>
    <x v="1"/>
    <n v="11044"/>
    <x v="18"/>
  </r>
  <r>
    <n v="1249526"/>
    <n v="10047500"/>
    <s v="CYT CHATEAU SUBERC S.BLC 750 12U TW"/>
    <m/>
    <x v="18"/>
    <x v="5"/>
    <x v="1"/>
    <n v="100"/>
    <x v="18"/>
  </r>
  <r>
    <n v="1250886"/>
    <n v="10048480"/>
    <s v="CYT RIO BUENO MERL 750 6U KR"/>
    <m/>
    <x v="18"/>
    <x v="2"/>
    <x v="1"/>
    <n v="115"/>
    <x v="18"/>
  </r>
  <r>
    <n v="1251031"/>
    <n v="10046952"/>
    <s v="CYT CASILL CARM 750 6U M&amp;S DE"/>
    <m/>
    <x v="18"/>
    <x v="2"/>
    <x v="1"/>
    <n v="1711"/>
    <x v="18"/>
  </r>
  <r>
    <n v="1252136"/>
    <n v="10045345"/>
    <s v="CYT CASILL CARM 750 12U 2009 C/ES CA"/>
    <m/>
    <x v="18"/>
    <x v="2"/>
    <x v="1"/>
    <n v="469"/>
    <x v="18"/>
  </r>
  <r>
    <n v="1248652"/>
    <n v="10021230"/>
    <s v="CYT CASILL CARM 750 12U (US)VI"/>
    <m/>
    <x v="18"/>
    <x v="2"/>
    <x v="1"/>
    <n v="140"/>
    <x v="18"/>
  </r>
  <r>
    <n v="1247241"/>
    <n v="10048356"/>
    <s v="CYT CASILL CARM (GOLL) 750 6U 2009 VEU"/>
    <m/>
    <x v="18"/>
    <x v="2"/>
    <x v="1"/>
    <n v="42"/>
    <x v="18"/>
  </r>
  <r>
    <n v="1250643"/>
    <n v="10045342"/>
    <s v="CYT CASILL CARM 750 12U 2009 LATAM"/>
    <m/>
    <x v="18"/>
    <x v="2"/>
    <x v="1"/>
    <n v="720"/>
    <x v="18"/>
  </r>
  <r>
    <n v="1246450"/>
    <n v="10020204"/>
    <s v="CYT CASILL CHARD 750 12U US"/>
    <m/>
    <x v="18"/>
    <x v="2"/>
    <x v="1"/>
    <n v="1265"/>
    <x v="18"/>
  </r>
  <r>
    <n v="7078336"/>
    <n v="10041855"/>
    <s v="CS SOLEADO CHARD STLV 750 6U 2010 GB"/>
    <m/>
    <x v="18"/>
    <x v="2"/>
    <x v="1"/>
    <n v="210"/>
    <x v="18"/>
  </r>
  <r>
    <n v="1252086"/>
    <n v="10035768"/>
    <s v="CYT CASILL CHARD 750 6U 2009 VEU"/>
    <m/>
    <x v="18"/>
    <x v="2"/>
    <x v="1"/>
    <n v="231"/>
    <x v="18"/>
  </r>
  <r>
    <n v="1250433"/>
    <n v="10044658"/>
    <s v="CYT FRONT CHARD STLV (P06) 750 12U  ZA"/>
    <m/>
    <x v="18"/>
    <x v="2"/>
    <x v="1"/>
    <n v="88.000000009999994"/>
    <x v="18"/>
  </r>
  <r>
    <n v="1252048"/>
    <n v="10047845"/>
    <s v="CYT FRONT C.SAUV/BLU(ST)(UK)750 6U2010GB"/>
    <m/>
    <x v="18"/>
    <x v="2"/>
    <x v="1"/>
    <n v="70"/>
    <x v="18"/>
  </r>
  <r>
    <n v="1250916"/>
    <n v="10044687"/>
    <s v="CYT FRONT MERL (P06) (BI) 750 6U AFRI"/>
    <m/>
    <x v="18"/>
    <x v="2"/>
    <x v="1"/>
    <n v="182"/>
    <x v="18"/>
  </r>
  <r>
    <n v="1251840"/>
    <n v="10044572"/>
    <s v="CYT FRONT MERL STLV(P06)750 12U (V)CA"/>
    <m/>
    <x v="18"/>
    <x v="2"/>
    <x v="1"/>
    <n v="210"/>
    <x v="18"/>
  </r>
  <r>
    <n v="1250212"/>
    <n v="10022569"/>
    <s v="CYT FRONT CARM(P06) 750 6U PL"/>
    <m/>
    <x v="18"/>
    <x v="2"/>
    <x v="1"/>
    <n v="1017"/>
    <x v="18"/>
  </r>
  <r>
    <n v="1249568"/>
    <n v="10046954"/>
    <s v="CYT TRAVESSIA C.SAUV/MERL(P08)750 12U MX"/>
    <m/>
    <x v="18"/>
    <x v="2"/>
    <x v="1"/>
    <n v="196"/>
    <x v="18"/>
  </r>
  <r>
    <n v="1250837"/>
    <n v="10038418"/>
    <s v="CYT CASILL P.NOIR 750 12U 2009 US"/>
    <m/>
    <x v="18"/>
    <x v="2"/>
    <x v="1"/>
    <n v="2035"/>
    <x v="18"/>
  </r>
  <r>
    <n v="1250941"/>
    <n v="10042207"/>
    <s v="CYT CASILL P.NOIR 750 12U 2009 (LR) CA"/>
    <m/>
    <x v="18"/>
    <x v="2"/>
    <x v="1"/>
    <n v="250"/>
    <x v="18"/>
  </r>
  <r>
    <n v="1252062"/>
    <n v="10048315"/>
    <s v="CYT FRONT ROSE(P06) 750 12U LATAM"/>
    <m/>
    <x v="18"/>
    <x v="2"/>
    <x v="1"/>
    <n v="15"/>
    <x v="18"/>
  </r>
  <r>
    <n v="1251530"/>
    <n v="10035771"/>
    <s v="CYT CASILL CHARD STLV 750 12U 2009 VEU"/>
    <m/>
    <x v="18"/>
    <x v="2"/>
    <x v="1"/>
    <n v="1589"/>
    <x v="18"/>
  </r>
  <r>
    <n v="7077603"/>
    <n v="10050185"/>
    <s v="VE W.CREST S.BLC (P10) STLV 750 12U US"/>
    <m/>
    <x v="18"/>
    <x v="2"/>
    <x v="1"/>
    <n v="979.99999990000003"/>
    <x v="18"/>
  </r>
  <r>
    <n v="1251229"/>
    <n v="10044492"/>
    <s v="CYT FRONT CHARD(P06) 750 12U LATAM"/>
    <m/>
    <x v="18"/>
    <x v="2"/>
    <x v="1"/>
    <n v="165"/>
    <x v="18"/>
  </r>
  <r>
    <n v="1250756"/>
    <n v="10044732"/>
    <s v="CYT FRONT LATE HARVEST 750 6U BE"/>
    <m/>
    <x v="18"/>
    <x v="2"/>
    <x v="1"/>
    <n v="99.999999979999998"/>
    <x v="18"/>
  </r>
  <r>
    <n v="1250438"/>
    <n v="10044611"/>
    <s v="CYT FRONT LATE HARVEST 750 6U AFRI"/>
    <m/>
    <x v="18"/>
    <x v="2"/>
    <x v="1"/>
    <n v="1852.444444"/>
    <x v="18"/>
  </r>
  <r>
    <n v="1250757"/>
    <n v="10045889"/>
    <s v="CYT FRONT LATE HARVEST (GOLL) 750 6U PL"/>
    <m/>
    <x v="18"/>
    <x v="2"/>
    <x v="1"/>
    <n v="769.99999990000003"/>
    <x v="18"/>
  </r>
  <r>
    <n v="1248578"/>
    <n v="10028323"/>
    <s v="CYT FRONT C.SAUV BLUSH(P06)750 12U VAR"/>
    <m/>
    <x v="18"/>
    <x v="2"/>
    <x v="1"/>
    <n v="112"/>
    <x v="18"/>
  </r>
  <r>
    <n v="1251232"/>
    <n v="10044537"/>
    <s v="CYT FRONT C.SAUV BLUSH(P06)750 12U VAR"/>
    <m/>
    <x v="18"/>
    <x v="2"/>
    <x v="1"/>
    <n v="294"/>
    <x v="18"/>
  </r>
  <r>
    <n v="1252194"/>
    <n v="10048045"/>
    <s v="CYT FRONT C.BLUSH STLV (P06) 750 12U VEU"/>
    <m/>
    <x v="18"/>
    <x v="2"/>
    <x v="1"/>
    <n v="42"/>
    <x v="18"/>
  </r>
  <r>
    <n v="1246446"/>
    <n v="10045916"/>
    <s v="CYT CASILL CARM 750 12U US"/>
    <m/>
    <x v="18"/>
    <x v="2"/>
    <x v="1"/>
    <n v="3010"/>
    <x v="18"/>
  </r>
  <r>
    <n v="1250559"/>
    <n v="10050829"/>
    <s v="CYT FRONT ROSE STL(P06) 750 12U 2010 VEU"/>
    <m/>
    <x v="18"/>
    <x v="2"/>
    <x v="1"/>
    <n v="252"/>
    <x v="18"/>
  </r>
  <r>
    <n v="7077808"/>
    <n v="10048856"/>
    <s v="CS I NEGRA RVA S.BLC(P09)ST7506UBG2010GB"/>
    <m/>
    <x v="18"/>
    <x v="2"/>
    <x v="1"/>
    <n v="1266"/>
    <x v="18"/>
  </r>
  <r>
    <n v="1249525"/>
    <n v="10044468"/>
    <s v="CYT FRONT SHIRAZ/C.SAUV(P06) 750 12U VAS"/>
    <m/>
    <x v="18"/>
    <x v="2"/>
    <x v="1"/>
    <n v="99.999999979999998"/>
    <x v="18"/>
  </r>
  <r>
    <n v="1251045"/>
    <n v="10050028"/>
    <s v="CYT FRONT SHIRAZ(P06) 750 6U 2010 VEU"/>
    <m/>
    <x v="18"/>
    <x v="2"/>
    <x v="1"/>
    <n v="280"/>
    <x v="18"/>
  </r>
  <r>
    <n v="1250075"/>
    <n v="10044692"/>
    <s v="CYT FRONT SHIRAZ(P06)750 6U LC ZA"/>
    <m/>
    <x v="18"/>
    <x v="2"/>
    <x v="1"/>
    <n v="42"/>
    <x v="18"/>
  </r>
  <r>
    <n v="1251296"/>
    <n v="10031796"/>
    <s v="CYT FRONT C.SAUV(P06)(BI)750 6U AFRI"/>
    <m/>
    <x v="18"/>
    <x v="2"/>
    <x v="1"/>
    <n v="128.44444440000001"/>
    <x v="18"/>
  </r>
  <r>
    <n v="1250003"/>
    <n v="10044466"/>
    <s v="CYT FRONT C.SAUV(P06) 750 12U VAS"/>
    <m/>
    <x v="18"/>
    <x v="2"/>
    <x v="1"/>
    <n v="439"/>
    <x v="18"/>
  </r>
  <r>
    <n v="1246594"/>
    <n v="10031847"/>
    <s v="CYT FRONT C.SA/MER(P07)750 12U US"/>
    <m/>
    <x v="18"/>
    <x v="2"/>
    <x v="1"/>
    <n v="700.00000009999997"/>
    <x v="18"/>
  </r>
  <r>
    <n v="1251522"/>
    <n v="10049407"/>
    <s v="CYT FRONT C.SAUV STL(P06)750 6U 2010 VEU"/>
    <m/>
    <x v="18"/>
    <x v="2"/>
    <x v="1"/>
    <n v="82.999999990000006"/>
    <x v="18"/>
  </r>
  <r>
    <n v="1251519"/>
    <n v="10041871"/>
    <s v="CYT FRONT S.BLC STLV (P06)750 6U 2010VEU"/>
    <m/>
    <x v="18"/>
    <x v="2"/>
    <x v="1"/>
    <n v="96.999999979999998"/>
    <x v="18"/>
  </r>
  <r>
    <n v="1252249"/>
    <n v="12003780"/>
    <s v="2115 C.SAUV CASILL 0750 CH 1U LATAM"/>
    <m/>
    <x v="18"/>
    <x v="2"/>
    <x v="1"/>
    <n v="210"/>
    <x v="18"/>
  </r>
  <r>
    <n v="1251220"/>
    <n v="10042064"/>
    <s v="CYT FRONT S.BLC(P06) 750 6U 2010 VEU"/>
    <m/>
    <x v="18"/>
    <x v="2"/>
    <x v="1"/>
    <n v="294"/>
    <x v="18"/>
  </r>
  <r>
    <n v="1251897"/>
    <n v="10046314"/>
    <s v="CYT CASILL C.SAUV 750 6U 2009 GB"/>
    <m/>
    <x v="18"/>
    <x v="2"/>
    <x v="1"/>
    <n v="5180.4444439999997"/>
    <x v="18"/>
  </r>
  <r>
    <n v="1235982"/>
    <n v="12006195"/>
    <s v="1175 S.BLC TERRUNYO 0750 ST 2010"/>
    <m/>
    <x v="18"/>
    <x v="2"/>
    <x v="1"/>
    <n v="1111.1111109999999"/>
    <x v="18"/>
  </r>
  <r>
    <n v="1250834"/>
    <n v="10022609"/>
    <s v="CYT FRONT CHARD(P06) 750 6U PL"/>
    <m/>
    <x v="18"/>
    <x v="2"/>
    <x v="1"/>
    <n v="359"/>
    <x v="18"/>
  </r>
  <r>
    <n v="1251224"/>
    <n v="10041800"/>
    <s v="CYT FRONT CHARD(P06) 750 6U 2010 VEU"/>
    <m/>
    <x v="18"/>
    <x v="2"/>
    <x v="1"/>
    <n v="308"/>
    <x v="18"/>
  </r>
  <r>
    <n v="1251551"/>
    <n v="10044630"/>
    <s v="CYT FRONT CHARD(STELV)(P06)750 12U (V)CA"/>
    <m/>
    <x v="18"/>
    <x v="2"/>
    <x v="1"/>
    <n v="140"/>
    <x v="18"/>
  </r>
  <r>
    <n v="1252032"/>
    <n v="10022351"/>
    <s v="CYT FRONT CHARD(P06) 750 12U VAR"/>
    <m/>
    <x v="18"/>
    <x v="2"/>
    <x v="1"/>
    <n v="154"/>
    <x v="18"/>
  </r>
  <r>
    <n v="1251041"/>
    <n v="10049289"/>
    <s v="CYT FRONT CARM(P06) 750 6U 2010 VEU"/>
    <m/>
    <x v="18"/>
    <x v="2"/>
    <x v="1"/>
    <n v="280"/>
    <x v="18"/>
  </r>
  <r>
    <n v="1252202"/>
    <n v="12003783"/>
    <s v="2115 C.SAUV CASILL 0750 CH 1U PL"/>
    <m/>
    <x v="18"/>
    <x v="2"/>
    <x v="1"/>
    <n v="50.000000010000001"/>
    <x v="18"/>
  </r>
  <r>
    <n v="1250111"/>
    <n v="10044451"/>
    <s v="CYT FRONT CARM(P06) 750 12U LATAM"/>
    <m/>
    <x v="18"/>
    <x v="2"/>
    <x v="1"/>
    <n v="97.999999979999998"/>
    <x v="18"/>
  </r>
  <r>
    <n v="1252139"/>
    <n v="10038556"/>
    <s v="CYT CASILL CARM 750 12U 2009 VEU"/>
    <m/>
    <x v="18"/>
    <x v="2"/>
    <x v="1"/>
    <n v="1570"/>
    <x v="18"/>
  </r>
  <r>
    <n v="1251070"/>
    <n v="10049995"/>
    <s v="CYT XPLORADOR MERL(P08) 750 12U US"/>
    <m/>
    <x v="18"/>
    <x v="2"/>
    <x v="1"/>
    <n v="840"/>
    <x v="18"/>
  </r>
  <r>
    <n v="1250234"/>
    <n v="10049995"/>
    <s v="CYT XPLORADOR MERL(P08) 750 12U US"/>
    <m/>
    <x v="18"/>
    <x v="2"/>
    <x v="1"/>
    <n v="840"/>
    <x v="18"/>
  </r>
  <r>
    <n v="1247186"/>
    <n v="10044641"/>
    <s v="CYT FRONT MERLOT(P07) 750 12U US"/>
    <m/>
    <x v="18"/>
    <x v="2"/>
    <x v="1"/>
    <n v="3290"/>
    <x v="18"/>
  </r>
  <r>
    <n v="1251077"/>
    <n v="10050043"/>
    <s v="CYT FRONT MERL(P06) 750 12U 2010 VEU"/>
    <m/>
    <x v="18"/>
    <x v="2"/>
    <x v="1"/>
    <n v="1134"/>
    <x v="18"/>
  </r>
  <r>
    <n v="1251051"/>
    <n v="10050201"/>
    <s v="CYT FRONT MERL(P06) 750 6U 2010 VEU"/>
    <m/>
    <x v="18"/>
    <x v="2"/>
    <x v="1"/>
    <n v="126"/>
    <x v="18"/>
  </r>
  <r>
    <n v="1251343"/>
    <n v="10044877"/>
    <s v="CYT SENDERO CARM(P07) 750 12U KR"/>
    <m/>
    <x v="18"/>
    <x v="2"/>
    <x v="1"/>
    <n v="300"/>
    <x v="18"/>
  </r>
  <r>
    <n v="7077683"/>
    <n v="10020441"/>
    <s v="MPO V.MPO RVA CARM(P05) 750 12U MX"/>
    <m/>
    <x v="18"/>
    <x v="1"/>
    <x v="1"/>
    <n v="546"/>
    <x v="18"/>
  </r>
  <r>
    <n v="1245688"/>
    <n v="10044510"/>
    <s v="CYT FRONT CHARD(P06) 750 6U RU"/>
    <m/>
    <x v="18"/>
    <x v="2"/>
    <x v="1"/>
    <n v="174"/>
    <x v="18"/>
  </r>
  <r>
    <n v="7077902"/>
    <n v="10049929"/>
    <s v="MPO V.MPO VTAL CARM (P09) 750 12U SE"/>
    <m/>
    <x v="18"/>
    <x v="2"/>
    <x v="1"/>
    <n v="1600"/>
    <x v="18"/>
  </r>
  <r>
    <n v="1251081"/>
    <n v="10044728"/>
    <s v="CYT FRONT CARM STLV(P06) 750 12U 2010 JP"/>
    <m/>
    <x v="18"/>
    <x v="2"/>
    <x v="1"/>
    <n v="1764"/>
    <x v="18"/>
  </r>
  <r>
    <n v="1250755"/>
    <n v="10044514"/>
    <s v="CYT FRONT SHIRAZ (P06) 750 6U PL"/>
    <m/>
    <x v="18"/>
    <x v="2"/>
    <x v="1"/>
    <n v="490"/>
    <x v="18"/>
  </r>
  <r>
    <n v="1250915"/>
    <n v="10044558"/>
    <s v="CYT FRONT SHIRAZ(P06)(BI)750 6U AFRI"/>
    <m/>
    <x v="18"/>
    <x v="2"/>
    <x v="1"/>
    <n v="97.999999979999998"/>
    <x v="18"/>
  </r>
  <r>
    <n v="1251524"/>
    <n v="10050027"/>
    <s v="CYT FRONT SHIRAZ(P06)STLV 750 6U 2010VEU"/>
    <m/>
    <x v="18"/>
    <x v="2"/>
    <x v="1"/>
    <n v="55.999999989999999"/>
    <x v="18"/>
  </r>
  <r>
    <n v="1251921"/>
    <n v="10044651"/>
    <s v="CYT FRONT SHIR/C.SAUV(P06) 750 6U AO"/>
    <m/>
    <x v="18"/>
    <x v="2"/>
    <x v="1"/>
    <n v="518"/>
    <x v="18"/>
  </r>
  <r>
    <n v="1252190"/>
    <n v="10045340"/>
    <s v="CYT CASILL CARM 750 6U 2009 GB"/>
    <m/>
    <x v="18"/>
    <x v="2"/>
    <x v="1"/>
    <n v="615"/>
    <x v="18"/>
  </r>
  <r>
    <n v="1252244"/>
    <n v="12003814"/>
    <s v="2182 CARME CASILL 0750 CH 1U LATAM"/>
    <m/>
    <x v="18"/>
    <x v="2"/>
    <x v="1"/>
    <n v="250"/>
    <x v="18"/>
  </r>
  <r>
    <n v="1245690"/>
    <n v="10044858"/>
    <s v="CYT CASILL C.SAUV (STICKER) 750 6U RU"/>
    <m/>
    <x v="18"/>
    <x v="2"/>
    <x v="1"/>
    <n v="423"/>
    <x v="18"/>
  </r>
  <r>
    <n v="1252141"/>
    <n v="10038374"/>
    <s v="CYT CASILL MERL 750 6U 2009 DE/BE"/>
    <m/>
    <x v="18"/>
    <x v="2"/>
    <x v="1"/>
    <n v="1604.444444"/>
    <x v="18"/>
  </r>
  <r>
    <n v="1250515"/>
    <n v="10044594"/>
    <s v="CYT FRONT S.BLC STLV(P06)(BI)750 6U AFRI"/>
    <m/>
    <x v="18"/>
    <x v="2"/>
    <x v="1"/>
    <n v="210"/>
    <x v="18"/>
  </r>
  <r>
    <n v="1251936"/>
    <n v="10044497"/>
    <s v="CYT FRONT S.BLC(P06) 750 6U TR"/>
    <m/>
    <x v="18"/>
    <x v="2"/>
    <x v="1"/>
    <n v="350"/>
    <x v="18"/>
  </r>
  <r>
    <n v="1250192"/>
    <n v="10044482"/>
    <s v="CYT FRONT S.BLC(P06) 750 12U LATAM"/>
    <m/>
    <x v="18"/>
    <x v="2"/>
    <x v="1"/>
    <n v="728"/>
    <x v="18"/>
  </r>
  <r>
    <n v="1250929"/>
    <n v="10044575"/>
    <s v="CYT FRONT CA/MESTLV(P06)75012U(C/ESP)CA"/>
    <m/>
    <x v="18"/>
    <x v="2"/>
    <x v="1"/>
    <n v="910"/>
    <x v="18"/>
  </r>
  <r>
    <n v="1250944"/>
    <n v="10044569"/>
    <s v="CYT FRONT C.SAUV/MERL(P06)750 12U(LR)CA"/>
    <m/>
    <x v="18"/>
    <x v="2"/>
    <x v="1"/>
    <n v="2180"/>
    <x v="18"/>
  </r>
  <r>
    <n v="1251569"/>
    <n v="10044570"/>
    <s v="CYT FRONT CAB/MER STLV(P06)750 12U(V)CA"/>
    <m/>
    <x v="18"/>
    <x v="2"/>
    <x v="1"/>
    <n v="350"/>
    <x v="18"/>
  </r>
  <r>
    <n v="1251116"/>
    <n v="10051073"/>
    <s v="CYT FRONT C.SAUV STLV(P06)750 12U2010 JP"/>
    <m/>
    <x v="18"/>
    <x v="2"/>
    <x v="1"/>
    <n v="8266"/>
    <x v="18"/>
  </r>
  <r>
    <n v="1251076"/>
    <n v="10048976"/>
    <s v="CYT FRONT C.SAUV(P06) 750 12U 2010 VEU"/>
    <m/>
    <x v="18"/>
    <x v="2"/>
    <x v="1"/>
    <n v="1806"/>
    <x v="18"/>
  </r>
  <r>
    <n v="7077862"/>
    <n v="10046895"/>
    <s v="CS REY L.ANDES MERL(P08) STLV 750 6U TH"/>
    <m/>
    <x v="18"/>
    <x v="1"/>
    <x v="1"/>
    <n v="294"/>
    <x v="18"/>
  </r>
  <r>
    <n v="1246595"/>
    <n v="10031847"/>
    <s v="CYT FRONT C.SA/MER(P07)750 12U US"/>
    <m/>
    <x v="18"/>
    <x v="2"/>
    <x v="1"/>
    <n v="1400"/>
    <x v="18"/>
  </r>
  <r>
    <n v="7077863"/>
    <n v="10045933"/>
    <s v="CS REY L.ANDES S.BLC(P08)STL 750 6U TH"/>
    <m/>
    <x v="18"/>
    <x v="1"/>
    <x v="1"/>
    <n v="252"/>
    <x v="18"/>
  </r>
  <r>
    <n v="1245817"/>
    <n v="10044461"/>
    <s v="CYT FRONT C.SAUV(P06) 750 12U VAR"/>
    <m/>
    <x v="18"/>
    <x v="2"/>
    <x v="1"/>
    <n v="2982"/>
    <x v="18"/>
  </r>
  <r>
    <n v="1252074"/>
    <n v="10044456"/>
    <s v="CYT FRONT C.SAUV(STELV)(P06) 750 12U VAS"/>
    <m/>
    <x v="18"/>
    <x v="2"/>
    <x v="1"/>
    <n v="196"/>
    <x v="18"/>
  </r>
  <r>
    <n v="1251363"/>
    <n v="10051073"/>
    <s v="CYT FRONT C.SAUV STLV(P06)750 12U2010 JP"/>
    <m/>
    <x v="18"/>
    <x v="2"/>
    <x v="1"/>
    <n v="236"/>
    <x v="18"/>
  </r>
  <r>
    <n v="1251084"/>
    <n v="10051073"/>
    <s v="CYT FRONT C.SAUV STLV(P06)750 12U2010 JP"/>
    <m/>
    <x v="18"/>
    <x v="2"/>
    <x v="1"/>
    <n v="318"/>
    <x v="18"/>
  </r>
  <r>
    <n v="1252026"/>
    <n v="10049793"/>
    <s v="CYT CASILL SHIRAZ(GOLL) 750 6U 2009 GB"/>
    <m/>
    <x v="18"/>
    <x v="2"/>
    <x v="1"/>
    <n v="5390"/>
    <x v="18"/>
  </r>
  <r>
    <n v="1251371"/>
    <n v="10042616"/>
    <s v="CYT CASILL SHIRAZ 750 6U 2009 GB"/>
    <m/>
    <x v="18"/>
    <x v="2"/>
    <x v="1"/>
    <n v="1210"/>
    <x v="18"/>
  </r>
  <r>
    <n v="1246558"/>
    <n v="10041426"/>
    <s v="CYT FRONT P.GRIGIO(P07)1500 6U US"/>
    <m/>
    <x v="18"/>
    <x v="1"/>
    <x v="1"/>
    <n v="2400"/>
    <x v="18"/>
  </r>
  <r>
    <n v="1252068"/>
    <n v="10023400"/>
    <s v="CYT CASILL SHIRAZ 750 6U AO"/>
    <m/>
    <x v="18"/>
    <x v="2"/>
    <x v="1"/>
    <n v="220"/>
    <x v="18"/>
  </r>
  <r>
    <n v="7077757"/>
    <n v="10019694"/>
    <s v="MPO V.MPO RVA CAB.SAUV(P05) 750 12U VAS"/>
    <m/>
    <x v="18"/>
    <x v="1"/>
    <x v="1"/>
    <n v="98.000000009999994"/>
    <x v="18"/>
  </r>
  <r>
    <n v="1250938"/>
    <n v="10026752"/>
    <s v="CA RESERVA MERLOT 750 6U VEU"/>
    <m/>
    <x v="18"/>
    <x v="1"/>
    <x v="1"/>
    <n v="140"/>
    <x v="18"/>
  </r>
  <r>
    <n v="7077562"/>
    <n v="10029902"/>
    <s v="CS REY L.ANDES RVA C.SAUV(P08)750 12U PL"/>
    <m/>
    <x v="18"/>
    <x v="1"/>
    <x v="1"/>
    <n v="475"/>
    <x v="18"/>
  </r>
  <r>
    <n v="1250759"/>
    <n v="10048997"/>
    <s v="CYT FRONT C.SAU ST(P06)7506U 2010(CHA)BE"/>
    <m/>
    <x v="18"/>
    <x v="1"/>
    <x v="1"/>
    <n v="467"/>
    <x v="18"/>
  </r>
  <r>
    <n v="1249044"/>
    <n v="10047080"/>
    <s v="CYT LADERA VERDE C.SAUV STL(P08)75012UHK"/>
    <m/>
    <x v="18"/>
    <x v="1"/>
    <x v="1"/>
    <n v="756"/>
    <x v="18"/>
  </r>
  <r>
    <n v="7077756"/>
    <n v="10050124"/>
    <s v="MPO V.MPO VTAL C.SAUV(P05) 750 12U VAS"/>
    <m/>
    <x v="18"/>
    <x v="1"/>
    <x v="1"/>
    <n v="196"/>
    <x v="18"/>
  </r>
  <r>
    <n v="7077755"/>
    <n v="10048442"/>
    <s v="MPO V.MPO REGAL C.SAUV 750 12U HK"/>
    <m/>
    <x v="18"/>
    <x v="1"/>
    <x v="1"/>
    <n v="196"/>
    <x v="18"/>
  </r>
  <r>
    <n v="1246603"/>
    <n v="10033275"/>
    <s v="CYT FRONT CC CA/ME(P07 MANT)4P1500 6U US"/>
    <m/>
    <x v="18"/>
    <x v="1"/>
    <x v="1"/>
    <n v="7488"/>
    <x v="18"/>
  </r>
  <r>
    <n v="1251216"/>
    <n v="10044480"/>
    <s v="CYT FRONT S.BLC(P06) 750 12U VAR"/>
    <m/>
    <x v="18"/>
    <x v="2"/>
    <x v="1"/>
    <n v="1022"/>
    <x v="18"/>
  </r>
  <r>
    <n v="7077387"/>
    <n v="10050674"/>
    <s v="MPO GRAN VINO BCO(P09) 750 12U LATAM"/>
    <m/>
    <x v="18"/>
    <x v="1"/>
    <x v="1"/>
    <n v="1082"/>
    <x v="18"/>
  </r>
  <r>
    <n v="1250939"/>
    <n v="10026765"/>
    <s v="CA RESERVA C.SAUV 750 6U VEU"/>
    <m/>
    <x v="18"/>
    <x v="1"/>
    <x v="1"/>
    <n v="190"/>
    <x v="18"/>
  </r>
  <r>
    <n v="1250043"/>
    <n v="10020005"/>
    <s v="CYT CASILL C.SAUV 750 12U VES"/>
    <m/>
    <x v="18"/>
    <x v="2"/>
    <x v="1"/>
    <n v="5152"/>
    <x v="18"/>
  </r>
  <r>
    <n v="7077351"/>
    <n v="10029091"/>
    <s v="MPO GRAN VINO BCO(P05) 750 12U CO"/>
    <m/>
    <x v="18"/>
    <x v="1"/>
    <x v="1"/>
    <n v="140"/>
    <x v="18"/>
  </r>
  <r>
    <n v="7077689"/>
    <n v="10048404"/>
    <s v="MPO GRAN VINO BCO(P05) 750 12U MX"/>
    <m/>
    <x v="18"/>
    <x v="1"/>
    <x v="1"/>
    <n v="1722"/>
    <x v="18"/>
  </r>
  <r>
    <n v="1251066"/>
    <n v="10045704"/>
    <s v="CYT CYT RVDO MOSC/SEM 750 12U PE"/>
    <m/>
    <x v="18"/>
    <x v="1"/>
    <x v="1"/>
    <n v="224"/>
    <x v="18"/>
  </r>
  <r>
    <n v="7077572"/>
    <n v="10050674"/>
    <s v="MPO GRAN VINO BCO(P09) 750 12U LATAM"/>
    <m/>
    <x v="18"/>
    <x v="1"/>
    <x v="1"/>
    <n v="248"/>
    <x v="18"/>
  </r>
  <r>
    <n v="7077676"/>
    <n v="10047981"/>
    <s v="MPO V.MPO BLEND ROSE(P09) 750 12U MX"/>
    <m/>
    <x v="18"/>
    <x v="1"/>
    <x v="1"/>
    <n v="1176"/>
    <x v="18"/>
  </r>
  <r>
    <n v="1251342"/>
    <n v="10032829"/>
    <s v="CYT CYT (RVDO) MERLOT 750(P07 NV) 12U MX"/>
    <m/>
    <x v="18"/>
    <x v="1"/>
    <x v="1"/>
    <n v="126"/>
    <x v="18"/>
  </r>
  <r>
    <n v="7078216"/>
    <n v="10028258"/>
    <s v="CS CONO SUR CHARD STLV(P07) 750 12U JP"/>
    <m/>
    <x v="18"/>
    <x v="3"/>
    <x v="1"/>
    <n v="44"/>
    <x v="18"/>
  </r>
  <r>
    <n v="7077682"/>
    <n v="10019769"/>
    <s v="MPO V.MPO RVA MERLOT(P05) 750 12U MX"/>
    <m/>
    <x v="18"/>
    <x v="1"/>
    <x v="1"/>
    <n v="420"/>
    <x v="18"/>
  </r>
  <r>
    <n v="7077890"/>
    <n v="10048515"/>
    <s v="CS NEBLINA S.BLC(P08)STLV 750 6U VEU"/>
    <m/>
    <x v="18"/>
    <x v="1"/>
    <x v="1"/>
    <n v="1157"/>
    <x v="18"/>
  </r>
  <r>
    <n v="7077679"/>
    <n v="10019767"/>
    <s v="MPO V.MPO RVA CAB.SAUV(P05) 750 12U MX"/>
    <m/>
    <x v="18"/>
    <x v="1"/>
    <x v="1"/>
    <n v="700"/>
    <x v="18"/>
  </r>
  <r>
    <n v="7077384"/>
    <n v="10019725"/>
    <s v="MPO V.MPO RVA CAB.SAUV(P05) 750 12ULATAM"/>
    <m/>
    <x v="18"/>
    <x v="1"/>
    <x v="1"/>
    <n v="166"/>
    <x v="18"/>
  </r>
  <r>
    <n v="7077753"/>
    <n v="10037390"/>
    <s v="CS NEBLINA CHARD(P08) STLV 1500 6U JP"/>
    <m/>
    <x v="18"/>
    <x v="1"/>
    <x v="1"/>
    <n v="100"/>
    <x v="18"/>
  </r>
  <r>
    <n v="1245486"/>
    <n v="10029731"/>
    <s v="CYT FRONT CHARD(P07) 1500 6U US"/>
    <m/>
    <x v="18"/>
    <x v="1"/>
    <x v="1"/>
    <n v="6080"/>
    <x v="18"/>
  </r>
  <r>
    <n v="7077864"/>
    <n v="10045932"/>
    <s v="CS REY L.ANDES CHARD(P08)STL 750 6U TH"/>
    <m/>
    <x v="18"/>
    <x v="1"/>
    <x v="1"/>
    <n v="264"/>
    <x v="18"/>
  </r>
  <r>
    <n v="1246604"/>
    <n v="10033275"/>
    <s v="CYT FRONT CC CA/ME(P07 MANT)4P1500 6U US"/>
    <m/>
    <x v="18"/>
    <x v="1"/>
    <x v="1"/>
    <n v="12992"/>
    <x v="18"/>
  </r>
  <r>
    <n v="1251043"/>
    <n v="10043699"/>
    <s v="CYT FRONT (CYT) C.SAUV (P06) 750 12U PE"/>
    <m/>
    <x v="18"/>
    <x v="2"/>
    <x v="1"/>
    <n v="392"/>
    <x v="18"/>
  </r>
  <r>
    <n v="1249407"/>
    <n v="10048670"/>
    <s v="CYT TRIO RVA C.SA(P10)(90P)75012U2008VAS"/>
    <m/>
    <x v="18"/>
    <x v="3"/>
    <x v="1"/>
    <n v="105"/>
    <x v="18"/>
  </r>
  <r>
    <n v="1250987"/>
    <n v="10029725"/>
    <s v="CYT FRONT C.SAUV(P07) 1500 6U US"/>
    <m/>
    <x v="18"/>
    <x v="1"/>
    <x v="1"/>
    <n v="3040"/>
    <x v="18"/>
  </r>
  <r>
    <n v="1246623"/>
    <n v="10030349"/>
    <s v="CYT FRONT S.BLC(P07) 1500 6U US"/>
    <m/>
    <x v="18"/>
    <x v="1"/>
    <x v="1"/>
    <n v="5040"/>
    <x v="18"/>
  </r>
  <r>
    <n v="1251228"/>
    <n v="10045683"/>
    <s v="CYT CYT RVDO C.SAUV 750 12U VES"/>
    <m/>
    <x v="18"/>
    <x v="1"/>
    <x v="1"/>
    <n v="994"/>
    <x v="18"/>
  </r>
  <r>
    <n v="1251067"/>
    <n v="10045707"/>
    <s v="CYT CYT RVDO CARM/C.SAUV 750 12U PE"/>
    <m/>
    <x v="18"/>
    <x v="1"/>
    <x v="1"/>
    <n v="2352"/>
    <x v="18"/>
  </r>
  <r>
    <n v="7077896"/>
    <n v="10035566"/>
    <s v="CS C.SUR TOC C.SA/SHI(P08)15006U(LCBO)CA"/>
    <m/>
    <x v="18"/>
    <x v="1"/>
    <x v="1"/>
    <n v="801.99999990000003"/>
    <x v="18"/>
  </r>
  <r>
    <n v="1251314"/>
    <n v="10043818"/>
    <s v="CYT SELECCION CAB/MERL(ND) 750 6U MX"/>
    <m/>
    <x v="18"/>
    <x v="1"/>
    <x v="1"/>
    <n v="1175"/>
    <x v="18"/>
  </r>
  <r>
    <n v="7077787"/>
    <n v="10049378"/>
    <s v="CS I.NEGRA C.SA/MER(D)(P09)750 6U 2010RU"/>
    <m/>
    <x v="18"/>
    <x v="1"/>
    <x v="1"/>
    <n v="1136"/>
    <x v="18"/>
  </r>
  <r>
    <n v="1246580"/>
    <n v="10029723"/>
    <s v="CYT FRONT CAB/MER(P07)1500 6U US"/>
    <m/>
    <x v="18"/>
    <x v="1"/>
    <x v="1"/>
    <n v="5520"/>
    <x v="18"/>
  </r>
  <r>
    <n v="1250541"/>
    <n v="10043859"/>
    <s v="CYT CASILL C.SAUV STLV 500 12U 2009GB"/>
    <m/>
    <x v="18"/>
    <x v="3"/>
    <x v="1"/>
    <n v="780"/>
    <x v="18"/>
  </r>
  <r>
    <n v="1250992"/>
    <n v="10029725"/>
    <s v="CYT FRONT C.SAUV(P07) 1500 6U US"/>
    <m/>
    <x v="18"/>
    <x v="1"/>
    <x v="1"/>
    <n v="3040"/>
    <x v="18"/>
  </r>
  <r>
    <n v="7077325"/>
    <n v="12005713"/>
    <s v="2175 CARME TERRUNYO 0750 CH 2007 1U VAS"/>
    <m/>
    <x v="18"/>
    <x v="3"/>
    <x v="1"/>
    <n v="25"/>
    <x v="18"/>
  </r>
  <r>
    <n v="1249650"/>
    <n v="10048692"/>
    <s v="CYT TRIO RVA MERL(P10)750 12U 2009 VES"/>
    <m/>
    <x v="18"/>
    <x v="3"/>
    <x v="1"/>
    <n v="285"/>
    <x v="18"/>
  </r>
  <r>
    <n v="1246622"/>
    <n v="10030349"/>
    <s v="CYT FRONT S.BLC(P07) 1500 6U US"/>
    <m/>
    <x v="18"/>
    <x v="1"/>
    <x v="1"/>
    <n v="5040"/>
    <x v="18"/>
  </r>
  <r>
    <n v="1251040"/>
    <n v="10048316"/>
    <s v="CYT FRONT ROSE(P06) 1500 6U VAR"/>
    <m/>
    <x v="18"/>
    <x v="1"/>
    <x v="1"/>
    <n v="144"/>
    <x v="18"/>
  </r>
  <r>
    <n v="1253475"/>
    <n v="10048321"/>
    <s v="CYT FRONT ROSE(P07) 1500 6U US"/>
    <m/>
    <x v="18"/>
    <x v="1"/>
    <x v="1"/>
    <n v="1184"/>
    <x v="18"/>
  </r>
  <r>
    <n v="1246581"/>
    <n v="10029723"/>
    <s v="CYT FRONT CAB/MER(P07)1500 6U US"/>
    <m/>
    <x v="18"/>
    <x v="1"/>
    <x v="1"/>
    <n v="12000"/>
    <x v="18"/>
  </r>
  <r>
    <n v="7077652"/>
    <n v="10046089"/>
    <s v="CS ORGANICO C.SAUV/CARM(P09)75012U2009JP"/>
    <m/>
    <x v="18"/>
    <x v="3"/>
    <x v="1"/>
    <n v="440"/>
    <x v="18"/>
  </r>
  <r>
    <n v="1251239"/>
    <n v="10045265"/>
    <s v="CYT CASILL MALB ECO 750 12U 2010 VAR"/>
    <m/>
    <x v="18"/>
    <x v="3"/>
    <x v="1"/>
    <n v="70"/>
    <x v="18"/>
  </r>
  <r>
    <n v="1251557"/>
    <n v="10048976"/>
    <s v="CYT FRONT C.SAUV(P06) 750 12U 2010 VEU"/>
    <m/>
    <x v="18"/>
    <x v="2"/>
    <x v="1"/>
    <n v="70"/>
    <x v="18"/>
  </r>
  <r>
    <n v="7077761"/>
    <n v="10041855"/>
    <s v="CS SOLEADO CHARD STLV 750 6U 2010 GB"/>
    <m/>
    <x v="18"/>
    <x v="1"/>
    <x v="1"/>
    <n v="1330"/>
    <x v="18"/>
  </r>
  <r>
    <n v="1249743"/>
    <n v="10020310"/>
    <s v="CYT CASILL MERL 750 12U EC-UY"/>
    <m/>
    <x v="18"/>
    <x v="3"/>
    <x v="1"/>
    <n v="36"/>
    <x v="18"/>
  </r>
  <r>
    <n v="1249017"/>
    <n v="10033239"/>
    <s v="CA RESERVA C.SAUV 750 12U PE"/>
    <m/>
    <x v="18"/>
    <x v="3"/>
    <x v="1"/>
    <n v="70"/>
    <x v="18"/>
  </r>
  <r>
    <n v="1250735"/>
    <n v="10047072"/>
    <s v="CYT MARQUES C.SAUV 750 12U 2008 CL"/>
    <m/>
    <x v="18"/>
    <x v="3"/>
    <x v="1"/>
    <n v="1680"/>
    <x v="18"/>
  </r>
  <r>
    <n v="1250615"/>
    <n v="10043036"/>
    <s v="CYT MARQUES C.SAUV 750 12U 2008 EC"/>
    <m/>
    <x v="18"/>
    <x v="3"/>
    <x v="1"/>
    <n v="60"/>
    <x v="18"/>
  </r>
  <r>
    <n v="1250610"/>
    <n v="10050707"/>
    <s v="CYT MARQUES MERLOT 750 12U 2009 EC"/>
    <m/>
    <x v="18"/>
    <x v="3"/>
    <x v="1"/>
    <n v="60"/>
    <x v="18"/>
  </r>
  <r>
    <n v="1250563"/>
    <n v="10048656"/>
    <s v="CYT TRIO RVA C.SAU(P10)(90P)75012U2008EC"/>
    <m/>
    <x v="18"/>
    <x v="3"/>
    <x v="1"/>
    <n v="196"/>
    <x v="18"/>
  </r>
  <r>
    <n v="1250587"/>
    <n v="10048616"/>
    <s v="CYT TRIO RVA CHARD(P10)750 12U 2009 EC"/>
    <m/>
    <x v="18"/>
    <x v="3"/>
    <x v="1"/>
    <n v="99.000000020000002"/>
    <x v="18"/>
  </r>
  <r>
    <n v="1250656"/>
    <n v="10048707"/>
    <s v="CYT TRIO RVA MERL(P10)750 12U 2009 EC"/>
    <m/>
    <x v="18"/>
    <x v="3"/>
    <x v="1"/>
    <n v="196"/>
    <x v="18"/>
  </r>
  <r>
    <n v="1247125"/>
    <n v="10029734"/>
    <s v="CYT FRONT MERLOT(P07) 1500 6U US"/>
    <m/>
    <x v="18"/>
    <x v="1"/>
    <x v="1"/>
    <n v="5760"/>
    <x v="18"/>
  </r>
  <r>
    <n v="1249369"/>
    <n v="10046830"/>
    <s v="MA MAYCAS RVA ESP SYRAH 750 6U 2008 PE"/>
    <m/>
    <x v="18"/>
    <x v="3"/>
    <x v="1"/>
    <n v="49.999999989999999"/>
    <x v="18"/>
  </r>
  <r>
    <n v="1246624"/>
    <n v="10030349"/>
    <s v="CYT FRONT S.BLC(P07) 1500 6U US"/>
    <m/>
    <x v="18"/>
    <x v="1"/>
    <x v="1"/>
    <n v="5040"/>
    <x v="18"/>
  </r>
  <r>
    <n v="7076903"/>
    <n v="10046876"/>
    <s v="MPO G.DEVOCION C.SAU/SYR(NC)7506U2008VAS"/>
    <m/>
    <x v="18"/>
    <x v="3"/>
    <x v="1"/>
    <n v="138"/>
    <x v="18"/>
  </r>
  <r>
    <n v="1249991"/>
    <n v="10046831"/>
    <s v="MA MAYCAS RVA ESP SYRAH 750 6U 2008 PR"/>
    <m/>
    <x v="18"/>
    <x v="3"/>
    <x v="1"/>
    <n v="234"/>
    <x v="18"/>
  </r>
  <r>
    <n v="7077579"/>
    <n v="12005731"/>
    <s v="2175 CARME TERRUNYO 0750 CH 2007 1U VEU"/>
    <m/>
    <x v="18"/>
    <x v="3"/>
    <x v="1"/>
    <n v="12.44444444"/>
    <x v="18"/>
  </r>
  <r>
    <n v="7077009"/>
    <n v="12005710"/>
    <s v="2175 CARME TERRUNYO 0750 CH 2007 1U VIN"/>
    <m/>
    <x v="18"/>
    <x v="3"/>
    <x v="1"/>
    <n v="13.55555556"/>
    <x v="18"/>
  </r>
  <r>
    <n v="1250867"/>
    <n v="10020173"/>
    <s v="CYT CASILL SHIRAZ 750 12U EC-UY"/>
    <m/>
    <x v="18"/>
    <x v="3"/>
    <x v="1"/>
    <n v="141"/>
    <x v="18"/>
  </r>
  <r>
    <n v="1251253"/>
    <n v="12006184"/>
    <s v="2193 P.NOIR MAYCAS 0750 ST 2009"/>
    <m/>
    <x v="18"/>
    <x v="3"/>
    <x v="1"/>
    <n v="555.55555549999997"/>
    <x v="18"/>
  </r>
  <r>
    <n v="1251297"/>
    <n v="10045342"/>
    <s v="CYT CASILL CARM 750 12U 2009 LATAM"/>
    <m/>
    <x v="18"/>
    <x v="5"/>
    <x v="1"/>
    <n v="193"/>
    <x v="18"/>
  </r>
  <r>
    <n v="7077744"/>
    <n v="12005346"/>
    <s v="4170 C.SAUV 20BARREL 0750 CH 2007 1U JP"/>
    <m/>
    <x v="18"/>
    <x v="3"/>
    <x v="1"/>
    <n v="49.999999989999999"/>
    <x v="18"/>
  </r>
  <r>
    <n v="1246569"/>
    <n v="10025773"/>
    <s v="CYT FRONT C.C CAB/MER(P07) 4P 1500 6U US"/>
    <m/>
    <x v="18"/>
    <x v="1"/>
    <x v="1"/>
    <n v="2304"/>
    <x v="18"/>
  </r>
  <r>
    <n v="1251561"/>
    <n v="10039518"/>
    <s v="CYT CASILL CHARD 375 24U 2009 VIN"/>
    <m/>
    <x v="18"/>
    <x v="3"/>
    <x v="1"/>
    <n v="252"/>
    <x v="18"/>
  </r>
  <r>
    <n v="1250841"/>
    <n v="10048633"/>
    <s v="CYT TRIO RVA CHARD(P10)750 12U 2009 US"/>
    <m/>
    <x v="18"/>
    <x v="3"/>
    <x v="1"/>
    <n v="220"/>
    <x v="18"/>
  </r>
  <r>
    <n v="1246163"/>
    <n v="10048581"/>
    <s v="CYT TRIO RVA S.B ST(P10)75012U2009(LR)CA"/>
    <m/>
    <x v="18"/>
    <x v="3"/>
    <x v="1"/>
    <n v="100"/>
    <x v="18"/>
  </r>
  <r>
    <n v="1249528"/>
    <n v="10044413"/>
    <s v="CYT CASILL PINOT GRIS STLV 750 12U VEU"/>
    <m/>
    <x v="18"/>
    <x v="3"/>
    <x v="1"/>
    <n v="140"/>
    <x v="18"/>
  </r>
  <r>
    <n v="1251293"/>
    <n v="10029563"/>
    <s v="CYT CASILL S.BLC STLV 375 24U LATAM"/>
    <m/>
    <x v="18"/>
    <x v="3"/>
    <x v="1"/>
    <n v="125"/>
    <x v="18"/>
  </r>
  <r>
    <n v="1251060"/>
    <n v="10038033"/>
    <s v="CYT CASILL S.BLC STLV 375 24U PE"/>
    <m/>
    <x v="18"/>
    <x v="3"/>
    <x v="1"/>
    <n v="45.000000010000001"/>
    <x v="18"/>
  </r>
  <r>
    <n v="1250521"/>
    <n v="10025608"/>
    <s v="CYT CASILL S.BLC STLV 750 12U PR"/>
    <m/>
    <x v="18"/>
    <x v="3"/>
    <x v="1"/>
    <n v="69.999999990000006"/>
    <x v="18"/>
  </r>
  <r>
    <n v="1252549"/>
    <n v="12006123"/>
    <s v="1185 S.BLC CASILL 0750 ST 2010"/>
    <m/>
    <x v="18"/>
    <x v="3"/>
    <x v="1"/>
    <n v="1257.666667"/>
    <x v="18"/>
  </r>
  <r>
    <n v="1249594"/>
    <n v="10020577"/>
    <s v="CYT CASILL CHARD(ND) 375 24U VAS"/>
    <m/>
    <x v="18"/>
    <x v="3"/>
    <x v="1"/>
    <n v="44.999999989999999"/>
    <x v="18"/>
  </r>
  <r>
    <n v="1248418"/>
    <n v="10047566"/>
    <s v="CA FINISIMO S.BLC STLV75012U2010(CAVE)BR"/>
    <m/>
    <x v="18"/>
    <x v="3"/>
    <x v="1"/>
    <n v="172"/>
    <x v="18"/>
  </r>
  <r>
    <n v="1250878"/>
    <n v="10041190"/>
    <s v="CYT SUNR C.SAUV(P08) 750 12U MX"/>
    <m/>
    <x v="18"/>
    <x v="3"/>
    <x v="1"/>
    <n v="672"/>
    <x v="18"/>
  </r>
  <r>
    <n v="1253123"/>
    <n v="12005593"/>
    <s v="1100 CHARD CASILL 0750 ST"/>
    <m/>
    <x v="18"/>
    <x v="3"/>
    <x v="1"/>
    <n v="94.444444439999998"/>
    <x v="18"/>
  </r>
  <r>
    <n v="1249382"/>
    <n v="10026723"/>
    <s v="CA RESERVA CHARD 750 12U LATAM"/>
    <m/>
    <x v="18"/>
    <x v="3"/>
    <x v="1"/>
    <n v="29.999999989999999"/>
    <x v="18"/>
  </r>
  <r>
    <n v="7077811"/>
    <n v="10037836"/>
    <s v="CS C.SUR TOC CHARD(P08)STLV 750 12U VAS"/>
    <m/>
    <x v="18"/>
    <x v="3"/>
    <x v="1"/>
    <n v="168"/>
    <x v="18"/>
  </r>
  <r>
    <n v="7077446"/>
    <n v="10035548"/>
    <s v="CS C.SUR TOC CHARD(P08)STL 750 12U VEU"/>
    <m/>
    <x v="18"/>
    <x v="3"/>
    <x v="1"/>
    <n v="84.000000009999994"/>
    <x v="18"/>
  </r>
  <r>
    <n v="7077701"/>
    <n v="10046230"/>
    <s v="CS C.SUR TOC S.BLC(P08)STL 750 12U VAS"/>
    <m/>
    <x v="18"/>
    <x v="3"/>
    <x v="1"/>
    <n v="196"/>
    <x v="18"/>
  </r>
  <r>
    <n v="7078013"/>
    <n v="10042055"/>
    <s v="MPO V.MPO VTAL S.BLC(P05)STL75012U2010JP"/>
    <m/>
    <x v="18"/>
    <x v="3"/>
    <x v="1"/>
    <n v="196"/>
    <x v="18"/>
  </r>
  <r>
    <n v="1251345"/>
    <n v="10041226"/>
    <s v="CYT SUNR CARM(P08) 750 6U KR"/>
    <m/>
    <x v="18"/>
    <x v="3"/>
    <x v="1"/>
    <n v="122"/>
    <x v="18"/>
  </r>
  <r>
    <n v="1251292"/>
    <n v="10020574"/>
    <s v="CYT CASILL CHARD(ND) 375 24U LATAM"/>
    <m/>
    <x v="18"/>
    <x v="3"/>
    <x v="1"/>
    <n v="63.000000010000001"/>
    <x v="18"/>
  </r>
  <r>
    <n v="1250548"/>
    <n v="10047569"/>
    <s v="CYT CASILL S.BLC ST CASABLAN37512U2010GB"/>
    <m/>
    <x v="18"/>
    <x v="3"/>
    <x v="1"/>
    <n v="99.55555554"/>
    <x v="18"/>
  </r>
  <r>
    <n v="1249561"/>
    <n v="10048636"/>
    <s v="CYT TRIO RVA CHARD(P10)750 12U 2009 VEU"/>
    <m/>
    <x v="18"/>
    <x v="3"/>
    <x v="1"/>
    <n v="145"/>
    <x v="18"/>
  </r>
  <r>
    <n v="1251143"/>
    <n v="10048155"/>
    <s v="CYT SUNR ROSE ST(P08)750 6U 2010 GB"/>
    <m/>
    <x v="18"/>
    <x v="3"/>
    <x v="1"/>
    <n v="70.444444430000004"/>
    <x v="18"/>
  </r>
  <r>
    <n v="7077657"/>
    <n v="10037600"/>
    <s v="CS CONO SUR TOC MERL(P08) 750 6U VEU"/>
    <m/>
    <x v="18"/>
    <x v="3"/>
    <x v="1"/>
    <n v="154"/>
    <x v="18"/>
  </r>
  <r>
    <n v="1249383"/>
    <n v="10044447"/>
    <s v="CYT FRONT MERL(P06) 750 12U VAS"/>
    <m/>
    <x v="18"/>
    <x v="3"/>
    <x v="1"/>
    <n v="196"/>
    <x v="18"/>
  </r>
  <r>
    <n v="1248667"/>
    <n v="10042350"/>
    <s v="CYT SUNR C.SAUV(P08)STLV 750 12U 2009 IS"/>
    <m/>
    <x v="18"/>
    <x v="3"/>
    <x v="1"/>
    <n v="69.999999990000006"/>
    <x v="18"/>
  </r>
  <r>
    <n v="1250883"/>
    <n v="10026840"/>
    <s v="CYT SENDERO C.SAUV(P07) 750 12U VEU"/>
    <m/>
    <x v="18"/>
    <x v="3"/>
    <x v="1"/>
    <n v="112"/>
    <x v="18"/>
  </r>
  <r>
    <n v="1249746"/>
    <n v="10031032"/>
    <s v="CYT SUNR C.SAUV(P08) 750 12U (US)VI"/>
    <m/>
    <x v="18"/>
    <x v="3"/>
    <x v="1"/>
    <n v="140"/>
    <x v="18"/>
  </r>
  <r>
    <n v="1250547"/>
    <n v="10051184"/>
    <s v="CYT TRIO RVA CHARD (P10) 750 6U 2009 ZA"/>
    <m/>
    <x v="18"/>
    <x v="3"/>
    <x v="1"/>
    <n v="15"/>
    <x v="18"/>
  </r>
  <r>
    <n v="1249752"/>
    <n v="10041208"/>
    <s v="CYT SUNR C.SAUV(P08) 750 6U KR"/>
    <m/>
    <x v="18"/>
    <x v="3"/>
    <x v="1"/>
    <n v="196"/>
    <x v="18"/>
  </r>
  <r>
    <n v="1250709"/>
    <n v="10026713"/>
    <s v="CA RESERVA CHARD 750 6U VEU"/>
    <m/>
    <x v="18"/>
    <x v="3"/>
    <x v="1"/>
    <n v="50"/>
    <x v="18"/>
  </r>
  <r>
    <n v="1250215"/>
    <n v="10041215"/>
    <s v="CYT SUNR CARM(P08) 750 6U PL"/>
    <m/>
    <x v="18"/>
    <x v="3"/>
    <x v="1"/>
    <n v="700"/>
    <x v="18"/>
  </r>
  <r>
    <n v="1252257"/>
    <n v="10042451"/>
    <s v="CYT CASILL C.SAUV 375 12U 2009 DK/NL"/>
    <m/>
    <x v="18"/>
    <x v="3"/>
    <x v="1"/>
    <n v="94.999999990000006"/>
    <x v="18"/>
  </r>
  <r>
    <n v="1251534"/>
    <n v="10038450"/>
    <s v="CYT CASILL C.SAUV 375 24U 2009 VEU"/>
    <m/>
    <x v="18"/>
    <x v="3"/>
    <x v="1"/>
    <n v="960"/>
    <x v="18"/>
  </r>
  <r>
    <n v="1251192"/>
    <n v="10038035"/>
    <s v="CYT CASILL C.SAUV(ND) 375 24U PE"/>
    <m/>
    <x v="18"/>
    <x v="3"/>
    <x v="1"/>
    <n v="117"/>
    <x v="18"/>
  </r>
  <r>
    <n v="1251179"/>
    <n v="10020612"/>
    <s v="CYT CASILL C.SAUV(ND) 375 24U VES"/>
    <m/>
    <x v="18"/>
    <x v="3"/>
    <x v="1"/>
    <n v="36"/>
    <x v="18"/>
  </r>
  <r>
    <n v="1248610"/>
    <n v="10037924"/>
    <s v="CYT TERRUNYO C.SAUV(ND) 750 6U 2007 VIN"/>
    <m/>
    <x v="18"/>
    <x v="3"/>
    <x v="1"/>
    <n v="13.55555556"/>
    <x v="18"/>
  </r>
  <r>
    <n v="1251171"/>
    <n v="10020561"/>
    <s v="CYT CASILL MERL(ND) 375 24U LATAM"/>
    <m/>
    <x v="18"/>
    <x v="3"/>
    <x v="1"/>
    <n v="63.000000010000001"/>
    <x v="18"/>
  </r>
  <r>
    <n v="7077727"/>
    <n v="10046232"/>
    <s v="CS C.SUR TOC MERL(P08) STL 750 12U VEU"/>
    <m/>
    <x v="18"/>
    <x v="3"/>
    <x v="1"/>
    <n v="150"/>
    <x v="18"/>
  </r>
  <r>
    <n v="1251121"/>
    <n v="10049601"/>
    <s v="CYT CAS RVA PR C.SAU ECO7506U2009(M&amp;S)DE"/>
    <m/>
    <x v="18"/>
    <x v="3"/>
    <x v="1"/>
    <n v="83.999999990000006"/>
    <x v="18"/>
  </r>
  <r>
    <n v="1250697"/>
    <n v="10050732"/>
    <s v="CYT MARQUES MERLOT 750 6U 2009 DE/BE"/>
    <m/>
    <x v="18"/>
    <x v="3"/>
    <x v="1"/>
    <n v="150"/>
    <x v="18"/>
  </r>
  <r>
    <n v="1250200"/>
    <n v="10049602"/>
    <s v="CYT CAS RVA PRI C.SAUV ECO 7506U2009VEU"/>
    <m/>
    <x v="18"/>
    <x v="3"/>
    <x v="1"/>
    <n v="112"/>
    <x v="18"/>
  </r>
  <r>
    <n v="1252187"/>
    <n v="10049605"/>
    <s v="CYT CAS RVA PR C.SAU ECO750 6U2009(CO)DK"/>
    <m/>
    <x v="18"/>
    <x v="3"/>
    <x v="1"/>
    <n v="710"/>
    <x v="18"/>
  </r>
  <r>
    <n v="1246420"/>
    <n v="10042207"/>
    <s v="CYT CASILL P.NOIR 750 12U 2009 (LR) CA"/>
    <m/>
    <x v="18"/>
    <x v="3"/>
    <x v="1"/>
    <n v="310"/>
    <x v="18"/>
  </r>
  <r>
    <n v="1250040"/>
    <n v="10044706"/>
    <s v="CYT FRONT C.SAUV BLUSH(P06)750 6U VAR"/>
    <m/>
    <x v="18"/>
    <x v="3"/>
    <x v="1"/>
    <n v="434"/>
    <x v="18"/>
  </r>
  <r>
    <n v="1250609"/>
    <n v="10043645"/>
    <s v="CYT MARQUES SYRAH 750 12U 2008 EC"/>
    <m/>
    <x v="18"/>
    <x v="3"/>
    <x v="1"/>
    <n v="24.999999989999999"/>
    <x v="18"/>
  </r>
  <r>
    <n v="1252012"/>
    <n v="10032829"/>
    <s v="CYT CYT (RVDO) MERLOT 750(P07 NV) 12U MX"/>
    <m/>
    <x v="18"/>
    <x v="3"/>
    <x v="1"/>
    <n v="64.00000043"/>
    <x v="18"/>
  </r>
  <r>
    <n v="1251403"/>
    <n v="10038401"/>
    <s v="CYT CASILL P.NOIR 750 12U 2009 VEU"/>
    <m/>
    <x v="18"/>
    <x v="3"/>
    <x v="1"/>
    <n v="150"/>
    <x v="18"/>
  </r>
  <r>
    <n v="1249408"/>
    <n v="10049614"/>
    <s v="CYT CAS RVA PR C.SAUV ECO 750 12U2009VIN"/>
    <m/>
    <x v="18"/>
    <x v="3"/>
    <x v="1"/>
    <n v="17"/>
    <x v="18"/>
  </r>
  <r>
    <n v="1251004"/>
    <n v="10038430"/>
    <s v="CYT CASILL P.NOIR 750 12U 2009 PE"/>
    <m/>
    <x v="18"/>
    <x v="3"/>
    <x v="1"/>
    <n v="76.999999990000006"/>
    <x v="18"/>
  </r>
  <r>
    <n v="1251565"/>
    <n v="10050290"/>
    <s v="CYT SUNRISE MERL STLV (P08)750 12U2010JP"/>
    <m/>
    <x v="18"/>
    <x v="3"/>
    <x v="1"/>
    <n v="350"/>
    <x v="18"/>
  </r>
  <r>
    <n v="1250077"/>
    <n v="10051127"/>
    <s v="CYT MARQUES CARM 750 6U 2009 (LC)ZA"/>
    <m/>
    <x v="18"/>
    <x v="3"/>
    <x v="1"/>
    <n v="49.999999989999999"/>
    <x v="18"/>
  </r>
  <r>
    <n v="1250833"/>
    <n v="10041250"/>
    <s v="CYT SUNR CHARD(P08) 750 6U RU"/>
    <m/>
    <x v="18"/>
    <x v="3"/>
    <x v="1"/>
    <n v="2162"/>
    <x v="18"/>
  </r>
  <r>
    <n v="7077730"/>
    <n v="10035281"/>
    <s v="CS CONO SUR TOC(P08)S.BLC 750 6U VEU"/>
    <m/>
    <x v="18"/>
    <x v="3"/>
    <x v="1"/>
    <n v="250"/>
    <x v="18"/>
  </r>
  <r>
    <n v="7077767"/>
    <n v="10034657"/>
    <s v="CS CONO SUR CHARD STLV(P07) 375 24U JP"/>
    <m/>
    <x v="18"/>
    <x v="3"/>
    <x v="1"/>
    <n v="232"/>
    <x v="18"/>
  </r>
  <r>
    <n v="7077728"/>
    <n v="10047906"/>
    <s v="CS CONO SUR TOC C.SA/ROS(P08)STL7506UVEU"/>
    <m/>
    <x v="18"/>
    <x v="3"/>
    <x v="1"/>
    <n v="100"/>
    <x v="18"/>
  </r>
  <r>
    <n v="7077853"/>
    <n v="10043216"/>
    <s v="CS C.SUR TOC C.SAU/RO(P08)STL7506U2010RU"/>
    <m/>
    <x v="18"/>
    <x v="3"/>
    <x v="1"/>
    <n v="1036"/>
    <x v="18"/>
  </r>
  <r>
    <n v="7078335"/>
    <n v="10048488"/>
    <s v="CS PAYADA CHILEAN RED STLV 750 6U NL"/>
    <m/>
    <x v="18"/>
    <x v="10"/>
    <x v="1"/>
    <n v="44"/>
    <x v="18"/>
  </r>
  <r>
    <n v="7077342"/>
    <n v="10045536"/>
    <s v="CS RESERVA P.NOIR ST(P08)750 6U 2009NORD"/>
    <m/>
    <x v="18"/>
    <x v="3"/>
    <x v="1"/>
    <n v="76.999999990000006"/>
    <x v="18"/>
  </r>
  <r>
    <n v="1249312"/>
    <n v="10043017"/>
    <s v="CYT MARQUES C.SAUV 750 6U 2008 CN"/>
    <m/>
    <x v="18"/>
    <x v="3"/>
    <x v="1"/>
    <n v="196"/>
    <x v="18"/>
  </r>
  <r>
    <n v="7078160"/>
    <n v="10039922"/>
    <s v="MPO V.MPO RVA S.BLC(P05)(NV)75012U LATAM"/>
    <m/>
    <x v="18"/>
    <x v="3"/>
    <x v="1"/>
    <n v="198"/>
    <x v="18"/>
  </r>
  <r>
    <n v="1253122"/>
    <n v="10047695"/>
    <s v="CYT SUNR C.SAUV(P08) 750 6U (UB)CZ"/>
    <m/>
    <x v="18"/>
    <x v="3"/>
    <x v="1"/>
    <n v="379"/>
    <x v="18"/>
  </r>
  <r>
    <n v="1251931"/>
    <n v="10041174"/>
    <s v="CYT SUNR C.SAUV(P08) 750 6U PL"/>
    <m/>
    <x v="18"/>
    <x v="3"/>
    <x v="1"/>
    <n v="140"/>
    <x v="18"/>
  </r>
  <r>
    <n v="1251339"/>
    <n v="10041116"/>
    <s v="CYT SUNRISE C.SAUV(P08)STLV 75012U2009JP"/>
    <m/>
    <x v="18"/>
    <x v="3"/>
    <x v="1"/>
    <n v="2073"/>
    <x v="18"/>
  </r>
  <r>
    <n v="1250378"/>
    <n v="10031052"/>
    <s v="CYT SUNR MERL(P08) 750 6U PL"/>
    <m/>
    <x v="18"/>
    <x v="3"/>
    <x v="1"/>
    <n v="140"/>
    <x v="18"/>
  </r>
  <r>
    <n v="1251935"/>
    <n v="10050294"/>
    <s v="CYT SUNR MERL STLV(P08) 750 6U 2010 VEU"/>
    <m/>
    <x v="18"/>
    <x v="3"/>
    <x v="1"/>
    <n v="82.999999990000006"/>
    <x v="18"/>
  </r>
  <r>
    <n v="1252096"/>
    <n v="10050291"/>
    <s v="CYT SUNR MERL STLV(P08) 7506U2010(M&amp;S)DE"/>
    <m/>
    <x v="18"/>
    <x v="3"/>
    <x v="1"/>
    <n v="147"/>
    <x v="18"/>
  </r>
  <r>
    <n v="1249648"/>
    <n v="10049984"/>
    <s v="CYT CAS RVA PR C.SAUV ECO 750 6U 2009 ZA"/>
    <m/>
    <x v="18"/>
    <x v="3"/>
    <x v="1"/>
    <n v="15"/>
    <x v="18"/>
  </r>
  <r>
    <n v="7077842"/>
    <n v="10037882"/>
    <s v="CS C.SUR TOC MERL(P08) 750 12U VAS"/>
    <m/>
    <x v="18"/>
    <x v="3"/>
    <x v="1"/>
    <n v="224"/>
    <x v="18"/>
  </r>
  <r>
    <n v="1250894"/>
    <n v="10043040"/>
    <s v="CYT MARQUES C.SAUV 750 12U 2008(C/ESP)CA"/>
    <m/>
    <x v="18"/>
    <x v="3"/>
    <x v="1"/>
    <n v="960"/>
    <x v="18"/>
  </r>
  <r>
    <n v="7077726"/>
    <n v="10046220"/>
    <s v="CS C.SUR TOC C.SAUV/MER(P08)750 6U VEU"/>
    <m/>
    <x v="18"/>
    <x v="3"/>
    <x v="1"/>
    <n v="100"/>
    <x v="18"/>
  </r>
  <r>
    <n v="1250930"/>
    <n v="10044575"/>
    <s v="CYT FRONT CA/MESTLV(P06)75012U(C/ESP)CA"/>
    <m/>
    <x v="18"/>
    <x v="3"/>
    <x v="1"/>
    <n v="280"/>
    <x v="18"/>
  </r>
  <r>
    <n v="7077754"/>
    <n v="10046239"/>
    <s v="CS C.SUR TOC C.SAUV(P08) 750 12U VAS"/>
    <m/>
    <x v="18"/>
    <x v="3"/>
    <x v="1"/>
    <n v="280"/>
    <x v="18"/>
  </r>
  <r>
    <n v="7077725"/>
    <n v="10046215"/>
    <s v="CS C.SUR TOC C.SAUV(P08)STL 750 6U VEU"/>
    <m/>
    <x v="18"/>
    <x v="3"/>
    <x v="1"/>
    <n v="150"/>
    <x v="18"/>
  </r>
  <r>
    <n v="7077720"/>
    <n v="10046246"/>
    <s v="CS C.SUR TOC SHIRAZ(P08) 750 12U VAS"/>
    <m/>
    <x v="18"/>
    <x v="3"/>
    <x v="1"/>
    <n v="168"/>
    <x v="18"/>
  </r>
  <r>
    <n v="7077975"/>
    <n v="10046225"/>
    <s v="CS C.SUR TOC SYR/C.SA(P08)ST 750 6U NORD"/>
    <m/>
    <x v="18"/>
    <x v="3"/>
    <x v="1"/>
    <n v="140"/>
    <x v="18"/>
  </r>
  <r>
    <n v="1250937"/>
    <n v="10026739"/>
    <s v="CA RESERVA SYRAH 750 6U VEU"/>
    <m/>
    <x v="18"/>
    <x v="3"/>
    <x v="1"/>
    <n v="54.999999989999999"/>
    <x v="18"/>
  </r>
  <r>
    <n v="1249376"/>
    <n v="10045972"/>
    <s v="CA CLASSICO MERL STIC 750 12U(ALT)MX"/>
    <m/>
    <x v="18"/>
    <x v="5"/>
    <x v="1"/>
    <n v="700"/>
    <x v="18"/>
  </r>
  <r>
    <n v="1246181"/>
    <n v="10040083"/>
    <s v="CYT TRIO RVA C.SAUV 750 12U 2008 (LR)CA"/>
    <m/>
    <x v="18"/>
    <x v="3"/>
    <x v="1"/>
    <n v="380"/>
    <x v="18"/>
  </r>
  <r>
    <n v="1250963"/>
    <n v="10048646"/>
    <s v="CYT TRIO RVA C.SAU(P10)750 12U2008(LR)CA"/>
    <m/>
    <x v="18"/>
    <x v="3"/>
    <x v="1"/>
    <n v="268"/>
    <x v="18"/>
  </r>
  <r>
    <n v="1251911"/>
    <n v="10048618"/>
    <s v="CYT TRIO RVA CHARD(P10)750 12U 2009 PE"/>
    <m/>
    <x v="18"/>
    <x v="3"/>
    <x v="1"/>
    <n v="76.999999990000006"/>
    <x v="18"/>
  </r>
  <r>
    <n v="1249392"/>
    <n v="10048635"/>
    <s v="CYT TRIO RVA CHARD(P10)750 12U 2009 VAS"/>
    <m/>
    <x v="18"/>
    <x v="3"/>
    <x v="1"/>
    <n v="33"/>
    <x v="18"/>
  </r>
  <r>
    <n v="1250588"/>
    <n v="10048620"/>
    <s v="CYT TRIO RVA CHARD(P10)750 12U 2009 VES"/>
    <m/>
    <x v="18"/>
    <x v="3"/>
    <x v="1"/>
    <n v="165"/>
    <x v="18"/>
  </r>
  <r>
    <n v="1251508"/>
    <n v="10048634"/>
    <s v="CYT TRIO RVA CHARD(P10)750 12U 2009 VIN"/>
    <m/>
    <x v="18"/>
    <x v="3"/>
    <x v="1"/>
    <n v="33"/>
    <x v="18"/>
  </r>
  <r>
    <n v="1246562"/>
    <n v="10039363"/>
    <s v="CYT CASILL S.BLC STLV(C.BCA) 750 12U US"/>
    <m/>
    <x v="18"/>
    <x v="3"/>
    <x v="1"/>
    <n v="910"/>
    <x v="18"/>
  </r>
  <r>
    <n v="1251386"/>
    <n v="10034510"/>
    <s v="CYT CASILL PINOT GRIS STLV 750 12U US"/>
    <m/>
    <x v="18"/>
    <x v="3"/>
    <x v="1"/>
    <n v="240"/>
    <x v="18"/>
  </r>
  <r>
    <n v="7077806"/>
    <n v="12005711"/>
    <s v="2175 CARME TERRUNYO 0750 CH 2007 1U VES"/>
    <m/>
    <x v="18"/>
    <x v="3"/>
    <x v="1"/>
    <n v="49.999999989999999"/>
    <x v="18"/>
  </r>
  <r>
    <n v="1250048"/>
    <n v="10043027"/>
    <s v="CYT MARQUES C.SAUV 750 12U 2008 VES"/>
    <m/>
    <x v="18"/>
    <x v="3"/>
    <x v="1"/>
    <n v="140"/>
    <x v="18"/>
  </r>
  <r>
    <n v="7078020"/>
    <n v="12005726"/>
    <s v="2175 CARME TERRUNYO 0750 CH 2007 1U CL"/>
    <m/>
    <x v="18"/>
    <x v="3"/>
    <x v="1"/>
    <n v="140"/>
    <x v="18"/>
  </r>
  <r>
    <n v="1251005"/>
    <n v="10038011"/>
    <s v="CYT CASILL SHIRAZ 750 12U PE"/>
    <m/>
    <x v="18"/>
    <x v="3"/>
    <x v="1"/>
    <n v="154"/>
    <x v="18"/>
  </r>
  <r>
    <n v="1250400"/>
    <n v="10050725"/>
    <s v="CYT MARQUES MERLOT 750 6U 2009 JP"/>
    <m/>
    <x v="18"/>
    <x v="3"/>
    <x v="1"/>
    <n v="112"/>
    <x v="18"/>
  </r>
  <r>
    <n v="1251265"/>
    <n v="10049631"/>
    <s v="CYT CAS RVA PR C.SAUV ECO 750 12U 2009CL"/>
    <m/>
    <x v="18"/>
    <x v="3"/>
    <x v="1"/>
    <n v="420"/>
    <x v="18"/>
  </r>
  <r>
    <n v="1251122"/>
    <n v="10049617"/>
    <s v="CYT CAS RVA PR C.SAUV ECO 750 12U 2009PE"/>
    <m/>
    <x v="18"/>
    <x v="3"/>
    <x v="1"/>
    <n v="42"/>
    <x v="18"/>
  </r>
  <r>
    <n v="1251262"/>
    <n v="10048710"/>
    <s v="CYT TRIO RVA MERL(P10)750 12U 2009 CL"/>
    <m/>
    <x v="18"/>
    <x v="3"/>
    <x v="1"/>
    <n v="420"/>
    <x v="18"/>
  </r>
  <r>
    <n v="1252013"/>
    <n v="10048701"/>
    <s v="CYT TRIO RVA MERL(P10)750 12U 2009 PE"/>
    <m/>
    <x v="18"/>
    <x v="3"/>
    <x v="1"/>
    <n v="98"/>
    <x v="18"/>
  </r>
  <r>
    <n v="1252254"/>
    <n v="10048695"/>
    <s v="CYT TRIO RVA MERL(P10)750 12U 2009 US"/>
    <m/>
    <x v="18"/>
    <x v="3"/>
    <x v="1"/>
    <n v="350"/>
    <x v="18"/>
  </r>
  <r>
    <n v="1251130"/>
    <n v="10048739"/>
    <s v="CYT FRONT ROSE 750 12U 2010 UA"/>
    <m/>
    <x v="18"/>
    <x v="3"/>
    <x v="1"/>
    <n v="121"/>
    <x v="18"/>
  </r>
  <r>
    <n v="1252186"/>
    <n v="10048672"/>
    <s v="CYT TRIO RVA C.SA(P10)(90P)75012U2008VEU"/>
    <m/>
    <x v="18"/>
    <x v="3"/>
    <x v="1"/>
    <n v="20"/>
    <x v="18"/>
  </r>
  <r>
    <n v="7076775"/>
    <n v="10046874"/>
    <s v="MPO G.DEVOCION C.SAU/SYR(NC)750 6U2008PL"/>
    <m/>
    <x v="18"/>
    <x v="3"/>
    <x v="1"/>
    <n v="150"/>
    <x v="18"/>
  </r>
  <r>
    <n v="7077929"/>
    <n v="12005731"/>
    <s v="2175 CARME TERRUNYO 0750 CH 2007 1U VEU"/>
    <m/>
    <x v="18"/>
    <x v="3"/>
    <x v="1"/>
    <n v="27.555555559999998"/>
    <x v="18"/>
  </r>
  <r>
    <n v="1250897"/>
    <n v="10046861"/>
    <s v="MA MAYCAS RVA ESP SYRAH 750 6U 2008 VES"/>
    <m/>
    <x v="18"/>
    <x v="3"/>
    <x v="1"/>
    <n v="11"/>
    <x v="18"/>
  </r>
  <r>
    <n v="1251404"/>
    <n v="10043740"/>
    <s v="CYT MARQUES SYRAH 750 12U 2008 VEU"/>
    <m/>
    <x v="18"/>
    <x v="3"/>
    <x v="1"/>
    <n v="22.999999989999999"/>
    <x v="18"/>
  </r>
  <r>
    <n v="1251152"/>
    <n v="10043444"/>
    <s v="CYT G.RVA RIBERAS CARM 750 6U 2008 PE"/>
    <m/>
    <x v="18"/>
    <x v="3"/>
    <x v="1"/>
    <n v="154"/>
    <x v="18"/>
  </r>
  <r>
    <n v="1251153"/>
    <n v="10043809"/>
    <s v="CYT G.RVA S.RIBERAS SYRAH 750 6U 2008PE"/>
    <m/>
    <x v="18"/>
    <x v="3"/>
    <x v="1"/>
    <n v="47.555555560000002"/>
    <x v="18"/>
  </r>
  <r>
    <n v="1250925"/>
    <n v="10038105"/>
    <s v="CYT CASILL SHIRAZ 750 12U (C/ESP) CA"/>
    <m/>
    <x v="18"/>
    <x v="3"/>
    <x v="1"/>
    <n v="275"/>
    <x v="18"/>
  </r>
  <r>
    <n v="1251181"/>
    <n v="10020043"/>
    <s v="CYT CASILL SHIRAZ 750 12U LATAM"/>
    <m/>
    <x v="18"/>
    <x v="3"/>
    <x v="1"/>
    <n v="405"/>
    <x v="18"/>
  </r>
  <r>
    <n v="7077662"/>
    <n v="10050816"/>
    <s v="CS TESCO FINEST ORG P.NOIR ST7506U2010GB"/>
    <m/>
    <x v="18"/>
    <x v="3"/>
    <x v="1"/>
    <n v="4000"/>
    <x v="18"/>
  </r>
  <r>
    <n v="7077742"/>
    <n v="12005348"/>
    <s v="4112 P.NOIR 20BARREL 0750 CH 2008 1U JP"/>
    <m/>
    <x v="18"/>
    <x v="3"/>
    <x v="1"/>
    <n v="60"/>
    <x v="18"/>
  </r>
  <r>
    <n v="1251910"/>
    <n v="10048662"/>
    <s v="CYT TRIO RVA C.SAU(P10)(90P)75012U2008PE"/>
    <m/>
    <x v="18"/>
    <x v="3"/>
    <x v="1"/>
    <n v="154"/>
    <x v="18"/>
  </r>
  <r>
    <n v="7077818"/>
    <n v="10049413"/>
    <s v="CS RESERVA CARM(P08) 750 12U 2009 VEU"/>
    <m/>
    <x v="18"/>
    <x v="3"/>
    <x v="1"/>
    <n v="65.999999990000006"/>
    <x v="18"/>
  </r>
  <r>
    <n v="7077345"/>
    <n v="10047118"/>
    <s v="CS RESERVA C.SAUV(P08) 750 6U 2009 NORD"/>
    <m/>
    <x v="18"/>
    <x v="3"/>
    <x v="1"/>
    <n v="56.000000010000001"/>
    <x v="18"/>
  </r>
  <r>
    <n v="1251118"/>
    <n v="10048624"/>
    <s v="CYT TRIO RVA CHARD(P10)750 12U 2009 PA"/>
    <m/>
    <x v="18"/>
    <x v="3"/>
    <x v="1"/>
    <n v="33"/>
    <x v="18"/>
  </r>
  <r>
    <n v="1250804"/>
    <n v="10050534"/>
    <s v="CYT MARQUES CHARD 750 12U 2009 VES"/>
    <m/>
    <x v="18"/>
    <x v="3"/>
    <x v="1"/>
    <n v="155"/>
    <x v="18"/>
  </r>
  <r>
    <n v="1251618"/>
    <n v="10048620"/>
    <s v="CYT TRIO RVA CHARD(P10)750 12U 2009 VES"/>
    <m/>
    <x v="18"/>
    <x v="3"/>
    <x v="1"/>
    <n v="74.999999990000006"/>
    <x v="18"/>
  </r>
  <r>
    <n v="1252184"/>
    <n v="10048636"/>
    <s v="CYT TRIO RVA CHARD(P10)750 12U 2009 VEU"/>
    <m/>
    <x v="18"/>
    <x v="3"/>
    <x v="1"/>
    <n v="20"/>
    <x v="18"/>
  </r>
  <r>
    <n v="1251170"/>
    <n v="10026759"/>
    <s v="CA RESERVA MERLOT 750 12U CL"/>
    <m/>
    <x v="18"/>
    <x v="3"/>
    <x v="1"/>
    <n v="210"/>
    <x v="18"/>
  </r>
  <r>
    <n v="1250089"/>
    <n v="10020292"/>
    <s v="CYT CASILL C.SAUV 750 12U (US)VI"/>
    <m/>
    <x v="18"/>
    <x v="5"/>
    <x v="1"/>
    <n v="69.999999990000006"/>
    <x v="18"/>
  </r>
  <r>
    <n v="1250849"/>
    <n v="10048671"/>
    <s v="CYT TRIO RVA C.SA(P10)(90P)75012U2008VES"/>
    <m/>
    <x v="18"/>
    <x v="3"/>
    <x v="1"/>
    <n v="123"/>
    <x v="18"/>
  </r>
  <r>
    <n v="1249379"/>
    <n v="10048560"/>
    <s v="CA CLASSICO CARM STIC 750 12U MX"/>
    <m/>
    <x v="18"/>
    <x v="5"/>
    <x v="1"/>
    <n v="384"/>
    <x v="18"/>
  </r>
  <r>
    <n v="7077801"/>
    <n v="10048768"/>
    <s v="CS RESERVA CHARD ST(P08)750 12U 2010VEU"/>
    <m/>
    <x v="18"/>
    <x v="3"/>
    <x v="1"/>
    <n v="44"/>
    <x v="18"/>
  </r>
  <r>
    <n v="1239046"/>
    <n v="12006248"/>
    <s v="1143 RIESL SPARK 0750 CH (0107) 2010"/>
    <m/>
    <x v="18"/>
    <x v="4"/>
    <x v="1"/>
    <n v="3333.333333"/>
    <x v="18"/>
  </r>
  <r>
    <n v="1249682"/>
    <n v="12006171"/>
    <s v="2141 ROSE SUNR SPARK 0750 CH 2010"/>
    <m/>
    <x v="18"/>
    <x v="4"/>
    <x v="1"/>
    <n v="2777.7777780000001"/>
    <x v="18"/>
  </r>
  <r>
    <n v="1239042"/>
    <n v="12006246"/>
    <s v="1142 D.SEC SPARK 0750 CH 2010"/>
    <m/>
    <x v="18"/>
    <x v="4"/>
    <x v="1"/>
    <n v="2222.2222219999999"/>
    <x v="18"/>
  </r>
  <r>
    <n v="1250349"/>
    <n v="12000194"/>
    <s v="2115 C.SAUV CASILL 5000 CH"/>
    <m/>
    <x v="18"/>
    <x v="4"/>
    <x v="1"/>
    <n v="333.33333329999999"/>
    <x v="18"/>
  </r>
  <r>
    <n v="1250738"/>
    <n v="12000193"/>
    <s v="2115 C.SAUV CASILL 3000 CH"/>
    <m/>
    <x v="18"/>
    <x v="4"/>
    <x v="1"/>
    <n v="200"/>
    <x v="18"/>
  </r>
  <r>
    <n v="7077820"/>
    <n v="10047156"/>
    <s v="CS CONO SUR C.SAUV(P07) 750 12U CL"/>
    <m/>
    <x v="18"/>
    <x v="5"/>
    <x v="1"/>
    <n v="1190"/>
    <x v="18"/>
  </r>
  <r>
    <n v="1251195"/>
    <n v="10043741"/>
    <s v="CYT MARQUES SYRAH 750 12U 2008 VES"/>
    <m/>
    <x v="18"/>
    <x v="3"/>
    <x v="1"/>
    <n v="49.999999989999999"/>
    <x v="18"/>
  </r>
  <r>
    <n v="1250060"/>
    <n v="10044503"/>
    <s v="CYT FRONT MERL(P06) 750 6U RU"/>
    <m/>
    <x v="18"/>
    <x v="5"/>
    <x v="1"/>
    <n v="2550"/>
    <x v="18"/>
  </r>
  <r>
    <n v="1251526"/>
    <n v="10036706"/>
    <s v="CYT CASILL C.SAUV 750 12U (C/ESP)CA"/>
    <m/>
    <x v="18"/>
    <x v="5"/>
    <x v="1"/>
    <n v="280"/>
    <x v="18"/>
  </r>
  <r>
    <n v="1249377"/>
    <n v="10046053"/>
    <s v="CA CLASSICO C.SAUV STIC 750 12U (ALT) MX"/>
    <m/>
    <x v="18"/>
    <x v="5"/>
    <x v="1"/>
    <n v="406"/>
    <x v="18"/>
  </r>
  <r>
    <n v="1250583"/>
    <n v="10045982"/>
    <s v="CA CLASSICO MERL STIC STLV 750 6U DK"/>
    <m/>
    <x v="18"/>
    <x v="5"/>
    <x v="1"/>
    <n v="60"/>
    <x v="18"/>
  </r>
  <r>
    <n v="1250768"/>
    <n v="10051201"/>
    <s v="CA CLASSICO MERL STIC STLV 750 6U VEU"/>
    <m/>
    <x v="18"/>
    <x v="5"/>
    <x v="1"/>
    <n v="400"/>
    <x v="18"/>
  </r>
  <r>
    <n v="7077714"/>
    <n v="10045941"/>
    <s v="CS REY L.ANDES RVA MER(NV)(P08)7506UVEU"/>
    <m/>
    <x v="18"/>
    <x v="5"/>
    <x v="1"/>
    <n v="336"/>
    <x v="18"/>
  </r>
  <r>
    <n v="1251306"/>
    <n v="10051065"/>
    <s v="PA P.ALTO RVA(MI PARQUE)C.SAUV 75012U CL"/>
    <m/>
    <x v="18"/>
    <x v="5"/>
    <x v="1"/>
    <n v="2498"/>
    <x v="18"/>
  </r>
  <r>
    <n v="1251843"/>
    <n v="10049644"/>
    <s v="PA P.ALTO RVA C.SAUV STLV MED 750 12U CA"/>
    <m/>
    <x v="18"/>
    <x v="5"/>
    <x v="1"/>
    <n v="280"/>
    <x v="18"/>
  </r>
  <r>
    <n v="1253124"/>
    <n v="12001705"/>
    <s v="2324 SYRAH CASILL 0750 CH"/>
    <m/>
    <x v="18"/>
    <x v="3"/>
    <x v="1"/>
    <n v="62.777777790000002"/>
    <x v="18"/>
  </r>
  <r>
    <n v="1250511"/>
    <n v="10045981"/>
    <s v="CA CLASSICO MERL STIC  750 12U VEU"/>
    <m/>
    <x v="18"/>
    <x v="5"/>
    <x v="1"/>
    <n v="406"/>
    <x v="18"/>
  </r>
  <r>
    <n v="7077958"/>
    <n v="10048498"/>
    <s v="CS NEBLINA C.SAUV(P08)(STLV)750 6U VEU"/>
    <m/>
    <x v="18"/>
    <x v="5"/>
    <x v="1"/>
    <n v="210"/>
    <x v="18"/>
  </r>
  <r>
    <n v="7077777"/>
    <n v="10040332"/>
    <s v="CS CONO SUR C.SAUV STLV(P07)750 12U JP"/>
    <m/>
    <x v="18"/>
    <x v="5"/>
    <x v="1"/>
    <n v="1533"/>
    <x v="18"/>
  </r>
  <r>
    <n v="1251189"/>
    <n v="10020036"/>
    <s v="CYT CASILL MERL 750 12U LATAM"/>
    <m/>
    <x v="18"/>
    <x v="5"/>
    <x v="1"/>
    <n v="328"/>
    <x v="18"/>
  </r>
  <r>
    <n v="1251941"/>
    <n v="10020145"/>
    <s v="CYT CASILL MERL 750 12U TR"/>
    <m/>
    <x v="18"/>
    <x v="5"/>
    <x v="1"/>
    <n v="210"/>
    <x v="18"/>
  </r>
  <r>
    <n v="1250923"/>
    <n v="10036693"/>
    <s v="CYT CASILL MERL 750 12U(C/ESP)CA"/>
    <m/>
    <x v="18"/>
    <x v="5"/>
    <x v="1"/>
    <n v="140"/>
    <x v="18"/>
  </r>
  <r>
    <n v="1252066"/>
    <n v="10023403"/>
    <s v="CYT CASILL MERL 750 6U AO"/>
    <m/>
    <x v="18"/>
    <x v="5"/>
    <x v="1"/>
    <n v="224"/>
    <x v="18"/>
  </r>
  <r>
    <n v="7077716"/>
    <n v="10019880"/>
    <s v="MPO V.MPO RVA MERLOT(P05) 750 12U LATAM"/>
    <m/>
    <x v="18"/>
    <x v="5"/>
    <x v="1"/>
    <n v="42.000000010000001"/>
    <x v="18"/>
  </r>
  <r>
    <n v="1252080"/>
    <n v="10020318"/>
    <s v="CYT CASILL MERL 750 12U PR"/>
    <m/>
    <x v="18"/>
    <x v="5"/>
    <x v="1"/>
    <n v="349"/>
    <x v="18"/>
  </r>
  <r>
    <n v="1251950"/>
    <n v="10049615"/>
    <s v="CYT CAS RVA PR C.SAUV ECO 750 12U2009VES"/>
    <m/>
    <x v="18"/>
    <x v="3"/>
    <x v="1"/>
    <n v="238"/>
    <x v="18"/>
  </r>
  <r>
    <n v="1252006"/>
    <n v="10020289"/>
    <s v="CYT CASILL C.SAUV 750 6U ZA"/>
    <m/>
    <x v="18"/>
    <x v="5"/>
    <x v="1"/>
    <n v="98"/>
    <x v="18"/>
  </r>
  <r>
    <n v="1249021"/>
    <n v="10049289"/>
    <s v="CYT FRONT CARM(P06) 750 6U 2010 VEU"/>
    <m/>
    <x v="18"/>
    <x v="5"/>
    <x v="1"/>
    <n v="97.999999990000006"/>
    <x v="18"/>
  </r>
  <r>
    <n v="1251075"/>
    <n v="10038449"/>
    <s v="CYT CASILL C.SAUV 750 12U 2009 VEU"/>
    <m/>
    <x v="18"/>
    <x v="5"/>
    <x v="1"/>
    <n v="930"/>
    <x v="18"/>
  </r>
  <r>
    <n v="1252078"/>
    <n v="10020301"/>
    <s v="CYT CASILL C.SAUV 750 12U PR"/>
    <m/>
    <x v="18"/>
    <x v="5"/>
    <x v="1"/>
    <n v="420"/>
    <x v="18"/>
  </r>
  <r>
    <n v="1247661"/>
    <n v="10043410"/>
    <s v="CYT CASILL C.SAUV 750 12U MX"/>
    <m/>
    <x v="18"/>
    <x v="5"/>
    <x v="1"/>
    <n v="89.000000009999994"/>
    <x v="18"/>
  </r>
  <r>
    <n v="1250936"/>
    <n v="10038448"/>
    <s v="CYT CASILL C.SAUV 750 6U 2009 VEU"/>
    <m/>
    <x v="18"/>
    <x v="5"/>
    <x v="1"/>
    <n v="589"/>
    <x v="18"/>
  </r>
  <r>
    <n v="1250940"/>
    <n v="10028848"/>
    <s v="CYT CASILL CARM 750 12U (LR)CA"/>
    <m/>
    <x v="18"/>
    <x v="5"/>
    <x v="1"/>
    <n v="460"/>
    <x v="18"/>
  </r>
  <r>
    <n v="1251213"/>
    <n v="10045341"/>
    <s v="CYT CASILL CARM 750 12U 2009 VES"/>
    <m/>
    <x v="18"/>
    <x v="5"/>
    <x v="1"/>
    <n v="378"/>
    <x v="18"/>
  </r>
  <r>
    <n v="1252256"/>
    <n v="10049058"/>
    <s v="CYT CASILL CARM 750 6U 2009 (NECKTAG) NL"/>
    <m/>
    <x v="18"/>
    <x v="5"/>
    <x v="1"/>
    <n v="210"/>
    <x v="18"/>
  </r>
  <r>
    <n v="1245492"/>
    <n v="10033937"/>
    <s v="CYT EXPORTACION TINTO(P08) 700 12U CL"/>
    <m/>
    <x v="18"/>
    <x v="12"/>
    <x v="1"/>
    <n v="2749.5555559999998"/>
    <x v="18"/>
  </r>
  <r>
    <n v="1250977"/>
    <n v="10048625"/>
    <s v="CYT TRIO RVA CHARD(P10)750 12U2009(LR)CA"/>
    <m/>
    <x v="18"/>
    <x v="3"/>
    <x v="1"/>
    <n v="227"/>
    <x v="18"/>
  </r>
  <r>
    <n v="1248950"/>
    <n v="10031781"/>
    <s v="CYT CASILL SHIRAZ 750 6U RU"/>
    <m/>
    <x v="18"/>
    <x v="5"/>
    <x v="1"/>
    <n v="331"/>
    <x v="18"/>
  </r>
  <r>
    <n v="1252060"/>
    <n v="10045347"/>
    <s v="CYT CASILL CARM 750 6U 2009 AO"/>
    <m/>
    <x v="18"/>
    <x v="5"/>
    <x v="1"/>
    <n v="168"/>
    <x v="18"/>
  </r>
  <r>
    <n v="1252081"/>
    <n v="10045349"/>
    <s v="CYT CASILL CARM 750 12U 2009 PR"/>
    <m/>
    <x v="18"/>
    <x v="5"/>
    <x v="1"/>
    <n v="69.999999990000006"/>
    <x v="18"/>
  </r>
  <r>
    <n v="1250401"/>
    <n v="10045445"/>
    <s v="CYT CASILL CARM (STICKER) 750 6U 2009 RU"/>
    <m/>
    <x v="18"/>
    <x v="5"/>
    <x v="1"/>
    <n v="300"/>
    <x v="18"/>
  </r>
  <r>
    <n v="1251190"/>
    <n v="10020006"/>
    <s v="CYT CASILL SHIRAZ 750 12U VES"/>
    <m/>
    <x v="18"/>
    <x v="5"/>
    <x v="1"/>
    <n v="196"/>
    <x v="18"/>
  </r>
  <r>
    <n v="1251527"/>
    <n v="10038105"/>
    <s v="CYT CASILL SHIRAZ 750 12U (C/ESP) CA"/>
    <m/>
    <x v="18"/>
    <x v="5"/>
    <x v="1"/>
    <n v="110"/>
    <x v="18"/>
  </r>
  <r>
    <n v="1251560"/>
    <n v="10038606"/>
    <s v="CYT CASILL SHIRAZ 750 12U 2009 VIN"/>
    <m/>
    <x v="18"/>
    <x v="5"/>
    <x v="1"/>
    <n v="66.000000009999994"/>
    <x v="18"/>
  </r>
  <r>
    <n v="1251211"/>
    <n v="10050701"/>
    <s v="CYT MARQUES MERLOT 750 12U 2009 VES"/>
    <m/>
    <x v="18"/>
    <x v="9"/>
    <x v="1"/>
    <n v="99.000000009999994"/>
    <x v="18"/>
  </r>
  <r>
    <n v="1252210"/>
    <n v="10046776"/>
    <s v="CYT CASILL SHIRAZ 750 6U 2009 NL"/>
    <m/>
    <x v="18"/>
    <x v="5"/>
    <x v="1"/>
    <n v="220"/>
    <x v="18"/>
  </r>
  <r>
    <n v="1247743"/>
    <n v="10040785"/>
    <s v="CYT SPARKLING DEMI SEC 750 12U (P09) VIN"/>
    <m/>
    <x v="18"/>
    <x v="9"/>
    <x v="1"/>
    <n v="30"/>
    <x v="18"/>
  </r>
  <r>
    <n v="7077381"/>
    <n v="10049313"/>
    <s v="CS RESERVA RIESL STLV(P08)75012U 2010VEU"/>
    <m/>
    <x v="18"/>
    <x v="9"/>
    <x v="1"/>
    <n v="33"/>
    <x v="18"/>
  </r>
  <r>
    <n v="7077974"/>
    <n v="10050418"/>
    <s v="CS ORGANICO CHAR(P09) 750 12U 2010 JP"/>
    <m/>
    <x v="18"/>
    <x v="9"/>
    <x v="1"/>
    <n v="261"/>
    <x v="18"/>
  </r>
  <r>
    <n v="1250616"/>
    <n v="10035111"/>
    <s v="CYT D.MELCHOR C.SAUV(95PTS)7506U2006 EC"/>
    <m/>
    <x v="18"/>
    <x v="9"/>
    <x v="1"/>
    <n v="125"/>
    <x v="18"/>
  </r>
  <r>
    <n v="1250517"/>
    <n v="12006066"/>
    <s v="2100 C.SAUV MELCHOR 0750 CH 2007 1U PR"/>
    <m/>
    <x v="18"/>
    <x v="9"/>
    <x v="1"/>
    <n v="47"/>
    <x v="18"/>
  </r>
  <r>
    <n v="1249714"/>
    <n v="10029014"/>
    <s v="CYT D.MELCHOR C.SAUV 750 6U 2005 VIN"/>
    <m/>
    <x v="18"/>
    <x v="9"/>
    <x v="1"/>
    <n v="24.999999989999999"/>
    <x v="18"/>
  </r>
  <r>
    <n v="7077263"/>
    <n v="10038714"/>
    <s v="CS VISION P.NOIR (P08)STL750 12U 2009 US"/>
    <m/>
    <x v="18"/>
    <x v="9"/>
    <x v="1"/>
    <n v="1455"/>
    <x v="18"/>
  </r>
  <r>
    <n v="1253223"/>
    <n v="10047733"/>
    <s v="CYT CDD SPARK. WINE BRUT 6U7502009 DK/NL"/>
    <m/>
    <x v="18"/>
    <x v="9"/>
    <x v="1"/>
    <n v="542"/>
    <x v="18"/>
  </r>
  <r>
    <n v="1248462"/>
    <n v="10048615"/>
    <s v="CYT TRIO RVA CHARD(P10)750 12U 2009 CR"/>
    <m/>
    <x v="18"/>
    <x v="9"/>
    <x v="1"/>
    <n v="88"/>
    <x v="18"/>
  </r>
  <r>
    <n v="1252079"/>
    <n v="10020166"/>
    <s v="CYT CASILL SHIRAZ 750 12U PR"/>
    <m/>
    <x v="18"/>
    <x v="5"/>
    <x v="1"/>
    <n v="110"/>
    <x v="18"/>
  </r>
  <r>
    <n v="1248780"/>
    <n v="12006152"/>
    <s v="1148 BRUT CASILL 0750 CH 2009 1U ZA"/>
    <m/>
    <x v="18"/>
    <x v="9"/>
    <x v="1"/>
    <n v="49"/>
    <x v="18"/>
  </r>
  <r>
    <n v="1250591"/>
    <n v="10047326"/>
    <s v="CYT LATE HARVEST S.BLC37512U 2007(CHA)BE"/>
    <m/>
    <x v="18"/>
    <x v="9"/>
    <x v="1"/>
    <n v="37.555555810000001"/>
    <x v="18"/>
  </r>
  <r>
    <n v="1250736"/>
    <n v="10050766"/>
    <s v="CYT MARQUES CARM 750 12U 2009  CL"/>
    <m/>
    <x v="18"/>
    <x v="9"/>
    <x v="1"/>
    <n v="700"/>
    <x v="18"/>
  </r>
  <r>
    <n v="1249980"/>
    <n v="10040229"/>
    <s v="MA MAYCAS RVA ESP CHARD 750 6U 2008 PR"/>
    <m/>
    <x v="18"/>
    <x v="9"/>
    <x v="1"/>
    <n v="104"/>
    <x v="18"/>
  </r>
  <r>
    <n v="1250595"/>
    <n v="10043027"/>
    <s v="CYT MARQUES C.SAUV 750 12U 2008 VES"/>
    <m/>
    <x v="18"/>
    <x v="9"/>
    <x v="1"/>
    <n v="690"/>
    <x v="18"/>
  </r>
  <r>
    <n v="7078203"/>
    <n v="10047361"/>
    <s v="CS ORGANICO S.BLC(P09)750 12U 2010 VEU"/>
    <m/>
    <x v="18"/>
    <x v="9"/>
    <x v="1"/>
    <n v="99.000000009999994"/>
    <x v="18"/>
  </r>
  <r>
    <n v="7077442"/>
    <n v="10046929"/>
    <s v="CS 20 BARREL MERL 750 6U 2008 VEU"/>
    <m/>
    <x v="18"/>
    <x v="9"/>
    <x v="1"/>
    <n v="35.000000010000001"/>
    <x v="18"/>
  </r>
  <r>
    <n v="7077382"/>
    <n v="10046090"/>
    <s v="CS ORGANICO C.SAU/CARM(P09)75012U2009VEU"/>
    <m/>
    <x v="18"/>
    <x v="9"/>
    <x v="1"/>
    <n v="56.000000010000001"/>
    <x v="18"/>
  </r>
  <r>
    <n v="1250436"/>
    <n v="10044557"/>
    <s v="CYT FRONT C.SAUV(P06)(BI)750 6U AFRI"/>
    <m/>
    <x v="18"/>
    <x v="2"/>
    <x v="1"/>
    <n v="1484"/>
    <x v="18"/>
  </r>
  <r>
    <n v="1249974"/>
    <n v="10043668"/>
    <s v="CYT MARQUES SYRAH 750 6U 2008 VAS"/>
    <m/>
    <x v="18"/>
    <x v="9"/>
    <x v="1"/>
    <n v="20"/>
    <x v="18"/>
  </r>
  <r>
    <n v="1250947"/>
    <n v="10038602"/>
    <s v="CYT CASILL SHIRAZ 750 6U 2009 VEU"/>
    <m/>
    <x v="18"/>
    <x v="5"/>
    <x v="1"/>
    <n v="263"/>
    <x v="18"/>
  </r>
  <r>
    <n v="1247442"/>
    <n v="10033821"/>
    <s v="MA MAYCAS RVA ESP C.SAUV 750 6U 2006 VEU"/>
    <m/>
    <x v="18"/>
    <x v="9"/>
    <x v="1"/>
    <n v="21"/>
    <x v="18"/>
  </r>
  <r>
    <n v="7077314"/>
    <n v="10049701"/>
    <s v="MPO G.DEV S.BLC (CINT) 750 6U 2009 VAS"/>
    <m/>
    <x v="18"/>
    <x v="9"/>
    <x v="1"/>
    <n v="19"/>
    <x v="18"/>
  </r>
  <r>
    <n v="1248771"/>
    <n v="10038125"/>
    <s v="CYT TERRUNYO C.SAUV(ND) 750 6U 2007 CR"/>
    <m/>
    <x v="18"/>
    <x v="9"/>
    <x v="1"/>
    <n v="10.44444442"/>
    <x v="18"/>
  </r>
  <r>
    <n v="1249715"/>
    <n v="10050536"/>
    <s v="CYT MARQUES CHARD 750 12U 2009 VAS"/>
    <m/>
    <x v="18"/>
    <x v="9"/>
    <x v="1"/>
    <n v="36.000000010000001"/>
    <x v="18"/>
  </r>
  <r>
    <n v="1250078"/>
    <n v="10051126"/>
    <s v="CYT MARQUES CHARD 750 6U 2009 (LC)ZA"/>
    <m/>
    <x v="18"/>
    <x v="9"/>
    <x v="1"/>
    <n v="24.999999989999999"/>
    <x v="18"/>
  </r>
  <r>
    <n v="1250535"/>
    <n v="10050429"/>
    <s v="CYT TRIO RVA S.BLC STL(P10)750 6U2009ZA"/>
    <m/>
    <x v="18"/>
    <x v="9"/>
    <x v="1"/>
    <n v="15"/>
    <x v="18"/>
  </r>
  <r>
    <n v="1250964"/>
    <n v="10046299"/>
    <s v="MA MAYCAS RVA SYRAH 750 6U 2009 VES"/>
    <m/>
    <x v="18"/>
    <x v="9"/>
    <x v="1"/>
    <n v="11"/>
    <x v="18"/>
  </r>
  <r>
    <n v="7077912"/>
    <n v="10031484"/>
    <s v="CS 20 BARREL S.BLC STLV 750 6U 2008 VEU"/>
    <m/>
    <x v="18"/>
    <x v="9"/>
    <x v="1"/>
    <n v="110"/>
    <x v="18"/>
  </r>
  <r>
    <n v="1253183"/>
    <n v="10048810"/>
    <s v="CYT TRIO RVA C.SAU(P10)(90P)75012U2008CL"/>
    <m/>
    <x v="18"/>
    <x v="9"/>
    <x v="1"/>
    <n v="299"/>
    <x v="18"/>
  </r>
  <r>
    <n v="1249593"/>
    <n v="10044611"/>
    <s v="CYT FRONT LATE HARVEST 750 6U AFRI"/>
    <m/>
    <x v="18"/>
    <x v="9"/>
    <x v="1"/>
    <n v="289.55555750000002"/>
    <x v="18"/>
  </r>
  <r>
    <n v="1250770"/>
    <n v="12005529"/>
    <s v="2103 C.SAUV TRIO 0750 CH 2008"/>
    <m/>
    <x v="18"/>
    <x v="9"/>
    <x v="1"/>
    <n v="2534.333333"/>
    <x v="18"/>
  </r>
  <r>
    <n v="1251358"/>
    <n v="10040783"/>
    <s v="CYT SPARKLING BRUT 750 12U (P09) VIN"/>
    <m/>
    <x v="18"/>
    <x v="9"/>
    <x v="1"/>
    <n v="230.00000159999999"/>
    <x v="18"/>
  </r>
  <r>
    <n v="1250080"/>
    <n v="10051128"/>
    <s v="CYT MARQUES MERLOT 750 6U 2009 (LC)ZA"/>
    <m/>
    <x v="18"/>
    <x v="9"/>
    <x v="1"/>
    <n v="25.00000017"/>
    <x v="18"/>
  </r>
  <r>
    <n v="1250206"/>
    <n v="10046754"/>
    <s v="CYT MARQUES C.SAUV 750 6U 2008 VEU"/>
    <m/>
    <x v="18"/>
    <x v="9"/>
    <x v="1"/>
    <n v="14.00000009"/>
    <x v="18"/>
  </r>
  <r>
    <n v="1250645"/>
    <n v="10043019"/>
    <s v="CYT MARQUES C.SAUV 750 12U 2008 VEU"/>
    <m/>
    <x v="18"/>
    <x v="9"/>
    <x v="1"/>
    <n v="56.000000380000003"/>
    <x v="18"/>
  </r>
  <r>
    <n v="1250169"/>
    <n v="10051105"/>
    <s v="CA GENOVINO CARIGNAN STIC 750 6U AFRI"/>
    <m/>
    <x v="18"/>
    <x v="9"/>
    <x v="1"/>
    <n v="11.00000007"/>
    <x v="18"/>
  </r>
  <r>
    <n v="1250561"/>
    <n v="10046855"/>
    <s v="CA FINISIMO C.SAUV(HC)750 12U 2008 AFRI"/>
    <m/>
    <x v="18"/>
    <x v="9"/>
    <x v="1"/>
    <n v="98"/>
    <x v="18"/>
  </r>
  <r>
    <n v="1248401"/>
    <n v="10040096"/>
    <s v="CYT TRIO RVA C.SAUV(90+PTS)7506U2008 RU"/>
    <m/>
    <x v="18"/>
    <x v="9"/>
    <x v="1"/>
    <n v="159.55555559999999"/>
    <x v="18"/>
  </r>
  <r>
    <n v="1249651"/>
    <n v="10050430"/>
    <s v="CYT TRIO RVA MERL(P10)750 6U 2009 ZA"/>
    <m/>
    <x v="18"/>
    <x v="9"/>
    <x v="1"/>
    <n v="35.000000010000001"/>
    <x v="18"/>
  </r>
  <r>
    <n v="1252232"/>
    <n v="10050714"/>
    <s v="CYT MARQUES MERLOT 750 12U 2009 US"/>
    <m/>
    <x v="18"/>
    <x v="9"/>
    <x v="1"/>
    <n v="1050"/>
    <x v="18"/>
  </r>
  <r>
    <n v="1251012"/>
    <n v="10039741"/>
    <s v="CYT G.RVA S.RIBERAS S.BLC 750 6U 2009 CL"/>
    <m/>
    <x v="18"/>
    <x v="9"/>
    <x v="1"/>
    <n v="132.0000009"/>
    <x v="18"/>
  </r>
  <r>
    <n v="7077281"/>
    <n v="10049705"/>
    <s v="MPO G.DEV S.BLC (CINT) 750 6U 2009 LATAM"/>
    <m/>
    <x v="18"/>
    <x v="9"/>
    <x v="1"/>
    <n v="11.00000007"/>
    <x v="18"/>
  </r>
  <r>
    <n v="1249712"/>
    <n v="10047442"/>
    <s v="CYT MARQUES C.SAUV 750 12U 2008 DO"/>
    <m/>
    <x v="18"/>
    <x v="9"/>
    <x v="1"/>
    <n v="50.00000034"/>
    <x v="18"/>
  </r>
  <r>
    <n v="1250076"/>
    <n v="10051130"/>
    <s v="CYT MARQUES C.SAUV 750 6U 2008 (LC)ZA"/>
    <m/>
    <x v="18"/>
    <x v="9"/>
    <x v="1"/>
    <n v="50.00000034"/>
    <x v="18"/>
  </r>
  <r>
    <n v="1250777"/>
    <n v="10043007"/>
    <s v="CYT MARQUES C.SAUV 750 6U 2008(CHA)BE"/>
    <m/>
    <x v="18"/>
    <x v="9"/>
    <x v="1"/>
    <n v="50"/>
    <x v="18"/>
  </r>
  <r>
    <n v="1249645"/>
    <n v="10050431"/>
    <s v="CYT TRIO RVA C.SAU(P10)(90P)750 6U2008ZA"/>
    <m/>
    <x v="18"/>
    <x v="9"/>
    <x v="1"/>
    <n v="35.000000010000001"/>
    <x v="18"/>
  </r>
  <r>
    <n v="1245452"/>
    <n v="10041426"/>
    <s v="CYT FRONT P.GRIGIO(P07)1500 6U US"/>
    <m/>
    <x v="18"/>
    <x v="1"/>
    <x v="1"/>
    <n v="5520"/>
    <x v="18"/>
  </r>
  <r>
    <n v="1250201"/>
    <n v="10048694"/>
    <s v="CYT TRIO RVA MERL(P10)750 12U 2009 VAS"/>
    <m/>
    <x v="18"/>
    <x v="9"/>
    <x v="1"/>
    <n v="35.000000239999999"/>
    <x v="18"/>
  </r>
  <r>
    <n v="1250961"/>
    <n v="10048679"/>
    <s v="CYT TRIO RVA C.SAU(P10)(90P)7506U2008VEU"/>
    <m/>
    <x v="18"/>
    <x v="9"/>
    <x v="1"/>
    <n v="140"/>
    <x v="18"/>
  </r>
  <r>
    <n v="1250658"/>
    <n v="10046802"/>
    <s v="CA FINISIMO C.SAUV(HC)750 6U2008 VEU"/>
    <m/>
    <x v="18"/>
    <x v="9"/>
    <x v="1"/>
    <n v="50"/>
    <x v="18"/>
  </r>
  <r>
    <n v="1250079"/>
    <n v="10051129"/>
    <s v="CYT MARQUES SYRAH 750 6U 2008 (LC)ZA"/>
    <m/>
    <x v="18"/>
    <x v="9"/>
    <x v="1"/>
    <n v="24.999999989999999"/>
    <x v="18"/>
  </r>
  <r>
    <n v="7077980"/>
    <n v="10047260"/>
    <s v="CS C.D.RIO VERDE S.BLC ST 750 12U 2010GB"/>
    <m/>
    <x v="18"/>
    <x v="9"/>
    <x v="1"/>
    <n v="499"/>
    <x v="18"/>
  </r>
  <r>
    <n v="7077602"/>
    <n v="10050181"/>
    <s v="VE W.CREST S.BLC(P10) STLV 1500 6U US"/>
    <m/>
    <x v="18"/>
    <x v="9"/>
    <x v="1"/>
    <n v="1760"/>
    <x v="18"/>
  </r>
  <r>
    <n v="1247215"/>
    <n v="10037840"/>
    <s v="CYT CASILL C.SAUV 1500 6U RU"/>
    <m/>
    <x v="18"/>
    <x v="9"/>
    <x v="1"/>
    <n v="30"/>
    <x v="18"/>
  </r>
  <r>
    <n v="1250920"/>
    <n v="10034323"/>
    <s v="CYT CASILL C.SAUV 1500 6U (C/ESP)CA"/>
    <m/>
    <x v="18"/>
    <x v="9"/>
    <x v="1"/>
    <n v="210"/>
    <x v="18"/>
  </r>
  <r>
    <n v="1247738"/>
    <n v="10040287"/>
    <s v="CYT CHAMP SUBERC DEMI(P08 45) 750 12U CL"/>
    <m/>
    <x v="18"/>
    <x v="9"/>
    <x v="1"/>
    <n v="2222"/>
    <x v="18"/>
  </r>
  <r>
    <n v="1247673"/>
    <n v="10048654"/>
    <s v="CYT TRIO RVA C.SAU(P10)(90P)75012U2008CR"/>
    <m/>
    <x v="18"/>
    <x v="9"/>
    <x v="1"/>
    <n v="56.000000010000001"/>
    <x v="18"/>
  </r>
  <r>
    <n v="1249686"/>
    <n v="10048229"/>
    <s v="CYT SUNR SPARKLING ROSE 750 6U JP"/>
    <m/>
    <x v="18"/>
    <x v="9"/>
    <x v="1"/>
    <n v="2420"/>
    <x v="18"/>
  </r>
  <r>
    <n v="1250530"/>
    <n v="10048592"/>
    <s v="CYT TRIO RVA S.BLC STL(P10)7506U2009VEU"/>
    <m/>
    <x v="18"/>
    <x v="9"/>
    <x v="1"/>
    <n v="115.0000008"/>
    <x v="18"/>
  </r>
  <r>
    <n v="1252207"/>
    <n v="10030746"/>
    <s v="MA MAYCAS RVA CHARD 750 6U 2008 VEU"/>
    <m/>
    <x v="18"/>
    <x v="9"/>
    <x v="1"/>
    <n v="275"/>
    <x v="18"/>
  </r>
  <r>
    <n v="1250892"/>
    <n v="10050687"/>
    <s v="CYT MARQUES MERLOT 750 12U 2009 VIN"/>
    <m/>
    <x v="18"/>
    <x v="9"/>
    <x v="1"/>
    <n v="77"/>
    <x v="18"/>
  </r>
  <r>
    <n v="1250979"/>
    <n v="10040395"/>
    <s v="MA MAYCAS RVA CHARD 750 6U 2008 VES"/>
    <m/>
    <x v="18"/>
    <x v="9"/>
    <x v="1"/>
    <n v="11"/>
    <x v="18"/>
  </r>
  <r>
    <n v="7077741"/>
    <n v="10030461"/>
    <s v="CS CONO SUR RIESL STLV(P07)750 12U JP"/>
    <m/>
    <x v="18"/>
    <x v="9"/>
    <x v="1"/>
    <n v="29"/>
    <x v="18"/>
  </r>
  <r>
    <n v="1251188"/>
    <n v="10043032"/>
    <s v="CYT MARQUES C.SAUV 750 12U 2008 PE"/>
    <m/>
    <x v="18"/>
    <x v="9"/>
    <x v="1"/>
    <n v="412"/>
    <x v="18"/>
  </r>
  <r>
    <n v="1250118"/>
    <n v="10043033"/>
    <s v="CYT MARQUES C.SAUV 750 12U 2008 MX"/>
    <m/>
    <x v="18"/>
    <x v="9"/>
    <x v="1"/>
    <n v="322"/>
    <x v="18"/>
  </r>
  <r>
    <n v="1250117"/>
    <n v="10050693"/>
    <s v="CYT MARQUES MERLOT 750 12U 2009 MX"/>
    <m/>
    <x v="18"/>
    <x v="9"/>
    <x v="1"/>
    <n v="266"/>
    <x v="18"/>
  </r>
  <r>
    <n v="7078194"/>
    <n v="10047836"/>
    <s v="CS ROKO C.SAUV ROSE STLV 750 6U VEU"/>
    <m/>
    <x v="18"/>
    <x v="0"/>
    <x v="1"/>
    <n v="669"/>
    <x v="18"/>
  </r>
  <r>
    <n v="1250960"/>
    <n v="10051213"/>
    <s v="CYT C.IGNACIO P.NOIR STL 750 12U 2009 GB"/>
    <m/>
    <x v="18"/>
    <x v="9"/>
    <x v="1"/>
    <n v="1100"/>
    <x v="18"/>
  </r>
  <r>
    <n v="1250873"/>
    <n v="10039747"/>
    <s v="CYT G.RVA S.RIBERAS S.BLC 750 6U 2009VEU"/>
    <m/>
    <x v="18"/>
    <x v="9"/>
    <x v="1"/>
    <n v="33"/>
    <x v="18"/>
  </r>
  <r>
    <n v="1251037"/>
    <n v="12005935"/>
    <s v="1099 CHARD AMELIA 0750 CH 2008 1U PE"/>
    <m/>
    <x v="18"/>
    <x v="9"/>
    <x v="1"/>
    <n v="56.000000010000001"/>
    <x v="18"/>
  </r>
  <r>
    <n v="1250635"/>
    <n v="12005945"/>
    <s v="1099 CHARD AMELIA 0750 CH 2008 1U VES"/>
    <m/>
    <x v="18"/>
    <x v="9"/>
    <x v="1"/>
    <n v="27.555555550000001"/>
    <x v="18"/>
  </r>
  <r>
    <n v="1251205"/>
    <n v="12006092"/>
    <s v="2100 C.SAUV MELCHOR 0750 CH 2007 1U VES"/>
    <m/>
    <x v="18"/>
    <x v="9"/>
    <x v="1"/>
    <n v="87.555555560000002"/>
    <x v="18"/>
  </r>
  <r>
    <n v="1251409"/>
    <n v="12006091"/>
    <s v="2100 C.SAUV MELCHOR 0750 CH 2007 1U VEU"/>
    <m/>
    <x v="18"/>
    <x v="9"/>
    <x v="1"/>
    <n v="12"/>
    <x v="18"/>
  </r>
  <r>
    <n v="1252144"/>
    <n v="12006091"/>
    <s v="2100 C.SAUV MELCHOR 0750 CH 2007 1U VEU"/>
    <m/>
    <x v="18"/>
    <x v="9"/>
    <x v="1"/>
    <n v="40.999999989999999"/>
    <x v="18"/>
  </r>
  <r>
    <n v="1251842"/>
    <n v="10035130"/>
    <s v="CYT D.MELCHOR C.SAUV(95PTS)7506U2006 CA"/>
    <m/>
    <x v="18"/>
    <x v="9"/>
    <x v="1"/>
    <n v="200"/>
    <x v="18"/>
  </r>
  <r>
    <n v="1248676"/>
    <n v="10047522"/>
    <s v="CYT SUNR BIB CHARD(P08) 3L 4U 2010(CO)DK"/>
    <m/>
    <x v="18"/>
    <x v="7"/>
    <x v="1"/>
    <n v="469.33333329999999"/>
    <x v="18"/>
  </r>
  <r>
    <n v="1249685"/>
    <n v="10048229"/>
    <s v="CYT SUNR SPARKLING ROSE 750 6U JP"/>
    <m/>
    <x v="18"/>
    <x v="9"/>
    <x v="1"/>
    <n v="2543"/>
    <x v="18"/>
  </r>
  <r>
    <n v="1250971"/>
    <n v="10047524"/>
    <s v="CYT SUNR BIB CHARD(P08) 3L 4U 2010 GB"/>
    <m/>
    <x v="18"/>
    <x v="7"/>
    <x v="1"/>
    <n v="784"/>
    <x v="18"/>
  </r>
  <r>
    <n v="1251902"/>
    <n v="10025605"/>
    <s v="CYT CASILL S.BLC STLV 750 12U VES"/>
    <m/>
    <x v="18"/>
    <x v="0"/>
    <x v="1"/>
    <n v="2777"/>
    <x v="18"/>
  </r>
  <r>
    <n v="1250899"/>
    <n v="10050532"/>
    <s v="CYT MARQUES CHARD 750 12U 2009 VIN"/>
    <m/>
    <x v="18"/>
    <x v="9"/>
    <x v="1"/>
    <n v="18"/>
    <x v="18"/>
  </r>
  <r>
    <n v="1251869"/>
    <n v="10040784"/>
    <s v="CYT SPARKLING BRUT 750 12U (P09) VES"/>
    <m/>
    <x v="18"/>
    <x v="9"/>
    <x v="1"/>
    <n v="180"/>
    <x v="18"/>
  </r>
  <r>
    <n v="1250589"/>
    <n v="10048595"/>
    <s v="CYT TRIO RVA CHARD(P10)750 12U 2009 DO"/>
    <m/>
    <x v="18"/>
    <x v="9"/>
    <x v="1"/>
    <n v="55"/>
    <x v="18"/>
  </r>
  <r>
    <n v="7077706"/>
    <n v="10040762"/>
    <s v="MPO GRAN DEVOCION SYR/PET7506U 2008LATAM"/>
    <m/>
    <x v="18"/>
    <x v="9"/>
    <x v="1"/>
    <n v="33"/>
    <x v="18"/>
  </r>
  <r>
    <n v="7077378"/>
    <n v="10035646"/>
    <s v="MPO SPARKLING ROSE(N)750 12U LATAM"/>
    <m/>
    <x v="18"/>
    <x v="9"/>
    <x v="1"/>
    <n v="100"/>
    <x v="18"/>
  </r>
  <r>
    <n v="1252289"/>
    <n v="10037570"/>
    <s v="CYT SUNR SPARKLING BRUT 750 6U JP"/>
    <m/>
    <x v="18"/>
    <x v="9"/>
    <x v="1"/>
    <n v="5000"/>
    <x v="18"/>
  </r>
  <r>
    <n v="1249972"/>
    <n v="10043014"/>
    <s v="CYT MARQUES C.SAUV 750 6U 2008 VAS"/>
    <m/>
    <x v="18"/>
    <x v="9"/>
    <x v="1"/>
    <n v="105"/>
    <x v="18"/>
  </r>
  <r>
    <n v="1252238"/>
    <n v="12006094"/>
    <s v="2100 C.SAUV MELCHOR 0750 CH 2007 1U CL"/>
    <m/>
    <x v="18"/>
    <x v="9"/>
    <x v="1"/>
    <n v="100"/>
    <x v="18"/>
  </r>
  <r>
    <n v="1250997"/>
    <n v="10050704"/>
    <s v="CYT MARQUES MERLOT 750 12U 2009 PE"/>
    <m/>
    <x v="18"/>
    <x v="9"/>
    <x v="1"/>
    <n v="173"/>
    <x v="18"/>
  </r>
  <r>
    <n v="1251036"/>
    <n v="10049275"/>
    <s v="CYT FRONT BIB ROSE(SLIM)3L 4U 2010 VEU"/>
    <m/>
    <x v="18"/>
    <x v="7"/>
    <x v="1"/>
    <n v="280"/>
    <x v="18"/>
  </r>
  <r>
    <n v="1250843"/>
    <n v="10050042"/>
    <s v="CYT SUNR BIB SHIRAZ(P08) 3L 4U 2010 GB"/>
    <m/>
    <x v="18"/>
    <x v="7"/>
    <x v="1"/>
    <n v="1680"/>
    <x v="18"/>
  </r>
  <r>
    <n v="1251008"/>
    <n v="10050071"/>
    <s v="CYT FRONT BIB MERL(SLIM)3L 4U 2010 VEU"/>
    <m/>
    <x v="18"/>
    <x v="7"/>
    <x v="1"/>
    <n v="200"/>
    <x v="18"/>
  </r>
  <r>
    <n v="1250210"/>
    <n v="10049723"/>
    <s v="CYT CYT BIB RVA CAR/C.S(SLIM)3L4U2010VEU"/>
    <m/>
    <x v="18"/>
    <x v="7"/>
    <x v="1"/>
    <n v="448"/>
    <x v="18"/>
  </r>
  <r>
    <n v="1252104"/>
    <n v="10049722"/>
    <s v="CYT CYT BIB RVA CAR/C.S(SLIM)3L4U 2010SE"/>
    <m/>
    <x v="18"/>
    <x v="7"/>
    <x v="1"/>
    <n v="4928"/>
    <x v="18"/>
  </r>
  <r>
    <n v="1251614"/>
    <n v="10038038"/>
    <s v="CYT CASILL S.BLC STLV 750 12U PE"/>
    <m/>
    <x v="18"/>
    <x v="0"/>
    <x v="1"/>
    <n v="985.99999990000003"/>
    <x v="18"/>
  </r>
  <r>
    <n v="1251612"/>
    <n v="10041972"/>
    <s v="CYT CASILL S.BLC STLV 750 6U 2010 DK/NL"/>
    <m/>
    <x v="18"/>
    <x v="0"/>
    <x v="1"/>
    <n v="1722.444444"/>
    <x v="18"/>
  </r>
  <r>
    <n v="7078047"/>
    <n v="10048367"/>
    <s v="CS ALTO PLANO  MERL STL 750 6U (MAJ) GB"/>
    <m/>
    <x v="18"/>
    <x v="11"/>
    <x v="1"/>
    <n v="1630"/>
    <x v="18"/>
  </r>
  <r>
    <n v="1251375"/>
    <n v="10047911"/>
    <s v="CYT CASILL S.BLC STLV 750 6U 2010 GB"/>
    <m/>
    <x v="18"/>
    <x v="0"/>
    <x v="1"/>
    <n v="2767"/>
    <x v="18"/>
  </r>
  <r>
    <n v="7076874"/>
    <n v="10036681"/>
    <s v="CS SPARKLING I.NEGRA BRUT (P09)750 6U GB"/>
    <m/>
    <x v="18"/>
    <x v="9"/>
    <x v="1"/>
    <n v="3626.4444440000002"/>
    <x v="18"/>
  </r>
  <r>
    <n v="1252654"/>
    <n v="10020290"/>
    <s v="CYT CASILL C.SAUV 750 12U US"/>
    <m/>
    <x v="18"/>
    <x v="0"/>
    <x v="1"/>
    <n v="8020"/>
    <x v="18"/>
  </r>
  <r>
    <n v="1252025"/>
    <n v="10038444"/>
    <s v="CYT CASILL C.SAUV 750 6U 2009 DE/BE"/>
    <m/>
    <x v="18"/>
    <x v="0"/>
    <x v="1"/>
    <n v="4974.4444439999997"/>
    <x v="18"/>
  </r>
  <r>
    <n v="1252414"/>
    <n v="10020040"/>
    <s v="CYT CASILL C.SAUV 750 12U LATAM"/>
    <m/>
    <x v="18"/>
    <x v="0"/>
    <x v="1"/>
    <n v="7807"/>
    <x v="18"/>
  </r>
  <r>
    <n v="1252610"/>
    <n v="10038449"/>
    <s v="CYT CASILL C.SAUV 750 12U 2009 VEU"/>
    <m/>
    <x v="18"/>
    <x v="0"/>
    <x v="1"/>
    <n v="1326"/>
    <x v="18"/>
  </r>
  <r>
    <n v="7077882"/>
    <n v="10050179"/>
    <s v="VE W.CREST CHARD(P10) 1500 6U US"/>
    <m/>
    <x v="18"/>
    <x v="0"/>
    <x v="1"/>
    <n v="5500"/>
    <x v="18"/>
  </r>
  <r>
    <n v="1252034"/>
    <n v="10044441"/>
    <s v="CYT FRONT MERL(P06) 750 12U VAR"/>
    <m/>
    <x v="18"/>
    <x v="0"/>
    <x v="1"/>
    <n v="974"/>
    <x v="18"/>
  </r>
  <r>
    <n v="1250978"/>
    <n v="10040389"/>
    <s v="MA MAYCAS RVA S.BLC 750 6U 2008 VES"/>
    <m/>
    <x v="18"/>
    <x v="9"/>
    <x v="1"/>
    <n v="11"/>
    <x v="18"/>
  </r>
  <r>
    <n v="1251431"/>
    <n v="10045693"/>
    <s v="CYT CYT RVDO S.BLC(P07 NV) 750 12U MX"/>
    <m/>
    <x v="18"/>
    <x v="11"/>
    <x v="1"/>
    <n v="2352"/>
    <x v="18"/>
  </r>
  <r>
    <n v="1251986"/>
    <n v="10047789"/>
    <s v="CYT CASILL SHI/RO ST 750 6U 2010 GB"/>
    <m/>
    <x v="18"/>
    <x v="0"/>
    <x v="1"/>
    <n v="2711"/>
    <x v="18"/>
  </r>
  <r>
    <n v="7078247"/>
    <n v="10047542"/>
    <s v="CS TESCO RVA CHARD STLV 750 6U 2010 GB"/>
    <m/>
    <x v="18"/>
    <x v="11"/>
    <x v="1"/>
    <n v="20.444444440000002"/>
    <x v="18"/>
  </r>
  <r>
    <n v="1252020"/>
    <n v="10049498"/>
    <s v="CYT CASILL MERL 750 6U 2009 M&amp;S DE"/>
    <m/>
    <x v="18"/>
    <x v="0"/>
    <x v="1"/>
    <n v="343.55555550000003"/>
    <x v="18"/>
  </r>
  <r>
    <n v="1252656"/>
    <n v="10045916"/>
    <s v="CYT CASILL CARM 750 12U US"/>
    <m/>
    <x v="18"/>
    <x v="0"/>
    <x v="1"/>
    <n v="2711"/>
    <x v="18"/>
  </r>
  <r>
    <n v="1251916"/>
    <n v="10044510"/>
    <s v="CYT FRONT CHARD(P06) 750 6U RU"/>
    <m/>
    <x v="18"/>
    <x v="0"/>
    <x v="1"/>
    <n v="1765"/>
    <x v="18"/>
  </r>
  <r>
    <n v="1251915"/>
    <n v="10022351"/>
    <s v="CYT FRONT CHARD(P06) 750 12U VAR"/>
    <m/>
    <x v="18"/>
    <x v="0"/>
    <x v="1"/>
    <n v="946"/>
    <x v="18"/>
  </r>
  <r>
    <n v="7077891"/>
    <n v="10048515"/>
    <s v="CS NEBLINA S.BLC(P08)STLV 750 6U VEU"/>
    <m/>
    <x v="18"/>
    <x v="0"/>
    <x v="1"/>
    <n v="2711.5555549999999"/>
    <x v="18"/>
  </r>
  <r>
    <n v="7078046"/>
    <n v="10047380"/>
    <s v="CS I NEGRA RVA C.SA/ROP09ST7506UTE2010GB"/>
    <m/>
    <x v="18"/>
    <x v="0"/>
    <x v="1"/>
    <n v="15931"/>
    <x v="18"/>
  </r>
  <r>
    <n v="1251512"/>
    <n v="10038108"/>
    <s v="CYT XPLORADOR C.SAUV(P08)STLV 750 6U DK"/>
    <m/>
    <x v="18"/>
    <x v="11"/>
    <x v="1"/>
    <n v="350"/>
    <x v="18"/>
  </r>
  <r>
    <n v="1252018"/>
    <n v="10020055"/>
    <s v="CYT CASILL MERL 750 12U VAR"/>
    <m/>
    <x v="18"/>
    <x v="0"/>
    <x v="1"/>
    <n v="1106"/>
    <x v="18"/>
  </r>
  <r>
    <n v="1250669"/>
    <n v="10049006"/>
    <s v="CYT CYT C.SAUV(P09) STLV 750 6U 2010 GB"/>
    <m/>
    <x v="18"/>
    <x v="11"/>
    <x v="1"/>
    <n v="144"/>
    <x v="18"/>
  </r>
  <r>
    <n v="1252070"/>
    <n v="10041179"/>
    <s v="CYT SUNR C.SAUV(P08) 750 6U AO"/>
    <m/>
    <x v="18"/>
    <x v="11"/>
    <x v="1"/>
    <n v="1176"/>
    <x v="18"/>
  </r>
  <r>
    <n v="1248683"/>
    <n v="10041321"/>
    <s v="CYT SUNR MERL(P08) 750 12U VAR"/>
    <m/>
    <x v="18"/>
    <x v="11"/>
    <x v="1"/>
    <n v="527"/>
    <x v="18"/>
  </r>
  <r>
    <n v="1251002"/>
    <n v="10038208"/>
    <s v="CYT SUNR MERL(P08) 750 12U PE"/>
    <m/>
    <x v="18"/>
    <x v="11"/>
    <x v="1"/>
    <n v="98"/>
    <x v="18"/>
  </r>
  <r>
    <n v="1250765"/>
    <n v="10041305"/>
    <s v="CYT SUNR MERL(P08) 750 6U RU"/>
    <m/>
    <x v="18"/>
    <x v="11"/>
    <x v="1"/>
    <n v="2128.4444440000002"/>
    <x v="18"/>
  </r>
  <r>
    <n v="7077677"/>
    <n v="10049504"/>
    <s v="MPO BLEND C.SAUV(P09) 750 12U MX"/>
    <m/>
    <x v="18"/>
    <x v="11"/>
    <x v="1"/>
    <n v="5880"/>
    <x v="18"/>
  </r>
  <r>
    <n v="1250700"/>
    <n v="10045687"/>
    <s v="CYT CYT RVDO C.SAUV (P07)750 12U MX"/>
    <m/>
    <x v="18"/>
    <x v="11"/>
    <x v="1"/>
    <n v="3528"/>
    <x v="18"/>
  </r>
  <r>
    <n v="7077329"/>
    <n v="10044183"/>
    <s v="MPO V.MPO C.SAUV/MERL(P05) 750 12U VAS"/>
    <m/>
    <x v="18"/>
    <x v="11"/>
    <x v="1"/>
    <n v="800"/>
    <x v="18"/>
  </r>
  <r>
    <n v="7077178"/>
    <n v="12006376"/>
    <s v="4116 P.NOIR OCIO 0750 CH 2009 1U VEU"/>
    <m/>
    <x v="18"/>
    <x v="9"/>
    <x v="1"/>
    <n v="35.000000010000001"/>
    <x v="18"/>
  </r>
  <r>
    <n v="7077892"/>
    <n v="10048507"/>
    <s v="CS NEBLINA MERL(P08)STLV 750 6U VEU"/>
    <m/>
    <x v="18"/>
    <x v="0"/>
    <x v="1"/>
    <n v="8266.4444449999992"/>
    <x v="18"/>
  </r>
  <r>
    <n v="7077297"/>
    <n v="10050152"/>
    <s v="MPO V.MPO VTAL C.SAUV(P05) 750 12U CN"/>
    <m/>
    <x v="18"/>
    <x v="11"/>
    <x v="1"/>
    <n v="182"/>
    <x v="18"/>
  </r>
  <r>
    <n v="1251294"/>
    <n v="10041190"/>
    <s v="CYT SUNR C.SAUV(P08) 750 12U MX"/>
    <m/>
    <x v="18"/>
    <x v="11"/>
    <x v="1"/>
    <n v="42.000000010000001"/>
    <x v="18"/>
  </r>
  <r>
    <n v="1251108"/>
    <n v="10034599"/>
    <s v="CYT XPLORADOR C.SAUV(P08) 750 12U US"/>
    <m/>
    <x v="18"/>
    <x v="11"/>
    <x v="1"/>
    <n v="83.999999990000006"/>
    <x v="18"/>
  </r>
  <r>
    <n v="1251472"/>
    <n v="10041195"/>
    <s v="CYT SUNR C.SAUV(P08) 750 12U VAR"/>
    <m/>
    <x v="18"/>
    <x v="11"/>
    <x v="1"/>
    <n v="182"/>
    <x v="18"/>
  </r>
  <r>
    <n v="1251347"/>
    <n v="10044870"/>
    <s v="CYT SENDERO C.SAUV(P07) 750 12U KR"/>
    <m/>
    <x v="18"/>
    <x v="11"/>
    <x v="1"/>
    <n v="300"/>
    <x v="18"/>
  </r>
  <r>
    <n v="1251411"/>
    <n v="10036535"/>
    <s v="CYT SUNR C.SAUV(P08)STLV750 12U(C/ESP)CA"/>
    <m/>
    <x v="18"/>
    <x v="11"/>
    <x v="1"/>
    <n v="210"/>
    <x v="18"/>
  </r>
  <r>
    <n v="1251518"/>
    <n v="10038386"/>
    <s v="CYT SUNR C.SAUV STLV(P08)750 6U 2009 VEU"/>
    <m/>
    <x v="18"/>
    <x v="11"/>
    <x v="1"/>
    <n v="98"/>
    <x v="18"/>
  </r>
  <r>
    <n v="1251917"/>
    <n v="10041209"/>
    <s v="CYT SUNR C.SAUV(P08)STLV 750 6U2009DE/BE"/>
    <m/>
    <x v="18"/>
    <x v="11"/>
    <x v="1"/>
    <n v="378"/>
    <x v="18"/>
  </r>
  <r>
    <n v="1252015"/>
    <n v="10044852"/>
    <s v="CYT CASILL MERL 750 6U 2009 GB"/>
    <m/>
    <x v="18"/>
    <x v="0"/>
    <x v="1"/>
    <n v="1256.444444"/>
    <x v="18"/>
  </r>
  <r>
    <n v="1245683"/>
    <n v="10041203"/>
    <s v="CYT SUNR C.SAUV(P08) 750 6U RU"/>
    <m/>
    <x v="18"/>
    <x v="11"/>
    <x v="1"/>
    <n v="899"/>
    <x v="18"/>
  </r>
  <r>
    <n v="1248601"/>
    <n v="10031108"/>
    <s v="CYT SUNR CHARD(P08) 750 12U (US)VI"/>
    <m/>
    <x v="18"/>
    <x v="11"/>
    <x v="1"/>
    <n v="165"/>
    <x v="18"/>
  </r>
  <r>
    <n v="1250539"/>
    <n v="10040759"/>
    <s v="CYT VICUÑA S.BLC/SEM STLV 750 12U GB"/>
    <m/>
    <x v="18"/>
    <x v="11"/>
    <x v="1"/>
    <n v="910"/>
    <x v="18"/>
  </r>
  <r>
    <n v="1252363"/>
    <n v="10047284"/>
    <s v="CYT CYT S.BLC(P09)STLV 750 12U 2010 GB"/>
    <m/>
    <x v="18"/>
    <x v="11"/>
    <x v="1"/>
    <n v="143"/>
    <x v="18"/>
  </r>
  <r>
    <n v="7077699"/>
    <n v="10044145"/>
    <s v="CS I.NEGRA DUAL SBLC/SEM(P09)ST 7506UVAS"/>
    <m/>
    <x v="18"/>
    <x v="11"/>
    <x v="1"/>
    <n v="52"/>
    <x v="18"/>
  </r>
  <r>
    <n v="1250659"/>
    <n v="10047283"/>
    <s v="CYT CYT S.BLC(P09)STLV 750 6U 2010 GB"/>
    <m/>
    <x v="18"/>
    <x v="11"/>
    <x v="1"/>
    <n v="653"/>
    <x v="18"/>
  </r>
  <r>
    <n v="7077851"/>
    <n v="10048024"/>
    <s v="CS I.NEGRA DUAL S.BL/SEMP09ST7506U2010RU"/>
    <m/>
    <x v="18"/>
    <x v="11"/>
    <x v="1"/>
    <n v="1400"/>
    <x v="18"/>
  </r>
  <r>
    <n v="7077690"/>
    <n v="10049505"/>
    <s v="MPO BLEND MERL(P09) 750 12U MX"/>
    <m/>
    <x v="18"/>
    <x v="11"/>
    <x v="1"/>
    <n v="546"/>
    <x v="18"/>
  </r>
  <r>
    <n v="1252241"/>
    <n v="10026732"/>
    <s v="CA RESERVA CARM 750 12U CL"/>
    <m/>
    <x v="18"/>
    <x v="5"/>
    <x v="1"/>
    <n v="69.999999990000006"/>
    <x v="18"/>
  </r>
  <r>
    <n v="7077738"/>
    <n v="10043320"/>
    <s v="CS SIBARITA'S S.BLC(P09) STL 750 12U VEU"/>
    <m/>
    <x v="18"/>
    <x v="6"/>
    <x v="1"/>
    <n v="44"/>
    <x v="18"/>
  </r>
  <r>
    <n v="1252033"/>
    <n v="10044448"/>
    <s v="CYT FRONT MERL(P06) 750 12U LATAM"/>
    <m/>
    <x v="18"/>
    <x v="0"/>
    <x v="1"/>
    <n v="1764"/>
    <x v="18"/>
  </r>
  <r>
    <n v="1251523"/>
    <n v="10049493"/>
    <s v="CYT SUNR CHARD(P08)STLV 750 6U 2010  VEU"/>
    <m/>
    <x v="18"/>
    <x v="11"/>
    <x v="1"/>
    <n v="110"/>
    <x v="18"/>
  </r>
  <r>
    <n v="1252067"/>
    <n v="10031058"/>
    <s v="CYT SUNR MERL(P08) 750 6U AO"/>
    <m/>
    <x v="18"/>
    <x v="11"/>
    <x v="1"/>
    <n v="490"/>
    <x v="18"/>
  </r>
  <r>
    <n v="1251346"/>
    <n v="10050292"/>
    <s v="CYT SUNR MERL(P08) 750 6U 2010 VEU"/>
    <m/>
    <x v="18"/>
    <x v="11"/>
    <x v="1"/>
    <n v="60"/>
    <x v="18"/>
  </r>
  <r>
    <n v="1252099"/>
    <n v="10031070"/>
    <s v="CYT SUNR MERL(P08) 750 12U LATAM"/>
    <m/>
    <x v="18"/>
    <x v="11"/>
    <x v="1"/>
    <n v="112"/>
    <x v="18"/>
  </r>
  <r>
    <n v="1252237"/>
    <n v="10031065"/>
    <s v="CYT SUNR MERL(P08) 750 12U (US)VI"/>
    <m/>
    <x v="18"/>
    <x v="11"/>
    <x v="1"/>
    <n v="210"/>
    <x v="18"/>
  </r>
  <r>
    <n v="1249127"/>
    <n v="10041321"/>
    <s v="CYT SUNR MERL(P08) 750 12U VAR"/>
    <m/>
    <x v="18"/>
    <x v="11"/>
    <x v="1"/>
    <n v="224"/>
    <x v="18"/>
  </r>
  <r>
    <n v="7077686"/>
    <n v="10044407"/>
    <s v="MPO V.MPO SYRAH (P05) 750 12U MX"/>
    <m/>
    <x v="18"/>
    <x v="11"/>
    <x v="1"/>
    <n v="1848"/>
    <x v="18"/>
  </r>
  <r>
    <n v="1251995"/>
    <n v="10048288"/>
    <s v="CYT CYT C.SAUV(STLV) 750 12U VAS"/>
    <m/>
    <x v="18"/>
    <x v="11"/>
    <x v="1"/>
    <n v="196"/>
    <x v="18"/>
  </r>
  <r>
    <n v="1250085"/>
    <n v="10041259"/>
    <s v="CYT SUNR CHARD(P08) 750 12U VAR"/>
    <m/>
    <x v="18"/>
    <x v="11"/>
    <x v="1"/>
    <n v="282"/>
    <x v="18"/>
  </r>
  <r>
    <n v="1251497"/>
    <n v="10049005"/>
    <s v="CYT CYT C.SAUV(P09) STLV 750 12U 2010 GB"/>
    <m/>
    <x v="18"/>
    <x v="11"/>
    <x v="1"/>
    <n v="210"/>
    <x v="18"/>
  </r>
  <r>
    <n v="7077429"/>
    <n v="10029091"/>
    <s v="MPO GRAN VINO BCO(P05) 750 12U CO"/>
    <m/>
    <x v="18"/>
    <x v="11"/>
    <x v="1"/>
    <n v="74"/>
    <x v="18"/>
  </r>
  <r>
    <n v="1252367"/>
    <n v="10041255"/>
    <s v="CYT SUNR CHARD(P08) 750 12U LATAM"/>
    <m/>
    <x v="18"/>
    <x v="11"/>
    <x v="1"/>
    <n v="43.999999989999999"/>
    <x v="18"/>
  </r>
  <r>
    <n v="1248602"/>
    <n v="10031108"/>
    <s v="CYT SUNR CHARD(P08) 750 12U (US)VI"/>
    <m/>
    <x v="18"/>
    <x v="11"/>
    <x v="1"/>
    <n v="110"/>
    <x v="18"/>
  </r>
  <r>
    <n v="1250059"/>
    <n v="10041250"/>
    <s v="CYT SUNR CHARD(P08) 750 6U RU"/>
    <m/>
    <x v="18"/>
    <x v="11"/>
    <x v="1"/>
    <n v="863"/>
    <x v="18"/>
  </r>
  <r>
    <n v="1250809"/>
    <n v="10041769"/>
    <s v="CYT SUNR CHARD(P08) 750 6U 2010 VEU"/>
    <m/>
    <x v="18"/>
    <x v="11"/>
    <x v="1"/>
    <n v="77.000000020000002"/>
    <x v="18"/>
  </r>
  <r>
    <n v="7077295"/>
    <n v="10049832"/>
    <s v="MPO BLEND C.SAUV(P09)750 12U LATAM"/>
    <m/>
    <x v="18"/>
    <x v="11"/>
    <x v="1"/>
    <n v="2328"/>
    <x v="18"/>
  </r>
  <r>
    <n v="1251429"/>
    <n v="10045687"/>
    <s v="CYT CYT RVDO C.SAUV (P07)750 12U MX"/>
    <m/>
    <x v="18"/>
    <x v="11"/>
    <x v="1"/>
    <n v="2352"/>
    <x v="18"/>
  </r>
  <r>
    <n v="1250966"/>
    <n v="10040622"/>
    <s v="CYT FRONT CHARD STL(P06)1500 6U(C/ESP)CA"/>
    <m/>
    <x v="18"/>
    <x v="12"/>
    <x v="1"/>
    <n v="825"/>
    <x v="18"/>
  </r>
  <r>
    <n v="1249346"/>
    <n v="10041260"/>
    <s v="CYT SUNR CHARD(P08) 750 12U CN"/>
    <m/>
    <x v="18"/>
    <x v="11"/>
    <x v="1"/>
    <n v="154"/>
    <x v="18"/>
  </r>
  <r>
    <n v="1252491"/>
    <n v="10050335"/>
    <s v="CYT SONATA C.SAUV STL 750 12U 2010 GB"/>
    <m/>
    <x v="18"/>
    <x v="11"/>
    <x v="1"/>
    <n v="350"/>
    <x v="18"/>
  </r>
  <r>
    <n v="1251029"/>
    <n v="10051106"/>
    <s v="CYT SUNR MERL(P08) 750 6U ZA"/>
    <m/>
    <x v="18"/>
    <x v="11"/>
    <x v="1"/>
    <n v="55.999999989999999"/>
    <x v="18"/>
  </r>
  <r>
    <n v="1251984"/>
    <n v="10049006"/>
    <s v="CYT CYT C.SAUV(P09) STLV 750 6U 2010 GB"/>
    <m/>
    <x v="18"/>
    <x v="11"/>
    <x v="1"/>
    <n v="66.000000009999994"/>
    <x v="18"/>
  </r>
  <r>
    <n v="7076019"/>
    <n v="10029052"/>
    <s v="MPO V.MPO C.SAUV(P05) 750 12U CO"/>
    <m/>
    <x v="18"/>
    <x v="11"/>
    <x v="1"/>
    <n v="438"/>
    <x v="18"/>
  </r>
  <r>
    <n v="7077933"/>
    <n v="10038134"/>
    <s v="CS TOCORNAL(PAL)C.SAUV 750 12U LATAM"/>
    <m/>
    <x v="18"/>
    <x v="11"/>
    <x v="1"/>
    <n v="500"/>
    <x v="18"/>
  </r>
  <r>
    <n v="7077836"/>
    <n v="10049832"/>
    <s v="MPO BLEND C.SAUV(P09)750 12U LATAM"/>
    <m/>
    <x v="18"/>
    <x v="11"/>
    <x v="1"/>
    <n v="1889"/>
    <x v="18"/>
  </r>
  <r>
    <n v="1251212"/>
    <n v="10045701"/>
    <s v="CYT CYT RVDO MOSC/SEM 750 12U VES"/>
    <m/>
    <x v="18"/>
    <x v="11"/>
    <x v="1"/>
    <n v="602"/>
    <x v="18"/>
  </r>
  <r>
    <n v="7077837"/>
    <n v="10050674"/>
    <s v="MPO GRAN VINO BCO(P09) 750 12U LATAM"/>
    <m/>
    <x v="18"/>
    <x v="11"/>
    <x v="1"/>
    <n v="770"/>
    <x v="18"/>
  </r>
  <r>
    <n v="1250808"/>
    <n v="10050292"/>
    <s v="CYT SUNR MERL(P08) 750 6U 2010 VEU"/>
    <m/>
    <x v="18"/>
    <x v="11"/>
    <x v="1"/>
    <n v="55.999999989999999"/>
    <x v="18"/>
  </r>
  <r>
    <n v="7077866"/>
    <n v="10049824"/>
    <s v="MPO BLEND CARM(P09)750 12U LATAM"/>
    <m/>
    <x v="18"/>
    <x v="11"/>
    <x v="1"/>
    <n v="840"/>
    <x v="18"/>
  </r>
  <r>
    <n v="1251515"/>
    <n v="10041793"/>
    <s v="CYT SUNR CHARD STL(P08) 750 6U 2010DE/BE"/>
    <m/>
    <x v="18"/>
    <x v="11"/>
    <x v="1"/>
    <n v="171"/>
    <x v="18"/>
  </r>
  <r>
    <n v="1251238"/>
    <n v="10041077"/>
    <s v="CYT FRONT CHARD STLV(P06) 1500 6U CA"/>
    <m/>
    <x v="18"/>
    <x v="12"/>
    <x v="1"/>
    <n v="559.99999990000003"/>
    <x v="18"/>
  </r>
  <r>
    <n v="7077723"/>
    <n v="10039751"/>
    <s v="CYT SE S.BLC (CJA) 700 12U CL"/>
    <m/>
    <x v="18"/>
    <x v="12"/>
    <x v="1"/>
    <n v="2749.5555559999998"/>
    <x v="18"/>
  </r>
  <r>
    <n v="7077655"/>
    <n v="10029085"/>
    <s v="MPO V.MPO S.BLC/CHARD(P05) 750 12U VAS"/>
    <m/>
    <x v="18"/>
    <x v="12"/>
    <x v="1"/>
    <n v="330"/>
    <x v="18"/>
  </r>
  <r>
    <n v="7077328"/>
    <n v="10029085"/>
    <s v="MPO V.MPO S.BLC/CHARD(P05) 750 12U VAS"/>
    <m/>
    <x v="18"/>
    <x v="12"/>
    <x v="1"/>
    <n v="378"/>
    <x v="18"/>
  </r>
  <r>
    <n v="7077544"/>
    <n v="10049840"/>
    <s v="MPO BLEND S.BLC/CHARD(P09)750 6U VEU"/>
    <m/>
    <x v="18"/>
    <x v="12"/>
    <x v="1"/>
    <n v="238"/>
    <x v="18"/>
  </r>
  <r>
    <n v="7077798"/>
    <n v="10049838"/>
    <s v="MPO BLEND S.BLC/CHARD(P09)STLV750 12U CA"/>
    <m/>
    <x v="18"/>
    <x v="12"/>
    <x v="1"/>
    <n v="512"/>
    <x v="18"/>
  </r>
  <r>
    <n v="7078072"/>
    <n v="10049725"/>
    <s v="CS I.NEGRA FARO C.SA/ME ST 7506U(ASDA)GB"/>
    <m/>
    <x v="18"/>
    <x v="12"/>
    <x v="1"/>
    <n v="1470"/>
    <x v="18"/>
  </r>
  <r>
    <n v="1248423"/>
    <n v="10022475"/>
    <s v="CYT FRONT S.BLC(P06) 1500 6U VAR"/>
    <m/>
    <x v="18"/>
    <x v="12"/>
    <x v="1"/>
    <n v="176"/>
    <x v="18"/>
  </r>
  <r>
    <n v="1250926"/>
    <n v="10040606"/>
    <s v="CYT FRONT C.SA/ME(P06)STL15006U(C/ESP)CA"/>
    <m/>
    <x v="18"/>
    <x v="12"/>
    <x v="1"/>
    <n v="2651"/>
    <x v="18"/>
  </r>
  <r>
    <n v="7077988"/>
    <n v="10044900"/>
    <s v="CS CONO SUR S.BLC STLV(P07)750 12U CL"/>
    <m/>
    <x v="18"/>
    <x v="12"/>
    <x v="1"/>
    <n v="210"/>
    <x v="18"/>
  </r>
  <r>
    <n v="1250339"/>
    <n v="10050128"/>
    <s v="CYT FRONT C.SAUV(P06) 1500 6U LATAM"/>
    <m/>
    <x v="18"/>
    <x v="12"/>
    <x v="1"/>
    <n v="192"/>
    <x v="18"/>
  </r>
  <r>
    <n v="1245684"/>
    <n v="10041224"/>
    <s v="CYT SUNR CARM(P08) 750 6U RU"/>
    <m/>
    <x v="18"/>
    <x v="12"/>
    <x v="1"/>
    <n v="1650"/>
    <x v="18"/>
  </r>
  <r>
    <n v="7077680"/>
    <n v="10027896"/>
    <s v="MPO GRAN VINO BCO(MAR) 1500 6U MX"/>
    <m/>
    <x v="18"/>
    <x v="12"/>
    <x v="1"/>
    <n v="288"/>
    <x v="18"/>
  </r>
  <r>
    <n v="7077571"/>
    <n v="10019907"/>
    <s v="MPO GRAN VINO BCO(P05) 1500 6U LATAM"/>
    <m/>
    <x v="18"/>
    <x v="12"/>
    <x v="1"/>
    <n v="448"/>
    <x v="18"/>
  </r>
  <r>
    <n v="7076038"/>
    <n v="10019908"/>
    <s v="MPO GRAN VINO BCO(P05) 1500 6U CO"/>
    <m/>
    <x v="18"/>
    <x v="12"/>
    <x v="1"/>
    <n v="48.000000010000001"/>
    <x v="18"/>
  </r>
  <r>
    <n v="1242746"/>
    <n v="10042084"/>
    <s v="CYT EXPORTACION TINTO(P08) 1500 6U CL"/>
    <m/>
    <x v="18"/>
    <x v="12"/>
    <x v="1"/>
    <n v="8306"/>
    <x v="18"/>
  </r>
  <r>
    <n v="1251318"/>
    <n v="10050129"/>
    <s v="CYT FRONT C.SAUV(P06) 1500 6U VAR"/>
    <m/>
    <x v="18"/>
    <x v="12"/>
    <x v="1"/>
    <n v="1008"/>
    <x v="18"/>
  </r>
  <r>
    <n v="7077681"/>
    <n v="10050243"/>
    <s v="MPO C.SAUV/MER(MAR) 1500 6U MX"/>
    <m/>
    <x v="18"/>
    <x v="12"/>
    <x v="1"/>
    <n v="240"/>
    <x v="18"/>
  </r>
  <r>
    <n v="7076044"/>
    <n v="10031864"/>
    <s v="MPO V.MPO C.SAUV(P05) 1500 6U CO"/>
    <m/>
    <x v="18"/>
    <x v="12"/>
    <x v="1"/>
    <n v="48.000000010000001"/>
    <x v="18"/>
  </r>
  <r>
    <n v="1250707"/>
    <n v="10045693"/>
    <s v="CYT CYT RVDO S.BLC(P07 NV) 750 12U MX"/>
    <m/>
    <x v="18"/>
    <x v="12"/>
    <x v="1"/>
    <n v="2352"/>
    <x v="18"/>
  </r>
  <r>
    <n v="7077989"/>
    <n v="10043541"/>
    <s v="CS CONO SUR S.BLC STL(P07)750 6U NORD"/>
    <m/>
    <x v="18"/>
    <x v="12"/>
    <x v="1"/>
    <n v="154"/>
    <x v="18"/>
  </r>
  <r>
    <n v="7077920"/>
    <n v="10039761"/>
    <s v="CYT SE SYRAH (CJA) 700 12U CL"/>
    <m/>
    <x v="18"/>
    <x v="12"/>
    <x v="1"/>
    <n v="2749.5555559999998"/>
    <x v="18"/>
  </r>
  <r>
    <n v="1244675"/>
    <n v="10041353"/>
    <s v="CYT SUNR SHIRAZ(P08) 750 12U VAR"/>
    <m/>
    <x v="18"/>
    <x v="12"/>
    <x v="1"/>
    <n v="43.999999989999999"/>
    <x v="18"/>
  </r>
  <r>
    <n v="1250520"/>
    <n v="10051104"/>
    <s v="CYT SUNR SHIRAZ(P08) 750 6U ZA"/>
    <m/>
    <x v="18"/>
    <x v="12"/>
    <x v="1"/>
    <n v="66"/>
    <x v="18"/>
  </r>
  <r>
    <n v="1250514"/>
    <n v="10049026"/>
    <s v="CYT SUNR SHIRAZ(P08) 750 6U 2010 VEU"/>
    <m/>
    <x v="18"/>
    <x v="12"/>
    <x v="1"/>
    <n v="41.999999989999999"/>
    <x v="18"/>
  </r>
  <r>
    <n v="1249515"/>
    <n v="10041226"/>
    <s v="CYT SUNR CARM(P08) 750 6U KR"/>
    <m/>
    <x v="18"/>
    <x v="12"/>
    <x v="1"/>
    <n v="196"/>
    <x v="18"/>
  </r>
  <r>
    <n v="1252002"/>
    <n v="10048355"/>
    <s v="CYT CASILL CARM (GOLL) 750 6U  ZA"/>
    <m/>
    <x v="18"/>
    <x v="5"/>
    <x v="1"/>
    <n v="98"/>
    <x v="18"/>
  </r>
  <r>
    <n v="7076277"/>
    <n v="10039750"/>
    <s v="CYT SE C.SAUV (CJA)700 12U CL"/>
    <m/>
    <x v="18"/>
    <x v="12"/>
    <x v="1"/>
    <n v="4139.3333329999996"/>
    <x v="18"/>
  </r>
  <r>
    <n v="1249345"/>
    <n v="10046463"/>
    <s v="CA NOVISIMO CARM 750 12U(ALT) MX"/>
    <m/>
    <x v="18"/>
    <x v="12"/>
    <x v="1"/>
    <n v="854"/>
    <x v="18"/>
  </r>
  <r>
    <n v="7077944"/>
    <n v="10040208"/>
    <s v="MPO C.SAUV 1500 6U (CR)LATAM"/>
    <m/>
    <x v="18"/>
    <x v="12"/>
    <x v="1"/>
    <n v="336"/>
    <x v="18"/>
  </r>
  <r>
    <n v="1252166"/>
    <n v="10050130"/>
    <s v="CYT FRONT C.SAUV(P06) 1500 6U AO"/>
    <m/>
    <x v="18"/>
    <x v="12"/>
    <x v="1"/>
    <n v="144"/>
    <x v="18"/>
  </r>
  <r>
    <n v="1251208"/>
    <n v="10050128"/>
    <s v="CYT FRONT C.SAUV(P06) 1500 6U LATAM"/>
    <m/>
    <x v="18"/>
    <x v="12"/>
    <x v="1"/>
    <n v="480"/>
    <x v="18"/>
  </r>
  <r>
    <n v="1251554"/>
    <n v="10048286"/>
    <s v="CYT CYT C.SAUV STLV 750 12U VEU"/>
    <m/>
    <x v="18"/>
    <x v="12"/>
    <x v="1"/>
    <n v="392"/>
    <x v="18"/>
  </r>
  <r>
    <n v="1252362"/>
    <n v="10035065"/>
    <s v="CYT LADERA VERDE S.BLC STL(P08)750 12UGB"/>
    <m/>
    <x v="18"/>
    <x v="12"/>
    <x v="1"/>
    <n v="410"/>
    <x v="18"/>
  </r>
  <r>
    <n v="1251528"/>
    <n v="10040624"/>
    <s v="CYT FRONT S.BLC STL(P06)15006U(C/ESP)CA"/>
    <m/>
    <x v="18"/>
    <x v="12"/>
    <x v="1"/>
    <n v="1490"/>
    <x v="18"/>
  </r>
  <r>
    <n v="1251033"/>
    <n v="10028456"/>
    <s v="CYT FRONT S.BLC(P06) 1500 6U VAR"/>
    <m/>
    <x v="18"/>
    <x v="12"/>
    <x v="1"/>
    <n v="336"/>
    <x v="18"/>
  </r>
  <r>
    <n v="1250810"/>
    <n v="10050129"/>
    <s v="CYT FRONT C.SAUV(P06) 1500 6U VAR"/>
    <m/>
    <x v="18"/>
    <x v="12"/>
    <x v="1"/>
    <n v="178"/>
    <x v="18"/>
  </r>
  <r>
    <n v="1251555"/>
    <n v="10048297"/>
    <s v="CYT CYT S.BLC STLV 750 12U VEU"/>
    <m/>
    <x v="18"/>
    <x v="12"/>
    <x v="1"/>
    <n v="784"/>
    <x v="18"/>
  </r>
  <r>
    <n v="7078055"/>
    <n v="10033570"/>
    <s v="CS CONO SUR P.NOIR STLV(P07)750 12U CA"/>
    <m/>
    <x v="18"/>
    <x v="12"/>
    <x v="1"/>
    <n v="42.000000010000001"/>
    <x v="18"/>
  </r>
  <r>
    <n v="1251546"/>
    <n v="10041074"/>
    <s v="CYT FRONT S.BLC STLV(P06) 1500 6U CA"/>
    <m/>
    <x v="18"/>
    <x v="12"/>
    <x v="1"/>
    <n v="567"/>
    <x v="18"/>
  </r>
  <r>
    <n v="7077849"/>
    <n v="10048379"/>
    <s v="CS C.SUR TOC S.BLC(P08)STL1500 6U CA"/>
    <m/>
    <x v="18"/>
    <x v="12"/>
    <x v="1"/>
    <n v="480.00000010000002"/>
    <x v="18"/>
  </r>
  <r>
    <n v="1251547"/>
    <n v="10041078"/>
    <s v="CYT FRONT MERL STLV(P06) 1500 6U CA"/>
    <m/>
    <x v="18"/>
    <x v="12"/>
    <x v="1"/>
    <n v="221"/>
    <x v="18"/>
  </r>
  <r>
    <n v="1252036"/>
    <n v="10029734"/>
    <s v="CYT FRONT MERLOT(P07) 1500 6U US"/>
    <m/>
    <x v="18"/>
    <x v="12"/>
    <x v="1"/>
    <n v="5294"/>
    <x v="18"/>
  </r>
  <r>
    <n v="7077941"/>
    <n v="10049378"/>
    <s v="CS I.NEGRA C.SA/MER(D)(P09)750 6U 2010RU"/>
    <m/>
    <x v="18"/>
    <x v="12"/>
    <x v="1"/>
    <n v="8306.4444440000007"/>
    <x v="18"/>
  </r>
  <r>
    <n v="7077700"/>
    <n v="10044169"/>
    <s v="CS I.NEGRA DUAL C.SAU/MERL(P09)750 6UVAS"/>
    <m/>
    <x v="18"/>
    <x v="12"/>
    <x v="1"/>
    <n v="406"/>
    <x v="18"/>
  </r>
  <r>
    <n v="7078022"/>
    <n v="10045612"/>
    <s v="CS I.NEGRA DUAL CAB/MERL(P09) 750 6U TW"/>
    <m/>
    <x v="18"/>
    <x v="12"/>
    <x v="1"/>
    <n v="700"/>
    <x v="18"/>
  </r>
  <r>
    <n v="1252031"/>
    <n v="10034598"/>
    <s v="CYT XPLORADOR MERL(P08) 750 12U US"/>
    <m/>
    <x v="18"/>
    <x v="6"/>
    <x v="1"/>
    <n v="238"/>
    <x v="18"/>
  </r>
  <r>
    <n v="7077393"/>
    <n v="10035562"/>
    <s v="CS C.SUR TOC C.S/ME(P08)ST15006U(LCBO)CA"/>
    <m/>
    <x v="18"/>
    <x v="12"/>
    <x v="1"/>
    <n v="968.00000009999997"/>
    <x v="18"/>
  </r>
  <r>
    <n v="1250049"/>
    <n v="10045696"/>
    <s v="CYT CYT RVDO MERL 750 12U UY"/>
    <m/>
    <x v="18"/>
    <x v="8"/>
    <x v="1"/>
    <n v="70"/>
    <x v="18"/>
  </r>
  <r>
    <n v="1251421"/>
    <n v="10032829"/>
    <s v="CYT CYT (RVDO) MERLOT 750(P07 NV) 12U MX"/>
    <m/>
    <x v="18"/>
    <x v="12"/>
    <x v="1"/>
    <n v="4578"/>
    <x v="18"/>
  </r>
  <r>
    <n v="1252653"/>
    <n v="10029731"/>
    <s v="CYT FRONT CHARD(P07) 1500 6U US"/>
    <m/>
    <x v="18"/>
    <x v="12"/>
    <x v="1"/>
    <n v="6080"/>
    <x v="18"/>
  </r>
  <r>
    <n v="1251914"/>
    <n v="10047665"/>
    <s v="CYT CYT CHARD(P09)STL 750 6U 2010 GB"/>
    <m/>
    <x v="18"/>
    <x v="12"/>
    <x v="1"/>
    <n v="70.000000009999994"/>
    <x v="18"/>
  </r>
  <r>
    <n v="1252051"/>
    <n v="10050332"/>
    <s v="CYT SONATA CHARD STLV 750 12U 2010 GB"/>
    <m/>
    <x v="18"/>
    <x v="12"/>
    <x v="1"/>
    <n v="275"/>
    <x v="18"/>
  </r>
  <r>
    <n v="1251537"/>
    <n v="10040622"/>
    <s v="CYT FRONT CHARD STL(P06)1500 6U(C/ESP)CA"/>
    <m/>
    <x v="18"/>
    <x v="12"/>
    <x v="1"/>
    <n v="605.00000009999997"/>
    <x v="18"/>
  </r>
  <r>
    <n v="7077900"/>
    <n v="10049501"/>
    <s v="MPO BLEND S.BLC/CHARD STLV(P09)75012U SE"/>
    <m/>
    <x v="18"/>
    <x v="12"/>
    <x v="1"/>
    <n v="500"/>
    <x v="18"/>
  </r>
  <r>
    <n v="1249344"/>
    <n v="10046462"/>
    <s v="CA NOVISIMO C.SAUV 750 12U(ALT) MX"/>
    <m/>
    <x v="18"/>
    <x v="8"/>
    <x v="1"/>
    <n v="924"/>
    <x v="18"/>
  </r>
  <r>
    <n v="7078049"/>
    <n v="10049726"/>
    <s v="CS I.NEGRA FARO S.BL/CHA ST7506U(ASDA)GB"/>
    <m/>
    <x v="18"/>
    <x v="12"/>
    <x v="1"/>
    <n v="770"/>
    <x v="18"/>
  </r>
  <r>
    <n v="1250685"/>
    <n v="10036998"/>
    <s v="CYT SE C.SAUV 375 24U CL"/>
    <m/>
    <x v="18"/>
    <x v="8"/>
    <x v="1"/>
    <n v="1361"/>
    <x v="18"/>
  </r>
  <r>
    <n v="7077718"/>
    <n v="10029889"/>
    <s v="CS REY L.ANDES RVA C.SAUV(P08)750 6U VEU"/>
    <m/>
    <x v="18"/>
    <x v="8"/>
    <x v="1"/>
    <n v="434"/>
    <x v="18"/>
  </r>
  <r>
    <n v="1252649"/>
    <n v="10032829"/>
    <s v="CYT CYT (RVDO) MERLOT 750(P07 NV) 12U MX"/>
    <m/>
    <x v="18"/>
    <x v="8"/>
    <x v="1"/>
    <n v="2667"/>
    <x v="18"/>
  </r>
  <r>
    <n v="1250701"/>
    <n v="10032829"/>
    <s v="CYT CYT (RVDO) MERLOT 750(P07 NV) 12U MX"/>
    <m/>
    <x v="18"/>
    <x v="8"/>
    <x v="1"/>
    <n v="3201"/>
    <x v="18"/>
  </r>
  <r>
    <n v="7077685"/>
    <n v="10029350"/>
    <s v="MPO V.MPO C.SAUV STLV 375 24U MX"/>
    <m/>
    <x v="18"/>
    <x v="8"/>
    <x v="1"/>
    <n v="486"/>
    <x v="18"/>
  </r>
  <r>
    <n v="7077687"/>
    <n v="10029349"/>
    <s v="MPO V.MPO GRAN VINO BCO(STL P05)375 24MX"/>
    <m/>
    <x v="18"/>
    <x v="8"/>
    <x v="1"/>
    <n v="465"/>
    <x v="18"/>
  </r>
  <r>
    <n v="7077249"/>
    <n v="10029355"/>
    <s v="CS CONO SUR MERL STLV(P07) 375 24U NL"/>
    <m/>
    <x v="18"/>
    <x v="8"/>
    <x v="1"/>
    <n v="48"/>
    <x v="18"/>
  </r>
  <r>
    <n v="7077719"/>
    <n v="10041033"/>
    <s v="CS CONO SUR CARM(P07) 750 6U VAS"/>
    <m/>
    <x v="18"/>
    <x v="8"/>
    <x v="1"/>
    <n v="83.999999990000006"/>
    <x v="18"/>
  </r>
  <r>
    <n v="7077901"/>
    <n v="10050174"/>
    <s v="MPO V.MPO VTAL C.SAUV(P09)STLV750 12UVEU"/>
    <m/>
    <x v="18"/>
    <x v="11"/>
    <x v="1"/>
    <n v="5650"/>
    <x v="18"/>
  </r>
  <r>
    <n v="1251133"/>
    <n v="10021904"/>
    <s v="CYT FRONT CHARD(P06) 187 24U VEU"/>
    <m/>
    <x v="18"/>
    <x v="8"/>
    <x v="1"/>
    <n v="209.44444440000001"/>
    <x v="18"/>
  </r>
  <r>
    <n v="7077919"/>
    <n v="10045629"/>
    <s v="CS CONO SUR CARM(P07) 750 12U CL"/>
    <m/>
    <x v="18"/>
    <x v="8"/>
    <x v="1"/>
    <n v="888"/>
    <x v="18"/>
  </r>
  <r>
    <n v="1251199"/>
    <n v="10028373"/>
    <s v="CYT SENDERO C.SAUV(P07) 750 12U VIN"/>
    <m/>
    <x v="18"/>
    <x v="8"/>
    <x v="1"/>
    <n v="41.999999989999999"/>
    <x v="18"/>
  </r>
  <r>
    <n v="1251543"/>
    <n v="10026840"/>
    <s v="CYT SENDERO C.SAUV(P07) 750 12U VEU"/>
    <m/>
    <x v="18"/>
    <x v="8"/>
    <x v="1"/>
    <n v="70"/>
    <x v="18"/>
  </r>
  <r>
    <n v="1251053"/>
    <n v="10031904"/>
    <s v="CYT SENDERO C.SAUV(P07) 750 12U VES"/>
    <m/>
    <x v="18"/>
    <x v="8"/>
    <x v="1"/>
    <n v="41.999999989999999"/>
    <x v="18"/>
  </r>
  <r>
    <n v="1250586"/>
    <n v="10029428"/>
    <s v="CYT MOUNTAIN RANGE C.SAUV(STLV) 750 6UGB"/>
    <m/>
    <x v="18"/>
    <x v="8"/>
    <x v="1"/>
    <n v="70"/>
    <x v="18"/>
  </r>
  <r>
    <n v="7077899"/>
    <n v="10047676"/>
    <s v="MPO V.MPO CHARD(P05)ST 375 24U 2010 SE"/>
    <m/>
    <x v="18"/>
    <x v="8"/>
    <x v="1"/>
    <n v="480"/>
    <x v="18"/>
  </r>
  <r>
    <n v="1250594"/>
    <n v="10044467"/>
    <s v="CYT FRONT C.SAUV(P06) 750 12U LATAM"/>
    <m/>
    <x v="18"/>
    <x v="8"/>
    <x v="1"/>
    <n v="973"/>
    <x v="18"/>
  </r>
  <r>
    <n v="1251207"/>
    <n v="10044467"/>
    <s v="CYT FRONT C.SAUV(P06) 750 12U LATAM"/>
    <m/>
    <x v="18"/>
    <x v="8"/>
    <x v="1"/>
    <n v="1676"/>
    <x v="18"/>
  </r>
  <r>
    <n v="7077449"/>
    <n v="10049817"/>
    <s v="MPO BLEND MERL(P09)750 12U LATAM"/>
    <m/>
    <x v="18"/>
    <x v="11"/>
    <x v="1"/>
    <n v="1098"/>
    <x v="18"/>
  </r>
  <r>
    <n v="7077028"/>
    <n v="10038224"/>
    <s v="MPO SONATA CARM 750 12U BR(WMP05 2)"/>
    <m/>
    <x v="18"/>
    <x v="8"/>
    <x v="1"/>
    <n v="910"/>
    <x v="18"/>
  </r>
  <r>
    <n v="1249598"/>
    <n v="10021904"/>
    <s v="CYT FRONT CHARD(P06) 187 24U VEU"/>
    <m/>
    <x v="18"/>
    <x v="8"/>
    <x v="1"/>
    <n v="119.66666669999999"/>
    <x v="18"/>
  </r>
  <r>
    <n v="7077522"/>
    <n v="10044903"/>
    <s v="CS CONO SUR S.BLC STLV(P07)750 12U CA"/>
    <m/>
    <x v="18"/>
    <x v="6"/>
    <x v="1"/>
    <n v="110"/>
    <x v="18"/>
  </r>
  <r>
    <n v="7077704"/>
    <n v="10048963"/>
    <s v="CS CONO SUR S.BLC STLV(P07)GOLL750 12UUS"/>
    <m/>
    <x v="18"/>
    <x v="6"/>
    <x v="1"/>
    <n v="1895"/>
    <x v="18"/>
  </r>
  <r>
    <n v="7077467"/>
    <n v="10044898"/>
    <s v="CS CONO SUR S.BLC STLV(P07)750 12U LATAM"/>
    <m/>
    <x v="18"/>
    <x v="6"/>
    <x v="1"/>
    <n v="44"/>
    <x v="18"/>
  </r>
  <r>
    <n v="7077960"/>
    <n v="10048830"/>
    <s v="CS CONO SUR S.BLC STL (P07)750 6U 2010GB"/>
    <m/>
    <x v="18"/>
    <x v="6"/>
    <x v="1"/>
    <n v="137"/>
    <x v="18"/>
  </r>
  <r>
    <n v="7077895"/>
    <n v="10050183"/>
    <s v="VE W.CREST CHARD P10) 750 12U US"/>
    <m/>
    <x v="18"/>
    <x v="6"/>
    <x v="1"/>
    <n v="200"/>
    <x v="18"/>
  </r>
  <r>
    <n v="1251913"/>
    <n v="10037515"/>
    <s v="MPO TERRA SUR CHARD STLV 750 12U JP"/>
    <m/>
    <x v="18"/>
    <x v="6"/>
    <x v="1"/>
    <n v="588"/>
    <x v="18"/>
  </r>
  <r>
    <n v="1252160"/>
    <n v="10041075"/>
    <s v="CYT FRONT C.SAUV/MERL(P06)STLV1500 6U CA"/>
    <m/>
    <x v="18"/>
    <x v="12"/>
    <x v="1"/>
    <n v="1400"/>
    <x v="18"/>
  </r>
  <r>
    <n v="7077783"/>
    <n v="10047181"/>
    <s v="CS CONO SUR S.BLC STLV(P07) 187 24U JP"/>
    <m/>
    <x v="18"/>
    <x v="10"/>
    <x v="1"/>
    <n v="249.33333329999999"/>
    <x v="18"/>
  </r>
  <r>
    <n v="1251544"/>
    <n v="10032266"/>
    <s v="CYT FRONT CHARD STLV(P06) 1500 6U CA"/>
    <m/>
    <x v="18"/>
    <x v="6"/>
    <x v="1"/>
    <n v="280"/>
    <x v="18"/>
  </r>
  <r>
    <n v="1251367"/>
    <n v="10029435"/>
    <s v="CYT MOUNTAIN RANGE MERL STLV 750 12U GB"/>
    <m/>
    <x v="18"/>
    <x v="6"/>
    <x v="1"/>
    <n v="995"/>
    <x v="18"/>
  </r>
  <r>
    <n v="1250369"/>
    <n v="10046460"/>
    <s v="CA NOVISIMO SYRAH 750 12U(ALT) MX"/>
    <m/>
    <x v="18"/>
    <x v="6"/>
    <x v="1"/>
    <n v="475"/>
    <x v="18"/>
  </r>
  <r>
    <n v="1250333"/>
    <n v="10039227"/>
    <s v="CA NOVISIMO SYRAH 750 12U AFRI"/>
    <m/>
    <x v="18"/>
    <x v="6"/>
    <x v="1"/>
    <n v="97.999999990000006"/>
    <x v="18"/>
  </r>
  <r>
    <n v="1248595"/>
    <n v="10028371"/>
    <s v="CYT SENDERO CHARD(P07) 750 12U VIN"/>
    <m/>
    <x v="18"/>
    <x v="6"/>
    <x v="1"/>
    <n v="198"/>
    <x v="18"/>
  </r>
  <r>
    <n v="1251109"/>
    <n v="10034625"/>
    <s v="CYT XPLORADOR CHARD(P08)STLV 750 12U US"/>
    <m/>
    <x v="18"/>
    <x v="6"/>
    <x v="1"/>
    <n v="154"/>
    <x v="18"/>
  </r>
  <r>
    <n v="1251516"/>
    <n v="10050001"/>
    <s v="CYT XPLORADOR CHARD(P08)STL 750 6U DK"/>
    <m/>
    <x v="18"/>
    <x v="6"/>
    <x v="1"/>
    <n v="550"/>
    <x v="18"/>
  </r>
  <r>
    <n v="1251307"/>
    <n v="10034187"/>
    <s v="CYT SUNR C.SAUV(P08) 1500 6U AO"/>
    <m/>
    <x v="18"/>
    <x v="6"/>
    <x v="1"/>
    <n v="480"/>
    <x v="18"/>
  </r>
  <r>
    <n v="7077954"/>
    <n v="10043353"/>
    <s v="CS CONO SUR VIOG STLV (P07)750 6U 2009GB"/>
    <m/>
    <x v="18"/>
    <x v="6"/>
    <x v="1"/>
    <n v="2632"/>
    <x v="18"/>
  </r>
  <r>
    <n v="7077970"/>
    <n v="10036311"/>
    <s v="CS NEBLINA CHARD STLV(P08)750 12U JP"/>
    <m/>
    <x v="18"/>
    <x v="6"/>
    <x v="1"/>
    <n v="564"/>
    <x v="18"/>
  </r>
  <r>
    <n v="7077789"/>
    <n v="10039971"/>
    <s v="CS CONO SUR VIOG(P07)STLV 750 12U JP"/>
    <m/>
    <x v="18"/>
    <x v="6"/>
    <x v="1"/>
    <n v="150"/>
    <x v="18"/>
  </r>
  <r>
    <n v="1252299"/>
    <n v="10033842"/>
    <s v="CYT MOUNTAIN RANGE CHARD 187 24U VEU"/>
    <m/>
    <x v="18"/>
    <x v="10"/>
    <x v="1"/>
    <n v="209.44444440000001"/>
    <x v="18"/>
  </r>
  <r>
    <n v="1252236"/>
    <n v="10029436"/>
    <s v="CYT MOUNTAIN RANGE MERLOT(STLV) 750 6UGB"/>
    <m/>
    <x v="18"/>
    <x v="6"/>
    <x v="1"/>
    <n v="215"/>
    <x v="18"/>
  </r>
  <r>
    <n v="1251563"/>
    <n v="10049341"/>
    <s v="CYT SENDERO C.SAUV(P07) 750 12U 2010 JP"/>
    <m/>
    <x v="18"/>
    <x v="6"/>
    <x v="1"/>
    <n v="210"/>
    <x v="18"/>
  </r>
  <r>
    <n v="7077022"/>
    <n v="10038171"/>
    <s v="MPO SONATA C.SAUV(WMP05 2)750 12U BR"/>
    <m/>
    <x v="18"/>
    <x v="6"/>
    <x v="1"/>
    <n v="630"/>
    <x v="18"/>
  </r>
  <r>
    <n v="1252339"/>
    <n v="10043995"/>
    <s v="CYT LOS VILOS C.SAUV(ST)750 12U 2010GB"/>
    <m/>
    <x v="18"/>
    <x v="6"/>
    <x v="1"/>
    <n v="209"/>
    <x v="18"/>
  </r>
  <r>
    <n v="1252502"/>
    <n v="10049007"/>
    <s v="CYT PATO TORRENTE C.SA(P09)75012U2010 GB"/>
    <m/>
    <x v="18"/>
    <x v="6"/>
    <x v="1"/>
    <n v="70"/>
    <x v="18"/>
  </r>
  <r>
    <n v="1251849"/>
    <n v="10043825"/>
    <s v="CYT SENDERO C.SAUV(P07 STLV) 750 12U CA"/>
    <m/>
    <x v="18"/>
    <x v="6"/>
    <x v="1"/>
    <n v="280"/>
    <x v="18"/>
  </r>
  <r>
    <n v="1251536"/>
    <n v="10040606"/>
    <s v="CYT FRONT C.SA/ME(P06)STL15006U(C/ESP)CA"/>
    <m/>
    <x v="18"/>
    <x v="12"/>
    <x v="1"/>
    <n v="1269"/>
    <x v="18"/>
  </r>
  <r>
    <n v="1252030"/>
    <n v="10028368"/>
    <s v="CYT SENDERO MERL(P07) 750 12U VIN"/>
    <m/>
    <x v="18"/>
    <x v="6"/>
    <x v="1"/>
    <n v="97.999999990000006"/>
    <x v="18"/>
  </r>
  <r>
    <n v="1249267"/>
    <n v="10032002"/>
    <s v="CYT MOUNTAIN RANGE S.BLC STLV750 12U GB"/>
    <m/>
    <x v="18"/>
    <x v="6"/>
    <x v="1"/>
    <n v="1280"/>
    <x v="18"/>
  </r>
  <r>
    <n v="7078014"/>
    <n v="10043358"/>
    <s v="CS CONO SUR P.NOIR STL(P07)750 6U 2009GB"/>
    <m/>
    <x v="18"/>
    <x v="6"/>
    <x v="1"/>
    <n v="2035"/>
    <x v="18"/>
  </r>
  <r>
    <n v="7077949"/>
    <n v="10041397"/>
    <s v="CS CONO SUR P.NOIR STLV(P07)750 12ULATAM"/>
    <m/>
    <x v="18"/>
    <x v="6"/>
    <x v="1"/>
    <n v="100"/>
    <x v="18"/>
  </r>
  <r>
    <n v="7078054"/>
    <n v="10047457"/>
    <s v="CS CONO SUR P.NOIR STLV(P07)750 12U JP"/>
    <m/>
    <x v="18"/>
    <x v="6"/>
    <x v="1"/>
    <n v="41.999999989999999"/>
    <x v="18"/>
  </r>
  <r>
    <n v="7077875"/>
    <n v="10048954"/>
    <s v="CS CONO SUR C.SAUV STLV(P07)GOLL75012UUS"/>
    <m/>
    <x v="18"/>
    <x v="6"/>
    <x v="1"/>
    <n v="1120"/>
    <x v="18"/>
  </r>
  <r>
    <n v="1252281"/>
    <n v="10046954"/>
    <s v="CYT TRAVESSIA C.SAUV/MERL(P08)750 12U MX"/>
    <m/>
    <x v="18"/>
    <x v="6"/>
    <x v="1"/>
    <n v="1176"/>
    <x v="18"/>
  </r>
  <r>
    <n v="1247293"/>
    <n v="10022571"/>
    <s v="CYT FRONT CARM(P06) 750 6U RU"/>
    <m/>
    <x v="18"/>
    <x v="6"/>
    <x v="1"/>
    <n v="466.44444440000001"/>
    <x v="18"/>
  </r>
  <r>
    <n v="1247544"/>
    <n v="10025781"/>
    <s v="CYT MT PACK FRONT(P07) 4 CHARD 187 6U US"/>
    <m/>
    <x v="18"/>
    <x v="10"/>
    <x v="1"/>
    <n v="1247.1111109999999"/>
    <x v="18"/>
  </r>
  <r>
    <n v="1249343"/>
    <n v="10046460"/>
    <s v="CA NOVISIMO SYRAH 750 12U(ALT) MX"/>
    <m/>
    <x v="18"/>
    <x v="6"/>
    <x v="1"/>
    <n v="323"/>
    <x v="18"/>
  </r>
  <r>
    <n v="7077370"/>
    <n v="10029620"/>
    <s v="VE MT PACK W.CREST 4CHAR(S/RLOGO)1876UUS"/>
    <m/>
    <x v="18"/>
    <x v="10"/>
    <x v="1"/>
    <n v="857.66666669999995"/>
    <x v="18"/>
  </r>
  <r>
    <n v="1250115"/>
    <n v="10034688"/>
    <s v="CYT SEND SHIR/C.SAUV(RVDO)750 12U MX"/>
    <m/>
    <x v="18"/>
    <x v="6"/>
    <x v="1"/>
    <n v="588"/>
    <x v="18"/>
  </r>
  <r>
    <n v="7077516"/>
    <n v="10033348"/>
    <s v="CS CONO SUR S.BLC STLV(P07) 375 24U CA"/>
    <m/>
    <x v="18"/>
    <x v="10"/>
    <x v="1"/>
    <n v="63"/>
    <x v="18"/>
  </r>
  <r>
    <n v="7077674"/>
    <n v="10032790"/>
    <s v="CS TONADA  S.BLC 750 6U GB"/>
    <m/>
    <x v="18"/>
    <x v="10"/>
    <x v="1"/>
    <n v="165"/>
    <x v="18"/>
  </r>
  <r>
    <n v="1251535"/>
    <n v="10042040"/>
    <s v="CYT CASILL CHARD 250 36U 2009 VEU"/>
    <m/>
    <x v="18"/>
    <x v="10"/>
    <x v="1"/>
    <n v="522"/>
    <x v="18"/>
  </r>
  <r>
    <n v="1252597"/>
    <n v="10049539"/>
    <s v="CYT FRONT C.SAUV(P06) 250 36U 2010 VEU"/>
    <m/>
    <x v="18"/>
    <x v="10"/>
    <x v="1"/>
    <n v="96"/>
    <x v="18"/>
  </r>
  <r>
    <n v="7077903"/>
    <n v="10049012"/>
    <s v="MPO V.MPO C.SAU(P05) STL 375 24U 2010 SE"/>
    <m/>
    <x v="18"/>
    <x v="10"/>
    <x v="1"/>
    <n v="480"/>
    <x v="18"/>
  </r>
  <r>
    <n v="7077963"/>
    <n v="10034656"/>
    <s v="CS CONO SUR C.SAUV STLV(P07) 375 24U JP"/>
    <m/>
    <x v="18"/>
    <x v="10"/>
    <x v="1"/>
    <n v="1023"/>
    <x v="18"/>
  </r>
  <r>
    <n v="1247545"/>
    <n v="10025781"/>
    <s v="CYT MT PACK FRONT(P07) 4 CHARD 187 6U US"/>
    <m/>
    <x v="18"/>
    <x v="10"/>
    <x v="1"/>
    <n v="777.88888889999998"/>
    <x v="18"/>
  </r>
  <r>
    <n v="7077430"/>
    <n v="10050795"/>
    <s v="CS RESERVA CARM(P08)750 6U 2009 RU"/>
    <m/>
    <x v="18"/>
    <x v="3"/>
    <x v="1"/>
    <n v="39.999999989999999"/>
    <x v="18"/>
  </r>
  <r>
    <n v="7078050"/>
    <n v="10045378"/>
    <s v="MPO V.MPO VTAL CHARD STLV(P09)750 12UVEU"/>
    <m/>
    <x v="18"/>
    <x v="6"/>
    <x v="1"/>
    <n v="20"/>
    <x v="18"/>
  </r>
  <r>
    <n v="1253935"/>
    <n v="10029731"/>
    <s v="CYT FRONT CHARD(P07) 1500 6U US"/>
    <n v="5756"/>
    <x v="19"/>
    <x v="12"/>
    <x v="2"/>
    <n v="5756"/>
    <x v="19"/>
  </r>
  <r>
    <n v="1253494"/>
    <n v="12006518"/>
    <s v="1115 S.BLC VARIETAL 0750 CH 2010"/>
    <n v="577.66666669999995"/>
    <x v="19"/>
    <x v="1"/>
    <x v="2"/>
    <n v="577.66666669999995"/>
    <x v="19"/>
  </r>
  <r>
    <n v="1253506"/>
    <n v="10051484"/>
    <s v="CYT CONCHA Y TORO CARM 750 6U 2010 DE"/>
    <n v="463.5"/>
    <x v="19"/>
    <x v="12"/>
    <x v="2"/>
    <n v="463.5"/>
    <x v="19"/>
  </r>
  <r>
    <n v="1253507"/>
    <n v="10034600"/>
    <s v="CYT XPLORADOR CARM(P08) 750 12U US"/>
    <n v="729"/>
    <x v="19"/>
    <x v="8"/>
    <x v="2"/>
    <n v="729"/>
    <x v="19"/>
  </r>
  <r>
    <n v="1253535"/>
    <n v="10047993"/>
    <s v="CYT CYT MERL(P09)STLV 750 12U 2010GB"/>
    <n v="280"/>
    <x v="19"/>
    <x v="11"/>
    <x v="2"/>
    <n v="280"/>
    <x v="19"/>
  </r>
  <r>
    <n v="1253574"/>
    <n v="10047282"/>
    <s v="CYT CYT(=SUNR) S.BLC 187 24U 2010 VEU"/>
    <n v="194.48"/>
    <x v="19"/>
    <x v="8"/>
    <x v="2"/>
    <n v="194.48"/>
    <x v="19"/>
  </r>
  <r>
    <n v="1253657"/>
    <n v="10043243"/>
    <s v="CYT MARQUES CARM 750 6U 2008 VEU"/>
    <n v="5"/>
    <x v="19"/>
    <x v="9"/>
    <x v="2"/>
    <n v="5"/>
    <x v="19"/>
  </r>
  <r>
    <n v="1253670"/>
    <n v="10041771"/>
    <s v="CYT CONCHA Y TORO CHARD 250 12U 2010 DE"/>
    <n v="70"/>
    <x v="19"/>
    <x v="8"/>
    <x v="2"/>
    <n v="70"/>
    <x v="19"/>
  </r>
  <r>
    <n v="7077074"/>
    <n v="10044819"/>
    <s v="MPO V.MPO MERL (RAVIN) 750 12U BR"/>
    <n v="531"/>
    <x v="19"/>
    <x v="11"/>
    <x v="2"/>
    <n v="531"/>
    <x v="19"/>
  </r>
  <r>
    <n v="1253861"/>
    <n v="10020040"/>
    <s v="CYT CASILL C.SAUV 750 12U LATAM"/>
    <n v="2032"/>
    <x v="19"/>
    <x v="0"/>
    <x v="2"/>
    <n v="2032"/>
    <x v="19"/>
  </r>
  <r>
    <n v="1253375"/>
    <n v="10035682"/>
    <s v="CYT MOUNTAIN RANGE MERLOT 187 24U VEU"/>
    <n v="204.4533333"/>
    <x v="19"/>
    <x v="8"/>
    <x v="2"/>
    <n v="204.4533333"/>
    <x v="19"/>
  </r>
  <r>
    <n v="7074022"/>
    <n v="10047136"/>
    <s v="CS VISION C.SAUV(P08)750 12U 2009 CA"/>
    <n v="156"/>
    <x v="19"/>
    <x v="9"/>
    <x v="2"/>
    <n v="156"/>
    <x v="19"/>
  </r>
  <r>
    <n v="7075363"/>
    <n v="10039750"/>
    <s v="CYT SE C.SAUV (CJA)700 12U CL"/>
    <n v="5528.1333329999998"/>
    <x v="19"/>
    <x v="12"/>
    <x v="2"/>
    <n v="5528.1333329999998"/>
    <x v="19"/>
  </r>
  <r>
    <n v="7075993"/>
    <n v="10045314"/>
    <s v="MPO V.MPO  MERLOT (P05) 750 12U CO"/>
    <n v="15"/>
    <x v="19"/>
    <x v="11"/>
    <x v="2"/>
    <n v="15"/>
    <x v="19"/>
  </r>
  <r>
    <n v="7076019"/>
    <n v="10029052"/>
    <s v="MPO V.MPO C.SAUV(P05) 750 12U CO"/>
    <n v="438"/>
    <x v="19"/>
    <x v="11"/>
    <x v="2"/>
    <n v="438"/>
    <x v="19"/>
  </r>
  <r>
    <n v="7076129"/>
    <n v="10045420"/>
    <s v="MPO V.MPO VTAL C.SAUV(P09) 750 12U CO"/>
    <n v="98"/>
    <x v="19"/>
    <x v="11"/>
    <x v="2"/>
    <n v="98"/>
    <x v="19"/>
  </r>
  <r>
    <n v="7076775"/>
    <n v="10046874"/>
    <s v="MPO G.DEVOCION C.SAU/SYR(NC)750 6U2008PL"/>
    <n v="0"/>
    <x v="19"/>
    <x v="3"/>
    <x v="2"/>
    <n v="150"/>
    <x v="19"/>
  </r>
  <r>
    <n v="7077022"/>
    <n v="10038171"/>
    <s v="MPO SONATA C.SAUV(WMP05 2)750 12U BR"/>
    <n v="628"/>
    <x v="19"/>
    <x v="11"/>
    <x v="2"/>
    <n v="628"/>
    <x v="19"/>
  </r>
  <r>
    <m/>
    <m/>
    <m/>
    <m/>
    <x v="19"/>
    <x v="11"/>
    <x v="0"/>
    <n v="49634"/>
    <x v="19"/>
  </r>
  <r>
    <n v="1253756"/>
    <n v="10040606"/>
    <s v="CYT FRONT C.SA/ME(P06)STL15006U(C/ESP)CA"/>
    <n v="305"/>
    <x v="19"/>
    <x v="11"/>
    <x v="2"/>
    <n v="305"/>
    <x v="19"/>
  </r>
  <r>
    <n v="1253286"/>
    <n v="10046314"/>
    <s v="CYT CASILL C.SAUV 750 6U 2009 GB"/>
    <n v="6185.5"/>
    <x v="19"/>
    <x v="0"/>
    <x v="2"/>
    <n v="6185.5"/>
    <x v="19"/>
  </r>
  <r>
    <n v="1253171"/>
    <n v="10021523"/>
    <s v="CYT CASILL SHIRAZ(STLV) 750 6U AU"/>
    <n v="420"/>
    <x v="19"/>
    <x v="2"/>
    <x v="2"/>
    <n v="420"/>
    <x v="19"/>
  </r>
  <r>
    <n v="1253173"/>
    <n v="10021526"/>
    <s v="CYT CASILL C.SAUV 750 6U AU"/>
    <n v="223.5"/>
    <x v="19"/>
    <x v="2"/>
    <x v="2"/>
    <n v="223.5"/>
    <x v="19"/>
  </r>
  <r>
    <n v="1253177"/>
    <n v="10044738"/>
    <s v="CYT FRONT C. CASE P.GRIGIO 4P 1500 6U US"/>
    <n v="380"/>
    <x v="19"/>
    <x v="1"/>
    <x v="2"/>
    <n v="380"/>
    <x v="19"/>
  </r>
  <r>
    <n v="1253190"/>
    <n v="12005629"/>
    <s v="2111 P.NOIR CASILL 0750 CH 2009(1797)"/>
    <n v="1582.166667"/>
    <x v="19"/>
    <x v="3"/>
    <x v="2"/>
    <n v="1582.166667"/>
    <x v="19"/>
  </r>
  <r>
    <n v="1253191"/>
    <n v="12001705"/>
    <s v="2324 SYRAH CASILL 0750 CH"/>
    <n v="1314"/>
    <x v="19"/>
    <x v="3"/>
    <x v="2"/>
    <n v="1314"/>
    <x v="19"/>
  </r>
  <r>
    <n v="1253193"/>
    <n v="10029731"/>
    <s v="CYT FRONT CHARD(P07) 1500 6U US"/>
    <n v="970"/>
    <x v="19"/>
    <x v="1"/>
    <x v="2"/>
    <n v="970"/>
    <x v="19"/>
  </r>
  <r>
    <n v="1253194"/>
    <n v="10044608"/>
    <s v="CYT FRONT LATE HARVEST 750 12U VEU"/>
    <n v="105"/>
    <x v="19"/>
    <x v="3"/>
    <x v="2"/>
    <n v="105"/>
    <x v="19"/>
  </r>
  <r>
    <n v="1253216"/>
    <n v="10049035"/>
    <s v="CYT SUNR SHIRAZ STLV(P08)750 6U 2010 VEU"/>
    <n v="99"/>
    <x v="19"/>
    <x v="11"/>
    <x v="2"/>
    <n v="99"/>
    <x v="19"/>
  </r>
  <r>
    <n v="1253493"/>
    <n v="12006258"/>
    <s v="1114 LATE HARVEST FRONT 0750 CH 2008"/>
    <n v="2195.083333"/>
    <x v="19"/>
    <x v="3"/>
    <x v="2"/>
    <n v="2195.083333"/>
    <x v="19"/>
  </r>
  <r>
    <n v="1253285"/>
    <n v="10029723"/>
    <s v="CYT FRONT CAB/MER(P07)1500 6U US"/>
    <n v="5520"/>
    <x v="19"/>
    <x v="1"/>
    <x v="2"/>
    <n v="5520"/>
    <x v="19"/>
  </r>
  <r>
    <n v="1253461"/>
    <n v="10050053"/>
    <s v="CYT FRONT MERL ST(UK)(BL)750 6U 2010 GB"/>
    <n v="139"/>
    <x v="19"/>
    <x v="6"/>
    <x v="2"/>
    <n v="139"/>
    <x v="19"/>
  </r>
  <r>
    <n v="1253288"/>
    <n v="10044852"/>
    <s v="CYT CASILL MERL 750 6U 2009 GB"/>
    <n v="5379.5"/>
    <x v="19"/>
    <x v="0"/>
    <x v="2"/>
    <n v="5379.5"/>
    <x v="19"/>
  </r>
  <r>
    <n v="1253324"/>
    <n v="10050055"/>
    <s v="CYT SUNR MERL BLD ST(P08) 750 6U 2010 GB"/>
    <n v="351.5"/>
    <x v="19"/>
    <x v="11"/>
    <x v="2"/>
    <n v="351.5"/>
    <x v="19"/>
  </r>
  <r>
    <n v="1253326"/>
    <n v="10047284"/>
    <s v="CYT CYT S.BLC(P09)STLV 750 12U 2010 GB"/>
    <n v="140"/>
    <x v="19"/>
    <x v="11"/>
    <x v="2"/>
    <n v="140"/>
    <x v="19"/>
  </r>
  <r>
    <n v="1253328"/>
    <n v="10041865"/>
    <s v="CYT SUNR S.BLC STLV(P08)BL750 6U 2010 GB"/>
    <n v="140"/>
    <x v="19"/>
    <x v="11"/>
    <x v="2"/>
    <n v="140"/>
    <x v="19"/>
  </r>
  <r>
    <n v="1253337"/>
    <n v="10020303"/>
    <s v="CYT CASILL C.SAUV 750 12U (LR)CA"/>
    <n v="500"/>
    <x v="19"/>
    <x v="2"/>
    <x v="2"/>
    <n v="500"/>
    <x v="19"/>
  </r>
  <r>
    <n v="1253356"/>
    <n v="10042061"/>
    <s v="CYT SUNR S.BLC(P08) 750 6U 2010 VEU"/>
    <n v="98"/>
    <x v="19"/>
    <x v="5"/>
    <x v="2"/>
    <n v="98"/>
    <x v="19"/>
  </r>
  <r>
    <n v="1253374"/>
    <n v="12005655"/>
    <s v="1185 S.BLC CASILL 0750 ST 2010"/>
    <n v="1160.166667"/>
    <x v="19"/>
    <x v="3"/>
    <x v="2"/>
    <n v="1160.166667"/>
    <x v="19"/>
  </r>
  <r>
    <n v="7077178"/>
    <n v="12006376"/>
    <s v="4116 P.NOIR OCIO 0750 CH 2009 1U VEU"/>
    <n v="35"/>
    <x v="19"/>
    <x v="9"/>
    <x v="2"/>
    <n v="35"/>
    <x v="19"/>
  </r>
  <r>
    <n v="1253230"/>
    <n v="10043952"/>
    <s v="CYT CYT MERL(ST)(SIN FTE)750 12U 2010GB"/>
    <n v="70"/>
    <x v="19"/>
    <x v="1"/>
    <x v="2"/>
    <n v="70"/>
    <x v="19"/>
  </r>
  <r>
    <n v="7077797"/>
    <n v="10048766"/>
    <s v="CS RESERVA CHARD ST(P08)750 12U 2010 JP"/>
    <n v="170"/>
    <x v="19"/>
    <x v="9"/>
    <x v="2"/>
    <n v="170"/>
    <x v="19"/>
  </r>
  <r>
    <n v="7077750"/>
    <n v="10034657"/>
    <s v="CS CONO SUR CHARD STLV(P07) 375 24U JP"/>
    <n v="788"/>
    <x v="19"/>
    <x v="10"/>
    <x v="2"/>
    <n v="788"/>
    <x v="19"/>
  </r>
  <r>
    <n v="7077764"/>
    <n v="10038714"/>
    <s v="CS VISION P.NOIR (P08)STL750 12U 2009 US"/>
    <n v="755"/>
    <x v="19"/>
    <x v="9"/>
    <x v="2"/>
    <n v="755"/>
    <x v="19"/>
  </r>
  <r>
    <n v="7077765"/>
    <n v="12006000"/>
    <s v="4190 P.NOIR FUSION 0750 ST 2009"/>
    <n v="1944"/>
    <x v="19"/>
    <x v="9"/>
    <x v="2"/>
    <n v="1944"/>
    <x v="19"/>
  </r>
  <r>
    <n v="7077766"/>
    <n v="10048951"/>
    <s v="CS ORGANICO C.SA/CAR(P09)GOL75012U2009US"/>
    <n v="560"/>
    <x v="19"/>
    <x v="9"/>
    <x v="2"/>
    <n v="560"/>
    <x v="19"/>
  </r>
  <r>
    <n v="7077771"/>
    <n v="10047135"/>
    <s v="CS VISION C.SAUV(P08)750 12U 2009 US"/>
    <n v="280"/>
    <x v="19"/>
    <x v="3"/>
    <x v="2"/>
    <n v="280"/>
    <x v="19"/>
  </r>
  <r>
    <n v="7077772"/>
    <n v="10048880"/>
    <s v="CS VISION S.BLC (P08)STLV 750 12U 2010US"/>
    <n v="220"/>
    <x v="19"/>
    <x v="3"/>
    <x v="2"/>
    <n v="220"/>
    <x v="19"/>
  </r>
  <r>
    <n v="7077780"/>
    <n v="10044398"/>
    <s v="CS CONO SUR P.NOIR STL(P07)375 24U JP"/>
    <n v="230"/>
    <x v="19"/>
    <x v="5"/>
    <x v="2"/>
    <n v="230"/>
    <x v="19"/>
  </r>
  <r>
    <n v="7077028"/>
    <n v="10038224"/>
    <s v="MPO SONATA CARM 750 12U BR(WMP05 2)"/>
    <n v="833"/>
    <x v="19"/>
    <x v="8"/>
    <x v="2"/>
    <n v="833"/>
    <x v="19"/>
  </r>
  <r>
    <n v="7077794"/>
    <n v="10036310"/>
    <s v="CS NEBLINA C.SAUV STLV(P08)750 12U JP"/>
    <n v="930"/>
    <x v="19"/>
    <x v="6"/>
    <x v="2"/>
    <n v="930"/>
    <x v="19"/>
  </r>
  <r>
    <n v="7077741"/>
    <n v="10030461"/>
    <s v="CS CONO SUR RIESL STLV(P07)750 12U JP"/>
    <n v="28"/>
    <x v="19"/>
    <x v="9"/>
    <x v="2"/>
    <n v="28"/>
    <x v="19"/>
  </r>
  <r>
    <n v="7077811"/>
    <n v="10037836"/>
    <s v="CS C.SUR TOC CHARD(P08)STLV 750 12U VAS"/>
    <n v="168"/>
    <x v="19"/>
    <x v="5"/>
    <x v="2"/>
    <n v="168"/>
    <x v="19"/>
  </r>
  <r>
    <n v="7077830"/>
    <n v="10035646"/>
    <s v="MPO SPARKLING ROSE(N)750 12U LATAM"/>
    <n v="50"/>
    <x v="19"/>
    <x v="9"/>
    <x v="2"/>
    <n v="50"/>
    <x v="19"/>
  </r>
  <r>
    <n v="7077836"/>
    <n v="10049832"/>
    <s v="MPO BLEND C.SAUV(P09)750 12U LATAM"/>
    <n v="1889"/>
    <x v="19"/>
    <x v="11"/>
    <x v="2"/>
    <n v="1889"/>
    <x v="19"/>
  </r>
  <r>
    <n v="7077844"/>
    <n v="10030444"/>
    <s v="CS CONO SUR GEW STLV(P07) 750 12U CA"/>
    <n v="700"/>
    <x v="19"/>
    <x v="6"/>
    <x v="2"/>
    <n v="700"/>
    <x v="19"/>
  </r>
  <r>
    <n v="7077846"/>
    <n v="10035565"/>
    <s v="CS C.SUR TOC C.SA/SHIR(P08)1500 6U CA"/>
    <n v="1360"/>
    <x v="19"/>
    <x v="12"/>
    <x v="2"/>
    <n v="1360"/>
    <x v="19"/>
  </r>
  <r>
    <n v="7077852"/>
    <n v="10049359"/>
    <s v="CS C.SUR TOC C.SAU(P08)STL 750 6U 2010RU"/>
    <n v="1400"/>
    <x v="19"/>
    <x v="5"/>
    <x v="2"/>
    <n v="1400"/>
    <x v="19"/>
  </r>
  <r>
    <n v="7077854"/>
    <n v="10047285"/>
    <s v="CS C.SUR TOC S.BLC(P08)STL 7506U2010RU"/>
    <n v="853"/>
    <x v="19"/>
    <x v="5"/>
    <x v="2"/>
    <n v="853"/>
    <x v="19"/>
  </r>
  <r>
    <n v="7077859"/>
    <n v="10043788"/>
    <s v="CS ORGANICO P.NOIR(P09) 750 12U 2009 CA"/>
    <n v="0"/>
    <x v="19"/>
    <x v="3"/>
    <x v="2"/>
    <n v="110"/>
    <x v="19"/>
  </r>
  <r>
    <n v="7077789"/>
    <n v="10039971"/>
    <s v="CS CONO SUR VIOG(P07)STLV 750 12U JP"/>
    <n v="150"/>
    <x v="19"/>
    <x v="6"/>
    <x v="2"/>
    <n v="150"/>
    <x v="19"/>
  </r>
  <r>
    <n v="7077698"/>
    <n v="10041590"/>
    <s v="CS CONO SUR C.SAUV(P07)750 6U VAS"/>
    <n v="112"/>
    <x v="19"/>
    <x v="8"/>
    <x v="2"/>
    <n v="112"/>
    <x v="19"/>
  </r>
  <r>
    <n v="7077198"/>
    <n v="10049824"/>
    <s v="MPO BLEND CARM(P09)750 12U LATAM"/>
    <n v="298"/>
    <x v="19"/>
    <x v="11"/>
    <x v="2"/>
    <n v="298"/>
    <x v="19"/>
  </r>
  <r>
    <n v="7077379"/>
    <n v="10048394"/>
    <s v="MPO G.DEV CARM/SYR MED.BRX7506U2008LATAM"/>
    <n v="12.5"/>
    <x v="19"/>
    <x v="3"/>
    <x v="2"/>
    <n v="12.5"/>
    <x v="19"/>
  </r>
  <r>
    <n v="7077503"/>
    <n v="10044410"/>
    <s v="CS CONO SUR GEW STLV (P07) 750 6U IT"/>
    <n v="300"/>
    <x v="19"/>
    <x v="3"/>
    <x v="2"/>
    <n v="300"/>
    <x v="19"/>
  </r>
  <r>
    <n v="7077623"/>
    <n v="10046087"/>
    <s v="CS ORGANICO C.SAUV/CARM(P09)75012U2009CA"/>
    <n v="223"/>
    <x v="19"/>
    <x v="3"/>
    <x v="2"/>
    <n v="223"/>
    <x v="19"/>
  </r>
  <r>
    <n v="7077646"/>
    <n v="10048884"/>
    <s v="CS RESERVA S.BLC STLV(P08) 750 6U2010VEU"/>
    <n v="30"/>
    <x v="19"/>
    <x v="3"/>
    <x v="2"/>
    <n v="30"/>
    <x v="19"/>
  </r>
  <r>
    <n v="7077647"/>
    <n v="10049411"/>
    <s v="CS RESERVA CARM(P08)750 6U 2009 VEU"/>
    <n v="20"/>
    <x v="19"/>
    <x v="3"/>
    <x v="2"/>
    <n v="20"/>
    <x v="19"/>
  </r>
  <r>
    <n v="7077648"/>
    <n v="10048917"/>
    <s v="CS CONO SUR MERL/ROS(P07) 187 24U JP"/>
    <n v="249.33333329999999"/>
    <x v="19"/>
    <x v="10"/>
    <x v="2"/>
    <n v="249.33333329999999"/>
    <x v="19"/>
  </r>
  <r>
    <n v="7077651"/>
    <n v="10042756"/>
    <s v="CS RESERVA GEW STLV(P08) 750 12U 2010 JP"/>
    <n v="460"/>
    <x v="19"/>
    <x v="9"/>
    <x v="2"/>
    <n v="460"/>
    <x v="19"/>
  </r>
  <r>
    <n v="7077747"/>
    <n v="10030461"/>
    <s v="CS CONO SUR RIESL STLV(P07)750 12U JP"/>
    <n v="391"/>
    <x v="19"/>
    <x v="5"/>
    <x v="2"/>
    <n v="391"/>
    <x v="19"/>
  </r>
  <r>
    <n v="7077674"/>
    <n v="10032790"/>
    <s v="CS TONADA  S.BLC 750 6U GB"/>
    <n v="165"/>
    <x v="19"/>
    <x v="6"/>
    <x v="2"/>
    <n v="165"/>
    <x v="19"/>
  </r>
  <r>
    <n v="7077744"/>
    <n v="12005346"/>
    <s v="4170 C.SAUV 20BARREL 0750 CH 2007 1U JP"/>
    <n v="50"/>
    <x v="19"/>
    <x v="3"/>
    <x v="2"/>
    <n v="50"/>
    <x v="19"/>
  </r>
  <r>
    <n v="7077705"/>
    <n v="10033399"/>
    <s v="CS RESERVA SYRAH(P08) 750 6U 2007 VEU"/>
    <n v="30"/>
    <x v="19"/>
    <x v="3"/>
    <x v="2"/>
    <n v="30"/>
    <x v="19"/>
  </r>
  <r>
    <n v="7077706"/>
    <n v="10040762"/>
    <s v="MPO GRAN DEVOCION SYR/PET7506U 2008LATAM"/>
    <n v="33"/>
    <x v="19"/>
    <x v="9"/>
    <x v="2"/>
    <n v="33"/>
    <x v="19"/>
  </r>
  <r>
    <n v="7077710"/>
    <n v="10051279"/>
    <s v="CS C.SUR TOC CARM (P08) STL 750 12U VAS"/>
    <n v="98"/>
    <x v="19"/>
    <x v="5"/>
    <x v="2"/>
    <n v="98"/>
    <x v="19"/>
  </r>
  <r>
    <n v="7077713"/>
    <n v="10050135"/>
    <s v="CYT FRONT C.SAUV(P06) 187 24U LATAM"/>
    <n v="44.88"/>
    <x v="19"/>
    <x v="10"/>
    <x v="2"/>
    <n v="44.88"/>
    <x v="19"/>
  </r>
  <r>
    <n v="7077726"/>
    <n v="10046220"/>
    <s v="CS C.SUR TOC C.SAUV/MER(P08)750 6U VEU"/>
    <n v="100"/>
    <x v="19"/>
    <x v="5"/>
    <x v="2"/>
    <n v="100"/>
    <x v="19"/>
  </r>
  <r>
    <n v="7077729"/>
    <n v="10035256"/>
    <s v="CS CONO SUR TOC CHARD(P08)STLV 750 6UVEU"/>
    <n v="150"/>
    <x v="19"/>
    <x v="5"/>
    <x v="2"/>
    <n v="150"/>
    <x v="19"/>
  </r>
  <r>
    <n v="7077730"/>
    <n v="10035281"/>
    <s v="CS CONO SUR TOC(P08)S.BLC 750 6U VEU"/>
    <n v="251.5"/>
    <x v="19"/>
    <x v="5"/>
    <x v="2"/>
    <n v="251.5"/>
    <x v="19"/>
  </r>
  <r>
    <n v="1253144"/>
    <n v="10048676"/>
    <s v="CYT TRIO RVA C.SAU(P10)(90P)750 6U2008DK"/>
    <n v="350"/>
    <x v="19"/>
    <x v="3"/>
    <x v="2"/>
    <n v="350"/>
    <x v="19"/>
  </r>
  <r>
    <n v="7077653"/>
    <n v="12005695"/>
    <s v="4130 C.SAUV/MERL ORGANICO 0750 CH 2009"/>
    <n v="1027.583333"/>
    <x v="19"/>
    <x v="9"/>
    <x v="2"/>
    <n v="1027.583333"/>
    <x v="19"/>
  </r>
  <r>
    <n v="1252816"/>
    <n v="10042060"/>
    <s v="CYT SUNR S.BLC(P08) STLV 750 6U 2010 VEU"/>
    <n v="112"/>
    <x v="19"/>
    <x v="5"/>
    <x v="2"/>
    <n v="112"/>
    <x v="19"/>
  </r>
  <r>
    <n v="1252785"/>
    <n v="10050129"/>
    <s v="CYT FRONT C.SAUV(P06) 1500 6U VAR"/>
    <n v="149"/>
    <x v="19"/>
    <x v="11"/>
    <x v="2"/>
    <n v="149"/>
    <x v="19"/>
  </r>
  <r>
    <n v="1252789"/>
    <n v="10045342"/>
    <s v="CYT CASILL CARM 750 12U 2009 LATAM"/>
    <n v="128"/>
    <x v="19"/>
    <x v="5"/>
    <x v="2"/>
    <n v="128"/>
    <x v="19"/>
  </r>
  <r>
    <n v="1252790"/>
    <n v="10043649"/>
    <s v="CYT MARQUES SYRAH 750 12U 2008 VIN"/>
    <n v="11"/>
    <x v="19"/>
    <x v="9"/>
    <x v="2"/>
    <n v="11"/>
    <x v="19"/>
  </r>
  <r>
    <n v="1252792"/>
    <n v="10022351"/>
    <s v="CYT FRONT CHARD(P06) 750 12U VAR"/>
    <n v="45"/>
    <x v="19"/>
    <x v="2"/>
    <x v="2"/>
    <n v="45"/>
    <x v="19"/>
  </r>
  <r>
    <n v="1252794"/>
    <n v="10047351"/>
    <s v="CYT LATE HARVEST S.BLC 375 24U 2007 VIN"/>
    <n v="13"/>
    <x v="19"/>
    <x v="9"/>
    <x v="2"/>
    <n v="13"/>
    <x v="19"/>
  </r>
  <r>
    <n v="1252795"/>
    <n v="10048671"/>
    <s v="CYT TRIO RVA C.SA(P10)(90P)75012U2008VES"/>
    <n v="210"/>
    <x v="19"/>
    <x v="3"/>
    <x v="2"/>
    <n v="210"/>
    <x v="19"/>
  </r>
  <r>
    <n v="1252796"/>
    <n v="10031131"/>
    <s v="CYT SUNR S.BLC(P08) 750 12U LATAM"/>
    <n v="42"/>
    <x v="19"/>
    <x v="5"/>
    <x v="2"/>
    <n v="42"/>
    <x v="19"/>
  </r>
  <r>
    <n v="1253169"/>
    <n v="10034559"/>
    <s v="CYT SEND S.BLC/CHARD(RVDO)750 12U MX"/>
    <n v="53"/>
    <x v="19"/>
    <x v="12"/>
    <x v="2"/>
    <n v="53"/>
    <x v="19"/>
  </r>
  <r>
    <n v="1252815"/>
    <n v="10041148"/>
    <s v="CYT SUNR S.BLC(P08) 750 12U VAR"/>
    <n v="266"/>
    <x v="19"/>
    <x v="5"/>
    <x v="2"/>
    <n v="266"/>
    <x v="19"/>
  </r>
  <r>
    <n v="1252754"/>
    <n v="10050781"/>
    <s v="CYT MARQUES CARM 750 12U 2009  VIN"/>
    <n v="16"/>
    <x v="19"/>
    <x v="9"/>
    <x v="2"/>
    <n v="16"/>
    <x v="19"/>
  </r>
  <r>
    <n v="1252818"/>
    <n v="10041149"/>
    <s v="CYT SUNR S.BLC(P08) 750 12U CN"/>
    <n v="98"/>
    <x v="19"/>
    <x v="5"/>
    <x v="2"/>
    <n v="98"/>
    <x v="19"/>
  </r>
  <r>
    <n v="1252821"/>
    <n v="10034624"/>
    <s v="CYT XPLORADOR S.BLC(P08)STLV 750 12U US"/>
    <n v="56"/>
    <x v="19"/>
    <x v="1"/>
    <x v="2"/>
    <n v="56"/>
    <x v="19"/>
  </r>
  <r>
    <n v="1252822"/>
    <n v="10031902"/>
    <s v="CYT SENDERO S.BLC(P07) 750 12U VES"/>
    <n v="56"/>
    <x v="19"/>
    <x v="1"/>
    <x v="2"/>
    <n v="56"/>
    <x v="19"/>
  </r>
  <r>
    <n v="1252823"/>
    <n v="10041137"/>
    <s v="CYT SUNR S.BLC(P08) 750 6U RU"/>
    <n v="35"/>
    <x v="19"/>
    <x v="5"/>
    <x v="2"/>
    <n v="35"/>
    <x v="19"/>
  </r>
  <r>
    <n v="1252826"/>
    <n v="12005529"/>
    <s v="2103 C.SAUV TRIO 0750 CH 2008"/>
    <n v="1547.916667"/>
    <x v="19"/>
    <x v="3"/>
    <x v="2"/>
    <n v="1547.916667"/>
    <x v="19"/>
  </r>
  <r>
    <n v="1252827"/>
    <n v="10048673"/>
    <s v="CYT TRIO RVA C.SA(P10)(90P)75012U2008VIN"/>
    <n v="28"/>
    <x v="19"/>
    <x v="3"/>
    <x v="2"/>
    <n v="28"/>
    <x v="19"/>
  </r>
  <r>
    <n v="1252828"/>
    <n v="10020574"/>
    <s v="CYT CASILL CHARD(ND) 375 24U LATAM"/>
    <n v="63"/>
    <x v="19"/>
    <x v="5"/>
    <x v="2"/>
    <n v="63"/>
    <x v="19"/>
  </r>
  <r>
    <n v="1252829"/>
    <n v="10020040"/>
    <s v="CYT CASILL C.SAUV 750 12U LATAM"/>
    <n v="2064"/>
    <x v="19"/>
    <x v="0"/>
    <x v="2"/>
    <n v="2064"/>
    <x v="19"/>
  </r>
  <r>
    <n v="1252812"/>
    <n v="10048652"/>
    <s v="CYT TRIO RVA C.SAU(P10)(90P)75012U2008CA"/>
    <n v="168"/>
    <x v="19"/>
    <x v="3"/>
    <x v="2"/>
    <n v="168"/>
    <x v="19"/>
  </r>
  <r>
    <n v="1252696"/>
    <n v="10049494"/>
    <s v="CYT SUNR CHARD(P08)STLV 750 12U 2010NORD"/>
    <n v="110"/>
    <x v="19"/>
    <x v="5"/>
    <x v="2"/>
    <n v="110"/>
    <x v="19"/>
  </r>
  <r>
    <n v="1252672"/>
    <n v="10038412"/>
    <s v="CYT CASILL P.NOIR 750 12U 2009 VAR"/>
    <n v="70"/>
    <x v="19"/>
    <x v="3"/>
    <x v="2"/>
    <n v="70"/>
    <x v="19"/>
  </r>
  <r>
    <n v="1252673"/>
    <n v="10041077"/>
    <s v="CYT FRONT CHARD STLV(P06) 1500 6U CA"/>
    <n v="236"/>
    <x v="19"/>
    <x v="12"/>
    <x v="2"/>
    <n v="236"/>
    <x v="19"/>
  </r>
  <r>
    <n v="1252674"/>
    <n v="10041075"/>
    <s v="CYT FRONT C.SAUV/MERL(P06)STLV1500 6U CA"/>
    <n v="3000"/>
    <x v="19"/>
    <x v="11"/>
    <x v="2"/>
    <n v="3000"/>
    <x v="19"/>
  </r>
  <r>
    <n v="1252677"/>
    <n v="10044464"/>
    <s v="CYT FRONT C.SAUV(P06) 750 12U IL"/>
    <n v="210"/>
    <x v="19"/>
    <x v="2"/>
    <x v="2"/>
    <n v="210"/>
    <x v="19"/>
  </r>
  <r>
    <n v="1252681"/>
    <n v="10035770"/>
    <s v="CYT CASILL CHARD 750 12U 2009 VEU"/>
    <n v="132"/>
    <x v="19"/>
    <x v="5"/>
    <x v="2"/>
    <n v="132"/>
    <x v="19"/>
  </r>
  <r>
    <n v="1252682"/>
    <n v="10041074"/>
    <s v="CYT FRONT S.BLC STLV(P06) 1500 6U CA"/>
    <n v="1157"/>
    <x v="19"/>
    <x v="11"/>
    <x v="2"/>
    <n v="1157"/>
    <x v="19"/>
  </r>
  <r>
    <n v="1252683"/>
    <n v="10041968"/>
    <s v="CYT CASILL S.BLC STLV 750 12U 2010 VEU"/>
    <n v="56"/>
    <x v="19"/>
    <x v="5"/>
    <x v="2"/>
    <n v="56"/>
    <x v="19"/>
  </r>
  <r>
    <n v="1252685"/>
    <n v="10047661"/>
    <s v="CYT CYT (=FRONT) SYR (P06)STL 750 12U NO"/>
    <n v="1540"/>
    <x v="19"/>
    <x v="2"/>
    <x v="2"/>
    <n v="1540"/>
    <x v="19"/>
  </r>
  <r>
    <n v="1252779"/>
    <n v="10048634"/>
    <s v="CYT TRIO RVA CHARD(P10)750 12U 2009 VIN"/>
    <n v="22"/>
    <x v="19"/>
    <x v="9"/>
    <x v="2"/>
    <n v="22"/>
    <x v="19"/>
  </r>
  <r>
    <n v="1252693"/>
    <n v="10038940"/>
    <s v="CYT MAR DEL SUR S.SWEE R.WINE750LP12UVEU"/>
    <n v="504"/>
    <x v="19"/>
    <x v="1"/>
    <x v="2"/>
    <n v="504"/>
    <x v="19"/>
  </r>
  <r>
    <n v="1252755"/>
    <n v="10050532"/>
    <s v="CYT MARQUES CHARD 750 12U 2009 VIN"/>
    <n v="11"/>
    <x v="19"/>
    <x v="9"/>
    <x v="2"/>
    <n v="11"/>
    <x v="19"/>
  </r>
  <r>
    <n v="1252700"/>
    <n v="10038602"/>
    <s v="CYT CASILL SHIRAZ 750 6U 2009 VEU"/>
    <n v="198"/>
    <x v="19"/>
    <x v="2"/>
    <x v="2"/>
    <n v="198"/>
    <x v="19"/>
  </r>
  <r>
    <n v="1252701"/>
    <n v="10044571"/>
    <s v="CYT FRONT S.BLC STLV(P06)750 12U CA"/>
    <n v="898"/>
    <x v="19"/>
    <x v="2"/>
    <x v="2"/>
    <n v="898"/>
    <x v="19"/>
  </r>
  <r>
    <n v="1252702"/>
    <n v="10044572"/>
    <s v="CYT FRONT MERL STLV(P06)750 12U (V)CA"/>
    <n v="300"/>
    <x v="19"/>
    <x v="2"/>
    <x v="2"/>
    <n v="300"/>
    <x v="19"/>
  </r>
  <r>
    <n v="1252703"/>
    <n v="10044570"/>
    <s v="CYT FRONT CAB/MER STLV(P06)750 12U(V)CA"/>
    <n v="730"/>
    <x v="19"/>
    <x v="2"/>
    <x v="2"/>
    <n v="730"/>
    <x v="19"/>
  </r>
  <r>
    <n v="1252731"/>
    <n v="10022347"/>
    <s v="CYT FRONT CHARD(P06) 750 12U VAS"/>
    <n v="220"/>
    <x v="19"/>
    <x v="11"/>
    <x v="2"/>
    <n v="220"/>
    <x v="19"/>
  </r>
  <r>
    <n v="1252737"/>
    <n v="10048694"/>
    <s v="CYT TRIO RVA MERL(P10)750 12U 2009 VAS"/>
    <n v="42"/>
    <x v="19"/>
    <x v="9"/>
    <x v="2"/>
    <n v="42"/>
    <x v="19"/>
  </r>
  <r>
    <n v="1252739"/>
    <n v="10048690"/>
    <s v="CYT TRIO RVA MERL(P10)750 12U 2009 VIN"/>
    <n v="28"/>
    <x v="19"/>
    <x v="9"/>
    <x v="2"/>
    <n v="28"/>
    <x v="19"/>
  </r>
  <r>
    <n v="1252833"/>
    <n v="10020036"/>
    <s v="CYT CASILL MERL 750 12U LATAM"/>
    <n v="106"/>
    <x v="19"/>
    <x v="5"/>
    <x v="2"/>
    <n v="106"/>
    <x v="19"/>
  </r>
  <r>
    <n v="1252687"/>
    <n v="10048336"/>
    <s v="CYT FRONT C.SAU/ROS STL(P06)75012U2010JP"/>
    <n v="2944"/>
    <x v="19"/>
    <x v="2"/>
    <x v="2"/>
    <n v="2944"/>
    <x v="19"/>
  </r>
  <r>
    <n v="1252981"/>
    <n v="10020000"/>
    <s v="CYT CASILL CARM 750 12U VES"/>
    <n v="75"/>
    <x v="19"/>
    <x v="5"/>
    <x v="2"/>
    <n v="75"/>
    <x v="19"/>
  </r>
  <r>
    <n v="1252830"/>
    <n v="10045342"/>
    <s v="CYT CASILL CARM 750 12U 2009 LATAM"/>
    <n v="2750"/>
    <x v="19"/>
    <x v="0"/>
    <x v="2"/>
    <n v="2750"/>
    <x v="19"/>
  </r>
  <r>
    <n v="1252943"/>
    <n v="10022500"/>
    <s v="CYT FRONT S.BLC(P06) 750 6U RU"/>
    <n v="1160"/>
    <x v="19"/>
    <x v="2"/>
    <x v="2"/>
    <n v="1160"/>
    <x v="19"/>
  </r>
  <r>
    <n v="1252946"/>
    <n v="10031779"/>
    <s v="CYT CASILL CHARD 750 6U RU"/>
    <n v="625"/>
    <x v="19"/>
    <x v="2"/>
    <x v="2"/>
    <n v="625"/>
    <x v="19"/>
  </r>
  <r>
    <n v="1252947"/>
    <n v="10031781"/>
    <s v="CYT CASILL SHIRAZ 750 6U RU"/>
    <n v="271"/>
    <x v="19"/>
    <x v="2"/>
    <x v="2"/>
    <n v="271"/>
    <x v="19"/>
  </r>
  <r>
    <n v="1252948"/>
    <n v="10038409"/>
    <s v="CYT CASILL P.NOIR 750 6U 2009 RU"/>
    <n v="157.5"/>
    <x v="19"/>
    <x v="3"/>
    <x v="2"/>
    <n v="157.5"/>
    <x v="19"/>
  </r>
  <r>
    <n v="1252952"/>
    <n v="10044503"/>
    <s v="CYT FRONT MERL(P06) 750 6U RU"/>
    <n v="2700"/>
    <x v="19"/>
    <x v="2"/>
    <x v="2"/>
    <n v="2700"/>
    <x v="19"/>
  </r>
  <r>
    <n v="1252953"/>
    <n v="10044510"/>
    <s v="CYT FRONT CHARD(P06) 750 6U RU"/>
    <n v="1200"/>
    <x v="19"/>
    <x v="2"/>
    <x v="2"/>
    <n v="1200"/>
    <x v="19"/>
  </r>
  <r>
    <n v="1252955"/>
    <n v="10044861"/>
    <s v="CYT CASILL S.BLC  STL(STICKER) 750 6U RU"/>
    <n v="0"/>
    <x v="19"/>
    <x v="5"/>
    <x v="2"/>
    <n v="494"/>
    <x v="19"/>
  </r>
  <r>
    <n v="1252934"/>
    <n v="10044481"/>
    <s v="CYT FRONT S.BLC(P06) 750 12U VAS"/>
    <n v="390"/>
    <x v="19"/>
    <x v="2"/>
    <x v="2"/>
    <n v="390"/>
    <x v="19"/>
  </r>
  <r>
    <n v="1252980"/>
    <n v="10025605"/>
    <s v="CYT CASILL S.BLC STLV 750 12U VES"/>
    <n v="25"/>
    <x v="19"/>
    <x v="5"/>
    <x v="2"/>
    <n v="25"/>
    <x v="19"/>
  </r>
  <r>
    <n v="1252909"/>
    <n v="10043818"/>
    <s v="CYT SELECCION CAB/MERL(ND) 750 6U MX"/>
    <n v="2940"/>
    <x v="19"/>
    <x v="6"/>
    <x v="2"/>
    <n v="2940"/>
    <x v="19"/>
  </r>
  <r>
    <n v="1253109"/>
    <n v="10042451"/>
    <s v="CYT CASILL C.SAUV 375 12U 2009 DK/NL"/>
    <n v="114"/>
    <x v="19"/>
    <x v="3"/>
    <x v="2"/>
    <n v="114"/>
    <x v="19"/>
  </r>
  <r>
    <n v="1253115"/>
    <n v="10033842"/>
    <s v="CYT MOUNTAIN RANGE CHARD 187 24U VEU"/>
    <n v="209.44"/>
    <x v="19"/>
    <x v="10"/>
    <x v="2"/>
    <n v="209.44"/>
    <x v="19"/>
  </r>
  <r>
    <n v="1253117"/>
    <n v="10044706"/>
    <s v="CYT FRONT C.SAUV BLUSH(P06)750 6U VAR"/>
    <n v="122.5"/>
    <x v="19"/>
    <x v="2"/>
    <x v="2"/>
    <n v="122.5"/>
    <x v="19"/>
  </r>
  <r>
    <n v="1253122"/>
    <n v="10047695"/>
    <s v="CYT SUNR C.SAUV(P08) 750 6U (UB)CZ"/>
    <n v="378"/>
    <x v="19"/>
    <x v="3"/>
    <x v="2"/>
    <n v="378"/>
    <x v="19"/>
  </r>
  <r>
    <n v="1253125"/>
    <n v="12006270"/>
    <s v="1120 S.BLC LATE 0375 CH 2007 1U CL"/>
    <n v="502.5"/>
    <x v="19"/>
    <x v="9"/>
    <x v="2"/>
    <n v="502.5"/>
    <x v="19"/>
  </r>
  <r>
    <n v="1253139"/>
    <n v="10046314"/>
    <s v="CYT CASILL C.SAUV 750 6U 2009 GB"/>
    <n v="419.5"/>
    <x v="19"/>
    <x v="2"/>
    <x v="2"/>
    <n v="419.5"/>
    <x v="19"/>
  </r>
  <r>
    <n v="1253141"/>
    <n v="10047911"/>
    <s v="CYT CASILL S.BLC STLV 750 6U 2010 GB"/>
    <n v="400"/>
    <x v="19"/>
    <x v="5"/>
    <x v="2"/>
    <n v="400"/>
    <x v="19"/>
  </r>
  <r>
    <n v="7077867"/>
    <n v="10050674"/>
    <s v="MPO GRAN VINO BCO(P09) 750 12U LATAM"/>
    <n v="448"/>
    <x v="19"/>
    <x v="11"/>
    <x v="2"/>
    <n v="448"/>
    <x v="19"/>
  </r>
  <r>
    <n v="1252979"/>
    <n v="10020005"/>
    <s v="CYT CASILL C.SAUV 750 12U VES"/>
    <n v="100"/>
    <x v="19"/>
    <x v="2"/>
    <x v="2"/>
    <n v="100"/>
    <x v="19"/>
  </r>
  <r>
    <n v="1252883"/>
    <n v="10032002"/>
    <s v="CYT MOUNTAIN RANGE S.BLC STLV750 12U GB"/>
    <n v="1120"/>
    <x v="19"/>
    <x v="1"/>
    <x v="2"/>
    <n v="1120"/>
    <x v="19"/>
  </r>
  <r>
    <n v="1253162"/>
    <n v="10044506"/>
    <s v="CYT FRONT C.SAUV(P06) 750 6U RU"/>
    <n v="2400"/>
    <x v="19"/>
    <x v="2"/>
    <x v="2"/>
    <n v="2400"/>
    <x v="19"/>
  </r>
  <r>
    <n v="1252835"/>
    <n v="12003815"/>
    <s v="2108 MERLOT CASILL 0750 CH 1U LATAM"/>
    <n v="400"/>
    <x v="19"/>
    <x v="5"/>
    <x v="2"/>
    <n v="400"/>
    <x v="19"/>
  </r>
  <r>
    <n v="1252839"/>
    <n v="12005921"/>
    <s v="1099 CHARD AMELIA 0750 CH 2008 1U CL"/>
    <n v="15.5"/>
    <x v="19"/>
    <x v="9"/>
    <x v="2"/>
    <n v="15.5"/>
    <x v="19"/>
  </r>
  <r>
    <n v="1252841"/>
    <n v="12006094"/>
    <s v="2100 C.SAUV MELCHOR 0750 CH 2007 1U CL"/>
    <n v="0"/>
    <x v="19"/>
    <x v="9"/>
    <x v="2"/>
    <n v="45"/>
    <x v="19"/>
  </r>
  <r>
    <n v="1252843"/>
    <n v="10044466"/>
    <s v="CYT FRONT C.SAUV(P06) 750 12U VAS"/>
    <n v="401"/>
    <x v="19"/>
    <x v="2"/>
    <x v="2"/>
    <n v="401"/>
    <x v="19"/>
  </r>
  <r>
    <n v="1252845"/>
    <n v="10044465"/>
    <s v="CYT FRONT C.SAUV(P06) 750 12U CN"/>
    <n v="485"/>
    <x v="19"/>
    <x v="2"/>
    <x v="2"/>
    <n v="485"/>
    <x v="19"/>
  </r>
  <r>
    <n v="1252847"/>
    <n v="10044446"/>
    <s v="CYT FRONT MERL(P06) 750 12U CN"/>
    <n v="294"/>
    <x v="19"/>
    <x v="2"/>
    <x v="2"/>
    <n v="294"/>
    <x v="19"/>
  </r>
  <r>
    <n v="1252848"/>
    <n v="10020026"/>
    <s v="CYT CASILL SHIRAZ 750 12U VAS"/>
    <n v="165"/>
    <x v="19"/>
    <x v="2"/>
    <x v="2"/>
    <n v="165"/>
    <x v="19"/>
  </r>
  <r>
    <n v="1252935"/>
    <n v="10044483"/>
    <s v="CYT FRONT S.BLC(P06) 750 12U CN"/>
    <n v="98"/>
    <x v="19"/>
    <x v="2"/>
    <x v="2"/>
    <n v="98"/>
    <x v="19"/>
  </r>
  <r>
    <n v="1252850"/>
    <n v="10044468"/>
    <s v="CYT FRONT SHIRAZ/C.SAUV(P06) 750 12U VAS"/>
    <n v="210"/>
    <x v="19"/>
    <x v="2"/>
    <x v="2"/>
    <n v="210"/>
    <x v="19"/>
  </r>
  <r>
    <n v="1252831"/>
    <n v="12003780"/>
    <s v="2115 C.SAUV CASILL 0750 CH 1U LATAM"/>
    <n v="500"/>
    <x v="19"/>
    <x v="2"/>
    <x v="2"/>
    <n v="500"/>
    <x v="19"/>
  </r>
  <r>
    <n v="1252886"/>
    <n v="10041856"/>
    <s v="CYT FRONT CHARD STL(P06 BL)750 6U 2010GB"/>
    <n v="385"/>
    <x v="19"/>
    <x v="2"/>
    <x v="2"/>
    <n v="385"/>
    <x v="19"/>
  </r>
  <r>
    <n v="1252887"/>
    <n v="10041881"/>
    <s v="CYT FRONT S.BLC STL(P06)(BL)7506U 2010GB"/>
    <n v="559.5"/>
    <x v="19"/>
    <x v="2"/>
    <x v="2"/>
    <n v="559.5"/>
    <x v="19"/>
  </r>
  <r>
    <n v="1252890"/>
    <n v="10050172"/>
    <s v="CYT SUNR C.SAUV(P08) 1500 6U US"/>
    <n v="500"/>
    <x v="19"/>
    <x v="1"/>
    <x v="2"/>
    <n v="500"/>
    <x v="19"/>
  </r>
  <r>
    <n v="1252893"/>
    <n v="10041137"/>
    <s v="CYT SUNR S.BLC(P08) 750 6U RU"/>
    <n v="185"/>
    <x v="19"/>
    <x v="5"/>
    <x v="2"/>
    <n v="185"/>
    <x v="19"/>
  </r>
  <r>
    <n v="1252894"/>
    <n v="10025696"/>
    <s v="CYT CASILL S.BLC STLV 750 12U VAS"/>
    <n v="210"/>
    <x v="19"/>
    <x v="5"/>
    <x v="2"/>
    <n v="210"/>
    <x v="19"/>
  </r>
  <r>
    <n v="1252897"/>
    <n v="10044447"/>
    <s v="CYT FRONT MERL(P06) 750 12U VAS"/>
    <n v="280"/>
    <x v="19"/>
    <x v="2"/>
    <x v="2"/>
    <n v="280"/>
    <x v="19"/>
  </r>
  <r>
    <n v="1252898"/>
    <n v="10047499"/>
    <s v="CYT CHATEAU SUBERC S.BLC 750 12U VAS"/>
    <n v="210"/>
    <x v="19"/>
    <x v="5"/>
    <x v="2"/>
    <n v="210"/>
    <x v="19"/>
  </r>
  <r>
    <n v="1252899"/>
    <n v="12004800"/>
    <s v="2115 C.SAUV CASILL 0750 CH 1U RU"/>
    <n v="0"/>
    <x v="19"/>
    <x v="2"/>
    <x v="2"/>
    <n v="63"/>
    <x v="19"/>
  </r>
  <r>
    <n v="1252849"/>
    <n v="10038558"/>
    <s v="CYT CASILL CARM 750 6U 2009 NL"/>
    <n v="10"/>
    <x v="19"/>
    <x v="5"/>
    <x v="2"/>
    <n v="10"/>
    <x v="19"/>
  </r>
  <r>
    <n v="7078436"/>
    <n v="10041587"/>
    <s v="CS CONO SUR CHARD STL(P07)750 6U NORD"/>
    <n v="264"/>
    <x v="19"/>
    <x v="6"/>
    <x v="2"/>
    <n v="264"/>
    <x v="19"/>
  </r>
  <r>
    <n v="7078351"/>
    <n v="10049250"/>
    <s v="MPO V.MPO BLEND MERL(P09) 750 12U PE"/>
    <n v="126"/>
    <x v="19"/>
    <x v="11"/>
    <x v="2"/>
    <n v="126"/>
    <x v="19"/>
  </r>
  <r>
    <n v="7078373"/>
    <n v="10030445"/>
    <s v="CS CONO SUR GEW STLV (P07) 750 12U JP"/>
    <n v="217"/>
    <x v="19"/>
    <x v="6"/>
    <x v="2"/>
    <n v="217"/>
    <x v="19"/>
  </r>
  <r>
    <n v="7078389"/>
    <n v="10048908"/>
    <s v="CS CONO SUR MER/ROS STLV(P07)750 6U NORD"/>
    <n v="112"/>
    <x v="19"/>
    <x v="6"/>
    <x v="2"/>
    <n v="112"/>
    <x v="19"/>
  </r>
  <r>
    <n v="7078404"/>
    <n v="10047676"/>
    <s v="MPO V.MPO CHARD(P05)ST 375 24U 2010 SE"/>
    <n v="119"/>
    <x v="19"/>
    <x v="10"/>
    <x v="2"/>
    <n v="119"/>
    <x v="19"/>
  </r>
  <r>
    <n v="7078408"/>
    <n v="10044902"/>
    <s v="CS CONO SUR S.BLC STLV(P07)750 12U JP"/>
    <n v="420"/>
    <x v="19"/>
    <x v="6"/>
    <x v="2"/>
    <n v="420"/>
    <x v="19"/>
  </r>
  <r>
    <n v="7078409"/>
    <n v="10048831"/>
    <s v="CS LOS GANSOS S.BLC STL 750 6U 2010 GB"/>
    <n v="55"/>
    <x v="19"/>
    <x v="6"/>
    <x v="2"/>
    <n v="55"/>
    <x v="19"/>
  </r>
  <r>
    <n v="7078428"/>
    <n v="12006405"/>
    <s v="3182 MERL/ROSE VTAL 0750 ST 2010"/>
    <n v="1247.166667"/>
    <x v="19"/>
    <x v="6"/>
    <x v="2"/>
    <n v="1247.166667"/>
    <x v="19"/>
  </r>
  <r>
    <n v="7078229"/>
    <n v="10034392"/>
    <s v="CS TOQUI ANDINO SP SEL CHARD(N)750 6U JP"/>
    <n v="242"/>
    <x v="19"/>
    <x v="1"/>
    <x v="2"/>
    <n v="242"/>
    <x v="19"/>
  </r>
  <r>
    <n v="7078435"/>
    <n v="10039498"/>
    <s v="CS CONO SUR CHARD STLV(P07) 750 12U US"/>
    <n v="1439"/>
    <x v="19"/>
    <x v="6"/>
    <x v="2"/>
    <n v="1439"/>
    <x v="19"/>
  </r>
  <r>
    <n v="7078330"/>
    <n v="10047971"/>
    <s v="CS C.SUR TOC S.BLC(P08)STL15006U(LCBO)CA"/>
    <n v="111"/>
    <x v="19"/>
    <x v="11"/>
    <x v="2"/>
    <n v="111"/>
    <x v="19"/>
  </r>
  <r>
    <n v="7078439"/>
    <n v="10041576"/>
    <s v="CS CONO SUR VIOG(P07)STLV 750 6U NORD"/>
    <n v="110"/>
    <x v="19"/>
    <x v="11"/>
    <x v="2"/>
    <n v="110"/>
    <x v="19"/>
  </r>
  <r>
    <n v="7078497"/>
    <n v="10051461"/>
    <s v="CS C.SUR TOC MERL (P08) 750 12U 2010 CN"/>
    <n v="98"/>
    <x v="19"/>
    <x v="5"/>
    <x v="2"/>
    <n v="98"/>
    <x v="19"/>
  </r>
  <r>
    <n v="7078557"/>
    <n v="10047380"/>
    <s v="CS I NEGRA RVA C.SA/ROP09ST7506UTE2010GB"/>
    <n v="5513.5"/>
    <x v="19"/>
    <x v="0"/>
    <x v="2"/>
    <n v="5513.5"/>
    <x v="19"/>
  </r>
  <r>
    <n v="1250515"/>
    <n v="10044594"/>
    <s v="CYT FRONT S.BLC STLV(P06)(BI)750 6U AFRI"/>
    <m/>
    <x v="19"/>
    <x v="2"/>
    <x v="1"/>
    <n v="210"/>
    <x v="19"/>
  </r>
  <r>
    <n v="1251220"/>
    <n v="10042064"/>
    <s v="CYT FRONT S.BLC(P06) 750 6U 2010 VEU"/>
    <m/>
    <x v="19"/>
    <x v="2"/>
    <x v="1"/>
    <n v="294"/>
    <x v="19"/>
  </r>
  <r>
    <n v="1252252"/>
    <n v="10047286"/>
    <s v="CYTFRONSBLC/SEM(ST)(P06)7506U2010(CHA)BE"/>
    <m/>
    <x v="19"/>
    <x v="2"/>
    <x v="1"/>
    <n v="560"/>
    <x v="19"/>
  </r>
  <r>
    <n v="1251224"/>
    <n v="10041800"/>
    <s v="CYT FRONT CHARD(P06) 750 6U 2010 VEU"/>
    <m/>
    <x v="19"/>
    <x v="2"/>
    <x v="1"/>
    <n v="308"/>
    <x v="19"/>
  </r>
  <r>
    <n v="1252032"/>
    <n v="10022351"/>
    <s v="CYT FRONT CHARD(P06) 750 12U VAR"/>
    <m/>
    <x v="19"/>
    <x v="2"/>
    <x v="1"/>
    <n v="154"/>
    <x v="19"/>
  </r>
  <r>
    <n v="7078434"/>
    <n v="10041575"/>
    <s v="CS CONO SUR GEW STLV(P07) 750 6U NORD"/>
    <n v="149"/>
    <x v="19"/>
    <x v="6"/>
    <x v="2"/>
    <n v="149"/>
    <x v="19"/>
  </r>
  <r>
    <n v="7078262"/>
    <n v="10048856"/>
    <s v="CS I NEGRA RVA S.BLC(P09)ST7506UBG2010GB"/>
    <n v="210"/>
    <x v="19"/>
    <x v="11"/>
    <x v="2"/>
    <n v="210"/>
    <x v="19"/>
  </r>
  <r>
    <n v="7077861"/>
    <n v="10043216"/>
    <s v="CS C.SUR TOC C.SAU/RO(P08)STL7506U2010RU"/>
    <n v="994"/>
    <x v="19"/>
    <x v="5"/>
    <x v="2"/>
    <n v="994"/>
    <x v="19"/>
  </r>
  <r>
    <n v="7078234"/>
    <n v="10049459"/>
    <s v="MPO V.MPO VTAL C.SAU(P05)STL75012U2010JP"/>
    <n v="2464"/>
    <x v="19"/>
    <x v="1"/>
    <x v="2"/>
    <n v="2464"/>
    <x v="19"/>
  </r>
  <r>
    <n v="7078235"/>
    <n v="10030460"/>
    <s v="CS CONO SUR RIESL STLV(P07)750 12U CA"/>
    <n v="14"/>
    <x v="19"/>
    <x v="5"/>
    <x v="2"/>
    <n v="14"/>
    <x v="19"/>
  </r>
  <r>
    <n v="7078237"/>
    <n v="10048529"/>
    <s v="CS MEMORIES CHARD 750 12U JP"/>
    <n v="0"/>
    <x v="19"/>
    <x v="1"/>
    <x v="2"/>
    <n v="2100"/>
    <x v="19"/>
  </r>
  <r>
    <n v="7078238"/>
    <n v="10048534"/>
    <s v="CS MEMORIES S.BLC 750 12U JP"/>
    <n v="700"/>
    <x v="19"/>
    <x v="1"/>
    <x v="2"/>
    <n v="700"/>
    <x v="19"/>
  </r>
  <r>
    <n v="7078240"/>
    <n v="10049417"/>
    <s v="CS RESERVA CARM(P08) 750 12U 2009 CL"/>
    <n v="210"/>
    <x v="19"/>
    <x v="9"/>
    <x v="2"/>
    <n v="210"/>
    <x v="19"/>
  </r>
  <r>
    <n v="7078248"/>
    <n v="10044895"/>
    <s v="CS CONO SUR S.BLC STLV(P07)750 6U VAS"/>
    <n v="352"/>
    <x v="19"/>
    <x v="11"/>
    <x v="2"/>
    <n v="352"/>
    <x v="19"/>
  </r>
  <r>
    <n v="7078255"/>
    <n v="10047836"/>
    <s v="CS ROKO C.SAUV ROSE STLV 750 6U VEU"/>
    <n v="1353"/>
    <x v="19"/>
    <x v="2"/>
    <x v="2"/>
    <n v="1353"/>
    <x v="19"/>
  </r>
  <r>
    <n v="7078338"/>
    <n v="10047826"/>
    <s v="CS CONO SUR RIESL STL(P07)750 6U 2010 GB"/>
    <n v="179"/>
    <x v="19"/>
    <x v="5"/>
    <x v="2"/>
    <n v="197"/>
    <x v="19"/>
  </r>
  <r>
    <n v="7078261"/>
    <n v="10035579"/>
    <s v="CS C.SUR TOC C.SA/MER(P08)STL1500 6U CA"/>
    <n v="3090"/>
    <x v="19"/>
    <x v="11"/>
    <x v="2"/>
    <n v="3090"/>
    <x v="19"/>
  </r>
  <r>
    <n v="7078331"/>
    <n v="10046229"/>
    <s v="CS C.SUR TOC S.BLC(P08)STL 750 12U VEU"/>
    <n v="98"/>
    <x v="19"/>
    <x v="5"/>
    <x v="2"/>
    <n v="98"/>
    <x v="19"/>
  </r>
  <r>
    <n v="7078264"/>
    <n v="10051464"/>
    <s v="CS RESERVA CHARD(P08) 750 12U 2010 NORD"/>
    <n v="150"/>
    <x v="19"/>
    <x v="9"/>
    <x v="2"/>
    <n v="150"/>
    <x v="19"/>
  </r>
  <r>
    <n v="7078276"/>
    <n v="10035630"/>
    <s v="MPO GRAN RVA SHIRAZ STLV(P05) 750 6U VEU"/>
    <n v="7782.5"/>
    <x v="19"/>
    <x v="11"/>
    <x v="2"/>
    <n v="7782.5"/>
    <x v="19"/>
  </r>
  <r>
    <n v="7078279"/>
    <n v="10039597"/>
    <s v="CS CONO SUR P.NOIR STLV(P07)750 12U VAS"/>
    <n v="44"/>
    <x v="19"/>
    <x v="5"/>
    <x v="2"/>
    <n v="44"/>
    <x v="19"/>
  </r>
  <r>
    <n v="7078283"/>
    <n v="10044901"/>
    <s v="CS CONO SUR S.BLC STLV(P07)750 12U MX"/>
    <n v="44"/>
    <x v="19"/>
    <x v="11"/>
    <x v="2"/>
    <n v="44"/>
    <x v="19"/>
  </r>
  <r>
    <n v="7078289"/>
    <n v="10043541"/>
    <s v="CS CONO SUR S.BLC STL(P07)750 6U NORD"/>
    <n v="154"/>
    <x v="19"/>
    <x v="11"/>
    <x v="2"/>
    <n v="154"/>
    <x v="19"/>
  </r>
  <r>
    <n v="7078304"/>
    <n v="10047973"/>
    <s v="MPO V.MPO BLEND ROSE(P09) 750 12U LATAM"/>
    <n v="243"/>
    <x v="19"/>
    <x v="1"/>
    <x v="2"/>
    <n v="243"/>
    <x v="19"/>
  </r>
  <r>
    <n v="7078307"/>
    <n v="10042625"/>
    <s v="CS CONO SUR CHARD STLV(P07) 750 12U MX"/>
    <n v="72"/>
    <x v="19"/>
    <x v="6"/>
    <x v="2"/>
    <n v="72"/>
    <x v="19"/>
  </r>
  <r>
    <n v="1251551"/>
    <n v="10044630"/>
    <s v="CYT FRONT CHARD(STELV)(P06)750 12U (V)CA"/>
    <m/>
    <x v="19"/>
    <x v="2"/>
    <x v="1"/>
    <n v="140"/>
    <x v="19"/>
  </r>
  <r>
    <n v="7078258"/>
    <n v="10044896"/>
    <s v="CS CONO SUR S.BLC STLV(P07)750 12U US"/>
    <n v="1485"/>
    <x v="19"/>
    <x v="11"/>
    <x v="2"/>
    <n v="1485"/>
    <x v="19"/>
  </r>
  <r>
    <n v="1252935"/>
    <n v="10044483"/>
    <s v="CYT FRONT S.BLC(P06) 750 12U CN"/>
    <m/>
    <x v="19"/>
    <x v="2"/>
    <x v="1"/>
    <n v="97.999999979999998"/>
    <x v="19"/>
  </r>
  <r>
    <n v="1251229"/>
    <n v="10044492"/>
    <s v="CYT FRONT CHARD(P06) 750 12U LATAM"/>
    <m/>
    <x v="19"/>
    <x v="2"/>
    <x v="1"/>
    <n v="165"/>
    <x v="19"/>
  </r>
  <r>
    <n v="1252590"/>
    <n v="10043695"/>
    <s v="CYT FRONT CAB/MER(P06) 750 6U TR"/>
    <m/>
    <x v="19"/>
    <x v="2"/>
    <x v="1"/>
    <n v="140"/>
    <x v="19"/>
  </r>
  <r>
    <n v="1250015"/>
    <n v="10044708"/>
    <s v="CYT FRONT C.SAUV(P07) 750 12U US"/>
    <m/>
    <x v="19"/>
    <x v="2"/>
    <x v="1"/>
    <n v="840"/>
    <x v="19"/>
  </r>
  <r>
    <n v="1249999"/>
    <n v="10050006"/>
    <s v="CYT XPLORADOR C.SAUV(N) 750 12U US"/>
    <m/>
    <x v="19"/>
    <x v="2"/>
    <x v="1"/>
    <n v="1540"/>
    <x v="19"/>
  </r>
  <r>
    <n v="1251919"/>
    <n v="21000005"/>
    <s v="CYT CASILL C.SAUV 750 6U 2009 PL"/>
    <m/>
    <x v="19"/>
    <x v="2"/>
    <x v="1"/>
    <n v="1120"/>
    <x v="19"/>
  </r>
  <r>
    <n v="1252073"/>
    <n v="10044480"/>
    <s v="CYT FRONT S.BLC(P06) 750 12U VAR"/>
    <m/>
    <x v="19"/>
    <x v="2"/>
    <x v="1"/>
    <n v="566"/>
    <x v="19"/>
  </r>
  <r>
    <n v="1252701"/>
    <n v="10044571"/>
    <s v="CYT FRONT S.BLC STLV(P06)750 12U CA"/>
    <m/>
    <x v="19"/>
    <x v="2"/>
    <x v="1"/>
    <n v="898"/>
    <x v="19"/>
  </r>
  <r>
    <n v="1252001"/>
    <n v="10044659"/>
    <s v="CYT FRONT S.BLC STLV(P06) 750 12U ZA"/>
    <m/>
    <x v="19"/>
    <x v="2"/>
    <x v="1"/>
    <n v="97.999999979999998"/>
    <x v="19"/>
  </r>
  <r>
    <n v="1251938"/>
    <n v="10044521"/>
    <s v="CYT FRONT CARM/CAB(P06) 750 6U TR"/>
    <m/>
    <x v="19"/>
    <x v="2"/>
    <x v="1"/>
    <n v="70"/>
    <x v="19"/>
  </r>
  <r>
    <n v="1252197"/>
    <n v="10044567"/>
    <s v="CYT FRONT S.BLC(P06) 750 6U AO"/>
    <m/>
    <x v="19"/>
    <x v="2"/>
    <x v="1"/>
    <n v="42"/>
    <x v="19"/>
  </r>
  <r>
    <n v="1251550"/>
    <n v="10044620"/>
    <s v="CYT FRONT CARM(P06) 750 12U 2010 VEU"/>
    <m/>
    <x v="19"/>
    <x v="2"/>
    <x v="1"/>
    <n v="210"/>
    <x v="19"/>
  </r>
  <r>
    <n v="1252934"/>
    <n v="10044481"/>
    <s v="CYT FRONT S.BLC(P06) 750 12U VAS"/>
    <m/>
    <x v="19"/>
    <x v="2"/>
    <x v="1"/>
    <n v="390"/>
    <x v="19"/>
  </r>
  <r>
    <n v="1251871"/>
    <n v="10044482"/>
    <s v="CYT FRONT S.BLC(P06) 750 12U LATAM"/>
    <m/>
    <x v="19"/>
    <x v="2"/>
    <x v="1"/>
    <n v="55.999999989999999"/>
    <x v="19"/>
  </r>
  <r>
    <n v="1252943"/>
    <n v="10022500"/>
    <s v="CYT FRONT S.BLC(P06) 750 6U RU"/>
    <m/>
    <x v="19"/>
    <x v="2"/>
    <x v="1"/>
    <n v="1160"/>
    <x v="19"/>
  </r>
  <r>
    <n v="1252887"/>
    <n v="10041881"/>
    <s v="CYT FRONT S.BLC STL(P06)(BL)7506U 2010GB"/>
    <m/>
    <x v="19"/>
    <x v="2"/>
    <x v="1"/>
    <n v="560"/>
    <x v="19"/>
  </r>
  <r>
    <n v="1251841"/>
    <n v="10044630"/>
    <s v="CYT FRONT CHARD(STELV)(P06)750 12U (V)CA"/>
    <m/>
    <x v="19"/>
    <x v="2"/>
    <x v="1"/>
    <n v="280"/>
    <x v="19"/>
  </r>
  <r>
    <n v="1251998"/>
    <n v="10044658"/>
    <s v="CYT FRONT CHARD STLV (P06) 750 12U  ZA"/>
    <m/>
    <x v="19"/>
    <x v="2"/>
    <x v="1"/>
    <n v="44"/>
    <x v="19"/>
  </r>
  <r>
    <n v="1251080"/>
    <n v="10041814"/>
    <s v="CYT FRONT CHARD STLV(P06) 750 12U 2010JP"/>
    <m/>
    <x v="19"/>
    <x v="2"/>
    <x v="1"/>
    <n v="7348"/>
    <x v="19"/>
  </r>
  <r>
    <n v="1252584"/>
    <n v="10023818"/>
    <s v="CYT FRONT CHARD(STELV)(P06) 750 12U VEU"/>
    <m/>
    <x v="19"/>
    <x v="2"/>
    <x v="1"/>
    <n v="213"/>
    <x v="19"/>
  </r>
  <r>
    <n v="1252589"/>
    <n v="10044475"/>
    <s v="CYT FRONT S.BLC(P06) 750 12U IL"/>
    <m/>
    <x v="19"/>
    <x v="2"/>
    <x v="1"/>
    <n v="70"/>
    <x v="19"/>
  </r>
  <r>
    <n v="1251041"/>
    <n v="10049289"/>
    <s v="CYT FRONT CARM(P06) 750 6U 2010 VEU"/>
    <m/>
    <x v="19"/>
    <x v="2"/>
    <x v="1"/>
    <n v="280"/>
    <x v="19"/>
  </r>
  <r>
    <n v="7078228"/>
    <n v="10049860"/>
    <s v="MPO BLEND CARM/C.SAUV(P09)750 12U IL"/>
    <n v="70"/>
    <x v="19"/>
    <x v="11"/>
    <x v="2"/>
    <n v="70"/>
    <x v="19"/>
  </r>
  <r>
    <n v="1252623"/>
    <n v="10044489"/>
    <s v="CYT FRONT CHARD(P06) 750 12U IL"/>
    <m/>
    <x v="19"/>
    <x v="2"/>
    <x v="1"/>
    <n v="110"/>
    <x v="19"/>
  </r>
  <r>
    <n v="1251937"/>
    <n v="10022607"/>
    <s v="CYT FRONT CHARD(P06) 750 6U TR"/>
    <m/>
    <x v="19"/>
    <x v="2"/>
    <x v="1"/>
    <n v="328.44444440000001"/>
    <x v="19"/>
  </r>
  <r>
    <n v="1252250"/>
    <n v="12003788"/>
    <s v="1100 CHARD CASILL 0750 CH 1U LATAM"/>
    <m/>
    <x v="19"/>
    <x v="2"/>
    <x v="1"/>
    <n v="210"/>
    <x v="19"/>
  </r>
  <r>
    <n v="1252150"/>
    <n v="10020159"/>
    <s v="CYT CASILL CHARD 750 6U PL"/>
    <m/>
    <x v="19"/>
    <x v="2"/>
    <x v="1"/>
    <n v="440"/>
    <x v="19"/>
  </r>
  <r>
    <n v="1252946"/>
    <n v="10031779"/>
    <s v="CYT CASILL CHARD 750 6U RU"/>
    <m/>
    <x v="19"/>
    <x v="2"/>
    <x v="1"/>
    <n v="625"/>
    <x v="19"/>
  </r>
  <r>
    <n v="1250944"/>
    <n v="10044569"/>
    <s v="CYT FRONT C.SAUV/MERL(P06)750 12U(LR)CA"/>
    <m/>
    <x v="19"/>
    <x v="2"/>
    <x v="1"/>
    <n v="2180"/>
    <x v="19"/>
  </r>
  <r>
    <n v="1251569"/>
    <n v="10044570"/>
    <s v="CYT FRONT CAB/MER STLV(P06)750 12U(V)CA"/>
    <m/>
    <x v="19"/>
    <x v="2"/>
    <x v="1"/>
    <n v="350"/>
    <x v="19"/>
  </r>
  <r>
    <n v="1252211"/>
    <n v="10044722"/>
    <s v="CYT FRONC.SA/ME(ST)(P06)7506U2010(CHA)BE"/>
    <m/>
    <x v="19"/>
    <x v="2"/>
    <x v="1"/>
    <n v="840"/>
    <x v="19"/>
  </r>
  <r>
    <n v="1250111"/>
    <n v="10044451"/>
    <s v="CYT FRONT CARM(P06) 750 12U LATAM"/>
    <m/>
    <x v="19"/>
    <x v="2"/>
    <x v="1"/>
    <n v="97.999999979999998"/>
    <x v="19"/>
  </r>
  <r>
    <n v="1245688"/>
    <n v="10044510"/>
    <s v="CYT FRONT CHARD(P06) 750 6U RU"/>
    <m/>
    <x v="19"/>
    <x v="2"/>
    <x v="1"/>
    <n v="174"/>
    <x v="19"/>
  </r>
  <r>
    <n v="1251077"/>
    <n v="10050043"/>
    <s v="CYT FRONT MERL(P06) 750 12U 2010 VEU"/>
    <m/>
    <x v="19"/>
    <x v="2"/>
    <x v="1"/>
    <n v="1134"/>
    <x v="19"/>
  </r>
  <r>
    <n v="1251051"/>
    <n v="10050201"/>
    <s v="CYT FRONT MERL(P06) 750 6U 2010 VEU"/>
    <m/>
    <x v="19"/>
    <x v="2"/>
    <x v="1"/>
    <n v="126"/>
    <x v="19"/>
  </r>
  <r>
    <n v="1251525"/>
    <n v="10050200"/>
    <s v="CYT FRONT MERL ST (P06) 750 6U 2010 VEU"/>
    <m/>
    <x v="19"/>
    <x v="2"/>
    <x v="1"/>
    <n v="96.999999979999998"/>
    <x v="19"/>
  </r>
  <r>
    <n v="1251558"/>
    <n v="10050043"/>
    <s v="CYT FRONT MERL(P06) 750 12U 2010 VEU"/>
    <m/>
    <x v="19"/>
    <x v="2"/>
    <x v="1"/>
    <n v="490"/>
    <x v="19"/>
  </r>
  <r>
    <n v="1252447"/>
    <n v="10044445"/>
    <s v="CYT FRONT MERL(P06) 750 12U IL"/>
    <m/>
    <x v="19"/>
    <x v="2"/>
    <x v="1"/>
    <n v="70"/>
    <x v="19"/>
  </r>
  <r>
    <n v="1251063"/>
    <n v="10044616"/>
    <s v="CYT FRONT (CYT) MERL (P06) 750 12U PE"/>
    <m/>
    <x v="19"/>
    <x v="2"/>
    <x v="1"/>
    <n v="196"/>
    <x v="19"/>
  </r>
  <r>
    <n v="1252677"/>
    <n v="10044464"/>
    <s v="CYT FRONT C.SAUV(P06) 750 12U IL"/>
    <m/>
    <x v="19"/>
    <x v="2"/>
    <x v="1"/>
    <n v="210"/>
    <x v="19"/>
  </r>
  <r>
    <n v="1252253"/>
    <n v="10044621"/>
    <s v="CYT FRONCAR/CAB(ST)(P06)7506U2010(CHA)BE"/>
    <m/>
    <x v="19"/>
    <x v="2"/>
    <x v="1"/>
    <n v="700.00000009999997"/>
    <x v="19"/>
  </r>
  <r>
    <n v="1252565"/>
    <n v="10038258"/>
    <s v="CYT FRONT CARM (P06) 750 12U PE"/>
    <m/>
    <x v="19"/>
    <x v="2"/>
    <x v="1"/>
    <n v="154"/>
    <x v="19"/>
  </r>
  <r>
    <n v="7078026"/>
    <n v="10049418"/>
    <s v="CS RESERVA CARM(P08) 750 12U 2009 LATAM"/>
    <n v="50"/>
    <x v="19"/>
    <x v="3"/>
    <x v="2"/>
    <n v="50"/>
    <x v="19"/>
  </r>
  <r>
    <n v="7077995"/>
    <n v="10045430"/>
    <s v="MPO V.MPO VTAL C.SAUV(P09) 750 12U IL"/>
    <n v="140"/>
    <x v="19"/>
    <x v="11"/>
    <x v="2"/>
    <n v="140"/>
    <x v="19"/>
  </r>
  <r>
    <n v="7077999"/>
    <n v="10049880"/>
    <s v="MPO BLEND C.SAUV/MERL(P09)750 12U IL"/>
    <n v="140"/>
    <x v="19"/>
    <x v="11"/>
    <x v="2"/>
    <n v="140"/>
    <x v="19"/>
  </r>
  <r>
    <n v="7078001"/>
    <n v="10051438"/>
    <s v="MPO VTAL SYRAH (P09) 750 12U IL"/>
    <n v="111"/>
    <x v="19"/>
    <x v="2"/>
    <x v="2"/>
    <n v="111"/>
    <x v="19"/>
  </r>
  <r>
    <n v="7078002"/>
    <n v="10043353"/>
    <s v="CS CONO SUR VIOG STLV (P07)750 6U 2009GB"/>
    <n v="204.5"/>
    <x v="19"/>
    <x v="11"/>
    <x v="2"/>
    <n v="204.5"/>
    <x v="19"/>
  </r>
  <r>
    <n v="7078003"/>
    <n v="10019879"/>
    <s v="MPO V.MPO RVA CHARD(P05) 750 12U LATAM"/>
    <n v="45"/>
    <x v="19"/>
    <x v="5"/>
    <x v="2"/>
    <n v="45"/>
    <x v="19"/>
  </r>
  <r>
    <n v="7078004"/>
    <n v="10036849"/>
    <s v="MPO V.MPO RVA SYRAH (P05) 750 12U LATAM"/>
    <n v="44"/>
    <x v="19"/>
    <x v="1"/>
    <x v="2"/>
    <n v="44"/>
    <x v="19"/>
  </r>
  <r>
    <n v="7078009"/>
    <n v="10033810"/>
    <s v="CS VISION SYRAH(P08) 750 12U 2007(SAQ)CA"/>
    <n v="180"/>
    <x v="19"/>
    <x v="9"/>
    <x v="2"/>
    <n v="180"/>
    <x v="19"/>
  </r>
  <r>
    <n v="7078231"/>
    <n v="10050606"/>
    <s v="MPO V.MPO CHARD (P09) 250 12U 2010 DE"/>
    <n v="208"/>
    <x v="19"/>
    <x v="10"/>
    <x v="2"/>
    <n v="208"/>
    <x v="19"/>
  </r>
  <r>
    <n v="7078024"/>
    <n v="10048758"/>
    <s v="CS VISION CHARD STLV(P08)750 6U2010NORD"/>
    <n v="202.5"/>
    <x v="19"/>
    <x v="9"/>
    <x v="2"/>
    <n v="202.5"/>
    <x v="19"/>
  </r>
  <r>
    <n v="7077973"/>
    <n v="10046880"/>
    <s v="MPO G.DEVOCION C.SAU/SYR(NC)7506U2008VEU"/>
    <n v="225"/>
    <x v="19"/>
    <x v="3"/>
    <x v="2"/>
    <n v="225"/>
    <x v="19"/>
  </r>
  <r>
    <n v="7078029"/>
    <n v="10047148"/>
    <s v="CS RESERVA C.SAUV(P08) 750 12U 2009LATAM"/>
    <n v="100"/>
    <x v="19"/>
    <x v="3"/>
    <x v="2"/>
    <n v="100"/>
    <x v="19"/>
  </r>
  <r>
    <n v="7078031"/>
    <n v="10050102"/>
    <s v="CS RESERVA MERL(P08) 750 12U 2009 LATAM"/>
    <n v="470"/>
    <x v="19"/>
    <x v="3"/>
    <x v="2"/>
    <n v="470"/>
    <x v="19"/>
  </r>
  <r>
    <n v="7078042"/>
    <n v="12006364"/>
    <s v="2095 C.SAUV TERRUNYO 0750 CH 2008 1U CR"/>
    <n v="21"/>
    <x v="19"/>
    <x v="9"/>
    <x v="2"/>
    <n v="21"/>
    <x v="19"/>
  </r>
  <r>
    <n v="7078047"/>
    <n v="10048367"/>
    <s v="CS ALTO PLANO  MERL STL 750 6U (MAJ) GB"/>
    <n v="1630"/>
    <x v="19"/>
    <x v="11"/>
    <x v="2"/>
    <n v="1630"/>
    <x v="19"/>
  </r>
  <r>
    <n v="7078049"/>
    <n v="10049726"/>
    <s v="CS I.NEGRA FARO S.BL/CHA ST7506U(ASDA)GB"/>
    <n v="770"/>
    <x v="19"/>
    <x v="12"/>
    <x v="2"/>
    <n v="770"/>
    <x v="19"/>
  </r>
  <r>
    <n v="7078068"/>
    <n v="10044145"/>
    <s v="CS I.NEGRA DUAL SBLC/SEM(P09)ST 7506UVAS"/>
    <n v="158"/>
    <x v="19"/>
    <x v="11"/>
    <x v="2"/>
    <n v="158"/>
    <x v="19"/>
  </r>
  <r>
    <n v="7078073"/>
    <n v="10045941"/>
    <s v="CS REY L.ANDES RVA MER(NV)(P08)7506UVEU"/>
    <n v="168"/>
    <x v="19"/>
    <x v="1"/>
    <x v="2"/>
    <n v="168"/>
    <x v="19"/>
  </r>
  <r>
    <n v="7078074"/>
    <n v="10045937"/>
    <s v="CS REY L.ANDES RVA CHAR(P08)STLV7506UVEU"/>
    <n v="66"/>
    <x v="19"/>
    <x v="1"/>
    <x v="2"/>
    <n v="66"/>
    <x v="19"/>
  </r>
  <r>
    <n v="7078020"/>
    <n v="12005726"/>
    <s v="2175 CARME TERRUNYO 0750 CH 2007 1U CL"/>
    <n v="140"/>
    <x v="19"/>
    <x v="3"/>
    <x v="2"/>
    <n v="140"/>
    <x v="19"/>
  </r>
  <r>
    <n v="7077940"/>
    <n v="10044306"/>
    <s v="CS ROKO S.BLC STLV 750 6U VEU"/>
    <n v="770"/>
    <x v="19"/>
    <x v="2"/>
    <x v="2"/>
    <n v="808.5"/>
    <x v="19"/>
  </r>
  <r>
    <n v="1252651"/>
    <n v="10020063"/>
    <s v="CYT CASILL SHIRAZ 750 12U VAR"/>
    <n v="114"/>
    <x v="19"/>
    <x v="2"/>
    <x v="2"/>
    <n v="114"/>
    <x v="19"/>
  </r>
  <r>
    <n v="7077881"/>
    <n v="10050182"/>
    <s v="VE W.CREST MERL(P10) 1500 6U US"/>
    <n v="8209"/>
    <x v="19"/>
    <x v="0"/>
    <x v="2"/>
    <n v="8209"/>
    <x v="19"/>
  </r>
  <r>
    <n v="7077882"/>
    <n v="10050179"/>
    <s v="VE W.CREST CHARD(P10) 1500 6U US"/>
    <n v="5500"/>
    <x v="19"/>
    <x v="0"/>
    <x v="2"/>
    <n v="5500"/>
    <x v="19"/>
  </r>
  <r>
    <n v="7077899"/>
    <n v="10047676"/>
    <s v="MPO V.MPO CHARD(P05)ST 375 24U 2010 SE"/>
    <n v="361"/>
    <x v="19"/>
    <x v="8"/>
    <x v="2"/>
    <n v="361"/>
    <x v="19"/>
  </r>
  <r>
    <n v="7077900"/>
    <n v="10049501"/>
    <s v="MPO BLEND S.BLC/CHARD STLV(P09)75012U SE"/>
    <n v="421"/>
    <x v="19"/>
    <x v="12"/>
    <x v="2"/>
    <n v="421"/>
    <x v="19"/>
  </r>
  <r>
    <n v="7077903"/>
    <n v="10049012"/>
    <s v="MPO V.MPO C.SAU(P05) STL 375 24U 2010 SE"/>
    <n v="427"/>
    <x v="19"/>
    <x v="8"/>
    <x v="2"/>
    <n v="427"/>
    <x v="19"/>
  </r>
  <r>
    <n v="7077921"/>
    <n v="10039755"/>
    <s v="CYT SE CARM (CJA) 700 12U CL"/>
    <n v="2749.6"/>
    <x v="19"/>
    <x v="12"/>
    <x v="2"/>
    <n v="2749.6"/>
    <x v="19"/>
  </r>
  <r>
    <n v="7077931"/>
    <n v="10042433"/>
    <s v="CS CONO SUR C.SAUV (P07)750 12U LATAM"/>
    <n v="200"/>
    <x v="19"/>
    <x v="8"/>
    <x v="2"/>
    <n v="200"/>
    <x v="19"/>
  </r>
  <r>
    <n v="7077984"/>
    <n v="10049598"/>
    <s v="CS C.SUR TOC CHARD(P08)ST 750 6U 2010 RU"/>
    <n v="2800"/>
    <x v="19"/>
    <x v="5"/>
    <x v="2"/>
    <n v="2800"/>
    <x v="19"/>
  </r>
  <r>
    <n v="7077938"/>
    <n v="10044300"/>
    <s v="CS ROKO C.SAUV STLV 750 6U VEU"/>
    <n v="178"/>
    <x v="19"/>
    <x v="2"/>
    <x v="2"/>
    <n v="178"/>
    <x v="19"/>
  </r>
  <r>
    <n v="7077980"/>
    <n v="10047260"/>
    <s v="CS C.D.RIO VERDE S.BLC ST 750 12U 2010GB"/>
    <n v="499"/>
    <x v="19"/>
    <x v="9"/>
    <x v="2"/>
    <n v="499"/>
    <x v="19"/>
  </r>
  <r>
    <n v="7077943"/>
    <n v="10040911"/>
    <s v="MPO V.MPO MERL(P05) 1500 6U LATAM"/>
    <n v="336"/>
    <x v="19"/>
    <x v="11"/>
    <x v="2"/>
    <n v="336"/>
    <x v="19"/>
  </r>
  <r>
    <n v="7077951"/>
    <n v="10038119"/>
    <s v="MPO V.MPO RVA C.SAUV(P05)750 12U IL"/>
    <n v="140"/>
    <x v="19"/>
    <x v="1"/>
    <x v="2"/>
    <n v="140"/>
    <x v="19"/>
  </r>
  <r>
    <n v="7077952"/>
    <n v="10038131"/>
    <s v="CS TOCORNAL(PAL)MERL 750 12U LATAM"/>
    <n v="100"/>
    <x v="19"/>
    <x v="11"/>
    <x v="2"/>
    <n v="100"/>
    <x v="19"/>
  </r>
  <r>
    <n v="7077953"/>
    <n v="10045395"/>
    <s v="MPO V.MPO VTAL MERL(P09) 750 12U IL"/>
    <n v="140"/>
    <x v="19"/>
    <x v="6"/>
    <x v="2"/>
    <n v="140"/>
    <x v="19"/>
  </r>
  <r>
    <n v="7077954"/>
    <n v="10043353"/>
    <s v="CS CONO SUR VIOG STLV (P07)750 6U 2009GB"/>
    <n v="2632"/>
    <x v="19"/>
    <x v="6"/>
    <x v="2"/>
    <n v="2632"/>
    <x v="19"/>
  </r>
  <r>
    <n v="7077966"/>
    <n v="10041573"/>
    <s v="CS CONO SUR C.SAUV(P07) 187 24U NORD"/>
    <n v="237.3653333"/>
    <x v="19"/>
    <x v="8"/>
    <x v="2"/>
    <n v="237.3653333"/>
    <x v="19"/>
  </r>
  <r>
    <n v="7077971"/>
    <n v="10045533"/>
    <s v="CS RESERVAP.NO STL(P08) 75012U2009LATAM"/>
    <n v="330"/>
    <x v="19"/>
    <x v="9"/>
    <x v="2"/>
    <n v="330"/>
    <x v="19"/>
  </r>
  <r>
    <n v="7078093"/>
    <n v="12005727"/>
    <s v="2175 CARME TERRUNYO 0750 CH 2007 1U CA"/>
    <n v="9"/>
    <x v="19"/>
    <x v="9"/>
    <x v="2"/>
    <n v="9"/>
    <x v="19"/>
  </r>
  <r>
    <n v="7077933"/>
    <n v="10038134"/>
    <s v="CS TOCORNAL(PAL)C.SAUV 750 12U LATAM"/>
    <n v="500"/>
    <x v="19"/>
    <x v="11"/>
    <x v="2"/>
    <n v="500"/>
    <x v="19"/>
  </r>
  <r>
    <n v="7078197"/>
    <n v="10050251"/>
    <s v="CS I.NEGRA DUAL C.SAU/MER(P09)750 12U MX"/>
    <n v="840"/>
    <x v="19"/>
    <x v="11"/>
    <x v="2"/>
    <n v="840"/>
    <x v="19"/>
  </r>
  <r>
    <n v="7078091"/>
    <n v="10049447"/>
    <s v="MPO SONATA RVA CARM 750 12U(WMS) BR"/>
    <n v="140"/>
    <x v="19"/>
    <x v="5"/>
    <x v="2"/>
    <n v="140"/>
    <x v="19"/>
  </r>
  <r>
    <n v="7078155"/>
    <n v="12006360"/>
    <s v="2095 C.SAUV TERRUNYO 0750 CH 2008 1U CA"/>
    <n v="28"/>
    <x v="19"/>
    <x v="9"/>
    <x v="2"/>
    <n v="28"/>
    <x v="19"/>
  </r>
  <r>
    <n v="7078160"/>
    <n v="10039922"/>
    <s v="MPO V.MPO RVA S.BLC(P05)(NV)75012U LATAM"/>
    <n v="144"/>
    <x v="19"/>
    <x v="3"/>
    <x v="2"/>
    <n v="144"/>
    <x v="19"/>
  </r>
  <r>
    <n v="7078164"/>
    <n v="10019586"/>
    <s v="MPO V.MPO RVA CARM(P05) 750 12U VEU"/>
    <n v="50"/>
    <x v="19"/>
    <x v="5"/>
    <x v="2"/>
    <n v="50"/>
    <x v="19"/>
  </r>
  <r>
    <n v="7078170"/>
    <n v="10050067"/>
    <s v="CS C.SUR TOC MERL(P08)ST 750 6U 2010 RU"/>
    <n v="2800"/>
    <x v="19"/>
    <x v="5"/>
    <x v="2"/>
    <n v="2800"/>
    <x v="19"/>
  </r>
  <r>
    <n v="7078174"/>
    <n v="10039978"/>
    <s v="CS CONO SUR VIOG(P07)STLV 750 6U VEU"/>
    <n v="26"/>
    <x v="19"/>
    <x v="11"/>
    <x v="2"/>
    <n v="26"/>
    <x v="19"/>
  </r>
  <r>
    <n v="7078178"/>
    <n v="10049359"/>
    <s v="CS C.SUR TOC C.SAU(P08)STL 750 6U 2010RU"/>
    <n v="2800"/>
    <x v="19"/>
    <x v="5"/>
    <x v="2"/>
    <n v="2800"/>
    <x v="19"/>
  </r>
  <r>
    <n v="7078187"/>
    <n v="12006301"/>
    <s v="3108 GEWURZ VARIETAL 0750 ST 2010"/>
    <n v="190.83333329999999"/>
    <x v="19"/>
    <x v="3"/>
    <x v="2"/>
    <n v="190.83333329999999"/>
    <x v="19"/>
  </r>
  <r>
    <n v="7078147"/>
    <n v="10042613"/>
    <s v="MPO SPARKLING BRUT 750 12U LATAM"/>
    <n v="90"/>
    <x v="19"/>
    <x v="9"/>
    <x v="2"/>
    <n v="90"/>
    <x v="19"/>
  </r>
  <r>
    <n v="7078190"/>
    <n v="10044300"/>
    <s v="CS ROKO C.SAUV STLV 750 6U VEU"/>
    <n v="350"/>
    <x v="19"/>
    <x v="2"/>
    <x v="2"/>
    <n v="350"/>
    <x v="19"/>
  </r>
  <r>
    <n v="7078144"/>
    <n v="10047362"/>
    <s v="CS ORGANICO S.BLC(P09) 750 6U 2010 NORD"/>
    <n v="154"/>
    <x v="19"/>
    <x v="9"/>
    <x v="2"/>
    <n v="154"/>
    <x v="19"/>
  </r>
  <r>
    <n v="7078202"/>
    <n v="10046230"/>
    <s v="CS C.SUR TOC S.BLC(P08)STL 750 12U VAS"/>
    <n v="296"/>
    <x v="19"/>
    <x v="5"/>
    <x v="2"/>
    <n v="296"/>
    <x v="19"/>
  </r>
  <r>
    <n v="7078206"/>
    <n v="10046087"/>
    <s v="CS ORGANICO C.SAUV/CARM(P09)75012U2009CA"/>
    <n v="112"/>
    <x v="19"/>
    <x v="3"/>
    <x v="2"/>
    <n v="112"/>
    <x v="19"/>
  </r>
  <r>
    <n v="7078209"/>
    <n v="10051465"/>
    <s v="CS RESERVA C.SAUV(P08) 750 12U 2009 NORD"/>
    <n v="150"/>
    <x v="19"/>
    <x v="9"/>
    <x v="2"/>
    <n v="150"/>
    <x v="19"/>
  </r>
  <r>
    <n v="7078210"/>
    <n v="12005726"/>
    <s v="2175 CARME TERRUNYO 0750 CH 2007 1U CL"/>
    <n v="75"/>
    <x v="19"/>
    <x v="9"/>
    <x v="2"/>
    <n v="75"/>
    <x v="19"/>
  </r>
  <r>
    <n v="7078217"/>
    <n v="10031484"/>
    <s v="CS 20 BARREL S.BLC STLV 750 6U 2008 VEU"/>
    <n v="15"/>
    <x v="19"/>
    <x v="9"/>
    <x v="2"/>
    <n v="15"/>
    <x v="19"/>
  </r>
  <r>
    <n v="7078220"/>
    <n v="10042045"/>
    <s v="CS CONO SUR RIESL STLV(P07)750 12U NORD"/>
    <n v="450"/>
    <x v="19"/>
    <x v="5"/>
    <x v="2"/>
    <n v="450"/>
    <x v="19"/>
  </r>
  <r>
    <n v="7078224"/>
    <n v="10039977"/>
    <s v="CS CONO SUR VIOG(P07)STL 750 12U CA"/>
    <n v="1610"/>
    <x v="19"/>
    <x v="11"/>
    <x v="2"/>
    <n v="1610"/>
    <x v="19"/>
  </r>
  <r>
    <n v="7078227"/>
    <n v="10045376"/>
    <s v="MPO V.MPO VTAL CHARD(P09)STLV7506U2010BE"/>
    <n v="1351.5"/>
    <x v="19"/>
    <x v="11"/>
    <x v="2"/>
    <n v="1351.5"/>
    <x v="19"/>
  </r>
  <r>
    <n v="7078188"/>
    <n v="10039965"/>
    <s v="CS CONO SUR VIOG(P07)STLV 750 12U US"/>
    <n v="773"/>
    <x v="19"/>
    <x v="11"/>
    <x v="2"/>
    <n v="773"/>
    <x v="19"/>
  </r>
  <r>
    <n v="7078134"/>
    <n v="10048442"/>
    <s v="MPO V.MPO REGAL C.SAUV 750 12U HK"/>
    <n v="98"/>
    <x v="19"/>
    <x v="1"/>
    <x v="2"/>
    <n v="98"/>
    <x v="19"/>
  </r>
  <r>
    <n v="7077865"/>
    <n v="10046894"/>
    <s v="CS REY L.ANDES  C.SAUV(P08)STLV750 6U TH"/>
    <n v="294"/>
    <x v="19"/>
    <x v="11"/>
    <x v="2"/>
    <n v="294"/>
    <x v="19"/>
  </r>
  <r>
    <n v="7078094"/>
    <n v="10050812"/>
    <s v="MPO V.MPO RVA CHARD(P05) STL 750 12U VEU"/>
    <n v="55"/>
    <x v="19"/>
    <x v="5"/>
    <x v="2"/>
    <n v="55"/>
    <x v="19"/>
  </r>
  <r>
    <n v="7078095"/>
    <n v="10050813"/>
    <s v="MPO V.MPO RVA SYR (P05) STL 750 12U VEU"/>
    <n v="70"/>
    <x v="19"/>
    <x v="1"/>
    <x v="2"/>
    <n v="70"/>
    <x v="19"/>
  </r>
  <r>
    <n v="7078104"/>
    <n v="10028412"/>
    <s v="CS CONO SUR CHARD STLV(P07) 375 24U VEU"/>
    <n v="36"/>
    <x v="19"/>
    <x v="10"/>
    <x v="2"/>
    <n v="36"/>
    <x v="19"/>
  </r>
  <r>
    <n v="7078107"/>
    <n v="10044183"/>
    <s v="MPO V.MPO C.SAUV/MERL(P05) 750 12U VAS"/>
    <n v="1164"/>
    <x v="19"/>
    <x v="11"/>
    <x v="2"/>
    <n v="1164"/>
    <x v="19"/>
  </r>
  <r>
    <n v="7078108"/>
    <n v="10045419"/>
    <s v="MPO V.MPO VTAL CAB.SAUV(P09)750 12U VEU"/>
    <n v="210"/>
    <x v="19"/>
    <x v="8"/>
    <x v="2"/>
    <n v="210"/>
    <x v="19"/>
  </r>
  <r>
    <n v="7078110"/>
    <n v="10046238"/>
    <s v="CS C.SUR TOC C.SAUV(P08)STL 750 12U VAS"/>
    <n v="350"/>
    <x v="19"/>
    <x v="5"/>
    <x v="2"/>
    <n v="350"/>
    <x v="19"/>
  </r>
  <r>
    <n v="7078118"/>
    <n v="10047380"/>
    <s v="CS I NEGRA RVA C.SA/ROP09ST7506UTE2010GB"/>
    <n v="173.5"/>
    <x v="19"/>
    <x v="1"/>
    <x v="2"/>
    <n v="173.5"/>
    <x v="19"/>
  </r>
  <r>
    <n v="7078150"/>
    <n v="10037556"/>
    <s v="MPO SPARKLING ROSE(N)750 12U(CR) LATAM"/>
    <n v="26"/>
    <x v="19"/>
    <x v="9"/>
    <x v="2"/>
    <n v="26"/>
    <x v="19"/>
  </r>
  <r>
    <n v="7078123"/>
    <n v="10047667"/>
    <s v="CS I.NEGRA RVE CHARD ST 7506U(P09)2010GB"/>
    <n v="7506.5"/>
    <x v="19"/>
    <x v="1"/>
    <x v="2"/>
    <n v="7506.5"/>
    <x v="19"/>
  </r>
  <r>
    <n v="7078092"/>
    <n v="10049448"/>
    <s v="MPO SONATA RVA C.SAUV 750 12U(WMS) BR"/>
    <n v="140"/>
    <x v="19"/>
    <x v="1"/>
    <x v="2"/>
    <n v="140"/>
    <x v="19"/>
  </r>
  <r>
    <n v="7078135"/>
    <n v="10048445"/>
    <s v="MPO V.MPO REGAL CHARD 750 12U HK"/>
    <n v="77"/>
    <x v="19"/>
    <x v="11"/>
    <x v="2"/>
    <n v="77"/>
    <x v="19"/>
  </r>
  <r>
    <n v="7078136"/>
    <n v="10046233"/>
    <s v="CS C.SUR TOC MERL(P08)STL 750 12U VAS"/>
    <n v="0"/>
    <x v="19"/>
    <x v="5"/>
    <x v="2"/>
    <n v="294"/>
    <x v="19"/>
  </r>
  <r>
    <n v="7078137"/>
    <n v="10039921"/>
    <s v="MPO V.MPO RVA S.BLC(P05)(NV)750 12U VAS"/>
    <n v="98"/>
    <x v="19"/>
    <x v="3"/>
    <x v="2"/>
    <n v="98"/>
    <x v="19"/>
  </r>
  <r>
    <n v="7078138"/>
    <n v="10019560"/>
    <s v="MPO V.MPO RVA CAB.SAUV(P05) 750 12U VEU"/>
    <n v="210"/>
    <x v="19"/>
    <x v="9"/>
    <x v="2"/>
    <n v="210"/>
    <x v="19"/>
  </r>
  <r>
    <n v="7078139"/>
    <n v="10049441"/>
    <s v="MPO SONATA S.BLC 750 12U(WMS) BR"/>
    <n v="276"/>
    <x v="19"/>
    <x v="11"/>
    <x v="2"/>
    <n v="276"/>
    <x v="19"/>
  </r>
  <r>
    <n v="7078140"/>
    <n v="10049444"/>
    <s v="MPO SONATA C.SAUV 750 12U(WMS) BR"/>
    <n v="490"/>
    <x v="19"/>
    <x v="11"/>
    <x v="2"/>
    <n v="490"/>
    <x v="19"/>
  </r>
  <r>
    <n v="7078141"/>
    <n v="10049443"/>
    <s v="MPO SONATA CARM 750 12U(WMS) BR"/>
    <n v="420"/>
    <x v="19"/>
    <x v="11"/>
    <x v="2"/>
    <n v="420"/>
    <x v="19"/>
  </r>
  <r>
    <n v="7078142"/>
    <n v="10049446"/>
    <s v="MPO SONATA RVA SYRAH 750 12U(WMS) BR"/>
    <n v="111"/>
    <x v="19"/>
    <x v="1"/>
    <x v="2"/>
    <n v="111"/>
    <x v="19"/>
  </r>
  <r>
    <n v="7078122"/>
    <n v="10047667"/>
    <s v="CS I.NEGRA RVE CHARD ST 7506U(P09)2010GB"/>
    <n v="27562.5"/>
    <x v="19"/>
    <x v="0"/>
    <x v="2"/>
    <n v="27562.5"/>
    <x v="19"/>
  </r>
  <r>
    <n v="1251051"/>
    <n v="10050201"/>
    <s v="CYT FRONT MERL(P06) 750 6U 2010 VEU"/>
    <n v="125"/>
    <x v="19"/>
    <x v="2"/>
    <x v="2"/>
    <n v="126"/>
    <x v="19"/>
  </r>
  <r>
    <n v="1251004"/>
    <n v="10038430"/>
    <s v="CYT CASILL P.NOIR 750 12U 2009 PE"/>
    <n v="77"/>
    <x v="19"/>
    <x v="3"/>
    <x v="2"/>
    <n v="77"/>
    <x v="19"/>
  </r>
  <r>
    <n v="1251005"/>
    <n v="10038011"/>
    <s v="CYT CASILL SHIRAZ 750 12U PE"/>
    <n v="154"/>
    <x v="19"/>
    <x v="3"/>
    <x v="2"/>
    <n v="154"/>
    <x v="19"/>
  </r>
  <r>
    <n v="1251032"/>
    <n v="10022067"/>
    <s v="CYT FRONT CARM(P06) 750 12U VAR"/>
    <n v="126"/>
    <x v="19"/>
    <x v="8"/>
    <x v="2"/>
    <n v="126"/>
    <x v="19"/>
  </r>
  <r>
    <n v="1251041"/>
    <n v="10049289"/>
    <s v="CYT FRONT CARM(P06) 750 6U 2010 VEU"/>
    <n v="280"/>
    <x v="19"/>
    <x v="2"/>
    <x v="2"/>
    <n v="280"/>
    <x v="19"/>
  </r>
  <r>
    <n v="1251042"/>
    <n v="10044609"/>
    <s v="CYT FRONT LATE HARVEST 750 12U VAR"/>
    <n v="56"/>
    <x v="19"/>
    <x v="3"/>
    <x v="2"/>
    <n v="56"/>
    <x v="19"/>
  </r>
  <r>
    <n v="1251044"/>
    <n v="10050028"/>
    <s v="CYT FRONT SHIRAZ(P06) 750 6U 2010 VEU"/>
    <n v="294"/>
    <x v="19"/>
    <x v="2"/>
    <x v="2"/>
    <n v="294"/>
    <x v="19"/>
  </r>
  <r>
    <n v="1251047"/>
    <n v="10050697"/>
    <s v="CYT MARQUES MERLOT 750 12U 2009 PA"/>
    <n v="42"/>
    <x v="19"/>
    <x v="9"/>
    <x v="2"/>
    <n v="42"/>
    <x v="19"/>
  </r>
  <r>
    <n v="1250748"/>
    <n v="10047776"/>
    <s v="CYT CASILL SHIR/ROS STL 750 12U 2010 VES"/>
    <n v="56"/>
    <x v="19"/>
    <x v="3"/>
    <x v="2"/>
    <n v="56"/>
    <x v="19"/>
  </r>
  <r>
    <n v="1251049"/>
    <n v="10050780"/>
    <s v="CYT MARQUES CARM 750 12U 2009  VES"/>
    <n v="110"/>
    <x v="19"/>
    <x v="9"/>
    <x v="2"/>
    <n v="110"/>
    <x v="19"/>
  </r>
  <r>
    <n v="1250996"/>
    <n v="10050540"/>
    <s v="CYT MARQUES CHARD 750 12U 2009 PE"/>
    <n v="95"/>
    <x v="19"/>
    <x v="9"/>
    <x v="2"/>
    <n v="95"/>
    <x v="19"/>
  </r>
  <r>
    <n v="1251058"/>
    <n v="10045261"/>
    <s v="CYT CASILL MALB ECO 750 12U 2010 VES"/>
    <n v="98"/>
    <x v="19"/>
    <x v="3"/>
    <x v="2"/>
    <n v="98"/>
    <x v="19"/>
  </r>
  <r>
    <n v="1251062"/>
    <n v="10038424"/>
    <s v="CYT CASILL P.NOIR 750 12U 2009 VES"/>
    <n v="165"/>
    <x v="19"/>
    <x v="3"/>
    <x v="2"/>
    <n v="165"/>
    <x v="19"/>
  </r>
  <r>
    <n v="1251063"/>
    <n v="10044616"/>
    <s v="CYT FRONT (CYT) MERL (P06) 750 12U PE"/>
    <n v="196"/>
    <x v="19"/>
    <x v="2"/>
    <x v="2"/>
    <n v="196"/>
    <x v="19"/>
  </r>
  <r>
    <n v="1251068"/>
    <n v="10049044"/>
    <s v="CYT FRONT LATE HARVEST 750 12U PE"/>
    <n v="252"/>
    <x v="19"/>
    <x v="3"/>
    <x v="2"/>
    <n v="252"/>
    <x v="19"/>
  </r>
  <r>
    <n v="1251069"/>
    <n v="10038400"/>
    <s v="CYT CASILL P.NOIR 750 6U 2009 VEU"/>
    <n v="77"/>
    <x v="19"/>
    <x v="3"/>
    <x v="2"/>
    <n v="77"/>
    <x v="19"/>
  </r>
  <r>
    <n v="1251075"/>
    <n v="10038449"/>
    <s v="CYT CASILL C.SAUV 750 12U 2009 VEU"/>
    <n v="930"/>
    <x v="19"/>
    <x v="5"/>
    <x v="2"/>
    <n v="930"/>
    <x v="19"/>
  </r>
  <r>
    <n v="1251077"/>
    <n v="10050043"/>
    <s v="CYT FRONT MERL(P06) 750 12U 2010 VEU"/>
    <n v="1134"/>
    <x v="19"/>
    <x v="2"/>
    <x v="2"/>
    <n v="1134"/>
    <x v="19"/>
  </r>
  <r>
    <n v="1251079"/>
    <n v="10041116"/>
    <s v="CYT SUNRISE C.SAUV(P08)STLV 75012U2009JP"/>
    <n v="4620"/>
    <x v="19"/>
    <x v="5"/>
    <x v="2"/>
    <n v="4620"/>
    <x v="19"/>
  </r>
  <r>
    <n v="1251048"/>
    <n v="10050780"/>
    <s v="CYT MARQUES CARM 750 12U 2009  VES"/>
    <n v="33"/>
    <x v="19"/>
    <x v="9"/>
    <x v="2"/>
    <n v="33"/>
    <x v="19"/>
  </r>
  <r>
    <n v="1250935"/>
    <n v="10038448"/>
    <s v="CYT CASILL C.SAUV 750 6U 2009 VEU"/>
    <n v="157"/>
    <x v="19"/>
    <x v="2"/>
    <x v="2"/>
    <n v="157"/>
    <x v="19"/>
  </r>
  <r>
    <n v="1251525"/>
    <n v="10050200"/>
    <s v="CYT FRONT MERL ST (P06) 750 6U 2010 VEU"/>
    <n v="97"/>
    <x v="19"/>
    <x v="2"/>
    <x v="2"/>
    <n v="97"/>
    <x v="19"/>
  </r>
  <r>
    <n v="1250805"/>
    <n v="10041426"/>
    <s v="CYT FRONT P.GRIGIO(P07)1500 6U US"/>
    <n v="274"/>
    <x v="19"/>
    <x v="1"/>
    <x v="2"/>
    <n v="274"/>
    <x v="19"/>
  </r>
  <r>
    <n v="1250849"/>
    <n v="10048671"/>
    <s v="CYT TRIO RVA C.SA(P10)(90P)75012U2008VES"/>
    <n v="123"/>
    <x v="19"/>
    <x v="3"/>
    <x v="2"/>
    <n v="123"/>
    <x v="19"/>
  </r>
  <r>
    <n v="1250851"/>
    <n v="10043041"/>
    <s v="CYT MARQUES C.SAUV 750 12U 2008 (V)CA"/>
    <n v="224"/>
    <x v="19"/>
    <x v="9"/>
    <x v="2"/>
    <n v="224"/>
    <x v="19"/>
  </r>
  <r>
    <n v="1250873"/>
    <n v="10039747"/>
    <s v="CYT G.RVA S.RIBERAS S.BLC 750 6U 2009VEU"/>
    <n v="33"/>
    <x v="19"/>
    <x v="9"/>
    <x v="2"/>
    <n v="33"/>
    <x v="19"/>
  </r>
  <r>
    <n v="1250878"/>
    <n v="10041190"/>
    <s v="CYT SUNR C.SAUV(P08) 750 12U MX"/>
    <n v="672"/>
    <x v="19"/>
    <x v="5"/>
    <x v="2"/>
    <n v="672"/>
    <x v="19"/>
  </r>
  <r>
    <n v="1250897"/>
    <n v="10046861"/>
    <s v="MA MAYCAS RVA ESP SYRAH 750 6U 2008 VES"/>
    <n v="11"/>
    <x v="19"/>
    <x v="3"/>
    <x v="2"/>
    <n v="11"/>
    <x v="19"/>
  </r>
  <r>
    <n v="1250899"/>
    <n v="10050532"/>
    <s v="CYT MARQUES CHARD 750 12U 2009 VIN"/>
    <n v="18"/>
    <x v="19"/>
    <x v="9"/>
    <x v="2"/>
    <n v="18"/>
    <x v="19"/>
  </r>
  <r>
    <n v="1250998"/>
    <n v="10050775"/>
    <s v="CYT MARQUES CARM 750 12U 2009  PE"/>
    <n v="135"/>
    <x v="19"/>
    <x v="9"/>
    <x v="2"/>
    <n v="135"/>
    <x v="19"/>
  </r>
  <r>
    <n v="1250930"/>
    <n v="10044575"/>
    <s v="CYT FRONT CA/MESTLV(P06)75012U(C/ESP)CA"/>
    <n v="280"/>
    <x v="19"/>
    <x v="5"/>
    <x v="2"/>
    <n v="280"/>
    <x v="19"/>
  </r>
  <r>
    <n v="1250997"/>
    <n v="10050704"/>
    <s v="CYT MARQUES MERLOT 750 12U 2009 PE"/>
    <n v="173"/>
    <x v="19"/>
    <x v="9"/>
    <x v="2"/>
    <n v="173"/>
    <x v="19"/>
  </r>
  <r>
    <n v="1250936"/>
    <n v="10038448"/>
    <s v="CYT CASILL C.SAUV 750 6U 2009 VEU"/>
    <n v="589"/>
    <x v="19"/>
    <x v="5"/>
    <x v="2"/>
    <n v="589"/>
    <x v="19"/>
  </r>
  <r>
    <n v="1250944"/>
    <n v="10044569"/>
    <s v="CYT FRONT C.SAUV/MERL(P06)750 12U(LR)CA"/>
    <n v="2180"/>
    <x v="19"/>
    <x v="2"/>
    <x v="2"/>
    <n v="2180"/>
    <x v="19"/>
  </r>
  <r>
    <n v="1250964"/>
    <n v="10046299"/>
    <s v="MA MAYCAS RVA SYRAH 750 6U 2009 VES"/>
    <n v="11"/>
    <x v="19"/>
    <x v="9"/>
    <x v="2"/>
    <n v="11"/>
    <x v="19"/>
  </r>
  <r>
    <n v="1250977"/>
    <n v="10048625"/>
    <s v="CYT TRIO RVA CHARD(P10)750 12U2009(LR)CA"/>
    <n v="227"/>
    <x v="19"/>
    <x v="3"/>
    <x v="2"/>
    <n v="227"/>
    <x v="19"/>
  </r>
  <r>
    <n v="1250978"/>
    <n v="10040389"/>
    <s v="MA MAYCAS RVA S.BLC 750 6U 2008 VES"/>
    <n v="11"/>
    <x v="19"/>
    <x v="9"/>
    <x v="2"/>
    <n v="11"/>
    <x v="19"/>
  </r>
  <r>
    <n v="1250979"/>
    <n v="10040395"/>
    <s v="MA MAYCAS RVA CHARD 750 6U 2008 VES"/>
    <n v="11"/>
    <x v="19"/>
    <x v="9"/>
    <x v="2"/>
    <n v="11"/>
    <x v="19"/>
  </r>
  <r>
    <n v="1250988"/>
    <n v="10029725"/>
    <s v="CYT FRONT C.SAUV(P07) 1500 6U US"/>
    <n v="3040"/>
    <x v="19"/>
    <x v="1"/>
    <x v="2"/>
    <n v="3040"/>
    <x v="19"/>
  </r>
  <r>
    <n v="1251082"/>
    <n v="10047530"/>
    <s v="CYT SUNR CHARD(P08)STLV 750 12U 2010 JP"/>
    <n v="1397"/>
    <x v="19"/>
    <x v="5"/>
    <x v="2"/>
    <n v="1397"/>
    <x v="19"/>
  </r>
  <r>
    <n v="1250928"/>
    <n v="10040625"/>
    <s v="CYT FRONT SHI/CSA STL(P06)15006U(C/ES)CA"/>
    <n v="356"/>
    <x v="19"/>
    <x v="12"/>
    <x v="2"/>
    <n v="356"/>
    <x v="19"/>
  </r>
  <r>
    <n v="1251476"/>
    <n v="12006079"/>
    <s v="2100 C.SAUV MELCHOR 0750 CH 2007 1U PA"/>
    <n v="13"/>
    <x v="19"/>
    <x v="9"/>
    <x v="2"/>
    <n v="13"/>
    <x v="19"/>
  </r>
  <r>
    <n v="1251080"/>
    <n v="10041814"/>
    <s v="CYT FRONT CHARD STLV(P06) 750 12U 2010JP"/>
    <n v="7348"/>
    <x v="19"/>
    <x v="2"/>
    <x v="2"/>
    <n v="7348"/>
    <x v="19"/>
  </r>
  <r>
    <n v="1251370"/>
    <n v="10036580"/>
    <s v="CYT MOUNTAIN RANGE MERLOT 187 12U VEU"/>
    <n v="115.94"/>
    <x v="19"/>
    <x v="8"/>
    <x v="2"/>
    <n v="115.94"/>
    <x v="19"/>
  </r>
  <r>
    <n v="1251371"/>
    <n v="10042616"/>
    <s v="CYT CASILL SHIRAZ 750 6U 2009 GB"/>
    <n v="1210"/>
    <x v="19"/>
    <x v="2"/>
    <x v="2"/>
    <n v="1210"/>
    <x v="19"/>
  </r>
  <r>
    <n v="1251386"/>
    <n v="10034510"/>
    <s v="CYT CASILL PINOT GRIS STLV 750 12U US"/>
    <n v="310"/>
    <x v="19"/>
    <x v="3"/>
    <x v="2"/>
    <n v="310"/>
    <x v="19"/>
  </r>
  <r>
    <n v="1251388"/>
    <n v="21000067"/>
    <s v="2113 MERL TRIO 750 6U CH 2009 (CHA)BE"/>
    <n v="840"/>
    <x v="19"/>
    <x v="3"/>
    <x v="2"/>
    <n v="840"/>
    <x v="19"/>
  </r>
  <r>
    <n v="1251401"/>
    <n v="10042451"/>
    <s v="CYT CASILL C.SAUV 375 12U 2009 DK/NL"/>
    <n v="57"/>
    <x v="19"/>
    <x v="3"/>
    <x v="2"/>
    <n v="57"/>
    <x v="19"/>
  </r>
  <r>
    <n v="1251403"/>
    <n v="10038401"/>
    <s v="CYT CASILL P.NOIR 750 12U 2009 VEU"/>
    <n v="150"/>
    <x v="19"/>
    <x v="3"/>
    <x v="2"/>
    <n v="150"/>
    <x v="19"/>
  </r>
  <r>
    <n v="1251404"/>
    <n v="10043740"/>
    <s v="CYT MARQUES SYRAH 750 12U 2008 VEU"/>
    <n v="23"/>
    <x v="19"/>
    <x v="3"/>
    <x v="2"/>
    <n v="23"/>
    <x v="19"/>
  </r>
  <r>
    <n v="1251360"/>
    <n v="10040784"/>
    <s v="CYT SPARKLING BRUT 750 12U (P09) VES"/>
    <n v="400"/>
    <x v="19"/>
    <x v="9"/>
    <x v="2"/>
    <n v="400"/>
    <x v="19"/>
  </r>
  <r>
    <n v="1251447"/>
    <n v="10033938"/>
    <s v="CYT EXPORTACION BLANCO(P08) 700 12U CL"/>
    <n v="2749.6"/>
    <x v="19"/>
    <x v="12"/>
    <x v="2"/>
    <n v="2749.6"/>
    <x v="19"/>
  </r>
  <r>
    <n v="1251359"/>
    <n v="10040970"/>
    <s v="CYT SPARKLING BRUT 750 12U (P09) EC"/>
    <n v="839"/>
    <x v="19"/>
    <x v="9"/>
    <x v="2"/>
    <n v="839"/>
    <x v="19"/>
  </r>
  <r>
    <n v="1251484"/>
    <n v="10046822"/>
    <s v="MA MAYCAS RVA ESP SYRAH 750 6U 2008 US"/>
    <n v="55"/>
    <x v="19"/>
    <x v="3"/>
    <x v="2"/>
    <n v="55"/>
    <x v="19"/>
  </r>
  <r>
    <n v="1251487"/>
    <n v="10047720"/>
    <s v="CP EXPORTACION SEL(P08) CARM 1500 6U CL"/>
    <n v="5528"/>
    <x v="19"/>
    <x v="12"/>
    <x v="2"/>
    <n v="5528"/>
    <x v="19"/>
  </r>
  <r>
    <n v="1251489"/>
    <n v="10034471"/>
    <s v="CYT EXPORT SEL (P08) CARM 750 12U CL"/>
    <n v="2730"/>
    <x v="19"/>
    <x v="12"/>
    <x v="2"/>
    <n v="2730"/>
    <x v="19"/>
  </r>
  <r>
    <n v="1251508"/>
    <n v="10048634"/>
    <s v="CYT TRIO RVA CHARD(P10)750 12U 2009 VIN"/>
    <n v="33"/>
    <x v="19"/>
    <x v="3"/>
    <x v="2"/>
    <n v="33"/>
    <x v="19"/>
  </r>
  <r>
    <n v="1251513"/>
    <n v="10039257"/>
    <s v="CYT CASILL CHARD STLV 375 12U DK/NL"/>
    <n v="102"/>
    <x v="19"/>
    <x v="3"/>
    <x v="2"/>
    <n v="102"/>
    <x v="19"/>
  </r>
  <r>
    <n v="1251514"/>
    <n v="10040841"/>
    <s v="CYT SUNR C.SAUV STLV(P08) 750 6U 2009 DK"/>
    <n v="1190"/>
    <x v="19"/>
    <x v="11"/>
    <x v="2"/>
    <n v="1190"/>
    <x v="19"/>
  </r>
  <r>
    <n v="1251517"/>
    <n v="10037314"/>
    <s v="CYT CASILL VIOG STLV 750 6U 2009 VEU"/>
    <n v="33"/>
    <x v="19"/>
    <x v="3"/>
    <x v="2"/>
    <n v="33"/>
    <x v="19"/>
  </r>
  <r>
    <n v="1252662"/>
    <n v="10022450"/>
    <s v="CYT FRONT MERLOT(P06) 1500 6U VAR"/>
    <n v="241"/>
    <x v="19"/>
    <x v="11"/>
    <x v="2"/>
    <n v="241"/>
    <x v="19"/>
  </r>
  <r>
    <n v="1251417"/>
    <n v="10042207"/>
    <s v="CYT CASILL P.NOIR 750 12U 2009 (LR) CA"/>
    <n v="681"/>
    <x v="19"/>
    <x v="3"/>
    <x v="2"/>
    <n v="681"/>
    <x v="19"/>
  </r>
  <r>
    <n v="1251175"/>
    <n v="10043026"/>
    <s v="CYT MARQUES C.SAUV 750 12U 2008 VIN"/>
    <n v="38"/>
    <x v="19"/>
    <x v="9"/>
    <x v="2"/>
    <n v="38"/>
    <x v="19"/>
  </r>
  <r>
    <n v="1250657"/>
    <n v="10048718"/>
    <s v="CYT TRIO RVA MERL(P10)750 12U 2009 DO"/>
    <n v="70"/>
    <x v="19"/>
    <x v="3"/>
    <x v="2"/>
    <n v="70"/>
    <x v="19"/>
  </r>
  <r>
    <n v="1251090"/>
    <n v="10025780"/>
    <s v="CYT MT PACK FRON(P07) 4 MERLOT 187 6U US"/>
    <n v="299.2"/>
    <x v="19"/>
    <x v="8"/>
    <x v="2"/>
    <n v="299.2"/>
    <x v="19"/>
  </r>
  <r>
    <n v="1251106"/>
    <n v="10022475"/>
    <s v="CYT FRONT S.BLC(P06) 1500 6U VAR"/>
    <n v="192"/>
    <x v="19"/>
    <x v="11"/>
    <x v="2"/>
    <n v="192"/>
    <x v="19"/>
  </r>
  <r>
    <n v="1251110"/>
    <n v="10038101"/>
    <s v="CYT FRONT LATE HARVEST 750 12U VAR"/>
    <n v="54"/>
    <x v="19"/>
    <x v="3"/>
    <x v="2"/>
    <n v="54"/>
    <x v="19"/>
  </r>
  <r>
    <n v="1251116"/>
    <n v="10051073"/>
    <s v="CYT FRONT C.SAUV STLV(P06)750 12U2010 JP"/>
    <n v="7860"/>
    <x v="19"/>
    <x v="2"/>
    <x v="2"/>
    <n v="7860"/>
    <x v="19"/>
  </r>
  <r>
    <n v="1251122"/>
    <n v="10049617"/>
    <s v="CYT CAS RVA PR C.SAUV ECO 750 12U 2009PE"/>
    <n v="42"/>
    <x v="19"/>
    <x v="3"/>
    <x v="2"/>
    <n v="42"/>
    <x v="19"/>
  </r>
  <r>
    <n v="1251148"/>
    <n v="10048602"/>
    <s v="CYT TRIO RVA CHARD STL(P10)750 6U2009VEU"/>
    <n v="34.5"/>
    <x v="19"/>
    <x v="9"/>
    <x v="2"/>
    <n v="34.5"/>
    <x v="19"/>
  </r>
  <r>
    <n v="1251152"/>
    <n v="10043444"/>
    <s v="CYT G.RVA RIBERAS CARM 750 6U 2008 PE"/>
    <n v="154"/>
    <x v="19"/>
    <x v="3"/>
    <x v="2"/>
    <n v="154"/>
    <x v="19"/>
  </r>
  <r>
    <n v="1251362"/>
    <n v="10048344"/>
    <s v="CYT SPARKLING BRUT 750 12U (P09) DO"/>
    <n v="300"/>
    <x v="19"/>
    <x v="9"/>
    <x v="2"/>
    <n v="300"/>
    <x v="19"/>
  </r>
  <r>
    <n v="1251154"/>
    <n v="10047197"/>
    <s v="CYT G.RVA RIBERAS MERL 750 6U 2008 PE"/>
    <n v="123.5"/>
    <x v="19"/>
    <x v="3"/>
    <x v="2"/>
    <n v="123.5"/>
    <x v="19"/>
  </r>
  <r>
    <n v="1251081"/>
    <n v="10044728"/>
    <s v="CYT FRONT CARM STLV(P06) 750 12U 2010 JP"/>
    <n v="1764"/>
    <x v="19"/>
    <x v="2"/>
    <x v="2"/>
    <n v="1764"/>
    <x v="19"/>
  </r>
  <r>
    <n v="1251188"/>
    <n v="10043032"/>
    <s v="CYT MARQUES C.SAUV 750 12U 2008 PE"/>
    <n v="412"/>
    <x v="19"/>
    <x v="9"/>
    <x v="2"/>
    <n v="412"/>
    <x v="19"/>
  </r>
  <r>
    <n v="1251195"/>
    <n v="10043741"/>
    <s v="CYT MARQUES SYRAH 750 12U 2008 VES"/>
    <n v="50"/>
    <x v="19"/>
    <x v="3"/>
    <x v="2"/>
    <n v="50"/>
    <x v="19"/>
  </r>
  <r>
    <n v="1251207"/>
    <n v="10044467"/>
    <s v="CYT FRONT C.SAUV(P06) 750 12U LATAM"/>
    <n v="1676"/>
    <x v="19"/>
    <x v="11"/>
    <x v="2"/>
    <n v="1676"/>
    <x v="19"/>
  </r>
  <r>
    <n v="1251220"/>
    <n v="10042064"/>
    <s v="CYT FRONT S.BLC(P06) 750 6U 2010 VEU"/>
    <n v="294"/>
    <x v="19"/>
    <x v="2"/>
    <x v="2"/>
    <n v="294"/>
    <x v="19"/>
  </r>
  <r>
    <n v="1251224"/>
    <n v="10041800"/>
    <s v="CYT FRONT CHARD(P06) 750 6U 2010 VEU"/>
    <n v="308"/>
    <x v="19"/>
    <x v="2"/>
    <x v="2"/>
    <n v="308"/>
    <x v="19"/>
  </r>
  <r>
    <n v="1251229"/>
    <n v="10044492"/>
    <s v="CYT FRONT CHARD(P06) 750 12U LATAM"/>
    <n v="164"/>
    <x v="19"/>
    <x v="2"/>
    <x v="2"/>
    <n v="164"/>
    <x v="19"/>
  </r>
  <r>
    <n v="1251239"/>
    <n v="10045265"/>
    <s v="CYT CASILL MALB ECO 750 12U 2010 VAR"/>
    <n v="70"/>
    <x v="19"/>
    <x v="3"/>
    <x v="2"/>
    <n v="70"/>
    <x v="19"/>
  </r>
  <r>
    <n v="1251315"/>
    <n v="10051220"/>
    <s v="CYT FRONT C.SAUV(P06) 187 24U MX"/>
    <n v="89.76"/>
    <x v="19"/>
    <x v="10"/>
    <x v="2"/>
    <n v="89.76"/>
    <x v="19"/>
  </r>
  <r>
    <n v="1251153"/>
    <n v="10043809"/>
    <s v="CYT G.RVA S.RIBERAS SYRAH 750 6U 2008PE"/>
    <n v="47.5"/>
    <x v="19"/>
    <x v="3"/>
    <x v="2"/>
    <n v="47.5"/>
    <x v="19"/>
  </r>
  <r>
    <n v="1247227"/>
    <n v="10022571"/>
    <s v="CYT FRONT CARM(P06) 750 6U RU"/>
    <n v="928"/>
    <x v="19"/>
    <x v="11"/>
    <x v="2"/>
    <n v="928"/>
    <x v="19"/>
  </r>
  <r>
    <n v="1246315"/>
    <n v="10038483"/>
    <s v="CYT CASILL MALBEC 750 12U 2009 VAR"/>
    <n v="98"/>
    <x v="19"/>
    <x v="3"/>
    <x v="2"/>
    <n v="98"/>
    <x v="19"/>
  </r>
  <r>
    <n v="1246445"/>
    <n v="10020290"/>
    <s v="CYT CASILL C.SAUV 750 12U US"/>
    <n v="3918"/>
    <x v="19"/>
    <x v="5"/>
    <x v="2"/>
    <n v="3918"/>
    <x v="19"/>
  </r>
  <r>
    <n v="1246562"/>
    <n v="10039363"/>
    <s v="CYT CASILL S.BLC STLV(C.BCA) 750 12U US"/>
    <n v="910"/>
    <x v="19"/>
    <x v="3"/>
    <x v="2"/>
    <n v="910"/>
    <x v="19"/>
  </r>
  <r>
    <n v="1246565"/>
    <n v="10039363"/>
    <s v="CYT CASILL S.BLC STLV(C.BCA) 750 12U US"/>
    <n v="890"/>
    <x v="19"/>
    <x v="3"/>
    <x v="2"/>
    <n v="890"/>
    <x v="19"/>
  </r>
  <r>
    <n v="1246570"/>
    <n v="10025773"/>
    <s v="CYT FRONT C.C CAB/MER(P07) 4P 1500 6U US"/>
    <n v="2304"/>
    <x v="19"/>
    <x v="1"/>
    <x v="2"/>
    <n v="2304"/>
    <x v="19"/>
  </r>
  <r>
    <n v="1246572"/>
    <n v="10025773"/>
    <s v="CYT FRONT C.C CAB/MER(P07) 4P 1500 6U US"/>
    <n v="4483"/>
    <x v="19"/>
    <x v="1"/>
    <x v="2"/>
    <n v="4483"/>
    <x v="19"/>
  </r>
  <r>
    <n v="1246578"/>
    <n v="10025779"/>
    <s v="CYT MT PACK FRON(P07)4C.SAU/MER187 6U US"/>
    <n v="1256.6400000000001"/>
    <x v="19"/>
    <x v="10"/>
    <x v="2"/>
    <n v="1256.6400000000001"/>
    <x v="19"/>
  </r>
  <r>
    <n v="1250804"/>
    <n v="10050534"/>
    <s v="CYT MARQUES CHARD 750 12U 2009 VES"/>
    <n v="155"/>
    <x v="19"/>
    <x v="3"/>
    <x v="2"/>
    <n v="155"/>
    <x v="19"/>
  </r>
  <r>
    <n v="1247148"/>
    <n v="10021930"/>
    <s v="CYT FRONT MERL(P06) 750 12U LATAM"/>
    <n v="44"/>
    <x v="19"/>
    <x v="6"/>
    <x v="2"/>
    <n v="44"/>
    <x v="19"/>
  </r>
  <r>
    <n v="1245688"/>
    <n v="10044510"/>
    <s v="CYT FRONT CHARD(P06) 750 6U RU"/>
    <n v="174"/>
    <x v="19"/>
    <x v="2"/>
    <x v="2"/>
    <n v="174"/>
    <x v="19"/>
  </r>
  <r>
    <n v="1247251"/>
    <n v="10034849"/>
    <s v="CYT FRONT CARM(P07)1500 6U US"/>
    <n v="3368"/>
    <x v="19"/>
    <x v="1"/>
    <x v="2"/>
    <n v="3368"/>
    <x v="19"/>
  </r>
  <r>
    <n v="1247369"/>
    <n v="12005938"/>
    <s v="1099 CHARD AMELIA 0750 CH 2008 1U RU"/>
    <n v="0"/>
    <x v="19"/>
    <x v="9"/>
    <x v="2"/>
    <n v="34"/>
    <x v="19"/>
  </r>
  <r>
    <n v="1247371"/>
    <n v="12006062"/>
    <s v="2100 C.SAUV MELCHOR 0750 CH 2007 1U RU"/>
    <n v="23"/>
    <x v="19"/>
    <x v="9"/>
    <x v="2"/>
    <n v="23"/>
    <x v="19"/>
  </r>
  <r>
    <n v="1247437"/>
    <n v="10040584"/>
    <s v="CYT FRONT MERL (P06) (BI) 750 6U AFRI"/>
    <n v="42"/>
    <x v="19"/>
    <x v="11"/>
    <x v="2"/>
    <n v="42"/>
    <x v="19"/>
  </r>
  <r>
    <n v="1247522"/>
    <n v="10044506"/>
    <s v="CYT FRONT C.SAUV(P06) 750 6U RU"/>
    <n v="1420"/>
    <x v="19"/>
    <x v="2"/>
    <x v="2"/>
    <n v="1420"/>
    <x v="19"/>
  </r>
  <r>
    <n v="1247541"/>
    <n v="10025779"/>
    <s v="CYT MT PACK FRON(P07)4C.SAU/MER187 6U US"/>
    <n v="1256.6400000000001"/>
    <x v="19"/>
    <x v="10"/>
    <x v="2"/>
    <n v="1256.6400000000001"/>
    <x v="19"/>
  </r>
  <r>
    <n v="1247542"/>
    <n v="10025780"/>
    <s v="CYT MT PACK FRON(P07) 4 MERLOT 187 6U US"/>
    <n v="297.20533330000001"/>
    <x v="19"/>
    <x v="8"/>
    <x v="2"/>
    <n v="297.20533330000001"/>
    <x v="19"/>
  </r>
  <r>
    <n v="1247661"/>
    <n v="10043410"/>
    <s v="CYT CASILL C.SAUV 750 12U MX"/>
    <n v="89"/>
    <x v="19"/>
    <x v="5"/>
    <x v="2"/>
    <n v="89"/>
    <x v="19"/>
  </r>
  <r>
    <n v="1246623"/>
    <n v="10030349"/>
    <s v="CYT FRONT S.BLC(P07) 1500 6U US"/>
    <n v="5040"/>
    <x v="19"/>
    <x v="1"/>
    <x v="2"/>
    <n v="5040"/>
    <x v="19"/>
  </r>
  <r>
    <m/>
    <m/>
    <m/>
    <m/>
    <x v="19"/>
    <x v="7"/>
    <x v="0"/>
    <n v="4046"/>
    <x v="19"/>
  </r>
  <r>
    <m/>
    <m/>
    <m/>
    <m/>
    <x v="19"/>
    <x v="12"/>
    <x v="0"/>
    <n v="85926"/>
    <x v="19"/>
  </r>
  <r>
    <m/>
    <m/>
    <m/>
    <m/>
    <x v="19"/>
    <x v="8"/>
    <x v="0"/>
    <n v="6110"/>
    <x v="19"/>
  </r>
  <r>
    <m/>
    <m/>
    <m/>
    <m/>
    <x v="19"/>
    <x v="6"/>
    <x v="0"/>
    <n v="15879"/>
    <x v="19"/>
  </r>
  <r>
    <m/>
    <m/>
    <m/>
    <m/>
    <x v="19"/>
    <x v="10"/>
    <x v="0"/>
    <n v="5803"/>
    <x v="19"/>
  </r>
  <r>
    <m/>
    <m/>
    <m/>
    <m/>
    <x v="19"/>
    <x v="2"/>
    <x v="0"/>
    <n v="80202"/>
    <x v="19"/>
  </r>
  <r>
    <m/>
    <m/>
    <m/>
    <m/>
    <x v="19"/>
    <x v="1"/>
    <x v="0"/>
    <n v="48064"/>
    <x v="19"/>
  </r>
  <r>
    <m/>
    <m/>
    <m/>
    <m/>
    <x v="19"/>
    <x v="3"/>
    <x v="0"/>
    <n v="50809"/>
    <x v="19"/>
  </r>
  <r>
    <m/>
    <m/>
    <m/>
    <m/>
    <x v="19"/>
    <x v="4"/>
    <x v="0"/>
    <n v="4596"/>
    <x v="19"/>
  </r>
  <r>
    <n v="1245950"/>
    <n v="10044459"/>
    <s v="CYT FRONT C.SAUV(P06) 750 12U UA"/>
    <n v="0"/>
    <x v="19"/>
    <x v="2"/>
    <x v="2"/>
    <n v="350"/>
    <x v="19"/>
  </r>
  <r>
    <m/>
    <m/>
    <m/>
    <m/>
    <x v="19"/>
    <x v="9"/>
    <x v="0"/>
    <n v="22940"/>
    <x v="19"/>
  </r>
  <r>
    <n v="1245698"/>
    <n v="12004801"/>
    <s v="1100 CHARD CASILL 0750 CH 1U RU"/>
    <n v="0"/>
    <x v="19"/>
    <x v="5"/>
    <x v="2"/>
    <n v="86"/>
    <x v="19"/>
  </r>
  <r>
    <m/>
    <m/>
    <m/>
    <m/>
    <x v="19"/>
    <x v="0"/>
    <x v="0"/>
    <n v="85277"/>
    <x v="19"/>
  </r>
  <r>
    <n v="1241076"/>
    <n v="12006248"/>
    <s v="1143 RIESL SPARK 0750 CH (0107) 2010"/>
    <n v="5244.25"/>
    <x v="19"/>
    <x v="4"/>
    <x v="2"/>
    <n v="5244.25"/>
    <x v="19"/>
  </r>
  <r>
    <n v="1244675"/>
    <n v="10041353"/>
    <s v="CYT SUNR SHIRAZ(P08) 750 12U VAR"/>
    <n v="44"/>
    <x v="19"/>
    <x v="11"/>
    <x v="2"/>
    <n v="44"/>
    <x v="19"/>
  </r>
  <r>
    <n v="1245407"/>
    <n v="10042084"/>
    <s v="CYT EXPORTACION TINTO(P08) 1500 6U CL"/>
    <n v="16611"/>
    <x v="19"/>
    <x v="12"/>
    <x v="2"/>
    <n v="16611"/>
    <x v="19"/>
  </r>
  <r>
    <n v="1245495"/>
    <n v="10033937"/>
    <s v="CYT EXPORTACION TINTO(P08) 700 12U CL"/>
    <n v="5528.1333329999998"/>
    <x v="19"/>
    <x v="12"/>
    <x v="2"/>
    <n v="5528.1333329999998"/>
    <x v="19"/>
  </r>
  <r>
    <n v="1245505"/>
    <n v="10034466"/>
    <s v="CYT EXPORT SEL (P08) C.SAUV 750 12U CL"/>
    <n v="4432"/>
    <x v="19"/>
    <x v="12"/>
    <x v="2"/>
    <n v="4432"/>
    <x v="19"/>
  </r>
  <r>
    <n v="1245517"/>
    <n v="10034470"/>
    <s v="CYT EXPORT SEL (P08) MERLOT 750 12U CL"/>
    <n v="2750"/>
    <x v="19"/>
    <x v="12"/>
    <x v="2"/>
    <n v="2750"/>
    <x v="19"/>
  </r>
  <r>
    <n v="1249125"/>
    <n v="10037141"/>
    <s v="CYT MAR DEL SUR RED WINE(LP)750 6U AFRI"/>
    <n v="1684.5"/>
    <x v="19"/>
    <x v="1"/>
    <x v="2"/>
    <n v="1684.5"/>
    <x v="19"/>
  </r>
  <r>
    <m/>
    <m/>
    <m/>
    <m/>
    <x v="19"/>
    <x v="5"/>
    <x v="0"/>
    <n v="28506"/>
    <x v="19"/>
  </r>
  <r>
    <n v="1250515"/>
    <n v="10044594"/>
    <s v="CYT FRONT S.BLC STLV(P06)(BI)750 6U AFRI"/>
    <n v="210"/>
    <x v="19"/>
    <x v="2"/>
    <x v="2"/>
    <n v="210"/>
    <x v="19"/>
  </r>
  <r>
    <n v="1248609"/>
    <n v="10025610"/>
    <s v="CYT CASILL S.BLC STLV 750 12U (US) VI"/>
    <n v="140"/>
    <x v="19"/>
    <x v="5"/>
    <x v="2"/>
    <n v="140"/>
    <x v="19"/>
  </r>
  <r>
    <n v="1250089"/>
    <n v="10020292"/>
    <s v="CYT CASILL C.SAUV 750 12U (US)VI"/>
    <n v="70"/>
    <x v="19"/>
    <x v="5"/>
    <x v="2"/>
    <n v="70"/>
    <x v="19"/>
  </r>
  <r>
    <n v="1250111"/>
    <n v="10044451"/>
    <s v="CYT FRONT CARM(P06) 750 12U LATAM"/>
    <n v="98"/>
    <x v="19"/>
    <x v="2"/>
    <x v="2"/>
    <n v="98"/>
    <x v="19"/>
  </r>
  <r>
    <n v="1250116"/>
    <n v="10025989"/>
    <s v="CYT FRONT S.BLC(P06) 187 24U MX"/>
    <n v="402.42399999999998"/>
    <x v="19"/>
    <x v="8"/>
    <x v="2"/>
    <n v="402.42399999999998"/>
    <x v="19"/>
  </r>
  <r>
    <n v="1250117"/>
    <n v="10050693"/>
    <s v="CYT MARQUES MERLOT 750 12U 2009 MX"/>
    <n v="266"/>
    <x v="19"/>
    <x v="9"/>
    <x v="2"/>
    <n v="266"/>
    <x v="19"/>
  </r>
  <r>
    <n v="1250118"/>
    <n v="10043033"/>
    <s v="CYT MARQUES C.SAUV 750 12U 2008 MX"/>
    <n v="322"/>
    <x v="19"/>
    <x v="9"/>
    <x v="2"/>
    <n v="322"/>
    <x v="19"/>
  </r>
  <r>
    <n v="1250129"/>
    <n v="10042347"/>
    <s v="MA MAYCAS RVA SYRAH 750 6U 2009 VEU"/>
    <n v="101.5"/>
    <x v="19"/>
    <x v="9"/>
    <x v="2"/>
    <n v="101.5"/>
    <x v="19"/>
  </r>
  <r>
    <n v="1250200"/>
    <n v="10049602"/>
    <s v="CYT CAS RVA PRI C.SAUV ECO 7506U2009VEU"/>
    <n v="112"/>
    <x v="19"/>
    <x v="3"/>
    <x v="2"/>
    <n v="112"/>
    <x v="19"/>
  </r>
  <r>
    <n v="1250078"/>
    <n v="10051126"/>
    <s v="CYT MARQUES CHARD 750 6U 2009 (LC)ZA"/>
    <n v="25"/>
    <x v="19"/>
    <x v="3"/>
    <x v="2"/>
    <n v="25"/>
    <x v="19"/>
  </r>
  <r>
    <n v="1250514"/>
    <n v="10049026"/>
    <s v="CYT SUNR SHIRAZ(P08) 750 6U 2010 VEU"/>
    <n v="42"/>
    <x v="19"/>
    <x v="11"/>
    <x v="2"/>
    <n v="42"/>
    <x v="19"/>
  </r>
  <r>
    <n v="1250077"/>
    <n v="10051127"/>
    <s v="CYT MARQUES CARM 750 6U 2009 (LC)ZA"/>
    <n v="50"/>
    <x v="19"/>
    <x v="9"/>
    <x v="2"/>
    <n v="50"/>
    <x v="19"/>
  </r>
  <r>
    <n v="1250520"/>
    <n v="10051104"/>
    <s v="CYT SUNR SHIRAZ(P08) 750 6U ZA"/>
    <n v="66"/>
    <x v="19"/>
    <x v="11"/>
    <x v="2"/>
    <n v="66"/>
    <x v="19"/>
  </r>
  <r>
    <n v="1250546"/>
    <n v="10046314"/>
    <s v="CYT CASILL C.SAUV 750 6U 2009 GB"/>
    <n v="350"/>
    <x v="19"/>
    <x v="5"/>
    <x v="2"/>
    <n v="350"/>
    <x v="19"/>
  </r>
  <r>
    <n v="1250547"/>
    <n v="10051184"/>
    <s v="CYT TRIO RVA CHARD (P10) 750 6U 2009 ZA"/>
    <n v="15"/>
    <x v="19"/>
    <x v="3"/>
    <x v="2"/>
    <n v="15"/>
    <x v="19"/>
  </r>
  <r>
    <n v="1250588"/>
    <n v="10048620"/>
    <s v="CYT TRIO RVA CHARD(P10)750 12U 2009 VES"/>
    <n v="165"/>
    <x v="19"/>
    <x v="3"/>
    <x v="2"/>
    <n v="165"/>
    <x v="19"/>
  </r>
  <r>
    <n v="1250589"/>
    <n v="10048595"/>
    <s v="CYT TRIO RVA CHARD(P10)750 12U 2009 DO"/>
    <n v="53"/>
    <x v="19"/>
    <x v="9"/>
    <x v="2"/>
    <n v="53"/>
    <x v="19"/>
  </r>
  <r>
    <n v="1250593"/>
    <n v="10044467"/>
    <s v="CYT FRONT C.SAUV(P06) 750 12U LATAM"/>
    <n v="32"/>
    <x v="19"/>
    <x v="11"/>
    <x v="2"/>
    <n v="32"/>
    <x v="19"/>
  </r>
  <r>
    <n v="1250603"/>
    <n v="10047776"/>
    <s v="CYT CASILL SHIR/ROS STL 750 12U 2010 VES"/>
    <n v="161"/>
    <x v="19"/>
    <x v="3"/>
    <x v="2"/>
    <n v="161"/>
    <x v="19"/>
  </r>
  <r>
    <n v="1250640"/>
    <n v="10043653"/>
    <s v="CYT MARQUES SYRAH 750 12U 2008 CL"/>
    <n v="330"/>
    <x v="19"/>
    <x v="3"/>
    <x v="2"/>
    <n v="330"/>
    <x v="19"/>
  </r>
  <r>
    <n v="1250400"/>
    <n v="10050725"/>
    <s v="CYT MARQUES MERLOT 750 6U 2009 JP"/>
    <n v="112"/>
    <x v="19"/>
    <x v="9"/>
    <x v="2"/>
    <n v="112"/>
    <x v="19"/>
  </r>
  <r>
    <n v="1249825"/>
    <n v="10022449"/>
    <s v="CYT FRONT MERLOT(P06) 1500 6U LATAM"/>
    <n v="101"/>
    <x v="19"/>
    <x v="11"/>
    <x v="2"/>
    <n v="101"/>
    <x v="19"/>
  </r>
  <r>
    <n v="1251526"/>
    <n v="10036706"/>
    <s v="CYT CASILL C.SAUV 750 12U (C/ESP)CA"/>
    <n v="280"/>
    <x v="19"/>
    <x v="5"/>
    <x v="2"/>
    <n v="280"/>
    <x v="19"/>
  </r>
  <r>
    <n v="1249312"/>
    <n v="10043017"/>
    <s v="CYT MARQUES C.SAUV 750 6U 2008 CN"/>
    <n v="196"/>
    <x v="19"/>
    <x v="9"/>
    <x v="2"/>
    <n v="196"/>
    <x v="19"/>
  </r>
  <r>
    <n v="1249392"/>
    <n v="10048635"/>
    <s v="CYT TRIO RVA CHARD(P10)750 12U 2009 VAS"/>
    <n v="33"/>
    <x v="19"/>
    <x v="3"/>
    <x v="2"/>
    <n v="33"/>
    <x v="19"/>
  </r>
  <r>
    <n v="1249648"/>
    <n v="10049984"/>
    <s v="CYT CAS RVA PR C.SAUV ECO 750 6U 2009 ZA"/>
    <n v="15"/>
    <x v="19"/>
    <x v="3"/>
    <x v="2"/>
    <n v="15"/>
    <x v="19"/>
  </r>
  <r>
    <n v="1249687"/>
    <n v="10039746"/>
    <s v="CYT G.RVA S.RIBERAS S.BLC 750 6U 2009VES"/>
    <n v="86.5"/>
    <x v="19"/>
    <x v="3"/>
    <x v="2"/>
    <n v="86.5"/>
    <x v="19"/>
  </r>
  <r>
    <n v="1249716"/>
    <n v="10046757"/>
    <s v="CYT MARQUES C.SAUV 750 6U 2008 RU"/>
    <n v="85"/>
    <x v="19"/>
    <x v="9"/>
    <x v="2"/>
    <n v="85"/>
    <x v="19"/>
  </r>
  <r>
    <n v="1249717"/>
    <n v="10050438"/>
    <s v="CYT MARQUES CHARD 750 6U 2009 RU"/>
    <n v="46"/>
    <x v="19"/>
    <x v="9"/>
    <x v="2"/>
    <n v="46"/>
    <x v="19"/>
  </r>
  <r>
    <n v="1249718"/>
    <n v="10050729"/>
    <s v="CYT MARQUES MERLOT 750 6U 2009 RU"/>
    <n v="61.5"/>
    <x v="19"/>
    <x v="9"/>
    <x v="2"/>
    <n v="61.5"/>
    <x v="19"/>
  </r>
  <r>
    <n v="1250079"/>
    <n v="10051129"/>
    <s v="CYT MARQUES SYRAH 750 6U 2008 (LC)ZA"/>
    <n v="25"/>
    <x v="19"/>
    <x v="3"/>
    <x v="2"/>
    <n v="25"/>
    <x v="19"/>
  </r>
  <r>
    <n v="1249729"/>
    <n v="10033821"/>
    <s v="MA MAYCAS RVA ESP C.SAUV 750 6U 2006 VEU"/>
    <n v="28"/>
    <x v="19"/>
    <x v="3"/>
    <x v="2"/>
    <n v="28"/>
    <x v="19"/>
  </r>
  <r>
    <n v="1249124"/>
    <n v="10037141"/>
    <s v="CYT MAR DEL SUR RED WINE(LP)750 6U AFRI"/>
    <n v="2194"/>
    <x v="19"/>
    <x v="1"/>
    <x v="2"/>
    <n v="2194"/>
    <x v="19"/>
  </r>
  <r>
    <n v="1249913"/>
    <n v="10048560"/>
    <s v="CA CLASSICO CARM STIC 750 12U MX"/>
    <n v="638"/>
    <x v="19"/>
    <x v="5"/>
    <x v="2"/>
    <n v="638"/>
    <x v="19"/>
  </r>
  <r>
    <n v="1249999"/>
    <n v="10050006"/>
    <s v="CYT XPLORADOR C.SAUV(N) 750 12U US"/>
    <n v="1524"/>
    <x v="19"/>
    <x v="2"/>
    <x v="2"/>
    <n v="1524"/>
    <x v="19"/>
  </r>
  <r>
    <n v="1250008"/>
    <n v="10050002"/>
    <s v="CYT XPLORADOR CHARD(P08)STL 750 12U US"/>
    <n v="1060"/>
    <x v="19"/>
    <x v="1"/>
    <x v="2"/>
    <n v="1060"/>
    <x v="19"/>
  </r>
  <r>
    <n v="1250015"/>
    <n v="10044708"/>
    <s v="CYT FRONT C.SAUV(P07) 750 12U US"/>
    <n v="840"/>
    <x v="19"/>
    <x v="2"/>
    <x v="2"/>
    <n v="840"/>
    <x v="19"/>
  </r>
  <r>
    <n v="1250048"/>
    <n v="10043027"/>
    <s v="CYT MARQUES C.SAUV 750 12U 2008 VES"/>
    <n v="140"/>
    <x v="19"/>
    <x v="9"/>
    <x v="2"/>
    <n v="140"/>
    <x v="19"/>
  </r>
  <r>
    <n v="1250057"/>
    <n v="10022571"/>
    <s v="CYT FRONT CARM(P06) 750 6U RU"/>
    <n v="133"/>
    <x v="19"/>
    <x v="2"/>
    <x v="2"/>
    <n v="133"/>
    <x v="19"/>
  </r>
  <r>
    <n v="1250060"/>
    <n v="10044503"/>
    <s v="CYT FRONT MERL(P06) 750 6U RU"/>
    <n v="2550"/>
    <x v="19"/>
    <x v="2"/>
    <x v="2"/>
    <n v="2550"/>
    <x v="19"/>
  </r>
  <r>
    <n v="1250062"/>
    <n v="10044506"/>
    <s v="CYT FRONT C.SAUV(P06) 750 6U RU"/>
    <n v="1725"/>
    <x v="19"/>
    <x v="2"/>
    <x v="2"/>
    <n v="1725"/>
    <x v="19"/>
  </r>
  <r>
    <n v="1249719"/>
    <n v="10050756"/>
    <s v="CYT MARQUES CARM 750 6U 2009 RU"/>
    <n v="12.5"/>
    <x v="19"/>
    <x v="9"/>
    <x v="2"/>
    <n v="12.5"/>
    <x v="19"/>
  </r>
  <r>
    <n v="1252357"/>
    <n v="10050549"/>
    <s v="CYT MARQUES CHARD 750 12U 2009 CR"/>
    <n v="66"/>
    <x v="19"/>
    <x v="9"/>
    <x v="2"/>
    <n v="66"/>
    <x v="19"/>
  </r>
  <r>
    <n v="1252253"/>
    <n v="10044621"/>
    <s v="CYT FRONCAR/CAB(ST)(P06)7506U2010(CHA)BE"/>
    <n v="700"/>
    <x v="19"/>
    <x v="2"/>
    <x v="2"/>
    <n v="700"/>
    <x v="19"/>
  </r>
  <r>
    <n v="1252254"/>
    <n v="10048695"/>
    <s v="CYT TRIO RVA MERL(P10)750 12U 2009 US"/>
    <n v="350"/>
    <x v="19"/>
    <x v="3"/>
    <x v="2"/>
    <n v="350"/>
    <x v="19"/>
  </r>
  <r>
    <n v="1252272"/>
    <n v="10050832"/>
    <s v="CA CLASSICO C.SAUV STIC  750 12U CL"/>
    <n v="420"/>
    <x v="19"/>
    <x v="5"/>
    <x v="2"/>
    <n v="420"/>
    <x v="19"/>
  </r>
  <r>
    <n v="1252273"/>
    <n v="10026665"/>
    <s v="CA CLASSICO CARM 750 12U CL"/>
    <n v="280"/>
    <x v="19"/>
    <x v="5"/>
    <x v="2"/>
    <n v="280"/>
    <x v="19"/>
  </r>
  <r>
    <n v="1252281"/>
    <n v="10046954"/>
    <s v="CYT TRAVESSIA C.SAUV/MERL(P08)750 12U MX"/>
    <n v="1176"/>
    <x v="19"/>
    <x v="6"/>
    <x v="2"/>
    <n v="1176"/>
    <x v="19"/>
  </r>
  <r>
    <n v="1252283"/>
    <n v="10049367"/>
    <s v="CYT VICUÑA C.SAUV/ME(ST)750 12U 2010GB"/>
    <n v="140"/>
    <x v="19"/>
    <x v="1"/>
    <x v="2"/>
    <n v="140"/>
    <x v="19"/>
  </r>
  <r>
    <n v="1252285"/>
    <n v="10048615"/>
    <s v="CYT TRIO RVA CHARD(P10)750 12U 2009 CR"/>
    <n v="66"/>
    <x v="19"/>
    <x v="9"/>
    <x v="2"/>
    <n v="66"/>
    <x v="19"/>
  </r>
  <r>
    <n v="1252174"/>
    <n v="10048691"/>
    <s v="CYT TRIO RVA MERL(P10)750 12U 2009 VEU"/>
    <n v="4270"/>
    <x v="19"/>
    <x v="3"/>
    <x v="2"/>
    <n v="4270"/>
    <x v="19"/>
  </r>
  <r>
    <n v="1252351"/>
    <n v="10035160"/>
    <s v="CA CLASSICO C.SAUV(NV)STLV750 12U VEU"/>
    <n v="350"/>
    <x v="19"/>
    <x v="1"/>
    <x v="2"/>
    <n v="350"/>
    <x v="19"/>
  </r>
  <r>
    <n v="1252243"/>
    <n v="10020600"/>
    <s v="CYT CASILL C.SAUV(ND) 375 24U LATAM"/>
    <n v="567"/>
    <x v="19"/>
    <x v="3"/>
    <x v="2"/>
    <n v="567"/>
    <x v="19"/>
  </r>
  <r>
    <n v="1252358"/>
    <n v="12006084"/>
    <s v="2100 C.SAUV MELCHOR 0750 CH 2007 1U CR"/>
    <n v="20"/>
    <x v="19"/>
    <x v="9"/>
    <x v="2"/>
    <n v="20"/>
    <x v="19"/>
  </r>
  <r>
    <n v="1252365"/>
    <n v="10050772"/>
    <s v="CYT MARQUES CARM 750 12U 2009  CR"/>
    <n v="42"/>
    <x v="19"/>
    <x v="9"/>
    <x v="2"/>
    <n v="42"/>
    <x v="19"/>
  </r>
  <r>
    <n v="1252366"/>
    <n v="10050696"/>
    <s v="CYT MARQUES MERLOT 750 12U 2009 CR"/>
    <n v="84"/>
    <x v="19"/>
    <x v="9"/>
    <x v="2"/>
    <n v="84"/>
    <x v="19"/>
  </r>
  <r>
    <n v="1252369"/>
    <n v="10048316"/>
    <s v="CYT FRONT ROSE(P06) 1500 6U VAR"/>
    <n v="48"/>
    <x v="19"/>
    <x v="1"/>
    <x v="2"/>
    <n v="48"/>
    <x v="19"/>
  </r>
  <r>
    <n v="1252372"/>
    <n v="10045995"/>
    <s v="CA CLASSICO S.BLC(NV)STIC STL750 12UVEU"/>
    <n v="349"/>
    <x v="19"/>
    <x v="5"/>
    <x v="2"/>
    <n v="349"/>
    <x v="19"/>
  </r>
  <r>
    <n v="1252384"/>
    <n v="12004800"/>
    <s v="2115 C.SAUV CASILL 0750 CH 1U RU"/>
    <n v="0"/>
    <x v="19"/>
    <x v="2"/>
    <x v="2"/>
    <n v="109"/>
    <x v="19"/>
  </r>
  <r>
    <n v="1252402"/>
    <n v="10048708"/>
    <s v="CYT TRIO RVA MERL(P10)750 12U 2009 CR"/>
    <n v="84"/>
    <x v="19"/>
    <x v="9"/>
    <x v="2"/>
    <n v="84"/>
    <x v="19"/>
  </r>
  <r>
    <n v="1252415"/>
    <n v="10050713"/>
    <s v="CYT MARQUES MERLOT 750 12U 2009 CL"/>
    <n v="1400"/>
    <x v="19"/>
    <x v="9"/>
    <x v="2"/>
    <n v="1400"/>
    <x v="19"/>
  </r>
  <r>
    <n v="1252339"/>
    <n v="10043995"/>
    <s v="CYT LOS VILOS C.SAUV(ST)750 12U 2010GB"/>
    <n v="209"/>
    <x v="19"/>
    <x v="6"/>
    <x v="2"/>
    <n v="209"/>
    <x v="19"/>
  </r>
  <r>
    <n v="1252215"/>
    <n v="10051103"/>
    <s v="CYT SUNR CARM(P08) 250 12U 2010 GB"/>
    <n v="912"/>
    <x v="19"/>
    <x v="8"/>
    <x v="2"/>
    <n v="912"/>
    <x v="19"/>
  </r>
  <r>
    <n v="1251521"/>
    <n v="10048332"/>
    <s v="CYT FRONT ROSE STLV(P06)750 6U 2010VEU"/>
    <n v="182"/>
    <x v="19"/>
    <x v="2"/>
    <x v="2"/>
    <n v="182"/>
    <x v="19"/>
  </r>
  <r>
    <n v="1252179"/>
    <n v="12006040"/>
    <s v="2113 MERLOT TRIO 0750 CH 2009"/>
    <n v="1233.583333"/>
    <x v="19"/>
    <x v="3"/>
    <x v="2"/>
    <n v="1233.583333"/>
    <x v="19"/>
  </r>
  <r>
    <n v="1252184"/>
    <n v="10048636"/>
    <s v="CYT TRIO RVA CHARD(P10)750 12U 2009 VEU"/>
    <n v="20"/>
    <x v="19"/>
    <x v="3"/>
    <x v="2"/>
    <n v="20"/>
    <x v="19"/>
  </r>
  <r>
    <n v="1252186"/>
    <n v="10048672"/>
    <s v="CYT TRIO RVA C.SA(P10)(90P)75012U2008VEU"/>
    <n v="20"/>
    <x v="19"/>
    <x v="3"/>
    <x v="2"/>
    <n v="20"/>
    <x v="19"/>
  </r>
  <r>
    <n v="1252188"/>
    <n v="10043446"/>
    <s v="CYT G.RVA RIBERAS CARM 750 6U 2008 KR"/>
    <n v="50"/>
    <x v="19"/>
    <x v="3"/>
    <x v="2"/>
    <n v="50"/>
    <x v="19"/>
  </r>
  <r>
    <n v="1252196"/>
    <n v="10041195"/>
    <s v="CYT SUNR C.SAUV(P08) 750 12U VAR"/>
    <n v="109"/>
    <x v="19"/>
    <x v="11"/>
    <x v="2"/>
    <n v="109"/>
    <x v="19"/>
  </r>
  <r>
    <n v="1252197"/>
    <n v="10044567"/>
    <s v="CYT FRONT S.BLC(P06) 750 6U AO"/>
    <n v="42"/>
    <x v="19"/>
    <x v="2"/>
    <x v="2"/>
    <n v="42"/>
    <x v="19"/>
  </r>
  <r>
    <n v="1252209"/>
    <n v="10048700"/>
    <s v="CYT TRIO RVA MERL(P10)750 12U 2009 PL"/>
    <n v="0"/>
    <x v="19"/>
    <x v="3"/>
    <x v="2"/>
    <n v="70"/>
    <x v="19"/>
  </r>
  <r>
    <n v="1252252"/>
    <n v="10047286"/>
    <s v="CYTFRONSBLC/SEM(ST)(P06)7506U2010(CHA)BE"/>
    <n v="560"/>
    <x v="19"/>
    <x v="2"/>
    <x v="2"/>
    <n v="560"/>
    <x v="19"/>
  </r>
  <r>
    <n v="1252213"/>
    <n v="10049904"/>
    <s v="CYT CASILL PINOT GRIGIO ST 750 6U 2010GB"/>
    <n v="70"/>
    <x v="19"/>
    <x v="3"/>
    <x v="2"/>
    <n v="70"/>
    <x v="19"/>
  </r>
  <r>
    <n v="1252250"/>
    <n v="12003788"/>
    <s v="1100 CHARD CASILL 0750 CH 1U LATAM"/>
    <n v="210"/>
    <x v="19"/>
    <x v="2"/>
    <x v="2"/>
    <n v="210"/>
    <x v="19"/>
  </r>
  <r>
    <n v="1252217"/>
    <n v="10047352"/>
    <s v="CYT VEND.TARD. S.BLC 375 24U 2007 (LR)CA"/>
    <n v="127"/>
    <x v="19"/>
    <x v="9"/>
    <x v="2"/>
    <n v="127"/>
    <x v="19"/>
  </r>
  <r>
    <n v="1252218"/>
    <n v="12006100"/>
    <s v="1120 S.BLC LATE 0375 CH 2007"/>
    <n v="924.95833330000005"/>
    <x v="19"/>
    <x v="9"/>
    <x v="2"/>
    <n v="924.95833330000005"/>
    <x v="19"/>
  </r>
  <r>
    <n v="1252219"/>
    <n v="10051192"/>
    <s v="CYT G.RVA S.RIBERAS S.BLC 750 6U 2010VES"/>
    <n v="286"/>
    <x v="19"/>
    <x v="3"/>
    <x v="2"/>
    <n v="286"/>
    <x v="19"/>
  </r>
  <r>
    <n v="1252223"/>
    <n v="12004905"/>
    <s v="2189 SYRAH TERRUNYO 0750 CH 2006 1U CR"/>
    <n v="21"/>
    <x v="19"/>
    <x v="9"/>
    <x v="2"/>
    <n v="21"/>
    <x v="19"/>
  </r>
  <r>
    <n v="1252233"/>
    <n v="10020308"/>
    <s v="CYT CASILL MERL 750 12U US"/>
    <n v="1850"/>
    <x v="19"/>
    <x v="2"/>
    <x v="2"/>
    <n v="1850"/>
    <x v="19"/>
  </r>
  <r>
    <n v="1252238"/>
    <n v="12006094"/>
    <s v="2100 C.SAUV MELCHOR 0750 CH 2007 1U CL"/>
    <n v="100"/>
    <x v="19"/>
    <x v="9"/>
    <x v="2"/>
    <n v="100"/>
    <x v="19"/>
  </r>
  <r>
    <n v="1252240"/>
    <n v="10047072"/>
    <s v="CYT MARQUES C.SAUV 750 12U 2008 CL"/>
    <n v="631"/>
    <x v="19"/>
    <x v="9"/>
    <x v="2"/>
    <n v="631"/>
    <x v="19"/>
  </r>
  <r>
    <n v="1252480"/>
    <n v="10028326"/>
    <s v="CYT FRONT C.SAUV BLUSH(P06) 1500 6U VAR"/>
    <n v="200"/>
    <x v="19"/>
    <x v="1"/>
    <x v="2"/>
    <n v="200"/>
    <x v="19"/>
  </r>
  <r>
    <n v="1252211"/>
    <n v="10044722"/>
    <s v="CYT FRONC.SA/ME(ST)(P06)7506U2010(CHA)BE"/>
    <n v="840"/>
    <x v="19"/>
    <x v="2"/>
    <x v="2"/>
    <n v="840"/>
    <x v="19"/>
  </r>
  <r>
    <n v="1252597"/>
    <n v="10049539"/>
    <s v="CYT FRONT C.SAUV(P06) 250 36U 2010 VEU"/>
    <n v="96"/>
    <x v="19"/>
    <x v="10"/>
    <x v="2"/>
    <n v="96"/>
    <x v="19"/>
  </r>
  <r>
    <n v="1252447"/>
    <n v="10044445"/>
    <s v="CYT FRONT MERL(P06) 750 12U IL"/>
    <n v="70"/>
    <x v="19"/>
    <x v="2"/>
    <x v="2"/>
    <n v="70"/>
    <x v="19"/>
  </r>
  <r>
    <n v="1252582"/>
    <n v="10020055"/>
    <s v="CYT CASILL MERL 750 12U VAR"/>
    <n v="707"/>
    <x v="19"/>
    <x v="5"/>
    <x v="2"/>
    <n v="707"/>
    <x v="19"/>
  </r>
  <r>
    <n v="1252584"/>
    <n v="10023818"/>
    <s v="CYT FRONT CHARD(STELV)(P06) 750 12U VEU"/>
    <n v="213"/>
    <x v="19"/>
    <x v="2"/>
    <x v="2"/>
    <n v="213"/>
    <x v="19"/>
  </r>
  <r>
    <n v="1252585"/>
    <n v="10038401"/>
    <s v="CYT CASILL P.NOIR 750 12U 2009 VEU"/>
    <n v="126"/>
    <x v="19"/>
    <x v="3"/>
    <x v="2"/>
    <n v="126"/>
    <x v="19"/>
  </r>
  <r>
    <n v="1252587"/>
    <n v="10038603"/>
    <s v="CYT CASILL SHIRAZ 750 12U 2009 VEU"/>
    <n v="427"/>
    <x v="19"/>
    <x v="3"/>
    <x v="2"/>
    <n v="427"/>
    <x v="19"/>
  </r>
  <r>
    <n v="1252589"/>
    <n v="10044475"/>
    <s v="CYT FRONT S.BLC(P06) 750 12U IL"/>
    <n v="70"/>
    <x v="19"/>
    <x v="2"/>
    <x v="2"/>
    <n v="70"/>
    <x v="19"/>
  </r>
  <r>
    <n v="1252590"/>
    <n v="10043695"/>
    <s v="CYT FRONT CAB/MER(P06) 750 6U TR"/>
    <n v="140"/>
    <x v="19"/>
    <x v="2"/>
    <x v="2"/>
    <n v="140"/>
    <x v="19"/>
  </r>
  <r>
    <n v="1252591"/>
    <n v="10044573"/>
    <s v="CYT FRONT CARM STLV(P06) 750 12U (V)CA"/>
    <n v="210"/>
    <x v="19"/>
    <x v="2"/>
    <x v="2"/>
    <n v="210"/>
    <x v="19"/>
  </r>
  <r>
    <n v="1252579"/>
    <n v="10040841"/>
    <s v="CYT SUNR C.SAUV STLV(P08) 750 6U 2009 DK"/>
    <n v="351"/>
    <x v="19"/>
    <x v="11"/>
    <x v="2"/>
    <n v="351"/>
    <x v="19"/>
  </r>
  <r>
    <n v="1252593"/>
    <n v="10045348"/>
    <s v="CYT CASILL CARM 750 12U 2009 VAR"/>
    <n v="238"/>
    <x v="19"/>
    <x v="5"/>
    <x v="2"/>
    <n v="238"/>
    <x v="19"/>
  </r>
  <r>
    <n v="1252578"/>
    <n v="10039634"/>
    <s v="MA MAYCAS RVA ESPCHARD75012U2007(C/ES)CA"/>
    <n v="165"/>
    <x v="19"/>
    <x v="3"/>
    <x v="2"/>
    <n v="165"/>
    <x v="19"/>
  </r>
  <r>
    <n v="1252610"/>
    <n v="10038449"/>
    <s v="CYT CASILL C.SAUV 750 12U 2009 VEU"/>
    <n v="1326"/>
    <x v="19"/>
    <x v="0"/>
    <x v="2"/>
    <n v="1326"/>
    <x v="19"/>
  </r>
  <r>
    <n v="1252617"/>
    <n v="10040783"/>
    <s v="CYT SPARKLING BRUT 750 12U (P09) VIN"/>
    <n v="180"/>
    <x v="19"/>
    <x v="9"/>
    <x v="2"/>
    <n v="180"/>
    <x v="19"/>
  </r>
  <r>
    <n v="1252623"/>
    <n v="10044489"/>
    <s v="CYT FRONT CHARD(P06) 750 12U IL"/>
    <n v="110"/>
    <x v="19"/>
    <x v="2"/>
    <x v="2"/>
    <n v="110"/>
    <x v="19"/>
  </r>
  <r>
    <n v="1252631"/>
    <n v="10044589"/>
    <s v="CYT FRONT C.SAUV BLUSH(P06)750 12U CO"/>
    <n v="635"/>
    <x v="19"/>
    <x v="2"/>
    <x v="2"/>
    <n v="635"/>
    <x v="19"/>
  </r>
  <r>
    <n v="1252643"/>
    <n v="12006072"/>
    <s v="2100 C.SAUV MELCHOR 0750 CH 2007 1U CA"/>
    <n v="12.5"/>
    <x v="19"/>
    <x v="9"/>
    <x v="2"/>
    <n v="12.5"/>
    <x v="19"/>
  </r>
  <r>
    <n v="1252647"/>
    <n v="10047566"/>
    <s v="CA FINISIMO S.BLC STLV75012U2010(CAVE)BR"/>
    <n v="164"/>
    <x v="19"/>
    <x v="9"/>
    <x v="2"/>
    <n v="164"/>
    <x v="19"/>
  </r>
  <r>
    <n v="1252650"/>
    <n v="10038373"/>
    <s v="CYT CASILL MERL 750 12U 2009 VEU"/>
    <n v="1155"/>
    <x v="19"/>
    <x v="5"/>
    <x v="2"/>
    <n v="1155"/>
    <x v="19"/>
  </r>
  <r>
    <n v="1252886"/>
    <n v="10041856"/>
    <s v="CYT FRONT CHARD STL(P06 BL)750 6U 2010GB"/>
    <m/>
    <x v="19"/>
    <x v="2"/>
    <x v="1"/>
    <n v="385"/>
    <x v="19"/>
  </r>
  <r>
    <n v="1252592"/>
    <n v="10045336"/>
    <s v="CYT CASILL CARM 750 12U IL"/>
    <n v="70"/>
    <x v="19"/>
    <x v="5"/>
    <x v="2"/>
    <n v="70"/>
    <x v="19"/>
  </r>
  <r>
    <n v="1252566"/>
    <n v="10050561"/>
    <s v="CYT MARQUES CHARD 750 6U 2009 VEU"/>
    <n v="32.5"/>
    <x v="19"/>
    <x v="9"/>
    <x v="2"/>
    <n v="32.5"/>
    <x v="19"/>
  </r>
  <r>
    <n v="1252171"/>
    <n v="10020060"/>
    <s v="CYT CASILL C.SAUV 750 12U VAR"/>
    <n v="1134"/>
    <x v="19"/>
    <x v="5"/>
    <x v="2"/>
    <n v="1134"/>
    <x v="19"/>
  </r>
  <r>
    <n v="1252481"/>
    <n v="10028323"/>
    <s v="CYT FRONT C.SAUV BLUSH(P06)750 12U VAR"/>
    <n v="154"/>
    <x v="19"/>
    <x v="2"/>
    <x v="2"/>
    <n v="154"/>
    <x v="19"/>
  </r>
  <r>
    <n v="1252482"/>
    <n v="10024198"/>
    <s v="CYT CASILL SHIRAZ 750 12U CN"/>
    <n v="121"/>
    <x v="19"/>
    <x v="2"/>
    <x v="2"/>
    <n v="121"/>
    <x v="19"/>
  </r>
  <r>
    <n v="1252502"/>
    <n v="10049007"/>
    <s v="CYT PATO TORRENTE C.SA(P09)75012U2010 GB"/>
    <n v="70"/>
    <x v="19"/>
    <x v="6"/>
    <x v="2"/>
    <n v="70"/>
    <x v="19"/>
  </r>
  <r>
    <n v="1252529"/>
    <n v="10041354"/>
    <s v="CYT SUNR SHIRAZ(P08) 750 12U CN"/>
    <n v="77"/>
    <x v="19"/>
    <x v="11"/>
    <x v="2"/>
    <n v="77"/>
    <x v="19"/>
  </r>
  <r>
    <n v="1252546"/>
    <n v="10047083"/>
    <s v="CYT CAMPO LARGO C.SAUV 750 6U CN"/>
    <n v="294"/>
    <x v="19"/>
    <x v="11"/>
    <x v="2"/>
    <n v="294"/>
    <x v="19"/>
  </r>
  <r>
    <n v="1252548"/>
    <n v="10050724"/>
    <s v="CYT MARQUES MERLOT 750 6U 2009 CN"/>
    <n v="98"/>
    <x v="19"/>
    <x v="9"/>
    <x v="2"/>
    <n v="98"/>
    <x v="19"/>
  </r>
  <r>
    <n v="1252551"/>
    <n v="10039363"/>
    <s v="CYT CASILL S.BLC STLV(C.BCA) 750 12U US"/>
    <n v="563"/>
    <x v="19"/>
    <x v="3"/>
    <x v="2"/>
    <n v="563"/>
    <x v="19"/>
  </r>
  <r>
    <n v="1252580"/>
    <n v="10041078"/>
    <s v="CYT FRONT MERL STLV(P06) 1500 6U CA"/>
    <n v="760"/>
    <x v="19"/>
    <x v="11"/>
    <x v="2"/>
    <n v="760"/>
    <x v="19"/>
  </r>
  <r>
    <n v="1252565"/>
    <n v="10038258"/>
    <s v="CYT FRONT CARM (P06) 750 12U PE"/>
    <n v="154"/>
    <x v="19"/>
    <x v="2"/>
    <x v="2"/>
    <n v="154"/>
    <x v="19"/>
  </r>
  <r>
    <n v="1252449"/>
    <n v="10045442"/>
    <s v="CYT CASILL CARM 750 12U 2009 GB"/>
    <n v="4620"/>
    <x v="19"/>
    <x v="2"/>
    <x v="2"/>
    <n v="4620"/>
    <x v="19"/>
  </r>
  <r>
    <n v="1252567"/>
    <n v="10050711"/>
    <s v="CYT MARQUES MERLOT 750 12U 2009 CA"/>
    <n v="224"/>
    <x v="19"/>
    <x v="9"/>
    <x v="2"/>
    <n v="224"/>
    <x v="19"/>
  </r>
  <r>
    <n v="1252568"/>
    <n v="12006152"/>
    <s v="1148 BRUT CASILL 0750 CH 2009 1U ZA"/>
    <n v="16.5"/>
    <x v="19"/>
    <x v="9"/>
    <x v="2"/>
    <n v="16.5"/>
    <x v="19"/>
  </r>
  <r>
    <n v="1252571"/>
    <n v="10043041"/>
    <s v="CYT MARQUES C.SAUV 750 12U 2008 (V)CA"/>
    <n v="56"/>
    <x v="19"/>
    <x v="9"/>
    <x v="2"/>
    <n v="56"/>
    <x v="19"/>
  </r>
  <r>
    <n v="1252572"/>
    <n v="10048675"/>
    <s v="CYT TRIO RVAC.S(P10/90P)7506U2008(CHA)BE"/>
    <n v="350"/>
    <x v="19"/>
    <x v="3"/>
    <x v="2"/>
    <n v="350"/>
    <x v="19"/>
  </r>
  <r>
    <n v="1252573"/>
    <n v="10043740"/>
    <s v="CYT MARQUES SYRAH 750 12U 2008 VEU"/>
    <n v="133"/>
    <x v="19"/>
    <x v="9"/>
    <x v="2"/>
    <n v="133"/>
    <x v="19"/>
  </r>
  <r>
    <n v="1252574"/>
    <n v="10040103"/>
    <s v="CYT TRIO RVA C.SAUV 750 12U 2008 CN"/>
    <n v="98"/>
    <x v="19"/>
    <x v="3"/>
    <x v="2"/>
    <n v="98"/>
    <x v="19"/>
  </r>
  <r>
    <n v="1252576"/>
    <n v="10049625"/>
    <s v="CYT CAS RVA PRI C.SAUV ECO 750 12U2009IL"/>
    <n v="70"/>
    <x v="19"/>
    <x v="3"/>
    <x v="2"/>
    <n v="70"/>
    <x v="19"/>
  </r>
  <r>
    <n v="1252577"/>
    <n v="10046301"/>
    <s v="MA MAYCAS RVA SYRAH 750 12U2009(C/ESP)CA"/>
    <n v="275"/>
    <x v="19"/>
    <x v="9"/>
    <x v="2"/>
    <n v="275"/>
    <x v="19"/>
  </r>
  <r>
    <n v="1252552"/>
    <n v="10045258"/>
    <s v="CYT CASILL MALB ECO 750 12U 2010 PE"/>
    <n v="490"/>
    <x v="19"/>
    <x v="3"/>
    <x v="2"/>
    <n v="490"/>
    <x v="19"/>
  </r>
  <r>
    <n v="1251922"/>
    <n v="10050570"/>
    <s v="CYT MARQUES CHARD 750 6U 2009 PL"/>
    <n v="27.5"/>
    <x v="19"/>
    <x v="9"/>
    <x v="2"/>
    <n v="27.5"/>
    <x v="19"/>
  </r>
  <r>
    <n v="1251869"/>
    <n v="10040784"/>
    <s v="CYT SPARKLING BRUT 750 12U (P09) VES"/>
    <n v="180"/>
    <x v="19"/>
    <x v="9"/>
    <x v="2"/>
    <n v="180"/>
    <x v="19"/>
  </r>
  <r>
    <n v="1251870"/>
    <n v="10040956"/>
    <s v="CYT SPARKLING DEMI SEC 750 12U (P09) PA"/>
    <n v="240"/>
    <x v="19"/>
    <x v="9"/>
    <x v="2"/>
    <n v="240"/>
    <x v="19"/>
  </r>
  <r>
    <n v="1251871"/>
    <n v="10044482"/>
    <s v="CYT FRONT S.BLC(P06) 750 12U LATAM"/>
    <n v="56"/>
    <x v="19"/>
    <x v="2"/>
    <x v="2"/>
    <n v="56"/>
    <x v="19"/>
  </r>
  <r>
    <n v="1251894"/>
    <n v="10038422"/>
    <s v="CYT CASILL P.NOIR 750 12U 2009 LATAM"/>
    <n v="44"/>
    <x v="19"/>
    <x v="3"/>
    <x v="2"/>
    <n v="44"/>
    <x v="19"/>
  </r>
  <r>
    <n v="1251910"/>
    <n v="10048662"/>
    <s v="CYT TRIO RVA C.SAU(P10)(90P)75012U2008PE"/>
    <n v="154"/>
    <x v="19"/>
    <x v="3"/>
    <x v="2"/>
    <n v="154"/>
    <x v="19"/>
  </r>
  <r>
    <n v="1251911"/>
    <n v="10048618"/>
    <s v="CYT TRIO RVA CHARD(P10)750 12U 2009 PE"/>
    <n v="77"/>
    <x v="19"/>
    <x v="3"/>
    <x v="2"/>
    <n v="77"/>
    <x v="19"/>
  </r>
  <r>
    <n v="1251914"/>
    <n v="10047665"/>
    <s v="CYT CYT CHARD(P09)STL 750 6U 2010 GB"/>
    <n v="70"/>
    <x v="19"/>
    <x v="12"/>
    <x v="2"/>
    <n v="70"/>
    <x v="19"/>
  </r>
  <r>
    <n v="1252176"/>
    <n v="10036517"/>
    <s v="CYT TRIO RVA CHARD 750 6U 2009 RU"/>
    <n v="148.5"/>
    <x v="19"/>
    <x v="9"/>
    <x v="2"/>
    <n v="148.5"/>
    <x v="19"/>
  </r>
  <r>
    <n v="1251920"/>
    <n v="10038548"/>
    <s v="CYT CONCHA Y TORO CARM 750 6U 2009 DE"/>
    <n v="161"/>
    <x v="19"/>
    <x v="3"/>
    <x v="2"/>
    <n v="161"/>
    <x v="19"/>
  </r>
  <r>
    <n v="1251844"/>
    <n v="10049009"/>
    <s v="CYT FRONT C.SAUV GOLL(P06)750 6U 2010 FR"/>
    <n v="0"/>
    <x v="19"/>
    <x v="2"/>
    <x v="2"/>
    <n v="1176"/>
    <x v="19"/>
  </r>
  <r>
    <n v="1251923"/>
    <n v="10044633"/>
    <s v="CYT FRONT MERL(P06) 750 12U ZA"/>
    <n v="98"/>
    <x v="19"/>
    <x v="2"/>
    <x v="2"/>
    <n v="98"/>
    <x v="19"/>
  </r>
  <r>
    <n v="1251924"/>
    <n v="10044565"/>
    <s v="CYT FRONT CARM(P06) 750 6U AO"/>
    <n v="266"/>
    <x v="19"/>
    <x v="2"/>
    <x v="2"/>
    <n v="266"/>
    <x v="19"/>
  </r>
  <r>
    <n v="1251925"/>
    <n v="10044564"/>
    <s v="CYT FRONT MERL(P06) 750 6U AO"/>
    <n v="308"/>
    <x v="19"/>
    <x v="2"/>
    <x v="2"/>
    <n v="308"/>
    <x v="19"/>
  </r>
  <r>
    <n v="1251929"/>
    <n v="10042332"/>
    <s v="CYT CASILL P.NOIR 750 6U  2009 ZA"/>
    <n v="44"/>
    <x v="19"/>
    <x v="3"/>
    <x v="2"/>
    <n v="44"/>
    <x v="19"/>
  </r>
  <r>
    <n v="1251937"/>
    <n v="10022607"/>
    <s v="CYT FRONT CHARD(P06) 750 6U TR"/>
    <n v="328.5"/>
    <x v="19"/>
    <x v="2"/>
    <x v="2"/>
    <n v="328.5"/>
    <x v="19"/>
  </r>
  <r>
    <n v="1251938"/>
    <n v="10044521"/>
    <s v="CYT FRONT CARM/CAB(P06) 750 6U TR"/>
    <n v="70"/>
    <x v="19"/>
    <x v="2"/>
    <x v="2"/>
    <n v="70"/>
    <x v="19"/>
  </r>
  <r>
    <n v="1251939"/>
    <n v="10050116"/>
    <s v="CYT SUNR S.BLC(P08) 750 12U TR"/>
    <n v="70"/>
    <x v="19"/>
    <x v="5"/>
    <x v="2"/>
    <n v="70"/>
    <x v="19"/>
  </r>
  <r>
    <n v="1251940"/>
    <n v="10050719"/>
    <s v="CYT MARQUES MERLOT 750 12U 2009 TR"/>
    <n v="50"/>
    <x v="19"/>
    <x v="9"/>
    <x v="2"/>
    <n v="50"/>
    <x v="19"/>
  </r>
  <r>
    <n v="1251919"/>
    <n v="21000005"/>
    <s v="CYT CASILL C.SAUV 750 6U 2009 PL"/>
    <n v="6720"/>
    <x v="19"/>
    <x v="2"/>
    <x v="2"/>
    <n v="6720"/>
    <x v="19"/>
  </r>
  <r>
    <n v="1251566"/>
    <n v="10042593"/>
    <s v="CYT CASILL C.SAUV 250 36U 2009 VEU"/>
    <n v="527"/>
    <x v="19"/>
    <x v="10"/>
    <x v="2"/>
    <n v="527"/>
    <x v="19"/>
  </r>
  <r>
    <n v="1251537"/>
    <n v="10040622"/>
    <s v="CYT FRONT CHARD STL(P06)1500 6U(C/ESP)CA"/>
    <n v="605"/>
    <x v="19"/>
    <x v="12"/>
    <x v="2"/>
    <n v="605"/>
    <x v="19"/>
  </r>
  <r>
    <n v="1251538"/>
    <n v="10040625"/>
    <s v="CYT FRONT SHI/CSA STL(P06)15006U(C/ES)CA"/>
    <n v="554"/>
    <x v="19"/>
    <x v="11"/>
    <x v="2"/>
    <n v="554"/>
    <x v="19"/>
  </r>
  <r>
    <n v="1251542"/>
    <n v="10020066"/>
    <s v="CYT CASILL CHARD STLV 750 12U VAR"/>
    <n v="110"/>
    <x v="19"/>
    <x v="3"/>
    <x v="2"/>
    <n v="110"/>
    <x v="19"/>
  </r>
  <r>
    <n v="1251549"/>
    <n v="10044608"/>
    <s v="CYT FRONT LATE HARVEST 750 12U VEU"/>
    <n v="175"/>
    <x v="19"/>
    <x v="3"/>
    <x v="2"/>
    <n v="175"/>
    <x v="19"/>
  </r>
  <r>
    <n v="1251550"/>
    <n v="10044620"/>
    <s v="CYT FRONT CARM(P06) 750 12U 2010 VEU"/>
    <n v="210"/>
    <x v="19"/>
    <x v="2"/>
    <x v="2"/>
    <n v="210"/>
    <x v="19"/>
  </r>
  <r>
    <n v="1251551"/>
    <n v="10044630"/>
    <s v="CYT FRONT CHARD(STELV)(P06)750 12U (V)CA"/>
    <n v="116"/>
    <x v="19"/>
    <x v="2"/>
    <x v="2"/>
    <n v="116"/>
    <x v="19"/>
  </r>
  <r>
    <n v="1251553"/>
    <n v="10047282"/>
    <s v="CYT CYT(=SUNR) S.BLC 187 24U 2010 VEU"/>
    <n v="493.68"/>
    <x v="19"/>
    <x v="8"/>
    <x v="2"/>
    <n v="493.68"/>
    <x v="19"/>
  </r>
  <r>
    <n v="1251556"/>
    <n v="10048967"/>
    <s v="CYT CYT(=SUNR) C.SAUV 187 24U 2010 VEU"/>
    <n v="519.61066670000002"/>
    <x v="19"/>
    <x v="10"/>
    <x v="2"/>
    <n v="519.61066670000002"/>
    <x v="19"/>
  </r>
  <r>
    <n v="1251849"/>
    <n v="10043825"/>
    <s v="CYT SENDERO C.SAUV(P07 STLV) 750 12U CA"/>
    <n v="280"/>
    <x v="19"/>
    <x v="6"/>
    <x v="2"/>
    <n v="280"/>
    <x v="19"/>
  </r>
  <r>
    <n v="1251563"/>
    <n v="10049341"/>
    <s v="CYT SENDERO C.SAUV(P07) 750 12U 2010 JP"/>
    <n v="210"/>
    <x v="19"/>
    <x v="6"/>
    <x v="2"/>
    <n v="210"/>
    <x v="19"/>
  </r>
  <r>
    <n v="1251845"/>
    <n v="10043021"/>
    <s v="CYT MARQUES C.SAUV 750 12U 2008 (LR)CA"/>
    <n v="175"/>
    <x v="19"/>
    <x v="9"/>
    <x v="2"/>
    <n v="175"/>
    <x v="19"/>
  </r>
  <r>
    <n v="1251567"/>
    <n v="10045265"/>
    <s v="CYT CASILL MALB ECO 750 12U 2010 VAR"/>
    <n v="154"/>
    <x v="19"/>
    <x v="3"/>
    <x v="2"/>
    <n v="154"/>
    <x v="19"/>
  </r>
  <r>
    <n v="1251569"/>
    <n v="10044570"/>
    <s v="CYT FRONT CAB/MER STLV(P06)750 12U(V)CA"/>
    <n v="350"/>
    <x v="19"/>
    <x v="2"/>
    <x v="2"/>
    <n v="350"/>
    <x v="19"/>
  </r>
  <r>
    <n v="1251570"/>
    <n v="10047755"/>
    <s v="CYT EXPORTACION SEL(P08)C.SAUV1500 6U CL"/>
    <n v="13861"/>
    <x v="19"/>
    <x v="12"/>
    <x v="2"/>
    <n v="13861"/>
    <x v="19"/>
  </r>
  <r>
    <n v="1251577"/>
    <n v="10047752"/>
    <s v="CYT EXPORTACION SEL(P08)MERL 1500 6U CL"/>
    <n v="8306"/>
    <x v="19"/>
    <x v="12"/>
    <x v="2"/>
    <n v="8306"/>
    <x v="19"/>
  </r>
  <r>
    <n v="1251618"/>
    <n v="10048620"/>
    <s v="CYT TRIO RVA CHARD(P10)750 12U 2009 VES"/>
    <n v="75"/>
    <x v="19"/>
    <x v="3"/>
    <x v="2"/>
    <n v="75"/>
    <x v="19"/>
  </r>
  <r>
    <n v="1251841"/>
    <n v="10044630"/>
    <s v="CYT FRONT CHARD(STELV)(P06)750 12U (V)CA"/>
    <n v="280"/>
    <x v="19"/>
    <x v="2"/>
    <x v="2"/>
    <n v="280"/>
    <x v="19"/>
  </r>
  <r>
    <n v="1251842"/>
    <n v="10035130"/>
    <s v="CYT D.MELCHOR C.SAUV(95PTS)7506U2006 CA"/>
    <n v="200"/>
    <x v="19"/>
    <x v="9"/>
    <x v="2"/>
    <n v="200"/>
    <x v="19"/>
  </r>
  <r>
    <n v="1251973"/>
    <n v="10035782"/>
    <s v="CYT CASILL CHARD STLV 750 6U 2009 NL"/>
    <n v="1165.5"/>
    <x v="19"/>
    <x v="0"/>
    <x v="2"/>
    <n v="1165.5"/>
    <x v="19"/>
  </r>
  <r>
    <n v="1251558"/>
    <n v="10050043"/>
    <s v="CYT FRONT MERL(P06) 750 12U 2010 VEU"/>
    <n v="490"/>
    <x v="19"/>
    <x v="2"/>
    <x v="2"/>
    <n v="490"/>
    <x v="19"/>
  </r>
  <r>
    <n v="1252100"/>
    <n v="10031037"/>
    <s v="CYT SUNR C.SAUV(P08) 750 12U LATAM"/>
    <n v="112"/>
    <x v="19"/>
    <x v="11"/>
    <x v="2"/>
    <n v="112"/>
    <x v="19"/>
  </r>
  <r>
    <n v="1251950"/>
    <n v="10049615"/>
    <s v="CYT CAS RVA PR C.SAUV ECO 750 12U2009VES"/>
    <n v="238"/>
    <x v="19"/>
    <x v="3"/>
    <x v="2"/>
    <n v="238"/>
    <x v="19"/>
  </r>
  <r>
    <n v="1252059"/>
    <n v="10041334"/>
    <s v="CYT SUNR SHIRAZ(P08) 750 6U AO"/>
    <n v="242"/>
    <x v="19"/>
    <x v="11"/>
    <x v="2"/>
    <n v="242"/>
    <x v="19"/>
  </r>
  <r>
    <n v="1252068"/>
    <n v="10023400"/>
    <s v="CYT CASILL SHIRAZ 750 6U AO"/>
    <n v="220"/>
    <x v="19"/>
    <x v="2"/>
    <x v="2"/>
    <n v="220"/>
    <x v="19"/>
  </r>
  <r>
    <n v="1252069"/>
    <n v="10041243"/>
    <s v="CYT SUNR CHARD(P08) 750 6U PL"/>
    <n v="110"/>
    <x v="19"/>
    <x v="5"/>
    <x v="2"/>
    <n v="110"/>
    <x v="19"/>
  </r>
  <r>
    <n v="1252071"/>
    <n v="10023402"/>
    <s v="CYT CASILL C.SAUV 750 6U AO"/>
    <n v="294"/>
    <x v="19"/>
    <x v="2"/>
    <x v="2"/>
    <n v="294"/>
    <x v="19"/>
  </r>
  <r>
    <n v="1252072"/>
    <n v="10048309"/>
    <s v="CYT FRONT ROSE(P06) 750 12U VAR"/>
    <n v="140"/>
    <x v="19"/>
    <x v="2"/>
    <x v="2"/>
    <n v="140"/>
    <x v="19"/>
  </r>
  <r>
    <n v="1252073"/>
    <n v="10044480"/>
    <s v="CYT FRONT S.BLC(P06) 750 12U VAR"/>
    <n v="566"/>
    <x v="19"/>
    <x v="2"/>
    <x v="2"/>
    <n v="566"/>
    <x v="19"/>
  </r>
  <r>
    <n v="1252075"/>
    <n v="10044461"/>
    <s v="CYT FRONT C.SAUV(P06) 750 12U VAR"/>
    <n v="308"/>
    <x v="19"/>
    <x v="2"/>
    <x v="2"/>
    <n v="308"/>
    <x v="19"/>
  </r>
  <r>
    <n v="1252055"/>
    <n v="10020024"/>
    <s v="CYT CASILL C.SAUV 750 12U VAS"/>
    <n v="576"/>
    <x v="19"/>
    <x v="5"/>
    <x v="2"/>
    <n v="576"/>
    <x v="19"/>
  </r>
  <r>
    <n v="1252098"/>
    <n v="10048995"/>
    <s v="CYT FRONT C.SAUV ST(P06)750 12U 2010 VEU"/>
    <n v="192"/>
    <x v="19"/>
    <x v="2"/>
    <x v="2"/>
    <n v="192"/>
    <x v="19"/>
  </r>
  <r>
    <n v="1252052"/>
    <n v="12005677"/>
    <s v="2206 C.SAUV RIBERAS 0750 CH 2008"/>
    <n v="1078.333333"/>
    <x v="19"/>
    <x v="3"/>
    <x v="2"/>
    <n v="1078.333333"/>
    <x v="19"/>
  </r>
  <r>
    <n v="1252103"/>
    <n v="10043037"/>
    <s v="CYT MARQUES C.SAUV 750 12U 2008 CR"/>
    <n v="56"/>
    <x v="19"/>
    <x v="9"/>
    <x v="2"/>
    <n v="56"/>
    <x v="19"/>
  </r>
  <r>
    <n v="1252132"/>
    <n v="10050333"/>
    <s v="CYT SONATA S.BLC  STL 750 12U 2010 GB"/>
    <n v="420"/>
    <x v="19"/>
    <x v="11"/>
    <x v="2"/>
    <n v="420"/>
    <x v="19"/>
  </r>
  <r>
    <n v="1252133"/>
    <n v="10050334"/>
    <s v="CYT SONATA MERL STLV 750 12U 2010 GB"/>
    <n v="420"/>
    <x v="19"/>
    <x v="11"/>
    <x v="2"/>
    <n v="420"/>
    <x v="19"/>
  </r>
  <r>
    <n v="1252149"/>
    <n v="10031160"/>
    <s v="CYT SUNR SHIRAZ(P08) 750 12U LATAM"/>
    <n v="44"/>
    <x v="19"/>
    <x v="11"/>
    <x v="2"/>
    <n v="44"/>
    <x v="19"/>
  </r>
  <r>
    <n v="1252150"/>
    <n v="10020159"/>
    <s v="CYT CASILL CHARD 750 6U PL"/>
    <n v="0"/>
    <x v="19"/>
    <x v="2"/>
    <x v="2"/>
    <n v="440"/>
    <x v="19"/>
  </r>
  <r>
    <n v="1252151"/>
    <n v="10045350"/>
    <s v="CYT CASILL CARM 750 6U 2009 PL"/>
    <n v="0"/>
    <x v="19"/>
    <x v="5"/>
    <x v="2"/>
    <n v="140"/>
    <x v="19"/>
  </r>
  <r>
    <n v="1252167"/>
    <n v="10041732"/>
    <s v="MA MAYCAS RVA ESP CHAR(90PTS)7506U2008CR"/>
    <n v="16.5"/>
    <x v="19"/>
    <x v="9"/>
    <x v="2"/>
    <n v="16.5"/>
    <x v="19"/>
  </r>
  <r>
    <n v="1252170"/>
    <n v="10020065"/>
    <s v="CYT CASILL S.BLC(STLV) 750 12U VAR"/>
    <n v="574"/>
    <x v="19"/>
    <x v="5"/>
    <x v="2"/>
    <n v="574"/>
    <x v="19"/>
  </r>
  <r>
    <n v="1252078"/>
    <n v="10020301"/>
    <s v="CYT CASILL C.SAUV 750 12U PR"/>
    <n v="420"/>
    <x v="19"/>
    <x v="5"/>
    <x v="2"/>
    <n v="420"/>
    <x v="19"/>
  </r>
  <r>
    <n v="1252011"/>
    <n v="10041226"/>
    <s v="CYT SUNR CARM(P08) 750 6U KR"/>
    <n v="128"/>
    <x v="19"/>
    <x v="12"/>
    <x v="2"/>
    <n v="128"/>
    <x v="19"/>
  </r>
  <r>
    <n v="1252661"/>
    <n v="10040785"/>
    <s v="CYT SPARKLING DEMI SEC 750 12U (P09) VIN"/>
    <n v="66"/>
    <x v="19"/>
    <x v="9"/>
    <x v="2"/>
    <n v="66"/>
    <x v="19"/>
  </r>
  <r>
    <n v="1251993"/>
    <n v="10025703"/>
    <s v="CYT CASILL S.BLC STLV 750 12U CO"/>
    <n v="43"/>
    <x v="19"/>
    <x v="5"/>
    <x v="2"/>
    <n v="43"/>
    <x v="19"/>
  </r>
  <r>
    <n v="1251994"/>
    <n v="10048299"/>
    <s v="CYT CYT S.BLC (STLV) 750 12U VAS"/>
    <n v="98"/>
    <x v="19"/>
    <x v="11"/>
    <x v="2"/>
    <n v="98"/>
    <x v="19"/>
  </r>
  <r>
    <n v="1251998"/>
    <n v="10044658"/>
    <s v="CYT FRONT CHARD STLV (P06) 750 12U  ZA"/>
    <n v="44"/>
    <x v="19"/>
    <x v="2"/>
    <x v="2"/>
    <n v="44"/>
    <x v="19"/>
  </r>
  <r>
    <n v="1251999"/>
    <n v="10045272"/>
    <s v="CYT CASILL MALB ECO 750 6U 2010 ZA"/>
    <n v="98"/>
    <x v="19"/>
    <x v="3"/>
    <x v="2"/>
    <n v="98"/>
    <x v="19"/>
  </r>
  <r>
    <n v="1252001"/>
    <n v="10044659"/>
    <s v="CYT FRONT S.BLC STLV(P06) 750 12U ZA"/>
    <n v="98"/>
    <x v="19"/>
    <x v="2"/>
    <x v="2"/>
    <n v="98"/>
    <x v="19"/>
  </r>
  <r>
    <n v="1252003"/>
    <n v="10044634"/>
    <s v="CYT FRONT C.SAUV(P06) 750 12U ZA"/>
    <n v="98"/>
    <x v="19"/>
    <x v="2"/>
    <x v="2"/>
    <n v="98"/>
    <x v="19"/>
  </r>
  <r>
    <n v="1252004"/>
    <n v="10037351"/>
    <s v="CYT CASILL GEW STLV 750 6U 2009 ZA"/>
    <n v="0"/>
    <x v="19"/>
    <x v="3"/>
    <x v="2"/>
    <n v="84"/>
    <x v="19"/>
  </r>
  <r>
    <n v="1252056"/>
    <n v="10048572"/>
    <s v="CYT FRONT CHARD(P06) 375 24U VAS"/>
    <n v="81"/>
    <x v="19"/>
    <x v="10"/>
    <x v="2"/>
    <n v="81"/>
    <x v="19"/>
  </r>
  <r>
    <n v="1252007"/>
    <n v="10020202"/>
    <s v="CYT CASILL CHARD 750 6U ZA"/>
    <n v="44"/>
    <x v="19"/>
    <x v="5"/>
    <x v="2"/>
    <n v="44"/>
    <x v="19"/>
  </r>
  <r>
    <n v="1251972"/>
    <n v="10045605"/>
    <s v="CYT CASILL CHARD STLV 750 6U 2009 GB"/>
    <n v="1485"/>
    <x v="19"/>
    <x v="0"/>
    <x v="2"/>
    <n v="1485"/>
    <x v="19"/>
  </r>
  <r>
    <n v="1252013"/>
    <n v="10048701"/>
    <s v="CYT TRIO RVA MERL(P10)750 12U 2009 PE"/>
    <n v="98"/>
    <x v="19"/>
    <x v="3"/>
    <x v="2"/>
    <n v="98"/>
    <x v="19"/>
  </r>
  <r>
    <n v="1252014"/>
    <n v="10048690"/>
    <s v="CYT TRIO RVA MERL(P10)750 12U 2009 VIN"/>
    <n v="55"/>
    <x v="19"/>
    <x v="3"/>
    <x v="2"/>
    <n v="55"/>
    <x v="19"/>
  </r>
  <r>
    <n v="1252016"/>
    <n v="10048692"/>
    <s v="CYT TRIO RVA MERL(P10)750 12U 2009 VES"/>
    <n v="75"/>
    <x v="19"/>
    <x v="3"/>
    <x v="2"/>
    <n v="75"/>
    <x v="19"/>
  </r>
  <r>
    <n v="1252017"/>
    <n v="10046361"/>
    <s v="CYT TRIO RVA MERLOT 750 6U 2009 RU"/>
    <n v="265"/>
    <x v="19"/>
    <x v="9"/>
    <x v="2"/>
    <n v="265"/>
    <x v="19"/>
  </r>
  <r>
    <n v="1252021"/>
    <n v="10043443"/>
    <s v="CYT G.RVA RIBERAS CARM 750 6U 2008VES"/>
    <n v="33"/>
    <x v="19"/>
    <x v="3"/>
    <x v="2"/>
    <n v="33"/>
    <x v="19"/>
  </r>
  <r>
    <n v="1252025"/>
    <n v="10038444"/>
    <s v="CYT CASILL C.SAUV 750 6U 2009 DE/BE"/>
    <n v="4974.5"/>
    <x v="19"/>
    <x v="0"/>
    <x v="2"/>
    <n v="4974.5"/>
    <x v="19"/>
  </r>
  <r>
    <n v="1252032"/>
    <n v="10022351"/>
    <s v="CYT FRONT CHARD(P06) 750 12U VAR"/>
    <n v="154"/>
    <x v="19"/>
    <x v="2"/>
    <x v="2"/>
    <n v="154"/>
    <x v="19"/>
  </r>
  <r>
    <n v="1252047"/>
    <n v="10045605"/>
    <s v="CYT CASILL CHARD STLV 750 6U 2009 GB"/>
    <n v="275"/>
    <x v="19"/>
    <x v="5"/>
    <x v="2"/>
    <n v="275"/>
    <x v="19"/>
  </r>
  <r>
    <n v="1252006"/>
    <n v="10020289"/>
    <s v="CYT CASILL C.SAUV 750 6U ZA"/>
    <n v="98"/>
    <x v="19"/>
    <x v="5"/>
    <x v="2"/>
    <n v="98"/>
    <x v="19"/>
  </r>
  <r>
    <n v="1251047"/>
    <n v="10050697"/>
    <s v="CYT MARQUES MERLOT 750 12U 2009 PA"/>
    <m/>
    <x v="19"/>
    <x v="9"/>
    <x v="1"/>
    <n v="41.999999989999999"/>
    <x v="19"/>
  </r>
  <r>
    <n v="7078209"/>
    <n v="10051465"/>
    <s v="CS RESERVA C.SAUV(P08) 750 12U 2009 NORD"/>
    <m/>
    <x v="19"/>
    <x v="9"/>
    <x v="1"/>
    <n v="150"/>
    <x v="19"/>
  </r>
  <r>
    <n v="1247371"/>
    <n v="12006062"/>
    <s v="2100 C.SAUV MELCHOR 0750 CH 2007 1U RU"/>
    <m/>
    <x v="19"/>
    <x v="9"/>
    <x v="1"/>
    <n v="23"/>
    <x v="19"/>
  </r>
  <r>
    <n v="7078009"/>
    <n v="10033810"/>
    <s v="CS VISION SYRAH(P08) 750 12U 2007(SAQ)CA"/>
    <m/>
    <x v="19"/>
    <x v="9"/>
    <x v="1"/>
    <n v="180"/>
    <x v="19"/>
  </r>
  <r>
    <n v="7078240"/>
    <n v="10049417"/>
    <s v="CS RESERVA CARM(P08) 750 12U 2009 CL"/>
    <m/>
    <x v="19"/>
    <x v="9"/>
    <x v="1"/>
    <n v="210"/>
    <x v="19"/>
  </r>
  <r>
    <n v="1252357"/>
    <n v="10050549"/>
    <s v="CYT MARQUES CHARD 750 12U 2009 CR"/>
    <m/>
    <x v="19"/>
    <x v="9"/>
    <x v="1"/>
    <n v="66.000000009999994"/>
    <x v="19"/>
  </r>
  <r>
    <n v="1252285"/>
    <n v="10048615"/>
    <s v="CYT TRIO RVA CHARD(P10)750 12U 2009 CR"/>
    <m/>
    <x v="19"/>
    <x v="9"/>
    <x v="1"/>
    <n v="66.000000009999994"/>
    <x v="19"/>
  </r>
  <r>
    <n v="1251870"/>
    <n v="10040956"/>
    <s v="CYT SPARKLING DEMI SEC 750 12U (P09) PA"/>
    <m/>
    <x v="19"/>
    <x v="9"/>
    <x v="1"/>
    <n v="240"/>
    <x v="19"/>
  </r>
  <r>
    <n v="1252959"/>
    <n v="10048613"/>
    <s v="CYT TRIO RVA CHARD(P10)750 12U 2009 CL"/>
    <m/>
    <x v="19"/>
    <x v="9"/>
    <x v="1"/>
    <n v="165"/>
    <x v="19"/>
  </r>
  <r>
    <n v="1252366"/>
    <n v="10050696"/>
    <s v="CYT MARQUES MERLOT 750 12U 2009 CR"/>
    <m/>
    <x v="19"/>
    <x v="9"/>
    <x v="1"/>
    <n v="84.000000009999994"/>
    <x v="19"/>
  </r>
  <r>
    <n v="1251196"/>
    <n v="12005934"/>
    <s v="1099 CHARD AMELIA 0750 CH 2008 1U PA"/>
    <m/>
    <x v="19"/>
    <x v="9"/>
    <x v="1"/>
    <n v="12.444444450000001"/>
    <x v="19"/>
  </r>
  <r>
    <n v="1252402"/>
    <n v="10048708"/>
    <s v="CYT TRIO RVA MERL(P10)750 12U 2009 CR"/>
    <m/>
    <x v="19"/>
    <x v="9"/>
    <x v="1"/>
    <n v="84.000000009999994"/>
    <x v="19"/>
  </r>
  <r>
    <n v="1252365"/>
    <n v="10050772"/>
    <s v="CYT MARQUES CARM 750 12U 2009  CR"/>
    <m/>
    <x v="19"/>
    <x v="9"/>
    <x v="1"/>
    <n v="41.999999989999999"/>
    <x v="19"/>
  </r>
  <r>
    <n v="1251048"/>
    <n v="10050780"/>
    <s v="CYT MARQUES CARM 750 12U 2009  VES"/>
    <m/>
    <x v="19"/>
    <x v="9"/>
    <x v="1"/>
    <n v="33"/>
    <x v="19"/>
  </r>
  <r>
    <n v="1250129"/>
    <n v="10042347"/>
    <s v="MA MAYCAS RVA SYRAH 750 6U 2009 VEU"/>
    <m/>
    <x v="19"/>
    <x v="9"/>
    <x v="1"/>
    <n v="101.55555560000001"/>
    <x v="19"/>
  </r>
  <r>
    <n v="1249717"/>
    <n v="10050438"/>
    <s v="CYT MARQUES CHARD 750 6U 2009 RU"/>
    <m/>
    <x v="19"/>
    <x v="9"/>
    <x v="1"/>
    <n v="46.000000010000001"/>
    <x v="19"/>
  </r>
  <r>
    <n v="1252176"/>
    <n v="10036517"/>
    <s v="CYT TRIO RVA CHARD 750 6U 2009 RU"/>
    <m/>
    <x v="19"/>
    <x v="9"/>
    <x v="1"/>
    <n v="148.4444445"/>
    <x v="19"/>
  </r>
  <r>
    <n v="1251148"/>
    <n v="10048602"/>
    <s v="CYT TRIO RVA CHARD STL(P10)750 6U2009VEU"/>
    <m/>
    <x v="19"/>
    <x v="9"/>
    <x v="1"/>
    <n v="34.444444449999999"/>
    <x v="19"/>
  </r>
  <r>
    <n v="1249718"/>
    <n v="10050729"/>
    <s v="CYT MARQUES MERLOT 750 6U 2009 RU"/>
    <m/>
    <x v="19"/>
    <x v="9"/>
    <x v="1"/>
    <n v="76.444444450000006"/>
    <x v="19"/>
  </r>
  <r>
    <n v="1252103"/>
    <n v="10043037"/>
    <s v="CYT MARQUES C.SAUV 750 12U 2008 CR"/>
    <m/>
    <x v="19"/>
    <x v="9"/>
    <x v="1"/>
    <n v="56.000000010000001"/>
    <x v="19"/>
  </r>
  <r>
    <n v="1252735"/>
    <n v="10048719"/>
    <s v="CYT TRIO RVA MER(P10)75012U2009(C/ESP)CA"/>
    <m/>
    <x v="19"/>
    <x v="9"/>
    <x v="1"/>
    <n v="56.000000010000001"/>
    <x v="19"/>
  </r>
  <r>
    <n v="1251514"/>
    <n v="10040841"/>
    <s v="CYT SUNR C.SAUV STLV(P08) 750 6U 2009 DK"/>
    <m/>
    <x v="19"/>
    <x v="11"/>
    <x v="1"/>
    <n v="1190"/>
    <x v="19"/>
  </r>
  <r>
    <n v="1252839"/>
    <n v="12005921"/>
    <s v="1099 CHARD AMELIA 0750 CH 2008 1U CL"/>
    <m/>
    <x v="19"/>
    <x v="9"/>
    <x v="1"/>
    <n v="15.555555549999999"/>
    <x v="19"/>
  </r>
  <r>
    <n v="1252167"/>
    <n v="10041732"/>
    <s v="MA MAYCAS RVA ESP CHAR(90PTS)7506U2008CR"/>
    <m/>
    <x v="19"/>
    <x v="9"/>
    <x v="1"/>
    <n v="16.444444440000002"/>
    <x v="19"/>
  </r>
  <r>
    <n v="7078207"/>
    <n v="21000118"/>
    <s v="4140 P.NOIR ORGANICO 750 12U ST 2010 JP"/>
    <m/>
    <x v="19"/>
    <x v="9"/>
    <x v="1"/>
    <n v="360"/>
    <x v="19"/>
  </r>
  <r>
    <n v="7078266"/>
    <n v="12006430"/>
    <s v="4140 P.NOIR ORGANICO 0750 ST(7825) 2010"/>
    <m/>
    <x v="19"/>
    <x v="9"/>
    <x v="1"/>
    <n v="2390"/>
    <x v="19"/>
  </r>
  <r>
    <n v="1252430"/>
    <n v="10051467"/>
    <s v="CYT C.IGNACIO S.BLC 750 12U 2010 GB"/>
    <m/>
    <x v="19"/>
    <x v="9"/>
    <x v="1"/>
    <n v="1111"/>
    <x v="19"/>
  </r>
  <r>
    <n v="1252415"/>
    <n v="10050713"/>
    <s v="CYT MARQUES MERLOT 750 12U 2009 CL"/>
    <m/>
    <x v="19"/>
    <x v="9"/>
    <x v="1"/>
    <n v="1400"/>
    <x v="19"/>
  </r>
  <r>
    <n v="1252755"/>
    <n v="10050532"/>
    <s v="CYT MARQUES CHARD 750 12U 2009 VIN"/>
    <m/>
    <x v="19"/>
    <x v="9"/>
    <x v="1"/>
    <n v="11"/>
    <x v="19"/>
  </r>
  <r>
    <n v="7078264"/>
    <n v="10051464"/>
    <s v="CS RESERVA CHARD(P08) 750 12U 2010 NORD"/>
    <m/>
    <x v="19"/>
    <x v="9"/>
    <x v="1"/>
    <n v="150"/>
    <x v="19"/>
  </r>
  <r>
    <n v="1251175"/>
    <n v="10043026"/>
    <s v="CYT MARQUES C.SAUV 750 12U 2008 VIN"/>
    <m/>
    <x v="19"/>
    <x v="9"/>
    <x v="1"/>
    <n v="38"/>
    <x v="19"/>
  </r>
  <r>
    <n v="1252548"/>
    <n v="10050724"/>
    <s v="CYT MARQUES MERLOT 750 6U 2009 CN"/>
    <m/>
    <x v="19"/>
    <x v="9"/>
    <x v="1"/>
    <n v="98"/>
    <x v="19"/>
  </r>
  <r>
    <n v="1252739"/>
    <n v="10048690"/>
    <s v="CYT TRIO RVA MERL(P10)750 12U 2009 VIN"/>
    <m/>
    <x v="19"/>
    <x v="9"/>
    <x v="1"/>
    <n v="28"/>
    <x v="19"/>
  </r>
  <r>
    <n v="1252754"/>
    <n v="10050781"/>
    <s v="CYT MARQUES CARM 750 12U 2009  VIN"/>
    <m/>
    <x v="19"/>
    <x v="9"/>
    <x v="1"/>
    <n v="16"/>
    <x v="19"/>
  </r>
  <r>
    <n v="1252790"/>
    <n v="10043649"/>
    <s v="CYT MARQUES SYRAH 750 12U 2008 VIN"/>
    <m/>
    <x v="19"/>
    <x v="9"/>
    <x v="1"/>
    <n v="11"/>
    <x v="19"/>
  </r>
  <r>
    <n v="7074022"/>
    <n v="10047136"/>
    <s v="CS VISION C.SAUV(P08)750 12U 2009 CA"/>
    <m/>
    <x v="19"/>
    <x v="9"/>
    <x v="1"/>
    <n v="160"/>
    <x v="19"/>
  </r>
  <r>
    <n v="7077980"/>
    <n v="10047260"/>
    <s v="CS C.D.RIO VERDE S.BLC ST 750 12U 2010GB"/>
    <m/>
    <x v="19"/>
    <x v="9"/>
    <x v="1"/>
    <n v="499"/>
    <x v="19"/>
  </r>
  <r>
    <n v="1252680"/>
    <n v="10021269"/>
    <s v="CYT CASILL C.SAUV 1500 6U VAR"/>
    <m/>
    <x v="19"/>
    <x v="9"/>
    <x v="1"/>
    <n v="47.999999989999999"/>
    <x v="19"/>
  </r>
  <r>
    <n v="7078138"/>
    <n v="10019560"/>
    <s v="MPO V.MPO RVA CAB.SAUV(P05) 750 12U VEU"/>
    <m/>
    <x v="19"/>
    <x v="9"/>
    <x v="1"/>
    <n v="210"/>
    <x v="19"/>
  </r>
  <r>
    <n v="1251845"/>
    <n v="10043021"/>
    <s v="CYT MARQUES C.SAUV 750 12U 2008 (LR)CA"/>
    <m/>
    <x v="19"/>
    <x v="9"/>
    <x v="1"/>
    <n v="175"/>
    <x v="19"/>
  </r>
  <r>
    <n v="1252779"/>
    <n v="10048634"/>
    <s v="CYT TRIO RVA CHARD(P10)750 12U 2009 VIN"/>
    <m/>
    <x v="19"/>
    <x v="9"/>
    <x v="1"/>
    <n v="22"/>
    <x v="19"/>
  </r>
  <r>
    <n v="1251106"/>
    <n v="10022475"/>
    <s v="CYT FRONT S.BLC(P06) 1500 6U VAR"/>
    <m/>
    <x v="19"/>
    <x v="11"/>
    <x v="1"/>
    <n v="192"/>
    <x v="19"/>
  </r>
  <r>
    <n v="1252017"/>
    <n v="10046361"/>
    <s v="CYT TRIO RVA MERLOT 750 6U 2009 RU"/>
    <m/>
    <x v="19"/>
    <x v="9"/>
    <x v="1"/>
    <n v="265"/>
    <x v="19"/>
  </r>
  <r>
    <n v="1252662"/>
    <n v="10022450"/>
    <s v="CYT FRONT MERLOT(P06) 1500 6U VAR"/>
    <m/>
    <x v="19"/>
    <x v="11"/>
    <x v="1"/>
    <n v="241"/>
    <x v="19"/>
  </r>
  <r>
    <n v="1252133"/>
    <n v="10050334"/>
    <s v="CYT SONATA MERL STLV 750 12U 2010 GB"/>
    <m/>
    <x v="19"/>
    <x v="11"/>
    <x v="1"/>
    <n v="420"/>
    <x v="19"/>
  </r>
  <r>
    <n v="1253324"/>
    <n v="10050055"/>
    <s v="CYT SUNR MERL BLD ST(P08) 750 6U 2010 GB"/>
    <m/>
    <x v="19"/>
    <x v="11"/>
    <x v="1"/>
    <n v="351.55555550000003"/>
    <x v="19"/>
  </r>
  <r>
    <n v="1252580"/>
    <n v="10041078"/>
    <s v="CYT FRONT MERL STLV(P06) 1500 6U CA"/>
    <m/>
    <x v="19"/>
    <x v="11"/>
    <x v="1"/>
    <n v="760"/>
    <x v="19"/>
  </r>
  <r>
    <n v="1253326"/>
    <n v="10047284"/>
    <s v="CYT CYT S.BLC(P09)STLV 750 12U 2010 GB"/>
    <m/>
    <x v="19"/>
    <x v="11"/>
    <x v="1"/>
    <n v="140"/>
    <x v="19"/>
  </r>
  <r>
    <n v="7078068"/>
    <n v="10044145"/>
    <s v="CS I.NEGRA DUAL SBLC/SEM(P09)ST 7506UVAS"/>
    <m/>
    <x v="19"/>
    <x v="11"/>
    <x v="1"/>
    <n v="158"/>
    <x v="19"/>
  </r>
  <r>
    <n v="7078262"/>
    <n v="10048856"/>
    <s v="CS I NEGRA RVA S.BLC(P09)ST7506UBG2010GB"/>
    <m/>
    <x v="19"/>
    <x v="11"/>
    <x v="1"/>
    <n v="210"/>
    <x v="19"/>
  </r>
  <r>
    <n v="1249825"/>
    <n v="10022449"/>
    <s v="CYT FRONT MERLOT(P06) 1500 6U LATAM"/>
    <m/>
    <x v="19"/>
    <x v="11"/>
    <x v="1"/>
    <n v="101"/>
    <x v="19"/>
  </r>
  <r>
    <n v="1252132"/>
    <n v="10050333"/>
    <s v="CYT SONATA S.BLC  STL 750 12U 2010 GB"/>
    <m/>
    <x v="19"/>
    <x v="11"/>
    <x v="1"/>
    <n v="420"/>
    <x v="19"/>
  </r>
  <r>
    <n v="1250593"/>
    <n v="10044467"/>
    <s v="CYT FRONT C.SAUV(P06) 750 12U LATAM"/>
    <m/>
    <x v="19"/>
    <x v="11"/>
    <x v="1"/>
    <n v="31.999999989999999"/>
    <x v="19"/>
  </r>
  <r>
    <n v="1252682"/>
    <n v="10041074"/>
    <s v="CYT FRONT S.BLC STLV(P06) 1500 6U CA"/>
    <m/>
    <x v="19"/>
    <x v="11"/>
    <x v="1"/>
    <n v="1157"/>
    <x v="19"/>
  </r>
  <r>
    <n v="7078276"/>
    <n v="10035630"/>
    <s v="MPO GRAN RVA SHIRAZ STLV(P05) 750 6U VEU"/>
    <m/>
    <x v="19"/>
    <x v="11"/>
    <x v="1"/>
    <n v="7782.4444439999997"/>
    <x v="19"/>
  </r>
  <r>
    <n v="1253216"/>
    <n v="10049035"/>
    <s v="CYT SUNR SHIRAZ STLV(P08)750 6U 2010 VEU"/>
    <m/>
    <x v="19"/>
    <x v="11"/>
    <x v="1"/>
    <n v="99.000000020000002"/>
    <x v="19"/>
  </r>
  <r>
    <n v="1252059"/>
    <n v="10041334"/>
    <s v="CYT SUNR SHIRAZ(P08) 750 6U AO"/>
    <m/>
    <x v="19"/>
    <x v="11"/>
    <x v="1"/>
    <n v="242"/>
    <x v="19"/>
  </r>
  <r>
    <n v="1252529"/>
    <n v="10041354"/>
    <s v="CYT SUNR SHIRAZ(P08) 750 12U CN"/>
    <m/>
    <x v="19"/>
    <x v="11"/>
    <x v="1"/>
    <n v="77.000000020000002"/>
    <x v="19"/>
  </r>
  <r>
    <n v="1252149"/>
    <n v="10031160"/>
    <s v="CYT SUNR SHIRAZ(P08) 750 12U LATAM"/>
    <m/>
    <x v="19"/>
    <x v="11"/>
    <x v="1"/>
    <n v="43.999999989999999"/>
    <x v="19"/>
  </r>
  <r>
    <n v="1252196"/>
    <n v="10041195"/>
    <s v="CYT SUNR C.SAUV(P08) 750 12U VAR"/>
    <m/>
    <x v="19"/>
    <x v="11"/>
    <x v="1"/>
    <n v="109"/>
    <x v="19"/>
  </r>
  <r>
    <n v="1251082"/>
    <n v="10047530"/>
    <s v="CYT SUNR CHARD(P08)STLV 750 12U 2010 JP"/>
    <m/>
    <x v="19"/>
    <x v="5"/>
    <x v="1"/>
    <n v="1452"/>
    <x v="19"/>
  </r>
  <r>
    <n v="7078139"/>
    <n v="10049441"/>
    <s v="MPO SONATA S.BLC 750 12U(WMS) BR"/>
    <m/>
    <x v="19"/>
    <x v="11"/>
    <x v="1"/>
    <n v="276"/>
    <x v="19"/>
  </r>
  <r>
    <n v="7077022"/>
    <n v="10038171"/>
    <s v="MPO SONATA C.SAUV(WMP05 2)750 12U BR"/>
    <m/>
    <x v="19"/>
    <x v="11"/>
    <x v="1"/>
    <n v="630"/>
    <x v="19"/>
  </r>
  <r>
    <n v="1251922"/>
    <n v="10050570"/>
    <s v="CYT MARQUES CHARD 750 6U 2009 PL"/>
    <m/>
    <x v="19"/>
    <x v="9"/>
    <x v="1"/>
    <n v="27.555555550000001"/>
    <x v="19"/>
  </r>
  <r>
    <n v="7077651"/>
    <n v="10042756"/>
    <s v="CS RESERVA GEW STLV(P08) 750 12U 2010 JP"/>
    <m/>
    <x v="19"/>
    <x v="9"/>
    <x v="1"/>
    <n v="460"/>
    <x v="19"/>
  </r>
  <r>
    <n v="7077797"/>
    <n v="10048766"/>
    <s v="CS RESERVA CHARD ST(P08)750 12U 2010 JP"/>
    <m/>
    <x v="19"/>
    <x v="9"/>
    <x v="1"/>
    <n v="170"/>
    <x v="19"/>
  </r>
  <r>
    <n v="7078024"/>
    <n v="10048758"/>
    <s v="CS VISION CHARD STLV(P08)750 6U2010NORD"/>
    <m/>
    <x v="19"/>
    <x v="9"/>
    <x v="1"/>
    <n v="202.4444445"/>
    <x v="19"/>
  </r>
  <r>
    <n v="1252223"/>
    <n v="12004905"/>
    <s v="2189 SYRAH TERRUNYO 0750 CH 2006 1U CR"/>
    <m/>
    <x v="19"/>
    <x v="9"/>
    <x v="1"/>
    <n v="21"/>
    <x v="19"/>
  </r>
  <r>
    <n v="1249716"/>
    <n v="10046757"/>
    <s v="CYT MARQUES C.SAUV 750 6U 2008 RU"/>
    <m/>
    <x v="19"/>
    <x v="9"/>
    <x v="1"/>
    <n v="85"/>
    <x v="19"/>
  </r>
  <r>
    <n v="1253125"/>
    <n v="12006270"/>
    <s v="1120 S.BLC LATE 0375 CH 2007 1U CL"/>
    <m/>
    <x v="19"/>
    <x v="9"/>
    <x v="1"/>
    <n v="502.44444440000001"/>
    <x v="19"/>
  </r>
  <r>
    <n v="7077865"/>
    <n v="10046894"/>
    <s v="CS REY L.ANDES  C.SAUV(P08)STLV750 6U TH"/>
    <m/>
    <x v="19"/>
    <x v="11"/>
    <x v="1"/>
    <n v="294"/>
    <x v="19"/>
  </r>
  <r>
    <n v="1253432"/>
    <n v="10029734"/>
    <s v="CYT FRONT MERLOT(P07) 1500 6U US"/>
    <m/>
    <x v="19"/>
    <x v="11"/>
    <x v="1"/>
    <n v="67.999999979999998"/>
    <x v="19"/>
  </r>
  <r>
    <n v="7077933"/>
    <n v="10038134"/>
    <s v="CS TOCORNAL(PAL)C.SAUV 750 12U LATAM"/>
    <m/>
    <x v="19"/>
    <x v="11"/>
    <x v="1"/>
    <n v="500"/>
    <x v="19"/>
  </r>
  <r>
    <n v="1249719"/>
    <n v="10050756"/>
    <s v="CYT MARQUES CARM 750 6U 2009 RU"/>
    <m/>
    <x v="19"/>
    <x v="9"/>
    <x v="1"/>
    <n v="12.444444450000001"/>
    <x v="19"/>
  </r>
  <r>
    <n v="7077995"/>
    <n v="10045430"/>
    <s v="MPO V.MPO VTAL C.SAUV(P09) 750 12U IL"/>
    <m/>
    <x v="19"/>
    <x v="11"/>
    <x v="1"/>
    <n v="140"/>
    <x v="19"/>
  </r>
  <r>
    <n v="7076129"/>
    <n v="10045420"/>
    <s v="MPO V.MPO VTAL C.SAUV(P09) 750 12U CO"/>
    <m/>
    <x v="19"/>
    <x v="11"/>
    <x v="1"/>
    <n v="98"/>
    <x v="19"/>
  </r>
  <r>
    <n v="7078140"/>
    <n v="10049444"/>
    <s v="MPO SONATA C.SAUV 750 12U(WMS) BR"/>
    <m/>
    <x v="19"/>
    <x v="11"/>
    <x v="1"/>
    <n v="490"/>
    <x v="19"/>
  </r>
  <r>
    <n v="7077836"/>
    <n v="10049832"/>
    <s v="MPO BLEND C.SAUV(P09)750 12U LATAM"/>
    <m/>
    <x v="19"/>
    <x v="11"/>
    <x v="1"/>
    <n v="1889"/>
    <x v="19"/>
  </r>
  <r>
    <n v="1252785"/>
    <n v="10050129"/>
    <s v="CYT FRONT C.SAUV(P06) 1500 6U VAR"/>
    <m/>
    <x v="19"/>
    <x v="11"/>
    <x v="1"/>
    <n v="149"/>
    <x v="19"/>
  </r>
  <r>
    <n v="1251207"/>
    <n v="10044467"/>
    <s v="CYT FRONT C.SAUV(P06) 750 12U LATAM"/>
    <m/>
    <x v="19"/>
    <x v="11"/>
    <x v="1"/>
    <n v="1676"/>
    <x v="19"/>
  </r>
  <r>
    <n v="1252546"/>
    <n v="10047083"/>
    <s v="CYT CAMPO LARGO C.SAUV 750 6U CN"/>
    <m/>
    <x v="19"/>
    <x v="11"/>
    <x v="1"/>
    <n v="294"/>
    <x v="19"/>
  </r>
  <r>
    <n v="7078066"/>
    <n v="10029889"/>
    <s v="CS REY L.ANDES RVA C.SAUV(P08)750 6U VEU"/>
    <m/>
    <x v="19"/>
    <x v="11"/>
    <x v="1"/>
    <n v="168"/>
    <x v="19"/>
  </r>
  <r>
    <n v="7076019"/>
    <n v="10029052"/>
    <s v="MPO V.MPO C.SAUV(P05) 750 12U CO"/>
    <m/>
    <x v="19"/>
    <x v="11"/>
    <x v="1"/>
    <n v="438"/>
    <x v="19"/>
  </r>
  <r>
    <n v="1250979"/>
    <n v="10040395"/>
    <s v="MA MAYCAS RVA CHARD 750 6U 2008 VES"/>
    <m/>
    <x v="19"/>
    <x v="9"/>
    <x v="1"/>
    <n v="11"/>
    <x v="19"/>
  </r>
  <r>
    <n v="1252794"/>
    <n v="10047351"/>
    <s v="CYT LATE HARVEST S.BLC 375 24U 2007 VIN"/>
    <m/>
    <x v="19"/>
    <x v="9"/>
    <x v="1"/>
    <n v="13"/>
    <x v="19"/>
  </r>
  <r>
    <n v="1252217"/>
    <n v="10047352"/>
    <s v="CYT VEND.TARD. S.BLC 375 24U 2007 (LR)CA"/>
    <m/>
    <x v="19"/>
    <x v="9"/>
    <x v="1"/>
    <n v="127"/>
    <x v="19"/>
  </r>
  <r>
    <n v="1252783"/>
    <n v="12006462"/>
    <s v="1120 S.BLC CASIL L.HARVEST 0375 ST 2007"/>
    <m/>
    <x v="19"/>
    <x v="9"/>
    <x v="1"/>
    <n v="7.5555555569999999"/>
    <x v="19"/>
  </r>
  <r>
    <n v="1252218"/>
    <n v="12006100"/>
    <s v="1120 S.BLC LATE 0375 CH 2007"/>
    <m/>
    <x v="19"/>
    <x v="9"/>
    <x v="1"/>
    <n v="956.33333330000005"/>
    <x v="19"/>
  </r>
  <r>
    <n v="1250118"/>
    <n v="10043033"/>
    <s v="CYT MARQUES C.SAUV 750 12U 2008 MX"/>
    <m/>
    <x v="19"/>
    <x v="9"/>
    <x v="1"/>
    <n v="322"/>
    <x v="19"/>
  </r>
  <r>
    <n v="1250117"/>
    <n v="10050693"/>
    <s v="CYT MARQUES MERLOT 750 12U 2009 MX"/>
    <m/>
    <x v="19"/>
    <x v="9"/>
    <x v="1"/>
    <n v="266"/>
    <x v="19"/>
  </r>
  <r>
    <n v="7077178"/>
    <n v="12006376"/>
    <s v="4116 P.NOIR OCIO 0750 CH 2009 1U VEU"/>
    <m/>
    <x v="19"/>
    <x v="9"/>
    <x v="1"/>
    <n v="35.000000010000001"/>
    <x v="19"/>
  </r>
  <r>
    <n v="7077814"/>
    <n v="10046089"/>
    <s v="CS ORGANICO C.SAUV/CARM(P09)75012U2009JP"/>
    <m/>
    <x v="19"/>
    <x v="9"/>
    <x v="1"/>
    <n v="1220"/>
    <x v="19"/>
  </r>
  <r>
    <n v="1250978"/>
    <n v="10040389"/>
    <s v="MA MAYCAS RVA S.BLC 750 6U 2008 VES"/>
    <m/>
    <x v="19"/>
    <x v="9"/>
    <x v="1"/>
    <n v="11"/>
    <x v="19"/>
  </r>
  <r>
    <n v="7078093"/>
    <n v="12005727"/>
    <s v="2175 CARME TERRUNYO 0750 CH 2007 1U CA"/>
    <m/>
    <x v="19"/>
    <x v="9"/>
    <x v="1"/>
    <n v="14"/>
    <x v="19"/>
  </r>
  <r>
    <n v="1249312"/>
    <n v="10043017"/>
    <s v="CYT MARQUES C.SAUV 750 6U 2008 CN"/>
    <m/>
    <x v="19"/>
    <x v="9"/>
    <x v="1"/>
    <n v="196"/>
    <x v="19"/>
  </r>
  <r>
    <n v="1250964"/>
    <n v="10046299"/>
    <s v="MA MAYCAS RVA SYRAH 750 6U 2009 VES"/>
    <m/>
    <x v="19"/>
    <x v="9"/>
    <x v="1"/>
    <n v="11"/>
    <x v="19"/>
  </r>
  <r>
    <n v="1250400"/>
    <n v="10050725"/>
    <s v="CYT MARQUES MERLOT 750 6U 2009 JP"/>
    <m/>
    <x v="19"/>
    <x v="9"/>
    <x v="1"/>
    <n v="112"/>
    <x v="19"/>
  </r>
  <r>
    <n v="7077741"/>
    <n v="10030461"/>
    <s v="CS CONO SUR RIESL STLV(P07)750 12U JP"/>
    <m/>
    <x v="19"/>
    <x v="9"/>
    <x v="1"/>
    <n v="29"/>
    <x v="19"/>
  </r>
  <r>
    <n v="1250899"/>
    <n v="10050532"/>
    <s v="CYT MARQUES CHARD 750 12U 2009 VIN"/>
    <m/>
    <x v="19"/>
    <x v="9"/>
    <x v="1"/>
    <n v="18"/>
    <x v="19"/>
  </r>
  <r>
    <n v="1250589"/>
    <n v="10048595"/>
    <s v="CYT TRIO RVA CHARD(P10)750 12U 2009 DO"/>
    <m/>
    <x v="19"/>
    <x v="9"/>
    <x v="1"/>
    <n v="55"/>
    <x v="19"/>
  </r>
  <r>
    <n v="1251188"/>
    <n v="10043032"/>
    <s v="CYT MARQUES C.SAUV 750 12U 2008 PE"/>
    <m/>
    <x v="19"/>
    <x v="9"/>
    <x v="1"/>
    <n v="412"/>
    <x v="19"/>
  </r>
  <r>
    <n v="1250048"/>
    <n v="10043027"/>
    <s v="CYT MARQUES C.SAUV 750 12U 2008 VES"/>
    <m/>
    <x v="19"/>
    <x v="9"/>
    <x v="1"/>
    <n v="140"/>
    <x v="19"/>
  </r>
  <r>
    <n v="1252737"/>
    <n v="10048694"/>
    <s v="CYT TRIO RVA MERL(P10)750 12U 2009 VAS"/>
    <m/>
    <x v="19"/>
    <x v="9"/>
    <x v="1"/>
    <n v="41.999999989999999"/>
    <x v="19"/>
  </r>
  <r>
    <n v="7078170"/>
    <n v="10050067"/>
    <s v="CS C.SUR TOC MERL(P08)ST 750 6U 2010 RU"/>
    <m/>
    <x v="19"/>
    <x v="5"/>
    <x v="1"/>
    <n v="2800"/>
    <x v="19"/>
  </r>
  <r>
    <n v="1252792"/>
    <n v="10022351"/>
    <s v="CYT FRONT CHARD(P06) 750 12U VAR"/>
    <m/>
    <x v="19"/>
    <x v="2"/>
    <x v="1"/>
    <n v="45"/>
    <x v="19"/>
  </r>
  <r>
    <n v="1252594"/>
    <n v="10048867"/>
    <s v="CYT SUNR S.BLC ST(V)(P08)75012U 2010NORD"/>
    <m/>
    <x v="19"/>
    <x v="5"/>
    <x v="1"/>
    <n v="100"/>
    <x v="19"/>
  </r>
  <r>
    <n v="1252796"/>
    <n v="10031131"/>
    <s v="CYT SUNR S.BLC(P08) 750 12U LATAM"/>
    <m/>
    <x v="19"/>
    <x v="5"/>
    <x v="1"/>
    <n v="42.000000010000001"/>
    <x v="19"/>
  </r>
  <r>
    <n v="1253356"/>
    <n v="10042061"/>
    <s v="CYT SUNR S.BLC(P08) 750 6U 2010 VEU"/>
    <m/>
    <x v="19"/>
    <x v="5"/>
    <x v="1"/>
    <n v="98"/>
    <x v="19"/>
  </r>
  <r>
    <n v="1252823"/>
    <n v="10041137"/>
    <s v="CYT SUNR S.BLC(P08) 750 6U RU"/>
    <m/>
    <x v="19"/>
    <x v="5"/>
    <x v="1"/>
    <n v="35"/>
    <x v="19"/>
  </r>
  <r>
    <n v="1252893"/>
    <n v="10041137"/>
    <s v="CYT SUNR S.BLC(P08) 750 6U RU"/>
    <m/>
    <x v="19"/>
    <x v="5"/>
    <x v="1"/>
    <n v="185"/>
    <x v="19"/>
  </r>
  <r>
    <n v="7077984"/>
    <n v="10049598"/>
    <s v="CS C.SUR TOC CHARD(P08)ST 750 6U 2010 RU"/>
    <m/>
    <x v="19"/>
    <x v="5"/>
    <x v="1"/>
    <n v="2800"/>
    <x v="19"/>
  </r>
  <r>
    <n v="7077861"/>
    <n v="10043216"/>
    <s v="CS C.SUR TOC C.SAU/RO(P08)STL7506U2010RU"/>
    <m/>
    <x v="19"/>
    <x v="5"/>
    <x v="1"/>
    <n v="994"/>
    <x v="19"/>
  </r>
  <r>
    <n v="7078144"/>
    <n v="10047362"/>
    <s v="CS ORGANICO S.BLC(P09) 750 6U 2010 NORD"/>
    <m/>
    <x v="19"/>
    <x v="9"/>
    <x v="1"/>
    <n v="154"/>
    <x v="19"/>
  </r>
  <r>
    <n v="1251339"/>
    <n v="10041116"/>
    <s v="CYT SUNRISE C.SAUV(P08)STLV 75012U2009JP"/>
    <m/>
    <x v="19"/>
    <x v="5"/>
    <x v="1"/>
    <n v="2073"/>
    <x v="19"/>
  </r>
  <r>
    <n v="7078155"/>
    <n v="12006360"/>
    <s v="2095 C.SAUV TERRUNYO 0750 CH 2008 1U CA"/>
    <m/>
    <x v="19"/>
    <x v="9"/>
    <x v="1"/>
    <n v="28"/>
    <x v="19"/>
  </r>
  <r>
    <n v="7078110"/>
    <n v="10046238"/>
    <s v="CS C.SUR TOC C.SAUV(P08)STL 750 12U VAS"/>
    <m/>
    <x v="19"/>
    <x v="5"/>
    <x v="1"/>
    <n v="350"/>
    <x v="19"/>
  </r>
  <r>
    <n v="7078178"/>
    <n v="10049359"/>
    <s v="CS C.SUR TOC C.SAU(P08)STL 750 6U 2010RU"/>
    <m/>
    <x v="19"/>
    <x v="5"/>
    <x v="1"/>
    <n v="2800"/>
    <x v="19"/>
  </r>
  <r>
    <n v="7077852"/>
    <n v="10049359"/>
    <s v="CS C.SUR TOC C.SAU(P08)STL 750 6U 2010RU"/>
    <m/>
    <x v="19"/>
    <x v="5"/>
    <x v="1"/>
    <n v="1400"/>
    <x v="19"/>
  </r>
  <r>
    <n v="1252238"/>
    <n v="12006094"/>
    <s v="2100 C.SAUV MELCHOR 0750 CH 2007 1U CL"/>
    <m/>
    <x v="19"/>
    <x v="9"/>
    <x v="1"/>
    <n v="100"/>
    <x v="19"/>
  </r>
  <r>
    <n v="1252358"/>
    <n v="12006084"/>
    <s v="2100 C.SAUV MELCHOR 0750 CH 2007 1U CR"/>
    <m/>
    <x v="19"/>
    <x v="9"/>
    <x v="1"/>
    <n v="20"/>
    <x v="19"/>
  </r>
  <r>
    <n v="1251476"/>
    <n v="12006079"/>
    <s v="2100 C.SAUV MELCHOR 0750 CH 2007 1U PA"/>
    <m/>
    <x v="19"/>
    <x v="9"/>
    <x v="1"/>
    <n v="13"/>
    <x v="19"/>
  </r>
  <r>
    <n v="1247369"/>
    <n v="12005938"/>
    <s v="1099 CHARD AMELIA 0750 CH 2008 1U RU"/>
    <m/>
    <x v="19"/>
    <x v="9"/>
    <x v="1"/>
    <n v="34"/>
    <x v="19"/>
  </r>
  <r>
    <n v="1252568"/>
    <n v="12006152"/>
    <s v="1148 BRUT CASILL 0750 CH 2009 1U ZA"/>
    <m/>
    <x v="19"/>
    <x v="9"/>
    <x v="1"/>
    <n v="28"/>
    <x v="19"/>
  </r>
  <r>
    <n v="1250878"/>
    <n v="10041190"/>
    <s v="CYT SUNR C.SAUV(P08) 750 12U MX"/>
    <m/>
    <x v="19"/>
    <x v="5"/>
    <x v="1"/>
    <n v="672"/>
    <x v="19"/>
  </r>
  <r>
    <n v="1252617"/>
    <n v="10040783"/>
    <s v="CYT SPARKLING BRUT 750 12U (P09) VIN"/>
    <m/>
    <x v="19"/>
    <x v="9"/>
    <x v="1"/>
    <n v="180"/>
    <x v="19"/>
  </r>
  <r>
    <n v="7078042"/>
    <n v="12006364"/>
    <s v="2095 C.SAUV TERRUNYO 0750 CH 2008 1U CR"/>
    <m/>
    <x v="19"/>
    <x v="9"/>
    <x v="1"/>
    <n v="21"/>
    <x v="19"/>
  </r>
  <r>
    <n v="1251940"/>
    <n v="10050719"/>
    <s v="CYT MARQUES MERLOT 750 12U 2009 TR"/>
    <m/>
    <x v="19"/>
    <x v="9"/>
    <x v="1"/>
    <n v="50"/>
    <x v="19"/>
  </r>
  <r>
    <n v="1251049"/>
    <n v="10050780"/>
    <s v="CYT MARQUES CARM 750 12U 2009  VES"/>
    <m/>
    <x v="19"/>
    <x v="9"/>
    <x v="1"/>
    <n v="110"/>
    <x v="19"/>
  </r>
  <r>
    <n v="7077765"/>
    <n v="12006000"/>
    <s v="4190 P.NOIR FUSION 0750 ST 2009"/>
    <m/>
    <x v="19"/>
    <x v="9"/>
    <x v="1"/>
    <n v="1582"/>
    <x v="19"/>
  </r>
  <r>
    <n v="7077764"/>
    <n v="10038714"/>
    <s v="CS VISION P.NOIR (P08)STL750 12U 2009 US"/>
    <m/>
    <x v="19"/>
    <x v="9"/>
    <x v="1"/>
    <n v="880"/>
    <x v="19"/>
  </r>
  <r>
    <n v="7077971"/>
    <n v="10045533"/>
    <s v="CS RESERVAP.NO STL(P08) 75012U2009LATAM"/>
    <m/>
    <x v="19"/>
    <x v="9"/>
    <x v="1"/>
    <n v="330"/>
    <x v="19"/>
  </r>
  <r>
    <n v="1247739"/>
    <n v="10040287"/>
    <s v="CYT CHAMP SUBERC DEMI(P08 45) 750 12U CL"/>
    <m/>
    <x v="19"/>
    <x v="9"/>
    <x v="1"/>
    <n v="1112"/>
    <x v="19"/>
  </r>
  <r>
    <n v="1251362"/>
    <n v="10048344"/>
    <s v="CYT SPARKLING BRUT 750 12U (P09) DO"/>
    <m/>
    <x v="19"/>
    <x v="9"/>
    <x v="1"/>
    <n v="300"/>
    <x v="19"/>
  </r>
  <r>
    <n v="1250996"/>
    <n v="10050540"/>
    <s v="CYT MARQUES CHARD 750 12U 2009 PE"/>
    <m/>
    <x v="19"/>
    <x v="9"/>
    <x v="1"/>
    <n v="94.999999990000006"/>
    <x v="19"/>
  </r>
  <r>
    <n v="1251360"/>
    <n v="10040784"/>
    <s v="CYT SPARKLING BRUT 750 12U (P09) VES"/>
    <m/>
    <x v="19"/>
    <x v="9"/>
    <x v="1"/>
    <n v="400"/>
    <x v="19"/>
  </r>
  <r>
    <n v="1249685"/>
    <n v="10048229"/>
    <s v="CYT SUNR SPARKLING ROSE 750 6U JP"/>
    <m/>
    <x v="19"/>
    <x v="9"/>
    <x v="1"/>
    <n v="1900"/>
    <x v="19"/>
  </r>
  <r>
    <n v="7078456"/>
    <n v="10043764"/>
    <s v="CS SPARKLING BRUT 750 6U 2009 CL"/>
    <m/>
    <x v="19"/>
    <x v="9"/>
    <x v="1"/>
    <n v="50"/>
    <x v="19"/>
  </r>
  <r>
    <n v="7078147"/>
    <n v="10042613"/>
    <s v="MPO SPARKLING BRUT 750 12U LATAM"/>
    <m/>
    <x v="19"/>
    <x v="9"/>
    <x v="1"/>
    <n v="89.999999990000006"/>
    <x v="19"/>
  </r>
  <r>
    <n v="1250851"/>
    <n v="10043041"/>
    <s v="CYT MARQUES C.SAUV 750 12U 2008 (V)CA"/>
    <m/>
    <x v="19"/>
    <x v="9"/>
    <x v="1"/>
    <n v="224"/>
    <x v="19"/>
  </r>
  <r>
    <n v="1252571"/>
    <n v="10043041"/>
    <s v="CYT MARQUES C.SAUV 750 12U 2008 (V)CA"/>
    <m/>
    <x v="19"/>
    <x v="9"/>
    <x v="1"/>
    <n v="56.000000010000001"/>
    <x v="19"/>
  </r>
  <r>
    <n v="1252567"/>
    <n v="10050711"/>
    <s v="CYT MARQUES MERLOT 750 12U 2009 CA"/>
    <m/>
    <x v="19"/>
    <x v="9"/>
    <x v="1"/>
    <n v="224"/>
    <x v="19"/>
  </r>
  <r>
    <n v="1252577"/>
    <n v="10046301"/>
    <s v="MA MAYCAS RVA SYRAH 750 12U2009(C/ESP)CA"/>
    <m/>
    <x v="19"/>
    <x v="9"/>
    <x v="1"/>
    <n v="275"/>
    <x v="19"/>
  </r>
  <r>
    <n v="1252661"/>
    <n v="10040785"/>
    <s v="CYT SPARKLING DEMI SEC 750 12U (P09) VIN"/>
    <m/>
    <x v="19"/>
    <x v="9"/>
    <x v="1"/>
    <n v="70"/>
    <x v="19"/>
  </r>
  <r>
    <n v="7078150"/>
    <n v="10037556"/>
    <s v="MPO SPARKLING ROSE(N)750 12U(CR) LATAM"/>
    <m/>
    <x v="19"/>
    <x v="9"/>
    <x v="1"/>
    <n v="89.999999990000006"/>
    <x v="19"/>
  </r>
  <r>
    <n v="1251359"/>
    <n v="10040970"/>
    <s v="CYT SPARKLING BRUT 750 12U (P09) EC"/>
    <m/>
    <x v="19"/>
    <x v="9"/>
    <x v="1"/>
    <n v="839"/>
    <x v="19"/>
  </r>
  <r>
    <n v="1250077"/>
    <n v="10051127"/>
    <s v="CYT MARQUES CARM 750 6U 2009 (LC)ZA"/>
    <m/>
    <x v="19"/>
    <x v="9"/>
    <x v="1"/>
    <n v="50"/>
    <x v="19"/>
  </r>
  <r>
    <n v="1252579"/>
    <n v="10040841"/>
    <s v="CYT SUNR C.SAUV STLV(P08) 750 6U 2009 DK"/>
    <m/>
    <x v="19"/>
    <x v="11"/>
    <x v="1"/>
    <n v="351"/>
    <x v="19"/>
  </r>
  <r>
    <n v="1252647"/>
    <n v="10047566"/>
    <s v="CA FINISIMO S.BLC STLV75012U2010(CAVE)BR"/>
    <m/>
    <x v="19"/>
    <x v="9"/>
    <x v="1"/>
    <n v="166"/>
    <x v="19"/>
  </r>
  <r>
    <n v="1252566"/>
    <n v="10050561"/>
    <s v="CYT MARQUES CHARD 750 6U 2009 VEU"/>
    <m/>
    <x v="19"/>
    <x v="9"/>
    <x v="1"/>
    <n v="32.444444449999999"/>
    <x v="19"/>
  </r>
  <r>
    <n v="7077653"/>
    <n v="12005695"/>
    <s v="4130 C.SAUV/MERL ORGANICO 0750 CH 2009"/>
    <m/>
    <x v="19"/>
    <x v="9"/>
    <x v="1"/>
    <n v="970"/>
    <x v="19"/>
  </r>
  <r>
    <n v="7077766"/>
    <n v="10048951"/>
    <s v="CS ORGANICO C.SA/CAR(P09)GOL75012U2009US"/>
    <m/>
    <x v="19"/>
    <x v="9"/>
    <x v="1"/>
    <n v="560"/>
    <x v="19"/>
  </r>
  <r>
    <n v="1251842"/>
    <n v="10035130"/>
    <s v="CYT D.MELCHOR C.SAUV(95PTS)7506U2006 CA"/>
    <m/>
    <x v="19"/>
    <x v="9"/>
    <x v="1"/>
    <n v="200"/>
    <x v="19"/>
  </r>
  <r>
    <n v="1252240"/>
    <n v="10047072"/>
    <s v="CYT MARQUES C.SAUV 750 12U 2008 CL"/>
    <m/>
    <x v="19"/>
    <x v="9"/>
    <x v="1"/>
    <n v="700"/>
    <x v="19"/>
  </r>
  <r>
    <n v="1252573"/>
    <n v="10043740"/>
    <s v="CYT MARQUES SYRAH 750 12U 2008 VEU"/>
    <m/>
    <x v="19"/>
    <x v="9"/>
    <x v="1"/>
    <n v="133"/>
    <x v="19"/>
  </r>
  <r>
    <n v="1250998"/>
    <n v="10050775"/>
    <s v="CYT MARQUES CARM 750 12U 2009  PE"/>
    <m/>
    <x v="19"/>
    <x v="9"/>
    <x v="1"/>
    <n v="135"/>
    <x v="19"/>
  </r>
  <r>
    <n v="1250873"/>
    <n v="10039747"/>
    <s v="CYT G.RVA S.RIBERAS S.BLC 750 6U 2009VEU"/>
    <m/>
    <x v="19"/>
    <x v="9"/>
    <x v="1"/>
    <n v="33"/>
    <x v="19"/>
  </r>
  <r>
    <n v="7077830"/>
    <n v="10035646"/>
    <s v="MPO SPARKLING ROSE(N)750 12U LATAM"/>
    <m/>
    <x v="19"/>
    <x v="9"/>
    <x v="1"/>
    <n v="50"/>
    <x v="19"/>
  </r>
  <r>
    <n v="7077706"/>
    <n v="10040762"/>
    <s v="MPO GRAN DEVOCION SYR/PET7506U 2008LATAM"/>
    <m/>
    <x v="19"/>
    <x v="9"/>
    <x v="1"/>
    <n v="33"/>
    <x v="19"/>
  </r>
  <r>
    <n v="1250997"/>
    <n v="10050704"/>
    <s v="CYT MARQUES MERLOT 750 12U 2009 PE"/>
    <m/>
    <x v="19"/>
    <x v="9"/>
    <x v="1"/>
    <n v="173"/>
    <x v="19"/>
  </r>
  <r>
    <n v="1253657"/>
    <n v="10043243"/>
    <s v="CYT MARQUES CARM 750 6U 2008 VEU"/>
    <m/>
    <x v="19"/>
    <x v="9"/>
    <x v="1"/>
    <n v="4.9999999989999999"/>
    <x v="19"/>
  </r>
  <r>
    <n v="7078210"/>
    <n v="12005726"/>
    <s v="2175 CARME TERRUNYO 0750 CH 2007 1U CL"/>
    <m/>
    <x v="19"/>
    <x v="9"/>
    <x v="1"/>
    <n v="75"/>
    <x v="19"/>
  </r>
  <r>
    <n v="7078217"/>
    <n v="10031484"/>
    <s v="CS 20 BARREL S.BLC STLV 750 6U 2008 VEU"/>
    <m/>
    <x v="19"/>
    <x v="9"/>
    <x v="1"/>
    <n v="15"/>
    <x v="19"/>
  </r>
  <r>
    <n v="1252643"/>
    <n v="12006072"/>
    <s v="2100 C.SAUV MELCHOR 0750 CH 2007 1U CA"/>
    <m/>
    <x v="19"/>
    <x v="9"/>
    <x v="1"/>
    <n v="12.444444450000001"/>
    <x v="19"/>
  </r>
  <r>
    <n v="1252841"/>
    <n v="12006094"/>
    <s v="2100 C.SAUV MELCHOR 0750 CH 2007 1U CL"/>
    <m/>
    <x v="19"/>
    <x v="9"/>
    <x v="1"/>
    <n v="45.000000010000001"/>
    <x v="19"/>
  </r>
  <r>
    <n v="1252752"/>
    <n v="12006085"/>
    <s v="2100 C.SAUV MELCHOR 0750 CH 2007 1U CO"/>
    <m/>
    <x v="19"/>
    <x v="9"/>
    <x v="1"/>
    <n v="95.999999990000006"/>
    <x v="19"/>
  </r>
  <r>
    <n v="1251869"/>
    <n v="10040784"/>
    <s v="CYT SPARKLING BRUT 750 12U (P09) VES"/>
    <m/>
    <x v="19"/>
    <x v="9"/>
    <x v="1"/>
    <n v="180"/>
    <x v="19"/>
  </r>
  <r>
    <n v="7078373"/>
    <n v="10030445"/>
    <s v="CS CONO SUR GEW STLV (P07) 750 12U JP"/>
    <m/>
    <x v="19"/>
    <x v="6"/>
    <x v="1"/>
    <n v="217"/>
    <x v="19"/>
  </r>
  <r>
    <n v="1252339"/>
    <n v="10043995"/>
    <s v="CYT LOS VILOS C.SAUV(ST)750 12U 2010GB"/>
    <m/>
    <x v="19"/>
    <x v="6"/>
    <x v="1"/>
    <n v="209"/>
    <x v="19"/>
  </r>
  <r>
    <n v="1252502"/>
    <n v="10049007"/>
    <s v="CYT PATO TORRENTE C.SA(P09)75012U2010 GB"/>
    <m/>
    <x v="19"/>
    <x v="6"/>
    <x v="1"/>
    <n v="70"/>
    <x v="19"/>
  </r>
  <r>
    <n v="1251849"/>
    <n v="10043825"/>
    <s v="CYT SENDERO C.SAUV(P07 STLV) 750 12U CA"/>
    <m/>
    <x v="19"/>
    <x v="6"/>
    <x v="1"/>
    <n v="280"/>
    <x v="19"/>
  </r>
  <r>
    <n v="7077794"/>
    <n v="10036310"/>
    <s v="CS NEBLINA C.SAUV STLV(P08)750 12U JP"/>
    <m/>
    <x v="19"/>
    <x v="6"/>
    <x v="1"/>
    <n v="930"/>
    <x v="19"/>
  </r>
  <r>
    <n v="1251563"/>
    <n v="10049341"/>
    <s v="CYT SENDERO C.SAUV(P07) 750 12U 2010 JP"/>
    <m/>
    <x v="19"/>
    <x v="6"/>
    <x v="1"/>
    <n v="210"/>
    <x v="19"/>
  </r>
  <r>
    <n v="7077789"/>
    <n v="10039971"/>
    <s v="CS CONO SUR VIOG(P07)STLV 750 12U JP"/>
    <m/>
    <x v="19"/>
    <x v="6"/>
    <x v="1"/>
    <n v="150"/>
    <x v="19"/>
  </r>
  <r>
    <n v="7077954"/>
    <n v="10043353"/>
    <s v="CS CONO SUR VIOG STLV (P07)750 6U 2009GB"/>
    <m/>
    <x v="19"/>
    <x v="6"/>
    <x v="1"/>
    <n v="2632"/>
    <x v="19"/>
  </r>
  <r>
    <n v="7077903"/>
    <n v="10049012"/>
    <s v="MPO V.MPO C.SAU(P05) STL 375 24U 2010 SE"/>
    <m/>
    <x v="19"/>
    <x v="8"/>
    <x v="1"/>
    <n v="480"/>
    <x v="19"/>
  </r>
  <r>
    <n v="7078434"/>
    <n v="10041575"/>
    <s v="CS CONO SUR GEW STLV(P07) 750 6U NORD"/>
    <m/>
    <x v="19"/>
    <x v="6"/>
    <x v="1"/>
    <n v="149"/>
    <x v="19"/>
  </r>
  <r>
    <n v="1252846"/>
    <n v="10044318"/>
    <s v="CYT SENDERO C.SAUV (P07)375 24U CN"/>
    <m/>
    <x v="19"/>
    <x v="8"/>
    <x v="1"/>
    <n v="81"/>
    <x v="19"/>
  </r>
  <r>
    <n v="7078408"/>
    <n v="10044902"/>
    <s v="CS CONO SUR S.BLC STLV(P07)750 12U JP"/>
    <m/>
    <x v="19"/>
    <x v="6"/>
    <x v="1"/>
    <n v="420"/>
    <x v="19"/>
  </r>
  <r>
    <n v="7078409"/>
    <n v="10048831"/>
    <s v="CS LOS GANSOS S.BLC STL 750 6U 2010 GB"/>
    <m/>
    <x v="19"/>
    <x v="6"/>
    <x v="1"/>
    <n v="54.999999989999999"/>
    <x v="19"/>
  </r>
  <r>
    <n v="7077674"/>
    <n v="10032790"/>
    <s v="CS TONADA  S.BLC 750 6U GB"/>
    <m/>
    <x v="19"/>
    <x v="6"/>
    <x v="1"/>
    <n v="165"/>
    <x v="19"/>
  </r>
  <r>
    <n v="7077953"/>
    <n v="10045395"/>
    <s v="MPO V.MPO VTAL MERL(P09) 750 12U IL"/>
    <m/>
    <x v="19"/>
    <x v="6"/>
    <x v="1"/>
    <n v="140"/>
    <x v="19"/>
  </r>
  <r>
    <n v="7078221"/>
    <n v="10034389"/>
    <s v="CS TOQUI ANDINO SP SEL MERL(N) 750 6U JP"/>
    <m/>
    <x v="19"/>
    <x v="6"/>
    <x v="1"/>
    <n v="56"/>
    <x v="19"/>
  </r>
  <r>
    <n v="1247148"/>
    <n v="10021930"/>
    <s v="CYT FRONT MERL(P06) 750 12U LATAM"/>
    <m/>
    <x v="19"/>
    <x v="6"/>
    <x v="1"/>
    <n v="56"/>
    <x v="19"/>
  </r>
  <r>
    <n v="1253461"/>
    <n v="10050053"/>
    <s v="CYT FRONT MERL ST(UK)(BL)750 6U 2010 GB"/>
    <m/>
    <x v="19"/>
    <x v="6"/>
    <x v="1"/>
    <n v="210"/>
    <x v="19"/>
  </r>
  <r>
    <n v="7078436"/>
    <n v="10041587"/>
    <s v="CS CONO SUR CHARD STL(P07)750 6U NORD"/>
    <m/>
    <x v="19"/>
    <x v="6"/>
    <x v="1"/>
    <n v="264"/>
    <x v="19"/>
  </r>
  <r>
    <n v="7077844"/>
    <n v="10030444"/>
    <s v="CS CONO SUR GEW STLV(P07) 750 12U CA"/>
    <m/>
    <x v="19"/>
    <x v="6"/>
    <x v="1"/>
    <n v="700"/>
    <x v="19"/>
  </r>
  <r>
    <n v="1251370"/>
    <n v="10036580"/>
    <s v="CYT MOUNTAIN RANGE MERLOT 187 12U VEU"/>
    <m/>
    <x v="19"/>
    <x v="8"/>
    <x v="1"/>
    <n v="231.88888890000001"/>
    <x v="19"/>
  </r>
  <r>
    <n v="1252100"/>
    <n v="10031037"/>
    <s v="CYT SUNR C.SAUV(P08) 750 12U LATAM"/>
    <m/>
    <x v="19"/>
    <x v="11"/>
    <x v="1"/>
    <n v="112"/>
    <x v="19"/>
  </r>
  <r>
    <n v="1253670"/>
    <n v="10041771"/>
    <s v="CYT CONCHA Y TORO CHARD 250 12U 2010 DE"/>
    <m/>
    <x v="19"/>
    <x v="8"/>
    <x v="1"/>
    <n v="70.333333330000002"/>
    <x v="19"/>
  </r>
  <r>
    <n v="1251553"/>
    <n v="10047282"/>
    <s v="CYT CYT(=SUNR) S.BLC 187 24U 2010 VEU"/>
    <m/>
    <x v="19"/>
    <x v="8"/>
    <x v="1"/>
    <n v="493.66666670000001"/>
    <x v="19"/>
  </r>
  <r>
    <n v="1253574"/>
    <n v="10047282"/>
    <s v="CYT CYT(=SUNR) S.BLC 187 24U 2010 VEU"/>
    <m/>
    <x v="19"/>
    <x v="8"/>
    <x v="1"/>
    <n v="266.77777780000002"/>
    <x v="19"/>
  </r>
  <r>
    <n v="1252215"/>
    <n v="10051103"/>
    <s v="CYT SUNR CARM(P08) 250 12U 2010 GB"/>
    <m/>
    <x v="19"/>
    <x v="8"/>
    <x v="1"/>
    <n v="304"/>
    <x v="19"/>
  </r>
  <r>
    <n v="1253507"/>
    <n v="10034600"/>
    <s v="CYT XPLORADOR CARM(P08) 750 12U US"/>
    <m/>
    <x v="19"/>
    <x v="8"/>
    <x v="1"/>
    <n v="742"/>
    <x v="19"/>
  </r>
  <r>
    <n v="7077698"/>
    <n v="10041590"/>
    <s v="CS CONO SUR C.SAUV(P07)750 6U VAS"/>
    <m/>
    <x v="19"/>
    <x v="8"/>
    <x v="1"/>
    <n v="112"/>
    <x v="19"/>
  </r>
  <r>
    <n v="7077931"/>
    <n v="10042433"/>
    <s v="CS CONO SUR C.SAUV (P07)750 12U LATAM"/>
    <m/>
    <x v="19"/>
    <x v="8"/>
    <x v="1"/>
    <n v="200"/>
    <x v="19"/>
  </r>
  <r>
    <n v="1250919"/>
    <n v="10032273"/>
    <s v="CYT FRONT CA/MESTLV(P06)75012U(C/ESP)CA"/>
    <m/>
    <x v="19"/>
    <x v="6"/>
    <x v="1"/>
    <n v="139"/>
    <x v="19"/>
  </r>
  <r>
    <n v="1247542"/>
    <n v="10025780"/>
    <s v="CYT MT PACK FRON(P07) 4 MERLOT 187 6U US"/>
    <m/>
    <x v="19"/>
    <x v="8"/>
    <x v="1"/>
    <n v="299.22222219999998"/>
    <x v="19"/>
  </r>
  <r>
    <n v="1252281"/>
    <n v="10046954"/>
    <s v="CYT TRAVESSIA C.SAUV/MERL(P08)750 12U MX"/>
    <m/>
    <x v="19"/>
    <x v="6"/>
    <x v="1"/>
    <n v="1176"/>
    <x v="19"/>
  </r>
  <r>
    <n v="1253375"/>
    <n v="10035682"/>
    <s v="CYT MOUNTAIN RANGE MERLOT 187 24U VEU"/>
    <m/>
    <x v="19"/>
    <x v="8"/>
    <x v="1"/>
    <n v="209.44444440000001"/>
    <x v="19"/>
  </r>
  <r>
    <n v="1252338"/>
    <n v="10043991"/>
    <s v="CYT LADERA VERDE MERL(ST)750 12U 2010GB"/>
    <m/>
    <x v="19"/>
    <x v="8"/>
    <x v="1"/>
    <n v="350"/>
    <x v="19"/>
  </r>
  <r>
    <n v="7078106"/>
    <n v="10046140"/>
    <s v="MPO V.MPO TENTA C.SAUV/MERL 250 36U HK"/>
    <m/>
    <x v="19"/>
    <x v="8"/>
    <x v="1"/>
    <n v="198"/>
    <x v="19"/>
  </r>
  <r>
    <n v="7078315"/>
    <n v="10044316"/>
    <s v="MPO V.MPO C.SAUV/MERLOT(P05) 187 24U SE"/>
    <m/>
    <x v="19"/>
    <x v="8"/>
    <x v="1"/>
    <n v="76.777777779999994"/>
    <x v="19"/>
  </r>
  <r>
    <n v="7077996"/>
    <n v="10047133"/>
    <s v="MPO V.MPO C.SAUV/MERL(P05) 375 24U IL"/>
    <m/>
    <x v="19"/>
    <x v="8"/>
    <x v="1"/>
    <n v="189"/>
    <x v="19"/>
  </r>
  <r>
    <n v="7078108"/>
    <n v="10045419"/>
    <s v="MPO V.MPO VTAL CAB.SAUV(P09)750 12U VEU"/>
    <m/>
    <x v="19"/>
    <x v="8"/>
    <x v="1"/>
    <n v="210"/>
    <x v="19"/>
  </r>
  <r>
    <n v="1250594"/>
    <n v="10044467"/>
    <s v="CYT FRONT C.SAUV(P06) 750 12U LATAM"/>
    <m/>
    <x v="19"/>
    <x v="8"/>
    <x v="1"/>
    <n v="973"/>
    <x v="19"/>
  </r>
  <r>
    <n v="7078435"/>
    <n v="10039498"/>
    <s v="CS CONO SUR CHARD STLV(P07) 750 12U US"/>
    <m/>
    <x v="19"/>
    <x v="6"/>
    <x v="1"/>
    <n v="1491"/>
    <x v="19"/>
  </r>
  <r>
    <n v="7077966"/>
    <n v="10041573"/>
    <s v="CS CONO SUR C.SAUV(P07) 187 24U NORD"/>
    <m/>
    <x v="19"/>
    <x v="8"/>
    <x v="1"/>
    <n v="237.33333329999999"/>
    <x v="19"/>
  </r>
  <r>
    <n v="1252610"/>
    <n v="10038449"/>
    <s v="CYT CASILL C.SAUV 750 12U 2009 VEU"/>
    <m/>
    <x v="19"/>
    <x v="0"/>
    <x v="1"/>
    <n v="1326"/>
    <x v="19"/>
  </r>
  <r>
    <n v="7078307"/>
    <n v="10042625"/>
    <s v="CS CONO SUR CHARD STLV(P07) 750 12U MX"/>
    <m/>
    <x v="19"/>
    <x v="6"/>
    <x v="1"/>
    <n v="98.999999990000006"/>
    <x v="19"/>
  </r>
  <r>
    <n v="7077750"/>
    <n v="10034657"/>
    <s v="CS CONO SUR CHARD STLV(P07) 375 24U JP"/>
    <m/>
    <x v="19"/>
    <x v="10"/>
    <x v="1"/>
    <n v="788"/>
    <x v="19"/>
  </r>
  <r>
    <n v="7078104"/>
    <n v="10028412"/>
    <s v="CS CONO SUR CHARD STLV(P07) 375 24U VEU"/>
    <m/>
    <x v="19"/>
    <x v="10"/>
    <x v="1"/>
    <n v="36"/>
    <x v="19"/>
  </r>
  <r>
    <n v="1251566"/>
    <n v="10042593"/>
    <s v="CYT CASILL C.SAUV 250 36U 2009 VEU"/>
    <m/>
    <x v="19"/>
    <x v="10"/>
    <x v="1"/>
    <n v="527"/>
    <x v="19"/>
  </r>
  <r>
    <n v="1246578"/>
    <n v="10025779"/>
    <s v="CYT MT PACK FRON(P07)4C.SAU/MER187 6U US"/>
    <m/>
    <x v="19"/>
    <x v="10"/>
    <x v="1"/>
    <n v="1256.666667"/>
    <x v="19"/>
  </r>
  <r>
    <n v="1247541"/>
    <n v="10025779"/>
    <s v="CYT MT PACK FRON(P07)4C.SAU/MER187 6U US"/>
    <m/>
    <x v="19"/>
    <x v="10"/>
    <x v="1"/>
    <n v="1256.666667"/>
    <x v="19"/>
  </r>
  <r>
    <n v="1251972"/>
    <n v="10045605"/>
    <s v="CYT CASILL CHARD STLV 750 6U 2009 GB"/>
    <m/>
    <x v="19"/>
    <x v="0"/>
    <x v="1"/>
    <n v="1485"/>
    <x v="19"/>
  </r>
  <r>
    <n v="1251973"/>
    <n v="10035782"/>
    <s v="CYT CASILL CHARD STLV 750 6U 2009 NL"/>
    <m/>
    <x v="19"/>
    <x v="0"/>
    <x v="1"/>
    <n v="1226"/>
    <x v="19"/>
  </r>
  <r>
    <n v="1253115"/>
    <n v="10033842"/>
    <s v="CYT MOUNTAIN RANGE CHARD 187 24U VEU"/>
    <m/>
    <x v="19"/>
    <x v="10"/>
    <x v="1"/>
    <n v="209.44444440000001"/>
    <x v="19"/>
  </r>
  <r>
    <n v="1253861"/>
    <n v="10020040"/>
    <s v="CYT CASILL C.SAUV 750 12U LATAM"/>
    <m/>
    <x v="19"/>
    <x v="0"/>
    <x v="1"/>
    <n v="2032"/>
    <x v="19"/>
  </r>
  <r>
    <n v="7078231"/>
    <n v="10050606"/>
    <s v="MPO V.MPO CHARD (P09) 250 12U 2010 DE"/>
    <m/>
    <x v="19"/>
    <x v="10"/>
    <x v="1"/>
    <n v="208"/>
    <x v="19"/>
  </r>
  <r>
    <n v="1253286"/>
    <n v="10046314"/>
    <s v="CYT CASILL C.SAUV 750 6U 2009 GB"/>
    <m/>
    <x v="19"/>
    <x v="0"/>
    <x v="1"/>
    <n v="6185.5555560000003"/>
    <x v="19"/>
  </r>
  <r>
    <n v="1252829"/>
    <n v="10020040"/>
    <s v="CYT CASILL C.SAUV 750 12U LATAM"/>
    <m/>
    <x v="19"/>
    <x v="0"/>
    <x v="1"/>
    <n v="2064"/>
    <x v="19"/>
  </r>
  <r>
    <n v="7078557"/>
    <n v="10047380"/>
    <s v="CS I NEGRA RVA C.SA/ROP09ST7506UTE2010GB"/>
    <m/>
    <x v="19"/>
    <x v="0"/>
    <x v="1"/>
    <n v="5555.5555560000003"/>
    <x v="19"/>
  </r>
  <r>
    <n v="1253288"/>
    <n v="10044852"/>
    <s v="CYT CASILL MERL 750 6U 2009 GB"/>
    <m/>
    <x v="19"/>
    <x v="0"/>
    <x v="1"/>
    <n v="5489"/>
    <x v="19"/>
  </r>
  <r>
    <n v="1252830"/>
    <n v="10045342"/>
    <s v="CYT CASILL CARM 750 12U 2009 LATAM"/>
    <m/>
    <x v="19"/>
    <x v="0"/>
    <x v="1"/>
    <n v="2750"/>
    <x v="19"/>
  </r>
  <r>
    <n v="7078122"/>
    <n v="10047667"/>
    <s v="CS I.NEGRA RVE CHARD ST 7506U(P09)2010GB"/>
    <m/>
    <x v="19"/>
    <x v="0"/>
    <x v="1"/>
    <n v="27711"/>
    <x v="19"/>
  </r>
  <r>
    <n v="7077881"/>
    <n v="10050182"/>
    <s v="VE W.CREST MERL(P10) 1500 6U US"/>
    <m/>
    <x v="19"/>
    <x v="0"/>
    <x v="1"/>
    <n v="1231"/>
    <x v="19"/>
  </r>
  <r>
    <n v="7077882"/>
    <n v="10050179"/>
    <s v="VE W.CREST CHARD(P10) 1500 6U US"/>
    <m/>
    <x v="19"/>
    <x v="0"/>
    <x v="1"/>
    <n v="5500"/>
    <x v="19"/>
  </r>
  <r>
    <n v="1252025"/>
    <n v="10038444"/>
    <s v="CYT CASILL C.SAUV 750 6U 2009 DE/BE"/>
    <m/>
    <x v="19"/>
    <x v="0"/>
    <x v="1"/>
    <n v="4974.4444439999997"/>
    <x v="19"/>
  </r>
  <r>
    <n v="7077994"/>
    <n v="10045413"/>
    <s v="MPO V.MPO VTAL S.BLC(P09) 750 12U IL"/>
    <m/>
    <x v="19"/>
    <x v="6"/>
    <x v="1"/>
    <n v="70"/>
    <x v="19"/>
  </r>
  <r>
    <n v="1251090"/>
    <n v="10025780"/>
    <s v="CYT MT PACK FRON(P07) 4 MERLOT 187 6U US"/>
    <m/>
    <x v="19"/>
    <x v="8"/>
    <x v="1"/>
    <n v="299.22222219999998"/>
    <x v="19"/>
  </r>
  <r>
    <n v="7078517"/>
    <n v="10043285"/>
    <s v="CS CONO SUR SYRAH STLV(P07)750 12U JP"/>
    <m/>
    <x v="19"/>
    <x v="6"/>
    <x v="1"/>
    <n v="128"/>
    <x v="19"/>
  </r>
  <r>
    <n v="7078551"/>
    <n v="10028267"/>
    <s v="CS CONO SUR SYRAH STLV(P07) 750 12U JP"/>
    <m/>
    <x v="19"/>
    <x v="6"/>
    <x v="1"/>
    <n v="24"/>
    <x v="19"/>
  </r>
  <r>
    <n v="7077926"/>
    <n v="10045876"/>
    <s v="CS CONO SUR SYRAH(P07)750 12U LATAM"/>
    <m/>
    <x v="19"/>
    <x v="6"/>
    <x v="1"/>
    <n v="100"/>
    <x v="19"/>
  </r>
  <r>
    <n v="7078518"/>
    <n v="10041032"/>
    <s v="CS CONO SUR SYRAH STLV(P07) 750 6U VAS"/>
    <m/>
    <x v="19"/>
    <x v="6"/>
    <x v="1"/>
    <n v="197"/>
    <x v="19"/>
  </r>
  <r>
    <n v="7078519"/>
    <n v="10043285"/>
    <s v="CS CONO SUR SYRAH STLV(P07)750 12U JP"/>
    <m/>
    <x v="19"/>
    <x v="6"/>
    <x v="1"/>
    <n v="50.000000010000001"/>
    <x v="19"/>
  </r>
  <r>
    <n v="7078389"/>
    <n v="10048908"/>
    <s v="CS CONO SUR MER/ROS STLV(P07)750 6U NORD"/>
    <m/>
    <x v="19"/>
    <x v="6"/>
    <x v="1"/>
    <n v="112"/>
    <x v="19"/>
  </r>
  <r>
    <n v="7078428"/>
    <n v="12006405"/>
    <s v="3182 MERL/ROSE VTAL 0750 ST 2010"/>
    <m/>
    <x v="19"/>
    <x v="6"/>
    <x v="1"/>
    <n v="1247.1111109999999"/>
    <x v="19"/>
  </r>
  <r>
    <n v="1252056"/>
    <n v="10048572"/>
    <s v="CYT FRONT CHARD(P06) 375 24U VAS"/>
    <m/>
    <x v="19"/>
    <x v="10"/>
    <x v="1"/>
    <n v="81"/>
    <x v="19"/>
  </r>
  <r>
    <n v="7078222"/>
    <n v="10034390"/>
    <s v="CS TOQUI ANDINO SP SEL S.BLC(N)750 6U JP"/>
    <m/>
    <x v="19"/>
    <x v="6"/>
    <x v="1"/>
    <n v="41.999999989999999"/>
    <x v="19"/>
  </r>
  <r>
    <n v="7078343"/>
    <n v="10045762"/>
    <s v="CS CONO SUR CHARD STL(P07) 750 12U2009CN"/>
    <m/>
    <x v="19"/>
    <x v="6"/>
    <x v="1"/>
    <n v="44"/>
    <x v="19"/>
  </r>
  <r>
    <n v="1252910"/>
    <n v="10037640"/>
    <s v="CYT TRAVESSIA CARM/C.SAUV(P08)750 12UMX"/>
    <m/>
    <x v="19"/>
    <x v="6"/>
    <x v="1"/>
    <n v="1176"/>
    <x v="19"/>
  </r>
  <r>
    <n v="1252909"/>
    <n v="10043818"/>
    <s v="CYT SELECCION CAB/MERL(ND) 750 6U MX"/>
    <m/>
    <x v="19"/>
    <x v="6"/>
    <x v="1"/>
    <n v="2940"/>
    <x v="19"/>
  </r>
  <r>
    <n v="7077648"/>
    <n v="10048917"/>
    <s v="CS CONO SUR MERL/ROS(P07) 187 24U JP"/>
    <m/>
    <x v="19"/>
    <x v="10"/>
    <x v="1"/>
    <n v="249.33333329999999"/>
    <x v="19"/>
  </r>
  <r>
    <n v="1252597"/>
    <n v="10049539"/>
    <s v="CYT FRONT C.SAUV(P06) 250 36U 2010 VEU"/>
    <m/>
    <x v="19"/>
    <x v="10"/>
    <x v="1"/>
    <n v="96"/>
    <x v="19"/>
  </r>
  <r>
    <n v="7077713"/>
    <n v="10050135"/>
    <s v="CYT FRONT C.SAUV(P06) 187 24U LATAM"/>
    <m/>
    <x v="19"/>
    <x v="10"/>
    <x v="1"/>
    <n v="44.888888889999997"/>
    <x v="19"/>
  </r>
  <r>
    <n v="1251556"/>
    <n v="10048967"/>
    <s v="CYT CYT(=SUNR) C.SAUV 187 24U 2010 VEU"/>
    <m/>
    <x v="19"/>
    <x v="10"/>
    <x v="1"/>
    <n v="519.55555560000005"/>
    <x v="19"/>
  </r>
  <r>
    <n v="1251315"/>
    <n v="10051220"/>
    <s v="CYT FRONT C.SAUV(P06) 187 24U MX"/>
    <m/>
    <x v="19"/>
    <x v="10"/>
    <x v="1"/>
    <n v="89.777777779999994"/>
    <x v="19"/>
  </r>
  <r>
    <n v="7078404"/>
    <n v="10047676"/>
    <s v="MPO V.MPO CHARD(P05)ST 375 24U 2010 SE"/>
    <m/>
    <x v="19"/>
    <x v="10"/>
    <x v="1"/>
    <n v="119"/>
    <x v="19"/>
  </r>
  <r>
    <n v="7077972"/>
    <n v="10041170"/>
    <s v="MPO GRAN RVA S.BLC(STL P05)(1113)7506UGB"/>
    <m/>
    <x v="19"/>
    <x v="6"/>
    <x v="1"/>
    <n v="278.44444449999997"/>
    <x v="19"/>
  </r>
  <r>
    <n v="1251994"/>
    <n v="10048299"/>
    <s v="CYT CYT S.BLC (STLV) 750 12U VAS"/>
    <m/>
    <x v="19"/>
    <x v="11"/>
    <x v="1"/>
    <n v="98"/>
    <x v="19"/>
  </r>
  <r>
    <n v="1252731"/>
    <n v="10022347"/>
    <s v="CYT FRONT CHARD(P06) 750 12U VAS"/>
    <m/>
    <x v="19"/>
    <x v="11"/>
    <x v="1"/>
    <n v="220"/>
    <x v="19"/>
  </r>
  <r>
    <n v="7078135"/>
    <n v="10048445"/>
    <s v="MPO V.MPO REGAL CHARD 750 12U HK"/>
    <m/>
    <x v="19"/>
    <x v="11"/>
    <x v="1"/>
    <n v="77.000000009999994"/>
    <x v="19"/>
  </r>
  <r>
    <n v="7078227"/>
    <n v="10045376"/>
    <s v="MPO V.MPO VTAL CHARD(P09)STLV7506U2010BE"/>
    <m/>
    <x v="19"/>
    <x v="11"/>
    <x v="1"/>
    <n v="1351.555556"/>
    <x v="19"/>
  </r>
  <r>
    <n v="7078248"/>
    <n v="10044895"/>
    <s v="CS CONO SUR S.BLC STLV(P07)750 6U VAS"/>
    <m/>
    <x v="19"/>
    <x v="11"/>
    <x v="1"/>
    <n v="352"/>
    <x v="19"/>
  </r>
  <r>
    <n v="7078289"/>
    <n v="10043541"/>
    <s v="CS CONO SUR S.BLC STL(P07)750 6U NORD"/>
    <m/>
    <x v="19"/>
    <x v="11"/>
    <x v="1"/>
    <n v="154"/>
    <x v="19"/>
  </r>
  <r>
    <n v="7078283"/>
    <n v="10044901"/>
    <s v="CS CONO SUR S.BLC STLV(P07)750 12U MX"/>
    <m/>
    <x v="19"/>
    <x v="11"/>
    <x v="1"/>
    <n v="43.999999989999999"/>
    <x v="19"/>
  </r>
  <r>
    <n v="7078258"/>
    <n v="10044896"/>
    <s v="CS CONO SUR S.BLC STLV(P07)750 12U US"/>
    <m/>
    <x v="19"/>
    <x v="11"/>
    <x v="1"/>
    <n v="1485"/>
    <x v="19"/>
  </r>
  <r>
    <n v="1250116"/>
    <n v="10025989"/>
    <s v="CYT FRONT S.BLC(P06) 187 24U MX"/>
    <m/>
    <x v="19"/>
    <x v="8"/>
    <x v="1"/>
    <n v="403.88888889999998"/>
    <x v="19"/>
  </r>
  <r>
    <n v="1253328"/>
    <n v="10041865"/>
    <s v="CYT SUNR S.BLC STLV(P08)BL750 6U 2010 GB"/>
    <m/>
    <x v="19"/>
    <x v="11"/>
    <x v="1"/>
    <n v="140"/>
    <x v="19"/>
  </r>
  <r>
    <n v="7078351"/>
    <n v="10049250"/>
    <s v="MPO V.MPO BLEND MERL(P09) 750 12U PE"/>
    <m/>
    <x v="19"/>
    <x v="11"/>
    <x v="1"/>
    <n v="126"/>
    <x v="19"/>
  </r>
  <r>
    <n v="7077867"/>
    <n v="10050674"/>
    <s v="MPO GRAN VINO BCO(P09) 750 12U LATAM"/>
    <m/>
    <x v="19"/>
    <x v="11"/>
    <x v="1"/>
    <n v="468"/>
    <x v="19"/>
  </r>
  <r>
    <n v="1251295"/>
    <n v="10031071"/>
    <s v="CYT SUNR MERL(P08) 750 12U MX"/>
    <m/>
    <x v="19"/>
    <x v="11"/>
    <x v="1"/>
    <n v="462"/>
    <x v="19"/>
  </r>
  <r>
    <n v="1252598"/>
    <n v="10050299"/>
    <s v="CYT SUNR MERL ST(V)(P08)75012U 2010 NORD"/>
    <m/>
    <x v="19"/>
    <x v="11"/>
    <x v="1"/>
    <n v="11"/>
    <x v="19"/>
  </r>
  <r>
    <n v="7077932"/>
    <n v="10038133"/>
    <s v="CS TOCORNAL(PAL)CARM 750 12U LATAM"/>
    <m/>
    <x v="19"/>
    <x v="11"/>
    <x v="1"/>
    <n v="500"/>
    <x v="19"/>
  </r>
  <r>
    <n v="7078141"/>
    <n v="10049443"/>
    <s v="MPO SONATA CARM 750 12U(WMS) BR"/>
    <m/>
    <x v="19"/>
    <x v="11"/>
    <x v="1"/>
    <n v="420"/>
    <x v="19"/>
  </r>
  <r>
    <n v="7078197"/>
    <n v="10050251"/>
    <s v="CS I.NEGRA DUAL C.SAU/MER(P09)750 12U MX"/>
    <m/>
    <x v="19"/>
    <x v="11"/>
    <x v="1"/>
    <n v="840"/>
    <x v="19"/>
  </r>
  <r>
    <n v="1253756"/>
    <n v="10040606"/>
    <s v="CYT FRONT C.SA/ME(P06)STL15006U(C/ESP)CA"/>
    <m/>
    <x v="19"/>
    <x v="11"/>
    <x v="1"/>
    <n v="305"/>
    <x v="19"/>
  </r>
  <r>
    <n v="7078081"/>
    <n v="10050122"/>
    <s v="MPO V.MPO VTAL CAB.SAUV(P05) 1500 6U VAS"/>
    <m/>
    <x v="19"/>
    <x v="11"/>
    <x v="1"/>
    <n v="47.999999989999999"/>
    <x v="19"/>
  </r>
  <r>
    <n v="7078330"/>
    <n v="10047971"/>
    <s v="CS C.SUR TOC S.BLC(P08)STL15006U(LCBO)CA"/>
    <m/>
    <x v="19"/>
    <x v="11"/>
    <x v="1"/>
    <n v="420"/>
    <x v="19"/>
  </r>
  <r>
    <n v="7077198"/>
    <n v="10049824"/>
    <s v="MPO BLEND CARM(P09)750 12U LATAM"/>
    <m/>
    <x v="19"/>
    <x v="11"/>
    <x v="1"/>
    <n v="298"/>
    <x v="19"/>
  </r>
  <r>
    <n v="7078002"/>
    <n v="10043353"/>
    <s v="CS CONO SUR VIOG STLV (P07)750 6U 2009GB"/>
    <m/>
    <x v="19"/>
    <x v="11"/>
    <x v="1"/>
    <n v="204.4444445"/>
    <x v="19"/>
  </r>
  <r>
    <n v="7078439"/>
    <n v="10041576"/>
    <s v="CS CONO SUR VIOG(P07)STLV 750 6U NORD"/>
    <m/>
    <x v="19"/>
    <x v="11"/>
    <x v="1"/>
    <n v="110"/>
    <x v="19"/>
  </r>
  <r>
    <n v="7078174"/>
    <n v="10039978"/>
    <s v="CS CONO SUR VIOG(P07)STLV 750 6U VEU"/>
    <m/>
    <x v="19"/>
    <x v="11"/>
    <x v="1"/>
    <n v="26"/>
    <x v="19"/>
  </r>
  <r>
    <n v="7078224"/>
    <n v="10039977"/>
    <s v="CS CONO SUR VIOG(P07)STL 750 12U CA"/>
    <m/>
    <x v="19"/>
    <x v="11"/>
    <x v="1"/>
    <n v="1610"/>
    <x v="19"/>
  </r>
  <r>
    <n v="7078188"/>
    <n v="10039965"/>
    <s v="CS CONO SUR VIOG(P07)STLV 750 12U US"/>
    <m/>
    <x v="19"/>
    <x v="11"/>
    <x v="1"/>
    <n v="773"/>
    <x v="19"/>
  </r>
  <r>
    <n v="7078261"/>
    <n v="10035579"/>
    <s v="CS C.SUR TOC C.SA/MER(P08)STL1500 6U CA"/>
    <m/>
    <x v="19"/>
    <x v="11"/>
    <x v="1"/>
    <n v="3090"/>
    <x v="19"/>
  </r>
  <r>
    <n v="1252674"/>
    <n v="10041075"/>
    <s v="CYT FRONT C.SAUV/MERL(P06)STLV1500 6U CA"/>
    <m/>
    <x v="19"/>
    <x v="11"/>
    <x v="1"/>
    <n v="3954"/>
    <x v="19"/>
  </r>
  <r>
    <n v="7077999"/>
    <n v="10049880"/>
    <s v="MPO BLEND C.SAUV/MERL(P09)750 12U IL"/>
    <m/>
    <x v="19"/>
    <x v="11"/>
    <x v="1"/>
    <n v="140"/>
    <x v="19"/>
  </r>
  <r>
    <n v="1247437"/>
    <n v="10040584"/>
    <s v="CYT FRONT MERL (P06) (BI) 750 6U AFRI"/>
    <m/>
    <x v="19"/>
    <x v="11"/>
    <x v="1"/>
    <n v="6.4444444460000003"/>
    <x v="19"/>
  </r>
  <r>
    <n v="1251538"/>
    <n v="10040625"/>
    <s v="CYT FRONT SHI/CSA STL(P06)15006U(C/ES)CA"/>
    <m/>
    <x v="19"/>
    <x v="11"/>
    <x v="1"/>
    <n v="554.00000009999997"/>
    <x v="19"/>
  </r>
  <r>
    <n v="7078047"/>
    <n v="10048367"/>
    <s v="CS ALTO PLANO  MERL STL 750 6U (MAJ) GB"/>
    <m/>
    <x v="19"/>
    <x v="11"/>
    <x v="1"/>
    <n v="1630"/>
    <x v="19"/>
  </r>
  <r>
    <n v="7078228"/>
    <n v="10049860"/>
    <s v="MPO BLEND CARM/C.SAUV(P09)750 12U IL"/>
    <m/>
    <x v="19"/>
    <x v="11"/>
    <x v="1"/>
    <n v="70"/>
    <x v="19"/>
  </r>
  <r>
    <n v="1247227"/>
    <n v="10022571"/>
    <s v="CYT FRONT CARM(P06) 750 6U RU"/>
    <m/>
    <x v="19"/>
    <x v="11"/>
    <x v="1"/>
    <n v="928"/>
    <x v="19"/>
  </r>
  <r>
    <n v="7077943"/>
    <n v="10040911"/>
    <s v="MPO V.MPO MERL(P05) 1500 6U LATAM"/>
    <m/>
    <x v="19"/>
    <x v="11"/>
    <x v="1"/>
    <n v="336"/>
    <x v="19"/>
  </r>
  <r>
    <n v="7077952"/>
    <n v="10038131"/>
    <s v="CS TOCORNAL(PAL)MERL 750 12U LATAM"/>
    <m/>
    <x v="19"/>
    <x v="11"/>
    <x v="1"/>
    <n v="100"/>
    <x v="19"/>
  </r>
  <r>
    <n v="7075993"/>
    <n v="10045314"/>
    <s v="MPO V.MPO  MERLOT (P05) 750 12U CO"/>
    <m/>
    <x v="19"/>
    <x v="11"/>
    <x v="1"/>
    <n v="15"/>
    <x v="19"/>
  </r>
  <r>
    <n v="1253535"/>
    <n v="10047993"/>
    <s v="CYT CYT MERL(P09)STLV 750 12U 2010GB"/>
    <m/>
    <x v="19"/>
    <x v="11"/>
    <x v="1"/>
    <n v="280"/>
    <x v="19"/>
  </r>
  <r>
    <n v="7077074"/>
    <n v="10044819"/>
    <s v="MPO V.MPO MERL (RAVIN) 750 12U BR"/>
    <m/>
    <x v="19"/>
    <x v="11"/>
    <x v="1"/>
    <n v="531"/>
    <x v="19"/>
  </r>
  <r>
    <n v="1250514"/>
    <n v="10049026"/>
    <s v="CYT SUNR SHIRAZ(P08) 750 6U 2010 VEU"/>
    <m/>
    <x v="19"/>
    <x v="11"/>
    <x v="1"/>
    <n v="41.999999989999999"/>
    <x v="19"/>
  </r>
  <r>
    <n v="7078107"/>
    <n v="10044183"/>
    <s v="MPO V.MPO C.SAUV/MERL(P05) 750 12U VAS"/>
    <m/>
    <x v="19"/>
    <x v="11"/>
    <x v="1"/>
    <n v="1164"/>
    <x v="19"/>
  </r>
  <r>
    <n v="1252547"/>
    <n v="10050005"/>
    <s v="CYT XPLORADOR C.SAUV(P08) 750 6U CN"/>
    <m/>
    <x v="19"/>
    <x v="12"/>
    <x v="1"/>
    <n v="97.999999990000006"/>
    <x v="19"/>
  </r>
  <r>
    <n v="1252907"/>
    <n v="10045687"/>
    <s v="CYT CYT RVDO C.SAUV (P07)750 12U MX"/>
    <m/>
    <x v="19"/>
    <x v="11"/>
    <x v="1"/>
    <n v="4704"/>
    <x v="19"/>
  </r>
  <r>
    <n v="1245495"/>
    <n v="10033937"/>
    <s v="CYT EXPORTACION TINTO(P08) 700 12U CL"/>
    <m/>
    <x v="19"/>
    <x v="12"/>
    <x v="1"/>
    <n v="5528.1111110000002"/>
    <x v="19"/>
  </r>
  <r>
    <n v="1245407"/>
    <n v="10042084"/>
    <s v="CYT EXPORTACION TINTO(P08) 1500 6U CL"/>
    <m/>
    <x v="19"/>
    <x v="12"/>
    <x v="1"/>
    <n v="16611"/>
    <x v="19"/>
  </r>
  <r>
    <n v="1251570"/>
    <n v="10047755"/>
    <s v="CYT EXPORTACION SEL(P08)C.SAUV1500 6U CL"/>
    <m/>
    <x v="19"/>
    <x v="12"/>
    <x v="1"/>
    <n v="13861"/>
    <x v="19"/>
  </r>
  <r>
    <n v="1245505"/>
    <n v="10034466"/>
    <s v="CYT EXPORT SEL (P08) C.SAUV 750 12U CL"/>
    <m/>
    <x v="19"/>
    <x v="12"/>
    <x v="1"/>
    <n v="5528"/>
    <x v="19"/>
  </r>
  <r>
    <n v="1245517"/>
    <n v="10034470"/>
    <s v="CYT EXPORT SEL (P08) MERLOT 750 12U CL"/>
    <m/>
    <x v="19"/>
    <x v="12"/>
    <x v="1"/>
    <n v="2750"/>
    <x v="19"/>
  </r>
  <r>
    <n v="1251577"/>
    <n v="10047752"/>
    <s v="CYT EXPORTACION SEL(P08)MERL 1500 6U CL"/>
    <m/>
    <x v="19"/>
    <x v="12"/>
    <x v="1"/>
    <n v="8306"/>
    <x v="19"/>
  </r>
  <r>
    <n v="1251487"/>
    <n v="10047720"/>
    <s v="CP EXPORTACION SEL(P08) CARM 1500 6U CL"/>
    <m/>
    <x v="19"/>
    <x v="12"/>
    <x v="1"/>
    <n v="5528"/>
    <x v="19"/>
  </r>
  <r>
    <n v="7075363"/>
    <n v="10039750"/>
    <s v="CYT SE C.SAUV (CJA)700 12U CL"/>
    <m/>
    <x v="19"/>
    <x v="12"/>
    <x v="1"/>
    <n v="5528.1111110000002"/>
    <x v="19"/>
  </r>
  <r>
    <n v="1252165"/>
    <n v="10034187"/>
    <s v="CYT SUNR C.SAUV(P08) 1500 6U AO"/>
    <m/>
    <x v="19"/>
    <x v="12"/>
    <x v="1"/>
    <n v="336"/>
    <x v="19"/>
  </r>
  <r>
    <n v="1251447"/>
    <n v="10033938"/>
    <s v="CYT EXPORTACION BLANCO(P08) 700 12U CL"/>
    <m/>
    <x v="19"/>
    <x v="12"/>
    <x v="1"/>
    <n v="2749.5555559999998"/>
    <x v="19"/>
  </r>
  <r>
    <n v="1251318"/>
    <n v="10050129"/>
    <s v="CYT FRONT C.SAUV(P06) 1500 6U VAR"/>
    <m/>
    <x v="19"/>
    <x v="12"/>
    <x v="1"/>
    <n v="1008"/>
    <x v="19"/>
  </r>
  <r>
    <n v="1252166"/>
    <n v="10050130"/>
    <s v="CYT FRONT C.SAUV(P06) 1500 6U AO"/>
    <m/>
    <x v="19"/>
    <x v="12"/>
    <x v="1"/>
    <n v="144"/>
    <x v="19"/>
  </r>
  <r>
    <n v="1251208"/>
    <n v="10050128"/>
    <s v="CYT FRONT C.SAUV(P06) 1500 6U LATAM"/>
    <m/>
    <x v="19"/>
    <x v="12"/>
    <x v="1"/>
    <n v="480.00000010000002"/>
    <x v="19"/>
  </r>
  <r>
    <n v="7078321"/>
    <n v="10035566"/>
    <s v="CS C.SUR TOC C.SA/SHI(P08)15006U(LCBO)CA"/>
    <m/>
    <x v="19"/>
    <x v="12"/>
    <x v="1"/>
    <n v="2168"/>
    <x v="19"/>
  </r>
  <r>
    <n v="1252974"/>
    <n v="10024185"/>
    <s v="CYT SELECCION MOSC/SEMILL(ND) 750 6U MX"/>
    <m/>
    <x v="19"/>
    <x v="12"/>
    <x v="1"/>
    <n v="588"/>
    <x v="19"/>
  </r>
  <r>
    <n v="7077899"/>
    <n v="10047676"/>
    <s v="MPO V.MPO CHARD(P05)ST 375 24U 2010 SE"/>
    <m/>
    <x v="19"/>
    <x v="8"/>
    <x v="1"/>
    <n v="361"/>
    <x v="19"/>
  </r>
  <r>
    <n v="7077028"/>
    <n v="10038224"/>
    <s v="MPO SONATA CARM 750 12U BR(WMP05 2)"/>
    <m/>
    <x v="19"/>
    <x v="8"/>
    <x v="1"/>
    <n v="910"/>
    <x v="19"/>
  </r>
  <r>
    <n v="1251032"/>
    <n v="10022067"/>
    <s v="CYT FRONT CARM(P06) 750 12U VAR"/>
    <m/>
    <x v="19"/>
    <x v="8"/>
    <x v="1"/>
    <n v="126"/>
    <x v="19"/>
  </r>
  <r>
    <n v="1251489"/>
    <n v="10034471"/>
    <s v="CYT EXPORT SEL (P08) CARM 750 12U CL"/>
    <m/>
    <x v="19"/>
    <x v="12"/>
    <x v="1"/>
    <n v="2750"/>
    <x v="19"/>
  </r>
  <r>
    <n v="7077921"/>
    <n v="10039755"/>
    <s v="CYT SE CARM (CJA) 700 12U CL"/>
    <m/>
    <x v="19"/>
    <x v="12"/>
    <x v="1"/>
    <n v="2749.5555559999998"/>
    <x v="19"/>
  </r>
  <r>
    <n v="7077854"/>
    <n v="10047285"/>
    <s v="CS C.SUR TOC S.BLC(P08)STL 7506U2010RU"/>
    <m/>
    <x v="19"/>
    <x v="5"/>
    <x v="1"/>
    <n v="853"/>
    <x v="19"/>
  </r>
  <r>
    <n v="1250520"/>
    <n v="10051104"/>
    <s v="CYT SUNR SHIRAZ(P08) 750 6U ZA"/>
    <m/>
    <x v="19"/>
    <x v="11"/>
    <x v="1"/>
    <n v="66"/>
    <x v="19"/>
  </r>
  <r>
    <n v="1244675"/>
    <n v="10041353"/>
    <s v="CYT SUNR SHIRAZ(P08) 750 12U VAR"/>
    <m/>
    <x v="19"/>
    <x v="11"/>
    <x v="1"/>
    <n v="43.999999989999999"/>
    <x v="19"/>
  </r>
  <r>
    <n v="1250928"/>
    <n v="10040625"/>
    <s v="CYT FRONT SHI/CSA STL(P06)15006U(C/ES)CA"/>
    <m/>
    <x v="19"/>
    <x v="12"/>
    <x v="1"/>
    <n v="356"/>
    <x v="19"/>
  </r>
  <r>
    <n v="7077846"/>
    <n v="10035565"/>
    <s v="CS C.SUR TOC C.SA/SHIR(P08)1500 6U CA"/>
    <m/>
    <x v="19"/>
    <x v="12"/>
    <x v="1"/>
    <n v="1360"/>
    <x v="19"/>
  </r>
  <r>
    <n v="7077900"/>
    <n v="10049501"/>
    <s v="MPO BLEND S.BLC/CHARD STLV(P09)75012U SE"/>
    <m/>
    <x v="19"/>
    <x v="12"/>
    <x v="1"/>
    <n v="500"/>
    <x v="19"/>
  </r>
  <r>
    <n v="7078049"/>
    <n v="10049726"/>
    <s v="CS I.NEGRA FARO S.BL/CHA ST7506U(ASDA)GB"/>
    <m/>
    <x v="19"/>
    <x v="12"/>
    <x v="1"/>
    <n v="770"/>
    <x v="19"/>
  </r>
  <r>
    <n v="1253169"/>
    <n v="10034559"/>
    <s v="CYT SEND S.BLC/CHARD(RVDO)750 12U MX"/>
    <m/>
    <x v="19"/>
    <x v="12"/>
    <x v="1"/>
    <n v="53.000000010000001"/>
    <x v="19"/>
  </r>
  <r>
    <n v="7078019"/>
    <n v="10038637"/>
    <s v="CS CONO SUR P.NOIR STLV(P07)750 6U2009RU"/>
    <m/>
    <x v="19"/>
    <x v="12"/>
    <x v="1"/>
    <n v="380"/>
    <x v="19"/>
  </r>
  <r>
    <n v="1252011"/>
    <n v="10041226"/>
    <s v="CYT SUNR CARM(P08) 750 6U KR"/>
    <m/>
    <x v="19"/>
    <x v="12"/>
    <x v="1"/>
    <n v="128"/>
    <x v="19"/>
  </r>
  <r>
    <n v="7077920"/>
    <n v="10039761"/>
    <s v="CYT SE SYRAH (CJA) 700 12U CL"/>
    <m/>
    <x v="19"/>
    <x v="11"/>
    <x v="1"/>
    <n v="2749.5555559999998"/>
    <x v="19"/>
  </r>
  <r>
    <n v="1251914"/>
    <n v="10047665"/>
    <s v="CYT CYT CHARD(P09)STL 750 6U 2010 GB"/>
    <m/>
    <x v="19"/>
    <x v="12"/>
    <x v="1"/>
    <n v="70"/>
    <x v="19"/>
  </r>
  <r>
    <n v="1252673"/>
    <n v="10041077"/>
    <s v="CYT FRONT CHARD STLV(P06) 1500 6U CA"/>
    <m/>
    <x v="19"/>
    <x v="12"/>
    <x v="1"/>
    <n v="236"/>
    <x v="19"/>
  </r>
  <r>
    <n v="7078175"/>
    <n v="10035578"/>
    <s v="CS C.SUR TOC CHARD(P08)STL1500 6U CA"/>
    <m/>
    <x v="19"/>
    <x v="12"/>
    <x v="1"/>
    <n v="265"/>
    <x v="19"/>
  </r>
  <r>
    <n v="7077847"/>
    <n v="10035578"/>
    <s v="CS C.SUR TOC CHARD(P08)STL1500 6U CA"/>
    <m/>
    <x v="19"/>
    <x v="12"/>
    <x v="1"/>
    <n v="683"/>
    <x v="19"/>
  </r>
  <r>
    <n v="7078102"/>
    <n v="10020361"/>
    <s v="MPO V.MPO VTAL CHARD(P05) 750 12U VAS"/>
    <m/>
    <x v="19"/>
    <x v="12"/>
    <x v="1"/>
    <n v="110"/>
    <x v="19"/>
  </r>
  <r>
    <n v="1253935"/>
    <n v="10029731"/>
    <s v="CYT FRONT CHARD(P07) 1500 6U US"/>
    <m/>
    <x v="19"/>
    <x v="12"/>
    <x v="1"/>
    <n v="5756"/>
    <x v="19"/>
  </r>
  <r>
    <n v="1251996"/>
    <n v="10023909"/>
    <s v="CYT CYT CHARD(STLV) 750 12U VEU"/>
    <m/>
    <x v="19"/>
    <x v="12"/>
    <x v="1"/>
    <n v="154"/>
    <x v="19"/>
  </r>
  <r>
    <n v="1251537"/>
    <n v="10040622"/>
    <s v="CYT FRONT CHARD STL(P06)1500 6U(C/ESP)CA"/>
    <m/>
    <x v="19"/>
    <x v="12"/>
    <x v="1"/>
    <n v="605.00000009999997"/>
    <x v="19"/>
  </r>
  <r>
    <n v="1253506"/>
    <n v="10051484"/>
    <s v="CYT CONCHA Y TORO CARM 750 6U 2010 DE"/>
    <m/>
    <x v="19"/>
    <x v="12"/>
    <x v="1"/>
    <n v="463.55555550000003"/>
    <x v="19"/>
  </r>
  <r>
    <n v="1250200"/>
    <n v="10049602"/>
    <s v="CYT CAS RVA PRI C.SAUV ECO 7506U2009VEU"/>
    <m/>
    <x v="19"/>
    <x v="3"/>
    <x v="1"/>
    <n v="112"/>
    <x v="19"/>
  </r>
  <r>
    <n v="1249392"/>
    <n v="10048635"/>
    <s v="CYT TRIO RVA CHARD(P10)750 12U 2009 VAS"/>
    <m/>
    <x v="19"/>
    <x v="3"/>
    <x v="1"/>
    <n v="33"/>
    <x v="19"/>
  </r>
  <r>
    <n v="7077503"/>
    <n v="10044410"/>
    <s v="CS CONO SUR GEW STLV (P07) 750 6U IT"/>
    <m/>
    <x v="19"/>
    <x v="3"/>
    <x v="1"/>
    <n v="300"/>
    <x v="19"/>
  </r>
  <r>
    <n v="7078187"/>
    <n v="12006301"/>
    <s v="3108 GEWURZ VARIETAL 0750 ST 2010"/>
    <m/>
    <x v="19"/>
    <x v="3"/>
    <x v="1"/>
    <n v="200"/>
    <x v="19"/>
  </r>
  <r>
    <n v="1251513"/>
    <n v="10039257"/>
    <s v="CYT CASILL CHARD STLV 375 12U DK/NL"/>
    <m/>
    <x v="19"/>
    <x v="3"/>
    <x v="1"/>
    <n v="102"/>
    <x v="19"/>
  </r>
  <r>
    <n v="1251542"/>
    <n v="10020066"/>
    <s v="CYT CASILL CHARD STLV 750 12U VAR"/>
    <m/>
    <x v="19"/>
    <x v="3"/>
    <x v="1"/>
    <n v="110"/>
    <x v="19"/>
  </r>
  <r>
    <n v="1251403"/>
    <n v="10038401"/>
    <s v="CYT CASILL P.NOIR 750 12U 2009 VEU"/>
    <m/>
    <x v="19"/>
    <x v="3"/>
    <x v="1"/>
    <n v="150"/>
    <x v="19"/>
  </r>
  <r>
    <n v="1251404"/>
    <n v="10043740"/>
    <s v="CYT MARQUES SYRAH 750 12U 2008 VEU"/>
    <m/>
    <x v="19"/>
    <x v="3"/>
    <x v="1"/>
    <n v="22.999999989999999"/>
    <x v="19"/>
  </r>
  <r>
    <n v="1252822"/>
    <n v="10031902"/>
    <s v="CYT SENDERO S.BLC(P07) 750 12U VES"/>
    <m/>
    <x v="19"/>
    <x v="1"/>
    <x v="1"/>
    <n v="56"/>
    <x v="19"/>
  </r>
  <r>
    <n v="1251122"/>
    <n v="10049617"/>
    <s v="CYT CAS RVA PR C.SAUV ECO 750 12U 2009PE"/>
    <m/>
    <x v="19"/>
    <x v="3"/>
    <x v="1"/>
    <n v="42"/>
    <x v="19"/>
  </r>
  <r>
    <n v="7078095"/>
    <n v="10050813"/>
    <s v="MPO V.MPO RVA SYR (P05) STL 750 12U VEU"/>
    <m/>
    <x v="19"/>
    <x v="1"/>
    <x v="1"/>
    <n v="69.999999990000006"/>
    <x v="19"/>
  </r>
  <r>
    <n v="1251004"/>
    <n v="10038430"/>
    <s v="CYT CASILL P.NOIR 750 12U 2009 PE"/>
    <m/>
    <x v="19"/>
    <x v="3"/>
    <x v="1"/>
    <n v="76.999999990000006"/>
    <x v="19"/>
  </r>
  <r>
    <n v="1250748"/>
    <n v="10047776"/>
    <s v="CYT CASILL SHIR/ROS STL 750 12U 2010 VES"/>
    <m/>
    <x v="19"/>
    <x v="3"/>
    <x v="1"/>
    <n v="56.000000010000001"/>
    <x v="19"/>
  </r>
  <r>
    <n v="1250603"/>
    <n v="10047776"/>
    <s v="CYT CASILL SHIR/ROS STL 750 12U 2010 VES"/>
    <m/>
    <x v="19"/>
    <x v="3"/>
    <x v="1"/>
    <n v="210"/>
    <x v="19"/>
  </r>
  <r>
    <n v="1252552"/>
    <n v="10045258"/>
    <s v="CYT CASILL MALB ECO 750 12U 2010 PE"/>
    <m/>
    <x v="19"/>
    <x v="3"/>
    <x v="1"/>
    <n v="490"/>
    <x v="19"/>
  </r>
  <r>
    <n v="1251005"/>
    <n v="10038011"/>
    <s v="CYT CASILL SHIRAZ 750 12U PE"/>
    <m/>
    <x v="19"/>
    <x v="3"/>
    <x v="1"/>
    <n v="154"/>
    <x v="19"/>
  </r>
  <r>
    <n v="1252587"/>
    <n v="10038603"/>
    <s v="CYT CASILL SHIRAZ 750 12U 2009 VEU"/>
    <m/>
    <x v="19"/>
    <x v="3"/>
    <x v="1"/>
    <n v="535"/>
    <x v="19"/>
  </r>
  <r>
    <n v="1246562"/>
    <n v="10039363"/>
    <s v="CYT CASILL S.BLC STLV(C.BCA) 750 12U US"/>
    <m/>
    <x v="19"/>
    <x v="3"/>
    <x v="1"/>
    <n v="910"/>
    <x v="19"/>
  </r>
  <r>
    <n v="1251386"/>
    <n v="10034510"/>
    <s v="CYT CASILL PINOT GRIS STLV 750 12U US"/>
    <m/>
    <x v="19"/>
    <x v="3"/>
    <x v="1"/>
    <n v="310"/>
    <x v="19"/>
  </r>
  <r>
    <n v="1249648"/>
    <n v="10049984"/>
    <s v="CYT CAS RVA PR C.SAUV ECO 750 6U 2009 ZA"/>
    <m/>
    <x v="19"/>
    <x v="3"/>
    <x v="1"/>
    <n v="15"/>
    <x v="19"/>
  </r>
  <r>
    <n v="1250988"/>
    <n v="10029725"/>
    <s v="CYT FRONT C.SAUV(P07) 1500 6U US"/>
    <m/>
    <x v="19"/>
    <x v="1"/>
    <x v="1"/>
    <n v="3040"/>
    <x v="19"/>
  </r>
  <r>
    <n v="1252052"/>
    <n v="12005677"/>
    <s v="2206 C.SAUV RIBERAS 0750 CH 2008"/>
    <m/>
    <x v="19"/>
    <x v="3"/>
    <x v="1"/>
    <n v="774.33333340000001"/>
    <x v="19"/>
  </r>
  <r>
    <n v="1252883"/>
    <n v="10032002"/>
    <s v="CYT MOUNTAIN RANGE S.BLC STLV750 12U GB"/>
    <m/>
    <x v="19"/>
    <x v="1"/>
    <x v="1"/>
    <n v="1120"/>
    <x v="19"/>
  </r>
  <r>
    <n v="1246623"/>
    <n v="10030349"/>
    <s v="CYT FRONT S.BLC(P07) 1500 6U US"/>
    <m/>
    <x v="19"/>
    <x v="1"/>
    <x v="1"/>
    <n v="5040"/>
    <x v="19"/>
  </r>
  <r>
    <n v="1252480"/>
    <n v="10028326"/>
    <s v="CYT FRONT C.SAUV BLUSH(P06) 1500 6U VAR"/>
    <m/>
    <x v="19"/>
    <x v="1"/>
    <x v="1"/>
    <n v="200"/>
    <x v="19"/>
  </r>
  <r>
    <n v="7078304"/>
    <n v="10047973"/>
    <s v="MPO V.MPO BLEND ROSE(P09) 750 12U LATAM"/>
    <m/>
    <x v="19"/>
    <x v="1"/>
    <x v="1"/>
    <n v="254"/>
    <x v="19"/>
  </r>
  <r>
    <n v="1252369"/>
    <n v="10048316"/>
    <s v="CYT FRONT ROSE(P06) 1500 6U VAR"/>
    <m/>
    <x v="19"/>
    <x v="1"/>
    <x v="1"/>
    <n v="47.999999989999999"/>
    <x v="19"/>
  </r>
  <r>
    <n v="7078118"/>
    <n v="10047380"/>
    <s v="CS I NEGRA RVA C.SA/ROP09ST7506UTE2010GB"/>
    <m/>
    <x v="19"/>
    <x v="1"/>
    <x v="1"/>
    <n v="173.5555555"/>
    <x v="19"/>
  </r>
  <r>
    <n v="1252693"/>
    <n v="10038940"/>
    <s v="CYT MAR DEL SUR S.SWEE R.WINE750LP12UVEU"/>
    <m/>
    <x v="19"/>
    <x v="1"/>
    <x v="1"/>
    <n v="504"/>
    <x v="19"/>
  </r>
  <r>
    <n v="1250547"/>
    <n v="10051184"/>
    <s v="CYT TRIO RVA CHARD (P10) 750 6U 2009 ZA"/>
    <m/>
    <x v="19"/>
    <x v="3"/>
    <x v="1"/>
    <n v="15"/>
    <x v="19"/>
  </r>
  <r>
    <n v="1246572"/>
    <n v="10025773"/>
    <s v="CYT FRONT C.C CAB/MER(P07) 4P 1500 6U US"/>
    <m/>
    <x v="19"/>
    <x v="1"/>
    <x v="1"/>
    <n v="4608"/>
    <x v="19"/>
  </r>
  <r>
    <n v="7078020"/>
    <n v="12005726"/>
    <s v="2175 CARME TERRUNYO 0750 CH 2007 1U CL"/>
    <m/>
    <x v="19"/>
    <x v="3"/>
    <x v="1"/>
    <n v="140"/>
    <x v="19"/>
  </r>
  <r>
    <n v="7078254"/>
    <n v="10048507"/>
    <s v="CS NEBLINA MERL(P08)STLV 750 6U VEU"/>
    <m/>
    <x v="19"/>
    <x v="1"/>
    <x v="1"/>
    <n v="369"/>
    <x v="19"/>
  </r>
  <r>
    <n v="7078073"/>
    <n v="10045941"/>
    <s v="CS REY L.ANDES RVA MER(NV)(P08)7506UVEU"/>
    <m/>
    <x v="19"/>
    <x v="1"/>
    <x v="1"/>
    <n v="168"/>
    <x v="19"/>
  </r>
  <r>
    <n v="1253230"/>
    <n v="10043952"/>
    <s v="CYT CYT MERL(ST)(SIN FTE)750 12U 2010GB"/>
    <m/>
    <x v="19"/>
    <x v="1"/>
    <x v="1"/>
    <n v="70"/>
    <x v="19"/>
  </r>
  <r>
    <n v="7077951"/>
    <n v="10038119"/>
    <s v="MPO V.MPO RVA C.SAUV(P05)750 12U IL"/>
    <m/>
    <x v="19"/>
    <x v="1"/>
    <x v="1"/>
    <n v="140"/>
    <x v="19"/>
  </r>
  <r>
    <n v="7078092"/>
    <n v="10049448"/>
    <s v="MPO SONATA RVA C.SAUV 750 12U(WMS) BR"/>
    <m/>
    <x v="19"/>
    <x v="1"/>
    <x v="1"/>
    <n v="140"/>
    <x v="19"/>
  </r>
  <r>
    <n v="7078142"/>
    <n v="10049446"/>
    <s v="MPO SONATA RVA SYRAH 750 12U(WMS) BR"/>
    <m/>
    <x v="19"/>
    <x v="1"/>
    <x v="1"/>
    <n v="110"/>
    <x v="19"/>
  </r>
  <r>
    <n v="7078004"/>
    <n v="10036849"/>
    <s v="MPO V.MPO RVA SYRAH (P05) 750 12U LATAM"/>
    <m/>
    <x v="19"/>
    <x v="1"/>
    <x v="1"/>
    <n v="43.999999989999999"/>
    <x v="19"/>
  </r>
  <r>
    <n v="1251911"/>
    <n v="10048618"/>
    <s v="CYT TRIO RVA CHARD(P10)750 12U 2009 PE"/>
    <m/>
    <x v="19"/>
    <x v="3"/>
    <x v="1"/>
    <n v="76.999999990000006"/>
    <x v="19"/>
  </r>
  <r>
    <n v="1249125"/>
    <n v="10037141"/>
    <s v="CYT MAR DEL SUR RED WINE(LP)750 6U AFRI"/>
    <m/>
    <x v="19"/>
    <x v="1"/>
    <x v="1"/>
    <n v="1690"/>
    <x v="19"/>
  </r>
  <r>
    <n v="1252213"/>
    <n v="10049904"/>
    <s v="CYT CASILL PINOT GRIGIO ST 750 6U 2010GB"/>
    <m/>
    <x v="19"/>
    <x v="3"/>
    <x v="1"/>
    <n v="70"/>
    <x v="19"/>
  </r>
  <r>
    <n v="1252254"/>
    <n v="10048695"/>
    <s v="CYT TRIO RVA MERL(P10)750 12U 2009 US"/>
    <m/>
    <x v="19"/>
    <x v="3"/>
    <x v="1"/>
    <n v="350"/>
    <x v="19"/>
  </r>
  <r>
    <n v="1252174"/>
    <n v="10048691"/>
    <s v="CYT TRIO RVA MERL(P10)750 12U 2009 VEU"/>
    <m/>
    <x v="19"/>
    <x v="3"/>
    <x v="1"/>
    <n v="4270"/>
    <x v="19"/>
  </r>
  <r>
    <n v="1252179"/>
    <n v="12006040"/>
    <s v="2113 MERLOT TRIO 0750 CH 2009"/>
    <m/>
    <x v="19"/>
    <x v="3"/>
    <x v="1"/>
    <n v="1257.7777779999999"/>
    <x v="19"/>
  </r>
  <r>
    <n v="7077772"/>
    <n v="10048880"/>
    <s v="CS VISION S.BLC (P08)STLV 750 12U 2010US"/>
    <m/>
    <x v="19"/>
    <x v="3"/>
    <x v="1"/>
    <n v="220"/>
    <x v="19"/>
  </r>
  <r>
    <n v="1253194"/>
    <n v="10044608"/>
    <s v="CYT FRONT LATE HARVEST 750 12U VEU"/>
    <m/>
    <x v="19"/>
    <x v="3"/>
    <x v="1"/>
    <n v="105"/>
    <x v="19"/>
  </r>
  <r>
    <n v="1251068"/>
    <n v="10049044"/>
    <s v="CYT FRONT LATE HARVEST 750 12U PE"/>
    <m/>
    <x v="19"/>
    <x v="3"/>
    <x v="1"/>
    <n v="252"/>
    <x v="19"/>
  </r>
  <r>
    <n v="1251110"/>
    <n v="10038101"/>
    <s v="CYT FRONT LATE HARVEST 750 12U VAR"/>
    <m/>
    <x v="19"/>
    <x v="3"/>
    <x v="1"/>
    <n v="53.999999989999999"/>
    <x v="19"/>
  </r>
  <r>
    <n v="1251549"/>
    <n v="10044608"/>
    <s v="CYT FRONT LATE HARVEST 750 12U VEU"/>
    <m/>
    <x v="19"/>
    <x v="3"/>
    <x v="1"/>
    <n v="175"/>
    <x v="19"/>
  </r>
  <r>
    <n v="1251484"/>
    <n v="10046822"/>
    <s v="MA MAYCAS RVA ESP SYRAH 750 6U 2008 US"/>
    <m/>
    <x v="19"/>
    <x v="3"/>
    <x v="1"/>
    <n v="55.000000010000001"/>
    <x v="19"/>
  </r>
  <r>
    <n v="1251517"/>
    <n v="10037314"/>
    <s v="CYT CASILL VIOG STLV 750 6U 2009 VEU"/>
    <m/>
    <x v="19"/>
    <x v="3"/>
    <x v="1"/>
    <n v="33"/>
    <x v="19"/>
  </r>
  <r>
    <n v="1250640"/>
    <n v="10043653"/>
    <s v="CYT MARQUES SYRAH 750 12U 2008 CL"/>
    <m/>
    <x v="19"/>
    <x v="3"/>
    <x v="1"/>
    <n v="330"/>
    <x v="19"/>
  </r>
  <r>
    <n v="7078137"/>
    <n v="10039921"/>
    <s v="MPO V.MPO RVA S.BLC(P05)(NV)750 12U VAS"/>
    <m/>
    <x v="19"/>
    <x v="3"/>
    <x v="1"/>
    <n v="98"/>
    <x v="19"/>
  </r>
  <r>
    <n v="1246565"/>
    <n v="10039363"/>
    <s v="CYT CASILL S.BLC STLV(C.BCA) 750 12U US"/>
    <m/>
    <x v="19"/>
    <x v="3"/>
    <x v="1"/>
    <n v="910"/>
    <x v="19"/>
  </r>
  <r>
    <n v="1252551"/>
    <n v="10039363"/>
    <s v="CYT CASILL S.BLC STLV(C.BCA) 750 12U US"/>
    <m/>
    <x v="19"/>
    <x v="3"/>
    <x v="1"/>
    <n v="563"/>
    <x v="19"/>
  </r>
  <r>
    <n v="1253374"/>
    <n v="12005655"/>
    <s v="1185 S.BLC CASILL 0750 ST 2010"/>
    <m/>
    <x v="19"/>
    <x v="3"/>
    <x v="1"/>
    <n v="1117.666667"/>
    <x v="19"/>
  </r>
  <r>
    <n v="1252186"/>
    <n v="10048672"/>
    <s v="CYT TRIO RVA C.SA(P10)(90P)75012U2008VEU"/>
    <m/>
    <x v="19"/>
    <x v="3"/>
    <x v="1"/>
    <n v="20"/>
    <x v="19"/>
  </r>
  <r>
    <n v="1250963"/>
    <n v="10048646"/>
    <s v="CYT TRIO RVA C.SAU(P10)750 12U2008(LR)CA"/>
    <m/>
    <x v="19"/>
    <x v="3"/>
    <x v="1"/>
    <n v="268"/>
    <x v="19"/>
  </r>
  <r>
    <n v="1252960"/>
    <n v="10044279"/>
    <s v="CYT G.RVA S.RIBERAS C.SAU 750 6U 2008 CL"/>
    <m/>
    <x v="19"/>
    <x v="3"/>
    <x v="1"/>
    <n v="210"/>
    <x v="19"/>
  </r>
  <r>
    <n v="1252818"/>
    <n v="10041149"/>
    <s v="CYT SUNR S.BLC(P08) 750 12U CN"/>
    <m/>
    <x v="19"/>
    <x v="5"/>
    <x v="1"/>
    <n v="97.999999990000006"/>
    <x v="19"/>
  </r>
  <r>
    <n v="1253493"/>
    <n v="12006258"/>
    <s v="1114 LATE HARVEST FRONT 0750 CH 2008"/>
    <m/>
    <x v="19"/>
    <x v="3"/>
    <x v="1"/>
    <n v="2241"/>
    <x v="19"/>
  </r>
  <r>
    <n v="1253189"/>
    <n v="12006135"/>
    <s v="2188 SY/ROSE CASILL 0750 ST 2010"/>
    <m/>
    <x v="19"/>
    <x v="3"/>
    <x v="1"/>
    <n v="2115"/>
    <x v="19"/>
  </r>
  <r>
    <n v="1252821"/>
    <n v="10034624"/>
    <s v="CYT XPLORADOR S.BLC(P08)STLV 750 12U US"/>
    <m/>
    <x v="19"/>
    <x v="1"/>
    <x v="1"/>
    <n v="56.000000010000001"/>
    <x v="19"/>
  </r>
  <r>
    <n v="1251910"/>
    <n v="10048662"/>
    <s v="CYT TRIO RVA C.SAU(P10)(90P)75012U2008PE"/>
    <m/>
    <x v="19"/>
    <x v="3"/>
    <x v="1"/>
    <n v="154"/>
    <x v="19"/>
  </r>
  <r>
    <n v="1252013"/>
    <n v="10048701"/>
    <s v="CYT TRIO RVA MERL(P10)750 12U 2009 PE"/>
    <m/>
    <x v="19"/>
    <x v="3"/>
    <x v="1"/>
    <n v="98"/>
    <x v="19"/>
  </r>
  <r>
    <n v="1251152"/>
    <n v="10043444"/>
    <s v="CYT G.RVA RIBERAS CARM 750 6U 2008 PE"/>
    <m/>
    <x v="19"/>
    <x v="3"/>
    <x v="1"/>
    <n v="154"/>
    <x v="19"/>
  </r>
  <r>
    <n v="1251154"/>
    <n v="10047197"/>
    <s v="CYT G.RVA RIBERAS MERL 750 6U 2008 PE"/>
    <m/>
    <x v="19"/>
    <x v="3"/>
    <x v="1"/>
    <n v="123.55555560000001"/>
    <x v="19"/>
  </r>
  <r>
    <n v="1251153"/>
    <n v="10043809"/>
    <s v="CYT G.RVA S.RIBERAS SYRAH 750 6U 2008PE"/>
    <m/>
    <x v="19"/>
    <x v="3"/>
    <x v="1"/>
    <n v="47.555555560000002"/>
    <x v="19"/>
  </r>
  <r>
    <n v="1251014"/>
    <n v="10047774"/>
    <s v="CYT CASILL SHIR/ROS STLV 750 12U 2010 US"/>
    <m/>
    <x v="19"/>
    <x v="3"/>
    <x v="1"/>
    <n v="280"/>
    <x v="19"/>
  </r>
  <r>
    <n v="1251000"/>
    <n v="10047784"/>
    <s v="CYT CASILL SHIR/ROS STLV 750 12U 2010 PE"/>
    <m/>
    <x v="19"/>
    <x v="3"/>
    <x v="1"/>
    <n v="42.000000010000001"/>
    <x v="19"/>
  </r>
  <r>
    <n v="7077771"/>
    <n v="10047135"/>
    <s v="CS VISION C.SAUV(P08)750 12U 2009 US"/>
    <m/>
    <x v="19"/>
    <x v="3"/>
    <x v="1"/>
    <n v="280"/>
    <x v="19"/>
  </r>
  <r>
    <n v="1252198"/>
    <n v="10047772"/>
    <s v="CYT CASILL SHIR/ROS STL 750 12U 2010 VAR"/>
    <m/>
    <x v="19"/>
    <x v="3"/>
    <x v="1"/>
    <n v="112"/>
    <x v="19"/>
  </r>
  <r>
    <n v="1250897"/>
    <n v="10046861"/>
    <s v="MA MAYCAS RVA ESP SYRAH 750 6U 2008 VES"/>
    <m/>
    <x v="19"/>
    <x v="3"/>
    <x v="1"/>
    <n v="11"/>
    <x v="19"/>
  </r>
  <r>
    <n v="1253191"/>
    <n v="12001705"/>
    <s v="2324 SYRAH CASILL 0750 CH"/>
    <m/>
    <x v="19"/>
    <x v="3"/>
    <x v="1"/>
    <n v="1217.666667"/>
    <x v="19"/>
  </r>
  <r>
    <n v="1250804"/>
    <n v="10050534"/>
    <s v="CYT MARQUES CHARD 750 12U 2009 VES"/>
    <m/>
    <x v="19"/>
    <x v="3"/>
    <x v="1"/>
    <n v="155"/>
    <x v="19"/>
  </r>
  <r>
    <n v="1250078"/>
    <n v="10051126"/>
    <s v="CYT MARQUES CHARD 750 6U 2009 (LC)ZA"/>
    <m/>
    <x v="19"/>
    <x v="3"/>
    <x v="1"/>
    <n v="25"/>
    <x v="19"/>
  </r>
  <r>
    <n v="1250588"/>
    <n v="10048620"/>
    <s v="CYT TRIO RVA CHARD(P10)750 12U 2009 VES"/>
    <m/>
    <x v="19"/>
    <x v="3"/>
    <x v="1"/>
    <n v="165"/>
    <x v="19"/>
  </r>
  <r>
    <n v="1251618"/>
    <n v="10048620"/>
    <s v="CYT TRIO RVA CHARD(P10)750 12U 2009 VES"/>
    <m/>
    <x v="19"/>
    <x v="3"/>
    <x v="1"/>
    <n v="74.999999990000006"/>
    <x v="19"/>
  </r>
  <r>
    <n v="1252184"/>
    <n v="10048636"/>
    <s v="CYT TRIO RVA CHARD(P10)750 12U 2009 VEU"/>
    <m/>
    <x v="19"/>
    <x v="3"/>
    <x v="1"/>
    <n v="20"/>
    <x v="19"/>
  </r>
  <r>
    <n v="1251508"/>
    <n v="10048634"/>
    <s v="CYT TRIO RVA CHARD(P10)750 12U 2009 VIN"/>
    <m/>
    <x v="19"/>
    <x v="3"/>
    <x v="1"/>
    <n v="33"/>
    <x v="19"/>
  </r>
  <r>
    <n v="1250977"/>
    <n v="10048625"/>
    <s v="CYT TRIO RVA CHARD(P10)750 12U2009(LR)CA"/>
    <m/>
    <x v="19"/>
    <x v="3"/>
    <x v="1"/>
    <n v="227"/>
    <x v="19"/>
  </r>
  <r>
    <n v="1252247"/>
    <n v="10047775"/>
    <s v="CYT CASILL SHIR/ROS ST750 12U 2010 LATAM"/>
    <m/>
    <x v="19"/>
    <x v="3"/>
    <x v="1"/>
    <n v="140"/>
    <x v="19"/>
  </r>
  <r>
    <n v="1252700"/>
    <n v="10038602"/>
    <s v="CYT CASILL SHIRAZ 750 6U 2009 VEU"/>
    <m/>
    <x v="19"/>
    <x v="2"/>
    <x v="1"/>
    <n v="198"/>
    <x v="19"/>
  </r>
  <r>
    <n v="1253139"/>
    <n v="10046314"/>
    <s v="CYT CASILL C.SAUV 750 6U 2009 GB"/>
    <m/>
    <x v="19"/>
    <x v="2"/>
    <x v="1"/>
    <n v="419.55555559999999"/>
    <x v="19"/>
  </r>
  <r>
    <n v="1250935"/>
    <n v="10038448"/>
    <s v="CYT CASILL C.SAUV 750 6U 2009 VEU"/>
    <m/>
    <x v="19"/>
    <x v="2"/>
    <x v="1"/>
    <n v="157"/>
    <x v="19"/>
  </r>
  <r>
    <n v="1252651"/>
    <n v="10020063"/>
    <s v="CYT CASILL SHIRAZ 750 12U VAR"/>
    <m/>
    <x v="19"/>
    <x v="2"/>
    <x v="1"/>
    <n v="114"/>
    <x v="19"/>
  </r>
  <r>
    <n v="1251371"/>
    <n v="10042616"/>
    <s v="CYT CASILL SHIRAZ 750 6U 2009 GB"/>
    <m/>
    <x v="19"/>
    <x v="2"/>
    <x v="1"/>
    <n v="1210"/>
    <x v="19"/>
  </r>
  <r>
    <n v="1252068"/>
    <n v="10023400"/>
    <s v="CYT CASILL SHIRAZ 750 6U AO"/>
    <m/>
    <x v="19"/>
    <x v="2"/>
    <x v="1"/>
    <n v="220"/>
    <x v="19"/>
  </r>
  <r>
    <n v="1252482"/>
    <n v="10024198"/>
    <s v="CYT CASILL SHIRAZ 750 12U CN"/>
    <m/>
    <x v="19"/>
    <x v="2"/>
    <x v="1"/>
    <n v="121"/>
    <x v="19"/>
  </r>
  <r>
    <n v="1252848"/>
    <n v="10020026"/>
    <s v="CYT CASILL SHIRAZ 750 12U VAS"/>
    <m/>
    <x v="19"/>
    <x v="2"/>
    <x v="1"/>
    <n v="165"/>
    <x v="19"/>
  </r>
  <r>
    <n v="1253494"/>
    <n v="12006518"/>
    <s v="1115 S.BLC VARIETAL 0750 CH 2010"/>
    <m/>
    <x v="19"/>
    <x v="1"/>
    <x v="1"/>
    <n v="617.44444450000003"/>
    <x v="19"/>
  </r>
  <r>
    <n v="1252947"/>
    <n v="10031781"/>
    <s v="CYT CASILL SHIRAZ 750 6U RU"/>
    <m/>
    <x v="19"/>
    <x v="2"/>
    <x v="1"/>
    <n v="271"/>
    <x v="19"/>
  </r>
  <r>
    <n v="1252071"/>
    <n v="10023402"/>
    <s v="CYT CASILL C.SAUV 750 6U AO"/>
    <m/>
    <x v="19"/>
    <x v="2"/>
    <x v="1"/>
    <n v="294"/>
    <x v="19"/>
  </r>
  <r>
    <n v="1252703"/>
    <n v="10044570"/>
    <s v="CYT FRONT CAB/MER STLV(P06)750 12U(V)CA"/>
    <m/>
    <x v="19"/>
    <x v="2"/>
    <x v="1"/>
    <n v="730"/>
    <x v="19"/>
  </r>
  <r>
    <n v="1252003"/>
    <n v="10044634"/>
    <s v="CYT FRONT C.SAUV(P06) 750 12U ZA"/>
    <m/>
    <x v="19"/>
    <x v="2"/>
    <x v="1"/>
    <n v="97.999999979999998"/>
    <x v="19"/>
  </r>
  <r>
    <n v="1252098"/>
    <n v="10048995"/>
    <s v="CYT FRONT C.SAUV ST(P06)750 12U 2010 VEU"/>
    <m/>
    <x v="19"/>
    <x v="2"/>
    <x v="1"/>
    <n v="192"/>
    <x v="19"/>
  </r>
  <r>
    <n v="1251116"/>
    <n v="10051073"/>
    <s v="CYT FRONT C.SAUV STLV(P06)750 12U2010 JP"/>
    <m/>
    <x v="19"/>
    <x v="2"/>
    <x v="1"/>
    <n v="7860"/>
    <x v="19"/>
  </r>
  <r>
    <n v="1252075"/>
    <n v="10044461"/>
    <s v="CYT FRONT C.SAUV(P06) 750 12U VAR"/>
    <m/>
    <x v="19"/>
    <x v="2"/>
    <x v="1"/>
    <n v="308"/>
    <x v="19"/>
  </r>
  <r>
    <n v="7077938"/>
    <n v="10044300"/>
    <s v="CS ROKO C.SAUV STLV 750 6U VEU"/>
    <m/>
    <x v="19"/>
    <x v="2"/>
    <x v="1"/>
    <n v="178"/>
    <x v="19"/>
  </r>
  <r>
    <n v="1247522"/>
    <n v="10044506"/>
    <s v="CYT FRONT C.SAUV(P06) 750 6U RU"/>
    <m/>
    <x v="19"/>
    <x v="2"/>
    <x v="1"/>
    <n v="1420"/>
    <x v="19"/>
  </r>
  <r>
    <n v="1245950"/>
    <n v="10044459"/>
    <s v="CYT FRONT C.SAUV(P06) 750 12U UA"/>
    <m/>
    <x v="19"/>
    <x v="2"/>
    <x v="1"/>
    <n v="350"/>
    <x v="19"/>
  </r>
  <r>
    <n v="1253171"/>
    <n v="10021523"/>
    <s v="CYT CASILL SHIRAZ(STLV) 750 6U AU"/>
    <m/>
    <x v="19"/>
    <x v="2"/>
    <x v="1"/>
    <n v="420"/>
    <x v="19"/>
  </r>
  <r>
    <n v="1252702"/>
    <n v="10044572"/>
    <s v="CYT FRONT MERL STLV(P06)750 12U (V)CA"/>
    <m/>
    <x v="19"/>
    <x v="2"/>
    <x v="1"/>
    <n v="406"/>
    <x v="19"/>
  </r>
  <r>
    <m/>
    <m/>
    <m/>
    <m/>
    <x v="19"/>
    <x v="7"/>
    <x v="1"/>
    <n v="0"/>
    <x v="19"/>
  </r>
  <r>
    <n v="1253117"/>
    <n v="10044706"/>
    <s v="CYT FRONT C.SAUV BLUSH(P06)750 6U VAR"/>
    <m/>
    <x v="19"/>
    <x v="2"/>
    <x v="1"/>
    <n v="122.44444439999999"/>
    <x v="19"/>
  </r>
  <r>
    <n v="1252481"/>
    <n v="10028323"/>
    <s v="CYT FRONT C.SAUV BLUSH(P06)750 12U VAR"/>
    <m/>
    <x v="19"/>
    <x v="2"/>
    <x v="1"/>
    <n v="154"/>
    <x v="19"/>
  </r>
  <r>
    <n v="1252631"/>
    <n v="10044589"/>
    <s v="CYT FRONT C.SAUV BLUSH(P06)750 12U CO"/>
    <m/>
    <x v="19"/>
    <x v="2"/>
    <x v="1"/>
    <n v="635"/>
    <x v="19"/>
  </r>
  <r>
    <n v="7078255"/>
    <n v="10047836"/>
    <s v="CS ROKO C.SAUV ROSE STLV 750 6U VEU"/>
    <m/>
    <x v="19"/>
    <x v="2"/>
    <x v="1"/>
    <n v="1353"/>
    <x v="19"/>
  </r>
  <r>
    <n v="1251521"/>
    <n v="10048332"/>
    <s v="CYT FRONT ROSE STLV(P06)750 6U 2010VEU"/>
    <m/>
    <x v="19"/>
    <x v="2"/>
    <x v="1"/>
    <n v="182"/>
    <x v="19"/>
  </r>
  <r>
    <n v="1252687"/>
    <n v="10048336"/>
    <s v="CYT FRONT C.SAU/ROS STL(P06)75012U2010JP"/>
    <m/>
    <x v="19"/>
    <x v="2"/>
    <x v="1"/>
    <n v="3080"/>
    <x v="19"/>
  </r>
  <r>
    <n v="1252072"/>
    <n v="10048309"/>
    <s v="CYT FRONT ROSE(P06) 750 12U VAR"/>
    <m/>
    <x v="19"/>
    <x v="2"/>
    <x v="1"/>
    <n v="140"/>
    <x v="19"/>
  </r>
  <r>
    <n v="1253173"/>
    <n v="10021526"/>
    <s v="CYT CASILL C.SAUV 750 6U AU"/>
    <m/>
    <x v="19"/>
    <x v="2"/>
    <x v="1"/>
    <n v="223.55555559999999"/>
    <x v="19"/>
  </r>
  <r>
    <n v="1252356"/>
    <n v="10042064"/>
    <s v="CYT FRONT S.BLC(P06) 750 6U 2010 VEU"/>
    <m/>
    <x v="19"/>
    <x v="2"/>
    <x v="1"/>
    <n v="55.999999989999999"/>
    <x v="19"/>
  </r>
  <r>
    <n v="1253337"/>
    <n v="10020303"/>
    <s v="CYT CASILL C.SAUV 750 12U (LR)CA"/>
    <m/>
    <x v="19"/>
    <x v="2"/>
    <x v="1"/>
    <n v="500"/>
    <x v="19"/>
  </r>
  <r>
    <n v="1251923"/>
    <n v="10044633"/>
    <s v="CYT FRONT MERL(P06) 750 12U ZA"/>
    <m/>
    <x v="19"/>
    <x v="2"/>
    <x v="1"/>
    <n v="97.999999979999998"/>
    <x v="19"/>
  </r>
  <r>
    <n v="1252449"/>
    <n v="10045442"/>
    <s v="CYT CASILL CARM 750 12U 2009 GB"/>
    <m/>
    <x v="19"/>
    <x v="2"/>
    <x v="1"/>
    <n v="4620"/>
    <x v="19"/>
  </r>
  <r>
    <n v="1252233"/>
    <n v="10020308"/>
    <s v="CYT CASILL MERL 750 12U US"/>
    <m/>
    <x v="19"/>
    <x v="2"/>
    <x v="1"/>
    <n v="1845"/>
    <x v="19"/>
  </r>
  <r>
    <n v="1252979"/>
    <n v="10020005"/>
    <s v="CYT CASILL C.SAUV 750 12U VES"/>
    <m/>
    <x v="19"/>
    <x v="2"/>
    <x v="1"/>
    <n v="99.999999979999998"/>
    <x v="19"/>
  </r>
  <r>
    <n v="1252831"/>
    <n v="12003780"/>
    <s v="2115 C.SAUV CASILL 0750 CH 1U LATAM"/>
    <m/>
    <x v="19"/>
    <x v="2"/>
    <x v="1"/>
    <n v="500"/>
    <x v="19"/>
  </r>
  <r>
    <n v="1252384"/>
    <n v="12004800"/>
    <s v="2115 C.SAUV CASILL 0750 CH 1U RU"/>
    <m/>
    <x v="19"/>
    <x v="2"/>
    <x v="1"/>
    <n v="109"/>
    <x v="19"/>
  </r>
  <r>
    <n v="1252899"/>
    <n v="12004800"/>
    <s v="2115 C.SAUV CASILL 0750 CH 1U RU"/>
    <m/>
    <x v="19"/>
    <x v="2"/>
    <x v="1"/>
    <n v="63"/>
    <x v="19"/>
  </r>
  <r>
    <n v="7078190"/>
    <n v="10044300"/>
    <s v="CS ROKO C.SAUV STLV 750 6U VEU"/>
    <m/>
    <x v="19"/>
    <x v="2"/>
    <x v="1"/>
    <n v="350"/>
    <x v="19"/>
  </r>
  <r>
    <n v="7077940"/>
    <n v="10044306"/>
    <s v="CS ROKO S.BLC STLV 750 6U VEU"/>
    <m/>
    <x v="19"/>
    <x v="2"/>
    <x v="1"/>
    <n v="2295.5555559999998"/>
    <x v="19"/>
  </r>
  <r>
    <n v="7078234"/>
    <n v="10049459"/>
    <s v="MPO V.MPO VTAL C.SAU(P05)STL75012U2010JP"/>
    <m/>
    <x v="19"/>
    <x v="1"/>
    <x v="1"/>
    <n v="2464"/>
    <x v="19"/>
  </r>
  <r>
    <n v="1250062"/>
    <n v="10044506"/>
    <s v="CYT FRONT C.SAUV(P06) 750 6U RU"/>
    <m/>
    <x v="19"/>
    <x v="2"/>
    <x v="1"/>
    <n v="1725"/>
    <x v="19"/>
  </r>
  <r>
    <n v="7078229"/>
    <n v="10034392"/>
    <s v="CS TOQUI ANDINO SP SEL CHARD(N)750 6U JP"/>
    <m/>
    <x v="19"/>
    <x v="1"/>
    <x v="1"/>
    <n v="242"/>
    <x v="19"/>
  </r>
  <r>
    <n v="1250008"/>
    <n v="10050002"/>
    <s v="CYT XPLORADOR CHARD(P08)STL 750 12U US"/>
    <m/>
    <x v="19"/>
    <x v="1"/>
    <x v="1"/>
    <n v="1060"/>
    <x v="19"/>
  </r>
  <r>
    <n v="1252890"/>
    <n v="10050172"/>
    <s v="CYT SUNR C.SAUV(P08) 1500 6U US"/>
    <m/>
    <x v="19"/>
    <x v="1"/>
    <x v="1"/>
    <n v="500"/>
    <x v="19"/>
  </r>
  <r>
    <n v="1252351"/>
    <n v="10035160"/>
    <s v="CA CLASSICO C.SAUV(NV)STLV750 12U VEU"/>
    <m/>
    <x v="19"/>
    <x v="1"/>
    <x v="1"/>
    <n v="350"/>
    <x v="19"/>
  </r>
  <r>
    <n v="1247251"/>
    <n v="10034849"/>
    <s v="CYT FRONT CARM(P07)1500 6U US"/>
    <m/>
    <x v="19"/>
    <x v="1"/>
    <x v="1"/>
    <n v="3368"/>
    <x v="19"/>
  </r>
  <r>
    <n v="1249124"/>
    <n v="10037141"/>
    <s v="CYT MAR DEL SUR RED WINE(LP)750 6U AFRI"/>
    <m/>
    <x v="19"/>
    <x v="1"/>
    <x v="1"/>
    <n v="2194"/>
    <x v="19"/>
  </r>
  <r>
    <n v="1252000"/>
    <n v="10049332"/>
    <s v="CYT FRONT P.GRIGIO(P06)STLV 750 12U ZA"/>
    <m/>
    <x v="19"/>
    <x v="1"/>
    <x v="1"/>
    <n v="55.999999989999999"/>
    <x v="19"/>
  </r>
  <r>
    <n v="1252049"/>
    <n v="10049467"/>
    <s v="CYT CYT MERL(P09)STLV 750 6U 2010 GB"/>
    <m/>
    <x v="19"/>
    <x v="2"/>
    <x v="1"/>
    <n v="210"/>
    <x v="19"/>
  </r>
  <r>
    <n v="1250805"/>
    <n v="10041426"/>
    <s v="CYT FRONT P.GRIGIO(P07)1500 6U US"/>
    <m/>
    <x v="19"/>
    <x v="1"/>
    <x v="1"/>
    <n v="2320"/>
    <x v="19"/>
  </r>
  <r>
    <n v="1253320"/>
    <n v="10047993"/>
    <s v="CYT CYT MERL(P09)STLV 750 12U 2010GB"/>
    <m/>
    <x v="19"/>
    <x v="2"/>
    <x v="1"/>
    <n v="210"/>
    <x v="19"/>
  </r>
  <r>
    <n v="1246570"/>
    <n v="10025773"/>
    <s v="CYT FRONT C.C CAB/MER(P07) 4P 1500 6U US"/>
    <m/>
    <x v="19"/>
    <x v="1"/>
    <x v="1"/>
    <n v="2304"/>
    <x v="19"/>
  </r>
  <r>
    <n v="1253285"/>
    <n v="10029723"/>
    <s v="CYT FRONT CAB/MER(P07)1500 6U US"/>
    <m/>
    <x v="19"/>
    <x v="1"/>
    <x v="1"/>
    <n v="5520"/>
    <x v="19"/>
  </r>
  <r>
    <n v="1252283"/>
    <n v="10049367"/>
    <s v="CYT VICUÑA C.SAUV/ME(ST)750 12U 2010GB"/>
    <m/>
    <x v="19"/>
    <x v="1"/>
    <x v="1"/>
    <n v="140"/>
    <x v="19"/>
  </r>
  <r>
    <n v="7078134"/>
    <n v="10048442"/>
    <s v="MPO V.MPO REGAL C.SAUV 750 12U HK"/>
    <m/>
    <x v="19"/>
    <x v="1"/>
    <x v="1"/>
    <n v="98.000000009999994"/>
    <x v="19"/>
  </r>
  <r>
    <n v="1253193"/>
    <n v="10029731"/>
    <s v="CYT FRONT CHARD(P07) 1500 6U US"/>
    <m/>
    <x v="19"/>
    <x v="1"/>
    <x v="1"/>
    <n v="970"/>
    <x v="19"/>
  </r>
  <r>
    <n v="7078074"/>
    <n v="10045937"/>
    <s v="CS REY L.ANDES RVA CHAR(P08)STLV7506UVEU"/>
    <m/>
    <x v="19"/>
    <x v="1"/>
    <x v="1"/>
    <n v="66.000000009999994"/>
    <x v="19"/>
  </r>
  <r>
    <n v="7078237"/>
    <n v="10048529"/>
    <s v="CS MEMORIES CHARD 750 12U JP"/>
    <m/>
    <x v="19"/>
    <x v="1"/>
    <x v="1"/>
    <n v="2100"/>
    <x v="19"/>
  </r>
  <r>
    <n v="7078238"/>
    <n v="10048534"/>
    <s v="CS MEMORIES S.BLC 750 12U JP"/>
    <m/>
    <x v="19"/>
    <x v="1"/>
    <x v="1"/>
    <n v="700"/>
    <x v="19"/>
  </r>
  <r>
    <n v="1253177"/>
    <n v="10044738"/>
    <s v="CYT FRONT C. CASE P.GRIGIO 4P 1500 6U US"/>
    <m/>
    <x v="19"/>
    <x v="1"/>
    <x v="1"/>
    <n v="380"/>
    <x v="19"/>
  </r>
  <r>
    <n v="1252952"/>
    <n v="10044503"/>
    <s v="CYT FRONT MERL(P06) 750 6U RU"/>
    <m/>
    <x v="19"/>
    <x v="2"/>
    <x v="1"/>
    <n v="2700"/>
    <x v="19"/>
  </r>
  <r>
    <n v="1251950"/>
    <n v="10049615"/>
    <s v="CYT CAS RVA PR C.SAUV ECO 750 12U2009VES"/>
    <m/>
    <x v="19"/>
    <x v="3"/>
    <x v="1"/>
    <n v="238"/>
    <x v="19"/>
  </r>
  <r>
    <n v="1252843"/>
    <n v="10044466"/>
    <s v="CYT FRONT C.SAUV(P06) 750 12U VAS"/>
    <m/>
    <x v="19"/>
    <x v="2"/>
    <x v="1"/>
    <n v="400.99999989999998"/>
    <x v="19"/>
  </r>
  <r>
    <n v="1252845"/>
    <n v="10044465"/>
    <s v="CYT FRONT C.SAUV(P06) 750 12U CN"/>
    <m/>
    <x v="19"/>
    <x v="2"/>
    <x v="1"/>
    <n v="485"/>
    <x v="19"/>
  </r>
  <r>
    <n v="1253162"/>
    <n v="10044506"/>
    <s v="CYT FRONT C.SAUV(P06) 750 6U RU"/>
    <m/>
    <x v="19"/>
    <x v="2"/>
    <x v="1"/>
    <n v="2400"/>
    <x v="19"/>
  </r>
  <r>
    <n v="1252834"/>
    <n v="10035239"/>
    <s v="CYT FRONT C.SAUV(P06)(NV)750 12U CL"/>
    <m/>
    <x v="19"/>
    <x v="2"/>
    <x v="1"/>
    <n v="2750"/>
    <x v="19"/>
  </r>
  <r>
    <n v="1250060"/>
    <n v="10044503"/>
    <s v="CYT FRONT MERL(P06) 750 6U RU"/>
    <m/>
    <x v="19"/>
    <x v="2"/>
    <x v="1"/>
    <n v="2550"/>
    <x v="19"/>
  </r>
  <r>
    <n v="1251925"/>
    <n v="10044564"/>
    <s v="CYT FRONT MERL(P06) 750 6U AO"/>
    <m/>
    <x v="19"/>
    <x v="2"/>
    <x v="1"/>
    <n v="308"/>
    <x v="19"/>
  </r>
  <r>
    <n v="1252847"/>
    <n v="10044446"/>
    <s v="CYT FRONT MERL(P06) 750 12U CN"/>
    <m/>
    <x v="19"/>
    <x v="2"/>
    <x v="1"/>
    <n v="294"/>
    <x v="19"/>
  </r>
  <r>
    <n v="7078123"/>
    <n v="10047667"/>
    <s v="CS I.NEGRA RVE CHARD ST 7506U(P09)2010GB"/>
    <m/>
    <x v="19"/>
    <x v="1"/>
    <x v="1"/>
    <n v="7506.4444439999997"/>
    <x v="19"/>
  </r>
  <r>
    <n v="1252897"/>
    <n v="10044447"/>
    <s v="CYT FRONT MERL(P06) 750 12U VAS"/>
    <m/>
    <x v="19"/>
    <x v="2"/>
    <x v="1"/>
    <n v="280"/>
    <x v="19"/>
  </r>
  <r>
    <n v="1251844"/>
    <n v="10049009"/>
    <s v="CYT FRONT C.SAUV GOLL(P06)750 6U 2010 FR"/>
    <m/>
    <x v="19"/>
    <x v="2"/>
    <x v="1"/>
    <n v="1176"/>
    <x v="19"/>
  </r>
  <r>
    <n v="1251081"/>
    <n v="10044728"/>
    <s v="CYT FRONT CARM STLV(P06) 750 12U 2010 JP"/>
    <m/>
    <x v="19"/>
    <x v="2"/>
    <x v="1"/>
    <n v="1764"/>
    <x v="19"/>
  </r>
  <r>
    <n v="1252591"/>
    <n v="10044573"/>
    <s v="CYT FRONT CARM STLV(P06) 750 12U (V)CA"/>
    <m/>
    <x v="19"/>
    <x v="2"/>
    <x v="1"/>
    <n v="210"/>
    <x v="19"/>
  </r>
  <r>
    <n v="1250057"/>
    <n v="10022571"/>
    <s v="CYT FRONT CARM(P06) 750 6U RU"/>
    <m/>
    <x v="19"/>
    <x v="2"/>
    <x v="1"/>
    <n v="133"/>
    <x v="19"/>
  </r>
  <r>
    <n v="1251924"/>
    <n v="10044565"/>
    <s v="CYT FRONT CARM(P06) 750 6U AO"/>
    <m/>
    <x v="19"/>
    <x v="2"/>
    <x v="1"/>
    <n v="266"/>
    <x v="19"/>
  </r>
  <r>
    <n v="1251044"/>
    <n v="10050028"/>
    <s v="CYT FRONT SHIRAZ(P06) 750 6U 2010 VEU"/>
    <m/>
    <x v="19"/>
    <x v="2"/>
    <x v="1"/>
    <n v="294"/>
    <x v="19"/>
  </r>
  <r>
    <n v="1252850"/>
    <n v="10044468"/>
    <s v="CYT FRONT SHIRAZ/C.SAUV(P06) 750 12U VAS"/>
    <m/>
    <x v="19"/>
    <x v="2"/>
    <x v="1"/>
    <n v="210"/>
    <x v="19"/>
  </r>
  <r>
    <n v="1252685"/>
    <n v="10047661"/>
    <s v="CYT CYT (=FRONT) SYR (P06)STL 750 12U NO"/>
    <m/>
    <x v="19"/>
    <x v="2"/>
    <x v="1"/>
    <n v="1540"/>
    <x v="19"/>
  </r>
  <r>
    <n v="7078001"/>
    <n v="10051438"/>
    <s v="MPO VTAL SYRAH (P09) 750 12U IL"/>
    <m/>
    <x v="19"/>
    <x v="2"/>
    <x v="1"/>
    <n v="111"/>
    <x v="19"/>
  </r>
  <r>
    <n v="1252475"/>
    <n v="10044441"/>
    <s v="CYT FRONT MERL(P06) 750 12U VAR"/>
    <m/>
    <x v="19"/>
    <x v="2"/>
    <x v="1"/>
    <n v="176"/>
    <x v="19"/>
  </r>
  <r>
    <n v="7078003"/>
    <n v="10019879"/>
    <s v="MPO V.MPO RVA CHARD(P05) 750 12U LATAM"/>
    <m/>
    <x v="19"/>
    <x v="5"/>
    <x v="1"/>
    <n v="44.999999989999999"/>
    <x v="19"/>
  </r>
  <r>
    <n v="1250546"/>
    <n v="10046314"/>
    <s v="CYT CASILL C.SAUV 750 6U 2009 GB"/>
    <m/>
    <x v="19"/>
    <x v="5"/>
    <x v="1"/>
    <n v="350"/>
    <x v="19"/>
  </r>
  <r>
    <n v="1251075"/>
    <n v="10038449"/>
    <s v="CYT CASILL C.SAUV 750 12U 2009 VEU"/>
    <m/>
    <x v="19"/>
    <x v="5"/>
    <x v="1"/>
    <n v="930"/>
    <x v="19"/>
  </r>
  <r>
    <n v="1252078"/>
    <n v="10020301"/>
    <s v="CYT CASILL C.SAUV 750 12U PR"/>
    <m/>
    <x v="19"/>
    <x v="5"/>
    <x v="1"/>
    <n v="420"/>
    <x v="19"/>
  </r>
  <r>
    <n v="1250936"/>
    <n v="10038448"/>
    <s v="CYT CASILL C.SAUV 750 6U 2009 VEU"/>
    <m/>
    <x v="19"/>
    <x v="5"/>
    <x v="1"/>
    <n v="589"/>
    <x v="19"/>
  </r>
  <r>
    <n v="1250089"/>
    <n v="10020292"/>
    <s v="CYT CASILL C.SAUV 750 12U (US)VI"/>
    <m/>
    <x v="19"/>
    <x v="5"/>
    <x v="1"/>
    <n v="70"/>
    <x v="19"/>
  </r>
  <r>
    <n v="1247661"/>
    <n v="10043410"/>
    <s v="CYT CASILL C.SAUV 750 12U MX"/>
    <m/>
    <x v="19"/>
    <x v="5"/>
    <x v="1"/>
    <n v="88.999999990000006"/>
    <x v="19"/>
  </r>
  <r>
    <n v="1252835"/>
    <n v="12003815"/>
    <s v="2108 MERLOT CASILL 0750 CH 1U LATAM"/>
    <m/>
    <x v="19"/>
    <x v="5"/>
    <x v="1"/>
    <n v="400"/>
    <x v="19"/>
  </r>
  <r>
    <n v="7078035"/>
    <n v="10049316"/>
    <s v="CS RESERVA RIESL (P08 )750 6U 2010 NORD"/>
    <m/>
    <x v="19"/>
    <x v="3"/>
    <x v="1"/>
    <n v="33"/>
    <x v="19"/>
  </r>
  <r>
    <n v="1252828"/>
    <n v="10020574"/>
    <s v="CYT CASILL CHARD(ND) 375 24U LATAM"/>
    <m/>
    <x v="19"/>
    <x v="5"/>
    <x v="1"/>
    <n v="63"/>
    <x v="19"/>
  </r>
  <r>
    <n v="1252055"/>
    <n v="10020024"/>
    <s v="CYT CASILL C.SAUV 750 12U VAS"/>
    <m/>
    <x v="19"/>
    <x v="5"/>
    <x v="1"/>
    <n v="576"/>
    <x v="19"/>
  </r>
  <r>
    <n v="7078094"/>
    <n v="10050812"/>
    <s v="MPO V.MPO RVA CHARD(P05) STL 750 12U VEU"/>
    <m/>
    <x v="19"/>
    <x v="5"/>
    <x v="1"/>
    <n v="54.999999989999999"/>
    <x v="19"/>
  </r>
  <r>
    <n v="1252047"/>
    <n v="10045605"/>
    <s v="CYT CASILL CHARD STLV 750 6U 2009 GB"/>
    <m/>
    <x v="19"/>
    <x v="5"/>
    <x v="1"/>
    <n v="275"/>
    <x v="19"/>
  </r>
  <r>
    <n v="1252007"/>
    <n v="10020202"/>
    <s v="CYT CASILL CHARD 750 6U ZA"/>
    <m/>
    <x v="19"/>
    <x v="5"/>
    <x v="1"/>
    <n v="43.999999989999999"/>
    <x v="19"/>
  </r>
  <r>
    <n v="1245698"/>
    <n v="12004801"/>
    <s v="1100 CHARD CASILL 0750 CH 1U RU"/>
    <m/>
    <x v="19"/>
    <x v="5"/>
    <x v="1"/>
    <n v="85.999999990000006"/>
    <x v="19"/>
  </r>
  <r>
    <n v="1252681"/>
    <n v="10035770"/>
    <s v="CYT CASILL CHARD 750 12U 2009 VEU"/>
    <m/>
    <x v="19"/>
    <x v="5"/>
    <x v="1"/>
    <n v="132"/>
    <x v="19"/>
  </r>
  <r>
    <n v="1252083"/>
    <n v="10020213"/>
    <s v="CYT CASILL CHARD 750 12U PR"/>
    <m/>
    <x v="19"/>
    <x v="5"/>
    <x v="1"/>
    <n v="110"/>
    <x v="19"/>
  </r>
  <r>
    <n v="1252169"/>
    <n v="10020059"/>
    <s v="CYT CASILL CHARD 750 12U VAR"/>
    <m/>
    <x v="19"/>
    <x v="5"/>
    <x v="1"/>
    <n v="143"/>
    <x v="19"/>
  </r>
  <r>
    <n v="1252527"/>
    <n v="10020211"/>
    <s v="CYT CASILL CHARD 750 12U CN"/>
    <m/>
    <x v="19"/>
    <x v="5"/>
    <x v="1"/>
    <n v="77.000000020000002"/>
    <x v="19"/>
  </r>
  <r>
    <n v="1252650"/>
    <n v="10038373"/>
    <s v="CYT CASILL MERL 750 12U 2009 VEU"/>
    <m/>
    <x v="19"/>
    <x v="5"/>
    <x v="1"/>
    <n v="1512"/>
    <x v="19"/>
  </r>
  <r>
    <n v="1252816"/>
    <n v="10042060"/>
    <s v="CYT SUNR S.BLC(P08) STLV 750 6U 2010 VEU"/>
    <m/>
    <x v="19"/>
    <x v="5"/>
    <x v="1"/>
    <n v="112"/>
    <x v="19"/>
  </r>
  <r>
    <n v="1252028"/>
    <n v="10044285"/>
    <s v="CYT G.RVA S.RIBERAS C.SAU 750 6U 2008VES"/>
    <m/>
    <x v="19"/>
    <x v="3"/>
    <x v="1"/>
    <n v="99.000000020000002"/>
    <x v="19"/>
  </r>
  <r>
    <n v="7076814"/>
    <n v="10046938"/>
    <s v="CS 20BARREL MER LTD EDT75012U2008(SAQ)CA"/>
    <m/>
    <x v="19"/>
    <x v="3"/>
    <x v="1"/>
    <n v="99.999999990000006"/>
    <x v="19"/>
  </r>
  <r>
    <n v="7078097"/>
    <n v="10050416"/>
    <s v="CS ORGANICO CHARD(P09) 750 12U 2010 US"/>
    <m/>
    <x v="19"/>
    <x v="3"/>
    <x v="1"/>
    <n v="110"/>
    <x v="19"/>
  </r>
  <r>
    <n v="1239044"/>
    <n v="12006246"/>
    <s v="1142 D.SEC SPARK 0750 CH 2010"/>
    <m/>
    <x v="19"/>
    <x v="4"/>
    <x v="1"/>
    <n v="1111.1111109999999"/>
    <x v="19"/>
  </r>
  <r>
    <n v="1239048"/>
    <n v="12006246"/>
    <s v="1142 D.SEC SPARK 0750 CH 2010"/>
    <m/>
    <x v="19"/>
    <x v="4"/>
    <x v="1"/>
    <n v="2888.8888889999998"/>
    <x v="19"/>
  </r>
  <r>
    <n v="1241076"/>
    <n v="12006248"/>
    <s v="1143 RIESL SPARK 0750 CH (0107) 2010"/>
    <m/>
    <x v="19"/>
    <x v="4"/>
    <x v="1"/>
    <n v="6777.7777779999997"/>
    <x v="19"/>
  </r>
  <r>
    <n v="1252372"/>
    <n v="10045995"/>
    <s v="CA CLASSICO S.BLC(NV)STIC STL750 12UVEU"/>
    <m/>
    <x v="19"/>
    <x v="5"/>
    <x v="1"/>
    <n v="350"/>
    <x v="19"/>
  </r>
  <r>
    <n v="7078202"/>
    <n v="10046230"/>
    <s v="CS C.SUR TOC S.BLC(P08)STL 750 12U VAS"/>
    <m/>
    <x v="19"/>
    <x v="5"/>
    <x v="1"/>
    <n v="296"/>
    <x v="19"/>
  </r>
  <r>
    <n v="1252006"/>
    <n v="10020289"/>
    <s v="CYT CASILL C.SAUV 750 6U ZA"/>
    <m/>
    <x v="19"/>
    <x v="5"/>
    <x v="1"/>
    <n v="98.000000020000002"/>
    <x v="19"/>
  </r>
  <r>
    <n v="1251939"/>
    <n v="10050116"/>
    <s v="CYT SUNR S.BLC(P08) 750 12U TR"/>
    <m/>
    <x v="19"/>
    <x v="5"/>
    <x v="1"/>
    <n v="69.999999990000006"/>
    <x v="19"/>
  </r>
  <r>
    <n v="1251526"/>
    <n v="10036706"/>
    <s v="CYT CASILL C.SAUV 750 12U (C/ESP)CA"/>
    <m/>
    <x v="19"/>
    <x v="5"/>
    <x v="1"/>
    <n v="280"/>
    <x v="19"/>
  </r>
  <r>
    <n v="1252815"/>
    <n v="10041148"/>
    <s v="CYT SUNR S.BLC(P08) 750 12U VAR"/>
    <m/>
    <x v="19"/>
    <x v="5"/>
    <x v="1"/>
    <n v="266"/>
    <x v="19"/>
  </r>
  <r>
    <n v="1252696"/>
    <n v="10049494"/>
    <s v="CYT SUNR CHARD(P08)STLV 750 12U 2010NORD"/>
    <m/>
    <x v="19"/>
    <x v="5"/>
    <x v="1"/>
    <n v="110"/>
    <x v="19"/>
  </r>
  <r>
    <n v="1252069"/>
    <n v="10041243"/>
    <s v="CYT SUNR CHARD(P08) 750 6U PL"/>
    <m/>
    <x v="19"/>
    <x v="5"/>
    <x v="1"/>
    <n v="110"/>
    <x v="19"/>
  </r>
  <r>
    <n v="7077811"/>
    <n v="10037836"/>
    <s v="CS C.SUR TOC CHARD(P08)STLV 750 12U VAS"/>
    <m/>
    <x v="19"/>
    <x v="5"/>
    <x v="1"/>
    <n v="168"/>
    <x v="19"/>
  </r>
  <r>
    <n v="7077729"/>
    <n v="10035256"/>
    <s v="CS CONO SUR TOC CHARD(P08)STLV 750 6UVEU"/>
    <m/>
    <x v="19"/>
    <x v="5"/>
    <x v="1"/>
    <n v="150"/>
    <x v="19"/>
  </r>
  <r>
    <n v="7077730"/>
    <n v="10035281"/>
    <s v="CS CONO SUR TOC(P08)S.BLC 750 6U VEU"/>
    <m/>
    <x v="19"/>
    <x v="5"/>
    <x v="1"/>
    <n v="250"/>
    <x v="19"/>
  </r>
  <r>
    <n v="1252898"/>
    <n v="10047499"/>
    <s v="CYT CHATEAU SUBERC S.BLC 750 12U VAS"/>
    <m/>
    <x v="19"/>
    <x v="5"/>
    <x v="1"/>
    <n v="210"/>
    <x v="19"/>
  </r>
  <r>
    <n v="1253141"/>
    <n v="10047911"/>
    <s v="CYT CASILL S.BLC STLV 750 6U 2010 GB"/>
    <m/>
    <x v="19"/>
    <x v="5"/>
    <x v="1"/>
    <n v="900"/>
    <x v="19"/>
  </r>
  <r>
    <n v="7078331"/>
    <n v="10046229"/>
    <s v="CS C.SUR TOC S.BLC(P08)STL 750 12U VEU"/>
    <m/>
    <x v="19"/>
    <x v="5"/>
    <x v="1"/>
    <n v="98"/>
    <x v="19"/>
  </r>
  <r>
    <n v="7078279"/>
    <n v="10039597"/>
    <s v="CS CONO SUR P.NOIR STLV(P07)750 12U VAS"/>
    <m/>
    <x v="19"/>
    <x v="5"/>
    <x v="1"/>
    <n v="43.999999989999999"/>
    <x v="19"/>
  </r>
  <r>
    <n v="1252445"/>
    <n v="10035771"/>
    <s v="CYT CASILL CHARD STLV 750 12U 2009 VEU"/>
    <m/>
    <x v="19"/>
    <x v="5"/>
    <x v="1"/>
    <n v="101"/>
    <x v="19"/>
  </r>
  <r>
    <n v="7077726"/>
    <n v="10046220"/>
    <s v="CS C.SUR TOC C.SAUV/MER(P08)750 6U VEU"/>
    <m/>
    <x v="19"/>
    <x v="5"/>
    <x v="1"/>
    <n v="100"/>
    <x v="19"/>
  </r>
  <r>
    <n v="7078318"/>
    <n v="10051525"/>
    <s v="MPO BLEND C.SA/MER ST(P09)STIC 75012U SE"/>
    <m/>
    <x v="19"/>
    <x v="5"/>
    <x v="1"/>
    <n v="280"/>
    <x v="19"/>
  </r>
  <r>
    <n v="1252272"/>
    <n v="10050832"/>
    <s v="CA CLASSICO C.SAUV STIC  750 12U CL"/>
    <m/>
    <x v="19"/>
    <x v="5"/>
    <x v="1"/>
    <n v="420"/>
    <x v="19"/>
  </r>
  <r>
    <n v="1251079"/>
    <n v="10041116"/>
    <s v="CYT SUNRISE C.SAUV(P08)STLV 75012U2009JP"/>
    <m/>
    <x v="19"/>
    <x v="5"/>
    <x v="1"/>
    <n v="2547"/>
    <x v="19"/>
  </r>
  <r>
    <n v="1252273"/>
    <n v="10026665"/>
    <s v="CA CLASSICO CARM 750 12U CL"/>
    <m/>
    <x v="19"/>
    <x v="5"/>
    <x v="1"/>
    <n v="280"/>
    <x v="19"/>
  </r>
  <r>
    <n v="7077710"/>
    <n v="10051279"/>
    <s v="CS C.SUR TOC CARM (P08) STL 750 12U VAS"/>
    <m/>
    <x v="19"/>
    <x v="5"/>
    <x v="1"/>
    <n v="97.999999990000006"/>
    <x v="19"/>
  </r>
  <r>
    <n v="7078497"/>
    <n v="10051461"/>
    <s v="CS C.SUR TOC MERL (P08) 750 12U 2010 CN"/>
    <m/>
    <x v="19"/>
    <x v="5"/>
    <x v="1"/>
    <n v="97.999999990000006"/>
    <x v="19"/>
  </r>
  <r>
    <n v="1252171"/>
    <n v="10020060"/>
    <s v="CYT CASILL C.SAUV 750 12U VAR"/>
    <m/>
    <x v="19"/>
    <x v="5"/>
    <x v="1"/>
    <n v="1134"/>
    <x v="19"/>
  </r>
  <r>
    <n v="7077780"/>
    <n v="10044398"/>
    <s v="CS CONO SUR P.NOIR STL(P07)375 24U JP"/>
    <m/>
    <x v="19"/>
    <x v="5"/>
    <x v="1"/>
    <n v="230"/>
    <x v="19"/>
  </r>
  <r>
    <n v="1252896"/>
    <n v="10020020"/>
    <s v="CYT CASILL MERL 750 12U VAS"/>
    <m/>
    <x v="19"/>
    <x v="5"/>
    <x v="1"/>
    <n v="270"/>
    <x v="19"/>
  </r>
  <r>
    <n v="7078212"/>
    <n v="10047457"/>
    <s v="CS CONO SUR P.NOIR STLV(P07)750 12U JP"/>
    <m/>
    <x v="19"/>
    <x v="5"/>
    <x v="1"/>
    <n v="148"/>
    <x v="19"/>
  </r>
  <r>
    <n v="7078091"/>
    <n v="10049447"/>
    <s v="MPO SONATA RVA CARM 750 12U(WMS) BR"/>
    <m/>
    <x v="19"/>
    <x v="5"/>
    <x v="1"/>
    <n v="140"/>
    <x v="19"/>
  </r>
  <r>
    <n v="1252151"/>
    <n v="10045350"/>
    <s v="CYT CASILL CARM 750 6U 2009 PL"/>
    <m/>
    <x v="19"/>
    <x v="5"/>
    <x v="1"/>
    <n v="140"/>
    <x v="19"/>
  </r>
  <r>
    <n v="1252789"/>
    <n v="10045342"/>
    <s v="CYT CASILL CARM 750 12U 2009 LATAM"/>
    <m/>
    <x v="19"/>
    <x v="5"/>
    <x v="1"/>
    <n v="128"/>
    <x v="19"/>
  </r>
  <r>
    <n v="1252981"/>
    <n v="10020000"/>
    <s v="CYT CASILL CARM 750 12U VES"/>
    <m/>
    <x v="19"/>
    <x v="5"/>
    <x v="1"/>
    <n v="75"/>
    <x v="19"/>
  </r>
  <r>
    <n v="7078164"/>
    <n v="10019586"/>
    <s v="MPO V.MPO RVA CARM(P05) 750 12U VEU"/>
    <m/>
    <x v="19"/>
    <x v="5"/>
    <x v="1"/>
    <n v="50"/>
    <x v="19"/>
  </r>
  <r>
    <n v="1246445"/>
    <n v="10020290"/>
    <s v="CYT CASILL C.SAUV 750 12U US"/>
    <m/>
    <x v="19"/>
    <x v="5"/>
    <x v="1"/>
    <n v="3918"/>
    <x v="19"/>
  </r>
  <r>
    <n v="7078192"/>
    <n v="10044306"/>
    <s v="CS ROKO S.BLC STLV 750 6U VEU"/>
    <m/>
    <x v="19"/>
    <x v="5"/>
    <x v="1"/>
    <n v="311"/>
    <x v="19"/>
  </r>
  <r>
    <n v="7078136"/>
    <n v="10046233"/>
    <s v="CS C.SUR TOC MERL(P08)STL 750 12U VAS"/>
    <m/>
    <x v="19"/>
    <x v="5"/>
    <x v="1"/>
    <n v="294"/>
    <x v="19"/>
  </r>
  <r>
    <n v="7078235"/>
    <n v="10030460"/>
    <s v="CS CONO SUR RIESL STLV(P07)750 12U CA"/>
    <m/>
    <x v="19"/>
    <x v="5"/>
    <x v="1"/>
    <n v="14"/>
    <x v="19"/>
  </r>
  <r>
    <n v="7077961"/>
    <n v="10042768"/>
    <s v="CS RESERVA RIESL STLV(P08)750 12U 2010JP"/>
    <m/>
    <x v="19"/>
    <x v="3"/>
    <x v="1"/>
    <n v="49.999999989999999"/>
    <x v="19"/>
  </r>
  <r>
    <n v="1252170"/>
    <n v="10020065"/>
    <s v="CYT CASILL S.BLC(STLV) 750 12U VAR"/>
    <m/>
    <x v="19"/>
    <x v="5"/>
    <x v="1"/>
    <n v="574"/>
    <x v="19"/>
  </r>
  <r>
    <n v="1251993"/>
    <n v="10025703"/>
    <s v="CYT CASILL S.BLC STLV 750 12U CO"/>
    <m/>
    <x v="19"/>
    <x v="5"/>
    <x v="1"/>
    <n v="43.000000010000001"/>
    <x v="19"/>
  </r>
  <r>
    <n v="1252980"/>
    <n v="10025605"/>
    <s v="CYT CASILL S.BLC STLV 750 12U VES"/>
    <m/>
    <x v="19"/>
    <x v="5"/>
    <x v="1"/>
    <n v="25"/>
    <x v="19"/>
  </r>
  <r>
    <n v="1252683"/>
    <n v="10041968"/>
    <s v="CYT CASILL S.BLC STLV 750 12U 2010 VEU"/>
    <m/>
    <x v="19"/>
    <x v="5"/>
    <x v="1"/>
    <n v="55.999999989999999"/>
    <x v="19"/>
  </r>
  <r>
    <n v="1252894"/>
    <n v="10025696"/>
    <s v="CYT CASILL S.BLC STLV 750 12U VAS"/>
    <m/>
    <x v="19"/>
    <x v="5"/>
    <x v="1"/>
    <n v="210"/>
    <x v="19"/>
  </r>
  <r>
    <n v="1252955"/>
    <n v="10044861"/>
    <s v="CYT CASILL S.BLC  STL(STICKER) 750 6U RU"/>
    <m/>
    <x v="19"/>
    <x v="5"/>
    <x v="1"/>
    <n v="494"/>
    <x v="19"/>
  </r>
  <r>
    <n v="1248609"/>
    <n v="10025610"/>
    <s v="CYT CASILL S.BLC STLV 750 12U (US) VI"/>
    <m/>
    <x v="19"/>
    <x v="5"/>
    <x v="1"/>
    <n v="140"/>
    <x v="19"/>
  </r>
  <r>
    <n v="1250930"/>
    <n v="10044575"/>
    <s v="CYT FRONT CA/MESTLV(P06)75012U(C/ESP)CA"/>
    <m/>
    <x v="19"/>
    <x v="5"/>
    <x v="1"/>
    <n v="280"/>
    <x v="19"/>
  </r>
  <r>
    <n v="7078220"/>
    <n v="10042045"/>
    <s v="CS CONO SUR RIESL STLV(P07)750 12U NORD"/>
    <m/>
    <x v="19"/>
    <x v="5"/>
    <x v="1"/>
    <n v="450"/>
    <x v="19"/>
  </r>
  <r>
    <n v="1248503"/>
    <n v="10020205"/>
    <s v="CYT CASILL CHARD 750 12U (US)VI"/>
    <m/>
    <x v="19"/>
    <x v="5"/>
    <x v="1"/>
    <n v="54.999999989999999"/>
    <x v="19"/>
  </r>
  <r>
    <n v="7078338"/>
    <n v="10047826"/>
    <s v="CS CONO SUR RIESL STL(P07)750 6U 2010 GB"/>
    <m/>
    <x v="19"/>
    <x v="5"/>
    <x v="1"/>
    <n v="197"/>
    <x v="19"/>
  </r>
  <r>
    <n v="1249913"/>
    <n v="10048560"/>
    <s v="CA CLASSICO CARM STIC 750 12U MX"/>
    <m/>
    <x v="19"/>
    <x v="5"/>
    <x v="1"/>
    <n v="638"/>
    <x v="19"/>
  </r>
  <r>
    <n v="1252592"/>
    <n v="10045336"/>
    <s v="CYT CASILL CARM 750 12U IL"/>
    <m/>
    <x v="19"/>
    <x v="5"/>
    <x v="1"/>
    <n v="69.999999990000006"/>
    <x v="19"/>
  </r>
  <r>
    <n v="1252593"/>
    <n v="10045348"/>
    <s v="CYT CASILL CARM 750 12U 2009 VAR"/>
    <m/>
    <x v="19"/>
    <x v="5"/>
    <x v="1"/>
    <n v="238"/>
    <x v="19"/>
  </r>
  <r>
    <n v="1252849"/>
    <n v="10038558"/>
    <s v="CYT CASILL CARM 750 6U 2009 NL"/>
    <m/>
    <x v="19"/>
    <x v="5"/>
    <x v="1"/>
    <n v="9.9999999979999998"/>
    <x v="19"/>
  </r>
  <r>
    <n v="1252582"/>
    <n v="10020055"/>
    <s v="CYT CASILL MERL 750 12U VAR"/>
    <m/>
    <x v="19"/>
    <x v="5"/>
    <x v="1"/>
    <n v="707"/>
    <x v="19"/>
  </r>
  <r>
    <n v="1252833"/>
    <n v="10020036"/>
    <s v="CYT CASILL MERL 750 12U LATAM"/>
    <m/>
    <x v="19"/>
    <x v="5"/>
    <x v="1"/>
    <n v="700"/>
    <x v="19"/>
  </r>
  <r>
    <n v="1252355"/>
    <n v="10020561"/>
    <s v="CYT CASILL MERL(ND) 375 24U LATAM"/>
    <m/>
    <x v="19"/>
    <x v="5"/>
    <x v="1"/>
    <n v="45"/>
    <x v="19"/>
  </r>
  <r>
    <n v="7077747"/>
    <n v="10030461"/>
    <s v="CS CONO SUR RIESL STLV(P07)750 12U JP"/>
    <m/>
    <x v="19"/>
    <x v="5"/>
    <x v="1"/>
    <n v="391"/>
    <x v="19"/>
  </r>
  <r>
    <n v="1251239"/>
    <n v="10045265"/>
    <s v="CYT CASILL MALB ECO 750 12U 2010 VAR"/>
    <m/>
    <x v="19"/>
    <x v="3"/>
    <x v="1"/>
    <n v="70"/>
    <x v="19"/>
  </r>
  <r>
    <n v="7077742"/>
    <n v="12005348"/>
    <s v="4112 P.NOIR 20BARREL 0750 CH 2008 1U JP"/>
    <m/>
    <x v="19"/>
    <x v="3"/>
    <x v="1"/>
    <n v="60"/>
    <x v="19"/>
  </r>
  <r>
    <n v="7077818"/>
    <n v="10049413"/>
    <s v="CS RESERVA CARM(P08) 750 12U 2009 VEU"/>
    <m/>
    <x v="19"/>
    <x v="3"/>
    <x v="1"/>
    <n v="65.999999990000006"/>
    <x v="19"/>
  </r>
  <r>
    <n v="7077646"/>
    <n v="10048884"/>
    <s v="CS RESERVA S.BLC STLV(P08) 750 6U2010VEU"/>
    <m/>
    <x v="19"/>
    <x v="3"/>
    <x v="1"/>
    <n v="30.000000010000001"/>
    <x v="19"/>
  </r>
  <r>
    <n v="7077705"/>
    <n v="10033399"/>
    <s v="CS RESERVA SYRAH(P08) 750 6U 2007 VEU"/>
    <m/>
    <x v="19"/>
    <x v="3"/>
    <x v="1"/>
    <n v="30.000000010000001"/>
    <x v="19"/>
  </r>
  <r>
    <n v="7077647"/>
    <n v="10049411"/>
    <s v="CS RESERVA CARM(P08)750 6U 2009 VEU"/>
    <m/>
    <x v="19"/>
    <x v="3"/>
    <x v="1"/>
    <n v="20"/>
    <x v="19"/>
  </r>
  <r>
    <n v="1250849"/>
    <n v="10048671"/>
    <s v="CYT TRIO RVA C.SA(P10)(90P)75012U2008VES"/>
    <m/>
    <x v="19"/>
    <x v="3"/>
    <x v="1"/>
    <n v="123"/>
    <x v="19"/>
  </r>
  <r>
    <n v="7077744"/>
    <n v="12005346"/>
    <s v="4170 C.SAUV 20BARREL 0750 CH 2007 1U JP"/>
    <m/>
    <x v="19"/>
    <x v="3"/>
    <x v="1"/>
    <n v="49.999999989999999"/>
    <x v="19"/>
  </r>
  <r>
    <n v="7077649"/>
    <n v="10046774"/>
    <s v="CS 20 BARREL P.NOIR E.LDA 750 12U 2008CA"/>
    <m/>
    <x v="19"/>
    <x v="3"/>
    <x v="1"/>
    <n v="25"/>
    <x v="19"/>
  </r>
  <r>
    <n v="1252578"/>
    <n v="10039634"/>
    <s v="MA MAYCAS RVA ESPCHARD75012U2007(C/ES)CA"/>
    <m/>
    <x v="19"/>
    <x v="3"/>
    <x v="1"/>
    <n v="165"/>
    <x v="19"/>
  </r>
  <r>
    <n v="7077379"/>
    <n v="10048394"/>
    <s v="MPO G.DEV CARM/SYR MED.BRX7506U2008LATAM"/>
    <m/>
    <x v="19"/>
    <x v="3"/>
    <x v="1"/>
    <n v="12.444444450000001"/>
    <x v="19"/>
  </r>
  <r>
    <n v="1251567"/>
    <n v="10045265"/>
    <s v="CYT CASILL MALB ECO 750 12U 2010 VAR"/>
    <m/>
    <x v="19"/>
    <x v="3"/>
    <x v="1"/>
    <n v="154"/>
    <x v="19"/>
  </r>
  <r>
    <n v="1246315"/>
    <n v="10038483"/>
    <s v="CYT CASILL MALBEC 750 12U 2009 VAR"/>
    <m/>
    <x v="19"/>
    <x v="3"/>
    <x v="1"/>
    <n v="98"/>
    <x v="19"/>
  </r>
  <r>
    <n v="1252004"/>
    <n v="10037351"/>
    <s v="CYT CASILL GEW STLV 750 6U 2009 ZA"/>
    <m/>
    <x v="19"/>
    <x v="3"/>
    <x v="1"/>
    <n v="83.999999990000006"/>
    <x v="19"/>
  </r>
  <r>
    <n v="1252795"/>
    <n v="10048671"/>
    <s v="CYT TRIO RVA C.SA(P10)(90P)75012U2008VES"/>
    <m/>
    <x v="19"/>
    <x v="3"/>
    <x v="1"/>
    <n v="210"/>
    <x v="19"/>
  </r>
  <r>
    <n v="1252827"/>
    <n v="10048673"/>
    <s v="CYT TRIO RVA C.SA(P10)(90P)75012U2008VIN"/>
    <m/>
    <x v="19"/>
    <x v="3"/>
    <x v="1"/>
    <n v="28"/>
    <x v="19"/>
  </r>
  <r>
    <n v="1253144"/>
    <n v="10048676"/>
    <s v="CYT TRIO RVA C.SAU(P10)(90P)750 6U2008DK"/>
    <m/>
    <x v="19"/>
    <x v="3"/>
    <x v="1"/>
    <n v="350"/>
    <x v="19"/>
  </r>
  <r>
    <n v="1252812"/>
    <n v="10048652"/>
    <s v="CYT TRIO RVA C.SAU(P10)(90P)75012U2008CA"/>
    <m/>
    <x v="19"/>
    <x v="3"/>
    <x v="1"/>
    <n v="168"/>
    <x v="19"/>
  </r>
  <r>
    <n v="1252574"/>
    <n v="10040103"/>
    <s v="CYT TRIO RVA C.SAUV 750 12U 2008 CN"/>
    <m/>
    <x v="19"/>
    <x v="3"/>
    <x v="1"/>
    <n v="97.999999990000006"/>
    <x v="19"/>
  </r>
  <r>
    <n v="7077345"/>
    <n v="10047118"/>
    <s v="CS RESERVA C.SAUV(P08) 750 6U 2009 NORD"/>
    <m/>
    <x v="19"/>
    <x v="3"/>
    <x v="1"/>
    <n v="56.000000010000001"/>
    <x v="19"/>
  </r>
  <r>
    <n v="1252948"/>
    <n v="10038409"/>
    <s v="CYT CASILL P.NOIR 750 6U 2009 RU"/>
    <m/>
    <x v="19"/>
    <x v="3"/>
    <x v="1"/>
    <n v="157.55555559999999"/>
    <x v="19"/>
  </r>
  <r>
    <n v="1252576"/>
    <n v="10049625"/>
    <s v="CYT CAS RVA PRI C.SAUV ECO 750 12U2009IL"/>
    <m/>
    <x v="19"/>
    <x v="3"/>
    <x v="1"/>
    <n v="70"/>
    <x v="19"/>
  </r>
  <r>
    <n v="1253122"/>
    <n v="10047695"/>
    <s v="CYT SUNR C.SAUV(P08) 750 6U (UB)CZ"/>
    <m/>
    <x v="19"/>
    <x v="3"/>
    <x v="1"/>
    <n v="379"/>
    <x v="19"/>
  </r>
  <r>
    <n v="1251062"/>
    <n v="10038424"/>
    <s v="CYT CASILL P.NOIR 750 12U 2009 VES"/>
    <m/>
    <x v="19"/>
    <x v="3"/>
    <x v="1"/>
    <n v="165"/>
    <x v="19"/>
  </r>
  <r>
    <n v="1250657"/>
    <n v="10048718"/>
    <s v="CYT TRIO RVA MERL(P10)750 12U 2009 DO"/>
    <m/>
    <x v="19"/>
    <x v="3"/>
    <x v="1"/>
    <n v="70"/>
    <x v="19"/>
  </r>
  <r>
    <n v="1252016"/>
    <n v="10048692"/>
    <s v="CYT TRIO RVA MERL(P10)750 12U 2009 VES"/>
    <m/>
    <x v="19"/>
    <x v="3"/>
    <x v="1"/>
    <n v="74.999999990000006"/>
    <x v="19"/>
  </r>
  <r>
    <n v="1252014"/>
    <n v="10048690"/>
    <s v="CYT TRIO RVA MERL(P10)750 12U 2009 VIN"/>
    <m/>
    <x v="19"/>
    <x v="3"/>
    <x v="1"/>
    <n v="55.000000010000001"/>
    <x v="19"/>
  </r>
  <r>
    <n v="1251417"/>
    <n v="10042207"/>
    <s v="CYT CASILL P.NOIR 750 12U 2009 (LR) CA"/>
    <m/>
    <x v="19"/>
    <x v="3"/>
    <x v="1"/>
    <n v="681"/>
    <x v="19"/>
  </r>
  <r>
    <n v="1252672"/>
    <n v="10038412"/>
    <s v="CYT CASILL P.NOIR 750 12U 2009 VAR"/>
    <m/>
    <x v="19"/>
    <x v="3"/>
    <x v="1"/>
    <n v="69.999999990000006"/>
    <x v="19"/>
  </r>
  <r>
    <n v="7077801"/>
    <n v="10048768"/>
    <s v="CS RESERVA CHARD ST(P08)750 12U 2010VEU"/>
    <m/>
    <x v="19"/>
    <x v="3"/>
    <x v="1"/>
    <n v="44"/>
    <x v="19"/>
  </r>
  <r>
    <n v="1251069"/>
    <n v="10038400"/>
    <s v="CYT CASILL P.NOIR 750 6U 2009 VEU"/>
    <m/>
    <x v="19"/>
    <x v="3"/>
    <x v="1"/>
    <n v="77.000000020000002"/>
    <x v="19"/>
  </r>
  <r>
    <n v="7077817"/>
    <n v="10048890"/>
    <s v="CS RESERVA S.BLC STLV(P08)75012U2010 VEU"/>
    <m/>
    <x v="19"/>
    <x v="3"/>
    <x v="1"/>
    <n v="44"/>
    <x v="19"/>
  </r>
  <r>
    <n v="1253190"/>
    <n v="12005629"/>
    <s v="2111 P.NOIR CASILL 0750 CH 2009(1797)"/>
    <m/>
    <x v="19"/>
    <x v="3"/>
    <x v="1"/>
    <n v="1583.1111109999999"/>
    <x v="19"/>
  </r>
  <r>
    <n v="1249729"/>
    <n v="10033821"/>
    <s v="MA MAYCAS RVA ESP C.SAUV 750 6U 2006 VEU"/>
    <m/>
    <x v="19"/>
    <x v="3"/>
    <x v="1"/>
    <n v="28"/>
    <x v="19"/>
  </r>
  <r>
    <n v="1251195"/>
    <n v="10043741"/>
    <s v="CYT MARQUES SYRAH 750 12U 2008 VES"/>
    <m/>
    <x v="19"/>
    <x v="3"/>
    <x v="1"/>
    <n v="49.999999989999999"/>
    <x v="19"/>
  </r>
  <r>
    <n v="1250079"/>
    <n v="10051129"/>
    <s v="CYT MARQUES SYRAH 750 6U 2008 (LC)ZA"/>
    <m/>
    <x v="19"/>
    <x v="3"/>
    <x v="1"/>
    <n v="25"/>
    <x v="19"/>
  </r>
  <r>
    <n v="1251401"/>
    <n v="10042451"/>
    <s v="CYT CASILL C.SAUV 375 12U 2009 DK/NL"/>
    <m/>
    <x v="19"/>
    <x v="3"/>
    <x v="1"/>
    <n v="56.999999989999999"/>
    <x v="19"/>
  </r>
  <r>
    <n v="1251058"/>
    <n v="10045261"/>
    <s v="CYT CASILL MALB ECO 750 12U 2010 VES"/>
    <m/>
    <x v="19"/>
    <x v="3"/>
    <x v="1"/>
    <n v="97.999999990000006"/>
    <x v="19"/>
  </r>
  <r>
    <n v="1251920"/>
    <n v="10038548"/>
    <s v="CYT CONCHA Y TORO CARM 750 6U 2009 DE"/>
    <m/>
    <x v="19"/>
    <x v="3"/>
    <x v="1"/>
    <n v="161.55555559999999"/>
    <x v="19"/>
  </r>
  <r>
    <n v="7078206"/>
    <n v="10046087"/>
    <s v="CS ORGANICO C.SAUV/CARM(P09)75012U2009CA"/>
    <m/>
    <x v="19"/>
    <x v="3"/>
    <x v="1"/>
    <n v="112"/>
    <x v="19"/>
  </r>
  <r>
    <n v="1252585"/>
    <n v="10038401"/>
    <s v="CYT CASILL P.NOIR 750 12U 2009 VEU"/>
    <m/>
    <x v="19"/>
    <x v="3"/>
    <x v="1"/>
    <n v="126"/>
    <x v="19"/>
  </r>
  <r>
    <n v="1251388"/>
    <n v="21000067"/>
    <s v="2113 MERL TRIO 750 6U CH 2009 (CHA)BE"/>
    <m/>
    <x v="19"/>
    <x v="3"/>
    <x v="1"/>
    <n v="140"/>
    <x v="19"/>
  </r>
  <r>
    <n v="1252572"/>
    <n v="10048675"/>
    <s v="CYT TRIO RVAC.S(P10/90P)7506U2008(CHA)BE"/>
    <m/>
    <x v="19"/>
    <x v="3"/>
    <x v="1"/>
    <n v="350"/>
    <x v="19"/>
  </r>
  <r>
    <n v="7077898"/>
    <n v="10037031"/>
    <s v="CS RESERVA MALBEC(P08)750 12U 2007 JP"/>
    <m/>
    <x v="19"/>
    <x v="3"/>
    <x v="1"/>
    <n v="49.999999989999999"/>
    <x v="19"/>
  </r>
  <r>
    <n v="7078030"/>
    <n v="10047118"/>
    <s v="CS RESERVA C.SAUV(P08) 750 6U 2009 NORD"/>
    <m/>
    <x v="19"/>
    <x v="3"/>
    <x v="1"/>
    <n v="56.000000010000001"/>
    <x v="19"/>
  </r>
  <r>
    <n v="7078160"/>
    <n v="10039922"/>
    <s v="MPO V.MPO RVA S.BLC(P05)(NV)75012U LATAM"/>
    <m/>
    <x v="19"/>
    <x v="3"/>
    <x v="1"/>
    <n v="144"/>
    <x v="19"/>
  </r>
  <r>
    <n v="1252364"/>
    <n v="10037953"/>
    <s v="CYT CASILL PINOT GRIS STLV 750 12U PR"/>
    <m/>
    <x v="19"/>
    <x v="3"/>
    <x v="1"/>
    <n v="70"/>
    <x v="19"/>
  </r>
  <r>
    <n v="1250666"/>
    <n v="10048797"/>
    <s v="CYT CASILL CHARD LIMARI 750 6U 2009 GB"/>
    <m/>
    <x v="19"/>
    <x v="3"/>
    <x v="1"/>
    <n v="123.55555560000001"/>
    <x v="19"/>
  </r>
  <r>
    <n v="1252824"/>
    <n v="10050016"/>
    <s v="CYT CASILL RVA PRIV S.BLC7506U2010VAR"/>
    <m/>
    <x v="19"/>
    <x v="3"/>
    <x v="1"/>
    <n v="21"/>
    <x v="19"/>
  </r>
  <r>
    <n v="7077732"/>
    <n v="10051207"/>
    <s v="CS TONADA RVA MERL 750 6U 2009 GB"/>
    <m/>
    <x v="19"/>
    <x v="3"/>
    <x v="1"/>
    <n v="140"/>
    <x v="19"/>
  </r>
  <r>
    <n v="7078031"/>
    <n v="10050102"/>
    <s v="CS RESERVA MERL(P08) 750 12U 2009 LATAM"/>
    <m/>
    <x v="19"/>
    <x v="3"/>
    <x v="1"/>
    <n v="470"/>
    <x v="19"/>
  </r>
  <r>
    <n v="1250976"/>
    <n v="10048685"/>
    <s v="CYT TRIO RVA MERL(P10)750 6U 2009 VEU"/>
    <m/>
    <x v="19"/>
    <x v="3"/>
    <x v="1"/>
    <n v="98"/>
    <x v="19"/>
  </r>
  <r>
    <n v="1251894"/>
    <n v="10038422"/>
    <s v="CYT CASILL P.NOIR 750 12U 2009 LATAM"/>
    <m/>
    <x v="19"/>
    <x v="3"/>
    <x v="1"/>
    <n v="44"/>
    <x v="19"/>
  </r>
  <r>
    <n v="7076775"/>
    <n v="10046874"/>
    <s v="MPO G.DEVOCION C.SAU/SYR(NC)750 6U2008PL"/>
    <m/>
    <x v="19"/>
    <x v="3"/>
    <x v="1"/>
    <n v="150"/>
    <x v="19"/>
  </r>
  <r>
    <n v="7078029"/>
    <n v="10047148"/>
    <s v="CS RESERVA C.SAUV(P08) 750 12U 2009LATAM"/>
    <m/>
    <x v="19"/>
    <x v="3"/>
    <x v="1"/>
    <n v="100"/>
    <x v="19"/>
  </r>
  <r>
    <n v="7077985"/>
    <n v="12005731"/>
    <s v="2175 CARME TERRUNYO 0750 CH 2007 1U VEU"/>
    <m/>
    <x v="19"/>
    <x v="3"/>
    <x v="1"/>
    <n v="55"/>
    <x v="19"/>
  </r>
  <r>
    <n v="1252168"/>
    <n v="10046865"/>
    <s v="MA MAYCAS RVA ESP SYRAH 750 6U 2008 CR"/>
    <m/>
    <x v="19"/>
    <x v="3"/>
    <x v="1"/>
    <n v="16.444444440000002"/>
    <x v="19"/>
  </r>
  <r>
    <n v="1252021"/>
    <n v="10043443"/>
    <s v="CYT G.RVA RIBERAS CARM 750 6U 2008VES"/>
    <m/>
    <x v="19"/>
    <x v="3"/>
    <x v="1"/>
    <n v="33"/>
    <x v="19"/>
  </r>
  <r>
    <n v="7077957"/>
    <n v="10035964"/>
    <s v="CS RESERVA VIOG STLV(P08)750 12U 2009 JP"/>
    <m/>
    <x v="19"/>
    <x v="3"/>
    <x v="1"/>
    <n v="49.999999989999999"/>
    <x v="19"/>
  </r>
  <r>
    <n v="7077805"/>
    <n v="10047365"/>
    <s v="CS ORGANICO S.BLC(P09)750 12U 2010JP"/>
    <m/>
    <x v="19"/>
    <x v="3"/>
    <x v="1"/>
    <n v="59"/>
    <x v="19"/>
  </r>
  <r>
    <n v="7077816"/>
    <n v="10048886"/>
    <s v="CS RESERVA S.BLC STL(P08)750 12U 2010 JP"/>
    <m/>
    <x v="19"/>
    <x v="3"/>
    <x v="1"/>
    <n v="49.999999989999999"/>
    <x v="19"/>
  </r>
  <r>
    <n v="1251103"/>
    <n v="10048702"/>
    <s v="CYT TRIO RVA MERL(P10)750 12U 2009 PA"/>
    <m/>
    <x v="19"/>
    <x v="3"/>
    <x v="1"/>
    <n v="42"/>
    <x v="19"/>
  </r>
  <r>
    <n v="1251999"/>
    <n v="10045272"/>
    <s v="CYT CASILL MALB ECO 750 6U 2010 ZA"/>
    <m/>
    <x v="19"/>
    <x v="3"/>
    <x v="1"/>
    <n v="98"/>
    <x v="19"/>
  </r>
  <r>
    <n v="1252953"/>
    <n v="10044510"/>
    <s v="CYT FRONT CHARD(P06) 750 6U RU"/>
    <m/>
    <x v="19"/>
    <x v="2"/>
    <x v="1"/>
    <n v="1200"/>
    <x v="19"/>
  </r>
  <r>
    <n v="7077859"/>
    <n v="10043788"/>
    <s v="CS ORGANICO P.NOIR(P09) 750 12U 2009 CA"/>
    <m/>
    <x v="19"/>
    <x v="3"/>
    <x v="1"/>
    <n v="110"/>
    <x v="19"/>
  </r>
  <r>
    <n v="7077623"/>
    <n v="10046087"/>
    <s v="CS ORGANICO C.SAUV/CARM(P09)75012U2009CA"/>
    <m/>
    <x v="19"/>
    <x v="3"/>
    <x v="1"/>
    <n v="830"/>
    <x v="19"/>
  </r>
  <r>
    <n v="7077796"/>
    <n v="10038734"/>
    <s v="CS RESERVA P.NOIR STL(P08)750 12U2009VEU"/>
    <m/>
    <x v="19"/>
    <x v="3"/>
    <x v="1"/>
    <n v="33"/>
    <x v="19"/>
  </r>
  <r>
    <n v="1249530"/>
    <n v="10035782"/>
    <s v="CYT CASILL CHARD STLV 750 6U 2009 NL"/>
    <m/>
    <x v="19"/>
    <x v="3"/>
    <x v="1"/>
    <n v="58.000000010000001"/>
    <x v="19"/>
  </r>
  <r>
    <n v="1248435"/>
    <n v="10035652"/>
    <s v="CYT MARQUES CHARD 750 12U 2008 VIN"/>
    <m/>
    <x v="19"/>
    <x v="3"/>
    <x v="1"/>
    <n v="27"/>
    <x v="19"/>
  </r>
  <r>
    <n v="1251118"/>
    <n v="10048624"/>
    <s v="CYT TRIO RVA CHARD(P10)750 12U 2009 PA"/>
    <m/>
    <x v="19"/>
    <x v="3"/>
    <x v="1"/>
    <n v="33"/>
    <x v="19"/>
  </r>
  <r>
    <n v="1253118"/>
    <n v="10037349"/>
    <s v="CYT CASILL GEW STLV 750 12U 2009 VES"/>
    <m/>
    <x v="19"/>
    <x v="3"/>
    <x v="1"/>
    <n v="14"/>
    <x v="19"/>
  </r>
  <r>
    <n v="7078026"/>
    <n v="10049418"/>
    <s v="CS RESERVA CARM(P08) 750 12U 2009 LATAM"/>
    <m/>
    <x v="19"/>
    <x v="3"/>
    <x v="1"/>
    <n v="49.999999989999999"/>
    <x v="19"/>
  </r>
  <r>
    <n v="1252209"/>
    <n v="10048700"/>
    <s v="CYT TRIO RVA MERL(P10)750 12U 2009 PL"/>
    <m/>
    <x v="19"/>
    <x v="3"/>
    <x v="1"/>
    <n v="70"/>
    <x v="19"/>
  </r>
  <r>
    <n v="1252826"/>
    <n v="12005529"/>
    <s v="2103 C.SAUV TRIO 0750 CH 2008"/>
    <m/>
    <x v="19"/>
    <x v="3"/>
    <x v="1"/>
    <n v="1546"/>
    <x v="19"/>
  </r>
  <r>
    <n v="1252243"/>
    <n v="10020600"/>
    <s v="CYT CASILL C.SAUV(ND) 375 24U LATAM"/>
    <m/>
    <x v="19"/>
    <x v="3"/>
    <x v="1"/>
    <n v="567"/>
    <x v="19"/>
  </r>
  <r>
    <n v="1253109"/>
    <n v="10042451"/>
    <s v="CYT CASILL C.SAUV 375 12U 2009 DK/NL"/>
    <m/>
    <x v="19"/>
    <x v="3"/>
    <x v="1"/>
    <n v="114"/>
    <x v="19"/>
  </r>
  <r>
    <n v="7077973"/>
    <n v="10046880"/>
    <s v="MPO G.DEVOCION C.SAU/SYR(NC)7506U2008VEU"/>
    <m/>
    <x v="19"/>
    <x v="3"/>
    <x v="1"/>
    <n v="225"/>
    <x v="19"/>
  </r>
  <r>
    <n v="1252188"/>
    <n v="10043446"/>
    <s v="CYT G.RVA RIBERAS CARM 750 6U 2008 KR"/>
    <m/>
    <x v="19"/>
    <x v="3"/>
    <x v="1"/>
    <n v="49.999999989999999"/>
    <x v="19"/>
  </r>
  <r>
    <n v="1251934"/>
    <n v="10047674"/>
    <s v="CYT PATO TORRENTE CHARD STL 75012U2010GB"/>
    <m/>
    <x v="19"/>
    <x v="3"/>
    <x v="1"/>
    <n v="70"/>
    <x v="19"/>
  </r>
  <r>
    <n v="1251042"/>
    <n v="10044609"/>
    <s v="CYT FRONT LATE HARVEST 750 12U VAR"/>
    <m/>
    <x v="19"/>
    <x v="3"/>
    <x v="1"/>
    <n v="56.000000010000001"/>
    <x v="19"/>
  </r>
  <r>
    <n v="1249687"/>
    <n v="10039746"/>
    <s v="CYT G.RVA S.RIBERAS S.BLC 750 6U 2009VES"/>
    <m/>
    <x v="19"/>
    <x v="3"/>
    <x v="1"/>
    <n v="110"/>
    <x v="19"/>
  </r>
  <r>
    <n v="1252219"/>
    <n v="10051192"/>
    <s v="CYT G.RVA S.RIBERAS S.BLC 750 6U 2010VES"/>
    <m/>
    <x v="19"/>
    <x v="3"/>
    <x v="1"/>
    <n v="286"/>
    <x v="19"/>
  </r>
  <r>
    <n v="1251929"/>
    <n v="10042332"/>
    <s v="CYT CASILL P.NOIR 750 6U  2009 ZA"/>
    <m/>
    <x v="19"/>
    <x v="3"/>
    <x v="1"/>
    <n v="76.999999990000006"/>
    <x v="19"/>
  </r>
  <r>
    <n v="7077809"/>
    <n v="10028493"/>
    <s v="MPO CAB.SAUV 1500 6U LATAM"/>
    <n v="160"/>
    <x v="20"/>
    <x v="11"/>
    <x v="2"/>
    <n v="160"/>
    <x v="20"/>
  </r>
  <r>
    <n v="7078017"/>
    <n v="10029619"/>
    <s v="VE MT PACK W.CREST 4MER(S/R LOGO)1876UUS"/>
    <n v="392.94933329999998"/>
    <x v="20"/>
    <x v="10"/>
    <x v="2"/>
    <n v="392.94933329999998"/>
    <x v="20"/>
  </r>
  <r>
    <n v="7078016"/>
    <n v="10050182"/>
    <s v="VE W.CREST MERL(P10) 1500 6U US"/>
    <n v="1935"/>
    <x v="20"/>
    <x v="6"/>
    <x v="2"/>
    <n v="1935"/>
    <x v="20"/>
  </r>
  <r>
    <n v="7078000"/>
    <n v="10050186"/>
    <s v="MPO BIB V.MPO VTAL CAB.SAUV(P05)3L 4U EE"/>
    <n v="224"/>
    <x v="20"/>
    <x v="7"/>
    <x v="2"/>
    <n v="224"/>
    <x v="20"/>
  </r>
  <r>
    <n v="7077992"/>
    <n v="10029620"/>
    <s v="VE MT PACK W.CREST 4CHAR(S/RLOGO)1876UUS"/>
    <n v="546.04"/>
    <x v="20"/>
    <x v="10"/>
    <x v="2"/>
    <n v="546.04"/>
    <x v="20"/>
  </r>
  <r>
    <n v="7077990"/>
    <n v="10050179"/>
    <s v="VE W.CREST CHARD(P10) 1500 6U US"/>
    <n v="2137"/>
    <x v="20"/>
    <x v="6"/>
    <x v="2"/>
    <n v="2137"/>
    <x v="20"/>
  </r>
  <r>
    <n v="7077956"/>
    <n v="10047829"/>
    <s v="CS NEBLINA C.SAU/RO(P08)STLV 750 6U VEU"/>
    <n v="1680"/>
    <x v="20"/>
    <x v="1"/>
    <x v="2"/>
    <n v="1680"/>
    <x v="20"/>
  </r>
  <r>
    <n v="7077940"/>
    <n v="10044306"/>
    <s v="CS ROKO S.BLC STLV 750 6U VEU"/>
    <n v="2645"/>
    <x v="20"/>
    <x v="5"/>
    <x v="2"/>
    <n v="2645"/>
    <x v="20"/>
  </r>
  <r>
    <n v="7077937"/>
    <n v="10044300"/>
    <s v="CS ROKO C.SAUV STLV 750 6U VEU"/>
    <n v="10902"/>
    <x v="20"/>
    <x v="0"/>
    <x v="2"/>
    <n v="10902"/>
    <x v="20"/>
  </r>
  <r>
    <n v="7077920"/>
    <n v="10039761"/>
    <s v="CYT SE SYRAH (CJA) 700 12U CL"/>
    <n v="2686.1333330000002"/>
    <x v="20"/>
    <x v="12"/>
    <x v="2"/>
    <n v="2686.1333330000002"/>
    <x v="20"/>
  </r>
  <r>
    <n v="7077913"/>
    <n v="10039800"/>
    <s v="CS NEBLINA CARM STLV(P08) 750 6U VEU"/>
    <n v="210"/>
    <x v="20"/>
    <x v="6"/>
    <x v="2"/>
    <n v="210"/>
    <x v="20"/>
  </r>
  <r>
    <n v="7077879"/>
    <n v="10045629"/>
    <s v="CS CONO SUR CARM(P07) 750 12U CL"/>
    <n v="1350"/>
    <x v="20"/>
    <x v="12"/>
    <x v="2"/>
    <n v="1350"/>
    <x v="20"/>
  </r>
  <r>
    <n v="7077832"/>
    <n v="10042654"/>
    <s v="CS LOS GANSOS SPARK BRUT 750 6U 2009 VEU"/>
    <n v="250"/>
    <x v="20"/>
    <x v="9"/>
    <x v="2"/>
    <n v="250"/>
    <x v="20"/>
  </r>
  <r>
    <n v="1253764"/>
    <n v="10046754"/>
    <s v="CYT MARQUES C.SAUV 750 6U 2008 VEU"/>
    <n v="13"/>
    <x v="20"/>
    <x v="3"/>
    <x v="2"/>
    <n v="13"/>
    <x v="20"/>
  </r>
  <r>
    <n v="7077814"/>
    <n v="10046089"/>
    <s v="CS ORGANICO C.SAUV/CARM(P09)75012U2009JP"/>
    <n v="0"/>
    <x v="20"/>
    <x v="3"/>
    <x v="2"/>
    <n v="1221"/>
    <x v="20"/>
  </r>
  <r>
    <n v="7078048"/>
    <n v="10048367"/>
    <s v="CS ALTO PLANO  MERL STL 750 6U (MAJ) GB"/>
    <n v="1450"/>
    <x v="20"/>
    <x v="11"/>
    <x v="2"/>
    <n v="1450"/>
    <x v="20"/>
  </r>
  <r>
    <n v="7077793"/>
    <n v="10050408"/>
    <s v="CS BIB I.NEGRA  C.SAU/ME(P09)3L4U2010 RU"/>
    <n v="720"/>
    <x v="20"/>
    <x v="7"/>
    <x v="2"/>
    <n v="720"/>
    <x v="20"/>
  </r>
  <r>
    <n v="7077759"/>
    <n v="10043785"/>
    <s v="CS ORGANICO P.NOIR(P09) 750 12U 2009 JP"/>
    <n v="60"/>
    <x v="20"/>
    <x v="3"/>
    <x v="2"/>
    <n v="60"/>
    <x v="20"/>
  </r>
  <r>
    <n v="7077749"/>
    <n v="10034656"/>
    <s v="CS CONO SUR C.SAUV STLV(P07) 375 24U JP"/>
    <n v="156"/>
    <x v="20"/>
    <x v="10"/>
    <x v="2"/>
    <n v="156"/>
    <x v="20"/>
  </r>
  <r>
    <n v="7076998"/>
    <n v="10043338"/>
    <s v="CS I.NEGRA D S.BLC/SE(P09)STL75012ULATAM"/>
    <n v="150"/>
    <x v="20"/>
    <x v="11"/>
    <x v="2"/>
    <n v="150"/>
    <x v="20"/>
  </r>
  <r>
    <n v="7073834"/>
    <n v="12005853"/>
    <s v="3147 CHARD FUSION 0750 ST 2010"/>
    <n v="5400"/>
    <x v="20"/>
    <x v="9"/>
    <x v="2"/>
    <n v="5400"/>
    <x v="20"/>
  </r>
  <r>
    <n v="1255137"/>
    <n v="10042636"/>
    <s v="CYT EXPORTACION BLC(P08) 1500 6U CL"/>
    <n v="984"/>
    <x v="20"/>
    <x v="12"/>
    <x v="2"/>
    <n v="984"/>
    <x v="20"/>
  </r>
  <r>
    <n v="1255061"/>
    <n v="10037570"/>
    <s v="CYT SUNR SPARKLING BRUT 750 6U JP"/>
    <n v="4887"/>
    <x v="20"/>
    <x v="9"/>
    <x v="2"/>
    <n v="4887"/>
    <x v="20"/>
  </r>
  <r>
    <n v="1254975"/>
    <n v="10048672"/>
    <s v="CYT TRIO RVA C.SA(P10)(90P)75012U2008VEU"/>
    <n v="500"/>
    <x v="20"/>
    <x v="3"/>
    <x v="2"/>
    <n v="500"/>
    <x v="20"/>
  </r>
  <r>
    <n v="1254974"/>
    <n v="10048673"/>
    <s v="CYT TRIO RVA C.SA(P10)(90P)75012U2008VIN"/>
    <n v="42"/>
    <x v="20"/>
    <x v="3"/>
    <x v="2"/>
    <n v="42"/>
    <x v="20"/>
  </r>
  <r>
    <n v="1254892"/>
    <n v="21000046"/>
    <s v="2108 MERL CASILL 750 6U CH 2009 NL"/>
    <n v="3015"/>
    <x v="20"/>
    <x v="5"/>
    <x v="2"/>
    <n v="3015"/>
    <x v="20"/>
  </r>
  <r>
    <n v="1254845"/>
    <n v="10049722"/>
    <s v="CYT CYT BIB RVA CAR/C.S(SLIM)3L4U 2010SE"/>
    <n v="1105.333333"/>
    <x v="20"/>
    <x v="7"/>
    <x v="2"/>
    <n v="1105.333333"/>
    <x v="20"/>
  </r>
  <r>
    <n v="1254750"/>
    <n v="10047911"/>
    <s v="CYT CASILL S.BLC STLV 750 6U 2010 GB"/>
    <n v="1433"/>
    <x v="20"/>
    <x v="0"/>
    <x v="2"/>
    <n v="1433"/>
    <x v="20"/>
  </r>
  <r>
    <n v="7077819"/>
    <n v="10021757"/>
    <s v="CS ISLA NEGRA C.SAUV 750 12U CL"/>
    <n v="1638"/>
    <x v="20"/>
    <x v="5"/>
    <x v="2"/>
    <n v="1638"/>
    <x v="20"/>
  </r>
  <r>
    <n v="7078151"/>
    <n v="10044143"/>
    <s v="CS SPARKLING CS BRUT 750 6U 2009 US"/>
    <n v="28"/>
    <x v="20"/>
    <x v="9"/>
    <x v="2"/>
    <n v="28"/>
    <x v="20"/>
  </r>
  <r>
    <n v="7078204"/>
    <n v="10046880"/>
    <s v="MPO G.DEVOCION C.SAU/SYR(NC)7506U2008VEU"/>
    <n v="25"/>
    <x v="20"/>
    <x v="3"/>
    <x v="2"/>
    <n v="25"/>
    <x v="20"/>
  </r>
  <r>
    <n v="7078201"/>
    <n v="10040993"/>
    <s v="VE BIB ANDES PEAK C.SAUV(SLIM)3L 4U US"/>
    <n v="2640"/>
    <x v="20"/>
    <x v="7"/>
    <x v="2"/>
    <n v="2640"/>
    <x v="20"/>
  </r>
  <r>
    <n v="7078200"/>
    <n v="10048221"/>
    <s v="CS I.NEGRA DUAL S.BL/CH(P09)ST750 12U MX"/>
    <n v="462"/>
    <x v="20"/>
    <x v="2"/>
    <x v="2"/>
    <n v="462"/>
    <x v="20"/>
  </r>
  <r>
    <n v="7078198"/>
    <n v="10048220"/>
    <s v="CS I.NEGRA DUAL CAR/C.SA(P09) 750 12U MX"/>
    <n v="658"/>
    <x v="20"/>
    <x v="2"/>
    <x v="2"/>
    <n v="658"/>
    <x v="20"/>
  </r>
  <r>
    <n v="7078196"/>
    <n v="12005589"/>
    <s v="3180 BRUT SPARK 0750 CH 2009"/>
    <n v="470.16666670000001"/>
    <x v="20"/>
    <x v="4"/>
    <x v="2"/>
    <n v="470.16666670000001"/>
    <x v="20"/>
  </r>
  <r>
    <n v="7078193"/>
    <n v="10048751"/>
    <s v="CS RESERVA CHARD STL(P08)750 12U 2010CL"/>
    <n v="110"/>
    <x v="20"/>
    <x v="9"/>
    <x v="2"/>
    <n v="110"/>
    <x v="20"/>
  </r>
  <r>
    <n v="7078185"/>
    <n v="12006318"/>
    <s v="1143 BRUT SPARK I.N. 0750 CH 2010 1UGB"/>
    <n v="1155"/>
    <x v="20"/>
    <x v="9"/>
    <x v="2"/>
    <n v="1155"/>
    <x v="20"/>
  </r>
  <r>
    <n v="7078177"/>
    <n v="10048024"/>
    <s v="CS I.NEGRA DUAL S.BL/SEMP09ST7506U2010RU"/>
    <n v="1298"/>
    <x v="20"/>
    <x v="11"/>
    <x v="2"/>
    <n v="1298"/>
    <x v="20"/>
  </r>
  <r>
    <n v="7078173"/>
    <n v="10049390"/>
    <s v="CS BIB CONO SUR TOC CA/ME(P08)3L4U2010CA"/>
    <n v="320"/>
    <x v="20"/>
    <x v="7"/>
    <x v="2"/>
    <n v="320"/>
    <x v="20"/>
  </r>
  <r>
    <n v="7078172"/>
    <n v="10042011"/>
    <s v="CS BIB CONO SUR TOC CHARD(P08)3L4U2010CA"/>
    <n v="240"/>
    <x v="20"/>
    <x v="7"/>
    <x v="2"/>
    <n v="240"/>
    <x v="20"/>
  </r>
  <r>
    <n v="7078168"/>
    <n v="10050413"/>
    <s v="CS BIB I.NEGRA C.SA/ME(P09)3L4U2010 NORD"/>
    <n v="672"/>
    <x v="20"/>
    <x v="7"/>
    <x v="2"/>
    <n v="672"/>
    <x v="20"/>
  </r>
  <r>
    <n v="7078167"/>
    <n v="10049391"/>
    <s v="CS BIB C.SUR TOC C.SAU(P08)3L4U2010NORD"/>
    <n v="1456"/>
    <x v="20"/>
    <x v="7"/>
    <x v="2"/>
    <n v="1456"/>
    <x v="20"/>
  </r>
  <r>
    <n v="7078027"/>
    <n v="10045536"/>
    <s v="CS RESERVA P.NOIR ST(P08)750 6U 2009NORD"/>
    <n v="264"/>
    <x v="20"/>
    <x v="3"/>
    <x v="2"/>
    <n v="264"/>
    <x v="20"/>
  </r>
  <r>
    <n v="7078165"/>
    <n v="10038934"/>
    <s v="MPO V.MPO RVA C.SAUV(P05)STLV 750 12UVEU"/>
    <n v="400"/>
    <x v="20"/>
    <x v="1"/>
    <x v="2"/>
    <n v="400"/>
    <x v="20"/>
  </r>
  <r>
    <n v="7078034"/>
    <n v="10048883"/>
    <s v="CS RESERVA S.BLC STL(P08)7506U2010NORD"/>
    <n v="154"/>
    <x v="20"/>
    <x v="3"/>
    <x v="2"/>
    <n v="154"/>
    <x v="20"/>
  </r>
  <r>
    <n v="7078149"/>
    <n v="10042093"/>
    <s v="CS TOQUI ANDINO SPARKLING 750 12U JP"/>
    <n v="390"/>
    <x v="20"/>
    <x v="9"/>
    <x v="2"/>
    <n v="390"/>
    <x v="20"/>
  </r>
  <r>
    <n v="7078126"/>
    <n v="10050418"/>
    <s v="CS ORGANICO CHAR(P09) 750 12U 2010 JP"/>
    <n v="21"/>
    <x v="20"/>
    <x v="9"/>
    <x v="2"/>
    <n v="21"/>
    <x v="20"/>
  </r>
  <r>
    <n v="7078116"/>
    <n v="10047701"/>
    <s v="CS I NEGRA RVA S.BL(P09)STL7506UTE2010GB"/>
    <n v="16638.5"/>
    <x v="20"/>
    <x v="11"/>
    <x v="2"/>
    <n v="16638.5"/>
    <x v="20"/>
  </r>
  <r>
    <n v="7078112"/>
    <n v="10050124"/>
    <s v="MPO V.MPO VTAL C.SAUV(P05) 750 12U VAS"/>
    <n v="462"/>
    <x v="20"/>
    <x v="1"/>
    <x v="2"/>
    <n v="462"/>
    <x v="20"/>
  </r>
  <r>
    <n v="7078109"/>
    <n v="10028405"/>
    <s v="CS CONO SUR C.SAUV(P07) 375 24U MY"/>
    <n v="36"/>
    <x v="20"/>
    <x v="10"/>
    <x v="2"/>
    <n v="36"/>
    <x v="20"/>
  </r>
  <r>
    <n v="7078100"/>
    <n v="10019694"/>
    <s v="MPO V.MPO RVA CAB.SAUV(P05) 750 12U VAS"/>
    <n v="210"/>
    <x v="20"/>
    <x v="9"/>
    <x v="2"/>
    <n v="210"/>
    <x v="20"/>
  </r>
  <r>
    <n v="7078085"/>
    <n v="10050180"/>
    <s v="VE W.CREST C.SAUV(P10) 1500 6U US"/>
    <n v="1920"/>
    <x v="20"/>
    <x v="6"/>
    <x v="2"/>
    <n v="1920"/>
    <x v="20"/>
  </r>
  <r>
    <n v="7078084"/>
    <n v="10029623"/>
    <s v="VE MT PACK W.CREST 4CAB(S/R LOGO)1876UUS"/>
    <n v="794.37599999999998"/>
    <x v="20"/>
    <x v="10"/>
    <x v="2"/>
    <n v="794.37599999999998"/>
    <x v="20"/>
  </r>
  <r>
    <n v="7078065"/>
    <n v="10041590"/>
    <s v="CS CONO SUR C.SAUV(P07)750 6U VAS"/>
    <n v="42"/>
    <x v="20"/>
    <x v="6"/>
    <x v="2"/>
    <n v="42"/>
    <x v="20"/>
  </r>
  <r>
    <n v="7078062"/>
    <n v="10049378"/>
    <s v="CS I.NEGRA C.SA/MER(D)(P09)750 6U 2010RU"/>
    <n v="357.5"/>
    <x v="20"/>
    <x v="11"/>
    <x v="2"/>
    <n v="357.5"/>
    <x v="20"/>
  </r>
  <r>
    <n v="7078053"/>
    <n v="10050452"/>
    <s v="MPO BIB V.MPO VTAL C.SAU(P05)3L 4U2010NO"/>
    <n v="2464"/>
    <x v="20"/>
    <x v="7"/>
    <x v="2"/>
    <n v="2464"/>
    <x v="20"/>
  </r>
  <r>
    <n v="7078051"/>
    <n v="10018088"/>
    <s v="MPO BIB V.MPO VTAL S.BLC(P05) 3L 4U NO"/>
    <n v="1325.333333"/>
    <x v="20"/>
    <x v="7"/>
    <x v="2"/>
    <n v="1325.333333"/>
    <x v="20"/>
  </r>
  <r>
    <n v="1254223"/>
    <n v="10029734"/>
    <s v="CYT FRONT MERLOT(P07) 1500 6U US"/>
    <n v="1429"/>
    <x v="20"/>
    <x v="1"/>
    <x v="2"/>
    <n v="1429"/>
    <x v="20"/>
  </r>
  <r>
    <n v="7078166"/>
    <n v="10042012"/>
    <s v="CS BIB CONO SUR TOC CHAR(P08)3L4U2010VEU"/>
    <n v="336"/>
    <x v="20"/>
    <x v="7"/>
    <x v="2"/>
    <n v="336"/>
    <x v="20"/>
  </r>
  <r>
    <n v="1253806"/>
    <n v="10034412"/>
    <s v="CYT FRONT CARM(P06) 1500 6U VEU"/>
    <n v="96"/>
    <x v="20"/>
    <x v="1"/>
    <x v="2"/>
    <n v="96"/>
    <x v="20"/>
  </r>
  <r>
    <n v="1254699"/>
    <n v="10045558"/>
    <s v="CYT WINE LOT TRIVA 750 12U 2009 US"/>
    <n v="338"/>
    <x v="20"/>
    <x v="5"/>
    <x v="2"/>
    <n v="338"/>
    <x v="20"/>
  </r>
  <r>
    <n v="1253917"/>
    <n v="10049793"/>
    <s v="CYT CASILL SHIRAZ(GOLL) 750 6U 2009 GB"/>
    <n v="11"/>
    <x v="20"/>
    <x v="3"/>
    <x v="2"/>
    <n v="11"/>
    <x v="20"/>
  </r>
  <r>
    <n v="1253914"/>
    <n v="10044510"/>
    <s v="CYT FRONT CHARD(P06) 750 6U RU"/>
    <n v="81.5"/>
    <x v="20"/>
    <x v="2"/>
    <x v="2"/>
    <n v="81.5"/>
    <x v="20"/>
  </r>
  <r>
    <n v="1253894"/>
    <n v="10051198"/>
    <s v="CYT G.RVA S.RIBERAS S.BLC 750 6U 2010 PY"/>
    <n v="60"/>
    <x v="20"/>
    <x v="3"/>
    <x v="2"/>
    <n v="60"/>
    <x v="20"/>
  </r>
  <r>
    <n v="1253890"/>
    <n v="10051583"/>
    <s v="CYT C.LARGO MERL(NV) 750 12U 2010GB"/>
    <n v="840"/>
    <x v="20"/>
    <x v="2"/>
    <x v="2"/>
    <n v="840"/>
    <x v="20"/>
  </r>
  <r>
    <n v="1253888"/>
    <n v="10043943"/>
    <s v="CYT C.LARGO S.BLC(NV) 750 12U 2010GB"/>
    <n v="280"/>
    <x v="20"/>
    <x v="3"/>
    <x v="2"/>
    <n v="280"/>
    <x v="20"/>
  </r>
  <r>
    <n v="1253872"/>
    <n v="10043811"/>
    <s v="CYT G.RVA S.RIBERAS SYRAH 750 6U 2008CL"/>
    <n v="140"/>
    <x v="20"/>
    <x v="3"/>
    <x v="2"/>
    <n v="140"/>
    <x v="20"/>
  </r>
  <r>
    <n v="1253866"/>
    <n v="10020034"/>
    <s v="CYT CASILL C.SAUV 750 6U LATAM"/>
    <n v="490"/>
    <x v="20"/>
    <x v="5"/>
    <x v="2"/>
    <n v="490"/>
    <x v="20"/>
  </r>
  <r>
    <n v="1253865"/>
    <n v="10020033"/>
    <s v="CYT CASILL CHARD 750 6U LATAM"/>
    <n v="220"/>
    <x v="20"/>
    <x v="5"/>
    <x v="2"/>
    <n v="220"/>
    <x v="20"/>
  </r>
  <r>
    <n v="1253864"/>
    <n v="10036706"/>
    <s v="CYT CASILL C.SAUV 750 12U (C/ESP)CA"/>
    <n v="1400"/>
    <x v="20"/>
    <x v="2"/>
    <x v="2"/>
    <n v="1400"/>
    <x v="20"/>
  </r>
  <r>
    <n v="1253863"/>
    <n v="10045345"/>
    <s v="CYT CASILL CARM 750 12U 2009 C/ES CA"/>
    <n v="140"/>
    <x v="20"/>
    <x v="5"/>
    <x v="2"/>
    <n v="140"/>
    <x v="20"/>
  </r>
  <r>
    <n v="1253857"/>
    <n v="10048774"/>
    <s v="CYT TRIO RVA MERL 750 12U 2009 (ESP) CA"/>
    <n v="28"/>
    <x v="20"/>
    <x v="3"/>
    <x v="2"/>
    <n v="28"/>
    <x v="20"/>
  </r>
  <r>
    <n v="1253947"/>
    <n v="10050698"/>
    <s v="CYT MARQUES MERLOT 750 12U 2009 HN"/>
    <n v="70"/>
    <x v="20"/>
    <x v="9"/>
    <x v="2"/>
    <n v="70"/>
    <x v="20"/>
  </r>
  <r>
    <n v="1253809"/>
    <n v="10051549"/>
    <s v="CYT CASILL PINOT GRIS STLV 750 12U VAS"/>
    <n v="71"/>
    <x v="20"/>
    <x v="3"/>
    <x v="2"/>
    <n v="71"/>
    <x v="20"/>
  </r>
  <r>
    <n v="1253949"/>
    <n v="10043016"/>
    <s v="CYT MARQUES C.SAUV 750 6U 2008 AO"/>
    <n v="56"/>
    <x v="20"/>
    <x v="3"/>
    <x v="2"/>
    <n v="56"/>
    <x v="20"/>
  </r>
  <r>
    <n v="1253804"/>
    <n v="10049995"/>
    <s v="CYT XPLORADOR MERL(P08) 750 12U US"/>
    <n v="140"/>
    <x v="20"/>
    <x v="8"/>
    <x v="2"/>
    <n v="140"/>
    <x v="20"/>
  </r>
  <r>
    <n v="1253803"/>
    <n v="10026844"/>
    <s v="CYT SENDERO MERLOT(P07) 750 12U LATAM"/>
    <n v="42"/>
    <x v="20"/>
    <x v="8"/>
    <x v="2"/>
    <n v="42"/>
    <x v="20"/>
  </r>
  <r>
    <n v="1253800"/>
    <n v="10050561"/>
    <s v="CYT MARQUES CHARD 750 6U 2009 VEU"/>
    <n v="12.5"/>
    <x v="20"/>
    <x v="3"/>
    <x v="2"/>
    <n v="12.5"/>
    <x v="20"/>
  </r>
  <r>
    <n v="1253799"/>
    <n v="10050022"/>
    <s v="CYT FRONT SHIRAZ(P06) 750 12U 2010 VEU"/>
    <n v="98"/>
    <x v="20"/>
    <x v="5"/>
    <x v="2"/>
    <n v="98"/>
    <x v="20"/>
  </r>
  <r>
    <n v="1253797"/>
    <n v="12006063"/>
    <s v="2100 C.SAUV MELCHOR 0750 CH 2007 1U PY"/>
    <n v="46.5"/>
    <x v="20"/>
    <x v="9"/>
    <x v="2"/>
    <n v="46.5"/>
    <x v="20"/>
  </r>
  <r>
    <n v="1253794"/>
    <n v="10049998"/>
    <s v="CYT XPLORADOR S.BLC(P08)STL 750 12U US"/>
    <n v="630"/>
    <x v="20"/>
    <x v="6"/>
    <x v="2"/>
    <n v="630"/>
    <x v="20"/>
  </r>
  <r>
    <n v="1253793"/>
    <n v="10044608"/>
    <s v="CYT FRONT LATE HARVEST 750 12U VEU"/>
    <n v="98"/>
    <x v="20"/>
    <x v="3"/>
    <x v="2"/>
    <n v="98"/>
    <x v="20"/>
  </r>
  <r>
    <n v="1253792"/>
    <n v="10044620"/>
    <s v="CYT FRONT CARM(P06) 750 12U 2010 VEU"/>
    <n v="98"/>
    <x v="20"/>
    <x v="5"/>
    <x v="2"/>
    <n v="98"/>
    <x v="20"/>
  </r>
  <r>
    <n v="1253790"/>
    <n v="10041798"/>
    <s v="CYT FRONT CHARD(P06) 750 12U 2010 VEU"/>
    <n v="334"/>
    <x v="20"/>
    <x v="2"/>
    <x v="2"/>
    <n v="334"/>
    <x v="20"/>
  </r>
  <r>
    <n v="1253781"/>
    <n v="10038106"/>
    <s v="CA MAPOCHO CARM 1500 6U CR"/>
    <n v="96"/>
    <x v="20"/>
    <x v="6"/>
    <x v="2"/>
    <n v="96"/>
    <x v="20"/>
  </r>
  <r>
    <n v="1253779"/>
    <n v="10028496"/>
    <s v="CA MAPOCHO CHARD 1500 6U CR"/>
    <n v="138"/>
    <x v="20"/>
    <x v="6"/>
    <x v="2"/>
    <n v="138"/>
    <x v="20"/>
  </r>
  <r>
    <n v="1253778"/>
    <n v="10021262"/>
    <s v="PA P.ALTO RVA C.SAUV 750 12U PR"/>
    <n v="1500"/>
    <x v="20"/>
    <x v="5"/>
    <x v="2"/>
    <n v="1500"/>
    <x v="20"/>
  </r>
  <r>
    <n v="1253989"/>
    <n v="10044564"/>
    <s v="CYT FRONT MERL(P06) 750 6U AO"/>
    <m/>
    <x v="20"/>
    <x v="2"/>
    <x v="1"/>
    <n v="210"/>
    <x v="20"/>
  </r>
  <r>
    <n v="1253811"/>
    <n v="10047198"/>
    <s v="CYT G.RVA RIBERAS MERL 750 6U 2008 CL"/>
    <n v="140"/>
    <x v="20"/>
    <x v="3"/>
    <x v="2"/>
    <n v="140"/>
    <x v="20"/>
  </r>
  <r>
    <n v="1254040"/>
    <n v="10023818"/>
    <s v="CYT FRONT CHARD(STELV)(P06) 750 12U VEU"/>
    <n v="288"/>
    <x v="20"/>
    <x v="2"/>
    <x v="2"/>
    <n v="288"/>
    <x v="20"/>
  </r>
  <r>
    <n v="7078230"/>
    <n v="10046719"/>
    <s v="CS 20 BARREL P.NOIR E.LDA 750 6U 2008 US"/>
    <n v="34.5"/>
    <x v="20"/>
    <x v="9"/>
    <x v="2"/>
    <n v="34.5"/>
    <x v="20"/>
  </r>
  <r>
    <n v="1254193"/>
    <n v="12003871"/>
    <s v="3109 RIESL VARIETAL 0750 ST"/>
    <n v="560.58333330000005"/>
    <x v="20"/>
    <x v="3"/>
    <x v="2"/>
    <n v="560.58333330000005"/>
    <x v="20"/>
  </r>
  <r>
    <n v="1254176"/>
    <n v="12006512"/>
    <s v="2346 C.SAU/MERL FRONT 0750 ST 2010"/>
    <n v="277.91666670000001"/>
    <x v="20"/>
    <x v="2"/>
    <x v="2"/>
    <n v="277.91666670000001"/>
    <x v="20"/>
  </r>
  <r>
    <n v="1254162"/>
    <n v="10033275"/>
    <s v="CYT FRONT CC CA/ME(P07 MANT)4P1500 6U US"/>
    <n v="5450"/>
    <x v="20"/>
    <x v="1"/>
    <x v="2"/>
    <n v="5450"/>
    <x v="20"/>
  </r>
  <r>
    <n v="1254159"/>
    <n v="10044641"/>
    <s v="CYT FRONT MERLOT(P07) 750 12U US"/>
    <n v="2730"/>
    <x v="20"/>
    <x v="2"/>
    <x v="2"/>
    <n v="2730"/>
    <x v="20"/>
  </r>
  <r>
    <n v="1254132"/>
    <n v="10049364"/>
    <s v="CYT FRONT C.SAUV STLV(P06)750 12U2010 JP"/>
    <n v="5000"/>
    <x v="20"/>
    <x v="2"/>
    <x v="2"/>
    <n v="5000"/>
    <x v="20"/>
  </r>
  <r>
    <n v="1254129"/>
    <n v="10044729"/>
    <s v="CYT FRONT CHARD STLV(P06)750 12U 2010JP"/>
    <n v="3160"/>
    <x v="20"/>
    <x v="2"/>
    <x v="2"/>
    <n v="3160"/>
    <x v="20"/>
  </r>
  <r>
    <n v="1254123"/>
    <n v="10051073"/>
    <s v="CYT FRONT C.SAUV STLV(P06)750 12U2010 JP"/>
    <n v="406"/>
    <x v="20"/>
    <x v="2"/>
    <x v="2"/>
    <n v="406"/>
    <x v="20"/>
  </r>
  <r>
    <n v="1254110"/>
    <n v="10048000"/>
    <s v="CYT RIO LENTO MERLOT(ST)750 12U 2010GB"/>
    <n v="56"/>
    <x v="20"/>
    <x v="2"/>
    <x v="2"/>
    <n v="56"/>
    <x v="20"/>
  </r>
  <r>
    <n v="1254094"/>
    <n v="12005921"/>
    <s v="1099 CHARD AMELIA 0750 CH 2008 1U CL"/>
    <n v="50"/>
    <x v="20"/>
    <x v="9"/>
    <x v="2"/>
    <n v="50"/>
    <x v="20"/>
  </r>
  <r>
    <n v="1254091"/>
    <n v="10031781"/>
    <s v="CYT CASILL SHIRAZ 750 6U RU"/>
    <n v="28"/>
    <x v="20"/>
    <x v="3"/>
    <x v="2"/>
    <n v="28"/>
    <x v="20"/>
  </r>
  <r>
    <n v="1254077"/>
    <n v="10050968"/>
    <s v="CYT TRIO RVA S.BLC STL(P10)75012U2010 CL"/>
    <n v="275"/>
    <x v="20"/>
    <x v="3"/>
    <x v="2"/>
    <n v="275"/>
    <x v="20"/>
  </r>
  <r>
    <n v="1253932"/>
    <n v="10044038"/>
    <s v="CYT SENDERO S.BLC(ST)750 12U 2010GB"/>
    <n v="770"/>
    <x v="20"/>
    <x v="1"/>
    <x v="2"/>
    <n v="770"/>
    <x v="20"/>
  </r>
  <r>
    <n v="1254041"/>
    <n v="10035771"/>
    <s v="CYT CASILL CHARD STLV 750 12U 2009 VEU"/>
    <n v="46"/>
    <x v="20"/>
    <x v="5"/>
    <x v="2"/>
    <n v="46"/>
    <x v="20"/>
  </r>
  <r>
    <n v="1254696"/>
    <n v="10041426"/>
    <s v="CYT FRONT P.GRIGIO(P07)1500 6U US"/>
    <n v="2187"/>
    <x v="20"/>
    <x v="1"/>
    <x v="2"/>
    <n v="2187"/>
    <x v="20"/>
  </r>
  <r>
    <n v="1254017"/>
    <n v="10051192"/>
    <s v="CYT G.RVA S.RIBERAS S.BLC 750 6U 2010VES"/>
    <n v="33"/>
    <x v="20"/>
    <x v="3"/>
    <x v="2"/>
    <n v="33"/>
    <x v="20"/>
  </r>
  <r>
    <n v="1254010"/>
    <n v="10051213"/>
    <s v="CYT C.IGNACIO P.NOIR STL 750 12U 2009 GB"/>
    <n v="1054"/>
    <x v="20"/>
    <x v="3"/>
    <x v="2"/>
    <n v="1054"/>
    <x v="20"/>
  </r>
  <r>
    <n v="1253995"/>
    <n v="10032824"/>
    <s v="CYT CASILL CHARD(STIC BEST)750 12U LATAM"/>
    <n v="55"/>
    <x v="20"/>
    <x v="5"/>
    <x v="2"/>
    <n v="55"/>
    <x v="20"/>
  </r>
  <r>
    <n v="1253994"/>
    <n v="10031896"/>
    <s v="CYT FRONT CHARD(P06) 750 6U AO"/>
    <n v="44"/>
    <x v="20"/>
    <x v="5"/>
    <x v="2"/>
    <n v="44"/>
    <x v="20"/>
  </r>
  <r>
    <n v="1253993"/>
    <n v="10020609"/>
    <s v="CYT CASILL C.SAUV(ND) 375 24U PR"/>
    <n v="63"/>
    <x v="20"/>
    <x v="5"/>
    <x v="2"/>
    <n v="63"/>
    <x v="20"/>
  </r>
  <r>
    <n v="1253989"/>
    <n v="10044564"/>
    <s v="CYT FRONT MERL(P06) 750 6U AO"/>
    <n v="210"/>
    <x v="20"/>
    <x v="2"/>
    <x v="2"/>
    <n v="210"/>
    <x v="20"/>
  </r>
  <r>
    <n v="1253988"/>
    <n v="10050704"/>
    <s v="CYT MARQUES MERLOT 750 12U 2009 PE"/>
    <n v="263"/>
    <x v="20"/>
    <x v="9"/>
    <x v="2"/>
    <n v="263"/>
    <x v="20"/>
  </r>
  <r>
    <n v="1253981"/>
    <n v="10023541"/>
    <s v="CYT CASILL C.SAUV(ND) 375 24U AO"/>
    <n v="45"/>
    <x v="20"/>
    <x v="3"/>
    <x v="2"/>
    <n v="45"/>
    <x v="20"/>
  </r>
  <r>
    <n v="1253980"/>
    <n v="10023402"/>
    <s v="CYT CASILL C.SAUV 750 6U AO"/>
    <n v="504"/>
    <x v="20"/>
    <x v="5"/>
    <x v="2"/>
    <n v="504"/>
    <x v="20"/>
  </r>
  <r>
    <n v="1253978"/>
    <n v="10038035"/>
    <s v="CYT CASILL C.SAUV(ND) 375 24U PE"/>
    <n v="252"/>
    <x v="20"/>
    <x v="3"/>
    <x v="2"/>
    <n v="252"/>
    <x v="20"/>
  </r>
  <r>
    <n v="1253977"/>
    <n v="10038036"/>
    <s v="CYT CASILL C.SAUV 750 12U PE"/>
    <n v="98"/>
    <x v="20"/>
    <x v="5"/>
    <x v="2"/>
    <n v="98"/>
    <x v="20"/>
  </r>
  <r>
    <n v="1253974"/>
    <n v="10020004"/>
    <s v="CYT CASILL CHARD 750 12U VES"/>
    <n v="19"/>
    <x v="20"/>
    <x v="5"/>
    <x v="2"/>
    <n v="19"/>
    <x v="20"/>
  </r>
  <r>
    <n v="1253968"/>
    <n v="10043041"/>
    <s v="CYT MARQUES C.SAUV 750 12U 2008 (V)CA"/>
    <n v="28"/>
    <x v="20"/>
    <x v="3"/>
    <x v="2"/>
    <n v="28"/>
    <x v="20"/>
  </r>
  <r>
    <n v="1254044"/>
    <n v="10049266"/>
    <s v="CYT SUNR CARM ST(V)(P08)75012U 2010 NORD"/>
    <n v="150"/>
    <x v="20"/>
    <x v="11"/>
    <x v="2"/>
    <n v="150"/>
    <x v="20"/>
  </r>
  <r>
    <n v="7078597"/>
    <n v="10040306"/>
    <s v="CS CONO SUR C.SAUV STLV(P07)750 12U CA"/>
    <n v="560"/>
    <x v="20"/>
    <x v="6"/>
    <x v="2"/>
    <n v="560"/>
    <x v="20"/>
  </r>
  <r>
    <n v="7078423"/>
    <n v="10050420"/>
    <s v="CS ORGANICO CHARD(P09) 750 12U 2010 CA"/>
    <n v="165"/>
    <x v="20"/>
    <x v="9"/>
    <x v="2"/>
    <n v="165"/>
    <x v="20"/>
  </r>
  <r>
    <n v="1246447"/>
    <n v="10045916"/>
    <s v="CYT CASILL CARM 750 12U US"/>
    <m/>
    <x v="20"/>
    <x v="2"/>
    <x v="1"/>
    <n v="464"/>
    <x v="20"/>
  </r>
  <r>
    <n v="7078800"/>
    <n v="10049700"/>
    <s v="MPO G.DEV S.BLC (CINT) 750 6U 2009 VEU"/>
    <n v="9.5"/>
    <x v="20"/>
    <x v="3"/>
    <x v="2"/>
    <n v="9.5"/>
    <x v="20"/>
  </r>
  <r>
    <n v="7078749"/>
    <n v="12005986"/>
    <s v="4126 SYRAH VARIETAL 0750 ST"/>
    <n v="185"/>
    <x v="20"/>
    <x v="3"/>
    <x v="2"/>
    <n v="185"/>
    <x v="20"/>
  </r>
  <r>
    <n v="7078748"/>
    <n v="10045876"/>
    <s v="CS CONO SUR SYRAH(P07)750 12U LATAM"/>
    <n v="100"/>
    <x v="20"/>
    <x v="3"/>
    <x v="2"/>
    <n v="100"/>
    <x v="20"/>
  </r>
  <r>
    <n v="7078747"/>
    <n v="10028267"/>
    <s v="CS CONO SUR SYRAH STLV(P07) 750 12U JP"/>
    <n v="24"/>
    <x v="20"/>
    <x v="3"/>
    <x v="2"/>
    <n v="24"/>
    <x v="20"/>
  </r>
  <r>
    <n v="7078722"/>
    <n v="12004216"/>
    <s v="4126 SYRAH VARIETAL 0750 ST"/>
    <n v="208.25"/>
    <x v="20"/>
    <x v="3"/>
    <x v="2"/>
    <n v="208.25"/>
    <x v="20"/>
  </r>
  <r>
    <n v="7078698"/>
    <n v="10050182"/>
    <s v="VE W.CREST MERL(P10) 1500 6U US"/>
    <n v="1331"/>
    <x v="20"/>
    <x v="9"/>
    <x v="2"/>
    <n v="1331"/>
    <x v="20"/>
  </r>
  <r>
    <n v="7078663"/>
    <n v="10038637"/>
    <s v="CS CONO SUR P.NOIR STLV(P07)750 6U2009RU"/>
    <n v="380"/>
    <x v="20"/>
    <x v="3"/>
    <x v="2"/>
    <n v="380"/>
    <x v="20"/>
  </r>
  <r>
    <n v="7078662"/>
    <n v="12005650"/>
    <s v="4111 P.NOIR VARIETAL 0750 ST 2009"/>
    <n v="453"/>
    <x v="20"/>
    <x v="6"/>
    <x v="2"/>
    <n v="453"/>
    <x v="20"/>
  </r>
  <r>
    <n v="7078657"/>
    <n v="21000167"/>
    <s v="1208 MPO G.DEVOCIÓN 750 6U ST 2010 VEU"/>
    <n v="93"/>
    <x v="20"/>
    <x v="3"/>
    <x v="2"/>
    <n v="93"/>
    <x v="20"/>
  </r>
  <r>
    <n v="7078636"/>
    <n v="10047380"/>
    <s v="CS I NEGRA RVA C.SA/ROP09ST7506UTE2010GB"/>
    <n v="8333"/>
    <x v="20"/>
    <x v="2"/>
    <x v="2"/>
    <n v="8333"/>
    <x v="20"/>
  </r>
  <r>
    <n v="1247238"/>
    <n v="10020308"/>
    <s v="CYT CASILL MERL 750 12U US"/>
    <m/>
    <x v="20"/>
    <x v="2"/>
    <x v="1"/>
    <n v="1540"/>
    <x v="20"/>
  </r>
  <r>
    <n v="7078598"/>
    <n v="12005650"/>
    <s v="4111 P.NOIR VARIETAL 0750 ST 2009"/>
    <n v="467.75"/>
    <x v="20"/>
    <x v="3"/>
    <x v="2"/>
    <n v="467.75"/>
    <x v="20"/>
  </r>
  <r>
    <n v="7078200"/>
    <n v="10048221"/>
    <s v="CS I.NEGRA DUAL S.BL/CH(P09)ST750 12U MX"/>
    <m/>
    <x v="20"/>
    <x v="2"/>
    <x v="1"/>
    <n v="462"/>
    <x v="20"/>
  </r>
  <r>
    <n v="7078596"/>
    <n v="10040332"/>
    <s v="CS CONO SUR C.SAUV STLV(P07)750 12U JP"/>
    <n v="84"/>
    <x v="20"/>
    <x v="6"/>
    <x v="2"/>
    <n v="84"/>
    <x v="20"/>
  </r>
  <r>
    <n v="7078595"/>
    <n v="10041592"/>
    <s v="CS CONO SUR C.SAUV ST(P07)750 6U NORD"/>
    <n v="98.5"/>
    <x v="20"/>
    <x v="6"/>
    <x v="2"/>
    <n v="98.5"/>
    <x v="20"/>
  </r>
  <r>
    <n v="7078515"/>
    <n v="10038637"/>
    <s v="CS CONO SUR P.NOIR STLV(P07)750 6U2009RU"/>
    <n v="418"/>
    <x v="20"/>
    <x v="3"/>
    <x v="2"/>
    <n v="418"/>
    <x v="20"/>
  </r>
  <r>
    <n v="7078493"/>
    <n v="10047620"/>
    <s v="CS LA COCOTERA CHARD STLV 750 6U NL"/>
    <n v="380"/>
    <x v="20"/>
    <x v="5"/>
    <x v="2"/>
    <n v="380"/>
    <x v="20"/>
  </r>
  <r>
    <n v="7078483"/>
    <n v="10047655"/>
    <s v="CS D.RIO GRANDE CHARD(STLV) 750 6U VEU"/>
    <n v="380"/>
    <x v="20"/>
    <x v="5"/>
    <x v="2"/>
    <n v="380"/>
    <x v="20"/>
  </r>
  <r>
    <n v="7078480"/>
    <n v="10047652"/>
    <s v="CS D.RIO GRANDE S.BLC(STLV) 750 6U VEU"/>
    <n v="200"/>
    <x v="20"/>
    <x v="3"/>
    <x v="2"/>
    <n v="200"/>
    <x v="20"/>
  </r>
  <r>
    <n v="7078476"/>
    <n v="10046900"/>
    <s v="CS ORGANICO C.SAUV/CARM(P09)750 6U2009PL"/>
    <n v="0"/>
    <x v="20"/>
    <x v="9"/>
    <x v="2"/>
    <n v="2650"/>
    <x v="20"/>
  </r>
  <r>
    <n v="7078461"/>
    <n v="10048870"/>
    <s v="PA P.ALTO RVA C.SAUV 750 6U 2009 GB"/>
    <n v="670"/>
    <x v="20"/>
    <x v="5"/>
    <x v="2"/>
    <n v="670"/>
    <x v="20"/>
  </r>
  <r>
    <n v="7078454"/>
    <n v="10046093"/>
    <s v="CS ORGANICO C.SAUV/CARM(P09)7506U2009VEU"/>
    <n v="0"/>
    <x v="20"/>
    <x v="3"/>
    <x v="2"/>
    <n v="56"/>
    <x v="20"/>
  </r>
  <r>
    <n v="7078449"/>
    <n v="10050182"/>
    <s v="VE W.CREST MERL(P10) 1500 6U US"/>
    <n v="3874"/>
    <x v="20"/>
    <x v="9"/>
    <x v="2"/>
    <n v="3874"/>
    <x v="20"/>
  </r>
  <r>
    <n v="7078444"/>
    <n v="10050250"/>
    <s v="CS I.NEGRA DUAL C.SAU/MER(P09) 750 12UPL"/>
    <n v="0"/>
    <x v="20"/>
    <x v="2"/>
    <x v="2"/>
    <n v="1550"/>
    <x v="20"/>
  </r>
  <r>
    <n v="7078441"/>
    <n v="10029748"/>
    <s v="CS 20 BARREL CHARD 750 12U 2007 CA"/>
    <n v="80"/>
    <x v="20"/>
    <x v="9"/>
    <x v="2"/>
    <n v="80"/>
    <x v="20"/>
  </r>
  <r>
    <n v="7078207"/>
    <n v="21000118"/>
    <s v="4140 P.NOIR ORGANICO 750 12U ST 2010 JP"/>
    <n v="1680"/>
    <x v="20"/>
    <x v="9"/>
    <x v="2"/>
    <n v="1680"/>
    <x v="20"/>
  </r>
  <r>
    <n v="7078635"/>
    <n v="10047701"/>
    <s v="CS I NEGRA RVA S.BL(P09)STL7506UTE2010GB"/>
    <n v="11044"/>
    <x v="20"/>
    <x v="2"/>
    <x v="2"/>
    <n v="11044"/>
    <x v="20"/>
  </r>
  <r>
    <n v="1254110"/>
    <n v="10048000"/>
    <s v="CYT RIO LENTO MERLOT(ST)750 12U 2010GB"/>
    <m/>
    <x v="20"/>
    <x v="2"/>
    <x v="1"/>
    <n v="55.999999989999999"/>
    <x v="20"/>
  </r>
  <r>
    <m/>
    <m/>
    <m/>
    <m/>
    <x v="20"/>
    <x v="11"/>
    <x v="0"/>
    <n v="57638"/>
    <x v="20"/>
  </r>
  <r>
    <n v="1253761"/>
    <n v="10044572"/>
    <s v="CYT FRONT MERL STLV(P06)750 12U (V)CA"/>
    <m/>
    <x v="20"/>
    <x v="2"/>
    <x v="1"/>
    <n v="638"/>
    <x v="20"/>
  </r>
  <r>
    <n v="1253706"/>
    <n v="10050200"/>
    <s v="CYT FRONT MERL ST (P06) 750 6U 2010 VEU"/>
    <m/>
    <x v="20"/>
    <x v="2"/>
    <x v="1"/>
    <n v="252"/>
    <x v="20"/>
  </r>
  <r>
    <n v="1253673"/>
    <n v="10026680"/>
    <s v="CA CLASSICO MERLOT 750 12U CL"/>
    <m/>
    <x v="20"/>
    <x v="2"/>
    <x v="1"/>
    <n v="210"/>
    <x v="20"/>
  </r>
  <r>
    <n v="1247187"/>
    <n v="10044641"/>
    <s v="CYT FRONT MERLOT(P07) 750 12U US"/>
    <m/>
    <x v="20"/>
    <x v="2"/>
    <x v="1"/>
    <n v="3290"/>
    <x v="20"/>
  </r>
  <r>
    <n v="1254159"/>
    <n v="10044641"/>
    <s v="CYT FRONT MERLOT(P07) 750 12U US"/>
    <m/>
    <x v="20"/>
    <x v="2"/>
    <x v="1"/>
    <n v="2730"/>
    <x v="20"/>
  </r>
  <r>
    <n v="7078358"/>
    <n v="10047836"/>
    <s v="CS ROKO C.SAUV ROSE STLV 750 6U VEU"/>
    <m/>
    <x v="20"/>
    <x v="2"/>
    <x v="1"/>
    <n v="778"/>
    <x v="20"/>
  </r>
  <r>
    <n v="1253501"/>
    <n v="10044482"/>
    <s v="CYT FRONT S.BLC(P06) 750 12U LATAM"/>
    <m/>
    <x v="20"/>
    <x v="2"/>
    <x v="1"/>
    <n v="1034"/>
    <x v="20"/>
  </r>
  <r>
    <n v="1253760"/>
    <n v="10044571"/>
    <s v="CYT FRONT S.BLC STLV(P06)750 12U CA"/>
    <m/>
    <x v="20"/>
    <x v="2"/>
    <x v="1"/>
    <n v="166"/>
    <x v="20"/>
  </r>
  <r>
    <n v="1253864"/>
    <n v="10036706"/>
    <s v="CYT CASILL C.SAUV 750 12U (C/ESP)CA"/>
    <m/>
    <x v="20"/>
    <x v="2"/>
    <x v="1"/>
    <n v="1400"/>
    <x v="20"/>
  </r>
  <r>
    <n v="1253685"/>
    <n v="12003780"/>
    <s v="2115 C.SAUV CASILL 0750 CH 1U LATAM"/>
    <m/>
    <x v="20"/>
    <x v="2"/>
    <x v="1"/>
    <n v="1100"/>
    <x v="20"/>
  </r>
  <r>
    <n v="1253342"/>
    <n v="10047597"/>
    <s v="CYT CASILL C.SAU 750 12U (DES) 2009 NO"/>
    <m/>
    <x v="20"/>
    <x v="2"/>
    <x v="1"/>
    <n v="4507"/>
    <x v="20"/>
  </r>
  <r>
    <n v="1253680"/>
    <n v="12003814"/>
    <s v="2182 CARME CASILL 0750 CH 1U LATAM"/>
    <m/>
    <x v="20"/>
    <x v="2"/>
    <x v="1"/>
    <n v="99.999999979999998"/>
    <x v="20"/>
  </r>
  <r>
    <n v="1253890"/>
    <n v="10051583"/>
    <s v="CYT C.LARGO MERL(NV) 750 12U 2010GB"/>
    <m/>
    <x v="20"/>
    <x v="2"/>
    <x v="1"/>
    <n v="840"/>
    <x v="20"/>
  </r>
  <r>
    <n v="7078422"/>
    <n v="10040321"/>
    <s v="MPO GRAN DEVOCION SYR/PET 750 6U 2008VEU"/>
    <n v="70"/>
    <x v="20"/>
    <x v="3"/>
    <x v="2"/>
    <n v="70"/>
    <x v="20"/>
  </r>
  <r>
    <n v="1253582"/>
    <n v="10043952"/>
    <s v="CYT CYT MERL(ST)(SIN FTE)750 12U 2010GB"/>
    <m/>
    <x v="20"/>
    <x v="2"/>
    <x v="1"/>
    <n v="33.999999989999999"/>
    <x v="20"/>
  </r>
  <r>
    <n v="1253327"/>
    <n v="10047993"/>
    <s v="CYT CYT MERL(P09)STLV 750 12U 2010GB"/>
    <m/>
    <x v="20"/>
    <x v="2"/>
    <x v="1"/>
    <n v="70"/>
    <x v="20"/>
  </r>
  <r>
    <n v="1253705"/>
    <n v="10050027"/>
    <s v="CYT FRONT SHIRAZ(P06)STLV 750 6U 2010VEU"/>
    <m/>
    <x v="20"/>
    <x v="2"/>
    <x v="1"/>
    <n v="252"/>
    <x v="20"/>
  </r>
  <r>
    <n v="1253991"/>
    <n v="10044651"/>
    <s v="CYT FRONT SHIR/C.SAUV(P06) 750 6U AO"/>
    <m/>
    <x v="20"/>
    <x v="2"/>
    <x v="1"/>
    <n v="154"/>
    <x v="20"/>
  </r>
  <r>
    <n v="1246599"/>
    <n v="10031847"/>
    <s v="CYT FRONT C.SA/MER(P07)750 12U US"/>
    <m/>
    <x v="20"/>
    <x v="2"/>
    <x v="1"/>
    <n v="1400"/>
    <x v="20"/>
  </r>
  <r>
    <n v="1253568"/>
    <n v="10033520"/>
    <s v="CYT FRONT CARM(P06) GOLL 750 6U IT"/>
    <m/>
    <x v="20"/>
    <x v="2"/>
    <x v="1"/>
    <n v="294"/>
    <x v="20"/>
  </r>
  <r>
    <n v="1246615"/>
    <n v="10034856"/>
    <s v="CYT FRONT CARM(P07) 750 12U US"/>
    <m/>
    <x v="20"/>
    <x v="2"/>
    <x v="1"/>
    <n v="1400"/>
    <x v="20"/>
  </r>
  <r>
    <n v="1253131"/>
    <n v="10044708"/>
    <s v="CYT FRONT C.SAUV(P07) 750 12U US"/>
    <m/>
    <x v="20"/>
    <x v="2"/>
    <x v="1"/>
    <n v="280"/>
    <x v="20"/>
  </r>
  <r>
    <n v="7078635"/>
    <n v="10047701"/>
    <s v="CS I NEGRA RVA S.BL(P09)STL7506UTE2010GB"/>
    <m/>
    <x v="20"/>
    <x v="2"/>
    <x v="1"/>
    <n v="11044"/>
    <x v="20"/>
  </r>
  <r>
    <n v="1254132"/>
    <n v="10049364"/>
    <s v="CYT FRONT C.SAUV STLV(P06)750 12U2010 JP"/>
    <m/>
    <x v="20"/>
    <x v="2"/>
    <x v="1"/>
    <n v="8820"/>
    <x v="20"/>
  </r>
  <r>
    <n v="1253299"/>
    <n v="10048976"/>
    <s v="CYT FRONT C.SAUV(P06) 750 12U 2010 VEU"/>
    <m/>
    <x v="20"/>
    <x v="2"/>
    <x v="1"/>
    <n v="1325"/>
    <x v="20"/>
  </r>
  <r>
    <n v="1254123"/>
    <n v="10051073"/>
    <s v="CYT FRONT C.SAUV STLV(P06)750 12U2010 JP"/>
    <m/>
    <x v="20"/>
    <x v="2"/>
    <x v="1"/>
    <n v="406"/>
    <x v="20"/>
  </r>
  <r>
    <n v="7078636"/>
    <n v="10047380"/>
    <s v="CS I NEGRA RVA C.SA/ROP09ST7506UTE2010GB"/>
    <m/>
    <x v="20"/>
    <x v="2"/>
    <x v="1"/>
    <n v="11276.444439999999"/>
    <x v="20"/>
  </r>
  <r>
    <n v="1253675"/>
    <n v="10035241"/>
    <s v="CYT FRONT CARM(P06)(NV)750 12U CL"/>
    <m/>
    <x v="20"/>
    <x v="2"/>
    <x v="1"/>
    <n v="2750"/>
    <x v="20"/>
  </r>
  <r>
    <n v="7078282"/>
    <n v="10043785"/>
    <s v="CS ORGANICO P.NOIR(P09) 750 12U 2009 JP"/>
    <n v="0"/>
    <x v="20"/>
    <x v="3"/>
    <x v="2"/>
    <n v="160"/>
    <x v="20"/>
  </r>
  <r>
    <n v="7078440"/>
    <n v="10050105"/>
    <s v="CS RESERVA MERL(P08) 750 12U 2009(SAQ)CA"/>
    <n v="90"/>
    <x v="20"/>
    <x v="3"/>
    <x v="2"/>
    <n v="90"/>
    <x v="20"/>
  </r>
  <r>
    <n v="7078334"/>
    <n v="10035548"/>
    <s v="CS C.SUR TOC CHARD(P08)STL 750 12U VEU"/>
    <n v="98"/>
    <x v="20"/>
    <x v="3"/>
    <x v="2"/>
    <n v="98"/>
    <x v="20"/>
  </r>
  <r>
    <n v="7078328"/>
    <n v="10049887"/>
    <s v="MPO BLEND SYR/C.SAUV(P09)750 12U VEU"/>
    <n v="140"/>
    <x v="20"/>
    <x v="1"/>
    <x v="2"/>
    <n v="140"/>
    <x v="20"/>
  </r>
  <r>
    <n v="7078324"/>
    <n v="12006366"/>
    <s v="2095 C.SAUV TERRUNYO 0750 CH 2008 1U VEU"/>
    <n v="25"/>
    <x v="20"/>
    <x v="9"/>
    <x v="2"/>
    <n v="25"/>
    <x v="20"/>
  </r>
  <r>
    <n v="7078321"/>
    <n v="10035566"/>
    <s v="CS C.SUR TOC C.SA/SHI(P08)15006U(LCBO)CA"/>
    <n v="2168"/>
    <x v="20"/>
    <x v="11"/>
    <x v="2"/>
    <n v="2168"/>
    <x v="20"/>
  </r>
  <r>
    <n v="7078317"/>
    <n v="10051523"/>
    <s v="MPO V.MPO VTAL CHARDST(P09)STIC75012UVEU"/>
    <n v="55"/>
    <x v="20"/>
    <x v="3"/>
    <x v="2"/>
    <n v="55"/>
    <x v="20"/>
  </r>
  <r>
    <n v="7078310"/>
    <n v="10045376"/>
    <s v="MPO V.MPO VTAL CHARD(P09)STLV7506U2010BE"/>
    <n v="237.5"/>
    <x v="20"/>
    <x v="6"/>
    <x v="2"/>
    <n v="237.5"/>
    <x v="20"/>
  </r>
  <r>
    <n v="7078308"/>
    <n v="10042434"/>
    <s v="CS CONO SUR C.SAUV (P07)750 12U MX"/>
    <n v="196"/>
    <x v="20"/>
    <x v="6"/>
    <x v="2"/>
    <n v="196"/>
    <x v="20"/>
  </r>
  <r>
    <n v="7078305"/>
    <n v="10039751"/>
    <s v="CYT SE S.BLC (CJA) 700 12U CL"/>
    <n v="1416.8"/>
    <x v="20"/>
    <x v="12"/>
    <x v="2"/>
    <n v="1416.8"/>
    <x v="20"/>
  </r>
  <r>
    <n v="7078293"/>
    <n v="10019907"/>
    <s v="MPO GRAN VINO BCO(P05) 1500 6U LATAM"/>
    <n v="80"/>
    <x v="20"/>
    <x v="11"/>
    <x v="2"/>
    <n v="80"/>
    <x v="20"/>
  </r>
  <r>
    <n v="7078292"/>
    <n v="10050674"/>
    <s v="MPO GRAN VINO BCO(P09) 750 12U LATAM"/>
    <n v="1005"/>
    <x v="20"/>
    <x v="11"/>
    <x v="2"/>
    <n v="1005"/>
    <x v="20"/>
  </r>
  <r>
    <n v="7078291"/>
    <n v="10046222"/>
    <s v="CS C.SUR TOC C.SAU/ME(P08)ST 750 6U NORD"/>
    <n v="546"/>
    <x v="20"/>
    <x v="3"/>
    <x v="2"/>
    <n v="546"/>
    <x v="20"/>
  </r>
  <r>
    <n v="7078345"/>
    <n v="10051401"/>
    <s v="CS ALTO PLANO CARM 750 6U BR"/>
    <n v="182.5"/>
    <x v="20"/>
    <x v="1"/>
    <x v="2"/>
    <n v="182.5"/>
    <x v="20"/>
  </r>
  <r>
    <n v="7078284"/>
    <n v="10031484"/>
    <s v="CS 20 BARREL S.BLC STLV 750 6U 2008 VEU"/>
    <n v="15"/>
    <x v="20"/>
    <x v="9"/>
    <x v="2"/>
    <n v="15"/>
    <x v="20"/>
  </r>
  <r>
    <n v="7078346"/>
    <n v="10049472"/>
    <s v="CS C.SUR TOC CHARD(P08)STL 750 12U2010CN"/>
    <n v="88"/>
    <x v="20"/>
    <x v="3"/>
    <x v="2"/>
    <n v="88"/>
    <x v="20"/>
  </r>
  <r>
    <n v="7078281"/>
    <n v="10043788"/>
    <s v="CS ORGANICO P.NOIR(P09) 750 12U 2009 CA"/>
    <n v="0"/>
    <x v="20"/>
    <x v="3"/>
    <x v="2"/>
    <n v="220"/>
    <x v="20"/>
  </r>
  <r>
    <n v="7078278"/>
    <n v="10049725"/>
    <s v="CS I.NEGRA FARO C.SA/ME ST 7506U(ASDA)GB"/>
    <n v="5555.5"/>
    <x v="20"/>
    <x v="11"/>
    <x v="2"/>
    <n v="5555.5"/>
    <x v="20"/>
  </r>
  <r>
    <n v="7078277"/>
    <n v="10049726"/>
    <s v="CS I.NEGRA FARO S.BL/CHA ST7506U(ASDA)GB"/>
    <n v="3792"/>
    <x v="20"/>
    <x v="11"/>
    <x v="2"/>
    <n v="3792"/>
    <x v="20"/>
  </r>
  <r>
    <n v="7078273"/>
    <n v="12005720"/>
    <s v="2175 CARME TERRUNYO 0750 CH 20071U(LR)CA"/>
    <n v="80"/>
    <x v="20"/>
    <x v="3"/>
    <x v="2"/>
    <n v="80"/>
    <x v="20"/>
  </r>
  <r>
    <n v="7078272"/>
    <n v="10050179"/>
    <s v="VE W.CREST CHARD(P10) 1500 6U US"/>
    <n v="5398"/>
    <x v="20"/>
    <x v="0"/>
    <x v="2"/>
    <n v="5398"/>
    <x v="20"/>
  </r>
  <r>
    <n v="7078271"/>
    <n v="10050182"/>
    <s v="VE W.CREST MERL(P10) 1500 6U US"/>
    <n v="5280"/>
    <x v="20"/>
    <x v="0"/>
    <x v="2"/>
    <n v="5280"/>
    <x v="20"/>
  </r>
  <r>
    <n v="7078270"/>
    <n v="10029085"/>
    <s v="MPO V.MPO S.BLC/CHARD(P05) 750 12U VAS"/>
    <n v="153"/>
    <x v="20"/>
    <x v="3"/>
    <x v="2"/>
    <n v="153"/>
    <x v="20"/>
  </r>
  <r>
    <n v="7078267"/>
    <n v="10051530"/>
    <s v="MPO V.MPO S.BLC/CHARD (P09) 750 12U IL"/>
    <n v="70"/>
    <x v="20"/>
    <x v="1"/>
    <x v="2"/>
    <n v="70"/>
    <x v="20"/>
  </r>
  <r>
    <n v="7078266"/>
    <n v="12006430"/>
    <s v="4140 P.NOIR ORGANICO 0750 ST(7825) 2010"/>
    <n v="2440.833333"/>
    <x v="20"/>
    <x v="9"/>
    <x v="2"/>
    <n v="2440.833333"/>
    <x v="20"/>
  </r>
  <r>
    <n v="7078265"/>
    <n v="10047285"/>
    <s v="CS C.SUR TOC S.BLC(P08)STL 7506U2010RU"/>
    <n v="547"/>
    <x v="20"/>
    <x v="3"/>
    <x v="2"/>
    <n v="547"/>
    <x v="20"/>
  </r>
  <r>
    <n v="7078254"/>
    <n v="10048507"/>
    <s v="CS NEBLINA MERL(P08)STLV 750 6U VEU"/>
    <n v="369"/>
    <x v="20"/>
    <x v="1"/>
    <x v="2"/>
    <n v="369"/>
    <x v="20"/>
  </r>
  <r>
    <n v="7078251"/>
    <n v="10048971"/>
    <s v="CS I.NEGRA RVA CSA(P09)ST7506U(TE)2010GB"/>
    <n v="259"/>
    <x v="20"/>
    <x v="11"/>
    <x v="2"/>
    <n v="259"/>
    <x v="20"/>
  </r>
  <r>
    <n v="1253763"/>
    <n v="10049981"/>
    <s v="CYT CAS RVA PR C.SAUV ECO 750 12U 2009DO"/>
    <n v="49"/>
    <x v="20"/>
    <x v="3"/>
    <x v="2"/>
    <n v="49"/>
    <x v="20"/>
  </r>
  <r>
    <n v="7078290"/>
    <n v="10046196"/>
    <s v="CS C.SUR TOC S.BL/SEM(P08)ST 750 6U NORD"/>
    <n v="196"/>
    <x v="20"/>
    <x v="3"/>
    <x v="2"/>
    <n v="196"/>
    <x v="20"/>
  </r>
  <r>
    <n v="7078382"/>
    <n v="10046087"/>
    <s v="CS ORGANICO C.SAUV/CARM(P09)75012U2009CA"/>
    <n v="0"/>
    <x v="20"/>
    <x v="9"/>
    <x v="2"/>
    <n v="768"/>
    <x v="20"/>
  </r>
  <r>
    <n v="7078421"/>
    <n v="10048395"/>
    <s v="MPO G.DEV CARM/SYR MED.BRX 750 6U2008VEU"/>
    <n v="70"/>
    <x v="20"/>
    <x v="3"/>
    <x v="2"/>
    <n v="70"/>
    <x v="20"/>
  </r>
  <r>
    <n v="7078420"/>
    <n v="10046880"/>
    <s v="MPO G.DEVOCION C.SAU/SYR(NC)7506U2008VEU"/>
    <n v="70"/>
    <x v="20"/>
    <x v="3"/>
    <x v="2"/>
    <n v="70"/>
    <x v="20"/>
  </r>
  <r>
    <n v="7078419"/>
    <n v="10048883"/>
    <s v="CS RESERVA S.BLC STL(P08)7506U2010NORD"/>
    <n v="697.5"/>
    <x v="20"/>
    <x v="9"/>
    <x v="2"/>
    <n v="697.5"/>
    <x v="20"/>
  </r>
  <r>
    <n v="7078418"/>
    <n v="10049441"/>
    <s v="MPO SONATA S.BLC 750 12U(WMS) BR"/>
    <n v="74"/>
    <x v="20"/>
    <x v="11"/>
    <x v="2"/>
    <n v="74"/>
    <x v="20"/>
  </r>
  <r>
    <n v="7078417"/>
    <n v="10048515"/>
    <s v="CS NEBLINA S.BLC(P08)STLV 750 6U VEU"/>
    <n v="3498.5"/>
    <x v="20"/>
    <x v="1"/>
    <x v="2"/>
    <n v="3498.5"/>
    <x v="20"/>
  </r>
  <r>
    <n v="7078411"/>
    <n v="10039800"/>
    <s v="CS NEBLINA CARM STLV(P08) 750 6U VEU"/>
    <n v="1540"/>
    <x v="20"/>
    <x v="1"/>
    <x v="2"/>
    <n v="1540"/>
    <x v="20"/>
  </r>
  <r>
    <n v="7078407"/>
    <n v="10047971"/>
    <s v="CS C.SUR TOC S.BLC(P08)STL15006U(LCBO)CA"/>
    <n v="2210"/>
    <x v="20"/>
    <x v="11"/>
    <x v="2"/>
    <n v="2210"/>
    <x v="20"/>
  </r>
  <r>
    <n v="7078402"/>
    <n v="10041593"/>
    <s v="CS CONO SUR P.NOIR ST(P07)750 6U NORD"/>
    <n v="55"/>
    <x v="20"/>
    <x v="5"/>
    <x v="2"/>
    <n v="55"/>
    <x v="20"/>
  </r>
  <r>
    <n v="7078401"/>
    <n v="10046907"/>
    <s v="CS C.SUR P.NOIR STLV(P07)750 12U LATAM"/>
    <n v="140"/>
    <x v="20"/>
    <x v="5"/>
    <x v="2"/>
    <n v="140"/>
    <x v="20"/>
  </r>
  <r>
    <n v="7078399"/>
    <n v="10041601"/>
    <s v="CS CONO SUR P.NOIR ST(P07)75012U NORD"/>
    <n v="700"/>
    <x v="20"/>
    <x v="5"/>
    <x v="2"/>
    <n v="700"/>
    <x v="20"/>
  </r>
  <r>
    <n v="7078394"/>
    <n v="10049237"/>
    <s v="MPO V.MPO RVA C.SAUV(P05) 750 12U PE"/>
    <n v="182"/>
    <x v="20"/>
    <x v="1"/>
    <x v="2"/>
    <n v="182"/>
    <x v="20"/>
  </r>
  <r>
    <n v="7078388"/>
    <n v="10046083"/>
    <s v="CS ORGANICO C.SA/CAR(P09)7506U2009(CO)AU"/>
    <n v="0"/>
    <x v="20"/>
    <x v="9"/>
    <x v="2"/>
    <n v="322"/>
    <x v="20"/>
  </r>
  <r>
    <n v="7078340"/>
    <n v="12005272"/>
    <s v="4170 C.SAUV 20BARREL 0750 CH 2007 1U VEU"/>
    <n v="65"/>
    <x v="20"/>
    <x v="3"/>
    <x v="2"/>
    <n v="65"/>
    <x v="20"/>
  </r>
  <r>
    <n v="7078384"/>
    <n v="12006360"/>
    <s v="2095 C.SAUV TERRUNYO 0750 CH 2008 1U CA"/>
    <n v="28"/>
    <x v="20"/>
    <x v="9"/>
    <x v="2"/>
    <n v="28"/>
    <x v="20"/>
  </r>
  <r>
    <n v="7078225"/>
    <n v="10050150"/>
    <s v="CS TOQUI ANDINO SP SEL C.SAUV(N)750 6UJP"/>
    <n v="224"/>
    <x v="20"/>
    <x v="6"/>
    <x v="2"/>
    <n v="224"/>
    <x v="20"/>
  </r>
  <r>
    <n v="7078381"/>
    <n v="12005695"/>
    <s v="4130 C.SAUV/MERL ORGANICO 0750 CH 2009"/>
    <n v="1821.083333"/>
    <x v="20"/>
    <x v="9"/>
    <x v="2"/>
    <n v="1821.083333"/>
    <x v="20"/>
  </r>
  <r>
    <n v="7078378"/>
    <n v="21000165"/>
    <s v="3141 CHARD 20 BARREL 750 6U CH 2008 JP"/>
    <n v="300"/>
    <x v="20"/>
    <x v="9"/>
    <x v="2"/>
    <n v="300"/>
    <x v="20"/>
  </r>
  <r>
    <n v="7078376"/>
    <n v="21000113"/>
    <s v="4140 P.NOIR ORGANICO 750 12U ST 2010 US"/>
    <n v="6600"/>
    <x v="20"/>
    <x v="3"/>
    <x v="2"/>
    <n v="6600"/>
    <x v="20"/>
  </r>
  <r>
    <n v="7078375"/>
    <n v="10040473"/>
    <s v="CS CONO SUR CARM (P07)STL 750 12UUS"/>
    <n v="1250"/>
    <x v="20"/>
    <x v="8"/>
    <x v="2"/>
    <n v="1250"/>
    <x v="20"/>
  </r>
  <r>
    <n v="7078372"/>
    <n v="10045417"/>
    <s v="MPO V.MPO VTAL C.SAUV(P09)STLV750 12U NO"/>
    <n v="560"/>
    <x v="20"/>
    <x v="1"/>
    <x v="2"/>
    <n v="560"/>
    <x v="20"/>
  </r>
  <r>
    <n v="7078358"/>
    <n v="10047836"/>
    <s v="CS ROKO C.SAUV ROSE STLV 750 6U VEU"/>
    <n v="778"/>
    <x v="20"/>
    <x v="2"/>
    <x v="2"/>
    <n v="778"/>
    <x v="20"/>
  </r>
  <r>
    <n v="7078357"/>
    <n v="10033153"/>
    <s v="CS 20 BARREL C.SA LTD EDT 750 6U 2007 US"/>
    <n v="50"/>
    <x v="20"/>
    <x v="9"/>
    <x v="2"/>
    <n v="50"/>
    <x v="20"/>
  </r>
  <r>
    <n v="7078356"/>
    <n v="10049817"/>
    <s v="MPO BLEND MERL(P09)750 12U LATAM"/>
    <n v="700"/>
    <x v="20"/>
    <x v="11"/>
    <x v="2"/>
    <n v="700"/>
    <x v="20"/>
  </r>
  <r>
    <n v="7078355"/>
    <n v="10049253"/>
    <s v="MPO V.MPO BLEND C.SAUV(P09) 750 12U PE"/>
    <n v="266"/>
    <x v="20"/>
    <x v="11"/>
    <x v="2"/>
    <n v="266"/>
    <x v="20"/>
  </r>
  <r>
    <n v="7078354"/>
    <n v="10049832"/>
    <s v="MPO BLEND C.SAUV(P09)750 12U LATAM"/>
    <n v="1635"/>
    <x v="20"/>
    <x v="11"/>
    <x v="2"/>
    <n v="1635"/>
    <x v="20"/>
  </r>
  <r>
    <n v="7078353"/>
    <n v="10049236"/>
    <s v="MPO V.MPO RVA CARM(P05) 750 12U PE"/>
    <n v="91"/>
    <x v="20"/>
    <x v="5"/>
    <x v="2"/>
    <n v="91"/>
    <x v="20"/>
  </r>
  <r>
    <n v="7078349"/>
    <n v="10051547"/>
    <s v="CS ALTO PLANO CHARD 750 6U BR"/>
    <n v="385"/>
    <x v="20"/>
    <x v="5"/>
    <x v="2"/>
    <n v="385"/>
    <x v="20"/>
  </r>
  <r>
    <n v="7078348"/>
    <n v="10051459"/>
    <s v="CS ALTO PLANO SYRAH 750 6U BR"/>
    <n v="212"/>
    <x v="20"/>
    <x v="1"/>
    <x v="2"/>
    <n v="212"/>
    <x v="20"/>
  </r>
  <r>
    <n v="7078386"/>
    <n v="21000167"/>
    <s v="1208 MPO G.DEVOCIÓN 750 6U ST 2010 VEU"/>
    <n v="1620"/>
    <x v="20"/>
    <x v="3"/>
    <x v="2"/>
    <n v="1620"/>
    <x v="20"/>
  </r>
  <r>
    <n v="1252356"/>
    <n v="10042064"/>
    <s v="CYT FRONT S.BLC(P06) 750 6U 2010 VEU"/>
    <n v="50"/>
    <x v="20"/>
    <x v="2"/>
    <x v="2"/>
    <n v="50"/>
    <x v="20"/>
  </r>
  <r>
    <n v="1252635"/>
    <n v="10036716"/>
    <s v="MA MAYCAS RVA ESP S.BLC STL 750 6U2009US"/>
    <n v="50"/>
    <x v="20"/>
    <x v="9"/>
    <x v="2"/>
    <n v="50"/>
    <x v="20"/>
  </r>
  <r>
    <n v="1252629"/>
    <n v="10050687"/>
    <s v="CYT MARQUES MERLOT 750 12U 2009 VIN"/>
    <n v="13"/>
    <x v="20"/>
    <x v="9"/>
    <x v="2"/>
    <n v="13"/>
    <x v="20"/>
  </r>
  <r>
    <n v="1252619"/>
    <n v="10047093"/>
    <s v="CYT SPARKLING WINE BRUT (P09) 750 12U CA"/>
    <n v="40"/>
    <x v="20"/>
    <x v="9"/>
    <x v="2"/>
    <n v="40"/>
    <x v="20"/>
  </r>
  <r>
    <n v="1252618"/>
    <n v="10040966"/>
    <s v="CYT SPARKLING BRUT 750 12U (P09) PA"/>
    <n v="240"/>
    <x v="20"/>
    <x v="9"/>
    <x v="2"/>
    <n v="240"/>
    <x v="20"/>
  </r>
  <r>
    <n v="1252605"/>
    <n v="10041137"/>
    <s v="CYT SUNR S.BLC(P08) 750 6U RU"/>
    <n v="152"/>
    <x v="20"/>
    <x v="12"/>
    <x v="2"/>
    <n v="152"/>
    <x v="20"/>
  </r>
  <r>
    <n v="1252581"/>
    <n v="10038374"/>
    <s v="CYT CASILL MERL 750 6U 2009 DE/BE"/>
    <n v="280.5"/>
    <x v="20"/>
    <x v="5"/>
    <x v="2"/>
    <n v="280.5"/>
    <x v="20"/>
  </r>
  <r>
    <n v="1252527"/>
    <n v="10020211"/>
    <s v="CYT CASILL CHARD 750 12U CN"/>
    <n v="77"/>
    <x v="20"/>
    <x v="5"/>
    <x v="2"/>
    <n v="77"/>
    <x v="20"/>
  </r>
  <r>
    <n v="1252479"/>
    <n v="10020316"/>
    <s v="CYT CASILL MERL 750 12U CN"/>
    <n v="98"/>
    <x v="20"/>
    <x v="3"/>
    <x v="2"/>
    <n v="98"/>
    <x v="20"/>
  </r>
  <r>
    <n v="1252478"/>
    <n v="10031185"/>
    <s v="CYT SUNR CARM(P08) 750 12U LATAM"/>
    <n v="54"/>
    <x v="20"/>
    <x v="11"/>
    <x v="2"/>
    <n v="54"/>
    <x v="20"/>
  </r>
  <r>
    <n v="1252450"/>
    <n v="10039818"/>
    <s v="MA MAYCAS R.ESP UNOAK CHARD750 6U2008VEU"/>
    <n v="55"/>
    <x v="20"/>
    <x v="9"/>
    <x v="2"/>
    <n v="55"/>
    <x v="20"/>
  </r>
  <r>
    <n v="1252445"/>
    <n v="10035771"/>
    <s v="CYT CASILL CHARD STLV 750 12U 2009 VEU"/>
    <n v="101"/>
    <x v="20"/>
    <x v="5"/>
    <x v="2"/>
    <n v="101"/>
    <x v="20"/>
  </r>
  <r>
    <n v="1252431"/>
    <n v="10038401"/>
    <s v="CYT CASILL P.NOIR 750 12U 2009 VEU"/>
    <n v="320"/>
    <x v="20"/>
    <x v="3"/>
    <x v="2"/>
    <n v="320"/>
    <x v="20"/>
  </r>
  <r>
    <n v="1253773"/>
    <n v="10038238"/>
    <s v="CYT FRONT S.BLC(P06)(BI)STL 375 24U AFRI"/>
    <n v="45"/>
    <x v="20"/>
    <x v="3"/>
    <x v="2"/>
    <n v="45"/>
    <x v="20"/>
  </r>
  <r>
    <n v="1252361"/>
    <n v="10044518"/>
    <s v="CYT FRONT SHIRAZ (P06) 750 12U LATAM"/>
    <n v="202"/>
    <x v="20"/>
    <x v="5"/>
    <x v="2"/>
    <n v="202"/>
    <x v="20"/>
  </r>
  <r>
    <n v="1252688"/>
    <n v="10049238"/>
    <s v="CYT FRONT C.SAUV(P06)STLV 750 12U2010VEU"/>
    <n v="665"/>
    <x v="20"/>
    <x v="3"/>
    <x v="2"/>
    <n v="665"/>
    <x v="20"/>
  </r>
  <r>
    <n v="1252350"/>
    <n v="10047127"/>
    <s v="CYT SUNR C.SAU ST(V)(P08)75012U 2009NORD"/>
    <n v="1726"/>
    <x v="20"/>
    <x v="11"/>
    <x v="2"/>
    <n v="1726"/>
    <x v="20"/>
  </r>
  <r>
    <n v="1252288"/>
    <n v="10049630"/>
    <s v="CYT CAS RVA PR C.SAUV ECO 750 12U 2009CR"/>
    <n v="84"/>
    <x v="20"/>
    <x v="3"/>
    <x v="2"/>
    <n v="84"/>
    <x v="20"/>
  </r>
  <r>
    <n v="1252287"/>
    <n v="10049624"/>
    <s v="CYT CAS RVA PRI C.SAUV ECO 750 12U2009PR"/>
    <n v="140"/>
    <x v="20"/>
    <x v="3"/>
    <x v="2"/>
    <n v="140"/>
    <x v="20"/>
  </r>
  <r>
    <n v="1252258"/>
    <n v="10029435"/>
    <s v="CYT MOUNTAIN RANGE MERL STLV 750 12U GB"/>
    <n v="490"/>
    <x v="20"/>
    <x v="8"/>
    <x v="2"/>
    <n v="490"/>
    <x v="20"/>
  </r>
  <r>
    <n v="1252246"/>
    <n v="10045342"/>
    <s v="CYT CASILL CARM 750 12U 2009 LATAM"/>
    <n v="873"/>
    <x v="20"/>
    <x v="5"/>
    <x v="2"/>
    <n v="873"/>
    <x v="20"/>
  </r>
  <r>
    <n v="1252222"/>
    <n v="10019901"/>
    <s v="PA P.ALTO RVA C.SAUV 750 12U LATAM"/>
    <n v="477"/>
    <x v="20"/>
    <x v="5"/>
    <x v="2"/>
    <n v="477"/>
    <x v="20"/>
  </r>
  <r>
    <n v="1252177"/>
    <n v="10045342"/>
    <s v="CYT CASILL CARM 750 12U 2009 LATAM"/>
    <n v="55"/>
    <x v="20"/>
    <x v="3"/>
    <x v="2"/>
    <n v="55"/>
    <x v="20"/>
  </r>
  <r>
    <n v="1252169"/>
    <n v="10020059"/>
    <s v="CYT CASILL CHARD 750 12U VAR"/>
    <n v="110"/>
    <x v="20"/>
    <x v="5"/>
    <x v="2"/>
    <n v="110"/>
    <x v="20"/>
  </r>
  <r>
    <n v="1252166"/>
    <n v="10050130"/>
    <s v="CYT FRONT C.SAUV(P06) 1500 6U AO"/>
    <n v="144"/>
    <x v="20"/>
    <x v="12"/>
    <x v="2"/>
    <n v="144"/>
    <x v="20"/>
  </r>
  <r>
    <n v="1252143"/>
    <n v="10050305"/>
    <s v="CYT SUNR MER ST(V)STICK(P08)75012U2010SE"/>
    <n v="1000"/>
    <x v="20"/>
    <x v="3"/>
    <x v="2"/>
    <n v="1000"/>
    <x v="20"/>
  </r>
  <r>
    <n v="1252094"/>
    <n v="10047283"/>
    <s v="CYT CYT S.BLC(P09)STLV 750 6U 2010 GB"/>
    <n v="117"/>
    <x v="20"/>
    <x v="11"/>
    <x v="2"/>
    <n v="117"/>
    <x v="20"/>
  </r>
  <r>
    <n v="1252083"/>
    <n v="10020213"/>
    <s v="CYT CASILL CHARD 750 12U PR"/>
    <n v="110"/>
    <x v="20"/>
    <x v="5"/>
    <x v="2"/>
    <n v="110"/>
    <x v="20"/>
  </r>
  <r>
    <n v="1252430"/>
    <n v="10051467"/>
    <s v="CYT C.IGNACIO S.BLC 750 12U 2010 GB"/>
    <n v="1016"/>
    <x v="20"/>
    <x v="3"/>
    <x v="2"/>
    <n v="1016"/>
    <x v="20"/>
  </r>
  <r>
    <n v="1252846"/>
    <n v="10044318"/>
    <s v="CYT SENDERO C.SAUV (P07)375 24U CN"/>
    <n v="81"/>
    <x v="20"/>
    <x v="8"/>
    <x v="2"/>
    <n v="81"/>
    <x v="20"/>
  </r>
  <r>
    <n v="1253102"/>
    <n v="12006072"/>
    <s v="2100 C.SAUV MELCHOR 0750 CH 2007 1U CA"/>
    <n v="110.5"/>
    <x v="20"/>
    <x v="9"/>
    <x v="2"/>
    <n v="110.5"/>
    <x v="20"/>
  </r>
  <r>
    <n v="1253100"/>
    <n v="10050567"/>
    <s v="CYT MARQUES CHARD 750 6U 2009 (CO)DK"/>
    <n v="131.5"/>
    <x v="20"/>
    <x v="3"/>
    <x v="2"/>
    <n v="131.5"/>
    <x v="20"/>
  </r>
  <r>
    <n v="1253098"/>
    <n v="10047694"/>
    <s v="CYT SUNR MERL(P08) 750 6U (UB)CZ"/>
    <n v="31"/>
    <x v="20"/>
    <x v="3"/>
    <x v="2"/>
    <n v="31"/>
    <x v="20"/>
  </r>
  <r>
    <n v="1252974"/>
    <n v="10024185"/>
    <s v="CYT SELECCION MOSC/SEMILL(ND) 750 6U MX"/>
    <n v="588"/>
    <x v="20"/>
    <x v="11"/>
    <x v="2"/>
    <n v="588"/>
    <x v="20"/>
  </r>
  <r>
    <n v="1252956"/>
    <n v="10045445"/>
    <s v="CYT CASILL CARM (STICKER) 750 6U 2009 RU"/>
    <n v="178"/>
    <x v="20"/>
    <x v="5"/>
    <x v="2"/>
    <n v="178"/>
    <x v="20"/>
  </r>
  <r>
    <n v="1252954"/>
    <n v="10044858"/>
    <s v="CYT CASILL C.SAUV (STICKER) 750 6U RU"/>
    <n v="700.5"/>
    <x v="20"/>
    <x v="5"/>
    <x v="2"/>
    <n v="700.5"/>
    <x v="20"/>
  </r>
  <r>
    <n v="1252945"/>
    <n v="10022571"/>
    <s v="CYT FRONT CARM(P06) 750 6U RU"/>
    <n v="1146"/>
    <x v="20"/>
    <x v="6"/>
    <x v="2"/>
    <n v="1146"/>
    <x v="20"/>
  </r>
  <r>
    <n v="1252941"/>
    <n v="10049400"/>
    <s v="PA P.ALTO RVA C.SAUV(MED) 750 12U CA"/>
    <n v="75"/>
    <x v="20"/>
    <x v="5"/>
    <x v="2"/>
    <n v="75"/>
    <x v="20"/>
  </r>
  <r>
    <n v="1252932"/>
    <n v="10048677"/>
    <s v="CYT TRIO RVA C.SAU(P10)(90P)750 6U2008RU"/>
    <n v="160"/>
    <x v="20"/>
    <x v="3"/>
    <x v="2"/>
    <n v="160"/>
    <x v="20"/>
  </r>
  <r>
    <n v="1252910"/>
    <n v="10037640"/>
    <s v="CYT TRAVESSIA CARM/C.SAUV(P08)750 12UMX"/>
    <n v="1176"/>
    <x v="20"/>
    <x v="6"/>
    <x v="2"/>
    <n v="1176"/>
    <x v="20"/>
  </r>
  <r>
    <n v="1252907"/>
    <n v="10045687"/>
    <s v="CYT CYT RVDO C.SAUV (P07)750 12U MX"/>
    <n v="3704"/>
    <x v="20"/>
    <x v="11"/>
    <x v="2"/>
    <n v="3704"/>
    <x v="20"/>
  </r>
  <r>
    <n v="1252902"/>
    <n v="12004801"/>
    <s v="1100 CHARD CASILL 0750 CH 1U RU"/>
    <n v="137"/>
    <x v="20"/>
    <x v="5"/>
    <x v="2"/>
    <n v="137"/>
    <x v="20"/>
  </r>
  <r>
    <n v="1252679"/>
    <n v="10047127"/>
    <s v="CYT SUNR C.SAU ST(V)(P08)75012U 2009NORD"/>
    <n v="60"/>
    <x v="20"/>
    <x v="11"/>
    <x v="2"/>
    <n v="60"/>
    <x v="20"/>
  </r>
  <r>
    <n v="1252885"/>
    <n v="10035681"/>
    <s v="CYT MOUNTAIN RANGE C.SAUV 187 24U VEU"/>
    <n v="772.93333329999996"/>
    <x v="20"/>
    <x v="10"/>
    <x v="2"/>
    <n v="772.93333329999996"/>
    <x v="20"/>
  </r>
  <r>
    <n v="1252684"/>
    <n v="10041999"/>
    <s v="CYT FRONT BIB CHARD(SLIM) 3L 4U 2010 CA"/>
    <n v="160"/>
    <x v="20"/>
    <x v="7"/>
    <x v="2"/>
    <n v="160"/>
    <x v="20"/>
  </r>
  <r>
    <n v="1252844"/>
    <n v="10049512"/>
    <s v="CYT SENDERO S.BLC(P07)STLV 750 12U CN"/>
    <n v="196"/>
    <x v="20"/>
    <x v="6"/>
    <x v="2"/>
    <n v="196"/>
    <x v="20"/>
  </r>
  <r>
    <n v="1252837"/>
    <n v="10051505"/>
    <s v="CYT SOCIETY EXHIBIT MERLOT 750 12U2009GB"/>
    <n v="1007"/>
    <x v="20"/>
    <x v="9"/>
    <x v="2"/>
    <n v="1007"/>
    <x v="20"/>
  </r>
  <r>
    <n v="1252824"/>
    <n v="10050016"/>
    <s v="CYT CASILL RVA PRIV S.BLC7506U2010VAR"/>
    <n v="21"/>
    <x v="20"/>
    <x v="3"/>
    <x v="2"/>
    <n v="21"/>
    <x v="20"/>
  </r>
  <r>
    <n v="1252817"/>
    <n v="10041132"/>
    <s v="CYT SUNR S.BLC(P08) 750 6U AO"/>
    <n v="42"/>
    <x v="20"/>
    <x v="3"/>
    <x v="2"/>
    <n v="42"/>
    <x v="20"/>
  </r>
  <r>
    <n v="1252813"/>
    <n v="10049626"/>
    <s v="CYT CAS RVA PRI C.SAUV ECO 750 12U2009CA"/>
    <n v="91"/>
    <x v="20"/>
    <x v="3"/>
    <x v="2"/>
    <n v="91"/>
    <x v="20"/>
  </r>
  <r>
    <n v="1252778"/>
    <n v="10048597"/>
    <s v="CYT TRIO RVA CHARD(P10)750 6U 2009 RU"/>
    <n v="58"/>
    <x v="20"/>
    <x v="3"/>
    <x v="2"/>
    <n v="58"/>
    <x v="20"/>
  </r>
  <r>
    <n v="1252759"/>
    <n v="10043026"/>
    <s v="CYT MARQUES C.SAUV 750 12U 2008 VIN"/>
    <n v="12"/>
    <x v="20"/>
    <x v="3"/>
    <x v="2"/>
    <n v="12"/>
    <x v="20"/>
  </r>
  <r>
    <n v="1252698"/>
    <n v="10038377"/>
    <s v="CYT CASILL MERL 750 6U 2009 VEU"/>
    <n v="276"/>
    <x v="20"/>
    <x v="5"/>
    <x v="2"/>
    <n v="276"/>
    <x v="20"/>
  </r>
  <r>
    <n v="1252697"/>
    <n v="10050465"/>
    <s v="CYT (=FRONT) BIB C.SAUV(P06)3L 4U 2010NO"/>
    <n v="448"/>
    <x v="20"/>
    <x v="7"/>
    <x v="2"/>
    <n v="448"/>
    <x v="20"/>
  </r>
  <r>
    <n v="1252695"/>
    <n v="10044586"/>
    <s v="CYT CYT (=FRONT) C.SAUV(P06)STLV75012UNO"/>
    <n v="490"/>
    <x v="20"/>
    <x v="2"/>
    <x v="2"/>
    <n v="490"/>
    <x v="20"/>
  </r>
  <r>
    <n v="1252690"/>
    <n v="10038556"/>
    <s v="CYT CASILL CARM 750 12U 2009 VEU"/>
    <n v="42"/>
    <x v="20"/>
    <x v="3"/>
    <x v="2"/>
    <n v="42"/>
    <x v="20"/>
  </r>
  <r>
    <n v="1252689"/>
    <n v="10038556"/>
    <s v="CYT CASILL CARM 750 12U 2009 VEU"/>
    <n v="90"/>
    <x v="20"/>
    <x v="5"/>
    <x v="2"/>
    <n v="90"/>
    <x v="20"/>
  </r>
  <r>
    <n v="1252057"/>
    <n v="10048093"/>
    <s v="CYT SENDERO ROSE(P07) 750 12U VIN"/>
    <n v="56"/>
    <x v="20"/>
    <x v="11"/>
    <x v="2"/>
    <n v="56"/>
    <x v="20"/>
  </r>
  <r>
    <n v="1252892"/>
    <n v="10047503"/>
    <s v="CYT CHATEAU SUBERC C.SAUV 750 12U VAS"/>
    <n v="280"/>
    <x v="20"/>
    <x v="5"/>
    <x v="2"/>
    <n v="280"/>
    <x v="20"/>
  </r>
  <r>
    <n v="1245408"/>
    <n v="10042084"/>
    <s v="CYT EXPORTACION TINTO(P08) 1500 6U CL"/>
    <n v="8306"/>
    <x v="20"/>
    <x v="12"/>
    <x v="2"/>
    <n v="8306"/>
    <x v="20"/>
  </r>
  <r>
    <n v="1252076"/>
    <n v="10020005"/>
    <s v="CYT CASILL C.SAUV 750 12U VES"/>
    <n v="490"/>
    <x v="20"/>
    <x v="5"/>
    <x v="2"/>
    <n v="490"/>
    <x v="20"/>
  </r>
  <r>
    <n v="1247129"/>
    <n v="10029734"/>
    <s v="CYT FRONT MERLOT(P07) 1500 6U US"/>
    <n v="5760"/>
    <x v="20"/>
    <x v="1"/>
    <x v="2"/>
    <n v="5760"/>
    <x v="20"/>
  </r>
  <r>
    <n v="1246626"/>
    <n v="10041427"/>
    <s v="CYT FRONT P.GRIGIO(P07)750 12U US"/>
    <n v="2030"/>
    <x v="20"/>
    <x v="2"/>
    <x v="2"/>
    <n v="2030"/>
    <x v="20"/>
  </r>
  <r>
    <n v="1246618"/>
    <n v="10031860"/>
    <s v="CYT FRONT CHARD(P07) 750 12U US"/>
    <n v="2750"/>
    <x v="20"/>
    <x v="2"/>
    <x v="2"/>
    <n v="2750"/>
    <x v="20"/>
  </r>
  <r>
    <n v="1246615"/>
    <n v="10034856"/>
    <s v="CYT FRONT CARM(P07) 750 12U US"/>
    <n v="1400"/>
    <x v="20"/>
    <x v="2"/>
    <x v="2"/>
    <n v="1400"/>
    <x v="20"/>
  </r>
  <r>
    <n v="1246608"/>
    <n v="10033275"/>
    <s v="CYT FRONT CC CA/ME(P07 MANT)4P1500 6U US"/>
    <n v="7542"/>
    <x v="20"/>
    <x v="1"/>
    <x v="2"/>
    <n v="7542"/>
    <x v="20"/>
  </r>
  <r>
    <n v="1246605"/>
    <n v="10033275"/>
    <s v="CYT FRONT CC CA/ME(P07 MANT)4P1500 6U US"/>
    <n v="15995"/>
    <x v="20"/>
    <x v="1"/>
    <x v="2"/>
    <n v="16000"/>
    <x v="20"/>
  </r>
  <r>
    <n v="1246599"/>
    <n v="10031847"/>
    <s v="CYT FRONT C.SA/MER(P07)750 12U US"/>
    <n v="1400"/>
    <x v="20"/>
    <x v="2"/>
    <x v="2"/>
    <n v="1400"/>
    <x v="20"/>
  </r>
  <r>
    <n v="1246596"/>
    <n v="10031847"/>
    <s v="CYT FRONT C.SA/MER(P07)750 12U US"/>
    <n v="4335"/>
    <x v="20"/>
    <x v="2"/>
    <x v="2"/>
    <n v="4335"/>
    <x v="20"/>
  </r>
  <r>
    <n v="1246591"/>
    <n v="12004680"/>
    <s v="2125 C.SAUV/ME FRONT 1500 CH 1U US"/>
    <n v="0"/>
    <x v="20"/>
    <x v="1"/>
    <x v="2"/>
    <n v="1280"/>
    <x v="20"/>
  </r>
  <r>
    <n v="1246585"/>
    <n v="10029723"/>
    <s v="CYT FRONT CAB/MER(P07)1500 6U US"/>
    <n v="12000"/>
    <x v="20"/>
    <x v="1"/>
    <x v="2"/>
    <n v="12000"/>
    <x v="20"/>
  </r>
  <r>
    <n v="1246447"/>
    <n v="10045916"/>
    <s v="CYT CASILL CARM 750 12U US"/>
    <n v="464"/>
    <x v="20"/>
    <x v="2"/>
    <x v="2"/>
    <n v="464"/>
    <x v="20"/>
  </r>
  <r>
    <n v="1247238"/>
    <n v="10020308"/>
    <s v="CYT CASILL MERL 750 12U US"/>
    <n v="1540"/>
    <x v="20"/>
    <x v="2"/>
    <x v="2"/>
    <n v="1540"/>
    <x v="20"/>
  </r>
  <r>
    <n v="1245496"/>
    <n v="10033937"/>
    <s v="CYT EXPORTACION TINTO(P08) 700 12U CL"/>
    <n v="2749.6"/>
    <x v="20"/>
    <x v="12"/>
    <x v="2"/>
    <n v="2749.6"/>
    <x v="20"/>
  </r>
  <r>
    <n v="1247272"/>
    <n v="10034849"/>
    <s v="CYT FRONT CARM(P07)1500 6U US"/>
    <n v="5752"/>
    <x v="20"/>
    <x v="1"/>
    <x v="2"/>
    <n v="5752"/>
    <x v="20"/>
  </r>
  <r>
    <n v="1211618"/>
    <n v="12005468"/>
    <s v="1125 CHARD MAYCAS 0750 ST 2009"/>
    <n v="1059.75"/>
    <x v="20"/>
    <x v="9"/>
    <x v="2"/>
    <n v="1059.75"/>
    <x v="20"/>
  </r>
  <r>
    <m/>
    <m/>
    <m/>
    <m/>
    <x v="20"/>
    <x v="0"/>
    <x v="0"/>
    <n v="104480"/>
    <x v="20"/>
  </r>
  <r>
    <m/>
    <m/>
    <m/>
    <m/>
    <x v="20"/>
    <x v="7"/>
    <x v="0"/>
    <n v="12110"/>
    <x v="20"/>
  </r>
  <r>
    <m/>
    <m/>
    <m/>
    <m/>
    <x v="20"/>
    <x v="9"/>
    <x v="0"/>
    <n v="35239"/>
    <x v="20"/>
  </r>
  <r>
    <m/>
    <m/>
    <m/>
    <m/>
    <x v="20"/>
    <x v="5"/>
    <x v="0"/>
    <n v="33894"/>
    <x v="20"/>
  </r>
  <r>
    <m/>
    <m/>
    <m/>
    <m/>
    <x v="20"/>
    <x v="4"/>
    <x v="0"/>
    <n v="6623"/>
    <x v="20"/>
  </r>
  <r>
    <m/>
    <m/>
    <m/>
    <m/>
    <x v="20"/>
    <x v="3"/>
    <x v="0"/>
    <n v="30535"/>
    <x v="20"/>
  </r>
  <r>
    <m/>
    <m/>
    <m/>
    <m/>
    <x v="20"/>
    <x v="1"/>
    <x v="0"/>
    <n v="96034"/>
    <x v="20"/>
  </r>
  <r>
    <m/>
    <m/>
    <m/>
    <m/>
    <x v="20"/>
    <x v="2"/>
    <x v="0"/>
    <n v="71057"/>
    <x v="20"/>
  </r>
  <r>
    <m/>
    <m/>
    <m/>
    <m/>
    <x v="20"/>
    <x v="10"/>
    <x v="0"/>
    <n v="4306"/>
    <x v="20"/>
  </r>
  <r>
    <m/>
    <m/>
    <m/>
    <m/>
    <x v="20"/>
    <x v="6"/>
    <x v="0"/>
    <n v="15299"/>
    <x v="20"/>
  </r>
  <r>
    <m/>
    <m/>
    <m/>
    <m/>
    <x v="20"/>
    <x v="8"/>
    <x v="0"/>
    <n v="14040"/>
    <x v="20"/>
  </r>
  <r>
    <m/>
    <m/>
    <m/>
    <m/>
    <x v="20"/>
    <x v="12"/>
    <x v="0"/>
    <n v="73854"/>
    <x v="20"/>
  </r>
  <r>
    <n v="1245506"/>
    <n v="10034466"/>
    <s v="CYT EXPORT SEL (P08) C.SAUV 750 12U CL"/>
    <n v="2750"/>
    <x v="20"/>
    <x v="12"/>
    <x v="2"/>
    <n v="2750"/>
    <x v="20"/>
  </r>
  <r>
    <n v="1251210"/>
    <n v="10050132"/>
    <s v="CYT FRONT C.SAUV(P06) 375 24U LATAM"/>
    <n v="63"/>
    <x v="20"/>
    <x v="8"/>
    <x v="2"/>
    <n v="63"/>
    <x v="20"/>
  </r>
  <r>
    <n v="1253116"/>
    <n v="10043019"/>
    <s v="CYT MARQUES C.SAUV 750 12U 2008 VEU"/>
    <n v="280"/>
    <x v="20"/>
    <x v="3"/>
    <x v="2"/>
    <n v="280"/>
    <x v="20"/>
  </r>
  <r>
    <n v="1252044"/>
    <n v="10029416"/>
    <s v="CYT MOUNTAIN RANGE S. BLC 750 6U GB"/>
    <n v="210"/>
    <x v="20"/>
    <x v="6"/>
    <x v="2"/>
    <n v="210"/>
    <x v="20"/>
  </r>
  <r>
    <n v="1252009"/>
    <n v="10041218"/>
    <s v="CYT SUNR CARM(P08) 750 6U AO"/>
    <n v="98"/>
    <x v="20"/>
    <x v="11"/>
    <x v="2"/>
    <n v="98"/>
    <x v="20"/>
  </r>
  <r>
    <n v="1252000"/>
    <n v="10049332"/>
    <s v="CYT FRONT P.GRIGIO(P06)STLV 750 12U ZA"/>
    <n v="56"/>
    <x v="20"/>
    <x v="2"/>
    <x v="2"/>
    <n v="56"/>
    <x v="20"/>
  </r>
  <r>
    <n v="1251571"/>
    <n v="10047755"/>
    <s v="CYT EXPORTACION SEL(P08)C.SAUV1500 6U CL"/>
    <n v="5528"/>
    <x v="20"/>
    <x v="12"/>
    <x v="2"/>
    <n v="5528"/>
    <x v="20"/>
  </r>
  <r>
    <n v="1251565"/>
    <n v="10050290"/>
    <s v="CYT SUNRISE MERL STLV (P08)750 12U2010JP"/>
    <n v="271"/>
    <x v="20"/>
    <x v="5"/>
    <x v="2"/>
    <n v="271"/>
    <x v="20"/>
  </r>
  <r>
    <n v="1251509"/>
    <n v="10047568"/>
    <s v="CYT CASILL S.BLC ST CASABLANC7506U2010GB"/>
    <n v="337.5"/>
    <x v="20"/>
    <x v="3"/>
    <x v="2"/>
    <n v="337.5"/>
    <x v="20"/>
  </r>
  <r>
    <n v="1251471"/>
    <n v="10041235"/>
    <s v="CYT SUNR CARM(P08) 750 12U VAR"/>
    <n v="98"/>
    <x v="20"/>
    <x v="11"/>
    <x v="2"/>
    <n v="98"/>
    <x v="20"/>
  </r>
  <r>
    <n v="1251443"/>
    <n v="10042636"/>
    <s v="CYT EXPORTACION BLC(P08) 1500 6U CL"/>
    <n v="6806"/>
    <x v="20"/>
    <x v="12"/>
    <x v="2"/>
    <n v="6806"/>
    <x v="20"/>
  </r>
  <r>
    <n v="1251418"/>
    <n v="10031899"/>
    <s v="CYT SENDERO MERL(P07) 750 12U VES"/>
    <n v="116"/>
    <x v="20"/>
    <x v="5"/>
    <x v="2"/>
    <n v="116"/>
    <x v="20"/>
  </r>
  <r>
    <n v="1251416"/>
    <n v="10044467"/>
    <s v="CYT FRONT C.SAUV(P06) 750 12U LATAM"/>
    <n v="1615"/>
    <x v="20"/>
    <x v="8"/>
    <x v="2"/>
    <n v="1615"/>
    <x v="20"/>
  </r>
  <r>
    <n v="1251384"/>
    <n v="10042105"/>
    <s v="CYT CASILL VIOG STLV 750 6U 2009 (CHA)BE"/>
    <n v="135"/>
    <x v="20"/>
    <x v="3"/>
    <x v="2"/>
    <n v="135"/>
    <x v="20"/>
  </r>
  <r>
    <n v="1247187"/>
    <n v="10044641"/>
    <s v="CYT FRONT MERLOT(P07) 750 12U US"/>
    <n v="3290"/>
    <x v="20"/>
    <x v="2"/>
    <x v="2"/>
    <n v="3290"/>
    <x v="20"/>
  </r>
  <r>
    <n v="1251233"/>
    <n v="10047079"/>
    <s v="CYT LADERA VERDE S.BLC STL(P08)750 12UHK"/>
    <n v="84"/>
    <x v="20"/>
    <x v="5"/>
    <x v="2"/>
    <n v="84"/>
    <x v="20"/>
  </r>
  <r>
    <n v="1252058"/>
    <n v="10048110"/>
    <s v="CYT SUNR ROSE(P08) 750 12U VAR"/>
    <n v="42"/>
    <x v="20"/>
    <x v="11"/>
    <x v="2"/>
    <n v="42"/>
    <x v="20"/>
  </r>
  <r>
    <n v="1251208"/>
    <n v="10050128"/>
    <s v="CYT FRONT C.SAUV(P06) 1500 6U LATAM"/>
    <n v="480"/>
    <x v="20"/>
    <x v="12"/>
    <x v="2"/>
    <n v="480"/>
    <x v="20"/>
  </r>
  <r>
    <n v="1251124"/>
    <n v="10049623"/>
    <s v="CYT CAS RVA PR C.SAUV ECO 750 12U 2009PA"/>
    <n v="56"/>
    <x v="20"/>
    <x v="3"/>
    <x v="2"/>
    <n v="56"/>
    <x v="20"/>
  </r>
  <r>
    <n v="1251052"/>
    <n v="10050201"/>
    <s v="CYT FRONT MERL(P06) 750 6U 2010 VEU"/>
    <n v="370"/>
    <x v="20"/>
    <x v="5"/>
    <x v="2"/>
    <n v="370"/>
    <x v="20"/>
  </r>
  <r>
    <n v="1250989"/>
    <n v="10029725"/>
    <s v="CYT FRONT C.SAUV(P07) 1500 6U US"/>
    <n v="5520"/>
    <x v="20"/>
    <x v="1"/>
    <x v="2"/>
    <n v="5520"/>
    <x v="20"/>
  </r>
  <r>
    <n v="1250933"/>
    <n v="10035768"/>
    <s v="CYT CASILL CHARD 750 6U 2009 VEU"/>
    <n v="322"/>
    <x v="20"/>
    <x v="5"/>
    <x v="2"/>
    <n v="322"/>
    <x v="20"/>
  </r>
  <r>
    <n v="1250594"/>
    <n v="10044467"/>
    <s v="CYT FRONT C.SAUV(P06) 750 12U LATAM"/>
    <n v="973"/>
    <x v="20"/>
    <x v="8"/>
    <x v="2"/>
    <n v="973"/>
    <x v="20"/>
  </r>
  <r>
    <n v="1250070"/>
    <n v="10048679"/>
    <s v="CYT TRIO RVA C.SAU(P10)(90P)7506U2008VEU"/>
    <n v="140"/>
    <x v="20"/>
    <x v="3"/>
    <x v="2"/>
    <n v="140"/>
    <x v="20"/>
  </r>
  <r>
    <n v="1249408"/>
    <n v="10049614"/>
    <s v="CYT CAS RVA PR C.SAUV ECO 750 12U2009VIN"/>
    <n v="17"/>
    <x v="20"/>
    <x v="3"/>
    <x v="2"/>
    <n v="17"/>
    <x v="20"/>
  </r>
  <r>
    <n v="1248610"/>
    <n v="10037924"/>
    <s v="CYT TERRUNYO C.SAUV(ND) 750 6U 2007 VIN"/>
    <n v="13.5"/>
    <x v="20"/>
    <x v="3"/>
    <x v="2"/>
    <n v="13.5"/>
    <x v="20"/>
  </r>
  <r>
    <n v="1248503"/>
    <n v="10020205"/>
    <s v="CYT CASILL CHARD 750 12U (US)VI"/>
    <n v="55"/>
    <x v="20"/>
    <x v="5"/>
    <x v="2"/>
    <n v="55"/>
    <x v="20"/>
  </r>
  <r>
    <n v="1247740"/>
    <n v="10040287"/>
    <s v="CYT CHAMP SUBERC DEMI(P08 45) 750 12U CL"/>
    <n v="1207"/>
    <x v="20"/>
    <x v="9"/>
    <x v="2"/>
    <n v="1207"/>
    <x v="20"/>
  </r>
  <r>
    <n v="1247546"/>
    <n v="10025781"/>
    <s v="CYT MT PACK FRONT(P07) 4 CHARD 187 6U US"/>
    <n v="736.03200000000004"/>
    <x v="20"/>
    <x v="10"/>
    <x v="2"/>
    <n v="736.03200000000004"/>
    <x v="20"/>
  </r>
  <r>
    <n v="1247276"/>
    <n v="10029731"/>
    <s v="CYT FRONT CHARD(P07) 1500 6U US"/>
    <n v="8307"/>
    <x v="20"/>
    <x v="1"/>
    <x v="2"/>
    <n v="8307"/>
    <x v="20"/>
  </r>
  <r>
    <n v="1251318"/>
    <n v="10050129"/>
    <s v="CYT FRONT C.SAUV(P06) 1500 6U VAR"/>
    <n v="1008"/>
    <x v="20"/>
    <x v="12"/>
    <x v="2"/>
    <n v="1008"/>
    <x v="20"/>
  </r>
  <r>
    <n v="1253556"/>
    <n v="10050043"/>
    <s v="CYT FRONT MERL(P06) 750 12U 2010 VEU"/>
    <n v="98"/>
    <x v="20"/>
    <x v="5"/>
    <x v="2"/>
    <n v="98"/>
    <x v="20"/>
  </r>
  <r>
    <n v="1251613"/>
    <n v="10047720"/>
    <s v="CP EXPORTACION SEL(P08) CARM 1500 6U CL"/>
    <m/>
    <x v="20"/>
    <x v="12"/>
    <x v="1"/>
    <n v="5528"/>
    <x v="20"/>
  </r>
  <r>
    <n v="1253575"/>
    <n v="10048297"/>
    <s v="CYT CYT S.BLC STLV 750 12U VEU"/>
    <n v="112"/>
    <x v="20"/>
    <x v="11"/>
    <x v="2"/>
    <n v="112"/>
    <x v="20"/>
  </r>
  <r>
    <n v="1253573"/>
    <n v="10044603"/>
    <s v="CYT FRONT S.BLC(P06) 750 6U 2010 IT"/>
    <n v="294"/>
    <x v="20"/>
    <x v="5"/>
    <x v="2"/>
    <n v="294"/>
    <x v="20"/>
  </r>
  <r>
    <n v="1253572"/>
    <n v="10042030"/>
    <s v="CYT FRONT CHARD ST(P06)7506U2010(CHA)BE"/>
    <n v="100"/>
    <x v="20"/>
    <x v="2"/>
    <x v="2"/>
    <n v="100"/>
    <x v="20"/>
  </r>
  <r>
    <n v="1253571"/>
    <n v="10041904"/>
    <s v="CYT SUNR S.BLC(P08)STLV 750 6U 2010DE/BE"/>
    <n v="100"/>
    <x v="20"/>
    <x v="12"/>
    <x v="2"/>
    <n v="100"/>
    <x v="20"/>
  </r>
  <r>
    <n v="1253569"/>
    <n v="10038447"/>
    <s v="CYT CASILL C.SAUV 375 12U 2009 (CHA)BE"/>
    <n v="25"/>
    <x v="20"/>
    <x v="3"/>
    <x v="2"/>
    <n v="25"/>
    <x v="20"/>
  </r>
  <r>
    <n v="1253568"/>
    <n v="10033520"/>
    <s v="CYT FRONT CARM(P06) GOLL 750 6U IT"/>
    <n v="0"/>
    <x v="20"/>
    <x v="2"/>
    <x v="2"/>
    <n v="294"/>
    <x v="20"/>
  </r>
  <r>
    <n v="1253567"/>
    <n v="10032490"/>
    <s v="CYT SENDERO S.BLC(P07 STLV) 750 12U VEU"/>
    <n v="142"/>
    <x v="20"/>
    <x v="6"/>
    <x v="2"/>
    <n v="142"/>
    <x v="20"/>
  </r>
  <r>
    <n v="1253566"/>
    <n v="10032488"/>
    <s v="CYT SENDERO MERL(P07 STLV) 750 12U VEU"/>
    <n v="142"/>
    <x v="20"/>
    <x v="8"/>
    <x v="2"/>
    <n v="142"/>
    <x v="20"/>
  </r>
  <r>
    <n v="1253565"/>
    <n v="10021654"/>
    <s v="CYT CASILL C.SAUV 750 6U IT"/>
    <n v="448"/>
    <x v="20"/>
    <x v="5"/>
    <x v="2"/>
    <n v="448"/>
    <x v="20"/>
  </r>
  <r>
    <n v="1253564"/>
    <n v="10021653"/>
    <s v="CYT CASILL CARM 750 6U IT"/>
    <n v="140"/>
    <x v="20"/>
    <x v="5"/>
    <x v="2"/>
    <n v="140"/>
    <x v="20"/>
  </r>
  <r>
    <n v="1253562"/>
    <n v="10050568"/>
    <s v="CYT MARQUES CHARD 750 6U 2009 (CHA)BE"/>
    <n v="50"/>
    <x v="20"/>
    <x v="3"/>
    <x v="2"/>
    <n v="50"/>
    <x v="20"/>
  </r>
  <r>
    <n v="1253579"/>
    <n v="10038444"/>
    <s v="CYT CASILL C.SAUV 750 6U 2009 DE/BE"/>
    <n v="294"/>
    <x v="20"/>
    <x v="5"/>
    <x v="2"/>
    <n v="294"/>
    <x v="20"/>
  </r>
  <r>
    <n v="1253560"/>
    <n v="10050711"/>
    <s v="CYT MARQUES MERLOT 750 12U 2009 CA"/>
    <n v="86"/>
    <x v="20"/>
    <x v="9"/>
    <x v="2"/>
    <n v="86"/>
    <x v="20"/>
  </r>
  <r>
    <n v="1253582"/>
    <n v="10043952"/>
    <s v="CYT CYT MERL(ST)(SIN FTE)750 12U 2010GB"/>
    <n v="34"/>
    <x v="20"/>
    <x v="2"/>
    <x v="2"/>
    <n v="34"/>
    <x v="20"/>
  </r>
  <r>
    <n v="1253553"/>
    <n v="10020043"/>
    <s v="CYT CASILL SHIRAZ 750 12U LATAM"/>
    <n v="412"/>
    <x v="20"/>
    <x v="3"/>
    <x v="2"/>
    <n v="412"/>
    <x v="20"/>
  </r>
  <r>
    <n v="1253552"/>
    <n v="10044621"/>
    <s v="CYT FRONCAR/CAB(ST)(P06)7506U2010(CHA)BE"/>
    <n v="980"/>
    <x v="20"/>
    <x v="5"/>
    <x v="2"/>
    <n v="980"/>
    <x v="20"/>
  </r>
  <r>
    <n v="1253533"/>
    <n v="10046314"/>
    <s v="CYT CASILL C.SAUV 750 6U 2009 GB"/>
    <n v="1540"/>
    <x v="20"/>
    <x v="5"/>
    <x v="2"/>
    <n v="1540"/>
    <x v="20"/>
  </r>
  <r>
    <n v="1253511"/>
    <n v="10050002"/>
    <s v="CYT XPLORADOR CHARD(P08)STL 750 12U US"/>
    <n v="316"/>
    <x v="20"/>
    <x v="6"/>
    <x v="2"/>
    <n v="316"/>
    <x v="20"/>
  </r>
  <r>
    <n v="1253510"/>
    <n v="10049494"/>
    <s v="CYT SUNR CHARD(P08)STLV 750 12U 2010NORD"/>
    <n v="1545"/>
    <x v="20"/>
    <x v="11"/>
    <x v="2"/>
    <n v="1545"/>
    <x v="20"/>
  </r>
  <r>
    <n v="1253501"/>
    <n v="10044482"/>
    <s v="CYT FRONT S.BLC(P06) 750 12U LATAM"/>
    <n v="1034"/>
    <x v="20"/>
    <x v="2"/>
    <x v="2"/>
    <n v="1034"/>
    <x v="20"/>
  </r>
  <r>
    <n v="1253491"/>
    <n v="10047286"/>
    <s v="CYTFRONSBLC/SEM(ST)(P06)7506U2010(CHA)BE"/>
    <n v="350"/>
    <x v="20"/>
    <x v="2"/>
    <x v="2"/>
    <n v="350"/>
    <x v="20"/>
  </r>
  <r>
    <n v="1251451"/>
    <n v="10042084"/>
    <s v="CYT EXPORTACION TINTO(P08) 1500 6U CL"/>
    <m/>
    <x v="20"/>
    <x v="12"/>
    <x v="2"/>
    <n v="11111"/>
    <x v="20"/>
  </r>
  <r>
    <n v="1251581"/>
    <n v="10047752"/>
    <s v="CYT EXPORTACION SEL(P08)MERL 1500 6U CL"/>
    <m/>
    <x v="20"/>
    <x v="12"/>
    <x v="2"/>
    <n v="3451"/>
    <x v="20"/>
  </r>
  <r>
    <n v="1251613"/>
    <n v="10047720"/>
    <s v="CP EXPORTACION SEL(P08) CARM 1500 6U CL"/>
    <m/>
    <x v="20"/>
    <x v="12"/>
    <x v="2"/>
    <n v="5528"/>
    <x v="20"/>
  </r>
  <r>
    <n v="1251574"/>
    <n v="10047755"/>
    <s v="CYT EXPORTACION SEL(P08)C.SAUV1500 6U CL"/>
    <m/>
    <x v="20"/>
    <x v="12"/>
    <x v="2"/>
    <n v="10000"/>
    <x v="20"/>
  </r>
  <r>
    <n v="1251451"/>
    <n v="10042084"/>
    <s v="CYT EXPORTACION TINTO(P08) 1500 6U CL"/>
    <m/>
    <x v="20"/>
    <x v="12"/>
    <x v="1"/>
    <n v="11111"/>
    <x v="20"/>
  </r>
  <r>
    <n v="1253104"/>
    <n v="10042105"/>
    <s v="CYT CASILL VIOG STLV 750 6U 2009 (CHA)BE"/>
    <n v="156"/>
    <x v="20"/>
    <x v="3"/>
    <x v="2"/>
    <n v="156"/>
    <x v="20"/>
  </r>
  <r>
    <n v="1253561"/>
    <n v="10043007"/>
    <s v="CYT MARQUES C.SAUV 750 6U 2008(CHA)BE"/>
    <n v="50"/>
    <x v="20"/>
    <x v="3"/>
    <x v="2"/>
    <n v="50"/>
    <x v="20"/>
  </r>
  <r>
    <n v="1253683"/>
    <n v="10020039"/>
    <s v="CYT CASILL CHARD 750 12U LATAM"/>
    <n v="583"/>
    <x v="20"/>
    <x v="5"/>
    <x v="2"/>
    <n v="583"/>
    <x v="20"/>
  </r>
  <r>
    <n v="1253760"/>
    <n v="10044571"/>
    <s v="CYT FRONT S.BLC STLV(P06)750 12U CA"/>
    <n v="166"/>
    <x v="20"/>
    <x v="2"/>
    <x v="2"/>
    <n v="166"/>
    <x v="20"/>
  </r>
  <r>
    <n v="1253758"/>
    <n v="10049454"/>
    <s v="CYT CYT RVDO ROSE(P07) 750 12U MX"/>
    <n v="1176"/>
    <x v="20"/>
    <x v="8"/>
    <x v="2"/>
    <n v="1176"/>
    <x v="20"/>
  </r>
  <r>
    <n v="1253753"/>
    <n v="10034560"/>
    <s v="CYT SEND CARM/C.SAUV(RVDO)750 12U MX"/>
    <n v="602"/>
    <x v="20"/>
    <x v="6"/>
    <x v="2"/>
    <n v="602"/>
    <x v="20"/>
  </r>
  <r>
    <n v="1253727"/>
    <n v="10043818"/>
    <s v="CYT SELECCION CAB/MERL(ND) 750 6U MX"/>
    <n v="702"/>
    <x v="20"/>
    <x v="8"/>
    <x v="2"/>
    <n v="702"/>
    <x v="20"/>
  </r>
  <r>
    <n v="1253722"/>
    <n v="10032829"/>
    <s v="CYT CYT (RVDO) MERLOT 750(P07 NV) 12U MX"/>
    <n v="4458"/>
    <x v="20"/>
    <x v="8"/>
    <x v="2"/>
    <n v="4458"/>
    <x v="20"/>
  </r>
  <r>
    <n v="1253717"/>
    <n v="10045687"/>
    <s v="CYT CYT RVDO C.SAUV (P07)750 12U MX"/>
    <n v="4704"/>
    <x v="20"/>
    <x v="8"/>
    <x v="2"/>
    <n v="4704"/>
    <x v="20"/>
  </r>
  <r>
    <n v="1253709"/>
    <n v="10044630"/>
    <s v="CYT FRONT CHARD(STELV)(P06)750 12U (V)CA"/>
    <n v="111"/>
    <x v="20"/>
    <x v="2"/>
    <x v="2"/>
    <n v="111"/>
    <x v="20"/>
  </r>
  <r>
    <n v="1253707"/>
    <n v="10050294"/>
    <s v="CYT SUNR MERL STLV(P08) 750 6U 2010 VEU"/>
    <n v="140"/>
    <x v="20"/>
    <x v="11"/>
    <x v="2"/>
    <n v="140"/>
    <x v="20"/>
  </r>
  <r>
    <n v="1253706"/>
    <n v="10050200"/>
    <s v="CYT FRONT MERL ST (P06) 750 6U 2010 VEU"/>
    <n v="252"/>
    <x v="20"/>
    <x v="2"/>
    <x v="2"/>
    <n v="252"/>
    <x v="20"/>
  </r>
  <r>
    <n v="1253705"/>
    <n v="10050027"/>
    <s v="CYT FRONT SHIRAZ(P06)STLV 750 6U 2010VEU"/>
    <n v="252"/>
    <x v="20"/>
    <x v="2"/>
    <x v="2"/>
    <n v="252"/>
    <x v="20"/>
  </r>
  <r>
    <n v="1253704"/>
    <n v="10049407"/>
    <s v="CYT FRONT C.SAUV STL(P06)750 6U 2010 VEU"/>
    <n v="294"/>
    <x v="20"/>
    <x v="2"/>
    <x v="2"/>
    <n v="294"/>
    <x v="20"/>
  </r>
  <r>
    <n v="1253699"/>
    <n v="10041799"/>
    <s v="CYT FRONT CHARD STLV(P06) 750 6U 2010VEU"/>
    <n v="88"/>
    <x v="20"/>
    <x v="2"/>
    <x v="2"/>
    <n v="88"/>
    <x v="20"/>
  </r>
  <r>
    <n v="1253578"/>
    <n v="10050295"/>
    <s v="CYT SUNR MERL STLV(P08)750 6U 2010 DE/BE"/>
    <n v="50"/>
    <x v="20"/>
    <x v="11"/>
    <x v="2"/>
    <n v="50"/>
    <x v="20"/>
  </r>
  <r>
    <n v="1253685"/>
    <n v="12003780"/>
    <s v="2115 C.SAUV CASILL 0750 CH 1U LATAM"/>
    <n v="1100"/>
    <x v="20"/>
    <x v="2"/>
    <x v="2"/>
    <n v="1100"/>
    <x v="20"/>
  </r>
  <r>
    <n v="1251574"/>
    <n v="10047755"/>
    <s v="CYT EXPORTACION SEL(P08)C.SAUV1500 6U CL"/>
    <m/>
    <x v="20"/>
    <x v="12"/>
    <x v="1"/>
    <n v="10000"/>
    <x v="20"/>
  </r>
  <r>
    <n v="1253680"/>
    <n v="12003814"/>
    <s v="2182 CARME CASILL 0750 CH 1U LATAM"/>
    <n v="100"/>
    <x v="20"/>
    <x v="2"/>
    <x v="2"/>
    <n v="100"/>
    <x v="20"/>
  </r>
  <r>
    <n v="1253676"/>
    <n v="10020600"/>
    <s v="CYT CASILL C.SAUV(ND) 375 24U LATAM"/>
    <n v="491"/>
    <x v="20"/>
    <x v="3"/>
    <x v="2"/>
    <n v="491"/>
    <x v="20"/>
  </r>
  <r>
    <n v="1253675"/>
    <n v="10035241"/>
    <s v="CYT FRONT CARM(P06)(NV)750 12U CL"/>
    <n v="2750"/>
    <x v="20"/>
    <x v="2"/>
    <x v="2"/>
    <n v="2750"/>
    <x v="20"/>
  </r>
  <r>
    <n v="1253674"/>
    <n v="10035239"/>
    <s v="CYT FRONT C.SAUV(P06)(NV)750 12U CL"/>
    <n v="2774"/>
    <x v="20"/>
    <x v="5"/>
    <x v="2"/>
    <n v="2774"/>
    <x v="20"/>
  </r>
  <r>
    <n v="1253673"/>
    <n v="10026680"/>
    <s v="CA CLASSICO MERLOT 750 12U CL"/>
    <n v="210"/>
    <x v="20"/>
    <x v="2"/>
    <x v="2"/>
    <n v="210"/>
    <x v="20"/>
  </r>
  <r>
    <n v="1253672"/>
    <n v="10026869"/>
    <s v="CA CLASSICO CHARD 750 12U CL"/>
    <n v="140"/>
    <x v="20"/>
    <x v="5"/>
    <x v="2"/>
    <n v="140"/>
    <x v="20"/>
  </r>
  <r>
    <n v="1253663"/>
    <n v="10044285"/>
    <s v="CYT G.RVA S.RIBERAS C.SAU 750 6U 2008VES"/>
    <n v="47"/>
    <x v="20"/>
    <x v="3"/>
    <x v="2"/>
    <n v="47"/>
    <x v="20"/>
  </r>
  <r>
    <n v="1253662"/>
    <n v="10050716"/>
    <s v="CYT MARQUES MERLOT 750 12U 2009 (LR)CA"/>
    <n v="160"/>
    <x v="20"/>
    <x v="9"/>
    <x v="2"/>
    <n v="160"/>
    <x v="20"/>
  </r>
  <r>
    <n v="1253658"/>
    <n v="10050556"/>
    <s v="CYT MARQUES CHARD 750 12U 2009 (V)CA"/>
    <n v="28"/>
    <x v="20"/>
    <x v="3"/>
    <x v="2"/>
    <n v="28"/>
    <x v="20"/>
  </r>
  <r>
    <n v="1253656"/>
    <n v="10050973"/>
    <s v="CYT TRIO RVA S.BLC STL(P10)75012U2010VAS"/>
    <n v="99"/>
    <x v="20"/>
    <x v="3"/>
    <x v="2"/>
    <n v="99"/>
    <x v="20"/>
  </r>
  <r>
    <n v="1253608"/>
    <n v="10044570"/>
    <s v="CYT FRONT CAB/MER STLV(P06)750 12U(V)CA"/>
    <n v="1026"/>
    <x v="20"/>
    <x v="2"/>
    <x v="2"/>
    <n v="1026"/>
    <x v="20"/>
  </r>
  <r>
    <n v="1253606"/>
    <n v="10020063"/>
    <s v="CYT CASILL SHIRAZ 750 12U VAR"/>
    <n v="112"/>
    <x v="20"/>
    <x v="3"/>
    <x v="2"/>
    <n v="112"/>
    <x v="20"/>
  </r>
  <r>
    <n v="1253590"/>
    <n v="10047072"/>
    <s v="CYT MARQUES C.SAUV 750 12U 2008 CL"/>
    <n v="840"/>
    <x v="20"/>
    <x v="3"/>
    <x v="2"/>
    <n v="840"/>
    <x v="20"/>
  </r>
  <r>
    <n v="1253691"/>
    <n v="10048646"/>
    <s v="CYT TRIO RVA C.SAU(P10)750 12U2008(LR)CA"/>
    <n v="100"/>
    <x v="20"/>
    <x v="3"/>
    <x v="2"/>
    <n v="100"/>
    <x v="20"/>
  </r>
  <r>
    <n v="1253209"/>
    <n v="10045916"/>
    <s v="CYT CASILL CARM 750 12U US"/>
    <n v="5534"/>
    <x v="20"/>
    <x v="0"/>
    <x v="2"/>
    <n v="5534"/>
    <x v="20"/>
  </r>
  <r>
    <n v="1251581"/>
    <n v="10047752"/>
    <s v="CYT EXPORTACION SEL(P08)MERL 1500 6U CL"/>
    <m/>
    <x v="20"/>
    <x v="12"/>
    <x v="1"/>
    <n v="7610"/>
    <x v="20"/>
  </r>
  <r>
    <n v="1253297"/>
    <n v="10041968"/>
    <s v="CYT CASILL S.BLC STLV 750 12U 2010 VEU"/>
    <n v="400"/>
    <x v="20"/>
    <x v="0"/>
    <x v="2"/>
    <n v="400"/>
    <x v="20"/>
  </r>
  <r>
    <n v="1253296"/>
    <n v="10025604"/>
    <s v="CYT CASILL S.BLC STLV 750 12U LATAM"/>
    <n v="325"/>
    <x v="20"/>
    <x v="0"/>
    <x v="2"/>
    <n v="325"/>
    <x v="20"/>
  </r>
  <r>
    <n v="1253295"/>
    <n v="10020065"/>
    <s v="CYT CASILL S.BLC(STLV) 750 12U VAR"/>
    <n v="275"/>
    <x v="20"/>
    <x v="0"/>
    <x v="2"/>
    <n v="275"/>
    <x v="20"/>
  </r>
  <r>
    <n v="1253294"/>
    <n v="10020060"/>
    <s v="CYT CASILL C.SAUV 750 12U VAR"/>
    <n v="1200"/>
    <x v="20"/>
    <x v="0"/>
    <x v="2"/>
    <n v="1200"/>
    <x v="20"/>
  </r>
  <r>
    <n v="1253293"/>
    <n v="10038448"/>
    <s v="CYT CASILL C.SAUV 750 6U 2009 VEU"/>
    <n v="1375"/>
    <x v="20"/>
    <x v="0"/>
    <x v="2"/>
    <n v="1375"/>
    <x v="20"/>
  </r>
  <r>
    <n v="1253291"/>
    <n v="10020005"/>
    <s v="CYT CASILL C.SAUV 750 12U VES"/>
    <n v="2750"/>
    <x v="20"/>
    <x v="0"/>
    <x v="2"/>
    <n v="2750"/>
    <x v="20"/>
  </r>
  <r>
    <n v="1253290"/>
    <n v="10020040"/>
    <s v="CYT CASILL C.SAUV 750 12U LATAM"/>
    <n v="5488"/>
    <x v="20"/>
    <x v="0"/>
    <x v="2"/>
    <n v="5488"/>
    <x v="20"/>
  </r>
  <r>
    <n v="1253287"/>
    <n v="10047911"/>
    <s v="CYT CASILL S.BLC STLV 750 6U 2010 GB"/>
    <n v="5484.5"/>
    <x v="20"/>
    <x v="0"/>
    <x v="2"/>
    <n v="5484.5"/>
    <x v="20"/>
  </r>
  <r>
    <n v="1253231"/>
    <n v="10044762"/>
    <s v="CYT CYT CHARD(P09)STLV 750 12U 2010 GB"/>
    <n v="220"/>
    <x v="20"/>
    <x v="5"/>
    <x v="2"/>
    <n v="220"/>
    <x v="20"/>
  </r>
  <r>
    <n v="1253228"/>
    <n v="12005771"/>
    <s v="1126 CHARD MAYCAS 0750 CH 2008 1U VEU"/>
    <n v="20"/>
    <x v="20"/>
    <x v="3"/>
    <x v="2"/>
    <n v="20"/>
    <x v="20"/>
  </r>
  <r>
    <n v="1253227"/>
    <n v="10033840"/>
    <s v="CYT MOUNTAIN RANGE S.BLC 187 24U VEU"/>
    <n v="1111.029333"/>
    <x v="20"/>
    <x v="10"/>
    <x v="2"/>
    <n v="1111.029333"/>
    <x v="20"/>
  </r>
  <r>
    <n v="1253299"/>
    <n v="10048976"/>
    <s v="CYT FRONT C.SAUV(P06) 750 12U 2010 VEU"/>
    <n v="1325"/>
    <x v="20"/>
    <x v="2"/>
    <x v="2"/>
    <n v="1325"/>
    <x v="20"/>
  </r>
  <r>
    <n v="1253210"/>
    <n v="10020290"/>
    <s v="CYT CASILL C.SAUV 750 12U US"/>
    <n v="5632"/>
    <x v="20"/>
    <x v="0"/>
    <x v="2"/>
    <n v="5632"/>
    <x v="20"/>
  </r>
  <r>
    <n v="1253303"/>
    <n v="10044447"/>
    <s v="CYT FRONT MERL(P06) 750 12U VAS"/>
    <n v="890"/>
    <x v="20"/>
    <x v="5"/>
    <x v="2"/>
    <n v="890"/>
    <x v="20"/>
  </r>
  <r>
    <n v="1253196"/>
    <n v="10049326"/>
    <s v="CYT SUNR C.SAUV(P08) 250 12U 2009(MS) DE"/>
    <n v="15.66666667"/>
    <x v="20"/>
    <x v="8"/>
    <x v="2"/>
    <n v="15.66666667"/>
    <x v="20"/>
  </r>
  <r>
    <n v="1253185"/>
    <n v="10035598"/>
    <s v="CYT MAR DEL SUR RED WINE(LP)750 12UMX"/>
    <n v="26"/>
    <x v="20"/>
    <x v="1"/>
    <x v="2"/>
    <n v="26"/>
    <x v="20"/>
  </r>
  <r>
    <n v="1253178"/>
    <n v="10041426"/>
    <s v="CYT FRONT P.GRIGIO(P07)1500 6U US"/>
    <n v="720"/>
    <x v="20"/>
    <x v="1"/>
    <x v="2"/>
    <n v="720"/>
    <x v="20"/>
  </r>
  <r>
    <n v="1253174"/>
    <n v="10021671"/>
    <s v="CYT CASILL CARM 750 6U AU"/>
    <n v="84"/>
    <x v="20"/>
    <x v="5"/>
    <x v="2"/>
    <n v="84"/>
    <x v="20"/>
  </r>
  <r>
    <n v="1253170"/>
    <n v="10020455"/>
    <s v="CYT CASILL CHARD STLV 750 6U AU"/>
    <n v="110"/>
    <x v="20"/>
    <x v="5"/>
    <x v="2"/>
    <n v="110"/>
    <x v="20"/>
  </r>
  <r>
    <n v="1253161"/>
    <n v="10038444"/>
    <s v="CYT CASILL C.SAUV 750 6U 2009 DE/BE"/>
    <n v="2062.5"/>
    <x v="20"/>
    <x v="0"/>
    <x v="2"/>
    <n v="2062.5"/>
    <x v="20"/>
  </r>
  <r>
    <n v="1253158"/>
    <n v="10041074"/>
    <s v="CYT FRONT S.BLC STLV(P06) 1500 6U CA"/>
    <n v="815"/>
    <x v="20"/>
    <x v="11"/>
    <x v="2"/>
    <n v="815"/>
    <x v="20"/>
  </r>
  <r>
    <n v="1253155"/>
    <n v="10020055"/>
    <s v="CYT CASILL MERL 750 12U VAR"/>
    <n v="70"/>
    <x v="20"/>
    <x v="5"/>
    <x v="2"/>
    <n v="70"/>
    <x v="20"/>
  </r>
  <r>
    <n v="1253152"/>
    <n v="10048150"/>
    <s v="CYT SUNR CAB/ROSE STLV(P08)750 6U 2010DK"/>
    <n v="770"/>
    <x v="20"/>
    <x v="11"/>
    <x v="2"/>
    <n v="770"/>
    <x v="20"/>
  </r>
  <r>
    <n v="1253147"/>
    <n v="10049238"/>
    <s v="CYT FRONT C.SAUV(P06)STLV 750 12U2010VEU"/>
    <n v="62"/>
    <x v="20"/>
    <x v="2"/>
    <x v="2"/>
    <n v="62"/>
    <x v="20"/>
  </r>
  <r>
    <n v="1253143"/>
    <n v="10048608"/>
    <s v="CYT TRIO RVA CHARD(P10)750 6U 2009(CO)DK"/>
    <n v="330"/>
    <x v="20"/>
    <x v="3"/>
    <x v="2"/>
    <n v="330"/>
    <x v="20"/>
  </r>
  <r>
    <n v="1253131"/>
    <n v="10044708"/>
    <s v="CYT FRONT C.SAUV(P07) 750 12U US"/>
    <n v="280"/>
    <x v="20"/>
    <x v="2"/>
    <x v="2"/>
    <n v="280"/>
    <x v="20"/>
  </r>
  <r>
    <n v="1253869"/>
    <n v="10044555"/>
    <s v="CYT FRONT MERL(P06) GOLL 750 6U LATAM"/>
    <m/>
    <x v="20"/>
    <x v="2"/>
    <x v="1"/>
    <n v="280"/>
    <x v="20"/>
  </r>
  <r>
    <n v="1253211"/>
    <n v="10050770"/>
    <s v="CYT MARQUES CARM 750 12U 2009  CA"/>
    <n v="70"/>
    <x v="20"/>
    <x v="3"/>
    <x v="2"/>
    <n v="70"/>
    <x v="20"/>
  </r>
  <r>
    <n v="1253345"/>
    <n v="10036693"/>
    <s v="CYT CASILL MERL 750 12U(C/ESP)CA"/>
    <n v="140"/>
    <x v="20"/>
    <x v="5"/>
    <x v="2"/>
    <n v="140"/>
    <x v="20"/>
  </r>
  <r>
    <n v="1253470"/>
    <n v="10048133"/>
    <s v="CYT SUNR CAB/ROSE (P08)STL 75012U2010VEU"/>
    <n v="140"/>
    <x v="20"/>
    <x v="11"/>
    <x v="2"/>
    <n v="140"/>
    <x v="20"/>
  </r>
  <r>
    <n v="1253469"/>
    <n v="10041793"/>
    <s v="CYT SUNR CHARD STL(P08) 750 6U 2010DE/BE"/>
    <n v="298"/>
    <x v="20"/>
    <x v="11"/>
    <x v="2"/>
    <n v="298"/>
    <x v="20"/>
  </r>
  <r>
    <n v="1253467"/>
    <n v="10038603"/>
    <s v="CYT CASILL SHIRAZ 750 12U 2009 VEU"/>
    <n v="254"/>
    <x v="20"/>
    <x v="3"/>
    <x v="2"/>
    <n v="254"/>
    <x v="20"/>
  </r>
  <r>
    <n v="1253466"/>
    <n v="10038373"/>
    <s v="CYT CASILL MERL 750 12U 2009 VEU"/>
    <n v="232"/>
    <x v="20"/>
    <x v="5"/>
    <x v="2"/>
    <n v="232"/>
    <x v="20"/>
  </r>
  <r>
    <n v="1253464"/>
    <n v="10035770"/>
    <s v="CYT CASILL CHARD 750 12U 2009 VEU"/>
    <n v="270"/>
    <x v="20"/>
    <x v="5"/>
    <x v="2"/>
    <n v="270"/>
    <x v="20"/>
  </r>
  <r>
    <n v="1253458"/>
    <n v="10022347"/>
    <s v="CYT FRONT CHARD(P06) 750 12U VAS"/>
    <n v="158"/>
    <x v="20"/>
    <x v="6"/>
    <x v="2"/>
    <n v="158"/>
    <x v="20"/>
  </r>
  <r>
    <n v="1253457"/>
    <n v="10020024"/>
    <s v="CYT CASILL C.SAUV 750 12U VAS"/>
    <n v="138"/>
    <x v="20"/>
    <x v="5"/>
    <x v="2"/>
    <n v="138"/>
    <x v="20"/>
  </r>
  <r>
    <n v="1253453"/>
    <n v="10044503"/>
    <s v="CYT FRONT MERL(P06) 750 6U RU"/>
    <n v="409.5"/>
    <x v="20"/>
    <x v="5"/>
    <x v="2"/>
    <n v="409.5"/>
    <x v="20"/>
  </r>
  <r>
    <n v="1253426"/>
    <n v="10044441"/>
    <s v="CYT FRONT MERL(P06) 750 12U VAR"/>
    <n v="288"/>
    <x v="20"/>
    <x v="2"/>
    <x v="2"/>
    <n v="288"/>
    <x v="20"/>
  </r>
  <r>
    <n v="1253421"/>
    <n v="12006089"/>
    <s v="2100 C.SAUV MELCHOR 0750 CH 2007 1U US"/>
    <n v="250"/>
    <x v="20"/>
    <x v="9"/>
    <x v="2"/>
    <n v="250"/>
    <x v="20"/>
  </r>
  <r>
    <n v="1253416"/>
    <n v="10036725"/>
    <s v="CP EXPORTACION SEL(P08) S.BLC 1500 6U CL"/>
    <n v="550"/>
    <x v="20"/>
    <x v="12"/>
    <x v="2"/>
    <n v="550"/>
    <x v="20"/>
  </r>
  <r>
    <n v="1253402"/>
    <n v="10036618"/>
    <s v="CYT TRIO RVA S.BLC STLV 750 12U 2009 VIN"/>
    <n v="42"/>
    <x v="20"/>
    <x v="3"/>
    <x v="2"/>
    <n v="42"/>
    <x v="20"/>
  </r>
  <r>
    <n v="1253298"/>
    <n v="10025605"/>
    <s v="CYT CASILL S.BLC STLV 750 12U VES"/>
    <n v="250"/>
    <x v="20"/>
    <x v="0"/>
    <x v="2"/>
    <n v="250"/>
    <x v="20"/>
  </r>
  <r>
    <n v="1253354"/>
    <n v="10044594"/>
    <s v="CYT FRONT S.BLC STLV(P06)(BI)750 6U AFRI"/>
    <n v="129"/>
    <x v="20"/>
    <x v="2"/>
    <x v="2"/>
    <n v="129"/>
    <x v="20"/>
  </r>
  <r>
    <n v="1253108"/>
    <n v="10042059"/>
    <s v="CYT SUNR S.BLC STL(P08)750 6U 2010(CO)DK"/>
    <n v="280"/>
    <x v="20"/>
    <x v="12"/>
    <x v="2"/>
    <n v="280"/>
    <x v="20"/>
  </r>
  <r>
    <n v="1253342"/>
    <n v="10047597"/>
    <s v="CYT CASILL C.SAU 750 12U (DES) 2009 NO"/>
    <n v="1885"/>
    <x v="20"/>
    <x v="2"/>
    <x v="2"/>
    <n v="1885"/>
    <x v="20"/>
  </r>
  <r>
    <n v="1253341"/>
    <n v="10047593"/>
    <s v="CYT CASILL C.SAU 375 24U (DES) 2009 NO"/>
    <n v="152"/>
    <x v="20"/>
    <x v="3"/>
    <x v="2"/>
    <n v="152"/>
    <x v="20"/>
  </r>
  <r>
    <n v="1253338"/>
    <n v="10028848"/>
    <s v="CYT CASILL CARM 750 12U (LR)CA"/>
    <n v="425"/>
    <x v="20"/>
    <x v="5"/>
    <x v="2"/>
    <n v="425"/>
    <x v="20"/>
  </r>
  <r>
    <n v="1253336"/>
    <n v="10051055"/>
    <s v="CYT CASILL C.SAU 750 12U (DES) 2009 DK"/>
    <n v="630"/>
    <x v="20"/>
    <x v="3"/>
    <x v="2"/>
    <n v="630"/>
    <x v="20"/>
  </r>
  <r>
    <n v="1253334"/>
    <n v="10029734"/>
    <s v="CYT FRONT MERLOT(P07) 1500 6U US"/>
    <n v="11049"/>
    <x v="20"/>
    <x v="0"/>
    <x v="2"/>
    <n v="11049"/>
    <x v="20"/>
  </r>
  <r>
    <n v="1253333"/>
    <n v="10029723"/>
    <s v="CYT FRONT CAB/MER(P07)1500 6U US"/>
    <n v="27617"/>
    <x v="20"/>
    <x v="0"/>
    <x v="2"/>
    <n v="27617"/>
    <x v="20"/>
  </r>
  <r>
    <n v="1253332"/>
    <n v="10029731"/>
    <s v="CYT FRONT CHARD(P07) 1500 6U US"/>
    <n v="11044"/>
    <x v="20"/>
    <x v="0"/>
    <x v="2"/>
    <n v="11044"/>
    <x v="20"/>
  </r>
  <r>
    <n v="1253327"/>
    <n v="10047993"/>
    <s v="CYT CYT MERL(P09)STLV 750 12U 2010GB"/>
    <n v="70"/>
    <x v="20"/>
    <x v="2"/>
    <x v="2"/>
    <n v="70"/>
    <x v="20"/>
  </r>
  <r>
    <n v="1253325"/>
    <n v="10020060"/>
    <s v="CYT CASILL C.SAUV 750 12U VAR"/>
    <n v="70"/>
    <x v="20"/>
    <x v="3"/>
    <x v="2"/>
    <n v="70"/>
    <x v="20"/>
  </r>
  <r>
    <n v="1253322"/>
    <n v="10049534"/>
    <s v="CYT RIO LENTO C.SAUV(ST)750 12U 2010GB"/>
    <n v="140"/>
    <x v="20"/>
    <x v="5"/>
    <x v="2"/>
    <n v="140"/>
    <x v="20"/>
  </r>
  <r>
    <n v="1253314"/>
    <n v="10045605"/>
    <s v="CYT CASILL CHARD STLV 750 6U 2009 GB"/>
    <n v="3300"/>
    <x v="20"/>
    <x v="5"/>
    <x v="2"/>
    <n v="3300"/>
    <x v="20"/>
  </r>
  <r>
    <n v="1253313"/>
    <n v="10044852"/>
    <s v="CYT CASILL MERL 750 6U 2009 GB"/>
    <n v="1890"/>
    <x v="20"/>
    <x v="5"/>
    <x v="2"/>
    <n v="1890"/>
    <x v="20"/>
  </r>
  <r>
    <n v="1253312"/>
    <n v="10044766"/>
    <s v="CYT CYT S.BLC(P09)STLV 750 12U 2010 GB"/>
    <n v="490"/>
    <x v="20"/>
    <x v="5"/>
    <x v="2"/>
    <n v="490"/>
    <x v="20"/>
  </r>
  <r>
    <n v="1253358"/>
    <n v="12004737"/>
    <s v="1175 S.BLC TERRUNYO 0750 ST 2008 1U VEU"/>
    <n v="50"/>
    <x v="20"/>
    <x v="3"/>
    <x v="2"/>
    <n v="50"/>
    <x v="20"/>
  </r>
  <r>
    <n v="1252628"/>
    <n v="10050702"/>
    <s v="CYT MARQUES MERLOT 750 12U 2009 CO"/>
    <m/>
    <x v="20"/>
    <x v="9"/>
    <x v="1"/>
    <n v="160"/>
    <x v="20"/>
  </r>
  <r>
    <n v="7078053"/>
    <n v="10050452"/>
    <s v="MPO BIB V.MPO VTAL C.SAU(P05)3L 4U2010NO"/>
    <m/>
    <x v="20"/>
    <x v="7"/>
    <x v="1"/>
    <n v="2464"/>
    <x v="20"/>
  </r>
  <r>
    <n v="7077793"/>
    <n v="10050408"/>
    <s v="CS BIB I.NEGRA  C.SAU/ME(P09)3L4U2010 RU"/>
    <m/>
    <x v="20"/>
    <x v="7"/>
    <x v="1"/>
    <n v="720"/>
    <x v="20"/>
  </r>
  <r>
    <n v="7078173"/>
    <n v="10049390"/>
    <s v="CS BIB CONO SUR TOC CA/ME(P08)3L4U2010CA"/>
    <m/>
    <x v="20"/>
    <x v="7"/>
    <x v="1"/>
    <n v="320"/>
    <x v="20"/>
  </r>
  <r>
    <n v="7078168"/>
    <n v="10050413"/>
    <s v="CS BIB I.NEGRA C.SA/ME(P09)3L4U2010 NORD"/>
    <m/>
    <x v="20"/>
    <x v="7"/>
    <x v="1"/>
    <n v="672"/>
    <x v="20"/>
  </r>
  <r>
    <n v="7078167"/>
    <n v="10049391"/>
    <s v="CS BIB C.SUR TOC C.SAU(P08)3L4U2010NORD"/>
    <m/>
    <x v="20"/>
    <x v="7"/>
    <x v="1"/>
    <n v="1456"/>
    <x v="20"/>
  </r>
  <r>
    <n v="7078000"/>
    <n v="10050186"/>
    <s v="MPO BIB V.MPO VTAL CAB.SAUV(P05)3L 4U EE"/>
    <m/>
    <x v="20"/>
    <x v="7"/>
    <x v="1"/>
    <n v="224"/>
    <x v="20"/>
  </r>
  <r>
    <n v="1254845"/>
    <n v="10049722"/>
    <s v="CYT CYT BIB RVA CAR/C.S(SLIM)3L4U 2010SE"/>
    <m/>
    <x v="20"/>
    <x v="7"/>
    <x v="1"/>
    <n v="1113.333333"/>
    <x v="20"/>
  </r>
  <r>
    <n v="7078201"/>
    <n v="10040993"/>
    <s v="VE BIB ANDES PEAK C.SAUV(SLIM)3L 4U US"/>
    <m/>
    <x v="20"/>
    <x v="7"/>
    <x v="1"/>
    <n v="2706.666667"/>
    <x v="20"/>
  </r>
  <r>
    <n v="7078166"/>
    <n v="10042012"/>
    <s v="CS BIB CONO SUR TOC CHAR(P08)3L4U2010VEU"/>
    <m/>
    <x v="20"/>
    <x v="7"/>
    <x v="1"/>
    <n v="336"/>
    <x v="20"/>
  </r>
  <r>
    <n v="7078172"/>
    <n v="10042011"/>
    <s v="CS BIB CONO SUR TOC CHARD(P08)3L4U2010CA"/>
    <m/>
    <x v="20"/>
    <x v="7"/>
    <x v="1"/>
    <n v="240"/>
    <x v="20"/>
  </r>
  <r>
    <n v="1252684"/>
    <n v="10041999"/>
    <s v="CYT FRONT BIB CHARD(SLIM) 3L 4U 2010 CA"/>
    <m/>
    <x v="20"/>
    <x v="7"/>
    <x v="1"/>
    <n v="160"/>
    <x v="20"/>
  </r>
  <r>
    <n v="7078051"/>
    <n v="10018088"/>
    <s v="MPO BIB V.MPO VTAL S.BLC(P05) 3L 4U NO"/>
    <m/>
    <x v="20"/>
    <x v="7"/>
    <x v="1"/>
    <n v="1345.333333"/>
    <x v="20"/>
  </r>
  <r>
    <n v="7078402"/>
    <n v="10041593"/>
    <s v="CS CONO SUR P.NOIR ST(P07)750 6U NORD"/>
    <m/>
    <x v="20"/>
    <x v="5"/>
    <x v="1"/>
    <n v="54.999999989999999"/>
    <x v="20"/>
  </r>
  <r>
    <n v="7078449"/>
    <n v="10050182"/>
    <s v="VE W.CREST MERL(P10) 1500 6U US"/>
    <m/>
    <x v="20"/>
    <x v="9"/>
    <x v="1"/>
    <n v="8369"/>
    <x v="20"/>
  </r>
  <r>
    <n v="1253332"/>
    <n v="10029731"/>
    <s v="CYT FRONT CHARD(P07) 1500 6U US"/>
    <m/>
    <x v="20"/>
    <x v="0"/>
    <x v="1"/>
    <n v="11044"/>
    <x v="20"/>
  </r>
  <r>
    <n v="7078149"/>
    <n v="10042093"/>
    <s v="CS TOQUI ANDINO SPARKLING 750 12U JP"/>
    <m/>
    <x v="20"/>
    <x v="9"/>
    <x v="1"/>
    <n v="390"/>
    <x v="20"/>
  </r>
  <r>
    <n v="7078381"/>
    <n v="12005695"/>
    <s v="4130 C.SAUV/MERL ORGANICO 0750 CH 2009"/>
    <m/>
    <x v="20"/>
    <x v="9"/>
    <x v="1"/>
    <n v="1863.555556"/>
    <x v="20"/>
  </r>
  <r>
    <n v="7078382"/>
    <n v="10046087"/>
    <s v="CS ORGANICO C.SAUV/CARM(P09)75012U2009CA"/>
    <m/>
    <x v="20"/>
    <x v="9"/>
    <x v="1"/>
    <n v="768"/>
    <x v="20"/>
  </r>
  <r>
    <n v="7078383"/>
    <n v="10046091"/>
    <s v="CS ORGANICO C.SAUV/CARM(P09)75012U2009US"/>
    <m/>
    <x v="20"/>
    <x v="9"/>
    <x v="1"/>
    <n v="350"/>
    <x v="20"/>
  </r>
  <r>
    <n v="7078380"/>
    <n v="10046086"/>
    <s v="CS ORGANICO C.SAU/CARM(P09)7506U2009NORD"/>
    <m/>
    <x v="20"/>
    <x v="9"/>
    <x v="1"/>
    <n v="2352"/>
    <x v="20"/>
  </r>
  <r>
    <n v="7078388"/>
    <n v="10046083"/>
    <s v="CS ORGANICO C.SA/CAR(P09)7506U2009(CO)AU"/>
    <m/>
    <x v="20"/>
    <x v="9"/>
    <x v="1"/>
    <n v="322"/>
    <x v="20"/>
  </r>
  <r>
    <n v="7078476"/>
    <n v="10046900"/>
    <s v="CS ORGANICO C.SAUV/CARM(P09)750 6U2009PL"/>
    <m/>
    <x v="20"/>
    <x v="9"/>
    <x v="1"/>
    <n v="2650"/>
    <x v="20"/>
  </r>
  <r>
    <n v="1252837"/>
    <n v="10051505"/>
    <s v="CYT SOCIETY EXHIBIT MERLOT 750 12U2009GB"/>
    <m/>
    <x v="20"/>
    <x v="9"/>
    <x v="1"/>
    <n v="1111"/>
    <x v="20"/>
  </r>
  <r>
    <n v="1247740"/>
    <n v="10040287"/>
    <s v="CYT CHAMP SUBERC DEMI(P08 45) 750 12U CL"/>
    <m/>
    <x v="20"/>
    <x v="9"/>
    <x v="1"/>
    <n v="2888"/>
    <x v="20"/>
  </r>
  <r>
    <n v="7078007"/>
    <n v="10041696"/>
    <s v="CS SPARKLING BRUT 750 6U 2009 NORD"/>
    <m/>
    <x v="20"/>
    <x v="9"/>
    <x v="1"/>
    <n v="272"/>
    <x v="20"/>
  </r>
  <r>
    <n v="7077833"/>
    <n v="10042343"/>
    <s v="CS SPARKLING CS BRUT 750 6U 2009 JP"/>
    <m/>
    <x v="20"/>
    <x v="9"/>
    <x v="1"/>
    <n v="500"/>
    <x v="20"/>
  </r>
  <r>
    <n v="7077832"/>
    <n v="10042654"/>
    <s v="CS LOS GANSOS SPARK BRUT 750 6U 2009 VEU"/>
    <m/>
    <x v="20"/>
    <x v="9"/>
    <x v="1"/>
    <n v="255"/>
    <x v="20"/>
  </r>
  <r>
    <n v="7078698"/>
    <n v="10050182"/>
    <s v="VE W.CREST MERL(P10) 1500 6U US"/>
    <m/>
    <x v="20"/>
    <x v="9"/>
    <x v="1"/>
    <n v="1331"/>
    <x v="20"/>
  </r>
  <r>
    <n v="1254750"/>
    <n v="10047911"/>
    <s v="CYT CASILL S.BLC STLV 750 6U 2010 GB"/>
    <m/>
    <x v="20"/>
    <x v="0"/>
    <x v="1"/>
    <n v="1460"/>
    <x v="20"/>
  </r>
  <r>
    <n v="1252350"/>
    <n v="10047127"/>
    <s v="CYT SUNR C.SAU ST(V)(P08)75012U 2009NORD"/>
    <m/>
    <x v="20"/>
    <x v="11"/>
    <x v="1"/>
    <n v="1726"/>
    <x v="20"/>
  </r>
  <r>
    <n v="1252679"/>
    <n v="10047127"/>
    <s v="CYT SUNR C.SAU ST(V)(P08)75012U 2009NORD"/>
    <m/>
    <x v="20"/>
    <x v="11"/>
    <x v="1"/>
    <n v="60"/>
    <x v="20"/>
  </r>
  <r>
    <n v="1252395"/>
    <n v="10035311"/>
    <s v="CYT SENDERO C.SAUV(P07)STLV 750 6U VEU"/>
    <m/>
    <x v="20"/>
    <x v="11"/>
    <x v="1"/>
    <n v="57.999999989999999"/>
    <x v="20"/>
  </r>
  <r>
    <n v="1253575"/>
    <n v="10048297"/>
    <s v="CYT CYT S.BLC STLV 750 12U VEU"/>
    <m/>
    <x v="20"/>
    <x v="11"/>
    <x v="1"/>
    <n v="112"/>
    <x v="20"/>
  </r>
  <r>
    <n v="7078407"/>
    <n v="10047971"/>
    <s v="CS C.SUR TOC S.BLC(P08)STL15006U(LCBO)CA"/>
    <m/>
    <x v="20"/>
    <x v="11"/>
    <x v="1"/>
    <n v="2269"/>
    <x v="20"/>
  </r>
  <r>
    <n v="1253158"/>
    <n v="10041074"/>
    <s v="CYT FRONT S.BLC STLV(P06) 1500 6U CA"/>
    <m/>
    <x v="20"/>
    <x v="11"/>
    <x v="1"/>
    <n v="815"/>
    <x v="20"/>
  </r>
  <r>
    <n v="1253469"/>
    <n v="10041793"/>
    <s v="CYT SUNR CHARD STL(P08) 750 6U 2010DE/BE"/>
    <m/>
    <x v="20"/>
    <x v="11"/>
    <x v="1"/>
    <n v="298"/>
    <x v="20"/>
  </r>
  <r>
    <n v="1253510"/>
    <n v="10049494"/>
    <s v="CYT SUNR CHARD(P08)STLV 750 12U 2010NORD"/>
    <m/>
    <x v="20"/>
    <x v="11"/>
    <x v="1"/>
    <n v="1545"/>
    <x v="20"/>
  </r>
  <r>
    <n v="1253291"/>
    <n v="10020005"/>
    <s v="CYT CASILL C.SAUV 750 12U VES"/>
    <m/>
    <x v="20"/>
    <x v="0"/>
    <x v="1"/>
    <n v="2750"/>
    <x v="20"/>
  </r>
  <r>
    <n v="1253294"/>
    <n v="10020060"/>
    <s v="CYT CASILL C.SAUV 750 12U VAR"/>
    <m/>
    <x v="20"/>
    <x v="0"/>
    <x v="1"/>
    <n v="1200"/>
    <x v="20"/>
  </r>
  <r>
    <n v="1253290"/>
    <n v="10020040"/>
    <s v="CYT CASILL C.SAUV 750 12U LATAM"/>
    <m/>
    <x v="20"/>
    <x v="0"/>
    <x v="1"/>
    <n v="11796"/>
    <x v="20"/>
  </r>
  <r>
    <n v="1254923"/>
    <n v="10038444"/>
    <s v="CYT CASILL C.SAUV 750 6U 2009 DE/BE"/>
    <m/>
    <x v="20"/>
    <x v="0"/>
    <x v="1"/>
    <n v="758.44444450000003"/>
    <x v="20"/>
  </r>
  <r>
    <n v="1252697"/>
    <n v="10050465"/>
    <s v="CYT (=FRONT) BIB C.SAUV(P06)3L 4U 2010NO"/>
    <m/>
    <x v="20"/>
    <x v="7"/>
    <x v="1"/>
    <n v="448"/>
    <x v="20"/>
  </r>
  <r>
    <n v="7078272"/>
    <n v="10050179"/>
    <s v="VE W.CREST CHARD(P10) 1500 6U US"/>
    <m/>
    <x v="20"/>
    <x v="0"/>
    <x v="1"/>
    <n v="5489"/>
    <x v="20"/>
  </r>
  <r>
    <n v="1253693"/>
    <n v="10040292"/>
    <s v="CYT FRONT BIB S.BLC(P06)SLIM 3L 4U(V) CA"/>
    <m/>
    <x v="20"/>
    <x v="7"/>
    <x v="1"/>
    <n v="224"/>
    <x v="20"/>
  </r>
  <r>
    <n v="1253287"/>
    <n v="10047911"/>
    <s v="CYT CASILL S.BLC STLV 750 6U 2010 GB"/>
    <m/>
    <x v="20"/>
    <x v="0"/>
    <x v="1"/>
    <n v="5527.5555560000003"/>
    <x v="20"/>
  </r>
  <r>
    <n v="1253295"/>
    <n v="10020065"/>
    <s v="CYT CASILL S.BLC(STLV) 750 12U VAR"/>
    <m/>
    <x v="20"/>
    <x v="0"/>
    <x v="1"/>
    <n v="275"/>
    <x v="20"/>
  </r>
  <r>
    <n v="1253298"/>
    <n v="10025605"/>
    <s v="CYT CASILL S.BLC STLV 750 12U VES"/>
    <m/>
    <x v="20"/>
    <x v="0"/>
    <x v="1"/>
    <n v="250"/>
    <x v="20"/>
  </r>
  <r>
    <n v="1253297"/>
    <n v="10041968"/>
    <s v="CYT CASILL S.BLC STLV 750 12U 2010 VEU"/>
    <m/>
    <x v="20"/>
    <x v="0"/>
    <x v="1"/>
    <n v="400"/>
    <x v="20"/>
  </r>
  <r>
    <n v="1253296"/>
    <n v="10025604"/>
    <s v="CYT CASILL S.BLC STLV 750 12U LATAM"/>
    <m/>
    <x v="20"/>
    <x v="0"/>
    <x v="1"/>
    <n v="325"/>
    <x v="20"/>
  </r>
  <r>
    <n v="1253209"/>
    <n v="10045916"/>
    <s v="CYT CASILL CARM 750 12U US"/>
    <m/>
    <x v="20"/>
    <x v="0"/>
    <x v="1"/>
    <n v="5489"/>
    <x v="20"/>
  </r>
  <r>
    <n v="7077937"/>
    <n v="10044300"/>
    <s v="CS ROKO C.SAUV STLV 750 6U VEU"/>
    <m/>
    <x v="20"/>
    <x v="0"/>
    <x v="1"/>
    <n v="13822"/>
    <x v="20"/>
  </r>
  <r>
    <n v="1253210"/>
    <n v="10020290"/>
    <s v="CYT CASILL C.SAUV 750 12U US"/>
    <m/>
    <x v="20"/>
    <x v="0"/>
    <x v="1"/>
    <n v="5632"/>
    <x v="20"/>
  </r>
  <r>
    <n v="1253293"/>
    <n v="10038448"/>
    <s v="CYT CASILL C.SAUV 750 6U 2009 VEU"/>
    <m/>
    <x v="20"/>
    <x v="0"/>
    <x v="1"/>
    <n v="1375"/>
    <x v="20"/>
  </r>
  <r>
    <n v="1253161"/>
    <n v="10038444"/>
    <s v="CYT CASILL C.SAUV 750 6U 2009 DE/BE"/>
    <m/>
    <x v="20"/>
    <x v="0"/>
    <x v="1"/>
    <n v="1489"/>
    <x v="20"/>
  </r>
  <r>
    <n v="1253334"/>
    <n v="10029734"/>
    <s v="CYT FRONT MERLOT(P07) 1500 6U US"/>
    <m/>
    <x v="20"/>
    <x v="0"/>
    <x v="1"/>
    <n v="11044"/>
    <x v="20"/>
  </r>
  <r>
    <n v="1253333"/>
    <n v="10029723"/>
    <s v="CYT FRONT CAB/MER(P07)1500 6U US"/>
    <m/>
    <x v="20"/>
    <x v="0"/>
    <x v="1"/>
    <n v="27711"/>
    <x v="20"/>
  </r>
  <r>
    <n v="1253988"/>
    <n v="10050704"/>
    <s v="CYT MARQUES MERLOT 750 12U 2009 PE"/>
    <m/>
    <x v="20"/>
    <x v="9"/>
    <x v="1"/>
    <n v="263"/>
    <x v="20"/>
  </r>
  <r>
    <n v="7078271"/>
    <n v="10050182"/>
    <s v="VE W.CREST MERL(P10) 1500 6U US"/>
    <m/>
    <x v="20"/>
    <x v="0"/>
    <x v="1"/>
    <n v="5489"/>
    <x v="20"/>
  </r>
  <r>
    <n v="1253533"/>
    <n v="10046314"/>
    <s v="CYT CASILL C.SAUV 750 6U 2009 GB"/>
    <m/>
    <x v="20"/>
    <x v="5"/>
    <x v="1"/>
    <n v="1540"/>
    <x v="20"/>
  </r>
  <r>
    <n v="1253353"/>
    <n v="10050727"/>
    <s v="CYT MARQUES MERLOT 750 6U 2009 VEU"/>
    <m/>
    <x v="20"/>
    <x v="9"/>
    <x v="1"/>
    <n v="75"/>
    <x v="20"/>
  </r>
  <r>
    <n v="7078207"/>
    <n v="21000118"/>
    <s v="4140 P.NOIR ORGANICO 750 12U ST 2010 JP"/>
    <m/>
    <x v="20"/>
    <x v="9"/>
    <x v="1"/>
    <n v="360"/>
    <x v="20"/>
  </r>
  <r>
    <n v="1253421"/>
    <n v="12006089"/>
    <s v="2100 C.SAUV MELCHOR 0750 CH 2007 1U US"/>
    <m/>
    <x v="20"/>
    <x v="9"/>
    <x v="1"/>
    <n v="250"/>
    <x v="20"/>
  </r>
  <r>
    <n v="1253797"/>
    <n v="12006063"/>
    <s v="2100 C.SAUV MELCHOR 0750 CH 2007 1U PY"/>
    <m/>
    <x v="20"/>
    <x v="9"/>
    <x v="1"/>
    <n v="46.444444449999999"/>
    <x v="20"/>
  </r>
  <r>
    <n v="1253102"/>
    <n v="12006072"/>
    <s v="2100 C.SAUV MELCHOR 0750 CH 2007 1U CA"/>
    <m/>
    <x v="20"/>
    <x v="9"/>
    <x v="1"/>
    <n v="110.4444445"/>
    <x v="20"/>
  </r>
  <r>
    <n v="7078324"/>
    <n v="12006366"/>
    <s v="2095 C.SAUV TERRUNYO 0750 CH 2008 1U VEU"/>
    <m/>
    <x v="20"/>
    <x v="9"/>
    <x v="1"/>
    <n v="24.999999989999999"/>
    <x v="20"/>
  </r>
  <r>
    <n v="7078384"/>
    <n v="12006360"/>
    <s v="2095 C.SAUV TERRUNYO 0750 CH 2008 1U CA"/>
    <m/>
    <x v="20"/>
    <x v="9"/>
    <x v="1"/>
    <n v="28"/>
    <x v="20"/>
  </r>
  <r>
    <n v="7078230"/>
    <n v="10046719"/>
    <s v="CS 20 BARREL P.NOIR E.LDA 750 6U 2008 US"/>
    <m/>
    <x v="20"/>
    <x v="9"/>
    <x v="1"/>
    <n v="50"/>
    <x v="20"/>
  </r>
  <r>
    <n v="1251233"/>
    <n v="10047079"/>
    <s v="CYT LADERA VERDE S.BLC STL(P08)750 12UHK"/>
    <m/>
    <x v="20"/>
    <x v="5"/>
    <x v="1"/>
    <n v="84"/>
    <x v="20"/>
  </r>
  <r>
    <n v="1251418"/>
    <n v="10031899"/>
    <s v="CYT SENDERO MERL(P07) 750 12U VES"/>
    <m/>
    <x v="20"/>
    <x v="5"/>
    <x v="1"/>
    <n v="42.000000010000001"/>
    <x v="20"/>
  </r>
  <r>
    <n v="1251565"/>
    <n v="10050290"/>
    <s v="CYT SUNRISE MERL STLV (P08)750 12U2010JP"/>
    <m/>
    <x v="20"/>
    <x v="5"/>
    <x v="1"/>
    <n v="350"/>
    <x v="20"/>
  </r>
  <r>
    <n v="7078318"/>
    <n v="10051525"/>
    <s v="MPO BLEND C.SA/MER ST(P09)STIC 75012U SE"/>
    <m/>
    <x v="20"/>
    <x v="5"/>
    <x v="1"/>
    <n v="280"/>
    <x v="20"/>
  </r>
  <r>
    <n v="7078357"/>
    <n v="10033153"/>
    <s v="CS 20 BARREL C.SA LTD EDT 750 6U 2007 US"/>
    <m/>
    <x v="20"/>
    <x v="9"/>
    <x v="1"/>
    <n v="50"/>
    <x v="20"/>
  </r>
  <r>
    <n v="1252954"/>
    <n v="10044858"/>
    <s v="CYT CASILL C.SAUV (STICKER) 750 6U RU"/>
    <m/>
    <x v="20"/>
    <x v="5"/>
    <x v="1"/>
    <n v="700.44444439999995"/>
    <x v="20"/>
  </r>
  <r>
    <n v="7078284"/>
    <n v="10031484"/>
    <s v="CS 20 BARREL S.BLC STLV 750 6U 2008 VEU"/>
    <m/>
    <x v="20"/>
    <x v="9"/>
    <x v="1"/>
    <n v="15"/>
    <x v="20"/>
  </r>
  <r>
    <n v="1253579"/>
    <n v="10038444"/>
    <s v="CYT CASILL C.SAUV 750 6U 2009 DE/BE"/>
    <m/>
    <x v="20"/>
    <x v="5"/>
    <x v="1"/>
    <n v="294"/>
    <x v="20"/>
  </r>
  <r>
    <n v="1253977"/>
    <n v="10038036"/>
    <s v="CYT CASILL C.SAUV 750 12U PE"/>
    <m/>
    <x v="20"/>
    <x v="5"/>
    <x v="1"/>
    <n v="98"/>
    <x v="20"/>
  </r>
  <r>
    <n v="1253993"/>
    <n v="10020609"/>
    <s v="CYT CASILL C.SAUV(ND) 375 24U PR"/>
    <m/>
    <x v="20"/>
    <x v="5"/>
    <x v="1"/>
    <n v="63.000000010000001"/>
    <x v="20"/>
  </r>
  <r>
    <n v="1253866"/>
    <n v="10020034"/>
    <s v="CYT CASILL C.SAUV 750 6U LATAM"/>
    <m/>
    <x v="20"/>
    <x v="5"/>
    <x v="1"/>
    <n v="490"/>
    <x v="20"/>
  </r>
  <r>
    <n v="1253980"/>
    <n v="10023402"/>
    <s v="CYT CASILL C.SAUV 750 6U AO"/>
    <m/>
    <x v="20"/>
    <x v="5"/>
    <x v="1"/>
    <n v="504"/>
    <x v="20"/>
  </r>
  <r>
    <n v="1253565"/>
    <n v="10021654"/>
    <s v="CYT CASILL C.SAUV 750 6U IT"/>
    <m/>
    <x v="20"/>
    <x v="5"/>
    <x v="1"/>
    <n v="448"/>
    <x v="20"/>
  </r>
  <r>
    <n v="1253457"/>
    <n v="10020024"/>
    <s v="CYT CASILL C.SAUV 750 12U VAS"/>
    <m/>
    <x v="20"/>
    <x v="5"/>
    <x v="1"/>
    <n v="138"/>
    <x v="20"/>
  </r>
  <r>
    <n v="1252076"/>
    <n v="10020005"/>
    <s v="CYT CASILL C.SAUV 750 12U VES"/>
    <m/>
    <x v="20"/>
    <x v="5"/>
    <x v="1"/>
    <n v="490"/>
    <x v="20"/>
  </r>
  <r>
    <n v="1253322"/>
    <n v="10049534"/>
    <s v="CYT RIO LENTO C.SAUV(ST)750 12U 2010GB"/>
    <m/>
    <x v="20"/>
    <x v="5"/>
    <x v="1"/>
    <n v="140"/>
    <x v="20"/>
  </r>
  <r>
    <n v="1252892"/>
    <n v="10047503"/>
    <s v="CYT CHATEAU SUBERC C.SAUV 750 12U VAS"/>
    <m/>
    <x v="20"/>
    <x v="5"/>
    <x v="1"/>
    <n v="280"/>
    <x v="20"/>
  </r>
  <r>
    <n v="1253865"/>
    <n v="10020033"/>
    <s v="CYT CASILL CHARD 750 6U LATAM"/>
    <m/>
    <x v="20"/>
    <x v="5"/>
    <x v="1"/>
    <n v="220"/>
    <x v="20"/>
  </r>
  <r>
    <n v="1253314"/>
    <n v="10045605"/>
    <s v="CYT CASILL CHARD STLV 750 6U 2009 GB"/>
    <m/>
    <x v="20"/>
    <x v="5"/>
    <x v="1"/>
    <n v="3300"/>
    <x v="20"/>
  </r>
  <r>
    <n v="1253302"/>
    <n v="10044448"/>
    <s v="CYT FRONT MERL(P06) 750 12U LATAM"/>
    <m/>
    <x v="20"/>
    <x v="2"/>
    <x v="1"/>
    <n v="1327"/>
    <x v="20"/>
  </r>
  <r>
    <n v="7077819"/>
    <n v="10021757"/>
    <s v="CS ISLA NEGRA C.SAUV 750 12U CL"/>
    <m/>
    <x v="20"/>
    <x v="5"/>
    <x v="1"/>
    <n v="1638"/>
    <x v="20"/>
  </r>
  <r>
    <n v="1254094"/>
    <n v="12005921"/>
    <s v="1099 CHARD AMELIA 0750 CH 2008 1U CL"/>
    <m/>
    <x v="20"/>
    <x v="9"/>
    <x v="1"/>
    <n v="50"/>
    <x v="20"/>
  </r>
  <r>
    <n v="1254044"/>
    <n v="10049266"/>
    <s v="CYT SUNR CARM ST(V)(P08)75012U 2010 NORD"/>
    <m/>
    <x v="20"/>
    <x v="11"/>
    <x v="1"/>
    <n v="150"/>
    <x v="20"/>
  </r>
  <r>
    <n v="7078193"/>
    <n v="10048751"/>
    <s v="CS RESERVA CHARD STL(P08)750 12U 2010CL"/>
    <m/>
    <x v="20"/>
    <x v="9"/>
    <x v="1"/>
    <n v="110"/>
    <x v="20"/>
  </r>
  <r>
    <n v="7073834"/>
    <n v="12005853"/>
    <s v="3147 CHARD FUSION 0750 ST 2010"/>
    <m/>
    <x v="20"/>
    <x v="9"/>
    <x v="1"/>
    <n v="5417.7777779999997"/>
    <x v="20"/>
  </r>
  <r>
    <n v="1211618"/>
    <n v="12005468"/>
    <s v="1125 CHARD MAYCAS 0750 ST 2009"/>
    <m/>
    <x v="20"/>
    <x v="9"/>
    <x v="1"/>
    <n v="1111.1111109999999"/>
    <x v="20"/>
  </r>
  <r>
    <n v="1255061"/>
    <n v="10037570"/>
    <s v="CYT SUNR SPARKLING BRUT 750 6U JP"/>
    <m/>
    <x v="20"/>
    <x v="9"/>
    <x v="1"/>
    <n v="4936.4444439999997"/>
    <x v="20"/>
  </r>
  <r>
    <n v="1253340"/>
    <n v="10047592"/>
    <s v="CYT CASILL C.SAU 1500 6U (DES)2009 NO"/>
    <m/>
    <x v="20"/>
    <x v="9"/>
    <x v="1"/>
    <n v="141"/>
    <x v="20"/>
  </r>
  <r>
    <n v="1253733"/>
    <n v="10021269"/>
    <s v="CYT CASILL C.SAUV 1500 6U VAR"/>
    <m/>
    <x v="20"/>
    <x v="9"/>
    <x v="1"/>
    <n v="112"/>
    <x v="20"/>
  </r>
  <r>
    <n v="1252680"/>
    <n v="10021269"/>
    <s v="CYT CASILL C.SAUV 1500 6U VAR"/>
    <m/>
    <x v="20"/>
    <x v="9"/>
    <x v="1"/>
    <n v="47.999999989999999"/>
    <x v="20"/>
  </r>
  <r>
    <n v="7078100"/>
    <n v="10019694"/>
    <s v="MPO V.MPO RVA CAB.SAUV(P05) 750 12U VAS"/>
    <m/>
    <x v="20"/>
    <x v="9"/>
    <x v="1"/>
    <n v="210"/>
    <x v="20"/>
  </r>
  <r>
    <n v="1243665"/>
    <n v="10047741"/>
    <s v="CYT CDD SPARK.WINE BRUT 12U 750 2009 CA"/>
    <m/>
    <x v="20"/>
    <x v="9"/>
    <x v="1"/>
    <n v="50"/>
    <x v="20"/>
  </r>
  <r>
    <n v="1252760"/>
    <n v="10050729"/>
    <s v="CYT MARQUES MERLOT 750 6U 2009 RU"/>
    <m/>
    <x v="20"/>
    <x v="9"/>
    <x v="1"/>
    <n v="88.999999990000006"/>
    <x v="20"/>
  </r>
  <r>
    <n v="1253101"/>
    <n v="10050731"/>
    <s v="CYT MARQUES MERLOT 750 6U 2009 (CO)DK"/>
    <m/>
    <x v="20"/>
    <x v="9"/>
    <x v="1"/>
    <n v="56.000000010000001"/>
    <x v="20"/>
  </r>
  <r>
    <n v="7078266"/>
    <n v="12006430"/>
    <s v="4140 P.NOIR ORGANICO 0750 ST(7825) 2010"/>
    <m/>
    <x v="20"/>
    <x v="9"/>
    <x v="1"/>
    <n v="2256.666667"/>
    <x v="20"/>
  </r>
  <r>
    <n v="1253950"/>
    <n v="12006078"/>
    <s v="2100 C.SAUV MELCHOR 0750 CH 2007 1U PE"/>
    <m/>
    <x v="20"/>
    <x v="9"/>
    <x v="1"/>
    <n v="22"/>
    <x v="20"/>
  </r>
  <r>
    <n v="1253662"/>
    <n v="10050716"/>
    <s v="CYT MARQUES MERLOT 750 12U 2009 (LR)CA"/>
    <m/>
    <x v="20"/>
    <x v="9"/>
    <x v="1"/>
    <n v="160"/>
    <x v="20"/>
  </r>
  <r>
    <n v="7078419"/>
    <n v="10048883"/>
    <s v="CS RESERVA S.BLC STL(P08)7506U2010NORD"/>
    <m/>
    <x v="20"/>
    <x v="9"/>
    <x v="1"/>
    <n v="715"/>
    <x v="20"/>
  </r>
  <r>
    <n v="7078423"/>
    <n v="10050420"/>
    <s v="CS ORGANICO CHARD(P09) 750 12U 2010 CA"/>
    <m/>
    <x v="20"/>
    <x v="9"/>
    <x v="1"/>
    <n v="220"/>
    <x v="20"/>
  </r>
  <r>
    <n v="1253560"/>
    <n v="10050711"/>
    <s v="CYT MARQUES MERLOT 750 12U 2009 CA"/>
    <m/>
    <x v="20"/>
    <x v="9"/>
    <x v="1"/>
    <n v="85.999999990000006"/>
    <x v="20"/>
  </r>
  <r>
    <n v="1252629"/>
    <n v="10050687"/>
    <s v="CYT MARQUES MERLOT 750 12U 2009 VIN"/>
    <m/>
    <x v="20"/>
    <x v="9"/>
    <x v="1"/>
    <n v="13"/>
    <x v="20"/>
  </r>
  <r>
    <n v="1252450"/>
    <n v="10039818"/>
    <s v="MA MAYCAS R.ESP UNOAK CHARD750 6U2008VEU"/>
    <m/>
    <x v="20"/>
    <x v="9"/>
    <x v="1"/>
    <n v="55"/>
    <x v="20"/>
  </r>
  <r>
    <n v="1252635"/>
    <n v="10036716"/>
    <s v="MA MAYCAS RVA ESP S.BLC STL 750 6U2009US"/>
    <m/>
    <x v="20"/>
    <x v="9"/>
    <x v="1"/>
    <n v="50"/>
    <x v="20"/>
  </r>
  <r>
    <n v="7078126"/>
    <n v="10050418"/>
    <s v="CS ORGANICO CHAR(P09) 750 12U 2010 JP"/>
    <m/>
    <x v="20"/>
    <x v="9"/>
    <x v="1"/>
    <n v="21"/>
    <x v="20"/>
  </r>
  <r>
    <n v="7078151"/>
    <n v="10044143"/>
    <s v="CS SPARKLING CS BRUT 750 6U 2009 US"/>
    <m/>
    <x v="20"/>
    <x v="9"/>
    <x v="1"/>
    <n v="28"/>
    <x v="20"/>
  </r>
  <r>
    <n v="1252618"/>
    <n v="10040966"/>
    <s v="CYT SPARKLING BRUT 750 12U (P09) PA"/>
    <m/>
    <x v="20"/>
    <x v="9"/>
    <x v="1"/>
    <n v="240"/>
    <x v="20"/>
  </r>
  <r>
    <n v="1252619"/>
    <n v="10047093"/>
    <s v="CYT SPARKLING WINE BRUT (P09) 750 12U CA"/>
    <m/>
    <x v="20"/>
    <x v="9"/>
    <x v="1"/>
    <n v="40"/>
    <x v="20"/>
  </r>
  <r>
    <n v="7078185"/>
    <n v="12006318"/>
    <s v="1143 BRUT SPARK I.N. 0750 CH 2010 1UGB"/>
    <m/>
    <x v="20"/>
    <x v="9"/>
    <x v="1"/>
    <n v="1155"/>
    <x v="20"/>
  </r>
  <r>
    <n v="7078378"/>
    <n v="21000165"/>
    <s v="3141 CHARD 20 BARREL 750 6U CH 2008 JP"/>
    <m/>
    <x v="20"/>
    <x v="9"/>
    <x v="1"/>
    <n v="50"/>
    <x v="20"/>
  </r>
  <r>
    <n v="7078441"/>
    <n v="10029748"/>
    <s v="CS 20 BARREL CHARD 750 12U 2007 CA"/>
    <m/>
    <x v="20"/>
    <x v="9"/>
    <x v="1"/>
    <n v="80.000000009999994"/>
    <x v="20"/>
  </r>
  <r>
    <n v="1253947"/>
    <n v="10050698"/>
    <s v="CYT MARQUES MERLOT 750 12U 2009 HN"/>
    <m/>
    <x v="20"/>
    <x v="9"/>
    <x v="1"/>
    <n v="70"/>
    <x v="20"/>
  </r>
  <r>
    <n v="1253727"/>
    <n v="10043818"/>
    <s v="CYT SELECCION CAB/MERL(ND) 750 6U MX"/>
    <m/>
    <x v="20"/>
    <x v="8"/>
    <x v="1"/>
    <n v="702"/>
    <x v="20"/>
  </r>
  <r>
    <n v="1253108"/>
    <n v="10042059"/>
    <s v="CYT SUNR S.BLC STL(P08)750 6U 2010(CO)DK"/>
    <m/>
    <x v="20"/>
    <x v="12"/>
    <x v="1"/>
    <n v="280"/>
    <x v="20"/>
  </r>
  <r>
    <n v="1252044"/>
    <n v="10029416"/>
    <s v="CYT MOUNTAIN RANGE S. BLC 750 6U GB"/>
    <m/>
    <x v="20"/>
    <x v="6"/>
    <x v="1"/>
    <n v="210"/>
    <x v="20"/>
  </r>
  <r>
    <n v="1253458"/>
    <n v="10022347"/>
    <s v="CYT FRONT CHARD(P06) 750 12U VAS"/>
    <m/>
    <x v="20"/>
    <x v="6"/>
    <x v="1"/>
    <n v="158"/>
    <x v="20"/>
  </r>
  <r>
    <n v="7078310"/>
    <n v="10045376"/>
    <s v="MPO V.MPO VTAL CHARD(P09)STLV7506U2010BE"/>
    <m/>
    <x v="20"/>
    <x v="6"/>
    <x v="1"/>
    <n v="237.55555559999999"/>
    <x v="20"/>
  </r>
  <r>
    <n v="1253511"/>
    <n v="10050002"/>
    <s v="CYT XPLORADOR CHARD(P08)STL 750 12U US"/>
    <m/>
    <x v="20"/>
    <x v="6"/>
    <x v="1"/>
    <n v="316"/>
    <x v="20"/>
  </r>
  <r>
    <n v="7078056"/>
    <n v="10040463"/>
    <s v="CS CONO SUR CARM (P07)STL 750 6U VEU"/>
    <m/>
    <x v="20"/>
    <x v="8"/>
    <x v="1"/>
    <n v="41.999999989999999"/>
    <x v="20"/>
  </r>
  <r>
    <n v="7078375"/>
    <n v="10040473"/>
    <s v="CS CONO SUR CARM (P07)STL 750 12UUS"/>
    <m/>
    <x v="20"/>
    <x v="8"/>
    <x v="1"/>
    <n v="1250"/>
    <x v="20"/>
  </r>
  <r>
    <n v="1253758"/>
    <n v="10049454"/>
    <s v="CYT CYT RVDO ROSE(P07) 750 12U MX"/>
    <m/>
    <x v="20"/>
    <x v="8"/>
    <x v="1"/>
    <n v="1176"/>
    <x v="20"/>
  </r>
  <r>
    <n v="1253722"/>
    <n v="10032829"/>
    <s v="CYT CYT (RVDO) MERLOT 750(P07 NV) 12U MX"/>
    <m/>
    <x v="20"/>
    <x v="8"/>
    <x v="1"/>
    <n v="4458"/>
    <x v="20"/>
  </r>
  <r>
    <n v="1251416"/>
    <n v="10044467"/>
    <s v="CYT FRONT C.SAUV(P06) 750 12U LATAM"/>
    <m/>
    <x v="20"/>
    <x v="8"/>
    <x v="1"/>
    <n v="1615"/>
    <x v="20"/>
  </r>
  <r>
    <n v="1250594"/>
    <n v="10044467"/>
    <s v="CYT FRONT C.SAUV(P06) 750 12U LATAM"/>
    <m/>
    <x v="20"/>
    <x v="8"/>
    <x v="1"/>
    <n v="973"/>
    <x v="20"/>
  </r>
  <r>
    <n v="1251210"/>
    <n v="10050132"/>
    <s v="CYT FRONT C.SAUV(P06) 375 24U LATAM"/>
    <m/>
    <x v="20"/>
    <x v="8"/>
    <x v="1"/>
    <n v="63"/>
    <x v="20"/>
  </r>
  <r>
    <n v="1253567"/>
    <n v="10032490"/>
    <s v="CYT SENDERO S.BLC(P07 STLV) 750 12U VEU"/>
    <m/>
    <x v="20"/>
    <x v="6"/>
    <x v="1"/>
    <n v="142"/>
    <x v="20"/>
  </r>
  <r>
    <n v="1252846"/>
    <n v="10044318"/>
    <s v="CYT SENDERO C.SAUV (P07)375 24U CN"/>
    <m/>
    <x v="20"/>
    <x v="8"/>
    <x v="1"/>
    <n v="81"/>
    <x v="20"/>
  </r>
  <r>
    <n v="1253794"/>
    <n v="10049998"/>
    <s v="CYT XPLORADOR S.BLC(P08)STL 750 12U US"/>
    <m/>
    <x v="20"/>
    <x v="6"/>
    <x v="1"/>
    <n v="630"/>
    <x v="20"/>
  </r>
  <r>
    <n v="1253196"/>
    <n v="10049326"/>
    <s v="CYT SUNR C.SAUV(P08) 250 12U 2009(MS) DE"/>
    <m/>
    <x v="20"/>
    <x v="8"/>
    <x v="1"/>
    <n v="100"/>
    <x v="20"/>
  </r>
  <r>
    <n v="1252258"/>
    <n v="10029435"/>
    <s v="CYT MOUNTAIN RANGE MERL STLV 750 12U GB"/>
    <m/>
    <x v="20"/>
    <x v="8"/>
    <x v="1"/>
    <n v="490"/>
    <x v="20"/>
  </r>
  <r>
    <n v="1253566"/>
    <n v="10032488"/>
    <s v="CYT SENDERO MERL(P07 STLV) 750 12U VEU"/>
    <m/>
    <x v="20"/>
    <x v="8"/>
    <x v="1"/>
    <n v="142"/>
    <x v="20"/>
  </r>
  <r>
    <n v="1253804"/>
    <n v="10049995"/>
    <s v="CYT XPLORADOR MERL(P08) 750 12U US"/>
    <m/>
    <x v="20"/>
    <x v="8"/>
    <x v="1"/>
    <n v="140"/>
    <x v="20"/>
  </r>
  <r>
    <n v="1253803"/>
    <n v="10026844"/>
    <s v="CYT SENDERO MERLOT(P07) 750 12U LATAM"/>
    <m/>
    <x v="20"/>
    <x v="8"/>
    <x v="1"/>
    <n v="42"/>
    <x v="20"/>
  </r>
  <r>
    <n v="7077879"/>
    <n v="10045629"/>
    <s v="CS CONO SUR CARM(P07) 750 12U CL"/>
    <m/>
    <x v="20"/>
    <x v="12"/>
    <x v="1"/>
    <n v="1350"/>
    <x v="20"/>
  </r>
  <r>
    <n v="1251208"/>
    <n v="10050128"/>
    <s v="CYT FRONT C.SAUV(P06) 1500 6U LATAM"/>
    <m/>
    <x v="20"/>
    <x v="12"/>
    <x v="1"/>
    <n v="480.00000010000002"/>
    <x v="20"/>
  </r>
  <r>
    <n v="1252166"/>
    <n v="10050130"/>
    <s v="CYT FRONT C.SAUV(P06) 1500 6U AO"/>
    <m/>
    <x v="20"/>
    <x v="12"/>
    <x v="1"/>
    <n v="144"/>
    <x v="20"/>
  </r>
  <r>
    <n v="1251318"/>
    <n v="10050129"/>
    <s v="CYT FRONT C.SAUV(P06) 1500 6U VAR"/>
    <m/>
    <x v="20"/>
    <x v="12"/>
    <x v="1"/>
    <n v="1008"/>
    <x v="20"/>
  </r>
  <r>
    <n v="7077920"/>
    <n v="10039761"/>
    <s v="CYT SE SYRAH (CJA) 700 12U CL"/>
    <m/>
    <x v="20"/>
    <x v="12"/>
    <x v="1"/>
    <n v="2749.5555559999998"/>
    <x v="20"/>
  </r>
  <r>
    <n v="1253416"/>
    <n v="10036725"/>
    <s v="CP EXPORTACION SEL(P08) S.BLC 1500 6U CL"/>
    <m/>
    <x v="20"/>
    <x v="12"/>
    <x v="1"/>
    <n v="2750"/>
    <x v="20"/>
  </r>
  <r>
    <n v="1252605"/>
    <n v="10041137"/>
    <s v="CYT SUNR S.BLC(P08) 750 6U RU"/>
    <m/>
    <x v="20"/>
    <x v="12"/>
    <x v="1"/>
    <n v="152"/>
    <x v="20"/>
  </r>
  <r>
    <n v="1251471"/>
    <n v="10041235"/>
    <s v="CYT SUNR CARM(P08) 750 12U VAR"/>
    <m/>
    <x v="20"/>
    <x v="11"/>
    <x v="1"/>
    <n v="97.999999990000006"/>
    <x v="20"/>
  </r>
  <r>
    <n v="1253717"/>
    <n v="10045687"/>
    <s v="CYT CYT RVDO C.SAUV (P07)750 12U MX"/>
    <m/>
    <x v="20"/>
    <x v="8"/>
    <x v="1"/>
    <n v="4704"/>
    <x v="20"/>
  </r>
  <r>
    <n v="1250919"/>
    <n v="10032273"/>
    <s v="CYT FRONT CA/MESTLV(P06)75012U(C/ESP)CA"/>
    <m/>
    <x v="20"/>
    <x v="6"/>
    <x v="1"/>
    <n v="139"/>
    <x v="20"/>
  </r>
  <r>
    <n v="7078084"/>
    <n v="10029623"/>
    <s v="VE MT PACK W.CREST 4CAB(S/R LOGO)1876UUS"/>
    <m/>
    <x v="20"/>
    <x v="10"/>
    <x v="1"/>
    <n v="794.33333330000005"/>
    <x v="20"/>
  </r>
  <r>
    <n v="7077992"/>
    <n v="10029620"/>
    <s v="VE MT PACK W.CREST 4CHAR(S/RLOGO)1876UUS"/>
    <m/>
    <x v="20"/>
    <x v="10"/>
    <x v="1"/>
    <n v="546"/>
    <x v="20"/>
  </r>
  <r>
    <n v="1252885"/>
    <n v="10035681"/>
    <s v="CYT MOUNTAIN RANGE C.SAUV 187 24U VEU"/>
    <m/>
    <x v="20"/>
    <x v="10"/>
    <x v="1"/>
    <n v="793.33333330000005"/>
    <x v="20"/>
  </r>
  <r>
    <n v="1253576"/>
    <n v="10048967"/>
    <s v="CYT CYT(=SUNR) C.SAUV 187 24U 2010 VEU"/>
    <m/>
    <x v="20"/>
    <x v="10"/>
    <x v="1"/>
    <n v="36.444444449999999"/>
    <x v="20"/>
  </r>
  <r>
    <n v="1253355"/>
    <n v="10044315"/>
    <s v="CYT SENDERO C.SAUV (P07)187 24U CN"/>
    <m/>
    <x v="20"/>
    <x v="10"/>
    <x v="1"/>
    <n v="5.4444444450000002"/>
    <x v="20"/>
  </r>
  <r>
    <n v="7078080"/>
    <n v="10046138"/>
    <s v="MPO V.MPO VTAL C.SAUV(P05)STLV250 36UVAS"/>
    <m/>
    <x v="20"/>
    <x v="10"/>
    <x v="1"/>
    <n v="108"/>
    <x v="20"/>
  </r>
  <r>
    <n v="1247546"/>
    <n v="10025781"/>
    <s v="CYT MT PACK FRONT(P07) 4 CHARD 187 6U US"/>
    <m/>
    <x v="20"/>
    <x v="10"/>
    <x v="1"/>
    <n v="777.88888889999998"/>
    <x v="20"/>
  </r>
  <r>
    <n v="7078109"/>
    <n v="10028405"/>
    <s v="CS CONO SUR C.SAUV(P07) 375 24U MY"/>
    <m/>
    <x v="20"/>
    <x v="10"/>
    <x v="1"/>
    <n v="36"/>
    <x v="20"/>
  </r>
  <r>
    <n v="7077749"/>
    <n v="10034656"/>
    <s v="CS CONO SUR C.SAUV STLV(P07) 375 24U JP"/>
    <m/>
    <x v="20"/>
    <x v="10"/>
    <x v="1"/>
    <n v="223"/>
    <x v="20"/>
  </r>
  <r>
    <n v="1253227"/>
    <n v="10033840"/>
    <s v="CYT MOUNTAIN RANGE S.BLC 187 24U VEU"/>
    <m/>
    <x v="20"/>
    <x v="10"/>
    <x v="1"/>
    <n v="2228"/>
    <x v="20"/>
  </r>
  <r>
    <n v="1253779"/>
    <n v="10028496"/>
    <s v="CA MAPOCHO CHARD 1500 6U CR"/>
    <m/>
    <x v="20"/>
    <x v="6"/>
    <x v="1"/>
    <n v="144"/>
    <x v="20"/>
  </r>
  <r>
    <n v="7077990"/>
    <n v="10050179"/>
    <s v="VE W.CREST CHARD(P10) 1500 6U US"/>
    <m/>
    <x v="20"/>
    <x v="6"/>
    <x v="1"/>
    <n v="2178"/>
    <x v="20"/>
  </r>
  <r>
    <n v="1252844"/>
    <n v="10049512"/>
    <s v="CYT SENDERO S.BLC(P07)STLV 750 12U CN"/>
    <m/>
    <x v="20"/>
    <x v="6"/>
    <x v="1"/>
    <n v="196"/>
    <x v="20"/>
  </r>
  <r>
    <n v="1252725"/>
    <n v="10041859"/>
    <s v="CYT FRONT S.BLC STLV (P06)750 12U2010VEU"/>
    <m/>
    <x v="20"/>
    <x v="6"/>
    <x v="1"/>
    <n v="42"/>
    <x v="20"/>
  </r>
  <r>
    <n v="1253571"/>
    <n v="10041904"/>
    <s v="CYT SUNR S.BLC(P08)STLV 750 6U 2010DE/BE"/>
    <m/>
    <x v="20"/>
    <x v="12"/>
    <x v="1"/>
    <n v="100"/>
    <x v="20"/>
  </r>
  <r>
    <n v="7078016"/>
    <n v="10050182"/>
    <s v="VE W.CREST MERL(P10) 1500 6U US"/>
    <m/>
    <x v="20"/>
    <x v="6"/>
    <x v="1"/>
    <n v="1935"/>
    <x v="20"/>
  </r>
  <r>
    <n v="7078085"/>
    <n v="10050180"/>
    <s v="VE W.CREST C.SAUV(P10) 1500 6U US"/>
    <m/>
    <x v="20"/>
    <x v="6"/>
    <x v="1"/>
    <n v="1920"/>
    <x v="20"/>
  </r>
  <r>
    <n v="1252910"/>
    <n v="10037640"/>
    <s v="CYT TRAVESSIA CARM/C.SAUV(P08)750 12UMX"/>
    <m/>
    <x v="20"/>
    <x v="6"/>
    <x v="1"/>
    <n v="1176"/>
    <x v="20"/>
  </r>
  <r>
    <n v="7077913"/>
    <n v="10039800"/>
    <s v="CS NEBLINA CARM STLV(P08) 750 6U VEU"/>
    <m/>
    <x v="20"/>
    <x v="6"/>
    <x v="1"/>
    <n v="210"/>
    <x v="20"/>
  </r>
  <r>
    <n v="1253753"/>
    <n v="10034560"/>
    <s v="CYT SEND CARM/C.SAUV(RVDO)750 12U MX"/>
    <m/>
    <x v="20"/>
    <x v="6"/>
    <x v="1"/>
    <n v="602"/>
    <x v="20"/>
  </r>
  <r>
    <n v="1252945"/>
    <n v="10022571"/>
    <s v="CYT FRONT CARM(P06) 750 6U RU"/>
    <m/>
    <x v="20"/>
    <x v="6"/>
    <x v="1"/>
    <n v="1200"/>
    <x v="20"/>
  </r>
  <r>
    <n v="1253781"/>
    <n v="10038106"/>
    <s v="CA MAPOCHO CARM 1500 6U CR"/>
    <m/>
    <x v="20"/>
    <x v="6"/>
    <x v="1"/>
    <n v="95.999999990000006"/>
    <x v="20"/>
  </r>
  <r>
    <n v="7078225"/>
    <n v="10050150"/>
    <s v="CS TOQUI ANDINO SP SEL C.SAUV(N)750 6UJP"/>
    <m/>
    <x v="20"/>
    <x v="6"/>
    <x v="1"/>
    <n v="224"/>
    <x v="20"/>
  </r>
  <r>
    <n v="7078065"/>
    <n v="10041590"/>
    <s v="CS CONO SUR C.SAUV(P07)750 6U VAS"/>
    <m/>
    <x v="20"/>
    <x v="6"/>
    <x v="1"/>
    <n v="41.999999989999999"/>
    <x v="20"/>
  </r>
  <r>
    <n v="7078596"/>
    <n v="10040332"/>
    <s v="CS CONO SUR C.SAUV STLV(P07)750 12U JP"/>
    <m/>
    <x v="20"/>
    <x v="6"/>
    <x v="1"/>
    <n v="84"/>
    <x v="20"/>
  </r>
  <r>
    <n v="7078597"/>
    <n v="10040306"/>
    <s v="CS CONO SUR C.SAUV STLV(P07)750 12U CA"/>
    <m/>
    <x v="20"/>
    <x v="6"/>
    <x v="1"/>
    <n v="560"/>
    <x v="20"/>
  </r>
  <r>
    <n v="7078595"/>
    <n v="10041592"/>
    <s v="CS CONO SUR C.SAUV ST(P07)750 6U NORD"/>
    <m/>
    <x v="20"/>
    <x v="6"/>
    <x v="1"/>
    <n v="98.444444439999998"/>
    <x v="20"/>
  </r>
  <r>
    <n v="7078308"/>
    <n v="10042434"/>
    <s v="CS CONO SUR C.SAUV (P07)750 12U MX"/>
    <m/>
    <x v="20"/>
    <x v="6"/>
    <x v="1"/>
    <n v="196"/>
    <x v="20"/>
  </r>
  <r>
    <n v="7078662"/>
    <n v="12005650"/>
    <s v="4111 P.NOIR VARIETAL 0750 ST 2009"/>
    <m/>
    <x v="20"/>
    <x v="6"/>
    <x v="1"/>
    <n v="380"/>
    <x v="20"/>
  </r>
  <r>
    <n v="7078355"/>
    <n v="10049253"/>
    <s v="MPO V.MPO BLEND C.SAUV(P09) 750 12U PE"/>
    <m/>
    <x v="20"/>
    <x v="11"/>
    <x v="1"/>
    <n v="266"/>
    <x v="20"/>
  </r>
  <r>
    <n v="7078305"/>
    <n v="10039751"/>
    <s v="CYT SE S.BLC (CJA) 700 12U CL"/>
    <m/>
    <x v="20"/>
    <x v="12"/>
    <x v="1"/>
    <n v="1416.7777779999999"/>
    <x v="20"/>
  </r>
  <r>
    <n v="7077838"/>
    <n v="10049824"/>
    <s v="MPO BLEND CARM(P09)750 12U LATAM"/>
    <m/>
    <x v="20"/>
    <x v="11"/>
    <x v="1"/>
    <n v="263"/>
    <x v="20"/>
  </r>
  <r>
    <n v="7078177"/>
    <n v="10048024"/>
    <s v="CS I.NEGRA DUAL S.BL/SEMP09ST7506U2010RU"/>
    <m/>
    <x v="20"/>
    <x v="11"/>
    <x v="1"/>
    <n v="1298"/>
    <x v="20"/>
  </r>
  <r>
    <n v="7078116"/>
    <n v="10047701"/>
    <s v="CS I NEGRA RVA S.BL(P09)STL7506UTE2010GB"/>
    <m/>
    <x v="20"/>
    <x v="11"/>
    <x v="1"/>
    <n v="16638.444439999999"/>
    <x v="20"/>
  </r>
  <r>
    <n v="1252094"/>
    <n v="10047283"/>
    <s v="CYT CYT S.BLC(P09)STLV 750 6U 2010 GB"/>
    <m/>
    <x v="20"/>
    <x v="11"/>
    <x v="1"/>
    <n v="117"/>
    <x v="20"/>
  </r>
  <r>
    <n v="7076998"/>
    <n v="10043338"/>
    <s v="CS I.NEGRA D S.BLC/SE(P09)STL75012ULATAM"/>
    <m/>
    <x v="20"/>
    <x v="11"/>
    <x v="1"/>
    <n v="150"/>
    <x v="20"/>
  </r>
  <r>
    <n v="7078418"/>
    <n v="10049441"/>
    <s v="MPO SONATA S.BLC 750 12U(WMS) BR"/>
    <m/>
    <x v="20"/>
    <x v="11"/>
    <x v="1"/>
    <n v="73.999999990000006"/>
    <x v="20"/>
  </r>
  <r>
    <n v="7078062"/>
    <n v="10049378"/>
    <s v="CS I.NEGRA C.SA/MER(D)(P09)750 6U 2010RU"/>
    <m/>
    <x v="20"/>
    <x v="11"/>
    <x v="1"/>
    <n v="357.55555559999999"/>
    <x v="20"/>
  </r>
  <r>
    <n v="7078278"/>
    <n v="10049725"/>
    <s v="CS I.NEGRA FARO C.SA/ME ST 7506U(ASDA)GB"/>
    <m/>
    <x v="20"/>
    <x v="11"/>
    <x v="1"/>
    <n v="5555.5555560000003"/>
    <x v="20"/>
  </r>
  <r>
    <n v="7077932"/>
    <n v="10038133"/>
    <s v="CS TOCORNAL(PAL)CARM 750 12U LATAM"/>
    <m/>
    <x v="20"/>
    <x v="11"/>
    <x v="1"/>
    <n v="500"/>
    <x v="20"/>
  </r>
  <r>
    <n v="1253152"/>
    <n v="10048150"/>
    <s v="CYT SUNR CAB/ROSE STLV(P08)750 6U 2010DK"/>
    <m/>
    <x v="20"/>
    <x v="11"/>
    <x v="1"/>
    <n v="770"/>
    <x v="20"/>
  </r>
  <r>
    <n v="1253470"/>
    <n v="10048133"/>
    <s v="CYT SUNR CAB/ROSE (P08)STL 75012U2010VEU"/>
    <m/>
    <x v="20"/>
    <x v="11"/>
    <x v="1"/>
    <n v="140"/>
    <x v="20"/>
  </r>
  <r>
    <n v="7078316"/>
    <n v="10049859"/>
    <s v="MPO BLEND CARM/C.SAUV(P09)STLV750 12UVEU"/>
    <m/>
    <x v="20"/>
    <x v="11"/>
    <x v="1"/>
    <n v="140"/>
    <x v="20"/>
  </r>
  <r>
    <n v="1252058"/>
    <n v="10048110"/>
    <s v="CYT SUNR ROSE(P08) 750 12U VAR"/>
    <m/>
    <x v="20"/>
    <x v="11"/>
    <x v="1"/>
    <n v="42"/>
    <x v="20"/>
  </r>
  <r>
    <n v="7078321"/>
    <n v="10035566"/>
    <s v="CS C.SUR TOC C.SA/SHI(P08)15006U(LCBO)CA"/>
    <m/>
    <x v="20"/>
    <x v="11"/>
    <x v="1"/>
    <n v="2168"/>
    <x v="20"/>
  </r>
  <r>
    <n v="7078251"/>
    <n v="10048971"/>
    <s v="CS I.NEGRA RVA CSA(P09)ST7506U(TE)2010GB"/>
    <m/>
    <x v="20"/>
    <x v="11"/>
    <x v="1"/>
    <n v="259"/>
    <x v="20"/>
  </r>
  <r>
    <n v="7078293"/>
    <n v="10019907"/>
    <s v="MPO GRAN VINO BCO(P05) 1500 6U LATAM"/>
    <m/>
    <x v="20"/>
    <x v="11"/>
    <x v="1"/>
    <n v="80.000000020000002"/>
    <x v="20"/>
  </r>
  <r>
    <n v="1252974"/>
    <n v="10024185"/>
    <s v="CYT SELECCION MOSC/SEMILL(ND) 750 6U MX"/>
    <m/>
    <x v="20"/>
    <x v="11"/>
    <x v="1"/>
    <n v="588"/>
    <x v="20"/>
  </r>
  <r>
    <n v="7078292"/>
    <n v="10050674"/>
    <s v="MPO GRAN VINO BCO(P09) 750 12U LATAM"/>
    <m/>
    <x v="20"/>
    <x v="11"/>
    <x v="1"/>
    <n v="1005"/>
    <x v="20"/>
  </r>
  <r>
    <n v="7078277"/>
    <n v="10049726"/>
    <s v="CS I.NEGRA FARO S.BL/CHA ST7506U(ASDA)GB"/>
    <m/>
    <x v="20"/>
    <x v="11"/>
    <x v="1"/>
    <n v="3831.5555559999998"/>
    <x v="20"/>
  </r>
  <r>
    <n v="7078491"/>
    <n v="10045824"/>
    <s v="CS I.NEGRA RVA CHARD(P09)STLV 750 6U NL"/>
    <m/>
    <x v="20"/>
    <x v="11"/>
    <x v="1"/>
    <n v="359.55555550000003"/>
    <x v="20"/>
  </r>
  <r>
    <n v="1252907"/>
    <n v="10045687"/>
    <s v="CYT CYT RVDO C.SAUV (P07)750 12U MX"/>
    <m/>
    <x v="20"/>
    <x v="11"/>
    <x v="1"/>
    <n v="3704"/>
    <x v="20"/>
  </r>
  <r>
    <n v="1253708"/>
    <n v="10041327"/>
    <s v="CYT SUNR MERL(P08) STLV 750 12U VAR"/>
    <m/>
    <x v="20"/>
    <x v="11"/>
    <x v="1"/>
    <n v="55.999999989999999"/>
    <x v="20"/>
  </r>
  <r>
    <n v="1253578"/>
    <n v="10050295"/>
    <s v="CYT SUNR MERL STLV(P08)750 6U 2010 DE/BE"/>
    <m/>
    <x v="20"/>
    <x v="11"/>
    <x v="1"/>
    <n v="50"/>
    <x v="20"/>
  </r>
  <r>
    <n v="1253707"/>
    <n v="10050294"/>
    <s v="CYT SUNR MERL STLV(P08) 750 6U 2010 VEU"/>
    <m/>
    <x v="20"/>
    <x v="11"/>
    <x v="1"/>
    <n v="140"/>
    <x v="20"/>
  </r>
  <r>
    <n v="1252949"/>
    <n v="10041224"/>
    <s v="CYT SUNR CARM(P08) 750 6U RU"/>
    <m/>
    <x v="20"/>
    <x v="11"/>
    <x v="1"/>
    <n v="714.44444450000003"/>
    <x v="20"/>
  </r>
  <r>
    <n v="1252009"/>
    <n v="10041218"/>
    <s v="CYT SUNR CARM(P08) 750 6U AO"/>
    <m/>
    <x v="20"/>
    <x v="11"/>
    <x v="1"/>
    <n v="98"/>
    <x v="20"/>
  </r>
  <r>
    <n v="7078399"/>
    <n v="10041601"/>
    <s v="CS CONO SUR P.NOIR ST(P07)75012U NORD"/>
    <m/>
    <x v="20"/>
    <x v="5"/>
    <x v="1"/>
    <n v="700"/>
    <x v="20"/>
  </r>
  <r>
    <n v="1252057"/>
    <n v="10048093"/>
    <s v="CYT SENDERO ROSE(P07) 750 12U VIN"/>
    <m/>
    <x v="20"/>
    <x v="11"/>
    <x v="1"/>
    <n v="55.999999989999999"/>
    <x v="20"/>
  </r>
  <r>
    <n v="1254129"/>
    <n v="10044729"/>
    <s v="CYT FRONT CHARD STLV(P06)750 12U 2010JP"/>
    <m/>
    <x v="20"/>
    <x v="2"/>
    <x v="1"/>
    <n v="5880"/>
    <x v="20"/>
  </r>
  <r>
    <n v="1245408"/>
    <n v="10042084"/>
    <s v="CYT EXPORTACION TINTO(P08) 1500 6U CL"/>
    <m/>
    <x v="20"/>
    <x v="12"/>
    <x v="1"/>
    <n v="8306"/>
    <x v="20"/>
  </r>
  <r>
    <n v="1245496"/>
    <n v="10033937"/>
    <s v="CYT EXPORTACION TINTO(P08) 700 12U CL"/>
    <m/>
    <x v="20"/>
    <x v="12"/>
    <x v="1"/>
    <n v="2749.5555559999998"/>
    <x v="20"/>
  </r>
  <r>
    <n v="1245506"/>
    <n v="10034466"/>
    <s v="CYT EXPORT SEL (P08) C.SAUV 750 12U CL"/>
    <m/>
    <x v="20"/>
    <x v="12"/>
    <x v="1"/>
    <n v="2750"/>
    <x v="20"/>
  </r>
  <r>
    <n v="1251571"/>
    <n v="10047755"/>
    <s v="CYT EXPORTACION SEL(P08)C.SAUV1500 6U CL"/>
    <m/>
    <x v="20"/>
    <x v="12"/>
    <x v="1"/>
    <n v="5528"/>
    <x v="20"/>
  </r>
  <r>
    <n v="1255137"/>
    <n v="10042636"/>
    <s v="CYT EXPORTACION BLC(P08) 1500 6U CL"/>
    <m/>
    <x v="20"/>
    <x v="12"/>
    <x v="1"/>
    <n v="1500"/>
    <x v="20"/>
  </r>
  <r>
    <n v="1251443"/>
    <n v="10042636"/>
    <s v="CYT EXPORTACION BLC(P08) 1500 6U CL"/>
    <m/>
    <x v="20"/>
    <x v="12"/>
    <x v="1"/>
    <n v="6806"/>
    <x v="20"/>
  </r>
  <r>
    <n v="7077809"/>
    <n v="10028493"/>
    <s v="MPO CAB.SAUV 1500 6U LATAM"/>
    <m/>
    <x v="20"/>
    <x v="11"/>
    <x v="1"/>
    <n v="160"/>
    <x v="20"/>
  </r>
  <r>
    <n v="7078354"/>
    <n v="10049832"/>
    <s v="MPO BLEND C.SAUV(P09)750 12U LATAM"/>
    <m/>
    <x v="20"/>
    <x v="11"/>
    <x v="1"/>
    <n v="1635"/>
    <x v="20"/>
  </r>
  <r>
    <n v="7078356"/>
    <n v="10049817"/>
    <s v="MPO BLEND MERL(P09)750 12U LATAM"/>
    <m/>
    <x v="20"/>
    <x v="11"/>
    <x v="1"/>
    <n v="700"/>
    <x v="20"/>
  </r>
  <r>
    <n v="1253608"/>
    <n v="10044570"/>
    <s v="CYT FRONT CAB/MER STLV(P06)750 12U(V)CA"/>
    <m/>
    <x v="20"/>
    <x v="2"/>
    <x v="1"/>
    <n v="1026"/>
    <x v="20"/>
  </r>
  <r>
    <n v="7078444"/>
    <n v="10050250"/>
    <s v="CS I.NEGRA DUAL C.SAU/MER(P09) 750 12UPL"/>
    <m/>
    <x v="20"/>
    <x v="2"/>
    <x v="1"/>
    <n v="1550"/>
    <x v="20"/>
  </r>
  <r>
    <n v="1246596"/>
    <n v="10031847"/>
    <s v="CYT FRONT C.SA/MER(P07)750 12U US"/>
    <m/>
    <x v="20"/>
    <x v="2"/>
    <x v="1"/>
    <n v="4336"/>
    <x v="20"/>
  </r>
  <r>
    <n v="7078352"/>
    <n v="10049251"/>
    <s v="MPO V.MPO BLEND CARM(P09) 750 12U PE"/>
    <m/>
    <x v="20"/>
    <x v="11"/>
    <x v="1"/>
    <n v="182"/>
    <x v="20"/>
  </r>
  <r>
    <n v="1253914"/>
    <n v="10044510"/>
    <s v="CYT FRONT CHARD(P06) 750 6U RU"/>
    <m/>
    <x v="20"/>
    <x v="2"/>
    <x v="1"/>
    <n v="81.555555549999994"/>
    <x v="20"/>
  </r>
  <r>
    <n v="1252478"/>
    <n v="10031185"/>
    <s v="CYT SUNR CARM(P08) 750 12U LATAM"/>
    <m/>
    <x v="20"/>
    <x v="11"/>
    <x v="1"/>
    <n v="53.999999989999999"/>
    <x v="20"/>
  </r>
  <r>
    <n v="1253503"/>
    <n v="10044492"/>
    <s v="CYT FRONT CHARD(P06) 750 12U LATAM"/>
    <m/>
    <x v="20"/>
    <x v="2"/>
    <x v="1"/>
    <n v="792"/>
    <x v="20"/>
  </r>
  <r>
    <n v="1253709"/>
    <n v="10044630"/>
    <s v="CYT FRONT CHARD(STELV)(P06)750 12U (V)CA"/>
    <m/>
    <x v="20"/>
    <x v="2"/>
    <x v="1"/>
    <n v="111"/>
    <x v="20"/>
  </r>
  <r>
    <n v="1253699"/>
    <n v="10041799"/>
    <s v="CYT FRONT CHARD STLV(P06) 750 6U 2010VEU"/>
    <m/>
    <x v="20"/>
    <x v="2"/>
    <x v="1"/>
    <n v="88.000000009999994"/>
    <x v="20"/>
  </r>
  <r>
    <n v="1253572"/>
    <n v="10042030"/>
    <s v="CYT FRONT CHARD ST(P06)7506U2010(CHA)BE"/>
    <m/>
    <x v="20"/>
    <x v="2"/>
    <x v="1"/>
    <n v="99.999999979999998"/>
    <x v="20"/>
  </r>
  <r>
    <n v="1253790"/>
    <n v="10041798"/>
    <s v="CYT FRONT CHARD(P06) 750 12U 2010 VEU"/>
    <m/>
    <x v="20"/>
    <x v="2"/>
    <x v="1"/>
    <n v="334"/>
    <x v="20"/>
  </r>
  <r>
    <n v="1246618"/>
    <n v="10031860"/>
    <s v="CYT FRONT CHARD(P07) 750 12U US"/>
    <m/>
    <x v="20"/>
    <x v="2"/>
    <x v="1"/>
    <n v="2750"/>
    <x v="20"/>
  </r>
  <r>
    <n v="1253491"/>
    <n v="10047286"/>
    <s v="CYTFRONSBLC/SEM(ST)(P06)7506U2010(CHA)BE"/>
    <m/>
    <x v="20"/>
    <x v="2"/>
    <x v="1"/>
    <n v="350"/>
    <x v="20"/>
  </r>
  <r>
    <n v="1252356"/>
    <n v="10042064"/>
    <s v="CYT FRONT S.BLC(P06) 750 6U 2010 VEU"/>
    <m/>
    <x v="20"/>
    <x v="2"/>
    <x v="1"/>
    <n v="56"/>
    <x v="20"/>
  </r>
  <r>
    <n v="1253354"/>
    <n v="10044594"/>
    <s v="CYT FRONT S.BLC STLV(P06)(BI)750 6U AFRI"/>
    <m/>
    <x v="20"/>
    <x v="2"/>
    <x v="1"/>
    <n v="129"/>
    <x v="20"/>
  </r>
  <r>
    <n v="1246626"/>
    <n v="10041427"/>
    <s v="CYT FRONT P.GRIGIO(P07)750 12U US"/>
    <m/>
    <x v="20"/>
    <x v="2"/>
    <x v="1"/>
    <n v="2030"/>
    <x v="20"/>
  </r>
  <r>
    <n v="1252000"/>
    <n v="10049332"/>
    <s v="CYT FRONT P.GRIGIO(P06)STLV 750 12U ZA"/>
    <m/>
    <x v="20"/>
    <x v="2"/>
    <x v="1"/>
    <n v="55.999999989999999"/>
    <x v="20"/>
  </r>
  <r>
    <n v="7078048"/>
    <n v="10048367"/>
    <s v="CS ALTO PLANO  MERL STL 750 6U (MAJ) GB"/>
    <m/>
    <x v="20"/>
    <x v="11"/>
    <x v="1"/>
    <n v="1450"/>
    <x v="20"/>
  </r>
  <r>
    <n v="1253610"/>
    <n v="10041075"/>
    <s v="CYT FRONT C.SAUV/MERL(P06)STLV1500 6U CA"/>
    <m/>
    <x v="20"/>
    <x v="11"/>
    <x v="1"/>
    <n v="1514"/>
    <x v="20"/>
  </r>
  <r>
    <n v="1254040"/>
    <n v="10023818"/>
    <s v="CYT FRONT CHARD(STELV)(P06) 750 12U VEU"/>
    <m/>
    <x v="20"/>
    <x v="2"/>
    <x v="1"/>
    <n v="288"/>
    <x v="20"/>
  </r>
  <r>
    <n v="1253467"/>
    <n v="10038603"/>
    <s v="CYT CASILL SHIRAZ 750 12U 2009 VEU"/>
    <m/>
    <x v="20"/>
    <x v="3"/>
    <x v="1"/>
    <n v="254"/>
    <x v="20"/>
  </r>
  <r>
    <n v="1252813"/>
    <n v="10049626"/>
    <s v="CYT CAS RVA PRI C.SAUV ECO 750 12U2009CA"/>
    <m/>
    <x v="20"/>
    <x v="3"/>
    <x v="1"/>
    <n v="91.000000009999994"/>
    <x v="20"/>
  </r>
  <r>
    <n v="1252479"/>
    <n v="10020316"/>
    <s v="CYT CASILL MERL 750 12U CN"/>
    <m/>
    <x v="20"/>
    <x v="3"/>
    <x v="1"/>
    <n v="98"/>
    <x v="20"/>
  </r>
  <r>
    <n v="1254077"/>
    <n v="10050968"/>
    <s v="CYT TRIO RVA S.BLC STL(P10)75012U2010 CL"/>
    <m/>
    <x v="20"/>
    <x v="3"/>
    <x v="1"/>
    <n v="275"/>
    <x v="20"/>
  </r>
  <r>
    <n v="1253966"/>
    <n v="10035771"/>
    <s v="CYT CASILL CHARD STLV 750 12U 2009 VEU"/>
    <m/>
    <x v="20"/>
    <x v="3"/>
    <x v="1"/>
    <n v="107"/>
    <x v="20"/>
  </r>
  <r>
    <n v="7078376"/>
    <n v="21000113"/>
    <s v="4140 P.NOIR ORGANICO 750 12U ST 2010 US"/>
    <m/>
    <x v="20"/>
    <x v="3"/>
    <x v="1"/>
    <n v="550"/>
    <x v="20"/>
  </r>
  <r>
    <n v="1253663"/>
    <n v="10044285"/>
    <s v="CYT G.RVA S.RIBERAS C.SAU 750 6U 2008VES"/>
    <m/>
    <x v="20"/>
    <x v="3"/>
    <x v="1"/>
    <n v="47.000000010000001"/>
    <x v="20"/>
  </r>
  <r>
    <n v="1252431"/>
    <n v="10038401"/>
    <s v="CYT CASILL P.NOIR 750 12U 2009 VEU"/>
    <m/>
    <x v="20"/>
    <x v="3"/>
    <x v="1"/>
    <n v="406"/>
    <x v="20"/>
  </r>
  <r>
    <n v="1254085"/>
    <n v="10039777"/>
    <s v="CYT CASILL PINOT GRIS STLV 750 12U VIN"/>
    <m/>
    <x v="20"/>
    <x v="3"/>
    <x v="1"/>
    <n v="44"/>
    <x v="20"/>
  </r>
  <r>
    <n v="7078454"/>
    <n v="10046093"/>
    <s v="CS ORGANICO C.SAUV/CARM(P09)7506U2009VEU"/>
    <m/>
    <x v="20"/>
    <x v="3"/>
    <x v="1"/>
    <n v="56.000000010000001"/>
    <x v="20"/>
  </r>
  <r>
    <n v="1253917"/>
    <n v="10049793"/>
    <s v="CYT CASILL SHIRAZ(GOLL) 750 6U 2009 GB"/>
    <m/>
    <x v="20"/>
    <x v="3"/>
    <x v="1"/>
    <n v="11"/>
    <x v="20"/>
  </r>
  <r>
    <n v="1254091"/>
    <n v="10031781"/>
    <s v="CYT CASILL SHIRAZ 750 6U RU"/>
    <m/>
    <x v="20"/>
    <x v="3"/>
    <x v="1"/>
    <n v="28"/>
    <x v="20"/>
  </r>
  <r>
    <n v="1253859"/>
    <n v="10038105"/>
    <s v="CYT CASILL SHIRAZ 750 12U (C/ESP) CA"/>
    <m/>
    <x v="20"/>
    <x v="3"/>
    <x v="1"/>
    <n v="165"/>
    <x v="20"/>
  </r>
  <r>
    <n v="7078401"/>
    <n v="10046907"/>
    <s v="CS C.SUR P.NOIR STLV(P07)750 12U LATAM"/>
    <m/>
    <x v="20"/>
    <x v="5"/>
    <x v="1"/>
    <n v="140"/>
    <x v="20"/>
  </r>
  <r>
    <n v="1253553"/>
    <n v="10020043"/>
    <s v="CYT CASILL SHIRAZ 750 12U LATAM"/>
    <m/>
    <x v="20"/>
    <x v="3"/>
    <x v="1"/>
    <n v="412"/>
    <x v="20"/>
  </r>
  <r>
    <n v="1252594"/>
    <n v="10048867"/>
    <s v="CYT SUNR S.BLC ST(V)(P08)75012U 2010NORD"/>
    <m/>
    <x v="20"/>
    <x v="3"/>
    <x v="1"/>
    <n v="100"/>
    <x v="20"/>
  </r>
  <r>
    <n v="7078299"/>
    <n v="12005731"/>
    <s v="2175 CARME TERRUNYO 0750 CH 2007 1U VEU"/>
    <m/>
    <x v="20"/>
    <x v="3"/>
    <x v="1"/>
    <n v="31.999999989999999"/>
    <x v="20"/>
  </r>
  <r>
    <n v="1253809"/>
    <n v="10051549"/>
    <s v="CYT CASILL PINOT GRIS STLV 750 12U VAS"/>
    <m/>
    <x v="20"/>
    <x v="3"/>
    <x v="1"/>
    <n v="98"/>
    <x v="20"/>
  </r>
  <r>
    <n v="7078515"/>
    <n v="10038637"/>
    <s v="CS CONO SUR P.NOIR STLV(P07)750 6U2009RU"/>
    <m/>
    <x v="20"/>
    <x v="3"/>
    <x v="1"/>
    <n v="418"/>
    <x v="20"/>
  </r>
  <r>
    <n v="1254974"/>
    <n v="10048673"/>
    <s v="CYT TRIO RVA C.SA(P10)(90P)75012U2008VIN"/>
    <m/>
    <x v="20"/>
    <x v="3"/>
    <x v="1"/>
    <n v="42"/>
    <x v="20"/>
  </r>
  <r>
    <n v="7078598"/>
    <n v="12005650"/>
    <s v="4111 P.NOIR VARIETAL 0750 ST 2009"/>
    <m/>
    <x v="20"/>
    <x v="3"/>
    <x v="1"/>
    <n v="458.33333329999999"/>
    <x v="20"/>
  </r>
  <r>
    <n v="7078722"/>
    <n v="12004216"/>
    <s v="4126 SYRAH VARIETAL 0750 ST"/>
    <m/>
    <x v="20"/>
    <x v="3"/>
    <x v="1"/>
    <n v="208"/>
    <x v="20"/>
  </r>
  <r>
    <n v="7078749"/>
    <n v="12005986"/>
    <s v="4126 SYRAH VARIETAL 0750 ST"/>
    <m/>
    <x v="20"/>
    <x v="3"/>
    <x v="1"/>
    <n v="178"/>
    <x v="20"/>
  </r>
  <r>
    <n v="7078748"/>
    <n v="10045876"/>
    <s v="CS CONO SUR SYRAH(P07)750 12U LATAM"/>
    <m/>
    <x v="20"/>
    <x v="3"/>
    <x v="1"/>
    <n v="99.999999979999998"/>
    <x v="20"/>
  </r>
  <r>
    <n v="7078747"/>
    <n v="10028267"/>
    <s v="CS CONO SUR SYRAH STLV(P07) 750 12U JP"/>
    <m/>
    <x v="20"/>
    <x v="3"/>
    <x v="1"/>
    <n v="24"/>
    <x v="20"/>
  </r>
  <r>
    <n v="1252143"/>
    <n v="10050305"/>
    <s v="CYT SUNR MER ST(V)STICK(P08)75012U2010SE"/>
    <m/>
    <x v="20"/>
    <x v="3"/>
    <x v="1"/>
    <n v="1000"/>
    <x v="20"/>
  </r>
  <r>
    <n v="1253098"/>
    <n v="10047694"/>
    <s v="CYT SUNR MERL(P08) 750 6U (UB)CZ"/>
    <m/>
    <x v="20"/>
    <x v="3"/>
    <x v="1"/>
    <n v="30.999999989999999"/>
    <x v="20"/>
  </r>
  <r>
    <n v="1251509"/>
    <n v="10047568"/>
    <s v="CYT CASILL S.BLC ST CASABLANC7506U2010GB"/>
    <m/>
    <x v="20"/>
    <x v="3"/>
    <x v="1"/>
    <n v="337.55555559999999"/>
    <x v="20"/>
  </r>
  <r>
    <n v="1253606"/>
    <n v="10020063"/>
    <s v="CYT CASILL SHIRAZ 750 12U VAR"/>
    <m/>
    <x v="20"/>
    <x v="3"/>
    <x v="1"/>
    <n v="112"/>
    <x v="20"/>
  </r>
  <r>
    <n v="7078290"/>
    <n v="10046196"/>
    <s v="CS C.SUR TOC S.BL/SEM(P08)ST 750 6U NORD"/>
    <m/>
    <x v="20"/>
    <x v="3"/>
    <x v="1"/>
    <n v="196"/>
    <x v="20"/>
  </r>
  <r>
    <n v="1253800"/>
    <n v="10050561"/>
    <s v="CYT MARQUES CHARD 750 6U 2009 VEU"/>
    <m/>
    <x v="20"/>
    <x v="3"/>
    <x v="1"/>
    <n v="12.44444444"/>
    <x v="20"/>
  </r>
  <r>
    <n v="1253499"/>
    <n v="10020039"/>
    <s v="CYT CASILL CHARD 750 12U LATAM"/>
    <m/>
    <x v="20"/>
    <x v="3"/>
    <x v="1"/>
    <n v="55.000000010000001"/>
    <x v="20"/>
  </r>
  <r>
    <n v="1253325"/>
    <n v="10020060"/>
    <s v="CYT CASILL C.SAUV 750 12U VAR"/>
    <m/>
    <x v="20"/>
    <x v="3"/>
    <x v="1"/>
    <n v="70"/>
    <x v="20"/>
  </r>
  <r>
    <n v="1253336"/>
    <n v="10051055"/>
    <s v="CYT CASILL C.SAU 750 12U (DES) 2009 DK"/>
    <m/>
    <x v="20"/>
    <x v="3"/>
    <x v="1"/>
    <n v="630"/>
    <x v="20"/>
  </r>
  <r>
    <n v="1253341"/>
    <n v="10047593"/>
    <s v="CYT CASILL C.SAU 375 24U (DES) 2009 NO"/>
    <m/>
    <x v="20"/>
    <x v="3"/>
    <x v="1"/>
    <n v="152"/>
    <x v="20"/>
  </r>
  <r>
    <n v="1253978"/>
    <n v="10038035"/>
    <s v="CYT CASILL C.SAUV(ND) 375 24U PE"/>
    <m/>
    <x v="20"/>
    <x v="3"/>
    <x v="1"/>
    <n v="252"/>
    <x v="20"/>
  </r>
  <r>
    <n v="1253981"/>
    <n v="10023541"/>
    <s v="CYT CASILL C.SAUV(ND) 375 24U AO"/>
    <m/>
    <x v="20"/>
    <x v="3"/>
    <x v="1"/>
    <n v="44.999999989999999"/>
    <x v="20"/>
  </r>
  <r>
    <n v="1253569"/>
    <n v="10038447"/>
    <s v="CYT CASILL C.SAUV 375 12U 2009 (CHA)BE"/>
    <m/>
    <x v="20"/>
    <x v="3"/>
    <x v="1"/>
    <n v="25"/>
    <x v="20"/>
  </r>
  <r>
    <n v="1253676"/>
    <n v="10020600"/>
    <s v="CYT CASILL C.SAUV(ND) 375 24U LATAM"/>
    <m/>
    <x v="20"/>
    <x v="3"/>
    <x v="1"/>
    <n v="491"/>
    <x v="20"/>
  </r>
  <r>
    <n v="7078291"/>
    <n v="10046222"/>
    <s v="CS C.SUR TOC C.SAU/ME(P08)ST 750 6U NORD"/>
    <m/>
    <x v="20"/>
    <x v="3"/>
    <x v="1"/>
    <n v="546"/>
    <x v="20"/>
  </r>
  <r>
    <n v="1254193"/>
    <n v="12003871"/>
    <s v="3109 RIESL VARIETAL 0750 ST"/>
    <m/>
    <x v="20"/>
    <x v="3"/>
    <x v="1"/>
    <n v="555"/>
    <x v="20"/>
  </r>
  <r>
    <n v="7078499"/>
    <n v="10048953"/>
    <s v="CS CONO SUR RIESL STLV(P07)GOLL750 12UUS"/>
    <m/>
    <x v="20"/>
    <x v="3"/>
    <x v="1"/>
    <n v="43.999999989999999"/>
    <x v="20"/>
  </r>
  <r>
    <n v="7078332"/>
    <n v="12005731"/>
    <s v="2175 CARME TERRUNYO 0750 CH 2007 1U VEU"/>
    <m/>
    <x v="20"/>
    <x v="3"/>
    <x v="1"/>
    <n v="10.44444444"/>
    <x v="20"/>
  </r>
  <r>
    <n v="7078265"/>
    <n v="10047285"/>
    <s v="CS C.SUR TOC S.BLC(P08)STL 7506U2010RU"/>
    <m/>
    <x v="20"/>
    <x v="3"/>
    <x v="1"/>
    <n v="547"/>
    <x v="20"/>
  </r>
  <r>
    <n v="7078468"/>
    <n v="12005825"/>
    <s v="2189 SYRAH TERRUNYO 0750 CH 2007 1U PE"/>
    <m/>
    <x v="20"/>
    <x v="3"/>
    <x v="1"/>
    <n v="20"/>
    <x v="20"/>
  </r>
  <r>
    <n v="1253773"/>
    <n v="10038238"/>
    <s v="CYT FRONT S.BLC(P06)(BI)STL 375 24U AFRI"/>
    <m/>
    <x v="20"/>
    <x v="3"/>
    <x v="1"/>
    <n v="44.999999989999999"/>
    <x v="20"/>
  </r>
  <r>
    <n v="1253888"/>
    <n v="10043943"/>
    <s v="CYT C.LARGO S.BLC(NV) 750 12U 2010GB"/>
    <m/>
    <x v="20"/>
    <x v="3"/>
    <x v="1"/>
    <n v="280"/>
    <x v="20"/>
  </r>
  <r>
    <n v="7078317"/>
    <n v="10051523"/>
    <s v="MPO V.MPO VTAL CHARDST(P09)STIC75012UVEU"/>
    <m/>
    <x v="20"/>
    <x v="3"/>
    <x v="1"/>
    <n v="54.999999989999999"/>
    <x v="20"/>
  </r>
  <r>
    <n v="7078346"/>
    <n v="10049472"/>
    <s v="CS C.SUR TOC CHARD(P08)STL 750 12U2010CN"/>
    <m/>
    <x v="20"/>
    <x v="3"/>
    <x v="1"/>
    <n v="88.000000009999994"/>
    <x v="20"/>
  </r>
  <r>
    <n v="7078334"/>
    <n v="10035548"/>
    <s v="CS C.SUR TOC CHARD(P08)STL 750 12U VEU"/>
    <m/>
    <x v="20"/>
    <x v="3"/>
    <x v="1"/>
    <n v="98"/>
    <x v="20"/>
  </r>
  <r>
    <n v="7078443"/>
    <n v="10046231"/>
    <s v="CS C.SUR TOC S.BLC/SEM(P08)750 12U PL"/>
    <m/>
    <x v="20"/>
    <x v="3"/>
    <x v="1"/>
    <n v="600"/>
    <x v="20"/>
  </r>
  <r>
    <n v="7078459"/>
    <n v="10046230"/>
    <s v="CS C.SUR TOC S.BLC(P08)STL 750 12U VAS"/>
    <m/>
    <x v="20"/>
    <x v="3"/>
    <x v="1"/>
    <n v="15"/>
    <x v="20"/>
  </r>
  <r>
    <n v="1254748"/>
    <n v="10050349"/>
    <s v="CYT EXPLOR CHARD(P09)ECO750 12U 2009 VEU"/>
    <m/>
    <x v="20"/>
    <x v="3"/>
    <x v="1"/>
    <n v="300"/>
    <x v="20"/>
  </r>
  <r>
    <n v="1252851"/>
    <n v="10020577"/>
    <s v="CYT CASILL CHARD(ND) 375 24U VAS"/>
    <m/>
    <x v="20"/>
    <x v="3"/>
    <x v="1"/>
    <n v="110"/>
    <x v="20"/>
  </r>
  <r>
    <n v="1252082"/>
    <n v="10020582"/>
    <s v="CYT CASILL CHARD(ND) 375 24U PR"/>
    <m/>
    <x v="20"/>
    <x v="3"/>
    <x v="1"/>
    <n v="63.000000010000001"/>
    <x v="20"/>
  </r>
  <r>
    <n v="1253465"/>
    <n v="10035773"/>
    <s v="CYT CASILL CHARD 375 24U 2009 VEU"/>
    <m/>
    <x v="20"/>
    <x v="3"/>
    <x v="1"/>
    <n v="15"/>
    <x v="20"/>
  </r>
  <r>
    <n v="1252817"/>
    <n v="10041132"/>
    <s v="CYT SUNR S.BLC(P08) 750 6U AO"/>
    <m/>
    <x v="20"/>
    <x v="3"/>
    <x v="1"/>
    <n v="42.000000010000001"/>
    <x v="20"/>
  </r>
  <r>
    <n v="1253143"/>
    <n v="10048608"/>
    <s v="CYT TRIO RVA CHARD(P10)750 6U 2009(CO)DK"/>
    <m/>
    <x v="20"/>
    <x v="3"/>
    <x v="1"/>
    <n v="330"/>
    <x v="20"/>
  </r>
  <r>
    <n v="7078480"/>
    <n v="10047652"/>
    <s v="CS D.RIO GRANDE S.BLC(STLV) 750 6U VEU"/>
    <m/>
    <x v="20"/>
    <x v="3"/>
    <x v="1"/>
    <n v="200"/>
    <x v="20"/>
  </r>
  <r>
    <n v="7078328"/>
    <n v="10049887"/>
    <s v="MPO BLEND SYR/C.SAUV(P09)750 12U VEU"/>
    <m/>
    <x v="20"/>
    <x v="1"/>
    <x v="1"/>
    <n v="140"/>
    <x v="20"/>
  </r>
  <r>
    <n v="1253104"/>
    <n v="10042105"/>
    <s v="CYT CASILL VIOG STLV 750 6U 2009 (CHA)BE"/>
    <m/>
    <x v="20"/>
    <x v="3"/>
    <x v="1"/>
    <n v="156"/>
    <x v="20"/>
  </r>
  <r>
    <n v="7078442"/>
    <n v="10029902"/>
    <s v="CS REY L.ANDES RVA C.SAUV(P08)750 12U PL"/>
    <m/>
    <x v="20"/>
    <x v="1"/>
    <x v="1"/>
    <n v="950"/>
    <x v="20"/>
  </r>
  <r>
    <n v="7078345"/>
    <n v="10051401"/>
    <s v="CS ALTO PLANO CARM 750 6U BR"/>
    <m/>
    <x v="20"/>
    <x v="1"/>
    <x v="1"/>
    <n v="182.4444445"/>
    <x v="20"/>
  </r>
  <r>
    <n v="1253806"/>
    <n v="10034412"/>
    <s v="CYT FRONT CARM(P06) 1500 6U VEU"/>
    <m/>
    <x v="20"/>
    <x v="1"/>
    <x v="1"/>
    <n v="95.999999990000006"/>
    <x v="20"/>
  </r>
  <r>
    <n v="7078411"/>
    <n v="10039800"/>
    <s v="CS NEBLINA CARM STLV(P08) 750 6U VEU"/>
    <m/>
    <x v="20"/>
    <x v="1"/>
    <x v="1"/>
    <n v="1540"/>
    <x v="20"/>
  </r>
  <r>
    <n v="1247272"/>
    <n v="10034849"/>
    <s v="CYT FRONT CARM(P07)1500 6U US"/>
    <m/>
    <x v="20"/>
    <x v="1"/>
    <x v="1"/>
    <n v="5752"/>
    <x v="20"/>
  </r>
  <r>
    <n v="7077956"/>
    <n v="10047829"/>
    <s v="CS NEBLINA C.SAU/RO(P08)STLV 750 6U VEU"/>
    <m/>
    <x v="20"/>
    <x v="1"/>
    <x v="1"/>
    <n v="1680"/>
    <x v="20"/>
  </r>
  <r>
    <n v="7078417"/>
    <n v="10048515"/>
    <s v="CS NEBLINA S.BLC(P08)STLV 750 6U VEU"/>
    <m/>
    <x v="20"/>
    <x v="1"/>
    <x v="1"/>
    <n v="3498.4444440000002"/>
    <x v="20"/>
  </r>
  <r>
    <n v="1250989"/>
    <n v="10029725"/>
    <s v="CYT FRONT C.SAUV(P07) 1500 6U US"/>
    <m/>
    <x v="20"/>
    <x v="1"/>
    <x v="1"/>
    <n v="5520"/>
    <x v="20"/>
  </r>
  <r>
    <n v="1253178"/>
    <n v="10041426"/>
    <s v="CYT FRONT P.GRIGIO(P07)1500 6U US"/>
    <m/>
    <x v="20"/>
    <x v="1"/>
    <x v="1"/>
    <n v="720.00000009999997"/>
    <x v="20"/>
  </r>
  <r>
    <n v="7078394"/>
    <n v="10049237"/>
    <s v="MPO V.MPO RVA C.SAUV(P05) 750 12U PE"/>
    <m/>
    <x v="20"/>
    <x v="1"/>
    <x v="1"/>
    <n v="182"/>
    <x v="20"/>
  </r>
  <r>
    <n v="7078165"/>
    <n v="10038934"/>
    <s v="MPO V.MPO RVA C.SAUV(P05)STLV 750 12UVEU"/>
    <m/>
    <x v="20"/>
    <x v="1"/>
    <x v="1"/>
    <n v="749"/>
    <x v="20"/>
  </r>
  <r>
    <n v="1247275"/>
    <n v="10029731"/>
    <s v="CYT FRONT CHARD(P07) 1500 6U US"/>
    <m/>
    <x v="20"/>
    <x v="1"/>
    <x v="1"/>
    <n v="6080"/>
    <x v="20"/>
  </r>
  <r>
    <n v="7078348"/>
    <n v="10051459"/>
    <s v="CS ALTO PLANO SYRAH 750 6U BR"/>
    <m/>
    <x v="20"/>
    <x v="1"/>
    <x v="1"/>
    <n v="212"/>
    <x v="20"/>
  </r>
  <r>
    <n v="1247276"/>
    <n v="10029731"/>
    <s v="CYT FRONT CHARD(P07) 1500 6U US"/>
    <m/>
    <x v="20"/>
    <x v="1"/>
    <x v="1"/>
    <n v="6080"/>
    <x v="20"/>
  </r>
  <r>
    <n v="7078372"/>
    <n v="10045417"/>
    <s v="MPO V.MPO VTAL C.SAUV(P09)STLV750 12U NO"/>
    <m/>
    <x v="20"/>
    <x v="1"/>
    <x v="1"/>
    <n v="560"/>
    <x v="20"/>
  </r>
  <r>
    <n v="7078112"/>
    <n v="10050124"/>
    <s v="MPO V.MPO VTAL C.SAUV(P05) 750 12U VAS"/>
    <m/>
    <x v="20"/>
    <x v="1"/>
    <x v="1"/>
    <n v="462"/>
    <x v="20"/>
  </r>
  <r>
    <n v="1253932"/>
    <n v="10044038"/>
    <s v="CYT SENDERO S.BLC(ST)750 12U 2010GB"/>
    <m/>
    <x v="20"/>
    <x v="1"/>
    <x v="1"/>
    <n v="770"/>
    <x v="20"/>
  </r>
  <r>
    <n v="7078458"/>
    <n v="10041877"/>
    <s v="MPO TRAVESIA S.BLC 750 12U 2010 GB"/>
    <m/>
    <x v="20"/>
    <x v="1"/>
    <x v="1"/>
    <n v="550"/>
    <x v="20"/>
  </r>
  <r>
    <n v="7078267"/>
    <n v="10051530"/>
    <s v="MPO V.MPO S.BLC/CHARD (P09) 750 12U IL"/>
    <m/>
    <x v="20"/>
    <x v="1"/>
    <x v="1"/>
    <n v="70"/>
    <x v="20"/>
  </r>
  <r>
    <n v="1246605"/>
    <n v="10033275"/>
    <s v="CYT FRONT CC CA/ME(P07 MANT)4P1500 6U US"/>
    <m/>
    <x v="20"/>
    <x v="1"/>
    <x v="1"/>
    <n v="16000"/>
    <x v="20"/>
  </r>
  <r>
    <n v="1254696"/>
    <n v="10041426"/>
    <s v="CYT FRONT P.GRIGIO(P07)1500 6U US"/>
    <m/>
    <x v="20"/>
    <x v="1"/>
    <x v="1"/>
    <n v="2200"/>
    <x v="20"/>
  </r>
  <r>
    <n v="1254176"/>
    <n v="12006512"/>
    <s v="2346 C.SAU/MERL FRONT 0750 ST 2010"/>
    <m/>
    <x v="20"/>
    <x v="2"/>
    <x v="1"/>
    <n v="292.77777780000002"/>
    <x v="20"/>
  </r>
  <r>
    <n v="1252695"/>
    <n v="10044586"/>
    <s v="CYT CYT (=FRONT) C.SAUV(P06)STLV75012UNO"/>
    <m/>
    <x v="20"/>
    <x v="2"/>
    <x v="1"/>
    <n v="490"/>
    <x v="20"/>
  </r>
  <r>
    <n v="1253147"/>
    <n v="10049238"/>
    <s v="CYT FRONT C.SAUV(P06)STLV 750 12U2010VEU"/>
    <m/>
    <x v="20"/>
    <x v="2"/>
    <x v="1"/>
    <n v="61.999999989999999"/>
    <x v="20"/>
  </r>
  <r>
    <n v="7078198"/>
    <n v="10048220"/>
    <s v="CS I.NEGRA DUAL CAR/C.SA(P09) 750 12U MX"/>
    <m/>
    <x v="20"/>
    <x v="2"/>
    <x v="1"/>
    <n v="657.99999990000003"/>
    <x v="20"/>
  </r>
  <r>
    <n v="1253704"/>
    <n v="10049407"/>
    <s v="CYT FRONT C.SAUV STL(P06)750 6U 2010 VEU"/>
    <m/>
    <x v="20"/>
    <x v="2"/>
    <x v="1"/>
    <n v="294"/>
    <x v="20"/>
  </r>
  <r>
    <n v="1253426"/>
    <n v="10044441"/>
    <s v="CYT FRONT MERL(P06) 750 12U VAR"/>
    <m/>
    <x v="20"/>
    <x v="2"/>
    <x v="1"/>
    <n v="288"/>
    <x v="20"/>
  </r>
  <r>
    <n v="1254162"/>
    <n v="10033275"/>
    <s v="CYT FRONT CC CA/ME(P07 MANT)4P1500 6U US"/>
    <m/>
    <x v="20"/>
    <x v="1"/>
    <x v="1"/>
    <n v="5504"/>
    <x v="20"/>
  </r>
  <r>
    <n v="1253228"/>
    <n v="12005771"/>
    <s v="1126 CHARD MAYCAS 0750 CH 2008 1U VEU"/>
    <m/>
    <x v="20"/>
    <x v="3"/>
    <x v="1"/>
    <n v="20"/>
    <x v="20"/>
  </r>
  <r>
    <n v="1254017"/>
    <n v="10051192"/>
    <s v="CYT G.RVA S.RIBERAS S.BLC 750 6U 2010VES"/>
    <m/>
    <x v="20"/>
    <x v="3"/>
    <x v="1"/>
    <n v="33"/>
    <x v="20"/>
  </r>
  <r>
    <n v="1253658"/>
    <n v="10050556"/>
    <s v="CYT MARQUES CHARD 750 12U 2009 (V)CA"/>
    <m/>
    <x v="20"/>
    <x v="3"/>
    <x v="1"/>
    <n v="28"/>
    <x v="20"/>
  </r>
  <r>
    <n v="1253562"/>
    <n v="10050568"/>
    <s v="CYT MARQUES CHARD 750 6U 2009 (CHA)BE"/>
    <m/>
    <x v="20"/>
    <x v="3"/>
    <x v="1"/>
    <n v="49.999999989999999"/>
    <x v="20"/>
  </r>
  <r>
    <n v="1253100"/>
    <n v="10050567"/>
    <s v="CYT MARQUES CHARD 750 6U 2009 (CO)DK"/>
    <m/>
    <x v="20"/>
    <x v="3"/>
    <x v="1"/>
    <n v="132"/>
    <x v="20"/>
  </r>
  <r>
    <n v="7078657"/>
    <n v="21000167"/>
    <s v="1208 MPO G.DEVOCIÓN 750 6U ST 2010 VEU"/>
    <m/>
    <x v="20"/>
    <x v="3"/>
    <x v="1"/>
    <n v="15.555555549999999"/>
    <x v="20"/>
  </r>
  <r>
    <n v="7078386"/>
    <n v="21000167"/>
    <s v="1208 MPO G.DEVOCIÓN 750 6U ST 2010 VEU"/>
    <m/>
    <x v="20"/>
    <x v="3"/>
    <x v="1"/>
    <n v="270"/>
    <x v="20"/>
  </r>
  <r>
    <n v="1252177"/>
    <n v="10045342"/>
    <s v="CYT CASILL CARM 750 12U 2009 LATAM"/>
    <m/>
    <x v="20"/>
    <x v="3"/>
    <x v="1"/>
    <n v="55.000000010000001"/>
    <x v="20"/>
  </r>
  <r>
    <n v="7078027"/>
    <n v="10045536"/>
    <s v="CS RESERVA P.NOIR ST(P08)750 6U 2009NORD"/>
    <m/>
    <x v="20"/>
    <x v="3"/>
    <x v="1"/>
    <n v="264"/>
    <x v="20"/>
  </r>
  <r>
    <n v="7078034"/>
    <n v="10048883"/>
    <s v="CS RESERVA S.BLC STL(P08)7506U2010NORD"/>
    <m/>
    <x v="20"/>
    <x v="3"/>
    <x v="1"/>
    <n v="154"/>
    <x v="20"/>
  </r>
  <r>
    <n v="1254010"/>
    <n v="10051213"/>
    <s v="CYT C.IGNACIO P.NOIR STL 750 12U 2009 GB"/>
    <m/>
    <x v="20"/>
    <x v="3"/>
    <x v="1"/>
    <n v="1100"/>
    <x v="20"/>
  </r>
  <r>
    <n v="1252430"/>
    <n v="10051467"/>
    <s v="CYT C.IGNACIO S.BLC 750 12U 2010 GB"/>
    <m/>
    <x v="20"/>
    <x v="3"/>
    <x v="1"/>
    <n v="1028"/>
    <x v="20"/>
  </r>
  <r>
    <n v="7077814"/>
    <n v="10046089"/>
    <s v="CS ORGANICO C.SAUV/CARM(P09)75012U2009JP"/>
    <m/>
    <x v="20"/>
    <x v="3"/>
    <x v="1"/>
    <n v="1221"/>
    <x v="20"/>
  </r>
  <r>
    <n v="1246608"/>
    <n v="10033275"/>
    <s v="CYT FRONT CC CA/ME(P07 MANT)4P1500 6U US"/>
    <m/>
    <x v="20"/>
    <x v="1"/>
    <x v="1"/>
    <n v="7488"/>
    <x v="20"/>
  </r>
  <r>
    <n v="7077759"/>
    <n v="10043785"/>
    <s v="CS ORGANICO P.NOIR(P09) 750 12U 2009 JP"/>
    <m/>
    <x v="20"/>
    <x v="3"/>
    <x v="1"/>
    <n v="60"/>
    <x v="20"/>
  </r>
  <r>
    <n v="1251384"/>
    <n v="10042105"/>
    <s v="CYT CASILL VIOG STLV 750 6U 2009 (CHA)BE"/>
    <m/>
    <x v="20"/>
    <x v="3"/>
    <x v="1"/>
    <n v="135"/>
    <x v="20"/>
  </r>
  <r>
    <n v="1253358"/>
    <n v="12004737"/>
    <s v="1175 S.BLC TERRUNYO 0750 ST 2008 1U VEU"/>
    <m/>
    <x v="20"/>
    <x v="3"/>
    <x v="1"/>
    <n v="49.999999989999999"/>
    <x v="20"/>
  </r>
  <r>
    <n v="1253656"/>
    <n v="10050973"/>
    <s v="CYT TRIO RVA S.BLC STL(P10)75012U2010VAS"/>
    <m/>
    <x v="20"/>
    <x v="3"/>
    <x v="1"/>
    <n v="99.000000020000002"/>
    <x v="20"/>
  </r>
  <r>
    <n v="1253402"/>
    <n v="10036618"/>
    <s v="CYT TRIO RVA S.BLC STLV 750 12U 2009 VIN"/>
    <m/>
    <x v="20"/>
    <x v="3"/>
    <x v="1"/>
    <n v="42"/>
    <x v="20"/>
  </r>
  <r>
    <n v="1251066"/>
    <n v="10045704"/>
    <s v="CYT CYT RVDO MOSC/SEM 750 12U PE"/>
    <m/>
    <x v="20"/>
    <x v="1"/>
    <x v="1"/>
    <n v="224"/>
    <x v="20"/>
  </r>
  <r>
    <n v="1253475"/>
    <n v="10048321"/>
    <s v="CYT FRONT ROSE(P07) 1500 6U US"/>
    <m/>
    <x v="20"/>
    <x v="1"/>
    <x v="1"/>
    <n v="668"/>
    <x v="20"/>
  </r>
  <r>
    <n v="1245452"/>
    <n v="10041426"/>
    <s v="CYT FRONT P.GRIGIO(P07)1500 6U US"/>
    <m/>
    <x v="20"/>
    <x v="1"/>
    <x v="1"/>
    <n v="5320"/>
    <x v="20"/>
  </r>
  <r>
    <n v="1254223"/>
    <n v="10029734"/>
    <s v="CYT FRONT MERLOT(P07) 1500 6U US"/>
    <m/>
    <x v="20"/>
    <x v="1"/>
    <x v="1"/>
    <n v="1442"/>
    <x v="20"/>
  </r>
  <r>
    <n v="1253185"/>
    <n v="10035598"/>
    <s v="CYT MAR DEL SUR RED WINE(LP)750 12UMX"/>
    <m/>
    <x v="20"/>
    <x v="1"/>
    <x v="1"/>
    <n v="26"/>
    <x v="20"/>
  </r>
  <r>
    <n v="7078254"/>
    <n v="10048507"/>
    <s v="CS NEBLINA MERL(P08)STLV 750 6U VEU"/>
    <m/>
    <x v="20"/>
    <x v="1"/>
    <x v="1"/>
    <n v="369"/>
    <x v="20"/>
  </r>
  <r>
    <n v="1246591"/>
    <n v="12004680"/>
    <s v="2125 C.SAUV/ME FRONT 1500 CH 1U US"/>
    <m/>
    <x v="20"/>
    <x v="1"/>
    <x v="1"/>
    <n v="1280"/>
    <x v="20"/>
  </r>
  <r>
    <n v="1246585"/>
    <n v="10029723"/>
    <s v="CYT FRONT CAB/MER(P07)1500 6U US"/>
    <m/>
    <x v="20"/>
    <x v="1"/>
    <x v="1"/>
    <n v="12000"/>
    <x v="20"/>
  </r>
  <r>
    <n v="1247129"/>
    <n v="10029734"/>
    <s v="CYT FRONT MERLOT(P07) 1500 6U US"/>
    <m/>
    <x v="20"/>
    <x v="1"/>
    <x v="1"/>
    <n v="5760"/>
    <x v="20"/>
  </r>
  <r>
    <n v="1253767"/>
    <n v="10022464"/>
    <s v="CYT FRONT CHARD(P06) 1500 6U VAR"/>
    <m/>
    <x v="20"/>
    <x v="1"/>
    <x v="1"/>
    <n v="95.999999990000006"/>
    <x v="20"/>
  </r>
  <r>
    <n v="1254975"/>
    <n v="10048672"/>
    <s v="CYT TRIO RVA C.SA(P10)(90P)75012U2008VEU"/>
    <m/>
    <x v="20"/>
    <x v="3"/>
    <x v="1"/>
    <n v="500"/>
    <x v="20"/>
  </r>
  <r>
    <n v="1253453"/>
    <n v="10044503"/>
    <s v="CYT FRONT MERL(P06) 750 6U RU"/>
    <m/>
    <x v="20"/>
    <x v="5"/>
    <x v="1"/>
    <n v="409.55555559999999"/>
    <x v="20"/>
  </r>
  <r>
    <n v="1253099"/>
    <n v="10046864"/>
    <s v="MA MAYCAS RVA ESP SYRAH 750 6U2008(CO)DK"/>
    <m/>
    <x v="20"/>
    <x v="3"/>
    <x v="1"/>
    <n v="110"/>
    <x v="20"/>
  </r>
  <r>
    <n v="1250933"/>
    <n v="10035768"/>
    <s v="CYT CASILL CHARD 750 6U 2009 VEU"/>
    <m/>
    <x v="20"/>
    <x v="5"/>
    <x v="1"/>
    <n v="322"/>
    <x v="20"/>
  </r>
  <r>
    <n v="1253170"/>
    <n v="10020455"/>
    <s v="CYT CASILL CHARD STLV 750 6U AU"/>
    <m/>
    <x v="20"/>
    <x v="5"/>
    <x v="1"/>
    <n v="110"/>
    <x v="20"/>
  </r>
  <r>
    <n v="1252445"/>
    <n v="10035771"/>
    <s v="CYT CASILL CHARD STLV 750 12U 2009 VEU"/>
    <m/>
    <x v="20"/>
    <x v="5"/>
    <x v="1"/>
    <n v="101"/>
    <x v="20"/>
  </r>
  <r>
    <n v="1248503"/>
    <n v="10020205"/>
    <s v="CYT CASILL CHARD 750 12U (US)VI"/>
    <m/>
    <x v="20"/>
    <x v="5"/>
    <x v="1"/>
    <n v="54.999999989999999"/>
    <x v="20"/>
  </r>
  <r>
    <n v="1252083"/>
    <n v="10020213"/>
    <s v="CYT CASILL CHARD 750 12U PR"/>
    <m/>
    <x v="20"/>
    <x v="5"/>
    <x v="1"/>
    <n v="110"/>
    <x v="20"/>
  </r>
  <r>
    <n v="1253974"/>
    <n v="10020004"/>
    <s v="CYT CASILL CHARD 750 12U VES"/>
    <m/>
    <x v="20"/>
    <x v="5"/>
    <x v="1"/>
    <n v="19.000000010000001"/>
    <x v="20"/>
  </r>
  <r>
    <n v="1254041"/>
    <n v="10035771"/>
    <s v="CYT CASILL CHARD STLV 750 12U 2009 VEU"/>
    <m/>
    <x v="20"/>
    <x v="5"/>
    <x v="1"/>
    <n v="45.999999989999999"/>
    <x v="20"/>
  </r>
  <r>
    <n v="1253995"/>
    <n v="10032824"/>
    <s v="CYT CASILL CHARD(STIC BEST)750 12U LATAM"/>
    <m/>
    <x v="20"/>
    <x v="5"/>
    <x v="1"/>
    <n v="54.999999989999999"/>
    <x v="20"/>
  </r>
  <r>
    <n v="1252527"/>
    <n v="10020211"/>
    <s v="CYT CASILL CHARD 750 12U CN"/>
    <m/>
    <x v="20"/>
    <x v="5"/>
    <x v="1"/>
    <n v="77.000000020000002"/>
    <x v="20"/>
  </r>
  <r>
    <n v="1252169"/>
    <n v="10020059"/>
    <s v="CYT CASILL CHARD 750 12U VAR"/>
    <m/>
    <x v="20"/>
    <x v="5"/>
    <x v="1"/>
    <n v="143"/>
    <x v="20"/>
  </r>
  <r>
    <n v="1253683"/>
    <n v="10020039"/>
    <s v="CYT CASILL CHARD 750 12U LATAM"/>
    <m/>
    <x v="20"/>
    <x v="5"/>
    <x v="1"/>
    <n v="583"/>
    <x v="20"/>
  </r>
  <r>
    <n v="1252941"/>
    <n v="10049400"/>
    <s v="PA P.ALTO RVA C.SAUV(MED) 750 12U CA"/>
    <m/>
    <x v="20"/>
    <x v="5"/>
    <x v="1"/>
    <n v="75"/>
    <x v="20"/>
  </r>
  <r>
    <n v="1253674"/>
    <n v="10035239"/>
    <s v="CYT FRONT C.SAUV(P06)(NV)750 12U CL"/>
    <m/>
    <x v="20"/>
    <x v="5"/>
    <x v="1"/>
    <n v="2750"/>
    <x v="20"/>
  </r>
  <r>
    <n v="1252222"/>
    <n v="10019901"/>
    <s v="PA P.ALTO RVA C.SAUV 750 12U LATAM"/>
    <m/>
    <x v="20"/>
    <x v="5"/>
    <x v="1"/>
    <n v="477"/>
    <x v="20"/>
  </r>
  <r>
    <n v="1253303"/>
    <n v="10044447"/>
    <s v="CYT FRONT MERL(P06) 750 12U VAS"/>
    <m/>
    <x v="20"/>
    <x v="5"/>
    <x v="1"/>
    <n v="890"/>
    <x v="20"/>
  </r>
  <r>
    <n v="1251052"/>
    <n v="10050201"/>
    <s v="CYT FRONT MERL(P06) 750 6U 2010 VEU"/>
    <m/>
    <x v="20"/>
    <x v="5"/>
    <x v="1"/>
    <n v="370"/>
    <x v="20"/>
  </r>
  <r>
    <n v="1253556"/>
    <n v="10050043"/>
    <s v="CYT FRONT MERL(P06) 750 12U 2010 VEU"/>
    <m/>
    <x v="20"/>
    <x v="5"/>
    <x v="1"/>
    <n v="98"/>
    <x v="20"/>
  </r>
  <r>
    <n v="1253799"/>
    <n v="10050022"/>
    <s v="CYT FRONT SHIRAZ(P06) 750 12U 2010 VEU"/>
    <m/>
    <x v="20"/>
    <x v="5"/>
    <x v="1"/>
    <n v="98"/>
    <x v="20"/>
  </r>
  <r>
    <n v="1252361"/>
    <n v="10044518"/>
    <s v="CYT FRONT SHIRAZ (P06) 750 12U LATAM"/>
    <m/>
    <x v="20"/>
    <x v="5"/>
    <x v="1"/>
    <n v="252"/>
    <x v="20"/>
  </r>
  <r>
    <n v="1253792"/>
    <n v="10044620"/>
    <s v="CYT FRONT CARM(P06) 750 12U 2010 VEU"/>
    <m/>
    <x v="20"/>
    <x v="5"/>
    <x v="1"/>
    <n v="98"/>
    <x v="20"/>
  </r>
  <r>
    <n v="1253552"/>
    <n v="10044621"/>
    <s v="CYT FRONCAR/CAB(ST)(P06)7506U2010(CHA)BE"/>
    <m/>
    <x v="20"/>
    <x v="5"/>
    <x v="1"/>
    <n v="980"/>
    <x v="20"/>
  </r>
  <r>
    <n v="1253573"/>
    <n v="10044603"/>
    <s v="CYT FRONT S.BLC(P06) 750 6U 2010 IT"/>
    <m/>
    <x v="20"/>
    <x v="5"/>
    <x v="1"/>
    <n v="294"/>
    <x v="20"/>
  </r>
  <r>
    <n v="7077940"/>
    <n v="10044306"/>
    <s v="CS ROKO S.BLC STLV 750 6U VEU"/>
    <m/>
    <x v="20"/>
    <x v="5"/>
    <x v="1"/>
    <n v="2606.4444440000002"/>
    <x v="20"/>
  </r>
  <r>
    <n v="7078196"/>
    <n v="12005589"/>
    <s v="3180 BRUT SPARK 0750 CH 2009"/>
    <m/>
    <x v="20"/>
    <x v="4"/>
    <x v="1"/>
    <n v="2888.8888889999998"/>
    <x v="20"/>
  </r>
  <r>
    <n v="7078663"/>
    <n v="10038637"/>
    <s v="CS CONO SUR P.NOIR STLV(P07)750 6U2009RU"/>
    <m/>
    <x v="20"/>
    <x v="3"/>
    <x v="1"/>
    <n v="380"/>
    <x v="20"/>
  </r>
  <r>
    <n v="1253280"/>
    <n v="10019485"/>
    <s v="CYT COOPER RANGE CHARD(STLV) 750 6U GB"/>
    <m/>
    <x v="20"/>
    <x v="3"/>
    <x v="1"/>
    <n v="20.444444449999999"/>
    <x v="20"/>
  </r>
  <r>
    <n v="1252778"/>
    <n v="10048597"/>
    <s v="CYT TRIO RVA CHARD(P10)750 6U 2009 RU"/>
    <m/>
    <x v="20"/>
    <x v="3"/>
    <x v="1"/>
    <n v="58.000000010000001"/>
    <x v="20"/>
  </r>
  <r>
    <n v="1253464"/>
    <n v="10035770"/>
    <s v="CYT CASILL CHARD 750 12U 2009 VEU"/>
    <m/>
    <x v="20"/>
    <x v="5"/>
    <x v="1"/>
    <n v="270"/>
    <x v="20"/>
  </r>
  <r>
    <n v="1253672"/>
    <n v="10026869"/>
    <s v="CA CLASSICO CHARD 750 12U CL"/>
    <m/>
    <x v="20"/>
    <x v="5"/>
    <x v="1"/>
    <n v="140"/>
    <x v="20"/>
  </r>
  <r>
    <n v="7078400"/>
    <n v="10041028"/>
    <s v="CS CONO SUR P.NOIR (P07)STL 750 6U VAS"/>
    <m/>
    <x v="20"/>
    <x v="5"/>
    <x v="1"/>
    <n v="814"/>
    <x v="20"/>
  </r>
  <r>
    <n v="1254892"/>
    <n v="21000046"/>
    <s v="2108 MERL CASILL 750 6U CH 2009 NL"/>
    <m/>
    <x v="20"/>
    <x v="5"/>
    <x v="1"/>
    <n v="546.44444439999995"/>
    <x v="20"/>
  </r>
  <r>
    <n v="1253345"/>
    <n v="10036693"/>
    <s v="CYT CASILL MERL 750 12U(C/ESP)CA"/>
    <m/>
    <x v="20"/>
    <x v="5"/>
    <x v="1"/>
    <n v="140"/>
    <x v="20"/>
  </r>
  <r>
    <n v="1253155"/>
    <n v="10020055"/>
    <s v="CYT CASILL MERL 750 12U VAR"/>
    <m/>
    <x v="20"/>
    <x v="5"/>
    <x v="1"/>
    <n v="69.999999990000006"/>
    <x v="20"/>
  </r>
  <r>
    <n v="1253466"/>
    <n v="10038373"/>
    <s v="CYT CASILL MERL 750 12U 2009 VEU"/>
    <m/>
    <x v="20"/>
    <x v="5"/>
    <x v="1"/>
    <n v="232"/>
    <x v="20"/>
  </r>
  <r>
    <n v="1252581"/>
    <n v="10038374"/>
    <s v="CYT CASILL MERL 750 6U 2009 DE/BE"/>
    <m/>
    <x v="20"/>
    <x v="5"/>
    <x v="1"/>
    <n v="280.44444449999997"/>
    <x v="20"/>
  </r>
  <r>
    <n v="1252698"/>
    <n v="10038377"/>
    <s v="CYT CASILL MERL 750 6U 2009 VEU"/>
    <m/>
    <x v="20"/>
    <x v="5"/>
    <x v="1"/>
    <n v="276"/>
    <x v="20"/>
  </r>
  <r>
    <n v="1253313"/>
    <n v="10044852"/>
    <s v="CYT CASILL MERL 750 6U 2009 GB"/>
    <m/>
    <x v="20"/>
    <x v="5"/>
    <x v="1"/>
    <n v="1890"/>
    <x v="20"/>
  </r>
  <r>
    <n v="1254901"/>
    <n v="10047911"/>
    <s v="CYT CASILL S.BLC STLV 750 6U 2010 GB"/>
    <m/>
    <x v="20"/>
    <x v="5"/>
    <x v="1"/>
    <n v="500"/>
    <x v="20"/>
  </r>
  <r>
    <n v="1253312"/>
    <n v="10044766"/>
    <s v="CYT CYT S.BLC(P09)STLV 750 12U 2010 GB"/>
    <m/>
    <x v="20"/>
    <x v="5"/>
    <x v="1"/>
    <n v="490"/>
    <x v="20"/>
  </r>
  <r>
    <n v="7078493"/>
    <n v="10047620"/>
    <s v="CS LA COCOTERA CHARD STLV 750 6U NL"/>
    <m/>
    <x v="20"/>
    <x v="5"/>
    <x v="1"/>
    <n v="380"/>
    <x v="20"/>
  </r>
  <r>
    <n v="7078483"/>
    <n v="10047655"/>
    <s v="CS D.RIO GRANDE CHARD(STLV) 750 6U VEU"/>
    <m/>
    <x v="20"/>
    <x v="5"/>
    <x v="1"/>
    <n v="380"/>
    <x v="20"/>
  </r>
  <r>
    <n v="1252902"/>
    <n v="12004801"/>
    <s v="1100 CHARD CASILL 0750 CH 1U RU"/>
    <m/>
    <x v="20"/>
    <x v="5"/>
    <x v="1"/>
    <n v="81.999999990000006"/>
    <x v="20"/>
  </r>
  <r>
    <n v="7078349"/>
    <n v="10051547"/>
    <s v="CS ALTO PLANO CHARD 750 6U BR"/>
    <m/>
    <x v="20"/>
    <x v="5"/>
    <x v="1"/>
    <n v="385"/>
    <x v="20"/>
  </r>
  <r>
    <n v="1253856"/>
    <n v="10048660"/>
    <s v="CYT TRIO RVA C.SAU(P10)(90P)75012U2008MX"/>
    <m/>
    <x v="20"/>
    <x v="3"/>
    <x v="1"/>
    <n v="378"/>
    <x v="20"/>
  </r>
  <r>
    <n v="1253231"/>
    <n v="10044762"/>
    <s v="CYT CYT CHARD(P09)STLV 750 12U 2010 GB"/>
    <m/>
    <x v="20"/>
    <x v="5"/>
    <x v="1"/>
    <n v="220"/>
    <x v="20"/>
  </r>
  <r>
    <n v="1253738"/>
    <n v="10045348"/>
    <s v="CYT CASILL CARM 750 12U 2009 VAR"/>
    <m/>
    <x v="20"/>
    <x v="5"/>
    <x v="1"/>
    <n v="534"/>
    <x v="20"/>
  </r>
  <r>
    <n v="1253174"/>
    <n v="10021671"/>
    <s v="CYT CASILL CARM 750 6U AU"/>
    <m/>
    <x v="20"/>
    <x v="5"/>
    <x v="1"/>
    <n v="83.999999990000006"/>
    <x v="20"/>
  </r>
  <r>
    <n v="7078353"/>
    <n v="10049236"/>
    <s v="MPO V.MPO RVA CARM(P05) 750 12U PE"/>
    <m/>
    <x v="20"/>
    <x v="5"/>
    <x v="1"/>
    <n v="112"/>
    <x v="20"/>
  </r>
  <r>
    <n v="1253863"/>
    <n v="10045345"/>
    <s v="CYT CASILL CARM 750 12U 2009 C/ES CA"/>
    <m/>
    <x v="20"/>
    <x v="5"/>
    <x v="1"/>
    <n v="140"/>
    <x v="20"/>
  </r>
  <r>
    <n v="1253338"/>
    <n v="10028848"/>
    <s v="CYT CASILL CARM 750 12U (LR)CA"/>
    <m/>
    <x v="20"/>
    <x v="5"/>
    <x v="1"/>
    <n v="425"/>
    <x v="20"/>
  </r>
  <r>
    <n v="1252689"/>
    <n v="10038556"/>
    <s v="CYT CASILL CARM 750 12U 2009 VEU"/>
    <m/>
    <x v="20"/>
    <x v="5"/>
    <x v="1"/>
    <n v="89.999999990000006"/>
    <x v="20"/>
  </r>
  <r>
    <n v="1252956"/>
    <n v="10045445"/>
    <s v="CYT CASILL CARM (STICKER) 750 6U 2009 RU"/>
    <m/>
    <x v="20"/>
    <x v="5"/>
    <x v="1"/>
    <n v="178"/>
    <x v="20"/>
  </r>
  <r>
    <n v="1253564"/>
    <n v="10021653"/>
    <s v="CYT CASILL CARM 750 6U IT"/>
    <m/>
    <x v="20"/>
    <x v="5"/>
    <x v="1"/>
    <n v="140"/>
    <x v="20"/>
  </r>
  <r>
    <n v="1252246"/>
    <n v="10045342"/>
    <s v="CYT CASILL CARM 750 12U 2009 LATAM"/>
    <m/>
    <x v="20"/>
    <x v="5"/>
    <x v="1"/>
    <n v="873"/>
    <x v="20"/>
  </r>
  <r>
    <n v="1254699"/>
    <n v="10045558"/>
    <s v="CYT WINE LOT TRIVA 750 12U 2009 US"/>
    <m/>
    <x v="20"/>
    <x v="5"/>
    <x v="1"/>
    <n v="432"/>
    <x v="20"/>
  </r>
  <r>
    <n v="1253778"/>
    <n v="10021262"/>
    <s v="PA P.ALTO RVA C.SAUV 750 12U PR"/>
    <m/>
    <x v="20"/>
    <x v="5"/>
    <x v="1"/>
    <n v="1500"/>
    <x v="20"/>
  </r>
  <r>
    <n v="7078461"/>
    <n v="10048870"/>
    <s v="PA P.ALTO RVA C.SAUV 750 6U 2009 GB"/>
    <m/>
    <x v="20"/>
    <x v="5"/>
    <x v="1"/>
    <n v="670"/>
    <x v="20"/>
  </r>
  <r>
    <n v="1253994"/>
    <n v="10031896"/>
    <s v="CYT FRONT CHARD(P06) 750 6U AO"/>
    <m/>
    <x v="20"/>
    <x v="5"/>
    <x v="1"/>
    <n v="43.999999989999999"/>
    <x v="20"/>
  </r>
  <r>
    <n v="1252288"/>
    <n v="10049630"/>
    <s v="CYT CAS RVA PR C.SAUV ECO 750 12U 2009CR"/>
    <m/>
    <x v="20"/>
    <x v="3"/>
    <x v="1"/>
    <n v="83.999999990000006"/>
    <x v="20"/>
  </r>
  <r>
    <n v="1252824"/>
    <n v="10050016"/>
    <s v="CYT CASILL RVA PRIV S.BLC7506U2010VAR"/>
    <m/>
    <x v="20"/>
    <x v="3"/>
    <x v="1"/>
    <n v="21"/>
    <x v="20"/>
  </r>
  <r>
    <n v="1253855"/>
    <n v="10048665"/>
    <s v="CYT TRIO RVA C.SAU(P10)(90P)75012U2008PY"/>
    <m/>
    <x v="20"/>
    <x v="3"/>
    <x v="1"/>
    <n v="700"/>
    <x v="20"/>
  </r>
  <r>
    <n v="1253742"/>
    <n v="10048810"/>
    <s v="CYT TRIO RVA C.SAU(P10)(90P)75012U2008CL"/>
    <m/>
    <x v="20"/>
    <x v="3"/>
    <x v="1"/>
    <n v="420"/>
    <x v="20"/>
  </r>
  <r>
    <n v="7078241"/>
    <n v="12005727"/>
    <s v="2175 CARME TERRUNYO 0750 CH 2007 1U CA"/>
    <m/>
    <x v="20"/>
    <x v="3"/>
    <x v="1"/>
    <n v="39.000000010000001"/>
    <x v="20"/>
  </r>
  <r>
    <n v="7078426"/>
    <n v="12005707"/>
    <s v="2175 CARME TERRUNYO 0750 CH 2007 1U PY"/>
    <m/>
    <x v="20"/>
    <x v="3"/>
    <x v="1"/>
    <n v="49.999999989999999"/>
    <x v="20"/>
  </r>
  <r>
    <n v="1253590"/>
    <n v="10047072"/>
    <s v="CYT MARQUES C.SAUV 750 12U 2008 CL"/>
    <m/>
    <x v="20"/>
    <x v="3"/>
    <x v="1"/>
    <n v="840"/>
    <x v="20"/>
  </r>
  <r>
    <n v="1252483"/>
    <n v="10049595"/>
    <s v="CYT CASIL RVA PRI C.SAUV  ECO7506U2009GB"/>
    <m/>
    <x v="20"/>
    <x v="3"/>
    <x v="1"/>
    <n v="82.999999990000006"/>
    <x v="20"/>
  </r>
  <r>
    <n v="1252290"/>
    <n v="10049602"/>
    <s v="CYT CAS RVA PRI C.SAUV ECO 7506U2009VEU"/>
    <m/>
    <x v="20"/>
    <x v="3"/>
    <x v="1"/>
    <n v="127"/>
    <x v="20"/>
  </r>
  <r>
    <n v="1252287"/>
    <n v="10049624"/>
    <s v="CYT CAS RVA PRI C.SAUV ECO 750 12U2009PR"/>
    <m/>
    <x v="20"/>
    <x v="3"/>
    <x v="1"/>
    <n v="140"/>
    <x v="20"/>
  </r>
  <r>
    <n v="1251951"/>
    <n v="10049982"/>
    <s v="CYT CAS RVA PR C.SAUV ECO 750 6U 2009 RU"/>
    <m/>
    <x v="20"/>
    <x v="3"/>
    <x v="1"/>
    <n v="25"/>
    <x v="20"/>
  </r>
  <r>
    <n v="1253728"/>
    <n v="10049604"/>
    <s v="CYT CAS RVA PR C.SAUV ECO 750 6U 2009 NL"/>
    <m/>
    <x v="20"/>
    <x v="3"/>
    <x v="1"/>
    <n v="98"/>
    <x v="20"/>
  </r>
  <r>
    <n v="1249408"/>
    <n v="10049614"/>
    <s v="CYT CAS RVA PR C.SAUV ECO 750 12U2009VIN"/>
    <m/>
    <x v="20"/>
    <x v="3"/>
    <x v="1"/>
    <n v="17"/>
    <x v="20"/>
  </r>
  <r>
    <n v="1253811"/>
    <n v="10047198"/>
    <s v="CYT G.RVA RIBERAS MERL 750 6U 2008 CL"/>
    <m/>
    <x v="20"/>
    <x v="3"/>
    <x v="1"/>
    <n v="140"/>
    <x v="20"/>
  </r>
  <r>
    <n v="1253763"/>
    <n v="10049981"/>
    <s v="CYT CAS RVA PR C.SAUV ECO 750 12U 2009DO"/>
    <m/>
    <x v="20"/>
    <x v="3"/>
    <x v="1"/>
    <n v="70"/>
    <x v="20"/>
  </r>
  <r>
    <n v="1253872"/>
    <n v="10043811"/>
    <s v="CYT G.RVA S.RIBERAS SYRAH 750 6U 2008CL"/>
    <m/>
    <x v="20"/>
    <x v="3"/>
    <x v="1"/>
    <n v="140"/>
    <x v="20"/>
  </r>
  <r>
    <n v="1252932"/>
    <n v="10048677"/>
    <s v="CYT TRIO RVA C.SAU(P10)(90P)750 6U2008RU"/>
    <m/>
    <x v="20"/>
    <x v="3"/>
    <x v="1"/>
    <n v="160"/>
    <x v="20"/>
  </r>
  <r>
    <n v="1250070"/>
    <n v="10048679"/>
    <s v="CYT TRIO RVA C.SAU(P10)(90P)7506U2008VEU"/>
    <m/>
    <x v="20"/>
    <x v="3"/>
    <x v="1"/>
    <n v="140"/>
    <x v="20"/>
  </r>
  <r>
    <n v="1252759"/>
    <n v="10043026"/>
    <s v="CYT MARQUES C.SAUV 750 12U 2008 VIN"/>
    <m/>
    <x v="20"/>
    <x v="3"/>
    <x v="1"/>
    <n v="12"/>
    <x v="20"/>
  </r>
  <r>
    <n v="1253949"/>
    <n v="10043016"/>
    <s v="CYT MARQUES C.SAUV 750 6U 2008 AO"/>
    <m/>
    <x v="20"/>
    <x v="3"/>
    <x v="1"/>
    <n v="56.000000010000001"/>
    <x v="20"/>
  </r>
  <r>
    <n v="1253968"/>
    <n v="10043041"/>
    <s v="CYT MARQUES C.SAUV 750 12U 2008 (V)CA"/>
    <m/>
    <x v="20"/>
    <x v="3"/>
    <x v="1"/>
    <n v="28"/>
    <x v="20"/>
  </r>
  <r>
    <n v="1253561"/>
    <n v="10043007"/>
    <s v="CYT MARQUES C.SAUV 750 6U 2008(CHA)BE"/>
    <m/>
    <x v="20"/>
    <x v="3"/>
    <x v="1"/>
    <n v="49.999999989999999"/>
    <x v="20"/>
  </r>
  <r>
    <n v="1253764"/>
    <n v="10046754"/>
    <s v="CYT MARQUES C.SAUV 750 6U 2008 VEU"/>
    <m/>
    <x v="20"/>
    <x v="3"/>
    <x v="1"/>
    <n v="13"/>
    <x v="20"/>
  </r>
  <r>
    <n v="1253116"/>
    <n v="10043019"/>
    <s v="CYT MARQUES C.SAUV 750 12U 2008 VEU"/>
    <m/>
    <x v="20"/>
    <x v="3"/>
    <x v="1"/>
    <n v="280"/>
    <x v="20"/>
  </r>
  <r>
    <n v="1248610"/>
    <n v="10037924"/>
    <s v="CYT TERRUNYO C.SAUV(ND) 750 6U 2007 VIN"/>
    <m/>
    <x v="20"/>
    <x v="3"/>
    <x v="1"/>
    <n v="13.55555556"/>
    <x v="20"/>
  </r>
  <r>
    <n v="7078800"/>
    <n v="10049700"/>
    <s v="MPO G.DEV S.BLC (CINT) 750 6U 2009 VEU"/>
    <m/>
    <x v="20"/>
    <x v="3"/>
    <x v="1"/>
    <n v="9.5555555559999998"/>
    <x v="20"/>
  </r>
  <r>
    <n v="7078270"/>
    <n v="10029085"/>
    <s v="MPO V.MPO S.BLC/CHARD(P05) 750 12U VAS"/>
    <m/>
    <x v="20"/>
    <x v="3"/>
    <x v="1"/>
    <n v="154"/>
    <x v="20"/>
  </r>
  <r>
    <n v="1253894"/>
    <n v="10051198"/>
    <s v="CYT G.RVA S.RIBERAS S.BLC 750 6U 2010 PY"/>
    <m/>
    <x v="20"/>
    <x v="3"/>
    <x v="1"/>
    <n v="60"/>
    <x v="20"/>
  </r>
  <r>
    <n v="7078017"/>
    <n v="10029619"/>
    <s v="VE MT PACK W.CREST 4MER(S/R LOGO)1876UUS"/>
    <m/>
    <x v="20"/>
    <x v="10"/>
    <x v="1"/>
    <n v="777.88888889999998"/>
    <x v="20"/>
  </r>
  <r>
    <n v="1251124"/>
    <n v="10049623"/>
    <s v="CYT CAS RVA PR C.SAUV ECO 750 12U 2009PA"/>
    <m/>
    <x v="20"/>
    <x v="3"/>
    <x v="1"/>
    <n v="56.000000010000001"/>
    <x v="20"/>
  </r>
  <r>
    <n v="1254030"/>
    <n v="10049607"/>
    <s v="CYT CAS RVA PR C.SAUV ECO 750 6U 2009 ES"/>
    <m/>
    <x v="20"/>
    <x v="3"/>
    <x v="1"/>
    <n v="69.999999990000006"/>
    <x v="20"/>
  </r>
  <r>
    <n v="7078393"/>
    <n v="10050095"/>
    <s v="CS RESERVA MERL(P08) 750 6U 2009 NL"/>
    <m/>
    <x v="20"/>
    <x v="3"/>
    <x v="1"/>
    <n v="47.555555560000002"/>
    <x v="20"/>
  </r>
  <r>
    <n v="7078440"/>
    <n v="10050105"/>
    <s v="CS RESERVA MERL(P08) 750 12U 2009(SAQ)CA"/>
    <m/>
    <x v="20"/>
    <x v="3"/>
    <x v="1"/>
    <n v="90.000000009999994"/>
    <x v="20"/>
  </r>
  <r>
    <n v="7078340"/>
    <n v="12005272"/>
    <s v="4170 C.SAUV 20BARREL 0750 CH 2007 1U VEU"/>
    <m/>
    <x v="20"/>
    <x v="3"/>
    <x v="1"/>
    <n v="64.999999990000006"/>
    <x v="20"/>
  </r>
  <r>
    <n v="7078281"/>
    <n v="10043788"/>
    <s v="CS ORGANICO P.NOIR(P09) 750 12U 2009 CA"/>
    <m/>
    <x v="20"/>
    <x v="3"/>
    <x v="1"/>
    <n v="220"/>
    <x v="20"/>
  </r>
  <r>
    <n v="7078282"/>
    <n v="10043785"/>
    <s v="CS ORGANICO P.NOIR(P09) 750 12U 2009 JP"/>
    <m/>
    <x v="20"/>
    <x v="3"/>
    <x v="1"/>
    <n v="220"/>
    <x v="20"/>
  </r>
  <r>
    <n v="7078025"/>
    <n v="10046086"/>
    <s v="CS ORGANICO C.SAU/CARM(P09)7506U2009NORD"/>
    <m/>
    <x v="20"/>
    <x v="3"/>
    <x v="1"/>
    <n v="252"/>
    <x v="20"/>
  </r>
  <r>
    <n v="1252688"/>
    <n v="10049238"/>
    <s v="CYT FRONT C.SAUV(P06)STLV 750 12U2010VEU"/>
    <m/>
    <x v="20"/>
    <x v="3"/>
    <x v="1"/>
    <n v="666"/>
    <x v="20"/>
  </r>
  <r>
    <n v="7078421"/>
    <n v="10048395"/>
    <s v="MPO G.DEV CARM/SYR MED.BRX 750 6U2008VEU"/>
    <m/>
    <x v="20"/>
    <x v="3"/>
    <x v="1"/>
    <n v="70"/>
    <x v="20"/>
  </r>
  <r>
    <n v="1253973"/>
    <n v="10046872"/>
    <s v="CYT MARQUES SYRAH 750 12U 2008 PE"/>
    <m/>
    <x v="20"/>
    <x v="3"/>
    <x v="1"/>
    <n v="36"/>
    <x v="20"/>
  </r>
  <r>
    <n v="1253857"/>
    <n v="10048774"/>
    <s v="CYT TRIO RVA MERL 750 12U 2009 (ESP) CA"/>
    <m/>
    <x v="20"/>
    <x v="3"/>
    <x v="1"/>
    <n v="28"/>
    <x v="20"/>
  </r>
  <r>
    <n v="1254074"/>
    <n v="10045687"/>
    <s v="CYT CYT RVDO C.SAUV (P07)750 12U MX"/>
    <m/>
    <x v="20"/>
    <x v="3"/>
    <x v="1"/>
    <n v="3528"/>
    <x v="20"/>
  </r>
  <r>
    <n v="1253873"/>
    <n v="10049613"/>
    <s v="CYT CAS RVA PR C.SAUV ECO 750 12U 2009US"/>
    <m/>
    <x v="20"/>
    <x v="3"/>
    <x v="1"/>
    <n v="1050"/>
    <x v="20"/>
  </r>
  <r>
    <n v="1253691"/>
    <n v="10048646"/>
    <s v="CYT TRIO RVA C.SAU(P10)750 12U2008(LR)CA"/>
    <m/>
    <x v="20"/>
    <x v="3"/>
    <x v="1"/>
    <n v="100"/>
    <x v="20"/>
  </r>
  <r>
    <n v="1254031"/>
    <n v="12006264"/>
    <s v="2105 C.SAUV RVA PRIV ECO 0750 CH 2009"/>
    <m/>
    <x v="20"/>
    <x v="3"/>
    <x v="1"/>
    <n v="1210"/>
    <x v="20"/>
  </r>
  <r>
    <n v="1253793"/>
    <n v="10044608"/>
    <s v="CYT FRONT LATE HARVEST 750 12U VEU"/>
    <m/>
    <x v="20"/>
    <x v="3"/>
    <x v="1"/>
    <n v="98"/>
    <x v="20"/>
  </r>
  <r>
    <n v="7078273"/>
    <n v="12005720"/>
    <s v="2175 CARME TERRUNYO 0750 CH 20071U(LR)CA"/>
    <m/>
    <x v="20"/>
    <x v="3"/>
    <x v="1"/>
    <n v="80.000000009999994"/>
    <x v="20"/>
  </r>
  <r>
    <n v="7078422"/>
    <n v="10040321"/>
    <s v="MPO GRAN DEVOCION SYR/PET 750 6U 2008VEU"/>
    <m/>
    <x v="20"/>
    <x v="3"/>
    <x v="1"/>
    <n v="70"/>
    <x v="20"/>
  </r>
  <r>
    <n v="7078420"/>
    <n v="10046880"/>
    <s v="MPO G.DEVOCION C.SAU/SYR(NC)7506U2008VEU"/>
    <m/>
    <x v="20"/>
    <x v="3"/>
    <x v="1"/>
    <n v="70"/>
    <x v="20"/>
  </r>
  <r>
    <n v="7078204"/>
    <n v="10046880"/>
    <s v="MPO G.DEVOCION C.SAU/SYR(NC)7506U2008VEU"/>
    <m/>
    <x v="20"/>
    <x v="3"/>
    <x v="1"/>
    <n v="25"/>
    <x v="20"/>
  </r>
  <r>
    <n v="1252690"/>
    <n v="10038556"/>
    <s v="CYT CASILL CARM 750 12U 2009 VEU"/>
    <m/>
    <x v="20"/>
    <x v="3"/>
    <x v="1"/>
    <n v="42"/>
    <x v="20"/>
  </r>
  <r>
    <n v="1253969"/>
    <n v="10045265"/>
    <s v="CYT CASILL MALB ECO 750 12U 2010 VAR"/>
    <m/>
    <x v="20"/>
    <x v="3"/>
    <x v="1"/>
    <n v="70"/>
    <x v="20"/>
  </r>
  <r>
    <n v="1253211"/>
    <n v="10050770"/>
    <s v="CYT MARQUES CARM 750 12U 2009  CA"/>
    <m/>
    <x v="20"/>
    <x v="3"/>
    <x v="1"/>
    <n v="70"/>
    <x v="20"/>
  </r>
  <r>
    <n v="1252140"/>
    <n v="10021919"/>
    <s v="CYT FRONT MERL(P06) 750 12U UA"/>
    <m/>
    <x v="20"/>
    <x v="3"/>
    <x v="1"/>
    <n v="144"/>
    <x v="20"/>
  </r>
  <r>
    <n v="1239742"/>
    <n v="10021919"/>
    <s v="CYT FRONT MERL(P06) 750 12U UA"/>
    <m/>
    <x v="20"/>
    <x v="3"/>
    <x v="1"/>
    <n v="34"/>
    <x v="20"/>
  </r>
  <r>
    <n v="1252933"/>
    <n v="10048686"/>
    <s v="CYT TRIO RVA MERL(P10)750 6U 2009 RU"/>
    <m/>
    <x v="20"/>
    <x v="3"/>
    <x v="1"/>
    <n v="164"/>
    <x v="20"/>
  </r>
  <r>
    <n v="1252793"/>
    <n v="10048685"/>
    <s v="CYT TRIO RVA MERL(P10)750 6U 2009 VEU"/>
    <m/>
    <x v="20"/>
    <x v="3"/>
    <x v="1"/>
    <n v="1250"/>
    <x v="20"/>
  </r>
  <r>
    <n v="1253775"/>
    <n v="10038422"/>
    <s v="CYT CASILL P.NOIR 750 12U 2009 LATAM"/>
    <m/>
    <x v="20"/>
    <x v="3"/>
    <x v="1"/>
    <n v="85"/>
    <x v="20"/>
  </r>
  <r>
    <n v="1253366"/>
    <n v="10037163"/>
    <s v="CYT SUNR C.SAUV(P08) 750 6U RU"/>
    <m/>
    <x v="20"/>
    <x v="3"/>
    <x v="1"/>
    <n v="15.555555549999999"/>
    <x v="20"/>
  </r>
  <r>
    <n v="1253741"/>
    <n v="10049631"/>
    <s v="CYT CAS RVA PR C.SAUV ECO 750 12U 2009CL"/>
    <m/>
    <x v="20"/>
    <x v="3"/>
    <x v="1"/>
    <n v="420"/>
    <x v="20"/>
  </r>
  <r>
    <n v="1254165"/>
    <n v="12006089"/>
    <s v="2100 C.SAUV MELCHOR 0750 CH 2007 1U US"/>
    <m/>
    <x v="21"/>
    <x v="9"/>
    <x v="1"/>
    <n v="250"/>
    <x v="21"/>
  </r>
  <r>
    <n v="1253428"/>
    <n v="10050188"/>
    <s v="CYT FRONT BIB CAB.SAUV(P06)SLIM 3L 4UVEU"/>
    <n v="917.33333330000005"/>
    <x v="21"/>
    <x v="7"/>
    <x v="2"/>
    <n v="917.33333330000005"/>
    <x v="21"/>
  </r>
  <r>
    <n v="1252680"/>
    <n v="10021269"/>
    <s v="CYT CASILL C.SAUV 1500 6U VAR"/>
    <m/>
    <x v="21"/>
    <x v="9"/>
    <x v="1"/>
    <n v="47.999999989999999"/>
    <x v="21"/>
  </r>
  <r>
    <n v="7078199"/>
    <n v="10048217"/>
    <s v="CS I.NEGRA HIGH TIDE C.SAUV 750 12U MX"/>
    <m/>
    <x v="21"/>
    <x v="9"/>
    <x v="1"/>
    <n v="308"/>
    <x v="21"/>
  </r>
  <r>
    <n v="7078917"/>
    <n v="10037556"/>
    <s v="MPO SPARKLING ROSE(N)750 12U(CR) LATAM"/>
    <m/>
    <x v="21"/>
    <x v="9"/>
    <x v="1"/>
    <n v="64"/>
    <x v="21"/>
  </r>
  <r>
    <n v="1247747"/>
    <n v="10045281"/>
    <s v="CYT SUNR SPARKLING BRUT 750 6U RU"/>
    <m/>
    <x v="21"/>
    <x v="9"/>
    <x v="1"/>
    <n v="1200"/>
    <x v="21"/>
  </r>
  <r>
    <n v="1255384"/>
    <n v="10050729"/>
    <s v="CYT MARQUES MERLOT 750 6U 2009 RU"/>
    <m/>
    <x v="21"/>
    <x v="9"/>
    <x v="1"/>
    <n v="15"/>
    <x v="21"/>
  </r>
  <r>
    <n v="1253101"/>
    <n v="10050731"/>
    <s v="CYT MARQUES MERLOT 750 6U 2009 (CO)DK"/>
    <m/>
    <x v="21"/>
    <x v="9"/>
    <x v="1"/>
    <n v="56.000000010000001"/>
    <x v="21"/>
  </r>
  <r>
    <n v="1252760"/>
    <n v="10050729"/>
    <s v="CYT MARQUES MERLOT 750 6U 2009 RU"/>
    <m/>
    <x v="21"/>
    <x v="9"/>
    <x v="1"/>
    <n v="88.999999990000006"/>
    <x v="21"/>
  </r>
  <r>
    <n v="1254118"/>
    <n v="10050687"/>
    <s v="CYT MARQUES MERLOT 750 12U 2009 VIN"/>
    <m/>
    <x v="21"/>
    <x v="9"/>
    <x v="1"/>
    <n v="30"/>
    <x v="21"/>
  </r>
  <r>
    <n v="1253733"/>
    <n v="10021269"/>
    <s v="CYT CASILL C.SAUV 1500 6U VAR"/>
    <m/>
    <x v="21"/>
    <x v="9"/>
    <x v="1"/>
    <n v="112"/>
    <x v="21"/>
  </r>
  <r>
    <n v="1253543"/>
    <n v="10047354"/>
    <s v="CYT LATE HARVEST S.BLC 375 24U 2007 CL"/>
    <m/>
    <x v="21"/>
    <x v="9"/>
    <x v="1"/>
    <n v="1010"/>
    <x v="21"/>
  </r>
  <r>
    <n v="1254429"/>
    <n v="10034806"/>
    <s v="CA RESERVA C.SAUV 750 12U JP"/>
    <m/>
    <x v="21"/>
    <x v="9"/>
    <x v="1"/>
    <n v="100"/>
    <x v="21"/>
  </r>
  <r>
    <n v="1247741"/>
    <n v="10040287"/>
    <s v="CYT CHAMP SUBERC DEMI(P08 45) 750 12U CL"/>
    <m/>
    <x v="21"/>
    <x v="9"/>
    <x v="1"/>
    <n v="2777"/>
    <x v="21"/>
  </r>
  <r>
    <n v="7078363"/>
    <n v="10043542"/>
    <s v="CS CONO SUR CARM(P07) 750 12U MX"/>
    <m/>
    <x v="21"/>
    <x v="5"/>
    <x v="1"/>
    <n v="294"/>
    <x v="21"/>
  </r>
  <r>
    <n v="7078692"/>
    <n v="10051525"/>
    <s v="MPO BLEND C.SA/MER ST(P09)STIC 75012U SE"/>
    <m/>
    <x v="21"/>
    <x v="5"/>
    <x v="1"/>
    <n v="1080"/>
    <x v="21"/>
  </r>
  <r>
    <n v="7078223"/>
    <n v="10039710"/>
    <s v="CS CONO SUR CHARD STLV(P07) 750 6U PL"/>
    <m/>
    <x v="21"/>
    <x v="5"/>
    <x v="1"/>
    <n v="450"/>
    <x v="21"/>
  </r>
  <r>
    <n v="1254295"/>
    <n v="10020059"/>
    <s v="CYT CASILL CHARD 750 12U VAR"/>
    <m/>
    <x v="21"/>
    <x v="5"/>
    <x v="1"/>
    <n v="66.000000009999994"/>
    <x v="21"/>
  </r>
  <r>
    <n v="1254375"/>
    <n v="10035770"/>
    <s v="CYT CASILL CHARD 750 12U 2009 VEU"/>
    <m/>
    <x v="21"/>
    <x v="5"/>
    <x v="1"/>
    <n v="308"/>
    <x v="21"/>
  </r>
  <r>
    <n v="7078758"/>
    <n v="10041395"/>
    <s v="MPO TENTA CHARD 750 12U PR"/>
    <m/>
    <x v="21"/>
    <x v="5"/>
    <x v="1"/>
    <n v="110"/>
    <x v="21"/>
  </r>
  <r>
    <n v="1254260"/>
    <n v="10044512"/>
    <s v="CYT FRONT CHARD(P06) 750 12U MX"/>
    <m/>
    <x v="21"/>
    <x v="5"/>
    <x v="1"/>
    <n v="363"/>
    <x v="21"/>
  </r>
  <r>
    <n v="1254298"/>
    <n v="10020024"/>
    <s v="CYT CASILL C.SAUV 750 12U VAS"/>
    <m/>
    <x v="21"/>
    <x v="5"/>
    <x v="1"/>
    <n v="348"/>
    <x v="21"/>
  </r>
  <r>
    <n v="1254619"/>
    <n v="10036706"/>
    <s v="CYT CASILL C.SAUV 750 12U (C/ESP)CA"/>
    <m/>
    <x v="21"/>
    <x v="5"/>
    <x v="1"/>
    <n v="840"/>
    <x v="21"/>
  </r>
  <r>
    <n v="1254506"/>
    <n v="12006100"/>
    <s v="1120 S.BLC LATE 0375 CH 2007"/>
    <m/>
    <x v="21"/>
    <x v="9"/>
    <x v="1"/>
    <n v="73.333333339999996"/>
    <x v="21"/>
  </r>
  <r>
    <n v="7078652"/>
    <n v="10049410"/>
    <s v="CS RESERVA CARM(P08) 750 6U 2009 NORD"/>
    <m/>
    <x v="21"/>
    <x v="9"/>
    <x v="1"/>
    <n v="25"/>
    <x v="21"/>
  </r>
  <r>
    <n v="7078424"/>
    <n v="10040129"/>
    <s v="CYT FRONT BIB C.SAU/MER(P06)SLIM3L4UV CA"/>
    <m/>
    <x v="21"/>
    <x v="7"/>
    <x v="1"/>
    <n v="336"/>
    <x v="21"/>
  </r>
  <r>
    <n v="1254136"/>
    <n v="10050278"/>
    <s v="CYT SUNR BIB MERL(P08)3L 4U 2010(MS)DE"/>
    <m/>
    <x v="21"/>
    <x v="7"/>
    <x v="1"/>
    <n v="784"/>
    <x v="21"/>
  </r>
  <r>
    <n v="7078740"/>
    <n v="10018088"/>
    <s v="MPO BIB V.MPO VTAL S.BLC(P05) 3L 4U NO"/>
    <m/>
    <x v="21"/>
    <x v="7"/>
    <x v="1"/>
    <n v="448"/>
    <x v="21"/>
  </r>
  <r>
    <n v="7077983"/>
    <n v="10048051"/>
    <s v="CS BIB I.NEGRA S.BLC/SEM(P09)3L 4U2010RU"/>
    <m/>
    <x v="21"/>
    <x v="7"/>
    <x v="1"/>
    <n v="1778.666667"/>
    <x v="21"/>
  </r>
  <r>
    <n v="1254357"/>
    <n v="10043022"/>
    <s v="CYT MARQUES C.SAUV 750 12U 2008 US"/>
    <m/>
    <x v="21"/>
    <x v="9"/>
    <x v="1"/>
    <n v="2730"/>
    <x v="21"/>
  </r>
  <r>
    <n v="1247749"/>
    <n v="10040288"/>
    <s v="CYT CHAMP SUBERCASEAUX MOSCATO 750 12UCL"/>
    <m/>
    <x v="21"/>
    <x v="9"/>
    <x v="1"/>
    <n v="1358"/>
    <x v="21"/>
  </r>
  <r>
    <n v="1247745"/>
    <n v="10040290"/>
    <s v="CYT CHAMP SUBERC BRUT(P08 45) 750 12U CL"/>
    <m/>
    <x v="21"/>
    <x v="9"/>
    <x v="1"/>
    <n v="3578"/>
    <x v="21"/>
  </r>
  <r>
    <n v="7078565"/>
    <n v="10040991"/>
    <s v="CS SPARKLING BRUT 750 6U 2009 VEU"/>
    <m/>
    <x v="21"/>
    <x v="9"/>
    <x v="1"/>
    <n v="48"/>
    <x v="21"/>
  </r>
  <r>
    <n v="1254262"/>
    <n v="10040785"/>
    <s v="CYT SPARKLING DEMI SEC 750 12U (P09) VIN"/>
    <m/>
    <x v="21"/>
    <x v="9"/>
    <x v="1"/>
    <n v="30"/>
    <x v="21"/>
  </r>
  <r>
    <n v="1253344"/>
    <n v="10034323"/>
    <s v="CYT CASILL C.SAUV 1500 6U (C/ESP)CA"/>
    <m/>
    <x v="21"/>
    <x v="9"/>
    <x v="1"/>
    <n v="140"/>
    <x v="21"/>
  </r>
  <r>
    <n v="7078718"/>
    <n v="10051622"/>
    <s v="CS TONADA RVA CARM 750 6U 2009 GB"/>
    <m/>
    <x v="21"/>
    <x v="9"/>
    <x v="1"/>
    <n v="165"/>
    <x v="21"/>
  </r>
  <r>
    <n v="7078728"/>
    <n v="10034656"/>
    <s v="CS CONO SUR C.SAUV STLV(P07) 375 24U JP"/>
    <m/>
    <x v="21"/>
    <x v="5"/>
    <x v="1"/>
    <n v="1050"/>
    <x v="21"/>
  </r>
  <r>
    <n v="7078714"/>
    <n v="10049414"/>
    <s v="CS RESERVA CARM(P08) 750 12U 2009 JP"/>
    <m/>
    <x v="21"/>
    <x v="9"/>
    <x v="1"/>
    <n v="49.999999989999999"/>
    <x v="21"/>
  </r>
  <r>
    <n v="7078653"/>
    <n v="12006183"/>
    <s v="4180 CARME FUSION 0750 CH 2009"/>
    <m/>
    <x v="21"/>
    <x v="9"/>
    <x v="1"/>
    <n v="843.33333340000001"/>
    <x v="21"/>
  </r>
  <r>
    <n v="1255023"/>
    <n v="10048229"/>
    <s v="CYT SUNR SPARKLING ROSE 750 6U JP"/>
    <m/>
    <x v="21"/>
    <x v="9"/>
    <x v="1"/>
    <n v="2110"/>
    <x v="21"/>
  </r>
  <r>
    <n v="7078661"/>
    <n v="12006319"/>
    <s v="3105 CHARD ORGANICO 0750 ST(7554)2010"/>
    <m/>
    <x v="21"/>
    <x v="9"/>
    <x v="1"/>
    <n v="453.88888889999998"/>
    <x v="21"/>
  </r>
  <r>
    <n v="7078660"/>
    <n v="10050424"/>
    <s v="CS ORGANICO CHARD(P09) 750 6U2010 VEU"/>
    <m/>
    <x v="21"/>
    <x v="9"/>
    <x v="1"/>
    <n v="25"/>
    <x v="21"/>
  </r>
  <r>
    <n v="7078659"/>
    <n v="10050418"/>
    <s v="CS ORGANICO CHAR(P09) 750 12U 2010 JP"/>
    <m/>
    <x v="21"/>
    <x v="9"/>
    <x v="1"/>
    <n v="1160"/>
    <x v="21"/>
  </r>
  <r>
    <n v="1250769"/>
    <n v="10048894"/>
    <s v="CYT TRIO RVA C.SACCA(P10/90)75012U2008US"/>
    <m/>
    <x v="21"/>
    <x v="9"/>
    <x v="1"/>
    <n v="1120"/>
    <x v="21"/>
  </r>
  <r>
    <n v="7078391"/>
    <n v="10033160"/>
    <s v="CS 20BARREL C.SAUV LTD EDT 750 6U 2007FI"/>
    <m/>
    <x v="21"/>
    <x v="9"/>
    <x v="1"/>
    <n v="32.444444449999999"/>
    <x v="21"/>
  </r>
  <r>
    <n v="7077874"/>
    <n v="10042343"/>
    <s v="CS SPARKLING CS BRUT 750 6U 2009 JP"/>
    <m/>
    <x v="21"/>
    <x v="9"/>
    <x v="1"/>
    <n v="402"/>
    <x v="21"/>
  </r>
  <r>
    <n v="1254650"/>
    <n v="12001701"/>
    <s v="2108 MERLOT CASILL 0750 CH (1797)"/>
    <m/>
    <x v="21"/>
    <x v="9"/>
    <x v="1"/>
    <n v="188.2222222"/>
    <x v="21"/>
  </r>
  <r>
    <n v="1254505"/>
    <n v="12004214"/>
    <s v="2183 CARME FRONT 0750 CH"/>
    <m/>
    <x v="21"/>
    <x v="9"/>
    <x v="1"/>
    <n v="975.55555560000005"/>
    <x v="21"/>
  </r>
  <r>
    <n v="1254301"/>
    <n v="10038377"/>
    <s v="CYT CASILL MERL 750 6U 2009 VEU"/>
    <m/>
    <x v="21"/>
    <x v="5"/>
    <x v="1"/>
    <n v="14"/>
    <x v="21"/>
  </r>
  <r>
    <n v="1254422"/>
    <n v="10049497"/>
    <s v="CYT CASILL CHARD 750 6U 2009 M&amp;S DE"/>
    <m/>
    <x v="21"/>
    <x v="5"/>
    <x v="1"/>
    <n v="539"/>
    <x v="21"/>
  </r>
  <r>
    <n v="1255383"/>
    <n v="10044861"/>
    <s v="CYT CASILL S.BLC  STL(STICKER) 750 6U RU"/>
    <m/>
    <x v="21"/>
    <x v="5"/>
    <x v="1"/>
    <n v="229"/>
    <x v="21"/>
  </r>
  <r>
    <n v="1253172"/>
    <n v="10021524"/>
    <s v="CYT CASILL S.BLC STLV 750 6U AU"/>
    <m/>
    <x v="21"/>
    <x v="5"/>
    <x v="1"/>
    <n v="84.000000009999994"/>
    <x v="21"/>
  </r>
  <r>
    <n v="1254420"/>
    <n v="10041981"/>
    <s v="CYT CASILL S.BLC STLV 750 6U 2010(M&amp;S)DE"/>
    <m/>
    <x v="21"/>
    <x v="5"/>
    <x v="1"/>
    <n v="196"/>
    <x v="21"/>
  </r>
  <r>
    <n v="1253319"/>
    <n v="10047911"/>
    <s v="CYT CASILL S.BLC STLV 750 6U 2010 GB"/>
    <m/>
    <x v="21"/>
    <x v="5"/>
    <x v="1"/>
    <n v="217"/>
    <x v="21"/>
  </r>
  <r>
    <n v="1253871"/>
    <n v="10034338"/>
    <s v="CYT CASILL S.BLC STLV 750 12U(C/ESP)CA"/>
    <m/>
    <x v="21"/>
    <x v="5"/>
    <x v="1"/>
    <n v="300"/>
    <x v="21"/>
  </r>
  <r>
    <n v="1254297"/>
    <n v="10025604"/>
    <s v="CYT CASILL S.BLC STLV 750 12U LATAM"/>
    <m/>
    <x v="21"/>
    <x v="5"/>
    <x v="1"/>
    <n v="1230"/>
    <x v="21"/>
  </r>
  <r>
    <n v="1253289"/>
    <n v="10049794"/>
    <s v="CYT CASILL MERL(GOLL) 750 6U 2009 GB"/>
    <m/>
    <x v="21"/>
    <x v="5"/>
    <x v="1"/>
    <n v="4620"/>
    <x v="21"/>
  </r>
  <r>
    <n v="1254341"/>
    <n v="10026759"/>
    <s v="CA RESERVA MERLOT 750 12U CL"/>
    <m/>
    <x v="21"/>
    <x v="5"/>
    <x v="1"/>
    <n v="69.999999990000006"/>
    <x v="21"/>
  </r>
  <r>
    <n v="1254376"/>
    <n v="10050077"/>
    <s v="CYT CASILL C.SAUV ECO 750 6U 2009 GB"/>
    <m/>
    <x v="21"/>
    <x v="5"/>
    <x v="1"/>
    <n v="1190"/>
    <x v="21"/>
  </r>
  <r>
    <n v="1253982"/>
    <n v="10023403"/>
    <s v="CYT CASILL MERL 750 6U AO"/>
    <m/>
    <x v="21"/>
    <x v="5"/>
    <x v="1"/>
    <n v="83.999999990000006"/>
    <x v="21"/>
  </r>
  <r>
    <n v="1255368"/>
    <n v="10035789"/>
    <s v="CYT CASILL CHARD 750 12U 2009 VIN"/>
    <m/>
    <x v="21"/>
    <x v="5"/>
    <x v="1"/>
    <n v="54.999999989999999"/>
    <x v="21"/>
  </r>
  <r>
    <n v="1253692"/>
    <n v="10020055"/>
    <s v="CYT CASILL MERL 750 12U VAR"/>
    <m/>
    <x v="21"/>
    <x v="5"/>
    <x v="1"/>
    <n v="285"/>
    <x v="21"/>
  </r>
  <r>
    <n v="1254300"/>
    <n v="10020036"/>
    <s v="CYT CASILL MERL 750 12U LATAM"/>
    <m/>
    <x v="21"/>
    <x v="5"/>
    <x v="1"/>
    <n v="2226"/>
    <x v="21"/>
  </r>
  <r>
    <n v="1254351"/>
    <n v="12003815"/>
    <s v="2108 MERLOT CASILL 0750 CH 1U LATAM"/>
    <m/>
    <x v="21"/>
    <x v="5"/>
    <x v="1"/>
    <n v="200"/>
    <x v="21"/>
  </r>
  <r>
    <n v="1254279"/>
    <n v="10050006"/>
    <s v="CYT XPLORADOR C.SAUV(N) 750 12U US"/>
    <m/>
    <x v="21"/>
    <x v="5"/>
    <x v="1"/>
    <n v="226"/>
    <x v="21"/>
  </r>
  <r>
    <n v="1253321"/>
    <n v="10048000"/>
    <s v="CYT RIO LENTO MERLOT(ST)750 12U 2010GB"/>
    <m/>
    <x v="21"/>
    <x v="5"/>
    <x v="1"/>
    <n v="294"/>
    <x v="21"/>
  </r>
  <r>
    <n v="1255582"/>
    <n v="10042064"/>
    <s v="CYT FRONT S.BLC(P06) 750 6U 2010 VEU"/>
    <m/>
    <x v="21"/>
    <x v="5"/>
    <x v="1"/>
    <n v="6.0000000020000002"/>
    <x v="21"/>
  </r>
  <r>
    <n v="1254281"/>
    <n v="10044015"/>
    <s v="CYT NORTE CHICO S.BLC(ST) 750 12U 2010GB"/>
    <m/>
    <x v="21"/>
    <x v="5"/>
    <x v="1"/>
    <n v="1540"/>
    <x v="21"/>
  </r>
  <r>
    <n v="7078532"/>
    <n v="10041119"/>
    <s v="MPO TENTA S.BLC 750 12U PR"/>
    <m/>
    <x v="21"/>
    <x v="5"/>
    <x v="1"/>
    <n v="196"/>
    <x v="21"/>
  </r>
  <r>
    <n v="7078295"/>
    <n v="12006461"/>
    <s v="4170 C.SAUV 20 BARREL 5000 CH 2009"/>
    <m/>
    <x v="21"/>
    <x v="4"/>
    <x v="1"/>
    <n v="2.9130253850000001"/>
    <x v="21"/>
  </r>
  <r>
    <n v="1249683"/>
    <n v="12006171"/>
    <s v="2141 ROSE SUNR SPARK 0750 CH 2010"/>
    <m/>
    <x v="21"/>
    <x v="4"/>
    <x v="1"/>
    <n v="2777.7777780000001"/>
    <x v="21"/>
  </r>
  <r>
    <n v="7078395"/>
    <n v="10049234"/>
    <s v="MPO V.MPO RVA MERL(P05) 750 12U PE"/>
    <m/>
    <x v="21"/>
    <x v="5"/>
    <x v="1"/>
    <n v="112"/>
    <x v="21"/>
  </r>
  <r>
    <n v="1254345"/>
    <n v="10050832"/>
    <s v="CA CLASSICO C.SAUV STIC  750 12U CL"/>
    <m/>
    <x v="21"/>
    <x v="5"/>
    <x v="1"/>
    <n v="280"/>
    <x v="21"/>
  </r>
  <r>
    <n v="1254884"/>
    <n v="10050638"/>
    <s v="CYT SUNR BIB C.SAUV(P08) 3L 4U 2010IS"/>
    <m/>
    <x v="21"/>
    <x v="7"/>
    <x v="1"/>
    <n v="336"/>
    <x v="21"/>
  </r>
  <r>
    <n v="7078729"/>
    <n v="10042432"/>
    <s v="CS CONO SUR C.SAUV STLV (P07)750 12U US"/>
    <m/>
    <x v="21"/>
    <x v="5"/>
    <x v="1"/>
    <n v="632"/>
    <x v="21"/>
  </r>
  <r>
    <n v="7078710"/>
    <n v="10046135"/>
    <s v="CS CONO SUR C.SAUV (P07) 750 12U 2009 CN"/>
    <m/>
    <x v="21"/>
    <x v="5"/>
    <x v="1"/>
    <n v="83.999999990000006"/>
    <x v="21"/>
  </r>
  <r>
    <n v="7078727"/>
    <n v="10040307"/>
    <s v="CS CONO SUR C.SAUV  STL(P07)750 6U VEU"/>
    <m/>
    <x v="21"/>
    <x v="5"/>
    <x v="1"/>
    <n v="150"/>
    <x v="21"/>
  </r>
  <r>
    <n v="1253964"/>
    <n v="21000062"/>
    <s v="4109 C.SAUV C.SUR 750 12 ST 2009 VEU"/>
    <m/>
    <x v="21"/>
    <x v="5"/>
    <x v="1"/>
    <n v="70"/>
    <x v="21"/>
  </r>
  <r>
    <n v="7077762"/>
    <n v="10042424"/>
    <s v="CS CASA R.VERDE RVA C.SAU 750 12U2008 GB"/>
    <m/>
    <x v="21"/>
    <x v="5"/>
    <x v="1"/>
    <n v="338"/>
    <x v="21"/>
  </r>
  <r>
    <n v="7078520"/>
    <n v="10048870"/>
    <s v="PA P.ALTO RVA C.SAUV 750 6U 2009 GB"/>
    <m/>
    <x v="21"/>
    <x v="5"/>
    <x v="1"/>
    <n v="1099.555556"/>
    <x v="21"/>
  </r>
  <r>
    <n v="1254634"/>
    <n v="10019901"/>
    <s v="PA P.ALTO RVA C.SAUV 750 12U LATAM"/>
    <m/>
    <x v="21"/>
    <x v="5"/>
    <x v="1"/>
    <n v="123"/>
    <x v="21"/>
  </r>
  <r>
    <n v="7078767"/>
    <n v="10048408"/>
    <s v="MPO V.MPO E.DEL INCA G.RVA CARM750 6U RU"/>
    <m/>
    <x v="21"/>
    <x v="5"/>
    <x v="1"/>
    <n v="196.44444440000001"/>
    <x v="21"/>
  </r>
  <r>
    <n v="7078615"/>
    <n v="10041111"/>
    <s v="MPO TENTA CARM 750 12U PR"/>
    <m/>
    <x v="21"/>
    <x v="5"/>
    <x v="1"/>
    <n v="294"/>
    <x v="21"/>
  </r>
  <r>
    <n v="1252694"/>
    <n v="10035782"/>
    <s v="CYT CASILL CHARD STLV 750 6U 2009 NL"/>
    <m/>
    <x v="21"/>
    <x v="5"/>
    <x v="1"/>
    <n v="1668.444444"/>
    <x v="21"/>
  </r>
  <r>
    <n v="7078481"/>
    <n v="10047653"/>
    <s v="CS D.RIO GRANDE C.SAUV(STLV) 750 6U VEU"/>
    <m/>
    <x v="21"/>
    <x v="5"/>
    <x v="1"/>
    <n v="250"/>
    <x v="21"/>
  </r>
  <r>
    <n v="7078676"/>
    <n v="10035764"/>
    <s v="MPO V.MPO RVA CHARD(P05) 750 12U 2009 JP"/>
    <m/>
    <x v="21"/>
    <x v="5"/>
    <x v="1"/>
    <n v="125"/>
    <x v="21"/>
  </r>
  <r>
    <n v="1254774"/>
    <n v="10045970"/>
    <s v="CA CLASSICO MERL STIC 750 12U VIN"/>
    <m/>
    <x v="21"/>
    <x v="5"/>
    <x v="1"/>
    <n v="42.000000010000001"/>
    <x v="21"/>
  </r>
  <r>
    <n v="1247281"/>
    <n v="10021935"/>
    <s v="PA P.ALTO RVA C.SAUV 750 12U US"/>
    <m/>
    <x v="21"/>
    <x v="5"/>
    <x v="1"/>
    <n v="1502"/>
    <x v="21"/>
  </r>
  <r>
    <n v="1254714"/>
    <n v="10048250"/>
    <s v="PA P.ALTO RVA S.BLC STLV750 12U2010LATAM"/>
    <m/>
    <x v="21"/>
    <x v="5"/>
    <x v="1"/>
    <n v="225"/>
    <x v="21"/>
  </r>
  <r>
    <n v="7078810"/>
    <n v="10048260"/>
    <s v="PA P.ALTO RVA S.BLC STLV 750 6U 2010 GB"/>
    <m/>
    <x v="21"/>
    <x v="5"/>
    <x v="1"/>
    <n v="875"/>
    <x v="21"/>
  </r>
  <r>
    <n v="1251039"/>
    <n v="10048250"/>
    <s v="PA P.ALTO RVA S.BLC STLV750 12U2010LATAM"/>
    <m/>
    <x v="21"/>
    <x v="5"/>
    <x v="1"/>
    <n v="312"/>
    <x v="21"/>
  </r>
  <r>
    <n v="1254124"/>
    <n v="10048258"/>
    <s v="PA P.ALTO RVA S.BLC STLV 750 6U 2010 DK"/>
    <m/>
    <x v="21"/>
    <x v="5"/>
    <x v="1"/>
    <n v="61.555555560000002"/>
    <x v="21"/>
  </r>
  <r>
    <n v="1252940"/>
    <n v="10048254"/>
    <s v="PA P.ALTO RVA S.BLC STLV 750 12U 2010 CA"/>
    <m/>
    <x v="21"/>
    <x v="5"/>
    <x v="1"/>
    <n v="150"/>
    <x v="21"/>
  </r>
  <r>
    <n v="1254278"/>
    <n v="10043996"/>
    <s v="CYT LOS VILOS CHARD(ST)750 12U 2010GB"/>
    <m/>
    <x v="21"/>
    <x v="5"/>
    <x v="1"/>
    <n v="280"/>
    <x v="21"/>
  </r>
  <r>
    <n v="1254481"/>
    <n v="10044762"/>
    <s v="CYT CYT CHARD(P09)STLV 750 12U 2010 GB"/>
    <m/>
    <x v="21"/>
    <x v="5"/>
    <x v="1"/>
    <n v="88.000000009999994"/>
    <x v="21"/>
  </r>
  <r>
    <n v="7078726"/>
    <n v="10041590"/>
    <s v="CS CONO SUR C.SAUV(P07)750 6U VAS"/>
    <m/>
    <x v="21"/>
    <x v="5"/>
    <x v="1"/>
    <n v="56.000000010000001"/>
    <x v="21"/>
  </r>
  <r>
    <n v="1254313"/>
    <n v="10048992"/>
    <s v="CYT NORTE CHICO C.SAU(ST)750 12U 2010 GB"/>
    <m/>
    <x v="21"/>
    <x v="5"/>
    <x v="1"/>
    <n v="350"/>
    <x v="21"/>
  </r>
  <r>
    <n v="1254485"/>
    <n v="10047993"/>
    <s v="CYT CYT MERL(P09)STLV 750 12U 2010GB"/>
    <m/>
    <x v="21"/>
    <x v="11"/>
    <x v="1"/>
    <n v="224"/>
    <x v="21"/>
  </r>
  <r>
    <n v="1245497"/>
    <n v="10033937"/>
    <s v="CYT EXPORTACION TINTO(P08) 700 12U CL"/>
    <m/>
    <x v="21"/>
    <x v="12"/>
    <x v="1"/>
    <n v="2749.5555559999998"/>
    <x v="21"/>
  </r>
  <r>
    <n v="7078537"/>
    <n v="10049504"/>
    <s v="MPO BLEND C.SAUV(P09) 750 12U MX"/>
    <m/>
    <x v="21"/>
    <x v="12"/>
    <x v="1"/>
    <n v="4116"/>
    <x v="21"/>
  </r>
  <r>
    <n v="1254002"/>
    <n v="10050130"/>
    <s v="CYT FRONT C.SAUV(P06) 1500 6U AO"/>
    <m/>
    <x v="21"/>
    <x v="12"/>
    <x v="1"/>
    <n v="624"/>
    <x v="21"/>
  </r>
  <r>
    <n v="1253780"/>
    <n v="10028494"/>
    <s v="CA MAPOCHO C.SAUV 1500 6U CR"/>
    <m/>
    <x v="21"/>
    <x v="12"/>
    <x v="1"/>
    <n v="144"/>
    <x v="21"/>
  </r>
  <r>
    <n v="1250592"/>
    <n v="10050128"/>
    <s v="CYT FRONT C.SAUV(P06) 1500 6U LATAM"/>
    <m/>
    <x v="21"/>
    <x v="12"/>
    <x v="1"/>
    <n v="283"/>
    <x v="21"/>
  </r>
  <r>
    <n v="7078473"/>
    <n v="10047701"/>
    <s v="CS I NEGRA RVA S.BL(P09)STL7506UTE2010GB"/>
    <m/>
    <x v="21"/>
    <x v="12"/>
    <x v="1"/>
    <n v="307"/>
    <x v="21"/>
  </r>
  <r>
    <n v="7078781"/>
    <n v="10048856"/>
    <s v="CS I NEGRA RVA S.BLC(P09)ST7506UBG2010GB"/>
    <m/>
    <x v="21"/>
    <x v="12"/>
    <x v="1"/>
    <n v="1567.555556"/>
    <x v="21"/>
  </r>
  <r>
    <n v="1254621"/>
    <n v="10040624"/>
    <s v="CYT FRONT S.BLC STL(P06)15006U(C/ESP)CA"/>
    <m/>
    <x v="21"/>
    <x v="12"/>
    <x v="1"/>
    <n v="630"/>
    <x v="21"/>
  </r>
  <r>
    <n v="1251444"/>
    <n v="10042636"/>
    <s v="CYT EXPORTACION BLC(P08) 1500 6U CL"/>
    <m/>
    <x v="21"/>
    <x v="12"/>
    <x v="1"/>
    <n v="11083"/>
    <x v="21"/>
  </r>
  <r>
    <n v="1253998"/>
    <n v="10041218"/>
    <s v="CYT SUNR CARM(P08) 750 6U AO"/>
    <m/>
    <x v="21"/>
    <x v="11"/>
    <x v="1"/>
    <n v="126"/>
    <x v="21"/>
  </r>
  <r>
    <n v="1255771"/>
    <n v="10047752"/>
    <s v="CYT EXPORTACION SEL(P08)MERL 1500 6U CL"/>
    <m/>
    <x v="21"/>
    <x v="12"/>
    <x v="1"/>
    <n v="6210"/>
    <x v="21"/>
  </r>
  <r>
    <n v="1245507"/>
    <n v="10034466"/>
    <s v="CYT EXPORT SEL (P08) C.SAUV 750 12U CL"/>
    <m/>
    <x v="21"/>
    <x v="12"/>
    <x v="1"/>
    <n v="2750"/>
    <x v="21"/>
  </r>
  <r>
    <n v="7078538"/>
    <n v="10049505"/>
    <s v="MPO BLEND MERL(P09) 750 12U MX"/>
    <m/>
    <x v="21"/>
    <x v="11"/>
    <x v="1"/>
    <n v="4116"/>
    <x v="21"/>
  </r>
  <r>
    <n v="7078452"/>
    <n v="10048001"/>
    <s v="CS I.NEGRA RVA MERL(P09)STLV 7506U2010GB"/>
    <m/>
    <x v="21"/>
    <x v="11"/>
    <x v="1"/>
    <n v="570"/>
    <x v="21"/>
  </r>
  <r>
    <n v="7078639"/>
    <n v="10044300"/>
    <s v="CS ROKO C.SAUV STLV 750 6U VEU"/>
    <m/>
    <x v="21"/>
    <x v="11"/>
    <x v="1"/>
    <n v="633"/>
    <x v="21"/>
  </r>
  <r>
    <n v="1254431"/>
    <n v="10038109"/>
    <s v="CYT XPLORADOR CARM(P08) STLV 750 6U DK"/>
    <m/>
    <x v="21"/>
    <x v="11"/>
    <x v="1"/>
    <n v="466"/>
    <x v="21"/>
  </r>
  <r>
    <n v="1254003"/>
    <n v="10041237"/>
    <s v="CYT SUNR CARM(P08) 750 12U VAS"/>
    <m/>
    <x v="21"/>
    <x v="11"/>
    <x v="1"/>
    <n v="69.999999990000006"/>
    <x v="21"/>
  </r>
  <r>
    <n v="1254338"/>
    <n v="10031185"/>
    <s v="CYT SUNR CARM(P08) 750 12U LATAM"/>
    <m/>
    <x v="21"/>
    <x v="11"/>
    <x v="1"/>
    <n v="378"/>
    <x v="21"/>
  </r>
  <r>
    <n v="1254037"/>
    <n v="10049266"/>
    <s v="CYT SUNR CARM ST(V)(P08)75012U 2010 NORD"/>
    <m/>
    <x v="21"/>
    <x v="11"/>
    <x v="1"/>
    <n v="550"/>
    <x v="21"/>
  </r>
  <r>
    <n v="1253471"/>
    <n v="10049262"/>
    <s v="CYT SUNR CARM(P08) 750 6U 2010 DE/BE"/>
    <m/>
    <x v="21"/>
    <x v="11"/>
    <x v="1"/>
    <n v="98"/>
    <x v="21"/>
  </r>
  <r>
    <n v="1253884"/>
    <n v="10041224"/>
    <s v="CYT SUNR CARM(P08) 750 6U RU"/>
    <m/>
    <x v="21"/>
    <x v="11"/>
    <x v="1"/>
    <n v="52"/>
    <x v="21"/>
  </r>
  <r>
    <n v="7078180"/>
    <n v="10050408"/>
    <s v="CS BIB I.NEGRA  C.SAU/ME(P09)3L4U2010 RU"/>
    <m/>
    <x v="21"/>
    <x v="7"/>
    <x v="1"/>
    <n v="2838.666667"/>
    <x v="21"/>
  </r>
  <r>
    <n v="1255872"/>
    <n v="10047755"/>
    <s v="CYT EXPORTACION SEL(P08)C.SAUV1500 6U CL"/>
    <m/>
    <x v="21"/>
    <x v="12"/>
    <x v="1"/>
    <n v="12211"/>
    <x v="21"/>
  </r>
  <r>
    <n v="1252949"/>
    <n v="10041224"/>
    <s v="CYT SUNR CARM(P08) 750 6U RU"/>
    <n v="714.5"/>
    <x v="21"/>
    <x v="11"/>
    <x v="2"/>
    <n v="714.5"/>
    <x v="21"/>
  </r>
  <r>
    <m/>
    <m/>
    <m/>
    <m/>
    <x v="21"/>
    <x v="2"/>
    <x v="0"/>
    <n v="42501"/>
    <x v="21"/>
  </r>
  <r>
    <n v="1253347"/>
    <n v="10040606"/>
    <s v="CYT FRONT C.SA/ME(P06)STL15006U(C/ESP)CA"/>
    <n v="884"/>
    <x v="21"/>
    <x v="11"/>
    <x v="2"/>
    <n v="884"/>
    <x v="21"/>
  </r>
  <r>
    <n v="1253344"/>
    <n v="10034323"/>
    <s v="CYT CASILL C.SAUV 1500 6U (C/ESP)CA"/>
    <n v="140"/>
    <x v="21"/>
    <x v="9"/>
    <x v="2"/>
    <n v="140"/>
    <x v="21"/>
  </r>
  <r>
    <n v="1253321"/>
    <n v="10048000"/>
    <s v="CYT RIO LENTO MERLOT(ST)750 12U 2010GB"/>
    <n v="294"/>
    <x v="21"/>
    <x v="5"/>
    <x v="2"/>
    <n v="294"/>
    <x v="21"/>
  </r>
  <r>
    <n v="1253319"/>
    <n v="10047911"/>
    <s v="CYT CASILL S.BLC STLV 750 6U 2010 GB"/>
    <n v="217"/>
    <x v="21"/>
    <x v="5"/>
    <x v="2"/>
    <n v="217"/>
    <x v="21"/>
  </r>
  <r>
    <n v="1253301"/>
    <n v="10048995"/>
    <s v="CYT FRONT C.SAUV ST(P06)750 12U 2010 VEU"/>
    <n v="460"/>
    <x v="21"/>
    <x v="2"/>
    <x v="2"/>
    <n v="460"/>
    <x v="21"/>
  </r>
  <r>
    <n v="1253300"/>
    <n v="10044466"/>
    <s v="CYT FRONT C.SAUV(P06) 750 12U VAS"/>
    <n v="965"/>
    <x v="21"/>
    <x v="2"/>
    <x v="2"/>
    <n v="965"/>
    <x v="21"/>
  </r>
  <r>
    <n v="1253289"/>
    <n v="10049794"/>
    <s v="CYT CASILL MERL(GOLL) 750 6U 2009 GB"/>
    <n v="4600"/>
    <x v="21"/>
    <x v="5"/>
    <x v="2"/>
    <n v="4600"/>
    <x v="21"/>
  </r>
  <r>
    <n v="1253175"/>
    <n v="10044589"/>
    <s v="CYT FRONT C.SAUV BLUSH(P06)750 12U CO"/>
    <n v="107"/>
    <x v="21"/>
    <x v="2"/>
    <x v="2"/>
    <n v="107"/>
    <x v="21"/>
  </r>
  <r>
    <n v="1253172"/>
    <n v="10021524"/>
    <s v="CYT CASILL S.BLC STLV 750 6U AU"/>
    <n v="84"/>
    <x v="21"/>
    <x v="5"/>
    <x v="2"/>
    <n v="84"/>
    <x v="21"/>
  </r>
  <r>
    <n v="1245409"/>
    <n v="10042084"/>
    <s v="CYT EXPORTACION TINTO(P08) 1500 6U CL"/>
    <m/>
    <x v="21"/>
    <x v="12"/>
    <x v="1"/>
    <n v="8306"/>
    <x v="21"/>
  </r>
  <r>
    <n v="1252957"/>
    <n v="10048154"/>
    <s v="CYT SUNR CAB/ROSE (P08) 750 6U RU"/>
    <n v="234"/>
    <x v="21"/>
    <x v="11"/>
    <x v="2"/>
    <n v="234"/>
    <x v="21"/>
  </r>
  <r>
    <n v="1251572"/>
    <n v="10047755"/>
    <s v="CYT EXPORTACION SEL(P08)C.SAUV1500 6U CL"/>
    <m/>
    <x v="21"/>
    <x v="12"/>
    <x v="1"/>
    <n v="8306"/>
    <x v="21"/>
  </r>
  <r>
    <n v="1252940"/>
    <n v="10048254"/>
    <s v="PA P.ALTO RVA S.BLC STLV 750 12U 2010 CA"/>
    <n v="150"/>
    <x v="21"/>
    <x v="5"/>
    <x v="2"/>
    <n v="150"/>
    <x v="21"/>
  </r>
  <r>
    <m/>
    <m/>
    <m/>
    <m/>
    <x v="21"/>
    <x v="10"/>
    <x v="0"/>
    <n v="5538"/>
    <x v="21"/>
  </r>
  <r>
    <m/>
    <m/>
    <m/>
    <m/>
    <x v="21"/>
    <x v="6"/>
    <x v="0"/>
    <n v="14054"/>
    <x v="21"/>
  </r>
  <r>
    <m/>
    <m/>
    <m/>
    <m/>
    <x v="21"/>
    <x v="8"/>
    <x v="0"/>
    <n v="3870"/>
    <x v="21"/>
  </r>
  <r>
    <m/>
    <m/>
    <m/>
    <m/>
    <x v="21"/>
    <x v="12"/>
    <x v="0"/>
    <n v="67999"/>
    <x v="21"/>
  </r>
  <r>
    <m/>
    <m/>
    <m/>
    <m/>
    <x v="21"/>
    <x v="11"/>
    <x v="0"/>
    <n v="41536"/>
    <x v="21"/>
  </r>
  <r>
    <n v="1253897"/>
    <n v="10041078"/>
    <s v="CYT FRONT MERL STLV(P06) 1500 6U CA"/>
    <m/>
    <x v="21"/>
    <x v="12"/>
    <x v="1"/>
    <n v="559"/>
    <x v="21"/>
  </r>
  <r>
    <n v="1251579"/>
    <n v="10047752"/>
    <s v="CYT EXPORTACION SEL(P08)MERL 1500 6U CL"/>
    <m/>
    <x v="21"/>
    <x v="12"/>
    <x v="1"/>
    <n v="8306"/>
    <x v="21"/>
  </r>
  <r>
    <n v="1245519"/>
    <n v="10034470"/>
    <s v="CYT EXPORT SEL (P08) MERLOT 750 12U CL"/>
    <m/>
    <x v="21"/>
    <x v="12"/>
    <x v="1"/>
    <n v="2750"/>
    <x v="21"/>
  </r>
  <r>
    <n v="1254374"/>
    <n v="10051132"/>
    <s v="CYT SUNR CARM STLV(P08) 750 6U 2010 DK"/>
    <m/>
    <x v="21"/>
    <x v="11"/>
    <x v="1"/>
    <n v="1540"/>
    <x v="21"/>
  </r>
  <r>
    <n v="1253130"/>
    <n v="10022571"/>
    <s v="CYT FRONT CARM(P06) 750 6U RU"/>
    <n v="67"/>
    <x v="21"/>
    <x v="2"/>
    <x v="2"/>
    <n v="67"/>
    <x v="21"/>
  </r>
  <r>
    <n v="1253708"/>
    <n v="10041327"/>
    <s v="CYT SUNR MERL(P08) STLV 750 12U VAR"/>
    <m/>
    <x v="21"/>
    <x v="11"/>
    <x v="1"/>
    <n v="55.999999989999999"/>
    <x v="21"/>
  </r>
  <r>
    <n v="1254302"/>
    <n v="10041148"/>
    <s v="CYT SUNR S.BLC(P08) 750 12U VAR"/>
    <m/>
    <x v="21"/>
    <x v="11"/>
    <x v="1"/>
    <n v="126"/>
    <x v="21"/>
  </r>
  <r>
    <n v="1254337"/>
    <n v="10031131"/>
    <s v="CYT SUNR S.BLC(P08) 750 12U LATAM"/>
    <m/>
    <x v="21"/>
    <x v="11"/>
    <x v="1"/>
    <n v="295"/>
    <x v="21"/>
  </r>
  <r>
    <n v="7077906"/>
    <n v="10048379"/>
    <s v="CS C.SUR TOC S.BLC(P08)STL1500 6U CA"/>
    <m/>
    <x v="21"/>
    <x v="11"/>
    <x v="1"/>
    <n v="40.000000010000001"/>
    <x v="21"/>
  </r>
  <r>
    <n v="1253490"/>
    <n v="10022472"/>
    <s v="CYT FRONT S.BLC(P06) 1500 6U LATAM"/>
    <m/>
    <x v="21"/>
    <x v="11"/>
    <x v="1"/>
    <n v="336"/>
    <x v="21"/>
  </r>
  <r>
    <n v="7078133"/>
    <n v="10035578"/>
    <s v="CS C.SUR TOC CHARD(P08)STL1500 6U CA"/>
    <m/>
    <x v="21"/>
    <x v="11"/>
    <x v="1"/>
    <n v="395.99999989999998"/>
    <x v="21"/>
  </r>
  <r>
    <n v="1253913"/>
    <n v="10040622"/>
    <s v="CYT FRONT CHARD STL(P06)1500 6U(C/ESP)CA"/>
    <m/>
    <x v="21"/>
    <x v="11"/>
    <x v="1"/>
    <n v="605"/>
    <x v="21"/>
  </r>
  <r>
    <n v="1253729"/>
    <n v="10043818"/>
    <s v="CYT SELECCION CAB/MERL(ND) 750 6U MX"/>
    <m/>
    <x v="21"/>
    <x v="11"/>
    <x v="1"/>
    <n v="4002"/>
    <x v="21"/>
  </r>
  <r>
    <n v="7077841"/>
    <n v="10044183"/>
    <s v="MPO V.MPO C.SAUV/MERL(P05) 750 12U VAS"/>
    <m/>
    <x v="21"/>
    <x v="11"/>
    <x v="1"/>
    <n v="264"/>
    <x v="21"/>
  </r>
  <r>
    <n v="1253347"/>
    <n v="10040606"/>
    <s v="CYT FRONT C.SA/ME(P06)STL15006U(C/ESP)CA"/>
    <m/>
    <x v="21"/>
    <x v="11"/>
    <x v="1"/>
    <n v="884"/>
    <x v="21"/>
  </r>
  <r>
    <n v="1254187"/>
    <n v="10041226"/>
    <s v="CYT SUNR CARM(P08) 750 6U KR"/>
    <m/>
    <x v="21"/>
    <x v="11"/>
    <x v="1"/>
    <n v="560"/>
    <x v="21"/>
  </r>
  <r>
    <n v="1252691"/>
    <n v="10041305"/>
    <s v="CYT SUNR MERL(P08) 750 6U RU"/>
    <m/>
    <x v="21"/>
    <x v="11"/>
    <x v="1"/>
    <n v="1574.444444"/>
    <x v="21"/>
  </r>
  <r>
    <n v="1253724"/>
    <n v="10045693"/>
    <s v="CYT CYT RVDO S.BLC(P07 NV) 750 12U MX"/>
    <m/>
    <x v="21"/>
    <x v="11"/>
    <x v="1"/>
    <n v="2352"/>
    <x v="21"/>
  </r>
  <r>
    <n v="1253768"/>
    <n v="10031070"/>
    <s v="CYT SUNR MERL(P08) 750 12U LATAM"/>
    <m/>
    <x v="21"/>
    <x v="11"/>
    <x v="1"/>
    <n v="62"/>
    <x v="21"/>
  </r>
  <r>
    <n v="1253454"/>
    <n v="10041259"/>
    <s v="CYT SUNR CHARD(P08) 750 12U VAR"/>
    <m/>
    <x v="21"/>
    <x v="11"/>
    <x v="1"/>
    <n v="275"/>
    <x v="21"/>
  </r>
  <r>
    <n v="1255630"/>
    <n v="10049494"/>
    <s v="CYT SUNR CHARD(P08)STLV 750 12U 2010NORD"/>
    <m/>
    <x v="21"/>
    <x v="11"/>
    <x v="1"/>
    <n v="140"/>
    <x v="21"/>
  </r>
  <r>
    <n v="7078575"/>
    <n v="10050187"/>
    <s v="MPO BIB V.MPO VTAL CAB.SAUV(P05)3L 4U FI"/>
    <m/>
    <x v="21"/>
    <x v="7"/>
    <x v="1"/>
    <n v="4877.3333329999996"/>
    <x v="21"/>
  </r>
  <r>
    <n v="7078506"/>
    <n v="10049391"/>
    <s v="CS BIB C.SUR TOC C.SAU(P08)3L4U2010NORD"/>
    <m/>
    <x v="21"/>
    <x v="7"/>
    <x v="1"/>
    <n v="1792"/>
    <x v="21"/>
  </r>
  <r>
    <n v="7078529"/>
    <n v="10049384"/>
    <s v="MPO BIB VTAL C.SAUV(P05) 3L4U 2010VEU"/>
    <m/>
    <x v="21"/>
    <x v="7"/>
    <x v="1"/>
    <n v="133.33333329999999"/>
    <x v="21"/>
  </r>
  <r>
    <n v="1253428"/>
    <n v="10050188"/>
    <s v="CYT FRONT BIB CAB.SAUV(P06)SLIM 3L 4UVEU"/>
    <m/>
    <x v="21"/>
    <x v="7"/>
    <x v="1"/>
    <n v="917.33333330000005"/>
    <x v="21"/>
  </r>
  <r>
    <n v="7078741"/>
    <n v="10050452"/>
    <s v="MPO BIB V.MPO VTAL C.SAU(P05)3L 4U2010NO"/>
    <m/>
    <x v="21"/>
    <x v="7"/>
    <x v="1"/>
    <n v="2016"/>
    <x v="21"/>
  </r>
  <r>
    <n v="1254885"/>
    <n v="10050637"/>
    <s v="CYT SUNR BIB C.SAUV(P08)3L 4U 2010(MS)DE"/>
    <m/>
    <x v="21"/>
    <x v="7"/>
    <x v="1"/>
    <n v="1232"/>
    <x v="21"/>
  </r>
  <r>
    <n v="1242089"/>
    <n v="12006248"/>
    <s v="1143 RIESL SPARK 0750 CH (0107) 2010"/>
    <m/>
    <x v="21"/>
    <x v="4"/>
    <x v="1"/>
    <n v="1666.666667"/>
    <x v="21"/>
  </r>
  <r>
    <n v="1252949"/>
    <n v="10041224"/>
    <s v="CYT SUNR CARM(P08) 750 6U RU"/>
    <m/>
    <x v="21"/>
    <x v="11"/>
    <x v="1"/>
    <n v="714.44444439999995"/>
    <x v="21"/>
  </r>
  <r>
    <n v="7077932"/>
    <n v="10038133"/>
    <s v="CS TOCORNAL(PAL)CARM 750 12U LATAM"/>
    <m/>
    <x v="21"/>
    <x v="11"/>
    <x v="1"/>
    <n v="500"/>
    <x v="21"/>
  </r>
  <r>
    <n v="7078081"/>
    <n v="10050122"/>
    <s v="MPO V.MPO VTAL CAB.SAUV(P05) 1500 6U VAS"/>
    <m/>
    <x v="21"/>
    <x v="11"/>
    <x v="1"/>
    <n v="47.999999989999999"/>
    <x v="21"/>
  </r>
  <r>
    <n v="1254486"/>
    <n v="10049005"/>
    <s v="CYT CYT C.SAUV(P09) STLV 750 12U 2010 GB"/>
    <m/>
    <x v="21"/>
    <x v="11"/>
    <x v="1"/>
    <n v="448"/>
    <x v="21"/>
  </r>
  <r>
    <n v="1254005"/>
    <n v="10031985"/>
    <s v="CYT RIO LENTO C.SAUV 750 12U GB"/>
    <m/>
    <x v="21"/>
    <x v="11"/>
    <x v="1"/>
    <n v="69.999999990000006"/>
    <x v="21"/>
  </r>
  <r>
    <n v="7078479"/>
    <n v="10047601"/>
    <s v="CS EL ARBOL C.SAUV STLV 750 6U NL"/>
    <m/>
    <x v="21"/>
    <x v="11"/>
    <x v="1"/>
    <n v="7072.4444439999997"/>
    <x v="21"/>
  </r>
  <r>
    <n v="1252957"/>
    <n v="10048154"/>
    <s v="CYT SUNR CAB/ROSE (P08) 750 6U RU"/>
    <m/>
    <x v="21"/>
    <x v="11"/>
    <x v="1"/>
    <n v="234"/>
    <x v="21"/>
  </r>
  <r>
    <n v="1254372"/>
    <n v="10048150"/>
    <s v="CYT SUNR CAB/ROSE STLV(P08)750 6U 2010DK"/>
    <m/>
    <x v="21"/>
    <x v="11"/>
    <x v="1"/>
    <n v="840"/>
    <x v="21"/>
  </r>
  <r>
    <n v="1253939"/>
    <n v="10031037"/>
    <s v="CYT SUNR C.SAUV(P08) 750 12U LATAM"/>
    <m/>
    <x v="21"/>
    <x v="11"/>
    <x v="1"/>
    <n v="83.999999990000006"/>
    <x v="21"/>
  </r>
  <r>
    <n v="1253889"/>
    <n v="10026841"/>
    <s v="CYT SENDERO C.SAUV(P07) 750 12U LATAM"/>
    <m/>
    <x v="21"/>
    <x v="11"/>
    <x v="1"/>
    <n v="42.000000010000001"/>
    <x v="21"/>
  </r>
  <r>
    <n v="1253943"/>
    <n v="10041179"/>
    <s v="CYT SUNR C.SAUV(P08) 750 6U AO"/>
    <m/>
    <x v="21"/>
    <x v="11"/>
    <x v="1"/>
    <n v="2623"/>
    <x v="21"/>
  </r>
  <r>
    <n v="7078928"/>
    <n v="10038224"/>
    <s v="MPO SONATA CARM 750 12U BR(WMP05 2)"/>
    <m/>
    <x v="21"/>
    <x v="11"/>
    <x v="1"/>
    <n v="77.000000020000002"/>
    <x v="21"/>
  </r>
  <r>
    <n v="1253694"/>
    <n v="10041153"/>
    <s v="CYT SUNR S.BLC(P08)STLV 750 12U VAR"/>
    <m/>
    <x v="21"/>
    <x v="11"/>
    <x v="1"/>
    <n v="69.999999990000006"/>
    <x v="21"/>
  </r>
  <r>
    <n v="7077838"/>
    <n v="10049824"/>
    <s v="MPO BLEND CARM(P09)750 12U LATAM"/>
    <m/>
    <x v="21"/>
    <x v="11"/>
    <x v="1"/>
    <n v="263"/>
    <x v="21"/>
  </r>
  <r>
    <n v="1254331"/>
    <n v="10042059"/>
    <s v="CYT SUNR S.BLC STL(P08)750 6U 2010(CO)DK"/>
    <m/>
    <x v="21"/>
    <x v="11"/>
    <x v="1"/>
    <n v="700"/>
    <x v="21"/>
  </r>
  <r>
    <n v="7078316"/>
    <n v="10049859"/>
    <s v="MPO BLEND CARM/C.SAUV(P09)STLV750 12UVEU"/>
    <m/>
    <x v="21"/>
    <x v="11"/>
    <x v="1"/>
    <n v="140"/>
    <x v="21"/>
  </r>
  <r>
    <n v="1251111"/>
    <n v="10032829"/>
    <s v="CYT CYT (RVDO) MERLOT 750(P07 NV) 12U MX"/>
    <m/>
    <x v="21"/>
    <x v="11"/>
    <x v="1"/>
    <n v="12"/>
    <x v="21"/>
  </r>
  <r>
    <n v="1253610"/>
    <n v="10041075"/>
    <s v="CYT FRONT C.SAUV/MERL(P06)STLV1500 6U CA"/>
    <m/>
    <x v="21"/>
    <x v="11"/>
    <x v="1"/>
    <n v="560.00000009999997"/>
    <x v="21"/>
  </r>
  <r>
    <n v="7077867"/>
    <n v="10050674"/>
    <s v="MPO GRAN VINO BCO(P09) 750 12U LATAM"/>
    <m/>
    <x v="21"/>
    <x v="11"/>
    <x v="1"/>
    <n v="468"/>
    <x v="21"/>
  </r>
  <r>
    <n v="7078770"/>
    <n v="10019907"/>
    <s v="MPO GRAN VINO BCO(P05) 1500 6U LATAM"/>
    <m/>
    <x v="21"/>
    <x v="11"/>
    <x v="1"/>
    <n v="47.999999989999999"/>
    <x v="21"/>
  </r>
  <r>
    <n v="7078259"/>
    <n v="10050674"/>
    <s v="MPO GRAN VINO BCO(P09) 750 12U LATAM"/>
    <m/>
    <x v="21"/>
    <x v="11"/>
    <x v="1"/>
    <n v="123"/>
    <x v="21"/>
  </r>
  <r>
    <n v="7078536"/>
    <n v="10048404"/>
    <s v="MPO GRAN VINO BCO(P05) 750 12U MX"/>
    <m/>
    <x v="21"/>
    <x v="11"/>
    <x v="1"/>
    <n v="2352"/>
    <x v="21"/>
  </r>
  <r>
    <n v="7078297"/>
    <n v="10049726"/>
    <s v="CS I.NEGRA FARO S.BL/CHA ST7506U(ASDA)GB"/>
    <m/>
    <x v="21"/>
    <x v="11"/>
    <x v="1"/>
    <n v="3900.4444440000002"/>
    <x v="21"/>
  </r>
  <r>
    <n v="7078787"/>
    <n v="10049726"/>
    <s v="CS I.NEGRA FARO S.BL/CHA ST7506U(ASDA)GB"/>
    <m/>
    <x v="21"/>
    <x v="11"/>
    <x v="1"/>
    <n v="322.44444440000001"/>
    <x v="21"/>
  </r>
  <r>
    <n v="1249600"/>
    <n v="10038748"/>
    <s v="CYT SUNR BIB C.SAUV(P08) 3L 4U 2009 VEU"/>
    <m/>
    <x v="21"/>
    <x v="7"/>
    <x v="1"/>
    <n v="112"/>
    <x v="21"/>
  </r>
  <r>
    <n v="7078352"/>
    <n v="10049251"/>
    <s v="MPO V.MPO BLEND CARM(P09) 750 12U PE"/>
    <m/>
    <x v="21"/>
    <x v="11"/>
    <x v="1"/>
    <n v="182"/>
    <x v="21"/>
  </r>
  <r>
    <n v="1254296"/>
    <n v="10022351"/>
    <s v="CYT FRONT CHARD(P06) 750 12U VAR"/>
    <m/>
    <x v="21"/>
    <x v="2"/>
    <x v="1"/>
    <n v="220"/>
    <x v="21"/>
  </r>
  <r>
    <n v="1253985"/>
    <n v="10043699"/>
    <s v="CYT FRONT (CYT) C.SAUV (P06) 750 12U PE"/>
    <m/>
    <x v="21"/>
    <x v="2"/>
    <x v="1"/>
    <n v="117"/>
    <x v="21"/>
  </r>
  <r>
    <n v="1253300"/>
    <n v="10044466"/>
    <s v="CYT FRONT C.SAUV(P06) 750 12U VAS"/>
    <m/>
    <x v="21"/>
    <x v="2"/>
    <x v="1"/>
    <n v="965"/>
    <x v="21"/>
  </r>
  <r>
    <n v="1254309"/>
    <n v="10044461"/>
    <s v="CYT FRONT C.SAUV(P06) 750 12U VAR"/>
    <m/>
    <x v="21"/>
    <x v="2"/>
    <x v="1"/>
    <n v="112"/>
    <x v="21"/>
  </r>
  <r>
    <n v="1253301"/>
    <n v="10048995"/>
    <s v="CYT FRONT C.SAUV ST(P06)750 12U 2010 VEU"/>
    <m/>
    <x v="21"/>
    <x v="2"/>
    <x v="1"/>
    <n v="460"/>
    <x v="21"/>
  </r>
  <r>
    <n v="1254161"/>
    <n v="10031847"/>
    <s v="CYT FRONT C.SA/MER(P07)750 12U US"/>
    <m/>
    <x v="21"/>
    <x v="2"/>
    <x v="1"/>
    <n v="1264"/>
    <x v="21"/>
  </r>
  <r>
    <n v="7078570"/>
    <n v="10050250"/>
    <s v="CS I.NEGRA DUAL C.SAU/MER(P09) 750 12UPL"/>
    <m/>
    <x v="21"/>
    <x v="2"/>
    <x v="1"/>
    <n v="1550"/>
    <x v="21"/>
  </r>
  <r>
    <n v="1250235"/>
    <n v="10049995"/>
    <s v="CYT XPLORADOR MERL(P08) 750 12U US"/>
    <m/>
    <x v="21"/>
    <x v="2"/>
    <x v="1"/>
    <n v="769.99999990000003"/>
    <x v="21"/>
  </r>
  <r>
    <n v="1253772"/>
    <n v="10044571"/>
    <s v="CYT FRONT S.BLC STLV(P06)750 12U CA"/>
    <m/>
    <x v="21"/>
    <x v="2"/>
    <x v="1"/>
    <n v="308"/>
    <x v="21"/>
  </r>
  <r>
    <n v="1254611"/>
    <n v="10044482"/>
    <s v="CYT FRONT S.BLC(P06) 750 12U LATAM"/>
    <m/>
    <x v="21"/>
    <x v="2"/>
    <x v="1"/>
    <n v="1134"/>
    <x v="21"/>
  </r>
  <r>
    <n v="7078680"/>
    <n v="10049293"/>
    <s v="MPO V.MPO VTAL CARM(P05)STLV75012U2010JP"/>
    <m/>
    <x v="21"/>
    <x v="1"/>
    <x v="1"/>
    <n v="448"/>
    <x v="21"/>
  </r>
  <r>
    <n v="1254608"/>
    <n v="10044492"/>
    <s v="CYT FRONT CHARD(P06) 750 12U LATAM"/>
    <m/>
    <x v="21"/>
    <x v="2"/>
    <x v="1"/>
    <n v="309"/>
    <x v="21"/>
  </r>
  <r>
    <n v="1253577"/>
    <n v="10048997"/>
    <s v="CYT FRONT C.SAU ST(P06)7506U 2010(CHA)BE"/>
    <m/>
    <x v="21"/>
    <x v="2"/>
    <x v="1"/>
    <n v="99.999999979999998"/>
    <x v="21"/>
  </r>
  <r>
    <n v="1254609"/>
    <n v="10041798"/>
    <s v="CYT FRONT CHARD(P06) 750 12U 2010 VEU"/>
    <m/>
    <x v="21"/>
    <x v="2"/>
    <x v="1"/>
    <n v="417"/>
    <x v="21"/>
  </r>
  <r>
    <n v="1253770"/>
    <n v="10025939"/>
    <s v="CYT FRONT SHIRAZ(P06) 1500 6U VEU"/>
    <m/>
    <x v="21"/>
    <x v="1"/>
    <x v="1"/>
    <n v="95.999999990000006"/>
    <x v="21"/>
  </r>
  <r>
    <n v="7078683"/>
    <n v="10049459"/>
    <s v="MPO V.MPO VTAL C.SAU(P05)STL75012U2010JP"/>
    <m/>
    <x v="21"/>
    <x v="1"/>
    <x v="1"/>
    <n v="1344"/>
    <x v="21"/>
  </r>
  <r>
    <n v="1254430"/>
    <n v="10035159"/>
    <s v="CA CLASSICO C.SAUV(NV)750 12U JP"/>
    <m/>
    <x v="21"/>
    <x v="1"/>
    <x v="1"/>
    <n v="300"/>
    <x v="21"/>
  </r>
  <r>
    <n v="7078361"/>
    <n v="10040457"/>
    <s v="CS CONO SUR CARM(P07) 750 6U PL"/>
    <m/>
    <x v="21"/>
    <x v="1"/>
    <x v="1"/>
    <n v="1100"/>
    <x v="21"/>
  </r>
  <r>
    <n v="7078364"/>
    <n v="10043543"/>
    <s v="CS CONO SUR MERL(P07) 750 12U MX"/>
    <m/>
    <x v="21"/>
    <x v="1"/>
    <x v="1"/>
    <n v="294"/>
    <x v="21"/>
  </r>
  <r>
    <n v="7078655"/>
    <n v="10040434"/>
    <s v="CS CONO SUR MERL STLV(P07) 750 12U CA"/>
    <m/>
    <x v="21"/>
    <x v="1"/>
    <x v="1"/>
    <n v="445"/>
    <x v="21"/>
  </r>
  <r>
    <n v="7078365"/>
    <n v="10043881"/>
    <s v="CS CONO SUR MERL (P07) 750 12U LATAM"/>
    <m/>
    <x v="21"/>
    <x v="1"/>
    <x v="1"/>
    <n v="99.999999990000006"/>
    <x v="21"/>
  </r>
  <r>
    <n v="7078693"/>
    <n v="10038934"/>
    <s v="MPO V.MPO RVA C.SAUV(P05)STLV 750 12UVEU"/>
    <m/>
    <x v="21"/>
    <x v="1"/>
    <x v="1"/>
    <n v="550"/>
    <x v="21"/>
  </r>
  <r>
    <n v="1254088"/>
    <n v="10048672"/>
    <s v="CYT TRIO RVA C.SA(P10)(90P)75012U2008VEU"/>
    <m/>
    <x v="21"/>
    <x v="3"/>
    <x v="1"/>
    <n v="450"/>
    <x v="21"/>
  </r>
  <r>
    <n v="1254704"/>
    <n v="10044630"/>
    <s v="CYT FRONT CHARD(STELV)(P06)750 12U (V)CA"/>
    <m/>
    <x v="21"/>
    <x v="2"/>
    <x v="1"/>
    <n v="24"/>
    <x v="21"/>
  </r>
  <r>
    <n v="1253475"/>
    <n v="10048321"/>
    <s v="CYT FRONT ROSE(P07) 1500 6U US"/>
    <m/>
    <x v="21"/>
    <x v="1"/>
    <x v="1"/>
    <n v="667.99999990000003"/>
    <x v="21"/>
  </r>
  <r>
    <n v="1239033"/>
    <n v="12005661"/>
    <s v="1145 MOSCATO SPARK 0750 CH 2009"/>
    <m/>
    <x v="21"/>
    <x v="4"/>
    <x v="1"/>
    <n v="2888.8888889999998"/>
    <x v="21"/>
  </r>
  <r>
    <n v="1252793"/>
    <n v="10048685"/>
    <s v="CYT TRIO RVA MERL(P10)750 6U 2009 VEU"/>
    <m/>
    <x v="21"/>
    <x v="3"/>
    <x v="1"/>
    <n v="1250"/>
    <x v="21"/>
  </r>
  <r>
    <n v="1255069"/>
    <n v="12006415"/>
    <s v="2113 MERLOT TRIO 0750 CH 2010"/>
    <m/>
    <x v="21"/>
    <x v="3"/>
    <x v="1"/>
    <n v="2777.7777780000001"/>
    <x v="21"/>
  </r>
  <r>
    <n v="1255576"/>
    <n v="10039746"/>
    <s v="CYT G.RVA S.RIBERAS S.BLC 750 6U 2009VES"/>
    <m/>
    <x v="21"/>
    <x v="3"/>
    <x v="1"/>
    <n v="23.555555550000001"/>
    <x v="21"/>
  </r>
  <r>
    <n v="7078468"/>
    <n v="12005825"/>
    <s v="2189 SYRAH TERRUNYO 0750 CH 2007 1U PE"/>
    <m/>
    <x v="21"/>
    <x v="3"/>
    <x v="1"/>
    <n v="20"/>
    <x v="21"/>
  </r>
  <r>
    <n v="7078665"/>
    <n v="12005731"/>
    <s v="2175 CARME TERRUNYO 0750 CH 2007 1U VEU"/>
    <m/>
    <x v="21"/>
    <x v="3"/>
    <x v="1"/>
    <n v="15"/>
    <x v="21"/>
  </r>
  <r>
    <n v="7078426"/>
    <n v="12005707"/>
    <s v="2175 CARME TERRUNYO 0750 CH 2007 1U PY"/>
    <m/>
    <x v="21"/>
    <x v="3"/>
    <x v="1"/>
    <n v="49.999999989999999"/>
    <x v="21"/>
  </r>
  <r>
    <n v="7078630"/>
    <n v="12005726"/>
    <s v="2175 CARME TERRUNYO 0750 CH 2007 1U CL"/>
    <m/>
    <x v="21"/>
    <x v="3"/>
    <x v="1"/>
    <n v="75.000000020000002"/>
    <x v="21"/>
  </r>
  <r>
    <n v="7078241"/>
    <n v="12005727"/>
    <s v="2175 CARME TERRUNYO 0750 CH 2007 1U CA"/>
    <m/>
    <x v="21"/>
    <x v="3"/>
    <x v="1"/>
    <n v="39.000000010000001"/>
    <x v="21"/>
  </r>
  <r>
    <n v="7078392"/>
    <n v="10046933"/>
    <s v="CS 20BARREL MERL LTD EDT750 6U2008 CL"/>
    <m/>
    <x v="21"/>
    <x v="3"/>
    <x v="1"/>
    <n v="35"/>
    <x v="21"/>
  </r>
  <r>
    <n v="1253996"/>
    <n v="10043698"/>
    <s v="CYT FRONT C.SAUV(P06) 750 6U AO"/>
    <m/>
    <x v="21"/>
    <x v="2"/>
    <x v="1"/>
    <n v="1358"/>
    <x v="21"/>
  </r>
  <r>
    <n v="7078539"/>
    <n v="10047981"/>
    <s v="MPO V.MPO BLEND ROSE(P09) 750 12U MX"/>
    <m/>
    <x v="21"/>
    <x v="1"/>
    <x v="1"/>
    <n v="1176"/>
    <x v="21"/>
  </r>
  <r>
    <n v="1253896"/>
    <n v="10049979"/>
    <s v="CYT FRONT C.SAUV(P06) 750  6U LATAM"/>
    <m/>
    <x v="21"/>
    <x v="2"/>
    <x v="1"/>
    <n v="140"/>
    <x v="21"/>
  </r>
  <r>
    <n v="1253766"/>
    <n v="10028326"/>
    <s v="CYT FRONT C.SAUV BLUSH(P06) 1500 6U VAR"/>
    <m/>
    <x v="21"/>
    <x v="1"/>
    <x v="1"/>
    <n v="96.000000009999994"/>
    <x v="21"/>
  </r>
  <r>
    <n v="1253175"/>
    <n v="10044589"/>
    <s v="CYT FRONT C.SAUV BLUSH(P06)750 12U CO"/>
    <m/>
    <x v="21"/>
    <x v="2"/>
    <x v="1"/>
    <n v="107"/>
    <x v="21"/>
  </r>
  <r>
    <n v="1255580"/>
    <n v="10048045"/>
    <s v="CYT FRONT C.BLUSH STLV (P06) 750 12U VEU"/>
    <m/>
    <x v="21"/>
    <x v="2"/>
    <x v="1"/>
    <n v="24"/>
    <x v="21"/>
  </r>
  <r>
    <n v="1253557"/>
    <n v="10041858"/>
    <s v="CYT FRONT S.BLC(P06) 750 12U 2010 VEU"/>
    <m/>
    <x v="21"/>
    <x v="2"/>
    <x v="1"/>
    <n v="434"/>
    <x v="21"/>
  </r>
  <r>
    <n v="1244148"/>
    <n v="12006295"/>
    <s v="2100 C.SAUV MELCHOR 0750 CH 2009"/>
    <m/>
    <x v="21"/>
    <x v="2"/>
    <x v="1"/>
    <n v="5555.5555560000003"/>
    <x v="21"/>
  </r>
  <r>
    <n v="1247209"/>
    <n v="10045916"/>
    <s v="CYT CASILL CARM 750 12U US"/>
    <m/>
    <x v="21"/>
    <x v="2"/>
    <x v="1"/>
    <n v="333"/>
    <x v="21"/>
  </r>
  <r>
    <n v="1254113"/>
    <n v="10045340"/>
    <s v="CYT CASILL CARM 750 6U 2009 GB"/>
    <m/>
    <x v="21"/>
    <x v="2"/>
    <x v="1"/>
    <n v="720"/>
    <x v="21"/>
  </r>
  <r>
    <n v="1254817"/>
    <n v="10044443"/>
    <s v="CYT FRONT MERL(P06) 750 12U VE"/>
    <m/>
    <x v="21"/>
    <x v="2"/>
    <x v="1"/>
    <n v="4550"/>
    <x v="21"/>
  </r>
  <r>
    <n v="1254771"/>
    <n v="10044572"/>
    <s v="CYT FRONT MERL STLV(P06)750 12U (V)CA"/>
    <m/>
    <x v="21"/>
    <x v="2"/>
    <x v="1"/>
    <n v="350"/>
    <x v="21"/>
  </r>
  <r>
    <n v="7078524"/>
    <n v="10051401"/>
    <s v="CS ALTO PLANO CARM 750 6U BR"/>
    <m/>
    <x v="21"/>
    <x v="1"/>
    <x v="1"/>
    <n v="27.555555559999998"/>
    <x v="21"/>
  </r>
  <r>
    <n v="1247275"/>
    <n v="10029731"/>
    <s v="CYT FRONT CHARD(P07) 1500 6U US"/>
    <m/>
    <x v="21"/>
    <x v="1"/>
    <x v="1"/>
    <n v="3827"/>
    <x v="21"/>
  </r>
  <r>
    <n v="1245409"/>
    <n v="10042084"/>
    <s v="CYT EXPORTACION TINTO(P08) 1500 6U CL"/>
    <n v="8306"/>
    <x v="21"/>
    <x v="12"/>
    <x v="2"/>
    <n v="8306"/>
    <x v="21"/>
  </r>
  <r>
    <n v="1247747"/>
    <n v="10045281"/>
    <s v="CYT SUNR SPARKLING BRUT 750 6U RU"/>
    <n v="1200"/>
    <x v="21"/>
    <x v="9"/>
    <x v="2"/>
    <n v="1200"/>
    <x v="21"/>
  </r>
  <r>
    <n v="1247745"/>
    <n v="10040290"/>
    <s v="CYT CHAMP SUBERC BRUT(P08 45) 750 12U CL"/>
    <n v="2726"/>
    <x v="21"/>
    <x v="9"/>
    <x v="2"/>
    <n v="2726"/>
    <x v="21"/>
  </r>
  <r>
    <n v="1247741"/>
    <n v="10040287"/>
    <s v="CYT CHAMP SUBERC DEMI(P08 45) 750 12U CL"/>
    <n v="1674"/>
    <x v="21"/>
    <x v="9"/>
    <x v="2"/>
    <n v="1674"/>
    <x v="21"/>
  </r>
  <r>
    <n v="1247543"/>
    <n v="10025780"/>
    <s v="CYT MT PACK FRON(P07) 4 MERLOT 187 6U US"/>
    <n v="331.11466669999999"/>
    <x v="21"/>
    <x v="10"/>
    <x v="2"/>
    <n v="331.11466669999999"/>
    <x v="21"/>
  </r>
  <r>
    <n v="1247281"/>
    <n v="10021935"/>
    <s v="PA P.ALTO RVA C.SAUV 750 12U US"/>
    <n v="1502"/>
    <x v="21"/>
    <x v="5"/>
    <x v="2"/>
    <n v="1504"/>
    <x v="21"/>
  </r>
  <r>
    <n v="1247209"/>
    <n v="10045916"/>
    <s v="CYT CASILL CARM 750 12U US"/>
    <n v="333"/>
    <x v="21"/>
    <x v="2"/>
    <x v="2"/>
    <n v="333"/>
    <x v="21"/>
  </r>
  <r>
    <n v="1246609"/>
    <n v="10033275"/>
    <s v="CYT FRONT CC CA/ME(P07 MANT)4P1500 6U US"/>
    <n v="7488"/>
    <x v="21"/>
    <x v="1"/>
    <x v="2"/>
    <n v="7488"/>
    <x v="21"/>
  </r>
  <r>
    <n v="1246559"/>
    <n v="10041426"/>
    <s v="CYT FRONT P.GRIGIO(P07)1500 6U US"/>
    <n v="4636"/>
    <x v="21"/>
    <x v="1"/>
    <x v="2"/>
    <n v="4636"/>
    <x v="21"/>
  </r>
  <r>
    <n v="1245507"/>
    <n v="10034466"/>
    <s v="CYT EXPORT SEL (P08) C.SAUV 750 12U CL"/>
    <n v="2750"/>
    <x v="21"/>
    <x v="12"/>
    <x v="2"/>
    <n v="2750"/>
    <x v="21"/>
  </r>
  <r>
    <n v="7078677"/>
    <n v="10038465"/>
    <s v="MPO V.MPO RVA C.SAUV(P05)750 12U 2009 JP"/>
    <m/>
    <x v="21"/>
    <x v="1"/>
    <x v="1"/>
    <n v="336"/>
    <x v="21"/>
  </r>
  <r>
    <n v="1245452"/>
    <n v="10041426"/>
    <s v="CYT FRONT P.GRIGIO(P07)1500 6U US"/>
    <n v="5320"/>
    <x v="21"/>
    <x v="1"/>
    <x v="2"/>
    <n v="5320"/>
    <x v="21"/>
  </r>
  <r>
    <n v="1250592"/>
    <n v="10050128"/>
    <s v="CYT FRONT C.SAUV(P06) 1500 6U LATAM"/>
    <n v="283"/>
    <x v="21"/>
    <x v="12"/>
    <x v="2"/>
    <n v="283"/>
    <x v="21"/>
  </r>
  <r>
    <n v="1244149"/>
    <n v="12006295"/>
    <s v="2100 C.SAUV MELCHOR 0750 CH 2009"/>
    <n v="5474.6666670000004"/>
    <x v="21"/>
    <x v="2"/>
    <x v="2"/>
    <n v="5474.6666670000004"/>
    <x v="21"/>
  </r>
  <r>
    <n v="1244148"/>
    <n v="12006295"/>
    <s v="2100 C.SAUV MELCHOR 0750 CH 2009"/>
    <n v="5253.8333329999996"/>
    <x v="21"/>
    <x v="2"/>
    <x v="2"/>
    <n v="5253.8333329999996"/>
    <x v="21"/>
  </r>
  <r>
    <n v="1235981"/>
    <n v="12006193"/>
    <s v="2095 C.SAUV TERRUNYO 0750 CH 2009"/>
    <n v="3268.416667"/>
    <x v="21"/>
    <x v="2"/>
    <x v="2"/>
    <n v="3268.416667"/>
    <x v="21"/>
  </r>
  <r>
    <m/>
    <m/>
    <m/>
    <m/>
    <x v="21"/>
    <x v="0"/>
    <x v="0"/>
    <n v="71459"/>
    <x v="21"/>
  </r>
  <r>
    <m/>
    <m/>
    <m/>
    <m/>
    <x v="21"/>
    <x v="7"/>
    <x v="0"/>
    <n v="15257"/>
    <x v="21"/>
  </r>
  <r>
    <m/>
    <m/>
    <m/>
    <m/>
    <x v="21"/>
    <x v="9"/>
    <x v="0"/>
    <n v="21886"/>
    <x v="21"/>
  </r>
  <r>
    <m/>
    <m/>
    <m/>
    <m/>
    <x v="21"/>
    <x v="5"/>
    <x v="0"/>
    <n v="24117"/>
    <x v="21"/>
  </r>
  <r>
    <m/>
    <m/>
    <m/>
    <m/>
    <x v="21"/>
    <x v="4"/>
    <x v="0"/>
    <n v="4052"/>
    <x v="21"/>
  </r>
  <r>
    <m/>
    <m/>
    <m/>
    <m/>
    <x v="21"/>
    <x v="3"/>
    <x v="0"/>
    <n v="42573"/>
    <x v="21"/>
  </r>
  <r>
    <m/>
    <m/>
    <m/>
    <m/>
    <x v="21"/>
    <x v="1"/>
    <x v="0"/>
    <n v="63954"/>
    <x v="21"/>
  </r>
  <r>
    <n v="1245497"/>
    <n v="10033937"/>
    <s v="CYT EXPORTACION TINTO(P08) 700 12U CL"/>
    <n v="2749.6"/>
    <x v="21"/>
    <x v="12"/>
    <x v="2"/>
    <n v="2749.6"/>
    <x v="21"/>
  </r>
  <r>
    <n v="1252763"/>
    <n v="10036535"/>
    <s v="CYT SUNR C.SAUV(P08)STLV750 12U(C/ESP)CA"/>
    <n v="262"/>
    <x v="21"/>
    <x v="3"/>
    <x v="2"/>
    <n v="262"/>
    <x v="21"/>
  </r>
  <r>
    <n v="7078617"/>
    <n v="10044177"/>
    <s v="MPO V.MPO C.SAUV/MERL(P05)STLV75012UVAS"/>
    <m/>
    <x v="21"/>
    <x v="1"/>
    <x v="1"/>
    <n v="70"/>
    <x v="21"/>
  </r>
  <r>
    <n v="7078684"/>
    <n v="10049462"/>
    <s v="MPO V.MPO C.SAU/MER(P05)STLV75012U2010JP"/>
    <m/>
    <x v="21"/>
    <x v="1"/>
    <x v="1"/>
    <n v="8064"/>
    <x v="21"/>
  </r>
  <r>
    <n v="7078681"/>
    <n v="10049342"/>
    <s v="MPO TRAVESIA C.SAUV 750 12U 2010 JP"/>
    <m/>
    <x v="21"/>
    <x v="1"/>
    <x v="1"/>
    <n v="504"/>
    <x v="21"/>
  </r>
  <r>
    <n v="1254940"/>
    <n v="10026840"/>
    <s v="CYT SENDERO C.SAUV(P07) 750 12U VEU"/>
    <m/>
    <x v="21"/>
    <x v="1"/>
    <x v="1"/>
    <n v="98.000000009999994"/>
    <x v="21"/>
  </r>
  <r>
    <n v="1254946"/>
    <n v="10029424"/>
    <s v="CYT MOUNTAIN RANGE C.SAUV STL 750 12U GB"/>
    <m/>
    <x v="21"/>
    <x v="1"/>
    <x v="1"/>
    <n v="525"/>
    <x v="21"/>
  </r>
  <r>
    <n v="1254180"/>
    <n v="10034439"/>
    <s v="CYT XPLOR C.C CAB/MER4P(MANTA)1500 6U US"/>
    <m/>
    <x v="21"/>
    <x v="1"/>
    <x v="1"/>
    <n v="5504"/>
    <x v="21"/>
  </r>
  <r>
    <n v="1254282"/>
    <n v="10044045"/>
    <s v="CYT VICUÑA S.BLC/SE(ST)750 12U 2010GB"/>
    <m/>
    <x v="21"/>
    <x v="1"/>
    <x v="1"/>
    <n v="140"/>
    <x v="21"/>
  </r>
  <r>
    <n v="1254275"/>
    <n v="10043992"/>
    <s v="CYT LADERA VERDE S.BLC(ST)750 12U 2010GB"/>
    <m/>
    <x v="21"/>
    <x v="1"/>
    <x v="1"/>
    <n v="322"/>
    <x v="21"/>
  </r>
  <r>
    <n v="1254730"/>
    <n v="10047079"/>
    <s v="CYT LADERA VERDE S.BLC STL(P08)750 12UHK"/>
    <m/>
    <x v="21"/>
    <x v="1"/>
    <x v="1"/>
    <n v="196"/>
    <x v="21"/>
  </r>
  <r>
    <n v="1254191"/>
    <n v="10043945"/>
    <s v="CYT CASA ROCA S.BLC/SEM(ST)750 6U 2010GB"/>
    <m/>
    <x v="21"/>
    <x v="1"/>
    <x v="1"/>
    <n v="630"/>
    <x v="21"/>
  </r>
  <r>
    <n v="1249683"/>
    <n v="12006171"/>
    <s v="2141 ROSE SUNR SPARK 0750 CH 2010"/>
    <n v="2640.166667"/>
    <x v="21"/>
    <x v="4"/>
    <x v="2"/>
    <n v="2640.166667"/>
    <x v="21"/>
  </r>
  <r>
    <n v="1252781"/>
    <n v="10048602"/>
    <s v="CYT TRIO RVA CHARD STL(P10)750 6U2009VEU"/>
    <n v="4620"/>
    <x v="21"/>
    <x v="3"/>
    <x v="2"/>
    <n v="4620"/>
    <x v="21"/>
  </r>
  <r>
    <n v="1250235"/>
    <n v="10049995"/>
    <s v="CYT XPLORADOR MERL(P08) 750 12U US"/>
    <n v="770"/>
    <x v="21"/>
    <x v="2"/>
    <x v="2"/>
    <n v="770"/>
    <x v="21"/>
  </r>
  <r>
    <n v="1252699"/>
    <n v="10038555"/>
    <s v="CYT CASILL CARM 750 6U 2009 VEU"/>
    <n v="98"/>
    <x v="21"/>
    <x v="3"/>
    <x v="2"/>
    <n v="98"/>
    <x v="21"/>
  </r>
  <r>
    <n v="1252694"/>
    <n v="10035782"/>
    <s v="CYT CASILL CHARD STLV 750 6U 2009 NL"/>
    <n v="1668.5"/>
    <x v="21"/>
    <x v="5"/>
    <x v="2"/>
    <n v="1668.5"/>
    <x v="21"/>
  </r>
  <r>
    <n v="1252691"/>
    <n v="10041305"/>
    <s v="CYT SUNR MERL(P08) 750 6U RU"/>
    <n v="1574.5"/>
    <x v="21"/>
    <x v="11"/>
    <x v="2"/>
    <n v="1574.5"/>
    <x v="21"/>
  </r>
  <r>
    <n v="1252680"/>
    <n v="10021269"/>
    <s v="CYT CASILL C.SAUV 1500 6U VAR"/>
    <n v="48"/>
    <x v="21"/>
    <x v="9"/>
    <x v="2"/>
    <n v="48"/>
    <x v="21"/>
  </r>
  <r>
    <n v="1252594"/>
    <n v="10048867"/>
    <s v="CYT SUNR S.BLC ST(V)(P08)75012U 2010NORD"/>
    <n v="100"/>
    <x v="21"/>
    <x v="3"/>
    <x v="2"/>
    <n v="100"/>
    <x v="21"/>
  </r>
  <r>
    <n v="1252466"/>
    <n v="12005209"/>
    <s v="1103 CHARD TRIO 0750 CH 2009"/>
    <n v="420"/>
    <x v="21"/>
    <x v="3"/>
    <x v="2"/>
    <n v="420"/>
    <x v="21"/>
  </r>
  <r>
    <n v="1251572"/>
    <n v="10047755"/>
    <s v="CYT EXPORTACION SEL(P08)C.SAUV1500 6U CL"/>
    <n v="8306"/>
    <x v="21"/>
    <x v="12"/>
    <x v="2"/>
    <n v="8306"/>
    <x v="21"/>
  </r>
  <r>
    <n v="1251444"/>
    <n v="10042636"/>
    <s v="CYT EXPORTACION BLC(P08) 1500 6U CL"/>
    <n v="11083"/>
    <x v="21"/>
    <x v="12"/>
    <x v="2"/>
    <n v="11083"/>
    <x v="21"/>
  </r>
  <r>
    <n v="1251039"/>
    <n v="10048250"/>
    <s v="PA P.ALTO RVA S.BLC STLV750 12U2010LATAM"/>
    <n v="312"/>
    <x v="21"/>
    <x v="5"/>
    <x v="2"/>
    <n v="312"/>
    <x v="21"/>
  </r>
  <r>
    <n v="1254089"/>
    <n v="10048680"/>
    <s v="CYT TRIO RVA C.SA(P10)(90P/G)7506U2008AO"/>
    <m/>
    <x v="21"/>
    <x v="3"/>
    <x v="1"/>
    <n v="56.000000010000001"/>
    <x v="21"/>
  </r>
  <r>
    <n v="1252793"/>
    <n v="10048685"/>
    <s v="CYT TRIO RVA MERL(P10)750 6U 2009 VEU"/>
    <n v="1250"/>
    <x v="21"/>
    <x v="3"/>
    <x v="2"/>
    <n v="1250"/>
    <x v="21"/>
  </r>
  <r>
    <n v="7078327"/>
    <n v="10046232"/>
    <s v="CS C.SUR TOC MERL(P08) STL 750 12U VEU"/>
    <m/>
    <x v="21"/>
    <x v="3"/>
    <x v="1"/>
    <n v="394"/>
    <x v="21"/>
  </r>
  <r>
    <n v="7078522"/>
    <n v="10050195"/>
    <s v="VE W.CREST MERL(P10) 750 12U US"/>
    <m/>
    <x v="21"/>
    <x v="2"/>
    <x v="1"/>
    <n v="2750"/>
    <x v="21"/>
  </r>
  <r>
    <n v="1244149"/>
    <n v="12006295"/>
    <s v="2100 C.SAUV MELCHOR 0750 CH 2009"/>
    <m/>
    <x v="21"/>
    <x v="2"/>
    <x v="1"/>
    <n v="5555.5555560000003"/>
    <x v="21"/>
  </r>
  <r>
    <n v="1254754"/>
    <n v="10044939"/>
    <s v="CYT CASILL C.SAUV ECO 750 12U VE"/>
    <m/>
    <x v="21"/>
    <x v="2"/>
    <x v="1"/>
    <n v="1540"/>
    <x v="21"/>
  </r>
  <r>
    <n v="1254773"/>
    <n v="10044931"/>
    <s v="CYT CASILL C.SAUV ECO 750 12U PE"/>
    <m/>
    <x v="21"/>
    <x v="2"/>
    <x v="1"/>
    <n v="1176"/>
    <x v="21"/>
  </r>
  <r>
    <n v="1254818"/>
    <n v="10020293"/>
    <s v="CYT CASILL C.SAUV 750 12U VE"/>
    <m/>
    <x v="21"/>
    <x v="2"/>
    <x v="1"/>
    <n v="1470"/>
    <x v="21"/>
  </r>
  <r>
    <n v="1255781"/>
    <n v="10045916"/>
    <s v="CYT CASILL CARM 750 12U US"/>
    <m/>
    <x v="21"/>
    <x v="2"/>
    <x v="1"/>
    <n v="2677"/>
    <x v="21"/>
  </r>
  <r>
    <n v="1253801"/>
    <n v="10044537"/>
    <s v="CYT FRONT C.SAUV BLUSH(P06)750 12U VAR"/>
    <m/>
    <x v="21"/>
    <x v="2"/>
    <x v="1"/>
    <n v="154"/>
    <x v="21"/>
  </r>
  <r>
    <n v="1254595"/>
    <n v="10044539"/>
    <s v="CYT FRONT C.SAUV BLUSH(P06)750 12U LATAM"/>
    <m/>
    <x v="21"/>
    <x v="2"/>
    <x v="1"/>
    <n v="126"/>
    <x v="21"/>
  </r>
  <r>
    <n v="7078581"/>
    <n v="10046241"/>
    <s v="CS C.SUR TOC C.SAUV(P08)ST 750 12U NORD"/>
    <m/>
    <x v="21"/>
    <x v="3"/>
    <x v="1"/>
    <n v="1700"/>
    <x v="21"/>
  </r>
  <r>
    <n v="1252781"/>
    <n v="10048602"/>
    <s v="CYT TRIO RVA CHARD STL(P10)750 6U2009VEU"/>
    <m/>
    <x v="21"/>
    <x v="3"/>
    <x v="1"/>
    <n v="4620"/>
    <x v="21"/>
  </r>
  <r>
    <n v="7078582"/>
    <n v="10046245"/>
    <s v="CS C.SUR TOC SYR/C.SA(P08)ST750 12U NORD"/>
    <m/>
    <x v="21"/>
    <x v="3"/>
    <x v="1"/>
    <n v="1259"/>
    <x v="21"/>
  </r>
  <r>
    <n v="1253777"/>
    <n v="10044573"/>
    <s v="CYT FRONT CARM STLV(P06) 750 12U (V)CA"/>
    <m/>
    <x v="21"/>
    <x v="2"/>
    <x v="1"/>
    <n v="55.999999989999999"/>
    <x v="21"/>
  </r>
  <r>
    <n v="7078743"/>
    <n v="10047132"/>
    <s v="MPO V.MPO TENTA VTAL C.SAU STLV75012U NO"/>
    <m/>
    <x v="21"/>
    <x v="3"/>
    <x v="1"/>
    <n v="560"/>
    <x v="21"/>
  </r>
  <r>
    <n v="7078794"/>
    <n v="10036815"/>
    <s v="CA CANEPA CLASSICO STLV C.SAUV375 24UVEU"/>
    <m/>
    <x v="21"/>
    <x v="3"/>
    <x v="1"/>
    <n v="63.000000010000001"/>
    <x v="21"/>
  </r>
  <r>
    <n v="1251064"/>
    <n v="10045249"/>
    <s v="CYT CASILL MALB ECO 750 6U 2010 VEU"/>
    <m/>
    <x v="21"/>
    <x v="3"/>
    <x v="1"/>
    <n v="98"/>
    <x v="21"/>
  </r>
  <r>
    <n v="1253874"/>
    <n v="10045270"/>
    <s v="CYT CASILL MALB ECO 750 6U 2010 AU"/>
    <m/>
    <x v="21"/>
    <x v="3"/>
    <x v="1"/>
    <n v="224"/>
    <x v="21"/>
  </r>
  <r>
    <n v="1254833"/>
    <n v="10048692"/>
    <s v="CYT TRIO RVA MERL(P10)750 12U 2009 VES"/>
    <m/>
    <x v="21"/>
    <x v="3"/>
    <x v="1"/>
    <n v="70"/>
    <x v="21"/>
  </r>
  <r>
    <n v="1254083"/>
    <n v="10038412"/>
    <s v="CYT CASILL P.NOIR 750 12U 2009 VAR"/>
    <m/>
    <x v="21"/>
    <x v="3"/>
    <x v="1"/>
    <n v="93.999999990000006"/>
    <x v="21"/>
  </r>
  <r>
    <n v="1252466"/>
    <n v="12005209"/>
    <s v="1103 CHARD TRIO 0750 CH 2009"/>
    <m/>
    <x v="21"/>
    <x v="3"/>
    <x v="1"/>
    <n v="665.77777779999997"/>
    <x v="21"/>
  </r>
  <r>
    <n v="1253936"/>
    <n v="10048635"/>
    <s v="CYT TRIO RVA CHARD(P10)750 12U 2009 VAS"/>
    <m/>
    <x v="21"/>
    <x v="3"/>
    <x v="1"/>
    <n v="136"/>
    <x v="21"/>
  </r>
  <r>
    <n v="1253654"/>
    <n v="10048626"/>
    <s v="CYT TRIO RVA CHARD(P10)750 12U 2009CA"/>
    <m/>
    <x v="21"/>
    <x v="3"/>
    <x v="1"/>
    <n v="56"/>
    <x v="21"/>
  </r>
  <r>
    <n v="1253854"/>
    <n v="10048661"/>
    <s v="CYT TRIO RVA C.SAU(P10)(90P)75012U2008PA"/>
    <m/>
    <x v="21"/>
    <x v="3"/>
    <x v="1"/>
    <n v="168"/>
    <x v="21"/>
  </r>
  <r>
    <n v="7078614"/>
    <n v="10046239"/>
    <s v="CS C.SUR TOC C.SAUV(P08) 750 12U VAS"/>
    <m/>
    <x v="21"/>
    <x v="3"/>
    <x v="1"/>
    <n v="97.999999990000006"/>
    <x v="21"/>
  </r>
  <r>
    <n v="1253677"/>
    <n v="10020549"/>
    <s v="CYT CASILL CARM(ND) 375 24U LATAM"/>
    <m/>
    <x v="21"/>
    <x v="3"/>
    <x v="1"/>
    <n v="63.000000010000001"/>
    <x v="21"/>
  </r>
  <r>
    <n v="1253454"/>
    <n v="10041259"/>
    <s v="CYT SUNR CHARD(P08) 750 12U VAR"/>
    <n v="275"/>
    <x v="21"/>
    <x v="11"/>
    <x v="2"/>
    <n v="275"/>
    <x v="21"/>
  </r>
  <r>
    <n v="7079059"/>
    <n v="12005589"/>
    <s v="3180 BRUT SPARK 0750 CH 2009"/>
    <m/>
    <x v="21"/>
    <x v="4"/>
    <x v="1"/>
    <n v="2222.2222219999999"/>
    <x v="21"/>
  </r>
  <r>
    <n v="7078560"/>
    <n v="10047152"/>
    <s v="CS RESERVA C.SAUV(P08) 750 6U 2009 NL"/>
    <m/>
    <x v="21"/>
    <x v="3"/>
    <x v="1"/>
    <n v="95"/>
    <x v="21"/>
  </r>
  <r>
    <n v="7078715"/>
    <n v="10038732"/>
    <s v="CS RESERVA P.NOIR STL(P08)750 6U 2009VEU"/>
    <m/>
    <x v="21"/>
    <x v="3"/>
    <x v="1"/>
    <n v="24.444444440000002"/>
    <x v="21"/>
  </r>
  <r>
    <n v="7078599"/>
    <n v="10033570"/>
    <s v="CS CONO SUR P.NOIR STLV(P07)750 12U CA"/>
    <m/>
    <x v="21"/>
    <x v="3"/>
    <x v="1"/>
    <n v="438"/>
    <x v="21"/>
  </r>
  <r>
    <n v="7078801"/>
    <n v="10047363"/>
    <s v="CS ORGANICO S.BLC(P09)750 12U 2010CA"/>
    <m/>
    <x v="21"/>
    <x v="3"/>
    <x v="1"/>
    <n v="220"/>
    <x v="21"/>
  </r>
  <r>
    <n v="7078807"/>
    <n v="10039474"/>
    <s v="CS CONO SUR CHARD STLV(P07)750 6U 2009RU"/>
    <m/>
    <x v="21"/>
    <x v="3"/>
    <x v="1"/>
    <n v="594"/>
    <x v="21"/>
  </r>
  <r>
    <n v="1254122"/>
    <n v="10047201"/>
    <s v="CYT G.RVA RIBERAS MERL 750 6U 2008 VES"/>
    <m/>
    <x v="21"/>
    <x v="3"/>
    <x v="1"/>
    <n v="44"/>
    <x v="21"/>
  </r>
  <r>
    <n v="1253099"/>
    <n v="10046864"/>
    <s v="MA MAYCAS RVA ESP SYRAH 750 6U2008(CO)DK"/>
    <m/>
    <x v="21"/>
    <x v="3"/>
    <x v="1"/>
    <n v="110"/>
    <x v="21"/>
  </r>
  <r>
    <n v="1254121"/>
    <n v="10043443"/>
    <s v="CYT G.RVA RIBERAS CARM 750 6U 2008VES"/>
    <m/>
    <x v="21"/>
    <x v="3"/>
    <x v="1"/>
    <n v="33"/>
    <x v="21"/>
  </r>
  <r>
    <n v="1254622"/>
    <n v="10044575"/>
    <s v="CYT FRONT CA/MESTLV(P06)75012U(C/ESP)CA"/>
    <m/>
    <x v="21"/>
    <x v="2"/>
    <x v="1"/>
    <n v="280"/>
    <x v="21"/>
  </r>
  <r>
    <n v="1254288"/>
    <n v="10047789"/>
    <s v="CYT CASILL SHI/RO ST 750 6U 2010 GB"/>
    <m/>
    <x v="21"/>
    <x v="3"/>
    <x v="1"/>
    <n v="708"/>
    <x v="21"/>
  </r>
  <r>
    <n v="1254913"/>
    <n v="10044570"/>
    <s v="CYT FRONT CAB/MER STLV(P06)750 12U(V)CA"/>
    <m/>
    <x v="21"/>
    <x v="2"/>
    <x v="1"/>
    <n v="40"/>
    <x v="21"/>
  </r>
  <r>
    <n v="1252699"/>
    <n v="10038555"/>
    <s v="CYT CASILL CARM 750 6U 2009 VEU"/>
    <m/>
    <x v="21"/>
    <x v="3"/>
    <x v="1"/>
    <n v="98.000000009999994"/>
    <x v="21"/>
  </r>
  <r>
    <n v="1253870"/>
    <n v="10045346"/>
    <s v="CYT CASILL CARM 750 6U 2009 LATAM"/>
    <m/>
    <x v="21"/>
    <x v="3"/>
    <x v="1"/>
    <n v="280"/>
    <x v="21"/>
  </r>
  <r>
    <n v="7078329"/>
    <n v="10046237"/>
    <s v="CS C.SUR TOC C.SAUV(P08)STL 750 12U VEU"/>
    <m/>
    <x v="21"/>
    <x v="3"/>
    <x v="1"/>
    <n v="140"/>
    <x v="21"/>
  </r>
  <r>
    <n v="1253990"/>
    <n v="10044565"/>
    <s v="CYT FRONT CARM(P06) 750 6U AO"/>
    <m/>
    <x v="21"/>
    <x v="2"/>
    <x v="1"/>
    <n v="83.999999990000006"/>
    <x v="21"/>
  </r>
  <r>
    <n v="1254757"/>
    <n v="10044453"/>
    <s v="CYT FRONT CARM(P06) 750 12U VE"/>
    <m/>
    <x v="21"/>
    <x v="2"/>
    <x v="1"/>
    <n v="1400"/>
    <x v="21"/>
  </r>
  <r>
    <n v="1253500"/>
    <n v="10044451"/>
    <s v="CYT FRONT CARM(P06) 750 12U LATAM"/>
    <m/>
    <x v="21"/>
    <x v="2"/>
    <x v="1"/>
    <n v="444"/>
    <x v="21"/>
  </r>
  <r>
    <n v="1254303"/>
    <n v="10044524"/>
    <s v="CYT FRONT CARM(P06) 750 12U KR"/>
    <m/>
    <x v="21"/>
    <x v="2"/>
    <x v="1"/>
    <n v="210"/>
    <x v="21"/>
  </r>
  <r>
    <n v="1254722"/>
    <n v="10044620"/>
    <s v="CYT FRONT CARM(P06) 750 12U 2010 VEU"/>
    <m/>
    <x v="21"/>
    <x v="2"/>
    <x v="1"/>
    <n v="448"/>
    <x v="21"/>
  </r>
  <r>
    <n v="1254768"/>
    <n v="10044728"/>
    <s v="CYT FRONT CARM STLV(P06) 750 12U 2010 JP"/>
    <m/>
    <x v="21"/>
    <x v="2"/>
    <x v="1"/>
    <n v="500"/>
    <x v="21"/>
  </r>
  <r>
    <n v="1255581"/>
    <n v="10047072"/>
    <s v="CYT MARQUES C.SAUV 750 12U 2008 CL"/>
    <m/>
    <x v="21"/>
    <x v="3"/>
    <x v="1"/>
    <n v="69.000000009999994"/>
    <x v="21"/>
  </r>
  <r>
    <n v="1255578"/>
    <n v="10047776"/>
    <s v="CYT CASILL SHIR/ROS STL 750 12U 2010 VES"/>
    <m/>
    <x v="21"/>
    <x v="3"/>
    <x v="1"/>
    <n v="49.000000010000001"/>
    <x v="21"/>
  </r>
  <r>
    <n v="7078647"/>
    <n v="21000121"/>
    <s v="4140 P.NOIR ORGANICO 750 6U ST 2010 VEU"/>
    <m/>
    <x v="21"/>
    <x v="3"/>
    <x v="1"/>
    <n v="110"/>
    <x v="21"/>
  </r>
  <r>
    <n v="1254138"/>
    <n v="10029779"/>
    <s v="CA NOVISIMO S.BLC 750 12U UA"/>
    <m/>
    <x v="21"/>
    <x v="3"/>
    <x v="1"/>
    <n v="59"/>
    <x v="21"/>
  </r>
  <r>
    <n v="1252594"/>
    <n v="10048867"/>
    <s v="CYT SUNR S.BLC ST(V)(P08)75012U 2010NORD"/>
    <m/>
    <x v="21"/>
    <x v="3"/>
    <x v="1"/>
    <n v="100"/>
    <x v="21"/>
  </r>
  <r>
    <n v="1253855"/>
    <n v="10048665"/>
    <s v="CYT TRIO RVA C.SAU(P10)(90P)75012U2008PY"/>
    <m/>
    <x v="21"/>
    <x v="3"/>
    <x v="1"/>
    <n v="700"/>
    <x v="21"/>
  </r>
  <r>
    <n v="1253742"/>
    <n v="10048810"/>
    <s v="CYT TRIO RVA C.SAU(P10)(90P)75012U2008CL"/>
    <m/>
    <x v="21"/>
    <x v="3"/>
    <x v="1"/>
    <n v="420"/>
    <x v="21"/>
  </r>
  <r>
    <n v="1254417"/>
    <n v="10048646"/>
    <s v="CYT TRIO RVA C.SAU(P10)750 12U2008(LR)CA"/>
    <m/>
    <x v="21"/>
    <x v="3"/>
    <x v="1"/>
    <n v="268"/>
    <x v="21"/>
  </r>
  <r>
    <n v="7078788"/>
    <n v="10041575"/>
    <s v="CS CONO SUR GEW STLV(P07) 750 6U NORD"/>
    <m/>
    <x v="21"/>
    <x v="3"/>
    <x v="1"/>
    <n v="157.55555559999999"/>
    <x v="21"/>
  </r>
  <r>
    <n v="1246563"/>
    <n v="10039363"/>
    <s v="CYT CASILL S.BLC STLV(C.BCA) 750 12U US"/>
    <m/>
    <x v="21"/>
    <x v="3"/>
    <x v="1"/>
    <n v="910"/>
    <x v="21"/>
  </r>
  <r>
    <n v="1254631"/>
    <n v="10043446"/>
    <s v="CYT G.RVA RIBERAS CARM 750 6U 2008 KR"/>
    <m/>
    <x v="21"/>
    <x v="3"/>
    <x v="1"/>
    <n v="150"/>
    <x v="21"/>
  </r>
  <r>
    <n v="1251057"/>
    <n v="10045261"/>
    <s v="CYT CASILL MALB ECO 750 12U 2010 VES"/>
    <m/>
    <x v="21"/>
    <x v="3"/>
    <x v="1"/>
    <n v="168"/>
    <x v="21"/>
  </r>
  <r>
    <n v="1253759"/>
    <n v="10048609"/>
    <s v="CYT TRIO RVA CHARD(P10)750 6U2009(CHA)BE"/>
    <m/>
    <x v="21"/>
    <x v="3"/>
    <x v="1"/>
    <n v="50"/>
    <x v="21"/>
  </r>
  <r>
    <n v="1255052"/>
    <n v="21000149"/>
    <s v="1208 FINISIMO S.BLC 750 12U ST 2010 VEU"/>
    <m/>
    <x v="21"/>
    <x v="3"/>
    <x v="1"/>
    <n v="90"/>
    <x v="21"/>
  </r>
  <r>
    <n v="1254942"/>
    <n v="10041132"/>
    <s v="CYT SUNR S.BLC(P08) 750 6U AO"/>
    <m/>
    <x v="21"/>
    <x v="3"/>
    <x v="1"/>
    <n v="42.000000010000001"/>
    <x v="21"/>
  </r>
  <r>
    <n v="1254020"/>
    <n v="12005529"/>
    <s v="2103 C.SAUV TRIO 0750 CH 2008"/>
    <m/>
    <x v="21"/>
    <x v="3"/>
    <x v="1"/>
    <n v="2610"/>
    <x v="21"/>
  </r>
  <r>
    <n v="1254019"/>
    <n v="10048657"/>
    <s v="CYT TRIO RVA C.SAU(P10)(90P)75012U2008HN"/>
    <m/>
    <x v="21"/>
    <x v="3"/>
    <x v="1"/>
    <n v="70.000000009999994"/>
    <x v="21"/>
  </r>
  <r>
    <n v="1254018"/>
    <n v="10048670"/>
    <s v="CYT TRIO RVA C.SA(P10)(90P)75012U2008VAS"/>
    <m/>
    <x v="21"/>
    <x v="3"/>
    <x v="1"/>
    <n v="70.000000009999994"/>
    <x v="21"/>
  </r>
  <r>
    <n v="1254343"/>
    <n v="10020561"/>
    <s v="CYT CASILL MERL(ND) 375 24U LATAM"/>
    <m/>
    <x v="21"/>
    <x v="3"/>
    <x v="1"/>
    <n v="126"/>
    <x v="21"/>
  </r>
  <r>
    <n v="1254625"/>
    <n v="10038373"/>
    <s v="CYT CASILL MERL 750 12U 2009 VEU"/>
    <m/>
    <x v="21"/>
    <x v="3"/>
    <x v="1"/>
    <n v="252"/>
    <x v="21"/>
  </r>
  <r>
    <n v="1254082"/>
    <n v="21000059"/>
    <s v="4121 MERL C.SUR 750 12U ST 2010 VEU"/>
    <m/>
    <x v="21"/>
    <x v="3"/>
    <x v="1"/>
    <n v="69.999999990000006"/>
    <x v="21"/>
  </r>
  <r>
    <n v="7078516"/>
    <n v="10035522"/>
    <s v="CS I.N HIGH TIDE MERL 750 6U PL"/>
    <m/>
    <x v="21"/>
    <x v="3"/>
    <x v="1"/>
    <n v="350"/>
    <x v="21"/>
  </r>
  <r>
    <n v="7078366"/>
    <n v="10028420"/>
    <s v="CS CONO SUR MERL(P07) 375 24U MY"/>
    <m/>
    <x v="21"/>
    <x v="3"/>
    <x v="1"/>
    <n v="36"/>
    <x v="21"/>
  </r>
  <r>
    <n v="1254901"/>
    <n v="10047911"/>
    <s v="CYT CASILL S.BLC STLV 750 6U 2010 GB"/>
    <m/>
    <x v="21"/>
    <x v="3"/>
    <x v="1"/>
    <n v="500"/>
    <x v="21"/>
  </r>
  <r>
    <n v="7078580"/>
    <n v="10046228"/>
    <s v="CS C.SUR TOC CHARD(P08)STL 750 12U NORD"/>
    <m/>
    <x v="21"/>
    <x v="3"/>
    <x v="1"/>
    <n v="1400"/>
    <x v="21"/>
  </r>
  <r>
    <n v="1254926"/>
    <n v="10020001"/>
    <s v="CYT CASILL MERL 750 12U VES"/>
    <m/>
    <x v="21"/>
    <x v="3"/>
    <x v="1"/>
    <n v="14"/>
    <x v="21"/>
  </r>
  <r>
    <n v="1255219"/>
    <n v="12006174"/>
    <s v="1127 S.BLC P.ALTO 0750 ST (5231) 2010"/>
    <m/>
    <x v="21"/>
    <x v="3"/>
    <x v="1"/>
    <n v="1066.666667"/>
    <x v="21"/>
  </r>
  <r>
    <n v="7078593"/>
    <n v="10038719"/>
    <s v="CS RESERVA P.NOIR ST(P08)75012U2009SAQCA"/>
    <m/>
    <x v="21"/>
    <x v="3"/>
    <x v="1"/>
    <n v="35"/>
    <x v="21"/>
  </r>
  <r>
    <n v="1254641"/>
    <n v="10050534"/>
    <s v="CYT MARQUES CHARD 750 12U 2009 VES"/>
    <m/>
    <x v="21"/>
    <x v="3"/>
    <x v="1"/>
    <n v="60"/>
    <x v="21"/>
  </r>
  <r>
    <n v="1254189"/>
    <n v="10043859"/>
    <s v="CYT CASILL C.SAUV STLV 500 12U 2009GB"/>
    <m/>
    <x v="21"/>
    <x v="3"/>
    <x v="1"/>
    <n v="990"/>
    <x v="21"/>
  </r>
  <r>
    <n v="1252763"/>
    <n v="10036535"/>
    <s v="CYT SUNR C.SAUV(P08)STLV750 12U(C/ESP)CA"/>
    <m/>
    <x v="21"/>
    <x v="3"/>
    <x v="1"/>
    <n v="262"/>
    <x v="21"/>
  </r>
  <r>
    <n v="1254944"/>
    <n v="10041191"/>
    <s v="CYT SUNR C.SAUV(P08) 750 12U PR"/>
    <m/>
    <x v="21"/>
    <x v="3"/>
    <x v="1"/>
    <n v="70.000000009999994"/>
    <x v="21"/>
  </r>
  <r>
    <n v="1254945"/>
    <n v="10041204"/>
    <s v="CYT SUNR C.SAUV(P08) 750 6U 2009 VEU"/>
    <m/>
    <x v="21"/>
    <x v="3"/>
    <x v="1"/>
    <n v="182"/>
    <x v="21"/>
  </r>
  <r>
    <n v="1254776"/>
    <n v="10050622"/>
    <s v="CYT SUNR C.SAUV(P08) 750 12U 2010VEU"/>
    <m/>
    <x v="21"/>
    <x v="3"/>
    <x v="1"/>
    <n v="266"/>
    <x v="21"/>
  </r>
  <r>
    <n v="1255369"/>
    <n v="10050291"/>
    <s v="CYT SUNR MERL STLV(P08) 7506U2010(M&amp;S)DE"/>
    <m/>
    <x v="21"/>
    <x v="3"/>
    <x v="1"/>
    <n v="94.999999979999998"/>
    <x v="21"/>
  </r>
  <r>
    <n v="1254616"/>
    <n v="10050305"/>
    <s v="CYT SUNR MER ST(V)STICK(P08)75012U2010SE"/>
    <m/>
    <x v="21"/>
    <x v="3"/>
    <x v="1"/>
    <n v="1054"/>
    <x v="21"/>
  </r>
  <r>
    <n v="7078719"/>
    <n v="10051624"/>
    <s v="CS TONADA RVA C.SAUV 750 6U 2009 GB"/>
    <m/>
    <x v="21"/>
    <x v="3"/>
    <x v="1"/>
    <n v="55.000000010000001"/>
    <x v="21"/>
  </r>
  <r>
    <n v="1254036"/>
    <n v="10048867"/>
    <s v="CYT SUNR S.BLC ST(V)(P08)75012U 2010NORD"/>
    <m/>
    <x v="21"/>
    <x v="3"/>
    <x v="1"/>
    <n v="150"/>
    <x v="21"/>
  </r>
  <r>
    <n v="1254329"/>
    <n v="10050433"/>
    <s v="CYT CYT C.BLUSH(P09)STLV 750 12U 2010 GB"/>
    <m/>
    <x v="21"/>
    <x v="3"/>
    <x v="1"/>
    <n v="280"/>
    <x v="21"/>
  </r>
  <r>
    <n v="1253807"/>
    <n v="10042063"/>
    <s v="CYT SUNR S.BLC(P08) 750 12U 2010 VEU"/>
    <m/>
    <x v="21"/>
    <x v="3"/>
    <x v="1"/>
    <n v="106"/>
    <x v="21"/>
  </r>
  <r>
    <n v="1254384"/>
    <n v="10041865"/>
    <s v="CYT SUNR S.BLC STLV(P08)BL750 6U 2010 GB"/>
    <m/>
    <x v="21"/>
    <x v="3"/>
    <x v="1"/>
    <n v="140"/>
    <x v="21"/>
  </r>
  <r>
    <n v="7078623"/>
    <n v="10047544"/>
    <s v="CS ISLA NEGRA S.BLC 750 12U CL"/>
    <m/>
    <x v="21"/>
    <x v="3"/>
    <x v="1"/>
    <n v="140"/>
    <x v="21"/>
  </r>
  <r>
    <n v="7078443"/>
    <n v="10046231"/>
    <s v="CS C.SUR TOC S.BLC/SEM(P08)750 12U PL"/>
    <m/>
    <x v="21"/>
    <x v="3"/>
    <x v="1"/>
    <n v="600"/>
    <x v="21"/>
  </r>
  <r>
    <n v="7078459"/>
    <n v="10046230"/>
    <s v="CS C.SUR TOC S.BLC(P08)STL 750 12U VAS"/>
    <m/>
    <x v="21"/>
    <x v="3"/>
    <x v="1"/>
    <n v="15"/>
    <x v="21"/>
  </r>
  <r>
    <n v="7078413"/>
    <n v="10047260"/>
    <s v="CS C.D.RIO VERDE S.BLC ST 750 12U 2010GB"/>
    <m/>
    <x v="21"/>
    <x v="3"/>
    <x v="1"/>
    <n v="61"/>
    <x v="21"/>
  </r>
  <r>
    <n v="1254265"/>
    <n v="10047909"/>
    <s v="CYT CASILL S.BLC STLV 500 12U 2010 GB"/>
    <m/>
    <x v="21"/>
    <x v="3"/>
    <x v="1"/>
    <n v="900"/>
    <x v="21"/>
  </r>
  <r>
    <n v="1253679"/>
    <n v="10029563"/>
    <s v="CYT CASILL S.BLC STLV 375 24U LATAM"/>
    <m/>
    <x v="21"/>
    <x v="3"/>
    <x v="1"/>
    <n v="126"/>
    <x v="21"/>
  </r>
  <r>
    <n v="1254426"/>
    <n v="10048865"/>
    <s v="CYT SUNR S.BLC(P08)STL 750 12U 2010 IS"/>
    <m/>
    <x v="21"/>
    <x v="3"/>
    <x v="1"/>
    <n v="69.999999990000006"/>
    <x v="21"/>
  </r>
  <r>
    <n v="1254943"/>
    <n v="10041137"/>
    <s v="CYT SUNR S.BLC(P08) 750 6U RU"/>
    <m/>
    <x v="21"/>
    <x v="3"/>
    <x v="1"/>
    <n v="1183.555556"/>
    <x v="21"/>
  </r>
  <r>
    <n v="1242087"/>
    <n v="12006246"/>
    <s v="1142 D.SEC SPARK 0750 CH 2010"/>
    <m/>
    <x v="21"/>
    <x v="4"/>
    <x v="1"/>
    <n v="3888.8888889999998"/>
    <x v="21"/>
  </r>
  <r>
    <n v="1255431"/>
    <n v="12006508"/>
    <s v="2117 C.SAUV BLUSH 0750 CH (7037) 2010"/>
    <m/>
    <x v="21"/>
    <x v="3"/>
    <x v="1"/>
    <n v="241.66666660000001"/>
    <x v="21"/>
  </r>
  <r>
    <n v="7078581"/>
    <n v="10046241"/>
    <s v="CS C.SUR TOC C.SAUV(P08)ST 750 12U NORD"/>
    <n v="1700"/>
    <x v="21"/>
    <x v="3"/>
    <x v="2"/>
    <n v="1700"/>
    <x v="21"/>
  </r>
  <r>
    <n v="1253420"/>
    <n v="10033275"/>
    <s v="CYT FRONT CC CA/ME(P07 MANT)4P1500 6U US"/>
    <n v="1728"/>
    <x v="21"/>
    <x v="1"/>
    <x v="2"/>
    <n v="1728"/>
    <x v="21"/>
  </r>
  <r>
    <n v="7078630"/>
    <n v="12005726"/>
    <s v="2175 CARME TERRUNYO 0750 CH 2007 1U CL"/>
    <n v="75"/>
    <x v="21"/>
    <x v="3"/>
    <x v="2"/>
    <n v="75"/>
    <x v="21"/>
  </r>
  <r>
    <n v="7078623"/>
    <n v="10047544"/>
    <s v="CS ISLA NEGRA S.BLC 750 12U CL"/>
    <n v="140"/>
    <x v="21"/>
    <x v="3"/>
    <x v="2"/>
    <n v="140"/>
    <x v="21"/>
  </r>
  <r>
    <n v="7078618"/>
    <n v="10035370"/>
    <s v="MPO V.MPO VTAL MERLOT(P05)STLV750 12UVAS"/>
    <n v="70"/>
    <x v="21"/>
    <x v="1"/>
    <x v="2"/>
    <n v="70"/>
    <x v="21"/>
  </r>
  <r>
    <n v="7078617"/>
    <n v="10044177"/>
    <s v="MPO V.MPO C.SAUV/MERL(P05)STLV75012UVAS"/>
    <n v="70"/>
    <x v="21"/>
    <x v="1"/>
    <x v="2"/>
    <n v="70"/>
    <x v="21"/>
  </r>
  <r>
    <n v="7078615"/>
    <n v="10041111"/>
    <s v="MPO TENTA CARM 750 12U PR"/>
    <n v="294"/>
    <x v="21"/>
    <x v="5"/>
    <x v="2"/>
    <n v="294"/>
    <x v="21"/>
  </r>
  <r>
    <n v="7078614"/>
    <n v="10046239"/>
    <s v="CS C.SUR TOC C.SAUV(P08) 750 12U VAS"/>
    <n v="98"/>
    <x v="21"/>
    <x v="3"/>
    <x v="2"/>
    <n v="98"/>
    <x v="21"/>
  </r>
  <r>
    <n v="7078599"/>
    <n v="10033570"/>
    <s v="CS CONO SUR P.NOIR STLV(P07)750 12U CA"/>
    <n v="438"/>
    <x v="21"/>
    <x v="3"/>
    <x v="2"/>
    <n v="438"/>
    <x v="21"/>
  </r>
  <r>
    <n v="7078591"/>
    <n v="10044399"/>
    <s v="CS CONO SUR GEW STL(P07)375 24U JP"/>
    <n v="50"/>
    <x v="21"/>
    <x v="10"/>
    <x v="2"/>
    <n v="50"/>
    <x v="21"/>
  </r>
  <r>
    <n v="7078640"/>
    <n v="10044306"/>
    <s v="CS ROKO S.BLC STLV 750 6U VEU"/>
    <n v="671"/>
    <x v="21"/>
    <x v="10"/>
    <x v="2"/>
    <n v="671"/>
    <x v="21"/>
  </r>
  <r>
    <n v="7078582"/>
    <n v="10046245"/>
    <s v="CS C.SUR TOC SYR/C.SA(P08)ST750 12U NORD"/>
    <n v="1259"/>
    <x v="21"/>
    <x v="3"/>
    <x v="2"/>
    <n v="1259"/>
    <x v="21"/>
  </r>
  <r>
    <n v="7078647"/>
    <n v="21000121"/>
    <s v="4140 P.NOIR ORGANICO 750 6U ST 2010 VEU"/>
    <n v="660"/>
    <x v="21"/>
    <x v="3"/>
    <x v="2"/>
    <n v="660"/>
    <x v="21"/>
  </r>
  <r>
    <n v="7078580"/>
    <n v="10046228"/>
    <s v="CS C.SUR TOC CHARD(P08)STL 750 12U NORD"/>
    <n v="1392"/>
    <x v="21"/>
    <x v="3"/>
    <x v="2"/>
    <n v="1392"/>
    <x v="21"/>
  </r>
  <r>
    <n v="7078575"/>
    <n v="10050187"/>
    <s v="MPO BIB V.MPO VTAL CAB.SAUV(P05)3L 4U FI"/>
    <n v="4877.3333329999996"/>
    <x v="21"/>
    <x v="7"/>
    <x v="2"/>
    <n v="4877.3333329999996"/>
    <x v="21"/>
  </r>
  <r>
    <n v="7078571"/>
    <n v="10043721"/>
    <s v="CS CONO SUR GEW STL (P07) 750 6U NL"/>
    <n v="95"/>
    <x v="21"/>
    <x v="6"/>
    <x v="2"/>
    <n v="95"/>
    <x v="21"/>
  </r>
  <r>
    <n v="7078570"/>
    <n v="10050250"/>
    <s v="CS I.NEGRA DUAL C.SAU/MER(P09) 750 12UPL"/>
    <n v="0"/>
    <x v="21"/>
    <x v="2"/>
    <x v="2"/>
    <n v="1550"/>
    <x v="21"/>
  </r>
  <r>
    <n v="7078565"/>
    <n v="10040991"/>
    <s v="CS SPARKLING BRUT 750 6U 2009 VEU"/>
    <n v="48"/>
    <x v="21"/>
    <x v="9"/>
    <x v="2"/>
    <n v="48"/>
    <x v="21"/>
  </r>
  <r>
    <n v="7078561"/>
    <n v="10048498"/>
    <s v="CS NEBLINA C.SAUV(P08)(STLV)750 6U VEU"/>
    <n v="820"/>
    <x v="21"/>
    <x v="10"/>
    <x v="2"/>
    <n v="820"/>
    <x v="21"/>
  </r>
  <r>
    <n v="7078560"/>
    <n v="10047152"/>
    <s v="CS RESERVA C.SAUV(P08) 750 6U 2009 NL"/>
    <n v="52.5"/>
    <x v="21"/>
    <x v="3"/>
    <x v="2"/>
    <n v="52.5"/>
    <x v="21"/>
  </r>
  <r>
    <n v="7078544"/>
    <n v="10030441"/>
    <s v="CS CONO SUR GEW STLV(P07) 750 6U VEU"/>
    <n v="25"/>
    <x v="21"/>
    <x v="6"/>
    <x v="2"/>
    <n v="25"/>
    <x v="21"/>
  </r>
  <r>
    <n v="7078542"/>
    <n v="10043722"/>
    <s v="CS CONO SUR MERL STL (P07) 750 6U NL"/>
    <n v="1677"/>
    <x v="21"/>
    <x v="8"/>
    <x v="2"/>
    <n v="1677"/>
    <x v="21"/>
  </r>
  <r>
    <n v="7078538"/>
    <n v="10049505"/>
    <s v="MPO BLEND MERL(P09) 750 12U MX"/>
    <n v="4090"/>
    <x v="21"/>
    <x v="11"/>
    <x v="2"/>
    <n v="4090"/>
    <x v="21"/>
  </r>
  <r>
    <n v="7078583"/>
    <n v="10030445"/>
    <s v="CS CONO SUR GEW STLV (P07) 750 12U JP"/>
    <n v="460"/>
    <x v="21"/>
    <x v="6"/>
    <x v="2"/>
    <n v="460"/>
    <x v="21"/>
  </r>
  <r>
    <n v="7078682"/>
    <n v="10049396"/>
    <s v="MPO V.MPO VTAL C.SAUV(P05)37524U 2010 JP"/>
    <n v="448"/>
    <x v="21"/>
    <x v="10"/>
    <x v="2"/>
    <n v="448"/>
    <x v="21"/>
  </r>
  <r>
    <n v="7078734"/>
    <n v="10035562"/>
    <s v="CS C.SUR TOC C.S/ME(P08)ST15006U(LCBO)CA"/>
    <n v="2354"/>
    <x v="21"/>
    <x v="12"/>
    <x v="2"/>
    <n v="2354"/>
    <x v="21"/>
  </r>
  <r>
    <n v="7078729"/>
    <n v="10042432"/>
    <s v="CS CONO SUR C.SAUV STLV (P07)750 12U US"/>
    <n v="632"/>
    <x v="21"/>
    <x v="5"/>
    <x v="2"/>
    <n v="632"/>
    <x v="21"/>
  </r>
  <r>
    <n v="7078727"/>
    <n v="10040307"/>
    <s v="CS CONO SUR C.SAUV  STL(P07)750 6U VEU"/>
    <n v="150"/>
    <x v="21"/>
    <x v="5"/>
    <x v="2"/>
    <n v="150"/>
    <x v="21"/>
  </r>
  <r>
    <n v="7078719"/>
    <n v="10051624"/>
    <s v="CS TONADA RVA C.SAUV 750 6U 2009 GB"/>
    <n v="55"/>
    <x v="21"/>
    <x v="3"/>
    <x v="2"/>
    <n v="55"/>
    <x v="21"/>
  </r>
  <r>
    <n v="7078718"/>
    <n v="10051622"/>
    <s v="CS TONADA RVA CARM 750 6U 2009 GB"/>
    <n v="165"/>
    <x v="21"/>
    <x v="9"/>
    <x v="2"/>
    <n v="165"/>
    <x v="21"/>
  </r>
  <r>
    <n v="7078715"/>
    <n v="10038732"/>
    <s v="CS RESERVA P.NOIR STL(P08)750 6U 2009VEU"/>
    <n v="24.5"/>
    <x v="21"/>
    <x v="3"/>
    <x v="2"/>
    <n v="24.5"/>
    <x v="21"/>
  </r>
  <r>
    <n v="7078714"/>
    <n v="10049414"/>
    <s v="CS RESERVA CARM(P08) 750 12U 2009 JP"/>
    <n v="50"/>
    <x v="21"/>
    <x v="9"/>
    <x v="2"/>
    <n v="50"/>
    <x v="21"/>
  </r>
  <r>
    <n v="7078710"/>
    <n v="10046135"/>
    <s v="CS CONO SUR C.SAUV (P07) 750 12U 2009 CN"/>
    <n v="84"/>
    <x v="21"/>
    <x v="5"/>
    <x v="2"/>
    <n v="84"/>
    <x v="21"/>
  </r>
  <r>
    <n v="7078693"/>
    <n v="10038934"/>
    <s v="MPO V.MPO RVA C.SAUV(P05)STLV 750 12UVEU"/>
    <n v="550"/>
    <x v="21"/>
    <x v="1"/>
    <x v="2"/>
    <n v="550"/>
    <x v="21"/>
  </r>
  <r>
    <n v="7078639"/>
    <n v="10044300"/>
    <s v="CS ROKO C.SAUV STLV 750 6U VEU"/>
    <n v="633"/>
    <x v="21"/>
    <x v="11"/>
    <x v="2"/>
    <n v="633"/>
    <x v="21"/>
  </r>
  <r>
    <n v="7078683"/>
    <n v="10049459"/>
    <s v="MPO V.MPO VTAL C.SAU(P05)STL75012U2010JP"/>
    <n v="1344"/>
    <x v="21"/>
    <x v="1"/>
    <x v="2"/>
    <n v="1344"/>
    <x v="21"/>
  </r>
  <r>
    <n v="7078532"/>
    <n v="10041119"/>
    <s v="MPO TENTA S.BLC 750 12U PR"/>
    <n v="196"/>
    <x v="21"/>
    <x v="5"/>
    <x v="2"/>
    <n v="196"/>
    <x v="21"/>
  </r>
  <r>
    <n v="7078681"/>
    <n v="10049342"/>
    <s v="MPO TRAVESIA C.SAUV 750 12U 2010 JP"/>
    <n v="504"/>
    <x v="21"/>
    <x v="1"/>
    <x v="2"/>
    <n v="504"/>
    <x v="21"/>
  </r>
  <r>
    <n v="7078680"/>
    <n v="10049293"/>
    <s v="MPO V.MPO VTAL CARM(P05)STLV75012U2010JP"/>
    <n v="415"/>
    <x v="21"/>
    <x v="1"/>
    <x v="2"/>
    <n v="415"/>
    <x v="21"/>
  </r>
  <r>
    <n v="7078679"/>
    <n v="10042049"/>
    <s v="MPO V.MPO VTAL CHARD(P05)STL75012U2010JP"/>
    <n v="196"/>
    <x v="21"/>
    <x v="1"/>
    <x v="2"/>
    <n v="196"/>
    <x v="21"/>
  </r>
  <r>
    <n v="7078677"/>
    <n v="10038465"/>
    <s v="MPO V.MPO RVA C.SAUV(P05)750 12U 2009 JP"/>
    <n v="336"/>
    <x v="21"/>
    <x v="1"/>
    <x v="2"/>
    <n v="336"/>
    <x v="21"/>
  </r>
  <r>
    <n v="7078665"/>
    <n v="12005731"/>
    <s v="2175 CARME TERRUNYO 0750 CH 2007 1U VEU"/>
    <n v="15"/>
    <x v="21"/>
    <x v="3"/>
    <x v="2"/>
    <n v="15"/>
    <x v="21"/>
  </r>
  <r>
    <n v="7078661"/>
    <n v="12006319"/>
    <s v="3105 CHARD ORGANICO 0750 ST(7554)2010"/>
    <n v="387.33333329999999"/>
    <x v="21"/>
    <x v="9"/>
    <x v="2"/>
    <n v="387.33333329999999"/>
    <x v="21"/>
  </r>
  <r>
    <n v="7078660"/>
    <n v="10050424"/>
    <s v="CS ORGANICO CHARD(P09) 750 6U2010 VEU"/>
    <n v="25"/>
    <x v="21"/>
    <x v="9"/>
    <x v="2"/>
    <n v="25"/>
    <x v="21"/>
  </r>
  <r>
    <n v="7078659"/>
    <n v="10050418"/>
    <s v="CS ORGANICO CHAR(P09) 750 12U 2010 JP"/>
    <n v="1160"/>
    <x v="21"/>
    <x v="9"/>
    <x v="2"/>
    <n v="1160"/>
    <x v="21"/>
  </r>
  <r>
    <n v="7078655"/>
    <n v="10040434"/>
    <s v="CS CONO SUR MERL STLV(P07) 750 12U CA"/>
    <n v="445"/>
    <x v="21"/>
    <x v="1"/>
    <x v="2"/>
    <n v="445"/>
    <x v="21"/>
  </r>
  <r>
    <n v="7078652"/>
    <n v="10049410"/>
    <s v="CS RESERVA CARM(P08) 750 6U 2009 NORD"/>
    <n v="25"/>
    <x v="21"/>
    <x v="9"/>
    <x v="2"/>
    <n v="25"/>
    <x v="21"/>
  </r>
  <r>
    <n v="7078684"/>
    <n v="10049462"/>
    <s v="MPO V.MPO C.SAU/MER(P05)STLV75012U2010JP"/>
    <n v="8064"/>
    <x v="21"/>
    <x v="1"/>
    <x v="2"/>
    <n v="8064"/>
    <x v="21"/>
  </r>
  <r>
    <n v="7078352"/>
    <n v="10049251"/>
    <s v="MPO V.MPO BLEND CARM(P09) 750 12U PE"/>
    <n v="182"/>
    <x v="21"/>
    <x v="11"/>
    <x v="2"/>
    <n v="182"/>
    <x v="21"/>
  </r>
  <r>
    <n v="7078424"/>
    <n v="10040129"/>
    <s v="CYT FRONT BIB C.SAU/MER(P06)SLIM3L4UV CA"/>
    <n v="345.33333329999999"/>
    <x v="21"/>
    <x v="7"/>
    <x v="2"/>
    <n v="345.33333329999999"/>
    <x v="21"/>
  </r>
  <r>
    <n v="7078415"/>
    <n v="10048498"/>
    <s v="CS NEBLINA C.SAUV(P08)(STLV)750 6U VEU"/>
    <n v="260"/>
    <x v="21"/>
    <x v="8"/>
    <x v="2"/>
    <n v="260"/>
    <x v="21"/>
  </r>
  <r>
    <n v="7078414"/>
    <n v="10047829"/>
    <s v="CS NEBLINA C.SAU/RO(P08)STLV 750 6U VEU"/>
    <n v="1540"/>
    <x v="21"/>
    <x v="6"/>
    <x v="2"/>
    <n v="1540"/>
    <x v="21"/>
  </r>
  <r>
    <n v="7078413"/>
    <n v="10047260"/>
    <s v="CS C.D.RIO VERDE S.BLC ST 750 12U 2010GB"/>
    <n v="61"/>
    <x v="21"/>
    <x v="3"/>
    <x v="2"/>
    <n v="61"/>
    <x v="21"/>
  </r>
  <r>
    <n v="7078405"/>
    <n v="10035566"/>
    <s v="CS C.SUR TOC C.SA/SHI(P08)15006U(LCBO)CA"/>
    <n v="850"/>
    <x v="21"/>
    <x v="12"/>
    <x v="2"/>
    <n v="850"/>
    <x v="21"/>
  </r>
  <r>
    <n v="7078395"/>
    <n v="10049234"/>
    <s v="MPO V.MPO RVA MERL(P05) 750 12U PE"/>
    <n v="112"/>
    <x v="21"/>
    <x v="5"/>
    <x v="2"/>
    <n v="112"/>
    <x v="21"/>
  </r>
  <r>
    <n v="7078392"/>
    <n v="10046933"/>
    <s v="CS 20BARREL MERL LTD EDT750 6U2008 CL"/>
    <n v="35"/>
    <x v="21"/>
    <x v="3"/>
    <x v="2"/>
    <n v="35"/>
    <x v="21"/>
  </r>
  <r>
    <n v="7078391"/>
    <n v="10033160"/>
    <s v="CS 20BARREL C.SAUV LTD EDT 750 6U 2007FI"/>
    <n v="32.5"/>
    <x v="21"/>
    <x v="9"/>
    <x v="2"/>
    <n v="32.5"/>
    <x v="21"/>
  </r>
  <r>
    <n v="7078366"/>
    <n v="10028420"/>
    <s v="CS CONO SUR MERL(P07) 375 24U MY"/>
    <n v="36"/>
    <x v="21"/>
    <x v="3"/>
    <x v="2"/>
    <n v="36"/>
    <x v="21"/>
  </r>
  <r>
    <n v="7078537"/>
    <n v="10049504"/>
    <s v="MPO BLEND C.SAUV(P09) 750 12U MX"/>
    <n v="2575"/>
    <x v="21"/>
    <x v="12"/>
    <x v="2"/>
    <n v="2575"/>
    <x v="21"/>
  </r>
  <r>
    <n v="7078361"/>
    <n v="10040457"/>
    <s v="CS CONO SUR CARM(P07) 750 6U PL"/>
    <n v="0"/>
    <x v="21"/>
    <x v="1"/>
    <x v="2"/>
    <n v="1100"/>
    <x v="21"/>
  </r>
  <r>
    <n v="7078432"/>
    <n v="10043724"/>
    <s v="CS CONO SUR CHARD STL (P07) 750 6U NL"/>
    <n v="1890"/>
    <x v="21"/>
    <x v="6"/>
    <x v="2"/>
    <n v="1890"/>
    <x v="21"/>
  </r>
  <r>
    <n v="7078347"/>
    <n v="10051456"/>
    <s v="CS ALTO PLANO RVA C.SAU(P10)ST 750 6U BR"/>
    <n v="210"/>
    <x v="21"/>
    <x v="1"/>
    <x v="2"/>
    <n v="210"/>
    <x v="21"/>
  </r>
  <r>
    <n v="7078329"/>
    <n v="10046237"/>
    <s v="CS C.SUR TOC C.SAUV(P08)STL 750 12U VEU"/>
    <n v="140"/>
    <x v="21"/>
    <x v="3"/>
    <x v="2"/>
    <n v="140"/>
    <x v="21"/>
  </r>
  <r>
    <n v="7078327"/>
    <n v="10046232"/>
    <s v="CS C.SUR TOC MERL(P08) STL 750 12U VEU"/>
    <n v="363"/>
    <x v="21"/>
    <x v="3"/>
    <x v="2"/>
    <n v="363"/>
    <x v="21"/>
  </r>
  <r>
    <n v="7078322"/>
    <n v="10041575"/>
    <s v="CS CONO SUR GEW STLV(P07) 750 6U NORD"/>
    <n v="360.5"/>
    <x v="21"/>
    <x v="6"/>
    <x v="2"/>
    <n v="360.5"/>
    <x v="21"/>
  </r>
  <r>
    <n v="7078316"/>
    <n v="10049859"/>
    <s v="MPO BLEND CARM/C.SAUV(P09)STLV750 12UVEU"/>
    <n v="140"/>
    <x v="21"/>
    <x v="11"/>
    <x v="2"/>
    <n v="140"/>
    <x v="21"/>
  </r>
  <r>
    <n v="7078297"/>
    <n v="10049726"/>
    <s v="CS I.NEGRA FARO S.BL/CHA ST7506U(ASDA)GB"/>
    <n v="3828.5"/>
    <x v="21"/>
    <x v="11"/>
    <x v="2"/>
    <n v="3828.5"/>
    <x v="21"/>
  </r>
  <r>
    <n v="7078296"/>
    <n v="12006511"/>
    <s v="4170 C.SAUV 20 BARREL 9000 CH 2009"/>
    <n v="20"/>
    <x v="21"/>
    <x v="4"/>
    <x v="2"/>
    <n v="20"/>
    <x v="21"/>
  </r>
  <r>
    <n v="7078295"/>
    <n v="12006461"/>
    <s v="4170 C.SAUV 20 BARREL 5000 CH 2009"/>
    <n v="55.555555560000002"/>
    <x v="21"/>
    <x v="4"/>
    <x v="2"/>
    <n v="55.555555560000002"/>
    <x v="21"/>
  </r>
  <r>
    <n v="7078259"/>
    <n v="10050674"/>
    <s v="MPO GRAN VINO BCO(P09) 750 12U LATAM"/>
    <n v="123"/>
    <x v="21"/>
    <x v="11"/>
    <x v="2"/>
    <n v="123"/>
    <x v="21"/>
  </r>
  <r>
    <n v="7078241"/>
    <n v="12005727"/>
    <s v="2175 CARME TERRUNYO 0750 CH 2007 1U CA"/>
    <n v="39"/>
    <x v="21"/>
    <x v="3"/>
    <x v="2"/>
    <n v="39"/>
    <x v="21"/>
  </r>
  <r>
    <n v="7078365"/>
    <n v="10043881"/>
    <s v="CS CONO SUR MERL (P07) 750 12U LATAM"/>
    <n v="100"/>
    <x v="21"/>
    <x v="1"/>
    <x v="2"/>
    <n v="100"/>
    <x v="21"/>
  </r>
  <r>
    <n v="7078468"/>
    <n v="12005825"/>
    <s v="2189 SYRAH TERRUNYO 0750 CH 2007 1U PE"/>
    <n v="20"/>
    <x v="21"/>
    <x v="3"/>
    <x v="2"/>
    <n v="20"/>
    <x v="21"/>
  </r>
  <r>
    <n v="7078746"/>
    <n v="10044316"/>
    <s v="MPO V.MPO C.SAUV/MERLOT(P05) 187 24U SE"/>
    <n v="199.46666669999999"/>
    <x v="21"/>
    <x v="10"/>
    <x v="2"/>
    <n v="199.46666669999999"/>
    <x v="21"/>
  </r>
  <r>
    <n v="7078529"/>
    <n v="10049384"/>
    <s v="MPO BIB VTAL C.SAUV(P05) 3L4U 2010VEU"/>
    <n v="133.33333329999999"/>
    <x v="21"/>
    <x v="7"/>
    <x v="2"/>
    <n v="133.33333329999999"/>
    <x v="21"/>
  </r>
  <r>
    <n v="7078524"/>
    <n v="10051401"/>
    <s v="CS ALTO PLANO CARM 750 6U BR"/>
    <n v="27.5"/>
    <x v="21"/>
    <x v="1"/>
    <x v="2"/>
    <n v="27.5"/>
    <x v="21"/>
  </r>
  <r>
    <n v="7078522"/>
    <n v="10050195"/>
    <s v="VE W.CREST MERL(P10) 750 12U US"/>
    <n v="2750"/>
    <x v="21"/>
    <x v="2"/>
    <x v="2"/>
    <n v="2750"/>
    <x v="21"/>
  </r>
  <r>
    <n v="7078520"/>
    <n v="10048870"/>
    <s v="PA P.ALTO RVA C.SAUV 750 6U 2009 GB"/>
    <n v="1099.5"/>
    <x v="21"/>
    <x v="5"/>
    <x v="2"/>
    <n v="1099.5"/>
    <x v="21"/>
  </r>
  <r>
    <n v="7078516"/>
    <n v="10035522"/>
    <s v="CS I.N HIGH TIDE MERL 750 6U PL"/>
    <n v="0"/>
    <x v="21"/>
    <x v="3"/>
    <x v="2"/>
    <n v="350"/>
    <x v="21"/>
  </r>
  <r>
    <n v="7078506"/>
    <n v="10049391"/>
    <s v="CS BIB C.SUR TOC C.SAU(P08)3L4U2010NORD"/>
    <n v="1792"/>
    <x v="21"/>
    <x v="7"/>
    <x v="2"/>
    <n v="1792"/>
    <x v="21"/>
  </r>
  <r>
    <n v="7078482"/>
    <n v="10047654"/>
    <s v="CS D.RIO GRANDE MERL(STLV) 750 6U VEU"/>
    <n v="47.5"/>
    <x v="21"/>
    <x v="10"/>
    <x v="2"/>
    <n v="47.5"/>
    <x v="21"/>
  </r>
  <r>
    <n v="7078481"/>
    <n v="10047653"/>
    <s v="CS D.RIO GRANDE C.SAUV(STLV) 750 6U VEU"/>
    <n v="250"/>
    <x v="21"/>
    <x v="5"/>
    <x v="2"/>
    <n v="250"/>
    <x v="21"/>
  </r>
  <r>
    <n v="7078479"/>
    <n v="10047601"/>
    <s v="CS EL ARBOL C.SAUV STLV 750 6U NL"/>
    <n v="7072.5"/>
    <x v="21"/>
    <x v="11"/>
    <x v="2"/>
    <n v="7072.5"/>
    <x v="21"/>
  </r>
  <r>
    <n v="7078426"/>
    <n v="12005707"/>
    <s v="2175 CARME TERRUNYO 0750 CH 2007 1U PY"/>
    <n v="50"/>
    <x v="21"/>
    <x v="3"/>
    <x v="2"/>
    <n v="50"/>
    <x v="21"/>
  </r>
  <r>
    <n v="7078473"/>
    <n v="10047701"/>
    <s v="CS I NEGRA RVA S.BL(P09)STL7506UTE2010GB"/>
    <n v="307"/>
    <x v="21"/>
    <x v="12"/>
    <x v="2"/>
    <n v="307"/>
    <x v="21"/>
  </r>
  <r>
    <n v="7078431"/>
    <n v="10039501"/>
    <s v="CS CONO SUR CHARD STLV(P07) 750 12U VEU"/>
    <n v="712"/>
    <x v="21"/>
    <x v="6"/>
    <x v="2"/>
    <n v="712"/>
    <x v="21"/>
  </r>
  <r>
    <n v="7078463"/>
    <n v="10039600"/>
    <s v="CS CONO SUR C.SAUV(P07) 750 12U VAS"/>
    <n v="25"/>
    <x v="21"/>
    <x v="6"/>
    <x v="2"/>
    <n v="25"/>
    <x v="21"/>
  </r>
  <r>
    <n v="7078459"/>
    <n v="10046230"/>
    <s v="CS C.SUR TOC S.BLC(P08)STL 750 12U VAS"/>
    <n v="15"/>
    <x v="21"/>
    <x v="3"/>
    <x v="2"/>
    <n v="15"/>
    <x v="21"/>
  </r>
  <r>
    <n v="7078457"/>
    <n v="10048005"/>
    <s v="MPO TRAVESIA MERLOT 750 12U 2010 GB"/>
    <n v="550"/>
    <x v="21"/>
    <x v="1"/>
    <x v="2"/>
    <n v="550"/>
    <x v="21"/>
  </r>
  <r>
    <n v="7078452"/>
    <n v="10048001"/>
    <s v="CS I.NEGRA RVA MERL(P09)STLV 7506U2010GB"/>
    <n v="570"/>
    <x v="21"/>
    <x v="11"/>
    <x v="2"/>
    <n v="570"/>
    <x v="21"/>
  </r>
  <r>
    <n v="7078451"/>
    <n v="10047380"/>
    <s v="CS I NEGRA RVA C.SA/ROP09ST7506UTE2010GB"/>
    <n v="1450"/>
    <x v="21"/>
    <x v="2"/>
    <x v="2"/>
    <n v="1450"/>
    <x v="21"/>
  </r>
  <r>
    <n v="7078447"/>
    <n v="10047953"/>
    <s v="CS ALTO PLANO RVA MERL(P10)STL 750 6U NL"/>
    <n v="450"/>
    <x v="21"/>
    <x v="6"/>
    <x v="2"/>
    <n v="450"/>
    <x v="21"/>
  </r>
  <r>
    <n v="7078446"/>
    <n v="10047952"/>
    <s v="CS ALTO PLANO RVA C.SAU(P10)ST 750 6U NL"/>
    <n v="250"/>
    <x v="21"/>
    <x v="10"/>
    <x v="2"/>
    <n v="250"/>
    <x v="21"/>
  </r>
  <r>
    <n v="7078445"/>
    <n v="10048507"/>
    <s v="CS NEBLINA MERL(P08)STLV 750 6U VEU"/>
    <n v="369"/>
    <x v="21"/>
    <x v="1"/>
    <x v="2"/>
    <n v="369"/>
    <x v="21"/>
  </r>
  <r>
    <n v="7078443"/>
    <n v="10046231"/>
    <s v="CS C.SUR TOC S.BLC/SEM(P08)750 12U PL"/>
    <n v="0"/>
    <x v="21"/>
    <x v="3"/>
    <x v="2"/>
    <n v="600"/>
    <x v="21"/>
  </r>
  <r>
    <n v="7078536"/>
    <n v="10048404"/>
    <s v="MPO GRAN VINO BCO(P05) 750 12U MX"/>
    <n v="2352"/>
    <x v="21"/>
    <x v="11"/>
    <x v="2"/>
    <n v="2352"/>
    <x v="21"/>
  </r>
  <r>
    <n v="7078478"/>
    <n v="10027177"/>
    <s v="CS CONO SUR C.SAUV STLV(P07) 750 12U VEU"/>
    <n v="1151"/>
    <x v="21"/>
    <x v="6"/>
    <x v="2"/>
    <n v="1151"/>
    <x v="21"/>
  </r>
  <r>
    <n v="1252725"/>
    <n v="10041859"/>
    <s v="CYT FRONT S.BLC STLV (P06)750 12U2010VEU"/>
    <m/>
    <x v="21"/>
    <x v="6"/>
    <x v="1"/>
    <n v="42"/>
    <x v="21"/>
  </r>
  <r>
    <n v="7078463"/>
    <n v="10039600"/>
    <s v="CS CONO SUR C.SAUV(P07) 750 12U VAS"/>
    <m/>
    <x v="21"/>
    <x v="6"/>
    <x v="1"/>
    <n v="25"/>
    <x v="21"/>
  </r>
  <r>
    <n v="1253716"/>
    <n v="10045687"/>
    <s v="CYT CYT RVDO C.SAUV (P07)750 12U MX"/>
    <m/>
    <x v="21"/>
    <x v="6"/>
    <x v="1"/>
    <n v="4704"/>
    <x v="21"/>
  </r>
  <r>
    <n v="7078432"/>
    <n v="10043724"/>
    <s v="CS CONO SUR CHARD STL (P07) 750 6U NL"/>
    <m/>
    <x v="21"/>
    <x v="6"/>
    <x v="1"/>
    <n v="1890"/>
    <x v="21"/>
  </r>
  <r>
    <n v="7078431"/>
    <n v="10039501"/>
    <s v="CS CONO SUR CHARD STLV(P07) 750 12U VEU"/>
    <m/>
    <x v="21"/>
    <x v="6"/>
    <x v="1"/>
    <n v="712"/>
    <x v="21"/>
  </r>
  <r>
    <n v="7078786"/>
    <n v="10026636"/>
    <s v="CS CONO SUR GEW STLV(P07) 750 12U CL"/>
    <m/>
    <x v="21"/>
    <x v="6"/>
    <x v="1"/>
    <n v="450"/>
    <x v="21"/>
  </r>
  <r>
    <n v="7078583"/>
    <n v="10030445"/>
    <s v="CS CONO SUR GEW STLV (P07) 750 12U JP"/>
    <m/>
    <x v="21"/>
    <x v="6"/>
    <x v="1"/>
    <n v="460"/>
    <x v="21"/>
  </r>
  <r>
    <n v="7078544"/>
    <n v="10030441"/>
    <s v="CS CONO SUR GEW STLV(P07) 750 6U VEU"/>
    <m/>
    <x v="21"/>
    <x v="6"/>
    <x v="1"/>
    <n v="25"/>
    <x v="21"/>
  </r>
  <r>
    <n v="7078322"/>
    <n v="10041575"/>
    <s v="CS CONO SUR GEW STLV(P07) 750 6U NORD"/>
    <m/>
    <x v="21"/>
    <x v="6"/>
    <x v="1"/>
    <n v="360.44444449999997"/>
    <x v="21"/>
  </r>
  <r>
    <n v="7078571"/>
    <n v="10043721"/>
    <s v="CS CONO SUR GEW STL (P07) 750 6U NL"/>
    <m/>
    <x v="21"/>
    <x v="6"/>
    <x v="1"/>
    <n v="94.999999990000006"/>
    <x v="21"/>
  </r>
  <r>
    <n v="7078415"/>
    <n v="10048498"/>
    <s v="CS NEBLINA C.SAUV(P08)(STLV)750 6U VEU"/>
    <m/>
    <x v="21"/>
    <x v="8"/>
    <x v="1"/>
    <n v="260"/>
    <x v="21"/>
  </r>
  <r>
    <n v="1253700"/>
    <n v="10041871"/>
    <s v="CYT FRONT S.BLC STLV (P06)750 6U 2010VEU"/>
    <m/>
    <x v="21"/>
    <x v="6"/>
    <x v="1"/>
    <n v="252"/>
    <x v="21"/>
  </r>
  <r>
    <n v="1253697"/>
    <n v="10033259"/>
    <s v="CYT SUNR CHARD(P08) 187 24U VEU"/>
    <m/>
    <x v="21"/>
    <x v="10"/>
    <x v="1"/>
    <n v="149.55555559999999"/>
    <x v="21"/>
  </r>
  <r>
    <n v="1253754"/>
    <n v="10034561"/>
    <s v="CYT SEND MOSC/SEMI(RVDO)750 12U MX"/>
    <m/>
    <x v="21"/>
    <x v="6"/>
    <x v="1"/>
    <n v="193"/>
    <x v="21"/>
  </r>
  <r>
    <n v="7078414"/>
    <n v="10047829"/>
    <s v="CS NEBLINA C.SAU/RO(P08)STLV 750 6U VEU"/>
    <m/>
    <x v="21"/>
    <x v="6"/>
    <x v="1"/>
    <n v="1540"/>
    <x v="21"/>
  </r>
  <r>
    <n v="7078447"/>
    <n v="10047953"/>
    <s v="CS ALTO PLANO RVA MERL(P10)STL 750 6U NL"/>
    <m/>
    <x v="21"/>
    <x v="6"/>
    <x v="1"/>
    <n v="450"/>
    <x v="21"/>
  </r>
  <r>
    <n v="7078221"/>
    <n v="10034389"/>
    <s v="CS TOQUI ANDINO SP SEL MERL(N) 750 6U JP"/>
    <m/>
    <x v="21"/>
    <x v="6"/>
    <x v="1"/>
    <n v="56"/>
    <x v="21"/>
  </r>
  <r>
    <n v="1254179"/>
    <n v="10022347"/>
    <s v="CYT FRONT CHARD(P06) 750 12U VAS"/>
    <m/>
    <x v="21"/>
    <x v="6"/>
    <x v="1"/>
    <n v="17"/>
    <x v="21"/>
  </r>
  <r>
    <n v="1254306"/>
    <n v="10041800"/>
    <s v="CYT FRONT CHARD(P06) 750 6U 2010 VEU"/>
    <m/>
    <x v="21"/>
    <x v="6"/>
    <x v="1"/>
    <n v="44"/>
    <x v="21"/>
  </r>
  <r>
    <n v="1253779"/>
    <n v="10028496"/>
    <s v="CA MAPOCHO CHARD 1500 6U CR"/>
    <m/>
    <x v="21"/>
    <x v="6"/>
    <x v="1"/>
    <n v="144"/>
    <x v="21"/>
  </r>
  <r>
    <n v="1255378"/>
    <n v="10047282"/>
    <s v="CYT CYT(=SUNR) S.BLC 187 24U 2010 VEU"/>
    <m/>
    <x v="21"/>
    <x v="8"/>
    <x v="1"/>
    <n v="72.333333330000002"/>
    <x v="21"/>
  </r>
  <r>
    <n v="7078542"/>
    <n v="10043722"/>
    <s v="CS CONO SUR MERL STL (P07) 750 6U NL"/>
    <m/>
    <x v="21"/>
    <x v="8"/>
    <x v="1"/>
    <n v="1677"/>
    <x v="21"/>
  </r>
  <r>
    <n v="7078740"/>
    <n v="10018088"/>
    <s v="MPO BIB V.MPO VTAL S.BLC(P05) 3L 4U NO"/>
    <n v="433.33333329999999"/>
    <x v="21"/>
    <x v="7"/>
    <x v="2"/>
    <n v="433.33333329999999"/>
    <x v="21"/>
  </r>
  <r>
    <n v="7078485"/>
    <n v="10047950"/>
    <s v="CS ALTO PLANO RVA S.BLC(P10)ST 750 6U NL"/>
    <m/>
    <x v="21"/>
    <x v="6"/>
    <x v="1"/>
    <n v="250"/>
    <x v="21"/>
  </r>
  <r>
    <n v="1254038"/>
    <n v="10049539"/>
    <s v="CYT FRONT C.SAUV(P06) 250 36U 2010 VEU"/>
    <m/>
    <x v="21"/>
    <x v="10"/>
    <x v="1"/>
    <n v="288"/>
    <x v="21"/>
  </r>
  <r>
    <n v="1253509"/>
    <n v="10020290"/>
    <s v="CYT CASILL C.SAUV 750 12U US"/>
    <m/>
    <x v="21"/>
    <x v="0"/>
    <x v="1"/>
    <n v="2710"/>
    <x v="21"/>
  </r>
  <r>
    <n v="7078078"/>
    <n v="10048971"/>
    <s v="CS I.NEGRA RVA CSA(P09)ST7506U(TE)2010GB"/>
    <m/>
    <x v="21"/>
    <x v="0"/>
    <x v="1"/>
    <n v="16650"/>
    <x v="21"/>
  </r>
  <r>
    <n v="7078076"/>
    <n v="10048001"/>
    <s v="CS I.NEGRA RVA MERL(P09)STLV 7506U2010GB"/>
    <m/>
    <x v="21"/>
    <x v="0"/>
    <x v="1"/>
    <n v="8333"/>
    <x v="21"/>
  </r>
  <r>
    <n v="1254151"/>
    <n v="10049364"/>
    <s v="CYT FRONT C.SAUV STLV(P06)750 12U2010 JP"/>
    <m/>
    <x v="21"/>
    <x v="0"/>
    <x v="1"/>
    <n v="11060"/>
    <x v="21"/>
  </r>
  <r>
    <n v="7077939"/>
    <n v="10044306"/>
    <s v="CS ROKO S.BLC STLV 750 6U VEU"/>
    <m/>
    <x v="21"/>
    <x v="0"/>
    <x v="1"/>
    <n v="11044.444439999999"/>
    <x v="21"/>
  </r>
  <r>
    <n v="1254212"/>
    <n v="10044729"/>
    <s v="CYT FRONT CHARD STLV(P06)750 12U 2010JP"/>
    <m/>
    <x v="21"/>
    <x v="0"/>
    <x v="1"/>
    <n v="11044"/>
    <x v="21"/>
  </r>
  <r>
    <n v="7078561"/>
    <n v="10048498"/>
    <s v="CS NEBLINA C.SAUV(P08)(STLV)750 6U VEU"/>
    <m/>
    <x v="21"/>
    <x v="10"/>
    <x v="1"/>
    <n v="820"/>
    <x v="21"/>
  </r>
  <r>
    <n v="7078640"/>
    <n v="10044306"/>
    <s v="CS ROKO S.BLC STLV 750 6U VEU"/>
    <m/>
    <x v="21"/>
    <x v="10"/>
    <x v="1"/>
    <n v="671"/>
    <x v="21"/>
  </r>
  <r>
    <n v="7078482"/>
    <n v="10047654"/>
    <s v="CS D.RIO GRANDE MERL(STLV) 750 6U VEU"/>
    <m/>
    <x v="21"/>
    <x v="10"/>
    <x v="1"/>
    <n v="1000"/>
    <x v="21"/>
  </r>
  <r>
    <n v="7078446"/>
    <n v="10047952"/>
    <s v="CS ALTO PLANO RVA C.SAU(P10)ST 750 6U NL"/>
    <m/>
    <x v="21"/>
    <x v="10"/>
    <x v="1"/>
    <n v="250"/>
    <x v="21"/>
  </r>
  <r>
    <n v="7078478"/>
    <n v="10027177"/>
    <s v="CS CONO SUR C.SAUV STLV(P07) 750 12U VEU"/>
    <m/>
    <x v="21"/>
    <x v="6"/>
    <x v="1"/>
    <n v="1176"/>
    <x v="21"/>
  </r>
  <r>
    <n v="1253718"/>
    <n v="10032827"/>
    <s v="CYT CYT (RVDO) C.SAUV 24U 375(P07 NV) MX"/>
    <m/>
    <x v="21"/>
    <x v="10"/>
    <x v="1"/>
    <n v="801"/>
    <x v="21"/>
  </r>
  <r>
    <n v="7078450"/>
    <n v="10050796"/>
    <s v="LR F.TRADE COOP RVA S.BLC 750 6U 2010 GB"/>
    <m/>
    <x v="21"/>
    <x v="6"/>
    <x v="1"/>
    <n v="2750"/>
    <x v="21"/>
  </r>
  <r>
    <n v="7078746"/>
    <n v="10044316"/>
    <s v="MPO V.MPO C.SAUV/MERLOT(P05) 187 24U SE"/>
    <m/>
    <x v="21"/>
    <x v="10"/>
    <x v="1"/>
    <n v="199.44444440000001"/>
    <x v="21"/>
  </r>
  <r>
    <n v="7078789"/>
    <n v="12004405"/>
    <s v="3108 GEWURZ VARIETAL 0375 ST"/>
    <m/>
    <x v="21"/>
    <x v="10"/>
    <x v="1"/>
    <n v="170.55555559999999"/>
    <x v="21"/>
  </r>
  <r>
    <n v="7078591"/>
    <n v="10044399"/>
    <s v="CS CONO SUR GEW STL(P07)375 24U JP"/>
    <m/>
    <x v="21"/>
    <x v="10"/>
    <x v="1"/>
    <n v="50"/>
    <x v="21"/>
  </r>
  <r>
    <n v="1254623"/>
    <n v="10046734"/>
    <s v="CYT XPLORADORCARM(P08)STLV75012U(C/ES)CA"/>
    <m/>
    <x v="21"/>
    <x v="10"/>
    <x v="1"/>
    <n v="1216"/>
    <x v="21"/>
  </r>
  <r>
    <n v="1254385"/>
    <n v="10051103"/>
    <s v="CYT SUNR CARM(P08) 250 12U 2010 GB"/>
    <m/>
    <x v="21"/>
    <x v="10"/>
    <x v="1"/>
    <n v="416"/>
    <x v="21"/>
  </r>
  <r>
    <n v="1247543"/>
    <n v="10025780"/>
    <s v="CYT MT PACK FRON(P07) 4 MERLOT 187 6U US"/>
    <m/>
    <x v="21"/>
    <x v="10"/>
    <x v="1"/>
    <n v="598.44444439999995"/>
    <x v="21"/>
  </r>
  <r>
    <n v="1253695"/>
    <n v="10021905"/>
    <s v="CYT FRONT MERL(P06) 187 24U VEU"/>
    <m/>
    <x v="21"/>
    <x v="10"/>
    <x v="1"/>
    <n v="127.1111111"/>
    <x v="21"/>
  </r>
  <r>
    <n v="1253887"/>
    <n v="10037005"/>
    <s v="CYT SE S.BLNC(ND) 187 24U CL"/>
    <m/>
    <x v="21"/>
    <x v="10"/>
    <x v="1"/>
    <n v="416.88888889999998"/>
    <x v="21"/>
  </r>
  <r>
    <n v="1255629"/>
    <n v="10049022"/>
    <s v="CYT SUNR CHARD 250 12U 2010 GB"/>
    <m/>
    <x v="21"/>
    <x v="10"/>
    <x v="1"/>
    <n v="100"/>
    <x v="21"/>
  </r>
  <r>
    <n v="1254276"/>
    <n v="10043995"/>
    <s v="CYT LOS VILOS C.SAUV(ST)750 12U 2010GB"/>
    <m/>
    <x v="21"/>
    <x v="8"/>
    <x v="1"/>
    <n v="210"/>
    <x v="21"/>
  </r>
  <r>
    <n v="7078682"/>
    <n v="10049396"/>
    <s v="MPO V.MPO VTAL C.SAUV(P05)37524U 2010 JP"/>
    <m/>
    <x v="21"/>
    <x v="10"/>
    <x v="1"/>
    <n v="448"/>
    <x v="21"/>
  </r>
  <r>
    <n v="7079059"/>
    <n v="12005589"/>
    <s v="3180 BRUT SPARK 0750 CH 2009"/>
    <n v="1239.333333"/>
    <x v="21"/>
    <x v="4"/>
    <x v="2"/>
    <n v="1239.333333"/>
    <x v="21"/>
  </r>
  <r>
    <n v="7078679"/>
    <n v="10042049"/>
    <s v="MPO V.MPO VTAL CHARD(P05)STL75012U2010JP"/>
    <m/>
    <x v="21"/>
    <x v="1"/>
    <x v="1"/>
    <n v="196"/>
    <x v="21"/>
  </r>
  <r>
    <n v="1254428"/>
    <n v="10028849"/>
    <s v="CA CLASSICO CHARD 750 12U JP"/>
    <m/>
    <x v="21"/>
    <x v="1"/>
    <x v="1"/>
    <n v="201"/>
    <x v="21"/>
  </r>
  <r>
    <n v="7069829"/>
    <n v="12006016"/>
    <s v="4170 C.SAUV 20BARREL 0750 CH 2009"/>
    <m/>
    <x v="21"/>
    <x v="2"/>
    <x v="1"/>
    <n v="2785.5555559999998"/>
    <x v="21"/>
  </r>
  <r>
    <n v="1254604"/>
    <n v="10044518"/>
    <s v="CYT FRONT SHIRAZ (P06) 750 12U LATAM"/>
    <m/>
    <x v="21"/>
    <x v="2"/>
    <x v="1"/>
    <n v="97.999999979999998"/>
    <x v="21"/>
  </r>
  <r>
    <n v="1252686"/>
    <n v="10047661"/>
    <s v="CYT CYT (=FRONT) SYR (P06)STL 750 12U NO"/>
    <m/>
    <x v="21"/>
    <x v="2"/>
    <x v="1"/>
    <n v="700.00000009999997"/>
    <x v="21"/>
  </r>
  <r>
    <n v="1254332"/>
    <n v="10050201"/>
    <s v="CYT FRONT MERL(P06) 750 6U 2010 VEU"/>
    <m/>
    <x v="21"/>
    <x v="2"/>
    <x v="1"/>
    <n v="378"/>
    <x v="21"/>
  </r>
  <r>
    <n v="1254418"/>
    <n v="10044439"/>
    <s v="CYT FRONT MERL(P06) 750 12U UA"/>
    <m/>
    <x v="21"/>
    <x v="2"/>
    <x v="1"/>
    <n v="420"/>
    <x v="21"/>
  </r>
  <r>
    <n v="7078451"/>
    <n v="10047380"/>
    <s v="CS I NEGRA RVA C.SA/ROP09ST7506UTE2010GB"/>
    <m/>
    <x v="21"/>
    <x v="2"/>
    <x v="1"/>
    <n v="1540"/>
    <x v="21"/>
  </r>
  <r>
    <n v="1254424"/>
    <n v="10041797"/>
    <s v="CYT FRONT CHARD STLV(P06)750 12U 2010VEU"/>
    <m/>
    <x v="21"/>
    <x v="2"/>
    <x v="1"/>
    <n v="330"/>
    <x v="21"/>
  </r>
  <r>
    <n v="7078056"/>
    <n v="10040463"/>
    <s v="CS CONO SUR CARM (P07)STL 750 6U VEU"/>
    <m/>
    <x v="21"/>
    <x v="8"/>
    <x v="1"/>
    <n v="42"/>
    <x v="21"/>
  </r>
  <r>
    <n v="1253130"/>
    <n v="10022571"/>
    <s v="CYT FRONT CARM(P06) 750 6U RU"/>
    <m/>
    <x v="21"/>
    <x v="2"/>
    <x v="1"/>
    <n v="67"/>
    <x v="21"/>
  </r>
  <r>
    <n v="7078618"/>
    <n v="10035370"/>
    <s v="MPO V.MPO VTAL MERLOT(P05)STLV750 12UVAS"/>
    <m/>
    <x v="21"/>
    <x v="1"/>
    <x v="1"/>
    <n v="70"/>
    <x v="21"/>
  </r>
  <r>
    <n v="7078810"/>
    <n v="10048260"/>
    <s v="PA P.ALTO RVA S.BLC STLV 750 6U 2010 GB"/>
    <n v="875"/>
    <x v="21"/>
    <x v="5"/>
    <x v="2"/>
    <n v="875"/>
    <x v="21"/>
  </r>
  <r>
    <n v="7078801"/>
    <n v="10047363"/>
    <s v="CS ORGANICO S.BLC(P09)750 12U 2010CA"/>
    <n v="219"/>
    <x v="21"/>
    <x v="3"/>
    <x v="2"/>
    <n v="220"/>
    <x v="21"/>
  </r>
  <r>
    <n v="7078789"/>
    <n v="12004405"/>
    <s v="3108 GEWURZ VARIETAL 0375 ST"/>
    <n v="142.33333329999999"/>
    <x v="21"/>
    <x v="10"/>
    <x v="2"/>
    <n v="142.33333329999999"/>
    <x v="21"/>
  </r>
  <r>
    <n v="7078788"/>
    <n v="10041575"/>
    <s v="CS CONO SUR GEW STLV(P07) 750 6U NORD"/>
    <n v="157.5"/>
    <x v="21"/>
    <x v="3"/>
    <x v="2"/>
    <n v="157.5"/>
    <x v="21"/>
  </r>
  <r>
    <n v="7078787"/>
    <n v="10049726"/>
    <s v="CS I.NEGRA FARO S.BL/CHA ST7506U(ASDA)GB"/>
    <n v="322.5"/>
    <x v="21"/>
    <x v="11"/>
    <x v="2"/>
    <n v="322.5"/>
    <x v="21"/>
  </r>
  <r>
    <n v="7078786"/>
    <n v="10026636"/>
    <s v="CS CONO SUR GEW STLV(P07) 750 12U CL"/>
    <n v="450"/>
    <x v="21"/>
    <x v="6"/>
    <x v="2"/>
    <n v="450"/>
    <x v="21"/>
  </r>
  <r>
    <n v="7078781"/>
    <n v="10048856"/>
    <s v="CS I NEGRA RVA S.BLC(P09)ST7506UBG2010GB"/>
    <n v="1567.5"/>
    <x v="21"/>
    <x v="12"/>
    <x v="2"/>
    <n v="1567.5"/>
    <x v="21"/>
  </r>
  <r>
    <n v="7078770"/>
    <n v="10019907"/>
    <s v="MPO GRAN VINO BCO(P05) 1500 6U LATAM"/>
    <n v="48"/>
    <x v="21"/>
    <x v="11"/>
    <x v="2"/>
    <n v="48"/>
    <x v="21"/>
  </r>
  <r>
    <n v="7078758"/>
    <n v="10041395"/>
    <s v="MPO TENTA CHARD 750 12U PR"/>
    <n v="110"/>
    <x v="21"/>
    <x v="5"/>
    <x v="2"/>
    <n v="110"/>
    <x v="21"/>
  </r>
  <r>
    <n v="7078199"/>
    <n v="10048217"/>
    <s v="CS I.NEGRA HIGH TIDE C.SAUV 750 12U MX"/>
    <n v="308"/>
    <x v="21"/>
    <x v="9"/>
    <x v="2"/>
    <n v="308"/>
    <x v="21"/>
  </r>
  <r>
    <n v="1235981"/>
    <n v="12006193"/>
    <s v="2095 C.SAUV TERRUNYO 0750 CH 2009"/>
    <m/>
    <x v="21"/>
    <x v="2"/>
    <x v="1"/>
    <n v="3333.333333"/>
    <x v="21"/>
  </r>
  <r>
    <n v="1246559"/>
    <n v="10041426"/>
    <s v="CYT FRONT P.GRIGIO(P07)1500 6U US"/>
    <m/>
    <x v="21"/>
    <x v="1"/>
    <x v="1"/>
    <n v="5280"/>
    <x v="21"/>
  </r>
  <r>
    <n v="1254274"/>
    <n v="10043991"/>
    <s v="CYT LADERA VERDE MERL(ST)750 12U 2010GB"/>
    <m/>
    <x v="21"/>
    <x v="8"/>
    <x v="1"/>
    <n v="2170"/>
    <x v="21"/>
  </r>
  <r>
    <n v="1253719"/>
    <n v="10032829"/>
    <s v="CYT CYT (RVDO) MERLOT 750(P07 NV) 12U MX"/>
    <m/>
    <x v="21"/>
    <x v="8"/>
    <x v="1"/>
    <n v="170"/>
    <x v="21"/>
  </r>
  <r>
    <n v="7078526"/>
    <n v="10049503"/>
    <s v="MPO BLEND CARM(P09) 750 12U MX"/>
    <m/>
    <x v="21"/>
    <x v="12"/>
    <x v="1"/>
    <n v="2750"/>
    <x v="21"/>
  </r>
  <r>
    <n v="1253752"/>
    <n v="10034688"/>
    <s v="CYT SEND SHIR/C.SAUV(RVDO)750 12U MX"/>
    <m/>
    <x v="21"/>
    <x v="12"/>
    <x v="1"/>
    <n v="196"/>
    <x v="21"/>
  </r>
  <r>
    <n v="1253895"/>
    <n v="10040625"/>
    <s v="CYT FRONT SHI/CSA STL(P06)15006U(C/ES)CA"/>
    <m/>
    <x v="21"/>
    <x v="12"/>
    <x v="1"/>
    <n v="1050"/>
    <x v="21"/>
  </r>
  <r>
    <n v="7078405"/>
    <n v="10035566"/>
    <s v="CS C.SUR TOC C.SA/SHI(P08)15006U(LCBO)CA"/>
    <m/>
    <x v="21"/>
    <x v="12"/>
    <x v="1"/>
    <n v="1500"/>
    <x v="21"/>
  </r>
  <r>
    <n v="7078734"/>
    <n v="10035562"/>
    <s v="CS C.SUR TOC C.S/ME(P08)ST15006U(LCBO)CA"/>
    <m/>
    <x v="21"/>
    <x v="12"/>
    <x v="1"/>
    <n v="2354"/>
    <x v="21"/>
  </r>
  <r>
    <n v="1254171"/>
    <n v="10044866"/>
    <s v="CYT SUNRISE MERL(P08) 1500 6U US"/>
    <m/>
    <x v="21"/>
    <x v="12"/>
    <x v="1"/>
    <n v="500"/>
    <x v="21"/>
  </r>
  <r>
    <n v="1253599"/>
    <n v="10022449"/>
    <s v="CYT FRONT MERLOT(P06) 1500 6U LATAM"/>
    <m/>
    <x v="21"/>
    <x v="12"/>
    <x v="1"/>
    <n v="344"/>
    <x v="21"/>
  </r>
  <r>
    <n v="1253765"/>
    <n v="10022450"/>
    <s v="CYT FRONT MERLOT(P06) 1500 6U VAR"/>
    <m/>
    <x v="21"/>
    <x v="12"/>
    <x v="1"/>
    <n v="144"/>
    <x v="21"/>
  </r>
  <r>
    <n v="1253934"/>
    <n v="10050197"/>
    <s v="CYT SENDERO MERL(ST) 750 12U 2010 GB"/>
    <m/>
    <x v="21"/>
    <x v="1"/>
    <x v="1"/>
    <n v="770"/>
    <x v="21"/>
  </r>
  <r>
    <n v="1254194"/>
    <n v="10029731"/>
    <s v="CYT FRONT CHARD(P07) 1500 6U US"/>
    <m/>
    <x v="21"/>
    <x v="1"/>
    <x v="1"/>
    <n v="6818"/>
    <x v="21"/>
  </r>
  <r>
    <n v="7078457"/>
    <n v="10048005"/>
    <s v="MPO TRAVESIA MERLOT 750 12U 2010 GB"/>
    <m/>
    <x v="21"/>
    <x v="1"/>
    <x v="1"/>
    <n v="550"/>
    <x v="21"/>
  </r>
  <r>
    <n v="1245452"/>
    <n v="10041426"/>
    <s v="CYT FRONT P.GRIGIO(P07)1500 6U US"/>
    <m/>
    <x v="21"/>
    <x v="1"/>
    <x v="1"/>
    <n v="5320"/>
    <x v="21"/>
  </r>
  <r>
    <n v="1255353"/>
    <n v="10044738"/>
    <s v="CYT FRONT C. CASE P.GRIGIO 4P 1500 6U US"/>
    <m/>
    <x v="21"/>
    <x v="1"/>
    <x v="1"/>
    <n v="228"/>
    <x v="21"/>
  </r>
  <r>
    <n v="7078347"/>
    <n v="10051456"/>
    <s v="CS ALTO PLANO RVA C.SAU(P10)ST 750 6U BR"/>
    <m/>
    <x v="21"/>
    <x v="1"/>
    <x v="1"/>
    <n v="560"/>
    <x v="21"/>
  </r>
  <r>
    <n v="1254383"/>
    <n v="10047993"/>
    <s v="CYT CYT MERL(P09)STLV 750 12U 2010GB"/>
    <m/>
    <x v="21"/>
    <x v="1"/>
    <x v="1"/>
    <n v="140"/>
    <x v="21"/>
  </r>
  <r>
    <n v="7078445"/>
    <n v="10048507"/>
    <s v="CS NEBLINA MERL(P08)STLV 750 6U VEU"/>
    <m/>
    <x v="21"/>
    <x v="1"/>
    <x v="1"/>
    <n v="369"/>
    <x v="21"/>
  </r>
  <r>
    <n v="1254272"/>
    <n v="10043952"/>
    <s v="CYT CYT MERL(ST)(SIN FTE)750 12U 2010GB"/>
    <m/>
    <x v="21"/>
    <x v="1"/>
    <x v="1"/>
    <n v="210"/>
    <x v="21"/>
  </r>
  <r>
    <n v="1254106"/>
    <n v="10029725"/>
    <s v="CYT FRONT C.SAUV(P07) 1500 6U US"/>
    <m/>
    <x v="21"/>
    <x v="1"/>
    <x v="1"/>
    <n v="822"/>
    <x v="21"/>
  </r>
  <r>
    <n v="1253420"/>
    <n v="10033275"/>
    <s v="CYT FRONT CC CA/ME(P07 MANT)4P1500 6U US"/>
    <m/>
    <x v="21"/>
    <x v="1"/>
    <x v="1"/>
    <n v="1728"/>
    <x v="21"/>
  </r>
  <r>
    <n v="1246609"/>
    <n v="10033275"/>
    <s v="CYT FRONT CC CA/ME(P07 MANT)4P1500 6U US"/>
    <m/>
    <x v="21"/>
    <x v="1"/>
    <x v="1"/>
    <n v="7488"/>
    <x v="21"/>
  </r>
  <r>
    <n v="7078741"/>
    <n v="10050452"/>
    <s v="MPO BIB V.MPO VTAL C.SAU(P05)3L 4U2010NO"/>
    <n v="2016"/>
    <x v="21"/>
    <x v="7"/>
    <x v="2"/>
    <n v="2016"/>
    <x v="21"/>
  </r>
  <r>
    <n v="1253767"/>
    <n v="10022464"/>
    <s v="CYT FRONT CHARD(P06) 1500 6U VAR"/>
    <m/>
    <x v="21"/>
    <x v="1"/>
    <x v="1"/>
    <n v="95.999999990000006"/>
    <x v="21"/>
  </r>
  <r>
    <n v="1254036"/>
    <n v="10048867"/>
    <s v="CYT SUNR S.BLC ST(V)(P08)75012U 2010NORD"/>
    <n v="150"/>
    <x v="21"/>
    <x v="3"/>
    <x v="2"/>
    <n v="150"/>
    <x v="21"/>
  </r>
  <r>
    <n v="1254122"/>
    <n v="10047201"/>
    <s v="CYT G.RVA RIBERAS MERL 750 6U 2008 VES"/>
    <n v="42"/>
    <x v="21"/>
    <x v="3"/>
    <x v="2"/>
    <n v="42"/>
    <x v="21"/>
  </r>
  <r>
    <n v="1254121"/>
    <n v="10043443"/>
    <s v="CYT G.RVA RIBERAS CARM 750 6U 2008VES"/>
    <n v="33"/>
    <x v="21"/>
    <x v="3"/>
    <x v="2"/>
    <n v="33"/>
    <x v="21"/>
  </r>
  <r>
    <n v="1254118"/>
    <n v="10050687"/>
    <s v="CYT MARQUES MERLOT 750 12U 2009 VIN"/>
    <n v="30"/>
    <x v="21"/>
    <x v="9"/>
    <x v="2"/>
    <n v="30"/>
    <x v="21"/>
  </r>
  <r>
    <n v="1254113"/>
    <n v="10045340"/>
    <s v="CYT CASILL CARM 750 6U 2009 GB"/>
    <n v="720"/>
    <x v="21"/>
    <x v="2"/>
    <x v="2"/>
    <n v="720"/>
    <x v="21"/>
  </r>
  <r>
    <n v="1254106"/>
    <n v="10029725"/>
    <s v="CYT FRONT C.SAUV(P07) 1500 6U US"/>
    <n v="822"/>
    <x v="21"/>
    <x v="1"/>
    <x v="2"/>
    <n v="822"/>
    <x v="21"/>
  </r>
  <r>
    <n v="1254089"/>
    <n v="10048680"/>
    <s v="CYT TRIO RVA C.SA(P10)(90P/G)7506U2008AO"/>
    <n v="56"/>
    <x v="21"/>
    <x v="3"/>
    <x v="2"/>
    <n v="56"/>
    <x v="21"/>
  </r>
  <r>
    <n v="1254088"/>
    <n v="10048672"/>
    <s v="CYT TRIO RVA C.SA(P10)(90P)75012U2008VEU"/>
    <n v="450"/>
    <x v="21"/>
    <x v="3"/>
    <x v="2"/>
    <n v="450"/>
    <x v="21"/>
  </r>
  <r>
    <n v="1254083"/>
    <n v="10038412"/>
    <s v="CYT CASILL P.NOIR 750 12U 2009 VAR"/>
    <n v="94"/>
    <x v="21"/>
    <x v="3"/>
    <x v="2"/>
    <n v="94"/>
    <x v="21"/>
  </r>
  <r>
    <n v="1254082"/>
    <n v="21000059"/>
    <s v="4121 MERL C.SUR 750 12U ST 2010 VEU"/>
    <n v="840"/>
    <x v="21"/>
    <x v="3"/>
    <x v="2"/>
    <n v="840"/>
    <x v="21"/>
  </r>
  <r>
    <n v="1253982"/>
    <n v="10023403"/>
    <s v="CYT CASILL MERL 750 6U AO"/>
    <n v="84"/>
    <x v="21"/>
    <x v="5"/>
    <x v="2"/>
    <n v="84"/>
    <x v="21"/>
  </r>
  <r>
    <n v="1254037"/>
    <n v="10049266"/>
    <s v="CYT SUNR CARM ST(V)(P08)75012U 2010 NORD"/>
    <n v="550"/>
    <x v="21"/>
    <x v="11"/>
    <x v="2"/>
    <n v="550"/>
    <x v="21"/>
  </r>
  <r>
    <n v="1254151"/>
    <n v="10049364"/>
    <s v="CYT FRONT C.SAUV STLV(P06)750 12U2010 JP"/>
    <n v="10952"/>
    <x v="21"/>
    <x v="0"/>
    <x v="2"/>
    <n v="10952"/>
    <x v="21"/>
  </r>
  <r>
    <n v="1254020"/>
    <n v="12005529"/>
    <s v="2103 C.SAUV TRIO 0750 CH 2008"/>
    <n v="2531.333333"/>
    <x v="21"/>
    <x v="3"/>
    <x v="2"/>
    <n v="2531.333333"/>
    <x v="21"/>
  </r>
  <r>
    <n v="1254019"/>
    <n v="10048657"/>
    <s v="CYT TRIO RVA C.SAU(P10)(90P)75012U2008HN"/>
    <n v="70"/>
    <x v="21"/>
    <x v="3"/>
    <x v="2"/>
    <n v="70"/>
    <x v="21"/>
  </r>
  <r>
    <n v="1254018"/>
    <n v="10048670"/>
    <s v="CYT TRIO RVA C.SA(P10)(90P)75012U2008VAS"/>
    <n v="70"/>
    <x v="21"/>
    <x v="3"/>
    <x v="2"/>
    <n v="70"/>
    <x v="21"/>
  </r>
  <r>
    <n v="1254005"/>
    <n v="10031985"/>
    <s v="CYT RIO LENTO C.SAUV 750 12U GB"/>
    <n v="70"/>
    <x v="21"/>
    <x v="11"/>
    <x v="2"/>
    <n v="70"/>
    <x v="21"/>
  </r>
  <r>
    <n v="1254003"/>
    <n v="10041237"/>
    <s v="CYT SUNR CARM(P08) 750 12U VAS"/>
    <n v="70"/>
    <x v="21"/>
    <x v="11"/>
    <x v="2"/>
    <n v="70"/>
    <x v="21"/>
  </r>
  <r>
    <n v="1254002"/>
    <n v="10050130"/>
    <s v="CYT FRONT C.SAUV(P06) 1500 6U AO"/>
    <n v="624"/>
    <x v="21"/>
    <x v="12"/>
    <x v="2"/>
    <n v="624"/>
    <x v="21"/>
  </r>
  <r>
    <n v="1253998"/>
    <n v="10041218"/>
    <s v="CYT SUNR CARM(P08) 750 6U AO"/>
    <n v="126"/>
    <x v="21"/>
    <x v="11"/>
    <x v="2"/>
    <n v="126"/>
    <x v="21"/>
  </r>
  <r>
    <n v="1253996"/>
    <n v="10043698"/>
    <s v="CYT FRONT C.SAUV(P06) 750 6U AO"/>
    <n v="1358"/>
    <x v="21"/>
    <x v="2"/>
    <x v="2"/>
    <n v="1358"/>
    <x v="21"/>
  </r>
  <r>
    <n v="1253990"/>
    <n v="10044565"/>
    <s v="CYT FRONT CARM(P06) 750 6U AO"/>
    <n v="84"/>
    <x v="21"/>
    <x v="2"/>
    <x v="2"/>
    <n v="84"/>
    <x v="21"/>
  </r>
  <r>
    <n v="1254301"/>
    <n v="10038377"/>
    <s v="CYT CASILL MERL 750 6U 2009 VEU"/>
    <n v="14"/>
    <x v="21"/>
    <x v="5"/>
    <x v="2"/>
    <n v="14"/>
    <x v="21"/>
  </r>
  <r>
    <n v="1254038"/>
    <n v="10049539"/>
    <s v="CYT FRONT C.SAUV(P06) 250 36U 2010 VEU"/>
    <n v="288"/>
    <x v="21"/>
    <x v="10"/>
    <x v="2"/>
    <n v="288"/>
    <x v="21"/>
  </r>
  <r>
    <n v="1254265"/>
    <n v="10047909"/>
    <s v="CYT CASILL S.BLC STLV 500 12U 2010 GB"/>
    <n v="600"/>
    <x v="21"/>
    <x v="3"/>
    <x v="2"/>
    <n v="600"/>
    <x v="21"/>
  </r>
  <r>
    <n v="7078223"/>
    <n v="10039710"/>
    <s v="CS CONO SUR CHARD STLV(P07) 750 6U PL"/>
    <n v="0"/>
    <x v="21"/>
    <x v="5"/>
    <x v="2"/>
    <n v="450"/>
    <x v="21"/>
  </r>
  <r>
    <n v="1254297"/>
    <n v="10025604"/>
    <s v="CYT CASILL S.BLC STLV 750 12U LATAM"/>
    <n v="600"/>
    <x v="21"/>
    <x v="5"/>
    <x v="2"/>
    <n v="600"/>
    <x v="21"/>
  </r>
  <r>
    <n v="1254296"/>
    <n v="10022351"/>
    <s v="CYT FRONT CHARD(P06) 750 12U VAR"/>
    <n v="220"/>
    <x v="21"/>
    <x v="2"/>
    <x v="2"/>
    <n v="220"/>
    <x v="21"/>
  </r>
  <r>
    <n v="1254288"/>
    <n v="10047789"/>
    <s v="CYT CASILL SHI/RO ST 750 6U 2010 GB"/>
    <n v="708"/>
    <x v="21"/>
    <x v="3"/>
    <x v="2"/>
    <n v="708"/>
    <x v="21"/>
  </r>
  <r>
    <n v="1254282"/>
    <n v="10044045"/>
    <s v="CYT VICUÑA S.BLC/SE(ST)750 12U 2010GB"/>
    <n v="140"/>
    <x v="21"/>
    <x v="1"/>
    <x v="2"/>
    <n v="140"/>
    <x v="21"/>
  </r>
  <r>
    <n v="1254281"/>
    <n v="10044015"/>
    <s v="CYT NORTE CHICO S.BLC(ST) 750 12U 2010GB"/>
    <n v="1540"/>
    <x v="21"/>
    <x v="5"/>
    <x v="2"/>
    <n v="1540"/>
    <x v="21"/>
  </r>
  <r>
    <n v="1254279"/>
    <n v="10050006"/>
    <s v="CYT XPLORADOR C.SAUV(N) 750 12U US"/>
    <n v="226"/>
    <x v="21"/>
    <x v="5"/>
    <x v="2"/>
    <n v="226"/>
    <x v="21"/>
  </r>
  <r>
    <n v="1254278"/>
    <n v="10043996"/>
    <s v="CYT LOS VILOS CHARD(ST)750 12U 2010GB"/>
    <n v="280"/>
    <x v="21"/>
    <x v="5"/>
    <x v="2"/>
    <n v="280"/>
    <x v="21"/>
  </r>
  <r>
    <n v="1254276"/>
    <n v="10043995"/>
    <s v="CYT LOS VILOS C.SAUV(ST)750 12U 2010GB"/>
    <n v="210"/>
    <x v="21"/>
    <x v="8"/>
    <x v="2"/>
    <n v="210"/>
    <x v="21"/>
  </r>
  <r>
    <n v="1254275"/>
    <n v="10043992"/>
    <s v="CYT LADERA VERDE S.BLC(ST)750 12U 2010GB"/>
    <n v="290"/>
    <x v="21"/>
    <x v="1"/>
    <x v="2"/>
    <n v="290"/>
    <x v="21"/>
  </r>
  <r>
    <n v="1254124"/>
    <n v="10048258"/>
    <s v="PA P.ALTO RVA S.BLC STLV 750 6U 2010 DK"/>
    <n v="61.5"/>
    <x v="21"/>
    <x v="5"/>
    <x v="2"/>
    <n v="61.5"/>
    <x v="21"/>
  </r>
  <r>
    <n v="1254272"/>
    <n v="10043952"/>
    <s v="CYT CYT MERL(ST)(SIN FTE)750 12U 2010GB"/>
    <n v="210"/>
    <x v="21"/>
    <x v="1"/>
    <x v="2"/>
    <n v="210"/>
    <x v="21"/>
  </r>
  <r>
    <n v="1254138"/>
    <n v="10029779"/>
    <s v="CA NOVISIMO S.BLC 750 12U UA"/>
    <n v="0"/>
    <x v="21"/>
    <x v="3"/>
    <x v="2"/>
    <n v="59"/>
    <x v="21"/>
  </r>
  <r>
    <n v="1254262"/>
    <n v="10040785"/>
    <s v="CYT SPARKLING DEMI SEC 750 12U (P09) VIN"/>
    <n v="30"/>
    <x v="21"/>
    <x v="9"/>
    <x v="2"/>
    <n v="30"/>
    <x v="21"/>
  </r>
  <r>
    <n v="1254260"/>
    <n v="10044512"/>
    <s v="CYT FRONT CHARD(P06) 750 12U MX"/>
    <n v="363"/>
    <x v="21"/>
    <x v="5"/>
    <x v="2"/>
    <n v="363"/>
    <x v="21"/>
  </r>
  <r>
    <n v="1254212"/>
    <n v="10044729"/>
    <s v="CYT FRONT CHARD STLV(P06)750 12U 2010JP"/>
    <n v="10929"/>
    <x v="21"/>
    <x v="0"/>
    <x v="2"/>
    <n v="10929"/>
    <x v="21"/>
  </r>
  <r>
    <n v="1254191"/>
    <n v="10043945"/>
    <s v="CYT CASA ROCA S.BLC/SEM(ST)750 6U 2010GB"/>
    <n v="630"/>
    <x v="21"/>
    <x v="1"/>
    <x v="2"/>
    <n v="630"/>
    <x v="21"/>
  </r>
  <r>
    <n v="1254187"/>
    <n v="10041226"/>
    <s v="CYT SUNR CARM(P08) 750 6U KR"/>
    <n v="560"/>
    <x v="21"/>
    <x v="11"/>
    <x v="2"/>
    <n v="560"/>
    <x v="21"/>
  </r>
  <r>
    <n v="1254179"/>
    <n v="10022347"/>
    <s v="CYT FRONT CHARD(P06) 750 12U VAS"/>
    <n v="17"/>
    <x v="21"/>
    <x v="6"/>
    <x v="2"/>
    <n v="17"/>
    <x v="21"/>
  </r>
  <r>
    <n v="1254171"/>
    <n v="10044866"/>
    <s v="CYT SUNRISE MERL(P08) 1500 6U US"/>
    <n v="399"/>
    <x v="21"/>
    <x v="12"/>
    <x v="2"/>
    <n v="399"/>
    <x v="21"/>
  </r>
  <r>
    <n v="1254165"/>
    <n v="12006089"/>
    <s v="2100 C.SAUV MELCHOR 0750 CH 2007 1U US"/>
    <n v="250"/>
    <x v="21"/>
    <x v="9"/>
    <x v="2"/>
    <n v="250"/>
    <x v="21"/>
  </r>
  <r>
    <n v="1254161"/>
    <n v="10031847"/>
    <s v="CYT FRONT C.SA/MER(P07)750 12U US"/>
    <n v="1264"/>
    <x v="21"/>
    <x v="2"/>
    <x v="2"/>
    <n v="1264"/>
    <x v="21"/>
  </r>
  <r>
    <n v="1253943"/>
    <n v="10041179"/>
    <s v="CYT SUNR C.SAUV(P08) 750 6U AO"/>
    <n v="2623"/>
    <x v="21"/>
    <x v="11"/>
    <x v="2"/>
    <n v="2623"/>
    <x v="21"/>
  </r>
  <r>
    <n v="1254274"/>
    <n v="10043991"/>
    <s v="CYT LADERA VERDE MERL(ST)750 12U 2010GB"/>
    <n v="2160"/>
    <x v="21"/>
    <x v="8"/>
    <x v="2"/>
    <n v="2160"/>
    <x v="21"/>
  </r>
  <r>
    <n v="1253679"/>
    <n v="10029563"/>
    <s v="CYT CASILL S.BLC STLV 375 24U LATAM"/>
    <n v="126"/>
    <x v="21"/>
    <x v="3"/>
    <x v="2"/>
    <n v="126"/>
    <x v="21"/>
  </r>
  <r>
    <n v="1253754"/>
    <n v="10034561"/>
    <s v="CYT SEND MOSC/SEMI(RVDO)750 12U MX"/>
    <n v="185"/>
    <x v="21"/>
    <x v="6"/>
    <x v="2"/>
    <n v="185"/>
    <x v="21"/>
  </r>
  <r>
    <n v="1253733"/>
    <n v="10021269"/>
    <s v="CYT CASILL C.SAUV 1500 6U VAR"/>
    <n v="112"/>
    <x v="21"/>
    <x v="9"/>
    <x v="2"/>
    <n v="112"/>
    <x v="21"/>
  </r>
  <r>
    <n v="1253729"/>
    <n v="10043818"/>
    <s v="CYT SELECCION CAB/MERL(ND) 750 6U MX"/>
    <n v="612"/>
    <x v="21"/>
    <x v="11"/>
    <x v="2"/>
    <n v="612"/>
    <x v="21"/>
  </r>
  <r>
    <n v="1253724"/>
    <n v="10045693"/>
    <s v="CYT CYT RVDO S.BLC(P07 NV) 750 12U MX"/>
    <n v="2352"/>
    <x v="21"/>
    <x v="11"/>
    <x v="2"/>
    <n v="2352"/>
    <x v="21"/>
  </r>
  <r>
    <n v="1253719"/>
    <n v="10032829"/>
    <s v="CYT CYT (RVDO) MERLOT 750(P07 NV) 12U MX"/>
    <n v="167"/>
    <x v="21"/>
    <x v="8"/>
    <x v="2"/>
    <n v="167"/>
    <x v="21"/>
  </r>
  <r>
    <n v="1253718"/>
    <n v="10032827"/>
    <s v="CYT CYT (RVDO) C.SAUV 24U 375(P07 NV) MX"/>
    <n v="801"/>
    <x v="21"/>
    <x v="10"/>
    <x v="2"/>
    <n v="801"/>
    <x v="21"/>
  </r>
  <r>
    <n v="1253716"/>
    <n v="10045687"/>
    <s v="CYT CYT RVDO C.SAUV (P07)750 12U MX"/>
    <n v="4704"/>
    <x v="21"/>
    <x v="6"/>
    <x v="2"/>
    <n v="4704"/>
    <x v="21"/>
  </r>
  <r>
    <n v="1253708"/>
    <n v="10041327"/>
    <s v="CYT SUNR MERL(P08) STLV 750 12U VAR"/>
    <n v="56"/>
    <x v="21"/>
    <x v="11"/>
    <x v="2"/>
    <n v="56"/>
    <x v="21"/>
  </r>
  <r>
    <n v="1253695"/>
    <n v="10021905"/>
    <s v="CYT FRONT MERL(P06) 187 24U VEU"/>
    <n v="127.16"/>
    <x v="21"/>
    <x v="10"/>
    <x v="2"/>
    <n v="127.16"/>
    <x v="21"/>
  </r>
  <r>
    <n v="1253985"/>
    <n v="10043699"/>
    <s v="CYT FRONT (CYT) C.SAUV (P06) 750 12U PE"/>
    <n v="117"/>
    <x v="21"/>
    <x v="2"/>
    <x v="2"/>
    <n v="117"/>
    <x v="21"/>
  </r>
  <r>
    <n v="1253692"/>
    <n v="10020055"/>
    <s v="CYT CASILL MERL 750 12U VAR"/>
    <n v="285"/>
    <x v="21"/>
    <x v="5"/>
    <x v="2"/>
    <n v="285"/>
    <x v="21"/>
  </r>
  <r>
    <n v="1253766"/>
    <n v="10028326"/>
    <s v="CYT FRONT C.SAUV BLUSH(P06) 1500 6U VAR"/>
    <n v="96"/>
    <x v="21"/>
    <x v="1"/>
    <x v="2"/>
    <n v="96"/>
    <x v="21"/>
  </r>
  <r>
    <n v="1253677"/>
    <n v="10020549"/>
    <s v="CYT CASILL CARM(ND) 375 24U LATAM"/>
    <n v="63"/>
    <x v="21"/>
    <x v="3"/>
    <x v="2"/>
    <n v="63"/>
    <x v="21"/>
  </r>
  <r>
    <n v="1253654"/>
    <n v="10048626"/>
    <s v="CYT TRIO RVA CHARD(P10)750 12U 2009CA"/>
    <n v="56"/>
    <x v="21"/>
    <x v="3"/>
    <x v="2"/>
    <n v="56"/>
    <x v="21"/>
  </r>
  <r>
    <n v="1253599"/>
    <n v="10022449"/>
    <s v="CYT FRONT MERLOT(P06) 1500 6U LATAM"/>
    <n v="344"/>
    <x v="21"/>
    <x v="12"/>
    <x v="2"/>
    <n v="344"/>
    <x v="21"/>
  </r>
  <r>
    <n v="1253577"/>
    <n v="10048997"/>
    <s v="CYT FRONT C.SAU ST(P06)7506U 2010(CHA)BE"/>
    <n v="100"/>
    <x v="21"/>
    <x v="2"/>
    <x v="2"/>
    <n v="100"/>
    <x v="21"/>
  </r>
  <r>
    <n v="1253557"/>
    <n v="10041858"/>
    <s v="CYT FRONT S.BLC(P06) 750 12U 2010 VEU"/>
    <n v="434"/>
    <x v="21"/>
    <x v="2"/>
    <x v="2"/>
    <n v="434"/>
    <x v="21"/>
  </r>
  <r>
    <n v="1253543"/>
    <n v="10047354"/>
    <s v="CYT LATE HARVEST S.BLC 375 24U 2007 CL"/>
    <n v="1010"/>
    <x v="21"/>
    <x v="9"/>
    <x v="2"/>
    <n v="1010"/>
    <x v="21"/>
  </r>
  <r>
    <n v="1253509"/>
    <n v="10020290"/>
    <s v="CYT CASILL C.SAUV 750 12U US"/>
    <n v="2742"/>
    <x v="21"/>
    <x v="0"/>
    <x v="2"/>
    <n v="2742"/>
    <x v="21"/>
  </r>
  <r>
    <n v="1253500"/>
    <n v="10044451"/>
    <s v="CYT FRONT CARM(P06) 750 12U LATAM"/>
    <n v="444"/>
    <x v="21"/>
    <x v="2"/>
    <x v="2"/>
    <n v="444"/>
    <x v="21"/>
  </r>
  <r>
    <n v="1253490"/>
    <n v="10022472"/>
    <s v="CYT FRONT S.BLC(P06) 1500 6U LATAM"/>
    <n v="336"/>
    <x v="21"/>
    <x v="11"/>
    <x v="2"/>
    <n v="336"/>
    <x v="21"/>
  </r>
  <r>
    <n v="1253471"/>
    <n v="10049262"/>
    <s v="CYT SUNR CARM(P08) 750 6U 2010 DE/BE"/>
    <n v="98"/>
    <x v="21"/>
    <x v="11"/>
    <x v="2"/>
    <n v="98"/>
    <x v="21"/>
  </r>
  <r>
    <n v="1253694"/>
    <n v="10041153"/>
    <s v="CYT SUNR S.BLC(P08)STLV 750 12U VAR"/>
    <n v="70"/>
    <x v="21"/>
    <x v="11"/>
    <x v="2"/>
    <n v="70"/>
    <x v="21"/>
  </r>
  <r>
    <n v="1253855"/>
    <n v="10048665"/>
    <s v="CYT TRIO RVA C.SAU(P10)(90P)75012U2008PY"/>
    <n v="700"/>
    <x v="21"/>
    <x v="3"/>
    <x v="2"/>
    <n v="700"/>
    <x v="21"/>
  </r>
  <r>
    <n v="1253939"/>
    <n v="10031037"/>
    <s v="CYT SUNR C.SAUV(P08) 750 12U LATAM"/>
    <n v="84"/>
    <x v="21"/>
    <x v="11"/>
    <x v="2"/>
    <n v="84"/>
    <x v="21"/>
  </r>
  <r>
    <n v="1253936"/>
    <n v="10048635"/>
    <s v="CYT TRIO RVA CHARD(P10)750 12U 2009 VAS"/>
    <n v="136"/>
    <x v="21"/>
    <x v="3"/>
    <x v="2"/>
    <n v="136"/>
    <x v="21"/>
  </r>
  <r>
    <n v="1253934"/>
    <n v="10050197"/>
    <s v="CYT SENDERO MERL(ST) 750 12U 2010 GB"/>
    <n v="770"/>
    <x v="21"/>
    <x v="1"/>
    <x v="2"/>
    <n v="770"/>
    <x v="21"/>
  </r>
  <r>
    <n v="1253913"/>
    <n v="10040622"/>
    <s v="CYT FRONT CHARD STL(P06)1500 6U(C/ESP)CA"/>
    <n v="605"/>
    <x v="21"/>
    <x v="11"/>
    <x v="2"/>
    <n v="605"/>
    <x v="21"/>
  </r>
  <r>
    <n v="1253897"/>
    <n v="10041078"/>
    <s v="CYT FRONT MERL STLV(P06) 1500 6U CA"/>
    <n v="559"/>
    <x v="21"/>
    <x v="12"/>
    <x v="2"/>
    <n v="559"/>
    <x v="21"/>
  </r>
  <r>
    <n v="1253896"/>
    <n v="10049979"/>
    <s v="CYT FRONT C.SAUV(P06) 750  6U LATAM"/>
    <n v="140"/>
    <x v="21"/>
    <x v="2"/>
    <x v="2"/>
    <n v="140"/>
    <x v="21"/>
  </r>
  <r>
    <n v="1253895"/>
    <n v="10040625"/>
    <s v="CYT FRONT SHI/CSA STL(P06)15006U(C/ES)CA"/>
    <n v="700"/>
    <x v="21"/>
    <x v="12"/>
    <x v="2"/>
    <n v="700"/>
    <x v="21"/>
  </r>
  <r>
    <n v="1253889"/>
    <n v="10026841"/>
    <s v="CYT SENDERO C.SAUV(P07) 750 12U LATAM"/>
    <n v="42"/>
    <x v="21"/>
    <x v="11"/>
    <x v="2"/>
    <n v="42"/>
    <x v="21"/>
  </r>
  <r>
    <n v="1253887"/>
    <n v="10037005"/>
    <s v="CYT SE S.BLNC(ND) 187 24U CL"/>
    <n v="416.88533330000001"/>
    <x v="21"/>
    <x v="10"/>
    <x v="2"/>
    <n v="416.88533330000001"/>
    <x v="21"/>
  </r>
  <r>
    <n v="1253884"/>
    <n v="10041224"/>
    <s v="CYT SUNR CARM(P08) 750 6U RU"/>
    <n v="52"/>
    <x v="21"/>
    <x v="11"/>
    <x v="2"/>
    <n v="52"/>
    <x v="21"/>
  </r>
  <r>
    <n v="1253759"/>
    <n v="10048609"/>
    <s v="CYT TRIO RVA CHARD(P10)750 6U2009(CHA)BE"/>
    <n v="50"/>
    <x v="21"/>
    <x v="3"/>
    <x v="2"/>
    <n v="50"/>
    <x v="21"/>
  </r>
  <r>
    <n v="1253870"/>
    <n v="10045346"/>
    <s v="CYT CASILL CARM 750 6U 2009 LATAM"/>
    <n v="280"/>
    <x v="21"/>
    <x v="3"/>
    <x v="2"/>
    <n v="280"/>
    <x v="21"/>
  </r>
  <r>
    <n v="1253765"/>
    <n v="10022450"/>
    <s v="CYT FRONT MERLOT(P06) 1500 6U VAR"/>
    <n v="144"/>
    <x v="21"/>
    <x v="12"/>
    <x v="2"/>
    <n v="144"/>
    <x v="21"/>
  </r>
  <r>
    <n v="1253854"/>
    <n v="10048661"/>
    <s v="CYT TRIO RVA C.SAU(P10)(90P)75012U2008PA"/>
    <n v="168"/>
    <x v="21"/>
    <x v="3"/>
    <x v="2"/>
    <n v="168"/>
    <x v="21"/>
  </r>
  <r>
    <n v="1253807"/>
    <n v="10042063"/>
    <s v="CYT SUNR S.BLC(P08) 750 12U 2010 VEU"/>
    <n v="106"/>
    <x v="21"/>
    <x v="3"/>
    <x v="2"/>
    <n v="106"/>
    <x v="21"/>
  </r>
  <r>
    <n v="1253801"/>
    <n v="10044537"/>
    <s v="CYT FRONT C.SAUV BLUSH(P06)750 12U VAR"/>
    <n v="154"/>
    <x v="21"/>
    <x v="2"/>
    <x v="2"/>
    <n v="154"/>
    <x v="21"/>
  </r>
  <r>
    <n v="1253780"/>
    <n v="10028494"/>
    <s v="CA MAPOCHO C.SAUV 1500 6U CR"/>
    <n v="144"/>
    <x v="21"/>
    <x v="12"/>
    <x v="2"/>
    <n v="144"/>
    <x v="21"/>
  </r>
  <r>
    <n v="1253779"/>
    <n v="10028496"/>
    <s v="CA MAPOCHO CHARD 1500 6U CR"/>
    <n v="138"/>
    <x v="21"/>
    <x v="6"/>
    <x v="2"/>
    <n v="138"/>
    <x v="21"/>
  </r>
  <r>
    <n v="1253772"/>
    <n v="10044571"/>
    <s v="CYT FRONT S.BLC STLV(P06)750 12U CA"/>
    <n v="308"/>
    <x v="21"/>
    <x v="2"/>
    <x v="2"/>
    <n v="308"/>
    <x v="21"/>
  </r>
  <r>
    <n v="1253770"/>
    <n v="10025939"/>
    <s v="CYT FRONT SHIRAZ(P06) 1500 6U VEU"/>
    <n v="200"/>
    <x v="21"/>
    <x v="1"/>
    <x v="2"/>
    <n v="200"/>
    <x v="21"/>
  </r>
  <r>
    <n v="1253768"/>
    <n v="10031070"/>
    <s v="CYT SUNR MERL(P08) 750 12U LATAM"/>
    <n v="62"/>
    <x v="21"/>
    <x v="11"/>
    <x v="2"/>
    <n v="62"/>
    <x v="21"/>
  </r>
  <r>
    <n v="1253767"/>
    <n v="10022464"/>
    <s v="CYT FRONT CHARD(P06) 1500 6U VAR"/>
    <n v="200"/>
    <x v="21"/>
    <x v="1"/>
    <x v="2"/>
    <n v="200"/>
    <x v="21"/>
  </r>
  <r>
    <n v="1254302"/>
    <n v="10041148"/>
    <s v="CYT SUNR S.BLC(P08) 750 12U VAR"/>
    <n v="126"/>
    <x v="21"/>
    <x v="11"/>
    <x v="2"/>
    <n v="126"/>
    <x v="21"/>
  </r>
  <r>
    <n v="1253871"/>
    <n v="10034338"/>
    <s v="CYT CASILL S.BLC STLV 750 12U(C/ESP)CA"/>
    <n v="300"/>
    <x v="21"/>
    <x v="5"/>
    <x v="2"/>
    <n v="300"/>
    <x v="21"/>
  </r>
  <r>
    <n v="1254942"/>
    <n v="10041132"/>
    <s v="CYT SUNR S.BLC(P08) 750 6U AO"/>
    <n v="42"/>
    <x v="21"/>
    <x v="3"/>
    <x v="2"/>
    <n v="42"/>
    <x v="21"/>
  </r>
  <r>
    <n v="1255384"/>
    <n v="10050729"/>
    <s v="CYT MARQUES MERLOT 750 6U 2009 RU"/>
    <n v="15"/>
    <x v="21"/>
    <x v="9"/>
    <x v="2"/>
    <n v="15"/>
    <x v="21"/>
  </r>
  <r>
    <n v="1255383"/>
    <n v="10044861"/>
    <s v="CYT CASILL S.BLC  STL(STICKER) 750 6U RU"/>
    <n v="143.5"/>
    <x v="21"/>
    <x v="5"/>
    <x v="2"/>
    <n v="191"/>
    <x v="21"/>
  </r>
  <r>
    <n v="1255369"/>
    <n v="10050291"/>
    <s v="CYT SUNR MERL STLV(P08) 7506U2010(M&amp;S)DE"/>
    <n v="94.5"/>
    <x v="21"/>
    <x v="3"/>
    <x v="2"/>
    <n v="94.5"/>
    <x v="21"/>
  </r>
  <r>
    <n v="1255368"/>
    <n v="10035789"/>
    <s v="CYT CASILL CHARD 750 12U 2009 VIN"/>
    <n v="55"/>
    <x v="21"/>
    <x v="5"/>
    <x v="2"/>
    <n v="55"/>
    <x v="21"/>
  </r>
  <r>
    <n v="1255353"/>
    <n v="10044738"/>
    <s v="CYT FRONT C. CASE P.GRIGIO 4P 1500 6U US"/>
    <n v="228"/>
    <x v="21"/>
    <x v="1"/>
    <x v="2"/>
    <n v="228"/>
    <x v="21"/>
  </r>
  <r>
    <n v="1255219"/>
    <n v="12006174"/>
    <s v="1127 S.BLC P.ALTO 0750 ST (5231) 2010"/>
    <n v="1547"/>
    <x v="21"/>
    <x v="3"/>
    <x v="2"/>
    <n v="1547"/>
    <x v="21"/>
  </r>
  <r>
    <n v="1255069"/>
    <n v="12006415"/>
    <s v="2113 MERLOT TRIO 0750 CH 2010"/>
    <n v="2658.916667"/>
    <x v="21"/>
    <x v="3"/>
    <x v="2"/>
    <n v="2658.916667"/>
    <x v="21"/>
  </r>
  <r>
    <n v="1255023"/>
    <n v="10048229"/>
    <s v="CYT SUNR SPARKLING ROSE 750 6U JP"/>
    <n v="1210"/>
    <x v="21"/>
    <x v="9"/>
    <x v="2"/>
    <n v="1210"/>
    <x v="21"/>
  </r>
  <r>
    <n v="1254946"/>
    <n v="10029424"/>
    <s v="CYT MOUNTAIN RANGE C.SAUV STL 750 12U GB"/>
    <n v="516"/>
    <x v="21"/>
    <x v="1"/>
    <x v="2"/>
    <n v="516"/>
    <x v="21"/>
  </r>
  <r>
    <n v="1254754"/>
    <n v="10044939"/>
    <s v="CYT CASILL C.SAUV ECO 750 12U VE"/>
    <n v="1540"/>
    <x v="21"/>
    <x v="2"/>
    <x v="2"/>
    <n v="1540"/>
    <x v="21"/>
  </r>
  <r>
    <n v="1254944"/>
    <n v="10041191"/>
    <s v="CYT SUNR C.SAUV(P08) 750 12U PR"/>
    <n v="70"/>
    <x v="21"/>
    <x v="3"/>
    <x v="2"/>
    <n v="70"/>
    <x v="21"/>
  </r>
  <r>
    <n v="1255578"/>
    <n v="10047776"/>
    <s v="CYT CASILL SHIR/ROS STL 750 12U 2010 VES"/>
    <n v="49"/>
    <x v="21"/>
    <x v="3"/>
    <x v="2"/>
    <n v="49"/>
    <x v="21"/>
  </r>
  <r>
    <n v="1254926"/>
    <n v="10020001"/>
    <s v="CYT CASILL MERL 750 12U VES"/>
    <n v="14"/>
    <x v="21"/>
    <x v="3"/>
    <x v="2"/>
    <n v="14"/>
    <x v="21"/>
  </r>
  <r>
    <n v="1254913"/>
    <n v="10044570"/>
    <s v="CYT FRONT CAB/MER STLV(P06)750 12U(V)CA"/>
    <n v="40"/>
    <x v="21"/>
    <x v="2"/>
    <x v="2"/>
    <n v="40"/>
    <x v="21"/>
  </r>
  <r>
    <n v="1254901"/>
    <n v="10047911"/>
    <s v="CYT CASILL S.BLC STLV 750 6U 2010 GB"/>
    <n v="500"/>
    <x v="21"/>
    <x v="3"/>
    <x v="2"/>
    <n v="500"/>
    <x v="21"/>
  </r>
  <r>
    <n v="1254833"/>
    <n v="10048692"/>
    <s v="CYT TRIO RVA MERL(P10)750 12U 2009 VES"/>
    <n v="70"/>
    <x v="21"/>
    <x v="3"/>
    <x v="2"/>
    <n v="70"/>
    <x v="21"/>
  </r>
  <r>
    <n v="1254818"/>
    <n v="10020293"/>
    <s v="CYT CASILL C.SAUV 750 12U VE"/>
    <n v="1470"/>
    <x v="21"/>
    <x v="2"/>
    <x v="2"/>
    <n v="1470"/>
    <x v="21"/>
  </r>
  <r>
    <n v="1254776"/>
    <n v="10050622"/>
    <s v="CYT SUNR C.SAUV(P08) 750 12U 2010VEU"/>
    <n v="266"/>
    <x v="21"/>
    <x v="3"/>
    <x v="2"/>
    <n v="266"/>
    <x v="21"/>
  </r>
  <r>
    <n v="1254774"/>
    <n v="10045970"/>
    <s v="CA CLASSICO MERL STIC 750 12U VIN"/>
    <n v="42"/>
    <x v="21"/>
    <x v="5"/>
    <x v="2"/>
    <n v="42"/>
    <x v="21"/>
  </r>
  <r>
    <n v="1254773"/>
    <n v="10044931"/>
    <s v="CYT CASILL C.SAUV ECO 750 12U PE"/>
    <n v="1176"/>
    <x v="21"/>
    <x v="2"/>
    <x v="2"/>
    <n v="1176"/>
    <x v="21"/>
  </r>
  <r>
    <n v="1254771"/>
    <n v="10044572"/>
    <s v="CYT FRONT MERL STLV(P06)750 12U (V)CA"/>
    <n v="250"/>
    <x v="21"/>
    <x v="2"/>
    <x v="2"/>
    <n v="250"/>
    <x v="21"/>
  </r>
  <r>
    <n v="1254300"/>
    <n v="10020036"/>
    <s v="CYT CASILL MERL 750 12U LATAM"/>
    <n v="2226"/>
    <x v="21"/>
    <x v="5"/>
    <x v="2"/>
    <n v="2226"/>
    <x v="21"/>
  </r>
  <r>
    <n v="1254945"/>
    <n v="10041204"/>
    <s v="CYT SUNR C.SAUV(P08) 750 6U 2009 VEU"/>
    <n v="182"/>
    <x v="21"/>
    <x v="3"/>
    <x v="2"/>
    <n v="182"/>
    <x v="21"/>
  </r>
  <r>
    <n v="7077838"/>
    <n v="10049824"/>
    <s v="MPO BLEND CARM(P09)750 12U LATAM"/>
    <n v="263"/>
    <x v="21"/>
    <x v="11"/>
    <x v="2"/>
    <n v="263"/>
    <x v="21"/>
  </r>
  <r>
    <n v="7078132"/>
    <n v="10047380"/>
    <s v="CS I NEGRA RVA C.SA/ROP09ST7506UTE2010GB"/>
    <m/>
    <x v="21"/>
    <x v="0"/>
    <x v="1"/>
    <n v="11050"/>
    <x v="21"/>
  </r>
  <r>
    <n v="7078180"/>
    <n v="10050408"/>
    <s v="CS BIB I.NEGRA  C.SAU/ME(P09)3L4U2010 RU"/>
    <n v="2838.666667"/>
    <x v="21"/>
    <x v="7"/>
    <x v="2"/>
    <n v="2838.666667"/>
    <x v="21"/>
  </r>
  <r>
    <n v="7078133"/>
    <n v="10035578"/>
    <s v="CS C.SUR TOC CHARD(P08)STL1500 6U CA"/>
    <n v="396"/>
    <x v="21"/>
    <x v="11"/>
    <x v="2"/>
    <n v="396"/>
    <x v="21"/>
  </r>
  <r>
    <n v="7078132"/>
    <n v="10047380"/>
    <s v="CS I NEGRA RVA C.SA/ROP09ST7506UTE2010GB"/>
    <n v="8102"/>
    <x v="21"/>
    <x v="0"/>
    <x v="2"/>
    <n v="8102"/>
    <x v="21"/>
  </r>
  <r>
    <n v="7078078"/>
    <n v="10048971"/>
    <s v="CS I.NEGRA RVA CSA(P09)ST7506U(TE)2010GB"/>
    <n v="16654"/>
    <x v="21"/>
    <x v="0"/>
    <x v="2"/>
    <n v="16654"/>
    <x v="21"/>
  </r>
  <r>
    <n v="7078076"/>
    <n v="10048001"/>
    <s v="CS I.NEGRA RVA MERL(P09)STLV 7506U2010GB"/>
    <n v="5493.5"/>
    <x v="21"/>
    <x v="0"/>
    <x v="2"/>
    <n v="5493.5"/>
    <x v="21"/>
  </r>
  <r>
    <n v="7077939"/>
    <n v="10044306"/>
    <s v="CS ROKO S.BLC STLV 750 6U VEU"/>
    <n v="11003.5"/>
    <x v="21"/>
    <x v="0"/>
    <x v="2"/>
    <n v="11003.5"/>
    <x v="21"/>
  </r>
  <r>
    <n v="7077932"/>
    <n v="10038133"/>
    <s v="CS TOCORNAL(PAL)CARM 750 12U LATAM"/>
    <n v="500"/>
    <x v="21"/>
    <x v="11"/>
    <x v="2"/>
    <n v="500"/>
    <x v="21"/>
  </r>
  <r>
    <n v="7077906"/>
    <n v="10048379"/>
    <s v="CS C.SUR TOC S.BLC(P08)STL1500 6U CA"/>
    <n v="40"/>
    <x v="21"/>
    <x v="11"/>
    <x v="2"/>
    <n v="40"/>
    <x v="21"/>
  </r>
  <r>
    <n v="7077874"/>
    <n v="10042343"/>
    <s v="CS SPARKLING CS BRUT 750 6U 2009 JP"/>
    <n v="402"/>
    <x v="21"/>
    <x v="9"/>
    <x v="2"/>
    <n v="402"/>
    <x v="21"/>
  </r>
  <r>
    <n v="1255431"/>
    <n v="12006508"/>
    <s v="2117 C.SAUV BLUSH 0750 CH (7037) 2010"/>
    <n v="189.16666670000001"/>
    <x v="21"/>
    <x v="3"/>
    <x v="2"/>
    <n v="189.16666670000001"/>
    <x v="21"/>
  </r>
  <r>
    <n v="7077841"/>
    <n v="10044183"/>
    <s v="MPO V.MPO C.SAUV/MERL(P05) 750 12U VAS"/>
    <n v="264"/>
    <x v="21"/>
    <x v="11"/>
    <x v="2"/>
    <n v="264"/>
    <x v="21"/>
  </r>
  <r>
    <n v="1255576"/>
    <n v="10039746"/>
    <s v="CYT G.RVA S.RIBERAS S.BLC 750 6U 2009VES"/>
    <n v="23.5"/>
    <x v="21"/>
    <x v="3"/>
    <x v="2"/>
    <n v="23.5"/>
    <x v="21"/>
  </r>
  <r>
    <n v="7077762"/>
    <n v="10042424"/>
    <s v="CS CASA R.VERDE RVA C.SAU 750 12U2008 GB"/>
    <n v="338"/>
    <x v="21"/>
    <x v="5"/>
    <x v="2"/>
    <n v="338"/>
    <x v="21"/>
  </r>
  <r>
    <n v="7069829"/>
    <n v="12006016"/>
    <s v="4170 C.SAUV 20BARREL 0750 CH 2009"/>
    <n v="2745.916667"/>
    <x v="21"/>
    <x v="2"/>
    <x v="2"/>
    <n v="2745.916667"/>
    <x v="21"/>
  </r>
  <r>
    <n v="1255872"/>
    <n v="10047755"/>
    <s v="CYT EXPORTACION SEL(P08)C.SAUV1500 6U CL"/>
    <n v="11958"/>
    <x v="21"/>
    <x v="12"/>
    <x v="2"/>
    <n v="11958"/>
    <x v="21"/>
  </r>
  <r>
    <n v="1255781"/>
    <n v="10045916"/>
    <s v="CYT CASILL CARM 750 12U US"/>
    <n v="793"/>
    <x v="21"/>
    <x v="2"/>
    <x v="2"/>
    <n v="793"/>
    <x v="21"/>
  </r>
  <r>
    <n v="1255771"/>
    <n v="10047752"/>
    <s v="CYT EXPORTACION SEL(P08)MERL 1500 6U CL"/>
    <n v="10369"/>
    <x v="21"/>
    <x v="12"/>
    <x v="2"/>
    <n v="10369"/>
    <x v="21"/>
  </r>
  <r>
    <n v="1255630"/>
    <n v="10049494"/>
    <s v="CYT SUNR CHARD(P08)STLV 750 12U 2010NORD"/>
    <n v="140"/>
    <x v="21"/>
    <x v="11"/>
    <x v="2"/>
    <n v="140"/>
    <x v="21"/>
  </r>
  <r>
    <n v="1255582"/>
    <n v="10042064"/>
    <s v="CYT FRONT S.BLC(P06) 750 6U 2010 VEU"/>
    <n v="6"/>
    <x v="21"/>
    <x v="5"/>
    <x v="2"/>
    <n v="6"/>
    <x v="21"/>
  </r>
  <r>
    <n v="1255581"/>
    <n v="10047072"/>
    <s v="CYT MARQUES C.SAUV 750 12U 2008 CL"/>
    <n v="69"/>
    <x v="21"/>
    <x v="3"/>
    <x v="2"/>
    <n v="69"/>
    <x v="21"/>
  </r>
  <r>
    <n v="1255580"/>
    <n v="10048045"/>
    <s v="CYT FRONT C.BLUSH STLV (P06) 750 12U VEU"/>
    <n v="24"/>
    <x v="21"/>
    <x v="2"/>
    <x v="2"/>
    <n v="24"/>
    <x v="21"/>
  </r>
  <r>
    <n v="1254730"/>
    <n v="10047079"/>
    <s v="CYT LADERA VERDE S.BLC STL(P08)750 12UHK"/>
    <n v="196"/>
    <x v="21"/>
    <x v="1"/>
    <x v="2"/>
    <n v="196"/>
    <x v="21"/>
  </r>
  <r>
    <n v="7077867"/>
    <n v="10050674"/>
    <s v="MPO GRAN VINO BCO(P09) 750 12U LATAM"/>
    <n v="448"/>
    <x v="21"/>
    <x v="11"/>
    <x v="2"/>
    <n v="448"/>
    <x v="21"/>
  </r>
  <r>
    <n v="1254343"/>
    <n v="10020561"/>
    <s v="CYT CASILL MERL(ND) 375 24U LATAM"/>
    <n v="126"/>
    <x v="21"/>
    <x v="3"/>
    <x v="2"/>
    <n v="126"/>
    <x v="21"/>
  </r>
  <r>
    <n v="1254417"/>
    <n v="10048646"/>
    <s v="CYT TRIO RVA C.SAU(P10)750 12U2008(LR)CA"/>
    <n v="268"/>
    <x v="21"/>
    <x v="3"/>
    <x v="2"/>
    <n v="268"/>
    <x v="21"/>
  </r>
  <r>
    <n v="1254385"/>
    <n v="10051103"/>
    <s v="CYT SUNR CARM(P08) 250 12U 2010 GB"/>
    <n v="1248"/>
    <x v="21"/>
    <x v="10"/>
    <x v="2"/>
    <n v="1248"/>
    <x v="21"/>
  </r>
  <r>
    <n v="1254384"/>
    <n v="10041865"/>
    <s v="CYT SUNR S.BLC STLV(P08)BL750 6U 2010 GB"/>
    <n v="140"/>
    <x v="21"/>
    <x v="3"/>
    <x v="2"/>
    <n v="140"/>
    <x v="21"/>
  </r>
  <r>
    <n v="1254383"/>
    <n v="10047993"/>
    <s v="CYT CYT MERL(P09)STLV 750 12U 2010GB"/>
    <n v="140"/>
    <x v="21"/>
    <x v="1"/>
    <x v="2"/>
    <n v="140"/>
    <x v="21"/>
  </r>
  <r>
    <n v="1254376"/>
    <n v="10050077"/>
    <s v="CYT CASILL C.SAUV ECO 750 6U 2009 GB"/>
    <n v="1190"/>
    <x v="21"/>
    <x v="5"/>
    <x v="2"/>
    <n v="1190"/>
    <x v="21"/>
  </r>
  <r>
    <n v="1254374"/>
    <n v="10051132"/>
    <s v="CYT SUNR CARM STLV(P08) 750 6U 2010 DK"/>
    <n v="1540"/>
    <x v="21"/>
    <x v="11"/>
    <x v="2"/>
    <n v="1540"/>
    <x v="21"/>
  </r>
  <r>
    <n v="1254372"/>
    <n v="10048150"/>
    <s v="CYT SUNR CAB/ROSE STLV(P08)750 6U 2010DK"/>
    <n v="840"/>
    <x v="21"/>
    <x v="11"/>
    <x v="2"/>
    <n v="840"/>
    <x v="21"/>
  </r>
  <r>
    <n v="1254357"/>
    <n v="10043022"/>
    <s v="CYT MARQUES C.SAUV 750 12U 2008 US"/>
    <n v="2730"/>
    <x v="21"/>
    <x v="9"/>
    <x v="2"/>
    <n v="2730"/>
    <x v="21"/>
  </r>
  <r>
    <n v="1254353"/>
    <n v="12000193"/>
    <s v="2115 C.SAUV CASILL 3000 CH"/>
    <n v="95.333333330000002"/>
    <x v="21"/>
    <x v="4"/>
    <x v="2"/>
    <n v="95.333333330000002"/>
    <x v="21"/>
  </r>
  <r>
    <n v="1254768"/>
    <n v="10044728"/>
    <s v="CYT FRONT CARM STLV(P06) 750 12U 2010 JP"/>
    <n v="250"/>
    <x v="21"/>
    <x v="2"/>
    <x v="2"/>
    <n v="250"/>
    <x v="21"/>
  </r>
  <r>
    <n v="1254345"/>
    <n v="10050832"/>
    <s v="CA CLASSICO C.SAUV STIC  750 12U CL"/>
    <n v="280"/>
    <x v="21"/>
    <x v="5"/>
    <x v="2"/>
    <n v="280"/>
    <x v="21"/>
  </r>
  <r>
    <n v="1254428"/>
    <n v="10028849"/>
    <s v="CA CLASSICO CHARD 750 12U JP"/>
    <n v="201"/>
    <x v="21"/>
    <x v="1"/>
    <x v="2"/>
    <n v="201"/>
    <x v="21"/>
  </r>
  <r>
    <n v="1254341"/>
    <n v="10026759"/>
    <s v="CA RESERVA MERLOT 750 12U CL"/>
    <n v="70"/>
    <x v="21"/>
    <x v="5"/>
    <x v="2"/>
    <n v="70"/>
    <x v="21"/>
  </r>
  <r>
    <n v="1254338"/>
    <n v="10031185"/>
    <s v="CYT SUNR CARM(P08) 750 12U LATAM"/>
    <n v="378"/>
    <x v="21"/>
    <x v="11"/>
    <x v="2"/>
    <n v="378"/>
    <x v="21"/>
  </r>
  <r>
    <n v="1254337"/>
    <n v="10031131"/>
    <s v="CYT SUNR S.BLC(P08) 750 12U LATAM"/>
    <n v="295"/>
    <x v="21"/>
    <x v="11"/>
    <x v="2"/>
    <n v="295"/>
    <x v="21"/>
  </r>
  <r>
    <n v="1254332"/>
    <n v="10050201"/>
    <s v="CYT FRONT MERL(P06) 750 6U 2010 VEU"/>
    <n v="378"/>
    <x v="21"/>
    <x v="2"/>
    <x v="2"/>
    <n v="378"/>
    <x v="21"/>
  </r>
  <r>
    <n v="1254331"/>
    <n v="10042059"/>
    <s v="CYT SUNR S.BLC STL(P08)750 6U 2010(CO)DK"/>
    <n v="700"/>
    <x v="21"/>
    <x v="11"/>
    <x v="2"/>
    <n v="700"/>
    <x v="21"/>
  </r>
  <r>
    <n v="1254329"/>
    <n v="10050433"/>
    <s v="CYT CYT C.BLUSH(P09)STLV 750 12U 2010 GB"/>
    <n v="280"/>
    <x v="21"/>
    <x v="3"/>
    <x v="2"/>
    <n v="280"/>
    <x v="21"/>
  </r>
  <r>
    <n v="1254313"/>
    <n v="10048992"/>
    <s v="CYT NORTE CHICO C.SAU(ST)750 12U 2010 GB"/>
    <n v="350"/>
    <x v="21"/>
    <x v="5"/>
    <x v="2"/>
    <n v="350"/>
    <x v="21"/>
  </r>
  <r>
    <n v="1254309"/>
    <n v="10044461"/>
    <s v="CYT FRONT C.SAUV(P06) 750 12U VAR"/>
    <n v="112"/>
    <x v="21"/>
    <x v="2"/>
    <x v="2"/>
    <n v="112"/>
    <x v="21"/>
  </r>
  <r>
    <n v="1254306"/>
    <n v="10041800"/>
    <s v="CYT FRONT CHARD(P06) 750 6U 2010 VEU"/>
    <n v="44"/>
    <x v="21"/>
    <x v="6"/>
    <x v="2"/>
    <n v="44"/>
    <x v="21"/>
  </r>
  <r>
    <n v="1254303"/>
    <n v="10044524"/>
    <s v="CYT FRONT CARM(P06) 750 12U KR"/>
    <n v="210"/>
    <x v="21"/>
    <x v="2"/>
    <x v="2"/>
    <n v="210"/>
    <x v="21"/>
  </r>
  <r>
    <n v="1254351"/>
    <n v="12003815"/>
    <s v="2108 MERLOT CASILL 0750 CH 1U LATAM"/>
    <n v="200"/>
    <x v="21"/>
    <x v="5"/>
    <x v="2"/>
    <n v="200"/>
    <x v="21"/>
  </r>
  <r>
    <n v="1254609"/>
    <n v="10041798"/>
    <s v="CYT FRONT CHARD(P06) 750 12U 2010 VEU"/>
    <n v="417"/>
    <x v="21"/>
    <x v="2"/>
    <x v="2"/>
    <n v="417"/>
    <x v="21"/>
  </r>
  <r>
    <n v="1254722"/>
    <n v="10044620"/>
    <s v="CYT FRONT CARM(P06) 750 12U 2010 VEU"/>
    <n v="448"/>
    <x v="21"/>
    <x v="2"/>
    <x v="2"/>
    <n v="448"/>
    <x v="21"/>
  </r>
  <r>
    <n v="1254714"/>
    <n v="10048250"/>
    <s v="PA P.ALTO RVA S.BLC STLV750 12U2010LATAM"/>
    <n v="212"/>
    <x v="21"/>
    <x v="5"/>
    <x v="2"/>
    <n v="212"/>
    <x v="21"/>
  </r>
  <r>
    <n v="1254704"/>
    <n v="10044630"/>
    <s v="CYT FRONT CHARD(STELV)(P06)750 12U (V)CA"/>
    <n v="24"/>
    <x v="21"/>
    <x v="2"/>
    <x v="2"/>
    <n v="24"/>
    <x v="21"/>
  </r>
  <r>
    <n v="1254650"/>
    <n v="12001701"/>
    <s v="2108 MERLOT CASILL 0750 CH (1797)"/>
    <n v="309.75"/>
    <x v="21"/>
    <x v="9"/>
    <x v="2"/>
    <n v="309.75"/>
    <x v="21"/>
  </r>
  <r>
    <n v="1254641"/>
    <n v="10050534"/>
    <s v="CYT MARQUES CHARD 750 12U 2009 VES"/>
    <n v="60"/>
    <x v="21"/>
    <x v="3"/>
    <x v="2"/>
    <n v="60"/>
    <x v="21"/>
  </r>
  <r>
    <n v="1254634"/>
    <n v="10019901"/>
    <s v="PA P.ALTO RVA C.SAUV 750 12U LATAM"/>
    <n v="123"/>
    <x v="21"/>
    <x v="5"/>
    <x v="2"/>
    <n v="123"/>
    <x v="21"/>
  </r>
  <r>
    <n v="1254625"/>
    <n v="10038373"/>
    <s v="CYT CASILL MERL 750 12U 2009 VEU"/>
    <n v="252"/>
    <x v="21"/>
    <x v="3"/>
    <x v="2"/>
    <n v="252"/>
    <x v="21"/>
  </r>
  <r>
    <n v="1254623"/>
    <n v="10046734"/>
    <s v="CYT XPLORADORCARM(P08)STLV75012U(C/ES)CA"/>
    <n v="666"/>
    <x v="21"/>
    <x v="10"/>
    <x v="2"/>
    <n v="666"/>
    <x v="21"/>
  </r>
  <r>
    <n v="1254622"/>
    <n v="10044575"/>
    <s v="CYT FRONT CA/MESTLV(P06)75012U(C/ESP)CA"/>
    <n v="280"/>
    <x v="21"/>
    <x v="2"/>
    <x v="2"/>
    <n v="280"/>
    <x v="21"/>
  </r>
  <r>
    <n v="1254621"/>
    <n v="10040624"/>
    <s v="CYT FRONT S.BLC STL(P06)15006U(C/ESP)CA"/>
    <n v="630"/>
    <x v="21"/>
    <x v="12"/>
    <x v="2"/>
    <n v="630"/>
    <x v="21"/>
  </r>
  <r>
    <n v="1254418"/>
    <n v="10044439"/>
    <s v="CYT FRONT MERL(P06) 750 12U UA"/>
    <n v="0"/>
    <x v="21"/>
    <x v="2"/>
    <x v="2"/>
    <n v="420"/>
    <x v="21"/>
  </r>
  <r>
    <n v="1254611"/>
    <n v="10044482"/>
    <s v="CYT FRONT S.BLC(P06) 750 12U LATAM"/>
    <n v="1134"/>
    <x v="21"/>
    <x v="2"/>
    <x v="2"/>
    <n v="1134"/>
    <x v="21"/>
  </r>
  <r>
    <n v="1254426"/>
    <n v="10048865"/>
    <s v="CYT SUNR S.BLC(P08)STL 750 12U 2010 IS"/>
    <n v="70"/>
    <x v="21"/>
    <x v="3"/>
    <x v="2"/>
    <n v="70"/>
    <x v="21"/>
  </r>
  <r>
    <n v="1254608"/>
    <n v="10044492"/>
    <s v="CYT FRONT CHARD(P06) 750 12U LATAM"/>
    <n v="309"/>
    <x v="21"/>
    <x v="2"/>
    <x v="2"/>
    <n v="309"/>
    <x v="21"/>
  </r>
  <r>
    <n v="1254604"/>
    <n v="10044518"/>
    <s v="CYT FRONT SHIRAZ (P06) 750 12U LATAM"/>
    <n v="70"/>
    <x v="21"/>
    <x v="2"/>
    <x v="2"/>
    <n v="70"/>
    <x v="21"/>
  </r>
  <r>
    <n v="1254595"/>
    <n v="10044539"/>
    <s v="CYT FRONT C.SAUV BLUSH(P06)750 12U LATAM"/>
    <n v="126"/>
    <x v="21"/>
    <x v="2"/>
    <x v="2"/>
    <n v="126"/>
    <x v="21"/>
  </r>
  <r>
    <n v="1254506"/>
    <n v="12006100"/>
    <s v="1120 S.BLC LATE 0375 CH 2007"/>
    <n v="78.791666669999998"/>
    <x v="21"/>
    <x v="9"/>
    <x v="2"/>
    <n v="78.791666669999998"/>
    <x v="21"/>
  </r>
  <r>
    <n v="1254486"/>
    <n v="10049005"/>
    <s v="CYT CYT C.SAUV(P09) STLV 750 12U 2010 GB"/>
    <n v="448"/>
    <x v="21"/>
    <x v="11"/>
    <x v="2"/>
    <n v="448"/>
    <x v="21"/>
  </r>
  <r>
    <n v="1254485"/>
    <n v="10047993"/>
    <s v="CYT CYT MERL(P09)STLV 750 12U 2010GB"/>
    <n v="224"/>
    <x v="21"/>
    <x v="11"/>
    <x v="2"/>
    <n v="224"/>
    <x v="21"/>
  </r>
  <r>
    <n v="1254481"/>
    <n v="10044762"/>
    <s v="CYT CYT CHARD(P09)STLV 750 12U 2010 GB"/>
    <n v="88"/>
    <x v="21"/>
    <x v="5"/>
    <x v="2"/>
    <n v="88"/>
    <x v="21"/>
  </r>
  <r>
    <n v="1254431"/>
    <n v="10038109"/>
    <s v="CYT XPLORADOR CARM(P08) STLV 750 6U DK"/>
    <n v="437.5"/>
    <x v="21"/>
    <x v="11"/>
    <x v="2"/>
    <n v="437.5"/>
    <x v="21"/>
  </r>
  <r>
    <n v="1254430"/>
    <n v="10035159"/>
    <s v="CA CLASSICO C.SAUV(NV)750 12U JP"/>
    <n v="300"/>
    <x v="21"/>
    <x v="1"/>
    <x v="2"/>
    <n v="300"/>
    <x v="21"/>
  </r>
  <r>
    <n v="7078221"/>
    <n v="10034389"/>
    <s v="CS TOQUI ANDINO SP SEL MERL(N) 750 6U JP"/>
    <n v="56"/>
    <x v="21"/>
    <x v="6"/>
    <x v="2"/>
    <n v="56"/>
    <x v="21"/>
  </r>
  <r>
    <n v="1254616"/>
    <n v="10050305"/>
    <s v="CYT SUNR MER ST(V)STICK(P08)75012U2010SE"/>
    <n v="1054"/>
    <x v="21"/>
    <x v="3"/>
    <x v="2"/>
    <n v="1054"/>
    <x v="21"/>
  </r>
  <r>
    <n v="7078087"/>
    <n v="10050180"/>
    <s v="VE W.CREST C.SAUV(P10) 1500 6U US"/>
    <n v="2050"/>
    <x v="22"/>
    <x v="9"/>
    <x v="2"/>
    <n v="2050"/>
    <x v="22"/>
  </r>
  <r>
    <n v="1255840"/>
    <n v="12006368"/>
    <s v="2123 MALBEC CASILL ECO 0750 CH 2010"/>
    <n v="2189.583333"/>
    <x v="22"/>
    <x v="3"/>
    <x v="2"/>
    <n v="2189.583333"/>
    <x v="22"/>
  </r>
  <r>
    <n v="7078442"/>
    <n v="10029902"/>
    <s v="CS REY L.ANDES RVA C.SAUV(P08)750 12U PL"/>
    <n v="949"/>
    <x v="22"/>
    <x v="1"/>
    <x v="2"/>
    <n v="950"/>
    <x v="22"/>
  </r>
  <r>
    <n v="7078433"/>
    <n v="10040461"/>
    <s v="CS CONO SUR CARM (P07)STL 750 6U NL"/>
    <n v="855"/>
    <x v="22"/>
    <x v="8"/>
    <x v="2"/>
    <n v="855"/>
    <x v="22"/>
  </r>
  <r>
    <n v="7078412"/>
    <n v="10039800"/>
    <s v="CS NEBLINA CARM STLV(P08) 750 6U VEU"/>
    <n v="1124.5"/>
    <x v="22"/>
    <x v="8"/>
    <x v="2"/>
    <n v="1124.5"/>
    <x v="22"/>
  </r>
  <r>
    <n v="7078371"/>
    <n v="10049233"/>
    <s v="MPO V.MPO RVA S.BLC(P05) 750 12U PE"/>
    <n v="51"/>
    <x v="22"/>
    <x v="9"/>
    <x v="2"/>
    <n v="51"/>
    <x v="22"/>
  </r>
  <r>
    <n v="7078364"/>
    <n v="10043543"/>
    <s v="CS CONO SUR MERL(P07) 750 12U MX"/>
    <n v="294"/>
    <x v="22"/>
    <x v="1"/>
    <x v="2"/>
    <n v="294"/>
    <x v="22"/>
  </r>
  <r>
    <n v="7078342"/>
    <n v="10049379"/>
    <s v="CS C.SUR TOC  C.SAUV(P08) 750 12U 2010CN"/>
    <n v="168"/>
    <x v="22"/>
    <x v="3"/>
    <x v="2"/>
    <n v="168"/>
    <x v="22"/>
  </r>
  <r>
    <n v="7078326"/>
    <n v="10047882"/>
    <s v="CS CONO SUR TOC C.SA/RO(P08)STL75012UVEU"/>
    <n v="56"/>
    <x v="22"/>
    <x v="3"/>
    <x v="2"/>
    <n v="56"/>
    <x v="22"/>
  </r>
  <r>
    <n v="7078306"/>
    <n v="10045921"/>
    <s v="CS REY L.ANDES RVA MERL(P08) 750 12U MX"/>
    <n v="210"/>
    <x v="22"/>
    <x v="1"/>
    <x v="2"/>
    <n v="210"/>
    <x v="22"/>
  </r>
  <r>
    <n v="7078450"/>
    <n v="10050796"/>
    <s v="LR F.TRADE COOP RVA S.BLC 750 6U 2010 GB"/>
    <n v="2761.5"/>
    <x v="22"/>
    <x v="6"/>
    <x v="2"/>
    <n v="2761.5"/>
    <x v="22"/>
  </r>
  <r>
    <n v="7078113"/>
    <n v="10050124"/>
    <s v="MPO V.MPO VTAL C.SAUV(P05) 750 12U VAS"/>
    <n v="196"/>
    <x v="22"/>
    <x v="1"/>
    <x v="2"/>
    <n v="196"/>
    <x v="22"/>
  </r>
  <r>
    <n v="7078484"/>
    <n v="10047833"/>
    <s v="CS C.D.RIO GRANDE C.SAU/RO(STLV)7506UVEU"/>
    <n v="250"/>
    <x v="22"/>
    <x v="2"/>
    <x v="2"/>
    <n v="250"/>
    <x v="22"/>
  </r>
  <r>
    <n v="7078082"/>
    <n v="10050184"/>
    <s v="VE W.CREST C.SAUV(P10) 750 12U US"/>
    <n v="643"/>
    <x v="22"/>
    <x v="2"/>
    <x v="2"/>
    <n v="643"/>
    <x v="22"/>
  </r>
  <r>
    <n v="7078079"/>
    <n v="10048971"/>
    <s v="CS I.NEGRA RVA CSA(P09)ST7506U(TE)2010GB"/>
    <n v="6127"/>
    <x v="22"/>
    <x v="11"/>
    <x v="2"/>
    <n v="6127"/>
    <x v="22"/>
  </r>
  <r>
    <n v="7078056"/>
    <n v="10040463"/>
    <s v="CS CONO SUR CARM (P07)STL 750 6U VEU"/>
    <n v="42"/>
    <x v="22"/>
    <x v="8"/>
    <x v="2"/>
    <n v="42"/>
    <x v="22"/>
  </r>
  <r>
    <n v="7077935"/>
    <n v="10048515"/>
    <s v="CS NEBLINA S.BLC(P08)STLV 750 6U VEU"/>
    <n v="2711.5"/>
    <x v="22"/>
    <x v="0"/>
    <x v="2"/>
    <n v="2711.5"/>
    <x v="22"/>
  </r>
  <r>
    <n v="7077869"/>
    <n v="10039750"/>
    <s v="CYT SE C.SAUV (CJA)700 12U CL"/>
    <n v="5528.1333329999998"/>
    <x v="22"/>
    <x v="12"/>
    <x v="2"/>
    <n v="5528.1333329999998"/>
    <x v="22"/>
  </r>
  <r>
    <n v="7077599"/>
    <n v="10050182"/>
    <s v="VE W.CREST MERL(P10) 1500 6U US"/>
    <n v="1550"/>
    <x v="22"/>
    <x v="9"/>
    <x v="2"/>
    <n v="1550"/>
    <x v="22"/>
  </r>
  <r>
    <n v="7077595"/>
    <n v="10050195"/>
    <s v="VE W.CREST MERL(P10) 750 12U US"/>
    <n v="1155"/>
    <x v="22"/>
    <x v="2"/>
    <x v="2"/>
    <n v="1155"/>
    <x v="22"/>
  </r>
  <r>
    <n v="1256632"/>
    <n v="10040625"/>
    <s v="CYT FRONT SHI/CSA STL(P06)15006U(C/ES)CA"/>
    <n v="300"/>
    <x v="22"/>
    <x v="12"/>
    <x v="2"/>
    <n v="300"/>
    <x v="22"/>
  </r>
  <r>
    <n v="1253302"/>
    <n v="10044448"/>
    <s v="CYT FRONT MERL(P06) 750 12U LATAM"/>
    <n v="1327"/>
    <x v="22"/>
    <x v="2"/>
    <x v="2"/>
    <n v="1327"/>
    <x v="22"/>
  </r>
  <r>
    <n v="7078119"/>
    <n v="10048001"/>
    <s v="CS I.NEGRA RVA MERL(P09)STLV 7506U2010GB"/>
    <n v="8860"/>
    <x v="22"/>
    <x v="11"/>
    <x v="2"/>
    <n v="8860"/>
    <x v="22"/>
  </r>
  <r>
    <n v="7078546"/>
    <n v="10036311"/>
    <s v="CS NEBLINA CHARD STLV(P08)750 12U JP"/>
    <n v="322"/>
    <x v="22"/>
    <x v="6"/>
    <x v="2"/>
    <n v="322"/>
    <x v="22"/>
  </r>
  <r>
    <n v="7078626"/>
    <n v="10039756"/>
    <s v="CYT SE MERL (CJA) 700 12U CL"/>
    <n v="2749.6"/>
    <x v="22"/>
    <x v="12"/>
    <x v="2"/>
    <n v="2749.6"/>
    <x v="22"/>
  </r>
  <r>
    <n v="7078624"/>
    <n v="10042624"/>
    <s v="CS CONO SUR CHARD STLV(P07) 750 12U CL"/>
    <n v="400"/>
    <x v="22"/>
    <x v="5"/>
    <x v="2"/>
    <n v="400"/>
    <x v="22"/>
  </r>
  <r>
    <n v="7078619"/>
    <n v="10039911"/>
    <s v="MPO V.MPO RVA SYRAH(P05)STLV 750 12U VAS"/>
    <n v="15"/>
    <x v="22"/>
    <x v="5"/>
    <x v="2"/>
    <n v="15"/>
    <x v="22"/>
  </r>
  <r>
    <n v="7078616"/>
    <n v="10048464"/>
    <s v="MPO TENTA MERL 750 12U PR"/>
    <n v="392"/>
    <x v="22"/>
    <x v="5"/>
    <x v="2"/>
    <n v="392"/>
    <x v="22"/>
  </r>
  <r>
    <n v="7078592"/>
    <n v="10044902"/>
    <s v="CS CONO SUR S.BLC STLV(P07)750 12U JP"/>
    <n v="320"/>
    <x v="22"/>
    <x v="6"/>
    <x v="2"/>
    <n v="320"/>
    <x v="22"/>
  </r>
  <r>
    <n v="7078590"/>
    <n v="10040466"/>
    <s v="CS CONO SUR CARM (P07)STL 750 12U JP"/>
    <n v="180"/>
    <x v="22"/>
    <x v="1"/>
    <x v="2"/>
    <n v="180"/>
    <x v="22"/>
  </r>
  <r>
    <n v="7078566"/>
    <n v="10042343"/>
    <s v="CS SPARKLING CS BRUT 750 6U 2009 JP"/>
    <n v="410"/>
    <x v="22"/>
    <x v="9"/>
    <x v="2"/>
    <n v="410"/>
    <x v="22"/>
  </r>
  <r>
    <n v="7078564"/>
    <n v="10047108"/>
    <s v="MPO SPARKLING WINE BRUT 6U 750(NB) VEU"/>
    <n v="55"/>
    <x v="22"/>
    <x v="9"/>
    <x v="2"/>
    <n v="55"/>
    <x v="22"/>
  </r>
  <r>
    <n v="7078555"/>
    <n v="12005348"/>
    <s v="4112 P.NOIR 20BARREL 0750 CH 2008 1U JP"/>
    <n v="30"/>
    <x v="22"/>
    <x v="9"/>
    <x v="2"/>
    <n v="30"/>
    <x v="22"/>
  </r>
  <r>
    <n v="7078448"/>
    <n v="10047955"/>
    <s v="CS ALTO PLANO RVA CHARD(P10)ST 750 6U NL"/>
    <n v="570"/>
    <x v="22"/>
    <x v="6"/>
    <x v="2"/>
    <n v="570"/>
    <x v="22"/>
  </r>
  <r>
    <n v="7078550"/>
    <n v="10044887"/>
    <s v="CS CONO SUR S.BLC STLV(P07)750 6U VEU"/>
    <n v="100"/>
    <x v="22"/>
    <x v="6"/>
    <x v="2"/>
    <n v="100"/>
    <x v="22"/>
  </r>
  <r>
    <n v="1255781"/>
    <n v="10045916"/>
    <s v="CYT CASILL CARM 750 12U US"/>
    <n v="793"/>
    <x v="22"/>
    <x v="2"/>
    <x v="2"/>
    <n v="793"/>
    <x v="22"/>
  </r>
  <r>
    <n v="7078543"/>
    <n v="10046304"/>
    <s v="CS LOS GANSOS MERLOT STLV 750 6U NL"/>
    <n v="176"/>
    <x v="22"/>
    <x v="8"/>
    <x v="2"/>
    <n v="176"/>
    <x v="22"/>
  </r>
  <r>
    <n v="7078540"/>
    <n v="12005348"/>
    <s v="4112 P.NOIR 20BARREL 0750 CH 2008 1U JP"/>
    <n v="50"/>
    <x v="22"/>
    <x v="9"/>
    <x v="2"/>
    <n v="50"/>
    <x v="22"/>
  </r>
  <r>
    <n v="7078526"/>
    <n v="10049503"/>
    <s v="MPO BLEND CARM(P09) 750 12U MX"/>
    <n v="2750"/>
    <x v="22"/>
    <x v="11"/>
    <x v="2"/>
    <n v="2750"/>
    <x v="22"/>
  </r>
  <r>
    <n v="7078511"/>
    <n v="10045376"/>
    <s v="MPO V.MPO VTAL CHARD(P09)STLV7506U2010BE"/>
    <n v="513"/>
    <x v="22"/>
    <x v="6"/>
    <x v="2"/>
    <n v="513"/>
    <x v="22"/>
  </r>
  <r>
    <n v="7078507"/>
    <n v="10050413"/>
    <s v="CS BIB I.NEGRA C.SA/ME(P09)3L4U2010 NORD"/>
    <n v="672"/>
    <x v="22"/>
    <x v="7"/>
    <x v="2"/>
    <n v="672"/>
    <x v="22"/>
  </r>
  <r>
    <n v="7078505"/>
    <n v="10045378"/>
    <s v="MPO V.MPO VTAL CHARD STLV(P09)750 12UVEU"/>
    <n v="768"/>
    <x v="22"/>
    <x v="11"/>
    <x v="2"/>
    <n v="768"/>
    <x v="22"/>
  </r>
  <r>
    <n v="7078503"/>
    <n v="10039503"/>
    <s v="CS CONO SUR CHARD STLV(P07) 750 12U JP"/>
    <n v="1208"/>
    <x v="22"/>
    <x v="5"/>
    <x v="2"/>
    <n v="1208"/>
    <x v="22"/>
  </r>
  <r>
    <n v="7078502"/>
    <n v="21000197"/>
    <s v="3102 CHARD C.SUR 750 12 ST 2009 VEU"/>
    <n v="840"/>
    <x v="22"/>
    <x v="5"/>
    <x v="2"/>
    <n v="840"/>
    <x v="22"/>
  </r>
  <r>
    <n v="7078488"/>
    <n v="10045297"/>
    <s v="CS LOS GANSOS S.BLC STLV 750 6U NL"/>
    <n v="675"/>
    <x v="22"/>
    <x v="6"/>
    <x v="2"/>
    <n v="675"/>
    <x v="22"/>
  </r>
  <r>
    <n v="7078552"/>
    <n v="10046237"/>
    <s v="CS C.SUR TOC C.SAUV(P08)STL 750 12U VEU"/>
    <n v="100"/>
    <x v="22"/>
    <x v="3"/>
    <x v="2"/>
    <n v="100"/>
    <x v="22"/>
  </r>
  <r>
    <n v="1255170"/>
    <n v="10044569"/>
    <s v="CYT FRONT C.SAUV/MERL(P06)750 12U(LR)CA"/>
    <n v="1445"/>
    <x v="22"/>
    <x v="2"/>
    <x v="2"/>
    <n v="1445"/>
    <x v="22"/>
  </r>
  <r>
    <n v="1256354"/>
    <n v="10048229"/>
    <s v="CYT SUNR SPARKLING ROSE 750 6U JP"/>
    <n v="900"/>
    <x v="22"/>
    <x v="9"/>
    <x v="2"/>
    <n v="900"/>
    <x v="22"/>
  </r>
  <r>
    <n v="1255267"/>
    <n v="10050547"/>
    <s v="CYT MARQUES CHARD 750 12U 2009 EC"/>
    <n v="150"/>
    <x v="22"/>
    <x v="9"/>
    <x v="2"/>
    <n v="150"/>
    <x v="22"/>
  </r>
  <r>
    <n v="1255263"/>
    <n v="10043036"/>
    <s v="CYT MARQUES C.SAUV 750 12U 2008 EC"/>
    <n v="196"/>
    <x v="22"/>
    <x v="9"/>
    <x v="2"/>
    <n v="196"/>
    <x v="22"/>
  </r>
  <r>
    <n v="1255248"/>
    <n v="10044655"/>
    <s v="CYT FRONT C.SAUV(P07)(STICKER)750 12U US"/>
    <n v="1120"/>
    <x v="22"/>
    <x v="2"/>
    <x v="2"/>
    <n v="1120"/>
    <x v="22"/>
  </r>
  <r>
    <n v="1255220"/>
    <n v="10034510"/>
    <s v="CYT CASILL PINOT GRIS STLV 750 12U US"/>
    <n v="1016"/>
    <x v="22"/>
    <x v="2"/>
    <x v="2"/>
    <n v="1016"/>
    <x v="22"/>
  </r>
  <r>
    <n v="1255217"/>
    <n v="12005921"/>
    <s v="1099 CHARD AMELIA 0750 CH 2008 1U CL"/>
    <n v="22.5"/>
    <x v="22"/>
    <x v="9"/>
    <x v="2"/>
    <n v="22.5"/>
    <x v="22"/>
  </r>
  <r>
    <n v="1255211"/>
    <n v="10020040"/>
    <s v="CYT CASILL C.SAUV 750 12U LATAM"/>
    <n v="5508"/>
    <x v="22"/>
    <x v="0"/>
    <x v="2"/>
    <n v="5508"/>
    <x v="22"/>
  </r>
  <r>
    <n v="1255210"/>
    <n v="10050077"/>
    <s v="CYT CASILL C.SAUV ECO 750 6U 2009 GB"/>
    <n v="5705.5"/>
    <x v="22"/>
    <x v="2"/>
    <x v="2"/>
    <n v="5705.5"/>
    <x v="22"/>
  </r>
  <r>
    <n v="1255209"/>
    <n v="10020290"/>
    <s v="CYT CASILL C.SAUV 750 12U US"/>
    <n v="2778"/>
    <x v="22"/>
    <x v="0"/>
    <x v="2"/>
    <n v="2778"/>
    <x v="22"/>
  </r>
  <r>
    <n v="1255299"/>
    <n v="10049238"/>
    <s v="CYT FRONT C.SAUV(P06)STLV 750 12U2010VEU"/>
    <n v="37"/>
    <x v="22"/>
    <x v="2"/>
    <x v="2"/>
    <n v="37"/>
    <x v="22"/>
  </r>
  <r>
    <n v="1255177"/>
    <n v="10020040"/>
    <s v="CYT CASILL C.SAUV 750 12U LATAM"/>
    <n v="315"/>
    <x v="22"/>
    <x v="5"/>
    <x v="2"/>
    <n v="315"/>
    <x v="22"/>
  </r>
  <r>
    <n v="1255301"/>
    <n v="10036397"/>
    <s v="CA RESERVA C.SAUV 750 12U RU"/>
    <n v="70"/>
    <x v="22"/>
    <x v="1"/>
    <x v="2"/>
    <n v="70"/>
    <x v="22"/>
  </r>
  <r>
    <n v="1255158"/>
    <n v="10043819"/>
    <s v="CYT CAB.SAUV/MER(NV) 1500 6U DE"/>
    <n v="7077"/>
    <x v="22"/>
    <x v="9"/>
    <x v="2"/>
    <n v="7077"/>
    <x v="22"/>
  </r>
  <r>
    <n v="1255155"/>
    <n v="10034323"/>
    <s v="CYT CASILL C.SAUV 1500 6U (C/ESP)CA"/>
    <n v="140"/>
    <x v="22"/>
    <x v="9"/>
    <x v="2"/>
    <n v="140"/>
    <x v="22"/>
  </r>
  <r>
    <n v="1255154"/>
    <n v="10032273"/>
    <s v="CYT FRONT CA/MESTLV(P06)75012U(C/ESP)CA"/>
    <n v="630"/>
    <x v="22"/>
    <x v="2"/>
    <x v="2"/>
    <n v="630"/>
    <x v="22"/>
  </r>
  <r>
    <n v="1255153"/>
    <n v="10004295"/>
    <s v="CYT CYT ROSE 1500 6U DE"/>
    <n v="275"/>
    <x v="22"/>
    <x v="12"/>
    <x v="2"/>
    <n v="275"/>
    <x v="22"/>
  </r>
  <r>
    <n v="1255115"/>
    <n v="10050042"/>
    <s v="CYT SUNR BIB SHIRAZ(P08) 3L 4U 2010 GB"/>
    <n v="553.33333330000005"/>
    <x v="22"/>
    <x v="7"/>
    <x v="2"/>
    <n v="553.33333330000005"/>
    <x v="22"/>
  </r>
  <r>
    <n v="1255105"/>
    <n v="21000071"/>
    <s v="1102 CHARD SUNR 750 12U ST 2010 VEU"/>
    <n v="660"/>
    <x v="22"/>
    <x v="3"/>
    <x v="2"/>
    <n v="660"/>
    <x v="22"/>
  </r>
  <r>
    <n v="1255052"/>
    <n v="21000149"/>
    <s v="1208 FINISIMO S.BLC 750 12U ST 2010 VEU"/>
    <n v="1080"/>
    <x v="22"/>
    <x v="3"/>
    <x v="2"/>
    <n v="1080"/>
    <x v="22"/>
  </r>
  <r>
    <n v="1255041"/>
    <n v="10050465"/>
    <s v="CYT (=FRONT) BIB C.SAUV(P06)3L 4U 2010NO"/>
    <n v="428"/>
    <x v="22"/>
    <x v="7"/>
    <x v="2"/>
    <n v="428"/>
    <x v="22"/>
  </r>
  <r>
    <n v="1255040"/>
    <n v="10049494"/>
    <s v="CYT SUNR CHARD(P08)STLV 750 12U 2010NORD"/>
    <n v="269"/>
    <x v="22"/>
    <x v="11"/>
    <x v="2"/>
    <n v="269"/>
    <x v="22"/>
  </r>
  <r>
    <n v="1255198"/>
    <n v="10026665"/>
    <s v="CA CLASSICO CARM 750 12U CL"/>
    <n v="210"/>
    <x v="22"/>
    <x v="5"/>
    <x v="2"/>
    <n v="210"/>
    <x v="22"/>
  </r>
  <r>
    <n v="1255339"/>
    <n v="10050188"/>
    <s v="CYT FRONT BIB CAB.SAUV(P06)SLIM 3L 4UVEU"/>
    <n v="280"/>
    <x v="22"/>
    <x v="7"/>
    <x v="2"/>
    <n v="280"/>
    <x v="22"/>
  </r>
  <r>
    <n v="1255656"/>
    <n v="10037953"/>
    <s v="CYT CASILL PINOT GRIS STLV 750 12U PR"/>
    <n v="141"/>
    <x v="22"/>
    <x v="2"/>
    <x v="2"/>
    <n v="141"/>
    <x v="22"/>
  </r>
  <r>
    <n v="1255563"/>
    <n v="12001705"/>
    <s v="2324 SYRAH CASILL 0750 CH"/>
    <n v="1003.166667"/>
    <x v="22"/>
    <x v="3"/>
    <x v="2"/>
    <n v="1003.166667"/>
    <x v="22"/>
  </r>
  <r>
    <n v="1255515"/>
    <n v="10031070"/>
    <s v="CYT SUNR MERL(P08) 750 12U LATAM"/>
    <n v="191"/>
    <x v="22"/>
    <x v="5"/>
    <x v="2"/>
    <n v="191"/>
    <x v="22"/>
  </r>
  <r>
    <n v="1255509"/>
    <n v="10041224"/>
    <s v="CYT SUNR CARM(P08) 750 6U RU"/>
    <n v="225.5"/>
    <x v="22"/>
    <x v="3"/>
    <x v="2"/>
    <n v="225.5"/>
    <x v="22"/>
  </r>
  <r>
    <n v="1255485"/>
    <n v="10020301"/>
    <s v="CYT CASILL C.SAUV 750 12U PR"/>
    <n v="513"/>
    <x v="22"/>
    <x v="5"/>
    <x v="2"/>
    <n v="513"/>
    <x v="22"/>
  </r>
  <r>
    <n v="1255466"/>
    <n v="10039606"/>
    <s v="CA MOAI CHILEAN RED WINE 750 12U PL"/>
    <n v="0"/>
    <x v="22"/>
    <x v="1"/>
    <x v="2"/>
    <n v="545"/>
    <x v="22"/>
  </r>
  <r>
    <n v="1255464"/>
    <n v="10026776"/>
    <s v="CA RESERVA C.SAUV 750 12U PL"/>
    <n v="0"/>
    <x v="22"/>
    <x v="5"/>
    <x v="2"/>
    <n v="75"/>
    <x v="22"/>
  </r>
  <r>
    <n v="1255463"/>
    <n v="10026751"/>
    <s v="CA RESERVA SYRAH 750 12U PL"/>
    <n v="0"/>
    <x v="22"/>
    <x v="5"/>
    <x v="2"/>
    <n v="50"/>
    <x v="22"/>
  </r>
  <r>
    <n v="1255458"/>
    <n v="10044920"/>
    <s v="CYT CASILL C.SAUV ECO 750 12U 2009 VEU"/>
    <n v="1400"/>
    <x v="22"/>
    <x v="2"/>
    <x v="2"/>
    <n v="1400"/>
    <x v="22"/>
  </r>
  <r>
    <n v="1255292"/>
    <n v="21000071"/>
    <s v="1102 CHARD SUNR 750 12U ST 2010 VEU"/>
    <n v="1980"/>
    <x v="22"/>
    <x v="3"/>
    <x v="2"/>
    <n v="1980"/>
    <x v="22"/>
  </r>
  <r>
    <n v="1255370"/>
    <n v="12005918"/>
    <s v="1099 CHARD AMELIA 0750 CH 2008 1U AR"/>
    <n v="15"/>
    <x v="22"/>
    <x v="9"/>
    <x v="2"/>
    <n v="15"/>
    <x v="22"/>
  </r>
  <r>
    <n v="7078638"/>
    <n v="10044306"/>
    <s v="CS ROKO S.BLC STLV 750 6U VEU"/>
    <n v="5489"/>
    <x v="22"/>
    <x v="0"/>
    <x v="2"/>
    <n v="5489"/>
    <x v="22"/>
  </r>
  <r>
    <n v="1255332"/>
    <n v="10045704"/>
    <s v="CYT CYT RVDO MOSC/SEM 750 12U PE"/>
    <n v="84"/>
    <x v="22"/>
    <x v="1"/>
    <x v="2"/>
    <n v="84"/>
    <x v="22"/>
  </r>
  <r>
    <n v="1255326"/>
    <n v="10020036"/>
    <s v="CYT CASILL MERL 750 12U LATAM"/>
    <n v="500"/>
    <x v="22"/>
    <x v="2"/>
    <x v="2"/>
    <n v="500"/>
    <x v="22"/>
  </r>
  <r>
    <n v="1255320"/>
    <n v="10044858"/>
    <s v="CYT CASILL C.SAUV (STICKER) 750 6U RU"/>
    <n v="0"/>
    <x v="22"/>
    <x v="2"/>
    <x v="2"/>
    <n v="1200"/>
    <x v="22"/>
  </r>
  <r>
    <n v="1255319"/>
    <n v="10044855"/>
    <s v="CYT CASILL MERL(STICKER) 750 6U RU"/>
    <n v="1636.5"/>
    <x v="22"/>
    <x v="5"/>
    <x v="2"/>
    <n v="1636.5"/>
    <x v="22"/>
  </r>
  <r>
    <n v="1255317"/>
    <n v="10044506"/>
    <s v="CYT FRONT C.SAUV(P06) 750 6U RU"/>
    <n v="2400"/>
    <x v="22"/>
    <x v="2"/>
    <x v="2"/>
    <n v="2400"/>
    <x v="22"/>
  </r>
  <r>
    <n v="1255307"/>
    <n v="10022571"/>
    <s v="CYT FRONT CARM(P06) 750 6U RU"/>
    <n v="76.5"/>
    <x v="22"/>
    <x v="8"/>
    <x v="2"/>
    <n v="76.5"/>
    <x v="22"/>
  </r>
  <r>
    <n v="1255306"/>
    <n v="10022500"/>
    <s v="CYT FRONT S.BLC(P06) 750 6U RU"/>
    <n v="1114"/>
    <x v="22"/>
    <x v="2"/>
    <x v="2"/>
    <n v="1114"/>
    <x v="22"/>
  </r>
  <r>
    <n v="1255304"/>
    <n v="10045966"/>
    <s v="CA CLASSICO CARM STIC 750 12U RU"/>
    <n v="242"/>
    <x v="22"/>
    <x v="5"/>
    <x v="2"/>
    <n v="242"/>
    <x v="22"/>
  </r>
  <r>
    <n v="1255302"/>
    <n v="10036398"/>
    <s v="CA RESERVA SYRAH 750 12U RU"/>
    <n v="150"/>
    <x v="22"/>
    <x v="5"/>
    <x v="2"/>
    <n v="150"/>
    <x v="22"/>
  </r>
  <r>
    <n v="1255424"/>
    <n v="10041250"/>
    <s v="CYT SUNR CHARD(P08) 750 6U RU"/>
    <n v="1104.5"/>
    <x v="22"/>
    <x v="3"/>
    <x v="2"/>
    <n v="1104.5"/>
    <x v="22"/>
  </r>
  <r>
    <n v="7078971"/>
    <n v="10044090"/>
    <s v="CS CONO SUR VIOG(P07) STLV 750 6U NL"/>
    <n v="225"/>
    <x v="22"/>
    <x v="5"/>
    <x v="2"/>
    <n v="225"/>
    <x v="22"/>
  </r>
  <r>
    <n v="7078633"/>
    <n v="10051060"/>
    <s v="CS CONO SUR CARM (P07) 750 12U 2010 CN"/>
    <n v="42"/>
    <x v="22"/>
    <x v="1"/>
    <x v="2"/>
    <n v="42"/>
    <x v="22"/>
  </r>
  <r>
    <n v="1255781"/>
    <n v="10045916"/>
    <s v="CYT CASILL CARM 750 12U US"/>
    <m/>
    <x v="22"/>
    <x v="2"/>
    <x v="1"/>
    <n v="850"/>
    <x v="22"/>
  </r>
  <r>
    <n v="1255210"/>
    <n v="10050077"/>
    <s v="CYT CASILL C.SAUV ECO 750 6U 2009 GB"/>
    <m/>
    <x v="22"/>
    <x v="2"/>
    <x v="1"/>
    <n v="5691.5555560000003"/>
    <x v="22"/>
  </r>
  <r>
    <n v="1253761"/>
    <n v="10044572"/>
    <s v="CYT FRONT MERL STLV(P06)750 12U (V)CA"/>
    <m/>
    <x v="22"/>
    <x v="2"/>
    <x v="1"/>
    <n v="738"/>
    <x v="22"/>
  </r>
  <r>
    <n v="1253302"/>
    <n v="10044448"/>
    <s v="CYT FRONT MERL(P06) 750 12U LATAM"/>
    <m/>
    <x v="22"/>
    <x v="2"/>
    <x v="1"/>
    <n v="1327"/>
    <x v="22"/>
  </r>
  <r>
    <n v="1254814"/>
    <n v="10050330"/>
    <s v="CYT FRONT C.SAUV(P06)750 12U VE"/>
    <m/>
    <x v="22"/>
    <x v="2"/>
    <x v="1"/>
    <n v="8260"/>
    <x v="22"/>
  </r>
  <r>
    <n v="1254903"/>
    <n v="10044722"/>
    <s v="CYT FRONC.SA/ME(ST)(P06)7506U2010(CHA)BE"/>
    <m/>
    <x v="22"/>
    <x v="2"/>
    <x v="1"/>
    <n v="1470"/>
    <x v="22"/>
  </r>
  <r>
    <n v="7078768"/>
    <n v="10048413"/>
    <s v="MPO LOS ELEGIDOS MOSC/SEM 750 6U RU"/>
    <m/>
    <x v="22"/>
    <x v="2"/>
    <x v="1"/>
    <n v="980.44444439999995"/>
    <x v="22"/>
  </r>
  <r>
    <n v="7079234"/>
    <n v="10041033"/>
    <s v="CS CONO SUR CARM(P07) 750 6U VAS"/>
    <n v="84"/>
    <x v="22"/>
    <x v="9"/>
    <x v="2"/>
    <n v="84"/>
    <x v="22"/>
  </r>
  <r>
    <n v="1254904"/>
    <n v="10047286"/>
    <s v="CYTFRONSBLC/SEM(ST)(P06)7506U2010(CHA)BE"/>
    <m/>
    <x v="22"/>
    <x v="2"/>
    <x v="1"/>
    <n v="840"/>
    <x v="22"/>
  </r>
  <r>
    <n v="7078972"/>
    <n v="10039978"/>
    <s v="CS CONO SUR VIOG(P07)STLV 750 6U VEU"/>
    <n v="43"/>
    <x v="22"/>
    <x v="5"/>
    <x v="2"/>
    <n v="43"/>
    <x v="22"/>
  </r>
  <r>
    <n v="1255305"/>
    <n v="10049913"/>
    <s v="CA RESERVA PINOT GRIGIO 750 12U 2010 RU"/>
    <m/>
    <x v="22"/>
    <x v="2"/>
    <x v="1"/>
    <n v="140"/>
    <x v="22"/>
  </r>
  <r>
    <n v="7078966"/>
    <n v="10051111"/>
    <s v="CS CONO SUR MERL (P07) 750 12U 2010 CN"/>
    <n v="84"/>
    <x v="22"/>
    <x v="5"/>
    <x v="2"/>
    <n v="84"/>
    <x v="22"/>
  </r>
  <r>
    <n v="7078965"/>
    <n v="10046304"/>
    <s v="CS LOS GANSOS MERLOT STLV 750 6U NL"/>
    <n v="536.5"/>
    <x v="22"/>
    <x v="9"/>
    <x v="2"/>
    <n v="536.5"/>
    <x v="22"/>
  </r>
  <r>
    <n v="7078964"/>
    <n v="10040455"/>
    <s v="CS CONO SUR MERL STLV(P07) 750 6U VEU"/>
    <n v="50"/>
    <x v="22"/>
    <x v="5"/>
    <x v="2"/>
    <n v="50"/>
    <x v="22"/>
  </r>
  <r>
    <n v="7078930"/>
    <n v="10050674"/>
    <s v="MPO GRAN VINO BCO(P09) 750 12U LATAM"/>
    <n v="358"/>
    <x v="22"/>
    <x v="1"/>
    <x v="2"/>
    <n v="402"/>
    <x v="22"/>
  </r>
  <r>
    <n v="7078929"/>
    <n v="10042958"/>
    <s v="CS CONO SUR P.NOIR STL(P07)750 12U US"/>
    <n v="5498"/>
    <x v="22"/>
    <x v="2"/>
    <x v="2"/>
    <n v="5498"/>
    <x v="22"/>
  </r>
  <r>
    <n v="7078928"/>
    <n v="10038224"/>
    <s v="MPO SONATA CARM 750 12U BR(WMP05 2)"/>
    <n v="77"/>
    <x v="22"/>
    <x v="11"/>
    <x v="2"/>
    <n v="77"/>
    <x v="22"/>
  </r>
  <r>
    <n v="7078921"/>
    <n v="10047973"/>
    <s v="MPO V.MPO BLEND ROSE(P09) 750 12U LATAM"/>
    <n v="280"/>
    <x v="22"/>
    <x v="3"/>
    <x v="2"/>
    <n v="280"/>
    <x v="22"/>
  </r>
  <r>
    <n v="7078898"/>
    <n v="10028536"/>
    <s v="MPO V.MPO RVA CAB.SAUV(P05) 750 12U VE"/>
    <n v="84"/>
    <x v="22"/>
    <x v="1"/>
    <x v="2"/>
    <n v="84"/>
    <x v="22"/>
  </r>
  <r>
    <n v="7078896"/>
    <n v="10046906"/>
    <s v="CS C.SUR P.NOIR(P07)750 12U (LCBO)CA"/>
    <n v="336"/>
    <x v="22"/>
    <x v="6"/>
    <x v="2"/>
    <n v="336"/>
    <x v="22"/>
  </r>
  <r>
    <n v="7078973"/>
    <n v="10039971"/>
    <s v="CS CONO SUR VIOG(P07)STLV 750 12U JP"/>
    <n v="120"/>
    <x v="22"/>
    <x v="5"/>
    <x v="2"/>
    <n v="120"/>
    <x v="22"/>
  </r>
  <r>
    <n v="1254565"/>
    <n v="10049995"/>
    <s v="CYT XPLORADOR MERL(P08) 750 12U US"/>
    <m/>
    <x v="22"/>
    <x v="2"/>
    <x v="1"/>
    <n v="910"/>
    <x v="22"/>
  </r>
  <r>
    <n v="1251454"/>
    <n v="10033937"/>
    <s v="CYT EXPORTACION TINTO(P08) 700 12U CL"/>
    <m/>
    <x v="22"/>
    <x v="12"/>
    <x v="1"/>
    <n v="5528.1111110000002"/>
    <x v="22"/>
  </r>
  <r>
    <n v="1251579"/>
    <n v="10047752"/>
    <s v="CYT EXPORTACION SEL(P08)MERL 1500 6U CL"/>
    <m/>
    <x v="22"/>
    <x v="12"/>
    <x v="1"/>
    <n v="8306"/>
    <x v="22"/>
  </r>
  <r>
    <n v="1245519"/>
    <n v="10034470"/>
    <s v="CYT EXPORT SEL (P08) MERLOT 750 12U CL"/>
    <m/>
    <x v="22"/>
    <x v="12"/>
    <x v="1"/>
    <n v="2750"/>
    <x v="22"/>
  </r>
  <r>
    <n v="1251615"/>
    <n v="10034471"/>
    <s v="CYT EXPORT SEL (P08) CARM 750 12U CL"/>
    <m/>
    <x v="22"/>
    <x v="12"/>
    <x v="1"/>
    <n v="2750"/>
    <x v="22"/>
  </r>
  <r>
    <n v="1251491"/>
    <n v="10047720"/>
    <s v="CP EXPORTACION SEL(P08) CARM 1500 6U CL"/>
    <m/>
    <x v="22"/>
    <x v="12"/>
    <x v="1"/>
    <n v="2750"/>
    <x v="22"/>
  </r>
  <r>
    <n v="1254399"/>
    <n v="10044467"/>
    <s v="CYT FRONT C.SAUV(P06) 750 12U LATAM"/>
    <m/>
    <x v="22"/>
    <x v="11"/>
    <x v="1"/>
    <n v="2156"/>
    <x v="22"/>
  </r>
  <r>
    <n v="7078079"/>
    <n v="10048971"/>
    <s v="CS I.NEGRA RVA CSA(P09)ST7506U(TE)2010GB"/>
    <m/>
    <x v="22"/>
    <x v="11"/>
    <x v="1"/>
    <n v="15783"/>
    <x v="22"/>
  </r>
  <r>
    <n v="1254001"/>
    <n v="10050128"/>
    <s v="CYT FRONT C.SAUV(P06) 1500 6U LATAM"/>
    <m/>
    <x v="22"/>
    <x v="11"/>
    <x v="1"/>
    <n v="200"/>
    <x v="22"/>
  </r>
  <r>
    <n v="1254766"/>
    <n v="10044505"/>
    <s v="CYT FRONT C.SAUV(P06) 750  6U TR"/>
    <m/>
    <x v="22"/>
    <x v="2"/>
    <x v="1"/>
    <n v="1575"/>
    <x v="22"/>
  </r>
  <r>
    <n v="1247239"/>
    <n v="10020308"/>
    <s v="CYT CASILL MERL 750 12U US"/>
    <m/>
    <x v="22"/>
    <x v="2"/>
    <x v="1"/>
    <n v="3080"/>
    <x v="22"/>
  </r>
  <r>
    <n v="7078082"/>
    <n v="10050184"/>
    <s v="VE W.CREST C.SAUV(P10) 750 12U US"/>
    <m/>
    <x v="22"/>
    <x v="2"/>
    <x v="1"/>
    <n v="700.00000009999997"/>
    <x v="22"/>
  </r>
  <r>
    <n v="7078884"/>
    <n v="10035268"/>
    <s v="MPO V.MPO RVA CHARD(P05) 750 12U VE"/>
    <n v="66"/>
    <x v="22"/>
    <x v="3"/>
    <x v="2"/>
    <n v="66"/>
    <x v="22"/>
  </r>
  <r>
    <n v="1254769"/>
    <n v="10051611"/>
    <s v="CYT FRONT C.SAU/ROS STL(P06)75012U2010JP"/>
    <m/>
    <x v="22"/>
    <x v="2"/>
    <x v="1"/>
    <n v="443"/>
    <x v="22"/>
  </r>
  <r>
    <n v="7078484"/>
    <n v="10047833"/>
    <s v="CS C.D.RIO GRANDE C.SAU/RO(STLV)7506UVEU"/>
    <m/>
    <x v="22"/>
    <x v="2"/>
    <x v="1"/>
    <n v="250"/>
    <x v="22"/>
  </r>
  <r>
    <n v="1254379"/>
    <n v="10050829"/>
    <s v="CYT FRONT ROSE STL(P06) 750 12U 2010 VEU"/>
    <m/>
    <x v="22"/>
    <x v="2"/>
    <x v="1"/>
    <n v="336"/>
    <x v="22"/>
  </r>
  <r>
    <n v="1253702"/>
    <n v="10048332"/>
    <s v="CYT FRONT ROSE STLV(P06)750 6U 2010VEU"/>
    <m/>
    <x v="22"/>
    <x v="2"/>
    <x v="1"/>
    <n v="97.999999979999998"/>
    <x v="22"/>
  </r>
  <r>
    <n v="1250439"/>
    <n v="10051153"/>
    <s v="CYT CASILL CHARD (LIMARI) 750 12U US"/>
    <m/>
    <x v="22"/>
    <x v="2"/>
    <x v="1"/>
    <n v="2750"/>
    <x v="22"/>
  </r>
  <r>
    <n v="1255220"/>
    <n v="10034510"/>
    <s v="CYT CASILL PINOT GRIS STLV 750 12U US"/>
    <m/>
    <x v="22"/>
    <x v="2"/>
    <x v="1"/>
    <n v="1016"/>
    <x v="22"/>
  </r>
  <r>
    <n v="1255656"/>
    <n v="10037953"/>
    <s v="CYT CASILL PINOT GRIS STLV 750 12U PR"/>
    <m/>
    <x v="22"/>
    <x v="2"/>
    <x v="1"/>
    <n v="141"/>
    <x v="22"/>
  </r>
  <r>
    <n v="1252195"/>
    <n v="10039777"/>
    <s v="CYT CASILL PINOT GRIS STLV 750 12U VIN"/>
    <m/>
    <x v="22"/>
    <x v="2"/>
    <x v="1"/>
    <n v="238"/>
    <x v="22"/>
  </r>
  <r>
    <n v="1251003"/>
    <n v="10040782"/>
    <s v="CYT CASILL PINOT GRIS STLV 750 12U VAR"/>
    <m/>
    <x v="22"/>
    <x v="2"/>
    <x v="1"/>
    <n v="112"/>
    <x v="22"/>
  </r>
  <r>
    <n v="7077595"/>
    <n v="10050195"/>
    <s v="VE W.CREST MERL(P10) 750 12U US"/>
    <m/>
    <x v="22"/>
    <x v="2"/>
    <x v="1"/>
    <n v="1200"/>
    <x v="22"/>
  </r>
  <r>
    <n v="7078716"/>
    <n v="10050097"/>
    <s v="CS RESERVA MERL(P08) 750 6U 2009 VEU"/>
    <n v="20.5"/>
    <x v="22"/>
    <x v="9"/>
    <x v="2"/>
    <n v="20.5"/>
    <x v="22"/>
  </r>
  <r>
    <n v="7078768"/>
    <n v="10048413"/>
    <s v="MPO LOS ELEGIDOS MOSC/SEM 750 6U RU"/>
    <n v="980.5"/>
    <x v="22"/>
    <x v="2"/>
    <x v="2"/>
    <n v="980.5"/>
    <x v="22"/>
  </r>
  <r>
    <n v="7078756"/>
    <n v="10049817"/>
    <s v="MPO BLEND MERL(P09)750 12U LATAM"/>
    <n v="812"/>
    <x v="22"/>
    <x v="11"/>
    <x v="2"/>
    <n v="812"/>
    <x v="22"/>
  </r>
  <r>
    <n v="7078751"/>
    <n v="10041032"/>
    <s v="CS CONO SUR SYRAH STLV(P07) 750 6U VAS"/>
    <n v="206.5"/>
    <x v="22"/>
    <x v="9"/>
    <x v="2"/>
    <n v="206.5"/>
    <x v="22"/>
  </r>
  <r>
    <n v="7078750"/>
    <n v="10043285"/>
    <s v="CS CONO SUR SYRAH STLV(P07)750 12U JP"/>
    <n v="178"/>
    <x v="22"/>
    <x v="3"/>
    <x v="2"/>
    <n v="178"/>
    <x v="22"/>
  </r>
  <r>
    <n v="7078744"/>
    <n v="10050813"/>
    <s v="MPO V.MPO RVA SYR (P05) STL 750 12U VEU"/>
    <n v="55"/>
    <x v="22"/>
    <x v="5"/>
    <x v="2"/>
    <n v="55"/>
    <x v="22"/>
  </r>
  <r>
    <n v="7078743"/>
    <n v="10047132"/>
    <s v="MPO V.MPO TENTA VTAL C.SAU STLV75012U NO"/>
    <n v="560"/>
    <x v="22"/>
    <x v="3"/>
    <x v="2"/>
    <n v="560"/>
    <x v="22"/>
  </r>
  <r>
    <n v="7078733"/>
    <n v="10045377"/>
    <s v="MPO V.MPO VTAL CHARD(P09) 750 12U LATAM"/>
    <n v="550"/>
    <x v="22"/>
    <x v="6"/>
    <x v="2"/>
    <n v="550"/>
    <x v="22"/>
  </r>
  <r>
    <n v="7078731"/>
    <n v="10041119"/>
    <s v="MPO TENTA S.BLC 750 12U PR"/>
    <n v="154"/>
    <x v="22"/>
    <x v="5"/>
    <x v="2"/>
    <n v="154"/>
    <x v="22"/>
  </r>
  <r>
    <n v="7078730"/>
    <n v="10044882"/>
    <s v="CS CONO SUR S.BLC STLV(P07)750 12U VAS"/>
    <n v="150"/>
    <x v="22"/>
    <x v="6"/>
    <x v="2"/>
    <n v="150"/>
    <x v="22"/>
  </r>
  <r>
    <n v="7078892"/>
    <n v="10048402"/>
    <s v="MPO GRAN VINO BCO(P05) 750 12U VE"/>
    <n v="476"/>
    <x v="22"/>
    <x v="1"/>
    <x v="2"/>
    <n v="476"/>
    <x v="22"/>
  </r>
  <r>
    <n v="7078724"/>
    <n v="10044306"/>
    <s v="CS ROKO S.BLC STLV 750 6U VEU"/>
    <n v="2303.5"/>
    <x v="22"/>
    <x v="10"/>
    <x v="2"/>
    <n v="2303.5"/>
    <x v="22"/>
  </r>
  <r>
    <n v="7078793"/>
    <n v="10044169"/>
    <s v="CS I.NEGRA DUAL C.SAU/MERL(P09)750 6UVAS"/>
    <n v="112"/>
    <x v="22"/>
    <x v="11"/>
    <x v="2"/>
    <n v="112"/>
    <x v="22"/>
  </r>
  <r>
    <n v="7078713"/>
    <n v="10048971"/>
    <s v="CS I.NEGRA RVA CSA(P09)ST7506U(TE)2010GB"/>
    <n v="16660.5"/>
    <x v="22"/>
    <x v="0"/>
    <x v="2"/>
    <n v="16660.5"/>
    <x v="22"/>
  </r>
  <r>
    <n v="7078712"/>
    <n v="10047701"/>
    <s v="CS I NEGRA RVA S.BL(P09)STL7506UTE2010GB"/>
    <n v="281"/>
    <x v="22"/>
    <x v="11"/>
    <x v="2"/>
    <n v="281"/>
    <x v="22"/>
  </r>
  <r>
    <n v="7078690"/>
    <n v="10050187"/>
    <s v="MPO BIB V.MPO VTAL CAB.SAUV(P05)3L 4U FI"/>
    <n v="7098.6666670000004"/>
    <x v="22"/>
    <x v="7"/>
    <x v="2"/>
    <n v="7098.6666670000004"/>
    <x v="22"/>
  </r>
  <r>
    <n v="7078688"/>
    <n v="10049012"/>
    <s v="MPO V.MPO C.SAU(P05) STL 375 24U 2010 SE"/>
    <n v="960"/>
    <x v="22"/>
    <x v="8"/>
    <x v="2"/>
    <n v="960"/>
    <x v="22"/>
  </r>
  <r>
    <n v="7078687"/>
    <n v="10047676"/>
    <s v="MPO V.MPO CHARD(P05)ST 375 24U 2010 SE"/>
    <n v="960"/>
    <x v="22"/>
    <x v="10"/>
    <x v="2"/>
    <n v="960"/>
    <x v="22"/>
  </r>
  <r>
    <n v="7078686"/>
    <n v="10029355"/>
    <s v="CS CONO SUR MERL STLV(P07) 375 24U NL"/>
    <n v="42"/>
    <x v="22"/>
    <x v="8"/>
    <x v="2"/>
    <n v="42"/>
    <x v="22"/>
  </r>
  <r>
    <n v="7078678"/>
    <n v="10041845"/>
    <s v="MPO V.MPO VTALCHARD STL(P05)37524U2010JP"/>
    <n v="440"/>
    <x v="22"/>
    <x v="10"/>
    <x v="2"/>
    <n v="440"/>
    <x v="22"/>
  </r>
  <r>
    <n v="7078649"/>
    <n v="21000118"/>
    <s v="4140 P.NOIR ORGANICO 750 12U ST 2010 JP"/>
    <n v="6720"/>
    <x v="22"/>
    <x v="3"/>
    <x v="2"/>
    <n v="6720"/>
    <x v="22"/>
  </r>
  <r>
    <n v="1255000"/>
    <n v="10047568"/>
    <s v="CYT CASILL S.BLC ST CASABLANC7506U2010GB"/>
    <n v="74.5"/>
    <x v="22"/>
    <x v="3"/>
    <x v="2"/>
    <n v="74.5"/>
    <x v="22"/>
  </r>
  <r>
    <n v="7078728"/>
    <n v="10034656"/>
    <s v="CS CONO SUR C.SAUV STLV(P07) 375 24U JP"/>
    <n v="1102"/>
    <x v="22"/>
    <x v="3"/>
    <x v="2"/>
    <n v="1102"/>
    <x v="22"/>
  </r>
  <r>
    <n v="7078840"/>
    <n v="10041028"/>
    <s v="CS CONO SUR P.NOIR (P07)STL 750 6U VAS"/>
    <n v="83"/>
    <x v="22"/>
    <x v="6"/>
    <x v="2"/>
    <n v="83"/>
    <x v="22"/>
  </r>
  <r>
    <n v="7078637"/>
    <n v="10044300"/>
    <s v="CS ROKO C.SAUV STLV 750 6U VEU"/>
    <n v="5489"/>
    <x v="22"/>
    <x v="0"/>
    <x v="2"/>
    <n v="5489"/>
    <x v="22"/>
  </r>
  <r>
    <n v="7078881"/>
    <n v="10040434"/>
    <s v="CS CONO SUR MERL STLV(P07) 750 12U CA"/>
    <n v="471"/>
    <x v="22"/>
    <x v="9"/>
    <x v="2"/>
    <n v="471"/>
    <x v="22"/>
  </r>
  <r>
    <n v="7078873"/>
    <n v="10044896"/>
    <s v="CS CONO SUR S.BLC STLV(P07)750 12U US"/>
    <n v="1250"/>
    <x v="22"/>
    <x v="6"/>
    <x v="2"/>
    <n v="1250"/>
    <x v="22"/>
  </r>
  <r>
    <n v="7078865"/>
    <n v="10045945"/>
    <s v="CS REY L.ANDES RVA CARM(P08)ST7506U(R)DE"/>
    <n v="560"/>
    <x v="22"/>
    <x v="2"/>
    <x v="2"/>
    <n v="560"/>
    <x v="22"/>
  </r>
  <r>
    <n v="7078862"/>
    <n v="10047457"/>
    <s v="CS CONO SUR P.NOIR STLV(P07)750 12U JP"/>
    <n v="1586"/>
    <x v="22"/>
    <x v="6"/>
    <x v="2"/>
    <n v="1586"/>
    <x v="22"/>
  </r>
  <r>
    <n v="7078861"/>
    <n v="10043793"/>
    <s v="CS CONO SUR P.NOIR STL (P07) 750 6U NL"/>
    <n v="360"/>
    <x v="22"/>
    <x v="6"/>
    <x v="2"/>
    <n v="360"/>
    <x v="22"/>
  </r>
  <r>
    <n v="7078860"/>
    <n v="10046912"/>
    <s v="CS C.SUR P.NOIR STLV(P07)750 6U VEU"/>
    <n v="73.5"/>
    <x v="22"/>
    <x v="6"/>
    <x v="2"/>
    <n v="73.5"/>
    <x v="22"/>
  </r>
  <r>
    <n v="7078854"/>
    <n v="10047701"/>
    <s v="CS I NEGRA RVA S.BL(P09)STL7506UTE2010GB"/>
    <n v="13955.5"/>
    <x v="22"/>
    <x v="0"/>
    <x v="2"/>
    <n v="13955.5"/>
    <x v="22"/>
  </r>
  <r>
    <n v="7078846"/>
    <n v="10048984"/>
    <s v="CS SOLEADO C.SAUV(ST)750 6U 2010 GB"/>
    <n v="1088"/>
    <x v="22"/>
    <x v="1"/>
    <x v="2"/>
    <n v="1088"/>
    <x v="22"/>
  </r>
  <r>
    <n v="7078769"/>
    <n v="10047655"/>
    <s v="CS D.RIO GRANDE CHARD(STLV) 750 6U VEU"/>
    <n v="237.5"/>
    <x v="22"/>
    <x v="5"/>
    <x v="2"/>
    <n v="237.5"/>
    <x v="22"/>
  </r>
  <r>
    <n v="7078841"/>
    <n v="10039597"/>
    <s v="CS CONO SUR P.NOIR STLV(P07)750 12U VAS"/>
    <n v="300"/>
    <x v="22"/>
    <x v="6"/>
    <x v="2"/>
    <n v="300"/>
    <x v="22"/>
  </r>
  <r>
    <n v="7078773"/>
    <n v="10048174"/>
    <s v="MPO V.MPO VTAL ROSE (P09)STLV7506U2010BE"/>
    <n v="500"/>
    <x v="22"/>
    <x v="6"/>
    <x v="2"/>
    <n v="500"/>
    <x v="22"/>
  </r>
  <r>
    <n v="7078836"/>
    <n v="10040008"/>
    <s v="CS LAS ONDAS VIOG(P07)STL 750 6U2009 VEU"/>
    <n v="278.5"/>
    <x v="22"/>
    <x v="5"/>
    <x v="2"/>
    <n v="279"/>
    <x v="22"/>
  </r>
  <r>
    <n v="7078821"/>
    <n v="10050458"/>
    <s v="CS SOLEADO S.BLC STLV 750 6U 2010 GB"/>
    <n v="1254"/>
    <x v="22"/>
    <x v="10"/>
    <x v="2"/>
    <n v="1254"/>
    <x v="22"/>
  </r>
  <r>
    <n v="7078817"/>
    <n v="10049929"/>
    <s v="MPO V.MPO VTAL CARM (P09) 750 12U SE"/>
    <n v="51"/>
    <x v="22"/>
    <x v="3"/>
    <x v="2"/>
    <n v="51"/>
    <x v="22"/>
  </r>
  <r>
    <n v="7078813"/>
    <n v="10048870"/>
    <s v="PA P.ALTO RVA C.SAUV 750 6U 2009 GB"/>
    <n v="1935"/>
    <x v="22"/>
    <x v="5"/>
    <x v="2"/>
    <n v="1935"/>
    <x v="22"/>
  </r>
  <r>
    <n v="7078812"/>
    <n v="10048856"/>
    <s v="CS I NEGRA RVA S.BLC(P09)ST7506UBG2010GB"/>
    <n v="2710"/>
    <x v="22"/>
    <x v="0"/>
    <x v="2"/>
    <n v="2710"/>
    <x v="22"/>
  </r>
  <r>
    <n v="7078806"/>
    <n v="10039751"/>
    <s v="CYT SE S.BLC (CJA) 700 12U CL"/>
    <n v="558.1333333"/>
    <x v="22"/>
    <x v="12"/>
    <x v="2"/>
    <n v="558.1333333"/>
    <x v="22"/>
  </r>
  <r>
    <n v="7078796"/>
    <n v="10049503"/>
    <s v="MPO BLEND CARM(P09) 750 12U MX"/>
    <n v="695"/>
    <x v="22"/>
    <x v="11"/>
    <x v="2"/>
    <n v="695"/>
    <x v="22"/>
  </r>
  <r>
    <n v="7078795"/>
    <n v="10051524"/>
    <s v="MPO V.MPO VTAL CARM (P09)STIC 750 12U SE"/>
    <n v="1300"/>
    <x v="22"/>
    <x v="3"/>
    <x v="2"/>
    <n v="1300"/>
    <x v="22"/>
  </r>
  <r>
    <n v="7078794"/>
    <n v="10036815"/>
    <s v="CA CANEPA CLASSICO STLV C.SAUV375 24UVEU"/>
    <n v="63"/>
    <x v="22"/>
    <x v="3"/>
    <x v="2"/>
    <n v="63"/>
    <x v="22"/>
  </r>
  <r>
    <n v="7078890"/>
    <n v="10044179"/>
    <s v="MPO V.MPO C.SAUV/MERL(P05) 750 12U CN"/>
    <n v="854"/>
    <x v="22"/>
    <x v="11"/>
    <x v="2"/>
    <n v="854"/>
    <x v="22"/>
  </r>
  <r>
    <n v="7078842"/>
    <n v="10044740"/>
    <s v="CS 20 BARREL SYRAH 750 6U 2008 VEU"/>
    <n v="25"/>
    <x v="22"/>
    <x v="9"/>
    <x v="2"/>
    <n v="25"/>
    <x v="22"/>
  </r>
  <r>
    <n v="1254334"/>
    <n v="10044870"/>
    <s v="CYT SENDERO C.SAUV(P07) 750 12U KR"/>
    <n v="210"/>
    <x v="22"/>
    <x v="8"/>
    <x v="2"/>
    <n v="210"/>
    <x v="22"/>
  </r>
  <r>
    <n v="1247274"/>
    <n v="10034849"/>
    <s v="CYT FRONT CARM(P07)1500 6U US"/>
    <n v="3040"/>
    <x v="22"/>
    <x v="1"/>
    <x v="2"/>
    <n v="3040"/>
    <x v="22"/>
  </r>
  <r>
    <n v="1254379"/>
    <n v="10050829"/>
    <s v="CYT FRONT ROSE STL(P06) 750 12U 2010 VEU"/>
    <n v="336"/>
    <x v="22"/>
    <x v="2"/>
    <x v="2"/>
    <n v="336"/>
    <x v="22"/>
  </r>
  <r>
    <n v="1254375"/>
    <n v="10035770"/>
    <s v="CYT CASILL CHARD 750 12U 2009 VEU"/>
    <n v="308"/>
    <x v="22"/>
    <x v="5"/>
    <x v="2"/>
    <n v="308"/>
    <x v="22"/>
  </r>
  <r>
    <n v="1254373"/>
    <n v="10050288"/>
    <s v="CYT SUNR MERL STLV(P08) 750 6U 2010 DK"/>
    <n v="1540"/>
    <x v="22"/>
    <x v="11"/>
    <x v="2"/>
    <n v="1540"/>
    <x v="22"/>
  </r>
  <r>
    <n v="1254355"/>
    <n v="12006094"/>
    <s v="2100 C.SAUV MELCHOR 0750 CH 2007 1U CL"/>
    <n v="60"/>
    <x v="22"/>
    <x v="9"/>
    <x v="2"/>
    <n v="60"/>
    <x v="22"/>
  </r>
  <r>
    <n v="1254349"/>
    <n v="12003788"/>
    <s v="1100 CHARD CASILL 0750 CH 1U LATAM"/>
    <n v="50"/>
    <x v="22"/>
    <x v="5"/>
    <x v="2"/>
    <n v="50"/>
    <x v="22"/>
  </r>
  <r>
    <n v="1254346"/>
    <n v="10047072"/>
    <s v="CYT MARQUES C.SAUV 750 12U 2008 CL"/>
    <n v="980"/>
    <x v="22"/>
    <x v="9"/>
    <x v="2"/>
    <n v="980"/>
    <x v="22"/>
  </r>
  <r>
    <n v="1254344"/>
    <n v="10020043"/>
    <s v="CYT CASILL SHIRAZ 750 12U LATAM"/>
    <n v="140"/>
    <x v="22"/>
    <x v="5"/>
    <x v="2"/>
    <n v="140"/>
    <x v="22"/>
  </r>
  <r>
    <n v="1254342"/>
    <n v="10020600"/>
    <s v="CYT CASILL C.SAUV(ND) 375 24U LATAM"/>
    <n v="441"/>
    <x v="22"/>
    <x v="3"/>
    <x v="2"/>
    <n v="441"/>
    <x v="22"/>
  </r>
  <r>
    <n v="1254382"/>
    <n v="10050001"/>
    <s v="CYT XPLORADOR CHARD(P08)STL 750 6U DK"/>
    <n v="467.5"/>
    <x v="22"/>
    <x v="6"/>
    <x v="2"/>
    <n v="467.5"/>
    <x v="22"/>
  </r>
  <r>
    <n v="1254335"/>
    <n v="10028120"/>
    <s v="CYT D.MELCHOR C.SAUV TERM 750 6U 2005VEU"/>
    <n v="0"/>
    <x v="22"/>
    <x v="9"/>
    <x v="2"/>
    <n v="40"/>
    <x v="22"/>
  </r>
  <r>
    <m/>
    <m/>
    <m/>
    <m/>
    <x v="22"/>
    <x v="11"/>
    <x v="0"/>
    <n v="37620"/>
    <x v="22"/>
  </r>
  <r>
    <n v="1254333"/>
    <n v="10050292"/>
    <s v="CYT SUNR MERL(P08) 750 6U 2010 VEU"/>
    <n v="56"/>
    <x v="22"/>
    <x v="11"/>
    <x v="2"/>
    <n v="56"/>
    <x v="22"/>
  </r>
  <r>
    <n v="1254311"/>
    <n v="10041321"/>
    <s v="CYT SUNR MERL(P08) 750 12U VAR"/>
    <n v="56"/>
    <x v="22"/>
    <x v="11"/>
    <x v="2"/>
    <n v="56"/>
    <x v="22"/>
  </r>
  <r>
    <n v="1254295"/>
    <n v="10020059"/>
    <s v="CYT CASILL CHARD 750 12U VAR"/>
    <n v="66"/>
    <x v="22"/>
    <x v="5"/>
    <x v="2"/>
    <n v="66"/>
    <x v="22"/>
  </r>
  <r>
    <n v="1254283"/>
    <n v="10044216"/>
    <s v="CYT CASA ROCA C.SAU/MER(STLV) 750 6U GB"/>
    <n v="420"/>
    <x v="22"/>
    <x v="2"/>
    <x v="2"/>
    <n v="420"/>
    <x v="22"/>
  </r>
  <r>
    <n v="1254280"/>
    <n v="10043997"/>
    <s v="CYT LOS VILOS MERLOT(ST)750 12U 2010GB"/>
    <n v="140"/>
    <x v="22"/>
    <x v="1"/>
    <x v="2"/>
    <n v="140"/>
    <x v="22"/>
  </r>
  <r>
    <n v="1254268"/>
    <n v="10040967"/>
    <s v="CYT SPARKLING BRUT 750 12U (P09) PR"/>
    <n v="350"/>
    <x v="22"/>
    <x v="9"/>
    <x v="2"/>
    <n v="350"/>
    <x v="22"/>
  </r>
  <r>
    <n v="1254267"/>
    <n v="10040784"/>
    <s v="CYT SPARKLING BRUT 750 12U (P09) VES"/>
    <n v="500"/>
    <x v="22"/>
    <x v="9"/>
    <x v="2"/>
    <n v="500"/>
    <x v="22"/>
  </r>
  <r>
    <n v="1254266"/>
    <n v="10048081"/>
    <s v="CYT MOUNTAIN RANGE CAB/RO STL 750 12U GB"/>
    <n v="280"/>
    <x v="22"/>
    <x v="6"/>
    <x v="2"/>
    <n v="280"/>
    <x v="22"/>
  </r>
  <r>
    <n v="1254264"/>
    <n v="10040957"/>
    <s v="CYT SPARKLING DEMI SEC 750 12U (P09) PR"/>
    <n v="100"/>
    <x v="22"/>
    <x v="9"/>
    <x v="2"/>
    <n v="100"/>
    <x v="22"/>
  </r>
  <r>
    <n v="1254340"/>
    <n v="10026772"/>
    <s v="CA RESERVA C.SAUV 750 12U CL"/>
    <n v="140"/>
    <x v="22"/>
    <x v="1"/>
    <x v="2"/>
    <n v="140"/>
    <x v="22"/>
  </r>
  <r>
    <m/>
    <m/>
    <m/>
    <m/>
    <x v="22"/>
    <x v="9"/>
    <x v="0"/>
    <n v="17868"/>
    <x v="22"/>
  </r>
  <r>
    <n v="1255039"/>
    <n v="10044586"/>
    <s v="CYT CYT (=FRONT) C.SAUV(P06)STLV75012UNO"/>
    <n v="490"/>
    <x v="22"/>
    <x v="2"/>
    <x v="2"/>
    <n v="490"/>
    <x v="22"/>
  </r>
  <r>
    <n v="1246616"/>
    <n v="10034856"/>
    <s v="CYT FRONT CARM(P07) 750 12U US"/>
    <n v="1400"/>
    <x v="22"/>
    <x v="2"/>
    <x v="2"/>
    <n v="1400"/>
    <x v="22"/>
  </r>
  <r>
    <n v="1246587"/>
    <n v="10029723"/>
    <s v="CYT FRONT CAB/MER(P07)1500 6U US"/>
    <n v="12000"/>
    <x v="22"/>
    <x v="1"/>
    <x v="2"/>
    <n v="12000"/>
    <x v="22"/>
  </r>
  <r>
    <n v="1246586"/>
    <n v="10029723"/>
    <s v="CYT FRONT CAB/MER(P07)1500 6U US"/>
    <n v="12000"/>
    <x v="22"/>
    <x v="1"/>
    <x v="2"/>
    <n v="12000"/>
    <x v="22"/>
  </r>
  <r>
    <n v="1246575"/>
    <n v="10025773"/>
    <s v="CYT FRONT C.C CAB/MER(P07) 4P 1500 6U US"/>
    <n v="2389"/>
    <x v="22"/>
    <x v="1"/>
    <x v="2"/>
    <n v="2389"/>
    <x v="22"/>
  </r>
  <r>
    <n v="1246574"/>
    <n v="10025773"/>
    <s v="CYT FRONT C.C CAB/MER(P07) 4P 1500 6U US"/>
    <n v="2304"/>
    <x v="22"/>
    <x v="1"/>
    <x v="2"/>
    <n v="2304"/>
    <x v="22"/>
  </r>
  <r>
    <n v="1245519"/>
    <n v="10034470"/>
    <s v="CYT EXPORT SEL (P08) MERLOT 750 12U CL"/>
    <n v="2750"/>
    <x v="22"/>
    <x v="12"/>
    <x v="2"/>
    <n v="2750"/>
    <x v="22"/>
  </r>
  <r>
    <n v="1242089"/>
    <n v="12006248"/>
    <s v="1143 RIESL SPARK 0750 CH (0107) 2010"/>
    <n v="1659.333333"/>
    <x v="22"/>
    <x v="4"/>
    <x v="2"/>
    <n v="1659.333333"/>
    <x v="22"/>
  </r>
  <r>
    <n v="1242087"/>
    <n v="12006246"/>
    <s v="1142 D.SEC SPARK 0750 CH 2010"/>
    <n v="2938.25"/>
    <x v="22"/>
    <x v="4"/>
    <x v="2"/>
    <n v="2938.25"/>
    <x v="22"/>
  </r>
  <r>
    <n v="1254381"/>
    <n v="10038108"/>
    <s v="CYT XPLORADOR C.SAUV(P08)STLV 750 6U DK"/>
    <n v="681"/>
    <x v="22"/>
    <x v="11"/>
    <x v="2"/>
    <n v="681"/>
    <x v="22"/>
  </r>
  <r>
    <m/>
    <m/>
    <m/>
    <m/>
    <x v="22"/>
    <x v="7"/>
    <x v="0"/>
    <n v="17263"/>
    <x v="22"/>
  </r>
  <r>
    <n v="1254178"/>
    <n v="10032235"/>
    <s v="CYT MOUNTAIN RANGE MERLOT(STL )37524UVEU"/>
    <n v="252"/>
    <x v="22"/>
    <x v="10"/>
    <x v="2"/>
    <n v="252"/>
    <x v="22"/>
  </r>
  <r>
    <m/>
    <m/>
    <m/>
    <m/>
    <x v="22"/>
    <x v="5"/>
    <x v="0"/>
    <n v="19065"/>
    <x v="22"/>
  </r>
  <r>
    <m/>
    <m/>
    <m/>
    <m/>
    <x v="22"/>
    <x v="4"/>
    <x v="0"/>
    <n v="4794"/>
    <x v="22"/>
  </r>
  <r>
    <m/>
    <m/>
    <m/>
    <m/>
    <x v="22"/>
    <x v="3"/>
    <x v="0"/>
    <n v="17621"/>
    <x v="22"/>
  </r>
  <r>
    <m/>
    <m/>
    <m/>
    <m/>
    <x v="22"/>
    <x v="1"/>
    <x v="0"/>
    <n v="47939"/>
    <x v="22"/>
  </r>
  <r>
    <m/>
    <m/>
    <m/>
    <m/>
    <x v="22"/>
    <x v="2"/>
    <x v="0"/>
    <n v="54860"/>
    <x v="22"/>
  </r>
  <r>
    <m/>
    <m/>
    <m/>
    <m/>
    <x v="22"/>
    <x v="10"/>
    <x v="0"/>
    <n v="9198"/>
    <x v="22"/>
  </r>
  <r>
    <m/>
    <m/>
    <m/>
    <m/>
    <x v="22"/>
    <x v="6"/>
    <x v="0"/>
    <n v="12027"/>
    <x v="22"/>
  </r>
  <r>
    <m/>
    <m/>
    <m/>
    <m/>
    <x v="22"/>
    <x v="8"/>
    <x v="0"/>
    <n v="7160"/>
    <x v="22"/>
  </r>
  <r>
    <m/>
    <m/>
    <m/>
    <m/>
    <x v="22"/>
    <x v="12"/>
    <x v="0"/>
    <n v="65032"/>
    <x v="22"/>
  </r>
  <r>
    <m/>
    <m/>
    <m/>
    <m/>
    <x v="22"/>
    <x v="0"/>
    <x v="0"/>
    <n v="63710"/>
    <x v="22"/>
  </r>
  <r>
    <n v="1253742"/>
    <n v="10048810"/>
    <s v="CYT TRIO RVA C.SAU(P10)(90P)75012U2008CL"/>
    <n v="420"/>
    <x v="22"/>
    <x v="3"/>
    <x v="2"/>
    <n v="420"/>
    <x v="22"/>
  </r>
  <r>
    <n v="1253886"/>
    <n v="10036997"/>
    <s v="CYT SE S.BLC 375 24U CL"/>
    <n v="694"/>
    <x v="22"/>
    <x v="10"/>
    <x v="2"/>
    <n v="694"/>
    <x v="22"/>
  </r>
  <r>
    <n v="1253874"/>
    <n v="10045270"/>
    <s v="CYT CASILL MALB ECO 750 6U 2010 AU"/>
    <n v="226.5"/>
    <x v="22"/>
    <x v="5"/>
    <x v="2"/>
    <n v="226.5"/>
    <x v="22"/>
  </r>
  <r>
    <n v="1253860"/>
    <n v="10041203"/>
    <s v="CYT SUNR C.SAUV(P08) 750 6U RU"/>
    <n v="1100"/>
    <x v="22"/>
    <x v="12"/>
    <x v="2"/>
    <n v="1100"/>
    <x v="22"/>
  </r>
  <r>
    <n v="1253856"/>
    <n v="10048660"/>
    <s v="CYT TRIO RVA C.SAU(P10)(90P)75012U2008MX"/>
    <n v="378"/>
    <x v="22"/>
    <x v="3"/>
    <x v="2"/>
    <n v="378"/>
    <x v="22"/>
  </r>
  <r>
    <n v="1253802"/>
    <n v="10026838"/>
    <s v="CYT SENDERO CHARD(P07) 750 12U LATAM"/>
    <n v="33"/>
    <x v="22"/>
    <x v="6"/>
    <x v="2"/>
    <n v="33"/>
    <x v="22"/>
  </r>
  <r>
    <n v="1253789"/>
    <n v="10041770"/>
    <s v="CYT SUNR CHARD(P08)750 12U 2010 VEU"/>
    <n v="50"/>
    <x v="22"/>
    <x v="11"/>
    <x v="2"/>
    <n v="50"/>
    <x v="22"/>
  </r>
  <r>
    <n v="1253786"/>
    <n v="10041255"/>
    <s v="CYT SUNR CHARD(P08) 750 12U LATAM"/>
    <n v="33"/>
    <x v="22"/>
    <x v="11"/>
    <x v="2"/>
    <n v="33"/>
    <x v="22"/>
  </r>
  <r>
    <n v="1253783"/>
    <n v="10031131"/>
    <s v="CYT SUNR S.BLC(P08) 750 12U LATAM"/>
    <n v="209"/>
    <x v="22"/>
    <x v="11"/>
    <x v="2"/>
    <n v="209"/>
    <x v="22"/>
  </r>
  <r>
    <n v="1253777"/>
    <n v="10044573"/>
    <s v="CYT FRONT CARM STLV(P06) 750 12U (V)CA"/>
    <n v="56"/>
    <x v="22"/>
    <x v="2"/>
    <x v="2"/>
    <n v="56"/>
    <x v="22"/>
  </r>
  <r>
    <n v="1254213"/>
    <n v="10051566"/>
    <s v="CYT SUNRISE C.SAUV(P08)STLV 75012U2010JP"/>
    <n v="6787"/>
    <x v="22"/>
    <x v="5"/>
    <x v="2"/>
    <n v="6787"/>
    <x v="22"/>
  </r>
  <r>
    <n v="1253757"/>
    <n v="10045693"/>
    <s v="CYT CYT RVDO S.BLC(P07 NV) 750 12U MX"/>
    <n v="1176"/>
    <x v="22"/>
    <x v="6"/>
    <x v="2"/>
    <n v="1176"/>
    <x v="22"/>
  </r>
  <r>
    <n v="1253984"/>
    <n v="10041321"/>
    <s v="CYT SUNR MERL(P08) 750 12U VAR"/>
    <n v="50"/>
    <x v="22"/>
    <x v="5"/>
    <x v="2"/>
    <n v="50"/>
    <x v="22"/>
  </r>
  <r>
    <n v="1253726"/>
    <n v="10032830"/>
    <s v="CYT CYT RVDO S.BLC(P07 NV) 375 24U MX"/>
    <n v="171"/>
    <x v="22"/>
    <x v="10"/>
    <x v="2"/>
    <n v="171"/>
    <x v="22"/>
  </r>
  <r>
    <n v="1253714"/>
    <n v="10045687"/>
    <s v="CYT CYT RVDO C.SAUV (P07)750 12U MX"/>
    <n v="168"/>
    <x v="22"/>
    <x v="8"/>
    <x v="2"/>
    <n v="168"/>
    <x v="22"/>
  </r>
  <r>
    <n v="1253702"/>
    <n v="10048332"/>
    <s v="CYT FRONT ROSE STLV(P06)750 6U 2010VEU"/>
    <n v="98"/>
    <x v="22"/>
    <x v="2"/>
    <x v="2"/>
    <n v="98"/>
    <x v="22"/>
  </r>
  <r>
    <n v="1253701"/>
    <n v="10042060"/>
    <s v="CYT SUNR S.BLC(P08) STLV 750 6U 2010 VEU"/>
    <n v="140"/>
    <x v="22"/>
    <x v="11"/>
    <x v="2"/>
    <n v="140"/>
    <x v="22"/>
  </r>
  <r>
    <n v="1253693"/>
    <n v="10040292"/>
    <s v="CYT FRONT BIB S.BLC(P06)SLIM 3L 4U(V) CA"/>
    <n v="224"/>
    <x v="22"/>
    <x v="7"/>
    <x v="2"/>
    <n v="224"/>
    <x v="22"/>
  </r>
  <r>
    <n v="1253580"/>
    <n v="10031779"/>
    <s v="CYT CASILL CHARD 750 6U RU"/>
    <n v="925"/>
    <x v="22"/>
    <x v="2"/>
    <x v="2"/>
    <n v="925"/>
    <x v="22"/>
  </r>
  <r>
    <n v="1253475"/>
    <n v="10048321"/>
    <s v="CYT FRONT ROSE(P07) 1500 6U US"/>
    <n v="668"/>
    <x v="22"/>
    <x v="1"/>
    <x v="2"/>
    <n v="668"/>
    <x v="22"/>
  </r>
  <r>
    <n v="1253353"/>
    <n v="10050727"/>
    <s v="CYT MARQUES MERLOT 750 6U 2009 VEU"/>
    <n v="20"/>
    <x v="22"/>
    <x v="9"/>
    <x v="2"/>
    <n v="20"/>
    <x v="22"/>
  </r>
  <r>
    <n v="1253350"/>
    <n v="10035768"/>
    <s v="CYT CASILL CHARD 750 6U 2009 VEU"/>
    <n v="30.5"/>
    <x v="22"/>
    <x v="5"/>
    <x v="2"/>
    <n v="30.5"/>
    <x v="22"/>
  </r>
  <r>
    <n v="1253761"/>
    <n v="10044572"/>
    <s v="CYT FRONT MERL STLV(P06)750 12U (V)CA"/>
    <n v="738"/>
    <x v="22"/>
    <x v="2"/>
    <x v="2"/>
    <n v="738"/>
    <x v="22"/>
  </r>
  <r>
    <n v="1254076"/>
    <n v="10050002"/>
    <s v="CYT XPLORADOR CHARD(P08)STL 750 12U US"/>
    <n v="119"/>
    <x v="22"/>
    <x v="6"/>
    <x v="2"/>
    <n v="119"/>
    <x v="22"/>
  </r>
  <r>
    <n v="1250439"/>
    <n v="10051153"/>
    <s v="CYT CASILL CHARD (LIMARI) 750 12U US"/>
    <n v="2750"/>
    <x v="22"/>
    <x v="2"/>
    <x v="2"/>
    <n v="2750"/>
    <x v="22"/>
  </r>
  <r>
    <n v="1254169"/>
    <n v="10050172"/>
    <s v="CYT SUNR C.SAUV(P08) 1500 6U US"/>
    <n v="1000"/>
    <x v="22"/>
    <x v="1"/>
    <x v="2"/>
    <n v="1000"/>
    <x v="22"/>
  </r>
  <r>
    <n v="1254136"/>
    <n v="10050278"/>
    <s v="CYT SUNR BIB MERL(P08)3L 4U 2010(MS)DE"/>
    <n v="784"/>
    <x v="22"/>
    <x v="7"/>
    <x v="2"/>
    <n v="784"/>
    <x v="22"/>
  </r>
  <r>
    <n v="1254135"/>
    <n v="10048062"/>
    <s v="CYT CASILL C.SAUV 750 6U 2009(M&amp;S) DE"/>
    <n v="1172"/>
    <x v="22"/>
    <x v="0"/>
    <x v="2"/>
    <n v="1172"/>
    <x v="22"/>
  </r>
  <r>
    <n v="1254126"/>
    <n v="10038444"/>
    <s v="CYT CASILL C.SAUV 750 6U 2009 DE/BE"/>
    <n v="4365"/>
    <x v="22"/>
    <x v="0"/>
    <x v="2"/>
    <n v="4365"/>
    <x v="22"/>
  </r>
  <r>
    <n v="1254120"/>
    <n v="10047499"/>
    <s v="CYT CHATEAU SUBERC S.BLC 750 12U VAS"/>
    <n v="238"/>
    <x v="22"/>
    <x v="5"/>
    <x v="2"/>
    <n v="238"/>
    <x v="22"/>
  </r>
  <r>
    <n v="1254100"/>
    <n v="10036789"/>
    <s v="CYT SENDERO C.SAUV(P07) 750 12U CL"/>
    <n v="1306"/>
    <x v="22"/>
    <x v="8"/>
    <x v="2"/>
    <n v="1306"/>
    <x v="22"/>
  </r>
  <r>
    <n v="1254099"/>
    <n v="10036998"/>
    <s v="CYT SE C.SAUV 375 24U CL"/>
    <n v="861"/>
    <x v="22"/>
    <x v="8"/>
    <x v="2"/>
    <n v="861"/>
    <x v="22"/>
  </r>
  <r>
    <n v="1254098"/>
    <n v="10037006"/>
    <s v="CYT SE C.SAUV(N) 187 24U CL"/>
    <n v="418.88"/>
    <x v="22"/>
    <x v="10"/>
    <x v="2"/>
    <n v="418.88"/>
    <x v="22"/>
  </r>
  <r>
    <n v="1253963"/>
    <n v="10041137"/>
    <s v="CYT SUNR S.BLC(P08) 750 6U RU"/>
    <n v="103"/>
    <x v="22"/>
    <x v="11"/>
    <x v="2"/>
    <n v="103"/>
    <x v="22"/>
  </r>
  <r>
    <n v="1254096"/>
    <n v="10047720"/>
    <s v="CP EXPORTACION SEL(P08) CARM 1500 6U CL"/>
    <n v="4329"/>
    <x v="22"/>
    <x v="12"/>
    <x v="2"/>
    <n v="4329"/>
    <x v="22"/>
  </r>
  <r>
    <n v="1253969"/>
    <n v="10045265"/>
    <s v="CYT CASILL MALB ECO 750 12U 2010 VAR"/>
    <n v="70"/>
    <x v="22"/>
    <x v="5"/>
    <x v="2"/>
    <n v="70"/>
    <x v="22"/>
  </r>
  <r>
    <n v="1254074"/>
    <n v="10045687"/>
    <s v="CYT CYT RVDO C.SAUV (P07)750 12U MX"/>
    <n v="550"/>
    <x v="22"/>
    <x v="1"/>
    <x v="2"/>
    <n v="550"/>
    <x v="22"/>
  </r>
  <r>
    <n v="1254051"/>
    <n v="10044570"/>
    <s v="CYT FRONT CAB/MER STLV(P06)750 12U(V)CA"/>
    <n v="480"/>
    <x v="22"/>
    <x v="2"/>
    <x v="2"/>
    <n v="480"/>
    <x v="22"/>
  </r>
  <r>
    <n v="1254050"/>
    <n v="10041077"/>
    <s v="CYT FRONT CHARD STLV(P06) 1500 6U CA"/>
    <n v="200"/>
    <x v="22"/>
    <x v="11"/>
    <x v="2"/>
    <n v="200"/>
    <x v="22"/>
  </r>
  <r>
    <n v="1254049"/>
    <n v="10041075"/>
    <s v="CYT FRONT C.SAUV/MERL(P06)STLV1500 6U CA"/>
    <n v="645"/>
    <x v="22"/>
    <x v="11"/>
    <x v="2"/>
    <n v="645"/>
    <x v="22"/>
  </r>
  <r>
    <n v="1254045"/>
    <n v="10050299"/>
    <s v="CYT SUNR MERL ST(V)(P08)75012U 2010 NORD"/>
    <n v="250"/>
    <x v="22"/>
    <x v="12"/>
    <x v="2"/>
    <n v="250"/>
    <x v="22"/>
  </r>
  <r>
    <n v="1254025"/>
    <n v="10044655"/>
    <s v="CYT FRONT C.SAUV(P07)(STICKER)750 12U US"/>
    <n v="1120"/>
    <x v="22"/>
    <x v="2"/>
    <x v="2"/>
    <n v="1120"/>
    <x v="22"/>
  </r>
  <r>
    <n v="1254001"/>
    <n v="10050128"/>
    <s v="CYT FRONT C.SAUV(P06) 1500 6U LATAM"/>
    <n v="200"/>
    <x v="22"/>
    <x v="11"/>
    <x v="2"/>
    <n v="200"/>
    <x v="22"/>
  </r>
  <r>
    <n v="1253999"/>
    <n v="10041195"/>
    <s v="CYT SUNR C.SAUV(P08) 750 12U VAR"/>
    <n v="224"/>
    <x v="22"/>
    <x v="11"/>
    <x v="2"/>
    <n v="224"/>
    <x v="22"/>
  </r>
  <r>
    <n v="1253997"/>
    <n v="10041259"/>
    <s v="CYT SUNR CHARD(P08) 750 12U VAR"/>
    <n v="110"/>
    <x v="22"/>
    <x v="11"/>
    <x v="2"/>
    <n v="110"/>
    <x v="22"/>
  </r>
  <r>
    <n v="1254186"/>
    <n v="10041775"/>
    <s v="CYT SUNR CHARD ST(P08) 750 6U 2010 GB"/>
    <n v="220"/>
    <x v="22"/>
    <x v="3"/>
    <x v="2"/>
    <n v="220"/>
    <x v="22"/>
  </r>
  <r>
    <n v="1254097"/>
    <n v="10034471"/>
    <s v="CYT EXPORT SEL (P08) CARM 750 12U CL"/>
    <n v="2750"/>
    <x v="22"/>
    <x v="12"/>
    <x v="2"/>
    <n v="2750"/>
    <x v="22"/>
  </r>
  <r>
    <n v="1254814"/>
    <n v="10050330"/>
    <s v="CYT FRONT C.SAUV(P06)750 12U VE"/>
    <n v="8260"/>
    <x v="22"/>
    <x v="2"/>
    <x v="2"/>
    <n v="8260"/>
    <x v="22"/>
  </r>
  <r>
    <n v="1247239"/>
    <n v="10020308"/>
    <s v="CYT CASILL MERL 750 12U US"/>
    <n v="3080"/>
    <x v="22"/>
    <x v="2"/>
    <x v="2"/>
    <n v="3080"/>
    <x v="22"/>
  </r>
  <r>
    <n v="1254882"/>
    <n v="10050711"/>
    <s v="CYT MARQUES MERLOT 750 12U 2009 CA"/>
    <n v="28"/>
    <x v="22"/>
    <x v="9"/>
    <x v="2"/>
    <n v="28"/>
    <x v="22"/>
  </r>
  <r>
    <n v="1254881"/>
    <n v="10041074"/>
    <s v="CYT FRONT S.BLC STLV(P06) 1500 6U CA"/>
    <n v="249"/>
    <x v="22"/>
    <x v="9"/>
    <x v="2"/>
    <n v="249"/>
    <x v="22"/>
  </r>
  <r>
    <n v="1254874"/>
    <n v="10035103"/>
    <s v="CYT D.MELCHOR C.SAUV(95PTS)7506U2006 VE"/>
    <n v="0"/>
    <x v="22"/>
    <x v="9"/>
    <x v="2"/>
    <n v="25"/>
    <x v="22"/>
  </r>
  <r>
    <n v="1254849"/>
    <n v="10031070"/>
    <s v="CYT SUNR MERL(P08) 750 12U LATAM"/>
    <n v="404"/>
    <x v="22"/>
    <x v="11"/>
    <x v="2"/>
    <n v="404"/>
    <x v="22"/>
  </r>
  <r>
    <n v="1254848"/>
    <n v="10031037"/>
    <s v="CYT SUNR C.SAUV(P08) 750 12U LATAM"/>
    <n v="518"/>
    <x v="22"/>
    <x v="11"/>
    <x v="2"/>
    <n v="518"/>
    <x v="22"/>
  </r>
  <r>
    <n v="1254846"/>
    <n v="10019901"/>
    <s v="PA P.ALTO RVA C.SAUV 750 12U LATAM"/>
    <n v="740"/>
    <x v="22"/>
    <x v="5"/>
    <x v="2"/>
    <n v="740"/>
    <x v="22"/>
  </r>
  <r>
    <n v="1254828"/>
    <n v="12005944"/>
    <s v="1099 CHARD AMELIA 0750 CH 2008 1U VE"/>
    <n v="37"/>
    <x v="22"/>
    <x v="9"/>
    <x v="2"/>
    <n v="37"/>
    <x v="22"/>
  </r>
  <r>
    <n v="1254827"/>
    <n v="10043651"/>
    <s v="CYT MARQUES SYRAH 750 12U 2008 VE"/>
    <n v="105"/>
    <x v="22"/>
    <x v="9"/>
    <x v="2"/>
    <n v="105"/>
    <x v="22"/>
  </r>
  <r>
    <n v="1254884"/>
    <n v="10050638"/>
    <s v="CYT SUNR BIB C.SAUV(P08) 3L 4U 2010IS"/>
    <n v="336"/>
    <x v="22"/>
    <x v="7"/>
    <x v="2"/>
    <n v="336"/>
    <x v="22"/>
  </r>
  <r>
    <n v="1254816"/>
    <n v="10044478"/>
    <s v="CYT FRONT S.BLC(P06) 750 12U VE"/>
    <n v="3228"/>
    <x v="22"/>
    <x v="2"/>
    <x v="2"/>
    <n v="3228"/>
    <x v="22"/>
  </r>
  <r>
    <n v="1254885"/>
    <n v="10050637"/>
    <s v="CYT SUNR BIB C.SAUV(P08)3L 4U 2010(MS)DE"/>
    <n v="1232"/>
    <x v="22"/>
    <x v="7"/>
    <x v="2"/>
    <n v="1232"/>
    <x v="22"/>
  </r>
  <r>
    <n v="1254795"/>
    <n v="10041179"/>
    <s v="CYT SUNR C.SAUV(P08) 750 6U AO"/>
    <n v="905"/>
    <x v="22"/>
    <x v="12"/>
    <x v="2"/>
    <n v="905"/>
    <x v="22"/>
  </r>
  <r>
    <n v="1254778"/>
    <n v="10050611"/>
    <s v="CYT SUNR C.SAUV(P08) 750 6U 2010 VEU"/>
    <n v="56"/>
    <x v="22"/>
    <x v="11"/>
    <x v="2"/>
    <n v="56"/>
    <x v="22"/>
  </r>
  <r>
    <n v="1254777"/>
    <n v="10050296"/>
    <s v="CYT SUNR MERL(P08) 750 12U 2010 VEU"/>
    <n v="112"/>
    <x v="22"/>
    <x v="5"/>
    <x v="2"/>
    <n v="112"/>
    <x v="22"/>
  </r>
  <r>
    <n v="1254770"/>
    <n v="10046057"/>
    <s v="CA CLASSICO CHARD STIC 750 12U VIN"/>
    <n v="33"/>
    <x v="22"/>
    <x v="5"/>
    <x v="2"/>
    <n v="33"/>
    <x v="22"/>
  </r>
  <r>
    <n v="1254769"/>
    <n v="10051611"/>
    <s v="CYT FRONT C.SAU/ROS STL(P06)75012U2010JP"/>
    <n v="443"/>
    <x v="22"/>
    <x v="2"/>
    <x v="2"/>
    <n v="443"/>
    <x v="22"/>
  </r>
  <r>
    <n v="1254767"/>
    <n v="10038377"/>
    <s v="CYT CASILL MERL 750 6U 2009 VEU"/>
    <n v="22"/>
    <x v="22"/>
    <x v="5"/>
    <x v="2"/>
    <n v="22"/>
    <x v="22"/>
  </r>
  <r>
    <n v="1254766"/>
    <n v="10044505"/>
    <s v="CYT FRONT C.SAUV(P06) 750  6U TR"/>
    <n v="0"/>
    <x v="22"/>
    <x v="2"/>
    <x v="2"/>
    <n v="1575"/>
    <x v="22"/>
  </r>
  <r>
    <n v="1254764"/>
    <n v="10042000"/>
    <s v="CYT FRONT BIB CHARD(SLIM) 3L 4U 2010 VEU"/>
    <n v="398.66666670000001"/>
    <x v="22"/>
    <x v="7"/>
    <x v="2"/>
    <n v="398.66666670000001"/>
    <x v="22"/>
  </r>
  <r>
    <n v="1254763"/>
    <n v="10038603"/>
    <s v="CYT CASILL SHIRAZ 750 12U 2009 VEU"/>
    <n v="164"/>
    <x v="22"/>
    <x v="5"/>
    <x v="2"/>
    <n v="164"/>
    <x v="22"/>
  </r>
  <r>
    <n v="1254824"/>
    <n v="10020165"/>
    <s v="CYT CASILL SHIRAZ 750 12U VE"/>
    <n v="165"/>
    <x v="22"/>
    <x v="5"/>
    <x v="2"/>
    <n v="165"/>
    <x v="22"/>
  </r>
  <r>
    <n v="1254915"/>
    <n v="10044571"/>
    <s v="CYT FRONT S.BLC STLV(P06)750 12U CA"/>
    <n v="280"/>
    <x v="22"/>
    <x v="2"/>
    <x v="2"/>
    <n v="280"/>
    <x v="22"/>
  </r>
  <r>
    <n v="1254045"/>
    <n v="10050299"/>
    <s v="CYT SUNR MERL ST(V)(P08)75012U 2010 NORD"/>
    <m/>
    <x v="22"/>
    <x v="12"/>
    <x v="1"/>
    <n v="250"/>
    <x v="22"/>
  </r>
  <r>
    <n v="1254987"/>
    <n v="10050536"/>
    <s v="CYT MARQUES CHARD 750 12U 2009 VAS"/>
    <n v="88"/>
    <x v="22"/>
    <x v="9"/>
    <x v="2"/>
    <n v="88"/>
    <x v="22"/>
  </r>
  <r>
    <n v="1254986"/>
    <n v="10050728"/>
    <s v="CYT MARQUES MERLOT 750 6U 2009 VAS"/>
    <n v="98"/>
    <x v="22"/>
    <x v="9"/>
    <x v="2"/>
    <n v="98"/>
    <x v="22"/>
  </r>
  <r>
    <n v="1254972"/>
    <n v="10044480"/>
    <s v="CYT FRONT S.BLC(P06) 750 12U VAR"/>
    <n v="112"/>
    <x v="22"/>
    <x v="2"/>
    <x v="2"/>
    <n v="112"/>
    <x v="22"/>
  </r>
  <r>
    <n v="1254951"/>
    <n v="10041137"/>
    <s v="CYT SUNR S.BLC(P08) 750 6U RU"/>
    <n v="533.5"/>
    <x v="22"/>
    <x v="11"/>
    <x v="2"/>
    <n v="533.5"/>
    <x v="22"/>
  </r>
  <r>
    <n v="1254943"/>
    <n v="10041137"/>
    <s v="CYT SUNR S.BLC(P08) 750 6U RU"/>
    <n v="1183.5"/>
    <x v="22"/>
    <x v="5"/>
    <x v="2"/>
    <n v="1183.5"/>
    <x v="22"/>
  </r>
  <r>
    <n v="1254939"/>
    <n v="10036997"/>
    <s v="CYT SE S.BLC 375 24U CL"/>
    <n v="861"/>
    <x v="22"/>
    <x v="8"/>
    <x v="2"/>
    <n v="861"/>
    <x v="22"/>
  </r>
  <r>
    <n v="1254938"/>
    <n v="10031112"/>
    <s v="CYT SUNR CHARD(P08) 750 12U LATAM"/>
    <n v="173"/>
    <x v="22"/>
    <x v="11"/>
    <x v="2"/>
    <n v="173"/>
    <x v="22"/>
  </r>
  <r>
    <n v="1254935"/>
    <n v="10038373"/>
    <s v="CYT CASILL MERL 750 12U 2009 VEU"/>
    <n v="141"/>
    <x v="22"/>
    <x v="5"/>
    <x v="2"/>
    <n v="141"/>
    <x v="22"/>
  </r>
  <r>
    <n v="1254883"/>
    <n v="10050626"/>
    <s v="CYT SUNR C.SAUV(P08)STLV 750 12U 2010IS"/>
    <n v="140"/>
    <x v="22"/>
    <x v="12"/>
    <x v="2"/>
    <n v="140"/>
    <x v="22"/>
  </r>
  <r>
    <n v="1254916"/>
    <n v="10044630"/>
    <s v="CYT FRONT CHARD(STELV)(P06)750 12U (V)CA"/>
    <n v="140"/>
    <x v="22"/>
    <x v="2"/>
    <x v="2"/>
    <n v="140"/>
    <x v="22"/>
  </r>
  <r>
    <n v="1254757"/>
    <n v="10044453"/>
    <s v="CYT FRONT CARM(P06) 750 12U VE"/>
    <n v="1400"/>
    <x v="22"/>
    <x v="2"/>
    <x v="2"/>
    <n v="1400"/>
    <x v="22"/>
  </r>
  <r>
    <n v="1254911"/>
    <n v="10035160"/>
    <s v="CA CLASSICO C.SAUV(NV)STLV750 12U VEU"/>
    <n v="103"/>
    <x v="22"/>
    <x v="5"/>
    <x v="2"/>
    <n v="103"/>
    <x v="22"/>
  </r>
  <r>
    <n v="1254910"/>
    <n v="10034892"/>
    <s v="CA RESERVA CHARD STLV 750 12U VEU"/>
    <n v="100"/>
    <x v="22"/>
    <x v="3"/>
    <x v="2"/>
    <n v="100"/>
    <x v="22"/>
  </r>
  <r>
    <n v="1254909"/>
    <n v="10026750"/>
    <s v="CA RESERVA SYRAH 750 12U VEU"/>
    <n v="150"/>
    <x v="22"/>
    <x v="5"/>
    <x v="2"/>
    <n v="150"/>
    <x v="22"/>
  </r>
  <r>
    <n v="1254908"/>
    <n v="10044493"/>
    <s v="CYT FRONT CHARD(P06) 750 12U VE"/>
    <n v="495"/>
    <x v="22"/>
    <x v="2"/>
    <x v="2"/>
    <n v="495"/>
    <x v="22"/>
  </r>
  <r>
    <n v="1254905"/>
    <n v="10042451"/>
    <s v="CYT CASILL C.SAUV 375 12U 2009 DK/NL"/>
    <n v="95"/>
    <x v="22"/>
    <x v="3"/>
    <x v="2"/>
    <n v="95"/>
    <x v="22"/>
  </r>
  <r>
    <n v="1254904"/>
    <n v="10047286"/>
    <s v="CYTFRONSBLC/SEM(ST)(P06)7506U2010(CHA)BE"/>
    <n v="840"/>
    <x v="22"/>
    <x v="2"/>
    <x v="2"/>
    <n v="840"/>
    <x v="22"/>
  </r>
  <r>
    <n v="1254903"/>
    <n v="10044722"/>
    <s v="CYT FRONC.SA/ME(ST)(P06)7506U2010(CHA)BE"/>
    <n v="1470"/>
    <x v="22"/>
    <x v="2"/>
    <x v="2"/>
    <n v="1470"/>
    <x v="22"/>
  </r>
  <r>
    <n v="1254889"/>
    <n v="10038460"/>
    <s v="CYT CASILL C.SAUV 375 24U 2009 DE/BE"/>
    <n v="126"/>
    <x v="22"/>
    <x v="3"/>
    <x v="2"/>
    <n v="126"/>
    <x v="22"/>
  </r>
  <r>
    <n v="1254888"/>
    <n v="10035776"/>
    <s v="CYT CASILL CHARD 750 6U 2009 DE/BE"/>
    <n v="251"/>
    <x v="22"/>
    <x v="2"/>
    <x v="2"/>
    <n v="251"/>
    <x v="22"/>
  </r>
  <r>
    <n v="1254933"/>
    <n v="10020023"/>
    <s v="CYT CASILL CHARD 750 12U VAS"/>
    <n v="33"/>
    <x v="22"/>
    <x v="5"/>
    <x v="2"/>
    <n v="33"/>
    <x v="22"/>
  </r>
  <r>
    <n v="1251491"/>
    <n v="10047720"/>
    <s v="CP EXPORTACION SEL(P08) CARM 1500 6U CL"/>
    <n v="2750"/>
    <x v="22"/>
    <x v="12"/>
    <x v="2"/>
    <n v="2750"/>
    <x v="22"/>
  </r>
  <r>
    <n v="1254399"/>
    <n v="10044467"/>
    <s v="CYT FRONT C.SAUV(P06) 750 12U LATAM"/>
    <n v="2156"/>
    <x v="22"/>
    <x v="11"/>
    <x v="2"/>
    <n v="2156"/>
    <x v="22"/>
  </r>
  <r>
    <n v="1253176"/>
    <n v="10037141"/>
    <s v="CYT MAR DEL SUR RED WINE(LP)750 6U AFRI"/>
    <n v="493.5"/>
    <x v="22"/>
    <x v="1"/>
    <x v="2"/>
    <n v="493.5"/>
    <x v="22"/>
  </r>
  <r>
    <n v="1252950"/>
    <n v="10041250"/>
    <s v="CYT SUNR CHARD(P08) 750 6U RU"/>
    <n v="1200"/>
    <x v="22"/>
    <x v="11"/>
    <x v="2"/>
    <n v="1200"/>
    <x v="22"/>
  </r>
  <r>
    <n v="1252686"/>
    <n v="10047661"/>
    <s v="CYT CYT (=FRONT) SYR (P06)STL 750 12U NO"/>
    <n v="700"/>
    <x v="22"/>
    <x v="2"/>
    <x v="2"/>
    <n v="700"/>
    <x v="22"/>
  </r>
  <r>
    <n v="1252368"/>
    <n v="10048998"/>
    <s v="CYT FRONT C.SAUV(P06) 750 6U 2010 VEU"/>
    <n v="583"/>
    <x v="22"/>
    <x v="2"/>
    <x v="2"/>
    <n v="583"/>
    <x v="22"/>
  </r>
  <r>
    <n v="1252205"/>
    <n v="10038773"/>
    <s v="CYT (=FRONT) BIB C.SAUV(P06)3L 4U 2009NO"/>
    <n v="5.3333333329999997"/>
    <x v="22"/>
    <x v="7"/>
    <x v="2"/>
    <n v="5.3333333329999997"/>
    <x v="22"/>
  </r>
  <r>
    <n v="1252195"/>
    <n v="10039777"/>
    <s v="CYT CASILL PINOT GRIS STLV 750 12U VIN"/>
    <n v="224"/>
    <x v="22"/>
    <x v="2"/>
    <x v="2"/>
    <n v="224"/>
    <x v="22"/>
  </r>
  <r>
    <n v="1252045"/>
    <n v="10029436"/>
    <s v="CYT MOUNTAIN RANGE MERLOT(STLV) 750 6UGB"/>
    <n v="65"/>
    <x v="22"/>
    <x v="10"/>
    <x v="2"/>
    <n v="65"/>
    <x v="22"/>
  </r>
  <r>
    <n v="1251615"/>
    <n v="10034471"/>
    <s v="CYT EXPORT SEL (P08) CARM 750 12U CL"/>
    <n v="2750"/>
    <x v="22"/>
    <x v="12"/>
    <x v="2"/>
    <n v="2750"/>
    <x v="22"/>
  </r>
  <r>
    <n v="1254762"/>
    <n v="10035770"/>
    <s v="CYT CASILL CHARD 750 12U 2009 VEU"/>
    <n v="99"/>
    <x v="22"/>
    <x v="5"/>
    <x v="2"/>
    <n v="99"/>
    <x v="22"/>
  </r>
  <r>
    <n v="1251573"/>
    <n v="10047755"/>
    <s v="CYT EXPORTACION SEL(P08)C.SAUV1500 6U CL"/>
    <n v="8306"/>
    <x v="22"/>
    <x v="12"/>
    <x v="2"/>
    <n v="8306"/>
    <x v="22"/>
  </r>
  <r>
    <n v="1254411"/>
    <n v="12006091"/>
    <s v="2100 C.SAUV MELCHOR 0750 CH 2007 1U VEU"/>
    <n v="44"/>
    <x v="22"/>
    <x v="9"/>
    <x v="2"/>
    <n v="44"/>
    <x v="22"/>
  </r>
  <r>
    <n v="1251457"/>
    <n v="10034466"/>
    <s v="CYT EXPORT SEL (P08) C.SAUV 750 12U CL"/>
    <n v="2750"/>
    <x v="22"/>
    <x v="12"/>
    <x v="2"/>
    <n v="2750"/>
    <x v="22"/>
  </r>
  <r>
    <n v="1251454"/>
    <n v="10033937"/>
    <s v="CYT EXPORTACION TINTO(P08) 700 12U CL"/>
    <n v="5528.1333329999998"/>
    <x v="22"/>
    <x v="12"/>
    <x v="2"/>
    <n v="5528.1333329999998"/>
    <x v="22"/>
  </r>
  <r>
    <n v="1251450"/>
    <n v="10042084"/>
    <s v="CYT EXPORTACION TINTO(P08) 1500 6U CL"/>
    <n v="16611"/>
    <x v="22"/>
    <x v="12"/>
    <x v="2"/>
    <n v="16611"/>
    <x v="22"/>
  </r>
  <r>
    <n v="1251356"/>
    <n v="10040786"/>
    <s v="CYT SPARKLING DEMI SEC 750 12U (P09) VES"/>
    <n v="200"/>
    <x v="22"/>
    <x v="9"/>
    <x v="2"/>
    <n v="200"/>
    <x v="22"/>
  </r>
  <r>
    <n v="1251310"/>
    <n v="10040955"/>
    <s v="CYT SPARKLING DEMI SEC 750 12U (P09) EC"/>
    <n v="840"/>
    <x v="22"/>
    <x v="9"/>
    <x v="2"/>
    <n v="840"/>
    <x v="22"/>
  </r>
  <r>
    <n v="1251066"/>
    <n v="10045704"/>
    <s v="CYT CYT RVDO MOSC/SEM 750 12U PE"/>
    <n v="224"/>
    <x v="22"/>
    <x v="1"/>
    <x v="2"/>
    <n v="224"/>
    <x v="22"/>
  </r>
  <r>
    <n v="1251064"/>
    <n v="10045249"/>
    <s v="CYT CASILL MALB ECO 750 6U 2010 VEU"/>
    <n v="98"/>
    <x v="22"/>
    <x v="5"/>
    <x v="2"/>
    <n v="98"/>
    <x v="22"/>
  </r>
  <r>
    <n v="1251057"/>
    <n v="10045261"/>
    <s v="CYT CASILL MALB ECO 750 12U 2010 VES"/>
    <n v="168"/>
    <x v="22"/>
    <x v="5"/>
    <x v="2"/>
    <n v="168"/>
    <x v="22"/>
  </r>
  <r>
    <n v="1251003"/>
    <n v="10040782"/>
    <s v="CYT CASILL PINOT GRIS STLV 750 12U VAR"/>
    <n v="112"/>
    <x v="22"/>
    <x v="2"/>
    <x v="2"/>
    <n v="112"/>
    <x v="22"/>
  </r>
  <r>
    <n v="1251579"/>
    <n v="10047752"/>
    <s v="CYT EXPORTACION SEL(P08)MERL 1500 6U CL"/>
    <n v="8306"/>
    <x v="22"/>
    <x v="12"/>
    <x v="2"/>
    <n v="8306"/>
    <x v="22"/>
  </r>
  <r>
    <n v="1254613"/>
    <n v="10049400"/>
    <s v="PA P.ALTO RVA C.SAUV(MED) 750 12U CA"/>
    <n v="75"/>
    <x v="22"/>
    <x v="5"/>
    <x v="2"/>
    <n v="75"/>
    <x v="22"/>
  </r>
  <r>
    <n v="1255011"/>
    <n v="10050696"/>
    <s v="CYT MARQUES MERLOT 750 12U 2009 CR"/>
    <n v="42"/>
    <x v="22"/>
    <x v="9"/>
    <x v="2"/>
    <n v="42"/>
    <x v="22"/>
  </r>
  <r>
    <n v="1254744"/>
    <n v="10020039"/>
    <s v="CYT CASILL CHARD 750 12U LATAM"/>
    <n v="480"/>
    <x v="22"/>
    <x v="5"/>
    <x v="2"/>
    <n v="480"/>
    <x v="22"/>
  </r>
  <r>
    <n v="1254743"/>
    <n v="10020574"/>
    <s v="CYT CASILL CHARD(ND) 375 24U LATAM"/>
    <n v="96"/>
    <x v="22"/>
    <x v="3"/>
    <x v="2"/>
    <n v="96"/>
    <x v="22"/>
  </r>
  <r>
    <n v="1254736"/>
    <n v="10041858"/>
    <s v="CYT FRONT S.BLC(P06) 750 12U 2010 VEU"/>
    <n v="336"/>
    <x v="22"/>
    <x v="2"/>
    <x v="2"/>
    <n v="336"/>
    <x v="22"/>
  </r>
  <r>
    <n v="1254732"/>
    <n v="10047080"/>
    <s v="CYT LADERA VERDE C.SAUV STL(P08)75012UHK"/>
    <n v="670"/>
    <x v="22"/>
    <x v="2"/>
    <x v="2"/>
    <n v="670"/>
    <x v="22"/>
  </r>
  <r>
    <n v="1254729"/>
    <n v="10045695"/>
    <s v="CYT CYT RVDO S.BLC 750 12U UY"/>
    <n v="280"/>
    <x v="22"/>
    <x v="10"/>
    <x v="2"/>
    <n v="280"/>
    <x v="22"/>
  </r>
  <r>
    <n v="1254712"/>
    <n v="12006047"/>
    <s v="4112 P.NOIR 20BARREL 0750 CH 2008 1U VEU"/>
    <n v="30"/>
    <x v="22"/>
    <x v="9"/>
    <x v="2"/>
    <n v="30"/>
    <x v="22"/>
  </r>
  <r>
    <n v="1254643"/>
    <n v="10043992"/>
    <s v="CYT LADERA VERDE S.BLC(ST)750 12U 2010GB"/>
    <n v="60"/>
    <x v="22"/>
    <x v="5"/>
    <x v="2"/>
    <n v="60"/>
    <x v="22"/>
  </r>
  <r>
    <n v="1254620"/>
    <n v="10038105"/>
    <s v="CYT CASILL SHIRAZ 750 12U (C/ESP) CA"/>
    <n v="31"/>
    <x v="22"/>
    <x v="5"/>
    <x v="2"/>
    <n v="31"/>
    <x v="22"/>
  </r>
  <r>
    <n v="1254408"/>
    <n v="10036710"/>
    <s v="CYT SENDERO S.BLC(P07) 750 12U CL"/>
    <n v="700"/>
    <x v="22"/>
    <x v="8"/>
    <x v="2"/>
    <n v="700"/>
    <x v="22"/>
  </r>
  <r>
    <n v="1254614"/>
    <n v="10049722"/>
    <s v="CYT CYT BIB RVA CAR/C.S(SLIM)3L4U 2010SE"/>
    <n v="2749.333333"/>
    <x v="22"/>
    <x v="7"/>
    <x v="2"/>
    <n v="2749.333333"/>
    <x v="22"/>
  </r>
  <r>
    <n v="1254410"/>
    <n v="10043019"/>
    <s v="CYT MARQUES C.SAUV 750 12U 2008 VEU"/>
    <n v="140"/>
    <x v="22"/>
    <x v="9"/>
    <x v="2"/>
    <n v="140"/>
    <x v="22"/>
  </r>
  <r>
    <n v="1254612"/>
    <n v="10046049"/>
    <s v="CA CLASSICO C.SAUV STIC STLV 750 12U NO"/>
    <n v="840"/>
    <x v="22"/>
    <x v="5"/>
    <x v="2"/>
    <n v="840"/>
    <x v="22"/>
  </r>
  <r>
    <n v="1254602"/>
    <n v="12006084"/>
    <s v="2100 C.SAUV MELCHOR 0750 CH 2007 1U CR"/>
    <n v="20"/>
    <x v="22"/>
    <x v="9"/>
    <x v="2"/>
    <n v="20"/>
    <x v="22"/>
  </r>
  <r>
    <n v="1254565"/>
    <n v="10049995"/>
    <s v="CYT XPLORADOR MERL(P08) 750 12U US"/>
    <n v="910"/>
    <x v="22"/>
    <x v="2"/>
    <x v="2"/>
    <n v="910"/>
    <x v="22"/>
  </r>
  <r>
    <n v="1254504"/>
    <n v="10050305"/>
    <s v="CYT SUNR MER ST(V)STICK(P08)75012U2010SE"/>
    <n v="446"/>
    <x v="22"/>
    <x v="5"/>
    <x v="2"/>
    <n v="446"/>
    <x v="22"/>
  </r>
  <r>
    <n v="1254429"/>
    <n v="10034806"/>
    <s v="CA RESERVA C.SAUV 750 12U JP"/>
    <n v="100"/>
    <x v="22"/>
    <x v="9"/>
    <x v="2"/>
    <n v="100"/>
    <x v="22"/>
  </r>
  <r>
    <n v="1254427"/>
    <n v="10050304"/>
    <s v="CYT SUNR MERL(P08)STLV 750 12U 2010 IS"/>
    <n v="70"/>
    <x v="22"/>
    <x v="5"/>
    <x v="2"/>
    <n v="70"/>
    <x v="22"/>
  </r>
  <r>
    <n v="1254423"/>
    <n v="10032305"/>
    <s v="CYT SENDERO C.SAUV(P07 STLV) 750 12U VIN"/>
    <n v="70"/>
    <x v="22"/>
    <x v="8"/>
    <x v="2"/>
    <n v="70"/>
    <x v="22"/>
  </r>
  <r>
    <n v="1254422"/>
    <n v="10049497"/>
    <s v="CYT CASILL CHARD 750 6U 2009 M&amp;S DE"/>
    <n v="539"/>
    <x v="22"/>
    <x v="5"/>
    <x v="2"/>
    <n v="539"/>
    <x v="22"/>
  </r>
  <r>
    <n v="1254417"/>
    <n v="10048646"/>
    <s v="CYT TRIO RVA C.SAU(P10)750 12U2008(LR)CA"/>
    <n v="268"/>
    <x v="22"/>
    <x v="3"/>
    <x v="2"/>
    <n v="268"/>
    <x v="22"/>
  </r>
  <r>
    <n v="1254760"/>
    <n v="10050616"/>
    <s v="CYT SUNR C.SAUV(P08)STLV 750 6U 2010DK"/>
    <n v="1540"/>
    <x v="22"/>
    <x v="11"/>
    <x v="2"/>
    <n v="1540"/>
    <x v="22"/>
  </r>
  <r>
    <n v="1254617"/>
    <n v="10050434"/>
    <s v="CA CLASSICO BIB C.SAUV 2L 6U 2010 NO"/>
    <n v="864"/>
    <x v="22"/>
    <x v="7"/>
    <x v="2"/>
    <n v="864"/>
    <x v="22"/>
  </r>
  <r>
    <n v="7078968"/>
    <n v="10040443"/>
    <s v="CS CONO SUR MERL STLV(P07) 750 12U JP"/>
    <m/>
    <x v="22"/>
    <x v="5"/>
    <x v="1"/>
    <n v="450"/>
    <x v="22"/>
  </r>
  <r>
    <n v="7078371"/>
    <n v="10049233"/>
    <s v="MPO V.MPO RVA S.BLC(P05) 750 12U PE"/>
    <m/>
    <x v="22"/>
    <x v="9"/>
    <x v="1"/>
    <n v="51"/>
    <x v="22"/>
  </r>
  <r>
    <n v="1254824"/>
    <n v="10020165"/>
    <s v="CYT CASILL SHIRAZ 750 12U VE"/>
    <m/>
    <x v="22"/>
    <x v="5"/>
    <x v="1"/>
    <n v="165"/>
    <x v="22"/>
  </r>
  <r>
    <n v="1253867"/>
    <n v="10020063"/>
    <s v="CYT CASILL SHIRAZ 750 12U VAR"/>
    <m/>
    <x v="22"/>
    <x v="5"/>
    <x v="1"/>
    <n v="485"/>
    <x v="22"/>
  </r>
  <r>
    <n v="1253976"/>
    <n v="10020166"/>
    <s v="CYT CASILL SHIRAZ 750 12U PR"/>
    <m/>
    <x v="22"/>
    <x v="5"/>
    <x v="1"/>
    <n v="110"/>
    <x v="22"/>
  </r>
  <r>
    <n v="1254344"/>
    <n v="10020043"/>
    <s v="CYT CASILL SHIRAZ 750 12U LATAM"/>
    <m/>
    <x v="22"/>
    <x v="5"/>
    <x v="1"/>
    <n v="140"/>
    <x v="22"/>
  </r>
  <r>
    <n v="1254763"/>
    <n v="10038603"/>
    <s v="CYT CASILL SHIRAZ 750 12U 2009 VEU"/>
    <m/>
    <x v="22"/>
    <x v="5"/>
    <x v="1"/>
    <n v="164"/>
    <x v="22"/>
  </r>
  <r>
    <n v="1254620"/>
    <n v="10038105"/>
    <s v="CYT CASILL SHIRAZ 750 12U (C/ESP) CA"/>
    <m/>
    <x v="22"/>
    <x v="5"/>
    <x v="1"/>
    <n v="30.999999989999999"/>
    <x v="22"/>
  </r>
  <r>
    <n v="1254909"/>
    <n v="10026750"/>
    <s v="CA RESERVA SYRAH 750 12U VEU"/>
    <m/>
    <x v="22"/>
    <x v="5"/>
    <x v="1"/>
    <n v="150"/>
    <x v="22"/>
  </r>
  <r>
    <n v="1255302"/>
    <n v="10036398"/>
    <s v="CA RESERVA SYRAH 750 12U RU"/>
    <m/>
    <x v="22"/>
    <x v="5"/>
    <x v="1"/>
    <n v="150"/>
    <x v="22"/>
  </r>
  <r>
    <n v="7078619"/>
    <n v="10039911"/>
    <s v="MPO V.MPO RVA SYRAH(P05)STLV 750 12U VAS"/>
    <m/>
    <x v="22"/>
    <x v="5"/>
    <x v="1"/>
    <n v="15"/>
    <x v="22"/>
  </r>
  <r>
    <n v="7078363"/>
    <n v="10043542"/>
    <s v="CS CONO SUR CARM(P07) 750 12U MX"/>
    <m/>
    <x v="22"/>
    <x v="5"/>
    <x v="1"/>
    <n v="294"/>
    <x v="22"/>
  </r>
  <r>
    <n v="1254943"/>
    <n v="10041137"/>
    <s v="CYT SUNR S.BLC(P08) 750 6U RU"/>
    <m/>
    <x v="22"/>
    <x v="5"/>
    <x v="1"/>
    <n v="1183.555556"/>
    <x v="22"/>
  </r>
  <r>
    <n v="7078966"/>
    <n v="10051111"/>
    <s v="CS CONO SUR MERL (P07) 750 12U 2010 CN"/>
    <m/>
    <x v="22"/>
    <x v="5"/>
    <x v="1"/>
    <n v="83.999999990000006"/>
    <x v="22"/>
  </r>
  <r>
    <n v="7078964"/>
    <n v="10040455"/>
    <s v="CS CONO SUR MERL STLV(P07) 750 6U VEU"/>
    <m/>
    <x v="22"/>
    <x v="5"/>
    <x v="1"/>
    <n v="50"/>
    <x v="22"/>
  </r>
  <r>
    <n v="1255008"/>
    <n v="10050022"/>
    <s v="CYT FRONT SHIRAZ(P06) 750 12U 2010 VEU"/>
    <m/>
    <x v="22"/>
    <x v="5"/>
    <x v="1"/>
    <n v="55.999999989999999"/>
    <x v="22"/>
  </r>
  <r>
    <n v="7078711"/>
    <n v="10046245"/>
    <s v="CS C.SUR TOC SYR/C.SA(P08)ST750 12U NORD"/>
    <m/>
    <x v="22"/>
    <x v="5"/>
    <x v="1"/>
    <n v="441"/>
    <x v="22"/>
  </r>
  <r>
    <n v="1254328"/>
    <n v="10050055"/>
    <s v="CYT SUNR MERL BLD ST(P08) 750 6U 2010 GB"/>
    <m/>
    <x v="22"/>
    <x v="5"/>
    <x v="1"/>
    <n v="420"/>
    <x v="22"/>
  </r>
  <r>
    <n v="1253984"/>
    <n v="10041321"/>
    <s v="CYT SUNR MERL(P08) 750 12U VAR"/>
    <m/>
    <x v="22"/>
    <x v="5"/>
    <x v="1"/>
    <n v="55.999999989999999"/>
    <x v="22"/>
  </r>
  <r>
    <n v="1255515"/>
    <n v="10031070"/>
    <s v="CYT SUNR MERL(P08) 750 12U LATAM"/>
    <m/>
    <x v="22"/>
    <x v="5"/>
    <x v="1"/>
    <n v="198"/>
    <x v="22"/>
  </r>
  <r>
    <n v="1254777"/>
    <n v="10050296"/>
    <s v="CYT SUNR MERL(P08) 750 12U 2010 VEU"/>
    <m/>
    <x v="22"/>
    <x v="5"/>
    <x v="1"/>
    <n v="112"/>
    <x v="22"/>
  </r>
  <r>
    <n v="1254504"/>
    <n v="10050305"/>
    <s v="CYT SUNR MER ST(V)STICK(P08)75012U2010SE"/>
    <m/>
    <x v="22"/>
    <x v="5"/>
    <x v="1"/>
    <n v="446"/>
    <x v="22"/>
  </r>
  <r>
    <n v="1255463"/>
    <n v="10026751"/>
    <s v="CA RESERVA SYRAH 750 12U PL"/>
    <m/>
    <x v="22"/>
    <x v="5"/>
    <x v="1"/>
    <n v="50"/>
    <x v="22"/>
  </r>
  <r>
    <n v="1255370"/>
    <n v="12005918"/>
    <s v="1099 CHARD AMELIA 0750 CH 2008 1U AR"/>
    <m/>
    <x v="22"/>
    <x v="9"/>
    <x v="1"/>
    <n v="15"/>
    <x v="22"/>
  </r>
  <r>
    <n v="1242089"/>
    <n v="12006248"/>
    <s v="1143 RIESL SPARK 0750 CH (0107) 2010"/>
    <m/>
    <x v="22"/>
    <x v="4"/>
    <x v="1"/>
    <n v="1666.666667"/>
    <x v="22"/>
  </r>
  <r>
    <n v="7078555"/>
    <n v="12005348"/>
    <s v="4112 P.NOIR 20BARREL 0750 CH 2008 1U JP"/>
    <m/>
    <x v="22"/>
    <x v="9"/>
    <x v="1"/>
    <n v="30"/>
    <x v="22"/>
  </r>
  <r>
    <n v="7078540"/>
    <n v="12005348"/>
    <s v="4112 P.NOIR 20BARREL 0750 CH 2008 1U JP"/>
    <m/>
    <x v="22"/>
    <x v="9"/>
    <x v="1"/>
    <n v="50"/>
    <x v="22"/>
  </r>
  <r>
    <n v="7078842"/>
    <n v="10044740"/>
    <s v="CS 20 BARREL SYRAH 750 6U 2008 VEU"/>
    <m/>
    <x v="22"/>
    <x v="9"/>
    <x v="1"/>
    <n v="24.999999989999999"/>
    <x v="22"/>
  </r>
  <r>
    <n v="1254874"/>
    <n v="10035103"/>
    <s v="CYT D.MELCHOR C.SAUV(95PTS)7506U2006 VE"/>
    <m/>
    <x v="22"/>
    <x v="9"/>
    <x v="1"/>
    <n v="24.999999989999999"/>
    <x v="22"/>
  </r>
  <r>
    <n v="1254335"/>
    <n v="10028120"/>
    <s v="CYT D.MELCHOR C.SAUV TERM 750 6U 2005VEU"/>
    <m/>
    <x v="22"/>
    <x v="9"/>
    <x v="1"/>
    <n v="40"/>
    <x v="22"/>
  </r>
  <r>
    <n v="1254411"/>
    <n v="12006091"/>
    <s v="2100 C.SAUV MELCHOR 0750 CH 2007 1U VEU"/>
    <m/>
    <x v="22"/>
    <x v="9"/>
    <x v="1"/>
    <n v="44"/>
    <x v="22"/>
  </r>
  <r>
    <n v="1254602"/>
    <n v="12006084"/>
    <s v="2100 C.SAUV MELCHOR 0750 CH 2007 1U CR"/>
    <m/>
    <x v="22"/>
    <x v="9"/>
    <x v="1"/>
    <n v="20"/>
    <x v="22"/>
  </r>
  <r>
    <n v="1254355"/>
    <n v="12006094"/>
    <s v="2100 C.SAUV MELCHOR 0750 CH 2007 1U CL"/>
    <m/>
    <x v="22"/>
    <x v="9"/>
    <x v="1"/>
    <n v="60"/>
    <x v="22"/>
  </r>
  <r>
    <n v="7078744"/>
    <n v="10050813"/>
    <s v="MPO V.MPO RVA SYR (P05) STL 750 12U VEU"/>
    <m/>
    <x v="22"/>
    <x v="5"/>
    <x v="1"/>
    <n v="54.999999989999999"/>
    <x v="22"/>
  </r>
  <r>
    <n v="1255217"/>
    <n v="12005921"/>
    <s v="1099 CHARD AMELIA 0750 CH 2008 1U CL"/>
    <m/>
    <x v="22"/>
    <x v="9"/>
    <x v="1"/>
    <n v="22.444444449999999"/>
    <x v="22"/>
  </r>
  <r>
    <n v="1254188"/>
    <n v="10041865"/>
    <s v="CYT SUNR S.BLC STLV(P08)BL750 6U 2010 GB"/>
    <m/>
    <x v="22"/>
    <x v="5"/>
    <x v="1"/>
    <n v="350"/>
    <x v="22"/>
  </r>
  <r>
    <n v="1255485"/>
    <n v="10020301"/>
    <s v="CYT CASILL C.SAUV 750 12U PR"/>
    <m/>
    <x v="22"/>
    <x v="5"/>
    <x v="1"/>
    <n v="490"/>
    <x v="22"/>
  </r>
  <r>
    <n v="1255464"/>
    <n v="10026776"/>
    <s v="CA RESERVA C.SAUV 750 12U PL"/>
    <m/>
    <x v="22"/>
    <x v="5"/>
    <x v="1"/>
    <n v="75"/>
    <x v="22"/>
  </r>
  <r>
    <n v="1255331"/>
    <n v="10044926"/>
    <s v="CYT CASILL C.SAUV ECO 750 12U EC-UY"/>
    <m/>
    <x v="22"/>
    <x v="5"/>
    <x v="1"/>
    <n v="42.000000010000001"/>
    <x v="22"/>
  </r>
  <r>
    <n v="1254917"/>
    <n v="10044936"/>
    <s v="CYT CASILL C.SAUV ECO 750 12U VAR"/>
    <m/>
    <x v="22"/>
    <x v="5"/>
    <x v="1"/>
    <n v="140"/>
    <x v="22"/>
  </r>
  <r>
    <n v="1255109"/>
    <n v="10038444"/>
    <s v="CYT CASILL C.SAUV 750 6U 2009 DE/BE"/>
    <m/>
    <x v="22"/>
    <x v="5"/>
    <x v="1"/>
    <n v="280"/>
    <x v="22"/>
  </r>
  <r>
    <n v="1255177"/>
    <n v="10020040"/>
    <s v="CYT CASILL C.SAUV 750 12U LATAM"/>
    <m/>
    <x v="22"/>
    <x v="5"/>
    <x v="1"/>
    <n v="315"/>
    <x v="22"/>
  </r>
  <r>
    <n v="1254213"/>
    <n v="10051566"/>
    <s v="CYT SUNRISE C.SAUV(P08)STLV 75012U2010JP"/>
    <m/>
    <x v="22"/>
    <x v="5"/>
    <x v="1"/>
    <n v="8624"/>
    <x v="22"/>
  </r>
  <r>
    <n v="7078692"/>
    <n v="10051525"/>
    <s v="MPO BLEND C.SA/MER ST(P09)STIC 75012U SE"/>
    <m/>
    <x v="22"/>
    <x v="5"/>
    <x v="1"/>
    <n v="1080"/>
    <x v="22"/>
  </r>
  <r>
    <n v="7078767"/>
    <n v="10048408"/>
    <s v="MPO V.MPO E.DEL INCA G.RVA CARM750 6U RU"/>
    <m/>
    <x v="22"/>
    <x v="5"/>
    <x v="1"/>
    <n v="196.44444440000001"/>
    <x v="22"/>
  </r>
  <r>
    <n v="1254828"/>
    <n v="12005944"/>
    <s v="1099 CHARD AMELIA 0750 CH 2008 1U VE"/>
    <m/>
    <x v="22"/>
    <x v="9"/>
    <x v="1"/>
    <n v="37"/>
    <x v="22"/>
  </r>
  <r>
    <n v="7078616"/>
    <n v="10048464"/>
    <s v="MPO TENTA MERL 750 12U PR"/>
    <m/>
    <x v="22"/>
    <x v="5"/>
    <x v="1"/>
    <n v="392"/>
    <x v="22"/>
  </r>
  <r>
    <n v="1254744"/>
    <n v="10020039"/>
    <s v="CYT CASILL CHARD 750 12U LATAM"/>
    <m/>
    <x v="22"/>
    <x v="5"/>
    <x v="1"/>
    <n v="517"/>
    <x v="22"/>
  </r>
  <r>
    <n v="1254349"/>
    <n v="12003788"/>
    <s v="1100 CHARD CASILL 0750 CH 1U LATAM"/>
    <m/>
    <x v="22"/>
    <x v="5"/>
    <x v="1"/>
    <n v="50"/>
    <x v="22"/>
  </r>
  <r>
    <n v="1254767"/>
    <n v="10038377"/>
    <s v="CYT CASILL MERL 750 6U 2009 VEU"/>
    <m/>
    <x v="22"/>
    <x v="5"/>
    <x v="1"/>
    <n v="22"/>
    <x v="22"/>
  </r>
  <r>
    <n v="1255319"/>
    <n v="10044855"/>
    <s v="CYT CASILL MERL(STICKER) 750 6U RU"/>
    <m/>
    <x v="22"/>
    <x v="5"/>
    <x v="1"/>
    <n v="1641"/>
    <x v="22"/>
  </r>
  <r>
    <n v="1254935"/>
    <n v="10038373"/>
    <s v="CYT CASILL MERL 750 12U 2009 VEU"/>
    <m/>
    <x v="22"/>
    <x v="5"/>
    <x v="1"/>
    <n v="141"/>
    <x v="22"/>
  </r>
  <r>
    <n v="1255304"/>
    <n v="10045966"/>
    <s v="CA CLASSICO CARM STIC 750 12U RU"/>
    <m/>
    <x v="22"/>
    <x v="5"/>
    <x v="1"/>
    <n v="242"/>
    <x v="22"/>
  </r>
  <r>
    <n v="1255198"/>
    <n v="10026665"/>
    <s v="CA CLASSICO CARM 750 12U CL"/>
    <m/>
    <x v="22"/>
    <x v="5"/>
    <x v="1"/>
    <n v="210"/>
    <x v="22"/>
  </r>
  <r>
    <n v="1254612"/>
    <n v="10046049"/>
    <s v="CA CLASSICO C.SAUV STIC STLV 750 12U NO"/>
    <m/>
    <x v="22"/>
    <x v="5"/>
    <x v="1"/>
    <n v="840"/>
    <x v="22"/>
  </r>
  <r>
    <n v="1254846"/>
    <n v="10019901"/>
    <s v="PA P.ALTO RVA C.SAUV 750 12U LATAM"/>
    <m/>
    <x v="22"/>
    <x v="5"/>
    <x v="1"/>
    <n v="740"/>
    <x v="22"/>
  </r>
  <r>
    <n v="1254427"/>
    <n v="10050304"/>
    <s v="CYT SUNR MERL(P08)STLV 750 12U 2010 IS"/>
    <m/>
    <x v="22"/>
    <x v="5"/>
    <x v="1"/>
    <n v="69.999999990000006"/>
    <x v="22"/>
  </r>
  <r>
    <n v="7078813"/>
    <n v="10048870"/>
    <s v="PA P.ALTO RVA C.SAUV 750 6U 2009 GB"/>
    <m/>
    <x v="22"/>
    <x v="5"/>
    <x v="1"/>
    <n v="1935"/>
    <x v="22"/>
  </r>
  <r>
    <n v="1253350"/>
    <n v="10035768"/>
    <s v="CYT CASILL CHARD 750 6U 2009 VEU"/>
    <m/>
    <x v="22"/>
    <x v="5"/>
    <x v="1"/>
    <n v="30.444444440000002"/>
    <x v="22"/>
  </r>
  <r>
    <n v="7078731"/>
    <n v="10041119"/>
    <s v="MPO TENTA S.BLC 750 12U PR"/>
    <m/>
    <x v="22"/>
    <x v="5"/>
    <x v="1"/>
    <n v="154"/>
    <x v="22"/>
  </r>
  <r>
    <n v="1254643"/>
    <n v="10043992"/>
    <s v="CYT LADERA VERDE S.BLC(ST)750 12U 2010GB"/>
    <m/>
    <x v="22"/>
    <x v="5"/>
    <x v="1"/>
    <n v="60"/>
    <x v="22"/>
  </r>
  <r>
    <n v="1254120"/>
    <n v="10047499"/>
    <s v="CYT CHATEAU SUBERC S.BLC 750 12U VAS"/>
    <m/>
    <x v="22"/>
    <x v="5"/>
    <x v="1"/>
    <n v="238"/>
    <x v="22"/>
  </r>
  <r>
    <n v="7078624"/>
    <n v="10042624"/>
    <s v="CS CONO SUR CHARD STLV(P07) 750 12U CL"/>
    <m/>
    <x v="22"/>
    <x v="5"/>
    <x v="1"/>
    <n v="400"/>
    <x v="22"/>
  </r>
  <r>
    <n v="7078503"/>
    <n v="10039503"/>
    <s v="CS CONO SUR CHARD STLV(P07) 750 12U JP"/>
    <m/>
    <x v="22"/>
    <x v="5"/>
    <x v="1"/>
    <n v="1208"/>
    <x v="22"/>
  </r>
  <r>
    <n v="7078502"/>
    <n v="21000197"/>
    <s v="3102 CHARD C.SUR 750 12 ST 2009 VEU"/>
    <m/>
    <x v="22"/>
    <x v="5"/>
    <x v="1"/>
    <n v="70"/>
    <x v="22"/>
  </r>
  <r>
    <n v="1242088"/>
    <n v="12006246"/>
    <s v="1142 D.SEC SPARK 0750 CH 2010"/>
    <m/>
    <x v="22"/>
    <x v="4"/>
    <x v="1"/>
    <n v="2222.2222219999999"/>
    <x v="22"/>
  </r>
  <r>
    <n v="1239033"/>
    <n v="12005661"/>
    <s v="1145 MOSCATO SPARK 0750 CH 2009"/>
    <m/>
    <x v="22"/>
    <x v="4"/>
    <x v="1"/>
    <n v="2888.8888889999998"/>
    <x v="22"/>
  </r>
  <r>
    <n v="1251450"/>
    <n v="10042084"/>
    <s v="CYT EXPORTACION TINTO(P08) 1500 6U CL"/>
    <m/>
    <x v="22"/>
    <x v="12"/>
    <x v="1"/>
    <n v="16611"/>
    <x v="22"/>
  </r>
  <r>
    <n v="1254613"/>
    <n v="10049400"/>
    <s v="PA P.ALTO RVA C.SAUV(MED) 750 12U CA"/>
    <m/>
    <x v="22"/>
    <x v="5"/>
    <x v="1"/>
    <n v="75"/>
    <x v="22"/>
  </r>
  <r>
    <n v="7078972"/>
    <n v="10039978"/>
    <s v="CS CONO SUR VIOG(P07)STLV 750 6U VEU"/>
    <m/>
    <x v="22"/>
    <x v="5"/>
    <x v="1"/>
    <n v="43.000000010000001"/>
    <x v="22"/>
  </r>
  <r>
    <n v="1254987"/>
    <n v="10050536"/>
    <s v="CYT MARQUES CHARD 750 12U 2009 VAS"/>
    <m/>
    <x v="22"/>
    <x v="9"/>
    <x v="1"/>
    <n v="88"/>
    <x v="22"/>
  </r>
  <r>
    <n v="7078934"/>
    <n v="10047260"/>
    <s v="CS C.D.RIO VERDE S.BLC ST 750 12U 2010GB"/>
    <m/>
    <x v="22"/>
    <x v="5"/>
    <x v="1"/>
    <n v="140"/>
    <x v="22"/>
  </r>
  <r>
    <n v="1254772"/>
    <n v="10045994"/>
    <s v="CA CLASSICO S.BLC(NV) STICK750 12U VIN"/>
    <m/>
    <x v="22"/>
    <x v="5"/>
    <x v="1"/>
    <n v="42.000000010000001"/>
    <x v="22"/>
  </r>
  <r>
    <n v="1254483"/>
    <n v="10044766"/>
    <s v="CYT CYT S.BLC(P09)STLV 750 12U 2010 GB"/>
    <m/>
    <x v="22"/>
    <x v="5"/>
    <x v="1"/>
    <n v="224"/>
    <x v="22"/>
  </r>
  <r>
    <n v="1254770"/>
    <n v="10046057"/>
    <s v="CA CLASSICO CHARD STIC 750 12U VIN"/>
    <m/>
    <x v="22"/>
    <x v="5"/>
    <x v="1"/>
    <n v="32.999999989999999"/>
    <x v="22"/>
  </r>
  <r>
    <n v="7078769"/>
    <n v="10047655"/>
    <s v="CS D.RIO GRANDE CHARD(STLV) 750 6U VEU"/>
    <m/>
    <x v="22"/>
    <x v="5"/>
    <x v="1"/>
    <n v="237.55555559999999"/>
    <x v="22"/>
  </r>
  <r>
    <n v="1256492"/>
    <n v="10025604"/>
    <s v="CYT CASILL S.BLC STLV 750 12U LATAM"/>
    <m/>
    <x v="22"/>
    <x v="5"/>
    <x v="1"/>
    <n v="630"/>
    <x v="22"/>
  </r>
  <r>
    <n v="7078973"/>
    <n v="10039971"/>
    <s v="CS CONO SUR VIOG(P07)STLV 750 12U JP"/>
    <m/>
    <x v="22"/>
    <x v="5"/>
    <x v="1"/>
    <n v="120"/>
    <x v="22"/>
  </r>
  <r>
    <n v="7078970"/>
    <n v="10039970"/>
    <s v="CS CONO SUR VIOG(P07)750 12U(LCBO)CA"/>
    <m/>
    <x v="22"/>
    <x v="5"/>
    <x v="1"/>
    <n v="949"/>
    <x v="22"/>
  </r>
  <r>
    <n v="1254762"/>
    <n v="10035770"/>
    <s v="CYT CASILL CHARD 750 12U 2009 VEU"/>
    <m/>
    <x v="22"/>
    <x v="5"/>
    <x v="1"/>
    <n v="99.000000020000002"/>
    <x v="22"/>
  </r>
  <r>
    <n v="7078836"/>
    <n v="10040008"/>
    <s v="CS LAS ONDAS VIOG(P07)STL 750 6U2009 VEU"/>
    <m/>
    <x v="22"/>
    <x v="5"/>
    <x v="1"/>
    <n v="275"/>
    <x v="22"/>
  </r>
  <r>
    <n v="1254933"/>
    <n v="10020023"/>
    <s v="CYT CASILL CHARD 750 12U VAS"/>
    <m/>
    <x v="22"/>
    <x v="5"/>
    <x v="1"/>
    <n v="32.999999989999999"/>
    <x v="22"/>
  </r>
  <r>
    <n v="1253969"/>
    <n v="10045265"/>
    <s v="CYT CASILL MALB ECO 750 12U 2010 VAR"/>
    <m/>
    <x v="22"/>
    <x v="5"/>
    <x v="1"/>
    <n v="69.999999990000006"/>
    <x v="22"/>
  </r>
  <r>
    <n v="1251057"/>
    <n v="10045261"/>
    <s v="CYT CASILL MALB ECO 750 12U 2010 VES"/>
    <m/>
    <x v="22"/>
    <x v="5"/>
    <x v="1"/>
    <n v="168"/>
    <x v="22"/>
  </r>
  <r>
    <n v="1253874"/>
    <n v="10045270"/>
    <s v="CYT CASILL MALB ECO 750 6U 2010 AU"/>
    <m/>
    <x v="22"/>
    <x v="5"/>
    <x v="1"/>
    <n v="224"/>
    <x v="22"/>
  </r>
  <r>
    <n v="1251064"/>
    <n v="10045249"/>
    <s v="CYT CASILL MALB ECO 750 6U 2010 VEU"/>
    <m/>
    <x v="22"/>
    <x v="5"/>
    <x v="1"/>
    <n v="98"/>
    <x v="22"/>
  </r>
  <r>
    <n v="7078726"/>
    <n v="10041590"/>
    <s v="CS CONO SUR C.SAUV(P07)750 6U VAS"/>
    <m/>
    <x v="22"/>
    <x v="5"/>
    <x v="1"/>
    <n v="55.999999989999999"/>
    <x v="22"/>
  </r>
  <r>
    <n v="1253964"/>
    <n v="21000062"/>
    <s v="4109 C.SAUV C.SUR 750 12 ST 2009 VEU"/>
    <m/>
    <x v="22"/>
    <x v="5"/>
    <x v="1"/>
    <n v="69.999999990000006"/>
    <x v="22"/>
  </r>
  <r>
    <n v="1254295"/>
    <n v="10020059"/>
    <s v="CYT CASILL CHARD 750 12U VAR"/>
    <m/>
    <x v="22"/>
    <x v="5"/>
    <x v="1"/>
    <n v="66.000000009999994"/>
    <x v="22"/>
  </r>
  <r>
    <n v="1254375"/>
    <n v="10035770"/>
    <s v="CYT CASILL CHARD 750 12U 2009 VEU"/>
    <m/>
    <x v="22"/>
    <x v="5"/>
    <x v="1"/>
    <n v="308"/>
    <x v="22"/>
  </r>
  <r>
    <n v="1254422"/>
    <n v="10049497"/>
    <s v="CYT CASILL CHARD 750 6U 2009 M&amp;S DE"/>
    <m/>
    <x v="22"/>
    <x v="5"/>
    <x v="1"/>
    <n v="539"/>
    <x v="22"/>
  </r>
  <r>
    <n v="1254911"/>
    <n v="10035160"/>
    <s v="CA CLASSICO C.SAUV(NV)STLV750 12U VEU"/>
    <m/>
    <x v="22"/>
    <x v="5"/>
    <x v="1"/>
    <n v="103"/>
    <x v="22"/>
  </r>
  <r>
    <n v="7078971"/>
    <n v="10044090"/>
    <s v="CS CONO SUR VIOG(P07) STLV 750 6U NL"/>
    <m/>
    <x v="22"/>
    <x v="5"/>
    <x v="1"/>
    <n v="225"/>
    <x v="22"/>
  </r>
  <r>
    <n v="1254884"/>
    <n v="10050638"/>
    <s v="CYT SUNR BIB C.SAUV(P08) 3L 4U 2010IS"/>
    <m/>
    <x v="22"/>
    <x v="7"/>
    <x v="1"/>
    <n v="336"/>
    <x v="22"/>
  </r>
  <r>
    <n v="1254712"/>
    <n v="12006047"/>
    <s v="4112 P.NOIR 20BARREL 0750 CH 2008 1U VEU"/>
    <m/>
    <x v="22"/>
    <x v="9"/>
    <x v="1"/>
    <n v="30"/>
    <x v="22"/>
  </r>
  <r>
    <n v="1254951"/>
    <n v="10041137"/>
    <s v="CYT SUNR S.BLC(P08) 750 6U RU"/>
    <m/>
    <x v="22"/>
    <x v="11"/>
    <x v="1"/>
    <n v="533.55555549999997"/>
    <x v="22"/>
  </r>
  <r>
    <n v="1253783"/>
    <n v="10031131"/>
    <s v="CYT SUNR S.BLC(P08) 750 12U LATAM"/>
    <m/>
    <x v="22"/>
    <x v="11"/>
    <x v="1"/>
    <n v="209"/>
    <x v="22"/>
  </r>
  <r>
    <n v="7078505"/>
    <n v="10045378"/>
    <s v="MPO V.MPO VTAL CHARD STLV(P09)750 12UVEU"/>
    <m/>
    <x v="22"/>
    <x v="11"/>
    <x v="1"/>
    <n v="768"/>
    <x v="22"/>
  </r>
  <r>
    <n v="1254050"/>
    <n v="10041077"/>
    <s v="CYT FRONT CHARD STLV(P06) 1500 6U CA"/>
    <m/>
    <x v="22"/>
    <x v="11"/>
    <x v="1"/>
    <n v="200"/>
    <x v="22"/>
  </r>
  <r>
    <n v="1253963"/>
    <n v="10041137"/>
    <s v="CYT SUNR S.BLC(P08) 750 6U RU"/>
    <m/>
    <x v="22"/>
    <x v="11"/>
    <x v="1"/>
    <n v="103"/>
    <x v="22"/>
  </r>
  <r>
    <n v="1253701"/>
    <n v="10042060"/>
    <s v="CYT SUNR S.BLC(P08) STLV 750 6U 2010 VEU"/>
    <m/>
    <x v="22"/>
    <x v="11"/>
    <x v="1"/>
    <n v="140"/>
    <x v="22"/>
  </r>
  <r>
    <n v="7078690"/>
    <n v="10050187"/>
    <s v="MPO BIB V.MPO VTAL CAB.SAUV(P05)3L 4U FI"/>
    <m/>
    <x v="22"/>
    <x v="7"/>
    <x v="1"/>
    <n v="7378.6666670000004"/>
    <x v="22"/>
  </r>
  <r>
    <n v="1255339"/>
    <n v="10050188"/>
    <s v="CYT FRONT BIB CAB.SAUV(P06)SLIM 3L 4UVEU"/>
    <m/>
    <x v="22"/>
    <x v="7"/>
    <x v="1"/>
    <n v="280"/>
    <x v="22"/>
  </r>
  <r>
    <n v="1254373"/>
    <n v="10050288"/>
    <s v="CYT SUNR MERL STLV(P08) 750 6U 2010 DK"/>
    <m/>
    <x v="22"/>
    <x v="11"/>
    <x v="1"/>
    <n v="1540"/>
    <x v="22"/>
  </r>
  <r>
    <n v="1254617"/>
    <n v="10050434"/>
    <s v="CA CLASSICO BIB C.SAUV 2L 6U 2010 NO"/>
    <m/>
    <x v="22"/>
    <x v="7"/>
    <x v="1"/>
    <n v="864"/>
    <x v="22"/>
  </r>
  <r>
    <n v="1254311"/>
    <n v="10041321"/>
    <s v="CYT SUNR MERL(P08) 750 12U VAR"/>
    <m/>
    <x v="22"/>
    <x v="11"/>
    <x v="1"/>
    <n v="55.999999989999999"/>
    <x v="22"/>
  </r>
  <r>
    <n v="1249600"/>
    <n v="10038748"/>
    <s v="CYT SUNR BIB C.SAUV(P08) 3L 4U 2009 VEU"/>
    <m/>
    <x v="22"/>
    <x v="7"/>
    <x v="1"/>
    <n v="112"/>
    <x v="22"/>
  </r>
  <r>
    <n v="1254885"/>
    <n v="10050637"/>
    <s v="CYT SUNR BIB C.SAUV(P08)3L 4U 2010(MS)DE"/>
    <m/>
    <x v="22"/>
    <x v="7"/>
    <x v="1"/>
    <n v="1232"/>
    <x v="22"/>
  </r>
  <r>
    <n v="1253693"/>
    <n v="10040292"/>
    <s v="CYT FRONT BIB S.BLC(P06)SLIM 3L 4U(V) CA"/>
    <m/>
    <x v="22"/>
    <x v="7"/>
    <x v="1"/>
    <n v="224"/>
    <x v="22"/>
  </r>
  <r>
    <n v="1255322"/>
    <n v="10050278"/>
    <s v="CYT SUNR BIB MERL(P08)3L 4U 2010(MS)DE"/>
    <m/>
    <x v="22"/>
    <x v="7"/>
    <x v="1"/>
    <n v="784"/>
    <x v="22"/>
  </r>
  <r>
    <n v="1254136"/>
    <n v="10050278"/>
    <s v="CYT SUNR BIB MERL(P08)3L 4U 2010(MS)DE"/>
    <m/>
    <x v="22"/>
    <x v="7"/>
    <x v="1"/>
    <n v="784"/>
    <x v="22"/>
  </r>
  <r>
    <n v="7078425"/>
    <n v="10040129"/>
    <s v="CYT FRONT BIB C.SAU/MER(P06)SLIM3L4UV CA"/>
    <m/>
    <x v="22"/>
    <x v="7"/>
    <x v="1"/>
    <n v="448"/>
    <x v="22"/>
  </r>
  <r>
    <n v="7078507"/>
    <n v="10050413"/>
    <s v="CS BIB I.NEGRA C.SA/ME(P09)3L4U2010 NORD"/>
    <m/>
    <x v="22"/>
    <x v="7"/>
    <x v="1"/>
    <n v="672"/>
    <x v="22"/>
  </r>
  <r>
    <n v="1254614"/>
    <n v="10049722"/>
    <s v="CYT CYT BIB RVA CAR/C.S(SLIM)3L4U 2010SE"/>
    <m/>
    <x v="22"/>
    <x v="7"/>
    <x v="1"/>
    <n v="2749.333333"/>
    <x v="22"/>
  </r>
  <r>
    <n v="1255115"/>
    <n v="10050042"/>
    <s v="CYT SUNR BIB SHIRAZ(P08) 3L 4U 2010 GB"/>
    <m/>
    <x v="22"/>
    <x v="7"/>
    <x v="1"/>
    <n v="553.33333330000005"/>
    <x v="22"/>
  </r>
  <r>
    <n v="1255041"/>
    <n v="10050465"/>
    <s v="CYT (=FRONT) BIB C.SAUV(P06)3L 4U 2010NO"/>
    <m/>
    <x v="22"/>
    <x v="7"/>
    <x v="1"/>
    <n v="441.33333329999999"/>
    <x v="22"/>
  </r>
  <r>
    <n v="1253997"/>
    <n v="10041259"/>
    <s v="CYT SUNR CHARD(P08) 750 12U VAR"/>
    <m/>
    <x v="22"/>
    <x v="11"/>
    <x v="1"/>
    <n v="110"/>
    <x v="22"/>
  </r>
  <r>
    <n v="7078119"/>
    <n v="10048001"/>
    <s v="CS I.NEGRA RVA MERL(P09)STLV 7506U2010GB"/>
    <m/>
    <x v="22"/>
    <x v="11"/>
    <x v="1"/>
    <n v="8860"/>
    <x v="22"/>
  </r>
  <r>
    <n v="7078756"/>
    <n v="10049817"/>
    <s v="MPO BLEND MERL(P09)750 12U LATAM"/>
    <m/>
    <x v="22"/>
    <x v="11"/>
    <x v="1"/>
    <n v="812"/>
    <x v="22"/>
  </r>
  <r>
    <n v="1254049"/>
    <n v="10041075"/>
    <s v="CYT FRONT C.SAUV/MERL(P06)STLV1500 6U CA"/>
    <m/>
    <x v="22"/>
    <x v="11"/>
    <x v="1"/>
    <n v="645"/>
    <x v="22"/>
  </r>
  <r>
    <n v="7078793"/>
    <n v="10044169"/>
    <s v="CS I.NEGRA DUAL C.SAU/MERL(P09)750 6UVAS"/>
    <m/>
    <x v="22"/>
    <x v="11"/>
    <x v="1"/>
    <n v="112"/>
    <x v="22"/>
  </r>
  <r>
    <n v="7078890"/>
    <n v="10044179"/>
    <s v="MPO V.MPO C.SAUV/MERL(P05) 750 12U CN"/>
    <m/>
    <x v="22"/>
    <x v="11"/>
    <x v="1"/>
    <n v="854"/>
    <x v="22"/>
  </r>
  <r>
    <n v="7078712"/>
    <n v="10047701"/>
    <s v="CS I NEGRA RVA S.BL(P09)STL7506UTE2010GB"/>
    <m/>
    <x v="22"/>
    <x v="11"/>
    <x v="1"/>
    <n v="281"/>
    <x v="22"/>
  </r>
  <r>
    <n v="1252950"/>
    <n v="10041250"/>
    <s v="CYT SUNR CHARD(P08) 750 6U RU"/>
    <m/>
    <x v="22"/>
    <x v="11"/>
    <x v="1"/>
    <n v="1200"/>
    <x v="22"/>
  </r>
  <r>
    <n v="1253789"/>
    <n v="10041770"/>
    <s v="CYT SUNR CHARD(P08)750 12U 2010 VEU"/>
    <m/>
    <x v="22"/>
    <x v="11"/>
    <x v="1"/>
    <n v="50"/>
    <x v="22"/>
  </r>
  <r>
    <n v="1255040"/>
    <n v="10049494"/>
    <s v="CYT SUNR CHARD(P08)STLV 750 12U 2010NORD"/>
    <m/>
    <x v="22"/>
    <x v="11"/>
    <x v="1"/>
    <n v="269"/>
    <x v="22"/>
  </r>
  <r>
    <n v="1254333"/>
    <n v="10050292"/>
    <s v="CYT SUNR MERL(P08) 750 6U 2010 VEU"/>
    <m/>
    <x v="22"/>
    <x v="11"/>
    <x v="1"/>
    <n v="56.000000010000001"/>
    <x v="22"/>
  </r>
  <r>
    <n v="1253786"/>
    <n v="10041255"/>
    <s v="CYT SUNR CHARD(P08) 750 12U LATAM"/>
    <m/>
    <x v="22"/>
    <x v="11"/>
    <x v="1"/>
    <n v="32.999999989999999"/>
    <x v="22"/>
  </r>
  <r>
    <n v="1247749"/>
    <n v="10040288"/>
    <s v="CYT CHAMP SUBERCASEAUX MOSCATO 750 12UCL"/>
    <m/>
    <x v="22"/>
    <x v="9"/>
    <x v="1"/>
    <n v="700"/>
    <x v="22"/>
  </r>
  <r>
    <n v="7078928"/>
    <n v="10038224"/>
    <s v="MPO SONATA CARM 750 12U BR(WMP05 2)"/>
    <m/>
    <x v="22"/>
    <x v="11"/>
    <x v="1"/>
    <n v="77.000000020000002"/>
    <x v="22"/>
  </r>
  <r>
    <n v="7078526"/>
    <n v="10049503"/>
    <s v="MPO BLEND CARM(P09) 750 12U MX"/>
    <m/>
    <x v="22"/>
    <x v="11"/>
    <x v="1"/>
    <n v="2750"/>
    <x v="22"/>
  </r>
  <r>
    <n v="7078796"/>
    <n v="10049503"/>
    <s v="MPO BLEND CARM(P09) 750 12U MX"/>
    <m/>
    <x v="22"/>
    <x v="11"/>
    <x v="1"/>
    <n v="695"/>
    <x v="22"/>
  </r>
  <r>
    <n v="1254381"/>
    <n v="10038108"/>
    <s v="CYT XPLORADOR C.SAUV(P08)STLV 750 6U DK"/>
    <m/>
    <x v="22"/>
    <x v="11"/>
    <x v="1"/>
    <n v="681"/>
    <x v="22"/>
  </r>
  <r>
    <n v="1254778"/>
    <n v="10050611"/>
    <s v="CYT SUNR C.SAUV(P08) 750 6U 2010 VEU"/>
    <m/>
    <x v="22"/>
    <x v="11"/>
    <x v="1"/>
    <n v="55.999999989999999"/>
    <x v="22"/>
  </r>
  <r>
    <n v="1254760"/>
    <n v="10050616"/>
    <s v="CYT SUNR C.SAUV(P08)STLV 750 6U 2010DK"/>
    <m/>
    <x v="22"/>
    <x v="11"/>
    <x v="1"/>
    <n v="1540"/>
    <x v="22"/>
  </r>
  <r>
    <n v="1253999"/>
    <n v="10041195"/>
    <s v="CYT SUNR C.SAUV(P08) 750 12U VAR"/>
    <m/>
    <x v="22"/>
    <x v="11"/>
    <x v="1"/>
    <n v="224"/>
    <x v="22"/>
  </r>
  <r>
    <n v="1254848"/>
    <n v="10031037"/>
    <s v="CYT SUNR C.SAUV(P08) 750 12U LATAM"/>
    <m/>
    <x v="22"/>
    <x v="11"/>
    <x v="1"/>
    <n v="518"/>
    <x v="22"/>
  </r>
  <r>
    <n v="1254849"/>
    <n v="10031070"/>
    <s v="CYT SUNR MERL(P08) 750 12U LATAM"/>
    <m/>
    <x v="22"/>
    <x v="11"/>
    <x v="1"/>
    <n v="404"/>
    <x v="22"/>
  </r>
  <r>
    <n v="1254938"/>
    <n v="10031112"/>
    <s v="CYT SUNR CHARD(P08) 750 12U LATAM"/>
    <m/>
    <x v="22"/>
    <x v="11"/>
    <x v="1"/>
    <n v="173"/>
    <x v="22"/>
  </r>
  <r>
    <n v="7078564"/>
    <n v="10047108"/>
    <s v="MPO SPARKLING WINE BRUT 6U 750(NB) VEU"/>
    <m/>
    <x v="22"/>
    <x v="9"/>
    <x v="1"/>
    <n v="55"/>
    <x v="22"/>
  </r>
  <r>
    <n v="7079234"/>
    <n v="10041033"/>
    <s v="CS CONO SUR CARM(P07) 750 6U VAS"/>
    <m/>
    <x v="22"/>
    <x v="9"/>
    <x v="1"/>
    <n v="84.000000009999994"/>
    <x v="22"/>
  </r>
  <r>
    <n v="7078967"/>
    <n v="10039586"/>
    <s v="CS CONO SUR CARM(P07)750 12U VAS"/>
    <m/>
    <x v="22"/>
    <x v="9"/>
    <x v="1"/>
    <n v="100"/>
    <x v="22"/>
  </r>
  <r>
    <n v="7078969"/>
    <n v="10042956"/>
    <s v="CS CONO SUR MERL STL(P07)750 12U US"/>
    <m/>
    <x v="22"/>
    <x v="9"/>
    <x v="1"/>
    <n v="420"/>
    <x v="22"/>
  </r>
  <r>
    <n v="7078815"/>
    <n v="10022954"/>
    <s v="CS I.NEGRA HIGH TIDE MERLOT 750 6U VEU"/>
    <m/>
    <x v="22"/>
    <x v="9"/>
    <x v="1"/>
    <n v="84.000000009999994"/>
    <x v="22"/>
  </r>
  <r>
    <n v="7078965"/>
    <n v="10046304"/>
    <s v="CS LOS GANSOS MERLOT STLV 750 6U NL"/>
    <m/>
    <x v="22"/>
    <x v="9"/>
    <x v="1"/>
    <n v="536.44444450000003"/>
    <x v="22"/>
  </r>
  <r>
    <n v="7078881"/>
    <n v="10040434"/>
    <s v="CS CONO SUR MERL STLV(P07) 750 12U CA"/>
    <m/>
    <x v="22"/>
    <x v="9"/>
    <x v="1"/>
    <n v="471"/>
    <x v="22"/>
  </r>
  <r>
    <n v="1255155"/>
    <n v="10034323"/>
    <s v="CYT CASILL C.SAUV 1500 6U (C/ESP)CA"/>
    <m/>
    <x v="22"/>
    <x v="9"/>
    <x v="1"/>
    <n v="140"/>
    <x v="22"/>
  </r>
  <r>
    <n v="1254429"/>
    <n v="10034806"/>
    <s v="CA RESERVA C.SAUV 750 12U JP"/>
    <m/>
    <x v="22"/>
    <x v="9"/>
    <x v="1"/>
    <n v="100"/>
    <x v="22"/>
  </r>
  <r>
    <n v="1255338"/>
    <n v="10050156"/>
    <s v="CYT FRONT(CYT) C.SAUV(P06) 1500 6U PE"/>
    <m/>
    <x v="22"/>
    <x v="9"/>
    <x v="1"/>
    <n v="96"/>
    <x v="22"/>
  </r>
  <r>
    <n v="1254764"/>
    <n v="10042000"/>
    <s v="CYT FRONT BIB CHARD(SLIM) 3L 4U 2010 VEU"/>
    <m/>
    <x v="22"/>
    <x v="7"/>
    <x v="1"/>
    <n v="398.66666670000001"/>
    <x v="22"/>
  </r>
  <r>
    <n v="7078566"/>
    <n v="10042343"/>
    <s v="CS SPARKLING CS BRUT 750 6U 2009 JP"/>
    <m/>
    <x v="22"/>
    <x v="9"/>
    <x v="1"/>
    <n v="410"/>
    <x v="22"/>
  </r>
  <r>
    <n v="1253353"/>
    <n v="10050727"/>
    <s v="CYT MARQUES MERLOT 750 6U 2009 VEU"/>
    <m/>
    <x v="22"/>
    <x v="9"/>
    <x v="1"/>
    <n v="75"/>
    <x v="22"/>
  </r>
  <r>
    <n v="7078716"/>
    <n v="10050097"/>
    <s v="CS RESERVA MERL(P08) 750 6U 2009 VEU"/>
    <m/>
    <x v="22"/>
    <x v="9"/>
    <x v="1"/>
    <n v="20.444444440000002"/>
    <x v="22"/>
  </r>
  <r>
    <n v="1255267"/>
    <n v="10050547"/>
    <s v="CYT MARQUES CHARD 750 12U 2009 EC"/>
    <m/>
    <x v="22"/>
    <x v="9"/>
    <x v="1"/>
    <n v="150"/>
    <x v="22"/>
  </r>
  <r>
    <n v="1254410"/>
    <n v="10043019"/>
    <s v="CYT MARQUES C.SAUV 750 12U 2008 VEU"/>
    <m/>
    <x v="22"/>
    <x v="9"/>
    <x v="1"/>
    <n v="140"/>
    <x v="22"/>
  </r>
  <r>
    <n v="1255263"/>
    <n v="10043036"/>
    <s v="CYT MARQUES C.SAUV 750 12U 2008 EC"/>
    <m/>
    <x v="22"/>
    <x v="9"/>
    <x v="1"/>
    <n v="196"/>
    <x v="22"/>
  </r>
  <r>
    <n v="1254346"/>
    <n v="10047072"/>
    <s v="CYT MARQUES C.SAUV 750 12U 2008 CL"/>
    <m/>
    <x v="22"/>
    <x v="9"/>
    <x v="1"/>
    <n v="980"/>
    <x v="22"/>
  </r>
  <r>
    <n v="1254827"/>
    <n v="10043651"/>
    <s v="CYT MARQUES SYRAH 750 12U 2008 VE"/>
    <m/>
    <x v="22"/>
    <x v="9"/>
    <x v="1"/>
    <n v="105"/>
    <x v="22"/>
  </r>
  <r>
    <n v="1254986"/>
    <n v="10050728"/>
    <s v="CYT MARQUES MERLOT 750 6U 2009 VAS"/>
    <m/>
    <x v="22"/>
    <x v="9"/>
    <x v="1"/>
    <n v="98"/>
    <x v="22"/>
  </r>
  <r>
    <n v="1255011"/>
    <n v="10050696"/>
    <s v="CYT MARQUES MERLOT 750 12U 2009 CR"/>
    <m/>
    <x v="22"/>
    <x v="9"/>
    <x v="1"/>
    <n v="41.999999989999999"/>
    <x v="22"/>
  </r>
  <r>
    <n v="1254882"/>
    <n v="10050711"/>
    <s v="CYT MARQUES MERLOT 750 12U 2009 CA"/>
    <m/>
    <x v="22"/>
    <x v="9"/>
    <x v="1"/>
    <n v="28"/>
    <x v="22"/>
  </r>
  <r>
    <n v="1256354"/>
    <n v="10048229"/>
    <s v="CYT SUNR SPARKLING ROSE 750 6U JP"/>
    <m/>
    <x v="22"/>
    <x v="9"/>
    <x v="1"/>
    <n v="900"/>
    <x v="22"/>
  </r>
  <r>
    <n v="1254881"/>
    <n v="10041074"/>
    <s v="CYT FRONT S.BLC STLV(P06) 1500 6U CA"/>
    <m/>
    <x v="22"/>
    <x v="9"/>
    <x v="1"/>
    <n v="256"/>
    <x v="22"/>
  </r>
  <r>
    <n v="1255840"/>
    <n v="12006368"/>
    <s v="2123 MALBEC CASILL ECO 0750 CH 2010"/>
    <m/>
    <x v="22"/>
    <x v="3"/>
    <x v="1"/>
    <n v="2163"/>
    <x v="22"/>
  </r>
  <r>
    <n v="1253101"/>
    <n v="10050731"/>
    <s v="CYT MARQUES MERLOT 750 6U 2009 (CO)DK"/>
    <m/>
    <x v="22"/>
    <x v="9"/>
    <x v="1"/>
    <n v="56.000000010000001"/>
    <x v="22"/>
  </r>
  <r>
    <n v="1252760"/>
    <n v="10050729"/>
    <s v="CYT MARQUES MERLOT 750 6U 2009 RU"/>
    <m/>
    <x v="22"/>
    <x v="9"/>
    <x v="1"/>
    <n v="88.999999990000006"/>
    <x v="22"/>
  </r>
  <r>
    <n v="1254648"/>
    <n v="10051569"/>
    <s v="MA MAYCAS RVA P.NOIR(P10)750 6U 2009 VEU"/>
    <m/>
    <x v="22"/>
    <x v="9"/>
    <x v="1"/>
    <n v="27.555555550000001"/>
    <x v="22"/>
  </r>
  <r>
    <n v="1256415"/>
    <n v="10040287"/>
    <s v="CYT CHAMP SUBERC DEMI(P08 45) 750 12U CL"/>
    <m/>
    <x v="22"/>
    <x v="9"/>
    <x v="1"/>
    <n v="1103"/>
    <x v="22"/>
  </r>
  <r>
    <n v="7078894"/>
    <n v="10050253"/>
    <s v="MPO V.MPO TENTA(S/E)C.SAU/MER 75012U VEU"/>
    <m/>
    <x v="22"/>
    <x v="9"/>
    <x v="1"/>
    <n v="70.000000009999994"/>
    <x v="22"/>
  </r>
  <r>
    <n v="1254983"/>
    <n v="10049507"/>
    <s v="CYT SENDERO C.SAUV(P07) STL 750 12U CN"/>
    <m/>
    <x v="22"/>
    <x v="9"/>
    <x v="1"/>
    <n v="98"/>
    <x v="22"/>
  </r>
  <r>
    <n v="1254725"/>
    <n v="10050127"/>
    <s v="CYT FRONT C.SAUV(P06) 1500 6U VEU"/>
    <m/>
    <x v="22"/>
    <x v="9"/>
    <x v="1"/>
    <n v="144"/>
    <x v="22"/>
  </r>
  <r>
    <n v="1255158"/>
    <n v="10043819"/>
    <s v="CYT CAB.SAUV/MER(NV) 1500 6U DE"/>
    <m/>
    <x v="22"/>
    <x v="9"/>
    <x v="1"/>
    <n v="8100"/>
    <x v="22"/>
  </r>
  <r>
    <n v="7078513"/>
    <n v="12005346"/>
    <s v="4170 C.SAUV 20BARREL 0750 CH 2007 1U JP"/>
    <m/>
    <x v="22"/>
    <x v="9"/>
    <x v="1"/>
    <n v="79.999999990000006"/>
    <x v="22"/>
  </r>
  <r>
    <n v="1255487"/>
    <n v="12006567"/>
    <s v="2174 SYRAH MAYCAS 0750 ST 2009"/>
    <m/>
    <x v="22"/>
    <x v="9"/>
    <x v="1"/>
    <n v="1111.1111109999999"/>
    <x v="22"/>
  </r>
  <r>
    <n v="1250769"/>
    <n v="10048894"/>
    <s v="CYT TRIO RVA C.SACCA(P10/90)75012U2008US"/>
    <m/>
    <x v="22"/>
    <x v="9"/>
    <x v="1"/>
    <n v="1120"/>
    <x v="22"/>
  </r>
  <r>
    <n v="7077599"/>
    <n v="10050182"/>
    <s v="VE W.CREST MERL(P10) 1500 6U US"/>
    <m/>
    <x v="22"/>
    <x v="9"/>
    <x v="1"/>
    <n v="1550"/>
    <x v="22"/>
  </r>
  <r>
    <n v="7078087"/>
    <n v="10050180"/>
    <s v="VE W.CREST C.SAUV(P10) 1500 6U US"/>
    <m/>
    <x v="22"/>
    <x v="9"/>
    <x v="1"/>
    <n v="2050"/>
    <x v="22"/>
  </r>
  <r>
    <n v="1247750"/>
    <n v="10040288"/>
    <s v="CYT CHAMP SUBERCASEAUX MOSCATO 750 12UCL"/>
    <m/>
    <x v="22"/>
    <x v="9"/>
    <x v="1"/>
    <n v="1349"/>
    <x v="22"/>
  </r>
  <r>
    <n v="1247742"/>
    <n v="10040287"/>
    <s v="CYT CHAMP SUBERC DEMI(P08 45) 750 12U CL"/>
    <m/>
    <x v="22"/>
    <x v="9"/>
    <x v="1"/>
    <n v="1681"/>
    <x v="22"/>
  </r>
  <r>
    <n v="1251310"/>
    <n v="10040955"/>
    <s v="CYT SPARKLING DEMI SEC 750 12U (P09) EC"/>
    <m/>
    <x v="22"/>
    <x v="9"/>
    <x v="1"/>
    <n v="840"/>
    <x v="22"/>
  </r>
  <r>
    <n v="1251356"/>
    <n v="10040786"/>
    <s v="CYT SPARKLING DEMI SEC 750 12U (P09) VES"/>
    <m/>
    <x v="22"/>
    <x v="9"/>
    <x v="1"/>
    <n v="400"/>
    <x v="22"/>
  </r>
  <r>
    <n v="1254268"/>
    <n v="10040967"/>
    <s v="CYT SPARKLING BRUT 750 12U (P09) PR"/>
    <m/>
    <x v="22"/>
    <x v="9"/>
    <x v="1"/>
    <n v="350"/>
    <x v="22"/>
  </r>
  <r>
    <n v="1254267"/>
    <n v="10040784"/>
    <s v="CYT SPARKLING BRUT 750 12U (P09) VES"/>
    <m/>
    <x v="22"/>
    <x v="9"/>
    <x v="1"/>
    <n v="500"/>
    <x v="22"/>
  </r>
  <r>
    <n v="1254264"/>
    <n v="10040957"/>
    <s v="CYT SPARKLING DEMI SEC 750 12U (P09) PR"/>
    <m/>
    <x v="22"/>
    <x v="9"/>
    <x v="1"/>
    <n v="100"/>
    <x v="22"/>
  </r>
  <r>
    <n v="1252205"/>
    <n v="10038773"/>
    <s v="CYT (=FRONT) BIB C.SAUV(P06)3L 4U 2009NO"/>
    <m/>
    <x v="22"/>
    <x v="7"/>
    <x v="1"/>
    <n v="5.3333333319999996"/>
    <x v="22"/>
  </r>
  <r>
    <n v="7078751"/>
    <n v="10041032"/>
    <s v="CS CONO SUR SYRAH STLV(P07) 750 6U VAS"/>
    <m/>
    <x v="22"/>
    <x v="9"/>
    <x v="1"/>
    <n v="208"/>
    <x v="22"/>
  </r>
  <r>
    <n v="7078873"/>
    <n v="10044896"/>
    <s v="CS CONO SUR S.BLC STLV(P07)750 12U US"/>
    <m/>
    <x v="22"/>
    <x v="6"/>
    <x v="1"/>
    <n v="1250"/>
    <x v="22"/>
  </r>
  <r>
    <n v="7078865"/>
    <n v="10045945"/>
    <s v="CS REY L.ANDES RVA CARM(P08)ST7506U(R)DE"/>
    <m/>
    <x v="22"/>
    <x v="2"/>
    <x v="1"/>
    <n v="560"/>
    <x v="22"/>
  </r>
  <r>
    <n v="1254178"/>
    <n v="10032235"/>
    <s v="CYT MOUNTAIN RANGE MERLOT(STL )37524UVEU"/>
    <m/>
    <x v="22"/>
    <x v="10"/>
    <x v="1"/>
    <n v="351"/>
    <x v="22"/>
  </r>
  <r>
    <n v="1252045"/>
    <n v="10029436"/>
    <s v="CYT MOUNTAIN RANGE MERLOT(STLV) 750 6UGB"/>
    <m/>
    <x v="22"/>
    <x v="10"/>
    <x v="1"/>
    <n v="65"/>
    <x v="22"/>
  </r>
  <r>
    <n v="1256579"/>
    <n v="10025780"/>
    <s v="CYT MT PACK FRON(P07) 4 MERLOT 187 6U US"/>
    <m/>
    <x v="22"/>
    <x v="10"/>
    <x v="1"/>
    <n v="267.33333329999999"/>
    <x v="22"/>
  </r>
  <r>
    <n v="1253886"/>
    <n v="10036997"/>
    <s v="CYT SE S.BLC 375 24U CL"/>
    <m/>
    <x v="22"/>
    <x v="10"/>
    <x v="1"/>
    <n v="694"/>
    <x v="22"/>
  </r>
  <r>
    <n v="7078687"/>
    <n v="10047676"/>
    <s v="MPO V.MPO CHARD(P05)ST 375 24U 2010 SE"/>
    <m/>
    <x v="22"/>
    <x v="10"/>
    <x v="1"/>
    <n v="960"/>
    <x v="22"/>
  </r>
  <r>
    <n v="7078678"/>
    <n v="10041845"/>
    <s v="MPO V.MPO VTALCHARD STL(P05)37524U2010JP"/>
    <m/>
    <x v="22"/>
    <x v="10"/>
    <x v="1"/>
    <n v="440"/>
    <x v="22"/>
  </r>
  <r>
    <n v="1249270"/>
    <n v="10029438"/>
    <s v="CYT MOUNTAIN RANGE SHIRAZ 750 12U GB"/>
    <m/>
    <x v="22"/>
    <x v="6"/>
    <x v="1"/>
    <n v="770"/>
    <x v="22"/>
  </r>
  <r>
    <n v="7078773"/>
    <n v="10048174"/>
    <s v="MPO V.MPO VTAL ROSE (P09)STLV7506U2010BE"/>
    <m/>
    <x v="22"/>
    <x v="6"/>
    <x v="1"/>
    <n v="500"/>
    <x v="22"/>
  </r>
  <r>
    <n v="7078495"/>
    <n v="10032938"/>
    <s v="CS CONO SUR S.BLC STLV(P07) 187 24U VEU"/>
    <m/>
    <x v="22"/>
    <x v="10"/>
    <x v="1"/>
    <n v="206"/>
    <x v="22"/>
  </r>
  <r>
    <n v="1253757"/>
    <n v="10045693"/>
    <s v="CYT CYT RVDO S.BLC(P07 NV) 750 12U MX"/>
    <m/>
    <x v="22"/>
    <x v="6"/>
    <x v="1"/>
    <n v="1176"/>
    <x v="22"/>
  </r>
  <r>
    <n v="1253726"/>
    <n v="10032830"/>
    <s v="CYT CYT RVDO S.BLC(P07 NV) 375 24U MX"/>
    <m/>
    <x v="22"/>
    <x v="10"/>
    <x v="1"/>
    <n v="171"/>
    <x v="22"/>
  </r>
  <r>
    <n v="7078592"/>
    <n v="10044902"/>
    <s v="CS CONO SUR S.BLC STLV(P07)750 12U JP"/>
    <m/>
    <x v="22"/>
    <x v="6"/>
    <x v="1"/>
    <n v="320"/>
    <x v="22"/>
  </r>
  <r>
    <n v="7078730"/>
    <n v="10044882"/>
    <s v="CS CONO SUR S.BLC STLV(P07)750 12U VAS"/>
    <m/>
    <x v="22"/>
    <x v="6"/>
    <x v="1"/>
    <n v="150"/>
    <x v="22"/>
  </r>
  <r>
    <n v="7078550"/>
    <n v="10044887"/>
    <s v="CS CONO SUR S.BLC STLV(P07)750 6U VEU"/>
    <m/>
    <x v="22"/>
    <x v="6"/>
    <x v="1"/>
    <n v="100"/>
    <x v="22"/>
  </r>
  <r>
    <n v="7078488"/>
    <n v="10045297"/>
    <s v="CS LOS GANSOS S.BLC STLV 750 6U NL"/>
    <m/>
    <x v="22"/>
    <x v="6"/>
    <x v="1"/>
    <n v="675"/>
    <x v="22"/>
  </r>
  <r>
    <n v="7078896"/>
    <n v="10046906"/>
    <s v="CS C.SUR P.NOIR(P07)750 12U (LCBO)CA"/>
    <m/>
    <x v="22"/>
    <x v="6"/>
    <x v="1"/>
    <n v="336"/>
    <x v="22"/>
  </r>
  <r>
    <n v="7078862"/>
    <n v="10047457"/>
    <s v="CS CONO SUR P.NOIR STLV(P07)750 12U JP"/>
    <m/>
    <x v="22"/>
    <x v="6"/>
    <x v="1"/>
    <n v="1586"/>
    <x v="22"/>
  </r>
  <r>
    <n v="7078840"/>
    <n v="10041028"/>
    <s v="CS CONO SUR P.NOIR (P07)STL 750 6U VAS"/>
    <m/>
    <x v="22"/>
    <x v="6"/>
    <x v="1"/>
    <n v="83"/>
    <x v="22"/>
  </r>
  <r>
    <n v="7078841"/>
    <n v="10039597"/>
    <s v="CS CONO SUR P.NOIR STLV(P07)750 12U VAS"/>
    <m/>
    <x v="22"/>
    <x v="6"/>
    <x v="1"/>
    <n v="300"/>
    <x v="22"/>
  </r>
  <r>
    <n v="7078860"/>
    <n v="10046912"/>
    <s v="CS C.SUR P.NOIR STLV(P07)750 6U VEU"/>
    <m/>
    <x v="22"/>
    <x v="6"/>
    <x v="1"/>
    <n v="73.555555549999994"/>
    <x v="22"/>
  </r>
  <r>
    <n v="1254266"/>
    <n v="10048081"/>
    <s v="CYT MOUNTAIN RANGE CAB/RO STL 750 12U GB"/>
    <m/>
    <x v="22"/>
    <x v="6"/>
    <x v="1"/>
    <n v="280"/>
    <x v="22"/>
  </r>
  <r>
    <n v="1254135"/>
    <n v="10048062"/>
    <s v="CYT CASILL C.SAUV 750 6U 2009(M&amp;S) DE"/>
    <m/>
    <x v="22"/>
    <x v="0"/>
    <x v="1"/>
    <n v="1172"/>
    <x v="22"/>
  </r>
  <r>
    <n v="1242087"/>
    <n v="12006246"/>
    <s v="1142 D.SEC SPARK 0750 CH 2010"/>
    <m/>
    <x v="22"/>
    <x v="4"/>
    <x v="1"/>
    <n v="3888.8888889999998"/>
    <x v="22"/>
  </r>
  <r>
    <n v="1255317"/>
    <n v="10044506"/>
    <s v="CYT FRONT C.SAUV(P06) 750 6U RU"/>
    <m/>
    <x v="22"/>
    <x v="2"/>
    <x v="1"/>
    <n v="2400"/>
    <x v="22"/>
  </r>
  <r>
    <n v="1252368"/>
    <n v="10048998"/>
    <s v="CYT FRONT C.SAUV(P06) 750 6U 2010 VEU"/>
    <m/>
    <x v="22"/>
    <x v="2"/>
    <x v="1"/>
    <n v="583"/>
    <x v="22"/>
  </r>
  <r>
    <n v="1254025"/>
    <n v="10044655"/>
    <s v="CYT FRONT C.SAUV(P07)(STICKER)750 12U US"/>
    <m/>
    <x v="22"/>
    <x v="2"/>
    <x v="1"/>
    <n v="1120"/>
    <x v="22"/>
  </r>
  <r>
    <n v="1254732"/>
    <n v="10047080"/>
    <s v="CYT LADERA VERDE C.SAUV STL(P08)75012UHK"/>
    <m/>
    <x v="22"/>
    <x v="2"/>
    <x v="1"/>
    <n v="854"/>
    <x v="22"/>
  </r>
  <r>
    <n v="1255248"/>
    <n v="10044655"/>
    <s v="CYT FRONT C.SAUV(P07)(STICKER)750 12U US"/>
    <m/>
    <x v="22"/>
    <x v="2"/>
    <x v="1"/>
    <n v="1120"/>
    <x v="22"/>
  </r>
  <r>
    <n v="7078713"/>
    <n v="10048971"/>
    <s v="CS I.NEGRA RVA CSA(P09)ST7506U(TE)2010GB"/>
    <m/>
    <x v="22"/>
    <x v="0"/>
    <x v="1"/>
    <n v="16666.444439999999"/>
    <x v="22"/>
  </r>
  <r>
    <n v="7078637"/>
    <n v="10044300"/>
    <s v="CS ROKO C.SAUV STLV 750 6U VEU"/>
    <m/>
    <x v="22"/>
    <x v="0"/>
    <x v="1"/>
    <n v="5489"/>
    <x v="22"/>
  </r>
  <r>
    <n v="1255209"/>
    <n v="10020290"/>
    <s v="CYT CASILL C.SAUV 750 12U US"/>
    <m/>
    <x v="22"/>
    <x v="0"/>
    <x v="1"/>
    <n v="2778"/>
    <x v="22"/>
  </r>
  <r>
    <n v="1254098"/>
    <n v="10037006"/>
    <s v="CYT SE C.SAUV(N) 187 24U CL"/>
    <m/>
    <x v="22"/>
    <x v="10"/>
    <x v="1"/>
    <n v="556"/>
    <x v="22"/>
  </r>
  <r>
    <n v="1254126"/>
    <n v="10038444"/>
    <s v="CYT CASILL C.SAUV 750 6U 2009 DE/BE"/>
    <m/>
    <x v="22"/>
    <x v="0"/>
    <x v="1"/>
    <n v="4365"/>
    <x v="22"/>
  </r>
  <r>
    <n v="7078707"/>
    <n v="10045937"/>
    <s v="CS REY L.ANDES RVA CHAR(P08)STLV7506UVEU"/>
    <m/>
    <x v="22"/>
    <x v="6"/>
    <x v="1"/>
    <n v="31.555555559999998"/>
    <x v="22"/>
  </r>
  <r>
    <n v="7077935"/>
    <n v="10048515"/>
    <s v="CS NEBLINA S.BLC(P08)STLV 750 6U VEU"/>
    <m/>
    <x v="22"/>
    <x v="0"/>
    <x v="1"/>
    <n v="2711.5555549999999"/>
    <x v="22"/>
  </r>
  <r>
    <n v="7078812"/>
    <n v="10048856"/>
    <s v="CS I NEGRA RVA S.BLC(P09)ST7506UBG2010GB"/>
    <m/>
    <x v="22"/>
    <x v="0"/>
    <x v="1"/>
    <n v="2710"/>
    <x v="22"/>
  </r>
  <r>
    <n v="7078854"/>
    <n v="10047701"/>
    <s v="CS I NEGRA RVA S.BL(P09)STL7506UTE2010GB"/>
    <m/>
    <x v="22"/>
    <x v="0"/>
    <x v="1"/>
    <n v="13955.555560000001"/>
    <x v="22"/>
  </r>
  <r>
    <n v="7078638"/>
    <n v="10044306"/>
    <s v="CS ROKO S.BLC STLV 750 6U VEU"/>
    <m/>
    <x v="22"/>
    <x v="0"/>
    <x v="1"/>
    <n v="5489"/>
    <x v="22"/>
  </r>
  <r>
    <n v="7078816"/>
    <n v="10045941"/>
    <s v="CS REY L.ANDES RVA MER(NV)(P08)7506UVEU"/>
    <m/>
    <x v="22"/>
    <x v="10"/>
    <x v="1"/>
    <n v="168"/>
    <x v="22"/>
  </r>
  <r>
    <n v="7078822"/>
    <n v="10043182"/>
    <s v="CS SOLEADO MERL STLV 750 6U 2010 GB"/>
    <m/>
    <x v="22"/>
    <x v="10"/>
    <x v="1"/>
    <n v="1216"/>
    <x v="22"/>
  </r>
  <r>
    <n v="7078724"/>
    <n v="10044306"/>
    <s v="CS ROKO S.BLC STLV 750 6U VEU"/>
    <m/>
    <x v="22"/>
    <x v="10"/>
    <x v="1"/>
    <n v="2310"/>
    <x v="22"/>
  </r>
  <r>
    <n v="1254729"/>
    <n v="10045695"/>
    <s v="CYT CYT RVDO S.BLC 750 12U UY"/>
    <m/>
    <x v="22"/>
    <x v="10"/>
    <x v="1"/>
    <n v="280"/>
    <x v="22"/>
  </r>
  <r>
    <n v="7078821"/>
    <n v="10050458"/>
    <s v="CS SOLEADO S.BLC STLV 750 6U 2010 GB"/>
    <m/>
    <x v="22"/>
    <x v="10"/>
    <x v="1"/>
    <n v="1254"/>
    <x v="22"/>
  </r>
  <r>
    <n v="1255211"/>
    <n v="10020040"/>
    <s v="CYT CASILL C.SAUV 750 12U LATAM"/>
    <m/>
    <x v="22"/>
    <x v="0"/>
    <x v="1"/>
    <n v="5508"/>
    <x v="22"/>
  </r>
  <r>
    <n v="1250368"/>
    <n v="10041340"/>
    <s v="CYT SUNR SHIRAZ(P08) 750 6U RU"/>
    <m/>
    <x v="22"/>
    <x v="12"/>
    <x v="1"/>
    <n v="477.55555559999999"/>
    <x v="22"/>
  </r>
  <r>
    <n v="1254097"/>
    <n v="10034471"/>
    <s v="CYT EXPORT SEL (P08) CARM 750 12U CL"/>
    <m/>
    <x v="22"/>
    <x v="12"/>
    <x v="1"/>
    <n v="2750"/>
    <x v="22"/>
  </r>
  <r>
    <n v="1254096"/>
    <n v="10047720"/>
    <s v="CP EXPORTACION SEL(P08) CARM 1500 6U CL"/>
    <m/>
    <x v="22"/>
    <x v="12"/>
    <x v="1"/>
    <n v="5528"/>
    <x v="22"/>
  </r>
  <r>
    <n v="1251457"/>
    <n v="10034466"/>
    <s v="CYT EXPORT SEL (P08) C.SAUV 750 12U CL"/>
    <m/>
    <x v="22"/>
    <x v="12"/>
    <x v="1"/>
    <n v="2750"/>
    <x v="22"/>
  </r>
  <r>
    <n v="1251573"/>
    <n v="10047755"/>
    <s v="CYT EXPORTACION SEL(P08)C.SAUV1500 6U CL"/>
    <m/>
    <x v="22"/>
    <x v="12"/>
    <x v="1"/>
    <n v="8306"/>
    <x v="22"/>
  </r>
  <r>
    <n v="1255153"/>
    <n v="10004295"/>
    <s v="CYT CYT ROSE 1500 6U DE"/>
    <m/>
    <x v="22"/>
    <x v="12"/>
    <x v="1"/>
    <n v="275"/>
    <x v="22"/>
  </r>
  <r>
    <n v="1256632"/>
    <n v="10040625"/>
    <s v="CYT FRONT SHI/CSA STL(P06)15006U(C/ES)CA"/>
    <m/>
    <x v="22"/>
    <x v="12"/>
    <x v="1"/>
    <n v="300"/>
    <x v="22"/>
  </r>
  <r>
    <n v="7079306"/>
    <n v="10035566"/>
    <s v="CS C.SUR TOC C.SA/SHI(P08)15006U(LCBO)CA"/>
    <m/>
    <x v="22"/>
    <x v="12"/>
    <x v="1"/>
    <n v="700"/>
    <x v="22"/>
  </r>
  <r>
    <n v="1253752"/>
    <n v="10034688"/>
    <s v="CYT SEND SHIR/C.SAUV(RVDO)750 12U MX"/>
    <m/>
    <x v="22"/>
    <x v="12"/>
    <x v="1"/>
    <n v="196"/>
    <x v="22"/>
  </r>
  <r>
    <n v="1255354"/>
    <n v="10049036"/>
    <s v="CYT SUNR SHIRAZ(P08) 750 12U 2010 VEU"/>
    <m/>
    <x v="22"/>
    <x v="12"/>
    <x v="1"/>
    <n v="110"/>
    <x v="22"/>
  </r>
  <r>
    <n v="7078861"/>
    <n v="10043793"/>
    <s v="CS CONO SUR P.NOIR STL (P07) 750 6U NL"/>
    <m/>
    <x v="22"/>
    <x v="6"/>
    <x v="1"/>
    <n v="360"/>
    <x v="22"/>
  </r>
  <r>
    <n v="1253179"/>
    <n v="10035309"/>
    <s v="CYT SENDERO SHIRAZ(P07)STLV 750 6U VEU"/>
    <m/>
    <x v="22"/>
    <x v="12"/>
    <x v="1"/>
    <n v="44.000000010000001"/>
    <x v="22"/>
  </r>
  <r>
    <n v="1254423"/>
    <n v="10032305"/>
    <s v="CYT SENDERO C.SAUV(P07 STLV) 750 12U VIN"/>
    <m/>
    <x v="22"/>
    <x v="8"/>
    <x v="1"/>
    <n v="70"/>
    <x v="22"/>
  </r>
  <r>
    <n v="1255355"/>
    <n v="10049034"/>
    <s v="CYT SUNR SHIRAZ(P08) 750 6U 2010 DE/BE"/>
    <m/>
    <x v="22"/>
    <x v="12"/>
    <x v="1"/>
    <n v="43.999999989999999"/>
    <x v="22"/>
  </r>
  <r>
    <n v="1253703"/>
    <n v="10049035"/>
    <s v="CYT SUNR SHIRAZ STLV(P08)750 6U 2010 VEU"/>
    <m/>
    <x v="22"/>
    <x v="12"/>
    <x v="1"/>
    <n v="165"/>
    <x v="22"/>
  </r>
  <r>
    <n v="1254000"/>
    <n v="10041334"/>
    <s v="CYT SUNR SHIRAZ(P08) 750 6U AO"/>
    <m/>
    <x v="22"/>
    <x v="12"/>
    <x v="1"/>
    <n v="87.999999990000006"/>
    <x v="22"/>
  </r>
  <r>
    <n v="1253860"/>
    <n v="10041203"/>
    <s v="CYT SUNR C.SAUV(P08) 750 6U RU"/>
    <m/>
    <x v="22"/>
    <x v="12"/>
    <x v="1"/>
    <n v="1100"/>
    <x v="22"/>
  </r>
  <r>
    <n v="1254795"/>
    <n v="10041179"/>
    <s v="CYT SUNR C.SAUV(P08) 750 6U AO"/>
    <m/>
    <x v="22"/>
    <x v="12"/>
    <x v="1"/>
    <n v="905"/>
    <x v="22"/>
  </r>
  <r>
    <n v="7078806"/>
    <n v="10039751"/>
    <s v="CYT SE S.BLC (CJA) 700 12U CL"/>
    <m/>
    <x v="22"/>
    <x v="12"/>
    <x v="1"/>
    <n v="558.11111110000002"/>
    <x v="22"/>
  </r>
  <r>
    <n v="7077869"/>
    <n v="10039750"/>
    <s v="CYT SE C.SAUV (CJA)700 12U CL"/>
    <m/>
    <x v="22"/>
    <x v="12"/>
    <x v="1"/>
    <n v="5528.1111110000002"/>
    <x v="22"/>
  </r>
  <r>
    <n v="1254883"/>
    <n v="10050626"/>
    <s v="CYT SUNR C.SAUV(P08)STLV 750 12U 2010IS"/>
    <m/>
    <x v="22"/>
    <x v="12"/>
    <x v="1"/>
    <n v="140"/>
    <x v="22"/>
  </r>
  <r>
    <n v="1247610"/>
    <n v="12006248"/>
    <s v="1143 RIESL SPARK 0750 CH (0107) 2010"/>
    <m/>
    <x v="22"/>
    <x v="4"/>
    <x v="1"/>
    <n v="5666.6666670000004"/>
    <x v="22"/>
  </r>
  <r>
    <n v="1255246"/>
    <n v="10039340"/>
    <s v="CYT SENDERO SHIRAZ(P07) 750 12U VE"/>
    <m/>
    <x v="22"/>
    <x v="12"/>
    <x v="1"/>
    <n v="440"/>
    <x v="22"/>
  </r>
  <r>
    <n v="1255307"/>
    <n v="10022571"/>
    <s v="CYT FRONT CARM(P06) 750 6U RU"/>
    <m/>
    <x v="22"/>
    <x v="8"/>
    <x v="1"/>
    <n v="76.444444439999998"/>
    <x v="22"/>
  </r>
  <r>
    <n v="1254757"/>
    <n v="10044453"/>
    <s v="CYT FRONT CARM(P06) 750 12U VE"/>
    <m/>
    <x v="22"/>
    <x v="2"/>
    <x v="1"/>
    <n v="1400"/>
    <x v="22"/>
  </r>
  <r>
    <n v="7078511"/>
    <n v="10045376"/>
    <s v="MPO V.MPO VTAL CHARD(P09)STLV7506U2010BE"/>
    <m/>
    <x v="22"/>
    <x v="6"/>
    <x v="1"/>
    <n v="513"/>
    <x v="22"/>
  </r>
  <r>
    <n v="7078733"/>
    <n v="10045377"/>
    <s v="MPO V.MPO VTAL CHARD(P09) 750 12U LATAM"/>
    <m/>
    <x v="22"/>
    <x v="6"/>
    <x v="1"/>
    <n v="550"/>
    <x v="22"/>
  </r>
  <r>
    <n v="7078448"/>
    <n v="10047955"/>
    <s v="CS ALTO PLANO RVA CHARD(P10)ST 750 6U NL"/>
    <m/>
    <x v="22"/>
    <x v="6"/>
    <x v="1"/>
    <n v="570"/>
    <x v="22"/>
  </r>
  <r>
    <n v="7078450"/>
    <n v="10050796"/>
    <s v="LR F.TRADE COOP RVA S.BLC 750 6U 2010 GB"/>
    <m/>
    <x v="22"/>
    <x v="6"/>
    <x v="1"/>
    <n v="2750"/>
    <x v="22"/>
  </r>
  <r>
    <n v="1254382"/>
    <n v="10050001"/>
    <s v="CYT XPLORADOR CHARD(P08)STL 750 6U DK"/>
    <m/>
    <x v="22"/>
    <x v="6"/>
    <x v="1"/>
    <n v="467.55555550000003"/>
    <x v="22"/>
  </r>
  <r>
    <n v="1254076"/>
    <n v="10050002"/>
    <s v="CYT XPLORADOR CHARD(P08)STL 750 12U US"/>
    <m/>
    <x v="22"/>
    <x v="6"/>
    <x v="1"/>
    <n v="119"/>
    <x v="22"/>
  </r>
  <r>
    <n v="1253802"/>
    <n v="10026838"/>
    <s v="CYT SENDERO CHARD(P07) 750 12U LATAM"/>
    <m/>
    <x v="22"/>
    <x v="6"/>
    <x v="1"/>
    <n v="33"/>
    <x v="22"/>
  </r>
  <r>
    <n v="1253714"/>
    <n v="10045687"/>
    <s v="CYT CYT RVDO C.SAUV (P07)750 12U MX"/>
    <m/>
    <x v="22"/>
    <x v="8"/>
    <x v="1"/>
    <n v="3191"/>
    <x v="22"/>
  </r>
  <r>
    <n v="1254939"/>
    <n v="10036997"/>
    <s v="CYT SE S.BLC 375 24U CL"/>
    <m/>
    <x v="22"/>
    <x v="8"/>
    <x v="1"/>
    <n v="861"/>
    <x v="22"/>
  </r>
  <r>
    <n v="7078688"/>
    <n v="10049012"/>
    <s v="MPO V.MPO C.SAU(P05) STL 375 24U 2010 SE"/>
    <m/>
    <x v="22"/>
    <x v="8"/>
    <x v="1"/>
    <n v="960"/>
    <x v="22"/>
  </r>
  <r>
    <n v="1254408"/>
    <n v="10036710"/>
    <s v="CYT SENDERO S.BLC(P07) 750 12U CL"/>
    <m/>
    <x v="22"/>
    <x v="8"/>
    <x v="1"/>
    <n v="700"/>
    <x v="22"/>
  </r>
  <r>
    <n v="7078412"/>
    <n v="10039800"/>
    <s v="CS NEBLINA CARM STLV(P08) 750 6U VEU"/>
    <m/>
    <x v="22"/>
    <x v="8"/>
    <x v="1"/>
    <n v="1124.444444"/>
    <x v="22"/>
  </r>
  <r>
    <n v="1253755"/>
    <n v="10037640"/>
    <s v="CYT TRAVESSIA CARM/C.SAUV(P08)750 12UMX"/>
    <m/>
    <x v="22"/>
    <x v="8"/>
    <x v="1"/>
    <n v="826"/>
    <x v="22"/>
  </r>
  <r>
    <n v="1254100"/>
    <n v="10036789"/>
    <s v="CYT SENDERO C.SAUV(P07) 750 12U CL"/>
    <m/>
    <x v="22"/>
    <x v="8"/>
    <x v="1"/>
    <n v="1306"/>
    <x v="22"/>
  </r>
  <r>
    <n v="1254099"/>
    <n v="10036998"/>
    <s v="CYT SE C.SAUV 375 24U CL"/>
    <m/>
    <x v="22"/>
    <x v="8"/>
    <x v="1"/>
    <n v="861"/>
    <x v="22"/>
  </r>
  <r>
    <n v="7078543"/>
    <n v="10046304"/>
    <s v="CS LOS GANSOS MERLOT STLV 750 6U NL"/>
    <m/>
    <x v="22"/>
    <x v="8"/>
    <x v="1"/>
    <n v="176"/>
    <x v="22"/>
  </r>
  <r>
    <n v="7078686"/>
    <n v="10029355"/>
    <s v="CS CONO SUR MERL STLV(P07) 375 24U NL"/>
    <m/>
    <x v="22"/>
    <x v="8"/>
    <x v="1"/>
    <n v="42"/>
    <x v="22"/>
  </r>
  <r>
    <n v="7078433"/>
    <n v="10040461"/>
    <s v="CS CONO SUR CARM (P07)STL 750 6U NL"/>
    <m/>
    <x v="22"/>
    <x v="8"/>
    <x v="1"/>
    <n v="855"/>
    <x v="22"/>
  </r>
  <r>
    <n v="7078056"/>
    <n v="10040463"/>
    <s v="CS CONO SUR CARM (P07)STL 750 6U VEU"/>
    <m/>
    <x v="22"/>
    <x v="8"/>
    <x v="1"/>
    <n v="42"/>
    <x v="22"/>
  </r>
  <r>
    <n v="1254334"/>
    <n v="10044870"/>
    <s v="CYT SENDERO C.SAUV(P07) 750 12U KR"/>
    <m/>
    <x v="22"/>
    <x v="8"/>
    <x v="1"/>
    <n v="210"/>
    <x v="22"/>
  </r>
  <r>
    <n v="7078546"/>
    <n v="10036311"/>
    <s v="CS NEBLINA CHARD STLV(P08)750 12U JP"/>
    <m/>
    <x v="22"/>
    <x v="6"/>
    <x v="1"/>
    <n v="1362"/>
    <x v="22"/>
  </r>
  <r>
    <n v="7078510"/>
    <n v="10050174"/>
    <s v="MPO V.MPO VTAL C.SAUV(P09)STLV750 12UVEU"/>
    <m/>
    <x v="22"/>
    <x v="8"/>
    <x v="1"/>
    <n v="960"/>
    <x v="22"/>
  </r>
  <r>
    <n v="1254739"/>
    <n v="10022464"/>
    <s v="CYT FRONT CHARD(P06) 1500 6U VAR"/>
    <m/>
    <x v="22"/>
    <x v="1"/>
    <x v="1"/>
    <n v="44"/>
    <x v="22"/>
  </r>
  <r>
    <n v="1246616"/>
    <n v="10034856"/>
    <s v="CYT FRONT CARM(P07) 750 12U US"/>
    <m/>
    <x v="22"/>
    <x v="2"/>
    <x v="1"/>
    <n v="1400"/>
    <x v="22"/>
  </r>
  <r>
    <n v="1255000"/>
    <n v="10047568"/>
    <s v="CYT CASILL S.BLC ST CASABLANC7506U2010GB"/>
    <m/>
    <x v="22"/>
    <x v="3"/>
    <x v="1"/>
    <n v="74.44444446"/>
    <x v="22"/>
  </r>
  <r>
    <n v="7078728"/>
    <n v="10034656"/>
    <s v="CS CONO SUR C.SAUV STLV(P07) 375 24U JP"/>
    <m/>
    <x v="22"/>
    <x v="3"/>
    <x v="1"/>
    <n v="1117"/>
    <x v="22"/>
  </r>
  <r>
    <n v="1253742"/>
    <n v="10048810"/>
    <s v="CYT TRIO RVA C.SAU(P10)(90P)75012U2008CL"/>
    <m/>
    <x v="22"/>
    <x v="3"/>
    <x v="1"/>
    <n v="420"/>
    <x v="22"/>
  </r>
  <r>
    <n v="7078649"/>
    <n v="21000118"/>
    <s v="4140 P.NOIR ORGANICO 750 12U ST 2010 JP"/>
    <m/>
    <x v="22"/>
    <x v="3"/>
    <x v="1"/>
    <n v="560"/>
    <x v="22"/>
  </r>
  <r>
    <n v="1246625"/>
    <n v="10030349"/>
    <s v="CYT FRONT S.BLC(P07) 1500 6U US"/>
    <m/>
    <x v="22"/>
    <x v="1"/>
    <x v="1"/>
    <n v="2520"/>
    <x v="22"/>
  </r>
  <r>
    <n v="1254164"/>
    <n v="10048321"/>
    <s v="CYT FRONT ROSE(P07) 1500 6U US"/>
    <m/>
    <x v="22"/>
    <x v="1"/>
    <x v="1"/>
    <n v="1200"/>
    <x v="22"/>
  </r>
  <r>
    <n v="1253475"/>
    <n v="10048321"/>
    <s v="CYT FRONT ROSE(P07) 1500 6U US"/>
    <m/>
    <x v="22"/>
    <x v="1"/>
    <x v="1"/>
    <n v="668"/>
    <x v="22"/>
  </r>
  <r>
    <n v="7079070"/>
    <n v="10047380"/>
    <s v="CS I NEGRA RVA C.SA/ROP09ST7506UTE2010GB"/>
    <m/>
    <x v="22"/>
    <x v="1"/>
    <x v="1"/>
    <n v="89.999999990000006"/>
    <x v="22"/>
  </r>
  <r>
    <n v="1254417"/>
    <n v="10048646"/>
    <s v="CYT TRIO RVA C.SAU(P10)750 12U2008(LR)CA"/>
    <m/>
    <x v="22"/>
    <x v="3"/>
    <x v="1"/>
    <n v="268"/>
    <x v="22"/>
  </r>
  <r>
    <n v="1247275"/>
    <n v="10029731"/>
    <s v="CYT FRONT CHARD(P07) 1500 6U US"/>
    <m/>
    <x v="22"/>
    <x v="1"/>
    <x v="1"/>
    <n v="3827"/>
    <x v="22"/>
  </r>
  <r>
    <n v="1255052"/>
    <n v="21000149"/>
    <s v="1208 FINISIMO S.BLC 750 12U ST 2010 VEU"/>
    <m/>
    <x v="22"/>
    <x v="3"/>
    <x v="1"/>
    <n v="90.000000009999994"/>
    <x v="22"/>
  </r>
  <r>
    <n v="1247277"/>
    <n v="10029731"/>
    <s v="CYT FRONT CHARD(P07) 1500 6U US"/>
    <m/>
    <x v="22"/>
    <x v="1"/>
    <x v="1"/>
    <n v="6106"/>
    <x v="22"/>
  </r>
  <r>
    <n v="1255301"/>
    <n v="10036397"/>
    <s v="CA RESERVA C.SAUV 750 12U RU"/>
    <m/>
    <x v="22"/>
    <x v="1"/>
    <x v="1"/>
    <n v="69.999999990000006"/>
    <x v="22"/>
  </r>
  <r>
    <n v="7078898"/>
    <n v="10028536"/>
    <s v="MPO V.MPO RVA CAB.SAUV(P05) 750 12U VE"/>
    <m/>
    <x v="22"/>
    <x v="1"/>
    <x v="1"/>
    <n v="83.999999990000006"/>
    <x v="22"/>
  </r>
  <r>
    <n v="1254340"/>
    <n v="10026772"/>
    <s v="CA RESERVA C.SAUV 750 12U CL"/>
    <m/>
    <x v="22"/>
    <x v="1"/>
    <x v="1"/>
    <n v="140"/>
    <x v="22"/>
  </r>
  <r>
    <n v="7078590"/>
    <n v="10040466"/>
    <s v="CS CONO SUR CARM (P07)STL 750 12U JP"/>
    <m/>
    <x v="22"/>
    <x v="1"/>
    <x v="1"/>
    <n v="180"/>
    <x v="22"/>
  </r>
  <r>
    <n v="7078633"/>
    <n v="10051060"/>
    <s v="CS CONO SUR CARM (P07) 750 12U 2010 CN"/>
    <m/>
    <x v="22"/>
    <x v="1"/>
    <x v="1"/>
    <n v="42.000000010000001"/>
    <x v="22"/>
  </r>
  <r>
    <n v="7078364"/>
    <n v="10043543"/>
    <s v="CS CONO SUR MERL(P07) 750 12U MX"/>
    <m/>
    <x v="22"/>
    <x v="1"/>
    <x v="1"/>
    <n v="294"/>
    <x v="22"/>
  </r>
  <r>
    <n v="7078568"/>
    <n v="10051109"/>
    <s v="CS LOS GANSOS MERL STLV 750 6U 2010 GB"/>
    <m/>
    <x v="22"/>
    <x v="1"/>
    <x v="1"/>
    <n v="140"/>
    <x v="22"/>
  </r>
  <r>
    <n v="1247274"/>
    <n v="10034849"/>
    <s v="CYT FRONT CARM(P07)1500 6U US"/>
    <m/>
    <x v="22"/>
    <x v="1"/>
    <x v="1"/>
    <n v="3040"/>
    <x v="22"/>
  </r>
  <r>
    <n v="7078539"/>
    <n v="10047981"/>
    <s v="MPO V.MPO BLEND ROSE(P09) 750 12U MX"/>
    <m/>
    <x v="22"/>
    <x v="1"/>
    <x v="1"/>
    <n v="1176"/>
    <x v="22"/>
  </r>
  <r>
    <n v="7078750"/>
    <n v="10043285"/>
    <s v="CS CONO SUR SYRAH STLV(P07)750 12U JP"/>
    <m/>
    <x v="22"/>
    <x v="3"/>
    <x v="1"/>
    <n v="178"/>
    <x v="22"/>
  </r>
  <r>
    <n v="1255563"/>
    <n v="12001705"/>
    <s v="2324 SYRAH CASILL 0750 CH"/>
    <m/>
    <x v="22"/>
    <x v="3"/>
    <x v="1"/>
    <n v="1003.666667"/>
    <x v="22"/>
  </r>
  <r>
    <n v="1254342"/>
    <n v="10020600"/>
    <s v="CYT CASILL C.SAUV(ND) 375 24U LATAM"/>
    <m/>
    <x v="22"/>
    <x v="3"/>
    <x v="1"/>
    <n v="441"/>
    <x v="22"/>
  </r>
  <r>
    <n v="1254889"/>
    <n v="10038460"/>
    <s v="CYT CASILL C.SAUV 375 24U 2009 DE/BE"/>
    <m/>
    <x v="22"/>
    <x v="3"/>
    <x v="1"/>
    <n v="126"/>
    <x v="22"/>
  </r>
  <r>
    <n v="1254905"/>
    <n v="10042451"/>
    <s v="CYT CASILL C.SAUV 375 12U 2009 DK/NL"/>
    <m/>
    <x v="22"/>
    <x v="3"/>
    <x v="1"/>
    <n v="94.999999990000006"/>
    <x v="22"/>
  </r>
  <r>
    <n v="7078552"/>
    <n v="10046237"/>
    <s v="CS C.SUR TOC C.SAUV(P08)STL 750 12U VEU"/>
    <m/>
    <x v="22"/>
    <x v="3"/>
    <x v="1"/>
    <n v="100"/>
    <x v="22"/>
  </r>
  <r>
    <n v="7078342"/>
    <n v="10049379"/>
    <s v="CS C.SUR TOC  C.SAUV(P08) 750 12U 2010CN"/>
    <m/>
    <x v="22"/>
    <x v="3"/>
    <x v="1"/>
    <n v="168"/>
    <x v="22"/>
  </r>
  <r>
    <n v="1255509"/>
    <n v="10041224"/>
    <s v="CYT SUNR CARM(P08) 750 6U RU"/>
    <m/>
    <x v="22"/>
    <x v="3"/>
    <x v="1"/>
    <n v="226.44444440000001"/>
    <x v="22"/>
  </r>
  <r>
    <n v="7078795"/>
    <n v="10051524"/>
    <s v="MPO V.MPO VTAL CARM (P09)STIC 750 12U SE"/>
    <m/>
    <x v="22"/>
    <x v="3"/>
    <x v="1"/>
    <n v="3000"/>
    <x v="22"/>
  </r>
  <r>
    <n v="7078817"/>
    <n v="10049929"/>
    <s v="MPO V.MPO VTAL CARM (P09) 750 12U SE"/>
    <m/>
    <x v="22"/>
    <x v="3"/>
    <x v="1"/>
    <n v="51"/>
    <x v="22"/>
  </r>
  <r>
    <n v="1253856"/>
    <n v="10048660"/>
    <s v="CYT TRIO RVA C.SAU(P10)(90P)75012U2008MX"/>
    <m/>
    <x v="22"/>
    <x v="3"/>
    <x v="1"/>
    <n v="378"/>
    <x v="22"/>
  </r>
  <r>
    <n v="7078794"/>
    <n v="10036815"/>
    <s v="CA CANEPA CLASSICO STLV C.SAUV375 24UVEU"/>
    <m/>
    <x v="22"/>
    <x v="3"/>
    <x v="1"/>
    <n v="63.000000010000001"/>
    <x v="22"/>
  </r>
  <r>
    <n v="7078950"/>
    <n v="10042926"/>
    <s v="MPO SONATA MERL 1500 6U LATAM"/>
    <m/>
    <x v="22"/>
    <x v="1"/>
    <x v="1"/>
    <n v="288"/>
    <x v="22"/>
  </r>
  <r>
    <n v="7078921"/>
    <n v="10047973"/>
    <s v="MPO V.MPO BLEND ROSE(P09) 750 12U LATAM"/>
    <m/>
    <x v="22"/>
    <x v="3"/>
    <x v="1"/>
    <n v="280"/>
    <x v="22"/>
  </r>
  <r>
    <n v="7078326"/>
    <n v="10047882"/>
    <s v="CS CONO SUR TOC C.SA/RO(P08)STL75012UVEU"/>
    <m/>
    <x v="22"/>
    <x v="3"/>
    <x v="1"/>
    <n v="55.999999989999999"/>
    <x v="22"/>
  </r>
  <r>
    <n v="1254910"/>
    <n v="10034892"/>
    <s v="CA RESERVA CHARD STLV 750 12U VEU"/>
    <m/>
    <x v="22"/>
    <x v="3"/>
    <x v="1"/>
    <n v="100"/>
    <x v="22"/>
  </r>
  <r>
    <n v="7078884"/>
    <n v="10035268"/>
    <s v="MPO V.MPO RVA CHARD(P05) 750 12U VE"/>
    <m/>
    <x v="22"/>
    <x v="3"/>
    <x v="1"/>
    <n v="66.000000009999994"/>
    <x v="22"/>
  </r>
  <r>
    <n v="1254743"/>
    <n v="10020574"/>
    <s v="CYT CASILL CHARD(ND) 375 24U LATAM"/>
    <m/>
    <x v="22"/>
    <x v="3"/>
    <x v="1"/>
    <n v="96"/>
    <x v="22"/>
  </r>
  <r>
    <n v="1255424"/>
    <n v="10041250"/>
    <s v="CYT SUNR CHARD(P08) 750 6U RU"/>
    <m/>
    <x v="22"/>
    <x v="3"/>
    <x v="1"/>
    <n v="1104.444444"/>
    <x v="22"/>
  </r>
  <r>
    <n v="1254186"/>
    <n v="10041775"/>
    <s v="CYT SUNR CHARD ST(P08) 750 6U 2010 GB"/>
    <m/>
    <x v="22"/>
    <x v="3"/>
    <x v="1"/>
    <n v="220"/>
    <x v="22"/>
  </r>
  <r>
    <n v="1255292"/>
    <n v="21000071"/>
    <s v="1102 CHARD SUNR 750 12U ST 2010 VEU"/>
    <m/>
    <x v="22"/>
    <x v="3"/>
    <x v="1"/>
    <n v="165"/>
    <x v="22"/>
  </r>
  <r>
    <n v="1255105"/>
    <n v="21000071"/>
    <s v="1102 CHARD SUNR 750 12U ST 2010 VEU"/>
    <m/>
    <x v="22"/>
    <x v="3"/>
    <x v="1"/>
    <n v="54.999999989999999"/>
    <x v="22"/>
  </r>
  <r>
    <n v="7078743"/>
    <n v="10047132"/>
    <s v="MPO V.MPO TENTA VTAL C.SAU STLV75012U NO"/>
    <m/>
    <x v="22"/>
    <x v="3"/>
    <x v="1"/>
    <n v="560"/>
    <x v="22"/>
  </r>
  <r>
    <n v="1254736"/>
    <n v="10041858"/>
    <s v="CYT FRONT S.BLC(P06) 750 12U 2010 VEU"/>
    <m/>
    <x v="22"/>
    <x v="2"/>
    <x v="1"/>
    <n v="336"/>
    <x v="22"/>
  </r>
  <r>
    <n v="1255154"/>
    <n v="10032273"/>
    <s v="CYT FRONT CA/MESTLV(P06)75012U(C/ESP)CA"/>
    <m/>
    <x v="22"/>
    <x v="2"/>
    <x v="1"/>
    <n v="630"/>
    <x v="22"/>
  </r>
  <r>
    <n v="1254051"/>
    <n v="10044570"/>
    <s v="CYT FRONT CAB/MER STLV(P06)750 12U(V)CA"/>
    <m/>
    <x v="22"/>
    <x v="2"/>
    <x v="1"/>
    <n v="480"/>
    <x v="22"/>
  </r>
  <r>
    <n v="1254283"/>
    <n v="10044216"/>
    <s v="CYT CASA ROCA C.SAU/MER(STLV) 750 6U GB"/>
    <m/>
    <x v="22"/>
    <x v="2"/>
    <x v="1"/>
    <n v="420"/>
    <x v="22"/>
  </r>
  <r>
    <n v="1254817"/>
    <n v="10044443"/>
    <s v="CYT FRONT MERL(P06) 750 12U VE"/>
    <m/>
    <x v="22"/>
    <x v="2"/>
    <x v="1"/>
    <n v="4550"/>
    <x v="22"/>
  </r>
  <r>
    <n v="1255316"/>
    <n v="10044503"/>
    <s v="CYT FRONT MERL(P06) 750 6U RU"/>
    <m/>
    <x v="22"/>
    <x v="2"/>
    <x v="1"/>
    <n v="1452"/>
    <x v="22"/>
  </r>
  <r>
    <n v="1255007"/>
    <n v="10044441"/>
    <s v="CYT FRONT MERL(P06) 750 12U VAR"/>
    <m/>
    <x v="22"/>
    <x v="2"/>
    <x v="1"/>
    <n v="224"/>
    <x v="22"/>
  </r>
  <r>
    <n v="1254424"/>
    <n v="10041797"/>
    <s v="CYT FRONT CHARD STLV(P06)750 12U 2010VEU"/>
    <m/>
    <x v="22"/>
    <x v="2"/>
    <x v="1"/>
    <n v="330"/>
    <x v="22"/>
  </r>
  <r>
    <n v="1255306"/>
    <n v="10022500"/>
    <s v="CYT FRONT S.BLC(P06) 750 6U RU"/>
    <m/>
    <x v="22"/>
    <x v="2"/>
    <x v="1"/>
    <n v="1200"/>
    <x v="22"/>
  </r>
  <r>
    <n v="1254972"/>
    <n v="10044480"/>
    <s v="CYT FRONT S.BLC(P06) 750 12U VAR"/>
    <m/>
    <x v="22"/>
    <x v="2"/>
    <x v="1"/>
    <n v="112"/>
    <x v="22"/>
  </r>
  <r>
    <n v="7078113"/>
    <n v="10050124"/>
    <s v="MPO V.MPO VTAL C.SAUV(P05) 750 12U VAS"/>
    <m/>
    <x v="22"/>
    <x v="1"/>
    <x v="1"/>
    <n v="196"/>
    <x v="22"/>
  </r>
  <r>
    <n v="1254915"/>
    <n v="10044571"/>
    <s v="CYT FRONT S.BLC STLV(P06)750 12U CA"/>
    <m/>
    <x v="22"/>
    <x v="2"/>
    <x v="1"/>
    <n v="280"/>
    <x v="22"/>
  </r>
  <r>
    <n v="1255299"/>
    <n v="10049238"/>
    <s v="CYT FRONT C.SAUV(P06)STLV 750 12U2010VEU"/>
    <m/>
    <x v="22"/>
    <x v="2"/>
    <x v="1"/>
    <n v="36.999999989999999"/>
    <x v="22"/>
  </r>
  <r>
    <n v="1254916"/>
    <n v="10044630"/>
    <s v="CYT FRONT CHARD(STELV)(P06)750 12U (V)CA"/>
    <m/>
    <x v="22"/>
    <x v="2"/>
    <x v="1"/>
    <n v="140"/>
    <x v="22"/>
  </r>
  <r>
    <n v="1254908"/>
    <n v="10044493"/>
    <s v="CYT FRONT CHARD(P06) 750 12U VE"/>
    <m/>
    <x v="22"/>
    <x v="2"/>
    <x v="1"/>
    <n v="495"/>
    <x v="22"/>
  </r>
  <r>
    <n v="1254888"/>
    <n v="10035776"/>
    <s v="CYT CASILL CHARD 750 6U 2009 DE/BE"/>
    <m/>
    <x v="22"/>
    <x v="2"/>
    <x v="1"/>
    <n v="769.99999990000003"/>
    <x v="22"/>
  </r>
  <r>
    <n v="1253580"/>
    <n v="10031779"/>
    <s v="CYT CASILL CHARD 750 6U RU"/>
    <m/>
    <x v="22"/>
    <x v="2"/>
    <x v="1"/>
    <n v="925"/>
    <x v="22"/>
  </r>
  <r>
    <n v="7078929"/>
    <n v="10042958"/>
    <s v="CS CONO SUR P.NOIR STL(P07)750 12U US"/>
    <m/>
    <x v="22"/>
    <x v="2"/>
    <x v="1"/>
    <n v="5550"/>
    <x v="22"/>
  </r>
  <r>
    <n v="1255320"/>
    <n v="10044858"/>
    <s v="CYT CASILL C.SAUV (STICKER) 750 6U RU"/>
    <m/>
    <x v="22"/>
    <x v="2"/>
    <x v="1"/>
    <n v="1200"/>
    <x v="22"/>
  </r>
  <r>
    <n v="1255458"/>
    <n v="10044920"/>
    <s v="CYT CASILL C.SAUV ECO 750 12U 2009 VEU"/>
    <m/>
    <x v="22"/>
    <x v="2"/>
    <x v="1"/>
    <n v="1400"/>
    <x v="22"/>
  </r>
  <r>
    <n v="1255326"/>
    <n v="10020036"/>
    <s v="CYT CASILL MERL 750 12U LATAM"/>
    <m/>
    <x v="22"/>
    <x v="2"/>
    <x v="1"/>
    <n v="594"/>
    <x v="22"/>
  </r>
  <r>
    <n v="1253777"/>
    <n v="10044573"/>
    <s v="CYT FRONT CARM STLV(P06) 750 12U (V)CA"/>
    <m/>
    <x v="22"/>
    <x v="2"/>
    <x v="1"/>
    <n v="55.999999989999999"/>
    <x v="22"/>
  </r>
  <r>
    <n v="1254816"/>
    <n v="10044478"/>
    <s v="CYT FRONT S.BLC(P06) 750 12U VE"/>
    <m/>
    <x v="22"/>
    <x v="2"/>
    <x v="1"/>
    <n v="3150"/>
    <x v="22"/>
  </r>
  <r>
    <n v="1246574"/>
    <n v="10025773"/>
    <s v="CYT FRONT C.C CAB/MER(P07) 4P 1500 6U US"/>
    <m/>
    <x v="22"/>
    <x v="1"/>
    <x v="1"/>
    <n v="2304"/>
    <x v="22"/>
  </r>
  <r>
    <n v="7078626"/>
    <n v="10039756"/>
    <s v="CYT SE MERL (CJA) 700 12U CL"/>
    <m/>
    <x v="22"/>
    <x v="12"/>
    <x v="1"/>
    <n v="2749.5555559999998"/>
    <x v="22"/>
  </r>
  <r>
    <n v="1254940"/>
    <n v="10026840"/>
    <s v="CYT SENDERO C.SAUV(P07) 750 12U VEU"/>
    <m/>
    <x v="22"/>
    <x v="1"/>
    <x v="1"/>
    <n v="98"/>
    <x v="22"/>
  </r>
  <r>
    <n v="1255466"/>
    <n v="10039606"/>
    <s v="CA MOAI CHILEAN RED WINE 750 12U PL"/>
    <m/>
    <x v="22"/>
    <x v="1"/>
    <x v="1"/>
    <n v="560"/>
    <x v="22"/>
  </r>
  <r>
    <n v="1253176"/>
    <n v="10037141"/>
    <s v="CYT MAR DEL SUR RED WINE(LP)750 6U AFRI"/>
    <m/>
    <x v="22"/>
    <x v="1"/>
    <x v="1"/>
    <n v="493.55555550000003"/>
    <x v="22"/>
  </r>
  <r>
    <n v="1255180"/>
    <n v="10047538"/>
    <s v="CYT CONCHA Y TORO CHARD 750 6U 2010 DE"/>
    <m/>
    <x v="22"/>
    <x v="1"/>
    <x v="1"/>
    <n v="924"/>
    <x v="22"/>
  </r>
  <r>
    <n v="1254820"/>
    <n v="10039339"/>
    <s v="CYT SENDERO CHARD(P07) 750 12U VE"/>
    <m/>
    <x v="22"/>
    <x v="1"/>
    <x v="1"/>
    <n v="221"/>
    <x v="22"/>
  </r>
  <r>
    <n v="1254074"/>
    <n v="10045687"/>
    <s v="CYT CYT RVDO C.SAUV (P07)750 12U MX"/>
    <m/>
    <x v="22"/>
    <x v="1"/>
    <x v="1"/>
    <n v="3528"/>
    <x v="22"/>
  </r>
  <r>
    <n v="1254180"/>
    <n v="10034439"/>
    <s v="CYT XPLOR C.C CAB/MER4P(MANTA)1500 6U US"/>
    <m/>
    <x v="22"/>
    <x v="1"/>
    <x v="1"/>
    <n v="5504"/>
    <x v="22"/>
  </r>
  <r>
    <n v="7078442"/>
    <n v="10029902"/>
    <s v="CS REY L.ANDES RVA C.SAUV(P08)750 12U PL"/>
    <m/>
    <x v="22"/>
    <x v="1"/>
    <x v="1"/>
    <n v="950"/>
    <x v="22"/>
  </r>
  <r>
    <n v="1255170"/>
    <n v="10044569"/>
    <s v="CYT FRONT C.SAUV/MERL(P06)750 12U(LR)CA"/>
    <m/>
    <x v="22"/>
    <x v="2"/>
    <x v="1"/>
    <n v="1445"/>
    <x v="22"/>
  </r>
  <r>
    <n v="1246575"/>
    <n v="10025773"/>
    <s v="CYT FRONT C.C CAB/MER(P07) 4P 1500 6U US"/>
    <m/>
    <x v="22"/>
    <x v="1"/>
    <x v="1"/>
    <n v="2304"/>
    <x v="22"/>
  </r>
  <r>
    <n v="1252686"/>
    <n v="10047661"/>
    <s v="CYT CYT (=FRONT) SYR (P06)STL 750 12U NO"/>
    <m/>
    <x v="22"/>
    <x v="2"/>
    <x v="1"/>
    <n v="700.00000009999997"/>
    <x v="22"/>
  </r>
  <r>
    <n v="1246586"/>
    <n v="10029723"/>
    <s v="CYT FRONT CAB/MER(P07)1500 6U US"/>
    <m/>
    <x v="22"/>
    <x v="1"/>
    <x v="1"/>
    <n v="12000"/>
    <x v="22"/>
  </r>
  <r>
    <n v="1246587"/>
    <n v="10029723"/>
    <s v="CYT FRONT CAB/MER(P07)1500 6U US"/>
    <m/>
    <x v="22"/>
    <x v="1"/>
    <x v="1"/>
    <n v="5000"/>
    <x v="22"/>
  </r>
  <r>
    <n v="1254280"/>
    <n v="10043997"/>
    <s v="CYT LOS VILOS MERLOT(ST)750 12U 2010GB"/>
    <m/>
    <x v="22"/>
    <x v="1"/>
    <x v="1"/>
    <n v="140"/>
    <x v="22"/>
  </r>
  <r>
    <n v="7078306"/>
    <n v="10045921"/>
    <s v="CS REY L.ANDES RVA MERL(P08) 750 12U MX"/>
    <m/>
    <x v="22"/>
    <x v="1"/>
    <x v="1"/>
    <n v="210"/>
    <x v="22"/>
  </r>
  <r>
    <n v="7078930"/>
    <n v="10050674"/>
    <s v="MPO GRAN VINO BCO(P09) 750 12U LATAM"/>
    <m/>
    <x v="22"/>
    <x v="1"/>
    <x v="1"/>
    <n v="402"/>
    <x v="22"/>
  </r>
  <r>
    <n v="7078892"/>
    <n v="10048402"/>
    <s v="MPO GRAN VINO BCO(P05) 750 12U VE"/>
    <m/>
    <x v="22"/>
    <x v="1"/>
    <x v="1"/>
    <n v="476"/>
    <x v="22"/>
  </r>
  <r>
    <n v="1251066"/>
    <n v="10045704"/>
    <s v="CYT CYT RVDO MOSC/SEM 750 12U PE"/>
    <m/>
    <x v="22"/>
    <x v="1"/>
    <x v="1"/>
    <n v="224"/>
    <x v="22"/>
  </r>
  <r>
    <n v="1255332"/>
    <n v="10045704"/>
    <s v="CYT CYT RVDO MOSC/SEM 750 12U PE"/>
    <m/>
    <x v="22"/>
    <x v="1"/>
    <x v="1"/>
    <n v="83.999999990000006"/>
    <x v="22"/>
  </r>
  <r>
    <n v="1255039"/>
    <n v="10044586"/>
    <s v="CYT CYT (=FRONT) C.SAUV(P06)STLV75012UNO"/>
    <m/>
    <x v="22"/>
    <x v="2"/>
    <x v="1"/>
    <n v="490"/>
    <x v="22"/>
  </r>
  <r>
    <n v="7078846"/>
    <n v="10048984"/>
    <s v="CS SOLEADO C.SAUV(ST)750 6U 2010 GB"/>
    <m/>
    <x v="22"/>
    <x v="1"/>
    <x v="1"/>
    <n v="1088"/>
    <x v="22"/>
  </r>
  <r>
    <n v="1254169"/>
    <n v="10050172"/>
    <s v="CYT SUNR C.SAUV(P08) 1500 6U US"/>
    <m/>
    <x v="22"/>
    <x v="1"/>
    <x v="1"/>
    <n v="1000"/>
    <x v="22"/>
  </r>
  <r>
    <n v="7078495"/>
    <n v="10032938"/>
    <s v="CS CONO SUR S.BLC STLV(P07) 187 24U VEU"/>
    <n v="205.94933330000001"/>
    <x v="23"/>
    <x v="10"/>
    <x v="2"/>
    <n v="205.94933330000001"/>
    <x v="23"/>
  </r>
  <r>
    <n v="7078620"/>
    <n v="10033143"/>
    <s v="CS 20BARREL C.SAUV LTD EDT 750 6U 2007CL"/>
    <n v="70"/>
    <x v="23"/>
    <x v="9"/>
    <x v="2"/>
    <n v="70"/>
    <x v="23"/>
  </r>
  <r>
    <n v="7078600"/>
    <n v="10034782"/>
    <s v="CS CONO SUR P.NOIR(P07)750 12U (LCBO)CA"/>
    <n v="96"/>
    <x v="23"/>
    <x v="3"/>
    <x v="2"/>
    <n v="96"/>
    <x v="23"/>
  </r>
  <r>
    <n v="7078589"/>
    <n v="10040332"/>
    <s v="CS CONO SUR C.SAUV STLV(P07)750 12U JP"/>
    <n v="3189"/>
    <x v="23"/>
    <x v="10"/>
    <x v="2"/>
    <n v="3189"/>
    <x v="23"/>
  </r>
  <r>
    <n v="7078568"/>
    <n v="10051109"/>
    <s v="CS LOS GANSOS MERL STLV 750 6U 2010 GB"/>
    <n v="140"/>
    <x v="23"/>
    <x v="1"/>
    <x v="2"/>
    <n v="140"/>
    <x v="23"/>
  </r>
  <r>
    <n v="7078567"/>
    <n v="10042343"/>
    <s v="CS SPARKLING CS BRUT 750 6U 2009 JP"/>
    <n v="280"/>
    <x v="23"/>
    <x v="9"/>
    <x v="2"/>
    <n v="280"/>
    <x v="23"/>
  </r>
  <r>
    <n v="7078559"/>
    <n v="10046093"/>
    <s v="CS ORGANICO C.SAUV/CARM(P09)7506U2009VEU"/>
    <n v="0"/>
    <x v="23"/>
    <x v="3"/>
    <x v="2"/>
    <n v="75"/>
    <x v="23"/>
  </r>
  <r>
    <n v="7078558"/>
    <n v="10049938"/>
    <s v="CS RESERVA CHARD STL(P08) 750 6U 2010 NL"/>
    <n v="40"/>
    <x v="23"/>
    <x v="9"/>
    <x v="2"/>
    <n v="40"/>
    <x v="23"/>
  </r>
  <r>
    <n v="7078539"/>
    <n v="10047981"/>
    <s v="MPO V.MPO BLEND ROSE(P09) 750 12U MX"/>
    <n v="1064"/>
    <x v="23"/>
    <x v="1"/>
    <x v="2"/>
    <n v="1064"/>
    <x v="23"/>
  </r>
  <r>
    <n v="7078530"/>
    <n v="10037836"/>
    <s v="CS C.SUR TOC CHARD(P08)STLV 750 12U VAS"/>
    <n v="154"/>
    <x v="23"/>
    <x v="3"/>
    <x v="2"/>
    <n v="154"/>
    <x v="23"/>
  </r>
  <r>
    <n v="1257130"/>
    <n v="10044443"/>
    <s v="CYT FRONT MERL(P06) 750 12U VE"/>
    <n v="2050"/>
    <x v="23"/>
    <x v="2"/>
    <x v="2"/>
    <n v="2050"/>
    <x v="23"/>
  </r>
  <r>
    <n v="7078496"/>
    <n v="10046229"/>
    <s v="CS C.SUR TOC S.BLC(P08)STL 750 12U VEU"/>
    <n v="462"/>
    <x v="23"/>
    <x v="3"/>
    <x v="2"/>
    <n v="462"/>
    <x v="23"/>
  </r>
  <r>
    <n v="7078644"/>
    <n v="10048763"/>
    <s v="CS RESERVA CHARD(P08) 750 6U 2010 VEU"/>
    <n v="55"/>
    <x v="23"/>
    <x v="9"/>
    <x v="2"/>
    <n v="55"/>
    <x v="23"/>
  </r>
  <r>
    <n v="7078490"/>
    <n v="10048489"/>
    <s v="CS PAYADA CHILEAN WHITE STLV 750 6U NL"/>
    <n v="400"/>
    <x v="23"/>
    <x v="1"/>
    <x v="2"/>
    <n v="400"/>
    <x v="23"/>
  </r>
  <r>
    <n v="7078425"/>
    <n v="10040129"/>
    <s v="CYT FRONT BIB C.SAU/MER(P06)SLIM3L4UV CA"/>
    <n v="448"/>
    <x v="23"/>
    <x v="7"/>
    <x v="2"/>
    <n v="448"/>
    <x v="23"/>
  </r>
  <r>
    <n v="7078370"/>
    <n v="10050183"/>
    <s v="VE W.CREST CHARD P10) 750 12U US"/>
    <n v="700"/>
    <x v="23"/>
    <x v="6"/>
    <x v="2"/>
    <n v="700"/>
    <x v="23"/>
  </r>
  <r>
    <n v="7078369"/>
    <n v="10050179"/>
    <s v="VE W.CREST CHARD(P10) 1500 6U US"/>
    <n v="2050"/>
    <x v="23"/>
    <x v="6"/>
    <x v="2"/>
    <n v="2050"/>
    <x v="23"/>
  </r>
  <r>
    <n v="7078323"/>
    <n v="10042026"/>
    <s v="CS BIB CONO SUR GEW(P08) 3L 4U 2010 VEU"/>
    <n v="224"/>
    <x v="23"/>
    <x v="7"/>
    <x v="2"/>
    <n v="224"/>
    <x v="23"/>
  </r>
  <r>
    <n v="7078083"/>
    <n v="10029623"/>
    <s v="VE MT PACK W.CREST 4CAB(S/R LOGO)1876UUS"/>
    <n v="148.10400000000001"/>
    <x v="23"/>
    <x v="10"/>
    <x v="2"/>
    <n v="148.10400000000001"/>
    <x v="23"/>
  </r>
  <r>
    <n v="7077893"/>
    <n v="10048507"/>
    <s v="CS NEBLINA MERL(P08)STLV 750 6U VEU"/>
    <n v="8495.5"/>
    <x v="23"/>
    <x v="0"/>
    <x v="2"/>
    <n v="8495.5"/>
    <x v="23"/>
  </r>
  <r>
    <n v="7077870"/>
    <n v="10039750"/>
    <s v="CYT SE C.SAUV (CJA)700 12U CL"/>
    <n v="7055.0666670000001"/>
    <x v="23"/>
    <x v="12"/>
    <x v="2"/>
    <n v="7055.0666670000001"/>
    <x v="23"/>
  </r>
  <r>
    <n v="1257252"/>
    <n v="10040290"/>
    <s v="CYT CHAMP SUBERC BRUT(P08 45) 750 12U CL"/>
    <n v="115"/>
    <x v="23"/>
    <x v="9"/>
    <x v="2"/>
    <n v="115"/>
    <x v="23"/>
  </r>
  <r>
    <n v="1253987"/>
    <n v="10045259"/>
    <s v="CYT CASILL MALB ECO 750 12U 2010 LATAM"/>
    <n v="182"/>
    <x v="23"/>
    <x v="3"/>
    <x v="2"/>
    <n v="182"/>
    <x v="23"/>
  </r>
  <r>
    <n v="7078510"/>
    <n v="10050174"/>
    <s v="MPO V.MPO VTAL C.SAUV(P09)STLV750 12UVEU"/>
    <n v="960"/>
    <x v="23"/>
    <x v="8"/>
    <x v="2"/>
    <n v="960"/>
    <x v="23"/>
  </r>
  <r>
    <n v="7078772"/>
    <n v="10045376"/>
    <s v="MPO V.MPO VTAL CHARD(P09)STLV7506U2010BE"/>
    <n v="480"/>
    <x v="23"/>
    <x v="6"/>
    <x v="2"/>
    <n v="480"/>
    <x v="23"/>
  </r>
  <r>
    <n v="7078866"/>
    <n v="10049726"/>
    <s v="CS I.NEGRA FARO S.BL/CHA ST7506U(ASDA)GB"/>
    <n v="2120"/>
    <x v="23"/>
    <x v="12"/>
    <x v="2"/>
    <n v="2120"/>
    <x v="23"/>
  </r>
  <r>
    <n v="7078864"/>
    <n v="10041476"/>
    <s v="CS REY L.ANDES RVA CHAR(P08)ST7506U(R)DE"/>
    <n v="560"/>
    <x v="23"/>
    <x v="6"/>
    <x v="2"/>
    <n v="560"/>
    <x v="23"/>
  </r>
  <r>
    <n v="7078858"/>
    <n v="10048890"/>
    <s v="CS RESERVA S.BLC STLV(P08)75012U2010 VEU"/>
    <n v="154"/>
    <x v="23"/>
    <x v="3"/>
    <x v="2"/>
    <n v="154"/>
    <x v="23"/>
  </r>
  <r>
    <n v="7078844"/>
    <n v="10039751"/>
    <s v="CYT SE S.BLC (CJA) 700 12U CL"/>
    <n v="1456.9333329999999"/>
    <x v="23"/>
    <x v="12"/>
    <x v="2"/>
    <n v="1456.9333329999999"/>
    <x v="23"/>
  </r>
  <r>
    <n v="7078837"/>
    <n v="10046230"/>
    <s v="CS C.SUR TOC S.BLC(P08)STL 750 12U VAS"/>
    <n v="42"/>
    <x v="23"/>
    <x v="3"/>
    <x v="2"/>
    <n v="42"/>
    <x v="23"/>
  </r>
  <r>
    <n v="7078824"/>
    <n v="10040321"/>
    <s v="MPO GRAN DEVOCION SYR/PET 750 6U 2008VEU"/>
    <n v="33"/>
    <x v="23"/>
    <x v="9"/>
    <x v="2"/>
    <n v="33"/>
    <x v="23"/>
  </r>
  <r>
    <n v="7078819"/>
    <n v="10047144"/>
    <s v="CS RESERVA C.SAUV(P08) 750 12U 2009 VEU"/>
    <n v="110"/>
    <x v="23"/>
    <x v="9"/>
    <x v="2"/>
    <n v="110"/>
    <x v="23"/>
  </r>
  <r>
    <n v="7078807"/>
    <n v="10039474"/>
    <s v="CS CONO SUR CHARD STLV(P07)750 6U 2009RU"/>
    <n v="594"/>
    <x v="23"/>
    <x v="9"/>
    <x v="2"/>
    <n v="594"/>
    <x v="23"/>
  </r>
  <r>
    <n v="7078805"/>
    <n v="10039757"/>
    <s v="CYT SE CHARD (CJA)700 12U CL"/>
    <n v="2749.6"/>
    <x v="23"/>
    <x v="12"/>
    <x v="2"/>
    <n v="2749.6"/>
    <x v="23"/>
  </r>
  <r>
    <n v="7078804"/>
    <n v="10039755"/>
    <s v="CYT SE CARM (CJA) 700 12U CL"/>
    <n v="2749.6"/>
    <x v="23"/>
    <x v="12"/>
    <x v="2"/>
    <n v="2749.6"/>
    <x v="23"/>
  </r>
  <r>
    <n v="7078634"/>
    <n v="10042762"/>
    <s v="CS VISION GEW STLV(P08) 750 12U 2010 US"/>
    <n v="17"/>
    <x v="23"/>
    <x v="9"/>
    <x v="2"/>
    <n v="17"/>
    <x v="23"/>
  </r>
  <r>
    <n v="7078779"/>
    <n v="10048498"/>
    <s v="CS NEBLINA C.SAUV(P08)(STLV)750 6U VEU"/>
    <n v="560"/>
    <x v="23"/>
    <x v="8"/>
    <x v="2"/>
    <n v="560"/>
    <x v="23"/>
  </r>
  <r>
    <n v="7078643"/>
    <n v="10042756"/>
    <s v="CS RESERVA GEW STLV(P08) 750 12U 2010 JP"/>
    <n v="200"/>
    <x v="23"/>
    <x v="9"/>
    <x v="2"/>
    <n v="200"/>
    <x v="23"/>
  </r>
  <r>
    <n v="7078767"/>
    <n v="10048408"/>
    <s v="MPO V.MPO E.DEL INCA G.RVA CARM750 6U RU"/>
    <n v="196.5"/>
    <x v="23"/>
    <x v="3"/>
    <x v="2"/>
    <n v="196.5"/>
    <x v="23"/>
  </r>
  <r>
    <n v="7078755"/>
    <n v="10049832"/>
    <s v="MPO BLEND C.SAUV(P09)750 12U LATAM"/>
    <n v="210"/>
    <x v="23"/>
    <x v="11"/>
    <x v="2"/>
    <n v="210"/>
    <x v="23"/>
  </r>
  <r>
    <n v="7078723"/>
    <n v="10044300"/>
    <s v="CS ROKO C.SAUV STLV 750 6U VEU"/>
    <n v="1555"/>
    <x v="23"/>
    <x v="6"/>
    <x v="2"/>
    <n v="1555"/>
    <x v="23"/>
  </r>
  <r>
    <n v="7078717"/>
    <n v="10050106"/>
    <s v="CS RESERVA MERL(P08) 750 12U 2009 JP"/>
    <n v="80"/>
    <x v="23"/>
    <x v="9"/>
    <x v="2"/>
    <n v="80"/>
    <x v="23"/>
  </r>
  <r>
    <n v="7078711"/>
    <n v="10046245"/>
    <s v="CS C.SUR TOC SYR/C.SA(P08)ST750 12U NORD"/>
    <n v="441"/>
    <x v="23"/>
    <x v="3"/>
    <x v="2"/>
    <n v="441"/>
    <x v="23"/>
  </r>
  <r>
    <n v="7078675"/>
    <n v="12006095"/>
    <s v="4191 C.SAUV FUSION 750 CH 2009"/>
    <n v="2293.416667"/>
    <x v="23"/>
    <x v="9"/>
    <x v="2"/>
    <n v="2293.416667"/>
    <x v="23"/>
  </r>
  <r>
    <n v="7078674"/>
    <n v="10047148"/>
    <s v="CS RESERVA C.SAUV(P08) 750 12U 2009LATAM"/>
    <n v="280"/>
    <x v="23"/>
    <x v="9"/>
    <x v="2"/>
    <n v="280"/>
    <x v="23"/>
  </r>
  <r>
    <n v="7078651"/>
    <n v="10033303"/>
    <s v="CS RESERVA SYRAH(P08)750 12U 2007 JP"/>
    <n v="50"/>
    <x v="23"/>
    <x v="9"/>
    <x v="2"/>
    <n v="50"/>
    <x v="23"/>
  </r>
  <r>
    <n v="7078645"/>
    <n v="10048766"/>
    <s v="CS RESERVA CHARD ST(P08)750 12U 2010 JP"/>
    <n v="150"/>
    <x v="23"/>
    <x v="9"/>
    <x v="2"/>
    <n v="150"/>
    <x v="23"/>
  </r>
  <r>
    <n v="1257117"/>
    <n v="10029723"/>
    <s v="CYT FRONT CAB/MER(P07)1500 6U US"/>
    <n v="999"/>
    <x v="23"/>
    <x v="1"/>
    <x v="2"/>
    <n v="999"/>
    <x v="23"/>
  </r>
  <r>
    <n v="7078792"/>
    <n v="10041590"/>
    <s v="CS CONO SUR C.SAUV(P07)750 6U VAS"/>
    <n v="56"/>
    <x v="23"/>
    <x v="8"/>
    <x v="2"/>
    <n v="56"/>
    <x v="23"/>
  </r>
  <r>
    <n v="1255685"/>
    <n v="10032830"/>
    <s v="CYT CYT RVDO S.BLC(P07 NV) 375 24U MX"/>
    <n v="396"/>
    <x v="23"/>
    <x v="10"/>
    <x v="2"/>
    <n v="396"/>
    <x v="23"/>
  </r>
  <r>
    <n v="1255841"/>
    <n v="10046122"/>
    <s v="CYT MAR DEL SUR S.SWEE W.WINE750LP12UVEU"/>
    <n v="1083"/>
    <x v="23"/>
    <x v="1"/>
    <x v="2"/>
    <n v="1083"/>
    <x v="23"/>
  </r>
  <r>
    <n v="1255838"/>
    <n v="10029424"/>
    <s v="CYT MOUNTAIN RANGE C.SAUV STL 750 12U GB"/>
    <n v="569"/>
    <x v="23"/>
    <x v="8"/>
    <x v="2"/>
    <n v="569"/>
    <x v="23"/>
  </r>
  <r>
    <n v="1255832"/>
    <n v="10050132"/>
    <s v="CYT FRONT C.SAUV(P06) 375 24U LATAM"/>
    <n v="36"/>
    <x v="23"/>
    <x v="8"/>
    <x v="2"/>
    <n v="36"/>
    <x v="23"/>
  </r>
  <r>
    <n v="1255809"/>
    <n v="10051695"/>
    <s v="CYTFRONSBLC/SEM(ST)(P06)7506U2010(CHA)BE"/>
    <n v="560"/>
    <x v="23"/>
    <x v="2"/>
    <x v="2"/>
    <n v="560"/>
    <x v="23"/>
  </r>
  <r>
    <n v="1255780"/>
    <n v="10044518"/>
    <s v="CYT FRONT SHIRAZ (P06) 750 12U LATAM"/>
    <n v="78"/>
    <x v="23"/>
    <x v="2"/>
    <x v="2"/>
    <n v="78"/>
    <x v="23"/>
  </r>
  <r>
    <n v="1255772"/>
    <n v="10048859"/>
    <s v="CYT SPARKLING BRUT 750 12U (P09) VE"/>
    <n v="350"/>
    <x v="23"/>
    <x v="9"/>
    <x v="2"/>
    <n v="350"/>
    <x v="23"/>
  </r>
  <r>
    <n v="1255770"/>
    <n v="10032002"/>
    <s v="CYT MOUNTAIN RANGE S.BLC STLV750 12U GB"/>
    <n v="573"/>
    <x v="23"/>
    <x v="8"/>
    <x v="2"/>
    <n v="573"/>
    <x v="23"/>
  </r>
  <r>
    <n v="1255768"/>
    <n v="10050053"/>
    <s v="CYT FRONT MERL ST(UK)(BL)750 6U 2010 GB"/>
    <n v="71"/>
    <x v="23"/>
    <x v="6"/>
    <x v="2"/>
    <n v="71"/>
    <x v="23"/>
  </r>
  <r>
    <n v="1255765"/>
    <n v="10051514"/>
    <s v="CYT CASILL C.SAUV STLV 375 12U 2009 GB"/>
    <n v="532"/>
    <x v="23"/>
    <x v="3"/>
    <x v="2"/>
    <n v="532"/>
    <x v="23"/>
  </r>
  <r>
    <n v="1257140"/>
    <n v="10040786"/>
    <s v="CYT SPARKLING DEMI SEC 750 12U (P09) VES"/>
    <n v="200"/>
    <x v="23"/>
    <x v="9"/>
    <x v="2"/>
    <n v="200"/>
    <x v="23"/>
  </r>
  <r>
    <n v="1255686"/>
    <n v="10024185"/>
    <s v="CYT SELECCION MOSC/SEMILL(ND) 750 6U MX"/>
    <n v="1083"/>
    <x v="23"/>
    <x v="8"/>
    <x v="2"/>
    <n v="1083"/>
    <x v="23"/>
  </r>
  <r>
    <n v="1255846"/>
    <n v="10029435"/>
    <s v="CYT MOUNTAIN RANGE MERL STLV 750 12U GB"/>
    <n v="1120"/>
    <x v="23"/>
    <x v="8"/>
    <x v="2"/>
    <n v="1120"/>
    <x v="23"/>
  </r>
  <r>
    <n v="1255684"/>
    <n v="10045693"/>
    <s v="CYT CYT RVDO S.BLC(P07 NV) 750 12U MX"/>
    <n v="1176"/>
    <x v="23"/>
    <x v="8"/>
    <x v="2"/>
    <n v="1176"/>
    <x v="23"/>
  </r>
  <r>
    <n v="1255682"/>
    <n v="10045687"/>
    <s v="CYT CYT RVDO C.SAUV (P07)750 12U MX"/>
    <n v="3405"/>
    <x v="23"/>
    <x v="8"/>
    <x v="2"/>
    <n v="3405"/>
    <x v="23"/>
  </r>
  <r>
    <n v="1255668"/>
    <n v="10031847"/>
    <s v="CYT FRONT C.SA/MER(P07)750 12U US"/>
    <n v="1400"/>
    <x v="23"/>
    <x v="2"/>
    <x v="2"/>
    <n v="1400"/>
    <x v="23"/>
  </r>
  <r>
    <n v="1255667"/>
    <n v="10025779"/>
    <s v="CYT MT PACK FRON(P07)4C.SAU/MER187 6U US"/>
    <n v="598.4"/>
    <x v="23"/>
    <x v="10"/>
    <x v="2"/>
    <n v="598.4"/>
    <x v="23"/>
  </r>
  <r>
    <n v="1255662"/>
    <n v="10045161"/>
    <s v="CYT CASILL S.BLC ECO 750 6U 2010 GB"/>
    <n v="9585"/>
    <x v="23"/>
    <x v="5"/>
    <x v="2"/>
    <n v="9585"/>
    <x v="23"/>
  </r>
  <r>
    <n v="1255660"/>
    <n v="10051563"/>
    <s v="CYT SUNR CHARD(P08)STLV 750 12U 2010 JP"/>
    <n v="3650"/>
    <x v="23"/>
    <x v="3"/>
    <x v="2"/>
    <n v="3650"/>
    <x v="23"/>
  </r>
  <r>
    <n v="1255658"/>
    <n v="10044729"/>
    <s v="CYT FRONT CHARD STLV(P06)750 12U 2010JP"/>
    <n v="11448"/>
    <x v="23"/>
    <x v="2"/>
    <x v="2"/>
    <n v="11448"/>
    <x v="23"/>
  </r>
  <r>
    <n v="1255653"/>
    <n v="10020211"/>
    <s v="CYT CASILL CHARD 750 12U CN"/>
    <n v="231"/>
    <x v="23"/>
    <x v="5"/>
    <x v="2"/>
    <n v="231"/>
    <x v="23"/>
  </r>
  <r>
    <n v="1255652"/>
    <n v="10049507"/>
    <s v="CYT SENDERO C.SAUV(P07) STL 750 12U CN"/>
    <n v="392"/>
    <x v="23"/>
    <x v="10"/>
    <x v="2"/>
    <n v="392"/>
    <x v="23"/>
  </r>
  <r>
    <n v="1255649"/>
    <n v="10020297"/>
    <s v="CYT CASILL C.SAUV 750 12U CN"/>
    <n v="938"/>
    <x v="23"/>
    <x v="5"/>
    <x v="2"/>
    <n v="938"/>
    <x v="23"/>
  </r>
  <r>
    <n v="1255758"/>
    <n v="10051767"/>
    <s v="CYT CASILL CHARD ECO STLV 750 6U 2009 GB"/>
    <n v="5555"/>
    <x v="23"/>
    <x v="5"/>
    <x v="2"/>
    <n v="5555"/>
    <x v="23"/>
  </r>
  <r>
    <n v="1256009"/>
    <n v="10020006"/>
    <s v="CYT CASILL SHIRAZ 750 12U VES"/>
    <n v="88"/>
    <x v="23"/>
    <x v="3"/>
    <x v="2"/>
    <n v="88"/>
    <x v="23"/>
  </r>
  <r>
    <n v="1256978"/>
    <n v="10050083"/>
    <s v="CYT CASILL S.BLC ECO 750 6U 2010 DE"/>
    <n v="98"/>
    <x v="23"/>
    <x v="3"/>
    <x v="2"/>
    <n v="98"/>
    <x v="23"/>
  </r>
  <r>
    <n v="1256876"/>
    <n v="10045687"/>
    <s v="CYT CYT RVDO C.SAUV (P07)750 12U MX"/>
    <n v="1292"/>
    <x v="23"/>
    <x v="3"/>
    <x v="2"/>
    <n v="1292"/>
    <x v="23"/>
  </r>
  <r>
    <n v="1256862"/>
    <n v="10049794"/>
    <s v="CYT CASILL MERL(GOLL) 750 6U 2009 GB"/>
    <n v="20"/>
    <x v="23"/>
    <x v="3"/>
    <x v="2"/>
    <n v="20"/>
    <x v="23"/>
  </r>
  <r>
    <n v="1256721"/>
    <n v="12005677"/>
    <s v="2206 C.SAUV RIBERAS 0750 CH 2008"/>
    <n v="1052.75"/>
    <x v="23"/>
    <x v="3"/>
    <x v="2"/>
    <n v="1052.75"/>
    <x v="23"/>
  </r>
  <r>
    <n v="1256492"/>
    <n v="10025604"/>
    <s v="CYT CASILL S.BLC STLV 750 12U LATAM"/>
    <n v="630"/>
    <x v="23"/>
    <x v="5"/>
    <x v="2"/>
    <n v="630"/>
    <x v="23"/>
  </r>
  <r>
    <n v="1256380"/>
    <n v="10050001"/>
    <s v="CYT XPLORADOR CHARD(P08)STL 750 6U DK"/>
    <n v="27.5"/>
    <x v="23"/>
    <x v="3"/>
    <x v="2"/>
    <n v="27.5"/>
    <x v="23"/>
  </r>
  <r>
    <n v="1256366"/>
    <n v="10032829"/>
    <s v="CYT CYT (RVDO) MERLOT 750(P07 NV) 12U MX"/>
    <n v="298"/>
    <x v="23"/>
    <x v="0"/>
    <x v="2"/>
    <n v="298"/>
    <x v="23"/>
  </r>
  <r>
    <n v="1256139"/>
    <n v="10046314"/>
    <s v="CYT CASILL C.SAUV 750 6U 2009 GB"/>
    <n v="101"/>
    <x v="23"/>
    <x v="3"/>
    <x v="2"/>
    <n v="101"/>
    <x v="23"/>
  </r>
  <r>
    <n v="1256135"/>
    <n v="10048866"/>
    <s v="CYT PATO TORRENTE S.BLC STL 75012U2010GB"/>
    <n v="70"/>
    <x v="23"/>
    <x v="12"/>
    <x v="2"/>
    <n v="70"/>
    <x v="23"/>
  </r>
  <r>
    <n v="1256099"/>
    <n v="12005629"/>
    <s v="2111 P.NOIR CASILL 0750 CH 2009(1797)"/>
    <n v="1678"/>
    <x v="23"/>
    <x v="3"/>
    <x v="2"/>
    <n v="1678"/>
    <x v="23"/>
  </r>
  <r>
    <n v="1255842"/>
    <n v="10021905"/>
    <s v="CYT FRONT MERL(P06) 187 24U VEU"/>
    <n v="199.46666669999999"/>
    <x v="23"/>
    <x v="8"/>
    <x v="2"/>
    <n v="199.46666669999999"/>
    <x v="23"/>
  </r>
  <r>
    <n v="1256039"/>
    <n v="12006491"/>
    <s v="2151 ROSADO 0750 CH 2010"/>
    <n v="778.58333330000005"/>
    <x v="23"/>
    <x v="3"/>
    <x v="2"/>
    <n v="778.58333330000005"/>
    <x v="23"/>
  </r>
  <r>
    <n v="1255845"/>
    <n v="10020039"/>
    <s v="CYT CASILL CHARD 750 12U LATAM"/>
    <n v="70"/>
    <x v="23"/>
    <x v="5"/>
    <x v="2"/>
    <n v="70"/>
    <x v="23"/>
  </r>
  <r>
    <n v="1256004"/>
    <n v="12006079"/>
    <s v="2100 C.SAUV MELCHOR 0750 CH 2007 1U PA"/>
    <n v="33"/>
    <x v="23"/>
    <x v="9"/>
    <x v="2"/>
    <n v="33"/>
    <x v="23"/>
  </r>
  <r>
    <n v="1256003"/>
    <n v="10041148"/>
    <s v="CYT SUNR S.BLC(P08) 750 12U VAR"/>
    <n v="42"/>
    <x v="23"/>
    <x v="12"/>
    <x v="2"/>
    <n v="42"/>
    <x v="23"/>
  </r>
  <r>
    <n v="1255998"/>
    <n v="10038400"/>
    <s v="CYT CASILL P.NOIR 750 6U 2009 VEU"/>
    <n v="440"/>
    <x v="23"/>
    <x v="2"/>
    <x v="2"/>
    <n v="440"/>
    <x v="23"/>
  </r>
  <r>
    <n v="1255994"/>
    <n v="12006513"/>
    <s v="2100 C.SAUV MELCHOR 0375 CH 2009(370CC)"/>
    <n v="82.291666669999998"/>
    <x v="23"/>
    <x v="3"/>
    <x v="2"/>
    <n v="82.291666669999998"/>
    <x v="23"/>
  </r>
  <r>
    <n v="1255984"/>
    <n v="10047597"/>
    <s v="CYT CASILL C.SAU 750 12U (DES) 2009 NO"/>
    <n v="2831"/>
    <x v="23"/>
    <x v="2"/>
    <x v="2"/>
    <n v="2831"/>
    <x v="23"/>
  </r>
  <r>
    <n v="1255876"/>
    <n v="10050256"/>
    <s v="CYT G.RVA RIBERAS CARM 750 12U 2008 DO"/>
    <n v="40"/>
    <x v="23"/>
    <x v="3"/>
    <x v="2"/>
    <n v="40"/>
    <x v="23"/>
  </r>
  <r>
    <n v="1255875"/>
    <n v="10051199"/>
    <s v="CYT G.RVA S.RIBERAS S.BLC 750 6U 2010 DO"/>
    <n v="20"/>
    <x v="23"/>
    <x v="3"/>
    <x v="2"/>
    <n v="20"/>
    <x v="23"/>
  </r>
  <r>
    <n v="1255859"/>
    <n v="10041968"/>
    <s v="CYT CASILL S.BLC STLV 750 12U 2010 VEU"/>
    <n v="560"/>
    <x v="23"/>
    <x v="5"/>
    <x v="2"/>
    <n v="560"/>
    <x v="23"/>
  </r>
  <r>
    <n v="1255857"/>
    <n v="10025604"/>
    <s v="CYT CASILL S.BLC STLV 750 12U LATAM"/>
    <n v="326"/>
    <x v="23"/>
    <x v="5"/>
    <x v="2"/>
    <n v="326"/>
    <x v="23"/>
  </r>
  <r>
    <n v="7078870"/>
    <n v="10042958"/>
    <s v="CS CONO SUR P.NOIR STL(P07)750 12U US"/>
    <n v="3250"/>
    <x v="23"/>
    <x v="6"/>
    <x v="2"/>
    <n v="3250"/>
    <x v="23"/>
  </r>
  <r>
    <n v="1256054"/>
    <n v="10041147"/>
    <s v="CYT SUNR S.BLC(P08) 750 12U VAS"/>
    <n v="56"/>
    <x v="23"/>
    <x v="12"/>
    <x v="2"/>
    <n v="56"/>
    <x v="23"/>
  </r>
  <r>
    <n v="7079387"/>
    <n v="10046228"/>
    <s v="CS C.SUR TOC CHARD(P08)STL 750 12U NORD"/>
    <n v="8"/>
    <x v="23"/>
    <x v="3"/>
    <x v="2"/>
    <n v="8"/>
    <x v="23"/>
  </r>
  <r>
    <n v="1255174"/>
    <n v="10044537"/>
    <s v="CYT FRONT C.SAUV BLUSH(P06)750 12U VAR"/>
    <m/>
    <x v="23"/>
    <x v="2"/>
    <x v="1"/>
    <n v="313"/>
    <x v="23"/>
  </r>
  <r>
    <n v="1255488"/>
    <n v="12006568"/>
    <s v="2175 CARME TERRUNYO 0750 CH 2009"/>
    <m/>
    <x v="23"/>
    <x v="2"/>
    <x v="1"/>
    <n v="5555.5555560000003"/>
    <x v="23"/>
  </r>
  <r>
    <n v="7079029"/>
    <n v="10049725"/>
    <s v="CS I.NEGRA FARO C.SA/ME ST 7506U(ASDA)GB"/>
    <m/>
    <x v="23"/>
    <x v="2"/>
    <x v="1"/>
    <n v="16500"/>
    <x v="23"/>
  </r>
  <r>
    <n v="1255618"/>
    <n v="10044572"/>
    <s v="CYT FRONT MERL STLV(P06)750 12U (V)CA"/>
    <m/>
    <x v="23"/>
    <x v="2"/>
    <x v="1"/>
    <n v="140"/>
    <x v="23"/>
  </r>
  <r>
    <n v="1255330"/>
    <n v="10044616"/>
    <s v="CYT FRONT (CYT) MERL (P06) 750 12U PE"/>
    <m/>
    <x v="23"/>
    <x v="2"/>
    <x v="1"/>
    <n v="196"/>
    <x v="23"/>
  </r>
  <r>
    <n v="1254817"/>
    <n v="10044443"/>
    <s v="CYT FRONT MERL(P06) 750 12U VE"/>
    <m/>
    <x v="23"/>
    <x v="2"/>
    <x v="1"/>
    <n v="2500"/>
    <x v="23"/>
  </r>
  <r>
    <n v="1255007"/>
    <n v="10044441"/>
    <s v="CYT FRONT MERL(P06) 750 12U VAR"/>
    <m/>
    <x v="23"/>
    <x v="2"/>
    <x v="1"/>
    <n v="224"/>
    <x v="23"/>
  </r>
  <r>
    <n v="7079051"/>
    <n v="10045824"/>
    <s v="CS I.NEGRA RVA CHARD(P09)STLV 750 6U NL"/>
    <m/>
    <x v="23"/>
    <x v="2"/>
    <x v="1"/>
    <n v="359.55555550000003"/>
    <x v="23"/>
  </r>
  <r>
    <n v="7079538"/>
    <n v="10049725"/>
    <s v="CS I.NEGRA FARO C.SA/ME ST 7506U(ASDA)GB"/>
    <n v="3500"/>
    <x v="23"/>
    <x v="2"/>
    <x v="2"/>
    <n v="3500"/>
    <x v="23"/>
  </r>
  <r>
    <n v="7078867"/>
    <n v="10038714"/>
    <s v="CS VISION P.NOIR (P08)STL750 12U 2009 US"/>
    <n v="868"/>
    <x v="23"/>
    <x v="9"/>
    <x v="2"/>
    <n v="868"/>
    <x v="23"/>
  </r>
  <r>
    <n v="7079472"/>
    <n v="10036311"/>
    <s v="CS NEBLINA CHARD STLV(P08)750 12U JP"/>
    <n v="1040"/>
    <x v="23"/>
    <x v="6"/>
    <x v="2"/>
    <n v="1040"/>
    <x v="23"/>
  </r>
  <r>
    <n v="1255329"/>
    <n v="10044613"/>
    <s v="CYT FRONT C.SAUV BLUSH(P06)750 12U PE"/>
    <m/>
    <x v="23"/>
    <x v="2"/>
    <x v="1"/>
    <n v="97.999999979999998"/>
    <x v="23"/>
  </r>
  <r>
    <n v="7079382"/>
    <n v="10051524"/>
    <s v="MPO V.MPO VTAL CARM (P09)STIC 750 12U SE"/>
    <n v="1700"/>
    <x v="23"/>
    <x v="3"/>
    <x v="2"/>
    <n v="1700"/>
    <x v="23"/>
  </r>
  <r>
    <n v="7079277"/>
    <n v="10047973"/>
    <s v="MPO V.MPO BLEND ROSE(P09) 750 12U LATAM"/>
    <n v="195"/>
    <x v="23"/>
    <x v="0"/>
    <x v="2"/>
    <n v="195"/>
    <x v="23"/>
  </r>
  <r>
    <n v="7079215"/>
    <n v="10050458"/>
    <s v="CS SOLEADO S.BLC STLV 750 6U 2010 GB"/>
    <n v="9538.5"/>
    <x v="23"/>
    <x v="0"/>
    <x v="2"/>
    <n v="9538.5"/>
    <x v="23"/>
  </r>
  <r>
    <n v="7079200"/>
    <n v="10043182"/>
    <s v="CS SOLEADO MERL STLV 750 6U 2010 GB"/>
    <n v="9564"/>
    <x v="23"/>
    <x v="0"/>
    <x v="2"/>
    <n v="9564"/>
    <x v="23"/>
  </r>
  <r>
    <n v="7079158"/>
    <n v="10051393"/>
    <s v="CS CONO SUR P.NOIR STL(P07)750 6U 2010GB"/>
    <n v="1210"/>
    <x v="23"/>
    <x v="6"/>
    <x v="2"/>
    <n v="1210"/>
    <x v="23"/>
  </r>
  <r>
    <n v="7079146"/>
    <n v="10020361"/>
    <s v="MPO V.MPO VTAL CHARD(P05) 750 12U VAS"/>
    <n v="29"/>
    <x v="23"/>
    <x v="12"/>
    <x v="2"/>
    <n v="29"/>
    <x v="23"/>
  </r>
  <r>
    <n v="7079140"/>
    <n v="10046086"/>
    <s v="CS ORGANICO C.SAU/CARM(P09)7506U2009NORD"/>
    <n v="0"/>
    <x v="23"/>
    <x v="9"/>
    <x v="2"/>
    <n v="685.5"/>
    <x v="23"/>
  </r>
  <r>
    <n v="7079126"/>
    <n v="10047953"/>
    <s v="CS ALTO PLANO RVA MERL(P10)STL 750 6U NL"/>
    <n v="1040"/>
    <x v="23"/>
    <x v="8"/>
    <x v="2"/>
    <n v="1040"/>
    <x v="23"/>
  </r>
  <r>
    <n v="7079122"/>
    <n v="10047601"/>
    <s v="CS EL ARBOL C.SAUV STLV 750 6U NL"/>
    <n v="11082.5"/>
    <x v="23"/>
    <x v="11"/>
    <x v="2"/>
    <n v="11082.5"/>
    <x v="23"/>
  </r>
  <r>
    <n v="7079121"/>
    <n v="10045299"/>
    <s v="CS LOS GANSOS C.SAUV STLV 750 6U NL"/>
    <n v="446"/>
    <x v="23"/>
    <x v="6"/>
    <x v="2"/>
    <n v="446"/>
    <x v="23"/>
  </r>
  <r>
    <n v="7079474"/>
    <n v="10048971"/>
    <s v="CS I.NEGRA RVA CSA(P09)ST7506U(TE)2010GB"/>
    <n v="2597.5"/>
    <x v="23"/>
    <x v="11"/>
    <x v="2"/>
    <n v="2597.5"/>
    <x v="23"/>
  </r>
  <r>
    <n v="1255648"/>
    <n v="10044483"/>
    <s v="CYT FRONT S.BLC(P06) 750 12U CN"/>
    <m/>
    <x v="23"/>
    <x v="2"/>
    <x v="1"/>
    <n v="196"/>
    <x v="23"/>
  </r>
  <r>
    <n v="1254820"/>
    <n v="10039339"/>
    <s v="CYT SENDERO CHARD(P07) 750 12U VE"/>
    <m/>
    <x v="23"/>
    <x v="1"/>
    <x v="1"/>
    <n v="220"/>
    <x v="23"/>
  </r>
  <r>
    <n v="1255303"/>
    <n v="10036399"/>
    <s v="CA RESERVA CHARD 750 12U RU"/>
    <m/>
    <x v="23"/>
    <x v="1"/>
    <x v="1"/>
    <n v="438"/>
    <x v="23"/>
  </r>
  <r>
    <n v="1255462"/>
    <n v="10026725"/>
    <s v="CA RESERVA CHARD 750 12U PL"/>
    <m/>
    <x v="23"/>
    <x v="1"/>
    <x v="1"/>
    <n v="50"/>
    <x v="23"/>
  </r>
  <r>
    <n v="1255647"/>
    <n v="10044465"/>
    <s v="CYT FRONT C.SAUV(P06) 750 12U CN"/>
    <m/>
    <x v="23"/>
    <x v="2"/>
    <x v="1"/>
    <n v="1834"/>
    <x v="23"/>
  </r>
  <r>
    <n v="1255476"/>
    <n v="10044728"/>
    <s v="CYT FRONT CARM STLV(P06) 750 12U 2010 JP"/>
    <m/>
    <x v="23"/>
    <x v="2"/>
    <x v="1"/>
    <n v="3778"/>
    <x v="23"/>
  </r>
  <r>
    <n v="7079068"/>
    <n v="10049503"/>
    <s v="MPO BLEND CARM(P09) 750 12U MX"/>
    <m/>
    <x v="23"/>
    <x v="2"/>
    <x v="1"/>
    <n v="77.000000020000002"/>
    <x v="23"/>
  </r>
  <r>
    <n v="1255668"/>
    <n v="10031847"/>
    <s v="CYT FRONT C.SA/MER(P07)750 12U US"/>
    <m/>
    <x v="23"/>
    <x v="2"/>
    <x v="1"/>
    <n v="1400"/>
    <x v="23"/>
  </r>
  <r>
    <n v="1255658"/>
    <n v="10044729"/>
    <s v="CYT FRONT CHARD STLV(P06)750 12U 2010JP"/>
    <m/>
    <x v="23"/>
    <x v="2"/>
    <x v="1"/>
    <n v="19316"/>
    <x v="23"/>
  </r>
  <r>
    <n v="1255646"/>
    <n v="10051718"/>
    <s v="CYT FRONT CHARD STLV (P06) 750 12U  VAS"/>
    <m/>
    <x v="23"/>
    <x v="2"/>
    <x v="1"/>
    <n v="924"/>
    <x v="23"/>
  </r>
  <r>
    <n v="1255607"/>
    <n v="10022351"/>
    <s v="CYT FRONT CHARD(P06) 750 12U VAR"/>
    <m/>
    <x v="23"/>
    <x v="2"/>
    <x v="1"/>
    <n v="330"/>
    <x v="23"/>
  </r>
  <r>
    <n v="1253992"/>
    <n v="10044539"/>
    <s v="CYT FRONT C.SAUV BLUSH(P06)750 12U LATAM"/>
    <m/>
    <x v="23"/>
    <x v="2"/>
    <x v="1"/>
    <n v="70"/>
    <x v="23"/>
  </r>
  <r>
    <n v="1255552"/>
    <n v="10038256"/>
    <s v="CYT FRONT (CYT) S.BLC (P06) 750 12U PE"/>
    <m/>
    <x v="23"/>
    <x v="2"/>
    <x v="1"/>
    <n v="872.99999990000003"/>
    <x v="23"/>
  </r>
  <r>
    <n v="1255637"/>
    <n v="10044538"/>
    <s v="CYT FRONT C.SAUV BLUSH(P06)750 12U PR"/>
    <m/>
    <x v="23"/>
    <x v="2"/>
    <x v="1"/>
    <n v="70"/>
    <x v="23"/>
  </r>
  <r>
    <n v="1254424"/>
    <n v="10041797"/>
    <s v="CYT FRONT CHARD STLV(P06)750 12U 2010VEU"/>
    <m/>
    <x v="23"/>
    <x v="2"/>
    <x v="1"/>
    <n v="330"/>
    <x v="23"/>
  </r>
  <r>
    <n v="1255494"/>
    <n v="12006568"/>
    <s v="2175 CARME TERRUNYO 0750 CH 2009"/>
    <m/>
    <x v="23"/>
    <x v="2"/>
    <x v="1"/>
    <n v="3305.5555559999998"/>
    <x v="23"/>
  </r>
  <r>
    <n v="1255508"/>
    <n v="10044503"/>
    <s v="CYT FRONT MERL(P06) 750 6U RU"/>
    <m/>
    <x v="23"/>
    <x v="2"/>
    <x v="1"/>
    <n v="948"/>
    <x v="23"/>
  </r>
  <r>
    <n v="1255639"/>
    <n v="10044440"/>
    <s v="CYT FRONT MERL(P06) 750 12U PR"/>
    <m/>
    <x v="23"/>
    <x v="2"/>
    <x v="1"/>
    <n v="210"/>
    <x v="23"/>
  </r>
  <r>
    <n v="1257130"/>
    <n v="10044443"/>
    <s v="CYT FRONT MERL(P06) 750 12U VE"/>
    <m/>
    <x v="23"/>
    <x v="2"/>
    <x v="1"/>
    <n v="2050"/>
    <x v="23"/>
  </r>
  <r>
    <n v="1255640"/>
    <n v="10044446"/>
    <s v="CYT FRONT MERL(P06) 750 12U CN"/>
    <m/>
    <x v="23"/>
    <x v="2"/>
    <x v="1"/>
    <n v="294"/>
    <x v="23"/>
  </r>
  <r>
    <n v="1255340"/>
    <n v="10050823"/>
    <s v="CYT FRONT ROSE(P06) 750 6U 2010 VEU"/>
    <m/>
    <x v="23"/>
    <x v="2"/>
    <x v="1"/>
    <n v="112"/>
    <x v="23"/>
  </r>
  <r>
    <n v="1255512"/>
    <n v="10051611"/>
    <s v="CYT FRONT C.SAU/ROS STL(P06)75012U2010JP"/>
    <m/>
    <x v="23"/>
    <x v="2"/>
    <x v="1"/>
    <n v="557"/>
    <x v="23"/>
  </r>
  <r>
    <n v="1253555"/>
    <n v="10050462"/>
    <s v="CYT FRONT ROSE(P06) 750 12U LATAM"/>
    <m/>
    <x v="23"/>
    <x v="2"/>
    <x v="1"/>
    <n v="70"/>
    <x v="23"/>
  </r>
  <r>
    <n v="7079101"/>
    <n v="10030260"/>
    <s v="MPO V.MPO RVA S.BLC(STLV 1123) 750 6U GB"/>
    <n v="12629.5"/>
    <x v="23"/>
    <x v="0"/>
    <x v="2"/>
    <n v="12629.5"/>
    <x v="23"/>
  </r>
  <r>
    <n v="1255636"/>
    <n v="10044486"/>
    <s v="CYT FRONT CHARD(P06) 750 12U PR"/>
    <m/>
    <x v="23"/>
    <x v="2"/>
    <x v="1"/>
    <n v="54.999999989999999"/>
    <x v="23"/>
  </r>
  <r>
    <n v="7078931"/>
    <n v="10046089"/>
    <s v="CS ORGANICO C.SAUV/CARM(P09)75012U2009JP"/>
    <n v="0"/>
    <x v="23"/>
    <x v="9"/>
    <x v="2"/>
    <n v="210"/>
    <x v="23"/>
  </r>
  <r>
    <n v="7079120"/>
    <n v="10042439"/>
    <s v="CS CONO SUR C.SAUV STLV (P07)750 6U NL"/>
    <n v="570"/>
    <x v="23"/>
    <x v="8"/>
    <x v="2"/>
    <n v="570"/>
    <x v="23"/>
  </r>
  <r>
    <n v="7078996"/>
    <n v="10051617"/>
    <s v="MPO V.MPO TENTA S.BLC/CHARD 750 12U CN"/>
    <n v="210"/>
    <x v="23"/>
    <x v="5"/>
    <x v="2"/>
    <n v="210"/>
    <x v="23"/>
  </r>
  <r>
    <n v="7078990"/>
    <n v="10041590"/>
    <s v="CS CONO SUR C.SAUV(P07)750 6U VAS"/>
    <n v="24"/>
    <x v="23"/>
    <x v="6"/>
    <x v="2"/>
    <n v="24"/>
    <x v="23"/>
  </r>
  <r>
    <n v="7078983"/>
    <n v="10047465"/>
    <s v="CS CONO SUR P.NOIR STLV(P07)75012U VEU"/>
    <n v="70"/>
    <x v="23"/>
    <x v="6"/>
    <x v="2"/>
    <n v="70"/>
    <x v="23"/>
  </r>
  <r>
    <n v="7078982"/>
    <n v="10045546"/>
    <s v="CS CONO SUR C.SAUV STLV(P07) 750 12U VEU"/>
    <n v="420"/>
    <x v="23"/>
    <x v="8"/>
    <x v="2"/>
    <n v="420"/>
    <x v="23"/>
  </r>
  <r>
    <n v="7078975"/>
    <n v="10047973"/>
    <s v="MPO V.MPO BLEND ROSE(P09) 750 12U LATAM"/>
    <n v="194"/>
    <x v="23"/>
    <x v="1"/>
    <x v="2"/>
    <n v="194"/>
    <x v="23"/>
  </r>
  <r>
    <n v="7078970"/>
    <n v="10039970"/>
    <s v="CS CONO SUR VIOG(P07)750 12U(LCBO)CA"/>
    <n v="717"/>
    <x v="23"/>
    <x v="5"/>
    <x v="2"/>
    <n v="717"/>
    <x v="23"/>
  </r>
  <r>
    <n v="7078951"/>
    <n v="10046087"/>
    <s v="CS ORGANICO C.SAUV/CARM(P09)75012U2009CA"/>
    <n v="0"/>
    <x v="23"/>
    <x v="9"/>
    <x v="2"/>
    <n v="837"/>
    <x v="23"/>
  </r>
  <r>
    <n v="7078946"/>
    <n v="10035548"/>
    <s v="CS C.SUR TOC CHARD(P08)STL 750 12U VEU"/>
    <n v="70"/>
    <x v="23"/>
    <x v="3"/>
    <x v="2"/>
    <n v="70"/>
    <x v="23"/>
  </r>
  <r>
    <n v="7078944"/>
    <n v="10046880"/>
    <s v="MPO G.DEVOCION C.SAU/SYR(NC)7506U2008VEU"/>
    <n v="17"/>
    <x v="23"/>
    <x v="9"/>
    <x v="2"/>
    <n v="19"/>
    <x v="23"/>
  </r>
  <r>
    <n v="7078999"/>
    <n v="10041819"/>
    <s v="MPO TRAVESIA CHARD 750 12U 2010 JP"/>
    <n v="220"/>
    <x v="23"/>
    <x v="1"/>
    <x v="2"/>
    <n v="220"/>
    <x v="23"/>
  </r>
  <r>
    <n v="7078940"/>
    <n v="10048001"/>
    <s v="CS I.NEGRA RVA MERL(P09)STLV 7506U2010GB"/>
    <n v="2777.5"/>
    <x v="23"/>
    <x v="0"/>
    <x v="2"/>
    <n v="2777.5"/>
    <x v="23"/>
  </r>
  <r>
    <n v="7079000"/>
    <n v="10042049"/>
    <s v="MPO V.MPO VTAL CHARD(P05)STL75012U2010JP"/>
    <n v="220"/>
    <x v="23"/>
    <x v="1"/>
    <x v="2"/>
    <n v="220"/>
    <x v="23"/>
  </r>
  <r>
    <n v="7078927"/>
    <n v="10048024"/>
    <s v="CS I.NEGRA DUAL S.BL/SEMP09ST7506U2010RU"/>
    <n v="102"/>
    <x v="23"/>
    <x v="2"/>
    <x v="2"/>
    <n v="102"/>
    <x v="23"/>
  </r>
  <r>
    <n v="7078925"/>
    <n v="10050179"/>
    <s v="VE W.CREST CHARD(P10) 1500 6U US"/>
    <n v="5491"/>
    <x v="23"/>
    <x v="9"/>
    <x v="2"/>
    <n v="5491"/>
    <x v="23"/>
  </r>
  <r>
    <n v="7078924"/>
    <n v="10050180"/>
    <s v="VE W.CREST C.SAUV(P10) 1500 6U US"/>
    <n v="2720"/>
    <x v="23"/>
    <x v="9"/>
    <x v="2"/>
    <n v="2720"/>
    <x v="23"/>
  </r>
  <r>
    <n v="7078923"/>
    <n v="10048850"/>
    <s v="CS CONO SUR MER/ROS STLV(P07) 750 6UVEU"/>
    <n v="48.5"/>
    <x v="23"/>
    <x v="9"/>
    <x v="2"/>
    <n v="48.5"/>
    <x v="23"/>
  </r>
  <r>
    <n v="7078916"/>
    <n v="10042613"/>
    <s v="MPO SPARKLING BRUT 750 12U LATAM"/>
    <n v="99"/>
    <x v="23"/>
    <x v="9"/>
    <x v="2"/>
    <n v="99"/>
    <x v="23"/>
  </r>
  <r>
    <n v="7078897"/>
    <n v="10046906"/>
    <s v="CS C.SUR P.NOIR(P07)750 12U (LCBO)CA"/>
    <n v="282"/>
    <x v="23"/>
    <x v="6"/>
    <x v="2"/>
    <n v="282"/>
    <x v="23"/>
  </r>
  <r>
    <n v="7078895"/>
    <n v="10047466"/>
    <s v="CS CONO SUR P.NOIR STLV(P07)750 12U CA"/>
    <n v="440"/>
    <x v="23"/>
    <x v="6"/>
    <x v="2"/>
    <n v="440"/>
    <x v="23"/>
  </r>
  <r>
    <n v="7078888"/>
    <n v="10042923"/>
    <s v="MPO SONATA S.BLC 750 12U LATAM"/>
    <n v="98"/>
    <x v="23"/>
    <x v="10"/>
    <x v="2"/>
    <n v="98"/>
    <x v="23"/>
  </r>
  <r>
    <n v="7078880"/>
    <n v="10040306"/>
    <s v="CS CONO SUR C.SAUV STLV(P07)750 12U CA"/>
    <n v="490"/>
    <x v="23"/>
    <x v="6"/>
    <x v="2"/>
    <n v="490"/>
    <x v="23"/>
  </r>
  <r>
    <n v="1255639"/>
    <n v="10044440"/>
    <s v="CYT FRONT MERL(P06) 750 12U PR"/>
    <n v="210"/>
    <x v="23"/>
    <x v="2"/>
    <x v="2"/>
    <n v="210"/>
    <x v="23"/>
  </r>
  <r>
    <n v="7078941"/>
    <n v="10047363"/>
    <s v="CS ORGANICO S.BLC(P09)750 12U 2010CA"/>
    <n v="21"/>
    <x v="23"/>
    <x v="9"/>
    <x v="2"/>
    <n v="21"/>
    <x v="23"/>
  </r>
  <r>
    <n v="7079048"/>
    <n v="10051391"/>
    <s v="CS LAS ONDAS P.NOIR(P07)STL750 6U2010VEU"/>
    <n v="275"/>
    <x v="23"/>
    <x v="6"/>
    <x v="2"/>
    <n v="275"/>
    <x v="23"/>
  </r>
  <r>
    <n v="7078868"/>
    <n v="10050416"/>
    <s v="CS ORGANICO CHARD(P09) 750 12U 2010 US"/>
    <n v="110"/>
    <x v="23"/>
    <x v="9"/>
    <x v="2"/>
    <n v="110"/>
    <x v="23"/>
  </r>
  <r>
    <n v="7079100"/>
    <n v="10030259"/>
    <s v="MPO V.MPO RVA MERL(STLV 2203) 750 6U GB"/>
    <n v="17562"/>
    <x v="23"/>
    <x v="0"/>
    <x v="2"/>
    <n v="17562"/>
    <x v="23"/>
  </r>
  <r>
    <n v="7079092"/>
    <n v="10050420"/>
    <s v="CS ORGANICO CHARD(P09) 750 12U 2010 CA"/>
    <n v="432"/>
    <x v="23"/>
    <x v="9"/>
    <x v="2"/>
    <n v="432"/>
    <x v="23"/>
  </r>
  <r>
    <n v="7079082"/>
    <n v="10046091"/>
    <s v="CS ORGANICO C.SAUV/CARM(P09)75012U2009US"/>
    <n v="0"/>
    <x v="23"/>
    <x v="3"/>
    <x v="2"/>
    <n v="250"/>
    <x v="23"/>
  </r>
  <r>
    <n v="7079079"/>
    <n v="10050452"/>
    <s v="MPO BIB V.MPO VTAL C.SAU(P05)3L 4U2010NO"/>
    <n v="4144"/>
    <x v="23"/>
    <x v="7"/>
    <x v="2"/>
    <n v="4144"/>
    <x v="23"/>
  </r>
  <r>
    <n v="7079074"/>
    <n v="10046228"/>
    <s v="CS C.SUR TOC CHARD(P08)STL 750 12U NORD"/>
    <n v="572"/>
    <x v="23"/>
    <x v="3"/>
    <x v="2"/>
    <n v="572"/>
    <x v="23"/>
  </r>
  <r>
    <n v="7079066"/>
    <n v="10050174"/>
    <s v="MPO V.MPO VTAL C.SAUV(P09)STLV750 12UVEU"/>
    <n v="189"/>
    <x v="23"/>
    <x v="8"/>
    <x v="2"/>
    <n v="189"/>
    <x v="23"/>
  </r>
  <r>
    <n v="7079065"/>
    <n v="10050135"/>
    <s v="CYT FRONT C.SAUV(P06) 187 24U LATAM"/>
    <n v="112.2"/>
    <x v="23"/>
    <x v="10"/>
    <x v="2"/>
    <n v="112.2"/>
    <x v="23"/>
  </r>
  <r>
    <n v="7079060"/>
    <n v="10040991"/>
    <s v="CS SPARKLING BRUT 750 6U 2009 VEU"/>
    <n v="25"/>
    <x v="23"/>
    <x v="9"/>
    <x v="2"/>
    <n v="25"/>
    <x v="23"/>
  </r>
  <r>
    <n v="7079058"/>
    <n v="10051758"/>
    <s v="CS GRAN VALLE NIEBLA GEW 750 12U 2010 GB"/>
    <n v="840"/>
    <x v="23"/>
    <x v="9"/>
    <x v="2"/>
    <n v="840"/>
    <x v="23"/>
  </r>
  <r>
    <n v="7078998"/>
    <n v="10051288"/>
    <s v="MPO V.MPO S.BLC/CHAR(P05)STL75012U2010JP"/>
    <n v="1148"/>
    <x v="23"/>
    <x v="1"/>
    <x v="2"/>
    <n v="1148"/>
    <x v="23"/>
  </r>
  <r>
    <n v="7079050"/>
    <n v="10047750"/>
    <s v="CS LAS ONDAS S.BLC(P07) STL750 6U 2010GB"/>
    <n v="1050"/>
    <x v="23"/>
    <x v="6"/>
    <x v="2"/>
    <n v="1050"/>
    <x v="23"/>
  </r>
  <r>
    <n v="7079119"/>
    <n v="10040307"/>
    <s v="CS CONO SUR C.SAUV  STL(P07)750 6U VEU"/>
    <n v="80"/>
    <x v="23"/>
    <x v="8"/>
    <x v="2"/>
    <n v="80"/>
    <x v="23"/>
  </r>
  <r>
    <n v="7079040"/>
    <n v="10047692"/>
    <s v="CS CONO SUR SYRAH STLV (P07) 750 6U NORD"/>
    <n v="760.5"/>
    <x v="23"/>
    <x v="1"/>
    <x v="2"/>
    <n v="760.5"/>
    <x v="23"/>
  </r>
  <r>
    <n v="7079038"/>
    <n v="10047206"/>
    <s v="CS CONO SUR SHIRAZ STLP07 75012U(LCBO)CA"/>
    <n v="273"/>
    <x v="23"/>
    <x v="3"/>
    <x v="2"/>
    <n v="273"/>
    <x v="23"/>
  </r>
  <r>
    <n v="7079036"/>
    <n v="10048883"/>
    <s v="CS RESERVA S.BLC STL(P08)7506U2010NORD"/>
    <n v="220"/>
    <x v="23"/>
    <x v="3"/>
    <x v="2"/>
    <n v="220"/>
    <x v="23"/>
  </r>
  <r>
    <n v="7079033"/>
    <n v="10018088"/>
    <s v="MPO BIB V.MPO VTAL S.BLC(P05) 3L 4U NO"/>
    <n v="782.66666669999995"/>
    <x v="23"/>
    <x v="7"/>
    <x v="2"/>
    <n v="782.66666669999995"/>
    <x v="23"/>
  </r>
  <r>
    <n v="7079029"/>
    <n v="10049725"/>
    <s v="CS I.NEGRA FARO C.SA/ME ST 7506U(ASDA)GB"/>
    <n v="10384"/>
    <x v="23"/>
    <x v="2"/>
    <x v="2"/>
    <n v="10384"/>
    <x v="23"/>
  </r>
  <r>
    <n v="7079028"/>
    <n v="10049726"/>
    <s v="CS I.NEGRA FARO S.BL/CHA ST7506U(ASDA)GB"/>
    <n v="8330"/>
    <x v="23"/>
    <x v="2"/>
    <x v="2"/>
    <n v="8330"/>
    <x v="23"/>
  </r>
  <r>
    <n v="7079026"/>
    <n v="10040271"/>
    <s v="CS NEBLINA C.SAUV(P08)STLV 750 12U SG"/>
    <n v="392"/>
    <x v="23"/>
    <x v="10"/>
    <x v="2"/>
    <n v="392"/>
    <x v="23"/>
  </r>
  <r>
    <n v="7079020"/>
    <n v="10027393"/>
    <s v="MPO TENTA  CAB.SAUV 750 12U (ANG)BR"/>
    <n v="4536"/>
    <x v="23"/>
    <x v="5"/>
    <x v="2"/>
    <n v="4536"/>
    <x v="23"/>
  </r>
  <r>
    <n v="7079019"/>
    <n v="10027391"/>
    <s v="MPO TENTA CARM 750 12U (ANG)BR"/>
    <n v="574"/>
    <x v="23"/>
    <x v="3"/>
    <x v="2"/>
    <n v="574"/>
    <x v="23"/>
  </r>
  <r>
    <n v="7079018"/>
    <n v="10027390"/>
    <s v="MPO TENTA S.BLC 750 12U (ANG)BR"/>
    <n v="2016"/>
    <x v="23"/>
    <x v="5"/>
    <x v="2"/>
    <n v="2016"/>
    <x v="23"/>
  </r>
  <r>
    <n v="7079051"/>
    <n v="10045824"/>
    <s v="CS I.NEGRA RVA CHARD(P09)STLV 750 6U NL"/>
    <n v="359.5"/>
    <x v="23"/>
    <x v="2"/>
    <x v="2"/>
    <n v="359.5"/>
    <x v="23"/>
  </r>
  <r>
    <n v="1254924"/>
    <n v="10038596"/>
    <s v="PA P.ALTO RVA SY/RO STLV 750 6U 2009 GB"/>
    <n v="787.5"/>
    <x v="23"/>
    <x v="3"/>
    <x v="2"/>
    <n v="787.5"/>
    <x v="23"/>
  </r>
  <r>
    <m/>
    <m/>
    <m/>
    <m/>
    <x v="23"/>
    <x v="6"/>
    <x v="0"/>
    <n v="14536"/>
    <x v="23"/>
  </r>
  <r>
    <m/>
    <m/>
    <m/>
    <m/>
    <x v="23"/>
    <x v="8"/>
    <x v="0"/>
    <n v="16252"/>
    <x v="23"/>
  </r>
  <r>
    <m/>
    <m/>
    <m/>
    <m/>
    <x v="23"/>
    <x v="12"/>
    <x v="0"/>
    <n v="74368"/>
    <x v="23"/>
  </r>
  <r>
    <m/>
    <m/>
    <m/>
    <m/>
    <x v="23"/>
    <x v="11"/>
    <x v="0"/>
    <n v="16273"/>
    <x v="23"/>
  </r>
  <r>
    <n v="1255038"/>
    <n v="10035771"/>
    <s v="CYT CASILL CHARD STLV 750 12U 2009 VEU"/>
    <n v="79"/>
    <x v="23"/>
    <x v="5"/>
    <x v="2"/>
    <n v="79"/>
    <x v="23"/>
  </r>
  <r>
    <n v="1255008"/>
    <n v="10050022"/>
    <s v="CYT FRONT SHIRAZ(P06) 750 12U 2010 VEU"/>
    <n v="56"/>
    <x v="23"/>
    <x v="3"/>
    <x v="2"/>
    <n v="56"/>
    <x v="23"/>
  </r>
  <r>
    <n v="1255007"/>
    <n v="10044441"/>
    <s v="CYT FRONT MERL(P06) 750 12U VAR"/>
    <n v="224"/>
    <x v="23"/>
    <x v="2"/>
    <x v="2"/>
    <n v="224"/>
    <x v="23"/>
  </r>
  <r>
    <n v="1254991"/>
    <n v="10050014"/>
    <s v="CYT CASILL RVA PRI S.BLC 750 6U 2010 VAS"/>
    <n v="110"/>
    <x v="23"/>
    <x v="3"/>
    <x v="2"/>
    <n v="110"/>
    <x v="23"/>
  </r>
  <r>
    <n v="1254982"/>
    <n v="10049512"/>
    <s v="CYT SENDERO S.BLC(P07)STLV 750 12U CN"/>
    <n v="196"/>
    <x v="23"/>
    <x v="8"/>
    <x v="2"/>
    <n v="196"/>
    <x v="23"/>
  </r>
  <r>
    <n v="1251580"/>
    <n v="10047752"/>
    <s v="CYT EXPORTACION SEL(P08)MERL 1500 6U CL"/>
    <n v="2750"/>
    <x v="23"/>
    <x v="12"/>
    <x v="2"/>
    <n v="2750"/>
    <x v="23"/>
  </r>
  <r>
    <n v="1254936"/>
    <n v="10038401"/>
    <s v="CYT CASILL P.NOIR 750 12U 2009 VEU"/>
    <n v="130"/>
    <x v="23"/>
    <x v="5"/>
    <x v="2"/>
    <n v="130"/>
    <x v="23"/>
  </r>
  <r>
    <m/>
    <m/>
    <m/>
    <m/>
    <x v="23"/>
    <x v="1"/>
    <x v="0"/>
    <n v="78145"/>
    <x v="23"/>
  </r>
  <r>
    <n v="1254921"/>
    <n v="10051656"/>
    <s v="CYT CASILL S.BLC STLV ECO 750 6U 2010 FR"/>
    <n v="676"/>
    <x v="23"/>
    <x v="5"/>
    <x v="2"/>
    <n v="676"/>
    <x v="23"/>
  </r>
  <r>
    <n v="1254917"/>
    <n v="10044936"/>
    <s v="CYT CASILL C.SAUV ECO 750 12U VAR"/>
    <n v="140"/>
    <x v="23"/>
    <x v="5"/>
    <x v="2"/>
    <n v="140"/>
    <x v="23"/>
  </r>
  <r>
    <n v="1254890"/>
    <n v="10041074"/>
    <s v="CYT FRONT S.BLC STLV(P06) 1500 6U CA"/>
    <n v="494"/>
    <x v="23"/>
    <x v="12"/>
    <x v="2"/>
    <n v="494"/>
    <x v="23"/>
  </r>
  <r>
    <n v="1254887"/>
    <n v="10032266"/>
    <s v="CYT FRONT CHARD STLV(P06) 1500 6U CA"/>
    <n v="280"/>
    <x v="23"/>
    <x v="6"/>
    <x v="2"/>
    <n v="280"/>
    <x v="23"/>
  </r>
  <r>
    <n v="1254880"/>
    <n v="10049367"/>
    <s v="CYT VICUÑA C.SAUV/ME(ST)750 12U 2010GB"/>
    <n v="308"/>
    <x v="23"/>
    <x v="0"/>
    <x v="2"/>
    <n v="308"/>
    <x v="23"/>
  </r>
  <r>
    <n v="1254875"/>
    <n v="10044852"/>
    <s v="CYT CASILL MERL 750 6U 2009 GB"/>
    <n v="994"/>
    <x v="23"/>
    <x v="5"/>
    <x v="2"/>
    <n v="994"/>
    <x v="23"/>
  </r>
  <r>
    <n v="1254872"/>
    <n v="10020214"/>
    <s v="CYT CASILL CHARD 750 12U VE"/>
    <n v="165"/>
    <x v="23"/>
    <x v="5"/>
    <x v="2"/>
    <n v="165"/>
    <x v="23"/>
  </r>
  <r>
    <n v="1254851"/>
    <n v="10031185"/>
    <s v="CYT SUNR CARM(P08) 750 12U LATAM"/>
    <n v="308"/>
    <x v="23"/>
    <x v="12"/>
    <x v="2"/>
    <n v="308"/>
    <x v="23"/>
  </r>
  <r>
    <n v="1254840"/>
    <n v="12006533"/>
    <s v="2100 C.SAUV MELCHOR 3000 CH 2009"/>
    <n v="26.666666670000001"/>
    <x v="23"/>
    <x v="4"/>
    <x v="2"/>
    <n v="26.666666670000001"/>
    <x v="23"/>
  </r>
  <r>
    <n v="1254831"/>
    <n v="10038425"/>
    <s v="CYT CASILL P.NOIR 750 12U 2009 VE"/>
    <n v="330"/>
    <x v="23"/>
    <x v="5"/>
    <x v="2"/>
    <n v="330"/>
    <x v="23"/>
  </r>
  <r>
    <n v="1254937"/>
    <n v="10047813"/>
    <s v="CP EXPORTACION SEL(P08) S.BLC 1500 6U CL"/>
    <n v="2750"/>
    <x v="23"/>
    <x v="12"/>
    <x v="2"/>
    <n v="2750"/>
    <x v="23"/>
  </r>
  <r>
    <n v="1244151"/>
    <n v="12006297"/>
    <s v="2100 C.SAUV MELCHOR 1500 CH 2009"/>
    <n v="177.5"/>
    <x v="23"/>
    <x v="2"/>
    <x v="2"/>
    <n v="177.5"/>
    <x v="23"/>
  </r>
  <r>
    <n v="1255646"/>
    <n v="10051718"/>
    <s v="CYT FRONT CHARD STLV (P06) 750 12U  VAS"/>
    <n v="924"/>
    <x v="23"/>
    <x v="2"/>
    <x v="2"/>
    <n v="924"/>
    <x v="23"/>
  </r>
  <r>
    <n v="1251467"/>
    <n v="10034470"/>
    <s v="CYT EXPORT SEL (P08) MERLOT 750 12U CL"/>
    <n v="2750"/>
    <x v="23"/>
    <x v="12"/>
    <x v="2"/>
    <n v="2750"/>
    <x v="23"/>
  </r>
  <r>
    <n v="1251455"/>
    <n v="10033937"/>
    <s v="CYT EXPORTACION TINTO(P08) 700 12U CL"/>
    <n v="5527.2"/>
    <x v="23"/>
    <x v="12"/>
    <x v="2"/>
    <n v="5527.2"/>
    <x v="23"/>
  </r>
  <r>
    <n v="1251452"/>
    <n v="10042084"/>
    <s v="CYT EXPORTACION TINTO(P08) 1500 6U CL"/>
    <n v="16611"/>
    <x v="23"/>
    <x v="12"/>
    <x v="2"/>
    <n v="16611"/>
    <x v="23"/>
  </r>
  <r>
    <n v="1251288"/>
    <n v="10033840"/>
    <s v="CYT MOUNTAIN RANGE S.BLC 187 24U VEU"/>
    <n v="221.90666669999999"/>
    <x v="23"/>
    <x v="10"/>
    <x v="2"/>
    <n v="221.90666669999999"/>
    <x v="23"/>
  </r>
  <r>
    <n v="1247610"/>
    <n v="12006248"/>
    <s v="1143 RIESL SPARK 0750 CH (0107) 2010"/>
    <n v="5070.0833329999996"/>
    <x v="23"/>
    <x v="4"/>
    <x v="2"/>
    <n v="5070.0833329999996"/>
    <x v="23"/>
  </r>
  <r>
    <n v="1247277"/>
    <n v="10029731"/>
    <s v="CYT FRONT CHARD(P07) 1500 6U US"/>
    <n v="6106"/>
    <x v="23"/>
    <x v="1"/>
    <x v="2"/>
    <n v="6106"/>
    <x v="23"/>
  </r>
  <r>
    <n v="1247275"/>
    <n v="10029731"/>
    <s v="CYT FRONT CHARD(P07) 1500 6U US"/>
    <n v="3827"/>
    <x v="23"/>
    <x v="1"/>
    <x v="2"/>
    <n v="3827"/>
    <x v="23"/>
  </r>
  <r>
    <n v="1247240"/>
    <n v="10020308"/>
    <s v="CYT CASILL MERL 750 12U US"/>
    <n v="1535"/>
    <x v="23"/>
    <x v="2"/>
    <x v="2"/>
    <n v="1535"/>
    <x v="23"/>
  </r>
  <r>
    <n v="1246588"/>
    <n v="10029723"/>
    <s v="CYT FRONT CAB/MER(P07)1500 6U US"/>
    <n v="11000"/>
    <x v="23"/>
    <x v="1"/>
    <x v="2"/>
    <n v="11000"/>
    <x v="23"/>
  </r>
  <r>
    <m/>
    <m/>
    <m/>
    <m/>
    <x v="23"/>
    <x v="10"/>
    <x v="0"/>
    <n v="9829"/>
    <x v="23"/>
  </r>
  <r>
    <n v="1244192"/>
    <n v="12006298"/>
    <s v="2100 C.SAUV MELCHOR 6000 CH 2009"/>
    <n v="20"/>
    <x v="23"/>
    <x v="4"/>
    <x v="2"/>
    <n v="20"/>
    <x v="23"/>
  </r>
  <r>
    <m/>
    <m/>
    <m/>
    <m/>
    <x v="23"/>
    <x v="2"/>
    <x v="0"/>
    <n v="69673"/>
    <x v="23"/>
  </r>
  <r>
    <n v="1244150"/>
    <n v="12006295"/>
    <s v="2100 C.SAUV MELCHOR 0750 CH 2009"/>
    <n v="2291.333333"/>
    <x v="23"/>
    <x v="2"/>
    <x v="2"/>
    <n v="2291.333333"/>
    <x v="23"/>
  </r>
  <r>
    <n v="1242088"/>
    <n v="12006246"/>
    <s v="1142 D.SEC SPARK 0750 CH 2010"/>
    <n v="1118.333333"/>
    <x v="23"/>
    <x v="4"/>
    <x v="2"/>
    <n v="1118.333333"/>
    <x v="23"/>
  </r>
  <r>
    <n v="1239033"/>
    <n v="12005661"/>
    <s v="1145 MOSCATO SPARK 0750 CH 2009"/>
    <n v="2795.833333"/>
    <x v="23"/>
    <x v="4"/>
    <x v="2"/>
    <n v="2795.833333"/>
    <x v="23"/>
  </r>
  <r>
    <m/>
    <m/>
    <m/>
    <m/>
    <x v="23"/>
    <x v="0"/>
    <x v="0"/>
    <n v="79972"/>
    <x v="23"/>
  </r>
  <r>
    <m/>
    <m/>
    <m/>
    <m/>
    <x v="23"/>
    <x v="7"/>
    <x v="0"/>
    <n v="6314"/>
    <x v="23"/>
  </r>
  <r>
    <m/>
    <m/>
    <m/>
    <m/>
    <x v="23"/>
    <x v="9"/>
    <x v="0"/>
    <n v="23036"/>
    <x v="23"/>
  </r>
  <r>
    <m/>
    <m/>
    <m/>
    <m/>
    <x v="23"/>
    <x v="5"/>
    <x v="0"/>
    <n v="40230"/>
    <x v="23"/>
  </r>
  <r>
    <m/>
    <m/>
    <m/>
    <m/>
    <x v="23"/>
    <x v="4"/>
    <x v="0"/>
    <n v="6235"/>
    <x v="23"/>
  </r>
  <r>
    <m/>
    <m/>
    <m/>
    <m/>
    <x v="23"/>
    <x v="3"/>
    <x v="0"/>
    <n v="31737"/>
    <x v="23"/>
  </r>
  <r>
    <n v="1254822"/>
    <n v="10039342"/>
    <s v="CYT SENDERO MERL(P07) 750 12U VE"/>
    <n v="630"/>
    <x v="23"/>
    <x v="6"/>
    <x v="2"/>
    <n v="630"/>
    <x v="23"/>
  </r>
  <r>
    <n v="1246563"/>
    <n v="10039363"/>
    <s v="CYT CASILL S.BLC STLV(C.BCA) 750 12U US"/>
    <n v="1099"/>
    <x v="23"/>
    <x v="3"/>
    <x v="2"/>
    <n v="1099"/>
    <x v="23"/>
  </r>
  <r>
    <n v="1254308"/>
    <n v="10047772"/>
    <s v="CYT CASILL SHIR/ROS STL 750 12U 2010 VAR"/>
    <n v="42"/>
    <x v="23"/>
    <x v="3"/>
    <x v="2"/>
    <n v="42"/>
    <x v="23"/>
  </r>
  <r>
    <n v="1254826"/>
    <n v="10045257"/>
    <s v="CYT CASILL MALB ECO 750 12U 2010 VE"/>
    <n v="700"/>
    <x v="23"/>
    <x v="3"/>
    <x v="2"/>
    <n v="702"/>
    <x v="23"/>
  </r>
  <r>
    <n v="1254499"/>
    <n v="10046314"/>
    <s v="CYT CASILL C.SAUV 750 6U 2009 GB"/>
    <n v="180"/>
    <x v="23"/>
    <x v="5"/>
    <x v="2"/>
    <n v="180"/>
    <x v="23"/>
  </r>
  <r>
    <n v="1254494"/>
    <n v="10048679"/>
    <s v="CYT TRIO RVA C.SAU(P10)(90P)7506U2008VEU"/>
    <n v="70"/>
    <x v="23"/>
    <x v="9"/>
    <x v="2"/>
    <n v="70"/>
    <x v="23"/>
  </r>
  <r>
    <n v="1254493"/>
    <n v="10050017"/>
    <s v="CYT CASILL RVA PRI S.BLC 750 6U 2010 VEU"/>
    <n v="33"/>
    <x v="23"/>
    <x v="3"/>
    <x v="2"/>
    <n v="33"/>
    <x v="23"/>
  </r>
  <r>
    <n v="1254424"/>
    <n v="10041797"/>
    <s v="CYT FRONT CHARD STLV(P06)750 12U 2010VEU"/>
    <n v="330"/>
    <x v="23"/>
    <x v="2"/>
    <x v="2"/>
    <n v="330"/>
    <x v="23"/>
  </r>
  <r>
    <n v="1254416"/>
    <n v="10043811"/>
    <s v="CYT G.RVA S.RIBERAS SYRAH 750 6U 2008CL"/>
    <n v="280"/>
    <x v="23"/>
    <x v="9"/>
    <x v="2"/>
    <n v="280"/>
    <x v="23"/>
  </r>
  <r>
    <n v="1254415"/>
    <n v="10044279"/>
    <s v="CYT G.RVA S.RIBERAS C.SAU 750 6U 2008 CL"/>
    <n v="350"/>
    <x v="23"/>
    <x v="9"/>
    <x v="2"/>
    <n v="350"/>
    <x v="23"/>
  </r>
  <r>
    <n v="1254414"/>
    <n v="10050968"/>
    <s v="CYT TRIO RVA S.BLC STL(P10)75012U2010 CL"/>
    <n v="124"/>
    <x v="23"/>
    <x v="3"/>
    <x v="2"/>
    <n v="124"/>
    <x v="23"/>
  </r>
  <r>
    <n v="1254395"/>
    <n v="10050128"/>
    <s v="CYT FRONT C.SAUV(P06) 1500 6U LATAM"/>
    <n v="5949"/>
    <x v="23"/>
    <x v="12"/>
    <x v="2"/>
    <n v="5949"/>
    <x v="23"/>
  </r>
  <r>
    <n v="1254339"/>
    <n v="10016109"/>
    <s v="CYT VINO DULCE SAN BLAS 750 12U CL"/>
    <n v="1209"/>
    <x v="23"/>
    <x v="10"/>
    <x v="2"/>
    <n v="1209"/>
    <x v="23"/>
  </r>
  <r>
    <n v="1254593"/>
    <n v="10038422"/>
    <s v="CYT CASILL P.NOIR 750 12U 2009 LATAM"/>
    <n v="321"/>
    <x v="23"/>
    <x v="3"/>
    <x v="2"/>
    <n v="321"/>
    <x v="23"/>
  </r>
  <r>
    <n v="1254328"/>
    <n v="10050055"/>
    <s v="CYT SUNR MERL BLD ST(P08) 750 6U 2010 GB"/>
    <n v="420"/>
    <x v="23"/>
    <x v="3"/>
    <x v="2"/>
    <n v="420"/>
    <x v="23"/>
  </r>
  <r>
    <n v="1254594"/>
    <n v="10020043"/>
    <s v="CYT CASILL SHIRAZ 750 12U LATAM"/>
    <n v="154"/>
    <x v="23"/>
    <x v="3"/>
    <x v="2"/>
    <n v="154"/>
    <x v="23"/>
  </r>
  <r>
    <n v="1254298"/>
    <n v="10020024"/>
    <s v="CYT CASILL C.SAUV 750 12U VAS"/>
    <n v="348"/>
    <x v="23"/>
    <x v="5"/>
    <x v="2"/>
    <n v="348"/>
    <x v="23"/>
  </r>
  <r>
    <n v="1254269"/>
    <n v="10048167"/>
    <s v="CYT PATO TORRENTE CAB/ROSE 75012U2010GB"/>
    <n v="70"/>
    <x v="23"/>
    <x v="3"/>
    <x v="2"/>
    <n v="70"/>
    <x v="23"/>
  </r>
  <r>
    <n v="1254261"/>
    <n v="10043444"/>
    <s v="CYT G.RVA RIBERAS CARM 750 6U 2008 PE"/>
    <n v="58"/>
    <x v="23"/>
    <x v="9"/>
    <x v="2"/>
    <n v="58"/>
    <x v="23"/>
  </r>
  <r>
    <n v="1254194"/>
    <n v="10029731"/>
    <s v="CYT FRONT CHARD(P07) 1500 6U US"/>
    <n v="6818"/>
    <x v="23"/>
    <x v="1"/>
    <x v="2"/>
    <n v="6818"/>
    <x v="23"/>
  </r>
  <r>
    <n v="1254189"/>
    <n v="10043859"/>
    <s v="CYT CASILL C.SAUV STLV 500 12U 2009GB"/>
    <n v="660"/>
    <x v="23"/>
    <x v="3"/>
    <x v="2"/>
    <n v="660"/>
    <x v="23"/>
  </r>
  <r>
    <n v="1254188"/>
    <n v="10041865"/>
    <s v="CYT SUNR S.BLC STLV(P08)BL750 6U 2010 GB"/>
    <n v="350"/>
    <x v="23"/>
    <x v="3"/>
    <x v="2"/>
    <n v="350"/>
    <x v="23"/>
  </r>
  <r>
    <n v="1254185"/>
    <n v="10038156"/>
    <s v="CYT TERRUNYO C.SAUV(ND) 750 6U 2007 KR"/>
    <n v="70"/>
    <x v="23"/>
    <x v="9"/>
    <x v="2"/>
    <n v="70"/>
    <x v="23"/>
  </r>
  <r>
    <n v="1254164"/>
    <n v="10048321"/>
    <s v="CYT FRONT ROSE(P07) 1500 6U US"/>
    <n v="1200"/>
    <x v="23"/>
    <x v="1"/>
    <x v="2"/>
    <n v="1200"/>
    <x v="23"/>
  </r>
  <r>
    <n v="1254033"/>
    <n v="10021919"/>
    <s v="CYT FRONT MERL(P06) 750 12U UA"/>
    <n v="0"/>
    <x v="23"/>
    <x v="3"/>
    <x v="2"/>
    <n v="70"/>
    <x v="23"/>
  </r>
  <r>
    <n v="1253992"/>
    <n v="10044539"/>
    <s v="CYT FRONT C.SAUV BLUSH(P06)750 12U LATAM"/>
    <n v="70"/>
    <x v="23"/>
    <x v="2"/>
    <x v="2"/>
    <n v="70"/>
    <x v="23"/>
  </r>
  <r>
    <n v="1254336"/>
    <n v="10034469"/>
    <s v="CYT EXPORT SEL (P08) S.BLC 750 12U CL"/>
    <n v="2750"/>
    <x v="23"/>
    <x v="12"/>
    <x v="2"/>
    <n v="2750"/>
    <x v="23"/>
  </r>
  <r>
    <n v="1254652"/>
    <n v="10043448"/>
    <s v="CYT G.RVA RIBERAS CARM 750 6U 2008 CL"/>
    <n v="140"/>
    <x v="23"/>
    <x v="9"/>
    <x v="2"/>
    <n v="140"/>
    <x v="23"/>
  </r>
  <r>
    <n v="1252395"/>
    <n v="10035311"/>
    <s v="CYT SENDERO C.SAUV(P07)STLV 750 6U VEU"/>
    <n v="56"/>
    <x v="23"/>
    <x v="11"/>
    <x v="2"/>
    <n v="56"/>
    <x v="23"/>
  </r>
  <r>
    <n v="1254820"/>
    <n v="10039339"/>
    <s v="CYT SENDERO CHARD(P07) 750 12U VE"/>
    <n v="220"/>
    <x v="23"/>
    <x v="1"/>
    <x v="2"/>
    <n v="220"/>
    <x v="23"/>
  </r>
  <r>
    <n v="1254817"/>
    <n v="10044443"/>
    <s v="CYT FRONT MERL(P06) 750 12U VE"/>
    <n v="2500"/>
    <x v="23"/>
    <x v="2"/>
    <x v="2"/>
    <n v="2500"/>
    <x v="23"/>
  </r>
  <r>
    <n v="1254759"/>
    <n v="10045136"/>
    <s v="CYT CASILL S.BLC ECO 750 12U VE"/>
    <n v="1443"/>
    <x v="23"/>
    <x v="3"/>
    <x v="2"/>
    <n v="1443"/>
    <x v="23"/>
  </r>
  <r>
    <n v="1254747"/>
    <n v="10037006"/>
    <s v="CYT SE C.SAUV(N) 187 24U CL"/>
    <n v="444.81066670000001"/>
    <x v="23"/>
    <x v="10"/>
    <x v="2"/>
    <n v="444.81066670000001"/>
    <x v="23"/>
  </r>
  <r>
    <n v="1254746"/>
    <n v="10036998"/>
    <s v="CYT SE C.SAUV 375 24U CL"/>
    <n v="750"/>
    <x v="23"/>
    <x v="10"/>
    <x v="2"/>
    <n v="750"/>
    <x v="23"/>
  </r>
  <r>
    <n v="1254740"/>
    <n v="10022450"/>
    <s v="CYT FRONT MERLOT(P06) 1500 6U VAR"/>
    <n v="384"/>
    <x v="23"/>
    <x v="12"/>
    <x v="2"/>
    <n v="384"/>
    <x v="23"/>
  </r>
  <r>
    <n v="1254739"/>
    <n v="10022464"/>
    <s v="CYT FRONT CHARD(P06) 1500 6U VAR"/>
    <n v="41"/>
    <x v="23"/>
    <x v="1"/>
    <x v="2"/>
    <n v="41"/>
    <x v="23"/>
  </r>
  <r>
    <n v="1254728"/>
    <n v="10050022"/>
    <s v="CYT FRONT SHIRAZ(P06) 750 12U 2010 VEU"/>
    <n v="224"/>
    <x v="23"/>
    <x v="2"/>
    <x v="2"/>
    <n v="224"/>
    <x v="23"/>
  </r>
  <r>
    <n v="1254724"/>
    <n v="10044608"/>
    <s v="CYT FRONT LATE HARVEST 750 12U VEU"/>
    <n v="392"/>
    <x v="23"/>
    <x v="3"/>
    <x v="2"/>
    <n v="392"/>
    <x v="23"/>
  </r>
  <r>
    <n v="1254500"/>
    <n v="10047789"/>
    <s v="CYT CASILL SHI/RO ST 750 6U 2010 GB"/>
    <n v="212"/>
    <x v="23"/>
    <x v="3"/>
    <x v="2"/>
    <n v="212"/>
    <x v="23"/>
  </r>
  <r>
    <n v="1254653"/>
    <n v="10043817"/>
    <s v="CYT G.RVA S.RIBERAS SYRAH 7506U 2008VEU"/>
    <n v="100"/>
    <x v="23"/>
    <x v="9"/>
    <x v="2"/>
    <n v="100"/>
    <x v="23"/>
  </r>
  <r>
    <n v="1254823"/>
    <n v="10039341"/>
    <s v="CYT SENDERO CARM(P07) 750 12U VE"/>
    <n v="280"/>
    <x v="23"/>
    <x v="8"/>
    <x v="2"/>
    <n v="280"/>
    <x v="23"/>
  </r>
  <r>
    <n v="1254647"/>
    <n v="10049630"/>
    <s v="CYT CAS RVA PR C.SAUV ECO 750 12U 2009CR"/>
    <n v="98"/>
    <x v="23"/>
    <x v="3"/>
    <x v="2"/>
    <n v="98"/>
    <x v="23"/>
  </r>
  <r>
    <n v="1254644"/>
    <n v="10048657"/>
    <s v="CYT TRIO RVA C.SAU(P10)(90P)75012U2008HN"/>
    <n v="70"/>
    <x v="23"/>
    <x v="9"/>
    <x v="2"/>
    <n v="70"/>
    <x v="23"/>
  </r>
  <r>
    <n v="1254639"/>
    <n v="10041426"/>
    <s v="CYT FRONT P.GRIGIO(P07)1500 6U US"/>
    <n v="101"/>
    <x v="23"/>
    <x v="9"/>
    <x v="2"/>
    <n v="101"/>
    <x v="23"/>
  </r>
  <r>
    <n v="1254635"/>
    <n v="21000055"/>
    <s v="4116 P.NOIR OCIO 750 12U CH 2009 VEU"/>
    <n v="420"/>
    <x v="23"/>
    <x v="9"/>
    <x v="2"/>
    <n v="420"/>
    <x v="23"/>
  </r>
  <r>
    <n v="1254631"/>
    <n v="10043446"/>
    <s v="CYT G.RVA RIBERAS CARM 750 6U 2008 KR"/>
    <n v="150"/>
    <x v="23"/>
    <x v="3"/>
    <x v="2"/>
    <n v="150"/>
    <x v="23"/>
  </r>
  <r>
    <n v="1254630"/>
    <n v="10044281"/>
    <s v="CYT G. RVA S.RIBERAS C.SAU 750 6U 2008KR"/>
    <n v="150"/>
    <x v="23"/>
    <x v="9"/>
    <x v="2"/>
    <n v="150"/>
    <x v="23"/>
  </r>
  <r>
    <n v="1254619"/>
    <n v="10036706"/>
    <s v="CYT CASILL C.SAUV 750 12U (C/ESP)CA"/>
    <n v="840"/>
    <x v="23"/>
    <x v="5"/>
    <x v="2"/>
    <n v="840"/>
    <x v="23"/>
  </r>
  <r>
    <n v="1254610"/>
    <n v="10041194"/>
    <s v="CYT SUNR C.SAUV(P08) 750 12U VAS"/>
    <n v="160"/>
    <x v="23"/>
    <x v="11"/>
    <x v="2"/>
    <n v="160"/>
    <x v="23"/>
  </r>
  <r>
    <n v="1254606"/>
    <n v="10045259"/>
    <s v="CYT CASILL MALB ECO 750 12U 2010 LATAM"/>
    <n v="70"/>
    <x v="23"/>
    <x v="3"/>
    <x v="2"/>
    <n v="70"/>
    <x v="23"/>
  </r>
  <r>
    <n v="1254596"/>
    <n v="10047775"/>
    <s v="CYT CASILL SHIR/ROS ST750 12U 2010 LATAM"/>
    <n v="42"/>
    <x v="23"/>
    <x v="3"/>
    <x v="2"/>
    <n v="42"/>
    <x v="23"/>
  </r>
  <r>
    <n v="1254654"/>
    <n v="10048612"/>
    <s v="CYT TRIO RVA CHARD(P10)750 12U 2009 HN"/>
    <n v="55"/>
    <x v="23"/>
    <x v="9"/>
    <x v="2"/>
    <n v="55"/>
    <x v="23"/>
  </r>
  <r>
    <n v="1255454"/>
    <n v="10045965"/>
    <s v="CA CLASSICO CARM STIC STLV 750 12U VEU"/>
    <n v="150"/>
    <x v="23"/>
    <x v="5"/>
    <x v="2"/>
    <n v="150"/>
    <x v="23"/>
  </r>
  <r>
    <n v="1255482"/>
    <n v="10020034"/>
    <s v="CYT CASILL C.SAUV 750 6U LATAM"/>
    <n v="450"/>
    <x v="23"/>
    <x v="5"/>
    <x v="2"/>
    <n v="450"/>
    <x v="23"/>
  </r>
  <r>
    <n v="1255481"/>
    <n v="10051611"/>
    <s v="CYT FRONT C.SAU/ROS STL(P06)75012U2010JP"/>
    <n v="5275"/>
    <x v="23"/>
    <x v="0"/>
    <x v="2"/>
    <n v="5275"/>
    <x v="23"/>
  </r>
  <r>
    <n v="1255477"/>
    <n v="10049364"/>
    <s v="CYT FRONT C.SAUV STLV(P06)750 12U2010 JP"/>
    <n v="8260"/>
    <x v="23"/>
    <x v="0"/>
    <x v="2"/>
    <n v="8260"/>
    <x v="23"/>
  </r>
  <r>
    <n v="1255476"/>
    <n v="10044728"/>
    <s v="CYT FRONT CARM STLV(P06) 750 12U 2010 JP"/>
    <n v="3778"/>
    <x v="23"/>
    <x v="2"/>
    <x v="2"/>
    <n v="3778"/>
    <x v="23"/>
  </r>
  <r>
    <n v="1255474"/>
    <n v="10038450"/>
    <s v="CYT CASILL C.SAUV 375 24U 2009 VEU"/>
    <n v="234"/>
    <x v="23"/>
    <x v="3"/>
    <x v="2"/>
    <n v="234"/>
    <x v="23"/>
  </r>
  <r>
    <n v="1255471"/>
    <n v="10046487"/>
    <s v="CA MOAI SYRAH/C.SAUV 750 12U PL"/>
    <n v="0"/>
    <x v="23"/>
    <x v="1"/>
    <x v="2"/>
    <n v="500"/>
    <x v="23"/>
  </r>
  <r>
    <n v="1255467"/>
    <n v="10045952"/>
    <s v="CA CLASSICO CARM STIC 750 12U PL"/>
    <n v="0"/>
    <x v="23"/>
    <x v="5"/>
    <x v="2"/>
    <n v="50"/>
    <x v="23"/>
  </r>
  <r>
    <n v="1255465"/>
    <n v="10035704"/>
    <s v="CA MOAI C.SAUV 750 12U PL"/>
    <n v="0"/>
    <x v="23"/>
    <x v="1"/>
    <x v="2"/>
    <n v="899"/>
    <x v="23"/>
  </r>
  <r>
    <n v="1255462"/>
    <n v="10026725"/>
    <s v="CA RESERVA CHARD 750 12U PL"/>
    <n v="0"/>
    <x v="23"/>
    <x v="1"/>
    <x v="2"/>
    <n v="50"/>
    <x v="23"/>
  </r>
  <r>
    <n v="1251468"/>
    <n v="10034470"/>
    <s v="CYT EXPORT SEL (P08) MERLOT 750 12U CL"/>
    <n v="2750"/>
    <x v="23"/>
    <x v="12"/>
    <x v="2"/>
    <n v="2750"/>
    <x v="23"/>
  </r>
  <r>
    <n v="1255456"/>
    <n v="10046061"/>
    <s v="CA CLASSICO CHARD STIC STLV 750 12U VEU"/>
    <n v="100"/>
    <x v="23"/>
    <x v="3"/>
    <x v="2"/>
    <n v="100"/>
    <x v="23"/>
  </r>
  <r>
    <n v="1255488"/>
    <n v="12006568"/>
    <s v="2175 CARME TERRUNYO 0750 CH 2009"/>
    <n v="5261.25"/>
    <x v="23"/>
    <x v="2"/>
    <x v="2"/>
    <n v="5261.25"/>
    <x v="23"/>
  </r>
  <r>
    <n v="1255453"/>
    <n v="10035233"/>
    <s v="CA CLASSICO S.BLC(STLV) 750 12U VEU"/>
    <n v="30"/>
    <x v="23"/>
    <x v="5"/>
    <x v="2"/>
    <n v="30"/>
    <x v="23"/>
  </r>
  <r>
    <n v="1255451"/>
    <n v="10031024"/>
    <s v="CYT SUNR C.SAUV(P08) 750 6U LATAM"/>
    <n v="20"/>
    <x v="23"/>
    <x v="11"/>
    <x v="2"/>
    <n v="20"/>
    <x v="23"/>
  </r>
  <r>
    <n v="1255448"/>
    <n v="10045966"/>
    <s v="CA CLASSICO CARM STIC 750 12U RU"/>
    <n v="178"/>
    <x v="23"/>
    <x v="5"/>
    <x v="2"/>
    <n v="178"/>
    <x v="23"/>
  </r>
  <r>
    <n v="1255436"/>
    <n v="10049748"/>
    <s v="CA FINISIMO C.SAUV 750 12U 2008 LATAM"/>
    <n v="20"/>
    <x v="23"/>
    <x v="9"/>
    <x v="2"/>
    <n v="20"/>
    <x v="23"/>
  </r>
  <r>
    <n v="1255435"/>
    <n v="10046853"/>
    <s v="CA FINISIMO C.SAUV(HC)750 12U 2008 VEU"/>
    <n v="46"/>
    <x v="23"/>
    <x v="9"/>
    <x v="2"/>
    <n v="46"/>
    <x v="23"/>
  </r>
  <r>
    <n v="1255429"/>
    <n v="10043014"/>
    <s v="CYT MARQUES C.SAUV 750 6U 2008 VAS"/>
    <n v="250"/>
    <x v="23"/>
    <x v="9"/>
    <x v="2"/>
    <n v="250"/>
    <x v="23"/>
  </r>
  <r>
    <n v="1255428"/>
    <n v="10043740"/>
    <s v="CYT MARQUES SYRAH 750 12U 2008 VEU"/>
    <n v="100"/>
    <x v="23"/>
    <x v="9"/>
    <x v="2"/>
    <n v="100"/>
    <x v="23"/>
  </r>
  <r>
    <n v="1255424"/>
    <n v="10041250"/>
    <s v="CYT SUNR CHARD(P08) 750 6U RU"/>
    <n v="1104.5"/>
    <x v="23"/>
    <x v="3"/>
    <x v="2"/>
    <n v="1104.5"/>
    <x v="23"/>
  </r>
  <r>
    <n v="1255390"/>
    <n v="10044194"/>
    <s v="CYT FRONT C.SAUV(P07) STICK 1500 6U US"/>
    <n v="3040"/>
    <x v="23"/>
    <x v="1"/>
    <x v="2"/>
    <n v="3040"/>
    <x v="23"/>
  </r>
  <r>
    <n v="1255389"/>
    <n v="10044194"/>
    <s v="CYT FRONT C.SAUV(P07) STICK 1500 6U US"/>
    <n v="3040"/>
    <x v="23"/>
    <x v="1"/>
    <x v="2"/>
    <n v="3040"/>
    <x v="23"/>
  </r>
  <r>
    <n v="1255457"/>
    <n v="10050434"/>
    <s v="CA CLASSICO BIB C.SAUV 2L 6U 2010 NO"/>
    <n v="266.66666670000001"/>
    <x v="23"/>
    <x v="7"/>
    <x v="2"/>
    <n v="266.66666670000001"/>
    <x v="23"/>
  </r>
  <r>
    <n v="1255569"/>
    <n v="10040968"/>
    <s v="CYT VINO ESPUMOSO BRUT 750 12U (P09) CR"/>
    <n v="70"/>
    <x v="23"/>
    <x v="9"/>
    <x v="2"/>
    <n v="70"/>
    <x v="23"/>
  </r>
  <r>
    <n v="1257117"/>
    <n v="10029723"/>
    <s v="CYT FRONT CAB/MER(P07)1500 6U US"/>
    <m/>
    <x v="23"/>
    <x v="1"/>
    <x v="1"/>
    <n v="1000"/>
    <x v="23"/>
  </r>
  <r>
    <n v="1255637"/>
    <n v="10044538"/>
    <s v="CYT FRONT C.SAUV BLUSH(P06)750 12U PR"/>
    <n v="70"/>
    <x v="23"/>
    <x v="2"/>
    <x v="2"/>
    <n v="70"/>
    <x v="23"/>
  </r>
  <r>
    <n v="1255636"/>
    <n v="10044486"/>
    <s v="CYT FRONT CHARD(P06) 750 12U PR"/>
    <n v="55"/>
    <x v="23"/>
    <x v="2"/>
    <x v="2"/>
    <n v="55"/>
    <x v="23"/>
  </r>
  <r>
    <n v="1255633"/>
    <n v="10048316"/>
    <s v="CYT FRONT ROSE(P06) 1500 6U VAR"/>
    <n v="80"/>
    <x v="23"/>
    <x v="1"/>
    <x v="2"/>
    <n v="80"/>
    <x v="23"/>
  </r>
  <r>
    <n v="1255627"/>
    <n v="10050077"/>
    <s v="CYT CASILL C.SAUV ECO 750 6U 2009 GB"/>
    <n v="13790"/>
    <x v="23"/>
    <x v="5"/>
    <x v="2"/>
    <n v="13824"/>
    <x v="23"/>
  </r>
  <r>
    <n v="1255618"/>
    <n v="10044572"/>
    <s v="CYT FRONT MERL STLV(P06)750 12U (V)CA"/>
    <n v="140"/>
    <x v="23"/>
    <x v="2"/>
    <x v="2"/>
    <n v="140"/>
    <x v="23"/>
  </r>
  <r>
    <n v="1255617"/>
    <n v="10044571"/>
    <s v="CYT FRONT S.BLC STLV(P06)750 12U CA"/>
    <n v="140"/>
    <x v="23"/>
    <x v="2"/>
    <x v="2"/>
    <n v="140"/>
    <x v="23"/>
  </r>
  <r>
    <n v="1255609"/>
    <n v="10020301"/>
    <s v="CYT CASILL C.SAUV 750 12U PR"/>
    <n v="47"/>
    <x v="23"/>
    <x v="5"/>
    <x v="2"/>
    <n v="47"/>
    <x v="23"/>
  </r>
  <r>
    <n v="1255607"/>
    <n v="10022351"/>
    <s v="CYT FRONT CHARD(P06) 750 12U VAR"/>
    <n v="330"/>
    <x v="23"/>
    <x v="2"/>
    <x v="2"/>
    <n v="330"/>
    <x v="23"/>
  </r>
  <r>
    <n v="1255605"/>
    <n v="10028326"/>
    <s v="CYT FRONT C.SAUV BLUSH(P06) 1500 6U VAR"/>
    <n v="504"/>
    <x v="23"/>
    <x v="1"/>
    <x v="2"/>
    <n v="504"/>
    <x v="23"/>
  </r>
  <r>
    <n v="1255483"/>
    <n v="10045269"/>
    <s v="CYT CASILL MALB ECO 750 6U 2010 LATAM"/>
    <n v="140"/>
    <x v="23"/>
    <x v="3"/>
    <x v="2"/>
    <n v="140"/>
    <x v="23"/>
  </r>
  <r>
    <n v="1255574"/>
    <n v="10050625"/>
    <s v="CYT SUNR C.SAUV(P08)STLV750 12U 2010NORD"/>
    <n v="100"/>
    <x v="23"/>
    <x v="3"/>
    <x v="2"/>
    <n v="100"/>
    <x v="23"/>
  </r>
  <r>
    <n v="1255487"/>
    <n v="12006567"/>
    <s v="2174 SYRAH MAYCAS 0750 ST 2009"/>
    <n v="1094.833333"/>
    <x v="23"/>
    <x v="9"/>
    <x v="2"/>
    <n v="1094.833333"/>
    <x v="23"/>
  </r>
  <r>
    <n v="1255568"/>
    <n v="10040783"/>
    <s v="CYT SPARKLING BRUT 750 12U (P09) VIN"/>
    <n v="50"/>
    <x v="23"/>
    <x v="9"/>
    <x v="2"/>
    <n v="50"/>
    <x v="23"/>
  </r>
  <r>
    <n v="1255565"/>
    <n v="10048861"/>
    <s v="CYT SPARKLING DEMI SEC 750 12U (P09) VE"/>
    <n v="350"/>
    <x v="23"/>
    <x v="9"/>
    <x v="2"/>
    <n v="350"/>
    <x v="23"/>
  </r>
  <r>
    <n v="1255530"/>
    <n v="10048664"/>
    <s v="CYT TRIO RVA C.SAU(P10)(90P)75012U2008PR"/>
    <n v="70"/>
    <x v="23"/>
    <x v="9"/>
    <x v="2"/>
    <n v="70"/>
    <x v="23"/>
  </r>
  <r>
    <n v="1255529"/>
    <n v="10040076"/>
    <s v="CYT TRIO RVA C.SAUV(90+PTS)7506U2008 AR"/>
    <n v="27.5"/>
    <x v="23"/>
    <x v="9"/>
    <x v="2"/>
    <n v="27.5"/>
    <x v="23"/>
  </r>
  <r>
    <n v="1255526"/>
    <n v="10021898"/>
    <s v="CYT FRONT CAB.SAUV(P06) 187 24U VEU"/>
    <n v="87.266666670000006"/>
    <x v="23"/>
    <x v="10"/>
    <x v="2"/>
    <n v="87.266666670000006"/>
    <x v="23"/>
  </r>
  <r>
    <n v="1255523"/>
    <n v="12005695"/>
    <s v="4130 C.SAUV/MERL ORGANICO 0750 CH 2009"/>
    <n v="1254.5"/>
    <x v="23"/>
    <x v="9"/>
    <x v="2"/>
    <n v="1254.5"/>
    <x v="23"/>
  </r>
  <r>
    <n v="1255512"/>
    <n v="10051611"/>
    <s v="CYT FRONT C.SAU/ROS STL(P06)75012U2010JP"/>
    <n v="557"/>
    <x v="23"/>
    <x v="2"/>
    <x v="2"/>
    <n v="557"/>
    <x v="23"/>
  </r>
  <r>
    <n v="1255508"/>
    <n v="10044503"/>
    <s v="CYT FRONT MERL(P06) 750 6U RU"/>
    <n v="948"/>
    <x v="23"/>
    <x v="2"/>
    <x v="2"/>
    <n v="948"/>
    <x v="23"/>
  </r>
  <r>
    <n v="1255494"/>
    <n v="12006568"/>
    <s v="2175 CARME TERRUNYO 0750 CH 2009"/>
    <n v="3281"/>
    <x v="23"/>
    <x v="2"/>
    <x v="2"/>
    <n v="3281"/>
    <x v="23"/>
  </r>
  <r>
    <n v="1255352"/>
    <n v="10044866"/>
    <s v="CYT SUNRISE MERL(P08) 1500 6U US"/>
    <n v="1000"/>
    <x v="23"/>
    <x v="6"/>
    <x v="2"/>
    <n v="1000"/>
    <x v="23"/>
  </r>
  <r>
    <n v="1255584"/>
    <n v="10035776"/>
    <s v="CYT CASILL CHARD 750 6U 2009 DE/BE"/>
    <n v="495"/>
    <x v="23"/>
    <x v="5"/>
    <x v="2"/>
    <n v="495"/>
    <x v="23"/>
  </r>
  <r>
    <n v="1255056"/>
    <n v="12005529"/>
    <s v="2103 C.SAUV TRIO 0750 CH 2008"/>
    <n v="1979.083333"/>
    <x v="23"/>
    <x v="3"/>
    <x v="2"/>
    <n v="1979.083333"/>
    <x v="23"/>
  </r>
  <r>
    <n v="1255388"/>
    <n v="10044194"/>
    <s v="CYT FRONT C.SAUV(P07) STICK 1500 6U US"/>
    <n v="3040"/>
    <x v="23"/>
    <x v="1"/>
    <x v="2"/>
    <n v="3040"/>
    <x v="23"/>
  </r>
  <r>
    <n v="1255138"/>
    <n v="10047757"/>
    <s v="CYT WINE LOT CARM(G) 750 12U 2008 CA"/>
    <n v="140"/>
    <x v="23"/>
    <x v="3"/>
    <x v="2"/>
    <n v="140"/>
    <x v="23"/>
  </r>
  <r>
    <n v="1255136"/>
    <n v="10046300"/>
    <s v="MA MAYCAS RVA SYRAH 750 6U 2009 BE"/>
    <n v="44"/>
    <x v="23"/>
    <x v="9"/>
    <x v="2"/>
    <n v="44"/>
    <x v="23"/>
  </r>
  <r>
    <n v="1255134"/>
    <n v="10051678"/>
    <s v="CYT C.IGNACIO RIESL 750 12U 2010 GB"/>
    <n v="537"/>
    <x v="23"/>
    <x v="3"/>
    <x v="2"/>
    <n v="537"/>
    <x v="23"/>
  </r>
  <r>
    <n v="1255114"/>
    <n v="10046821"/>
    <s v="MA MAYCAS RVA ESP SYRAH 750 6U 2008 BE"/>
    <n v="44"/>
    <x v="23"/>
    <x v="9"/>
    <x v="2"/>
    <n v="44"/>
    <x v="23"/>
  </r>
  <r>
    <n v="1255111"/>
    <n v="10050299"/>
    <s v="CYT SUNR MERL ST(V)(P08)75012U 2010 NORD"/>
    <n v="50"/>
    <x v="23"/>
    <x v="12"/>
    <x v="2"/>
    <n v="50"/>
    <x v="23"/>
  </r>
  <r>
    <n v="1255110"/>
    <n v="10048995"/>
    <s v="CYT FRONT C.SAUV ST(P06)750 12U 2010 VEU"/>
    <n v="40"/>
    <x v="23"/>
    <x v="3"/>
    <x v="2"/>
    <n v="40"/>
    <x v="23"/>
  </r>
  <r>
    <n v="1255109"/>
    <n v="10038444"/>
    <s v="CYT CASILL C.SAUV 750 6U 2009 DE/BE"/>
    <n v="280"/>
    <x v="23"/>
    <x v="5"/>
    <x v="2"/>
    <n v="280"/>
    <x v="23"/>
  </r>
  <r>
    <n v="1255104"/>
    <n v="10038108"/>
    <s v="CYT XPLORADOR C.SAUV(P08)STLV 750 6U DK"/>
    <n v="719"/>
    <x v="23"/>
    <x v="8"/>
    <x v="2"/>
    <n v="719"/>
    <x v="23"/>
  </r>
  <r>
    <n v="1255066"/>
    <n v="10048675"/>
    <s v="CYT TRIO RVAC.S(P10/90P)7506U2008(CHA)BE"/>
    <n v="700"/>
    <x v="23"/>
    <x v="9"/>
    <x v="2"/>
    <n v="700"/>
    <x v="23"/>
  </r>
  <r>
    <n v="1255152"/>
    <n v="10001265"/>
    <s v="CYT CYT CHARD/SAUV.BLANC 1500 6U DE"/>
    <n v="4050"/>
    <x v="23"/>
    <x v="12"/>
    <x v="2"/>
    <n v="4050"/>
    <x v="23"/>
  </r>
  <r>
    <n v="1255057"/>
    <n v="10049614"/>
    <s v="CYT CAS RVA PR C.SAUV ECO 750 12U2009VIN"/>
    <n v="98"/>
    <x v="23"/>
    <x v="3"/>
    <x v="2"/>
    <n v="98"/>
    <x v="23"/>
  </r>
  <r>
    <n v="1255174"/>
    <n v="10044537"/>
    <s v="CYT FRONT C.SAUV BLUSH(P06)750 12U VAR"/>
    <n v="313"/>
    <x v="23"/>
    <x v="2"/>
    <x v="2"/>
    <n v="313"/>
    <x v="23"/>
  </r>
  <r>
    <n v="1255055"/>
    <n v="10048654"/>
    <s v="CYT TRIO RVA C.SAU(P10)(90P)75012U2008CR"/>
    <n v="168"/>
    <x v="23"/>
    <x v="3"/>
    <x v="2"/>
    <n v="168"/>
    <x v="23"/>
  </r>
  <r>
    <n v="1255054"/>
    <n v="10040070"/>
    <s v="CYT TRIO RVA C.SAUV(90+PTS)75012U2008 VE"/>
    <n v="630"/>
    <x v="23"/>
    <x v="3"/>
    <x v="2"/>
    <n v="630"/>
    <x v="23"/>
  </r>
  <r>
    <n v="1253912"/>
    <n v="10036693"/>
    <s v="CYT CASILL MERL 750 12U(C/ESP)CA"/>
    <n v="181"/>
    <x v="23"/>
    <x v="5"/>
    <x v="2"/>
    <n v="181"/>
    <x v="23"/>
  </r>
  <r>
    <n v="1253867"/>
    <n v="10020063"/>
    <s v="CYT CASILL SHIRAZ 750 12U VAR"/>
    <n v="521"/>
    <x v="23"/>
    <x v="5"/>
    <x v="2"/>
    <n v="521"/>
    <x v="23"/>
  </r>
  <r>
    <n v="1253796"/>
    <n v="10050127"/>
    <s v="CYT FRONT C.SAUV(P06) 1500 6U VEU"/>
    <n v="96"/>
    <x v="23"/>
    <x v="1"/>
    <x v="2"/>
    <n v="96"/>
    <x v="23"/>
  </r>
  <r>
    <n v="1253714"/>
    <n v="10045687"/>
    <s v="CYT CYT RVDO C.SAUV (P07)750 12U MX"/>
    <n v="3191"/>
    <x v="23"/>
    <x v="8"/>
    <x v="2"/>
    <n v="3191"/>
    <x v="23"/>
  </r>
  <r>
    <n v="1253610"/>
    <n v="10041075"/>
    <s v="CYT FRONT C.SAUV/MERL(P06)STLV1500 6U CA"/>
    <n v="892"/>
    <x v="23"/>
    <x v="12"/>
    <x v="2"/>
    <n v="892"/>
    <x v="23"/>
  </r>
  <r>
    <n v="1253555"/>
    <n v="10050462"/>
    <s v="CYT FRONT ROSE(P06) 750 12U LATAM"/>
    <n v="70"/>
    <x v="23"/>
    <x v="2"/>
    <x v="2"/>
    <n v="70"/>
    <x v="23"/>
  </r>
  <r>
    <n v="1253339"/>
    <n v="10044569"/>
    <s v="CYT FRONT C.SAUV/MERL(P06)750 12U(LR)CA"/>
    <n v="2360"/>
    <x v="23"/>
    <x v="0"/>
    <x v="2"/>
    <n v="2360"/>
    <x v="23"/>
  </r>
  <r>
    <n v="1252884"/>
    <n v="10032003"/>
    <s v="CYT MOUNTAIN RANGE CHARD 750 12U GB"/>
    <n v="28"/>
    <x v="23"/>
    <x v="6"/>
    <x v="2"/>
    <n v="28"/>
    <x v="23"/>
  </r>
  <r>
    <n v="1255059"/>
    <n v="10049628"/>
    <s v="CYT CAS RVA PR C.SAUV ECO 750 12U 2009VE"/>
    <n v="350"/>
    <x v="23"/>
    <x v="3"/>
    <x v="2"/>
    <n v="350"/>
    <x v="23"/>
  </r>
  <r>
    <n v="1255296"/>
    <n v="10041797"/>
    <s v="CYT FRONT CHARD STLV(P06)750 12U 2010VEU"/>
    <n v="220"/>
    <x v="23"/>
    <x v="2"/>
    <x v="2"/>
    <n v="220"/>
    <x v="23"/>
  </r>
  <r>
    <n v="1255643"/>
    <n v="10020040"/>
    <s v="CYT CASILL C.SAUV 750 12U LATAM"/>
    <n v="476"/>
    <x v="23"/>
    <x v="5"/>
    <x v="2"/>
    <n v="476"/>
    <x v="23"/>
  </r>
  <r>
    <n v="1255336"/>
    <n v="10049275"/>
    <s v="CYT FRONT BIB ROSE(SLIM)3L 4U 2010 VEU"/>
    <n v="224"/>
    <x v="23"/>
    <x v="7"/>
    <x v="2"/>
    <n v="224"/>
    <x v="23"/>
  </r>
  <r>
    <n v="1255331"/>
    <n v="10044926"/>
    <s v="CYT CASILL C.SAUV ECO 750 12U EC-UY"/>
    <n v="42"/>
    <x v="23"/>
    <x v="5"/>
    <x v="2"/>
    <n v="42"/>
    <x v="23"/>
  </r>
  <r>
    <n v="1255330"/>
    <n v="10044616"/>
    <s v="CYT FRONT (CYT) MERL (P06) 750 12U PE"/>
    <n v="196"/>
    <x v="23"/>
    <x v="2"/>
    <x v="2"/>
    <n v="196"/>
    <x v="23"/>
  </r>
  <r>
    <n v="1255329"/>
    <n v="10044613"/>
    <s v="CYT FRONT C.SAUV BLUSH(P06)750 12U PE"/>
    <n v="98"/>
    <x v="23"/>
    <x v="2"/>
    <x v="2"/>
    <n v="98"/>
    <x v="23"/>
  </r>
  <r>
    <n v="1255318"/>
    <n v="10044510"/>
    <s v="CYT FRONT CHARD(P06) 750 6U RU"/>
    <n v="2642"/>
    <x v="23"/>
    <x v="0"/>
    <x v="2"/>
    <n v="2642"/>
    <x v="23"/>
  </r>
  <r>
    <n v="1255314"/>
    <n v="10041305"/>
    <s v="CYT SUNR MERL(P08) 750 6U RU"/>
    <n v="795"/>
    <x v="23"/>
    <x v="12"/>
    <x v="2"/>
    <n v="795"/>
    <x v="23"/>
  </r>
  <r>
    <n v="1255312"/>
    <n v="10041224"/>
    <s v="CYT SUNR CARM(P08) 750 6U RU"/>
    <n v="972.5"/>
    <x v="23"/>
    <x v="12"/>
    <x v="2"/>
    <n v="972.5"/>
    <x v="23"/>
  </r>
  <r>
    <n v="1255311"/>
    <n v="10041203"/>
    <s v="CYT SUNR C.SAUV(P08) 750 6U RU"/>
    <n v="988"/>
    <x v="23"/>
    <x v="12"/>
    <x v="2"/>
    <n v="988"/>
    <x v="23"/>
  </r>
  <r>
    <n v="1255308"/>
    <n v="10031779"/>
    <s v="CYT CASILL CHARD 750 6U RU"/>
    <n v="430"/>
    <x v="23"/>
    <x v="5"/>
    <x v="2"/>
    <n v="430"/>
    <x v="23"/>
  </r>
  <r>
    <n v="1255139"/>
    <n v="12005676"/>
    <s v="2207 CARME RIBERAS 0750 CH 2008"/>
    <n v="822.83333330000005"/>
    <x v="23"/>
    <x v="3"/>
    <x v="2"/>
    <n v="822.83333330000005"/>
    <x v="23"/>
  </r>
  <r>
    <n v="1255300"/>
    <n v="10050638"/>
    <s v="CYT SUNR BIB C.SAUV(P08) 3L 4U 2010IS"/>
    <n v="224"/>
    <x v="23"/>
    <x v="7"/>
    <x v="2"/>
    <n v="224"/>
    <x v="23"/>
  </r>
  <r>
    <n v="1255361"/>
    <n v="10049600"/>
    <s v="CYT CAS RVA PR C.SAUV ECO 750 6U 2009 DE"/>
    <n v="280"/>
    <x v="23"/>
    <x v="3"/>
    <x v="2"/>
    <n v="280"/>
    <x v="23"/>
  </r>
  <r>
    <n v="1255270"/>
    <n v="21000132"/>
    <s v="2189 SYRAH TERRUNYO 0750 12U CH 2007 EC"/>
    <n v="90"/>
    <x v="23"/>
    <x v="9"/>
    <x v="2"/>
    <n v="180"/>
    <x v="23"/>
  </r>
  <r>
    <n v="1255269"/>
    <n v="10050767"/>
    <s v="CYT MARQUES CARM 750 12U 2009  EC"/>
    <n v="80"/>
    <x v="23"/>
    <x v="9"/>
    <x v="2"/>
    <n v="80"/>
    <x v="23"/>
  </r>
  <r>
    <n v="1255264"/>
    <n v="10043645"/>
    <s v="CYT MARQUES SYRAH 750 12U 2008 EC"/>
    <n v="80"/>
    <x v="23"/>
    <x v="9"/>
    <x v="2"/>
    <n v="80"/>
    <x v="23"/>
  </r>
  <r>
    <n v="1255259"/>
    <n v="10046754"/>
    <s v="CYT MARQUES C.SAUV 750 6U 2008 VEU"/>
    <n v="42"/>
    <x v="23"/>
    <x v="9"/>
    <x v="2"/>
    <n v="42"/>
    <x v="23"/>
  </r>
  <r>
    <n v="1255249"/>
    <n v="10033275"/>
    <s v="CYT FRONT CC CA/ME(P07 MANT)4P1500 6U US"/>
    <n v="15971"/>
    <x v="23"/>
    <x v="1"/>
    <x v="2"/>
    <n v="15971"/>
    <x v="23"/>
  </r>
  <r>
    <n v="1255245"/>
    <n v="10004295"/>
    <s v="CYT CYT ROSE 1500 6U DE"/>
    <n v="1061"/>
    <x v="23"/>
    <x v="12"/>
    <x v="2"/>
    <n v="1061"/>
    <x v="23"/>
  </r>
  <r>
    <n v="1255215"/>
    <n v="10046827"/>
    <s v="MA MAYCAS RVA ESP SYRAH 750 6U 2008 CL"/>
    <n v="70"/>
    <x v="23"/>
    <x v="9"/>
    <x v="2"/>
    <n v="70"/>
    <x v="23"/>
  </r>
  <r>
    <n v="1255212"/>
    <n v="10050618"/>
    <s v="CYT SUNR C.SAUV (P08)STLV 750 6U 2010VEU"/>
    <n v="140"/>
    <x v="23"/>
    <x v="3"/>
    <x v="2"/>
    <n v="140"/>
    <x v="23"/>
  </r>
  <r>
    <n v="1255180"/>
    <n v="10047538"/>
    <s v="CYT CONCHA Y TORO CHARD 750 6U 2010 DE"/>
    <n v="924"/>
    <x v="23"/>
    <x v="3"/>
    <x v="2"/>
    <n v="924"/>
    <x v="23"/>
  </r>
  <r>
    <n v="1255175"/>
    <n v="10050622"/>
    <s v="CYT SUNR C.SAUV(P08) 750 12U 2010VEU"/>
    <n v="56"/>
    <x v="23"/>
    <x v="12"/>
    <x v="2"/>
    <n v="56"/>
    <x v="23"/>
  </r>
  <r>
    <n v="1255303"/>
    <n v="10036399"/>
    <s v="CA RESERVA CHARD 750 12U RU"/>
    <n v="438"/>
    <x v="23"/>
    <x v="1"/>
    <x v="2"/>
    <n v="438"/>
    <x v="23"/>
  </r>
  <r>
    <n v="1254630"/>
    <n v="10044281"/>
    <s v="CYT G. RVA S.RIBERAS C.SAU 750 6U 2008KR"/>
    <m/>
    <x v="23"/>
    <x v="9"/>
    <x v="1"/>
    <n v="150"/>
    <x v="23"/>
  </r>
  <r>
    <n v="7079033"/>
    <n v="10018088"/>
    <s v="MPO BIB V.MPO VTAL S.BLC(P05) 3L 4U NO"/>
    <m/>
    <x v="23"/>
    <x v="7"/>
    <x v="1"/>
    <n v="784"/>
    <x v="23"/>
  </r>
  <r>
    <n v="1255487"/>
    <n v="12006567"/>
    <s v="2174 SYRAH MAYCAS 0750 ST 2009"/>
    <m/>
    <x v="23"/>
    <x v="9"/>
    <x v="1"/>
    <n v="1111.1111109999999"/>
    <x v="23"/>
  </r>
  <r>
    <n v="7079140"/>
    <n v="10046086"/>
    <s v="CS ORGANICO C.SAU/CARM(P09)7506U2009NORD"/>
    <m/>
    <x v="23"/>
    <x v="9"/>
    <x v="1"/>
    <n v="685.55555560000005"/>
    <x v="23"/>
  </r>
  <r>
    <n v="7078807"/>
    <n v="10039474"/>
    <s v="CS CONO SUR CHARD STLV(P07)750 6U 2009RU"/>
    <m/>
    <x v="23"/>
    <x v="9"/>
    <x v="1"/>
    <n v="594"/>
    <x v="23"/>
  </r>
  <r>
    <n v="7078944"/>
    <n v="10046880"/>
    <s v="MPO G.DEVOCION C.SAU/SYR(NC)7506U2008VEU"/>
    <m/>
    <x v="23"/>
    <x v="9"/>
    <x v="1"/>
    <n v="41.999999989999999"/>
    <x v="23"/>
  </r>
  <r>
    <n v="1255435"/>
    <n v="10046853"/>
    <s v="CA FINISIMO C.SAUV(HC)750 12U 2008 VEU"/>
    <m/>
    <x v="23"/>
    <x v="9"/>
    <x v="1"/>
    <n v="46.000000010000001"/>
    <x v="23"/>
  </r>
  <r>
    <n v="1255436"/>
    <n v="10049748"/>
    <s v="CA FINISIMO C.SAUV 750 12U 2008 LATAM"/>
    <m/>
    <x v="23"/>
    <x v="9"/>
    <x v="1"/>
    <n v="20"/>
    <x v="23"/>
  </r>
  <r>
    <n v="1256655"/>
    <n v="10051918"/>
    <s v="MA MAYCAS RVA ESP SYR(NV)7506U2008(CO)DK"/>
    <m/>
    <x v="23"/>
    <x v="9"/>
    <x v="1"/>
    <n v="110"/>
    <x v="23"/>
  </r>
  <r>
    <n v="1254990"/>
    <n v="10047353"/>
    <s v="CYT LATE HARVEST S.BLC 375 24U 2007 VE"/>
    <m/>
    <x v="23"/>
    <x v="9"/>
    <x v="1"/>
    <n v="63.000000010000001"/>
    <x v="23"/>
  </r>
  <r>
    <n v="1256135"/>
    <n v="10048866"/>
    <s v="CYT PATO TORRENTE S.BLC STL 75012U2010GB"/>
    <m/>
    <x v="23"/>
    <x v="12"/>
    <x v="1"/>
    <n v="70.000000009999994"/>
    <x v="23"/>
  </r>
  <r>
    <n v="1254652"/>
    <n v="10043448"/>
    <s v="CYT G.RVA RIBERAS CARM 750 6U 2008 CL"/>
    <m/>
    <x v="23"/>
    <x v="9"/>
    <x v="1"/>
    <n v="140"/>
    <x v="23"/>
  </r>
  <r>
    <n v="1255300"/>
    <n v="10050638"/>
    <s v="CYT SUNR BIB C.SAUV(P08) 3L 4U 2010IS"/>
    <m/>
    <x v="23"/>
    <x v="7"/>
    <x v="1"/>
    <n v="224"/>
    <x v="23"/>
  </r>
  <r>
    <n v="1255772"/>
    <n v="10048859"/>
    <s v="CYT SPARKLING BRUT 750 12U (P09) VE"/>
    <m/>
    <x v="23"/>
    <x v="9"/>
    <x v="1"/>
    <n v="350"/>
    <x v="23"/>
  </r>
  <r>
    <n v="1255569"/>
    <n v="10040968"/>
    <s v="CYT VINO ESPUMOSO BRUT 750 12U (P09) CR"/>
    <m/>
    <x v="23"/>
    <x v="9"/>
    <x v="1"/>
    <n v="70"/>
    <x v="23"/>
  </r>
  <r>
    <n v="1255565"/>
    <n v="10048861"/>
    <s v="CYT SPARKLING DEMI SEC 750 12U (P09) VE"/>
    <m/>
    <x v="23"/>
    <x v="9"/>
    <x v="1"/>
    <n v="350"/>
    <x v="23"/>
  </r>
  <r>
    <n v="1255523"/>
    <n v="12005695"/>
    <s v="4130 C.SAUV/MERL ORGANICO 0750 CH 2009"/>
    <m/>
    <x v="23"/>
    <x v="9"/>
    <x v="1"/>
    <n v="1913"/>
    <x v="23"/>
  </r>
  <r>
    <n v="7078951"/>
    <n v="10046087"/>
    <s v="CS ORGANICO C.SAUV/CARM(P09)75012U2009CA"/>
    <m/>
    <x v="23"/>
    <x v="9"/>
    <x v="1"/>
    <n v="837"/>
    <x v="23"/>
  </r>
  <r>
    <n v="7078867"/>
    <n v="10038714"/>
    <s v="CS VISION P.NOIR (P08)STL750 12U 2009 US"/>
    <m/>
    <x v="23"/>
    <x v="9"/>
    <x v="1"/>
    <n v="880"/>
    <x v="23"/>
  </r>
  <r>
    <n v="1255114"/>
    <n v="10046821"/>
    <s v="MA MAYCAS RVA ESP SYRAH 750 6U 2008 BE"/>
    <m/>
    <x v="23"/>
    <x v="9"/>
    <x v="1"/>
    <n v="44"/>
    <x v="23"/>
  </r>
  <r>
    <n v="1255066"/>
    <n v="10048675"/>
    <s v="CYT TRIO RVAC.S(P10/90P)7506U2008(CHA)BE"/>
    <m/>
    <x v="23"/>
    <x v="9"/>
    <x v="1"/>
    <n v="700"/>
    <x v="23"/>
  </r>
  <r>
    <n v="7078644"/>
    <n v="10048763"/>
    <s v="CS RESERVA CHARD(P08) 750 6U 2010 VEU"/>
    <m/>
    <x v="23"/>
    <x v="9"/>
    <x v="1"/>
    <n v="55"/>
    <x v="23"/>
  </r>
  <r>
    <n v="1255362"/>
    <n v="10050845"/>
    <s v="CYT TRIO RVA MERL(P10)750 12U 2010(LR)CA"/>
    <m/>
    <x v="23"/>
    <x v="9"/>
    <x v="1"/>
    <n v="220"/>
    <x v="23"/>
  </r>
  <r>
    <n v="1254653"/>
    <n v="10043817"/>
    <s v="CYT G.RVA S.RIBERAS SYRAH 7506U 2008VEU"/>
    <m/>
    <x v="23"/>
    <x v="9"/>
    <x v="1"/>
    <n v="100"/>
    <x v="23"/>
  </r>
  <r>
    <n v="1254610"/>
    <n v="10041194"/>
    <s v="CYT SUNR C.SAUV(P08) 750 12U VAS"/>
    <m/>
    <x v="23"/>
    <x v="11"/>
    <x v="1"/>
    <n v="160"/>
    <x v="23"/>
  </r>
  <r>
    <n v="7078916"/>
    <n v="10042613"/>
    <s v="MPO SPARKLING BRUT 750 12U LATAM"/>
    <m/>
    <x v="23"/>
    <x v="9"/>
    <x v="1"/>
    <n v="99.000000009999994"/>
    <x v="23"/>
  </r>
  <r>
    <n v="1256054"/>
    <n v="10041147"/>
    <s v="CYT SUNR S.BLC(P08) 750 12U VAS"/>
    <m/>
    <x v="23"/>
    <x v="12"/>
    <x v="1"/>
    <n v="56"/>
    <x v="23"/>
  </r>
  <r>
    <n v="7078844"/>
    <n v="10039751"/>
    <s v="CYT SE S.BLC (CJA) 700 12U CL"/>
    <m/>
    <x v="23"/>
    <x v="12"/>
    <x v="1"/>
    <n v="1470"/>
    <x v="23"/>
  </r>
  <r>
    <n v="1254937"/>
    <n v="10047813"/>
    <s v="CP EXPORTACION SEL(P08) S.BLC 1500 6U CL"/>
    <m/>
    <x v="23"/>
    <x v="12"/>
    <x v="1"/>
    <n v="2750"/>
    <x v="23"/>
  </r>
  <r>
    <n v="1254336"/>
    <n v="10034469"/>
    <s v="CYT EXPORT SEL (P08) S.BLC 750 12U CL"/>
    <m/>
    <x v="23"/>
    <x v="12"/>
    <x v="1"/>
    <n v="2750"/>
    <x v="23"/>
  </r>
  <r>
    <n v="7079146"/>
    <n v="10020361"/>
    <s v="MPO V.MPO VTAL CHARD(P05) 750 12U VAS"/>
    <m/>
    <x v="23"/>
    <x v="12"/>
    <x v="1"/>
    <n v="38"/>
    <x v="23"/>
  </r>
  <r>
    <n v="1255152"/>
    <n v="10001265"/>
    <s v="CYT CYT CHARD/SAUV.BLANC 1500 6U DE"/>
    <m/>
    <x v="23"/>
    <x v="12"/>
    <x v="1"/>
    <n v="4048"/>
    <x v="23"/>
  </r>
  <r>
    <n v="1251452"/>
    <n v="10042084"/>
    <s v="CYT EXPORTACION TINTO(P08) 1500 6U CL"/>
    <m/>
    <x v="23"/>
    <x v="12"/>
    <x v="1"/>
    <n v="16611"/>
    <x v="23"/>
  </r>
  <r>
    <n v="1251455"/>
    <n v="10033937"/>
    <s v="CYT EXPORTACION TINTO(P08) 700 12U CL"/>
    <m/>
    <x v="23"/>
    <x v="12"/>
    <x v="1"/>
    <n v="5527.2222220000003"/>
    <x v="23"/>
  </r>
  <r>
    <n v="7079474"/>
    <n v="10048971"/>
    <s v="CS I.NEGRA RVA CSA(P09)ST7506U(TE)2010GB"/>
    <m/>
    <x v="23"/>
    <x v="11"/>
    <x v="1"/>
    <n v="9652.4444440000007"/>
    <x v="23"/>
  </r>
  <r>
    <n v="7078323"/>
    <n v="10042026"/>
    <s v="CS BIB CONO SUR GEW(P08) 3L 4U 2010 VEU"/>
    <m/>
    <x v="23"/>
    <x v="7"/>
    <x v="1"/>
    <n v="224"/>
    <x v="23"/>
  </r>
  <r>
    <n v="7078755"/>
    <n v="10049832"/>
    <s v="MPO BLEND C.SAUV(P09)750 12U LATAM"/>
    <m/>
    <x v="23"/>
    <x v="11"/>
    <x v="1"/>
    <n v="210"/>
    <x v="23"/>
  </r>
  <r>
    <n v="1249600"/>
    <n v="10038748"/>
    <s v="CYT SUNR BIB C.SAUV(P08) 3L 4U 2009 VEU"/>
    <m/>
    <x v="23"/>
    <x v="7"/>
    <x v="1"/>
    <n v="112"/>
    <x v="23"/>
  </r>
  <r>
    <n v="1255451"/>
    <n v="10031024"/>
    <s v="CYT SUNR C.SAUV(P08) 750 6U LATAM"/>
    <m/>
    <x v="23"/>
    <x v="11"/>
    <x v="1"/>
    <n v="20"/>
    <x v="23"/>
  </r>
  <r>
    <n v="1252395"/>
    <n v="10035311"/>
    <s v="CYT SENDERO C.SAUV(P07)STLV 750 6U VEU"/>
    <m/>
    <x v="23"/>
    <x v="11"/>
    <x v="1"/>
    <n v="58"/>
    <x v="23"/>
  </r>
  <r>
    <n v="1255322"/>
    <n v="10050278"/>
    <s v="CYT SUNR BIB MERL(P08)3L 4U 2010(MS)DE"/>
    <m/>
    <x v="23"/>
    <x v="7"/>
    <x v="1"/>
    <n v="784"/>
    <x v="23"/>
  </r>
  <r>
    <n v="1255457"/>
    <n v="10050434"/>
    <s v="CA CLASSICO BIB C.SAUV 2L 6U 2010 NO"/>
    <m/>
    <x v="23"/>
    <x v="7"/>
    <x v="1"/>
    <n v="266.66666670000001"/>
    <x v="23"/>
  </r>
  <r>
    <n v="1255337"/>
    <n v="10050071"/>
    <s v="CYT FRONT BIB MERL(SLIM)3L 4U 2010 VEU"/>
    <m/>
    <x v="23"/>
    <x v="7"/>
    <x v="1"/>
    <n v="224"/>
    <x v="23"/>
  </r>
  <r>
    <n v="1255336"/>
    <n v="10049275"/>
    <s v="CYT FRONT BIB ROSE(SLIM)3L 4U 2010 VEU"/>
    <m/>
    <x v="23"/>
    <x v="7"/>
    <x v="1"/>
    <n v="224"/>
    <x v="23"/>
  </r>
  <r>
    <n v="7079006"/>
    <n v="10042011"/>
    <s v="CS BIB CONO SUR TOC CHARD(P08)3L4U2010CA"/>
    <m/>
    <x v="23"/>
    <x v="7"/>
    <x v="1"/>
    <n v="160"/>
    <x v="23"/>
  </r>
  <r>
    <n v="7078425"/>
    <n v="10040129"/>
    <s v="CYT FRONT BIB C.SAU/MER(P06)SLIM3L4UV CA"/>
    <m/>
    <x v="23"/>
    <x v="7"/>
    <x v="1"/>
    <n v="448"/>
    <x v="23"/>
  </r>
  <r>
    <n v="7079079"/>
    <n v="10050452"/>
    <s v="MPO BIB V.MPO VTAL C.SAU(P05)3L 4U2010NO"/>
    <m/>
    <x v="23"/>
    <x v="7"/>
    <x v="1"/>
    <n v="4144"/>
    <x v="23"/>
  </r>
  <r>
    <n v="1243665"/>
    <n v="10047741"/>
    <s v="CYT CDD SPARK.WINE BRUT 12U 750 2009 CA"/>
    <m/>
    <x v="23"/>
    <x v="9"/>
    <x v="1"/>
    <n v="50"/>
    <x v="23"/>
  </r>
  <r>
    <n v="7079122"/>
    <n v="10047601"/>
    <s v="CS EL ARBOL C.SAUV STLV 750 6U NL"/>
    <m/>
    <x v="23"/>
    <x v="11"/>
    <x v="1"/>
    <n v="11082.444439999999"/>
    <x v="23"/>
  </r>
  <r>
    <n v="1254635"/>
    <n v="21000055"/>
    <s v="4116 P.NOIR OCIO 750 12U CH 2009 VEU"/>
    <m/>
    <x v="23"/>
    <x v="9"/>
    <x v="1"/>
    <n v="35"/>
    <x v="23"/>
  </r>
  <r>
    <n v="1255247"/>
    <n v="10050861"/>
    <s v="CYT TRIO RVA MERL(P10)750 12U 2010 PY"/>
    <m/>
    <x v="23"/>
    <x v="9"/>
    <x v="1"/>
    <n v="400"/>
    <x v="23"/>
  </r>
  <r>
    <n v="1255428"/>
    <n v="10043740"/>
    <s v="CYT MARQUES SYRAH 750 12U 2008 VEU"/>
    <m/>
    <x v="23"/>
    <x v="9"/>
    <x v="1"/>
    <n v="100"/>
    <x v="23"/>
  </r>
  <r>
    <n v="1255264"/>
    <n v="10043645"/>
    <s v="CYT MARQUES SYRAH 750 12U 2008 EC"/>
    <m/>
    <x v="23"/>
    <x v="9"/>
    <x v="1"/>
    <n v="79.999999990000006"/>
    <x v="23"/>
  </r>
  <r>
    <n v="1255269"/>
    <n v="10050767"/>
    <s v="CYT MARQUES CARM 750 12U 2009  EC"/>
    <m/>
    <x v="23"/>
    <x v="9"/>
    <x v="1"/>
    <n v="79.999999990000006"/>
    <x v="23"/>
  </r>
  <r>
    <n v="1255259"/>
    <n v="10046754"/>
    <s v="CYT MARQUES C.SAUV 750 6U 2008 VEU"/>
    <m/>
    <x v="23"/>
    <x v="9"/>
    <x v="1"/>
    <n v="41.999999989999999"/>
    <x v="23"/>
  </r>
  <r>
    <n v="1255429"/>
    <n v="10043014"/>
    <s v="CYT MARQUES C.SAUV 750 6U 2008 VAS"/>
    <m/>
    <x v="23"/>
    <x v="9"/>
    <x v="1"/>
    <n v="250"/>
    <x v="23"/>
  </r>
  <r>
    <n v="7078567"/>
    <n v="10042343"/>
    <s v="CS SPARKLING CS BRUT 750 6U 2009 JP"/>
    <m/>
    <x v="23"/>
    <x v="9"/>
    <x v="1"/>
    <n v="280"/>
    <x v="23"/>
  </r>
  <r>
    <n v="7079060"/>
    <n v="10040991"/>
    <s v="CS SPARKLING BRUT 750 6U 2009 VEU"/>
    <m/>
    <x v="23"/>
    <x v="9"/>
    <x v="1"/>
    <n v="24.999999989999999"/>
    <x v="23"/>
  </r>
  <r>
    <n v="7078717"/>
    <n v="10050106"/>
    <s v="CS RESERVA MERL(P08) 750 12U 2009 JP"/>
    <m/>
    <x v="23"/>
    <x v="9"/>
    <x v="1"/>
    <n v="79.999999990000006"/>
    <x v="23"/>
  </r>
  <r>
    <n v="7078651"/>
    <n v="10033303"/>
    <s v="CS RESERVA SYRAH(P08)750 12U 2007 JP"/>
    <m/>
    <x v="23"/>
    <x v="9"/>
    <x v="1"/>
    <n v="50"/>
    <x v="23"/>
  </r>
  <r>
    <n v="1254412"/>
    <n v="10046858"/>
    <s v="CA FINISIMO C.SAUV(HC)750 12U 2008 CL"/>
    <m/>
    <x v="23"/>
    <x v="9"/>
    <x v="1"/>
    <n v="140"/>
    <x v="23"/>
  </r>
  <r>
    <n v="7078931"/>
    <n v="10046089"/>
    <s v="CS ORGANICO C.SAUV/CARM(P09)75012U2009JP"/>
    <m/>
    <x v="23"/>
    <x v="9"/>
    <x v="1"/>
    <n v="210"/>
    <x v="23"/>
  </r>
  <r>
    <n v="7079092"/>
    <n v="10050420"/>
    <s v="CS ORGANICO CHARD(P09) 750 12U 2010 CA"/>
    <m/>
    <x v="23"/>
    <x v="9"/>
    <x v="1"/>
    <n v="436"/>
    <x v="23"/>
  </r>
  <r>
    <n v="7078558"/>
    <n v="10049938"/>
    <s v="CS RESERVA CHARD STL(P08) 750 6U 2010 NL"/>
    <m/>
    <x v="23"/>
    <x v="9"/>
    <x v="1"/>
    <n v="40"/>
    <x v="23"/>
  </r>
  <r>
    <n v="7078645"/>
    <n v="10048766"/>
    <s v="CS RESERVA CHARD ST(P08)750 12U 2010 JP"/>
    <m/>
    <x v="23"/>
    <x v="9"/>
    <x v="1"/>
    <n v="150"/>
    <x v="23"/>
  </r>
  <r>
    <n v="7078634"/>
    <n v="10042762"/>
    <s v="CS VISION GEW STLV(P08) 750 12U 2010 US"/>
    <m/>
    <x v="23"/>
    <x v="9"/>
    <x v="1"/>
    <n v="17"/>
    <x v="23"/>
  </r>
  <r>
    <n v="7078643"/>
    <n v="10042756"/>
    <s v="CS RESERVA GEW STLV(P08) 750 12U 2010 JP"/>
    <m/>
    <x v="23"/>
    <x v="9"/>
    <x v="1"/>
    <n v="200"/>
    <x v="23"/>
  </r>
  <r>
    <n v="7078868"/>
    <n v="10050416"/>
    <s v="CS ORGANICO CHARD(P09) 750 12U 2010 US"/>
    <m/>
    <x v="23"/>
    <x v="9"/>
    <x v="1"/>
    <n v="110"/>
    <x v="23"/>
  </r>
  <r>
    <n v="1255270"/>
    <n v="21000132"/>
    <s v="2189 SYRAH TERRUNYO 0750 12U CH 2007 EC"/>
    <m/>
    <x v="23"/>
    <x v="9"/>
    <x v="1"/>
    <n v="15"/>
    <x v="23"/>
  </r>
  <r>
    <n v="1255136"/>
    <n v="10046300"/>
    <s v="MA MAYCAS RVA SYRAH 750 6U 2009 BE"/>
    <m/>
    <x v="23"/>
    <x v="9"/>
    <x v="1"/>
    <n v="44"/>
    <x v="23"/>
  </r>
  <r>
    <n v="1256004"/>
    <n v="12006079"/>
    <s v="2100 C.SAUV MELCHOR 0750 CH 2007 1U PA"/>
    <m/>
    <x v="23"/>
    <x v="9"/>
    <x v="1"/>
    <n v="33"/>
    <x v="23"/>
  </r>
  <r>
    <n v="1257140"/>
    <n v="10040786"/>
    <s v="CYT SPARKLING DEMI SEC 750 12U (P09) VES"/>
    <m/>
    <x v="23"/>
    <x v="9"/>
    <x v="1"/>
    <n v="200"/>
    <x v="23"/>
  </r>
  <r>
    <n v="7078490"/>
    <n v="10048489"/>
    <s v="CS PAYADA CHILEAN WHITE STLV 750 6U NL"/>
    <m/>
    <x v="23"/>
    <x v="1"/>
    <x v="1"/>
    <n v="400"/>
    <x v="23"/>
  </r>
  <r>
    <n v="7078818"/>
    <n v="10033304"/>
    <s v="CS RESERVA SYRAH(P08)750 12U 2007 VEU"/>
    <m/>
    <x v="23"/>
    <x v="9"/>
    <x v="1"/>
    <n v="104"/>
    <x v="23"/>
  </r>
  <r>
    <n v="1254644"/>
    <n v="10048657"/>
    <s v="CYT TRIO RVA C.SAU(P10)(90P)75012U2008HN"/>
    <m/>
    <x v="23"/>
    <x v="9"/>
    <x v="1"/>
    <n v="70"/>
    <x v="23"/>
  </r>
  <r>
    <n v="7078805"/>
    <n v="10039757"/>
    <s v="CYT SE CHARD (CJA)700 12U CL"/>
    <m/>
    <x v="23"/>
    <x v="12"/>
    <x v="1"/>
    <n v="2749.5555559999998"/>
    <x v="23"/>
  </r>
  <r>
    <n v="1255070"/>
    <n v="10050870"/>
    <s v="CYT TRIO RVA MERL(P10)750 6U 2010 (CO)DK"/>
    <m/>
    <x v="23"/>
    <x v="9"/>
    <x v="1"/>
    <n v="350"/>
    <x v="23"/>
  </r>
  <r>
    <n v="7078997"/>
    <n v="10039503"/>
    <s v="CS CONO SUR CHARD STLV(P07) 750 12U JP"/>
    <m/>
    <x v="23"/>
    <x v="9"/>
    <x v="1"/>
    <n v="97"/>
    <x v="23"/>
  </r>
  <r>
    <n v="7078620"/>
    <n v="10033143"/>
    <s v="CS 20BARREL C.SAUV LTD EDT 750 6U 2007CL"/>
    <m/>
    <x v="23"/>
    <x v="9"/>
    <x v="1"/>
    <n v="70"/>
    <x v="23"/>
  </r>
  <r>
    <n v="1257252"/>
    <n v="10040290"/>
    <s v="CYT CHAMP SUBERC BRUT(P08 45) 750 12U CL"/>
    <m/>
    <x v="23"/>
    <x v="9"/>
    <x v="1"/>
    <n v="152"/>
    <x v="23"/>
  </r>
  <r>
    <n v="7078819"/>
    <n v="10047144"/>
    <s v="CS RESERVA C.SAUV(P08) 750 12U 2009 VEU"/>
    <m/>
    <x v="23"/>
    <x v="9"/>
    <x v="1"/>
    <n v="110"/>
    <x v="23"/>
  </r>
  <r>
    <n v="7078675"/>
    <n v="12006095"/>
    <s v="4191 C.SAUV FUSION 750 CH 2009"/>
    <m/>
    <x v="23"/>
    <x v="9"/>
    <x v="1"/>
    <n v="2360"/>
    <x v="23"/>
  </r>
  <r>
    <n v="7078674"/>
    <n v="10047148"/>
    <s v="CS RESERVA C.SAUV(P08) 750 12U 2009LATAM"/>
    <m/>
    <x v="23"/>
    <x v="9"/>
    <x v="1"/>
    <n v="280"/>
    <x v="23"/>
  </r>
  <r>
    <n v="1254654"/>
    <n v="10048612"/>
    <s v="CYT TRIO RVA CHARD(P10)750 12U 2009 HN"/>
    <m/>
    <x v="23"/>
    <x v="9"/>
    <x v="1"/>
    <n v="55"/>
    <x v="23"/>
  </r>
  <r>
    <n v="1255529"/>
    <n v="10040076"/>
    <s v="CYT TRIO RVA C.SAUV(90+PTS)7506U2008 AR"/>
    <m/>
    <x v="23"/>
    <x v="9"/>
    <x v="1"/>
    <n v="27.555555550000001"/>
    <x v="23"/>
  </r>
  <r>
    <n v="1254185"/>
    <n v="10038156"/>
    <s v="CYT TERRUNYO C.SAUV(ND) 750 6U 2007 KR"/>
    <m/>
    <x v="23"/>
    <x v="9"/>
    <x v="1"/>
    <n v="70"/>
    <x v="23"/>
  </r>
  <r>
    <n v="1255530"/>
    <n v="10048664"/>
    <s v="CYT TRIO RVA C.SAU(P10)(90P)75012U2008PR"/>
    <m/>
    <x v="23"/>
    <x v="9"/>
    <x v="1"/>
    <n v="70"/>
    <x v="23"/>
  </r>
  <r>
    <n v="7079058"/>
    <n v="10051758"/>
    <s v="CS GRAN VALLE NIEBLA GEW 750 12U 2010 GB"/>
    <m/>
    <x v="23"/>
    <x v="9"/>
    <x v="1"/>
    <n v="840"/>
    <x v="23"/>
  </r>
  <r>
    <n v="7078925"/>
    <n v="10050179"/>
    <s v="VE W.CREST CHARD(P10) 1500 6U US"/>
    <m/>
    <x v="23"/>
    <x v="9"/>
    <x v="1"/>
    <n v="5520"/>
    <x v="23"/>
  </r>
  <r>
    <n v="7078924"/>
    <n v="10050180"/>
    <s v="VE W.CREST C.SAUV(P10) 1500 6U US"/>
    <m/>
    <x v="23"/>
    <x v="9"/>
    <x v="1"/>
    <n v="2720"/>
    <x v="23"/>
  </r>
  <r>
    <n v="7079154"/>
    <n v="10046719"/>
    <s v="CS 20 BARREL P.NOIR E.LDA 750 6U 2008 US"/>
    <m/>
    <x v="23"/>
    <x v="9"/>
    <x v="1"/>
    <n v="15.555555549999999"/>
    <x v="23"/>
  </r>
  <r>
    <n v="7078726"/>
    <n v="10041590"/>
    <s v="CS CONO SUR C.SAUV(P07)750 6U VAS"/>
    <m/>
    <x v="23"/>
    <x v="9"/>
    <x v="1"/>
    <n v="56.000000010000001"/>
    <x v="23"/>
  </r>
  <r>
    <n v="7078824"/>
    <n v="10040321"/>
    <s v="MPO GRAN DEVOCION SYR/PET 750 6U 2008VEU"/>
    <m/>
    <x v="23"/>
    <x v="9"/>
    <x v="1"/>
    <n v="33"/>
    <x v="23"/>
  </r>
  <r>
    <n v="1255215"/>
    <n v="10046827"/>
    <s v="MA MAYCAS RVA ESP SYRAH 750 6U 2008 CL"/>
    <m/>
    <x v="23"/>
    <x v="9"/>
    <x v="1"/>
    <n v="70"/>
    <x v="23"/>
  </r>
  <r>
    <n v="1255207"/>
    <n v="10050849"/>
    <s v="CYT TRIO RVA MERL(P10)750 12U 2010 CL"/>
    <m/>
    <x v="23"/>
    <x v="9"/>
    <x v="1"/>
    <n v="560"/>
    <x v="23"/>
  </r>
  <r>
    <n v="1252933"/>
    <n v="10048686"/>
    <s v="CYT TRIO RVA MERL(P10)750 6U 2009 RU"/>
    <m/>
    <x v="23"/>
    <x v="9"/>
    <x v="1"/>
    <n v="164"/>
    <x v="23"/>
  </r>
  <r>
    <n v="7078923"/>
    <n v="10048850"/>
    <s v="CS CONO SUR MER/ROS STLV(P07) 750 6UVEU"/>
    <m/>
    <x v="23"/>
    <x v="9"/>
    <x v="1"/>
    <n v="49.999999989999999"/>
    <x v="23"/>
  </r>
  <r>
    <n v="7078941"/>
    <n v="10047363"/>
    <s v="CS ORGANICO S.BLC(P09)750 12U 2010CA"/>
    <m/>
    <x v="23"/>
    <x v="9"/>
    <x v="1"/>
    <n v="33"/>
    <x v="23"/>
  </r>
  <r>
    <n v="1254494"/>
    <n v="10048679"/>
    <s v="CYT TRIO RVA C.SAU(P10)(90P)7506U2008VEU"/>
    <m/>
    <x v="23"/>
    <x v="9"/>
    <x v="1"/>
    <n v="70"/>
    <x v="23"/>
  </r>
  <r>
    <n v="7078723"/>
    <n v="10044300"/>
    <s v="CS ROKO C.SAUV STLV 750 6U VEU"/>
    <m/>
    <x v="23"/>
    <x v="6"/>
    <x v="1"/>
    <n v="2357.5555559999998"/>
    <x v="23"/>
  </r>
  <r>
    <n v="1253696"/>
    <n v="10031702"/>
    <s v="CYT FRONT SAUV.BLC(P06) 187 24U VEU"/>
    <m/>
    <x v="23"/>
    <x v="10"/>
    <x v="1"/>
    <n v="131.66666670000001"/>
    <x v="23"/>
  </r>
  <r>
    <n v="1251288"/>
    <n v="10033840"/>
    <s v="CYT MOUNTAIN RANGE S.BLC 187 24U VEU"/>
    <m/>
    <x v="23"/>
    <x v="10"/>
    <x v="1"/>
    <n v="221.88888890000001"/>
    <x v="23"/>
  </r>
  <r>
    <n v="7078086"/>
    <n v="10050180"/>
    <s v="VE W.CREST C.SAUV(P10) 1500 6U US"/>
    <m/>
    <x v="23"/>
    <x v="6"/>
    <x v="1"/>
    <n v="2175"/>
    <x v="23"/>
  </r>
  <r>
    <n v="1255352"/>
    <n v="10044866"/>
    <s v="CYT SUNRISE MERL(P08) 1500 6U US"/>
    <m/>
    <x v="23"/>
    <x v="6"/>
    <x v="1"/>
    <n v="1000"/>
    <x v="23"/>
  </r>
  <r>
    <n v="1255768"/>
    <n v="10050053"/>
    <s v="CYT FRONT MERL ST(UK)(BL)750 6U 2010 GB"/>
    <m/>
    <x v="23"/>
    <x v="6"/>
    <x v="1"/>
    <n v="71"/>
    <x v="23"/>
  </r>
  <r>
    <n v="7078880"/>
    <n v="10040306"/>
    <s v="CS CONO SUR C.SAUV STLV(P07)750 12U CA"/>
    <m/>
    <x v="23"/>
    <x v="6"/>
    <x v="1"/>
    <n v="490"/>
    <x v="23"/>
  </r>
  <r>
    <n v="7079121"/>
    <n v="10045299"/>
    <s v="CS LOS GANSOS C.SAUV STLV 750 6U NL"/>
    <m/>
    <x v="23"/>
    <x v="6"/>
    <x v="1"/>
    <n v="446"/>
    <x v="23"/>
  </r>
  <r>
    <n v="7078990"/>
    <n v="10041590"/>
    <s v="CS CONO SUR C.SAUV(P07)750 6U VAS"/>
    <m/>
    <x v="23"/>
    <x v="6"/>
    <x v="1"/>
    <n v="56"/>
    <x v="23"/>
  </r>
  <r>
    <n v="7078765"/>
    <n v="10039600"/>
    <s v="CS CONO SUR C.SAUV(P07) 750 12U VAS"/>
    <m/>
    <x v="23"/>
    <x v="6"/>
    <x v="1"/>
    <n v="150"/>
    <x v="23"/>
  </r>
  <r>
    <n v="1256003"/>
    <n v="10041148"/>
    <s v="CYT SUNR S.BLC(P08) 750 12U VAR"/>
    <m/>
    <x v="23"/>
    <x v="12"/>
    <x v="1"/>
    <n v="42"/>
    <x v="23"/>
  </r>
  <r>
    <n v="7078586"/>
    <n v="10036310"/>
    <s v="CS NEBLINA C.SAUV STLV(P08)750 12U JP"/>
    <m/>
    <x v="23"/>
    <x v="6"/>
    <x v="1"/>
    <n v="2610"/>
    <x v="23"/>
  </r>
  <r>
    <n v="1254339"/>
    <n v="10016109"/>
    <s v="CYT VINO DULCE SAN BLAS 750 12U CL"/>
    <m/>
    <x v="23"/>
    <x v="10"/>
    <x v="1"/>
    <n v="1194"/>
    <x v="23"/>
  </r>
  <r>
    <n v="7078895"/>
    <n v="10047466"/>
    <s v="CS CONO SUR P.NOIR STLV(P07)750 12U CA"/>
    <m/>
    <x v="23"/>
    <x v="6"/>
    <x v="1"/>
    <n v="440"/>
    <x v="23"/>
  </r>
  <r>
    <n v="7078870"/>
    <n v="10042958"/>
    <s v="CS CONO SUR P.NOIR STL(P07)750 12U US"/>
    <m/>
    <x v="23"/>
    <x v="6"/>
    <x v="1"/>
    <n v="3250"/>
    <x v="23"/>
  </r>
  <r>
    <n v="7078897"/>
    <n v="10046906"/>
    <s v="CS C.SUR P.NOIR(P07)750 12U (LCBO)CA"/>
    <m/>
    <x v="23"/>
    <x v="6"/>
    <x v="1"/>
    <n v="282"/>
    <x v="23"/>
  </r>
  <r>
    <n v="7078983"/>
    <n v="10047465"/>
    <s v="CS CONO SUR P.NOIR STLV(P07)75012U VEU"/>
    <m/>
    <x v="23"/>
    <x v="6"/>
    <x v="1"/>
    <n v="70"/>
    <x v="23"/>
  </r>
  <r>
    <n v="7079158"/>
    <n v="10051393"/>
    <s v="CS CONO SUR P.NOIR STL(P07)750 6U 2010GB"/>
    <m/>
    <x v="23"/>
    <x v="6"/>
    <x v="1"/>
    <n v="1210"/>
    <x v="23"/>
  </r>
  <r>
    <n v="7079048"/>
    <n v="10051391"/>
    <s v="CS LAS ONDAS P.NOIR(P07)STL750 6U2010VEU"/>
    <m/>
    <x v="23"/>
    <x v="6"/>
    <x v="1"/>
    <n v="275"/>
    <x v="23"/>
  </r>
  <r>
    <n v="1254761"/>
    <n v="10038109"/>
    <s v="CYT XPLORADOR CARM(P08) STLV 750 6U DK"/>
    <m/>
    <x v="23"/>
    <x v="6"/>
    <x v="1"/>
    <n v="612.44444439999995"/>
    <x v="23"/>
  </r>
  <r>
    <n v="1254887"/>
    <n v="10032266"/>
    <s v="CYT FRONT CHARD STLV(P06) 1500 6U CA"/>
    <m/>
    <x v="23"/>
    <x v="6"/>
    <x v="1"/>
    <n v="280"/>
    <x v="23"/>
  </r>
  <r>
    <n v="1252884"/>
    <n v="10032003"/>
    <s v="CYT MOUNTAIN RANGE CHARD 750 12U GB"/>
    <m/>
    <x v="23"/>
    <x v="6"/>
    <x v="1"/>
    <n v="28.000000010000001"/>
    <x v="23"/>
  </r>
  <r>
    <n v="7078772"/>
    <n v="10045376"/>
    <s v="MPO V.MPO VTAL CHARD(P09)STLV7506U2010BE"/>
    <m/>
    <x v="23"/>
    <x v="6"/>
    <x v="1"/>
    <n v="480"/>
    <x v="23"/>
  </r>
  <r>
    <n v="1254822"/>
    <n v="10039342"/>
    <s v="CYT SENDERO MERL(P07) 750 12U VE"/>
    <m/>
    <x v="23"/>
    <x v="6"/>
    <x v="1"/>
    <n v="630"/>
    <x v="23"/>
  </r>
  <r>
    <n v="7078083"/>
    <n v="10029623"/>
    <s v="VE MT PACK W.CREST 4CAB(S/R LOGO)1876UUS"/>
    <m/>
    <x v="23"/>
    <x v="10"/>
    <x v="1"/>
    <n v="522.11111110000002"/>
    <x v="23"/>
  </r>
  <r>
    <n v="7078940"/>
    <n v="10048001"/>
    <s v="CS I.NEGRA RVA MERL(P09)STLV 7506U2010GB"/>
    <m/>
    <x v="23"/>
    <x v="0"/>
    <x v="1"/>
    <n v="2777.5555559999998"/>
    <x v="23"/>
  </r>
  <r>
    <n v="1255481"/>
    <n v="10051611"/>
    <s v="CYT FRONT C.SAU/ROS STL(P06)75012U2010JP"/>
    <m/>
    <x v="23"/>
    <x v="0"/>
    <x v="1"/>
    <n v="5292"/>
    <x v="23"/>
  </r>
  <r>
    <n v="7079277"/>
    <n v="10047973"/>
    <s v="MPO V.MPO BLEND ROSE(P09) 750 12U LATAM"/>
    <m/>
    <x v="23"/>
    <x v="0"/>
    <x v="1"/>
    <n v="196"/>
    <x v="23"/>
  </r>
  <r>
    <n v="1255318"/>
    <n v="10044510"/>
    <s v="CYT FRONT CHARD(P06) 750 6U RU"/>
    <m/>
    <x v="23"/>
    <x v="0"/>
    <x v="1"/>
    <n v="2711"/>
    <x v="23"/>
  </r>
  <r>
    <n v="1256366"/>
    <n v="10032829"/>
    <s v="CYT CYT (RVDO) MERLOT 750(P07 NV) 12U MX"/>
    <m/>
    <x v="23"/>
    <x v="0"/>
    <x v="1"/>
    <n v="356"/>
    <x v="23"/>
  </r>
  <r>
    <n v="7077893"/>
    <n v="10048507"/>
    <s v="CS NEBLINA MERL(P08)STLV 750 6U VEU"/>
    <m/>
    <x v="23"/>
    <x v="0"/>
    <x v="1"/>
    <n v="8495.5555559999993"/>
    <x v="23"/>
  </r>
  <r>
    <n v="7079100"/>
    <n v="10030259"/>
    <s v="MPO V.MPO RVA MERL(STLV 2203) 750 6U GB"/>
    <m/>
    <x v="23"/>
    <x v="0"/>
    <x v="1"/>
    <n v="17562"/>
    <x v="23"/>
  </r>
  <r>
    <n v="1255477"/>
    <n v="10049364"/>
    <s v="CYT FRONT C.SAUV STLV(P06)750 12U2010 JP"/>
    <m/>
    <x v="23"/>
    <x v="0"/>
    <x v="1"/>
    <n v="8260"/>
    <x v="23"/>
  </r>
  <r>
    <n v="1253339"/>
    <n v="10044569"/>
    <s v="CYT FRONT C.SAUV/MERL(P06)750 12U(LR)CA"/>
    <m/>
    <x v="23"/>
    <x v="0"/>
    <x v="1"/>
    <n v="2360"/>
    <x v="23"/>
  </r>
  <r>
    <n v="1254880"/>
    <n v="10049367"/>
    <s v="CYT VICUÑA C.SAUV/ME(ST)750 12U 2010GB"/>
    <m/>
    <x v="23"/>
    <x v="0"/>
    <x v="1"/>
    <n v="350"/>
    <x v="23"/>
  </r>
  <r>
    <n v="7078495"/>
    <n v="10032938"/>
    <s v="CS CONO SUR S.BLC STLV(P07) 187 24U VEU"/>
    <m/>
    <x v="23"/>
    <x v="10"/>
    <x v="1"/>
    <n v="206"/>
    <x v="23"/>
  </r>
  <r>
    <n v="7079101"/>
    <n v="10030260"/>
    <s v="MPO V.MPO RVA S.BLC(STLV 1123) 750 6U GB"/>
    <m/>
    <x v="23"/>
    <x v="0"/>
    <x v="1"/>
    <n v="12629.555560000001"/>
    <x v="23"/>
  </r>
  <r>
    <n v="1255667"/>
    <n v="10025779"/>
    <s v="CYT MT PACK FRON(P07)4C.SAU/MER187 6U US"/>
    <m/>
    <x v="23"/>
    <x v="10"/>
    <x v="1"/>
    <n v="598.44444439999995"/>
    <x v="23"/>
  </r>
  <r>
    <n v="7078589"/>
    <n v="10040332"/>
    <s v="CS CONO SUR C.SAUV STLV(P07)750 12U JP"/>
    <m/>
    <x v="23"/>
    <x v="10"/>
    <x v="1"/>
    <n v="3189"/>
    <x v="23"/>
  </r>
  <r>
    <n v="7078888"/>
    <n v="10042923"/>
    <s v="MPO SONATA S.BLC 750 12U LATAM"/>
    <m/>
    <x v="23"/>
    <x v="10"/>
    <x v="1"/>
    <n v="98"/>
    <x v="23"/>
  </r>
  <r>
    <n v="1255685"/>
    <n v="10032830"/>
    <s v="CYT CYT RVDO S.BLC(P07 NV) 375 24U MX"/>
    <m/>
    <x v="23"/>
    <x v="10"/>
    <x v="1"/>
    <n v="396"/>
    <x v="23"/>
  </r>
  <r>
    <n v="1254746"/>
    <n v="10036998"/>
    <s v="CYT SE C.SAUV 375 24U CL"/>
    <m/>
    <x v="23"/>
    <x v="10"/>
    <x v="1"/>
    <n v="750"/>
    <x v="23"/>
  </r>
  <r>
    <n v="1254747"/>
    <n v="10037006"/>
    <s v="CYT SE C.SAUV(N) 187 24U CL"/>
    <m/>
    <x v="23"/>
    <x v="10"/>
    <x v="1"/>
    <n v="444.77777780000002"/>
    <x v="23"/>
  </r>
  <r>
    <n v="1255652"/>
    <n v="10049507"/>
    <s v="CYT SENDERO C.SAUV(P07) STL 750 12U CN"/>
    <m/>
    <x v="23"/>
    <x v="10"/>
    <x v="1"/>
    <n v="392"/>
    <x v="23"/>
  </r>
  <r>
    <n v="7079026"/>
    <n v="10040271"/>
    <s v="CS NEBLINA C.SAUV(P08)STLV 750 12U SG"/>
    <m/>
    <x v="23"/>
    <x v="10"/>
    <x v="1"/>
    <n v="392"/>
    <x v="23"/>
  </r>
  <r>
    <n v="7079065"/>
    <n v="10050135"/>
    <s v="CYT FRONT C.SAUV(P06) 187 24U LATAM"/>
    <m/>
    <x v="23"/>
    <x v="10"/>
    <x v="1"/>
    <n v="112.2222222"/>
    <x v="23"/>
  </r>
  <r>
    <n v="1255526"/>
    <n v="10021898"/>
    <s v="CYT FRONT CAB.SAUV(P06) 187 24U VEU"/>
    <m/>
    <x v="23"/>
    <x v="10"/>
    <x v="1"/>
    <n v="87.222222220000006"/>
    <x v="23"/>
  </r>
  <r>
    <n v="7079472"/>
    <n v="10036311"/>
    <s v="CS NEBLINA CHARD STLV(P08)750 12U JP"/>
    <m/>
    <x v="23"/>
    <x v="6"/>
    <x v="1"/>
    <n v="1040"/>
    <x v="23"/>
  </r>
  <r>
    <n v="7079215"/>
    <n v="10050458"/>
    <s v="CS SOLEADO S.BLC STLV 750 6U 2010 GB"/>
    <m/>
    <x v="23"/>
    <x v="0"/>
    <x v="1"/>
    <n v="9526"/>
    <x v="23"/>
  </r>
  <r>
    <n v="1255459"/>
    <n v="10050626"/>
    <s v="CYT SUNR C.SAUV(P08)STLV 750 12U 2010IS"/>
    <m/>
    <x v="23"/>
    <x v="12"/>
    <x v="1"/>
    <n v="140"/>
    <x v="23"/>
  </r>
  <r>
    <n v="7078839"/>
    <n v="10045937"/>
    <s v="CS REY L.ANDES RVA CHAR(P08)STLV7506UVEU"/>
    <m/>
    <x v="23"/>
    <x v="6"/>
    <x v="1"/>
    <n v="66.000000009999994"/>
    <x v="23"/>
  </r>
  <r>
    <n v="7078510"/>
    <n v="10050174"/>
    <s v="MPO V.MPO VTAL C.SAUV(P09)STLV750 12UVEU"/>
    <m/>
    <x v="23"/>
    <x v="8"/>
    <x v="1"/>
    <n v="960"/>
    <x v="23"/>
  </r>
  <r>
    <n v="1253714"/>
    <n v="10045687"/>
    <s v="CYT CYT RVDO C.SAUV (P07)750 12U MX"/>
    <m/>
    <x v="23"/>
    <x v="8"/>
    <x v="1"/>
    <n v="3191"/>
    <x v="23"/>
  </r>
  <r>
    <n v="1255683"/>
    <n v="10032829"/>
    <s v="CYT CYT (RVDO) MERLOT 750(P07 NV) 12U MX"/>
    <m/>
    <x v="23"/>
    <x v="12"/>
    <x v="1"/>
    <n v="1996"/>
    <x v="23"/>
  </r>
  <r>
    <n v="7079025"/>
    <n v="10048506"/>
    <s v="CS NEBLINA MERL(P08)STLV 750 12U SG"/>
    <m/>
    <x v="23"/>
    <x v="12"/>
    <x v="1"/>
    <n v="181"/>
    <x v="23"/>
  </r>
  <r>
    <n v="1255111"/>
    <n v="10050299"/>
    <s v="CYT SUNR MERL ST(V)(P08)75012U 2010 NORD"/>
    <m/>
    <x v="23"/>
    <x v="12"/>
    <x v="1"/>
    <n v="49.999999989999999"/>
    <x v="23"/>
  </r>
  <r>
    <n v="1255314"/>
    <n v="10041305"/>
    <s v="CYT SUNR MERL(P08) 750 6U RU"/>
    <m/>
    <x v="23"/>
    <x v="12"/>
    <x v="1"/>
    <n v="894"/>
    <x v="23"/>
  </r>
  <r>
    <n v="7078866"/>
    <n v="10049726"/>
    <s v="CS I.NEGRA FARO S.BL/CHA ST7506U(ASDA)GB"/>
    <m/>
    <x v="23"/>
    <x v="12"/>
    <x v="1"/>
    <n v="8305.5555559999993"/>
    <x v="23"/>
  </r>
  <r>
    <n v="1254890"/>
    <n v="10041074"/>
    <s v="CYT FRONT S.BLC STLV(P06) 1500 6U CA"/>
    <m/>
    <x v="23"/>
    <x v="12"/>
    <x v="1"/>
    <n v="494"/>
    <x v="23"/>
  </r>
  <r>
    <n v="1254740"/>
    <n v="10022450"/>
    <s v="CYT FRONT MERLOT(P06) 1500 6U VAR"/>
    <m/>
    <x v="23"/>
    <x v="12"/>
    <x v="1"/>
    <n v="384"/>
    <x v="23"/>
  </r>
  <r>
    <n v="1255838"/>
    <n v="10029424"/>
    <s v="CYT MOUNTAIN RANGE C.SAUV STL 750 12U GB"/>
    <m/>
    <x v="23"/>
    <x v="8"/>
    <x v="1"/>
    <n v="569"/>
    <x v="23"/>
  </r>
  <r>
    <n v="1255175"/>
    <n v="10050622"/>
    <s v="CYT SUNR C.SAUV(P08) 750 12U 2010VEU"/>
    <m/>
    <x v="23"/>
    <x v="12"/>
    <x v="1"/>
    <n v="56"/>
    <x v="23"/>
  </r>
  <r>
    <n v="1255684"/>
    <n v="10045693"/>
    <s v="CYT CYT RVDO S.BLC(P07 NV) 750 12U MX"/>
    <m/>
    <x v="23"/>
    <x v="8"/>
    <x v="1"/>
    <n v="1176"/>
    <x v="23"/>
  </r>
  <r>
    <n v="1253610"/>
    <n v="10041075"/>
    <s v="CYT FRONT C.SAUV/MERL(P06)STLV1500 6U CA"/>
    <m/>
    <x v="23"/>
    <x v="12"/>
    <x v="1"/>
    <n v="892"/>
    <x v="23"/>
  </r>
  <r>
    <n v="1255245"/>
    <n v="10004295"/>
    <s v="CYT CYT ROSE 1500 6U DE"/>
    <m/>
    <x v="23"/>
    <x v="12"/>
    <x v="1"/>
    <n v="1075"/>
    <x v="23"/>
  </r>
  <r>
    <n v="7077870"/>
    <n v="10039750"/>
    <s v="CYT SE C.SAUV (CJA)700 12U CL"/>
    <m/>
    <x v="23"/>
    <x v="12"/>
    <x v="1"/>
    <n v="7055.1111110000002"/>
    <x v="23"/>
  </r>
  <r>
    <n v="7078804"/>
    <n v="10039755"/>
    <s v="CYT SE CARM (CJA) 700 12U CL"/>
    <m/>
    <x v="23"/>
    <x v="12"/>
    <x v="1"/>
    <n v="2749.5555559999998"/>
    <x v="23"/>
  </r>
  <r>
    <n v="1255312"/>
    <n v="10041224"/>
    <s v="CYT SUNR CARM(P08) 750 6U RU"/>
    <m/>
    <x v="23"/>
    <x v="12"/>
    <x v="1"/>
    <n v="972.44444450000003"/>
    <x v="23"/>
  </r>
  <r>
    <n v="1254851"/>
    <n v="10031185"/>
    <s v="CYT SUNR CARM(P08) 750 12U LATAM"/>
    <m/>
    <x v="23"/>
    <x v="12"/>
    <x v="1"/>
    <n v="308"/>
    <x v="23"/>
  </r>
  <r>
    <n v="1254395"/>
    <n v="10050128"/>
    <s v="CYT FRONT C.SAUV(P06) 1500 6U LATAM"/>
    <m/>
    <x v="23"/>
    <x v="12"/>
    <x v="1"/>
    <n v="5949"/>
    <x v="23"/>
  </r>
  <r>
    <n v="1251580"/>
    <n v="10047752"/>
    <s v="CYT EXPORTACION SEL(P08)MERL 1500 6U CL"/>
    <m/>
    <x v="23"/>
    <x v="12"/>
    <x v="1"/>
    <n v="2750"/>
    <x v="23"/>
  </r>
  <r>
    <n v="1251468"/>
    <n v="10034470"/>
    <s v="CYT EXPORT SEL (P08) MERLOT 750 12U CL"/>
    <m/>
    <x v="23"/>
    <x v="12"/>
    <x v="1"/>
    <n v="2750"/>
    <x v="23"/>
  </r>
  <r>
    <n v="1251467"/>
    <n v="10034470"/>
    <s v="CYT EXPORT SEL (P08) MERLOT 750 12U CL"/>
    <m/>
    <x v="23"/>
    <x v="12"/>
    <x v="1"/>
    <n v="2750"/>
    <x v="23"/>
  </r>
  <r>
    <n v="1255311"/>
    <n v="10041203"/>
    <s v="CYT SUNR C.SAUV(P08) 750 6U RU"/>
    <m/>
    <x v="23"/>
    <x v="12"/>
    <x v="1"/>
    <n v="988"/>
    <x v="23"/>
  </r>
  <r>
    <n v="7078982"/>
    <n v="10045546"/>
    <s v="CS CONO SUR C.SAUV STLV(P07) 750 12U VEU"/>
    <m/>
    <x v="23"/>
    <x v="8"/>
    <x v="1"/>
    <n v="420"/>
    <x v="23"/>
  </r>
  <r>
    <n v="1255568"/>
    <n v="10040783"/>
    <s v="CYT SPARKLING BRUT 750 12U (P09) VIN"/>
    <m/>
    <x v="23"/>
    <x v="9"/>
    <x v="1"/>
    <n v="50"/>
    <x v="23"/>
  </r>
  <r>
    <n v="7079050"/>
    <n v="10047750"/>
    <s v="CS LAS ONDAS S.BLC(P07) STL750 6U 2010GB"/>
    <m/>
    <x v="23"/>
    <x v="6"/>
    <x v="1"/>
    <n v="1050"/>
    <x v="23"/>
  </r>
  <r>
    <n v="7078369"/>
    <n v="10050179"/>
    <s v="VE W.CREST CHARD(P10) 1500 6U US"/>
    <m/>
    <x v="23"/>
    <x v="6"/>
    <x v="1"/>
    <n v="2050"/>
    <x v="23"/>
  </r>
  <r>
    <n v="7078370"/>
    <n v="10050183"/>
    <s v="VE W.CREST CHARD P10) 750 12U US"/>
    <m/>
    <x v="23"/>
    <x v="6"/>
    <x v="1"/>
    <n v="700"/>
    <x v="23"/>
  </r>
  <r>
    <n v="1255687"/>
    <n v="10043818"/>
    <s v="CYT SELECCION CAB/MERL(ND) 750 6U MX"/>
    <m/>
    <x v="23"/>
    <x v="8"/>
    <x v="1"/>
    <n v="1216.444444"/>
    <x v="23"/>
  </r>
  <r>
    <n v="1255686"/>
    <n v="10024185"/>
    <s v="CYT SELECCION MOSC/SEMILL(ND) 750 6U MX"/>
    <m/>
    <x v="23"/>
    <x v="8"/>
    <x v="1"/>
    <n v="1083"/>
    <x v="23"/>
  </r>
  <r>
    <n v="1255832"/>
    <n v="10050132"/>
    <s v="CYT FRONT C.SAUV(P06) 375 24U LATAM"/>
    <m/>
    <x v="23"/>
    <x v="8"/>
    <x v="1"/>
    <n v="36"/>
    <x v="23"/>
  </r>
  <r>
    <n v="7078779"/>
    <n v="10048498"/>
    <s v="CS NEBLINA C.SAUV(P08)(STLV)750 6U VEU"/>
    <m/>
    <x v="23"/>
    <x v="8"/>
    <x v="1"/>
    <n v="560"/>
    <x v="23"/>
  </r>
  <r>
    <n v="7078790"/>
    <n v="10029889"/>
    <s v="CS REY L.ANDES RVA C.SAUV(P08)750 6U VEU"/>
    <m/>
    <x v="23"/>
    <x v="8"/>
    <x v="1"/>
    <n v="167.55555559999999"/>
    <x v="23"/>
  </r>
  <r>
    <n v="7078887"/>
    <n v="10040630"/>
    <s v="MPO SONATA C.SAUV 750 12U LATAM"/>
    <m/>
    <x v="23"/>
    <x v="8"/>
    <x v="1"/>
    <n v="97.999999990000006"/>
    <x v="23"/>
  </r>
  <r>
    <n v="1255104"/>
    <n v="10038108"/>
    <s v="CYT XPLORADOR C.SAUV(P08)STLV 750 6U DK"/>
    <m/>
    <x v="23"/>
    <x v="8"/>
    <x v="1"/>
    <n v="719"/>
    <x v="23"/>
  </r>
  <r>
    <n v="7079066"/>
    <n v="10050174"/>
    <s v="MPO V.MPO VTAL C.SAUV(P09)STLV750 12UVEU"/>
    <m/>
    <x v="23"/>
    <x v="8"/>
    <x v="1"/>
    <n v="189"/>
    <x v="23"/>
  </r>
  <r>
    <n v="7078864"/>
    <n v="10041476"/>
    <s v="CS REY L.ANDES RVA CHAR(P08)ST7506U(R)DE"/>
    <m/>
    <x v="23"/>
    <x v="6"/>
    <x v="1"/>
    <n v="560"/>
    <x v="23"/>
  </r>
  <r>
    <n v="7079120"/>
    <n v="10042439"/>
    <s v="CS CONO SUR C.SAUV STLV (P07)750 6U NL"/>
    <m/>
    <x v="23"/>
    <x v="8"/>
    <x v="1"/>
    <n v="570"/>
    <x v="23"/>
  </r>
  <r>
    <n v="7079119"/>
    <n v="10040307"/>
    <s v="CS CONO SUR C.SAUV  STL(P07)750 6U VEU"/>
    <m/>
    <x v="23"/>
    <x v="8"/>
    <x v="1"/>
    <n v="80.000000009999994"/>
    <x v="23"/>
  </r>
  <r>
    <n v="7078792"/>
    <n v="10041590"/>
    <s v="CS CONO SUR C.SAUV(P07)750 6U VAS"/>
    <m/>
    <x v="23"/>
    <x v="8"/>
    <x v="1"/>
    <n v="56"/>
    <x v="23"/>
  </r>
  <r>
    <n v="1254823"/>
    <n v="10039341"/>
    <s v="CYT SENDERO CARM(P07) 750 12U VE"/>
    <m/>
    <x v="23"/>
    <x v="8"/>
    <x v="1"/>
    <n v="280"/>
    <x v="23"/>
  </r>
  <r>
    <n v="1256010"/>
    <n v="10046734"/>
    <s v="CYT XPLORADORCARM(P08)STLV75012U(C/ES)CA"/>
    <m/>
    <x v="23"/>
    <x v="8"/>
    <x v="1"/>
    <n v="550"/>
    <x v="23"/>
  </r>
  <r>
    <n v="1255842"/>
    <n v="10021905"/>
    <s v="CYT FRONT MERL(P06) 187 24U VEU"/>
    <m/>
    <x v="23"/>
    <x v="8"/>
    <x v="1"/>
    <n v="199.44444440000001"/>
    <x v="23"/>
  </r>
  <r>
    <n v="7079126"/>
    <n v="10047953"/>
    <s v="CS ALTO PLANO RVA MERL(P10)STL 750 6U NL"/>
    <m/>
    <x v="23"/>
    <x v="8"/>
    <x v="1"/>
    <n v="1040"/>
    <x v="23"/>
  </r>
  <r>
    <n v="1255846"/>
    <n v="10029435"/>
    <s v="CYT MOUNTAIN RANGE MERL STLV 750 12U GB"/>
    <m/>
    <x v="23"/>
    <x v="8"/>
    <x v="1"/>
    <n v="1120"/>
    <x v="23"/>
  </r>
  <r>
    <n v="1255770"/>
    <n v="10032002"/>
    <s v="CYT MOUNTAIN RANGE S.BLC STLV750 12U GB"/>
    <m/>
    <x v="23"/>
    <x v="8"/>
    <x v="1"/>
    <n v="573"/>
    <x v="23"/>
  </r>
  <r>
    <n v="1254982"/>
    <n v="10049512"/>
    <s v="CYT SENDERO S.BLC(P07)STLV 750 12U CN"/>
    <m/>
    <x v="23"/>
    <x v="8"/>
    <x v="1"/>
    <n v="196"/>
    <x v="23"/>
  </r>
  <r>
    <n v="1255682"/>
    <n v="10045687"/>
    <s v="CYT CYT RVDO C.SAUV (P07)750 12U MX"/>
    <m/>
    <x v="23"/>
    <x v="8"/>
    <x v="1"/>
    <n v="3405"/>
    <x v="23"/>
  </r>
  <r>
    <n v="1254724"/>
    <n v="10044608"/>
    <s v="CYT FRONT LATE HARVEST 750 12U VEU"/>
    <m/>
    <x v="23"/>
    <x v="3"/>
    <x v="1"/>
    <n v="392"/>
    <x v="23"/>
  </r>
  <r>
    <n v="1255180"/>
    <n v="10047538"/>
    <s v="CYT CONCHA Y TORO CHARD 750 6U 2010 DE"/>
    <m/>
    <x v="23"/>
    <x v="3"/>
    <x v="1"/>
    <n v="924"/>
    <x v="23"/>
  </r>
  <r>
    <n v="1256380"/>
    <n v="10050001"/>
    <s v="CYT XPLORADOR CHARD(P08)STL 750 6U DK"/>
    <m/>
    <x v="23"/>
    <x v="3"/>
    <x v="1"/>
    <n v="27.555555559999998"/>
    <x v="23"/>
  </r>
  <r>
    <n v="1255456"/>
    <n v="10046061"/>
    <s v="CA CLASSICO CHARD STIC STLV 750 12U VEU"/>
    <m/>
    <x v="23"/>
    <x v="3"/>
    <x v="1"/>
    <n v="100"/>
    <x v="23"/>
  </r>
  <r>
    <n v="7079074"/>
    <n v="10046228"/>
    <s v="CS C.SUR TOC CHARD(P08)STL 750 12U NORD"/>
    <m/>
    <x v="23"/>
    <x v="3"/>
    <x v="1"/>
    <n v="572"/>
    <x v="23"/>
  </r>
  <r>
    <n v="7078530"/>
    <n v="10037836"/>
    <s v="CS C.SUR TOC CHARD(P08)STLV 750 12U VAS"/>
    <m/>
    <x v="23"/>
    <x v="3"/>
    <x v="1"/>
    <n v="154"/>
    <x v="23"/>
  </r>
  <r>
    <n v="1255133"/>
    <n v="10050853"/>
    <s v="CYT TRIO RVA MERL(P10)750 12U 2010 HN"/>
    <m/>
    <x v="23"/>
    <x v="3"/>
    <x v="1"/>
    <n v="140"/>
    <x v="23"/>
  </r>
  <r>
    <n v="1255134"/>
    <n v="10051678"/>
    <s v="CYT C.IGNACIO RIESL 750 12U 2010 GB"/>
    <m/>
    <x v="23"/>
    <x v="3"/>
    <x v="1"/>
    <n v="555"/>
    <x v="23"/>
  </r>
  <r>
    <n v="1254594"/>
    <n v="10020043"/>
    <s v="CYT CASILL SHIRAZ 750 12U LATAM"/>
    <m/>
    <x v="23"/>
    <x v="3"/>
    <x v="1"/>
    <n v="154"/>
    <x v="23"/>
  </r>
  <r>
    <n v="1255132"/>
    <n v="10050865"/>
    <s v="CYT TRIO RVA MERL(P10)750 12U 2010 VAS"/>
    <m/>
    <x v="23"/>
    <x v="3"/>
    <x v="1"/>
    <n v="70"/>
    <x v="23"/>
  </r>
  <r>
    <n v="1255483"/>
    <n v="10045269"/>
    <s v="CYT CASILL MALB ECO 750 6U 2010 LATAM"/>
    <m/>
    <x v="23"/>
    <x v="3"/>
    <x v="1"/>
    <n v="140"/>
    <x v="23"/>
  </r>
  <r>
    <n v="1254924"/>
    <n v="10038596"/>
    <s v="PA P.ALTO RVA SY/RO STLV 750 6U 2009 GB"/>
    <m/>
    <x v="23"/>
    <x v="3"/>
    <x v="1"/>
    <n v="802.44444439999995"/>
    <x v="23"/>
  </r>
  <r>
    <n v="1254631"/>
    <n v="10043446"/>
    <s v="CYT G.RVA RIBERAS CARM 750 6U 2008 KR"/>
    <m/>
    <x v="23"/>
    <x v="3"/>
    <x v="1"/>
    <n v="150"/>
    <x v="23"/>
  </r>
  <r>
    <n v="7078600"/>
    <n v="10034782"/>
    <s v="CS CONO SUR P.NOIR(P07)750 12U (LCBO)CA"/>
    <m/>
    <x v="23"/>
    <x v="3"/>
    <x v="1"/>
    <n v="98"/>
    <x v="23"/>
  </r>
  <r>
    <n v="1255056"/>
    <n v="12005529"/>
    <s v="2103 C.SAUV TRIO 0750 CH 2008"/>
    <m/>
    <x v="23"/>
    <x v="3"/>
    <x v="1"/>
    <n v="1952"/>
    <x v="23"/>
  </r>
  <r>
    <n v="1255055"/>
    <n v="10048654"/>
    <s v="CYT TRIO RVA C.SAU(P10)(90P)75012U2008CR"/>
    <m/>
    <x v="23"/>
    <x v="3"/>
    <x v="1"/>
    <n v="168"/>
    <x v="23"/>
  </r>
  <r>
    <n v="1255054"/>
    <n v="10040070"/>
    <s v="CYT TRIO RVA C.SAUV(90+PTS)75012U2008 VE"/>
    <m/>
    <x v="23"/>
    <x v="3"/>
    <x v="1"/>
    <n v="630"/>
    <x v="23"/>
  </r>
  <r>
    <n v="7078559"/>
    <n v="10046093"/>
    <s v="CS ORGANICO C.SAUV/CARM(P09)7506U2009VEU"/>
    <m/>
    <x v="23"/>
    <x v="3"/>
    <x v="1"/>
    <n v="74.999999990000006"/>
    <x v="23"/>
  </r>
  <r>
    <n v="7079036"/>
    <n v="10048883"/>
    <s v="CS RESERVA S.BLC STL(P08)7506U2010NORD"/>
    <m/>
    <x v="23"/>
    <x v="3"/>
    <x v="1"/>
    <n v="220"/>
    <x v="23"/>
  </r>
  <r>
    <n v="1255876"/>
    <n v="10050256"/>
    <s v="CYT G.RVA RIBERAS CARM 750 12U 2008 DO"/>
    <m/>
    <x v="23"/>
    <x v="3"/>
    <x v="1"/>
    <n v="39.999999989999999"/>
    <x v="23"/>
  </r>
  <r>
    <n v="1255875"/>
    <n v="10051199"/>
    <s v="CYT G.RVA S.RIBERAS S.BLC 750 6U 2010 DO"/>
    <m/>
    <x v="23"/>
    <x v="3"/>
    <x v="1"/>
    <n v="20"/>
    <x v="23"/>
  </r>
  <r>
    <n v="1254493"/>
    <n v="10050017"/>
    <s v="CYT CASILL RVA PRI S.BLC 750 6U 2010 VEU"/>
    <m/>
    <x v="23"/>
    <x v="3"/>
    <x v="1"/>
    <n v="33"/>
    <x v="23"/>
  </r>
  <r>
    <n v="1254991"/>
    <n v="10050014"/>
    <s v="CYT CASILL RVA PRI S.BLC 750 6U 2010 VAS"/>
    <m/>
    <x v="23"/>
    <x v="3"/>
    <x v="1"/>
    <n v="110"/>
    <x v="23"/>
  </r>
  <r>
    <n v="1256009"/>
    <n v="10020006"/>
    <s v="CYT CASILL SHIRAZ 750 12U VES"/>
    <m/>
    <x v="23"/>
    <x v="3"/>
    <x v="1"/>
    <n v="88"/>
    <x v="23"/>
  </r>
  <r>
    <n v="1254188"/>
    <n v="10041865"/>
    <s v="CYT SUNR S.BLC STLV(P08)BL750 6U 2010 GB"/>
    <m/>
    <x v="23"/>
    <x v="3"/>
    <x v="1"/>
    <n v="350"/>
    <x v="23"/>
  </r>
  <r>
    <n v="1254639"/>
    <n v="10041426"/>
    <s v="CYT FRONT P.GRIGIO(P07)1500 6U US"/>
    <m/>
    <x v="23"/>
    <x v="9"/>
    <x v="1"/>
    <n v="184"/>
    <x v="23"/>
  </r>
  <r>
    <n v="1254033"/>
    <n v="10021919"/>
    <s v="CYT FRONT MERL(P06) 750 12U UA"/>
    <m/>
    <x v="23"/>
    <x v="3"/>
    <x v="1"/>
    <n v="70"/>
    <x v="23"/>
  </r>
  <r>
    <n v="1255999"/>
    <n v="10044609"/>
    <s v="CYT FRONT LATE HARVEST 750 12U VAR"/>
    <m/>
    <x v="23"/>
    <x v="3"/>
    <x v="1"/>
    <n v="42"/>
    <x v="23"/>
  </r>
  <r>
    <n v="1255994"/>
    <n v="12006513"/>
    <s v="2100 C.SAUV MELCHOR 0375 CH 2009(370CC)"/>
    <m/>
    <x v="23"/>
    <x v="3"/>
    <x v="1"/>
    <n v="84.444444450000006"/>
    <x v="23"/>
  </r>
  <r>
    <n v="7078858"/>
    <n v="10048890"/>
    <s v="CS RESERVA S.BLC STLV(P08)75012U2010 VEU"/>
    <m/>
    <x v="23"/>
    <x v="3"/>
    <x v="1"/>
    <n v="154"/>
    <x v="23"/>
  </r>
  <r>
    <n v="1256862"/>
    <n v="10049794"/>
    <s v="CYT CASILL MERL(GOLL) 750 6U 2009 GB"/>
    <m/>
    <x v="23"/>
    <x v="3"/>
    <x v="1"/>
    <n v="20"/>
    <x v="23"/>
  </r>
  <r>
    <n v="7078318"/>
    <n v="10051525"/>
    <s v="MPO BLEND C.SA/MER ST(P09)STIC 75012U SE"/>
    <m/>
    <x v="23"/>
    <x v="3"/>
    <x v="1"/>
    <n v="280"/>
    <x v="23"/>
  </r>
  <r>
    <n v="1255008"/>
    <n v="10050022"/>
    <s v="CYT FRONT SHIRAZ(P06) 750 12U 2010 VEU"/>
    <m/>
    <x v="23"/>
    <x v="3"/>
    <x v="1"/>
    <n v="55.999999989999999"/>
    <x v="23"/>
  </r>
  <r>
    <n v="7078711"/>
    <n v="10046245"/>
    <s v="CS C.SUR TOC SYR/C.SA(P08)ST750 12U NORD"/>
    <m/>
    <x v="23"/>
    <x v="3"/>
    <x v="1"/>
    <n v="441"/>
    <x v="23"/>
  </r>
  <r>
    <n v="1254328"/>
    <n v="10050055"/>
    <s v="CYT SUNR MERL BLD ST(P08) 750 6U 2010 GB"/>
    <m/>
    <x v="23"/>
    <x v="3"/>
    <x v="1"/>
    <n v="420"/>
    <x v="23"/>
  </r>
  <r>
    <n v="7079038"/>
    <n v="10047206"/>
    <s v="CS CONO SUR SHIRAZ STLP07 75012U(LCBO)CA"/>
    <m/>
    <x v="23"/>
    <x v="3"/>
    <x v="1"/>
    <n v="273"/>
    <x v="23"/>
  </r>
  <r>
    <n v="1254269"/>
    <n v="10048167"/>
    <s v="CYT PATO TORRENTE CAB/ROSE 75012U2010GB"/>
    <m/>
    <x v="23"/>
    <x v="3"/>
    <x v="1"/>
    <n v="69.999999990000006"/>
    <x v="23"/>
  </r>
  <r>
    <n v="1255110"/>
    <n v="10048995"/>
    <s v="CYT FRONT C.SAUV ST(P06)750 12U 2010 VEU"/>
    <m/>
    <x v="23"/>
    <x v="3"/>
    <x v="1"/>
    <n v="39.999999989999999"/>
    <x v="23"/>
  </r>
  <r>
    <n v="7079187"/>
    <n v="12006594"/>
    <s v="1203 WHITE PAYADA CHILEAN 750 ST 2010"/>
    <m/>
    <x v="23"/>
    <x v="3"/>
    <x v="1"/>
    <n v="655.55555560000005"/>
    <x v="23"/>
  </r>
  <r>
    <n v="7078496"/>
    <n v="10046229"/>
    <s v="CS C.SUR TOC S.BLC(P08)STL 750 12U VEU"/>
    <m/>
    <x v="23"/>
    <x v="3"/>
    <x v="1"/>
    <n v="462"/>
    <x v="23"/>
  </r>
  <r>
    <n v="7078837"/>
    <n v="10046230"/>
    <s v="CS C.SUR TOC S.BLC(P08)STL 750 12U VAS"/>
    <m/>
    <x v="23"/>
    <x v="3"/>
    <x v="1"/>
    <n v="42.000000010000001"/>
    <x v="23"/>
  </r>
  <r>
    <n v="1254759"/>
    <n v="10045136"/>
    <s v="CYT CASILL S.BLC ECO 750 12U VE"/>
    <m/>
    <x v="23"/>
    <x v="3"/>
    <x v="1"/>
    <n v="1680"/>
    <x v="23"/>
  </r>
  <r>
    <n v="1255199"/>
    <n v="10029563"/>
    <s v="CYT CASILL S.BLC STLV 375 24U LATAM"/>
    <m/>
    <x v="23"/>
    <x v="3"/>
    <x v="1"/>
    <n v="63.000000010000001"/>
    <x v="23"/>
  </r>
  <r>
    <n v="1256139"/>
    <n v="10046314"/>
    <s v="CYT CASILL C.SAUV 750 6U 2009 GB"/>
    <m/>
    <x v="23"/>
    <x v="3"/>
    <x v="1"/>
    <n v="101"/>
    <x v="23"/>
  </r>
  <r>
    <n v="1254826"/>
    <n v="10045257"/>
    <s v="CYT CASILL MALB ECO 750 12U 2010 VE"/>
    <m/>
    <x v="23"/>
    <x v="3"/>
    <x v="1"/>
    <n v="700"/>
    <x v="23"/>
  </r>
  <r>
    <n v="1255139"/>
    <n v="12005676"/>
    <s v="2207 CARME RIBERAS 0750 CH 2008"/>
    <m/>
    <x v="23"/>
    <x v="3"/>
    <x v="1"/>
    <n v="793.33333330000005"/>
    <x v="23"/>
  </r>
  <r>
    <n v="1255138"/>
    <n v="10047757"/>
    <s v="CYT WINE LOT CARM(G) 750 12U 2008 CA"/>
    <m/>
    <x v="23"/>
    <x v="3"/>
    <x v="1"/>
    <n v="140"/>
    <x v="23"/>
  </r>
  <r>
    <n v="1254647"/>
    <n v="10049630"/>
    <s v="CYT CAS RVA PR C.SAUV ECO 750 12U 2009CR"/>
    <m/>
    <x v="23"/>
    <x v="3"/>
    <x v="1"/>
    <n v="98"/>
    <x v="23"/>
  </r>
  <r>
    <n v="1256039"/>
    <n v="12006491"/>
    <s v="2151 ROSADO 0750 CH 2010"/>
    <m/>
    <x v="23"/>
    <x v="3"/>
    <x v="1"/>
    <n v="778.33333330000005"/>
    <x v="23"/>
  </r>
  <r>
    <n v="7079000"/>
    <n v="10042049"/>
    <s v="MPO V.MPO VTAL CHARD(P05)STL75012U2010JP"/>
    <m/>
    <x v="23"/>
    <x v="1"/>
    <x v="1"/>
    <n v="220"/>
    <x v="23"/>
  </r>
  <r>
    <n v="1255057"/>
    <n v="10049614"/>
    <s v="CYT CAS RVA PR C.SAUV ECO 750 12U2009VIN"/>
    <m/>
    <x v="23"/>
    <x v="3"/>
    <x v="1"/>
    <n v="98"/>
    <x v="23"/>
  </r>
  <r>
    <n v="1253796"/>
    <n v="10050127"/>
    <s v="CYT FRONT C.SAUV(P06) 1500 6U VEU"/>
    <m/>
    <x v="23"/>
    <x v="1"/>
    <x v="1"/>
    <n v="95.999999990000006"/>
    <x v="23"/>
  </r>
  <r>
    <n v="7078568"/>
    <n v="10051109"/>
    <s v="CS LOS GANSOS MERL STLV 750 6U 2010 GB"/>
    <m/>
    <x v="23"/>
    <x v="1"/>
    <x v="1"/>
    <n v="140"/>
    <x v="23"/>
  </r>
  <r>
    <n v="1246588"/>
    <n v="10029723"/>
    <s v="CYT FRONT CAB/MER(P07)1500 6U US"/>
    <m/>
    <x v="23"/>
    <x v="1"/>
    <x v="1"/>
    <n v="11000"/>
    <x v="23"/>
  </r>
  <r>
    <n v="1255388"/>
    <n v="10044194"/>
    <s v="CYT FRONT C.SAUV(P07) STICK 1500 6U US"/>
    <m/>
    <x v="23"/>
    <x v="1"/>
    <x v="1"/>
    <n v="3040"/>
    <x v="23"/>
  </r>
  <r>
    <n v="1255390"/>
    <n v="10044194"/>
    <s v="CYT FRONT C.SAUV(P07) STICK 1500 6U US"/>
    <m/>
    <x v="23"/>
    <x v="1"/>
    <x v="1"/>
    <n v="3040"/>
    <x v="23"/>
  </r>
  <r>
    <n v="1255389"/>
    <n v="10044194"/>
    <s v="CYT FRONT C.SAUV(P07) STICK 1500 6U US"/>
    <m/>
    <x v="23"/>
    <x v="1"/>
    <x v="1"/>
    <n v="3040"/>
    <x v="23"/>
  </r>
  <r>
    <n v="1246576"/>
    <n v="10025773"/>
    <s v="CYT FRONT C.C CAB/MER(P07) 4P 1500 6U US"/>
    <m/>
    <x v="23"/>
    <x v="1"/>
    <x v="1"/>
    <n v="2624"/>
    <x v="23"/>
  </r>
  <r>
    <n v="1255672"/>
    <n v="10034439"/>
    <s v="CYT XPLOR C.C CAB/MER4P(MANTA)1500 6U US"/>
    <m/>
    <x v="23"/>
    <x v="1"/>
    <x v="1"/>
    <n v="5504"/>
    <x v="23"/>
  </r>
  <r>
    <n v="7078998"/>
    <n v="10051288"/>
    <s v="MPO V.MPO S.BLC/CHAR(P05)STL75012U2010JP"/>
    <m/>
    <x v="23"/>
    <x v="1"/>
    <x v="1"/>
    <n v="1148"/>
    <x v="23"/>
  </r>
  <r>
    <n v="1255465"/>
    <n v="10035704"/>
    <s v="CA MOAI C.SAUV 750 12U PL"/>
    <m/>
    <x v="23"/>
    <x v="1"/>
    <x v="1"/>
    <n v="900"/>
    <x v="23"/>
  </r>
  <r>
    <n v="1255841"/>
    <n v="10046122"/>
    <s v="CYT MAR DEL SUR S.SWEE W.WINE750LP12UVEU"/>
    <m/>
    <x v="23"/>
    <x v="1"/>
    <x v="1"/>
    <n v="1083"/>
    <x v="23"/>
  </r>
  <r>
    <n v="7079040"/>
    <n v="10047692"/>
    <s v="CS CONO SUR SYRAH STLV (P07) 750 6U NORD"/>
    <m/>
    <x v="23"/>
    <x v="1"/>
    <x v="1"/>
    <n v="770"/>
    <x v="23"/>
  </r>
  <r>
    <n v="7078999"/>
    <n v="10041819"/>
    <s v="MPO TRAVESIA CHARD 750 12U 2010 JP"/>
    <m/>
    <x v="23"/>
    <x v="1"/>
    <x v="1"/>
    <n v="220"/>
    <x v="23"/>
  </r>
  <r>
    <n v="1247275"/>
    <n v="10029731"/>
    <s v="CYT FRONT CHARD(P07) 1500 6U US"/>
    <m/>
    <x v="23"/>
    <x v="1"/>
    <x v="1"/>
    <n v="3827"/>
    <x v="23"/>
  </r>
  <r>
    <n v="1247277"/>
    <n v="10029731"/>
    <s v="CYT FRONT CHARD(P07) 1500 6U US"/>
    <m/>
    <x v="23"/>
    <x v="1"/>
    <x v="1"/>
    <n v="6106"/>
    <x v="23"/>
  </r>
  <r>
    <n v="1255605"/>
    <n v="10028326"/>
    <s v="CYT FRONT C.SAUV BLUSH(P06) 1500 6U VAR"/>
    <m/>
    <x v="23"/>
    <x v="1"/>
    <x v="1"/>
    <n v="504"/>
    <x v="23"/>
  </r>
  <r>
    <n v="1254164"/>
    <n v="10048321"/>
    <s v="CYT FRONT ROSE(P07) 1500 6U US"/>
    <m/>
    <x v="23"/>
    <x v="1"/>
    <x v="1"/>
    <n v="1200"/>
    <x v="23"/>
  </r>
  <r>
    <n v="7078975"/>
    <n v="10047973"/>
    <s v="MPO V.MPO BLEND ROSE(P09) 750 12U LATAM"/>
    <m/>
    <x v="23"/>
    <x v="1"/>
    <x v="1"/>
    <n v="194"/>
    <x v="23"/>
  </r>
  <r>
    <n v="1255633"/>
    <n v="10048316"/>
    <s v="CYT FRONT ROSE(P06) 1500 6U VAR"/>
    <m/>
    <x v="23"/>
    <x v="1"/>
    <x v="1"/>
    <n v="80"/>
    <x v="23"/>
  </r>
  <r>
    <n v="7078539"/>
    <n v="10047981"/>
    <s v="MPO V.MPO BLEND ROSE(P09) 750 12U MX"/>
    <m/>
    <x v="23"/>
    <x v="1"/>
    <x v="1"/>
    <n v="1064"/>
    <x v="23"/>
  </r>
  <r>
    <n v="1255249"/>
    <n v="10033275"/>
    <s v="CYT FRONT CC CA/ME(P07 MANT)4P1500 6U US"/>
    <m/>
    <x v="23"/>
    <x v="1"/>
    <x v="1"/>
    <n v="17002"/>
    <x v="23"/>
  </r>
  <r>
    <n v="7079200"/>
    <n v="10043182"/>
    <s v="CS SOLEADO MERL STLV 750 6U 2010 GB"/>
    <m/>
    <x v="23"/>
    <x v="0"/>
    <x v="1"/>
    <n v="9564"/>
    <x v="23"/>
  </r>
  <r>
    <n v="1254194"/>
    <n v="10029731"/>
    <s v="CYT FRONT CHARD(P07) 1500 6U US"/>
    <m/>
    <x v="23"/>
    <x v="1"/>
    <x v="1"/>
    <n v="6818"/>
    <x v="23"/>
  </r>
  <r>
    <n v="1246563"/>
    <n v="10039363"/>
    <s v="CYT CASILL S.BLC STLV(C.BCA) 750 12U US"/>
    <m/>
    <x v="23"/>
    <x v="3"/>
    <x v="1"/>
    <n v="1103"/>
    <x v="23"/>
  </r>
  <r>
    <n v="1256876"/>
    <n v="10045687"/>
    <s v="CYT CYT RVDO C.SAUV (P07)750 12U MX"/>
    <m/>
    <x v="23"/>
    <x v="3"/>
    <x v="1"/>
    <n v="2978"/>
    <x v="23"/>
  </r>
  <r>
    <n v="1254308"/>
    <n v="10047772"/>
    <s v="CYT CASILL SHIR/ROS STL 750 12U 2010 VAR"/>
    <m/>
    <x v="23"/>
    <x v="3"/>
    <x v="1"/>
    <n v="42"/>
    <x v="23"/>
  </r>
  <r>
    <n v="1254500"/>
    <n v="10047789"/>
    <s v="CYT CASILL SHI/RO ST 750 6U 2010 GB"/>
    <m/>
    <x v="23"/>
    <x v="3"/>
    <x v="1"/>
    <n v="212"/>
    <x v="23"/>
  </r>
  <r>
    <n v="1254596"/>
    <n v="10047775"/>
    <s v="CYT CASILL SHIR/ROS ST750 12U 2010 LATAM"/>
    <m/>
    <x v="23"/>
    <x v="3"/>
    <x v="1"/>
    <n v="42"/>
    <x v="23"/>
  </r>
  <r>
    <n v="1253987"/>
    <n v="10045259"/>
    <s v="CYT CASILL MALB ECO 750 12U 2010 LATAM"/>
    <m/>
    <x v="23"/>
    <x v="3"/>
    <x v="1"/>
    <n v="182"/>
    <x v="23"/>
  </r>
  <r>
    <n v="1254189"/>
    <n v="10043859"/>
    <s v="CYT CASILL C.SAUV STLV 500 12U 2009GB"/>
    <m/>
    <x v="23"/>
    <x v="3"/>
    <x v="1"/>
    <n v="660"/>
    <x v="23"/>
  </r>
  <r>
    <n v="1255212"/>
    <n v="10050618"/>
    <s v="CYT SUNR C.SAUV (P08)STLV 750 6U 2010VEU"/>
    <m/>
    <x v="23"/>
    <x v="3"/>
    <x v="1"/>
    <n v="140"/>
    <x v="23"/>
  </r>
  <r>
    <n v="1255574"/>
    <n v="10050625"/>
    <s v="CYT SUNR C.SAUV(P08)STLV750 12U 2010NORD"/>
    <m/>
    <x v="23"/>
    <x v="3"/>
    <x v="1"/>
    <n v="100"/>
    <x v="23"/>
  </r>
  <r>
    <n v="7079382"/>
    <n v="10051524"/>
    <s v="MPO V.MPO VTAL CARM (P09)STIC 750 12U SE"/>
    <m/>
    <x v="23"/>
    <x v="3"/>
    <x v="1"/>
    <n v="1700"/>
    <x v="23"/>
  </r>
  <r>
    <n v="7078767"/>
    <n v="10048408"/>
    <s v="MPO V.MPO E.DEL INCA G.RVA CARM750 6U RU"/>
    <m/>
    <x v="23"/>
    <x v="3"/>
    <x v="1"/>
    <n v="196.44444440000001"/>
    <x v="23"/>
  </r>
  <r>
    <n v="7079002"/>
    <n v="10049459"/>
    <s v="MPO V.MPO VTAL C.SAU(P05)STL75012U2010JP"/>
    <m/>
    <x v="23"/>
    <x v="1"/>
    <x v="1"/>
    <n v="528"/>
    <x v="23"/>
  </r>
  <r>
    <n v="1254414"/>
    <n v="10050968"/>
    <s v="CYT TRIO RVA S.BLC STL(P10)75012U2010 CL"/>
    <m/>
    <x v="23"/>
    <x v="3"/>
    <x v="1"/>
    <n v="165"/>
    <x v="23"/>
  </r>
  <r>
    <n v="1255059"/>
    <n v="10049628"/>
    <s v="CYT CAS RVA PR C.SAUV ECO 750 12U 2009VE"/>
    <m/>
    <x v="23"/>
    <x v="3"/>
    <x v="1"/>
    <n v="350"/>
    <x v="23"/>
  </r>
  <r>
    <n v="1254593"/>
    <n v="10038422"/>
    <s v="CYT CASILL P.NOIR 750 12U 2009 LATAM"/>
    <m/>
    <x v="23"/>
    <x v="3"/>
    <x v="1"/>
    <n v="321"/>
    <x v="23"/>
  </r>
  <r>
    <n v="7079082"/>
    <n v="10046091"/>
    <s v="CS ORGANICO C.SAUV/CARM(P09)75012U2009US"/>
    <m/>
    <x v="23"/>
    <x v="3"/>
    <x v="1"/>
    <n v="250"/>
    <x v="23"/>
  </r>
  <r>
    <n v="1254180"/>
    <n v="10034439"/>
    <s v="CYT XPLOR C.C CAB/MER4P(MANTA)1500 6U US"/>
    <m/>
    <x v="23"/>
    <x v="1"/>
    <x v="1"/>
    <n v="3671"/>
    <x v="23"/>
  </r>
  <r>
    <n v="7079429"/>
    <n v="10047973"/>
    <s v="MPO V.MPO BLEND ROSE(P09) 750 12U LATAM"/>
    <m/>
    <x v="23"/>
    <x v="1"/>
    <x v="1"/>
    <n v="96.999999990000006"/>
    <x v="23"/>
  </r>
  <r>
    <n v="1256979"/>
    <n v="10048311"/>
    <s v="CYT FRONT ROSE(P06) 1500 6U LATAM"/>
    <m/>
    <x v="23"/>
    <x v="1"/>
    <x v="1"/>
    <n v="46.999999989999999"/>
    <x v="23"/>
  </r>
  <r>
    <n v="7079070"/>
    <n v="10047380"/>
    <s v="CS I NEGRA RVA C.SA/ROP09ST7506UTE2010GB"/>
    <m/>
    <x v="23"/>
    <x v="1"/>
    <x v="1"/>
    <n v="90.000000009999994"/>
    <x v="23"/>
  </r>
  <r>
    <n v="7078776"/>
    <n v="10048515"/>
    <s v="CS NEBLINA S.BLC(P08)STLV 750 6U VEU"/>
    <m/>
    <x v="23"/>
    <x v="1"/>
    <x v="1"/>
    <n v="111.55555560000001"/>
    <x v="23"/>
  </r>
  <r>
    <n v="1246625"/>
    <n v="10030349"/>
    <s v="CYT FRONT S.BLC(P07) 1500 6U US"/>
    <m/>
    <x v="23"/>
    <x v="1"/>
    <x v="1"/>
    <n v="5040"/>
    <x v="23"/>
  </r>
  <r>
    <n v="1254735"/>
    <n v="10034380"/>
    <s v="CYT FRONT S.BLC(P06) 1500 6U VEU"/>
    <m/>
    <x v="23"/>
    <x v="1"/>
    <x v="1"/>
    <n v="144"/>
    <x v="23"/>
  </r>
  <r>
    <n v="1254739"/>
    <n v="10022464"/>
    <s v="CYT FRONT CHARD(P06) 1500 6U VAR"/>
    <m/>
    <x v="23"/>
    <x v="1"/>
    <x v="1"/>
    <n v="44"/>
    <x v="23"/>
  </r>
  <r>
    <n v="7079019"/>
    <n v="10027391"/>
    <s v="MPO TENTA CARM 750 12U (ANG)BR"/>
    <m/>
    <x v="23"/>
    <x v="3"/>
    <x v="1"/>
    <n v="574"/>
    <x v="23"/>
  </r>
  <r>
    <n v="1254831"/>
    <n v="10038425"/>
    <s v="CYT CASILL P.NOIR 750 12U 2009 VE"/>
    <m/>
    <x v="23"/>
    <x v="5"/>
    <x v="1"/>
    <n v="330"/>
    <x v="23"/>
  </r>
  <r>
    <n v="7078692"/>
    <n v="10051525"/>
    <s v="MPO BLEND C.SA/MER ST(P09)STIC 75012U SE"/>
    <m/>
    <x v="23"/>
    <x v="5"/>
    <x v="1"/>
    <n v="1080"/>
    <x v="23"/>
  </r>
  <r>
    <n v="1253964"/>
    <n v="21000062"/>
    <s v="4109 C.SAUV C.SUR 750 12 ST 2009 VEU"/>
    <m/>
    <x v="23"/>
    <x v="5"/>
    <x v="1"/>
    <n v="69.999999990000006"/>
    <x v="23"/>
  </r>
  <r>
    <n v="1256492"/>
    <n v="10025604"/>
    <s v="CYT CASILL S.BLC STLV 750 12U LATAM"/>
    <m/>
    <x v="23"/>
    <x v="5"/>
    <x v="1"/>
    <n v="630"/>
    <x v="23"/>
  </r>
  <r>
    <n v="1254921"/>
    <n v="10051656"/>
    <s v="CYT CASILL S.BLC STLV ECO 750 6U 2010 FR"/>
    <m/>
    <x v="23"/>
    <x v="5"/>
    <x v="1"/>
    <n v="676"/>
    <x v="23"/>
  </r>
  <r>
    <n v="1255859"/>
    <n v="10041968"/>
    <s v="CYT CASILL S.BLC STLV 750 12U 2010 VEU"/>
    <m/>
    <x v="23"/>
    <x v="5"/>
    <x v="1"/>
    <n v="560"/>
    <x v="23"/>
  </r>
  <r>
    <n v="1255860"/>
    <n v="10025605"/>
    <s v="CYT CASILL S.BLC STLV 750 12U VES"/>
    <m/>
    <x v="23"/>
    <x v="5"/>
    <x v="1"/>
    <n v="300"/>
    <x v="23"/>
  </r>
  <r>
    <n v="1255662"/>
    <n v="10045161"/>
    <s v="CYT CASILL S.BLC ECO 750 6U 2010 GB"/>
    <m/>
    <x v="23"/>
    <x v="5"/>
    <x v="1"/>
    <n v="9585"/>
    <x v="23"/>
  </r>
  <r>
    <n v="1254918"/>
    <n v="10045158"/>
    <s v="CYT CASILL S.BLC ECO 750 12U VAR"/>
    <m/>
    <x v="23"/>
    <x v="5"/>
    <x v="1"/>
    <n v="140"/>
    <x v="23"/>
  </r>
  <r>
    <n v="1255857"/>
    <n v="10025604"/>
    <s v="CYT CASILL S.BLC STLV 750 12U LATAM"/>
    <m/>
    <x v="23"/>
    <x v="5"/>
    <x v="1"/>
    <n v="326"/>
    <x v="23"/>
  </r>
  <r>
    <n v="1254606"/>
    <n v="10045259"/>
    <s v="CYT CASILL MALB ECO 750 12U 2010 LATAM"/>
    <m/>
    <x v="23"/>
    <x v="3"/>
    <x v="1"/>
    <n v="70"/>
    <x v="23"/>
  </r>
  <r>
    <n v="1254380"/>
    <n v="10051640"/>
    <s v="CYT CASILL P.NOIR STLV 750 12U 2009 JP"/>
    <m/>
    <x v="23"/>
    <x v="5"/>
    <x v="1"/>
    <n v="462"/>
    <x v="23"/>
  </r>
  <r>
    <n v="1253912"/>
    <n v="10036693"/>
    <s v="CYT CASILL MERL 750 12U(C/ESP)CA"/>
    <m/>
    <x v="23"/>
    <x v="5"/>
    <x v="1"/>
    <n v="210"/>
    <x v="23"/>
  </r>
  <r>
    <n v="1254936"/>
    <n v="10038401"/>
    <s v="CYT CASILL P.NOIR 750 12U 2009 VEU"/>
    <m/>
    <x v="23"/>
    <x v="5"/>
    <x v="1"/>
    <n v="130"/>
    <x v="23"/>
  </r>
  <r>
    <n v="7078996"/>
    <n v="10051617"/>
    <s v="MPO V.MPO TENTA S.BLC/CHARD 750 12U CN"/>
    <m/>
    <x v="23"/>
    <x v="5"/>
    <x v="1"/>
    <n v="210"/>
    <x v="23"/>
  </r>
  <r>
    <n v="7079018"/>
    <n v="10027390"/>
    <s v="MPO TENTA S.BLC 750 12U (ANG)BR"/>
    <m/>
    <x v="23"/>
    <x v="5"/>
    <x v="1"/>
    <n v="2016"/>
    <x v="23"/>
  </r>
  <r>
    <n v="1255453"/>
    <n v="10035233"/>
    <s v="CA CLASSICO S.BLC(STLV) 750 12U VEU"/>
    <m/>
    <x v="23"/>
    <x v="5"/>
    <x v="1"/>
    <n v="29.999999989999999"/>
    <x v="23"/>
  </r>
  <r>
    <n v="1255758"/>
    <n v="10051767"/>
    <s v="CYT CASILL CHARD ECO STLV 750 6U 2009 GB"/>
    <m/>
    <x v="23"/>
    <x v="5"/>
    <x v="1"/>
    <n v="5555"/>
    <x v="23"/>
  </r>
  <r>
    <n v="1254872"/>
    <n v="10020214"/>
    <s v="CYT CASILL CHARD 750 12U VE"/>
    <m/>
    <x v="23"/>
    <x v="5"/>
    <x v="1"/>
    <n v="165"/>
    <x v="23"/>
  </r>
  <r>
    <n v="1255845"/>
    <n v="10020039"/>
    <s v="CYT CASILL CHARD 750 12U LATAM"/>
    <m/>
    <x v="23"/>
    <x v="5"/>
    <x v="1"/>
    <n v="69.999999990000006"/>
    <x v="23"/>
  </r>
  <r>
    <n v="1255653"/>
    <n v="10020211"/>
    <s v="CYT CASILL CHARD 750 12U CN"/>
    <m/>
    <x v="23"/>
    <x v="5"/>
    <x v="1"/>
    <n v="231"/>
    <x v="23"/>
  </r>
  <r>
    <n v="1255308"/>
    <n v="10031779"/>
    <s v="CYT CASILL CHARD 750 6U RU"/>
    <m/>
    <x v="23"/>
    <x v="5"/>
    <x v="1"/>
    <n v="430"/>
    <x v="23"/>
  </r>
  <r>
    <n v="1255584"/>
    <n v="10035776"/>
    <s v="CYT CASILL CHARD 750 6U 2009 DE/BE"/>
    <m/>
    <x v="23"/>
    <x v="5"/>
    <x v="1"/>
    <n v="495"/>
    <x v="23"/>
  </r>
  <r>
    <n v="7078970"/>
    <n v="10039970"/>
    <s v="CS CONO SUR VIOG(P07)750 12U(LCBO)CA"/>
    <m/>
    <x v="23"/>
    <x v="5"/>
    <x v="1"/>
    <n v="949"/>
    <x v="23"/>
  </r>
  <r>
    <n v="7079020"/>
    <n v="10027393"/>
    <s v="MPO TENTA  CAB.SAUV 750 12U (ANG)BR"/>
    <m/>
    <x v="23"/>
    <x v="5"/>
    <x v="1"/>
    <n v="4536"/>
    <x v="23"/>
  </r>
  <r>
    <n v="1254261"/>
    <n v="10043444"/>
    <s v="CYT G.RVA RIBERAS CARM 750 6U 2008 PE"/>
    <m/>
    <x v="23"/>
    <x v="9"/>
    <x v="1"/>
    <n v="57.999999989999999"/>
    <x v="23"/>
  </r>
  <r>
    <n v="1254415"/>
    <n v="10044279"/>
    <s v="CYT G.RVA S.RIBERAS C.SAU 750 6U 2008 CL"/>
    <m/>
    <x v="23"/>
    <x v="9"/>
    <x v="1"/>
    <n v="350"/>
    <x v="23"/>
  </r>
  <r>
    <n v="1254416"/>
    <n v="10043811"/>
    <s v="CYT G.RVA S.RIBERAS SYRAH 750 6U 2008CL"/>
    <m/>
    <x v="23"/>
    <x v="9"/>
    <x v="1"/>
    <n v="280"/>
    <x v="23"/>
  </r>
  <r>
    <n v="1255627"/>
    <n v="10050077"/>
    <s v="CYT CASILL C.SAUV ECO 750 6U 2009 GB"/>
    <m/>
    <x v="23"/>
    <x v="5"/>
    <x v="1"/>
    <n v="13790"/>
    <x v="23"/>
  </r>
  <r>
    <n v="1254499"/>
    <n v="10046314"/>
    <s v="CYT CASILL C.SAUV 750 6U 2009 GB"/>
    <m/>
    <x v="23"/>
    <x v="5"/>
    <x v="1"/>
    <n v="180"/>
    <x v="23"/>
  </r>
  <r>
    <n v="1255482"/>
    <n v="10020034"/>
    <s v="CYT CASILL C.SAUV 750 6U LATAM"/>
    <m/>
    <x v="23"/>
    <x v="5"/>
    <x v="1"/>
    <n v="450"/>
    <x v="23"/>
  </r>
  <r>
    <n v="1255609"/>
    <n v="10020301"/>
    <s v="CYT CASILL C.SAUV 750 12U PR"/>
    <m/>
    <x v="23"/>
    <x v="5"/>
    <x v="1"/>
    <n v="69.999999990000006"/>
    <x v="23"/>
  </r>
  <r>
    <n v="1255649"/>
    <n v="10020297"/>
    <s v="CYT CASILL C.SAUV 750 12U CN"/>
    <m/>
    <x v="23"/>
    <x v="5"/>
    <x v="1"/>
    <n v="938"/>
    <x v="23"/>
  </r>
  <r>
    <n v="1255659"/>
    <n v="10051566"/>
    <s v="CYT SUNRISE C.SAUV(P08)STLV 75012U2010JP"/>
    <m/>
    <x v="23"/>
    <x v="5"/>
    <x v="1"/>
    <n v="8344"/>
    <x v="23"/>
  </r>
  <r>
    <n v="1255454"/>
    <n v="10045965"/>
    <s v="CA CLASSICO CARM STIC STLV 750 12U VEU"/>
    <m/>
    <x v="23"/>
    <x v="5"/>
    <x v="1"/>
    <n v="150"/>
    <x v="23"/>
  </r>
  <r>
    <n v="1253867"/>
    <n v="10020063"/>
    <s v="CYT CASILL SHIRAZ 750 12U VAR"/>
    <m/>
    <x v="23"/>
    <x v="5"/>
    <x v="1"/>
    <n v="485"/>
    <x v="23"/>
  </r>
  <r>
    <n v="1255467"/>
    <n v="10045952"/>
    <s v="CA CLASSICO CARM STIC 750 12U PL"/>
    <m/>
    <x v="23"/>
    <x v="5"/>
    <x v="1"/>
    <n v="50"/>
    <x v="23"/>
  </r>
  <r>
    <n v="1254875"/>
    <n v="10044852"/>
    <s v="CYT CASILL MERL 750 6U 2009 GB"/>
    <m/>
    <x v="23"/>
    <x v="5"/>
    <x v="1"/>
    <n v="994"/>
    <x v="23"/>
  </r>
  <r>
    <n v="1255470"/>
    <n v="10046050"/>
    <s v="CA CLASSICO C.SAUV STIC 750 12U PL"/>
    <m/>
    <x v="23"/>
    <x v="5"/>
    <x v="1"/>
    <n v="50"/>
    <x v="23"/>
  </r>
  <r>
    <n v="1255455"/>
    <n v="10046049"/>
    <s v="CA CLASSICO C.SAUV STIC STLV 750 12U NO"/>
    <m/>
    <x v="23"/>
    <x v="5"/>
    <x v="1"/>
    <n v="150"/>
    <x v="23"/>
  </r>
  <r>
    <n v="7079098"/>
    <n v="10044069"/>
    <s v="MPO MPO RVA ROSE(P05) STLV7506U2010GB"/>
    <m/>
    <x v="23"/>
    <x v="5"/>
    <x v="1"/>
    <n v="4480"/>
    <x v="23"/>
  </r>
  <r>
    <n v="1255109"/>
    <n v="10038444"/>
    <s v="CYT CASILL C.SAUV 750 6U 2009 DE/BE"/>
    <m/>
    <x v="23"/>
    <x v="5"/>
    <x v="1"/>
    <n v="280"/>
    <x v="23"/>
  </r>
  <r>
    <n v="1254619"/>
    <n v="10036706"/>
    <s v="CYT CASILL C.SAUV 750 12U (C/ESP)CA"/>
    <m/>
    <x v="23"/>
    <x v="5"/>
    <x v="1"/>
    <n v="840"/>
    <x v="23"/>
  </r>
  <r>
    <n v="1254917"/>
    <n v="10044936"/>
    <s v="CYT CASILL C.SAUV ECO 750 12U VAR"/>
    <m/>
    <x v="23"/>
    <x v="5"/>
    <x v="1"/>
    <n v="140"/>
    <x v="23"/>
  </r>
  <r>
    <n v="1254298"/>
    <n v="10020024"/>
    <s v="CYT CASILL C.SAUV 750 12U VAS"/>
    <m/>
    <x v="23"/>
    <x v="5"/>
    <x v="1"/>
    <n v="348"/>
    <x v="23"/>
  </r>
  <r>
    <n v="1255331"/>
    <n v="10044926"/>
    <s v="CYT CASILL C.SAUV ECO 750 12U EC-UY"/>
    <m/>
    <x v="23"/>
    <x v="5"/>
    <x v="1"/>
    <n v="42.000000010000001"/>
    <x v="23"/>
  </r>
  <r>
    <n v="1255643"/>
    <n v="10020040"/>
    <s v="CYT CASILL C.SAUV 750 12U LATAM"/>
    <m/>
    <x v="23"/>
    <x v="5"/>
    <x v="1"/>
    <n v="476"/>
    <x v="23"/>
  </r>
  <r>
    <n v="1244192"/>
    <n v="12006298"/>
    <s v="2100 C.SAUV MELCHOR 6000 CH 2009"/>
    <m/>
    <x v="23"/>
    <x v="4"/>
    <x v="1"/>
    <n v="20"/>
    <x v="23"/>
  </r>
  <r>
    <n v="1255448"/>
    <n v="10045966"/>
    <s v="CA CLASSICO CARM STIC 750 12U RU"/>
    <m/>
    <x v="23"/>
    <x v="5"/>
    <x v="1"/>
    <n v="178"/>
    <x v="23"/>
  </r>
  <r>
    <n v="1255809"/>
    <n v="10051695"/>
    <s v="CYTFRONSBLC/SEM(ST)(P06)7506U2010(CHA)BE"/>
    <m/>
    <x v="23"/>
    <x v="2"/>
    <x v="1"/>
    <n v="560"/>
    <x v="23"/>
  </r>
  <r>
    <n v="1255038"/>
    <n v="10035771"/>
    <s v="CYT CASILL CHARD STLV 750 12U 2009 VEU"/>
    <m/>
    <x v="23"/>
    <x v="5"/>
    <x v="1"/>
    <n v="79.000000020000002"/>
    <x v="23"/>
  </r>
  <r>
    <n v="1255126"/>
    <n v="12006550"/>
    <s v="2211 SYRAH ICONO 0750 CH 2009"/>
    <m/>
    <x v="23"/>
    <x v="2"/>
    <x v="1"/>
    <n v="888.88888889999998"/>
    <x v="23"/>
  </r>
  <r>
    <n v="1255984"/>
    <n v="10047597"/>
    <s v="CYT CASILL C.SAU 750 12U (DES) 2009 NO"/>
    <m/>
    <x v="23"/>
    <x v="2"/>
    <x v="1"/>
    <n v="2750"/>
    <x v="23"/>
  </r>
  <r>
    <n v="1255998"/>
    <n v="10038400"/>
    <s v="CYT CASILL P.NOIR 750 6U 2009 VEU"/>
    <m/>
    <x v="23"/>
    <x v="2"/>
    <x v="1"/>
    <n v="440"/>
    <x v="23"/>
  </r>
  <r>
    <n v="1247240"/>
    <n v="10020308"/>
    <s v="CYT CASILL MERL 750 12U US"/>
    <m/>
    <x v="23"/>
    <x v="2"/>
    <x v="1"/>
    <n v="1535"/>
    <x v="23"/>
  </r>
  <r>
    <n v="1255679"/>
    <n v="10045247"/>
    <s v="CYT CASILL MALB ECO 750 12U 2010 US"/>
    <m/>
    <x v="23"/>
    <x v="2"/>
    <x v="1"/>
    <n v="2750"/>
    <x v="23"/>
  </r>
  <r>
    <n v="1244150"/>
    <n v="12006295"/>
    <s v="2100 C.SAUV MELCHOR 0750 CH 2009"/>
    <m/>
    <x v="23"/>
    <x v="2"/>
    <x v="1"/>
    <n v="2203.333333"/>
    <x v="23"/>
  </r>
  <r>
    <n v="1244151"/>
    <n v="12006297"/>
    <s v="2100 C.SAUV MELCHOR 1500 CH 2009"/>
    <m/>
    <x v="23"/>
    <x v="2"/>
    <x v="1"/>
    <n v="166.66666670000001"/>
    <x v="23"/>
  </r>
  <r>
    <n v="1255780"/>
    <n v="10044518"/>
    <s v="CYT FRONT SHIRAZ (P06) 750 12U LATAM"/>
    <m/>
    <x v="23"/>
    <x v="2"/>
    <x v="1"/>
    <n v="78.000000020000002"/>
    <x v="23"/>
  </r>
  <r>
    <n v="1254728"/>
    <n v="10050022"/>
    <s v="CYT FRONT SHIRAZ(P06) 750 12U 2010 VEU"/>
    <m/>
    <x v="23"/>
    <x v="2"/>
    <x v="1"/>
    <n v="224"/>
    <x v="23"/>
  </r>
  <r>
    <n v="1255296"/>
    <n v="10041797"/>
    <s v="CYT FRONT CHARD STLV(P06)750 12U 2010VEU"/>
    <m/>
    <x v="23"/>
    <x v="2"/>
    <x v="1"/>
    <n v="220"/>
    <x v="23"/>
  </r>
  <r>
    <n v="7079028"/>
    <n v="10049726"/>
    <s v="CS I.NEGRA FARO S.BL/CHA ST7506U(ASDA)GB"/>
    <m/>
    <x v="23"/>
    <x v="2"/>
    <x v="1"/>
    <n v="8330"/>
    <x v="23"/>
  </r>
  <r>
    <n v="1255423"/>
    <n v="10038105"/>
    <s v="CYT CASILL SHIRAZ 750 12U (C/ESP) CA"/>
    <m/>
    <x v="23"/>
    <x v="3"/>
    <x v="1"/>
    <n v="165"/>
    <x v="23"/>
  </r>
  <r>
    <n v="7078927"/>
    <n v="10048024"/>
    <s v="CS I.NEGRA DUAL S.BL/SEMP09ST7506U2010RU"/>
    <m/>
    <x v="23"/>
    <x v="2"/>
    <x v="1"/>
    <n v="102"/>
    <x v="23"/>
  </r>
  <r>
    <n v="1255617"/>
    <n v="10044571"/>
    <s v="CYT FRONT S.BLC STLV(P06)750 12U CA"/>
    <m/>
    <x v="23"/>
    <x v="2"/>
    <x v="1"/>
    <n v="140"/>
    <x v="23"/>
  </r>
  <r>
    <n v="1256721"/>
    <n v="12005677"/>
    <s v="2206 C.SAUV RIBERAS 0750 CH 2008"/>
    <m/>
    <x v="23"/>
    <x v="3"/>
    <x v="1"/>
    <n v="1083.333333"/>
    <x v="23"/>
  </r>
  <r>
    <n v="1255594"/>
    <n v="12006415"/>
    <s v="2113 MERLOT TRIO 0750 CH 2010"/>
    <m/>
    <x v="23"/>
    <x v="3"/>
    <x v="1"/>
    <n v="1111"/>
    <x v="23"/>
  </r>
  <r>
    <n v="1255593"/>
    <n v="10050868"/>
    <s v="CYT TRIO RVA MERL(P10)750 12U 2010 VEU"/>
    <m/>
    <x v="23"/>
    <x v="3"/>
    <x v="1"/>
    <n v="1640"/>
    <x v="23"/>
  </r>
  <r>
    <n v="1254317"/>
    <n v="10038603"/>
    <s v="CYT CASILL SHIRAZ 750 12U 2009 VEU"/>
    <m/>
    <x v="23"/>
    <x v="3"/>
    <x v="1"/>
    <n v="54"/>
    <x v="23"/>
  </r>
  <r>
    <n v="1255513"/>
    <n v="10049238"/>
    <s v="CYT FRONT C.SAUV(P06)STLV 750 12U2010VEU"/>
    <m/>
    <x v="23"/>
    <x v="3"/>
    <x v="1"/>
    <n v="33"/>
    <x v="23"/>
  </r>
  <r>
    <n v="1255474"/>
    <n v="10038450"/>
    <s v="CYT CASILL C.SAUV 375 24U 2009 VEU"/>
    <m/>
    <x v="23"/>
    <x v="3"/>
    <x v="1"/>
    <n v="480"/>
    <x v="23"/>
  </r>
  <r>
    <n v="1255765"/>
    <n v="10051514"/>
    <s v="CYT CASILL C.SAUV STLV 375 12U 2009 GB"/>
    <m/>
    <x v="23"/>
    <x v="3"/>
    <x v="1"/>
    <n v="532"/>
    <x v="23"/>
  </r>
  <r>
    <n v="1256099"/>
    <n v="12005629"/>
    <s v="2111 P.NOIR CASILL 0750 CH 2009(1797)"/>
    <m/>
    <x v="23"/>
    <x v="3"/>
    <x v="1"/>
    <n v="1316.666667"/>
    <x v="23"/>
  </r>
  <r>
    <n v="7079538"/>
    <n v="10049725"/>
    <s v="CS I.NEGRA FARO C.SA/ME ST 7506U(ASDA)GB"/>
    <m/>
    <x v="23"/>
    <x v="2"/>
    <x v="1"/>
    <n v="160"/>
    <x v="23"/>
  </r>
  <r>
    <n v="1255260"/>
    <n v="10041137"/>
    <s v="CYT SUNR S.BLC(P08) 750 6U RU"/>
    <m/>
    <x v="23"/>
    <x v="3"/>
    <x v="1"/>
    <n v="577.55555549999997"/>
    <x v="23"/>
  </r>
  <r>
    <n v="1255471"/>
    <n v="10046487"/>
    <s v="CA MOAI SYRAH/C.SAUV 750 12U PL"/>
    <m/>
    <x v="23"/>
    <x v="1"/>
    <x v="1"/>
    <n v="500"/>
    <x v="23"/>
  </r>
  <r>
    <n v="1239033"/>
    <n v="12005661"/>
    <s v="1145 MOSCATO SPARK 0750 CH 2009"/>
    <m/>
    <x v="23"/>
    <x v="4"/>
    <x v="1"/>
    <n v="2888.8888889999998"/>
    <x v="23"/>
  </r>
  <r>
    <n v="1242088"/>
    <n v="12006246"/>
    <s v="1142 D.SEC SPARK 0750 CH 2010"/>
    <m/>
    <x v="23"/>
    <x v="4"/>
    <x v="1"/>
    <n v="1111.1111109999999"/>
    <x v="23"/>
  </r>
  <r>
    <n v="1247610"/>
    <n v="12006248"/>
    <s v="1143 RIESL SPARK 0750 CH (0107) 2010"/>
    <m/>
    <x v="23"/>
    <x v="4"/>
    <x v="1"/>
    <n v="4666.6666670000004"/>
    <x v="23"/>
  </r>
  <r>
    <n v="1255661"/>
    <n v="10050625"/>
    <s v="CYT SUNR C.SAUV(P08)STLV750 12U 2010NORD"/>
    <m/>
    <x v="23"/>
    <x v="3"/>
    <x v="1"/>
    <n v="4970"/>
    <x v="23"/>
  </r>
  <r>
    <n v="1256037"/>
    <n v="12006512"/>
    <s v="2346 C.SAU/MERL FRONT 0750 ST 2010"/>
    <m/>
    <x v="23"/>
    <x v="3"/>
    <x v="1"/>
    <n v="817.55555549999997"/>
    <x v="23"/>
  </r>
  <r>
    <n v="7079071"/>
    <n v="10045399"/>
    <s v="MPO V.MPO VTAL MERLOT(P09) 750 12U CO"/>
    <m/>
    <x v="23"/>
    <x v="3"/>
    <x v="1"/>
    <n v="238"/>
    <x v="23"/>
  </r>
  <r>
    <n v="7079076"/>
    <n v="10046245"/>
    <s v="CS C.SUR TOC SYR/C.SA(P08)ST750 12U NORD"/>
    <m/>
    <x v="23"/>
    <x v="3"/>
    <x v="1"/>
    <n v="1700"/>
    <x v="23"/>
  </r>
  <r>
    <n v="7078838"/>
    <n v="10046246"/>
    <s v="CS C.SUR TOC SHIRAZ(P08) 750 12U VAS"/>
    <m/>
    <x v="23"/>
    <x v="3"/>
    <x v="1"/>
    <n v="83.999999990000006"/>
    <x v="23"/>
  </r>
  <r>
    <n v="1255262"/>
    <n v="10038258"/>
    <s v="CYT FRONT CARM (P06) 750 12U PE"/>
    <m/>
    <x v="23"/>
    <x v="3"/>
    <x v="1"/>
    <n v="294"/>
    <x v="23"/>
  </r>
  <r>
    <n v="1255844"/>
    <n v="10045605"/>
    <s v="CYT CASILL CHARD STLV 750 6U 2009 GB"/>
    <m/>
    <x v="23"/>
    <x v="2"/>
    <x v="1"/>
    <n v="825"/>
    <x v="23"/>
  </r>
  <r>
    <n v="1255361"/>
    <n v="10049600"/>
    <s v="CYT CAS RVA PR C.SAUV ECO 750 6U 2009 DE"/>
    <m/>
    <x v="23"/>
    <x v="3"/>
    <x v="1"/>
    <n v="280"/>
    <x v="23"/>
  </r>
  <r>
    <n v="1254840"/>
    <n v="12006533"/>
    <s v="2100 C.SAUV MELCHOR 3000 CH 2009"/>
    <m/>
    <x v="23"/>
    <x v="4"/>
    <x v="1"/>
    <n v="26.666666670000001"/>
    <x v="23"/>
  </r>
  <r>
    <n v="1255651"/>
    <n v="10044217"/>
    <s v="CYT FRONT C.SAUV(P06) 375 24U CN"/>
    <m/>
    <x v="23"/>
    <x v="3"/>
    <x v="1"/>
    <n v="81"/>
    <x v="23"/>
  </r>
  <r>
    <n v="1255610"/>
    <n v="10044460"/>
    <s v="CYT FRONT C.SAUV(P06) 750 12U PR"/>
    <m/>
    <x v="23"/>
    <x v="3"/>
    <x v="1"/>
    <n v="210"/>
    <x v="23"/>
  </r>
  <r>
    <n v="7078974"/>
    <n v="10046237"/>
    <s v="CS C.SUR TOC C.SAUV(P08)STL 750 12U VEU"/>
    <m/>
    <x v="23"/>
    <x v="3"/>
    <x v="1"/>
    <n v="69.999999990000006"/>
    <x v="23"/>
  </r>
  <r>
    <n v="7078949"/>
    <n v="10046232"/>
    <s v="CS C.SUR TOC MERL(P08) STL 750 12U VEU"/>
    <m/>
    <x v="23"/>
    <x v="3"/>
    <x v="1"/>
    <n v="69.999999990000006"/>
    <x v="23"/>
  </r>
  <r>
    <n v="1255468"/>
    <n v="10045978"/>
    <s v="CA CLASSICO MERL STIC  750 12U PL"/>
    <m/>
    <x v="23"/>
    <x v="3"/>
    <x v="1"/>
    <n v="100"/>
    <x v="23"/>
  </r>
  <r>
    <n v="7079387"/>
    <n v="10046228"/>
    <s v="CS C.SUR TOC CHARD(P08)STL 750 12U NORD"/>
    <m/>
    <x v="23"/>
    <x v="3"/>
    <x v="1"/>
    <n v="7.9999999979999998"/>
    <x v="23"/>
  </r>
  <r>
    <n v="7078946"/>
    <n v="10035548"/>
    <s v="CS C.SUR TOC CHARD(P08)STL 750 12U VEU"/>
    <m/>
    <x v="23"/>
    <x v="3"/>
    <x v="1"/>
    <n v="69.999999990000006"/>
    <x v="23"/>
  </r>
  <r>
    <n v="1256978"/>
    <n v="10050083"/>
    <s v="CYT CASILL S.BLC ECO 750 6U 2010 DE"/>
    <m/>
    <x v="23"/>
    <x v="3"/>
    <x v="1"/>
    <n v="98.000000020000002"/>
    <x v="23"/>
  </r>
  <r>
    <n v="1255660"/>
    <n v="10051563"/>
    <s v="CYT SUNR CHARD(P08)STLV 750 12U 2010 JP"/>
    <m/>
    <x v="23"/>
    <x v="3"/>
    <x v="1"/>
    <n v="3650"/>
    <x v="23"/>
  </r>
  <r>
    <n v="1255424"/>
    <n v="10041250"/>
    <s v="CYT SUNR CHARD(P08) 750 6U RU"/>
    <m/>
    <x v="23"/>
    <x v="3"/>
    <x v="1"/>
    <n v="1104.444444"/>
    <x v="23"/>
  </r>
  <r>
    <n v="1254934"/>
    <n v="10038236"/>
    <s v="CYT FRONT C.SAUV(P06)(BI)STL 375 24UAFRI"/>
    <m/>
    <x v="23"/>
    <x v="3"/>
    <x v="1"/>
    <n v="90"/>
    <x v="23"/>
  </r>
  <r>
    <n v="7079011"/>
    <n v="10039680"/>
    <s v="CS CONO SUR CHARD STLV(P07)750 6U VEU"/>
    <n v="100"/>
    <x v="24"/>
    <x v="5"/>
    <x v="2"/>
    <n v="100"/>
    <x v="24"/>
  </r>
  <r>
    <n v="7078968"/>
    <n v="10040443"/>
    <s v="CS CONO SUR MERL STLV(P07) 750 12U JP"/>
    <n v="450"/>
    <x v="24"/>
    <x v="1"/>
    <x v="2"/>
    <n v="450"/>
    <x v="24"/>
  </r>
  <r>
    <n v="7079089"/>
    <n v="10044882"/>
    <s v="CS CONO SUR S.BLC STLV(P07)750 12U VAS"/>
    <n v="77"/>
    <x v="24"/>
    <x v="6"/>
    <x v="2"/>
    <n v="77"/>
    <x v="24"/>
  </r>
  <r>
    <n v="7079076"/>
    <n v="10046245"/>
    <s v="CS C.SUR TOC SYR/C.SA(P08)ST750 12U NORD"/>
    <n v="1700"/>
    <x v="24"/>
    <x v="3"/>
    <x v="2"/>
    <n v="1700"/>
    <x v="24"/>
  </r>
  <r>
    <n v="7079071"/>
    <n v="10045399"/>
    <s v="MPO V.MPO VTAL MERLOT(P09) 750 12U CO"/>
    <n v="238"/>
    <x v="24"/>
    <x v="3"/>
    <x v="2"/>
    <n v="238"/>
    <x v="24"/>
  </r>
  <r>
    <n v="7079069"/>
    <n v="10051460"/>
    <s v="CS ALTO PLANO C.SAUV 750 6U BR"/>
    <n v="350"/>
    <x v="24"/>
    <x v="5"/>
    <x v="2"/>
    <n v="350"/>
    <x v="24"/>
  </r>
  <r>
    <n v="7079057"/>
    <n v="10051108"/>
    <s v="CS SIBARITA'S MER(P09)ST 750 12U 2010 GB"/>
    <n v="294"/>
    <x v="24"/>
    <x v="1"/>
    <x v="2"/>
    <n v="294"/>
    <x v="24"/>
  </r>
  <r>
    <n v="7079056"/>
    <n v="10048870"/>
    <s v="PA P.ALTO RVA C.SAUV 750 6U 2009 GB"/>
    <n v="150.5"/>
    <x v="24"/>
    <x v="5"/>
    <x v="2"/>
    <n v="150.5"/>
    <x v="24"/>
  </r>
  <r>
    <n v="7079055"/>
    <n v="10048260"/>
    <s v="PA P.ALTO RVA S.BLC STLV 750 6U 2010 GB"/>
    <n v="1470"/>
    <x v="24"/>
    <x v="5"/>
    <x v="2"/>
    <n v="1470"/>
    <x v="24"/>
  </r>
  <r>
    <n v="7079046"/>
    <n v="10035271"/>
    <s v="MPO V.MPO RVA MERL(P05) 750 12U VE"/>
    <n v="112"/>
    <x v="24"/>
    <x v="5"/>
    <x v="2"/>
    <n v="112"/>
    <x v="24"/>
  </r>
  <r>
    <n v="7079044"/>
    <n v="10049817"/>
    <s v="MPO BLEND MERL(P09)750 12U LATAM"/>
    <n v="42"/>
    <x v="24"/>
    <x v="11"/>
    <x v="2"/>
    <n v="42"/>
    <x v="24"/>
  </r>
  <r>
    <n v="7079041"/>
    <n v="10043878"/>
    <s v="CS CONO SUR VIOG STLV (P07) 750 12U CA"/>
    <n v="168"/>
    <x v="24"/>
    <x v="5"/>
    <x v="2"/>
    <n v="168"/>
    <x v="24"/>
  </r>
  <r>
    <n v="7079032"/>
    <n v="10044899"/>
    <s v="CS CONO SUR S.BLC STLV(P07)750 12U VEU"/>
    <n v="1496"/>
    <x v="24"/>
    <x v="6"/>
    <x v="2"/>
    <n v="1496"/>
    <x v="24"/>
  </r>
  <r>
    <n v="7079093"/>
    <n v="10046719"/>
    <s v="CS 20 BARREL P.NOIR E.LDA 750 6U 2008 US"/>
    <n v="50"/>
    <x v="24"/>
    <x v="9"/>
    <x v="2"/>
    <n v="50"/>
    <x v="24"/>
  </r>
  <r>
    <n v="7079013"/>
    <n v="10039501"/>
    <s v="CS CONO SUR CHARD STLV(P07) 750 12U VEU"/>
    <n v="252"/>
    <x v="24"/>
    <x v="5"/>
    <x v="2"/>
    <n v="252"/>
    <x v="24"/>
  </r>
  <r>
    <n v="7079102"/>
    <n v="10027391"/>
    <s v="MPO TENTA CARM 750 12U (ANG)BR"/>
    <n v="938"/>
    <x v="24"/>
    <x v="3"/>
    <x v="2"/>
    <n v="938"/>
    <x v="24"/>
  </r>
  <r>
    <n v="7079007"/>
    <n v="10049390"/>
    <s v="CS BIB CONO SUR TOC CA/ME(P08)3L4U2010CA"/>
    <n v="320"/>
    <x v="24"/>
    <x v="7"/>
    <x v="2"/>
    <n v="320"/>
    <x v="24"/>
  </r>
  <r>
    <n v="7079006"/>
    <n v="10042011"/>
    <s v="CS BIB CONO SUR TOC CHARD(P08)3L4U2010CA"/>
    <n v="160"/>
    <x v="24"/>
    <x v="7"/>
    <x v="2"/>
    <n v="160"/>
    <x v="24"/>
  </r>
  <r>
    <n v="7079005"/>
    <n v="10035578"/>
    <s v="CS C.SUR TOC CHARD(P08)STL1500 6U CA"/>
    <n v="480"/>
    <x v="24"/>
    <x v="12"/>
    <x v="2"/>
    <n v="480"/>
    <x v="24"/>
  </r>
  <r>
    <n v="7079001"/>
    <n v="10049396"/>
    <s v="MPO V.MPO VTAL C.SAUV(P05)37524U 2010 JP"/>
    <n v="225"/>
    <x v="24"/>
    <x v="10"/>
    <x v="2"/>
    <n v="225"/>
    <x v="24"/>
  </r>
  <r>
    <n v="7078997"/>
    <n v="10039503"/>
    <s v="CS CONO SUR CHARD STLV(P07) 750 12U JP"/>
    <n v="94"/>
    <x v="24"/>
    <x v="9"/>
    <x v="2"/>
    <n v="94"/>
    <x v="24"/>
  </r>
  <r>
    <n v="7078991"/>
    <n v="10040208"/>
    <s v="MPO C.SAUV 1500 6U (CR)LATAM"/>
    <n v="96"/>
    <x v="24"/>
    <x v="12"/>
    <x v="2"/>
    <n v="96"/>
    <x v="24"/>
  </r>
  <r>
    <n v="7078988"/>
    <n v="10035579"/>
    <s v="CS C.SUR TOC C.SA/MER(P08)STL1500 6U CA"/>
    <n v="960"/>
    <x v="24"/>
    <x v="12"/>
    <x v="2"/>
    <n v="960"/>
    <x v="24"/>
  </r>
  <r>
    <n v="7078986"/>
    <n v="10046906"/>
    <s v="CS C.SUR P.NOIR(P07)750 12U (LCBO)CA"/>
    <n v="796"/>
    <x v="24"/>
    <x v="12"/>
    <x v="2"/>
    <n v="796"/>
    <x v="24"/>
  </r>
  <r>
    <n v="7078980"/>
    <n v="10043320"/>
    <s v="CS SIBARITA'S S.BLC(P09) STL 750 12U VEU"/>
    <n v="180"/>
    <x v="24"/>
    <x v="6"/>
    <x v="2"/>
    <n v="180"/>
    <x v="24"/>
  </r>
  <r>
    <n v="7078977"/>
    <n v="10039353"/>
    <s v="CS SIBARITA'S SEL C.SAU(P09)STL75012UVEU"/>
    <n v="70"/>
    <x v="24"/>
    <x v="1"/>
    <x v="2"/>
    <n v="70"/>
    <x v="24"/>
  </r>
  <r>
    <n v="7078976"/>
    <n v="10037960"/>
    <s v="CS SIBARITA'S SEL CHAR(P09)STL 75012UVEU"/>
    <n v="55"/>
    <x v="24"/>
    <x v="5"/>
    <x v="2"/>
    <n v="55"/>
    <x v="24"/>
  </r>
  <r>
    <n v="7079251"/>
    <n v="10039923"/>
    <s v="MPO V.MPO RVA S.BLC(P05)(NV)750 12U CO"/>
    <n v="56"/>
    <x v="24"/>
    <x v="5"/>
    <x v="2"/>
    <n v="56"/>
    <x v="24"/>
  </r>
  <r>
    <n v="7079021"/>
    <n v="10049824"/>
    <s v="MPO BLEND CARM(P09)750 12U LATAM"/>
    <n v="98"/>
    <x v="24"/>
    <x v="11"/>
    <x v="2"/>
    <n v="98"/>
    <x v="24"/>
  </r>
  <r>
    <n v="7079175"/>
    <n v="10045376"/>
    <s v="MPO V.MPO VTAL CHARD(P09)STLV7506U2010BE"/>
    <n v="218"/>
    <x v="24"/>
    <x v="6"/>
    <x v="2"/>
    <n v="218"/>
    <x v="24"/>
  </r>
  <r>
    <n v="1256696"/>
    <n v="10045581"/>
    <s v="CYT G.RVA S.RIBERAS C.SAU 750 12U 2008CA"/>
    <n v="55"/>
    <x v="24"/>
    <x v="9"/>
    <x v="2"/>
    <n v="55"/>
    <x v="24"/>
  </r>
  <r>
    <n v="7079235"/>
    <n v="10040434"/>
    <s v="CS CONO SUR MERL STLV(P07) 750 12U CA"/>
    <n v="84"/>
    <x v="24"/>
    <x v="9"/>
    <x v="2"/>
    <n v="84"/>
    <x v="24"/>
  </r>
  <r>
    <n v="7079227"/>
    <n v="10051871"/>
    <s v="MPO V.MPO VTAL CHARD ST(P09)75012U2010JP"/>
    <n v="1705"/>
    <x v="24"/>
    <x v="1"/>
    <x v="2"/>
    <n v="1705"/>
    <x v="24"/>
  </r>
  <r>
    <n v="7079224"/>
    <n v="10051880"/>
    <s v="MPO V.MPO VTAL C.SAUV(P09)ST75012U2010JP"/>
    <n v="2240"/>
    <x v="24"/>
    <x v="1"/>
    <x v="2"/>
    <n v="2240"/>
    <x v="24"/>
  </r>
  <r>
    <n v="7079221"/>
    <n v="10049847"/>
    <s v="MPO BLEND S.BLC/CHAR(P09)STL75012U2010JP"/>
    <n v="4235"/>
    <x v="24"/>
    <x v="1"/>
    <x v="2"/>
    <n v="4235"/>
    <x v="24"/>
  </r>
  <r>
    <n v="7079216"/>
    <n v="10049886"/>
    <s v="MPO BLEND C.SAU/MER(P09)STLV75012U2010JP"/>
    <n v="5390"/>
    <x v="24"/>
    <x v="1"/>
    <x v="2"/>
    <n v="5390"/>
    <x v="24"/>
  </r>
  <r>
    <n v="7079213"/>
    <n v="21000173"/>
    <s v="1208 MPO G.DEVOCIÓN 750 6U ST 2010 CA"/>
    <n v="12"/>
    <x v="24"/>
    <x v="9"/>
    <x v="2"/>
    <n v="12"/>
    <x v="24"/>
  </r>
  <r>
    <n v="7079201"/>
    <n v="10051520"/>
    <s v="MPO BLEND S.BL/CHARDST(P09)STIC75012U SE"/>
    <n v="710"/>
    <x v="24"/>
    <x v="3"/>
    <x v="2"/>
    <n v="710"/>
    <x v="24"/>
  </r>
  <r>
    <n v="7079199"/>
    <n v="10048971"/>
    <s v="CS I.NEGRA RVA CSA(P09)ST7506U(TE)2010GB"/>
    <n v="4812"/>
    <x v="24"/>
    <x v="0"/>
    <x v="2"/>
    <n v="4812"/>
    <x v="24"/>
  </r>
  <r>
    <n v="7079192"/>
    <n v="10040793"/>
    <s v="MPO V.MPO RVA S.BLC STL(P05)NV750 12U CA"/>
    <n v="70"/>
    <x v="24"/>
    <x v="5"/>
    <x v="2"/>
    <n v="70"/>
    <x v="24"/>
  </r>
  <r>
    <n v="7079190"/>
    <n v="10050187"/>
    <s v="MPO BIB V.MPO VTAL CAB.SAUV(P05)3L 4U FI"/>
    <n v="9856"/>
    <x v="24"/>
    <x v="7"/>
    <x v="2"/>
    <n v="9856"/>
    <x v="24"/>
  </r>
  <r>
    <n v="7079186"/>
    <n v="10051857"/>
    <s v="PA P.ALTO RVA S.BLC STLV 750 6U 2010 AU"/>
    <n v="500"/>
    <x v="24"/>
    <x v="5"/>
    <x v="2"/>
    <n v="500"/>
    <x v="24"/>
  </r>
  <r>
    <n v="7079090"/>
    <n v="10046230"/>
    <s v="CS C.SUR TOC S.BLC(P08)STL 750 12U VAS"/>
    <n v="55"/>
    <x v="24"/>
    <x v="3"/>
    <x v="2"/>
    <n v="55"/>
    <x v="24"/>
  </r>
  <r>
    <n v="7079176"/>
    <n v="10035269"/>
    <s v="MPO V.MPO RVA CARM(P05) 750 12U VE"/>
    <n v="168"/>
    <x v="24"/>
    <x v="5"/>
    <x v="2"/>
    <n v="168"/>
    <x v="24"/>
  </r>
  <r>
    <n v="7078961"/>
    <n v="10049832"/>
    <s v="MPO BLEND C.SAUV(P09)750 12U LATAM"/>
    <n v="2254"/>
    <x v="24"/>
    <x v="12"/>
    <x v="2"/>
    <n v="2254"/>
    <x v="24"/>
  </r>
  <r>
    <n v="7079157"/>
    <n v="10047953"/>
    <s v="CS ALTO PLANO RVA MERL(P10)STL 750 6U NL"/>
    <n v="460"/>
    <x v="24"/>
    <x v="8"/>
    <x v="2"/>
    <n v="460"/>
    <x v="24"/>
  </r>
  <r>
    <n v="7079154"/>
    <n v="10046719"/>
    <s v="CS 20 BARREL P.NOIR E.LDA 750 6U 2008 US"/>
    <n v="0"/>
    <x v="24"/>
    <x v="9"/>
    <x v="2"/>
    <n v="15.5"/>
    <x v="24"/>
  </r>
  <r>
    <n v="7079142"/>
    <n v="10047667"/>
    <s v="CS I.NEGRA RVE CHARD ST 7506U(P09)2010GB"/>
    <n v="148.5"/>
    <x v="24"/>
    <x v="2"/>
    <x v="2"/>
    <n v="148.5"/>
    <x v="24"/>
  </r>
  <r>
    <n v="7079136"/>
    <n v="10044300"/>
    <s v="CS ROKO C.SAUV STLV 750 6U VEU"/>
    <n v="210"/>
    <x v="24"/>
    <x v="2"/>
    <x v="2"/>
    <n v="210"/>
    <x v="24"/>
  </r>
  <r>
    <n v="7079134"/>
    <n v="10049786"/>
    <s v="CS CONO SUR S.BLC (P07)STL 750 6U CZ"/>
    <n v="255"/>
    <x v="24"/>
    <x v="6"/>
    <x v="2"/>
    <n v="255"/>
    <x v="24"/>
  </r>
  <r>
    <n v="7079131"/>
    <n v="10049778"/>
    <s v="CS C.SUR TOC S.BLC (P08) STL 750 6U CZ"/>
    <n v="51"/>
    <x v="24"/>
    <x v="3"/>
    <x v="2"/>
    <n v="51"/>
    <x v="24"/>
  </r>
  <r>
    <n v="7079130"/>
    <n v="10049777"/>
    <s v="CS C.SUR TOC C.SAUV (P08) STL 750 6U CZ"/>
    <n v="51"/>
    <x v="24"/>
    <x v="3"/>
    <x v="2"/>
    <n v="51"/>
    <x v="24"/>
  </r>
  <r>
    <n v="7079127"/>
    <n v="10047955"/>
    <s v="CS ALTO PLANO RVA CHARD(P10)ST 750 6U NL"/>
    <n v="855"/>
    <x v="24"/>
    <x v="6"/>
    <x v="2"/>
    <n v="855"/>
    <x v="24"/>
  </r>
  <r>
    <n v="7079125"/>
    <n v="10047952"/>
    <s v="CS ALTO PLANO RVA C.SAU(P10)ST 750 6U NL"/>
    <n v="594.5"/>
    <x v="24"/>
    <x v="12"/>
    <x v="2"/>
    <n v="594.5"/>
    <x v="24"/>
  </r>
  <r>
    <n v="7079116"/>
    <n v="10040332"/>
    <s v="CS CONO SUR C.SAUV STLV(P07)750 12U JP"/>
    <n v="179"/>
    <x v="24"/>
    <x v="3"/>
    <x v="2"/>
    <n v="179"/>
    <x v="24"/>
  </r>
  <r>
    <n v="7079111"/>
    <n v="10049825"/>
    <s v="MPO BLEND CARM(P09)750 12U CO"/>
    <n v="140"/>
    <x v="24"/>
    <x v="11"/>
    <x v="2"/>
    <n v="140"/>
    <x v="24"/>
  </r>
  <r>
    <n v="7079105"/>
    <n v="10048407"/>
    <s v="MPO GRAN VINO BCO(P05) 750 12U CO"/>
    <n v="1064"/>
    <x v="24"/>
    <x v="1"/>
    <x v="2"/>
    <n v="1064"/>
    <x v="24"/>
  </r>
  <r>
    <n v="7079184"/>
    <n v="10051797"/>
    <s v="PA P.ALTO RVA C.SAUV STLV 750 6U 2009 AU"/>
    <n v="1680"/>
    <x v="24"/>
    <x v="5"/>
    <x v="2"/>
    <n v="1680"/>
    <x v="24"/>
  </r>
  <r>
    <n v="1256930"/>
    <n v="10044852"/>
    <s v="CYT CASILL MERL 750 6U 2009 GB"/>
    <n v="2497.5"/>
    <x v="24"/>
    <x v="2"/>
    <x v="2"/>
    <n v="2497.5"/>
    <x v="24"/>
  </r>
  <r>
    <n v="7078974"/>
    <n v="10046237"/>
    <s v="CS C.SUR TOC C.SAUV(P08)STL 750 12U VEU"/>
    <n v="70"/>
    <x v="24"/>
    <x v="3"/>
    <x v="2"/>
    <n v="70"/>
    <x v="24"/>
  </r>
  <r>
    <n v="7077993"/>
    <n v="10029620"/>
    <s v="VE MT PACK W.CREST 4CHAR(S/RLOGO)1876UUS"/>
    <n v="777.92"/>
    <x v="24"/>
    <x v="10"/>
    <x v="2"/>
    <n v="777.92"/>
    <x v="24"/>
  </r>
  <r>
    <n v="7077871"/>
    <n v="10039750"/>
    <s v="CYT SE C.SAUV (CJA)700 12U CL"/>
    <n v="2749.6"/>
    <x v="24"/>
    <x v="12"/>
    <x v="2"/>
    <n v="2749.6"/>
    <x v="24"/>
  </r>
  <r>
    <n v="7077810"/>
    <n v="10029085"/>
    <s v="MPO V.MPO S.BLC/CHARD(P05) 750 12U VAS"/>
    <n v="43"/>
    <x v="24"/>
    <x v="12"/>
    <x v="2"/>
    <n v="43"/>
    <x v="24"/>
  </r>
  <r>
    <n v="1257809"/>
    <n v="12006295"/>
    <s v="2100 C.SAUV MELCHOR 0750 CH 2009"/>
    <n v="491.08333329999999"/>
    <x v="24"/>
    <x v="2"/>
    <x v="2"/>
    <n v="491.08333329999999"/>
    <x v="24"/>
  </r>
  <r>
    <n v="1257579"/>
    <n v="12006568"/>
    <s v="2175 CARME TERRUNYO 0750 CH 2009"/>
    <n v="556.75"/>
    <x v="24"/>
    <x v="2"/>
    <x v="2"/>
    <n v="556.75"/>
    <x v="24"/>
  </r>
  <r>
    <n v="1257408"/>
    <n v="10049913"/>
    <s v="CA RESERVA PINOT GRIGIO 750 12U 2010 RU"/>
    <n v="21"/>
    <x v="24"/>
    <x v="3"/>
    <x v="2"/>
    <n v="21"/>
    <x v="24"/>
  </r>
  <r>
    <n v="1257392"/>
    <n v="10033275"/>
    <s v="CYT FRONT CC CA/ME(P07 MANT)4P1500 6U US"/>
    <n v="1031"/>
    <x v="24"/>
    <x v="1"/>
    <x v="2"/>
    <n v="1031"/>
    <x v="24"/>
  </r>
  <r>
    <n v="1257216"/>
    <n v="12006569"/>
    <s v="2115 C.SAUV CASILL ECO 0750 CH 2010"/>
    <n v="342"/>
    <x v="24"/>
    <x v="3"/>
    <x v="2"/>
    <n v="342"/>
    <x v="24"/>
  </r>
  <r>
    <n v="1257080"/>
    <n v="10049364"/>
    <s v="CYT FRONT C.SAUV STLV(P06)750 12U2010 JP"/>
    <n v="580"/>
    <x v="24"/>
    <x v="0"/>
    <x v="2"/>
    <n v="580"/>
    <x v="24"/>
  </r>
  <r>
    <n v="1257054"/>
    <n v="12006602"/>
    <s v="1143 BRUT SPARK 0375 CH 2010"/>
    <n v="67.833333330000002"/>
    <x v="24"/>
    <x v="9"/>
    <x v="2"/>
    <n v="67.833333330000002"/>
    <x v="24"/>
  </r>
  <r>
    <n v="1256979"/>
    <n v="10048311"/>
    <s v="CYT FRONT ROSE(P06) 1500 6U LATAM"/>
    <n v="47"/>
    <x v="24"/>
    <x v="1"/>
    <x v="2"/>
    <n v="47"/>
    <x v="24"/>
  </r>
  <r>
    <n v="7078363"/>
    <n v="10043542"/>
    <s v="CS CONO SUR CARM(P07) 750 12U MX"/>
    <n v="294"/>
    <x v="24"/>
    <x v="1"/>
    <x v="2"/>
    <n v="294"/>
    <x v="24"/>
  </r>
  <r>
    <n v="1256972"/>
    <n v="10050976"/>
    <s v="CYT TRIO RVA S.B ST(P10)75012U2010(LR)CA"/>
    <n v="126"/>
    <x v="24"/>
    <x v="9"/>
    <x v="2"/>
    <n v="126"/>
    <x v="24"/>
  </r>
  <r>
    <n v="7078368"/>
    <n v="10050179"/>
    <s v="VE W.CREST CHARD(P10) 1500 6U US"/>
    <n v="1217"/>
    <x v="24"/>
    <x v="12"/>
    <x v="2"/>
    <n v="1217"/>
    <x v="24"/>
  </r>
  <r>
    <n v="1256849"/>
    <n v="12006246"/>
    <s v="1142 D.SEC SPARK 0750 CH 2010"/>
    <n v="346.25"/>
    <x v="24"/>
    <x v="4"/>
    <x v="2"/>
    <n v="346.25"/>
    <x v="24"/>
  </r>
  <r>
    <n v="1256846"/>
    <n v="10041137"/>
    <s v="CYT SUNR S.BLC(P08) 750 6U RU"/>
    <n v="480.5"/>
    <x v="24"/>
    <x v="3"/>
    <x v="2"/>
    <n v="480.5"/>
    <x v="24"/>
  </r>
  <r>
    <n v="1256844"/>
    <n v="10041250"/>
    <s v="CYT SUNR CHARD(P08) 750 6U RU"/>
    <n v="2069.5"/>
    <x v="24"/>
    <x v="3"/>
    <x v="2"/>
    <n v="2069.5"/>
    <x v="24"/>
  </r>
  <r>
    <n v="1256827"/>
    <n v="12006512"/>
    <s v="2346 C.SAU/MERL FRONT 0750 ST 2010"/>
    <n v="302.75"/>
    <x v="24"/>
    <x v="3"/>
    <x v="2"/>
    <n v="302.75"/>
    <x v="24"/>
  </r>
  <r>
    <n v="1256824"/>
    <n v="10048250"/>
    <s v="PA P.ALTO RVA S.BLC STLV750 12U2010LATAM"/>
    <n v="13"/>
    <x v="24"/>
    <x v="5"/>
    <x v="2"/>
    <n v="13"/>
    <x v="24"/>
  </r>
  <r>
    <n v="1256804"/>
    <n v="10031779"/>
    <s v="CYT CASILL CHARD 750 6U RU"/>
    <n v="682"/>
    <x v="24"/>
    <x v="0"/>
    <x v="2"/>
    <n v="682"/>
    <x v="24"/>
  </r>
  <r>
    <n v="1256803"/>
    <n v="10035782"/>
    <s v="CYT CASILL CHARD STLV 750 6U 2009 NL"/>
    <n v="704.5"/>
    <x v="24"/>
    <x v="0"/>
    <x v="2"/>
    <n v="704.5"/>
    <x v="24"/>
  </r>
  <r>
    <n v="1256802"/>
    <n v="10045605"/>
    <s v="CYT CASILL CHARD STLV 750 6U 2009 GB"/>
    <n v="1320"/>
    <x v="24"/>
    <x v="0"/>
    <x v="2"/>
    <n v="1320"/>
    <x v="24"/>
  </r>
  <r>
    <n v="1256782"/>
    <n v="10034561"/>
    <s v="CYT SEND MOSC/SEMI(RVDO)750 12U MX"/>
    <n v="8"/>
    <x v="24"/>
    <x v="12"/>
    <x v="2"/>
    <n v="8"/>
    <x v="24"/>
  </r>
  <r>
    <n v="1256773"/>
    <n v="12001705"/>
    <s v="2324 SYRAH CASILL 0750 CH"/>
    <n v="769.66666669999995"/>
    <x v="24"/>
    <x v="3"/>
    <x v="2"/>
    <n v="769.66666669999995"/>
    <x v="24"/>
  </r>
  <r>
    <n v="1256706"/>
    <n v="10045064"/>
    <s v="CYT CASILL MERL ECO 750 6U 2010 VEU"/>
    <n v="168"/>
    <x v="24"/>
    <x v="5"/>
    <x v="2"/>
    <n v="168"/>
    <x v="24"/>
  </r>
  <r>
    <n v="1247750"/>
    <n v="10040288"/>
    <s v="CYT CHAMP SUBERCASEAUX MOSCATO 750 12UCL"/>
    <m/>
    <x v="24"/>
    <x v="9"/>
    <x v="1"/>
    <n v="1807"/>
    <x v="24"/>
  </r>
  <r>
    <n v="1256974"/>
    <n v="10050848"/>
    <s v="CYT TRIO RVA MERL(P10)750 12U 2010 CA"/>
    <n v="120"/>
    <x v="24"/>
    <x v="3"/>
    <x v="2"/>
    <n v="120"/>
    <x v="24"/>
  </r>
  <r>
    <n v="7078823"/>
    <n v="10040762"/>
    <s v="MPO GRAN DEVOCION SYR/PET7506U 2008LATAM"/>
    <n v="15"/>
    <x v="24"/>
    <x v="9"/>
    <x v="2"/>
    <n v="15"/>
    <x v="24"/>
  </r>
  <r>
    <n v="7078960"/>
    <n v="10040911"/>
    <s v="MPO V.MPO MERL(P05) 1500 6U LATAM"/>
    <n v="96"/>
    <x v="24"/>
    <x v="11"/>
    <x v="2"/>
    <n v="96"/>
    <x v="24"/>
  </r>
  <r>
    <n v="7078959"/>
    <n v="10049817"/>
    <s v="MPO BLEND MERL(P09)750 12U LATAM"/>
    <n v="156"/>
    <x v="24"/>
    <x v="12"/>
    <x v="2"/>
    <n v="156"/>
    <x v="24"/>
  </r>
  <r>
    <n v="7078953"/>
    <n v="10049835"/>
    <s v="MPO BLEND SYRAH(P09)750 12U(RAVIN)BR"/>
    <n v="44"/>
    <x v="24"/>
    <x v="12"/>
    <x v="2"/>
    <n v="44"/>
    <x v="24"/>
  </r>
  <r>
    <n v="7078949"/>
    <n v="10046232"/>
    <s v="CS C.SUR TOC MERL(P08) STL 750 12U VEU"/>
    <n v="70"/>
    <x v="24"/>
    <x v="3"/>
    <x v="2"/>
    <n v="70"/>
    <x v="24"/>
  </r>
  <r>
    <n v="7078947"/>
    <n v="10037972"/>
    <s v="CS SIBARITA'S MERL (P09) STL 750 12U VEU"/>
    <n v="70"/>
    <x v="24"/>
    <x v="1"/>
    <x v="2"/>
    <n v="70"/>
    <x v="24"/>
  </r>
  <r>
    <n v="7078945"/>
    <n v="10049809"/>
    <s v="MPO BLEND S.BLC(P09)750 12U LATAM"/>
    <n v="672"/>
    <x v="24"/>
    <x v="11"/>
    <x v="2"/>
    <n v="672"/>
    <x v="24"/>
  </r>
  <r>
    <n v="7078932"/>
    <n v="10039503"/>
    <s v="CS CONO SUR CHARD STLV(P07) 750 12U JP"/>
    <n v="15"/>
    <x v="24"/>
    <x v="5"/>
    <x v="2"/>
    <n v="15"/>
    <x v="24"/>
  </r>
  <r>
    <n v="7078922"/>
    <n v="10044896"/>
    <s v="CS CONO SUR S.BLC STLV(P07)750 12U US"/>
    <n v="400"/>
    <x v="24"/>
    <x v="6"/>
    <x v="2"/>
    <n v="400"/>
    <x v="24"/>
  </r>
  <r>
    <n v="7078919"/>
    <n v="10039800"/>
    <s v="CS NEBLINA CARM STLV(P08) 750 6U VEU"/>
    <n v="350"/>
    <x v="24"/>
    <x v="8"/>
    <x v="2"/>
    <n v="350"/>
    <x v="24"/>
  </r>
  <r>
    <n v="7078893"/>
    <n v="10050152"/>
    <s v="MPO V.MPO VTAL C.SAUV(P05) 750 12U CN"/>
    <n v="98"/>
    <x v="24"/>
    <x v="12"/>
    <x v="2"/>
    <n v="98"/>
    <x v="24"/>
  </r>
  <r>
    <n v="7078891"/>
    <n v="10047634"/>
    <s v="MPO SONATA MERL 750 12U LATAM"/>
    <n v="98"/>
    <x v="24"/>
    <x v="6"/>
    <x v="2"/>
    <n v="98"/>
    <x v="24"/>
  </r>
  <r>
    <n v="7078886"/>
    <n v="10039928"/>
    <s v="MPO V.MPO RVA S.BLC(P09)(NV)750 12U VE"/>
    <n v="112"/>
    <x v="24"/>
    <x v="5"/>
    <x v="2"/>
    <n v="112"/>
    <x v="24"/>
  </r>
  <r>
    <n v="7078320"/>
    <n v="10035562"/>
    <s v="CS C.SUR TOC C.S/ME(P08)ST15006U(LCBO)CA"/>
    <n v="1288"/>
    <x v="24"/>
    <x v="12"/>
    <x v="2"/>
    <n v="1288"/>
    <x v="24"/>
  </r>
  <r>
    <n v="7078838"/>
    <n v="10046246"/>
    <s v="CS C.SUR TOC SHIRAZ(P08) 750 12U VAS"/>
    <n v="84"/>
    <x v="24"/>
    <x v="3"/>
    <x v="2"/>
    <n v="84"/>
    <x v="24"/>
  </r>
  <r>
    <n v="7079252"/>
    <n v="10045399"/>
    <s v="MPO V.MPO VTAL MERLOT(P09) 750 12U CO"/>
    <n v="172"/>
    <x v="24"/>
    <x v="12"/>
    <x v="2"/>
    <n v="172"/>
    <x v="24"/>
  </r>
  <r>
    <n v="7078820"/>
    <n v="10046879"/>
    <s v="MPO G.DEVOCION CAB/SYR(NC)7506U2008LATAM"/>
    <n v="15"/>
    <x v="24"/>
    <x v="3"/>
    <x v="2"/>
    <n v="15"/>
    <x v="24"/>
  </r>
  <r>
    <n v="7078814"/>
    <n v="10044145"/>
    <s v="CS I.NEGRA DUAL SBLC/SEM(P09)ST 7506UVAS"/>
    <n v="154"/>
    <x v="24"/>
    <x v="11"/>
    <x v="2"/>
    <n v="154"/>
    <x v="24"/>
  </r>
  <r>
    <n v="7078790"/>
    <n v="10029889"/>
    <s v="CS REY L.ANDES RVA C.SAUV(P08)750 6U VEU"/>
    <n v="167.5"/>
    <x v="24"/>
    <x v="6"/>
    <x v="2"/>
    <n v="167.5"/>
    <x v="24"/>
  </r>
  <r>
    <n v="7078784"/>
    <n v="10050674"/>
    <s v="MPO GRAN VINO BCO(P09) 750 12U LATAM"/>
    <n v="967"/>
    <x v="24"/>
    <x v="12"/>
    <x v="2"/>
    <n v="967"/>
    <x v="24"/>
  </r>
  <r>
    <n v="7078778"/>
    <n v="10048001"/>
    <s v="CS I.NEGRA RVA MERL(P09)STLV 7506U2010GB"/>
    <n v="178"/>
    <x v="24"/>
    <x v="11"/>
    <x v="2"/>
    <n v="178"/>
    <x v="24"/>
  </r>
  <r>
    <n v="7078775"/>
    <n v="10034657"/>
    <s v="CS CONO SUR CHARD STLV(P07) 375 24U JP"/>
    <n v="100"/>
    <x v="24"/>
    <x v="5"/>
    <x v="2"/>
    <n v="100"/>
    <x v="24"/>
  </r>
  <r>
    <n v="7078735"/>
    <n v="10035566"/>
    <s v="CS C.SUR TOC C.SA/SHI(P08)15006U(LCBO)CA"/>
    <n v="1780"/>
    <x v="24"/>
    <x v="12"/>
    <x v="2"/>
    <n v="1780"/>
    <x v="24"/>
  </r>
  <r>
    <n v="7078726"/>
    <n v="10041590"/>
    <s v="CS CONO SUR C.SAUV(P07)750 6U VAS"/>
    <n v="56"/>
    <x v="24"/>
    <x v="3"/>
    <x v="2"/>
    <n v="56"/>
    <x v="24"/>
  </r>
  <r>
    <n v="7078646"/>
    <n v="10046089"/>
    <s v="CS ORGANICO C.SAUV/CARM(P09)75012U2009JP"/>
    <n v="1124"/>
    <x v="24"/>
    <x v="9"/>
    <x v="2"/>
    <n v="1124"/>
    <x v="24"/>
  </r>
  <r>
    <n v="7078586"/>
    <n v="10036310"/>
    <s v="CS NEBLINA C.SAUV STLV(P08)750 12U JP"/>
    <n v="2610"/>
    <x v="24"/>
    <x v="6"/>
    <x v="2"/>
    <n v="2610"/>
    <x v="24"/>
  </r>
  <r>
    <n v="7078523"/>
    <n v="10050182"/>
    <s v="VE W.CREST MERL(P10) 1500 6U US"/>
    <n v="2750"/>
    <x v="24"/>
    <x v="9"/>
    <x v="2"/>
    <n v="2750"/>
    <x v="24"/>
  </r>
  <r>
    <n v="7078462"/>
    <n v="10049726"/>
    <s v="CS I.NEGRA FARO S.BL/CHA ST7506U(ASDA)GB"/>
    <n v="6785"/>
    <x v="24"/>
    <x v="12"/>
    <x v="2"/>
    <n v="6785"/>
    <x v="24"/>
  </r>
  <r>
    <n v="7078883"/>
    <n v="10034759"/>
    <s v="MPO V.MPO S.BLC/CHARD(P05) 750 12U CN"/>
    <n v="98"/>
    <x v="24"/>
    <x v="12"/>
    <x v="2"/>
    <n v="98"/>
    <x v="24"/>
  </r>
  <r>
    <n v="1254605"/>
    <n v="10050549"/>
    <s v="CYT MARQUES CHARD 750 12U 2009 CR"/>
    <m/>
    <x v="24"/>
    <x v="9"/>
    <x v="1"/>
    <n v="44"/>
    <x v="24"/>
  </r>
  <r>
    <n v="7079713"/>
    <n v="10047108"/>
    <s v="MPO SPARKLING WINE BRUT 6U 750(NB) VEU"/>
    <n v="1000"/>
    <x v="24"/>
    <x v="9"/>
    <x v="2"/>
    <n v="1000"/>
    <x v="24"/>
  </r>
  <r>
    <n v="1256692"/>
    <n v="10040231"/>
    <s v="MA MAYCAS RVA ESP CHARD 750 6U 2008 US"/>
    <m/>
    <x v="24"/>
    <x v="9"/>
    <x v="1"/>
    <n v="165"/>
    <x v="24"/>
  </r>
  <r>
    <n v="7079441"/>
    <n v="10047108"/>
    <s v="MPO SPARKLING WINE BRUT 6U 750(NB) VEU"/>
    <m/>
    <x v="24"/>
    <x v="9"/>
    <x v="1"/>
    <n v="555.55555560000005"/>
    <x v="24"/>
  </r>
  <r>
    <n v="7079440"/>
    <n v="10047108"/>
    <s v="MPO SPARKLING WINE BRUT 6U 750(NB) VEU"/>
    <m/>
    <x v="24"/>
    <x v="9"/>
    <x v="1"/>
    <n v="1100"/>
    <x v="24"/>
  </r>
  <r>
    <n v="1257054"/>
    <n v="12006602"/>
    <s v="1143 BRUT SPARK 0375 CH 2010"/>
    <m/>
    <x v="24"/>
    <x v="9"/>
    <x v="1"/>
    <n v="208.33333329999999"/>
    <x v="24"/>
  </r>
  <r>
    <n v="1256810"/>
    <n v="12004737"/>
    <s v="1175 S.BLC TERRUNYO 0750 ST 2008 1U VEU"/>
    <m/>
    <x v="24"/>
    <x v="9"/>
    <x v="1"/>
    <n v="700"/>
    <x v="24"/>
  </r>
  <r>
    <n v="1256533"/>
    <n v="10043026"/>
    <s v="CYT MARQUES C.SAUV 750 12U 2008 VIN"/>
    <m/>
    <x v="24"/>
    <x v="9"/>
    <x v="1"/>
    <n v="196"/>
    <x v="24"/>
  </r>
  <r>
    <n v="7079296"/>
    <n v="10047149"/>
    <s v="CS RESERVA C.SAUV(P08) 750 12U 2009 CA"/>
    <m/>
    <x v="24"/>
    <x v="9"/>
    <x v="1"/>
    <n v="41.999999989999999"/>
    <x v="24"/>
  </r>
  <r>
    <n v="7078823"/>
    <n v="10040762"/>
    <s v="MPO GRAN DEVOCION SYR/PET7506U 2008LATAM"/>
    <m/>
    <x v="24"/>
    <x v="9"/>
    <x v="1"/>
    <n v="15"/>
    <x v="24"/>
  </r>
  <r>
    <n v="7079334"/>
    <n v="10047144"/>
    <s v="CS RESERVA C.SAUV(P08) 750 12U 2009 VEU"/>
    <m/>
    <x v="24"/>
    <x v="9"/>
    <x v="1"/>
    <n v="44"/>
    <x v="24"/>
  </r>
  <r>
    <n v="1256697"/>
    <n v="10045582"/>
    <s v="CYT G.RVA S.RIBERAS CARM 750 12U 2008 CA"/>
    <m/>
    <x v="24"/>
    <x v="9"/>
    <x v="1"/>
    <n v="55"/>
    <x v="24"/>
  </r>
  <r>
    <n v="1256696"/>
    <n v="10045581"/>
    <s v="CYT G.RVA S.RIBERAS C.SAU 750 12U 2008CA"/>
    <m/>
    <x v="24"/>
    <x v="9"/>
    <x v="1"/>
    <n v="55"/>
    <x v="24"/>
  </r>
  <r>
    <n v="1255176"/>
    <n v="10035667"/>
    <s v="CYT MARQUES CHARD 750 12U 2008 (V)CA"/>
    <m/>
    <x v="24"/>
    <x v="9"/>
    <x v="1"/>
    <n v="100"/>
    <x v="24"/>
  </r>
  <r>
    <n v="1254190"/>
    <n v="10043014"/>
    <s v="CYT MARQUES C.SAUV 750 6U 2008 VAS"/>
    <m/>
    <x v="24"/>
    <x v="9"/>
    <x v="1"/>
    <n v="30"/>
    <x v="24"/>
  </r>
  <r>
    <n v="1254412"/>
    <n v="10046858"/>
    <s v="CA FINISIMO C.SAUV(HC)750 12U 2008 CL"/>
    <m/>
    <x v="24"/>
    <x v="9"/>
    <x v="1"/>
    <n v="140"/>
    <x v="24"/>
  </r>
  <r>
    <n v="1256144"/>
    <n v="10050711"/>
    <s v="CYT MARQUES MERLOT 750 12U 2009 CA"/>
    <m/>
    <x v="24"/>
    <x v="9"/>
    <x v="1"/>
    <n v="33"/>
    <x v="24"/>
  </r>
  <r>
    <n v="1254607"/>
    <n v="10050772"/>
    <s v="CYT MARQUES CARM 750 12U 2009  CR"/>
    <m/>
    <x v="24"/>
    <x v="9"/>
    <x v="1"/>
    <n v="41.999999989999999"/>
    <x v="24"/>
  </r>
  <r>
    <n v="1255037"/>
    <n v="10050762"/>
    <s v="CYT MARQUES CARM 750 6U 2009 (CHA)BE"/>
    <m/>
    <x v="24"/>
    <x v="9"/>
    <x v="1"/>
    <n v="98"/>
    <x v="24"/>
  </r>
  <r>
    <n v="7079093"/>
    <n v="10046719"/>
    <s v="CS 20 BARREL P.NOIR E.LDA 750 6U 2008 US"/>
    <m/>
    <x v="24"/>
    <x v="9"/>
    <x v="1"/>
    <n v="50"/>
    <x v="24"/>
  </r>
  <r>
    <n v="7079301"/>
    <n v="10033153"/>
    <s v="CS 20 BARREL C.SA LTD EDT 750 6U 2007 US"/>
    <m/>
    <x v="24"/>
    <x v="9"/>
    <x v="1"/>
    <n v="100"/>
    <x v="24"/>
  </r>
  <r>
    <n v="1255571"/>
    <n v="10041055"/>
    <s v="CYT SPARK BRUT 750 12U (P09)(CAIMAN) VIN"/>
    <m/>
    <x v="24"/>
    <x v="9"/>
    <x v="1"/>
    <n v="200"/>
    <x v="24"/>
  </r>
  <r>
    <n v="1255634"/>
    <n v="10044461"/>
    <s v="CYT FRONT C.SAUV(P06) 750 12U VAR"/>
    <m/>
    <x v="24"/>
    <x v="2"/>
    <x v="1"/>
    <n v="140"/>
    <x v="24"/>
  </r>
  <r>
    <n v="1255316"/>
    <n v="10044503"/>
    <s v="CYT FRONT MERL(P06) 750 6U RU"/>
    <m/>
    <x v="24"/>
    <x v="2"/>
    <x v="1"/>
    <n v="1452"/>
    <x v="24"/>
  </r>
  <r>
    <n v="1255640"/>
    <n v="10044446"/>
    <s v="CYT FRONT MERL(P06) 750 12U CN"/>
    <m/>
    <x v="24"/>
    <x v="2"/>
    <x v="1"/>
    <n v="294"/>
    <x v="24"/>
  </r>
  <r>
    <n v="7079897"/>
    <n v="10048971"/>
    <s v="CS I.NEGRA RVA CSA(P09)ST7506U(TE)2010GB"/>
    <n v="1555"/>
    <x v="24"/>
    <x v="11"/>
    <x v="2"/>
    <n v="1555"/>
    <x v="24"/>
  </r>
  <r>
    <n v="7079821"/>
    <n v="10048404"/>
    <s v="MPO GRAN VINO BCO(P05) 750 12U MX"/>
    <n v="37"/>
    <x v="24"/>
    <x v="1"/>
    <x v="2"/>
    <n v="37"/>
    <x v="24"/>
  </r>
  <r>
    <n v="7079249"/>
    <n v="10045372"/>
    <s v="MPO V.MPO VTAL CARM(P09) 750 12U CO"/>
    <n v="98"/>
    <x v="24"/>
    <x v="11"/>
    <x v="2"/>
    <n v="98"/>
    <x v="24"/>
  </r>
  <r>
    <n v="1256142"/>
    <n v="10043742"/>
    <s v="CYT MARQUES SYRAH 750 12U 2008 (V)CA"/>
    <m/>
    <x v="24"/>
    <x v="9"/>
    <x v="1"/>
    <n v="55"/>
    <x v="24"/>
  </r>
  <r>
    <n v="1254976"/>
    <n v="12006093"/>
    <s v="2100 C.SAUV MELCHOR 0750 CH 2007 1U VAS"/>
    <m/>
    <x v="24"/>
    <x v="9"/>
    <x v="1"/>
    <n v="100"/>
    <x v="24"/>
  </r>
  <r>
    <n v="1221590"/>
    <n v="12006010"/>
    <s v="2185 C.SAUV MAYCAS 0750 CH 2009"/>
    <n v="1154.5"/>
    <x v="24"/>
    <x v="9"/>
    <x v="2"/>
    <n v="1154.5"/>
    <x v="24"/>
  </r>
  <r>
    <n v="7079676"/>
    <n v="10033304"/>
    <s v="CS RESERVA SYRAH(P08)750 12U 2007 VEU"/>
    <m/>
    <x v="24"/>
    <x v="9"/>
    <x v="1"/>
    <n v="104"/>
    <x v="24"/>
  </r>
  <r>
    <n v="1254648"/>
    <n v="10051569"/>
    <s v="MA MAYCAS RVA P.NOIR(P10)750 6U 2009 VEU"/>
    <m/>
    <x v="24"/>
    <x v="9"/>
    <x v="1"/>
    <n v="27.555555550000001"/>
    <x v="24"/>
  </r>
  <r>
    <n v="1255070"/>
    <n v="10050870"/>
    <s v="CYT TRIO RVA MERL(P10)750 6U 2010 (CO)DK"/>
    <m/>
    <x v="24"/>
    <x v="9"/>
    <x v="1"/>
    <n v="350"/>
    <x v="24"/>
  </r>
  <r>
    <n v="7079154"/>
    <n v="10046719"/>
    <s v="CS 20 BARREL P.NOIR E.LDA 750 6U 2008 US"/>
    <m/>
    <x v="24"/>
    <x v="9"/>
    <x v="1"/>
    <n v="15.555555549999999"/>
    <x v="24"/>
  </r>
  <r>
    <n v="1221590"/>
    <n v="12006010"/>
    <s v="2185 C.SAUV MAYCAS 0750 CH 2009"/>
    <m/>
    <x v="24"/>
    <x v="9"/>
    <x v="1"/>
    <n v="1111.1111109999999"/>
    <x v="24"/>
  </r>
  <r>
    <n v="1255805"/>
    <n v="12005529"/>
    <s v="2103 C.SAUV TRIO 0750 CH 2008"/>
    <m/>
    <x v="24"/>
    <x v="9"/>
    <x v="1"/>
    <n v="812"/>
    <x v="24"/>
  </r>
  <r>
    <n v="1255804"/>
    <n v="10048812"/>
    <s v="CYT TRIO RVA C.SAU(P10)(90P)75012U2008KR"/>
    <m/>
    <x v="24"/>
    <x v="9"/>
    <x v="1"/>
    <n v="1350"/>
    <x v="24"/>
  </r>
  <r>
    <n v="1254645"/>
    <n v="10048667"/>
    <s v="CYT TRIO RVA C.SAU(P10)(90P)75012U2008TW"/>
    <m/>
    <x v="24"/>
    <x v="9"/>
    <x v="1"/>
    <n v="70.000000009999994"/>
    <x v="24"/>
  </r>
  <r>
    <n v="1254646"/>
    <n v="10048652"/>
    <s v="CYT TRIO RVA C.SAU(P10)(90P)75012U2008CA"/>
    <m/>
    <x v="24"/>
    <x v="9"/>
    <x v="1"/>
    <n v="168"/>
    <x v="24"/>
  </r>
  <r>
    <n v="1256645"/>
    <n v="10048672"/>
    <s v="CYT TRIO RVA C.SA(P10)(90P)75012U2008VEU"/>
    <m/>
    <x v="24"/>
    <x v="9"/>
    <x v="1"/>
    <n v="350"/>
    <x v="24"/>
  </r>
  <r>
    <n v="7079713"/>
    <n v="10047108"/>
    <s v="MPO SPARKLING WINE BRUT 6U 750(NB) VEU"/>
    <m/>
    <x v="24"/>
    <x v="9"/>
    <x v="1"/>
    <n v="5000"/>
    <x v="24"/>
  </r>
  <r>
    <n v="7079385"/>
    <n v="10050182"/>
    <s v="VE W.CREST MERL(P10) 1500 6U US"/>
    <m/>
    <x v="24"/>
    <x v="9"/>
    <x v="1"/>
    <n v="153"/>
    <x v="24"/>
  </r>
  <r>
    <n v="1256450"/>
    <n v="10028120"/>
    <s v="CYT D.MELCHOR C.SAUV TERM 750 6U 2005VEU"/>
    <m/>
    <x v="24"/>
    <x v="9"/>
    <x v="1"/>
    <n v="49.999999989999999"/>
    <x v="24"/>
  </r>
  <r>
    <n v="7079711"/>
    <n v="10042625"/>
    <s v="CS CONO SUR CHARD STLV(P07) 750 12U MX"/>
    <n v="27"/>
    <x v="24"/>
    <x v="5"/>
    <x v="2"/>
    <n v="27"/>
    <x v="24"/>
  </r>
  <r>
    <n v="1256052"/>
    <n v="10047166"/>
    <s v="CA RESERVA P.GRIS STL 750 12U 2009 VEU"/>
    <m/>
    <x v="24"/>
    <x v="9"/>
    <x v="1"/>
    <n v="16"/>
    <x v="24"/>
  </r>
  <r>
    <n v="1256656"/>
    <n v="10052023"/>
    <s v="MA MAYCAS RVA ESP S.BLC 750 6U2010(CO)DK"/>
    <m/>
    <x v="24"/>
    <x v="9"/>
    <x v="1"/>
    <n v="110"/>
    <x v="24"/>
  </r>
  <r>
    <n v="1256972"/>
    <n v="10050976"/>
    <s v="CYT TRIO RVA S.B ST(P10)75012U2010(LR)CA"/>
    <m/>
    <x v="24"/>
    <x v="9"/>
    <x v="1"/>
    <n v="126"/>
    <x v="24"/>
  </r>
  <r>
    <n v="7079436"/>
    <n v="10040473"/>
    <s v="CS CONO SUR CARM (P07)STL 750 12UUS"/>
    <m/>
    <x v="24"/>
    <x v="9"/>
    <x v="1"/>
    <n v="990"/>
    <x v="24"/>
  </r>
  <r>
    <n v="7079235"/>
    <n v="10040434"/>
    <s v="CS CONO SUR MERL STLV(P07) 750 12U CA"/>
    <m/>
    <x v="24"/>
    <x v="9"/>
    <x v="1"/>
    <n v="83.999999990000006"/>
    <x v="24"/>
  </r>
  <r>
    <n v="7079421"/>
    <n v="10040439"/>
    <s v="CS CONO SUR MERL STLV(P07)75012U(LCBO)CA"/>
    <m/>
    <x v="24"/>
    <x v="9"/>
    <x v="1"/>
    <n v="300"/>
    <x v="24"/>
  </r>
  <r>
    <n v="7079420"/>
    <n v="10040438"/>
    <s v="CS CONO SUR MERL STLV(P07) 750 12U VEU"/>
    <m/>
    <x v="24"/>
    <x v="9"/>
    <x v="1"/>
    <n v="196"/>
    <x v="24"/>
  </r>
  <r>
    <n v="1256389"/>
    <n v="10051762"/>
    <s v="CYT G.RVA S.RIBERAS C.SAU 75012U 2008 PR"/>
    <m/>
    <x v="24"/>
    <x v="9"/>
    <x v="1"/>
    <n v="111"/>
    <x v="24"/>
  </r>
  <r>
    <n v="7078523"/>
    <n v="10050182"/>
    <s v="VE W.CREST MERL(P10) 1500 6U US"/>
    <m/>
    <x v="24"/>
    <x v="9"/>
    <x v="1"/>
    <n v="2750"/>
    <x v="24"/>
  </r>
  <r>
    <n v="1256486"/>
    <n v="10050976"/>
    <s v="CYT TRIO RVA S.B ST(P10)75012U2010(LR)CA"/>
    <m/>
    <x v="24"/>
    <x v="9"/>
    <x v="1"/>
    <n v="130"/>
    <x v="24"/>
  </r>
  <r>
    <n v="1256644"/>
    <n v="10036477"/>
    <s v="CYT BIN 3(=TRIO)RVA CHARD 750 12U2009VIN"/>
    <m/>
    <x v="24"/>
    <x v="9"/>
    <x v="1"/>
    <n v="55"/>
    <x v="24"/>
  </r>
  <r>
    <n v="1256143"/>
    <n v="10050556"/>
    <s v="CYT MARQUES CHARD 750 12U 2009 (V)CA"/>
    <m/>
    <x v="24"/>
    <x v="9"/>
    <x v="1"/>
    <n v="33"/>
    <x v="24"/>
  </r>
  <r>
    <n v="1256484"/>
    <n v="10050865"/>
    <s v="CYT TRIO RVA MERL(P10)750 12U 2010 VAS"/>
    <m/>
    <x v="24"/>
    <x v="9"/>
    <x v="1"/>
    <n v="20"/>
    <x v="24"/>
  </r>
  <r>
    <n v="7079301"/>
    <n v="10033153"/>
    <s v="CS 20 BARREL C.SA LTD EDT 750 6U 2007 US"/>
    <n v="100"/>
    <x v="24"/>
    <x v="9"/>
    <x v="2"/>
    <n v="100"/>
    <x v="24"/>
  </r>
  <r>
    <n v="7079765"/>
    <n v="10048971"/>
    <s v="CS I.NEGRA RVA CSA(P09)ST7506U(TE)2010GB"/>
    <n v="5500"/>
    <x v="24"/>
    <x v="11"/>
    <x v="2"/>
    <n v="5500"/>
    <x v="24"/>
  </r>
  <r>
    <n v="7079340"/>
    <n v="10039935"/>
    <s v="MPO V.MPO RVA S.BLC(P05)(NV)750 6U DK"/>
    <n v="70"/>
    <x v="24"/>
    <x v="5"/>
    <x v="2"/>
    <n v="70"/>
    <x v="24"/>
  </r>
  <r>
    <n v="7079338"/>
    <n v="10019549"/>
    <s v="MPO V.MPO RVA CHARD(P05) 750 6U DK"/>
    <n v="165"/>
    <x v="24"/>
    <x v="5"/>
    <x v="2"/>
    <n v="165"/>
    <x v="24"/>
  </r>
  <r>
    <n v="7079334"/>
    <n v="10047144"/>
    <s v="CS RESERVA C.SAUV(P08) 750 12U 2009 VEU"/>
    <n v="44"/>
    <x v="24"/>
    <x v="9"/>
    <x v="2"/>
    <n v="44"/>
    <x v="24"/>
  </r>
  <r>
    <n v="7079328"/>
    <n v="10047601"/>
    <s v="CS EL ARBOL C.SAUV STLV 750 6U NL"/>
    <n v="18599"/>
    <x v="24"/>
    <x v="11"/>
    <x v="2"/>
    <n v="18599"/>
    <x v="24"/>
  </r>
  <r>
    <n v="7079325"/>
    <n v="10046882"/>
    <s v="MPO G.DEVOCION C.SAU/SYR(NC)7506U2008 CA"/>
    <n v="35"/>
    <x v="24"/>
    <x v="3"/>
    <x v="2"/>
    <n v="35"/>
    <x v="24"/>
  </r>
  <r>
    <n v="7079324"/>
    <n v="10050452"/>
    <s v="MPO BIB V.MPO VTAL C.SAU(P05)3L 4U2010NO"/>
    <n v="112"/>
    <x v="24"/>
    <x v="7"/>
    <x v="2"/>
    <n v="112"/>
    <x v="24"/>
  </r>
  <r>
    <n v="7079323"/>
    <n v="10045378"/>
    <s v="MPO V.MPO VTAL CHARD STLV(P09)750 12UVEU"/>
    <n v="336"/>
    <x v="24"/>
    <x v="6"/>
    <x v="2"/>
    <n v="336"/>
    <x v="24"/>
  </r>
  <r>
    <n v="7079322"/>
    <n v="10049388"/>
    <s v="CS BIB CONO SUR TOC C.SA(P08)3L4U2010VEU"/>
    <n v="560"/>
    <x v="24"/>
    <x v="7"/>
    <x v="2"/>
    <n v="560"/>
    <x v="24"/>
  </r>
  <r>
    <n v="7079320"/>
    <n v="10046229"/>
    <s v="CS C.SUR TOC S.BLC(P08)STL 750 12U VEU"/>
    <n v="140"/>
    <x v="24"/>
    <x v="3"/>
    <x v="2"/>
    <n v="140"/>
    <x v="24"/>
  </r>
  <r>
    <n v="7079317"/>
    <n v="10044887"/>
    <s v="CS CONO SUR S.BLC STLV(P07)750 6U VEU"/>
    <n v="87"/>
    <x v="24"/>
    <x v="6"/>
    <x v="2"/>
    <n v="87"/>
    <x v="24"/>
  </r>
  <r>
    <n v="7079310"/>
    <n v="10035579"/>
    <s v="CS C.SUR TOC C.SA/MER(P08)STL1500 6U CA"/>
    <n v="2720"/>
    <x v="24"/>
    <x v="1"/>
    <x v="2"/>
    <n v="2720"/>
    <x v="24"/>
  </r>
  <r>
    <n v="7079355"/>
    <n v="10044143"/>
    <s v="CS SPARKLING CS BRUT 750 6U 2009 US"/>
    <n v="14"/>
    <x v="24"/>
    <x v="9"/>
    <x v="2"/>
    <n v="14"/>
    <x v="24"/>
  </r>
  <r>
    <n v="7079303"/>
    <n v="10048953"/>
    <s v="CS CONO SUR RIESL STLV(P07)GOLL750 12UUS"/>
    <n v="0"/>
    <x v="24"/>
    <x v="5"/>
    <x v="2"/>
    <n v="1080"/>
    <x v="24"/>
  </r>
  <r>
    <n v="7079369"/>
    <n v="10041601"/>
    <s v="CS CONO SUR P.NOIR ST(P07)75012U NORD"/>
    <n v="850"/>
    <x v="24"/>
    <x v="12"/>
    <x v="2"/>
    <n v="850"/>
    <x v="24"/>
  </r>
  <r>
    <n v="7079298"/>
    <n v="10046880"/>
    <s v="MPO G.DEVOCION C.SAU/SYR(NC)7506U2008VEU"/>
    <n v="28.5"/>
    <x v="24"/>
    <x v="3"/>
    <x v="2"/>
    <n v="28.5"/>
    <x v="24"/>
  </r>
  <r>
    <n v="7079297"/>
    <n v="12006049"/>
    <s v="2148 C.SAUV G.DEVOCION 0750 CH 2008"/>
    <n v="2085.416667"/>
    <x v="24"/>
    <x v="3"/>
    <x v="2"/>
    <n v="2085.416667"/>
    <x v="24"/>
  </r>
  <r>
    <n v="7079296"/>
    <n v="10047149"/>
    <s v="CS RESERVA C.SAUV(P08) 750 12U 2009 CA"/>
    <n v="42"/>
    <x v="24"/>
    <x v="9"/>
    <x v="2"/>
    <n v="42"/>
    <x v="24"/>
  </r>
  <r>
    <n v="7079293"/>
    <n v="10049847"/>
    <s v="MPO BLEND S.BLC/CHAR(P09)STL75012U2010JP"/>
    <n v="35"/>
    <x v="24"/>
    <x v="12"/>
    <x v="2"/>
    <n v="35"/>
    <x v="24"/>
  </r>
  <r>
    <n v="7079286"/>
    <n v="10048856"/>
    <s v="CS I NEGRA RVA S.BLC(P09)ST7506UBG2010GB"/>
    <n v="2740"/>
    <x v="24"/>
    <x v="0"/>
    <x v="2"/>
    <n v="2740"/>
    <x v="24"/>
  </r>
  <r>
    <n v="7079281"/>
    <n v="10044898"/>
    <s v="CS CONO SUR S.BLC STLV(P07)750 12U LATAM"/>
    <n v="88"/>
    <x v="24"/>
    <x v="6"/>
    <x v="2"/>
    <n v="88"/>
    <x v="24"/>
  </r>
  <r>
    <n v="7079275"/>
    <n v="21000168"/>
    <s v="1208 MPO G.DEVOCIÓN 750 6U ST 2010 CO"/>
    <n v="396"/>
    <x v="24"/>
    <x v="9"/>
    <x v="2"/>
    <n v="396"/>
    <x v="24"/>
  </r>
  <r>
    <n v="7079271"/>
    <n v="10048856"/>
    <s v="CS I NEGRA RVA S.BLC(P09)ST7506UBG2010GB"/>
    <n v="1621"/>
    <x v="24"/>
    <x v="12"/>
    <x v="2"/>
    <n v="1621"/>
    <x v="24"/>
  </r>
  <r>
    <n v="7079262"/>
    <n v="12005731"/>
    <s v="2175 CARME TERRUNYO 0750 CH 2007 1U VEU"/>
    <n v="126"/>
    <x v="24"/>
    <x v="9"/>
    <x v="2"/>
    <n v="126"/>
    <x v="24"/>
  </r>
  <r>
    <n v="7079261"/>
    <n v="10041505"/>
    <s v="MPO V.MPO RVA S.BLC (P05)NV STL75012UVEU"/>
    <n v="51"/>
    <x v="24"/>
    <x v="5"/>
    <x v="2"/>
    <n v="51"/>
    <x v="24"/>
  </r>
  <r>
    <n v="7079256"/>
    <n v="10049838"/>
    <s v="MPO BLEND S.BLC/CHARD(P09)STLV750 12U CA"/>
    <n v="281"/>
    <x v="24"/>
    <x v="12"/>
    <x v="2"/>
    <n v="281"/>
    <x v="24"/>
  </r>
  <r>
    <n v="7079255"/>
    <n v="10049510"/>
    <s v="MPO BLEND C.SAU/MERL STLV(P09)750 12U SE"/>
    <n v="101"/>
    <x v="24"/>
    <x v="12"/>
    <x v="2"/>
    <n v="101"/>
    <x v="24"/>
  </r>
  <r>
    <n v="7079309"/>
    <n v="10047971"/>
    <s v="CS C.SUR TOC S.BLC(P08)STL15006U(LCBO)CA"/>
    <n v="5504"/>
    <x v="24"/>
    <x v="1"/>
    <x v="2"/>
    <n v="5504"/>
    <x v="24"/>
  </r>
  <r>
    <n v="7079412"/>
    <n v="10049783"/>
    <s v="CS CONO SUR C.SAUV (P07)STL 750 6U CZ"/>
    <n v="50"/>
    <x v="24"/>
    <x v="1"/>
    <x v="2"/>
    <n v="50"/>
    <x v="24"/>
  </r>
  <r>
    <n v="7079676"/>
    <n v="10033304"/>
    <s v="CS RESERVA SYRAH(P08)750 12U 2007 VEU"/>
    <n v="104"/>
    <x v="24"/>
    <x v="9"/>
    <x v="2"/>
    <n v="104"/>
    <x v="24"/>
  </r>
  <r>
    <n v="7079648"/>
    <n v="10047108"/>
    <s v="MPO SPARKLING WINE BRUT 6U 750(NB) VEU"/>
    <n v="551"/>
    <x v="24"/>
    <x v="9"/>
    <x v="2"/>
    <n v="551"/>
    <x v="24"/>
  </r>
  <r>
    <n v="7079578"/>
    <n v="10028539"/>
    <s v="MPO V.MPO C.SAUV(P05) 750 12U VE"/>
    <n v="134"/>
    <x v="24"/>
    <x v="3"/>
    <x v="2"/>
    <n v="134"/>
    <x v="24"/>
  </r>
  <r>
    <n v="7079444"/>
    <n v="10048506"/>
    <s v="CS NEBLINA MERL(P08)STLV 750 12U SG"/>
    <n v="211"/>
    <x v="24"/>
    <x v="11"/>
    <x v="2"/>
    <n v="211"/>
    <x v="24"/>
  </r>
  <r>
    <n v="7079440"/>
    <n v="10047108"/>
    <s v="MPO SPARKLING WINE BRUT 6U 750(NB) VEU"/>
    <n v="1033.5"/>
    <x v="24"/>
    <x v="9"/>
    <x v="2"/>
    <n v="1033.5"/>
    <x v="24"/>
  </r>
  <r>
    <n v="7079439"/>
    <n v="10047108"/>
    <s v="MPO SPARKLING WINE BRUT 6U 750(NB) VEU"/>
    <n v="1100"/>
    <x v="24"/>
    <x v="9"/>
    <x v="2"/>
    <n v="1100"/>
    <x v="24"/>
  </r>
  <r>
    <n v="7079437"/>
    <n v="10046907"/>
    <s v="CS C.SUR P.NOIR STLV(P07)750 12U LATAM"/>
    <n v="132"/>
    <x v="24"/>
    <x v="12"/>
    <x v="2"/>
    <n v="132"/>
    <x v="24"/>
  </r>
  <r>
    <n v="7079436"/>
    <n v="10040473"/>
    <s v="CS CONO SUR CARM (P07)STL 750 12UUS"/>
    <n v="868"/>
    <x v="24"/>
    <x v="9"/>
    <x v="2"/>
    <n v="868"/>
    <x v="24"/>
  </r>
  <r>
    <n v="7079435"/>
    <n v="10040410"/>
    <s v="CS SIBARITA'S SEL MERL 750 12U KR"/>
    <n v="98"/>
    <x v="24"/>
    <x v="1"/>
    <x v="2"/>
    <n v="98"/>
    <x v="24"/>
  </r>
  <r>
    <n v="7079424"/>
    <n v="10039970"/>
    <s v="CS CONO SUR VIOG(P07)750 12U(LCBO)CA"/>
    <n v="180"/>
    <x v="24"/>
    <x v="5"/>
    <x v="2"/>
    <n v="180"/>
    <x v="24"/>
  </r>
  <r>
    <n v="7079423"/>
    <n v="10039977"/>
    <s v="CS CONO SUR VIOG(P07)STL 750 12U CA"/>
    <n v="672"/>
    <x v="24"/>
    <x v="5"/>
    <x v="2"/>
    <n v="672"/>
    <x v="24"/>
  </r>
  <r>
    <n v="7079421"/>
    <n v="10040439"/>
    <s v="CS CONO SUR MERL STLV(P07)75012U(LCBO)CA"/>
    <n v="300"/>
    <x v="24"/>
    <x v="9"/>
    <x v="2"/>
    <n v="300"/>
    <x v="24"/>
  </r>
  <r>
    <n v="7079348"/>
    <n v="10051722"/>
    <s v="CS ORGANICO CHARD(P09)187 24U2010(KLM)NL"/>
    <n v="1369.338667"/>
    <x v="24"/>
    <x v="10"/>
    <x v="2"/>
    <n v="1369.338667"/>
    <x v="24"/>
  </r>
  <r>
    <n v="7079413"/>
    <n v="10028302"/>
    <s v="CS CONO SUR C.SAUV(P07) 750 12U VEU"/>
    <n v="91"/>
    <x v="24"/>
    <x v="1"/>
    <x v="2"/>
    <n v="91"/>
    <x v="24"/>
  </r>
  <r>
    <n v="1256692"/>
    <n v="10040231"/>
    <s v="MA MAYCAS RVA ESP CHARD 750 6U 2008 US"/>
    <n v="165"/>
    <x v="24"/>
    <x v="9"/>
    <x v="2"/>
    <n v="165"/>
    <x v="24"/>
  </r>
  <r>
    <n v="7079410"/>
    <n v="10028407"/>
    <s v="CS CONO SUR C.SAUV(P07) 375 24U KRCS CON"/>
    <n v="81"/>
    <x v="24"/>
    <x v="3"/>
    <x v="2"/>
    <n v="81"/>
    <x v="24"/>
  </r>
  <r>
    <n v="7079409"/>
    <n v="10042432"/>
    <s v="CS CONO SUR C.SAUV STLV (P07)750 12U US"/>
    <n v="580"/>
    <x v="24"/>
    <x v="1"/>
    <x v="2"/>
    <n v="580"/>
    <x v="24"/>
  </r>
  <r>
    <n v="7079407"/>
    <n v="10039498"/>
    <s v="CS CONO SUR CHARD STLV(P07) 750 12U US"/>
    <n v="52"/>
    <x v="24"/>
    <x v="5"/>
    <x v="2"/>
    <n v="52"/>
    <x v="24"/>
  </r>
  <r>
    <n v="7079406"/>
    <n v="10027163"/>
    <s v="CS CONO SUR CHARD STLV(P07) 750 6U VEU"/>
    <n v="150"/>
    <x v="24"/>
    <x v="5"/>
    <x v="2"/>
    <n v="150"/>
    <x v="24"/>
  </r>
  <r>
    <n v="7079405"/>
    <n v="10028431"/>
    <s v="CS CONO SUR CHARD STLV(P07) 750 12U KR"/>
    <n v="308"/>
    <x v="24"/>
    <x v="5"/>
    <x v="2"/>
    <n v="308"/>
    <x v="24"/>
  </r>
  <r>
    <n v="7079404"/>
    <n v="10049782"/>
    <s v="CS CONO SUR CHARD (P07)STL 750 6U CZ"/>
    <n v="212.5"/>
    <x v="24"/>
    <x v="5"/>
    <x v="2"/>
    <n v="212.5"/>
    <x v="24"/>
  </r>
  <r>
    <n v="7079395"/>
    <n v="21000173"/>
    <s v="1208 MPO G.DEVOCIÓN 750 6U ST 2010 CA"/>
    <n v="54"/>
    <x v="24"/>
    <x v="9"/>
    <x v="2"/>
    <n v="54"/>
    <x v="24"/>
  </r>
  <r>
    <n v="7079394"/>
    <n v="12005589"/>
    <s v="3180 BRUT SPARK 0750 CH 2009"/>
    <n v="1119.166667"/>
    <x v="24"/>
    <x v="4"/>
    <x v="2"/>
    <n v="1148.166667"/>
    <x v="24"/>
  </r>
  <r>
    <n v="7079388"/>
    <n v="10049293"/>
    <s v="MPO V.MPO VTAL CARM(P05)STLV75012U2010JP"/>
    <n v="33"/>
    <x v="24"/>
    <x v="3"/>
    <x v="2"/>
    <n v="33"/>
    <x v="24"/>
  </r>
  <r>
    <n v="7079383"/>
    <n v="10050179"/>
    <s v="VE W.CREST CHARD(P10) 1500 6U US"/>
    <n v="2553"/>
    <x v="24"/>
    <x v="0"/>
    <x v="2"/>
    <n v="2553"/>
    <x v="24"/>
  </r>
  <r>
    <n v="7079378"/>
    <n v="10048001"/>
    <s v="CS I.NEGRA RVA MERL(P09)STLV 7506U2010GB"/>
    <n v="1542"/>
    <x v="24"/>
    <x v="12"/>
    <x v="2"/>
    <n v="1542"/>
    <x v="24"/>
  </r>
  <r>
    <n v="7079373"/>
    <n v="10048404"/>
    <s v="MPO GRAN VINO BCO(P05) 750 12U MX"/>
    <n v="1107"/>
    <x v="24"/>
    <x v="12"/>
    <x v="2"/>
    <n v="1107"/>
    <x v="24"/>
  </r>
  <r>
    <n v="7079420"/>
    <n v="10040438"/>
    <s v="CS CONO SUR MERL STLV(P07) 750 12U VEU"/>
    <n v="196"/>
    <x v="24"/>
    <x v="9"/>
    <x v="2"/>
    <n v="196"/>
    <x v="24"/>
  </r>
  <r>
    <n v="1255525"/>
    <n v="10020059"/>
    <s v="CYT CASILL CHARD 750 12U VAR"/>
    <n v="66"/>
    <x v="24"/>
    <x v="5"/>
    <x v="2"/>
    <n v="66"/>
    <x v="24"/>
  </r>
  <r>
    <n v="1255340"/>
    <n v="10050823"/>
    <s v="CYT FRONT ROSE(P06) 750 6U 2010 VEU"/>
    <n v="112"/>
    <x v="24"/>
    <x v="2"/>
    <x v="2"/>
    <n v="112"/>
    <x v="24"/>
  </r>
  <r>
    <n v="1255596"/>
    <n v="10046846"/>
    <s v="CA FINISIMO C.SAUV(HC)750 12U 2008 PL"/>
    <n v="0"/>
    <x v="24"/>
    <x v="3"/>
    <x v="2"/>
    <n v="50"/>
    <x v="24"/>
  </r>
  <r>
    <n v="1255594"/>
    <n v="12006415"/>
    <s v="2113 MERLOT TRIO 0750 CH 2010"/>
    <n v="1073"/>
    <x v="24"/>
    <x v="3"/>
    <x v="2"/>
    <n v="1073"/>
    <x v="24"/>
  </r>
  <r>
    <n v="1255593"/>
    <n v="10050868"/>
    <s v="CYT TRIO RVA MERL(P10)750 12U 2010 VEU"/>
    <n v="1640"/>
    <x v="24"/>
    <x v="3"/>
    <x v="2"/>
    <n v="1640"/>
    <x v="24"/>
  </r>
  <r>
    <n v="1255592"/>
    <n v="10050860"/>
    <s v="CYT TRIO RVA MERL(P10)750 12U 2010 PR"/>
    <n v="140"/>
    <x v="24"/>
    <x v="3"/>
    <x v="2"/>
    <n v="140"/>
    <x v="24"/>
  </r>
  <r>
    <n v="1255590"/>
    <n v="10020066"/>
    <s v="CYT CASILL CHARD STLV 750 12U VAR"/>
    <n v="126"/>
    <x v="24"/>
    <x v="5"/>
    <x v="2"/>
    <n v="126"/>
    <x v="24"/>
  </r>
  <r>
    <n v="1255587"/>
    <n v="10038461"/>
    <s v="CYT CASILL C.SAUV 375 24U 2009 VIN"/>
    <n v="252"/>
    <x v="24"/>
    <x v="3"/>
    <x v="2"/>
    <n v="252"/>
    <x v="24"/>
  </r>
  <r>
    <n v="1255586"/>
    <n v="10051407"/>
    <s v="CA CLASSICO CHARD STLV ECO 750 6U VEU"/>
    <n v="495"/>
    <x v="24"/>
    <x v="5"/>
    <x v="2"/>
    <n v="495"/>
    <x v="24"/>
  </r>
  <r>
    <n v="1255571"/>
    <n v="10041055"/>
    <s v="CYT SPARK BRUT 750 12U (P09)(CAIMAN) VIN"/>
    <n v="200"/>
    <x v="24"/>
    <x v="9"/>
    <x v="2"/>
    <n v="200"/>
    <x v="24"/>
  </r>
  <r>
    <n v="1255567"/>
    <n v="10045153"/>
    <s v="CYT CASILL S.BLC ECO(C.BCA) 750 12U US"/>
    <n v="910"/>
    <x v="24"/>
    <x v="2"/>
    <x v="2"/>
    <n v="910"/>
    <x v="24"/>
  </r>
  <r>
    <n v="1255566"/>
    <n v="10045153"/>
    <s v="CYT CASILL S.BLC ECO(C.BCA) 750 12U US"/>
    <n v="910"/>
    <x v="24"/>
    <x v="2"/>
    <x v="2"/>
    <n v="910"/>
    <x v="24"/>
  </r>
  <r>
    <n v="1255564"/>
    <n v="10041054"/>
    <s v="CYT SPARK D. SEC 750 12U(P09)(CAIMAN)VIN"/>
    <n v="50"/>
    <x v="24"/>
    <x v="9"/>
    <x v="2"/>
    <n v="50"/>
    <x v="24"/>
  </r>
  <r>
    <n v="1255601"/>
    <n v="10041259"/>
    <s v="CYT SUNR CHARD(P08) 750 12U VAR"/>
    <n v="121"/>
    <x v="24"/>
    <x v="12"/>
    <x v="2"/>
    <n v="121"/>
    <x v="24"/>
  </r>
  <r>
    <n v="1255528"/>
    <n v="10045126"/>
    <s v="CYT CASILL S.BLC ECO 750 12U CO"/>
    <n v="112"/>
    <x v="24"/>
    <x v="5"/>
    <x v="2"/>
    <n v="112"/>
    <x v="24"/>
  </r>
  <r>
    <n v="1255603"/>
    <n v="10047351"/>
    <s v="CYT LATE HARVEST S.BLC 375 24U 2007 VIN"/>
    <n v="18"/>
    <x v="24"/>
    <x v="9"/>
    <x v="2"/>
    <n v="18"/>
    <x v="24"/>
  </r>
  <r>
    <n v="1255513"/>
    <n v="10049238"/>
    <s v="CYT FRONT C.SAUV(P06)STLV 750 12U2010VEU"/>
    <n v="33"/>
    <x v="24"/>
    <x v="3"/>
    <x v="2"/>
    <n v="33"/>
    <x v="24"/>
  </r>
  <r>
    <n v="1255511"/>
    <n v="10043699"/>
    <s v="CYT FRONT (CYT) C.SAUV (P06) 750 12U PE"/>
    <n v="2352"/>
    <x v="24"/>
    <x v="2"/>
    <x v="2"/>
    <n v="2352"/>
    <x v="24"/>
  </r>
  <r>
    <n v="1255510"/>
    <n v="10019901"/>
    <s v="PA P.ALTO RVA C.SAUV 750 12U LATAM"/>
    <n v="191"/>
    <x v="24"/>
    <x v="5"/>
    <x v="2"/>
    <n v="191"/>
    <x v="24"/>
  </r>
  <r>
    <n v="1255484"/>
    <n v="10020213"/>
    <s v="CYT CASILL CHARD 750 12U PR"/>
    <n v="220"/>
    <x v="24"/>
    <x v="5"/>
    <x v="2"/>
    <n v="220"/>
    <x v="24"/>
  </r>
  <r>
    <n v="1255475"/>
    <n v="10047128"/>
    <s v="CYT SUNR CARM ST(P08)750 12U NORD SE"/>
    <n v="500"/>
    <x v="24"/>
    <x v="11"/>
    <x v="2"/>
    <n v="500"/>
    <x v="24"/>
  </r>
  <r>
    <n v="1255470"/>
    <n v="10046050"/>
    <s v="CA CLASSICO C.SAUV STIC 750 12U PL"/>
    <n v="0"/>
    <x v="24"/>
    <x v="5"/>
    <x v="2"/>
    <n v="50"/>
    <x v="24"/>
  </r>
  <r>
    <n v="1255469"/>
    <n v="10046007"/>
    <s v="CA CLASSICO S.BLC STICK 750 12U PL"/>
    <n v="0"/>
    <x v="24"/>
    <x v="5"/>
    <x v="2"/>
    <n v="100"/>
    <x v="24"/>
  </r>
  <r>
    <n v="1255468"/>
    <n v="10045978"/>
    <s v="CA CLASSICO MERL STIC  750 12U PL"/>
    <n v="0"/>
    <x v="24"/>
    <x v="5"/>
    <x v="2"/>
    <n v="100"/>
    <x v="24"/>
  </r>
  <r>
    <n v="1255461"/>
    <n v="10046069"/>
    <s v="CA CLASSICO CHARD STIC 750 12U RU"/>
    <n v="238"/>
    <x v="24"/>
    <x v="5"/>
    <x v="2"/>
    <n v="238"/>
    <x v="24"/>
  </r>
  <r>
    <n v="1255455"/>
    <n v="10046049"/>
    <s v="CA CLASSICO C.SAUV STIC STLV 750 12U NO"/>
    <n v="200"/>
    <x v="24"/>
    <x v="5"/>
    <x v="2"/>
    <n v="200"/>
    <x v="24"/>
  </r>
  <r>
    <n v="1255450"/>
    <n v="10038613"/>
    <s v="PA P.ALTO RVA C.SAUV 750 6U 2009(M&amp;S) DE"/>
    <n v="740.5"/>
    <x v="24"/>
    <x v="5"/>
    <x v="2"/>
    <n v="740.5"/>
    <x v="24"/>
  </r>
  <r>
    <n v="1255903"/>
    <n v="10020019"/>
    <s v="CYT CASILL CARM 750 12U VAS"/>
    <n v="70"/>
    <x v="24"/>
    <x v="3"/>
    <x v="2"/>
    <n v="70"/>
    <x v="24"/>
  </r>
  <r>
    <n v="1255552"/>
    <n v="10038256"/>
    <s v="CYT FRONT (CYT) S.BLC (P06) 750 12U PE"/>
    <n v="873"/>
    <x v="24"/>
    <x v="2"/>
    <x v="2"/>
    <n v="873"/>
    <x v="24"/>
  </r>
  <r>
    <n v="1255665"/>
    <n v="10022571"/>
    <s v="CYT FRONT CARM(P06) 750 6U RU"/>
    <n v="1970.5"/>
    <x v="24"/>
    <x v="8"/>
    <x v="2"/>
    <n v="1970.5"/>
    <x v="24"/>
  </r>
  <r>
    <n v="1256697"/>
    <n v="10045582"/>
    <s v="CYT G.RVA S.RIBERAS CARM 750 12U 2008 CA"/>
    <n v="55"/>
    <x v="24"/>
    <x v="9"/>
    <x v="2"/>
    <n v="55"/>
    <x v="24"/>
  </r>
  <r>
    <n v="1255860"/>
    <n v="10025605"/>
    <s v="CYT CASILL S.BLC STLV 750 12U VES"/>
    <n v="300"/>
    <x v="24"/>
    <x v="5"/>
    <x v="2"/>
    <n v="300"/>
    <x v="24"/>
  </r>
  <r>
    <n v="1255858"/>
    <n v="10020065"/>
    <s v="CYT CASILL S.BLC(STLV) 750 12U VAR"/>
    <n v="33"/>
    <x v="24"/>
    <x v="2"/>
    <x v="2"/>
    <n v="33"/>
    <x v="24"/>
  </r>
  <r>
    <n v="1255844"/>
    <n v="10045605"/>
    <s v="CYT CASILL CHARD STLV 750 6U 2009 GB"/>
    <n v="825"/>
    <x v="24"/>
    <x v="5"/>
    <x v="2"/>
    <n v="825"/>
    <x v="24"/>
  </r>
  <r>
    <n v="1255843"/>
    <n v="10041775"/>
    <s v="CYT SUNR CHARD ST(P08) 750 6U 2010 GB"/>
    <n v="165"/>
    <x v="24"/>
    <x v="3"/>
    <x v="2"/>
    <n v="165"/>
    <x v="24"/>
  </r>
  <r>
    <n v="1255835"/>
    <n v="10045130"/>
    <s v="CYT CASILL S.BLC ECO 750 12U LATAM"/>
    <n v="210"/>
    <x v="24"/>
    <x v="5"/>
    <x v="2"/>
    <n v="210"/>
    <x v="24"/>
  </r>
  <r>
    <n v="1255834"/>
    <n v="10020609"/>
    <s v="CYT CASILL C.SAUV(ND) 375 24U PR"/>
    <n v="63"/>
    <x v="24"/>
    <x v="3"/>
    <x v="2"/>
    <n v="63"/>
    <x v="24"/>
  </r>
  <r>
    <n v="1255782"/>
    <n v="10026764"/>
    <s v="CA RESERVA MERLOT 750 12U PL"/>
    <n v="0"/>
    <x v="24"/>
    <x v="5"/>
    <x v="2"/>
    <n v="15"/>
    <x v="24"/>
  </r>
  <r>
    <n v="1255687"/>
    <n v="10043818"/>
    <s v="CYT SELECCION CAB/MERL(ND) 750 6U MX"/>
    <n v="570"/>
    <x v="24"/>
    <x v="8"/>
    <x v="2"/>
    <n v="570"/>
    <x v="24"/>
  </r>
  <r>
    <n v="1255681"/>
    <n v="10032827"/>
    <s v="CYT CYT (RVDO) C.SAUV 24U 375(P07 NV) MX"/>
    <n v="1512"/>
    <x v="24"/>
    <x v="8"/>
    <x v="2"/>
    <n v="1512"/>
    <x v="24"/>
  </r>
  <r>
    <n v="1255680"/>
    <n v="10048321"/>
    <s v="CYT FRONT ROSE(P07) 1500 6U US"/>
    <n v="1200"/>
    <x v="24"/>
    <x v="1"/>
    <x v="2"/>
    <n v="1200"/>
    <x v="24"/>
  </r>
  <r>
    <n v="1255679"/>
    <n v="10045247"/>
    <s v="CYT CASILL MALB ECO 750 12U 2010 US"/>
    <n v="2752"/>
    <x v="24"/>
    <x v="2"/>
    <x v="2"/>
    <n v="2752"/>
    <x v="24"/>
  </r>
  <r>
    <n v="1255597"/>
    <n v="10041321"/>
    <s v="CYT SUNR MERL(P08) 750 12U VAR"/>
    <n v="70"/>
    <x v="24"/>
    <x v="11"/>
    <x v="2"/>
    <n v="70"/>
    <x v="24"/>
  </r>
  <r>
    <n v="1255669"/>
    <n v="10050800"/>
    <s v="CYT FRONT MOSCATO(P07) 1500 6U 2010 US"/>
    <n v="2235"/>
    <x v="24"/>
    <x v="1"/>
    <x v="2"/>
    <n v="2235"/>
    <x v="24"/>
  </r>
  <r>
    <n v="1255323"/>
    <n v="10050637"/>
    <s v="CYT SUNR BIB C.SAUV(P08)3L 4U 2010(MS)DE"/>
    <n v="1233.333333"/>
    <x v="24"/>
    <x v="7"/>
    <x v="2"/>
    <n v="1233.333333"/>
    <x v="24"/>
  </r>
  <r>
    <n v="1255654"/>
    <n v="10021904"/>
    <s v="CYT FRONT CHARD(P06) 187 24U VEU"/>
    <n v="104.72"/>
    <x v="24"/>
    <x v="8"/>
    <x v="2"/>
    <n v="104.72"/>
    <x v="24"/>
  </r>
  <r>
    <n v="1255651"/>
    <n v="10044217"/>
    <s v="CYT FRONT C.SAUV(P06) 375 24U CN"/>
    <n v="81"/>
    <x v="24"/>
    <x v="3"/>
    <x v="2"/>
    <n v="81"/>
    <x v="24"/>
  </r>
  <r>
    <n v="1255650"/>
    <n v="10047083"/>
    <s v="CYT CAMPO LARGO C.SAUV 750 6U CN"/>
    <n v="1176"/>
    <x v="24"/>
    <x v="11"/>
    <x v="2"/>
    <n v="1176"/>
    <x v="24"/>
  </r>
  <r>
    <n v="1255648"/>
    <n v="10044483"/>
    <s v="CYT FRONT S.BLC(P06) 750 12U CN"/>
    <n v="196"/>
    <x v="24"/>
    <x v="2"/>
    <x v="2"/>
    <n v="196"/>
    <x v="24"/>
  </r>
  <r>
    <n v="1255647"/>
    <n v="10044465"/>
    <s v="CYT FRONT C.SAUV(P06) 750 12U CN"/>
    <n v="1834"/>
    <x v="24"/>
    <x v="2"/>
    <x v="2"/>
    <n v="1834"/>
    <x v="24"/>
  </r>
  <r>
    <n v="1255642"/>
    <n v="10045158"/>
    <s v="CYT CASILL S.BLC ECO 750 12U VAR"/>
    <n v="350"/>
    <x v="24"/>
    <x v="5"/>
    <x v="2"/>
    <n v="350"/>
    <x v="24"/>
  </r>
  <r>
    <n v="1255640"/>
    <n v="10044446"/>
    <s v="CYT FRONT MERL(P06) 750 12U CN"/>
    <n v="294"/>
    <x v="24"/>
    <x v="2"/>
    <x v="2"/>
    <n v="294"/>
    <x v="24"/>
  </r>
  <r>
    <n v="1255634"/>
    <n v="10044461"/>
    <s v="CYT FRONT C.SAUV(P06) 750 12U VAR"/>
    <n v="140"/>
    <x v="24"/>
    <x v="2"/>
    <x v="2"/>
    <n v="140"/>
    <x v="24"/>
  </r>
  <r>
    <n v="1255632"/>
    <n v="10048257"/>
    <s v="PA P.ALTO RVA S.BLC STLV 750 12U 2010VIN"/>
    <n v="150"/>
    <x v="24"/>
    <x v="5"/>
    <x v="2"/>
    <n v="150"/>
    <x v="24"/>
  </r>
  <r>
    <n v="1255611"/>
    <n v="10041256"/>
    <s v="CYT SUNR CHARD(P08) 750 12U PR"/>
    <n v="55"/>
    <x v="24"/>
    <x v="12"/>
    <x v="2"/>
    <n v="55"/>
    <x v="24"/>
  </r>
  <r>
    <n v="1255610"/>
    <n v="10044460"/>
    <s v="CYT FRONT C.SAUV(P06) 750 12U PR"/>
    <n v="210"/>
    <x v="24"/>
    <x v="3"/>
    <x v="2"/>
    <n v="210"/>
    <x v="24"/>
  </r>
  <r>
    <n v="1255606"/>
    <n v="10022464"/>
    <s v="CYT FRONT CHARD(P06) 1500 6U VAR"/>
    <n v="160"/>
    <x v="24"/>
    <x v="12"/>
    <x v="2"/>
    <n v="160"/>
    <x v="24"/>
  </r>
  <r>
    <n v="1255670"/>
    <n v="10050805"/>
    <s v="CYT FRONT MOSCATO(P07) 750 12U 2010 US"/>
    <n v="490"/>
    <x v="24"/>
    <x v="2"/>
    <x v="2"/>
    <n v="490"/>
    <x v="24"/>
  </r>
  <r>
    <n v="1254190"/>
    <n v="10043014"/>
    <s v="CYT MARQUES C.SAUV 750 6U 2008 VAS"/>
    <n v="30"/>
    <x v="24"/>
    <x v="9"/>
    <x v="2"/>
    <n v="30"/>
    <x v="24"/>
  </r>
  <r>
    <n v="1255361"/>
    <n v="10049600"/>
    <s v="CYT CAS RVA PR C.SAUV ECO 750 6U 2009 DE"/>
    <n v="280"/>
    <x v="24"/>
    <x v="3"/>
    <x v="2"/>
    <n v="280"/>
    <x v="24"/>
  </r>
  <r>
    <n v="1254761"/>
    <n v="10038109"/>
    <s v="CYT XPLORADOR CARM(P08) STLV 750 6U DK"/>
    <n v="612.5"/>
    <x v="24"/>
    <x v="8"/>
    <x v="2"/>
    <n v="612.5"/>
    <x v="24"/>
  </r>
  <r>
    <n v="1254735"/>
    <n v="10034380"/>
    <s v="CYT FRONT S.BLC(P06) 1500 6U VEU"/>
    <n v="144"/>
    <x v="24"/>
    <x v="1"/>
    <x v="2"/>
    <n v="144"/>
    <x v="24"/>
  </r>
  <r>
    <n v="1254706"/>
    <n v="10028366"/>
    <s v="CYT SENDERO S.BLC(P07) 750 12U VIN"/>
    <n v="42"/>
    <x v="24"/>
    <x v="3"/>
    <x v="2"/>
    <n v="42"/>
    <x v="24"/>
  </r>
  <r>
    <n v="1254702"/>
    <n v="10043826"/>
    <s v="CA CLASSICO CHARD STLV 750 6U VEU"/>
    <n v="9"/>
    <x v="24"/>
    <x v="2"/>
    <x v="2"/>
    <n v="9"/>
    <x v="24"/>
  </r>
  <r>
    <n v="1254648"/>
    <n v="10051569"/>
    <s v="MA MAYCAS RVA P.NOIR(P10)750 6U 2009 VEU"/>
    <n v="27.5"/>
    <x v="24"/>
    <x v="9"/>
    <x v="2"/>
    <n v="27.5"/>
    <x v="24"/>
  </r>
  <r>
    <n v="1254615"/>
    <n v="10049722"/>
    <s v="CYT CYT BIB RVA CAR/C.S(SLIM)3L4U 2010SE"/>
    <n v="2725.333333"/>
    <x v="24"/>
    <x v="7"/>
    <x v="2"/>
    <n v="2725.333333"/>
    <x v="24"/>
  </r>
  <r>
    <n v="1254607"/>
    <n v="10050772"/>
    <s v="CYT MARQUES CARM 750 12U 2009  CR"/>
    <n v="42"/>
    <x v="24"/>
    <x v="9"/>
    <x v="2"/>
    <n v="42"/>
    <x v="24"/>
  </r>
  <r>
    <n v="1254605"/>
    <n v="10050549"/>
    <s v="CYT MARQUES CHARD 750 12U 2009 CR"/>
    <n v="44"/>
    <x v="24"/>
    <x v="9"/>
    <x v="2"/>
    <n v="44"/>
    <x v="24"/>
  </r>
  <r>
    <n v="1254597"/>
    <n v="10022467"/>
    <s v="CYT FRONT CHARD(P06) 1500 6U LATAM"/>
    <n v="144"/>
    <x v="24"/>
    <x v="12"/>
    <x v="2"/>
    <n v="144"/>
    <x v="24"/>
  </r>
  <r>
    <n v="1254490"/>
    <n v="10038377"/>
    <s v="CYT CASILL MERL 750 6U 2009 VEU"/>
    <n v="76"/>
    <x v="24"/>
    <x v="3"/>
    <x v="2"/>
    <n v="76"/>
    <x v="24"/>
  </r>
  <r>
    <n v="1254412"/>
    <n v="10046858"/>
    <s v="CA FINISIMO C.SAUV(HC)750 12U 2008 CL"/>
    <n v="0"/>
    <x v="24"/>
    <x v="9"/>
    <x v="2"/>
    <n v="140"/>
    <x v="24"/>
  </r>
  <r>
    <n v="1254825"/>
    <n v="10047777"/>
    <s v="CYT CASILL SHIR/ROS STLV 750 12U 2010 VE"/>
    <n v="350"/>
    <x v="24"/>
    <x v="5"/>
    <x v="2"/>
    <n v="350"/>
    <x v="24"/>
  </r>
  <r>
    <n v="1254259"/>
    <n v="10049624"/>
    <s v="CYT CAS RVA PRI C.SAUV ECO 750 12U2009PR"/>
    <n v="140"/>
    <x v="24"/>
    <x v="3"/>
    <x v="2"/>
    <n v="140"/>
    <x v="24"/>
  </r>
  <r>
    <n v="1254830"/>
    <n v="10045114"/>
    <s v="CYT CASILL S.BLC ECO 750 12U 2010 VEU"/>
    <n v="212"/>
    <x v="24"/>
    <x v="5"/>
    <x v="2"/>
    <n v="212"/>
    <x v="24"/>
  </r>
  <r>
    <n v="1254173"/>
    <n v="10025781"/>
    <s v="CYT MT PACK FRONT(P07) 4 CHARD 187 6U US"/>
    <n v="990.85066670000003"/>
    <x v="24"/>
    <x v="8"/>
    <x v="2"/>
    <n v="990.85066670000003"/>
    <x v="24"/>
  </r>
  <r>
    <n v="1254086"/>
    <n v="10048632"/>
    <s v="CYT TRIO RVA CHARD(P10)750 12U 2009 PR"/>
    <n v="110"/>
    <x v="24"/>
    <x v="9"/>
    <x v="2"/>
    <n v="110"/>
    <x v="24"/>
  </r>
  <r>
    <n v="1253964"/>
    <n v="21000062"/>
    <s v="4109 C.SAUV C.SUR 750 12 ST 2009 VEU"/>
    <n v="840"/>
    <x v="24"/>
    <x v="3"/>
    <x v="2"/>
    <n v="840"/>
    <x v="24"/>
  </r>
  <r>
    <n v="1253937"/>
    <n v="10041258"/>
    <s v="CYT SUNR CHARD(P08) 750 12U VAS"/>
    <n v="70"/>
    <x v="24"/>
    <x v="12"/>
    <x v="2"/>
    <n v="70"/>
    <x v="24"/>
  </r>
  <r>
    <n v="1253736"/>
    <n v="10041077"/>
    <s v="CYT FRONT CHARD STLV(P06) 1500 6U CA"/>
    <n v="126"/>
    <x v="24"/>
    <x v="12"/>
    <x v="2"/>
    <n v="126"/>
    <x v="24"/>
  </r>
  <r>
    <n v="1253395"/>
    <n v="12006193"/>
    <s v="2095 C.SAUV TERRUNYO 0750 CH 2009"/>
    <n v="2162.166667"/>
    <x v="24"/>
    <x v="2"/>
    <x v="2"/>
    <n v="2162.166667"/>
    <x v="24"/>
  </r>
  <r>
    <n v="1252914"/>
    <n v="10048987"/>
    <s v="CYT FRONT C.SAUV(ST)(UK) 750 6U 2010 GB"/>
    <n v="280"/>
    <x v="24"/>
    <x v="6"/>
    <x v="2"/>
    <n v="280"/>
    <x v="24"/>
  </r>
  <r>
    <n v="1251616"/>
    <n v="10034471"/>
    <s v="CYT EXPORT SEL (P08) CARM 750 12U CL"/>
    <n v="2750"/>
    <x v="24"/>
    <x v="12"/>
    <x v="2"/>
    <n v="2750"/>
    <x v="24"/>
  </r>
  <r>
    <n v="1246625"/>
    <n v="10030349"/>
    <s v="CYT FRONT S.BLC(P07) 1500 6U US"/>
    <n v="250"/>
    <x v="24"/>
    <x v="1"/>
    <x v="2"/>
    <n v="250"/>
    <x v="24"/>
  </r>
  <r>
    <n v="1246600"/>
    <n v="10031847"/>
    <s v="CYT FRONT C.SA/MER(P07)750 12U US"/>
    <n v="1400"/>
    <x v="24"/>
    <x v="2"/>
    <x v="2"/>
    <n v="1413"/>
    <x v="24"/>
  </r>
  <r>
    <n v="1246576"/>
    <n v="10025773"/>
    <s v="CYT FRONT C.C CAB/MER(P07) 4P 1500 6U US"/>
    <n v="2624"/>
    <x v="24"/>
    <x v="1"/>
    <x v="2"/>
    <n v="2624"/>
    <x v="24"/>
  </r>
  <r>
    <n v="1239039"/>
    <n v="12006248"/>
    <s v="1143 RIESL SPARK 0750 CH (0107) 2010"/>
    <n v="437.66666670000001"/>
    <x v="24"/>
    <x v="4"/>
    <x v="2"/>
    <n v="437.66666670000001"/>
    <x v="24"/>
  </r>
  <r>
    <n v="1254380"/>
    <n v="10051640"/>
    <s v="CYT CASILL P.NOIR STLV 750 12U 2009 JP"/>
    <n v="462"/>
    <x v="24"/>
    <x v="3"/>
    <x v="2"/>
    <n v="468"/>
    <x v="24"/>
  </r>
  <r>
    <n v="1255125"/>
    <n v="10050867"/>
    <s v="CYT TRIO RVA MERL(P10)750 12U 2010 VES"/>
    <n v="182"/>
    <x v="24"/>
    <x v="3"/>
    <x v="2"/>
    <n v="182"/>
    <x v="24"/>
  </r>
  <r>
    <n v="1255322"/>
    <n v="10050278"/>
    <s v="CYT SUNR BIB MERL(P08)3L 4U 2010(MS)DE"/>
    <n v="785.33333330000005"/>
    <x v="24"/>
    <x v="7"/>
    <x v="2"/>
    <n v="785.33333330000005"/>
    <x v="24"/>
  </r>
  <r>
    <n v="1255321"/>
    <n v="10047521"/>
    <s v="CYT SUNR BIB CHARD(P08) 3L 4U 2010(MS)DE"/>
    <n v="449.33333329999999"/>
    <x v="24"/>
    <x v="7"/>
    <x v="2"/>
    <n v="449.33333329999999"/>
    <x v="24"/>
  </r>
  <r>
    <n v="1255316"/>
    <n v="10044503"/>
    <s v="CYT FRONT MERL(P06) 750 6U RU"/>
    <n v="1452"/>
    <x v="24"/>
    <x v="2"/>
    <x v="2"/>
    <n v="1452"/>
    <x v="24"/>
  </r>
  <r>
    <n v="1255313"/>
    <n v="10041250"/>
    <s v="CYT SUNR CHARD(P08) 750 6U RU"/>
    <n v="710.5"/>
    <x v="24"/>
    <x v="12"/>
    <x v="2"/>
    <n v="710.5"/>
    <x v="24"/>
  </r>
  <r>
    <n v="1255298"/>
    <n v="10048865"/>
    <s v="CYT SUNR S.BLC(P08)STL 750 12U 2010 IS"/>
    <n v="70"/>
    <x v="24"/>
    <x v="3"/>
    <x v="2"/>
    <n v="70"/>
    <x v="24"/>
  </r>
  <r>
    <n v="1255265"/>
    <n v="10044611"/>
    <s v="CYT FRONT LATE HARVEST 750 6U AFRI"/>
    <n v="280"/>
    <x v="24"/>
    <x v="3"/>
    <x v="2"/>
    <n v="280"/>
    <x v="24"/>
  </r>
  <r>
    <n v="1255262"/>
    <n v="10038258"/>
    <s v="CYT FRONT CARM (P06) 750 12U PE"/>
    <n v="294"/>
    <x v="24"/>
    <x v="2"/>
    <x v="2"/>
    <n v="294"/>
    <x v="24"/>
  </r>
  <r>
    <n v="1255247"/>
    <n v="10050861"/>
    <s v="CYT TRIO RVA MERL(P10)750 12U 2010 PY"/>
    <n v="400"/>
    <x v="24"/>
    <x v="9"/>
    <x v="2"/>
    <n v="400"/>
    <x v="24"/>
  </r>
  <r>
    <n v="1255213"/>
    <n v="10050612"/>
    <s v="CYT SUNR C.SAUV(P08) 750 6U 2010 DE/BE"/>
    <n v="182"/>
    <x v="24"/>
    <x v="3"/>
    <x v="2"/>
    <n v="182"/>
    <x v="24"/>
  </r>
  <r>
    <n v="1255205"/>
    <n v="10050749"/>
    <s v="PA P.ALTO RVA S.BLC STLV 750 12U 2010 CL"/>
    <n v="210"/>
    <x v="24"/>
    <x v="5"/>
    <x v="2"/>
    <n v="210"/>
    <x v="24"/>
  </r>
  <r>
    <n v="1255192"/>
    <n v="10022449"/>
    <s v="CYT FRONT MERLOT(P06) 1500 6U LATAM"/>
    <n v="34"/>
    <x v="24"/>
    <x v="12"/>
    <x v="2"/>
    <n v="34"/>
    <x v="24"/>
  </r>
  <r>
    <n v="1255176"/>
    <n v="10035667"/>
    <s v="CYT MARQUES CHARD 750 12U 2008 (V)CA"/>
    <n v="99"/>
    <x v="24"/>
    <x v="9"/>
    <x v="2"/>
    <n v="99"/>
    <x v="24"/>
  </r>
  <r>
    <n v="1254819"/>
    <n v="10042102"/>
    <s v="CYT CASILL VIOG STLV 750 12U 2009 VE"/>
    <n v="55"/>
    <x v="24"/>
    <x v="3"/>
    <x v="2"/>
    <n v="55"/>
    <x v="24"/>
  </r>
  <r>
    <n v="1255126"/>
    <n v="12006550"/>
    <s v="2211 SYRAH ICONO 0750 CH 2009"/>
    <n v="887"/>
    <x v="24"/>
    <x v="2"/>
    <x v="2"/>
    <n v="887"/>
    <x v="24"/>
  </r>
  <r>
    <n v="1255904"/>
    <n v="10045341"/>
    <s v="CYT CASILL CARM 750 12U 2009 VES"/>
    <n v="70"/>
    <x v="24"/>
    <x v="3"/>
    <x v="2"/>
    <n v="70"/>
    <x v="24"/>
  </r>
  <r>
    <n v="1255071"/>
    <n v="10050871"/>
    <s v="CYT TRIO RVA MERL(P10)750 6U 2010(CHA)BE"/>
    <n v="946"/>
    <x v="24"/>
    <x v="3"/>
    <x v="2"/>
    <n v="946"/>
    <x v="24"/>
  </r>
  <r>
    <n v="1255070"/>
    <n v="10050870"/>
    <s v="CYT TRIO RVA MERL(P10)750 6U 2010 (CO)DK"/>
    <n v="350"/>
    <x v="24"/>
    <x v="9"/>
    <x v="2"/>
    <n v="350"/>
    <x v="24"/>
  </r>
  <r>
    <n v="1255058"/>
    <n v="10049602"/>
    <s v="CYT CAS RVA PRI C.SAUV ECO 7506U2009VEU"/>
    <n v="0"/>
    <x v="24"/>
    <x v="3"/>
    <x v="2"/>
    <n v="22.5"/>
    <x v="24"/>
  </r>
  <r>
    <n v="1255037"/>
    <n v="10050762"/>
    <s v="CYT MARQUES CARM 750 6U 2009 (CHA)BE"/>
    <n v="98"/>
    <x v="24"/>
    <x v="9"/>
    <x v="2"/>
    <n v="98"/>
    <x v="24"/>
  </r>
  <r>
    <n v="1255036"/>
    <n v="10041793"/>
    <s v="CYT SUNR CHARD STL(P08) 750 6U 2010DE/BE"/>
    <n v="198"/>
    <x v="24"/>
    <x v="12"/>
    <x v="2"/>
    <n v="198"/>
    <x v="24"/>
  </r>
  <r>
    <n v="1255010"/>
    <n v="10041255"/>
    <s v="CYT SUNR CHARD(P08) 750 12U LATAM"/>
    <n v="77"/>
    <x v="24"/>
    <x v="12"/>
    <x v="2"/>
    <n v="77"/>
    <x v="24"/>
  </r>
  <r>
    <n v="1255006"/>
    <n v="10041770"/>
    <s v="CYT SUNR CHARD(P08)750 12U 2010 VEU"/>
    <n v="88"/>
    <x v="24"/>
    <x v="12"/>
    <x v="2"/>
    <n v="88"/>
    <x v="24"/>
  </r>
  <r>
    <n v="1254990"/>
    <n v="10047353"/>
    <s v="CYT LATE HARVEST S.BLC 375 24U 2007 VE"/>
    <n v="63"/>
    <x v="24"/>
    <x v="9"/>
    <x v="2"/>
    <n v="63"/>
    <x v="24"/>
  </r>
  <r>
    <n v="1254983"/>
    <n v="10049507"/>
    <s v="CYT SENDERO C.SAUV(P07) STL 750 12U CN"/>
    <n v="98"/>
    <x v="24"/>
    <x v="3"/>
    <x v="2"/>
    <n v="98"/>
    <x v="24"/>
  </r>
  <r>
    <n v="1254981"/>
    <n v="10026834"/>
    <s v="CYT SENDERO S.BLC(P07) 750 12U VEU"/>
    <n v="98"/>
    <x v="24"/>
    <x v="3"/>
    <x v="2"/>
    <n v="98"/>
    <x v="24"/>
  </r>
  <r>
    <n v="1254976"/>
    <n v="12006093"/>
    <s v="2100 C.SAUV MELCHOR 0750 CH 2007 1U VAS"/>
    <n v="100"/>
    <x v="24"/>
    <x v="9"/>
    <x v="2"/>
    <n v="100"/>
    <x v="24"/>
  </r>
  <r>
    <n v="1254940"/>
    <n v="10026840"/>
    <s v="CYT SENDERO C.SAUV(P07) 750 12U VEU"/>
    <n v="98"/>
    <x v="24"/>
    <x v="3"/>
    <x v="2"/>
    <n v="98"/>
    <x v="24"/>
  </r>
  <r>
    <n v="1255132"/>
    <n v="10050865"/>
    <s v="CYT TRIO RVA MERL(P10)750 12U 2010 VAS"/>
    <n v="71"/>
    <x v="24"/>
    <x v="9"/>
    <x v="2"/>
    <n v="71"/>
    <x v="24"/>
  </r>
  <r>
    <n v="1256471"/>
    <n v="10049569"/>
    <s v="CYT CASILL CARM ECO 750 6U 2010 GB"/>
    <n v="468.5"/>
    <x v="24"/>
    <x v="5"/>
    <x v="2"/>
    <n v="468.5"/>
    <x v="24"/>
  </r>
  <r>
    <n v="1256443"/>
    <n v="10045695"/>
    <s v="CYT CYT RVDO S.BLC 750 12U UY"/>
    <n v="251"/>
    <x v="24"/>
    <x v="6"/>
    <x v="2"/>
    <n v="251"/>
    <x v="24"/>
  </r>
  <r>
    <n v="1256533"/>
    <n v="10043026"/>
    <s v="CYT MARQUES C.SAUV 750 12U 2008 VIN"/>
    <n v="96"/>
    <x v="24"/>
    <x v="9"/>
    <x v="2"/>
    <n v="96"/>
    <x v="24"/>
  </r>
  <r>
    <n v="1256531"/>
    <n v="12006091"/>
    <s v="2100 C.SAUV MELCHOR 0750 CH 2007 1U VEU"/>
    <n v="120"/>
    <x v="24"/>
    <x v="9"/>
    <x v="2"/>
    <n v="120"/>
    <x v="24"/>
  </r>
  <r>
    <n v="1256505"/>
    <n v="10034653"/>
    <s v="CYT CASILL SYRAH  750 12U US"/>
    <n v="1000"/>
    <x v="24"/>
    <x v="2"/>
    <x v="2"/>
    <n v="1000"/>
    <x v="24"/>
  </r>
  <r>
    <n v="1256502"/>
    <n v="10044866"/>
    <s v="CYT SUNRISE MERL(P08) 1500 6U US"/>
    <n v="1101"/>
    <x v="24"/>
    <x v="6"/>
    <x v="2"/>
    <n v="1101"/>
    <x v="24"/>
  </r>
  <r>
    <n v="1256496"/>
    <n v="21000159"/>
    <s v="1208 FINISIMO S.BLC 750 12U ST 2010LATAM"/>
    <n v="240"/>
    <x v="24"/>
    <x v="3"/>
    <x v="2"/>
    <n v="240"/>
    <x v="24"/>
  </r>
  <r>
    <n v="1256491"/>
    <n v="10020004"/>
    <s v="CYT CASILL CHARD 750 12U VES"/>
    <n v="121"/>
    <x v="24"/>
    <x v="5"/>
    <x v="2"/>
    <n v="121"/>
    <x v="24"/>
  </r>
  <r>
    <n v="1256489"/>
    <n v="10051034"/>
    <s v="CYT BIN3=TRIO RVA MERL 750 12U 2010 VIN"/>
    <n v="70"/>
    <x v="24"/>
    <x v="3"/>
    <x v="2"/>
    <n v="70"/>
    <x v="24"/>
  </r>
  <r>
    <n v="1256488"/>
    <n v="10050863"/>
    <s v="CYT TRIO RVA MERL(P10)750 12U 2010 TW"/>
    <n v="70"/>
    <x v="24"/>
    <x v="3"/>
    <x v="2"/>
    <n v="70"/>
    <x v="24"/>
  </r>
  <r>
    <n v="1256486"/>
    <n v="10050976"/>
    <s v="CYT TRIO RVA S.B ST(P10)75012U2010(LR)CA"/>
    <n v="130"/>
    <x v="24"/>
    <x v="9"/>
    <x v="2"/>
    <n v="130"/>
    <x v="24"/>
  </r>
  <r>
    <n v="1256484"/>
    <n v="10050865"/>
    <s v="CYT TRIO RVA MERL(P10)750 12U 2010 VAS"/>
    <n v="20"/>
    <x v="24"/>
    <x v="9"/>
    <x v="2"/>
    <n v="20"/>
    <x v="24"/>
  </r>
  <r>
    <n v="1256483"/>
    <n v="10050851"/>
    <s v="CYT TRIO RVA MERL(P10)750 12U 2010 CR"/>
    <n v="98"/>
    <x v="24"/>
    <x v="3"/>
    <x v="2"/>
    <n v="98"/>
    <x v="24"/>
  </r>
  <r>
    <n v="1256540"/>
    <n v="10051172"/>
    <s v="CYT CASILL CARM ECO 750 6U M&amp;S DE"/>
    <n v="1102"/>
    <x v="24"/>
    <x v="2"/>
    <x v="2"/>
    <n v="1102"/>
    <x v="24"/>
  </r>
  <r>
    <n v="1256472"/>
    <n v="10045056"/>
    <s v="CYT CASILL MERL ECO 750 12U VAS"/>
    <n v="112"/>
    <x v="24"/>
    <x v="5"/>
    <x v="2"/>
    <n v="112"/>
    <x v="24"/>
  </r>
  <r>
    <n v="1256546"/>
    <n v="10048867"/>
    <s v="CYT SUNR S.BLC ST(V)(P08)75012U 2010NORD"/>
    <n v="350"/>
    <x v="24"/>
    <x v="3"/>
    <x v="2"/>
    <n v="350"/>
    <x v="24"/>
  </r>
  <r>
    <n v="1256470"/>
    <n v="10049005"/>
    <s v="CYT CYT C.SAUV(P09) STLV 750 12U 2010 GB"/>
    <n v="210"/>
    <x v="24"/>
    <x v="2"/>
    <x v="2"/>
    <n v="210"/>
    <x v="24"/>
  </r>
  <r>
    <n v="1256467"/>
    <n v="10047993"/>
    <s v="CYT CYT MERL(P09)STLV 750 12U 2010GB"/>
    <n v="490"/>
    <x v="24"/>
    <x v="2"/>
    <x v="2"/>
    <n v="490"/>
    <x v="24"/>
  </r>
  <r>
    <n v="1256466"/>
    <n v="10047789"/>
    <s v="CYT CASILL SHI/RO ST 750 6U 2010 GB"/>
    <n v="203"/>
    <x v="24"/>
    <x v="5"/>
    <x v="2"/>
    <n v="203"/>
    <x v="24"/>
  </r>
  <r>
    <n v="1256465"/>
    <n v="10044963"/>
    <s v="CYT CASILL CARM ECO 750 12U 2010 VEU"/>
    <n v="1234"/>
    <x v="24"/>
    <x v="2"/>
    <x v="2"/>
    <n v="1234"/>
    <x v="24"/>
  </r>
  <r>
    <n v="1256464"/>
    <n v="10044766"/>
    <s v="CYT CYT S.BLC(P09)STLV 750 12U 2010 GB"/>
    <n v="840"/>
    <x v="24"/>
    <x v="2"/>
    <x v="2"/>
    <n v="840"/>
    <x v="24"/>
  </r>
  <r>
    <n v="1256463"/>
    <n v="10044762"/>
    <s v="CYT CYT CHARD(P09)STLV 750 12U 2010 GB"/>
    <n v="110"/>
    <x v="24"/>
    <x v="2"/>
    <x v="2"/>
    <n v="110"/>
    <x v="24"/>
  </r>
  <r>
    <n v="1256461"/>
    <n v="10049568"/>
    <s v="CYT CASILL CARM ECO 750 6U 2010 (CHA) BE"/>
    <n v="1176"/>
    <x v="24"/>
    <x v="2"/>
    <x v="2"/>
    <n v="1176"/>
    <x v="24"/>
  </r>
  <r>
    <n v="1256460"/>
    <n v="10042616"/>
    <s v="CYT CASILL SHIRAZ 750 6U 2009 GB"/>
    <n v="550"/>
    <x v="24"/>
    <x v="2"/>
    <x v="2"/>
    <n v="550"/>
    <x v="24"/>
  </r>
  <r>
    <n v="1256459"/>
    <n v="10033840"/>
    <s v="CYT MOUNTAIN RANGE S.BLC 187 24U VEU"/>
    <n v="209.44"/>
    <x v="24"/>
    <x v="10"/>
    <x v="2"/>
    <n v="209.44"/>
    <x v="24"/>
  </r>
  <r>
    <n v="1256451"/>
    <n v="10051161"/>
    <s v="CYT CASILL CARM ECO 750 12U 2010 VE"/>
    <n v="1190"/>
    <x v="24"/>
    <x v="2"/>
    <x v="2"/>
    <n v="1190"/>
    <x v="24"/>
  </r>
  <r>
    <n v="1256450"/>
    <n v="10028120"/>
    <s v="CYT D.MELCHOR C.SAUV TERM 750 6U 2005VEU"/>
    <n v="0"/>
    <x v="24"/>
    <x v="9"/>
    <x v="2"/>
    <n v="50"/>
    <x v="24"/>
  </r>
  <r>
    <n v="1255885"/>
    <n v="10038256"/>
    <s v="CYT FRONT (CYT) S.BLC (P06) 750 12U PE"/>
    <n v="191"/>
    <x v="24"/>
    <x v="2"/>
    <x v="2"/>
    <n v="191"/>
    <x v="24"/>
  </r>
  <r>
    <n v="1256482"/>
    <n v="10048671"/>
    <s v="CYT TRIO RVA C.SA(P10)(90P)75012U2008VES"/>
    <n v="42"/>
    <x v="24"/>
    <x v="3"/>
    <x v="2"/>
    <n v="42"/>
    <x v="24"/>
  </r>
  <r>
    <n v="1256595"/>
    <n v="10051718"/>
    <s v="CYT FRONT CHARD STLV (P06) 750 12U  VAS"/>
    <n v="385"/>
    <x v="24"/>
    <x v="2"/>
    <x v="2"/>
    <n v="385"/>
    <x v="24"/>
  </r>
  <r>
    <n v="1256665"/>
    <n v="10025604"/>
    <s v="CYT CASILL S.BLC STLV 750 12U LATAM"/>
    <n v="703"/>
    <x v="24"/>
    <x v="2"/>
    <x v="2"/>
    <n v="703"/>
    <x v="24"/>
  </r>
  <r>
    <n v="1256656"/>
    <n v="10052023"/>
    <s v="MA MAYCAS RVA ESP S.BLC 750 6U2010(CO)DK"/>
    <n v="110"/>
    <x v="24"/>
    <x v="9"/>
    <x v="2"/>
    <n v="110"/>
    <x v="24"/>
  </r>
  <r>
    <n v="1256651"/>
    <n v="12006415"/>
    <s v="2113 MERLOT TRIO 0750 CH 2010"/>
    <n v="706"/>
    <x v="24"/>
    <x v="3"/>
    <x v="2"/>
    <n v="706"/>
    <x v="24"/>
  </r>
  <r>
    <n v="1256647"/>
    <n v="10050857"/>
    <s v="CYT TRIO RVA MERL(P10)750 12U 2010 PA"/>
    <n v="84"/>
    <x v="24"/>
    <x v="3"/>
    <x v="2"/>
    <n v="84"/>
    <x v="24"/>
  </r>
  <r>
    <n v="1256646"/>
    <n v="10050856"/>
    <s v="CYT TRIO RVA MERL(P10)750 12U 2010 MX"/>
    <n v="798"/>
    <x v="24"/>
    <x v="3"/>
    <x v="2"/>
    <n v="798"/>
    <x v="24"/>
  </r>
  <r>
    <n v="1256644"/>
    <n v="10036477"/>
    <s v="CYT BIN 3(=TRIO)RVA CHARD 750 12U2009VIN"/>
    <n v="55"/>
    <x v="24"/>
    <x v="9"/>
    <x v="2"/>
    <n v="55"/>
    <x v="24"/>
  </r>
  <r>
    <n v="1256639"/>
    <n v="10046850"/>
    <s v="CA FINISIMO C.SAUV(HC)750 12U 2008 VE"/>
    <n v="0"/>
    <x v="24"/>
    <x v="3"/>
    <x v="2"/>
    <n v="42"/>
    <x v="24"/>
  </r>
  <r>
    <n v="1256636"/>
    <n v="10041074"/>
    <s v="CYT FRONT S.BLC STLV(P06) 1500 6U CA"/>
    <n v="2668"/>
    <x v="24"/>
    <x v="1"/>
    <x v="2"/>
    <n v="2668"/>
    <x v="24"/>
  </r>
  <r>
    <n v="1256635"/>
    <n v="10040606"/>
    <s v="CYT FRONT C.SA/ME(P06)STL15006U(C/ESP)CA"/>
    <n v="5040"/>
    <x v="24"/>
    <x v="1"/>
    <x v="2"/>
    <n v="5040"/>
    <x v="24"/>
  </r>
  <r>
    <n v="1256634"/>
    <n v="10040625"/>
    <s v="CYT FRONT SHI/CSA STL(P06)15006U(C/ES)CA"/>
    <n v="1699"/>
    <x v="24"/>
    <x v="1"/>
    <x v="2"/>
    <n v="1699"/>
    <x v="24"/>
  </r>
  <r>
    <n v="1256629"/>
    <n v="12004166"/>
    <s v="1201 S.BL/CH ENTRY 0750 CH (4791)"/>
    <n v="92.166666669999998"/>
    <x v="24"/>
    <x v="3"/>
    <x v="2"/>
    <n v="92.166666669999998"/>
    <x v="24"/>
  </r>
  <r>
    <n v="1256614"/>
    <n v="12006593"/>
    <s v="1186 P.GRIS CASILL ECO 0750 ST 2010"/>
    <n v="1694"/>
    <x v="24"/>
    <x v="3"/>
    <x v="2"/>
    <n v="1694"/>
    <x v="24"/>
  </r>
  <r>
    <n v="1256538"/>
    <n v="10050001"/>
    <s v="CYT XPLORADOR CHARD(P08)STL 750 6U DK"/>
    <n v="385"/>
    <x v="24"/>
    <x v="6"/>
    <x v="2"/>
    <n v="385"/>
    <x v="24"/>
  </r>
  <r>
    <n v="1256599"/>
    <n v="10020001"/>
    <s v="CYT CASILL MERL 750 12U VES"/>
    <n v="126"/>
    <x v="24"/>
    <x v="5"/>
    <x v="2"/>
    <n v="126"/>
    <x v="24"/>
  </r>
  <r>
    <n v="1256442"/>
    <n v="10045696"/>
    <s v="CYT CYT RVDO MERL 750 12U UY"/>
    <n v="910"/>
    <x v="24"/>
    <x v="6"/>
    <x v="2"/>
    <n v="910"/>
    <x v="24"/>
  </r>
  <r>
    <n v="1256590"/>
    <n v="10020039"/>
    <s v="CYT CASILL CHARD 750 12U LATAM"/>
    <n v="330"/>
    <x v="24"/>
    <x v="5"/>
    <x v="2"/>
    <n v="330"/>
    <x v="24"/>
  </r>
  <r>
    <n v="1256585"/>
    <n v="10045689"/>
    <s v="CYT CYT RVDO S.BLC 750 12U LATAM"/>
    <n v="140"/>
    <x v="24"/>
    <x v="11"/>
    <x v="2"/>
    <n v="140"/>
    <x v="24"/>
  </r>
  <r>
    <n v="1256584"/>
    <n v="10050462"/>
    <s v="CYT FRONT ROSE(P06) 750 12U LATAM"/>
    <n v="280"/>
    <x v="24"/>
    <x v="2"/>
    <x v="2"/>
    <n v="280"/>
    <x v="24"/>
  </r>
  <r>
    <n v="1256583"/>
    <n v="10050823"/>
    <s v="CYT FRONT ROSE(P06) 750 6U 2010 VEU"/>
    <n v="84"/>
    <x v="24"/>
    <x v="2"/>
    <x v="2"/>
    <n v="84"/>
    <x v="24"/>
  </r>
  <r>
    <n v="1256575"/>
    <n v="10050006"/>
    <s v="CYT XPLORADOR C.SAUV(N) 750 12U US"/>
    <n v="1540"/>
    <x v="24"/>
    <x v="2"/>
    <x v="2"/>
    <n v="1540"/>
    <x v="24"/>
  </r>
  <r>
    <n v="1256571"/>
    <n v="10044861"/>
    <s v="CYT CASILL S.BLC  STL(STICKER) 750 6U RU"/>
    <n v="683.5"/>
    <x v="24"/>
    <x v="2"/>
    <x v="2"/>
    <n v="683.5"/>
    <x v="24"/>
  </r>
  <r>
    <n v="1256568"/>
    <n v="10050739"/>
    <s v="CYT CASILL MALB ECO 750 6U 2010 GB"/>
    <n v="560"/>
    <x v="24"/>
    <x v="3"/>
    <x v="2"/>
    <n v="560"/>
    <x v="24"/>
  </r>
  <r>
    <n v="1256566"/>
    <n v="10049904"/>
    <s v="CYT CASILL PINOT GRIGIO ST 750 6U 2010GB"/>
    <n v="980"/>
    <x v="24"/>
    <x v="2"/>
    <x v="2"/>
    <n v="980"/>
    <x v="24"/>
  </r>
  <r>
    <n v="1256565"/>
    <n v="10044569"/>
    <s v="CYT FRONT C.SAUV/MERL(P06)750 12U(LR)CA"/>
    <n v="8009"/>
    <x v="24"/>
    <x v="0"/>
    <x v="2"/>
    <n v="8009"/>
    <x v="24"/>
  </r>
  <r>
    <n v="1256558"/>
    <n v="10029435"/>
    <s v="CYT MOUNTAIN RANGE MERL STLV 750 12U GB"/>
    <n v="910"/>
    <x v="24"/>
    <x v="8"/>
    <x v="2"/>
    <n v="910"/>
    <x v="24"/>
  </r>
  <r>
    <n v="1256556"/>
    <n v="10020040"/>
    <s v="CYT CASILL C.SAUV 750 12U LATAM"/>
    <n v="88"/>
    <x v="24"/>
    <x v="3"/>
    <x v="2"/>
    <n v="88"/>
    <x v="24"/>
  </r>
  <r>
    <n v="1256551"/>
    <n v="10051760"/>
    <s v="CYT CASILL CHARD STLV ECO750 12U 2009 JP"/>
    <n v="726"/>
    <x v="24"/>
    <x v="5"/>
    <x v="2"/>
    <n v="726"/>
    <x v="24"/>
  </r>
  <r>
    <n v="1256612"/>
    <n v="10022500"/>
    <s v="CYT FRONT S.BLC(P06) 750 6U RU"/>
    <n v="90"/>
    <x v="24"/>
    <x v="2"/>
    <x v="2"/>
    <n v="90"/>
    <x v="24"/>
  </r>
  <r>
    <n v="1256053"/>
    <n v="10040356"/>
    <s v="CA RVA S.BLC STLV 750 12U VIN"/>
    <n v="88"/>
    <x v="24"/>
    <x v="5"/>
    <x v="2"/>
    <n v="88"/>
    <x v="24"/>
  </r>
  <r>
    <n v="1256449"/>
    <n v="10045051"/>
    <s v="CYT CASILL MERL ECO 750 12U PR"/>
    <n v="490"/>
    <x v="24"/>
    <x v="2"/>
    <x v="2"/>
    <n v="490"/>
    <x v="24"/>
  </r>
  <r>
    <n v="1256140"/>
    <n v="10049785"/>
    <s v="CS CONO SUR SYRAH (P07)STL 750 6U CZ"/>
    <n v="0"/>
    <x v="24"/>
    <x v="3"/>
    <x v="2"/>
    <n v="6"/>
    <x v="24"/>
  </r>
  <r>
    <n v="1256137"/>
    <n v="10046034"/>
    <s v="CA CLASSICO C.SAUV STIC STLV 750 6U DK"/>
    <n v="475"/>
    <x v="24"/>
    <x v="5"/>
    <x v="2"/>
    <n v="475"/>
    <x v="24"/>
  </r>
  <r>
    <n v="1256136"/>
    <n v="10035704"/>
    <s v="CA MOAI C.SAUV 750 12U PL"/>
    <n v="0"/>
    <x v="24"/>
    <x v="5"/>
    <x v="2"/>
    <n v="20"/>
    <x v="24"/>
  </r>
  <r>
    <n v="1256134"/>
    <n v="10041305"/>
    <s v="CYT SUNR MERL(P08) 750 6U RU"/>
    <n v="1742.5"/>
    <x v="24"/>
    <x v="11"/>
    <x v="2"/>
    <n v="1742.5"/>
    <x v="24"/>
  </r>
  <r>
    <n v="1256133"/>
    <n v="10040786"/>
    <s v="CYT SPARKLING DEMI SEC 750 12U (P09) VES"/>
    <n v="80"/>
    <x v="24"/>
    <x v="9"/>
    <x v="2"/>
    <n v="80"/>
    <x v="24"/>
  </r>
  <r>
    <n v="1256117"/>
    <n v="12006592"/>
    <s v="2201 CARME ICONO 0750 CH 2009"/>
    <n v="986"/>
    <x v="24"/>
    <x v="2"/>
    <x v="2"/>
    <n v="986"/>
    <x v="24"/>
  </r>
  <r>
    <n v="1256088"/>
    <n v="21000243"/>
    <s v="1186 CANEPA RVA P.GRI 750 12U CH2010 VEU"/>
    <n v="300"/>
    <x v="24"/>
    <x v="3"/>
    <x v="2"/>
    <n v="300"/>
    <x v="24"/>
  </r>
  <r>
    <n v="1256086"/>
    <n v="10026738"/>
    <s v="CA RESERVA CARM 750 12U PL"/>
    <n v="0"/>
    <x v="24"/>
    <x v="5"/>
    <x v="2"/>
    <n v="25"/>
    <x v="24"/>
  </r>
  <r>
    <n v="1256080"/>
    <n v="10028849"/>
    <s v="CA CLASSICO CHARD 750 12U JP"/>
    <n v="100"/>
    <x v="24"/>
    <x v="5"/>
    <x v="2"/>
    <n v="100"/>
    <x v="24"/>
  </r>
  <r>
    <n v="1256072"/>
    <n v="10050290"/>
    <s v="CYT SUNRISE MERL STLV (P08)750 12U2010JP"/>
    <n v="79"/>
    <x v="24"/>
    <x v="3"/>
    <x v="2"/>
    <n v="79"/>
    <x v="24"/>
  </r>
  <r>
    <n v="1256065"/>
    <n v="10045054"/>
    <s v="CYT CASILL MERL ECO 750 12U US"/>
    <n v="280"/>
    <x v="24"/>
    <x v="5"/>
    <x v="2"/>
    <n v="280"/>
    <x v="24"/>
  </r>
  <r>
    <n v="1256143"/>
    <n v="10050556"/>
    <s v="CYT MARQUES CHARD 750 12U 2009 (V)CA"/>
    <n v="33"/>
    <x v="24"/>
    <x v="9"/>
    <x v="2"/>
    <n v="33"/>
    <x v="24"/>
  </r>
  <r>
    <n v="1256055"/>
    <n v="10044482"/>
    <s v="CYT FRONT S.BLC(P06) 750 12U LATAM"/>
    <n v="112"/>
    <x v="24"/>
    <x v="2"/>
    <x v="2"/>
    <n v="112"/>
    <x v="24"/>
  </r>
  <r>
    <n v="1256144"/>
    <n v="10050711"/>
    <s v="CYT MARQUES MERLOT 750 12U 2009 CA"/>
    <n v="33"/>
    <x v="24"/>
    <x v="9"/>
    <x v="2"/>
    <n v="33"/>
    <x v="24"/>
  </r>
  <r>
    <n v="1256052"/>
    <n v="10047166"/>
    <s v="CA RESERVA P.GRIS STL 750 12U 2009 VEU"/>
    <n v="16"/>
    <x v="24"/>
    <x v="9"/>
    <x v="2"/>
    <n v="16"/>
    <x v="24"/>
  </r>
  <r>
    <n v="1256046"/>
    <n v="10034892"/>
    <s v="CA RESERVA CHARD STLV 750 12U VEU"/>
    <n v="75"/>
    <x v="24"/>
    <x v="5"/>
    <x v="2"/>
    <n v="75"/>
    <x v="24"/>
  </r>
  <r>
    <n v="1256045"/>
    <n v="10026750"/>
    <s v="CA RESERVA SYRAH 750 12U VEU"/>
    <n v="75"/>
    <x v="24"/>
    <x v="3"/>
    <x v="2"/>
    <n v="75"/>
    <x v="24"/>
  </r>
  <r>
    <n v="1256037"/>
    <n v="12006512"/>
    <s v="2346 C.SAU/MERL FRONT 0750 ST 2010"/>
    <n v="818.66666669999995"/>
    <x v="24"/>
    <x v="5"/>
    <x v="2"/>
    <n v="818.66666669999995"/>
    <x v="24"/>
  </r>
  <r>
    <n v="1256024"/>
    <n v="10045061"/>
    <s v="CYT CASILL MERL ECO 750 6U 2010 (CO)DK"/>
    <n v="196"/>
    <x v="24"/>
    <x v="5"/>
    <x v="2"/>
    <n v="196"/>
    <x v="24"/>
  </r>
  <r>
    <n v="1256023"/>
    <n v="10051209"/>
    <s v="CYT CASILL MERL ECO E50 6U 2010 M&amp;S DE"/>
    <n v="1554"/>
    <x v="24"/>
    <x v="2"/>
    <x v="2"/>
    <n v="1554"/>
    <x v="24"/>
  </r>
  <r>
    <n v="1256010"/>
    <n v="10046734"/>
    <s v="CYT XPLORADORCARM(P08)STLV75012U(C/ES)CA"/>
    <n v="550"/>
    <x v="24"/>
    <x v="8"/>
    <x v="2"/>
    <n v="550"/>
    <x v="24"/>
  </r>
  <r>
    <n v="1256001"/>
    <n v="10041865"/>
    <s v="CYT SUNR S.BLC STLV(P08)BL750 6U 2010 GB"/>
    <n v="350"/>
    <x v="24"/>
    <x v="3"/>
    <x v="2"/>
    <n v="350"/>
    <x v="24"/>
  </r>
  <r>
    <n v="1255997"/>
    <n v="10045970"/>
    <s v="CA CLASSICO MERL STIC 750 12U VIN"/>
    <n v="98"/>
    <x v="24"/>
    <x v="5"/>
    <x v="2"/>
    <n v="98"/>
    <x v="24"/>
  </r>
  <r>
    <n v="1255917"/>
    <n v="10048357"/>
    <s v="CYT CASILL CARM (GOLL) 750 12U 2009 VEU"/>
    <n v="0"/>
    <x v="24"/>
    <x v="3"/>
    <x v="2"/>
    <n v="56"/>
    <x v="24"/>
  </r>
  <r>
    <n v="1255916"/>
    <n v="10020600"/>
    <s v="CYT CASILL C.SAUV(ND) 375 24U LATAM"/>
    <n v="36"/>
    <x v="24"/>
    <x v="3"/>
    <x v="2"/>
    <n v="36"/>
    <x v="24"/>
  </r>
  <r>
    <n v="1255914"/>
    <n v="10020185"/>
    <s v="CYT CASILL CARM 750 12U CN"/>
    <n v="196"/>
    <x v="24"/>
    <x v="3"/>
    <x v="2"/>
    <n v="196"/>
    <x v="24"/>
  </r>
  <r>
    <n v="1256061"/>
    <n v="10045057"/>
    <s v="CYT CASILL MERL ECO 750 12U VE"/>
    <n v="1610"/>
    <x v="24"/>
    <x v="2"/>
    <x v="2"/>
    <n v="1610"/>
    <x v="24"/>
  </r>
  <r>
    <n v="1256394"/>
    <n v="10035770"/>
    <s v="CYT CASILL CHARD 750 12U 2009 VEU"/>
    <n v="111"/>
    <x v="24"/>
    <x v="5"/>
    <x v="2"/>
    <n v="111"/>
    <x v="24"/>
  </r>
  <r>
    <n v="1256440"/>
    <n v="10045682"/>
    <s v="CYT CYT RVDO C.SAUV 750 12U UY"/>
    <n v="4060"/>
    <x v="24"/>
    <x v="12"/>
    <x v="2"/>
    <n v="4060"/>
    <x v="24"/>
  </r>
  <r>
    <n v="1256439"/>
    <n v="10020006"/>
    <s v="CYT CASILL SHIRAZ 750 12U VES"/>
    <n v="109"/>
    <x v="24"/>
    <x v="5"/>
    <x v="2"/>
    <n v="109"/>
    <x v="24"/>
  </r>
  <r>
    <n v="1256438"/>
    <n v="10047776"/>
    <s v="CYT CASILL SHIR/ROS STL 750 12U 2010 VES"/>
    <n v="140"/>
    <x v="24"/>
    <x v="5"/>
    <x v="2"/>
    <n v="140"/>
    <x v="24"/>
  </r>
  <r>
    <n v="1256432"/>
    <n v="10015620"/>
    <s v="CYT RVDO CARMENERE 750 12U PY"/>
    <n v="106"/>
    <x v="24"/>
    <x v="5"/>
    <x v="2"/>
    <n v="106"/>
    <x v="24"/>
  </r>
  <r>
    <n v="1256419"/>
    <n v="10050465"/>
    <s v="CYT (=FRONT) BIB C.SAUV(P06)3L 4U 2010NO"/>
    <n v="349.33333329999999"/>
    <x v="24"/>
    <x v="7"/>
    <x v="2"/>
    <n v="349.33333329999999"/>
    <x v="24"/>
  </r>
  <r>
    <n v="1256418"/>
    <n v="10049494"/>
    <s v="CYT SUNR CHARD(P08)STLV 750 12U 2010NORD"/>
    <n v="110"/>
    <x v="24"/>
    <x v="12"/>
    <x v="2"/>
    <n v="110"/>
    <x v="24"/>
  </r>
  <r>
    <n v="1256411"/>
    <n v="10041078"/>
    <s v="CYT FRONT MERL STLV(P06) 1500 6U CA"/>
    <n v="928"/>
    <x v="24"/>
    <x v="12"/>
    <x v="2"/>
    <n v="928"/>
    <x v="24"/>
  </r>
  <r>
    <n v="1256408"/>
    <n v="10045139"/>
    <s v="CYT CASILL S.BLC ECO 750 12U LCBO CA"/>
    <n v="140"/>
    <x v="24"/>
    <x v="5"/>
    <x v="2"/>
    <n v="140"/>
    <x v="24"/>
  </r>
  <r>
    <n v="1256406"/>
    <n v="10051676"/>
    <s v="CYT FRONT S.BLC(P06) 750 12U 2010 VEU"/>
    <n v="112"/>
    <x v="24"/>
    <x v="2"/>
    <x v="2"/>
    <n v="112"/>
    <x v="24"/>
  </r>
  <r>
    <n v="1256405"/>
    <n v="10050434"/>
    <s v="CA CLASSICO BIB C.SAUV 2L 6U 2010 NO"/>
    <n v="266.66666670000001"/>
    <x v="24"/>
    <x v="7"/>
    <x v="2"/>
    <n v="266.66666670000001"/>
    <x v="24"/>
  </r>
  <r>
    <n v="1256404"/>
    <n v="10051674"/>
    <s v="CYT FRONT CHARD(P06) 750 12U 2010 VEU"/>
    <n v="132"/>
    <x v="24"/>
    <x v="2"/>
    <x v="2"/>
    <n v="132"/>
    <x v="24"/>
  </r>
  <r>
    <n v="1256403"/>
    <n v="10050640"/>
    <s v="CYT SUNR BIB C.SAUV(P08) 3L 4U 2010VEU"/>
    <n v="320"/>
    <x v="24"/>
    <x v="7"/>
    <x v="2"/>
    <n v="320"/>
    <x v="24"/>
  </r>
  <r>
    <n v="1256142"/>
    <n v="10043742"/>
    <s v="CYT MARQUES SYRAH 750 12U 2008 (V)CA"/>
    <n v="55"/>
    <x v="24"/>
    <x v="9"/>
    <x v="2"/>
    <n v="55"/>
    <x v="24"/>
  </r>
  <r>
    <n v="1256396"/>
    <n v="10042000"/>
    <s v="CYT FRONT BIB CHARD(SLIM) 3L 4U 2010 VEU"/>
    <n v="800"/>
    <x v="24"/>
    <x v="7"/>
    <x v="2"/>
    <n v="800"/>
    <x v="24"/>
  </r>
  <r>
    <n v="7078997"/>
    <n v="10039503"/>
    <s v="CS CONO SUR CHARD STLV(P07) 750 12U JP"/>
    <m/>
    <x v="24"/>
    <x v="9"/>
    <x v="1"/>
    <n v="97"/>
    <x v="24"/>
  </r>
  <r>
    <n v="1256392"/>
    <n v="10043825"/>
    <s v="CYT SENDERO C.SAUV(P07 STLV) 750 12U CA"/>
    <n v="70"/>
    <x v="24"/>
    <x v="6"/>
    <x v="2"/>
    <n v="70"/>
    <x v="24"/>
  </r>
  <r>
    <n v="1256389"/>
    <n v="10051762"/>
    <s v="CYT G.RVA S.RIBERAS C.SAU 75012U 2008 PR"/>
    <n v="111"/>
    <x v="24"/>
    <x v="9"/>
    <x v="2"/>
    <n v="111"/>
    <x v="24"/>
  </r>
  <r>
    <n v="1256310"/>
    <n v="10046034"/>
    <s v="CA CLASSICO C.SAUV STIC STLV 750 6U DK"/>
    <n v="785"/>
    <x v="24"/>
    <x v="5"/>
    <x v="2"/>
    <n v="785"/>
    <x v="24"/>
  </r>
  <r>
    <n v="1256309"/>
    <n v="10045982"/>
    <s v="CA CLASSICO MERL STIC STLV 750 6U DK"/>
    <n v="700"/>
    <x v="24"/>
    <x v="5"/>
    <x v="2"/>
    <n v="700"/>
    <x v="24"/>
  </r>
  <r>
    <n v="1256308"/>
    <n v="10045957"/>
    <s v="CA CLASSICO CARM STIC STLV 750 6U DK"/>
    <n v="410"/>
    <x v="24"/>
    <x v="5"/>
    <x v="2"/>
    <n v="410"/>
    <x v="24"/>
  </r>
  <r>
    <n v="1256296"/>
    <n v="10026741"/>
    <s v="CA RESERVA SYRAH 750 12U VE"/>
    <n v="99"/>
    <x v="24"/>
    <x v="5"/>
    <x v="2"/>
    <n v="99"/>
    <x v="24"/>
  </r>
  <r>
    <n v="1256293"/>
    <n v="10032003"/>
    <s v="CYT MOUNTAIN RANGE CHARD 750 12U GB"/>
    <n v="126"/>
    <x v="24"/>
    <x v="6"/>
    <x v="2"/>
    <n v="126"/>
    <x v="24"/>
  </r>
  <r>
    <n v="1256292"/>
    <n v="10024185"/>
    <s v="CYT SELECCION MOSC/SEMILL(ND) 750 6U MX"/>
    <n v="93"/>
    <x v="24"/>
    <x v="12"/>
    <x v="2"/>
    <n v="93"/>
    <x v="24"/>
  </r>
  <r>
    <n v="1256256"/>
    <n v="10045077"/>
    <s v="CYT CASILL MERL ECO 750 6U 2010 GB"/>
    <n v="3690"/>
    <x v="24"/>
    <x v="5"/>
    <x v="2"/>
    <n v="3690"/>
    <x v="24"/>
  </r>
  <r>
    <n v="1256255"/>
    <n v="10043982"/>
    <s v="CYT LA MANDA MERLOT(ST)750 12U 2010GB"/>
    <n v="510"/>
    <x v="24"/>
    <x v="5"/>
    <x v="2"/>
    <n v="510"/>
    <x v="24"/>
  </r>
  <r>
    <n v="1256232"/>
    <n v="10040606"/>
    <s v="CYT FRONT C.SA/ME(P06)STL15006U(C/ESP)CA"/>
    <n v="400"/>
    <x v="24"/>
    <x v="12"/>
    <x v="2"/>
    <n v="400"/>
    <x v="24"/>
  </r>
  <r>
    <n v="1256231"/>
    <n v="10038105"/>
    <s v="CYT CASILL SHIRAZ 750 12U (C/ESP) CA"/>
    <n v="55"/>
    <x v="24"/>
    <x v="5"/>
    <x v="2"/>
    <n v="55"/>
    <x v="24"/>
  </r>
  <r>
    <n v="1256397"/>
    <n v="10042063"/>
    <s v="CYT SUNR S.BLC(P08) 750 12U 2010 VEU"/>
    <n v="56"/>
    <x v="24"/>
    <x v="3"/>
    <x v="2"/>
    <n v="56"/>
    <x v="24"/>
  </r>
  <r>
    <n v="7078949"/>
    <n v="10046232"/>
    <s v="CS C.SUR TOC MERL(P08) STL 750 12U VEU"/>
    <m/>
    <x v="24"/>
    <x v="3"/>
    <x v="1"/>
    <n v="69.999999990000006"/>
    <x v="24"/>
  </r>
  <r>
    <n v="7079131"/>
    <n v="10049778"/>
    <s v="CS C.SUR TOC S.BLC (P08) STL 750 6U CZ"/>
    <m/>
    <x v="24"/>
    <x v="3"/>
    <x v="1"/>
    <n v="51"/>
    <x v="24"/>
  </r>
  <r>
    <n v="1255593"/>
    <n v="10050868"/>
    <s v="CYT TRIO RVA MERL(P10)750 12U 2010 VEU"/>
    <m/>
    <x v="24"/>
    <x v="3"/>
    <x v="1"/>
    <n v="1640"/>
    <x v="24"/>
  </r>
  <r>
    <n v="1255587"/>
    <n v="10038461"/>
    <s v="CYT CASILL C.SAUV 375 24U 2009 VIN"/>
    <m/>
    <x v="24"/>
    <x v="3"/>
    <x v="1"/>
    <n v="252"/>
    <x v="24"/>
  </r>
  <r>
    <n v="1254742"/>
    <n v="10020601"/>
    <s v="CYT CASILL C.SAUV(ND) 375 24U VAS"/>
    <m/>
    <x v="24"/>
    <x v="3"/>
    <x v="1"/>
    <n v="55"/>
    <x v="24"/>
  </r>
  <r>
    <n v="1255916"/>
    <n v="10020600"/>
    <s v="CYT CASILL C.SAUV(ND) 375 24U LATAM"/>
    <m/>
    <x v="24"/>
    <x v="3"/>
    <x v="1"/>
    <n v="36"/>
    <x v="24"/>
  </r>
  <r>
    <n v="1255834"/>
    <n v="10020609"/>
    <s v="CYT CASILL C.SAUV(ND) 375 24U PR"/>
    <m/>
    <x v="24"/>
    <x v="3"/>
    <x v="1"/>
    <n v="63.000000010000001"/>
    <x v="24"/>
  </r>
  <r>
    <n v="1257216"/>
    <n v="12006569"/>
    <s v="2115 C.SAUV CASILL ECO 0750 CH 2010"/>
    <m/>
    <x v="24"/>
    <x v="3"/>
    <x v="1"/>
    <n v="341.22222219999998"/>
    <x v="24"/>
  </r>
  <r>
    <n v="1256752"/>
    <n v="12006135"/>
    <s v="2188 SY/ROSE CASILL 0750 ST 2010"/>
    <m/>
    <x v="24"/>
    <x v="3"/>
    <x v="1"/>
    <n v="1422.444444"/>
    <x v="24"/>
  </r>
  <r>
    <n v="7079410"/>
    <n v="10028407"/>
    <s v="CS CONO SUR C.SAUV(P07) 375 24U KRCS CON"/>
    <m/>
    <x v="24"/>
    <x v="3"/>
    <x v="1"/>
    <n v="81.000000009999994"/>
    <x v="24"/>
  </r>
  <r>
    <n v="7079116"/>
    <n v="10040332"/>
    <s v="CS CONO SUR C.SAUV STLV(P07)750 12U JP"/>
    <m/>
    <x v="24"/>
    <x v="3"/>
    <x v="1"/>
    <n v="179"/>
    <x v="24"/>
  </r>
  <r>
    <n v="7078726"/>
    <n v="10041590"/>
    <s v="CS CONO SUR C.SAUV(P07)750 6U VAS"/>
    <m/>
    <x v="24"/>
    <x v="3"/>
    <x v="1"/>
    <n v="55.999999989999999"/>
    <x v="24"/>
  </r>
  <r>
    <n v="1253964"/>
    <n v="21000062"/>
    <s v="4109 C.SAUV C.SUR 750 12 ST 2009 VEU"/>
    <m/>
    <x v="24"/>
    <x v="3"/>
    <x v="1"/>
    <n v="69.999999990000006"/>
    <x v="24"/>
  </r>
  <r>
    <n v="1254259"/>
    <n v="10049624"/>
    <s v="CYT CAS RVA PRI C.SAUV ECO 750 12U2009PR"/>
    <m/>
    <x v="24"/>
    <x v="3"/>
    <x v="1"/>
    <n v="140"/>
    <x v="24"/>
  </r>
  <r>
    <n v="7078838"/>
    <n v="10046246"/>
    <s v="CS C.SUR TOC SHIRAZ(P08) 750 12U VAS"/>
    <m/>
    <x v="24"/>
    <x v="3"/>
    <x v="1"/>
    <n v="83.999999990000006"/>
    <x v="24"/>
  </r>
  <r>
    <n v="1255361"/>
    <n v="10049600"/>
    <s v="CYT CAS RVA PR C.SAUV ECO 750 6U 2009 DE"/>
    <m/>
    <x v="24"/>
    <x v="3"/>
    <x v="1"/>
    <n v="280"/>
    <x v="24"/>
  </r>
  <r>
    <n v="7079071"/>
    <n v="10045399"/>
    <s v="MPO V.MPO VTAL MERLOT(P09) 750 12U CO"/>
    <m/>
    <x v="24"/>
    <x v="3"/>
    <x v="1"/>
    <n v="238"/>
    <x v="24"/>
  </r>
  <r>
    <n v="1254983"/>
    <n v="10049507"/>
    <s v="CYT SENDERO C.SAUV(P07) STL 750 12U CN"/>
    <m/>
    <x v="24"/>
    <x v="3"/>
    <x v="1"/>
    <n v="98"/>
    <x v="24"/>
  </r>
  <r>
    <n v="1255610"/>
    <n v="10044460"/>
    <s v="CYT FRONT C.SAUV(P06) 750 12U PR"/>
    <m/>
    <x v="24"/>
    <x v="3"/>
    <x v="1"/>
    <n v="210"/>
    <x v="24"/>
  </r>
  <r>
    <n v="7078974"/>
    <n v="10046237"/>
    <s v="CS C.SUR TOC C.SAUV(P08)STL 750 12U VEU"/>
    <m/>
    <x v="24"/>
    <x v="3"/>
    <x v="1"/>
    <n v="69.999999990000006"/>
    <x v="24"/>
  </r>
  <r>
    <n v="1256846"/>
    <n v="10041137"/>
    <s v="CYT SUNR S.BLC(P08) 750 6U RU"/>
    <m/>
    <x v="24"/>
    <x v="3"/>
    <x v="1"/>
    <n v="480.44444449999997"/>
    <x v="24"/>
  </r>
  <r>
    <n v="1256546"/>
    <n v="10048867"/>
    <s v="CYT SUNR S.BLC ST(V)(P08)75012U 2010NORD"/>
    <m/>
    <x v="24"/>
    <x v="3"/>
    <x v="1"/>
    <n v="350"/>
    <x v="24"/>
  </r>
  <r>
    <n v="1256397"/>
    <n v="10042063"/>
    <s v="CYT SUNR S.BLC(P08) 750 12U 2010 VEU"/>
    <m/>
    <x v="24"/>
    <x v="3"/>
    <x v="1"/>
    <n v="56"/>
    <x v="24"/>
  </r>
  <r>
    <n v="1255298"/>
    <n v="10048865"/>
    <s v="CYT SUNR S.BLC(P08)STL 750 12U 2010 IS"/>
    <m/>
    <x v="24"/>
    <x v="3"/>
    <x v="1"/>
    <n v="69.999999990000006"/>
    <x v="24"/>
  </r>
  <r>
    <n v="1254981"/>
    <n v="10026834"/>
    <s v="CYT SENDERO S.BLC(P07) 750 12U VEU"/>
    <m/>
    <x v="24"/>
    <x v="3"/>
    <x v="1"/>
    <n v="97.999999990000006"/>
    <x v="24"/>
  </r>
  <r>
    <n v="1254706"/>
    <n v="10028366"/>
    <s v="CYT SENDERO S.BLC(P07) 750 12U VIN"/>
    <m/>
    <x v="24"/>
    <x v="3"/>
    <x v="1"/>
    <n v="42"/>
    <x v="24"/>
  </r>
  <r>
    <n v="7079320"/>
    <n v="10046229"/>
    <s v="CS C.SUR TOC S.BLC(P08)STL 750 12U VEU"/>
    <m/>
    <x v="24"/>
    <x v="3"/>
    <x v="1"/>
    <n v="140"/>
    <x v="24"/>
  </r>
  <r>
    <n v="1256231"/>
    <n v="10038105"/>
    <s v="CYT CASILL SHIRAZ 750 12U (C/ESP) CA"/>
    <m/>
    <x v="24"/>
    <x v="5"/>
    <x v="1"/>
    <n v="54.999999989999999"/>
    <x v="24"/>
  </r>
  <r>
    <n v="7079076"/>
    <n v="10046245"/>
    <s v="CS C.SUR TOC SYR/C.SA(P08)ST750 12U NORD"/>
    <m/>
    <x v="24"/>
    <x v="3"/>
    <x v="1"/>
    <n v="1700"/>
    <x v="24"/>
  </r>
  <r>
    <n v="7079176"/>
    <n v="10035269"/>
    <s v="MPO V.MPO RVA CARM(P05) 750 12U VE"/>
    <m/>
    <x v="24"/>
    <x v="5"/>
    <x v="1"/>
    <n v="168"/>
    <x v="24"/>
  </r>
  <r>
    <n v="7079070"/>
    <n v="10047380"/>
    <s v="CS I NEGRA RVA C.SA/ROP09ST7506UTE2010GB"/>
    <m/>
    <x v="24"/>
    <x v="1"/>
    <x v="1"/>
    <n v="89.999999990000006"/>
    <x v="24"/>
  </r>
  <r>
    <n v="1256309"/>
    <n v="10045982"/>
    <s v="CA CLASSICO MERL STIC STLV 750 6U DK"/>
    <m/>
    <x v="24"/>
    <x v="5"/>
    <x v="1"/>
    <n v="700"/>
    <x v="24"/>
  </r>
  <r>
    <n v="1255997"/>
    <n v="10045970"/>
    <s v="CA CLASSICO MERL STIC 750 12U VIN"/>
    <m/>
    <x v="24"/>
    <x v="5"/>
    <x v="1"/>
    <n v="98"/>
    <x v="24"/>
  </r>
  <r>
    <n v="1255334"/>
    <n v="10045707"/>
    <s v="CYT CYT RVDO CARM/C.SAUV 750 12U PE"/>
    <m/>
    <x v="24"/>
    <x v="5"/>
    <x v="1"/>
    <n v="98"/>
    <x v="24"/>
  </r>
  <r>
    <n v="1256308"/>
    <n v="10045957"/>
    <s v="CA CLASSICO CARM STIC STLV 750 6U DK"/>
    <m/>
    <x v="24"/>
    <x v="5"/>
    <x v="1"/>
    <n v="410"/>
    <x v="24"/>
  </r>
  <r>
    <n v="1256290"/>
    <n v="10045954"/>
    <s v="CA CLASSICO CARM STIC 750 12U VIN"/>
    <m/>
    <x v="24"/>
    <x v="5"/>
    <x v="1"/>
    <n v="55.999999989999999"/>
    <x v="24"/>
  </r>
  <r>
    <n v="1256295"/>
    <n v="10045967"/>
    <s v="CA CLASSICO CARM STIC 750 12U VE"/>
    <m/>
    <x v="24"/>
    <x v="5"/>
    <x v="1"/>
    <n v="55.999999989999999"/>
    <x v="24"/>
  </r>
  <r>
    <n v="1256255"/>
    <n v="10043982"/>
    <s v="CYT LA MANDA MERLOT(ST)750 12U 2010GB"/>
    <m/>
    <x v="24"/>
    <x v="5"/>
    <x v="1"/>
    <n v="560"/>
    <x v="24"/>
  </r>
  <r>
    <n v="1256256"/>
    <n v="10045077"/>
    <s v="CYT CASILL MERL ECO 750 6U 2010 GB"/>
    <m/>
    <x v="24"/>
    <x v="5"/>
    <x v="1"/>
    <n v="3690"/>
    <x v="24"/>
  </r>
  <r>
    <n v="1256706"/>
    <n v="10045064"/>
    <s v="CYT CASILL MERL ECO 750 6U 2010 VEU"/>
    <m/>
    <x v="24"/>
    <x v="5"/>
    <x v="1"/>
    <n v="168"/>
    <x v="24"/>
  </r>
  <r>
    <n v="1256587"/>
    <n v="10045067"/>
    <s v="CYT CASILL MERL ECO 750 6U LATAM"/>
    <m/>
    <x v="24"/>
    <x v="5"/>
    <x v="1"/>
    <n v="40.000000010000001"/>
    <x v="24"/>
  </r>
  <r>
    <n v="1256599"/>
    <n v="10020001"/>
    <s v="CYT CASILL MERL 750 12U VES"/>
    <m/>
    <x v="24"/>
    <x v="5"/>
    <x v="1"/>
    <n v="126"/>
    <x v="24"/>
  </r>
  <r>
    <n v="1255594"/>
    <n v="12006415"/>
    <s v="2113 MERLOT TRIO 0750 CH 2010"/>
    <m/>
    <x v="24"/>
    <x v="3"/>
    <x v="1"/>
    <n v="1111"/>
    <x v="24"/>
  </r>
  <r>
    <n v="1256065"/>
    <n v="10045054"/>
    <s v="CYT CASILL MERL ECO 750 12U US"/>
    <m/>
    <x v="24"/>
    <x v="5"/>
    <x v="1"/>
    <n v="280"/>
    <x v="24"/>
  </r>
  <r>
    <n v="1256001"/>
    <n v="10041865"/>
    <s v="CYT SUNR S.BLC STLV(P08)BL750 6U 2010 GB"/>
    <m/>
    <x v="24"/>
    <x v="3"/>
    <x v="1"/>
    <n v="350"/>
    <x v="24"/>
  </r>
  <r>
    <n v="1256086"/>
    <n v="10026738"/>
    <s v="CA RESERVA CARM 750 12U PL"/>
    <m/>
    <x v="24"/>
    <x v="5"/>
    <x v="1"/>
    <n v="25"/>
    <x v="24"/>
  </r>
  <r>
    <n v="1255468"/>
    <n v="10045978"/>
    <s v="CA CLASSICO MERL STIC  750 12U PL"/>
    <m/>
    <x v="24"/>
    <x v="5"/>
    <x v="1"/>
    <n v="100"/>
    <x v="24"/>
  </r>
  <r>
    <n v="1255843"/>
    <n v="10041775"/>
    <s v="CYT SUNR CHARD ST(P08) 750 6U 2010 GB"/>
    <m/>
    <x v="24"/>
    <x v="3"/>
    <x v="1"/>
    <n v="165"/>
    <x v="24"/>
  </r>
  <r>
    <n v="1256614"/>
    <n v="12006593"/>
    <s v="1186 P.GRIS CASILL ECO 0750 ST 2010"/>
    <m/>
    <x v="24"/>
    <x v="3"/>
    <x v="1"/>
    <n v="1505.8888890000001"/>
    <x v="24"/>
  </r>
  <r>
    <n v="1257273"/>
    <n v="10049904"/>
    <s v="CYT CASILL PINOT GRIGIO ST 750 6U 2010GB"/>
    <m/>
    <x v="24"/>
    <x v="3"/>
    <x v="1"/>
    <n v="140"/>
    <x v="24"/>
  </r>
  <r>
    <n v="1257408"/>
    <n v="10049913"/>
    <s v="CA RESERVA PINOT GRIGIO 750 12U 2010 RU"/>
    <m/>
    <x v="24"/>
    <x v="3"/>
    <x v="1"/>
    <n v="21.000000010000001"/>
    <x v="24"/>
  </r>
  <r>
    <n v="1257056"/>
    <n v="10049908"/>
    <s v="CA RESERVA PINOT GRI STL 75012U2010LATAM"/>
    <m/>
    <x v="24"/>
    <x v="3"/>
    <x v="1"/>
    <n v="17"/>
    <x v="24"/>
  </r>
  <r>
    <n v="1256088"/>
    <n v="21000243"/>
    <s v="1186 CANEPA RVA P.GRI 750 12U CH2010 VEU"/>
    <m/>
    <x v="24"/>
    <x v="3"/>
    <x v="1"/>
    <n v="25"/>
    <x v="24"/>
  </r>
  <r>
    <n v="7079578"/>
    <n v="10028539"/>
    <s v="MPO V.MPO C.SAUV(P05) 750 12U VE"/>
    <m/>
    <x v="24"/>
    <x v="3"/>
    <x v="1"/>
    <n v="139"/>
    <x v="24"/>
  </r>
  <r>
    <n v="1255903"/>
    <n v="10020019"/>
    <s v="CYT CASILL CARM 750 12U VAS"/>
    <m/>
    <x v="24"/>
    <x v="3"/>
    <x v="1"/>
    <n v="70"/>
    <x v="24"/>
  </r>
  <r>
    <n v="1255531"/>
    <n v="10049608"/>
    <s v="CYT CAS RVA PR C.SAUV ECO 750 6U 2009 AR"/>
    <m/>
    <x v="24"/>
    <x v="3"/>
    <x v="1"/>
    <n v="49.999999989999999"/>
    <x v="24"/>
  </r>
  <r>
    <n v="1255058"/>
    <n v="10049602"/>
    <s v="CYT CAS RVA PRI C.SAUV ECO 7506U2009VEU"/>
    <m/>
    <x v="24"/>
    <x v="3"/>
    <x v="1"/>
    <n v="22.444444440000002"/>
    <x v="24"/>
  </r>
  <r>
    <n v="1256472"/>
    <n v="10045056"/>
    <s v="CYT CASILL MERL ECO 750 12U VAS"/>
    <m/>
    <x v="24"/>
    <x v="5"/>
    <x v="1"/>
    <n v="112"/>
    <x v="24"/>
  </r>
  <r>
    <n v="7079412"/>
    <n v="10049783"/>
    <s v="CS CONO SUR C.SAUV (P07)STL 750 6U CZ"/>
    <m/>
    <x v="24"/>
    <x v="1"/>
    <x v="1"/>
    <n v="50"/>
    <x v="24"/>
  </r>
  <r>
    <n v="7079090"/>
    <n v="10046230"/>
    <s v="CS C.SUR TOC S.BLC(P08)STL 750 12U VAS"/>
    <m/>
    <x v="24"/>
    <x v="3"/>
    <x v="1"/>
    <n v="54.999999989999999"/>
    <x v="24"/>
  </r>
  <r>
    <n v="1256137"/>
    <n v="10046034"/>
    <s v="CA CLASSICO C.SAUV STIC STLV 750 6U DK"/>
    <m/>
    <x v="24"/>
    <x v="5"/>
    <x v="1"/>
    <n v="475"/>
    <x v="24"/>
  </r>
  <r>
    <n v="1256136"/>
    <n v="10035704"/>
    <s v="CA MOAI C.SAUV 750 12U PL"/>
    <m/>
    <x v="24"/>
    <x v="5"/>
    <x v="1"/>
    <n v="20.000000010000001"/>
    <x v="24"/>
  </r>
  <r>
    <n v="7079069"/>
    <n v="10051460"/>
    <s v="CS ALTO PLANO C.SAUV 750 6U BR"/>
    <m/>
    <x v="24"/>
    <x v="5"/>
    <x v="1"/>
    <n v="350"/>
    <x v="24"/>
  </r>
  <r>
    <n v="7079179"/>
    <n v="10047194"/>
    <s v="CS CONO SUR SYRAH(P07) 750 12U KR"/>
    <m/>
    <x v="24"/>
    <x v="1"/>
    <x v="1"/>
    <n v="308"/>
    <x v="24"/>
  </r>
  <r>
    <n v="7079283"/>
    <n v="10039585"/>
    <s v="CS CONO SUR SYRAH STLV(P07)750 12U VAS"/>
    <m/>
    <x v="24"/>
    <x v="1"/>
    <x v="1"/>
    <n v="150"/>
    <x v="24"/>
  </r>
  <r>
    <n v="7079372"/>
    <n v="10047206"/>
    <s v="CS CONO SUR SHIRAZ STLP07 75012U(LCBO)CA"/>
    <m/>
    <x v="24"/>
    <x v="1"/>
    <x v="1"/>
    <n v="511"/>
    <x v="24"/>
  </r>
  <r>
    <n v="7079314"/>
    <n v="10027889"/>
    <s v="CS CONO SUR SYRAH(P07) 750 6U VEU"/>
    <m/>
    <x v="24"/>
    <x v="1"/>
    <x v="1"/>
    <n v="75"/>
    <x v="24"/>
  </r>
  <r>
    <n v="7079117"/>
    <n v="10043285"/>
    <s v="CS CONO SUR SYRAH STLV(P07)750 12U JP"/>
    <m/>
    <x v="24"/>
    <x v="1"/>
    <x v="1"/>
    <n v="350"/>
    <x v="24"/>
  </r>
  <r>
    <n v="1256416"/>
    <n v="10049785"/>
    <s v="CS CONO SUR SYRAH (P07)STL 750 6U CZ"/>
    <m/>
    <x v="24"/>
    <x v="1"/>
    <x v="1"/>
    <n v="43.555555560000002"/>
    <x v="24"/>
  </r>
  <r>
    <n v="7079409"/>
    <n v="10042432"/>
    <s v="CS CONO SUR C.SAUV STLV (P07)750 12U US"/>
    <m/>
    <x v="24"/>
    <x v="1"/>
    <x v="1"/>
    <n v="1608"/>
    <x v="24"/>
  </r>
  <r>
    <n v="7079434"/>
    <n v="10028197"/>
    <s v="CS CONO SUR C.SAUV STLV(P07) 750 12U CA"/>
    <m/>
    <x v="24"/>
    <x v="1"/>
    <x v="1"/>
    <n v="327"/>
    <x v="24"/>
  </r>
  <r>
    <n v="1255472"/>
    <n v="10046488"/>
    <s v="CA MOAI S.BLC 750 12U PL"/>
    <m/>
    <x v="24"/>
    <x v="5"/>
    <x v="1"/>
    <n v="500"/>
    <x v="24"/>
  </r>
  <r>
    <n v="7079411"/>
    <n v="10045299"/>
    <s v="CS LOS GANSOS C.SAUV STLV 750 6U NL"/>
    <m/>
    <x v="24"/>
    <x v="1"/>
    <x v="1"/>
    <n v="261.55555559999999"/>
    <x v="24"/>
  </r>
  <r>
    <n v="1256024"/>
    <n v="10045061"/>
    <s v="CYT CASILL MERL ECO 750 6U 2010 (CO)DK"/>
    <m/>
    <x v="24"/>
    <x v="5"/>
    <x v="1"/>
    <n v="196"/>
    <x v="24"/>
  </r>
  <r>
    <n v="7078977"/>
    <n v="10039353"/>
    <s v="CS SIBARITA'S SEL C.SAU(P09)STL75012UVEU"/>
    <m/>
    <x v="24"/>
    <x v="1"/>
    <x v="1"/>
    <n v="69.999999990000006"/>
    <x v="24"/>
  </r>
  <r>
    <n v="7079224"/>
    <n v="10051880"/>
    <s v="MPO V.MPO VTAL C.SAUV(P09)ST75012U2010JP"/>
    <m/>
    <x v="24"/>
    <x v="1"/>
    <x v="1"/>
    <n v="2310"/>
    <x v="24"/>
  </r>
  <r>
    <n v="1256634"/>
    <n v="10040625"/>
    <s v="CYT FRONT SHI/CSA STL(P06)15006U(C/ES)CA"/>
    <m/>
    <x v="24"/>
    <x v="1"/>
    <x v="1"/>
    <n v="1699"/>
    <x v="24"/>
  </r>
  <r>
    <n v="1257392"/>
    <n v="10033275"/>
    <s v="CYT FRONT CC CA/ME(P07 MANT)4P1500 6U US"/>
    <m/>
    <x v="24"/>
    <x v="1"/>
    <x v="1"/>
    <n v="1031"/>
    <x v="24"/>
  </r>
  <r>
    <n v="1246576"/>
    <n v="10025773"/>
    <s v="CYT FRONT C.C CAB/MER(P07) 4P 1500 6U US"/>
    <m/>
    <x v="24"/>
    <x v="1"/>
    <x v="1"/>
    <n v="2624"/>
    <x v="24"/>
  </r>
  <r>
    <n v="7079216"/>
    <n v="10049886"/>
    <s v="MPO BLEND C.SAU/MER(P09)STLV75012U2010JP"/>
    <m/>
    <x v="24"/>
    <x v="1"/>
    <x v="1"/>
    <n v="5390"/>
    <x v="24"/>
  </r>
  <r>
    <n v="7079310"/>
    <n v="10035579"/>
    <s v="CS C.SUR TOC C.SA/MER(P08)STL1500 6U CA"/>
    <m/>
    <x v="24"/>
    <x v="1"/>
    <x v="1"/>
    <n v="2720"/>
    <x v="24"/>
  </r>
  <r>
    <n v="1256635"/>
    <n v="10040606"/>
    <s v="CYT FRONT C.SA/ME(P06)STL15006U(C/ESP)CA"/>
    <m/>
    <x v="24"/>
    <x v="1"/>
    <x v="1"/>
    <n v="5040"/>
    <x v="24"/>
  </r>
  <r>
    <n v="1257119"/>
    <n v="10043819"/>
    <s v="CYT CAB.SAUV/MER(NV) 1500 6U DE"/>
    <m/>
    <x v="24"/>
    <x v="1"/>
    <x v="1"/>
    <n v="1000"/>
    <x v="24"/>
  </r>
  <r>
    <n v="1254180"/>
    <n v="10034439"/>
    <s v="CYT XPLOR C.C CAB/MER4P(MANTA)1500 6U US"/>
    <m/>
    <x v="24"/>
    <x v="1"/>
    <x v="1"/>
    <n v="5504"/>
    <x v="24"/>
  </r>
  <r>
    <n v="1255672"/>
    <n v="10034439"/>
    <s v="CYT XPLOR C.C CAB/MER4P(MANTA)1500 6U US"/>
    <m/>
    <x v="24"/>
    <x v="1"/>
    <x v="1"/>
    <n v="5504"/>
    <x v="24"/>
  </r>
  <r>
    <n v="1255132"/>
    <n v="10050865"/>
    <s v="CYT TRIO RVA MERL(P10)750 12U 2010 VAS"/>
    <m/>
    <x v="24"/>
    <x v="9"/>
    <x v="1"/>
    <n v="71"/>
    <x v="24"/>
  </r>
  <r>
    <n v="7079413"/>
    <n v="10028302"/>
    <s v="CS CONO SUR C.SAUV(P07) 750 12U VEU"/>
    <m/>
    <x v="24"/>
    <x v="1"/>
    <x v="1"/>
    <n v="90.999999990000006"/>
    <x v="24"/>
  </r>
  <r>
    <n v="7079340"/>
    <n v="10039935"/>
    <s v="MPO V.MPO RVA S.BLC(P05)(NV)750 6U DK"/>
    <m/>
    <x v="24"/>
    <x v="5"/>
    <x v="1"/>
    <n v="69.999999990000006"/>
    <x v="24"/>
  </r>
  <r>
    <n v="1255513"/>
    <n v="10049238"/>
    <s v="CYT FRONT C.SAUV(P06)STLV 750 12U2010VEU"/>
    <m/>
    <x v="24"/>
    <x v="3"/>
    <x v="1"/>
    <n v="33"/>
    <x v="24"/>
  </r>
  <r>
    <n v="1254819"/>
    <n v="10042102"/>
    <s v="CYT CASILL VIOG STLV 750 12U 2009 VE"/>
    <m/>
    <x v="24"/>
    <x v="3"/>
    <x v="1"/>
    <n v="55.000000010000001"/>
    <x v="24"/>
  </r>
  <r>
    <n v="1255914"/>
    <n v="10020185"/>
    <s v="CYT CASILL CARM 750 12U CN"/>
    <m/>
    <x v="24"/>
    <x v="3"/>
    <x v="1"/>
    <n v="196"/>
    <x v="24"/>
  </r>
  <r>
    <n v="1255265"/>
    <n v="10044611"/>
    <s v="CYT FRONT LATE HARVEST 750 6U AFRI"/>
    <m/>
    <x v="24"/>
    <x v="3"/>
    <x v="1"/>
    <n v="280"/>
    <x v="24"/>
  </r>
  <r>
    <n v="1256496"/>
    <n v="21000159"/>
    <s v="1208 FINISIMO S.BLC 750 12U ST 2010LATAM"/>
    <m/>
    <x v="24"/>
    <x v="3"/>
    <x v="1"/>
    <n v="20"/>
    <x v="24"/>
  </r>
  <r>
    <n v="1255904"/>
    <n v="10045341"/>
    <s v="CYT CASILL CARM 750 12U 2009 VES"/>
    <m/>
    <x v="24"/>
    <x v="3"/>
    <x v="1"/>
    <n v="70"/>
    <x v="24"/>
  </r>
  <r>
    <n v="1256482"/>
    <n v="10048671"/>
    <s v="CYT TRIO RVA C.SA(P10)(90P)75012U2008VES"/>
    <m/>
    <x v="24"/>
    <x v="3"/>
    <x v="1"/>
    <n v="42"/>
    <x v="24"/>
  </r>
  <r>
    <n v="1255470"/>
    <n v="10046050"/>
    <s v="CA CLASSICO C.SAUV STIC 750 12U PL"/>
    <m/>
    <x v="24"/>
    <x v="5"/>
    <x v="1"/>
    <n v="50"/>
    <x v="24"/>
  </r>
  <r>
    <n v="7078692"/>
    <n v="10051525"/>
    <s v="MPO BLEND C.SA/MER ST(P09)STIC 75012U SE"/>
    <m/>
    <x v="24"/>
    <x v="5"/>
    <x v="1"/>
    <n v="1080"/>
    <x v="24"/>
  </r>
  <r>
    <n v="1256432"/>
    <n v="10015620"/>
    <s v="CYT RVDO CARMENERE 750 12U PY"/>
    <m/>
    <x v="24"/>
    <x v="5"/>
    <x v="1"/>
    <n v="106"/>
    <x v="24"/>
  </r>
  <r>
    <n v="1256037"/>
    <n v="12006512"/>
    <s v="2346 C.SAU/MERL FRONT 0750 ST 2010"/>
    <m/>
    <x v="24"/>
    <x v="5"/>
    <x v="1"/>
    <n v="817.55555549999997"/>
    <x v="24"/>
  </r>
  <r>
    <n v="1255455"/>
    <n v="10046049"/>
    <s v="CA CLASSICO C.SAUV STIC STLV 750 12U NO"/>
    <m/>
    <x v="24"/>
    <x v="5"/>
    <x v="1"/>
    <n v="150"/>
    <x v="24"/>
  </r>
  <r>
    <n v="1256310"/>
    <n v="10046034"/>
    <s v="CA CLASSICO C.SAUV STIC STLV 750 6U DK"/>
    <m/>
    <x v="24"/>
    <x v="5"/>
    <x v="1"/>
    <n v="785"/>
    <x v="24"/>
  </r>
  <r>
    <n v="7079192"/>
    <n v="10040793"/>
    <s v="MPO V.MPO RVA S.BLC STL(P05)NV750 12U CA"/>
    <m/>
    <x v="24"/>
    <x v="5"/>
    <x v="1"/>
    <n v="69.999999990000006"/>
    <x v="24"/>
  </r>
  <r>
    <n v="1256448"/>
    <n v="10020043"/>
    <s v="CYT CASILL SHIRAZ 750 12U LATAM"/>
    <m/>
    <x v="24"/>
    <x v="5"/>
    <x v="1"/>
    <n v="100"/>
    <x v="24"/>
  </r>
  <r>
    <n v="1256053"/>
    <n v="10040356"/>
    <s v="CA RVA S.BLC STLV 750 12U VIN"/>
    <m/>
    <x v="24"/>
    <x v="5"/>
    <x v="1"/>
    <n v="88.000000009999994"/>
    <x v="24"/>
  </r>
  <r>
    <n v="7079251"/>
    <n v="10039923"/>
    <s v="MPO V.MPO RVA S.BLC(P05)(NV)750 12U CO"/>
    <m/>
    <x v="24"/>
    <x v="5"/>
    <x v="1"/>
    <n v="55.999999989999999"/>
    <x v="24"/>
  </r>
  <r>
    <n v="1256408"/>
    <n v="10045139"/>
    <s v="CYT CASILL S.BLC ECO 750 12U LCBO CA"/>
    <m/>
    <x v="24"/>
    <x v="5"/>
    <x v="1"/>
    <n v="140"/>
    <x v="24"/>
  </r>
  <r>
    <n v="1256586"/>
    <n v="10045137"/>
    <s v="CYT CASILL S.BLC ECO 750 12U VES"/>
    <m/>
    <x v="24"/>
    <x v="5"/>
    <x v="1"/>
    <n v="69.999999990000006"/>
    <x v="24"/>
  </r>
  <r>
    <n v="1255835"/>
    <n v="10045130"/>
    <s v="CYT CASILL S.BLC ECO 750 12U LATAM"/>
    <m/>
    <x v="24"/>
    <x v="5"/>
    <x v="1"/>
    <n v="210"/>
    <x v="24"/>
  </r>
  <r>
    <n v="1255642"/>
    <n v="10045158"/>
    <s v="CYT CASILL S.BLC ECO 750 12U VAR"/>
    <m/>
    <x v="24"/>
    <x v="5"/>
    <x v="1"/>
    <n v="350"/>
    <x v="24"/>
  </r>
  <r>
    <n v="1254830"/>
    <n v="10045114"/>
    <s v="CYT CASILL S.BLC ECO 750 12U 2010 VEU"/>
    <m/>
    <x v="24"/>
    <x v="5"/>
    <x v="1"/>
    <n v="212"/>
    <x v="24"/>
  </r>
  <r>
    <n v="1255528"/>
    <n v="10045126"/>
    <s v="CYT CASILL S.BLC ECO 750 12U CO"/>
    <m/>
    <x v="24"/>
    <x v="5"/>
    <x v="1"/>
    <n v="112"/>
    <x v="24"/>
  </r>
  <r>
    <n v="1255860"/>
    <n v="10025605"/>
    <s v="CYT CASILL S.BLC STLV 750 12U VES"/>
    <m/>
    <x v="24"/>
    <x v="5"/>
    <x v="1"/>
    <n v="300"/>
    <x v="24"/>
  </r>
  <r>
    <n v="7079423"/>
    <n v="10039977"/>
    <s v="CS CONO SUR VIOG(P07)STL 750 12U CA"/>
    <m/>
    <x v="24"/>
    <x v="5"/>
    <x v="1"/>
    <n v="672"/>
    <x v="24"/>
  </r>
  <r>
    <n v="1255782"/>
    <n v="10026764"/>
    <s v="CA RESERVA MERLOT 750 12U PL"/>
    <m/>
    <x v="24"/>
    <x v="5"/>
    <x v="1"/>
    <n v="25"/>
    <x v="24"/>
  </r>
  <r>
    <n v="7079046"/>
    <n v="10035271"/>
    <s v="MPO V.MPO RVA MERL(P05) 750 12U VE"/>
    <m/>
    <x v="24"/>
    <x v="5"/>
    <x v="1"/>
    <n v="112"/>
    <x v="24"/>
  </r>
  <r>
    <n v="7079261"/>
    <n v="10041505"/>
    <s v="MPO V.MPO RVA S.BLC (P05)NV STL75012UVEU"/>
    <m/>
    <x v="24"/>
    <x v="5"/>
    <x v="1"/>
    <n v="51"/>
    <x v="24"/>
  </r>
  <r>
    <n v="1256010"/>
    <n v="10046734"/>
    <s v="CYT XPLORADORCARM(P08)STLV75012U(C/ES)CA"/>
    <m/>
    <x v="24"/>
    <x v="8"/>
    <x v="1"/>
    <n v="550"/>
    <x v="24"/>
  </r>
  <r>
    <n v="1255564"/>
    <n v="10041054"/>
    <s v="CYT SPARK D. SEC 750 12U(P09)(CAIMAN)VIN"/>
    <m/>
    <x v="24"/>
    <x v="9"/>
    <x v="1"/>
    <n v="50"/>
    <x v="24"/>
  </r>
  <r>
    <n v="7079032"/>
    <n v="10044899"/>
    <s v="CS CONO SUR S.BLC STLV(P07)750 12U VEU"/>
    <m/>
    <x v="24"/>
    <x v="6"/>
    <x v="1"/>
    <n v="1496"/>
    <x v="24"/>
  </r>
  <r>
    <n v="1256442"/>
    <n v="10045696"/>
    <s v="CYT CYT RVDO MERL 750 12U UY"/>
    <m/>
    <x v="24"/>
    <x v="6"/>
    <x v="1"/>
    <n v="910"/>
    <x v="24"/>
  </r>
  <r>
    <n v="7078891"/>
    <n v="10047634"/>
    <s v=" MPO SONATA MERL 750 12U LATAM"/>
    <m/>
    <x v="24"/>
    <x v="6"/>
    <x v="1"/>
    <n v="98.000000009999994"/>
    <x v="24"/>
  </r>
  <r>
    <n v="1256502"/>
    <n v="10044866"/>
    <s v="CYT SUNRISE MERL(P08) 1500 6U US"/>
    <m/>
    <x v="24"/>
    <x v="6"/>
    <x v="1"/>
    <n v="1101"/>
    <x v="24"/>
  </r>
  <r>
    <n v="1256293"/>
    <n v="10032003"/>
    <s v="CYT MOUNTAIN RANGE CHARD 750 12U GB"/>
    <m/>
    <x v="24"/>
    <x v="6"/>
    <x v="1"/>
    <n v="126"/>
    <x v="24"/>
  </r>
  <r>
    <n v="7079323"/>
    <n v="10045378"/>
    <s v="MPO V.MPO VTAL CHARD STLV(P09)750 12UVEU"/>
    <m/>
    <x v="24"/>
    <x v="6"/>
    <x v="1"/>
    <n v="336"/>
    <x v="24"/>
  </r>
  <r>
    <n v="7079175"/>
    <n v="10045376"/>
    <s v="MPO V.MPO VTAL CHARD(P09)STLV7506U2010BE"/>
    <m/>
    <x v="24"/>
    <x v="6"/>
    <x v="1"/>
    <n v="218"/>
    <x v="24"/>
  </r>
  <r>
    <n v="7079127"/>
    <n v="10047955"/>
    <s v="CS ALTO PLANO RVA CHARD(P10)ST 750 6U NL"/>
    <m/>
    <x v="24"/>
    <x v="6"/>
    <x v="1"/>
    <n v="855"/>
    <x v="24"/>
  </r>
  <r>
    <n v="7079124"/>
    <n v="10047950"/>
    <s v="CS ALTO PLANO RVA S.BLC(P10)ST 750 6U NL"/>
    <m/>
    <x v="24"/>
    <x v="6"/>
    <x v="1"/>
    <n v="600"/>
    <x v="24"/>
  </r>
  <r>
    <n v="1256457"/>
    <n v="10032002"/>
    <s v="CYT MOUNTAIN RANGE S.BLC STLV750 12U GB"/>
    <m/>
    <x v="24"/>
    <x v="6"/>
    <x v="1"/>
    <n v="490"/>
    <x v="24"/>
  </r>
  <r>
    <n v="1256538"/>
    <n v="10050001"/>
    <s v="CYT XPLORADOR CHARD(P08)STL 750 6U DK"/>
    <m/>
    <x v="24"/>
    <x v="6"/>
    <x v="1"/>
    <n v="385"/>
    <x v="24"/>
  </r>
  <r>
    <n v="7079281"/>
    <n v="10044898"/>
    <s v="CS CONO SUR S.BLC STLV(P07)750 12U LATAM"/>
    <m/>
    <x v="24"/>
    <x v="6"/>
    <x v="1"/>
    <n v="88.000000009999994"/>
    <x v="24"/>
  </r>
  <r>
    <n v="1255654"/>
    <n v="10021904"/>
    <s v="CYT FRONT CHARD(P06) 187 24U VEU"/>
    <m/>
    <x v="24"/>
    <x v="8"/>
    <x v="1"/>
    <n v="104.66666669999999"/>
    <x v="24"/>
  </r>
  <r>
    <n v="7078922"/>
    <n v="10044896"/>
    <s v="CS CONO SUR S.BLC STLV(P07)750 12U US"/>
    <m/>
    <x v="24"/>
    <x v="6"/>
    <x v="1"/>
    <n v="539"/>
    <x v="24"/>
  </r>
  <r>
    <n v="1254761"/>
    <n v="10038109"/>
    <s v="CYT XPLORADOR CARM(P08) STLV 750 6U DK"/>
    <m/>
    <x v="24"/>
    <x v="8"/>
    <x v="1"/>
    <n v="612.44444439999995"/>
    <x v="24"/>
  </r>
  <r>
    <n v="7078919"/>
    <n v="10039800"/>
    <s v="CS NEBLINA CARM STLV(P08) 750 6U VEU"/>
    <m/>
    <x v="24"/>
    <x v="8"/>
    <x v="1"/>
    <n v="415.55555559999999"/>
    <x v="24"/>
  </r>
  <r>
    <n v="1255665"/>
    <n v="10022571"/>
    <s v="CYT FRONT CARM(P06) 750 6U RU"/>
    <m/>
    <x v="24"/>
    <x v="8"/>
    <x v="1"/>
    <n v="1970.444444"/>
    <x v="24"/>
  </r>
  <r>
    <n v="1255681"/>
    <n v="10032827"/>
    <s v="CYT CYT (RVDO) C.SAUV 24U 375(P07 NV) MX"/>
    <m/>
    <x v="24"/>
    <x v="8"/>
    <x v="1"/>
    <n v="1548"/>
    <x v="24"/>
  </r>
  <r>
    <n v="1255687"/>
    <n v="10043818"/>
    <s v="CYT SELECCION CAB/MERL(ND) 750 6U MX"/>
    <m/>
    <x v="24"/>
    <x v="8"/>
    <x v="1"/>
    <n v="1216.444444"/>
    <x v="24"/>
  </r>
  <r>
    <n v="7079157"/>
    <n v="10047953"/>
    <s v="CS ALTO PLANO RVA MERL(P10)STL 750 6U NL"/>
    <m/>
    <x v="24"/>
    <x v="8"/>
    <x v="1"/>
    <n v="460"/>
    <x v="24"/>
  </r>
  <r>
    <n v="1256558"/>
    <n v="10029435"/>
    <s v="CYT MOUNTAIN RANGE MERL STLV 750 12U GB"/>
    <m/>
    <x v="24"/>
    <x v="8"/>
    <x v="1"/>
    <n v="910"/>
    <x v="24"/>
  </r>
  <r>
    <n v="1256402"/>
    <n v="10050622"/>
    <s v="CYT SUNR C.SAUV(P08) 750 12U 2010VEU"/>
    <m/>
    <x v="24"/>
    <x v="12"/>
    <x v="1"/>
    <n v="56"/>
    <x v="24"/>
  </r>
  <r>
    <n v="1256434"/>
    <n v="10041195"/>
    <s v="CYT SUNR C.SAUV(P08) 750 12U VAR"/>
    <m/>
    <x v="24"/>
    <x v="12"/>
    <x v="1"/>
    <n v="140"/>
    <x v="24"/>
  </r>
  <r>
    <n v="1256709"/>
    <n v="10050611"/>
    <s v="CYT SUNR C.SAUV(P08) 750 6U 2010 VEU"/>
    <m/>
    <x v="24"/>
    <x v="12"/>
    <x v="1"/>
    <n v="322"/>
    <x v="24"/>
  </r>
  <r>
    <n v="1255244"/>
    <n v="10041203"/>
    <s v="CYT SUNR C.SAUV(P08) 750 6U RU"/>
    <m/>
    <x v="24"/>
    <x v="12"/>
    <x v="1"/>
    <n v="310"/>
    <x v="24"/>
  </r>
  <r>
    <n v="1256471"/>
    <n v="10049569"/>
    <s v="CYT CASILL CARM ECO 750 6U 2010 GB"/>
    <m/>
    <x v="24"/>
    <x v="5"/>
    <x v="1"/>
    <n v="420"/>
    <x v="24"/>
  </r>
  <r>
    <n v="1254173"/>
    <n v="10025781"/>
    <s v="CYT MT PACK FRONT(P07) 4 CHARD 187 6U US"/>
    <m/>
    <x v="24"/>
    <x v="8"/>
    <x v="1"/>
    <n v="1418.2222220000001"/>
    <x v="24"/>
  </r>
  <r>
    <n v="1256683"/>
    <n v="10049341"/>
    <s v="CYT SENDERO C.SAUV(P07) 750 12U 2010 JP"/>
    <m/>
    <x v="24"/>
    <x v="6"/>
    <x v="1"/>
    <n v="490"/>
    <x v="24"/>
  </r>
  <r>
    <n v="7079383"/>
    <n v="10050179"/>
    <s v="VE W.CREST CHARD(P10) 1500 6U US"/>
    <m/>
    <x v="24"/>
    <x v="0"/>
    <x v="1"/>
    <n v="2720"/>
    <x v="24"/>
  </r>
  <r>
    <n v="7079286"/>
    <n v="10048856"/>
    <s v="CS I NEGRA RVA S.BLC(P09)ST7506UBG2010GB"/>
    <m/>
    <x v="24"/>
    <x v="0"/>
    <x v="1"/>
    <n v="2711"/>
    <x v="24"/>
  </r>
  <r>
    <n v="7079199"/>
    <n v="10048971"/>
    <s v="CS I.NEGRA RVA CSA(P09)ST7506U(TE)2010GB"/>
    <m/>
    <x v="24"/>
    <x v="0"/>
    <x v="1"/>
    <n v="4938.4444439999997"/>
    <x v="24"/>
  </r>
  <r>
    <n v="1257080"/>
    <n v="10049364"/>
    <s v="CYT FRONT C.SAUV STLV(P06)750 12U2010 JP"/>
    <m/>
    <x v="24"/>
    <x v="0"/>
    <x v="1"/>
    <n v="574"/>
    <x v="24"/>
  </r>
  <r>
    <n v="1256802"/>
    <n v="10045605"/>
    <s v="CYT CASILL CHARD STLV 750 6U 2009 GB"/>
    <m/>
    <x v="24"/>
    <x v="0"/>
    <x v="1"/>
    <n v="1320"/>
    <x v="24"/>
  </r>
  <r>
    <n v="1256803"/>
    <n v="10035782"/>
    <s v="CYT CASILL CHARD STLV 750 6U 2009 NL"/>
    <m/>
    <x v="24"/>
    <x v="0"/>
    <x v="1"/>
    <n v="704.44444439999995"/>
    <x v="24"/>
  </r>
  <r>
    <n v="1256804"/>
    <n v="10031779"/>
    <s v="CYT CASILL CHARD 750 6U RU"/>
    <m/>
    <x v="24"/>
    <x v="0"/>
    <x v="1"/>
    <n v="686.44444439999995"/>
    <x v="24"/>
  </r>
  <r>
    <n v="1255664"/>
    <n v="10045687"/>
    <s v="CYT CYT RVDO C.SAUV (P07)750 12U MX"/>
    <m/>
    <x v="24"/>
    <x v="10"/>
    <x v="1"/>
    <n v="1738"/>
    <x v="24"/>
  </r>
  <r>
    <n v="7079001"/>
    <n v="10049396"/>
    <s v="MPO V.MPO VTAL C.SAUV(P05)37524U 2010 JP"/>
    <m/>
    <x v="24"/>
    <x v="10"/>
    <x v="1"/>
    <n v="225"/>
    <x v="24"/>
  </r>
  <r>
    <n v="7077993"/>
    <n v="10029620"/>
    <s v="VE MT PACK W.CREST 4CHAR(S/RLOGO)1876UUS"/>
    <m/>
    <x v="24"/>
    <x v="10"/>
    <x v="1"/>
    <n v="777.88888889999998"/>
    <x v="24"/>
  </r>
  <r>
    <n v="7079348"/>
    <n v="10051722"/>
    <s v="CS ORGANICO CHARD(P09)187 24U2010(KLM)NL"/>
    <m/>
    <x v="24"/>
    <x v="10"/>
    <x v="1"/>
    <n v="1316.444444"/>
    <x v="24"/>
  </r>
  <r>
    <n v="1256778"/>
    <n v="10049022"/>
    <s v="CYT SUNR CHARD 250 12U 2010 GB"/>
    <m/>
    <x v="24"/>
    <x v="10"/>
    <x v="1"/>
    <n v="200"/>
    <x v="24"/>
  </r>
  <r>
    <n v="7079089"/>
    <n v="10044882"/>
    <s v="CS CONO SUR S.BLC STLV(P07)750 12U VAS"/>
    <m/>
    <x v="24"/>
    <x v="6"/>
    <x v="1"/>
    <n v="77.000000009999994"/>
    <x v="24"/>
  </r>
  <r>
    <n v="1256459"/>
    <n v="10033840"/>
    <s v="CYT MOUNTAIN RANGE S.BLC 187 24U VEU"/>
    <m/>
    <x v="24"/>
    <x v="10"/>
    <x v="1"/>
    <n v="209.44444440000001"/>
    <x v="24"/>
  </r>
  <r>
    <n v="1255603"/>
    <n v="10047351"/>
    <s v="CYT LATE HARVEST S.BLC 375 24U 2007 VIN"/>
    <m/>
    <x v="24"/>
    <x v="9"/>
    <x v="1"/>
    <n v="18"/>
    <x v="24"/>
  </r>
  <r>
    <n v="1255839"/>
    <n v="10044467"/>
    <s v="CYT FRONT C.SAUV(P06) 750 12U LATAM"/>
    <m/>
    <x v="24"/>
    <x v="6"/>
    <x v="1"/>
    <n v="1260"/>
    <x v="24"/>
  </r>
  <r>
    <n v="1256392"/>
    <n v="10043825"/>
    <s v="CYT SENDERO C.SAUV(P07 STLV) 750 12U CA"/>
    <m/>
    <x v="24"/>
    <x v="6"/>
    <x v="1"/>
    <n v="70"/>
    <x v="24"/>
  </r>
  <r>
    <n v="1256854"/>
    <n v="10036914"/>
    <s v="CYT FRONT C.SAUV(P06)(BI)1500 6U AFRI"/>
    <m/>
    <x v="24"/>
    <x v="6"/>
    <x v="1"/>
    <n v="384"/>
    <x v="24"/>
  </r>
  <r>
    <n v="1252914"/>
    <n v="10048987"/>
    <s v="CYT FRONT C.SAUV(ST)(UK) 750 6U 2010 GB"/>
    <m/>
    <x v="24"/>
    <x v="6"/>
    <x v="1"/>
    <n v="280"/>
    <x v="24"/>
  </r>
  <r>
    <n v="7078790"/>
    <n v="10029889"/>
    <s v="CS REY L.ANDES RVA C.SAUV(P08)750 6U VEU"/>
    <m/>
    <x v="24"/>
    <x v="6"/>
    <x v="1"/>
    <n v="167.55555559999999"/>
    <x v="24"/>
  </r>
  <r>
    <n v="7078586"/>
    <n v="10036310"/>
    <s v="CS NEBLINA C.SAUV STLV(P08)750 12U JP"/>
    <m/>
    <x v="24"/>
    <x v="6"/>
    <x v="1"/>
    <n v="2610"/>
    <x v="24"/>
  </r>
  <r>
    <n v="7079278"/>
    <n v="10050183"/>
    <s v="VE W.CREST CHARD P10) 750 12U US"/>
    <m/>
    <x v="24"/>
    <x v="6"/>
    <x v="1"/>
    <n v="700"/>
    <x v="24"/>
  </r>
  <r>
    <n v="7078889"/>
    <n v="10042929"/>
    <s v="MPO SONATA S.BLC 1500 6U LATAM"/>
    <m/>
    <x v="24"/>
    <x v="6"/>
    <x v="1"/>
    <n v="288"/>
    <x v="24"/>
  </r>
  <r>
    <n v="1256443"/>
    <n v="10045695"/>
    <s v="CYT CYT RVDO S.BLC 750 12U UY"/>
    <m/>
    <x v="24"/>
    <x v="6"/>
    <x v="1"/>
    <n v="770"/>
    <x v="24"/>
  </r>
  <r>
    <n v="7079317"/>
    <n v="10044887"/>
    <s v="CS CONO SUR S.BLC STLV(P07)750 6U VEU"/>
    <m/>
    <x v="24"/>
    <x v="6"/>
    <x v="1"/>
    <n v="87"/>
    <x v="24"/>
  </r>
  <r>
    <n v="7079134"/>
    <n v="10049786"/>
    <s v="CS CONO SUR S.BLC (P07)STL 750 6U CZ"/>
    <m/>
    <x v="24"/>
    <x v="6"/>
    <x v="1"/>
    <n v="255"/>
    <x v="24"/>
  </r>
  <r>
    <n v="7078980"/>
    <n v="10043320"/>
    <s v="CS SIBARITA'S S.BLC(P09) STL 750 12U VEU"/>
    <m/>
    <x v="24"/>
    <x v="6"/>
    <x v="1"/>
    <n v="180"/>
    <x v="24"/>
  </r>
  <r>
    <n v="1256536"/>
    <n v="10048359"/>
    <s v="CYT SUNR CHARD(P08) 250 12U 2010 DE/BE"/>
    <m/>
    <x v="24"/>
    <x v="10"/>
    <x v="1"/>
    <n v="100"/>
    <x v="24"/>
  </r>
  <r>
    <n v="1255596"/>
    <n v="10046846"/>
    <s v="CA FINISIMO C.SAUV(HC)750 12U 2008 PL"/>
    <m/>
    <x v="24"/>
    <x v="3"/>
    <x v="1"/>
    <n v="49.999999989999999"/>
    <x v="24"/>
  </r>
  <r>
    <n v="1255159"/>
    <n v="10050620"/>
    <s v="CYT SUNR C.SAUV(P08)STLV7506U2010(M&amp;S)DE"/>
    <m/>
    <x v="24"/>
    <x v="12"/>
    <x v="1"/>
    <n v="4704"/>
    <x v="24"/>
  </r>
  <r>
    <n v="1256535"/>
    <n v="10039257"/>
    <s v="CYT CASILL CHARD STLV 375 12U DK/NL"/>
    <m/>
    <x v="24"/>
    <x v="3"/>
    <x v="1"/>
    <n v="102"/>
    <x v="24"/>
  </r>
  <r>
    <n v="7079253"/>
    <n v="10019755"/>
    <s v="MPO V.MPO RVA CHARD(P05) 750 12U CO"/>
    <m/>
    <x v="24"/>
    <x v="3"/>
    <x v="1"/>
    <n v="32.999999989999999"/>
    <x v="24"/>
  </r>
  <r>
    <n v="7079083"/>
    <n v="10046228"/>
    <s v="CS C.SUR TOC CHARD(P08)STL 750 12U NORD"/>
    <m/>
    <x v="24"/>
    <x v="3"/>
    <x v="1"/>
    <n v="1128"/>
    <x v="24"/>
  </r>
  <r>
    <n v="7079129"/>
    <n v="10049776"/>
    <s v="CS C.SUR TOC CHARD (P08 )STL 750 6U CZ"/>
    <m/>
    <x v="24"/>
    <x v="3"/>
    <x v="1"/>
    <n v="160"/>
    <x v="24"/>
  </r>
  <r>
    <n v="1255125"/>
    <n v="10050867"/>
    <s v="CYT TRIO RVA MERL(P10)750 12U 2010 VES"/>
    <m/>
    <x v="24"/>
    <x v="3"/>
    <x v="1"/>
    <n v="182"/>
    <x v="24"/>
  </r>
  <r>
    <n v="1256974"/>
    <n v="10050848"/>
    <s v="CYT TRIO RVA MERL(P10)750 12U 2010 CA"/>
    <m/>
    <x v="24"/>
    <x v="3"/>
    <x v="1"/>
    <n v="120"/>
    <x v="24"/>
  </r>
  <r>
    <n v="7079297"/>
    <n v="12006049"/>
    <s v="2148 C.SAUV G.DEVOCION 0750 CH 2008"/>
    <m/>
    <x v="24"/>
    <x v="3"/>
    <x v="1"/>
    <n v="2089"/>
    <x v="24"/>
  </r>
  <r>
    <n v="7079298"/>
    <n v="10046880"/>
    <s v="MPO G.DEVOCION C.SAU/SYR(NC)7506U2008VEU"/>
    <m/>
    <x v="24"/>
    <x v="3"/>
    <x v="1"/>
    <n v="28.444444449999999"/>
    <x v="24"/>
  </r>
  <r>
    <n v="7079325"/>
    <n v="10046882"/>
    <s v="MPO G.DEVOCION C.SAU/SYR(NC)7506U2008 CA"/>
    <m/>
    <x v="24"/>
    <x v="3"/>
    <x v="1"/>
    <n v="35"/>
    <x v="24"/>
  </r>
  <r>
    <n v="1256639"/>
    <n v="10046850"/>
    <s v="CA FINISIMO C.SAUV(HC)750 12U 2008 VE"/>
    <m/>
    <x v="24"/>
    <x v="3"/>
    <x v="1"/>
    <n v="42"/>
    <x v="24"/>
  </r>
  <r>
    <n v="1255592"/>
    <n v="10050860"/>
    <s v="CYT TRIO RVA MERL(P10)750 12U 2010 PR"/>
    <m/>
    <x v="24"/>
    <x v="3"/>
    <x v="1"/>
    <n v="140"/>
    <x v="24"/>
  </r>
  <r>
    <n v="7079201"/>
    <n v="10051520"/>
    <s v="MPO BLEND S.BL/CHARDST(P09)STIC75012U SE"/>
    <m/>
    <x v="24"/>
    <x v="3"/>
    <x v="1"/>
    <n v="710"/>
    <x v="24"/>
  </r>
  <r>
    <n v="7078820"/>
    <n v="10046879"/>
    <s v="MPO G.DEVOCION CAB/SYR(NC)7506U2008LATAM"/>
    <m/>
    <x v="24"/>
    <x v="3"/>
    <x v="1"/>
    <n v="15"/>
    <x v="24"/>
  </r>
  <r>
    <n v="1256629"/>
    <n v="12004166"/>
    <s v="1201 S.BL/CH ENTRY 0750 CH (4791)"/>
    <m/>
    <x v="24"/>
    <x v="3"/>
    <x v="1"/>
    <n v="90.444444430000004"/>
    <x v="24"/>
  </r>
  <r>
    <n v="1254490"/>
    <n v="10038377"/>
    <s v="CYT CASILL MERL 750 6U 2009 VEU"/>
    <m/>
    <x v="24"/>
    <x v="3"/>
    <x v="1"/>
    <n v="75.999999990000006"/>
    <x v="24"/>
  </r>
  <r>
    <n v="7079102"/>
    <n v="10027391"/>
    <s v="MPO TENTA CARM 750 12U (ANG)BR"/>
    <m/>
    <x v="24"/>
    <x v="3"/>
    <x v="1"/>
    <n v="938"/>
    <x v="24"/>
  </r>
  <r>
    <n v="7079388"/>
    <n v="10049293"/>
    <s v="MPO V.MPO VTAL CARM(P05)STLV75012U2010JP"/>
    <m/>
    <x v="24"/>
    <x v="3"/>
    <x v="1"/>
    <n v="32.999999989999999"/>
    <x v="24"/>
  </r>
  <r>
    <n v="7079068"/>
    <n v="10049503"/>
    <s v="MPO BLEND CARM(P09) 750 12U MX"/>
    <m/>
    <x v="24"/>
    <x v="3"/>
    <x v="1"/>
    <n v="77.000000020000002"/>
    <x v="24"/>
  </r>
  <r>
    <n v="1256072"/>
    <n v="10050290"/>
    <s v="CYT SUNRISE MERL STLV (P08)750 12U2010JP"/>
    <m/>
    <x v="24"/>
    <x v="3"/>
    <x v="1"/>
    <n v="79.000000020000002"/>
    <x v="24"/>
  </r>
  <r>
    <n v="1256844"/>
    <n v="10041250"/>
    <s v="CYT SUNR CHARD(P08) 750 6U RU"/>
    <m/>
    <x v="24"/>
    <x v="3"/>
    <x v="1"/>
    <n v="2069.5555559999998"/>
    <x v="24"/>
  </r>
  <r>
    <n v="7079262"/>
    <n v="12005731"/>
    <s v="2175 CARME TERRUNYO 0750 CH 2007 1U VEU"/>
    <m/>
    <x v="24"/>
    <x v="9"/>
    <x v="1"/>
    <n v="10.44444444"/>
    <x v="24"/>
  </r>
  <r>
    <n v="7079275"/>
    <n v="21000168"/>
    <s v="1208 MPO G.DEVOCIÓN 750 6U ST 2010 CO"/>
    <m/>
    <x v="24"/>
    <x v="9"/>
    <x v="1"/>
    <n v="66.000000009999994"/>
    <x v="24"/>
  </r>
  <r>
    <n v="7079395"/>
    <n v="21000173"/>
    <s v="1208 MPO G.DEVOCIÓN 750 6U ST 2010 CA"/>
    <m/>
    <x v="24"/>
    <x v="9"/>
    <x v="1"/>
    <n v="9.0000000030000002"/>
    <x v="24"/>
  </r>
  <r>
    <n v="7079213"/>
    <n v="21000173"/>
    <s v="1208 MPO G.DEVOCIÓN 750 6U ST 2010 CA"/>
    <m/>
    <x v="24"/>
    <x v="9"/>
    <x v="1"/>
    <n v="2"/>
    <x v="24"/>
  </r>
  <r>
    <n v="1256439"/>
    <n v="10020006"/>
    <s v="CYT CASILL SHIRAZ 750 12U VES"/>
    <m/>
    <x v="24"/>
    <x v="5"/>
    <x v="1"/>
    <n v="109"/>
    <x v="24"/>
  </r>
  <r>
    <n v="1256296"/>
    <n v="10026741"/>
    <s v="CA RESERVA SYRAH 750 12U VE"/>
    <m/>
    <x v="24"/>
    <x v="5"/>
    <x v="1"/>
    <n v="99.000000020000002"/>
    <x v="24"/>
  </r>
  <r>
    <n v="1256483"/>
    <n v="10050851"/>
    <s v="CYT TRIO RVA MERL(P10)750 12U 2010 CR"/>
    <m/>
    <x v="24"/>
    <x v="3"/>
    <x v="1"/>
    <n v="98"/>
    <x v="24"/>
  </r>
  <r>
    <n v="1256489"/>
    <n v="10051034"/>
    <s v="CYT BIN3=TRIO RVA MERL 750 12U 2010 VIN"/>
    <m/>
    <x v="24"/>
    <x v="3"/>
    <x v="1"/>
    <n v="70.000000009999994"/>
    <x v="24"/>
  </r>
  <r>
    <n v="7078646"/>
    <n v="10046089"/>
    <s v="CS ORGANICO C.SAUV/CARM(P09)75012U2009JP"/>
    <m/>
    <x v="24"/>
    <x v="9"/>
    <x v="1"/>
    <n v="1124"/>
    <x v="24"/>
  </r>
  <r>
    <n v="7079355"/>
    <n v="10044143"/>
    <s v="CS SPARKLING CS BRUT 750 6U 2009 US"/>
    <m/>
    <x v="24"/>
    <x v="9"/>
    <x v="1"/>
    <n v="14"/>
    <x v="24"/>
  </r>
  <r>
    <n v="1256133"/>
    <n v="10040786"/>
    <s v="CYT SPARKLING DEMI SEC 750 12U (P09) VES"/>
    <m/>
    <x v="24"/>
    <x v="9"/>
    <x v="1"/>
    <n v="79.999999990000006"/>
    <x v="24"/>
  </r>
  <r>
    <n v="7079648"/>
    <n v="10047108"/>
    <s v="MPO SPARKLING WINE BRUT 6U 750(NB) VEU"/>
    <m/>
    <x v="24"/>
    <x v="9"/>
    <x v="1"/>
    <n v="555.55555560000005"/>
    <x v="24"/>
  </r>
  <r>
    <n v="7079439"/>
    <n v="10047108"/>
    <s v="MPO SPARKLING WINE BRUT 6U 750(NB) VEU"/>
    <m/>
    <x v="24"/>
    <x v="9"/>
    <x v="1"/>
    <n v="1100"/>
    <x v="24"/>
  </r>
  <r>
    <n v="1256531"/>
    <n v="12006091"/>
    <s v="2100 C.SAUV MELCHOR 0750 CH 2007 1U VEU"/>
    <m/>
    <x v="24"/>
    <x v="9"/>
    <x v="1"/>
    <n v="120"/>
    <x v="24"/>
  </r>
  <r>
    <n v="1255661"/>
    <n v="10050625"/>
    <s v="CYT SUNR C.SAUV(P08)STLV750 12U 2010NORD"/>
    <m/>
    <x v="24"/>
    <x v="3"/>
    <x v="1"/>
    <n v="4970"/>
    <x v="24"/>
  </r>
  <r>
    <n v="1256568"/>
    <n v="10050739"/>
    <s v="CYT CASILL MALB ECO 750 6U 2010 GB"/>
    <m/>
    <x v="24"/>
    <x v="3"/>
    <x v="1"/>
    <n v="560"/>
    <x v="24"/>
  </r>
  <r>
    <n v="1256140"/>
    <n v="10049785"/>
    <s v="CS CONO SUR SYRAH (P07)STL 750 6U CZ"/>
    <m/>
    <x v="24"/>
    <x v="3"/>
    <x v="1"/>
    <n v="6.4444444460000003"/>
    <x v="24"/>
  </r>
  <r>
    <n v="1256651"/>
    <n v="12006415"/>
    <s v="2113 MERLOT TRIO 0750 CH 2010"/>
    <m/>
    <x v="24"/>
    <x v="3"/>
    <x v="1"/>
    <n v="782"/>
    <x v="24"/>
  </r>
  <r>
    <n v="1255071"/>
    <n v="10050871"/>
    <s v="CYT TRIO RVA MERL(P10)750 6U 2010(CHA)BE"/>
    <m/>
    <x v="24"/>
    <x v="3"/>
    <x v="1"/>
    <n v="946"/>
    <x v="24"/>
  </r>
  <r>
    <n v="1256488"/>
    <n v="10050863"/>
    <s v="CYT TRIO RVA MERL(P10)750 12U 2010 TW"/>
    <m/>
    <x v="24"/>
    <x v="3"/>
    <x v="1"/>
    <n v="70.000000009999994"/>
    <x v="24"/>
  </r>
  <r>
    <n v="1256544"/>
    <n v="10035773"/>
    <s v="CYT CASILL CHARD 375 24U 2009 VEU"/>
    <m/>
    <x v="24"/>
    <x v="3"/>
    <x v="1"/>
    <n v="570"/>
    <x v="24"/>
  </r>
  <r>
    <n v="1256646"/>
    <n v="10050856"/>
    <s v="CYT TRIO RVA MERL(P10)750 12U 2010 MX"/>
    <m/>
    <x v="24"/>
    <x v="3"/>
    <x v="1"/>
    <n v="798"/>
    <x v="24"/>
  </r>
  <r>
    <n v="7078776"/>
    <n v="10048515"/>
    <s v="CS NEBLINA S.BLC(P08)STLV 750 6U VEU"/>
    <m/>
    <x v="24"/>
    <x v="1"/>
    <x v="1"/>
    <n v="111.55555560000001"/>
    <x v="24"/>
  </r>
  <r>
    <n v="1255917"/>
    <n v="10048357"/>
    <s v="CYT CASILL CARM (GOLL) 750 12U 2009 VEU"/>
    <m/>
    <x v="24"/>
    <x v="3"/>
    <x v="1"/>
    <n v="56.000000010000001"/>
    <x v="24"/>
  </r>
  <r>
    <n v="1256556"/>
    <n v="10020040"/>
    <s v="CYT CASILL C.SAUV 750 12U LATAM"/>
    <m/>
    <x v="24"/>
    <x v="3"/>
    <x v="1"/>
    <n v="88"/>
    <x v="24"/>
  </r>
  <r>
    <n v="1256773"/>
    <n v="12001705"/>
    <s v="2324 SYRAH CASILL 0750 CH"/>
    <m/>
    <x v="24"/>
    <x v="3"/>
    <x v="1"/>
    <n v="129.5555555"/>
    <x v="24"/>
  </r>
  <r>
    <n v="1256045"/>
    <n v="10026750"/>
    <s v="CA RESERVA SYRAH 750 12U VEU"/>
    <m/>
    <x v="24"/>
    <x v="3"/>
    <x v="1"/>
    <n v="74.999999990000006"/>
    <x v="24"/>
  </r>
  <r>
    <n v="1257643"/>
    <n v="12006584"/>
    <s v="2111 P.NOIR CASILL ECO 0750 CH 2010"/>
    <m/>
    <x v="24"/>
    <x v="3"/>
    <x v="1"/>
    <n v="83.333333330000002"/>
    <x v="24"/>
  </r>
  <r>
    <n v="1254380"/>
    <n v="10051640"/>
    <s v="CYT CASILL P.NOIR STLV 750 12U 2009 JP"/>
    <m/>
    <x v="24"/>
    <x v="3"/>
    <x v="1"/>
    <n v="462"/>
    <x v="24"/>
  </r>
  <r>
    <n v="1254934"/>
    <n v="10038236"/>
    <s v="CYT FRONT C.SAUV(P06)(BI)STL 375 24UAFRI"/>
    <m/>
    <x v="24"/>
    <x v="3"/>
    <x v="1"/>
    <n v="90"/>
    <x v="24"/>
  </r>
  <r>
    <n v="1255651"/>
    <n v="10044217"/>
    <s v="CYT FRONT C.SAUV(P06) 375 24U CN"/>
    <m/>
    <x v="24"/>
    <x v="3"/>
    <x v="1"/>
    <n v="81.000000009999994"/>
    <x v="24"/>
  </r>
  <r>
    <n v="7078318"/>
    <n v="10051525"/>
    <s v="MPO BLEND C.SA/MER ST(P09)STIC 75012U SE"/>
    <m/>
    <x v="24"/>
    <x v="3"/>
    <x v="1"/>
    <n v="280"/>
    <x v="24"/>
  </r>
  <r>
    <n v="1255213"/>
    <n v="10050612"/>
    <s v="CYT SUNR C.SAUV(P08) 750 6U 2010 DE/BE"/>
    <m/>
    <x v="24"/>
    <x v="3"/>
    <x v="1"/>
    <n v="182"/>
    <x v="24"/>
  </r>
  <r>
    <n v="1254940"/>
    <n v="10026840"/>
    <s v="CYT SENDERO C.SAUV(P07) 750 12U VEU"/>
    <m/>
    <x v="24"/>
    <x v="3"/>
    <x v="1"/>
    <n v="98"/>
    <x v="24"/>
  </r>
  <r>
    <n v="7079408"/>
    <n v="12005880"/>
    <s v="3102 CHARD VARIETAL 0750 ST 2009"/>
    <m/>
    <x v="24"/>
    <x v="3"/>
    <x v="1"/>
    <n v="411.11111110000002"/>
    <x v="24"/>
  </r>
  <r>
    <n v="1256647"/>
    <n v="10050857"/>
    <s v="CYT TRIO RVA MERL(P10)750 12U 2010 PA"/>
    <m/>
    <x v="24"/>
    <x v="3"/>
    <x v="1"/>
    <n v="84.000000020000002"/>
    <x v="24"/>
  </r>
  <r>
    <n v="1256782"/>
    <n v="10034561"/>
    <s v="CYT SEND MOSC/SEMI(RVDO)750 12U MX"/>
    <m/>
    <x v="24"/>
    <x v="12"/>
    <x v="1"/>
    <n v="8"/>
    <x v="24"/>
  </r>
  <r>
    <n v="7078961"/>
    <n v="10049832"/>
    <s v="MPO BLEND C.SAUV(P09)750 12U LATAM"/>
    <m/>
    <x v="24"/>
    <x v="12"/>
    <x v="1"/>
    <n v="2254"/>
    <x v="24"/>
  </r>
  <r>
    <n v="7078368"/>
    <n v="10050179"/>
    <s v="VE W.CREST CHARD(P10) 1500 6U US"/>
    <m/>
    <x v="24"/>
    <x v="12"/>
    <x v="1"/>
    <n v="1217"/>
    <x v="24"/>
  </r>
  <r>
    <n v="1251616"/>
    <n v="10034471"/>
    <s v="CYT EXPORT SEL (P08) CARM 750 12U CL"/>
    <m/>
    <x v="24"/>
    <x v="12"/>
    <x v="1"/>
    <n v="2750"/>
    <x v="24"/>
  </r>
  <r>
    <n v="7079378"/>
    <n v="10048001"/>
    <s v="CS I.NEGRA RVA MERL(P09)STLV 7506U2010GB"/>
    <m/>
    <x v="24"/>
    <x v="12"/>
    <x v="1"/>
    <n v="1542"/>
    <x v="24"/>
  </r>
  <r>
    <n v="7078959"/>
    <n v="10049817"/>
    <s v="MPO BLEND MERL(P09)750 12U LATAM"/>
    <m/>
    <x v="24"/>
    <x v="12"/>
    <x v="1"/>
    <n v="156"/>
    <x v="24"/>
  </r>
  <r>
    <n v="1256232"/>
    <n v="10040606"/>
    <s v="CYT FRONT C.SA/ME(P06)STL15006U(C/ESP)CA"/>
    <m/>
    <x v="24"/>
    <x v="12"/>
    <x v="1"/>
    <n v="400"/>
    <x v="24"/>
  </r>
  <r>
    <n v="7078320"/>
    <n v="10035562"/>
    <s v="CS C.SUR TOC C.S/ME(P08)ST15006U(LCBO)CA"/>
    <m/>
    <x v="24"/>
    <x v="12"/>
    <x v="1"/>
    <n v="1288"/>
    <x v="24"/>
  </r>
  <r>
    <n v="7078988"/>
    <n v="10035579"/>
    <s v="CS C.SUR TOC C.SA/MER(P08)STL1500 6U CA"/>
    <m/>
    <x v="24"/>
    <x v="12"/>
    <x v="1"/>
    <n v="960"/>
    <x v="24"/>
  </r>
  <r>
    <n v="7079255"/>
    <n v="10049510"/>
    <s v="MPO BLEND C.SAU/MERL STLV(P09)750 12U SE"/>
    <m/>
    <x v="24"/>
    <x v="12"/>
    <x v="1"/>
    <n v="101"/>
    <x v="24"/>
  </r>
  <r>
    <n v="7079271"/>
    <n v="10048856"/>
    <s v="CS I NEGRA RVA S.BLC(P09)ST7506UBG2010GB"/>
    <m/>
    <x v="24"/>
    <x v="12"/>
    <x v="1"/>
    <n v="1621"/>
    <x v="24"/>
  </r>
  <r>
    <n v="7079299"/>
    <n v="10019908"/>
    <s v="MPO GRAN VINO BCO(P05) 1500 6U CO"/>
    <m/>
    <x v="24"/>
    <x v="12"/>
    <x v="1"/>
    <n v="47.999999989999999"/>
    <x v="24"/>
  </r>
  <r>
    <n v="1256292"/>
    <n v="10024185"/>
    <s v="CYT SELECCION MOSC/SEMILL(ND) 750 6U MX"/>
    <m/>
    <x v="24"/>
    <x v="12"/>
    <x v="1"/>
    <n v="92.999999990000006"/>
    <x v="24"/>
  </r>
  <r>
    <n v="7078735"/>
    <n v="10035566"/>
    <s v="CS C.SUR TOC C.SA/SHI(P08)15006U(LCBO)CA"/>
    <m/>
    <x v="24"/>
    <x v="12"/>
    <x v="1"/>
    <n v="1780"/>
    <x v="24"/>
  </r>
  <r>
    <n v="7078784"/>
    <n v="10050674"/>
    <s v="MPO GRAN VINO BCO(P09) 750 12U LATAM"/>
    <m/>
    <x v="24"/>
    <x v="12"/>
    <x v="1"/>
    <n v="907"/>
    <x v="24"/>
  </r>
  <r>
    <n v="1256234"/>
    <n v="10040625"/>
    <s v="CYT FRONT SHI/CSA STL(P06)15006U(C/ES)CA"/>
    <m/>
    <x v="24"/>
    <x v="12"/>
    <x v="1"/>
    <n v="915.00000009999997"/>
    <x v="24"/>
  </r>
  <r>
    <n v="7078462"/>
    <n v="10049726"/>
    <s v="CS I.NEGRA FARO S.BL/CHA ST7506U(ASDA)GB"/>
    <m/>
    <x v="24"/>
    <x v="12"/>
    <x v="1"/>
    <n v="6779.5555560000003"/>
    <x v="24"/>
  </r>
  <r>
    <n v="7079293"/>
    <n v="10049847"/>
    <s v="MPO BLEND S.BLC/CHAR(P09)STL75012U2010JP"/>
    <m/>
    <x v="24"/>
    <x v="12"/>
    <x v="1"/>
    <n v="34.999999989999999"/>
    <x v="24"/>
  </r>
  <r>
    <n v="7079256"/>
    <n v="10049838"/>
    <s v="MPO BLEND S.BLC/CHARD(P09)STLV750 12U CA"/>
    <m/>
    <x v="24"/>
    <x v="12"/>
    <x v="1"/>
    <n v="281"/>
    <x v="24"/>
  </r>
  <r>
    <n v="7078883"/>
    <n v="10034759"/>
    <s v="MPO V.MPO S.BLC/CHARD(P05) 750 12U CN"/>
    <m/>
    <x v="24"/>
    <x v="12"/>
    <x v="1"/>
    <n v="98"/>
    <x v="24"/>
  </r>
  <r>
    <n v="7077810"/>
    <n v="10029085"/>
    <s v="MPO V.MPO S.BLC/CHARD(P05) 750 12U VAS"/>
    <m/>
    <x v="24"/>
    <x v="12"/>
    <x v="1"/>
    <n v="43"/>
    <x v="24"/>
  </r>
  <r>
    <n v="7077871"/>
    <n v="10039750"/>
    <s v="CYT SE C.SAUV (CJA)700 12U CL"/>
    <m/>
    <x v="24"/>
    <x v="12"/>
    <x v="1"/>
    <n v="2749.5555559999998"/>
    <x v="24"/>
  </r>
  <r>
    <n v="7079252"/>
    <n v="10045399"/>
    <s v="MPO V.MPO VTAL MERLOT(P09) 750 12U CO"/>
    <m/>
    <x v="24"/>
    <x v="12"/>
    <x v="1"/>
    <n v="172"/>
    <x v="24"/>
  </r>
  <r>
    <n v="1256411"/>
    <n v="10041078"/>
    <s v="CYT FRONT MERL STLV(P06) 1500 6U CA"/>
    <m/>
    <x v="24"/>
    <x v="12"/>
    <x v="1"/>
    <n v="928"/>
    <x v="24"/>
  </r>
  <r>
    <n v="1255192"/>
    <n v="10022449"/>
    <s v="CYT FRONT MERLOT(P06) 1500 6U LATAM"/>
    <m/>
    <x v="24"/>
    <x v="12"/>
    <x v="1"/>
    <n v="34"/>
    <x v="24"/>
  </r>
  <r>
    <n v="7078915"/>
    <n v="10042928"/>
    <s v="MPO SONATA C.SAUV 1500 6U LATAM"/>
    <m/>
    <x v="24"/>
    <x v="12"/>
    <x v="1"/>
    <n v="288"/>
    <x v="24"/>
  </r>
  <r>
    <n v="7078991"/>
    <n v="10040208"/>
    <s v="MPO C.SAUV 1500 6U (CR)LATAM"/>
    <m/>
    <x v="24"/>
    <x v="12"/>
    <x v="1"/>
    <n v="95.999999990000006"/>
    <x v="24"/>
  </r>
  <r>
    <n v="1256467"/>
    <n v="10047993"/>
    <s v="CYT CYT MERL(P09)STLV 750 12U 2010GB"/>
    <m/>
    <x v="24"/>
    <x v="2"/>
    <x v="1"/>
    <n v="490"/>
    <x v="24"/>
  </r>
  <r>
    <n v="7079373"/>
    <n v="10048404"/>
    <s v="MPO GRAN VINO BCO(P05) 750 12U MX"/>
    <m/>
    <x v="24"/>
    <x v="12"/>
    <x v="1"/>
    <n v="1139"/>
    <x v="24"/>
  </r>
  <r>
    <m/>
    <m/>
    <m/>
    <m/>
    <x v="24"/>
    <x v="6"/>
    <x v="0"/>
    <n v="13270"/>
    <x v="24"/>
  </r>
  <r>
    <n v="7079429"/>
    <n v="10047973"/>
    <s v="MPO V.MPO BLEND ROSE(P09) 750 12U LATAM"/>
    <m/>
    <x v="24"/>
    <x v="1"/>
    <x v="1"/>
    <n v="97"/>
    <x v="24"/>
  </r>
  <r>
    <n v="7079136"/>
    <n v="10044300"/>
    <s v="CS ROKO C.SAUV STLV 750 6U VEU"/>
    <m/>
    <x v="24"/>
    <x v="2"/>
    <x v="1"/>
    <n v="210"/>
    <x v="24"/>
  </r>
  <r>
    <n v="1255511"/>
    <n v="10043699"/>
    <s v="CYT FRONT (CYT) C.SAUV (P06) 750 12U PE"/>
    <m/>
    <x v="24"/>
    <x v="2"/>
    <x v="1"/>
    <n v="2352"/>
    <x v="24"/>
  </r>
  <r>
    <n v="1255647"/>
    <n v="10044465"/>
    <s v="CYT FRONT C.SAUV(P06) 750 12U CN"/>
    <m/>
    <x v="24"/>
    <x v="2"/>
    <x v="1"/>
    <n v="1834"/>
    <x v="24"/>
  </r>
  <r>
    <n v="1221589"/>
    <n v="12006009"/>
    <s v="2184 SYRAH MAYCAS 0750 CH 2009"/>
    <n v="2742"/>
    <x v="24"/>
    <x v="2"/>
    <x v="2"/>
    <n v="2742"/>
    <x v="24"/>
  </r>
  <r>
    <m/>
    <m/>
    <m/>
    <m/>
    <x v="24"/>
    <x v="0"/>
    <x v="0"/>
    <n v="21402"/>
    <x v="24"/>
  </r>
  <r>
    <m/>
    <m/>
    <m/>
    <m/>
    <x v="24"/>
    <x v="7"/>
    <x v="0"/>
    <n v="17935"/>
    <x v="24"/>
  </r>
  <r>
    <m/>
    <m/>
    <m/>
    <m/>
    <x v="24"/>
    <x v="9"/>
    <x v="0"/>
    <n v="20722"/>
    <x v="24"/>
  </r>
  <r>
    <m/>
    <m/>
    <m/>
    <m/>
    <x v="24"/>
    <x v="5"/>
    <x v="0"/>
    <n v="36477"/>
    <x v="24"/>
  </r>
  <r>
    <m/>
    <m/>
    <m/>
    <m/>
    <x v="24"/>
    <x v="4"/>
    <x v="0"/>
    <n v="1932"/>
    <x v="24"/>
  </r>
  <r>
    <m/>
    <m/>
    <m/>
    <m/>
    <x v="24"/>
    <x v="3"/>
    <x v="0"/>
    <n v="27376"/>
    <x v="24"/>
  </r>
  <r>
    <m/>
    <m/>
    <m/>
    <m/>
    <x v="24"/>
    <x v="1"/>
    <x v="0"/>
    <n v="51788"/>
    <x v="24"/>
  </r>
  <r>
    <n v="7078953"/>
    <n v="10049835"/>
    <s v="MPO BLEND SYRAH(P09)750 12U(RAVIN)BR"/>
    <m/>
    <x v="24"/>
    <x v="12"/>
    <x v="1"/>
    <n v="55"/>
    <x v="24"/>
  </r>
  <r>
    <m/>
    <m/>
    <m/>
    <m/>
    <x v="24"/>
    <x v="10"/>
    <x v="0"/>
    <n v="4037"/>
    <x v="24"/>
  </r>
  <r>
    <n v="7078739"/>
    <n v="10047971"/>
    <s v="CS C.SUR TOC S.BLC(P08)STL15006U(LCBO)CA"/>
    <m/>
    <x v="24"/>
    <x v="12"/>
    <x v="1"/>
    <n v="1230"/>
    <x v="24"/>
  </r>
  <r>
    <m/>
    <m/>
    <m/>
    <m/>
    <x v="24"/>
    <x v="8"/>
    <x v="0"/>
    <n v="7275"/>
    <x v="24"/>
  </r>
  <r>
    <m/>
    <m/>
    <m/>
    <m/>
    <x v="24"/>
    <x v="12"/>
    <x v="0"/>
    <n v="40987"/>
    <x v="24"/>
  </r>
  <r>
    <m/>
    <m/>
    <m/>
    <m/>
    <x v="24"/>
    <x v="11"/>
    <x v="0"/>
    <n v="31614"/>
    <x v="24"/>
  </r>
  <r>
    <n v="7079350"/>
    <n v="10051393"/>
    <s v="CS CONO SUR P.NOIR STL(P07)750 6U 2010GB"/>
    <m/>
    <x v="24"/>
    <x v="12"/>
    <x v="1"/>
    <n v="935"/>
    <x v="24"/>
  </r>
  <r>
    <n v="7079369"/>
    <n v="10041601"/>
    <s v="CS CONO SUR P.NOIR ST(P07)75012U NORD"/>
    <m/>
    <x v="24"/>
    <x v="12"/>
    <x v="1"/>
    <n v="850"/>
    <x v="24"/>
  </r>
  <r>
    <n v="7079437"/>
    <n v="10046907"/>
    <s v="CS C.SUR P.NOIR STLV(P07)750 12U LATAM"/>
    <m/>
    <x v="24"/>
    <x v="12"/>
    <x v="1"/>
    <n v="132"/>
    <x v="24"/>
  </r>
  <r>
    <n v="7078986"/>
    <n v="10046906"/>
    <s v="CS C.SUR P.NOIR(P07)750 12U (LCBO)CA"/>
    <m/>
    <x v="24"/>
    <x v="12"/>
    <x v="1"/>
    <n v="796"/>
    <x v="24"/>
  </r>
  <r>
    <n v="1255554"/>
    <n v="10050128"/>
    <s v="CYT FRONT C.SAUV(P06) 1500 6U LATAM"/>
    <m/>
    <x v="24"/>
    <x v="12"/>
    <x v="1"/>
    <n v="38.000000010000001"/>
    <x v="24"/>
  </r>
  <r>
    <n v="1256598"/>
    <n v="10050129"/>
    <s v="CYT FRONT C.SAUV(P06) 1500 6U VAR"/>
    <m/>
    <x v="24"/>
    <x v="12"/>
    <x v="1"/>
    <n v="235"/>
    <x v="24"/>
  </r>
  <r>
    <n v="7078803"/>
    <n v="10028493"/>
    <s v="MPO CAB.SAUV 1500 6U LATAM"/>
    <m/>
    <x v="24"/>
    <x v="12"/>
    <x v="1"/>
    <n v="47.999999989999999"/>
    <x v="24"/>
  </r>
  <r>
    <n v="1256440"/>
    <n v="10045682"/>
    <s v="CYT CYT RVDO C.SAUV 750 12U UY"/>
    <m/>
    <x v="24"/>
    <x v="12"/>
    <x v="1"/>
    <n v="4060"/>
    <x v="24"/>
  </r>
  <r>
    <n v="7079125"/>
    <n v="10047952"/>
    <s v="CS ALTO PLANO RVA C.SAU(P10)ST 750 6U NL"/>
    <m/>
    <x v="24"/>
    <x v="12"/>
    <x v="1"/>
    <n v="600"/>
    <x v="24"/>
  </r>
  <r>
    <m/>
    <m/>
    <m/>
    <m/>
    <x v="24"/>
    <x v="2"/>
    <x v="0"/>
    <n v="49563"/>
    <x v="24"/>
  </r>
  <r>
    <n v="7079007"/>
    <n v="10049390"/>
    <s v="CS BIB CONO SUR TOC CA/ME(P08)3L4U2010CA"/>
    <m/>
    <x v="24"/>
    <x v="7"/>
    <x v="1"/>
    <n v="320"/>
    <x v="24"/>
  </r>
  <r>
    <n v="7078893"/>
    <n v="10050152"/>
    <s v="MPO V.MPO VTAL C.SAUV(P05) 750 12U CN"/>
    <m/>
    <x v="24"/>
    <x v="12"/>
    <x v="1"/>
    <n v="97.999999990000006"/>
    <x v="24"/>
  </r>
  <r>
    <n v="1256134"/>
    <n v="10041305"/>
    <s v="CYT SUNR MERL(P08) 750 6U RU"/>
    <m/>
    <x v="24"/>
    <x v="11"/>
    <x v="1"/>
    <n v="1742.444444"/>
    <x v="24"/>
  </r>
  <r>
    <n v="1255597"/>
    <n v="10041321"/>
    <s v="CYT SUNR MERL(P08) 750 12U VAR"/>
    <m/>
    <x v="24"/>
    <x v="11"/>
    <x v="1"/>
    <n v="70.000000009999994"/>
    <x v="24"/>
  </r>
  <r>
    <n v="7078960"/>
    <n v="10040911"/>
    <s v="MPO V.MPO MERL(P05) 1500 6U LATAM"/>
    <m/>
    <x v="24"/>
    <x v="11"/>
    <x v="1"/>
    <n v="95.999999990000006"/>
    <x v="24"/>
  </r>
  <r>
    <n v="7079044"/>
    <n v="10049817"/>
    <s v="MPO BLEND MERL(P09)750 12U LATAM"/>
    <m/>
    <x v="24"/>
    <x v="11"/>
    <x v="1"/>
    <n v="42.000000010000001"/>
    <x v="24"/>
  </r>
  <r>
    <n v="7079444"/>
    <n v="10048506"/>
    <s v="CS NEBLINA MERL(P08)STLV 750 12U SG"/>
    <m/>
    <x v="24"/>
    <x v="11"/>
    <x v="1"/>
    <n v="211"/>
    <x v="24"/>
  </r>
  <r>
    <n v="7078778"/>
    <n v="10048001"/>
    <s v="CS I.NEGRA RVA MERL(P09)STLV 7506U2010GB"/>
    <m/>
    <x v="24"/>
    <x v="11"/>
    <x v="1"/>
    <n v="178"/>
    <x v="24"/>
  </r>
  <r>
    <n v="7078814"/>
    <n v="10044145"/>
    <s v="CS I.NEGRA DUAL SBLC/SEM(P09)ST 7506UVAS"/>
    <m/>
    <x v="24"/>
    <x v="11"/>
    <x v="1"/>
    <n v="154"/>
    <x v="24"/>
  </r>
  <r>
    <n v="1256585"/>
    <n v="10045689"/>
    <s v="CYT CYT RVDO S.BLC 750 12U LATAM"/>
    <m/>
    <x v="24"/>
    <x v="11"/>
    <x v="1"/>
    <n v="140"/>
    <x v="24"/>
  </r>
  <r>
    <n v="7078945"/>
    <n v="10049809"/>
    <s v="MPO BLEND S.BLC(P09)750 12U LATAM"/>
    <m/>
    <x v="24"/>
    <x v="11"/>
    <x v="1"/>
    <n v="672"/>
    <x v="24"/>
  </r>
  <r>
    <n v="1255337"/>
    <n v="10050071"/>
    <s v="CYT FRONT BIB MERL(SLIM)3L 4U 2010 VEU"/>
    <m/>
    <x v="24"/>
    <x v="7"/>
    <x v="1"/>
    <n v="224"/>
    <x v="24"/>
  </r>
  <r>
    <n v="7079322"/>
    <n v="10049388"/>
    <s v="CS BIB CONO SUR TOC C.SA(P08)3L4U2010VEU"/>
    <m/>
    <x v="24"/>
    <x v="7"/>
    <x v="1"/>
    <n v="560"/>
    <x v="24"/>
  </r>
  <r>
    <n v="7079897"/>
    <n v="10048971"/>
    <s v="CS I.NEGRA RVA CSA(P09)ST7506U(TE)2010GB"/>
    <m/>
    <x v="24"/>
    <x v="11"/>
    <x v="1"/>
    <n v="1555"/>
    <x v="24"/>
  </r>
  <r>
    <n v="7079190"/>
    <n v="10050187"/>
    <s v="MPO BIB V.MPO VTAL CAB.SAUV(P05)3L 4U FI"/>
    <m/>
    <x v="24"/>
    <x v="7"/>
    <x v="1"/>
    <n v="9856"/>
    <x v="24"/>
  </r>
  <r>
    <n v="7079328"/>
    <n v="10047601"/>
    <s v="CS EL ARBOL C.SAUV STLV 750 6U NL"/>
    <m/>
    <x v="24"/>
    <x v="11"/>
    <x v="1"/>
    <n v="20505"/>
    <x v="24"/>
  </r>
  <r>
    <n v="1255322"/>
    <n v="10050278"/>
    <s v="CYT SUNR BIB MERL(P08)3L 4U 2010(MS)DE"/>
    <m/>
    <x v="24"/>
    <x v="7"/>
    <x v="1"/>
    <n v="785.33333330000005"/>
    <x v="24"/>
  </r>
  <r>
    <n v="1255323"/>
    <n v="10050637"/>
    <s v="CYT SUNR BIB C.SAUV(P08)3L 4U 2010(MS)DE"/>
    <m/>
    <x v="24"/>
    <x v="7"/>
    <x v="1"/>
    <n v="1233.333333"/>
    <x v="24"/>
  </r>
  <r>
    <n v="1256403"/>
    <n v="10050640"/>
    <s v="CYT SUNR BIB C.SAUV(P08) 3L 4U 2010VEU"/>
    <m/>
    <x v="24"/>
    <x v="7"/>
    <x v="1"/>
    <n v="320"/>
    <x v="24"/>
  </r>
  <r>
    <n v="1256419"/>
    <n v="10050465"/>
    <s v="CYT (=FRONT) BIB C.SAUV(P06)3L 4U 2010NO"/>
    <m/>
    <x v="24"/>
    <x v="7"/>
    <x v="1"/>
    <n v="349.33333329999999"/>
    <x v="24"/>
  </r>
  <r>
    <n v="7079324"/>
    <n v="10050452"/>
    <s v="MPO BIB V.MPO VTAL C.SAU(P05)3L 4U2010NO"/>
    <m/>
    <x v="24"/>
    <x v="7"/>
    <x v="1"/>
    <n v="112"/>
    <x v="24"/>
  </r>
  <r>
    <n v="1256405"/>
    <n v="10050434"/>
    <s v="CA CLASSICO BIB C.SAUV 2L 6U 2010 NO"/>
    <m/>
    <x v="24"/>
    <x v="7"/>
    <x v="1"/>
    <n v="266.66666670000001"/>
    <x v="24"/>
  </r>
  <r>
    <n v="1255321"/>
    <n v="10047521"/>
    <s v="CYT SUNR BIB CHARD(P08) 3L 4U 2010(MS)DE"/>
    <m/>
    <x v="24"/>
    <x v="7"/>
    <x v="1"/>
    <n v="449.33333329999999"/>
    <x v="24"/>
  </r>
  <r>
    <n v="7079006"/>
    <n v="10042011"/>
    <s v="CS BIB CONO SUR TOC CHARD(P08)3L4U2010CA"/>
    <m/>
    <x v="24"/>
    <x v="7"/>
    <x v="1"/>
    <n v="160"/>
    <x v="24"/>
  </r>
  <r>
    <n v="1256396"/>
    <n v="10042000"/>
    <s v="CYT FRONT BIB CHARD(SLIM) 3L 4U 2010 VEU"/>
    <m/>
    <x v="24"/>
    <x v="7"/>
    <x v="1"/>
    <n v="800"/>
    <x v="24"/>
  </r>
  <r>
    <n v="1255247"/>
    <n v="10050861"/>
    <s v="CYT TRIO RVA MERL(P10)750 12U 2010 PY"/>
    <m/>
    <x v="24"/>
    <x v="9"/>
    <x v="1"/>
    <n v="400"/>
    <x v="24"/>
  </r>
  <r>
    <n v="1254990"/>
    <n v="10047353"/>
    <s v="CYT LATE HARVEST S.BLC 375 24U 2007 VE"/>
    <m/>
    <x v="24"/>
    <x v="9"/>
    <x v="1"/>
    <n v="63"/>
    <x v="24"/>
  </r>
  <r>
    <n v="1254086"/>
    <n v="10048632"/>
    <s v="CYT TRIO RVA CHARD(P10)750 12U 2009 PR"/>
    <m/>
    <x v="24"/>
    <x v="9"/>
    <x v="1"/>
    <n v="110"/>
    <x v="24"/>
  </r>
  <r>
    <n v="1254615"/>
    <n v="10049722"/>
    <s v="CYT CYT BIB RVA CAR/C.S(SLIM)3L4U 2010SE"/>
    <m/>
    <x v="24"/>
    <x v="7"/>
    <x v="1"/>
    <n v="2749.333333"/>
    <x v="24"/>
  </r>
  <r>
    <n v="1255475"/>
    <n v="10047128"/>
    <s v="CYT SUNR CARM ST(P08)750 12U NORD SE"/>
    <m/>
    <x v="24"/>
    <x v="11"/>
    <x v="1"/>
    <n v="500"/>
    <x v="24"/>
  </r>
  <r>
    <n v="7079128"/>
    <n v="10048379"/>
    <s v="CS C.SUR TOC S.BLC(P08)STL1500 6U CA"/>
    <m/>
    <x v="24"/>
    <x v="12"/>
    <x v="1"/>
    <n v="79.999999990000006"/>
    <x v="24"/>
  </r>
  <r>
    <n v="1254597"/>
    <n v="10022467"/>
    <s v="CYT FRONT CHARD(P06) 1500 6U LATAM"/>
    <m/>
    <x v="24"/>
    <x v="12"/>
    <x v="1"/>
    <n v="144"/>
    <x v="24"/>
  </r>
  <r>
    <n v="1253736"/>
    <n v="10041077"/>
    <s v="CYT FRONT CHARD STLV(P06) 1500 6U CA"/>
    <m/>
    <x v="24"/>
    <x v="12"/>
    <x v="1"/>
    <n v="126"/>
    <x v="24"/>
  </r>
  <r>
    <n v="7079005"/>
    <n v="10035578"/>
    <s v="CS C.SUR TOC CHARD(P08)STL1500 6U CA"/>
    <m/>
    <x v="24"/>
    <x v="12"/>
    <x v="1"/>
    <n v="480.00000010000002"/>
    <x v="24"/>
  </r>
  <r>
    <n v="1255606"/>
    <n v="10022464"/>
    <s v="CYT FRONT CHARD(P06) 1500 6U VAR"/>
    <m/>
    <x v="24"/>
    <x v="12"/>
    <x v="1"/>
    <n v="160"/>
    <x v="24"/>
  </r>
  <r>
    <n v="1255313"/>
    <n v="10041250"/>
    <s v="CYT SUNR CHARD(P08) 750 6U RU"/>
    <m/>
    <x v="24"/>
    <x v="12"/>
    <x v="1"/>
    <n v="1295.555556"/>
    <x v="24"/>
  </r>
  <r>
    <n v="1255036"/>
    <n v="10041793"/>
    <s v="CYT SUNR CHARD STL(P08) 750 6U 2010DE/BE"/>
    <m/>
    <x v="24"/>
    <x v="12"/>
    <x v="1"/>
    <n v="198"/>
    <x v="24"/>
  </r>
  <r>
    <n v="1255006"/>
    <n v="10041770"/>
    <s v="CYT SUNR CHARD(P08)750 12U 2010 VEU"/>
    <m/>
    <x v="24"/>
    <x v="12"/>
    <x v="1"/>
    <n v="88.000000009999994"/>
    <x v="24"/>
  </r>
  <r>
    <n v="1255601"/>
    <n v="10041259"/>
    <s v="CYT SUNR CHARD(P08) 750 12U VAR"/>
    <m/>
    <x v="24"/>
    <x v="12"/>
    <x v="1"/>
    <n v="121"/>
    <x v="24"/>
  </r>
  <r>
    <n v="1253937"/>
    <n v="10041258"/>
    <s v="CYT SUNR CHARD(P08) 750 12U VAS"/>
    <m/>
    <x v="24"/>
    <x v="12"/>
    <x v="1"/>
    <n v="70.000000009999994"/>
    <x v="24"/>
  </r>
  <r>
    <n v="1255611"/>
    <n v="10041256"/>
    <s v="CYT SUNR CHARD(P08) 750 12U PR"/>
    <m/>
    <x v="24"/>
    <x v="12"/>
    <x v="1"/>
    <n v="55.000000010000001"/>
    <x v="24"/>
  </r>
  <r>
    <n v="1256418"/>
    <n v="10049494"/>
    <s v="CYT SUNR CHARD(P08)STLV 750 12U 2010NORD"/>
    <m/>
    <x v="24"/>
    <x v="12"/>
    <x v="1"/>
    <n v="110"/>
    <x v="24"/>
  </r>
  <r>
    <n v="1255650"/>
    <n v="10047083"/>
    <s v="CYT CAMPO LARGO C.SAUV 750 6U CN"/>
    <m/>
    <x v="24"/>
    <x v="11"/>
    <x v="1"/>
    <n v="1176"/>
    <x v="24"/>
  </r>
  <r>
    <n v="1256548"/>
    <n v="10049266"/>
    <s v="CYT SUNR CARM ST(V)(P08)75012U 2010 NORD"/>
    <m/>
    <x v="24"/>
    <x v="11"/>
    <x v="1"/>
    <n v="769"/>
    <x v="24"/>
  </r>
  <r>
    <n v="1256465"/>
    <n v="10044963"/>
    <s v="CYT CASILL CARM ECO 750 12U 2010 VEU"/>
    <m/>
    <x v="24"/>
    <x v="2"/>
    <x v="1"/>
    <n v="1234"/>
    <x v="24"/>
  </r>
  <r>
    <n v="1256591"/>
    <n v="10031185"/>
    <s v="CYT SUNR CARM(P08) 750 12U LATAM"/>
    <m/>
    <x v="24"/>
    <x v="11"/>
    <x v="1"/>
    <n v="69.999999990000006"/>
    <x v="24"/>
  </r>
  <r>
    <n v="1256433"/>
    <n v="10041235"/>
    <s v="CYT SUNR CARM(P08) 750 12U VAR"/>
    <m/>
    <x v="24"/>
    <x v="11"/>
    <x v="1"/>
    <n v="140"/>
    <x v="24"/>
  </r>
  <r>
    <n v="1256071"/>
    <n v="10041224"/>
    <s v="CYT SUNR CARM(P08) 750 6U RU"/>
    <m/>
    <x v="24"/>
    <x v="11"/>
    <x v="1"/>
    <n v="1201"/>
    <x v="24"/>
  </r>
  <r>
    <n v="1254922"/>
    <n v="10041226"/>
    <s v="CYT SUNR CARM(P08) 750 6U KR"/>
    <m/>
    <x v="24"/>
    <x v="11"/>
    <x v="1"/>
    <n v="70.000000009999994"/>
    <x v="24"/>
  </r>
  <r>
    <n v="7079765"/>
    <n v="10048971"/>
    <s v="CS I.NEGRA RVA CSA(P09)ST7506U(TE)2010GB"/>
    <m/>
    <x v="24"/>
    <x v="11"/>
    <x v="1"/>
    <n v="5500"/>
    <x v="24"/>
  </r>
  <r>
    <n v="7078882"/>
    <n v="10028539"/>
    <s v="MPO V.MPO C.SAUV(P05) 750 12U VE"/>
    <m/>
    <x v="24"/>
    <x v="11"/>
    <x v="1"/>
    <n v="1065"/>
    <x v="24"/>
  </r>
  <r>
    <n v="1256601"/>
    <n v="10045681"/>
    <s v="CYT CYT RVDO C.SAUV 750 12U LATAM"/>
    <m/>
    <x v="24"/>
    <x v="11"/>
    <x v="1"/>
    <n v="140"/>
    <x v="24"/>
  </r>
  <r>
    <n v="7079108"/>
    <n v="10049833"/>
    <s v="MPO BLEND C.SAUV(P09)750 12U CO"/>
    <m/>
    <x v="24"/>
    <x v="11"/>
    <x v="1"/>
    <n v="896"/>
    <x v="24"/>
  </r>
  <r>
    <n v="1256718"/>
    <n v="10048154"/>
    <s v="CYT SUNR CAB/ROSE (P08) 750 6U RU"/>
    <m/>
    <x v="24"/>
    <x v="11"/>
    <x v="1"/>
    <n v="1083.555556"/>
    <x v="24"/>
  </r>
  <r>
    <n v="7079111"/>
    <n v="10049825"/>
    <s v="MPO BLEND CARM(P09)750 12U CO"/>
    <m/>
    <x v="24"/>
    <x v="11"/>
    <x v="1"/>
    <n v="140"/>
    <x v="24"/>
  </r>
  <r>
    <n v="7079021"/>
    <n v="10049824"/>
    <s v="MPO BLEND CARM(P09)750 12U LATAM"/>
    <m/>
    <x v="24"/>
    <x v="11"/>
    <x v="1"/>
    <n v="98"/>
    <x v="24"/>
  </r>
  <r>
    <n v="7079249"/>
    <n v="10045372"/>
    <s v="MPO V.MPO VTAL CARM(P09) 750 12U CO"/>
    <m/>
    <x v="24"/>
    <x v="11"/>
    <x v="1"/>
    <n v="97.999999990000006"/>
    <x v="24"/>
  </r>
  <r>
    <n v="1255010"/>
    <n v="10041255"/>
    <s v="CYT SUNR CHARD(P08) 750 12U LATAM"/>
    <m/>
    <x v="24"/>
    <x v="12"/>
    <x v="1"/>
    <n v="77"/>
    <x v="24"/>
  </r>
  <r>
    <n v="1256394"/>
    <n v="10035770"/>
    <s v="CYT CASILL CHARD 750 12U 2009 VEU"/>
    <m/>
    <x v="24"/>
    <x v="5"/>
    <x v="1"/>
    <n v="176"/>
    <x v="24"/>
  </r>
  <r>
    <n v="7079130"/>
    <n v="10049777"/>
    <s v="CS C.SUR TOC C.SAUV (P08) STL 750 6U CZ"/>
    <m/>
    <x v="24"/>
    <x v="3"/>
    <x v="1"/>
    <n v="51"/>
    <x v="24"/>
  </r>
  <r>
    <n v="7079012"/>
    <n v="10039593"/>
    <s v="CS CONO SUR CHARD STLV(P07)750 12U VAS"/>
    <m/>
    <x v="24"/>
    <x v="5"/>
    <x v="1"/>
    <n v="300"/>
    <x v="24"/>
  </r>
  <r>
    <n v="7079011"/>
    <n v="10039680"/>
    <s v="CS CONO SUR CHARD STLV(P07)750 6U VEU"/>
    <m/>
    <x v="24"/>
    <x v="5"/>
    <x v="1"/>
    <n v="100"/>
    <x v="24"/>
  </r>
  <r>
    <n v="7079303"/>
    <n v="10048953"/>
    <s v="CS CONO SUR RIESL STLV(P07)GOLL750 12UUS"/>
    <m/>
    <x v="24"/>
    <x v="5"/>
    <x v="1"/>
    <n v="1080"/>
    <x v="24"/>
  </r>
  <r>
    <n v="7079184"/>
    <n v="10051797"/>
    <s v="PA P.ALTO RVA C.SAUV STLV 750 6U 2009 AU"/>
    <m/>
    <x v="24"/>
    <x v="5"/>
    <x v="1"/>
    <n v="1680"/>
    <x v="24"/>
  </r>
  <r>
    <n v="1255450"/>
    <n v="10038613"/>
    <s v="PA P.ALTO RVA C.SAUV 750 6U 2009(M&amp;S) DE"/>
    <m/>
    <x v="24"/>
    <x v="5"/>
    <x v="1"/>
    <n v="728"/>
    <x v="24"/>
  </r>
  <r>
    <n v="7079056"/>
    <n v="10048870"/>
    <s v="PA P.ALTO RVA C.SAUV 750 6U 2009 GB"/>
    <m/>
    <x v="24"/>
    <x v="5"/>
    <x v="1"/>
    <n v="150.44444440000001"/>
    <x v="24"/>
  </r>
  <r>
    <n v="1255510"/>
    <n v="10019901"/>
    <s v="PA P.ALTO RVA C.SAUV 750 12U LATAM"/>
    <m/>
    <x v="24"/>
    <x v="5"/>
    <x v="1"/>
    <n v="191"/>
    <x v="24"/>
  </r>
  <r>
    <n v="1256466"/>
    <n v="10047789"/>
    <s v="CYT CASILL SHI/RO ST 750 6U 2010 GB"/>
    <m/>
    <x v="24"/>
    <x v="5"/>
    <x v="1"/>
    <n v="770"/>
    <x v="24"/>
  </r>
  <r>
    <n v="1254825"/>
    <n v="10047777"/>
    <s v="CYT CASILL SHIR/ROS STLV 750 12U 2010 VE"/>
    <m/>
    <x v="24"/>
    <x v="5"/>
    <x v="1"/>
    <n v="350"/>
    <x v="24"/>
  </r>
  <r>
    <n v="1256438"/>
    <n v="10047776"/>
    <s v="CYT CASILL SHIR/ROS STL 750 12U 2010 VES"/>
    <m/>
    <x v="24"/>
    <x v="5"/>
    <x v="1"/>
    <n v="140"/>
    <x v="24"/>
  </r>
  <r>
    <n v="1255586"/>
    <n v="10051407"/>
    <s v="CA CLASSICO CHARD STLV ECO 750 6U VEU"/>
    <m/>
    <x v="24"/>
    <x v="5"/>
    <x v="1"/>
    <n v="495"/>
    <x v="24"/>
  </r>
  <r>
    <n v="7079013"/>
    <n v="10039501"/>
    <s v="CS CONO SUR CHARD STLV(P07) 750 12U VEU"/>
    <m/>
    <x v="24"/>
    <x v="5"/>
    <x v="1"/>
    <n v="252"/>
    <x v="24"/>
  </r>
  <r>
    <n v="1256080"/>
    <n v="10028849"/>
    <s v="CA CLASSICO CHARD 750 12U JP"/>
    <m/>
    <x v="24"/>
    <x v="5"/>
    <x v="1"/>
    <n v="100"/>
    <x v="24"/>
  </r>
  <r>
    <n v="7078976"/>
    <n v="10037960"/>
    <s v="CS SIBARITA'S SEL CHAR(P09)STL 75012UVEU"/>
    <m/>
    <x v="24"/>
    <x v="5"/>
    <x v="1"/>
    <n v="54.999999989999999"/>
    <x v="24"/>
  </r>
  <r>
    <n v="1256551"/>
    <n v="10051760"/>
    <s v="CYT CASILL CHARD STLV ECO750 12U 2009 JP"/>
    <m/>
    <x v="24"/>
    <x v="5"/>
    <x v="1"/>
    <n v="726"/>
    <x v="24"/>
  </r>
  <r>
    <n v="1256491"/>
    <n v="10020004"/>
    <s v="CYT CASILL CHARD 750 12U VES"/>
    <m/>
    <x v="24"/>
    <x v="5"/>
    <x v="1"/>
    <n v="121"/>
    <x v="24"/>
  </r>
  <r>
    <n v="1256590"/>
    <n v="10020039"/>
    <s v="CYT CASILL CHARD 750 12U LATAM"/>
    <m/>
    <x v="24"/>
    <x v="5"/>
    <x v="1"/>
    <n v="330"/>
    <x v="24"/>
  </r>
  <r>
    <n v="1255590"/>
    <n v="10020066"/>
    <s v="CYT CASILL CHARD STLV 750 12U VAR"/>
    <m/>
    <x v="24"/>
    <x v="5"/>
    <x v="1"/>
    <n v="126"/>
    <x v="24"/>
  </r>
  <r>
    <n v="1255525"/>
    <n v="10020059"/>
    <s v="CYT CASILL CHARD 750 12U VAR"/>
    <m/>
    <x v="24"/>
    <x v="5"/>
    <x v="1"/>
    <n v="66.000000009999994"/>
    <x v="24"/>
  </r>
  <r>
    <n v="1255484"/>
    <n v="10020213"/>
    <s v="CYT CASILL CHARD 750 12U PR"/>
    <m/>
    <x v="24"/>
    <x v="5"/>
    <x v="1"/>
    <n v="220"/>
    <x v="24"/>
  </r>
  <r>
    <n v="1255844"/>
    <n v="10045605"/>
    <s v="CYT CASILL CHARD STLV 750 6U 2009 GB"/>
    <m/>
    <x v="24"/>
    <x v="5"/>
    <x v="1"/>
    <n v="825"/>
    <x v="24"/>
  </r>
  <r>
    <n v="7079338"/>
    <n v="10019549"/>
    <s v="MPO V.MPO RVA CHARD(P05) 750 6U DK"/>
    <m/>
    <x v="24"/>
    <x v="5"/>
    <x v="1"/>
    <n v="165"/>
    <x v="24"/>
  </r>
  <r>
    <n v="1256046"/>
    <n v="10034892"/>
    <s v="CA RESERVA CHARD STLV 750 12U VEU"/>
    <m/>
    <x v="24"/>
    <x v="5"/>
    <x v="1"/>
    <n v="75"/>
    <x v="24"/>
  </r>
  <r>
    <n v="7079394"/>
    <n v="12005589"/>
    <s v="3180 BRUT SPARK 0750 CH 2009"/>
    <m/>
    <x v="24"/>
    <x v="4"/>
    <x v="1"/>
    <n v="1111.1111109999999"/>
    <x v="24"/>
  </r>
  <r>
    <n v="1256849"/>
    <n v="12006246"/>
    <s v="1142 D.SEC SPARK 0750 CH 2010"/>
    <m/>
    <x v="24"/>
    <x v="4"/>
    <x v="1"/>
    <n v="3888.8888889999998"/>
    <x v="24"/>
  </r>
  <r>
    <n v="1256470"/>
    <n v="10049005"/>
    <s v="CYT CYT C.SAUV(P09) STLV 750 12U 2010 GB"/>
    <m/>
    <x v="24"/>
    <x v="2"/>
    <x v="1"/>
    <n v="210"/>
    <x v="24"/>
  </r>
  <r>
    <n v="1255461"/>
    <n v="10046069"/>
    <s v="CA CLASSICO CHARD STIC 750 12U RU"/>
    <m/>
    <x v="24"/>
    <x v="5"/>
    <x v="1"/>
    <n v="248"/>
    <x v="24"/>
  </r>
  <r>
    <n v="1255632"/>
    <n v="10048257"/>
    <s v="PA P.ALTO RVA S.BLC STLV 750 12U 2010VIN"/>
    <m/>
    <x v="24"/>
    <x v="5"/>
    <x v="1"/>
    <n v="160"/>
    <x v="24"/>
  </r>
  <r>
    <n v="1246625"/>
    <n v="10030349"/>
    <s v="CYT FRONT S.BLC(P07) 1500 6U US"/>
    <m/>
    <x v="24"/>
    <x v="1"/>
    <x v="1"/>
    <n v="5040"/>
    <x v="24"/>
  </r>
  <r>
    <n v="1254735"/>
    <n v="10034380"/>
    <s v="CYT FRONT S.BLC(P06) 1500 6U VEU"/>
    <m/>
    <x v="24"/>
    <x v="1"/>
    <x v="1"/>
    <n v="144"/>
    <x v="24"/>
  </r>
  <r>
    <n v="7079105"/>
    <n v="10048407"/>
    <s v="MPO GRAN VINO BCO(P05) 750 12U CO"/>
    <m/>
    <x v="24"/>
    <x v="1"/>
    <x v="1"/>
    <n v="1064"/>
    <x v="24"/>
  </r>
  <r>
    <n v="7079821"/>
    <n v="10048404"/>
    <s v="MPO GRAN VINO BCO(P05) 750 12U MX"/>
    <m/>
    <x v="24"/>
    <x v="1"/>
    <x v="1"/>
    <n v="37"/>
    <x v="24"/>
  </r>
  <r>
    <n v="7079227"/>
    <n v="10051871"/>
    <s v="MPO V.MPO VTAL CHARD ST(P09)75012U2010JP"/>
    <m/>
    <x v="24"/>
    <x v="1"/>
    <x v="1"/>
    <n v="1705"/>
    <x v="24"/>
  </r>
  <r>
    <n v="1255669"/>
    <n v="10050800"/>
    <s v="CYT FRONT MOSCATO(P07) 1500 6U 2010 US"/>
    <m/>
    <x v="24"/>
    <x v="1"/>
    <x v="1"/>
    <n v="2240"/>
    <x v="24"/>
  </r>
  <r>
    <n v="7079057"/>
    <n v="10051108"/>
    <s v="CS SIBARITA'S MER(P09)ST 750 12U 2010 GB"/>
    <m/>
    <x v="24"/>
    <x v="1"/>
    <x v="1"/>
    <n v="294"/>
    <x v="24"/>
  </r>
  <r>
    <n v="7079435"/>
    <n v="10040410"/>
    <s v="CS SIBARITA'S SEL MERL 750 12U KR"/>
    <m/>
    <x v="24"/>
    <x v="1"/>
    <x v="1"/>
    <n v="98"/>
    <x v="24"/>
  </r>
  <r>
    <n v="7078947"/>
    <n v="10037972"/>
    <s v="CS SIBARITA'S MERL (P09) STL 750 12U VEU"/>
    <m/>
    <x v="24"/>
    <x v="1"/>
    <x v="1"/>
    <n v="69.999999990000006"/>
    <x v="24"/>
  </r>
  <r>
    <n v="7078968"/>
    <n v="10040443"/>
    <s v="CS CONO SUR MERL STLV(P07) 750 12U JP"/>
    <m/>
    <x v="24"/>
    <x v="1"/>
    <x v="1"/>
    <n v="450"/>
    <x v="24"/>
  </r>
  <r>
    <n v="7078886"/>
    <n v="10039928"/>
    <s v="MPO V.MPO RVA S.BLC(P09)(NV)750 12U VE"/>
    <m/>
    <x v="24"/>
    <x v="5"/>
    <x v="1"/>
    <n v="112"/>
    <x v="24"/>
  </r>
  <r>
    <n v="1255469"/>
    <n v="10046007"/>
    <s v="CA CLASSICO S.BLC STICK 750 12U PL"/>
    <m/>
    <x v="24"/>
    <x v="5"/>
    <x v="1"/>
    <n v="100"/>
    <x v="24"/>
  </r>
  <r>
    <n v="7078775"/>
    <n v="10034657"/>
    <s v="CS CONO SUR CHARD STLV(P07) 375 24U JP"/>
    <m/>
    <x v="24"/>
    <x v="5"/>
    <x v="1"/>
    <n v="100"/>
    <x v="24"/>
  </r>
  <r>
    <n v="7079055"/>
    <n v="10048260"/>
    <s v="PA P.ALTO RVA S.BLC STLV 750 6U 2010 GB"/>
    <m/>
    <x v="24"/>
    <x v="5"/>
    <x v="1"/>
    <n v="1470"/>
    <x v="24"/>
  </r>
  <r>
    <n v="1256827"/>
    <n v="12006512"/>
    <s v="2346 C.SAU/MERL FRONT 0750 ST 2010"/>
    <m/>
    <x v="24"/>
    <x v="3"/>
    <x v="1"/>
    <n v="334.88888889999998"/>
    <x v="24"/>
  </r>
  <r>
    <n v="1256824"/>
    <n v="10048250"/>
    <s v="PA P.ALTO RVA S.BLC STLV750 12U2010LATAM"/>
    <m/>
    <x v="24"/>
    <x v="5"/>
    <x v="1"/>
    <n v="13"/>
    <x v="24"/>
  </r>
  <r>
    <n v="1255205"/>
    <n v="10050749"/>
    <s v="PA P.ALTO RVA S.BLC STLV 750 12U 2010 CL"/>
    <m/>
    <x v="24"/>
    <x v="5"/>
    <x v="1"/>
    <n v="210"/>
    <x v="24"/>
  </r>
  <r>
    <n v="7079425"/>
    <n v="10039965"/>
    <s v="CS CONO SUR VIOG(P07)STLV 750 12U US"/>
    <m/>
    <x v="24"/>
    <x v="5"/>
    <x v="1"/>
    <n v="150"/>
    <x v="24"/>
  </r>
  <r>
    <n v="7079041"/>
    <n v="10043878"/>
    <s v="CS CONO SUR VIOG STLV (P07) 750 12U CA"/>
    <m/>
    <x v="24"/>
    <x v="5"/>
    <x v="1"/>
    <n v="168"/>
    <x v="24"/>
  </r>
  <r>
    <n v="7079424"/>
    <n v="10039970"/>
    <s v="CS CONO SUR VIOG(P07)750 12U(LCBO)CA"/>
    <m/>
    <x v="24"/>
    <x v="5"/>
    <x v="1"/>
    <n v="63.000000010000001"/>
    <x v="24"/>
  </r>
  <r>
    <n v="7079405"/>
    <n v="10028431"/>
    <s v="CS CONO SUR CHARD STLV(P07) 750 12U KR"/>
    <m/>
    <x v="24"/>
    <x v="5"/>
    <x v="1"/>
    <n v="308"/>
    <x v="24"/>
  </r>
  <r>
    <n v="7079407"/>
    <n v="10039498"/>
    <s v="CS CONO SUR CHARD STLV(P07) 750 12U US"/>
    <m/>
    <x v="24"/>
    <x v="5"/>
    <x v="1"/>
    <n v="52"/>
    <x v="24"/>
  </r>
  <r>
    <n v="7079406"/>
    <n v="10027163"/>
    <s v="CS CONO SUR CHARD STLV(P07) 750 6U VEU"/>
    <m/>
    <x v="24"/>
    <x v="5"/>
    <x v="1"/>
    <n v="150"/>
    <x v="24"/>
  </r>
  <r>
    <n v="7079403"/>
    <n v="10046303"/>
    <s v="CS LOS GANSOS CHARD STLV 750 6U NL"/>
    <m/>
    <x v="24"/>
    <x v="5"/>
    <x v="1"/>
    <n v="675"/>
    <x v="24"/>
  </r>
  <r>
    <n v="7079711"/>
    <n v="10042625"/>
    <s v="CS CONO SUR CHARD STLV(P07) 750 12U MX"/>
    <m/>
    <x v="24"/>
    <x v="5"/>
    <x v="1"/>
    <n v="27"/>
    <x v="24"/>
  </r>
  <r>
    <n v="7078932"/>
    <n v="10039503"/>
    <s v="CS CONO SUR CHARD STLV(P07) 750 12U JP"/>
    <m/>
    <x v="24"/>
    <x v="5"/>
    <x v="1"/>
    <n v="15"/>
    <x v="24"/>
  </r>
  <r>
    <n v="7079404"/>
    <n v="10049782"/>
    <s v="CS CONO SUR CHARD (P07)STL 750 6U CZ"/>
    <m/>
    <x v="24"/>
    <x v="5"/>
    <x v="1"/>
    <n v="212.44444440000001"/>
    <x v="24"/>
  </r>
  <r>
    <n v="7079186"/>
    <n v="10051857"/>
    <s v="PA P.ALTO RVA S.BLC STLV 750 6U 2010 AU"/>
    <m/>
    <x v="24"/>
    <x v="5"/>
    <x v="1"/>
    <n v="885"/>
    <x v="24"/>
  </r>
  <r>
    <n v="1255567"/>
    <n v="10045153"/>
    <s v="CYT CASILL S.BLC ECO(C.BCA) 750 12U US"/>
    <m/>
    <x v="24"/>
    <x v="2"/>
    <x v="1"/>
    <n v="1318"/>
    <x v="24"/>
  </r>
  <r>
    <n v="1239039"/>
    <n v="12006248"/>
    <s v="1143 RIESL SPARK 0750 CH (0107) 2010"/>
    <m/>
    <x v="24"/>
    <x v="4"/>
    <x v="1"/>
    <n v="2222.2222219999999"/>
    <x v="24"/>
  </r>
  <r>
    <n v="1253395"/>
    <n v="12006193"/>
    <s v="2095 C.SAUV TERRUNYO 0750 CH 2009"/>
    <m/>
    <x v="24"/>
    <x v="2"/>
    <x v="1"/>
    <n v="2222.2222219999999"/>
    <x v="24"/>
  </r>
  <r>
    <n v="7079135"/>
    <n v="10047380"/>
    <s v="CS I NEGRA RVA C.SA/ROP09ST7506UTE2010GB"/>
    <m/>
    <x v="24"/>
    <x v="2"/>
    <x v="1"/>
    <n v="52.000000010000001"/>
    <x v="24"/>
  </r>
  <r>
    <n v="1255340"/>
    <n v="10050823"/>
    <s v="CYT FRONT ROSE(P06) 750 6U 2010 VEU"/>
    <m/>
    <x v="24"/>
    <x v="2"/>
    <x v="1"/>
    <n v="112"/>
    <x v="24"/>
  </r>
  <r>
    <n v="1256583"/>
    <n v="10050823"/>
    <s v="CYT FRONT ROSE(P06) 750 6U 2010 VEU"/>
    <m/>
    <x v="24"/>
    <x v="2"/>
    <x v="1"/>
    <n v="83.999999990000006"/>
    <x v="24"/>
  </r>
  <r>
    <n v="1256584"/>
    <n v="10050462"/>
    <s v="CYT FRONT ROSE(P06) 750 12U LATAM"/>
    <m/>
    <x v="24"/>
    <x v="2"/>
    <x v="1"/>
    <n v="280"/>
    <x v="24"/>
  </r>
  <r>
    <n v="1256566"/>
    <n v="10049904"/>
    <s v="CYT CASILL PINOT GRIGIO ST 750 6U 2010GB"/>
    <m/>
    <x v="24"/>
    <x v="2"/>
    <x v="1"/>
    <n v="980"/>
    <x v="24"/>
  </r>
  <r>
    <n v="1256612"/>
    <n v="10022500"/>
    <s v="CYT FRONT S.BLC(P06) 750 6U RU"/>
    <m/>
    <x v="24"/>
    <x v="2"/>
    <x v="1"/>
    <n v="90.000000009999994"/>
    <x v="24"/>
  </r>
  <r>
    <n v="1255885"/>
    <n v="10038256"/>
    <s v="CYT FRONT (CYT) S.BLC (P06) 750 12U PE"/>
    <m/>
    <x v="24"/>
    <x v="2"/>
    <x v="1"/>
    <n v="191"/>
    <x v="24"/>
  </r>
  <r>
    <n v="1256055"/>
    <n v="10044482"/>
    <s v="CYT FRONT S.BLC(P06) 750 12U LATAM"/>
    <m/>
    <x v="24"/>
    <x v="2"/>
    <x v="1"/>
    <n v="112"/>
    <x v="24"/>
  </r>
  <r>
    <n v="1256406"/>
    <n v="10051676"/>
    <s v="CYT FRONT S.BLC(P06) 750 12U 2010 VEU"/>
    <m/>
    <x v="24"/>
    <x v="2"/>
    <x v="1"/>
    <n v="112"/>
    <x v="24"/>
  </r>
  <r>
    <n v="1256464"/>
    <n v="10044766"/>
    <s v="CYT CYT S.BLC(P09)STLV 750 12U 2010 GB"/>
    <m/>
    <x v="24"/>
    <x v="2"/>
    <x v="1"/>
    <n v="840"/>
    <x v="24"/>
  </r>
  <r>
    <n v="1256449"/>
    <n v="10045051"/>
    <s v="CYT CASILL MERL ECO 750 12U PR"/>
    <m/>
    <x v="24"/>
    <x v="2"/>
    <x v="1"/>
    <n v="490"/>
    <x v="24"/>
  </r>
  <r>
    <n v="1255648"/>
    <n v="10044483"/>
    <s v="CYT FRONT S.BLC(P06) 750 12U CN"/>
    <m/>
    <x v="24"/>
    <x v="2"/>
    <x v="1"/>
    <n v="196"/>
    <x v="24"/>
  </r>
  <r>
    <n v="1256023"/>
    <n v="10051209"/>
    <s v="CYT CASILL MERL ECO E50 6U 2010 M&amp;S DE"/>
    <m/>
    <x v="24"/>
    <x v="2"/>
    <x v="1"/>
    <n v="1554"/>
    <x v="24"/>
  </r>
  <r>
    <n v="1255566"/>
    <n v="10045153"/>
    <s v="CYT CASILL S.BLC ECO(C.BCA) 750 12U US"/>
    <m/>
    <x v="24"/>
    <x v="2"/>
    <x v="1"/>
    <n v="910"/>
    <x v="24"/>
  </r>
  <r>
    <n v="1255858"/>
    <n v="10020065"/>
    <s v="CYT CASILL S.BLC(STLV) 750 12U VAR"/>
    <m/>
    <x v="24"/>
    <x v="2"/>
    <x v="1"/>
    <n v="32.999999989999999"/>
    <x v="24"/>
  </r>
  <r>
    <n v="1256571"/>
    <n v="10044861"/>
    <s v="CYT CASILL S.BLC  STL(STICKER) 750 6U RU"/>
    <m/>
    <x v="24"/>
    <x v="2"/>
    <x v="1"/>
    <n v="683.55555549999997"/>
    <x v="24"/>
  </r>
  <r>
    <n v="1256665"/>
    <n v="10025604"/>
    <s v="CYT CASILL S.BLC STLV 750 12U LATAM"/>
    <m/>
    <x v="24"/>
    <x v="2"/>
    <x v="1"/>
    <n v="703.00000009999997"/>
    <x v="24"/>
  </r>
  <r>
    <n v="1255126"/>
    <n v="12006550"/>
    <s v="2211 SYRAH ICONO 0750 CH 2009"/>
    <m/>
    <x v="24"/>
    <x v="2"/>
    <x v="1"/>
    <n v="888.88888889999998"/>
    <x v="24"/>
  </r>
  <r>
    <n v="1257809"/>
    <n v="12006295"/>
    <s v="2100 C.SAUV MELCHOR 0750 CH 2009"/>
    <m/>
    <x v="24"/>
    <x v="2"/>
    <x v="1"/>
    <n v="525"/>
    <x v="24"/>
  </r>
  <r>
    <n v="1256117"/>
    <n v="12006592"/>
    <s v="2201 CARME ICONO 0750 CH 2009"/>
    <m/>
    <x v="24"/>
    <x v="2"/>
    <x v="1"/>
    <n v="1111.1111109999999"/>
    <x v="24"/>
  </r>
  <r>
    <n v="1257579"/>
    <n v="12006568"/>
    <s v="2175 CARME TERRUNYO 0750 CH 2009"/>
    <m/>
    <x v="24"/>
    <x v="2"/>
    <x v="1"/>
    <n v="555.55555560000005"/>
    <x v="24"/>
  </r>
  <r>
    <n v="1255679"/>
    <n v="10045247"/>
    <s v="CYT CASILL MALB ECO 750 12U 2010 US"/>
    <m/>
    <x v="24"/>
    <x v="2"/>
    <x v="1"/>
    <n v="2750"/>
    <x v="24"/>
  </r>
  <r>
    <n v="1256451"/>
    <n v="10051161"/>
    <s v="CYT CASILL CARM ECO 750 12U 2010 VE"/>
    <m/>
    <x v="24"/>
    <x v="2"/>
    <x v="1"/>
    <n v="1190"/>
    <x v="24"/>
  </r>
  <r>
    <n v="1256540"/>
    <n v="10051172"/>
    <s v="CYT CASILL CARM ECO 750 6U M&amp;S DE"/>
    <m/>
    <x v="24"/>
    <x v="2"/>
    <x v="1"/>
    <n v="1071"/>
    <x v="24"/>
  </r>
  <r>
    <n v="1256461"/>
    <n v="10049568"/>
    <s v="CYT CASILL CARM ECO 750 6U 2010 (CHA) BE"/>
    <m/>
    <x v="24"/>
    <x v="2"/>
    <x v="1"/>
    <n v="1176"/>
    <x v="24"/>
  </r>
  <r>
    <n v="1255552"/>
    <n v="10038256"/>
    <s v="CYT FRONT (CYT) S.BLC (P06) 750 12U PE"/>
    <m/>
    <x v="24"/>
    <x v="2"/>
    <x v="1"/>
    <n v="872.99999990000003"/>
    <x v="24"/>
  </r>
  <r>
    <n v="1255262"/>
    <n v="10038258"/>
    <s v="CYT FRONT CARM (P06) 750 12U PE"/>
    <m/>
    <x v="24"/>
    <x v="2"/>
    <x v="1"/>
    <n v="294"/>
    <x v="24"/>
  </r>
  <r>
    <n v="1256874"/>
    <n v="10049263"/>
    <s v="CYT SUNR CARM STLV(P08)7506U2010(M&amp;S)DE"/>
    <m/>
    <x v="24"/>
    <x v="3"/>
    <x v="1"/>
    <n v="370"/>
    <x v="24"/>
  </r>
  <r>
    <n v="1255479"/>
    <n v="10051566"/>
    <s v="CYT SUNRISE C.SAUV(P08)STLV 75012U2010JP"/>
    <m/>
    <x v="24"/>
    <x v="3"/>
    <x v="1"/>
    <n v="2156"/>
    <x v="24"/>
  </r>
  <r>
    <n v="7078363"/>
    <n v="10043542"/>
    <s v="CS CONO SUR CARM(P07) 750 12U MX"/>
    <m/>
    <x v="24"/>
    <x v="1"/>
    <x v="1"/>
    <n v="294"/>
    <x v="24"/>
  </r>
  <r>
    <n v="1255680"/>
    <n v="10048321"/>
    <s v="CYT FRONT ROSE(P07) 1500 6U US"/>
    <m/>
    <x v="24"/>
    <x v="1"/>
    <x v="1"/>
    <n v="1200"/>
    <x v="24"/>
  </r>
  <r>
    <n v="1256979"/>
    <n v="10048311"/>
    <s v="CYT FRONT ROSE(P06) 1500 6U LATAM"/>
    <m/>
    <x v="24"/>
    <x v="1"/>
    <x v="1"/>
    <n v="46.999999989999999"/>
    <x v="24"/>
  </r>
  <r>
    <n v="7079221"/>
    <n v="10049847"/>
    <s v="MPO BLEND S.BLC/CHAR(P09)STL75012U2010JP"/>
    <m/>
    <x v="24"/>
    <x v="1"/>
    <x v="1"/>
    <n v="4235"/>
    <x v="24"/>
  </r>
  <r>
    <n v="1256636"/>
    <n v="10041074"/>
    <s v="CYT FRONT S.BLC STLV(P06) 1500 6U CA"/>
    <m/>
    <x v="24"/>
    <x v="1"/>
    <x v="1"/>
    <n v="2720"/>
    <x v="24"/>
  </r>
  <r>
    <n v="7079309"/>
    <n v="10047971"/>
    <s v="CS C.SUR TOC S.BLC(P08)STL15006U(LCBO)CA"/>
    <m/>
    <x v="24"/>
    <x v="1"/>
    <x v="1"/>
    <n v="5504"/>
    <x v="24"/>
  </r>
  <r>
    <n v="1256805"/>
    <n v="10051535"/>
    <s v="CYT CASILL C.SAUV ECO 750 12U 2009 JP"/>
    <m/>
    <x v="24"/>
    <x v="2"/>
    <x v="1"/>
    <n v="3080"/>
    <x v="24"/>
  </r>
  <r>
    <n v="1256575"/>
    <n v="10050006"/>
    <s v="CYT XPLORADOR C.SAUV(N) 750 12U US"/>
    <m/>
    <x v="24"/>
    <x v="2"/>
    <x v="1"/>
    <n v="1540"/>
    <x v="24"/>
  </r>
  <r>
    <n v="1256712"/>
    <n v="10044506"/>
    <s v="CYT FRONT C.SAUV(P06) 750 6U RU"/>
    <m/>
    <x v="24"/>
    <x v="2"/>
    <x v="1"/>
    <n v="3600"/>
    <x v="24"/>
  </r>
  <r>
    <n v="1256690"/>
    <n v="10044503"/>
    <s v="CYT FRONT MERL(P06) 750 6U RU"/>
    <m/>
    <x v="24"/>
    <x v="2"/>
    <x v="1"/>
    <n v="3600"/>
    <x v="24"/>
  </r>
  <r>
    <n v="1256061"/>
    <n v="10045057"/>
    <s v="CYT CASILL MERL ECO 750 12U VE"/>
    <m/>
    <x v="24"/>
    <x v="2"/>
    <x v="1"/>
    <n v="1610"/>
    <x v="24"/>
  </r>
  <r>
    <n v="1256401"/>
    <n v="10050043"/>
    <s v="CYT FRONT MERL(P06) 750 12U 2010 VEU"/>
    <m/>
    <x v="24"/>
    <x v="2"/>
    <x v="1"/>
    <n v="112"/>
    <x v="24"/>
  </r>
  <r>
    <n v="1256565"/>
    <n v="10044569"/>
    <s v="CYT FRONT C.SAUV/MERL(P06)750 12U(LR)CA"/>
    <m/>
    <x v="24"/>
    <x v="0"/>
    <x v="1"/>
    <n v="8266"/>
    <x v="24"/>
  </r>
  <r>
    <n v="1246600"/>
    <n v="10031847"/>
    <s v="CYT FRONT C.SA/MER(P07)750 12U US"/>
    <m/>
    <x v="24"/>
    <x v="2"/>
    <x v="1"/>
    <n v="1400"/>
    <x v="24"/>
  </r>
  <r>
    <n v="1255616"/>
    <n v="10044570"/>
    <s v="CYT FRONT CAB/MER STLV(P06)750 12U(V)CA"/>
    <m/>
    <x v="24"/>
    <x v="2"/>
    <x v="1"/>
    <n v="640"/>
    <x v="24"/>
  </r>
  <r>
    <n v="1254702"/>
    <n v="10043826"/>
    <s v="CA CLASSICO CHARD STLV 750 6U VEU"/>
    <m/>
    <x v="24"/>
    <x v="2"/>
    <x v="1"/>
    <n v="9.0000000030000002"/>
    <x v="24"/>
  </r>
  <r>
    <n v="7079142"/>
    <n v="10047667"/>
    <s v="CS I.NEGRA RVE CHARD ST 7506U(P09)2010GB"/>
    <m/>
    <x v="24"/>
    <x v="2"/>
    <x v="1"/>
    <n v="148.44444440000001"/>
    <x v="24"/>
  </r>
  <r>
    <n v="1256404"/>
    <n v="10051674"/>
    <s v="CYT FRONT CHARD(P06) 750 12U 2010 VEU"/>
    <m/>
    <x v="24"/>
    <x v="2"/>
    <x v="1"/>
    <n v="132"/>
    <x v="24"/>
  </r>
  <r>
    <n v="1256463"/>
    <n v="10044762"/>
    <s v="CYT CYT CHARD(P09)STLV 750 12U 2010 GB"/>
    <m/>
    <x v="24"/>
    <x v="2"/>
    <x v="1"/>
    <n v="110"/>
    <x v="24"/>
  </r>
  <r>
    <n v="1256595"/>
    <n v="10051718"/>
    <s v="CYT FRONT CHARD STLV (P06) 750 12U  VAS"/>
    <m/>
    <x v="24"/>
    <x v="2"/>
    <x v="1"/>
    <n v="385"/>
    <x v="24"/>
  </r>
  <r>
    <n v="1255670"/>
    <n v="10050805"/>
    <s v="CYT FRONT MOSCATO(P07) 750 12U 2010 US"/>
    <m/>
    <x v="24"/>
    <x v="2"/>
    <x v="1"/>
    <n v="490"/>
    <x v="24"/>
  </r>
  <r>
    <n v="1221589"/>
    <n v="12006009"/>
    <s v="2184 SYRAH MAYCAS 0750 CH 2009"/>
    <m/>
    <x v="24"/>
    <x v="2"/>
    <x v="1"/>
    <n v="2777.7777780000001"/>
    <x v="24"/>
  </r>
  <r>
    <n v="1256460"/>
    <n v="10042616"/>
    <s v="CYT CASILL SHIRAZ 750 6U 2009 GB"/>
    <m/>
    <x v="24"/>
    <x v="2"/>
    <x v="1"/>
    <n v="550.00000009999997"/>
    <x v="24"/>
  </r>
  <r>
    <n v="1256505"/>
    <n v="10034653"/>
    <s v="CYT CASILL SYRAH  750 12U US"/>
    <m/>
    <x v="24"/>
    <x v="2"/>
    <x v="1"/>
    <n v="1540"/>
    <x v="24"/>
  </r>
  <r>
    <n v="1256930"/>
    <n v="10044852"/>
    <s v="CYT CASILL MERL 750 6U 2009 GB"/>
    <m/>
    <x v="24"/>
    <x v="2"/>
    <x v="1"/>
    <n v="4685.5555549999999"/>
    <x v="24"/>
  </r>
  <r>
    <n v="1256582"/>
    <n v="10050201"/>
    <s v="CYT FRONT MERL(P06) 750 6U 2010 VEU"/>
    <m/>
    <x v="24"/>
    <x v="2"/>
    <x v="1"/>
    <n v="322"/>
    <x v="24"/>
  </r>
  <r>
    <n v="7079179"/>
    <n v="10047194"/>
    <s v="CS CONO SUR SYRAH(P07) 750 12U KR"/>
    <n v="252"/>
    <x v="25"/>
    <x v="1"/>
    <x v="2"/>
    <n v="252"/>
    <x v="25"/>
  </r>
  <r>
    <n v="7079279"/>
    <n v="10042813"/>
    <s v="CS RESERVA CARM ROS(P08)STL75012U2010JP"/>
    <n v="50"/>
    <x v="25"/>
    <x v="9"/>
    <x v="2"/>
    <n v="50"/>
    <x v="25"/>
  </r>
  <r>
    <n v="7079260"/>
    <n v="10018088"/>
    <s v="MPO BIB V.MPO VTAL S.BLC(P05) 3L 4U NO"/>
    <n v="116"/>
    <x v="25"/>
    <x v="7"/>
    <x v="2"/>
    <n v="116"/>
    <x v="25"/>
  </r>
  <r>
    <n v="7079257"/>
    <n v="10049855"/>
    <s v="MPO BLEND CARM/C.SAUV(P09)STLV750 12U CA"/>
    <n v="281"/>
    <x v="25"/>
    <x v="11"/>
    <x v="2"/>
    <n v="281"/>
    <x v="25"/>
  </r>
  <r>
    <n v="7079253"/>
    <n v="10019755"/>
    <s v="MPO V.MPO RVA CHARD(P05) 750 12U CO"/>
    <n v="33"/>
    <x v="25"/>
    <x v="3"/>
    <x v="2"/>
    <n v="33"/>
    <x v="25"/>
  </r>
  <r>
    <n v="7079246"/>
    <n v="10046093"/>
    <s v="CS ORGANICO C.SAUV/CARM(P09)7506U2009VEU"/>
    <n v="70"/>
    <x v="25"/>
    <x v="9"/>
    <x v="2"/>
    <n v="70"/>
    <x v="25"/>
  </r>
  <r>
    <n v="7079245"/>
    <n v="10049825"/>
    <s v="MPO BLEND CARM(P09)750 12U CO"/>
    <n v="129"/>
    <x v="25"/>
    <x v="11"/>
    <x v="2"/>
    <n v="129"/>
    <x v="25"/>
  </r>
  <r>
    <n v="7079205"/>
    <n v="10035532"/>
    <s v="MPO V.MPO RVA CARM(P05)STLV 750 12U CA"/>
    <n v="216"/>
    <x v="25"/>
    <x v="1"/>
    <x v="2"/>
    <n v="216"/>
    <x v="25"/>
  </r>
  <r>
    <n v="7079204"/>
    <n v="10019586"/>
    <s v="MPO V.MPO RVA CARM(P05) 750 12U VEU"/>
    <n v="51"/>
    <x v="25"/>
    <x v="1"/>
    <x v="2"/>
    <n v="51"/>
    <x v="25"/>
  </r>
  <r>
    <n v="7079193"/>
    <n v="10045374"/>
    <s v="MPO V.MPO VTAL CARM(P09)STLV 750 12U CA"/>
    <n v="71"/>
    <x v="25"/>
    <x v="11"/>
    <x v="2"/>
    <n v="71"/>
    <x v="25"/>
  </r>
  <r>
    <n v="7078889"/>
    <n v="10042929"/>
    <s v="MPO SONATA S.BLC 1500 6U LATAM"/>
    <n v="307"/>
    <x v="25"/>
    <x v="6"/>
    <x v="2"/>
    <n v="307"/>
    <x v="25"/>
  </r>
  <r>
    <n v="7079181"/>
    <n v="10040447"/>
    <s v="CS CONO SUR MERL(P07) 750 12U VEU"/>
    <n v="196"/>
    <x v="25"/>
    <x v="9"/>
    <x v="2"/>
    <n v="196"/>
    <x v="25"/>
  </r>
  <r>
    <n v="7079288"/>
    <n v="10019548"/>
    <s v="MPO V.MPO RVA CAB.SAUV(P05) 750 6U DK"/>
    <n v="70"/>
    <x v="25"/>
    <x v="1"/>
    <x v="2"/>
    <n v="70"/>
    <x v="25"/>
  </r>
  <r>
    <n v="7079137"/>
    <n v="10047260"/>
    <s v="CS C.D.RIO VERDE S.BLC ST 750 12U 2010GB"/>
    <n v="350"/>
    <x v="25"/>
    <x v="5"/>
    <x v="2"/>
    <n v="350"/>
    <x v="25"/>
  </r>
  <r>
    <n v="7079128"/>
    <n v="10048379"/>
    <s v="CS C.SUR TOC S.BLC(P08)STL1500 6U CA"/>
    <n v="80"/>
    <x v="25"/>
    <x v="12"/>
    <x v="2"/>
    <n v="80"/>
    <x v="25"/>
  </r>
  <r>
    <n v="7079117"/>
    <n v="10043285"/>
    <s v="CS CONO SUR SYRAH STLV(P07)750 12U JP"/>
    <n v="350"/>
    <x v="25"/>
    <x v="1"/>
    <x v="2"/>
    <n v="350"/>
    <x v="25"/>
  </r>
  <r>
    <n v="7079113"/>
    <n v="10031864"/>
    <s v="MPO V.MPO C.SAUV(P05) 1500 6U CO"/>
    <n v="384"/>
    <x v="25"/>
    <x v="12"/>
    <x v="2"/>
    <n v="384"/>
    <x v="25"/>
  </r>
  <r>
    <n v="7079110"/>
    <n v="10049833"/>
    <s v="MPO BLEND C.SAUV(P09)750 12U CO"/>
    <n v="938"/>
    <x v="25"/>
    <x v="11"/>
    <x v="2"/>
    <n v="938"/>
    <x v="25"/>
  </r>
  <r>
    <n v="7079106"/>
    <n v="10047982"/>
    <s v="MPO V.MPO BLEND ROSE(P09) 750 12U CO"/>
    <n v="600"/>
    <x v="25"/>
    <x v="1"/>
    <x v="2"/>
    <n v="600"/>
    <x v="25"/>
  </r>
  <r>
    <n v="7079087"/>
    <n v="10039595"/>
    <s v="CS CONO SUR GEW STLV(P07)750 12U VAS"/>
    <n v="77"/>
    <x v="25"/>
    <x v="6"/>
    <x v="2"/>
    <n v="77"/>
    <x v="25"/>
  </r>
  <r>
    <n v="7079077"/>
    <n v="10049391"/>
    <s v="CS BIB C.SUR TOC C.SAU(P08)3L4U2010NORD"/>
    <n v="1792"/>
    <x v="25"/>
    <x v="7"/>
    <x v="2"/>
    <n v="1792"/>
    <x v="25"/>
  </r>
  <r>
    <n v="7079027"/>
    <n v="10050174"/>
    <s v="MPO V.MPO VTAL C.SAUV(P09)STLV750 12UVEU"/>
    <n v="1500"/>
    <x v="25"/>
    <x v="1"/>
    <x v="2"/>
    <n v="1500"/>
    <x v="25"/>
  </r>
  <r>
    <n v="7079402"/>
    <n v="10051617"/>
    <s v="MPO V.MPO TENTA S.BLC/CHARD 750 12U CN"/>
    <n v="210"/>
    <x v="25"/>
    <x v="5"/>
    <x v="2"/>
    <n v="210"/>
    <x v="25"/>
  </r>
  <r>
    <n v="7079185"/>
    <n v="10051831"/>
    <s v="PA P.ALTO RVA SY/RO STLV 750 6U 2010 AU"/>
    <n v="210"/>
    <x v="25"/>
    <x v="5"/>
    <x v="2"/>
    <n v="210"/>
    <x v="25"/>
  </r>
  <r>
    <n v="7079341"/>
    <n v="10042017"/>
    <s v="MPO BIB V.MPO VTALS.BL(P05SLM)3L4U2010DK"/>
    <n v="112"/>
    <x v="25"/>
    <x v="7"/>
    <x v="2"/>
    <n v="112"/>
    <x v="25"/>
  </r>
  <r>
    <n v="1257115"/>
    <n v="12005209"/>
    <s v="1103 CHARD TRIO 0750 CH 2009"/>
    <n v="2548"/>
    <x v="25"/>
    <x v="3"/>
    <x v="2"/>
    <n v="2548"/>
    <x v="25"/>
  </r>
  <r>
    <n v="7079399"/>
    <n v="10047189"/>
    <s v="CS COUGAR CARM 750 6U CN"/>
    <n v="550.5"/>
    <x v="25"/>
    <x v="2"/>
    <x v="2"/>
    <n v="550.5"/>
    <x v="25"/>
  </r>
  <r>
    <n v="7079393"/>
    <n v="10039503"/>
    <s v="CS CONO SUR CHARD STLV(P07) 750 12U JP"/>
    <n v="2277"/>
    <x v="25"/>
    <x v="6"/>
    <x v="2"/>
    <n v="2277"/>
    <x v="25"/>
  </r>
  <r>
    <n v="7079381"/>
    <n v="12006000"/>
    <s v="4190 P.NOIR FUSION 0750 ST 2009"/>
    <n v="932"/>
    <x v="25"/>
    <x v="9"/>
    <x v="2"/>
    <n v="932"/>
    <x v="25"/>
  </r>
  <r>
    <n v="7079380"/>
    <n v="10037636"/>
    <s v="CS HURTADO RVA P.NOIR STL750 12U 2008 GB"/>
    <n v="455"/>
    <x v="25"/>
    <x v="9"/>
    <x v="2"/>
    <n v="455"/>
    <x v="25"/>
  </r>
  <r>
    <n v="7079372"/>
    <n v="10047206"/>
    <s v="CS CONO SUR SHIRAZ STLP07 75012U(LCBO)CA"/>
    <n v="180"/>
    <x v="25"/>
    <x v="1"/>
    <x v="2"/>
    <n v="180"/>
    <x v="25"/>
  </r>
  <r>
    <n v="7079368"/>
    <n v="10049777"/>
    <s v="CS C.SUR TOC C.SAUV (P08) STL 750 6U CZ"/>
    <n v="19"/>
    <x v="25"/>
    <x v="3"/>
    <x v="2"/>
    <n v="19"/>
    <x v="25"/>
  </r>
  <r>
    <n v="7079364"/>
    <n v="10050097"/>
    <s v="CS RESERVA MERL(P08) 750 6U 2009 VEU"/>
    <n v="25"/>
    <x v="25"/>
    <x v="9"/>
    <x v="2"/>
    <n v="25"/>
    <x v="25"/>
  </r>
  <r>
    <n v="7079351"/>
    <n v="10026053"/>
    <s v="MPO V.MPO VOLANDAS S.BLC STLV 750 12U GB"/>
    <n v="239"/>
    <x v="25"/>
    <x v="5"/>
    <x v="2"/>
    <n v="239"/>
    <x v="25"/>
  </r>
  <r>
    <n v="7079347"/>
    <n v="10035531"/>
    <s v="MPO V.MPO RVA C.SAUV(P05)STLV 750 12U CA"/>
    <n v="140"/>
    <x v="25"/>
    <x v="1"/>
    <x v="2"/>
    <n v="140"/>
    <x v="25"/>
  </r>
  <r>
    <n v="7079280"/>
    <n v="10048750"/>
    <s v="CS HURTADO RVA P.NOIR ST 750 12U 2009 GB"/>
    <n v="800"/>
    <x v="25"/>
    <x v="9"/>
    <x v="2"/>
    <n v="800"/>
    <x v="25"/>
  </r>
  <r>
    <n v="7079342"/>
    <n v="10049383"/>
    <s v="MPO BIB VTAL C.SAUV 3L 4U 2010 DK"/>
    <n v="1680"/>
    <x v="25"/>
    <x v="7"/>
    <x v="2"/>
    <n v="1680"/>
    <x v="25"/>
  </r>
  <r>
    <n v="7079283"/>
    <n v="10039585"/>
    <s v="CS CONO SUR SYRAH STLV(P07)750 12U VAS"/>
    <n v="150"/>
    <x v="25"/>
    <x v="1"/>
    <x v="2"/>
    <n v="150"/>
    <x v="25"/>
  </r>
  <r>
    <n v="7079339"/>
    <n v="10019551"/>
    <s v="MPO V.MPO RVA CARM(P05) 750 6U DK"/>
    <n v="70"/>
    <x v="25"/>
    <x v="1"/>
    <x v="2"/>
    <n v="70"/>
    <x v="25"/>
  </r>
  <r>
    <n v="7079335"/>
    <n v="10050107"/>
    <s v="CS RESERVA MERL(P08) 750 12U 2009 VEU"/>
    <n v="26"/>
    <x v="25"/>
    <x v="3"/>
    <x v="2"/>
    <n v="26"/>
    <x v="25"/>
  </r>
  <r>
    <n v="7079332"/>
    <n v="10046091"/>
    <s v="CS ORGANICO C.SAUV/CARM(P09)75012U2009US"/>
    <n v="100"/>
    <x v="25"/>
    <x v="3"/>
    <x v="2"/>
    <n v="100"/>
    <x v="25"/>
  </r>
  <r>
    <n v="7079331"/>
    <n v="10048880"/>
    <s v="CS VISION S.BLC (P08)STLV 750 12U 2010US"/>
    <n v="110"/>
    <x v="25"/>
    <x v="3"/>
    <x v="2"/>
    <n v="110"/>
    <x v="25"/>
  </r>
  <r>
    <n v="7079330"/>
    <n v="10048971"/>
    <s v="CS I.NEGRA RVA CSA(P09)ST7506U(TE)2010GB"/>
    <n v="2106"/>
    <x v="25"/>
    <x v="0"/>
    <x v="2"/>
    <n v="2106"/>
    <x v="25"/>
  </r>
  <r>
    <n v="7079316"/>
    <n v="10040451"/>
    <s v="CS CONO SUR MERL(P07)750 6U VEU"/>
    <n v="235.5"/>
    <x v="25"/>
    <x v="9"/>
    <x v="2"/>
    <n v="235.5"/>
    <x v="25"/>
  </r>
  <r>
    <n v="7079315"/>
    <n v="10030441"/>
    <s v="CS CONO SUR GEW STLV(P07) 750 6U VEU"/>
    <n v="50.5"/>
    <x v="25"/>
    <x v="6"/>
    <x v="2"/>
    <n v="50.5"/>
    <x v="25"/>
  </r>
  <r>
    <n v="7079314"/>
    <n v="10027889"/>
    <s v="CS CONO SUR SYRAH(P07) 750 6U VEU"/>
    <n v="75"/>
    <x v="25"/>
    <x v="1"/>
    <x v="2"/>
    <n v="75"/>
    <x v="25"/>
  </r>
  <r>
    <n v="7079289"/>
    <n v="10048001"/>
    <s v="CS I.NEGRA RVA MERL(P09)STLV 7506U2010GB"/>
    <n v="4248"/>
    <x v="25"/>
    <x v="12"/>
    <x v="2"/>
    <n v="4248"/>
    <x v="25"/>
  </r>
  <r>
    <n v="7078882"/>
    <n v="10028539"/>
    <s v="MPO V.MPO C.SAUV(P05) 750 12U VE"/>
    <n v="1065"/>
    <x v="25"/>
    <x v="11"/>
    <x v="2"/>
    <n v="1065"/>
    <x v="25"/>
  </r>
  <r>
    <n v="7079343"/>
    <n v="10042007"/>
    <s v="MPO BIB V.MPO VTAL CHARD(SLIM)3L4U2010FI"/>
    <n v="2624"/>
    <x v="25"/>
    <x v="7"/>
    <x v="2"/>
    <n v="2624"/>
    <x v="25"/>
  </r>
  <r>
    <n v="1257189"/>
    <n v="21000089"/>
    <s v="2115 CASILL C.SAUV ECO 6U CH 2009 GB"/>
    <n v="2040"/>
    <x v="25"/>
    <x v="3"/>
    <x v="2"/>
    <n v="2040"/>
    <x v="25"/>
  </r>
  <r>
    <n v="1257274"/>
    <n v="10050868"/>
    <s v="CYT TRIO RVA MERL(P10)750 12U 2010 VEU"/>
    <n v="719"/>
    <x v="25"/>
    <x v="3"/>
    <x v="2"/>
    <n v="719"/>
    <x v="25"/>
  </r>
  <r>
    <n v="1257232"/>
    <n v="21000103"/>
    <s v="2182 CASILL CARM ECO 750 6U CH 2010 DK"/>
    <n v="4620"/>
    <x v="25"/>
    <x v="3"/>
    <x v="2"/>
    <n v="4620"/>
    <x v="25"/>
  </r>
  <r>
    <n v="1257221"/>
    <n v="10026761"/>
    <s v="CA RESERVA MERLOT 750 12U VIN"/>
    <n v="56"/>
    <x v="25"/>
    <x v="2"/>
    <x v="2"/>
    <n v="56"/>
    <x v="25"/>
  </r>
  <r>
    <n v="1257219"/>
    <n v="10045994"/>
    <s v="CA CLASSICO S.BLC(NV) STICK750 12U VIN"/>
    <n v="56"/>
    <x v="25"/>
    <x v="3"/>
    <x v="2"/>
    <n v="56"/>
    <x v="25"/>
  </r>
  <r>
    <n v="1257218"/>
    <n v="10050127"/>
    <s v="CYT FRONT C.SAUV(P06) 1500 6U VEU"/>
    <n v="240"/>
    <x v="25"/>
    <x v="1"/>
    <x v="2"/>
    <n v="240"/>
    <x v="25"/>
  </r>
  <r>
    <n v="1257213"/>
    <n v="10037141"/>
    <s v="CYT MAR DEL SUR RED WINE(LP)750 6U AFRI"/>
    <n v="2774.5"/>
    <x v="25"/>
    <x v="1"/>
    <x v="2"/>
    <n v="2774.5"/>
    <x v="25"/>
  </r>
  <r>
    <n v="1257209"/>
    <n v="10045911"/>
    <s v="PA P.ALTO RVA C.SAUV 750 6U DK"/>
    <n v="6495"/>
    <x v="25"/>
    <x v="5"/>
    <x v="2"/>
    <n v="6495"/>
    <x v="25"/>
  </r>
  <r>
    <n v="1257208"/>
    <n v="10046734"/>
    <s v="CYT XPLORADORCARM(P08)STLV75012U(C/ES)CA"/>
    <n v="630"/>
    <x v="25"/>
    <x v="11"/>
    <x v="2"/>
    <n v="630"/>
    <x v="25"/>
  </r>
  <r>
    <n v="1257197"/>
    <n v="10041200"/>
    <s v="CYT SUNR C.SAUV(P08)STLV750 12U(C/ESP)CA"/>
    <n v="210"/>
    <x v="25"/>
    <x v="11"/>
    <x v="2"/>
    <n v="210"/>
    <x v="25"/>
  </r>
  <r>
    <n v="7078915"/>
    <n v="10042928"/>
    <s v="MPO SONATA C.SAUV 1500 6U LATAM"/>
    <n v="288"/>
    <x v="25"/>
    <x v="11"/>
    <x v="2"/>
    <n v="288"/>
    <x v="25"/>
  </r>
  <r>
    <n v="1257192"/>
    <n v="10035782"/>
    <s v="CYT CASILL CHARD STLV 750 6U 2009 NL"/>
    <n v="550"/>
    <x v="25"/>
    <x v="2"/>
    <x v="2"/>
    <n v="550"/>
    <x v="25"/>
  </r>
  <r>
    <n v="1257355"/>
    <n v="10047789"/>
    <s v="CYT CASILL SHI/RO ST 750 6U 2010 GB"/>
    <n v="2652.5"/>
    <x v="25"/>
    <x v="0"/>
    <x v="2"/>
    <n v="2652.5"/>
    <x v="25"/>
  </r>
  <r>
    <n v="1257150"/>
    <n v="10041865"/>
    <s v="CYT SUNR S.BLC STLV(P08)BL750 6U 2010 GB"/>
    <n v="420"/>
    <x v="25"/>
    <x v="12"/>
    <x v="2"/>
    <n v="420"/>
    <x v="25"/>
  </r>
  <r>
    <n v="1257147"/>
    <n v="10047327"/>
    <s v="CYT LATE HARVEST S.BLC 375 12U 2007 US"/>
    <n v="66"/>
    <x v="25"/>
    <x v="9"/>
    <x v="2"/>
    <n v="66"/>
    <x v="25"/>
  </r>
  <r>
    <n v="1257128"/>
    <n v="10044281"/>
    <s v="CYT G. RVA S.RIBERAS C.SAU 750 6U 2008KR"/>
    <n v="100"/>
    <x v="25"/>
    <x v="3"/>
    <x v="2"/>
    <n v="100"/>
    <x v="25"/>
  </r>
  <r>
    <n v="1257127"/>
    <n v="10048365"/>
    <s v="CYT TRIO RVA MERLOT 750 12U 2009 ESP(VE)"/>
    <n v="509"/>
    <x v="25"/>
    <x v="9"/>
    <x v="2"/>
    <n v="509"/>
    <x v="25"/>
  </r>
  <r>
    <n v="1257125"/>
    <n v="10050866"/>
    <s v="CYT TRIO RVA MERL 750 12U 2010 VE"/>
    <n v="920"/>
    <x v="25"/>
    <x v="9"/>
    <x v="2"/>
    <n v="920"/>
    <x v="25"/>
  </r>
  <r>
    <n v="1257124"/>
    <n v="10050836"/>
    <s v="CYT TRIO RVA MERL(P10) 750 12U 2010 BO"/>
    <n v="70"/>
    <x v="25"/>
    <x v="9"/>
    <x v="2"/>
    <n v="70"/>
    <x v="25"/>
  </r>
  <r>
    <n v="1257123"/>
    <n v="10050845"/>
    <s v="CYT TRIO RVA MERL(P10)750 12U 2010(LR)CA"/>
    <n v="196"/>
    <x v="25"/>
    <x v="9"/>
    <x v="2"/>
    <n v="196"/>
    <x v="25"/>
  </r>
  <r>
    <n v="1257122"/>
    <n v="10050855"/>
    <s v="CYT TRIO RVA MERL(P10)750 12U 2010 KR"/>
    <n v="500"/>
    <x v="25"/>
    <x v="9"/>
    <x v="2"/>
    <n v="500"/>
    <x v="25"/>
  </r>
  <r>
    <n v="1257121"/>
    <n v="10048646"/>
    <s v="CYT TRIO RVA C.SAU(P10)750 12U2008(LR)CA"/>
    <n v="350"/>
    <x v="25"/>
    <x v="9"/>
    <x v="2"/>
    <n v="350"/>
    <x v="25"/>
  </r>
  <r>
    <n v="1256685"/>
    <n v="10045069"/>
    <s v="CYT CASILL MERL ECO 750 6U RU"/>
    <m/>
    <x v="25"/>
    <x v="2"/>
    <x v="1"/>
    <n v="1400"/>
    <x v="25"/>
  </r>
  <r>
    <n v="1257196"/>
    <n v="10051733"/>
    <s v="CYT CASILL C.SAUV 375 12U 2010 DK/NL"/>
    <n v="57"/>
    <x v="25"/>
    <x v="3"/>
    <x v="2"/>
    <n v="57"/>
    <x v="25"/>
  </r>
  <r>
    <n v="1257620"/>
    <n v="10028326"/>
    <s v="CYT FRONT C.SAUV BLUSH(P06) 1500 6U VAR"/>
    <n v="230"/>
    <x v="25"/>
    <x v="9"/>
    <x v="2"/>
    <n v="230"/>
    <x v="25"/>
  </r>
  <r>
    <n v="7078879"/>
    <n v="10047971"/>
    <s v="CS C.SUR TOC S.BLC(P08)STL15006U(LCBO)CA"/>
    <n v="124"/>
    <x v="25"/>
    <x v="12"/>
    <x v="2"/>
    <n v="124"/>
    <x v="25"/>
  </r>
  <r>
    <n v="7078877"/>
    <n v="10035562"/>
    <s v="CS C.SUR TOC C.S/ME(P08)ST15006U(LCBO)CA"/>
    <n v="248"/>
    <x v="25"/>
    <x v="12"/>
    <x v="2"/>
    <n v="248"/>
    <x v="25"/>
  </r>
  <r>
    <n v="7078776"/>
    <n v="10048515"/>
    <s v="CS NEBLINA S.BLC(P08)STLV 750 6U VEU"/>
    <n v="111.5"/>
    <x v="25"/>
    <x v="1"/>
    <x v="2"/>
    <n v="111.5"/>
    <x v="25"/>
  </r>
  <r>
    <n v="7078642"/>
    <n v="10048886"/>
    <s v="CS RESERVA S.BLC STL(P08)750 12U 2010 JP"/>
    <n v="50"/>
    <x v="25"/>
    <x v="3"/>
    <x v="2"/>
    <n v="50"/>
    <x v="25"/>
  </r>
  <r>
    <n v="7078018"/>
    <n v="10029619"/>
    <s v="VE MT PACK W.CREST 4MER(S/R LOGO)1876UUS"/>
    <n v="537.56266670000002"/>
    <x v="25"/>
    <x v="10"/>
    <x v="2"/>
    <n v="537.56266670000002"/>
    <x v="25"/>
  </r>
  <r>
    <n v="7078015"/>
    <n v="10050182"/>
    <s v="VE W.CREST MERL(P10) 1500 6U US"/>
    <n v="4961"/>
    <x v="25"/>
    <x v="12"/>
    <x v="2"/>
    <n v="4961"/>
    <x v="25"/>
  </r>
  <r>
    <n v="1258758"/>
    <n v="10040289"/>
    <s v="CYT CHAMP SUBERCASEAUX BRUT 750 12U CL"/>
    <n v="19"/>
    <x v="25"/>
    <x v="9"/>
    <x v="2"/>
    <n v="19"/>
    <x v="25"/>
  </r>
  <r>
    <n v="1258726"/>
    <n v="10041075"/>
    <s v="CYT FRONT C.SAUV/MERL(P06)STLV1500 6U CA"/>
    <n v="1552"/>
    <x v="25"/>
    <x v="1"/>
    <x v="2"/>
    <n v="1552"/>
    <x v="25"/>
  </r>
  <r>
    <n v="1258496"/>
    <n v="10025781"/>
    <s v="CYT MT PACK FRONT(P07) 4 CHARD 187 6U US"/>
    <n v="425.86133330000001"/>
    <x v="25"/>
    <x v="10"/>
    <x v="2"/>
    <n v="425.86133330000001"/>
    <x v="25"/>
  </r>
  <r>
    <n v="1258226"/>
    <n v="10038236"/>
    <s v="CYT FRONT C.SAUV(P06)(BI)STL 375 24UAFRI"/>
    <n v="90"/>
    <x v="25"/>
    <x v="3"/>
    <x v="2"/>
    <n v="90"/>
    <x v="25"/>
  </r>
  <r>
    <n v="1257276"/>
    <n v="12006415"/>
    <s v="2113 MERLOT TRIO 0750 CH 2010"/>
    <n v="2023.333333"/>
    <x v="25"/>
    <x v="3"/>
    <x v="2"/>
    <n v="2023.333333"/>
    <x v="25"/>
  </r>
  <r>
    <n v="1258009"/>
    <n v="10025780"/>
    <s v="CYT MT PACK FRON(P07) 4 MERLOT 187 6U US"/>
    <n v="119.18133330000001"/>
    <x v="25"/>
    <x v="8"/>
    <x v="2"/>
    <n v="119.18133330000001"/>
    <x v="25"/>
  </r>
  <r>
    <n v="1257292"/>
    <n v="10043274"/>
    <s v="CYT MARQUES CARM 750 12U 2008  CL"/>
    <n v="1100"/>
    <x v="25"/>
    <x v="9"/>
    <x v="2"/>
    <n v="1100"/>
    <x v="25"/>
  </r>
  <r>
    <n v="1257617"/>
    <n v="10048797"/>
    <s v="CYT CASILL CHARD LIMARI 750 6U 2009 GB"/>
    <n v="450"/>
    <x v="25"/>
    <x v="2"/>
    <x v="2"/>
    <n v="450"/>
    <x v="25"/>
  </r>
  <r>
    <n v="1257515"/>
    <n v="12005630"/>
    <s v="2111 P.NOIR CASILL 0750 ST 2009"/>
    <n v="2069.583333"/>
    <x v="25"/>
    <x v="3"/>
    <x v="2"/>
    <n v="2069.583333"/>
    <x v="25"/>
  </r>
  <r>
    <n v="1257464"/>
    <n v="10041793"/>
    <s v="CYT SUNR CHARD STL(P08) 750 6U 2010DE/BE"/>
    <n v="1364"/>
    <x v="25"/>
    <x v="11"/>
    <x v="2"/>
    <n v="1364"/>
    <x v="25"/>
  </r>
  <r>
    <n v="1257458"/>
    <n v="10050732"/>
    <s v="CYT MARQUES MERLOT 750 6U 2009 DE/BE"/>
    <n v="98"/>
    <x v="25"/>
    <x v="9"/>
    <x v="2"/>
    <n v="98"/>
    <x v="25"/>
  </r>
  <r>
    <n v="1257455"/>
    <n v="10043008"/>
    <s v="CYT MARQUES C.SAUV 750 6U 2008(MS)DE"/>
    <n v="125"/>
    <x v="25"/>
    <x v="9"/>
    <x v="2"/>
    <n v="125"/>
    <x v="25"/>
  </r>
  <r>
    <n v="1257434"/>
    <n v="10045064"/>
    <s v="CYT CASILL MERL ECO 750 6U 2010 VEU"/>
    <n v="378"/>
    <x v="25"/>
    <x v="2"/>
    <x v="2"/>
    <n v="378"/>
    <x v="25"/>
  </r>
  <r>
    <n v="1257377"/>
    <n v="10051380"/>
    <s v="CYT SENDERO CHARD(P07)ST ECO7506U(M&amp;S)DE"/>
    <n v="2117.5"/>
    <x v="25"/>
    <x v="6"/>
    <x v="2"/>
    <n v="2117.5"/>
    <x v="25"/>
  </r>
  <r>
    <n v="1257376"/>
    <n v="10051376"/>
    <s v="CYT SENDERO MER(P07)ST ECO 750 6U(M&amp;S)DE"/>
    <n v="1806.5"/>
    <x v="25"/>
    <x v="11"/>
    <x v="2"/>
    <n v="1806.5"/>
    <x v="25"/>
  </r>
  <r>
    <n v="1257375"/>
    <n v="10051377"/>
    <s v="CYT SENDERO CARM(P07)STECO 750 6U(M&amp;S)DE"/>
    <n v="2913.5"/>
    <x v="25"/>
    <x v="12"/>
    <x v="2"/>
    <n v="2913.5"/>
    <x v="25"/>
  </r>
  <r>
    <n v="7079403"/>
    <n v="10046303"/>
    <s v="CS LOS GANSOS CHARD STLV 750 6U NL"/>
    <n v="675"/>
    <x v="25"/>
    <x v="3"/>
    <x v="2"/>
    <n v="675"/>
    <x v="25"/>
  </r>
  <r>
    <n v="1258079"/>
    <n v="10043818"/>
    <s v="CYT SELECCION CAB/MERL(ND) 750 6U MX"/>
    <n v="646.5"/>
    <x v="25"/>
    <x v="11"/>
    <x v="2"/>
    <n v="646.5"/>
    <x v="25"/>
  </r>
  <r>
    <n v="7079796"/>
    <n v="10047152"/>
    <s v="CS RESERVA C.SAUV(P08) 750 6U 2009 NL"/>
    <n v="47.5"/>
    <x v="25"/>
    <x v="9"/>
    <x v="2"/>
    <n v="47.5"/>
    <x v="25"/>
  </r>
  <r>
    <n v="1255657"/>
    <n v="10049364"/>
    <s v="CYT FRONT C.SAUV STLV(P06)750 12U2010 JP"/>
    <m/>
    <x v="25"/>
    <x v="2"/>
    <x v="1"/>
    <n v="16590"/>
    <x v="25"/>
  </r>
  <r>
    <n v="1256688"/>
    <n v="10022500"/>
    <s v="CYT FRONT S.BLC(P06) 750 6U RU"/>
    <m/>
    <x v="25"/>
    <x v="2"/>
    <x v="1"/>
    <n v="1196"/>
    <x v="25"/>
  </r>
  <r>
    <n v="1256703"/>
    <n v="10051682"/>
    <s v="CYT FRONT S.BLC(P06) 750 6U 2010 VEU"/>
    <m/>
    <x v="25"/>
    <x v="2"/>
    <x v="1"/>
    <n v="280"/>
    <x v="25"/>
  </r>
  <r>
    <n v="1256604"/>
    <n v="10044482"/>
    <s v="CYT FRONT S.BLC(P06) 750 12U LATAM"/>
    <m/>
    <x v="25"/>
    <x v="2"/>
    <x v="1"/>
    <n v="112"/>
    <x v="25"/>
  </r>
  <r>
    <n v="1256606"/>
    <n v="10044480"/>
    <s v="CYT FRONT S.BLC(P06) 750 12U VAR"/>
    <m/>
    <x v="25"/>
    <x v="2"/>
    <x v="1"/>
    <n v="168"/>
    <x v="25"/>
  </r>
  <r>
    <n v="7080085"/>
    <n v="10042432"/>
    <s v="CS CONO SUR C.SAUV STLV (P07)750 12U US"/>
    <n v="950"/>
    <x v="25"/>
    <x v="1"/>
    <x v="2"/>
    <n v="950"/>
    <x v="25"/>
  </r>
  <r>
    <n v="7079991"/>
    <n v="12000148"/>
    <s v="2109 C.SAUV VARIETAL 0187 ST"/>
    <n v="199.98611109999999"/>
    <x v="25"/>
    <x v="8"/>
    <x v="2"/>
    <n v="199.98611109999999"/>
    <x v="25"/>
  </r>
  <r>
    <n v="7079973"/>
    <n v="10045432"/>
    <s v="MPO V.MPO VTAL SYRAH (P09)STLV750 12UCA"/>
    <n v="52"/>
    <x v="25"/>
    <x v="3"/>
    <x v="2"/>
    <n v="52"/>
    <x v="25"/>
  </r>
  <r>
    <n v="7079824"/>
    <n v="10031484"/>
    <s v="CS 20 BARREL S.BLC STLV 750 6U 2008 VEU"/>
    <n v="45"/>
    <x v="25"/>
    <x v="9"/>
    <x v="2"/>
    <n v="45"/>
    <x v="25"/>
  </r>
  <r>
    <n v="7079677"/>
    <n v="12005874"/>
    <s v="2312 SYRAH P.ALTO 0750 ST 2010"/>
    <n v="734.91666669999995"/>
    <x v="25"/>
    <x v="3"/>
    <x v="2"/>
    <n v="734.91666669999995"/>
    <x v="25"/>
  </r>
  <r>
    <n v="7079809"/>
    <n v="10047701"/>
    <s v="CS I NEGRA RVA S.BL(P09)STL7506UTE2010GB"/>
    <n v="12130"/>
    <x v="25"/>
    <x v="1"/>
    <x v="2"/>
    <n v="12130"/>
    <x v="25"/>
  </r>
  <r>
    <n v="1256582"/>
    <n v="10050201"/>
    <s v="CYT FRONT MERL(P06) 750 6U 2010 VEU"/>
    <m/>
    <x v="25"/>
    <x v="2"/>
    <x v="1"/>
    <n v="322"/>
    <x v="25"/>
  </r>
  <r>
    <n v="7079795"/>
    <n v="10045537"/>
    <s v="CS RESERVA P.NOIR STL(P08) 750 6U 2009NL"/>
    <n v="40"/>
    <x v="25"/>
    <x v="9"/>
    <x v="2"/>
    <n v="40"/>
    <x v="25"/>
  </r>
  <r>
    <n v="7079758"/>
    <n v="10049065"/>
    <s v="MPO V.MPO SYRAH (P09) 750 12U CO"/>
    <n v="230"/>
    <x v="25"/>
    <x v="5"/>
    <x v="2"/>
    <n v="230"/>
    <x v="25"/>
  </r>
  <r>
    <n v="7079754"/>
    <n v="10038171"/>
    <s v="MPO SONATA C.SAUV(WMP05 2)750 12U BR"/>
    <n v="1004"/>
    <x v="25"/>
    <x v="8"/>
    <x v="2"/>
    <n v="1004"/>
    <x v="25"/>
  </r>
  <r>
    <n v="7079749"/>
    <n v="12006604"/>
    <s v="9200 MERL/RO LA FONDA 750 ST 2010"/>
    <n v="1035.75"/>
    <x v="25"/>
    <x v="3"/>
    <x v="2"/>
    <n v="1035.75"/>
    <x v="25"/>
  </r>
  <r>
    <n v="7079748"/>
    <n v="12004166"/>
    <s v="1201 S.BL/CH ENTRY 0750 CH (4791)"/>
    <n v="84.166666669999998"/>
    <x v="25"/>
    <x v="9"/>
    <x v="2"/>
    <n v="84.166666669999998"/>
    <x v="25"/>
  </r>
  <r>
    <n v="7079739"/>
    <n v="10046914"/>
    <s v="CS C.SUR MERL(P07) 750 12U CL"/>
    <n v="1260"/>
    <x v="25"/>
    <x v="1"/>
    <x v="2"/>
    <n v="1260"/>
    <x v="25"/>
  </r>
  <r>
    <n v="7079728"/>
    <n v="10052051"/>
    <s v="MPO V.MPO VTAL CHARD(P09) 750 6U FR"/>
    <n v="110"/>
    <x v="25"/>
    <x v="11"/>
    <x v="2"/>
    <n v="110"/>
    <x v="25"/>
  </r>
  <r>
    <n v="7079727"/>
    <n v="10045788"/>
    <s v="CS I.NEGRA C.SAU/ME(D)(P09)ST 750 6U VEU"/>
    <n v="168"/>
    <x v="25"/>
    <x v="11"/>
    <x v="2"/>
    <n v="472.5"/>
    <x v="25"/>
  </r>
  <r>
    <n v="7079723"/>
    <n v="10040470"/>
    <s v="CS CONO SUR CARM(P07) 750 12U LATAM"/>
    <n v="112"/>
    <x v="25"/>
    <x v="1"/>
    <x v="2"/>
    <n v="112"/>
    <x v="25"/>
  </r>
  <r>
    <n v="7079401"/>
    <n v="10051697"/>
    <s v="MPO V.MPO TENTA S.SELE S.BLC 750 12U CN"/>
    <n v="210"/>
    <x v="25"/>
    <x v="3"/>
    <x v="2"/>
    <n v="210"/>
    <x v="25"/>
  </r>
  <r>
    <n v="7079814"/>
    <n v="10047601"/>
    <s v="CS EL ARBOL C.SAUV STLV 750 6U NL"/>
    <n v="5500"/>
    <x v="25"/>
    <x v="8"/>
    <x v="2"/>
    <n v="5500"/>
    <x v="25"/>
  </r>
  <r>
    <n v="1256597"/>
    <n v="10044441"/>
    <s v="CYT FRONT MERL(P06) 750 12U VAR"/>
    <m/>
    <x v="25"/>
    <x v="2"/>
    <x v="1"/>
    <n v="42"/>
    <x v="25"/>
  </r>
  <r>
    <m/>
    <m/>
    <m/>
    <m/>
    <x v="25"/>
    <x v="11"/>
    <x v="0"/>
    <n v="34049"/>
    <x v="25"/>
  </r>
  <r>
    <n v="1257221"/>
    <n v="10026761"/>
    <s v="CA RESERVA MERLOT 750 12U VIN"/>
    <m/>
    <x v="25"/>
    <x v="2"/>
    <x v="1"/>
    <n v="55.999999989999999"/>
    <x v="25"/>
  </r>
  <r>
    <n v="1256084"/>
    <n v="10045059"/>
    <s v="CYT CASILL MERL ECO 750 12U LCBO CA"/>
    <m/>
    <x v="25"/>
    <x v="2"/>
    <x v="1"/>
    <n v="769.99999990000003"/>
    <x v="25"/>
  </r>
  <r>
    <n v="1256864"/>
    <n v="10045055"/>
    <s v="CYT CASILL MERL ECO 750 12U VAR"/>
    <m/>
    <x v="25"/>
    <x v="2"/>
    <x v="1"/>
    <n v="280"/>
    <x v="25"/>
  </r>
  <r>
    <n v="1256499"/>
    <n v="10045054"/>
    <s v="CYT CASILL MERL ECO 750 12U US"/>
    <m/>
    <x v="25"/>
    <x v="2"/>
    <x v="1"/>
    <n v="1540"/>
    <x v="25"/>
  </r>
  <r>
    <n v="1257151"/>
    <n v="10045916"/>
    <s v="CYT CASILL CARM 750 12U US"/>
    <m/>
    <x v="25"/>
    <x v="2"/>
    <x v="1"/>
    <n v="866"/>
    <x v="25"/>
  </r>
  <r>
    <n v="1257094"/>
    <n v="10044575"/>
    <s v="CYT FRONT CA/MESTLV(P06)75012U(C/ESP)CA"/>
    <m/>
    <x v="25"/>
    <x v="2"/>
    <x v="1"/>
    <n v="140"/>
    <x v="25"/>
  </r>
  <r>
    <n v="1254536"/>
    <n v="10031847"/>
    <s v="CYT FRONT C.SA/MER(P07)750 12U US"/>
    <m/>
    <x v="25"/>
    <x v="2"/>
    <x v="1"/>
    <n v="1400"/>
    <x v="25"/>
  </r>
  <r>
    <n v="1246601"/>
    <n v="10031847"/>
    <s v="CYT FRONT C.SA/MER(P07)750 12U US"/>
    <m/>
    <x v="25"/>
    <x v="2"/>
    <x v="1"/>
    <n v="1400"/>
    <x v="25"/>
  </r>
  <r>
    <n v="1255616"/>
    <n v="10044570"/>
    <s v="CYT FRONT CAB/MER STLV(P06)750 12U(V)CA"/>
    <m/>
    <x v="25"/>
    <x v="2"/>
    <x v="1"/>
    <n v="640"/>
    <x v="25"/>
  </r>
  <r>
    <n v="1256833"/>
    <n v="10048995"/>
    <s v="CYT FRONT C.SAUV ST(P06)750 12U 2010 VEU"/>
    <m/>
    <x v="25"/>
    <x v="2"/>
    <x v="1"/>
    <n v="700"/>
    <x v="25"/>
  </r>
  <r>
    <n v="1256500"/>
    <n v="10044641"/>
    <s v="CYT FRONT MERLOT(P07) 750 12U US"/>
    <m/>
    <x v="25"/>
    <x v="2"/>
    <x v="1"/>
    <n v="2730"/>
    <x v="25"/>
  </r>
  <r>
    <n v="1256401"/>
    <n v="10050043"/>
    <s v="CYT FRONT MERL(P06) 750 12U 2010 VEU"/>
    <m/>
    <x v="25"/>
    <x v="2"/>
    <x v="1"/>
    <n v="112"/>
    <x v="25"/>
  </r>
  <r>
    <n v="1256060"/>
    <n v="10044537"/>
    <s v="CYT FRONT C.SAUV BLUSH(P06)750 12U VAR"/>
    <m/>
    <x v="25"/>
    <x v="2"/>
    <x v="1"/>
    <n v="545"/>
    <x v="25"/>
  </r>
  <r>
    <n v="1256666"/>
    <n v="10044706"/>
    <s v="CYT FRONT C.SAUV BLUSH(P06)750 6U VAR"/>
    <m/>
    <x v="25"/>
    <x v="2"/>
    <x v="1"/>
    <n v="280"/>
    <x v="25"/>
  </r>
  <r>
    <n v="1256576"/>
    <n v="10044597"/>
    <s v="CYT FRONT CHARD(P06) 750 6U 2010 VEU"/>
    <m/>
    <x v="25"/>
    <x v="2"/>
    <x v="1"/>
    <n v="98.999999979999998"/>
    <x v="25"/>
  </r>
  <r>
    <n v="1254551"/>
    <n v="10031860"/>
    <s v="CYT FRONT CHARD(P07) 750 12U US"/>
    <m/>
    <x v="25"/>
    <x v="2"/>
    <x v="1"/>
    <n v="2530"/>
    <x v="25"/>
  </r>
  <r>
    <n v="1256435"/>
    <n v="10044492"/>
    <s v="CYT FRONT CHARD(P06) 750 12U LATAM"/>
    <m/>
    <x v="25"/>
    <x v="2"/>
    <x v="1"/>
    <n v="21"/>
    <x v="25"/>
  </r>
  <r>
    <n v="1256939"/>
    <n v="10050039"/>
    <s v="CYT CASILL S.BLC ECO C.BCA 750 6U 2010GB"/>
    <m/>
    <x v="25"/>
    <x v="2"/>
    <x v="1"/>
    <n v="5406.4444439999997"/>
    <x v="25"/>
  </r>
  <r>
    <n v="1257192"/>
    <n v="10035782"/>
    <s v="CYT CASILL CHARD STLV 750 6U 2009 NL"/>
    <m/>
    <x v="25"/>
    <x v="2"/>
    <x v="1"/>
    <n v="1265"/>
    <x v="25"/>
  </r>
  <r>
    <n v="1256793"/>
    <n v="10045605"/>
    <s v="CYT CASILL CHARD STLV 750 6U 2009 GB"/>
    <m/>
    <x v="25"/>
    <x v="2"/>
    <x v="1"/>
    <n v="1048"/>
    <x v="25"/>
  </r>
  <r>
    <n v="1256690"/>
    <n v="10044503"/>
    <s v="CYT FRONT MERL(P06) 750 6U RU"/>
    <m/>
    <x v="25"/>
    <x v="2"/>
    <x v="1"/>
    <n v="3600"/>
    <x v="25"/>
  </r>
  <r>
    <n v="7079664"/>
    <n v="10034657"/>
    <s v="CS CONO SUR CHARD STLV(P07) 375 24U JP"/>
    <n v="443"/>
    <x v="25"/>
    <x v="10"/>
    <x v="2"/>
    <n v="443"/>
    <x v="25"/>
  </r>
  <r>
    <n v="1255676"/>
    <n v="10049995"/>
    <s v="CYT XPLORADOR MERL(P08) 750 12U US"/>
    <m/>
    <x v="25"/>
    <x v="2"/>
    <x v="1"/>
    <n v="1680"/>
    <x v="25"/>
  </r>
  <r>
    <n v="7079466"/>
    <n v="10044876"/>
    <s v="CS CONO SUR 1551 S.BLC STL 750 6U VEU"/>
    <n v="728"/>
    <x v="25"/>
    <x v="11"/>
    <x v="2"/>
    <n v="728"/>
    <x v="25"/>
  </r>
  <r>
    <n v="7079495"/>
    <n v="10040466"/>
    <s v="CS CONO SUR CARM (P07)STL 750 12U JP"/>
    <n v="250"/>
    <x v="25"/>
    <x v="1"/>
    <x v="2"/>
    <n v="250"/>
    <x v="25"/>
  </r>
  <r>
    <n v="7079493"/>
    <n v="10040443"/>
    <s v="CS CONO SUR MERL STLV(P07) 750 12U JP"/>
    <n v="680"/>
    <x v="25"/>
    <x v="1"/>
    <x v="2"/>
    <n v="680"/>
    <x v="25"/>
  </r>
  <r>
    <n v="7079486"/>
    <n v="10051520"/>
    <s v="MPO BLEND S.BL/CHARDST(P09)STIC75012U SE"/>
    <n v="200"/>
    <x v="25"/>
    <x v="3"/>
    <x v="2"/>
    <n v="200"/>
    <x v="25"/>
  </r>
  <r>
    <n v="7079485"/>
    <n v="10047952"/>
    <s v="CS ALTO PLANO RVA C.SAU(P10)ST 750 6U NL"/>
    <n v="255.5"/>
    <x v="25"/>
    <x v="8"/>
    <x v="2"/>
    <n v="255.5"/>
    <x v="25"/>
  </r>
  <r>
    <n v="7079483"/>
    <n v="10051732"/>
    <s v="MPO V.MPO RVA C.SAUV(P05)750 12U 2010 JP"/>
    <n v="672"/>
    <x v="25"/>
    <x v="1"/>
    <x v="2"/>
    <n v="672"/>
    <x v="25"/>
  </r>
  <r>
    <n v="7079481"/>
    <n v="12005346"/>
    <s v="4170 C.SAUV 20BARREL 0750 CH 2007 1U JP"/>
    <n v="90"/>
    <x v="25"/>
    <x v="9"/>
    <x v="2"/>
    <n v="90"/>
    <x v="25"/>
  </r>
  <r>
    <n v="7079479"/>
    <n v="12005348"/>
    <s v="4112 P.NOIR 20BARREL 0750 CH 2008 1U JP"/>
    <n v="70"/>
    <x v="25"/>
    <x v="9"/>
    <x v="2"/>
    <n v="70"/>
    <x v="25"/>
  </r>
  <r>
    <n v="7079477"/>
    <n v="12005346"/>
    <s v="4170 C.SAUV 20BARREL 0750 CH 2007 1U JP"/>
    <n v="50"/>
    <x v="25"/>
    <x v="9"/>
    <x v="2"/>
    <n v="50"/>
    <x v="25"/>
  </r>
  <r>
    <n v="7079471"/>
    <n v="10048498"/>
    <s v="CS NEBLINA C.SAUV(P08)(STLV)750 6U VEU"/>
    <n v="153"/>
    <x v="25"/>
    <x v="0"/>
    <x v="2"/>
    <n v="153"/>
    <x v="25"/>
  </r>
  <r>
    <n v="7079680"/>
    <n v="10048751"/>
    <s v="CS RESERVA CHARD STL(P08)750 12U 2010CL"/>
    <n v="110"/>
    <x v="25"/>
    <x v="9"/>
    <x v="2"/>
    <n v="110"/>
    <x v="25"/>
  </r>
  <r>
    <n v="7079467"/>
    <n v="10050171"/>
    <s v="CS CONO SUR 1551 C.SAUV STL 750 6U VEU"/>
    <n v="448"/>
    <x v="25"/>
    <x v="8"/>
    <x v="2"/>
    <n v="448"/>
    <x v="25"/>
  </r>
  <r>
    <n v="7079508"/>
    <n v="10049297"/>
    <s v="MPO V.MPO VTAL CARM(P09)750 6U 2010MK/BE"/>
    <n v="1000"/>
    <x v="25"/>
    <x v="8"/>
    <x v="2"/>
    <n v="1000"/>
    <x v="25"/>
  </r>
  <r>
    <n v="7079464"/>
    <n v="10040434"/>
    <s v="CS CONO SUR MERL STLV(P07) 750 12U CA"/>
    <n v="448"/>
    <x v="25"/>
    <x v="1"/>
    <x v="2"/>
    <n v="448"/>
    <x v="25"/>
  </r>
  <r>
    <n v="7079459"/>
    <n v="10041845"/>
    <s v="MPO V.MPO VTALCHARD STL(P05)37524U2010JP"/>
    <n v="396"/>
    <x v="25"/>
    <x v="10"/>
    <x v="2"/>
    <n v="396"/>
    <x v="25"/>
  </r>
  <r>
    <n v="7079458"/>
    <n v="10049017"/>
    <s v="MPO TRAVESIA C.SAUV 750 12U 2010 JP"/>
    <n v="616"/>
    <x v="25"/>
    <x v="10"/>
    <x v="2"/>
    <n v="616"/>
    <x v="25"/>
  </r>
  <r>
    <n v="7079453"/>
    <n v="10035366"/>
    <s v="MPO V.MPO VTAL S.BLC(P05)STLV750 12U VAS"/>
    <n v="112"/>
    <x v="25"/>
    <x v="12"/>
    <x v="2"/>
    <n v="112"/>
    <x v="25"/>
  </r>
  <r>
    <n v="7079443"/>
    <n v="10040991"/>
    <s v="CS SPARKLING BRUT 750 6U 2009 VEU"/>
    <n v="59.5"/>
    <x v="25"/>
    <x v="9"/>
    <x v="2"/>
    <n v="59.5"/>
    <x v="25"/>
  </r>
  <r>
    <n v="7079429"/>
    <n v="10047973"/>
    <s v="MPO V.MPO BLEND ROSE(P09) 750 12U LATAM"/>
    <n v="97"/>
    <x v="25"/>
    <x v="1"/>
    <x v="2"/>
    <n v="97"/>
    <x v="25"/>
  </r>
  <r>
    <n v="7079428"/>
    <n v="10052024"/>
    <s v="LR LA FONDA F.TRADE MERL/ROS7506U2010VEU"/>
    <n v="500"/>
    <x v="25"/>
    <x v="5"/>
    <x v="2"/>
    <n v="500"/>
    <x v="25"/>
  </r>
  <r>
    <n v="7079422"/>
    <n v="10049779"/>
    <s v="CS CONO SUR CARM (P07)STL 750 6U CZ"/>
    <n v="171"/>
    <x v="25"/>
    <x v="9"/>
    <x v="2"/>
    <n v="171"/>
    <x v="25"/>
  </r>
  <r>
    <n v="7079419"/>
    <n v="10048971"/>
    <s v="CS I.NEGRA RVA CSA(P09)ST7506U(TE)2010GB"/>
    <n v="13276"/>
    <x v="25"/>
    <x v="12"/>
    <x v="2"/>
    <n v="13276"/>
    <x v="25"/>
  </r>
  <r>
    <n v="7079417"/>
    <n v="10048870"/>
    <s v="PA P.ALTO RVA C.SAUV 750 6U 2009 GB"/>
    <n v="120"/>
    <x v="25"/>
    <x v="5"/>
    <x v="2"/>
    <n v="120"/>
    <x v="25"/>
  </r>
  <r>
    <n v="7079470"/>
    <n v="10045420"/>
    <s v="MPO V.MPO VTAL C.SAUV(P09) 750 12U CO"/>
    <n v="114"/>
    <x v="25"/>
    <x v="0"/>
    <x v="2"/>
    <n v="114"/>
    <x v="25"/>
  </r>
  <r>
    <n v="7079570"/>
    <n v="10047654"/>
    <s v="CS D.RIO GRANDE MERL(STLV) 750 6U VEU"/>
    <n v="250"/>
    <x v="25"/>
    <x v="8"/>
    <x v="2"/>
    <n v="250"/>
    <x v="25"/>
  </r>
  <r>
    <n v="7079641"/>
    <n v="10047701"/>
    <s v="CS I NEGRA RVA S.BL(P09)STL7506UTE2010GB"/>
    <n v="1740"/>
    <x v="25"/>
    <x v="11"/>
    <x v="2"/>
    <n v="1740"/>
    <x v="25"/>
  </r>
  <r>
    <n v="7079639"/>
    <n v="10048971"/>
    <s v="CS I.NEGRA RVA CSA(P09)ST7506U(TE)2010GB"/>
    <n v="11044"/>
    <x v="25"/>
    <x v="0"/>
    <x v="2"/>
    <n v="11044"/>
    <x v="25"/>
  </r>
  <r>
    <n v="7079637"/>
    <n v="10047667"/>
    <s v="CS I.NEGRA RVE CHARD ST 7506U(P09)2010GB"/>
    <n v="13742.5"/>
    <x v="25"/>
    <x v="0"/>
    <x v="2"/>
    <n v="13742.5"/>
    <x v="25"/>
  </r>
  <r>
    <n v="7079636"/>
    <n v="10042666"/>
    <s v="CS I.NEGRA RVA S.BLC(P09)STLV 750 6U VEU"/>
    <n v="106"/>
    <x v="25"/>
    <x v="12"/>
    <x v="2"/>
    <n v="106"/>
    <x v="25"/>
  </r>
  <r>
    <n v="7079634"/>
    <n v="12005726"/>
    <s v="2175 CARME TERRUNYO 0750 CH 2007 1U CL"/>
    <n v="102"/>
    <x v="25"/>
    <x v="3"/>
    <x v="2"/>
    <n v="102"/>
    <x v="25"/>
  </r>
  <r>
    <n v="7079610"/>
    <n v="10041119"/>
    <s v="MPO TENTA S.BLC 750 12U PR"/>
    <n v="42"/>
    <x v="25"/>
    <x v="5"/>
    <x v="2"/>
    <n v="42"/>
    <x v="25"/>
  </r>
  <r>
    <n v="7079605"/>
    <n v="10035376"/>
    <s v="MPO V.MPO RVA C.SAUV(P05)STLV 750 12UVAS"/>
    <n v="42"/>
    <x v="25"/>
    <x v="5"/>
    <x v="2"/>
    <n v="42"/>
    <x v="25"/>
  </r>
  <r>
    <n v="7079603"/>
    <n v="10040484"/>
    <s v="MPO V.MPO RVA S.BLC(P05)(NV) 750 12U VAS"/>
    <n v="42"/>
    <x v="25"/>
    <x v="5"/>
    <x v="2"/>
    <n v="42"/>
    <x v="25"/>
  </r>
  <r>
    <n v="7079600"/>
    <n v="10035373"/>
    <s v="MPO V.MPO RVA MERL(P05)STLV750 12U VAS"/>
    <n v="42"/>
    <x v="25"/>
    <x v="2"/>
    <x v="2"/>
    <n v="42"/>
    <x v="25"/>
  </r>
  <r>
    <n v="7079598"/>
    <n v="10035367"/>
    <s v="MPO V.MPO VTAL CHARD(P05)STLV750 12U VAS"/>
    <n v="33"/>
    <x v="25"/>
    <x v="11"/>
    <x v="2"/>
    <n v="33"/>
    <x v="25"/>
  </r>
  <r>
    <n v="7079500"/>
    <n v="10048494"/>
    <s v="CS NEBLINA C.SAUV STLV(P08)750 12U JP"/>
    <n v="3020"/>
    <x v="25"/>
    <x v="6"/>
    <x v="2"/>
    <n v="3020"/>
    <x v="25"/>
  </r>
  <r>
    <n v="7079596"/>
    <n v="10035364"/>
    <s v="MPO V.MPO CARM/C.SAUV(P05)STLV750 12UVAS"/>
    <n v="56"/>
    <x v="25"/>
    <x v="11"/>
    <x v="2"/>
    <n v="56"/>
    <x v="25"/>
  </r>
  <r>
    <n v="7079502"/>
    <n v="10030445"/>
    <s v="CS CONO SUR GEW STLV (P07) 750 12U JP"/>
    <n v="811"/>
    <x v="25"/>
    <x v="6"/>
    <x v="2"/>
    <n v="811"/>
    <x v="25"/>
  </r>
  <r>
    <n v="7079565"/>
    <n v="10035578"/>
    <s v="CS C.SUR TOC CHARD(P08)STL1500 6U CA"/>
    <n v="480"/>
    <x v="25"/>
    <x v="12"/>
    <x v="2"/>
    <n v="480"/>
    <x v="25"/>
  </r>
  <r>
    <n v="7079563"/>
    <n v="10030444"/>
    <s v="CS CONO SUR GEW STLV(P07) 750 12U CA"/>
    <n v="473"/>
    <x v="25"/>
    <x v="6"/>
    <x v="2"/>
    <n v="473"/>
    <x v="25"/>
  </r>
  <r>
    <n v="7079561"/>
    <n v="12005348"/>
    <s v="4112 P.NOIR 20BARREL 0750 CH 2008 1U JP"/>
    <n v="50"/>
    <x v="25"/>
    <x v="9"/>
    <x v="2"/>
    <n v="50"/>
    <x v="25"/>
  </r>
  <r>
    <n v="7079559"/>
    <n v="12006181"/>
    <s v="4123 MERLOT 20BARREL 0750 CH 2008 1U JP"/>
    <n v="50"/>
    <x v="25"/>
    <x v="9"/>
    <x v="2"/>
    <n v="50"/>
    <x v="25"/>
  </r>
  <r>
    <n v="7079555"/>
    <n v="12005347"/>
    <s v="3141 CHARD 20BARREL 0750 CH 2008 1U JP"/>
    <n v="50"/>
    <x v="25"/>
    <x v="9"/>
    <x v="2"/>
    <n v="50"/>
    <x v="25"/>
  </r>
  <r>
    <n v="7079530"/>
    <n v="21000118"/>
    <s v="4140 P.NOIR ORGANICO 750 12U ST 2010 JP"/>
    <n v="1800"/>
    <x v="25"/>
    <x v="3"/>
    <x v="2"/>
    <n v="1800"/>
    <x v="25"/>
  </r>
  <r>
    <n v="7079528"/>
    <n v="21000115"/>
    <s v="4140 P.NOIR ORGANICO 750 12U ST 2010 CA"/>
    <n v="1320"/>
    <x v="25"/>
    <x v="3"/>
    <x v="2"/>
    <n v="1320"/>
    <x v="25"/>
  </r>
  <r>
    <n v="7079524"/>
    <n v="10046087"/>
    <s v="CS ORGANICO C.SAUV/CARM(P09)75012U2009CA"/>
    <n v="0"/>
    <x v="25"/>
    <x v="3"/>
    <x v="2"/>
    <n v="532"/>
    <x v="25"/>
  </r>
  <r>
    <n v="7079523"/>
    <n v="10050449"/>
    <s v="CS VISION CARM/RO(P08)ST 750 6U 2010 VEU"/>
    <n v="140"/>
    <x v="25"/>
    <x v="9"/>
    <x v="2"/>
    <n v="140"/>
    <x v="25"/>
  </r>
  <r>
    <n v="1257110"/>
    <n v="10050811"/>
    <s v="CYT FRONT BIB C.SA(P06)(2346)3L4U2010VEU"/>
    <n v="2690.666667"/>
    <x v="25"/>
    <x v="7"/>
    <x v="2"/>
    <n v="2690.666667"/>
    <x v="25"/>
  </r>
  <r>
    <n v="7079597"/>
    <n v="10041395"/>
    <s v="MPO TENTA CHARD 750 12U PR"/>
    <n v="99"/>
    <x v="25"/>
    <x v="5"/>
    <x v="2"/>
    <n v="99"/>
    <x v="25"/>
  </r>
  <r>
    <n v="1255805"/>
    <n v="12005529"/>
    <s v="2103 C.SAUV TRIO 0750 CH 2008"/>
    <n v="731"/>
    <x v="25"/>
    <x v="3"/>
    <x v="2"/>
    <n v="731"/>
    <x v="25"/>
  </r>
  <r>
    <n v="1256148"/>
    <n v="10038603"/>
    <s v="CYT CASILL SHIRAZ 750 12U 2009 VEU"/>
    <n v="331"/>
    <x v="25"/>
    <x v="3"/>
    <x v="2"/>
    <n v="331"/>
    <x v="25"/>
  </r>
  <r>
    <n v="1256141"/>
    <n v="10043041"/>
    <s v="CYT MARQUES C.SAUV 750 12U 2008 (V)CA"/>
    <n v="70"/>
    <x v="25"/>
    <x v="9"/>
    <x v="2"/>
    <n v="70"/>
    <x v="25"/>
  </r>
  <r>
    <n v="1256121"/>
    <n v="10045161"/>
    <s v="CYT CASILL S.BLC ECO 750 6U 2010 GB"/>
    <n v="5166.5"/>
    <x v="25"/>
    <x v="2"/>
    <x v="2"/>
    <n v="5166.5"/>
    <x v="25"/>
  </r>
  <r>
    <n v="1256107"/>
    <n v="10051566"/>
    <s v="CYT SUNRISE C.SAUV(P08)STLV 75012U2010JP"/>
    <n v="5544"/>
    <x v="25"/>
    <x v="5"/>
    <x v="2"/>
    <n v="5544"/>
    <x v="25"/>
  </r>
  <r>
    <n v="1256084"/>
    <n v="10045059"/>
    <s v="CYT CASILL MERL ECO 750 12U LCBO CA"/>
    <n v="770"/>
    <x v="25"/>
    <x v="2"/>
    <x v="2"/>
    <n v="770"/>
    <x v="25"/>
  </r>
  <r>
    <n v="1256071"/>
    <n v="10041224"/>
    <s v="CYT SUNR CARM(P08) 750 6U RU"/>
    <n v="1201"/>
    <x v="25"/>
    <x v="11"/>
    <x v="2"/>
    <n v="1201"/>
    <x v="25"/>
  </r>
  <r>
    <n v="1256058"/>
    <n v="10046057"/>
    <s v="CA CLASSICO CHARD STIC 750 12U VIN"/>
    <n v="88"/>
    <x v="25"/>
    <x v="5"/>
    <x v="2"/>
    <n v="88"/>
    <x v="25"/>
  </r>
  <r>
    <n v="1256056"/>
    <n v="10045994"/>
    <s v="CA CLASSICO S.BLC(NV) STICK750 12U VIN"/>
    <n v="84"/>
    <x v="25"/>
    <x v="5"/>
    <x v="2"/>
    <n v="84"/>
    <x v="25"/>
  </r>
  <r>
    <n v="1256042"/>
    <n v="10032003"/>
    <s v="CYT MOUNTAIN RANGE CHARD 750 12U GB"/>
    <n v="48"/>
    <x v="25"/>
    <x v="5"/>
    <x v="2"/>
    <n v="48"/>
    <x v="25"/>
  </r>
  <r>
    <n v="1255600"/>
    <n v="10041195"/>
    <s v="CYT SUNR C.SAUV(P08) 750 12U VAR"/>
    <n v="70"/>
    <x v="25"/>
    <x v="11"/>
    <x v="2"/>
    <n v="70"/>
    <x v="25"/>
  </r>
  <r>
    <n v="1255839"/>
    <n v="10044467"/>
    <s v="CYT FRONT C.SAUV(P06) 750 12U LATAM"/>
    <n v="1260"/>
    <x v="25"/>
    <x v="8"/>
    <x v="2"/>
    <n v="1260"/>
    <x v="25"/>
  </r>
  <r>
    <n v="1256234"/>
    <n v="10040625"/>
    <s v="CYT FRONT SHI/CSA STL(P06)15006U(C/ES)CA"/>
    <n v="879"/>
    <x v="25"/>
    <x v="12"/>
    <x v="2"/>
    <n v="879"/>
    <x v="25"/>
  </r>
  <r>
    <n v="1255804"/>
    <n v="10048812"/>
    <s v="CYT TRIO RVA C.SAU(P10)(90P)75012U2008KR"/>
    <n v="1350"/>
    <x v="25"/>
    <x v="3"/>
    <x v="2"/>
    <n v="1350"/>
    <x v="25"/>
  </r>
  <r>
    <n v="1255676"/>
    <n v="10049995"/>
    <s v="CYT XPLORADOR MERL(P08) 750 12U US"/>
    <n v="1680"/>
    <x v="25"/>
    <x v="2"/>
    <x v="2"/>
    <n v="1680"/>
    <x v="25"/>
  </r>
  <r>
    <n v="1255672"/>
    <n v="10034439"/>
    <s v="CYT XPLOR C.C CAB/MER4P(MANTA)1500 6U US"/>
    <n v="5504"/>
    <x v="25"/>
    <x v="1"/>
    <x v="2"/>
    <n v="5504"/>
    <x v="25"/>
  </r>
  <r>
    <n v="1255664"/>
    <n v="10045687"/>
    <s v="CYT CYT RVDO C.SAUV (P07)750 12U MX"/>
    <n v="1055"/>
    <x v="25"/>
    <x v="10"/>
    <x v="2"/>
    <n v="1055"/>
    <x v="25"/>
  </r>
  <r>
    <n v="1255661"/>
    <n v="10050625"/>
    <s v="CYT SUNR C.SAUV(P08)STLV750 12U 2010NORD"/>
    <n v="3533"/>
    <x v="25"/>
    <x v="3"/>
    <x v="2"/>
    <n v="3533"/>
    <x v="25"/>
  </r>
  <r>
    <n v="1255659"/>
    <n v="10051566"/>
    <s v="CYT SUNRISE C.SAUV(P08)STLV 75012U2010JP"/>
    <n v="8302"/>
    <x v="25"/>
    <x v="5"/>
    <x v="2"/>
    <n v="8302"/>
    <x v="25"/>
  </r>
  <r>
    <n v="1255657"/>
    <n v="10049364"/>
    <s v="CYT FRONT C.SAUV STLV(P06)750 12U2010 JP"/>
    <n v="16590"/>
    <x v="25"/>
    <x v="2"/>
    <x v="2"/>
    <n v="16590"/>
    <x v="25"/>
  </r>
  <r>
    <n v="1255616"/>
    <n v="10044570"/>
    <s v="CYT FRONT CAB/MER STLV(P06)750 12U(V)CA"/>
    <n v="640"/>
    <x v="25"/>
    <x v="2"/>
    <x v="2"/>
    <n v="640"/>
    <x v="25"/>
  </r>
  <r>
    <n v="1255612"/>
    <n v="10041075"/>
    <s v="CYT FRONT C.SAUV/MERL(P06)STLV1500 6U CA"/>
    <n v="1914"/>
    <x v="25"/>
    <x v="12"/>
    <x v="2"/>
    <n v="1914"/>
    <x v="25"/>
  </r>
  <r>
    <n v="1256499"/>
    <n v="10045054"/>
    <s v="CYT CASILL MERL ECO 750 12U US"/>
    <n v="1860"/>
    <x v="25"/>
    <x v="2"/>
    <x v="2"/>
    <n v="1860"/>
    <x v="25"/>
  </r>
  <r>
    <n v="1255887"/>
    <n v="10040966"/>
    <s v="CYT SPARKLING BRUT 750 12U (P09) PA"/>
    <n v="60"/>
    <x v="25"/>
    <x v="9"/>
    <x v="2"/>
    <n v="60"/>
    <x v="25"/>
  </r>
  <r>
    <n v="1256402"/>
    <n v="10050622"/>
    <s v="CYT SUNR C.SAUV(P08) 750 12U 2010VEU"/>
    <n v="56"/>
    <x v="25"/>
    <x v="12"/>
    <x v="2"/>
    <n v="56"/>
    <x v="25"/>
  </r>
  <r>
    <n v="1257116"/>
    <n v="10047352"/>
    <s v="CYT VEND.TARD. S.BLC 375 24U 2007 (LR)CA"/>
    <n v="198"/>
    <x v="25"/>
    <x v="9"/>
    <x v="2"/>
    <n v="198"/>
    <x v="25"/>
  </r>
  <r>
    <n v="1256457"/>
    <n v="10032002"/>
    <s v="CYT MOUNTAIN RANGE S.BLC STLV750 12U GB"/>
    <n v="490"/>
    <x v="25"/>
    <x v="6"/>
    <x v="2"/>
    <n v="490"/>
    <x v="25"/>
  </r>
  <r>
    <n v="1256455"/>
    <n v="10019483"/>
    <s v="CYT COOPER RANGE MERLOT(STLV) 750 6U GB"/>
    <n v="490"/>
    <x v="25"/>
    <x v="5"/>
    <x v="2"/>
    <n v="490"/>
    <x v="25"/>
  </r>
  <r>
    <n v="1256444"/>
    <n v="12006264"/>
    <s v="2105 C.SAUV RVA PRIV ECO 0750 CH 2009"/>
    <n v="1830"/>
    <x v="25"/>
    <x v="3"/>
    <x v="2"/>
    <n v="1830"/>
    <x v="25"/>
  </r>
  <r>
    <n v="1256441"/>
    <n v="10045679"/>
    <s v="CYT CYT RVDO CARM 750 12U UY"/>
    <n v="3360"/>
    <x v="25"/>
    <x v="11"/>
    <x v="2"/>
    <n v="3360"/>
    <x v="25"/>
  </r>
  <r>
    <n v="1256436"/>
    <n v="10044977"/>
    <s v="CYT CASILL CARM ECO 750 12U VES"/>
    <n v="897"/>
    <x v="25"/>
    <x v="5"/>
    <x v="2"/>
    <n v="897"/>
    <x v="25"/>
  </r>
  <r>
    <n v="1256434"/>
    <n v="10041195"/>
    <s v="CYT SUNR C.SAUV(P08) 750 12U VAR"/>
    <n v="140"/>
    <x v="25"/>
    <x v="12"/>
    <x v="2"/>
    <n v="140"/>
    <x v="25"/>
  </r>
  <r>
    <n v="1256433"/>
    <n v="10041235"/>
    <s v="CYT SUNR CARM(P08) 750 12U VAR"/>
    <n v="140"/>
    <x v="25"/>
    <x v="11"/>
    <x v="2"/>
    <n v="140"/>
    <x v="25"/>
  </r>
  <r>
    <n v="1256417"/>
    <n v="10050173"/>
    <s v="MPO V.MPO VTAL C.SAUV(P09)STLV 750 12UCA"/>
    <n v="140"/>
    <x v="25"/>
    <x v="11"/>
    <x v="2"/>
    <n v="140"/>
    <x v="25"/>
  </r>
  <r>
    <n v="1256416"/>
    <n v="10049785"/>
    <s v="CS CONO SUR SYRAH (P07)STL 750 6U CZ"/>
    <n v="43.5"/>
    <x v="25"/>
    <x v="1"/>
    <x v="2"/>
    <n v="43.5"/>
    <x v="25"/>
  </r>
  <r>
    <n v="1256152"/>
    <n v="10026735"/>
    <s v="CA RESERVA CARM 750 12U VIN"/>
    <n v="56"/>
    <x v="25"/>
    <x v="5"/>
    <x v="2"/>
    <n v="56"/>
    <x v="25"/>
  </r>
  <r>
    <n v="1256409"/>
    <n v="10041074"/>
    <s v="CYT FRONT S.BLC STLV(P06) 1500 6U CA"/>
    <n v="623"/>
    <x v="25"/>
    <x v="12"/>
    <x v="2"/>
    <n v="623"/>
    <x v="25"/>
  </r>
  <r>
    <n v="1256233"/>
    <n v="10040622"/>
    <s v="CYT FRONT CHARD STL(P06)1500 6U(C/ESP)CA"/>
    <n v="835"/>
    <x v="25"/>
    <x v="12"/>
    <x v="2"/>
    <n v="835"/>
    <x v="25"/>
  </r>
  <r>
    <n v="1256401"/>
    <n v="10050043"/>
    <s v="CYT FRONT MERL(P06) 750 12U 2010 VEU"/>
    <n v="112"/>
    <x v="25"/>
    <x v="2"/>
    <x v="2"/>
    <n v="112"/>
    <x v="25"/>
  </r>
  <r>
    <n v="1256398"/>
    <n v="10045039"/>
    <s v="CYT CASILL MERL ECO 750 12U 2010 VEU"/>
    <n v="84"/>
    <x v="25"/>
    <x v="2"/>
    <x v="2"/>
    <n v="84"/>
    <x v="25"/>
  </r>
  <r>
    <n v="1256393"/>
    <n v="10050188"/>
    <s v="CYT FRONT BIB CAB.SAUV(P06)SLIM 3L 4UVEU"/>
    <n v="1920"/>
    <x v="25"/>
    <x v="7"/>
    <x v="2"/>
    <n v="1920"/>
    <x v="25"/>
  </r>
  <r>
    <n v="1256355"/>
    <n v="10045077"/>
    <s v="CYT CASILL MERL ECO 750 6U 2010 GB"/>
    <n v="0"/>
    <x v="25"/>
    <x v="2"/>
    <x v="2"/>
    <n v="2730"/>
    <x v="25"/>
  </r>
  <r>
    <n v="1256304"/>
    <n v="10048988"/>
    <s v="CYT LA MANDA C.SAUV(ST)750 12U 2010 GB"/>
    <n v="280"/>
    <x v="25"/>
    <x v="1"/>
    <x v="2"/>
    <n v="280"/>
    <x v="25"/>
  </r>
  <r>
    <n v="1256300"/>
    <n v="10046038"/>
    <s v="CA CLASSICO C.SAUV STIC 750 12U VE"/>
    <n v="406"/>
    <x v="25"/>
    <x v="5"/>
    <x v="2"/>
    <n v="406"/>
    <x v="25"/>
  </r>
  <r>
    <n v="1256299"/>
    <n v="10046001"/>
    <s v="CA CLASSICO S.BLC STICK 750 12U VE"/>
    <n v="154"/>
    <x v="25"/>
    <x v="5"/>
    <x v="2"/>
    <n v="154"/>
    <x v="25"/>
  </r>
  <r>
    <n v="1256297"/>
    <n v="10045985"/>
    <s v="CA CLASSICO MERL STIC 750 12U VE"/>
    <n v="196"/>
    <x v="25"/>
    <x v="5"/>
    <x v="2"/>
    <n v="196"/>
    <x v="25"/>
  </r>
  <r>
    <n v="1256294"/>
    <n v="10026728"/>
    <s v="CA RESERVA CARM 750 12U VE"/>
    <n v="98"/>
    <x v="25"/>
    <x v="1"/>
    <x v="2"/>
    <n v="98"/>
    <x v="25"/>
  </r>
  <r>
    <n v="1255554"/>
    <n v="10050128"/>
    <s v="CYT FRONT C.SAUV(P06) 1500 6U LATAM"/>
    <n v="38"/>
    <x v="25"/>
    <x v="11"/>
    <x v="2"/>
    <n v="38"/>
    <x v="25"/>
  </r>
  <r>
    <n v="1256414"/>
    <n v="10051562"/>
    <s v="CYT SUNR CARM(P08)STLV  750 12U 2010JP"/>
    <n v="2370"/>
    <x v="25"/>
    <x v="5"/>
    <x v="2"/>
    <n v="2370"/>
    <x v="25"/>
  </r>
  <r>
    <m/>
    <m/>
    <m/>
    <m/>
    <x v="25"/>
    <x v="7"/>
    <x v="0"/>
    <n v="13528"/>
    <x v="25"/>
  </r>
  <r>
    <n v="1254573"/>
    <n v="10025781"/>
    <s v="CYT MT PACK FRONT(P07) 4 CHARD 187 6U US"/>
    <n v="777.92"/>
    <x v="25"/>
    <x v="10"/>
    <x v="2"/>
    <n v="777.92"/>
    <x v="25"/>
  </r>
  <r>
    <n v="1254551"/>
    <n v="10031860"/>
    <s v="CYT FRONT CHARD(P07) 750 12U US"/>
    <n v="2530"/>
    <x v="25"/>
    <x v="2"/>
    <x v="2"/>
    <n v="2530"/>
    <x v="25"/>
  </r>
  <r>
    <n v="1254536"/>
    <n v="10031847"/>
    <s v="CYT FRONT C.SA/MER(P07)750 12U US"/>
    <n v="1400"/>
    <x v="25"/>
    <x v="2"/>
    <x v="2"/>
    <n v="1400"/>
    <x v="25"/>
  </r>
  <r>
    <n v="1254497"/>
    <n v="10038105"/>
    <s v="CYT CASILL SHIRAZ 750 12U (C/ESP) CA"/>
    <n v="79"/>
    <x v="25"/>
    <x v="3"/>
    <x v="2"/>
    <n v="79"/>
    <x v="25"/>
  </r>
  <r>
    <n v="1254180"/>
    <n v="10034439"/>
    <s v="CYT XPLOR C.C CAB/MER4P(MANTA)1500 6U US"/>
    <n v="5639"/>
    <x v="25"/>
    <x v="1"/>
    <x v="2"/>
    <n v="5639"/>
    <x v="25"/>
  </r>
  <r>
    <n v="1254167"/>
    <n v="12006089"/>
    <s v="2100 C.SAUV MELCHOR 0750 CH 2007 1U US"/>
    <n v="250"/>
    <x v="25"/>
    <x v="9"/>
    <x v="2"/>
    <n v="250"/>
    <x v="25"/>
  </r>
  <r>
    <n v="1254143"/>
    <n v="10034338"/>
    <s v="CYT CASILL S.BLC STLV 750 12U(C/ESP)CA"/>
    <n v="50"/>
    <x v="25"/>
    <x v="3"/>
    <x v="2"/>
    <n v="50"/>
    <x v="25"/>
  </r>
  <r>
    <n v="1251369"/>
    <n v="10032002"/>
    <s v="CYT MOUNTAIN RANGE S.BLC STLV750 12U GB"/>
    <n v="38"/>
    <x v="25"/>
    <x v="6"/>
    <x v="2"/>
    <n v="38"/>
    <x v="25"/>
  </r>
  <r>
    <n v="1247750"/>
    <n v="10040288"/>
    <s v="CYT CHAMP SUBERCASEAUX MOSCATO 750 12UCL"/>
    <n v="1000"/>
    <x v="25"/>
    <x v="9"/>
    <x v="2"/>
    <n v="1000"/>
    <x v="25"/>
  </r>
  <r>
    <n v="1255604"/>
    <n v="10040102"/>
    <s v="CYT BIN3=TRIO RVA C.SAUV 750 12U 2008VIN"/>
    <n v="70"/>
    <x v="25"/>
    <x v="9"/>
    <x v="2"/>
    <n v="70"/>
    <x v="25"/>
  </r>
  <r>
    <m/>
    <m/>
    <m/>
    <m/>
    <x v="25"/>
    <x v="0"/>
    <x v="0"/>
    <n v="35680"/>
    <x v="25"/>
  </r>
  <r>
    <n v="1254645"/>
    <n v="10048667"/>
    <s v="CYT TRIO RVA C.SAU(P10)(90P)75012U2008TW"/>
    <n v="70"/>
    <x v="25"/>
    <x v="3"/>
    <x v="2"/>
    <n v="70"/>
    <x v="25"/>
  </r>
  <r>
    <m/>
    <m/>
    <m/>
    <m/>
    <x v="25"/>
    <x v="9"/>
    <x v="0"/>
    <n v="22993"/>
    <x v="25"/>
  </r>
  <r>
    <m/>
    <m/>
    <m/>
    <m/>
    <x v="25"/>
    <x v="5"/>
    <x v="0"/>
    <n v="30050"/>
    <x v="25"/>
  </r>
  <r>
    <m/>
    <m/>
    <m/>
    <m/>
    <x v="25"/>
    <x v="4"/>
    <x v="0"/>
    <n v="936"/>
    <x v="25"/>
  </r>
  <r>
    <m/>
    <m/>
    <m/>
    <m/>
    <x v="25"/>
    <x v="3"/>
    <x v="0"/>
    <n v="44840"/>
    <x v="25"/>
  </r>
  <r>
    <m/>
    <m/>
    <m/>
    <m/>
    <x v="25"/>
    <x v="1"/>
    <x v="0"/>
    <n v="42074"/>
    <x v="25"/>
  </r>
  <r>
    <m/>
    <m/>
    <m/>
    <m/>
    <x v="25"/>
    <x v="2"/>
    <x v="0"/>
    <n v="64147"/>
    <x v="25"/>
  </r>
  <r>
    <m/>
    <m/>
    <m/>
    <m/>
    <x v="25"/>
    <x v="10"/>
    <x v="0"/>
    <n v="8493"/>
    <x v="25"/>
  </r>
  <r>
    <m/>
    <m/>
    <m/>
    <m/>
    <x v="25"/>
    <x v="6"/>
    <x v="0"/>
    <n v="11933"/>
    <x v="25"/>
  </r>
  <r>
    <m/>
    <m/>
    <m/>
    <m/>
    <x v="25"/>
    <x v="8"/>
    <x v="0"/>
    <n v="8279"/>
    <x v="25"/>
  </r>
  <r>
    <m/>
    <m/>
    <m/>
    <m/>
    <x v="25"/>
    <x v="12"/>
    <x v="0"/>
    <n v="42526"/>
    <x v="25"/>
  </r>
  <r>
    <n v="1246601"/>
    <n v="10031847"/>
    <s v="CYT FRONT C.SA/MER(P07)750 12U US"/>
    <n v="1400"/>
    <x v="25"/>
    <x v="2"/>
    <x v="2"/>
    <n v="1400"/>
    <x v="25"/>
  </r>
  <r>
    <n v="1255221"/>
    <n v="12006306"/>
    <s v="2199 SYRAH MARQUES 0750 CH 2009"/>
    <n v="2728.666667"/>
    <x v="25"/>
    <x v="2"/>
    <x v="2"/>
    <n v="2728.666667"/>
    <x v="25"/>
  </r>
  <r>
    <n v="1255531"/>
    <n v="10049608"/>
    <s v="CYT CAS RVA PR C.SAUV ECO 750 6U 2009 AR"/>
    <n v="50"/>
    <x v="25"/>
    <x v="3"/>
    <x v="2"/>
    <n v="50"/>
    <x v="25"/>
  </r>
  <r>
    <n v="1255527"/>
    <n v="10038260"/>
    <s v="CYT FRONT (CYT)S.BLC(P06) 1500 6U PE"/>
    <n v="48"/>
    <x v="25"/>
    <x v="12"/>
    <x v="2"/>
    <n v="48"/>
    <x v="25"/>
  </r>
  <r>
    <n v="1255480"/>
    <n v="10051568"/>
    <s v="CYT SUNRISE MERL STLV (P08)750 12U2010JP"/>
    <n v="1087"/>
    <x v="25"/>
    <x v="3"/>
    <x v="2"/>
    <n v="1087"/>
    <x v="25"/>
  </r>
  <r>
    <n v="1255479"/>
    <n v="10051566"/>
    <s v="CYT SUNRISE C.SAUV(P08)STLV 75012U2010JP"/>
    <n v="2156"/>
    <x v="25"/>
    <x v="5"/>
    <x v="2"/>
    <n v="2156"/>
    <x v="25"/>
  </r>
  <r>
    <n v="1255469"/>
    <n v="10046007"/>
    <s v="CA CLASSICO S.BLC STICK 750 12U PL"/>
    <n v="100"/>
    <x v="25"/>
    <x v="5"/>
    <x v="2"/>
    <n v="100"/>
    <x v="25"/>
  </r>
  <r>
    <n v="1255366"/>
    <n v="10036580"/>
    <s v="CYT MOUNTAIN RANGE MERLOT 187 12U VEU"/>
    <n v="199.9653333"/>
    <x v="25"/>
    <x v="8"/>
    <x v="2"/>
    <n v="199.9653333"/>
    <x v="25"/>
  </r>
  <r>
    <n v="1255362"/>
    <n v="10050845"/>
    <s v="CYT TRIO RVA MERL(P10)750 12U 2010(LR)CA"/>
    <n v="220"/>
    <x v="25"/>
    <x v="9"/>
    <x v="2"/>
    <n v="220"/>
    <x v="25"/>
  </r>
  <r>
    <n v="1255337"/>
    <n v="10050071"/>
    <s v="CYT FRONT BIB MERL(SLIM)3L 4U 2010 VEU"/>
    <n v="224"/>
    <x v="25"/>
    <x v="7"/>
    <x v="2"/>
    <n v="224"/>
    <x v="25"/>
  </r>
  <r>
    <n v="1255324"/>
    <n v="10051047"/>
    <s v="CYT CASILL C.SAUV ECO 750 6U 2009(M&amp;S)DE"/>
    <n v="1176"/>
    <x v="25"/>
    <x v="2"/>
    <x v="2"/>
    <n v="1176"/>
    <x v="25"/>
  </r>
  <r>
    <n v="1255260"/>
    <n v="10041137"/>
    <s v="CYT SUNR S.BLC(P08) 750 6U RU"/>
    <n v="577"/>
    <x v="25"/>
    <x v="3"/>
    <x v="2"/>
    <n v="577"/>
    <x v="25"/>
  </r>
  <r>
    <n v="1254598"/>
    <n v="10022472"/>
    <s v="CYT FRONT S.BLC(P06) 1500 6U LATAM"/>
    <n v="480"/>
    <x v="25"/>
    <x v="12"/>
    <x v="2"/>
    <n v="480"/>
    <x v="25"/>
  </r>
  <r>
    <n v="1255224"/>
    <n v="12006304"/>
    <s v="2102 C.SAUV MARQUES 0750 CH 2009"/>
    <n v="5086.9166670000004"/>
    <x v="25"/>
    <x v="9"/>
    <x v="2"/>
    <n v="5118.5"/>
    <x v="25"/>
  </r>
  <r>
    <n v="1254601"/>
    <n v="10038413"/>
    <s v="CYT CASILL P.NOIR 750 12U 2009 VAS"/>
    <n v="70"/>
    <x v="25"/>
    <x v="3"/>
    <x v="2"/>
    <n v="70"/>
    <x v="25"/>
  </r>
  <r>
    <n v="1255168"/>
    <n v="10050291"/>
    <s v="CYT SUNR MERL STLV(P08) 7506U2010(M&amp;S)DE"/>
    <n v="3517.5"/>
    <x v="25"/>
    <x v="11"/>
    <x v="2"/>
    <n v="3517.5"/>
    <x v="25"/>
  </r>
  <r>
    <n v="1255165"/>
    <n v="10047532"/>
    <s v="CYT SUNR CHARD(P08)ST 750 6U 2010(M&amp;S)DE"/>
    <n v="3306"/>
    <x v="25"/>
    <x v="11"/>
    <x v="2"/>
    <n v="3306"/>
    <x v="25"/>
  </r>
  <r>
    <n v="1255159"/>
    <n v="10050620"/>
    <s v="CYT SUNR C.SAUV(P08)STLV7506U2010(M&amp;S)DE"/>
    <n v="4704"/>
    <x v="25"/>
    <x v="12"/>
    <x v="2"/>
    <n v="4704"/>
    <x v="25"/>
  </r>
  <r>
    <n v="1255133"/>
    <n v="10050853"/>
    <s v="CYT TRIO RVA MERL(P10)750 12U 2010 HN"/>
    <n v="140"/>
    <x v="25"/>
    <x v="3"/>
    <x v="2"/>
    <n v="140"/>
    <x v="25"/>
  </r>
  <r>
    <n v="1255058"/>
    <n v="10049602"/>
    <s v="CYT CAS RVA PRI C.SAUV ECO 7506U2009VEU"/>
    <n v="22.5"/>
    <x v="25"/>
    <x v="3"/>
    <x v="2"/>
    <n v="22.5"/>
    <x v="25"/>
  </r>
  <r>
    <n v="1254922"/>
    <n v="10041226"/>
    <s v="CYT SUNR CARM(P08) 750 6U KR"/>
    <n v="70"/>
    <x v="25"/>
    <x v="11"/>
    <x v="2"/>
    <n v="70"/>
    <x v="25"/>
  </r>
  <r>
    <n v="1254742"/>
    <n v="10020601"/>
    <s v="CYT CASILL C.SAUV(ND) 375 24U VAS"/>
    <n v="55"/>
    <x v="25"/>
    <x v="3"/>
    <x v="2"/>
    <n v="55"/>
    <x v="25"/>
  </r>
  <r>
    <n v="1254655"/>
    <n v="10048599"/>
    <s v="CYT TRIO RVA CHARD(P10)750 12U 2009 TW"/>
    <n v="35"/>
    <x v="25"/>
    <x v="3"/>
    <x v="2"/>
    <n v="35"/>
    <x v="25"/>
  </r>
  <r>
    <n v="1254646"/>
    <n v="10048652"/>
    <s v="CYT TRIO RVA C.SAU(P10)(90P)75012U2008CA"/>
    <n v="168"/>
    <x v="25"/>
    <x v="3"/>
    <x v="2"/>
    <n v="168"/>
    <x v="25"/>
  </r>
  <r>
    <n v="1256500"/>
    <n v="10044641"/>
    <s v="CYT FRONT MERLOT(P07) 750 12U US"/>
    <n v="2730"/>
    <x v="25"/>
    <x v="2"/>
    <x v="2"/>
    <n v="2730"/>
    <x v="25"/>
  </r>
  <r>
    <n v="1255244"/>
    <n v="10041203"/>
    <s v="CYT SUNR C.SAUV(P08) 750 6U RU"/>
    <n v="310"/>
    <x v="25"/>
    <x v="12"/>
    <x v="2"/>
    <n v="310"/>
    <x v="25"/>
  </r>
  <r>
    <n v="1256793"/>
    <n v="10045605"/>
    <s v="CYT CASILL CHARD STLV 750 6U 2009 GB"/>
    <n v="1048"/>
    <x v="25"/>
    <x v="2"/>
    <x v="2"/>
    <n v="1048"/>
    <x v="25"/>
  </r>
  <r>
    <n v="1256858"/>
    <n v="10038400"/>
    <s v="CYT CASILL P.NOIR 750 6U 2009 VEU"/>
    <n v="33"/>
    <x v="25"/>
    <x v="3"/>
    <x v="2"/>
    <n v="33"/>
    <x v="25"/>
  </r>
  <r>
    <n v="1256855"/>
    <n v="10044587"/>
    <s v="CYT FRONT C.SAUV STLV(P06)(BI)7506U AFRI"/>
    <n v="644"/>
    <x v="25"/>
    <x v="2"/>
    <x v="2"/>
    <n v="644"/>
    <x v="25"/>
  </r>
  <r>
    <n v="1256854"/>
    <n v="10036914"/>
    <s v="CYT FRONT C.SAUV(P06)(BI)1500 6U AFRI"/>
    <n v="384"/>
    <x v="25"/>
    <x v="6"/>
    <x v="2"/>
    <n v="384"/>
    <x v="25"/>
  </r>
  <r>
    <n v="1256848"/>
    <n v="10049754"/>
    <s v="CYT CASILL P.NOIR STLV 750 12U 2009 CN"/>
    <n v="154"/>
    <x v="25"/>
    <x v="5"/>
    <x v="2"/>
    <n v="154"/>
    <x v="25"/>
  </r>
  <r>
    <n v="1256845"/>
    <n v="10050292"/>
    <s v="CYT SUNR MERL(P08) 750 6U 2010 VEU"/>
    <n v="196"/>
    <x v="25"/>
    <x v="11"/>
    <x v="2"/>
    <n v="196"/>
    <x v="25"/>
  </r>
  <r>
    <n v="1256837"/>
    <n v="10050640"/>
    <s v="CYT SUNR BIB C.SAUV(P08) 3L 4U 2010VEU"/>
    <n v="640"/>
    <x v="25"/>
    <x v="7"/>
    <x v="2"/>
    <n v="640"/>
    <x v="25"/>
  </r>
  <r>
    <n v="1256833"/>
    <n v="10048995"/>
    <s v="CYT FRONT C.SAUV ST(P06)750 12U 2010 VEU"/>
    <n v="700"/>
    <x v="25"/>
    <x v="2"/>
    <x v="2"/>
    <n v="700"/>
    <x v="25"/>
  </r>
  <r>
    <n v="1256830"/>
    <n v="10047083"/>
    <s v="CYT CAMPO LARGO C.SAUV 750 6U CN"/>
    <n v="294"/>
    <x v="25"/>
    <x v="11"/>
    <x v="2"/>
    <n v="294"/>
    <x v="25"/>
  </r>
  <r>
    <n v="1256818"/>
    <n v="10020290"/>
    <s v="CYT CASILL C.SAUV 750 12U US"/>
    <n v="417"/>
    <x v="25"/>
    <x v="5"/>
    <x v="2"/>
    <n v="417"/>
    <x v="25"/>
  </r>
  <r>
    <n v="1256711"/>
    <n v="10044961"/>
    <s v="CYT CASILL CARM ECO 750 12U (LR)CA"/>
    <n v="294"/>
    <x v="25"/>
    <x v="5"/>
    <x v="2"/>
    <n v="294"/>
    <x v="25"/>
  </r>
  <r>
    <n v="1256805"/>
    <n v="10051535"/>
    <s v="CYT CASILL C.SAUV ECO 750 12U 2009 JP"/>
    <n v="2100"/>
    <x v="25"/>
    <x v="2"/>
    <x v="2"/>
    <n v="2100"/>
    <x v="25"/>
  </r>
  <r>
    <n v="1256868"/>
    <n v="10044921"/>
    <s v="CYT CASILL C.SAUV ECO 750 12U 2010 VIN"/>
    <n v="504"/>
    <x v="25"/>
    <x v="5"/>
    <x v="2"/>
    <n v="504"/>
    <x v="25"/>
  </r>
  <r>
    <n v="1256780"/>
    <n v="10047569"/>
    <s v="CYT CASILL S.BLC ST CASABLAN37512U2010GB"/>
    <n v="51"/>
    <x v="25"/>
    <x v="3"/>
    <x v="2"/>
    <n v="51"/>
    <x v="25"/>
  </r>
  <r>
    <n v="1256778"/>
    <n v="10049022"/>
    <s v="CYT SUNR CHARD 250 12U 2010 GB"/>
    <n v="600"/>
    <x v="25"/>
    <x v="8"/>
    <x v="2"/>
    <n v="600"/>
    <x v="25"/>
  </r>
  <r>
    <n v="1256772"/>
    <n v="10051162"/>
    <s v="CYT CASILL CARM ECO 750 12U 2010 C/ES CA"/>
    <n v="278"/>
    <x v="25"/>
    <x v="5"/>
    <x v="2"/>
    <n v="278"/>
    <x v="25"/>
  </r>
  <r>
    <n v="1256724"/>
    <n v="10044936"/>
    <s v="CYT CASILL C.SAUV ECO 750 12U VAR"/>
    <n v="210"/>
    <x v="25"/>
    <x v="3"/>
    <x v="2"/>
    <n v="210"/>
    <x v="25"/>
  </r>
  <r>
    <n v="1256720"/>
    <n v="10026774"/>
    <s v="CA RESERVA C.SAUV 750 12U VIN"/>
    <n v="112"/>
    <x v="25"/>
    <x v="1"/>
    <x v="2"/>
    <n v="112"/>
    <x v="25"/>
  </r>
  <r>
    <n v="1256719"/>
    <n v="10051378"/>
    <s v="CYT SENDERO C.SA(P07)STECO 750 6U(M&amp;S)DE"/>
    <n v="4367.5"/>
    <x v="25"/>
    <x v="1"/>
    <x v="2"/>
    <n v="4367.5"/>
    <x v="25"/>
  </r>
  <r>
    <n v="1256717"/>
    <n v="10041224"/>
    <s v="CYT SUNR CARM(P08) 750 6U RU"/>
    <n v="2286"/>
    <x v="25"/>
    <x v="12"/>
    <x v="2"/>
    <n v="2286"/>
    <x v="25"/>
  </r>
  <r>
    <n v="1256715"/>
    <n v="10041305"/>
    <s v="CYT SUNR MERL(P08) 750 6U RU"/>
    <n v="1622"/>
    <x v="25"/>
    <x v="11"/>
    <x v="2"/>
    <n v="1622"/>
    <x v="25"/>
  </r>
  <r>
    <n v="1256714"/>
    <n v="10041203"/>
    <s v="CYT SUNR C.SAUV(P08) 750 6U RU"/>
    <n v="2142"/>
    <x v="25"/>
    <x v="11"/>
    <x v="2"/>
    <n v="2142"/>
    <x v="25"/>
  </r>
  <r>
    <n v="1256495"/>
    <n v="10048624"/>
    <s v="CYT TRIO RVA CHARD(P10)750 12U 2009 PA"/>
    <n v="33"/>
    <x v="25"/>
    <x v="3"/>
    <x v="2"/>
    <n v="33"/>
    <x v="25"/>
  </r>
  <r>
    <n v="1256807"/>
    <n v="12006290"/>
    <s v="2115 C.SAUV CASILL ECO 0750 CH 2009"/>
    <n v="394"/>
    <x v="25"/>
    <x v="3"/>
    <x v="2"/>
    <n v="394"/>
    <x v="25"/>
  </r>
  <r>
    <n v="1256939"/>
    <n v="10050039"/>
    <s v="CYT CASILL S.BLC ECO C.BCA 750 6U 2010GB"/>
    <n v="5086.5"/>
    <x v="25"/>
    <x v="2"/>
    <x v="2"/>
    <n v="5086.5"/>
    <x v="25"/>
  </r>
  <r>
    <n v="1257109"/>
    <n v="10050638"/>
    <s v="CYT SUNR BIB C.SAUV(P08) 3L 4U 2010IS"/>
    <n v="224"/>
    <x v="25"/>
    <x v="7"/>
    <x v="2"/>
    <n v="224"/>
    <x v="25"/>
  </r>
  <r>
    <n v="1257104"/>
    <n v="10021904"/>
    <s v="CYT FRONT CHARD(P06) 187 24U VEU"/>
    <n v="119.68"/>
    <x v="25"/>
    <x v="10"/>
    <x v="2"/>
    <n v="119.68"/>
    <x v="25"/>
  </r>
  <r>
    <n v="1257095"/>
    <n v="10044916"/>
    <s v="CYT CASILL C.SAUV ECO 750 12U  LCBO CA"/>
    <n v="140"/>
    <x v="25"/>
    <x v="5"/>
    <x v="2"/>
    <n v="140"/>
    <x v="25"/>
  </r>
  <r>
    <n v="1257082"/>
    <n v="10043954"/>
    <s v="CYT CYT S.BLC(ST)(SIN FTE)750 12U 2010GB"/>
    <n v="100"/>
    <x v="25"/>
    <x v="5"/>
    <x v="2"/>
    <n v="100"/>
    <x v="25"/>
  </r>
  <r>
    <n v="1257081"/>
    <n v="10044016"/>
    <s v="CYT NORTE CHICO S.BLC(JN)750 12U 2010GB"/>
    <n v="600"/>
    <x v="25"/>
    <x v="5"/>
    <x v="2"/>
    <n v="600"/>
    <x v="25"/>
  </r>
  <r>
    <n v="1257075"/>
    <n v="10043026"/>
    <s v="CYT MARQUES C.SAUV 750 12U 2008 VIN"/>
    <n v="123"/>
    <x v="25"/>
    <x v="9"/>
    <x v="2"/>
    <n v="123"/>
    <x v="25"/>
  </r>
  <r>
    <n v="1257071"/>
    <n v="10023818"/>
    <s v="CYT FRONT CHARD(STELV)(P06) 750 12U VEU"/>
    <n v="427"/>
    <x v="25"/>
    <x v="11"/>
    <x v="2"/>
    <n v="427"/>
    <x v="25"/>
  </r>
  <r>
    <n v="1257066"/>
    <n v="10050681"/>
    <s v="CYT SUNR C.SAUV(P08) 250 12U 2010(MS) DE"/>
    <n v="100"/>
    <x v="25"/>
    <x v="8"/>
    <x v="2"/>
    <n v="100"/>
    <x v="25"/>
  </r>
  <r>
    <n v="1257065"/>
    <n v="10050770"/>
    <s v="CYT MARQUES CARM 750 12U 2009  CA"/>
    <n v="56"/>
    <x v="25"/>
    <x v="9"/>
    <x v="2"/>
    <n v="56"/>
    <x v="25"/>
  </r>
  <r>
    <n v="1257061"/>
    <n v="10050533"/>
    <s v="CYT MARQUES CHARD 750 12U 2009 VEU"/>
    <n v="20"/>
    <x v="25"/>
    <x v="9"/>
    <x v="2"/>
    <n v="20"/>
    <x v="25"/>
  </r>
  <r>
    <n v="1256859"/>
    <n v="10045040"/>
    <s v="CYT CASILL MERL ECO 750 12U 2010 VIN"/>
    <n v="504"/>
    <x v="25"/>
    <x v="2"/>
    <x v="2"/>
    <n v="504"/>
    <x v="25"/>
  </r>
  <r>
    <n v="1256975"/>
    <n v="10051886"/>
    <s v="CYT WINE LOTCAB(L119/5/112)ST7506U2009GB"/>
    <n v="1071.5"/>
    <x v="25"/>
    <x v="9"/>
    <x v="2"/>
    <n v="1071.5"/>
    <x v="25"/>
  </r>
  <r>
    <n v="1256864"/>
    <n v="10045055"/>
    <s v="CYT CASILL MERL ECO 750 12U VAR"/>
    <n v="280"/>
    <x v="25"/>
    <x v="2"/>
    <x v="2"/>
    <n v="280"/>
    <x v="25"/>
  </r>
  <r>
    <n v="1256933"/>
    <n v="10044020"/>
    <s v="CYT PEREGRINO S.BLC(ST)750 12U 2010GB"/>
    <n v="60"/>
    <x v="25"/>
    <x v="6"/>
    <x v="2"/>
    <n v="60"/>
    <x v="25"/>
  </r>
  <r>
    <n v="1256928"/>
    <n v="10041881"/>
    <s v="CYT FRONT S.BLC STL(P06)(BL)7506U 2010GB"/>
    <n v="770.5"/>
    <x v="25"/>
    <x v="6"/>
    <x v="2"/>
    <n v="770.5"/>
    <x v="25"/>
  </r>
  <r>
    <n v="1256893"/>
    <n v="10049022"/>
    <s v="CYT SUNR CHARD 250 12U 2010 GB"/>
    <n v="1200"/>
    <x v="25"/>
    <x v="8"/>
    <x v="2"/>
    <n v="1200"/>
    <x v="25"/>
  </r>
  <r>
    <n v="1256883"/>
    <n v="10046822"/>
    <s v="MA MAYCAS RVA ESP SYRAH 750 6U 2008 US"/>
    <n v="55"/>
    <x v="25"/>
    <x v="3"/>
    <x v="2"/>
    <n v="55"/>
    <x v="25"/>
  </r>
  <r>
    <n v="1256879"/>
    <n v="10044974"/>
    <s v="CYT CASILL CARM ECO 750 12U US"/>
    <n v="5469"/>
    <x v="25"/>
    <x v="0"/>
    <x v="2"/>
    <n v="5469"/>
    <x v="25"/>
  </r>
  <r>
    <n v="1256875"/>
    <n v="10044929"/>
    <s v="CYT CASILL C.SAUV ECO750 12U LATAM"/>
    <n v="532"/>
    <x v="25"/>
    <x v="5"/>
    <x v="2"/>
    <n v="532"/>
    <x v="25"/>
  </r>
  <r>
    <n v="1256874"/>
    <n v="10049263"/>
    <s v="CYT SUNR CARM STLV(P08)7506U2010(M&amp;S)DE"/>
    <n v="370"/>
    <x v="25"/>
    <x v="3"/>
    <x v="2"/>
    <n v="370"/>
    <x v="25"/>
  </r>
  <r>
    <n v="1256873"/>
    <n v="10049261"/>
    <s v="CYT SUNR CARM(P08) 750 6U 2010 VEU"/>
    <n v="56"/>
    <x v="25"/>
    <x v="12"/>
    <x v="2"/>
    <n v="56"/>
    <x v="25"/>
  </r>
  <r>
    <n v="1256870"/>
    <n v="10020612"/>
    <s v="CYT CASILL C.SAUV(ND) 375 24U VES"/>
    <n v="36"/>
    <x v="25"/>
    <x v="3"/>
    <x v="2"/>
    <n v="36"/>
    <x v="25"/>
  </r>
  <r>
    <n v="1256710"/>
    <n v="10042000"/>
    <s v="CYT FRONT BIB CHARD(SLIM) 3L 4U 2010 VEU"/>
    <n v="1505.333333"/>
    <x v="25"/>
    <x v="7"/>
    <x v="2"/>
    <n v="1505.333333"/>
    <x v="25"/>
  </r>
  <r>
    <n v="1256976"/>
    <n v="10043817"/>
    <s v="CYT G.RVA S.RIBERAS SYRAH 7506U 2008VEU"/>
    <n v="100"/>
    <x v="25"/>
    <x v="9"/>
    <x v="2"/>
    <n v="100"/>
    <x v="25"/>
  </r>
  <r>
    <n v="1256564"/>
    <n v="10049752"/>
    <s v="CYT CASILL P.NOIR STLV 750 6U 2009 GB"/>
    <n v="495"/>
    <x v="25"/>
    <x v="5"/>
    <x v="2"/>
    <n v="495"/>
    <x v="25"/>
  </r>
  <r>
    <n v="1256598"/>
    <n v="10050129"/>
    <s v="CYT FRONT C.SAUV(P06) 1500 6U VAR"/>
    <n v="235"/>
    <x v="25"/>
    <x v="11"/>
    <x v="2"/>
    <n v="235"/>
    <x v="25"/>
  </r>
  <r>
    <n v="1256597"/>
    <n v="10044441"/>
    <s v="CYT FRONT MERL(P06) 750 12U VAR"/>
    <n v="42"/>
    <x v="25"/>
    <x v="2"/>
    <x v="2"/>
    <n v="42"/>
    <x v="25"/>
  </r>
  <r>
    <n v="1256592"/>
    <n v="10044972"/>
    <s v="CYT CASILL CARM ECO 750 12U LATAM"/>
    <n v="70"/>
    <x v="25"/>
    <x v="5"/>
    <x v="2"/>
    <n v="70"/>
    <x v="25"/>
  </r>
  <r>
    <n v="1256591"/>
    <n v="10031185"/>
    <s v="CYT SUNR CARM(P08) 750 12U LATAM"/>
    <n v="70"/>
    <x v="25"/>
    <x v="11"/>
    <x v="2"/>
    <n v="70"/>
    <x v="25"/>
  </r>
  <r>
    <n v="1256589"/>
    <n v="10049602"/>
    <s v="CYT CAS RVA PRI C.SAUV ECO 7506U2009VEU"/>
    <n v="42"/>
    <x v="25"/>
    <x v="3"/>
    <x v="2"/>
    <n v="42"/>
    <x v="25"/>
  </r>
  <r>
    <n v="1256588"/>
    <n v="10044986"/>
    <s v="CYT CASILL CARM ECO 750 6U LATAM"/>
    <n v="300"/>
    <x v="25"/>
    <x v="5"/>
    <x v="2"/>
    <n v="300"/>
    <x v="25"/>
  </r>
  <r>
    <n v="1256587"/>
    <n v="10045067"/>
    <s v="CYT CASILL MERL ECO 750 6U LATAM"/>
    <n v="40"/>
    <x v="25"/>
    <x v="2"/>
    <x v="2"/>
    <n v="40"/>
    <x v="25"/>
  </r>
  <r>
    <n v="1256586"/>
    <n v="10045137"/>
    <s v="CYT CASILL S.BLC ECO 750 12U VES"/>
    <n v="53"/>
    <x v="25"/>
    <x v="2"/>
    <x v="2"/>
    <n v="53"/>
    <x v="25"/>
  </r>
  <r>
    <n v="1256582"/>
    <n v="10050201"/>
    <s v="CYT FRONT MERL(P06) 750 6U 2010 VEU"/>
    <n v="322"/>
    <x v="25"/>
    <x v="2"/>
    <x v="2"/>
    <n v="322"/>
    <x v="25"/>
  </r>
  <r>
    <n v="1256712"/>
    <n v="10044506"/>
    <s v="CYT FRONT C.SAUV(P06) 750 6U RU"/>
    <n v="1767"/>
    <x v="25"/>
    <x v="2"/>
    <x v="2"/>
    <n v="1767"/>
    <x v="25"/>
  </r>
  <r>
    <n v="1256573"/>
    <n v="10045048"/>
    <s v="CYT CASILL MERL ECO 750 12U LATAM"/>
    <n v="280"/>
    <x v="25"/>
    <x v="2"/>
    <x v="2"/>
    <n v="280"/>
    <x v="25"/>
  </r>
  <r>
    <n v="1256602"/>
    <n v="10020549"/>
    <s v="CYT CASILL CARM(ND) 375 24U LATAM"/>
    <n v="189"/>
    <x v="25"/>
    <x v="3"/>
    <x v="2"/>
    <n v="189"/>
    <x v="25"/>
  </r>
  <r>
    <n v="1256563"/>
    <n v="10049569"/>
    <s v="CYT CASILL CARM ECO 750 6U 2010 GB"/>
    <n v="780"/>
    <x v="25"/>
    <x v="5"/>
    <x v="2"/>
    <n v="780"/>
    <x v="25"/>
  </r>
  <r>
    <n v="1256561"/>
    <n v="10046306"/>
    <s v="CYT CASILL VIOG STLV 750 6U 2009 GB"/>
    <n v="83.5"/>
    <x v="25"/>
    <x v="3"/>
    <x v="2"/>
    <n v="83.5"/>
    <x v="25"/>
  </r>
  <r>
    <n v="1256550"/>
    <n v="10051534"/>
    <s v="CYT CASILL CARM ECO 750 12U 2010 JP"/>
    <n v="140"/>
    <x v="25"/>
    <x v="5"/>
    <x v="2"/>
    <n v="140"/>
    <x v="25"/>
  </r>
  <r>
    <n v="1256544"/>
    <n v="10035773"/>
    <s v="CYT CASILL CHARD 375 24U 2009 VEU"/>
    <n v="570"/>
    <x v="25"/>
    <x v="3"/>
    <x v="2"/>
    <n v="570"/>
    <x v="25"/>
  </r>
  <r>
    <n v="1256539"/>
    <n v="10044980"/>
    <s v="CYT CASILL CARM ECO 750 6U 2010 DE"/>
    <n v="448"/>
    <x v="25"/>
    <x v="5"/>
    <x v="2"/>
    <n v="448"/>
    <x v="25"/>
  </r>
  <r>
    <n v="1256536"/>
    <n v="10048359"/>
    <s v="CYT SUNR CHARD(P08) 250 12U 2010 DE/BE"/>
    <n v="300"/>
    <x v="25"/>
    <x v="8"/>
    <x v="2"/>
    <n v="300"/>
    <x v="25"/>
  </r>
  <r>
    <n v="1256534"/>
    <n v="10049238"/>
    <s v="CYT FRONT C.SAUV(P06)STLV 750 12U2010VEU"/>
    <n v="280"/>
    <x v="25"/>
    <x v="3"/>
    <x v="2"/>
    <n v="280"/>
    <x v="25"/>
  </r>
  <r>
    <n v="1256504"/>
    <n v="10050779"/>
    <s v="CYT MARQUES CARM 750 12U 2009  US"/>
    <n v="1050"/>
    <x v="25"/>
    <x v="9"/>
    <x v="2"/>
    <n v="1050"/>
    <x v="25"/>
  </r>
  <r>
    <n v="1256503"/>
    <n v="10050537"/>
    <s v="CYT MARQUES CHARD 750 12U 2009 US"/>
    <n v="1098"/>
    <x v="25"/>
    <x v="9"/>
    <x v="2"/>
    <n v="1098"/>
    <x v="25"/>
  </r>
  <r>
    <n v="1256501"/>
    <n v="10050172"/>
    <s v="CYT SUNR C.SAUV(P08) 1500 6U US"/>
    <n v="1000"/>
    <x v="25"/>
    <x v="1"/>
    <x v="2"/>
    <n v="1000"/>
    <x v="25"/>
  </r>
  <r>
    <n v="1256578"/>
    <n v="10048998"/>
    <s v="CYT FRONT C.SAUV(P06) 750 6U 2010 VEU"/>
    <n v="94"/>
    <x v="25"/>
    <x v="2"/>
    <x v="2"/>
    <n v="94"/>
    <x v="25"/>
  </r>
  <r>
    <n v="1256649"/>
    <n v="10050438"/>
    <s v="CYT MARQUES CHARD 750 6U 2009 RU"/>
    <n v="91"/>
    <x v="25"/>
    <x v="9"/>
    <x v="2"/>
    <n v="91"/>
    <x v="25"/>
  </r>
  <r>
    <n v="1256709"/>
    <n v="10050611"/>
    <s v="CYT SUNR C.SAUV(P08) 750 6U 2010 VEU"/>
    <n v="322"/>
    <x v="25"/>
    <x v="11"/>
    <x v="2"/>
    <n v="322"/>
    <x v="25"/>
  </r>
  <r>
    <n v="1256707"/>
    <n v="10036920"/>
    <s v="CYT FRONT S.BLC (P06) (BI) 1500 6U AFRI"/>
    <n v="192"/>
    <x v="25"/>
    <x v="6"/>
    <x v="2"/>
    <n v="192"/>
    <x v="25"/>
  </r>
  <r>
    <n v="1256703"/>
    <n v="10051682"/>
    <s v="CYT FRONT S.BLC(P06) 750 6U 2010 VEU"/>
    <n v="280"/>
    <x v="25"/>
    <x v="2"/>
    <x v="2"/>
    <n v="280"/>
    <x v="25"/>
  </r>
  <r>
    <n v="1256694"/>
    <n v="10048610"/>
    <s v="CYT TRIO RVA CHARD(P10)750 12U 2009 BO"/>
    <n v="55"/>
    <x v="25"/>
    <x v="3"/>
    <x v="2"/>
    <n v="55"/>
    <x v="25"/>
  </r>
  <r>
    <n v="1256690"/>
    <n v="10044503"/>
    <s v="CYT FRONT MERL(P06) 750 6U RU"/>
    <n v="3600"/>
    <x v="25"/>
    <x v="2"/>
    <x v="2"/>
    <n v="3600"/>
    <x v="25"/>
  </r>
  <r>
    <n v="1256688"/>
    <n v="10022500"/>
    <s v="CYT FRONT S.BLC(P06) 750 6U RU"/>
    <n v="1196"/>
    <x v="25"/>
    <x v="2"/>
    <x v="2"/>
    <n v="1196"/>
    <x v="25"/>
  </r>
  <r>
    <n v="1256685"/>
    <n v="10045069"/>
    <s v="CYT CASILL MERL ECO 750 6U RU"/>
    <n v="1400"/>
    <x v="25"/>
    <x v="2"/>
    <x v="2"/>
    <n v="1400"/>
    <x v="25"/>
  </r>
  <r>
    <n v="1256682"/>
    <n v="10044963"/>
    <s v="CYT CASILL CARM ECO 750 12U 2010 VEU"/>
    <n v="53"/>
    <x v="25"/>
    <x v="5"/>
    <x v="2"/>
    <n v="53"/>
    <x v="25"/>
  </r>
  <r>
    <n v="1256680"/>
    <n v="10044975"/>
    <s v="CYT CASILL CARM ECO 750 12U VAR"/>
    <n v="523"/>
    <x v="25"/>
    <x v="5"/>
    <x v="2"/>
    <n v="523"/>
    <x v="25"/>
  </r>
  <r>
    <n v="1256666"/>
    <n v="10044706"/>
    <s v="CYT FRONT C.SAUV BLUSH(P06)750 6U VAR"/>
    <n v="280"/>
    <x v="25"/>
    <x v="2"/>
    <x v="2"/>
    <n v="280"/>
    <x v="25"/>
  </r>
  <r>
    <n v="1256600"/>
    <n v="10038424"/>
    <s v="CYT CASILL P.NOIR 750 12U 2009 VES"/>
    <n v="132"/>
    <x v="25"/>
    <x v="3"/>
    <x v="2"/>
    <n v="132"/>
    <x v="25"/>
  </r>
  <r>
    <n v="1256650"/>
    <n v="10050729"/>
    <s v="CYT MARQUES MERLOT 750 6U 2009 RU"/>
    <n v="123"/>
    <x v="25"/>
    <x v="9"/>
    <x v="2"/>
    <n v="123"/>
    <x v="25"/>
  </r>
  <r>
    <n v="1256601"/>
    <n v="10045681"/>
    <s v="CYT CYT RVDO C.SAUV 750 12U LATAM"/>
    <n v="140"/>
    <x v="25"/>
    <x v="11"/>
    <x v="2"/>
    <n v="140"/>
    <x v="25"/>
  </r>
  <r>
    <n v="1256645"/>
    <n v="10048672"/>
    <s v="CYT TRIO RVA C.SA(P10)(90P)75012U2008VEU"/>
    <n v="350"/>
    <x v="25"/>
    <x v="3"/>
    <x v="2"/>
    <n v="350"/>
    <x v="25"/>
  </r>
  <r>
    <n v="1256643"/>
    <n v="10051856"/>
    <s v="MA MAYCAS RVA P.NOIR STLV 750 6U 2009 AU"/>
    <n v="352"/>
    <x v="25"/>
    <x v="9"/>
    <x v="2"/>
    <n v="352"/>
    <x v="25"/>
  </r>
  <r>
    <n v="1256641"/>
    <n v="10045558"/>
    <s v="CYT WINE LOT TRIVA 750 12U 2009 US"/>
    <n v="1626"/>
    <x v="25"/>
    <x v="3"/>
    <x v="2"/>
    <n v="1626"/>
    <x v="25"/>
  </r>
  <r>
    <n v="1256640"/>
    <n v="10051855"/>
    <s v="MA MAYCAS RVA SYRAH STLV 750 6U 2009 AU"/>
    <n v="385"/>
    <x v="25"/>
    <x v="9"/>
    <x v="2"/>
    <n v="385"/>
    <x v="25"/>
  </r>
  <r>
    <n v="1256637"/>
    <n v="10049690"/>
    <s v="PA P.ALTO RVA SY/RO STLV 750 6U 2010 GB"/>
    <n v="112.5"/>
    <x v="25"/>
    <x v="5"/>
    <x v="2"/>
    <n v="112.5"/>
    <x v="25"/>
  </r>
  <r>
    <n v="1256633"/>
    <n v="10041075"/>
    <s v="CYT FRONT C.SAUV/MERL(P06)STLV1500 6U CA"/>
    <n v="777"/>
    <x v="25"/>
    <x v="1"/>
    <x v="2"/>
    <n v="777"/>
    <x v="25"/>
  </r>
  <r>
    <n v="1256631"/>
    <n v="10044461"/>
    <s v="CYT FRONT C.SAUV(P06) 750 12U VAR"/>
    <n v="397"/>
    <x v="25"/>
    <x v="0"/>
    <x v="2"/>
    <n v="397"/>
    <x v="25"/>
  </r>
  <r>
    <n v="1256606"/>
    <n v="10044480"/>
    <s v="CYT FRONT S.BLC(P06) 750 12U VAR"/>
    <n v="168"/>
    <x v="25"/>
    <x v="2"/>
    <x v="2"/>
    <n v="168"/>
    <x v="25"/>
  </r>
  <r>
    <n v="1256604"/>
    <n v="10044482"/>
    <s v="CYT FRONT S.BLC(P06) 750 12U LATAM"/>
    <n v="112"/>
    <x v="25"/>
    <x v="2"/>
    <x v="2"/>
    <n v="112"/>
    <x v="25"/>
  </r>
  <r>
    <n v="7079600"/>
    <n v="10035373"/>
    <s v="MPO V.MPO RVA MERL(P05)STLV750 12U VAS"/>
    <m/>
    <x v="25"/>
    <x v="2"/>
    <x v="1"/>
    <n v="42"/>
    <x v="25"/>
  </r>
  <r>
    <n v="1256664"/>
    <n v="10038613"/>
    <s v="PA P.ALTO RVA C.SAUV 750 6U 2009(M&amp;S) DE"/>
    <n v="112"/>
    <x v="25"/>
    <x v="5"/>
    <x v="2"/>
    <n v="112"/>
    <x v="25"/>
  </r>
  <r>
    <n v="1258244"/>
    <n v="10034653"/>
    <s v="CYT CASILL SYRAH  750 12U US"/>
    <m/>
    <x v="25"/>
    <x v="3"/>
    <x v="1"/>
    <n v="540"/>
    <x v="25"/>
  </r>
  <r>
    <n v="1256641"/>
    <n v="10045558"/>
    <s v="CYT WINE LOT TRIVA 750 12U 2009 US"/>
    <m/>
    <x v="25"/>
    <x v="3"/>
    <x v="1"/>
    <n v="1635"/>
    <x v="25"/>
  </r>
  <r>
    <n v="7079403"/>
    <n v="10046303"/>
    <s v="CS LOS GANSOS CHARD STLV 750 6U NL"/>
    <m/>
    <x v="25"/>
    <x v="3"/>
    <x v="1"/>
    <n v="675"/>
    <x v="25"/>
  </r>
  <r>
    <n v="7079083"/>
    <n v="10046228"/>
    <s v="CS C.SUR TOC CHARD(P08)STL 750 12U NORD"/>
    <m/>
    <x v="25"/>
    <x v="3"/>
    <x v="1"/>
    <n v="1128"/>
    <x v="25"/>
  </r>
  <r>
    <n v="7079129"/>
    <n v="10049776"/>
    <s v="CS C.SUR TOC CHARD (P08 )STL 750 6U CZ"/>
    <m/>
    <x v="25"/>
    <x v="3"/>
    <x v="1"/>
    <n v="160"/>
    <x v="25"/>
  </r>
  <r>
    <n v="1256448"/>
    <n v="10020043"/>
    <s v="CYT CASILL SHIRAZ 750 12U LATAM"/>
    <m/>
    <x v="25"/>
    <x v="3"/>
    <x v="1"/>
    <n v="100"/>
    <x v="25"/>
  </r>
  <r>
    <n v="7079528"/>
    <n v="21000115"/>
    <s v="4140 P.NOIR ORGANICO 750 12U ST 2010 CA"/>
    <m/>
    <x v="25"/>
    <x v="3"/>
    <x v="1"/>
    <n v="110"/>
    <x v="25"/>
  </r>
  <r>
    <n v="1254497"/>
    <n v="10038105"/>
    <s v="CYT CASILL SHIRAZ 750 12U (C/ESP) CA"/>
    <m/>
    <x v="25"/>
    <x v="3"/>
    <x v="1"/>
    <n v="79.000000009999994"/>
    <x v="25"/>
  </r>
  <r>
    <n v="7079973"/>
    <n v="10045432"/>
    <s v="MPO V.MPO VTAL SYRAH (P09)STLV750 12UCA"/>
    <m/>
    <x v="25"/>
    <x v="3"/>
    <x v="1"/>
    <n v="55.000000010000001"/>
    <x v="25"/>
  </r>
  <r>
    <n v="7079634"/>
    <n v="12005726"/>
    <s v="2175 CARME TERRUNYO 0750 CH 2007 1U CL"/>
    <m/>
    <x v="25"/>
    <x v="3"/>
    <x v="1"/>
    <n v="102"/>
    <x v="25"/>
  </r>
  <r>
    <n v="7079345"/>
    <n v="10049778"/>
    <s v="CS C.SUR TOC S.BLC (P08) STL 750 6U CZ"/>
    <m/>
    <x v="25"/>
    <x v="3"/>
    <x v="1"/>
    <n v="33.999999989999999"/>
    <x v="25"/>
  </r>
  <r>
    <n v="1256444"/>
    <n v="12006264"/>
    <s v="2105 C.SAUV RVA PRIV ECO 0750 CH 2009"/>
    <m/>
    <x v="25"/>
    <x v="3"/>
    <x v="1"/>
    <n v="1160.8888890000001"/>
    <x v="25"/>
  </r>
  <r>
    <n v="7079160"/>
    <n v="10048768"/>
    <s v="CS RESERVA CHARD ST(P08)750 12U 2010VEU"/>
    <m/>
    <x v="25"/>
    <x v="3"/>
    <x v="1"/>
    <n v="25"/>
    <x v="25"/>
  </r>
  <r>
    <n v="1254742"/>
    <n v="10020601"/>
    <s v="CYT CASILL C.SAUV(ND) 375 24U VAS"/>
    <m/>
    <x v="25"/>
    <x v="3"/>
    <x v="1"/>
    <n v="55"/>
    <x v="25"/>
  </r>
  <r>
    <n v="1256870"/>
    <n v="10020612"/>
    <s v="CYT CASILL C.SAUV(ND) 375 24U VES"/>
    <m/>
    <x v="25"/>
    <x v="3"/>
    <x v="1"/>
    <n v="36"/>
    <x v="25"/>
  </r>
  <r>
    <n v="1257196"/>
    <n v="10051733"/>
    <s v="CYT CASILL C.SAUV 375 12U 2010 DK/NL"/>
    <m/>
    <x v="25"/>
    <x v="3"/>
    <x v="1"/>
    <n v="56.999999989999999"/>
    <x v="25"/>
  </r>
  <r>
    <n v="1256602"/>
    <n v="10020549"/>
    <s v="CYT CASILL CARM(ND) 375 24U LATAM"/>
    <m/>
    <x v="25"/>
    <x v="3"/>
    <x v="1"/>
    <n v="189"/>
    <x v="25"/>
  </r>
  <r>
    <n v="1257232"/>
    <n v="21000103"/>
    <s v="2182 CASILL CARM ECO 750 6U CH 2010 DK"/>
    <m/>
    <x v="25"/>
    <x v="3"/>
    <x v="1"/>
    <n v="770"/>
    <x v="25"/>
  </r>
  <r>
    <n v="1257643"/>
    <n v="12006584"/>
    <s v="2111 P.NOIR CASILL ECO 0750 CH 2010"/>
    <m/>
    <x v="25"/>
    <x v="3"/>
    <x v="1"/>
    <n v="83.333333330000002"/>
    <x v="25"/>
  </r>
  <r>
    <n v="1256874"/>
    <n v="10049263"/>
    <s v="CYT SUNR CARM STLV(P08)7506U2010(M&amp;S)DE"/>
    <m/>
    <x v="25"/>
    <x v="3"/>
    <x v="1"/>
    <n v="370"/>
    <x v="25"/>
  </r>
  <r>
    <n v="1258226"/>
    <n v="10038236"/>
    <s v="CYT FRONT C.SAUV(P06)(BI)STL 375 24UAFRI"/>
    <m/>
    <x v="25"/>
    <x v="3"/>
    <x v="1"/>
    <n v="90"/>
    <x v="25"/>
  </r>
  <r>
    <n v="7079368"/>
    <n v="10049777"/>
    <s v="CS C.SUR TOC C.SAUV (P08) STL 750 6U CZ"/>
    <m/>
    <x v="25"/>
    <x v="3"/>
    <x v="1"/>
    <n v="19.000000010000001"/>
    <x v="25"/>
  </r>
  <r>
    <n v="1257515"/>
    <n v="12005630"/>
    <s v="2111 P.NOIR CASILL 0750 ST 2009"/>
    <m/>
    <x v="25"/>
    <x v="3"/>
    <x v="1"/>
    <n v="2071.1111110000002"/>
    <x v="25"/>
  </r>
  <r>
    <n v="1257235"/>
    <n v="10049605"/>
    <s v="CYT CAS RVA PR C.SAU ECO750 6U2009(CO)DK"/>
    <m/>
    <x v="25"/>
    <x v="3"/>
    <x v="1"/>
    <n v="865"/>
    <x v="25"/>
  </r>
  <r>
    <n v="1256850"/>
    <n v="10044611"/>
    <s v="CYT FRONT LATE HARVEST 750 6U AFRI"/>
    <m/>
    <x v="25"/>
    <x v="3"/>
    <x v="1"/>
    <n v="313"/>
    <x v="25"/>
  </r>
  <r>
    <n v="1254573"/>
    <n v="10025781"/>
    <s v="CYT MT PACK FRONT(P07) 4 CHARD 187 6U US"/>
    <m/>
    <x v="25"/>
    <x v="10"/>
    <x v="1"/>
    <n v="777.88888889999998"/>
    <x v="25"/>
  </r>
  <r>
    <n v="7079747"/>
    <n v="10045793"/>
    <s v="CS I.NEGRA S.BL/CHAR(D)(P09)ST750 6U VEU"/>
    <m/>
    <x v="25"/>
    <x v="3"/>
    <x v="1"/>
    <n v="448"/>
    <x v="25"/>
  </r>
  <r>
    <n v="7079486"/>
    <n v="10051520"/>
    <s v="MPO BLEND S.BL/CHARDST(P09)STIC75012U SE"/>
    <m/>
    <x v="25"/>
    <x v="3"/>
    <x v="1"/>
    <n v="200"/>
    <x v="25"/>
  </r>
  <r>
    <n v="1256780"/>
    <n v="10047569"/>
    <s v="CYT CASILL S.BLC ST CASABLAN37512U2010GB"/>
    <m/>
    <x v="25"/>
    <x v="3"/>
    <x v="1"/>
    <n v="51.000000010000001"/>
    <x v="25"/>
  </r>
  <r>
    <n v="1257219"/>
    <n v="10045994"/>
    <s v="CA CLASSICO S.BLC(NV) STICK750 12U VIN"/>
    <m/>
    <x v="25"/>
    <x v="3"/>
    <x v="1"/>
    <n v="55.999999989999999"/>
    <x v="25"/>
  </r>
  <r>
    <n v="7079461"/>
    <n v="10051876"/>
    <s v="MPO V.MPO VTAL S.BLC(P09)STL75012U2010JP"/>
    <m/>
    <x v="25"/>
    <x v="3"/>
    <x v="1"/>
    <n v="112"/>
    <x v="25"/>
  </r>
  <r>
    <n v="1256858"/>
    <n v="10038400"/>
    <s v="CYT CASILL P.NOIR 750 6U 2009 VEU"/>
    <m/>
    <x v="25"/>
    <x v="3"/>
    <x v="1"/>
    <n v="33"/>
    <x v="25"/>
  </r>
  <r>
    <n v="1256600"/>
    <n v="10038424"/>
    <s v="CYT CASILL P.NOIR 750 12U 2009 VES"/>
    <m/>
    <x v="25"/>
    <x v="3"/>
    <x v="1"/>
    <n v="132"/>
    <x v="25"/>
  </r>
  <r>
    <n v="1254601"/>
    <n v="10038413"/>
    <s v="CYT CASILL P.NOIR 750 12U 2009 VAS"/>
    <m/>
    <x v="25"/>
    <x v="3"/>
    <x v="1"/>
    <n v="70"/>
    <x v="25"/>
  </r>
  <r>
    <n v="1256474"/>
    <n v="10037327"/>
    <s v="CYT CASILL VIOG STLV 750 12U 2009 VES"/>
    <m/>
    <x v="25"/>
    <x v="3"/>
    <x v="1"/>
    <n v="42"/>
    <x v="25"/>
  </r>
  <r>
    <n v="1256724"/>
    <n v="10044936"/>
    <s v="CYT CASILL C.SAUV ECO 750 12U VAR"/>
    <m/>
    <x v="25"/>
    <x v="3"/>
    <x v="1"/>
    <n v="210"/>
    <x v="25"/>
  </r>
  <r>
    <n v="1257234"/>
    <n v="10050013"/>
    <s v="CYT CASILL RVA PRI S.BLC 750 6U2010 NL"/>
    <m/>
    <x v="25"/>
    <x v="3"/>
    <x v="1"/>
    <n v="465"/>
    <x v="25"/>
  </r>
  <r>
    <n v="1253732"/>
    <n v="10020066"/>
    <s v="CYT CASILL CHARD STLV 750 12U VAR"/>
    <m/>
    <x v="25"/>
    <x v="3"/>
    <x v="1"/>
    <n v="138"/>
    <x v="25"/>
  </r>
  <r>
    <n v="1255999"/>
    <n v="10044609"/>
    <s v="CYT FRONT LATE HARVEST 750 12U VAR"/>
    <m/>
    <x v="25"/>
    <x v="3"/>
    <x v="1"/>
    <n v="42"/>
    <x v="25"/>
  </r>
  <r>
    <n v="1257276"/>
    <n v="12006415"/>
    <s v="2113 MERLOT TRIO 0750 CH 2010"/>
    <m/>
    <x v="25"/>
    <x v="3"/>
    <x v="1"/>
    <n v="250"/>
    <x v="25"/>
  </r>
  <r>
    <n v="1257274"/>
    <n v="10050868"/>
    <s v="CYT TRIO RVA MERL(P10)750 12U 2010 VEU"/>
    <m/>
    <x v="25"/>
    <x v="3"/>
    <x v="1"/>
    <n v="2500"/>
    <x v="25"/>
  </r>
  <r>
    <n v="1257115"/>
    <n v="12005209"/>
    <s v="1103 CHARD TRIO 0750 CH 2009"/>
    <m/>
    <x v="25"/>
    <x v="3"/>
    <x v="1"/>
    <n v="2627"/>
    <x v="25"/>
  </r>
  <r>
    <n v="1254655"/>
    <n v="10048599"/>
    <s v="CYT TRIO RVA CHARD(P10)750 12U 2009 TW"/>
    <m/>
    <x v="25"/>
    <x v="3"/>
    <x v="1"/>
    <n v="35"/>
    <x v="25"/>
  </r>
  <r>
    <n v="1256694"/>
    <n v="10048610"/>
    <s v="CYT TRIO RVA CHARD(P10)750 12U 2009 BO"/>
    <m/>
    <x v="25"/>
    <x v="3"/>
    <x v="1"/>
    <n v="54.999999989999999"/>
    <x v="25"/>
  </r>
  <r>
    <n v="1256495"/>
    <n v="10048624"/>
    <s v="CYT TRIO RVA CHARD(P10)750 12U 2009 PA"/>
    <m/>
    <x v="25"/>
    <x v="3"/>
    <x v="1"/>
    <n v="32.999999989999999"/>
    <x v="25"/>
  </r>
  <r>
    <n v="1255133"/>
    <n v="10050853"/>
    <s v="CYT TRIO RVA MERL(P10)750 12U 2010 HN"/>
    <m/>
    <x v="25"/>
    <x v="3"/>
    <x v="1"/>
    <n v="140"/>
    <x v="25"/>
  </r>
  <r>
    <n v="1255260"/>
    <n v="10041137"/>
    <s v="CYT SUNR S.BLC(P08) 750 6U RU"/>
    <m/>
    <x v="25"/>
    <x v="3"/>
    <x v="1"/>
    <n v="577.55555549999997"/>
    <x v="25"/>
  </r>
  <r>
    <n v="7079401"/>
    <n v="10051697"/>
    <s v="MPO V.MPO TENTA S.SELE S.BLC 750 12U CN"/>
    <m/>
    <x v="25"/>
    <x v="3"/>
    <x v="1"/>
    <n v="210"/>
    <x v="25"/>
  </r>
  <r>
    <n v="1256589"/>
    <n v="10049602"/>
    <s v="CYT CAS RVA PRI C.SAUV ECO 7506U2009VEU"/>
    <m/>
    <x v="25"/>
    <x v="3"/>
    <x v="1"/>
    <n v="42"/>
    <x v="25"/>
  </r>
  <r>
    <n v="1256631"/>
    <n v="10044461"/>
    <s v="CYT FRONT C.SAUV(P06) 750 12U VAR"/>
    <m/>
    <x v="25"/>
    <x v="0"/>
    <x v="1"/>
    <n v="392"/>
    <x v="25"/>
  </r>
  <r>
    <n v="7079495"/>
    <n v="10040466"/>
    <s v="CS CONO SUR CARM (P07)STL 750 12U JP"/>
    <m/>
    <x v="25"/>
    <x v="1"/>
    <x v="1"/>
    <n v="250"/>
    <x v="25"/>
  </r>
  <r>
    <n v="7079739"/>
    <n v="10046914"/>
    <s v="CS C.SUR MERL(P07) 750 12U CL"/>
    <m/>
    <x v="25"/>
    <x v="1"/>
    <x v="1"/>
    <n v="1260"/>
    <x v="25"/>
  </r>
  <r>
    <n v="7079723"/>
    <n v="10040470"/>
    <s v="CS CONO SUR CARM(P07) 750 12U LATAM"/>
    <m/>
    <x v="25"/>
    <x v="1"/>
    <x v="1"/>
    <n v="112"/>
    <x v="25"/>
  </r>
  <r>
    <n v="7079464"/>
    <n v="10040434"/>
    <s v="CS CONO SUR MERL STLV(P07) 750 12U CA"/>
    <m/>
    <x v="25"/>
    <x v="1"/>
    <x v="1"/>
    <n v="448"/>
    <x v="25"/>
  </r>
  <r>
    <n v="7079493"/>
    <n v="10040443"/>
    <s v="CS CONO SUR MERL STLV(P07) 750 12U JP"/>
    <m/>
    <x v="25"/>
    <x v="1"/>
    <x v="1"/>
    <n v="680"/>
    <x v="25"/>
  </r>
  <r>
    <n v="7079314"/>
    <n v="10027889"/>
    <s v="CS CONO SUR SYRAH(P07) 750 6U VEU"/>
    <m/>
    <x v="25"/>
    <x v="1"/>
    <x v="1"/>
    <n v="75"/>
    <x v="25"/>
  </r>
  <r>
    <n v="1256416"/>
    <n v="10049785"/>
    <s v="CS CONO SUR SYRAH (P07)STL 750 6U CZ"/>
    <m/>
    <x v="25"/>
    <x v="1"/>
    <x v="1"/>
    <n v="43.555555560000002"/>
    <x v="25"/>
  </r>
  <r>
    <n v="1256879"/>
    <n v="10044974"/>
    <s v="CYT CASILL CARM ECO 750 12U US"/>
    <m/>
    <x v="25"/>
    <x v="0"/>
    <x v="1"/>
    <n v="5460"/>
    <x v="25"/>
  </r>
  <r>
    <n v="1257355"/>
    <n v="10047789"/>
    <s v="CYT CASILL SHI/RO ST 750 6U 2010 GB"/>
    <m/>
    <x v="25"/>
    <x v="0"/>
    <x v="1"/>
    <n v="2711"/>
    <x v="25"/>
  </r>
  <r>
    <n v="1255661"/>
    <n v="10050625"/>
    <s v="CYT SUNR C.SAUV(P08)STLV750 12U 2010NORD"/>
    <m/>
    <x v="25"/>
    <x v="3"/>
    <x v="1"/>
    <n v="3833"/>
    <x v="25"/>
  </r>
  <r>
    <n v="7079471"/>
    <n v="10048498"/>
    <s v="CS NEBLINA C.SAUV(P08)(STLV)750 6U VEU"/>
    <m/>
    <x v="25"/>
    <x v="0"/>
    <x v="1"/>
    <n v="150"/>
    <x v="25"/>
  </r>
  <r>
    <n v="7079434"/>
    <n v="10028197"/>
    <s v="CS CONO SUR C.SAUV STLV(P07) 750 12U CA"/>
    <m/>
    <x v="25"/>
    <x v="1"/>
    <x v="1"/>
    <n v="327"/>
    <x v="25"/>
  </r>
  <r>
    <n v="7079470"/>
    <n v="10045420"/>
    <s v="MPO V.MPO VTAL C.SAUV(P09) 750 12U CO"/>
    <m/>
    <x v="25"/>
    <x v="0"/>
    <x v="1"/>
    <n v="112"/>
    <x v="25"/>
  </r>
  <r>
    <n v="7079330"/>
    <n v="10048971"/>
    <s v="CS I.NEGRA RVA CSA(P09)ST7506U(TE)2010GB"/>
    <m/>
    <x v="25"/>
    <x v="0"/>
    <x v="1"/>
    <n v="2056.4444440000002"/>
    <x v="25"/>
  </r>
  <r>
    <n v="7079637"/>
    <n v="10047667"/>
    <s v="CS I.NEGRA RVE CHARD ST 7506U(P09)2010GB"/>
    <m/>
    <x v="25"/>
    <x v="0"/>
    <x v="1"/>
    <n v="13754.444439999999"/>
    <x v="25"/>
  </r>
  <r>
    <n v="7079558"/>
    <n v="10044399"/>
    <s v="CS CONO SUR GEW STL(P07)375 24U JP"/>
    <m/>
    <x v="25"/>
    <x v="10"/>
    <x v="1"/>
    <n v="200"/>
    <x v="25"/>
  </r>
  <r>
    <n v="7079664"/>
    <n v="10034657"/>
    <s v="CS CONO SUR CHARD STLV(P07) 375 24U JP"/>
    <m/>
    <x v="25"/>
    <x v="10"/>
    <x v="1"/>
    <n v="450"/>
    <x v="25"/>
  </r>
  <r>
    <n v="7079458"/>
    <n v="10049017"/>
    <s v="MPO TRAVESIA C.SAUV 750 12U 2010 JP"/>
    <m/>
    <x v="25"/>
    <x v="10"/>
    <x v="1"/>
    <n v="616"/>
    <x v="25"/>
  </r>
  <r>
    <n v="7079460"/>
    <n v="10049396"/>
    <s v="MPO V.MPO VTAL C.SAUV(P05)37524U 2010 JP"/>
    <m/>
    <x v="25"/>
    <x v="10"/>
    <x v="1"/>
    <n v="280"/>
    <x v="25"/>
  </r>
  <r>
    <n v="1258496"/>
    <n v="10025781"/>
    <s v="CYT MT PACK FRONT(P07) 4 CHARD 187 6U US"/>
    <m/>
    <x v="25"/>
    <x v="10"/>
    <x v="1"/>
    <n v="425.88888889999998"/>
    <x v="25"/>
  </r>
  <r>
    <n v="1257104"/>
    <n v="10021904"/>
    <s v="CYT FRONT CHARD(P06) 187 24U VEU"/>
    <m/>
    <x v="25"/>
    <x v="10"/>
    <x v="1"/>
    <n v="119.66666669999999"/>
    <x v="25"/>
  </r>
  <r>
    <n v="1256398"/>
    <n v="10045039"/>
    <s v="CYT CASILL MERL ECO 750 12U 2010 VEU"/>
    <m/>
    <x v="25"/>
    <x v="2"/>
    <x v="1"/>
    <n v="83.999999990000006"/>
    <x v="25"/>
  </r>
  <r>
    <n v="7079639"/>
    <n v="10048971"/>
    <s v="CS I.NEGRA RVA CSA(P09)ST7506U(TE)2010GB"/>
    <m/>
    <x v="25"/>
    <x v="0"/>
    <x v="1"/>
    <n v="11044"/>
    <x v="25"/>
  </r>
  <r>
    <n v="7079332"/>
    <n v="10046091"/>
    <s v="CS ORGANICO C.SAUV/CARM(P09)75012U2009US"/>
    <m/>
    <x v="25"/>
    <x v="3"/>
    <x v="1"/>
    <n v="100"/>
    <x v="25"/>
  </r>
  <r>
    <n v="1256535"/>
    <n v="10039257"/>
    <s v="CYT CASILL CHARD STLV 375 12U DK/NL"/>
    <m/>
    <x v="25"/>
    <x v="3"/>
    <x v="1"/>
    <n v="102"/>
    <x v="25"/>
  </r>
  <r>
    <n v="1256544"/>
    <n v="10035773"/>
    <s v="CYT CASILL CHARD 375 24U 2009 VEU"/>
    <m/>
    <x v="25"/>
    <x v="3"/>
    <x v="1"/>
    <n v="570"/>
    <x v="25"/>
  </r>
  <r>
    <n v="7079253"/>
    <n v="10019755"/>
    <s v="MPO V.MPO RVA CHARD(P05) 750 12U CO"/>
    <m/>
    <x v="25"/>
    <x v="3"/>
    <x v="1"/>
    <n v="32.999999989999999"/>
    <x v="25"/>
  </r>
  <r>
    <n v="1255531"/>
    <n v="10049608"/>
    <s v="CYT CAS RVA PR C.SAUV ECO 750 6U 2009 AR"/>
    <m/>
    <x v="25"/>
    <x v="3"/>
    <x v="1"/>
    <n v="49.999999989999999"/>
    <x v="25"/>
  </r>
  <r>
    <n v="1255058"/>
    <n v="10049602"/>
    <s v="CYT CAS RVA PRI C.SAUV ECO 7506U2009VEU"/>
    <m/>
    <x v="25"/>
    <x v="3"/>
    <x v="1"/>
    <n v="22.444444440000002"/>
    <x v="25"/>
  </r>
  <r>
    <n v="7079530"/>
    <n v="21000118"/>
    <s v="4140 P.NOIR ORGANICO 750 12U ST 2010 JP"/>
    <m/>
    <x v="25"/>
    <x v="3"/>
    <x v="1"/>
    <n v="150"/>
    <x v="25"/>
  </r>
  <r>
    <n v="7078642"/>
    <n v="10048886"/>
    <s v="CS RESERVA S.BLC STL(P08)750 12U 2010 JP"/>
    <m/>
    <x v="25"/>
    <x v="3"/>
    <x v="1"/>
    <n v="49.999999989999999"/>
    <x v="25"/>
  </r>
  <r>
    <n v="1255805"/>
    <n v="12005529"/>
    <s v="2103 C.SAUV TRIO 0750 CH 2008"/>
    <m/>
    <x v="25"/>
    <x v="3"/>
    <x v="1"/>
    <n v="812"/>
    <x v="25"/>
  </r>
  <r>
    <n v="1255804"/>
    <n v="10048812"/>
    <s v="CYT TRIO RVA C.SAU(P10)(90P)75012U2008KR"/>
    <m/>
    <x v="25"/>
    <x v="3"/>
    <x v="1"/>
    <n v="1350"/>
    <x v="25"/>
  </r>
  <r>
    <n v="1254645"/>
    <n v="10048667"/>
    <s v="CYT TRIO RVA C.SAU(P10)(90P)75012U2008TW"/>
    <m/>
    <x v="25"/>
    <x v="3"/>
    <x v="1"/>
    <n v="69.999999990000006"/>
    <x v="25"/>
  </r>
  <r>
    <n v="1257218"/>
    <n v="10050127"/>
    <s v="CYT FRONT C.SAUV(P06) 1500 6U VEU"/>
    <m/>
    <x v="25"/>
    <x v="1"/>
    <x v="1"/>
    <n v="240"/>
    <x v="25"/>
  </r>
  <r>
    <n v="1256645"/>
    <n v="10048672"/>
    <s v="CYT TRIO RVA C.SA(P10)(90P)75012U2008VEU"/>
    <m/>
    <x v="25"/>
    <x v="3"/>
    <x v="1"/>
    <n v="350"/>
    <x v="25"/>
  </r>
  <r>
    <n v="7079027"/>
    <n v="10050174"/>
    <s v="MPO V.MPO VTAL C.SAUV(P09)STLV750 12UVEU"/>
    <m/>
    <x v="25"/>
    <x v="1"/>
    <x v="1"/>
    <n v="7700"/>
    <x v="25"/>
  </r>
  <r>
    <n v="7079331"/>
    <n v="10048880"/>
    <s v="CS VISION S.BLC (P08)STLV 750 12U 2010US"/>
    <m/>
    <x v="25"/>
    <x v="3"/>
    <x v="1"/>
    <n v="110"/>
    <x v="25"/>
  </r>
  <r>
    <n v="1256883"/>
    <n v="10046822"/>
    <s v="MA MAYCAS RVA ESP SYRAH 750 6U 2008 US"/>
    <m/>
    <x v="25"/>
    <x v="3"/>
    <x v="1"/>
    <n v="55.000000010000001"/>
    <x v="25"/>
  </r>
  <r>
    <n v="1256561"/>
    <n v="10046306"/>
    <s v="CYT CASILL VIOG STLV 750 6U 2009 GB"/>
    <m/>
    <x v="25"/>
    <x v="3"/>
    <x v="1"/>
    <n v="83.55555554"/>
    <x v="25"/>
  </r>
  <r>
    <n v="1257189"/>
    <n v="21000089"/>
    <s v="2115 CASILL C.SAUV ECO 6U CH 2009 GB"/>
    <m/>
    <x v="25"/>
    <x v="3"/>
    <x v="1"/>
    <n v="340"/>
    <x v="25"/>
  </r>
  <r>
    <n v="1254143"/>
    <n v="10034338"/>
    <s v="CYT CASILL S.BLC STLV 750 12U(C/ESP)CA"/>
    <m/>
    <x v="25"/>
    <x v="3"/>
    <x v="1"/>
    <n v="49.999999989999999"/>
    <x v="25"/>
  </r>
  <r>
    <n v="7079809"/>
    <n v="10047701"/>
    <s v="CS I NEGRA RVA S.BL(P09)STL7506UTE2010GB"/>
    <m/>
    <x v="25"/>
    <x v="1"/>
    <x v="1"/>
    <n v="14567"/>
    <x v="25"/>
  </r>
  <r>
    <n v="7078776"/>
    <n v="10048515"/>
    <s v="CS NEBLINA S.BLC(P08)STLV 750 6U VEU"/>
    <m/>
    <x v="25"/>
    <x v="1"/>
    <x v="1"/>
    <n v="111.55555560000001"/>
    <x v="25"/>
  </r>
  <r>
    <n v="1258726"/>
    <n v="10041075"/>
    <s v="CYT FRONT C.SAUV/MERL(P06)STLV1500 6U CA"/>
    <m/>
    <x v="25"/>
    <x v="1"/>
    <x v="1"/>
    <n v="6632"/>
    <x v="25"/>
  </r>
  <r>
    <n v="7080085"/>
    <n v="10042432"/>
    <s v="CS CONO SUR C.SAUV STLV (P07)750 12U US"/>
    <m/>
    <x v="25"/>
    <x v="1"/>
    <x v="1"/>
    <n v="1028"/>
    <x v="25"/>
  </r>
  <r>
    <n v="1256807"/>
    <n v="12006290"/>
    <s v="2115 C.SAUV CASILL ECO 0750 CH 2009"/>
    <m/>
    <x v="25"/>
    <x v="3"/>
    <x v="1"/>
    <n v="333.33333329999999"/>
    <x v="25"/>
  </r>
  <r>
    <n v="1254646"/>
    <n v="10048652"/>
    <s v="CYT TRIO RVA C.SAU(P10)(90P)75012U2008CA"/>
    <m/>
    <x v="25"/>
    <x v="3"/>
    <x v="1"/>
    <n v="168"/>
    <x v="25"/>
  </r>
  <r>
    <n v="1256818"/>
    <n v="10020290"/>
    <s v="CYT CASILL C.SAUV 750 12U US"/>
    <m/>
    <x v="25"/>
    <x v="5"/>
    <x v="1"/>
    <n v="417"/>
    <x v="25"/>
  </r>
  <r>
    <n v="1256868"/>
    <n v="10044921"/>
    <s v="CYT CASILL C.SAUV ECO 750 12U 2010 VIN"/>
    <m/>
    <x v="25"/>
    <x v="5"/>
    <x v="1"/>
    <n v="504"/>
    <x v="25"/>
  </r>
  <r>
    <n v="7079605"/>
    <n v="10035376"/>
    <s v="MPO V.MPO RVA C.SAUV(P05)STLV 750 12UVAS"/>
    <m/>
    <x v="25"/>
    <x v="5"/>
    <x v="1"/>
    <n v="42.000000010000001"/>
    <x v="25"/>
  </r>
  <r>
    <n v="1256875"/>
    <n v="10044929"/>
    <s v="CYT CASILL C.SAUV ECO750 12U LATAM"/>
    <m/>
    <x v="25"/>
    <x v="5"/>
    <x v="1"/>
    <n v="532"/>
    <x v="25"/>
  </r>
  <r>
    <n v="1257095"/>
    <n v="10044916"/>
    <s v="CYT CASILL C.SAUV ECO 750 12U  LCBO CA"/>
    <m/>
    <x v="25"/>
    <x v="5"/>
    <x v="1"/>
    <n v="140"/>
    <x v="25"/>
  </r>
  <r>
    <n v="1255479"/>
    <n v="10051566"/>
    <s v="CYT SUNRISE C.SAUV(P08)STLV 75012U2010JP"/>
    <m/>
    <x v="25"/>
    <x v="5"/>
    <x v="1"/>
    <n v="2156"/>
    <x v="25"/>
  </r>
  <r>
    <n v="1255659"/>
    <n v="10051566"/>
    <s v="CYT SUNRISE C.SAUV(P08)STLV 75012U2010JP"/>
    <m/>
    <x v="25"/>
    <x v="5"/>
    <x v="1"/>
    <n v="8344"/>
    <x v="25"/>
  </r>
  <r>
    <n v="1256290"/>
    <n v="10045954"/>
    <s v="CA CLASSICO CARM STIC 750 12U VIN"/>
    <m/>
    <x v="25"/>
    <x v="5"/>
    <x v="1"/>
    <n v="55.999999989999999"/>
    <x v="25"/>
  </r>
  <r>
    <n v="1256295"/>
    <n v="10045967"/>
    <s v="CA CLASSICO CARM STIC 750 12U VE"/>
    <m/>
    <x v="25"/>
    <x v="5"/>
    <x v="1"/>
    <n v="55.999999989999999"/>
    <x v="25"/>
  </r>
  <r>
    <n v="7079487"/>
    <n v="10051525"/>
    <s v="MPO BLEND C.SA/MER ST(P09)STIC 75012U SE"/>
    <m/>
    <x v="25"/>
    <x v="5"/>
    <x v="1"/>
    <n v="700"/>
    <x v="25"/>
  </r>
  <r>
    <n v="1256042"/>
    <n v="10032003"/>
    <s v="CYT MOUNTAIN RANGE CHARD 750 12U GB"/>
    <m/>
    <x v="25"/>
    <x v="5"/>
    <x v="1"/>
    <n v="54.999999989999999"/>
    <x v="25"/>
  </r>
  <r>
    <n v="7078692"/>
    <n v="10051525"/>
    <s v="MPO BLEND C.SA/MER ST(P09)STIC 75012U SE"/>
    <m/>
    <x v="25"/>
    <x v="5"/>
    <x v="1"/>
    <n v="1080"/>
    <x v="25"/>
  </r>
  <r>
    <n v="7079479"/>
    <n v="12005348"/>
    <s v="4112 P.NOIR 20BARREL 0750 CH 2008 1U JP"/>
    <m/>
    <x v="25"/>
    <x v="9"/>
    <x v="1"/>
    <n v="70"/>
    <x v="25"/>
  </r>
  <r>
    <n v="1256414"/>
    <n v="10051562"/>
    <s v="CYT SUNR CARM(P08)STLV  750 12U 2010JP"/>
    <m/>
    <x v="25"/>
    <x v="5"/>
    <x v="1"/>
    <n v="2380"/>
    <x v="25"/>
  </r>
  <r>
    <n v="1257217"/>
    <n v="10046030"/>
    <s v="CA CLASSICO C.SAUV STIC (NV) 750 12U VIN"/>
    <m/>
    <x v="25"/>
    <x v="5"/>
    <x v="1"/>
    <n v="55.999999989999999"/>
    <x v="25"/>
  </r>
  <r>
    <n v="1257078"/>
    <n v="10048991"/>
    <s v="CYT NORTE CHICO C.SA(ST)75012U2010(JN)GB"/>
    <m/>
    <x v="25"/>
    <x v="5"/>
    <x v="1"/>
    <n v="150"/>
    <x v="25"/>
  </r>
  <r>
    <n v="7079428"/>
    <n v="10052024"/>
    <s v="LR LA FONDA F.TRADE MERL/ROS7506U2010VEU"/>
    <m/>
    <x v="25"/>
    <x v="5"/>
    <x v="1"/>
    <n v="500"/>
    <x v="25"/>
  </r>
  <r>
    <n v="7079012"/>
    <n v="10039593"/>
    <s v="CS CONO SUR CHARD STLV(P07)750 12U VAS"/>
    <m/>
    <x v="25"/>
    <x v="5"/>
    <x v="1"/>
    <n v="300"/>
    <x v="25"/>
  </r>
  <r>
    <n v="7079603"/>
    <n v="10040484"/>
    <s v="MPO V.MPO RVA S.BLC(P05)(NV) 750 12U VAS"/>
    <m/>
    <x v="25"/>
    <x v="5"/>
    <x v="1"/>
    <n v="42.000000010000001"/>
    <x v="25"/>
  </r>
  <r>
    <n v="7079351"/>
    <n v="10026053"/>
    <s v="MPO V.MPO VOLANDAS S.BLC STLV 750 12U GB"/>
    <m/>
    <x v="25"/>
    <x v="5"/>
    <x v="1"/>
    <n v="239"/>
    <x v="25"/>
  </r>
  <r>
    <n v="7079610"/>
    <n v="10041119"/>
    <s v="MPO TENTA S.BLC 750 12U PR"/>
    <m/>
    <x v="25"/>
    <x v="5"/>
    <x v="1"/>
    <n v="42.000000010000001"/>
    <x v="25"/>
  </r>
  <r>
    <n v="1257081"/>
    <n v="10044016"/>
    <s v="CYT NORTE CHICO S.BLC(JN)750 12U 2010GB"/>
    <m/>
    <x v="25"/>
    <x v="5"/>
    <x v="1"/>
    <n v="600"/>
    <x v="25"/>
  </r>
  <r>
    <n v="1255480"/>
    <n v="10051568"/>
    <s v="CYT SUNRISE MERL STLV (P08)750 12U2010JP"/>
    <m/>
    <x v="25"/>
    <x v="3"/>
    <x v="1"/>
    <n v="1900"/>
    <x v="25"/>
  </r>
  <r>
    <n v="7079232"/>
    <n v="10051525"/>
    <s v="MPO BLEND C.SA/MER ST(P09)STIC 75012U SE"/>
    <m/>
    <x v="25"/>
    <x v="5"/>
    <x v="1"/>
    <n v="210"/>
    <x v="25"/>
  </r>
  <r>
    <n v="7079381"/>
    <n v="12006000"/>
    <s v="4190 P.NOIR FUSION 0750 ST 2009"/>
    <m/>
    <x v="25"/>
    <x v="9"/>
    <x v="1"/>
    <n v="921.66666659999999"/>
    <x v="25"/>
  </r>
  <r>
    <n v="7079748"/>
    <n v="12004166"/>
    <s v="1201 S.BL/CH ENTRY 0750 CH (4791)"/>
    <m/>
    <x v="25"/>
    <x v="9"/>
    <x v="1"/>
    <n v="162.44444440000001"/>
    <x v="25"/>
  </r>
  <r>
    <n v="1254600"/>
    <n v="10043037"/>
    <s v="CYT MARQUES C.SAUV 750 12U 2008 CR"/>
    <m/>
    <x v="25"/>
    <x v="9"/>
    <x v="1"/>
    <n v="98"/>
    <x v="25"/>
  </r>
  <r>
    <n v="7079443"/>
    <n v="10040991"/>
    <s v="CS SPARKLING BRUT 750 6U 2009 VEU"/>
    <m/>
    <x v="25"/>
    <x v="9"/>
    <x v="1"/>
    <n v="59.555555560000002"/>
    <x v="25"/>
  </r>
  <r>
    <n v="1256976"/>
    <n v="10043817"/>
    <s v="CYT G.RVA S.RIBERAS SYRAH 7506U 2008VEU"/>
    <m/>
    <x v="25"/>
    <x v="9"/>
    <x v="1"/>
    <n v="100"/>
    <x v="25"/>
  </r>
  <r>
    <n v="1255362"/>
    <n v="10050845"/>
    <s v="CYT TRIO RVA MERL(P10)750 12U 2010(LR)CA"/>
    <m/>
    <x v="25"/>
    <x v="9"/>
    <x v="1"/>
    <n v="220"/>
    <x v="25"/>
  </r>
  <r>
    <n v="1256252"/>
    <n v="10002704"/>
    <s v="CYT D.MELCHOR C.SAUV 750 6U 1997 CL"/>
    <m/>
    <x v="25"/>
    <x v="9"/>
    <x v="1"/>
    <n v="59.555555560000002"/>
    <x v="25"/>
  </r>
  <r>
    <n v="1257147"/>
    <n v="10047327"/>
    <s v="CYT LATE HARVEST S.BLC 375 12U 2007 US"/>
    <m/>
    <x v="25"/>
    <x v="9"/>
    <x v="1"/>
    <n v="66"/>
    <x v="25"/>
  </r>
  <r>
    <n v="7079385"/>
    <n v="10050182"/>
    <s v="VE W.CREST MERL(P10) 1500 6U US"/>
    <m/>
    <x v="25"/>
    <x v="9"/>
    <x v="1"/>
    <n v="153"/>
    <x v="25"/>
  </r>
  <r>
    <n v="1256141"/>
    <n v="10043041"/>
    <s v="CYT MARQUES C.SAUV 750 12U 2008 (V)CA"/>
    <m/>
    <x v="25"/>
    <x v="9"/>
    <x v="1"/>
    <n v="70"/>
    <x v="25"/>
  </r>
  <r>
    <n v="1258758"/>
    <n v="10040289"/>
    <s v="CYT CHAMP SUBERCASEAUX BRUT 750 12U CL"/>
    <m/>
    <x v="25"/>
    <x v="9"/>
    <x v="1"/>
    <n v="19"/>
    <x v="25"/>
  </r>
  <r>
    <n v="1254167"/>
    <n v="12006089"/>
    <s v="2100 C.SAUV MELCHOR 0750 CH 2007 1U US"/>
    <m/>
    <x v="25"/>
    <x v="9"/>
    <x v="1"/>
    <n v="250"/>
    <x v="25"/>
  </r>
  <r>
    <n v="7079279"/>
    <n v="10042813"/>
    <s v="CS RESERVA CARM ROS(P08)STL75012U2010JP"/>
    <m/>
    <x v="25"/>
    <x v="9"/>
    <x v="1"/>
    <n v="50"/>
    <x v="25"/>
  </r>
  <r>
    <n v="7079555"/>
    <n v="12005347"/>
    <s v="3141 CHARD 20BARREL 0750 CH 2008 1U JP"/>
    <m/>
    <x v="25"/>
    <x v="9"/>
    <x v="1"/>
    <n v="50"/>
    <x v="25"/>
  </r>
  <r>
    <n v="7079280"/>
    <n v="10048750"/>
    <s v="CS HURTADO RVA P.NOIR ST 750 12U 2009 GB"/>
    <m/>
    <x v="25"/>
    <x v="9"/>
    <x v="1"/>
    <n v="800"/>
    <x v="25"/>
  </r>
  <r>
    <n v="7079380"/>
    <n v="10037636"/>
    <s v="CS HURTADO RVA P.NOIR STL750 12U 2008 GB"/>
    <m/>
    <x v="25"/>
    <x v="9"/>
    <x v="1"/>
    <n v="455"/>
    <x v="25"/>
  </r>
  <r>
    <n v="1256503"/>
    <n v="10050537"/>
    <s v="CYT MARQUES CHARD 750 12U 2009 US"/>
    <m/>
    <x v="25"/>
    <x v="9"/>
    <x v="1"/>
    <n v="1100"/>
    <x v="25"/>
  </r>
  <r>
    <n v="1256504"/>
    <n v="10050779"/>
    <s v="CYT MARQUES CARM 750 12U 2009  US"/>
    <m/>
    <x v="25"/>
    <x v="9"/>
    <x v="1"/>
    <n v="1050"/>
    <x v="25"/>
  </r>
  <r>
    <n v="7079824"/>
    <n v="10031484"/>
    <s v="CS 20 BARREL S.BLC STLV 750 6U 2008 VEU"/>
    <m/>
    <x v="25"/>
    <x v="9"/>
    <x v="1"/>
    <n v="50"/>
    <x v="25"/>
  </r>
  <r>
    <n v="7079481"/>
    <n v="12005346"/>
    <s v="4170 C.SAUV 20BARREL 0750 CH 2007 1U JP"/>
    <m/>
    <x v="25"/>
    <x v="9"/>
    <x v="1"/>
    <n v="120"/>
    <x v="25"/>
  </r>
  <r>
    <n v="7079477"/>
    <n v="12005346"/>
    <s v="4170 C.SAUV 20BARREL 0750 CH 2007 1U JP"/>
    <m/>
    <x v="25"/>
    <x v="9"/>
    <x v="1"/>
    <n v="50"/>
    <x v="25"/>
  </r>
  <r>
    <n v="7079559"/>
    <n v="12006181"/>
    <s v="4123 MERLOT 20BARREL 0750 CH 2008 1U JP"/>
    <m/>
    <x v="25"/>
    <x v="9"/>
    <x v="1"/>
    <n v="50"/>
    <x v="25"/>
  </r>
  <r>
    <n v="7079561"/>
    <n v="12005348"/>
    <s v="4112 P.NOIR 20BARREL 0750 CH 2008 1U JP"/>
    <m/>
    <x v="25"/>
    <x v="9"/>
    <x v="1"/>
    <n v="50"/>
    <x v="25"/>
  </r>
  <r>
    <n v="1256058"/>
    <n v="10046057"/>
    <s v="CA CLASSICO CHARD STIC 750 12U VIN"/>
    <m/>
    <x v="25"/>
    <x v="5"/>
    <x v="1"/>
    <n v="88.000000009999994"/>
    <x v="25"/>
  </r>
  <r>
    <n v="1255887"/>
    <n v="10040966"/>
    <s v="CYT SPARKLING BRUT 750 12U (P09) PA"/>
    <m/>
    <x v="25"/>
    <x v="9"/>
    <x v="1"/>
    <n v="60"/>
    <x v="25"/>
  </r>
  <r>
    <n v="7079524"/>
    <n v="10046087"/>
    <s v="CS ORGANICO C.SAUV/CARM(P09)75012U2009CA"/>
    <m/>
    <x v="25"/>
    <x v="3"/>
    <x v="1"/>
    <n v="532"/>
    <x v="25"/>
  </r>
  <r>
    <n v="1256297"/>
    <n v="10045985"/>
    <s v="CA CLASSICO MERL STIC 750 12U VE"/>
    <m/>
    <x v="25"/>
    <x v="5"/>
    <x v="1"/>
    <n v="196"/>
    <x v="25"/>
  </r>
  <r>
    <n v="1256300"/>
    <n v="10046038"/>
    <s v="CA CLASSICO C.SAUV STIC 750 12U VE"/>
    <m/>
    <x v="25"/>
    <x v="5"/>
    <x v="1"/>
    <n v="406"/>
    <x v="25"/>
  </r>
  <r>
    <n v="1256299"/>
    <n v="10046001"/>
    <s v="CA CLASSICO S.BLC STICK 750 12U VE"/>
    <m/>
    <x v="25"/>
    <x v="5"/>
    <x v="1"/>
    <n v="154"/>
    <x v="25"/>
  </r>
  <r>
    <n v="1255469"/>
    <n v="10046007"/>
    <s v="CA CLASSICO S.BLC STICK 750 12U PL"/>
    <m/>
    <x v="25"/>
    <x v="5"/>
    <x v="1"/>
    <n v="100"/>
    <x v="25"/>
  </r>
  <r>
    <n v="1256056"/>
    <n v="10045994"/>
    <s v="CA CLASSICO S.BLC(NV) STICK750 12U VIN"/>
    <m/>
    <x v="25"/>
    <x v="5"/>
    <x v="1"/>
    <n v="83.999999990000006"/>
    <x v="25"/>
  </r>
  <r>
    <n v="7079137"/>
    <n v="10047260"/>
    <s v="CS C.D.RIO VERDE S.BLC ST 750 12U 2010GB"/>
    <m/>
    <x v="25"/>
    <x v="5"/>
    <x v="1"/>
    <n v="350"/>
    <x v="25"/>
  </r>
  <r>
    <n v="1256382"/>
    <n v="12006246"/>
    <s v="1142 D.SEC SPARK 0750 CH 2010"/>
    <m/>
    <x v="25"/>
    <x v="4"/>
    <x v="1"/>
    <n v="2888.8888889999998"/>
    <x v="25"/>
  </r>
  <r>
    <n v="1252657"/>
    <n v="12006248"/>
    <s v="1143 RIESL SPARK 0750 CH (0107) 2010"/>
    <m/>
    <x v="25"/>
    <x v="4"/>
    <x v="1"/>
    <n v="5111.1111110000002"/>
    <x v="25"/>
  </r>
  <r>
    <n v="7079749"/>
    <n v="12006604"/>
    <s v="9200 MERL/RO LA FONDA 750 ST 2010"/>
    <m/>
    <x v="25"/>
    <x v="3"/>
    <x v="1"/>
    <n v="2222.2222219999999"/>
    <x v="25"/>
  </r>
  <r>
    <n v="1257082"/>
    <n v="10043954"/>
    <s v="CYT CYT S.BLC(ST)(SIN FTE)750 12U 2010GB"/>
    <m/>
    <x v="25"/>
    <x v="5"/>
    <x v="1"/>
    <n v="100"/>
    <x v="25"/>
  </r>
  <r>
    <n v="7079313"/>
    <n v="10038734"/>
    <s v="CS RESERVA P.NOIR STL(P08)750 12U2009VEU"/>
    <m/>
    <x v="25"/>
    <x v="3"/>
    <x v="1"/>
    <n v="44"/>
    <x v="25"/>
  </r>
  <r>
    <n v="1256664"/>
    <n v="10038613"/>
    <s v="PA P.ALTO RVA C.SAUV 750 6U 2009(M&amp;S) DE"/>
    <m/>
    <x v="25"/>
    <x v="5"/>
    <x v="1"/>
    <n v="112"/>
    <x v="25"/>
  </r>
  <r>
    <n v="1256534"/>
    <n v="10049238"/>
    <s v="CYT FRONT C.SAUV(P06)STLV 750 12U2010VEU"/>
    <m/>
    <x v="25"/>
    <x v="3"/>
    <x v="1"/>
    <n v="280"/>
    <x v="25"/>
  </r>
  <r>
    <n v="1256148"/>
    <n v="10038603"/>
    <s v="CYT CASILL SHIRAZ 750 12U 2009 VEU"/>
    <m/>
    <x v="25"/>
    <x v="3"/>
    <x v="1"/>
    <n v="331"/>
    <x v="25"/>
  </r>
  <r>
    <n v="7079677"/>
    <n v="12005874"/>
    <s v="2312 SYRAH P.ALTO 0750 ST 2010"/>
    <m/>
    <x v="25"/>
    <x v="3"/>
    <x v="1"/>
    <n v="732.88888889999998"/>
    <x v="25"/>
  </r>
  <r>
    <n v="7079326"/>
    <n v="10042314"/>
    <s v="MPO GRAN DEV CARM/SYR 750 2008 6U CA"/>
    <m/>
    <x v="25"/>
    <x v="3"/>
    <x v="1"/>
    <n v="14.444444450000001"/>
    <x v="25"/>
  </r>
  <r>
    <n v="1257128"/>
    <n v="10044281"/>
    <s v="CYT G. RVA S.RIBERAS C.SAU 750 6U 2008KR"/>
    <m/>
    <x v="25"/>
    <x v="3"/>
    <x v="1"/>
    <n v="100"/>
    <x v="25"/>
  </r>
  <r>
    <n v="7079068"/>
    <n v="10049503"/>
    <s v="MPO BLEND CARM(P09) 750 12U MX"/>
    <m/>
    <x v="25"/>
    <x v="3"/>
    <x v="1"/>
    <n v="77.000000020000002"/>
    <x v="25"/>
  </r>
  <r>
    <n v="7078318"/>
    <n v="10051525"/>
    <s v="MPO BLEND C.SA/MER ST(P09)STIC 75012U SE"/>
    <m/>
    <x v="25"/>
    <x v="3"/>
    <x v="1"/>
    <n v="280"/>
    <x v="25"/>
  </r>
  <r>
    <n v="7079379"/>
    <n v="10050062"/>
    <s v="MPO MPO VOLANDAS MERL ST 750 12U 2010 GB"/>
    <m/>
    <x v="25"/>
    <x v="3"/>
    <x v="1"/>
    <n v="360"/>
    <x v="25"/>
  </r>
  <r>
    <n v="1257230"/>
    <n v="10050055"/>
    <s v="CYT SUNR MERL BLD ST(P08) 750 6U 2010 GB"/>
    <m/>
    <x v="25"/>
    <x v="3"/>
    <x v="1"/>
    <n v="280"/>
    <x v="25"/>
  </r>
  <r>
    <n v="1256437"/>
    <n v="10045261"/>
    <s v="CYT CASILL MALB ECO 750 12U 2010 VES"/>
    <m/>
    <x v="25"/>
    <x v="3"/>
    <x v="1"/>
    <n v="210"/>
    <x v="25"/>
  </r>
  <r>
    <n v="7079335"/>
    <n v="10050107"/>
    <s v="CS RESERVA MERL(P08) 750 12U 2009 VEU"/>
    <m/>
    <x v="25"/>
    <x v="3"/>
    <x v="1"/>
    <n v="26"/>
    <x v="25"/>
  </r>
  <r>
    <n v="1256637"/>
    <n v="10049690"/>
    <s v="PA P.ALTO RVA SY/RO STLV 750 6U 2010 GB"/>
    <m/>
    <x v="25"/>
    <x v="5"/>
    <x v="1"/>
    <n v="112.44444439999999"/>
    <x v="25"/>
  </r>
  <r>
    <n v="7079597"/>
    <n v="10041395"/>
    <s v="MPO TENTA CHARD 750 12U PR"/>
    <m/>
    <x v="25"/>
    <x v="5"/>
    <x v="1"/>
    <n v="99.000000020000002"/>
    <x v="25"/>
  </r>
  <r>
    <n v="7079571"/>
    <n v="10047655"/>
    <s v="CS D.RIO GRANDE CHARD(STLV) 750 6U VEU"/>
    <m/>
    <x v="25"/>
    <x v="5"/>
    <x v="1"/>
    <n v="189.5555555"/>
    <x v="25"/>
  </r>
  <r>
    <n v="1256711"/>
    <n v="10044961"/>
    <s v="CYT CASILL CARM ECO 750 12U (LR)CA"/>
    <m/>
    <x v="25"/>
    <x v="5"/>
    <x v="1"/>
    <n v="294"/>
    <x v="25"/>
  </r>
  <r>
    <n v="1256152"/>
    <n v="10026735"/>
    <s v="CA RESERVA CARM 750 12U VIN"/>
    <m/>
    <x v="25"/>
    <x v="5"/>
    <x v="1"/>
    <n v="55.999999989999999"/>
    <x v="25"/>
  </r>
  <r>
    <n v="1256682"/>
    <n v="10044963"/>
    <s v="CYT CASILL CARM ECO 750 12U 2010 VEU"/>
    <m/>
    <x v="25"/>
    <x v="5"/>
    <x v="1"/>
    <n v="52.999999989999999"/>
    <x v="25"/>
  </r>
  <r>
    <n v="1256436"/>
    <n v="10044977"/>
    <s v="CYT CASILL CARM ECO 750 12U VES"/>
    <m/>
    <x v="25"/>
    <x v="5"/>
    <x v="1"/>
    <n v="840"/>
    <x v="25"/>
  </r>
  <r>
    <n v="1256848"/>
    <n v="10049754"/>
    <s v="CYT CASILL P.NOIR STLV 750 12U 2009 CN"/>
    <m/>
    <x v="25"/>
    <x v="5"/>
    <x v="1"/>
    <n v="154"/>
    <x v="25"/>
  </r>
  <r>
    <n v="1256564"/>
    <n v="10049752"/>
    <s v="CYT CASILL P.NOIR STLV 750 6U 2009 GB"/>
    <m/>
    <x v="25"/>
    <x v="5"/>
    <x v="1"/>
    <n v="495"/>
    <x v="25"/>
  </r>
  <r>
    <n v="1256107"/>
    <n v="10051566"/>
    <s v="CYT SUNRISE C.SAUV(P08)STLV 75012U2010JP"/>
    <m/>
    <x v="25"/>
    <x v="5"/>
    <x v="1"/>
    <n v="5544"/>
    <x v="25"/>
  </r>
  <r>
    <n v="7079775"/>
    <n v="10045417"/>
    <s v="MPO V.MPO VTAL C.SAUV(P09)STLV750 12U NO"/>
    <m/>
    <x v="25"/>
    <x v="5"/>
    <x v="1"/>
    <n v="1080"/>
    <x v="25"/>
  </r>
  <r>
    <n v="1256455"/>
    <n v="10019483"/>
    <s v="CYT COOPER RANGE MERLOT(STLV) 750 6U GB"/>
    <m/>
    <x v="25"/>
    <x v="5"/>
    <x v="1"/>
    <n v="490"/>
    <x v="25"/>
  </r>
  <r>
    <n v="7079185"/>
    <n v="10051831"/>
    <s v="PA P.ALTO RVA SY/RO STLV 750 6U 2010 AU"/>
    <m/>
    <x v="25"/>
    <x v="5"/>
    <x v="1"/>
    <n v="210"/>
    <x v="25"/>
  </r>
  <r>
    <n v="7079417"/>
    <n v="10048870"/>
    <s v="PA P.ALTO RVA C.SAUV 750 6U 2009 GB"/>
    <m/>
    <x v="25"/>
    <x v="5"/>
    <x v="1"/>
    <n v="120"/>
    <x v="25"/>
  </r>
  <r>
    <n v="7079402"/>
    <n v="10051617"/>
    <s v="MPO V.MPO TENTA S.BLC/CHARD 750 12U CN"/>
    <m/>
    <x v="25"/>
    <x v="5"/>
    <x v="1"/>
    <n v="210"/>
    <x v="25"/>
  </r>
  <r>
    <n v="1256592"/>
    <n v="10044972"/>
    <s v="CYT CASILL CARM ECO 750 12U LATAM"/>
    <m/>
    <x v="25"/>
    <x v="5"/>
    <x v="1"/>
    <n v="69.999999990000006"/>
    <x v="25"/>
  </r>
  <r>
    <n v="1256550"/>
    <n v="10051534"/>
    <s v="CYT CASILL CARM ECO 750 12U 2010 JP"/>
    <m/>
    <x v="25"/>
    <x v="5"/>
    <x v="1"/>
    <n v="140"/>
    <x v="25"/>
  </r>
  <r>
    <n v="1256772"/>
    <n v="10051162"/>
    <s v="CYT CASILL CARM ECO 750 12U 2010 C/ES CA"/>
    <m/>
    <x v="25"/>
    <x v="5"/>
    <x v="1"/>
    <n v="490"/>
    <x v="25"/>
  </r>
  <r>
    <n v="1256680"/>
    <n v="10044975"/>
    <s v="CYT CASILL CARM ECO 750 12U VAR"/>
    <m/>
    <x v="25"/>
    <x v="5"/>
    <x v="1"/>
    <n v="523"/>
    <x v="25"/>
  </r>
  <r>
    <n v="1256588"/>
    <n v="10044986"/>
    <s v="CYT CASILL CARM ECO 750 6U LATAM"/>
    <m/>
    <x v="25"/>
    <x v="5"/>
    <x v="1"/>
    <n v="300"/>
    <x v="25"/>
  </r>
  <r>
    <n v="1256563"/>
    <n v="10049569"/>
    <s v="CYT CASILL CARM ECO 750 6U 2010 GB"/>
    <m/>
    <x v="25"/>
    <x v="5"/>
    <x v="1"/>
    <n v="780"/>
    <x v="25"/>
  </r>
  <r>
    <n v="1256539"/>
    <n v="10044980"/>
    <s v="CYT CASILL CARM ECO 750 6U 2010 DE"/>
    <m/>
    <x v="25"/>
    <x v="5"/>
    <x v="1"/>
    <n v="448"/>
    <x v="25"/>
  </r>
  <r>
    <n v="1257209"/>
    <n v="10045911"/>
    <s v="PA P.ALTO RVA C.SAUV 750 6U DK"/>
    <m/>
    <x v="25"/>
    <x v="5"/>
    <x v="1"/>
    <n v="6495"/>
    <x v="25"/>
  </r>
  <r>
    <n v="7078018"/>
    <n v="10029619"/>
    <s v="VE MT PACK W.CREST 4MER(S/R LOGO)1876UUS"/>
    <m/>
    <x v="25"/>
    <x v="10"/>
    <x v="1"/>
    <n v="538.55555560000005"/>
    <x v="25"/>
  </r>
  <r>
    <n v="7079758"/>
    <n v="10049065"/>
    <s v="MPO V.MPO SYRAH (P09) 750 12U CO"/>
    <m/>
    <x v="25"/>
    <x v="5"/>
    <x v="1"/>
    <n v="231"/>
    <x v="25"/>
  </r>
  <r>
    <n v="7079361"/>
    <n v="10048763"/>
    <s v="CS RESERVA CHARD(P08) 750 6U 2010 VEU"/>
    <m/>
    <x v="25"/>
    <x v="9"/>
    <x v="1"/>
    <n v="24.999999989999999"/>
    <x v="25"/>
  </r>
  <r>
    <n v="7079795"/>
    <n v="10045537"/>
    <s v="CS RESERVA P.NOIR STL(P08) 750 6U 2009NL"/>
    <m/>
    <x v="25"/>
    <x v="9"/>
    <x v="1"/>
    <n v="40"/>
    <x v="25"/>
  </r>
  <r>
    <n v="7079796"/>
    <n v="10047152"/>
    <s v="CS RESERVA C.SAUV(P08) 750 6U 2009 NL"/>
    <m/>
    <x v="25"/>
    <x v="9"/>
    <x v="1"/>
    <n v="47.555555550000001"/>
    <x v="25"/>
  </r>
  <r>
    <n v="7079468"/>
    <n v="10050490"/>
    <s v="MPO GRAN DEVOCION SYR/VIOG 750 6U CA"/>
    <m/>
    <x v="25"/>
    <x v="9"/>
    <x v="1"/>
    <n v="23.999999989999999"/>
    <x v="25"/>
  </r>
  <r>
    <n v="7079520"/>
    <n v="10042756"/>
    <s v="CS RESERVA GEW STLV(P08) 750 12U 2010 JP"/>
    <m/>
    <x v="25"/>
    <x v="9"/>
    <x v="1"/>
    <n v="530"/>
    <x v="25"/>
  </r>
  <r>
    <n v="7079680"/>
    <n v="10048751"/>
    <s v="CS RESERVA CHARD STL(P08)750 12U 2010CL"/>
    <m/>
    <x v="25"/>
    <x v="9"/>
    <x v="1"/>
    <n v="110"/>
    <x v="25"/>
  </r>
  <r>
    <n v="1257458"/>
    <n v="10050732"/>
    <s v="CYT MARQUES MERLOT 750 6U 2009 DE/BE"/>
    <m/>
    <x v="25"/>
    <x v="9"/>
    <x v="1"/>
    <n v="98"/>
    <x v="25"/>
  </r>
  <r>
    <n v="1257455"/>
    <n v="10043008"/>
    <s v="CYT MARQUES C.SAUV 750 6U 2008(MS)DE"/>
    <m/>
    <x v="25"/>
    <x v="9"/>
    <x v="1"/>
    <n v="125"/>
    <x v="25"/>
  </r>
  <r>
    <n v="1257125"/>
    <n v="10050866"/>
    <s v="CYT TRIO RVA MERL 750 12U 2010 VE"/>
    <m/>
    <x v="25"/>
    <x v="9"/>
    <x v="1"/>
    <n v="920"/>
    <x v="25"/>
  </r>
  <r>
    <n v="1256705"/>
    <n v="10050712"/>
    <s v="CYT MARQUES MERLOT 750 12U 2009 VEU"/>
    <m/>
    <x v="25"/>
    <x v="9"/>
    <x v="1"/>
    <n v="100"/>
    <x v="25"/>
  </r>
  <r>
    <n v="7079521"/>
    <n v="10048766"/>
    <s v="CS RESERVA CHARD ST(P08)750 12U 2010 JP"/>
    <m/>
    <x v="25"/>
    <x v="9"/>
    <x v="1"/>
    <n v="280"/>
    <x v="25"/>
  </r>
  <r>
    <n v="7079364"/>
    <n v="10050097"/>
    <s v="CS RESERVA MERL(P08) 750 6U 2009 VEU"/>
    <m/>
    <x v="25"/>
    <x v="9"/>
    <x v="1"/>
    <n v="24.999999989999999"/>
    <x v="25"/>
  </r>
  <r>
    <n v="1255224"/>
    <n v="12006304"/>
    <s v="2102 C.SAUV MARQUES 0750 CH 2009"/>
    <m/>
    <x v="25"/>
    <x v="9"/>
    <x v="1"/>
    <n v="5555.5555560000003"/>
    <x v="25"/>
  </r>
  <r>
    <n v="7079229"/>
    <n v="10030441"/>
    <s v="CS CONO SUR GEW STLV(P07) 750 6U VEU"/>
    <m/>
    <x v="25"/>
    <x v="9"/>
    <x v="1"/>
    <n v="4.4444444430000001"/>
    <x v="25"/>
  </r>
  <r>
    <n v="1257124"/>
    <n v="10050836"/>
    <s v="CYT TRIO RVA MERL(P10) 750 12U 2010 BO"/>
    <m/>
    <x v="25"/>
    <x v="9"/>
    <x v="1"/>
    <n v="70"/>
    <x v="25"/>
  </r>
  <r>
    <n v="1256596"/>
    <n v="10050700"/>
    <s v="CYT MARQUES MERLOT 750 12U 2009 BO"/>
    <m/>
    <x v="25"/>
    <x v="9"/>
    <x v="1"/>
    <n v="70"/>
    <x v="25"/>
  </r>
  <r>
    <n v="1257075"/>
    <n v="10043026"/>
    <s v="CYT MARQUES C.SAUV 750 12U 2008 VIN"/>
    <m/>
    <x v="25"/>
    <x v="9"/>
    <x v="1"/>
    <n v="123"/>
    <x v="25"/>
  </r>
  <r>
    <n v="1255604"/>
    <n v="10040102"/>
    <s v="CYT BIN3=TRIO RVA C.SAUV 750 12U 2008VIN"/>
    <m/>
    <x v="25"/>
    <x v="9"/>
    <x v="1"/>
    <n v="70"/>
    <x v="25"/>
  </r>
  <r>
    <n v="1257620"/>
    <n v="10028326"/>
    <s v="CYT FRONT C.SAUV BLUSH(P06) 1500 6U VAR"/>
    <m/>
    <x v="25"/>
    <x v="9"/>
    <x v="1"/>
    <n v="230"/>
    <x v="25"/>
  </r>
  <r>
    <n v="7079445"/>
    <n v="10051758"/>
    <s v="CS GRAN VALLE NIEBLA GEW 750 12U 2010 GB"/>
    <m/>
    <x v="25"/>
    <x v="9"/>
    <x v="1"/>
    <n v="1050"/>
    <x v="25"/>
  </r>
  <r>
    <n v="1256640"/>
    <n v="10051855"/>
    <s v="MA MAYCAS RVA SYRAH STLV 750 6U 2009 AU"/>
    <m/>
    <x v="25"/>
    <x v="9"/>
    <x v="1"/>
    <n v="385"/>
    <x v="25"/>
  </r>
  <r>
    <n v="1256975"/>
    <n v="10051886"/>
    <s v="CYT WINE LOTCAB(L119/5/112)ST7506U2009GB"/>
    <m/>
    <x v="25"/>
    <x v="9"/>
    <x v="1"/>
    <n v="1111"/>
    <x v="25"/>
  </r>
  <r>
    <n v="7079077"/>
    <n v="10049391"/>
    <s v="CS BIB C.SUR TOC C.SAU(P08)3L4U2010NORD"/>
    <m/>
    <x v="25"/>
    <x v="7"/>
    <x v="1"/>
    <n v="1792"/>
    <x v="25"/>
  </r>
  <r>
    <n v="7079523"/>
    <n v="10050449"/>
    <s v="CS VISION CARM/RO(P08)ST 750 6U 2010 VEU"/>
    <m/>
    <x v="25"/>
    <x v="9"/>
    <x v="1"/>
    <n v="140"/>
    <x v="25"/>
  </r>
  <r>
    <n v="1257123"/>
    <n v="10050845"/>
    <s v="CYT TRIO RVA MERL(P10)750 12U 2010(LR)CA"/>
    <m/>
    <x v="25"/>
    <x v="9"/>
    <x v="1"/>
    <n v="196"/>
    <x v="25"/>
  </r>
  <r>
    <n v="7079459"/>
    <n v="10041845"/>
    <s v="MPO V.MPO VTALCHARD STL(P05)37524U2010JP"/>
    <m/>
    <x v="25"/>
    <x v="10"/>
    <x v="1"/>
    <n v="396"/>
    <x v="25"/>
  </r>
  <r>
    <n v="7079342"/>
    <n v="10049383"/>
    <s v="MPO BIB VTAL C.SAUV 3L 4U 2010 DK"/>
    <m/>
    <x v="25"/>
    <x v="7"/>
    <x v="1"/>
    <n v="1680"/>
    <x v="25"/>
  </r>
  <r>
    <n v="1255337"/>
    <n v="10050071"/>
    <s v="CYT FRONT BIB MERL(SLIM)3L 4U 2010 VEU"/>
    <m/>
    <x v="25"/>
    <x v="7"/>
    <x v="1"/>
    <n v="224"/>
    <x v="25"/>
  </r>
  <r>
    <n v="1256837"/>
    <n v="10050640"/>
    <s v="CYT SUNR BIB C.SAUV(P08) 3L 4U 2010VEU"/>
    <m/>
    <x v="25"/>
    <x v="7"/>
    <x v="1"/>
    <n v="640"/>
    <x v="25"/>
  </r>
  <r>
    <n v="1257109"/>
    <n v="10050638"/>
    <s v="CYT SUNR BIB C.SAUV(P08) 3L 4U 2010IS"/>
    <m/>
    <x v="25"/>
    <x v="7"/>
    <x v="1"/>
    <n v="224"/>
    <x v="25"/>
  </r>
  <r>
    <n v="7079260"/>
    <n v="10018088"/>
    <s v="MPO BIB V.MPO VTAL S.BLC(P05) 3L 4U NO"/>
    <m/>
    <x v="25"/>
    <x v="7"/>
    <x v="1"/>
    <n v="38.666666669999998"/>
    <x v="25"/>
  </r>
  <r>
    <n v="7079341"/>
    <n v="10042017"/>
    <s v="MPO BIB V.MPO VTALS.BL(P05SLM)3L4U2010DK"/>
    <m/>
    <x v="25"/>
    <x v="7"/>
    <x v="1"/>
    <n v="112"/>
    <x v="25"/>
  </r>
  <r>
    <n v="1257110"/>
    <n v="10050811"/>
    <s v="CYT FRONT BIB C.SA(P06)(2346)3L4U2010VEU"/>
    <m/>
    <x v="25"/>
    <x v="7"/>
    <x v="1"/>
    <n v="2746.666667"/>
    <x v="25"/>
  </r>
  <r>
    <n v="1256710"/>
    <n v="10042000"/>
    <s v="CYT FRONT BIB CHARD(SLIM) 3L 4U 2010 VEU"/>
    <m/>
    <x v="25"/>
    <x v="7"/>
    <x v="1"/>
    <n v="1505.333333"/>
    <x v="25"/>
  </r>
  <r>
    <n v="7079343"/>
    <n v="10042007"/>
    <s v="MPO BIB V.MPO VTAL CHARD(SLIM)3L4U2010FI"/>
    <m/>
    <x v="25"/>
    <x v="7"/>
    <x v="1"/>
    <n v="2624"/>
    <x v="25"/>
  </r>
  <r>
    <n v="1256649"/>
    <n v="10050438"/>
    <s v="CYT MARQUES CHARD 750 6U 2009 RU"/>
    <m/>
    <x v="25"/>
    <x v="9"/>
    <x v="1"/>
    <n v="91"/>
    <x v="25"/>
  </r>
  <r>
    <n v="1257121"/>
    <n v="10048646"/>
    <s v="CYT TRIO RVA C.SAU(P10)750 12U2008(LR)CA"/>
    <m/>
    <x v="25"/>
    <x v="9"/>
    <x v="1"/>
    <n v="350"/>
    <x v="25"/>
  </r>
  <r>
    <n v="1256650"/>
    <n v="10050729"/>
    <s v="CYT MARQUES MERLOT 750 6U 2009 RU"/>
    <m/>
    <x v="25"/>
    <x v="9"/>
    <x v="1"/>
    <n v="123"/>
    <x v="25"/>
  </r>
  <r>
    <n v="1257065"/>
    <n v="10050770"/>
    <s v="CYT MARQUES CARM 750 12U 2009  CA"/>
    <m/>
    <x v="25"/>
    <x v="9"/>
    <x v="1"/>
    <n v="56.000000010000001"/>
    <x v="25"/>
  </r>
  <r>
    <n v="1257061"/>
    <n v="10050533"/>
    <s v="CYT MARQUES CHARD 750 12U 2009 VEU"/>
    <m/>
    <x v="25"/>
    <x v="9"/>
    <x v="1"/>
    <n v="20"/>
    <x v="25"/>
  </r>
  <r>
    <n v="7079441"/>
    <n v="10047108"/>
    <s v="MPO SPARKLING WINE BRUT 6U 750(NB) VEU"/>
    <m/>
    <x v="25"/>
    <x v="9"/>
    <x v="1"/>
    <n v="555.55555560000005"/>
    <x v="25"/>
  </r>
  <r>
    <n v="7079425"/>
    <n v="10039965"/>
    <s v="CS CONO SUR VIOG(P07)STLV 750 12U US"/>
    <m/>
    <x v="25"/>
    <x v="9"/>
    <x v="1"/>
    <n v="150"/>
    <x v="25"/>
  </r>
  <r>
    <n v="1247750"/>
    <n v="10040288"/>
    <s v="CYT CHAMP SUBERCASEAUX MOSCATO 750 12UCL"/>
    <m/>
    <x v="25"/>
    <x v="9"/>
    <x v="1"/>
    <n v="1777"/>
    <x v="25"/>
  </r>
  <r>
    <n v="1257292"/>
    <n v="10043274"/>
    <s v="CYT MARQUES CARM 750 12U 2008  CL"/>
    <m/>
    <x v="25"/>
    <x v="9"/>
    <x v="1"/>
    <n v="1100"/>
    <x v="25"/>
  </r>
  <r>
    <n v="7079644"/>
    <n v="10049926"/>
    <s v="CS SPARKLING CS BRUT 750 6U 2009(LCBO)CA"/>
    <m/>
    <x v="25"/>
    <x v="9"/>
    <x v="1"/>
    <n v="500"/>
    <x v="25"/>
  </r>
  <r>
    <n v="1257127"/>
    <n v="10048365"/>
    <s v="CYT TRIO RVA MERLOT 750 12U 2009 ESP(VE)"/>
    <m/>
    <x v="25"/>
    <x v="9"/>
    <x v="1"/>
    <n v="510"/>
    <x v="25"/>
  </r>
  <r>
    <n v="1257122"/>
    <n v="10050855"/>
    <s v="CYT TRIO RVA MERL(P10)750 12U 2010 KR"/>
    <m/>
    <x v="25"/>
    <x v="9"/>
    <x v="1"/>
    <n v="500"/>
    <x v="25"/>
  </r>
  <r>
    <n v="7079246"/>
    <n v="10046093"/>
    <s v="CS ORGANICO C.SAUV/CARM(P09)7506U2009VEU"/>
    <m/>
    <x v="25"/>
    <x v="9"/>
    <x v="1"/>
    <n v="70"/>
    <x v="25"/>
  </r>
  <r>
    <n v="1257116"/>
    <n v="10047352"/>
    <s v="CYT VEND.TARD. S.BLC 375 24U 2007 (LR)CA"/>
    <m/>
    <x v="25"/>
    <x v="9"/>
    <x v="1"/>
    <n v="198"/>
    <x v="25"/>
  </r>
  <r>
    <n v="1256578"/>
    <n v="10048998"/>
    <s v="CYT FRONT C.SAUV(P06) 750 6U 2010 VEU"/>
    <m/>
    <x v="25"/>
    <x v="2"/>
    <x v="1"/>
    <n v="94.000000009999994"/>
    <x v="25"/>
  </r>
  <r>
    <n v="1256633"/>
    <n v="10041075"/>
    <s v="CYT FRONT C.SAUV/MERL(P06)STLV1500 6U CA"/>
    <m/>
    <x v="25"/>
    <x v="1"/>
    <x v="1"/>
    <n v="780"/>
    <x v="25"/>
  </r>
  <r>
    <n v="1255324"/>
    <n v="10051047"/>
    <s v="CYT CASILL C.SAUV ECO 750 6U 2009(M&amp;S)DE"/>
    <m/>
    <x v="25"/>
    <x v="2"/>
    <x v="1"/>
    <n v="1176"/>
    <x v="25"/>
  </r>
  <r>
    <n v="1256805"/>
    <n v="10051535"/>
    <s v="CYT CASILL C.SAUV ECO 750 12U 2009 JP"/>
    <m/>
    <x v="25"/>
    <x v="2"/>
    <x v="1"/>
    <n v="3080"/>
    <x v="25"/>
  </r>
  <r>
    <n v="7079399"/>
    <n v="10047189"/>
    <s v="CS COUGAR CARM 750 6U CN"/>
    <m/>
    <x v="25"/>
    <x v="2"/>
    <x v="1"/>
    <n v="837.55555560000005"/>
    <x v="25"/>
  </r>
  <r>
    <n v="1256085"/>
    <n v="10022571"/>
    <s v="CYT FRONT CARM(P06) 750 6U RU"/>
    <m/>
    <x v="25"/>
    <x v="2"/>
    <x v="1"/>
    <n v="11"/>
    <x v="25"/>
  </r>
  <r>
    <n v="1256002"/>
    <n v="10022067"/>
    <s v="CYT FRONT CARM(P06) 750 12U VAR"/>
    <m/>
    <x v="25"/>
    <x v="2"/>
    <x v="1"/>
    <n v="42"/>
    <x v="25"/>
  </r>
  <r>
    <n v="1254632"/>
    <n v="10044451"/>
    <s v="CYT FRONT CARM(P06) 750 12U LATAM"/>
    <m/>
    <x v="25"/>
    <x v="2"/>
    <x v="1"/>
    <n v="1176"/>
    <x v="25"/>
  </r>
  <r>
    <n v="1256413"/>
    <n v="10044728"/>
    <s v="CYT FRONT CARM STLV(P06) 750 12U 2010 JP"/>
    <m/>
    <x v="25"/>
    <x v="2"/>
    <x v="1"/>
    <n v="1506"/>
    <x v="25"/>
  </r>
  <r>
    <n v="1256580"/>
    <n v="10049289"/>
    <s v="CYT FRONT CARM(P06) 750 6U 2010 VEU"/>
    <m/>
    <x v="25"/>
    <x v="2"/>
    <x v="1"/>
    <n v="406"/>
    <x v="25"/>
  </r>
  <r>
    <n v="1256643"/>
    <n v="10051856"/>
    <s v="MA MAYCAS RVA P.NOIR STLV 750 6U 2009 AU"/>
    <m/>
    <x v="25"/>
    <x v="9"/>
    <x v="1"/>
    <n v="352"/>
    <x v="25"/>
  </r>
  <r>
    <n v="1256712"/>
    <n v="10044506"/>
    <s v="CYT FRONT C.SAUV(P06) 750 6U RU"/>
    <m/>
    <x v="25"/>
    <x v="2"/>
    <x v="1"/>
    <n v="3600"/>
    <x v="25"/>
  </r>
  <r>
    <n v="1256719"/>
    <n v="10051378"/>
    <s v="CYT SENDERO C.SA(P07)STECO 750 6U(M&amp;S)DE"/>
    <m/>
    <x v="25"/>
    <x v="1"/>
    <x v="1"/>
    <n v="4347.5555560000003"/>
    <x v="25"/>
  </r>
  <r>
    <n v="1256855"/>
    <n v="10044587"/>
    <s v="CYT FRONT C.SAUV STLV(P06)(BI)7506U AFRI"/>
    <m/>
    <x v="25"/>
    <x v="2"/>
    <x v="1"/>
    <n v="644"/>
    <x v="25"/>
  </r>
  <r>
    <n v="1256586"/>
    <n v="10045137"/>
    <s v="CYT CASILL S.BLC ECO 750 12U VES"/>
    <m/>
    <x v="25"/>
    <x v="2"/>
    <x v="1"/>
    <n v="53.000000010000001"/>
    <x v="25"/>
  </r>
  <r>
    <n v="1256121"/>
    <n v="10045161"/>
    <s v="CYT CASILL S.BLC ECO 750 6U 2010 GB"/>
    <m/>
    <x v="25"/>
    <x v="2"/>
    <x v="1"/>
    <n v="5488.4444439999997"/>
    <x v="25"/>
  </r>
  <r>
    <n v="1257617"/>
    <n v="10048797"/>
    <s v="CYT CASILL CHARD LIMARI 750 6U 2009 GB"/>
    <m/>
    <x v="25"/>
    <x v="2"/>
    <x v="1"/>
    <n v="450"/>
    <x v="25"/>
  </r>
  <r>
    <n v="1255221"/>
    <n v="12006306"/>
    <s v="2199 SYRAH MARQUES 0750 CH 2009"/>
    <m/>
    <x v="25"/>
    <x v="2"/>
    <x v="1"/>
    <n v="2777.7777780000001"/>
    <x v="25"/>
  </r>
  <r>
    <n v="1256587"/>
    <n v="10045067"/>
    <s v="CYT CASILL MERL ECO 750 6U LATAM"/>
    <m/>
    <x v="25"/>
    <x v="2"/>
    <x v="1"/>
    <n v="40"/>
    <x v="25"/>
  </r>
  <r>
    <n v="1256355"/>
    <n v="10045077"/>
    <s v="CYT CASILL MERL ECO 750 6U 2010 GB"/>
    <m/>
    <x v="25"/>
    <x v="2"/>
    <x v="1"/>
    <n v="2730"/>
    <x v="25"/>
  </r>
  <r>
    <n v="1257434"/>
    <n v="10045064"/>
    <s v="CYT CASILL MERL ECO 750 6U 2010 VEU"/>
    <m/>
    <x v="25"/>
    <x v="2"/>
    <x v="1"/>
    <n v="378"/>
    <x v="25"/>
  </r>
  <r>
    <n v="1256859"/>
    <n v="10045040"/>
    <s v="CYT CASILL MERL ECO 750 12U 2010 VIN"/>
    <m/>
    <x v="25"/>
    <x v="2"/>
    <x v="1"/>
    <n v="504"/>
    <x v="25"/>
  </r>
  <r>
    <n v="1256573"/>
    <n v="10045048"/>
    <s v="CYT CASILL MERL ECO 750 12U LATAM"/>
    <m/>
    <x v="25"/>
    <x v="2"/>
    <x v="1"/>
    <n v="280"/>
    <x v="25"/>
  </r>
  <r>
    <n v="1256581"/>
    <n v="10050028"/>
    <s v="CYT FRONT SHIRAZ(P06) 750 6U 2010 VEU"/>
    <m/>
    <x v="25"/>
    <x v="2"/>
    <x v="1"/>
    <n v="1428"/>
    <x v="25"/>
  </r>
  <r>
    <n v="7079429"/>
    <n v="10047973"/>
    <s v="MPO V.MPO BLEND ROSE(P09) 750 12U LATAM"/>
    <m/>
    <x v="25"/>
    <x v="1"/>
    <x v="1"/>
    <n v="97"/>
    <x v="25"/>
  </r>
  <r>
    <n v="7079422"/>
    <n v="10049779"/>
    <s v="CS CONO SUR CARM (P07)STL 750 6U CZ"/>
    <m/>
    <x v="25"/>
    <x v="9"/>
    <x v="1"/>
    <n v="171"/>
    <x v="25"/>
  </r>
  <r>
    <n v="7079316"/>
    <n v="10040451"/>
    <s v="CS CONO SUR MERL(P07)750 6U VEU"/>
    <m/>
    <x v="25"/>
    <x v="9"/>
    <x v="1"/>
    <n v="267"/>
    <x v="25"/>
  </r>
  <r>
    <n v="7079181"/>
    <n v="10040447"/>
    <s v="CS CONO SUR MERL(P07) 750 12U VEU"/>
    <m/>
    <x v="25"/>
    <x v="9"/>
    <x v="1"/>
    <n v="196"/>
    <x v="25"/>
  </r>
  <r>
    <n v="1255591"/>
    <n v="10021269"/>
    <s v="CYT CASILL C.SAUV 1500 6U VAR"/>
    <m/>
    <x v="25"/>
    <x v="9"/>
    <x v="1"/>
    <n v="79.999999979999998"/>
    <x v="25"/>
  </r>
  <r>
    <n v="1256723"/>
    <n v="10034323"/>
    <s v="CYT CASILL C.SAUV 1500 6U (C/ESP)CA"/>
    <m/>
    <x v="25"/>
    <x v="9"/>
    <x v="1"/>
    <n v="160"/>
    <x v="25"/>
  </r>
  <r>
    <n v="7079283"/>
    <n v="10039585"/>
    <s v="CS CONO SUR SYRAH STLV(P07)750 12U VAS"/>
    <m/>
    <x v="25"/>
    <x v="1"/>
    <x v="1"/>
    <n v="150"/>
    <x v="25"/>
  </r>
  <r>
    <n v="7079372"/>
    <n v="10047206"/>
    <s v="CS CONO SUR SHIRAZ STLP07 75012U(LCBO)CA"/>
    <m/>
    <x v="25"/>
    <x v="1"/>
    <x v="1"/>
    <n v="180"/>
    <x v="25"/>
  </r>
  <r>
    <n v="7079117"/>
    <n v="10043285"/>
    <s v="CS CONO SUR SYRAH STLV(P07)750 12U JP"/>
    <m/>
    <x v="25"/>
    <x v="1"/>
    <x v="1"/>
    <n v="350"/>
    <x v="25"/>
  </r>
  <r>
    <n v="7079179"/>
    <n v="10047194"/>
    <s v="CS CONO SUR SYRAH(P07) 750 12U KR"/>
    <m/>
    <x v="25"/>
    <x v="1"/>
    <x v="1"/>
    <n v="308"/>
    <x v="25"/>
  </r>
  <r>
    <n v="1254180"/>
    <n v="10034439"/>
    <s v="CYT XPLOR C.C CAB/MER4P(MANTA)1500 6U US"/>
    <m/>
    <x v="25"/>
    <x v="1"/>
    <x v="1"/>
    <n v="5504"/>
    <x v="25"/>
  </r>
  <r>
    <n v="1256501"/>
    <n v="10050172"/>
    <s v="CYT SUNR C.SAUV(P08) 1500 6U US"/>
    <m/>
    <x v="25"/>
    <x v="1"/>
    <x v="1"/>
    <n v="1000"/>
    <x v="25"/>
  </r>
  <r>
    <n v="1257213"/>
    <n v="10037141"/>
    <s v="CYT MAR DEL SUR RED WINE(LP)750 6U AFRI"/>
    <m/>
    <x v="25"/>
    <x v="1"/>
    <x v="1"/>
    <n v="2750"/>
    <x v="25"/>
  </r>
  <r>
    <n v="1256304"/>
    <n v="10048988"/>
    <s v="CYT LA MANDA C.SAUV(ST)750 12U 2010 GB"/>
    <m/>
    <x v="25"/>
    <x v="1"/>
    <x v="1"/>
    <n v="280"/>
    <x v="25"/>
  </r>
  <r>
    <n v="7079106"/>
    <n v="10047982"/>
    <s v="MPO V.MPO BLEND ROSE(P09) 750 12U CO"/>
    <m/>
    <x v="25"/>
    <x v="1"/>
    <x v="1"/>
    <n v="1036"/>
    <x v="25"/>
  </r>
  <r>
    <n v="7079483"/>
    <n v="10051732"/>
    <s v="MPO V.MPO RVA C.SAUV(P05)750 12U 2010 JP"/>
    <m/>
    <x v="25"/>
    <x v="1"/>
    <x v="1"/>
    <n v="672"/>
    <x v="25"/>
  </r>
  <r>
    <n v="7079347"/>
    <n v="10035531"/>
    <s v="MPO V.MPO RVA C.SAUV(P05)STLV 750 12U CA"/>
    <m/>
    <x v="25"/>
    <x v="1"/>
    <x v="1"/>
    <n v="140"/>
    <x v="25"/>
  </r>
  <r>
    <n v="7079288"/>
    <n v="10019548"/>
    <s v="MPO V.MPO RVA CAB.SAUV(P05) 750 6U DK"/>
    <m/>
    <x v="25"/>
    <x v="1"/>
    <x v="1"/>
    <n v="69.999999990000006"/>
    <x v="25"/>
  </r>
  <r>
    <n v="1256720"/>
    <n v="10026774"/>
    <s v="CA RESERVA C.SAUV 750 12U VIN"/>
    <m/>
    <x v="25"/>
    <x v="1"/>
    <x v="1"/>
    <n v="112"/>
    <x v="25"/>
  </r>
  <r>
    <n v="1256294"/>
    <n v="10026728"/>
    <s v="CA RESERVA CARM 750 12U VE"/>
    <m/>
    <x v="25"/>
    <x v="1"/>
    <x v="1"/>
    <n v="98"/>
    <x v="25"/>
  </r>
  <r>
    <n v="7079204"/>
    <n v="10019586"/>
    <s v="MPO V.MPO RVA CARM(P05) 750 12U VEU"/>
    <m/>
    <x v="25"/>
    <x v="1"/>
    <x v="1"/>
    <n v="51"/>
    <x v="25"/>
  </r>
  <r>
    <n v="7079205"/>
    <n v="10035532"/>
    <s v="MPO V.MPO RVA CARM(P05)STLV 750 12U CA"/>
    <m/>
    <x v="25"/>
    <x v="1"/>
    <x v="1"/>
    <n v="216"/>
    <x v="25"/>
  </r>
  <r>
    <n v="7079339"/>
    <n v="10019551"/>
    <s v="MPO V.MPO RVA CARM(P05) 750 6U DK"/>
    <m/>
    <x v="25"/>
    <x v="1"/>
    <x v="1"/>
    <n v="69.999999990000006"/>
    <x v="25"/>
  </r>
  <r>
    <n v="7079598"/>
    <n v="10035367"/>
    <s v="MPO V.MPO VTAL CHARD(P05)STLV750 12U VAS"/>
    <m/>
    <x v="25"/>
    <x v="11"/>
    <x v="1"/>
    <n v="33"/>
    <x v="25"/>
  </r>
  <r>
    <n v="1255672"/>
    <n v="10034439"/>
    <s v="CYT XPLOR C.C CAB/MER4P(MANTA)1500 6U US"/>
    <m/>
    <x v="25"/>
    <x v="1"/>
    <x v="1"/>
    <n v="5504"/>
    <x v="25"/>
  </r>
  <r>
    <n v="7079419"/>
    <n v="10048971"/>
    <s v="CS I.NEGRA RVA CSA(P09)ST7506U(TE)2010GB"/>
    <m/>
    <x v="25"/>
    <x v="12"/>
    <x v="1"/>
    <n v="13276"/>
    <x v="25"/>
  </r>
  <r>
    <n v="7079570"/>
    <n v="10047654"/>
    <s v="CS D.RIO GRANDE MERL(STLV) 750 6U VEU"/>
    <m/>
    <x v="25"/>
    <x v="8"/>
    <x v="1"/>
    <n v="250"/>
    <x v="25"/>
  </r>
  <r>
    <n v="1255366"/>
    <n v="10036580"/>
    <s v="CYT MOUNTAIN RANGE MERLOT 187 12U VEU"/>
    <m/>
    <x v="25"/>
    <x v="8"/>
    <x v="1"/>
    <n v="399.88888889999998"/>
    <x v="25"/>
  </r>
  <r>
    <n v="7079508"/>
    <n v="10049297"/>
    <s v="MPO V.MPO VTAL CARM(P09)750 6U 2010MK/BE"/>
    <m/>
    <x v="25"/>
    <x v="8"/>
    <x v="1"/>
    <n v="1000"/>
    <x v="25"/>
  </r>
  <r>
    <n v="1258009"/>
    <n v="10025780"/>
    <s v="CYT MT PACK FRON(P07) 4 MERLOT 187 6U US"/>
    <m/>
    <x v="25"/>
    <x v="8"/>
    <x v="1"/>
    <n v="120.66666669999999"/>
    <x v="25"/>
  </r>
  <r>
    <n v="1257066"/>
    <n v="10050681"/>
    <s v="CYT SUNR C.SAUV(P08) 250 12U 2010(MS) DE"/>
    <m/>
    <x v="25"/>
    <x v="8"/>
    <x v="1"/>
    <n v="150"/>
    <x v="25"/>
  </r>
  <r>
    <n v="7079991"/>
    <n v="12000148"/>
    <s v="2109 C.SAUV VARIETAL 0187 ST"/>
    <m/>
    <x v="25"/>
    <x v="8"/>
    <x v="1"/>
    <n v="200"/>
    <x v="25"/>
  </r>
  <r>
    <n v="1256893"/>
    <n v="10049022"/>
    <s v="CYT SUNR CHARD 250 12U 2010 GB"/>
    <m/>
    <x v="25"/>
    <x v="8"/>
    <x v="1"/>
    <n v="600"/>
    <x v="25"/>
  </r>
  <r>
    <n v="1256778"/>
    <n v="10049022"/>
    <s v="CYT SUNR CHARD 250 12U 2010 GB"/>
    <m/>
    <x v="25"/>
    <x v="8"/>
    <x v="1"/>
    <n v="300"/>
    <x v="25"/>
  </r>
  <r>
    <n v="1256536"/>
    <n v="10048359"/>
    <s v="CYT SUNR CHARD(P08) 250 12U 2010 DE/BE"/>
    <m/>
    <x v="25"/>
    <x v="8"/>
    <x v="1"/>
    <n v="150"/>
    <x v="25"/>
  </r>
  <r>
    <n v="1257150"/>
    <n v="10041865"/>
    <s v="CYT SUNR S.BLC STLV(P08)BL750 6U 2010 GB"/>
    <m/>
    <x v="25"/>
    <x v="12"/>
    <x v="1"/>
    <n v="420"/>
    <x v="25"/>
  </r>
  <r>
    <n v="7079289"/>
    <n v="10048001"/>
    <s v="CS I.NEGRA RVA MERL(P09)STLV 7506U2010GB"/>
    <m/>
    <x v="25"/>
    <x v="12"/>
    <x v="1"/>
    <n v="4980"/>
    <x v="25"/>
  </r>
  <r>
    <n v="7079485"/>
    <n v="10047952"/>
    <s v="CS ALTO PLANO RVA C.SAU(P10)ST 750 6U NL"/>
    <m/>
    <x v="25"/>
    <x v="8"/>
    <x v="1"/>
    <n v="250"/>
    <x v="25"/>
  </r>
  <r>
    <n v="7079113"/>
    <n v="10031864"/>
    <s v="MPO V.MPO C.SAUV(P05) 1500 6U CO"/>
    <m/>
    <x v="25"/>
    <x v="12"/>
    <x v="1"/>
    <n v="384"/>
    <x v="25"/>
  </r>
  <r>
    <n v="7078015"/>
    <n v="10050182"/>
    <s v="VE W.CREST MERL(P10) 1500 6U US"/>
    <m/>
    <x v="25"/>
    <x v="12"/>
    <x v="1"/>
    <n v="4961"/>
    <x v="25"/>
  </r>
  <r>
    <n v="1255612"/>
    <n v="10041075"/>
    <s v="CYT FRONT C.SAUV/MERL(P06)STLV1500 6U CA"/>
    <m/>
    <x v="25"/>
    <x v="12"/>
    <x v="1"/>
    <n v="1914"/>
    <x v="25"/>
  </r>
  <r>
    <n v="7078877"/>
    <n v="10035562"/>
    <s v="CS C.SUR TOC C.S/ME(P08)ST15006U(LCBO)CA"/>
    <m/>
    <x v="25"/>
    <x v="12"/>
    <x v="1"/>
    <n v="248"/>
    <x v="25"/>
  </r>
  <r>
    <n v="1256234"/>
    <n v="10040625"/>
    <s v="CYT FRONT SHI/CSA STL(P06)15006U(C/ES)CA"/>
    <m/>
    <x v="25"/>
    <x v="12"/>
    <x v="1"/>
    <n v="915"/>
    <x v="25"/>
  </r>
  <r>
    <n v="1257375"/>
    <n v="10051377"/>
    <s v="CYT SENDERO CARM(P07)STECO 750 6U(M&amp;S)DE"/>
    <m/>
    <x v="25"/>
    <x v="12"/>
    <x v="1"/>
    <n v="2913.5555559999998"/>
    <x v="25"/>
  </r>
  <r>
    <n v="1256873"/>
    <n v="10049261"/>
    <s v="CYT SUNR CARM(P08) 750 6U 2010 VEU"/>
    <m/>
    <x v="25"/>
    <x v="12"/>
    <x v="1"/>
    <n v="56"/>
    <x v="25"/>
  </r>
  <r>
    <n v="1256717"/>
    <n v="10041224"/>
    <s v="CYT SUNR CARM(P08) 750 6U RU"/>
    <m/>
    <x v="25"/>
    <x v="12"/>
    <x v="1"/>
    <n v="2414"/>
    <x v="25"/>
  </r>
  <r>
    <n v="7079453"/>
    <n v="10035366"/>
    <s v="MPO V.MPO VTAL S.BLC(P05)STLV750 12U VAS"/>
    <m/>
    <x v="25"/>
    <x v="12"/>
    <x v="1"/>
    <n v="112"/>
    <x v="25"/>
  </r>
  <r>
    <n v="1256393"/>
    <n v="10050188"/>
    <s v="CYT FRONT BIB CAB.SAUV(P06)SLIM 3L 4UVEU"/>
    <m/>
    <x v="25"/>
    <x v="7"/>
    <x v="1"/>
    <n v="1920"/>
    <x v="25"/>
  </r>
  <r>
    <n v="7079645"/>
    <n v="10047836"/>
    <s v="CS ROKO C.SAUV ROSE STLV 750 6U VEU"/>
    <m/>
    <x v="25"/>
    <x v="12"/>
    <x v="1"/>
    <n v="7538"/>
    <x v="25"/>
  </r>
  <r>
    <n v="7079502"/>
    <n v="10030445"/>
    <s v="CS CONO SUR GEW STLV (P07) 750 12U JP"/>
    <m/>
    <x v="25"/>
    <x v="6"/>
    <x v="1"/>
    <n v="811"/>
    <x v="25"/>
  </r>
  <r>
    <n v="1255664"/>
    <n v="10045687"/>
    <s v="CYT CYT RVDO C.SAUV (P07)750 12U MX"/>
    <m/>
    <x v="25"/>
    <x v="10"/>
    <x v="1"/>
    <n v="1055"/>
    <x v="25"/>
  </r>
  <r>
    <n v="7079500"/>
    <n v="10048494"/>
    <s v="CS NEBLINA C.SAUV STLV(P08)750 12U JP"/>
    <m/>
    <x v="25"/>
    <x v="6"/>
    <x v="1"/>
    <n v="4159"/>
    <x v="25"/>
  </r>
  <r>
    <n v="1256683"/>
    <n v="10049341"/>
    <s v="CYT SENDERO C.SAUV(P07) 750 12U 2010 JP"/>
    <m/>
    <x v="25"/>
    <x v="6"/>
    <x v="1"/>
    <n v="490"/>
    <x v="25"/>
  </r>
  <r>
    <n v="1256854"/>
    <n v="10036914"/>
    <s v="CYT FRONT C.SAUV(P06)(BI)1500 6U AFRI"/>
    <m/>
    <x v="25"/>
    <x v="6"/>
    <x v="1"/>
    <n v="384"/>
    <x v="25"/>
  </r>
  <r>
    <n v="7079393"/>
    <n v="10039503"/>
    <s v="CS CONO SUR CHARD STLV(P07) 750 12U JP"/>
    <m/>
    <x v="25"/>
    <x v="6"/>
    <x v="1"/>
    <n v="2277"/>
    <x v="25"/>
  </r>
  <r>
    <n v="7079371"/>
    <n v="10046906"/>
    <s v="CS C.SUR P.NOIR(P07)750 12U (LCBO)CA"/>
    <m/>
    <x v="25"/>
    <x v="6"/>
    <x v="1"/>
    <n v="92"/>
    <x v="25"/>
  </r>
  <r>
    <n v="7079350"/>
    <n v="10051393"/>
    <s v="CS CONO SUR P.NOIR STL(P07)750 6U 2010GB"/>
    <m/>
    <x v="25"/>
    <x v="6"/>
    <x v="1"/>
    <n v="935"/>
    <x v="25"/>
  </r>
  <r>
    <n v="7079805"/>
    <n v="10041028"/>
    <s v="CS CONO SUR P.NOIR (P07)STL 750 6U VAS"/>
    <m/>
    <x v="25"/>
    <x v="6"/>
    <x v="1"/>
    <n v="44"/>
    <x v="25"/>
  </r>
  <r>
    <n v="1257377"/>
    <n v="10051380"/>
    <s v="CYT SENDERO CHARD(P07)ST ECO7506U(M&amp;S)DE"/>
    <m/>
    <x v="25"/>
    <x v="6"/>
    <x v="1"/>
    <n v="2117.5555559999998"/>
    <x v="25"/>
  </r>
  <r>
    <n v="1256707"/>
    <n v="10036920"/>
    <s v="CYT FRONT S.BLC (P06) (BI) 1500 6U AFRI"/>
    <m/>
    <x v="25"/>
    <x v="6"/>
    <x v="1"/>
    <n v="192"/>
    <x v="25"/>
  </r>
  <r>
    <n v="1256603"/>
    <n v="10045698"/>
    <s v="CYT CYT RVDO MERL 750 12U (BO)LATAM"/>
    <m/>
    <x v="25"/>
    <x v="8"/>
    <x v="1"/>
    <n v="70"/>
    <x v="25"/>
  </r>
  <r>
    <n v="1256933"/>
    <n v="10044020"/>
    <s v="CYT PEREGRINO S.BLC(ST)750 12U 2010GB"/>
    <m/>
    <x v="25"/>
    <x v="6"/>
    <x v="1"/>
    <n v="59.999999989999999"/>
    <x v="25"/>
  </r>
  <r>
    <n v="7079467"/>
    <n v="10050171"/>
    <s v="CS CONO SUR 1551 C.SAUV STL 750 6U VEU"/>
    <m/>
    <x v="25"/>
    <x v="8"/>
    <x v="1"/>
    <n v="448"/>
    <x v="25"/>
  </r>
  <r>
    <n v="7079563"/>
    <n v="10030444"/>
    <s v="CS CONO SUR GEW STLV(P07) 750 12U CA"/>
    <m/>
    <x v="25"/>
    <x v="6"/>
    <x v="1"/>
    <n v="473"/>
    <x v="25"/>
  </r>
  <r>
    <n v="7079087"/>
    <n v="10039595"/>
    <s v="CS CONO SUR GEW STLV(P07)750 12U VAS"/>
    <m/>
    <x v="25"/>
    <x v="6"/>
    <x v="1"/>
    <n v="76.999999990000006"/>
    <x v="25"/>
  </r>
  <r>
    <n v="7079315"/>
    <n v="10030441"/>
    <s v="CS CONO SUR GEW STLV(P07) 750 6U VEU"/>
    <m/>
    <x v="25"/>
    <x v="6"/>
    <x v="1"/>
    <n v="50.444444449999999"/>
    <x v="25"/>
  </r>
  <r>
    <n v="1256928"/>
    <n v="10041881"/>
    <s v="CYT FRONT S.BLC STL(P06)(BL)7506U 2010GB"/>
    <m/>
    <x v="25"/>
    <x v="6"/>
    <x v="1"/>
    <n v="770.44444439999995"/>
    <x v="25"/>
  </r>
  <r>
    <n v="1251369"/>
    <n v="10032002"/>
    <s v="CYT MOUNTAIN RANGE S.BLC STLV750 12U GB"/>
    <m/>
    <x v="25"/>
    <x v="6"/>
    <x v="1"/>
    <n v="38"/>
    <x v="25"/>
  </r>
  <r>
    <n v="1256457"/>
    <n v="10032002"/>
    <s v="CYT MOUNTAIN RANGE S.BLC STLV750 12U GB"/>
    <m/>
    <x v="25"/>
    <x v="6"/>
    <x v="1"/>
    <n v="490"/>
    <x v="25"/>
  </r>
  <r>
    <n v="1255839"/>
    <n v="10044467"/>
    <s v="CYT FRONT C.SAUV(P06) 750 12U LATAM"/>
    <m/>
    <x v="25"/>
    <x v="8"/>
    <x v="1"/>
    <n v="1260"/>
    <x v="25"/>
  </r>
  <r>
    <n v="7079754"/>
    <n v="10038171"/>
    <s v="MPO SONATA C.SAUV(WMP05 2)750 12U BR"/>
    <m/>
    <x v="25"/>
    <x v="8"/>
    <x v="1"/>
    <n v="1004"/>
    <x v="25"/>
  </r>
  <r>
    <n v="7079814"/>
    <n v="10047601"/>
    <s v="CS EL ARBOL C.SAUV STLV 750 6U NL"/>
    <m/>
    <x v="25"/>
    <x v="8"/>
    <x v="1"/>
    <n v="5500"/>
    <x v="25"/>
  </r>
  <r>
    <n v="7078879"/>
    <n v="10047971"/>
    <s v="CS C.SUR TOC S.BLC(P08)STL15006U(LCBO)CA"/>
    <m/>
    <x v="25"/>
    <x v="12"/>
    <x v="1"/>
    <n v="124"/>
    <x v="25"/>
  </r>
  <r>
    <n v="7078889"/>
    <n v="10042929"/>
    <s v="MPO SONATA S.BLC 1500 6U LATAM"/>
    <m/>
    <x v="25"/>
    <x v="6"/>
    <x v="1"/>
    <n v="288"/>
    <x v="25"/>
  </r>
  <r>
    <n v="1256830"/>
    <n v="10047083"/>
    <s v="CYT CAMPO LARGO C.SAUV 750 6U CN"/>
    <m/>
    <x v="25"/>
    <x v="11"/>
    <x v="1"/>
    <n v="294"/>
    <x v="25"/>
  </r>
  <r>
    <n v="7079245"/>
    <n v="10049825"/>
    <s v="MPO BLEND CARM(P09)750 12U CO"/>
    <m/>
    <x v="25"/>
    <x v="11"/>
    <x v="1"/>
    <n v="154"/>
    <x v="25"/>
  </r>
  <r>
    <n v="7079596"/>
    <n v="10035364"/>
    <s v="MPO V.MPO CARM/C.SAUV(P05)STLV750 12UVAS"/>
    <m/>
    <x v="25"/>
    <x v="11"/>
    <x v="1"/>
    <n v="55.999999989999999"/>
    <x v="25"/>
  </r>
  <r>
    <n v="7079257"/>
    <n v="10049855"/>
    <s v="MPO BLEND CARM/C.SAUV(P09)STLV750 12U CA"/>
    <m/>
    <x v="25"/>
    <x v="11"/>
    <x v="1"/>
    <n v="281"/>
    <x v="25"/>
  </r>
  <r>
    <n v="7079250"/>
    <n v="10045372"/>
    <s v="MPO V.MPO VTAL CARM(P09) 750 12U CO"/>
    <m/>
    <x v="25"/>
    <x v="11"/>
    <x v="1"/>
    <n v="83.999999990000006"/>
    <x v="25"/>
  </r>
  <r>
    <n v="1256441"/>
    <n v="10045679"/>
    <s v="CYT CYT RVDO CARM 750 12U UY"/>
    <m/>
    <x v="25"/>
    <x v="11"/>
    <x v="1"/>
    <n v="3360"/>
    <x v="25"/>
  </r>
  <r>
    <n v="1257208"/>
    <n v="10046734"/>
    <s v="CYT XPLORADORCARM(P08)STLV75012U(C/ES)CA"/>
    <m/>
    <x v="25"/>
    <x v="11"/>
    <x v="1"/>
    <n v="630"/>
    <x v="25"/>
  </r>
  <r>
    <n v="7079193"/>
    <n v="10045374"/>
    <s v="MPO V.MPO VTAL CARM(P09)STLV 750 12U CA"/>
    <m/>
    <x v="25"/>
    <x v="11"/>
    <x v="1"/>
    <n v="70.999999990000006"/>
    <x v="25"/>
  </r>
  <r>
    <n v="1256591"/>
    <n v="10031185"/>
    <s v="CYT SUNR CARM(P08) 750 12U LATAM"/>
    <m/>
    <x v="25"/>
    <x v="11"/>
    <x v="1"/>
    <n v="69.999999990000006"/>
    <x v="25"/>
  </r>
  <r>
    <n v="1256433"/>
    <n v="10041235"/>
    <s v="CYT SUNR CARM(P08) 750 12U VAR"/>
    <m/>
    <x v="25"/>
    <x v="11"/>
    <x v="1"/>
    <n v="140"/>
    <x v="25"/>
  </r>
  <r>
    <n v="7079636"/>
    <n v="10042666"/>
    <s v="CS I.NEGRA RVA S.BLC(P09)STLV 750 6U VEU"/>
    <m/>
    <x v="25"/>
    <x v="12"/>
    <x v="1"/>
    <n v="106"/>
    <x v="25"/>
  </r>
  <r>
    <n v="1256071"/>
    <n v="10041224"/>
    <s v="CYT SUNR CARM(P08) 750 6U RU"/>
    <m/>
    <x v="25"/>
    <x v="11"/>
    <x v="1"/>
    <n v="1201"/>
    <x v="25"/>
  </r>
  <r>
    <n v="7079466"/>
    <n v="10044876"/>
    <s v="CS CONO SUR 1551 S.BLC STL 750 6U VEU"/>
    <m/>
    <x v="25"/>
    <x v="11"/>
    <x v="1"/>
    <n v="728"/>
    <x v="25"/>
  </r>
  <r>
    <n v="1256417"/>
    <n v="10050173"/>
    <s v="MPO V.MPO VTAL C.SAUV(P09)STLV 750 12UCA"/>
    <m/>
    <x v="25"/>
    <x v="11"/>
    <x v="1"/>
    <n v="140"/>
    <x v="25"/>
  </r>
  <r>
    <n v="7079110"/>
    <n v="10049833"/>
    <s v="MPO BLEND C.SAUV(P09)750 12U CO"/>
    <m/>
    <x v="25"/>
    <x v="11"/>
    <x v="1"/>
    <n v="938"/>
    <x v="25"/>
  </r>
  <r>
    <n v="1256601"/>
    <n v="10045681"/>
    <s v="CYT CYT RVDO C.SAUV 750 12U LATAM"/>
    <m/>
    <x v="25"/>
    <x v="11"/>
    <x v="1"/>
    <n v="140"/>
    <x v="25"/>
  </r>
  <r>
    <n v="7078882"/>
    <n v="10028539"/>
    <s v="MPO V.MPO C.SAUV(P05) 750 12U VE"/>
    <m/>
    <x v="25"/>
    <x v="11"/>
    <x v="1"/>
    <n v="1065"/>
    <x v="25"/>
  </r>
  <r>
    <n v="7078915"/>
    <n v="10042928"/>
    <s v="MPO SONATA C.SAUV 1500 6U LATAM"/>
    <m/>
    <x v="25"/>
    <x v="11"/>
    <x v="1"/>
    <n v="288"/>
    <x v="25"/>
  </r>
  <r>
    <n v="1255554"/>
    <n v="10050128"/>
    <s v="CYT FRONT C.SAUV(P06) 1500 6U LATAM"/>
    <m/>
    <x v="25"/>
    <x v="11"/>
    <x v="1"/>
    <n v="38.000000010000001"/>
    <x v="25"/>
  </r>
  <r>
    <n v="1256598"/>
    <n v="10050129"/>
    <s v="CYT FRONT C.SAUV(P06) 1500 6U VAR"/>
    <m/>
    <x v="25"/>
    <x v="11"/>
    <x v="1"/>
    <n v="235"/>
    <x v="25"/>
  </r>
  <r>
    <n v="7079728"/>
    <n v="10052051"/>
    <s v="MPO V.MPO VTAL CHARD(P09) 750 6U FR"/>
    <m/>
    <x v="25"/>
    <x v="11"/>
    <x v="1"/>
    <n v="110"/>
    <x v="25"/>
  </r>
  <r>
    <n v="1257071"/>
    <n v="10023818"/>
    <s v="CYT FRONT CHARD(STELV)(P06) 750 12U VEU"/>
    <m/>
    <x v="25"/>
    <x v="11"/>
    <x v="1"/>
    <n v="438"/>
    <x v="25"/>
  </r>
  <r>
    <n v="7079744"/>
    <n v="10047642"/>
    <s v="MPO SONATA RVA CHARD(WMP05 2)750 12U BR"/>
    <m/>
    <x v="25"/>
    <x v="11"/>
    <x v="1"/>
    <n v="100"/>
    <x v="25"/>
  </r>
  <r>
    <n v="1254922"/>
    <n v="10041226"/>
    <s v="CYT SUNR CARM(P08) 750 6U KR"/>
    <m/>
    <x v="25"/>
    <x v="11"/>
    <x v="1"/>
    <n v="69.999999990000006"/>
    <x v="25"/>
  </r>
  <r>
    <n v="7079727"/>
    <n v="10045788"/>
    <s v="CS I.NEGRA C.SAU/ME(D)(P09)ST 750 6U VEU"/>
    <m/>
    <x v="25"/>
    <x v="11"/>
    <x v="1"/>
    <n v="550"/>
    <x v="25"/>
  </r>
  <r>
    <n v="1256409"/>
    <n v="10041074"/>
    <s v="CYT FRONT S.BLC STLV(P06) 1500 6U CA"/>
    <m/>
    <x v="25"/>
    <x v="12"/>
    <x v="1"/>
    <n v="623"/>
    <x v="25"/>
  </r>
  <r>
    <n v="1255527"/>
    <n v="10038260"/>
    <s v="CYT FRONT (CYT)S.BLC(P06) 1500 6U PE"/>
    <m/>
    <x v="25"/>
    <x v="12"/>
    <x v="1"/>
    <n v="47.999999989999999"/>
    <x v="25"/>
  </r>
  <r>
    <n v="1254598"/>
    <n v="10022472"/>
    <s v="CYT FRONT S.BLC(P06) 1500 6U LATAM"/>
    <m/>
    <x v="25"/>
    <x v="12"/>
    <x v="1"/>
    <n v="480.00000010000002"/>
    <x v="25"/>
  </r>
  <r>
    <n v="7079128"/>
    <n v="10048379"/>
    <s v="CS C.SUR TOC S.BLC(P08)STL1500 6U CA"/>
    <m/>
    <x v="25"/>
    <x v="12"/>
    <x v="1"/>
    <n v="79.999999990000006"/>
    <x v="25"/>
  </r>
  <r>
    <n v="1256233"/>
    <n v="10040622"/>
    <s v="CYT FRONT CHARD STL(P06)1500 6U(C/ESP)CA"/>
    <m/>
    <x v="25"/>
    <x v="12"/>
    <x v="1"/>
    <n v="835.00000009999997"/>
    <x v="25"/>
  </r>
  <r>
    <n v="7079565"/>
    <n v="10035578"/>
    <s v="CS C.SUR TOC CHARD(P08)STL1500 6U CA"/>
    <m/>
    <x v="25"/>
    <x v="12"/>
    <x v="1"/>
    <n v="480"/>
    <x v="25"/>
  </r>
  <r>
    <n v="1255244"/>
    <n v="10041203"/>
    <s v="CYT SUNR C.SAUV(P08) 750 6U RU"/>
    <m/>
    <x v="25"/>
    <x v="12"/>
    <x v="1"/>
    <n v="310"/>
    <x v="25"/>
  </r>
  <r>
    <n v="1255159"/>
    <n v="10050620"/>
    <s v="CYT SUNR C.SAUV(P08)STLV7506U2010(M&amp;S)DE"/>
    <m/>
    <x v="25"/>
    <x v="12"/>
    <x v="1"/>
    <n v="4704"/>
    <x v="25"/>
  </r>
  <r>
    <n v="1256402"/>
    <n v="10050622"/>
    <s v="CYT SUNR C.SAUV(P08) 750 12U 2010VEU"/>
    <m/>
    <x v="25"/>
    <x v="12"/>
    <x v="1"/>
    <n v="56"/>
    <x v="25"/>
  </r>
  <r>
    <n v="1256434"/>
    <n v="10041195"/>
    <s v="CYT SUNR C.SAUV(P08) 750 12U VAR"/>
    <m/>
    <x v="25"/>
    <x v="12"/>
    <x v="1"/>
    <n v="140"/>
    <x v="25"/>
  </r>
  <r>
    <n v="1257464"/>
    <n v="10041793"/>
    <s v="CYT SUNR CHARD STL(P08) 750 6U 2010DE/BE"/>
    <m/>
    <x v="25"/>
    <x v="11"/>
    <x v="1"/>
    <n v="1364"/>
    <x v="25"/>
  </r>
  <r>
    <n v="1258079"/>
    <n v="10043818"/>
    <s v="CYT SELECCION CAB/MERL(ND) 750 6U MX"/>
    <m/>
    <x v="25"/>
    <x v="11"/>
    <x v="1"/>
    <n v="646.44444450000003"/>
    <x v="25"/>
  </r>
  <r>
    <n v="1255165"/>
    <n v="10047532"/>
    <s v="CYT SUNR CHARD(P08)ST 750 6U 2010(M&amp;S)DE"/>
    <m/>
    <x v="25"/>
    <x v="11"/>
    <x v="1"/>
    <n v="3306"/>
    <x v="25"/>
  </r>
  <r>
    <n v="1255168"/>
    <n v="10050291"/>
    <s v="CYT SUNR MERL STLV(P08) 7506U2010(M&amp;S)DE"/>
    <m/>
    <x v="25"/>
    <x v="11"/>
    <x v="1"/>
    <n v="3528"/>
    <x v="25"/>
  </r>
  <r>
    <n v="1256715"/>
    <n v="10041305"/>
    <s v="CYT SUNR MERL(P08) 750 6U RU"/>
    <m/>
    <x v="25"/>
    <x v="11"/>
    <x v="1"/>
    <n v="1675"/>
    <x v="25"/>
  </r>
  <r>
    <n v="1256845"/>
    <n v="10050292"/>
    <s v="CYT SUNR MERL(P08) 750 6U 2010 VEU"/>
    <m/>
    <x v="25"/>
    <x v="11"/>
    <x v="1"/>
    <n v="196"/>
    <x v="25"/>
  </r>
  <r>
    <n v="1257376"/>
    <n v="10051376"/>
    <s v="CYT SENDERO MER(P07)ST ECO 750 6U(M&amp;S)DE"/>
    <m/>
    <x v="25"/>
    <x v="11"/>
    <x v="1"/>
    <n v="1806.444444"/>
    <x v="25"/>
  </r>
  <r>
    <n v="1255600"/>
    <n v="10041195"/>
    <s v="CYT SUNR C.SAUV(P08) 750 12U VAR"/>
    <m/>
    <x v="25"/>
    <x v="11"/>
    <x v="1"/>
    <n v="69.999999990000006"/>
    <x v="25"/>
  </r>
  <r>
    <n v="1257197"/>
    <n v="10041200"/>
    <s v="CYT SUNR C.SAUV(P08)STLV750 12U(C/ESP)CA"/>
    <m/>
    <x v="25"/>
    <x v="11"/>
    <x v="1"/>
    <n v="210"/>
    <x v="25"/>
  </r>
  <r>
    <n v="1256709"/>
    <n v="10050611"/>
    <s v="CYT SUNR C.SAUV(P08) 750 6U 2010 VEU"/>
    <m/>
    <x v="25"/>
    <x v="11"/>
    <x v="1"/>
    <n v="322"/>
    <x v="25"/>
  </r>
  <r>
    <n v="1256714"/>
    <n v="10041203"/>
    <s v="CYT SUNR C.SAUV(P08) 750 6U RU"/>
    <m/>
    <x v="25"/>
    <x v="11"/>
    <x v="1"/>
    <n v="2142"/>
    <x v="25"/>
  </r>
  <r>
    <n v="7079641"/>
    <n v="10047701"/>
    <s v="CS I NEGRA RVA S.BL(P09)STL7506UTE2010GB"/>
    <m/>
    <x v="25"/>
    <x v="11"/>
    <x v="1"/>
    <n v="1740"/>
    <x v="25"/>
  </r>
  <r>
    <n v="7079780"/>
    <n v="12006610"/>
    <s v="2187 SYR/C.SAUV FRONT 1500 ST 2010"/>
    <m/>
    <x v="25"/>
    <x v="9"/>
    <x v="1"/>
    <n v="207.66666670000001"/>
    <x v="25"/>
  </r>
  <r>
    <n v="7079416"/>
    <n v="10047394"/>
    <s v="CS I NEGRA RVA C.SA/ROP09ST7506UBG2010GB"/>
    <m/>
    <x v="25"/>
    <x v="11"/>
    <x v="1"/>
    <n v="739.55555549999997"/>
    <x v="25"/>
  </r>
  <r>
    <n v="1256831"/>
    <n v="10037336"/>
    <s v="CYT CASILL VIOG STLV 750 12U 2009 CN"/>
    <n v="77"/>
    <x v="26"/>
    <x v="3"/>
    <x v="2"/>
    <n v="77"/>
    <x v="26"/>
  </r>
  <r>
    <m/>
    <m/>
    <m/>
    <m/>
    <x v="26"/>
    <x v="5"/>
    <x v="0"/>
    <n v="16662"/>
    <x v="26"/>
  </r>
  <r>
    <n v="1256937"/>
    <n v="10047789"/>
    <s v="CYT CASILL SHI/RO ST 750 6U 2010 GB"/>
    <n v="350"/>
    <x v="26"/>
    <x v="3"/>
    <x v="2"/>
    <n v="350"/>
    <x v="26"/>
  </r>
  <r>
    <n v="1256935"/>
    <n v="10045605"/>
    <s v="CYT CASILL CHARD STLV 750 6U 2009 GB"/>
    <n v="1152"/>
    <x v="26"/>
    <x v="2"/>
    <x v="2"/>
    <n v="1152"/>
    <x v="26"/>
  </r>
  <r>
    <n v="1256929"/>
    <n v="10048154"/>
    <s v="CYT SUNR CAB/ROSE (P08) 750 6U RU"/>
    <n v="257"/>
    <x v="26"/>
    <x v="11"/>
    <x v="2"/>
    <n v="257"/>
    <x v="26"/>
  </r>
  <r>
    <n v="1256894"/>
    <n v="10044858"/>
    <s v="CYT CASILL C.SAUV (STICKER) 750 6U RU"/>
    <n v="2400"/>
    <x v="26"/>
    <x v="2"/>
    <x v="2"/>
    <n v="2400"/>
    <x v="26"/>
  </r>
  <r>
    <n v="1256888"/>
    <n v="10050462"/>
    <s v="CYT FRONT ROSE(P06) 750 12U LATAM"/>
    <n v="42"/>
    <x v="26"/>
    <x v="2"/>
    <x v="2"/>
    <n v="42"/>
    <x v="26"/>
  </r>
  <r>
    <n v="1256884"/>
    <n v="10044935"/>
    <s v="CYT CASILL C.SAUV ECO 750 12U US"/>
    <n v="5460"/>
    <x v="26"/>
    <x v="0"/>
    <x v="2"/>
    <n v="5460"/>
    <x v="26"/>
  </r>
  <r>
    <n v="1256860"/>
    <n v="10044964"/>
    <s v="CYT CASILL CARM ECO 750 12U 2010 VIN"/>
    <n v="252"/>
    <x v="26"/>
    <x v="5"/>
    <x v="2"/>
    <n v="252"/>
    <x v="26"/>
  </r>
  <r>
    <n v="1256856"/>
    <n v="10049493"/>
    <s v="CYT SUNR CHARD(P08)STLV 750 6U 2010  VEU"/>
    <n v="88"/>
    <x v="26"/>
    <x v="11"/>
    <x v="2"/>
    <n v="88"/>
    <x v="26"/>
  </r>
  <r>
    <n v="1257051"/>
    <n v="10042636"/>
    <s v="CYT EXPORTACION BLC(P08) 1500 6U CL"/>
    <n v="4972"/>
    <x v="26"/>
    <x v="12"/>
    <x v="2"/>
    <n v="4972"/>
    <x v="26"/>
  </r>
  <r>
    <n v="1256841"/>
    <n v="10044975"/>
    <s v="CYT CASILL CARM ECO 750 12U VAR"/>
    <n v="107"/>
    <x v="26"/>
    <x v="5"/>
    <x v="2"/>
    <n v="107"/>
    <x v="26"/>
  </r>
  <r>
    <n v="1257053"/>
    <n v="10033938"/>
    <s v="CYT EXPORTACION BLANCO(P08) 700 12U CL"/>
    <n v="2749.6"/>
    <x v="26"/>
    <x v="12"/>
    <x v="2"/>
    <n v="2749.6"/>
    <x v="26"/>
  </r>
  <r>
    <n v="1256716"/>
    <n v="10041250"/>
    <s v="CYT SUNR CHARD(P08) 750 6U RU"/>
    <n v="33.5"/>
    <x v="26"/>
    <x v="11"/>
    <x v="2"/>
    <n v="33.5"/>
    <x v="26"/>
  </r>
  <r>
    <n v="1256713"/>
    <n v="10041137"/>
    <s v="CYT SUNR S.BLC(P08) 750 6U RU"/>
    <n v="1836"/>
    <x v="26"/>
    <x v="11"/>
    <x v="2"/>
    <n v="1836"/>
    <x v="26"/>
  </r>
  <r>
    <n v="1256689"/>
    <n v="10044510"/>
    <s v="CYT FRONT CHARD(P06) 750 6U RU"/>
    <n v="2049.5"/>
    <x v="26"/>
    <x v="0"/>
    <x v="2"/>
    <n v="2049.5"/>
    <x v="26"/>
  </r>
  <r>
    <n v="1256687"/>
    <n v="10022571"/>
    <s v="CYT FRONT CARM(P06) 750 6U RU"/>
    <n v="481.5"/>
    <x v="26"/>
    <x v="11"/>
    <x v="2"/>
    <n v="481.5"/>
    <x v="26"/>
  </r>
  <r>
    <n v="1256686"/>
    <n v="10050193"/>
    <s v="CYT FRONT BIB C.SAUV(P06)SL IM 3L 4U RU"/>
    <n v="1921.333333"/>
    <x v="26"/>
    <x v="7"/>
    <x v="2"/>
    <n v="1921.333333"/>
    <x v="26"/>
  </r>
  <r>
    <n v="1256684"/>
    <n v="10031779"/>
    <s v="CYT CASILL CHARD 750 6U RU"/>
    <n v="1596"/>
    <x v="26"/>
    <x v="5"/>
    <x v="2"/>
    <n v="1596"/>
    <x v="26"/>
  </r>
  <r>
    <n v="1256683"/>
    <n v="10049341"/>
    <s v="CYT SENDERO C.SAUV(P07) 750 12U 2010 JP"/>
    <n v="490"/>
    <x v="26"/>
    <x v="6"/>
    <x v="2"/>
    <n v="490"/>
    <x v="26"/>
  </r>
  <r>
    <n v="1256648"/>
    <n v="10038409"/>
    <s v="CYT CASILL P.NOIR 750 6U 2009 RU"/>
    <n v="174.5"/>
    <x v="26"/>
    <x v="3"/>
    <x v="2"/>
    <n v="174.5"/>
    <x v="26"/>
  </r>
  <r>
    <n v="1256638"/>
    <n v="10041078"/>
    <s v="CYT FRONT MERL STLV(P06) 1500 6U CA"/>
    <n v="3040"/>
    <x v="26"/>
    <x v="1"/>
    <x v="2"/>
    <n v="3040"/>
    <x v="26"/>
  </r>
  <r>
    <n v="1256581"/>
    <n v="10050028"/>
    <s v="CYT FRONT SHIRAZ(P06) 750 6U 2010 VEU"/>
    <n v="1428"/>
    <x v="26"/>
    <x v="2"/>
    <x v="2"/>
    <n v="1428"/>
    <x v="26"/>
  </r>
  <r>
    <n v="1256853"/>
    <n v="10044594"/>
    <s v="CYT FRONT S.BLC STLV(P06)(BI)750 6U AFRI"/>
    <n v="140"/>
    <x v="26"/>
    <x v="3"/>
    <x v="2"/>
    <n v="140"/>
    <x v="26"/>
  </r>
  <r>
    <n v="1257207"/>
    <n v="10040622"/>
    <s v="CYT FRONT CHARD STL(P06)1500 6U(C/ESP)CA"/>
    <n v="240"/>
    <x v="26"/>
    <x v="12"/>
    <x v="2"/>
    <n v="240"/>
    <x v="26"/>
  </r>
  <r>
    <n v="1257387"/>
    <n v="10041176"/>
    <s v="CYT SUNR C.SAUV(P08) 750 6U VAR"/>
    <n v="169.5"/>
    <x v="26"/>
    <x v="11"/>
    <x v="2"/>
    <n v="169.5"/>
    <x v="26"/>
  </r>
  <r>
    <n v="1257362"/>
    <n v="10044738"/>
    <s v="CYT FRONT C. CASE P.GRIGIO 4P 1500 6U US"/>
    <n v="372"/>
    <x v="26"/>
    <x v="1"/>
    <x v="2"/>
    <n v="372"/>
    <x v="26"/>
  </r>
  <r>
    <n v="1257359"/>
    <n v="10044929"/>
    <s v="CYT CASILL C.SAUV ECO750 12U LATAM"/>
    <n v="350"/>
    <x v="26"/>
    <x v="5"/>
    <x v="2"/>
    <n v="350"/>
    <x v="26"/>
  </r>
  <r>
    <n v="1257356"/>
    <n v="10045048"/>
    <s v="CYT CASILL MERL ECO 750 12U LATAM"/>
    <n v="140"/>
    <x v="26"/>
    <x v="5"/>
    <x v="2"/>
    <n v="140"/>
    <x v="26"/>
  </r>
  <r>
    <n v="1257293"/>
    <n v="10020039"/>
    <s v="CYT CASILL CHARD 750 12U LATAM"/>
    <n v="374"/>
    <x v="26"/>
    <x v="5"/>
    <x v="2"/>
    <n v="374"/>
    <x v="26"/>
  </r>
  <r>
    <n v="1257227"/>
    <n v="10047284"/>
    <s v="CYT CYT S.BLC(P09)STLV 750 12U 2010 GB"/>
    <n v="140"/>
    <x v="26"/>
    <x v="3"/>
    <x v="2"/>
    <n v="140"/>
    <x v="26"/>
  </r>
  <r>
    <n v="1257226"/>
    <n v="10047166"/>
    <s v="CA RESERVA P.GRIS STL 750 12U 2009 VEU"/>
    <n v="31"/>
    <x v="26"/>
    <x v="9"/>
    <x v="2"/>
    <n v="31"/>
    <x v="26"/>
  </r>
  <r>
    <n v="1257224"/>
    <n v="10045138"/>
    <s v="CYT CASILL S.BLC ECO 750 12U 2010 VIN"/>
    <n v="84"/>
    <x v="26"/>
    <x v="5"/>
    <x v="2"/>
    <n v="84"/>
    <x v="26"/>
  </r>
  <r>
    <n v="1257220"/>
    <n v="10027023"/>
    <s v="CA NOVISIMO S.BLC 750 12U VIN"/>
    <n v="56"/>
    <x v="26"/>
    <x v="8"/>
    <x v="2"/>
    <n v="56"/>
    <x v="26"/>
  </r>
  <r>
    <n v="1257050"/>
    <n v="10044492"/>
    <s v="CYT FRONT CHARD(P06) 750 12U LATAM"/>
    <n v="133"/>
    <x v="26"/>
    <x v="0"/>
    <x v="2"/>
    <n v="133"/>
    <x v="26"/>
  </r>
  <r>
    <n v="1257211"/>
    <n v="10048258"/>
    <s v="PA P.ALTO RVA S.BLC STLV 750 6U 2010 DK"/>
    <n v="2211.5"/>
    <x v="26"/>
    <x v="5"/>
    <x v="2"/>
    <n v="2211.5"/>
    <x v="26"/>
  </r>
  <r>
    <n v="1256545"/>
    <n v="10048133"/>
    <s v="CYT SUNR CAB/ROSE (P08)STL 75012U2010VEU"/>
    <n v="140"/>
    <x v="26"/>
    <x v="11"/>
    <x v="2"/>
    <n v="140"/>
    <x v="26"/>
  </r>
  <r>
    <n v="1257199"/>
    <n v="10049400"/>
    <s v="PA P.ALTO RVA C.SAUV(MED) 750 12U CA"/>
    <n v="210"/>
    <x v="26"/>
    <x v="5"/>
    <x v="2"/>
    <n v="210"/>
    <x v="26"/>
  </r>
  <r>
    <n v="1257193"/>
    <n v="10046776"/>
    <s v="CYT CASILL SHIRAZ 750 6U 2009 NL"/>
    <n v="585.5"/>
    <x v="26"/>
    <x v="2"/>
    <x v="2"/>
    <n v="585.5"/>
    <x v="26"/>
  </r>
  <r>
    <n v="1257112"/>
    <n v="10044963"/>
    <s v="CYT CASILL CARM ECO 750 12U 2010 VEU"/>
    <n v="70"/>
    <x v="26"/>
    <x v="5"/>
    <x v="2"/>
    <n v="70"/>
    <x v="26"/>
  </r>
  <r>
    <n v="1257111"/>
    <n v="10051673"/>
    <s v="CYT FRONT CHARD(STLV)(P06)750 12U2010VEU"/>
    <n v="165"/>
    <x v="26"/>
    <x v="3"/>
    <x v="2"/>
    <n v="165"/>
    <x v="26"/>
  </r>
  <r>
    <n v="1257105"/>
    <n v="10035770"/>
    <s v="CYT CASILL CHARD 750 12U 2009 VEU"/>
    <n v="55"/>
    <x v="26"/>
    <x v="5"/>
    <x v="2"/>
    <n v="55"/>
    <x v="26"/>
  </r>
  <r>
    <n v="1257103"/>
    <n v="10021898"/>
    <s v="CYT FRONT CAB.SAUV(P06) 187 24U VEU"/>
    <n v="119.68"/>
    <x v="26"/>
    <x v="8"/>
    <x v="2"/>
    <n v="119.68"/>
    <x v="26"/>
  </r>
  <r>
    <n v="1257094"/>
    <n v="10044575"/>
    <s v="CYT FRONT CA/MESTLV(P06)75012U(C/ESP)CA"/>
    <n v="140"/>
    <x v="26"/>
    <x v="2"/>
    <x v="2"/>
    <n v="140"/>
    <x v="26"/>
  </r>
  <r>
    <n v="1257093"/>
    <n v="10038105"/>
    <s v="CYT CASILL SHIRAZ 750 12U (C/ESP) CA"/>
    <n v="110"/>
    <x v="26"/>
    <x v="3"/>
    <x v="2"/>
    <n v="110"/>
    <x v="26"/>
  </r>
  <r>
    <n v="1257079"/>
    <n v="10044011"/>
    <s v="CYT NORTE CHICO ROS STL(JN)750 12U2010GB"/>
    <n v="242"/>
    <x v="26"/>
    <x v="5"/>
    <x v="2"/>
    <n v="242"/>
    <x v="26"/>
  </r>
  <r>
    <n v="1257057"/>
    <n v="10038606"/>
    <s v="CYT CASILL SHIRAZ 750 12U 2009 VIN"/>
    <n v="132"/>
    <x v="26"/>
    <x v="3"/>
    <x v="2"/>
    <n v="132"/>
    <x v="26"/>
  </r>
  <r>
    <n v="1257214"/>
    <n v="10050201"/>
    <s v="CYT FRONT MERL(P06) 750 6U 2010 VEU"/>
    <n v="1525"/>
    <x v="26"/>
    <x v="2"/>
    <x v="2"/>
    <n v="1525"/>
    <x v="26"/>
  </r>
  <r>
    <n v="7079955"/>
    <n v="10032409"/>
    <s v="CS REY L.ANDES RVA MER(NV)(P08)7506UVEU"/>
    <n v="280"/>
    <x v="26"/>
    <x v="1"/>
    <x v="2"/>
    <n v="280"/>
    <x v="26"/>
  </r>
  <r>
    <n v="7080226"/>
    <n v="10048870"/>
    <s v="PA P.ALTO RVA C.SAUV 750 6U 2009 GB"/>
    <n v="15"/>
    <x v="26"/>
    <x v="5"/>
    <x v="2"/>
    <n v="15"/>
    <x v="26"/>
  </r>
  <r>
    <n v="7080154"/>
    <n v="12006613"/>
    <s v="2144 ROSE MPO SPARK 750 CH 2010"/>
    <n v="2342.833333"/>
    <x v="26"/>
    <x v="4"/>
    <x v="2"/>
    <n v="2342.833333"/>
    <x v="26"/>
  </r>
  <r>
    <n v="7080076"/>
    <n v="10046304"/>
    <s v="CS LOS GANSOS MERLOT STLV 750 6U NL"/>
    <n v="1662.5"/>
    <x v="26"/>
    <x v="2"/>
    <x v="2"/>
    <n v="1662.5"/>
    <x v="26"/>
  </r>
  <r>
    <n v="7080074"/>
    <n v="10045299"/>
    <s v="CS LOS GANSOS C.SAUV STLV 750 6U NL"/>
    <n v="872"/>
    <x v="26"/>
    <x v="5"/>
    <x v="2"/>
    <n v="872"/>
    <x v="26"/>
  </r>
  <r>
    <n v="7080046"/>
    <n v="10042666"/>
    <s v="CS I.NEGRA RVA S.BLC(P09)STLV 750 6U VEU"/>
    <n v="62"/>
    <x v="26"/>
    <x v="5"/>
    <x v="2"/>
    <n v="62"/>
    <x v="26"/>
  </r>
  <r>
    <n v="7080045"/>
    <n v="10051857"/>
    <s v="PA P.ALTO RVA S.BLC STLV 750 6U 2010 AU"/>
    <n v="385"/>
    <x v="26"/>
    <x v="5"/>
    <x v="2"/>
    <n v="385"/>
    <x v="26"/>
  </r>
  <r>
    <n v="7080019"/>
    <n v="10049851"/>
    <s v="MPO BLEND S.BLC/CHARD(P09)STLV750 12UVAS"/>
    <n v="350"/>
    <x v="26"/>
    <x v="12"/>
    <x v="2"/>
    <n v="350"/>
    <x v="26"/>
  </r>
  <r>
    <n v="7079999"/>
    <n v="10035578"/>
    <s v="CS C.SUR TOC CHARD(P08)STL1500 6U CA"/>
    <n v="96"/>
    <x v="26"/>
    <x v="12"/>
    <x v="2"/>
    <n v="96"/>
    <x v="26"/>
  </r>
  <r>
    <n v="7079993"/>
    <n v="10048501"/>
    <s v="CS NEBLINA CHARD STLV(P08)750 12U JP"/>
    <n v="907"/>
    <x v="26"/>
    <x v="6"/>
    <x v="2"/>
    <n v="907"/>
    <x v="26"/>
  </r>
  <r>
    <n v="1256580"/>
    <n v="10049289"/>
    <s v="CYT FRONT CARM(P06) 750 6U 2010 VEU"/>
    <n v="406"/>
    <x v="26"/>
    <x v="2"/>
    <x v="2"/>
    <n v="406"/>
    <x v="26"/>
  </r>
  <r>
    <n v="7079958"/>
    <n v="10042012"/>
    <s v="CS BIB CONO SUR TOC CHAR(P08)3L4U2010VEU"/>
    <n v="448"/>
    <x v="26"/>
    <x v="7"/>
    <x v="2"/>
    <n v="448"/>
    <x v="26"/>
  </r>
  <r>
    <n v="1256935"/>
    <n v="10045605"/>
    <s v="CYT CASILL CHARD STLV 750 6U 2009 GB"/>
    <m/>
    <x v="26"/>
    <x v="2"/>
    <x v="1"/>
    <n v="1152"/>
    <x v="26"/>
  </r>
  <r>
    <n v="7079954"/>
    <n v="10029889"/>
    <s v="CS REY L.ANDES RVA C.SAUV(P08)750 6U VEU"/>
    <n v="587.5"/>
    <x v="26"/>
    <x v="1"/>
    <x v="2"/>
    <n v="587.5"/>
    <x v="26"/>
  </r>
  <r>
    <n v="7079947"/>
    <n v="10045297"/>
    <s v="CS LOS GANSOS S.BLC STLV 750 6U NL"/>
    <n v="1125"/>
    <x v="26"/>
    <x v="11"/>
    <x v="2"/>
    <n v="1125"/>
    <x v="26"/>
  </r>
  <r>
    <n v="7079944"/>
    <n v="10043320"/>
    <s v="CS SIBARITA'S S.BLC(P09) STL 750 12U VEU"/>
    <n v="196"/>
    <x v="26"/>
    <x v="6"/>
    <x v="2"/>
    <n v="196"/>
    <x v="26"/>
  </r>
  <r>
    <n v="7079941"/>
    <n v="10045299"/>
    <s v="CS LOS GANSOS C.SAUV STLV 750 6U NL"/>
    <n v="1265.5"/>
    <x v="26"/>
    <x v="6"/>
    <x v="2"/>
    <n v="1265.5"/>
    <x v="26"/>
  </r>
  <r>
    <n v="7079937"/>
    <n v="10046237"/>
    <s v="CS C.SUR TOC C.SAUV(P08)STL 750 12U VEU"/>
    <n v="588"/>
    <x v="26"/>
    <x v="3"/>
    <x v="2"/>
    <n v="588"/>
    <x v="26"/>
  </r>
  <r>
    <n v="7079930"/>
    <n v="10049780"/>
    <s v="CS CONO SUR MERL (P07)STL 750 6U CZ"/>
    <n v="190"/>
    <x v="26"/>
    <x v="5"/>
    <x v="2"/>
    <n v="190"/>
    <x v="26"/>
  </r>
  <r>
    <n v="7079926"/>
    <n v="10034656"/>
    <s v="CS CONO SUR C.SAUV STLV(P07) 375 24U JP"/>
    <n v="820"/>
    <x v="26"/>
    <x v="10"/>
    <x v="2"/>
    <n v="820"/>
    <x v="26"/>
  </r>
  <r>
    <n v="7079925"/>
    <n v="10044900"/>
    <s v="CS CONO SUR S.BLC STLV(P07)750 12U CL"/>
    <n v="140"/>
    <x v="26"/>
    <x v="11"/>
    <x v="2"/>
    <n v="140"/>
    <x v="26"/>
  </r>
  <r>
    <n v="7079922"/>
    <n v="10050097"/>
    <s v="CS RESERVA MERL(P08) 750 6U 2009 VEU"/>
    <n v="4370"/>
    <x v="26"/>
    <x v="3"/>
    <x v="2"/>
    <n v="4370"/>
    <x v="26"/>
  </r>
  <r>
    <n v="7079921"/>
    <n v="10047153"/>
    <s v="CS RESERVA C.SAUV(P08) 750 6U 2009 VEU"/>
    <n v="140"/>
    <x v="26"/>
    <x v="9"/>
    <x v="2"/>
    <n v="140"/>
    <x v="26"/>
  </r>
  <r>
    <n v="7079965"/>
    <n v="10045378"/>
    <s v="MPO V.MPO VTAL CHARD STLV(P09)750 12UVEU"/>
    <n v="576"/>
    <x v="26"/>
    <x v="6"/>
    <x v="2"/>
    <n v="576"/>
    <x v="26"/>
  </r>
  <r>
    <n v="1256413"/>
    <n v="10044728"/>
    <s v="CYT FRONT CARM STLV(P06) 750 12U 2010 JP"/>
    <m/>
    <x v="26"/>
    <x v="2"/>
    <x v="1"/>
    <n v="1506"/>
    <x v="26"/>
  </r>
  <r>
    <n v="1257411"/>
    <n v="10044945"/>
    <s v="CYT CASILL C.SAUV ECO 750 6U 2009 VEU"/>
    <n v="686"/>
    <x v="26"/>
    <x v="2"/>
    <x v="2"/>
    <n v="686"/>
    <x v="26"/>
  </r>
  <r>
    <n v="1257800"/>
    <n v="10044480"/>
    <s v="CYT FRONT S.BLC(P06) 750 12U VAR"/>
    <m/>
    <x v="26"/>
    <x v="2"/>
    <x v="1"/>
    <n v="364"/>
    <x v="26"/>
  </r>
  <r>
    <n v="1257953"/>
    <n v="10044482"/>
    <s v="CYT FRONT S.BLC(P06) 750 12U LATAM"/>
    <m/>
    <x v="26"/>
    <x v="2"/>
    <x v="1"/>
    <n v="336"/>
    <x v="26"/>
  </r>
  <r>
    <n v="1257684"/>
    <n v="10044861"/>
    <s v="CYT CASILL S.BLC  STL(STICKER) 750 6U RU"/>
    <m/>
    <x v="26"/>
    <x v="2"/>
    <x v="1"/>
    <n v="1060.444444"/>
    <x v="26"/>
  </r>
  <r>
    <n v="1257571"/>
    <n v="10051915"/>
    <s v="CYT CASILL C.SAUV ECO 750 6U 2010(M&amp;S)DE"/>
    <m/>
    <x v="26"/>
    <x v="2"/>
    <x v="1"/>
    <n v="756"/>
    <x v="26"/>
  </r>
  <r>
    <n v="1257193"/>
    <n v="10046776"/>
    <s v="CYT CASILL SHIRAZ 750 6U 2009 NL"/>
    <m/>
    <x v="26"/>
    <x v="2"/>
    <x v="1"/>
    <n v="585.55555560000005"/>
    <x v="26"/>
  </r>
  <r>
    <n v="1257420"/>
    <n v="10042616"/>
    <s v="CYT CASILL SHIRAZ 750 6U 2009 GB"/>
    <m/>
    <x v="26"/>
    <x v="2"/>
    <x v="1"/>
    <n v="4166"/>
    <x v="26"/>
  </r>
  <r>
    <n v="1257917"/>
    <n v="10047993"/>
    <s v="CYT CYT MERL(P09)STLV 750 12U 2010GB"/>
    <m/>
    <x v="26"/>
    <x v="2"/>
    <x v="1"/>
    <n v="210"/>
    <x v="26"/>
  </r>
  <r>
    <n v="7079662"/>
    <n v="10050250"/>
    <s v="CS I.NEGRA DUAL C.SAU/MER(P09) 750 12UPL"/>
    <m/>
    <x v="26"/>
    <x v="2"/>
    <x v="1"/>
    <n v="1550"/>
    <x v="26"/>
  </r>
  <r>
    <n v="1257094"/>
    <n v="10044575"/>
    <s v="CYT FRONT CA/MESTLV(P06)75012U(C/ESP)CA"/>
    <m/>
    <x v="26"/>
    <x v="2"/>
    <x v="1"/>
    <n v="140"/>
    <x v="26"/>
  </r>
  <r>
    <n v="7080235"/>
    <n v="10047982"/>
    <s v="MPO V.MPO BLEND ROSE(P09) 750 12U CO"/>
    <n v="436"/>
    <x v="26"/>
    <x v="3"/>
    <x v="2"/>
    <n v="436"/>
    <x v="26"/>
  </r>
  <r>
    <n v="1256085"/>
    <n v="10022571"/>
    <s v="CYT FRONT CARM(P06) 750 6U RU"/>
    <m/>
    <x v="26"/>
    <x v="2"/>
    <x v="1"/>
    <n v="11"/>
    <x v="26"/>
  </r>
  <r>
    <n v="7080362"/>
    <n v="10047156"/>
    <s v="CS CONO SUR C.SAUV(P07) 750 12U CL"/>
    <n v="70"/>
    <x v="26"/>
    <x v="12"/>
    <x v="2"/>
    <n v="70"/>
    <x v="26"/>
  </r>
  <r>
    <n v="1256580"/>
    <n v="10049289"/>
    <s v="CYT FRONT CARM(P06) 750 6U 2010 VEU"/>
    <m/>
    <x v="26"/>
    <x v="2"/>
    <x v="1"/>
    <n v="406"/>
    <x v="26"/>
  </r>
  <r>
    <n v="1256002"/>
    <n v="10022067"/>
    <s v="CYT FRONT CARM(P06) 750 12U VAR"/>
    <m/>
    <x v="26"/>
    <x v="2"/>
    <x v="1"/>
    <n v="42"/>
    <x v="26"/>
  </r>
  <r>
    <n v="1254632"/>
    <n v="10044451"/>
    <s v="CYT FRONT CARM(P06) 750 12U LATAM"/>
    <m/>
    <x v="26"/>
    <x v="2"/>
    <x v="1"/>
    <n v="1176"/>
    <x v="26"/>
  </r>
  <r>
    <n v="1256888"/>
    <n v="10050462"/>
    <s v="CYT FRONT ROSE(P06) 750 12U LATAM"/>
    <m/>
    <x v="26"/>
    <x v="2"/>
    <x v="1"/>
    <n v="42"/>
    <x v="26"/>
  </r>
  <r>
    <n v="7079657"/>
    <n v="10047817"/>
    <s v="CS I NEGRA RVA CS/ROP09ST7506U2010(MO)GB"/>
    <m/>
    <x v="26"/>
    <x v="2"/>
    <x v="1"/>
    <n v="350"/>
    <x v="26"/>
  </r>
  <r>
    <n v="1256576"/>
    <n v="10044597"/>
    <s v="CYT FRONT CHARD(P06) 750 6U 2010 VEU"/>
    <m/>
    <x v="26"/>
    <x v="2"/>
    <x v="1"/>
    <n v="98.999999990000006"/>
    <x v="26"/>
  </r>
  <r>
    <n v="1256435"/>
    <n v="10044492"/>
    <s v="CYT FRONT CHARD(P06) 750 12U LATAM"/>
    <m/>
    <x v="26"/>
    <x v="2"/>
    <x v="1"/>
    <n v="21"/>
    <x v="26"/>
  </r>
  <r>
    <n v="1254575"/>
    <n v="10029750"/>
    <s v="CYT FRONT S.BLC(P07) 750 12U US"/>
    <m/>
    <x v="26"/>
    <x v="2"/>
    <x v="1"/>
    <n v="1050"/>
    <x v="26"/>
  </r>
  <r>
    <n v="1258849"/>
    <n v="10035782"/>
    <s v="CYT CASILL CHARD STLV 750 6U 2009 NL"/>
    <m/>
    <x v="26"/>
    <x v="2"/>
    <x v="1"/>
    <n v="638"/>
    <x v="26"/>
  </r>
  <r>
    <n v="1256576"/>
    <n v="10044597"/>
    <s v="CYT FRONT CHARD(P06) 750 6U 2010 VEU"/>
    <n v="99"/>
    <x v="26"/>
    <x v="2"/>
    <x v="2"/>
    <n v="99"/>
    <x v="26"/>
  </r>
  <r>
    <n v="1256581"/>
    <n v="10050028"/>
    <s v="CYT FRONT SHIRAZ(P06) 750 6U 2010 VEU"/>
    <m/>
    <x v="26"/>
    <x v="2"/>
    <x v="1"/>
    <n v="1428"/>
    <x v="26"/>
  </r>
  <r>
    <n v="7079926"/>
    <n v="10034656"/>
    <s v="CS CONO SUR C.SAUV STLV(P07) 375 24U JP"/>
    <m/>
    <x v="26"/>
    <x v="10"/>
    <x v="1"/>
    <n v="820"/>
    <x v="26"/>
  </r>
  <r>
    <n v="1256884"/>
    <n v="10044935"/>
    <s v="CYT CASILL C.SAUV ECO 750 12U US"/>
    <m/>
    <x v="26"/>
    <x v="0"/>
    <x v="1"/>
    <n v="5460"/>
    <x v="26"/>
  </r>
  <r>
    <n v="7079642"/>
    <n v="10048001"/>
    <s v="CS I.NEGRA RVA MERL(P09)STLV 7506U2010GB"/>
    <m/>
    <x v="26"/>
    <x v="0"/>
    <x v="1"/>
    <n v="11044"/>
    <x v="26"/>
  </r>
  <r>
    <n v="7079718"/>
    <n v="10047701"/>
    <s v="CS I NEGRA RVA S.BL(P09)STL7506UTE2010GB"/>
    <m/>
    <x v="26"/>
    <x v="0"/>
    <x v="1"/>
    <n v="11044"/>
    <x v="26"/>
  </r>
  <r>
    <n v="1259535"/>
    <n v="10044503"/>
    <s v="CYT FRONT MERL(P06) 750 6U RU"/>
    <m/>
    <x v="26"/>
    <x v="0"/>
    <x v="1"/>
    <n v="2750"/>
    <x v="26"/>
  </r>
  <r>
    <n v="1257468"/>
    <n v="10044510"/>
    <s v="CYT FRONT CHARD(P06) 750 6U RU"/>
    <m/>
    <x v="26"/>
    <x v="0"/>
    <x v="1"/>
    <n v="2711"/>
    <x v="26"/>
  </r>
  <r>
    <n v="1256689"/>
    <n v="10044510"/>
    <s v="CYT FRONT CHARD(P06) 750 6U RU"/>
    <m/>
    <x v="26"/>
    <x v="0"/>
    <x v="1"/>
    <n v="2049.5555559999998"/>
    <x v="26"/>
  </r>
  <r>
    <n v="7079473"/>
    <n v="10048412"/>
    <s v="MPO TRAVESIA CHARD 750 12U 2010 JP"/>
    <m/>
    <x v="26"/>
    <x v="0"/>
    <x v="1"/>
    <n v="528"/>
    <x v="26"/>
  </r>
  <r>
    <n v="1257050"/>
    <n v="10044492"/>
    <s v="CYT FRONT CHARD(P06) 750 12U LATAM"/>
    <m/>
    <x v="26"/>
    <x v="0"/>
    <x v="1"/>
    <n v="133"/>
    <x v="26"/>
  </r>
  <r>
    <n v="1258145"/>
    <n v="10032827"/>
    <s v="CYT CYT (RVDO) C.SAUV 24U 375(P07 NV) MX"/>
    <m/>
    <x v="26"/>
    <x v="10"/>
    <x v="1"/>
    <n v="603"/>
    <x v="26"/>
  </r>
  <r>
    <n v="1257808"/>
    <n v="10044977"/>
    <s v="CYT CASILL CARM ECO 750 12U VES"/>
    <n v="265"/>
    <x v="26"/>
    <x v="5"/>
    <x v="2"/>
    <n v="265"/>
    <x v="26"/>
  </r>
  <r>
    <n v="7079566"/>
    <n v="10044398"/>
    <s v="CS CONO SUR P.NOIR STL(P07)375 24U JP"/>
    <m/>
    <x v="26"/>
    <x v="10"/>
    <x v="1"/>
    <n v="200"/>
    <x v="26"/>
  </r>
  <r>
    <n v="1257802"/>
    <n v="10044479"/>
    <s v="CYT FRONT S.BLC(P06) 750 12U CO"/>
    <m/>
    <x v="26"/>
    <x v="2"/>
    <x v="1"/>
    <n v="756"/>
    <x v="26"/>
  </r>
  <r>
    <n v="7079567"/>
    <n v="10047181"/>
    <s v="CS CONO SUR S.BLC STLV(P07) 187 24U JP"/>
    <m/>
    <x v="26"/>
    <x v="10"/>
    <x v="1"/>
    <n v="199.44444440000001"/>
    <x v="26"/>
  </r>
  <r>
    <n v="7078525"/>
    <n v="10048917"/>
    <s v="CS CONO SUR MERL/ROS(P07) 187 24U JP"/>
    <m/>
    <x v="26"/>
    <x v="10"/>
    <x v="1"/>
    <n v="526.11111110000002"/>
    <x v="26"/>
  </r>
  <r>
    <n v="7079460"/>
    <n v="10049396"/>
    <s v="MPO V.MPO VTAL C.SAUV(P05)37524U 2010 JP"/>
    <m/>
    <x v="26"/>
    <x v="10"/>
    <x v="1"/>
    <n v="280"/>
    <x v="26"/>
  </r>
  <r>
    <n v="7079576"/>
    <n v="10048494"/>
    <s v="CS NEBLINA C.SAUV STLV(P08)750 12U JP"/>
    <m/>
    <x v="26"/>
    <x v="10"/>
    <x v="1"/>
    <n v="481"/>
    <x v="26"/>
  </r>
  <r>
    <n v="7079484"/>
    <n v="10023151"/>
    <s v="MPO V.MPO S.BLC/CHARD(P06) 187 24U VEU"/>
    <m/>
    <x v="26"/>
    <x v="10"/>
    <x v="1"/>
    <n v="219.44444440000001"/>
    <x v="26"/>
  </r>
  <r>
    <n v="1257826"/>
    <n v="10041775"/>
    <s v="CYT SUNR CHARD ST(P08) 750 6U 2010 GB"/>
    <n v="55"/>
    <x v="26"/>
    <x v="11"/>
    <x v="2"/>
    <n v="55"/>
    <x v="26"/>
  </r>
  <r>
    <n v="1257825"/>
    <n v="10040622"/>
    <s v="CYT FRONT CHARD STL(P06)1500 6U(C/ESP)CA"/>
    <n v="240"/>
    <x v="26"/>
    <x v="12"/>
    <x v="2"/>
    <n v="240"/>
    <x v="26"/>
  </r>
  <r>
    <n v="1257814"/>
    <n v="10047282"/>
    <s v="CYT CYT(=SUNR) S.BLC 187 24U 2010 VEU"/>
    <n v="830.28"/>
    <x v="26"/>
    <x v="10"/>
    <x v="2"/>
    <n v="830.28"/>
    <x v="26"/>
  </r>
  <r>
    <n v="1257813"/>
    <n v="10032490"/>
    <s v="CYT SENDERO S.BLC(P07 STLV) 750 12U VEU"/>
    <n v="70"/>
    <x v="26"/>
    <x v="8"/>
    <x v="2"/>
    <n v="70"/>
    <x v="26"/>
  </r>
  <r>
    <n v="1257398"/>
    <n v="10020066"/>
    <s v="CYT CASILL CHARD STLV 750 12U VAR"/>
    <n v="35"/>
    <x v="26"/>
    <x v="5"/>
    <x v="2"/>
    <n v="35"/>
    <x v="26"/>
  </r>
  <r>
    <n v="1257919"/>
    <n v="10049022"/>
    <s v="CYT SUNR CHARD 250 12U 2010 GB"/>
    <m/>
    <x v="26"/>
    <x v="10"/>
    <x v="1"/>
    <n v="416"/>
    <x v="26"/>
  </r>
  <r>
    <n v="1257754"/>
    <n v="10044442"/>
    <s v="CYT FRONT MERL(P06) 750 12U CO"/>
    <m/>
    <x v="26"/>
    <x v="2"/>
    <x v="1"/>
    <n v="784"/>
    <x v="26"/>
  </r>
  <r>
    <n v="1257453"/>
    <n v="10050039"/>
    <s v="CYT CASILL S.BLC ECO C.BCA 750 6U 2010GB"/>
    <m/>
    <x v="26"/>
    <x v="2"/>
    <x v="1"/>
    <n v="2733.5555559999998"/>
    <x v="26"/>
  </r>
  <r>
    <n v="7079568"/>
    <n v="10047652"/>
    <s v="CS D.RIO GRANDE S.BLC(STLV) 750 6U VEU"/>
    <m/>
    <x v="26"/>
    <x v="2"/>
    <x v="1"/>
    <n v="250"/>
    <x v="26"/>
  </r>
  <r>
    <n v="1257683"/>
    <n v="10044858"/>
    <s v="CYT CASILL C.SAUV (STICKER) 750 6U RU"/>
    <m/>
    <x v="26"/>
    <x v="2"/>
    <x v="1"/>
    <n v="1200"/>
    <x v="26"/>
  </r>
  <r>
    <n v="1256894"/>
    <n v="10044858"/>
    <s v="CYT CASILL C.SAUV (STICKER) 750 6U RU"/>
    <m/>
    <x v="26"/>
    <x v="2"/>
    <x v="1"/>
    <n v="1200"/>
    <x v="26"/>
  </r>
  <r>
    <n v="1257981"/>
    <n v="10044944"/>
    <s v="CYT CASILL C.SAUV ECO 750 6U 2010 BE"/>
    <m/>
    <x v="26"/>
    <x v="2"/>
    <x v="1"/>
    <n v="4256"/>
    <x v="26"/>
  </r>
  <r>
    <n v="1257411"/>
    <n v="10044945"/>
    <s v="CYT CASILL C.SAUV ECO 750 6U 2010 VEU"/>
    <m/>
    <x v="26"/>
    <x v="2"/>
    <x v="1"/>
    <n v="686"/>
    <x v="26"/>
  </r>
  <r>
    <n v="7080076"/>
    <n v="10046304"/>
    <s v="CS LOS GANSOS MERLOT STLV 750 6U NL"/>
    <m/>
    <x v="26"/>
    <x v="2"/>
    <x v="1"/>
    <n v="1662.444444"/>
    <x v="26"/>
  </r>
  <r>
    <n v="1257955"/>
    <n v="10038258"/>
    <s v="CYT FRONT CARM (P06) 750 12U PE"/>
    <m/>
    <x v="26"/>
    <x v="2"/>
    <x v="1"/>
    <n v="448"/>
    <x v="26"/>
  </r>
  <r>
    <n v="1257417"/>
    <n v="10044728"/>
    <s v="CYT FRONT CARM STLV(P06) 750 12U 2010 JP"/>
    <m/>
    <x v="26"/>
    <x v="2"/>
    <x v="1"/>
    <n v="258"/>
    <x v="26"/>
  </r>
  <r>
    <n v="1257753"/>
    <n v="10044462"/>
    <s v="CYT FRONT C.SAUV(P06) 750 12U CO"/>
    <m/>
    <x v="26"/>
    <x v="2"/>
    <x v="1"/>
    <n v="2380"/>
    <x v="26"/>
  </r>
  <r>
    <n v="7079783"/>
    <n v="10048971"/>
    <s v="CS I.NEGRA RVA CSA(P09)ST7506U(TE)2010GB"/>
    <m/>
    <x v="26"/>
    <x v="0"/>
    <x v="1"/>
    <n v="10977.555560000001"/>
    <x v="26"/>
  </r>
  <r>
    <n v="1257469"/>
    <n v="10044570"/>
    <s v="CYT FRONT CAB/MER STLV(P06)750 12U(V)CA"/>
    <m/>
    <x v="26"/>
    <x v="2"/>
    <x v="1"/>
    <n v="350"/>
    <x v="26"/>
  </r>
  <r>
    <n v="7079651"/>
    <n v="10047836"/>
    <s v="CS ROKO C.SAUV ROSE STLV 750 6U VEU"/>
    <m/>
    <x v="26"/>
    <x v="0"/>
    <x v="1"/>
    <n v="8266.4444449999992"/>
    <x v="26"/>
  </r>
  <r>
    <n v="1257804"/>
    <n v="10044441"/>
    <s v="CYT FRONT MERL(P06) 750 12U VAR"/>
    <m/>
    <x v="26"/>
    <x v="2"/>
    <x v="1"/>
    <n v="336"/>
    <x v="26"/>
  </r>
  <r>
    <n v="1257214"/>
    <n v="10050201"/>
    <s v="CYT FRONT MERL(P06) 750 6U 2010 VEU"/>
    <m/>
    <x v="26"/>
    <x v="2"/>
    <x v="1"/>
    <n v="1525"/>
    <x v="26"/>
  </r>
  <r>
    <n v="1257470"/>
    <n v="10044572"/>
    <s v="CYT FRONT MERL STLV(P06)750 12U (V)CA"/>
    <m/>
    <x v="26"/>
    <x v="2"/>
    <x v="1"/>
    <n v="210"/>
    <x v="26"/>
  </r>
  <r>
    <n v="7079777"/>
    <n v="10050195"/>
    <s v="VE W.CREST MERL(P10) 750 12U US"/>
    <m/>
    <x v="26"/>
    <x v="2"/>
    <x v="1"/>
    <n v="45"/>
    <x v="26"/>
  </r>
  <r>
    <n v="7078668"/>
    <n v="10050195"/>
    <s v="VE W.CREST MERL(P10) 750 12U US"/>
    <m/>
    <x v="26"/>
    <x v="2"/>
    <x v="1"/>
    <n v="979.99999990000003"/>
    <x v="26"/>
  </r>
  <r>
    <n v="7079778"/>
    <n v="10050184"/>
    <s v="VE W.CREST C.SAUV(P10) 750 12U US"/>
    <m/>
    <x v="26"/>
    <x v="2"/>
    <x v="1"/>
    <n v="56.999999989999999"/>
    <x v="26"/>
  </r>
  <r>
    <n v="7078667"/>
    <n v="10050184"/>
    <s v="VE W.CREST C.SAUV(P10) 750 12U US"/>
    <m/>
    <x v="26"/>
    <x v="2"/>
    <x v="1"/>
    <n v="979.99999990000003"/>
    <x v="26"/>
  </r>
  <r>
    <n v="1254563"/>
    <n v="10034600"/>
    <s v="CYT XPLORADOR CARM(P08) 750 12U US"/>
    <m/>
    <x v="26"/>
    <x v="2"/>
    <x v="1"/>
    <n v="700.00000009999997"/>
    <x v="26"/>
  </r>
  <r>
    <n v="1257956"/>
    <n v="10038256"/>
    <s v="CYT FRONT (CYT) S.BLC (P06) 750 12U PE"/>
    <m/>
    <x v="26"/>
    <x v="2"/>
    <x v="1"/>
    <n v="490"/>
    <x v="26"/>
  </r>
  <r>
    <n v="1257805"/>
    <n v="10050541"/>
    <s v="CYT MARQUES CHARD 750 12U 2009 PA"/>
    <n v="33"/>
    <x v="26"/>
    <x v="9"/>
    <x v="2"/>
    <n v="33"/>
    <x v="26"/>
  </r>
  <r>
    <n v="1254524"/>
    <n v="10044655"/>
    <s v="CYT FRONT C.SAUV(P07)(STICKER)750 12U US"/>
    <m/>
    <x v="26"/>
    <x v="2"/>
    <x v="1"/>
    <n v="1120"/>
    <x v="26"/>
  </r>
  <r>
    <n v="1257443"/>
    <n v="10020059"/>
    <s v="CYT CASILL CHARD 750 12U VAR"/>
    <n v="88"/>
    <x v="26"/>
    <x v="5"/>
    <x v="2"/>
    <n v="88"/>
    <x v="26"/>
  </r>
  <r>
    <n v="1257534"/>
    <n v="10047677"/>
    <s v="CYT FRONT CHARD(P06) 750 6U 2010 PT"/>
    <n v="127.5"/>
    <x v="26"/>
    <x v="2"/>
    <x v="2"/>
    <n v="127.5"/>
    <x v="26"/>
  </r>
  <r>
    <n v="1257533"/>
    <n v="10045603"/>
    <s v="CYT CASILL CHARD 750 6U 2009 PT"/>
    <n v="85"/>
    <x v="26"/>
    <x v="5"/>
    <x v="2"/>
    <n v="85"/>
    <x v="26"/>
  </r>
  <r>
    <n v="1257532"/>
    <n v="10045159"/>
    <s v="CYT CASILL S.BLC ECO  750 6U 2010 PT"/>
    <n v="95"/>
    <x v="26"/>
    <x v="5"/>
    <x v="2"/>
    <n v="95"/>
    <x v="26"/>
  </r>
  <r>
    <n v="1257517"/>
    <n v="10048640"/>
    <s v="CYTTRIORVAC.S(P10)(90P/G)7506U2008(MS)DE"/>
    <n v="17"/>
    <x v="26"/>
    <x v="3"/>
    <x v="2"/>
    <n v="17"/>
    <x v="26"/>
  </r>
  <r>
    <n v="1257503"/>
    <n v="10045043"/>
    <s v="CYT CASILL MERL ECO 750 12U CN"/>
    <n v="392"/>
    <x v="26"/>
    <x v="5"/>
    <x v="2"/>
    <n v="392"/>
    <x v="26"/>
  </r>
  <r>
    <n v="1257499"/>
    <n v="10019901"/>
    <s v="PA P.ALTO RVA C.SAUV 750 12U LATAM"/>
    <n v="75"/>
    <x v="26"/>
    <x v="5"/>
    <x v="2"/>
    <n v="75"/>
    <x v="26"/>
  </r>
  <r>
    <n v="1257471"/>
    <n v="10044630"/>
    <s v="CYT FRONT CHARD(STELV)(P06)750 12U (V)CA"/>
    <n v="110"/>
    <x v="26"/>
    <x v="2"/>
    <x v="2"/>
    <n v="110"/>
    <x v="26"/>
  </r>
  <r>
    <n v="1257469"/>
    <n v="10044570"/>
    <s v="CYT FRONT CAB/MER STLV(P06)750 12U(V)CA"/>
    <n v="350"/>
    <x v="26"/>
    <x v="2"/>
    <x v="2"/>
    <n v="350"/>
    <x v="26"/>
  </r>
  <r>
    <n v="1257468"/>
    <n v="10044510"/>
    <s v="CYT FRONT CHARD(P06) 750 6U RU"/>
    <n v="2728.5"/>
    <x v="26"/>
    <x v="0"/>
    <x v="2"/>
    <n v="2728.5"/>
    <x v="26"/>
  </r>
  <r>
    <n v="1257811"/>
    <n v="10026752"/>
    <s v="CA RESERVA MERLOT 750 6U VEU"/>
    <n v="294.5"/>
    <x v="26"/>
    <x v="1"/>
    <x v="2"/>
    <n v="294.5"/>
    <x v="26"/>
  </r>
  <r>
    <n v="1257453"/>
    <n v="10050039"/>
    <s v="CYT CASILL S.BLC ECO C.BCA 750 6U 2010GB"/>
    <n v="2695"/>
    <x v="26"/>
    <x v="2"/>
    <x v="2"/>
    <n v="2775"/>
    <x v="26"/>
  </r>
  <r>
    <n v="1257571"/>
    <n v="10051915"/>
    <s v="CYT CASILL C.SAUV ECO 750 6U 2010(M&amp;S)DE"/>
    <n v="756"/>
    <x v="26"/>
    <x v="2"/>
    <x v="2"/>
    <n v="756"/>
    <x v="26"/>
  </r>
  <r>
    <n v="1257441"/>
    <n v="10041769"/>
    <s v="CYT SUNR CHARD(P08) 750 6U 2010 VEU"/>
    <n v="121"/>
    <x v="26"/>
    <x v="11"/>
    <x v="2"/>
    <n v="121"/>
    <x v="26"/>
  </r>
  <r>
    <n v="1257440"/>
    <n v="10041195"/>
    <s v="CYT SUNR C.SAUV(P08) 750 12U VAR"/>
    <n v="364"/>
    <x v="26"/>
    <x v="11"/>
    <x v="2"/>
    <n v="364"/>
    <x v="26"/>
  </r>
  <r>
    <n v="1257438"/>
    <n v="10049026"/>
    <s v="CYT SUNR SHIRAZ(P08) 750 6U 2010 VEU"/>
    <n v="178"/>
    <x v="26"/>
    <x v="11"/>
    <x v="2"/>
    <n v="178"/>
    <x v="26"/>
  </r>
  <r>
    <n v="1257437"/>
    <n v="10035789"/>
    <s v="CYT CASILL CHARD 750 12U 2009 VIN"/>
    <n v="330"/>
    <x v="26"/>
    <x v="5"/>
    <x v="2"/>
    <n v="330"/>
    <x v="26"/>
  </r>
  <r>
    <n v="1257433"/>
    <n v="10045143"/>
    <s v="CYT CASILL S.BLC STL ECO 750 6U 2010 VEU"/>
    <n v="210"/>
    <x v="26"/>
    <x v="5"/>
    <x v="2"/>
    <n v="210"/>
    <x v="26"/>
  </r>
  <r>
    <n v="1257432"/>
    <n v="10051674"/>
    <s v="CYT FRONT CHARD(P06) 750 12U 2010 VEU"/>
    <n v="100"/>
    <x v="26"/>
    <x v="2"/>
    <x v="2"/>
    <n v="100"/>
    <x v="26"/>
  </r>
  <r>
    <n v="1257430"/>
    <n v="12006248"/>
    <s v="1143 RIESL SPARK 0750 CH (0107) 2010"/>
    <n v="1095.083333"/>
    <x v="26"/>
    <x v="9"/>
    <x v="2"/>
    <n v="1095.083333"/>
    <x v="26"/>
  </r>
  <r>
    <n v="1257422"/>
    <n v="10041203"/>
    <s v="CYT SUNR C.SAUV(P08) 750 6U RU"/>
    <n v="4657"/>
    <x v="26"/>
    <x v="11"/>
    <x v="2"/>
    <n v="4657"/>
    <x v="26"/>
  </r>
  <r>
    <n v="1257420"/>
    <n v="10042616"/>
    <s v="CYT CASILL SHIRAZ 750 6U 2009 GB"/>
    <n v="4166"/>
    <x v="26"/>
    <x v="2"/>
    <x v="2"/>
    <n v="4166"/>
    <x v="26"/>
  </r>
  <r>
    <n v="7079916"/>
    <n v="21000121"/>
    <s v="4140 P.NOIR ORGANICO 750 6U ST 2010 VEU"/>
    <n v="636"/>
    <x v="26"/>
    <x v="9"/>
    <x v="2"/>
    <n v="636"/>
    <x v="26"/>
  </r>
  <r>
    <n v="1257462"/>
    <n v="10051379"/>
    <s v="CYT SENDERO S.BLC(P07)STECO750 6U(M&amp;S)DE"/>
    <n v="378.5"/>
    <x v="26"/>
    <x v="11"/>
    <x v="2"/>
    <n v="378.5"/>
    <x v="26"/>
  </r>
  <r>
    <n v="1257660"/>
    <n v="10049767"/>
    <s v="CA CLASSICO S.BLC STLV(STIC) 750 6U VEU"/>
    <n v="68"/>
    <x v="26"/>
    <x v="3"/>
    <x v="2"/>
    <n v="68"/>
    <x v="26"/>
  </r>
  <r>
    <n v="1257804"/>
    <n v="10044441"/>
    <s v="CYT FRONT MERL(P06) 750 12U VAR"/>
    <n v="336"/>
    <x v="26"/>
    <x v="2"/>
    <x v="2"/>
    <n v="336"/>
    <x v="26"/>
  </r>
  <r>
    <n v="1257803"/>
    <n v="10041321"/>
    <s v="CYT SUNR MERL(P08) 750 12U VAR"/>
    <n v="42"/>
    <x v="26"/>
    <x v="11"/>
    <x v="2"/>
    <n v="42"/>
    <x v="26"/>
  </r>
  <r>
    <n v="1257800"/>
    <n v="10044480"/>
    <s v="CYT FRONT S.BLC(P06) 750 12U VAR"/>
    <n v="364"/>
    <x v="26"/>
    <x v="2"/>
    <x v="2"/>
    <n v="364"/>
    <x v="26"/>
  </r>
  <r>
    <n v="1257779"/>
    <n v="10049629"/>
    <s v="CYT CAS RVA PR C.SAUV ECO 750 12U2009VEU"/>
    <n v="56"/>
    <x v="26"/>
    <x v="3"/>
    <x v="2"/>
    <n v="56"/>
    <x v="26"/>
  </r>
  <r>
    <n v="1257774"/>
    <n v="10050866"/>
    <s v="CYT TRIO RVA MERL 750 12U 2010 VE"/>
    <n v="170"/>
    <x v="26"/>
    <x v="9"/>
    <x v="2"/>
    <n v="170"/>
    <x v="26"/>
  </r>
  <r>
    <n v="1257767"/>
    <n v="10050197"/>
    <s v="CYT SENDERO MERL(ST) 750 12U 2010 GB"/>
    <n v="997"/>
    <x v="26"/>
    <x v="8"/>
    <x v="2"/>
    <n v="997"/>
    <x v="26"/>
  </r>
  <r>
    <n v="1257746"/>
    <n v="10020006"/>
    <s v="CYT CASILL SHIRAZ 750 12U VES"/>
    <n v="195"/>
    <x v="26"/>
    <x v="3"/>
    <x v="2"/>
    <n v="195"/>
    <x v="26"/>
  </r>
  <r>
    <n v="1257693"/>
    <n v="10041250"/>
    <s v="CYT SUNR CHARD(P08) 750 6U RU"/>
    <n v="3558.5"/>
    <x v="26"/>
    <x v="11"/>
    <x v="2"/>
    <n v="3558.5"/>
    <x v="26"/>
  </r>
  <r>
    <n v="1257686"/>
    <n v="10051167"/>
    <s v="CYT CASILL CARM ECO STIC 750 6U 2010 RU"/>
    <n v="730"/>
    <x v="26"/>
    <x v="5"/>
    <x v="2"/>
    <n v="730"/>
    <x v="26"/>
  </r>
  <r>
    <n v="1257684"/>
    <n v="10044861"/>
    <s v="CYT CASILL S.BLC  STL(STICKER) 750 6U RU"/>
    <n v="1060.5"/>
    <x v="26"/>
    <x v="2"/>
    <x v="2"/>
    <n v="1060.5"/>
    <x v="26"/>
  </r>
  <r>
    <n v="1257563"/>
    <n v="10020004"/>
    <s v="CYT CASILL CHARD 750 12U VES"/>
    <n v="264"/>
    <x v="26"/>
    <x v="5"/>
    <x v="2"/>
    <n v="264"/>
    <x v="26"/>
  </r>
  <r>
    <n v="1257670"/>
    <n v="10041224"/>
    <s v="CYT SUNR CARM(P08) 750 6U RU"/>
    <n v="2610.5"/>
    <x v="26"/>
    <x v="11"/>
    <x v="2"/>
    <n v="2610.5"/>
    <x v="26"/>
  </r>
  <r>
    <n v="1257565"/>
    <n v="10050762"/>
    <s v="CYT MARQUES CARM 750 6U 2009 (CHA)BE"/>
    <n v="196"/>
    <x v="26"/>
    <x v="9"/>
    <x v="2"/>
    <n v="196"/>
    <x v="26"/>
  </r>
  <r>
    <n v="1257650"/>
    <n v="10039522"/>
    <s v="MA MAYCAS RVA CHARD 750 6U 2008 BE"/>
    <n v="33"/>
    <x v="26"/>
    <x v="9"/>
    <x v="2"/>
    <n v="33"/>
    <x v="26"/>
  </r>
  <r>
    <n v="1257648"/>
    <n v="10050971"/>
    <s v="CYT TRIO RVA S.BLC STL(P10)75012U2010 PA"/>
    <n v="36"/>
    <x v="26"/>
    <x v="9"/>
    <x v="2"/>
    <n v="36"/>
    <x v="26"/>
  </r>
  <r>
    <n v="1257645"/>
    <n v="10048628"/>
    <s v="CYT TRIO RVA CHARD(P10)750 12U 2009 CN"/>
    <n v="77"/>
    <x v="26"/>
    <x v="3"/>
    <x v="2"/>
    <n v="77"/>
    <x v="26"/>
  </r>
  <r>
    <n v="1257642"/>
    <n v="10038424"/>
    <s v="CYT CASILL P.NOIR 750 12U 2009 VES"/>
    <n v="66"/>
    <x v="26"/>
    <x v="3"/>
    <x v="2"/>
    <n v="66"/>
    <x v="26"/>
  </r>
  <r>
    <n v="1257641"/>
    <n v="10049752"/>
    <s v="CYT CASILL P.NOIR STLV 750 6U 2009 GB"/>
    <n v="231"/>
    <x v="26"/>
    <x v="3"/>
    <x v="2"/>
    <n v="231"/>
    <x v="26"/>
  </r>
  <r>
    <n v="1257614"/>
    <n v="10044940"/>
    <s v="CYT CASILL C.SAUV ECO 750 12U VES"/>
    <n v="1694"/>
    <x v="26"/>
    <x v="5"/>
    <x v="2"/>
    <n v="1694"/>
    <x v="26"/>
  </r>
  <r>
    <n v="1257610"/>
    <n v="10047427"/>
    <s v="CA NOVISIMO S.BLC 750 6U VIN"/>
    <n v="98"/>
    <x v="26"/>
    <x v="8"/>
    <x v="2"/>
    <n v="98"/>
    <x v="26"/>
  </r>
  <r>
    <n v="1257604"/>
    <n v="10051745"/>
    <s v="CYT CASILL C.SAUV ECO 750 6U 2010 GB"/>
    <n v="446.5"/>
    <x v="26"/>
    <x v="5"/>
    <x v="2"/>
    <n v="446.5"/>
    <x v="26"/>
  </r>
  <r>
    <n v="1257600"/>
    <n v="10044038"/>
    <s v="CYT SENDERO S.BLC(ST)750 12U 2010GB"/>
    <n v="420"/>
    <x v="26"/>
    <x v="1"/>
    <x v="2"/>
    <n v="420"/>
    <x v="26"/>
  </r>
  <r>
    <n v="1257400"/>
    <n v="10045911"/>
    <s v="PA P.ALTO RVA C.SAUV 750 6U DK"/>
    <n v="1360"/>
    <x v="26"/>
    <x v="5"/>
    <x v="2"/>
    <n v="1360"/>
    <x v="26"/>
  </r>
  <r>
    <n v="1257672"/>
    <n v="10041305"/>
    <s v="CYT SUNR MERL(P08) 750 6U RU"/>
    <n v="3534.5"/>
    <x v="26"/>
    <x v="11"/>
    <x v="2"/>
    <n v="3534.5"/>
    <x v="26"/>
  </r>
  <r>
    <n v="1258112"/>
    <n v="10025604"/>
    <s v="CYT CASILL S.BLC STLV 750 12U LATAM"/>
    <n v="697"/>
    <x v="26"/>
    <x v="5"/>
    <x v="2"/>
    <n v="697"/>
    <x v="26"/>
  </r>
  <r>
    <n v="1258849"/>
    <n v="10035782"/>
    <s v="CYT CASILL CHARD STLV 750 6U 2009 NL"/>
    <n v="636.5"/>
    <x v="26"/>
    <x v="2"/>
    <x v="2"/>
    <n v="636.5"/>
    <x v="26"/>
  </r>
  <r>
    <n v="1258468"/>
    <n v="10045687"/>
    <s v="CYT CYT RVDO C.SAUV (P07)750 12U MX"/>
    <n v="683"/>
    <x v="26"/>
    <x v="11"/>
    <x v="2"/>
    <n v="683"/>
    <x v="26"/>
  </r>
  <r>
    <n v="1258245"/>
    <n v="10025780"/>
    <s v="CYT MT PACK FRON(P07) 4 MERLOT 187 6U US"/>
    <n v="155.0853333"/>
    <x v="26"/>
    <x v="8"/>
    <x v="2"/>
    <n v="155.0853333"/>
    <x v="26"/>
  </r>
  <r>
    <n v="1258192"/>
    <n v="10050863"/>
    <s v="CYT TRIO RVA MERL(P10)750 12U 2010 TW"/>
    <n v="70"/>
    <x v="26"/>
    <x v="3"/>
    <x v="2"/>
    <n v="70"/>
    <x v="26"/>
  </r>
  <r>
    <n v="1258189"/>
    <n v="10049615"/>
    <s v="CYT CAS RVA PR C.SAUV ECO 750 12U2009VES"/>
    <n v="42"/>
    <x v="26"/>
    <x v="3"/>
    <x v="2"/>
    <n v="42"/>
    <x v="26"/>
  </r>
  <r>
    <n v="1258188"/>
    <n v="10049604"/>
    <s v="CYT CAS RVA PR C.SAUV ECO 750 6U 2009 NL"/>
    <n v="56"/>
    <x v="26"/>
    <x v="3"/>
    <x v="2"/>
    <n v="56"/>
    <x v="26"/>
  </r>
  <r>
    <n v="1258180"/>
    <n v="10048613"/>
    <s v="CYT TRIO RVA CHARD(P10)750 12U 2009 CL"/>
    <n v="440"/>
    <x v="26"/>
    <x v="9"/>
    <x v="2"/>
    <n v="440"/>
    <x v="26"/>
  </r>
  <r>
    <n v="1258170"/>
    <n v="10049509"/>
    <s v="CYT SENDERO MERL(P07)STLV 750 12U CN"/>
    <n v="196"/>
    <x v="26"/>
    <x v="8"/>
    <x v="2"/>
    <n v="196"/>
    <x v="26"/>
  </r>
  <r>
    <n v="1258169"/>
    <n v="10049341"/>
    <s v="CYT SENDERO C.SAUV(P07) 750 12U 2010 JP"/>
    <n v="480"/>
    <x v="26"/>
    <x v="6"/>
    <x v="2"/>
    <n v="480"/>
    <x v="26"/>
  </r>
  <r>
    <n v="1257962"/>
    <n v="10033192"/>
    <s v="CYT SUNRISE S.BLC(P08) 187 24U CO"/>
    <n v="89.76"/>
    <x v="26"/>
    <x v="8"/>
    <x v="2"/>
    <n v="89.76"/>
    <x v="26"/>
  </r>
  <r>
    <n v="1258149"/>
    <n v="10047675"/>
    <s v="CYT FRONT CHARD GOLL  (P06) 7506U 2010FR"/>
    <n v="462"/>
    <x v="26"/>
    <x v="2"/>
    <x v="2"/>
    <n v="462"/>
    <x v="26"/>
  </r>
  <r>
    <n v="1259535"/>
    <n v="10044503"/>
    <s v="CYT FRONT MERL(P06) 750 6U RU"/>
    <n v="2696"/>
    <x v="26"/>
    <x v="0"/>
    <x v="2"/>
    <n v="2696"/>
    <x v="26"/>
  </r>
  <r>
    <n v="1258083"/>
    <n v="10022347"/>
    <s v="CYT FRONT CHARD(P06) 750 12U VAS"/>
    <n v="70"/>
    <x v="26"/>
    <x v="6"/>
    <x v="2"/>
    <n v="70"/>
    <x v="26"/>
  </r>
  <r>
    <n v="1258077"/>
    <n v="12006401"/>
    <s v="2182 CARME CASILL ECO 0750 CH 2010"/>
    <n v="713"/>
    <x v="26"/>
    <x v="3"/>
    <x v="2"/>
    <n v="713"/>
    <x v="26"/>
  </r>
  <r>
    <n v="1258075"/>
    <n v="10044972"/>
    <s v="CYT CASILL CARM ECO 750 12U LATAM"/>
    <n v="126"/>
    <x v="26"/>
    <x v="5"/>
    <x v="2"/>
    <n v="126"/>
    <x v="26"/>
  </r>
  <r>
    <n v="1258011"/>
    <n v="10035776"/>
    <s v="CYT CASILL CHARD 750 6U 2009 DE/BE"/>
    <n v="462"/>
    <x v="26"/>
    <x v="5"/>
    <x v="2"/>
    <n v="462"/>
    <x v="26"/>
  </r>
  <r>
    <n v="1258008"/>
    <n v="10047535"/>
    <s v="CA FINISIMO C.SAUV(HC)750 6U 2008  VIN"/>
    <n v="98"/>
    <x v="26"/>
    <x v="3"/>
    <x v="2"/>
    <n v="98"/>
    <x v="26"/>
  </r>
  <r>
    <n v="1258006"/>
    <n v="12006415"/>
    <s v="2113 MERLOT TRIO 0750 CH 2010"/>
    <n v="2532.166667"/>
    <x v="26"/>
    <x v="3"/>
    <x v="2"/>
    <n v="2532.166667"/>
    <x v="26"/>
  </r>
  <r>
    <n v="1257995"/>
    <n v="10023818"/>
    <s v="CYT FRONT CHARD(STELV)(P06) 750 12U VEU"/>
    <n v="244"/>
    <x v="26"/>
    <x v="6"/>
    <x v="2"/>
    <n v="244"/>
    <x v="26"/>
  </r>
  <r>
    <n v="1257984"/>
    <n v="10045114"/>
    <s v="CYT CASILL S.BLC ECO 750 12U 2010 VEU"/>
    <n v="100"/>
    <x v="26"/>
    <x v="5"/>
    <x v="2"/>
    <n v="100"/>
    <x v="26"/>
  </r>
  <r>
    <n v="1257981"/>
    <n v="10044944"/>
    <s v="CYT CASILL C.SAUV ECO 750 6U 2010 BE"/>
    <n v="4256"/>
    <x v="26"/>
    <x v="2"/>
    <x v="2"/>
    <n v="4256"/>
    <x v="26"/>
  </r>
  <r>
    <n v="7079362"/>
    <n v="10033399"/>
    <s v="CS RESERVA SYRAH(P08) 750 6U 2007 VEU"/>
    <n v="24.5"/>
    <x v="26"/>
    <x v="3"/>
    <x v="2"/>
    <n v="24.5"/>
    <x v="26"/>
  </r>
  <r>
    <n v="1258167"/>
    <n v="10044318"/>
    <s v="CYT SENDERO C.SAUV (P07)375 24U CN"/>
    <n v="81"/>
    <x v="26"/>
    <x v="8"/>
    <x v="2"/>
    <n v="81"/>
    <x v="26"/>
  </r>
  <r>
    <n v="7079027"/>
    <n v="10050174"/>
    <s v="MPO V.MPO VTAL C.SAUV(P09)STLV750 12UVEU"/>
    <n v="1500"/>
    <x v="26"/>
    <x v="1"/>
    <x v="2"/>
    <n v="1500"/>
    <x v="26"/>
  </r>
  <r>
    <n v="7079919"/>
    <n v="10045534"/>
    <s v="CS RESERVA P.NOIR STL(P08)75012U2009MX"/>
    <n v="77"/>
    <x v="26"/>
    <x v="9"/>
    <x v="2"/>
    <n v="77"/>
    <x v="26"/>
  </r>
  <r>
    <n v="7079350"/>
    <n v="10051393"/>
    <s v="CS CONO SUR P.NOIR STL(P07)750 6U 2010GB"/>
    <n v="935"/>
    <x v="26"/>
    <x v="6"/>
    <x v="2"/>
    <n v="605"/>
    <x v="26"/>
  </r>
  <r>
    <n v="7079321"/>
    <n v="10048850"/>
    <s v="CS CONO SUR MER/ROS STLV(P07) 750 6UVEU"/>
    <n v="220"/>
    <x v="26"/>
    <x v="6"/>
    <x v="2"/>
    <n v="220"/>
    <x v="26"/>
  </r>
  <r>
    <n v="7079319"/>
    <n v="10046226"/>
    <s v="CS C.SUR TOC CHARD(P08)ST 750 12U VEU"/>
    <n v="300"/>
    <x v="26"/>
    <x v="3"/>
    <x v="2"/>
    <n v="300"/>
    <x v="26"/>
  </r>
  <r>
    <n v="7079308"/>
    <n v="10035566"/>
    <s v="CS C.SUR TOC C.SA/SHI(P08)15006U(LCBO)CA"/>
    <n v="3298"/>
    <x v="26"/>
    <x v="1"/>
    <x v="2"/>
    <n v="3298"/>
    <x v="26"/>
  </r>
  <r>
    <n v="7079299"/>
    <n v="10019908"/>
    <s v="MPO GRAN VINO BCO(P05) 1500 6U CO"/>
    <n v="48"/>
    <x v="26"/>
    <x v="12"/>
    <x v="2"/>
    <n v="48"/>
    <x v="26"/>
  </r>
  <r>
    <n v="7079292"/>
    <n v="10048856"/>
    <s v="CS I NEGRA RVA S.BLC(P09)ST7506UBG2010GB"/>
    <n v="1745.5"/>
    <x v="26"/>
    <x v="11"/>
    <x v="2"/>
    <n v="1745.5"/>
    <x v="26"/>
  </r>
  <r>
    <n v="7079270"/>
    <n v="10048001"/>
    <s v="CS I.NEGRA RVA MERL(P09)STLV 7506U2010GB"/>
    <n v="3251"/>
    <x v="26"/>
    <x v="12"/>
    <x v="2"/>
    <n v="3251"/>
    <x v="26"/>
  </r>
  <r>
    <n v="7079156"/>
    <n v="10048883"/>
    <s v="CS RESERVA S.BLC STL(P08)7506U2010NORD"/>
    <n v="17.5"/>
    <x v="26"/>
    <x v="3"/>
    <x v="2"/>
    <n v="17.5"/>
    <x v="26"/>
  </r>
  <r>
    <n v="7079129"/>
    <n v="10049776"/>
    <s v="CS C.SUR TOC CHARD (P08 )STL 750 6U CZ"/>
    <n v="160"/>
    <x v="26"/>
    <x v="3"/>
    <x v="2"/>
    <n v="160"/>
    <x v="26"/>
  </r>
  <r>
    <n v="1259017"/>
    <n v="10040288"/>
    <s v="CYT CHAMP SUBERCASEAUX MOSCATO 750 12UCL"/>
    <n v="753"/>
    <x v="26"/>
    <x v="9"/>
    <x v="2"/>
    <n v="753"/>
    <x v="26"/>
  </r>
  <r>
    <n v="7079078"/>
    <n v="10050413"/>
    <s v="CS BIB I.NEGRA C.SA/ME(P09)3L4U2010 NORD"/>
    <n v="672"/>
    <x v="26"/>
    <x v="7"/>
    <x v="2"/>
    <n v="672"/>
    <x v="26"/>
  </r>
  <r>
    <n v="1259324"/>
    <n v="10047720"/>
    <s v="CP EXPORTACION SEL(P08) CARM 1500 6U CL"/>
    <n v="328"/>
    <x v="26"/>
    <x v="12"/>
    <x v="2"/>
    <n v="328"/>
    <x v="26"/>
  </r>
  <r>
    <n v="7078933"/>
    <n v="10050418"/>
    <s v="CS ORGANICO CHAR(P09) 750 12U 2010 JP"/>
    <n v="80"/>
    <x v="26"/>
    <x v="9"/>
    <x v="2"/>
    <n v="80"/>
    <x v="26"/>
  </r>
  <r>
    <n v="7078765"/>
    <n v="10039600"/>
    <s v="CS CONO SUR C.SAUV(P07) 750 12U VAS"/>
    <n v="175"/>
    <x v="26"/>
    <x v="12"/>
    <x v="2"/>
    <n v="175"/>
    <x v="26"/>
  </r>
  <r>
    <n v="7078739"/>
    <n v="10047971"/>
    <s v="CS C.SUR TOC S.BLC(P08)STL15006U(LCBO)CA"/>
    <n v="1230"/>
    <x v="26"/>
    <x v="12"/>
    <x v="2"/>
    <n v="1230"/>
    <x v="26"/>
  </r>
  <r>
    <n v="7078694"/>
    <n v="10050180"/>
    <s v="VE W.CREST C.SAUV(P10) 1500 6U US"/>
    <n v="1670"/>
    <x v="26"/>
    <x v="9"/>
    <x v="2"/>
    <n v="1670"/>
    <x v="26"/>
  </r>
  <r>
    <n v="7078668"/>
    <n v="10050195"/>
    <s v="VE W.CREST MERL(P10) 750 12U US"/>
    <n v="1025"/>
    <x v="26"/>
    <x v="2"/>
    <x v="2"/>
    <n v="1025"/>
    <x v="26"/>
  </r>
  <r>
    <n v="7078667"/>
    <n v="10050184"/>
    <s v="VE W.CREST C.SAUV(P10) 750 12U US"/>
    <n v="1037"/>
    <x v="26"/>
    <x v="2"/>
    <x v="2"/>
    <n v="1037"/>
    <x v="26"/>
  </r>
  <r>
    <n v="7078525"/>
    <n v="10048917"/>
    <s v="CS CONO SUR MERL/ROS(P07) 187 24U JP"/>
    <n v="437.82933329999997"/>
    <x v="26"/>
    <x v="10"/>
    <x v="2"/>
    <n v="437.82933329999997"/>
    <x v="26"/>
  </r>
  <r>
    <n v="7073836"/>
    <n v="12005853"/>
    <s v="3147 CHARD FUSION 0750 ST 2010"/>
    <n v="3188"/>
    <x v="26"/>
    <x v="9"/>
    <x v="2"/>
    <n v="3188"/>
    <x v="26"/>
  </r>
  <r>
    <n v="7073835"/>
    <n v="12005853"/>
    <s v="3147 CHARD FUSION 0750 ST 2010"/>
    <n v="3444"/>
    <x v="26"/>
    <x v="9"/>
    <x v="2"/>
    <n v="3444"/>
    <x v="26"/>
  </r>
  <r>
    <n v="1257961"/>
    <n v="10033194"/>
    <s v="CYT SUNRISE S.BLC(P08) 187 24U LATAM"/>
    <n v="100.232"/>
    <x v="26"/>
    <x v="8"/>
    <x v="2"/>
    <n v="100.232"/>
    <x v="26"/>
  </r>
  <r>
    <n v="7079083"/>
    <n v="10046228"/>
    <s v="CS C.SUR TOC CHARD(P08)STL 750 12U NORD"/>
    <n v="1128"/>
    <x v="26"/>
    <x v="3"/>
    <x v="2"/>
    <n v="1128"/>
    <x v="26"/>
  </r>
  <r>
    <n v="1254547"/>
    <n v="10029731"/>
    <s v="CYT FRONT CHARD(P07) 1500 6U US"/>
    <n v="6080"/>
    <x v="26"/>
    <x v="1"/>
    <x v="2"/>
    <n v="6080"/>
    <x v="26"/>
  </r>
  <r>
    <n v="1255315"/>
    <n v="10041340"/>
    <s v="CYT SUNR SHIRAZ(P08) 750 6U RU"/>
    <n v="2355"/>
    <x v="26"/>
    <x v="11"/>
    <x v="2"/>
    <n v="2355"/>
    <x v="26"/>
  </r>
  <r>
    <n v="1255266"/>
    <n v="10049044"/>
    <s v="CYT FRONT LATE HARVEST 750 12U PE"/>
    <n v="56"/>
    <x v="26"/>
    <x v="3"/>
    <x v="2"/>
    <n v="56"/>
    <x v="26"/>
  </r>
  <r>
    <n v="1255171"/>
    <n v="10048168"/>
    <s v="CYT SUNR CAB/ROSEST(P08)7506U2010(M&amp;S)DE"/>
    <n v="490"/>
    <x v="26"/>
    <x v="11"/>
    <x v="2"/>
    <n v="490"/>
    <x v="26"/>
  </r>
  <r>
    <n v="1254632"/>
    <n v="10044451"/>
    <s v="CYT FRONT CARM(P06) 750 12U LATAM"/>
    <n v="1176"/>
    <x v="26"/>
    <x v="2"/>
    <x v="2"/>
    <n v="1176"/>
    <x v="26"/>
  </r>
  <r>
    <n v="1254575"/>
    <n v="10029750"/>
    <s v="CYT FRONT S.BLC(P07) 750 12U US"/>
    <n v="1023"/>
    <x v="26"/>
    <x v="2"/>
    <x v="2"/>
    <n v="1023"/>
    <x v="26"/>
  </r>
  <r>
    <n v="1254571"/>
    <n v="10025779"/>
    <s v="CYT MT PACK FRON(P07)4C.SAU/MER187 6U US"/>
    <n v="1238.189333"/>
    <x v="26"/>
    <x v="8"/>
    <x v="2"/>
    <n v="1238.189333"/>
    <x v="26"/>
  </r>
  <r>
    <n v="1254563"/>
    <n v="10034600"/>
    <s v="CYT XPLORADOR CARM(P08) 750 12U US"/>
    <n v="700"/>
    <x v="26"/>
    <x v="2"/>
    <x v="2"/>
    <n v="700"/>
    <x v="26"/>
  </r>
  <r>
    <n v="1254561"/>
    <n v="10034439"/>
    <s v="CYT XPLOR C.C CAB/MER4P(MANTA)1500 6U US"/>
    <n v="2677"/>
    <x v="26"/>
    <x v="1"/>
    <x v="2"/>
    <n v="2677"/>
    <x v="26"/>
  </r>
  <r>
    <n v="1254559"/>
    <n v="10041426"/>
    <s v="CYT FRONT P.GRIGIO(P07)1500 6U US"/>
    <n v="2300"/>
    <x v="26"/>
    <x v="1"/>
    <x v="2"/>
    <n v="2300"/>
    <x v="26"/>
  </r>
  <r>
    <n v="1257972"/>
    <n v="10022609"/>
    <s v="CYT FRONT CHARD(P06) 750 6U PL"/>
    <n v="495"/>
    <x v="26"/>
    <x v="2"/>
    <x v="2"/>
    <n v="637.5"/>
    <x v="26"/>
  </r>
  <r>
    <n v="1254552"/>
    <n v="10029734"/>
    <s v="CYT FRONT MERLOT(P07) 1500 6U US"/>
    <n v="5669"/>
    <x v="26"/>
    <x v="1"/>
    <x v="2"/>
    <n v="5669"/>
    <x v="26"/>
  </r>
  <r>
    <n v="1255807"/>
    <n v="10047590"/>
    <s v="CYT CASONA CHARD 750 6U CN"/>
    <n v="240.5"/>
    <x v="26"/>
    <x v="11"/>
    <x v="2"/>
    <n v="240.5"/>
    <x v="26"/>
  </r>
  <r>
    <n v="1254540"/>
    <n v="10033275"/>
    <s v="CYT FRONT CC CA/ME(P07 MANT)4P1500 6U US"/>
    <n v="896"/>
    <x v="26"/>
    <x v="1"/>
    <x v="2"/>
    <n v="896"/>
    <x v="26"/>
  </r>
  <r>
    <n v="1254530"/>
    <n v="10029723"/>
    <s v="CYT FRONT CAB/MER(P07)1500 6U US"/>
    <n v="3200"/>
    <x v="26"/>
    <x v="1"/>
    <x v="2"/>
    <n v="3200"/>
    <x v="26"/>
  </r>
  <r>
    <n v="1254526"/>
    <n v="10025773"/>
    <s v="CYT FRONT C.C CAB/MER(P07) 4P 1500 6U US"/>
    <n v="2304"/>
    <x v="26"/>
    <x v="1"/>
    <x v="2"/>
    <n v="2304"/>
    <x v="26"/>
  </r>
  <r>
    <n v="1254524"/>
    <n v="10044655"/>
    <s v="CYT FRONT C.SAUV(P07)(STICKER)750 12U US"/>
    <n v="1120"/>
    <x v="26"/>
    <x v="2"/>
    <x v="2"/>
    <n v="1120"/>
    <x v="26"/>
  </r>
  <r>
    <n v="1252657"/>
    <n v="12006248"/>
    <s v="1143 RIESL SPARK 0750 CH (0107) 2010"/>
    <n v="1821.083333"/>
    <x v="26"/>
    <x v="4"/>
    <x v="2"/>
    <n v="1821.083333"/>
    <x v="26"/>
  </r>
  <r>
    <n v="1252620"/>
    <n v="10047093"/>
    <s v="CYT SPARKLING WINE BRUT (P09) 750 12U CA"/>
    <n v="40"/>
    <x v="26"/>
    <x v="9"/>
    <x v="2"/>
    <n v="40"/>
    <x v="26"/>
  </r>
  <r>
    <n v="1238650"/>
    <n v="12006226"/>
    <s v="1152 CHARD RIBERAS 0750 CH 2010"/>
    <n v="1549.583333"/>
    <x v="26"/>
    <x v="3"/>
    <x v="2"/>
    <n v="1549.583333"/>
    <x v="26"/>
  </r>
  <r>
    <m/>
    <m/>
    <m/>
    <m/>
    <x v="26"/>
    <x v="0"/>
    <x v="0"/>
    <n v="55166"/>
    <x v="26"/>
  </r>
  <r>
    <m/>
    <m/>
    <m/>
    <m/>
    <x v="26"/>
    <x v="7"/>
    <x v="0"/>
    <n v="8582"/>
    <x v="26"/>
  </r>
  <r>
    <m/>
    <m/>
    <m/>
    <m/>
    <x v="26"/>
    <x v="9"/>
    <x v="0"/>
    <n v="25380"/>
    <x v="26"/>
  </r>
  <r>
    <n v="1254557"/>
    <n v="10030349"/>
    <s v="CYT FRONT S.BLC(P07) 1500 6U US"/>
    <n v="5120"/>
    <x v="26"/>
    <x v="1"/>
    <x v="2"/>
    <n v="5120"/>
    <x v="26"/>
  </r>
  <r>
    <n v="1256543"/>
    <n v="10021905"/>
    <s v="CYT FRONT MERL(P06) 187 24U VEU"/>
    <n v="44.88"/>
    <x v="26"/>
    <x v="8"/>
    <x v="2"/>
    <n v="44.88"/>
    <x v="26"/>
  </r>
  <r>
    <n v="1257956"/>
    <n v="10038256"/>
    <s v="CYT FRONT (CYT) S.BLC (P06) 750 12U PE"/>
    <n v="480"/>
    <x v="26"/>
    <x v="2"/>
    <x v="2"/>
    <n v="480"/>
    <x v="26"/>
  </r>
  <r>
    <n v="1257955"/>
    <n v="10038258"/>
    <s v="CYT FRONT CARM (P06) 750 12U PE"/>
    <n v="448"/>
    <x v="26"/>
    <x v="2"/>
    <x v="2"/>
    <n v="448"/>
    <x v="26"/>
  </r>
  <r>
    <n v="1257953"/>
    <n v="10044482"/>
    <s v="CYT FRONT S.BLC(P06) 750 12U LATAM"/>
    <n v="336"/>
    <x v="26"/>
    <x v="2"/>
    <x v="2"/>
    <n v="336"/>
    <x v="26"/>
  </r>
  <r>
    <n v="1257950"/>
    <n v="10044467"/>
    <s v="CYT FRONT C.SAUV(P06) 750 12U LATAM"/>
    <n v="728"/>
    <x v="26"/>
    <x v="6"/>
    <x v="2"/>
    <n v="728"/>
    <x v="26"/>
  </r>
  <r>
    <n v="1257935"/>
    <n v="10045058"/>
    <s v="CYT CASILL MERL ECO 750 12U VES"/>
    <n v="318"/>
    <x v="26"/>
    <x v="5"/>
    <x v="2"/>
    <n v="318"/>
    <x v="26"/>
  </r>
  <r>
    <n v="1257933"/>
    <n v="12004729"/>
    <s v="1175 S.BLC TERRUNYO 0750 ST 2008 1U CR"/>
    <n v="16.5"/>
    <x v="26"/>
    <x v="9"/>
    <x v="2"/>
    <n v="16.5"/>
    <x v="26"/>
  </r>
  <r>
    <n v="1257918"/>
    <n v="10050055"/>
    <s v="CYT SUNR MERL BLD ST(P08) 750 6U 2010 GB"/>
    <n v="350"/>
    <x v="26"/>
    <x v="12"/>
    <x v="2"/>
    <n v="350"/>
    <x v="26"/>
  </r>
  <r>
    <n v="1257917"/>
    <n v="10047993"/>
    <s v="CYT CYT MERL(P09)STLV 750 12U 2010GB"/>
    <n v="0"/>
    <x v="26"/>
    <x v="2"/>
    <x v="2"/>
    <n v="210"/>
    <x v="26"/>
  </r>
  <r>
    <n v="1257911"/>
    <n v="10022501"/>
    <s v="CYT FRONT S.BLC(P06) 750 6U PL"/>
    <n v="0"/>
    <x v="26"/>
    <x v="2"/>
    <x v="2"/>
    <n v="110"/>
    <x v="26"/>
  </r>
  <r>
    <n v="1257899"/>
    <n v="10045707"/>
    <s v="CYT CYT RVDO CARM/C.SAUV 750 12U PE"/>
    <n v="1485"/>
    <x v="26"/>
    <x v="1"/>
    <x v="2"/>
    <n v="1485"/>
    <x v="26"/>
  </r>
  <r>
    <n v="1255391"/>
    <n v="10044194"/>
    <s v="CYT FRONT C.SAUV(P07) STICK 1500 6U US"/>
    <n v="3040"/>
    <x v="26"/>
    <x v="1"/>
    <x v="2"/>
    <n v="3040"/>
    <x v="26"/>
  </r>
  <r>
    <n v="1257851"/>
    <n v="10041156"/>
    <s v="CYT SUNR S.BLC(P08) 750 12U PE"/>
    <n v="84"/>
    <x v="26"/>
    <x v="11"/>
    <x v="2"/>
    <n v="84"/>
    <x v="26"/>
  </r>
  <r>
    <n v="1255620"/>
    <n v="10044936"/>
    <s v="CYT CASILL C.SAUV ECO 750 12U VAR"/>
    <n v="717"/>
    <x v="26"/>
    <x v="5"/>
    <x v="2"/>
    <n v="717"/>
    <x v="26"/>
  </r>
  <r>
    <n v="1256462"/>
    <n v="10043478"/>
    <s v="CYT COOPER RANGE C.SAU ST 750 6U 2010 GB"/>
    <n v="490"/>
    <x v="26"/>
    <x v="5"/>
    <x v="2"/>
    <n v="490"/>
    <x v="26"/>
  </r>
  <r>
    <n v="1256435"/>
    <n v="10044492"/>
    <s v="CYT FRONT CHARD(P06) 750 12U LATAM"/>
    <n v="21"/>
    <x v="26"/>
    <x v="2"/>
    <x v="2"/>
    <n v="21"/>
    <x v="26"/>
  </r>
  <r>
    <n v="1256413"/>
    <n v="10044728"/>
    <s v="CYT FRONT CARM STLV(P06) 750 12U 2010 JP"/>
    <n v="1764"/>
    <x v="26"/>
    <x v="2"/>
    <x v="2"/>
    <n v="1764"/>
    <x v="26"/>
  </r>
  <r>
    <n v="1256410"/>
    <n v="10041075"/>
    <s v="CYT FRONT C.SAUV/MERL(P06)STLV1500 6U CA"/>
    <n v="497"/>
    <x v="26"/>
    <x v="12"/>
    <x v="2"/>
    <n v="497"/>
    <x v="26"/>
  </r>
  <r>
    <n v="1256400"/>
    <n v="10049036"/>
    <s v="CYT SUNR SHIRAZ(P08) 750 12U 2010 VEU"/>
    <n v="44"/>
    <x v="26"/>
    <x v="11"/>
    <x v="2"/>
    <n v="44"/>
    <x v="26"/>
  </r>
  <r>
    <n v="1256254"/>
    <n v="10037059"/>
    <s v="CYT NUEVO EXTREMO MERL (P08) 750 12U VEU"/>
    <n v="280"/>
    <x v="26"/>
    <x v="1"/>
    <x v="2"/>
    <n v="280"/>
    <x v="26"/>
  </r>
  <r>
    <n v="1256085"/>
    <n v="10022571"/>
    <s v="CYT FRONT CARM(P06) 750 6U RU"/>
    <n v="11"/>
    <x v="26"/>
    <x v="2"/>
    <x v="2"/>
    <n v="11"/>
    <x v="26"/>
  </r>
  <r>
    <n v="1256066"/>
    <n v="10045054"/>
    <s v="CYT CASILL MERL ECO 750 12U US"/>
    <n v="1240"/>
    <x v="26"/>
    <x v="3"/>
    <x v="2"/>
    <n v="1240"/>
    <x v="26"/>
  </r>
  <r>
    <n v="1256002"/>
    <n v="10022067"/>
    <s v="CYT FRONT CARM(P06) 750 12U VAR"/>
    <n v="42"/>
    <x v="26"/>
    <x v="2"/>
    <x v="2"/>
    <n v="42"/>
    <x v="26"/>
  </r>
  <r>
    <n v="7079371"/>
    <n v="10046906"/>
    <s v="CS C.SUR P.NOIR(P07)750 12U (LCBO)CA"/>
    <n v="92"/>
    <x v="26"/>
    <x v="6"/>
    <x v="2"/>
    <n v="92"/>
    <x v="26"/>
  </r>
  <r>
    <n v="1257897"/>
    <n v="10022467"/>
    <s v="CYT FRONT CHARD(P06) 1500 6U LATAM"/>
    <n v="48"/>
    <x v="26"/>
    <x v="12"/>
    <x v="2"/>
    <n v="48"/>
    <x v="26"/>
  </r>
  <r>
    <n v="7079747"/>
    <n v="10045793"/>
    <s v="CS I.NEGRA S.BL/CHAR(D)(P09)ST750 6U VEU"/>
    <n v="448"/>
    <x v="26"/>
    <x v="3"/>
    <x v="2"/>
    <n v="448"/>
    <x v="26"/>
  </r>
  <r>
    <n v="7079803"/>
    <n v="10030387"/>
    <s v="CS REY L.ANDES RVA CHAR(P08)STLV7506UVEU"/>
    <n v="200"/>
    <x v="26"/>
    <x v="6"/>
    <x v="2"/>
    <n v="200"/>
    <x v="26"/>
  </r>
  <r>
    <n v="7079799"/>
    <n v="10050403"/>
    <s v="MPO BLEND MERL(P09)750 12U PR"/>
    <n v="56"/>
    <x v="26"/>
    <x v="12"/>
    <x v="2"/>
    <n v="56"/>
    <x v="26"/>
  </r>
  <r>
    <n v="7079798"/>
    <n v="10050407"/>
    <s v="MPO V.MPO VTAL CHARD(P09) 750 12U PR"/>
    <n v="66"/>
    <x v="26"/>
    <x v="11"/>
    <x v="2"/>
    <n v="66"/>
    <x v="26"/>
  </r>
  <r>
    <n v="7079787"/>
    <n v="10043288"/>
    <s v="CS CONO SUR MERL(P07) 750 6U VAS"/>
    <n v="56"/>
    <x v="26"/>
    <x v="5"/>
    <x v="2"/>
    <n v="56"/>
    <x v="26"/>
  </r>
  <r>
    <n v="7079783"/>
    <n v="10048971"/>
    <s v="CS I.NEGRA RVA CSA(P09)ST7506U(TE)2010GB"/>
    <n v="11164.5"/>
    <x v="26"/>
    <x v="0"/>
    <x v="2"/>
    <n v="11164.5"/>
    <x v="26"/>
  </r>
  <r>
    <n v="7079781"/>
    <n v="10042045"/>
    <s v="CS CONO SUR RIESL STLV(P07)750 12U NORD"/>
    <n v="239"/>
    <x v="26"/>
    <x v="6"/>
    <x v="2"/>
    <n v="239"/>
    <x v="26"/>
  </r>
  <r>
    <n v="7079775"/>
    <n v="10045417"/>
    <s v="MPO V.MPO VTAL C.SAUV(P09)STLV750 12U NO"/>
    <n v="1157"/>
    <x v="26"/>
    <x v="5"/>
    <x v="2"/>
    <n v="1157"/>
    <x v="26"/>
  </r>
  <r>
    <n v="7079769"/>
    <n v="10050421"/>
    <s v="CS ORGANICO CHARD(P09) 750 6U2010 NL"/>
    <n v="0"/>
    <x v="26"/>
    <x v="9"/>
    <x v="2"/>
    <n v="45"/>
    <x v="26"/>
  </r>
  <r>
    <n v="7079767"/>
    <n v="10052108"/>
    <s v="MPO G.DEV SYR/PET 750 6U 2008 FR"/>
    <n v="27.5"/>
    <x v="26"/>
    <x v="9"/>
    <x v="2"/>
    <n v="27.5"/>
    <x v="26"/>
  </r>
  <r>
    <n v="7079683"/>
    <n v="10045533"/>
    <s v="CS RESERVAP.NO STL(P08) 75012U2009LATAM"/>
    <n v="70"/>
    <x v="26"/>
    <x v="9"/>
    <x v="2"/>
    <n v="70"/>
    <x v="26"/>
  </r>
  <r>
    <n v="7079752"/>
    <n v="10038206"/>
    <s v="MPO SONATA RVA CARM 750 12U BR(WMP05 2)"/>
    <n v="280"/>
    <x v="26"/>
    <x v="5"/>
    <x v="2"/>
    <n v="280"/>
    <x v="26"/>
  </r>
  <r>
    <n v="7079807"/>
    <n v="10019907"/>
    <s v="MPO GRAN VINO BCO(P05) 1500 6U LATAM"/>
    <n v="48"/>
    <x v="26"/>
    <x v="12"/>
    <x v="2"/>
    <n v="48"/>
    <x v="26"/>
  </r>
  <r>
    <n v="7079744"/>
    <n v="10047642"/>
    <s v="MPO SONATA RVA CHARD(WMP05 2)750 12U BR"/>
    <n v="100"/>
    <x v="26"/>
    <x v="12"/>
    <x v="2"/>
    <n v="100"/>
    <x v="26"/>
  </r>
  <r>
    <n v="7079743"/>
    <n v="10047642"/>
    <s v="MPO SONATA RVA CHARD(WMP05 2)750 12U BR"/>
    <n v="65"/>
    <x v="26"/>
    <x v="11"/>
    <x v="2"/>
    <n v="65"/>
    <x v="26"/>
  </r>
  <r>
    <n v="7079740"/>
    <n v="10048971"/>
    <s v="CS I.NEGRA RVA CSA(P09)ST7506U(TE)2010GB"/>
    <n v="1747.5"/>
    <x v="26"/>
    <x v="11"/>
    <x v="2"/>
    <n v="1747.5"/>
    <x v="26"/>
  </r>
  <r>
    <n v="7079737"/>
    <n v="10047156"/>
    <s v="CS CONO SUR C.SAUV(P07) 750 12U CL"/>
    <n v="1400"/>
    <x v="26"/>
    <x v="1"/>
    <x v="2"/>
    <n v="1400"/>
    <x v="26"/>
  </r>
  <r>
    <n v="7079733"/>
    <n v="10050452"/>
    <s v="MPO BIB V.MPO VTAL C.SAU(P05)3L 4U2010NO"/>
    <n v="2576"/>
    <x v="26"/>
    <x v="7"/>
    <x v="2"/>
    <n v="2576"/>
    <x v="26"/>
  </r>
  <r>
    <n v="7079732"/>
    <n v="10052058"/>
    <s v="MPO V.MPO RVA CHARD(P05) 750 6U FR"/>
    <n v="55"/>
    <x v="26"/>
    <x v="5"/>
    <x v="2"/>
    <n v="55"/>
    <x v="26"/>
  </r>
  <r>
    <n v="7079720"/>
    <n v="10047701"/>
    <s v="CS I NEGRA RVA S.BL(P09)STL7506UTE2010GB"/>
    <n v="1385.5"/>
    <x v="26"/>
    <x v="11"/>
    <x v="2"/>
    <n v="1385.5"/>
    <x v="26"/>
  </r>
  <r>
    <n v="7079718"/>
    <n v="10047701"/>
    <s v="CS I NEGRA RVA S.BL(P09)STL7506UTE2010GB"/>
    <n v="11099.5"/>
    <x v="26"/>
    <x v="0"/>
    <x v="2"/>
    <n v="11099.5"/>
    <x v="26"/>
  </r>
  <r>
    <n v="7079694"/>
    <n v="10051867"/>
    <s v="MPO V.MPO VTAL CARM(P09)STLV75012U2010JP"/>
    <n v="392"/>
    <x v="26"/>
    <x v="1"/>
    <x v="2"/>
    <n v="392"/>
    <x v="26"/>
  </r>
  <r>
    <n v="7079360"/>
    <n v="10048884"/>
    <s v="CS RESERVA S.BLC STLV(P08) 750 6U2010VEU"/>
    <n v="25"/>
    <x v="26"/>
    <x v="3"/>
    <x v="2"/>
    <n v="25"/>
    <x v="26"/>
  </r>
  <r>
    <n v="7079759"/>
    <n v="10038225"/>
    <s v="MPO SONATA S.BLC 750 12U BR(WMP05 2)"/>
    <n v="420"/>
    <x v="26"/>
    <x v="11"/>
    <x v="2"/>
    <n v="420"/>
    <x v="26"/>
  </r>
  <r>
    <n v="7079859"/>
    <n v="10045921"/>
    <s v="CS REY L.ANDES RVA MERL(P08) 750 12U MX"/>
    <n v="392"/>
    <x v="26"/>
    <x v="6"/>
    <x v="2"/>
    <n v="392"/>
    <x v="26"/>
  </r>
  <r>
    <n v="1257471"/>
    <n v="10044630"/>
    <s v="CYT FRONT CHARD(STELV)(P06)750 12U (V)CA"/>
    <m/>
    <x v="26"/>
    <x v="2"/>
    <x v="1"/>
    <n v="110"/>
    <x v="26"/>
  </r>
  <r>
    <n v="7079909"/>
    <n v="10044145"/>
    <s v="CS I.NEGRA DUAL SBLC/SEM(P09)ST 7506UVAS"/>
    <n v="56"/>
    <x v="26"/>
    <x v="12"/>
    <x v="2"/>
    <n v="56"/>
    <x v="26"/>
  </r>
  <r>
    <n v="7079908"/>
    <n v="10044169"/>
    <s v="CS I.NEGRA DUAL C.SAU/MERL(P09)750 6UVAS"/>
    <n v="112"/>
    <x v="26"/>
    <x v="12"/>
    <x v="2"/>
    <n v="112"/>
    <x v="26"/>
  </r>
  <r>
    <n v="7079907"/>
    <n v="10045419"/>
    <s v="MPO V.MPO VTAL CAB.SAUV(P09)750 12U VEU"/>
    <n v="350"/>
    <x v="26"/>
    <x v="8"/>
    <x v="2"/>
    <n v="350"/>
    <x v="26"/>
  </r>
  <r>
    <n v="7079891"/>
    <n v="10048763"/>
    <s v="CS RESERVA CHARD(P08) 750 6U 2010 VEU"/>
    <n v="220"/>
    <x v="26"/>
    <x v="9"/>
    <x v="2"/>
    <n v="220"/>
    <x v="26"/>
  </r>
  <r>
    <n v="7079890"/>
    <n v="10051464"/>
    <s v="CS RESERVA CHARD(P08) 750 12U 2010 NORD"/>
    <n v="100"/>
    <x v="26"/>
    <x v="9"/>
    <x v="2"/>
    <n v="100"/>
    <x v="26"/>
  </r>
  <r>
    <n v="7079889"/>
    <n v="10049314"/>
    <s v="CS RESERVA RIESL STLV(P08)750 6U 2010VEU"/>
    <n v="164"/>
    <x v="26"/>
    <x v="9"/>
    <x v="2"/>
    <n v="164"/>
    <x v="26"/>
  </r>
  <r>
    <n v="7079886"/>
    <n v="10050424"/>
    <s v="CS ORGANICO CHARD(P09) 750 6U2010 VEU"/>
    <n v="0"/>
    <x v="26"/>
    <x v="9"/>
    <x v="2"/>
    <n v="140"/>
    <x v="26"/>
  </r>
  <r>
    <n v="7079885"/>
    <n v="10040321"/>
    <s v="MPO GRAN DEVOCION SYR/PET 750 6U 2008VEU"/>
    <n v="110"/>
    <x v="26"/>
    <x v="9"/>
    <x v="2"/>
    <n v="110"/>
    <x v="26"/>
  </r>
  <r>
    <n v="7079870"/>
    <n v="10027176"/>
    <s v="CS CONO SUR C.SAUV STLV(P07) 750 6U VEU"/>
    <n v="140"/>
    <x v="26"/>
    <x v="12"/>
    <x v="2"/>
    <n v="140"/>
    <x v="26"/>
  </r>
  <r>
    <n v="7079804"/>
    <n v="10041590"/>
    <s v="CS CONO SUR C.SAUV(P07)750 6U VAS"/>
    <n v="98.5"/>
    <x v="26"/>
    <x v="12"/>
    <x v="2"/>
    <n v="98.5"/>
    <x v="26"/>
  </r>
  <r>
    <n v="7079864"/>
    <n v="10050097"/>
    <s v="CS RESERVA MERL(P08) 750 6U 2009 VEU"/>
    <n v="247.5"/>
    <x v="26"/>
    <x v="9"/>
    <x v="2"/>
    <n v="247.5"/>
    <x v="26"/>
  </r>
  <r>
    <n v="7079805"/>
    <n v="10041028"/>
    <s v="CS CONO SUR P.NOIR (P07)STL 750 6U VAS"/>
    <n v="44"/>
    <x v="26"/>
    <x v="6"/>
    <x v="2"/>
    <n v="44"/>
    <x v="26"/>
  </r>
  <r>
    <n v="7079845"/>
    <n v="10042007"/>
    <s v="MPO BIB V.MPO VTAL CHARD(SLIM)3L4U2010FI"/>
    <n v="221.33333329999999"/>
    <x v="26"/>
    <x v="7"/>
    <x v="2"/>
    <n v="221.33333329999999"/>
    <x v="26"/>
  </r>
  <r>
    <n v="7079844"/>
    <n v="10051062"/>
    <s v="CS CONO SUR CARM (P07) 750 6U 2010 RU"/>
    <n v="142.5"/>
    <x v="26"/>
    <x v="5"/>
    <x v="2"/>
    <n v="142.5"/>
    <x v="26"/>
  </r>
  <r>
    <n v="7079837"/>
    <n v="10045788"/>
    <s v="CS I.NEGRA C.SAU/ME(D)(P09)ST 750 6U VEU"/>
    <n v="57.5"/>
    <x v="26"/>
    <x v="12"/>
    <x v="2"/>
    <n v="57.5"/>
    <x v="26"/>
  </r>
  <r>
    <n v="7079836"/>
    <n v="10043541"/>
    <s v="CS CONO SUR S.BLC STL(P07)750 6U NORD"/>
    <n v="275"/>
    <x v="26"/>
    <x v="6"/>
    <x v="2"/>
    <n v="275"/>
    <x v="26"/>
  </r>
  <r>
    <n v="7079831"/>
    <n v="10052054"/>
    <s v="MPO V.MPO VTAL ROSE (P09) 750 6U FR"/>
    <n v="140"/>
    <x v="26"/>
    <x v="11"/>
    <x v="2"/>
    <n v="140"/>
    <x v="26"/>
  </r>
  <r>
    <n v="7079829"/>
    <n v="10039302"/>
    <s v="MPO TERRA SUR RVA C.SAUV STLV 750 12U JP"/>
    <n v="1155"/>
    <x v="26"/>
    <x v="6"/>
    <x v="2"/>
    <n v="1155"/>
    <x v="26"/>
  </r>
  <r>
    <n v="7079827"/>
    <n v="10048362"/>
    <s v="MPO V.MPO VTAL MERLOT(P09)STLV750 12UVEU"/>
    <n v="70"/>
    <x v="26"/>
    <x v="12"/>
    <x v="2"/>
    <n v="70"/>
    <x v="26"/>
  </r>
  <r>
    <n v="7079822"/>
    <n v="12006366"/>
    <s v="2095 C.SAUV TERRUNYO 0750 CH 2008 1U VEU"/>
    <n v="45"/>
    <x v="26"/>
    <x v="9"/>
    <x v="2"/>
    <n v="45"/>
    <x v="26"/>
  </r>
  <r>
    <n v="7079808"/>
    <n v="10028493"/>
    <s v="MPO CAB.SAUV 1500 6U LATAM"/>
    <n v="48"/>
    <x v="26"/>
    <x v="12"/>
    <x v="2"/>
    <n v="48"/>
    <x v="26"/>
  </r>
  <r>
    <n v="7079679"/>
    <n v="10048889"/>
    <s v="CS RESERVA S.BLC STLV(P08)750 12U 2010CL"/>
    <n v="280"/>
    <x v="26"/>
    <x v="3"/>
    <x v="2"/>
    <n v="280"/>
    <x v="26"/>
  </r>
  <r>
    <n v="7079865"/>
    <n v="10049510"/>
    <s v="MPO BLEND C.SAU/MERL STLV(P09)750 12U SE"/>
    <n v="224"/>
    <x v="26"/>
    <x v="12"/>
    <x v="2"/>
    <n v="224"/>
    <x v="26"/>
  </r>
  <r>
    <n v="7079451"/>
    <n v="10048075"/>
    <s v="MPO V.MPO VTAL CAB/RO(P05)75012U2010 VAS"/>
    <n v="29"/>
    <x v="26"/>
    <x v="11"/>
    <x v="2"/>
    <n v="29"/>
    <x v="26"/>
  </r>
  <r>
    <n v="7079510"/>
    <n v="10050487"/>
    <s v="MPO GRAN DEVOCION SYR/VIOG 750 6U VEU"/>
    <n v="110"/>
    <x v="26"/>
    <x v="3"/>
    <x v="2"/>
    <n v="110"/>
    <x v="26"/>
  </r>
  <r>
    <n v="7079497"/>
    <n v="10044902"/>
    <s v="CS CONO SUR S.BLC STLV(P07)750 12U JP"/>
    <n v="591"/>
    <x v="26"/>
    <x v="6"/>
    <x v="2"/>
    <n v="591"/>
    <x v="26"/>
  </r>
  <r>
    <n v="7079484"/>
    <n v="10023151"/>
    <s v="MPO V.MPO S.BLC/CHARD(P06) 187 24U VEU"/>
    <n v="219.41333330000001"/>
    <x v="26"/>
    <x v="10"/>
    <x v="2"/>
    <n v="219.41333330000001"/>
    <x v="26"/>
  </r>
  <r>
    <n v="7079475"/>
    <n v="10035764"/>
    <s v="MPO V.MPO RVA CHARD(P05) 750 12U 2009 JP"/>
    <n v="132"/>
    <x v="26"/>
    <x v="5"/>
    <x v="2"/>
    <n v="132"/>
    <x v="26"/>
  </r>
  <r>
    <n v="7079473"/>
    <n v="10048412"/>
    <s v="MPO TRAVESIA CHARD 750 12U 2010 JP"/>
    <n v="535"/>
    <x v="26"/>
    <x v="0"/>
    <x v="2"/>
    <n v="535"/>
    <x v="26"/>
  </r>
  <r>
    <n v="7079465"/>
    <n v="10044903"/>
    <s v="CS CONO SUR S.BLC STLV(P07)750 12U CA"/>
    <n v="168"/>
    <x v="26"/>
    <x v="6"/>
    <x v="2"/>
    <n v="168"/>
    <x v="26"/>
  </r>
  <r>
    <n v="7079462"/>
    <n v="10028197"/>
    <s v="CS CONO SUR C.SAUV STLV(P07) 750 12U CA"/>
    <n v="121"/>
    <x v="26"/>
    <x v="12"/>
    <x v="2"/>
    <n v="121"/>
    <x v="26"/>
  </r>
  <r>
    <n v="7079461"/>
    <n v="10051876"/>
    <s v="MPO V.MPO VTAL S.BLC(P09)STL75012U2010JP"/>
    <n v="112"/>
    <x v="26"/>
    <x v="3"/>
    <x v="2"/>
    <n v="112"/>
    <x v="26"/>
  </r>
  <r>
    <n v="7079460"/>
    <n v="10049396"/>
    <s v="MPO V.MPO VTAL C.SAUV(P05)37524U 2010 JP"/>
    <n v="280"/>
    <x v="26"/>
    <x v="10"/>
    <x v="2"/>
    <n v="280"/>
    <x v="26"/>
  </r>
  <r>
    <n v="7079693"/>
    <n v="10047633"/>
    <s v="MPO SONATA MERL(WMP05 2)750 12U BR"/>
    <n v="420"/>
    <x v="26"/>
    <x v="6"/>
    <x v="2"/>
    <n v="420"/>
    <x v="26"/>
  </r>
  <r>
    <n v="7079452"/>
    <n v="10035362"/>
    <s v="MPO V.MPO S.BLC/CHARD(P05)STLV750 12UVAS"/>
    <n v="56"/>
    <x v="26"/>
    <x v="12"/>
    <x v="2"/>
    <n v="56"/>
    <x v="26"/>
  </r>
  <r>
    <n v="7079516"/>
    <n v="10048885"/>
    <s v="CS RESERVA S.BLC STLV(P08)750 6U 2010GB"/>
    <n v="55"/>
    <x v="26"/>
    <x v="3"/>
    <x v="2"/>
    <n v="55"/>
    <x v="26"/>
  </r>
  <r>
    <n v="7079449"/>
    <n v="10045793"/>
    <s v="CS I.NEGRA S.BL/CHAR(D)(P09)ST750 6U VEU"/>
    <n v="224"/>
    <x v="26"/>
    <x v="12"/>
    <x v="2"/>
    <n v="224"/>
    <x v="26"/>
  </r>
  <r>
    <n v="7079445"/>
    <n v="10051758"/>
    <s v="CS GRAN VALLE NIEBLA GEW 750 12U 2010 GB"/>
    <n v="1059"/>
    <x v="26"/>
    <x v="9"/>
    <x v="2"/>
    <n v="1059"/>
    <x v="26"/>
  </r>
  <r>
    <n v="7079434"/>
    <n v="10028197"/>
    <s v="CS CONO SUR C.SAUV STLV(P07) 750 12U CA"/>
    <n v="327"/>
    <x v="26"/>
    <x v="1"/>
    <x v="2"/>
    <n v="327"/>
    <x v="26"/>
  </r>
  <r>
    <n v="7079416"/>
    <n v="10047394"/>
    <s v="CS I NEGRA RVA C.SA/ROP09ST7506UBG2010GB"/>
    <n v="739.5"/>
    <x v="26"/>
    <x v="11"/>
    <x v="2"/>
    <n v="739.5"/>
    <x v="26"/>
  </r>
  <r>
    <n v="7079400"/>
    <n v="10051619"/>
    <s v="MPO V.MPO TENTA RVA ESP S.BLC 750 12U CN"/>
    <n v="70"/>
    <x v="26"/>
    <x v="3"/>
    <x v="2"/>
    <n v="70"/>
    <x v="26"/>
  </r>
  <r>
    <n v="7079398"/>
    <n v="10047183"/>
    <s v="CS COUGAR CHARD 750 6U CN"/>
    <n v="275"/>
    <x v="26"/>
    <x v="5"/>
    <x v="2"/>
    <n v="275"/>
    <x v="26"/>
  </r>
  <r>
    <n v="7079397"/>
    <n v="10047186"/>
    <s v="CS COUGAR C.SAUV  750 6U CN"/>
    <n v="350"/>
    <x v="26"/>
    <x v="11"/>
    <x v="2"/>
    <n v="350"/>
    <x v="26"/>
  </r>
  <r>
    <n v="7079392"/>
    <n v="10051523"/>
    <s v="MPO V.MPO VTAL CHARDST(P09)STIC75012UVEU"/>
    <n v="3145"/>
    <x v="26"/>
    <x v="3"/>
    <x v="2"/>
    <n v="3145"/>
    <x v="26"/>
  </r>
  <r>
    <n v="7079376"/>
    <n v="10044077"/>
    <s v="MPO MPO VOLANDAS C.SA/RO(ST)75012U2010GB"/>
    <n v="60"/>
    <x v="26"/>
    <x v="3"/>
    <x v="2"/>
    <n v="60"/>
    <x v="26"/>
  </r>
  <r>
    <n v="7079375"/>
    <n v="10043555"/>
    <s v="MPO V.MPO VOLANDAS C.SAUV STLV 750 12UGB"/>
    <n v="120"/>
    <x v="26"/>
    <x v="3"/>
    <x v="2"/>
    <n v="120"/>
    <x v="26"/>
  </r>
  <r>
    <n v="7079455"/>
    <n v="10047457"/>
    <s v="CS CONO SUR P.NOIR STLV(P07)750 12U JP"/>
    <n v="1079"/>
    <x v="26"/>
    <x v="6"/>
    <x v="2"/>
    <n v="1079"/>
    <x v="26"/>
  </r>
  <r>
    <n v="7079608"/>
    <n v="10035374"/>
    <s v="MPO V.MPO RVA CHARD(P05)STLV 750 12U VAS"/>
    <n v="44"/>
    <x v="26"/>
    <x v="5"/>
    <x v="2"/>
    <n v="44"/>
    <x v="26"/>
  </r>
  <r>
    <n v="7079667"/>
    <n v="10051524"/>
    <s v="MPO V.MPO VTAL CARM (P09)STIC 750 12U SE"/>
    <n v="264"/>
    <x v="26"/>
    <x v="5"/>
    <x v="2"/>
    <n v="264"/>
    <x v="26"/>
  </r>
  <r>
    <n v="7079663"/>
    <n v="10030461"/>
    <s v="CS CONO SUR RIESL STLV(P07)750 12U JP"/>
    <n v="1255"/>
    <x v="26"/>
    <x v="6"/>
    <x v="2"/>
    <n v="1255"/>
    <x v="26"/>
  </r>
  <r>
    <n v="7079662"/>
    <n v="10050250"/>
    <s v="CS I.NEGRA DUAL C.SAU/MER(P09) 750 12UPL"/>
    <n v="0"/>
    <x v="26"/>
    <x v="2"/>
    <x v="2"/>
    <n v="1550"/>
    <x v="26"/>
  </r>
  <r>
    <n v="7079659"/>
    <n v="10050187"/>
    <s v="MPO BIB V.MPO VTAL CAB.SAUV(P05)3L 4U FI"/>
    <n v="2744"/>
    <x v="26"/>
    <x v="7"/>
    <x v="2"/>
    <n v="2744"/>
    <x v="26"/>
  </r>
  <r>
    <n v="7079657"/>
    <n v="10047817"/>
    <s v="CS I NEGRA RVA CS/ROP09ST7506U2010(MO)GB"/>
    <n v="350"/>
    <x v="26"/>
    <x v="2"/>
    <x v="2"/>
    <n v="350"/>
    <x v="26"/>
  </r>
  <r>
    <n v="7079651"/>
    <n v="10047836"/>
    <s v="CS ROKO C.SAUV ROSE STLV 750 6U VEU"/>
    <n v="8248.5"/>
    <x v="26"/>
    <x v="0"/>
    <x v="2"/>
    <n v="8248.5"/>
    <x v="26"/>
  </r>
  <r>
    <n v="7079644"/>
    <n v="10049926"/>
    <s v="CS SPARKLING CS BRUT 750 6U 2009(LCBO)CA"/>
    <n v="500"/>
    <x v="26"/>
    <x v="9"/>
    <x v="2"/>
    <n v="500"/>
    <x v="26"/>
  </r>
  <r>
    <n v="7079642"/>
    <n v="10048001"/>
    <s v="CS I.NEGRA RVA MERL(P09)STLV 7506U2010GB"/>
    <n v="11036.5"/>
    <x v="26"/>
    <x v="0"/>
    <x v="2"/>
    <n v="11036.5"/>
    <x v="26"/>
  </r>
  <r>
    <n v="7079638"/>
    <n v="10047667"/>
    <s v="CS I.NEGRA RVE CHARD ST 7506U(P09)2010GB"/>
    <n v="1438"/>
    <x v="26"/>
    <x v="2"/>
    <x v="2"/>
    <n v="1438"/>
    <x v="26"/>
  </r>
  <r>
    <n v="7079614"/>
    <n v="10037031"/>
    <s v="CS RESERVA MALBEC(P08)750 12U 2007 JP"/>
    <n v="50"/>
    <x v="26"/>
    <x v="3"/>
    <x v="2"/>
    <n v="50"/>
    <x v="26"/>
  </r>
  <r>
    <n v="7079513"/>
    <n v="10050420"/>
    <s v="CS ORGANICO CHARD(P09) 750 12U 2010 CA"/>
    <n v="0"/>
    <x v="26"/>
    <x v="9"/>
    <x v="2"/>
    <n v="279"/>
    <x v="26"/>
  </r>
  <r>
    <n v="7079609"/>
    <n v="10035370"/>
    <s v="MPO V.MPO VTAL MERLOT(P05)STLV750 12UVAS"/>
    <n v="84"/>
    <x v="26"/>
    <x v="12"/>
    <x v="2"/>
    <n v="84"/>
    <x v="26"/>
  </r>
  <r>
    <n v="7079514"/>
    <n v="10050418"/>
    <s v="CS ORGANICO CHAR(P09) 750 12U 2010 JP"/>
    <n v="0"/>
    <x v="26"/>
    <x v="9"/>
    <x v="2"/>
    <n v="925"/>
    <x v="26"/>
  </r>
  <r>
    <n v="7079602"/>
    <n v="10039910"/>
    <s v="MPO V.MPO VTAL SYRAH STL(P05)750 12U VAS"/>
    <n v="77"/>
    <x v="26"/>
    <x v="11"/>
    <x v="2"/>
    <n v="77"/>
    <x v="26"/>
  </r>
  <r>
    <n v="7079595"/>
    <n v="10035363"/>
    <s v="MPO V.MPO MOS/SEMI(P05)STLV 750 12U VAS"/>
    <n v="112"/>
    <x v="26"/>
    <x v="12"/>
    <x v="2"/>
    <n v="112"/>
    <x v="26"/>
  </r>
  <r>
    <n v="7079576"/>
    <n v="10048494"/>
    <s v="CS NEBLINA C.SAUV STLV(P08)750 12U JP"/>
    <n v="481"/>
    <x v="26"/>
    <x v="10"/>
    <x v="2"/>
    <n v="481"/>
    <x v="26"/>
  </r>
  <r>
    <n v="7079571"/>
    <n v="10047655"/>
    <s v="CS D.RIO GRANDE CHARD(STLV) 750 6U VEU"/>
    <n v="190"/>
    <x v="26"/>
    <x v="5"/>
    <x v="2"/>
    <n v="190"/>
    <x v="26"/>
  </r>
  <r>
    <n v="7079569"/>
    <n v="10047653"/>
    <s v="CS D.RIO GRANDE C.SAUV(STLV) 750 6U VEU"/>
    <n v="250"/>
    <x v="26"/>
    <x v="5"/>
    <x v="2"/>
    <n v="250"/>
    <x v="26"/>
  </r>
  <r>
    <n v="7079568"/>
    <n v="10047652"/>
    <s v="CS D.RIO GRANDE S.BLC(STLV) 750 6U VEU"/>
    <n v="250"/>
    <x v="26"/>
    <x v="2"/>
    <x v="2"/>
    <n v="250"/>
    <x v="26"/>
  </r>
  <r>
    <n v="7079567"/>
    <n v="10047181"/>
    <s v="CS CONO SUR S.BLC STLV(P07) 187 24U JP"/>
    <n v="198.46933329999999"/>
    <x v="26"/>
    <x v="10"/>
    <x v="2"/>
    <n v="179.52"/>
    <x v="26"/>
  </r>
  <r>
    <n v="7079566"/>
    <n v="10044398"/>
    <s v="CS CONO SUR P.NOIR STL(P07)375 24U JP"/>
    <n v="200"/>
    <x v="26"/>
    <x v="10"/>
    <x v="2"/>
    <n v="200"/>
    <x v="26"/>
  </r>
  <r>
    <n v="7079558"/>
    <n v="10044399"/>
    <s v="CS CONO SUR GEW STL(P07)375 24U JP"/>
    <n v="187"/>
    <x v="26"/>
    <x v="10"/>
    <x v="2"/>
    <n v="187"/>
    <x v="26"/>
  </r>
  <r>
    <n v="7079918"/>
    <n v="10038732"/>
    <s v="CS RESERVA P.NOIR STL(P08)750 6U 2009VEU"/>
    <n v="385"/>
    <x v="26"/>
    <x v="9"/>
    <x v="2"/>
    <n v="385"/>
    <x v="26"/>
  </r>
  <r>
    <n v="7079612"/>
    <n v="10051393"/>
    <s v="CS CONO SUR P.NOIR STL(P07)750 6U 2010GB"/>
    <n v="386"/>
    <x v="26"/>
    <x v="6"/>
    <x v="2"/>
    <n v="386"/>
    <x v="26"/>
  </r>
  <r>
    <n v="7079416"/>
    <n v="10047394"/>
    <s v="CS I NEGRA RVA C.SA/ROP09ST7506UBG2010GB"/>
    <m/>
    <x v="26"/>
    <x v="11"/>
    <x v="1"/>
    <n v="739.55555549999997"/>
    <x v="26"/>
  </r>
  <r>
    <n v="7079798"/>
    <n v="10050407"/>
    <s v="MPO V.MPO VTAL CHARD(P09) 750 12U PR"/>
    <m/>
    <x v="26"/>
    <x v="11"/>
    <x v="1"/>
    <n v="66"/>
    <x v="26"/>
  </r>
  <r>
    <n v="1257438"/>
    <n v="10049026"/>
    <s v="CYT SUNR SHIRAZ(P08) 750 6U 2010 VEU"/>
    <m/>
    <x v="26"/>
    <x v="11"/>
    <x v="1"/>
    <n v="178"/>
    <x v="26"/>
  </r>
  <r>
    <n v="1255315"/>
    <n v="10041340"/>
    <s v="CYT SUNR SHIRAZ(P08) 750 6U RU"/>
    <m/>
    <x v="26"/>
    <x v="11"/>
    <x v="1"/>
    <n v="2451"/>
    <x v="26"/>
  </r>
  <r>
    <n v="1256400"/>
    <n v="10049036"/>
    <s v="CYT SUNR SHIRAZ(P08) 750 12U 2010 VEU"/>
    <m/>
    <x v="26"/>
    <x v="11"/>
    <x v="1"/>
    <n v="43.999999989999999"/>
    <x v="26"/>
  </r>
  <r>
    <n v="7079602"/>
    <n v="10039910"/>
    <s v="MPO V.MPO VTAL SYRAH STL(P05)750 12U VAS"/>
    <m/>
    <x v="26"/>
    <x v="11"/>
    <x v="1"/>
    <n v="77"/>
    <x v="26"/>
  </r>
  <r>
    <n v="1257693"/>
    <n v="10041250"/>
    <s v="CYT SUNR CHARD(P08) 750 6U RU"/>
    <m/>
    <x v="26"/>
    <x v="11"/>
    <x v="1"/>
    <n v="4721"/>
    <x v="26"/>
  </r>
  <r>
    <n v="1257946"/>
    <n v="10041255"/>
    <s v="CYT SUNR CHARD(P08) 750 12U LATAM"/>
    <m/>
    <x v="26"/>
    <x v="11"/>
    <x v="1"/>
    <n v="43.999999989999999"/>
    <x v="26"/>
  </r>
  <r>
    <n v="1257826"/>
    <n v="10041775"/>
    <s v="CYT SUNR CHARD ST(P08) 750 6U 2010 GB"/>
    <m/>
    <x v="26"/>
    <x v="11"/>
    <x v="1"/>
    <n v="54.999999989999999"/>
    <x v="26"/>
  </r>
  <r>
    <n v="1256716"/>
    <n v="10041250"/>
    <s v="CYT SUNR CHARD(P08) 750 6U RU"/>
    <m/>
    <x v="26"/>
    <x v="11"/>
    <x v="1"/>
    <n v="33.555555550000001"/>
    <x v="26"/>
  </r>
  <r>
    <n v="1256959"/>
    <n v="10049722"/>
    <s v="CYT CYT BIB RVA CAR/C.S(SLIM)3L4U 2010SE"/>
    <m/>
    <x v="26"/>
    <x v="7"/>
    <x v="1"/>
    <n v="2492"/>
    <x v="26"/>
  </r>
  <r>
    <n v="1256856"/>
    <n v="10049493"/>
    <s v="CYT SUNR CHARD(P08)STLV 750 6U 2010  VEU"/>
    <m/>
    <x v="26"/>
    <x v="11"/>
    <x v="1"/>
    <n v="88"/>
    <x v="26"/>
  </r>
  <r>
    <n v="1257851"/>
    <n v="10041156"/>
    <s v="CYT SUNR S.BLC(P08) 750 12U PE"/>
    <m/>
    <x v="26"/>
    <x v="11"/>
    <x v="1"/>
    <n v="83.999999990000006"/>
    <x v="26"/>
  </r>
  <r>
    <n v="7079599"/>
    <n v="10035371"/>
    <s v="MPO V.MPO VTAL CARM(P05)STLV 750 12U VAS"/>
    <m/>
    <x v="26"/>
    <x v="11"/>
    <x v="1"/>
    <n v="42.000000010000001"/>
    <x v="26"/>
  </r>
  <r>
    <n v="1256687"/>
    <n v="10022571"/>
    <s v="CYT FRONT CARM(P06) 750 6U RU"/>
    <m/>
    <x v="26"/>
    <x v="11"/>
    <x v="1"/>
    <n v="495"/>
    <x v="26"/>
  </r>
  <r>
    <n v="1258468"/>
    <n v="10045687"/>
    <s v="CYT CYT RVDO C.SAUV (P07)750 12U MX"/>
    <m/>
    <x v="26"/>
    <x v="11"/>
    <x v="1"/>
    <n v="683"/>
    <x v="26"/>
  </r>
  <r>
    <n v="7079397"/>
    <n v="10047186"/>
    <s v="CS COUGAR C.SAUV  750 6U CN"/>
    <m/>
    <x v="26"/>
    <x v="11"/>
    <x v="1"/>
    <n v="350"/>
    <x v="26"/>
  </r>
  <r>
    <n v="7079733"/>
    <n v="10050452"/>
    <s v="MPO BIB V.MPO VTAL C.SAU(P05)3L 4U2010NO"/>
    <m/>
    <x v="26"/>
    <x v="7"/>
    <x v="1"/>
    <n v="2576"/>
    <x v="26"/>
  </r>
  <r>
    <n v="1256686"/>
    <n v="10050193"/>
    <s v="CYT FRONT BIB C.SAUV(P06)SL IM 3L 4U RU"/>
    <m/>
    <x v="26"/>
    <x v="7"/>
    <x v="1"/>
    <n v="1938.666667"/>
    <x v="26"/>
  </r>
  <r>
    <n v="7079078"/>
    <n v="10050413"/>
    <s v="CS BIB I.NEGRA C.SA/ME(P09)3L4U2010 NORD"/>
    <m/>
    <x v="26"/>
    <x v="7"/>
    <x v="1"/>
    <n v="672"/>
    <x v="26"/>
  </r>
  <r>
    <n v="7079845"/>
    <n v="10042007"/>
    <s v="MPO BIB V.MPO VTAL CHARD(SLIM)3L4U2010FI"/>
    <m/>
    <x v="26"/>
    <x v="7"/>
    <x v="1"/>
    <n v="224"/>
    <x v="26"/>
  </r>
  <r>
    <n v="7079958"/>
    <n v="10042012"/>
    <s v="CS BIB CONO SUR TOC CHAR(P08)3L4U2010VEU"/>
    <m/>
    <x v="26"/>
    <x v="7"/>
    <x v="1"/>
    <n v="448"/>
    <x v="26"/>
  </r>
  <r>
    <n v="1257672"/>
    <n v="10041305"/>
    <s v="CYT SUNR MERL(P08) 750 6U RU"/>
    <m/>
    <x v="26"/>
    <x v="11"/>
    <x v="1"/>
    <n v="5485.5555560000003"/>
    <x v="26"/>
  </r>
  <r>
    <n v="1257441"/>
    <n v="10041769"/>
    <s v="CYT SUNR CHARD(P08) 750 6U 2010 VEU"/>
    <m/>
    <x v="26"/>
    <x v="11"/>
    <x v="1"/>
    <n v="121"/>
    <x v="26"/>
  </r>
  <r>
    <n v="1257068"/>
    <n v="10051377"/>
    <s v="CYT SENDERO CARM(P07)STECO 750 6U(M&amp;S)DE"/>
    <m/>
    <x v="26"/>
    <x v="11"/>
    <x v="1"/>
    <n v="14"/>
    <x v="26"/>
  </r>
  <r>
    <n v="7079767"/>
    <n v="10052108"/>
    <s v="MPO G.DEV SYR/PET 750 6U 2008 FR"/>
    <m/>
    <x v="26"/>
    <x v="9"/>
    <x v="1"/>
    <n v="27.555555550000001"/>
    <x v="26"/>
  </r>
  <r>
    <n v="1257440"/>
    <n v="10041195"/>
    <s v="CYT SUNR C.SAUV(P08) 750 12U VAR"/>
    <m/>
    <x v="26"/>
    <x v="11"/>
    <x v="1"/>
    <n v="364"/>
    <x v="26"/>
  </r>
  <r>
    <n v="1257387"/>
    <n v="10041176"/>
    <s v="CYT SUNR C.SAUV(P08) 750 6U VAR"/>
    <m/>
    <x v="26"/>
    <x v="11"/>
    <x v="1"/>
    <n v="169.55555559999999"/>
    <x v="26"/>
  </r>
  <r>
    <n v="1257422"/>
    <n v="10041203"/>
    <s v="CYT SUNR C.SAUV(P08) 750 6U RU"/>
    <m/>
    <x v="26"/>
    <x v="11"/>
    <x v="1"/>
    <n v="4994.4444439999997"/>
    <x v="26"/>
  </r>
  <r>
    <n v="7079451"/>
    <n v="10048075"/>
    <s v="MPO V.MPO VTAL CAB/RO(P05)75012U2010 VAS"/>
    <m/>
    <x v="26"/>
    <x v="11"/>
    <x v="1"/>
    <n v="55.999999989999999"/>
    <x v="26"/>
  </r>
  <r>
    <n v="1256545"/>
    <n v="10048133"/>
    <s v="CYT SUNR CAB/ROSE (P08)STL 75012U2010VEU"/>
    <m/>
    <x v="26"/>
    <x v="11"/>
    <x v="1"/>
    <n v="140"/>
    <x v="26"/>
  </r>
  <r>
    <n v="1256929"/>
    <n v="10048154"/>
    <s v="CYT SUNR CAB/ROSE (P08) 750 6U RU"/>
    <m/>
    <x v="26"/>
    <x v="11"/>
    <x v="1"/>
    <n v="257"/>
    <x v="26"/>
  </r>
  <r>
    <n v="1255171"/>
    <n v="10048168"/>
    <s v="CYT SUNR CAB/ROSEST(P08)7506U2010(M&amp;S)DE"/>
    <m/>
    <x v="26"/>
    <x v="11"/>
    <x v="1"/>
    <n v="490"/>
    <x v="26"/>
  </r>
  <r>
    <n v="7079831"/>
    <n v="10052054"/>
    <s v="MPO V.MPO VTAL ROSE (P09) 750 6U FR"/>
    <m/>
    <x v="26"/>
    <x v="11"/>
    <x v="1"/>
    <n v="140"/>
    <x v="26"/>
  </r>
  <r>
    <n v="7079947"/>
    <n v="10045297"/>
    <s v="CS LOS GANSOS S.BLC STLV 750 6U NL"/>
    <m/>
    <x v="26"/>
    <x v="11"/>
    <x v="1"/>
    <n v="1125"/>
    <x v="26"/>
  </r>
  <r>
    <n v="7079743"/>
    <n v="10047642"/>
    <s v="MPO SONATA RVA CHARD(WMP05 2)750 12U BR"/>
    <m/>
    <x v="26"/>
    <x v="11"/>
    <x v="1"/>
    <n v="65.000000009999994"/>
    <x v="26"/>
  </r>
  <r>
    <n v="1257670"/>
    <n v="10041224"/>
    <s v="CYT SUNR CARM(P08) 750 6U RU"/>
    <m/>
    <x v="26"/>
    <x v="11"/>
    <x v="1"/>
    <n v="2673"/>
    <x v="26"/>
  </r>
  <r>
    <n v="1255807"/>
    <n v="10047590"/>
    <s v="CYT CASONA CHARD 750 6U CN"/>
    <m/>
    <x v="26"/>
    <x v="11"/>
    <x v="1"/>
    <n v="253"/>
    <x v="26"/>
  </r>
  <r>
    <n v="1255172"/>
    <n v="10049263"/>
    <s v="CYT SUNR CARM STLV(P08)7506U2010(M&amp;S)DE"/>
    <m/>
    <x v="26"/>
    <x v="11"/>
    <x v="1"/>
    <n v="22"/>
    <x v="26"/>
  </r>
  <r>
    <n v="1257798"/>
    <n v="10041235"/>
    <s v="CYT SUNR CARM(P08) 750 12U VAR"/>
    <m/>
    <x v="26"/>
    <x v="11"/>
    <x v="1"/>
    <n v="42"/>
    <x v="26"/>
  </r>
  <r>
    <n v="7079720"/>
    <n v="10047701"/>
    <s v="CS I NEGRA RVA S.BL(P09)STL7506UTE2010GB"/>
    <m/>
    <x v="26"/>
    <x v="11"/>
    <x v="1"/>
    <n v="1385.555556"/>
    <x v="26"/>
  </r>
  <r>
    <n v="7079292"/>
    <n v="10048856"/>
    <s v="CS I NEGRA RVA S.BLC(P09)ST7506UBG2010GB"/>
    <m/>
    <x v="26"/>
    <x v="11"/>
    <x v="1"/>
    <n v="1745.555556"/>
    <x v="26"/>
  </r>
  <r>
    <n v="7079818"/>
    <n v="10032103"/>
    <s v="MPO TERRA SUR RVA S.BLC STLV 750 6U VEU"/>
    <m/>
    <x v="26"/>
    <x v="11"/>
    <x v="1"/>
    <n v="69.999999990000006"/>
    <x v="26"/>
  </r>
  <r>
    <n v="7079746"/>
    <n v="10050404"/>
    <s v="MPO BLEND S.BLC(P09)750 12U PR"/>
    <m/>
    <x v="26"/>
    <x v="11"/>
    <x v="1"/>
    <n v="42.000000010000001"/>
    <x v="26"/>
  </r>
  <r>
    <n v="7079759"/>
    <n v="10038225"/>
    <s v="MPO SONATA S.BLC 750 12U BR(WMP05 2)"/>
    <m/>
    <x v="26"/>
    <x v="11"/>
    <x v="1"/>
    <n v="420"/>
    <x v="26"/>
  </r>
  <r>
    <n v="1256713"/>
    <n v="10041137"/>
    <s v="CYT SUNR S.BLC(P08) 750 6U RU"/>
    <m/>
    <x v="26"/>
    <x v="11"/>
    <x v="1"/>
    <n v="1836"/>
    <x v="26"/>
  </r>
  <r>
    <n v="1257462"/>
    <n v="10051379"/>
    <s v="CYT SENDERO S.BLC(P07)STECO750 6U(M&amp;S)DE"/>
    <m/>
    <x v="26"/>
    <x v="11"/>
    <x v="1"/>
    <n v="378.44444440000001"/>
    <x v="26"/>
  </r>
  <r>
    <n v="7079659"/>
    <n v="10050187"/>
    <s v="MPO BIB V.MPO VTAL CAB.SAUV(P05)3L 4U FI"/>
    <m/>
    <x v="26"/>
    <x v="7"/>
    <x v="1"/>
    <n v="2744"/>
    <x v="26"/>
  </r>
  <r>
    <n v="7079925"/>
    <n v="10044900"/>
    <s v="CS CONO SUR S.BLC STLV(P07)750 12U CL"/>
    <m/>
    <x v="26"/>
    <x v="11"/>
    <x v="1"/>
    <n v="140"/>
    <x v="26"/>
  </r>
  <r>
    <n v="1257650"/>
    <n v="10039522"/>
    <s v="MA MAYCAS RVA CHARD 750 6U 2008 BE"/>
    <m/>
    <x v="26"/>
    <x v="9"/>
    <x v="1"/>
    <n v="33"/>
    <x v="26"/>
  </r>
  <r>
    <n v="1257651"/>
    <n v="10048643"/>
    <s v="CYT TRIO RVA C.SA(P10)(90P/G)7506U2008BE"/>
    <m/>
    <x v="26"/>
    <x v="9"/>
    <x v="1"/>
    <n v="98"/>
    <x v="26"/>
  </r>
  <r>
    <n v="7079888"/>
    <n v="10052144"/>
    <s v="CS VISION RIES(P08)STLV750 6U 2010 NORD"/>
    <m/>
    <x v="26"/>
    <x v="9"/>
    <x v="1"/>
    <n v="825"/>
    <x v="26"/>
  </r>
  <r>
    <n v="7079984"/>
    <n v="10049410"/>
    <s v="CS RESERVA CARM(P08) 750 6U 2009 NORD"/>
    <m/>
    <x v="26"/>
    <x v="9"/>
    <x v="1"/>
    <n v="24.999999989999999"/>
    <x v="26"/>
  </r>
  <r>
    <n v="1257799"/>
    <n v="10043023"/>
    <s v="CYT MARQUES C.SAUV 750 12U 2008 PA"/>
    <m/>
    <x v="26"/>
    <x v="9"/>
    <x v="1"/>
    <n v="41.999999989999999"/>
    <x v="26"/>
  </r>
  <r>
    <n v="7079763"/>
    <n v="10039570"/>
    <s v="MPO V.MPO RVA CHARD(P05) 750 12U PR"/>
    <m/>
    <x v="26"/>
    <x v="9"/>
    <x v="1"/>
    <n v="44"/>
    <x v="26"/>
  </r>
  <r>
    <n v="1257226"/>
    <n v="10047166"/>
    <s v="CA RESERVA P.GRIS STL 750 12U 2009 VEU"/>
    <m/>
    <x v="26"/>
    <x v="9"/>
    <x v="1"/>
    <n v="31"/>
    <x v="26"/>
  </r>
  <r>
    <n v="1257626"/>
    <n v="10050711"/>
    <s v="CYT MARQUES MERLOT 750 12U 2009 CA"/>
    <m/>
    <x v="26"/>
    <x v="9"/>
    <x v="1"/>
    <n v="56.000000010000001"/>
    <x v="26"/>
  </r>
  <r>
    <n v="7079644"/>
    <n v="10049926"/>
    <s v="CS SPARKLING CS BRUT 750 6U 2009(LCBO)CA"/>
    <m/>
    <x v="26"/>
    <x v="9"/>
    <x v="1"/>
    <n v="500"/>
    <x v="26"/>
  </r>
  <r>
    <n v="1257648"/>
    <n v="10050971"/>
    <s v="CYT TRIO RVA S.BLC STL(P10)75012U2010 PA"/>
    <m/>
    <x v="26"/>
    <x v="9"/>
    <x v="1"/>
    <n v="41.999999989999999"/>
    <x v="26"/>
  </r>
  <r>
    <n v="1257108"/>
    <n v="10049723"/>
    <s v="CYT CYT BIB RVA CAR/C.S(SLIM)3L4U2010VEU"/>
    <m/>
    <x v="26"/>
    <x v="7"/>
    <x v="1"/>
    <n v="224"/>
    <x v="26"/>
  </r>
  <r>
    <n v="1258180"/>
    <n v="10048613"/>
    <s v="CYT TRIO RVA CHARD(P10)750 12U 2009 CL"/>
    <m/>
    <x v="26"/>
    <x v="9"/>
    <x v="1"/>
    <n v="440"/>
    <x v="26"/>
  </r>
  <r>
    <n v="1256305"/>
    <n v="10043019"/>
    <s v="CYT MARQUES C.SAUV 750 12U 2008 VEU"/>
    <m/>
    <x v="26"/>
    <x v="9"/>
    <x v="1"/>
    <n v="24.999999989999999"/>
    <x v="26"/>
  </r>
  <r>
    <m/>
    <m/>
    <m/>
    <m/>
    <x v="26"/>
    <x v="4"/>
    <x v="0"/>
    <n v="1821"/>
    <x v="26"/>
  </r>
  <r>
    <m/>
    <m/>
    <m/>
    <m/>
    <x v="26"/>
    <x v="3"/>
    <x v="0"/>
    <n v="26409"/>
    <x v="26"/>
  </r>
  <r>
    <m/>
    <m/>
    <m/>
    <m/>
    <x v="26"/>
    <x v="1"/>
    <x v="0"/>
    <n v="53743"/>
    <x v="26"/>
  </r>
  <r>
    <m/>
    <m/>
    <m/>
    <m/>
    <x v="26"/>
    <x v="2"/>
    <x v="0"/>
    <n v="41732"/>
    <x v="26"/>
  </r>
  <r>
    <m/>
    <m/>
    <m/>
    <m/>
    <x v="26"/>
    <x v="10"/>
    <x v="0"/>
    <n v="4776"/>
    <x v="26"/>
  </r>
  <r>
    <m/>
    <m/>
    <m/>
    <m/>
    <x v="26"/>
    <x v="6"/>
    <x v="0"/>
    <n v="8471"/>
    <x v="26"/>
  </r>
  <r>
    <m/>
    <m/>
    <m/>
    <m/>
    <x v="26"/>
    <x v="8"/>
    <x v="0"/>
    <n v="2404"/>
    <x v="26"/>
  </r>
  <r>
    <m/>
    <m/>
    <m/>
    <m/>
    <x v="26"/>
    <x v="12"/>
    <x v="0"/>
    <n v="26769"/>
    <x v="26"/>
  </r>
  <r>
    <m/>
    <m/>
    <m/>
    <m/>
    <x v="26"/>
    <x v="11"/>
    <x v="0"/>
    <n v="26574"/>
    <x v="26"/>
  </r>
  <r>
    <n v="7079638"/>
    <n v="10047667"/>
    <s v="CS I.NEGRA RVE CHARD ST 7506U(P09)2010GB"/>
    <m/>
    <x v="26"/>
    <x v="2"/>
    <x v="1"/>
    <n v="1438"/>
    <x v="26"/>
  </r>
  <r>
    <n v="1257774"/>
    <n v="10050866"/>
    <s v="CYT TRIO RVA MERL 750 12U 2010 VE"/>
    <m/>
    <x v="26"/>
    <x v="9"/>
    <x v="1"/>
    <n v="170"/>
    <x v="26"/>
  </r>
  <r>
    <n v="7079893"/>
    <n v="10046093"/>
    <s v="CS ORGANICO C.SAUV/CARM(P09)7506U2009VEU"/>
    <m/>
    <x v="26"/>
    <x v="9"/>
    <x v="1"/>
    <n v="222.4444445"/>
    <x v="26"/>
  </r>
  <r>
    <n v="7079918"/>
    <n v="10038732"/>
    <s v="CS RESERVA P.NOIR STL(P08)750 6U 2009VEU"/>
    <m/>
    <x v="26"/>
    <x v="9"/>
    <x v="1"/>
    <n v="385"/>
    <x v="26"/>
  </r>
  <r>
    <n v="1259017"/>
    <n v="10040288"/>
    <s v="CYT CHAMP SUBERCASEAUX MOSCATO 750 12UCL"/>
    <m/>
    <x v="26"/>
    <x v="9"/>
    <x v="1"/>
    <n v="777"/>
    <x v="26"/>
  </r>
  <r>
    <n v="7079886"/>
    <n v="10050424"/>
    <s v="CS ORGANICO CHARD(P09) 750 6U2010 VEU"/>
    <m/>
    <x v="26"/>
    <x v="9"/>
    <x v="1"/>
    <n v="140"/>
    <x v="26"/>
  </r>
  <r>
    <n v="7079769"/>
    <n v="10050421"/>
    <s v="CS ORGANICO CHARD(P09) 750 6U2010 NL"/>
    <m/>
    <x v="26"/>
    <x v="9"/>
    <x v="1"/>
    <n v="45"/>
    <x v="26"/>
  </r>
  <r>
    <n v="7079514"/>
    <n v="10050418"/>
    <s v="CS ORGANICO CHAR(P09) 750 12U 2010 JP"/>
    <m/>
    <x v="26"/>
    <x v="9"/>
    <x v="1"/>
    <n v="925"/>
    <x v="26"/>
  </r>
  <r>
    <n v="7079513"/>
    <n v="10050420"/>
    <s v="CS ORGANICO CHARD(P09) 750 12U 2010 CA"/>
    <m/>
    <x v="26"/>
    <x v="9"/>
    <x v="1"/>
    <n v="279"/>
    <x v="26"/>
  </r>
  <r>
    <n v="7079515"/>
    <n v="12006319"/>
    <s v="3105 CHARD ORGANICO 0750 ST(7554)2010"/>
    <m/>
    <x v="26"/>
    <x v="9"/>
    <x v="1"/>
    <n v="249.7777778"/>
    <x v="26"/>
  </r>
  <r>
    <n v="7079780"/>
    <n v="12006610"/>
    <s v="2187 SYR/C.SAUV FRONT 1500 ST 2010"/>
    <m/>
    <x v="26"/>
    <x v="9"/>
    <x v="1"/>
    <n v="207.66666670000001"/>
    <x v="26"/>
  </r>
  <r>
    <n v="1252620"/>
    <n v="10047093"/>
    <s v="CYT SPARKLING WINE BRUT (P09) 750 12U CA"/>
    <m/>
    <x v="26"/>
    <x v="9"/>
    <x v="1"/>
    <n v="40"/>
    <x v="26"/>
  </r>
  <r>
    <n v="7077763"/>
    <n v="10047108"/>
    <s v="MPO SPARKLING WINE BRUT 6U 750(NB) VEU"/>
    <m/>
    <x v="26"/>
    <x v="9"/>
    <x v="1"/>
    <n v="5300.4444450000001"/>
    <x v="26"/>
  </r>
  <r>
    <n v="7079887"/>
    <n v="10049310"/>
    <s v="CS VISION RIES(P08)STLV750 6U 2010GB"/>
    <m/>
    <x v="26"/>
    <x v="9"/>
    <x v="1"/>
    <n v="154"/>
    <x v="26"/>
  </r>
  <r>
    <n v="7079773"/>
    <n v="10046437"/>
    <s v="CS ORGANICO C.SAU/CARM(P09)750 6U 2009NL"/>
    <m/>
    <x v="26"/>
    <x v="9"/>
    <x v="1"/>
    <n v="142.44444440000001"/>
    <x v="26"/>
  </r>
  <r>
    <n v="1257649"/>
    <n v="10047326"/>
    <s v="CYT LATE HARVEST S.BLC37512U 2007(CHA)BE"/>
    <m/>
    <x v="26"/>
    <x v="9"/>
    <x v="1"/>
    <n v="154"/>
    <x v="26"/>
  </r>
  <r>
    <n v="7079526"/>
    <n v="10046089"/>
    <s v="CS ORGANICO C.SAUV/CARM(P09)75012U2009JP"/>
    <m/>
    <x v="26"/>
    <x v="9"/>
    <x v="1"/>
    <n v="2190"/>
    <x v="26"/>
  </r>
  <r>
    <n v="7079525"/>
    <n v="10046087"/>
    <s v="CS ORGANICO C.SAUV/CARM(P09)75012U2009CA"/>
    <m/>
    <x v="26"/>
    <x v="9"/>
    <x v="1"/>
    <n v="1105"/>
    <x v="26"/>
  </r>
  <r>
    <n v="7079527"/>
    <n v="12005695"/>
    <s v="4130 C.SAUV/CARM ORGANICO 0750 CH 2009"/>
    <m/>
    <x v="26"/>
    <x v="9"/>
    <x v="1"/>
    <n v="1069.7777779999999"/>
    <x v="26"/>
  </r>
  <r>
    <n v="7073836"/>
    <n v="12005853"/>
    <s v="3147 CHARD FUSION 0750 ST 2010"/>
    <m/>
    <x v="26"/>
    <x v="9"/>
    <x v="1"/>
    <n v="3388.8888889999998"/>
    <x v="26"/>
  </r>
  <r>
    <n v="7073835"/>
    <n v="12005853"/>
    <s v="3147 CHARD FUSION 0750 ST 2010"/>
    <m/>
    <x v="26"/>
    <x v="9"/>
    <x v="1"/>
    <n v="3388.8888889999998"/>
    <x v="26"/>
  </r>
  <r>
    <n v="1257062"/>
    <n v="10043019"/>
    <s v="CYT MARQUES C.SAUV 750 12U 2008 VEU"/>
    <m/>
    <x v="26"/>
    <x v="9"/>
    <x v="1"/>
    <n v="70"/>
    <x v="26"/>
  </r>
  <r>
    <n v="7079889"/>
    <n v="10049314"/>
    <s v="CS RESERVA RIESL STLV(P08)750 6U 2010VEU"/>
    <m/>
    <x v="26"/>
    <x v="9"/>
    <x v="1"/>
    <n v="165"/>
    <x v="26"/>
  </r>
  <r>
    <n v="7079891"/>
    <n v="10048763"/>
    <s v="CS RESERVA CHARD(P08) 750 6U 2010 VEU"/>
    <m/>
    <x v="26"/>
    <x v="9"/>
    <x v="1"/>
    <n v="220"/>
    <x v="26"/>
  </r>
  <r>
    <n v="7079921"/>
    <n v="10047153"/>
    <s v="CS RESERVA C.SAUV(P08) 750 6U 2009 VEU"/>
    <m/>
    <x v="26"/>
    <x v="9"/>
    <x v="1"/>
    <n v="140"/>
    <x v="26"/>
  </r>
  <r>
    <n v="7079740"/>
    <n v="10048971"/>
    <s v="CS I.NEGRA RVA CSA(P09)ST7506U(TE)2010GB"/>
    <m/>
    <x v="26"/>
    <x v="11"/>
    <x v="1"/>
    <n v="1747.555556"/>
    <x v="26"/>
  </r>
  <r>
    <n v="7079915"/>
    <n v="10046086"/>
    <s v="CS ORGANICO C.SAU/CARM(P09)7506U2009NORD"/>
    <m/>
    <x v="26"/>
    <x v="9"/>
    <x v="1"/>
    <n v="798"/>
    <x v="26"/>
  </r>
  <r>
    <n v="1257767"/>
    <n v="10050197"/>
    <s v="CYT SENDERO MERL(ST) 750 12U 2010 GB"/>
    <m/>
    <x v="26"/>
    <x v="8"/>
    <x v="1"/>
    <n v="997"/>
    <x v="26"/>
  </r>
  <r>
    <n v="1257995"/>
    <n v="10023818"/>
    <s v="CYT FRONT CHARD(STELV)(P06) 750 12U VEU"/>
    <m/>
    <x v="26"/>
    <x v="6"/>
    <x v="1"/>
    <n v="244"/>
    <x v="26"/>
  </r>
  <r>
    <n v="7079321"/>
    <n v="10048850"/>
    <s v="CS CONO SUR MER/ROS STLV(P07) 750 6UVEU"/>
    <m/>
    <x v="26"/>
    <x v="6"/>
    <x v="1"/>
    <n v="220"/>
    <x v="26"/>
  </r>
  <r>
    <n v="1257959"/>
    <n v="10038216"/>
    <s v="CYT SUNRISE C.SAUV(P08) 187 24U PE"/>
    <m/>
    <x v="26"/>
    <x v="8"/>
    <x v="1"/>
    <n v="37.444444439999998"/>
    <x v="26"/>
  </r>
  <r>
    <n v="1257960"/>
    <n v="10033283"/>
    <s v="CYT SUNRISE C.SAUV(P08) 187 24U LATAM"/>
    <m/>
    <x v="26"/>
    <x v="8"/>
    <x v="1"/>
    <n v="5.4444444450000002"/>
    <x v="26"/>
  </r>
  <r>
    <n v="1257958"/>
    <n v="10033279"/>
    <s v="CYT SUNRISE C.SAUV(P08) 187 24U CO"/>
    <m/>
    <x v="26"/>
    <x v="8"/>
    <x v="1"/>
    <n v="157.11111109999999"/>
    <x v="26"/>
  </r>
  <r>
    <n v="1257986"/>
    <n v="10048967"/>
    <s v="CYT CYT(=SUNR) C.SAUV 187 24U 2010 VEU"/>
    <m/>
    <x v="26"/>
    <x v="8"/>
    <x v="1"/>
    <n v="299.22222219999998"/>
    <x v="26"/>
  </r>
  <r>
    <n v="1257103"/>
    <n v="10021898"/>
    <s v="CYT FRONT CAB.SAUV(P06) 187 24U VEU"/>
    <m/>
    <x v="26"/>
    <x v="8"/>
    <x v="1"/>
    <n v="119.66666669999999"/>
    <x v="26"/>
  </r>
  <r>
    <n v="7079858"/>
    <n v="10050135"/>
    <s v="CYT FRONT C.SAUV(P06) 187 24U LATAM"/>
    <m/>
    <x v="26"/>
    <x v="8"/>
    <x v="1"/>
    <n v="199.44444440000001"/>
    <x v="26"/>
  </r>
  <r>
    <n v="1257990"/>
    <n v="10049539"/>
    <s v="CYT FRONT C.SAUV(P06) 250 36U 2010 VEU"/>
    <m/>
    <x v="26"/>
    <x v="8"/>
    <x v="1"/>
    <n v="181"/>
    <x v="26"/>
  </r>
  <r>
    <n v="1257961"/>
    <n v="10033194"/>
    <s v="CYT SUNRISE S.BLC(P08) 187 24U LATAM"/>
    <m/>
    <x v="26"/>
    <x v="8"/>
    <x v="1"/>
    <n v="109.66666669999999"/>
    <x v="26"/>
  </r>
  <r>
    <n v="1258170"/>
    <n v="10049509"/>
    <s v="CYT SENDERO MERL(P07)STLV 750 12U CN"/>
    <m/>
    <x v="26"/>
    <x v="8"/>
    <x v="1"/>
    <n v="196"/>
    <x v="26"/>
  </r>
  <r>
    <n v="7079993"/>
    <n v="10048501"/>
    <s v="CS NEBLINA CHARD STLV(P08)750 12U JP"/>
    <m/>
    <x v="26"/>
    <x v="6"/>
    <x v="1"/>
    <n v="907"/>
    <x v="26"/>
  </r>
  <r>
    <n v="1256543"/>
    <n v="10021905"/>
    <s v="CYT FRONT MERL(P06) 187 24U VEU"/>
    <m/>
    <x v="26"/>
    <x v="8"/>
    <x v="1"/>
    <n v="44.888888889999997"/>
    <x v="26"/>
  </r>
  <r>
    <n v="1258245"/>
    <n v="10025780"/>
    <s v="CYT MT PACK FRON(P07) 4 MERLOT 187 6U US"/>
    <m/>
    <x v="26"/>
    <x v="8"/>
    <x v="1"/>
    <n v="155.11111109999999"/>
    <x v="26"/>
  </r>
  <r>
    <n v="1254571"/>
    <n v="10025779"/>
    <s v="CYT MT PACK FRON(P07)4C.SAU/MER187 6U US"/>
    <m/>
    <x v="26"/>
    <x v="8"/>
    <x v="1"/>
    <n v="1256.666667"/>
    <x v="26"/>
  </r>
  <r>
    <n v="1257943"/>
    <n v="10046954"/>
    <s v="CYT TRAVESSIA C.SAUV/MERL(P08)750 12U MX"/>
    <m/>
    <x v="26"/>
    <x v="8"/>
    <x v="1"/>
    <n v="41.999999989999999"/>
    <x v="26"/>
  </r>
  <r>
    <n v="7079907"/>
    <n v="10045419"/>
    <s v="MPO V.MPO VTAL CAB.SAUV(P09)750 12U VEU"/>
    <m/>
    <x v="26"/>
    <x v="8"/>
    <x v="1"/>
    <n v="350"/>
    <x v="26"/>
  </r>
  <r>
    <n v="1258167"/>
    <n v="10044318"/>
    <s v="CYT SENDERO C.SAUV (P07)375 24U CN"/>
    <m/>
    <x v="26"/>
    <x v="8"/>
    <x v="1"/>
    <n v="80.999999990000006"/>
    <x v="26"/>
  </r>
  <r>
    <n v="1258121"/>
    <n v="10032827"/>
    <s v="CYT CYT (RVDO) C.SAUV 24U 375(P07 NV) MX"/>
    <m/>
    <x v="26"/>
    <x v="8"/>
    <x v="1"/>
    <n v="35.999999989999999"/>
    <x v="26"/>
  </r>
  <r>
    <n v="1257813"/>
    <n v="10032490"/>
    <s v="CYT SENDERO S.BLC(P07 STLV) 750 12U VEU"/>
    <m/>
    <x v="26"/>
    <x v="8"/>
    <x v="1"/>
    <n v="70.000000009999994"/>
    <x v="26"/>
  </r>
  <r>
    <n v="1257610"/>
    <n v="10047427"/>
    <s v="CA NOVISIMO S.BLC 750 6U VIN"/>
    <m/>
    <x v="26"/>
    <x v="8"/>
    <x v="1"/>
    <n v="97.999999990000006"/>
    <x v="26"/>
  </r>
  <r>
    <n v="1257803"/>
    <n v="10041321"/>
    <s v="CYT SUNR MERL(P08) 750 12U VAR"/>
    <m/>
    <x v="26"/>
    <x v="11"/>
    <x v="1"/>
    <n v="42"/>
    <x v="26"/>
  </r>
  <r>
    <n v="7079817"/>
    <n v="10032102"/>
    <s v="MPO TERRA SUR RVA MERL STLV 750 6U VEU"/>
    <m/>
    <x v="26"/>
    <x v="8"/>
    <x v="1"/>
    <n v="210"/>
    <x v="26"/>
  </r>
  <r>
    <n v="7079663"/>
    <n v="10030461"/>
    <s v="CS CONO SUR RIESL STLV(P07)750 12U JP"/>
    <m/>
    <x v="26"/>
    <x v="6"/>
    <x v="1"/>
    <n v="1400"/>
    <x v="26"/>
  </r>
  <r>
    <n v="7079558"/>
    <n v="10044399"/>
    <s v="CS CONO SUR GEW STL(P07)375 24U JP"/>
    <m/>
    <x v="26"/>
    <x v="10"/>
    <x v="1"/>
    <n v="200"/>
    <x v="26"/>
  </r>
  <r>
    <n v="1258169"/>
    <n v="10049341"/>
    <s v="CYT SENDERO C.SAUV(P07) 750 12U 2010 JP"/>
    <m/>
    <x v="26"/>
    <x v="6"/>
    <x v="1"/>
    <n v="480"/>
    <x v="26"/>
  </r>
  <r>
    <n v="7079350"/>
    <n v="10051393"/>
    <s v="CS CONO SUR P.NOIR STL(P07)750 6U 2010GB"/>
    <m/>
    <x v="26"/>
    <x v="6"/>
    <x v="1"/>
    <n v="935"/>
    <x v="26"/>
  </r>
  <r>
    <n v="7079455"/>
    <n v="10047457"/>
    <s v="CS CONO SUR P.NOIR STLV(P07)750 12U JP"/>
    <m/>
    <x v="26"/>
    <x v="6"/>
    <x v="1"/>
    <n v="1079"/>
    <x v="26"/>
  </r>
  <r>
    <n v="7079941"/>
    <n v="10045299"/>
    <s v="CS LOS GANSOS C.SAUV STLV 750 6U NL"/>
    <m/>
    <x v="26"/>
    <x v="6"/>
    <x v="1"/>
    <n v="1265.555556"/>
    <x v="26"/>
  </r>
  <r>
    <n v="7079805"/>
    <n v="10041028"/>
    <s v="CS CONO SUR P.NOIR (P07)STL 750 6U VAS"/>
    <m/>
    <x v="26"/>
    <x v="6"/>
    <x v="1"/>
    <n v="44"/>
    <x v="26"/>
  </r>
  <r>
    <n v="7079371"/>
    <n v="10046906"/>
    <s v="CS C.SUR P.NOIR(P07)750 12U (LCBO)CA"/>
    <m/>
    <x v="26"/>
    <x v="6"/>
    <x v="1"/>
    <n v="92"/>
    <x v="26"/>
  </r>
  <r>
    <n v="7079612"/>
    <n v="10051393"/>
    <s v="CS CONO SUR P.NOIR STL(P07)750 6U 2010GB"/>
    <m/>
    <x v="26"/>
    <x v="6"/>
    <x v="1"/>
    <n v="386"/>
    <x v="26"/>
  </r>
  <r>
    <n v="7079836"/>
    <n v="10043541"/>
    <s v="CS CONO SUR S.BLC STL(P07)750 6U NORD"/>
    <m/>
    <x v="26"/>
    <x v="6"/>
    <x v="1"/>
    <n v="275"/>
    <x v="26"/>
  </r>
  <r>
    <n v="7079497"/>
    <n v="10044902"/>
    <s v="CS CONO SUR S.BLC STLV(P07)750 12U JP"/>
    <m/>
    <x v="26"/>
    <x v="6"/>
    <x v="1"/>
    <n v="591"/>
    <x v="26"/>
  </r>
  <r>
    <n v="7079965"/>
    <n v="10045378"/>
    <s v="MPO V.MPO VTAL CHARD STLV(P09)750 12UVEU"/>
    <m/>
    <x v="26"/>
    <x v="6"/>
    <x v="1"/>
    <n v="576"/>
    <x v="26"/>
  </r>
  <r>
    <n v="7079465"/>
    <n v="10044903"/>
    <s v="CS CONO SUR S.BLC STLV(P07)750 12U CA"/>
    <m/>
    <x v="26"/>
    <x v="6"/>
    <x v="1"/>
    <n v="168"/>
    <x v="26"/>
  </r>
  <r>
    <n v="7079803"/>
    <n v="10030387"/>
    <s v="CS REY L.ANDES RVA CHAR(P08)STLV7506UVEU"/>
    <m/>
    <x v="26"/>
    <x v="6"/>
    <x v="1"/>
    <n v="200"/>
    <x v="26"/>
  </r>
  <r>
    <n v="7079781"/>
    <n v="10042045"/>
    <s v="CS CONO SUR RIESL STLV(P07)750 12U NORD"/>
    <m/>
    <x v="26"/>
    <x v="6"/>
    <x v="1"/>
    <n v="239"/>
    <x v="26"/>
  </r>
  <r>
    <n v="7079829"/>
    <n v="10039302"/>
    <s v="MPO TERRA SUR RVA C.SAUV STLV 750 12U JP"/>
    <m/>
    <x v="26"/>
    <x v="6"/>
    <x v="1"/>
    <n v="1176"/>
    <x v="26"/>
  </r>
  <r>
    <n v="1258179"/>
    <n v="10049507"/>
    <s v="CYT SENDERO C.SAUV(P07) STL 750 12U CN"/>
    <m/>
    <x v="26"/>
    <x v="6"/>
    <x v="1"/>
    <n v="686"/>
    <x v="26"/>
  </r>
  <r>
    <n v="1257950"/>
    <n v="10044467"/>
    <s v="CYT FRONT C.SAUV(P06) 750 12U LATAM"/>
    <m/>
    <x v="26"/>
    <x v="6"/>
    <x v="1"/>
    <n v="728"/>
    <x v="26"/>
  </r>
  <r>
    <n v="1256683"/>
    <n v="10049341"/>
    <s v="CYT SENDERO C.SAUV(P07) 750 12U 2010 JP"/>
    <m/>
    <x v="26"/>
    <x v="6"/>
    <x v="1"/>
    <n v="490"/>
    <x v="26"/>
  </r>
  <r>
    <n v="7079859"/>
    <n v="10045921"/>
    <s v="CS REY L.ANDES RVA MERL(P08) 750 12U MX"/>
    <m/>
    <x v="26"/>
    <x v="6"/>
    <x v="1"/>
    <n v="392"/>
    <x v="26"/>
  </r>
  <r>
    <n v="7079693"/>
    <n v="10047633"/>
    <s v="MPO SONATA MERL(WMP05 2)750 12U BR"/>
    <m/>
    <x v="26"/>
    <x v="6"/>
    <x v="1"/>
    <n v="420"/>
    <x v="26"/>
  </r>
  <r>
    <n v="1258083"/>
    <n v="10022347"/>
    <s v="CYT FRONT CHARD(P06) 750 12U VAS"/>
    <m/>
    <x v="26"/>
    <x v="6"/>
    <x v="1"/>
    <n v="70"/>
    <x v="26"/>
  </r>
  <r>
    <n v="7079819"/>
    <n v="10034729"/>
    <s v="MPO TERRA SUR CHARD STLV 750 6U VEU"/>
    <m/>
    <x v="26"/>
    <x v="6"/>
    <x v="1"/>
    <n v="210"/>
    <x v="26"/>
  </r>
  <r>
    <n v="1257962"/>
    <n v="10033192"/>
    <s v="CYT SUNRISE S.BLC(P08) 187 24U CO"/>
    <m/>
    <x v="26"/>
    <x v="8"/>
    <x v="1"/>
    <n v="89.77777777"/>
    <x v="26"/>
  </r>
  <r>
    <n v="7079944"/>
    <n v="10043320"/>
    <s v="CS SIBARITA'S S.BLC(P09) STL 750 12U VEU"/>
    <m/>
    <x v="26"/>
    <x v="6"/>
    <x v="1"/>
    <n v="196"/>
    <x v="26"/>
  </r>
  <r>
    <n v="1257051"/>
    <n v="10042636"/>
    <s v="CYT EXPORTACION BLC(P08) 1500 6U CL"/>
    <m/>
    <x v="26"/>
    <x v="12"/>
    <x v="1"/>
    <n v="4972"/>
    <x v="26"/>
  </r>
  <r>
    <n v="7080019"/>
    <n v="10049851"/>
    <s v="MPO BLEND S.BLC/CHARD(P09)STLV750 12UVAS"/>
    <m/>
    <x v="26"/>
    <x v="12"/>
    <x v="1"/>
    <n v="350"/>
    <x v="26"/>
  </r>
  <r>
    <n v="7079960"/>
    <n v="10049501"/>
    <s v="MPO BLEND S.BLC/CHARD STLV(P09)75012U SE"/>
    <m/>
    <x v="26"/>
    <x v="12"/>
    <x v="1"/>
    <n v="168"/>
    <x v="26"/>
  </r>
  <r>
    <n v="7079452"/>
    <n v="10035362"/>
    <s v="MPO V.MPO S.BLC/CHARD(P05)STLV750 12UVAS"/>
    <m/>
    <x v="26"/>
    <x v="12"/>
    <x v="1"/>
    <n v="56"/>
    <x v="26"/>
  </r>
  <r>
    <n v="7079909"/>
    <n v="10044145"/>
    <s v="CS I.NEGRA DUAL SBLC/SEM(P09)ST 7506UVAS"/>
    <m/>
    <x v="26"/>
    <x v="12"/>
    <x v="1"/>
    <n v="56"/>
    <x v="26"/>
  </r>
  <r>
    <n v="7079898"/>
    <n v="10026053"/>
    <s v="MPO V.MPO VOLANDAS S.BLC STLV 750 12U GB"/>
    <m/>
    <x v="26"/>
    <x v="12"/>
    <x v="1"/>
    <n v="1001"/>
    <x v="26"/>
  </r>
  <r>
    <n v="7079807"/>
    <n v="10019907"/>
    <s v="MPO GRAN VINO BCO(P05) 1500 6U LATAM"/>
    <m/>
    <x v="26"/>
    <x v="12"/>
    <x v="1"/>
    <n v="47.999999989999999"/>
    <x v="26"/>
  </r>
  <r>
    <n v="7079595"/>
    <n v="10035363"/>
    <s v="MPO V.MPO MOS/SEMI(P05)STLV 750 12U VAS"/>
    <m/>
    <x v="26"/>
    <x v="12"/>
    <x v="1"/>
    <n v="112"/>
    <x v="26"/>
  </r>
  <r>
    <n v="7079291"/>
    <n v="10048404"/>
    <s v="MPO GRAN VINO BCO(P05) 750 12U MX"/>
    <m/>
    <x v="26"/>
    <x v="12"/>
    <x v="1"/>
    <n v="30"/>
    <x v="26"/>
  </r>
  <r>
    <n v="1257900"/>
    <n v="10045701"/>
    <s v="CYT CYT RVDO MOSC/SEM 750 12U VES"/>
    <m/>
    <x v="26"/>
    <x v="12"/>
    <x v="1"/>
    <n v="306"/>
    <x v="26"/>
  </r>
  <r>
    <n v="1257220"/>
    <n v="10027023"/>
    <s v="CA NOVISIMO S.BLC 750 12U VIN"/>
    <m/>
    <x v="26"/>
    <x v="8"/>
    <x v="1"/>
    <n v="56"/>
    <x v="26"/>
  </r>
  <r>
    <n v="1257053"/>
    <n v="10033938"/>
    <s v="CYT EXPORTACION BLANCO(P08) 700 12U CL"/>
    <m/>
    <x v="26"/>
    <x v="12"/>
    <x v="1"/>
    <n v="2749.5555559999998"/>
    <x v="26"/>
  </r>
  <r>
    <n v="7079865"/>
    <n v="10049510"/>
    <s v="MPO BLEND C.SAU/MERL STLV(P09)750 12U SE"/>
    <m/>
    <x v="26"/>
    <x v="12"/>
    <x v="1"/>
    <n v="224"/>
    <x v="26"/>
  </r>
  <r>
    <n v="7079744"/>
    <n v="10047642"/>
    <s v="MPO SONATA RVA CHARD(WMP05 2)750 12U BR"/>
    <m/>
    <x v="26"/>
    <x v="12"/>
    <x v="1"/>
    <n v="99.999999979999998"/>
    <x v="26"/>
  </r>
  <r>
    <n v="1257207"/>
    <n v="10040622"/>
    <s v="CYT FRONT CHARD STL(P06)1500 6U(C/ESP)CA"/>
    <m/>
    <x v="26"/>
    <x v="12"/>
    <x v="1"/>
    <n v="240"/>
    <x v="26"/>
  </r>
  <r>
    <n v="1257897"/>
    <n v="10022467"/>
    <s v="CYT FRONT CHARD(P06) 1500 6U LATAM"/>
    <m/>
    <x v="26"/>
    <x v="12"/>
    <x v="1"/>
    <n v="47.999999989999999"/>
    <x v="26"/>
  </r>
  <r>
    <n v="1257825"/>
    <n v="10040622"/>
    <s v="CYT FRONT CHARD STL(P06)1500 6U(C/ESP)CA"/>
    <m/>
    <x v="26"/>
    <x v="12"/>
    <x v="1"/>
    <n v="240"/>
    <x v="26"/>
  </r>
  <r>
    <n v="7079999"/>
    <n v="10035578"/>
    <s v="CS C.SUR TOC CHARD(P08)STL1500 6U CA"/>
    <m/>
    <x v="26"/>
    <x v="12"/>
    <x v="1"/>
    <n v="96.000000020000002"/>
    <x v="26"/>
  </r>
  <r>
    <n v="7078739"/>
    <n v="10047971"/>
    <s v="CS C.SUR TOC S.BLC(P08)STL15006U(LCBO)CA"/>
    <m/>
    <x v="26"/>
    <x v="12"/>
    <x v="1"/>
    <n v="1230"/>
    <x v="26"/>
  </r>
  <r>
    <n v="7080073"/>
    <n v="10046924"/>
    <s v="MPO TEMPUS C.SAUV(P09) 750 12U LATAM"/>
    <m/>
    <x v="26"/>
    <x v="11"/>
    <x v="1"/>
    <n v="100"/>
    <x v="26"/>
  </r>
  <r>
    <n v="1258467"/>
    <n v="10043995"/>
    <s v="CYT LOS VILOS C.SAUV(ST)750 12U 2010GB"/>
    <m/>
    <x v="26"/>
    <x v="11"/>
    <x v="1"/>
    <n v="280"/>
    <x v="26"/>
  </r>
  <r>
    <n v="1258466"/>
    <n v="10049006"/>
    <s v="CYT CYT C.SAUV(P09) STLV 750 6U 2010 GB"/>
    <m/>
    <x v="26"/>
    <x v="11"/>
    <x v="1"/>
    <n v="350"/>
    <x v="26"/>
  </r>
  <r>
    <n v="1258163"/>
    <n v="10047083"/>
    <s v="CYT CAMPO LARGO C.SAUV 750 6U CN"/>
    <m/>
    <x v="26"/>
    <x v="11"/>
    <x v="1"/>
    <n v="1210"/>
    <x v="26"/>
  </r>
  <r>
    <n v="7079299"/>
    <n v="10019908"/>
    <s v="MPO GRAN VINO BCO(P05) 1500 6U CO"/>
    <m/>
    <x v="26"/>
    <x v="12"/>
    <x v="1"/>
    <n v="48"/>
    <x v="26"/>
  </r>
  <r>
    <n v="7080016"/>
    <n v="10050062"/>
    <s v="MPO MPO VOLANDAS MERL ST 750 12U 2010 GB"/>
    <m/>
    <x v="26"/>
    <x v="12"/>
    <x v="1"/>
    <n v="535"/>
    <x v="26"/>
  </r>
  <r>
    <n v="1258140"/>
    <n v="10045687"/>
    <s v="CYT CYT RVDO C.SAUV (P07)750 12U MX"/>
    <m/>
    <x v="26"/>
    <x v="12"/>
    <x v="1"/>
    <n v="8274"/>
    <x v="26"/>
  </r>
  <r>
    <n v="1258147"/>
    <n v="10024185"/>
    <s v="CYT SELECCION MOSC/SEMILL(ND) 750 6U MX"/>
    <m/>
    <x v="26"/>
    <x v="12"/>
    <x v="1"/>
    <n v="533"/>
    <x v="26"/>
  </r>
  <r>
    <n v="7079270"/>
    <n v="10048001"/>
    <s v="CS I.NEGRA RVA MERL(P09)STLV 7506U2010GB"/>
    <m/>
    <x v="26"/>
    <x v="12"/>
    <x v="1"/>
    <n v="8945"/>
    <x v="26"/>
  </r>
  <r>
    <n v="1257629"/>
    <n v="10032829"/>
    <s v="CYT CYT (RVDO) MERLOT 750(P07 NV) 12U MX"/>
    <m/>
    <x v="26"/>
    <x v="12"/>
    <x v="1"/>
    <n v="4020"/>
    <x v="26"/>
  </r>
  <r>
    <n v="7079799"/>
    <n v="10050403"/>
    <s v="MPO BLEND MERL(P09)750 12U PR"/>
    <m/>
    <x v="26"/>
    <x v="12"/>
    <x v="1"/>
    <n v="56"/>
    <x v="26"/>
  </r>
  <r>
    <n v="7079870"/>
    <n v="10027176"/>
    <s v="CS CONO SUR C.SAUV STLV(P07) 750 6U VEU"/>
    <m/>
    <x v="26"/>
    <x v="12"/>
    <x v="1"/>
    <n v="140"/>
    <x v="26"/>
  </r>
  <r>
    <n v="7080362"/>
    <n v="10047156"/>
    <s v="CS CONO SUR C.SAUV(P07) 750 12U CL"/>
    <m/>
    <x v="26"/>
    <x v="12"/>
    <x v="1"/>
    <n v="70.000000009999994"/>
    <x v="26"/>
  </r>
  <r>
    <n v="7079462"/>
    <n v="10028197"/>
    <s v="CS CONO SUR C.SAUV STLV(P07) 750 12U CA"/>
    <m/>
    <x v="26"/>
    <x v="12"/>
    <x v="1"/>
    <n v="121"/>
    <x v="26"/>
  </r>
  <r>
    <n v="7078765"/>
    <n v="10039600"/>
    <s v="CS CONO SUR C.SAUV(P07) 750 12U VAS"/>
    <m/>
    <x v="26"/>
    <x v="12"/>
    <x v="1"/>
    <n v="175"/>
    <x v="26"/>
  </r>
  <r>
    <n v="7079804"/>
    <n v="10041590"/>
    <s v="CS CONO SUR C.SAUV(P07)750 6U VAS"/>
    <m/>
    <x v="26"/>
    <x v="12"/>
    <x v="1"/>
    <n v="98.44444446"/>
    <x v="26"/>
  </r>
  <r>
    <n v="7079449"/>
    <n v="10045793"/>
    <s v="CS I.NEGRA S.BL/CHAR(D)(P09)ST750 6U VEU"/>
    <m/>
    <x v="26"/>
    <x v="12"/>
    <x v="1"/>
    <n v="224"/>
    <x v="26"/>
  </r>
  <r>
    <n v="7079645"/>
    <n v="10047836"/>
    <s v="CS ROKO C.SAUV ROSE STLV 750 6U VEU"/>
    <m/>
    <x v="26"/>
    <x v="12"/>
    <x v="1"/>
    <n v="4721.5555560000003"/>
    <x v="26"/>
  </r>
  <r>
    <n v="1256410"/>
    <n v="10041075"/>
    <s v="CYT FRONT C.SAUV/MERL(P06)STLV1500 6U CA"/>
    <m/>
    <x v="26"/>
    <x v="12"/>
    <x v="1"/>
    <n v="497"/>
    <x v="26"/>
  </r>
  <r>
    <n v="1257918"/>
    <n v="10050055"/>
    <s v="CYT SUNR MERL BLD ST(P08) 750 6U 2010 GB"/>
    <m/>
    <x v="26"/>
    <x v="12"/>
    <x v="1"/>
    <n v="350"/>
    <x v="26"/>
  </r>
  <r>
    <n v="7079609"/>
    <n v="10035370"/>
    <s v="MPO V.MPO VTAL MERLOT(P05)STLV750 12UVAS"/>
    <m/>
    <x v="26"/>
    <x v="12"/>
    <x v="1"/>
    <n v="84.000000020000002"/>
    <x v="26"/>
  </r>
  <r>
    <n v="7079827"/>
    <n v="10048362"/>
    <s v="MPO V.MPO VTAL MERLOT(P09)STLV750 12UVEU"/>
    <m/>
    <x v="26"/>
    <x v="12"/>
    <x v="1"/>
    <n v="70.000000009999994"/>
    <x v="26"/>
  </r>
  <r>
    <n v="7079414"/>
    <n v="10045399"/>
    <s v="MPO V.MPO VTAL MERLOT(P09) 750 12U CO"/>
    <m/>
    <x v="26"/>
    <x v="12"/>
    <x v="1"/>
    <n v="24"/>
    <x v="26"/>
  </r>
  <r>
    <n v="7079601"/>
    <n v="10045830"/>
    <s v="CS I.NEGRA RVA MERL(P09) 750 6U VEU"/>
    <m/>
    <x v="26"/>
    <x v="12"/>
    <x v="1"/>
    <n v="56"/>
    <x v="26"/>
  </r>
  <r>
    <n v="1257815"/>
    <n v="10048286"/>
    <s v="CYT CYT C.SAUV STLV 750 12U VEU"/>
    <m/>
    <x v="26"/>
    <x v="12"/>
    <x v="1"/>
    <n v="400"/>
    <x v="26"/>
  </r>
  <r>
    <n v="7079808"/>
    <n v="10028493"/>
    <s v="MPO CAB.SAUV 1500 6U LATAM"/>
    <m/>
    <x v="26"/>
    <x v="12"/>
    <x v="1"/>
    <n v="47.999999989999999"/>
    <x v="26"/>
  </r>
  <r>
    <n v="7079908"/>
    <n v="10044169"/>
    <s v="CS I.NEGRA DUAL C.SAU/MERL(P09)750 6UVAS"/>
    <m/>
    <x v="26"/>
    <x v="12"/>
    <x v="1"/>
    <n v="112"/>
    <x v="26"/>
  </r>
  <r>
    <n v="7079837"/>
    <n v="10045788"/>
    <s v="CS I.NEGRA C.SAU/ME(D)(P09)ST 750 6U VEU"/>
    <m/>
    <x v="26"/>
    <x v="12"/>
    <x v="1"/>
    <n v="57.55555554"/>
    <x v="26"/>
  </r>
  <r>
    <n v="7078700"/>
    <n v="10050182"/>
    <s v="VE W.CREST MERL(P10) 1500 6U US"/>
    <m/>
    <x v="26"/>
    <x v="9"/>
    <x v="1"/>
    <n v="1760"/>
    <x v="26"/>
  </r>
  <r>
    <n v="1259324"/>
    <n v="10047720"/>
    <s v="CP EXPORTACION SEL(P08) CARM 1500 6U CL"/>
    <m/>
    <x v="26"/>
    <x v="12"/>
    <x v="1"/>
    <n v="360"/>
    <x v="26"/>
  </r>
  <r>
    <n v="1257945"/>
    <n v="10029563"/>
    <s v="CYT CASILL S.BLC STLV 375 24U LATAM"/>
    <m/>
    <x v="26"/>
    <x v="3"/>
    <x v="1"/>
    <n v="148"/>
    <x v="26"/>
  </r>
  <r>
    <n v="7079838"/>
    <n v="10046196"/>
    <s v="CS C.SUR TOC S.BL/SEM(P08)ST 750 6U NORD"/>
    <m/>
    <x v="26"/>
    <x v="3"/>
    <x v="1"/>
    <n v="490"/>
    <x v="26"/>
  </r>
  <r>
    <n v="1257227"/>
    <n v="10047284"/>
    <s v="CYT CYT S.BLC(P09)STLV 750 12U 2010 GB"/>
    <m/>
    <x v="26"/>
    <x v="3"/>
    <x v="1"/>
    <n v="140"/>
    <x v="26"/>
  </r>
  <r>
    <n v="1256853"/>
    <n v="10044594"/>
    <s v="CYT FRONT S.BLC STLV(P06)(BI)750 6U AFRI"/>
    <m/>
    <x v="26"/>
    <x v="3"/>
    <x v="1"/>
    <n v="140"/>
    <x v="26"/>
  </r>
  <r>
    <n v="7079400"/>
    <n v="10051619"/>
    <s v="MPO V.MPO TENTA RVA ESP S.BLC 750 12U CN"/>
    <m/>
    <x v="26"/>
    <x v="3"/>
    <x v="1"/>
    <n v="70.000000009999994"/>
    <x v="26"/>
  </r>
  <r>
    <n v="7079345"/>
    <n v="10049778"/>
    <s v="CS C.SUR TOC S.BLC (P08) STL 750 6U CZ"/>
    <m/>
    <x v="26"/>
    <x v="3"/>
    <x v="1"/>
    <n v="33.999999989999999"/>
    <x v="26"/>
  </r>
  <r>
    <n v="7079461"/>
    <n v="10051876"/>
    <s v="MPO V.MPO VTAL S.BLC(P09)STL75012U2010JP"/>
    <m/>
    <x v="26"/>
    <x v="3"/>
    <x v="1"/>
    <n v="112"/>
    <x v="26"/>
  </r>
  <r>
    <n v="7079935"/>
    <n v="10046229"/>
    <s v="CS C.SUR TOC S.BLC(P08)STL 750 12U VEU"/>
    <m/>
    <x v="26"/>
    <x v="3"/>
    <x v="1"/>
    <n v="1176"/>
    <x v="26"/>
  </r>
  <r>
    <n v="7079872"/>
    <n v="10046198"/>
    <s v="CS C.SUR TOC CHARD(P08)STL 750 6U VEU"/>
    <m/>
    <x v="26"/>
    <x v="3"/>
    <x v="1"/>
    <n v="165"/>
    <x v="26"/>
  </r>
  <r>
    <n v="1257111"/>
    <n v="10051673"/>
    <s v="CYT FRONT CHARD(STLV)(P06)750 12U2010VEU"/>
    <m/>
    <x v="26"/>
    <x v="3"/>
    <x v="1"/>
    <n v="165"/>
    <x v="26"/>
  </r>
  <r>
    <n v="7079083"/>
    <n v="10046228"/>
    <s v="CS C.SUR TOC CHARD(P08)STL 750 12U NORD"/>
    <m/>
    <x v="26"/>
    <x v="3"/>
    <x v="1"/>
    <n v="1128"/>
    <x v="26"/>
  </r>
  <r>
    <n v="1257939"/>
    <n v="10038033"/>
    <s v="CYT CASILL S.BLC STLV 375 24U PE"/>
    <m/>
    <x v="26"/>
    <x v="3"/>
    <x v="1"/>
    <n v="36"/>
    <x v="26"/>
  </r>
  <r>
    <n v="7079376"/>
    <n v="10044077"/>
    <s v="MPO MPO VOLANDAS C.SA/RO(ST)75012U2010GB"/>
    <m/>
    <x v="26"/>
    <x v="3"/>
    <x v="1"/>
    <n v="60.000000010000001"/>
    <x v="26"/>
  </r>
  <r>
    <n v="1257745"/>
    <n v="10032194"/>
    <s v="CYT CASILL S.BLC STLV 375 24U VES"/>
    <m/>
    <x v="26"/>
    <x v="3"/>
    <x v="1"/>
    <n v="36"/>
    <x v="26"/>
  </r>
  <r>
    <n v="1257901"/>
    <n v="10048998"/>
    <s v="CYT FRONT C.SAUV(P06) 750 6U 2010 VEU"/>
    <m/>
    <x v="26"/>
    <x v="3"/>
    <x v="1"/>
    <n v="1259"/>
    <x v="26"/>
  </r>
  <r>
    <n v="1258006"/>
    <n v="12006415"/>
    <s v="2113 MERLOT TRIO 0750 CH 2010"/>
    <m/>
    <x v="26"/>
    <x v="3"/>
    <x v="1"/>
    <n v="2176"/>
    <x v="26"/>
  </r>
  <r>
    <n v="1258192"/>
    <n v="10050863"/>
    <s v="CYT TRIO RVA MERL(P10)750 12U 2010 TW"/>
    <m/>
    <x v="26"/>
    <x v="3"/>
    <x v="1"/>
    <n v="70.000000009999994"/>
    <x v="26"/>
  </r>
  <r>
    <n v="1258005"/>
    <n v="10050856"/>
    <s v="CYT TRIO RVA MERL(P10)750 12U 2010 MX"/>
    <m/>
    <x v="26"/>
    <x v="3"/>
    <x v="1"/>
    <n v="504"/>
    <x v="26"/>
  </r>
  <r>
    <n v="7079679"/>
    <n v="10048889"/>
    <s v="CS RESERVA S.BLC STLV(P08)750 12U 2010CL"/>
    <m/>
    <x v="26"/>
    <x v="3"/>
    <x v="1"/>
    <n v="280"/>
    <x v="26"/>
  </r>
  <r>
    <n v="1257645"/>
    <n v="10048628"/>
    <s v="CYT TRIO RVA CHARD(P10)750 12U 2009 CN"/>
    <m/>
    <x v="26"/>
    <x v="3"/>
    <x v="1"/>
    <n v="76.999999979999998"/>
    <x v="26"/>
  </r>
  <r>
    <n v="1256831"/>
    <n v="10037336"/>
    <s v="CYT CASILL VIOG STLV 750 12U 2009 CN"/>
    <m/>
    <x v="26"/>
    <x v="3"/>
    <x v="1"/>
    <n v="76.999999979999998"/>
    <x v="26"/>
  </r>
  <r>
    <n v="1256066"/>
    <n v="10045054"/>
    <s v="CYT CASILL MERL ECO 750 12U US"/>
    <m/>
    <x v="26"/>
    <x v="3"/>
    <x v="1"/>
    <n v="1240"/>
    <x v="26"/>
  </r>
  <r>
    <n v="1257394"/>
    <n v="10051738"/>
    <s v="CYT CASILL C.SAUV(ND) 375 12U 2010 GB"/>
    <m/>
    <x v="26"/>
    <x v="3"/>
    <x v="1"/>
    <n v="665"/>
    <x v="26"/>
  </r>
  <r>
    <n v="7079786"/>
    <n v="10046227"/>
    <s v="CS C.SUR TOC CHARD(P08)ST 750 12U VAS"/>
    <m/>
    <x v="26"/>
    <x v="3"/>
    <x v="1"/>
    <n v="330"/>
    <x v="26"/>
  </r>
  <r>
    <n v="7079923"/>
    <n v="10052075"/>
    <s v="CS VISION MERL(P08) 750 6U 2009 MX"/>
    <m/>
    <x v="26"/>
    <x v="3"/>
    <x v="1"/>
    <n v="275"/>
    <x v="26"/>
  </r>
  <r>
    <n v="7079885"/>
    <n v="10040321"/>
    <s v="MPO GRAN DEVOCION SYR/PET 750 6U 2008VEU"/>
    <m/>
    <x v="26"/>
    <x v="9"/>
    <x v="1"/>
    <n v="110"/>
    <x v="26"/>
  </r>
  <r>
    <n v="7079375"/>
    <n v="10043555"/>
    <s v="MPO V.MPO VOLANDAS C.SAUV STLV 750 12UGB"/>
    <m/>
    <x v="26"/>
    <x v="3"/>
    <x v="1"/>
    <n v="120"/>
    <x v="26"/>
  </r>
  <r>
    <n v="7079937"/>
    <n v="10046237"/>
    <s v="CS C.SUR TOC C.SAUV(P08)STL 750 12U VEU"/>
    <m/>
    <x v="26"/>
    <x v="3"/>
    <x v="1"/>
    <n v="588"/>
    <x v="26"/>
  </r>
  <r>
    <n v="7079840"/>
    <n v="10046222"/>
    <s v="CS C.SUR TOC C.SAU/ME(P08)ST 750 6U NORD"/>
    <m/>
    <x v="26"/>
    <x v="3"/>
    <x v="1"/>
    <n v="742"/>
    <x v="26"/>
  </r>
  <r>
    <n v="7079430"/>
    <n v="10047130"/>
    <s v="CS VISION C.SAUV (P08)750 6U 2009 VEU"/>
    <m/>
    <x v="26"/>
    <x v="3"/>
    <x v="1"/>
    <n v="70"/>
    <x v="26"/>
  </r>
  <r>
    <n v="7079156"/>
    <n v="10048883"/>
    <s v="CS RESERVA S.BLC STL(P08)7506U2010NORD"/>
    <m/>
    <x v="26"/>
    <x v="3"/>
    <x v="1"/>
    <n v="17.555555550000001"/>
    <x v="26"/>
  </r>
  <r>
    <n v="7079516"/>
    <n v="10048885"/>
    <s v="CS RESERVA S.BLC STLV(P08)750 6U 2010GB"/>
    <m/>
    <x v="26"/>
    <x v="3"/>
    <x v="1"/>
    <n v="55.000000010000001"/>
    <x v="26"/>
  </r>
  <r>
    <n v="7079510"/>
    <n v="10050487"/>
    <s v="MPO GRAN DEVOCION SYR/VIOG 750 6U VEU"/>
    <m/>
    <x v="26"/>
    <x v="3"/>
    <x v="1"/>
    <n v="110"/>
    <x v="26"/>
  </r>
  <r>
    <n v="1257517"/>
    <n v="10048640"/>
    <s v="CYTTRIORVAC.S(P10)(90P/G)7506U2008(MS)DE"/>
    <m/>
    <x v="26"/>
    <x v="3"/>
    <x v="1"/>
    <n v="17"/>
    <x v="26"/>
  </r>
  <r>
    <n v="1257904"/>
    <n v="10048995"/>
    <s v="CYT FRONT C.SAUV ST(P06)750 12U 2010 VEU"/>
    <m/>
    <x v="26"/>
    <x v="3"/>
    <x v="1"/>
    <n v="200"/>
    <x v="26"/>
  </r>
  <r>
    <n v="1257660"/>
    <n v="10049767"/>
    <s v="CA CLASSICO S.BLC STLV(STIC) 750 6U VEU"/>
    <m/>
    <x v="26"/>
    <x v="3"/>
    <x v="1"/>
    <n v="67.999999990000006"/>
    <x v="26"/>
  </r>
  <r>
    <n v="7079922"/>
    <n v="10050097"/>
    <s v="CS RESERVA MERL(P08) 750 6U 2009 VEU"/>
    <m/>
    <x v="26"/>
    <x v="3"/>
    <x v="1"/>
    <n v="4416.4444439999997"/>
    <x v="26"/>
  </r>
  <r>
    <n v="7080235"/>
    <n v="10047982"/>
    <s v="MPO V.MPO BLEND ROSE(P09) 750 12U CO"/>
    <m/>
    <x v="26"/>
    <x v="3"/>
    <x v="1"/>
    <n v="436"/>
    <x v="26"/>
  </r>
  <r>
    <n v="1258008"/>
    <n v="10047535"/>
    <s v="CA FINISIMO C.SAUV(HC)750 6U 2008  VIN"/>
    <m/>
    <x v="26"/>
    <x v="3"/>
    <x v="1"/>
    <n v="98"/>
    <x v="26"/>
  </r>
  <r>
    <n v="1257642"/>
    <n v="10038424"/>
    <s v="CYT CASILL P.NOIR 750 12U 2009 VES"/>
    <m/>
    <x v="26"/>
    <x v="3"/>
    <x v="1"/>
    <n v="65.999999990000006"/>
    <x v="26"/>
  </r>
  <r>
    <n v="1258002"/>
    <n v="10051467"/>
    <s v="CYT C.IGNACIO S.BLC 750 12U 2010 GB"/>
    <m/>
    <x v="26"/>
    <x v="3"/>
    <x v="1"/>
    <n v="382"/>
    <x v="26"/>
  </r>
  <r>
    <n v="1258012"/>
    <n v="10041224"/>
    <s v="CYT SUNR CARM(P08) 750 6U RU"/>
    <m/>
    <x v="26"/>
    <x v="3"/>
    <x v="1"/>
    <n v="386"/>
    <x v="26"/>
  </r>
  <r>
    <n v="1257975"/>
    <n v="10041215"/>
    <s v="CYT SUNR CARM(P08) 750 6U PL"/>
    <m/>
    <x v="26"/>
    <x v="3"/>
    <x v="1"/>
    <n v="190"/>
    <x v="26"/>
  </r>
  <r>
    <n v="1257823"/>
    <n v="10051562"/>
    <s v="CYT SUNR CARM(P08)STLV  750 12U 2010JP"/>
    <m/>
    <x v="26"/>
    <x v="3"/>
    <x v="1"/>
    <n v="680"/>
    <x v="26"/>
  </r>
  <r>
    <n v="1258218"/>
    <n v="12003699"/>
    <s v="2347 C.SAUV P.ALTO 0750 CH"/>
    <m/>
    <x v="26"/>
    <x v="3"/>
    <x v="1"/>
    <n v="804"/>
    <x v="26"/>
  </r>
  <r>
    <n v="7080075"/>
    <n v="10041592"/>
    <s v="CS CONO SUR C.SAUV ST(P07)750 6U NORD"/>
    <m/>
    <x v="26"/>
    <x v="3"/>
    <x v="1"/>
    <n v="260"/>
    <x v="26"/>
  </r>
  <r>
    <n v="7079779"/>
    <n v="10034656"/>
    <s v="CS CONO SUR C.SAUV STLV(P07) 375 24U JP"/>
    <m/>
    <x v="26"/>
    <x v="3"/>
    <x v="1"/>
    <n v="17"/>
    <x v="26"/>
  </r>
  <r>
    <n v="7079129"/>
    <n v="10049776"/>
    <s v="CS C.SUR TOC CHARD (P08 )STL 750 6U CZ"/>
    <m/>
    <x v="26"/>
    <x v="3"/>
    <x v="1"/>
    <n v="160"/>
    <x v="26"/>
  </r>
  <r>
    <n v="1257807"/>
    <n v="10044589"/>
    <s v="CYT FRONT C.SAUV BLUSH(P06)750 12U CO"/>
    <m/>
    <x v="26"/>
    <x v="3"/>
    <x v="1"/>
    <n v="168"/>
    <x v="26"/>
  </r>
  <r>
    <n v="1254561"/>
    <n v="10034439"/>
    <s v="CYT XPLOR C.C CAB/MER4P(MANTA)1500 6U US"/>
    <m/>
    <x v="26"/>
    <x v="1"/>
    <x v="1"/>
    <n v="2752"/>
    <x v="26"/>
  </r>
  <r>
    <n v="7079954"/>
    <n v="10029889"/>
    <s v="CS REY L.ANDES RVA C.SAUV(P08)750 6U VEU"/>
    <m/>
    <x v="26"/>
    <x v="1"/>
    <x v="1"/>
    <n v="587.55555560000005"/>
    <x v="26"/>
  </r>
  <r>
    <n v="7079027"/>
    <n v="10050174"/>
    <s v="MPO V.MPO VTAL C.SAUV(P09)STLV750 12UVEU"/>
    <m/>
    <x v="26"/>
    <x v="1"/>
    <x v="1"/>
    <n v="1500"/>
    <x v="26"/>
  </r>
  <r>
    <n v="1254552"/>
    <n v="10029734"/>
    <s v="CYT FRONT MERLOT(P07) 1500 6U US"/>
    <m/>
    <x v="26"/>
    <x v="1"/>
    <x v="1"/>
    <n v="5669"/>
    <x v="26"/>
  </r>
  <r>
    <n v="1254557"/>
    <n v="10030349"/>
    <s v="CYT FRONT S.BLC(P07) 1500 6U US"/>
    <m/>
    <x v="26"/>
    <x v="1"/>
    <x v="1"/>
    <n v="5120"/>
    <x v="26"/>
  </r>
  <r>
    <n v="1257600"/>
    <n v="10044038"/>
    <s v="CYT SENDERO S.BLC(ST)750 12U 2010GB"/>
    <m/>
    <x v="26"/>
    <x v="1"/>
    <x v="1"/>
    <n v="420"/>
    <x v="26"/>
  </r>
  <r>
    <n v="7079308"/>
    <n v="10035566"/>
    <s v="CS C.SUR TOC C.SA/SHI(P08)15006U(LCBO)CA"/>
    <m/>
    <x v="26"/>
    <x v="1"/>
    <x v="1"/>
    <n v="3298"/>
    <x v="26"/>
  </r>
  <r>
    <n v="7079955"/>
    <n v="10032409"/>
    <s v="CS REY L.ANDES RVA MER(NV)(P08)7506UVEU"/>
    <m/>
    <x v="26"/>
    <x v="1"/>
    <x v="1"/>
    <n v="280"/>
    <x v="26"/>
  </r>
  <r>
    <n v="1256254"/>
    <n v="10037059"/>
    <s v="CYT NUEVO EXTREMO MERL (P08) 750 12U VEU"/>
    <m/>
    <x v="26"/>
    <x v="1"/>
    <x v="1"/>
    <n v="280"/>
    <x v="26"/>
  </r>
  <r>
    <n v="7079694"/>
    <n v="10051867"/>
    <s v="MPO V.MPO VTAL CARM(P09)STLV75012U2010JP"/>
    <m/>
    <x v="26"/>
    <x v="1"/>
    <x v="1"/>
    <n v="392"/>
    <x v="26"/>
  </r>
  <r>
    <n v="7079747"/>
    <n v="10045793"/>
    <s v="CS I.NEGRA S.BL/CHAR(D)(P09)ST750 6U VEU"/>
    <m/>
    <x v="26"/>
    <x v="3"/>
    <x v="1"/>
    <n v="448"/>
    <x v="26"/>
  </r>
  <r>
    <n v="1255334"/>
    <n v="10045707"/>
    <s v="CYT CYT RVDO CARM/C.SAUV 750 12U PE"/>
    <m/>
    <x v="26"/>
    <x v="1"/>
    <x v="1"/>
    <n v="98.000000009999994"/>
    <x v="26"/>
  </r>
  <r>
    <n v="7079737"/>
    <n v="10047156"/>
    <s v="CS CONO SUR C.SAUV(P07) 750 12U CL"/>
    <m/>
    <x v="26"/>
    <x v="1"/>
    <x v="1"/>
    <n v="1400"/>
    <x v="26"/>
  </r>
  <r>
    <n v="1254526"/>
    <n v="10025773"/>
    <s v="CYT FRONT C.C CAB/MER(P07) 4P 1500 6U US"/>
    <m/>
    <x v="26"/>
    <x v="1"/>
    <x v="1"/>
    <n v="2304"/>
    <x v="26"/>
  </r>
  <r>
    <n v="1254540"/>
    <n v="10033275"/>
    <s v="CYT FRONT CC CA/ME(P07 MANT)4P1500 6U US"/>
    <m/>
    <x v="26"/>
    <x v="1"/>
    <x v="1"/>
    <n v="896"/>
    <x v="26"/>
  </r>
  <r>
    <n v="1254547"/>
    <n v="10029731"/>
    <s v="CYT FRONT CHARD(P07) 1500 6U US"/>
    <m/>
    <x v="26"/>
    <x v="1"/>
    <x v="1"/>
    <n v="6080"/>
    <x v="26"/>
  </r>
  <r>
    <n v="1257362"/>
    <n v="10044738"/>
    <s v="CYT FRONT C. CASE P.GRIGIO 4P 1500 6U US"/>
    <m/>
    <x v="26"/>
    <x v="1"/>
    <x v="1"/>
    <n v="448"/>
    <x v="26"/>
  </r>
  <r>
    <n v="1254559"/>
    <n v="10041426"/>
    <s v="CYT FRONT P.GRIGIO(P07)1500 6U US"/>
    <m/>
    <x v="26"/>
    <x v="1"/>
    <x v="1"/>
    <n v="2300"/>
    <x v="26"/>
  </r>
  <r>
    <n v="1256931"/>
    <n v="10020308"/>
    <s v="CYT CASILL MERL 750 12U US"/>
    <m/>
    <x v="26"/>
    <x v="2"/>
    <x v="1"/>
    <n v="1540"/>
    <x v="26"/>
  </r>
  <r>
    <n v="1258149"/>
    <n v="10047675"/>
    <s v="CYT FRONT CHARD GOLL  (P06) 7506U 2010FR"/>
    <m/>
    <x v="26"/>
    <x v="2"/>
    <x v="1"/>
    <n v="462"/>
    <x v="26"/>
  </r>
  <r>
    <n v="1257972"/>
    <n v="10022609"/>
    <s v="CYT FRONT CHARD(P06) 750 6U PL"/>
    <m/>
    <x v="26"/>
    <x v="2"/>
    <x v="1"/>
    <n v="637.55555549999997"/>
    <x v="26"/>
  </r>
  <r>
    <n v="1257534"/>
    <n v="10047677"/>
    <s v="CYT FRONT CHARD(P06) 750 6U 2010 PT"/>
    <m/>
    <x v="26"/>
    <x v="2"/>
    <x v="1"/>
    <n v="127.5555555"/>
    <x v="26"/>
  </r>
  <r>
    <n v="1257814"/>
    <n v="10047282"/>
    <s v="CYT CYT(=SUNR) S.BLC 187 24U 2010 VEU"/>
    <m/>
    <x v="26"/>
    <x v="10"/>
    <x v="1"/>
    <n v="837.77777779999997"/>
    <x v="26"/>
  </r>
  <r>
    <n v="1257899"/>
    <n v="10045707"/>
    <s v="CYT CYT RVDO CARM/C.SAUV 750 12U PE"/>
    <m/>
    <x v="26"/>
    <x v="1"/>
    <x v="1"/>
    <n v="1387"/>
    <x v="26"/>
  </r>
  <r>
    <n v="1255266"/>
    <n v="10049044"/>
    <s v="CYT FRONT LATE HARVEST 750 12U PE"/>
    <m/>
    <x v="26"/>
    <x v="3"/>
    <x v="1"/>
    <n v="56"/>
    <x v="26"/>
  </r>
  <r>
    <n v="7079392"/>
    <n v="10051523"/>
    <s v="MPO V.MPO VTAL CHARDST(P09)STIC75012UVEU"/>
    <m/>
    <x v="26"/>
    <x v="3"/>
    <x v="1"/>
    <n v="2035"/>
    <x v="26"/>
  </r>
  <r>
    <n v="7079319"/>
    <n v="10046226"/>
    <s v="CS C.SUR TOC CHARD(P08)ST 750 12U VEU"/>
    <m/>
    <x v="26"/>
    <x v="3"/>
    <x v="1"/>
    <n v="300"/>
    <x v="26"/>
  </r>
  <r>
    <n v="1257057"/>
    <n v="10038606"/>
    <s v="CYT CASILL SHIRAZ 750 12U 2009 VIN"/>
    <m/>
    <x v="26"/>
    <x v="3"/>
    <x v="1"/>
    <n v="132"/>
    <x v="26"/>
  </r>
  <r>
    <n v="7079363"/>
    <n v="10047153"/>
    <s v="CS RESERVA C.SAUV(P08) 750 6U 2009 VEU"/>
    <m/>
    <x v="26"/>
    <x v="3"/>
    <x v="1"/>
    <n v="95"/>
    <x v="26"/>
  </r>
  <r>
    <n v="7079362"/>
    <n v="10033399"/>
    <s v="CS RESERVA SYRAH(P08) 750 6U 2007 VEU"/>
    <m/>
    <x v="26"/>
    <x v="3"/>
    <x v="1"/>
    <n v="25"/>
    <x v="26"/>
  </r>
  <r>
    <n v="7079360"/>
    <n v="10048884"/>
    <s v="CS RESERVA S.BLC STLV(P08) 750 6U2010VEU"/>
    <m/>
    <x v="26"/>
    <x v="3"/>
    <x v="1"/>
    <n v="25"/>
    <x v="26"/>
  </r>
  <r>
    <n v="1256937"/>
    <n v="10047789"/>
    <s v="CYT CASILL SHI/RO ST 750 6U 2010 GB"/>
    <m/>
    <x v="26"/>
    <x v="3"/>
    <x v="1"/>
    <n v="350"/>
    <x v="26"/>
  </r>
  <r>
    <n v="1258188"/>
    <n v="10049604"/>
    <s v="CYT CAS RVA PR C.SAUV ECO 750 6U 2009 NL"/>
    <m/>
    <x v="26"/>
    <x v="3"/>
    <x v="1"/>
    <n v="56.000000010000001"/>
    <x v="26"/>
  </r>
  <r>
    <n v="1258189"/>
    <n v="10049615"/>
    <s v="CYT CAS RVA PR C.SAUV ECO 750 12U2009VES"/>
    <m/>
    <x v="26"/>
    <x v="3"/>
    <x v="1"/>
    <n v="42.000000010000001"/>
    <x v="26"/>
  </r>
  <r>
    <n v="1257779"/>
    <n v="10049629"/>
    <s v="CYT CAS RVA PR C.SAUV ECO 750 12U2009VEU"/>
    <m/>
    <x v="26"/>
    <x v="3"/>
    <x v="1"/>
    <n v="56"/>
    <x v="26"/>
  </r>
  <r>
    <n v="1255391"/>
    <n v="10044194"/>
    <s v="CYT FRONT C.SAUV(P07) STICK 1500 6U US"/>
    <m/>
    <x v="26"/>
    <x v="1"/>
    <x v="1"/>
    <n v="3040"/>
    <x v="26"/>
  </r>
  <r>
    <n v="7079614"/>
    <n v="10037031"/>
    <s v="CS RESERVA MALBEC(P08)750 12U 2007 JP"/>
    <m/>
    <x v="26"/>
    <x v="3"/>
    <x v="1"/>
    <n v="49.999999989999999"/>
    <x v="26"/>
  </r>
  <r>
    <n v="7079434"/>
    <n v="10028197"/>
    <s v="CS CONO SUR C.SAUV STLV(P07) 750 12U CA"/>
    <m/>
    <x v="26"/>
    <x v="1"/>
    <x v="1"/>
    <n v="327"/>
    <x v="26"/>
  </r>
  <r>
    <n v="1257746"/>
    <n v="10020006"/>
    <s v="CYT CASILL SHIRAZ 750 12U VES"/>
    <m/>
    <x v="26"/>
    <x v="3"/>
    <x v="1"/>
    <n v="195"/>
    <x v="26"/>
  </r>
  <r>
    <n v="1257093"/>
    <n v="10038105"/>
    <s v="CYT CASILL SHIRAZ 750 12U (C/ESP) CA"/>
    <m/>
    <x v="26"/>
    <x v="3"/>
    <x v="1"/>
    <n v="110"/>
    <x v="26"/>
  </r>
  <r>
    <n v="7079654"/>
    <n v="12006379"/>
    <s v="1175 S.BLC TERRUNYO 0750 ST 2009 1U US"/>
    <m/>
    <x v="26"/>
    <x v="3"/>
    <x v="1"/>
    <n v="54.999999989999999"/>
    <x v="26"/>
  </r>
  <r>
    <n v="1259018"/>
    <n v="10041075"/>
    <s v="CYT FRONT C.SAUV/MERL(P06)STLV1500 6U CA"/>
    <m/>
    <x v="26"/>
    <x v="1"/>
    <x v="1"/>
    <n v="3879"/>
    <x v="26"/>
  </r>
  <r>
    <n v="1257811"/>
    <n v="10026752"/>
    <s v="CA RESERVA MERLOT 750 6U VEU"/>
    <m/>
    <x v="26"/>
    <x v="1"/>
    <x v="1"/>
    <n v="294.44444440000001"/>
    <x v="26"/>
  </r>
  <r>
    <n v="1256638"/>
    <n v="10041078"/>
    <s v="CYT FRONT MERL STLV(P06) 1500 6U CA"/>
    <m/>
    <x v="26"/>
    <x v="1"/>
    <x v="1"/>
    <n v="3040"/>
    <x v="26"/>
  </r>
  <r>
    <n v="1254530"/>
    <n v="10029723"/>
    <s v="CYT FRONT CAB/MER(P07)1500 6U US"/>
    <m/>
    <x v="26"/>
    <x v="1"/>
    <x v="1"/>
    <n v="12000"/>
    <x v="26"/>
  </r>
  <r>
    <n v="7079594"/>
    <n v="10044177"/>
    <s v="MPO V.MPO C.SAUV/MERL(P05)STLV75012UVAS"/>
    <m/>
    <x v="26"/>
    <x v="1"/>
    <x v="1"/>
    <n v="154"/>
    <x v="26"/>
  </r>
  <r>
    <n v="1257911"/>
    <n v="10022501"/>
    <s v="CYT FRONT S.BLC(P06) 750 6U PL"/>
    <m/>
    <x v="26"/>
    <x v="2"/>
    <x v="1"/>
    <n v="110"/>
    <x v="26"/>
  </r>
  <r>
    <n v="1258998"/>
    <n v="12006401"/>
    <s v="2182 CARME CASILL ECO 0750 CH 2010"/>
    <m/>
    <x v="26"/>
    <x v="3"/>
    <x v="1"/>
    <n v="166.66666670000001"/>
    <x v="26"/>
  </r>
  <r>
    <n v="1257641"/>
    <n v="10049752"/>
    <s v="CYT CASILL P.NOIR STLV 750 6U 2009 GB"/>
    <m/>
    <x v="26"/>
    <x v="3"/>
    <x v="1"/>
    <n v="231"/>
    <x v="26"/>
  </r>
  <r>
    <n v="1257079"/>
    <n v="10044011"/>
    <s v="CYT NORTE CHICO ROS STL(JN)750 12U2010GB"/>
    <m/>
    <x v="26"/>
    <x v="5"/>
    <x v="1"/>
    <n v="250"/>
    <x v="26"/>
  </r>
  <r>
    <n v="1256938"/>
    <n v="10047998"/>
    <s v="CYT PEREGRINO MERLOT(ST) 750 12U 2010GB"/>
    <m/>
    <x v="26"/>
    <x v="5"/>
    <x v="1"/>
    <n v="120"/>
    <x v="26"/>
  </r>
  <r>
    <n v="7079450"/>
    <n v="10048464"/>
    <s v="MPO TENTA MERL 750 12U PR"/>
    <m/>
    <x v="26"/>
    <x v="5"/>
    <x v="1"/>
    <n v="227"/>
    <x v="26"/>
  </r>
  <r>
    <n v="7079667"/>
    <n v="10051524"/>
    <s v="MPO V.MPO VTAL CARM (P09)STIC 750 12U SE"/>
    <m/>
    <x v="26"/>
    <x v="5"/>
    <x v="1"/>
    <n v="3000"/>
    <x v="26"/>
  </r>
  <r>
    <n v="1256462"/>
    <n v="10043478"/>
    <s v="CYT COOPER RANGE C.SAU ST 750 6U 2010 GB"/>
    <m/>
    <x v="26"/>
    <x v="5"/>
    <x v="1"/>
    <n v="490"/>
    <x v="26"/>
  </r>
  <r>
    <n v="7079569"/>
    <n v="10047653"/>
    <s v="CS D.RIO GRANDE C.SAUV(STLV) 750 6U VEU"/>
    <m/>
    <x v="26"/>
    <x v="5"/>
    <x v="1"/>
    <n v="250"/>
    <x v="26"/>
  </r>
  <r>
    <n v="1257499"/>
    <n v="10019901"/>
    <s v="PA P.ALTO RVA C.SAUV 750 12U LATAM"/>
    <m/>
    <x v="26"/>
    <x v="5"/>
    <x v="1"/>
    <n v="75"/>
    <x v="26"/>
  </r>
  <r>
    <n v="1257199"/>
    <n v="10049400"/>
    <s v="PA P.ALTO RVA C.SAUV(MED) 750 12U CA"/>
    <m/>
    <x v="26"/>
    <x v="5"/>
    <x v="1"/>
    <n v="210"/>
    <x v="26"/>
  </r>
  <r>
    <n v="1257400"/>
    <n v="10045911"/>
    <s v="PA P.ALTO RVA C.SAUV 750 6U DK"/>
    <m/>
    <x v="26"/>
    <x v="5"/>
    <x v="1"/>
    <n v="1407.555556"/>
    <x v="26"/>
  </r>
  <r>
    <n v="7080226"/>
    <n v="10048870"/>
    <s v="PA P.ALTO RVA C.SAUV 750 6U 2009 GB"/>
    <m/>
    <x v="26"/>
    <x v="5"/>
    <x v="1"/>
    <n v="15"/>
    <x v="26"/>
  </r>
  <r>
    <n v="1257224"/>
    <n v="10045138"/>
    <s v="CYT CASILL S.BLC ECO 750 12U 2010 VIN"/>
    <m/>
    <x v="26"/>
    <x v="5"/>
    <x v="1"/>
    <n v="83.999999990000006"/>
    <x v="26"/>
  </r>
  <r>
    <n v="1256298"/>
    <n v="10046023"/>
    <s v="CA CLASSICO ROSE STIC 750 12U VE"/>
    <m/>
    <x v="26"/>
    <x v="5"/>
    <x v="1"/>
    <n v="98"/>
    <x v="26"/>
  </r>
  <r>
    <n v="7079930"/>
    <n v="10049780"/>
    <s v="CS CONO SUR MERL (P07)STL 750 6U CZ"/>
    <m/>
    <x v="26"/>
    <x v="5"/>
    <x v="1"/>
    <n v="190"/>
    <x v="26"/>
  </r>
  <r>
    <n v="7079924"/>
    <n v="10047836"/>
    <s v="CS ROKO C.SAUV ROSE STLV 750 6U VEU"/>
    <m/>
    <x v="26"/>
    <x v="5"/>
    <x v="1"/>
    <n v="349.55555559999999"/>
    <x v="26"/>
  </r>
  <r>
    <n v="7080046"/>
    <n v="10042666"/>
    <s v="CS I.NEGRA RVA S.BLC(P09)STLV 750 6U VEU"/>
    <m/>
    <x v="26"/>
    <x v="5"/>
    <x v="1"/>
    <n v="62.000000010000001"/>
    <x v="26"/>
  </r>
  <r>
    <n v="7079656"/>
    <n v="10047260"/>
    <s v="CS C.D.RIO VERDE S.BLC ST 750 12U 2010GB"/>
    <m/>
    <x v="26"/>
    <x v="5"/>
    <x v="1"/>
    <n v="140"/>
    <x v="26"/>
  </r>
  <r>
    <n v="7079672"/>
    <n v="10051523"/>
    <s v="MPO V.MPO VTAL CHARDST(P09)STIC75012UVEU"/>
    <m/>
    <x v="26"/>
    <x v="5"/>
    <x v="1"/>
    <n v="1110"/>
    <x v="26"/>
  </r>
  <r>
    <n v="7079571"/>
    <n v="10047655"/>
    <s v="CS D.RIO GRANDE CHARD(STLV) 750 6U VEU"/>
    <m/>
    <x v="26"/>
    <x v="5"/>
    <x v="1"/>
    <n v="189.5555555"/>
    <x v="26"/>
  </r>
  <r>
    <n v="7079398"/>
    <n v="10047183"/>
    <s v="CS COUGAR CHARD 750 6U CN"/>
    <m/>
    <x v="26"/>
    <x v="5"/>
    <x v="1"/>
    <n v="275"/>
    <x v="26"/>
  </r>
  <r>
    <n v="1257433"/>
    <n v="10045143"/>
    <s v="CYT CASILL S.BLC STL ECO 750 6U 2010 VEU"/>
    <m/>
    <x v="26"/>
    <x v="5"/>
    <x v="1"/>
    <n v="210"/>
    <x v="26"/>
  </r>
  <r>
    <n v="1258112"/>
    <n v="10025604"/>
    <s v="CYT CASILL S.BLC STLV 750 12U LATAM"/>
    <m/>
    <x v="26"/>
    <x v="5"/>
    <x v="1"/>
    <n v="697"/>
    <x v="26"/>
  </r>
  <r>
    <n v="1257984"/>
    <n v="10045114"/>
    <s v="CYT CASILL S.BLC ECO 750 12U 2010 VEU"/>
    <m/>
    <x v="26"/>
    <x v="5"/>
    <x v="1"/>
    <n v="100"/>
    <x v="26"/>
  </r>
  <r>
    <n v="1257743"/>
    <n v="10020612"/>
    <s v="CYT CASILL C.SAUV(ND) 375 24U VES"/>
    <m/>
    <x v="26"/>
    <x v="3"/>
    <x v="1"/>
    <n v="36"/>
    <x v="26"/>
  </r>
  <r>
    <n v="1256059"/>
    <n v="10046012"/>
    <s v="CA CLASSICO ROSE STIC 750 12U VIN"/>
    <m/>
    <x v="26"/>
    <x v="5"/>
    <x v="1"/>
    <n v="42.000000010000001"/>
    <x v="26"/>
  </r>
  <r>
    <n v="1257933"/>
    <n v="12004729"/>
    <s v="1175 S.BLC TERRUNYO 0750 ST 2008 1U CR"/>
    <m/>
    <x v="26"/>
    <x v="9"/>
    <x v="1"/>
    <n v="16.444444440000002"/>
    <x v="26"/>
  </r>
  <r>
    <n v="7078694"/>
    <n v="10050180"/>
    <s v="VE W.CREST C.SAUV(P10) 1500 6U US"/>
    <m/>
    <x v="26"/>
    <x v="9"/>
    <x v="1"/>
    <n v="1760"/>
    <x v="26"/>
  </r>
  <r>
    <n v="7079445"/>
    <n v="10051758"/>
    <s v="CS GRAN VALLE NIEBLA GEW 750 12U 2010 GB"/>
    <m/>
    <x v="26"/>
    <x v="9"/>
    <x v="1"/>
    <n v="1050"/>
    <x v="26"/>
  </r>
  <r>
    <n v="1257805"/>
    <n v="10050541"/>
    <s v="CYT MARQUES CHARD 750 12U 2009 PA"/>
    <m/>
    <x v="26"/>
    <x v="9"/>
    <x v="1"/>
    <n v="33"/>
    <x v="26"/>
  </r>
  <r>
    <n v="1257565"/>
    <n v="10050762"/>
    <s v="CYT MARQUES CARM 750 6U 2009 (CHA)BE"/>
    <m/>
    <x v="26"/>
    <x v="9"/>
    <x v="1"/>
    <n v="196"/>
    <x v="26"/>
  </r>
  <r>
    <n v="7079683"/>
    <n v="10045533"/>
    <s v="CS RESERVAP.NO STL(P08) 75012U2009LATAM"/>
    <m/>
    <x v="26"/>
    <x v="9"/>
    <x v="1"/>
    <n v="70"/>
    <x v="26"/>
  </r>
  <r>
    <n v="7079919"/>
    <n v="10045534"/>
    <s v="CS RESERVA P.NOIR STL(P08)75012U2009MX"/>
    <m/>
    <x v="26"/>
    <x v="9"/>
    <x v="1"/>
    <n v="77"/>
    <x v="26"/>
  </r>
  <r>
    <n v="7079864"/>
    <n v="10050097"/>
    <s v="CS RESERVA MERL(P08) 750 6U 2009 VEU"/>
    <m/>
    <x v="26"/>
    <x v="9"/>
    <x v="1"/>
    <n v="247.55555559999999"/>
    <x v="26"/>
  </r>
  <r>
    <n v="7079890"/>
    <n v="10051464"/>
    <s v="CS RESERVA CHARD(P08) 750 12U 2010 NORD"/>
    <m/>
    <x v="26"/>
    <x v="9"/>
    <x v="1"/>
    <n v="100"/>
    <x v="26"/>
  </r>
  <r>
    <n v="1257430"/>
    <n v="12006248"/>
    <s v="1143 RIESL SPARK 0750 CH (0107) 2010"/>
    <m/>
    <x v="26"/>
    <x v="9"/>
    <x v="1"/>
    <n v="1111.1111109999999"/>
    <x v="26"/>
  </r>
  <r>
    <n v="7078933"/>
    <n v="10050418"/>
    <s v="CS ORGANICO CHAR(P09) 750 12U 2010 JP"/>
    <m/>
    <x v="26"/>
    <x v="9"/>
    <x v="1"/>
    <n v="79.999999990000006"/>
    <x v="26"/>
  </r>
  <r>
    <n v="7080074"/>
    <n v="10045299"/>
    <s v="CS LOS GANSOS C.SAUV STLV 750 6U NL"/>
    <m/>
    <x v="26"/>
    <x v="5"/>
    <x v="1"/>
    <n v="872"/>
    <x v="26"/>
  </r>
  <r>
    <n v="7079916"/>
    <n v="21000121"/>
    <s v="4140 P.NOIR ORGANICO 750 6U ST 2010 VEU"/>
    <m/>
    <x v="26"/>
    <x v="9"/>
    <x v="1"/>
    <n v="110"/>
    <x v="26"/>
  </r>
  <r>
    <n v="7079696"/>
    <n v="10042433"/>
    <s v="CS CONO SUR C.SAUV (P07)750 12U LATAM"/>
    <m/>
    <x v="26"/>
    <x v="5"/>
    <x v="1"/>
    <n v="140"/>
    <x v="26"/>
  </r>
  <r>
    <n v="7079776"/>
    <n v="10045417"/>
    <s v="MPO V.MPO VTAL C.SAUV(P09)STLV750 12U NO"/>
    <m/>
    <x v="26"/>
    <x v="5"/>
    <x v="1"/>
    <n v="100"/>
    <x v="26"/>
  </r>
  <r>
    <n v="7079775"/>
    <n v="10045417"/>
    <s v="MPO V.MPO VTAL C.SAUV(P09)STLV750 12U NO"/>
    <m/>
    <x v="26"/>
    <x v="5"/>
    <x v="1"/>
    <n v="1080"/>
    <x v="26"/>
  </r>
  <r>
    <n v="1255620"/>
    <n v="10044936"/>
    <s v="CYT CASILL C.SAUV ECO 750 12U VAR"/>
    <m/>
    <x v="26"/>
    <x v="5"/>
    <x v="1"/>
    <n v="826"/>
    <x v="26"/>
  </r>
  <r>
    <n v="7080077"/>
    <n v="10040464"/>
    <s v="CS CONO SUR CARM(P07) 750 6U VEU"/>
    <m/>
    <x v="26"/>
    <x v="5"/>
    <x v="1"/>
    <n v="210"/>
    <x v="26"/>
  </r>
  <r>
    <n v="7080079"/>
    <n v="10041598"/>
    <s v="CS CONO SUR CARM STLV(P07)750 6U NORD"/>
    <m/>
    <x v="26"/>
    <x v="5"/>
    <x v="1"/>
    <n v="140"/>
    <x v="26"/>
  </r>
  <r>
    <n v="7080080"/>
    <n v="10041033"/>
    <s v="CS CONO SUR CARM(P07) 750 6U VAS"/>
    <m/>
    <x v="26"/>
    <x v="5"/>
    <x v="1"/>
    <n v="42.000000010000001"/>
    <x v="26"/>
  </r>
  <r>
    <n v="7079844"/>
    <n v="10051062"/>
    <s v="CS CONO SUR CARM (P07) 750 6U 2010 RU"/>
    <m/>
    <x v="26"/>
    <x v="5"/>
    <x v="1"/>
    <n v="142.4444445"/>
    <x v="26"/>
  </r>
  <r>
    <n v="7079787"/>
    <n v="10043288"/>
    <s v="CS CONO SUR MERL(P07) 750 6U VAS"/>
    <m/>
    <x v="26"/>
    <x v="5"/>
    <x v="1"/>
    <n v="55.999999989999999"/>
    <x v="26"/>
  </r>
  <r>
    <n v="7080078"/>
    <n v="10028421"/>
    <s v="CS CONO SUR MERL(P07) 375 24U MX"/>
    <m/>
    <x v="26"/>
    <x v="5"/>
    <x v="1"/>
    <n v="44.999999989999999"/>
    <x v="26"/>
  </r>
  <r>
    <n v="7079475"/>
    <n v="10035764"/>
    <s v="MPO V.MPO RVA CHARD(P05) 750 12U 2009 JP"/>
    <m/>
    <x v="26"/>
    <x v="5"/>
    <x v="1"/>
    <n v="132"/>
    <x v="26"/>
  </r>
  <r>
    <n v="7079822"/>
    <n v="12006366"/>
    <s v="2095 C.SAUV TERRUNYO 0750 CH 2008 1U VEU"/>
    <m/>
    <x v="26"/>
    <x v="9"/>
    <x v="1"/>
    <n v="45.000000010000001"/>
    <x v="26"/>
  </r>
  <r>
    <n v="1256314"/>
    <n v="10044920"/>
    <s v="CYT CASILL C.SAUV ECO 750 12U 2009 VEU"/>
    <m/>
    <x v="26"/>
    <x v="3"/>
    <x v="1"/>
    <n v="97"/>
    <x v="26"/>
  </r>
  <r>
    <n v="1257604"/>
    <n v="10051745"/>
    <s v="CYT CASILL C.SAUV ECO 750 6U 2010 GB"/>
    <m/>
    <x v="26"/>
    <x v="5"/>
    <x v="1"/>
    <n v="446.44444449999997"/>
    <x v="26"/>
  </r>
  <r>
    <n v="1257614"/>
    <n v="10044940"/>
    <s v="CYT CASILL C.SAUV ECO 750 12U VES"/>
    <m/>
    <x v="26"/>
    <x v="5"/>
    <x v="1"/>
    <n v="1694"/>
    <x v="26"/>
  </r>
  <r>
    <n v="1257359"/>
    <n v="10044929"/>
    <s v="CYT CASILL C.SAUV ECO750 12U LATAM"/>
    <m/>
    <x v="26"/>
    <x v="5"/>
    <x v="1"/>
    <n v="350"/>
    <x v="26"/>
  </r>
  <r>
    <n v="1257211"/>
    <n v="10048258"/>
    <s v="PA P.ALTO RVA S.BLC STLV 750 6U 2010 DK"/>
    <m/>
    <x v="26"/>
    <x v="5"/>
    <x v="1"/>
    <n v="2225"/>
    <x v="26"/>
  </r>
  <r>
    <n v="7080045"/>
    <n v="10051857"/>
    <s v="PA P.ALTO RVA S.BLC STLV 750 6U 2010 AU"/>
    <m/>
    <x v="26"/>
    <x v="5"/>
    <x v="1"/>
    <n v="385"/>
    <x v="26"/>
  </r>
  <r>
    <n v="1252657"/>
    <n v="12006248"/>
    <s v="1143 RIESL SPARK 0750 CH (0107) 2010"/>
    <m/>
    <x v="26"/>
    <x v="4"/>
    <x v="1"/>
    <n v="5111.1111110000002"/>
    <x v="26"/>
  </r>
  <r>
    <n v="7080154"/>
    <n v="12006613"/>
    <s v="2144 ROSE MPO SPARK 750 CH 2010"/>
    <m/>
    <x v="26"/>
    <x v="4"/>
    <x v="1"/>
    <n v="1666.666667"/>
    <x v="26"/>
  </r>
  <r>
    <n v="1255379"/>
    <n v="10043410"/>
    <s v="CYT CASILL C.SAUV 750 12U MX"/>
    <m/>
    <x v="26"/>
    <x v="3"/>
    <x v="1"/>
    <n v="105"/>
    <x v="26"/>
  </r>
  <r>
    <n v="1255602"/>
    <n v="10043410"/>
    <s v="CYT CASILL C.SAUV 750 12U MX"/>
    <m/>
    <x v="26"/>
    <x v="3"/>
    <x v="1"/>
    <n v="98"/>
    <x v="26"/>
  </r>
  <r>
    <n v="1257532"/>
    <n v="10045159"/>
    <s v="CYT CASILL S.BLC ECO  750 6U 2010 PT"/>
    <m/>
    <x v="26"/>
    <x v="5"/>
    <x v="1"/>
    <n v="95"/>
    <x v="26"/>
  </r>
  <r>
    <n v="7079432"/>
    <n v="10050110"/>
    <s v="CS VISION MERL(P08) 750 6U 2009 VEU"/>
    <m/>
    <x v="26"/>
    <x v="3"/>
    <x v="1"/>
    <n v="140"/>
    <x v="26"/>
  </r>
  <r>
    <n v="1257935"/>
    <n v="10045058"/>
    <s v="CYT CASILL MERL ECO 750 12U VES"/>
    <m/>
    <x v="26"/>
    <x v="5"/>
    <x v="1"/>
    <n v="318"/>
    <x v="26"/>
  </r>
  <r>
    <n v="1257516"/>
    <n v="10048607"/>
    <s v="CYT TRIO RVA CHARD(P10)750 6U 2009(MS)DE"/>
    <m/>
    <x v="26"/>
    <x v="3"/>
    <x v="1"/>
    <n v="44"/>
    <x v="26"/>
  </r>
  <r>
    <n v="7079312"/>
    <n v="10048768"/>
    <s v="CS RESERVA CHARD ST(P08)750 12U 2010VEU"/>
    <m/>
    <x v="26"/>
    <x v="3"/>
    <x v="1"/>
    <n v="19"/>
    <x v="26"/>
  </r>
  <r>
    <n v="1254327"/>
    <n v="10020063"/>
    <s v="CYT CASILL SHIRAZ 750 12U VAR"/>
    <m/>
    <x v="26"/>
    <x v="3"/>
    <x v="1"/>
    <n v="56.000000010000001"/>
    <x v="26"/>
  </r>
  <r>
    <n v="1257418"/>
    <n v="10050867"/>
    <s v="CYT TRIO RVA MERL(P10)750 12U 2010 VES"/>
    <m/>
    <x v="26"/>
    <x v="3"/>
    <x v="1"/>
    <n v="112"/>
    <x v="26"/>
  </r>
  <r>
    <n v="1256303"/>
    <n v="10045264"/>
    <s v="CYT CASILL MALB ECO 750 12U 2010 LCBO CA"/>
    <m/>
    <x v="26"/>
    <x v="3"/>
    <x v="1"/>
    <n v="280"/>
    <x v="26"/>
  </r>
  <r>
    <n v="1256648"/>
    <n v="10038409"/>
    <s v="CYT CASILL P.NOIR 750 6U 2009 RU"/>
    <m/>
    <x v="26"/>
    <x v="3"/>
    <x v="1"/>
    <n v="174.44444440000001"/>
    <x v="26"/>
  </r>
  <r>
    <n v="1257120"/>
    <n v="10051282"/>
    <s v="CYT G.RVA RIBERAS CHARD 750 6U 2010 VEU"/>
    <m/>
    <x v="26"/>
    <x v="3"/>
    <x v="1"/>
    <n v="105"/>
    <x v="26"/>
  </r>
  <r>
    <n v="1238650"/>
    <n v="12006226"/>
    <s v="1152 CHARD RIBERAS 0750 CH 2010"/>
    <m/>
    <x v="26"/>
    <x v="3"/>
    <x v="1"/>
    <n v="1533.7777779999999"/>
    <x v="26"/>
  </r>
  <r>
    <n v="1257357"/>
    <n v="10047789"/>
    <s v="CYT CASILL SHI/RO ST 750 6U 2010 GB"/>
    <m/>
    <x v="26"/>
    <x v="3"/>
    <x v="1"/>
    <n v="1107"/>
    <x v="26"/>
  </r>
  <r>
    <n v="1258077"/>
    <n v="12006401"/>
    <s v="2182 CARME CASILL ECO 0750 CH 2010"/>
    <m/>
    <x v="26"/>
    <x v="3"/>
    <x v="1"/>
    <n v="533"/>
    <x v="26"/>
  </r>
  <r>
    <n v="7079518"/>
    <n v="10042768"/>
    <s v="CS RESERVA RIESL STLV(P08)750 12U 2010JP"/>
    <m/>
    <x v="26"/>
    <x v="3"/>
    <x v="1"/>
    <n v="49.999999989999999"/>
    <x v="26"/>
  </r>
  <r>
    <n v="7079608"/>
    <n v="10035374"/>
    <s v="MPO V.MPO RVA CHARD(P05)STLV 750 12U VAS"/>
    <m/>
    <x v="26"/>
    <x v="5"/>
    <x v="1"/>
    <n v="43.999999989999999"/>
    <x v="26"/>
  </r>
  <r>
    <n v="1258011"/>
    <n v="10035776"/>
    <s v="CYT CASILL CHARD 750 6U 2009 DE/BE"/>
    <m/>
    <x v="26"/>
    <x v="5"/>
    <x v="1"/>
    <n v="462"/>
    <x v="26"/>
  </r>
  <r>
    <n v="1256684"/>
    <n v="10031779"/>
    <s v="CYT CASILL CHARD 750 6U RU"/>
    <m/>
    <x v="26"/>
    <x v="5"/>
    <x v="1"/>
    <n v="1713.555556"/>
    <x v="26"/>
  </r>
  <r>
    <n v="1257563"/>
    <n v="10020004"/>
    <s v="CYT CASILL CHARD 750 12U VES"/>
    <m/>
    <x v="26"/>
    <x v="5"/>
    <x v="1"/>
    <n v="264"/>
    <x v="26"/>
  </r>
  <r>
    <n v="1257398"/>
    <n v="10020066"/>
    <s v="CYT CASILL CHARD STLV 750 12U VAR"/>
    <m/>
    <x v="26"/>
    <x v="5"/>
    <x v="1"/>
    <n v="55.999999989999999"/>
    <x v="26"/>
  </r>
  <r>
    <n v="1257098"/>
    <n v="10035771"/>
    <s v="CYT CASILL CHARD STLV 750 12U 2009 VEU"/>
    <m/>
    <x v="26"/>
    <x v="5"/>
    <x v="1"/>
    <n v="229"/>
    <x v="26"/>
  </r>
  <r>
    <n v="1257533"/>
    <n v="10045603"/>
    <s v="CYT CASILL CHARD 750 6U 2009 PT"/>
    <m/>
    <x v="26"/>
    <x v="5"/>
    <x v="1"/>
    <n v="85.000000009999994"/>
    <x v="26"/>
  </r>
  <r>
    <n v="1257443"/>
    <n v="10020059"/>
    <s v="CYT CASILL CHARD 750 12U VAR"/>
    <m/>
    <x v="26"/>
    <x v="5"/>
    <x v="1"/>
    <n v="88.000000009999994"/>
    <x v="26"/>
  </r>
  <r>
    <n v="1257293"/>
    <n v="10020039"/>
    <s v="CYT CASILL CHARD 750 12U LATAM"/>
    <m/>
    <x v="26"/>
    <x v="5"/>
    <x v="1"/>
    <n v="374"/>
    <x v="26"/>
  </r>
  <r>
    <n v="1257437"/>
    <n v="10035789"/>
    <s v="CYT CASILL CHARD 750 12U 2009 VIN"/>
    <m/>
    <x v="26"/>
    <x v="5"/>
    <x v="1"/>
    <n v="330"/>
    <x v="26"/>
  </r>
  <r>
    <n v="1257105"/>
    <n v="10035770"/>
    <s v="CYT CASILL CHARD 750 12U 2009 VEU"/>
    <m/>
    <x v="26"/>
    <x v="5"/>
    <x v="1"/>
    <n v="54.999999989999999"/>
    <x v="26"/>
  </r>
  <r>
    <n v="1257356"/>
    <n v="10045048"/>
    <s v="CYT CASILL MERL ECO 750 12U LATAM"/>
    <m/>
    <x v="26"/>
    <x v="5"/>
    <x v="1"/>
    <n v="140"/>
    <x v="26"/>
  </r>
  <r>
    <n v="7079732"/>
    <n v="10052058"/>
    <s v="MPO V.MPO RVA CHARD(P05) 750 6U FR"/>
    <m/>
    <x v="26"/>
    <x v="5"/>
    <x v="1"/>
    <n v="54.999999989999999"/>
    <x v="26"/>
  </r>
  <r>
    <n v="1257503"/>
    <n v="10045043"/>
    <s v="CYT CASILL MERL ECO 750 12U CN"/>
    <m/>
    <x v="26"/>
    <x v="5"/>
    <x v="1"/>
    <n v="392"/>
    <x v="26"/>
  </r>
  <r>
    <n v="7079953"/>
    <n v="10052056"/>
    <s v="MPO V.MPO RVA CARM(P05) 750 6U FR"/>
    <m/>
    <x v="26"/>
    <x v="5"/>
    <x v="1"/>
    <n v="140"/>
    <x v="26"/>
  </r>
  <r>
    <n v="7079752"/>
    <n v="10038206"/>
    <s v="MPO SONATA RVA CARM 750 12U BR(WMP05 2)"/>
    <m/>
    <x v="26"/>
    <x v="5"/>
    <x v="1"/>
    <n v="280"/>
    <x v="26"/>
  </r>
  <r>
    <n v="1256841"/>
    <n v="10044975"/>
    <s v="CYT CASILL CARM ECO 750 12U VAR"/>
    <m/>
    <x v="26"/>
    <x v="5"/>
    <x v="1"/>
    <n v="107"/>
    <x v="26"/>
  </r>
  <r>
    <n v="1257097"/>
    <n v="10051162"/>
    <s v="CYT CASILL CARM ECO 750 12U 2010 C/ES CA"/>
    <m/>
    <x v="26"/>
    <x v="5"/>
    <x v="1"/>
    <n v="140"/>
    <x v="26"/>
  </r>
  <r>
    <n v="1258075"/>
    <n v="10044972"/>
    <s v="CYT CASILL CARM ECO 750 12U LATAM"/>
    <m/>
    <x v="26"/>
    <x v="5"/>
    <x v="1"/>
    <n v="126"/>
    <x v="26"/>
  </r>
  <r>
    <n v="1257112"/>
    <n v="10044963"/>
    <s v="CYT CASILL CARM ECO 750 12U 2010 VEU"/>
    <m/>
    <x v="26"/>
    <x v="5"/>
    <x v="1"/>
    <n v="69.999999990000006"/>
    <x v="26"/>
  </r>
  <r>
    <n v="1257686"/>
    <n v="10051167"/>
    <s v="CYT CASILL CARM ECO STIC 750 6U 2010 RU"/>
    <m/>
    <x v="26"/>
    <x v="5"/>
    <x v="1"/>
    <n v="730"/>
    <x v="26"/>
  </r>
  <r>
    <n v="1257808"/>
    <n v="10044977"/>
    <s v="CYT CASILL CARM ECO 750 12U VES"/>
    <m/>
    <x v="26"/>
    <x v="5"/>
    <x v="1"/>
    <n v="265"/>
    <x v="26"/>
  </r>
  <r>
    <n v="1256860"/>
    <n v="10044964"/>
    <s v="CYT CASILL CARM ECO 750 12U 2010 VIN"/>
    <m/>
    <x v="26"/>
    <x v="5"/>
    <x v="1"/>
    <n v="252"/>
    <x v="26"/>
  </r>
  <r>
    <n v="1257432"/>
    <n v="10051674"/>
    <s v="CYT FRONT CHARD(P06) 750 12U 2010 VEU"/>
    <m/>
    <x v="26"/>
    <x v="2"/>
    <x v="1"/>
    <n v="99.999999979999998"/>
    <x v="26"/>
  </r>
  <r>
    <n v="1257652"/>
    <n v="10035782"/>
    <s v="CYT CASILL CHARD STLV 750 6U 2009 NL"/>
    <m/>
    <x v="26"/>
    <x v="5"/>
    <x v="1"/>
    <n v="77.000000020000002"/>
    <x v="26"/>
  </r>
  <r>
    <n v="7079746"/>
    <n v="10050404"/>
    <s v="MPO BLEND S.BLC(P09)750 12U PR"/>
    <n v="42"/>
    <x v="27"/>
    <x v="12"/>
    <x v="2"/>
    <n v="42"/>
    <x v="27"/>
  </r>
  <r>
    <n v="7079792"/>
    <n v="10045922"/>
    <s v="CS REY L.ANDES RVA C.SAUV(P08) 750 12UMX"/>
    <n v="196"/>
    <x v="27"/>
    <x v="5"/>
    <x v="2"/>
    <n v="196"/>
    <x v="27"/>
  </r>
  <r>
    <n v="7079789"/>
    <n v="10044842"/>
    <s v="CS CONO SUR P.NOIR STLV(P07)75012U MX"/>
    <n v="33"/>
    <x v="27"/>
    <x v="6"/>
    <x v="2"/>
    <n v="33"/>
    <x v="27"/>
  </r>
  <r>
    <n v="7079788"/>
    <n v="10046239"/>
    <s v="CS C.SUR TOC C.SAUV(P08) 750 12U VAS"/>
    <n v="294"/>
    <x v="27"/>
    <x v="3"/>
    <x v="2"/>
    <n v="294"/>
    <x v="27"/>
  </r>
  <r>
    <n v="7079782"/>
    <n v="10044212"/>
    <s v="MPO TERRA SUR RVA C.SAUV STLV 750 6U VEU"/>
    <n v="70"/>
    <x v="27"/>
    <x v="5"/>
    <x v="2"/>
    <n v="70"/>
    <x v="27"/>
  </r>
  <r>
    <n v="7079773"/>
    <n v="10046437"/>
    <s v="CS ORGANICO C.SAU/CARM(P09)750 6U 2009NL"/>
    <n v="142.5"/>
    <x v="27"/>
    <x v="9"/>
    <x v="2"/>
    <n v="142.5"/>
    <x v="27"/>
  </r>
  <r>
    <n v="7079768"/>
    <n v="10052106"/>
    <s v="MPO G.DEV SYR/VIOG 750 6U MX"/>
    <n v="33"/>
    <x v="27"/>
    <x v="3"/>
    <x v="2"/>
    <n v="33"/>
    <x v="27"/>
  </r>
  <r>
    <n v="7079764"/>
    <n v="10039567"/>
    <s v="MPO V.MPO RVA C.SAUV(P05)750 12U PR"/>
    <n v="42"/>
    <x v="27"/>
    <x v="1"/>
    <x v="2"/>
    <n v="42"/>
    <x v="27"/>
  </r>
  <r>
    <n v="7079763"/>
    <n v="10039570"/>
    <s v="MPO V.MPO RVA CHARD(P05) 750 12U PR"/>
    <n v="44"/>
    <x v="27"/>
    <x v="5"/>
    <x v="2"/>
    <n v="44"/>
    <x v="27"/>
  </r>
  <r>
    <n v="7079762"/>
    <n v="10042916"/>
    <s v="MPO V.MPO RVA SYRAH (P05) 750 12U MX"/>
    <n v="44"/>
    <x v="27"/>
    <x v="5"/>
    <x v="2"/>
    <n v="44"/>
    <x v="27"/>
  </r>
  <r>
    <n v="7079761"/>
    <n v="10035565"/>
    <s v="CS C.SUR TOC C.SA/SHIR(P08)1500 6U CA"/>
    <n v="800"/>
    <x v="27"/>
    <x v="1"/>
    <x v="2"/>
    <n v="800"/>
    <x v="27"/>
  </r>
  <r>
    <n v="1258801"/>
    <n v="10021898"/>
    <s v="CYT FRONT CAB.SAUV(P06) 187 24U VEU"/>
    <n v="59.84"/>
    <x v="27"/>
    <x v="10"/>
    <x v="2"/>
    <n v="59.84"/>
    <x v="27"/>
  </r>
  <r>
    <n v="7079750"/>
    <n v="10038205"/>
    <s v="MPO SONATA RVA C.SAU 750 12U BR(WMP05 2)"/>
    <n v="280"/>
    <x v="27"/>
    <x v="1"/>
    <x v="2"/>
    <n v="280"/>
    <x v="27"/>
  </r>
  <r>
    <n v="7079801"/>
    <n v="10041128"/>
    <s v="MPO TENTA C.SAUV 750 12U PR"/>
    <n v="798"/>
    <x v="27"/>
    <x v="5"/>
    <x v="2"/>
    <n v="798"/>
    <x v="27"/>
  </r>
  <r>
    <n v="7079730"/>
    <n v="10052053"/>
    <s v="MPO V.MPO VTAL CARM (P09) 750 6U FR"/>
    <n v="210"/>
    <x v="27"/>
    <x v="6"/>
    <x v="2"/>
    <n v="210"/>
    <x v="27"/>
  </r>
  <r>
    <n v="7079729"/>
    <n v="10052052"/>
    <s v="MPO V.MPO VTAL S.BLC(P09) 750 6U FR"/>
    <n v="70"/>
    <x v="27"/>
    <x v="6"/>
    <x v="2"/>
    <n v="70"/>
    <x v="27"/>
  </r>
  <r>
    <n v="7079722"/>
    <n v="10047108"/>
    <s v="MPO SPARKLING WINE BRUT 6U 750(NB) VEU"/>
    <n v="1705"/>
    <x v="27"/>
    <x v="9"/>
    <x v="2"/>
    <n v="1744"/>
    <x v="27"/>
  </r>
  <r>
    <n v="7079721"/>
    <n v="10047108"/>
    <s v="MPO SPARKLING WINE BRUT 6U 750(NB) VEU"/>
    <n v="1111"/>
    <x v="27"/>
    <x v="9"/>
    <x v="2"/>
    <n v="1111"/>
    <x v="27"/>
  </r>
  <r>
    <n v="7079717"/>
    <n v="10047667"/>
    <s v="CS I.NEGRA RVE CHARD ST 7506U(P09)2010GB"/>
    <n v="1766"/>
    <x v="27"/>
    <x v="1"/>
    <x v="2"/>
    <n v="1766"/>
    <x v="27"/>
  </r>
  <r>
    <n v="7079716"/>
    <n v="10047667"/>
    <s v="CS I.NEGRA RVE CHARD ST 7506U(P09)2010GB"/>
    <n v="11063.5"/>
    <x v="27"/>
    <x v="0"/>
    <x v="2"/>
    <n v="11063.5"/>
    <x v="27"/>
  </r>
  <r>
    <n v="7079665"/>
    <n v="10048501"/>
    <s v="CS NEBLINA CHARD STLV(P08)750 12U JP"/>
    <n v="1203"/>
    <x v="27"/>
    <x v="5"/>
    <x v="2"/>
    <n v="1203"/>
    <x v="27"/>
  </r>
  <r>
    <n v="7079656"/>
    <n v="10047260"/>
    <s v="CS C.D.RIO VERDE S.BLC ST 750 12U 2010GB"/>
    <n v="140"/>
    <x v="27"/>
    <x v="3"/>
    <x v="2"/>
    <n v="140"/>
    <x v="27"/>
  </r>
  <r>
    <n v="7079607"/>
    <n v="10050154"/>
    <s v="MPO V.MPO VTAL C.SAUV(P05)STLV750 12UVAS"/>
    <n v="98"/>
    <x v="27"/>
    <x v="3"/>
    <x v="2"/>
    <n v="98"/>
    <x v="27"/>
  </r>
  <r>
    <n v="7079604"/>
    <n v="10044200"/>
    <s v="MPO V.MPO C.SAUV/MER(P05)STLV1500 6U VEU"/>
    <n v="48"/>
    <x v="27"/>
    <x v="1"/>
    <x v="2"/>
    <n v="48"/>
    <x v="27"/>
  </r>
  <r>
    <n v="7079594"/>
    <n v="10044177"/>
    <s v="MPO V.MPO C.SAUV/MERL(P05)STLV75012UVAS"/>
    <n v="154"/>
    <x v="27"/>
    <x v="1"/>
    <x v="2"/>
    <n v="154"/>
    <x v="27"/>
  </r>
  <r>
    <n v="7079756"/>
    <n v="10038224"/>
    <s v="MPO SONATA CARM 750 12U BR(WMP05 2)"/>
    <n v="727"/>
    <x v="27"/>
    <x v="6"/>
    <x v="2"/>
    <n v="727"/>
    <x v="27"/>
  </r>
  <r>
    <n v="7079868"/>
    <n v="10052048"/>
    <s v="MPO V.MPO VTAL C.SAUV(P09) 750 6U FR"/>
    <n v="350"/>
    <x v="27"/>
    <x v="1"/>
    <x v="2"/>
    <n v="350"/>
    <x v="27"/>
  </r>
  <r>
    <n v="7079915"/>
    <n v="10046086"/>
    <s v="CS ORGANICO C.SAU/CARM(P09)7506U2009NORD"/>
    <n v="280"/>
    <x v="27"/>
    <x v="9"/>
    <x v="2"/>
    <n v="798"/>
    <x v="27"/>
  </r>
  <r>
    <n v="7079911"/>
    <n v="10046230"/>
    <s v="CS C.SUR TOC S.BLC(P08)STL 750 12U VAS"/>
    <n v="56"/>
    <x v="27"/>
    <x v="3"/>
    <x v="2"/>
    <n v="56"/>
    <x v="27"/>
  </r>
  <r>
    <n v="7079904"/>
    <n v="10019564"/>
    <s v="MPO V.MPO RVA CHARD(P05) 750 12U VEU"/>
    <n v="77"/>
    <x v="27"/>
    <x v="5"/>
    <x v="2"/>
    <n v="77"/>
    <x v="27"/>
  </r>
  <r>
    <n v="7079902"/>
    <n v="10050062"/>
    <s v="MPO MPO VOLANDAS MERL ST 750 12U 2010 GB"/>
    <n v="65"/>
    <x v="27"/>
    <x v="3"/>
    <x v="2"/>
    <n v="65"/>
    <x v="27"/>
  </r>
  <r>
    <n v="7079898"/>
    <n v="10026053"/>
    <s v="MPO V.MPO VOLANDAS S.BLC STLV 750 12U GB"/>
    <n v="1001"/>
    <x v="27"/>
    <x v="11"/>
    <x v="2"/>
    <n v="1001"/>
    <x v="27"/>
  </r>
  <r>
    <n v="7079893"/>
    <n v="10046093"/>
    <s v="CS ORGANICO C.SAUV/CARM(P09)7506U2009VEU"/>
    <n v="222.5"/>
    <x v="27"/>
    <x v="9"/>
    <x v="2"/>
    <n v="222.5"/>
    <x v="27"/>
  </r>
  <r>
    <n v="7079888"/>
    <n v="10052144"/>
    <s v="CS VISION RIES(P08)STLV750 6U 2010 NORD"/>
    <n v="825"/>
    <x v="27"/>
    <x v="9"/>
    <x v="2"/>
    <n v="825"/>
    <x v="27"/>
  </r>
  <r>
    <n v="7079887"/>
    <n v="10049310"/>
    <s v="CS VISION RIES(P08)STLV750 6U 2010GB"/>
    <n v="154"/>
    <x v="27"/>
    <x v="9"/>
    <x v="2"/>
    <n v="154"/>
    <x v="27"/>
  </r>
  <r>
    <n v="7079878"/>
    <n v="10051393"/>
    <s v="CS CONO SUR P.NOIR STL(P07)750 6U 2010GB"/>
    <n v="208"/>
    <x v="27"/>
    <x v="6"/>
    <x v="2"/>
    <n v="208"/>
    <x v="27"/>
  </r>
  <r>
    <n v="7079876"/>
    <n v="10048856"/>
    <s v="CS I NEGRA RVA S.BLC(P09)ST7506UBG2010GB"/>
    <n v="5350.5"/>
    <x v="27"/>
    <x v="0"/>
    <x v="2"/>
    <n v="5350.5"/>
    <x v="27"/>
  </r>
  <r>
    <n v="7079875"/>
    <n v="10048001"/>
    <s v="CS I.NEGRA RVA MERL(P09)STLV 7506U2010GB"/>
    <n v="17103.5"/>
    <x v="27"/>
    <x v="11"/>
    <x v="2"/>
    <n v="17103.5"/>
    <x v="27"/>
  </r>
  <r>
    <n v="7079794"/>
    <n v="10051216"/>
    <s v="CS ORGANICO P.NOIR (P09) 750 6U 2010 NL"/>
    <n v="90"/>
    <x v="27"/>
    <x v="3"/>
    <x v="2"/>
    <n v="90"/>
    <x v="27"/>
  </r>
  <r>
    <n v="7079869"/>
    <n v="10050792"/>
    <s v="CS C.SUR TOC CARM(P08) 750 6U 2010 RU"/>
    <n v="1105"/>
    <x v="27"/>
    <x v="3"/>
    <x v="2"/>
    <n v="1105"/>
    <x v="27"/>
  </r>
  <r>
    <n v="7079800"/>
    <n v="10050402"/>
    <s v="MPO BLEND C.SAUV(P09)750 12U PR"/>
    <n v="98"/>
    <x v="27"/>
    <x v="11"/>
    <x v="2"/>
    <n v="98"/>
    <x v="27"/>
  </r>
  <r>
    <n v="7079866"/>
    <n v="10051520"/>
    <s v="MPO BLEND S.BL/CHARDST(P09)STIC75012U SE"/>
    <n v="490"/>
    <x v="27"/>
    <x v="3"/>
    <x v="2"/>
    <n v="534"/>
    <x v="27"/>
  </r>
  <r>
    <n v="7079861"/>
    <n v="10046233"/>
    <s v="CS C.SUR TOC MERL(P08)STL 750 12U VAS"/>
    <n v="154"/>
    <x v="27"/>
    <x v="3"/>
    <x v="2"/>
    <n v="154"/>
    <x v="27"/>
  </r>
  <r>
    <n v="7079860"/>
    <n v="10046238"/>
    <s v="CS C.SUR TOC C.SAUV(P08)STL 750 12U VAS"/>
    <n v="98"/>
    <x v="27"/>
    <x v="3"/>
    <x v="2"/>
    <n v="98"/>
    <x v="27"/>
  </r>
  <r>
    <n v="7079842"/>
    <n v="10046225"/>
    <s v="CS C.SUR TOC SYR/C.SA(P08)ST 750 6U NORD"/>
    <n v="200"/>
    <x v="27"/>
    <x v="3"/>
    <x v="2"/>
    <n v="200"/>
    <x v="27"/>
  </r>
  <r>
    <n v="7079840"/>
    <n v="10046222"/>
    <s v="CS C.SUR TOC C.SAU/ME(P08)ST 750 6U NORD"/>
    <n v="742"/>
    <x v="27"/>
    <x v="3"/>
    <x v="2"/>
    <n v="742"/>
    <x v="27"/>
  </r>
  <r>
    <n v="7079839"/>
    <n v="10046196"/>
    <s v="CS C.SUR TOC S.BL/SEM(P08)ST 750 6U NORD"/>
    <n v="196"/>
    <x v="27"/>
    <x v="3"/>
    <x v="2"/>
    <n v="196"/>
    <x v="27"/>
  </r>
  <r>
    <n v="7079830"/>
    <n v="10050067"/>
    <s v="CS C.SUR TOC MERL(P08)ST 750 6U 2010 RU"/>
    <n v="1400"/>
    <x v="27"/>
    <x v="3"/>
    <x v="2"/>
    <n v="1400"/>
    <x v="27"/>
  </r>
  <r>
    <n v="7079818"/>
    <n v="10032103"/>
    <s v="MPO TERRA SUR RVA S.BLC STLV 750 6U VEU"/>
    <n v="70"/>
    <x v="27"/>
    <x v="12"/>
    <x v="2"/>
    <n v="70"/>
    <x v="27"/>
  </r>
  <r>
    <n v="7079810"/>
    <n v="10047701"/>
    <s v="CS I NEGRA RVA S.BL(P09)STL7506UTE2010GB"/>
    <n v="1553.5"/>
    <x v="27"/>
    <x v="1"/>
    <x v="2"/>
    <n v="1553.5"/>
    <x v="27"/>
  </r>
  <r>
    <n v="7079806"/>
    <n v="10046246"/>
    <s v="CS C.SUR TOC SHIRAZ(P08) 750 12U VAS"/>
    <n v="98"/>
    <x v="27"/>
    <x v="3"/>
    <x v="2"/>
    <n v="98"/>
    <x v="27"/>
  </r>
  <r>
    <n v="7079527"/>
    <n v="12005695"/>
    <s v="4130 C.SAUV/CARM ORGANICO 0750 CH 2009"/>
    <n v="1068.666667"/>
    <x v="27"/>
    <x v="9"/>
    <x v="2"/>
    <n v="1068.666667"/>
    <x v="27"/>
  </r>
  <r>
    <n v="7079873"/>
    <n v="10046215"/>
    <s v="CS C.SUR TOC C.SAUV(P08)STL 750 6U VEU"/>
    <n v="140"/>
    <x v="27"/>
    <x v="3"/>
    <x v="2"/>
    <n v="140"/>
    <x v="27"/>
  </r>
  <r>
    <n v="1258967"/>
    <n v="10044310"/>
    <s v="CYT FRONT C.SAUV(P06) 375 24U VAS"/>
    <n v="117"/>
    <x v="27"/>
    <x v="10"/>
    <x v="2"/>
    <n v="117"/>
    <x v="27"/>
  </r>
  <r>
    <n v="7079572"/>
    <n v="10048379"/>
    <s v="CS C.SUR TOC S.BLC(P08)STL1500 6U CA"/>
    <n v="320"/>
    <x v="27"/>
    <x v="12"/>
    <x v="2"/>
    <n v="320"/>
    <x v="27"/>
  </r>
  <r>
    <n v="1259719"/>
    <n v="12006301"/>
    <s v="3108 GEWURZ VARIETAL 0750 ST 2010"/>
    <n v="335.66666670000001"/>
    <x v="27"/>
    <x v="5"/>
    <x v="2"/>
    <n v="335.66666670000001"/>
    <x v="27"/>
  </r>
  <r>
    <n v="1259312"/>
    <n v="12005869"/>
    <s v="1186 P.GRIS CASILL 0750 ST 2010"/>
    <n v="2205"/>
    <x v="27"/>
    <x v="3"/>
    <x v="2"/>
    <n v="2205"/>
    <x v="27"/>
  </r>
  <r>
    <n v="1259266"/>
    <n v="12006520"/>
    <s v="2132 RED MAR SUR 0750 CH 2010"/>
    <n v="204"/>
    <x v="27"/>
    <x v="3"/>
    <x v="2"/>
    <n v="204"/>
    <x v="27"/>
  </r>
  <r>
    <n v="1259259"/>
    <n v="10046734"/>
    <s v="CYT XPLORADORCARM(P08)STLV75012U(C/ES)CA"/>
    <n v="59"/>
    <x v="27"/>
    <x v="12"/>
    <x v="2"/>
    <n v="59"/>
    <x v="27"/>
  </r>
  <r>
    <n v="1259258"/>
    <n v="10051351"/>
    <s v="CYT SENDERO C.SAUV(P07)ST ECO 750 6U BE"/>
    <n v="60.5"/>
    <x v="27"/>
    <x v="8"/>
    <x v="2"/>
    <n v="60.5"/>
    <x v="27"/>
  </r>
  <r>
    <n v="1259098"/>
    <n v="10045161"/>
    <s v="CYT CASILL S.BLC ECO 750 6U 2010 GB"/>
    <n v="47"/>
    <x v="27"/>
    <x v="5"/>
    <x v="2"/>
    <n v="47"/>
    <x v="27"/>
  </r>
  <r>
    <n v="1259047"/>
    <n v="10050295"/>
    <s v="CYT SUNR MERL STLV(P08)750 6U 2010 DE/BE"/>
    <n v="50"/>
    <x v="27"/>
    <x v="11"/>
    <x v="2"/>
    <n v="50"/>
    <x v="27"/>
  </r>
  <r>
    <n v="1259036"/>
    <n v="10026765"/>
    <s v="CA RESERVA C.SAUV 750 6U VEU"/>
    <n v="170"/>
    <x v="27"/>
    <x v="5"/>
    <x v="2"/>
    <n v="170"/>
    <x v="27"/>
  </r>
  <r>
    <n v="1259018"/>
    <n v="10041075"/>
    <s v="CYT FRONT C.SAUV/MERL(P06)STLV1500 6U CA"/>
    <n v="3879"/>
    <x v="27"/>
    <x v="1"/>
    <x v="2"/>
    <n v="3879"/>
    <x v="27"/>
  </r>
  <r>
    <n v="1259012"/>
    <n v="10050629"/>
    <s v="CYT SUNR C.SAUV(P08)STLV 750 12U 2010VEU"/>
    <n v="45"/>
    <x v="27"/>
    <x v="11"/>
    <x v="2"/>
    <n v="45"/>
    <x v="27"/>
  </r>
  <r>
    <n v="7077763"/>
    <n v="10047108"/>
    <s v="MPO SPARKLING WINE BRUT 6U 750(NB) VEU"/>
    <n v="1497.5"/>
    <x v="27"/>
    <x v="9"/>
    <x v="2"/>
    <n v="1552.5"/>
    <x v="27"/>
  </r>
  <r>
    <n v="1258990"/>
    <n v="10052142"/>
    <s v="CYT XPLORADOR S.BLC (P08)STL 750 12U CA"/>
    <n v="210"/>
    <x v="27"/>
    <x v="8"/>
    <x v="2"/>
    <n v="210"/>
    <x v="27"/>
  </r>
  <r>
    <n v="7078318"/>
    <n v="10051525"/>
    <s v="MPO BLEND C.SA/MER ST(P09)STIC 75012U SE"/>
    <n v="280"/>
    <x v="27"/>
    <x v="3"/>
    <x v="2"/>
    <n v="280"/>
    <x v="27"/>
  </r>
  <r>
    <n v="1258917"/>
    <n v="10045681"/>
    <s v="CYT CYT RVDO C.SAUV 750 12U LATAM"/>
    <n v="140"/>
    <x v="27"/>
    <x v="11"/>
    <x v="2"/>
    <n v="140"/>
    <x v="27"/>
  </r>
  <r>
    <n v="1258892"/>
    <n v="10031037"/>
    <s v="CYT SUNR C.SAUV(P08) 750 12U LATAM"/>
    <n v="112"/>
    <x v="27"/>
    <x v="11"/>
    <x v="2"/>
    <n v="112"/>
    <x v="27"/>
  </r>
  <r>
    <n v="1258866"/>
    <n v="10045190"/>
    <s v="CYT CASILL SHI ECO 750 12U 2010 VEU"/>
    <n v="484"/>
    <x v="27"/>
    <x v="5"/>
    <x v="2"/>
    <n v="484"/>
    <x v="27"/>
  </r>
  <r>
    <n v="1258850"/>
    <n v="10035782"/>
    <s v="CYT CASILL CHARD STLV 750 6U 2009 NL"/>
    <n v="55"/>
    <x v="27"/>
    <x v="5"/>
    <x v="2"/>
    <n v="132.5"/>
    <x v="27"/>
  </r>
  <r>
    <n v="1258838"/>
    <n v="10050129"/>
    <s v="CYT FRONT C.SAUV(P06) 1500 6U VAR"/>
    <n v="480"/>
    <x v="27"/>
    <x v="12"/>
    <x v="2"/>
    <n v="480"/>
    <x v="27"/>
  </r>
  <r>
    <n v="1258834"/>
    <n v="21000316"/>
    <s v="1100 CASILL CHARD ECO 750 12U CH 2009 RU"/>
    <n v="5256"/>
    <x v="27"/>
    <x v="2"/>
    <x v="2"/>
    <n v="5256"/>
    <x v="27"/>
  </r>
  <r>
    <n v="1258819"/>
    <n v="10036580"/>
    <s v="CYT MOUNTAIN RANGE MERLOT 187 12U VEU"/>
    <n v="196.22533329999999"/>
    <x v="27"/>
    <x v="8"/>
    <x v="2"/>
    <n v="196.22533329999999"/>
    <x v="27"/>
  </r>
  <r>
    <n v="1258816"/>
    <n v="10029436"/>
    <s v="CYT MOUNTAIN RANGE MERLOT(STLV) 750 6UGB"/>
    <n v="140"/>
    <x v="27"/>
    <x v="8"/>
    <x v="2"/>
    <n v="140"/>
    <x v="27"/>
  </r>
  <r>
    <n v="1258812"/>
    <n v="10051340"/>
    <s v="CYT SENDERO CHARD(P07)ST ECO 750 6U BE"/>
    <n v="55"/>
    <x v="27"/>
    <x v="3"/>
    <x v="2"/>
    <n v="55"/>
    <x v="27"/>
  </r>
  <r>
    <n v="1258806"/>
    <n v="10044924"/>
    <s v="CYT CASILL C.SAUV ECO 750 12U CN"/>
    <n v="686"/>
    <x v="27"/>
    <x v="5"/>
    <x v="2"/>
    <n v="686"/>
    <x v="27"/>
  </r>
  <r>
    <n v="1255602"/>
    <n v="10043410"/>
    <s v="CYT CASILL C.SAUV 750 12U MX"/>
    <n v="129"/>
    <x v="27"/>
    <x v="3"/>
    <x v="2"/>
    <n v="129"/>
    <x v="27"/>
  </r>
  <r>
    <n v="1258994"/>
    <n v="10041194"/>
    <s v="CYT SUNR C.SAUV(P08) 750 12U VAS"/>
    <n v="90"/>
    <x v="27"/>
    <x v="11"/>
    <x v="2"/>
    <n v="90"/>
    <x v="27"/>
  </r>
  <r>
    <n v="7079164"/>
    <n v="10036681"/>
    <s v="CS SPARKLING I.NEGRA BRUT (P09)750 6U GB"/>
    <n v="1000"/>
    <x v="27"/>
    <x v="9"/>
    <x v="2"/>
    <n v="1000"/>
    <x v="27"/>
  </r>
  <r>
    <n v="7079932"/>
    <n v="10048971"/>
    <s v="CS I.NEGRA RVA CSA(P09)ST7506U(TE)2010GB"/>
    <n v="11041"/>
    <x v="27"/>
    <x v="0"/>
    <x v="2"/>
    <n v="11041"/>
    <x v="27"/>
  </r>
  <r>
    <n v="7079526"/>
    <n v="10046089"/>
    <s v="CS ORGANICO C.SAUV/CARM(P09)75012U2009JP"/>
    <n v="2134"/>
    <x v="27"/>
    <x v="9"/>
    <x v="2"/>
    <n v="2134"/>
    <x v="27"/>
  </r>
  <r>
    <n v="7079525"/>
    <n v="10046087"/>
    <s v="CS ORGANICO C.SAUV/CARM(P09)75012U2009CA"/>
    <n v="1105"/>
    <x v="27"/>
    <x v="9"/>
    <x v="2"/>
    <n v="1105"/>
    <x v="27"/>
  </r>
  <r>
    <n v="7079505"/>
    <n v="10039971"/>
    <s v="CS CONO SUR VIOG(P07)STLV 750 12U JP"/>
    <n v="180"/>
    <x v="27"/>
    <x v="9"/>
    <x v="2"/>
    <n v="180"/>
    <x v="27"/>
  </r>
  <r>
    <n v="7079504"/>
    <n v="10037390"/>
    <s v="CS NEBLINA CHARD(P08) STLV 1500 6U JP"/>
    <n v="50"/>
    <x v="27"/>
    <x v="1"/>
    <x v="2"/>
    <n v="50"/>
    <x v="27"/>
  </r>
  <r>
    <n v="7079491"/>
    <n v="10040332"/>
    <s v="CS CONO SUR C.SAUV STLV(P07)750 12U JP"/>
    <n v="5390"/>
    <x v="27"/>
    <x v="0"/>
    <x v="2"/>
    <n v="5390"/>
    <x v="27"/>
  </r>
  <r>
    <n v="7079489"/>
    <n v="10037387"/>
    <s v="CS NEBLINA C.SAUV(P08) STLV 1500 6U JP"/>
    <n v="80"/>
    <x v="27"/>
    <x v="1"/>
    <x v="2"/>
    <n v="80"/>
    <x v="27"/>
  </r>
  <r>
    <n v="7079415"/>
    <n v="10047380"/>
    <s v="CS I NEGRA RVA C.SA/ROP09ST7506UTE2010GB"/>
    <n v="999"/>
    <x v="27"/>
    <x v="1"/>
    <x v="2"/>
    <n v="999"/>
    <x v="27"/>
  </r>
  <r>
    <n v="7079250"/>
    <n v="10045372"/>
    <s v="MPO V.MPO VTAL CARM(P09) 750 12U CO"/>
    <n v="84"/>
    <x v="27"/>
    <x v="6"/>
    <x v="2"/>
    <n v="84"/>
    <x v="27"/>
  </r>
  <r>
    <n v="7079222"/>
    <n v="10049847"/>
    <s v="MPO BLEND S.BLC/CHAR(P09)STL75012U2010JP"/>
    <n v="2230"/>
    <x v="27"/>
    <x v="1"/>
    <x v="2"/>
    <n v="2230"/>
    <x v="27"/>
  </r>
  <r>
    <n v="7079217"/>
    <n v="10049886"/>
    <s v="MPO BLEND C.SAU/MER(P09)STLV75012U2010JP"/>
    <n v="5000"/>
    <x v="27"/>
    <x v="1"/>
    <x v="2"/>
    <n v="5000"/>
    <x v="27"/>
  </r>
  <r>
    <n v="1259874"/>
    <n v="10029723"/>
    <s v="CYT FRONT CAB/MER(P07)1500 6U US"/>
    <n v="6000"/>
    <x v="27"/>
    <x v="1"/>
    <x v="2"/>
    <n v="6000"/>
    <x v="27"/>
  </r>
  <r>
    <n v="7079167"/>
    <n v="10042613"/>
    <s v="MPO SPARKLING BRUT 750 12U LATAM"/>
    <n v="500"/>
    <x v="27"/>
    <x v="9"/>
    <x v="2"/>
    <n v="500"/>
    <x v="27"/>
  </r>
  <r>
    <n v="7079532"/>
    <n v="10033303"/>
    <s v="CS RESERVA SYRAH(P08)750 12U 2007 JP"/>
    <n v="40"/>
    <x v="27"/>
    <x v="3"/>
    <x v="2"/>
    <n v="40"/>
    <x v="27"/>
  </r>
  <r>
    <n v="7079152"/>
    <n v="10039750"/>
    <s v="CYT SE C.SAUV (CJA)700 12U CL"/>
    <n v="2749.6"/>
    <x v="27"/>
    <x v="12"/>
    <x v="2"/>
    <n v="2749.6"/>
    <x v="27"/>
  </r>
  <r>
    <n v="7079135"/>
    <n v="10047380"/>
    <s v="CS I NEGRA RVA C.SA/ROP09ST7506UTE2010GB"/>
    <n v="52"/>
    <x v="27"/>
    <x v="5"/>
    <x v="2"/>
    <n v="52"/>
    <x v="27"/>
  </r>
  <r>
    <n v="7079075"/>
    <n v="10046241"/>
    <s v="CS C.SUR TOC C.SAUV(P08)ST 750 12U NORD"/>
    <n v="1700"/>
    <x v="27"/>
    <x v="3"/>
    <x v="2"/>
    <n v="1700"/>
    <x v="27"/>
  </r>
  <r>
    <n v="7079070"/>
    <n v="10047380"/>
    <s v="CS I NEGRA RVA C.SA/ROP09ST7506UTE2010GB"/>
    <n v="90"/>
    <x v="27"/>
    <x v="5"/>
    <x v="2"/>
    <n v="90"/>
    <x v="27"/>
  </r>
  <r>
    <n v="7079024"/>
    <n v="10048444"/>
    <s v="MPO TENTA MERL 750 12U (ANG) BR"/>
    <n v="1000"/>
    <x v="27"/>
    <x v="5"/>
    <x v="2"/>
    <n v="1000"/>
    <x v="27"/>
  </r>
  <r>
    <n v="7079010"/>
    <n v="10042026"/>
    <s v="CS BIB CONO SUR GEW(P08) 3L 4U 2010 VEU"/>
    <n v="224"/>
    <x v="27"/>
    <x v="7"/>
    <x v="2"/>
    <n v="224"/>
    <x v="27"/>
  </r>
  <r>
    <n v="7078700"/>
    <n v="10050182"/>
    <s v="VE W.CREST MERL(P10) 1500 6U US"/>
    <n v="1722"/>
    <x v="27"/>
    <x v="9"/>
    <x v="2"/>
    <n v="1722"/>
    <x v="27"/>
  </r>
  <r>
    <n v="7078697"/>
    <n v="10050179"/>
    <s v="VE W.CREST CHARD(P10) 1500 6U US"/>
    <n v="1760"/>
    <x v="27"/>
    <x v="9"/>
    <x v="2"/>
    <n v="1760"/>
    <x v="27"/>
  </r>
  <r>
    <n v="7078696"/>
    <n v="10050183"/>
    <s v="VE W.CREST CHARD P10) 750 12U US"/>
    <n v="990"/>
    <x v="27"/>
    <x v="2"/>
    <x v="2"/>
    <n v="990"/>
    <x v="27"/>
  </r>
  <r>
    <n v="7078692"/>
    <n v="10051525"/>
    <s v="MPO BLEND C.SA/MER ST(P09)STIC 75012U SE"/>
    <n v="1077"/>
    <x v="27"/>
    <x v="5"/>
    <x v="2"/>
    <n v="1077"/>
    <x v="27"/>
  </r>
  <r>
    <n v="7078670"/>
    <n v="10040994"/>
    <s v="VE BIB ANDES PEAK CHARD(SLIM)3L 4U US"/>
    <n v="2706.666667"/>
    <x v="27"/>
    <x v="7"/>
    <x v="2"/>
    <n v="2706.666667"/>
    <x v="27"/>
  </r>
  <r>
    <n v="7079188"/>
    <n v="10044896"/>
    <s v="CS CONO SUR S.BLC STLV(P07)750 12U US"/>
    <n v="1382"/>
    <x v="27"/>
    <x v="6"/>
    <x v="2"/>
    <n v="1382"/>
    <x v="27"/>
  </r>
  <r>
    <n v="1257101"/>
    <n v="10044918"/>
    <s v="CYT CASILL C.SAUV ECO 750 12U (LR)CA"/>
    <m/>
    <x v="27"/>
    <x v="2"/>
    <x v="1"/>
    <n v="1531"/>
    <x v="27"/>
  </r>
  <r>
    <n v="1258834"/>
    <n v="21000316"/>
    <s v="1100 CASILL CHARD ECO 750 12U CH 2009 RU"/>
    <m/>
    <x v="27"/>
    <x v="2"/>
    <x v="1"/>
    <n v="438"/>
    <x v="27"/>
  </r>
  <r>
    <n v="1257979"/>
    <n v="10044507"/>
    <s v="CYT FRONT C.SAUV(P06) 750 6U PL"/>
    <m/>
    <x v="27"/>
    <x v="2"/>
    <x v="1"/>
    <n v="1522.444444"/>
    <x v="27"/>
  </r>
  <r>
    <n v="1257439"/>
    <n v="10044461"/>
    <s v="CYT FRONT C.SAUV(P06) 750 12U VAR"/>
    <m/>
    <x v="27"/>
    <x v="2"/>
    <x v="1"/>
    <n v="1232"/>
    <x v="27"/>
  </r>
  <r>
    <n v="1257987"/>
    <n v="10048976"/>
    <s v="CYT FRONT C.SAUV(P06) 750 12U 2010 VEU"/>
    <m/>
    <x v="27"/>
    <x v="2"/>
    <x v="1"/>
    <n v="783"/>
    <x v="27"/>
  </r>
  <r>
    <n v="1257535"/>
    <n v="10049371"/>
    <s v="CYT FRONT C.SAUV(P06)  750 6U 2010 PT"/>
    <m/>
    <x v="27"/>
    <x v="2"/>
    <x v="1"/>
    <n v="142.44444440000001"/>
    <x v="27"/>
  </r>
  <r>
    <n v="1258150"/>
    <n v="10049009"/>
    <s v="CYT FRONT C.SAUV GOLL(P06)750 6U 2010 FR"/>
    <m/>
    <x v="27"/>
    <x v="2"/>
    <x v="1"/>
    <n v="588"/>
    <x v="27"/>
  </r>
  <r>
    <n v="1257817"/>
    <n v="10049009"/>
    <s v="CYT FRONT C.SAUV GOLL(P06)750 6U 2010 FR"/>
    <m/>
    <x v="27"/>
    <x v="2"/>
    <x v="1"/>
    <n v="1176"/>
    <x v="27"/>
  </r>
  <r>
    <n v="1258803"/>
    <n v="10048998"/>
    <s v="CYT FRONT C.SAUV(P06) 750 6U 2010 VEU"/>
    <m/>
    <x v="27"/>
    <x v="2"/>
    <x v="1"/>
    <n v="3528"/>
    <x v="27"/>
  </r>
  <r>
    <n v="1254556"/>
    <n v="10044641"/>
    <s v="CYT FRONT MERLOT(P07) 750 12U US"/>
    <m/>
    <x v="27"/>
    <x v="2"/>
    <x v="1"/>
    <n v="3290"/>
    <x v="27"/>
  </r>
  <r>
    <n v="1257754"/>
    <n v="10044442"/>
    <s v="CYT FRONT MERL(P06) 750 12U CO"/>
    <m/>
    <x v="27"/>
    <x v="2"/>
    <x v="1"/>
    <n v="784"/>
    <x v="27"/>
  </r>
  <r>
    <n v="1257470"/>
    <n v="10044572"/>
    <s v="CYT FRONT MERL STLV(P06)750 12U (V)CA"/>
    <m/>
    <x v="27"/>
    <x v="2"/>
    <x v="1"/>
    <n v="210"/>
    <x v="27"/>
  </r>
  <r>
    <n v="1257965"/>
    <n v="10045247"/>
    <s v="CYT CASILL MALB ECO 750 12U 2010 US"/>
    <m/>
    <x v="27"/>
    <x v="2"/>
    <x v="1"/>
    <n v="2419"/>
    <x v="27"/>
  </r>
  <r>
    <n v="1257759"/>
    <n v="10051789"/>
    <s v="CYT CASILL C.SAUV ECO 750 12U 2010 VEU"/>
    <m/>
    <x v="27"/>
    <x v="2"/>
    <x v="1"/>
    <n v="3080"/>
    <x v="27"/>
  </r>
  <r>
    <n v="1258122"/>
    <n v="10051634"/>
    <s v="CYT CASILL SHI ECO 750 6U 2010 DK/NL"/>
    <m/>
    <x v="27"/>
    <x v="2"/>
    <x v="1"/>
    <n v="880"/>
    <x v="27"/>
  </r>
  <r>
    <n v="1257957"/>
    <n v="10044687"/>
    <s v="CYT FRONT MERL (P06) (BI) 750 6U AFRI"/>
    <m/>
    <x v="27"/>
    <x v="2"/>
    <x v="1"/>
    <n v="484.44444449999997"/>
    <x v="27"/>
  </r>
  <r>
    <n v="1257819"/>
    <n v="10044728"/>
    <s v="CYT FRONT CARM STLV(P06) 750 12U 2010 JP"/>
    <m/>
    <x v="27"/>
    <x v="2"/>
    <x v="1"/>
    <n v="1670"/>
    <x v="27"/>
  </r>
  <r>
    <n v="1257666"/>
    <n v="10022571"/>
    <s v="CYT FRONT CARM(P06) 750 6U RU"/>
    <m/>
    <x v="27"/>
    <x v="2"/>
    <x v="1"/>
    <n v="530"/>
    <x v="27"/>
  </r>
  <r>
    <n v="1257460"/>
    <n v="10049292"/>
    <s v="CYT FRONT CARM ST(P06)750 6U2010(M&amp;S) DE"/>
    <m/>
    <x v="27"/>
    <x v="2"/>
    <x v="1"/>
    <n v="389"/>
    <x v="27"/>
  </r>
  <r>
    <n v="1257978"/>
    <n v="10044504"/>
    <s v="CYT FRONT MERL(P06) 750 6U PL"/>
    <m/>
    <x v="27"/>
    <x v="2"/>
    <x v="1"/>
    <n v="945"/>
    <x v="27"/>
  </r>
  <r>
    <n v="1257940"/>
    <n v="10044616"/>
    <s v="CYT FRONT (CYT) MERL (P06) 750 12U PE"/>
    <m/>
    <x v="27"/>
    <x v="2"/>
    <x v="1"/>
    <n v="97.999999979999998"/>
    <x v="27"/>
  </r>
  <r>
    <n v="1257753"/>
    <n v="10044462"/>
    <s v="CYT FRONT C.SAUV(P06) 750 12U CO"/>
    <m/>
    <x v="27"/>
    <x v="2"/>
    <x v="1"/>
    <n v="2380"/>
    <x v="27"/>
  </r>
  <r>
    <n v="1257902"/>
    <n v="10043699"/>
    <s v="CYT FRONT (CYT) C.SAUV (P06) 750 12U PE"/>
    <m/>
    <x v="27"/>
    <x v="2"/>
    <x v="1"/>
    <n v="1368"/>
    <x v="27"/>
  </r>
  <r>
    <n v="1257947"/>
    <n v="10044557"/>
    <s v="CYT FRONT C.SAUV(P06)(BI)750 6U AFRI"/>
    <m/>
    <x v="27"/>
    <x v="2"/>
    <x v="1"/>
    <n v="545"/>
    <x v="27"/>
  </r>
  <r>
    <n v="7079948"/>
    <n v="10050164"/>
    <s v="CS I.NEGRA RVA C.SAUV(P09)STLV 750 6U NL"/>
    <m/>
    <x v="27"/>
    <x v="2"/>
    <x v="1"/>
    <n v="475"/>
    <x v="27"/>
  </r>
  <r>
    <n v="7079920"/>
    <n v="10051465"/>
    <s v="CS RESERVA C.SAUV(P08) 750 12U 2009 NORD"/>
    <n v="225"/>
    <x v="27"/>
    <x v="3"/>
    <x v="2"/>
    <n v="225"/>
    <x v="27"/>
  </r>
  <r>
    <n v="7078696"/>
    <n v="10050183"/>
    <s v="VE W.CREST CHARD P10) 750 12U US"/>
    <m/>
    <x v="27"/>
    <x v="2"/>
    <x v="1"/>
    <n v="990"/>
    <x v="27"/>
  </r>
  <r>
    <n v="7079997"/>
    <n v="10038934"/>
    <s v="MPO V.MPO RVA C.SAUV(P05)STLV 750 12UVEU"/>
    <m/>
    <x v="27"/>
    <x v="2"/>
    <x v="1"/>
    <n v="468"/>
    <x v="27"/>
  </r>
  <r>
    <n v="1257756"/>
    <n v="10022066"/>
    <s v="CYT FRONT CARM(P06) 750 12U CO"/>
    <m/>
    <x v="27"/>
    <x v="2"/>
    <x v="1"/>
    <n v="532"/>
    <x v="27"/>
  </r>
  <r>
    <n v="1257928"/>
    <n v="10044621"/>
    <s v="CYT FRONCAR/CAB(ST)(P06)7506U2010(CHA)BE"/>
    <m/>
    <x v="27"/>
    <x v="2"/>
    <x v="1"/>
    <n v="350"/>
    <x v="27"/>
  </r>
  <r>
    <n v="1257206"/>
    <n v="10032273"/>
    <s v="CYT FRONT CA/MESTLV(P06)75012U(C/ESP)CA"/>
    <m/>
    <x v="27"/>
    <x v="2"/>
    <x v="1"/>
    <n v="140"/>
    <x v="27"/>
  </r>
  <r>
    <n v="1258450"/>
    <n v="10032273"/>
    <s v="CYT FRONT CA/MESTLV(P06)75012U(C/ESP)CA"/>
    <m/>
    <x v="27"/>
    <x v="2"/>
    <x v="1"/>
    <n v="140"/>
    <x v="27"/>
  </r>
  <r>
    <n v="1258608"/>
    <n v="10044722"/>
    <s v="CYT FRONC.SA/ME(ST)(P06)7506U2010(CHA)BE"/>
    <m/>
    <x v="27"/>
    <x v="2"/>
    <x v="1"/>
    <n v="840"/>
    <x v="27"/>
  </r>
  <r>
    <n v="1258284"/>
    <n v="10045153"/>
    <s v="CYT CASILL S.BLC ECO(C.BCA) 750 12U US"/>
    <m/>
    <x v="27"/>
    <x v="2"/>
    <x v="1"/>
    <n v="1029"/>
    <x v="27"/>
  </r>
  <r>
    <n v="1258626"/>
    <n v="10044658"/>
    <s v="CYT FRONT CHARD STLV (P06) 750 12U  ZA"/>
    <m/>
    <x v="27"/>
    <x v="2"/>
    <x v="1"/>
    <n v="187"/>
    <x v="27"/>
  </r>
  <r>
    <n v="1257948"/>
    <n v="10044492"/>
    <s v="CYT FRONT CHARD(P06) 750 12U LATAM"/>
    <m/>
    <x v="27"/>
    <x v="2"/>
    <x v="1"/>
    <n v="286"/>
    <x v="27"/>
  </r>
  <r>
    <n v="1258239"/>
    <n v="10031896"/>
    <s v="CYT FRONT CHARD(P06) 750 6U AO"/>
    <m/>
    <x v="27"/>
    <x v="2"/>
    <x v="1"/>
    <n v="32.999999989999999"/>
    <x v="27"/>
  </r>
  <r>
    <n v="1258421"/>
    <n v="10045035"/>
    <s v="CYT CASILL CHARD LIMA ECOSTLV7506U2010GB"/>
    <m/>
    <x v="27"/>
    <x v="2"/>
    <x v="1"/>
    <n v="2749.5555549999999"/>
    <x v="27"/>
  </r>
  <r>
    <n v="1257682"/>
    <n v="10044858"/>
    <s v="CYT CASILL C.SAUV (STICKER) 750 6U RU"/>
    <m/>
    <x v="27"/>
    <x v="2"/>
    <x v="1"/>
    <n v="1200"/>
    <x v="27"/>
  </r>
  <r>
    <n v="1257679"/>
    <n v="10044506"/>
    <s v="CYT FRONT C.SAUV(P06) 750 6U RU"/>
    <m/>
    <x v="27"/>
    <x v="2"/>
    <x v="1"/>
    <n v="2400"/>
    <x v="27"/>
  </r>
  <r>
    <n v="1257763"/>
    <n v="10051745"/>
    <s v="CYT CASILL C.SAUV ECO 750 6U 2010 GB"/>
    <m/>
    <x v="27"/>
    <x v="2"/>
    <x v="1"/>
    <n v="5488.4444439999997"/>
    <x v="27"/>
  </r>
  <r>
    <n v="7080564"/>
    <n v="10047836"/>
    <s v="CS ROKO C.SAUV ROSE STLV 750 6U VEU"/>
    <n v="2402"/>
    <x v="27"/>
    <x v="6"/>
    <x v="2"/>
    <n v="2402"/>
    <x v="27"/>
  </r>
  <r>
    <n v="1258224"/>
    <n v="10050823"/>
    <s v="CYT FRONT ROSE(P06) 750 6U 2010 VEU"/>
    <m/>
    <x v="27"/>
    <x v="2"/>
    <x v="1"/>
    <n v="83.999999990000006"/>
    <x v="27"/>
  </r>
  <r>
    <n v="1257944"/>
    <n v="10050328"/>
    <s v="CYT FRONT ROSE(P06) 750 12U VAR"/>
    <m/>
    <x v="27"/>
    <x v="2"/>
    <x v="1"/>
    <n v="97.999999979999998"/>
    <x v="27"/>
  </r>
  <r>
    <n v="7080199"/>
    <n v="10047973"/>
    <s v="MPO V.MPO BLEND ROSE(P09) 750 12U LATAM"/>
    <m/>
    <x v="27"/>
    <x v="2"/>
    <x v="1"/>
    <n v="42"/>
    <x v="27"/>
  </r>
  <r>
    <n v="1258755"/>
    <n v="10043949"/>
    <s v="CYT C.RANGE S.BLC(ST) 750 6U 2010GB"/>
    <m/>
    <x v="27"/>
    <x v="2"/>
    <x v="1"/>
    <n v="630"/>
    <x v="27"/>
  </r>
  <r>
    <n v="1258148"/>
    <n v="10022501"/>
    <s v="CYT FRONT S.BLC(P06) 750 6U PL"/>
    <m/>
    <x v="27"/>
    <x v="2"/>
    <x v="1"/>
    <n v="127.5555555"/>
    <x v="27"/>
  </r>
  <r>
    <n v="1258087"/>
    <n v="10044480"/>
    <s v="CYT FRONT S.BLC(P06) 750 12U VAR"/>
    <m/>
    <x v="27"/>
    <x v="2"/>
    <x v="1"/>
    <n v="252"/>
    <x v="27"/>
  </r>
  <r>
    <n v="1257802"/>
    <n v="10044479"/>
    <s v="CYT FRONT S.BLC(P06) 750 12U CO"/>
    <m/>
    <x v="27"/>
    <x v="2"/>
    <x v="1"/>
    <n v="756"/>
    <x v="27"/>
  </r>
  <r>
    <n v="1258501"/>
    <n v="10047499"/>
    <s v="CYT CHATEAU SUBERC S.BLC 750 12U VAS"/>
    <m/>
    <x v="27"/>
    <x v="2"/>
    <x v="1"/>
    <n v="238"/>
    <x v="27"/>
  </r>
  <r>
    <n v="1257926"/>
    <n v="10051695"/>
    <s v="CYTFRONSBLC/SEM(ST)(P06)7506U2010(CHA)BE"/>
    <m/>
    <x v="27"/>
    <x v="2"/>
    <x v="1"/>
    <n v="630"/>
    <x v="27"/>
  </r>
  <r>
    <n v="1258423"/>
    <n v="10049569"/>
    <s v="CYT CASILL CARM ECO 750 6U 2010 GB"/>
    <m/>
    <x v="27"/>
    <x v="2"/>
    <x v="1"/>
    <n v="6171.5555560000003"/>
    <x v="27"/>
  </r>
  <r>
    <n v="1258125"/>
    <n v="10051637"/>
    <s v="CYT CASILL SHI ECO 750 6U 2010 GB"/>
    <m/>
    <x v="27"/>
    <x v="2"/>
    <x v="1"/>
    <n v="504"/>
    <x v="27"/>
  </r>
  <r>
    <n v="1258133"/>
    <n v="10044929"/>
    <s v="CYT CASILL C.SAUV ECO750 12U LATAM"/>
    <m/>
    <x v="27"/>
    <x v="2"/>
    <x v="1"/>
    <n v="5906"/>
    <x v="27"/>
  </r>
  <r>
    <n v="7079997"/>
    <n v="10038934"/>
    <s v="MPO V.MPO RVA C.SAUV(P05)STLV 750 12UVEU"/>
    <n v="464"/>
    <x v="27"/>
    <x v="2"/>
    <x v="2"/>
    <n v="464"/>
    <x v="27"/>
  </r>
  <r>
    <n v="1258282"/>
    <n v="10047789"/>
    <s v="CYT CASILL SHI/RO ST 750 6U 2010 GB"/>
    <m/>
    <x v="27"/>
    <x v="2"/>
    <x v="1"/>
    <n v="2755.5555559999998"/>
    <x v="27"/>
  </r>
  <r>
    <n v="7080078"/>
    <n v="10028421"/>
    <s v="CS CONO SUR MERL(P07) 375 24U MX"/>
    <n v="45"/>
    <x v="27"/>
    <x v="3"/>
    <x v="2"/>
    <n v="45"/>
    <x v="27"/>
  </r>
  <r>
    <n v="7080077"/>
    <n v="10040464"/>
    <s v="CS CONO SUR CARM(P07) 750 6U VEU"/>
    <n v="206.5"/>
    <x v="27"/>
    <x v="3"/>
    <x v="2"/>
    <n v="206.5"/>
    <x v="27"/>
  </r>
  <r>
    <n v="7080069"/>
    <n v="10051884"/>
    <s v="MPO V.MPO VTAL CHARD STLV(P09)750 12UVAS"/>
    <n v="462"/>
    <x v="27"/>
    <x v="5"/>
    <x v="2"/>
    <n v="462"/>
    <x v="27"/>
  </r>
  <r>
    <n v="7080051"/>
    <n v="10045942"/>
    <s v="CS REY L.ANDESRVAMER(NV)(P08)STL7506UVEU"/>
    <n v="200"/>
    <x v="27"/>
    <x v="8"/>
    <x v="2"/>
    <n v="200"/>
    <x v="27"/>
  </r>
  <r>
    <n v="7080049"/>
    <n v="10045794"/>
    <s v="CS I.NEGRA S.BL/SEM (D)(P09)ST750 6U VEU"/>
    <n v="50"/>
    <x v="27"/>
    <x v="12"/>
    <x v="2"/>
    <n v="50"/>
    <x v="27"/>
  </r>
  <r>
    <n v="7080048"/>
    <n v="10050812"/>
    <s v="MPO V.MPO RVA CHARD(P05) STL 750 12U VEU"/>
    <n v="17"/>
    <x v="27"/>
    <x v="3"/>
    <x v="2"/>
    <n v="17"/>
    <x v="27"/>
  </r>
  <r>
    <n v="7080016"/>
    <n v="10050062"/>
    <s v="MPO MPO VOLANDAS MERL ST 750 12U 2010 GB"/>
    <n v="535"/>
    <x v="27"/>
    <x v="12"/>
    <x v="2"/>
    <n v="535"/>
    <x v="27"/>
  </r>
  <r>
    <n v="7080013"/>
    <n v="10024278"/>
    <s v="CS TOCORNAL(PAL) S.BLC 750 12U VE"/>
    <n v="1946"/>
    <x v="27"/>
    <x v="12"/>
    <x v="2"/>
    <n v="1946"/>
    <x v="27"/>
  </r>
  <r>
    <n v="7080012"/>
    <n v="10045612"/>
    <s v="CS I.NEGRA DUAL CAB/MERL(P09) 750 6U TW"/>
    <n v="700"/>
    <x v="27"/>
    <x v="11"/>
    <x v="2"/>
    <n v="700"/>
    <x v="27"/>
  </r>
  <r>
    <n v="7080002"/>
    <n v="10051524"/>
    <s v="MPO V.MPO VTAL CARM (P09)STIC 750 12U SE"/>
    <n v="2801"/>
    <x v="27"/>
    <x v="3"/>
    <x v="2"/>
    <n v="2801"/>
    <x v="27"/>
  </r>
  <r>
    <n v="7080080"/>
    <n v="10041033"/>
    <s v="CS CONO SUR CARM(P07) 750 6U VAS"/>
    <n v="42"/>
    <x v="27"/>
    <x v="3"/>
    <x v="2"/>
    <n v="42"/>
    <x v="27"/>
  </r>
  <r>
    <n v="7079998"/>
    <n v="10044902"/>
    <s v="CS CONO SUR S.BLC STLV(P07)750 12U JP"/>
    <n v="1240"/>
    <x v="27"/>
    <x v="6"/>
    <x v="2"/>
    <n v="1240"/>
    <x v="27"/>
  </r>
  <r>
    <n v="7080088"/>
    <n v="10047701"/>
    <s v="CS I NEGRA RVA S.BL(P09)STL7506UTE2010GB"/>
    <n v="1454"/>
    <x v="27"/>
    <x v="12"/>
    <x v="2"/>
    <n v="1454"/>
    <x v="27"/>
  </r>
  <r>
    <n v="7079987"/>
    <n v="10048464"/>
    <s v="MPO TENTA MERL 750 12U PR"/>
    <n v="193"/>
    <x v="27"/>
    <x v="3"/>
    <x v="2"/>
    <n v="193"/>
    <x v="27"/>
  </r>
  <r>
    <n v="7079986"/>
    <n v="10050795"/>
    <s v="CS RESERVA CARM(P08)750 6U 2009 RU"/>
    <n v="42.5"/>
    <x v="27"/>
    <x v="9"/>
    <x v="2"/>
    <n v="42.5"/>
    <x v="27"/>
  </r>
  <r>
    <n v="7079984"/>
    <n v="10049410"/>
    <s v="CS RESERVA CARM(P08) 750 6U 2009 NORD"/>
    <n v="25"/>
    <x v="27"/>
    <x v="9"/>
    <x v="2"/>
    <n v="25"/>
    <x v="27"/>
  </r>
  <r>
    <n v="7079968"/>
    <n v="10050187"/>
    <s v="MPO BIB V.MPO VTAL CAB.SAUV(P05)3L 4U FI"/>
    <n v="4928"/>
    <x v="27"/>
    <x v="7"/>
    <x v="2"/>
    <n v="4928"/>
    <x v="27"/>
  </r>
  <r>
    <n v="7079963"/>
    <n v="10046906"/>
    <s v="CS C.SUR P.NOIR(P07)750 12U (LCBO)CA"/>
    <n v="468"/>
    <x v="27"/>
    <x v="6"/>
    <x v="2"/>
    <n v="468"/>
    <x v="27"/>
  </r>
  <r>
    <n v="7079961"/>
    <n v="10050413"/>
    <s v="CS BIB I.NEGRA C.SA/ME(P09)3L4U2010 NORD"/>
    <n v="448"/>
    <x v="27"/>
    <x v="7"/>
    <x v="2"/>
    <n v="448"/>
    <x v="27"/>
  </r>
  <r>
    <n v="7079959"/>
    <n v="10049391"/>
    <s v="CS BIB C.SUR TOC C.SAU(P08)3L4U2010NORD"/>
    <n v="1568"/>
    <x v="27"/>
    <x v="7"/>
    <x v="2"/>
    <n v="1568"/>
    <x v="27"/>
  </r>
  <r>
    <n v="7079953"/>
    <n v="10052056"/>
    <s v="MPO V.MPO RVA CARM(P05) 750 6U FR"/>
    <n v="140"/>
    <x v="27"/>
    <x v="5"/>
    <x v="2"/>
    <n v="140"/>
    <x v="27"/>
  </r>
  <r>
    <n v="7079948"/>
    <n v="10050164"/>
    <s v="CS I.NEGRA RVA C.SAUV(P09)STLV 750 6U NL"/>
    <n v="475"/>
    <x v="27"/>
    <x v="2"/>
    <x v="2"/>
    <n v="475"/>
    <x v="27"/>
  </r>
  <r>
    <n v="7079938"/>
    <n v="10046912"/>
    <s v="CS C.SUR P.NOIR STLV(P07)750 6U VEU"/>
    <n v="74"/>
    <x v="27"/>
    <x v="6"/>
    <x v="2"/>
    <n v="74"/>
    <x v="27"/>
  </r>
  <r>
    <n v="1258800"/>
    <n v="10039797"/>
    <s v="MPO V.MPO RVA S.BLC(P05)(NV) 750 12U VEU"/>
    <n v="98"/>
    <x v="27"/>
    <x v="5"/>
    <x v="2"/>
    <n v="98"/>
    <x v="27"/>
  </r>
  <r>
    <n v="7080001"/>
    <n v="10047466"/>
    <s v="CS CONO SUR P.NOIR STLV(P07)750 12U CA"/>
    <n v="56"/>
    <x v="27"/>
    <x v="6"/>
    <x v="2"/>
    <n v="56"/>
    <x v="27"/>
  </r>
  <r>
    <n v="7080198"/>
    <n v="10044077"/>
    <s v="MPO MPO VOLANDAS C.SA/RO(ST)75012U2010GB"/>
    <n v="800"/>
    <x v="27"/>
    <x v="3"/>
    <x v="2"/>
    <n v="800"/>
    <x v="27"/>
  </r>
  <r>
    <n v="7080471"/>
    <n v="10047836"/>
    <s v="CS ROKO C.SAUV ROSE STLV 750 6U VEU"/>
    <n v="644.5"/>
    <x v="27"/>
    <x v="6"/>
    <x v="2"/>
    <n v="644.5"/>
    <x v="27"/>
  </r>
  <r>
    <n v="7080461"/>
    <n v="10042958"/>
    <s v="CS CONO SUR P.NOIR STL(P07)750 12U US"/>
    <n v="1911"/>
    <x v="27"/>
    <x v="6"/>
    <x v="2"/>
    <n v="1911"/>
    <x v="27"/>
  </r>
  <r>
    <n v="7080416"/>
    <n v="10030444"/>
    <s v="CS CONO SUR GEW STLV(P07) 750 12U CA"/>
    <n v="29"/>
    <x v="27"/>
    <x v="5"/>
    <x v="2"/>
    <n v="29"/>
    <x v="27"/>
  </r>
  <r>
    <n v="7080415"/>
    <n v="10041575"/>
    <s v="CS CONO SUR GEW STLV(P07) 750 6U NORD"/>
    <n v="290"/>
    <x v="27"/>
    <x v="5"/>
    <x v="2"/>
    <n v="290"/>
    <x v="27"/>
  </r>
  <r>
    <n v="7080324"/>
    <n v="10050174"/>
    <s v="MPO V.MPO VTAL C.SAUV(P09)STLV750 12UVEU"/>
    <n v="105"/>
    <x v="27"/>
    <x v="8"/>
    <x v="2"/>
    <n v="105"/>
    <x v="27"/>
  </r>
  <r>
    <n v="7080323"/>
    <n v="10045931"/>
    <s v="CS REY L.ANDES RVA C.SAUV(P08)750 6U VEU"/>
    <n v="196"/>
    <x v="27"/>
    <x v="8"/>
    <x v="2"/>
    <n v="196"/>
    <x v="27"/>
  </r>
  <r>
    <n v="7080295"/>
    <n v="10039921"/>
    <s v="MPO V.MPO RVA S.BLC(P05)(NV)750 12U VAS"/>
    <n v="98"/>
    <x v="27"/>
    <x v="5"/>
    <x v="2"/>
    <n v="98"/>
    <x v="27"/>
  </r>
  <r>
    <n v="7080221"/>
    <n v="10049881"/>
    <s v="MPO BLEND C.SAUV/MERL(P09)750 12U VAS"/>
    <n v="1298"/>
    <x v="27"/>
    <x v="11"/>
    <x v="2"/>
    <n v="1298"/>
    <x v="27"/>
  </r>
  <r>
    <n v="7080210"/>
    <n v="10041576"/>
    <s v="CS CONO SUR VIOG(P07)STLV 750 6U NORD"/>
    <n v="110"/>
    <x v="27"/>
    <x v="9"/>
    <x v="2"/>
    <n v="110"/>
    <x v="27"/>
  </r>
  <r>
    <n v="7080209"/>
    <n v="10039978"/>
    <s v="CS CONO SUR VIOG(P07)STLV 750 6U VEU"/>
    <n v="120"/>
    <x v="27"/>
    <x v="9"/>
    <x v="2"/>
    <n v="120"/>
    <x v="27"/>
  </r>
  <r>
    <n v="7080208"/>
    <n v="10043353"/>
    <s v="CS CONO SUR VIOG STLV (P07)750 6U 2009GB"/>
    <n v="231"/>
    <x v="27"/>
    <x v="9"/>
    <x v="2"/>
    <n v="231"/>
    <x v="27"/>
  </r>
  <r>
    <n v="7080079"/>
    <n v="10041598"/>
    <s v="CS CONO SUR CARM STLV(P07)750 6U NORD"/>
    <n v="140"/>
    <x v="27"/>
    <x v="3"/>
    <x v="2"/>
    <n v="140"/>
    <x v="27"/>
  </r>
  <r>
    <n v="7080199"/>
    <n v="10047973"/>
    <s v="MPO V.MPO BLEND ROSE(P09) 750 12U LATAM"/>
    <n v="42"/>
    <x v="27"/>
    <x v="2"/>
    <x v="2"/>
    <n v="42"/>
    <x v="27"/>
  </r>
  <r>
    <n v="7079929"/>
    <n v="10049777"/>
    <s v="CS C.SUR TOC C.SAUV (P08) STL 750 6U CZ"/>
    <n v="15"/>
    <x v="27"/>
    <x v="3"/>
    <x v="2"/>
    <n v="15"/>
    <x v="27"/>
  </r>
  <r>
    <n v="7080196"/>
    <n v="10048856"/>
    <s v="CS I NEGRA RVA S.BLC(P09)ST7506UBG2010GB"/>
    <n v="15235"/>
    <x v="27"/>
    <x v="12"/>
    <x v="2"/>
    <n v="15235"/>
    <x v="27"/>
  </r>
  <r>
    <n v="7080191"/>
    <n v="10040473"/>
    <s v="CS CONO SUR CARM (P07)STL 750 12UUS"/>
    <n v="122"/>
    <x v="27"/>
    <x v="3"/>
    <x v="2"/>
    <n v="122"/>
    <x v="27"/>
  </r>
  <r>
    <n v="7080181"/>
    <n v="10048890"/>
    <s v="CS RESERVA S.BLC STLV(P08)75012U2010 VEU"/>
    <n v="22"/>
    <x v="27"/>
    <x v="3"/>
    <x v="2"/>
    <n v="22"/>
    <x v="27"/>
  </r>
  <r>
    <n v="7080176"/>
    <n v="10051867"/>
    <s v="MPO V.MPO VTAL CARM(P09)STLV75012U2010JP"/>
    <n v="125"/>
    <x v="27"/>
    <x v="5"/>
    <x v="2"/>
    <n v="125"/>
    <x v="27"/>
  </r>
  <r>
    <n v="7080174"/>
    <n v="10048956"/>
    <s v="CS CONO SUR VIOG STLV(P07)GOLL750 12U US"/>
    <n v="0"/>
    <x v="27"/>
    <x v="9"/>
    <x v="2"/>
    <n v="14"/>
    <x v="27"/>
  </r>
  <r>
    <n v="7080158"/>
    <n v="10028493"/>
    <s v="MPO CAB.SAUV 1500 6U LATAM"/>
    <n v="48"/>
    <x v="27"/>
    <x v="12"/>
    <x v="2"/>
    <n v="48"/>
    <x v="27"/>
  </r>
  <r>
    <n v="7080156"/>
    <n v="10049809"/>
    <s v="MPO BLEND S.BLC(P09)750 12U LATAM"/>
    <n v="504"/>
    <x v="27"/>
    <x v="12"/>
    <x v="2"/>
    <n v="504"/>
    <x v="27"/>
  </r>
  <r>
    <n v="7080127"/>
    <n v="10044882"/>
    <s v="CS CONO SUR S.BLC STLV(P07)750 12U VAS"/>
    <n v="25"/>
    <x v="27"/>
    <x v="6"/>
    <x v="2"/>
    <n v="25"/>
    <x v="27"/>
  </r>
  <r>
    <n v="7080114"/>
    <n v="10024279"/>
    <s v="CS TOCORNAL(PAL) C.SAUV 750 12U VE"/>
    <n v="3724"/>
    <x v="27"/>
    <x v="12"/>
    <x v="2"/>
    <n v="3724"/>
    <x v="27"/>
  </r>
  <r>
    <n v="7080107"/>
    <n v="10045419"/>
    <s v="MPO V.MPO VTAL CAB.SAUV(P09)750 12U VEU"/>
    <n v="392"/>
    <x v="27"/>
    <x v="11"/>
    <x v="2"/>
    <n v="392"/>
    <x v="27"/>
  </r>
  <r>
    <n v="7080106"/>
    <n v="10045409"/>
    <s v="MPO V.MPO VTAL S.BLC (P09) 750 12U VEU"/>
    <n v="98"/>
    <x v="27"/>
    <x v="6"/>
    <x v="2"/>
    <n v="98"/>
    <x v="27"/>
  </r>
  <r>
    <n v="7080207"/>
    <n v="10044090"/>
    <s v="CS CONO SUR VIOG(P07) STLV 750 6U NL"/>
    <n v="90"/>
    <x v="27"/>
    <x v="9"/>
    <x v="2"/>
    <n v="90"/>
    <x v="27"/>
  </r>
  <r>
    <n v="1257753"/>
    <n v="10044462"/>
    <s v="CYT FRONT C.SAUV(P06) 750 12U CO"/>
    <n v="2380"/>
    <x v="27"/>
    <x v="2"/>
    <x v="2"/>
    <n v="2380"/>
    <x v="27"/>
  </r>
  <r>
    <n v="1257816"/>
    <n v="10048297"/>
    <s v="CYT CYT S.BLC STLV 750 12U VEU"/>
    <n v="400"/>
    <x v="27"/>
    <x v="12"/>
    <x v="2"/>
    <n v="400"/>
    <x v="27"/>
  </r>
  <r>
    <n v="1257815"/>
    <n v="10048286"/>
    <s v="CYT CYT C.SAUV STLV 750 12U VEU"/>
    <n v="400"/>
    <x v="27"/>
    <x v="12"/>
    <x v="2"/>
    <n v="400"/>
    <x v="27"/>
  </r>
  <r>
    <n v="1257812"/>
    <n v="10032488"/>
    <s v="CYT SENDERO MERL(P07 STLV) 750 12U VEU"/>
    <n v="70"/>
    <x v="27"/>
    <x v="8"/>
    <x v="2"/>
    <n v="70"/>
    <x v="27"/>
  </r>
  <r>
    <n v="1257806"/>
    <n v="10045261"/>
    <s v="CYT CASILL MALB ECO 750 12U 2010 VES"/>
    <n v="336"/>
    <x v="27"/>
    <x v="3"/>
    <x v="2"/>
    <n v="336"/>
    <x v="27"/>
  </r>
  <r>
    <n v="1257802"/>
    <n v="10044479"/>
    <s v="CYT FRONT S.BLC(P06) 750 12U CO"/>
    <n v="747"/>
    <x v="27"/>
    <x v="2"/>
    <x v="2"/>
    <n v="747"/>
    <x v="27"/>
  </r>
  <r>
    <n v="1257799"/>
    <n v="10043023"/>
    <s v="CYT MARQUES C.SAUV 750 12U 2008 PA"/>
    <n v="42"/>
    <x v="27"/>
    <x v="9"/>
    <x v="2"/>
    <n v="42"/>
    <x v="27"/>
  </r>
  <r>
    <n v="1257798"/>
    <n v="10041235"/>
    <s v="CYT SUNR CARM(P08) 750 12U VAR"/>
    <n v="42"/>
    <x v="27"/>
    <x v="12"/>
    <x v="2"/>
    <n v="42"/>
    <x v="27"/>
  </r>
  <r>
    <n v="1257797"/>
    <n v="10049908"/>
    <s v="CA RESERVA PINOT GRI STL 75012U2010LATAM"/>
    <n v="42"/>
    <x v="27"/>
    <x v="5"/>
    <x v="2"/>
    <n v="42"/>
    <x v="27"/>
  </r>
  <r>
    <n v="1257788"/>
    <n v="10029428"/>
    <s v="CYT MOUNTAIN RANGE C.SAUV(STLV) 750 6UGB"/>
    <n v="210"/>
    <x v="27"/>
    <x v="1"/>
    <x v="2"/>
    <n v="210"/>
    <x v="27"/>
  </r>
  <r>
    <n v="1257759"/>
    <n v="10051789"/>
    <s v="CYT CASILL C.SAUV ECO 750 12U 2010 VEU"/>
    <n v="3080"/>
    <x v="27"/>
    <x v="2"/>
    <x v="2"/>
    <n v="3080"/>
    <x v="27"/>
  </r>
  <r>
    <n v="1258803"/>
    <n v="10048998"/>
    <s v="CYT FRONT C.SAUV(P06) 750 6U 2010 VEU"/>
    <n v="3528"/>
    <x v="27"/>
    <x v="2"/>
    <x v="2"/>
    <n v="3528"/>
    <x v="27"/>
  </r>
  <r>
    <n v="1257754"/>
    <n v="10044442"/>
    <s v="CYT FRONT MERL(P06) 750 12U CO"/>
    <n v="784"/>
    <x v="27"/>
    <x v="2"/>
    <x v="2"/>
    <n v="784"/>
    <x v="27"/>
  </r>
  <r>
    <n v="1257824"/>
    <n v="10051378"/>
    <s v="CYT SENDERO C.SA(P07)STECO 750 6U(M&amp;S)DE"/>
    <n v="211"/>
    <x v="27"/>
    <x v="1"/>
    <x v="2"/>
    <n v="211"/>
    <x v="27"/>
  </r>
  <r>
    <n v="1257752"/>
    <n v="10045693"/>
    <s v="CYT CYT RVDO S.BLC(P07 NV) 750 12U MX"/>
    <n v="2379"/>
    <x v="27"/>
    <x v="6"/>
    <x v="2"/>
    <n v="2379"/>
    <x v="27"/>
  </r>
  <r>
    <n v="1257744"/>
    <n v="10028456"/>
    <s v="CYT FRONT S.BLC(P06) 1500 6U VAR"/>
    <n v="144"/>
    <x v="27"/>
    <x v="12"/>
    <x v="2"/>
    <n v="144"/>
    <x v="27"/>
  </r>
  <r>
    <n v="1257695"/>
    <n v="10048154"/>
    <s v="CYT SUNR CAB/ROSE (P08) 750 6U RU"/>
    <n v="846.5"/>
    <x v="27"/>
    <x v="12"/>
    <x v="2"/>
    <n v="846.5"/>
    <x v="27"/>
  </r>
  <r>
    <n v="1257694"/>
    <n v="10045069"/>
    <s v="CYT CASILL MERL ECO 750 6U RU"/>
    <n v="285"/>
    <x v="27"/>
    <x v="5"/>
    <x v="2"/>
    <n v="285"/>
    <x v="27"/>
  </r>
  <r>
    <n v="1257682"/>
    <n v="10044858"/>
    <s v="CYT CASILL C.SAUV (STICKER) 750 6U RU"/>
    <n v="1192"/>
    <x v="27"/>
    <x v="2"/>
    <x v="2"/>
    <n v="1192"/>
    <x v="27"/>
  </r>
  <r>
    <n v="1257668"/>
    <n v="10041137"/>
    <s v="CYT SUNR S.BLC(P08) 750 6U RU"/>
    <n v="1518"/>
    <x v="27"/>
    <x v="11"/>
    <x v="2"/>
    <n v="1518"/>
    <x v="27"/>
  </r>
  <r>
    <n v="1257666"/>
    <n v="10022571"/>
    <s v="CYT FRONT CARM(P06) 750 6U RU"/>
    <n v="530"/>
    <x v="27"/>
    <x v="2"/>
    <x v="2"/>
    <n v="530"/>
    <x v="27"/>
  </r>
  <r>
    <n v="1257665"/>
    <n v="10022571"/>
    <s v="CYT FRONT CARM(P06) 750 6U RU"/>
    <n v="2673"/>
    <x v="27"/>
    <x v="0"/>
    <x v="2"/>
    <n v="2673"/>
    <x v="27"/>
  </r>
  <r>
    <n v="1257661"/>
    <n v="10051407"/>
    <s v="CA CLASSICO CHARD STLV ECO 750 6U VEU"/>
    <n v="165.5"/>
    <x v="27"/>
    <x v="5"/>
    <x v="2"/>
    <n v="165.5"/>
    <x v="27"/>
  </r>
  <r>
    <n v="1257659"/>
    <n v="10049764"/>
    <s v="CA CLASSICO CARM STIC STLV 750 6U VEU"/>
    <n v="140.5"/>
    <x v="27"/>
    <x v="5"/>
    <x v="2"/>
    <n v="140.5"/>
    <x v="27"/>
  </r>
  <r>
    <n v="1257658"/>
    <n v="10026999"/>
    <s v="CA NOVISIMO C.SAUV STLV 750 6U VEU"/>
    <n v="280"/>
    <x v="27"/>
    <x v="1"/>
    <x v="2"/>
    <n v="280"/>
    <x v="27"/>
  </r>
  <r>
    <n v="1257756"/>
    <n v="10022066"/>
    <s v="CYT FRONT CARM(P06) 750 12U CO"/>
    <n v="532"/>
    <x v="27"/>
    <x v="2"/>
    <x v="2"/>
    <n v="532"/>
    <x v="27"/>
  </r>
  <r>
    <n v="1257929"/>
    <n v="10048675"/>
    <s v="CYT TRIO RVAC.S(P10/90P)7506U2008(CHA)BE"/>
    <n v="560"/>
    <x v="27"/>
    <x v="9"/>
    <x v="2"/>
    <n v="560"/>
    <x v="27"/>
  </r>
  <r>
    <n v="1257963"/>
    <n v="10033189"/>
    <s v="CYT SUNRISE MERLOT(P08) 187 24U LATAM"/>
    <n v="109.7066667"/>
    <x v="27"/>
    <x v="10"/>
    <x v="2"/>
    <n v="109.7066667"/>
    <x v="27"/>
  </r>
  <r>
    <n v="1257958"/>
    <n v="10033279"/>
    <s v="CYT SUNRISE C.SAUV(P08) 187 24U CO"/>
    <n v="157.08000000000001"/>
    <x v="27"/>
    <x v="8"/>
    <x v="2"/>
    <n v="157.08000000000001"/>
    <x v="27"/>
  </r>
  <r>
    <n v="1257957"/>
    <n v="10044687"/>
    <s v="CYT FRONT MERL (P06) (BI) 750 6U AFRI"/>
    <n v="484.5"/>
    <x v="27"/>
    <x v="2"/>
    <x v="2"/>
    <n v="484.5"/>
    <x v="27"/>
  </r>
  <r>
    <n v="1257954"/>
    <n v="10037141"/>
    <s v="CYT MAR DEL SUR RED WINE(LP)750 6U AFRI"/>
    <n v="811.5"/>
    <x v="27"/>
    <x v="3"/>
    <x v="2"/>
    <n v="811.5"/>
    <x v="27"/>
  </r>
  <r>
    <n v="1257949"/>
    <n v="10045683"/>
    <s v="CYT CYT RVDO C.SAUV 750 12U VES"/>
    <n v="700"/>
    <x v="27"/>
    <x v="1"/>
    <x v="2"/>
    <n v="700"/>
    <x v="27"/>
  </r>
  <r>
    <n v="1257948"/>
    <n v="10044492"/>
    <s v="CYT FRONT CHARD(P06) 750 12U LATAM"/>
    <n v="275"/>
    <x v="27"/>
    <x v="2"/>
    <x v="2"/>
    <n v="286"/>
    <x v="27"/>
  </r>
  <r>
    <n v="1257947"/>
    <n v="10044557"/>
    <s v="CYT FRONT C.SAUV(P06)(BI)750 6U AFRI"/>
    <n v="545"/>
    <x v="27"/>
    <x v="2"/>
    <x v="2"/>
    <n v="545"/>
    <x v="27"/>
  </r>
  <r>
    <n v="1257944"/>
    <n v="10050328"/>
    <s v="CYT FRONT ROSE(P06) 750 12U VAR"/>
    <n v="98"/>
    <x v="27"/>
    <x v="2"/>
    <x v="2"/>
    <n v="98"/>
    <x v="27"/>
  </r>
  <r>
    <n v="1257943"/>
    <n v="10046954"/>
    <s v="CYT TRAVESSIA C.SAUV/MERL(P08)750 12U MX"/>
    <n v="42"/>
    <x v="27"/>
    <x v="8"/>
    <x v="2"/>
    <n v="42"/>
    <x v="27"/>
  </r>
  <r>
    <n v="1257942"/>
    <n v="10050292"/>
    <s v="CYT SUNR MERL(P08) 750 6U 2010 VEU"/>
    <n v="56"/>
    <x v="27"/>
    <x v="11"/>
    <x v="2"/>
    <n v="56"/>
    <x v="27"/>
  </r>
  <r>
    <n v="1257940"/>
    <n v="10044616"/>
    <s v="CYT FRONT (CYT) MERL (P06) 750 12U PE"/>
    <n v="98"/>
    <x v="27"/>
    <x v="2"/>
    <x v="2"/>
    <n v="98"/>
    <x v="27"/>
  </r>
  <r>
    <n v="1257819"/>
    <n v="10044728"/>
    <s v="CYT FRONT CARM STLV(P06) 750 12U 2010 JP"/>
    <n v="1670"/>
    <x v="27"/>
    <x v="2"/>
    <x v="2"/>
    <n v="1670"/>
    <x v="27"/>
  </r>
  <r>
    <n v="1257932"/>
    <n v="10043693"/>
    <s v="CYT FRONT CAB.SAUV(P06) 1500 6U CO"/>
    <n v="96"/>
    <x v="27"/>
    <x v="1"/>
    <x v="2"/>
    <n v="96"/>
    <x v="27"/>
  </r>
  <r>
    <n v="1257823"/>
    <n v="10051562"/>
    <s v="CYT SUNR CARM(P08)STLV  750 12U 2010JP"/>
    <n v="680"/>
    <x v="27"/>
    <x v="3"/>
    <x v="2"/>
    <n v="680"/>
    <x v="27"/>
  </r>
  <r>
    <n v="1257928"/>
    <n v="10044621"/>
    <s v="CYT FRONCAR/CAB(ST)(P06)7506U2010(CHA)BE"/>
    <n v="350"/>
    <x v="27"/>
    <x v="2"/>
    <x v="2"/>
    <n v="350"/>
    <x v="27"/>
  </r>
  <r>
    <n v="1257927"/>
    <n v="10020577"/>
    <s v="CYT CASILL CHARD(ND) 375 24U VAS"/>
    <n v="50"/>
    <x v="27"/>
    <x v="3"/>
    <x v="2"/>
    <n v="50"/>
    <x v="27"/>
  </r>
  <r>
    <n v="1257926"/>
    <n v="10051695"/>
    <s v="CYTFRONSBLC/SEM(ST)(P06)7506U2010(CHA)BE"/>
    <n v="630"/>
    <x v="27"/>
    <x v="2"/>
    <x v="2"/>
    <n v="630"/>
    <x v="27"/>
  </r>
  <r>
    <n v="1257921"/>
    <n v="10020039"/>
    <s v="CYT CASILL CHARD 750 12U LATAM"/>
    <n v="264"/>
    <x v="27"/>
    <x v="5"/>
    <x v="2"/>
    <n v="264"/>
    <x v="27"/>
  </r>
  <r>
    <n v="1257920"/>
    <n v="10051103"/>
    <s v="CYT SUNR CARM(P08) 250 12U 2010 GB"/>
    <n v="1404"/>
    <x v="27"/>
    <x v="10"/>
    <x v="2"/>
    <n v="1404"/>
    <x v="27"/>
  </r>
  <r>
    <n v="1257919"/>
    <n v="10049022"/>
    <s v="CYT SUNR CHARD 250 12U 2010 GB"/>
    <n v="1248"/>
    <x v="27"/>
    <x v="8"/>
    <x v="2"/>
    <n v="1248"/>
    <x v="27"/>
  </r>
  <r>
    <n v="1257903"/>
    <n v="10050156"/>
    <s v="CYT FRONT(CYT) C.SAUV(P06) 1500 6U PE"/>
    <n v="240"/>
    <x v="27"/>
    <x v="1"/>
    <x v="2"/>
    <n v="240"/>
    <x v="27"/>
  </r>
  <r>
    <n v="1257902"/>
    <n v="10043699"/>
    <s v="CYT FRONT (CYT) C.SAUV (P06) 750 12U PE"/>
    <n v="1370"/>
    <x v="27"/>
    <x v="2"/>
    <x v="2"/>
    <n v="1370"/>
    <x v="27"/>
  </r>
  <r>
    <n v="1257900"/>
    <n v="10045701"/>
    <s v="CYT CYT RVDO MOSC/SEM 750 12U VES"/>
    <n v="306"/>
    <x v="27"/>
    <x v="12"/>
    <x v="2"/>
    <n v="306"/>
    <x v="27"/>
  </r>
  <r>
    <n v="1257849"/>
    <n v="10045064"/>
    <s v="CYT CASILL MERL ECO 750 6U 2010 VEU"/>
    <n v="42"/>
    <x v="27"/>
    <x v="3"/>
    <x v="2"/>
    <n v="42"/>
    <x v="27"/>
  </r>
  <r>
    <n v="1257655"/>
    <n v="10044955"/>
    <s v="CYT CASILL C.SAUV ECO 750 6U 2009 PT"/>
    <n v="190"/>
    <x v="27"/>
    <x v="5"/>
    <x v="2"/>
    <n v="190"/>
    <x v="27"/>
  </r>
  <r>
    <n v="1257937"/>
    <n v="10038260"/>
    <s v="CYT FRONT (CYT)S.BLC(P06) 1500 6U PE"/>
    <n v="96"/>
    <x v="27"/>
    <x v="12"/>
    <x v="2"/>
    <n v="96"/>
    <x v="27"/>
  </r>
  <r>
    <n v="1256318"/>
    <n v="10040290"/>
    <s v="CYT CHAMP SUBERC BRUT(P08 45) 750 12U CL"/>
    <n v="168"/>
    <x v="27"/>
    <x v="9"/>
    <x v="2"/>
    <n v="168"/>
    <x v="27"/>
  </r>
  <r>
    <n v="1257657"/>
    <n v="10026997"/>
    <s v="CA NOVISIMO CARM STLV 750 6U VEU"/>
    <n v="210"/>
    <x v="27"/>
    <x v="1"/>
    <x v="2"/>
    <n v="210"/>
    <x v="27"/>
  </r>
  <r>
    <n v="1257217"/>
    <n v="10046030"/>
    <s v="CA CLASSICO C.SAUV STIC (NV) 750 12U VIN"/>
    <n v="56"/>
    <x v="27"/>
    <x v="5"/>
    <x v="2"/>
    <n v="56"/>
    <x v="27"/>
  </r>
  <r>
    <n v="1257206"/>
    <n v="10032273"/>
    <s v="CYT FRONT CA/MESTLV(P06)75012U(C/ESP)CA"/>
    <n v="140"/>
    <x v="27"/>
    <x v="2"/>
    <x v="2"/>
    <n v="140"/>
    <x v="27"/>
  </r>
  <r>
    <n v="1257108"/>
    <n v="10049723"/>
    <s v="CYT CYT BIB RVA CAR/C.S(SLIM)3L4U2010VEU"/>
    <n v="224"/>
    <x v="27"/>
    <x v="7"/>
    <x v="2"/>
    <n v="224"/>
    <x v="27"/>
  </r>
  <r>
    <n v="1257098"/>
    <n v="10035771"/>
    <s v="CYT CASILL CHARD STLV 750 12U 2009 VEU"/>
    <n v="229"/>
    <x v="27"/>
    <x v="5"/>
    <x v="2"/>
    <n v="229"/>
    <x v="27"/>
  </r>
  <r>
    <n v="1257097"/>
    <n v="10051162"/>
    <s v="CYT CASILL CARM ECO 750 12U 2010 C/ES CA"/>
    <n v="140"/>
    <x v="27"/>
    <x v="5"/>
    <x v="2"/>
    <n v="140"/>
    <x v="27"/>
  </r>
  <r>
    <n v="1257068"/>
    <n v="10051377"/>
    <s v="CYT SENDERO CARM(P07)STECO 750 6U(M&amp;S)DE"/>
    <n v="14"/>
    <x v="27"/>
    <x v="12"/>
    <x v="2"/>
    <n v="14"/>
    <x v="27"/>
  </r>
  <r>
    <n v="1256959"/>
    <n v="10049722"/>
    <s v="CYT CYT BIB RVA CAR/C.S(SLIM)3L4U 2010SE"/>
    <n v="2492"/>
    <x v="27"/>
    <x v="7"/>
    <x v="2"/>
    <n v="2492"/>
    <x v="27"/>
  </r>
  <r>
    <n v="1256723"/>
    <n v="10034323"/>
    <s v="CYT CASILL C.SAUV 1500 6U (C/ESP)CA"/>
    <n v="160"/>
    <x v="27"/>
    <x v="9"/>
    <x v="2"/>
    <n v="160"/>
    <x v="27"/>
  </r>
  <r>
    <n v="1256705"/>
    <n v="10050712"/>
    <s v="CYT MARQUES MERLOT 750 12U 2009 VEU"/>
    <n v="100"/>
    <x v="27"/>
    <x v="9"/>
    <x v="2"/>
    <n v="100"/>
    <x v="27"/>
  </r>
  <r>
    <n v="1256609"/>
    <n v="10012311"/>
    <s v="CYT LICOR DE MENTA 96(N) 750 6U CL"/>
    <n v="557"/>
    <x v="27"/>
    <x v="10"/>
    <x v="2"/>
    <n v="557"/>
    <x v="27"/>
  </r>
  <r>
    <n v="1257393"/>
    <n v="10049904"/>
    <s v="CYT CASILL PINOT GRIGIO ST 750 6U 2010GB"/>
    <n v="350"/>
    <x v="27"/>
    <x v="5"/>
    <x v="2"/>
    <n v="350"/>
    <x v="27"/>
  </r>
  <r>
    <n v="1256323"/>
    <n v="10040969"/>
    <s v="CYT SPARKLING BRUT 750 12U (P09) CO"/>
    <n v="320"/>
    <x v="27"/>
    <x v="9"/>
    <x v="2"/>
    <n v="320"/>
    <x v="27"/>
  </r>
  <r>
    <n v="1257394"/>
    <n v="10051738"/>
    <s v="CYT CASILL C.SAUV(ND) 375 12U 2010 GB"/>
    <n v="665"/>
    <x v="27"/>
    <x v="3"/>
    <x v="2"/>
    <n v="665"/>
    <x v="27"/>
  </r>
  <r>
    <n v="1256315"/>
    <n v="10037602"/>
    <s v="CYT SUNR SPARKLING BRUT 750 6U VIN"/>
    <n v="30"/>
    <x v="27"/>
    <x v="9"/>
    <x v="2"/>
    <n v="30"/>
    <x v="27"/>
  </r>
  <r>
    <n v="1256298"/>
    <n v="10046023"/>
    <s v="CA CLASSICO ROSE STIC 750 12U VE"/>
    <n v="98"/>
    <x v="27"/>
    <x v="5"/>
    <x v="2"/>
    <n v="98"/>
    <x v="27"/>
  </r>
  <r>
    <n v="1256295"/>
    <n v="10045967"/>
    <s v="CA CLASSICO CARM STIC 750 12U VE"/>
    <n v="56"/>
    <x v="27"/>
    <x v="5"/>
    <x v="2"/>
    <n v="56"/>
    <x v="27"/>
  </r>
  <r>
    <n v="1256291"/>
    <n v="10046028"/>
    <s v="CA CLASSICO C.SAUV STIC 750 12U VIN"/>
    <n v="126"/>
    <x v="27"/>
    <x v="5"/>
    <x v="2"/>
    <n v="126"/>
    <x v="27"/>
  </r>
  <r>
    <n v="1256290"/>
    <n v="10045954"/>
    <s v="CA CLASSICO CARM STIC 750 12U VIN"/>
    <n v="56"/>
    <x v="27"/>
    <x v="5"/>
    <x v="2"/>
    <n v="56"/>
    <x v="27"/>
  </r>
  <r>
    <n v="1256149"/>
    <n v="10040287"/>
    <s v="CYT CHAMP SUBERC DEMI(P08 45) 750 12U CL"/>
    <n v="222"/>
    <x v="27"/>
    <x v="9"/>
    <x v="2"/>
    <n v="222"/>
    <x v="27"/>
  </r>
  <r>
    <n v="1256147"/>
    <n v="10051660"/>
    <s v="CYT SPARKLING DEMI SEC 750 12U (P09) VAR"/>
    <n v="500"/>
    <x v="27"/>
    <x v="9"/>
    <x v="2"/>
    <n v="500"/>
    <x v="27"/>
  </r>
  <r>
    <n v="1256120"/>
    <n v="10049364"/>
    <s v="CYT FRONT C.SAUV STLV(P06)750 12U2010 JP"/>
    <n v="8204"/>
    <x v="27"/>
    <x v="0"/>
    <x v="2"/>
    <n v="8204"/>
    <x v="27"/>
  </r>
  <r>
    <n v="1256111"/>
    <n v="10051563"/>
    <s v="CYT SUNR CHARD(P08)STLV 750 12U 2010 JP"/>
    <n v="2435"/>
    <x v="27"/>
    <x v="3"/>
    <x v="2"/>
    <n v="2435"/>
    <x v="27"/>
  </r>
  <r>
    <n v="1256103"/>
    <n v="10044729"/>
    <s v="CYT FRONT CHARD STLV(P06)750 12U 2010JP"/>
    <n v="11044"/>
    <x v="27"/>
    <x v="0"/>
    <x v="2"/>
    <n v="11044"/>
    <x v="27"/>
  </r>
  <r>
    <n v="1256059"/>
    <n v="10046012"/>
    <s v="CA CLASSICO ROSE STIC 750 12U VIN"/>
    <n v="42"/>
    <x v="27"/>
    <x v="5"/>
    <x v="2"/>
    <n v="42"/>
    <x v="27"/>
  </r>
  <r>
    <n v="1256596"/>
    <n v="10050700"/>
    <s v="CYT MARQUES MERLOT 750 12U 2009 BO"/>
    <n v="70"/>
    <x v="27"/>
    <x v="9"/>
    <x v="2"/>
    <n v="70"/>
    <x v="27"/>
  </r>
  <r>
    <n v="1257601"/>
    <n v="10052120"/>
    <s v="CA CLASSICO C.SAUV 750 6U VEU"/>
    <n v="336"/>
    <x v="27"/>
    <x v="5"/>
    <x v="2"/>
    <n v="336"/>
    <x v="27"/>
  </r>
  <r>
    <n v="1257967"/>
    <n v="10032829"/>
    <s v="CYT CYT (RVDO) MERLOT 750(P07 NV) 12U MX"/>
    <n v="959"/>
    <x v="27"/>
    <x v="8"/>
    <x v="2"/>
    <n v="959"/>
    <x v="27"/>
  </r>
  <r>
    <n v="1257652"/>
    <n v="10035782"/>
    <s v="CYT CASILL CHARD STLV 750 6U 2009 NL"/>
    <n v="78.5"/>
    <x v="27"/>
    <x v="5"/>
    <x v="2"/>
    <n v="78.5"/>
    <x v="27"/>
  </r>
  <r>
    <n v="1257651"/>
    <n v="10048643"/>
    <s v="CYT TRIO RVA C.SA(P10)(90P/G)7506U2008BE"/>
    <n v="98"/>
    <x v="27"/>
    <x v="9"/>
    <x v="2"/>
    <n v="98"/>
    <x v="27"/>
  </r>
  <r>
    <n v="1257649"/>
    <n v="10047326"/>
    <s v="CYT LATE HARVEST S.BLC37512U 2007(CHA)BE"/>
    <n v="154"/>
    <x v="27"/>
    <x v="9"/>
    <x v="2"/>
    <n v="154"/>
    <x v="27"/>
  </r>
  <r>
    <n v="1257631"/>
    <n v="10052129"/>
    <s v="CYT XPLORADORCARM(P08)STLV75012U CA"/>
    <n v="280"/>
    <x v="27"/>
    <x v="1"/>
    <x v="2"/>
    <n v="280"/>
    <x v="27"/>
  </r>
  <r>
    <n v="1257629"/>
    <n v="10032829"/>
    <s v="CYT CYT (RVDO) MERLOT 750(P07 NV) 12U MX"/>
    <n v="4020"/>
    <x v="27"/>
    <x v="12"/>
    <x v="2"/>
    <n v="4020"/>
    <x v="27"/>
  </r>
  <r>
    <n v="1257628"/>
    <n v="10052143"/>
    <s v="CYT XPLORADOR MERL(P08)STL 750 12U CA"/>
    <n v="350"/>
    <x v="27"/>
    <x v="5"/>
    <x v="2"/>
    <n v="350"/>
    <x v="27"/>
  </r>
  <r>
    <n v="1257626"/>
    <n v="10050711"/>
    <s v="CYT MARQUES MERLOT 750 12U 2009 CA"/>
    <n v="56"/>
    <x v="27"/>
    <x v="9"/>
    <x v="2"/>
    <n v="56"/>
    <x v="27"/>
  </r>
  <r>
    <n v="1257616"/>
    <n v="10048316"/>
    <s v="CYT FRONT ROSE(P06) 1500 6U VAR"/>
    <n v="159"/>
    <x v="27"/>
    <x v="1"/>
    <x v="2"/>
    <n v="159"/>
    <x v="27"/>
  </r>
  <r>
    <n v="1257611"/>
    <n v="10047488"/>
    <s v="CA RESERVA C.SAUV 750 6U VIN"/>
    <n v="56"/>
    <x v="27"/>
    <x v="5"/>
    <x v="2"/>
    <n v="56"/>
    <x v="27"/>
  </r>
  <r>
    <n v="1257609"/>
    <n v="10047510"/>
    <s v="CA CLASSICO S.BLC (NV) 750 6U VIN"/>
    <n v="294"/>
    <x v="27"/>
    <x v="5"/>
    <x v="2"/>
    <n v="294"/>
    <x v="27"/>
  </r>
  <r>
    <n v="1257386"/>
    <n v="10041176"/>
    <s v="CYT SUNR C.SAUV(P08) 750 6U VAR"/>
    <n v="222.5"/>
    <x v="27"/>
    <x v="3"/>
    <x v="2"/>
    <n v="222.5"/>
    <x v="27"/>
  </r>
  <r>
    <n v="1257602"/>
    <n v="10050197"/>
    <s v="CYT SENDERO MERL(ST) 750 12U 2010 GB"/>
    <n v="123"/>
    <x v="27"/>
    <x v="1"/>
    <x v="2"/>
    <n v="123"/>
    <x v="27"/>
  </r>
  <r>
    <n v="1257656"/>
    <n v="10026765"/>
    <s v="CA RESERVA C.SAUV 750 6U VEU"/>
    <n v="57.5"/>
    <x v="27"/>
    <x v="1"/>
    <x v="2"/>
    <n v="57.5"/>
    <x v="27"/>
  </r>
  <r>
    <n v="1257560"/>
    <n v="10029435"/>
    <s v="CYT MOUNTAIN RANGE MERL STLV 750 12U GB"/>
    <n v="1375"/>
    <x v="27"/>
    <x v="10"/>
    <x v="2"/>
    <n v="1375"/>
    <x v="27"/>
  </r>
  <r>
    <n v="1257535"/>
    <n v="10049371"/>
    <s v="CYT FRONT C.SAUV(P06)  750 6U 2010 PT"/>
    <n v="142.5"/>
    <x v="27"/>
    <x v="2"/>
    <x v="2"/>
    <n v="142.5"/>
    <x v="27"/>
  </r>
  <r>
    <n v="1257470"/>
    <n v="10044572"/>
    <s v="CYT FRONT MERL STLV(P06)750 12U (V)CA"/>
    <n v="211"/>
    <x v="27"/>
    <x v="2"/>
    <x v="2"/>
    <n v="211"/>
    <x v="27"/>
  </r>
  <r>
    <n v="1257466"/>
    <n v="10051132"/>
    <s v="CYT SUNR CARM STLV(P08) 750 6U 2010 DK"/>
    <n v="63.5"/>
    <x v="27"/>
    <x v="12"/>
    <x v="2"/>
    <n v="63.5"/>
    <x v="27"/>
  </r>
  <r>
    <n v="1257460"/>
    <n v="10049292"/>
    <s v="CYT FRONT CARM ST(P06)750 6U2010(M&amp;S) DE"/>
    <n v="389"/>
    <x v="27"/>
    <x v="2"/>
    <x v="2"/>
    <n v="389"/>
    <x v="27"/>
  </r>
  <r>
    <n v="1257459"/>
    <n v="10047190"/>
    <s v="CYT FRONT C.SAUV STLV(P06)1500 6U DE"/>
    <n v="384"/>
    <x v="27"/>
    <x v="1"/>
    <x v="2"/>
    <n v="384"/>
    <x v="27"/>
  </r>
  <r>
    <n v="1257439"/>
    <n v="10044461"/>
    <s v="CYT FRONT C.SAUV(P06) 750 12U VAR"/>
    <n v="1229"/>
    <x v="27"/>
    <x v="2"/>
    <x v="2"/>
    <n v="1229"/>
    <x v="27"/>
  </r>
  <r>
    <n v="1257431"/>
    <n v="12006248"/>
    <s v="1143 RIESL SPARK 0750 CH (0107) 2010"/>
    <n v="702.33333330000005"/>
    <x v="27"/>
    <x v="9"/>
    <x v="2"/>
    <n v="702.33333330000005"/>
    <x v="27"/>
  </r>
  <r>
    <n v="1257418"/>
    <n v="10050867"/>
    <s v="CYT TRIO RVA MERL(P10)750 12U 2010 VES"/>
    <n v="112"/>
    <x v="27"/>
    <x v="3"/>
    <x v="2"/>
    <n v="112"/>
    <x v="27"/>
  </r>
  <r>
    <n v="1257416"/>
    <n v="10044918"/>
    <s v="CYT CASILL C.SAUV ECO 750 12U (LR)CA"/>
    <n v="296"/>
    <x v="27"/>
    <x v="3"/>
    <x v="2"/>
    <n v="296"/>
    <x v="27"/>
  </r>
  <r>
    <n v="1257396"/>
    <n v="10044916"/>
    <s v="CYT CASILL C.SAUV ECO 750 12U LCBO CA"/>
    <n v="638"/>
    <x v="27"/>
    <x v="5"/>
    <x v="2"/>
    <n v="638"/>
    <x v="27"/>
  </r>
  <r>
    <n v="1257608"/>
    <n v="10047643"/>
    <s v="CA CLASSICO CHARD(STICK) 750 6U VEU"/>
    <n v="88"/>
    <x v="27"/>
    <x v="5"/>
    <x v="2"/>
    <n v="88"/>
    <x v="27"/>
  </r>
  <r>
    <n v="1258466"/>
    <n v="10049006"/>
    <s v="CYT CYT C.SAUV(P09) STLV 750 6U 2010 GB"/>
    <n v="350"/>
    <x v="27"/>
    <x v="11"/>
    <x v="2"/>
    <n v="350"/>
    <x v="27"/>
  </r>
  <r>
    <n v="1258284"/>
    <n v="10045153"/>
    <s v="CYT CASILL S.BLC ECO(C.BCA) 750 12U US"/>
    <n v="1029"/>
    <x v="27"/>
    <x v="2"/>
    <x v="2"/>
    <n v="1029"/>
    <x v="27"/>
  </r>
  <r>
    <n v="1258530"/>
    <n v="10035173"/>
    <s v="CYT CASILL CHARD 750 6U (AH)CZ"/>
    <n v="240"/>
    <x v="27"/>
    <x v="5"/>
    <x v="2"/>
    <n v="240"/>
    <x v="27"/>
  </r>
  <r>
    <n v="1258528"/>
    <n v="10048652"/>
    <s v="CYT TRIO RVA C.SAU(P10)(90P)75012U2008CA"/>
    <n v="210"/>
    <x v="27"/>
    <x v="9"/>
    <x v="2"/>
    <n v="210"/>
    <x v="27"/>
  </r>
  <r>
    <n v="1258507"/>
    <n v="10022066"/>
    <s v="CYT FRONT CARM(P06) 750 12U CO"/>
    <n v="56"/>
    <x v="27"/>
    <x v="2"/>
    <x v="2"/>
    <n v="56"/>
    <x v="27"/>
  </r>
  <r>
    <n v="1258504"/>
    <n v="10041195"/>
    <s v="CYT SUNR C.SAUV(P08) 750 12U VAR"/>
    <n v="280"/>
    <x v="27"/>
    <x v="11"/>
    <x v="2"/>
    <n v="280"/>
    <x v="27"/>
  </r>
  <r>
    <n v="1258501"/>
    <n v="10047499"/>
    <s v="CYT CHATEAU SUBERC S.BLC 750 12U VAS"/>
    <n v="238"/>
    <x v="27"/>
    <x v="2"/>
    <x v="2"/>
    <n v="238"/>
    <x v="27"/>
  </r>
  <r>
    <n v="1258500"/>
    <n v="10026840"/>
    <s v="CYT SENDERO C.SAUV(P07) 750 12U VEU"/>
    <n v="252"/>
    <x v="27"/>
    <x v="8"/>
    <x v="2"/>
    <n v="252"/>
    <x v="27"/>
  </r>
  <r>
    <n v="1258499"/>
    <n v="10026834"/>
    <s v="CYT SENDERO S.BLC(P07) 750 12U VEU"/>
    <n v="252"/>
    <x v="27"/>
    <x v="8"/>
    <x v="2"/>
    <n v="252"/>
    <x v="27"/>
  </r>
  <r>
    <n v="1258498"/>
    <n v="10045694"/>
    <s v="CYT CYT RVDO S.BLC(P07) 750 12U VAR"/>
    <n v="210"/>
    <x v="27"/>
    <x v="12"/>
    <x v="2"/>
    <n v="210"/>
    <x v="27"/>
  </r>
  <r>
    <n v="1258485"/>
    <n v="10037840"/>
    <s v="CYT CASILL C.SAUV 1500 6U RU"/>
    <n v="38"/>
    <x v="27"/>
    <x v="9"/>
    <x v="2"/>
    <n v="38"/>
    <x v="27"/>
  </r>
  <r>
    <n v="1258477"/>
    <n v="10050333"/>
    <s v="CYT SONATA S.BLC  STL 750 12U 2010 GB"/>
    <n v="140"/>
    <x v="27"/>
    <x v="3"/>
    <x v="2"/>
    <n v="140"/>
    <x v="27"/>
  </r>
  <r>
    <n v="1258534"/>
    <n v="10041321"/>
    <s v="CYT SUNR MERL(P08) 750 12U VAR"/>
    <n v="216"/>
    <x v="27"/>
    <x v="11"/>
    <x v="2"/>
    <n v="216"/>
    <x v="27"/>
  </r>
  <r>
    <n v="1258469"/>
    <n v="10035681"/>
    <s v="CYT MOUNTAIN RANGE C.SAUV 187 24U VEU"/>
    <n v="209.44"/>
    <x v="27"/>
    <x v="10"/>
    <x v="2"/>
    <n v="209.44"/>
    <x v="27"/>
  </r>
  <r>
    <n v="1258554"/>
    <n v="10045076"/>
    <s v="CYT CASILL MERL ECO 750 6U CZ"/>
    <n v="332.5"/>
    <x v="27"/>
    <x v="3"/>
    <x v="2"/>
    <n v="332.5"/>
    <x v="27"/>
  </r>
  <r>
    <n v="1258460"/>
    <n v="10048810"/>
    <s v="CYT TRIO RVA C.SAU(P10)(90P)75012U2008CL"/>
    <n v="980"/>
    <x v="27"/>
    <x v="9"/>
    <x v="2"/>
    <n v="980"/>
    <x v="27"/>
  </r>
  <r>
    <n v="1258450"/>
    <n v="10032273"/>
    <s v="CYT FRONT CA/MESTLV(P06)75012U(C/ESP)CA"/>
    <n v="140"/>
    <x v="27"/>
    <x v="2"/>
    <x v="2"/>
    <n v="140"/>
    <x v="27"/>
  </r>
  <r>
    <n v="1258444"/>
    <n v="10045139"/>
    <s v="CYT CASILL S.BLC ECO 750 12U LCBO CA"/>
    <n v="70"/>
    <x v="27"/>
    <x v="3"/>
    <x v="2"/>
    <n v="70"/>
    <x v="27"/>
  </r>
  <r>
    <n v="1258443"/>
    <n v="10045059"/>
    <s v="CYT CASILL MERL ECO 750 12U LCBO CA"/>
    <n v="140"/>
    <x v="27"/>
    <x v="3"/>
    <x v="2"/>
    <n v="140"/>
    <x v="27"/>
  </r>
  <r>
    <n v="1258441"/>
    <n v="10045219"/>
    <s v="CYT CASILL SHI ECO 750 6U RU"/>
    <n v="1582.5"/>
    <x v="27"/>
    <x v="5"/>
    <x v="2"/>
    <n v="1582.5"/>
    <x v="27"/>
  </r>
  <r>
    <n v="1258432"/>
    <n v="10050811"/>
    <s v="CYT FRONT BIB C.SA(P06)(2346)3L4U2010VEU"/>
    <n v="6534.6666670000004"/>
    <x v="27"/>
    <x v="7"/>
    <x v="2"/>
    <n v="6534.6666670000004"/>
    <x v="27"/>
  </r>
  <r>
    <n v="1258429"/>
    <n v="12006072"/>
    <s v="2100 C.SAUV MELCHOR 0750 CH 2007 1U CA"/>
    <n v="15"/>
    <x v="27"/>
    <x v="9"/>
    <x v="2"/>
    <n v="15"/>
    <x v="27"/>
  </r>
  <r>
    <n v="1258428"/>
    <n v="10051232"/>
    <s v="CYT MARQUES C.SAUV(90P)75012U2008(C/E)CA"/>
    <n v="403"/>
    <x v="27"/>
    <x v="9"/>
    <x v="2"/>
    <n v="502"/>
    <x v="27"/>
  </r>
  <r>
    <n v="1258423"/>
    <n v="10049569"/>
    <s v="CYT CASILL CARM ECO 750 6U 2010 GB"/>
    <n v="6171.5"/>
    <x v="27"/>
    <x v="2"/>
    <x v="2"/>
    <n v="6171.5"/>
    <x v="27"/>
  </r>
  <r>
    <n v="1258421"/>
    <n v="10045035"/>
    <s v="CYT CASILL CHARD LIMA ECOSTLV7506U2010GB"/>
    <n v="5428"/>
    <x v="27"/>
    <x v="2"/>
    <x v="2"/>
    <n v="5428"/>
    <x v="27"/>
  </r>
  <r>
    <n v="1257964"/>
    <n v="10033188"/>
    <s v="CYT SUNRISE MERLOT(P08) 187 24U CO"/>
    <n v="89.76"/>
    <x v="27"/>
    <x v="10"/>
    <x v="2"/>
    <n v="89.76"/>
    <x v="27"/>
  </r>
  <r>
    <n v="1258476"/>
    <n v="10050039"/>
    <s v="CYT CASILL S.BLC ECO C.BCA 750 6U 2010GB"/>
    <n v="1485"/>
    <x v="27"/>
    <x v="5"/>
    <x v="2"/>
    <n v="1485"/>
    <x v="27"/>
  </r>
  <r>
    <n v="1258654"/>
    <n v="10048118"/>
    <s v="CYT MOUNTAIN RANGE C.SA/RO18724U 2010 GB"/>
    <n v="209.44"/>
    <x v="27"/>
    <x v="10"/>
    <x v="2"/>
    <n v="209.44"/>
    <x v="27"/>
  </r>
  <r>
    <n v="1258795"/>
    <n v="10050868"/>
    <s v="CYT TRIO RVA MERL(P10)750 12U 2010 VEU"/>
    <n v="70"/>
    <x v="27"/>
    <x v="3"/>
    <x v="2"/>
    <n v="70"/>
    <x v="27"/>
  </r>
  <r>
    <n v="1258786"/>
    <n v="10049539"/>
    <s v="CYT FRONT C.SAUV(P06) 250 36U 2010 VEU"/>
    <n v="144"/>
    <x v="27"/>
    <x v="10"/>
    <x v="2"/>
    <n v="144"/>
    <x v="27"/>
  </r>
  <r>
    <n v="1258783"/>
    <n v="10025604"/>
    <s v="CYT CASILL S.BLC STLV 750 12U LATAM"/>
    <n v="420"/>
    <x v="27"/>
    <x v="3"/>
    <x v="2"/>
    <n v="420"/>
    <x v="27"/>
  </r>
  <r>
    <n v="1258782"/>
    <n v="10045048"/>
    <s v="CYT CASILL MERL ECO 750 12U LATAM"/>
    <n v="1652"/>
    <x v="27"/>
    <x v="5"/>
    <x v="2"/>
    <n v="1652"/>
    <x v="27"/>
  </r>
  <r>
    <n v="1258779"/>
    <n v="10044972"/>
    <s v="CYT CASILL CARM ECO 750 12U LATAM"/>
    <n v="2890"/>
    <x v="27"/>
    <x v="5"/>
    <x v="2"/>
    <n v="2890"/>
    <x v="27"/>
  </r>
  <r>
    <n v="1258768"/>
    <n v="10045199"/>
    <s v="CYT CASILL SHI ECO 750 12U LATAM"/>
    <n v="280"/>
    <x v="27"/>
    <x v="5"/>
    <x v="2"/>
    <n v="280"/>
    <x v="27"/>
  </r>
  <r>
    <n v="1258753"/>
    <n v="10029428"/>
    <s v="CYT MOUNTAIN RANGE C.SAUV(STLV) 750 6UGB"/>
    <n v="280"/>
    <x v="27"/>
    <x v="8"/>
    <x v="2"/>
    <n v="280"/>
    <x v="27"/>
  </r>
  <r>
    <n v="1258702"/>
    <n v="12005738"/>
    <s v="2115 C.SAUV CASILL 3000 CH 2010"/>
    <n v="200"/>
    <x v="27"/>
    <x v="4"/>
    <x v="2"/>
    <n v="322.66666670000001"/>
    <x v="27"/>
  </r>
  <r>
    <n v="1258698"/>
    <n v="10046058"/>
    <s v="CA CLASSICO CHARD STIC 750 12U LATAM"/>
    <n v="33"/>
    <x v="27"/>
    <x v="3"/>
    <x v="2"/>
    <n v="33"/>
    <x v="27"/>
  </r>
  <r>
    <n v="1258694"/>
    <n v="10048672"/>
    <s v="CYT TRIO RVA C.SA(P10)(90P)75012U2008VEU"/>
    <n v="650"/>
    <x v="27"/>
    <x v="9"/>
    <x v="2"/>
    <n v="650"/>
    <x v="27"/>
  </r>
  <r>
    <n v="1258677"/>
    <n v="10051760"/>
    <s v="CYT CASILL CHARD STLV ECO750 12U 2009 JP"/>
    <n v="761"/>
    <x v="27"/>
    <x v="5"/>
    <x v="2"/>
    <n v="761"/>
    <x v="27"/>
  </r>
  <r>
    <n v="1258532"/>
    <n v="10047083"/>
    <s v="CYT CAMPO LARGO C.SAUV 750 6U CN"/>
    <n v="64"/>
    <x v="27"/>
    <x v="11"/>
    <x v="2"/>
    <n v="64"/>
    <x v="27"/>
  </r>
  <r>
    <n v="1258671"/>
    <n v="10050431"/>
    <s v="CYT TRIO RVA C.SAU(P10)(90P)750 6U2008ZA"/>
    <n v="224"/>
    <x v="27"/>
    <x v="9"/>
    <x v="2"/>
    <n v="224"/>
    <x v="27"/>
  </r>
  <r>
    <n v="1258282"/>
    <n v="10047789"/>
    <s v="CYT CASILL SHI/RO ST 750 6U 2010 GB"/>
    <n v="2726.5"/>
    <x v="27"/>
    <x v="2"/>
    <x v="2"/>
    <n v="2726.5"/>
    <x v="27"/>
  </r>
  <r>
    <n v="1258653"/>
    <n v="10035682"/>
    <s v="CYT MOUNTAIN RANGE MERLOT 187 24U VEU"/>
    <n v="239.36"/>
    <x v="27"/>
    <x v="8"/>
    <x v="2"/>
    <n v="239.36"/>
    <x v="27"/>
  </r>
  <r>
    <n v="1258652"/>
    <n v="10052286"/>
    <s v="CA CLASSICO HILTON C.SAUV 750 12U EC"/>
    <n v="1000"/>
    <x v="27"/>
    <x v="10"/>
    <x v="2"/>
    <n v="1000"/>
    <x v="27"/>
  </r>
  <r>
    <n v="1258650"/>
    <n v="10040782"/>
    <s v="CYT CASILL PINOT GRIS STLV 750 12U VAR"/>
    <n v="150"/>
    <x v="27"/>
    <x v="5"/>
    <x v="2"/>
    <n v="150"/>
    <x v="27"/>
  </r>
  <r>
    <n v="1258646"/>
    <n v="10032490"/>
    <s v="CYT SENDERO S.BLC(P07 STLV) 750 12U VEU"/>
    <n v="224"/>
    <x v="27"/>
    <x v="8"/>
    <x v="2"/>
    <n v="224"/>
    <x v="27"/>
  </r>
  <r>
    <n v="1258643"/>
    <n v="10035770"/>
    <s v="CYT CASILL CHARD 750 12U 2009 VEU"/>
    <n v="98"/>
    <x v="27"/>
    <x v="3"/>
    <x v="2"/>
    <n v="98"/>
    <x v="27"/>
  </r>
  <r>
    <n v="1258629"/>
    <n v="10044650"/>
    <s v="CYT FRONT CARM(P06) 750 12U ZA"/>
    <n v="98"/>
    <x v="27"/>
    <x v="2"/>
    <x v="2"/>
    <n v="98"/>
    <x v="27"/>
  </r>
  <r>
    <n v="1258626"/>
    <n v="10044658"/>
    <s v="CYT FRONT CHARD STLV (P06) 750 12U  ZA"/>
    <n v="187"/>
    <x v="27"/>
    <x v="2"/>
    <x v="2"/>
    <n v="187"/>
    <x v="27"/>
  </r>
  <r>
    <n v="1258624"/>
    <n v="10051106"/>
    <s v="CYT SUNR MERL(P08) 750 6U ZA"/>
    <n v="23.5"/>
    <x v="27"/>
    <x v="11"/>
    <x v="2"/>
    <n v="23.5"/>
    <x v="27"/>
  </r>
  <r>
    <n v="1258617"/>
    <n v="10020202"/>
    <s v="CYT CASILL CHARD 750 6U ZA"/>
    <n v="154"/>
    <x v="27"/>
    <x v="5"/>
    <x v="2"/>
    <n v="154"/>
    <x v="27"/>
  </r>
  <r>
    <n v="1258615"/>
    <n v="10045220"/>
    <s v="CYT CASILL SHI ECO  750 6U ZA"/>
    <n v="110"/>
    <x v="27"/>
    <x v="5"/>
    <x v="2"/>
    <n v="110"/>
    <x v="27"/>
  </r>
  <r>
    <n v="1258608"/>
    <n v="10044722"/>
    <s v="CYT FRONC.SA/ME(ST)(P06)7506U2010(CHA)BE"/>
    <n v="840"/>
    <x v="27"/>
    <x v="2"/>
    <x v="2"/>
    <n v="840"/>
    <x v="27"/>
  </r>
  <r>
    <n v="1258673"/>
    <n v="10050434"/>
    <s v="CA CLASSICO BIB C.SAUV 2L 6U 2010 NO"/>
    <n v="174.66666670000001"/>
    <x v="27"/>
    <x v="7"/>
    <x v="2"/>
    <n v="174.66666670000001"/>
    <x v="27"/>
  </r>
  <r>
    <n v="1257993"/>
    <n v="10051674"/>
    <s v="CYT FRONT CHARD(P06) 750 12U 2010 VEU"/>
    <n v="924"/>
    <x v="27"/>
    <x v="2"/>
    <x v="2"/>
    <n v="924"/>
    <x v="27"/>
  </r>
  <r>
    <n v="1258380"/>
    <n v="10049367"/>
    <s v="CYT VICUÑA C.SAUV/ME(ST)750 12U 2010GB"/>
    <n v="350"/>
    <x v="27"/>
    <x v="1"/>
    <x v="2"/>
    <n v="350"/>
    <x v="27"/>
  </r>
  <r>
    <n v="1258134"/>
    <n v="10045130"/>
    <s v="CYT CASILL S.BLC ECO 750 12U LATAM"/>
    <n v="224"/>
    <x v="27"/>
    <x v="5"/>
    <x v="2"/>
    <n v="224"/>
    <x v="27"/>
  </r>
  <r>
    <n v="1258133"/>
    <n v="10044929"/>
    <s v="CYT CASILL C.SAUV ECO750 12U LATAM"/>
    <n v="4801"/>
    <x v="27"/>
    <x v="2"/>
    <x v="2"/>
    <n v="4801"/>
    <x v="27"/>
  </r>
  <r>
    <n v="1258127"/>
    <n v="10031058"/>
    <s v="CYT SUNR MERL(P08) 750 6U AO"/>
    <n v="112"/>
    <x v="27"/>
    <x v="11"/>
    <x v="2"/>
    <n v="112"/>
    <x v="27"/>
  </r>
  <r>
    <n v="1258123"/>
    <n v="10045190"/>
    <s v="CYT CASILL SHI ECO 750 12U 2010 VEU"/>
    <n v="63"/>
    <x v="27"/>
    <x v="5"/>
    <x v="2"/>
    <n v="63"/>
    <x v="27"/>
  </r>
  <r>
    <n v="1258113"/>
    <n v="10049767"/>
    <s v="CA CLASSICO S.BLC STLV(STIC) 750 6U VEU"/>
    <n v="142.5"/>
    <x v="27"/>
    <x v="5"/>
    <x v="2"/>
    <n v="142.5"/>
    <x v="27"/>
  </r>
  <r>
    <n v="1258109"/>
    <n v="10045161"/>
    <s v="CYT CASILL S.BLC ECO 750 6U 2010 GB"/>
    <n v="4709.5"/>
    <x v="27"/>
    <x v="5"/>
    <x v="2"/>
    <n v="4709.5"/>
    <x v="27"/>
  </r>
  <r>
    <n v="1258095"/>
    <n v="10045707"/>
    <s v="CYT CYT RVDO CARM/C.SAUV 750 12U PE"/>
    <n v="153"/>
    <x v="27"/>
    <x v="1"/>
    <x v="2"/>
    <n v="153"/>
    <x v="27"/>
  </r>
  <r>
    <n v="1258087"/>
    <n v="10044480"/>
    <s v="CYT FRONT S.BLC(P06) 750 12U VAR"/>
    <n v="252"/>
    <x v="27"/>
    <x v="2"/>
    <x v="2"/>
    <n v="252"/>
    <x v="27"/>
  </r>
  <r>
    <n v="1258066"/>
    <n v="10048672"/>
    <s v="CYT TRIO RVA C.SA(P10)(90P)75012U2008VEU"/>
    <n v="450"/>
    <x v="27"/>
    <x v="9"/>
    <x v="2"/>
    <n v="450"/>
    <x v="27"/>
  </r>
  <r>
    <n v="1258065"/>
    <n v="10051733"/>
    <s v="CYT CASILL C.SAUV 375 12U 2010 DK/NL"/>
    <n v="95"/>
    <x v="27"/>
    <x v="3"/>
    <x v="2"/>
    <n v="95"/>
    <x v="27"/>
  </r>
  <r>
    <n v="1258138"/>
    <n v="12006091"/>
    <s v="2100 C.SAUV MELCHOR 0750 CH 2007 1U VEU"/>
    <n v="168"/>
    <x v="27"/>
    <x v="9"/>
    <x v="2"/>
    <n v="168"/>
    <x v="27"/>
  </r>
  <r>
    <n v="1258004"/>
    <n v="10049615"/>
    <s v="CYT CAS RVA PR C.SAUV ECO 750 12U2009VES"/>
    <n v="196"/>
    <x v="27"/>
    <x v="3"/>
    <x v="2"/>
    <n v="196"/>
    <x v="27"/>
  </r>
  <r>
    <n v="1258140"/>
    <n v="10045687"/>
    <s v="CYT CYT RVDO C.SAUV (P07)750 12U MX"/>
    <n v="8274"/>
    <x v="27"/>
    <x v="12"/>
    <x v="2"/>
    <n v="8274"/>
    <x v="27"/>
  </r>
  <r>
    <n v="1257987"/>
    <n v="10048976"/>
    <s v="CYT FRONT C.SAUV(P06) 750 12U 2010 VEU"/>
    <n v="783"/>
    <x v="27"/>
    <x v="2"/>
    <x v="2"/>
    <n v="783"/>
    <x v="27"/>
  </r>
  <r>
    <n v="1257986"/>
    <n v="10048967"/>
    <s v="CYT CYT(=SUNR) C.SAUV 187 24U 2010 VEU"/>
    <n v="297.70400000000001"/>
    <x v="27"/>
    <x v="8"/>
    <x v="2"/>
    <n v="297.70400000000001"/>
    <x v="27"/>
  </r>
  <r>
    <n v="1257980"/>
    <n v="10047688"/>
    <s v="CYT SONATA C.SAUV 750 6U PL"/>
    <n v="142.5"/>
    <x v="27"/>
    <x v="5"/>
    <x v="2"/>
    <n v="142.5"/>
    <x v="27"/>
  </r>
  <r>
    <n v="1257979"/>
    <n v="10044507"/>
    <s v="CYT FRONT C.SAUV(P06) 750 6U PL"/>
    <n v="1522.5"/>
    <x v="27"/>
    <x v="2"/>
    <x v="2"/>
    <n v="1522.5"/>
    <x v="27"/>
  </r>
  <r>
    <n v="1257978"/>
    <n v="10044504"/>
    <s v="CYT FRONT MERL(P06) 750 6U PL"/>
    <n v="945"/>
    <x v="27"/>
    <x v="2"/>
    <x v="2"/>
    <n v="945"/>
    <x v="27"/>
  </r>
  <r>
    <n v="1257976"/>
    <n v="10041243"/>
    <s v="CYT SUNR CHARD(P08) 750 6U PL"/>
    <n v="85"/>
    <x v="27"/>
    <x v="3"/>
    <x v="2"/>
    <n v="85"/>
    <x v="27"/>
  </r>
  <r>
    <n v="1257975"/>
    <n v="10041215"/>
    <s v="CYT SUNR CARM(P08) 750 6U PL"/>
    <n v="189.5"/>
    <x v="27"/>
    <x v="3"/>
    <x v="2"/>
    <n v="189.5"/>
    <x v="27"/>
  </r>
  <r>
    <n v="1257974"/>
    <n v="10041174"/>
    <s v="CYT SUNR C.SAUV(P08) 750 6U PL"/>
    <n v="237.5"/>
    <x v="27"/>
    <x v="5"/>
    <x v="2"/>
    <n v="237.5"/>
    <x v="27"/>
  </r>
  <r>
    <n v="1257973"/>
    <n v="10031052"/>
    <s v="CYT SUNR MERL(P08) 750 6U PL"/>
    <n v="237"/>
    <x v="27"/>
    <x v="3"/>
    <x v="2"/>
    <n v="237"/>
    <x v="27"/>
  </r>
  <r>
    <n v="1257969"/>
    <n v="10043818"/>
    <s v="CYT SELECCION CAB/MERL(ND) 750 6U MX"/>
    <n v="543"/>
    <x v="27"/>
    <x v="8"/>
    <x v="2"/>
    <n v="543"/>
    <x v="27"/>
  </r>
  <r>
    <n v="1258505"/>
    <n v="10044441"/>
    <s v="CYT FRONT MERL(P06) 750 12U VAR"/>
    <m/>
    <x v="27"/>
    <x v="2"/>
    <x v="1"/>
    <n v="70"/>
    <x v="27"/>
  </r>
  <r>
    <n v="1258013"/>
    <n v="10039257"/>
    <s v="CYT CASILL CHARD STLV 375 12U DK/NL"/>
    <n v="51"/>
    <x v="27"/>
    <x v="3"/>
    <x v="2"/>
    <n v="51"/>
    <x v="27"/>
  </r>
  <r>
    <n v="1258179"/>
    <n v="10049507"/>
    <s v="CYT SENDERO C.SAUV(P07) STL 750 12U CN"/>
    <n v="686"/>
    <x v="27"/>
    <x v="11"/>
    <x v="2"/>
    <n v="686"/>
    <x v="27"/>
  </r>
  <r>
    <n v="1258249"/>
    <n v="10043991"/>
    <s v="CYT LADERA VERDE MERL(ST)750 12U 2010GB"/>
    <n v="690"/>
    <x v="27"/>
    <x v="8"/>
    <x v="2"/>
    <n v="690"/>
    <x v="27"/>
  </r>
  <r>
    <n v="1258239"/>
    <n v="10031896"/>
    <s v="CYT FRONT CHARD(P06) 750 6U AO"/>
    <n v="33"/>
    <x v="27"/>
    <x v="2"/>
    <x v="2"/>
    <n v="33"/>
    <x v="27"/>
  </r>
  <r>
    <n v="1258234"/>
    <n v="10041203"/>
    <s v="CYT SUNR C.SAUV(P08) 750 6U RU"/>
    <n v="1097.5"/>
    <x v="27"/>
    <x v="5"/>
    <x v="2"/>
    <n v="1097.5"/>
    <x v="27"/>
  </r>
  <r>
    <n v="1258233"/>
    <n v="10049962"/>
    <s v="CYT NOBLESSE S.BLC(P10) 750 12U SG"/>
    <n v="84"/>
    <x v="27"/>
    <x v="3"/>
    <x v="2"/>
    <n v="84"/>
    <x v="27"/>
  </r>
  <r>
    <n v="1258231"/>
    <n v="21000101"/>
    <s v="2182 CASILL CARM ECO 750 6U CH 2010 ZA"/>
    <n v="1428"/>
    <x v="27"/>
    <x v="3"/>
    <x v="2"/>
    <n v="1428"/>
    <x v="27"/>
  </r>
  <r>
    <n v="1258229"/>
    <n v="10049752"/>
    <s v="CYT CASILL P.NOIR STLV 750 6U 2009 GB"/>
    <n v="55"/>
    <x v="27"/>
    <x v="3"/>
    <x v="2"/>
    <n v="55"/>
    <x v="27"/>
  </r>
  <r>
    <n v="1258227"/>
    <n v="10047813"/>
    <s v="CP EXPORTACION SEL(P08) S.BLC 1500 6U CL"/>
    <n v="2750"/>
    <x v="27"/>
    <x v="12"/>
    <x v="2"/>
    <n v="2750"/>
    <x v="27"/>
  </r>
  <r>
    <n v="1258224"/>
    <n v="10050823"/>
    <s v="CYT FRONT ROSE(P06) 750 6U 2010 VEU"/>
    <n v="84"/>
    <x v="27"/>
    <x v="2"/>
    <x v="2"/>
    <n v="84"/>
    <x v="27"/>
  </r>
  <r>
    <n v="1258222"/>
    <n v="12006615"/>
    <s v="2115 C.SAUV CASILL 5000 CH 2010"/>
    <n v="611.11111110000002"/>
    <x v="27"/>
    <x v="4"/>
    <x v="2"/>
    <n v="611.11111110000002"/>
    <x v="27"/>
  </r>
  <r>
    <n v="1258190"/>
    <n v="10045209"/>
    <s v="CYT CASILL SHI ECO 750 12U VES"/>
    <n v="220"/>
    <x v="27"/>
    <x v="5"/>
    <x v="2"/>
    <n v="220"/>
    <x v="27"/>
  </r>
  <r>
    <n v="1258187"/>
    <n v="10040102"/>
    <s v="CYT BIN3=TRIO RVA C.SAUV 750 12U 2008VIN"/>
    <n v="70"/>
    <x v="27"/>
    <x v="9"/>
    <x v="2"/>
    <n v="70"/>
    <x v="27"/>
  </r>
  <r>
    <n v="1258137"/>
    <n v="10045058"/>
    <s v="CYT CASILL MERL ECO 750 12U VES"/>
    <n v="550"/>
    <x v="27"/>
    <x v="3"/>
    <x v="2"/>
    <n v="550"/>
    <x v="27"/>
  </r>
  <r>
    <n v="1258184"/>
    <n v="10048667"/>
    <s v="CYT TRIO RVA C.SAU(P10)(90P)75012U2008TW"/>
    <n v="70"/>
    <x v="27"/>
    <x v="9"/>
    <x v="2"/>
    <n v="70"/>
    <x v="27"/>
  </r>
  <r>
    <n v="1257965"/>
    <n v="10045247"/>
    <s v="CYT CASILL MALB ECO 750 12U 2010 US"/>
    <n v="2369"/>
    <x v="27"/>
    <x v="2"/>
    <x v="2"/>
    <n v="2369"/>
    <x v="27"/>
  </r>
  <r>
    <n v="1258174"/>
    <n v="10047084"/>
    <s v="CYT CAMPO LARGO S.BLC 750 6U CN"/>
    <n v="196"/>
    <x v="27"/>
    <x v="12"/>
    <x v="2"/>
    <n v="196"/>
    <x v="27"/>
  </r>
  <r>
    <n v="1258172"/>
    <n v="10049512"/>
    <s v="CYT SENDERO S.BLC(P07)STLV 750 12U CN"/>
    <n v="196"/>
    <x v="27"/>
    <x v="6"/>
    <x v="2"/>
    <n v="196"/>
    <x v="27"/>
  </r>
  <r>
    <n v="1258163"/>
    <n v="10047083"/>
    <s v="CYT CAMPO LARGO C.SAUV 750 6U CN"/>
    <n v="1210"/>
    <x v="27"/>
    <x v="12"/>
    <x v="2"/>
    <n v="1210"/>
    <x v="27"/>
  </r>
  <r>
    <n v="1258160"/>
    <n v="10041305"/>
    <s v="CYT SUNR MERL(P08) 750 6U RU"/>
    <n v="3211"/>
    <x v="27"/>
    <x v="11"/>
    <x v="2"/>
    <n v="3211"/>
    <x v="27"/>
  </r>
  <r>
    <n v="1258159"/>
    <n v="10041203"/>
    <s v="CYT SUNR C.SAUV(P08) 750 6U RU"/>
    <n v="3530"/>
    <x v="27"/>
    <x v="11"/>
    <x v="2"/>
    <n v="3530"/>
    <x v="27"/>
  </r>
  <r>
    <n v="1258157"/>
    <n v="10041250"/>
    <s v="CYT SUNR CHARD(P08) 750 6U RU"/>
    <n v="2750"/>
    <x v="27"/>
    <x v="11"/>
    <x v="2"/>
    <n v="2750"/>
    <x v="27"/>
  </r>
  <r>
    <n v="1258148"/>
    <n v="10022501"/>
    <s v="CYT FRONT S.BLC(P06) 750 6U PL"/>
    <n v="127.5"/>
    <x v="27"/>
    <x v="2"/>
    <x v="2"/>
    <n v="127.5"/>
    <x v="27"/>
  </r>
  <r>
    <n v="1258147"/>
    <n v="10024185"/>
    <s v="CYT SELECCION MOSC/SEMILL(ND) 750 6U MX"/>
    <n v="533"/>
    <x v="27"/>
    <x v="10"/>
    <x v="2"/>
    <n v="533"/>
    <x v="27"/>
  </r>
  <r>
    <n v="1258146"/>
    <n v="10043818"/>
    <s v="CYT SELECCION CAB/MERL(ND) 750 6U MX"/>
    <n v="1221"/>
    <x v="27"/>
    <x v="6"/>
    <x v="2"/>
    <n v="1221"/>
    <x v="27"/>
  </r>
  <r>
    <n v="1258145"/>
    <n v="10032827"/>
    <s v="CYT CYT (RVDO) C.SAUV 24U 375(P07 NV) MX"/>
    <n v="603"/>
    <x v="27"/>
    <x v="10"/>
    <x v="2"/>
    <n v="603"/>
    <x v="27"/>
  </r>
  <r>
    <n v="1258142"/>
    <n v="10045693"/>
    <s v="CYT CYT RVDO S.BLC(P07 NV) 750 12U MX"/>
    <n v="1149"/>
    <x v="27"/>
    <x v="8"/>
    <x v="2"/>
    <n v="1149"/>
    <x v="27"/>
  </r>
  <r>
    <n v="1258186"/>
    <n v="10048677"/>
    <s v="CYT TRIO RVA C.SAU(P10)(90P)750 6U2008RU"/>
    <n v="1224.5"/>
    <x v="27"/>
    <x v="9"/>
    <x v="2"/>
    <n v="1224.5"/>
    <x v="27"/>
  </r>
  <r>
    <n v="7079912"/>
    <n v="10019560"/>
    <s v="MPO V.MPO RVA CAB.SAUV(P05) 750 12U VEU"/>
    <m/>
    <x v="27"/>
    <x v="9"/>
    <x v="1"/>
    <n v="252"/>
    <x v="27"/>
  </r>
  <r>
    <n v="7079968"/>
    <n v="10050187"/>
    <s v="MPO BIB V.MPO VTAL CAB.SAUV(P05)3L 4U FI"/>
    <m/>
    <x v="27"/>
    <x v="7"/>
    <x v="1"/>
    <n v="4928"/>
    <x v="27"/>
  </r>
  <r>
    <n v="1257108"/>
    <n v="10049723"/>
    <s v="CYT CYT BIB RVA CAR/C.S(SLIM)3L4U2010VEU"/>
    <m/>
    <x v="27"/>
    <x v="7"/>
    <x v="1"/>
    <n v="224"/>
    <x v="27"/>
  </r>
  <r>
    <n v="1256959"/>
    <n v="10049722"/>
    <s v="CYT CYT BIB RVA CAR/C.S(SLIM)3L4U 2010SE"/>
    <m/>
    <x v="27"/>
    <x v="7"/>
    <x v="1"/>
    <n v="2492"/>
    <x v="27"/>
  </r>
  <r>
    <n v="7079431"/>
    <n v="10047147"/>
    <s v="CS RESERVA C.SAUV(P08) 750 12U 2009 JP"/>
    <m/>
    <x v="27"/>
    <x v="9"/>
    <x v="1"/>
    <n v="260"/>
    <x v="27"/>
  </r>
  <r>
    <n v="7079772"/>
    <n v="10042813"/>
    <s v="CS RESERVA CARM ROS(P08)STL75012U2010JP"/>
    <m/>
    <x v="27"/>
    <x v="9"/>
    <x v="1"/>
    <n v="100"/>
    <x v="27"/>
  </r>
  <r>
    <n v="7079511"/>
    <n v="10035964"/>
    <s v="CS RESERVA VIOG STLV(P08)750 12U 2009 JP"/>
    <m/>
    <x v="27"/>
    <x v="9"/>
    <x v="1"/>
    <n v="50"/>
    <x v="27"/>
  </r>
  <r>
    <n v="1258429"/>
    <n v="12006072"/>
    <s v="2100 C.SAUV MELCHOR 0750 CH 2007 1U CA"/>
    <m/>
    <x v="27"/>
    <x v="9"/>
    <x v="1"/>
    <n v="15"/>
    <x v="27"/>
  </r>
  <r>
    <n v="7077763"/>
    <n v="10047108"/>
    <s v="MPO SPARKLING WINE BRUT 6U 750(NB) VEU"/>
    <m/>
    <x v="27"/>
    <x v="9"/>
    <x v="1"/>
    <n v="5300.4444439999997"/>
    <x v="27"/>
  </r>
  <r>
    <n v="1258428"/>
    <n v="10051232"/>
    <s v="CYT MARQUES C.SAUV(90P)75012U2008(C/E)CA"/>
    <m/>
    <x v="27"/>
    <x v="9"/>
    <x v="1"/>
    <n v="672"/>
    <x v="27"/>
  </r>
  <r>
    <n v="1256147"/>
    <n v="10051660"/>
    <s v="CYT SPARKLING DEMI SEC 750 12U (P09) VAR"/>
    <m/>
    <x v="27"/>
    <x v="9"/>
    <x v="1"/>
    <n v="500"/>
    <x v="27"/>
  </r>
  <r>
    <n v="1258629"/>
    <n v="10044650"/>
    <s v="CYT FRONT CARM(P06) 750 12U ZA"/>
    <m/>
    <x v="27"/>
    <x v="2"/>
    <x v="1"/>
    <n v="97.999999979999998"/>
    <x v="27"/>
  </r>
  <r>
    <n v="1258485"/>
    <n v="10037840"/>
    <s v="CYT CASILL C.SAUV 1500 6U RU"/>
    <m/>
    <x v="27"/>
    <x v="9"/>
    <x v="1"/>
    <n v="38"/>
    <x v="27"/>
  </r>
  <r>
    <n v="7079961"/>
    <n v="10050413"/>
    <s v="CS BIB I.NEGRA C.SA/ME(P09)3L4U2010 NORD"/>
    <m/>
    <x v="27"/>
    <x v="7"/>
    <x v="1"/>
    <n v="448"/>
    <x v="27"/>
  </r>
  <r>
    <n v="1256723"/>
    <n v="10034323"/>
    <s v="CYT CASILL C.SAUV 1500 6U (C/ESP)CA"/>
    <m/>
    <x v="27"/>
    <x v="9"/>
    <x v="1"/>
    <n v="160"/>
    <x v="27"/>
  </r>
  <r>
    <n v="7079722"/>
    <n v="10047108"/>
    <s v="MPO SPARKLING WINE BRUT 6U 750(NB) VEU"/>
    <m/>
    <x v="27"/>
    <x v="9"/>
    <x v="1"/>
    <n v="1777.555556"/>
    <x v="27"/>
  </r>
  <r>
    <n v="7079167"/>
    <n v="10042613"/>
    <s v="MPO SPARKLING BRUT 750 12U LATAM"/>
    <m/>
    <x v="27"/>
    <x v="9"/>
    <x v="1"/>
    <n v="500"/>
    <x v="27"/>
  </r>
  <r>
    <n v="7080210"/>
    <n v="10041576"/>
    <s v="CS CONO SUR VIOG(P07)STLV 750 6U NORD"/>
    <m/>
    <x v="27"/>
    <x v="9"/>
    <x v="1"/>
    <n v="110"/>
    <x v="27"/>
  </r>
  <r>
    <n v="7079505"/>
    <n v="10039971"/>
    <s v="CS CONO SUR VIOG(P07)STLV 750 12U JP"/>
    <m/>
    <x v="27"/>
    <x v="9"/>
    <x v="1"/>
    <n v="180"/>
    <x v="27"/>
  </r>
  <r>
    <n v="7080174"/>
    <n v="10048956"/>
    <s v="CS CONO SUR VIOG STLV(P07)GOLL750 12U US"/>
    <m/>
    <x v="27"/>
    <x v="9"/>
    <x v="1"/>
    <n v="14"/>
    <x v="27"/>
  </r>
  <r>
    <n v="7080207"/>
    <n v="10044090"/>
    <s v="CS CONO SUR VIOG(P07) STLV 750 6U NL"/>
    <m/>
    <x v="27"/>
    <x v="9"/>
    <x v="1"/>
    <n v="90.000000009999994"/>
    <x v="27"/>
  </r>
  <r>
    <n v="7080208"/>
    <n v="10043353"/>
    <s v="CS CONO SUR VIOG STLV (P07)750 6U 2009GB"/>
    <m/>
    <x v="27"/>
    <x v="9"/>
    <x v="1"/>
    <n v="231"/>
    <x v="27"/>
  </r>
  <r>
    <n v="7080209"/>
    <n v="10039978"/>
    <s v="CS CONO SUR VIOG(P07)STLV 750 6U VEU"/>
    <m/>
    <x v="27"/>
    <x v="9"/>
    <x v="1"/>
    <n v="120"/>
    <x v="27"/>
  </r>
  <r>
    <n v="7078697"/>
    <n v="10050179"/>
    <s v="VE W.CREST CHARD(P10) 1500 6U US"/>
    <m/>
    <x v="27"/>
    <x v="9"/>
    <x v="1"/>
    <n v="1760"/>
    <x v="27"/>
  </r>
  <r>
    <n v="1257929"/>
    <n v="10048675"/>
    <s v="CYT TRIO RVAC.S(P10/90P)7506U2008(CHA)BE"/>
    <m/>
    <x v="27"/>
    <x v="9"/>
    <x v="1"/>
    <n v="560"/>
    <x v="27"/>
  </r>
  <r>
    <n v="1256149"/>
    <n v="10040287"/>
    <s v="CYT CHAMP SUBERC DEMI(P08 45) 750 12U CL"/>
    <m/>
    <x v="27"/>
    <x v="9"/>
    <x v="1"/>
    <n v="222"/>
    <x v="27"/>
  </r>
  <r>
    <n v="1258127"/>
    <n v="10031058"/>
    <s v="CYT SUNR MERL(P08) 750 6U AO"/>
    <m/>
    <x v="27"/>
    <x v="11"/>
    <x v="1"/>
    <n v="112"/>
    <x v="27"/>
  </r>
  <r>
    <n v="7079819"/>
    <n v="10034729"/>
    <s v="MPO TERRA SUR CHARD STLV 750 6U VEU"/>
    <m/>
    <x v="27"/>
    <x v="11"/>
    <x v="1"/>
    <n v="210"/>
    <x v="27"/>
  </r>
  <r>
    <n v="1257668"/>
    <n v="10041137"/>
    <s v="CYT SUNR S.BLC(P08) 750 6U RU"/>
    <m/>
    <x v="27"/>
    <x v="11"/>
    <x v="1"/>
    <n v="1518"/>
    <x v="27"/>
  </r>
  <r>
    <n v="1258157"/>
    <n v="10041250"/>
    <s v="CYT SUNR CHARD(P08) 750 6U RU"/>
    <m/>
    <x v="27"/>
    <x v="11"/>
    <x v="1"/>
    <n v="2750"/>
    <x v="27"/>
  </r>
  <r>
    <n v="7080279"/>
    <n v="10049378"/>
    <s v="CS I.NEGRA C.SA/MER(D)(P09)750 6U 2010RU"/>
    <m/>
    <x v="27"/>
    <x v="11"/>
    <x v="1"/>
    <n v="2183"/>
    <x v="27"/>
  </r>
  <r>
    <n v="7080012"/>
    <n v="10045612"/>
    <s v="CS I.NEGRA DUAL CAB/MERL(P09) 750 6U TW"/>
    <m/>
    <x v="27"/>
    <x v="11"/>
    <x v="1"/>
    <n v="700"/>
    <x v="27"/>
  </r>
  <r>
    <n v="7080221"/>
    <n v="10049881"/>
    <s v="MPO BLEND C.SAUV/MERL(P09)750 12U VAS"/>
    <m/>
    <x v="27"/>
    <x v="11"/>
    <x v="1"/>
    <n v="1298"/>
    <x v="27"/>
  </r>
  <r>
    <n v="7080109"/>
    <n v="10049871"/>
    <s v="MPO BLEND C.SAUV/MERL(P09)750 12U VEU"/>
    <m/>
    <x v="27"/>
    <x v="11"/>
    <x v="1"/>
    <n v="97.999999990000006"/>
    <x v="27"/>
  </r>
  <r>
    <n v="1258917"/>
    <n v="10045681"/>
    <s v="CYT CYT RVDO C.SAUV 750 12U LATAM"/>
    <m/>
    <x v="27"/>
    <x v="11"/>
    <x v="1"/>
    <n v="140"/>
    <x v="27"/>
  </r>
  <r>
    <n v="7079800"/>
    <n v="10050402"/>
    <s v="MPO BLEND C.SAUV(P09)750 12U PR"/>
    <m/>
    <x v="27"/>
    <x v="11"/>
    <x v="1"/>
    <n v="98"/>
    <x v="27"/>
  </r>
  <r>
    <n v="7080107"/>
    <n v="10045419"/>
    <s v="MPO V.MPO VTAL CAB.SAUV(P09)750 12U VEU"/>
    <m/>
    <x v="27"/>
    <x v="11"/>
    <x v="1"/>
    <n v="392"/>
    <x v="27"/>
  </r>
  <r>
    <n v="1258532"/>
    <n v="10047083"/>
    <s v="CYT CAMPO LARGO C.SAUV 750 6U CN"/>
    <m/>
    <x v="27"/>
    <x v="11"/>
    <x v="1"/>
    <n v="64"/>
    <x v="27"/>
  </r>
  <r>
    <n v="1257107"/>
    <n v="10047525"/>
    <s v="CYT SUNR BIB CHARD(P08) 3L 4U 2010 IS"/>
    <m/>
    <x v="27"/>
    <x v="7"/>
    <x v="1"/>
    <n v="112"/>
    <x v="27"/>
  </r>
  <r>
    <n v="1258624"/>
    <n v="10051106"/>
    <s v="CYT SUNR MERL(P08) 750 6U ZA"/>
    <m/>
    <x v="27"/>
    <x v="11"/>
    <x v="1"/>
    <n v="42.000000010000001"/>
    <x v="27"/>
  </r>
  <r>
    <n v="7079010"/>
    <n v="10042026"/>
    <s v="CS BIB CONO SUR GEW(P08) 3L 4U 2010 VEU"/>
    <m/>
    <x v="27"/>
    <x v="7"/>
    <x v="1"/>
    <n v="224"/>
    <x v="27"/>
  </r>
  <r>
    <n v="1257942"/>
    <n v="10050292"/>
    <s v="CYT SUNR MERL(P08) 750 6U 2010 VEU"/>
    <m/>
    <x v="27"/>
    <x v="11"/>
    <x v="1"/>
    <n v="55.999999989999999"/>
    <x v="27"/>
  </r>
  <r>
    <n v="1259047"/>
    <n v="10050295"/>
    <s v="CYT SUNR MERL STLV(P08)750 6U 2010 DE/BE"/>
    <m/>
    <x v="27"/>
    <x v="11"/>
    <x v="1"/>
    <n v="50"/>
    <x v="27"/>
  </r>
  <r>
    <n v="1258534"/>
    <n v="10041321"/>
    <s v="CYT SUNR MERL(P08) 750 12U VAR"/>
    <m/>
    <x v="27"/>
    <x v="11"/>
    <x v="1"/>
    <n v="216"/>
    <x v="27"/>
  </r>
  <r>
    <n v="1258179"/>
    <n v="10049507"/>
    <s v="CYT SENDERO C.SAUV(P07) STL 750 12U CN"/>
    <m/>
    <x v="27"/>
    <x v="11"/>
    <x v="1"/>
    <n v="686"/>
    <x v="27"/>
  </r>
  <r>
    <n v="1258466"/>
    <n v="10049006"/>
    <s v="CYT CYT C.SAUV(P09) STLV 750 6U 2010 GB"/>
    <m/>
    <x v="27"/>
    <x v="11"/>
    <x v="1"/>
    <n v="350"/>
    <x v="27"/>
  </r>
  <r>
    <n v="7079898"/>
    <n v="10026053"/>
    <s v="MPO V.MPO VOLANDAS S.BLC STLV 750 12U GB"/>
    <m/>
    <x v="27"/>
    <x v="11"/>
    <x v="1"/>
    <n v="1001"/>
    <x v="27"/>
  </r>
  <r>
    <n v="7078670"/>
    <n v="10040994"/>
    <s v="VE BIB ANDES PEAK CHARD(SLIM)3L 4U US"/>
    <m/>
    <x v="27"/>
    <x v="7"/>
    <x v="1"/>
    <n v="2706.666667"/>
    <x v="27"/>
  </r>
  <r>
    <n v="1258673"/>
    <n v="10050434"/>
    <s v="CA CLASSICO BIB C.SAUV 2L 6U 2010 NO"/>
    <m/>
    <x v="27"/>
    <x v="7"/>
    <x v="1"/>
    <n v="800"/>
    <x v="27"/>
  </r>
  <r>
    <n v="1258432"/>
    <n v="10050811"/>
    <s v="CYT FRONT BIB C.SA(P06)(2346)3L4U2010VEU"/>
    <m/>
    <x v="27"/>
    <x v="7"/>
    <x v="1"/>
    <n v="6534.6666670000004"/>
    <x v="27"/>
  </r>
  <r>
    <n v="7079959"/>
    <n v="10049391"/>
    <s v="CS BIB C.SUR TOC C.SAU(P08)3L4U2010NORD"/>
    <m/>
    <x v="27"/>
    <x v="7"/>
    <x v="1"/>
    <n v="1568"/>
    <x v="27"/>
  </r>
  <r>
    <n v="1258528"/>
    <n v="10048652"/>
    <s v="CYT TRIO RVA C.SAU(P10)(90P)75012U2008CA"/>
    <m/>
    <x v="27"/>
    <x v="9"/>
    <x v="1"/>
    <n v="210"/>
    <x v="27"/>
  </r>
  <r>
    <n v="1258160"/>
    <n v="10041305"/>
    <s v="CYT SUNR MERL(P08) 750 6U RU"/>
    <m/>
    <x v="27"/>
    <x v="11"/>
    <x v="1"/>
    <n v="3211"/>
    <x v="27"/>
  </r>
  <r>
    <n v="1258866"/>
    <n v="10045190"/>
    <s v="CYT CASILL SHI ECO 750 12U 2010 VEU"/>
    <m/>
    <x v="27"/>
    <x v="5"/>
    <x v="1"/>
    <n v="484"/>
    <x v="27"/>
  </r>
  <r>
    <n v="1258184"/>
    <n v="10048667"/>
    <s v="CYT TRIO RVA C.SAU(P10)(90P)75012U2008TW"/>
    <m/>
    <x v="27"/>
    <x v="9"/>
    <x v="1"/>
    <n v="70"/>
    <x v="27"/>
  </r>
  <r>
    <n v="7079915"/>
    <n v="10046086"/>
    <s v="CS ORGANICO C.SAU/CARM(P09)7506U2009NORD"/>
    <m/>
    <x v="27"/>
    <x v="9"/>
    <x v="1"/>
    <n v="798"/>
    <x v="27"/>
  </r>
  <r>
    <n v="7079893"/>
    <n v="10046093"/>
    <s v="CS ORGANICO C.SAUV/CARM(P09)7506U2009VEU"/>
    <m/>
    <x v="27"/>
    <x v="9"/>
    <x v="1"/>
    <n v="222.4444445"/>
    <x v="27"/>
  </r>
  <r>
    <n v="7079773"/>
    <n v="10046437"/>
    <s v="CS ORGANICO C.SAU/CARM(P09)750 6U 2009NL"/>
    <m/>
    <x v="27"/>
    <x v="9"/>
    <x v="1"/>
    <n v="142.44444440000001"/>
    <x v="27"/>
  </r>
  <r>
    <n v="7079527"/>
    <n v="12005695"/>
    <s v="4130 C.SAUV/CARM ORGANICO 0750 CH 2009"/>
    <m/>
    <x v="27"/>
    <x v="9"/>
    <x v="1"/>
    <n v="1069.7777779999999"/>
    <x v="27"/>
  </r>
  <r>
    <n v="1258177"/>
    <n v="10044483"/>
    <s v="CYT FRONT S.BLC(P06) 750 12U CN"/>
    <m/>
    <x v="27"/>
    <x v="5"/>
    <x v="1"/>
    <n v="196"/>
    <x v="27"/>
  </r>
  <r>
    <n v="1258130"/>
    <n v="10044567"/>
    <s v="CYT FRONT S.BLC(P06) 750 6U AO"/>
    <m/>
    <x v="27"/>
    <x v="5"/>
    <x v="1"/>
    <n v="42.000000010000001"/>
    <x v="27"/>
  </r>
  <r>
    <n v="1259719"/>
    <n v="12006301"/>
    <s v="3108 GEWURZ VARIETAL 0750 ST 2010"/>
    <m/>
    <x v="27"/>
    <x v="5"/>
    <x v="1"/>
    <n v="616.66666669999995"/>
    <x v="27"/>
  </r>
  <r>
    <n v="7080416"/>
    <n v="10030444"/>
    <s v="CS CONO SUR GEW STLV(P07) 750 12U CA"/>
    <m/>
    <x v="27"/>
    <x v="5"/>
    <x v="1"/>
    <n v="29"/>
    <x v="27"/>
  </r>
  <r>
    <n v="7080415"/>
    <n v="10041575"/>
    <s v="CS CONO SUR GEW STLV(P07) 750 6U NORD"/>
    <m/>
    <x v="27"/>
    <x v="5"/>
    <x v="1"/>
    <n v="589"/>
    <x v="27"/>
  </r>
  <r>
    <n v="7080282"/>
    <n v="10052291"/>
    <s v="LR LA FONDA FAIRTRADE S.BLC 75012U2009CA"/>
    <m/>
    <x v="27"/>
    <x v="5"/>
    <x v="1"/>
    <n v="112"/>
    <x v="27"/>
  </r>
  <r>
    <n v="7079526"/>
    <n v="10046089"/>
    <s v="CS ORGANICO C.SAUV/CARM(P09)75012U2009JP"/>
    <m/>
    <x v="27"/>
    <x v="9"/>
    <x v="1"/>
    <n v="2190"/>
    <x v="27"/>
  </r>
  <r>
    <n v="1258123"/>
    <n v="10045190"/>
    <s v="CYT CASILL SHI ECO 750 12U 2010 VEU"/>
    <m/>
    <x v="27"/>
    <x v="5"/>
    <x v="1"/>
    <n v="192"/>
    <x v="27"/>
  </r>
  <r>
    <n v="7079164"/>
    <n v="10036681"/>
    <s v="CS SPARKLING I.NEGRA BRUT (P09)750 6U GB"/>
    <m/>
    <x v="27"/>
    <x v="9"/>
    <x v="1"/>
    <n v="1000"/>
    <x v="27"/>
  </r>
  <r>
    <n v="1258615"/>
    <n v="10045220"/>
    <s v="CYT CASILL SHI ECO  750 6U ZA"/>
    <m/>
    <x v="27"/>
    <x v="5"/>
    <x v="1"/>
    <n v="110"/>
    <x v="27"/>
  </r>
  <r>
    <n v="1258768"/>
    <n v="10045199"/>
    <s v="CYT CASILL SHI ECO 750 12U LATAM"/>
    <m/>
    <x v="27"/>
    <x v="5"/>
    <x v="1"/>
    <n v="280"/>
    <x v="27"/>
  </r>
  <r>
    <n v="1258190"/>
    <n v="10045209"/>
    <s v="CYT CASILL SHI ECO 750 12U VES"/>
    <m/>
    <x v="27"/>
    <x v="5"/>
    <x v="1"/>
    <n v="220"/>
    <x v="27"/>
  </r>
  <r>
    <n v="1258779"/>
    <n v="10044972"/>
    <s v="CYT CASILL CARM ECO 750 12U LATAM"/>
    <m/>
    <x v="27"/>
    <x v="5"/>
    <x v="1"/>
    <n v="2890"/>
    <x v="27"/>
  </r>
  <r>
    <n v="1257694"/>
    <n v="10045069"/>
    <s v="CYT CASILL MERL ECO 750 6U RU"/>
    <m/>
    <x v="27"/>
    <x v="5"/>
    <x v="1"/>
    <n v="285"/>
    <x v="27"/>
  </r>
  <r>
    <n v="1258782"/>
    <n v="10045048"/>
    <s v="CYT CASILL MERL ECO 750 12U LATAM"/>
    <m/>
    <x v="27"/>
    <x v="5"/>
    <x v="1"/>
    <n v="1652"/>
    <x v="27"/>
  </r>
  <r>
    <n v="1258616"/>
    <n v="10044953"/>
    <s v="CYT CASILL C.SAUV ECO 750 6U ZA"/>
    <m/>
    <x v="27"/>
    <x v="5"/>
    <x v="1"/>
    <n v="196"/>
    <x v="27"/>
  </r>
  <r>
    <n v="1257982"/>
    <n v="10044944"/>
    <s v="CYT CASILL C.SAUV ECO 750 6U 2010 BE"/>
    <m/>
    <x v="27"/>
    <x v="5"/>
    <x v="1"/>
    <n v="3528"/>
    <x v="27"/>
  </r>
  <r>
    <n v="1259036"/>
    <n v="10026765"/>
    <s v="CA RESERVA C.SAUV 750 6U VEU"/>
    <m/>
    <x v="27"/>
    <x v="5"/>
    <x v="1"/>
    <n v="170"/>
    <x v="27"/>
  </r>
  <r>
    <n v="1257607"/>
    <n v="10048561"/>
    <s v="CA CLASSICO CARM STIC  750 6U VIN"/>
    <m/>
    <x v="27"/>
    <x v="5"/>
    <x v="1"/>
    <n v="98"/>
    <x v="27"/>
  </r>
  <r>
    <n v="7079442"/>
    <n v="10049293"/>
    <s v="MPO V.MPO VTAL CARM(P05)STLV75012U2010JP"/>
    <m/>
    <x v="27"/>
    <x v="5"/>
    <x v="1"/>
    <n v="25"/>
    <x v="27"/>
  </r>
  <r>
    <n v="7079992"/>
    <n v="10044084"/>
    <s v="LR LA FONDA FAIRTRADE S.BLC 7506U2009VEU"/>
    <m/>
    <x v="27"/>
    <x v="5"/>
    <x v="1"/>
    <n v="2633"/>
    <x v="27"/>
  </r>
  <r>
    <n v="1257993"/>
    <n v="10051674"/>
    <s v="CYT FRONT CHARD(P06) 750 12U 2010 VEU"/>
    <m/>
    <x v="27"/>
    <x v="2"/>
    <x v="1"/>
    <n v="924"/>
    <x v="27"/>
  </r>
  <r>
    <n v="1258504"/>
    <n v="10041195"/>
    <s v="CYT SUNR C.SAUV(P08) 750 12U VAR"/>
    <m/>
    <x v="27"/>
    <x v="11"/>
    <x v="1"/>
    <n v="280"/>
    <x v="27"/>
  </r>
  <r>
    <n v="1258671"/>
    <n v="10050431"/>
    <s v="CYT TRIO RVA C.SAU(P10)(90P)750 6U2008ZA"/>
    <m/>
    <x v="27"/>
    <x v="9"/>
    <x v="1"/>
    <n v="224"/>
    <x v="27"/>
  </r>
  <r>
    <n v="1258186"/>
    <n v="10048677"/>
    <s v="CYT TRIO RVA C.SAU(P10)(90P)750 6U2008RU"/>
    <m/>
    <x v="27"/>
    <x v="9"/>
    <x v="1"/>
    <n v="1224.444444"/>
    <x v="27"/>
  </r>
  <r>
    <n v="1258694"/>
    <n v="10048672"/>
    <s v="CYT TRIO RVA C.SA(P10)(90P)75012U2008VEU"/>
    <m/>
    <x v="27"/>
    <x v="9"/>
    <x v="1"/>
    <n v="711"/>
    <x v="27"/>
  </r>
  <r>
    <n v="1258066"/>
    <n v="10048672"/>
    <s v="CYT TRIO RVA C.SA(P10)(90P)75012U2008VEU"/>
    <m/>
    <x v="27"/>
    <x v="9"/>
    <x v="1"/>
    <n v="450"/>
    <x v="27"/>
  </r>
  <r>
    <n v="1258187"/>
    <n v="10040102"/>
    <s v="CYT BIN3=TRIO RVA C.SAUV 750 12U 2008VIN"/>
    <m/>
    <x v="27"/>
    <x v="9"/>
    <x v="1"/>
    <n v="70"/>
    <x v="27"/>
  </r>
  <r>
    <n v="1257626"/>
    <n v="10050711"/>
    <s v="CYT MARQUES MERLOT 750 12U 2009 CA"/>
    <m/>
    <x v="27"/>
    <x v="9"/>
    <x v="1"/>
    <n v="56.000000010000001"/>
    <x v="27"/>
  </r>
  <r>
    <n v="1257651"/>
    <n v="10048643"/>
    <s v="CYT TRIO RVA C.SA(P10)(90P/G)7506U2008BE"/>
    <m/>
    <x v="27"/>
    <x v="9"/>
    <x v="1"/>
    <n v="98"/>
    <x v="27"/>
  </r>
  <r>
    <n v="1257649"/>
    <n v="10047326"/>
    <s v="CYT LATE HARVEST S.BLC37512U 2007(CHA)BE"/>
    <m/>
    <x v="27"/>
    <x v="9"/>
    <x v="1"/>
    <n v="154"/>
    <x v="27"/>
  </r>
  <r>
    <n v="7079887"/>
    <n v="10049310"/>
    <s v="CS VISION RIES(P08)STLV750 6U 2010GB"/>
    <m/>
    <x v="27"/>
    <x v="9"/>
    <x v="1"/>
    <n v="154"/>
    <x v="27"/>
  </r>
  <r>
    <n v="7079888"/>
    <n v="10052144"/>
    <s v="CS VISION RIES(P08)STLV750 6U 2010 NORD"/>
    <m/>
    <x v="27"/>
    <x v="9"/>
    <x v="1"/>
    <n v="825"/>
    <x v="27"/>
  </r>
  <r>
    <n v="7079525"/>
    <n v="10046087"/>
    <s v="CS ORGANICO C.SAUV/CARM(P09)75012U2009CA"/>
    <m/>
    <x v="27"/>
    <x v="9"/>
    <x v="1"/>
    <n v="1105"/>
    <x v="27"/>
  </r>
  <r>
    <n v="7079986"/>
    <n v="10050795"/>
    <s v="CS RESERVA CARM(P08)750 6U 2009 RU"/>
    <m/>
    <x v="27"/>
    <x v="9"/>
    <x v="1"/>
    <n v="42.444444439999998"/>
    <x v="27"/>
  </r>
  <r>
    <n v="1258460"/>
    <n v="10048810"/>
    <s v="CYT TRIO RVA C.SAU(P10)(90P)75012U2008CL"/>
    <m/>
    <x v="27"/>
    <x v="9"/>
    <x v="1"/>
    <n v="980"/>
    <x v="27"/>
  </r>
  <r>
    <n v="7079984"/>
    <n v="10049410"/>
    <s v="CS RESERVA CARM(P08) 750 6U 2009 NORD"/>
    <m/>
    <x v="27"/>
    <x v="9"/>
    <x v="1"/>
    <n v="24.999999989999999"/>
    <x v="27"/>
  </r>
  <r>
    <n v="1257799"/>
    <n v="10043023"/>
    <s v="CYT MARQUES C.SAUV 750 12U 2008 PA"/>
    <m/>
    <x v="27"/>
    <x v="9"/>
    <x v="1"/>
    <n v="41.999999989999999"/>
    <x v="27"/>
  </r>
  <r>
    <n v="1256705"/>
    <n v="10050712"/>
    <s v="CYT MARQUES MERLOT 750 12U 2009 VEU"/>
    <m/>
    <x v="27"/>
    <x v="9"/>
    <x v="1"/>
    <n v="100"/>
    <x v="27"/>
  </r>
  <r>
    <n v="7079385"/>
    <n v="10050182"/>
    <s v="VE W.CREST MERL(P10) 1500 6U US"/>
    <m/>
    <x v="27"/>
    <x v="9"/>
    <x v="1"/>
    <n v="153"/>
    <x v="27"/>
  </r>
  <r>
    <n v="1256596"/>
    <n v="10050700"/>
    <s v="CYT MARQUES MERLOT 750 12U 2009 BO"/>
    <m/>
    <x v="27"/>
    <x v="9"/>
    <x v="1"/>
    <n v="70"/>
    <x v="27"/>
  </r>
  <r>
    <n v="1258138"/>
    <n v="12006091"/>
    <s v="2100 C.SAUV MELCHOR 0750 CH 2007 1U VEU"/>
    <m/>
    <x v="27"/>
    <x v="9"/>
    <x v="1"/>
    <n v="168"/>
    <x v="27"/>
  </r>
  <r>
    <n v="7079721"/>
    <n v="10047108"/>
    <s v="MPO SPARKLING WINE BRUT 6U 750(NB) VEU"/>
    <m/>
    <x v="27"/>
    <x v="9"/>
    <x v="1"/>
    <n v="1111"/>
    <x v="27"/>
  </r>
  <r>
    <n v="1257431"/>
    <n v="12006248"/>
    <s v="1143 RIESL SPARK 0750 CH (0107) 2010"/>
    <m/>
    <x v="27"/>
    <x v="9"/>
    <x v="1"/>
    <n v="648.66666669999995"/>
    <x v="27"/>
  </r>
  <r>
    <n v="1256315"/>
    <n v="10037602"/>
    <s v="CYT SUNR SPARKLING BRUT 750 6U VIN"/>
    <m/>
    <x v="27"/>
    <x v="9"/>
    <x v="1"/>
    <n v="29.999999989999999"/>
    <x v="27"/>
  </r>
  <r>
    <n v="1256323"/>
    <n v="10040969"/>
    <s v="CYT SPARKLING BRUT 750 12U (P09) CO"/>
    <m/>
    <x v="27"/>
    <x v="9"/>
    <x v="1"/>
    <n v="320"/>
    <x v="27"/>
  </r>
  <r>
    <n v="1256318"/>
    <n v="10040290"/>
    <s v="CYT CHAMP SUBERC BRUT(P08 45) 750 12U CL"/>
    <m/>
    <x v="27"/>
    <x v="9"/>
    <x v="1"/>
    <n v="168"/>
    <x v="27"/>
  </r>
  <r>
    <n v="7078700"/>
    <n v="10050182"/>
    <s v="VE W.CREST MERL(P10) 1500 6U US"/>
    <m/>
    <x v="27"/>
    <x v="9"/>
    <x v="1"/>
    <n v="1760"/>
    <x v="27"/>
  </r>
  <r>
    <n v="7079730"/>
    <n v="10052053"/>
    <s v="MPO V.MPO VTAL CARM (P09) 750 6U FR"/>
    <m/>
    <x v="27"/>
    <x v="6"/>
    <x v="1"/>
    <n v="210"/>
    <x v="27"/>
  </r>
  <r>
    <n v="1258249"/>
    <n v="10043991"/>
    <s v="CYT LADERA VERDE MERL(ST)750 12U 2010GB"/>
    <m/>
    <x v="27"/>
    <x v="8"/>
    <x v="1"/>
    <n v="690"/>
    <x v="27"/>
  </r>
  <r>
    <n v="7080461"/>
    <n v="10042958"/>
    <s v="CS CONO SUR P.NOIR STL(P07)750 12U US"/>
    <m/>
    <x v="27"/>
    <x v="6"/>
    <x v="1"/>
    <n v="1911"/>
    <x v="27"/>
  </r>
  <r>
    <n v="7079789"/>
    <n v="10044842"/>
    <s v="CS CONO SUR P.NOIR STLV(P07)75012U MX"/>
    <m/>
    <x v="27"/>
    <x v="6"/>
    <x v="1"/>
    <n v="33"/>
    <x v="27"/>
  </r>
  <r>
    <n v="7080050"/>
    <n v="10045939"/>
    <s v="CS REY L.ANDESRVA C.SAU(P08)STLV7506UVEU"/>
    <m/>
    <x v="27"/>
    <x v="6"/>
    <x v="1"/>
    <n v="200"/>
    <x v="27"/>
  </r>
  <r>
    <n v="1258830"/>
    <n v="10048987"/>
    <s v="CYT FRONT C.SAUV(ST)(UK) 750 6U 2010 GB"/>
    <m/>
    <x v="27"/>
    <x v="6"/>
    <x v="1"/>
    <n v="70"/>
    <x v="27"/>
  </r>
  <r>
    <n v="1258489"/>
    <n v="10049341"/>
    <s v="CYT SENDERO C.SAUV(P07) 750 12U 2010 JP"/>
    <m/>
    <x v="27"/>
    <x v="6"/>
    <x v="1"/>
    <n v="500"/>
    <x v="27"/>
  </r>
  <r>
    <n v="7079755"/>
    <n v="10038171"/>
    <s v="MPO SONATA C.SAUV(WMP05 2)750 12U BR"/>
    <m/>
    <x v="27"/>
    <x v="6"/>
    <x v="1"/>
    <n v="428"/>
    <x v="27"/>
  </r>
  <r>
    <n v="1258669"/>
    <n v="10044467"/>
    <s v="CYT FRONT C.SAUV(P06) 750 12U LATAM"/>
    <m/>
    <x v="27"/>
    <x v="6"/>
    <x v="1"/>
    <n v="955"/>
    <x v="27"/>
  </r>
  <r>
    <n v="1258503"/>
    <n v="10032272"/>
    <s v="CYT CYT RVDO C.SAUV(P07) 750 12U VAR"/>
    <m/>
    <x v="27"/>
    <x v="6"/>
    <x v="1"/>
    <n v="280"/>
    <x v="27"/>
  </r>
  <r>
    <n v="1258146"/>
    <n v="10043818"/>
    <s v="CYT SELECCION CAB/MERL(ND) 750 6U MX"/>
    <m/>
    <x v="27"/>
    <x v="6"/>
    <x v="1"/>
    <n v="1221"/>
    <x v="27"/>
  </r>
  <r>
    <n v="1258173"/>
    <n v="10050005"/>
    <s v="CYT XPLORADOR C.SAUV(P08) 750 6U CN"/>
    <m/>
    <x v="27"/>
    <x v="6"/>
    <x v="1"/>
    <n v="294"/>
    <x v="27"/>
  </r>
  <r>
    <n v="7080001"/>
    <n v="10047466"/>
    <s v="CS CONO SUR P.NOIR STLV(P07)750 12U CA"/>
    <m/>
    <x v="27"/>
    <x v="6"/>
    <x v="1"/>
    <n v="56"/>
    <x v="27"/>
  </r>
  <r>
    <n v="1257752"/>
    <n v="10045693"/>
    <s v="CYT CYT RVDO S.BLC(P07 NV) 750 12U MX"/>
    <m/>
    <x v="27"/>
    <x v="6"/>
    <x v="1"/>
    <n v="2379"/>
    <x v="27"/>
  </r>
  <r>
    <n v="7079878"/>
    <n v="10051393"/>
    <s v="CS CONO SUR P.NOIR STL(P07)750 6U 2010GB"/>
    <m/>
    <x v="27"/>
    <x v="6"/>
    <x v="1"/>
    <n v="208"/>
    <x v="27"/>
  </r>
  <r>
    <n v="7079250"/>
    <n v="10045372"/>
    <s v="MPO V.MPO VTAL CARM(P09) 750 12U CO"/>
    <m/>
    <x v="27"/>
    <x v="6"/>
    <x v="1"/>
    <n v="84"/>
    <x v="27"/>
  </r>
  <r>
    <n v="7079756"/>
    <n v="10038224"/>
    <s v="MPO SONATA CARM 750 12U BR(WMP05 2)"/>
    <m/>
    <x v="27"/>
    <x v="6"/>
    <x v="1"/>
    <n v="727"/>
    <x v="27"/>
  </r>
  <r>
    <n v="7079188"/>
    <n v="10044896"/>
    <s v="CS CONO SUR S.BLC STLV(P07)750 12U US"/>
    <m/>
    <x v="27"/>
    <x v="6"/>
    <x v="1"/>
    <n v="1485"/>
    <x v="27"/>
  </r>
  <r>
    <n v="7079998"/>
    <n v="10044902"/>
    <s v="CS CONO SUR S.BLC STLV(P07)750 12U JP"/>
    <m/>
    <x v="27"/>
    <x v="6"/>
    <x v="1"/>
    <n v="1240"/>
    <x v="27"/>
  </r>
  <r>
    <n v="7080127"/>
    <n v="10044882"/>
    <s v="CS CONO SUR S.BLC STLV(P07)750 12U VAS"/>
    <m/>
    <x v="27"/>
    <x v="6"/>
    <x v="1"/>
    <n v="25"/>
    <x v="27"/>
  </r>
  <r>
    <n v="7080471"/>
    <n v="10047836"/>
    <s v="CS ROKO C.SAUV ROSE STLV 750 6U VEU"/>
    <m/>
    <x v="27"/>
    <x v="6"/>
    <x v="1"/>
    <n v="644.44444439999995"/>
    <x v="27"/>
  </r>
  <r>
    <n v="7080564"/>
    <n v="10047836"/>
    <s v="CS ROKO C.SAUV ROSE STLV 750 6U VEU"/>
    <m/>
    <x v="27"/>
    <x v="6"/>
    <x v="1"/>
    <n v="2402"/>
    <x v="27"/>
  </r>
  <r>
    <n v="1258172"/>
    <n v="10049512"/>
    <s v="CYT SENDERO S.BLC(P07)STLV 750 12U CN"/>
    <m/>
    <x v="27"/>
    <x v="6"/>
    <x v="1"/>
    <n v="196"/>
    <x v="27"/>
  </r>
  <r>
    <n v="7079729"/>
    <n v="10052052"/>
    <s v="MPO V.MPO VTAL S.BLC(P09) 750 6U FR"/>
    <m/>
    <x v="27"/>
    <x v="6"/>
    <x v="1"/>
    <n v="70"/>
    <x v="27"/>
  </r>
  <r>
    <n v="7080106"/>
    <n v="10045409"/>
    <s v="MPO V.MPO VTAL S.BLC (P09) 750 12U VEU"/>
    <m/>
    <x v="27"/>
    <x v="6"/>
    <x v="1"/>
    <n v="98"/>
    <x v="27"/>
  </r>
  <r>
    <n v="1258159"/>
    <n v="10041203"/>
    <s v="CYT SUNR C.SAUV(P08) 750 6U RU"/>
    <m/>
    <x v="27"/>
    <x v="11"/>
    <x v="1"/>
    <n v="3530"/>
    <x v="27"/>
  </r>
  <r>
    <n v="1258129"/>
    <n v="10034187"/>
    <s v="CYT SUNR C.SAUV(P08) 1500 6U AO"/>
    <m/>
    <x v="27"/>
    <x v="6"/>
    <x v="1"/>
    <n v="528"/>
    <x v="27"/>
  </r>
  <r>
    <n v="1258786"/>
    <n v="10049539"/>
    <s v="CYT FRONT C.SAUV(P06) 250 36U 2010 VEU"/>
    <m/>
    <x v="27"/>
    <x v="10"/>
    <x v="1"/>
    <n v="144"/>
    <x v="27"/>
  </r>
  <r>
    <n v="7079932"/>
    <n v="10048971"/>
    <s v="CS I.NEGRA RVA CSA(P09)ST7506U(TE)2010GB"/>
    <m/>
    <x v="27"/>
    <x v="0"/>
    <x v="1"/>
    <n v="11044.444439999999"/>
    <x v="27"/>
  </r>
  <r>
    <n v="7079876"/>
    <n v="10048856"/>
    <s v="CS I NEGRA RVA S.BLC(P09)ST7506UBG2010GB"/>
    <m/>
    <x v="27"/>
    <x v="0"/>
    <x v="1"/>
    <n v="11044"/>
    <x v="27"/>
  </r>
  <r>
    <n v="7079716"/>
    <n v="10047667"/>
    <s v="CS I.NEGRA RVE CHARD ST 7506U(P09)2010GB"/>
    <m/>
    <x v="27"/>
    <x v="0"/>
    <x v="1"/>
    <n v="11044"/>
    <x v="27"/>
  </r>
  <r>
    <n v="1257665"/>
    <n v="10022571"/>
    <s v="CYT FRONT CARM(P06) 750 6U RU"/>
    <m/>
    <x v="27"/>
    <x v="0"/>
    <x v="1"/>
    <n v="2711"/>
    <x v="27"/>
  </r>
  <r>
    <n v="1256103"/>
    <n v="10044729"/>
    <s v="CYT FRONT CHARD STLV(P06)750 12U 2010JP"/>
    <m/>
    <x v="27"/>
    <x v="0"/>
    <x v="1"/>
    <n v="11044"/>
    <x v="27"/>
  </r>
  <r>
    <n v="7079491"/>
    <n v="10040332"/>
    <s v="CS CONO SUR C.SAUV STLV(P07)750 12U JP"/>
    <m/>
    <x v="27"/>
    <x v="0"/>
    <x v="1"/>
    <n v="5482"/>
    <x v="27"/>
  </r>
  <r>
    <n v="7080305"/>
    <n v="10051917"/>
    <s v="MPO V.MPO VTAL C.SAUV(P09)STLV75012U VAS"/>
    <m/>
    <x v="27"/>
    <x v="10"/>
    <x v="1"/>
    <n v="588"/>
    <x v="27"/>
  </r>
  <r>
    <n v="1256611"/>
    <n v="10012341"/>
    <s v="CYT LICOR DE CACAO 96(N) 750 6U CL"/>
    <m/>
    <x v="27"/>
    <x v="10"/>
    <x v="1"/>
    <n v="561"/>
    <x v="27"/>
  </r>
  <r>
    <n v="1256610"/>
    <n v="10012333"/>
    <s v="CYT MANZANILLA 96(N) 750 6U CL"/>
    <m/>
    <x v="27"/>
    <x v="10"/>
    <x v="1"/>
    <n v="561"/>
    <x v="27"/>
  </r>
  <r>
    <n v="1256609"/>
    <n v="10012311"/>
    <s v="CYT LICOR DE MENTA 96(N) 750 6U CL"/>
    <m/>
    <x v="27"/>
    <x v="10"/>
    <x v="1"/>
    <n v="561"/>
    <x v="27"/>
  </r>
  <r>
    <n v="7080137"/>
    <n v="10049296"/>
    <s v="MPO V.MPO VTAL CARM(P09)STL7506U 2010 BE"/>
    <m/>
    <x v="27"/>
    <x v="10"/>
    <x v="1"/>
    <n v="1544.444444"/>
    <x v="27"/>
  </r>
  <r>
    <n v="7079963"/>
    <n v="10046906"/>
    <s v="CS C.SUR P.NOIR(P07)750 12U (LCBO)CA"/>
    <m/>
    <x v="27"/>
    <x v="6"/>
    <x v="1"/>
    <n v="468"/>
    <x v="27"/>
  </r>
  <r>
    <n v="7080118"/>
    <n v="10047750"/>
    <s v="CS LAS ONDAS S.BLC(P07) STL750 6U 2010GB"/>
    <m/>
    <x v="27"/>
    <x v="10"/>
    <x v="1"/>
    <n v="1540"/>
    <x v="27"/>
  </r>
  <r>
    <n v="1258819"/>
    <n v="10036580"/>
    <s v="CYT MOUNTAIN RANGE MERLOT 187 12U VEU"/>
    <m/>
    <x v="27"/>
    <x v="8"/>
    <x v="1"/>
    <n v="196.2222222"/>
    <x v="27"/>
  </r>
  <r>
    <n v="1258801"/>
    <n v="10021898"/>
    <s v="CYT FRONT CAB.SAUV(P06) 187 24U VEU"/>
    <m/>
    <x v="27"/>
    <x v="10"/>
    <x v="1"/>
    <n v="59.888888889999997"/>
    <x v="27"/>
  </r>
  <r>
    <n v="1258469"/>
    <n v="10035681"/>
    <s v="CYT MOUNTAIN RANGE C.SAUV 187 24U VEU"/>
    <m/>
    <x v="27"/>
    <x v="10"/>
    <x v="1"/>
    <n v="209.44444440000001"/>
    <x v="27"/>
  </r>
  <r>
    <n v="1258967"/>
    <n v="10044310"/>
    <s v="CYT FRONT C.SAUV(P06) 375 24U VAS"/>
    <m/>
    <x v="27"/>
    <x v="10"/>
    <x v="1"/>
    <n v="117"/>
    <x v="27"/>
  </r>
  <r>
    <n v="1258652"/>
    <n v="10052286"/>
    <s v="CA CLASSICO HILTON C.SAUV 750 12U EC"/>
    <m/>
    <x v="27"/>
    <x v="10"/>
    <x v="1"/>
    <n v="1000"/>
    <x v="27"/>
  </r>
  <r>
    <n v="1258145"/>
    <n v="10032827"/>
    <s v="CYT CYT (RVDO) C.SAUV 24U 375(P07 NV) MX"/>
    <m/>
    <x v="27"/>
    <x v="10"/>
    <x v="1"/>
    <n v="603"/>
    <x v="27"/>
  </r>
  <r>
    <n v="1257920"/>
    <n v="10051103"/>
    <s v="CYT SUNR CARM(P08) 250 12U 2010 GB"/>
    <m/>
    <x v="27"/>
    <x v="10"/>
    <x v="1"/>
    <n v="702"/>
    <x v="27"/>
  </r>
  <r>
    <n v="1257560"/>
    <n v="10029435"/>
    <s v="CYT MOUNTAIN RANGE MERL STLV 750 12U GB"/>
    <m/>
    <x v="27"/>
    <x v="10"/>
    <x v="1"/>
    <n v="1375"/>
    <x v="27"/>
  </r>
  <r>
    <n v="1257964"/>
    <n v="10033188"/>
    <s v="CYT SUNRISE MERLOT(P08) 187 24U CO"/>
    <m/>
    <x v="27"/>
    <x v="10"/>
    <x v="1"/>
    <n v="89.777777779999994"/>
    <x v="27"/>
  </r>
  <r>
    <n v="1257963"/>
    <n v="10033189"/>
    <s v="CYT SUNRISE MERLOT(P08) 187 24U LATAM"/>
    <m/>
    <x v="27"/>
    <x v="10"/>
    <x v="1"/>
    <n v="109.66666669999999"/>
    <x v="27"/>
  </r>
  <r>
    <n v="1258147"/>
    <n v="10024185"/>
    <s v="CYT SELECCION MOSC/SEMILL(ND) 750 6U MX"/>
    <m/>
    <x v="27"/>
    <x v="10"/>
    <x v="1"/>
    <n v="533"/>
    <x v="27"/>
  </r>
  <r>
    <n v="7079938"/>
    <n v="10046912"/>
    <s v="CS C.SUR P.NOIR STLV(P07)750 6U VEU"/>
    <m/>
    <x v="27"/>
    <x v="6"/>
    <x v="1"/>
    <n v="74"/>
    <x v="27"/>
  </r>
  <r>
    <n v="1258654"/>
    <n v="10048118"/>
    <s v="CYT MOUNTAIN RANGE C.SA/RO18724U 2010 GB"/>
    <m/>
    <x v="27"/>
    <x v="10"/>
    <x v="1"/>
    <n v="209.44444440000001"/>
    <x v="27"/>
  </r>
  <r>
    <n v="1257798"/>
    <n v="10041235"/>
    <s v="CYT SUNR CARM(P08) 750 12U VAR"/>
    <m/>
    <x v="27"/>
    <x v="12"/>
    <x v="1"/>
    <n v="42"/>
    <x v="27"/>
  </r>
  <r>
    <n v="7080051"/>
    <n v="10045942"/>
    <s v="CS REY L.ANDESRVAMER(NV)(P08)STL7506UVEU"/>
    <m/>
    <x v="27"/>
    <x v="8"/>
    <x v="1"/>
    <n v="200"/>
    <x v="27"/>
  </r>
  <r>
    <n v="7079572"/>
    <n v="10048379"/>
    <s v="CS C.SUR TOC S.BLC(P08)STL1500 6U CA"/>
    <m/>
    <x v="27"/>
    <x v="12"/>
    <x v="1"/>
    <n v="320"/>
    <x v="27"/>
  </r>
  <r>
    <n v="7079746"/>
    <n v="10050404"/>
    <s v="MPO BLEND S.BLC(P09)750 12U PR"/>
    <m/>
    <x v="27"/>
    <x v="12"/>
    <x v="1"/>
    <n v="42"/>
    <x v="27"/>
  </r>
  <r>
    <n v="7079818"/>
    <n v="10032103"/>
    <s v="MPO TERRA SUR RVA S.BLC STLV 750 6U VEU"/>
    <m/>
    <x v="27"/>
    <x v="12"/>
    <x v="1"/>
    <n v="70.000000009999994"/>
    <x v="27"/>
  </r>
  <r>
    <n v="1258227"/>
    <n v="10047813"/>
    <s v="CP EXPORTACION SEL(P08) S.BLC 1500 6U CL"/>
    <m/>
    <x v="27"/>
    <x v="12"/>
    <x v="1"/>
    <n v="2750"/>
    <x v="27"/>
  </r>
  <r>
    <n v="1258140"/>
    <n v="10045687"/>
    <s v="CYT CYT RVDO C.SAUV (P07)750 12U MX"/>
    <m/>
    <x v="27"/>
    <x v="12"/>
    <x v="1"/>
    <n v="8274"/>
    <x v="27"/>
  </r>
  <r>
    <n v="7080158"/>
    <n v="10028493"/>
    <s v="MPO CAB.SAUV 1500 6U LATAM"/>
    <m/>
    <x v="27"/>
    <x v="12"/>
    <x v="1"/>
    <n v="47.999999989999999"/>
    <x v="27"/>
  </r>
  <r>
    <n v="1258838"/>
    <n v="10050129"/>
    <s v="CYT FRONT C.SAUV(P06) 1500 6U VAR"/>
    <m/>
    <x v="27"/>
    <x v="12"/>
    <x v="1"/>
    <n v="480.00000010000002"/>
    <x v="27"/>
  </r>
  <r>
    <n v="1258163"/>
    <n v="10047083"/>
    <s v="CYT CAMPO LARGO C.SAUV 750 6U CN"/>
    <m/>
    <x v="27"/>
    <x v="12"/>
    <x v="1"/>
    <n v="1210"/>
    <x v="27"/>
  </r>
  <r>
    <n v="7080114"/>
    <n v="10024279"/>
    <s v="CS TOCORNAL(PAL) C.SAUV 750 12U VE"/>
    <m/>
    <x v="27"/>
    <x v="12"/>
    <x v="1"/>
    <n v="3724"/>
    <x v="27"/>
  </r>
  <r>
    <n v="1257815"/>
    <n v="10048286"/>
    <s v="CYT CYT C.SAUV STLV 750 12U VEU"/>
    <m/>
    <x v="27"/>
    <x v="12"/>
    <x v="1"/>
    <n v="400"/>
    <x v="27"/>
  </r>
  <r>
    <n v="1257816"/>
    <n v="10048297"/>
    <s v="CYT CYT S.BLC STLV 750 12U VEU"/>
    <m/>
    <x v="27"/>
    <x v="12"/>
    <x v="1"/>
    <n v="400"/>
    <x v="27"/>
  </r>
  <r>
    <n v="1259259"/>
    <n v="10046734"/>
    <s v="CYT XPLORADORCARM(P08)STLV75012U(C/ES)CA"/>
    <m/>
    <x v="27"/>
    <x v="12"/>
    <x v="1"/>
    <n v="58.999999989999999"/>
    <x v="27"/>
  </r>
  <r>
    <n v="1258498"/>
    <n v="10045694"/>
    <s v="CYT CYT RVDO S.BLC(P07) 750 12U VAR"/>
    <m/>
    <x v="27"/>
    <x v="12"/>
    <x v="1"/>
    <n v="210"/>
    <x v="27"/>
  </r>
  <r>
    <n v="1257068"/>
    <n v="10051377"/>
    <s v="CYT SENDERO CARM(P07)STECO 750 6U(M&amp;S)DE"/>
    <m/>
    <x v="27"/>
    <x v="12"/>
    <x v="1"/>
    <n v="14"/>
    <x v="27"/>
  </r>
  <r>
    <n v="1255172"/>
    <n v="10049263"/>
    <s v="CYT SUNR CARM STLV(P08)7506U2010(M&amp;S)DE"/>
    <m/>
    <x v="27"/>
    <x v="12"/>
    <x v="1"/>
    <n v="22.000000010000001"/>
    <x v="27"/>
  </r>
  <r>
    <n v="1257466"/>
    <n v="10051132"/>
    <s v="CYT SUNR CARM STLV(P08) 750 6U 2010 DK"/>
    <m/>
    <x v="27"/>
    <x v="12"/>
    <x v="1"/>
    <n v="63.555555550000001"/>
    <x v="27"/>
  </r>
  <r>
    <n v="7080016"/>
    <n v="10050062"/>
    <s v="MPO MPO VOLANDAS MERL ST 750 12U 2010 GB"/>
    <m/>
    <x v="27"/>
    <x v="12"/>
    <x v="1"/>
    <n v="535"/>
    <x v="27"/>
  </r>
  <r>
    <n v="1257900"/>
    <n v="10045701"/>
    <s v="CYT CYT RVDO MOSC/SEM 750 12U VES"/>
    <m/>
    <x v="27"/>
    <x v="12"/>
    <x v="1"/>
    <n v="306"/>
    <x v="27"/>
  </r>
  <r>
    <n v="1258174"/>
    <n v="10047084"/>
    <s v="CYT CAMPO LARGO S.BLC 750 6U CN"/>
    <m/>
    <x v="27"/>
    <x v="12"/>
    <x v="1"/>
    <n v="196"/>
    <x v="27"/>
  </r>
  <r>
    <n v="1257744"/>
    <n v="10028456"/>
    <s v="CYT FRONT S.BLC(P06) 1500 6U VAR"/>
    <m/>
    <x v="27"/>
    <x v="12"/>
    <x v="1"/>
    <n v="144"/>
    <x v="27"/>
  </r>
  <r>
    <n v="7079875"/>
    <n v="10048001"/>
    <s v="CS I.NEGRA RVA MERL(P09)STLV 7506U2010GB"/>
    <m/>
    <x v="27"/>
    <x v="11"/>
    <x v="1"/>
    <n v="22659.555560000001"/>
    <x v="27"/>
  </r>
  <r>
    <n v="1258994"/>
    <n v="10041194"/>
    <s v="CYT SUNR C.SAUV(P08) 750 12U VAS"/>
    <m/>
    <x v="27"/>
    <x v="11"/>
    <x v="1"/>
    <n v="89.999999990000006"/>
    <x v="27"/>
  </r>
  <r>
    <n v="1258892"/>
    <n v="10031037"/>
    <s v="CYT SUNR C.SAUV(P08) 750 12U LATAM"/>
    <m/>
    <x v="27"/>
    <x v="11"/>
    <x v="1"/>
    <n v="112"/>
    <x v="27"/>
  </r>
  <r>
    <n v="7079950"/>
    <n v="10030387"/>
    <s v="CS REY L.ANDES RVA CHAR(P08)STLV7506UVEU"/>
    <m/>
    <x v="27"/>
    <x v="5"/>
    <x v="1"/>
    <n v="132"/>
    <x v="27"/>
  </r>
  <r>
    <n v="7079152"/>
    <n v="10039750"/>
    <s v="CYT SE C.SAUV (CJA)700 12U CL"/>
    <m/>
    <x v="27"/>
    <x v="12"/>
    <x v="1"/>
    <n v="2749.5555559999998"/>
    <x v="27"/>
  </r>
  <r>
    <n v="1258499"/>
    <n v="10026834"/>
    <s v="CYT SENDERO S.BLC(P07) 750 12U VEU"/>
    <m/>
    <x v="27"/>
    <x v="8"/>
    <x v="1"/>
    <n v="252"/>
    <x v="27"/>
  </r>
  <r>
    <n v="1258653"/>
    <n v="10035682"/>
    <s v="CYT MOUNTAIN RANGE MERLOT 187 24U VEU"/>
    <m/>
    <x v="27"/>
    <x v="8"/>
    <x v="1"/>
    <n v="239.33333329999999"/>
    <x v="27"/>
  </r>
  <r>
    <n v="1257967"/>
    <n v="10032829"/>
    <s v="CYT CYT (RVDO) MERLOT 750(P07 NV) 12U MX"/>
    <m/>
    <x v="27"/>
    <x v="8"/>
    <x v="1"/>
    <n v="959"/>
    <x v="27"/>
  </r>
  <r>
    <n v="1258142"/>
    <n v="10045693"/>
    <s v="CYT CYT RVDO S.BLC(P07 NV) 750 12U MX"/>
    <m/>
    <x v="27"/>
    <x v="8"/>
    <x v="1"/>
    <n v="1149"/>
    <x v="27"/>
  </r>
  <r>
    <n v="7080324"/>
    <n v="10050174"/>
    <s v="MPO V.MPO VTAL C.SAUV(P09)STLV750 12UVEU"/>
    <m/>
    <x v="27"/>
    <x v="8"/>
    <x v="1"/>
    <n v="4072"/>
    <x v="27"/>
  </r>
  <r>
    <n v="7080323"/>
    <n v="10045931"/>
    <s v="CS REY L.ANDES RVA C.SAUV(P08)750 6U VEU"/>
    <m/>
    <x v="27"/>
    <x v="8"/>
    <x v="1"/>
    <n v="196"/>
    <x v="27"/>
  </r>
  <r>
    <n v="1257943"/>
    <n v="10046954"/>
    <s v="CYT TRAVESSIA C.SAUV/MERL(P08)750 12U MX"/>
    <m/>
    <x v="27"/>
    <x v="8"/>
    <x v="1"/>
    <n v="41.999999989999999"/>
    <x v="27"/>
  </r>
  <r>
    <n v="1257969"/>
    <n v="10043818"/>
    <s v="CYT SELECCION CAB/MERL(ND) 750 6U MX"/>
    <m/>
    <x v="27"/>
    <x v="8"/>
    <x v="1"/>
    <n v="543"/>
    <x v="27"/>
  </r>
  <r>
    <n v="1258816"/>
    <n v="10029436"/>
    <s v="CYT MOUNTAIN RANGE MERLOT(STLV) 750 6UGB"/>
    <m/>
    <x v="27"/>
    <x v="8"/>
    <x v="1"/>
    <n v="140"/>
    <x v="27"/>
  </r>
  <r>
    <n v="1257812"/>
    <n v="10032488"/>
    <s v="CYT SENDERO MERL(P07 STLV) 750 12U VEU"/>
    <m/>
    <x v="27"/>
    <x v="8"/>
    <x v="1"/>
    <n v="70"/>
    <x v="27"/>
  </r>
  <r>
    <n v="1259258"/>
    <n v="10051351"/>
    <s v="CYT SENDERO C.SAUV(P07)ST ECO 750 6U BE"/>
    <m/>
    <x v="27"/>
    <x v="8"/>
    <x v="1"/>
    <n v="60.444444439999998"/>
    <x v="27"/>
  </r>
  <r>
    <n v="1258753"/>
    <n v="10029428"/>
    <s v="CYT MOUNTAIN RANGE C.SAUV(STLV) 750 6UGB"/>
    <m/>
    <x v="27"/>
    <x v="8"/>
    <x v="1"/>
    <n v="280"/>
    <x v="27"/>
  </r>
  <r>
    <n v="1257937"/>
    <n v="10038260"/>
    <s v="CYT FRONT (CYT)S.BLC(P06) 1500 6U PE"/>
    <m/>
    <x v="27"/>
    <x v="12"/>
    <x v="1"/>
    <n v="95.999999990000006"/>
    <x v="27"/>
  </r>
  <r>
    <n v="1257919"/>
    <n v="10049022"/>
    <s v="CYT SUNR CHARD 250 12U 2010 GB"/>
    <m/>
    <x v="27"/>
    <x v="8"/>
    <x v="1"/>
    <n v="624"/>
    <x v="27"/>
  </r>
  <r>
    <n v="1259012"/>
    <n v="10050629"/>
    <s v="CYT SUNR C.SAUV(P08)STLV 750 12U 2010VEU"/>
    <m/>
    <x v="27"/>
    <x v="11"/>
    <x v="1"/>
    <n v="44.999999989999999"/>
    <x v="27"/>
  </r>
  <r>
    <n v="1258646"/>
    <n v="10032490"/>
    <s v="CYT SENDERO S.BLC(P07 STLV) 750 12U VEU"/>
    <m/>
    <x v="27"/>
    <x v="8"/>
    <x v="1"/>
    <n v="224"/>
    <x v="27"/>
  </r>
  <r>
    <n v="1258990"/>
    <n v="10052142"/>
    <s v="CYT XPLORADOR S.BLC (P08)STL 750 12U CA"/>
    <m/>
    <x v="27"/>
    <x v="8"/>
    <x v="1"/>
    <n v="210"/>
    <x v="27"/>
  </r>
  <r>
    <n v="1257986"/>
    <n v="10048967"/>
    <s v="CYT CYT(=SUNR) C.SAUV 187 24U 2010 VEU"/>
    <m/>
    <x v="27"/>
    <x v="8"/>
    <x v="1"/>
    <n v="299.22222219999998"/>
    <x v="27"/>
  </r>
  <r>
    <n v="1257958"/>
    <n v="10033279"/>
    <s v="CYT SUNRISE C.SAUV(P08) 187 24U CO"/>
    <m/>
    <x v="27"/>
    <x v="8"/>
    <x v="1"/>
    <n v="157.11111109999999"/>
    <x v="27"/>
  </r>
  <r>
    <n v="1257695"/>
    <n v="10048154"/>
    <s v="CYT SUNR CAB/ROSE (P08) 750 6U RU"/>
    <m/>
    <x v="27"/>
    <x v="12"/>
    <x v="1"/>
    <n v="846.44444439999995"/>
    <x v="27"/>
  </r>
  <r>
    <n v="7080196"/>
    <n v="10048856"/>
    <s v="CS I NEGRA RVA S.BLC(P09)ST7506UBG2010GB"/>
    <m/>
    <x v="27"/>
    <x v="12"/>
    <x v="1"/>
    <n v="16881"/>
    <x v="27"/>
  </r>
  <r>
    <n v="1257629"/>
    <n v="10032829"/>
    <s v="CYT CYT (RVDO) MERLOT 750(P07 NV) 12U MX"/>
    <m/>
    <x v="27"/>
    <x v="12"/>
    <x v="1"/>
    <n v="4020"/>
    <x v="27"/>
  </r>
  <r>
    <n v="7080088"/>
    <n v="10047701"/>
    <s v="CS I NEGRA RVA S.BL(P09)STL7506UTE2010GB"/>
    <m/>
    <x v="27"/>
    <x v="12"/>
    <x v="1"/>
    <n v="1454"/>
    <x v="27"/>
  </r>
  <r>
    <n v="7080049"/>
    <n v="10045794"/>
    <s v="CS I.NEGRA S.BL/SEM (D)(P09)ST750 6U VEU"/>
    <m/>
    <x v="27"/>
    <x v="12"/>
    <x v="1"/>
    <n v="49.999999989999999"/>
    <x v="27"/>
  </r>
  <r>
    <n v="7080013"/>
    <n v="10024278"/>
    <s v="CS TOCORNAL(PAL) S.BLC 750 12U VE"/>
    <m/>
    <x v="27"/>
    <x v="12"/>
    <x v="1"/>
    <n v="1946"/>
    <x v="27"/>
  </r>
  <r>
    <n v="7080156"/>
    <n v="10049809"/>
    <s v="MPO BLEND S.BLC(P09)750 12U LATAM"/>
    <m/>
    <x v="27"/>
    <x v="12"/>
    <x v="1"/>
    <n v="504"/>
    <x v="27"/>
  </r>
  <r>
    <n v="1258500"/>
    <n v="10026840"/>
    <s v="CYT SENDERO C.SAUV(P07) 750 12U VEU"/>
    <m/>
    <x v="27"/>
    <x v="8"/>
    <x v="1"/>
    <n v="252"/>
    <x v="27"/>
  </r>
  <r>
    <m/>
    <m/>
    <m/>
    <m/>
    <x v="27"/>
    <x v="1"/>
    <x v="0"/>
    <n v="65153"/>
    <x v="27"/>
  </r>
  <r>
    <n v="1258137"/>
    <n v="10045058"/>
    <s v="CYT CASILL MERL ECO 750 12U VES"/>
    <m/>
    <x v="27"/>
    <x v="3"/>
    <x v="1"/>
    <n v="550"/>
    <x v="27"/>
  </r>
  <r>
    <n v="1254549"/>
    <n v="10029731"/>
    <s v="CYT FRONT CHARD(P07) 1500 6U US"/>
    <n v="6079"/>
    <x v="27"/>
    <x v="1"/>
    <x v="2"/>
    <n v="6079"/>
    <x v="27"/>
  </r>
  <r>
    <n v="1254544"/>
    <n v="10034849"/>
    <s v="CYT FRONT CARM(P07)1500 6U US"/>
    <n v="3040"/>
    <x v="27"/>
    <x v="1"/>
    <x v="2"/>
    <n v="3040"/>
    <x v="27"/>
  </r>
  <r>
    <n v="1254541"/>
    <n v="10033275"/>
    <s v="CYT FRONT CC CA/ME(P07 MANT)4P1500 6U US"/>
    <n v="8192"/>
    <x v="27"/>
    <x v="1"/>
    <x v="2"/>
    <n v="8192"/>
    <x v="27"/>
  </r>
  <r>
    <n v="1254534"/>
    <n v="12004680"/>
    <s v="2125 C.SAUV/ME FRONT 1500 CH 1U US"/>
    <n v="1280"/>
    <x v="27"/>
    <x v="1"/>
    <x v="2"/>
    <n v="1280"/>
    <x v="27"/>
  </r>
  <r>
    <n v="1254532"/>
    <n v="10029723"/>
    <s v="CYT FRONT CAB/MER(P07)1500 6U US"/>
    <n v="11840"/>
    <x v="27"/>
    <x v="1"/>
    <x v="2"/>
    <n v="12000"/>
    <x v="27"/>
  </r>
  <r>
    <n v="1254527"/>
    <n v="10025773"/>
    <s v="CYT FRONT C.C CAB/MER(P07) 4P 1500 6U US"/>
    <n v="2304"/>
    <x v="27"/>
    <x v="1"/>
    <x v="2"/>
    <n v="2304"/>
    <x v="27"/>
  </r>
  <r>
    <m/>
    <m/>
    <m/>
    <m/>
    <x v="27"/>
    <x v="0"/>
    <x v="0"/>
    <n v="54755"/>
    <x v="27"/>
  </r>
  <r>
    <m/>
    <m/>
    <m/>
    <m/>
    <x v="27"/>
    <x v="7"/>
    <x v="0"/>
    <n v="22009"/>
    <x v="27"/>
  </r>
  <r>
    <m/>
    <m/>
    <m/>
    <m/>
    <x v="27"/>
    <x v="9"/>
    <x v="0"/>
    <n v="24386"/>
    <x v="27"/>
  </r>
  <r>
    <m/>
    <m/>
    <m/>
    <m/>
    <x v="27"/>
    <x v="5"/>
    <x v="0"/>
    <n v="29355"/>
    <x v="27"/>
  </r>
  <r>
    <n v="1254556"/>
    <n v="10044641"/>
    <s v="CYT FRONT MERLOT(P07) 750 12U US"/>
    <n v="3290"/>
    <x v="27"/>
    <x v="2"/>
    <x v="2"/>
    <n v="3290"/>
    <x v="27"/>
  </r>
  <r>
    <m/>
    <m/>
    <m/>
    <m/>
    <x v="27"/>
    <x v="3"/>
    <x v="0"/>
    <n v="29289"/>
    <x v="27"/>
  </r>
  <r>
    <n v="1255172"/>
    <n v="10049263"/>
    <s v="CYT SUNR CARM STLV(P08)7506U2010(M&amp;S)DE"/>
    <n v="22"/>
    <x v="27"/>
    <x v="12"/>
    <x v="2"/>
    <n v="22"/>
    <x v="27"/>
  </r>
  <r>
    <m/>
    <m/>
    <m/>
    <m/>
    <x v="27"/>
    <x v="2"/>
    <x v="0"/>
    <n v="54074"/>
    <x v="27"/>
  </r>
  <r>
    <m/>
    <m/>
    <m/>
    <m/>
    <x v="27"/>
    <x v="10"/>
    <x v="0"/>
    <n v="8098"/>
    <x v="27"/>
  </r>
  <r>
    <m/>
    <m/>
    <m/>
    <m/>
    <x v="27"/>
    <x v="6"/>
    <x v="0"/>
    <n v="12981"/>
    <x v="27"/>
  </r>
  <r>
    <m/>
    <m/>
    <m/>
    <m/>
    <x v="27"/>
    <x v="8"/>
    <x v="0"/>
    <n v="7095"/>
    <x v="27"/>
  </r>
  <r>
    <m/>
    <m/>
    <m/>
    <m/>
    <x v="27"/>
    <x v="12"/>
    <x v="0"/>
    <n v="47221"/>
    <x v="27"/>
  </r>
  <r>
    <m/>
    <m/>
    <m/>
    <m/>
    <x v="27"/>
    <x v="11"/>
    <x v="0"/>
    <n v="41071"/>
    <x v="27"/>
  </r>
  <r>
    <n v="1258065"/>
    <n v="10051733"/>
    <s v="CYT CASILL C.SAUV 375 12U 2010 DK/NL"/>
    <m/>
    <x v="27"/>
    <x v="3"/>
    <x v="1"/>
    <n v="94.999999990000006"/>
    <x v="27"/>
  </r>
  <r>
    <n v="1257416"/>
    <n v="10044918"/>
    <s v="CYT CASILL C.SAUV ECO 750 12U (LR)CA"/>
    <m/>
    <x v="27"/>
    <x v="3"/>
    <x v="1"/>
    <n v="821"/>
    <x v="27"/>
  </r>
  <r>
    <n v="1258231"/>
    <n v="21000101"/>
    <s v="2182 CASILL CARM ECO 750 6U CH 2010 ZA"/>
    <m/>
    <x v="27"/>
    <x v="3"/>
    <x v="1"/>
    <n v="238"/>
    <x v="27"/>
  </r>
  <r>
    <n v="1257806"/>
    <n v="10045261"/>
    <s v="CYT CASILL MALB ECO 750 12U 2010 VES"/>
    <m/>
    <x v="27"/>
    <x v="3"/>
    <x v="1"/>
    <n v="336"/>
    <x v="27"/>
  </r>
  <r>
    <n v="1257927"/>
    <n v="10020577"/>
    <s v="CYT CASILL CHARD(ND) 375 24U VAS"/>
    <m/>
    <x v="27"/>
    <x v="3"/>
    <x v="1"/>
    <n v="50.000000010000001"/>
    <x v="27"/>
  </r>
  <r>
    <m/>
    <m/>
    <m/>
    <m/>
    <x v="27"/>
    <x v="4"/>
    <x v="0"/>
    <n v="2048"/>
    <x v="27"/>
  </r>
  <r>
    <n v="7079607"/>
    <n v="10050154"/>
    <s v="MPO V.MPO VTAL C.SAUV(P05)STLV750 12UVAS"/>
    <m/>
    <x v="27"/>
    <x v="3"/>
    <x v="1"/>
    <n v="98"/>
    <x v="27"/>
  </r>
  <r>
    <n v="7080176"/>
    <n v="10051867"/>
    <s v="MPO V.MPO VTAL CARM(P09)STLV75012U2010JP"/>
    <m/>
    <x v="27"/>
    <x v="5"/>
    <x v="1"/>
    <n v="94"/>
    <x v="27"/>
  </r>
  <r>
    <n v="7080181"/>
    <n v="10048890"/>
    <s v="CS RESERVA S.BLC STLV(P08)75012U2010 VEU"/>
    <m/>
    <x v="27"/>
    <x v="3"/>
    <x v="1"/>
    <n v="25"/>
    <x v="27"/>
  </r>
  <r>
    <n v="7079920"/>
    <n v="10051465"/>
    <s v="CS RESERVA C.SAUV(P08) 750 12U 2009 NORD"/>
    <m/>
    <x v="27"/>
    <x v="3"/>
    <x v="1"/>
    <n v="225"/>
    <x v="27"/>
  </r>
  <r>
    <n v="1257973"/>
    <n v="10031052"/>
    <s v="CYT SUNR MERL(P08) 750 6U PL"/>
    <m/>
    <x v="27"/>
    <x v="3"/>
    <x v="1"/>
    <n v="237.55555559999999"/>
    <x v="27"/>
  </r>
  <r>
    <n v="1258244"/>
    <n v="10034653"/>
    <s v="CYT CASILL SYRAH  750 12U US"/>
    <m/>
    <x v="27"/>
    <x v="3"/>
    <x v="1"/>
    <n v="540"/>
    <x v="27"/>
  </r>
  <r>
    <n v="7080077"/>
    <n v="10040464"/>
    <s v="CS CONO SUR CARM(P07) 750 6U VEU"/>
    <m/>
    <x v="27"/>
    <x v="3"/>
    <x v="1"/>
    <n v="210"/>
    <x v="27"/>
  </r>
  <r>
    <n v="7080075"/>
    <n v="10041592"/>
    <s v="CS CONO SUR C.SAUV ST(P07)750 6U NORD"/>
    <m/>
    <x v="27"/>
    <x v="3"/>
    <x v="1"/>
    <n v="260"/>
    <x v="27"/>
  </r>
  <r>
    <n v="7079779"/>
    <n v="10034656"/>
    <s v="CS CONO SUR C.SAUV STLV(P07) 375 24U JP"/>
    <m/>
    <x v="27"/>
    <x v="3"/>
    <x v="1"/>
    <n v="17"/>
    <x v="27"/>
  </r>
  <r>
    <n v="7079696"/>
    <n v="10042433"/>
    <s v="CS CONO SUR C.SAUV (P07)750 12U LATAM"/>
    <m/>
    <x v="27"/>
    <x v="3"/>
    <x v="1"/>
    <n v="140"/>
    <x v="27"/>
  </r>
  <r>
    <n v="1257386"/>
    <n v="10041176"/>
    <s v="CYT SUNR C.SAUV(P08) 750 6U VAR"/>
    <m/>
    <x v="27"/>
    <x v="3"/>
    <x v="1"/>
    <n v="222.44444440000001"/>
    <x v="27"/>
  </r>
  <r>
    <n v="7079873"/>
    <n v="10046215"/>
    <s v="CS C.SUR TOC C.SAUV(P08)STL 750 6U VEU"/>
    <m/>
    <x v="27"/>
    <x v="3"/>
    <x v="1"/>
    <n v="140"/>
    <x v="27"/>
  </r>
  <r>
    <n v="1254554"/>
    <n v="10029734"/>
    <s v="CYT FRONT MERLOT(P07) 1500 6U US"/>
    <n v="5760"/>
    <x v="27"/>
    <x v="1"/>
    <x v="2"/>
    <n v="5760"/>
    <x v="27"/>
  </r>
  <r>
    <n v="7079075"/>
    <n v="10046241"/>
    <s v="CS C.SUR TOC C.SAUV(P08)ST 750 12U NORD"/>
    <m/>
    <x v="27"/>
    <x v="3"/>
    <x v="1"/>
    <n v="1700"/>
    <x v="27"/>
  </r>
  <r>
    <n v="1257849"/>
    <n v="10045064"/>
    <s v="CYT CASILL MERL ECO 750 6U 2010 VEU"/>
    <m/>
    <x v="27"/>
    <x v="3"/>
    <x v="1"/>
    <n v="42.000000010000001"/>
    <x v="27"/>
  </r>
  <r>
    <n v="7079860"/>
    <n v="10046238"/>
    <s v="CS C.SUR TOC C.SAUV(P08)STL 750 12U VAS"/>
    <m/>
    <x v="27"/>
    <x v="3"/>
    <x v="1"/>
    <n v="97.999999990000006"/>
    <x v="27"/>
  </r>
  <r>
    <n v="7079929"/>
    <n v="10049777"/>
    <s v="CS C.SUR TOC C.SAUV (P08) STL 750 6U CZ"/>
    <m/>
    <x v="27"/>
    <x v="3"/>
    <x v="1"/>
    <n v="15"/>
    <x v="27"/>
  </r>
  <r>
    <n v="7079768"/>
    <n v="10052106"/>
    <s v="MPO G.DEV SYR/VIOG 750 6U MX"/>
    <m/>
    <x v="27"/>
    <x v="3"/>
    <x v="1"/>
    <n v="33"/>
    <x v="27"/>
  </r>
  <r>
    <n v="7080152"/>
    <n v="10047363"/>
    <s v="CS ORGANICO S.BLC(P09)750 12U 2010CA"/>
    <m/>
    <x v="27"/>
    <x v="3"/>
    <x v="1"/>
    <n v="7.9999999979999998"/>
    <x v="27"/>
  </r>
  <r>
    <n v="1258004"/>
    <n v="10049615"/>
    <s v="CYT CAS RVA PR C.SAUV ECO 750 12U2009VES"/>
    <m/>
    <x v="27"/>
    <x v="3"/>
    <x v="1"/>
    <n v="196"/>
    <x v="27"/>
  </r>
  <r>
    <n v="7079794"/>
    <n v="10051216"/>
    <s v="CS ORGANICO P.NOIR (P09) 750 6U 2010 NL"/>
    <m/>
    <x v="27"/>
    <x v="3"/>
    <x v="1"/>
    <n v="90.000000009999994"/>
    <x v="27"/>
  </r>
  <r>
    <n v="7080079"/>
    <n v="10041598"/>
    <s v="CS CONO SUR CARM STLV(P07)750 6U NORD"/>
    <m/>
    <x v="27"/>
    <x v="3"/>
    <x v="1"/>
    <n v="140"/>
    <x v="27"/>
  </r>
  <r>
    <n v="7080080"/>
    <n v="10041033"/>
    <s v="CS CONO SUR CARM(P07) 750 6U VAS"/>
    <m/>
    <x v="27"/>
    <x v="3"/>
    <x v="1"/>
    <n v="42.000000010000001"/>
    <x v="27"/>
  </r>
  <r>
    <n v="7080191"/>
    <n v="10040473"/>
    <s v="CS CONO SUR CARM (P07)STL 750 12UUS"/>
    <m/>
    <x v="27"/>
    <x v="3"/>
    <x v="1"/>
    <n v="122"/>
    <x v="27"/>
  </r>
  <r>
    <n v="7080078"/>
    <n v="10028421"/>
    <s v="CS CONO SUR MERL(P07) 375 24U MX"/>
    <m/>
    <x v="27"/>
    <x v="3"/>
    <x v="1"/>
    <n v="44.999999989999999"/>
    <x v="27"/>
  </r>
  <r>
    <n v="1257394"/>
    <n v="10051738"/>
    <s v="CYT CASILL C.SAUV(ND) 375 12U 2010 GB"/>
    <m/>
    <x v="27"/>
    <x v="3"/>
    <x v="1"/>
    <n v="665"/>
    <x v="27"/>
  </r>
  <r>
    <n v="7079788"/>
    <n v="10046239"/>
    <s v="CS C.SUR TOC C.SAUV(P08) 750 12U VAS"/>
    <m/>
    <x v="27"/>
    <x v="3"/>
    <x v="1"/>
    <n v="294"/>
    <x v="27"/>
  </r>
  <r>
    <n v="7079761"/>
    <n v="10035565"/>
    <s v="CS C.SUR TOC C.SA/SHIR(P08)1500 6U CA"/>
    <m/>
    <x v="27"/>
    <x v="1"/>
    <x v="1"/>
    <n v="799.99999990000003"/>
    <x v="27"/>
  </r>
  <r>
    <n v="1258443"/>
    <n v="10045059"/>
    <s v="CYT CASILL MERL ECO 750 12U LCBO CA"/>
    <m/>
    <x v="27"/>
    <x v="3"/>
    <x v="1"/>
    <n v="140"/>
    <x v="27"/>
  </r>
  <r>
    <n v="1258380"/>
    <n v="10049367"/>
    <s v="CYT VICUÑA C.SAUV/ME(ST)750 12U 2010GB"/>
    <m/>
    <x v="27"/>
    <x v="1"/>
    <x v="1"/>
    <n v="350"/>
    <x v="27"/>
  </r>
  <r>
    <n v="7079218"/>
    <n v="10049886"/>
    <s v="MPO BLEND C.SAU/MER(P09)STLV75012U2010JP"/>
    <m/>
    <x v="27"/>
    <x v="1"/>
    <x v="1"/>
    <n v="5110"/>
    <x v="27"/>
  </r>
  <r>
    <n v="7079217"/>
    <n v="10049886"/>
    <s v="MPO BLEND C.SAU/MER(P09)STLV75012U2010JP"/>
    <m/>
    <x v="27"/>
    <x v="1"/>
    <x v="1"/>
    <n v="4060"/>
    <x v="27"/>
  </r>
  <r>
    <n v="7079604"/>
    <n v="10044200"/>
    <s v="MPO V.MPO C.SAUV/MER(P05)STLV1500 6U VEU"/>
    <m/>
    <x v="27"/>
    <x v="1"/>
    <x v="1"/>
    <n v="47.999999989999999"/>
    <x v="27"/>
  </r>
  <r>
    <n v="7079594"/>
    <n v="10044177"/>
    <s v="MPO V.MPO C.SAUV/MERL(P05)STLV75012UVAS"/>
    <m/>
    <x v="27"/>
    <x v="1"/>
    <x v="1"/>
    <n v="154"/>
    <x v="27"/>
  </r>
  <r>
    <n v="1254549"/>
    <n v="10029731"/>
    <s v="CYT FRONT CHARD(P07) 1500 6U US"/>
    <m/>
    <x v="27"/>
    <x v="1"/>
    <x v="1"/>
    <n v="6080"/>
    <x v="27"/>
  </r>
  <r>
    <n v="7079504"/>
    <n v="10037390"/>
    <s v="CS NEBLINA CHARD(P08) STLV 1500 6U JP"/>
    <m/>
    <x v="27"/>
    <x v="1"/>
    <x v="1"/>
    <n v="49.999999989999999"/>
    <x v="27"/>
  </r>
  <r>
    <n v="7079717"/>
    <n v="10047667"/>
    <s v="CS I.NEGRA RVE CHARD ST 7506U(P09)2010GB"/>
    <m/>
    <x v="27"/>
    <x v="1"/>
    <x v="1"/>
    <n v="1766"/>
    <x v="27"/>
  </r>
  <r>
    <n v="7079810"/>
    <n v="10047701"/>
    <s v="CS I NEGRA RVA S.BL(P09)STL7506UTE2010GB"/>
    <m/>
    <x v="27"/>
    <x v="1"/>
    <x v="1"/>
    <n v="1565"/>
    <x v="27"/>
  </r>
  <r>
    <n v="7079750"/>
    <n v="10038205"/>
    <s v="MPO SONATA RVA C.SAU 750 12U BR(WMP05 2)"/>
    <m/>
    <x v="27"/>
    <x v="1"/>
    <x v="1"/>
    <n v="280"/>
    <x v="27"/>
  </r>
  <r>
    <n v="1254554"/>
    <n v="10029734"/>
    <s v="CYT FRONT MERLOT(P07) 1500 6U US"/>
    <m/>
    <x v="27"/>
    <x v="1"/>
    <x v="1"/>
    <n v="5760"/>
    <x v="27"/>
  </r>
  <r>
    <n v="7079764"/>
    <n v="10039567"/>
    <s v="MPO V.MPO RVA C.SAUV(P05)750 12U PR"/>
    <m/>
    <x v="27"/>
    <x v="1"/>
    <x v="1"/>
    <n v="42.000000010000001"/>
    <x v="27"/>
  </r>
  <r>
    <n v="1254544"/>
    <n v="10034849"/>
    <s v="CYT FRONT CARM(P07)1500 6U US"/>
    <m/>
    <x v="27"/>
    <x v="1"/>
    <x v="1"/>
    <n v="3040"/>
    <x v="27"/>
  </r>
  <r>
    <n v="1254534"/>
    <n v="12004680"/>
    <s v="2125 C.SAUV/ME FRONT 1500 CH 1U US"/>
    <m/>
    <x v="27"/>
    <x v="1"/>
    <x v="1"/>
    <n v="1280"/>
    <x v="27"/>
  </r>
  <r>
    <n v="1254527"/>
    <n v="10025773"/>
    <s v="CYT FRONT C.C CAB/MER(P07) 4P 1500 6U US"/>
    <m/>
    <x v="27"/>
    <x v="1"/>
    <x v="1"/>
    <n v="2304"/>
    <x v="27"/>
  </r>
  <r>
    <n v="1254541"/>
    <n v="10033275"/>
    <s v="CYT FRONT CC CA/ME(P07 MANT)4P1500 6U US"/>
    <m/>
    <x v="27"/>
    <x v="1"/>
    <x v="1"/>
    <n v="8192"/>
    <x v="27"/>
  </r>
  <r>
    <n v="1259874"/>
    <n v="10029723"/>
    <s v="CYT FRONT CAB/MER(P07)1500 6U US"/>
    <m/>
    <x v="27"/>
    <x v="1"/>
    <x v="1"/>
    <n v="6000"/>
    <x v="27"/>
  </r>
  <r>
    <n v="1259018"/>
    <n v="10041075"/>
    <s v="CYT FRONT C.SAUV/MERL(P06)STLV1500 6U CA"/>
    <m/>
    <x v="27"/>
    <x v="1"/>
    <x v="1"/>
    <n v="3879"/>
    <x v="27"/>
  </r>
  <r>
    <n v="1258449"/>
    <n v="10045039"/>
    <s v="CYT CASILL MERL ECO 750 12U 2010 VEU"/>
    <m/>
    <x v="27"/>
    <x v="2"/>
    <x v="1"/>
    <n v="2032"/>
    <x v="27"/>
  </r>
  <r>
    <n v="1258785"/>
    <n v="10044572"/>
    <s v="CYT FRONT MERL STLV(P06)750 12U (V)CA"/>
    <m/>
    <x v="27"/>
    <x v="2"/>
    <x v="1"/>
    <n v="350"/>
    <x v="27"/>
  </r>
  <r>
    <n v="1258628"/>
    <n v="10044633"/>
    <s v="CYT FRONT MERL(P06) 750 12U ZA"/>
    <m/>
    <x v="27"/>
    <x v="2"/>
    <x v="1"/>
    <n v="503.99999989999998"/>
    <x v="27"/>
  </r>
  <r>
    <n v="1258178"/>
    <n v="10044446"/>
    <s v="CYT FRONT MERL(P06) 750 12U CN"/>
    <m/>
    <x v="27"/>
    <x v="2"/>
    <x v="1"/>
    <n v="294"/>
    <x v="27"/>
  </r>
  <r>
    <n v="1258238"/>
    <n v="10044564"/>
    <s v="CYT FRONT MERL(P06) 750 6U AO"/>
    <m/>
    <x v="27"/>
    <x v="2"/>
    <x v="1"/>
    <n v="97.999999979999998"/>
    <x v="27"/>
  </r>
  <r>
    <n v="1256120"/>
    <n v="10049364"/>
    <s v="CYT FRONT C.SAUV STLV(P06)750 12U2010 JP"/>
    <m/>
    <x v="27"/>
    <x v="0"/>
    <x v="1"/>
    <n v="11044"/>
    <x v="27"/>
  </r>
  <r>
    <n v="1257656"/>
    <n v="10026765"/>
    <s v="CA RESERVA C.SAUV 750 6U VEU"/>
    <m/>
    <x v="27"/>
    <x v="1"/>
    <x v="1"/>
    <n v="57.555555550000001"/>
    <x v="27"/>
  </r>
  <r>
    <n v="1257824"/>
    <n v="10051378"/>
    <s v="CYT SENDERO C.SA(P07)STECO 750 6U(M&amp;S)DE"/>
    <m/>
    <x v="27"/>
    <x v="1"/>
    <x v="1"/>
    <n v="211"/>
    <x v="27"/>
  </r>
  <r>
    <n v="7080002"/>
    <n v="10051524"/>
    <s v="MPO V.MPO VTAL CARM (P09)STIC 750 12U SE"/>
    <m/>
    <x v="27"/>
    <x v="3"/>
    <x v="1"/>
    <n v="3000"/>
    <x v="27"/>
  </r>
  <r>
    <n v="7078318"/>
    <n v="10051525"/>
    <s v="MPO BLEND C.SA/MER ST(P09)STIC 75012U SE"/>
    <m/>
    <x v="27"/>
    <x v="3"/>
    <x v="1"/>
    <n v="280"/>
    <x v="27"/>
  </r>
  <r>
    <n v="1258229"/>
    <n v="10049752"/>
    <s v="CYT CASILL P.NOIR STLV 750 6U 2009 GB"/>
    <m/>
    <x v="27"/>
    <x v="3"/>
    <x v="1"/>
    <n v="55.000000010000001"/>
    <x v="27"/>
  </r>
  <r>
    <n v="1253732"/>
    <n v="10020066"/>
    <s v="CYT CASILL CHARD STLV 750 12U VAR"/>
    <m/>
    <x v="27"/>
    <x v="3"/>
    <x v="1"/>
    <n v="50.999999989999999"/>
    <x v="27"/>
  </r>
  <r>
    <n v="7079532"/>
    <n v="10033303"/>
    <s v="CS RESERVA SYRAH(P08)750 12U 2007 JP"/>
    <m/>
    <x v="27"/>
    <x v="3"/>
    <x v="1"/>
    <n v="49.999999989999999"/>
    <x v="27"/>
  </r>
  <r>
    <n v="7078766"/>
    <n v="10039474"/>
    <s v="CS CONO SUR CHARD STLV(P07)750 6U 2009RU"/>
    <m/>
    <x v="27"/>
    <x v="3"/>
    <x v="1"/>
    <n v="57.000000010000001"/>
    <x v="27"/>
  </r>
  <r>
    <n v="7079854"/>
    <n v="10048908"/>
    <s v="CS CONO SUR MER/ROS STLV(P07)750 6U NORD"/>
    <m/>
    <x v="27"/>
    <x v="3"/>
    <x v="1"/>
    <n v="196"/>
    <x v="27"/>
  </r>
  <r>
    <n v="7079724"/>
    <n v="10048898"/>
    <s v="CS CONO SUR MERL/ROS STLV(P07)750 12U JP"/>
    <m/>
    <x v="27"/>
    <x v="3"/>
    <x v="1"/>
    <n v="250"/>
    <x v="27"/>
  </r>
  <r>
    <n v="1254532"/>
    <n v="10029723"/>
    <s v="CYT FRONT CAB/MER(P07)1500 6U US"/>
    <m/>
    <x v="27"/>
    <x v="1"/>
    <x v="1"/>
    <n v="12000"/>
    <x v="27"/>
  </r>
  <r>
    <n v="1254562"/>
    <n v="10034439"/>
    <s v="CYT XPLOR C.C CAB/MER4P(MANTA)1500 6U US"/>
    <m/>
    <x v="27"/>
    <x v="1"/>
    <x v="1"/>
    <n v="2752"/>
    <x v="27"/>
  </r>
  <r>
    <n v="1257631"/>
    <n v="10052129"/>
    <s v="CYT XPLORADORCARM(P08)STLV75012U CA"/>
    <m/>
    <x v="27"/>
    <x v="1"/>
    <x v="1"/>
    <n v="280"/>
    <x v="27"/>
  </r>
  <r>
    <n v="1257602"/>
    <n v="10050197"/>
    <s v="CYT SENDERO MERL(ST) 750 12U 2010 GB"/>
    <m/>
    <x v="27"/>
    <x v="1"/>
    <x v="1"/>
    <n v="123"/>
    <x v="27"/>
  </r>
  <r>
    <n v="1257788"/>
    <n v="10029428"/>
    <s v="CYT MOUNTAIN RANGE C.SAUV(STLV) 750 6UGB"/>
    <m/>
    <x v="27"/>
    <x v="1"/>
    <x v="1"/>
    <n v="210"/>
    <x v="27"/>
  </r>
  <r>
    <n v="1258643"/>
    <n v="10035770"/>
    <s v="CYT CASILL CHARD 750 12U 2009 VEU"/>
    <m/>
    <x v="27"/>
    <x v="3"/>
    <x v="1"/>
    <n v="97.999999990000006"/>
    <x v="27"/>
  </r>
  <r>
    <n v="1257658"/>
    <n v="10026999"/>
    <s v="CA NOVISIMO C.SAUV STLV 750 6U VEU"/>
    <m/>
    <x v="27"/>
    <x v="1"/>
    <x v="1"/>
    <n v="280"/>
    <x v="27"/>
  </r>
  <r>
    <n v="1257459"/>
    <n v="10047190"/>
    <s v="CYT FRONT C.SAUV STLV(P06)1500 6U DE"/>
    <m/>
    <x v="27"/>
    <x v="1"/>
    <x v="1"/>
    <n v="384"/>
    <x v="27"/>
  </r>
  <r>
    <n v="1257932"/>
    <n v="10043693"/>
    <s v="CYT FRONT CAB.SAUV(P06) 1500 6U CO"/>
    <m/>
    <x v="27"/>
    <x v="1"/>
    <x v="1"/>
    <n v="95.999999990000006"/>
    <x v="27"/>
  </r>
  <r>
    <n v="1257903"/>
    <n v="10050156"/>
    <s v="CYT FRONT(CYT) C.SAUV(P06) 1500 6U PE"/>
    <m/>
    <x v="27"/>
    <x v="1"/>
    <x v="1"/>
    <n v="240"/>
    <x v="27"/>
  </r>
  <r>
    <n v="7079868"/>
    <n v="10052048"/>
    <s v="MPO V.MPO VTAL C.SAUV(P09) 750 6U FR"/>
    <m/>
    <x v="27"/>
    <x v="1"/>
    <x v="1"/>
    <n v="350"/>
    <x v="27"/>
  </r>
  <r>
    <n v="1257949"/>
    <n v="10045683"/>
    <s v="CYT CYT RVDO C.SAUV 750 12U VES"/>
    <m/>
    <x v="27"/>
    <x v="1"/>
    <x v="1"/>
    <n v="700"/>
    <x v="27"/>
  </r>
  <r>
    <n v="7079489"/>
    <n v="10037387"/>
    <s v="CS NEBLINA C.SAUV(P08) STLV 1500 6U JP"/>
    <m/>
    <x v="27"/>
    <x v="1"/>
    <x v="1"/>
    <n v="80"/>
    <x v="27"/>
  </r>
  <r>
    <n v="1257616"/>
    <n v="10048316"/>
    <s v="CYT FRONT ROSE(P06) 1500 6U VAR"/>
    <m/>
    <x v="27"/>
    <x v="1"/>
    <x v="1"/>
    <n v="159"/>
    <x v="27"/>
  </r>
  <r>
    <n v="7079415"/>
    <n v="10047380"/>
    <s v="CS I NEGRA RVA C.SA/ROP09ST7506UTE2010GB"/>
    <m/>
    <x v="27"/>
    <x v="1"/>
    <x v="1"/>
    <n v="999"/>
    <x v="27"/>
  </r>
  <r>
    <n v="7079222"/>
    <n v="10049847"/>
    <s v="MPO BLEND S.BLC/CHAR(P09)STL75012U2010JP"/>
    <m/>
    <x v="27"/>
    <x v="1"/>
    <x v="1"/>
    <n v="2230"/>
    <x v="27"/>
  </r>
  <r>
    <n v="1258095"/>
    <n v="10045707"/>
    <s v="CYT CYT RVDO CARM/C.SAUV 750 12U PE"/>
    <m/>
    <x v="27"/>
    <x v="1"/>
    <x v="1"/>
    <n v="153"/>
    <x v="27"/>
  </r>
  <r>
    <n v="1257657"/>
    <n v="10026997"/>
    <s v="CA NOVISIMO CARM STLV 750 6U VEU"/>
    <m/>
    <x v="27"/>
    <x v="1"/>
    <x v="1"/>
    <n v="210"/>
    <x v="27"/>
  </r>
  <r>
    <n v="1257601"/>
    <n v="10052120"/>
    <s v="CA CLASSICO C.SAUV 750 6U VEU"/>
    <m/>
    <x v="27"/>
    <x v="5"/>
    <x v="1"/>
    <n v="336"/>
    <x v="27"/>
  </r>
  <r>
    <n v="1258702"/>
    <n v="12005738"/>
    <s v="2115 C.SAUV CASILL 3000 CH 2010"/>
    <m/>
    <x v="27"/>
    <x v="4"/>
    <x v="1"/>
    <n v="494"/>
    <x v="27"/>
  </r>
  <r>
    <n v="1258441"/>
    <n v="10045219"/>
    <s v="CYT CASILL SHI ECO 750 6U RU"/>
    <m/>
    <x v="27"/>
    <x v="5"/>
    <x v="1"/>
    <n v="1582.444444"/>
    <x v="27"/>
  </r>
  <r>
    <n v="7079762"/>
    <n v="10042916"/>
    <s v="MPO V.MPO RVA SYRAH (P05) 750 12U MX"/>
    <m/>
    <x v="27"/>
    <x v="5"/>
    <x v="1"/>
    <n v="43.999999989999999"/>
    <x v="27"/>
  </r>
  <r>
    <n v="7079953"/>
    <n v="10052056"/>
    <s v="MPO V.MPO RVA CARM(P05) 750 6U FR"/>
    <m/>
    <x v="27"/>
    <x v="5"/>
    <x v="1"/>
    <n v="140"/>
    <x v="27"/>
  </r>
  <r>
    <n v="1257097"/>
    <n v="10051162"/>
    <s v="CYT CASILL CARM ECO 750 12U 2010 C/ES CA"/>
    <m/>
    <x v="27"/>
    <x v="5"/>
    <x v="1"/>
    <n v="140"/>
    <x v="27"/>
  </r>
  <r>
    <n v="1258806"/>
    <n v="10044924"/>
    <s v="CYT CASILL C.SAUV ECO 750 12U CN"/>
    <m/>
    <x v="27"/>
    <x v="5"/>
    <x v="1"/>
    <n v="686"/>
    <x v="27"/>
  </r>
  <r>
    <n v="1257396"/>
    <n v="10044916"/>
    <s v="CYT CASILL C.SAUV ECO 750 12U LCBO CA"/>
    <m/>
    <x v="27"/>
    <x v="5"/>
    <x v="1"/>
    <n v="638"/>
    <x v="27"/>
  </r>
  <r>
    <n v="1257655"/>
    <n v="10044955"/>
    <s v="CYT CASILL C.SAUV ECO 750 6U 2009 PT"/>
    <m/>
    <x v="27"/>
    <x v="5"/>
    <x v="1"/>
    <n v="190"/>
    <x v="27"/>
  </r>
  <r>
    <n v="1257611"/>
    <n v="10047488"/>
    <s v="CA RESERVA C.SAUV 750 6U VIN"/>
    <m/>
    <x v="27"/>
    <x v="5"/>
    <x v="1"/>
    <n v="55.999999989999999"/>
    <x v="27"/>
  </r>
  <r>
    <n v="1257628"/>
    <n v="10052143"/>
    <s v="CYT XPLORADOR MERL(P08)STL 750 12U CA"/>
    <m/>
    <x v="27"/>
    <x v="5"/>
    <x v="1"/>
    <n v="350"/>
    <x v="27"/>
  </r>
  <r>
    <n v="7079792"/>
    <n v="10045922"/>
    <s v="CS REY L.ANDES RVA C.SAUV(P08) 750 12UMX"/>
    <m/>
    <x v="27"/>
    <x v="5"/>
    <x v="1"/>
    <n v="196"/>
    <x v="27"/>
  </r>
  <r>
    <n v="1258650"/>
    <n v="10040782"/>
    <s v="CYT CASILL PINOT GRIS STLV 750 12U VAR"/>
    <m/>
    <x v="27"/>
    <x v="5"/>
    <x v="1"/>
    <n v="150"/>
    <x v="27"/>
  </r>
  <r>
    <n v="7079801"/>
    <n v="10041128"/>
    <s v="MPO TENTA C.SAUV 750 12U PR"/>
    <m/>
    <x v="27"/>
    <x v="5"/>
    <x v="1"/>
    <n v="798"/>
    <x v="27"/>
  </r>
  <r>
    <n v="1257393"/>
    <n v="10049904"/>
    <s v="CYT CASILL PINOT GRIGIO ST 750 6U 2010GB"/>
    <m/>
    <x v="27"/>
    <x v="5"/>
    <x v="1"/>
    <n v="350"/>
    <x v="27"/>
  </r>
  <r>
    <n v="1256291"/>
    <n v="10046028"/>
    <s v="CA CLASSICO C.SAUV STIC 750 12U VIN"/>
    <m/>
    <x v="27"/>
    <x v="5"/>
    <x v="1"/>
    <n v="126"/>
    <x v="27"/>
  </r>
  <r>
    <n v="1257217"/>
    <n v="10046030"/>
    <s v="CA CLASSICO C.SAUV STIC (NV) 750 12U VIN"/>
    <m/>
    <x v="27"/>
    <x v="5"/>
    <x v="1"/>
    <n v="55.999999989999999"/>
    <x v="27"/>
  </r>
  <r>
    <n v="1257659"/>
    <n v="10049764"/>
    <s v="CA CLASSICO CARM STIC STLV 750 6U VEU"/>
    <m/>
    <x v="27"/>
    <x v="5"/>
    <x v="1"/>
    <n v="140.44444440000001"/>
    <x v="27"/>
  </r>
  <r>
    <n v="1256290"/>
    <n v="10045954"/>
    <s v="CA CLASSICO CARM STIC 750 12U VIN"/>
    <m/>
    <x v="27"/>
    <x v="5"/>
    <x v="1"/>
    <n v="55.999999989999999"/>
    <x v="27"/>
  </r>
  <r>
    <n v="1256295"/>
    <n v="10045967"/>
    <s v="CA CLASSICO CARM STIC 750 12U VE"/>
    <m/>
    <x v="27"/>
    <x v="5"/>
    <x v="1"/>
    <n v="55.999999989999999"/>
    <x v="27"/>
  </r>
  <r>
    <n v="1257609"/>
    <n v="10047510"/>
    <s v="CA CLASSICO S.BLC (NV) 750 6U VIN"/>
    <m/>
    <x v="27"/>
    <x v="5"/>
    <x v="1"/>
    <n v="294"/>
    <x v="27"/>
  </r>
  <r>
    <n v="1258113"/>
    <n v="10049767"/>
    <s v="CA CLASSICO S.BLC STLV(STIC) 750 6U VEU"/>
    <m/>
    <x v="27"/>
    <x v="5"/>
    <x v="1"/>
    <n v="142.44444440000001"/>
    <x v="27"/>
  </r>
  <r>
    <n v="1257608"/>
    <n v="10047643"/>
    <s v="CA CLASSICO CHARD(STICK) 750 6U VEU"/>
    <m/>
    <x v="27"/>
    <x v="5"/>
    <x v="1"/>
    <n v="88.000000009999994"/>
    <x v="27"/>
  </r>
  <r>
    <n v="1257661"/>
    <n v="10051407"/>
    <s v="CA CLASSICO CHARD STLV ECO 750 6U VEU"/>
    <m/>
    <x v="27"/>
    <x v="5"/>
    <x v="1"/>
    <n v="165.5555555"/>
    <x v="27"/>
  </r>
  <r>
    <n v="7079665"/>
    <n v="10048501"/>
    <s v="CS NEBLINA CHARD STLV(P08)750 12U JP"/>
    <m/>
    <x v="27"/>
    <x v="5"/>
    <x v="1"/>
    <n v="1210"/>
    <x v="27"/>
  </r>
  <r>
    <n v="1256535"/>
    <n v="10039257"/>
    <s v="CYT CASILL CHARD STLV 375 12U DK/NL"/>
    <m/>
    <x v="27"/>
    <x v="3"/>
    <x v="1"/>
    <n v="102"/>
    <x v="27"/>
  </r>
  <r>
    <n v="1257980"/>
    <n v="10047688"/>
    <s v="CYT SONATA C.SAUV 750 6U PL"/>
    <m/>
    <x v="27"/>
    <x v="5"/>
    <x v="1"/>
    <n v="142.44444440000001"/>
    <x v="27"/>
  </r>
  <r>
    <n v="1259098"/>
    <n v="10045161"/>
    <s v="CYT CASILL S.BLC ECO 750 6U 2010 GB"/>
    <m/>
    <x v="27"/>
    <x v="5"/>
    <x v="1"/>
    <n v="322"/>
    <x v="27"/>
  </r>
  <r>
    <n v="1258507"/>
    <n v="10022066"/>
    <s v="CYT FRONT CARM(P06) 750 12U CO"/>
    <m/>
    <x v="27"/>
    <x v="2"/>
    <x v="1"/>
    <n v="55.999999989999999"/>
    <x v="27"/>
  </r>
  <r>
    <n v="1258234"/>
    <n v="10041203"/>
    <s v="CYT SUNR C.SAUV(P08) 750 6U RU"/>
    <m/>
    <x v="27"/>
    <x v="5"/>
    <x v="1"/>
    <n v="1097.555556"/>
    <x v="27"/>
  </r>
  <r>
    <n v="1257974"/>
    <n v="10041174"/>
    <s v="CYT SUNR C.SAUV(P08) 750 6U PL"/>
    <m/>
    <x v="27"/>
    <x v="5"/>
    <x v="1"/>
    <n v="237.55555559999999"/>
    <x v="27"/>
  </r>
  <r>
    <n v="7079782"/>
    <n v="10044212"/>
    <s v="MPO TERRA SUR RVA C.SAUV STLV 750 6U VEU"/>
    <m/>
    <x v="27"/>
    <x v="5"/>
    <x v="1"/>
    <n v="69.999999990000006"/>
    <x v="27"/>
  </r>
  <r>
    <n v="7078692"/>
    <n v="10051525"/>
    <s v="MPO BLEND C.SA/MER ST(P09)STIC 75012U SE"/>
    <m/>
    <x v="27"/>
    <x v="5"/>
    <x v="1"/>
    <n v="1080"/>
    <x v="27"/>
  </r>
  <r>
    <n v="7079135"/>
    <n v="10047380"/>
    <s v="CS I NEGRA RVA C.SA/ROP09ST7506UTE2010GB"/>
    <m/>
    <x v="27"/>
    <x v="5"/>
    <x v="1"/>
    <n v="52"/>
    <x v="27"/>
  </r>
  <r>
    <n v="7079070"/>
    <n v="10047380"/>
    <s v="CS I NEGRA RVA C.SA/ROP09ST7506UTE2010GB"/>
    <m/>
    <x v="27"/>
    <x v="5"/>
    <x v="1"/>
    <n v="89.999999990000006"/>
    <x v="27"/>
  </r>
  <r>
    <n v="7079924"/>
    <n v="10047836"/>
    <s v="CS ROKO C.SAUV ROSE STLV 750 6U VEU"/>
    <m/>
    <x v="27"/>
    <x v="5"/>
    <x v="1"/>
    <n v="349.55555559999999"/>
    <x v="27"/>
  </r>
  <r>
    <n v="1256059"/>
    <n v="10046012"/>
    <s v="CA CLASSICO ROSE STIC 750 12U VIN"/>
    <m/>
    <x v="27"/>
    <x v="5"/>
    <x v="1"/>
    <n v="42.000000010000001"/>
    <x v="27"/>
  </r>
  <r>
    <n v="1256298"/>
    <n v="10046023"/>
    <s v="CA CLASSICO ROSE STIC 750 12U VE"/>
    <m/>
    <x v="27"/>
    <x v="5"/>
    <x v="1"/>
    <n v="98"/>
    <x v="27"/>
  </r>
  <r>
    <n v="7080295"/>
    <n v="10039921"/>
    <s v="MPO V.MPO RVA S.BLC(P05)(NV)750 12U VAS"/>
    <m/>
    <x v="27"/>
    <x v="5"/>
    <x v="1"/>
    <n v="98"/>
    <x v="27"/>
  </r>
  <r>
    <n v="1257797"/>
    <n v="10049908"/>
    <s v="CA RESERVA PINOT GRI STL 75012U2010LATAM"/>
    <m/>
    <x v="27"/>
    <x v="5"/>
    <x v="1"/>
    <n v="42.000000010000001"/>
    <x v="27"/>
  </r>
  <r>
    <n v="1258476"/>
    <n v="10050039"/>
    <s v="CYT CASILL S.BLC ECO C.BCA 750 6U 2010GB"/>
    <m/>
    <x v="27"/>
    <x v="5"/>
    <x v="1"/>
    <n v="1485"/>
    <x v="27"/>
  </r>
  <r>
    <n v="1258222"/>
    <n v="12006615"/>
    <s v="2115 C.SAUV CASILL 5000 CH 2010"/>
    <m/>
    <x v="27"/>
    <x v="4"/>
    <x v="1"/>
    <n v="611.11111110000002"/>
    <x v="27"/>
  </r>
  <r>
    <n v="1258109"/>
    <n v="10045161"/>
    <s v="CYT CASILL S.BLC ECO 750 6U 2010 GB"/>
    <m/>
    <x v="27"/>
    <x v="5"/>
    <x v="1"/>
    <n v="4710"/>
    <x v="27"/>
  </r>
  <r>
    <n v="1258134"/>
    <n v="10045130"/>
    <s v="CYT CASILL S.BLC ECO 750 12U LATAM"/>
    <m/>
    <x v="27"/>
    <x v="5"/>
    <x v="1"/>
    <n v="224"/>
    <x v="27"/>
  </r>
  <r>
    <n v="1258677"/>
    <n v="10051760"/>
    <s v="CYT CASILL CHARD STLV ECO750 12U 2009 JP"/>
    <m/>
    <x v="27"/>
    <x v="5"/>
    <x v="1"/>
    <n v="792"/>
    <x v="27"/>
  </r>
  <r>
    <n v="1258617"/>
    <n v="10020202"/>
    <s v="CYT CASILL CHARD 750 6U ZA"/>
    <m/>
    <x v="27"/>
    <x v="5"/>
    <x v="1"/>
    <n v="154"/>
    <x v="27"/>
  </r>
  <r>
    <n v="1258530"/>
    <n v="10035173"/>
    <s v="CYT CASILL CHARD 750 6U (AH)CZ"/>
    <m/>
    <x v="27"/>
    <x v="5"/>
    <x v="1"/>
    <n v="240"/>
    <x v="27"/>
  </r>
  <r>
    <n v="7079904"/>
    <n v="10019564"/>
    <s v="MPO V.MPO RVA CHARD(P05) 750 12U VEU"/>
    <m/>
    <x v="27"/>
    <x v="5"/>
    <x v="1"/>
    <n v="77.000000020000002"/>
    <x v="27"/>
  </r>
  <r>
    <n v="1257921"/>
    <n v="10020039"/>
    <s v="CYT CASILL CHARD 750 12U LATAM"/>
    <m/>
    <x v="27"/>
    <x v="5"/>
    <x v="1"/>
    <n v="264"/>
    <x v="27"/>
  </r>
  <r>
    <n v="1258850"/>
    <n v="10035782"/>
    <s v="CYT CASILL CHARD STLV 750 6U 2009 NL"/>
    <m/>
    <x v="27"/>
    <x v="5"/>
    <x v="1"/>
    <n v="77.000000020000002"/>
    <x v="27"/>
  </r>
  <r>
    <n v="1257098"/>
    <n v="10035771"/>
    <s v="CYT CASILL CHARD STLV 750 12U 2009 VEU"/>
    <m/>
    <x v="27"/>
    <x v="5"/>
    <x v="1"/>
    <n v="229"/>
    <x v="27"/>
  </r>
  <r>
    <n v="1257652"/>
    <n v="10035782"/>
    <s v="CYT CASILL CHARD STLV 750 6U 2009 NL"/>
    <m/>
    <x v="27"/>
    <x v="5"/>
    <x v="1"/>
    <n v="78.44444446"/>
    <x v="27"/>
  </r>
  <r>
    <n v="7079763"/>
    <n v="10039570"/>
    <s v="MPO V.MPO RVA CHARD(P05) 750 12U PR"/>
    <m/>
    <x v="27"/>
    <x v="5"/>
    <x v="1"/>
    <n v="43.999999989999999"/>
    <x v="27"/>
  </r>
  <r>
    <n v="1258800"/>
    <n v="10039797"/>
    <s v="MPO V.MPO RVA S.BLC(P05)(NV) 750 12U VEU"/>
    <m/>
    <x v="27"/>
    <x v="5"/>
    <x v="1"/>
    <n v="98"/>
    <x v="27"/>
  </r>
  <r>
    <n v="7079902"/>
    <n v="10050062"/>
    <s v="MPO MPO VOLANDAS MERL ST 750 12U 2010 GB"/>
    <m/>
    <x v="27"/>
    <x v="3"/>
    <x v="1"/>
    <n v="65.000000009999994"/>
    <x v="27"/>
  </r>
  <r>
    <n v="7080069"/>
    <n v="10051884"/>
    <s v="MPO V.MPO VTAL CHARD STLV(P09)750 12UVAS"/>
    <m/>
    <x v="27"/>
    <x v="5"/>
    <x v="1"/>
    <n v="462"/>
    <x v="27"/>
  </r>
  <r>
    <n v="7080198"/>
    <n v="10044077"/>
    <s v="MPO MPO VOLANDAS C.SA/RO(ST)75012U2010GB"/>
    <m/>
    <x v="27"/>
    <x v="3"/>
    <x v="1"/>
    <n v="800"/>
    <x v="27"/>
  </r>
  <r>
    <n v="7079939"/>
    <n v="10046228"/>
    <s v="CS C.SUR TOC CHARD(P08)STL 750 12U NORD"/>
    <m/>
    <x v="27"/>
    <x v="3"/>
    <x v="1"/>
    <n v="590"/>
    <x v="27"/>
  </r>
  <r>
    <n v="7080177"/>
    <n v="10030387"/>
    <s v="CS REY L.ANDES RVA CHAR(P08)STLV7506UVEU"/>
    <m/>
    <x v="27"/>
    <x v="3"/>
    <x v="1"/>
    <n v="67.999999990000006"/>
    <x v="27"/>
  </r>
  <r>
    <n v="7080197"/>
    <n v="10045385"/>
    <s v="MPO V.MPO VTAL CHARD(P09) 750 12U VEU"/>
    <m/>
    <x v="27"/>
    <x v="3"/>
    <x v="1"/>
    <n v="76.999999990000006"/>
    <x v="27"/>
  </r>
  <r>
    <n v="1257418"/>
    <n v="10050867"/>
    <s v="CYT TRIO RVA MERL(P10)750 12U 2010 VES"/>
    <m/>
    <x v="27"/>
    <x v="3"/>
    <x v="1"/>
    <n v="112"/>
    <x v="27"/>
  </r>
  <r>
    <n v="1257925"/>
    <n v="10037319"/>
    <s v="CYT CASILL VIOG STLV 750 6U 2009 NL"/>
    <m/>
    <x v="27"/>
    <x v="3"/>
    <x v="1"/>
    <n v="330"/>
    <x v="27"/>
  </r>
  <r>
    <n v="1255602"/>
    <n v="10043410"/>
    <s v="CYT CASILL C.SAUV 750 12U MX"/>
    <m/>
    <x v="27"/>
    <x v="3"/>
    <x v="1"/>
    <n v="98"/>
    <x v="27"/>
  </r>
  <r>
    <n v="1258795"/>
    <n v="10050868"/>
    <s v="CYT TRIO RVA MERL(P10)750 12U 2010 VEU"/>
    <m/>
    <x v="27"/>
    <x v="3"/>
    <x v="1"/>
    <n v="70"/>
    <x v="27"/>
  </r>
  <r>
    <n v="1258554"/>
    <n v="10045076"/>
    <s v="CYT CASILL MERL ECO 750 6U CZ"/>
    <m/>
    <x v="27"/>
    <x v="3"/>
    <x v="1"/>
    <n v="332.44444449999997"/>
    <x v="27"/>
  </r>
  <r>
    <n v="1257975"/>
    <n v="10041215"/>
    <s v="CYT SUNR CARM(P08) 750 6U PL"/>
    <m/>
    <x v="27"/>
    <x v="3"/>
    <x v="1"/>
    <n v="190"/>
    <x v="27"/>
  </r>
  <r>
    <n v="7079869"/>
    <n v="10050792"/>
    <s v="CS C.SUR TOC CARM(P08) 750 6U 2010 RU"/>
    <m/>
    <x v="27"/>
    <x v="3"/>
    <x v="1"/>
    <n v="1105"/>
    <x v="27"/>
  </r>
  <r>
    <n v="7079949"/>
    <n v="10036626"/>
    <s v="CS CONO SUR TOC MERL(P08)STLV 375 24UVEU"/>
    <m/>
    <x v="27"/>
    <x v="3"/>
    <x v="1"/>
    <n v="81.000000009999994"/>
    <x v="27"/>
  </r>
  <r>
    <n v="7079842"/>
    <n v="10046225"/>
    <s v="CS C.SUR TOC SYR/C.SA(P08)ST 750 6U NORD"/>
    <m/>
    <x v="27"/>
    <x v="3"/>
    <x v="1"/>
    <n v="336"/>
    <x v="27"/>
  </r>
  <r>
    <n v="7079830"/>
    <n v="10050067"/>
    <s v="CS C.SUR TOC MERL(P08)ST 750 6U 2010 RU"/>
    <m/>
    <x v="27"/>
    <x v="3"/>
    <x v="1"/>
    <n v="1400"/>
    <x v="27"/>
  </r>
  <r>
    <n v="7079861"/>
    <n v="10046233"/>
    <s v="CS C.SUR TOC MERL(P08)STL 750 12U VAS"/>
    <m/>
    <x v="27"/>
    <x v="3"/>
    <x v="1"/>
    <n v="154"/>
    <x v="27"/>
  </r>
  <r>
    <n v="1257914"/>
    <n v="10049467"/>
    <s v="CYT CYT MERL(P09)STLV 750 6U 2010 GB"/>
    <m/>
    <x v="27"/>
    <x v="3"/>
    <x v="1"/>
    <n v="350"/>
    <x v="27"/>
  </r>
  <r>
    <n v="7079987"/>
    <n v="10048464"/>
    <s v="MPO TENTA MERL 750 12U PR"/>
    <m/>
    <x v="27"/>
    <x v="3"/>
    <x v="1"/>
    <n v="193"/>
    <x v="27"/>
  </r>
  <r>
    <n v="7079866"/>
    <n v="10051520"/>
    <s v="MPO BLEND S.BL/CHARDST(P09)STIC75012U SE"/>
    <m/>
    <x v="27"/>
    <x v="3"/>
    <x v="1"/>
    <n v="490"/>
    <x v="27"/>
  </r>
  <r>
    <n v="1258233"/>
    <n v="10049962"/>
    <s v="CYT NOBLESSE S.BLC(P10) 750 12U SG"/>
    <m/>
    <x v="27"/>
    <x v="3"/>
    <x v="1"/>
    <n v="84.000000020000002"/>
    <x v="27"/>
  </r>
  <r>
    <n v="7079839"/>
    <n v="10046196"/>
    <s v="CS C.SUR TOC S.BL/SEM(P08)ST 750 6U NORD"/>
    <m/>
    <x v="27"/>
    <x v="3"/>
    <x v="1"/>
    <n v="196"/>
    <x v="27"/>
  </r>
  <r>
    <n v="1258812"/>
    <n v="10051340"/>
    <s v="CYT SENDERO CHARD(P07)ST ECO 750 6U BE"/>
    <m/>
    <x v="27"/>
    <x v="3"/>
    <x v="1"/>
    <n v="54.999999989999999"/>
    <x v="27"/>
  </r>
  <r>
    <n v="1257976"/>
    <n v="10041243"/>
    <s v="CYT SUNR CHARD(P08) 750 6U PL"/>
    <m/>
    <x v="27"/>
    <x v="3"/>
    <x v="1"/>
    <n v="85.000000009999994"/>
    <x v="27"/>
  </r>
  <r>
    <n v="7080048"/>
    <n v="10050812"/>
    <s v="MPO V.MPO RVA CHARD(P05) STL 750 12U VEU"/>
    <m/>
    <x v="27"/>
    <x v="3"/>
    <x v="1"/>
    <n v="54.999999989999999"/>
    <x v="27"/>
  </r>
  <r>
    <n v="1258013"/>
    <n v="10039257"/>
    <s v="CYT CASILL CHARD STLV 375 12U DK/NL"/>
    <m/>
    <x v="27"/>
    <x v="3"/>
    <x v="1"/>
    <n v="51.000000010000001"/>
    <x v="27"/>
  </r>
  <r>
    <n v="1257823"/>
    <n v="10051562"/>
    <s v="CYT SUNR CARM(P08)STLV  750 12U 2010JP"/>
    <m/>
    <x v="27"/>
    <x v="3"/>
    <x v="1"/>
    <n v="680"/>
    <x v="27"/>
  </r>
  <r>
    <n v="7080131"/>
    <n v="10037836"/>
    <s v="CS C.SUR TOC CHARD(P08)STLV 750 12U VAS"/>
    <m/>
    <x v="27"/>
    <x v="3"/>
    <x v="1"/>
    <n v="294"/>
    <x v="27"/>
  </r>
  <r>
    <n v="7080187"/>
    <n v="10039680"/>
    <s v="CS CONO SUR CHARD STLV(P07)750 6U VEU"/>
    <m/>
    <x v="27"/>
    <x v="3"/>
    <x v="1"/>
    <n v="495"/>
    <x v="27"/>
  </r>
  <r>
    <n v="1258005"/>
    <n v="10050856"/>
    <s v="CYT TRIO RVA MERL(P10)750 12U 2010 MX"/>
    <m/>
    <x v="27"/>
    <x v="3"/>
    <x v="1"/>
    <n v="504"/>
    <x v="27"/>
  </r>
  <r>
    <n v="1258486"/>
    <n v="10044963"/>
    <s v="CYT CASILL CARM ECO 750 12U 2010 VEU"/>
    <m/>
    <x v="27"/>
    <x v="3"/>
    <x v="1"/>
    <n v="1432"/>
    <x v="27"/>
  </r>
  <r>
    <n v="1258447"/>
    <n v="10051162"/>
    <s v="CYT CASILL CARM ECO 750 12U 2010 C/ES CA"/>
    <m/>
    <x v="27"/>
    <x v="3"/>
    <x v="1"/>
    <n v="140"/>
    <x v="27"/>
  </r>
  <r>
    <n v="1258446"/>
    <n v="10045188"/>
    <s v="CYT CASILL SHI ECO 750 12U (C/ESP) CA"/>
    <m/>
    <x v="27"/>
    <x v="3"/>
    <x v="1"/>
    <n v="55"/>
    <x v="27"/>
  </r>
  <r>
    <n v="7080182"/>
    <n v="10052055"/>
    <s v="MPO V.MPO RVA SYRAH (P05) 750 6U FR"/>
    <m/>
    <x v="27"/>
    <x v="3"/>
    <x v="1"/>
    <n v="110"/>
    <x v="27"/>
  </r>
  <r>
    <n v="1258518"/>
    <n v="10044586"/>
    <s v="CYT CYT (=FRONT) C.SAUV(P06)STLV75012UNO"/>
    <m/>
    <x v="27"/>
    <x v="3"/>
    <x v="1"/>
    <n v="122"/>
    <x v="27"/>
  </r>
  <r>
    <n v="1258672"/>
    <n v="10046049"/>
    <s v="CA CLASSICO C.SAUV STIC STLV 750 12U NO"/>
    <m/>
    <x v="27"/>
    <x v="3"/>
    <x v="1"/>
    <n v="721"/>
    <x v="27"/>
  </r>
  <r>
    <n v="7080183"/>
    <n v="10036815"/>
    <s v="CA CANEPA CLASSICO STLV C.SAUV375 24UVEU"/>
    <m/>
    <x v="27"/>
    <x v="3"/>
    <x v="1"/>
    <n v="63.000000010000001"/>
    <x v="27"/>
  </r>
  <r>
    <n v="1258700"/>
    <n v="10045973"/>
    <s v="CA CLASSICO MERL STIC 750 12U LATAM"/>
    <m/>
    <x v="27"/>
    <x v="3"/>
    <x v="1"/>
    <n v="42.000000010000001"/>
    <x v="27"/>
  </r>
  <r>
    <n v="1258479"/>
    <n v="10050334"/>
    <s v="CYT SONATA MERL STLV 750 12U 2010 GB"/>
    <m/>
    <x v="27"/>
    <x v="3"/>
    <x v="1"/>
    <n v="69.999999990000006"/>
    <x v="27"/>
  </r>
  <r>
    <n v="7079840"/>
    <n v="10046222"/>
    <s v="CS C.SUR TOC C.SAU/ME(P08)ST 750 6U NORD"/>
    <m/>
    <x v="27"/>
    <x v="3"/>
    <x v="1"/>
    <n v="742"/>
    <x v="27"/>
  </r>
  <r>
    <n v="1258698"/>
    <n v="10046058"/>
    <s v="CA CLASSICO CHARD STIC 750 12U LATAM"/>
    <m/>
    <x v="27"/>
    <x v="3"/>
    <x v="1"/>
    <n v="32.999999989999999"/>
    <x v="27"/>
  </r>
  <r>
    <n v="7079024"/>
    <n v="10048444"/>
    <s v="MPO TENTA MERL 750 12U (ANG) BR"/>
    <m/>
    <x v="27"/>
    <x v="5"/>
    <x v="1"/>
    <n v="1008"/>
    <x v="27"/>
  </r>
  <r>
    <n v="1256111"/>
    <n v="10051563"/>
    <s v="CYT SUNR CHARD(P08)STLV 750 12U 2010 JP"/>
    <m/>
    <x v="27"/>
    <x v="3"/>
    <x v="1"/>
    <n v="2435"/>
    <x v="27"/>
  </r>
  <r>
    <n v="1258477"/>
    <n v="10050333"/>
    <s v="CYT SONATA S.BLC  STL 750 12U 2010 GB"/>
    <m/>
    <x v="27"/>
    <x v="3"/>
    <x v="1"/>
    <n v="140"/>
    <x v="27"/>
  </r>
  <r>
    <n v="7079911"/>
    <n v="10046230"/>
    <s v="CS C.SUR TOC S.BLC(P08)STL 750 12U VAS"/>
    <m/>
    <x v="27"/>
    <x v="3"/>
    <x v="1"/>
    <n v="55.999999989999999"/>
    <x v="27"/>
  </r>
  <r>
    <n v="7079656"/>
    <n v="10047260"/>
    <s v="CS C.D.RIO VERDE S.BLC ST 750 12U 2010GB"/>
    <m/>
    <x v="27"/>
    <x v="3"/>
    <x v="1"/>
    <n v="140"/>
    <x v="27"/>
  </r>
  <r>
    <n v="1258242"/>
    <n v="10045146"/>
    <s v="CYT CASILL S.BLC ECO 750 6U AO"/>
    <m/>
    <x v="27"/>
    <x v="3"/>
    <x v="1"/>
    <n v="42.000000010000001"/>
    <x v="27"/>
  </r>
  <r>
    <n v="1258444"/>
    <n v="10045139"/>
    <s v="CYT CASILL S.BLC ECO 750 12U LCBO CA"/>
    <m/>
    <x v="27"/>
    <x v="3"/>
    <x v="1"/>
    <n v="69.999999990000006"/>
    <x v="27"/>
  </r>
  <r>
    <n v="1258783"/>
    <n v="10025604"/>
    <s v="CYT CASILL S.BLC STLV 750 12U LATAM"/>
    <m/>
    <x v="27"/>
    <x v="3"/>
    <x v="1"/>
    <n v="420"/>
    <x v="27"/>
  </r>
  <r>
    <n v="1259312"/>
    <n v="12005869"/>
    <s v="1186 P.GRIS CASILL 0750 ST 2010"/>
    <m/>
    <x v="27"/>
    <x v="3"/>
    <x v="1"/>
    <n v="2208"/>
    <x v="27"/>
  </r>
  <r>
    <n v="1259266"/>
    <n v="12006520"/>
    <s v="2132 RED MAR SUR 0750 CH 2010"/>
    <m/>
    <x v="27"/>
    <x v="3"/>
    <x v="1"/>
    <n v="294"/>
    <x v="27"/>
  </r>
  <r>
    <n v="1257954"/>
    <n v="10037141"/>
    <s v="CYT MAR DEL SUR RED WINE(LP)750 6U AFRI"/>
    <m/>
    <x v="27"/>
    <x v="3"/>
    <x v="1"/>
    <n v="811.55555560000005"/>
    <x v="27"/>
  </r>
  <r>
    <n v="7079806"/>
    <n v="10046246"/>
    <s v="CS C.SUR TOC SHIRAZ(P08) 750 12U VAS"/>
    <m/>
    <x v="27"/>
    <x v="3"/>
    <x v="1"/>
    <n v="97.999999990000006"/>
    <x v="27"/>
  </r>
  <r>
    <n v="1257238"/>
    <n v="10051563"/>
    <s v="CYT SUNR CHARD(P08)STLV 750 12U 2010 JP"/>
    <m/>
    <x v="27"/>
    <x v="3"/>
    <x v="1"/>
    <n v="4622"/>
    <x v="27"/>
  </r>
  <r>
    <n v="1259331"/>
    <n v="10044502"/>
    <s v="CYT FRONT MERL(P06) 750 6U TR"/>
    <m/>
    <x v="28"/>
    <x v="2"/>
    <x v="1"/>
    <n v="577.55555560000005"/>
    <x v="28"/>
  </r>
  <r>
    <n v="1258762"/>
    <n v="10045161"/>
    <s v="CYT CASILL S.BLC ECO 750 6U 2010 GB"/>
    <m/>
    <x v="28"/>
    <x v="2"/>
    <x v="1"/>
    <n v="1787.555556"/>
    <x v="28"/>
  </r>
  <r>
    <n v="7080465"/>
    <n v="10047635"/>
    <s v="MPO SONATA RVA SYRAH(WM P05 2)750 12U BR"/>
    <m/>
    <x v="28"/>
    <x v="1"/>
    <x v="1"/>
    <n v="220"/>
    <x v="28"/>
  </r>
  <r>
    <n v="1259573"/>
    <n v="10048992"/>
    <s v="CYT NORTE CHICO C.SAU(ST)750 12U 2010 GB"/>
    <m/>
    <x v="28"/>
    <x v="1"/>
    <x v="1"/>
    <n v="280"/>
    <x v="28"/>
  </r>
  <r>
    <n v="7079673"/>
    <n v="10045936"/>
    <s v="CS REY L.ANDES RVA C.SAUV(P08)750 12U PL"/>
    <m/>
    <x v="28"/>
    <x v="1"/>
    <x v="1"/>
    <n v="882"/>
    <x v="28"/>
  </r>
  <r>
    <n v="1257822"/>
    <n v="10048975"/>
    <s v="CYT FRONT C.SAUV(P06) 1500 6U 2010 JP"/>
    <m/>
    <x v="28"/>
    <x v="1"/>
    <x v="1"/>
    <n v="80.000000020000002"/>
    <x v="28"/>
  </r>
  <r>
    <n v="1255434"/>
    <n v="10044194"/>
    <s v="CYT FRONT C.SAUV(P07) STICK 1500 6U US"/>
    <m/>
    <x v="28"/>
    <x v="1"/>
    <x v="1"/>
    <n v="3040"/>
    <x v="28"/>
  </r>
  <r>
    <n v="7079225"/>
    <n v="10051880"/>
    <s v="MPO V.MPO VTAL C.SAUV(P09)ST75012U2010JP"/>
    <m/>
    <x v="28"/>
    <x v="1"/>
    <x v="1"/>
    <n v="1540"/>
    <x v="28"/>
  </r>
  <r>
    <n v="1255432"/>
    <n v="10044194"/>
    <s v="CYT FRONT C.SAUV(P07) STICK 1500 6U US"/>
    <m/>
    <x v="28"/>
    <x v="1"/>
    <x v="1"/>
    <n v="3040"/>
    <x v="28"/>
  </r>
  <r>
    <n v="1254550"/>
    <n v="10029731"/>
    <s v="CYT FRONT CHARD(P07) 1500 6U US"/>
    <m/>
    <x v="28"/>
    <x v="1"/>
    <x v="1"/>
    <n v="6080"/>
    <x v="28"/>
  </r>
  <r>
    <n v="1259058"/>
    <n v="10044038"/>
    <s v="CYT SENDERO S.BLC(ST)750 12U 2010GB"/>
    <m/>
    <x v="28"/>
    <x v="1"/>
    <x v="1"/>
    <n v="700"/>
    <x v="28"/>
  </r>
  <r>
    <n v="1258150"/>
    <n v="10049009"/>
    <s v="CYT FRONT C.SAUV GOLL(P06)750 6U 2010 FR"/>
    <m/>
    <x v="28"/>
    <x v="2"/>
    <x v="1"/>
    <n v="588"/>
    <x v="28"/>
  </r>
  <r>
    <n v="1257999"/>
    <n v="10044506"/>
    <s v="CYT FRONT C.SAUV(P06) 750 6U RU"/>
    <m/>
    <x v="28"/>
    <x v="2"/>
    <x v="1"/>
    <n v="3600"/>
    <x v="28"/>
  </r>
  <r>
    <n v="1258695"/>
    <n v="10044492"/>
    <s v="CYT FRONT CHARD(P06) 750 12U LATAM"/>
    <m/>
    <x v="28"/>
    <x v="2"/>
    <x v="1"/>
    <n v="176"/>
    <x v="28"/>
  </r>
  <r>
    <n v="1257817"/>
    <n v="10049009"/>
    <s v="CYT FRONT C.SAUV GOLL(P06)750 6U 2010 FR"/>
    <m/>
    <x v="28"/>
    <x v="2"/>
    <x v="1"/>
    <n v="1176"/>
    <x v="28"/>
  </r>
  <r>
    <n v="1259043"/>
    <n v="10048997"/>
    <s v="CYT FRONT C.SAU ST(P06)7506U 2010(CHA)BE"/>
    <m/>
    <x v="28"/>
    <x v="2"/>
    <x v="1"/>
    <n v="250"/>
    <x v="28"/>
  </r>
  <r>
    <n v="1259250"/>
    <n v="10050200"/>
    <s v="CYT FRONT MERL ST (P06) 750 6U 2010 VEU"/>
    <m/>
    <x v="28"/>
    <x v="2"/>
    <x v="1"/>
    <n v="98.000000009999994"/>
    <x v="28"/>
  </r>
  <r>
    <n v="1258377"/>
    <n v="10034600"/>
    <s v="CYT XPLORADOR CARM(P08) 750 12U US"/>
    <m/>
    <x v="28"/>
    <x v="2"/>
    <x v="1"/>
    <n v="700.00000009999997"/>
    <x v="28"/>
  </r>
  <r>
    <n v="1259375"/>
    <n v="10049264"/>
    <s v="CYT SUNR CARM(P08) 750 12U 2010 VEU"/>
    <m/>
    <x v="28"/>
    <x v="2"/>
    <x v="1"/>
    <n v="70"/>
    <x v="28"/>
  </r>
  <r>
    <n v="1259727"/>
    <n v="10044620"/>
    <s v="CYT FRONT CARM(P06) 750 12U 2010 VEU"/>
    <m/>
    <x v="28"/>
    <x v="2"/>
    <x v="1"/>
    <n v="252"/>
    <x v="28"/>
  </r>
  <r>
    <n v="1259008"/>
    <n v="10044451"/>
    <s v="CYT FRONT CARM(P06) 750 12U LATAM"/>
    <m/>
    <x v="28"/>
    <x v="2"/>
    <x v="1"/>
    <n v="210"/>
    <x v="28"/>
  </r>
  <r>
    <n v="1258168"/>
    <n v="10044728"/>
    <s v="CYT FRONT CARM STLV(P06) 750 12U 2010 JP"/>
    <m/>
    <x v="28"/>
    <x v="2"/>
    <x v="1"/>
    <n v="1858"/>
    <x v="28"/>
  </r>
  <r>
    <n v="1258962"/>
    <n v="21000229"/>
    <s v="2203 MERL FRONT 750 6U CH 2010 AFR"/>
    <m/>
    <x v="28"/>
    <x v="2"/>
    <x v="1"/>
    <n v="252"/>
    <x v="28"/>
  </r>
  <r>
    <n v="7080821"/>
    <n v="10051707"/>
    <s v="CS SOLEADO CAB/ROSE(ST) 750 6U 2010 GB"/>
    <m/>
    <x v="28"/>
    <x v="2"/>
    <x v="1"/>
    <n v="990"/>
    <x v="28"/>
  </r>
  <r>
    <n v="1259520"/>
    <n v="10050821"/>
    <s v="CYT FRONT ROSE(P06) 750 6U TR"/>
    <m/>
    <x v="28"/>
    <x v="2"/>
    <x v="1"/>
    <n v="510"/>
    <x v="28"/>
  </r>
  <r>
    <n v="1259247"/>
    <n v="10044662"/>
    <s v="CYT FRONT ROSE (P06) STL 750 6U 2010 VEU"/>
    <m/>
    <x v="28"/>
    <x v="2"/>
    <x v="1"/>
    <n v="98.000000009999994"/>
    <x v="28"/>
  </r>
  <r>
    <n v="1259004"/>
    <n v="10050462"/>
    <s v="CYT FRONT ROSE(P06) 750 12U LATAM"/>
    <m/>
    <x v="28"/>
    <x v="2"/>
    <x v="1"/>
    <n v="97.999999979999998"/>
    <x v="28"/>
  </r>
  <r>
    <n v="1259454"/>
    <n v="10045209"/>
    <s v="CYT CASILL SHI ECO 750 12U VES"/>
    <m/>
    <x v="28"/>
    <x v="5"/>
    <x v="1"/>
    <n v="87.999999990000006"/>
    <x v="28"/>
  </r>
  <r>
    <n v="1257679"/>
    <n v="10044506"/>
    <s v="CYT FRONT C.SAUV(P06) 750 6U RU"/>
    <m/>
    <x v="28"/>
    <x v="2"/>
    <x v="1"/>
    <n v="2400"/>
    <x v="28"/>
  </r>
  <r>
    <n v="7079661"/>
    <n v="10043337"/>
    <s v="CS I.NEGRA DUAL S.BLC/SEM(P09)ST75012UPL"/>
    <m/>
    <x v="28"/>
    <x v="2"/>
    <x v="1"/>
    <n v="658.99999990000003"/>
    <x v="28"/>
  </r>
  <r>
    <n v="1258785"/>
    <n v="10044572"/>
    <s v="CYT FRONT MERL STLV(P06)750 12U (V)CA"/>
    <m/>
    <x v="28"/>
    <x v="2"/>
    <x v="1"/>
    <n v="350"/>
    <x v="28"/>
  </r>
  <r>
    <n v="1259249"/>
    <n v="10050027"/>
    <s v="CYT FRONT SHIRAZ(P06)STLV 750 6U 2010VEU"/>
    <m/>
    <x v="28"/>
    <x v="5"/>
    <x v="1"/>
    <n v="98.000000020000002"/>
    <x v="28"/>
  </r>
  <r>
    <n v="1257852"/>
    <n v="10048082"/>
    <s v="CYT MOUNTAIN RANGE CAB/RO STL 750 6U GB"/>
    <m/>
    <x v="28"/>
    <x v="5"/>
    <x v="1"/>
    <n v="70"/>
    <x v="28"/>
  </r>
  <r>
    <n v="1258165"/>
    <n v="10048154"/>
    <s v="CYT SUNR CAB/ROSE (P08) 750 6U RU"/>
    <m/>
    <x v="28"/>
    <x v="5"/>
    <x v="1"/>
    <n v="481"/>
    <x v="28"/>
  </r>
  <r>
    <n v="1259042"/>
    <n v="10047657"/>
    <s v="CA CLASSICO ROSE(STICK)STLV 750 6U VEU"/>
    <m/>
    <x v="28"/>
    <x v="5"/>
    <x v="1"/>
    <n v="25"/>
    <x v="28"/>
  </r>
  <r>
    <n v="1259325"/>
    <n v="10048137"/>
    <s v="CYT SUNR CAB/ROSE ST(P08)750 6U2010DE/BE"/>
    <m/>
    <x v="28"/>
    <x v="5"/>
    <x v="1"/>
    <n v="50"/>
    <x v="28"/>
  </r>
  <r>
    <n v="1258505"/>
    <n v="10044441"/>
    <s v="CYT FRONT MERL(P06) 750 12U VAR"/>
    <m/>
    <x v="28"/>
    <x v="2"/>
    <x v="1"/>
    <n v="70"/>
    <x v="28"/>
  </r>
  <r>
    <n v="1259497"/>
    <n v="10050039"/>
    <s v="CYT CASILL S.BLC ECO C.BCA 750 6U 2010GB"/>
    <m/>
    <x v="28"/>
    <x v="2"/>
    <x v="1"/>
    <n v="5003.5555549999999"/>
    <x v="28"/>
  </r>
  <r>
    <n v="1257662"/>
    <n v="10022500"/>
    <s v="CYT FRONT S.BLC(P06) 750 6U RU"/>
    <m/>
    <x v="28"/>
    <x v="2"/>
    <x v="1"/>
    <n v="3445"/>
    <x v="28"/>
  </r>
  <r>
    <n v="1258693"/>
    <n v="10044482"/>
    <s v="CYT FRONT S.BLC(P06) 750 12U LATAM"/>
    <m/>
    <x v="28"/>
    <x v="2"/>
    <x v="1"/>
    <n v="465"/>
    <x v="28"/>
  </r>
  <r>
    <n v="1258622"/>
    <n v="10044659"/>
    <s v="CYT FRONT S.BLC STLV(P06) 750 12U ZA"/>
    <m/>
    <x v="28"/>
    <x v="2"/>
    <x v="1"/>
    <n v="336"/>
    <x v="28"/>
  </r>
  <r>
    <n v="1258177"/>
    <n v="10044483"/>
    <s v="CYT FRONT S.BLC(P06) 750 12U CN"/>
    <m/>
    <x v="28"/>
    <x v="2"/>
    <x v="1"/>
    <n v="196"/>
    <x v="28"/>
  </r>
  <r>
    <n v="1258232"/>
    <n v="10049961"/>
    <s v="CYT NOBLESSE C.SAUV(P10) 750 12U SG"/>
    <m/>
    <x v="28"/>
    <x v="2"/>
    <x v="1"/>
    <n v="784"/>
    <x v="28"/>
  </r>
  <r>
    <n v="1258755"/>
    <n v="10043949"/>
    <s v="CYT C.RANGE S.BLC(ST) 750 6U 2010GB"/>
    <m/>
    <x v="28"/>
    <x v="2"/>
    <x v="1"/>
    <n v="630"/>
    <x v="28"/>
  </r>
  <r>
    <n v="1258644"/>
    <n v="10044731"/>
    <s v="CYT FRONT C.SAUV 750 6U 2010 (MS)DE"/>
    <m/>
    <x v="28"/>
    <x v="2"/>
    <x v="1"/>
    <n v="882"/>
    <x v="28"/>
  </r>
  <r>
    <n v="1259124"/>
    <n v="10051695"/>
    <s v="CYTFRONSBLC/SEM(ST)(P06)7506U2010(CHA)BE"/>
    <m/>
    <x v="28"/>
    <x v="2"/>
    <x v="1"/>
    <n v="983"/>
    <x v="28"/>
  </r>
  <r>
    <n v="1257101"/>
    <n v="10044918"/>
    <s v="CYT CASILL C.SAUV ECO 750 12U (LR)CA"/>
    <m/>
    <x v="28"/>
    <x v="2"/>
    <x v="1"/>
    <n v="1531"/>
    <x v="28"/>
  </r>
  <r>
    <n v="1258780"/>
    <n v="12003780"/>
    <s v="2115 C.SAUV CASILL 0750 CH 1U LATAM"/>
    <m/>
    <x v="28"/>
    <x v="2"/>
    <x v="1"/>
    <n v="600"/>
    <x v="28"/>
  </r>
  <r>
    <n v="1257763"/>
    <n v="10051745"/>
    <s v="CYT CASILL C.SAUV ECO 750 6U 2010 GB"/>
    <m/>
    <x v="28"/>
    <x v="2"/>
    <x v="1"/>
    <n v="5488.4444439999997"/>
    <x v="28"/>
  </r>
  <r>
    <n v="1259319"/>
    <n v="21000087"/>
    <s v="2115 CASILL C.SAUV ECO 6U CH 2010 PL"/>
    <m/>
    <x v="28"/>
    <x v="2"/>
    <x v="1"/>
    <n v="1330"/>
    <x v="28"/>
  </r>
  <r>
    <n v="1259487"/>
    <n v="10044570"/>
    <s v="CYT FRONT CAB/MER STLV(P06)750 12U(V)CA"/>
    <m/>
    <x v="28"/>
    <x v="2"/>
    <x v="1"/>
    <n v="210"/>
    <x v="28"/>
  </r>
  <r>
    <n v="1254538"/>
    <n v="10031847"/>
    <s v="CYT FRONT C.SA/MER(P07)750 12U US"/>
    <m/>
    <x v="28"/>
    <x v="2"/>
    <x v="1"/>
    <n v="1400"/>
    <x v="28"/>
  </r>
  <r>
    <n v="1258681"/>
    <n v="10048995"/>
    <s v="CYT FRONT C.SAUV ST(P06)750 12U 2010 VEU"/>
    <m/>
    <x v="28"/>
    <x v="2"/>
    <x v="1"/>
    <n v="600"/>
    <x v="28"/>
  </r>
  <r>
    <n v="1259374"/>
    <n v="10048976"/>
    <s v="CYT FRONT C.SAUV(P06) 750 12U 2010 VEU"/>
    <m/>
    <x v="28"/>
    <x v="2"/>
    <x v="1"/>
    <n v="938"/>
    <x v="28"/>
  </r>
  <r>
    <n v="1258620"/>
    <n v="10044634"/>
    <s v="CYT FRONT C.SAUV(P06) 750 12U ZA"/>
    <m/>
    <x v="28"/>
    <x v="2"/>
    <x v="1"/>
    <n v="294"/>
    <x v="28"/>
  </r>
  <r>
    <n v="1254525"/>
    <n v="10044655"/>
    <s v="CYT FRONT C.SAUV(P07)(STICKER)750 12U US"/>
    <m/>
    <x v="28"/>
    <x v="2"/>
    <x v="1"/>
    <n v="1120"/>
    <x v="28"/>
  </r>
  <r>
    <n v="1258508"/>
    <n v="10044462"/>
    <s v="CYT FRONT C.SAUV(P06) 750 12U CO"/>
    <m/>
    <x v="28"/>
    <x v="2"/>
    <x v="1"/>
    <n v="714"/>
    <x v="28"/>
  </r>
  <r>
    <n v="1258000"/>
    <n v="10044510"/>
    <s v="CYT FRONT CHARD(P06) 750 6U RU"/>
    <m/>
    <x v="28"/>
    <x v="2"/>
    <x v="1"/>
    <n v="2400"/>
    <x v="28"/>
  </r>
  <r>
    <n v="1258130"/>
    <n v="10044567"/>
    <s v="CYT FRONT S.BLC(P06) 750 6U AO"/>
    <m/>
    <x v="28"/>
    <x v="2"/>
    <x v="1"/>
    <n v="42.000000010000001"/>
    <x v="28"/>
  </r>
  <r>
    <n v="1254574"/>
    <n v="10025780"/>
    <s v="CYT MT PACK FRON(P07) 4 MERLOT 187 6U US"/>
    <m/>
    <x v="28"/>
    <x v="10"/>
    <x v="1"/>
    <n v="870.22222220000003"/>
    <x v="28"/>
  </r>
  <r>
    <n v="1259024"/>
    <n v="10046954"/>
    <s v="CYT TRAVESSIA C.SAUV/MERL(P08)750 12U MX"/>
    <m/>
    <x v="28"/>
    <x v="10"/>
    <x v="1"/>
    <n v="2352"/>
    <x v="28"/>
  </r>
  <r>
    <n v="1259517"/>
    <n v="10048359"/>
    <s v="CYT SUNR CHARD(P08) 250 12U 2010 DE/BE"/>
    <m/>
    <x v="28"/>
    <x v="10"/>
    <x v="1"/>
    <n v="200"/>
    <x v="28"/>
  </r>
  <r>
    <n v="1260079"/>
    <n v="12006643"/>
    <s v="2115 C.SAUV CASILL 0187 ST 2010"/>
    <m/>
    <x v="28"/>
    <x v="10"/>
    <x v="1"/>
    <n v="445.55555559999999"/>
    <x v="28"/>
  </r>
  <r>
    <n v="1259798"/>
    <n v="10052414"/>
    <s v="CYT CASILL C.SAUV 187 12U 2010 GB"/>
    <m/>
    <x v="28"/>
    <x v="10"/>
    <x v="1"/>
    <n v="54.888888889999997"/>
    <x v="28"/>
  </r>
  <r>
    <n v="1258630"/>
    <n v="10051564"/>
    <s v="CYT CASILL C.SAUV 187 12U 2009 GB"/>
    <m/>
    <x v="28"/>
    <x v="10"/>
    <x v="1"/>
    <n v="22.444444440000002"/>
    <x v="28"/>
  </r>
  <r>
    <n v="7079774"/>
    <n v="10040332"/>
    <s v="CS CONO SUR C.SAUV STLV(P07)750 12U JP"/>
    <m/>
    <x v="28"/>
    <x v="10"/>
    <x v="1"/>
    <n v="1178"/>
    <x v="28"/>
  </r>
  <r>
    <n v="7080251"/>
    <n v="10027176"/>
    <s v="CS CONO SUR C.SAUV STLV(P07) 750 6U VEU"/>
    <m/>
    <x v="28"/>
    <x v="10"/>
    <x v="1"/>
    <n v="70"/>
    <x v="28"/>
  </r>
  <r>
    <n v="7079835"/>
    <n v="10041592"/>
    <s v="CS CONO SUR C.SAUV ST(P07)750 6U NORD"/>
    <m/>
    <x v="28"/>
    <x v="10"/>
    <x v="1"/>
    <n v="48"/>
    <x v="28"/>
  </r>
  <r>
    <n v="7080230"/>
    <n v="10042440"/>
    <s v="CS CONO SUR C.SAUV STLV (P07)750 6U DE"/>
    <m/>
    <x v="28"/>
    <x v="10"/>
    <x v="1"/>
    <n v="105"/>
    <x v="28"/>
  </r>
  <r>
    <n v="7080219"/>
    <n v="10028403"/>
    <s v="CS CONO SUR C.SAUV(P07) 375 24U (DIV)VE"/>
    <m/>
    <x v="28"/>
    <x v="10"/>
    <x v="1"/>
    <n v="53"/>
    <x v="28"/>
  </r>
  <r>
    <n v="7079851"/>
    <n v="10041573"/>
    <s v="CS CONO SUR C.SAUV(P07) 187 24U NORD"/>
    <m/>
    <x v="28"/>
    <x v="10"/>
    <x v="1"/>
    <n v="200"/>
    <x v="28"/>
  </r>
  <r>
    <n v="1259488"/>
    <n v="10038108"/>
    <s v="CYT XPLORADOR C.SAUV(P08)STLV 750 6U DK"/>
    <m/>
    <x v="28"/>
    <x v="10"/>
    <x v="1"/>
    <n v="630"/>
    <x v="28"/>
  </r>
  <r>
    <n v="1259243"/>
    <n v="10041799"/>
    <s v="CYT FRONT CHARD STLV(P06) 750 6U 2010VEU"/>
    <m/>
    <x v="28"/>
    <x v="2"/>
    <x v="1"/>
    <n v="220"/>
    <x v="28"/>
  </r>
  <r>
    <n v="1258100"/>
    <n v="10033283"/>
    <s v="CYT SUNRISE C.SAUV(P08) 187 24U LATAM"/>
    <m/>
    <x v="28"/>
    <x v="10"/>
    <x v="1"/>
    <n v="64.333333330000002"/>
    <x v="28"/>
  </r>
  <r>
    <n v="1259790"/>
    <n v="10044506"/>
    <s v="CYT FRONT C.SAUV(P06) 750 6U RU"/>
    <m/>
    <x v="28"/>
    <x v="0"/>
    <x v="1"/>
    <n v="3600"/>
    <x v="28"/>
  </r>
  <r>
    <n v="7080118"/>
    <n v="10047750"/>
    <s v="CS LAS ONDAS S.BLC(P07) STL750 6U 2010GB"/>
    <m/>
    <x v="28"/>
    <x v="10"/>
    <x v="1"/>
    <n v="1540"/>
    <x v="28"/>
  </r>
  <r>
    <n v="1258655"/>
    <n v="10033840"/>
    <s v="CYT MOUNTAIN RANGE S.BLC 187 24U VEU"/>
    <m/>
    <x v="28"/>
    <x v="10"/>
    <x v="1"/>
    <n v="209.44444440000001"/>
    <x v="28"/>
  </r>
  <r>
    <n v="7080205"/>
    <n v="10047676"/>
    <s v="MPO V.MPO CHARD(P05)ST 375 24U 2010 SE"/>
    <m/>
    <x v="28"/>
    <x v="10"/>
    <x v="1"/>
    <n v="231"/>
    <x v="28"/>
  </r>
  <r>
    <n v="1256611"/>
    <n v="10012341"/>
    <s v="CYT LICOR DE CACAO 96(N) 750 6U CL"/>
    <m/>
    <x v="28"/>
    <x v="10"/>
    <x v="1"/>
    <n v="561"/>
    <x v="28"/>
  </r>
  <r>
    <n v="7080202"/>
    <n v="10046906"/>
    <s v="CS C.SUR P.NOIR(P07)750 12U (LCBO)CA"/>
    <m/>
    <x v="28"/>
    <x v="6"/>
    <x v="1"/>
    <n v="112"/>
    <x v="28"/>
  </r>
  <r>
    <n v="7080178"/>
    <n v="10047457"/>
    <s v="CS CONO SUR P.NOIR STLV(P07)750 12U JP"/>
    <m/>
    <x v="28"/>
    <x v="6"/>
    <x v="1"/>
    <n v="102"/>
    <x v="28"/>
  </r>
  <r>
    <n v="7079847"/>
    <n v="10041593"/>
    <s v="CS CONO SUR P.NOIR ST(P07)750 6U NORD"/>
    <m/>
    <x v="28"/>
    <x v="6"/>
    <x v="1"/>
    <n v="121"/>
    <x v="28"/>
  </r>
  <r>
    <n v="7080315"/>
    <n v="10046912"/>
    <s v="CS C.SUR P.NOIR STLV(P07)750 6U VEU"/>
    <m/>
    <x v="28"/>
    <x v="6"/>
    <x v="1"/>
    <n v="414.44444440000001"/>
    <x v="28"/>
  </r>
  <r>
    <n v="7079734"/>
    <n v="10047633"/>
    <s v="MPO SONATA MERL(WMP05 2)750 12U BR"/>
    <m/>
    <x v="28"/>
    <x v="6"/>
    <x v="1"/>
    <n v="210"/>
    <x v="28"/>
  </r>
  <r>
    <n v="7080301"/>
    <n v="10047634"/>
    <s v=" MPO SONATA MERL 750 12U LATAM"/>
    <m/>
    <x v="28"/>
    <x v="6"/>
    <x v="1"/>
    <n v="140"/>
    <x v="28"/>
  </r>
  <r>
    <n v="1259009"/>
    <n v="10044448"/>
    <s v="CYT FRONT MERL(P06) 750 12U LATAM"/>
    <m/>
    <x v="28"/>
    <x v="2"/>
    <x v="1"/>
    <n v="290"/>
    <x v="28"/>
  </r>
  <r>
    <n v="1259034"/>
    <n v="12006091"/>
    <s v="2100 C.SAUV MELCHOR 0750 CH 2007 1U VEU"/>
    <n v="17.5"/>
    <x v="28"/>
    <x v="9"/>
    <x v="2"/>
    <n v="17.5"/>
    <x v="28"/>
  </r>
  <r>
    <n v="1259518"/>
    <n v="10050681"/>
    <s v="CYT SUNR C.SAUV(P08) 250 12U 2010(MS) DE"/>
    <m/>
    <x v="28"/>
    <x v="10"/>
    <x v="1"/>
    <n v="150"/>
    <x v="28"/>
  </r>
  <r>
    <n v="1258122"/>
    <n v="10051634"/>
    <s v="CYT CASILL SHI ECO 750 6U 2010 DK/NL"/>
    <m/>
    <x v="28"/>
    <x v="2"/>
    <x v="1"/>
    <n v="880"/>
    <x v="28"/>
  </r>
  <r>
    <n v="1258906"/>
    <n v="10044491"/>
    <s v="CYT FRONT CHARD(P06) 750 12U VAS"/>
    <m/>
    <x v="28"/>
    <x v="2"/>
    <x v="1"/>
    <n v="187"/>
    <x v="28"/>
  </r>
  <r>
    <n v="1258529"/>
    <n v="10052283"/>
    <s v="CYT CASILL C.SAUV ECO 750 12U2010 JP"/>
    <m/>
    <x v="28"/>
    <x v="2"/>
    <x v="1"/>
    <n v="1540"/>
    <x v="28"/>
  </r>
  <r>
    <n v="1258459"/>
    <n v="10051167"/>
    <s v="CYT CASILL CARM ECO STIC 750 6U 2010 RU"/>
    <m/>
    <x v="28"/>
    <x v="2"/>
    <x v="1"/>
    <n v="515"/>
    <x v="28"/>
  </r>
  <r>
    <n v="1259371"/>
    <n v="21000105"/>
    <s v="2182 CASILL CARM ECO 750 6U CH 2010 PL"/>
    <m/>
    <x v="28"/>
    <x v="2"/>
    <x v="1"/>
    <n v="190"/>
    <x v="28"/>
  </r>
  <r>
    <n v="1258084"/>
    <n v="10045055"/>
    <s v="CYT CASILL MERL ECO 750 12U VAR"/>
    <m/>
    <x v="28"/>
    <x v="2"/>
    <x v="1"/>
    <n v="50.000000010000001"/>
    <x v="28"/>
  </r>
  <r>
    <n v="1258854"/>
    <n v="10045069"/>
    <s v="CYT CASILL MERL ECO 750 6U RU"/>
    <m/>
    <x v="28"/>
    <x v="2"/>
    <x v="1"/>
    <n v="715"/>
    <x v="28"/>
  </r>
  <r>
    <n v="1259393"/>
    <n v="10045064"/>
    <s v="CYT CASILL MERL ECO 750 6U 2010 VEU"/>
    <m/>
    <x v="28"/>
    <x v="2"/>
    <x v="1"/>
    <n v="60.444444429999997"/>
    <x v="28"/>
  </r>
  <r>
    <n v="1259068"/>
    <n v="10045056"/>
    <s v="CYT CASILL MERL ECO 750 12U VAS"/>
    <m/>
    <x v="28"/>
    <x v="2"/>
    <x v="1"/>
    <n v="250"/>
    <x v="28"/>
  </r>
  <r>
    <n v="1259334"/>
    <n v="10045048"/>
    <s v="CYT CASILL MERL ECO 750 12U LATAM"/>
    <m/>
    <x v="28"/>
    <x v="2"/>
    <x v="1"/>
    <n v="1078"/>
    <x v="28"/>
  </r>
  <r>
    <n v="1259118"/>
    <n v="10045063"/>
    <s v="CYT CASILL MERL ECO 750 6U 2010 BE"/>
    <m/>
    <x v="28"/>
    <x v="2"/>
    <x v="1"/>
    <n v="6090"/>
    <x v="28"/>
  </r>
  <r>
    <n v="1258674"/>
    <n v="10051546"/>
    <s v="CYT CASILL VIOG ECO STLV 750 12U 2009 JP"/>
    <m/>
    <x v="28"/>
    <x v="2"/>
    <x v="1"/>
    <n v="66"/>
    <x v="28"/>
  </r>
  <r>
    <n v="1258954"/>
    <n v="10037324"/>
    <s v="CYT CASILL VIOG STLV 750 12U 2009 LATAM"/>
    <m/>
    <x v="28"/>
    <x v="2"/>
    <x v="1"/>
    <n v="54.999999989999999"/>
    <x v="28"/>
  </r>
  <r>
    <n v="7080260"/>
    <n v="10046140"/>
    <s v="MPO V.MPO TENTA C.SAUV/MERL 250 36U HK"/>
    <m/>
    <x v="28"/>
    <x v="10"/>
    <x v="1"/>
    <n v="200"/>
    <x v="28"/>
  </r>
  <r>
    <n v="1258621"/>
    <n v="10049332"/>
    <s v="CYT FRONT P.GRIGIO(P06)STLV 750 12U ZA"/>
    <m/>
    <x v="28"/>
    <x v="2"/>
    <x v="1"/>
    <n v="238"/>
    <x v="28"/>
  </r>
  <r>
    <n v="1260572"/>
    <n v="10049364"/>
    <s v="CYT FRONT C.SAUV STLV(P06)750 12U2010 JP"/>
    <m/>
    <x v="28"/>
    <x v="0"/>
    <x v="1"/>
    <n v="2777"/>
    <x v="28"/>
  </r>
  <r>
    <n v="1258125"/>
    <n v="10051637"/>
    <s v="CYT CASILL SHI ECO 750 6U 2010 GB"/>
    <m/>
    <x v="28"/>
    <x v="2"/>
    <x v="1"/>
    <n v="504"/>
    <x v="28"/>
  </r>
  <r>
    <n v="1259125"/>
    <n v="10051634"/>
    <s v="CYT CASILL SHI ECO 750 6U 2010 DK/NL"/>
    <m/>
    <x v="28"/>
    <x v="2"/>
    <x v="1"/>
    <n v="605.00000009999997"/>
    <x v="28"/>
  </r>
  <r>
    <n v="1258449"/>
    <n v="10045039"/>
    <s v="CYT CASILL MERL ECO 750 12U 2010 VEU"/>
    <m/>
    <x v="28"/>
    <x v="2"/>
    <x v="1"/>
    <n v="2032"/>
    <x v="28"/>
  </r>
  <r>
    <n v="7080466"/>
    <n v="10035565"/>
    <s v="CS C.SUR TOC C.SA/SHIR(P08)1500 6U CA"/>
    <m/>
    <x v="28"/>
    <x v="1"/>
    <x v="1"/>
    <n v="20"/>
    <x v="28"/>
  </r>
  <r>
    <n v="7080307"/>
    <n v="10052394"/>
    <s v="MPO V.MPO VTAL SYRAH (P09)750 12U VEU"/>
    <m/>
    <x v="28"/>
    <x v="1"/>
    <x v="1"/>
    <n v="308"/>
    <x v="28"/>
  </r>
  <r>
    <n v="7079977"/>
    <n v="10048001"/>
    <s v="CS I.NEGRA RVA MERL(P09)STLV 7506U2010GB"/>
    <m/>
    <x v="28"/>
    <x v="0"/>
    <x v="1"/>
    <n v="11044"/>
    <x v="28"/>
  </r>
  <r>
    <n v="1256100"/>
    <n v="10049364"/>
    <s v="CYT FRONT C.SAUV STLV(P06)750 12U2010 JP"/>
    <m/>
    <x v="28"/>
    <x v="0"/>
    <x v="1"/>
    <n v="11044"/>
    <x v="28"/>
  </r>
  <r>
    <n v="7079980"/>
    <n v="10048856"/>
    <s v="CS I NEGRA RVA S.BLC(P09)ST7506UBG2010GB"/>
    <m/>
    <x v="28"/>
    <x v="0"/>
    <x v="1"/>
    <n v="11044"/>
    <x v="28"/>
  </r>
  <r>
    <n v="1256104"/>
    <n v="10044729"/>
    <s v="CYT FRONT CHARD STLV(P06)750 12U 2010JP"/>
    <m/>
    <x v="28"/>
    <x v="0"/>
    <x v="1"/>
    <n v="11044"/>
    <x v="28"/>
  </r>
  <r>
    <n v="1256885"/>
    <n v="10044935"/>
    <s v="CYT CASILL C.SAUV ECO 750 12U US"/>
    <m/>
    <x v="28"/>
    <x v="0"/>
    <x v="1"/>
    <n v="5489"/>
    <x v="28"/>
  </r>
  <r>
    <n v="1256880"/>
    <n v="10044974"/>
    <s v="CYT CASILL CARM ECO 750 12U US"/>
    <m/>
    <x v="28"/>
    <x v="0"/>
    <x v="1"/>
    <n v="5489"/>
    <x v="28"/>
  </r>
  <r>
    <n v="1259791"/>
    <n v="10044461"/>
    <s v="CYT FRONT C.SAUV(P06) 750 12U VAR"/>
    <m/>
    <x v="28"/>
    <x v="0"/>
    <x v="1"/>
    <n v="1889"/>
    <x v="28"/>
  </r>
  <r>
    <n v="1259316"/>
    <n v="10045213"/>
    <s v="CYT CASILL SHI ECO 750 6U 2010 VEU"/>
    <m/>
    <x v="28"/>
    <x v="5"/>
    <x v="1"/>
    <n v="264"/>
    <x v="28"/>
  </r>
  <r>
    <n v="1259116"/>
    <n v="10042105"/>
    <s v="CYT CASILL VIOG STLV 750 6U 2009 (CHA)BE"/>
    <m/>
    <x v="28"/>
    <x v="2"/>
    <x v="1"/>
    <n v="4455"/>
    <x v="28"/>
  </r>
  <r>
    <n v="1257676"/>
    <n v="10042015"/>
    <s v="CYT FRONT BIB CHARD(SLIM) 3L 4U 2010 RU"/>
    <m/>
    <x v="28"/>
    <x v="7"/>
    <x v="1"/>
    <n v="1938.666667"/>
    <x v="28"/>
  </r>
  <r>
    <n v="1258236"/>
    <n v="10041132"/>
    <s v="CYT SUNR S.BLC(P08) 750 6U AO"/>
    <m/>
    <x v="28"/>
    <x v="11"/>
    <x v="1"/>
    <n v="42.000000010000001"/>
    <x v="28"/>
  </r>
  <r>
    <n v="1259245"/>
    <n v="10042060"/>
    <s v="CYT SUNR S.BLC(P08) STLV 750 6U 2010 VEU"/>
    <m/>
    <x v="28"/>
    <x v="11"/>
    <x v="1"/>
    <n v="98"/>
    <x v="28"/>
  </r>
  <r>
    <n v="1259041"/>
    <n v="10041904"/>
    <s v="CYT SUNR S.BLC(P08)STLV 750 6U 2010DE/BE"/>
    <m/>
    <x v="28"/>
    <x v="11"/>
    <x v="1"/>
    <n v="50"/>
    <x v="28"/>
  </r>
  <r>
    <n v="1257107"/>
    <n v="10047525"/>
    <s v="CYT SUNR BIB CHARD(P08) 3L 4U 2010 IS"/>
    <m/>
    <x v="28"/>
    <x v="7"/>
    <x v="1"/>
    <n v="112"/>
    <x v="28"/>
  </r>
  <r>
    <n v="1258792"/>
    <n v="10052217"/>
    <s v="CYT CYT BIB RVA CAR/C.S(SL)NV3L4U2010VEU"/>
    <m/>
    <x v="28"/>
    <x v="7"/>
    <x v="1"/>
    <n v="448"/>
    <x v="28"/>
  </r>
  <r>
    <n v="1258440"/>
    <n v="10052216"/>
    <s v="CYT CYT BIB RVA CAR/C.S(SL)NV3L4U 2010SE"/>
    <m/>
    <x v="28"/>
    <x v="7"/>
    <x v="1"/>
    <n v="5546.6666670000004"/>
    <x v="28"/>
  </r>
  <r>
    <n v="7079660"/>
    <n v="10050187"/>
    <s v="MPO BIB V.MPO VTAL CAB.SAUV(P05)3L 4U FI"/>
    <m/>
    <x v="28"/>
    <x v="7"/>
    <x v="1"/>
    <n v="7392"/>
    <x v="28"/>
  </r>
  <r>
    <n v="7079035"/>
    <n v="10040129"/>
    <s v="CYT FRONT BIB C.SAU/MER(P06)SLIM3L4UV CA"/>
    <m/>
    <x v="28"/>
    <x v="7"/>
    <x v="1"/>
    <n v="560"/>
    <x v="28"/>
  </r>
  <r>
    <n v="1258761"/>
    <n v="10050042"/>
    <s v="CYT SUNR BIB SHIRAZ(P08) 3L 4U 2010 GB"/>
    <m/>
    <x v="28"/>
    <x v="7"/>
    <x v="1"/>
    <n v="224"/>
    <x v="28"/>
  </r>
  <r>
    <n v="1259380"/>
    <n v="10050188"/>
    <s v="CYT FRONT BIB CAB.SAUV(P06)SLIM 3L 4UVEU"/>
    <m/>
    <x v="28"/>
    <x v="7"/>
    <x v="1"/>
    <n v="858.66666669999995"/>
    <x v="28"/>
  </r>
  <r>
    <n v="7080053"/>
    <n v="10049390"/>
    <s v="CS BIB CONO SUR TOC CA/ME(P08)3L4U2010CA"/>
    <m/>
    <x v="28"/>
    <x v="7"/>
    <x v="1"/>
    <n v="320"/>
    <x v="28"/>
  </r>
  <r>
    <n v="1258090"/>
    <n v="10050189"/>
    <s v="CYT FRONT BIB CAB.SAUV(P06)SLIM 3L 4U AO"/>
    <m/>
    <x v="28"/>
    <x v="7"/>
    <x v="1"/>
    <n v="1120"/>
    <x v="28"/>
  </r>
  <r>
    <n v="1258462"/>
    <n v="10044281"/>
    <s v="CYT G. RVA S.RIBERAS C.SAU 750 6U 2008KR"/>
    <m/>
    <x v="28"/>
    <x v="9"/>
    <x v="1"/>
    <n v="100"/>
    <x v="28"/>
  </r>
  <r>
    <n v="1259379"/>
    <n v="10042000"/>
    <s v="CYT FRONT BIB CHARD(SLIM) 3L 4U 2010 VEU"/>
    <m/>
    <x v="28"/>
    <x v="7"/>
    <x v="1"/>
    <n v="832"/>
    <x v="28"/>
  </r>
  <r>
    <n v="1259115"/>
    <n v="10041250"/>
    <s v="CYT SUNR CHARD(P08) 750 6U RU"/>
    <m/>
    <x v="28"/>
    <x v="11"/>
    <x v="1"/>
    <n v="1093.555556"/>
    <x v="28"/>
  </r>
  <r>
    <n v="7079575"/>
    <n v="10042006"/>
    <s v="MPO BIB V.MPO VTAL CHARD(SLIM)3L4U2010EE"/>
    <m/>
    <x v="28"/>
    <x v="7"/>
    <x v="1"/>
    <n v="224"/>
    <x v="28"/>
  </r>
  <r>
    <n v="7080000"/>
    <n v="10042011"/>
    <s v="CS BIB CONO SUR TOC CHARD(P08)3L4U2010CA"/>
    <m/>
    <x v="28"/>
    <x v="7"/>
    <x v="1"/>
    <n v="160"/>
    <x v="28"/>
  </r>
  <r>
    <n v="7080037"/>
    <n v="10042007"/>
    <s v="MPO BIB V.MPO VTAL CHARD(SLIM)3L4U2010FI"/>
    <m/>
    <x v="28"/>
    <x v="7"/>
    <x v="1"/>
    <n v="448"/>
    <x v="28"/>
  </r>
  <r>
    <n v="1258526"/>
    <n v="12006100"/>
    <s v="1120 S.BLC LATE 0375 CH 2007"/>
    <m/>
    <x v="28"/>
    <x v="9"/>
    <x v="1"/>
    <n v="949"/>
    <x v="28"/>
  </r>
  <r>
    <n v="1258810"/>
    <n v="12006270"/>
    <s v="1120 S.BLC LATE 0375 CH 2007 1U CL"/>
    <m/>
    <x v="28"/>
    <x v="9"/>
    <x v="1"/>
    <n v="500"/>
    <x v="28"/>
  </r>
  <r>
    <n v="1258670"/>
    <n v="10047350"/>
    <s v="CYT LATE HARVEST S.BLC 375 24U 2007 VEU"/>
    <m/>
    <x v="28"/>
    <x v="9"/>
    <x v="1"/>
    <n v="14"/>
    <x v="28"/>
  </r>
  <r>
    <n v="1258525"/>
    <n v="10047346"/>
    <s v="CYT LATE HARVEST S.BLC 375 24U 2007 RU"/>
    <m/>
    <x v="28"/>
    <x v="9"/>
    <x v="1"/>
    <n v="88.999999990000006"/>
    <x v="28"/>
  </r>
  <r>
    <n v="1258524"/>
    <n v="10047337"/>
    <s v="CYT LATE HARVEST S.BLC 375 24U 2007 CN"/>
    <m/>
    <x v="28"/>
    <x v="9"/>
    <x v="1"/>
    <n v="81"/>
    <x v="28"/>
  </r>
  <r>
    <n v="1259060"/>
    <n v="10048861"/>
    <s v="CYT SPARKLING DEMI SEC 750 12U (P09) VE"/>
    <m/>
    <x v="28"/>
    <x v="9"/>
    <x v="1"/>
    <n v="23.999999989999999"/>
    <x v="28"/>
  </r>
  <r>
    <n v="1259467"/>
    <n v="10052498"/>
    <s v="CYT SPARKLING DEMI SEC 750 12U(P09)LATAM"/>
    <m/>
    <x v="28"/>
    <x v="9"/>
    <x v="1"/>
    <n v="944"/>
    <x v="28"/>
  </r>
  <r>
    <n v="7080597"/>
    <n v="10039501"/>
    <s v="CS CONO SUR CHARD STLV(P07) 750 12U VEU"/>
    <m/>
    <x v="28"/>
    <x v="9"/>
    <x v="1"/>
    <n v="1205"/>
    <x v="28"/>
  </r>
  <r>
    <n v="1258416"/>
    <n v="10021935"/>
    <s v="PA P.ALTO RVA C.SAUV 750 12U US"/>
    <m/>
    <x v="28"/>
    <x v="5"/>
    <x v="1"/>
    <n v="1360"/>
    <x v="28"/>
  </r>
  <r>
    <n v="1255615"/>
    <n v="10041999"/>
    <s v="CYT FRONT BIB CHARD(SLIM) 3L 4U 2010 CA"/>
    <m/>
    <x v="28"/>
    <x v="7"/>
    <x v="1"/>
    <n v="224"/>
    <x v="28"/>
  </r>
  <r>
    <n v="1258895"/>
    <n v="10031185"/>
    <s v="CYT SUNR CARM(P08) 750 12U LATAM"/>
    <m/>
    <x v="28"/>
    <x v="11"/>
    <x v="1"/>
    <n v="70.000000009999994"/>
    <x v="28"/>
  </r>
  <r>
    <n v="7080291"/>
    <n v="10049881"/>
    <s v="MPO BLEND C.SAUV/MERL(P09)750 12U VAS"/>
    <m/>
    <x v="28"/>
    <x v="11"/>
    <x v="1"/>
    <n v="3672"/>
    <x v="28"/>
  </r>
  <r>
    <n v="1259418"/>
    <n v="10041075"/>
    <s v="CYT FRONT C.SAUV/MERL(P06)STLV1500 6U CA"/>
    <m/>
    <x v="28"/>
    <x v="11"/>
    <x v="1"/>
    <n v="1198"/>
    <x v="28"/>
  </r>
  <r>
    <n v="7080109"/>
    <n v="10049871"/>
    <s v="MPO BLEND C.SAUV/MERL(P09)750 12U VEU"/>
    <m/>
    <x v="28"/>
    <x v="11"/>
    <x v="1"/>
    <n v="98"/>
    <x v="28"/>
  </r>
  <r>
    <n v="7080246"/>
    <n v="10041601"/>
    <s v="CS CONO SUR P.NOIR ST(P07)75012U NORD"/>
    <m/>
    <x v="28"/>
    <x v="11"/>
    <x v="1"/>
    <n v="550"/>
    <x v="28"/>
  </r>
  <r>
    <n v="7079212"/>
    <n v="10042958"/>
    <s v="CS CONO SUR P.NOIR STL(P07)750 12U US"/>
    <m/>
    <x v="28"/>
    <x v="11"/>
    <x v="1"/>
    <n v="4400"/>
    <x v="28"/>
  </r>
  <r>
    <n v="7080425"/>
    <n v="10051394"/>
    <s v="CS LOS GANSOS P.NOIR STLV 750 6U 2010GB"/>
    <m/>
    <x v="28"/>
    <x v="11"/>
    <x v="1"/>
    <n v="165"/>
    <x v="28"/>
  </r>
  <r>
    <n v="7080424"/>
    <n v="10051393"/>
    <s v="CS CONO SUR P.NOIR STL(P07)750 6U 2010GB"/>
    <m/>
    <x v="28"/>
    <x v="11"/>
    <x v="1"/>
    <n v="990"/>
    <x v="28"/>
  </r>
  <r>
    <n v="7080338"/>
    <n v="10042432"/>
    <s v="CS CONO SUR C.SAUV STLV (P07)750 12U US"/>
    <m/>
    <x v="28"/>
    <x v="11"/>
    <x v="1"/>
    <n v="113"/>
    <x v="28"/>
  </r>
  <r>
    <n v="7079983"/>
    <n v="10040370"/>
    <s v="CS SIBARITA'S SEL C.SAUV STLV 750 12UVEU"/>
    <m/>
    <x v="28"/>
    <x v="11"/>
    <x v="1"/>
    <n v="196"/>
    <x v="28"/>
  </r>
  <r>
    <n v="7080117"/>
    <n v="10042435"/>
    <s v="CS CONO SUR C.SAUV (P07)750 12U VE"/>
    <m/>
    <x v="28"/>
    <x v="11"/>
    <x v="1"/>
    <n v="700"/>
    <x v="28"/>
  </r>
  <r>
    <n v="7080150"/>
    <n v="10041590"/>
    <s v="CS CONO SUR C.SAUV(P07)750 6U VAS"/>
    <m/>
    <x v="28"/>
    <x v="11"/>
    <x v="1"/>
    <n v="59.555555550000001"/>
    <x v="28"/>
  </r>
  <r>
    <n v="1259252"/>
    <n v="10026997"/>
    <s v="CA NOVISIMO CARM STLV 750 6U VEU"/>
    <m/>
    <x v="28"/>
    <x v="11"/>
    <x v="1"/>
    <n v="490"/>
    <x v="28"/>
  </r>
  <r>
    <n v="1258894"/>
    <n v="10031131"/>
    <s v="CYT SUNR S.BLC(P08) 750 12U LATAM"/>
    <m/>
    <x v="28"/>
    <x v="11"/>
    <x v="1"/>
    <n v="69.999999990000006"/>
    <x v="28"/>
  </r>
  <r>
    <n v="1257671"/>
    <n v="10041224"/>
    <s v="CYT SUNR CARM(P08) 750 6U RU"/>
    <m/>
    <x v="28"/>
    <x v="11"/>
    <x v="1"/>
    <n v="1028"/>
    <x v="28"/>
  </r>
  <r>
    <n v="1258991"/>
    <n v="10048866"/>
    <s v="CYT PATO TORRENTE S.BLC STL 75012U2010GB"/>
    <m/>
    <x v="28"/>
    <x v="11"/>
    <x v="1"/>
    <n v="69.999999990000006"/>
    <x v="28"/>
  </r>
  <r>
    <n v="7080234"/>
    <n v="10049825"/>
    <s v="MPO BLEND CARM(P09)750 12U CO"/>
    <m/>
    <x v="28"/>
    <x v="11"/>
    <x v="1"/>
    <n v="25"/>
    <x v="28"/>
  </r>
  <r>
    <n v="7080278"/>
    <n v="10049855"/>
    <s v="MPO BLEND CARM/C.SAUV(P09)STLV750 12U CA"/>
    <m/>
    <x v="28"/>
    <x v="11"/>
    <x v="1"/>
    <n v="280"/>
    <x v="28"/>
  </r>
  <r>
    <n v="1258273"/>
    <n v="10044761"/>
    <s v="CYT CYT S.BLC(P09)STLV 750 6U 2010 GB"/>
    <m/>
    <x v="28"/>
    <x v="11"/>
    <x v="1"/>
    <n v="490"/>
    <x v="28"/>
  </r>
  <r>
    <n v="7080313"/>
    <n v="10047701"/>
    <s v="CS I NEGRA RVA S.BL(P09)STL7506UTE2010GB"/>
    <m/>
    <x v="28"/>
    <x v="11"/>
    <x v="1"/>
    <n v="139.55555559999999"/>
    <x v="28"/>
  </r>
  <r>
    <n v="7080480"/>
    <n v="10048856"/>
    <s v="CS I NEGRA RVA S.BLC(P09)ST7506UBG2010GB"/>
    <m/>
    <x v="28"/>
    <x v="11"/>
    <x v="1"/>
    <n v="3151.5555559999998"/>
    <x v="28"/>
  </r>
  <r>
    <n v="1258914"/>
    <n v="10045689"/>
    <s v="CYT CYT RVDO S.BLC 750 12U LATAM"/>
    <m/>
    <x v="28"/>
    <x v="11"/>
    <x v="1"/>
    <n v="69.999999990000006"/>
    <x v="28"/>
  </r>
  <r>
    <n v="7080296"/>
    <n v="10042929"/>
    <s v="MPO SONATA S.BLC 1500 6U LATAM"/>
    <m/>
    <x v="28"/>
    <x v="11"/>
    <x v="1"/>
    <n v="365"/>
    <x v="28"/>
  </r>
  <r>
    <n v="1259248"/>
    <n v="10049493"/>
    <s v="CYT SUNR CHARD(P08)STLV 750 6U 2010  VEU"/>
    <m/>
    <x v="28"/>
    <x v="11"/>
    <x v="1"/>
    <n v="154"/>
    <x v="28"/>
  </r>
  <r>
    <n v="1259409"/>
    <n v="10041769"/>
    <s v="CYT SUNR CHARD(P08) 750 6U 2010 VEU"/>
    <m/>
    <x v="28"/>
    <x v="11"/>
    <x v="1"/>
    <n v="121"/>
    <x v="28"/>
  </r>
  <r>
    <n v="1259304"/>
    <n v="10041259"/>
    <s v="CYT SUNR CHARD(P08) 750 12U VAR"/>
    <m/>
    <x v="28"/>
    <x v="11"/>
    <x v="1"/>
    <n v="43.999999989999999"/>
    <x v="28"/>
  </r>
  <r>
    <n v="1258891"/>
    <n v="10031112"/>
    <s v="CYT SUNR CHARD(P08) 750 12U LATAM"/>
    <m/>
    <x v="28"/>
    <x v="11"/>
    <x v="1"/>
    <n v="54.999999989999999"/>
    <x v="28"/>
  </r>
  <r>
    <n v="1257946"/>
    <n v="10041255"/>
    <s v="CYT SUNR CHARD(P08) 750 12U LATAM"/>
    <m/>
    <x v="28"/>
    <x v="11"/>
    <x v="1"/>
    <n v="43.999999989999999"/>
    <x v="28"/>
  </r>
  <r>
    <n v="7080398"/>
    <n v="10046091"/>
    <s v="CS ORGANICO C.SAUV/CARM(P09)75012U2009US"/>
    <m/>
    <x v="28"/>
    <x v="9"/>
    <x v="1"/>
    <n v="350"/>
    <x v="28"/>
  </r>
  <r>
    <n v="1258126"/>
    <n v="10041218"/>
    <s v="CYT SUNR CARM(P08) 750 6U AO"/>
    <m/>
    <x v="28"/>
    <x v="11"/>
    <x v="1"/>
    <n v="56"/>
    <x v="28"/>
  </r>
  <r>
    <n v="1258691"/>
    <n v="10019485"/>
    <s v="CYT COOPER RANGE CHARD(STLV) 750 6U GB"/>
    <m/>
    <x v="28"/>
    <x v="9"/>
    <x v="1"/>
    <n v="1050"/>
    <x v="28"/>
  </r>
  <r>
    <n v="1259000"/>
    <n v="10043007"/>
    <s v="CYT MARQUES C.SAUV 750 6U 2008(CHA)BE"/>
    <m/>
    <x v="28"/>
    <x v="9"/>
    <x v="1"/>
    <n v="100"/>
    <x v="28"/>
  </r>
  <r>
    <n v="1256305"/>
    <n v="10043019"/>
    <s v="CYT MARQUES C.SAUV 750 12U 2008 VEU"/>
    <m/>
    <x v="28"/>
    <x v="9"/>
    <x v="1"/>
    <n v="24.999999989999999"/>
    <x v="28"/>
  </r>
  <r>
    <n v="7079797"/>
    <n v="10050106"/>
    <s v="CS RESERVA MERL(P08) 750 12U 2009 JP"/>
    <m/>
    <x v="28"/>
    <x v="9"/>
    <x v="1"/>
    <n v="220"/>
    <x v="28"/>
  </r>
  <r>
    <n v="7080043"/>
    <n v="21000167"/>
    <s v="1208 MPO G.DEVOCIÓN 750 6U ST 2010 VEU"/>
    <m/>
    <x v="28"/>
    <x v="9"/>
    <x v="1"/>
    <n v="24.999999989999999"/>
    <x v="28"/>
  </r>
  <r>
    <n v="1235982"/>
    <n v="12006195"/>
    <s v="1175 S.BLC TERRUNYO 0750 ST 2010"/>
    <m/>
    <x v="28"/>
    <x v="9"/>
    <x v="1"/>
    <n v="1111.1111109999999"/>
    <x v="28"/>
  </r>
  <r>
    <n v="7079892"/>
    <n v="10048758"/>
    <s v="CS VISION CHARD STLV(P08)750 6U2010NORD"/>
    <m/>
    <x v="28"/>
    <x v="9"/>
    <x v="1"/>
    <n v="154"/>
    <x v="28"/>
  </r>
  <r>
    <n v="1259403"/>
    <n v="10045558"/>
    <s v="CYT WINE LOT TRIVA 750 12U 2009 US"/>
    <m/>
    <x v="28"/>
    <x v="9"/>
    <x v="1"/>
    <n v="1363"/>
    <x v="28"/>
  </r>
  <r>
    <n v="7079165"/>
    <n v="10036681"/>
    <s v="CS SPARKLING I.NEGRA BRUT (P09)750 6U GB"/>
    <m/>
    <x v="28"/>
    <x v="9"/>
    <x v="1"/>
    <n v="1122"/>
    <x v="28"/>
  </r>
  <r>
    <n v="1256322"/>
    <n v="10040960"/>
    <s v="CYT SPARKLING BRUT 750 12U (P09) MX"/>
    <m/>
    <x v="28"/>
    <x v="9"/>
    <x v="1"/>
    <n v="600"/>
    <x v="28"/>
  </r>
  <r>
    <n v="1257447"/>
    <n v="10051663"/>
    <s v="CYT SPARKLING WINE BRUT(P09) 750 12U VAR"/>
    <m/>
    <x v="28"/>
    <x v="9"/>
    <x v="1"/>
    <n v="500"/>
    <x v="28"/>
  </r>
  <r>
    <n v="1260225"/>
    <n v="12004110"/>
    <s v="1113 S.BLC BLEND 0750 CH (3893)"/>
    <m/>
    <x v="28"/>
    <x v="9"/>
    <x v="1"/>
    <n v="560"/>
    <x v="28"/>
  </r>
  <r>
    <n v="7079900"/>
    <n v="10047260"/>
    <s v="CS C.D.RIO VERDE S.BLC ST 750 12U 2010GB"/>
    <m/>
    <x v="28"/>
    <x v="9"/>
    <x v="1"/>
    <n v="140"/>
    <x v="28"/>
  </r>
  <r>
    <n v="1258007"/>
    <n v="10044285"/>
    <s v="CYT G.RVA S.RIBERAS C.SAU 750 6U 2008VES"/>
    <m/>
    <x v="28"/>
    <x v="9"/>
    <x v="1"/>
    <n v="99.000000009999994"/>
    <x v="28"/>
  </r>
  <r>
    <n v="1258473"/>
    <n v="10043998"/>
    <s v="CYT LOS VILOS S.BLC(ST)750 12U 2010GB"/>
    <m/>
    <x v="28"/>
    <x v="9"/>
    <x v="1"/>
    <n v="210"/>
    <x v="28"/>
  </r>
  <r>
    <n v="7079061"/>
    <n v="10029748"/>
    <s v="CS 20 BARREL CHARD 750 12U 2007 CA"/>
    <m/>
    <x v="28"/>
    <x v="9"/>
    <x v="1"/>
    <n v="20"/>
    <x v="28"/>
  </r>
  <r>
    <n v="1257977"/>
    <n v="10048623"/>
    <s v="CYT TRIO RVA CHARD(P10)750 12U 2009 MX"/>
    <m/>
    <x v="28"/>
    <x v="9"/>
    <x v="1"/>
    <n v="176"/>
    <x v="28"/>
  </r>
  <r>
    <n v="7080240"/>
    <n v="12006360"/>
    <s v="2095 C.SAUV TERRUNYO 0750 CH 2008 1U CA"/>
    <m/>
    <x v="28"/>
    <x v="9"/>
    <x v="1"/>
    <n v="28"/>
    <x v="28"/>
  </r>
  <r>
    <n v="1259034"/>
    <n v="12006091"/>
    <s v="2100 C.SAUV MELCHOR 0750 CH 2007 1U VEU"/>
    <m/>
    <x v="28"/>
    <x v="9"/>
    <x v="1"/>
    <n v="17.555555559999998"/>
    <x v="28"/>
  </r>
  <r>
    <n v="1259483"/>
    <n v="12006091"/>
    <s v="2100 C.SAUV MELCHOR 0750 CH 2007 1U VEU"/>
    <m/>
    <x v="28"/>
    <x v="9"/>
    <x v="1"/>
    <n v="13.555555549999999"/>
    <x v="28"/>
  </r>
  <r>
    <n v="1260001"/>
    <n v="12006091"/>
    <s v="2100 C.SAUV MELCHOR 0750 CH 2007 1U VEU"/>
    <m/>
    <x v="28"/>
    <x v="9"/>
    <x v="1"/>
    <n v="8.444444442"/>
    <x v="28"/>
  </r>
  <r>
    <n v="1258931"/>
    <n v="10038400"/>
    <s v="CYT CASILL P.NOIR 750 6U 2009 VEU"/>
    <m/>
    <x v="28"/>
    <x v="5"/>
    <x v="1"/>
    <n v="43.999999989999999"/>
    <x v="28"/>
  </r>
  <r>
    <n v="1259321"/>
    <n v="10022700"/>
    <s v="CYT CASILL P.NOIR 750 12U TR"/>
    <m/>
    <x v="28"/>
    <x v="5"/>
    <x v="1"/>
    <n v="80.000000009999994"/>
    <x v="28"/>
  </r>
  <r>
    <n v="1259049"/>
    <n v="10050355"/>
    <s v="CYT EXPLO P.NOI(P09)ECO7506U2009(CHA)BE"/>
    <m/>
    <x v="28"/>
    <x v="5"/>
    <x v="1"/>
    <n v="99.999999990000006"/>
    <x v="28"/>
  </r>
  <r>
    <n v="1258675"/>
    <n v="10051640"/>
    <s v="CYT CASILL P.NOIR STLV 750 12U 2009 JP"/>
    <m/>
    <x v="28"/>
    <x v="5"/>
    <x v="1"/>
    <n v="264"/>
    <x v="28"/>
  </r>
  <r>
    <n v="1258627"/>
    <n v="10042332"/>
    <s v="CYT CASILL P.NOIR 750 6U  2009 ZA"/>
    <m/>
    <x v="28"/>
    <x v="5"/>
    <x v="1"/>
    <n v="231"/>
    <x v="28"/>
  </r>
  <r>
    <n v="1258086"/>
    <n v="10038422"/>
    <s v="CYT CASILL P.NOIR 750 12U 2009 LATAM"/>
    <m/>
    <x v="28"/>
    <x v="5"/>
    <x v="1"/>
    <n v="185"/>
    <x v="28"/>
  </r>
  <r>
    <n v="1259313"/>
    <n v="10045199"/>
    <s v="CYT CASILL SHI ECO 750 12U LATAM"/>
    <m/>
    <x v="28"/>
    <x v="5"/>
    <x v="1"/>
    <n v="43.999999989999999"/>
    <x v="28"/>
  </r>
  <r>
    <n v="7080007"/>
    <n v="10052047"/>
    <s v="MPO V.MPO VTAL S.BLC (P09) 750 12U VAS"/>
    <m/>
    <x v="28"/>
    <x v="9"/>
    <x v="1"/>
    <n v="392"/>
    <x v="28"/>
  </r>
  <r>
    <n v="1258611"/>
    <n v="10051350"/>
    <s v="CYT SENDERO CARM(P07)ST ECO 750 6U BE"/>
    <m/>
    <x v="28"/>
    <x v="9"/>
    <x v="1"/>
    <n v="70"/>
    <x v="28"/>
  </r>
  <r>
    <n v="7080420"/>
    <n v="21000340"/>
    <s v="3141 SYRAH 20 BARREL 750 12U CH 2008 CA"/>
    <m/>
    <x v="28"/>
    <x v="9"/>
    <x v="1"/>
    <n v="50"/>
    <x v="28"/>
  </r>
  <r>
    <n v="7079772"/>
    <n v="10042813"/>
    <s v="CS RESERVA CARM ROS(P08)STL75012U2010JP"/>
    <m/>
    <x v="28"/>
    <x v="9"/>
    <x v="1"/>
    <n v="100"/>
    <x v="28"/>
  </r>
  <r>
    <n v="7079385"/>
    <n v="10050182"/>
    <s v="VE W.CREST MERL(P10) 1500 6U US"/>
    <m/>
    <x v="28"/>
    <x v="9"/>
    <x v="1"/>
    <n v="153"/>
    <x v="28"/>
  </r>
  <r>
    <n v="1259714"/>
    <n v="12006368"/>
    <s v="2123 MALBEC CASILL ECO 0750 CH 2010"/>
    <m/>
    <x v="28"/>
    <x v="9"/>
    <x v="1"/>
    <n v="433.33333320000003"/>
    <x v="28"/>
  </r>
  <r>
    <n v="7080170"/>
    <n v="10046940"/>
    <s v="CS 20BARREL MERL LTD EDT 750 12U 2008 CA"/>
    <m/>
    <x v="28"/>
    <x v="9"/>
    <x v="1"/>
    <n v="28"/>
    <x v="28"/>
  </r>
  <r>
    <n v="1256116"/>
    <n v="12006582"/>
    <s v="2207 CARME RIBERAS 0750 CH 2009"/>
    <m/>
    <x v="28"/>
    <x v="9"/>
    <x v="1"/>
    <n v="2750"/>
    <x v="28"/>
  </r>
  <r>
    <n v="7079354"/>
    <n v="10050416"/>
    <s v="CS ORGANICO CHARD(P09) 750 12U 2010 US"/>
    <m/>
    <x v="28"/>
    <x v="9"/>
    <x v="1"/>
    <n v="440"/>
    <x v="28"/>
  </r>
  <r>
    <n v="7080335"/>
    <n v="12006319"/>
    <s v="3105 CHARD ORGANICO 0750 ST(7554)2010"/>
    <m/>
    <x v="28"/>
    <x v="9"/>
    <x v="1"/>
    <n v="443.33333340000001"/>
    <x v="28"/>
  </r>
  <r>
    <n v="7080344"/>
    <n v="10050424"/>
    <s v="CS ORGANICO CHARD(P09) 750 6U2010 VEU"/>
    <m/>
    <x v="28"/>
    <x v="9"/>
    <x v="1"/>
    <n v="200"/>
    <x v="28"/>
  </r>
  <r>
    <n v="1257062"/>
    <n v="10043019"/>
    <s v="CYT MARQUES C.SAUV 750 12U 2008 VEU"/>
    <m/>
    <x v="28"/>
    <x v="9"/>
    <x v="1"/>
    <n v="70"/>
    <x v="28"/>
  </r>
  <r>
    <n v="7080180"/>
    <n v="10048951"/>
    <s v="CS ORGANICO C.SA/CAR(P09)GOL75012U2009US"/>
    <m/>
    <x v="28"/>
    <x v="9"/>
    <x v="1"/>
    <n v="145"/>
    <x v="28"/>
  </r>
  <r>
    <n v="1255591"/>
    <n v="10021269"/>
    <s v="CYT CASILL C.SAUV 1500 6U VAR"/>
    <m/>
    <x v="28"/>
    <x v="9"/>
    <x v="1"/>
    <n v="180"/>
    <x v="28"/>
  </r>
  <r>
    <n v="1259002"/>
    <n v="10050732"/>
    <s v="CYT MARQUES MERLOT 750 6U 2009 DE/BE"/>
    <m/>
    <x v="28"/>
    <x v="9"/>
    <x v="1"/>
    <n v="50"/>
    <x v="28"/>
  </r>
  <r>
    <n v="1259130"/>
    <n v="10050339"/>
    <s v="CYT EXPLOR CARM(P09) ECO750 6U 2010 BE"/>
    <m/>
    <x v="28"/>
    <x v="9"/>
    <x v="1"/>
    <n v="49.999999989999999"/>
    <x v="28"/>
  </r>
  <r>
    <n v="1257363"/>
    <n v="12006089"/>
    <s v="2100 C.SAUV MELCHOR 0750 CH 2007 1U US"/>
    <m/>
    <x v="28"/>
    <x v="9"/>
    <x v="1"/>
    <n v="250"/>
    <x v="28"/>
  </r>
  <r>
    <n v="1258778"/>
    <n v="10042171"/>
    <s v="CYT SENDERO CARM(P07) 750 6U CZ"/>
    <m/>
    <x v="28"/>
    <x v="9"/>
    <x v="1"/>
    <n v="237.55555559999999"/>
    <x v="28"/>
  </r>
  <r>
    <n v="1260030"/>
    <n v="12006610"/>
    <s v="2187 SYR/C.SAUV FRONT 1500 ST 2010"/>
    <m/>
    <x v="28"/>
    <x v="9"/>
    <x v="1"/>
    <n v="222.2222222"/>
    <x v="28"/>
  </r>
  <r>
    <n v="1258225"/>
    <n v="10048316"/>
    <s v="CYT FRONT ROSE(P06) 1500 6U VAR"/>
    <m/>
    <x v="28"/>
    <x v="9"/>
    <x v="1"/>
    <n v="129"/>
    <x v="28"/>
  </r>
  <r>
    <n v="1259470"/>
    <n v="10052499"/>
    <s v="CYT SPARKLING BRUT 750 12U (P09)LATAM"/>
    <m/>
    <x v="28"/>
    <x v="9"/>
    <x v="1"/>
    <n v="648"/>
    <x v="28"/>
  </r>
  <r>
    <n v="7080008"/>
    <n v="10047667"/>
    <s v="CS I.NEGRA RVE CHARD ST 7506U(P09)2010GB"/>
    <m/>
    <x v="28"/>
    <x v="9"/>
    <x v="1"/>
    <n v="417.55555550000003"/>
    <x v="28"/>
  </r>
  <r>
    <n v="1258166"/>
    <n v="10041816"/>
    <s v="CYT SENDERO CHARD(P07) 750 12U 2010 JP"/>
    <m/>
    <x v="28"/>
    <x v="9"/>
    <x v="1"/>
    <n v="440"/>
    <x v="28"/>
  </r>
  <r>
    <n v="1257818"/>
    <n v="10041813"/>
    <s v="CYT FRONT CHARD(P06) 1500 6U 2010 JP"/>
    <m/>
    <x v="28"/>
    <x v="9"/>
    <x v="1"/>
    <n v="79.999999979999998"/>
    <x v="28"/>
  </r>
  <r>
    <n v="7080423"/>
    <n v="10030445"/>
    <s v="CS CONO SUR GEW STLV (P07) 750 12U JP"/>
    <m/>
    <x v="28"/>
    <x v="9"/>
    <x v="1"/>
    <n v="80.000000020000002"/>
    <x v="28"/>
  </r>
  <r>
    <n v="1258248"/>
    <n v="10043988"/>
    <s v="CYT LA PINTORA S.BLC(ST) 750 12U 2010GB"/>
    <m/>
    <x v="28"/>
    <x v="9"/>
    <x v="1"/>
    <n v="490"/>
    <x v="28"/>
  </r>
  <r>
    <n v="1258251"/>
    <n v="10044045"/>
    <s v="CYT VICUÑA S.BLC/SE(ST)750 12U 2010GB"/>
    <m/>
    <x v="28"/>
    <x v="9"/>
    <x v="1"/>
    <n v="280"/>
    <x v="28"/>
  </r>
  <r>
    <n v="1258470"/>
    <n v="10043992"/>
    <s v="CYT LADERA VERDE S.BLC(ST)750 12U 2010GB"/>
    <m/>
    <x v="28"/>
    <x v="9"/>
    <x v="1"/>
    <n v="140"/>
    <x v="28"/>
  </r>
  <r>
    <n v="1258471"/>
    <n v="10043996"/>
    <s v="CYT LOS VILOS CHARD(ST)750 12U 2010GB"/>
    <m/>
    <x v="28"/>
    <x v="9"/>
    <x v="1"/>
    <n v="92.999999990000006"/>
    <x v="28"/>
  </r>
  <r>
    <n v="1258628"/>
    <n v="10044633"/>
    <s v="CYT FRONT MERL(P06) 750 12U ZA"/>
    <m/>
    <x v="28"/>
    <x v="2"/>
    <x v="1"/>
    <n v="503.99999989999998"/>
    <x v="28"/>
  </r>
  <r>
    <n v="7079753"/>
    <n v="10038206"/>
    <s v="MPO SONATA RVA CARM 750 12U BR(WMP05 2)"/>
    <m/>
    <x v="28"/>
    <x v="9"/>
    <x v="1"/>
    <n v="140"/>
    <x v="28"/>
  </r>
  <r>
    <n v="1259578"/>
    <n v="10048154"/>
    <s v="CYT SUNR CAB/ROSE (P08) 750 6U RU"/>
    <n v="167"/>
    <x v="28"/>
    <x v="12"/>
    <x v="2"/>
    <n v="167"/>
    <x v="28"/>
  </r>
  <r>
    <n v="1260079"/>
    <n v="12006643"/>
    <s v="2115 C.SAUV CASILL 0187 ST 2010"/>
    <n v="495.17599999999999"/>
    <x v="28"/>
    <x v="10"/>
    <x v="2"/>
    <n v="495.17599999999999"/>
    <x v="28"/>
  </r>
  <r>
    <n v="1260030"/>
    <n v="12006610"/>
    <s v="2187 SYR/C.SAUV FRONT 1500 ST 2010"/>
    <n v="219.66666670000001"/>
    <x v="28"/>
    <x v="9"/>
    <x v="2"/>
    <n v="219.66666670000001"/>
    <x v="28"/>
  </r>
  <r>
    <n v="1260001"/>
    <n v="12006091"/>
    <s v="2100 C.SAUV MELCHOR 0750 CH 2007 1U VEU"/>
    <n v="8.5"/>
    <x v="28"/>
    <x v="9"/>
    <x v="2"/>
    <n v="8.5"/>
    <x v="28"/>
  </r>
  <r>
    <n v="1259938"/>
    <n v="21000348"/>
    <s v="2178 SUNR SHIRAZ(P08) 750 12U UA"/>
    <n v="123"/>
    <x v="28"/>
    <x v="12"/>
    <x v="2"/>
    <n v="123"/>
    <x v="28"/>
  </r>
  <r>
    <n v="1259798"/>
    <n v="10052414"/>
    <s v="CYT CASILL C.SAUV 187 12U 2010 GB"/>
    <n v="54.853333329999998"/>
    <x v="28"/>
    <x v="10"/>
    <x v="2"/>
    <n v="54.853333329999998"/>
    <x v="28"/>
  </r>
  <r>
    <n v="1259791"/>
    <n v="10044461"/>
    <s v="CYT FRONT C.SAUV(P06) 750 12U VAR"/>
    <n v="1839"/>
    <x v="28"/>
    <x v="0"/>
    <x v="2"/>
    <n v="1839"/>
    <x v="28"/>
  </r>
  <r>
    <n v="1259790"/>
    <n v="10044506"/>
    <s v="CYT FRONT C.SAUV(P06) 750 6U RU"/>
    <n v="3600"/>
    <x v="28"/>
    <x v="0"/>
    <x v="2"/>
    <n v="3600"/>
    <x v="28"/>
  </r>
  <r>
    <n v="1259727"/>
    <n v="10044620"/>
    <s v="CYT FRONT CARM(P06) 750 12U 2010 VEU"/>
    <n v="252"/>
    <x v="28"/>
    <x v="2"/>
    <x v="2"/>
    <n v="252"/>
    <x v="28"/>
  </r>
  <r>
    <n v="1259720"/>
    <n v="10045693"/>
    <s v="CYT CYT RVDO S.BLC(P07 NV) 750 12U MX"/>
    <n v="1176"/>
    <x v="28"/>
    <x v="6"/>
    <x v="2"/>
    <n v="1176"/>
    <x v="28"/>
  </r>
  <r>
    <n v="1259716"/>
    <n v="12006135"/>
    <s v="2188 SY/ROSE CASILL 0750 ST 2010"/>
    <n v="1201.333333"/>
    <x v="28"/>
    <x v="3"/>
    <x v="2"/>
    <n v="1201.333333"/>
    <x v="28"/>
  </r>
  <r>
    <n v="1259714"/>
    <n v="12006368"/>
    <s v="2123 MALBEC CASILL ECO 0750 CH 2010"/>
    <n v="509.08333329999999"/>
    <x v="28"/>
    <x v="9"/>
    <x v="2"/>
    <n v="509.08333329999999"/>
    <x v="28"/>
  </r>
  <r>
    <n v="1259688"/>
    <n v="12005674"/>
    <s v="1183 VIOG CASILL 0750 ST 2009"/>
    <n v="492.75"/>
    <x v="28"/>
    <x v="3"/>
    <x v="2"/>
    <n v="492.75"/>
    <x v="28"/>
  </r>
  <r>
    <n v="1259454"/>
    <n v="10045209"/>
    <s v="CYT CASILL SHI ECO 750 12U VES"/>
    <n v="88"/>
    <x v="28"/>
    <x v="5"/>
    <x v="2"/>
    <n v="88"/>
    <x v="28"/>
  </r>
  <r>
    <n v="1259685"/>
    <n v="10038110"/>
    <s v="CYT XPLORADOR CHARD(P08) STLV 750 6U DK"/>
    <n v="50"/>
    <x v="28"/>
    <x v="6"/>
    <x v="2"/>
    <n v="50"/>
    <x v="28"/>
  </r>
  <r>
    <n v="1260648"/>
    <n v="12005981"/>
    <s v="9300 C.SAUV/CARM LOS ROBLES 0750 ST 2009"/>
    <n v="184.25"/>
    <x v="28"/>
    <x v="5"/>
    <x v="2"/>
    <n v="184.25"/>
    <x v="28"/>
  </r>
  <r>
    <n v="1259573"/>
    <n v="10048992"/>
    <s v="CYT NORTE CHICO C.SAU(ST)750 12U 2010 GB"/>
    <n v="280"/>
    <x v="28"/>
    <x v="1"/>
    <x v="2"/>
    <n v="280"/>
    <x v="28"/>
  </r>
  <r>
    <n v="1259524"/>
    <n v="10023818"/>
    <s v="CYT FRONT CHARD(STELV)(P06) 750 12U VEU"/>
    <n v="491"/>
    <x v="28"/>
    <x v="6"/>
    <x v="2"/>
    <n v="491"/>
    <x v="28"/>
  </r>
  <r>
    <n v="1259520"/>
    <n v="10050821"/>
    <s v="CYT FRONT ROSE(P06) 750 6U TR"/>
    <n v="0"/>
    <x v="28"/>
    <x v="2"/>
    <x v="2"/>
    <n v="510"/>
    <x v="28"/>
  </r>
  <r>
    <n v="1259518"/>
    <n v="10050681"/>
    <s v="CYT SUNR C.SAUV(P08) 250 12U 2010(MS) DE"/>
    <n v="150"/>
    <x v="28"/>
    <x v="10"/>
    <x v="2"/>
    <n v="150"/>
    <x v="28"/>
  </r>
  <r>
    <n v="1259517"/>
    <n v="10048359"/>
    <s v="CYT SUNR CHARD(P08) 250 12U 2010 DE/BE"/>
    <n v="600"/>
    <x v="28"/>
    <x v="10"/>
    <x v="2"/>
    <n v="600"/>
    <x v="28"/>
  </r>
  <r>
    <n v="1259500"/>
    <n v="10025604"/>
    <s v="CYT CASILL S.BLC STLV 750 12U LATAM"/>
    <n v="350"/>
    <x v="28"/>
    <x v="5"/>
    <x v="2"/>
    <n v="350"/>
    <x v="28"/>
  </r>
  <r>
    <n v="1259497"/>
    <n v="10050039"/>
    <s v="CYT CASILL S.BLC ECO C.BCA 750 6U 2010GB"/>
    <n v="5003.5"/>
    <x v="28"/>
    <x v="2"/>
    <x v="2"/>
    <n v="5003.5"/>
    <x v="28"/>
  </r>
  <r>
    <n v="1259489"/>
    <n v="10038109"/>
    <s v="CYT XPLORADOR CARM(P08) STLV 750 6U DK"/>
    <n v="568"/>
    <x v="28"/>
    <x v="8"/>
    <x v="2"/>
    <n v="568"/>
    <x v="28"/>
  </r>
  <r>
    <n v="1259488"/>
    <n v="10038108"/>
    <s v="CYT XPLORADOR C.SAUV(P08)STLV 750 6U DK"/>
    <n v="577"/>
    <x v="28"/>
    <x v="10"/>
    <x v="2"/>
    <n v="577"/>
    <x v="28"/>
  </r>
  <r>
    <n v="1259487"/>
    <n v="10044570"/>
    <s v="CYT FRONT CAB/MER STLV(P06)750 12U(V)CA"/>
    <n v="210"/>
    <x v="28"/>
    <x v="2"/>
    <x v="2"/>
    <n v="210"/>
    <x v="28"/>
  </r>
  <r>
    <n v="1259483"/>
    <n v="12006091"/>
    <s v="2100 C.SAUV MELCHOR 0750 CH 2007 1U VEU"/>
    <n v="13.5"/>
    <x v="28"/>
    <x v="9"/>
    <x v="2"/>
    <n v="13.5"/>
    <x v="28"/>
  </r>
  <r>
    <n v="7079900"/>
    <n v="10047260"/>
    <s v="CS C.D.RIO VERDE S.BLC ST 750 12U 2010GB"/>
    <n v="140"/>
    <x v="28"/>
    <x v="9"/>
    <x v="2"/>
    <n v="140"/>
    <x v="28"/>
  </r>
  <r>
    <n v="1259686"/>
    <n v="10040483"/>
    <s v="CYT XPLORADOR S.BLC(P08)STLV 750 6U DK"/>
    <n v="50"/>
    <x v="28"/>
    <x v="12"/>
    <x v="2"/>
    <n v="50"/>
    <x v="28"/>
  </r>
  <r>
    <n v="7079537"/>
    <n v="12006430"/>
    <s v="4140 P.NOIR ORGANICO 0750 ST(7825) 2010"/>
    <n v="1973.166667"/>
    <x v="28"/>
    <x v="3"/>
    <x v="2"/>
    <n v="1973.166667"/>
    <x v="28"/>
  </r>
  <r>
    <n v="1257678"/>
    <n v="10044503"/>
    <s v="CYT FRONT MERL(P06) 750 6U RU"/>
    <m/>
    <x v="28"/>
    <x v="2"/>
    <x v="1"/>
    <n v="898.44444450000003"/>
    <x v="28"/>
  </r>
  <r>
    <n v="7079851"/>
    <n v="10041573"/>
    <s v="CS CONO SUR C.SAUV(P07) 187 24U NORD"/>
    <n v="199.9653333"/>
    <x v="28"/>
    <x v="10"/>
    <x v="2"/>
    <n v="199.9653333"/>
    <x v="28"/>
  </r>
  <r>
    <n v="7079847"/>
    <n v="10041593"/>
    <s v="CS CONO SUR P.NOIR ST(P07)750 6U NORD"/>
    <n v="121"/>
    <x v="28"/>
    <x v="6"/>
    <x v="2"/>
    <n v="121"/>
    <x v="28"/>
  </r>
  <r>
    <n v="7079835"/>
    <n v="10041592"/>
    <s v="CS CONO SUR C.SAUV ST(P07)750 6U NORD"/>
    <n v="48"/>
    <x v="28"/>
    <x v="10"/>
    <x v="2"/>
    <n v="48"/>
    <x v="28"/>
  </r>
  <r>
    <n v="7079828"/>
    <n v="10051525"/>
    <s v="MPO BLEND C.SA/MER ST(P09)STIC 75012U SE"/>
    <n v="420"/>
    <x v="28"/>
    <x v="5"/>
    <x v="2"/>
    <n v="420"/>
    <x v="28"/>
  </r>
  <r>
    <n v="7079797"/>
    <n v="10050106"/>
    <s v="CS RESERVA MERL(P08) 750 12U 2009 JP"/>
    <n v="220"/>
    <x v="28"/>
    <x v="9"/>
    <x v="2"/>
    <n v="220"/>
    <x v="28"/>
  </r>
  <r>
    <n v="7079786"/>
    <n v="10046227"/>
    <s v="CS C.SUR TOC CHARD(P08)ST 750 12U VAS"/>
    <n v="330"/>
    <x v="28"/>
    <x v="3"/>
    <x v="2"/>
    <n v="330"/>
    <x v="28"/>
  </r>
  <r>
    <n v="7079774"/>
    <n v="10040332"/>
    <s v="CS CONO SUR C.SAUV STLV(P07)750 12U JP"/>
    <n v="1178"/>
    <x v="28"/>
    <x v="10"/>
    <x v="2"/>
    <n v="1178"/>
    <x v="28"/>
  </r>
  <r>
    <n v="7079753"/>
    <n v="10038206"/>
    <s v="MPO SONATA RVA CARM 750 12U BR(WMP05 2)"/>
    <n v="140"/>
    <x v="28"/>
    <x v="9"/>
    <x v="2"/>
    <n v="140"/>
    <x v="28"/>
  </r>
  <r>
    <n v="7079734"/>
    <n v="10047633"/>
    <s v="MPO SONATA MERL(WMP05 2)750 12U BR"/>
    <n v="210"/>
    <x v="28"/>
    <x v="6"/>
    <x v="2"/>
    <n v="210"/>
    <x v="28"/>
  </r>
  <r>
    <n v="7079673"/>
    <n v="10045936"/>
    <s v="CS REY L.ANDES RVA C.SAUV(P08)750 12U PL"/>
    <n v="0"/>
    <x v="28"/>
    <x v="1"/>
    <x v="2"/>
    <n v="882"/>
    <x v="28"/>
  </r>
  <r>
    <n v="7079661"/>
    <n v="10043337"/>
    <s v="CS I.NEGRA DUAL S.BLC/SEM(P09)ST75012UPL"/>
    <n v="0"/>
    <x v="28"/>
    <x v="2"/>
    <x v="2"/>
    <n v="659"/>
    <x v="28"/>
  </r>
  <r>
    <n v="1260225"/>
    <n v="12004110"/>
    <s v="1113 S.BLC BLEND 0750 CH (3893)"/>
    <n v="524.75"/>
    <x v="28"/>
    <x v="9"/>
    <x v="2"/>
    <n v="524.75"/>
    <x v="28"/>
  </r>
  <r>
    <n v="7079575"/>
    <n v="10042006"/>
    <s v="MPO BIB V.MPO VTAL CHARD(SLIM)3L4U2010EE"/>
    <n v="224"/>
    <x v="28"/>
    <x v="7"/>
    <x v="2"/>
    <n v="224"/>
    <x v="28"/>
  </r>
  <r>
    <n v="1260572"/>
    <n v="10049364"/>
    <s v="CYT FRONT C.SAUV STLV(P06)750 12U2010 JP"/>
    <n v="2775"/>
    <x v="28"/>
    <x v="0"/>
    <x v="2"/>
    <n v="2775"/>
    <x v="28"/>
  </r>
  <r>
    <n v="7079535"/>
    <n v="21000118"/>
    <s v="4140 P.NOIR ORGANICO 750 12U ST 2010 JP"/>
    <n v="8760"/>
    <x v="28"/>
    <x v="3"/>
    <x v="2"/>
    <n v="8760"/>
    <x v="28"/>
  </r>
  <r>
    <n v="7079509"/>
    <n v="10046880"/>
    <s v="MPO G.DEVOCION C.SAU/SYR(NC)7506U2008VEU"/>
    <n v="158.5"/>
    <x v="28"/>
    <x v="3"/>
    <x v="2"/>
    <n v="158.5"/>
    <x v="28"/>
  </r>
  <r>
    <n v="7079358"/>
    <n v="21000113"/>
    <s v="4140 P.NOIR ORGANICO 750 12U ST 2010 US"/>
    <n v="6600"/>
    <x v="28"/>
    <x v="3"/>
    <x v="2"/>
    <n v="6600"/>
    <x v="28"/>
  </r>
  <r>
    <n v="7079354"/>
    <n v="10050416"/>
    <s v="CS ORGANICO CHARD(P09) 750 12U 2010 US"/>
    <n v="440"/>
    <x v="28"/>
    <x v="9"/>
    <x v="2"/>
    <n v="440"/>
    <x v="28"/>
  </r>
  <r>
    <n v="7079225"/>
    <n v="10051880"/>
    <s v="MPO V.MPO VTAL C.SAUV(P09)ST75012U2010JP"/>
    <n v="1531"/>
    <x v="28"/>
    <x v="1"/>
    <x v="2"/>
    <n v="1531"/>
    <x v="28"/>
  </r>
  <r>
    <n v="7079218"/>
    <n v="10049886"/>
    <s v="MPO BLEND C.SAU/MER(P09)STLV75012U2010JP"/>
    <n v="3300"/>
    <x v="28"/>
    <x v="1"/>
    <x v="2"/>
    <n v="3300"/>
    <x v="28"/>
  </r>
  <r>
    <n v="7079212"/>
    <n v="10042958"/>
    <s v="CS CONO SUR P.NOIR STL(P07)750 12U US"/>
    <n v="4400"/>
    <x v="28"/>
    <x v="11"/>
    <x v="2"/>
    <n v="4400"/>
    <x v="28"/>
  </r>
  <r>
    <n v="7079165"/>
    <n v="10036681"/>
    <s v="CS SPARKLING I.NEGRA BRUT (P09)750 6U GB"/>
    <n v="992.5"/>
    <x v="28"/>
    <x v="9"/>
    <x v="2"/>
    <n v="992.5"/>
    <x v="28"/>
  </r>
  <r>
    <n v="7079153"/>
    <n v="10039750"/>
    <s v="CYT SE C.SAUV (CJA)700 12U CL"/>
    <n v="2749.6"/>
    <x v="28"/>
    <x v="12"/>
    <x v="2"/>
    <n v="2749.6"/>
    <x v="28"/>
  </r>
  <r>
    <n v="7079068"/>
    <n v="10049503"/>
    <s v="MPO BLEND CARM(P09) 750 12U MX"/>
    <n v="77"/>
    <x v="28"/>
    <x v="5"/>
    <x v="2"/>
    <n v="77"/>
    <x v="28"/>
  </r>
  <r>
    <n v="7079035"/>
    <n v="10040129"/>
    <s v="CYT FRONT BIB C.SAU/MER(P06)SLIM3L4UV CA"/>
    <n v="560"/>
    <x v="28"/>
    <x v="7"/>
    <x v="2"/>
    <n v="560"/>
    <x v="28"/>
  </r>
  <r>
    <n v="7079012"/>
    <n v="10039593"/>
    <s v="CS CONO SUR CHARD STLV(P07)750 12U VAS"/>
    <n v="150"/>
    <x v="28"/>
    <x v="5"/>
    <x v="2"/>
    <n v="150"/>
    <x v="28"/>
  </r>
  <r>
    <n v="1259423"/>
    <n v="10050127"/>
    <s v="CYT FRONT C.SAUV(P06) 1500 6U VEU"/>
    <n v="452"/>
    <x v="28"/>
    <x v="11"/>
    <x v="2"/>
    <n v="452"/>
    <x v="28"/>
  </r>
  <r>
    <n v="7079660"/>
    <n v="10050187"/>
    <s v="MPO BIB V.MPO VTAL CAB.SAUV(P05)3L 4U FI"/>
    <n v="7392"/>
    <x v="28"/>
    <x v="7"/>
    <x v="2"/>
    <n v="7392"/>
    <x v="28"/>
  </r>
  <r>
    <n v="1259117"/>
    <n v="10049985"/>
    <s v="CYT CAS RVA PR C.SAU ECO7506U2009(CHA)BE"/>
    <n v="3576.5"/>
    <x v="28"/>
    <x v="3"/>
    <x v="2"/>
    <n v="3576.5"/>
    <x v="28"/>
  </r>
  <r>
    <n v="1259261"/>
    <n v="10031037"/>
    <s v="CYT SUNR C.SAUV(P08) 750 12U LATAM"/>
    <n v="280"/>
    <x v="28"/>
    <x v="12"/>
    <x v="2"/>
    <n v="280"/>
    <x v="28"/>
  </r>
  <r>
    <n v="1259256"/>
    <n v="10049602"/>
    <s v="CYT CAS RVA PRI C.SAUV ECO 7506U2009VEU"/>
    <n v="224"/>
    <x v="28"/>
    <x v="3"/>
    <x v="2"/>
    <n v="224"/>
    <x v="28"/>
  </r>
  <r>
    <n v="1259253"/>
    <n v="10026999"/>
    <s v="CA NOVISIMO C.SAUV STLV 750 6U VEU"/>
    <n v="467"/>
    <x v="28"/>
    <x v="12"/>
    <x v="2"/>
    <n v="467"/>
    <x v="28"/>
  </r>
  <r>
    <n v="1259252"/>
    <n v="10026997"/>
    <s v="CA NOVISIMO CARM STLV 750 6U VEU"/>
    <n v="490"/>
    <x v="28"/>
    <x v="11"/>
    <x v="2"/>
    <n v="490"/>
    <x v="28"/>
  </r>
  <r>
    <n v="1259251"/>
    <n v="10026993"/>
    <s v="CA NOVISIMO CHARD STLV 750 6U VEU"/>
    <n v="530.5"/>
    <x v="28"/>
    <x v="6"/>
    <x v="2"/>
    <n v="530.5"/>
    <x v="28"/>
  </r>
  <r>
    <n v="1259250"/>
    <n v="10050200"/>
    <s v="CYT FRONT MERL ST (P06) 750 6U 2010 VEU"/>
    <n v="98"/>
    <x v="28"/>
    <x v="2"/>
    <x v="2"/>
    <n v="98"/>
    <x v="28"/>
  </r>
  <r>
    <n v="1259248"/>
    <n v="10049493"/>
    <s v="CYT SUNR CHARD(P08)STLV 750 6U 2010  VEU"/>
    <n v="154"/>
    <x v="28"/>
    <x v="11"/>
    <x v="2"/>
    <n v="154"/>
    <x v="28"/>
  </r>
  <r>
    <n v="1259246"/>
    <n v="10044627"/>
    <s v="CYT FRONT CARM STLV(P06) 750 6U 2010 VEU"/>
    <n v="55"/>
    <x v="28"/>
    <x v="5"/>
    <x v="2"/>
    <n v="55"/>
    <x v="28"/>
  </r>
  <r>
    <n v="1259245"/>
    <n v="10042060"/>
    <s v="CYT SUNR S.BLC(P08) STLV 750 6U 2010 VEU"/>
    <n v="98"/>
    <x v="28"/>
    <x v="11"/>
    <x v="2"/>
    <n v="98"/>
    <x v="28"/>
  </r>
  <r>
    <n v="1259244"/>
    <n v="10041871"/>
    <s v="CYT FRONT S.BLC STLV (P06)750 6U 2010VEU"/>
    <n v="196"/>
    <x v="28"/>
    <x v="6"/>
    <x v="2"/>
    <n v="196"/>
    <x v="28"/>
  </r>
  <r>
    <n v="1259130"/>
    <n v="10050339"/>
    <s v="CYT EXPLOR CARM(P09) ECO750 6U 2010 BE"/>
    <n v="50"/>
    <x v="28"/>
    <x v="9"/>
    <x v="2"/>
    <n v="50"/>
    <x v="28"/>
  </r>
  <r>
    <n v="1259125"/>
    <n v="10051634"/>
    <s v="CYT CASILL SHI ECO 750 6U 2010 DK/NL"/>
    <n v="605"/>
    <x v="28"/>
    <x v="2"/>
    <x v="2"/>
    <n v="605"/>
    <x v="28"/>
  </r>
  <r>
    <n v="1259474"/>
    <n v="21000103"/>
    <s v="2182 CASILL CARM ECO 750 6U CH 2010 DK"/>
    <n v="2100"/>
    <x v="28"/>
    <x v="5"/>
    <x v="2"/>
    <n v="2100"/>
    <x v="28"/>
  </r>
  <r>
    <n v="1259118"/>
    <n v="10045063"/>
    <s v="CYT CASILL MERL ECO 750 6U 2010 BE"/>
    <n v="6090"/>
    <x v="28"/>
    <x v="2"/>
    <x v="2"/>
    <n v="6090"/>
    <x v="28"/>
  </r>
  <r>
    <n v="1259301"/>
    <n v="10022475"/>
    <s v="CYT FRONT S.BLC(P06) 1500 6U VAR"/>
    <n v="160"/>
    <x v="28"/>
    <x v="12"/>
    <x v="2"/>
    <n v="160"/>
    <x v="28"/>
  </r>
  <r>
    <n v="1259116"/>
    <n v="10042105"/>
    <s v="CYT CASILL VIOG STLV 750 6U 2009 (CHA)BE"/>
    <n v="4454.5"/>
    <x v="28"/>
    <x v="2"/>
    <x v="2"/>
    <n v="4454.5"/>
    <x v="28"/>
  </r>
  <r>
    <n v="1259115"/>
    <n v="10041250"/>
    <s v="CYT SUNR CHARD(P08) 750 6U RU"/>
    <n v="1093.5"/>
    <x v="28"/>
    <x v="11"/>
    <x v="2"/>
    <n v="1093.5"/>
    <x v="28"/>
  </r>
  <r>
    <n v="1259081"/>
    <n v="10050128"/>
    <s v="CYT FRONT C.SAUV(P06) 1500 6U LATAM"/>
    <n v="240"/>
    <x v="28"/>
    <x v="12"/>
    <x v="2"/>
    <n v="240"/>
    <x v="28"/>
  </r>
  <r>
    <n v="1259068"/>
    <n v="10045056"/>
    <s v="CYT CASILL MERL ECO 750 12U VAS"/>
    <n v="250"/>
    <x v="28"/>
    <x v="2"/>
    <x v="2"/>
    <n v="250"/>
    <x v="28"/>
  </r>
  <r>
    <n v="1259060"/>
    <n v="10048861"/>
    <s v="CYT SPARKLING DEMI SEC 750 12U (P09) VE"/>
    <n v="24"/>
    <x v="28"/>
    <x v="9"/>
    <x v="2"/>
    <n v="24"/>
    <x v="28"/>
  </r>
  <r>
    <n v="1259058"/>
    <n v="10044038"/>
    <s v="CYT SENDERO S.BLC(ST)750 12U 2010GB"/>
    <n v="700"/>
    <x v="28"/>
    <x v="1"/>
    <x v="2"/>
    <n v="700"/>
    <x v="28"/>
  </r>
  <r>
    <n v="1259049"/>
    <n v="10050355"/>
    <s v="CYT EXPLO P.NOI(P09)ECO7506U2009(CHA)BE"/>
    <n v="100"/>
    <x v="28"/>
    <x v="5"/>
    <x v="2"/>
    <n v="100"/>
    <x v="28"/>
  </r>
  <r>
    <n v="1259046"/>
    <n v="10050257"/>
    <s v="CYT XPLORADOR C.SAUV/ROS(P08)STL750 6UDK"/>
    <n v="50"/>
    <x v="28"/>
    <x v="12"/>
    <x v="2"/>
    <n v="50"/>
    <x v="28"/>
  </r>
  <r>
    <n v="1259043"/>
    <n v="10048997"/>
    <s v="CYT FRONT C.SAU ST(P06)7506U 2010(CHA)BE"/>
    <n v="250"/>
    <x v="28"/>
    <x v="2"/>
    <x v="2"/>
    <n v="250"/>
    <x v="28"/>
  </r>
  <r>
    <n v="1259042"/>
    <n v="10047657"/>
    <s v="CA CLASSICO ROSE(STICK)STLV 750 6U VEU"/>
    <n v="25"/>
    <x v="28"/>
    <x v="5"/>
    <x v="2"/>
    <n v="25"/>
    <x v="28"/>
  </r>
  <r>
    <n v="1259041"/>
    <n v="10041904"/>
    <s v="CYT SUNR S.BLC(P08)STLV 750 6U 2010DE/BE"/>
    <n v="50"/>
    <x v="28"/>
    <x v="11"/>
    <x v="2"/>
    <n v="50"/>
    <x v="28"/>
  </r>
  <r>
    <n v="1259040"/>
    <n v="10040482"/>
    <s v="CYT XPLORADOR MERL(P08)STLV 750 6U DK"/>
    <n v="50"/>
    <x v="28"/>
    <x v="5"/>
    <x v="2"/>
    <n v="50"/>
    <x v="28"/>
  </r>
  <r>
    <n v="1259124"/>
    <n v="10051695"/>
    <s v="CYTFRONSBLC/SEM(ST)(P06)7506U2010(CHA)BE"/>
    <n v="983"/>
    <x v="28"/>
    <x v="2"/>
    <x v="2"/>
    <n v="983"/>
    <x v="28"/>
  </r>
  <r>
    <n v="1259374"/>
    <n v="10048976"/>
    <s v="CYT FRONT C.SAUV(P06) 750 12U 2010 VEU"/>
    <n v="938"/>
    <x v="28"/>
    <x v="2"/>
    <x v="2"/>
    <n v="938"/>
    <x v="28"/>
  </r>
  <r>
    <n v="1259422"/>
    <n v="10046734"/>
    <s v="CYT XPLORADORCARM(P08)STLV75012U(C/ES)CA"/>
    <n v="291"/>
    <x v="28"/>
    <x v="8"/>
    <x v="2"/>
    <n v="291"/>
    <x v="28"/>
  </r>
  <r>
    <n v="1259420"/>
    <n v="10048989"/>
    <s v="CYT LA PINTORA C.SAU(ST) 750 12U 2010 GB"/>
    <n v="210"/>
    <x v="28"/>
    <x v="11"/>
    <x v="2"/>
    <n v="210"/>
    <x v="28"/>
  </r>
  <r>
    <n v="1259419"/>
    <n v="10049005"/>
    <s v="CYT CYT C.SAUV(P09) STLV 750 12U 2010 GB"/>
    <n v="420"/>
    <x v="28"/>
    <x v="11"/>
    <x v="2"/>
    <n v="420"/>
    <x v="28"/>
  </r>
  <r>
    <n v="1259418"/>
    <n v="10041075"/>
    <s v="CYT FRONT C.SAUV/MERL(P06)STLV1500 6U CA"/>
    <n v="1198"/>
    <x v="28"/>
    <x v="11"/>
    <x v="2"/>
    <n v="1198"/>
    <x v="28"/>
  </r>
  <r>
    <n v="1259415"/>
    <n v="10022782"/>
    <s v="CYT LA PINTORA CHARD(STLV) 750 12U GB"/>
    <n v="210"/>
    <x v="28"/>
    <x v="12"/>
    <x v="2"/>
    <n v="210"/>
    <x v="28"/>
  </r>
  <r>
    <n v="1259409"/>
    <n v="10041769"/>
    <s v="CYT SUNR CHARD(P08) 750 6U 2010 VEU"/>
    <n v="121"/>
    <x v="28"/>
    <x v="11"/>
    <x v="2"/>
    <n v="121"/>
    <x v="28"/>
  </r>
  <r>
    <n v="1259408"/>
    <n v="10034187"/>
    <s v="CYT SUNR C.SAUV(P08) 1500 6U AO"/>
    <n v="840"/>
    <x v="28"/>
    <x v="12"/>
    <x v="2"/>
    <n v="840"/>
    <x v="28"/>
  </r>
  <r>
    <n v="1259407"/>
    <n v="10041179"/>
    <s v="CYT SUNR C.SAUV(P08) 750 6U AO"/>
    <n v="126"/>
    <x v="28"/>
    <x v="12"/>
    <x v="2"/>
    <n v="126"/>
    <x v="28"/>
  </r>
  <r>
    <n v="1259403"/>
    <n v="10045558"/>
    <s v="CYT WINE LOT TRIVA 750 12U 2009 US"/>
    <n v="1363"/>
    <x v="28"/>
    <x v="9"/>
    <x v="2"/>
    <n v="1363"/>
    <x v="28"/>
  </r>
  <r>
    <n v="1259397"/>
    <n v="10045137"/>
    <s v="CYT CASILL S.BLC ECO 750 12U VES"/>
    <n v="448"/>
    <x v="28"/>
    <x v="5"/>
    <x v="2"/>
    <n v="448"/>
    <x v="28"/>
  </r>
  <r>
    <n v="1259380"/>
    <n v="10050188"/>
    <s v="CYT FRONT BIB CAB.SAUV(P06)SLIM 3L 4UVEU"/>
    <n v="858.66666669999995"/>
    <x v="28"/>
    <x v="7"/>
    <x v="2"/>
    <n v="858.66666669999995"/>
    <x v="28"/>
  </r>
  <r>
    <n v="1259379"/>
    <n v="10042000"/>
    <s v="CYT FRONT BIB CHARD(SLIM) 3L 4U 2010 VEU"/>
    <n v="832"/>
    <x v="28"/>
    <x v="7"/>
    <x v="2"/>
    <n v="832"/>
    <x v="28"/>
  </r>
  <r>
    <n v="1259264"/>
    <n v="10050127"/>
    <s v="CYT FRONT C.SAUV(P06) 1500 6U VEU"/>
    <n v="700"/>
    <x v="28"/>
    <x v="12"/>
    <x v="2"/>
    <n v="700"/>
    <x v="28"/>
  </r>
  <r>
    <n v="1259375"/>
    <n v="10049264"/>
    <s v="CYT SUNR CARM(P08) 750 12U 2010 VEU"/>
    <n v="60"/>
    <x v="28"/>
    <x v="2"/>
    <x v="2"/>
    <n v="60"/>
    <x v="28"/>
  </r>
  <r>
    <n v="1259298"/>
    <n v="10022450"/>
    <s v="CYT FRONT MERLOT(P06) 1500 6U VAR"/>
    <n v="160"/>
    <x v="28"/>
    <x v="12"/>
    <x v="2"/>
    <n v="160"/>
    <x v="28"/>
  </r>
  <r>
    <n v="1259371"/>
    <n v="21000105"/>
    <s v="2182 CASILL CARM ECO 750 6U CH 2010 PL"/>
    <n v="1140"/>
    <x v="28"/>
    <x v="2"/>
    <x v="2"/>
    <n v="1140"/>
    <x v="28"/>
  </r>
  <r>
    <n v="1259334"/>
    <n v="10045048"/>
    <s v="CYT CASILL MERL ECO 750 12U LATAM"/>
    <n v="836"/>
    <x v="28"/>
    <x v="2"/>
    <x v="2"/>
    <n v="836"/>
    <x v="28"/>
  </r>
  <r>
    <n v="1259331"/>
    <n v="10044502"/>
    <s v="CYT FRONT MERL(P06) 750 6U TR"/>
    <n v="0"/>
    <x v="28"/>
    <x v="2"/>
    <x v="2"/>
    <n v="577.5"/>
    <x v="28"/>
  </r>
  <r>
    <n v="1259325"/>
    <n v="10048137"/>
    <s v="CYT SUNR CAB/ROSE ST(P08)750 6U2010DE/BE"/>
    <n v="50"/>
    <x v="28"/>
    <x v="5"/>
    <x v="2"/>
    <n v="50"/>
    <x v="28"/>
  </r>
  <r>
    <n v="1259321"/>
    <n v="10022700"/>
    <s v="CYT CASILL P.NOIR 750 12U TR"/>
    <n v="0"/>
    <x v="28"/>
    <x v="5"/>
    <x v="2"/>
    <n v="80"/>
    <x v="28"/>
  </r>
  <r>
    <n v="1259319"/>
    <n v="21000087"/>
    <s v="2115 CASILL C.SAUV ECO 6U CH 2010 PL"/>
    <n v="7980"/>
    <x v="28"/>
    <x v="2"/>
    <x v="2"/>
    <n v="7980"/>
    <x v="28"/>
  </r>
  <r>
    <n v="1259317"/>
    <n v="21000087"/>
    <s v="2115 CASILL C.SAUV ECO 6U CH 2010 PL"/>
    <n v="2568"/>
    <x v="28"/>
    <x v="5"/>
    <x v="2"/>
    <n v="2568"/>
    <x v="28"/>
  </r>
  <r>
    <n v="1259316"/>
    <n v="10045213"/>
    <s v="CYT CASILL SHI ECO 750 6U 2010 VEU"/>
    <n v="264"/>
    <x v="28"/>
    <x v="5"/>
    <x v="2"/>
    <n v="264"/>
    <x v="28"/>
  </r>
  <r>
    <n v="1259314"/>
    <n v="10034378"/>
    <s v="CYT FRONT CHARD(P06) 1500 6U VEU"/>
    <n v="240"/>
    <x v="28"/>
    <x v="6"/>
    <x v="2"/>
    <n v="240"/>
    <x v="28"/>
  </r>
  <r>
    <n v="1259313"/>
    <n v="10045199"/>
    <s v="CYT CASILL SHI ECO 750 12U LATAM"/>
    <n v="44"/>
    <x v="28"/>
    <x v="5"/>
    <x v="2"/>
    <n v="44"/>
    <x v="28"/>
  </r>
  <r>
    <n v="1259308"/>
    <n v="10050132"/>
    <s v="CYT FRONT C.SAUV(P06) 375 24U LATAM"/>
    <n v="36"/>
    <x v="28"/>
    <x v="8"/>
    <x v="2"/>
    <n v="36"/>
    <x v="28"/>
  </r>
  <r>
    <n v="1259304"/>
    <n v="10041259"/>
    <s v="CYT SUNR CHARD(P08) 750 12U VAR"/>
    <n v="44"/>
    <x v="28"/>
    <x v="11"/>
    <x v="2"/>
    <n v="44"/>
    <x v="28"/>
  </r>
  <r>
    <n v="7079928"/>
    <n v="10043367"/>
    <s v="CS LOS GANSOS CHARD STLV 750 6U 2009GB"/>
    <n v="55"/>
    <x v="28"/>
    <x v="5"/>
    <x v="2"/>
    <n v="55"/>
    <x v="28"/>
  </r>
  <r>
    <n v="1259377"/>
    <n v="10050622"/>
    <s v="CYT SUNR C.SAUV(P08) 750 12U 2010VEU"/>
    <n v="210"/>
    <x v="28"/>
    <x v="12"/>
    <x v="2"/>
    <n v="210"/>
    <x v="28"/>
  </r>
  <r>
    <n v="7080262"/>
    <n v="10048445"/>
    <s v="MPO V.MPO REGAL CHARD 750 12U HK"/>
    <n v="154"/>
    <x v="28"/>
    <x v="6"/>
    <x v="2"/>
    <n v="154"/>
    <x v="28"/>
  </r>
  <r>
    <n v="7080294"/>
    <n v="10051861"/>
    <s v="MPO V.MPO VTAL CHARD(P09) 750 12U VAS"/>
    <n v="77"/>
    <x v="28"/>
    <x v="6"/>
    <x v="2"/>
    <n v="77"/>
    <x v="28"/>
  </r>
  <r>
    <n v="7080293"/>
    <n v="10051913"/>
    <s v="MPO V.MPO VTAL CAB.SAUV(P09)750 12U VAS"/>
    <n v="686"/>
    <x v="28"/>
    <x v="8"/>
    <x v="2"/>
    <n v="686"/>
    <x v="28"/>
  </r>
  <r>
    <n v="7080292"/>
    <n v="10049378"/>
    <s v="CS I.NEGRA C.SA/MER(D)(P09)750 6U 2010RU"/>
    <n v="618"/>
    <x v="28"/>
    <x v="12"/>
    <x v="2"/>
    <n v="618"/>
    <x v="28"/>
  </r>
  <r>
    <n v="7080291"/>
    <n v="10049881"/>
    <s v="MPO BLEND C.SAUV/MERL(P09)750 12U VAS"/>
    <n v="3672"/>
    <x v="28"/>
    <x v="11"/>
    <x v="2"/>
    <n v="3672"/>
    <x v="28"/>
  </r>
  <r>
    <n v="7080284"/>
    <n v="10051909"/>
    <s v="MPO V.MPO VTAL SYRAH (P09)STLV75012U VAS"/>
    <n v="231"/>
    <x v="28"/>
    <x v="12"/>
    <x v="2"/>
    <n v="231"/>
    <x v="28"/>
  </r>
  <r>
    <n v="7080283"/>
    <n v="10049846"/>
    <s v="MPO BLEND S.BLC/CHARD(P09)750 12U VAS"/>
    <n v="1013"/>
    <x v="28"/>
    <x v="12"/>
    <x v="2"/>
    <n v="1013"/>
    <x v="28"/>
  </r>
  <r>
    <n v="7080282"/>
    <n v="10052291"/>
    <s v="LR LA FONDA FAIRTRADE S.BLC 75012U2009CA"/>
    <n v="112"/>
    <x v="28"/>
    <x v="5"/>
    <x v="2"/>
    <n v="112"/>
    <x v="28"/>
  </r>
  <r>
    <n v="7080281"/>
    <n v="10050098"/>
    <s v="CS RESERVA MERL(P08)750 6U 2009 (MS)DE"/>
    <n v="121"/>
    <x v="28"/>
    <x v="3"/>
    <x v="2"/>
    <n v="121"/>
    <x v="28"/>
  </r>
  <r>
    <n v="7080280"/>
    <n v="10045378"/>
    <s v="MPO V.MPO VTAL CHARD STLV(P09)750 12UVEU"/>
    <n v="336"/>
    <x v="28"/>
    <x v="6"/>
    <x v="2"/>
    <n v="336"/>
    <x v="28"/>
  </r>
  <r>
    <n v="7080279"/>
    <n v="10049378"/>
    <s v="CS I.NEGRA C.SA/MER(D)(P09)750 6U 2010RU"/>
    <n v="2183"/>
    <x v="28"/>
    <x v="11"/>
    <x v="2"/>
    <n v="2183"/>
    <x v="28"/>
  </r>
  <r>
    <n v="7080278"/>
    <n v="10049855"/>
    <s v="MPO BLEND CARM/C.SAUV(P09)STLV750 12U CA"/>
    <n v="280"/>
    <x v="28"/>
    <x v="11"/>
    <x v="2"/>
    <n v="280"/>
    <x v="28"/>
  </r>
  <r>
    <n v="7080277"/>
    <n v="10049838"/>
    <s v="MPO BLEND S.BLC/CHARD(P09)STLV750 12U CA"/>
    <n v="70"/>
    <x v="28"/>
    <x v="12"/>
    <x v="2"/>
    <n v="70"/>
    <x v="28"/>
  </r>
  <r>
    <n v="7080211"/>
    <n v="10046092"/>
    <s v="CS ORGANICO C.SAUV/CARM(P09)7506U2009DE"/>
    <n v="105"/>
    <x v="28"/>
    <x v="3"/>
    <x v="2"/>
    <n v="105"/>
    <x v="28"/>
  </r>
  <r>
    <n v="7080264"/>
    <n v="10050122"/>
    <s v="MPO V.MPO VTAL C.SAUV(P09) 1500 6U VAS"/>
    <n v="96"/>
    <x v="28"/>
    <x v="11"/>
    <x v="2"/>
    <n v="96"/>
    <x v="28"/>
  </r>
  <r>
    <n v="7080299"/>
    <n v="10042928"/>
    <s v="MPO SONATA C.SAUV 1500 6U LATAM"/>
    <n v="192"/>
    <x v="28"/>
    <x v="6"/>
    <x v="2"/>
    <n v="192"/>
    <x v="28"/>
  </r>
  <r>
    <n v="7080251"/>
    <n v="10027176"/>
    <s v="CS CONO SUR C.SAUV STLV(P07) 750 6U VEU"/>
    <n v="70"/>
    <x v="28"/>
    <x v="10"/>
    <x v="2"/>
    <n v="70"/>
    <x v="28"/>
  </r>
  <r>
    <n v="7080250"/>
    <n v="10050150"/>
    <s v="CS TOQUI ANDINO SP SEL C.SAUV(N)750 6UJP"/>
    <n v="294"/>
    <x v="28"/>
    <x v="6"/>
    <x v="2"/>
    <n v="294"/>
    <x v="28"/>
  </r>
  <r>
    <n v="7080246"/>
    <n v="10041601"/>
    <s v="CS CONO SUR P.NOIR ST(P07)75012U NORD"/>
    <n v="550"/>
    <x v="28"/>
    <x v="11"/>
    <x v="2"/>
    <n v="550"/>
    <x v="28"/>
  </r>
  <r>
    <n v="7080240"/>
    <n v="12006360"/>
    <s v="2095 C.SAUV TERRUNYO 0750 CH 2008 1U CA"/>
    <n v="28"/>
    <x v="28"/>
    <x v="9"/>
    <x v="2"/>
    <n v="28"/>
    <x v="28"/>
  </r>
  <r>
    <n v="7080238"/>
    <n v="12005727"/>
    <s v="2175 CARME TERRUNYO 0750 CH 2007 1U CA"/>
    <n v="28"/>
    <x v="28"/>
    <x v="3"/>
    <x v="2"/>
    <n v="28"/>
    <x v="28"/>
  </r>
  <r>
    <n v="7080234"/>
    <n v="10049825"/>
    <s v="MPO BLEND CARM(P09)750 12U CO"/>
    <n v="25"/>
    <x v="28"/>
    <x v="11"/>
    <x v="2"/>
    <n v="25"/>
    <x v="28"/>
  </r>
  <r>
    <n v="7080233"/>
    <n v="10049950"/>
    <s v="CS CONO SUR TOC C.SA/MER(P08)STL7506U DE"/>
    <n v="210"/>
    <x v="28"/>
    <x v="3"/>
    <x v="2"/>
    <n v="210"/>
    <x v="28"/>
  </r>
  <r>
    <n v="7080232"/>
    <n v="10046223"/>
    <s v="CS C.SUR TOC MERL(P08)STLV 750 6U DE"/>
    <n v="112"/>
    <x v="28"/>
    <x v="3"/>
    <x v="2"/>
    <n v="112"/>
    <x v="28"/>
  </r>
  <r>
    <n v="7080230"/>
    <n v="10042440"/>
    <s v="CS CONO SUR C.SAUV STLV (P07)750 6U DE"/>
    <n v="105"/>
    <x v="28"/>
    <x v="10"/>
    <x v="2"/>
    <n v="105"/>
    <x v="28"/>
  </r>
  <r>
    <n v="7080225"/>
    <n v="10048001"/>
    <s v="CS I.NEGRA RVA MERL(P09)STLV 7506U2010GB"/>
    <n v="748"/>
    <x v="28"/>
    <x v="11"/>
    <x v="2"/>
    <n v="748"/>
    <x v="28"/>
  </r>
  <r>
    <n v="7080219"/>
    <n v="10028403"/>
    <s v="CS CONO SUR C.SAUV(P07) 375 24U (DIV)VE"/>
    <n v="54"/>
    <x v="28"/>
    <x v="10"/>
    <x v="2"/>
    <n v="54"/>
    <x v="28"/>
  </r>
  <r>
    <n v="7079872"/>
    <n v="10046198"/>
    <s v="CS C.SUR TOC CHARD(P08)STL 750 6U VEU"/>
    <n v="165"/>
    <x v="28"/>
    <x v="3"/>
    <x v="2"/>
    <n v="165"/>
    <x v="28"/>
  </r>
  <r>
    <n v="7080274"/>
    <n v="10035531"/>
    <s v="MPO V.MPO RVA C.SAUV(P05)STLV 750 12U CA"/>
    <n v="210"/>
    <x v="28"/>
    <x v="1"/>
    <x v="2"/>
    <n v="210"/>
    <x v="28"/>
  </r>
  <r>
    <n v="7080338"/>
    <n v="10042432"/>
    <s v="CS CONO SUR C.SAUV STLV (P07)750 12U US"/>
    <n v="113"/>
    <x v="28"/>
    <x v="11"/>
    <x v="2"/>
    <n v="113"/>
    <x v="28"/>
  </r>
  <r>
    <n v="7080822"/>
    <n v="10050174"/>
    <s v="MPO V.MPO VTAL C.SAUV(P09)STLV750 12UVEU"/>
    <n v="1972"/>
    <x v="28"/>
    <x v="8"/>
    <x v="2"/>
    <n v="1972"/>
    <x v="28"/>
  </r>
  <r>
    <n v="7080821"/>
    <n v="10051707"/>
    <s v="CS SOLEADO CAB/ROSE(ST) 750 6U 2010 GB"/>
    <n v="992.5"/>
    <x v="28"/>
    <x v="2"/>
    <x v="2"/>
    <n v="992.5"/>
    <x v="28"/>
  </r>
  <r>
    <n v="7080481"/>
    <n v="10048971"/>
    <s v="CS I.NEGRA RVA CSA(P09)ST7506U(TE)2010GB"/>
    <n v="6102.5"/>
    <x v="28"/>
    <x v="11"/>
    <x v="2"/>
    <n v="6102.5"/>
    <x v="28"/>
  </r>
  <r>
    <n v="7080480"/>
    <n v="10048856"/>
    <s v="CS I NEGRA RVA S.BLC(P09)ST7506UBG2010GB"/>
    <n v="401.5"/>
    <x v="28"/>
    <x v="11"/>
    <x v="2"/>
    <n v="401.5"/>
    <x v="28"/>
  </r>
  <r>
    <n v="7080477"/>
    <n v="12006405"/>
    <s v="3182 MERL/ROSE VTAL 0750 ST 2010"/>
    <n v="328.08333329999999"/>
    <x v="28"/>
    <x v="3"/>
    <x v="2"/>
    <n v="328.08333329999999"/>
    <x v="28"/>
  </r>
  <r>
    <n v="7080467"/>
    <n v="10052049"/>
    <s v="MPO V.MPO VTAL SYRAH(P09) 750 6U FR"/>
    <n v="110"/>
    <x v="28"/>
    <x v="1"/>
    <x v="2"/>
    <n v="110"/>
    <x v="28"/>
  </r>
  <r>
    <n v="7080466"/>
    <n v="10035565"/>
    <s v="CS C.SUR TOC C.SA/SHIR(P08)1500 6U CA"/>
    <n v="20"/>
    <x v="28"/>
    <x v="1"/>
    <x v="2"/>
    <n v="20"/>
    <x v="28"/>
  </r>
  <r>
    <n v="7080465"/>
    <n v="10047635"/>
    <s v="MPO SONATA RVA SYRAH(WM P05 2)750 12U BR"/>
    <n v="220"/>
    <x v="28"/>
    <x v="1"/>
    <x v="2"/>
    <n v="220"/>
    <x v="28"/>
  </r>
  <r>
    <n v="7080462"/>
    <n v="10043517"/>
    <s v="CS CONO SUR TOC MERL(P08)STLV 1500 6U DE"/>
    <n v="240"/>
    <x v="28"/>
    <x v="12"/>
    <x v="2"/>
    <n v="240"/>
    <x v="28"/>
  </r>
  <r>
    <n v="7080455"/>
    <n v="10049817"/>
    <s v="MPO BLEND MERL(P09)750 12U LATAM"/>
    <n v="797"/>
    <x v="28"/>
    <x v="11"/>
    <x v="2"/>
    <n v="797"/>
    <x v="28"/>
  </r>
  <r>
    <n v="7080424"/>
    <n v="10051393"/>
    <s v="CS CONO SUR P.NOIR STL(P07)750 6U 2010GB"/>
    <n v="990"/>
    <x v="28"/>
    <x v="11"/>
    <x v="2"/>
    <n v="990"/>
    <x v="28"/>
  </r>
  <r>
    <n v="7080373"/>
    <n v="10050162"/>
    <s v="CS I.NEGRA RVA C.SAUV(P09)750 6U VEU"/>
    <n v="336"/>
    <x v="28"/>
    <x v="11"/>
    <x v="2"/>
    <n v="336"/>
    <x v="28"/>
  </r>
  <r>
    <n v="7080296"/>
    <n v="10042929"/>
    <s v="MPO SONATA S.BLC 1500 6U LATAM"/>
    <n v="365"/>
    <x v="28"/>
    <x v="11"/>
    <x v="2"/>
    <n v="365"/>
    <x v="28"/>
  </r>
  <r>
    <n v="7080344"/>
    <n v="10050424"/>
    <s v="CS ORGANICO CHARD(P09) 750 6U2010 VEU"/>
    <n v="200"/>
    <x v="28"/>
    <x v="9"/>
    <x v="2"/>
    <n v="200"/>
    <x v="28"/>
  </r>
  <r>
    <n v="7080297"/>
    <n v="10042926"/>
    <s v="MPO SONATA MERL 1500 6U LATAM"/>
    <n v="192"/>
    <x v="28"/>
    <x v="6"/>
    <x v="2"/>
    <n v="192"/>
    <x v="28"/>
  </r>
  <r>
    <n v="7080335"/>
    <n v="12006319"/>
    <s v="3105 CHARD ORGANICO 0750 ST(7554)2010"/>
    <n v="377.66666670000001"/>
    <x v="28"/>
    <x v="9"/>
    <x v="2"/>
    <n v="377.66666670000001"/>
    <x v="28"/>
  </r>
  <r>
    <n v="7080315"/>
    <n v="10046912"/>
    <s v="CS C.SUR P.NOIR STLV(P07)750 6U VEU"/>
    <n v="414.5"/>
    <x v="28"/>
    <x v="6"/>
    <x v="2"/>
    <n v="414.5"/>
    <x v="28"/>
  </r>
  <r>
    <n v="7080313"/>
    <n v="10047701"/>
    <s v="CS I NEGRA RVA S.BL(P09)STL7506UTE2010GB"/>
    <n v="139.5"/>
    <x v="28"/>
    <x v="11"/>
    <x v="2"/>
    <n v="139.5"/>
    <x v="28"/>
  </r>
  <r>
    <n v="7080311"/>
    <n v="10047260"/>
    <s v="CS C.D.RIO VERDE S.BLC ST 750 12U 2010GB"/>
    <n v="140"/>
    <x v="28"/>
    <x v="6"/>
    <x v="2"/>
    <n v="140"/>
    <x v="28"/>
  </r>
  <r>
    <n v="7080310"/>
    <n v="10048501"/>
    <s v="CS NEBLINA CHARD STLV(P08)750 12U JP"/>
    <n v="463"/>
    <x v="28"/>
    <x v="6"/>
    <x v="2"/>
    <n v="463"/>
    <x v="28"/>
  </r>
  <r>
    <n v="7080309"/>
    <n v="10034392"/>
    <s v="CS TOQUI ANDINO SP SEL CHARD(N)750 6U JP"/>
    <n v="98"/>
    <x v="28"/>
    <x v="6"/>
    <x v="2"/>
    <n v="98"/>
    <x v="28"/>
  </r>
  <r>
    <n v="7080308"/>
    <n v="10052294"/>
    <s v="LR LA FONDA FAIRTRADE CSA/CA75012U2009CA"/>
    <n v="112"/>
    <x v="28"/>
    <x v="5"/>
    <x v="2"/>
    <n v="112"/>
    <x v="28"/>
  </r>
  <r>
    <n v="7080307"/>
    <n v="10052394"/>
    <s v="MPO V.MPO VTAL SYRAH (P09)750 12U VEU"/>
    <n v="308"/>
    <x v="28"/>
    <x v="1"/>
    <x v="2"/>
    <n v="308"/>
    <x v="28"/>
  </r>
  <r>
    <n v="7080305"/>
    <n v="10051917"/>
    <s v="MPO V.MPO VTAL C.SAUV(P09)STLV75012U VAS"/>
    <n v="588"/>
    <x v="28"/>
    <x v="8"/>
    <x v="2"/>
    <n v="588"/>
    <x v="28"/>
  </r>
  <r>
    <n v="7080304"/>
    <n v="10048498"/>
    <s v="CS NEBLINA C.SAUV(P08)(STLV)750 6U VEU"/>
    <n v="497"/>
    <x v="28"/>
    <x v="8"/>
    <x v="2"/>
    <n v="497"/>
    <x v="28"/>
  </r>
  <r>
    <n v="7080301"/>
    <n v="10047634"/>
    <s v="MPO SONATA MERL 750 12U LATAM"/>
    <n v="140"/>
    <x v="28"/>
    <x v="6"/>
    <x v="2"/>
    <n v="140"/>
    <x v="28"/>
  </r>
  <r>
    <n v="7080300"/>
    <n v="10040630"/>
    <s v="MPO SONATA C.SAUV 750 12U LATAM"/>
    <n v="140"/>
    <x v="28"/>
    <x v="8"/>
    <x v="2"/>
    <n v="140"/>
    <x v="28"/>
  </r>
  <r>
    <n v="7080206"/>
    <n v="10049012"/>
    <s v="MPO V.MPO C.SAU(P05) STL 375 24U 2010 SE"/>
    <n v="480"/>
    <x v="28"/>
    <x v="8"/>
    <x v="2"/>
    <n v="480"/>
    <x v="28"/>
  </r>
  <r>
    <n v="7080359"/>
    <n v="10049510"/>
    <s v="MPO BLEND C.SAU/MERL STLV(P09)750 12U SE"/>
    <n v="112"/>
    <x v="28"/>
    <x v="12"/>
    <x v="2"/>
    <n v="112"/>
    <x v="28"/>
  </r>
  <r>
    <n v="7080008"/>
    <n v="10047667"/>
    <s v="CS I.NEGRA RVE CHARD ST 7506U(P09)2010GB"/>
    <n v="417.5"/>
    <x v="28"/>
    <x v="9"/>
    <x v="2"/>
    <n v="417.5"/>
    <x v="28"/>
  </r>
  <r>
    <n v="7080083"/>
    <n v="10030387"/>
    <s v="CS REY L.ANDES RVA CHAR(P08)STLV7506UVEU"/>
    <n v="62"/>
    <x v="28"/>
    <x v="6"/>
    <x v="2"/>
    <n v="62"/>
    <x v="28"/>
  </r>
  <r>
    <n v="7080072"/>
    <n v="10046921"/>
    <s v="MPO TEMPUS CARM(P09) 750 12U LATAM"/>
    <n v="100"/>
    <x v="28"/>
    <x v="6"/>
    <x v="2"/>
    <n v="100"/>
    <x v="28"/>
  </r>
  <r>
    <n v="7080071"/>
    <n v="10049881"/>
    <s v="MPO BLEND C.SAUV/MERL(P09)750 12U VAS"/>
    <n v="225"/>
    <x v="28"/>
    <x v="1"/>
    <x v="2"/>
    <n v="225"/>
    <x v="28"/>
  </r>
  <r>
    <n v="7080070"/>
    <n v="10049881"/>
    <s v="MPO BLEND C.SAUV/MERL(P09)750 12U VAS"/>
    <n v="167"/>
    <x v="28"/>
    <x v="1"/>
    <x v="2"/>
    <n v="167"/>
    <x v="28"/>
  </r>
  <r>
    <n v="7080067"/>
    <n v="10051887"/>
    <s v="MPO V.MPO VTAL MERLOT(P09)STLV750 12UVAS"/>
    <n v="588"/>
    <x v="28"/>
    <x v="5"/>
    <x v="2"/>
    <n v="588"/>
    <x v="28"/>
  </r>
  <r>
    <n v="7080053"/>
    <n v="10049390"/>
    <s v="CS BIB CONO SUR TOC CA/ME(P08)3L4U2010CA"/>
    <n v="320"/>
    <x v="28"/>
    <x v="7"/>
    <x v="2"/>
    <n v="320"/>
    <x v="28"/>
  </r>
  <r>
    <n v="7080052"/>
    <n v="10048911"/>
    <s v="CS LOS GANSOS MERL ROSE STLV 750 6U NL"/>
    <n v="712.5"/>
    <x v="28"/>
    <x v="1"/>
    <x v="2"/>
    <n v="712.5"/>
    <x v="28"/>
  </r>
  <r>
    <n v="7080050"/>
    <n v="10045939"/>
    <s v="CS REY L.ANDESRVA C.SAU(P08)STLV7506UVEU"/>
    <n v="200"/>
    <x v="28"/>
    <x v="6"/>
    <x v="2"/>
    <n v="200"/>
    <x v="28"/>
  </r>
  <r>
    <n v="7080047"/>
    <n v="10047994"/>
    <s v="CYT PATO TORRENTE MERL(P09) 75012U2010GB"/>
    <n v="60"/>
    <x v="28"/>
    <x v="5"/>
    <x v="2"/>
    <n v="60"/>
    <x v="28"/>
  </r>
  <r>
    <n v="7080043"/>
    <n v="21000167"/>
    <s v="1208 MPO G.DEVOCIÓN 750 6U ST 2010 VEU"/>
    <n v="150"/>
    <x v="28"/>
    <x v="9"/>
    <x v="2"/>
    <n v="150"/>
    <x v="28"/>
  </r>
  <r>
    <n v="7080037"/>
    <n v="10042007"/>
    <s v="MPO BIB V.MPO VTAL CHARD(SLIM)3L4U2010FI"/>
    <n v="448"/>
    <x v="28"/>
    <x v="7"/>
    <x v="2"/>
    <n v="448"/>
    <x v="28"/>
  </r>
  <r>
    <n v="7080033"/>
    <n v="10044083"/>
    <s v="LR LA FONDA FAIRTRADE CSA/CA7506U2009VEU"/>
    <n v="773.5"/>
    <x v="28"/>
    <x v="5"/>
    <x v="2"/>
    <n v="773.5"/>
    <x v="28"/>
  </r>
  <r>
    <n v="7080213"/>
    <n v="10046228"/>
    <s v="CS C.SUR TOC CHARD(P08)STL 750 12U NORD"/>
    <n v="204"/>
    <x v="28"/>
    <x v="3"/>
    <x v="2"/>
    <n v="204"/>
    <x v="28"/>
  </r>
  <r>
    <n v="7080014"/>
    <n v="10050163"/>
    <s v="CS I.NEGRA RVA C.SAUV(P09)STLV 750 6UVEU"/>
    <n v="25"/>
    <x v="28"/>
    <x v="5"/>
    <x v="2"/>
    <n v="25"/>
    <x v="28"/>
  </r>
  <r>
    <n v="7080097"/>
    <n v="10050489"/>
    <s v="MPO GRAN DEVOCION SYR/VIOG 750 6U LATAM"/>
    <n v="100"/>
    <x v="28"/>
    <x v="3"/>
    <x v="2"/>
    <n v="100"/>
    <x v="28"/>
  </r>
  <r>
    <n v="7080007"/>
    <n v="10052047"/>
    <s v="MPO V.MPO VTAL S.BLC (P09) 750 12U VAS"/>
    <n v="392"/>
    <x v="28"/>
    <x v="9"/>
    <x v="2"/>
    <n v="392"/>
    <x v="28"/>
  </r>
  <r>
    <n v="7080000"/>
    <n v="10042011"/>
    <s v="CS BIB CONO SUR TOC CHARD(P08)3L4U2010CA"/>
    <n v="160"/>
    <x v="28"/>
    <x v="7"/>
    <x v="2"/>
    <n v="160"/>
    <x v="28"/>
  </r>
  <r>
    <n v="7079992"/>
    <n v="10044084"/>
    <s v="LR LA FONDA FAIRTRADE S.BLC 7506U2009VEU"/>
    <n v="983"/>
    <x v="28"/>
    <x v="5"/>
    <x v="2"/>
    <n v="983"/>
    <x v="28"/>
  </r>
  <r>
    <n v="7079990"/>
    <n v="10046245"/>
    <s v="CS C.SUR TOC SYR/C.SA(P08)ST750 12U NORD"/>
    <n v="262"/>
    <x v="28"/>
    <x v="3"/>
    <x v="2"/>
    <n v="262"/>
    <x v="28"/>
  </r>
  <r>
    <n v="7079983"/>
    <n v="10040370"/>
    <s v="CS SIBARITA'S SEL C.SAUV STLV 750 12UVEU"/>
    <n v="183"/>
    <x v="28"/>
    <x v="11"/>
    <x v="2"/>
    <n v="183"/>
    <x v="28"/>
  </r>
  <r>
    <n v="7079977"/>
    <n v="10048001"/>
    <s v="CS I.NEGRA RVA MERL(P09)STLV 7506U2010GB"/>
    <n v="10943.5"/>
    <x v="28"/>
    <x v="0"/>
    <x v="2"/>
    <n v="10943.5"/>
    <x v="28"/>
  </r>
  <r>
    <n v="7079957"/>
    <n v="10047615"/>
    <s v="CS LA COCOTERA MERL STLV 750 6U NL"/>
    <n v="1425"/>
    <x v="28"/>
    <x v="5"/>
    <x v="2"/>
    <n v="1425"/>
    <x v="28"/>
  </r>
  <r>
    <n v="7079950"/>
    <n v="10030387"/>
    <s v="CS REY L.ANDES RVA CHAR(P08)STLV7506UVEU"/>
    <n v="132"/>
    <x v="28"/>
    <x v="5"/>
    <x v="2"/>
    <n v="132"/>
    <x v="28"/>
  </r>
  <r>
    <n v="7079942"/>
    <n v="10046245"/>
    <s v="CS C.SUR TOC SYR/C.SA(P08)ST750 12U NORD"/>
    <n v="638"/>
    <x v="28"/>
    <x v="3"/>
    <x v="2"/>
    <n v="638"/>
    <x v="28"/>
  </r>
  <r>
    <n v="7079940"/>
    <n v="10046241"/>
    <s v="CS C.SUR TOC C.SAUV(P08)ST 750 12U NORD"/>
    <n v="3400"/>
    <x v="28"/>
    <x v="3"/>
    <x v="2"/>
    <n v="3400"/>
    <x v="28"/>
  </r>
  <r>
    <n v="7079939"/>
    <n v="10046228"/>
    <s v="CS C.SUR TOC CHARD(P08)STL 750 12U NORD"/>
    <n v="590"/>
    <x v="28"/>
    <x v="3"/>
    <x v="2"/>
    <n v="590"/>
    <x v="28"/>
  </r>
  <r>
    <n v="7079935"/>
    <n v="10046229"/>
    <s v="CS C.SUR TOC S.BLC(P08)STL 750 12U VEU"/>
    <n v="1176"/>
    <x v="28"/>
    <x v="3"/>
    <x v="2"/>
    <n v="1176"/>
    <x v="28"/>
  </r>
  <r>
    <n v="7080018"/>
    <n v="10052257"/>
    <s v="LR CANELO CSA/CA 750 6U 2009 VEU"/>
    <n v="5005"/>
    <x v="28"/>
    <x v="5"/>
    <x v="2"/>
    <n v="5005"/>
    <x v="28"/>
  </r>
  <r>
    <n v="7080170"/>
    <n v="10046940"/>
    <s v="CS 20BARREL MERL LTD EDT 750 12U 2008 CA"/>
    <n v="28"/>
    <x v="28"/>
    <x v="9"/>
    <x v="2"/>
    <n v="28"/>
    <x v="28"/>
  </r>
  <r>
    <n v="7080205"/>
    <n v="10047676"/>
    <s v="MPO V.MPO CHARD(P05)ST 375 24U 2010 SE"/>
    <n v="222"/>
    <x v="28"/>
    <x v="10"/>
    <x v="2"/>
    <n v="222"/>
    <x v="28"/>
  </r>
  <r>
    <n v="7080202"/>
    <n v="10046906"/>
    <s v="CS C.SUR P.NOIR(P07)750 12U (LCBO)CA"/>
    <n v="112"/>
    <x v="28"/>
    <x v="6"/>
    <x v="2"/>
    <n v="112"/>
    <x v="28"/>
  </r>
  <r>
    <n v="7080197"/>
    <n v="10045385"/>
    <s v="MPO V.MPO VTAL CHARD(P09) 750 12U VEU"/>
    <n v="77"/>
    <x v="28"/>
    <x v="3"/>
    <x v="2"/>
    <n v="77"/>
    <x v="28"/>
  </r>
  <r>
    <n v="7080192"/>
    <n v="10039498"/>
    <s v="CS CONO SUR CHARD STLV(P07) 750 12U US"/>
    <n v="73"/>
    <x v="28"/>
    <x v="5"/>
    <x v="2"/>
    <n v="73"/>
    <x v="28"/>
  </r>
  <r>
    <n v="7080190"/>
    <n v="10032345"/>
    <s v="CS CONO SUR CHARD(P07)STLV 375 24U MX"/>
    <n v="36"/>
    <x v="28"/>
    <x v="3"/>
    <x v="2"/>
    <n v="36"/>
    <x v="28"/>
  </r>
  <r>
    <n v="7080189"/>
    <n v="10041587"/>
    <s v="CS CONO SUR CHARD STL(P07)750 6U NORD"/>
    <n v="77"/>
    <x v="28"/>
    <x v="5"/>
    <x v="2"/>
    <n v="77"/>
    <x v="28"/>
  </r>
  <r>
    <n v="7080188"/>
    <n v="10042622"/>
    <s v="CS CONO SUR CHARD STLV(P07) 750 12U VE"/>
    <n v="231"/>
    <x v="28"/>
    <x v="5"/>
    <x v="2"/>
    <n v="231"/>
    <x v="28"/>
  </r>
  <r>
    <n v="7080187"/>
    <n v="10039680"/>
    <s v="CS CONO SUR CHARD STLV(P07)750 6U VEU"/>
    <n v="495"/>
    <x v="28"/>
    <x v="3"/>
    <x v="2"/>
    <n v="495"/>
    <x v="28"/>
  </r>
  <r>
    <n v="7080185"/>
    <n v="12005726"/>
    <s v="2175 CARME TERRUNYO 0750 CH 2007 1U CL"/>
    <n v="140"/>
    <x v="28"/>
    <x v="3"/>
    <x v="2"/>
    <n v="140"/>
    <x v="28"/>
  </r>
  <r>
    <n v="7080183"/>
    <n v="10036815"/>
    <s v="CA CANEPA CLASSICO STLV C.SAUV375 24UVEU"/>
    <n v="63"/>
    <x v="28"/>
    <x v="3"/>
    <x v="2"/>
    <n v="63"/>
    <x v="28"/>
  </r>
  <r>
    <n v="7080180"/>
    <n v="10048951"/>
    <s v="CS ORGANICO C.SA/CAR(P09)GOL75012U2009US"/>
    <n v="145"/>
    <x v="28"/>
    <x v="9"/>
    <x v="2"/>
    <n v="145"/>
    <x v="28"/>
  </r>
  <r>
    <n v="7080178"/>
    <n v="10047457"/>
    <s v="CS CONO SUR P.NOIR STLV(P07)750 12U JP"/>
    <n v="102"/>
    <x v="28"/>
    <x v="6"/>
    <x v="2"/>
    <n v="102"/>
    <x v="28"/>
  </r>
  <r>
    <n v="7080084"/>
    <n v="10039751"/>
    <s v="CYT SE S.BLC (CJA) 700 12U CL"/>
    <n v="2749.6"/>
    <x v="28"/>
    <x v="12"/>
    <x v="2"/>
    <n v="2749.6"/>
    <x v="28"/>
  </r>
  <r>
    <n v="7080176"/>
    <n v="10051867"/>
    <s v="MPO V.MPO VTAL CARM(P09)STLV75012U2010JP"/>
    <n v="125"/>
    <x v="28"/>
    <x v="3"/>
    <x v="2"/>
    <n v="125"/>
    <x v="28"/>
  </r>
  <r>
    <n v="7080091"/>
    <n v="10050097"/>
    <s v="CS RESERVA MERL(P08) 750 6U 2009 VEU"/>
    <n v="140"/>
    <x v="28"/>
    <x v="3"/>
    <x v="2"/>
    <n v="140"/>
    <x v="28"/>
  </r>
  <r>
    <n v="7080150"/>
    <n v="10041590"/>
    <s v="CS CONO SUR C.SAUV(P07)750 6U VAS"/>
    <n v="70"/>
    <x v="28"/>
    <x v="11"/>
    <x v="2"/>
    <n v="70"/>
    <x v="28"/>
  </r>
  <r>
    <n v="7080148"/>
    <n v="12005728"/>
    <s v="2175 CARME TERRUNYO 0750 CH 2007 1U BO"/>
    <n v="27.5"/>
    <x v="28"/>
    <x v="3"/>
    <x v="2"/>
    <n v="27.5"/>
    <x v="28"/>
  </r>
  <r>
    <n v="7080140"/>
    <n v="10043182"/>
    <s v="CS SOLEADO MERL STLV 750 6U 2010 GB"/>
    <n v="1521"/>
    <x v="28"/>
    <x v="5"/>
    <x v="2"/>
    <n v="1521"/>
    <x v="28"/>
  </r>
  <r>
    <n v="7080123"/>
    <n v="10051707"/>
    <s v="CS SOLEADO CAB/ROSE(ST) 750 6U 2010 GB"/>
    <n v="547.5"/>
    <x v="28"/>
    <x v="1"/>
    <x v="2"/>
    <n v="547.5"/>
    <x v="28"/>
  </r>
  <r>
    <n v="7080122"/>
    <n v="10052223"/>
    <s v="LR CANELO S.BLC 750 6U 2010 VEU"/>
    <n v="4827"/>
    <x v="28"/>
    <x v="5"/>
    <x v="2"/>
    <n v="4827"/>
    <x v="28"/>
  </r>
  <r>
    <n v="7080120"/>
    <n v="10048856"/>
    <s v="CS I NEGRA RVA S.BLC(P09)ST7506UBG2010GB"/>
    <n v="2940"/>
    <x v="28"/>
    <x v="3"/>
    <x v="2"/>
    <n v="2940"/>
    <x v="28"/>
  </r>
  <r>
    <n v="7080118"/>
    <n v="10047750"/>
    <s v="CS LAS ONDAS S.BLC(P07) STL750 6U 2010GB"/>
    <n v="1540"/>
    <x v="28"/>
    <x v="10"/>
    <x v="2"/>
    <n v="1540"/>
    <x v="28"/>
  </r>
  <r>
    <n v="7080117"/>
    <n v="10042435"/>
    <s v="CS CONO SUR C.SAUV (P07)750 12U VE"/>
    <n v="700"/>
    <x v="28"/>
    <x v="11"/>
    <x v="2"/>
    <n v="700"/>
    <x v="28"/>
  </r>
  <r>
    <n v="7080113"/>
    <n v="10048379"/>
    <s v="CS C.SUR TOC S.BLC(P08)STL1500 6U CA"/>
    <n v="80"/>
    <x v="28"/>
    <x v="12"/>
    <x v="2"/>
    <n v="80"/>
    <x v="28"/>
  </r>
  <r>
    <n v="7080110"/>
    <n v="10035486"/>
    <s v="CS CONO SUR TOC(P08)MERL STLV1500 6UCA"/>
    <n v="20"/>
    <x v="28"/>
    <x v="12"/>
    <x v="2"/>
    <n v="20"/>
    <x v="28"/>
  </r>
  <r>
    <n v="7080109"/>
    <n v="10049871"/>
    <s v="MPO BLEND C.SAUV/MERL(P09)750 12U VEU"/>
    <n v="98"/>
    <x v="28"/>
    <x v="11"/>
    <x v="2"/>
    <n v="98"/>
    <x v="28"/>
  </r>
  <r>
    <n v="7080101"/>
    <n v="10046303"/>
    <s v="CS LOS GANSOS CHARD STLV 750 6U NL"/>
    <n v="675"/>
    <x v="28"/>
    <x v="3"/>
    <x v="2"/>
    <n v="675"/>
    <x v="28"/>
  </r>
  <r>
    <n v="7080455"/>
    <n v="10049817"/>
    <s v="MPO BLEND MERL(P09)750 12U LATAM"/>
    <m/>
    <x v="28"/>
    <x v="11"/>
    <x v="1"/>
    <n v="797"/>
    <x v="28"/>
  </r>
  <r>
    <n v="7080177"/>
    <n v="10030387"/>
    <s v="CS REY L.ANDES RVA CHAR(P08)STLV7506UVEU"/>
    <n v="68"/>
    <x v="28"/>
    <x v="3"/>
    <x v="2"/>
    <n v="68"/>
    <x v="28"/>
  </r>
  <r>
    <n v="1256130"/>
    <n v="10033938"/>
    <s v="CYT EXPORTACION BLANCO(P08) 700 12U CL"/>
    <n v="2681.4666670000001"/>
    <x v="28"/>
    <x v="12"/>
    <x v="2"/>
    <n v="2681.4666670000001"/>
    <x v="28"/>
  </r>
  <r>
    <n v="1257671"/>
    <n v="10041224"/>
    <s v="CYT SUNR CARM(P08) 750 6U RU"/>
    <n v="1028"/>
    <x v="28"/>
    <x v="11"/>
    <x v="2"/>
    <n v="1028"/>
    <x v="28"/>
  </r>
  <r>
    <n v="1257662"/>
    <n v="10022500"/>
    <s v="CYT FRONT S.BLC(P06) 750 6U RU"/>
    <n v="3445"/>
    <x v="28"/>
    <x v="2"/>
    <x v="2"/>
    <n v="3445"/>
    <x v="28"/>
  </r>
  <r>
    <n v="1257607"/>
    <n v="10048561"/>
    <s v="CA CLASSICO CARM STIC  750 6U VIN"/>
    <n v="98"/>
    <x v="28"/>
    <x v="5"/>
    <x v="2"/>
    <n v="98"/>
    <x v="28"/>
  </r>
  <r>
    <n v="1257447"/>
    <n v="10051663"/>
    <s v="CYT SPARKLING WINE BRUT(P09) 750 12U VAR"/>
    <n v="500"/>
    <x v="28"/>
    <x v="9"/>
    <x v="2"/>
    <n v="500"/>
    <x v="28"/>
  </r>
  <r>
    <n v="1257363"/>
    <n v="12006089"/>
    <s v="2100 C.SAUV MELCHOR 0750 CH 2007 1U US"/>
    <n v="250"/>
    <x v="28"/>
    <x v="9"/>
    <x v="2"/>
    <n v="250"/>
    <x v="28"/>
  </r>
  <r>
    <n v="1257101"/>
    <n v="10044918"/>
    <s v="CYT CASILL C.SAUV ECO 750 12U (LR)CA"/>
    <n v="1531"/>
    <x v="28"/>
    <x v="2"/>
    <x v="2"/>
    <n v="1531"/>
    <x v="28"/>
  </r>
  <r>
    <n v="1257062"/>
    <n v="10043019"/>
    <s v="CYT MARQUES C.SAUV 750 12U 2008 VEU"/>
    <n v="70"/>
    <x v="28"/>
    <x v="9"/>
    <x v="2"/>
    <n v="70"/>
    <x v="28"/>
  </r>
  <r>
    <n v="1256885"/>
    <n v="10044935"/>
    <s v="CYT CASILL C.SAUV ECO 750 12U US"/>
    <n v="5502"/>
    <x v="28"/>
    <x v="0"/>
    <x v="2"/>
    <n v="5502"/>
    <x v="28"/>
  </r>
  <r>
    <n v="1256880"/>
    <n v="10044974"/>
    <s v="CYT CASILL CARM ECO 750 12U US"/>
    <n v="5454"/>
    <x v="28"/>
    <x v="0"/>
    <x v="2"/>
    <n v="5454"/>
    <x v="28"/>
  </r>
  <r>
    <n v="1256611"/>
    <n v="10012341"/>
    <s v="CYT LICOR DE CACAO 96(N) 750 6U CL"/>
    <n v="561"/>
    <x v="28"/>
    <x v="10"/>
    <x v="2"/>
    <n v="561"/>
    <x v="28"/>
  </r>
  <r>
    <n v="1256445"/>
    <n v="12006264"/>
    <s v="2105 C.SAUV RVA PRIV ECO 0750 CH 2009"/>
    <n v="1502"/>
    <x v="28"/>
    <x v="3"/>
    <x v="2"/>
    <n v="1502"/>
    <x v="28"/>
  </r>
  <r>
    <n v="1256305"/>
    <n v="10043019"/>
    <s v="CYT MARQUES C.SAUV 750 12U 2008 VEU"/>
    <n v="25"/>
    <x v="28"/>
    <x v="9"/>
    <x v="2"/>
    <n v="25"/>
    <x v="28"/>
  </r>
  <r>
    <n v="1254533"/>
    <n v="10029723"/>
    <s v="CYT FRONT CAB/MER(P07)1500 6U US"/>
    <n v="12000"/>
    <x v="28"/>
    <x v="1"/>
    <x v="2"/>
    <n v="12000"/>
    <x v="28"/>
  </r>
  <r>
    <n v="1256176"/>
    <n v="10042084"/>
    <s v="CYT EXPORTACION TINTO(P08) 1500 6U CL"/>
    <n v="16612"/>
    <x v="28"/>
    <x v="12"/>
    <x v="2"/>
    <n v="16612"/>
    <x v="28"/>
  </r>
  <r>
    <n v="1257763"/>
    <n v="10051745"/>
    <s v="CYT CASILL C.SAUV ECO 750 6U 2010 GB"/>
    <n v="5503.5"/>
    <x v="28"/>
    <x v="2"/>
    <x v="2"/>
    <n v="5503.5"/>
    <x v="28"/>
  </r>
  <r>
    <n v="1256126"/>
    <n v="10042636"/>
    <s v="CYT EXPORTACION BLC(P08) 1500 6U CL"/>
    <n v="8290"/>
    <x v="28"/>
    <x v="12"/>
    <x v="2"/>
    <n v="8290"/>
    <x v="28"/>
  </r>
  <r>
    <n v="1256104"/>
    <n v="10044729"/>
    <s v="CYT FRONT CHARD STLV(P06)750 12U 2010JP"/>
    <n v="11040"/>
    <x v="28"/>
    <x v="0"/>
    <x v="2"/>
    <n v="11040"/>
    <x v="28"/>
  </r>
  <r>
    <n v="1256100"/>
    <n v="10049364"/>
    <s v="CYT FRONT C.SAUV STLV(P06)750 12U2010 JP"/>
    <n v="11049"/>
    <x v="28"/>
    <x v="0"/>
    <x v="2"/>
    <n v="11049"/>
    <x v="28"/>
  </r>
  <r>
    <n v="1255615"/>
    <n v="10041999"/>
    <s v="CYT FRONT BIB CHARD(SLIM) 3L 4U 2010 CA"/>
    <n v="224"/>
    <x v="28"/>
    <x v="7"/>
    <x v="2"/>
    <n v="224"/>
    <x v="28"/>
  </r>
  <r>
    <n v="1255434"/>
    <n v="10044194"/>
    <s v="CYT FRONT C.SAUV(P07) STICK 1500 6U US"/>
    <n v="595"/>
    <x v="28"/>
    <x v="1"/>
    <x v="2"/>
    <n v="595"/>
    <x v="28"/>
  </r>
  <r>
    <n v="1255432"/>
    <n v="10044194"/>
    <s v="CYT FRONT C.SAUV(P07) STICK 1500 6U US"/>
    <n v="3038"/>
    <x v="28"/>
    <x v="1"/>
    <x v="2"/>
    <n v="3038"/>
    <x v="28"/>
  </r>
  <r>
    <n v="1254574"/>
    <n v="10025780"/>
    <s v="CYT MT PACK FRON(P07) 4 MERLOT 187 6U US"/>
    <n v="870.17333329999997"/>
    <x v="28"/>
    <x v="10"/>
    <x v="2"/>
    <n v="870.17333329999997"/>
    <x v="28"/>
  </r>
  <r>
    <n v="1254562"/>
    <n v="10034439"/>
    <s v="CYT XPLOR C.C CAB/MER4P(MANTA)1500 6U US"/>
    <n v="2752"/>
    <x v="28"/>
    <x v="1"/>
    <x v="2"/>
    <n v="2752"/>
    <x v="28"/>
  </r>
  <r>
    <n v="1254555"/>
    <n v="10029734"/>
    <s v="CYT FRONT MERLOT(P07) 1500 6U US"/>
    <n v="5762"/>
    <x v="28"/>
    <x v="1"/>
    <x v="2"/>
    <n v="5762"/>
    <x v="28"/>
  </r>
  <r>
    <n v="1254550"/>
    <n v="10029731"/>
    <s v="CYT FRONT CHARD(P07) 1500 6U US"/>
    <n v="6080"/>
    <x v="28"/>
    <x v="1"/>
    <x v="2"/>
    <n v="6080"/>
    <x v="28"/>
  </r>
  <r>
    <n v="1254543"/>
    <n v="10033275"/>
    <s v="CYT FRONT CC CA/ME(P07 MANT)4P1500 6U US"/>
    <n v="8192"/>
    <x v="28"/>
    <x v="1"/>
    <x v="2"/>
    <n v="8192"/>
    <x v="28"/>
  </r>
  <r>
    <n v="1258130"/>
    <n v="10044567"/>
    <s v="CYT FRONT S.BLC(P06) 750 6U AO"/>
    <n v="42"/>
    <x v="28"/>
    <x v="2"/>
    <x v="2"/>
    <n v="42"/>
    <x v="28"/>
  </r>
  <r>
    <n v="1256183"/>
    <n v="10033937"/>
    <s v="CYT EXPORTACION TINTO(P08) 700 12U CL"/>
    <n v="5499.2"/>
    <x v="28"/>
    <x v="12"/>
    <x v="2"/>
    <n v="5499.2"/>
    <x v="28"/>
  </r>
  <r>
    <n v="1258003"/>
    <n v="10048660"/>
    <s v="CYT TRIO RVA C.SAU(P10)(90P)75012U2008MX"/>
    <n v="504"/>
    <x v="28"/>
    <x v="3"/>
    <x v="2"/>
    <n v="504"/>
    <x v="28"/>
  </r>
  <r>
    <n v="7080369"/>
    <n v="10045787"/>
    <s v="CS I.NEGRA C.SAV/MER DUAL(P09)750 6U VEU"/>
    <m/>
    <x v="28"/>
    <x v="11"/>
    <x v="1"/>
    <n v="98"/>
    <x v="28"/>
  </r>
  <r>
    <n v="1258126"/>
    <n v="10041218"/>
    <s v="CYT SUNR CARM(P08) 750 6U AO"/>
    <n v="31.5"/>
    <x v="28"/>
    <x v="11"/>
    <x v="2"/>
    <n v="31.5"/>
    <x v="28"/>
  </r>
  <r>
    <n v="1258125"/>
    <n v="10051637"/>
    <s v="CYT CASILL SHI ECO 750 6U 2010 GB"/>
    <n v="504"/>
    <x v="28"/>
    <x v="2"/>
    <x v="2"/>
    <n v="504"/>
    <x v="28"/>
  </r>
  <r>
    <n v="1258122"/>
    <n v="10051634"/>
    <s v="CYT CASILL SHI ECO 750 6U 2010 DK/NL"/>
    <n v="880"/>
    <x v="28"/>
    <x v="2"/>
    <x v="2"/>
    <n v="880"/>
    <x v="28"/>
  </r>
  <r>
    <n v="1258106"/>
    <n v="10045701"/>
    <s v="CYT CYT RVDO MOSC/SEM 750 12U VES"/>
    <n v="212"/>
    <x v="28"/>
    <x v="12"/>
    <x v="2"/>
    <n v="212"/>
    <x v="28"/>
  </r>
  <r>
    <n v="1258100"/>
    <n v="10033283"/>
    <s v="CYT SUNRISE C.SAUV(P08) 187 24U LATAM"/>
    <n v="64.328000000000003"/>
    <x v="28"/>
    <x v="10"/>
    <x v="2"/>
    <n v="64.328000000000003"/>
    <x v="28"/>
  </r>
  <r>
    <n v="1258091"/>
    <n v="10045261"/>
    <s v="CYT CASILL MALB ECO 750 12U 2010 VES"/>
    <n v="182"/>
    <x v="28"/>
    <x v="5"/>
    <x v="2"/>
    <n v="182"/>
    <x v="28"/>
  </r>
  <r>
    <n v="1258090"/>
    <n v="10050189"/>
    <s v="CYT FRONT BIB CAB.SAUV(P06)SLIM 3L 4U AO"/>
    <n v="1120"/>
    <x v="28"/>
    <x v="7"/>
    <x v="2"/>
    <n v="1109.333333"/>
    <x v="28"/>
  </r>
  <r>
    <n v="1258088"/>
    <n v="10047776"/>
    <s v="CYT CASILL SHIR/ROS STL 750 12U 2010 VES"/>
    <n v="70"/>
    <x v="28"/>
    <x v="5"/>
    <x v="2"/>
    <n v="70"/>
    <x v="28"/>
  </r>
  <r>
    <n v="1258086"/>
    <n v="10038422"/>
    <s v="CYT CASILL P.NOIR 750 12U 2009 LATAM"/>
    <n v="185"/>
    <x v="28"/>
    <x v="5"/>
    <x v="2"/>
    <n v="185"/>
    <x v="28"/>
  </r>
  <r>
    <n v="1258082"/>
    <n v="10037349"/>
    <s v="CYT CASILL GEW STLV 750 12U 2009 VES"/>
    <n v="69"/>
    <x v="28"/>
    <x v="3"/>
    <x v="2"/>
    <n v="69"/>
    <x v="28"/>
  </r>
  <r>
    <n v="1258081"/>
    <n v="10020043"/>
    <s v="CYT CASILL SHIRAZ 750 12U LATAM"/>
    <n v="452"/>
    <x v="28"/>
    <x v="3"/>
    <x v="2"/>
    <n v="452"/>
    <x v="28"/>
  </r>
  <r>
    <n v="1257675"/>
    <n v="10041340"/>
    <s v="CYT SUNR SHIRAZ(P08) 750 6U RU"/>
    <n v="966"/>
    <x v="28"/>
    <x v="12"/>
    <x v="2"/>
    <n v="966"/>
    <x v="28"/>
  </r>
  <r>
    <n v="1258005"/>
    <n v="10050856"/>
    <s v="CYT TRIO RVA MERL(P10)750 12U 2010 MX"/>
    <n v="504"/>
    <x v="28"/>
    <x v="3"/>
    <x v="2"/>
    <n v="504"/>
    <x v="28"/>
  </r>
  <r>
    <n v="1257676"/>
    <n v="10042015"/>
    <s v="CYT FRONT BIB CHARD(SLIM) 3L 4U 2010 RU"/>
    <n v="1938.666667"/>
    <x v="28"/>
    <x v="7"/>
    <x v="2"/>
    <n v="1938.666667"/>
    <x v="28"/>
  </r>
  <r>
    <n v="1257977"/>
    <n v="10048623"/>
    <s v="CYT TRIO RVA CHARD(P10)750 12U 2009 MX"/>
    <n v="176"/>
    <x v="28"/>
    <x v="9"/>
    <x v="2"/>
    <n v="176"/>
    <x v="28"/>
  </r>
  <r>
    <n v="1257971"/>
    <n v="10041426"/>
    <s v="CYT FRONT P.GRIGIO(P07)1500 6U US"/>
    <n v="1090"/>
    <x v="28"/>
    <x v="1"/>
    <x v="2"/>
    <n v="1090"/>
    <x v="28"/>
  </r>
  <r>
    <n v="1257946"/>
    <n v="10041255"/>
    <s v="CYT SUNR CHARD(P08) 750 12U LATAM"/>
    <n v="44"/>
    <x v="28"/>
    <x v="11"/>
    <x v="2"/>
    <n v="44"/>
    <x v="28"/>
  </r>
  <r>
    <n v="1257941"/>
    <n v="10038011"/>
    <s v="CYT CASILL SHIRAZ 750 12U PE"/>
    <n v="33"/>
    <x v="28"/>
    <x v="3"/>
    <x v="2"/>
    <n v="33"/>
    <x v="28"/>
  </r>
  <r>
    <n v="1257925"/>
    <n v="10037319"/>
    <s v="CYT CASILL VIOG STLV 750 6U 2009 NL"/>
    <n v="330"/>
    <x v="28"/>
    <x v="3"/>
    <x v="2"/>
    <n v="330"/>
    <x v="28"/>
  </r>
  <r>
    <n v="1257914"/>
    <n v="10049467"/>
    <s v="CYT CYT MERL(P09)STLV 750 6U 2010 GB"/>
    <n v="350"/>
    <x v="28"/>
    <x v="3"/>
    <x v="2"/>
    <n v="350"/>
    <x v="28"/>
  </r>
  <r>
    <n v="1257908"/>
    <n v="10038401"/>
    <s v="CYT CASILL P.NOIR 750 12U 2009 VEU"/>
    <n v="233"/>
    <x v="28"/>
    <x v="3"/>
    <x v="2"/>
    <n v="233"/>
    <x v="28"/>
  </r>
  <r>
    <n v="1257852"/>
    <n v="10048082"/>
    <s v="CYT MOUNTAIN RANGE CAB/RO STL 750 6U GB"/>
    <n v="70"/>
    <x v="28"/>
    <x v="5"/>
    <x v="2"/>
    <n v="70"/>
    <x v="28"/>
  </r>
  <r>
    <n v="1257822"/>
    <n v="10048975"/>
    <s v="CYT FRONT C.SAUV(P06) 1500 6U 2010 JP"/>
    <n v="80"/>
    <x v="28"/>
    <x v="1"/>
    <x v="2"/>
    <n v="80"/>
    <x v="28"/>
  </r>
  <r>
    <n v="1257821"/>
    <n v="10045264"/>
    <s v="CYT CASILL MALB ECO 750 12U 2010 LCBO CA"/>
    <n v="560"/>
    <x v="28"/>
    <x v="5"/>
    <x v="2"/>
    <n v="560"/>
    <x v="28"/>
  </r>
  <r>
    <n v="1257791"/>
    <n v="10043952"/>
    <s v="CYT CYT MERL(ST)(SIN FTE)750 12U 2010GB"/>
    <n v="140"/>
    <x v="28"/>
    <x v="5"/>
    <x v="2"/>
    <n v="140"/>
    <x v="28"/>
  </r>
  <r>
    <n v="1257789"/>
    <n v="10029436"/>
    <s v="CYT MOUNTAIN RANGE MERLOT(STLV) 750 6UGB"/>
    <n v="140"/>
    <x v="28"/>
    <x v="1"/>
    <x v="2"/>
    <n v="140"/>
    <x v="28"/>
  </r>
  <r>
    <n v="1254529"/>
    <n v="10025773"/>
    <s v="CYT FRONT C.C CAB/MER(P07) 4P 1500 6U US"/>
    <n v="2304"/>
    <x v="28"/>
    <x v="1"/>
    <x v="2"/>
    <n v="2304"/>
    <x v="28"/>
  </r>
  <r>
    <n v="1258007"/>
    <n v="10044285"/>
    <s v="CYT G.RVA S.RIBERAS C.SAU 750 6U 2008VES"/>
    <n v="99"/>
    <x v="28"/>
    <x v="9"/>
    <x v="2"/>
    <n v="99"/>
    <x v="28"/>
  </r>
  <r>
    <n v="7080308"/>
    <n v="10052294"/>
    <s v="LR LA FONDA FAIRTRADE CSA/CA75012U2009CA"/>
    <m/>
    <x v="28"/>
    <x v="5"/>
    <x v="1"/>
    <n v="112"/>
    <x v="28"/>
  </r>
  <r>
    <n v="7080014"/>
    <n v="10050163"/>
    <s v="CS I.NEGRA RVA C.SAUV(P09)STLV 750 6UVEU"/>
    <m/>
    <x v="28"/>
    <x v="5"/>
    <x v="1"/>
    <n v="25"/>
    <x v="28"/>
  </r>
  <r>
    <n v="1258754"/>
    <n v="10043478"/>
    <s v="CYT COOPER RANGE C.SAU ST 750 6U 2010 GB"/>
    <m/>
    <x v="28"/>
    <x v="5"/>
    <x v="1"/>
    <n v="770"/>
    <x v="28"/>
  </r>
  <r>
    <n v="1258502"/>
    <n v="10047503"/>
    <s v="CYT CHATEAU SUBERC C.SAUV 750 12U VAS"/>
    <m/>
    <x v="28"/>
    <x v="5"/>
    <x v="1"/>
    <n v="238"/>
    <x v="28"/>
  </r>
  <r>
    <n v="7079828"/>
    <n v="10051525"/>
    <s v="MPO BLEND C.SA/MER ST(P09)STIC 75012U SE"/>
    <m/>
    <x v="28"/>
    <x v="5"/>
    <x v="1"/>
    <n v="420"/>
    <x v="28"/>
  </r>
  <r>
    <n v="1259514"/>
    <n v="10045982"/>
    <s v="CA CLASSICO MERL STIC STLV 750 6U DK"/>
    <m/>
    <x v="28"/>
    <x v="5"/>
    <x v="1"/>
    <n v="70"/>
    <x v="28"/>
  </r>
  <r>
    <n v="1258228"/>
    <n v="10019483"/>
    <s v="CYT COOPER RANGE MERLOT(STLV) 750 6U GB"/>
    <m/>
    <x v="28"/>
    <x v="5"/>
    <x v="1"/>
    <n v="700"/>
    <x v="28"/>
  </r>
  <r>
    <n v="7080067"/>
    <n v="10051887"/>
    <s v="MPO V.MPO VTAL MERLOT(P09)STLV750 12UVAS"/>
    <m/>
    <x v="28"/>
    <x v="5"/>
    <x v="1"/>
    <n v="588"/>
    <x v="28"/>
  </r>
  <r>
    <n v="1259083"/>
    <n v="10050201"/>
    <s v="CYT FRONT MERL(P06) 750 6U 2010 VEU"/>
    <m/>
    <x v="28"/>
    <x v="5"/>
    <x v="1"/>
    <n v="240"/>
    <x v="28"/>
  </r>
  <r>
    <n v="1259796"/>
    <n v="10031070"/>
    <s v="CYT SUNR MERL(P08) 750 12U LATAM"/>
    <m/>
    <x v="28"/>
    <x v="5"/>
    <x v="1"/>
    <n v="80.999999990000006"/>
    <x v="28"/>
  </r>
  <r>
    <n v="1258672"/>
    <n v="10046049"/>
    <s v="CA CLASSICO C.SAUV STIC STLV 750 12U NO"/>
    <m/>
    <x v="28"/>
    <x v="5"/>
    <x v="1"/>
    <n v="721"/>
    <x v="28"/>
  </r>
  <r>
    <n v="7079779"/>
    <n v="10034656"/>
    <s v="CS CONO SUR C.SAUV STLV(P07) 375 24U JP"/>
    <m/>
    <x v="28"/>
    <x v="5"/>
    <x v="1"/>
    <n v="17"/>
    <x v="28"/>
  </r>
  <r>
    <n v="7079950"/>
    <n v="10030387"/>
    <s v="CS REY L.ANDES RVA CHAR(P08)STLV7506UVEU"/>
    <m/>
    <x v="28"/>
    <x v="5"/>
    <x v="1"/>
    <n v="132"/>
    <x v="28"/>
  </r>
  <r>
    <n v="1254538"/>
    <n v="10031847"/>
    <s v="CYT FRONT C.SA/MER(P07)750 12U US"/>
    <n v="1400"/>
    <x v="28"/>
    <x v="2"/>
    <x v="2"/>
    <n v="1400"/>
    <x v="28"/>
  </r>
  <r>
    <n v="7080033"/>
    <n v="10044083"/>
    <s v="LR LA FONDA FAIRTRADE CSA/CA7506U2009VEU"/>
    <m/>
    <x v="28"/>
    <x v="5"/>
    <x v="1"/>
    <n v="775"/>
    <x v="28"/>
  </r>
  <r>
    <n v="1258472"/>
    <n v="10043997"/>
    <s v="CYT LOS VILOS MERLOT(ST)750 12U 2010GB"/>
    <m/>
    <x v="28"/>
    <x v="5"/>
    <x v="1"/>
    <n v="210"/>
    <x v="28"/>
  </r>
  <r>
    <n v="7080018"/>
    <n v="10052257"/>
    <s v="LR CANELO CSA/CA 750 6U 2009 VEU"/>
    <m/>
    <x v="28"/>
    <x v="5"/>
    <x v="1"/>
    <n v="5005"/>
    <x v="28"/>
  </r>
  <r>
    <n v="7080282"/>
    <n v="10052291"/>
    <s v="LR LA FONDA FAIRTRADE S.BLC 75012U2009CA"/>
    <m/>
    <x v="28"/>
    <x v="5"/>
    <x v="1"/>
    <n v="112"/>
    <x v="28"/>
  </r>
  <r>
    <n v="7079992"/>
    <n v="10044084"/>
    <s v="LR LA FONDA FAIRTRADE S.BLC 7506U2009VEU"/>
    <m/>
    <x v="28"/>
    <x v="5"/>
    <x v="1"/>
    <n v="2633"/>
    <x v="28"/>
  </r>
  <r>
    <n v="7080122"/>
    <n v="10052223"/>
    <s v="LR CANELO S.BLC 750 6U 2010 VEU"/>
    <m/>
    <x v="28"/>
    <x v="5"/>
    <x v="1"/>
    <n v="5000"/>
    <x v="28"/>
  </r>
  <r>
    <n v="7080192"/>
    <n v="10039498"/>
    <s v="CS CONO SUR CHARD STLV(P07) 750 12U US"/>
    <m/>
    <x v="28"/>
    <x v="5"/>
    <x v="1"/>
    <n v="73"/>
    <x v="28"/>
  </r>
  <r>
    <n v="7080189"/>
    <n v="10041587"/>
    <s v="CS CONO SUR CHARD STL(P07)750 6U NORD"/>
    <m/>
    <x v="28"/>
    <x v="5"/>
    <x v="1"/>
    <n v="77.000000020000002"/>
    <x v="28"/>
  </r>
  <r>
    <n v="7079928"/>
    <n v="10043367"/>
    <s v="CS LOS GANSOS CHARD STLV 750 6U 2009GB"/>
    <m/>
    <x v="28"/>
    <x v="5"/>
    <x v="1"/>
    <n v="54.999999989999999"/>
    <x v="28"/>
  </r>
  <r>
    <n v="7080188"/>
    <n v="10042622"/>
    <s v="CS CONO SUR CHARD STLV(P07) 750 12U VE"/>
    <m/>
    <x v="28"/>
    <x v="5"/>
    <x v="1"/>
    <n v="231"/>
    <x v="28"/>
  </r>
  <r>
    <n v="7079012"/>
    <n v="10039593"/>
    <s v="CS CONO SUR CHARD STLV(P07)750 12U VAS"/>
    <m/>
    <x v="28"/>
    <x v="5"/>
    <x v="1"/>
    <n v="150"/>
    <x v="28"/>
  </r>
  <r>
    <n v="1258216"/>
    <n v="10045259"/>
    <s v="CYT CASILL MALB ECO 750 12U 2010 LATAM"/>
    <m/>
    <x v="28"/>
    <x v="5"/>
    <x v="1"/>
    <n v="840"/>
    <x v="28"/>
  </r>
  <r>
    <n v="1258625"/>
    <n v="10045272"/>
    <s v="CYT CASILL MALB ECO 750 6U 2010 ZA"/>
    <m/>
    <x v="28"/>
    <x v="5"/>
    <x v="1"/>
    <n v="294"/>
    <x v="28"/>
  </r>
  <r>
    <n v="1257821"/>
    <n v="10045264"/>
    <s v="CYT CASILL MALB ECO 750 12U 2010 LCBO CA"/>
    <m/>
    <x v="28"/>
    <x v="5"/>
    <x v="1"/>
    <n v="560"/>
    <x v="28"/>
  </r>
  <r>
    <n v="1260648"/>
    <n v="12005981"/>
    <s v="9300 C.SAUV/CARM LOS ROBLES 0750 ST 2009"/>
    <m/>
    <x v="28"/>
    <x v="5"/>
    <x v="1"/>
    <n v="719.11111110000002"/>
    <x v="28"/>
  </r>
  <r>
    <m/>
    <m/>
    <m/>
    <m/>
    <x v="28"/>
    <x v="12"/>
    <x v="0"/>
    <n v="50916"/>
    <x v="28"/>
  </r>
  <r>
    <n v="1254528"/>
    <n v="10025773"/>
    <s v="CYT FRONT C.C CAB/MER(P07) 4P 1500 6U US"/>
    <n v="2304"/>
    <x v="28"/>
    <x v="1"/>
    <x v="2"/>
    <n v="2304"/>
    <x v="28"/>
  </r>
  <r>
    <n v="1254525"/>
    <n v="10044655"/>
    <s v="CYT FRONT C.SAUV(P07)(STICKER)750 12U US"/>
    <n v="1120"/>
    <x v="28"/>
    <x v="2"/>
    <x v="2"/>
    <n v="1120"/>
    <x v="28"/>
  </r>
  <r>
    <n v="1235982"/>
    <n v="12006195"/>
    <s v="1175 S.BLC TERRUNYO 0750 ST 2010"/>
    <n v="764.5"/>
    <x v="28"/>
    <x v="9"/>
    <x v="2"/>
    <n v="764.5"/>
    <x v="28"/>
  </r>
  <r>
    <m/>
    <m/>
    <m/>
    <m/>
    <x v="28"/>
    <x v="0"/>
    <x v="0"/>
    <n v="52203"/>
    <x v="28"/>
  </r>
  <r>
    <m/>
    <m/>
    <m/>
    <m/>
    <x v="28"/>
    <x v="7"/>
    <x v="0"/>
    <n v="13502"/>
    <x v="28"/>
  </r>
  <r>
    <m/>
    <m/>
    <m/>
    <m/>
    <x v="28"/>
    <x v="9"/>
    <x v="0"/>
    <n v="21295"/>
    <x v="28"/>
  </r>
  <r>
    <m/>
    <m/>
    <m/>
    <m/>
    <x v="28"/>
    <x v="5"/>
    <x v="0"/>
    <n v="33390"/>
    <x v="28"/>
  </r>
  <r>
    <m/>
    <m/>
    <m/>
    <m/>
    <x v="28"/>
    <x v="4"/>
    <x v="0"/>
    <n v="160"/>
    <x v="28"/>
  </r>
  <r>
    <m/>
    <m/>
    <m/>
    <m/>
    <x v="28"/>
    <x v="3"/>
    <x v="0"/>
    <n v="37464"/>
    <x v="28"/>
  </r>
  <r>
    <m/>
    <m/>
    <m/>
    <m/>
    <x v="28"/>
    <x v="1"/>
    <x v="0"/>
    <n v="61177"/>
    <x v="28"/>
  </r>
  <r>
    <m/>
    <m/>
    <m/>
    <m/>
    <x v="28"/>
    <x v="2"/>
    <x v="0"/>
    <n v="45258"/>
    <x v="28"/>
  </r>
  <r>
    <m/>
    <m/>
    <m/>
    <m/>
    <x v="28"/>
    <x v="10"/>
    <x v="0"/>
    <n v="4733"/>
    <x v="28"/>
  </r>
  <r>
    <n v="1258696"/>
    <n v="10046041"/>
    <s v="CA CLASSICO C.SAUV STIC  750 12U LATAM"/>
    <m/>
    <x v="28"/>
    <x v="5"/>
    <x v="1"/>
    <n v="42.000000010000001"/>
    <x v="28"/>
  </r>
  <r>
    <m/>
    <m/>
    <m/>
    <m/>
    <x v="28"/>
    <x v="8"/>
    <x v="0"/>
    <n v="11211"/>
    <x v="28"/>
  </r>
  <r>
    <n v="7079957"/>
    <n v="10047615"/>
    <s v="CS LA COCOTERA MERL STLV 750 6U NL"/>
    <m/>
    <x v="28"/>
    <x v="5"/>
    <x v="1"/>
    <n v="1425"/>
    <x v="28"/>
  </r>
  <r>
    <m/>
    <m/>
    <m/>
    <m/>
    <x v="28"/>
    <x v="11"/>
    <x v="0"/>
    <n v="33496"/>
    <x v="28"/>
  </r>
  <r>
    <n v="1258178"/>
    <n v="10044446"/>
    <s v="CYT FRONT MERL(P06) 750 12U CN"/>
    <m/>
    <x v="28"/>
    <x v="2"/>
    <x v="1"/>
    <n v="294"/>
    <x v="28"/>
  </r>
  <r>
    <n v="1258238"/>
    <n v="10044564"/>
    <s v="CYT FRONT MERL(P06) 750 6U AO"/>
    <m/>
    <x v="28"/>
    <x v="2"/>
    <x v="1"/>
    <n v="97.999999990000006"/>
    <x v="28"/>
  </r>
  <r>
    <n v="1258869"/>
    <n v="10052367"/>
    <s v="CYT SENDERO C.SAUV/RO(P07)ST ECO 7506UBE"/>
    <m/>
    <x v="28"/>
    <x v="5"/>
    <x v="1"/>
    <n v="70.444444450000006"/>
    <x v="28"/>
  </r>
  <r>
    <n v="1258490"/>
    <n v="10051534"/>
    <s v="CYT CASILL CARM ECO 750 12U 2010 JP"/>
    <m/>
    <x v="28"/>
    <x v="5"/>
    <x v="1"/>
    <n v="140"/>
    <x v="28"/>
  </r>
  <r>
    <n v="1259007"/>
    <n v="10044972"/>
    <s v="CYT CASILL CARM ECO 750 12U LATAM"/>
    <m/>
    <x v="28"/>
    <x v="5"/>
    <x v="1"/>
    <n v="42.000000010000001"/>
    <x v="28"/>
  </r>
  <r>
    <n v="1259474"/>
    <n v="21000103"/>
    <s v="2182 CASILL CARM ECO 750 6U CH 2010 DK"/>
    <m/>
    <x v="28"/>
    <x v="5"/>
    <x v="1"/>
    <n v="350"/>
    <x v="28"/>
  </r>
  <r>
    <n v="1258152"/>
    <n v="10051562"/>
    <s v="CYT SUNR CARM(P08)STLV  750 12U 2010JP"/>
    <m/>
    <x v="28"/>
    <x v="5"/>
    <x v="1"/>
    <n v="1915"/>
    <x v="28"/>
  </r>
  <r>
    <n v="1258844"/>
    <n v="10041233"/>
    <s v="CYT SUNR CARM(P08) 750 12U UA"/>
    <m/>
    <x v="28"/>
    <x v="5"/>
    <x v="1"/>
    <n v="21"/>
    <x v="28"/>
  </r>
  <r>
    <n v="1257791"/>
    <n v="10043952"/>
    <s v="CYT CYT MERL(ST)(SIN FTE)750 12U 2010GB"/>
    <m/>
    <x v="28"/>
    <x v="5"/>
    <x v="1"/>
    <n v="140"/>
    <x v="28"/>
  </r>
  <r>
    <n v="7080140"/>
    <n v="10043182"/>
    <s v="CS SOLEADO MERL STLV 750 6U 2010 GB"/>
    <m/>
    <x v="28"/>
    <x v="5"/>
    <x v="1"/>
    <n v="1521"/>
    <x v="28"/>
  </r>
  <r>
    <n v="7080047"/>
    <n v="10047994"/>
    <s v="CYT PATO TORRENTE MERL(P09) 75012U2010GB"/>
    <m/>
    <x v="28"/>
    <x v="5"/>
    <x v="1"/>
    <n v="60.000000010000001"/>
    <x v="28"/>
  </r>
  <r>
    <n v="1258131"/>
    <n v="10043277"/>
    <s v="CYT TERRUNYO S.BLC ST 750 6U 2009 VEU"/>
    <n v="30"/>
    <x v="28"/>
    <x v="3"/>
    <x v="2"/>
    <n v="30"/>
    <x v="28"/>
  </r>
  <r>
    <m/>
    <m/>
    <m/>
    <m/>
    <x v="28"/>
    <x v="6"/>
    <x v="0"/>
    <n v="9704"/>
    <x v="28"/>
  </r>
  <r>
    <n v="1258675"/>
    <n v="10051640"/>
    <s v="CYT CASILL P.NOIR STLV 750 12U 2009 JP"/>
    <n v="264"/>
    <x v="28"/>
    <x v="5"/>
    <x v="2"/>
    <n v="264"/>
    <x v="28"/>
  </r>
  <r>
    <n v="1258762"/>
    <n v="10045161"/>
    <s v="CYT CASILL S.BLC ECO 750 6U 2010 GB"/>
    <n v="1765"/>
    <x v="28"/>
    <x v="2"/>
    <x v="2"/>
    <n v="1765"/>
    <x v="28"/>
  </r>
  <r>
    <n v="1258761"/>
    <n v="10050042"/>
    <s v="CYT SUNR BIB SHIRAZ(P08) 3L 4U 2010 GB"/>
    <n v="220"/>
    <x v="28"/>
    <x v="7"/>
    <x v="2"/>
    <n v="220"/>
    <x v="28"/>
  </r>
  <r>
    <n v="1258760"/>
    <n v="10041865"/>
    <s v="CYT SUNR S.BLC STLV(P08)BL750 6U 2010 GB"/>
    <n v="140"/>
    <x v="28"/>
    <x v="3"/>
    <x v="2"/>
    <n v="140"/>
    <x v="28"/>
  </r>
  <r>
    <n v="1258755"/>
    <n v="10043949"/>
    <s v="CYT C.RANGE S.BLC(ST) 750 6U 2010GB"/>
    <n v="630"/>
    <x v="28"/>
    <x v="2"/>
    <x v="2"/>
    <n v="630"/>
    <x v="28"/>
  </r>
  <r>
    <n v="1258754"/>
    <n v="10043478"/>
    <s v="CYT COOPER RANGE C.SAU ST 750 6U 2010 GB"/>
    <n v="770"/>
    <x v="28"/>
    <x v="5"/>
    <x v="2"/>
    <n v="770"/>
    <x v="28"/>
  </r>
  <r>
    <n v="1258744"/>
    <n v="10052293"/>
    <s v="CYT TRIO RVA MERL(P10) 750 6U 2010(MS)DE"/>
    <n v="84"/>
    <x v="28"/>
    <x v="3"/>
    <x v="2"/>
    <n v="84"/>
    <x v="28"/>
  </r>
  <r>
    <n v="1258697"/>
    <n v="10049984"/>
    <s v="CYT CAS RVA PR C.SAUV ECO 750 6U 2009 ZA"/>
    <n v="84"/>
    <x v="28"/>
    <x v="3"/>
    <x v="2"/>
    <n v="84"/>
    <x v="28"/>
  </r>
  <r>
    <n v="1258696"/>
    <n v="10046041"/>
    <s v="CA CLASSICO C.SAUV STIC  750 12U LATAM"/>
    <n v="42"/>
    <x v="28"/>
    <x v="5"/>
    <x v="2"/>
    <n v="42"/>
    <x v="28"/>
  </r>
  <r>
    <n v="1258693"/>
    <n v="10044482"/>
    <s v="CYT FRONT S.BLC(P06) 750 12U LATAM"/>
    <n v="465"/>
    <x v="28"/>
    <x v="2"/>
    <x v="2"/>
    <n v="465"/>
    <x v="28"/>
  </r>
  <r>
    <n v="1258691"/>
    <n v="10019485"/>
    <s v="CYT COOPER RANGE CHARD(STLV) 750 6U GB"/>
    <n v="1050"/>
    <x v="28"/>
    <x v="9"/>
    <x v="2"/>
    <n v="1050"/>
    <x v="28"/>
  </r>
  <r>
    <n v="1258689"/>
    <n v="10046754"/>
    <s v="CYT MARQUES C.SAUV 750 6U 2008 VEU"/>
    <n v="70"/>
    <x v="28"/>
    <x v="3"/>
    <x v="2"/>
    <n v="70"/>
    <x v="28"/>
  </r>
  <r>
    <n v="1258686"/>
    <n v="10050002"/>
    <s v="CYT XPLORADOR CHARD(P08)STL 750 12U US"/>
    <n v="1540"/>
    <x v="28"/>
    <x v="6"/>
    <x v="2"/>
    <n v="1540"/>
    <x v="28"/>
  </r>
  <r>
    <n v="1258622"/>
    <n v="10044659"/>
    <s v="CYT FRONT S.BLC STLV(P06) 750 12U ZA"/>
    <n v="336"/>
    <x v="28"/>
    <x v="2"/>
    <x v="2"/>
    <n v="336"/>
    <x v="28"/>
  </r>
  <r>
    <n v="1258679"/>
    <n v="10045114"/>
    <s v="CYT CASILL S.BLC ECO 750 12U 2010 VEU"/>
    <n v="100"/>
    <x v="28"/>
    <x v="5"/>
    <x v="2"/>
    <n v="100"/>
    <x v="28"/>
  </r>
  <r>
    <n v="1258813"/>
    <n v="10051352"/>
    <s v="CYT SENDERO MERL(P07)ST ECO 750 6U BE"/>
    <n v="70"/>
    <x v="28"/>
    <x v="1"/>
    <x v="2"/>
    <n v="70"/>
    <x v="28"/>
  </r>
  <r>
    <n v="1258674"/>
    <n v="10051546"/>
    <s v="CYT CASILL VIOG ECO STLV 750 12U 2009 JP"/>
    <n v="66"/>
    <x v="28"/>
    <x v="2"/>
    <x v="2"/>
    <n v="66"/>
    <x v="28"/>
  </r>
  <r>
    <n v="1258672"/>
    <n v="10046049"/>
    <s v="CA CLASSICO C.SAUV STIC STLV 750 12U NO"/>
    <n v="721"/>
    <x v="28"/>
    <x v="5"/>
    <x v="2"/>
    <n v="721"/>
    <x v="28"/>
  </r>
  <r>
    <n v="1258669"/>
    <n v="10044467"/>
    <s v="CYT FRONT C.SAUV(P06) 750 12U LATAM"/>
    <n v="955"/>
    <x v="28"/>
    <x v="6"/>
    <x v="2"/>
    <n v="955"/>
    <x v="28"/>
  </r>
  <r>
    <n v="1258655"/>
    <n v="10033840"/>
    <s v="CYT MOUNTAIN RANGE S.BLC 187 24U VEU"/>
    <n v="168.05066669999999"/>
    <x v="28"/>
    <x v="10"/>
    <x v="2"/>
    <n v="168.05066669999999"/>
    <x v="28"/>
  </r>
  <r>
    <n v="1258651"/>
    <n v="10049400"/>
    <s v="PA P.ALTO RVA C.SAUV(MED) 750 12U CA"/>
    <n v="75"/>
    <x v="28"/>
    <x v="3"/>
    <x v="2"/>
    <n v="75"/>
    <x v="28"/>
  </r>
  <r>
    <n v="1258649"/>
    <n v="10048297"/>
    <s v="CYT CYT S.BLC STLV 750 12U VEU"/>
    <n v="336"/>
    <x v="28"/>
    <x v="12"/>
    <x v="2"/>
    <n v="336"/>
    <x v="28"/>
  </r>
  <r>
    <n v="1258647"/>
    <n v="10039412"/>
    <s v="CYT CYT MERLOT STLV 750 12U VEU"/>
    <n v="224"/>
    <x v="28"/>
    <x v="12"/>
    <x v="2"/>
    <n v="224"/>
    <x v="28"/>
  </r>
  <r>
    <n v="1258644"/>
    <n v="10044731"/>
    <s v="CYT FRONT C.SAUV 750 6U 2010 (MS)DE"/>
    <n v="882"/>
    <x v="28"/>
    <x v="2"/>
    <x v="2"/>
    <n v="882"/>
    <x v="28"/>
  </r>
  <r>
    <n v="1258631"/>
    <n v="10052284"/>
    <s v="CA CLASSICO HILTON S.BLC 750 12U EC"/>
    <n v="500"/>
    <x v="28"/>
    <x v="6"/>
    <x v="2"/>
    <n v="500"/>
    <x v="28"/>
  </r>
  <r>
    <n v="1258627"/>
    <n v="10042332"/>
    <s v="CYT CASILL P.NOIR 750 6U  2009 ZA"/>
    <n v="231"/>
    <x v="28"/>
    <x v="5"/>
    <x v="2"/>
    <n v="231"/>
    <x v="28"/>
  </r>
  <r>
    <n v="1258625"/>
    <n v="10045272"/>
    <s v="CYT CASILL MALB ECO 750 6U 2010 ZA"/>
    <n v="294"/>
    <x v="28"/>
    <x v="5"/>
    <x v="2"/>
    <n v="294"/>
    <x v="28"/>
  </r>
  <r>
    <n v="1258128"/>
    <n v="10049642"/>
    <s v="PA P.ALTO RVA C.SAUV MED 750 12U 2009VEU"/>
    <n v="223"/>
    <x v="28"/>
    <x v="3"/>
    <x v="2"/>
    <n v="225"/>
    <x v="28"/>
  </r>
  <r>
    <n v="1258681"/>
    <n v="10048995"/>
    <s v="CYT FRONT C.SAUV ST(P06)750 12U 2010 VEU"/>
    <n v="600"/>
    <x v="28"/>
    <x v="2"/>
    <x v="2"/>
    <n v="600"/>
    <x v="28"/>
  </r>
  <r>
    <n v="1258916"/>
    <n v="10044705"/>
    <s v="CYT FRONT C.SAUBLUSH(P06)75012U(BO)LATAM"/>
    <n v="70"/>
    <x v="28"/>
    <x v="3"/>
    <x v="2"/>
    <n v="70"/>
    <x v="28"/>
  </r>
  <r>
    <n v="1259008"/>
    <n v="10044451"/>
    <s v="CYT FRONT CARM(P06) 750 12U LATAM"/>
    <n v="210"/>
    <x v="28"/>
    <x v="2"/>
    <x v="2"/>
    <n v="210"/>
    <x v="28"/>
  </r>
  <r>
    <n v="1259007"/>
    <n v="10044972"/>
    <s v="CYT CASILL CARM ECO 750 12U LATAM"/>
    <n v="42"/>
    <x v="28"/>
    <x v="5"/>
    <x v="2"/>
    <n v="42"/>
    <x v="28"/>
  </r>
  <r>
    <n v="1259004"/>
    <n v="10050462"/>
    <s v="CYT FRONT ROSE(P06) 750 12U LATAM"/>
    <n v="98"/>
    <x v="28"/>
    <x v="2"/>
    <x v="2"/>
    <n v="98"/>
    <x v="28"/>
  </r>
  <r>
    <n v="1259002"/>
    <n v="10050732"/>
    <s v="CYT MARQUES MERLOT 750 6U 2009 DE/BE"/>
    <n v="50"/>
    <x v="28"/>
    <x v="9"/>
    <x v="2"/>
    <n v="50"/>
    <x v="28"/>
  </r>
  <r>
    <n v="1259000"/>
    <n v="10043007"/>
    <s v="CYT MARQUES C.SAUV 750 6U 2008(CHA)BE"/>
    <n v="100"/>
    <x v="28"/>
    <x v="9"/>
    <x v="2"/>
    <n v="100"/>
    <x v="28"/>
  </r>
  <r>
    <n v="1258993"/>
    <n v="10043692"/>
    <s v="CYT FRONT CAB.SAUV(P06) 1500 6U VAS"/>
    <n v="576"/>
    <x v="28"/>
    <x v="11"/>
    <x v="2"/>
    <n v="576"/>
    <x v="28"/>
  </r>
  <r>
    <n v="1258991"/>
    <n v="10048866"/>
    <s v="CYT PATO TORRENTE S.BLC STL 75012U2010GB"/>
    <n v="70"/>
    <x v="28"/>
    <x v="11"/>
    <x v="2"/>
    <n v="70"/>
    <x v="28"/>
  </r>
  <r>
    <n v="1258962"/>
    <n v="21000229"/>
    <s v="2203 MERL FRONT 750 6U CH 2010 AFR"/>
    <n v="1512"/>
    <x v="28"/>
    <x v="2"/>
    <x v="2"/>
    <n v="1512"/>
    <x v="28"/>
  </r>
  <r>
    <n v="1258954"/>
    <n v="10037324"/>
    <s v="CYT CASILL VIOG STLV 750 12U 2009 LATAM"/>
    <n v="55"/>
    <x v="28"/>
    <x v="2"/>
    <x v="2"/>
    <n v="55"/>
    <x v="28"/>
  </r>
  <r>
    <n v="1258942"/>
    <n v="10029734"/>
    <s v="CYT FRONT MERLOT(P07) 1500 6U US"/>
    <n v="228"/>
    <x v="28"/>
    <x v="1"/>
    <x v="2"/>
    <n v="228"/>
    <x v="28"/>
  </r>
  <r>
    <n v="1258933"/>
    <n v="10045247"/>
    <s v="CYT CASILL MALB ECO 750 12U 2010 US"/>
    <n v="331"/>
    <x v="28"/>
    <x v="5"/>
    <x v="2"/>
    <n v="331"/>
    <x v="28"/>
  </r>
  <r>
    <n v="1258931"/>
    <n v="10038400"/>
    <s v="CYT CASILL P.NOIR 750 6U 2009 VEU"/>
    <n v="44"/>
    <x v="28"/>
    <x v="5"/>
    <x v="2"/>
    <n v="44"/>
    <x v="28"/>
  </r>
  <r>
    <n v="1258778"/>
    <n v="10042171"/>
    <s v="CYT SENDERO CARM(P07) 750 6U CZ"/>
    <n v="237.5"/>
    <x v="28"/>
    <x v="9"/>
    <x v="2"/>
    <n v="237.5"/>
    <x v="28"/>
  </r>
  <r>
    <n v="1258918"/>
    <n v="10045698"/>
    <s v="CYT CYT RVDO MERL 750 12U (BO)LATAM"/>
    <n v="70"/>
    <x v="28"/>
    <x v="8"/>
    <x v="2"/>
    <n v="70"/>
    <x v="28"/>
  </r>
  <r>
    <n v="1258780"/>
    <n v="12003780"/>
    <s v="2115 C.SAUV CASILL 0750 CH 1U LATAM"/>
    <n v="600"/>
    <x v="28"/>
    <x v="2"/>
    <x v="2"/>
    <n v="600"/>
    <x v="28"/>
  </r>
  <r>
    <n v="1258915"/>
    <n v="10044518"/>
    <s v="CYT FRONT SHIRAZ (P06) 750 12U LATAM"/>
    <n v="61"/>
    <x v="28"/>
    <x v="3"/>
    <x v="2"/>
    <n v="61"/>
    <x v="28"/>
  </r>
  <r>
    <n v="1258914"/>
    <n v="10045689"/>
    <s v="CYT CYT RVDO S.BLC 750 12U LATAM"/>
    <n v="70"/>
    <x v="28"/>
    <x v="11"/>
    <x v="2"/>
    <n v="70"/>
    <x v="28"/>
  </r>
  <r>
    <n v="1258913"/>
    <n v="10045677"/>
    <s v="CYT CYT RVDO CARM 750 12U LATAM"/>
    <n v="139"/>
    <x v="28"/>
    <x v="6"/>
    <x v="2"/>
    <n v="139"/>
    <x v="28"/>
  </r>
  <r>
    <n v="1258895"/>
    <n v="10031185"/>
    <s v="CYT SUNR CARM(P08) 750 12U LATAM"/>
    <n v="70"/>
    <x v="28"/>
    <x v="11"/>
    <x v="2"/>
    <n v="70"/>
    <x v="28"/>
  </r>
  <r>
    <n v="1258894"/>
    <n v="10031131"/>
    <s v="CYT SUNR S.BLC(P08) 750 12U LATAM"/>
    <n v="70"/>
    <x v="28"/>
    <x v="11"/>
    <x v="2"/>
    <n v="70"/>
    <x v="28"/>
  </r>
  <r>
    <n v="1258869"/>
    <n v="10052367"/>
    <s v="CYT SENDERO C.SAUV/RO(P07)ST ECO 7506UBE"/>
    <n v="70.5"/>
    <x v="28"/>
    <x v="5"/>
    <x v="2"/>
    <n v="70.5"/>
    <x v="28"/>
  </r>
  <r>
    <n v="1258862"/>
    <n v="10048650"/>
    <s v="CYT TRIO RVA C.SAU(P10)(90P)75012U2008BO"/>
    <n v="70"/>
    <x v="28"/>
    <x v="3"/>
    <x v="2"/>
    <n v="70"/>
    <x v="28"/>
  </r>
  <r>
    <n v="1258844"/>
    <n v="10041233"/>
    <s v="CYT SUNR CARM(P08) 750 12U UA"/>
    <n v="21"/>
    <x v="28"/>
    <x v="5"/>
    <x v="2"/>
    <n v="21"/>
    <x v="28"/>
  </r>
  <r>
    <n v="1258828"/>
    <n v="10048082"/>
    <s v="CYT MOUNTAIN RANGE CAB/RO STL 750 6U GB"/>
    <n v="210"/>
    <x v="28"/>
    <x v="12"/>
    <x v="2"/>
    <n v="210"/>
    <x v="28"/>
  </r>
  <r>
    <n v="1258822"/>
    <n v="10043952"/>
    <s v="CYT CYT MERL(ST)(SIN FTE)750 12U 2010GB"/>
    <n v="140"/>
    <x v="28"/>
    <x v="1"/>
    <x v="2"/>
    <n v="140"/>
    <x v="28"/>
  </r>
  <r>
    <n v="1258818"/>
    <n v="10032002"/>
    <s v="CYT MOUNTAIN RANGE S.BLC STLV750 12U GB"/>
    <n v="985"/>
    <x v="28"/>
    <x v="6"/>
    <x v="2"/>
    <n v="985"/>
    <x v="28"/>
  </r>
  <r>
    <n v="1258817"/>
    <n v="10029441"/>
    <s v="CYT MOUNTAIN RANGE CHARD(STLV) 750 6U GB"/>
    <n v="99"/>
    <x v="28"/>
    <x v="6"/>
    <x v="2"/>
    <n v="99"/>
    <x v="28"/>
  </r>
  <r>
    <n v="1258620"/>
    <n v="10044634"/>
    <s v="CYT FRONT C.SAUV(P06) 750 12U ZA"/>
    <n v="294"/>
    <x v="28"/>
    <x v="2"/>
    <x v="2"/>
    <n v="294"/>
    <x v="28"/>
  </r>
  <r>
    <n v="1258927"/>
    <n v="10024185"/>
    <s v="CYT SELECCION MOSC/SEMILL(ND) 750 6U MX"/>
    <n v="50.5"/>
    <x v="28"/>
    <x v="12"/>
    <x v="2"/>
    <n v="50.5"/>
    <x v="28"/>
  </r>
  <r>
    <n v="1258216"/>
    <n v="10045259"/>
    <s v="CYT CASILL MALB ECO 750 12U 2010 LATAM"/>
    <n v="840"/>
    <x v="28"/>
    <x v="5"/>
    <x v="2"/>
    <n v="840"/>
    <x v="28"/>
  </r>
  <r>
    <n v="1258431"/>
    <n v="10045265"/>
    <s v="CYT CASILL MALB ECO 750 12U 2010 VAR"/>
    <n v="46"/>
    <x v="28"/>
    <x v="3"/>
    <x v="2"/>
    <n v="48"/>
    <x v="28"/>
  </r>
  <r>
    <n v="1258327"/>
    <n v="10033275"/>
    <s v="CYT FRONT CC CA/ME(P07 MANT)4P1500 6U US"/>
    <n v="8192"/>
    <x v="28"/>
    <x v="1"/>
    <x v="2"/>
    <n v="8192"/>
    <x v="28"/>
  </r>
  <r>
    <n v="1258273"/>
    <n v="10044761"/>
    <s v="CYT CYT S.BLC(P09)STLV 750 6U 2010 GB"/>
    <n v="490"/>
    <x v="28"/>
    <x v="11"/>
    <x v="2"/>
    <n v="490"/>
    <x v="28"/>
  </r>
  <r>
    <n v="1258251"/>
    <n v="10044045"/>
    <s v="CYT VICUÑA S.BLC/SE(ST)750 12U 2010GB"/>
    <n v="280"/>
    <x v="28"/>
    <x v="9"/>
    <x v="2"/>
    <n v="280"/>
    <x v="28"/>
  </r>
  <r>
    <n v="1258248"/>
    <n v="10043988"/>
    <s v="CYT LA PINTORA S.BLC(ST) 750 12U 2010GB"/>
    <n v="490"/>
    <x v="28"/>
    <x v="9"/>
    <x v="2"/>
    <n v="490"/>
    <x v="28"/>
  </r>
  <r>
    <n v="1258247"/>
    <n v="10043987"/>
    <s v="CYT LA PINTORA MERLOT(ST)750 12U 2010GB"/>
    <n v="210"/>
    <x v="28"/>
    <x v="1"/>
    <x v="2"/>
    <n v="210"/>
    <x v="28"/>
  </r>
  <r>
    <n v="1258241"/>
    <n v="10044946"/>
    <s v="CYT CASILL C.SAUV ECO 750 6U AO"/>
    <n v="224"/>
    <x v="28"/>
    <x v="3"/>
    <x v="2"/>
    <n v="224"/>
    <x v="28"/>
  </r>
  <r>
    <n v="1258238"/>
    <n v="10044564"/>
    <s v="CYT FRONT MERL(P06) 750 6U AO"/>
    <n v="98"/>
    <x v="28"/>
    <x v="2"/>
    <x v="2"/>
    <n v="98"/>
    <x v="28"/>
  </r>
  <r>
    <n v="1258237"/>
    <n v="10049685"/>
    <s v="PA P.ALTO RVA S.BLC STLV 750 12U 2010VEU"/>
    <n v="75"/>
    <x v="28"/>
    <x v="3"/>
    <x v="2"/>
    <n v="75"/>
    <x v="28"/>
  </r>
  <r>
    <n v="1258236"/>
    <n v="10041132"/>
    <s v="CYT SUNR S.BLC(P08) 750 6U AO"/>
    <n v="42"/>
    <x v="28"/>
    <x v="11"/>
    <x v="2"/>
    <n v="42"/>
    <x v="28"/>
  </r>
  <r>
    <n v="1258232"/>
    <n v="10049961"/>
    <s v="CYT NOBLESSE C.SAUV(P10) 750 12U SG"/>
    <n v="784"/>
    <x v="28"/>
    <x v="2"/>
    <x v="2"/>
    <n v="784"/>
    <x v="28"/>
  </r>
  <r>
    <n v="1258228"/>
    <n v="10019483"/>
    <s v="CYT COOPER RANGE MERLOT(STLV) 750 6U GB"/>
    <n v="700"/>
    <x v="28"/>
    <x v="5"/>
    <x v="2"/>
    <n v="700"/>
    <x v="28"/>
  </r>
  <r>
    <n v="1258623"/>
    <n v="10051104"/>
    <s v="CYT SUNR SHIRAZ(P08) 750 6U ZA"/>
    <n v="88"/>
    <x v="28"/>
    <x v="12"/>
    <x v="2"/>
    <n v="88"/>
    <x v="28"/>
  </r>
  <r>
    <n v="1258218"/>
    <n v="12003699"/>
    <s v="2347 C.SAUV P.ALTO 0750 CH"/>
    <n v="1136.333333"/>
    <x v="28"/>
    <x v="3"/>
    <x v="2"/>
    <n v="1136.333333"/>
    <x v="28"/>
  </r>
  <r>
    <n v="1258446"/>
    <n v="10045188"/>
    <s v="CYT CASILL SHI ECO 750 12U (C/ESP) CA"/>
    <n v="55"/>
    <x v="28"/>
    <x v="3"/>
    <x v="2"/>
    <n v="55"/>
    <x v="28"/>
  </r>
  <r>
    <n v="1258194"/>
    <n v="10047775"/>
    <s v="CYT CASILL SHIR/ROS ST750 12U 2010 LATAM"/>
    <n v="140"/>
    <x v="28"/>
    <x v="5"/>
    <x v="2"/>
    <n v="140"/>
    <x v="28"/>
  </r>
  <r>
    <n v="1258191"/>
    <n v="10049614"/>
    <s v="CYT CAS RVA PR C.SAUV ECO 750 12U2009VIN"/>
    <n v="190"/>
    <x v="28"/>
    <x v="3"/>
    <x v="2"/>
    <n v="190"/>
    <x v="28"/>
  </r>
  <r>
    <n v="1258182"/>
    <n v="10048599"/>
    <s v="CYT TRIO RVA CHARD(P10)750 12U 2009 TW"/>
    <n v="40"/>
    <x v="28"/>
    <x v="3"/>
    <x v="2"/>
    <n v="40"/>
    <x v="28"/>
  </r>
  <r>
    <n v="1258178"/>
    <n v="10044446"/>
    <s v="CYT FRONT MERL(P06) 750 12U CN"/>
    <n v="294"/>
    <x v="28"/>
    <x v="2"/>
    <x v="2"/>
    <n v="294"/>
    <x v="28"/>
  </r>
  <r>
    <n v="1258177"/>
    <n v="10044483"/>
    <s v="CYT FRONT S.BLC(P06) 750 12U CN"/>
    <n v="195"/>
    <x v="28"/>
    <x v="2"/>
    <x v="2"/>
    <n v="195"/>
    <x v="28"/>
  </r>
  <r>
    <n v="1258171"/>
    <n v="10051568"/>
    <s v="CYT SUNRISE MERL STLV (P08)750 12U2010JP"/>
    <n v="1617"/>
    <x v="28"/>
    <x v="5"/>
    <x v="2"/>
    <n v="1617"/>
    <x v="28"/>
  </r>
  <r>
    <n v="1258168"/>
    <n v="10044728"/>
    <s v="CYT FRONT CARM STLV(P06) 750 12U 2010 JP"/>
    <n v="1838"/>
    <x v="28"/>
    <x v="2"/>
    <x v="2"/>
    <n v="1838"/>
    <x v="28"/>
  </r>
  <r>
    <n v="1258166"/>
    <n v="10041816"/>
    <s v="CYT SENDERO CHARD(P07) 750 12U 2010 JP"/>
    <n v="440"/>
    <x v="28"/>
    <x v="9"/>
    <x v="2"/>
    <n v="440"/>
    <x v="28"/>
  </r>
  <r>
    <n v="1258165"/>
    <n v="10048154"/>
    <s v="CYT SUNR CAB/ROSE (P08) 750 6U RU"/>
    <n v="481"/>
    <x v="28"/>
    <x v="5"/>
    <x v="2"/>
    <n v="481"/>
    <x v="28"/>
  </r>
  <r>
    <n v="1258152"/>
    <n v="10051562"/>
    <s v="CYT SUNR CARM(P08)STLV  750 12U 2010JP"/>
    <n v="1915"/>
    <x v="28"/>
    <x v="5"/>
    <x v="2"/>
    <n v="1915"/>
    <x v="28"/>
  </r>
  <r>
    <n v="1258144"/>
    <n v="10034561"/>
    <s v="CYT SEND MOSC/SEMI(RVDO)750 12U MX"/>
    <n v="252"/>
    <x v="28"/>
    <x v="12"/>
    <x v="2"/>
    <n v="252"/>
    <x v="28"/>
  </r>
  <r>
    <n v="1258132"/>
    <n v="10044613"/>
    <s v="CYT FRONT C.SAUV BLUSH(P06)750 12U PE"/>
    <n v="98"/>
    <x v="28"/>
    <x v="3"/>
    <x v="2"/>
    <n v="98"/>
    <x v="28"/>
  </r>
  <r>
    <n v="1258225"/>
    <n v="10048316"/>
    <s v="CYT FRONT ROSE(P06) 1500 6U VAR"/>
    <n v="129"/>
    <x v="28"/>
    <x v="9"/>
    <x v="2"/>
    <n v="129"/>
    <x v="28"/>
  </r>
  <r>
    <n v="1258479"/>
    <n v="10050334"/>
    <s v="CYT SONATA MERL STLV 750 12U 2010 GB"/>
    <n v="70"/>
    <x v="28"/>
    <x v="3"/>
    <x v="2"/>
    <n v="70"/>
    <x v="28"/>
  </r>
  <r>
    <n v="1258616"/>
    <n v="10044953"/>
    <s v="CYT CASILL C.SAUV ECO 750 6U ZA"/>
    <n v="196"/>
    <x v="28"/>
    <x v="5"/>
    <x v="2"/>
    <n v="196"/>
    <x v="28"/>
  </r>
  <r>
    <n v="1258611"/>
    <n v="10051350"/>
    <s v="CYT SENDERO CARM(P07)ST ECO 750 6U BE"/>
    <n v="70"/>
    <x v="28"/>
    <x v="9"/>
    <x v="2"/>
    <n v="70"/>
    <x v="28"/>
  </r>
  <r>
    <n v="1258555"/>
    <n v="10044948"/>
    <s v="CYT CASILL C.SAUV ECO 750 6U CZ"/>
    <n v="190"/>
    <x v="28"/>
    <x v="3"/>
    <x v="2"/>
    <n v="190"/>
    <x v="28"/>
  </r>
  <r>
    <n v="1258552"/>
    <n v="10034298"/>
    <s v="CYT SENDERO MERLOT(P07) 750 6U CZ"/>
    <n v="332.5"/>
    <x v="28"/>
    <x v="1"/>
    <x v="2"/>
    <n v="332.5"/>
    <x v="28"/>
  </r>
  <r>
    <n v="1258538"/>
    <n v="10047768"/>
    <s v="CYT CASILL SHIR/ROS STL 750 12U 2010 VEU"/>
    <n v="44"/>
    <x v="28"/>
    <x v="3"/>
    <x v="2"/>
    <n v="44"/>
    <x v="28"/>
  </r>
  <r>
    <n v="1258527"/>
    <n v="10049982"/>
    <s v="CYT CAS RVA PR C.SAUV ECO 750 6U 2009 RU"/>
    <n v="45"/>
    <x v="28"/>
    <x v="3"/>
    <x v="2"/>
    <n v="45"/>
    <x v="28"/>
  </r>
  <r>
    <n v="1258526"/>
    <n v="12006100"/>
    <s v="1120 S.BLC LATE 0375 CH 2007"/>
    <n v="1612.458333"/>
    <x v="28"/>
    <x v="9"/>
    <x v="2"/>
    <n v="1612.458333"/>
    <x v="28"/>
  </r>
  <r>
    <n v="1258510"/>
    <n v="10038413"/>
    <s v="CYT CASILL P.NOIR 750 12U 2009 VAS"/>
    <n v="70"/>
    <x v="28"/>
    <x v="3"/>
    <x v="2"/>
    <n v="70"/>
    <x v="28"/>
  </r>
  <r>
    <n v="1258508"/>
    <n v="10044462"/>
    <s v="CYT FRONT C.SAUV(P06) 750 12U CO"/>
    <n v="714"/>
    <x v="28"/>
    <x v="2"/>
    <x v="2"/>
    <n v="714"/>
    <x v="28"/>
  </r>
  <r>
    <n v="1258505"/>
    <n v="10044441"/>
    <s v="CYT FRONT MERL(P06) 750 12U VAR"/>
    <n v="70"/>
    <x v="28"/>
    <x v="2"/>
    <x v="2"/>
    <n v="70"/>
    <x v="28"/>
  </r>
  <r>
    <n v="1258502"/>
    <n v="10047503"/>
    <s v="CYT CHATEAU SUBERC C.SAUV 750 12U VAS"/>
    <n v="238"/>
    <x v="28"/>
    <x v="5"/>
    <x v="2"/>
    <n v="238"/>
    <x v="28"/>
  </r>
  <r>
    <n v="1258490"/>
    <n v="10051534"/>
    <s v="CYT CASILL CARM ECO 750 12U 2010 JP"/>
    <n v="140"/>
    <x v="28"/>
    <x v="5"/>
    <x v="2"/>
    <n v="140"/>
    <x v="28"/>
  </r>
  <r>
    <n v="1258440"/>
    <n v="10052216"/>
    <s v="CYT CYT BIB RVA CAR/C.S(SL)NV3L4U 2010SE"/>
    <n v="296"/>
    <x v="28"/>
    <x v="7"/>
    <x v="2"/>
    <n v="296"/>
    <x v="28"/>
  </r>
  <r>
    <n v="1258486"/>
    <n v="10044963"/>
    <s v="CYT CASILL CARM ECO 750 12U 2010 VEU"/>
    <n v="1223"/>
    <x v="28"/>
    <x v="3"/>
    <x v="2"/>
    <n v="1223"/>
    <x v="28"/>
  </r>
  <r>
    <n v="1258445"/>
    <n v="10050968"/>
    <s v="CYT TRIO RVA S.BLC STL(P10)75012U2010 CL"/>
    <n v="165"/>
    <x v="28"/>
    <x v="3"/>
    <x v="2"/>
    <n v="165"/>
    <x v="28"/>
  </r>
  <r>
    <n v="1258474"/>
    <n v="10043996"/>
    <s v="CYT LOS VILOS CHARD(ST)750 12U 2010GB"/>
    <n v="47"/>
    <x v="28"/>
    <x v="3"/>
    <x v="2"/>
    <n v="47"/>
    <x v="28"/>
  </r>
  <r>
    <n v="1258473"/>
    <n v="10043998"/>
    <s v="CYT LOS VILOS S.BLC(ST)750 12U 2010GB"/>
    <n v="210"/>
    <x v="28"/>
    <x v="9"/>
    <x v="2"/>
    <n v="210"/>
    <x v="28"/>
  </r>
  <r>
    <n v="1258472"/>
    <n v="10043997"/>
    <s v="CYT LOS VILOS MERLOT(ST)750 12U 2010GB"/>
    <n v="210"/>
    <x v="28"/>
    <x v="5"/>
    <x v="2"/>
    <n v="210"/>
    <x v="28"/>
  </r>
  <r>
    <n v="1258471"/>
    <n v="10043996"/>
    <s v="CYT LOS VILOS CHARD(ST)750 12U 2010GB"/>
    <n v="93"/>
    <x v="28"/>
    <x v="9"/>
    <x v="2"/>
    <n v="93"/>
    <x v="28"/>
  </r>
  <r>
    <n v="1258470"/>
    <n v="10043992"/>
    <s v="CYT LADERA VERDE S.BLC(ST)750 12U 2010GB"/>
    <n v="140"/>
    <x v="28"/>
    <x v="9"/>
    <x v="2"/>
    <n v="140"/>
    <x v="28"/>
  </r>
  <r>
    <n v="1258462"/>
    <n v="10044281"/>
    <s v="CYT G. RVA S.RIBERAS C.SAU 750 6U 2008KR"/>
    <n v="100"/>
    <x v="28"/>
    <x v="9"/>
    <x v="2"/>
    <n v="100"/>
    <x v="28"/>
  </r>
  <r>
    <n v="1258459"/>
    <n v="10051167"/>
    <s v="CYT CASILL CARM ECO STIC 750 6U 2010 RU"/>
    <n v="495"/>
    <x v="28"/>
    <x v="2"/>
    <x v="2"/>
    <n v="495"/>
    <x v="28"/>
  </r>
  <r>
    <n v="1258455"/>
    <n v="10022571"/>
    <s v="CYT FRONT CARM(P06) 750 6U RU"/>
    <n v="1415.5"/>
    <x v="28"/>
    <x v="8"/>
    <x v="2"/>
    <n v="1415.5"/>
    <x v="28"/>
  </r>
  <r>
    <n v="1258452"/>
    <n v="10044916"/>
    <s v="CYT CASILL C.SAUV ECO 750 12U LCBO CA"/>
    <n v="210"/>
    <x v="28"/>
    <x v="5"/>
    <x v="2"/>
    <n v="210"/>
    <x v="28"/>
  </r>
  <r>
    <n v="1258451"/>
    <n v="10040622"/>
    <s v="CYT FRONT CHARD STL(P06)1500 6U(C/ESP)CA"/>
    <n v="160"/>
    <x v="28"/>
    <x v="12"/>
    <x v="2"/>
    <n v="160"/>
    <x v="28"/>
  </r>
  <r>
    <n v="1258449"/>
    <n v="10045039"/>
    <s v="CYT CASILL MERL ECO 750 12U 2010 VEU"/>
    <n v="2028"/>
    <x v="28"/>
    <x v="2"/>
    <x v="2"/>
    <n v="2028"/>
    <x v="28"/>
  </r>
  <r>
    <n v="1258447"/>
    <n v="10051162"/>
    <s v="CYT CASILL CARM ECO 750 12U 2010 C/ES CA"/>
    <n v="140"/>
    <x v="28"/>
    <x v="3"/>
    <x v="2"/>
    <n v="140"/>
    <x v="28"/>
  </r>
  <r>
    <n v="1258091"/>
    <n v="10045261"/>
    <s v="CYT CASILL MALB ECO 750 12U 2010 VES"/>
    <m/>
    <x v="28"/>
    <x v="5"/>
    <x v="1"/>
    <n v="182"/>
    <x v="28"/>
  </r>
  <r>
    <n v="1258487"/>
    <n v="10045265"/>
    <s v="CYT CASILL MALB ECO 750 12U 2010 VAR"/>
    <n v="22"/>
    <x v="28"/>
    <x v="5"/>
    <x v="2"/>
    <n v="22"/>
    <x v="28"/>
  </r>
  <r>
    <n v="7080310"/>
    <n v="10048501"/>
    <s v="CS NEBLINA CHARD STLV(P08)750 12U JP"/>
    <m/>
    <x v="28"/>
    <x v="6"/>
    <x v="1"/>
    <n v="463"/>
    <x v="28"/>
  </r>
  <r>
    <n v="1258818"/>
    <n v="10032002"/>
    <s v="CYT MOUNTAIN RANGE S.BLC STLV750 12U GB"/>
    <m/>
    <x v="28"/>
    <x v="6"/>
    <x v="1"/>
    <n v="985"/>
    <x v="28"/>
  </r>
  <r>
    <n v="1259244"/>
    <n v="10041871"/>
    <s v="CYT FRONT S.BLC STLV (P06)750 6U 2010VEU"/>
    <m/>
    <x v="28"/>
    <x v="6"/>
    <x v="1"/>
    <n v="196"/>
    <x v="28"/>
  </r>
  <r>
    <n v="1258820"/>
    <n v="10041881"/>
    <s v="CYT FRONT S.BLC STL(P06)(BL)7506U 2010GB"/>
    <m/>
    <x v="28"/>
    <x v="6"/>
    <x v="1"/>
    <n v="70.444444439999998"/>
    <x v="28"/>
  </r>
  <r>
    <n v="1259720"/>
    <n v="10045693"/>
    <s v="CYT CYT RVDO S.BLC(P07 NV) 750 12U MX"/>
    <m/>
    <x v="28"/>
    <x v="6"/>
    <x v="1"/>
    <n v="1176"/>
    <x v="28"/>
  </r>
  <r>
    <n v="7080298"/>
    <n v="10047637"/>
    <s v="MPO SONATA S.BLC 750 12U LATAM"/>
    <m/>
    <x v="28"/>
    <x v="6"/>
    <x v="1"/>
    <n v="97.999999990000006"/>
    <x v="28"/>
  </r>
  <r>
    <n v="1258631"/>
    <n v="10052284"/>
    <s v="CA CLASSICO HILTON S.BLC 750 12U EC"/>
    <m/>
    <x v="28"/>
    <x v="6"/>
    <x v="1"/>
    <n v="500"/>
    <x v="28"/>
  </r>
  <r>
    <n v="1259251"/>
    <n v="10026993"/>
    <s v="CA NOVISIMO CHARD STLV 750 6U VEU"/>
    <m/>
    <x v="28"/>
    <x v="6"/>
    <x v="1"/>
    <n v="530.44444439999995"/>
    <x v="28"/>
  </r>
  <r>
    <n v="1258686"/>
    <n v="10050002"/>
    <s v="CYT XPLORADOR CHARD(P08)STL 750 12U US"/>
    <m/>
    <x v="28"/>
    <x v="6"/>
    <x v="1"/>
    <n v="1540"/>
    <x v="28"/>
  </r>
  <r>
    <n v="1259685"/>
    <n v="10038110"/>
    <s v="CYT XPLORADOR CHARD(P08) STLV 750 6U DK"/>
    <m/>
    <x v="28"/>
    <x v="6"/>
    <x v="1"/>
    <n v="50"/>
    <x v="28"/>
  </r>
  <r>
    <n v="7080294"/>
    <n v="10051861"/>
    <s v="MPO V.MPO VTAL CHARD(P09) 750 12U VAS"/>
    <m/>
    <x v="28"/>
    <x v="6"/>
    <x v="1"/>
    <n v="76.999999990000006"/>
    <x v="28"/>
  </r>
  <r>
    <n v="1259314"/>
    <n v="10034378"/>
    <s v="CYT FRONT CHARD(P06) 1500 6U VEU"/>
    <m/>
    <x v="28"/>
    <x v="6"/>
    <x v="1"/>
    <n v="240"/>
    <x v="28"/>
  </r>
  <r>
    <n v="7080262"/>
    <n v="10048445"/>
    <s v="MPO V.MPO REGAL CHARD 750 12U HK"/>
    <m/>
    <x v="28"/>
    <x v="6"/>
    <x v="1"/>
    <n v="154"/>
    <x v="28"/>
  </r>
  <r>
    <n v="7080206"/>
    <n v="10049012"/>
    <s v="MPO V.MPO C.SAU(P05) STL 375 24U 2010 SE"/>
    <m/>
    <x v="28"/>
    <x v="8"/>
    <x v="1"/>
    <n v="480"/>
    <x v="28"/>
  </r>
  <r>
    <n v="1259524"/>
    <n v="10023818"/>
    <s v="CYT FRONT CHARD(STELV)(P06) 750 12U VEU"/>
    <m/>
    <x v="28"/>
    <x v="6"/>
    <x v="1"/>
    <n v="491"/>
    <x v="28"/>
  </r>
  <r>
    <n v="1258913"/>
    <n v="10045677"/>
    <s v="CYT CYT RVDO CARM 750 12U LATAM"/>
    <m/>
    <x v="28"/>
    <x v="6"/>
    <x v="1"/>
    <n v="140"/>
    <x v="28"/>
  </r>
  <r>
    <n v="7080280"/>
    <n v="10045378"/>
    <s v="MPO V.MPO VTAL CHARD STLV(P09)750 12UVEU"/>
    <m/>
    <x v="28"/>
    <x v="6"/>
    <x v="1"/>
    <n v="336"/>
    <x v="28"/>
  </r>
  <r>
    <n v="1258817"/>
    <n v="10029441"/>
    <s v="CYT MOUNTAIN RANGE CHARD(STLV) 750 6U GB"/>
    <m/>
    <x v="28"/>
    <x v="6"/>
    <x v="1"/>
    <n v="98.999999990000006"/>
    <x v="28"/>
  </r>
  <r>
    <n v="1258274"/>
    <n v="10047674"/>
    <s v="CYT PATO TORRENTE CHARD STL 75012U2010GB"/>
    <m/>
    <x v="28"/>
    <x v="6"/>
    <x v="1"/>
    <n v="70"/>
    <x v="28"/>
  </r>
  <r>
    <n v="7080083"/>
    <n v="10030387"/>
    <s v="CS REY L.ANDES RVA CHAR(P08)STLV7506UVEU"/>
    <m/>
    <x v="28"/>
    <x v="6"/>
    <x v="1"/>
    <n v="62"/>
    <x v="28"/>
  </r>
  <r>
    <n v="1259031"/>
    <n v="10034560"/>
    <s v="CYT SEND CARM/C.SAUV(RVDO)750 12U MX"/>
    <m/>
    <x v="28"/>
    <x v="8"/>
    <x v="1"/>
    <n v="1243"/>
    <x v="28"/>
  </r>
  <r>
    <n v="1259023"/>
    <n v="10047370"/>
    <s v="CYT CYT RVDO CARM 750 12U MX"/>
    <m/>
    <x v="28"/>
    <x v="8"/>
    <x v="1"/>
    <n v="2352"/>
    <x v="28"/>
  </r>
  <r>
    <n v="7080312"/>
    <n v="10049296"/>
    <s v="MPO V.MPO VTAL CARM(P09)STL7506U 2010 BE"/>
    <m/>
    <x v="28"/>
    <x v="8"/>
    <x v="1"/>
    <n v="106"/>
    <x v="28"/>
  </r>
  <r>
    <n v="1258455"/>
    <n v="10022571"/>
    <s v="CYT FRONT CARM(P06) 750 6U RU"/>
    <m/>
    <x v="28"/>
    <x v="8"/>
    <x v="1"/>
    <n v="1484.444444"/>
    <x v="28"/>
  </r>
  <r>
    <n v="1259028"/>
    <n v="10032829"/>
    <s v="CYT CYT (RVDO) MERLOT 750(P07 NV) 12U MX"/>
    <m/>
    <x v="28"/>
    <x v="8"/>
    <x v="1"/>
    <n v="3316"/>
    <x v="28"/>
  </r>
  <r>
    <n v="1258918"/>
    <n v="10045698"/>
    <s v="CYT CYT RVDO MERL 750 12U (BO)LATAM"/>
    <m/>
    <x v="28"/>
    <x v="8"/>
    <x v="1"/>
    <n v="70"/>
    <x v="28"/>
  </r>
  <r>
    <n v="7080300"/>
    <n v="10040630"/>
    <s v="MPO SONATA C.SAUV 750 12U LATAM"/>
    <m/>
    <x v="28"/>
    <x v="8"/>
    <x v="1"/>
    <n v="140"/>
    <x v="28"/>
  </r>
  <r>
    <n v="1258933"/>
    <n v="10045247"/>
    <s v="CYT CASILL MALB ECO 750 12U 2010 US"/>
    <m/>
    <x v="28"/>
    <x v="5"/>
    <x v="1"/>
    <n v="331"/>
    <x v="28"/>
  </r>
  <r>
    <n v="7080309"/>
    <n v="10034392"/>
    <s v="CS TOQUI ANDINO SP SEL CHARD(N)750 6U JP"/>
    <m/>
    <x v="28"/>
    <x v="6"/>
    <x v="1"/>
    <n v="97.999999990000006"/>
    <x v="28"/>
  </r>
  <r>
    <n v="7080440"/>
    <n v="10019907"/>
    <s v="MPO GRAN VINO BCO(P05) 1500 6U LATAM"/>
    <m/>
    <x v="28"/>
    <x v="1"/>
    <x v="1"/>
    <n v="47.999999989999999"/>
    <x v="28"/>
  </r>
  <r>
    <n v="1257971"/>
    <n v="10041426"/>
    <s v="CYT FRONT P.GRIGIO(P07)1500 6U US"/>
    <m/>
    <x v="28"/>
    <x v="1"/>
    <x v="1"/>
    <n v="1090"/>
    <x v="28"/>
  </r>
  <r>
    <n v="1257970"/>
    <n v="10044738"/>
    <s v="CYT FRONT C. CASE P.GRIGIO 4P 1500 6U US"/>
    <m/>
    <x v="28"/>
    <x v="1"/>
    <x v="1"/>
    <n v="1356"/>
    <x v="28"/>
  </r>
  <r>
    <n v="1258997"/>
    <n v="10051176"/>
    <s v="CA CLASSICO P.GRIGIO STIC STL 750 6U VEU"/>
    <m/>
    <x v="28"/>
    <x v="1"/>
    <x v="1"/>
    <n v="50"/>
    <x v="28"/>
  </r>
  <r>
    <n v="1258942"/>
    <n v="10029734"/>
    <s v="CYT FRONT MERLOT(P07) 1500 6U US"/>
    <m/>
    <x v="28"/>
    <x v="1"/>
    <x v="1"/>
    <n v="230"/>
    <x v="28"/>
  </r>
  <r>
    <n v="1258815"/>
    <n v="10029435"/>
    <s v="CYT MOUNTAIN RANGE MERL STLV 750 12U GB"/>
    <m/>
    <x v="28"/>
    <x v="1"/>
    <x v="1"/>
    <n v="165"/>
    <x v="28"/>
  </r>
  <r>
    <n v="1257789"/>
    <n v="10029436"/>
    <s v="CYT MOUNTAIN RANGE MERLOT(STLV) 750 6UGB"/>
    <m/>
    <x v="28"/>
    <x v="1"/>
    <x v="1"/>
    <n v="140"/>
    <x v="28"/>
  </r>
  <r>
    <n v="1258813"/>
    <n v="10051352"/>
    <s v="CYT SENDERO MERL(P07)ST ECO 750 6U BE"/>
    <m/>
    <x v="28"/>
    <x v="1"/>
    <x v="1"/>
    <n v="69.999999990000006"/>
    <x v="28"/>
  </r>
  <r>
    <n v="1258552"/>
    <n v="10034298"/>
    <s v="CYT SENDERO MERLOT(P07) 750 6U CZ"/>
    <m/>
    <x v="28"/>
    <x v="1"/>
    <x v="1"/>
    <n v="332.44444449999997"/>
    <x v="28"/>
  </r>
  <r>
    <n v="7080071"/>
    <n v="10049881"/>
    <s v="MPO BLEND C.SAUV/MERL(P09)750 12U VAS"/>
    <m/>
    <x v="28"/>
    <x v="1"/>
    <x v="1"/>
    <n v="225"/>
    <x v="28"/>
  </r>
  <r>
    <n v="7080070"/>
    <n v="10049881"/>
    <s v="MPO BLEND C.SAUV/MERL(P09)750 12U VAS"/>
    <m/>
    <x v="28"/>
    <x v="1"/>
    <x v="1"/>
    <n v="167"/>
    <x v="28"/>
  </r>
  <r>
    <n v="1254528"/>
    <n v="10025773"/>
    <s v="CYT FRONT C.C CAB/MER(P07) 4P 1500 6U US"/>
    <m/>
    <x v="28"/>
    <x v="1"/>
    <x v="1"/>
    <n v="2304"/>
    <x v="28"/>
  </r>
  <r>
    <n v="7079218"/>
    <n v="10049886"/>
    <s v="MPO BLEND C.SAU/MER(P09)STLV75012U2010JP"/>
    <m/>
    <x v="28"/>
    <x v="1"/>
    <x v="1"/>
    <n v="4170"/>
    <x v="28"/>
  </r>
  <r>
    <n v="7080311"/>
    <n v="10047260"/>
    <s v="CS C.D.RIO VERDE S.BLC ST 750 12U 2010GB"/>
    <m/>
    <x v="28"/>
    <x v="6"/>
    <x v="1"/>
    <n v="140"/>
    <x v="28"/>
  </r>
  <r>
    <n v="1257938"/>
    <n v="10045704"/>
    <s v="CYT CYT RVDO MOSC/SEM 750 12U PE"/>
    <m/>
    <x v="28"/>
    <x v="1"/>
    <x v="1"/>
    <n v="98.000000009999994"/>
    <x v="28"/>
  </r>
  <r>
    <n v="7080072"/>
    <n v="10046921"/>
    <s v="MPO TEMPUS CARM(P09) 750 12U LATAM"/>
    <m/>
    <x v="28"/>
    <x v="6"/>
    <x v="1"/>
    <n v="100"/>
    <x v="28"/>
  </r>
  <r>
    <n v="7080052"/>
    <n v="10048911"/>
    <s v="CS LOS GANSOS MERL ROSE STLV 750 6U NL"/>
    <m/>
    <x v="28"/>
    <x v="1"/>
    <x v="1"/>
    <n v="712.44444439999995"/>
    <x v="28"/>
  </r>
  <r>
    <n v="7080467"/>
    <n v="10052049"/>
    <s v="MPO V.MPO VTAL SYRAH(P09) 750 6U FR"/>
    <m/>
    <x v="28"/>
    <x v="1"/>
    <x v="1"/>
    <n v="110"/>
    <x v="28"/>
  </r>
  <r>
    <n v="7080297"/>
    <n v="10042926"/>
    <s v="MPO SONATA MERL 1500 6U LATAM"/>
    <m/>
    <x v="28"/>
    <x v="6"/>
    <x v="1"/>
    <n v="192"/>
    <x v="28"/>
  </r>
  <r>
    <n v="7080482"/>
    <n v="10050174"/>
    <s v="MPO V.MPO VTAL C.SAUV(P09)STLV750 12UVEU"/>
    <m/>
    <x v="28"/>
    <x v="6"/>
    <x v="1"/>
    <n v="2787"/>
    <x v="28"/>
  </r>
  <r>
    <n v="7080299"/>
    <n v="10042928"/>
    <s v="MPO SONATA C.SAUV 1500 6U LATAM"/>
    <m/>
    <x v="28"/>
    <x v="6"/>
    <x v="1"/>
    <n v="192"/>
    <x v="28"/>
  </r>
  <r>
    <n v="7080250"/>
    <n v="10050150"/>
    <s v="CS TOQUI ANDINO SP SEL C.SAUV(N)750 6UJP"/>
    <m/>
    <x v="28"/>
    <x v="6"/>
    <x v="1"/>
    <n v="294"/>
    <x v="28"/>
  </r>
  <r>
    <n v="1258669"/>
    <n v="10044467"/>
    <s v="CYT FRONT C.SAUV(P06) 750 12U LATAM"/>
    <m/>
    <x v="28"/>
    <x v="6"/>
    <x v="1"/>
    <n v="955"/>
    <x v="28"/>
  </r>
  <r>
    <n v="7080050"/>
    <n v="10045939"/>
    <s v="CS REY L.ANDESRVA C.SAU(P08)STLV7506UVEU"/>
    <m/>
    <x v="28"/>
    <x v="6"/>
    <x v="1"/>
    <n v="200"/>
    <x v="28"/>
  </r>
  <r>
    <n v="1259580"/>
    <n v="10034379"/>
    <s v="CYT FRONT MERL(P06) 1500 6U VEU"/>
    <m/>
    <x v="28"/>
    <x v="6"/>
    <x v="1"/>
    <n v="144"/>
    <x v="28"/>
  </r>
  <r>
    <n v="7080244"/>
    <n v="10034389"/>
    <s v="CS TOQUI ANDINO SP SEL MERL(N) 750 6U JP"/>
    <m/>
    <x v="28"/>
    <x v="6"/>
    <x v="1"/>
    <n v="196"/>
    <x v="28"/>
  </r>
  <r>
    <n v="1259057"/>
    <n v="10050197"/>
    <s v="CYT SENDERO MERL(ST) 750 12U 2010 GB"/>
    <m/>
    <x v="28"/>
    <x v="6"/>
    <x v="1"/>
    <n v="840"/>
    <x v="28"/>
  </r>
  <r>
    <n v="7080137"/>
    <n v="10049296"/>
    <s v="MPO V.MPO VTAL CARM(P09)STL7506U 2010 BE"/>
    <m/>
    <x v="28"/>
    <x v="6"/>
    <x v="1"/>
    <n v="1544.444444"/>
    <x v="28"/>
  </r>
  <r>
    <n v="1259308"/>
    <n v="10050132"/>
    <s v="CYT FRONT C.SAUV(P06) 375 24U LATAM"/>
    <m/>
    <x v="28"/>
    <x v="8"/>
    <x v="1"/>
    <n v="36"/>
    <x v="28"/>
  </r>
  <r>
    <n v="1254562"/>
    <n v="10034439"/>
    <s v="CYT XPLOR C.C CAB/MER4P(MANTA)1500 6U US"/>
    <m/>
    <x v="28"/>
    <x v="1"/>
    <x v="1"/>
    <n v="2752"/>
    <x v="28"/>
  </r>
  <r>
    <n v="7080113"/>
    <n v="10048379"/>
    <s v="CS C.SUR TOC S.BLC(P08)STL1500 6U CA"/>
    <m/>
    <x v="28"/>
    <x v="12"/>
    <x v="1"/>
    <n v="79.999999990000006"/>
    <x v="28"/>
  </r>
  <r>
    <n v="1259264"/>
    <n v="10050127"/>
    <s v="CYT FRONT C.SAUV(P06) 1500 6U VEU"/>
    <m/>
    <x v="28"/>
    <x v="12"/>
    <x v="1"/>
    <n v="700"/>
    <x v="28"/>
  </r>
  <r>
    <n v="1259081"/>
    <n v="10050128"/>
    <s v="CYT FRONT C.SAUV(P06) 1500 6U LATAM"/>
    <m/>
    <x v="28"/>
    <x v="12"/>
    <x v="1"/>
    <n v="240"/>
    <x v="28"/>
  </r>
  <r>
    <n v="7080623"/>
    <n v="10048001"/>
    <s v="CS I.NEGRA RVA MERL(P09)STLV 7506U2010GB"/>
    <m/>
    <x v="28"/>
    <x v="12"/>
    <x v="1"/>
    <n v="5556"/>
    <x v="28"/>
  </r>
  <r>
    <n v="1258451"/>
    <n v="10040622"/>
    <s v="CYT FRONT CHARD STL(P06)1500 6U(C/ESP)CA"/>
    <m/>
    <x v="28"/>
    <x v="12"/>
    <x v="1"/>
    <n v="160"/>
    <x v="28"/>
  </r>
  <r>
    <n v="1259415"/>
    <n v="10022782"/>
    <s v="CYT LA PINTORA CHARD(STLV) 750 12U GB"/>
    <m/>
    <x v="28"/>
    <x v="12"/>
    <x v="1"/>
    <n v="210"/>
    <x v="28"/>
  </r>
  <r>
    <n v="7080277"/>
    <n v="10049838"/>
    <s v="MPO BLEND S.BLC/CHARD(P09)STLV750 12U CA"/>
    <m/>
    <x v="28"/>
    <x v="12"/>
    <x v="1"/>
    <n v="70.000000009999994"/>
    <x v="28"/>
  </r>
  <r>
    <n v="7080283"/>
    <n v="10049846"/>
    <s v="MPO BLEND S.BLC/CHARD(P09)750 12U VAS"/>
    <m/>
    <x v="28"/>
    <x v="12"/>
    <x v="1"/>
    <n v="1013"/>
    <x v="28"/>
  </r>
  <r>
    <n v="7080084"/>
    <n v="10039751"/>
    <s v="CYT SE S.BLC (CJA) 700 12U CL"/>
    <m/>
    <x v="28"/>
    <x v="12"/>
    <x v="1"/>
    <n v="2749.5555559999998"/>
    <x v="28"/>
  </r>
  <r>
    <n v="1259686"/>
    <n v="10040483"/>
    <s v="CYT XPLORADOR S.BLC(P08)STLV 750 6U DK"/>
    <m/>
    <x v="28"/>
    <x v="12"/>
    <x v="1"/>
    <n v="50.000000010000001"/>
    <x v="28"/>
  </r>
  <r>
    <n v="1258927"/>
    <n v="10024185"/>
    <s v="CYT SELECCION MOSC/SEMILL(ND) 750 6U MX"/>
    <m/>
    <x v="28"/>
    <x v="12"/>
    <x v="1"/>
    <n v="55"/>
    <x v="28"/>
  </r>
  <r>
    <n v="1258144"/>
    <n v="10034561"/>
    <s v="CYT SEND MOSC/SEMI(RVDO)750 12U MX"/>
    <m/>
    <x v="28"/>
    <x v="12"/>
    <x v="1"/>
    <n v="252"/>
    <x v="28"/>
  </r>
  <r>
    <n v="1258106"/>
    <n v="10045701"/>
    <s v="CYT CYT RVDO MOSC/SEM 750 12U VES"/>
    <m/>
    <x v="28"/>
    <x v="12"/>
    <x v="1"/>
    <n v="212"/>
    <x v="28"/>
  </r>
  <r>
    <n v="7080293"/>
    <n v="10051913"/>
    <s v="MPO V.MPO VTAL CAB.SAUV(P09)750 12U VAS"/>
    <m/>
    <x v="28"/>
    <x v="8"/>
    <x v="1"/>
    <n v="686"/>
    <x v="28"/>
  </r>
  <r>
    <n v="1259301"/>
    <n v="10022475"/>
    <s v="CYT FRONT S.BLC(P06) 1500 6U VAR"/>
    <m/>
    <x v="28"/>
    <x v="12"/>
    <x v="1"/>
    <n v="160"/>
    <x v="28"/>
  </r>
  <r>
    <n v="1259298"/>
    <n v="10022450"/>
    <s v="CYT FRONT MERLOT(P06) 1500 6U VAR"/>
    <m/>
    <x v="28"/>
    <x v="12"/>
    <x v="1"/>
    <n v="160"/>
    <x v="28"/>
  </r>
  <r>
    <n v="1259423"/>
    <n v="10050127"/>
    <s v="CYT FRONT C.SAUV(P06) 1500 6U VEU"/>
    <m/>
    <x v="28"/>
    <x v="11"/>
    <x v="1"/>
    <n v="452"/>
    <x v="28"/>
  </r>
  <r>
    <n v="1258993"/>
    <n v="10043692"/>
    <s v="CYT FRONT CAB.SAUV(P06) 1500 6U VAS"/>
    <m/>
    <x v="28"/>
    <x v="11"/>
    <x v="1"/>
    <n v="576"/>
    <x v="28"/>
  </r>
  <r>
    <n v="7080264"/>
    <n v="10050122"/>
    <s v="MPO V.MPO VTAL C.SAUV(P09) 1500 6U VAS"/>
    <m/>
    <x v="28"/>
    <x v="11"/>
    <x v="1"/>
    <n v="96.000000020000002"/>
    <x v="28"/>
  </r>
  <r>
    <n v="1259022"/>
    <n v="10045687"/>
    <s v="CYT CYT RVDO C.SAUV (P07)750 12U MX"/>
    <m/>
    <x v="28"/>
    <x v="11"/>
    <x v="1"/>
    <n v="8063"/>
    <x v="28"/>
  </r>
  <r>
    <n v="1259006"/>
    <n v="10044467"/>
    <s v="CYT FRONT C.SAUV(P06) 750 12U LATAM"/>
    <m/>
    <x v="28"/>
    <x v="11"/>
    <x v="1"/>
    <n v="165"/>
    <x v="28"/>
  </r>
  <r>
    <n v="7080373"/>
    <n v="10050162"/>
    <s v="CS I.NEGRA RVA C.SAUV(P09)750 6U VEU"/>
    <m/>
    <x v="28"/>
    <x v="11"/>
    <x v="1"/>
    <n v="336"/>
    <x v="28"/>
  </r>
  <r>
    <n v="1259419"/>
    <n v="10049005"/>
    <s v="CYT CYT C.SAUV(P09) STLV 750 12U 2010 GB"/>
    <m/>
    <x v="28"/>
    <x v="11"/>
    <x v="1"/>
    <n v="420"/>
    <x v="28"/>
  </r>
  <r>
    <n v="1259420"/>
    <n v="10048989"/>
    <s v="CYT LA PINTORA C.SAU(ST) 750 12U 2010 GB"/>
    <m/>
    <x v="28"/>
    <x v="11"/>
    <x v="1"/>
    <n v="210"/>
    <x v="28"/>
  </r>
  <r>
    <n v="1258831"/>
    <n v="10049006"/>
    <s v="CYT CYT C.SAUV(P09) STLV 750 6U 2010 GB"/>
    <m/>
    <x v="28"/>
    <x v="11"/>
    <x v="1"/>
    <n v="69.999999990000006"/>
    <x v="28"/>
  </r>
  <r>
    <n v="7080481"/>
    <n v="10048971"/>
    <s v="CS I.NEGRA RVA CSA(P09)ST7506U(TE)2010GB"/>
    <m/>
    <x v="28"/>
    <x v="11"/>
    <x v="1"/>
    <n v="6102.4444439999997"/>
    <x v="28"/>
  </r>
  <r>
    <n v="7080225"/>
    <n v="10048001"/>
    <s v="CS I.NEGRA RVA MERL(P09)STLV 7506U2010GB"/>
    <m/>
    <x v="28"/>
    <x v="11"/>
    <x v="1"/>
    <n v="748"/>
    <x v="28"/>
  </r>
  <r>
    <n v="1259028"/>
    <n v="10032829"/>
    <s v="CYT CYT (RVDO) MERLOT 750(P07 NV) 12U MX"/>
    <n v="3316"/>
    <x v="28"/>
    <x v="8"/>
    <x v="2"/>
    <n v="3316"/>
    <x v="28"/>
  </r>
  <r>
    <n v="1258649"/>
    <n v="10048297"/>
    <s v="CYT CYT S.BLC STLV 750 12U VEU"/>
    <m/>
    <x v="28"/>
    <x v="12"/>
    <x v="1"/>
    <n v="336"/>
    <x v="28"/>
  </r>
  <r>
    <n v="1259408"/>
    <n v="10034187"/>
    <s v="CYT SUNR C.SAUV(P08) 1500 6U AO"/>
    <m/>
    <x v="28"/>
    <x v="12"/>
    <x v="1"/>
    <n v="840"/>
    <x v="28"/>
  </r>
  <r>
    <n v="1259875"/>
    <n v="12006408"/>
    <s v="2135 C.SAUV FRONT 0375 CH 1U TR"/>
    <m/>
    <x v="28"/>
    <x v="8"/>
    <x v="1"/>
    <n v="97.999999990000006"/>
    <x v="28"/>
  </r>
  <r>
    <n v="7080304"/>
    <n v="10048498"/>
    <s v="CS NEBLINA C.SAUV(P08)(STLV)750 6U VEU"/>
    <m/>
    <x v="28"/>
    <x v="8"/>
    <x v="1"/>
    <n v="497"/>
    <x v="28"/>
  </r>
  <r>
    <n v="7080305"/>
    <n v="10051917"/>
    <s v="MPO V.MPO VTAL C.SAUV(P09)STLV75012U VAS"/>
    <m/>
    <x v="28"/>
    <x v="8"/>
    <x v="1"/>
    <n v="588"/>
    <x v="28"/>
  </r>
  <r>
    <n v="1259422"/>
    <n v="10046734"/>
    <s v="CYT XPLORADORCARM(P08)STLV75012U(C/ES)CA"/>
    <m/>
    <x v="28"/>
    <x v="8"/>
    <x v="1"/>
    <n v="291"/>
    <x v="28"/>
  </r>
  <r>
    <n v="1259489"/>
    <n v="10038109"/>
    <s v="CYT XPLORADOR CARM(P08) STLV 750 6U DK"/>
    <m/>
    <x v="28"/>
    <x v="8"/>
    <x v="1"/>
    <n v="610"/>
    <x v="28"/>
  </r>
  <r>
    <n v="7080822"/>
    <n v="10050174"/>
    <s v="MPO V.MPO VTAL C.SAUV(P09)STLV750 12UVEU"/>
    <m/>
    <x v="28"/>
    <x v="8"/>
    <x v="1"/>
    <n v="2600"/>
    <x v="28"/>
  </r>
  <r>
    <n v="7080284"/>
    <n v="10051909"/>
    <s v="MPO V.MPO VTAL SYRAH (P09)STLV75012U VAS"/>
    <m/>
    <x v="28"/>
    <x v="12"/>
    <x v="1"/>
    <n v="462"/>
    <x v="28"/>
  </r>
  <r>
    <n v="1257675"/>
    <n v="10041340"/>
    <s v="CYT SUNR SHIRAZ(P08) 750 6U RU"/>
    <m/>
    <x v="28"/>
    <x v="12"/>
    <x v="1"/>
    <n v="966"/>
    <x v="28"/>
  </r>
  <r>
    <n v="1258623"/>
    <n v="10051104"/>
    <s v="CYT SUNR SHIRAZ(P08) 750 6U ZA"/>
    <m/>
    <x v="28"/>
    <x v="12"/>
    <x v="1"/>
    <n v="87.999999990000006"/>
    <x v="28"/>
  </r>
  <r>
    <n v="1259938"/>
    <n v="21000348"/>
    <s v="2178 SUNR SHIRAZ(P08) 750 12U UA"/>
    <m/>
    <x v="28"/>
    <x v="12"/>
    <x v="1"/>
    <n v="123"/>
    <x v="28"/>
  </r>
  <r>
    <n v="1259407"/>
    <n v="10041179"/>
    <s v="CYT SUNR C.SAUV(P08) 750 6U AO"/>
    <m/>
    <x v="28"/>
    <x v="12"/>
    <x v="1"/>
    <n v="126"/>
    <x v="28"/>
  </r>
  <r>
    <n v="1259261"/>
    <n v="10031037"/>
    <s v="CYT SUNR C.SAUV(P08) 750 12U LATAM"/>
    <m/>
    <x v="28"/>
    <x v="12"/>
    <x v="1"/>
    <n v="280"/>
    <x v="28"/>
  </r>
  <r>
    <n v="7080110"/>
    <n v="10035486"/>
    <s v="CS CONO SUR TOC(P08)MERL STLV1500 6UCA"/>
    <m/>
    <x v="28"/>
    <x v="12"/>
    <x v="1"/>
    <n v="20"/>
    <x v="28"/>
  </r>
  <r>
    <n v="1259253"/>
    <n v="10026999"/>
    <s v="CA NOVISIMO C.SAUV STLV 750 6U VEU"/>
    <m/>
    <x v="28"/>
    <x v="12"/>
    <x v="1"/>
    <n v="422"/>
    <x v="28"/>
  </r>
  <r>
    <n v="7080462"/>
    <n v="10043517"/>
    <s v="CS CONO SUR TOC MERL(P08)STLV 1500 6U DE"/>
    <m/>
    <x v="28"/>
    <x v="12"/>
    <x v="1"/>
    <n v="240"/>
    <x v="28"/>
  </r>
  <r>
    <n v="1258828"/>
    <n v="10048082"/>
    <s v="CYT MOUNTAIN RANGE CAB/RO STL 750 6U GB"/>
    <m/>
    <x v="28"/>
    <x v="12"/>
    <x v="1"/>
    <n v="210"/>
    <x v="28"/>
  </r>
  <r>
    <n v="7080223"/>
    <n v="10048075"/>
    <s v="MPO V.MPO VTAL CAB/RO(P05)75012U2010 VAS"/>
    <m/>
    <x v="28"/>
    <x v="12"/>
    <x v="1"/>
    <n v="99.999999979999998"/>
    <x v="28"/>
  </r>
  <r>
    <n v="1259046"/>
    <n v="10050257"/>
    <s v="CYT XPLORADOR C.SAUV/ROS(P08)STL750 6UDK"/>
    <m/>
    <x v="28"/>
    <x v="12"/>
    <x v="1"/>
    <n v="49.999999989999999"/>
    <x v="28"/>
  </r>
  <r>
    <n v="1259578"/>
    <n v="10048154"/>
    <s v="CYT SUNR CAB/ROSE (P08) 750 6U RU"/>
    <m/>
    <x v="28"/>
    <x v="12"/>
    <x v="1"/>
    <n v="167"/>
    <x v="28"/>
  </r>
  <r>
    <n v="1256183"/>
    <n v="10033937"/>
    <s v="CYT EXPORTACION TINTO(P08) 700 12U CL"/>
    <m/>
    <x v="28"/>
    <x v="12"/>
    <x v="1"/>
    <n v="5499.2222220000003"/>
    <x v="28"/>
  </r>
  <r>
    <n v="1256176"/>
    <n v="10042084"/>
    <s v="CYT EXPORTACION TINTO(P08) 1500 6U CL"/>
    <m/>
    <x v="28"/>
    <x v="12"/>
    <x v="1"/>
    <n v="16612"/>
    <x v="28"/>
  </r>
  <r>
    <n v="1256126"/>
    <n v="10042636"/>
    <s v="CYT EXPORTACION BLC(P08) 1500 6U CL"/>
    <m/>
    <x v="28"/>
    <x v="12"/>
    <x v="1"/>
    <n v="8306"/>
    <x v="28"/>
  </r>
  <r>
    <n v="1256130"/>
    <n v="10033938"/>
    <s v="CYT EXPORTACION BLANCO(P08) 700 12U CL"/>
    <m/>
    <x v="28"/>
    <x v="12"/>
    <x v="1"/>
    <n v="2750.5555559999998"/>
    <x v="28"/>
  </r>
  <r>
    <n v="7079153"/>
    <n v="10039750"/>
    <s v="CYT SE C.SAUV (CJA)700 12U CL"/>
    <m/>
    <x v="28"/>
    <x v="12"/>
    <x v="1"/>
    <n v="2749.5555559999998"/>
    <x v="28"/>
  </r>
  <r>
    <n v="7080292"/>
    <n v="10049378"/>
    <s v="CS I.NEGRA C.SA/MER(D)(P09)750 6U 2010RU"/>
    <m/>
    <x v="28"/>
    <x v="12"/>
    <x v="1"/>
    <n v="618"/>
    <x v="28"/>
  </r>
  <r>
    <n v="7080359"/>
    <n v="10049510"/>
    <s v="MPO BLEND C.SAU/MERL STLV(P09)750 12U SE"/>
    <m/>
    <x v="28"/>
    <x v="12"/>
    <x v="1"/>
    <n v="112"/>
    <x v="28"/>
  </r>
  <r>
    <n v="1258647"/>
    <n v="10039412"/>
    <s v="CYT CYT MERLOT STLV 750 12U VEU"/>
    <m/>
    <x v="28"/>
    <x v="12"/>
    <x v="1"/>
    <n v="224"/>
    <x v="28"/>
  </r>
  <r>
    <n v="1258929"/>
    <n v="10046115"/>
    <s v="CYT MAR DEL SUR RED WINE(LP)750 6U AFRI"/>
    <m/>
    <x v="28"/>
    <x v="1"/>
    <x v="1"/>
    <n v="271.55555550000003"/>
    <x v="28"/>
  </r>
  <r>
    <n v="1259377"/>
    <n v="10050622"/>
    <s v="CYT SUNR C.SAUV(P08) 750 12U 2010VEU"/>
    <m/>
    <x v="28"/>
    <x v="12"/>
    <x v="1"/>
    <n v="210"/>
    <x v="28"/>
  </r>
  <r>
    <n v="1259691"/>
    <n v="12005629"/>
    <s v="2111 P.NOIR CASILL 0750 CH 2009(1797)"/>
    <m/>
    <x v="28"/>
    <x v="3"/>
    <x v="1"/>
    <n v="1542.333333"/>
    <x v="28"/>
  </r>
  <r>
    <n v="1259716"/>
    <n v="12006135"/>
    <s v="2188 SY/ROSE CASILL 0750 ST 2010"/>
    <m/>
    <x v="28"/>
    <x v="3"/>
    <x v="1"/>
    <n v="1333.333333"/>
    <x v="28"/>
  </r>
  <r>
    <n v="1258538"/>
    <n v="10047768"/>
    <s v="CYT CASILL SHIR/ROS STL 750 12U 2010 VEU"/>
    <m/>
    <x v="28"/>
    <x v="3"/>
    <x v="1"/>
    <n v="44"/>
    <x v="28"/>
  </r>
  <r>
    <n v="7079942"/>
    <n v="10046245"/>
    <s v="CS C.SUR TOC SYR/C.SA(P08)ST750 12U NORD"/>
    <m/>
    <x v="28"/>
    <x v="3"/>
    <x v="1"/>
    <n v="638.00000020000004"/>
    <x v="28"/>
  </r>
  <r>
    <n v="7079940"/>
    <n v="10046241"/>
    <s v="CS C.SUR TOC C.SAUV(P08)ST 750 12U NORD"/>
    <m/>
    <x v="28"/>
    <x v="3"/>
    <x v="1"/>
    <n v="3400"/>
    <x v="28"/>
  </r>
  <r>
    <n v="1258431"/>
    <n v="10045265"/>
    <s v="CYT CASILL MALB ECO 750 12U 2010 VAR"/>
    <m/>
    <x v="28"/>
    <x v="3"/>
    <x v="1"/>
    <n v="48"/>
    <x v="28"/>
  </r>
  <r>
    <n v="1258916"/>
    <n v="10044705"/>
    <s v="CYT FRONT C.SAUBLUSH(P06)75012U(BO)LATAM"/>
    <m/>
    <x v="28"/>
    <x v="3"/>
    <x v="1"/>
    <n v="70"/>
    <x v="28"/>
  </r>
  <r>
    <n v="1257807"/>
    <n v="10044589"/>
    <s v="CYT FRONT C.SAUV BLUSH(P06)750 12U CO"/>
    <m/>
    <x v="28"/>
    <x v="3"/>
    <x v="1"/>
    <n v="168"/>
    <x v="28"/>
  </r>
  <r>
    <n v="1258744"/>
    <n v="10052293"/>
    <s v="CYT TRIO RVA MERL(P10) 750 6U 2010(MS)DE"/>
    <m/>
    <x v="28"/>
    <x v="3"/>
    <x v="1"/>
    <n v="84"/>
    <x v="28"/>
  </r>
  <r>
    <n v="7079537"/>
    <n v="12006430"/>
    <s v="4140 P.NOIR ORGANICO 0750 ST(7825) 2010"/>
    <m/>
    <x v="28"/>
    <x v="3"/>
    <x v="1"/>
    <n v="2020"/>
    <x v="28"/>
  </r>
  <r>
    <n v="7079535"/>
    <n v="21000118"/>
    <s v="4140 P.NOIR ORGANICO 750 12U ST 2010 JP"/>
    <m/>
    <x v="28"/>
    <x v="3"/>
    <x v="1"/>
    <n v="730"/>
    <x v="28"/>
  </r>
  <r>
    <n v="1258509"/>
    <n v="10049754"/>
    <s v="CYT CASILL P.NOIR STLV 750 12U 2009 CN"/>
    <m/>
    <x v="28"/>
    <x v="3"/>
    <x v="1"/>
    <n v="231"/>
    <x v="28"/>
  </r>
  <r>
    <n v="1257908"/>
    <n v="10038401"/>
    <s v="CYT CASILL P.NOIR 750 12U 2009 VEU"/>
    <m/>
    <x v="28"/>
    <x v="3"/>
    <x v="1"/>
    <n v="233"/>
    <x v="28"/>
  </r>
  <r>
    <n v="7080129"/>
    <n v="10026636"/>
    <s v="CS CONO SUR GEW STLV(P07) 750 12U CL"/>
    <m/>
    <x v="28"/>
    <x v="1"/>
    <x v="1"/>
    <n v="350"/>
    <x v="28"/>
  </r>
  <r>
    <n v="1258676"/>
    <n v="10051731"/>
    <s v="CYT CASILL C.SAUV 375 24U 2010 VIN"/>
    <m/>
    <x v="28"/>
    <x v="3"/>
    <x v="1"/>
    <n v="252"/>
    <x v="28"/>
  </r>
  <r>
    <n v="7080625"/>
    <n v="10048444"/>
    <s v="MPO TENTA MERL 750 12U (ANG) BR"/>
    <m/>
    <x v="28"/>
    <x v="3"/>
    <x v="1"/>
    <n v="7.9999999979999998"/>
    <x v="28"/>
  </r>
  <r>
    <n v="1258491"/>
    <n v="10051536"/>
    <s v="CYT CASILL MERL ECO 750 12U 2010 JP"/>
    <m/>
    <x v="28"/>
    <x v="3"/>
    <x v="1"/>
    <n v="210"/>
    <x v="28"/>
  </r>
  <r>
    <n v="1258612"/>
    <n v="10045070"/>
    <s v="CYT CASILL MERL ECO 750 6U ZA"/>
    <m/>
    <x v="28"/>
    <x v="3"/>
    <x v="1"/>
    <n v="252"/>
    <x v="28"/>
  </r>
  <r>
    <n v="1258862"/>
    <n v="10048650"/>
    <s v="CYT TRIO RVA C.SAU(P10)(90P)75012U2008BO"/>
    <m/>
    <x v="28"/>
    <x v="3"/>
    <x v="1"/>
    <n v="69.999999970000005"/>
    <x v="28"/>
  </r>
  <r>
    <n v="1258689"/>
    <n v="10046754"/>
    <s v="CYT MARQUES C.SAUV 750 6U 2008 VEU"/>
    <m/>
    <x v="28"/>
    <x v="3"/>
    <x v="1"/>
    <n v="69.999999970000005"/>
    <x v="28"/>
  </r>
  <r>
    <n v="1258474"/>
    <n v="10043996"/>
    <s v="CYT LOS VILOS CHARD(ST)750 12U 2010GB"/>
    <m/>
    <x v="28"/>
    <x v="3"/>
    <x v="1"/>
    <n v="47.000000010000001"/>
    <x v="28"/>
  </r>
  <r>
    <n v="7079509"/>
    <n v="10046880"/>
    <s v="MPO G.DEVOCION C.SAU/SYR(NC)7506U2008VEU"/>
    <m/>
    <x v="28"/>
    <x v="3"/>
    <x v="1"/>
    <n v="158.4444445"/>
    <x v="28"/>
  </r>
  <r>
    <n v="1258132"/>
    <n v="10044613"/>
    <s v="CYT FRONT C.SAUV BLUSH(P06)750 12U PE"/>
    <m/>
    <x v="28"/>
    <x v="3"/>
    <x v="1"/>
    <n v="98"/>
    <x v="28"/>
  </r>
  <r>
    <n v="1258128"/>
    <n v="10049642"/>
    <s v="PA P.ALTO RVA C.SAUV MED 750 12U 2009VEU"/>
    <m/>
    <x v="28"/>
    <x v="3"/>
    <x v="1"/>
    <n v="225"/>
    <x v="28"/>
  </r>
  <r>
    <n v="1258005"/>
    <n v="10050856"/>
    <s v="CYT TRIO RVA MERL(P10)750 12U 2010 MX"/>
    <m/>
    <x v="28"/>
    <x v="3"/>
    <x v="1"/>
    <n v="504"/>
    <x v="28"/>
  </r>
  <r>
    <n v="1256445"/>
    <n v="12006264"/>
    <s v="2105 C.SAUV RVA PRIV ECO 0750 CH 2009"/>
    <m/>
    <x v="28"/>
    <x v="3"/>
    <x v="1"/>
    <n v="1064.8888890000001"/>
    <x v="28"/>
  </r>
  <r>
    <n v="1258697"/>
    <n v="10049984"/>
    <s v="CYT CAS RVA PR C.SAUV ECO 750 6U 2009 ZA"/>
    <m/>
    <x v="28"/>
    <x v="3"/>
    <x v="1"/>
    <n v="83.999999990000006"/>
    <x v="28"/>
  </r>
  <r>
    <n v="1259117"/>
    <n v="10049985"/>
    <s v="CYT CAS RVA PR C.SAU ECO7506U2009(CHA)BE"/>
    <m/>
    <x v="28"/>
    <x v="3"/>
    <x v="1"/>
    <n v="4110"/>
    <x v="28"/>
  </r>
  <r>
    <n v="1258085"/>
    <n v="10020600"/>
    <s v="CYT CASILL C.SAUV(ND) 375 24U LATAM"/>
    <m/>
    <x v="28"/>
    <x v="3"/>
    <x v="1"/>
    <n v="36"/>
    <x v="28"/>
  </r>
  <r>
    <n v="7079431"/>
    <n v="10047147"/>
    <s v="CS RESERVA C.SAUV(P08) 750 12U 2009 JP"/>
    <m/>
    <x v="28"/>
    <x v="3"/>
    <x v="1"/>
    <n v="260"/>
    <x v="28"/>
  </r>
  <r>
    <n v="7080279"/>
    <n v="10049378"/>
    <s v="CS I.NEGRA C.SA/MER(D)(P09)750 6U 2010RU"/>
    <m/>
    <x v="28"/>
    <x v="11"/>
    <x v="1"/>
    <n v="2183"/>
    <x v="28"/>
  </r>
  <r>
    <n v="1258452"/>
    <n v="10044916"/>
    <s v="CYT CASILL C.SAUV ECO 750 12U LCBO CA"/>
    <m/>
    <x v="28"/>
    <x v="5"/>
    <x v="1"/>
    <n v="210"/>
    <x v="28"/>
  </r>
  <r>
    <n v="1258616"/>
    <n v="10044953"/>
    <s v="CYT CASILL C.SAUV ECO 750 6U ZA"/>
    <m/>
    <x v="28"/>
    <x v="5"/>
    <x v="1"/>
    <n v="196"/>
    <x v="28"/>
  </r>
  <r>
    <n v="1259317"/>
    <n v="21000087"/>
    <s v="2115 CASILL C.SAUV ECO 6U CH 2010 PL"/>
    <m/>
    <x v="28"/>
    <x v="5"/>
    <x v="1"/>
    <n v="428"/>
    <x v="28"/>
  </r>
  <r>
    <n v="1258088"/>
    <n v="10047776"/>
    <s v="CYT CASILL SHIR/ROS STL 750 12U 2010 VES"/>
    <m/>
    <x v="28"/>
    <x v="5"/>
    <x v="1"/>
    <n v="69.999999990000006"/>
    <x v="28"/>
  </r>
  <r>
    <n v="1258194"/>
    <n v="10047775"/>
    <s v="CYT CASILL SHIR/ROS ST750 12U 2010 LATAM"/>
    <m/>
    <x v="28"/>
    <x v="5"/>
    <x v="1"/>
    <n v="140"/>
    <x v="28"/>
  </r>
  <r>
    <n v="1259040"/>
    <n v="10040482"/>
    <s v="CYT XPLORADOR MERL(P08)STLV 750 6U DK"/>
    <m/>
    <x v="28"/>
    <x v="5"/>
    <x v="1"/>
    <n v="50"/>
    <x v="28"/>
  </r>
  <r>
    <n v="1258171"/>
    <n v="10051568"/>
    <s v="CYT SUNRISE MERL STLV (P08)750 12U2010JP"/>
    <m/>
    <x v="28"/>
    <x v="5"/>
    <x v="1"/>
    <n v="1617"/>
    <x v="28"/>
  </r>
  <r>
    <n v="1259246"/>
    <n v="10044627"/>
    <s v="CYT FRONT CARM STLV(P06) 750 6U 2010 VEU"/>
    <m/>
    <x v="28"/>
    <x v="5"/>
    <x v="1"/>
    <n v="56.000000010000001"/>
    <x v="28"/>
  </r>
  <r>
    <n v="7079068"/>
    <n v="10049503"/>
    <s v="MPO BLEND CARM(P09) 750 12U MX"/>
    <m/>
    <x v="28"/>
    <x v="5"/>
    <x v="1"/>
    <n v="76.999999990000006"/>
    <x v="28"/>
  </r>
  <r>
    <n v="1257607"/>
    <n v="10048561"/>
    <s v="CA CLASSICO CARM STIC  750 6U VIN"/>
    <m/>
    <x v="28"/>
    <x v="5"/>
    <x v="1"/>
    <n v="98.000000020000002"/>
    <x v="28"/>
  </r>
  <r>
    <n v="1259397"/>
    <n v="10045137"/>
    <s v="CYT CASILL S.BLC ECO 750 12U VES"/>
    <m/>
    <x v="28"/>
    <x v="5"/>
    <x v="1"/>
    <n v="448"/>
    <x v="28"/>
  </r>
  <r>
    <n v="1257914"/>
    <n v="10049467"/>
    <s v="CYT CYT MERL(P09)STLV 750 6U 2010 GB"/>
    <m/>
    <x v="28"/>
    <x v="3"/>
    <x v="1"/>
    <n v="350"/>
    <x v="28"/>
  </r>
  <r>
    <n v="1259500"/>
    <n v="10025604"/>
    <s v="CYT CASILL S.BLC STLV 750 12U LATAM"/>
    <m/>
    <x v="28"/>
    <x v="5"/>
    <x v="1"/>
    <n v="350"/>
    <x v="28"/>
  </r>
  <r>
    <n v="7080183"/>
    <n v="10036815"/>
    <s v="CA CANEPA CLASSICO STLV C.SAUV375 24UVEU"/>
    <m/>
    <x v="28"/>
    <x v="3"/>
    <x v="1"/>
    <n v="63.000000010000001"/>
    <x v="28"/>
  </r>
  <r>
    <n v="7079511"/>
    <n v="10035964"/>
    <s v="CS RESERVA VIOG STLV(P08)750 12U 2009 JP"/>
    <m/>
    <x v="28"/>
    <x v="3"/>
    <x v="1"/>
    <n v="50"/>
    <x v="28"/>
  </r>
  <r>
    <n v="7079358"/>
    <n v="21000113"/>
    <s v="4140 P.NOIR ORGANICO 750 12U ST 2010 US"/>
    <m/>
    <x v="28"/>
    <x v="3"/>
    <x v="1"/>
    <n v="550"/>
    <x v="28"/>
  </r>
  <r>
    <n v="7080091"/>
    <n v="10050097"/>
    <s v="CS RESERVA MERL(P08) 750 6U 2009 VEU"/>
    <m/>
    <x v="28"/>
    <x v="3"/>
    <x v="1"/>
    <n v="140"/>
    <x v="28"/>
  </r>
  <r>
    <n v="7080281"/>
    <n v="10050098"/>
    <s v="CS RESERVA MERL(P08)750 6U 2009 (MS)DE"/>
    <m/>
    <x v="28"/>
    <x v="3"/>
    <x v="1"/>
    <n v="105"/>
    <x v="28"/>
  </r>
  <r>
    <n v="7080099"/>
    <n v="10050105"/>
    <s v="CS RESERVA MERL(P08) 750 12U 2009(SAQ)CA"/>
    <m/>
    <x v="28"/>
    <x v="3"/>
    <x v="1"/>
    <n v="140"/>
    <x v="28"/>
  </r>
  <r>
    <n v="7080098"/>
    <n v="10038719"/>
    <s v="CS RESERVA P.NOIR ST(P08)75012U2009SAQCA"/>
    <m/>
    <x v="28"/>
    <x v="3"/>
    <x v="1"/>
    <n v="350"/>
    <x v="28"/>
  </r>
  <r>
    <n v="7080211"/>
    <n v="10046092"/>
    <s v="CS ORGANICO C.SAUV/CARM(P09)7506U2009DE"/>
    <m/>
    <x v="28"/>
    <x v="3"/>
    <x v="1"/>
    <n v="105"/>
    <x v="28"/>
  </r>
  <r>
    <n v="7080101"/>
    <n v="10046303"/>
    <s v="CS LOS GANSOS CHARD STLV 750 6U NL"/>
    <m/>
    <x v="28"/>
    <x v="3"/>
    <x v="1"/>
    <n v="1042"/>
    <x v="28"/>
  </r>
  <r>
    <n v="7080187"/>
    <n v="10039680"/>
    <s v="CS CONO SUR CHARD STLV(P07)750 6U VEU"/>
    <m/>
    <x v="28"/>
    <x v="3"/>
    <x v="1"/>
    <n v="495"/>
    <x v="28"/>
  </r>
  <r>
    <n v="1258651"/>
    <n v="10049400"/>
    <s v="PA P.ALTO RVA C.SAUV(MED) 750 12U CA"/>
    <m/>
    <x v="28"/>
    <x v="3"/>
    <x v="1"/>
    <n v="74.999999979999998"/>
    <x v="28"/>
  </r>
  <r>
    <n v="1258446"/>
    <n v="10045188"/>
    <s v="CYT CASILL SHI ECO 750 12U (C/ESP) CA"/>
    <m/>
    <x v="28"/>
    <x v="3"/>
    <x v="1"/>
    <n v="54.999999989999999"/>
    <x v="28"/>
  </r>
  <r>
    <n v="1259786"/>
    <n v="10051568"/>
    <s v="CYT SUNRISE MERL STLV (P08)750 12U2010JP"/>
    <m/>
    <x v="28"/>
    <x v="3"/>
    <x v="1"/>
    <n v="813"/>
    <x v="28"/>
  </r>
  <r>
    <n v="1258426"/>
    <n v="10050074"/>
    <s v="CYT CASILL RVA PRI S.BLC 750 6U 2010 CL"/>
    <m/>
    <x v="28"/>
    <x v="3"/>
    <x v="1"/>
    <n v="29.555555559999998"/>
    <x v="28"/>
  </r>
  <r>
    <n v="1258679"/>
    <n v="10045114"/>
    <s v="CYT CASILL S.BLC ECO 750 12U 2010 VEU"/>
    <m/>
    <x v="28"/>
    <x v="5"/>
    <x v="1"/>
    <n v="100"/>
    <x v="28"/>
  </r>
  <r>
    <n v="1258182"/>
    <n v="10048599"/>
    <s v="CYT TRIO RVA CHARD(P10)750 12U 2009 TW"/>
    <m/>
    <x v="28"/>
    <x v="3"/>
    <x v="1"/>
    <n v="39.999999989999999"/>
    <x v="28"/>
  </r>
  <r>
    <n v="1259256"/>
    <n v="10049602"/>
    <s v="CYT CAS RVA PRI C.SAUV ECO 7506U2009VEU"/>
    <m/>
    <x v="28"/>
    <x v="3"/>
    <x v="1"/>
    <n v="224"/>
    <x v="28"/>
  </r>
  <r>
    <n v="7079872"/>
    <n v="10046198"/>
    <s v="CS C.SUR TOC CHARD(P08)STL 750 6U VEU"/>
    <m/>
    <x v="28"/>
    <x v="3"/>
    <x v="1"/>
    <n v="165"/>
    <x v="28"/>
  </r>
  <r>
    <n v="7079939"/>
    <n v="10046228"/>
    <s v="CS C.SUR TOC CHARD(P08)STL 750 12U NORD"/>
    <m/>
    <x v="28"/>
    <x v="3"/>
    <x v="1"/>
    <n v="590"/>
    <x v="28"/>
  </r>
  <r>
    <n v="7079786"/>
    <n v="10046227"/>
    <s v="CS C.SUR TOC CHARD(P08)ST 750 12U VAS"/>
    <m/>
    <x v="28"/>
    <x v="3"/>
    <x v="1"/>
    <n v="330"/>
    <x v="28"/>
  </r>
  <r>
    <n v="7080177"/>
    <n v="10030387"/>
    <s v="CS REY L.ANDES RVA CHAR(P08)STLV7506UVEU"/>
    <m/>
    <x v="28"/>
    <x v="3"/>
    <x v="1"/>
    <n v="68.000000009999994"/>
    <x v="28"/>
  </r>
  <r>
    <n v="1258002"/>
    <n v="10051467"/>
    <s v="CYT C.IGNACIO S.BLC 750 12U 2010 GB"/>
    <m/>
    <x v="28"/>
    <x v="3"/>
    <x v="1"/>
    <n v="377"/>
    <x v="28"/>
  </r>
  <r>
    <n v="1258237"/>
    <n v="10049685"/>
    <s v="PA P.ALTO RVA S.BLC STLV 750 12U 2010VEU"/>
    <m/>
    <x v="28"/>
    <x v="3"/>
    <x v="1"/>
    <n v="74.999999990000006"/>
    <x v="28"/>
  </r>
  <r>
    <n v="1258131"/>
    <n v="10043277"/>
    <s v="CYT TERRUNYO S.BLC ST 750 6U 2009 VEU"/>
    <m/>
    <x v="28"/>
    <x v="3"/>
    <x v="1"/>
    <n v="30.000000010000001"/>
    <x v="28"/>
  </r>
  <r>
    <n v="7080185"/>
    <n v="12005726"/>
    <s v="2175 CARME TERRUNYO 0750 CH 2007 1U CL"/>
    <m/>
    <x v="28"/>
    <x v="3"/>
    <x v="1"/>
    <n v="140"/>
    <x v="28"/>
  </r>
  <r>
    <n v="7080148"/>
    <n v="12005728"/>
    <s v="2175 CARME TERRUNYO 0750 CH 2007 1U BO"/>
    <m/>
    <x v="28"/>
    <x v="3"/>
    <x v="1"/>
    <n v="27.555555559999998"/>
    <x v="28"/>
  </r>
  <r>
    <n v="7080238"/>
    <n v="12005727"/>
    <s v="2175 CARME TERRUNYO 0750 CH 2007 1U CA"/>
    <m/>
    <x v="28"/>
    <x v="3"/>
    <x v="1"/>
    <n v="27.999999989999999"/>
    <x v="28"/>
  </r>
  <r>
    <n v="1258191"/>
    <n v="10049614"/>
    <s v="CYT CAS RVA PR C.SAUV ECO 750 12U2009VIN"/>
    <m/>
    <x v="28"/>
    <x v="3"/>
    <x v="1"/>
    <n v="190"/>
    <x v="28"/>
  </r>
  <r>
    <n v="7080197"/>
    <n v="10045385"/>
    <s v="MPO V.MPO VTAL CHARD(P09) 750 12U VEU"/>
    <m/>
    <x v="28"/>
    <x v="3"/>
    <x v="1"/>
    <n v="77.000000020000002"/>
    <x v="28"/>
  </r>
  <r>
    <n v="1258081"/>
    <n v="10020043"/>
    <s v="CYT CASILL SHIRAZ 750 12U LATAM"/>
    <m/>
    <x v="28"/>
    <x v="3"/>
    <x v="1"/>
    <n v="452"/>
    <x v="28"/>
  </r>
  <r>
    <n v="7079935"/>
    <n v="10046229"/>
    <s v="CS C.SUR TOC S.BLC(P08)STL 750 12U VEU"/>
    <m/>
    <x v="28"/>
    <x v="3"/>
    <x v="1"/>
    <n v="1176"/>
    <x v="28"/>
  </r>
  <r>
    <n v="1258445"/>
    <n v="10050968"/>
    <s v="CYT TRIO RVA S.BLC STL(P10)75012U2010 CL"/>
    <m/>
    <x v="28"/>
    <x v="3"/>
    <x v="1"/>
    <n v="165"/>
    <x v="28"/>
  </r>
  <r>
    <n v="7080274"/>
    <n v="10035531"/>
    <s v="MPO V.MPO RVA C.SAUV(P05)STLV 750 12U CA"/>
    <m/>
    <x v="28"/>
    <x v="1"/>
    <x v="1"/>
    <n v="210"/>
    <x v="28"/>
  </r>
  <r>
    <n v="1254555"/>
    <n v="10029734"/>
    <s v="CYT FRONT MERLOT(P07) 1500 6U US"/>
    <m/>
    <x v="28"/>
    <x v="1"/>
    <x v="1"/>
    <n v="5760"/>
    <x v="28"/>
  </r>
  <r>
    <n v="1258247"/>
    <n v="10043987"/>
    <s v="CYT LA PINTORA MERLOT(ST)750 12U 2010GB"/>
    <m/>
    <x v="28"/>
    <x v="1"/>
    <x v="1"/>
    <n v="210"/>
    <x v="28"/>
  </r>
  <r>
    <n v="1258822"/>
    <n v="10043952"/>
    <s v="CYT CYT MERL(ST)(SIN FTE)750 12U 2010GB"/>
    <m/>
    <x v="28"/>
    <x v="1"/>
    <x v="1"/>
    <n v="140"/>
    <x v="28"/>
  </r>
  <r>
    <n v="1254529"/>
    <n v="10025773"/>
    <s v="CYT FRONT C.C CAB/MER(P07) 4P 1500 6U US"/>
    <m/>
    <x v="28"/>
    <x v="1"/>
    <x v="1"/>
    <n v="2304"/>
    <x v="28"/>
  </r>
  <r>
    <n v="1254543"/>
    <n v="10033275"/>
    <s v="CYT FRONT CC CA/ME(P07 MANT)4P1500 6U US"/>
    <m/>
    <x v="28"/>
    <x v="1"/>
    <x v="1"/>
    <n v="8192"/>
    <x v="28"/>
  </r>
  <r>
    <n v="7080459"/>
    <n v="10050674"/>
    <s v="MPO GRAN VINO BCO(P09) 750 12U LATAM"/>
    <m/>
    <x v="28"/>
    <x v="1"/>
    <x v="1"/>
    <n v="112"/>
    <x v="28"/>
  </r>
  <r>
    <n v="7080249"/>
    <n v="10048538"/>
    <s v="CS TOQUI ANDINO RVA MOSC/SEM 750 12U JP"/>
    <m/>
    <x v="28"/>
    <x v="1"/>
    <x v="1"/>
    <n v="196"/>
    <x v="28"/>
  </r>
  <r>
    <n v="1260024"/>
    <n v="10024185"/>
    <s v="CYT SELECCION MOSC/SEMILL(ND) 750 6U MX"/>
    <m/>
    <x v="28"/>
    <x v="1"/>
    <x v="1"/>
    <n v="45.999999989999999"/>
    <x v="28"/>
  </r>
  <r>
    <n v="1258327"/>
    <n v="10033275"/>
    <s v="CYT FRONT CC CA/ME(P07 MANT)4P1500 6U US"/>
    <m/>
    <x v="28"/>
    <x v="1"/>
    <x v="1"/>
    <n v="8192"/>
    <x v="28"/>
  </r>
  <r>
    <n v="1254533"/>
    <n v="10029723"/>
    <s v="CYT FRONT CAB/MER(P07)1500 6U US"/>
    <m/>
    <x v="28"/>
    <x v="1"/>
    <x v="1"/>
    <n v="12000"/>
    <x v="28"/>
  </r>
  <r>
    <n v="1258487"/>
    <n v="10045265"/>
    <s v="CYT CASILL MALB ECO 750 12U 2010 VAR"/>
    <m/>
    <x v="28"/>
    <x v="5"/>
    <x v="1"/>
    <n v="22"/>
    <x v="28"/>
  </r>
  <r>
    <n v="1258510"/>
    <n v="10038413"/>
    <s v="CYT CASILL P.NOIR 750 12U 2009 VAS"/>
    <m/>
    <x v="28"/>
    <x v="3"/>
    <x v="1"/>
    <n v="70"/>
    <x v="28"/>
  </r>
  <r>
    <n v="1258244"/>
    <n v="10034653"/>
    <s v="CYT CASILL SYRAH  750 12U US"/>
    <m/>
    <x v="28"/>
    <x v="3"/>
    <x v="1"/>
    <n v="540"/>
    <x v="28"/>
  </r>
  <r>
    <n v="7080123"/>
    <n v="10051707"/>
    <s v="CS SOLEADO CAB/ROSE(ST) 750 6U 2010 GB"/>
    <m/>
    <x v="28"/>
    <x v="1"/>
    <x v="1"/>
    <n v="550"/>
    <x v="28"/>
  </r>
  <r>
    <n v="1258555"/>
    <n v="10044948"/>
    <s v="CYT CASILL C.SAUV ECO 750 6U CZ"/>
    <m/>
    <x v="28"/>
    <x v="3"/>
    <x v="1"/>
    <n v="190"/>
    <x v="28"/>
  </r>
  <r>
    <n v="1258241"/>
    <n v="10044946"/>
    <s v="CYT CASILL C.SAUV ECO 750 6U AO"/>
    <m/>
    <x v="28"/>
    <x v="3"/>
    <x v="1"/>
    <n v="224"/>
    <x v="28"/>
  </r>
  <r>
    <n v="1258479"/>
    <n v="10050334"/>
    <s v="CYT SONATA MERL STLV 750 12U 2010 GB"/>
    <m/>
    <x v="28"/>
    <x v="3"/>
    <x v="1"/>
    <n v="69.999999990000006"/>
    <x v="28"/>
  </r>
  <r>
    <n v="7080232"/>
    <n v="10046223"/>
    <s v="CS C.SUR TOC MERL(P08)STLV 750 6U DE"/>
    <m/>
    <x v="28"/>
    <x v="3"/>
    <x v="1"/>
    <n v="105"/>
    <x v="28"/>
  </r>
  <r>
    <n v="7079696"/>
    <n v="10042433"/>
    <s v="CS CONO SUR C.SAUV (P07)750 12U LATAM"/>
    <m/>
    <x v="28"/>
    <x v="3"/>
    <x v="1"/>
    <n v="140"/>
    <x v="28"/>
  </r>
  <r>
    <n v="7080075"/>
    <n v="10041592"/>
    <s v="CS CONO SUR C.SAUV ST(P07)750 6U NORD"/>
    <m/>
    <x v="28"/>
    <x v="3"/>
    <x v="1"/>
    <n v="260"/>
    <x v="28"/>
  </r>
  <r>
    <n v="7080176"/>
    <n v="10051867"/>
    <s v="MPO V.MPO VTAL CARM(P09)STLV75012U2010JP"/>
    <m/>
    <x v="28"/>
    <x v="3"/>
    <x v="1"/>
    <n v="119"/>
    <x v="28"/>
  </r>
  <r>
    <n v="7080477"/>
    <n v="12006405"/>
    <s v="3182 MERL/ROSE VTAL 0750 ST 2010"/>
    <m/>
    <x v="28"/>
    <x v="3"/>
    <x v="1"/>
    <n v="339.11111110000002"/>
    <x v="28"/>
  </r>
  <r>
    <n v="7080190"/>
    <n v="10032345"/>
    <s v="CS CONO SUR CHARD(P07)STLV 375 24U MX"/>
    <m/>
    <x v="28"/>
    <x v="3"/>
    <x v="1"/>
    <n v="36"/>
    <x v="28"/>
  </r>
  <r>
    <n v="7080213"/>
    <n v="10046228"/>
    <s v="CS C.SUR TOC CHARD(P08)STL 750 12U NORD"/>
    <m/>
    <x v="28"/>
    <x v="3"/>
    <x v="1"/>
    <n v="204"/>
    <x v="28"/>
  </r>
  <r>
    <n v="1258242"/>
    <n v="10045146"/>
    <s v="CYT CASILL S.BLC ECO 750 6U AO"/>
    <m/>
    <x v="28"/>
    <x v="3"/>
    <x v="1"/>
    <n v="42.000000010000001"/>
    <x v="28"/>
  </r>
  <r>
    <n v="7080131"/>
    <n v="10037836"/>
    <s v="CS C.SUR TOC CHARD(P08)STLV 750 12U VAS"/>
    <m/>
    <x v="28"/>
    <x v="3"/>
    <x v="1"/>
    <n v="294"/>
    <x v="28"/>
  </r>
  <r>
    <n v="1258003"/>
    <n v="10048660"/>
    <s v="CYT TRIO RVA C.SAU(P10)(90P)75012U2008MX"/>
    <m/>
    <x v="28"/>
    <x v="3"/>
    <x v="1"/>
    <n v="504"/>
    <x v="28"/>
  </r>
  <r>
    <n v="1258527"/>
    <n v="10049982"/>
    <s v="CYT CAS RVA PR C.SAUV ECO 750 6U 2009 RU"/>
    <m/>
    <x v="28"/>
    <x v="3"/>
    <x v="1"/>
    <n v="45"/>
    <x v="28"/>
  </r>
  <r>
    <n v="1257925"/>
    <n v="10037319"/>
    <s v="CYT CASILL VIOG STLV 750 6U 2009 NL"/>
    <m/>
    <x v="28"/>
    <x v="3"/>
    <x v="1"/>
    <n v="330"/>
    <x v="28"/>
  </r>
  <r>
    <n v="7080350"/>
    <n v="21000121"/>
    <s v="4140 P.NOIR ORGANICO 750 6U ST 2010 VEU"/>
    <m/>
    <x v="28"/>
    <x v="3"/>
    <x v="1"/>
    <n v="216"/>
    <x v="28"/>
  </r>
  <r>
    <n v="1258082"/>
    <n v="10037349"/>
    <s v="CYT CASILL GEW STLV 750 12U 2009 VES"/>
    <m/>
    <x v="28"/>
    <x v="3"/>
    <x v="1"/>
    <n v="70"/>
    <x v="28"/>
  </r>
  <r>
    <n v="1257941"/>
    <n v="10038011"/>
    <s v="CYT CASILL SHIRAZ 750 12U PE"/>
    <m/>
    <x v="28"/>
    <x v="3"/>
    <x v="1"/>
    <n v="33"/>
    <x v="28"/>
  </r>
  <r>
    <n v="7080097"/>
    <n v="10050489"/>
    <s v="MPO GRAN DEVOCION SYR/VIOG 750 6U LATAM"/>
    <m/>
    <x v="28"/>
    <x v="3"/>
    <x v="1"/>
    <n v="100"/>
    <x v="28"/>
  </r>
  <r>
    <n v="1258486"/>
    <n v="10044963"/>
    <s v="CYT CASILL CARM ECO 750 12U 2010 VEU"/>
    <m/>
    <x v="28"/>
    <x v="3"/>
    <x v="1"/>
    <n v="1432"/>
    <x v="28"/>
  </r>
  <r>
    <n v="1258447"/>
    <n v="10051162"/>
    <s v="CYT CASILL CARM ECO 750 12U 2010 C/ES CA"/>
    <m/>
    <x v="28"/>
    <x v="3"/>
    <x v="1"/>
    <n v="140"/>
    <x v="28"/>
  </r>
  <r>
    <n v="1258218"/>
    <n v="12003699"/>
    <s v="2347 C.SAUV P.ALTO 0750 CH"/>
    <m/>
    <x v="28"/>
    <x v="3"/>
    <x v="1"/>
    <n v="804"/>
    <x v="28"/>
  </r>
  <r>
    <n v="1258915"/>
    <n v="10044518"/>
    <s v="CYT FRONT SHIRAZ (P06) 750 12U LATAM"/>
    <m/>
    <x v="28"/>
    <x v="3"/>
    <x v="1"/>
    <n v="70.000000009999994"/>
    <x v="28"/>
  </r>
  <r>
    <n v="7079990"/>
    <n v="10046245"/>
    <s v="CS C.SUR TOC SYR/C.SA(P08)ST750 12U NORD"/>
    <m/>
    <x v="28"/>
    <x v="3"/>
    <x v="1"/>
    <n v="262"/>
    <x v="28"/>
  </r>
  <r>
    <n v="7080233"/>
    <n v="10049950"/>
    <s v="CS CONO SUR TOC C.SA/MER(P08)STL7506U DE"/>
    <m/>
    <x v="28"/>
    <x v="3"/>
    <x v="1"/>
    <n v="210"/>
    <x v="28"/>
  </r>
  <r>
    <n v="7080120"/>
    <n v="10048856"/>
    <s v="CS I NEGRA RVA S.BLC(P09)ST7506UBG2010GB"/>
    <m/>
    <x v="28"/>
    <x v="3"/>
    <x v="1"/>
    <n v="2940"/>
    <x v="28"/>
  </r>
  <r>
    <n v="1258760"/>
    <n v="10041865"/>
    <s v="CYT SUNR S.BLC STLV(P08)BL750 6U 2010 GB"/>
    <m/>
    <x v="28"/>
    <x v="3"/>
    <x v="1"/>
    <n v="140"/>
    <x v="28"/>
  </r>
  <r>
    <n v="1259688"/>
    <n v="12005674"/>
    <s v="1183 VIOG CASILL 0750 ST 2009"/>
    <m/>
    <x v="28"/>
    <x v="3"/>
    <x v="1"/>
    <n v="890.66666669999995"/>
    <x v="28"/>
  </r>
  <r>
    <n v="7079646"/>
    <n v="10049926"/>
    <s v="CS SPARKLING CS BRUT 750 6U 2009(LCBO)CA"/>
    <n v="409"/>
    <x v="29"/>
    <x v="9"/>
    <x v="2"/>
    <n v="409"/>
    <x v="29"/>
  </r>
  <r>
    <n v="7079976"/>
    <n v="10048001"/>
    <s v="CS I.NEGRA RVA MERL(P09)STLV 7506U2010GB"/>
    <n v="10573.5"/>
    <x v="29"/>
    <x v="0"/>
    <x v="2"/>
    <n v="10573.5"/>
    <x v="29"/>
  </r>
  <r>
    <n v="7079945"/>
    <n v="10046232"/>
    <s v="CS C.SUR TOC MERL(P08) STL 750 12U VEU"/>
    <n v="196"/>
    <x v="29"/>
    <x v="3"/>
    <x v="2"/>
    <n v="196"/>
    <x v="29"/>
  </r>
  <r>
    <n v="7079892"/>
    <n v="10048758"/>
    <s v="CS VISION CHARD STLV(P08)750 6U2010NORD"/>
    <n v="154"/>
    <x v="29"/>
    <x v="9"/>
    <x v="2"/>
    <n v="154"/>
    <x v="29"/>
  </r>
  <r>
    <n v="7079838"/>
    <n v="10046196"/>
    <s v="CS C.SUR TOC S.BL/SEM(P08)ST 750 6U NORD"/>
    <n v="490"/>
    <x v="29"/>
    <x v="3"/>
    <x v="2"/>
    <n v="490"/>
    <x v="29"/>
  </r>
  <r>
    <n v="7079819"/>
    <n v="10034729"/>
    <s v="MPO TERRA SUR CHARD STLV 750 6U VEU"/>
    <n v="210"/>
    <x v="29"/>
    <x v="12"/>
    <x v="2"/>
    <n v="210"/>
    <x v="29"/>
  </r>
  <r>
    <n v="7079766"/>
    <n v="10052107"/>
    <s v="MPO G.DEV CARM/SYR 750 6U 2008 FR"/>
    <n v="35"/>
    <x v="29"/>
    <x v="3"/>
    <x v="2"/>
    <n v="35"/>
    <x v="29"/>
  </r>
  <r>
    <n v="7079725"/>
    <n v="10042045"/>
    <s v="CS CONO SUR RIESL STLV(P07)750 12U NORD"/>
    <n v="1465"/>
    <x v="29"/>
    <x v="6"/>
    <x v="2"/>
    <n v="1465"/>
    <x v="29"/>
  </r>
  <r>
    <n v="7079696"/>
    <n v="10042433"/>
    <s v="CS CONO SUR C.SAUV (P07)750 12U LATAM"/>
    <n v="140"/>
    <x v="29"/>
    <x v="3"/>
    <x v="2"/>
    <n v="140"/>
    <x v="29"/>
  </r>
  <r>
    <n v="7079689"/>
    <n v="10051885"/>
    <s v="MPO SPARKLING ROSE 12U 750 VEU"/>
    <n v="1633"/>
    <x v="29"/>
    <x v="9"/>
    <x v="2"/>
    <n v="1633"/>
    <x v="29"/>
  </r>
  <r>
    <n v="7079681"/>
    <n v="10046089"/>
    <s v="CS ORGANICO C.SAUV/CARM(P09)75012U2009JP"/>
    <n v="13"/>
    <x v="29"/>
    <x v="9"/>
    <x v="2"/>
    <n v="13"/>
    <x v="29"/>
  </r>
  <r>
    <n v="7079668"/>
    <n v="10039971"/>
    <s v="CS CONO SUR VIOG(P07)STLV 750 12U JP"/>
    <n v="21"/>
    <x v="29"/>
    <x v="6"/>
    <x v="2"/>
    <n v="21"/>
    <x v="29"/>
  </r>
  <r>
    <n v="7079166"/>
    <n v="10036681"/>
    <s v="CS SPARKLING I.NEGRA BRUT (P09)750 6U GB"/>
    <n v="390.5"/>
    <x v="29"/>
    <x v="9"/>
    <x v="2"/>
    <n v="390.5"/>
    <x v="29"/>
  </r>
  <r>
    <n v="7079647"/>
    <n v="10051881"/>
    <s v="MPO SPARKLING ROSE 12U 375 VEU"/>
    <n v="461.5"/>
    <x v="29"/>
    <x v="9"/>
    <x v="2"/>
    <n v="461.5"/>
    <x v="29"/>
  </r>
  <r>
    <n v="7080028"/>
    <n v="10050185"/>
    <s v="VE W.CREST S.BLC (P10) STLV 750 12U US"/>
    <n v="990"/>
    <x v="29"/>
    <x v="2"/>
    <x v="2"/>
    <n v="990"/>
    <x v="29"/>
  </r>
  <r>
    <n v="7079518"/>
    <n v="10042768"/>
    <s v="CS RESERVA RIESL STLV(P08)750 12U 2010JP"/>
    <n v="25"/>
    <x v="29"/>
    <x v="3"/>
    <x v="2"/>
    <n v="25"/>
    <x v="29"/>
  </r>
  <r>
    <n v="7079511"/>
    <n v="10035964"/>
    <s v="CS RESERVA VIOG STLV(P08)750 12U 2009 JP"/>
    <n v="50"/>
    <x v="29"/>
    <x v="3"/>
    <x v="2"/>
    <n v="50"/>
    <x v="29"/>
  </r>
  <r>
    <n v="7079506"/>
    <n v="10043285"/>
    <s v="CS CONO SUR SYRAH STLV(P07)750 12U JP"/>
    <n v="160"/>
    <x v="29"/>
    <x v="6"/>
    <x v="2"/>
    <n v="160"/>
    <x v="29"/>
  </r>
  <r>
    <n v="7079431"/>
    <n v="10047147"/>
    <s v="CS RESERVA C.SAUV(P08) 750 12U 2009 JP"/>
    <n v="260"/>
    <x v="29"/>
    <x v="3"/>
    <x v="2"/>
    <n v="260"/>
    <x v="29"/>
  </r>
  <r>
    <n v="7079356"/>
    <n v="10038714"/>
    <s v="CS VISION P.NOIR (P08)STL750 12U 2009 US"/>
    <n v="255"/>
    <x v="29"/>
    <x v="3"/>
    <x v="2"/>
    <n v="255"/>
    <x v="29"/>
  </r>
  <r>
    <n v="7079345"/>
    <n v="10049778"/>
    <s v="CS C.SUR TOC S.BLC (P08) STL 750 6U CZ"/>
    <n v="34"/>
    <x v="29"/>
    <x v="3"/>
    <x v="2"/>
    <n v="34"/>
    <x v="29"/>
  </r>
  <r>
    <n v="7079265"/>
    <n v="10051885"/>
    <s v="MPO SPARKLING ROSE 12U 750 VEU"/>
    <n v="2128"/>
    <x v="29"/>
    <x v="9"/>
    <x v="2"/>
    <n v="2128"/>
    <x v="29"/>
  </r>
  <r>
    <n v="7079243"/>
    <n v="10044143"/>
    <s v="CS SPARKLING CS BRUT 750 6U 2009 US"/>
    <n v="100"/>
    <x v="29"/>
    <x v="9"/>
    <x v="2"/>
    <n v="100"/>
    <x v="29"/>
  </r>
  <r>
    <n v="7079238"/>
    <n v="10042343"/>
    <s v="CS SPARKLING CS BRUT 750 6U 2009 JP"/>
    <n v="384.5"/>
    <x v="29"/>
    <x v="9"/>
    <x v="2"/>
    <n v="384.5"/>
    <x v="29"/>
  </r>
  <r>
    <n v="7079211"/>
    <n v="10042956"/>
    <s v="CS CONO SUR MERL STL(P07)750 12U US"/>
    <n v="420"/>
    <x v="29"/>
    <x v="12"/>
    <x v="2"/>
    <n v="420"/>
    <x v="29"/>
  </r>
  <r>
    <n v="7080354"/>
    <n v="10051465"/>
    <s v="CS RESERVA C.SAUV(P08) 750 12U 2009 NORD"/>
    <n v="250"/>
    <x v="29"/>
    <x v="9"/>
    <x v="2"/>
    <n v="250"/>
    <x v="29"/>
  </r>
  <r>
    <n v="7079649"/>
    <n v="10051881"/>
    <s v="MPO SPARKLING ROSE 12U 375 VEU"/>
    <n v="760"/>
    <x v="29"/>
    <x v="9"/>
    <x v="2"/>
    <n v="760"/>
    <x v="29"/>
  </r>
  <r>
    <n v="7080182"/>
    <n v="10052055"/>
    <s v="MPO V.MPO RVA SYRAH (P05) 750 6U FR"/>
    <n v="110"/>
    <x v="29"/>
    <x v="3"/>
    <x v="2"/>
    <n v="110"/>
    <x v="29"/>
  </r>
  <r>
    <n v="1259998"/>
    <n v="10043988"/>
    <s v="CYT LA PINTORA S.BLC(ST) 750 12U 2010GB"/>
    <n v="392"/>
    <x v="29"/>
    <x v="9"/>
    <x v="2"/>
    <n v="392"/>
    <x v="29"/>
  </r>
  <r>
    <n v="7080350"/>
    <n v="21000121"/>
    <s v="4140 P.NOIR ORGANICO 750 6U ST 2010 VEU"/>
    <n v="1296"/>
    <x v="29"/>
    <x v="3"/>
    <x v="2"/>
    <n v="1296"/>
    <x v="29"/>
  </r>
  <r>
    <n v="7080346"/>
    <n v="10051464"/>
    <s v="CS RESERVA CHARD(P08) 750 12U 2010 NORD"/>
    <n v="250"/>
    <x v="29"/>
    <x v="9"/>
    <x v="2"/>
    <n v="250"/>
    <x v="29"/>
  </r>
  <r>
    <n v="7080345"/>
    <n v="10052144"/>
    <s v="CS VISION RIES(P08)STLV750 6U 2010 NORD"/>
    <n v="406.5"/>
    <x v="29"/>
    <x v="9"/>
    <x v="2"/>
    <n v="406.5"/>
    <x v="29"/>
  </r>
  <r>
    <n v="7080321"/>
    <n v="10044902"/>
    <s v="CS CONO SUR S.BLC STLV(P07)750 12U JP"/>
    <n v="839"/>
    <x v="29"/>
    <x v="1"/>
    <x v="2"/>
    <n v="839"/>
    <x v="29"/>
  </r>
  <r>
    <n v="7080319"/>
    <n v="10048883"/>
    <s v="CS RESERVA S.BLC STL(P08)7506U2010NORD"/>
    <n v="48"/>
    <x v="29"/>
    <x v="9"/>
    <x v="2"/>
    <n v="48"/>
    <x v="29"/>
  </r>
  <r>
    <n v="7080312"/>
    <n v="10049296"/>
    <s v="MPO V.MPO VTAL CARM(P09)STL7506U 2010 BE"/>
    <n v="106"/>
    <x v="29"/>
    <x v="8"/>
    <x v="2"/>
    <n v="106"/>
    <x v="29"/>
  </r>
  <r>
    <n v="7080298"/>
    <n v="10047637"/>
    <s v="MPO SONATA S.BLC 750 12U LATAM"/>
    <n v="98"/>
    <x v="29"/>
    <x v="12"/>
    <x v="2"/>
    <n v="98"/>
    <x v="29"/>
  </r>
  <r>
    <n v="7080271"/>
    <n v="10049410"/>
    <s v="CS RESERVA CARM(P08) 750 6U 2009 NORD"/>
    <n v="25"/>
    <x v="29"/>
    <x v="9"/>
    <x v="2"/>
    <n v="25"/>
    <x v="29"/>
  </r>
  <r>
    <n v="7080260"/>
    <n v="10046140"/>
    <s v="MPO V.MPO TENTA C.SAUV/MERL 250 36U HK"/>
    <n v="200"/>
    <x v="29"/>
    <x v="10"/>
    <x v="2"/>
    <n v="200"/>
    <x v="29"/>
  </r>
  <r>
    <n v="7080249"/>
    <n v="10048538"/>
    <s v="3S TOQUI ANDINO RVA MOSC/SEM 750 12U JP"/>
    <n v="196"/>
    <x v="29"/>
    <x v="1"/>
    <x v="2"/>
    <n v="196"/>
    <x v="29"/>
  </r>
  <r>
    <n v="7079985"/>
    <n v="10049414"/>
    <s v="CS RESERVA CARM(P08) 750 12U 2009 JP"/>
    <n v="50"/>
    <x v="29"/>
    <x v="9"/>
    <x v="2"/>
    <n v="50"/>
    <x v="29"/>
  </r>
  <r>
    <n v="7080229"/>
    <n v="10040459"/>
    <s v="CS CONO SUR CARM (P07)STL 750 6U DE"/>
    <n v="105"/>
    <x v="29"/>
    <x v="12"/>
    <x v="2"/>
    <n v="105"/>
    <x v="29"/>
  </r>
  <r>
    <n v="7079992"/>
    <n v="10044084"/>
    <s v="LR LA FONDA FAIRTRADE S.BLC 7506U2009VEU"/>
    <n v="2623"/>
    <x v="29"/>
    <x v="5"/>
    <x v="2"/>
    <n v="2623"/>
    <x v="29"/>
  </r>
  <r>
    <n v="7080160"/>
    <n v="10035961"/>
    <s v="CS RESERVA VIOG STLV(P08) 750 6U 2009VEU"/>
    <n v="154"/>
    <x v="29"/>
    <x v="1"/>
    <x v="2"/>
    <n v="154"/>
    <x v="29"/>
  </r>
  <r>
    <n v="7080137"/>
    <n v="10049296"/>
    <s v="MPO V.MPO VTAL CARM(P09)STL7506U 2010 BE"/>
    <n v="1544.5"/>
    <x v="29"/>
    <x v="6"/>
    <x v="2"/>
    <n v="1544.5"/>
    <x v="29"/>
  </r>
  <r>
    <n v="7080132"/>
    <n v="10046230"/>
    <s v="CS C.SUR TOC S.BLC(P08)STL 750 12U VAS"/>
    <n v="770"/>
    <x v="29"/>
    <x v="3"/>
    <x v="2"/>
    <n v="770"/>
    <x v="29"/>
  </r>
  <r>
    <n v="7080129"/>
    <n v="10026636"/>
    <s v="CS CONO SUR GEW STLV(P07) 750 12U CL"/>
    <n v="350"/>
    <x v="29"/>
    <x v="9"/>
    <x v="2"/>
    <n v="350"/>
    <x v="29"/>
  </r>
  <r>
    <n v="7080099"/>
    <n v="10050105"/>
    <s v="CS RESERVA MERL(P08) 750 12U 2009(SAQ)CA"/>
    <n v="140"/>
    <x v="29"/>
    <x v="3"/>
    <x v="2"/>
    <n v="140"/>
    <x v="29"/>
  </r>
  <r>
    <n v="7080098"/>
    <n v="10038719"/>
    <s v="CS RESERVA P.NOIR ST(P08)75012U2009SAQCA"/>
    <n v="350"/>
    <x v="29"/>
    <x v="3"/>
    <x v="2"/>
    <n v="350"/>
    <x v="29"/>
  </r>
  <r>
    <n v="7080082"/>
    <n v="10018088"/>
    <s v="MPO BIB V.MPO VTAL S.BLC(P05) 3L 4U NO"/>
    <n v="1266.666667"/>
    <x v="29"/>
    <x v="7"/>
    <x v="2"/>
    <n v="1266.666667"/>
    <x v="29"/>
  </r>
  <r>
    <n v="7080075"/>
    <n v="10041592"/>
    <s v="CS CONO SUR C.SAUV ST(P07)750 6U NORD"/>
    <n v="260"/>
    <x v="29"/>
    <x v="3"/>
    <x v="2"/>
    <n v="260"/>
    <x v="29"/>
  </r>
  <r>
    <n v="7080041"/>
    <n v="10050452"/>
    <s v="MPO BIB V.MPO VTAL C.SAU(P05)3L 4U2010NO"/>
    <n v="2464"/>
    <x v="29"/>
    <x v="7"/>
    <x v="2"/>
    <n v="2464"/>
    <x v="29"/>
  </r>
  <r>
    <n v="7080039"/>
    <n v="10045417"/>
    <s v="MPO V.MPO VTAL C.SAUV(P09)STLV750 12U NO"/>
    <n v="593"/>
    <x v="29"/>
    <x v="1"/>
    <x v="2"/>
    <n v="593"/>
    <x v="29"/>
  </r>
  <r>
    <n v="7080029"/>
    <n v="10050181"/>
    <s v="VE W.CREST S.BLC(P10) STLV 1500 6U US"/>
    <n v="1706"/>
    <x v="29"/>
    <x v="9"/>
    <x v="2"/>
    <n v="1706"/>
    <x v="29"/>
  </r>
  <r>
    <n v="7078195"/>
    <n v="12005589"/>
    <s v="3180 BRUT SPARK 0750 CH 2009"/>
    <n v="2756.083333"/>
    <x v="29"/>
    <x v="9"/>
    <x v="2"/>
    <n v="2756.083333"/>
    <x v="29"/>
  </r>
  <r>
    <n v="7080248"/>
    <n v="10046245"/>
    <s v="CS C.SUR TOC SYR/C.SA(P08)ST750 12U NORD"/>
    <n v="850"/>
    <x v="29"/>
    <x v="3"/>
    <x v="2"/>
    <n v="850"/>
    <x v="29"/>
  </r>
  <r>
    <n v="1260059"/>
    <n v="21000329"/>
    <s v="2115 CASILL C.SAUV ECO 12U CH 2010 RU"/>
    <n v="8604"/>
    <x v="29"/>
    <x v="2"/>
    <x v="2"/>
    <n v="8604"/>
    <x v="29"/>
  </r>
  <r>
    <n v="1260130"/>
    <n v="10046059"/>
    <s v="CA CLASSICO CHARD(STICK) 750 12U VEU"/>
    <n v="99"/>
    <x v="29"/>
    <x v="5"/>
    <x v="2"/>
    <n v="99"/>
    <x v="29"/>
  </r>
  <r>
    <n v="1260128"/>
    <n v="10045981"/>
    <s v="CA CLASSICO MERL STIC  750 12U VEU"/>
    <n v="232"/>
    <x v="29"/>
    <x v="5"/>
    <x v="2"/>
    <n v="232"/>
    <x v="29"/>
  </r>
  <r>
    <n v="1260117"/>
    <n v="10050127"/>
    <s v="CYT FRONT C.SAUV(P06) 1500 6U VEU"/>
    <n v="145"/>
    <x v="29"/>
    <x v="1"/>
    <x v="2"/>
    <n v="145"/>
    <x v="29"/>
  </r>
  <r>
    <n v="1260115"/>
    <n v="10047569"/>
    <s v="CYT CASILL S.BLC ST CASABLAN37512U2010GB"/>
    <n v="40.5"/>
    <x v="29"/>
    <x v="3"/>
    <x v="2"/>
    <n v="40.5"/>
    <x v="29"/>
  </r>
  <r>
    <n v="1260111"/>
    <n v="10044466"/>
    <s v="CYT FRONT C.SAUV(P06) 750 12U VAS"/>
    <n v="209"/>
    <x v="29"/>
    <x v="2"/>
    <x v="2"/>
    <n v="209"/>
    <x v="29"/>
  </r>
  <r>
    <n v="1260110"/>
    <n v="10044482"/>
    <s v="CYT FRONT S.BLC(P06) 750 12U LATAM"/>
    <n v="53"/>
    <x v="29"/>
    <x v="2"/>
    <x v="2"/>
    <n v="56"/>
    <x v="29"/>
  </r>
  <r>
    <n v="1260108"/>
    <n v="10044481"/>
    <s v="CYT FRONT S.BLC(P06) 750 12U VAS"/>
    <n v="56"/>
    <x v="29"/>
    <x v="2"/>
    <x v="2"/>
    <n v="56"/>
    <x v="29"/>
  </r>
  <r>
    <n v="1260106"/>
    <n v="10026920"/>
    <s v="CA RESERVA C.SAUV 750 12U VEU"/>
    <n v="42"/>
    <x v="29"/>
    <x v="1"/>
    <x v="2"/>
    <n v="42"/>
    <x v="29"/>
  </r>
  <r>
    <n v="1260103"/>
    <n v="10028456"/>
    <s v="CYT FRONT S.BLC(P06) 1500 6U VAR"/>
    <n v="96"/>
    <x v="29"/>
    <x v="12"/>
    <x v="2"/>
    <n v="96"/>
    <x v="29"/>
  </r>
  <r>
    <n v="1260098"/>
    <n v="10047284"/>
    <s v="CYT CYT S.BLC(P09)STLV 750 12U 2010 GB"/>
    <n v="630"/>
    <x v="29"/>
    <x v="2"/>
    <x v="2"/>
    <n v="630"/>
    <x v="29"/>
  </r>
  <r>
    <n v="1260075"/>
    <n v="10050884"/>
    <s v="CYT TRIO RVA C.SAUV(P10)750 12U 2009 VIN"/>
    <n v="70"/>
    <x v="29"/>
    <x v="3"/>
    <x v="2"/>
    <n v="70"/>
    <x v="29"/>
  </r>
  <r>
    <n v="7079194"/>
    <n v="10039750"/>
    <s v="CYT SE C.SAUV (CJA)700 12U CL"/>
    <n v="5527.2"/>
    <x v="29"/>
    <x v="12"/>
    <x v="2"/>
    <n v="5527.2"/>
    <x v="29"/>
  </r>
  <r>
    <n v="1260072"/>
    <n v="12006417"/>
    <s v="2103 C.SAUV TRIO 0750 CH 2009"/>
    <n v="2371.916667"/>
    <x v="29"/>
    <x v="3"/>
    <x v="2"/>
    <n v="2371.916667"/>
    <x v="29"/>
  </r>
  <r>
    <n v="1260138"/>
    <n v="10046858"/>
    <s v="CA FINISIMO C.SAUV(HC)750 12U 2008 CL"/>
    <n v="16"/>
    <x v="29"/>
    <x v="3"/>
    <x v="2"/>
    <n v="16"/>
    <x v="29"/>
  </r>
  <r>
    <n v="1260058"/>
    <n v="10051132"/>
    <s v="CYT SUNR CARM STLV(P08) 750 6U 2010 DK"/>
    <n v="1476.5"/>
    <x v="29"/>
    <x v="12"/>
    <x v="2"/>
    <n v="1476.5"/>
    <x v="29"/>
  </r>
  <r>
    <n v="1260057"/>
    <n v="10044455"/>
    <s v="CYT FRONT CARM(P06) 750 12U VAR"/>
    <n v="1918"/>
    <x v="29"/>
    <x v="0"/>
    <x v="2"/>
    <n v="1920"/>
    <x v="29"/>
  </r>
  <r>
    <n v="1260049"/>
    <n v="21000302"/>
    <s v="1100 CASILL CHARD ECO 750 6U CH 2009 PL"/>
    <n v="1680"/>
    <x v="29"/>
    <x v="2"/>
    <x v="2"/>
    <n v="1680"/>
    <x v="29"/>
  </r>
  <r>
    <n v="1260047"/>
    <n v="21000102"/>
    <s v="2182 CASILL CARM ECO 750 6U CH 2010 NL"/>
    <n v="2940"/>
    <x v="29"/>
    <x v="2"/>
    <x v="2"/>
    <n v="2940"/>
    <x v="29"/>
  </r>
  <r>
    <n v="1260046"/>
    <n v="10042040"/>
    <s v="CYT CASILL CHARD 250 36U 2009 VEU"/>
    <n v="527"/>
    <x v="29"/>
    <x v="10"/>
    <x v="2"/>
    <n v="527"/>
    <x v="29"/>
  </r>
  <r>
    <n v="1260029"/>
    <n v="10044557"/>
    <s v="CYT FRONT C.SAUV(P06)(BI)750 6U AFRI"/>
    <n v="185.5"/>
    <x v="29"/>
    <x v="0"/>
    <x v="2"/>
    <n v="185.5"/>
    <x v="29"/>
  </r>
  <r>
    <n v="1260028"/>
    <n v="10044461"/>
    <s v="CYT FRONT C.SAUV(P06) 750 12U VAR"/>
    <n v="1777"/>
    <x v="29"/>
    <x v="0"/>
    <x v="2"/>
    <n v="1777"/>
    <x v="29"/>
  </r>
  <r>
    <n v="1260024"/>
    <n v="10024185"/>
    <s v="CYT SELECCION MOSC/SEMILL(ND) 750 6U MX"/>
    <n v="47.5"/>
    <x v="29"/>
    <x v="1"/>
    <x v="2"/>
    <n v="47.5"/>
    <x v="29"/>
  </r>
  <r>
    <n v="1260023"/>
    <n v="10045222"/>
    <s v="CYT CASILL SHI ECO STLV 750 6U AU"/>
    <n v="154"/>
    <x v="29"/>
    <x v="3"/>
    <x v="2"/>
    <n v="154"/>
    <x v="29"/>
  </r>
  <r>
    <n v="1260020"/>
    <n v="10044947"/>
    <s v="CYT CASILL C.SAUV ECO 750 6U AU"/>
    <n v="84"/>
    <x v="29"/>
    <x v="5"/>
    <x v="2"/>
    <n v="84"/>
    <x v="29"/>
  </r>
  <r>
    <m/>
    <m/>
    <m/>
    <m/>
    <x v="29"/>
    <x v="11"/>
    <x v="0"/>
    <n v="31702"/>
    <x v="29"/>
  </r>
  <r>
    <n v="1260074"/>
    <n v="10050885"/>
    <s v="CYT TRIO RVA C.SAUV(P10)750 12U 2009 VEU"/>
    <n v="150"/>
    <x v="29"/>
    <x v="3"/>
    <x v="2"/>
    <n v="150"/>
    <x v="29"/>
  </r>
  <r>
    <n v="1260308"/>
    <n v="10047282"/>
    <s v="CYT CYT(=SUNR) S.BLC 187 24U 2010 VEU"/>
    <n v="695.64"/>
    <x v="29"/>
    <x v="10"/>
    <x v="2"/>
    <n v="695.64"/>
    <x v="29"/>
  </r>
  <r>
    <n v="7078152"/>
    <n v="10050440"/>
    <s v="CS LA TIRANA RED 187 24U 2010 RU"/>
    <n v="257.31200000000001"/>
    <x v="29"/>
    <x v="10"/>
    <x v="2"/>
    <n v="257.31200000000001"/>
    <x v="29"/>
  </r>
  <r>
    <n v="1261523"/>
    <n v="10044729"/>
    <s v="CYT FRONT CHARD STLV(P06)750 12U 2010JP"/>
    <n v="2685"/>
    <x v="29"/>
    <x v="0"/>
    <x v="2"/>
    <n v="2685"/>
    <x v="29"/>
  </r>
  <r>
    <n v="1261337"/>
    <n v="10045146"/>
    <s v="CYT CASILL S.BLC ECO 750 6U AO"/>
    <n v="42"/>
    <x v="29"/>
    <x v="5"/>
    <x v="2"/>
    <n v="42"/>
    <x v="29"/>
  </r>
  <r>
    <n v="1261091"/>
    <n v="12006602"/>
    <s v="1143 BRUT SPARK 0375 CH 2010"/>
    <n v="55.75"/>
    <x v="29"/>
    <x v="9"/>
    <x v="2"/>
    <n v="55.75"/>
    <x v="29"/>
  </r>
  <r>
    <n v="1260724"/>
    <n v="10051106"/>
    <s v="CYT SUNR MERL(P08) 750 6U ZA"/>
    <n v="18.5"/>
    <x v="29"/>
    <x v="3"/>
    <x v="2"/>
    <n v="18.5"/>
    <x v="29"/>
  </r>
  <r>
    <n v="1260538"/>
    <n v="10051695"/>
    <s v="CYTFRONSBLC/SEM(ST)(P06)7506U2010(CHA)BE"/>
    <n v="383"/>
    <x v="29"/>
    <x v="2"/>
    <x v="2"/>
    <n v="383"/>
    <x v="29"/>
  </r>
  <r>
    <n v="1260537"/>
    <n v="10051634"/>
    <s v="CYT CASILL SHI ECO 750 6U 2010 DK/NL"/>
    <n v="715"/>
    <x v="29"/>
    <x v="2"/>
    <x v="2"/>
    <n v="715"/>
    <x v="29"/>
  </r>
  <r>
    <n v="1260437"/>
    <n v="10048998"/>
    <s v="CYT FRONT C.SAUV(P06) 750 6U 2010 VEU"/>
    <n v="620"/>
    <x v="29"/>
    <x v="0"/>
    <x v="2"/>
    <n v="620"/>
    <x v="29"/>
  </r>
  <r>
    <n v="1260394"/>
    <n v="10022501"/>
    <s v="CYT FRONT S.BLC(P06) 750 6U PL"/>
    <n v="0"/>
    <x v="29"/>
    <x v="2"/>
    <x v="2"/>
    <n v="237.5"/>
    <x v="29"/>
  </r>
  <r>
    <n v="1260371"/>
    <n v="21000087"/>
    <s v="2115 CASILL C.SAUV ECO 6U CH 2010 PL"/>
    <n v="8835"/>
    <x v="29"/>
    <x v="3"/>
    <x v="2"/>
    <n v="8835"/>
    <x v="29"/>
  </r>
  <r>
    <n v="1260366"/>
    <n v="12006401"/>
    <s v="2182 CARME CASILL ECO 0750 CH 2010"/>
    <n v="1029"/>
    <x v="29"/>
    <x v="9"/>
    <x v="2"/>
    <n v="1078"/>
    <x v="29"/>
  </r>
  <r>
    <n v="1260135"/>
    <n v="10044972"/>
    <s v="CYT CASILL CARM ECO 750 12U LATAM"/>
    <n v="56"/>
    <x v="29"/>
    <x v="5"/>
    <x v="2"/>
    <n v="56"/>
    <x v="29"/>
  </r>
  <r>
    <n v="1260358"/>
    <n v="21000188"/>
    <s v="2182 CASILL CARM ECO 750 12U CH2010LATAM"/>
    <n v="2004"/>
    <x v="29"/>
    <x v="2"/>
    <x v="2"/>
    <n v="2004"/>
    <x v="29"/>
  </r>
  <r>
    <n v="1260137"/>
    <n v="10045048"/>
    <s v="CYT CASILL MERL ECO 750 12U LATAM"/>
    <n v="98"/>
    <x v="29"/>
    <x v="5"/>
    <x v="2"/>
    <n v="98"/>
    <x v="29"/>
  </r>
  <r>
    <n v="1260304"/>
    <n v="10044961"/>
    <s v="CYT CASILL CARM ECO 750 12U (LR)CA"/>
    <n v="375"/>
    <x v="29"/>
    <x v="5"/>
    <x v="2"/>
    <n v="375"/>
    <x v="29"/>
  </r>
  <r>
    <n v="1260296"/>
    <n v="10048976"/>
    <s v="CYT FRONT C.SAUV(P06) 750 12U 2010 VEU"/>
    <n v="200"/>
    <x v="29"/>
    <x v="2"/>
    <x v="2"/>
    <n v="200"/>
    <x v="29"/>
  </r>
  <r>
    <n v="1260265"/>
    <n v="12006091"/>
    <s v="2100 C.SAUV MELCHOR 0750 CH 2007 1U VEU"/>
    <n v="16.5"/>
    <x v="29"/>
    <x v="9"/>
    <x v="2"/>
    <n v="16.5"/>
    <x v="29"/>
  </r>
  <r>
    <n v="1260251"/>
    <n v="10049367"/>
    <s v="CYT VICUÑA C.SAUV/ME(ST)750 12U 2010GB"/>
    <n v="210"/>
    <x v="29"/>
    <x v="1"/>
    <x v="2"/>
    <n v="210"/>
    <x v="29"/>
  </r>
  <r>
    <n v="1260247"/>
    <n v="10043991"/>
    <s v="CYT LADERA VERDE MERL(ST)750 12U 2010GB"/>
    <n v="720"/>
    <x v="29"/>
    <x v="8"/>
    <x v="2"/>
    <n v="720"/>
    <x v="29"/>
  </r>
  <r>
    <n v="1260231"/>
    <n v="10052165"/>
    <s v="CYT SUNR MERL (P08)STL 750 12U 2010 SE"/>
    <n v="3000"/>
    <x v="29"/>
    <x v="5"/>
    <x v="2"/>
    <n v="3000"/>
    <x v="29"/>
  </r>
  <r>
    <n v="1260224"/>
    <n v="10051760"/>
    <s v="CYT CASILL CHARD STLV ECO750 12U 2009 JP"/>
    <n v="31"/>
    <x v="29"/>
    <x v="3"/>
    <x v="2"/>
    <n v="31"/>
    <x v="29"/>
  </r>
  <r>
    <n v="1260168"/>
    <n v="10052079"/>
    <s v="CYT G.RVA RIBERAS MALBEC 750 6U 2009 CL"/>
    <n v="50"/>
    <x v="29"/>
    <x v="9"/>
    <x v="2"/>
    <n v="50"/>
    <x v="29"/>
  </r>
  <r>
    <n v="1260163"/>
    <n v="10050902"/>
    <s v="CYT TRIO RVA C.SAUV(P10)750 12U 2009 CA"/>
    <n v="56"/>
    <x v="29"/>
    <x v="3"/>
    <x v="2"/>
    <n v="56"/>
    <x v="29"/>
  </r>
  <r>
    <n v="1260161"/>
    <n v="21000072"/>
    <s v="2103 C.SAUV TRIO 750 12U CH 2009 PL"/>
    <n v="600"/>
    <x v="29"/>
    <x v="3"/>
    <x v="2"/>
    <n v="600"/>
    <x v="29"/>
  </r>
  <r>
    <n v="1260147"/>
    <n v="10045126"/>
    <s v="CYT CASILL S.BLC ECO 750 12U CO"/>
    <n v="42"/>
    <x v="29"/>
    <x v="5"/>
    <x v="2"/>
    <n v="42"/>
    <x v="29"/>
  </r>
  <r>
    <n v="7080356"/>
    <n v="10046226"/>
    <s v="CS C.SUR TOC CHARD(P08)ST 750 12U VEU"/>
    <n v="250"/>
    <x v="29"/>
    <x v="3"/>
    <x v="2"/>
    <n v="250"/>
    <x v="29"/>
  </r>
  <r>
    <n v="1260365"/>
    <n v="10044975"/>
    <s v="CYT CASILL CARM ECO 750 12U VAR"/>
    <n v="84"/>
    <x v="29"/>
    <x v="5"/>
    <x v="2"/>
    <n v="84"/>
    <x v="29"/>
  </r>
  <r>
    <n v="7080745"/>
    <n v="10051871"/>
    <s v="MPO V.MPO VTAL CHARD ST(P09)75012U2010JP"/>
    <n v="570"/>
    <x v="29"/>
    <x v="0"/>
    <x v="2"/>
    <n v="570"/>
    <x v="29"/>
  </r>
  <r>
    <n v="1258906"/>
    <n v="10044491"/>
    <s v="CYT FRONT CHARD(P06) 750 12U VAS"/>
    <m/>
    <x v="29"/>
    <x v="2"/>
    <x v="1"/>
    <n v="187"/>
    <x v="29"/>
  </r>
  <r>
    <n v="1259243"/>
    <n v="10041799"/>
    <s v="CYT FRONT CHARD STLV(P06) 750 6U 2010VEU"/>
    <m/>
    <x v="29"/>
    <x v="2"/>
    <x v="1"/>
    <n v="220"/>
    <x v="29"/>
  </r>
  <r>
    <n v="1258695"/>
    <n v="10044492"/>
    <s v="CYT FRONT CHARD(P06) 750 12U LATAM"/>
    <m/>
    <x v="29"/>
    <x v="2"/>
    <x v="1"/>
    <n v="176"/>
    <x v="29"/>
  </r>
  <r>
    <n v="7080028"/>
    <n v="10050185"/>
    <s v="VE W.CREST S.BLC (P10) STLV 750 12U US"/>
    <m/>
    <x v="29"/>
    <x v="2"/>
    <x v="1"/>
    <n v="990"/>
    <x v="29"/>
  </r>
  <r>
    <n v="1259020"/>
    <n v="10045200"/>
    <s v="CYT CASILL SHI ECO 750 12U MX"/>
    <m/>
    <x v="29"/>
    <x v="2"/>
    <x v="1"/>
    <n v="462"/>
    <x v="29"/>
  </r>
  <r>
    <n v="1259752"/>
    <n v="10045206"/>
    <s v="CYT CASILL SHI ECO 750 12U VAR"/>
    <m/>
    <x v="29"/>
    <x v="2"/>
    <x v="1"/>
    <n v="44"/>
    <x v="29"/>
  </r>
  <r>
    <n v="1258512"/>
    <n v="10051543"/>
    <s v="CYT CASILL SHI ECO 750 12U 2010 JP"/>
    <m/>
    <x v="29"/>
    <x v="2"/>
    <x v="1"/>
    <n v="66"/>
    <x v="29"/>
  </r>
  <r>
    <n v="7080893"/>
    <n v="10052261"/>
    <s v="CS TOCORNAL(PAL) ROSADO 750 12U VE"/>
    <n v="490"/>
    <x v="29"/>
    <x v="2"/>
    <x v="2"/>
    <n v="490"/>
    <x v="29"/>
  </r>
  <r>
    <n v="7080892"/>
    <n v="10047108"/>
    <s v="MPO SPARKLING WINE BRUT 6U 750(NB) VEU"/>
    <n v="567"/>
    <x v="29"/>
    <x v="9"/>
    <x v="2"/>
    <n v="567"/>
    <x v="29"/>
  </r>
  <r>
    <n v="7080890"/>
    <n v="10049782"/>
    <s v="CS CONO SUR CHARD (P07)STL 750 6U CZ"/>
    <n v="27.5"/>
    <x v="29"/>
    <x v="9"/>
    <x v="2"/>
    <n v="27.5"/>
    <x v="29"/>
  </r>
  <r>
    <n v="7080765"/>
    <n v="10048507"/>
    <s v="CS NEBLINA MERL(P08)STLV 750 6U VEU"/>
    <n v="177"/>
    <x v="29"/>
    <x v="0"/>
    <x v="2"/>
    <n v="177"/>
    <x v="29"/>
  </r>
  <r>
    <n v="7080676"/>
    <n v="10049778"/>
    <s v="CS C.SUR TOC S.BLC (P08) STL 750 6U CZ"/>
    <n v="5"/>
    <x v="29"/>
    <x v="3"/>
    <x v="2"/>
    <n v="5"/>
    <x v="29"/>
  </r>
  <r>
    <n v="7080747"/>
    <n v="10038224"/>
    <s v="MPO SONATA CARM 750 12U BR(WMP05 2)"/>
    <n v="128"/>
    <x v="29"/>
    <x v="0"/>
    <x v="2"/>
    <n v="128"/>
    <x v="29"/>
  </r>
  <r>
    <n v="1259372"/>
    <n v="10044508"/>
    <s v="CYT FRONT CHARD(P06) 750 6U TR"/>
    <m/>
    <x v="29"/>
    <x v="2"/>
    <x v="1"/>
    <n v="212.44444440000001"/>
    <x v="29"/>
  </r>
  <r>
    <n v="7080738"/>
    <n v="10048489"/>
    <s v="CS PAYADA CHILEAN WHITE STLV 750 6U NL"/>
    <n v="700"/>
    <x v="29"/>
    <x v="12"/>
    <x v="2"/>
    <n v="700"/>
    <x v="29"/>
  </r>
  <r>
    <n v="7080730"/>
    <n v="10044896"/>
    <s v="CS CONO SUR S.BLC STLV(P07)750 12U US"/>
    <n v="719"/>
    <x v="29"/>
    <x v="5"/>
    <x v="2"/>
    <n v="719"/>
    <x v="29"/>
  </r>
  <r>
    <n v="7080729"/>
    <n v="10044899"/>
    <s v="CS CONO SUR S.BLC STLV(P07)750 12U VEU"/>
    <n v="544"/>
    <x v="29"/>
    <x v="5"/>
    <x v="2"/>
    <n v="544"/>
    <x v="29"/>
  </r>
  <r>
    <n v="7080728"/>
    <n v="10044895"/>
    <s v="CS CONO SUR S.BLC STLV(P07)750 6U VAS"/>
    <n v="231"/>
    <x v="29"/>
    <x v="5"/>
    <x v="2"/>
    <n v="231"/>
    <x v="29"/>
  </r>
  <r>
    <n v="7080727"/>
    <n v="10044897"/>
    <s v="CS CONO SUR S.BLC STLV(P07)750 12U VE"/>
    <n v="385"/>
    <x v="29"/>
    <x v="5"/>
    <x v="2"/>
    <n v="385"/>
    <x v="29"/>
  </r>
  <r>
    <n v="7080713"/>
    <n v="10049017"/>
    <s v="MPO TRAVESIA C.SAUV 750 12U 2010 JP"/>
    <n v="280"/>
    <x v="29"/>
    <x v="1"/>
    <x v="2"/>
    <n v="280"/>
    <x v="29"/>
  </r>
  <r>
    <n v="7080703"/>
    <n v="10035764"/>
    <s v="MPO V.MPO RVA CHARD(P05) 750 12U 2009 JP"/>
    <n v="132"/>
    <x v="29"/>
    <x v="1"/>
    <x v="2"/>
    <n v="132"/>
    <x v="29"/>
  </r>
  <r>
    <n v="7080702"/>
    <n v="10050187"/>
    <s v="MPO BIB V.MPO VTAL CAB.SAUV(P05)3L 4U FI"/>
    <n v="1078.666667"/>
    <x v="29"/>
    <x v="7"/>
    <x v="2"/>
    <n v="1497.333333"/>
    <x v="29"/>
  </r>
  <r>
    <n v="7080696"/>
    <n v="10048501"/>
    <s v="CS NEBLINA CHARD STLV(P08)750 12U JP"/>
    <n v="779"/>
    <x v="29"/>
    <x v="6"/>
    <x v="2"/>
    <n v="779"/>
    <x v="29"/>
  </r>
  <r>
    <n v="7080687"/>
    <n v="10046912"/>
    <s v="CS C.SUR P.NOIR STLV(P07)750 6U VEU"/>
    <n v="100"/>
    <x v="29"/>
    <x v="6"/>
    <x v="2"/>
    <n v="100"/>
    <x v="29"/>
  </r>
  <r>
    <n v="7080353"/>
    <n v="10038732"/>
    <s v="CS RESERVA P.NOIR STL(P08)750 6U 2009VEU"/>
    <n v="20"/>
    <x v="29"/>
    <x v="9"/>
    <x v="2"/>
    <n v="20"/>
    <x v="29"/>
  </r>
  <r>
    <n v="7080748"/>
    <n v="10045820"/>
    <s v="CS I.NEGRA RVA CARM(P09) STL 750 6U NL"/>
    <n v="667"/>
    <x v="29"/>
    <x v="0"/>
    <x v="2"/>
    <n v="667"/>
    <x v="29"/>
  </r>
  <r>
    <n v="1260110"/>
    <n v="10044482"/>
    <s v="CYT FRONT S.BLC(P06) 750 12U LATAM"/>
    <m/>
    <x v="29"/>
    <x v="2"/>
    <x v="1"/>
    <n v="55.999999989999999"/>
    <x v="29"/>
  </r>
  <r>
    <n v="1259740"/>
    <n v="10044441"/>
    <s v="CYT FRONT MERL(P06) 750 12U VAR"/>
    <m/>
    <x v="29"/>
    <x v="2"/>
    <x v="1"/>
    <n v="672"/>
    <x v="29"/>
  </r>
  <r>
    <n v="1259847"/>
    <n v="10044445"/>
    <s v="CYT FRONT MERL(P06) 750 12U IL"/>
    <m/>
    <x v="29"/>
    <x v="2"/>
    <x v="1"/>
    <n v="140"/>
    <x v="29"/>
  </r>
  <r>
    <n v="1259814"/>
    <n v="10050201"/>
    <s v="CYT FRONT MERL(P06) 750 6U 2010 VEU"/>
    <m/>
    <x v="29"/>
    <x v="2"/>
    <x v="1"/>
    <n v="678.44444450000003"/>
    <x v="29"/>
  </r>
  <r>
    <n v="1259309"/>
    <n v="10044441"/>
    <s v="CYT FRONT MERL(P06) 750 12U VAR"/>
    <m/>
    <x v="29"/>
    <x v="2"/>
    <x v="1"/>
    <n v="657.99999990000003"/>
    <x v="29"/>
  </r>
  <r>
    <n v="1259527"/>
    <n v="10044586"/>
    <s v="CYT CYT (=FRONT) C.SAUV(P06)STLV75012UNO"/>
    <m/>
    <x v="29"/>
    <x v="2"/>
    <x v="1"/>
    <n v="769.99999990000003"/>
    <x v="29"/>
  </r>
  <r>
    <n v="1259329"/>
    <n v="10044496"/>
    <s v="CYT FRONT SHIRAZ/C.SAUV(P06) 750 6U TR"/>
    <m/>
    <x v="29"/>
    <x v="2"/>
    <x v="1"/>
    <n v="525"/>
    <x v="29"/>
  </r>
  <r>
    <n v="7080893"/>
    <n v="10052261"/>
    <s v="CS TOCORNAL(PAL) ROSADO 750 12U VE"/>
    <m/>
    <x v="29"/>
    <x v="2"/>
    <x v="1"/>
    <n v="490"/>
    <x v="29"/>
  </r>
  <r>
    <n v="1259394"/>
    <n v="10050328"/>
    <s v="CYT FRONT ROSE(P06) 750 12U VAR"/>
    <m/>
    <x v="29"/>
    <x v="2"/>
    <x v="1"/>
    <n v="266"/>
    <x v="29"/>
  </r>
  <r>
    <n v="1259247"/>
    <n v="10044662"/>
    <s v="CYT FRONT ROSE (P06) STL 750 6U 2010 VEU"/>
    <m/>
    <x v="29"/>
    <x v="2"/>
    <x v="1"/>
    <n v="98.000000009999994"/>
    <x v="29"/>
  </r>
  <r>
    <n v="1260538"/>
    <n v="10051695"/>
    <s v="CYTFRONSBLC/SEM(ST)(P06)7506U2010(CHA)BE"/>
    <m/>
    <x v="29"/>
    <x v="2"/>
    <x v="1"/>
    <n v="383"/>
    <x v="29"/>
  </r>
  <r>
    <n v="1260098"/>
    <n v="10047284"/>
    <s v="CYT CYT S.BLC(P09)STLV 750 12U 2010 GB"/>
    <m/>
    <x v="29"/>
    <x v="2"/>
    <x v="1"/>
    <n v="630"/>
    <x v="29"/>
  </r>
  <r>
    <n v="1258000"/>
    <n v="10044510"/>
    <s v="CYT FRONT CHARD(P06) 750 6U RU"/>
    <m/>
    <x v="29"/>
    <x v="2"/>
    <x v="1"/>
    <n v="2400"/>
    <x v="29"/>
  </r>
  <r>
    <n v="1260394"/>
    <n v="10022501"/>
    <s v="CYT FRONT S.BLC(P06) 750 6U PL"/>
    <m/>
    <x v="29"/>
    <x v="2"/>
    <x v="1"/>
    <n v="237.55555559999999"/>
    <x v="29"/>
  </r>
  <r>
    <n v="1259378"/>
    <n v="10051674"/>
    <s v="CYT FRONT CHARD(P06) 750 12U 2010 VEU"/>
    <m/>
    <x v="29"/>
    <x v="2"/>
    <x v="1"/>
    <n v="110"/>
    <x v="29"/>
  </r>
  <r>
    <n v="1260108"/>
    <n v="10044481"/>
    <s v="CYT FRONT S.BLC(P06) 750 12U VAS"/>
    <m/>
    <x v="29"/>
    <x v="2"/>
    <x v="1"/>
    <n v="55.999999989999999"/>
    <x v="29"/>
  </r>
  <r>
    <n v="1259853"/>
    <n v="10051682"/>
    <s v="CYT FRONT S.BLC(P06) 750 6U 2010 VEU"/>
    <m/>
    <x v="29"/>
    <x v="2"/>
    <x v="1"/>
    <n v="1316"/>
    <x v="29"/>
  </r>
  <r>
    <n v="1258907"/>
    <n v="10044481"/>
    <s v="CYT FRONT S.BLC(P06) 750 12U VAS"/>
    <m/>
    <x v="29"/>
    <x v="2"/>
    <x v="1"/>
    <n v="294"/>
    <x v="29"/>
  </r>
  <r>
    <n v="1259742"/>
    <n v="10044480"/>
    <s v="CYT FRONT S.BLC(P06) 750 12U VAR"/>
    <m/>
    <x v="29"/>
    <x v="2"/>
    <x v="1"/>
    <n v="630"/>
    <x v="29"/>
  </r>
  <r>
    <n v="1259305"/>
    <n v="10044480"/>
    <s v="CYT FRONT S.BLC(P06) 750 12U VAR"/>
    <m/>
    <x v="29"/>
    <x v="2"/>
    <x v="1"/>
    <n v="812.00000009999997"/>
    <x v="29"/>
  </r>
  <r>
    <n v="1259330"/>
    <n v="10044497"/>
    <s v="CYT FRONT S.BLC(P06) 750 6U TR"/>
    <m/>
    <x v="29"/>
    <x v="2"/>
    <x v="1"/>
    <n v="210"/>
    <x v="29"/>
  </r>
  <r>
    <n v="1259730"/>
    <n v="10051676"/>
    <s v="CYT FRONT S.BLC(P06) 750 12U 2010 VEU"/>
    <m/>
    <x v="29"/>
    <x v="2"/>
    <x v="1"/>
    <n v="97.999999979999998"/>
    <x v="29"/>
  </r>
  <r>
    <n v="1259581"/>
    <n v="10044597"/>
    <s v="CYT FRONT CHARD(P06) 750 6U 2010 VEU"/>
    <m/>
    <x v="29"/>
    <x v="2"/>
    <x v="1"/>
    <n v="154"/>
    <x v="29"/>
  </r>
  <r>
    <n v="1259807"/>
    <n v="10044491"/>
    <s v="CYT FRONT CHARD(P06) 750 12U VAS"/>
    <m/>
    <x v="29"/>
    <x v="2"/>
    <x v="1"/>
    <n v="264"/>
    <x v="29"/>
  </r>
  <r>
    <n v="1259849"/>
    <n v="10044489"/>
    <s v="CYT FRONT CHARD(P06) 750 12U IL"/>
    <m/>
    <x v="29"/>
    <x v="2"/>
    <x v="1"/>
    <n v="54.999999989999999"/>
    <x v="29"/>
  </r>
  <r>
    <n v="1259051"/>
    <n v="10044630"/>
    <s v="CYT FRONT CHARD(STELV)(P06)750 12U (V)CA"/>
    <m/>
    <x v="29"/>
    <x v="2"/>
    <x v="1"/>
    <n v="110"/>
    <x v="29"/>
  </r>
  <r>
    <n v="7080661"/>
    <n v="21000164"/>
    <s v="3141 CHARD 20 BARREL 750 6U CH 2008 VEU"/>
    <n v="90"/>
    <x v="29"/>
    <x v="9"/>
    <x v="2"/>
    <n v="90"/>
    <x v="29"/>
  </r>
  <r>
    <n v="1258971"/>
    <n v="10044594"/>
    <s v="CYT FRONT S.BLC STLV(P06)(BI)750 6U AFRI"/>
    <m/>
    <x v="29"/>
    <x v="2"/>
    <x v="1"/>
    <n v="140"/>
    <x v="29"/>
  </r>
  <r>
    <n v="7080459"/>
    <n v="10050674"/>
    <s v="MPO GRAN VINO BCO(P09) 750 12U LATAM"/>
    <n v="112"/>
    <x v="29"/>
    <x v="1"/>
    <x v="2"/>
    <n v="112"/>
    <x v="29"/>
  </r>
  <r>
    <n v="7080539"/>
    <n v="10049846"/>
    <s v="MPO BLEND S.BLC/CHARD(P09)750 12U VAS"/>
    <n v="671"/>
    <x v="29"/>
    <x v="12"/>
    <x v="2"/>
    <n v="671"/>
    <x v="29"/>
  </r>
  <r>
    <n v="7080533"/>
    <n v="10045377"/>
    <s v="MPO V.MPO VTAL CHARD(P09) 750 12U LATAM"/>
    <n v="825"/>
    <x v="29"/>
    <x v="12"/>
    <x v="2"/>
    <n v="825"/>
    <x v="29"/>
  </r>
  <r>
    <n v="7080525"/>
    <n v="10048766"/>
    <s v="CS RESERVA CHARD ST(P08)750 12U 2010 JP"/>
    <n v="80"/>
    <x v="29"/>
    <x v="9"/>
    <x v="2"/>
    <n v="80"/>
    <x v="29"/>
  </r>
  <r>
    <n v="7080517"/>
    <n v="10052060"/>
    <s v="MPO BLEND S.BLC/CHARD(P09)STLV 7506U VEU"/>
    <n v="427.5"/>
    <x v="29"/>
    <x v="12"/>
    <x v="2"/>
    <n v="427.5"/>
    <x v="29"/>
  </r>
  <r>
    <n v="7080500"/>
    <n v="10051523"/>
    <s v="MPO V.MPO VTAL CHARDST(P09)STIC75012UVEU"/>
    <n v="3089"/>
    <x v="29"/>
    <x v="1"/>
    <x v="2"/>
    <n v="3089"/>
    <x v="29"/>
  </r>
  <r>
    <n v="7080498"/>
    <n v="10048488"/>
    <s v="CS PAYADA CHILEAN RED STLV 750 6U NL"/>
    <n v="800"/>
    <x v="29"/>
    <x v="10"/>
    <x v="2"/>
    <n v="800"/>
    <x v="29"/>
  </r>
  <r>
    <n v="7080495"/>
    <n v="10047601"/>
    <s v="CS EL ARBOL C.SAUV STLV 750 6U NL"/>
    <n v="8510.5"/>
    <x v="29"/>
    <x v="11"/>
    <x v="2"/>
    <n v="8510.5"/>
    <x v="29"/>
  </r>
  <r>
    <n v="7080492"/>
    <n v="10049890"/>
    <s v="MPO BLEND MOS/SEMI(P09)STLV750 12UVAS"/>
    <n v="308"/>
    <x v="29"/>
    <x v="11"/>
    <x v="2"/>
    <n v="308"/>
    <x v="29"/>
  </r>
  <r>
    <n v="7080487"/>
    <n v="10049851"/>
    <s v="MPO BLEND S.BLC/CHARD(P09)STLV750 12UVAS"/>
    <n v="196"/>
    <x v="29"/>
    <x v="12"/>
    <x v="2"/>
    <n v="196"/>
    <x v="29"/>
  </r>
  <r>
    <n v="7080486"/>
    <n v="10044200"/>
    <s v="MPO V.MPO C.SAUV/MER(P05)STLV1500 6U VEU"/>
    <n v="96"/>
    <x v="29"/>
    <x v="1"/>
    <x v="2"/>
    <n v="96"/>
    <x v="29"/>
  </r>
  <r>
    <n v="7080482"/>
    <n v="10050174"/>
    <s v="MPO V.MPO VTAL C.SAUV(P09)STLV750 12UVEU"/>
    <n v="2787"/>
    <x v="29"/>
    <x v="6"/>
    <x v="2"/>
    <n v="2787"/>
    <x v="29"/>
  </r>
  <r>
    <n v="7080680"/>
    <n v="10051732"/>
    <s v="MPO V.MPO RVA C.SAUV(P05)750 12U 2010 JP"/>
    <n v="392"/>
    <x v="29"/>
    <x v="1"/>
    <x v="2"/>
    <n v="392"/>
    <x v="29"/>
  </r>
  <r>
    <n v="7080469"/>
    <n v="10030461"/>
    <s v="CS CONO SUR RIESL STLV(P07)750 12U JP"/>
    <n v="145"/>
    <x v="29"/>
    <x v="6"/>
    <x v="2"/>
    <n v="145"/>
    <x v="29"/>
  </r>
  <r>
    <n v="7080548"/>
    <n v="10040434"/>
    <s v="CS CONO SUR MERL STLV(P07) 750 12U CA"/>
    <n v="420"/>
    <x v="29"/>
    <x v="12"/>
    <x v="2"/>
    <n v="420"/>
    <x v="29"/>
  </r>
  <r>
    <n v="7080452"/>
    <n v="10043722"/>
    <s v="CS CONO SUR MERL STL (P07) 750 6U NL"/>
    <n v="569.5"/>
    <x v="29"/>
    <x v="11"/>
    <x v="2"/>
    <n v="569.5"/>
    <x v="29"/>
  </r>
  <r>
    <n v="7080450"/>
    <n v="10052048"/>
    <s v="MPO V.MPO VTAL C.SAUV(P09) 750 6U FR"/>
    <n v="70"/>
    <x v="29"/>
    <x v="1"/>
    <x v="2"/>
    <n v="70"/>
    <x v="29"/>
  </r>
  <r>
    <n v="7080448"/>
    <n v="10052458"/>
    <s v="CS GRAN VALLE NIEBLA GEW 750 12U 2010 US"/>
    <n v="858"/>
    <x v="29"/>
    <x v="9"/>
    <x v="2"/>
    <n v="858"/>
    <x v="29"/>
  </r>
  <r>
    <n v="7080440"/>
    <n v="10019907"/>
    <s v="MPO GRAN VINO BCO(P05) 1500 6U LATAM"/>
    <n v="48"/>
    <x v="29"/>
    <x v="1"/>
    <x v="2"/>
    <n v="48"/>
    <x v="29"/>
  </r>
  <r>
    <n v="7080434"/>
    <n v="10048537"/>
    <s v="CS TOQUI ANDINO RVA C.SAUV 750 12U JP"/>
    <n v="1568"/>
    <x v="29"/>
    <x v="2"/>
    <x v="2"/>
    <n v="1568"/>
    <x v="29"/>
  </r>
  <r>
    <n v="7080428"/>
    <n v="10045378"/>
    <s v="MPO V.MPO VTAL CHARD STLV(P09)750 12UVEU"/>
    <n v="248"/>
    <x v="29"/>
    <x v="6"/>
    <x v="2"/>
    <n v="248"/>
    <x v="29"/>
  </r>
  <r>
    <n v="7080423"/>
    <n v="10030445"/>
    <s v="CS CONO SUR GEW STLV (P07) 750 12U JP"/>
    <n v="80"/>
    <x v="29"/>
    <x v="9"/>
    <x v="2"/>
    <n v="80"/>
    <x v="29"/>
  </r>
  <r>
    <n v="7080420"/>
    <n v="21000340"/>
    <s v="3141 SYRAH 20 BARREL 750 12U CH 2008 CA"/>
    <n v="600"/>
    <x v="29"/>
    <x v="9"/>
    <x v="2"/>
    <n v="600"/>
    <x v="29"/>
  </r>
  <r>
    <n v="7080396"/>
    <n v="10050413"/>
    <s v="CS BIB I.NEGRA C.SA/ME(P09)3L4U2010 NORD"/>
    <n v="672"/>
    <x v="29"/>
    <x v="7"/>
    <x v="2"/>
    <n v="672"/>
    <x v="29"/>
  </r>
  <r>
    <n v="7080369"/>
    <n v="10045787"/>
    <s v="CS I.NEGRA C.SAV/MER DUAL(P09)750 6U VEU"/>
    <n v="98"/>
    <x v="29"/>
    <x v="11"/>
    <x v="2"/>
    <n v="98"/>
    <x v="29"/>
  </r>
  <r>
    <n v="7080357"/>
    <n v="10046232"/>
    <s v="CS C.SUR TOC MERL(P08) STL 750 12U VEU"/>
    <n v="169"/>
    <x v="29"/>
    <x v="3"/>
    <x v="2"/>
    <n v="169"/>
    <x v="29"/>
  </r>
  <r>
    <n v="7080470"/>
    <n v="10042432"/>
    <s v="CS CONO SUR C.SAUV STLV (P07)750 12U US"/>
    <n v="1007"/>
    <x v="29"/>
    <x v="11"/>
    <x v="2"/>
    <n v="1007"/>
    <x v="29"/>
  </r>
  <r>
    <n v="7080576"/>
    <n v="10049817"/>
    <s v="MPO BLEND MERL(P09)750 12U LATAM"/>
    <n v="379"/>
    <x v="29"/>
    <x v="11"/>
    <x v="2"/>
    <n v="379"/>
    <x v="29"/>
  </r>
  <r>
    <n v="7080655"/>
    <n v="10050186"/>
    <s v="MPO BIB V.MPO VTAL CAB.SAUV(P05)3L 4U EE"/>
    <n v="224"/>
    <x v="29"/>
    <x v="7"/>
    <x v="2"/>
    <n v="224"/>
    <x v="29"/>
  </r>
  <r>
    <n v="7080623"/>
    <n v="10048001"/>
    <s v="CS I.NEGRA RVA MERL(P09)STLV 7506U2010GB"/>
    <n v="5539"/>
    <x v="29"/>
    <x v="12"/>
    <x v="2"/>
    <n v="5539"/>
    <x v="29"/>
  </r>
  <r>
    <n v="7080616"/>
    <n v="10040734"/>
    <s v="CS VISION SYRAH(P08)750 12U 2007(LCBO)CA"/>
    <n v="175"/>
    <x v="29"/>
    <x v="3"/>
    <x v="2"/>
    <n v="175"/>
    <x v="29"/>
  </r>
  <r>
    <n v="7080613"/>
    <n v="10047206"/>
    <s v="CS CONO SUR SHIRAZ STLP07 75012U(LCBO)CA"/>
    <n v="653"/>
    <x v="29"/>
    <x v="6"/>
    <x v="2"/>
    <n v="653"/>
    <x v="29"/>
  </r>
  <r>
    <n v="7080612"/>
    <n v="10047692"/>
    <s v="CS CONO SUR SYRAH STLV (P07) 750 6U NORD"/>
    <n v="174.5"/>
    <x v="29"/>
    <x v="6"/>
    <x v="2"/>
    <n v="174.5"/>
    <x v="29"/>
  </r>
  <r>
    <n v="7080608"/>
    <n v="10051109"/>
    <s v="CS LOS GANSOS MERL STLV 750 6U 2010 GB"/>
    <n v="30"/>
    <x v="29"/>
    <x v="12"/>
    <x v="2"/>
    <n v="30"/>
    <x v="29"/>
  </r>
  <r>
    <n v="7080605"/>
    <n v="10048515"/>
    <s v="CS NEBLINA S.BLC(P08)STLV 750 6U VEU"/>
    <n v="1506.5"/>
    <x v="29"/>
    <x v="12"/>
    <x v="2"/>
    <n v="1506.5"/>
    <x v="29"/>
  </r>
  <r>
    <n v="7080604"/>
    <n v="10048507"/>
    <s v="CS NEBLINA MERL(P08)STLV 750 6U VEU"/>
    <n v="1360"/>
    <x v="29"/>
    <x v="8"/>
    <x v="2"/>
    <n v="1360"/>
    <x v="29"/>
  </r>
  <r>
    <n v="7080602"/>
    <n v="10048009"/>
    <s v="CS NANDU S.BLANC STLV 750 6U GB"/>
    <n v="417"/>
    <x v="29"/>
    <x v="12"/>
    <x v="2"/>
    <n v="417"/>
    <x v="29"/>
  </r>
  <r>
    <n v="7080597"/>
    <n v="10039501"/>
    <s v="CS CONO SUR CHARD STLV(P07) 750 12U VEU"/>
    <n v="1114"/>
    <x v="29"/>
    <x v="9"/>
    <x v="2"/>
    <n v="1114"/>
    <x v="29"/>
  </r>
  <r>
    <n v="7080596"/>
    <n v="10046303"/>
    <s v="CS LOS GANSOS CHARD STLV 750 6U NL"/>
    <n v="308"/>
    <x v="29"/>
    <x v="5"/>
    <x v="2"/>
    <n v="308"/>
    <x v="29"/>
  </r>
  <r>
    <n v="7080543"/>
    <n v="10040306"/>
    <s v="CS CONO SUR C.SAUV STLV(P07)750 12U CA"/>
    <n v="295"/>
    <x v="29"/>
    <x v="8"/>
    <x v="2"/>
    <n v="295"/>
    <x v="29"/>
  </r>
  <r>
    <n v="7080589"/>
    <n v="21000166"/>
    <s v="1208 MPO G.DEVOCIÓN 750 6U ST 2010 VAS"/>
    <n v="189"/>
    <x v="29"/>
    <x v="3"/>
    <x v="2"/>
    <n v="189"/>
    <x v="29"/>
  </r>
  <r>
    <n v="7080546"/>
    <n v="10039977"/>
    <s v="CS CONO SUR VIOG(P07)STL 750 12U CA"/>
    <n v="932"/>
    <x v="29"/>
    <x v="6"/>
    <x v="2"/>
    <n v="932"/>
    <x v="29"/>
  </r>
  <r>
    <n v="7080575"/>
    <n v="10049832"/>
    <s v="MPO BLEND C.SAUV(P09)750 12U LATAM"/>
    <n v="840"/>
    <x v="29"/>
    <x v="11"/>
    <x v="2"/>
    <n v="840"/>
    <x v="29"/>
  </r>
  <r>
    <n v="7080573"/>
    <n v="10045931"/>
    <s v="CS REY L.ANDES RVA C.SAUV(P08)750 6U VEU"/>
    <n v="196"/>
    <x v="29"/>
    <x v="1"/>
    <x v="2"/>
    <n v="196"/>
    <x v="29"/>
  </r>
  <r>
    <n v="7080569"/>
    <n v="10019725"/>
    <s v="MPO V.MPO RVA CAB.SAUV(P05) 750 12ULATAM"/>
    <n v="40"/>
    <x v="29"/>
    <x v="1"/>
    <x v="2"/>
    <n v="40"/>
    <x v="29"/>
  </r>
  <r>
    <n v="7080566"/>
    <n v="10019879"/>
    <s v="MPO V.MPO RVA CHARD(P05) 750 12U LATAM"/>
    <n v="55"/>
    <x v="29"/>
    <x v="1"/>
    <x v="2"/>
    <n v="55"/>
    <x v="29"/>
  </r>
  <r>
    <n v="7080560"/>
    <n v="10041032"/>
    <s v="CS CONO SUR SYRAH STLV(P07) 750 6U VAS"/>
    <n v="78.5"/>
    <x v="29"/>
    <x v="6"/>
    <x v="2"/>
    <n v="78.5"/>
    <x v="29"/>
  </r>
  <r>
    <n v="7080558"/>
    <n v="10041028"/>
    <s v="CS CONO SUR P.NOIR (P07)STL 750 6U VAS"/>
    <n v="319"/>
    <x v="29"/>
    <x v="6"/>
    <x v="2"/>
    <n v="319"/>
    <x v="29"/>
  </r>
  <r>
    <n v="7080557"/>
    <n v="10028407"/>
    <s v="CS CONO SUR C.SAUV(P07) 375 24U KRCS CON"/>
    <n v="162"/>
    <x v="29"/>
    <x v="8"/>
    <x v="2"/>
    <n v="162"/>
    <x v="29"/>
  </r>
  <r>
    <n v="7080556"/>
    <n v="10051393"/>
    <s v="CS CONO SUR P.NOIR STL(P07)750 6U 2010GB"/>
    <n v="935"/>
    <x v="29"/>
    <x v="6"/>
    <x v="2"/>
    <n v="935"/>
    <x v="29"/>
  </r>
  <r>
    <n v="7080555"/>
    <n v="10047966"/>
    <s v="CS CONO SUR GEW STLV(P07) 750 6U 2010GB"/>
    <n v="343.5"/>
    <x v="29"/>
    <x v="9"/>
    <x v="2"/>
    <n v="343.5"/>
    <x v="29"/>
  </r>
  <r>
    <n v="7080553"/>
    <n v="10045546"/>
    <s v="CS CONO SUR C.SAUV STLV(P07) 750 12U VEU"/>
    <n v="1176"/>
    <x v="29"/>
    <x v="11"/>
    <x v="2"/>
    <n v="1176"/>
    <x v="29"/>
  </r>
  <r>
    <n v="7080549"/>
    <n v="10040438"/>
    <s v="CS CONO SUR MERL STLV(P07) 750 12U VEU"/>
    <n v="1176"/>
    <x v="29"/>
    <x v="11"/>
    <x v="2"/>
    <n v="1176"/>
    <x v="29"/>
  </r>
  <r>
    <n v="1259994"/>
    <n v="12006406"/>
    <s v="2324 SYRAH CASILL ECO 0750 CH 2010"/>
    <n v="1209.416667"/>
    <x v="29"/>
    <x v="3"/>
    <x v="2"/>
    <n v="1209.416667"/>
    <x v="29"/>
  </r>
  <r>
    <n v="7080595"/>
    <n v="10052046"/>
    <s v="MPO V.MPO VTAL C.SAUV(P09)STLV750 6UVEU"/>
    <n v="285"/>
    <x v="29"/>
    <x v="11"/>
    <x v="2"/>
    <n v="285"/>
    <x v="29"/>
  </r>
  <r>
    <n v="1258529"/>
    <n v="10052283"/>
    <s v="CYT CASILL C.SAUV ECO 750 12U2010 JP"/>
    <n v="1540"/>
    <x v="29"/>
    <x v="5"/>
    <x v="2"/>
    <n v="1540"/>
    <x v="29"/>
  </r>
  <r>
    <n v="1258701"/>
    <n v="10050834"/>
    <s v="CYT TRIO RVA MERL(P10)750 6U 2010 ZA"/>
    <n v="224"/>
    <x v="29"/>
    <x v="3"/>
    <x v="2"/>
    <n v="224"/>
    <x v="29"/>
  </r>
  <r>
    <n v="1258700"/>
    <n v="10045973"/>
    <s v="CA CLASSICO MERL STIC 750 12U LATAM"/>
    <n v="42"/>
    <x v="29"/>
    <x v="5"/>
    <x v="2"/>
    <n v="42"/>
    <x v="29"/>
  </r>
  <r>
    <n v="1258699"/>
    <n v="10045990"/>
    <s v="CA CLASSICO S.BLC STICK 750 12U LATAM"/>
    <n v="42"/>
    <x v="29"/>
    <x v="5"/>
    <x v="2"/>
    <n v="42"/>
    <x v="29"/>
  </r>
  <r>
    <n v="1258695"/>
    <n v="10044492"/>
    <s v="CYT FRONT CHARD(P06) 750 12U LATAM"/>
    <n v="176"/>
    <x v="29"/>
    <x v="2"/>
    <x v="2"/>
    <n v="176"/>
    <x v="29"/>
  </r>
  <r>
    <n v="1258676"/>
    <n v="10051731"/>
    <s v="CYT CASILL C.SAUV 375 24U 2010 VIN"/>
    <n v="252"/>
    <x v="29"/>
    <x v="3"/>
    <x v="2"/>
    <n v="252"/>
    <x v="29"/>
  </r>
  <r>
    <n v="1258668"/>
    <n v="10051184"/>
    <s v="CYT TRIO RVA CHARD (P10) 750 6U 2009 ZA"/>
    <n v="103"/>
    <x v="29"/>
    <x v="3"/>
    <x v="2"/>
    <n v="103"/>
    <x v="29"/>
  </r>
  <r>
    <n v="1258667"/>
    <n v="10050848"/>
    <s v="CYT TRIO RVA MERL(P10)750 12U 2010 CA"/>
    <n v="70"/>
    <x v="29"/>
    <x v="3"/>
    <x v="2"/>
    <n v="70"/>
    <x v="29"/>
  </r>
  <r>
    <n v="1258628"/>
    <n v="10044633"/>
    <s v="CYT FRONT MERL(P06) 750 12U ZA"/>
    <n v="504"/>
    <x v="29"/>
    <x v="2"/>
    <x v="2"/>
    <n v="504"/>
    <x v="29"/>
  </r>
  <r>
    <n v="1258621"/>
    <n v="10049332"/>
    <s v="CYT FRONT P.GRIGIO(P06)STLV 750 12U ZA"/>
    <n v="238"/>
    <x v="29"/>
    <x v="5"/>
    <x v="2"/>
    <n v="238"/>
    <x v="29"/>
  </r>
  <r>
    <n v="1258619"/>
    <n v="10044720"/>
    <s v="CYT FRONT C.SAUV BLUSH(P06)750 12U ZA"/>
    <n v="42"/>
    <x v="29"/>
    <x v="3"/>
    <x v="2"/>
    <n v="42"/>
    <x v="29"/>
  </r>
  <r>
    <n v="1258618"/>
    <n v="10037351"/>
    <s v="CYT CASILL GEW STLV 750 6U 2009 ZA"/>
    <n v="140"/>
    <x v="29"/>
    <x v="3"/>
    <x v="2"/>
    <n v="140"/>
    <x v="29"/>
  </r>
  <r>
    <n v="1258435"/>
    <n v="10046757"/>
    <s v="CYT MARQUES C.SAUV 750 6U 2008 RU"/>
    <n v="213"/>
    <x v="29"/>
    <x v="9"/>
    <x v="2"/>
    <n v="213"/>
    <x v="29"/>
  </r>
  <r>
    <n v="1258598"/>
    <n v="12006406"/>
    <s v="2324 SYRAH CASILL ECO 0750 CH 2010"/>
    <n v="237.08333329999999"/>
    <x v="29"/>
    <x v="3"/>
    <x v="2"/>
    <n v="237.08333329999999"/>
    <x v="29"/>
  </r>
  <r>
    <n v="1258791"/>
    <n v="10050629"/>
    <s v="CYT SUNR C.SAUV(P08)STLV 750 12U 2010VEU"/>
    <n v="25"/>
    <x v="29"/>
    <x v="5"/>
    <x v="2"/>
    <n v="25"/>
    <x v="29"/>
  </r>
  <r>
    <n v="1258517"/>
    <n v="10041999"/>
    <s v="CYT FRONT BIB CHARD(SLIM) 3L 4U 2010 CA"/>
    <n v="93.333333330000002"/>
    <x v="29"/>
    <x v="7"/>
    <x v="2"/>
    <n v="93.333333330000002"/>
    <x v="29"/>
  </r>
  <r>
    <n v="1258516"/>
    <n v="10041077"/>
    <s v="CYT FRONT CHARD STLV(P06) 1500 6U CA"/>
    <n v="160"/>
    <x v="29"/>
    <x v="12"/>
    <x v="2"/>
    <n v="160"/>
    <x v="29"/>
  </r>
  <r>
    <n v="1258515"/>
    <n v="10044936"/>
    <s v="CYT CASILL C.SAUV ECO 750 12U VAR"/>
    <n v="210"/>
    <x v="29"/>
    <x v="3"/>
    <x v="2"/>
    <n v="210"/>
    <x v="29"/>
  </r>
  <r>
    <n v="1258512"/>
    <n v="10051543"/>
    <s v="CYT CASILL SHI ECO 750 12U 2010 JP"/>
    <n v="66"/>
    <x v="29"/>
    <x v="2"/>
    <x v="2"/>
    <n v="66"/>
    <x v="29"/>
  </r>
  <r>
    <n v="1258509"/>
    <n v="10049754"/>
    <s v="CYT CASILL P.NOIR STLV 750 12U 2009 CN"/>
    <n v="231"/>
    <x v="29"/>
    <x v="3"/>
    <x v="2"/>
    <n v="231"/>
    <x v="29"/>
  </r>
  <r>
    <n v="1258506"/>
    <n v="10044461"/>
    <s v="CYT FRONT C.SAUV(P06) 750 12U VAR"/>
    <n v="210"/>
    <x v="29"/>
    <x v="2"/>
    <x v="2"/>
    <n v="210"/>
    <x v="29"/>
  </r>
  <r>
    <n v="1258492"/>
    <n v="12005938"/>
    <s v="1099 CHARD AMELIA 0750 CH 2008 1U RU"/>
    <n v="67"/>
    <x v="29"/>
    <x v="9"/>
    <x v="2"/>
    <n v="67"/>
    <x v="29"/>
  </r>
  <r>
    <n v="1258461"/>
    <n v="10050872"/>
    <s v="CYT TRIO RVA MERL(P10)750 6U 2010 RU"/>
    <n v="225"/>
    <x v="29"/>
    <x v="3"/>
    <x v="2"/>
    <n v="225"/>
    <x v="29"/>
  </r>
  <r>
    <n v="1258458"/>
    <n v="10044861"/>
    <s v="CYT CASILL S.BLC  STL(STICKER) 750 6U RU"/>
    <n v="767.5"/>
    <x v="29"/>
    <x v="5"/>
    <x v="2"/>
    <n v="767.5"/>
    <x v="29"/>
  </r>
  <r>
    <n v="1258453"/>
    <n v="10042000"/>
    <s v="CYT FRONT BIB CHARD(SLIM) 3L 4U 2010 VEU"/>
    <n v="800"/>
    <x v="29"/>
    <x v="7"/>
    <x v="2"/>
    <n v="800"/>
    <x v="29"/>
  </r>
  <r>
    <n v="1259022"/>
    <n v="10045687"/>
    <s v="CYT CYT RVDO C.SAUV (P07)750 12U MX"/>
    <n v="8063"/>
    <x v="29"/>
    <x v="11"/>
    <x v="2"/>
    <n v="8063"/>
    <x v="29"/>
  </r>
  <r>
    <n v="1258613"/>
    <n v="10050023"/>
    <s v="CYT FRONT SHIRAZ(P06)750 12U 2010 ZA"/>
    <n v="238"/>
    <x v="29"/>
    <x v="2"/>
    <x v="2"/>
    <n v="238"/>
    <x v="29"/>
  </r>
  <r>
    <n v="1258963"/>
    <n v="10035769"/>
    <s v="CYT CASILL CHARD STLV 750 6U 2009 VEU"/>
    <n v="77"/>
    <x v="29"/>
    <x v="5"/>
    <x v="2"/>
    <n v="77"/>
    <x v="29"/>
  </r>
  <r>
    <n v="1260003"/>
    <n v="12006091"/>
    <s v="2100 C.SAUV MELCHOR 0750 CH 2007 1U VEU"/>
    <n v="33.5"/>
    <x v="29"/>
    <x v="9"/>
    <x v="2"/>
    <n v="33.5"/>
    <x v="29"/>
  </r>
  <r>
    <n v="1259015"/>
    <n v="10048867"/>
    <s v="CYT SUNR S.BLC ST(V)(P08)75012U 2010NORD"/>
    <n v="400"/>
    <x v="29"/>
    <x v="12"/>
    <x v="2"/>
    <n v="400"/>
    <x v="29"/>
  </r>
  <r>
    <n v="1259013"/>
    <n v="10034297"/>
    <s v="CYT SENDERO S.BLC(P07) 750 6U CZ"/>
    <n v="47.5"/>
    <x v="29"/>
    <x v="12"/>
    <x v="2"/>
    <n v="47.5"/>
    <x v="29"/>
  </r>
  <r>
    <n v="1259009"/>
    <n v="10044448"/>
    <s v="CYT FRONT MERL(P06) 750 12U LATAM"/>
    <n v="290"/>
    <x v="29"/>
    <x v="2"/>
    <x v="2"/>
    <n v="290"/>
    <x v="29"/>
  </r>
  <r>
    <n v="1259006"/>
    <n v="10044467"/>
    <s v="CYT FRONT C.SAUV(P06) 750 12U LATAM"/>
    <n v="165"/>
    <x v="29"/>
    <x v="11"/>
    <x v="2"/>
    <n v="165"/>
    <x v="29"/>
  </r>
  <r>
    <n v="1259005"/>
    <n v="10044609"/>
    <s v="CYT FRONT LATE HARVEST 750 12U VAR"/>
    <n v="84"/>
    <x v="29"/>
    <x v="3"/>
    <x v="2"/>
    <n v="84"/>
    <x v="29"/>
  </r>
  <r>
    <n v="1259003"/>
    <n v="10037347"/>
    <s v="CYT CASILL GEW STLV 750 12U 2009 LATAM"/>
    <n v="42"/>
    <x v="29"/>
    <x v="3"/>
    <x v="2"/>
    <n v="42"/>
    <x v="29"/>
  </r>
  <r>
    <n v="1259001"/>
    <n v="10050568"/>
    <s v="CYT MARQUES CHARD 750 6U 2009 (CHA)BE"/>
    <n v="50"/>
    <x v="29"/>
    <x v="3"/>
    <x v="2"/>
    <n v="50"/>
    <x v="29"/>
  </r>
  <r>
    <n v="1258997"/>
    <n v="10051176"/>
    <s v="CA CLASSICO P.GRIGIO STIC STL 750 6U VEU"/>
    <n v="50"/>
    <x v="29"/>
    <x v="5"/>
    <x v="2"/>
    <n v="50"/>
    <x v="29"/>
  </r>
  <r>
    <n v="1258995"/>
    <n v="10047938"/>
    <s v="CYT FRONT C.SA(P06)(BI)SHIRT 750 6U AFRI"/>
    <n v="0"/>
    <x v="29"/>
    <x v="2"/>
    <x v="2"/>
    <n v="56"/>
    <x v="29"/>
  </r>
  <r>
    <n v="1258989"/>
    <n v="10041137"/>
    <s v="CYT SUNR S.BLC(P08) 750 6U RU"/>
    <n v="146"/>
    <x v="29"/>
    <x v="12"/>
    <x v="2"/>
    <n v="146"/>
    <x v="29"/>
  </r>
  <r>
    <n v="1258785"/>
    <n v="10044572"/>
    <s v="CYT FRONT MERL STLV(P06)750 12U (V)CA"/>
    <n v="350"/>
    <x v="29"/>
    <x v="5"/>
    <x v="2"/>
    <n v="350"/>
    <x v="29"/>
  </r>
  <r>
    <n v="1258965"/>
    <n v="10044945"/>
    <s v="CYT CASILL C.SAUV ECO 750 6U 2010 VEU"/>
    <n v="99.5"/>
    <x v="29"/>
    <x v="5"/>
    <x v="2"/>
    <n v="99.5"/>
    <x v="29"/>
  </r>
  <r>
    <n v="1258790"/>
    <n v="10048679"/>
    <s v="CYT TRIO RVA C.SAU(P10)(90P)7506U2008VEU"/>
    <n v="70"/>
    <x v="29"/>
    <x v="3"/>
    <x v="2"/>
    <n v="70"/>
    <x v="29"/>
  </r>
  <r>
    <n v="1258934"/>
    <n v="10026713"/>
    <s v="CA RESERVA CHARD 750 6U VEU"/>
    <n v="50"/>
    <x v="29"/>
    <x v="1"/>
    <x v="2"/>
    <n v="50"/>
    <x v="29"/>
  </r>
  <r>
    <n v="1258907"/>
    <n v="10044481"/>
    <s v="CYT FRONT S.BLC(P06) 750 12U VAS"/>
    <n v="294"/>
    <x v="29"/>
    <x v="2"/>
    <x v="2"/>
    <n v="294"/>
    <x v="29"/>
  </r>
  <r>
    <n v="1258906"/>
    <n v="10044491"/>
    <s v="CYT FRONT CHARD(P06) 750 12U VAS"/>
    <n v="187"/>
    <x v="29"/>
    <x v="2"/>
    <x v="2"/>
    <n v="187"/>
    <x v="29"/>
  </r>
  <r>
    <n v="1258903"/>
    <n v="10044466"/>
    <s v="CYT FRONT C.SAUV(P06) 750 12U VAS"/>
    <n v="84"/>
    <x v="29"/>
    <x v="2"/>
    <x v="2"/>
    <n v="84"/>
    <x v="29"/>
  </r>
  <r>
    <n v="1258860"/>
    <n v="10044571"/>
    <s v="CYT FRONT S.BLC STLV(P06)750 12U CA"/>
    <n v="70"/>
    <x v="29"/>
    <x v="5"/>
    <x v="2"/>
    <n v="70"/>
    <x v="29"/>
  </r>
  <r>
    <n v="1258859"/>
    <n v="10040622"/>
    <s v="CYT FRONT CHARD STL(P06)1500 6U(C/ESP)CA"/>
    <n v="240"/>
    <x v="29"/>
    <x v="12"/>
    <x v="2"/>
    <n v="240"/>
    <x v="29"/>
  </r>
  <r>
    <n v="1258858"/>
    <n v="10050556"/>
    <s v="CYT MARQUES CHARD 750 12U 2009 (V)CA"/>
    <n v="28"/>
    <x v="29"/>
    <x v="3"/>
    <x v="2"/>
    <n v="28"/>
    <x v="29"/>
  </r>
  <r>
    <n v="1258831"/>
    <n v="10049006"/>
    <s v="CYT CYT C.SAUV(P09) STLV 750 6U 2010 GB"/>
    <n v="70"/>
    <x v="29"/>
    <x v="11"/>
    <x v="2"/>
    <n v="70"/>
    <x v="29"/>
  </r>
  <r>
    <n v="1258823"/>
    <n v="10043954"/>
    <s v="CYT CYT S.BLC(ST)(SIN FTE)750 12U 2010GB"/>
    <n v="210"/>
    <x v="29"/>
    <x v="9"/>
    <x v="2"/>
    <n v="210"/>
    <x v="29"/>
  </r>
  <r>
    <n v="1258798"/>
    <n v="10043448"/>
    <s v="CYT G.RVA RIBERAS CARM 750 6U 2008 CL"/>
    <n v="70"/>
    <x v="29"/>
    <x v="9"/>
    <x v="2"/>
    <n v="70"/>
    <x v="29"/>
  </r>
  <r>
    <n v="1258792"/>
    <n v="10052217"/>
    <s v="CYT CYT BIB RVA CAR/C.S(SL)NV3L4U2010VEU"/>
    <n v="448"/>
    <x v="29"/>
    <x v="7"/>
    <x v="2"/>
    <n v="448"/>
    <x v="29"/>
  </r>
  <r>
    <n v="1258416"/>
    <n v="10021935"/>
    <s v="PA P.ALTO RVA C.SAUV 750 12U US"/>
    <n v="1088"/>
    <x v="29"/>
    <x v="5"/>
    <x v="2"/>
    <n v="1088"/>
    <x v="29"/>
  </r>
  <r>
    <n v="1258971"/>
    <n v="10044594"/>
    <s v="CYT FRONT S.BLC STLV(P06)(BI)750 6U AFRI"/>
    <n v="140"/>
    <x v="29"/>
    <x v="2"/>
    <x v="2"/>
    <n v="140"/>
    <x v="29"/>
  </r>
  <r>
    <m/>
    <m/>
    <m/>
    <m/>
    <x v="29"/>
    <x v="0"/>
    <x v="0"/>
    <n v="40563"/>
    <x v="29"/>
  </r>
  <r>
    <n v="1257201"/>
    <n v="10049494"/>
    <s v="CYT SUNR CHARD(P08)STLV 750 12U 2010NORD"/>
    <n v="3007"/>
    <x v="29"/>
    <x v="11"/>
    <x v="2"/>
    <n v="3007"/>
    <x v="29"/>
  </r>
  <r>
    <n v="1257198"/>
    <n v="10047128"/>
    <s v="CYT SUNR CARM ST(P08)750 12U NORD SE"/>
    <n v="466"/>
    <x v="29"/>
    <x v="12"/>
    <x v="2"/>
    <n v="466"/>
    <x v="29"/>
  </r>
  <r>
    <n v="1256836"/>
    <n v="10050299"/>
    <s v="CYT SUNR MERL ST(V)(P08)75012U 2010 NORD"/>
    <n v="1112"/>
    <x v="29"/>
    <x v="11"/>
    <x v="2"/>
    <n v="1112"/>
    <x v="29"/>
  </r>
  <r>
    <n v="1256834"/>
    <n v="10049266"/>
    <s v="CYT SUNR CARM ST(V)(P08)75012U 2010 NORD"/>
    <n v="331"/>
    <x v="29"/>
    <x v="12"/>
    <x v="2"/>
    <n v="331"/>
    <x v="29"/>
  </r>
  <r>
    <n v="1256535"/>
    <n v="10039257"/>
    <s v="CYT CASILL CHARD STLV 375 12U DK/NL"/>
    <n v="102"/>
    <x v="29"/>
    <x v="3"/>
    <x v="2"/>
    <n v="102"/>
    <x v="29"/>
  </r>
  <r>
    <n v="1256200"/>
    <n v="10034466"/>
    <s v="CYT EXPORT SEL (P08) C.SAUV 750 12U CL"/>
    <n v="5528"/>
    <x v="29"/>
    <x v="12"/>
    <x v="2"/>
    <n v="5528"/>
    <x v="29"/>
  </r>
  <r>
    <n v="1256192"/>
    <n v="10047755"/>
    <s v="CYT EXPORTACION SEL(P08)C.SAUV1500 6U CL"/>
    <n v="5528"/>
    <x v="29"/>
    <x v="12"/>
    <x v="2"/>
    <n v="5528"/>
    <x v="29"/>
  </r>
  <r>
    <n v="1256113"/>
    <n v="10050625"/>
    <s v="CYT SUNR C.SAUV(P08)STLV750 12U 2010NORD"/>
    <n v="5757"/>
    <x v="29"/>
    <x v="3"/>
    <x v="2"/>
    <n v="5757"/>
    <x v="29"/>
  </r>
  <r>
    <n v="1256101"/>
    <n v="10049364"/>
    <s v="CYT FRONT C.SAUV STLV(P06)750 12U2010 JP"/>
    <n v="11005"/>
    <x v="29"/>
    <x v="0"/>
    <x v="2"/>
    <n v="11005"/>
    <x v="29"/>
  </r>
  <r>
    <n v="1255449"/>
    <n v="10048242"/>
    <s v="CS LA TIRANA WHITE 187 24U 2010 RU"/>
    <n v="319.6453333"/>
    <x v="29"/>
    <x v="10"/>
    <x v="2"/>
    <n v="319.6453333"/>
    <x v="29"/>
  </r>
  <r>
    <n v="1254545"/>
    <n v="10034849"/>
    <s v="CYT FRONT CARM(P07)1500 6U US"/>
    <n v="3040"/>
    <x v="29"/>
    <x v="1"/>
    <x v="2"/>
    <n v="3040"/>
    <x v="29"/>
  </r>
  <r>
    <n v="1258440"/>
    <n v="10052216"/>
    <s v="CYT CYT BIB RVA CAR/C.S(SL)NV3L4U 2010SE"/>
    <n v="2088"/>
    <x v="29"/>
    <x v="7"/>
    <x v="2"/>
    <n v="2088"/>
    <x v="29"/>
  </r>
  <r>
    <n v="1254539"/>
    <n v="10031847"/>
    <s v="CYT FRONT C.SA/MER(P07)750 12U US"/>
    <n v="1400"/>
    <x v="29"/>
    <x v="2"/>
    <x v="2"/>
    <n v="1400"/>
    <x v="29"/>
  </r>
  <r>
    <n v="1257554"/>
    <n v="10051153"/>
    <s v="CYT CASILL CHARD (LIMARI) 750 12U US"/>
    <n v="2740"/>
    <x v="29"/>
    <x v="2"/>
    <x v="2"/>
    <n v="2740"/>
    <x v="29"/>
  </r>
  <r>
    <m/>
    <m/>
    <m/>
    <m/>
    <x v="29"/>
    <x v="7"/>
    <x v="0"/>
    <n v="17282"/>
    <x v="29"/>
  </r>
  <r>
    <m/>
    <m/>
    <m/>
    <m/>
    <x v="29"/>
    <x v="9"/>
    <x v="0"/>
    <n v="23856"/>
    <x v="29"/>
  </r>
  <r>
    <m/>
    <m/>
    <m/>
    <m/>
    <x v="29"/>
    <x v="5"/>
    <x v="0"/>
    <n v="31290"/>
    <x v="29"/>
  </r>
  <r>
    <m/>
    <m/>
    <m/>
    <m/>
    <x v="29"/>
    <x v="4"/>
    <x v="0"/>
    <n v="819"/>
    <x v="29"/>
  </r>
  <r>
    <m/>
    <m/>
    <m/>
    <m/>
    <x v="29"/>
    <x v="3"/>
    <x v="0"/>
    <n v="33978"/>
    <x v="29"/>
  </r>
  <r>
    <m/>
    <m/>
    <m/>
    <m/>
    <x v="29"/>
    <x v="1"/>
    <x v="0"/>
    <n v="43194"/>
    <x v="29"/>
  </r>
  <r>
    <m/>
    <m/>
    <m/>
    <m/>
    <x v="29"/>
    <x v="2"/>
    <x v="0"/>
    <n v="44568"/>
    <x v="29"/>
  </r>
  <r>
    <m/>
    <m/>
    <m/>
    <m/>
    <x v="29"/>
    <x v="10"/>
    <x v="0"/>
    <n v="5658"/>
    <x v="29"/>
  </r>
  <r>
    <m/>
    <m/>
    <m/>
    <m/>
    <x v="29"/>
    <x v="6"/>
    <x v="0"/>
    <n v="10315"/>
    <x v="29"/>
  </r>
  <r>
    <m/>
    <m/>
    <m/>
    <m/>
    <x v="29"/>
    <x v="8"/>
    <x v="0"/>
    <n v="7987"/>
    <x v="29"/>
  </r>
  <r>
    <m/>
    <m/>
    <m/>
    <m/>
    <x v="29"/>
    <x v="12"/>
    <x v="0"/>
    <n v="38571"/>
    <x v="29"/>
  </r>
  <r>
    <n v="1254542"/>
    <n v="10033275"/>
    <s v="CYT FRONT CC CA/ME(P07 MANT)4P1500 6U US"/>
    <n v="8175"/>
    <x v="29"/>
    <x v="1"/>
    <x v="2"/>
    <n v="8175"/>
    <x v="29"/>
  </r>
  <r>
    <n v="1257938"/>
    <n v="10045704"/>
    <s v="CYT CYT RVDO MOSC/SEM 750 12U PE"/>
    <n v="98"/>
    <x v="29"/>
    <x v="1"/>
    <x v="2"/>
    <n v="98"/>
    <x v="29"/>
  </r>
  <r>
    <n v="1258391"/>
    <n v="10049467"/>
    <s v="CYT CYT MERL(P09)STLV 750 6U 2010 GB"/>
    <n v="420"/>
    <x v="29"/>
    <x v="5"/>
    <x v="2"/>
    <n v="420"/>
    <x v="29"/>
  </r>
  <r>
    <n v="1258298"/>
    <n v="10025773"/>
    <s v="CYT FRONT C.C CAB/MER(P07) 4P 1500 6U US"/>
    <n v="10368"/>
    <x v="29"/>
    <x v="1"/>
    <x v="2"/>
    <n v="10368"/>
    <x v="29"/>
  </r>
  <r>
    <n v="1258272"/>
    <n v="10044760"/>
    <s v="CYT CYT CHARD(P09)STLV 750 6U 2010 GB"/>
    <n v="220"/>
    <x v="29"/>
    <x v="9"/>
    <x v="2"/>
    <n v="220"/>
    <x v="29"/>
  </r>
  <r>
    <n v="1258164"/>
    <n v="10044858"/>
    <s v="CYT CASILL C.SAUV (STICKER) 750 6U RU"/>
    <n v="111"/>
    <x v="29"/>
    <x v="2"/>
    <x v="2"/>
    <n v="111"/>
    <x v="29"/>
  </r>
  <r>
    <n v="1258161"/>
    <n v="10042015"/>
    <s v="CYT FRONT BIB CHARD(SLIM) 3L 4U 2010 RU"/>
    <n v="1926.666667"/>
    <x v="29"/>
    <x v="7"/>
    <x v="2"/>
    <n v="1926.666667"/>
    <x v="29"/>
  </r>
  <r>
    <n v="1258154"/>
    <n v="10050188"/>
    <s v="CYT FRONT BIB CAB.SAUV(P06)SLIM 3L 4UVEU"/>
    <n v="1898.666667"/>
    <x v="29"/>
    <x v="7"/>
    <x v="2"/>
    <n v="1898.666667"/>
    <x v="29"/>
  </r>
  <r>
    <n v="1258150"/>
    <n v="10049009"/>
    <s v="CYT FRONT C.SAUV GOLL(P06)750 6U 2010 FR"/>
    <n v="588"/>
    <x v="29"/>
    <x v="2"/>
    <x v="2"/>
    <n v="588"/>
    <x v="29"/>
  </r>
  <r>
    <n v="1258108"/>
    <n v="10051745"/>
    <s v="CYT CASILL C.SAUV ECO 750 6U 2010 GB"/>
    <n v="4947.5"/>
    <x v="29"/>
    <x v="5"/>
    <x v="2"/>
    <n v="4947.5"/>
    <x v="29"/>
  </r>
  <r>
    <n v="1258103"/>
    <n v="10044916"/>
    <s v="CYT CASILL C.SAUV ECO 750 12U LCBO CA"/>
    <n v="132"/>
    <x v="29"/>
    <x v="3"/>
    <x v="2"/>
    <n v="132"/>
    <x v="29"/>
  </r>
  <r>
    <n v="1258085"/>
    <n v="10020600"/>
    <s v="CYT CASILL C.SAUV(ND) 375 24U LATAM"/>
    <n v="36"/>
    <x v="29"/>
    <x v="3"/>
    <x v="2"/>
    <n v="36"/>
    <x v="29"/>
  </r>
  <r>
    <n v="1258000"/>
    <n v="10044510"/>
    <s v="CYT FRONT CHARD(P06) 750 6U RU"/>
    <n v="2400"/>
    <x v="29"/>
    <x v="2"/>
    <x v="2"/>
    <n v="2400"/>
    <x v="29"/>
  </r>
  <r>
    <n v="1257510"/>
    <n v="10050616"/>
    <s v="CYT SUNR C.SAUV(P08)STLV 750 6U 2010DK"/>
    <n v="630"/>
    <x v="29"/>
    <x v="5"/>
    <x v="2"/>
    <n v="630"/>
    <x v="29"/>
  </r>
  <r>
    <n v="1257970"/>
    <n v="10044738"/>
    <s v="CYT FRONT C. CASE P.GRIGIO 4P 1500 6U US"/>
    <n v="1216"/>
    <x v="29"/>
    <x v="1"/>
    <x v="2"/>
    <n v="1216"/>
    <x v="29"/>
  </r>
  <r>
    <n v="1257537"/>
    <n v="10044571"/>
    <s v="CYT FRONT S.BLC STLV(P06)750 12U CA"/>
    <n v="70"/>
    <x v="29"/>
    <x v="5"/>
    <x v="2"/>
    <n v="70"/>
    <x v="29"/>
  </r>
  <r>
    <n v="1257909"/>
    <n v="10038401"/>
    <s v="CYT CASILL P.NOIR 750 12U 2009 VEU"/>
    <n v="240"/>
    <x v="29"/>
    <x v="3"/>
    <x v="2"/>
    <n v="240"/>
    <x v="29"/>
  </r>
  <r>
    <n v="1257904"/>
    <n v="10048995"/>
    <s v="CYT FRONT C.SAUV ST(P06)750 12U 2010 VEU"/>
    <n v="200"/>
    <x v="29"/>
    <x v="3"/>
    <x v="2"/>
    <n v="200"/>
    <x v="29"/>
  </r>
  <r>
    <n v="1257817"/>
    <n v="10049009"/>
    <s v="CYT FRONT C.SAUV GOLL(P06)750 6U 2010 FR"/>
    <n v="1176"/>
    <x v="29"/>
    <x v="2"/>
    <x v="2"/>
    <n v="1176"/>
    <x v="29"/>
  </r>
  <r>
    <n v="1257807"/>
    <n v="10044589"/>
    <s v="CYT FRONT C.SAUV BLUSH(P06)750 12U CO"/>
    <n v="168"/>
    <x v="29"/>
    <x v="3"/>
    <x v="2"/>
    <n v="168"/>
    <x v="29"/>
  </r>
  <r>
    <n v="1257764"/>
    <n v="10051745"/>
    <s v="CYT CASILL C.SAUV ECO 750 6U 2010 GB"/>
    <n v="3892"/>
    <x v="29"/>
    <x v="2"/>
    <x v="2"/>
    <n v="4382"/>
    <x v="29"/>
  </r>
  <r>
    <n v="1257760"/>
    <n v="10051789"/>
    <s v="CYT CASILL C.SAUV ECO 750 12U 2010 VEU"/>
    <n v="3080"/>
    <x v="29"/>
    <x v="2"/>
    <x v="2"/>
    <n v="3080"/>
    <x v="29"/>
  </r>
  <r>
    <n v="1257696"/>
    <n v="10050193"/>
    <s v="CYT FRONT BIB C.SAUV(P06)SL IM 3L 4U RU"/>
    <n v="1938.666667"/>
    <x v="29"/>
    <x v="7"/>
    <x v="2"/>
    <n v="1938.666667"/>
    <x v="29"/>
  </r>
  <r>
    <n v="1257690"/>
    <n v="10050465"/>
    <s v="CYT (=FRONT) BIB C.SAUV(P06)3L 4U 2010NO"/>
    <n v="1232"/>
    <x v="29"/>
    <x v="7"/>
    <x v="2"/>
    <n v="1232"/>
    <x v="29"/>
  </r>
  <r>
    <n v="1257681"/>
    <n v="10044510"/>
    <s v="CYT FRONT CHARD(P06) 750 6U RU"/>
    <n v="2091"/>
    <x v="29"/>
    <x v="0"/>
    <x v="2"/>
    <n v="2091"/>
    <x v="29"/>
  </r>
  <r>
    <n v="1257679"/>
    <n v="10044506"/>
    <s v="CYT FRONT C.SAUV(P06) 750 6U RU"/>
    <n v="511.5"/>
    <x v="29"/>
    <x v="2"/>
    <x v="2"/>
    <n v="511.5"/>
    <x v="29"/>
  </r>
  <r>
    <n v="1257678"/>
    <n v="10044503"/>
    <s v="CYT FRONT MERL(P06) 750 6U RU"/>
    <n v="898.5"/>
    <x v="29"/>
    <x v="2"/>
    <x v="2"/>
    <n v="898.5"/>
    <x v="29"/>
  </r>
  <r>
    <n v="1259023"/>
    <n v="10047370"/>
    <s v="CYT CYT RVDO CARM 750 12U MX"/>
    <n v="2306"/>
    <x v="29"/>
    <x v="8"/>
    <x v="2"/>
    <n v="2306"/>
    <x v="29"/>
  </r>
  <r>
    <n v="1257982"/>
    <n v="10044944"/>
    <s v="CYT CASILL C.SAUV ECO 750 6U 2010 BE"/>
    <n v="3528"/>
    <x v="29"/>
    <x v="5"/>
    <x v="2"/>
    <n v="3528"/>
    <x v="29"/>
  </r>
  <r>
    <n v="1259703"/>
    <n v="10051158"/>
    <s v="CYT CASILL CARM ECO 750 12U IL"/>
    <n v="0"/>
    <x v="29"/>
    <x v="2"/>
    <x v="2"/>
    <n v="70"/>
    <x v="29"/>
  </r>
  <r>
    <n v="1259758"/>
    <n v="10045158"/>
    <s v="CYT CASILL S.BLC ECO 750 12U VAR"/>
    <n v="238"/>
    <x v="29"/>
    <x v="3"/>
    <x v="2"/>
    <n v="238"/>
    <x v="29"/>
  </r>
  <r>
    <n v="1259756"/>
    <n v="10044571"/>
    <s v="CYT FRONT S.BLC STLV(P06)750 12U CA"/>
    <n v="56"/>
    <x v="29"/>
    <x v="5"/>
    <x v="2"/>
    <n v="56"/>
    <x v="29"/>
  </r>
  <r>
    <n v="1259753"/>
    <n v="10052463"/>
    <s v="CYT FRONT C.SAUV (P06) 750 12U CA"/>
    <n v="240"/>
    <x v="29"/>
    <x v="2"/>
    <x v="2"/>
    <n v="240"/>
    <x v="29"/>
  </r>
  <r>
    <n v="1259752"/>
    <n v="10045206"/>
    <s v="CYT CASILL SHI ECO 750 12U VAR"/>
    <n v="44"/>
    <x v="29"/>
    <x v="2"/>
    <x v="2"/>
    <n v="44"/>
    <x v="29"/>
  </r>
  <r>
    <n v="1259750"/>
    <n v="10050128"/>
    <s v="CYT FRONT C.SAUV(P06) 1500 6U LATAM"/>
    <n v="576"/>
    <x v="29"/>
    <x v="11"/>
    <x v="2"/>
    <n v="576"/>
    <x v="29"/>
  </r>
  <r>
    <n v="1259744"/>
    <n v="10044467"/>
    <s v="CYT FRONT C.SAUV(P06) 750 12U LATAM"/>
    <n v="270"/>
    <x v="29"/>
    <x v="11"/>
    <x v="2"/>
    <n v="270"/>
    <x v="29"/>
  </r>
  <r>
    <n v="1259742"/>
    <n v="10044480"/>
    <s v="CYT FRONT S.BLC(P06) 750 12U VAR"/>
    <n v="630"/>
    <x v="29"/>
    <x v="2"/>
    <x v="2"/>
    <n v="630"/>
    <x v="29"/>
  </r>
  <r>
    <n v="1259730"/>
    <n v="10051676"/>
    <s v="CYT FRONT S.BLC(P06) 750 12U 2010 VEU"/>
    <n v="98"/>
    <x v="29"/>
    <x v="2"/>
    <x v="2"/>
    <n v="98"/>
    <x v="29"/>
  </r>
  <r>
    <n v="1259728"/>
    <n v="10044963"/>
    <s v="CYT CASILL CARM ECO 750 12U 2010 VEU"/>
    <n v="56"/>
    <x v="29"/>
    <x v="5"/>
    <x v="2"/>
    <n v="56"/>
    <x v="29"/>
  </r>
  <r>
    <n v="1259726"/>
    <n v="10044505"/>
    <s v="CYT FRONT C.SAUV(P06) 750  6U TR"/>
    <n v="157.5"/>
    <x v="29"/>
    <x v="2"/>
    <x v="2"/>
    <n v="157.5"/>
    <x v="29"/>
  </r>
  <r>
    <n v="1259722"/>
    <n v="10043818"/>
    <s v="CYT SELECCION CAB/MERL(ND) 750 6U MX"/>
    <n v="2940"/>
    <x v="29"/>
    <x v="12"/>
    <x v="2"/>
    <n v="2940"/>
    <x v="29"/>
  </r>
  <r>
    <n v="1259519"/>
    <n v="10051733"/>
    <s v="CYT CASILL C.SAUV 375 12U 2010 DK/NL"/>
    <n v="114"/>
    <x v="29"/>
    <x v="3"/>
    <x v="2"/>
    <n v="114"/>
    <x v="29"/>
  </r>
  <r>
    <n v="1259717"/>
    <n v="10043742"/>
    <s v="CYT MARQUES SYRAH 750 12U 2008 (V)CA"/>
    <n v="28"/>
    <x v="29"/>
    <x v="9"/>
    <x v="2"/>
    <n v="28"/>
    <x v="29"/>
  </r>
  <r>
    <n v="1259783"/>
    <n v="10045687"/>
    <s v="CYT CYT RVDO C.SAUV (P07)750 12U MX"/>
    <n v="758"/>
    <x v="29"/>
    <x v="11"/>
    <x v="2"/>
    <n v="758"/>
    <x v="29"/>
  </r>
  <r>
    <n v="1259701"/>
    <n v="10020059"/>
    <s v="CYT CASILL CHARD 750 12U VAR"/>
    <n v="55"/>
    <x v="29"/>
    <x v="5"/>
    <x v="2"/>
    <n v="55"/>
    <x v="29"/>
  </r>
  <r>
    <n v="1259697"/>
    <n v="10051745"/>
    <s v="CYT CASILL C.SAUV ECO 750 6U 2010 GB"/>
    <n v="6160"/>
    <x v="29"/>
    <x v="2"/>
    <x v="2"/>
    <n v="6160"/>
    <x v="29"/>
  </r>
  <r>
    <n v="1259689"/>
    <n v="10045064"/>
    <s v="CYT CASILL MERL ECO 750 6U 2010 VEU"/>
    <n v="247.5"/>
    <x v="29"/>
    <x v="5"/>
    <x v="2"/>
    <n v="247.5"/>
    <x v="29"/>
  </r>
  <r>
    <n v="1259589"/>
    <n v="12006401"/>
    <s v="2182 CARME CASILL ECO 0750 CH 2010"/>
    <n v="716.25"/>
    <x v="29"/>
    <x v="3"/>
    <x v="2"/>
    <n v="716.25"/>
    <x v="29"/>
  </r>
  <r>
    <n v="1259581"/>
    <n v="10044597"/>
    <s v="CYT FRONT CHARD(P06) 750 6U 2010 VEU"/>
    <n v="154"/>
    <x v="29"/>
    <x v="2"/>
    <x v="2"/>
    <n v="154"/>
    <x v="29"/>
  </r>
  <r>
    <n v="1259575"/>
    <n v="10051592"/>
    <s v="CYT EXPLOR CARM(P09)ECO750 12U 2010 VEU"/>
    <n v="70"/>
    <x v="29"/>
    <x v="3"/>
    <x v="2"/>
    <n v="70"/>
    <x v="29"/>
  </r>
  <r>
    <n v="1259530"/>
    <n v="12005209"/>
    <s v="1103 CHARD TRIO 0750 CH 2009"/>
    <n v="2710.166667"/>
    <x v="29"/>
    <x v="3"/>
    <x v="2"/>
    <n v="2710.166667"/>
    <x v="29"/>
  </r>
  <r>
    <n v="1259527"/>
    <n v="10044586"/>
    <s v="CYT CYT (=FRONT) C.SAUV(P06)STLV75012UNO"/>
    <n v="770"/>
    <x v="29"/>
    <x v="2"/>
    <x v="2"/>
    <n v="770"/>
    <x v="29"/>
  </r>
  <r>
    <n v="1259525"/>
    <n v="10035771"/>
    <s v="CYT CASILL CHARD STLV 750 12U 2009 VEU"/>
    <n v="199"/>
    <x v="29"/>
    <x v="5"/>
    <x v="2"/>
    <n v="199"/>
    <x v="29"/>
  </r>
  <r>
    <n v="1259523"/>
    <n v="10049767"/>
    <s v="CA CLASSICO S.BLC STLV(STIC) 750 6U VEU"/>
    <n v="164.5"/>
    <x v="29"/>
    <x v="5"/>
    <x v="2"/>
    <n v="164.5"/>
    <x v="29"/>
  </r>
  <r>
    <n v="1259020"/>
    <n v="10045200"/>
    <s v="CYT CASILL SHI ECO 750 12U MX"/>
    <n v="462"/>
    <x v="29"/>
    <x v="2"/>
    <x v="2"/>
    <n v="462"/>
    <x v="29"/>
  </r>
  <r>
    <n v="1259721"/>
    <n v="10032827"/>
    <s v="CYT CYT (RVDO) C.SAUV 24U 375(P07 NV) MX"/>
    <n v="936"/>
    <x v="29"/>
    <x v="8"/>
    <x v="2"/>
    <n v="936"/>
    <x v="29"/>
  </r>
  <r>
    <n v="1259853"/>
    <n v="10051682"/>
    <s v="CYT FRONT S.BLC(P06) 750 6U 2010 VEU"/>
    <n v="1316"/>
    <x v="29"/>
    <x v="2"/>
    <x v="2"/>
    <n v="1316"/>
    <x v="29"/>
  </r>
  <r>
    <n v="1259985"/>
    <n v="10034561"/>
    <s v="CYT SEND MOSC/SEMI(RVDO)750 12U MX"/>
    <n v="196"/>
    <x v="29"/>
    <x v="8"/>
    <x v="2"/>
    <n v="196"/>
    <x v="29"/>
  </r>
  <r>
    <n v="1259984"/>
    <n v="10051313"/>
    <s v="CYT SENDERO C.SAU/MER ECO(RDO)750 12U MX"/>
    <n v="588"/>
    <x v="29"/>
    <x v="1"/>
    <x v="2"/>
    <n v="588"/>
    <x v="29"/>
  </r>
  <r>
    <n v="1259981"/>
    <n v="10024185"/>
    <s v="CYT SELECCION MOSC/SEMILL(ND) 750 6U MX"/>
    <n v="545"/>
    <x v="29"/>
    <x v="8"/>
    <x v="2"/>
    <n v="545"/>
    <x v="29"/>
  </r>
  <r>
    <n v="1259979"/>
    <n v="10045687"/>
    <s v="CYT CYT RVDO C.SAUV (P07)750 12U MX"/>
    <n v="434"/>
    <x v="29"/>
    <x v="8"/>
    <x v="2"/>
    <n v="434"/>
    <x v="29"/>
  </r>
  <r>
    <n v="1259977"/>
    <n v="10047777"/>
    <s v="CYT CASILL SHIR/ROS STLV 750 12U 2010 VE"/>
    <n v="350"/>
    <x v="29"/>
    <x v="3"/>
    <x v="2"/>
    <n v="350"/>
    <x v="29"/>
  </r>
  <r>
    <n v="1259958"/>
    <n v="10026993"/>
    <s v="CA NOVISIMO CHARD STLV 750 6U VEU"/>
    <n v="476.5"/>
    <x v="29"/>
    <x v="11"/>
    <x v="2"/>
    <n v="476.5"/>
    <x v="29"/>
  </r>
  <r>
    <n v="1259957"/>
    <n v="10026765"/>
    <s v="CA RESERVA C.SAUV 750 6U VEU"/>
    <n v="209"/>
    <x v="29"/>
    <x v="1"/>
    <x v="2"/>
    <n v="209"/>
    <x v="29"/>
  </r>
  <r>
    <n v="1259955"/>
    <n v="10026726"/>
    <s v="CA RESERVA CARM 750 6U VEU"/>
    <n v="67"/>
    <x v="29"/>
    <x v="1"/>
    <x v="2"/>
    <n v="67"/>
    <x v="29"/>
  </r>
  <r>
    <n v="1259954"/>
    <n v="10020159"/>
    <s v="CYT CASILL CHARD 750 6U PL"/>
    <n v="0"/>
    <x v="29"/>
    <x v="2"/>
    <x v="2"/>
    <n v="280"/>
    <x v="29"/>
  </r>
  <r>
    <n v="1259927"/>
    <n v="10050967"/>
    <s v="CYT TRIO RVA S.BLC STL(P10)75012U2010VEU"/>
    <n v="50"/>
    <x v="29"/>
    <x v="9"/>
    <x v="2"/>
    <n v="50"/>
    <x v="29"/>
  </r>
  <r>
    <n v="1259882"/>
    <n v="10047083"/>
    <s v="CYT CAMPO LARGO C.SAUV 750 6U CN"/>
    <n v="196"/>
    <x v="29"/>
    <x v="11"/>
    <x v="2"/>
    <n v="196"/>
    <x v="29"/>
  </r>
  <r>
    <n v="1259779"/>
    <n v="10044512"/>
    <s v="CYT FRONT CHARD(P06) 750 12U MX"/>
    <n v="99"/>
    <x v="29"/>
    <x v="5"/>
    <x v="2"/>
    <n v="99"/>
    <x v="29"/>
  </r>
  <r>
    <n v="1259873"/>
    <n v="10026999"/>
    <s v="CA NOVISIMO C.SAUV STLV 750 6U VEU"/>
    <n v="23"/>
    <x v="29"/>
    <x v="5"/>
    <x v="2"/>
    <n v="23"/>
    <x v="29"/>
  </r>
  <r>
    <n v="1259782"/>
    <n v="10034559"/>
    <s v="CYT SEND S.BLC/CHARD(RVDO)750 12U MX"/>
    <n v="294"/>
    <x v="29"/>
    <x v="12"/>
    <x v="2"/>
    <n v="294"/>
    <x v="29"/>
  </r>
  <r>
    <n v="1259849"/>
    <n v="10044489"/>
    <s v="CYT FRONT CHARD(P06) 750 12U IL"/>
    <n v="55"/>
    <x v="29"/>
    <x v="2"/>
    <x v="2"/>
    <n v="55"/>
    <x v="29"/>
  </r>
  <r>
    <n v="1259848"/>
    <n v="10044464"/>
    <s v="CYT FRONT C.SAUV(P06) 750 12U IL"/>
    <n v="175"/>
    <x v="29"/>
    <x v="2"/>
    <x v="2"/>
    <n v="175"/>
    <x v="29"/>
  </r>
  <r>
    <n v="1259844"/>
    <n v="10051915"/>
    <s v="CYT CASILL C.SAUV ECO 750 6U 2010(M&amp;S)DE"/>
    <n v="1363"/>
    <x v="29"/>
    <x v="2"/>
    <x v="2"/>
    <n v="1363"/>
    <x v="29"/>
  </r>
  <r>
    <n v="1259838"/>
    <n v="10049497"/>
    <s v="CYT CASILL CHARD 750 6U 2009 M&amp;S DE"/>
    <n v="418"/>
    <x v="29"/>
    <x v="2"/>
    <x v="2"/>
    <n v="418"/>
    <x v="29"/>
  </r>
  <r>
    <n v="1259832"/>
    <n v="10050533"/>
    <s v="CYT MARQUES CHARD 750 12U 2009 VEU"/>
    <n v="22"/>
    <x v="29"/>
    <x v="9"/>
    <x v="2"/>
    <n v="22"/>
    <x v="29"/>
  </r>
  <r>
    <n v="1259807"/>
    <n v="10044491"/>
    <s v="CYT FRONT CHARD(P06) 750 12U VAS"/>
    <n v="264"/>
    <x v="29"/>
    <x v="2"/>
    <x v="2"/>
    <n v="264"/>
    <x v="29"/>
  </r>
  <r>
    <n v="1259796"/>
    <n v="10031070"/>
    <s v="CYT SUNR MERL(P08) 750 12U LATAM"/>
    <n v="81"/>
    <x v="29"/>
    <x v="5"/>
    <x v="2"/>
    <n v="81"/>
    <x v="29"/>
  </r>
  <r>
    <n v="1259795"/>
    <n v="10034378"/>
    <s v="CYT FRONT CHARD(P06) 1500 6U VEU"/>
    <n v="80"/>
    <x v="29"/>
    <x v="6"/>
    <x v="2"/>
    <n v="80"/>
    <x v="29"/>
  </r>
  <r>
    <n v="1259789"/>
    <n v="10044503"/>
    <s v="CYT FRONT MERL(P06) 750 6U RU"/>
    <n v="2674"/>
    <x v="29"/>
    <x v="0"/>
    <x v="2"/>
    <n v="2674"/>
    <x v="29"/>
  </r>
  <r>
    <n v="1259786"/>
    <n v="10051568"/>
    <s v="CYT SUNRISE MERL STLV (P08)750 12U2010JP"/>
    <n v="813"/>
    <x v="29"/>
    <x v="3"/>
    <x v="2"/>
    <n v="813"/>
    <x v="29"/>
  </r>
  <r>
    <n v="1259784"/>
    <n v="10032827"/>
    <s v="CYT CYT (RVDO) C.SAUV 24U 375(P07 NV) MX"/>
    <n v="951"/>
    <x v="29"/>
    <x v="8"/>
    <x v="2"/>
    <n v="951"/>
    <x v="29"/>
  </r>
  <r>
    <n v="1259516"/>
    <n v="10046060"/>
    <s v="CA CLASSICO CHARD STIC STLV 750 6U DK"/>
    <n v="605"/>
    <x v="29"/>
    <x v="5"/>
    <x v="2"/>
    <n v="605"/>
    <x v="29"/>
  </r>
  <r>
    <n v="1259876"/>
    <n v="10048636"/>
    <s v="CYT TRIO RVA CHARD(P10)750 12U 2009 VEU"/>
    <n v="44"/>
    <x v="29"/>
    <x v="9"/>
    <x v="2"/>
    <n v="44"/>
    <x v="29"/>
  </r>
  <r>
    <n v="1259083"/>
    <n v="10050201"/>
    <s v="CYT FRONT MERL(P06) 750 6U 2010 VEU"/>
    <n v="240"/>
    <x v="29"/>
    <x v="2"/>
    <x v="2"/>
    <n v="240"/>
    <x v="29"/>
  </r>
  <r>
    <n v="1259329"/>
    <n v="10044496"/>
    <s v="CYT FRONT SHIRAZ/C.SAUV(P06) 750 6U TR"/>
    <n v="420"/>
    <x v="29"/>
    <x v="2"/>
    <x v="2"/>
    <n v="420"/>
    <x v="29"/>
  </r>
  <r>
    <n v="1259328"/>
    <n v="10043695"/>
    <s v="CYT FRONT CAB/MER(P06) 750 6U TR"/>
    <n v="157.5"/>
    <x v="29"/>
    <x v="2"/>
    <x v="2"/>
    <n v="157.5"/>
    <x v="29"/>
  </r>
  <r>
    <n v="1259327"/>
    <n v="10035770"/>
    <s v="CYT CASILL CHARD 750 12U 2009 VEU"/>
    <n v="220"/>
    <x v="29"/>
    <x v="5"/>
    <x v="2"/>
    <n v="220"/>
    <x v="29"/>
  </r>
  <r>
    <n v="1259322"/>
    <n v="10044608"/>
    <s v="CYT FRONT LATE HARVEST 750 12U VEU"/>
    <n v="70"/>
    <x v="29"/>
    <x v="3"/>
    <x v="2"/>
    <n v="70"/>
    <x v="29"/>
  </r>
  <r>
    <n v="1259310"/>
    <n v="10044929"/>
    <s v="CYT CASILL C.SAUV ECO750 12U LATAM"/>
    <n v="3809"/>
    <x v="29"/>
    <x v="5"/>
    <x v="2"/>
    <n v="4336"/>
    <x v="29"/>
  </r>
  <r>
    <n v="1259305"/>
    <n v="10044480"/>
    <s v="CYT FRONT S.BLC(P06) 750 12U VAR"/>
    <n v="812"/>
    <x v="29"/>
    <x v="2"/>
    <x v="2"/>
    <n v="812"/>
    <x v="29"/>
  </r>
  <r>
    <n v="1259303"/>
    <n v="10041148"/>
    <s v="CYT SUNR S.BLC(P08) 750 12U VAR"/>
    <n v="70"/>
    <x v="29"/>
    <x v="12"/>
    <x v="2"/>
    <n v="70"/>
    <x v="29"/>
  </r>
  <r>
    <n v="1259300"/>
    <n v="10020039"/>
    <s v="CYT CASILL CHARD 750 12U LATAM"/>
    <n v="220"/>
    <x v="29"/>
    <x v="5"/>
    <x v="2"/>
    <n v="220"/>
    <x v="29"/>
  </r>
  <r>
    <n v="1259295"/>
    <n v="21000279"/>
    <s v="1099 AMELIA CHARD 750 12U CH 2009 LATAM"/>
    <n v="5400"/>
    <x v="29"/>
    <x v="9"/>
    <x v="2"/>
    <n v="5400"/>
    <x v="29"/>
  </r>
  <r>
    <n v="1259260"/>
    <n v="10034469"/>
    <s v="CYT EXPORT SEL (P08) S.BLC 750 12U CL"/>
    <n v="2750"/>
    <x v="29"/>
    <x v="12"/>
    <x v="2"/>
    <n v="2750"/>
    <x v="29"/>
  </r>
  <r>
    <n v="1259249"/>
    <n v="10050027"/>
    <s v="CYT FRONT SHIRAZ(P06)STLV 750 6U 2010VEU"/>
    <n v="98"/>
    <x v="29"/>
    <x v="5"/>
    <x v="2"/>
    <n v="98"/>
    <x v="29"/>
  </r>
  <r>
    <n v="1259521"/>
    <n v="10047643"/>
    <s v="CA CLASSICO CHARD(STICK) 750 6U VEU"/>
    <n v="165"/>
    <x v="29"/>
    <x v="5"/>
    <x v="2"/>
    <n v="165"/>
    <x v="29"/>
  </r>
  <r>
    <n v="1259243"/>
    <n v="10041799"/>
    <s v="CYT FRONT CHARD STLV(P06) 750 6U 2010VEU"/>
    <n v="220"/>
    <x v="29"/>
    <x v="2"/>
    <x v="2"/>
    <n v="220"/>
    <x v="29"/>
  </r>
  <r>
    <n v="1259338"/>
    <n v="10044945"/>
    <s v="CYT CASILL C.SAUV ECO 750 6U 2010 VEU"/>
    <n v="542.5"/>
    <x v="29"/>
    <x v="2"/>
    <x v="2"/>
    <n v="542.5"/>
    <x v="29"/>
  </r>
  <r>
    <n v="1259082"/>
    <n v="10050028"/>
    <s v="CYT FRONT SHIRAZ(P06) 750 6U 2010 VEU"/>
    <n v="90"/>
    <x v="29"/>
    <x v="2"/>
    <x v="2"/>
    <n v="90"/>
    <x v="29"/>
  </r>
  <r>
    <n v="1259071"/>
    <n v="10044468"/>
    <s v="CYT FRONT SHIRAZ/C.SAUV(P06) 750 12U VAS"/>
    <n v="100"/>
    <x v="29"/>
    <x v="2"/>
    <x v="2"/>
    <n v="100"/>
    <x v="29"/>
  </r>
  <r>
    <n v="1259070"/>
    <n v="10047500"/>
    <s v="CYT CHATEAU SUBERC S.BLC 750 12U TW"/>
    <n v="150"/>
    <x v="29"/>
    <x v="5"/>
    <x v="2"/>
    <n v="150"/>
    <x v="29"/>
  </r>
  <r>
    <n v="1259051"/>
    <n v="10044630"/>
    <s v="CYT FRONT CHARD(STELV)(P06)750 12U (V)CA"/>
    <n v="110"/>
    <x v="29"/>
    <x v="2"/>
    <x v="2"/>
    <n v="110"/>
    <x v="29"/>
  </r>
  <r>
    <n v="1259050"/>
    <n v="10051407"/>
    <s v="CA CLASSICO CHARD STLV ECO 750 6U VEU"/>
    <n v="255"/>
    <x v="29"/>
    <x v="5"/>
    <x v="2"/>
    <n v="255"/>
    <x v="29"/>
  </r>
  <r>
    <n v="1259045"/>
    <n v="10049767"/>
    <s v="CA CLASSICO S.BLC STLV(STIC) 750 6U VEU"/>
    <n v="50"/>
    <x v="29"/>
    <x v="5"/>
    <x v="2"/>
    <n v="50"/>
    <x v="29"/>
  </r>
  <r>
    <n v="1259044"/>
    <n v="10049764"/>
    <s v="CA CLASSICO CARM STIC STLV 750 6U VEU"/>
    <n v="50"/>
    <x v="29"/>
    <x v="5"/>
    <x v="2"/>
    <n v="50"/>
    <x v="29"/>
  </r>
  <r>
    <n v="1259037"/>
    <n v="10046802"/>
    <s v="CA FINISIMO C.SAUV(HC)750 6U2008 VEU"/>
    <n v="24.5"/>
    <x v="29"/>
    <x v="3"/>
    <x v="2"/>
    <n v="24.5"/>
    <x v="29"/>
  </r>
  <r>
    <n v="1259031"/>
    <n v="10034560"/>
    <s v="CYT SEND CARM/C.SAUV(RVDO)750 12U MX"/>
    <n v="1243"/>
    <x v="29"/>
    <x v="8"/>
    <x v="2"/>
    <n v="1243"/>
    <x v="29"/>
  </r>
  <r>
    <n v="1259027"/>
    <n v="10032829"/>
    <s v="CYT CYT (RVDO) MERLOT 750(P07 NV) 12U MX"/>
    <n v="11"/>
    <x v="29"/>
    <x v="8"/>
    <x v="2"/>
    <n v="11"/>
    <x v="29"/>
  </r>
  <r>
    <n v="1259024"/>
    <n v="10046954"/>
    <s v="CYT TRAVESSIA C.SAUV/MERL(P08)750 12U MX"/>
    <n v="2352"/>
    <x v="29"/>
    <x v="10"/>
    <x v="2"/>
    <n v="2352"/>
    <x v="29"/>
  </r>
  <r>
    <n v="1259247"/>
    <n v="10044662"/>
    <s v="CYT FRONT ROSE (P06) STL 750 6U 2010 VEU"/>
    <n v="98"/>
    <x v="29"/>
    <x v="2"/>
    <x v="2"/>
    <n v="98"/>
    <x v="29"/>
  </r>
  <r>
    <n v="1259455"/>
    <n v="10044940"/>
    <s v="CYT CASILL C.SAUV ECO 750 12U VES"/>
    <n v="126"/>
    <x v="29"/>
    <x v="5"/>
    <x v="2"/>
    <n v="126"/>
    <x v="29"/>
  </r>
  <r>
    <n v="1259515"/>
    <n v="10046034"/>
    <s v="CA CLASSICO C.SAUV STIC STLV 750 6U DK"/>
    <n v="697.5"/>
    <x v="29"/>
    <x v="5"/>
    <x v="2"/>
    <n v="697.5"/>
    <x v="29"/>
  </r>
  <r>
    <n v="1259514"/>
    <n v="10045982"/>
    <s v="CA CLASSICO MERL STIC STLV 750 6U DK"/>
    <n v="70"/>
    <x v="29"/>
    <x v="5"/>
    <x v="2"/>
    <n v="70"/>
    <x v="29"/>
  </r>
  <r>
    <n v="1259513"/>
    <n v="10045957"/>
    <s v="CA CLASSICO CARM STIC STLV 750 6U DK"/>
    <n v="210"/>
    <x v="29"/>
    <x v="5"/>
    <x v="2"/>
    <n v="210"/>
    <x v="29"/>
  </r>
  <r>
    <n v="1259512"/>
    <n v="10041793"/>
    <s v="CYT SUNR CHARD STL(P08) 750 6U 2010DE/BE"/>
    <n v="550"/>
    <x v="29"/>
    <x v="11"/>
    <x v="2"/>
    <n v="550"/>
    <x v="29"/>
  </r>
  <r>
    <n v="1259491"/>
    <n v="10039257"/>
    <s v="CYT CASILL CHARD STLV 375 12U DK/NL"/>
    <n v="134.5"/>
    <x v="29"/>
    <x v="3"/>
    <x v="2"/>
    <n v="134.5"/>
    <x v="29"/>
  </r>
  <r>
    <n v="1259490"/>
    <n v="10050288"/>
    <s v="CYT SUNR MERL STLV(P08) 750 6U 2010 DK"/>
    <n v="1540"/>
    <x v="29"/>
    <x v="11"/>
    <x v="2"/>
    <n v="1540"/>
    <x v="29"/>
  </r>
  <r>
    <n v="1259486"/>
    <n v="10038408"/>
    <s v="CYT CASILL P.NOIR 750 6U 2009 PL"/>
    <n v="0"/>
    <x v="29"/>
    <x v="2"/>
    <x v="2"/>
    <n v="240"/>
    <x v="29"/>
  </r>
  <r>
    <n v="1259476"/>
    <n v="10050719"/>
    <s v="CYT MARQUES MERLOT 750 12U 2009 TR"/>
    <n v="0"/>
    <x v="29"/>
    <x v="9"/>
    <x v="2"/>
    <n v="50"/>
    <x v="29"/>
  </r>
  <r>
    <n v="1259471"/>
    <n v="10052499"/>
    <s v="CYT SPARKLING BRUT 750 12U (P09)LATAM"/>
    <n v="167"/>
    <x v="29"/>
    <x v="9"/>
    <x v="2"/>
    <n v="167"/>
    <x v="29"/>
  </r>
  <r>
    <n v="1259470"/>
    <n v="10052499"/>
    <s v="CYT SPARKLING BRUT 750 12U (P09)LATAM"/>
    <n v="648"/>
    <x v="29"/>
    <x v="9"/>
    <x v="2"/>
    <n v="648"/>
    <x v="29"/>
  </r>
  <r>
    <n v="1259460"/>
    <n v="10050292"/>
    <s v="CYT SUNR MERL(P08) 750 6U 2010 VEU"/>
    <n v="68.5"/>
    <x v="29"/>
    <x v="11"/>
    <x v="2"/>
    <n v="68.5"/>
    <x v="29"/>
  </r>
  <r>
    <n v="1259330"/>
    <n v="10044497"/>
    <s v="CYT FRONT S.BLC(P06) 750 6U TR"/>
    <n v="0"/>
    <x v="29"/>
    <x v="2"/>
    <x v="2"/>
    <n v="210"/>
    <x v="29"/>
  </r>
  <r>
    <n v="1259456"/>
    <n v="10045143"/>
    <s v="CYT CASILL S.BLC STL ECO 750 6U 2010 VEU"/>
    <n v="196"/>
    <x v="29"/>
    <x v="5"/>
    <x v="2"/>
    <n v="196"/>
    <x v="29"/>
  </r>
  <r>
    <n v="1259332"/>
    <n v="10045130"/>
    <s v="CYT CASILL S.BLC ECO 750 12U LATAM"/>
    <n v="266"/>
    <x v="29"/>
    <x v="5"/>
    <x v="2"/>
    <n v="266"/>
    <x v="29"/>
  </r>
  <r>
    <n v="1259424"/>
    <n v="10050132"/>
    <s v="CYT FRONT C.SAUV(P06) 375 24U LATAM"/>
    <n v="36"/>
    <x v="29"/>
    <x v="8"/>
    <x v="2"/>
    <n v="36"/>
    <x v="29"/>
  </r>
  <r>
    <n v="1259416"/>
    <n v="10029441"/>
    <s v="CYT MOUNTAIN RANGE CHARD(STLV) 750 6U GB"/>
    <n v="11"/>
    <x v="29"/>
    <x v="6"/>
    <x v="2"/>
    <n v="11"/>
    <x v="29"/>
  </r>
  <r>
    <n v="1259404"/>
    <n v="10048998"/>
    <s v="CYT FRONT C.SAUV(P06) 750 6U 2010 VEU"/>
    <n v="220.5"/>
    <x v="29"/>
    <x v="2"/>
    <x v="2"/>
    <n v="220.5"/>
    <x v="29"/>
  </r>
  <r>
    <n v="1259394"/>
    <n v="10050328"/>
    <s v="CYT FRONT ROSE(P06) 750 12U VAR"/>
    <n v="266"/>
    <x v="29"/>
    <x v="2"/>
    <x v="2"/>
    <n v="266"/>
    <x v="29"/>
  </r>
  <r>
    <n v="1259388"/>
    <n v="10049983"/>
    <s v="CYT CAS RVA PR C.SAUV ECO 750 6U 2009 TR"/>
    <n v="95"/>
    <x v="29"/>
    <x v="3"/>
    <x v="2"/>
    <n v="95"/>
    <x v="29"/>
  </r>
  <r>
    <n v="1259386"/>
    <n v="10050640"/>
    <s v="CYT SUNR BIB C.SAUV(P08) 3L 4U 2010VEU"/>
    <n v="1426.666667"/>
    <x v="29"/>
    <x v="7"/>
    <x v="2"/>
    <n v="1426.666667"/>
    <x v="29"/>
  </r>
  <r>
    <n v="1259384"/>
    <n v="10048995"/>
    <s v="CYT FRONT C.SAUV ST(P06)750 12U 2010 VEU"/>
    <n v="150"/>
    <x v="29"/>
    <x v="1"/>
    <x v="2"/>
    <n v="150"/>
    <x v="29"/>
  </r>
  <r>
    <n v="1259382"/>
    <n v="10045114"/>
    <s v="CYT CASILL S.BLC ECO 750 12U 2010 VEU"/>
    <n v="1080"/>
    <x v="29"/>
    <x v="5"/>
    <x v="2"/>
    <n v="1080"/>
    <x v="29"/>
  </r>
  <r>
    <n v="1259381"/>
    <n v="10050811"/>
    <s v="CYT FRONT BIB C.SA(P06)(2346)3L4U2010VEU"/>
    <n v="56"/>
    <x v="29"/>
    <x v="7"/>
    <x v="2"/>
    <n v="56"/>
    <x v="29"/>
  </r>
  <r>
    <n v="1259378"/>
    <n v="10051674"/>
    <s v="CYT FRONT CHARD(P06) 750 12U 2010 VEU"/>
    <n v="110"/>
    <x v="29"/>
    <x v="2"/>
    <x v="2"/>
    <n v="110"/>
    <x v="29"/>
  </r>
  <r>
    <n v="1259372"/>
    <n v="10044508"/>
    <s v="CYT FRONT CHARD(P06) 750 6U TR"/>
    <n v="212"/>
    <x v="29"/>
    <x v="2"/>
    <x v="2"/>
    <n v="212.5"/>
    <x v="29"/>
  </r>
  <r>
    <n v="1260121"/>
    <n v="10044448"/>
    <s v="CYT FRONT MERL(P06) 750 12U LATAM"/>
    <m/>
    <x v="29"/>
    <x v="2"/>
    <x v="1"/>
    <n v="55.999999989999999"/>
    <x v="29"/>
  </r>
  <r>
    <n v="1259458"/>
    <n v="12006079"/>
    <s v="2100 C.SAUV MELCHOR 0750 CH 2007 1U PA"/>
    <n v="33"/>
    <x v="29"/>
    <x v="9"/>
    <x v="2"/>
    <n v="33"/>
    <x v="29"/>
  </r>
  <r>
    <n v="7080346"/>
    <n v="10051464"/>
    <s v="CS RESERVA CHARD(P08) 750 12U 2010 NORD"/>
    <m/>
    <x v="29"/>
    <x v="9"/>
    <x v="1"/>
    <n v="250"/>
    <x v="29"/>
  </r>
  <r>
    <n v="1257818"/>
    <n v="10041813"/>
    <s v="CYT FRONT CHARD(P06) 1500 6U 2010 JP"/>
    <m/>
    <x v="29"/>
    <x v="9"/>
    <x v="1"/>
    <n v="79.999999979999998"/>
    <x v="29"/>
  </r>
  <r>
    <n v="7079646"/>
    <n v="10049926"/>
    <s v="CS SPARKLING CS BRUT 750 6U 2009(LCBO)CA"/>
    <m/>
    <x v="29"/>
    <x v="9"/>
    <x v="1"/>
    <n v="409"/>
    <x v="29"/>
  </r>
  <r>
    <n v="1259458"/>
    <n v="12006079"/>
    <s v="2100 C.SAUV MELCHOR 0750 CH 2007 1U PA"/>
    <m/>
    <x v="29"/>
    <x v="9"/>
    <x v="1"/>
    <n v="33"/>
    <x v="29"/>
  </r>
  <r>
    <n v="7080423"/>
    <n v="10030445"/>
    <s v="CS CONO SUR GEW STLV (P07) 750 12U JP"/>
    <m/>
    <x v="29"/>
    <x v="9"/>
    <x v="1"/>
    <n v="80.000000009999994"/>
    <x v="29"/>
  </r>
  <r>
    <n v="1259927"/>
    <n v="10050967"/>
    <s v="CYT TRIO RVA S.BLC STL(P10)75012U2010VEU"/>
    <m/>
    <x v="29"/>
    <x v="9"/>
    <x v="1"/>
    <n v="50"/>
    <x v="29"/>
  </r>
  <r>
    <n v="1259876"/>
    <n v="10048636"/>
    <s v="CYT TRIO RVA CHARD(P10)750 12U 2009 VEU"/>
    <m/>
    <x v="29"/>
    <x v="9"/>
    <x v="1"/>
    <n v="44"/>
    <x v="29"/>
  </r>
  <r>
    <n v="7079649"/>
    <n v="10051881"/>
    <s v="MPO SPARKLING ROSE 12U 375 VEU"/>
    <m/>
    <x v="29"/>
    <x v="9"/>
    <x v="1"/>
    <n v="760"/>
    <x v="29"/>
  </r>
  <r>
    <n v="7079265"/>
    <n v="10051885"/>
    <s v="MPO SPARKLING ROSE 12U 750 VEU"/>
    <m/>
    <x v="29"/>
    <x v="9"/>
    <x v="1"/>
    <n v="2128"/>
    <x v="29"/>
  </r>
  <r>
    <n v="7080354"/>
    <n v="10051465"/>
    <s v="CS RESERVA C.SAUV(P08) 750 12U 2009 NORD"/>
    <m/>
    <x v="29"/>
    <x v="9"/>
    <x v="1"/>
    <n v="250"/>
    <x v="29"/>
  </r>
  <r>
    <n v="7080353"/>
    <n v="10038732"/>
    <s v="CS RESERVA P.NOIR STL(P08)750 6U 2009VEU"/>
    <m/>
    <x v="29"/>
    <x v="9"/>
    <x v="1"/>
    <n v="20"/>
    <x v="29"/>
  </r>
  <r>
    <n v="7080271"/>
    <n v="10049410"/>
    <s v="CS RESERVA CARM(P08) 750 6U 2009 NORD"/>
    <m/>
    <x v="29"/>
    <x v="9"/>
    <x v="1"/>
    <n v="24.999999989999999"/>
    <x v="29"/>
  </r>
  <r>
    <n v="7079166"/>
    <n v="10036681"/>
    <s v="CS SPARKLING I.NEGRA BRUT (P09)750 6U GB"/>
    <m/>
    <x v="29"/>
    <x v="9"/>
    <x v="1"/>
    <n v="390.44444449999997"/>
    <x v="29"/>
  </r>
  <r>
    <n v="7080349"/>
    <n v="10046093"/>
    <s v="CS ORGANICO C.SAUV/CARM(P09)7506U2009VEU"/>
    <m/>
    <x v="29"/>
    <x v="9"/>
    <x v="1"/>
    <n v="340"/>
    <x v="29"/>
  </r>
  <r>
    <n v="1259998"/>
    <n v="10043988"/>
    <s v="CYT LA PINTORA S.BLC(ST) 750 12U 2010GB"/>
    <m/>
    <x v="29"/>
    <x v="9"/>
    <x v="1"/>
    <n v="392"/>
    <x v="29"/>
  </r>
  <r>
    <n v="7080345"/>
    <n v="10052144"/>
    <s v="CS VISION RIES(P08)STLV750 6U 2010 NORD"/>
    <m/>
    <x v="29"/>
    <x v="9"/>
    <x v="1"/>
    <n v="440"/>
    <x v="29"/>
  </r>
  <r>
    <n v="7080319"/>
    <n v="10048883"/>
    <s v="CS RESERVA S.BLC STL(P08)7506U2010NORD"/>
    <m/>
    <x v="29"/>
    <x v="9"/>
    <x v="1"/>
    <n v="50"/>
    <x v="29"/>
  </r>
  <r>
    <n v="1260168"/>
    <n v="10052079"/>
    <s v="CYT G.RVA RIBERAS MALBEC 750 6U 2009 CL"/>
    <m/>
    <x v="29"/>
    <x v="9"/>
    <x v="1"/>
    <n v="50"/>
    <x v="29"/>
  </r>
  <r>
    <n v="7079689"/>
    <n v="10051885"/>
    <s v="MPO SPARKLING ROSE 12U 750 VEU"/>
    <m/>
    <x v="29"/>
    <x v="9"/>
    <x v="1"/>
    <n v="2275"/>
    <x v="29"/>
  </r>
  <r>
    <n v="7079647"/>
    <n v="10051881"/>
    <s v="MPO SPARKLING ROSE 12U 375 VEU"/>
    <m/>
    <x v="29"/>
    <x v="9"/>
    <x v="1"/>
    <n v="462"/>
    <x v="29"/>
  </r>
  <r>
    <n v="1259476"/>
    <n v="10050719"/>
    <s v="CYT MARQUES MERLOT 750 12U 2009 TR"/>
    <m/>
    <x v="29"/>
    <x v="9"/>
    <x v="1"/>
    <n v="50"/>
    <x v="29"/>
  </r>
  <r>
    <n v="1258435"/>
    <n v="10046757"/>
    <s v="CYT MARQUES C.SAUV 750 6U 2008 RU"/>
    <m/>
    <x v="29"/>
    <x v="9"/>
    <x v="1"/>
    <n v="213"/>
    <x v="29"/>
  </r>
  <r>
    <n v="1256322"/>
    <n v="10040960"/>
    <s v="CYT SPARKLING BRUT 750 12U (P09) MX"/>
    <m/>
    <x v="29"/>
    <x v="9"/>
    <x v="1"/>
    <n v="600"/>
    <x v="29"/>
  </r>
  <r>
    <n v="1259470"/>
    <n v="10052499"/>
    <s v="CYT SPARKLING BRUT 750 12U (P09)LATAM"/>
    <m/>
    <x v="29"/>
    <x v="9"/>
    <x v="1"/>
    <n v="648"/>
    <x v="29"/>
  </r>
  <r>
    <n v="1259471"/>
    <n v="10052499"/>
    <s v="CYT SPARKLING BRUT 750 12U (P09)LATAM"/>
    <m/>
    <x v="29"/>
    <x v="9"/>
    <x v="1"/>
    <n v="153"/>
    <x v="29"/>
  </r>
  <r>
    <n v="7080317"/>
    <n v="10049391"/>
    <s v="CS BIB C.SUR TOC C.SAU(P08)3L4U2010NORD"/>
    <m/>
    <x v="29"/>
    <x v="7"/>
    <x v="1"/>
    <n v="4256"/>
    <x v="29"/>
  </r>
  <r>
    <n v="7080420"/>
    <n v="21000340"/>
    <s v="3141 SYRAH 20 BARREL 750 12U CH 2008 CA"/>
    <m/>
    <x v="29"/>
    <x v="9"/>
    <x v="1"/>
    <n v="50"/>
    <x v="29"/>
  </r>
  <r>
    <n v="1258517"/>
    <n v="10041999"/>
    <s v="CYT FRONT BIB CHARD(SLIM) 3L 4U 2010 CA"/>
    <m/>
    <x v="29"/>
    <x v="7"/>
    <x v="1"/>
    <n v="93.333333330000002"/>
    <x v="29"/>
  </r>
  <r>
    <n v="1258904"/>
    <n v="10044447"/>
    <s v="CYT FRONT MERL(P06) 750 12U VAS"/>
    <m/>
    <x v="29"/>
    <x v="2"/>
    <x v="1"/>
    <n v="202"/>
    <x v="29"/>
  </r>
  <r>
    <n v="1259381"/>
    <n v="10050811"/>
    <s v="CYT FRONT BIB C.SA(P06)(2346)3L4U2010VEU"/>
    <m/>
    <x v="29"/>
    <x v="7"/>
    <x v="1"/>
    <n v="56.000000010000001"/>
    <x v="29"/>
  </r>
  <r>
    <n v="1257690"/>
    <n v="10050465"/>
    <s v="CYT (=FRONT) BIB C.SAUV(P06)3L 4U 2010NO"/>
    <m/>
    <x v="29"/>
    <x v="7"/>
    <x v="1"/>
    <n v="1232"/>
    <x v="29"/>
  </r>
  <r>
    <n v="7080702"/>
    <n v="10050187"/>
    <s v="MPO BIB V.MPO VTAL CAB.SAUV(P05)3L 4U FI"/>
    <m/>
    <x v="29"/>
    <x v="7"/>
    <x v="1"/>
    <n v="1078.666667"/>
    <x v="29"/>
  </r>
  <r>
    <n v="1258154"/>
    <n v="10050188"/>
    <s v="CYT FRONT BIB CAB.SAUV(P06)SLIM 3L 4UVEU"/>
    <m/>
    <x v="29"/>
    <x v="7"/>
    <x v="1"/>
    <n v="1898.666667"/>
    <x v="29"/>
  </r>
  <r>
    <n v="1257696"/>
    <n v="10050193"/>
    <s v="CYT FRONT BIB C.SAUV(P06)SL IM 3L 4U RU"/>
    <m/>
    <x v="29"/>
    <x v="7"/>
    <x v="1"/>
    <n v="1938.666667"/>
    <x v="29"/>
  </r>
  <r>
    <n v="7080655"/>
    <n v="10050186"/>
    <s v="MPO BIB V.MPO VTAL CAB.SAUV(P05)3L 4U EE"/>
    <m/>
    <x v="29"/>
    <x v="7"/>
    <x v="1"/>
    <n v="224"/>
    <x v="29"/>
  </r>
  <r>
    <n v="1259386"/>
    <n v="10050640"/>
    <s v="CYT SUNR BIB C.SAUV(P08) 3L 4U 2010VEU"/>
    <m/>
    <x v="29"/>
    <x v="7"/>
    <x v="1"/>
    <n v="1426.666667"/>
    <x v="29"/>
  </r>
  <r>
    <n v="1261214"/>
    <n v="10052216"/>
    <s v="CYT CYT BIB RVA CAR/C.S(SL)NV3L4U 2010SE"/>
    <m/>
    <x v="29"/>
    <x v="7"/>
    <x v="1"/>
    <n v="3546.666667"/>
    <x v="29"/>
  </r>
  <r>
    <n v="1258792"/>
    <n v="10052217"/>
    <s v="CYT CYT BIB RVA CAR/C.S(SL)NV3L4U2010VEU"/>
    <m/>
    <x v="29"/>
    <x v="7"/>
    <x v="1"/>
    <n v="448"/>
    <x v="29"/>
  </r>
  <r>
    <n v="1258440"/>
    <n v="10052216"/>
    <s v="CYT CYT BIB RVA CAR/C.S(SL)NV3L4U 2010SE"/>
    <m/>
    <x v="29"/>
    <x v="7"/>
    <x v="1"/>
    <n v="1666.666667"/>
    <x v="29"/>
  </r>
  <r>
    <n v="1258272"/>
    <n v="10044760"/>
    <s v="CYT CYT CHARD(P09)STLV 750 6U 2010 GB"/>
    <m/>
    <x v="29"/>
    <x v="9"/>
    <x v="1"/>
    <n v="220"/>
    <x v="29"/>
  </r>
  <r>
    <n v="7080082"/>
    <n v="10018088"/>
    <s v="MPO BIB V.MPO VTAL S.BLC(P05) 3L 4U NO"/>
    <m/>
    <x v="29"/>
    <x v="7"/>
    <x v="1"/>
    <n v="1266.666667"/>
    <x v="29"/>
  </r>
  <r>
    <n v="1258823"/>
    <n v="10043954"/>
    <s v="CYT CYT S.BLC(ST)(SIN FTE)750 12U 2010GB"/>
    <m/>
    <x v="29"/>
    <x v="9"/>
    <x v="1"/>
    <n v="210"/>
    <x v="29"/>
  </r>
  <r>
    <n v="1258161"/>
    <n v="10042015"/>
    <s v="CYT FRONT BIB CHARD(SLIM) 3L 4U 2010 RU"/>
    <m/>
    <x v="29"/>
    <x v="7"/>
    <x v="1"/>
    <n v="1938.666667"/>
    <x v="29"/>
  </r>
  <r>
    <n v="1258453"/>
    <n v="10042000"/>
    <s v="CYT FRONT BIB CHARD(SLIM) 3L 4U 2010 VEU"/>
    <m/>
    <x v="29"/>
    <x v="7"/>
    <x v="1"/>
    <n v="800"/>
    <x v="29"/>
  </r>
  <r>
    <n v="7079892"/>
    <n v="10048758"/>
    <s v="CS VISION CHARD STLV(P08)750 6U2010NORD"/>
    <m/>
    <x v="29"/>
    <x v="9"/>
    <x v="1"/>
    <n v="154"/>
    <x v="29"/>
  </r>
  <r>
    <n v="7079243"/>
    <n v="10044143"/>
    <s v="CS SPARKLING CS BRUT 750 6U 2009 US"/>
    <m/>
    <x v="29"/>
    <x v="9"/>
    <x v="1"/>
    <n v="100"/>
    <x v="29"/>
  </r>
  <r>
    <n v="1259832"/>
    <n v="10050533"/>
    <s v="CYT MARQUES CHARD 750 12U 2009 VEU"/>
    <m/>
    <x v="29"/>
    <x v="9"/>
    <x v="1"/>
    <n v="22"/>
    <x v="29"/>
  </r>
  <r>
    <n v="7080525"/>
    <n v="10048766"/>
    <s v="CS RESERVA CHARD ST(P08)750 12U 2010 JP"/>
    <m/>
    <x v="29"/>
    <x v="9"/>
    <x v="1"/>
    <n v="80.000000009999994"/>
    <x v="29"/>
  </r>
  <r>
    <n v="7080398"/>
    <n v="10046091"/>
    <s v="CS ORGANICO C.SAUV/CARM(P09)75012U2009US"/>
    <m/>
    <x v="29"/>
    <x v="9"/>
    <x v="1"/>
    <n v="350"/>
    <x v="29"/>
  </r>
  <r>
    <n v="1260366"/>
    <n v="12006401"/>
    <s v="2182 CARME CASILL ECO 0750 CH 2010"/>
    <m/>
    <x v="29"/>
    <x v="9"/>
    <x v="1"/>
    <n v="110"/>
    <x v="29"/>
  </r>
  <r>
    <n v="7080712"/>
    <n v="10045277"/>
    <s v="MPO V.MPO ZONA RVA SYRAH 750 12U IE"/>
    <m/>
    <x v="29"/>
    <x v="9"/>
    <x v="1"/>
    <n v="1320"/>
    <x v="29"/>
  </r>
  <r>
    <n v="1260418"/>
    <n v="12006409"/>
    <s v="2183 CARME ENTRY LEVEL 0750 CH 2010"/>
    <m/>
    <x v="29"/>
    <x v="9"/>
    <x v="1"/>
    <n v="571.44444450000003"/>
    <x v="29"/>
  </r>
  <r>
    <n v="1259373"/>
    <n v="10044521"/>
    <s v="CYT FRONT CARM/CAB(P06) 750 6U TR"/>
    <m/>
    <x v="29"/>
    <x v="9"/>
    <x v="1"/>
    <n v="105"/>
    <x v="29"/>
  </r>
  <r>
    <n v="1259717"/>
    <n v="10043742"/>
    <s v="CYT MARQUES SYRAH 750 12U 2008 (V)CA"/>
    <m/>
    <x v="29"/>
    <x v="9"/>
    <x v="1"/>
    <n v="28"/>
    <x v="29"/>
  </r>
  <r>
    <n v="7080396"/>
    <n v="10050413"/>
    <s v="CS BIB I.NEGRA C.SA/ME(P09)3L4U2010 NORD"/>
    <m/>
    <x v="29"/>
    <x v="7"/>
    <x v="1"/>
    <n v="672"/>
    <x v="29"/>
  </r>
  <r>
    <n v="1259521"/>
    <n v="10047643"/>
    <s v="CA CLASSICO CHARD(STICK) 750 6U VEU"/>
    <m/>
    <x v="29"/>
    <x v="5"/>
    <x v="1"/>
    <n v="165"/>
    <x v="29"/>
  </r>
  <r>
    <n v="1260364"/>
    <n v="21000105"/>
    <s v="2182 CASILL CARM ECO 750 6U CH 2010 PL"/>
    <m/>
    <x v="29"/>
    <x v="5"/>
    <x v="1"/>
    <n v="190"/>
    <x v="29"/>
  </r>
  <r>
    <n v="1258416"/>
    <n v="10021935"/>
    <s v="PA P.ALTO RVA C.SAUV 750 12U US"/>
    <m/>
    <x v="29"/>
    <x v="5"/>
    <x v="1"/>
    <n v="1360"/>
    <x v="29"/>
  </r>
  <r>
    <n v="1258391"/>
    <n v="10049467"/>
    <s v="CYT CYT MERL(P09)STLV 750 6U 2010 GB"/>
    <m/>
    <x v="29"/>
    <x v="5"/>
    <x v="1"/>
    <n v="420"/>
    <x v="29"/>
  </r>
  <r>
    <n v="1260128"/>
    <n v="10045981"/>
    <s v="CA CLASSICO MERL STIC  750 12U VEU"/>
    <m/>
    <x v="29"/>
    <x v="5"/>
    <x v="1"/>
    <n v="232"/>
    <x v="29"/>
  </r>
  <r>
    <n v="1258012"/>
    <n v="10041224"/>
    <s v="CYT SUNR CARM(P08) 750 6U RU"/>
    <m/>
    <x v="29"/>
    <x v="5"/>
    <x v="1"/>
    <n v="386"/>
    <x v="29"/>
  </r>
  <r>
    <n v="1258151"/>
    <n v="10051562"/>
    <s v="CYT SUNR CARM(P08)STLV  750 12U 2010JP"/>
    <m/>
    <x v="29"/>
    <x v="5"/>
    <x v="1"/>
    <n v="905"/>
    <x v="29"/>
  </r>
  <r>
    <n v="1259755"/>
    <n v="10050291"/>
    <s v="CYT SUNR MERL STLV(P08) 7506U2010(M&amp;S)DE"/>
    <m/>
    <x v="29"/>
    <x v="5"/>
    <x v="1"/>
    <n v="10.44444444"/>
    <x v="29"/>
  </r>
  <r>
    <n v="7080730"/>
    <n v="10044896"/>
    <s v="CS CONO SUR S.BLC STLV(P07)750 12U US"/>
    <m/>
    <x v="29"/>
    <x v="5"/>
    <x v="1"/>
    <n v="733"/>
    <x v="29"/>
  </r>
  <r>
    <n v="7080729"/>
    <n v="10044899"/>
    <s v="CS CONO SUR S.BLC STLV(P07)750 12U VEU"/>
    <m/>
    <x v="29"/>
    <x v="5"/>
    <x v="1"/>
    <n v="544"/>
    <x v="29"/>
  </r>
  <r>
    <n v="7080728"/>
    <n v="10044895"/>
    <s v="CS CONO SUR S.BLC STLV(P07)750 6U VAS"/>
    <m/>
    <x v="29"/>
    <x v="5"/>
    <x v="1"/>
    <n v="231"/>
    <x v="29"/>
  </r>
  <r>
    <n v="7080727"/>
    <n v="10044897"/>
    <s v="CS CONO SUR S.BLC STLV(P07)750 12U VE"/>
    <m/>
    <x v="29"/>
    <x v="5"/>
    <x v="1"/>
    <n v="385"/>
    <x v="29"/>
  </r>
  <r>
    <n v="7080892"/>
    <n v="10047108"/>
    <s v="MPO SPARKLING WINE BRUT 6U 750(NB) VEU"/>
    <m/>
    <x v="29"/>
    <x v="9"/>
    <x v="1"/>
    <n v="567"/>
    <x v="29"/>
  </r>
  <r>
    <n v="1259779"/>
    <n v="10044512"/>
    <s v="CYT FRONT CHARD(P06) 750 12U MX"/>
    <m/>
    <x v="29"/>
    <x v="5"/>
    <x v="1"/>
    <n v="99.000000020000002"/>
    <x v="29"/>
  </r>
  <r>
    <n v="1260304"/>
    <n v="10044961"/>
    <s v="CYT CASILL CARM ECO 750 12U (LR)CA"/>
    <m/>
    <x v="29"/>
    <x v="5"/>
    <x v="1"/>
    <n v="375"/>
    <x v="29"/>
  </r>
  <r>
    <n v="1258108"/>
    <n v="10051745"/>
    <s v="CYT CASILL C.SAUV ECO 750 6U 2010 GB"/>
    <m/>
    <x v="29"/>
    <x v="5"/>
    <x v="1"/>
    <n v="4947.5555560000003"/>
    <x v="29"/>
  </r>
  <r>
    <n v="1258965"/>
    <n v="10044945"/>
    <s v="CYT CASILL C.SAUV ECO 750 6U 2010 VEU"/>
    <m/>
    <x v="29"/>
    <x v="5"/>
    <x v="1"/>
    <n v="99.555555569999996"/>
    <x v="29"/>
  </r>
  <r>
    <n v="1260020"/>
    <n v="10044947"/>
    <s v="CYT CASILL C.SAUV ECO 750 6U AU"/>
    <m/>
    <x v="29"/>
    <x v="5"/>
    <x v="1"/>
    <n v="83.999999990000006"/>
    <x v="29"/>
  </r>
  <r>
    <n v="1259455"/>
    <n v="10044940"/>
    <s v="CYT CASILL C.SAUV ECO 750 12U VES"/>
    <m/>
    <x v="29"/>
    <x v="5"/>
    <x v="1"/>
    <n v="126"/>
    <x v="29"/>
  </r>
  <r>
    <n v="1259090"/>
    <n v="10050625"/>
    <s v="CYT SUNR C.SAUV(P08)STLV750 12U 2010NORD"/>
    <m/>
    <x v="29"/>
    <x v="5"/>
    <x v="1"/>
    <n v="300"/>
    <x v="29"/>
  </r>
  <r>
    <n v="1257510"/>
    <n v="10050616"/>
    <s v="CYT SUNR C.SAUV(P08)STLV 750 6U 2010DK"/>
    <m/>
    <x v="29"/>
    <x v="5"/>
    <x v="1"/>
    <n v="630"/>
    <x v="29"/>
  </r>
  <r>
    <n v="1258791"/>
    <n v="10050629"/>
    <s v="CYT SUNR C.SAUV(P08)STLV 750 12U 2010VEU"/>
    <m/>
    <x v="29"/>
    <x v="5"/>
    <x v="1"/>
    <n v="24.999999989999999"/>
    <x v="29"/>
  </r>
  <r>
    <n v="1259873"/>
    <n v="10026999"/>
    <s v="CA NOVISIMO C.SAUV STLV 750 6U VEU"/>
    <m/>
    <x v="29"/>
    <x v="5"/>
    <x v="1"/>
    <n v="23"/>
    <x v="29"/>
  </r>
  <r>
    <n v="1259044"/>
    <n v="10049764"/>
    <s v="CA CLASSICO CARM STIC STLV 750 6U VEU"/>
    <m/>
    <x v="29"/>
    <x v="5"/>
    <x v="1"/>
    <n v="50"/>
    <x v="29"/>
  </r>
  <r>
    <n v="1259513"/>
    <n v="10045957"/>
    <s v="CA CLASSICO CARM STIC STLV 750 6U DK"/>
    <m/>
    <x v="29"/>
    <x v="5"/>
    <x v="1"/>
    <n v="210"/>
    <x v="29"/>
  </r>
  <r>
    <n v="1259515"/>
    <n v="10046034"/>
    <s v="CA CLASSICO C.SAUV STIC STLV 750 6U DK"/>
    <m/>
    <x v="29"/>
    <x v="5"/>
    <x v="1"/>
    <n v="697.55555549999997"/>
    <x v="29"/>
  </r>
  <r>
    <n v="1260130"/>
    <n v="10046059"/>
    <s v="CA CLASSICO CHARD(STICK) 750 12U VEU"/>
    <m/>
    <x v="29"/>
    <x v="5"/>
    <x v="1"/>
    <n v="99.000000020000002"/>
    <x v="29"/>
  </r>
  <r>
    <n v="7079333"/>
    <n v="10046091"/>
    <s v="CS ORGANICO C.SAUV/CARM(P09)75012U2009US"/>
    <m/>
    <x v="29"/>
    <x v="9"/>
    <x v="1"/>
    <n v="350"/>
    <x v="29"/>
  </r>
  <r>
    <n v="1258670"/>
    <n v="10047350"/>
    <s v="CYT LATE HARVEST S.BLC 375 24U 2007 VEU"/>
    <m/>
    <x v="29"/>
    <x v="9"/>
    <x v="1"/>
    <n v="14"/>
    <x v="29"/>
  </r>
  <r>
    <n v="1258525"/>
    <n v="10047346"/>
    <s v="CYT LATE HARVEST S.BLC 375 24U 2007 RU"/>
    <m/>
    <x v="29"/>
    <x v="9"/>
    <x v="1"/>
    <n v="88.999999990000006"/>
    <x v="29"/>
  </r>
  <r>
    <n v="1258524"/>
    <n v="10047337"/>
    <s v="CYT LATE HARVEST S.BLC 375 24U 2007 CN"/>
    <m/>
    <x v="29"/>
    <x v="9"/>
    <x v="1"/>
    <n v="81"/>
    <x v="29"/>
  </r>
  <r>
    <n v="1258810"/>
    <n v="12006270"/>
    <s v="1120 S.BLC LATE 0375 CH 2007 1U CL"/>
    <m/>
    <x v="29"/>
    <x v="9"/>
    <x v="1"/>
    <n v="500"/>
    <x v="29"/>
  </r>
  <r>
    <n v="7080029"/>
    <n v="10050181"/>
    <s v="VE W.CREST S.BLC(P10) STLV 1500 6U US"/>
    <m/>
    <x v="29"/>
    <x v="9"/>
    <x v="1"/>
    <n v="1760"/>
    <x v="29"/>
  </r>
  <r>
    <n v="7080597"/>
    <n v="10039501"/>
    <s v="CS CONO SUR CHARD STLV(P07) 750 12U VEU"/>
    <m/>
    <x v="29"/>
    <x v="9"/>
    <x v="1"/>
    <n v="1205"/>
    <x v="29"/>
  </r>
  <r>
    <n v="7080890"/>
    <n v="10049782"/>
    <s v="CS CONO SUR CHARD (P07)STL 750 6U CZ"/>
    <m/>
    <x v="29"/>
    <x v="9"/>
    <x v="1"/>
    <n v="27.555555550000001"/>
    <x v="29"/>
  </r>
  <r>
    <n v="7080555"/>
    <n v="10047966"/>
    <s v="CS CONO SUR GEW STLV(P07) 750 6U 2010GB"/>
    <m/>
    <x v="29"/>
    <x v="9"/>
    <x v="1"/>
    <n v="350"/>
    <x v="29"/>
  </r>
  <r>
    <n v="7080448"/>
    <n v="10052458"/>
    <s v="CS GRAN VALLE NIEBLA GEW 750 12U 2010 US"/>
    <m/>
    <x v="29"/>
    <x v="9"/>
    <x v="1"/>
    <n v="980"/>
    <x v="29"/>
  </r>
  <r>
    <n v="7080129"/>
    <n v="10026636"/>
    <s v="CS CONO SUR GEW STLV(P07) 750 12U CL"/>
    <m/>
    <x v="29"/>
    <x v="9"/>
    <x v="1"/>
    <n v="350"/>
    <x v="29"/>
  </r>
  <r>
    <n v="7079238"/>
    <n v="10042343"/>
    <s v="CS SPARKLING CS BRUT 750 6U 2009 JP"/>
    <m/>
    <x v="29"/>
    <x v="9"/>
    <x v="1"/>
    <n v="384.44444449999997"/>
    <x v="29"/>
  </r>
  <r>
    <n v="1260135"/>
    <n v="10044972"/>
    <s v="CYT CASILL CARM ECO 750 12U LATAM"/>
    <m/>
    <x v="29"/>
    <x v="5"/>
    <x v="1"/>
    <n v="55.999999989999999"/>
    <x v="29"/>
  </r>
  <r>
    <n v="7079682"/>
    <n v="12005695"/>
    <s v="4130 C.SAUV/CARM ORGANICO 0750 CH 2009"/>
    <m/>
    <x v="29"/>
    <x v="9"/>
    <x v="1"/>
    <n v="347.11111110000002"/>
    <x v="29"/>
  </r>
  <r>
    <n v="1260365"/>
    <n v="10044975"/>
    <s v="CYT CASILL CARM ECO 750 12U VAR"/>
    <m/>
    <x v="29"/>
    <x v="5"/>
    <x v="1"/>
    <n v="83.999999990000006"/>
    <x v="29"/>
  </r>
  <r>
    <n v="7080513"/>
    <n v="10046087"/>
    <s v="CS ORGANICO C.SAUV/CARM(P09)75012U2009CA"/>
    <m/>
    <x v="29"/>
    <x v="9"/>
    <x v="1"/>
    <n v="1283"/>
    <x v="29"/>
  </r>
  <r>
    <n v="7080162"/>
    <n v="10046086"/>
    <s v="CS ORGANICO C.SAU/CARM(P09)7506U2009NORD"/>
    <m/>
    <x v="29"/>
    <x v="9"/>
    <x v="1"/>
    <n v="369"/>
    <x v="29"/>
  </r>
  <r>
    <n v="1260003"/>
    <n v="12006091"/>
    <s v="2100 C.SAUV MELCHOR 0750 CH 2007 1U VEU"/>
    <m/>
    <x v="29"/>
    <x v="9"/>
    <x v="1"/>
    <n v="33.555555560000002"/>
    <x v="29"/>
  </r>
  <r>
    <n v="1258492"/>
    <n v="12005938"/>
    <s v="1099 CHARD AMELIA 0750 CH 2008 1U RU"/>
    <m/>
    <x v="29"/>
    <x v="9"/>
    <x v="1"/>
    <n v="67.000000009999994"/>
    <x v="29"/>
  </r>
  <r>
    <n v="1259295"/>
    <n v="21000279"/>
    <s v="1099 AMELIA CHARD 750 12U CH 2009 LATAM"/>
    <m/>
    <x v="29"/>
    <x v="9"/>
    <x v="1"/>
    <n v="450"/>
    <x v="29"/>
  </r>
  <r>
    <n v="7080661"/>
    <n v="21000164"/>
    <s v="3141 CHARD 20 BARREL 750 6U CH 2008 VEU"/>
    <m/>
    <x v="29"/>
    <x v="9"/>
    <x v="1"/>
    <n v="15"/>
    <x v="29"/>
  </r>
  <r>
    <n v="1258798"/>
    <n v="10043448"/>
    <s v="CYT G.RVA RIBERAS CARM 750 6U 2008 CL"/>
    <m/>
    <x v="29"/>
    <x v="9"/>
    <x v="1"/>
    <n v="70"/>
    <x v="29"/>
  </r>
  <r>
    <n v="7079985"/>
    <n v="10049414"/>
    <s v="CS RESERVA CARM(P08) 750 12U 2009 JP"/>
    <m/>
    <x v="29"/>
    <x v="9"/>
    <x v="1"/>
    <n v="50"/>
    <x v="29"/>
  </r>
  <r>
    <n v="7079681"/>
    <n v="10046089"/>
    <s v="CS ORGANICO C.SAUV/CARM(P09)75012U2009JP"/>
    <m/>
    <x v="29"/>
    <x v="9"/>
    <x v="1"/>
    <n v="709"/>
    <x v="29"/>
  </r>
  <r>
    <n v="7078195"/>
    <n v="12005589"/>
    <s v="3180 BRUT SPARK 0750 CH 2009"/>
    <m/>
    <x v="29"/>
    <x v="9"/>
    <x v="1"/>
    <n v="2888.8888889999998"/>
    <x v="29"/>
  </r>
  <r>
    <n v="1261091"/>
    <n v="12006602"/>
    <s v="1143 BRUT SPARK 0375 CH 2010"/>
    <m/>
    <x v="29"/>
    <x v="9"/>
    <x v="1"/>
    <n v="55.555555550000001"/>
    <x v="29"/>
  </r>
  <r>
    <n v="7080369"/>
    <n v="10045787"/>
    <s v="CS I.NEGRA C.SAV/MER DUAL(P09)750 6U VEU"/>
    <m/>
    <x v="29"/>
    <x v="11"/>
    <x v="1"/>
    <n v="98"/>
    <x v="29"/>
  </r>
  <r>
    <n v="1260265"/>
    <n v="12006091"/>
    <s v="2100 C.SAUV MELCHOR 0750 CH 2007 1U VEU"/>
    <m/>
    <x v="29"/>
    <x v="9"/>
    <x v="1"/>
    <n v="16.444444440000002"/>
    <x v="29"/>
  </r>
  <r>
    <n v="1259979"/>
    <n v="10045687"/>
    <s v="CYT CYT RVDO C.SAUV (P07)750 12U MX"/>
    <m/>
    <x v="29"/>
    <x v="8"/>
    <x v="1"/>
    <n v="434"/>
    <x v="29"/>
  </r>
  <r>
    <n v="7080135"/>
    <n v="10039978"/>
    <s v="CS CONO SUR VIOG(P07)STLV 750 6U VEU"/>
    <m/>
    <x v="29"/>
    <x v="6"/>
    <x v="1"/>
    <n v="67.000000009999994"/>
    <x v="29"/>
  </r>
  <r>
    <n v="7080546"/>
    <n v="10039977"/>
    <s v="CS CONO SUR VIOG(P07)STL 750 12U CA"/>
    <m/>
    <x v="29"/>
    <x v="6"/>
    <x v="1"/>
    <n v="933"/>
    <x v="29"/>
  </r>
  <r>
    <n v="7079668"/>
    <n v="10039971"/>
    <s v="CS CONO SUR VIOG(P07)STLV 750 12U JP"/>
    <m/>
    <x v="29"/>
    <x v="6"/>
    <x v="1"/>
    <n v="83"/>
    <x v="29"/>
  </r>
  <r>
    <n v="7080428"/>
    <n v="10045378"/>
    <s v="MPO V.MPO VTAL CHARD STLV(P09)750 12UVEU"/>
    <m/>
    <x v="29"/>
    <x v="6"/>
    <x v="1"/>
    <n v="248"/>
    <x v="29"/>
  </r>
  <r>
    <n v="1259416"/>
    <n v="10029441"/>
    <s v="CYT MOUNTAIN RANGE CHARD(STLV) 750 6U GB"/>
    <m/>
    <x v="29"/>
    <x v="6"/>
    <x v="1"/>
    <n v="11"/>
    <x v="29"/>
  </r>
  <r>
    <n v="7080696"/>
    <n v="10048501"/>
    <s v="CS NEBLINA CHARD STLV(P08)750 12U JP"/>
    <m/>
    <x v="29"/>
    <x v="6"/>
    <x v="1"/>
    <n v="779"/>
    <x v="29"/>
  </r>
  <r>
    <n v="1259795"/>
    <n v="10034378"/>
    <s v="CYT FRONT CHARD(P06) 1500 6U VEU"/>
    <m/>
    <x v="29"/>
    <x v="6"/>
    <x v="1"/>
    <n v="80"/>
    <x v="29"/>
  </r>
  <r>
    <n v="7080137"/>
    <n v="10049296"/>
    <s v="MPO V.MPO VTAL CARM(P09)STL7506U 2010 BE"/>
    <m/>
    <x v="29"/>
    <x v="6"/>
    <x v="1"/>
    <n v="1544.444444"/>
    <x v="29"/>
  </r>
  <r>
    <n v="7080482"/>
    <n v="10050174"/>
    <s v="MPO V.MPO VTAL C.SAUV(P09)STLV750 12UVEU"/>
    <m/>
    <x v="29"/>
    <x v="6"/>
    <x v="1"/>
    <n v="2787"/>
    <x v="29"/>
  </r>
  <r>
    <n v="7080604"/>
    <n v="10048507"/>
    <s v="CS NEBLINA MERL(P08)STLV 750 6U VEU"/>
    <m/>
    <x v="29"/>
    <x v="8"/>
    <x v="1"/>
    <n v="1360"/>
    <x v="29"/>
  </r>
  <r>
    <n v="1260247"/>
    <n v="10043991"/>
    <s v="CYT LADERA VERDE MERL(ST)750 12U 2010GB"/>
    <m/>
    <x v="29"/>
    <x v="8"/>
    <x v="1"/>
    <n v="720"/>
    <x v="29"/>
  </r>
  <r>
    <n v="1259303"/>
    <n v="10041148"/>
    <s v="CYT SUNR S.BLC(P08) 750 12U VAR"/>
    <m/>
    <x v="29"/>
    <x v="12"/>
    <x v="1"/>
    <n v="70.000000009999994"/>
    <x v="29"/>
  </r>
  <r>
    <n v="1259027"/>
    <n v="10032829"/>
    <s v="CYT CYT (RVDO) MERLOT 750(P07 NV) 12U MX"/>
    <m/>
    <x v="29"/>
    <x v="8"/>
    <x v="1"/>
    <n v="11"/>
    <x v="29"/>
  </r>
  <r>
    <n v="7080612"/>
    <n v="10047692"/>
    <s v="CS CONO SUR SYRAH STLV (P07) 750 6U NORD"/>
    <m/>
    <x v="29"/>
    <x v="6"/>
    <x v="1"/>
    <n v="174.4444445"/>
    <x v="29"/>
  </r>
  <r>
    <n v="1259424"/>
    <n v="10050132"/>
    <s v="CYT FRONT C.SAUV(P06) 375 24U LATAM"/>
    <m/>
    <x v="29"/>
    <x v="8"/>
    <x v="1"/>
    <n v="36"/>
    <x v="29"/>
  </r>
  <r>
    <n v="1259784"/>
    <n v="10032827"/>
    <s v="CYT CYT (RVDO) C.SAUV 24U 375(P07 NV) MX"/>
    <m/>
    <x v="29"/>
    <x v="8"/>
    <x v="1"/>
    <n v="972"/>
    <x v="29"/>
  </r>
  <r>
    <n v="1259721"/>
    <n v="10032827"/>
    <s v="CYT CYT (RVDO) C.SAUV 24U 375(P07 NV) MX"/>
    <m/>
    <x v="29"/>
    <x v="8"/>
    <x v="1"/>
    <n v="936"/>
    <x v="29"/>
  </r>
  <r>
    <n v="7080557"/>
    <n v="10028407"/>
    <s v="CS CONO SUR C.SAUV(P07) 375 24U KRCS CON"/>
    <m/>
    <x v="29"/>
    <x v="8"/>
    <x v="1"/>
    <n v="162"/>
    <x v="29"/>
  </r>
  <r>
    <n v="7080543"/>
    <n v="10040306"/>
    <s v="CS CONO SUR C.SAUV STLV(P07)750 12U CA"/>
    <m/>
    <x v="29"/>
    <x v="8"/>
    <x v="1"/>
    <n v="295"/>
    <x v="29"/>
  </r>
  <r>
    <n v="1259981"/>
    <n v="10024185"/>
    <s v="CYT SELECCION MOSC/SEMILL(ND) 750 6U MX"/>
    <m/>
    <x v="29"/>
    <x v="8"/>
    <x v="1"/>
    <n v="545"/>
    <x v="29"/>
  </r>
  <r>
    <n v="1259985"/>
    <n v="10034561"/>
    <s v="CYT SEND MOSC/SEMI(RVDO)750 12U MX"/>
    <m/>
    <x v="29"/>
    <x v="8"/>
    <x v="1"/>
    <n v="196"/>
    <x v="29"/>
  </r>
  <r>
    <n v="1259031"/>
    <n v="10034560"/>
    <s v="CYT SEND CARM/C.SAUV(RVDO)750 12U MX"/>
    <m/>
    <x v="29"/>
    <x v="8"/>
    <x v="1"/>
    <n v="1243"/>
    <x v="29"/>
  </r>
  <r>
    <n v="1259023"/>
    <n v="10047370"/>
    <s v="CYT CYT RVDO CARM 750 12U MX"/>
    <m/>
    <x v="29"/>
    <x v="8"/>
    <x v="1"/>
    <n v="2352"/>
    <x v="29"/>
  </r>
  <r>
    <n v="7080312"/>
    <n v="10049296"/>
    <s v="MPO V.MPO VTAL CARM(P09)STL7506U 2010 BE"/>
    <m/>
    <x v="29"/>
    <x v="8"/>
    <x v="1"/>
    <n v="106"/>
    <x v="29"/>
  </r>
  <r>
    <n v="7080041"/>
    <n v="10050452"/>
    <s v="MPO BIB V.MPO VTAL C.SAU(P05)3L 4U2010NO"/>
    <m/>
    <x v="29"/>
    <x v="7"/>
    <x v="1"/>
    <n v="2464"/>
    <x v="29"/>
  </r>
  <r>
    <n v="7080447"/>
    <n v="10052475"/>
    <s v="CS GUAYASAMIN (P10) MERL 750 6U EC"/>
    <m/>
    <x v="29"/>
    <x v="8"/>
    <x v="1"/>
    <n v="252"/>
    <x v="29"/>
  </r>
  <r>
    <n v="7080498"/>
    <n v="10048488"/>
    <s v="CS PAYADA CHILEAN RED STLV 750 6U NL"/>
    <m/>
    <x v="29"/>
    <x v="10"/>
    <x v="1"/>
    <n v="800"/>
    <x v="29"/>
  </r>
  <r>
    <n v="7080765"/>
    <n v="10048507"/>
    <s v="CS NEBLINA MERL(P08)STLV 750 6U VEU"/>
    <m/>
    <x v="29"/>
    <x v="0"/>
    <x v="1"/>
    <n v="173.55555559999999"/>
    <x v="29"/>
  </r>
  <r>
    <n v="7080748"/>
    <n v="10045820"/>
    <s v="CS I.NEGRA RVA CARM(P09) STL 750 6U NL"/>
    <m/>
    <x v="29"/>
    <x v="0"/>
    <x v="1"/>
    <n v="665"/>
    <x v="29"/>
  </r>
  <r>
    <n v="7080747"/>
    <n v="10038224"/>
    <s v="MPO SONATA CARM 750 12U BR(WMP05 2)"/>
    <m/>
    <x v="29"/>
    <x v="0"/>
    <x v="1"/>
    <n v="128"/>
    <x v="29"/>
  </r>
  <r>
    <n v="1260057"/>
    <n v="10044455"/>
    <s v="CYT FRONT CARM(P06) 750 12U VAR"/>
    <m/>
    <x v="29"/>
    <x v="0"/>
    <x v="1"/>
    <n v="1918"/>
    <x v="29"/>
  </r>
  <r>
    <n v="1259789"/>
    <n v="10044503"/>
    <s v="CYT FRONT MERL(P06) 750 6U RU"/>
    <m/>
    <x v="29"/>
    <x v="0"/>
    <x v="1"/>
    <n v="2711"/>
    <x v="29"/>
  </r>
  <r>
    <n v="7080745"/>
    <n v="10051871"/>
    <s v="MPO V.MPO VTAL CHARD ST(P09)75012U2010JP"/>
    <m/>
    <x v="29"/>
    <x v="0"/>
    <x v="1"/>
    <n v="570"/>
    <x v="29"/>
  </r>
  <r>
    <n v="1257681"/>
    <n v="10044510"/>
    <s v="CYT FRONT CHARD(P06) 750 6U RU"/>
    <m/>
    <x v="29"/>
    <x v="0"/>
    <x v="1"/>
    <n v="2142.4444440000002"/>
    <x v="29"/>
  </r>
  <r>
    <n v="1256101"/>
    <n v="10049364"/>
    <s v="CYT FRONT C.SAUV STLV(P06)750 12U2010 JP"/>
    <m/>
    <x v="29"/>
    <x v="0"/>
    <x v="1"/>
    <n v="11044"/>
    <x v="29"/>
  </r>
  <r>
    <n v="1260028"/>
    <n v="10044461"/>
    <s v="CYT FRONT C.SAUV(P06) 750 12U VAR"/>
    <m/>
    <x v="29"/>
    <x v="0"/>
    <x v="1"/>
    <n v="1777"/>
    <x v="29"/>
  </r>
  <r>
    <n v="1260437"/>
    <n v="10048998"/>
    <s v="CYT FRONT C.SAUV(P06) 750 6U 2010 VEU"/>
    <m/>
    <x v="29"/>
    <x v="0"/>
    <x v="1"/>
    <n v="619.99999990000003"/>
    <x v="29"/>
  </r>
  <r>
    <n v="1260029"/>
    <n v="10044557"/>
    <s v="CYT FRONT C.SAUV(P06)(BI)750 6U AFRI"/>
    <m/>
    <x v="29"/>
    <x v="0"/>
    <x v="1"/>
    <n v="316"/>
    <x v="29"/>
  </r>
  <r>
    <n v="7079506"/>
    <n v="10043285"/>
    <s v="CS CONO SUR SYRAH STLV(P07)750 12U JP"/>
    <m/>
    <x v="29"/>
    <x v="6"/>
    <x v="1"/>
    <n v="160"/>
    <x v="29"/>
  </r>
  <r>
    <n v="1260046"/>
    <n v="10042040"/>
    <s v="CYT CASILL CHARD 250 36U 2009 VEU"/>
    <m/>
    <x v="29"/>
    <x v="10"/>
    <x v="1"/>
    <n v="527"/>
    <x v="29"/>
  </r>
  <r>
    <n v="7080613"/>
    <n v="10047206"/>
    <s v="CS CONO SUR SHIRAZ STLP07 75012U(LCBO)CA"/>
    <m/>
    <x v="29"/>
    <x v="6"/>
    <x v="1"/>
    <n v="667"/>
    <x v="29"/>
  </r>
  <r>
    <n v="7078152"/>
    <n v="10050440"/>
    <s v="CS LA TIRANA RED 187 24U 2010 RU"/>
    <m/>
    <x v="29"/>
    <x v="10"/>
    <x v="1"/>
    <n v="265.33333329999999"/>
    <x v="29"/>
  </r>
  <r>
    <n v="1255449"/>
    <n v="10048242"/>
    <s v="CS LA TIRANA WHITE 187 24U 2010 RU"/>
    <m/>
    <x v="29"/>
    <x v="10"/>
    <x v="1"/>
    <n v="349.11111110000002"/>
    <x v="29"/>
  </r>
  <r>
    <n v="1260308"/>
    <n v="10047282"/>
    <s v="CYT CYT(=SUNR) S.BLC 187 24U 2010 VEU"/>
    <m/>
    <x v="29"/>
    <x v="10"/>
    <x v="1"/>
    <n v="695.66666669999995"/>
    <x v="29"/>
  </r>
  <r>
    <n v="1259024"/>
    <n v="10046954"/>
    <s v="CYT TRAVESSIA C.SAUV/MERL(P08)750 12U MX"/>
    <m/>
    <x v="29"/>
    <x v="10"/>
    <x v="1"/>
    <n v="2352"/>
    <x v="29"/>
  </r>
  <r>
    <n v="7080260"/>
    <n v="10046140"/>
    <s v="MPO V.MPO TENTA C.SAUV/MERL 250 36U HK"/>
    <m/>
    <x v="29"/>
    <x v="10"/>
    <x v="1"/>
    <n v="200"/>
    <x v="29"/>
  </r>
  <r>
    <n v="7080558"/>
    <n v="10041028"/>
    <s v="CS CONO SUR P.NOIR (P07)STL 750 6U VAS"/>
    <m/>
    <x v="29"/>
    <x v="6"/>
    <x v="1"/>
    <n v="319"/>
    <x v="29"/>
  </r>
  <r>
    <n v="7080687"/>
    <n v="10046912"/>
    <s v="CS C.SUR P.NOIR STLV(P07)750 6U VEU"/>
    <m/>
    <x v="29"/>
    <x v="6"/>
    <x v="1"/>
    <n v="100"/>
    <x v="29"/>
  </r>
  <r>
    <n v="7080556"/>
    <n v="10051393"/>
    <s v="CS CONO SUR P.NOIR STL(P07)750 6U 2010GB"/>
    <m/>
    <x v="29"/>
    <x v="6"/>
    <x v="1"/>
    <n v="935"/>
    <x v="29"/>
  </r>
  <r>
    <n v="7080469"/>
    <n v="10030461"/>
    <s v="CS CONO SUR RIESL STLV(P07)750 12U JP"/>
    <m/>
    <x v="29"/>
    <x v="6"/>
    <x v="1"/>
    <n v="145"/>
    <x v="29"/>
  </r>
  <r>
    <n v="7079725"/>
    <n v="10042045"/>
    <s v="CS CONO SUR RIESL STLV(P07)750 12U NORD"/>
    <m/>
    <x v="29"/>
    <x v="6"/>
    <x v="1"/>
    <n v="2589"/>
    <x v="29"/>
  </r>
  <r>
    <n v="7080560"/>
    <n v="10041032"/>
    <s v="CS CONO SUR SYRAH STLV(P07) 750 6U VAS"/>
    <m/>
    <x v="29"/>
    <x v="6"/>
    <x v="1"/>
    <n v="78.444444450000006"/>
    <x v="29"/>
  </r>
  <r>
    <n v="1259015"/>
    <n v="10048867"/>
    <s v="CYT SUNR S.BLC ST(V)(P08)75012U 2010NORD"/>
    <m/>
    <x v="29"/>
    <x v="12"/>
    <x v="1"/>
    <n v="400"/>
    <x v="29"/>
  </r>
  <r>
    <n v="1261523"/>
    <n v="10044729"/>
    <s v="CYT FRONT CHARD STLV(P06)750 12U 2010JP"/>
    <m/>
    <x v="29"/>
    <x v="0"/>
    <x v="1"/>
    <n v="2710"/>
    <x v="29"/>
  </r>
  <r>
    <n v="1256836"/>
    <n v="10050299"/>
    <s v="CYT SUNR MERL ST(V)(P08)75012U 2010 NORD"/>
    <m/>
    <x v="29"/>
    <x v="11"/>
    <x v="1"/>
    <n v="1112"/>
    <x v="29"/>
  </r>
  <r>
    <n v="1259260"/>
    <n v="10034469"/>
    <s v="CYT EXPORT SEL (P08) S.BLC 750 12U CL"/>
    <m/>
    <x v="29"/>
    <x v="12"/>
    <x v="1"/>
    <n v="2750"/>
    <x v="29"/>
  </r>
  <r>
    <n v="7080576"/>
    <n v="10049817"/>
    <s v="MPO BLEND MERL(P09)750 12U LATAM"/>
    <m/>
    <x v="29"/>
    <x v="11"/>
    <x v="1"/>
    <n v="379"/>
    <x v="29"/>
  </r>
  <r>
    <n v="1258891"/>
    <n v="10031112"/>
    <s v="CYT SUNR CHARD(P08) 750 12U LATAM"/>
    <m/>
    <x v="29"/>
    <x v="11"/>
    <x v="1"/>
    <n v="54.999999989999999"/>
    <x v="29"/>
  </r>
  <r>
    <n v="1259958"/>
    <n v="10026993"/>
    <s v="CA NOVISIMO CHARD STLV 750 6U VEU"/>
    <m/>
    <x v="29"/>
    <x v="11"/>
    <x v="1"/>
    <n v="514.44444450000003"/>
    <x v="29"/>
  </r>
  <r>
    <n v="1259512"/>
    <n v="10041793"/>
    <s v="CYT SUNR CHARD STL(P08) 750 6U 2010DE/BE"/>
    <m/>
    <x v="29"/>
    <x v="11"/>
    <x v="1"/>
    <n v="550"/>
    <x v="29"/>
  </r>
  <r>
    <n v="1257201"/>
    <n v="10049494"/>
    <s v="CYT SUNR CHARD(P08)STLV 750 12U 2010NORD"/>
    <m/>
    <x v="29"/>
    <x v="11"/>
    <x v="1"/>
    <n v="3007"/>
    <x v="29"/>
  </r>
  <r>
    <n v="7080452"/>
    <n v="10043722"/>
    <s v="CS CONO SUR MERL STL (P07) 750 6U NL"/>
    <m/>
    <x v="29"/>
    <x v="11"/>
    <x v="1"/>
    <n v="569.55555549999997"/>
    <x v="29"/>
  </r>
  <r>
    <n v="7080549"/>
    <n v="10040438"/>
    <s v="CS CONO SUR MERL STLV(P07) 750 12U VEU"/>
    <m/>
    <x v="29"/>
    <x v="11"/>
    <x v="1"/>
    <n v="1176"/>
    <x v="29"/>
  </r>
  <r>
    <n v="7080638"/>
    <n v="10041590"/>
    <s v="CS CONO SUR C.SAUV(P07)750 6U VAS"/>
    <m/>
    <x v="29"/>
    <x v="11"/>
    <x v="1"/>
    <n v="83.999999990000006"/>
    <x v="29"/>
  </r>
  <r>
    <n v="7080470"/>
    <n v="10042432"/>
    <s v="CS CONO SUR C.SAUV STLV (P07)750 12U US"/>
    <m/>
    <x v="29"/>
    <x v="11"/>
    <x v="1"/>
    <n v="1007"/>
    <x v="29"/>
  </r>
  <r>
    <n v="7080553"/>
    <n v="10045546"/>
    <s v="CS CONO SUR C.SAUV STLV(P07) 750 12U VEU"/>
    <m/>
    <x v="29"/>
    <x v="11"/>
    <x v="1"/>
    <n v="1176"/>
    <x v="29"/>
  </r>
  <r>
    <n v="1258989"/>
    <n v="10041137"/>
    <s v="CYT SUNR S.BLC(P08) 750 6U RU"/>
    <m/>
    <x v="29"/>
    <x v="12"/>
    <x v="1"/>
    <n v="146"/>
    <x v="29"/>
  </r>
  <r>
    <n v="1259490"/>
    <n v="10050288"/>
    <s v="CYT SUNR MERL STLV(P08) 750 6U 2010 DK"/>
    <m/>
    <x v="29"/>
    <x v="11"/>
    <x v="1"/>
    <n v="1540"/>
    <x v="29"/>
  </r>
  <r>
    <n v="7080605"/>
    <n v="10048515"/>
    <s v="CS NEBLINA S.BLC(P08)STLV 750 6U VEU"/>
    <m/>
    <x v="29"/>
    <x v="12"/>
    <x v="1"/>
    <n v="1540"/>
    <x v="29"/>
  </r>
  <r>
    <n v="1259460"/>
    <n v="10050292"/>
    <s v="CYT SUNR MERL(P08) 750 6U 2010 VEU"/>
    <m/>
    <x v="29"/>
    <x v="11"/>
    <x v="1"/>
    <n v="97.999999990000006"/>
    <x v="29"/>
  </r>
  <r>
    <n v="7080495"/>
    <n v="10047601"/>
    <s v="CS EL ARBOL C.SAUV STLV 750 6U NL"/>
    <m/>
    <x v="29"/>
    <x v="11"/>
    <x v="1"/>
    <n v="8510.4444440000007"/>
    <x v="29"/>
  </r>
  <r>
    <n v="1259882"/>
    <n v="10047083"/>
    <s v="CYT CAMPO LARGO C.SAUV 750 6U CN"/>
    <m/>
    <x v="29"/>
    <x v="11"/>
    <x v="1"/>
    <n v="196"/>
    <x v="29"/>
  </r>
  <r>
    <n v="1259744"/>
    <n v="10044467"/>
    <s v="CYT FRONT C.SAUV(P06) 750 12U LATAM"/>
    <m/>
    <x v="29"/>
    <x v="11"/>
    <x v="1"/>
    <n v="270"/>
    <x v="29"/>
  </r>
  <r>
    <n v="1259783"/>
    <n v="10045687"/>
    <s v="CYT CYT RVDO C.SAUV (P07)750 12U MX"/>
    <m/>
    <x v="29"/>
    <x v="11"/>
    <x v="1"/>
    <n v="758"/>
    <x v="29"/>
  </r>
  <r>
    <n v="7080595"/>
    <n v="10052046"/>
    <s v="MPO V.MPO VTAL C.SAUV(P09)STLV750 6UVEU"/>
    <m/>
    <x v="29"/>
    <x v="11"/>
    <x v="1"/>
    <n v="285"/>
    <x v="29"/>
  </r>
  <r>
    <n v="7080575"/>
    <n v="10049832"/>
    <s v="MPO BLEND C.SAUV(P09)750 12U LATAM"/>
    <m/>
    <x v="29"/>
    <x v="11"/>
    <x v="1"/>
    <n v="840"/>
    <x v="29"/>
  </r>
  <r>
    <n v="1259750"/>
    <n v="10050128"/>
    <s v="CYT FRONT C.SAUV(P06) 1500 6U LATAM"/>
    <m/>
    <x v="29"/>
    <x v="11"/>
    <x v="1"/>
    <n v="576"/>
    <x v="29"/>
  </r>
  <r>
    <n v="1259006"/>
    <n v="10044467"/>
    <s v="CYT FRONT C.SAUV(P06) 750 12U LATAM"/>
    <m/>
    <x v="29"/>
    <x v="11"/>
    <x v="1"/>
    <n v="165"/>
    <x v="29"/>
  </r>
  <r>
    <n v="1258831"/>
    <n v="10049006"/>
    <s v="CYT CYT C.SAUV(P09) STLV 750 6U 2010 GB"/>
    <m/>
    <x v="29"/>
    <x v="11"/>
    <x v="1"/>
    <n v="69.999999990000006"/>
    <x v="29"/>
  </r>
  <r>
    <n v="1259022"/>
    <n v="10045687"/>
    <s v="CYT CYT RVDO C.SAUV (P07)750 12U MX"/>
    <m/>
    <x v="29"/>
    <x v="11"/>
    <x v="1"/>
    <n v="8063"/>
    <x v="29"/>
  </r>
  <r>
    <n v="7080492"/>
    <n v="10049890"/>
    <s v="MPO BLEND MOS/SEMI(P09)STLV750 12UVAS"/>
    <m/>
    <x v="29"/>
    <x v="11"/>
    <x v="1"/>
    <n v="308"/>
    <x v="29"/>
  </r>
  <r>
    <n v="7080738"/>
    <n v="10048489"/>
    <s v="CS PAYADA CHILEAN WHITE STLV 750 6U NL"/>
    <m/>
    <x v="29"/>
    <x v="12"/>
    <x v="1"/>
    <n v="700"/>
    <x v="29"/>
  </r>
  <r>
    <n v="1259013"/>
    <n v="10034297"/>
    <s v="CYT SENDERO S.BLC(P07) 750 6U CZ"/>
    <m/>
    <x v="29"/>
    <x v="12"/>
    <x v="1"/>
    <n v="47.555555560000002"/>
    <x v="29"/>
  </r>
  <r>
    <n v="1256200"/>
    <n v="10034466"/>
    <s v="CYT EXPORT SEL (P08) C.SAUV 750 12U CL"/>
    <m/>
    <x v="29"/>
    <x v="12"/>
    <x v="1"/>
    <n v="5528"/>
    <x v="29"/>
  </r>
  <r>
    <n v="1256192"/>
    <n v="10047755"/>
    <s v="CYT EXPORTACION SEL(P08)C.SAUV1500 6U CL"/>
    <m/>
    <x v="29"/>
    <x v="12"/>
    <x v="1"/>
    <n v="5528"/>
    <x v="29"/>
  </r>
  <r>
    <n v="7079194"/>
    <n v="10039750"/>
    <s v="CYT SE C.SAUV (CJA)700 12U CL"/>
    <m/>
    <x v="29"/>
    <x v="12"/>
    <x v="1"/>
    <n v="5527.2222220000003"/>
    <x v="29"/>
  </r>
  <r>
    <n v="7080608"/>
    <n v="10051109"/>
    <s v="CS LOS GANSOS MERL STLV 750 6U 2010 GB"/>
    <m/>
    <x v="29"/>
    <x v="12"/>
    <x v="1"/>
    <n v="30"/>
    <x v="29"/>
  </r>
  <r>
    <n v="7080548"/>
    <n v="10040434"/>
    <s v="CS CONO SUR MERL STLV(P07) 750 12U CA"/>
    <m/>
    <x v="29"/>
    <x v="12"/>
    <x v="1"/>
    <n v="420"/>
    <x v="29"/>
  </r>
  <r>
    <n v="7079211"/>
    <n v="10042956"/>
    <s v="CS CONO SUR MERL STL(P07)750 12U US"/>
    <m/>
    <x v="29"/>
    <x v="12"/>
    <x v="1"/>
    <n v="420"/>
    <x v="29"/>
  </r>
  <r>
    <n v="7080229"/>
    <n v="10040459"/>
    <s v="CS CONO SUR CARM (P07)STL 750 6U DE"/>
    <m/>
    <x v="29"/>
    <x v="12"/>
    <x v="1"/>
    <n v="105"/>
    <x v="29"/>
  </r>
  <r>
    <n v="1259722"/>
    <n v="10043818"/>
    <s v="CYT SELECCION CAB/MERL(ND) 750 6U MX"/>
    <m/>
    <x v="29"/>
    <x v="12"/>
    <x v="1"/>
    <n v="2940"/>
    <x v="29"/>
  </r>
  <r>
    <n v="1260361"/>
    <n v="10049264"/>
    <s v="CYT SUNR CARM(P08) 750 12U 2010 VEU"/>
    <m/>
    <x v="29"/>
    <x v="12"/>
    <x v="1"/>
    <n v="70"/>
    <x v="29"/>
  </r>
  <r>
    <n v="1257198"/>
    <n v="10047128"/>
    <s v="CYT SUNR CARM ST(P08)750 12U NORD SE"/>
    <m/>
    <x v="29"/>
    <x v="12"/>
    <x v="1"/>
    <n v="500"/>
    <x v="29"/>
  </r>
  <r>
    <n v="1260103"/>
    <n v="10028456"/>
    <s v="CYT FRONT S.BLC(P06) 1500 6U VAR"/>
    <m/>
    <x v="29"/>
    <x v="12"/>
    <x v="1"/>
    <n v="96.000000020000002"/>
    <x v="29"/>
  </r>
  <r>
    <n v="1256834"/>
    <n v="10049266"/>
    <s v="CYT SUNR CARM ST(V)(P08)75012U 2010 NORD"/>
    <m/>
    <x v="29"/>
    <x v="12"/>
    <x v="1"/>
    <n v="331"/>
    <x v="29"/>
  </r>
  <r>
    <n v="7080298"/>
    <n v="10047637"/>
    <s v="MPO SONATA S.BLC 750 12U LATAM"/>
    <m/>
    <x v="29"/>
    <x v="12"/>
    <x v="1"/>
    <n v="97.999999990000006"/>
    <x v="29"/>
  </r>
  <r>
    <n v="7080623"/>
    <n v="10048001"/>
    <s v="CS I.NEGRA RVA MERL(P09)STLV 7506U2010GB"/>
    <m/>
    <x v="29"/>
    <x v="12"/>
    <x v="1"/>
    <n v="5556"/>
    <x v="29"/>
  </r>
  <r>
    <n v="1258859"/>
    <n v="10040622"/>
    <s v="CYT FRONT CHARD STL(P06)1500 6U(C/ESP)CA"/>
    <m/>
    <x v="29"/>
    <x v="12"/>
    <x v="1"/>
    <n v="240"/>
    <x v="29"/>
  </r>
  <r>
    <n v="7080706"/>
    <n v="10048412"/>
    <s v="MPO TRAVESIA CHARD 750 12U 2010 JP"/>
    <m/>
    <x v="29"/>
    <x v="12"/>
    <x v="1"/>
    <n v="169"/>
    <x v="29"/>
  </r>
  <r>
    <n v="1258516"/>
    <n v="10041077"/>
    <s v="CYT FRONT CHARD STLV(P06) 1500 6U CA"/>
    <m/>
    <x v="29"/>
    <x v="12"/>
    <x v="1"/>
    <n v="160"/>
    <x v="29"/>
  </r>
  <r>
    <n v="7080533"/>
    <n v="10045377"/>
    <s v="MPO V.MPO VTAL CHARD(P09) 750 12U LATAM"/>
    <m/>
    <x v="29"/>
    <x v="12"/>
    <x v="1"/>
    <n v="825"/>
    <x v="29"/>
  </r>
  <r>
    <n v="7079819"/>
    <n v="10034729"/>
    <s v="MPO TERRA SUR CHARD STLV 750 6U VEU"/>
    <m/>
    <x v="29"/>
    <x v="12"/>
    <x v="1"/>
    <n v="210"/>
    <x v="29"/>
  </r>
  <r>
    <n v="7080517"/>
    <n v="10052060"/>
    <s v="MPO BLEND S.BLC/CHARD(P09)STLV 7506U VEU"/>
    <m/>
    <x v="29"/>
    <x v="12"/>
    <x v="1"/>
    <n v="427.55555559999999"/>
    <x v="29"/>
  </r>
  <r>
    <n v="1259782"/>
    <n v="10034559"/>
    <s v="CYT SEND S.BLC/CHARD(RVDO)750 12U MX"/>
    <m/>
    <x v="29"/>
    <x v="12"/>
    <x v="1"/>
    <n v="294"/>
    <x v="29"/>
  </r>
  <r>
    <n v="7080487"/>
    <n v="10049851"/>
    <s v="MPO BLEND S.BLC/CHARD(P09)STLV750 12UVAS"/>
    <m/>
    <x v="29"/>
    <x v="12"/>
    <x v="1"/>
    <n v="196"/>
    <x v="29"/>
  </r>
  <r>
    <n v="7080539"/>
    <n v="10049846"/>
    <s v="MPO BLEND S.BLC/CHARD(P09)750 12U VAS"/>
    <m/>
    <x v="29"/>
    <x v="12"/>
    <x v="1"/>
    <n v="671"/>
    <x v="29"/>
  </r>
  <r>
    <n v="7080602"/>
    <n v="10048009"/>
    <s v="CS NANDU S.BLANC STLV 750 6U GB"/>
    <m/>
    <x v="29"/>
    <x v="12"/>
    <x v="1"/>
    <n v="420"/>
    <x v="29"/>
  </r>
  <r>
    <n v="1259382"/>
    <n v="10045114"/>
    <s v="CYT CASILL S.BLC ECO 750 12U 2010 VEU"/>
    <m/>
    <x v="29"/>
    <x v="5"/>
    <x v="1"/>
    <n v="1080"/>
    <x v="29"/>
  </r>
  <r>
    <n v="1260058"/>
    <n v="10051132"/>
    <s v="CYT SUNR CARM STLV(P08) 750 6U 2010 DK"/>
    <m/>
    <x v="29"/>
    <x v="12"/>
    <x v="1"/>
    <n v="1476.444444"/>
    <x v="29"/>
  </r>
  <r>
    <n v="7080098"/>
    <n v="10038719"/>
    <s v="CS RESERVA P.NOIR ST(P08)75012U2009SAQCA"/>
    <m/>
    <x v="29"/>
    <x v="3"/>
    <x v="1"/>
    <n v="350"/>
    <x v="29"/>
  </r>
  <r>
    <n v="1259491"/>
    <n v="10039257"/>
    <s v="CYT CASILL CHARD STLV 375 12U DK/NL"/>
    <m/>
    <x v="29"/>
    <x v="3"/>
    <x v="1"/>
    <n v="134.44444440000001"/>
    <x v="29"/>
  </r>
  <r>
    <n v="1260224"/>
    <n v="10051760"/>
    <s v="CYT CASILL CHARD STLV ECO750 12U 2009 JP"/>
    <m/>
    <x v="29"/>
    <x v="3"/>
    <x v="1"/>
    <n v="30.999999989999999"/>
    <x v="29"/>
  </r>
  <r>
    <n v="1256535"/>
    <n v="10039257"/>
    <s v="CYT CASILL CHARD STLV 375 12U DK/NL"/>
    <m/>
    <x v="29"/>
    <x v="3"/>
    <x v="1"/>
    <n v="102"/>
    <x v="29"/>
  </r>
  <r>
    <n v="1259001"/>
    <n v="10050568"/>
    <s v="CYT MARQUES CHARD 750 6U 2009 (CHA)BE"/>
    <m/>
    <x v="29"/>
    <x v="3"/>
    <x v="1"/>
    <n v="49.999999989999999"/>
    <x v="29"/>
  </r>
  <r>
    <n v="1258701"/>
    <n v="10050834"/>
    <s v="CYT TRIO RVA MERL(P10)750 6U 2010 ZA"/>
    <m/>
    <x v="29"/>
    <x v="3"/>
    <x v="1"/>
    <n v="224"/>
    <x v="29"/>
  </r>
  <r>
    <n v="1257646"/>
    <n v="10048597"/>
    <s v="CYT TRIO RVA CHARD(P10)750 6U 2009 RU"/>
    <m/>
    <x v="29"/>
    <x v="3"/>
    <x v="1"/>
    <n v="112.44444439999999"/>
    <x v="29"/>
  </r>
  <r>
    <n v="1258668"/>
    <n v="10051184"/>
    <s v="CYT TRIO RVA CHARD (P10) 750 6U 2009 ZA"/>
    <m/>
    <x v="29"/>
    <x v="3"/>
    <x v="1"/>
    <n v="103"/>
    <x v="29"/>
  </r>
  <r>
    <n v="1259005"/>
    <n v="10044609"/>
    <s v="CYT FRONT LATE HARVEST 750 12U VAR"/>
    <m/>
    <x v="29"/>
    <x v="3"/>
    <x v="1"/>
    <n v="83.999999990000006"/>
    <x v="29"/>
  </r>
  <r>
    <n v="1258619"/>
    <n v="10044720"/>
    <s v="CYT FRONT C.SAUV BLUSH(P06)750 12U ZA"/>
    <m/>
    <x v="29"/>
    <x v="3"/>
    <x v="1"/>
    <n v="42.000000010000001"/>
    <x v="29"/>
  </r>
  <r>
    <n v="1258509"/>
    <n v="10049754"/>
    <s v="CYT CASILL P.NOIR STLV 750 12U 2009 CN"/>
    <m/>
    <x v="29"/>
    <x v="3"/>
    <x v="1"/>
    <n v="231"/>
    <x v="29"/>
  </r>
  <r>
    <n v="1258618"/>
    <n v="10037351"/>
    <s v="CYT CASILL GEW STLV 750 6U 2009 ZA"/>
    <m/>
    <x v="29"/>
    <x v="3"/>
    <x v="1"/>
    <n v="140"/>
    <x v="29"/>
  </r>
  <r>
    <n v="7080039"/>
    <n v="10045417"/>
    <s v="MPO V.MPO VTAL C.SAUV(P09)STLV750 12U NO"/>
    <m/>
    <x v="29"/>
    <x v="1"/>
    <x v="1"/>
    <n v="593"/>
    <x v="29"/>
  </r>
  <r>
    <n v="7079518"/>
    <n v="10042768"/>
    <s v="CS RESERVA RIESL STLV(P08)750 12U 2010JP"/>
    <m/>
    <x v="29"/>
    <x v="3"/>
    <x v="1"/>
    <n v="50"/>
    <x v="29"/>
  </r>
  <r>
    <n v="7080676"/>
    <n v="10049778"/>
    <s v="CS C.SUR TOC S.BLC (P08) STL 750 6U CZ"/>
    <m/>
    <x v="29"/>
    <x v="3"/>
    <x v="1"/>
    <n v="5.0000000010000001"/>
    <x v="29"/>
  </r>
  <r>
    <n v="7080099"/>
    <n v="10050105"/>
    <s v="CS RESERVA MERL(P08) 750 12U 2009(SAQ)CA"/>
    <m/>
    <x v="29"/>
    <x v="3"/>
    <x v="1"/>
    <n v="140"/>
    <x v="29"/>
  </r>
  <r>
    <n v="7080350"/>
    <n v="21000121"/>
    <s v="4140 P.NOIR ORGANICO 750 6U ST 2010 VEU"/>
    <m/>
    <x v="29"/>
    <x v="3"/>
    <x v="1"/>
    <n v="216"/>
    <x v="29"/>
  </r>
  <r>
    <n v="7080589"/>
    <n v="21000166"/>
    <s v="1208 MPO G.DEVOCIÓN 750 6U ST 2010 VAS"/>
    <m/>
    <x v="29"/>
    <x v="3"/>
    <x v="1"/>
    <n v="33"/>
    <x v="29"/>
  </r>
  <r>
    <n v="7080486"/>
    <n v="10044200"/>
    <s v="MPO V.MPO C.SAUV/MER(P05)STLV1500 6U VEU"/>
    <m/>
    <x v="29"/>
    <x v="1"/>
    <x v="1"/>
    <n v="96.000000009999994"/>
    <x v="29"/>
  </r>
  <r>
    <n v="1260251"/>
    <n v="10049367"/>
    <s v="CYT VICUÑA C.SAUV/ME(ST)750 12U 2010GB"/>
    <m/>
    <x v="29"/>
    <x v="1"/>
    <x v="1"/>
    <n v="210"/>
    <x v="29"/>
  </r>
  <r>
    <n v="1259984"/>
    <n v="10051313"/>
    <s v="CYT SENDERO C.SAU/MER ECO(RDO)750 12U MX"/>
    <m/>
    <x v="29"/>
    <x v="1"/>
    <x v="1"/>
    <n v="588"/>
    <x v="29"/>
  </r>
  <r>
    <n v="1258298"/>
    <n v="10025773"/>
    <s v="CYT FRONT C.C CAB/MER(P07) 4P 1500 6U US"/>
    <m/>
    <x v="29"/>
    <x v="1"/>
    <x v="1"/>
    <n v="10368"/>
    <x v="29"/>
  </r>
  <r>
    <n v="7080680"/>
    <n v="10051732"/>
    <s v="MPO V.MPO RVA C.SAUV(P05)750 12U 2010 JP"/>
    <m/>
    <x v="29"/>
    <x v="1"/>
    <x v="1"/>
    <n v="392"/>
    <x v="29"/>
  </r>
  <r>
    <n v="7080569"/>
    <n v="10019725"/>
    <s v="MPO V.MPO RVA CAB.SAUV(P05) 750 12ULATAM"/>
    <m/>
    <x v="29"/>
    <x v="1"/>
    <x v="1"/>
    <n v="40.000000010000001"/>
    <x v="29"/>
  </r>
  <r>
    <n v="1260106"/>
    <n v="10026920"/>
    <s v="CA RESERVA C.SAUV 750 12U VEU"/>
    <m/>
    <x v="29"/>
    <x v="1"/>
    <x v="1"/>
    <n v="42.000000010000001"/>
    <x v="29"/>
  </r>
  <r>
    <n v="1259249"/>
    <n v="10050027"/>
    <s v="CYT FRONT SHIRAZ(P06)STLV 750 6U 2010VEU"/>
    <m/>
    <x v="29"/>
    <x v="5"/>
    <x v="1"/>
    <n v="98"/>
    <x v="29"/>
  </r>
  <r>
    <n v="1259003"/>
    <n v="10037347"/>
    <s v="CYT CASILL GEW STLV 750 12U 2009 LATAM"/>
    <m/>
    <x v="29"/>
    <x v="3"/>
    <x v="1"/>
    <n v="42"/>
    <x v="29"/>
  </r>
  <r>
    <n v="1258461"/>
    <n v="10050872"/>
    <s v="CYT TRIO RVA MERL(P10)750 6U 2010 RU"/>
    <m/>
    <x v="29"/>
    <x v="3"/>
    <x v="1"/>
    <n v="225"/>
    <x v="29"/>
  </r>
  <r>
    <n v="1258103"/>
    <n v="10044916"/>
    <s v="CYT CASILL C.SAUV ECO 750 12U LCBO CA"/>
    <m/>
    <x v="29"/>
    <x v="3"/>
    <x v="1"/>
    <n v="132"/>
    <x v="29"/>
  </r>
  <r>
    <n v="1259519"/>
    <n v="10051733"/>
    <s v="CYT CASILL C.SAUV 375 12U 2010 DK/NL"/>
    <m/>
    <x v="29"/>
    <x v="3"/>
    <x v="1"/>
    <n v="114"/>
    <x v="29"/>
  </r>
  <r>
    <n v="1258085"/>
    <n v="10020600"/>
    <s v="CYT CASILL C.SAUV(ND) 375 24U LATAM"/>
    <m/>
    <x v="29"/>
    <x v="3"/>
    <x v="1"/>
    <n v="36.000000010000001"/>
    <x v="29"/>
  </r>
  <r>
    <n v="1258676"/>
    <n v="10051731"/>
    <s v="CYT CASILL C.SAUV 375 24U 2010 VIN"/>
    <m/>
    <x v="29"/>
    <x v="3"/>
    <x v="1"/>
    <n v="252"/>
    <x v="29"/>
  </r>
  <r>
    <n v="1260371"/>
    <n v="21000087"/>
    <s v="2115 CASILL C.SAUV ECO 6U CH 2010 PL"/>
    <m/>
    <x v="29"/>
    <x v="3"/>
    <x v="1"/>
    <n v="1472.444444"/>
    <x v="29"/>
  </r>
  <r>
    <n v="7080248"/>
    <n v="10046245"/>
    <s v="CS C.SUR TOC SYR/C.SA(P08)ST750 12U NORD"/>
    <m/>
    <x v="29"/>
    <x v="3"/>
    <x v="1"/>
    <n v="850"/>
    <x v="29"/>
  </r>
  <r>
    <n v="1259326"/>
    <n v="10028551"/>
    <s v="CYT FRONT MERLOT(P06) 375 24U TR"/>
    <m/>
    <x v="29"/>
    <x v="3"/>
    <x v="1"/>
    <n v="98"/>
    <x v="29"/>
  </r>
  <r>
    <n v="7079945"/>
    <n v="10046232"/>
    <s v="CS C.SUR TOC MERL(P08) STL 750 12U VEU"/>
    <m/>
    <x v="29"/>
    <x v="3"/>
    <x v="1"/>
    <n v="196"/>
    <x v="29"/>
  </r>
  <r>
    <n v="7080075"/>
    <n v="10041592"/>
    <s v="CS CONO SUR C.SAUV ST(P07)750 6U NORD"/>
    <m/>
    <x v="29"/>
    <x v="3"/>
    <x v="1"/>
    <n v="260"/>
    <x v="29"/>
  </r>
  <r>
    <n v="7079696"/>
    <n v="10042433"/>
    <s v="CS CONO SUR C.SAUV (P07)750 12U LATAM"/>
    <m/>
    <x v="29"/>
    <x v="3"/>
    <x v="1"/>
    <n v="140"/>
    <x v="29"/>
  </r>
  <r>
    <n v="7079766"/>
    <n v="10052107"/>
    <s v="MPO G.DEV CARM/SYR 750 6U 2008 FR"/>
    <m/>
    <x v="29"/>
    <x v="3"/>
    <x v="1"/>
    <n v="35"/>
    <x v="29"/>
  </r>
  <r>
    <n v="7080356"/>
    <n v="10046226"/>
    <s v="CS C.SUR TOC CHARD(P08)ST 750 12U VEU"/>
    <m/>
    <x v="29"/>
    <x v="3"/>
    <x v="1"/>
    <n v="250"/>
    <x v="29"/>
  </r>
  <r>
    <n v="1257807"/>
    <n v="10044589"/>
    <s v="CYT FRONT C.SAUV BLUSH(P06)750 12U CO"/>
    <m/>
    <x v="29"/>
    <x v="3"/>
    <x v="1"/>
    <n v="168"/>
    <x v="29"/>
  </r>
  <r>
    <n v="7079345"/>
    <n v="10049778"/>
    <s v="CS C.SUR TOC S.BLC (P08) STL 750 6U CZ"/>
    <m/>
    <x v="29"/>
    <x v="3"/>
    <x v="1"/>
    <n v="33.999999989999999"/>
    <x v="29"/>
  </r>
  <r>
    <n v="1258667"/>
    <n v="10050848"/>
    <s v="CYT TRIO RVA MERL(P10)750 12U 2010 CA"/>
    <m/>
    <x v="29"/>
    <x v="3"/>
    <x v="1"/>
    <n v="70"/>
    <x v="29"/>
  </r>
  <r>
    <n v="1257909"/>
    <n v="10038401"/>
    <s v="CYT CASILL P.NOIR 750 12U 2009 VEU"/>
    <m/>
    <x v="29"/>
    <x v="3"/>
    <x v="1"/>
    <n v="240"/>
    <x v="29"/>
  </r>
  <r>
    <n v="1259388"/>
    <n v="10049983"/>
    <s v="CYT CAS RVA PR C.SAUV ECO 750 6U 2009 TR"/>
    <m/>
    <x v="29"/>
    <x v="3"/>
    <x v="1"/>
    <n v="95"/>
    <x v="29"/>
  </r>
  <r>
    <n v="1258790"/>
    <n v="10048679"/>
    <s v="CYT TRIO RVA C.SAU(P10)(90P)7506U2008VEU"/>
    <m/>
    <x v="29"/>
    <x v="3"/>
    <x v="1"/>
    <n v="70"/>
    <x v="29"/>
  </r>
  <r>
    <n v="1259322"/>
    <n v="10044608"/>
    <s v="CYT FRONT LATE HARVEST 750 12U VEU"/>
    <m/>
    <x v="29"/>
    <x v="3"/>
    <x v="1"/>
    <n v="70"/>
    <x v="29"/>
  </r>
  <r>
    <n v="7080357"/>
    <n v="10046232"/>
    <s v="CS C.SUR TOC MERL(P08) STL 750 12U VEU"/>
    <m/>
    <x v="29"/>
    <x v="3"/>
    <x v="1"/>
    <n v="169"/>
    <x v="29"/>
  </r>
  <r>
    <n v="1259786"/>
    <n v="10051568"/>
    <s v="CYT SUNRISE MERL STLV (P08)750 12U2010JP"/>
    <m/>
    <x v="29"/>
    <x v="3"/>
    <x v="1"/>
    <n v="813"/>
    <x v="29"/>
  </r>
  <r>
    <n v="1260724"/>
    <n v="10051106"/>
    <s v="CYT SUNR MERL(P08) 750 6U ZA"/>
    <m/>
    <x v="29"/>
    <x v="3"/>
    <x v="1"/>
    <n v="18.444444449999999"/>
    <x v="29"/>
  </r>
  <r>
    <n v="1256113"/>
    <n v="10050625"/>
    <s v="CYT SUNR C.SAUV(P08)STLV750 12U 2010NORD"/>
    <m/>
    <x v="29"/>
    <x v="3"/>
    <x v="1"/>
    <n v="5757"/>
    <x v="29"/>
  </r>
  <r>
    <n v="7079838"/>
    <n v="10046196"/>
    <s v="CS C.SUR TOC S.BL/SEM(P08)ST 750 6U NORD"/>
    <m/>
    <x v="29"/>
    <x v="3"/>
    <x v="1"/>
    <n v="490"/>
    <x v="29"/>
  </r>
  <r>
    <n v="7080132"/>
    <n v="10046230"/>
    <s v="CS C.SUR TOC S.BLC(P08)STL 750 12U VAS"/>
    <m/>
    <x v="29"/>
    <x v="3"/>
    <x v="1"/>
    <n v="770"/>
    <x v="29"/>
  </r>
  <r>
    <n v="7080681"/>
    <n v="10051867"/>
    <s v="MPO V.MPO VTAL CARM(P09)STLV75012U2010JP"/>
    <m/>
    <x v="29"/>
    <x v="1"/>
    <x v="1"/>
    <n v="386"/>
    <x v="29"/>
  </r>
  <r>
    <n v="1257904"/>
    <n v="10048995"/>
    <s v="CYT FRONT C.SAUV ST(P06)750 12U 2010 VEU"/>
    <m/>
    <x v="29"/>
    <x v="3"/>
    <x v="1"/>
    <n v="200"/>
    <x v="29"/>
  </r>
  <r>
    <n v="1258164"/>
    <n v="10044858"/>
    <s v="CYT CASILL C.SAUV (STICKER) 750 6U RU"/>
    <m/>
    <x v="29"/>
    <x v="2"/>
    <x v="1"/>
    <n v="111"/>
    <x v="29"/>
  </r>
  <r>
    <n v="1259082"/>
    <n v="10050028"/>
    <s v="CYT FRONT SHIRAZ(P06) 750 6U 2010 VEU"/>
    <m/>
    <x v="29"/>
    <x v="2"/>
    <x v="1"/>
    <n v="294"/>
    <x v="29"/>
  </r>
  <r>
    <n v="1259584"/>
    <n v="10049289"/>
    <s v="CYT FRONT CARM(P06) 750 6U 2010 VEU"/>
    <m/>
    <x v="29"/>
    <x v="2"/>
    <x v="1"/>
    <n v="307"/>
    <x v="29"/>
  </r>
  <r>
    <n v="1259453"/>
    <n v="10044455"/>
    <s v="CYT FRONT CARM(P06) 750 12U VAR"/>
    <m/>
    <x v="29"/>
    <x v="2"/>
    <x v="1"/>
    <n v="252"/>
    <x v="29"/>
  </r>
  <r>
    <n v="1260398"/>
    <n v="10044507"/>
    <s v="CYT FRONT C.SAUV(P06) 750 6U PL"/>
    <m/>
    <x v="29"/>
    <x v="2"/>
    <x v="1"/>
    <n v="1837.555556"/>
    <x v="29"/>
  </r>
  <r>
    <n v="1257999"/>
    <n v="10044506"/>
    <s v="CYT FRONT C.SAUV(P06) 750 6U RU"/>
    <m/>
    <x v="29"/>
    <x v="2"/>
    <x v="1"/>
    <n v="3600"/>
    <x v="29"/>
  </r>
  <r>
    <n v="1259404"/>
    <n v="10048998"/>
    <s v="CYT FRONT C.SAUV(P06) 750 6U 2010 VEU"/>
    <m/>
    <x v="29"/>
    <x v="2"/>
    <x v="1"/>
    <n v="220.44444440000001"/>
    <x v="29"/>
  </r>
  <r>
    <n v="1260296"/>
    <n v="10048976"/>
    <s v="CYT FRONT C.SAUV(P06) 750 12U 2010 VEU"/>
    <m/>
    <x v="29"/>
    <x v="2"/>
    <x v="1"/>
    <n v="200"/>
    <x v="29"/>
  </r>
  <r>
    <n v="1260111"/>
    <n v="10044466"/>
    <s v="CYT FRONT C.SAUV(P06) 750 12U VAS"/>
    <m/>
    <x v="29"/>
    <x v="2"/>
    <x v="1"/>
    <n v="209"/>
    <x v="29"/>
  </r>
  <r>
    <n v="1257679"/>
    <n v="10044506"/>
    <s v="CYT FRONT C.SAUV(P06) 750 6U RU"/>
    <m/>
    <x v="29"/>
    <x v="2"/>
    <x v="1"/>
    <n v="2400"/>
    <x v="29"/>
  </r>
  <r>
    <n v="1258903"/>
    <n v="10044466"/>
    <s v="CYT FRONT C.SAUV(P06) 750 12U VAS"/>
    <m/>
    <x v="29"/>
    <x v="2"/>
    <x v="1"/>
    <n v="83.999999990000006"/>
    <x v="29"/>
  </r>
  <r>
    <n v="1258506"/>
    <n v="10044461"/>
    <s v="CYT FRONT C.SAUV(P06) 750 12U VAR"/>
    <m/>
    <x v="29"/>
    <x v="2"/>
    <x v="1"/>
    <n v="210"/>
    <x v="29"/>
  </r>
  <r>
    <n v="1259957"/>
    <n v="10026765"/>
    <s v="CA RESERVA C.SAUV 750 6U VEU"/>
    <m/>
    <x v="29"/>
    <x v="1"/>
    <x v="1"/>
    <n v="209"/>
    <x v="29"/>
  </r>
  <r>
    <n v="1258995"/>
    <n v="10047938"/>
    <s v="CYT FRONT C.SA(P06)(BI)SHIRT 750 6U AFRI"/>
    <m/>
    <x v="29"/>
    <x v="2"/>
    <x v="1"/>
    <n v="55.999999989999999"/>
    <x v="29"/>
  </r>
  <r>
    <n v="1259486"/>
    <n v="10038408"/>
    <s v="CYT CASILL P.NOIR 750 6U 2009 PL"/>
    <m/>
    <x v="29"/>
    <x v="2"/>
    <x v="1"/>
    <n v="240"/>
    <x v="29"/>
  </r>
  <r>
    <n v="1259844"/>
    <n v="10051915"/>
    <s v="CYT CASILL C.SAUV ECO 750 6U 2010(M&amp;S)DE"/>
    <m/>
    <x v="29"/>
    <x v="2"/>
    <x v="1"/>
    <n v="1363"/>
    <x v="29"/>
  </r>
  <r>
    <n v="1259338"/>
    <n v="10044945"/>
    <s v="CYT CASILL C.SAUV ECO 750 6U 2010 VEU"/>
    <m/>
    <x v="29"/>
    <x v="2"/>
    <x v="1"/>
    <n v="542.44444439999995"/>
    <x v="29"/>
  </r>
  <r>
    <n v="1260095"/>
    <n v="21000344"/>
    <s v="2115 CASILL C.SAUV 750 12U CH 2010 LATAM"/>
    <m/>
    <x v="29"/>
    <x v="2"/>
    <x v="1"/>
    <n v="445"/>
    <x v="29"/>
  </r>
  <r>
    <n v="1259697"/>
    <n v="10051745"/>
    <s v="CYT CASILL C.SAUV ECO 750 6U 2010 GB"/>
    <m/>
    <x v="29"/>
    <x v="2"/>
    <x v="1"/>
    <n v="6160"/>
    <x v="29"/>
  </r>
  <r>
    <n v="7080457"/>
    <n v="10050250"/>
    <s v="CS I.NEGRA DUAL C.SAU/MER(P09) 750 12UPL"/>
    <m/>
    <x v="29"/>
    <x v="2"/>
    <x v="1"/>
    <n v="88.000000009999994"/>
    <x v="29"/>
  </r>
  <r>
    <n v="7080094"/>
    <n v="10050250"/>
    <s v="CS I.NEGRA DUAL C.SAU/MER(P09) 750 12UPL"/>
    <m/>
    <x v="29"/>
    <x v="2"/>
    <x v="1"/>
    <n v="1460"/>
    <x v="29"/>
  </r>
  <r>
    <n v="1259587"/>
    <n v="10044570"/>
    <s v="CYT FRONT CAB/MER STLV(P06)750 12U(V)CA"/>
    <m/>
    <x v="29"/>
    <x v="2"/>
    <x v="1"/>
    <n v="210"/>
    <x v="29"/>
  </r>
  <r>
    <n v="1259731"/>
    <n v="10044572"/>
    <s v="CYT FRONT MERL STLV(P06)750 12U (V)CA"/>
    <m/>
    <x v="29"/>
    <x v="2"/>
    <x v="1"/>
    <n v="112"/>
    <x v="29"/>
  </r>
  <r>
    <n v="1258837"/>
    <n v="10044503"/>
    <s v="CYT FRONT MERL(P06) 750 6U RU"/>
    <m/>
    <x v="29"/>
    <x v="2"/>
    <x v="1"/>
    <n v="45"/>
    <x v="29"/>
  </r>
  <r>
    <n v="1257998"/>
    <n v="10044503"/>
    <s v="CYT FRONT MERL(P06) 750 6U RU"/>
    <m/>
    <x v="29"/>
    <x v="2"/>
    <x v="1"/>
    <n v="2034"/>
    <x v="29"/>
  </r>
  <r>
    <n v="7079976"/>
    <n v="10048001"/>
    <s v="CS I.NEGRA RVA MERL(P09)STLV 7506U2010GB"/>
    <m/>
    <x v="29"/>
    <x v="0"/>
    <x v="1"/>
    <n v="10870.444439999999"/>
    <x v="29"/>
  </r>
  <r>
    <n v="1259848"/>
    <n v="10044464"/>
    <s v="CYT FRONT C.SAUV(P06) 750 12U IL"/>
    <m/>
    <x v="29"/>
    <x v="2"/>
    <x v="1"/>
    <n v="175"/>
    <x v="29"/>
  </r>
  <r>
    <n v="1259955"/>
    <n v="10026726"/>
    <s v="CA RESERVA CARM 750 6U VEU"/>
    <m/>
    <x v="29"/>
    <x v="1"/>
    <x v="1"/>
    <n v="70.000000009999994"/>
    <x v="29"/>
  </r>
  <r>
    <n v="1254545"/>
    <n v="10034849"/>
    <s v="CYT FRONT CARM(P07)1500 6U US"/>
    <m/>
    <x v="29"/>
    <x v="1"/>
    <x v="1"/>
    <n v="3040"/>
    <x v="29"/>
  </r>
  <r>
    <n v="7080713"/>
    <n v="10049017"/>
    <s v="MPO TRAVESIA C.SAUV 750 12U 2010 JP"/>
    <m/>
    <x v="29"/>
    <x v="1"/>
    <x v="1"/>
    <n v="280"/>
    <x v="29"/>
  </r>
  <r>
    <n v="7080573"/>
    <n v="10045931"/>
    <s v="CS REY L.ANDES RVA C.SAUV(P08)750 6U VEU"/>
    <m/>
    <x v="29"/>
    <x v="1"/>
    <x v="1"/>
    <n v="196"/>
    <x v="29"/>
  </r>
  <r>
    <n v="1260117"/>
    <n v="10050127"/>
    <s v="CYT FRONT C.SAUV(P06) 1500 6U VEU"/>
    <m/>
    <x v="29"/>
    <x v="1"/>
    <x v="1"/>
    <n v="145"/>
    <x v="29"/>
  </r>
  <r>
    <n v="7080500"/>
    <n v="10051523"/>
    <s v="MPO V.MPO VTAL CHARDST(P09)STIC75012UVEU"/>
    <m/>
    <x v="29"/>
    <x v="1"/>
    <x v="1"/>
    <n v="3089"/>
    <x v="29"/>
  </r>
  <r>
    <n v="7080321"/>
    <n v="10044902"/>
    <s v="CS CONO SUR S.BLC STLV(P07)750 12U JP"/>
    <m/>
    <x v="29"/>
    <x v="1"/>
    <x v="1"/>
    <n v="839"/>
    <x v="29"/>
  </r>
  <r>
    <n v="1257970"/>
    <n v="10044738"/>
    <s v="CYT FRONT C. CASE P.GRIGIO 4P 1500 6U US"/>
    <m/>
    <x v="29"/>
    <x v="1"/>
    <x v="1"/>
    <n v="1356"/>
    <x v="29"/>
  </r>
  <r>
    <n v="7080459"/>
    <n v="10050674"/>
    <s v="MPO GRAN VINO BCO(P09) 750 12U LATAM"/>
    <m/>
    <x v="29"/>
    <x v="1"/>
    <x v="1"/>
    <n v="112"/>
    <x v="29"/>
  </r>
  <r>
    <n v="7080440"/>
    <n v="10019907"/>
    <s v="MPO GRAN VINO BCO(P05) 1500 6U LATAM"/>
    <m/>
    <x v="29"/>
    <x v="1"/>
    <x v="1"/>
    <n v="47.999999989999999"/>
    <x v="29"/>
  </r>
  <r>
    <n v="1257938"/>
    <n v="10045704"/>
    <s v="CYT CYT RVDO MOSC/SEM 750 12U PE"/>
    <m/>
    <x v="29"/>
    <x v="1"/>
    <x v="1"/>
    <n v="98.000000009999994"/>
    <x v="29"/>
  </r>
  <r>
    <n v="7080249"/>
    <n v="10048538"/>
    <s v="CS TOQUI ANDINO RVA MOSC/SEM 750 12U JP"/>
    <m/>
    <x v="29"/>
    <x v="1"/>
    <x v="1"/>
    <n v="196"/>
    <x v="29"/>
  </r>
  <r>
    <n v="1259462"/>
    <n v="10044515"/>
    <s v="CYT FRONT SHIRAZ (P06) 750 12U VAR"/>
    <m/>
    <x v="29"/>
    <x v="2"/>
    <x v="1"/>
    <n v="168"/>
    <x v="29"/>
  </r>
  <r>
    <n v="7080160"/>
    <n v="10035961"/>
    <s v="CS RESERVA VIOG STLV(P08) 750 6U 2009VEU"/>
    <m/>
    <x v="29"/>
    <x v="1"/>
    <x v="1"/>
    <n v="154"/>
    <x v="29"/>
  </r>
  <r>
    <n v="1260099"/>
    <n v="10047993"/>
    <s v="CYT CYT MERL(P09)STLV 750 12U 2010GB"/>
    <m/>
    <x v="29"/>
    <x v="2"/>
    <x v="1"/>
    <n v="560"/>
    <x v="29"/>
  </r>
  <r>
    <n v="7080450"/>
    <n v="10052048"/>
    <s v="MPO V.MPO VTAL C.SAUV(P09) 750 6U FR"/>
    <m/>
    <x v="29"/>
    <x v="1"/>
    <x v="1"/>
    <n v="70.000000009999994"/>
    <x v="29"/>
  </r>
  <r>
    <n v="1259384"/>
    <n v="10048995"/>
    <s v="CYT FRONT C.SAUV ST(P06)750 12U 2010 VEU"/>
    <m/>
    <x v="29"/>
    <x v="1"/>
    <x v="1"/>
    <n v="150"/>
    <x v="29"/>
  </r>
  <r>
    <n v="1254542"/>
    <n v="10033275"/>
    <s v="CYT FRONT CC CA/ME(P07 MANT)4P1500 6U US"/>
    <m/>
    <x v="29"/>
    <x v="1"/>
    <x v="1"/>
    <n v="8192"/>
    <x v="29"/>
  </r>
  <r>
    <n v="7080703"/>
    <n v="10035764"/>
    <s v="MPO V.MPO RVA CHARD(P05) 750 12U 2009 JP"/>
    <m/>
    <x v="29"/>
    <x v="1"/>
    <x v="1"/>
    <n v="132"/>
    <x v="29"/>
  </r>
  <r>
    <n v="7080566"/>
    <n v="10019879"/>
    <s v="MPO V.MPO RVA CHARD(P05) 750 12U LATAM"/>
    <m/>
    <x v="29"/>
    <x v="1"/>
    <x v="1"/>
    <n v="54.999999989999999"/>
    <x v="29"/>
  </r>
  <r>
    <n v="1258934"/>
    <n v="10026713"/>
    <s v="CA RESERVA CHARD 750 6U VEU"/>
    <m/>
    <x v="29"/>
    <x v="1"/>
    <x v="1"/>
    <n v="50"/>
    <x v="29"/>
  </r>
  <r>
    <n v="1257764"/>
    <n v="10051745"/>
    <s v="CYT CASILL C.SAUV ECO 750 6U 2010 GB"/>
    <m/>
    <x v="29"/>
    <x v="2"/>
    <x v="1"/>
    <n v="5630.4444439999997"/>
    <x v="29"/>
  </r>
  <r>
    <n v="1259841"/>
    <n v="10051172"/>
    <s v="CYT CASILL CARM ECO 750 6U M&amp;S DE"/>
    <m/>
    <x v="29"/>
    <x v="2"/>
    <x v="1"/>
    <n v="878.44444439999995"/>
    <x v="29"/>
  </r>
  <r>
    <n v="1259703"/>
    <n v="10051158"/>
    <s v="CYT CASILL CARM ECO 750 12U IL"/>
    <m/>
    <x v="29"/>
    <x v="2"/>
    <x v="1"/>
    <n v="70"/>
    <x v="29"/>
  </r>
  <r>
    <n v="1260047"/>
    <n v="21000102"/>
    <s v="2182 CASILL CARM ECO 750 6U CH 2010 NL"/>
    <m/>
    <x v="29"/>
    <x v="2"/>
    <x v="1"/>
    <n v="490"/>
    <x v="29"/>
  </r>
  <r>
    <n v="1260358"/>
    <n v="21000188"/>
    <s v="2182 CASILL CARM ECO 750 12U CH2010LATAM"/>
    <m/>
    <x v="29"/>
    <x v="2"/>
    <x v="1"/>
    <n v="185"/>
    <x v="29"/>
  </r>
  <r>
    <n v="1258598"/>
    <n v="12006406"/>
    <s v="2324 SYRAH CASILL ECO 0750 CH 2010"/>
    <m/>
    <x v="29"/>
    <x v="3"/>
    <x v="1"/>
    <n v="275"/>
    <x v="29"/>
  </r>
  <r>
    <n v="1260024"/>
    <n v="10024185"/>
    <s v="CYT SELECCION MOSC/SEMILL(ND) 750 6U MX"/>
    <m/>
    <x v="29"/>
    <x v="1"/>
    <x v="1"/>
    <n v="47.555555550000001"/>
    <x v="29"/>
  </r>
  <r>
    <n v="1254539"/>
    <n v="10031847"/>
    <s v="CYT FRONT C.SA/MER(P07)750 12U US"/>
    <m/>
    <x v="29"/>
    <x v="2"/>
    <x v="1"/>
    <n v="1400"/>
    <x v="29"/>
  </r>
  <r>
    <n v="1259756"/>
    <n v="10044571"/>
    <s v="CYT FRONT S.BLC STLV(P06)750 12U CA"/>
    <m/>
    <x v="29"/>
    <x v="5"/>
    <x v="1"/>
    <n v="55.999999989999999"/>
    <x v="29"/>
  </r>
  <r>
    <n v="1258860"/>
    <n v="10044571"/>
    <s v="CYT FRONT S.BLC STLV(P06)750 12U CA"/>
    <m/>
    <x v="29"/>
    <x v="5"/>
    <x v="1"/>
    <n v="69.999999990000006"/>
    <x v="29"/>
  </r>
  <r>
    <n v="1257537"/>
    <n v="10044571"/>
    <s v="CYT FRONT S.BLC STLV(P06)750 12U CA"/>
    <m/>
    <x v="29"/>
    <x v="5"/>
    <x v="1"/>
    <n v="69.999999990000006"/>
    <x v="29"/>
  </r>
  <r>
    <n v="1258699"/>
    <n v="10045990"/>
    <s v="CA CLASSICO S.BLC STICK 750 12U LATAM"/>
    <m/>
    <x v="29"/>
    <x v="5"/>
    <x v="1"/>
    <n v="42.000000010000001"/>
    <x v="29"/>
  </r>
  <r>
    <n v="1260537"/>
    <n v="10051634"/>
    <s v="CYT CASILL SHI ECO 750 6U 2010 DK/NL"/>
    <m/>
    <x v="29"/>
    <x v="2"/>
    <x v="1"/>
    <n v="715"/>
    <x v="29"/>
  </r>
  <r>
    <n v="1260059"/>
    <n v="21000329"/>
    <s v="2115 CASILL C.SAUV ECO 12U CH 2010 RU"/>
    <m/>
    <x v="29"/>
    <x v="2"/>
    <x v="1"/>
    <n v="716"/>
    <x v="29"/>
  </r>
  <r>
    <n v="1257760"/>
    <n v="10051789"/>
    <s v="CYT CASILL C.SAUV ECO 750 12U 2010 VEU"/>
    <m/>
    <x v="29"/>
    <x v="2"/>
    <x v="1"/>
    <n v="3080"/>
    <x v="29"/>
  </r>
  <r>
    <n v="7080434"/>
    <n v="10048537"/>
    <s v="CS TOQUI ANDINO RVA C.SAUV 750 12U JP"/>
    <m/>
    <x v="29"/>
    <x v="2"/>
    <x v="1"/>
    <n v="1568"/>
    <x v="29"/>
  </r>
  <r>
    <n v="1259726"/>
    <n v="10044505"/>
    <s v="CYT FRONT C.SAUV(P06) 750  6U TR"/>
    <m/>
    <x v="29"/>
    <x v="2"/>
    <x v="1"/>
    <n v="157.55555559999999"/>
    <x v="29"/>
  </r>
  <r>
    <n v="1259753"/>
    <n v="10052463"/>
    <s v="CYT FRONT C.SAUV (P06) 750 12U CA"/>
    <m/>
    <x v="29"/>
    <x v="2"/>
    <x v="1"/>
    <n v="240"/>
    <x v="29"/>
  </r>
  <r>
    <n v="1258150"/>
    <n v="10049009"/>
    <s v="CYT FRONT C.SAUV GOLL(P06)750 6U 2010 FR"/>
    <m/>
    <x v="29"/>
    <x v="2"/>
    <x v="1"/>
    <n v="588"/>
    <x v="29"/>
  </r>
  <r>
    <n v="1258515"/>
    <n v="10044936"/>
    <s v="CYT CASILL C.SAUV ECO 750 12U VAR"/>
    <m/>
    <x v="29"/>
    <x v="3"/>
    <x v="1"/>
    <n v="210"/>
    <x v="29"/>
  </r>
  <r>
    <n v="1259328"/>
    <n v="10043695"/>
    <s v="CYT FRONT CAB/MER(P06) 750 6U TR"/>
    <m/>
    <x v="29"/>
    <x v="2"/>
    <x v="1"/>
    <n v="157.5555555"/>
    <x v="29"/>
  </r>
  <r>
    <n v="7080596"/>
    <n v="10046303"/>
    <s v="CS LOS GANSOS CHARD STLV 750 6U NL"/>
    <m/>
    <x v="29"/>
    <x v="5"/>
    <x v="1"/>
    <n v="308"/>
    <x v="29"/>
  </r>
  <r>
    <n v="1257678"/>
    <n v="10044503"/>
    <s v="CYT FRONT MERL(P06) 750 6U RU"/>
    <m/>
    <x v="29"/>
    <x v="2"/>
    <x v="1"/>
    <n v="898.44444439999995"/>
    <x v="29"/>
  </r>
  <r>
    <n v="1259083"/>
    <n v="10050201"/>
    <s v="CYT FRONT MERL(P06) 750 6U 2010 VEU"/>
    <m/>
    <x v="29"/>
    <x v="2"/>
    <x v="1"/>
    <n v="240"/>
    <x v="29"/>
  </r>
  <r>
    <n v="1259009"/>
    <n v="10044448"/>
    <s v="CYT FRONT MERL(P06) 750 12U LATAM"/>
    <m/>
    <x v="29"/>
    <x v="2"/>
    <x v="1"/>
    <n v="290"/>
    <x v="29"/>
  </r>
  <r>
    <n v="1258628"/>
    <n v="10044633"/>
    <s v="CYT FRONT MERL(P06) 750 12U ZA"/>
    <m/>
    <x v="29"/>
    <x v="2"/>
    <x v="1"/>
    <n v="504"/>
    <x v="29"/>
  </r>
  <r>
    <n v="1259071"/>
    <n v="10044468"/>
    <s v="CYT FRONT SHIRAZ/C.SAUV(P06) 750 12U VAS"/>
    <m/>
    <x v="29"/>
    <x v="2"/>
    <x v="1"/>
    <n v="99.999999979999998"/>
    <x v="29"/>
  </r>
  <r>
    <n v="1258613"/>
    <n v="10050023"/>
    <s v="CYT FRONT SHIRAZ(P06)750 12U 2010 ZA"/>
    <m/>
    <x v="29"/>
    <x v="2"/>
    <x v="1"/>
    <n v="238"/>
    <x v="29"/>
  </r>
  <r>
    <n v="1257554"/>
    <n v="10051153"/>
    <s v="CYT CASILL CHARD (LIMARI) 750 12U US"/>
    <m/>
    <x v="29"/>
    <x v="2"/>
    <x v="1"/>
    <n v="2750"/>
    <x v="29"/>
  </r>
  <r>
    <n v="1259954"/>
    <n v="10020159"/>
    <s v="CYT CASILL CHARD 750 6U PL"/>
    <m/>
    <x v="29"/>
    <x v="2"/>
    <x v="1"/>
    <n v="280"/>
    <x v="29"/>
  </r>
  <r>
    <n v="1259838"/>
    <n v="10049497"/>
    <s v="CYT CASILL CHARD 750 6U 2009 M&amp;S DE"/>
    <m/>
    <x v="29"/>
    <x v="2"/>
    <x v="1"/>
    <n v="418"/>
    <x v="29"/>
  </r>
  <r>
    <n v="1260049"/>
    <n v="21000302"/>
    <s v="1100 CASILL CHARD ECO 750 6U CH 2009 PL"/>
    <m/>
    <x v="29"/>
    <x v="2"/>
    <x v="1"/>
    <n v="280"/>
    <x v="29"/>
  </r>
  <r>
    <n v="1257982"/>
    <n v="10044944"/>
    <s v="CYT CASILL C.SAUV ECO 750 6U 2010 BE"/>
    <m/>
    <x v="29"/>
    <x v="5"/>
    <x v="1"/>
    <n v="3528"/>
    <x v="29"/>
  </r>
  <r>
    <n v="1257817"/>
    <n v="10049009"/>
    <s v="CYT FRONT C.SAUV GOLL(P06)750 6U 2010 FR"/>
    <m/>
    <x v="29"/>
    <x v="2"/>
    <x v="1"/>
    <n v="1176"/>
    <x v="29"/>
  </r>
  <r>
    <n v="1259956"/>
    <n v="10026752"/>
    <s v="CA RESERVA MERLOT 750 6U VEU"/>
    <m/>
    <x v="29"/>
    <x v="5"/>
    <x v="1"/>
    <n v="139"/>
    <x v="29"/>
  </r>
  <r>
    <n v="1260120"/>
    <n v="10044447"/>
    <s v="CYT FRONT MERL(P06) 750 12U VAS"/>
    <m/>
    <x v="29"/>
    <x v="2"/>
    <x v="1"/>
    <n v="708"/>
    <x v="29"/>
  </r>
  <r>
    <n v="1259332"/>
    <n v="10045130"/>
    <s v="CYT CASILL S.BLC ECO 750 12U LATAM"/>
    <m/>
    <x v="29"/>
    <x v="5"/>
    <x v="1"/>
    <n v="266"/>
    <x v="29"/>
  </r>
  <r>
    <n v="1259070"/>
    <n v="10047500"/>
    <s v="CYT CHATEAU SUBERC S.BLC 750 12U TW"/>
    <m/>
    <x v="29"/>
    <x v="5"/>
    <x v="1"/>
    <n v="150"/>
    <x v="29"/>
  </r>
  <r>
    <n v="1259523"/>
    <n v="10049767"/>
    <s v="CA CLASSICO S.BLC STLV(STIC) 750 6U VEU"/>
    <m/>
    <x v="29"/>
    <x v="5"/>
    <x v="1"/>
    <n v="164.44444440000001"/>
    <x v="29"/>
  </r>
  <r>
    <n v="1259045"/>
    <n v="10049767"/>
    <s v="CA CLASSICO S.BLC STLV(STIC) 750 6U VEU"/>
    <m/>
    <x v="29"/>
    <x v="5"/>
    <x v="1"/>
    <n v="50"/>
    <x v="29"/>
  </r>
  <r>
    <n v="1259050"/>
    <n v="10051407"/>
    <s v="CA CLASSICO CHARD STLV ECO 750 6U VEU"/>
    <m/>
    <x v="29"/>
    <x v="5"/>
    <x v="1"/>
    <n v="255"/>
    <x v="29"/>
  </r>
  <r>
    <n v="1259516"/>
    <n v="10046060"/>
    <s v="CA CLASSICO CHARD STIC STLV 750 6U DK"/>
    <m/>
    <x v="29"/>
    <x v="5"/>
    <x v="1"/>
    <n v="605"/>
    <x v="29"/>
  </r>
  <r>
    <n v="1260414"/>
    <n v="21000342"/>
    <s v="2108 CASIL MER ECO 750 12U CH 2010 LATAM"/>
    <m/>
    <x v="29"/>
    <x v="5"/>
    <x v="1"/>
    <n v="200"/>
    <x v="29"/>
  </r>
  <r>
    <n v="1260545"/>
    <n v="10045059"/>
    <s v="CYT CASILL MERL ECO 750 12U LCBO CA"/>
    <m/>
    <x v="29"/>
    <x v="5"/>
    <x v="1"/>
    <n v="700"/>
    <x v="29"/>
  </r>
  <r>
    <n v="1260401"/>
    <n v="10045055"/>
    <s v="CYT CASILL MERL ECO 750 12U VAR"/>
    <m/>
    <x v="29"/>
    <x v="5"/>
    <x v="1"/>
    <n v="427"/>
    <x v="29"/>
  </r>
  <r>
    <n v="1259843"/>
    <n v="10051209"/>
    <s v="CYT CASILL MERL ECO E50 6U 2010 M&amp;S DE"/>
    <m/>
    <x v="29"/>
    <x v="5"/>
    <x v="1"/>
    <n v="392"/>
    <x v="29"/>
  </r>
  <r>
    <n v="1258621"/>
    <n v="10049332"/>
    <s v="CYT FRONT P.GRIGIO(P06)STLV 750 12U ZA"/>
    <m/>
    <x v="29"/>
    <x v="5"/>
    <x v="1"/>
    <n v="238"/>
    <x v="29"/>
  </r>
  <r>
    <n v="1260137"/>
    <n v="10045048"/>
    <s v="CYT CASILL MERL ECO 750 12U LATAM"/>
    <m/>
    <x v="29"/>
    <x v="5"/>
    <x v="1"/>
    <n v="98"/>
    <x v="29"/>
  </r>
  <r>
    <n v="1258997"/>
    <n v="10051176"/>
    <s v="CA CLASSICO P.GRIGIO STIC STL 750 6U VEU"/>
    <m/>
    <x v="29"/>
    <x v="5"/>
    <x v="1"/>
    <n v="50"/>
    <x v="29"/>
  </r>
  <r>
    <n v="1259396"/>
    <n v="10045058"/>
    <s v="CYT CASILL MERL ECO 750 12U VES"/>
    <m/>
    <x v="29"/>
    <x v="5"/>
    <x v="1"/>
    <n v="252"/>
    <x v="29"/>
  </r>
  <r>
    <n v="1259689"/>
    <n v="10045064"/>
    <s v="CYT CASILL MERL ECO 750 6U 2010 VEU"/>
    <m/>
    <x v="29"/>
    <x v="5"/>
    <x v="1"/>
    <n v="247.5555555"/>
    <x v="29"/>
  </r>
  <r>
    <n v="1259728"/>
    <n v="10044963"/>
    <s v="CYT CASILL CARM ECO 750 12U 2010 VEU"/>
    <m/>
    <x v="29"/>
    <x v="5"/>
    <x v="1"/>
    <n v="55.999999989999999"/>
    <x v="29"/>
  </r>
  <r>
    <n v="1259796"/>
    <n v="10031070"/>
    <s v="CYT SUNR MERL(P08) 750 12U LATAM"/>
    <m/>
    <x v="29"/>
    <x v="5"/>
    <x v="1"/>
    <n v="80.999999990000006"/>
    <x v="29"/>
  </r>
  <r>
    <n v="1260231"/>
    <n v="10052165"/>
    <s v="CYT SUNR MERL (P08)STL 750 12U 2010 SE"/>
    <m/>
    <x v="29"/>
    <x v="5"/>
    <x v="1"/>
    <n v="3000"/>
    <x v="29"/>
  </r>
  <r>
    <n v="1258785"/>
    <n v="10044572"/>
    <s v="CYT FRONT MERL STLV(P06)750 12U (V)CA"/>
    <m/>
    <x v="29"/>
    <x v="5"/>
    <x v="1"/>
    <n v="350"/>
    <x v="29"/>
  </r>
  <r>
    <n v="1259514"/>
    <n v="10045982"/>
    <s v="CA CLASSICO MERL STIC STLV 750 6U DK"/>
    <m/>
    <x v="29"/>
    <x v="5"/>
    <x v="1"/>
    <n v="69.999999990000006"/>
    <x v="29"/>
  </r>
  <r>
    <n v="1258700"/>
    <n v="10045973"/>
    <s v="CA CLASSICO MERL STIC 750 12U LATAM"/>
    <m/>
    <x v="29"/>
    <x v="5"/>
    <x v="1"/>
    <n v="42.000000010000001"/>
    <x v="29"/>
  </r>
  <r>
    <n v="1261337"/>
    <n v="10045146"/>
    <s v="CYT CASILL S.BLC ECO 750 6U AO"/>
    <m/>
    <x v="29"/>
    <x v="5"/>
    <x v="1"/>
    <n v="42.000000010000001"/>
    <x v="29"/>
  </r>
  <r>
    <n v="1258458"/>
    <n v="10044861"/>
    <s v="CYT CASILL S.BLC  STL(STICKER) 750 6U RU"/>
    <m/>
    <x v="29"/>
    <x v="5"/>
    <x v="1"/>
    <n v="767.55555560000005"/>
    <x v="29"/>
  </r>
  <r>
    <n v="1259456"/>
    <n v="10045143"/>
    <s v="CYT CASILL S.BLC STL ECO 750 6U 2010 VEU"/>
    <m/>
    <x v="29"/>
    <x v="5"/>
    <x v="1"/>
    <n v="196"/>
    <x v="29"/>
  </r>
  <r>
    <n v="1259701"/>
    <n v="10020059"/>
    <s v="CYT CASILL CHARD 750 12U VAR"/>
    <m/>
    <x v="29"/>
    <x v="5"/>
    <x v="1"/>
    <n v="54.999999989999999"/>
    <x v="29"/>
  </r>
  <r>
    <n v="1259528"/>
    <n v="10045039"/>
    <s v="CYT CASILL MERL ECO 750 12U 2010 VEU"/>
    <m/>
    <x v="29"/>
    <x v="5"/>
    <x v="1"/>
    <n v="280"/>
    <x v="29"/>
  </r>
  <r>
    <n v="1258858"/>
    <n v="10050556"/>
    <s v="CYT MARQUES CHARD 750 12U 2009 (V)CA"/>
    <m/>
    <x v="29"/>
    <x v="3"/>
    <x v="1"/>
    <n v="28"/>
    <x v="29"/>
  </r>
  <r>
    <n v="1258529"/>
    <n v="10052283"/>
    <s v="CYT CASILL C.SAUV ECO 750 12U2010 JP"/>
    <m/>
    <x v="29"/>
    <x v="5"/>
    <x v="1"/>
    <n v="1540"/>
    <x v="29"/>
  </r>
  <r>
    <n v="1258158"/>
    <n v="10022500"/>
    <s v="CYT FRONT S.BLC(P06) 750 6U RU"/>
    <m/>
    <x v="29"/>
    <x v="3"/>
    <x v="1"/>
    <n v="155"/>
    <x v="29"/>
  </r>
  <r>
    <n v="1260072"/>
    <n v="12006417"/>
    <s v="2103 C.SAUV TRIO 0750 CH 2009"/>
    <m/>
    <x v="29"/>
    <x v="3"/>
    <x v="1"/>
    <n v="2424"/>
    <x v="29"/>
  </r>
  <r>
    <n v="1260075"/>
    <n v="10050884"/>
    <s v="CYT TRIO RVA C.SAUV(P10)750 12U 2009 VIN"/>
    <m/>
    <x v="29"/>
    <x v="3"/>
    <x v="1"/>
    <n v="70.000000009999994"/>
    <x v="29"/>
  </r>
  <r>
    <n v="1260074"/>
    <n v="10050885"/>
    <s v="CYT TRIO RVA C.SAUV(P10)750 12U 2009 VEU"/>
    <m/>
    <x v="29"/>
    <x v="3"/>
    <x v="1"/>
    <n v="150"/>
    <x v="29"/>
  </r>
  <r>
    <n v="1260163"/>
    <n v="10050902"/>
    <s v="CYT TRIO RVA C.SAUV(P10)750 12U 2009 CA"/>
    <m/>
    <x v="29"/>
    <x v="3"/>
    <x v="1"/>
    <n v="56"/>
    <x v="29"/>
  </r>
  <r>
    <n v="1260161"/>
    <n v="21000072"/>
    <s v="2103 C.SAUV TRIO 750 12U CH 2009 PL"/>
    <m/>
    <x v="29"/>
    <x v="3"/>
    <x v="1"/>
    <n v="49.999999989999999"/>
    <x v="29"/>
  </r>
  <r>
    <n v="7079724"/>
    <n v="10048898"/>
    <s v="CS CONO SUR MERL/ROS STLV(P07)750 12U JP"/>
    <m/>
    <x v="29"/>
    <x v="3"/>
    <x v="1"/>
    <n v="250"/>
    <x v="29"/>
  </r>
  <r>
    <n v="1259589"/>
    <n v="12006401"/>
    <s v="2182 CARME CASILL ECO 0750 CH 2010"/>
    <m/>
    <x v="29"/>
    <x v="3"/>
    <x v="1"/>
    <n v="708.33333340000001"/>
    <x v="29"/>
  </r>
  <r>
    <n v="1259575"/>
    <n v="10051592"/>
    <s v="CYT EXPLOR CARM(P09)ECO750 12U 2010 VEU"/>
    <m/>
    <x v="29"/>
    <x v="3"/>
    <x v="1"/>
    <n v="70"/>
    <x v="29"/>
  </r>
  <r>
    <n v="7080503"/>
    <n v="10046233"/>
    <s v="CS C.SUR TOC MERL(P08)STL 750 12U VAS"/>
    <m/>
    <x v="29"/>
    <x v="3"/>
    <x v="1"/>
    <n v="952"/>
    <x v="29"/>
  </r>
  <r>
    <n v="7080723"/>
    <n v="10052500"/>
    <s v="MPO V.MPO ZONA RVA S.BLC 750 12U IE"/>
    <m/>
    <x v="29"/>
    <x v="3"/>
    <x v="1"/>
    <n v="89.999999990000006"/>
    <x v="29"/>
  </r>
  <r>
    <n v="7080332"/>
    <n v="10046237"/>
    <s v="CS C.SUR TOC C.SAUV(P08)STL 750 12U VEU"/>
    <m/>
    <x v="29"/>
    <x v="3"/>
    <x v="1"/>
    <n v="368"/>
    <x v="29"/>
  </r>
  <r>
    <n v="7080586"/>
    <n v="10046228"/>
    <s v="CS C.SUR TOC CHARD(P08)STL 750 12U NORD"/>
    <m/>
    <x v="29"/>
    <x v="3"/>
    <x v="1"/>
    <n v="1298"/>
    <x v="29"/>
  </r>
  <r>
    <n v="1260115"/>
    <n v="10047569"/>
    <s v="CYT CASILL S.BLC ST CASABLAN37512U2010GB"/>
    <m/>
    <x v="29"/>
    <x v="3"/>
    <x v="1"/>
    <n v="41"/>
    <x v="29"/>
  </r>
  <r>
    <n v="1259977"/>
    <n v="10047777"/>
    <s v="CYT CASILL SHIR/ROS STLV 750 12U 2010 VE"/>
    <m/>
    <x v="29"/>
    <x v="3"/>
    <x v="1"/>
    <n v="350"/>
    <x v="29"/>
  </r>
  <r>
    <n v="7080397"/>
    <n v="10047153"/>
    <s v="CS RESERVA C.SAUV(P08) 750 6U 2009 VEU"/>
    <m/>
    <x v="29"/>
    <x v="3"/>
    <x v="1"/>
    <n v="20"/>
    <x v="29"/>
  </r>
  <r>
    <n v="1259037"/>
    <n v="10046802"/>
    <s v="CA FINISIMO C.SAUV(HC)750 6U2008 VEU"/>
    <m/>
    <x v="29"/>
    <x v="3"/>
    <x v="1"/>
    <n v="24.444444440000002"/>
    <x v="29"/>
  </r>
  <r>
    <n v="1260138"/>
    <n v="10046858"/>
    <s v="CA FINISIMO C.SAUV(HC)750 12U 2008 CL"/>
    <m/>
    <x v="29"/>
    <x v="3"/>
    <x v="1"/>
    <n v="16"/>
    <x v="29"/>
  </r>
  <r>
    <n v="7080616"/>
    <n v="10040734"/>
    <s v="CS VISION SYRAH(P08)750 12U 2007(LCBO)CA"/>
    <m/>
    <x v="29"/>
    <x v="3"/>
    <x v="1"/>
    <n v="175"/>
    <x v="29"/>
  </r>
  <r>
    <n v="7080515"/>
    <n v="12004823"/>
    <s v="4179 SYRAH FUSION 0750 CH 2008 EG"/>
    <m/>
    <x v="29"/>
    <x v="3"/>
    <x v="1"/>
    <n v="908.33333340000001"/>
    <x v="29"/>
  </r>
  <r>
    <n v="1259530"/>
    <n v="12005209"/>
    <s v="1103 CHARD TRIO 0750 CH 2009"/>
    <m/>
    <x v="29"/>
    <x v="3"/>
    <x v="1"/>
    <n v="2742"/>
    <x v="29"/>
  </r>
  <r>
    <n v="1260009"/>
    <n v="10048623"/>
    <s v="CYT TRIO RVA CHARD(P10)750 12U 2009 MX"/>
    <m/>
    <x v="29"/>
    <x v="3"/>
    <x v="1"/>
    <n v="198"/>
    <x v="29"/>
  </r>
  <r>
    <n v="7079356"/>
    <n v="10038714"/>
    <s v="CS VISION P.NOIR (P08)STL750 12U 2009 US"/>
    <m/>
    <x v="29"/>
    <x v="3"/>
    <x v="1"/>
    <n v="255"/>
    <x v="29"/>
  </r>
  <r>
    <n v="7080128"/>
    <n v="10040825"/>
    <s v="CS 20 BARREL S.BLC STLV 750 6U 2009 CL"/>
    <m/>
    <x v="29"/>
    <x v="3"/>
    <x v="1"/>
    <n v="14.444444450000001"/>
    <x v="29"/>
  </r>
  <r>
    <n v="1260147"/>
    <n v="10045126"/>
    <s v="CYT CASILL S.BLC ECO 750 12U CO"/>
    <m/>
    <x v="29"/>
    <x v="5"/>
    <x v="1"/>
    <n v="42.000000010000001"/>
    <x v="29"/>
  </r>
  <r>
    <n v="7080504"/>
    <n v="10046238"/>
    <s v="CS C.SUR TOC C.SAUV(P08)STL 750 12U VAS"/>
    <m/>
    <x v="29"/>
    <x v="3"/>
    <x v="1"/>
    <n v="1092"/>
    <x v="29"/>
  </r>
  <r>
    <n v="7078766"/>
    <n v="10039474"/>
    <s v="CS CONO SUR CHARD STLV(P07)750 6U 2009RU"/>
    <m/>
    <x v="29"/>
    <x v="3"/>
    <x v="1"/>
    <n v="57.000000010000001"/>
    <x v="29"/>
  </r>
  <r>
    <n v="7080182"/>
    <n v="10052055"/>
    <s v="MPO V.MPO RVA SYRAH (P05) 750 6U FR"/>
    <m/>
    <x v="29"/>
    <x v="3"/>
    <x v="1"/>
    <n v="110"/>
    <x v="29"/>
  </r>
  <r>
    <n v="1259525"/>
    <n v="10035771"/>
    <s v="CYT CASILL CHARD STLV 750 12U 2009 VEU"/>
    <m/>
    <x v="29"/>
    <x v="5"/>
    <x v="1"/>
    <n v="199"/>
    <x v="29"/>
  </r>
  <r>
    <n v="1259300"/>
    <n v="10020039"/>
    <s v="CYT CASILL CHARD 750 12U LATAM"/>
    <m/>
    <x v="29"/>
    <x v="5"/>
    <x v="1"/>
    <n v="220"/>
    <x v="29"/>
  </r>
  <r>
    <n v="1258963"/>
    <n v="10035769"/>
    <s v="CYT CASILL CHARD STLV 750 6U 2009 VEU"/>
    <m/>
    <x v="29"/>
    <x v="5"/>
    <x v="1"/>
    <n v="77.000000020000002"/>
    <x v="29"/>
  </r>
  <r>
    <n v="1259327"/>
    <n v="10035770"/>
    <s v="CYT CASILL CHARD 750 12U 2009 VEU"/>
    <m/>
    <x v="29"/>
    <x v="5"/>
    <x v="1"/>
    <n v="220"/>
    <x v="29"/>
  </r>
  <r>
    <n v="7079992"/>
    <n v="10044084"/>
    <s v="LR LA FONDA FAIRTRADE S.BLC 7506U2009VEU"/>
    <m/>
    <x v="29"/>
    <x v="5"/>
    <x v="1"/>
    <n v="1650"/>
    <x v="29"/>
  </r>
  <r>
    <n v="1259531"/>
    <n v="21000160"/>
    <s v="1208 FINISIMO S.BLC 750 6U ST 2010 VEU"/>
    <m/>
    <x v="29"/>
    <x v="3"/>
    <x v="1"/>
    <n v="122.4444445"/>
    <x v="29"/>
  </r>
  <r>
    <n v="1258244"/>
    <n v="10034653"/>
    <s v="CYT CASILL SYRAH  750 12U US"/>
    <m/>
    <x v="29"/>
    <x v="3"/>
    <x v="1"/>
    <n v="540"/>
    <x v="29"/>
  </r>
  <r>
    <n v="1258002"/>
    <n v="10051467"/>
    <s v="CYT C.IGNACIO S.BLC 750 12U 2010 GB"/>
    <m/>
    <x v="29"/>
    <x v="3"/>
    <x v="1"/>
    <n v="377"/>
    <x v="29"/>
  </r>
  <r>
    <n v="7079431"/>
    <n v="10047147"/>
    <s v="CS RESERVA C.SAUV(P08) 750 12U 2009 JP"/>
    <m/>
    <x v="29"/>
    <x v="3"/>
    <x v="1"/>
    <n v="260"/>
    <x v="29"/>
  </r>
  <r>
    <n v="7079511"/>
    <n v="10035964"/>
    <s v="CS RESERVA VIOG STLV(P08)750 12U 2009 JP"/>
    <m/>
    <x v="29"/>
    <x v="3"/>
    <x v="1"/>
    <n v="50"/>
    <x v="29"/>
  </r>
  <r>
    <n v="1259758"/>
    <n v="10045158"/>
    <s v="CYT CASILL S.BLC ECO 750 12U VAR"/>
    <m/>
    <x v="29"/>
    <x v="3"/>
    <x v="1"/>
    <n v="210"/>
    <x v="29"/>
  </r>
  <r>
    <n v="7079854"/>
    <n v="10048908"/>
    <s v="CS CONO SUR MER/ROS STLV(P07)750 6U NORD"/>
    <m/>
    <x v="29"/>
    <x v="3"/>
    <x v="1"/>
    <n v="196"/>
    <x v="29"/>
  </r>
  <r>
    <n v="1259310"/>
    <n v="10044929"/>
    <s v="CYT CASILL C.SAUV ECO750 12U LATAM"/>
    <m/>
    <x v="29"/>
    <x v="5"/>
    <x v="1"/>
    <n v="3016"/>
    <x v="29"/>
  </r>
  <r>
    <n v="7080625"/>
    <n v="10048444"/>
    <s v="MPO TENTA MERL 750 12U (ANG) BR"/>
    <m/>
    <x v="29"/>
    <x v="3"/>
    <x v="1"/>
    <n v="7.9999999979999998"/>
    <x v="29"/>
  </r>
  <r>
    <n v="1259265"/>
    <n v="10051167"/>
    <s v="CYT CASILL CARM ECO STIC 750 6U 2010 RU"/>
    <m/>
    <x v="29"/>
    <x v="3"/>
    <x v="1"/>
    <n v="15"/>
    <x v="29"/>
  </r>
  <r>
    <n v="1259793"/>
    <n v="10044539"/>
    <s v="CYT FRONT C.SAUV BLUSH(P06)750 12U LATAM"/>
    <m/>
    <x v="29"/>
    <x v="3"/>
    <x v="1"/>
    <n v="42"/>
    <x v="29"/>
  </r>
  <r>
    <n v="1258940"/>
    <n v="10045916"/>
    <s v="CYT CASILL CARM 750 12U US"/>
    <m/>
    <x v="29"/>
    <x v="3"/>
    <x v="1"/>
    <n v="866"/>
    <x v="29"/>
  </r>
  <r>
    <n v="1259994"/>
    <n v="12006406"/>
    <s v="2324 SYRAH CASILL ECO 0750 CH 2010"/>
    <m/>
    <x v="29"/>
    <x v="3"/>
    <x v="1"/>
    <n v="2218.333333"/>
    <x v="29"/>
  </r>
  <r>
    <n v="1260023"/>
    <n v="10045222"/>
    <s v="CYT CASILL SHI ECO STLV 750 6U AU"/>
    <m/>
    <x v="29"/>
    <x v="3"/>
    <x v="1"/>
    <n v="154"/>
    <x v="29"/>
  </r>
  <r>
    <n v="7080813"/>
    <n v="10041128"/>
    <s v="MPO TENTA C.SAUV 750 12U PR"/>
    <m/>
    <x v="29"/>
    <x v="3"/>
    <x v="1"/>
    <n v="249"/>
    <x v="29"/>
  </r>
  <r>
    <n v="7080314"/>
    <n v="10046215"/>
    <s v="CS C.SUR TOC C.SAUV(P08)STL 750 6U VEU"/>
    <m/>
    <x v="29"/>
    <x v="3"/>
    <x v="1"/>
    <n v="420"/>
    <x v="29"/>
  </r>
  <r>
    <n v="7079949"/>
    <n v="10036626"/>
    <s v="CS CONO SUR TOC MERL(P08)STLV 375 24UVEU"/>
    <m/>
    <x v="29"/>
    <x v="3"/>
    <x v="1"/>
    <n v="81.000000009999994"/>
    <x v="29"/>
  </r>
  <r>
    <n v="1260093"/>
    <n v="21000346"/>
    <s v="1100 CASILL CHARD 750 12U CH 2009 LATAM"/>
    <m/>
    <x v="29"/>
    <x v="3"/>
    <x v="1"/>
    <n v="91.999999990000006"/>
    <x v="29"/>
  </r>
  <r>
    <n v="7080131"/>
    <n v="10037836"/>
    <s v="CS C.SUR TOC CHARD(P08)STLV 750 12U VAS"/>
    <m/>
    <x v="29"/>
    <x v="3"/>
    <x v="1"/>
    <n v="294"/>
    <x v="29"/>
  </r>
  <r>
    <n v="7080253"/>
    <n v="10046198"/>
    <s v="CS C.SUR TOC CHARD(P08)STL 750 6U VEU"/>
    <m/>
    <x v="29"/>
    <x v="3"/>
    <x v="1"/>
    <n v="275"/>
    <x v="29"/>
  </r>
  <r>
    <n v="1259019"/>
    <n v="10043405"/>
    <s v="CYT CASILL P.NOIR 750 12U 2009 MX"/>
    <m/>
    <x v="29"/>
    <x v="3"/>
    <x v="1"/>
    <n v="462"/>
    <x v="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75">
  <r>
    <x v="0"/>
    <n v="54081.555560000001"/>
    <x v="0"/>
    <x v="0"/>
    <x v="0"/>
    <n v="28803"/>
    <n v="82884.555559999993"/>
    <x v="0"/>
    <n v="-1442.1748150000001"/>
    <x v="0"/>
  </r>
  <r>
    <x v="1"/>
    <n v="3456"/>
    <x v="0"/>
    <x v="0"/>
    <x v="0"/>
    <n v="16986.666669999999"/>
    <n v="20442.666669999999"/>
    <x v="0"/>
    <n v="-92.16"/>
    <x v="0"/>
  </r>
  <r>
    <x v="2"/>
    <n v="2109.2777780000001"/>
    <x v="0"/>
    <x v="0"/>
    <x v="0"/>
    <n v="26688.833330000001"/>
    <n v="28798.111110000002"/>
    <x v="0"/>
    <n v="-56.247407410000001"/>
    <x v="0"/>
  </r>
  <r>
    <x v="3"/>
    <n v="6384.3333329999996"/>
    <x v="0"/>
    <x v="0"/>
    <x v="0"/>
    <n v="36110"/>
    <n v="42494.333330000001"/>
    <x v="0"/>
    <n v="-170.2488889"/>
    <x v="0"/>
  </r>
  <r>
    <x v="4"/>
    <n v="0"/>
    <x v="0"/>
    <x v="1"/>
    <x v="0"/>
    <n v="5383.1666670000004"/>
    <n v="5344.4444439999997"/>
    <x v="1"/>
    <m/>
    <x v="0"/>
  </r>
  <r>
    <x v="5"/>
    <n v="5675.4444439999997"/>
    <x v="0"/>
    <x v="0"/>
    <x v="0"/>
    <n v="31453.333330000001"/>
    <n v="37128.777779999997"/>
    <x v="0"/>
    <n v="-151.3451852"/>
    <x v="0"/>
  </r>
  <r>
    <x v="6"/>
    <n v="6798.9722220000003"/>
    <x v="0"/>
    <x v="0"/>
    <x v="0"/>
    <n v="104863.9167"/>
    <n v="111662.88890000001"/>
    <x v="0"/>
    <n v="-181.30592590000001"/>
    <x v="0"/>
  </r>
  <r>
    <x v="7"/>
    <n v="12608.444439999999"/>
    <x v="0"/>
    <x v="0"/>
    <x v="0"/>
    <n v="71096"/>
    <n v="83704.444440000007"/>
    <x v="0"/>
    <n v="-336.2251852"/>
    <x v="0"/>
  </r>
  <r>
    <x v="8"/>
    <n v="3345.8324440000001"/>
    <x v="0"/>
    <x v="0"/>
    <x v="0"/>
    <n v="4104.2786669999996"/>
    <n v="7450.1111110000002"/>
    <x v="0"/>
    <n v="-89.222198520000006"/>
    <x v="0"/>
  </r>
  <r>
    <x v="9"/>
    <n v="956.55555560000005"/>
    <x v="0"/>
    <x v="0"/>
    <x v="0"/>
    <n v="16293"/>
    <n v="17249.555560000001"/>
    <x v="0"/>
    <n v="-25.50814815"/>
    <x v="0"/>
  </r>
  <r>
    <x v="10"/>
    <n v="1814.590222"/>
    <x v="0"/>
    <x v="0"/>
    <x v="0"/>
    <n v="4186.6319999999996"/>
    <n v="6001.2222220000003"/>
    <x v="0"/>
    <n v="-48.389072589999998"/>
    <x v="0"/>
  </r>
  <r>
    <x v="11"/>
    <n v="13220.8"/>
    <x v="0"/>
    <x v="0"/>
    <x v="0"/>
    <n v="66164.533330000006"/>
    <n v="79385.333329999994"/>
    <x v="0"/>
    <n v="-352.55466669999998"/>
    <x v="0"/>
  </r>
  <r>
    <x v="12"/>
    <n v="4552.9444439999997"/>
    <x v="0"/>
    <x v="0"/>
    <x v="0"/>
    <n v="35835.5"/>
    <n v="40388.444439999999"/>
    <x v="0"/>
    <n v="-121.4118519"/>
    <x v="0"/>
  </r>
  <r>
    <x v="0"/>
    <n v="38864.5"/>
    <x v="0"/>
    <x v="2"/>
    <x v="1"/>
    <n v="46864.5"/>
    <n v="85729"/>
    <x v="2"/>
    <n v="-1087.1188810000001"/>
    <x v="1"/>
  </r>
  <r>
    <x v="1"/>
    <n v="5132"/>
    <x v="0"/>
    <x v="2"/>
    <x v="1"/>
    <n v="30738.666669999999"/>
    <n v="35870.666669999999"/>
    <x v="2"/>
    <n v="-143.55244759999999"/>
    <x v="1"/>
  </r>
  <r>
    <x v="2"/>
    <n v="5700.1388889999998"/>
    <x v="0"/>
    <x v="2"/>
    <x v="1"/>
    <n v="25922.083330000001"/>
    <n v="31622.22222"/>
    <x v="2"/>
    <n v="-159.44444440000001"/>
    <x v="1"/>
  </r>
  <r>
    <x v="3"/>
    <n v="3468.833333"/>
    <x v="0"/>
    <x v="2"/>
    <x v="1"/>
    <n v="47624.5"/>
    <n v="51093.333330000001"/>
    <x v="2"/>
    <n v="-97.030303029999999"/>
    <x v="1"/>
  </r>
  <r>
    <x v="4"/>
    <n v="0"/>
    <x v="0"/>
    <x v="1"/>
    <x v="1"/>
    <n v="5647.5277779999997"/>
    <n v="5555.5555560000003"/>
    <x v="1"/>
    <m/>
    <x v="1"/>
  </r>
  <r>
    <x v="5"/>
    <n v="8304.5833330000005"/>
    <x v="0"/>
    <x v="2"/>
    <x v="1"/>
    <n v="30409.75"/>
    <n v="38714.333330000001"/>
    <x v="2"/>
    <n v="-232.29603729999999"/>
    <x v="1"/>
  </r>
  <r>
    <x v="6"/>
    <n v="19650.944439999999"/>
    <x v="0"/>
    <x v="2"/>
    <x v="1"/>
    <n v="64902.5"/>
    <n v="84553.444440000007"/>
    <x v="2"/>
    <n v="-549.67676770000003"/>
    <x v="1"/>
  </r>
  <r>
    <x v="7"/>
    <n v="5449.5555560000003"/>
    <x v="0"/>
    <x v="2"/>
    <x v="1"/>
    <n v="69607"/>
    <n v="75056.555559999993"/>
    <x v="2"/>
    <n v="-152.43512039999999"/>
    <x v="1"/>
  </r>
  <r>
    <x v="8"/>
    <n v="1760.839111"/>
    <x v="0"/>
    <x v="2"/>
    <x v="1"/>
    <n v="4900.2719999999999"/>
    <n v="6661.1111110000002"/>
    <x v="2"/>
    <n v="-49.254240869999997"/>
    <x v="1"/>
  </r>
  <r>
    <x v="9"/>
    <n v="5921"/>
    <x v="0"/>
    <x v="2"/>
    <x v="1"/>
    <n v="12591"/>
    <n v="18512"/>
    <x v="2"/>
    <n v="-165.62237759999999"/>
    <x v="1"/>
  </r>
  <r>
    <x v="10"/>
    <n v="1285.338667"/>
    <x v="0"/>
    <x v="2"/>
    <x v="1"/>
    <n v="4789.661333"/>
    <n v="6075"/>
    <x v="2"/>
    <n v="-35.953529140000001"/>
    <x v="1"/>
  </r>
  <r>
    <x v="11"/>
    <n v="9467.4222219999992"/>
    <x v="0"/>
    <x v="2"/>
    <x v="1"/>
    <n v="67642.466669999994"/>
    <n v="77109.888890000002"/>
    <x v="2"/>
    <n v="-264.82299920000003"/>
    <x v="1"/>
  </r>
  <r>
    <x v="12"/>
    <n v="2566.5444440000001"/>
    <x v="0"/>
    <x v="2"/>
    <x v="1"/>
    <n v="44741.233330000003"/>
    <n v="47307.777779999997"/>
    <x v="2"/>
    <n v="-71.791452989999996"/>
    <x v="1"/>
  </r>
  <r>
    <x v="0"/>
    <n v="17391.444439999999"/>
    <x v="0"/>
    <x v="3"/>
    <x v="2"/>
    <n v="68248"/>
    <n v="85639.444440000007"/>
    <x v="3"/>
    <n v="-291.07019989999998"/>
    <x v="2"/>
  </r>
  <r>
    <x v="1"/>
    <n v="120"/>
    <x v="0"/>
    <x v="3"/>
    <x v="2"/>
    <n v="21998.666669999999"/>
    <n v="22118.666669999999"/>
    <x v="3"/>
    <n v="-2.0083682010000001"/>
    <x v="2"/>
  </r>
  <r>
    <x v="2"/>
    <n v="3687.75"/>
    <x v="0"/>
    <x v="3"/>
    <x v="2"/>
    <n v="28150.25"/>
    <n v="31838"/>
    <x v="3"/>
    <n v="-61.71966527"/>
    <x v="2"/>
  </r>
  <r>
    <x v="3"/>
    <n v="22720.888889999998"/>
    <x v="0"/>
    <x v="3"/>
    <x v="2"/>
    <n v="28212"/>
    <n v="50932.888890000002"/>
    <x v="3"/>
    <n v="-380.2659228"/>
    <x v="2"/>
  </r>
  <r>
    <x v="4"/>
    <n v="197.4722222"/>
    <x v="0"/>
    <x v="1"/>
    <x v="2"/>
    <n v="8291.4166669999995"/>
    <n v="8488.8888889999998"/>
    <x v="1"/>
    <m/>
    <x v="2"/>
  </r>
  <r>
    <x v="5"/>
    <n v="8491.5555559999993"/>
    <x v="0"/>
    <x v="3"/>
    <x v="2"/>
    <n v="34879.333330000001"/>
    <n v="43370.888890000002"/>
    <x v="3"/>
    <n v="-142.1180846"/>
    <x v="2"/>
  </r>
  <r>
    <x v="6"/>
    <n v="6458.4444439999997"/>
    <x v="0"/>
    <x v="3"/>
    <x v="2"/>
    <n v="72911"/>
    <n v="79369.444440000007"/>
    <x v="3"/>
    <n v="-108.09112039999999"/>
    <x v="2"/>
  </r>
  <r>
    <x v="7"/>
    <n v="3697.4444440000002"/>
    <x v="0"/>
    <x v="3"/>
    <x v="2"/>
    <n v="91798"/>
    <n v="95495.444440000007"/>
    <x v="3"/>
    <n v="-61.881915390000003"/>
    <x v="2"/>
  </r>
  <r>
    <x v="8"/>
    <n v="2369.277333"/>
    <x v="0"/>
    <x v="3"/>
    <x v="2"/>
    <n v="3313.3893330000001"/>
    <n v="5682.6666670000004"/>
    <x v="3"/>
    <n v="-39.653177130000003"/>
    <x v="2"/>
  </r>
  <r>
    <x v="9"/>
    <n v="1825.5"/>
    <x v="0"/>
    <x v="3"/>
    <x v="2"/>
    <n v="16061.5"/>
    <n v="17887"/>
    <x v="3"/>
    <n v="-30.55230126"/>
    <x v="2"/>
  </r>
  <r>
    <x v="10"/>
    <n v="1125.536889"/>
    <x v="0"/>
    <x v="3"/>
    <x v="2"/>
    <n v="4515.0186670000003"/>
    <n v="5640.5555560000003"/>
    <x v="3"/>
    <n v="-18.837437470000001"/>
    <x v="2"/>
  </r>
  <r>
    <x v="11"/>
    <n v="8922.4"/>
    <x v="0"/>
    <x v="3"/>
    <x v="2"/>
    <n v="68787.600000000006"/>
    <n v="77710"/>
    <x v="3"/>
    <n v="-149.32887030000001"/>
    <x v="2"/>
  </r>
  <r>
    <x v="12"/>
    <n v="6326.3888889999998"/>
    <x v="0"/>
    <x v="3"/>
    <x v="2"/>
    <n v="41334.5"/>
    <n v="47660.888890000002"/>
    <x v="3"/>
    <n v="-105.8809856"/>
    <x v="2"/>
  </r>
  <r>
    <x v="13"/>
    <n v="0.99999915500000003"/>
    <x v="0"/>
    <x v="1"/>
    <x v="3"/>
    <n v="15082"/>
    <n v="15083"/>
    <x v="1"/>
    <m/>
    <x v="3"/>
  </r>
  <r>
    <x v="0"/>
    <n v="17895.444439999999"/>
    <x v="0"/>
    <x v="4"/>
    <x v="3"/>
    <n v="71546"/>
    <n v="89441.444440000007"/>
    <x v="4"/>
    <n v="-499.40775189999999"/>
    <x v="3"/>
  </r>
  <r>
    <x v="1"/>
    <n v="45.333333330000002"/>
    <x v="0"/>
    <x v="4"/>
    <x v="3"/>
    <n v="11706.666670000001"/>
    <n v="11752"/>
    <x v="4"/>
    <n v="-1.2651162789999999"/>
    <x v="3"/>
  </r>
  <r>
    <x v="2"/>
    <n v="8067.2916670000004"/>
    <x v="0"/>
    <x v="4"/>
    <x v="3"/>
    <n v="26623.375"/>
    <n v="34690.666669999999"/>
    <x v="4"/>
    <n v="-225.13372089999999"/>
    <x v="3"/>
  </r>
  <r>
    <x v="3"/>
    <n v="675.5"/>
    <x v="0"/>
    <x v="4"/>
    <x v="3"/>
    <n v="53260.5"/>
    <n v="53936"/>
    <x v="4"/>
    <n v="-18.85116279"/>
    <x v="3"/>
  </r>
  <r>
    <x v="4"/>
    <n v="119.6111111"/>
    <x v="0"/>
    <x v="1"/>
    <x v="3"/>
    <n v="4992.5"/>
    <n v="5111.1111110000002"/>
    <x v="1"/>
    <m/>
    <x v="3"/>
  </r>
  <r>
    <x v="5"/>
    <n v="2655.7222219999999"/>
    <x v="0"/>
    <x v="4"/>
    <x v="3"/>
    <n v="41535.5"/>
    <n v="44191.222220000003"/>
    <x v="4"/>
    <n v="-74.113178289999993"/>
    <x v="3"/>
  </r>
  <r>
    <x v="6"/>
    <n v="247.94444440000001"/>
    <x v="0"/>
    <x v="4"/>
    <x v="3"/>
    <n v="86280.5"/>
    <n v="86528.444440000007"/>
    <x v="4"/>
    <n v="-6.9193798449999999"/>
    <x v="3"/>
  </r>
  <r>
    <x v="7"/>
    <n v="3606.0555559999998"/>
    <x v="0"/>
    <x v="4"/>
    <x v="3"/>
    <n v="81488.5"/>
    <n v="85094.555559999993"/>
    <x v="4"/>
    <n v="-100.6341085"/>
    <x v="3"/>
  </r>
  <r>
    <x v="8"/>
    <n v="2778.9342219999999"/>
    <x v="0"/>
    <x v="4"/>
    <x v="3"/>
    <n v="5601.621333"/>
    <n v="8380.5555559999993"/>
    <x v="4"/>
    <n v="-77.551652709999999"/>
    <x v="3"/>
  </r>
  <r>
    <x v="9"/>
    <n v="1151"/>
    <x v="0"/>
    <x v="4"/>
    <x v="3"/>
    <n v="17026"/>
    <n v="18177"/>
    <x v="4"/>
    <n v="-32.120930229999999"/>
    <x v="3"/>
  </r>
  <r>
    <x v="10"/>
    <n v="1390.430222"/>
    <x v="0"/>
    <x v="4"/>
    <x v="3"/>
    <n v="5022.125333"/>
    <n v="6412.5555560000003"/>
    <x v="4"/>
    <n v="-38.802703880000003"/>
    <x v="3"/>
  </r>
  <r>
    <x v="11"/>
    <n v="5899.2333330000001"/>
    <x v="0"/>
    <x v="4"/>
    <x v="3"/>
    <n v="90190.1"/>
    <n v="96089.333329999994"/>
    <x v="4"/>
    <n v="-164.62976739999999"/>
    <x v="3"/>
  </r>
  <r>
    <x v="12"/>
    <n v="4695.5"/>
    <x v="0"/>
    <x v="4"/>
    <x v="3"/>
    <n v="38184.5"/>
    <n v="42880"/>
    <x v="4"/>
    <n v="-131.0372093"/>
    <x v="3"/>
  </r>
  <r>
    <x v="0"/>
    <n v="22975.444439999999"/>
    <x v="0"/>
    <x v="5"/>
    <x v="4"/>
    <n v="62748"/>
    <n v="85723.444440000007"/>
    <x v="5"/>
    <n v="-385.60186479999999"/>
    <x v="4"/>
  </r>
  <r>
    <x v="1"/>
    <n v="9.3333333330000006"/>
    <x v="0"/>
    <x v="5"/>
    <x v="4"/>
    <n v="13500"/>
    <n v="13509.333329999999"/>
    <x v="5"/>
    <n v="-0.15664335700000001"/>
    <x v="4"/>
  </r>
  <r>
    <x v="2"/>
    <n v="963.44444439999995"/>
    <x v="0"/>
    <x v="5"/>
    <x v="4"/>
    <n v="29314.333330000001"/>
    <n v="30277.77778"/>
    <x v="5"/>
    <n v="-16.16969697"/>
    <x v="4"/>
  </r>
  <r>
    <x v="3"/>
    <n v="1489.166667"/>
    <x v="0"/>
    <x v="5"/>
    <x v="4"/>
    <n v="44578.166669999999"/>
    <n v="46067.333330000001"/>
    <x v="5"/>
    <n v="-24.993006990000001"/>
    <x v="4"/>
  </r>
  <r>
    <x v="4"/>
    <n v="666.88888889999998"/>
    <x v="0"/>
    <x v="1"/>
    <x v="4"/>
    <n v="7888.6666670000004"/>
    <n v="8555.5555559999993"/>
    <x v="1"/>
    <m/>
    <x v="4"/>
  </r>
  <r>
    <x v="5"/>
    <n v="7404.0277779999997"/>
    <x v="0"/>
    <x v="5"/>
    <x v="4"/>
    <n v="35011.083330000001"/>
    <n v="42415.111109999998"/>
    <x v="5"/>
    <n v="-124.26340329999999"/>
    <x v="4"/>
  </r>
  <r>
    <x v="6"/>
    <n v="10945.944439999999"/>
    <x v="0"/>
    <x v="5"/>
    <x v="4"/>
    <n v="76898.5"/>
    <n v="87844.444440000007"/>
    <x v="5"/>
    <n v="-183.7081585"/>
    <x v="4"/>
  </r>
  <r>
    <x v="7"/>
    <n v="8261.3333330000005"/>
    <x v="0"/>
    <x v="5"/>
    <x v="4"/>
    <n v="79038"/>
    <n v="87299.333329999994"/>
    <x v="5"/>
    <n v="-138.65174830000001"/>
    <x v="4"/>
  </r>
  <r>
    <x v="8"/>
    <n v="1269.3057779999999"/>
    <x v="0"/>
    <x v="5"/>
    <x v="4"/>
    <n v="5836.8053330000002"/>
    <n v="7106.1111110000002"/>
    <x v="5"/>
    <n v="-21.303034029999999"/>
    <x v="4"/>
  </r>
  <r>
    <x v="9"/>
    <n v="886"/>
    <x v="0"/>
    <x v="5"/>
    <x v="4"/>
    <n v="18224"/>
    <n v="19110"/>
    <x v="5"/>
    <n v="-14.869930070000001"/>
    <x v="4"/>
  </r>
  <r>
    <x v="10"/>
    <n v="4020.0066670000001"/>
    <x v="0"/>
    <x v="5"/>
    <x v="4"/>
    <n v="11400.993329999999"/>
    <n v="15421"/>
    <x v="5"/>
    <n v="-67.468643360000002"/>
    <x v="4"/>
  </r>
  <r>
    <x v="11"/>
    <n v="5109.688889"/>
    <x v="0"/>
    <x v="5"/>
    <x v="4"/>
    <n v="91899.533330000006"/>
    <n v="97009.222219999996"/>
    <x v="5"/>
    <n v="-85.757016320000005"/>
    <x v="4"/>
  </r>
  <r>
    <x v="12"/>
    <n v="10689.333329999999"/>
    <x v="0"/>
    <x v="5"/>
    <x v="4"/>
    <n v="49617"/>
    <n v="60306.333330000001"/>
    <x v="5"/>
    <n v="-179.40139859999999"/>
    <x v="4"/>
  </r>
  <r>
    <x v="0"/>
    <n v="5438.1666670000004"/>
    <x v="0"/>
    <x v="6"/>
    <x v="5"/>
    <n v="78705.5"/>
    <n v="84143.666670000006"/>
    <x v="6"/>
    <n v="-152.47196260000001"/>
    <x v="5"/>
  </r>
  <r>
    <x v="1"/>
    <n v="0"/>
    <x v="0"/>
    <x v="6"/>
    <x v="5"/>
    <n v="27569.333330000001"/>
    <n v="27569.333330000001"/>
    <x v="6"/>
    <n v="0"/>
    <x v="5"/>
  </r>
  <r>
    <x v="2"/>
    <n v="5030.2222220000003"/>
    <x v="0"/>
    <x v="6"/>
    <x v="5"/>
    <n v="29849.333330000001"/>
    <n v="34879.555560000001"/>
    <x v="6"/>
    <n v="-141.0342679"/>
    <x v="5"/>
  </r>
  <r>
    <x v="3"/>
    <n v="5350.5"/>
    <x v="0"/>
    <x v="6"/>
    <x v="5"/>
    <n v="28832.5"/>
    <n v="34183"/>
    <x v="6"/>
    <n v="-150.01401870000001"/>
    <x v="5"/>
  </r>
  <r>
    <x v="4"/>
    <n v="0"/>
    <x v="0"/>
    <x v="1"/>
    <x v="5"/>
    <n v="5557"/>
    <n v="5555.5555560000003"/>
    <x v="1"/>
    <m/>
    <x v="5"/>
  </r>
  <r>
    <x v="5"/>
    <n v="7672.5277779999997"/>
    <x v="0"/>
    <x v="6"/>
    <x v="5"/>
    <n v="33403.583330000001"/>
    <n v="41076.111109999998"/>
    <x v="6"/>
    <n v="-215.1176012"/>
    <x v="5"/>
  </r>
  <r>
    <x v="6"/>
    <n v="3229.5555559999998"/>
    <x v="0"/>
    <x v="6"/>
    <x v="5"/>
    <n v="69385"/>
    <n v="72614.555559999993"/>
    <x v="6"/>
    <n v="-90.548286599999997"/>
    <x v="5"/>
  </r>
  <r>
    <x v="7"/>
    <n v="34419.555560000001"/>
    <x v="0"/>
    <x v="6"/>
    <x v="5"/>
    <n v="54560"/>
    <n v="88979.555559999993"/>
    <x v="6"/>
    <n v="-965.03426790000003"/>
    <x v="5"/>
  </r>
  <r>
    <x v="8"/>
    <n v="0"/>
    <x v="0"/>
    <x v="6"/>
    <x v="5"/>
    <n v="6213.1573330000001"/>
    <n v="6165.7777779999997"/>
    <x v="6"/>
    <n v="1.328398754"/>
    <x v="5"/>
  </r>
  <r>
    <x v="9"/>
    <n v="1492.5"/>
    <x v="0"/>
    <x v="6"/>
    <x v="5"/>
    <n v="17652.5"/>
    <n v="19145"/>
    <x v="6"/>
    <n v="-41.845794390000002"/>
    <x v="5"/>
  </r>
  <r>
    <x v="10"/>
    <n v="1169.893333"/>
    <x v="0"/>
    <x v="6"/>
    <x v="5"/>
    <n v="10242.77333"/>
    <n v="11412.666670000001"/>
    <x v="6"/>
    <n v="-32.800747659999999"/>
    <x v="5"/>
  </r>
  <r>
    <x v="11"/>
    <n v="7951.7333330000001"/>
    <x v="0"/>
    <x v="6"/>
    <x v="5"/>
    <n v="63687.93333"/>
    <n v="71639.666670000006"/>
    <x v="6"/>
    <n v="-222.94579440000001"/>
    <x v="5"/>
  </r>
  <r>
    <x v="12"/>
    <n v="1970.6555559999999"/>
    <x v="0"/>
    <x v="6"/>
    <x v="5"/>
    <n v="52424.233330000003"/>
    <n v="54394.888890000002"/>
    <x v="6"/>
    <n v="-55.252024919999997"/>
    <x v="5"/>
  </r>
  <r>
    <x v="0"/>
    <n v="11314.944439999999"/>
    <x v="0"/>
    <x v="7"/>
    <x v="6"/>
    <n v="74493.5"/>
    <n v="85808.444440000007"/>
    <x v="6"/>
    <n v="-317.24143299999997"/>
    <x v="6"/>
  </r>
  <r>
    <x v="1"/>
    <n v="3148"/>
    <x v="0"/>
    <x v="7"/>
    <x v="6"/>
    <n v="18136"/>
    <n v="21284"/>
    <x v="6"/>
    <n v="-88.261682239999999"/>
    <x v="6"/>
  </r>
  <r>
    <x v="2"/>
    <n v="8621.5277779999997"/>
    <x v="0"/>
    <x v="7"/>
    <x v="6"/>
    <n v="23193.583330000001"/>
    <n v="31815.111110000002"/>
    <x v="6"/>
    <n v="-241.7250779"/>
    <x v="6"/>
  </r>
  <r>
    <x v="3"/>
    <n v="3652.2222219999999"/>
    <x v="0"/>
    <x v="7"/>
    <x v="6"/>
    <n v="40773"/>
    <n v="44425.222220000003"/>
    <x v="6"/>
    <n v="-102.3987539"/>
    <x v="6"/>
  </r>
  <r>
    <x v="4"/>
    <n v="2783.3055559999998"/>
    <x v="0"/>
    <x v="1"/>
    <x v="6"/>
    <n v="5105.5833329999996"/>
    <n v="7888.8888889999998"/>
    <x v="1"/>
    <m/>
    <x v="6"/>
  </r>
  <r>
    <x v="5"/>
    <n v="9687.7777779999997"/>
    <x v="0"/>
    <x v="7"/>
    <x v="6"/>
    <n v="38180"/>
    <n v="47867.777779999997"/>
    <x v="6"/>
    <n v="-271.61993769999998"/>
    <x v="6"/>
  </r>
  <r>
    <x v="6"/>
    <n v="19991.555560000001"/>
    <x v="0"/>
    <x v="7"/>
    <x v="6"/>
    <n v="64397"/>
    <n v="84388.555559999993"/>
    <x v="6"/>
    <n v="-560.51090339999996"/>
    <x v="6"/>
  </r>
  <r>
    <x v="7"/>
    <n v="3582.8888889999998"/>
    <x v="0"/>
    <x v="7"/>
    <x v="6"/>
    <n v="87188"/>
    <n v="90770.888890000002"/>
    <x v="6"/>
    <n v="-100.45482869999999"/>
    <x v="6"/>
  </r>
  <r>
    <x v="8"/>
    <n v="781.66933329999995"/>
    <x v="0"/>
    <x v="7"/>
    <x v="6"/>
    <n v="6415.9973330000003"/>
    <n v="7197.6666670000004"/>
    <x v="6"/>
    <n v="-21.915962619999998"/>
    <x v="6"/>
  </r>
  <r>
    <x v="9"/>
    <n v="998.05555560000005"/>
    <x v="0"/>
    <x v="7"/>
    <x v="6"/>
    <n v="12231.5"/>
    <n v="13229.555560000001"/>
    <x v="6"/>
    <n v="-27.982866040000001"/>
    <x v="6"/>
  </r>
  <r>
    <x v="10"/>
    <n v="1226.8973329999999"/>
    <x v="0"/>
    <x v="7"/>
    <x v="6"/>
    <n v="7689.7693330000002"/>
    <n v="8916.6666669999995"/>
    <x v="6"/>
    <n v="-34.398990650000002"/>
    <x v="6"/>
  </r>
  <r>
    <x v="11"/>
    <n v="3742.8888889999998"/>
    <x v="0"/>
    <x v="7"/>
    <x v="6"/>
    <n v="78533"/>
    <n v="82275.888890000002"/>
    <x v="6"/>
    <n v="-104.94081"/>
    <x v="6"/>
  </r>
  <r>
    <x v="12"/>
    <n v="7510.2777779999997"/>
    <x v="0"/>
    <x v="7"/>
    <x v="6"/>
    <n v="34106.5"/>
    <n v="41616.777779999997"/>
    <x v="6"/>
    <n v="-210.56853580000001"/>
    <x v="6"/>
  </r>
  <r>
    <x v="0"/>
    <n v="8051"/>
    <x v="0"/>
    <x v="8"/>
    <x v="7"/>
    <n v="77420"/>
    <n v="85471"/>
    <x v="7"/>
    <n v="-332.31029189999998"/>
    <x v="7"/>
  </r>
  <r>
    <x v="1"/>
    <n v="22.666666670000001"/>
    <x v="0"/>
    <x v="8"/>
    <x v="7"/>
    <n v="22004"/>
    <n v="22026.666669999999"/>
    <x v="7"/>
    <n v="-0.62672811100000003"/>
    <x v="7"/>
  </r>
  <r>
    <x v="2"/>
    <n v="7796.5833329999996"/>
    <x v="0"/>
    <x v="8"/>
    <x v="7"/>
    <n v="24224.083330000001"/>
    <n v="32020.666669999999"/>
    <x v="7"/>
    <n v="-215.57373269999999"/>
    <x v="7"/>
  </r>
  <r>
    <x v="3"/>
    <n v="7240.9444439999997"/>
    <x v="0"/>
    <x v="8"/>
    <x v="7"/>
    <n v="35810.5"/>
    <n v="43051.444439999999"/>
    <x v="7"/>
    <n v="-200.21044549999999"/>
    <x v="7"/>
  </r>
  <r>
    <x v="4"/>
    <n v="0"/>
    <x v="0"/>
    <x v="1"/>
    <x v="7"/>
    <n v="7902.0277779999997"/>
    <n v="7866.6666670000004"/>
    <x v="1"/>
    <m/>
    <x v="7"/>
  </r>
  <r>
    <x v="5"/>
    <n v="5715.1111110000002"/>
    <x v="0"/>
    <x v="8"/>
    <x v="7"/>
    <n v="32435"/>
    <n v="38150.111109999998"/>
    <x v="7"/>
    <n v="-158.0215054"/>
    <x v="7"/>
  </r>
  <r>
    <x v="6"/>
    <n v="7539"/>
    <x v="0"/>
    <x v="8"/>
    <x v="7"/>
    <n v="62222"/>
    <n v="69761"/>
    <x v="7"/>
    <n v="-208.45161289999999"/>
    <x v="7"/>
  </r>
  <r>
    <x v="7"/>
    <n v="7925.7777779999997"/>
    <x v="0"/>
    <x v="8"/>
    <x v="7"/>
    <n v="91934"/>
    <n v="99859.777780000004"/>
    <x v="7"/>
    <n v="-219.14592930000001"/>
    <x v="7"/>
  </r>
  <r>
    <x v="8"/>
    <n v="2051.390222"/>
    <x v="0"/>
    <x v="8"/>
    <x v="7"/>
    <n v="9704.1653330000008"/>
    <n v="11755.555560000001"/>
    <x v="7"/>
    <n v="-56.720466969999997"/>
    <x v="7"/>
  </r>
  <r>
    <x v="9"/>
    <n v="5106.3333329999996"/>
    <x v="0"/>
    <x v="8"/>
    <x v="7"/>
    <n v="12998"/>
    <n v="18104.333330000001"/>
    <x v="7"/>
    <n v="-141.1889401"/>
    <x v="7"/>
  </r>
  <r>
    <x v="10"/>
    <n v="1607.3906669999999"/>
    <x v="0"/>
    <x v="8"/>
    <x v="7"/>
    <n v="10847.609329999999"/>
    <n v="12175"/>
    <x v="7"/>
    <n v="-44.443981569999998"/>
    <x v="7"/>
  </r>
  <r>
    <x v="11"/>
    <n v="10612.377780000001"/>
    <x v="0"/>
    <x v="8"/>
    <x v="7"/>
    <n v="61996.733330000003"/>
    <n v="72609.111109999998"/>
    <x v="7"/>
    <n v="-293.42980030000001"/>
    <x v="7"/>
  </r>
  <r>
    <x v="12"/>
    <n v="5537.1111110000002"/>
    <x v="0"/>
    <x v="8"/>
    <x v="7"/>
    <n v="43947"/>
    <n v="49484.111109999998"/>
    <x v="7"/>
    <n v="-153.09984639999999"/>
    <x v="7"/>
  </r>
  <r>
    <x v="0"/>
    <n v="8840.5"/>
    <x v="0"/>
    <x v="9"/>
    <x v="8"/>
    <n v="73840.5"/>
    <n v="82681"/>
    <x v="8"/>
    <n v="-249.02816899999999"/>
    <x v="8"/>
  </r>
  <r>
    <x v="1"/>
    <n v="12"/>
    <x v="0"/>
    <x v="9"/>
    <x v="8"/>
    <n v="27412"/>
    <n v="27424"/>
    <x v="8"/>
    <n v="-0.33802816899999999"/>
    <x v="8"/>
  </r>
  <r>
    <x v="2"/>
    <n v="11812.916670000001"/>
    <x v="0"/>
    <x v="9"/>
    <x v="8"/>
    <n v="21259.75"/>
    <n v="33072.666669999999"/>
    <x v="8"/>
    <n v="-332.758216"/>
    <x v="8"/>
  </r>
  <r>
    <x v="3"/>
    <n v="6648.6944439999997"/>
    <x v="0"/>
    <x v="9"/>
    <x v="8"/>
    <n v="42157.416669999999"/>
    <n v="48806.111109999998"/>
    <x v="8"/>
    <n v="-187.28716739999999"/>
    <x v="8"/>
  </r>
  <r>
    <x v="4"/>
    <n v="189.33333329999999"/>
    <x v="0"/>
    <x v="1"/>
    <x v="8"/>
    <n v="7810.6666670000004"/>
    <n v="8000"/>
    <x v="1"/>
    <m/>
    <x v="8"/>
  </r>
  <r>
    <x v="5"/>
    <n v="5658.75"/>
    <x v="0"/>
    <x v="9"/>
    <x v="8"/>
    <n v="42789.25"/>
    <n v="48448"/>
    <x v="8"/>
    <n v="-159.4014085"/>
    <x v="8"/>
  </r>
  <r>
    <x v="6"/>
    <n v="7103.8888889999998"/>
    <x v="0"/>
    <x v="9"/>
    <x v="8"/>
    <n v="63731"/>
    <n v="70834.888890000002"/>
    <x v="8"/>
    <n v="-200.10954620000001"/>
    <x v="8"/>
  </r>
  <r>
    <x v="7"/>
    <n v="19021.111110000002"/>
    <x v="0"/>
    <x v="9"/>
    <x v="8"/>
    <n v="82264"/>
    <n v="101285.11109999999"/>
    <x v="8"/>
    <n v="-535.80594680000002"/>
    <x v="8"/>
  </r>
  <r>
    <x v="8"/>
    <n v="5792.8911109999999"/>
    <x v="0"/>
    <x v="9"/>
    <x v="8"/>
    <n v="8957.2199999999993"/>
    <n v="14750.11111"/>
    <x v="8"/>
    <n v="-163.1800313"/>
    <x v="8"/>
  </r>
  <r>
    <x v="9"/>
    <n v="2678.3888889999998"/>
    <x v="0"/>
    <x v="9"/>
    <x v="8"/>
    <n v="14882.5"/>
    <n v="17560.888889999998"/>
    <x v="8"/>
    <n v="-75.447574329999995"/>
    <x v="8"/>
  </r>
  <r>
    <x v="10"/>
    <n v="3015.9235560000002"/>
    <x v="0"/>
    <x v="9"/>
    <x v="8"/>
    <n v="12402.965330000001"/>
    <n v="15418.88889"/>
    <x v="8"/>
    <n v="-84.955593109999995"/>
    <x v="8"/>
  </r>
  <r>
    <x v="11"/>
    <n v="10236.82222"/>
    <x v="0"/>
    <x v="9"/>
    <x v="8"/>
    <n v="66485.399999999994"/>
    <n v="76722.222219999996"/>
    <x v="8"/>
    <n v="-288.3611894"/>
    <x v="8"/>
  </r>
  <r>
    <x v="12"/>
    <n v="7868.9444439999997"/>
    <x v="0"/>
    <x v="9"/>
    <x v="8"/>
    <n v="42799.5"/>
    <n v="50668.444439999999"/>
    <x v="8"/>
    <n v="-221.6604069"/>
    <x v="8"/>
  </r>
  <r>
    <x v="0"/>
    <n v="3548.7777780000001"/>
    <x v="0"/>
    <x v="10"/>
    <x v="9"/>
    <n v="52110"/>
    <n v="55658.777779999997"/>
    <x v="9"/>
    <n v="-42.373466000000001"/>
    <x v="9"/>
  </r>
  <r>
    <x v="1"/>
    <n v="224"/>
    <x v="0"/>
    <x v="10"/>
    <x v="9"/>
    <n v="5906.6666670000004"/>
    <n v="6130.6666670000004"/>
    <x v="9"/>
    <n v="-2.6746268660000001"/>
    <x v="9"/>
  </r>
  <r>
    <x v="2"/>
    <n v="10516.13889"/>
    <x v="0"/>
    <x v="10"/>
    <x v="9"/>
    <n v="18195.416669999999"/>
    <n v="28711.555560000001"/>
    <x v="9"/>
    <n v="-125.5658375"/>
    <x v="9"/>
  </r>
  <r>
    <x v="3"/>
    <n v="3854.6111110000002"/>
    <x v="0"/>
    <x v="10"/>
    <x v="9"/>
    <n v="27461.5"/>
    <n v="31316.111110000002"/>
    <x v="9"/>
    <n v="-46.025207299999998"/>
    <x v="9"/>
  </r>
  <r>
    <x v="4"/>
    <n v="1598.416667"/>
    <x v="0"/>
    <x v="1"/>
    <x v="9"/>
    <n v="3401.583333"/>
    <n v="5000"/>
    <x v="1"/>
    <m/>
    <x v="9"/>
  </r>
  <r>
    <x v="5"/>
    <n v="7271.7777779999997"/>
    <x v="0"/>
    <x v="10"/>
    <x v="9"/>
    <n v="17005.333330000001"/>
    <n v="24277.111110000002"/>
    <x v="9"/>
    <n v="-86.827197350000006"/>
    <x v="9"/>
  </r>
  <r>
    <x v="6"/>
    <n v="3141"/>
    <x v="0"/>
    <x v="10"/>
    <x v="9"/>
    <n v="47677"/>
    <n v="50818"/>
    <x v="9"/>
    <n v="-37.504477610000002"/>
    <x v="9"/>
  </r>
  <r>
    <x v="7"/>
    <n v="2499.8888889999998"/>
    <x v="0"/>
    <x v="10"/>
    <x v="9"/>
    <n v="42870"/>
    <n v="45369.888890000002"/>
    <x v="9"/>
    <n v="-29.849419569999998"/>
    <x v="9"/>
  </r>
  <r>
    <x v="8"/>
    <n v="1409.1284439999999"/>
    <x v="0"/>
    <x v="10"/>
    <x v="9"/>
    <n v="6863.9826670000002"/>
    <n v="8273.1111110000002"/>
    <x v="9"/>
    <n v="-16.825414259999999"/>
    <x v="9"/>
  </r>
  <r>
    <x v="9"/>
    <n v="1232.444444"/>
    <x v="0"/>
    <x v="10"/>
    <x v="9"/>
    <n v="10979"/>
    <n v="12211.444439999999"/>
    <x v="9"/>
    <n v="-14.715754560000001"/>
    <x v="9"/>
  </r>
  <r>
    <x v="10"/>
    <n v="3567.3075560000002"/>
    <x v="0"/>
    <x v="10"/>
    <x v="9"/>
    <n v="6723.914667"/>
    <n v="10291.22222"/>
    <x v="9"/>
    <n v="-42.594717080000002"/>
    <x v="9"/>
  </r>
  <r>
    <x v="11"/>
    <n v="2258.1333330000002"/>
    <x v="0"/>
    <x v="10"/>
    <x v="9"/>
    <n v="38248.199999999997"/>
    <n v="40506.333330000001"/>
    <x v="9"/>
    <n v="-26.96278607"/>
    <x v="9"/>
  </r>
  <r>
    <x v="12"/>
    <n v="4905.4444439999997"/>
    <x v="0"/>
    <x v="10"/>
    <x v="9"/>
    <n v="27457"/>
    <n v="32362.444439999999"/>
    <x v="9"/>
    <n v="-58.572470979999999"/>
    <x v="9"/>
  </r>
  <r>
    <x v="0"/>
    <n v="19795.333330000001"/>
    <x v="0"/>
    <x v="11"/>
    <x v="10"/>
    <n v="52105"/>
    <n v="71900.333329999994"/>
    <x v="10"/>
    <n v="-566.93078760000003"/>
    <x v="10"/>
  </r>
  <r>
    <x v="1"/>
    <n v="4066.666667"/>
    <x v="0"/>
    <x v="11"/>
    <x v="10"/>
    <n v="6218.6666670000004"/>
    <n v="10285.333329999999"/>
    <x v="10"/>
    <n v="-116.4677804"/>
    <x v="10"/>
  </r>
  <r>
    <x v="2"/>
    <n v="2413.9722219999999"/>
    <x v="0"/>
    <x v="11"/>
    <x v="10"/>
    <n v="19948.583330000001"/>
    <n v="22362.555560000001"/>
    <x v="10"/>
    <n v="-69.135242640000001"/>
    <x v="10"/>
  </r>
  <r>
    <x v="3"/>
    <n v="3545.7777780000001"/>
    <x v="0"/>
    <x v="11"/>
    <x v="10"/>
    <n v="34390"/>
    <n v="37935.777779999997"/>
    <x v="10"/>
    <n v="-101.5497216"/>
    <x v="10"/>
  </r>
  <r>
    <x v="4"/>
    <n v="3006.166667"/>
    <x v="0"/>
    <x v="1"/>
    <x v="10"/>
    <n v="5660.5"/>
    <n v="8666.6666669999995"/>
    <x v="1"/>
    <m/>
    <x v="10"/>
  </r>
  <r>
    <x v="5"/>
    <n v="2013.1388890000001"/>
    <x v="0"/>
    <x v="11"/>
    <x v="10"/>
    <n v="24513.416669999999"/>
    <n v="26526.555560000001"/>
    <x v="10"/>
    <n v="-57.655529039999998"/>
    <x v="10"/>
  </r>
  <r>
    <x v="6"/>
    <n v="133.61111109999999"/>
    <x v="0"/>
    <x v="11"/>
    <x v="10"/>
    <n v="54522.5"/>
    <n v="54656.111109999998"/>
    <x v="10"/>
    <n v="-3.8265712010000001"/>
    <x v="10"/>
  </r>
  <r>
    <x v="7"/>
    <n v="5095.8333329999996"/>
    <x v="0"/>
    <x v="11"/>
    <x v="10"/>
    <n v="59685.5"/>
    <n v="64781.333330000001"/>
    <x v="10"/>
    <n v="-145.94272079999999"/>
    <x v="10"/>
  </r>
  <r>
    <x v="8"/>
    <n v="1203.0577780000001"/>
    <x v="0"/>
    <x v="11"/>
    <x v="10"/>
    <n v="7438.3866669999998"/>
    <n v="8641.4444440000007"/>
    <x v="10"/>
    <n v="-34.45511535"/>
    <x v="10"/>
  </r>
  <r>
    <x v="9"/>
    <n v="1784.166667"/>
    <x v="0"/>
    <x v="11"/>
    <x v="10"/>
    <n v="11054.5"/>
    <n v="12838.666670000001"/>
    <x v="10"/>
    <n v="-51.097852029999999"/>
    <x v="10"/>
  </r>
  <r>
    <x v="10"/>
    <n v="2068.1822219999999"/>
    <x v="0"/>
    <x v="11"/>
    <x v="10"/>
    <n v="6628.3733329999995"/>
    <n v="8696.5555559999993"/>
    <x v="10"/>
    <n v="-59.231949090000001"/>
    <x v="10"/>
  </r>
  <r>
    <x v="11"/>
    <n v="3112.5666670000001"/>
    <x v="0"/>
    <x v="11"/>
    <x v="10"/>
    <n v="55187.766669999997"/>
    <n v="58300.333330000001"/>
    <x v="10"/>
    <n v="-89.142720760000003"/>
    <x v="10"/>
  </r>
  <r>
    <x v="12"/>
    <n v="4910.6111110000002"/>
    <x v="0"/>
    <x v="11"/>
    <x v="10"/>
    <n v="34034.5"/>
    <n v="38945.111109999998"/>
    <x v="10"/>
    <n v="-140.63802699999999"/>
    <x v="10"/>
  </r>
  <r>
    <x v="0"/>
    <n v="19820.611110000002"/>
    <x v="0"/>
    <x v="12"/>
    <x v="11"/>
    <n v="71239.5"/>
    <n v="91060.111109999998"/>
    <x v="11"/>
    <n v="-1761.832099"/>
    <x v="11"/>
  </r>
  <r>
    <x v="1"/>
    <n v="1078.666667"/>
    <x v="0"/>
    <x v="12"/>
    <x v="11"/>
    <n v="7370.6666670000004"/>
    <n v="8449.3333330000005"/>
    <x v="11"/>
    <n v="-95.881481480000005"/>
    <x v="11"/>
  </r>
  <r>
    <x v="2"/>
    <n v="6973.0277779999997"/>
    <x v="0"/>
    <x v="12"/>
    <x v="11"/>
    <n v="27297.416669999999"/>
    <n v="34270.444439999999"/>
    <x v="11"/>
    <n v="-619.82469140000001"/>
    <x v="11"/>
  </r>
  <r>
    <x v="3"/>
    <n v="2076.4444440000002"/>
    <x v="0"/>
    <x v="12"/>
    <x v="11"/>
    <n v="58437"/>
    <n v="60513.444439999999"/>
    <x v="11"/>
    <n v="-184.57283949999999"/>
    <x v="11"/>
  </r>
  <r>
    <x v="4"/>
    <n v="3775.416667"/>
    <x v="0"/>
    <x v="1"/>
    <x v="11"/>
    <n v="7557.9166670000004"/>
    <n v="11333.333329999999"/>
    <x v="1"/>
    <m/>
    <x v="11"/>
  </r>
  <r>
    <x v="5"/>
    <n v="7371.3888889999998"/>
    <x v="0"/>
    <x v="12"/>
    <x v="11"/>
    <n v="32647.833330000001"/>
    <n v="40019.222220000003"/>
    <x v="11"/>
    <n v="-655.2345679"/>
    <x v="11"/>
  </r>
  <r>
    <x v="6"/>
    <n v="23631"/>
    <x v="0"/>
    <x v="12"/>
    <x v="11"/>
    <n v="67265"/>
    <n v="90896"/>
    <x v="11"/>
    <n v="-2100.5333329999999"/>
    <x v="11"/>
  </r>
  <r>
    <x v="7"/>
    <n v="21262.111110000002"/>
    <x v="0"/>
    <x v="12"/>
    <x v="11"/>
    <n v="87000"/>
    <n v="108262.11109999999"/>
    <x v="11"/>
    <n v="-1889.965432"/>
    <x v="11"/>
  </r>
  <r>
    <x v="8"/>
    <n v="3883.2813329999999"/>
    <x v="0"/>
    <x v="12"/>
    <x v="11"/>
    <n v="4991.0519999999997"/>
    <n v="8874.3333330000005"/>
    <x v="11"/>
    <n v="-345.18056300000001"/>
    <x v="11"/>
  </r>
  <r>
    <x v="9"/>
    <n v="4579.5"/>
    <x v="0"/>
    <x v="12"/>
    <x v="11"/>
    <n v="14725.5"/>
    <n v="19305"/>
    <x v="11"/>
    <n v="-407.06666669999998"/>
    <x v="11"/>
  </r>
  <r>
    <x v="10"/>
    <n v="1585.576"/>
    <x v="0"/>
    <x v="12"/>
    <x v="11"/>
    <n v="11588.75733"/>
    <n v="13174.333329999999"/>
    <x v="11"/>
    <n v="-140.94008890000001"/>
    <x v="11"/>
  </r>
  <r>
    <x v="11"/>
    <n v="22879.244439999999"/>
    <x v="0"/>
    <x v="12"/>
    <x v="11"/>
    <n v="50609.533329999998"/>
    <n v="73488.777780000004"/>
    <x v="11"/>
    <n v="-2033.710617"/>
    <x v="11"/>
  </r>
  <r>
    <x v="12"/>
    <n v="7492.4444439999997"/>
    <x v="0"/>
    <x v="12"/>
    <x v="11"/>
    <n v="46681"/>
    <n v="54173.444439999999"/>
    <x v="11"/>
    <n v="-665.99506169999995"/>
    <x v="11"/>
  </r>
  <r>
    <x v="0"/>
    <n v="16859.944439999999"/>
    <x v="0"/>
    <x v="12"/>
    <x v="12"/>
    <n v="68599.5"/>
    <n v="85459.444440000007"/>
    <x v="12"/>
    <n v="-94.014560099999997"/>
    <x v="12"/>
  </r>
  <r>
    <x v="1"/>
    <n v="26.666666670000001"/>
    <x v="0"/>
    <x v="12"/>
    <x v="12"/>
    <n v="25330.666669999999"/>
    <n v="25357.333330000001"/>
    <x v="12"/>
    <n v="-0.148698885"/>
    <x v="12"/>
  </r>
  <r>
    <x v="2"/>
    <n v="6885.4305560000003"/>
    <x v="0"/>
    <x v="12"/>
    <x v="12"/>
    <n v="18813.791669999999"/>
    <n v="25699.22222"/>
    <x v="12"/>
    <n v="-38.394594179999999"/>
    <x v="12"/>
  </r>
  <r>
    <x v="3"/>
    <n v="1966.8888890000001"/>
    <x v="0"/>
    <x v="12"/>
    <x v="12"/>
    <n v="51794"/>
    <n v="53760.888890000002"/>
    <x v="12"/>
    <n v="-10.967781909999999"/>
    <x v="12"/>
  </r>
  <r>
    <x v="4"/>
    <n v="753.77777779999997"/>
    <x v="0"/>
    <x v="1"/>
    <x v="12"/>
    <n v="10024"/>
    <n v="10777.77778"/>
    <x v="1"/>
    <m/>
    <x v="12"/>
  </r>
  <r>
    <x v="5"/>
    <n v="11464.97222"/>
    <x v="0"/>
    <x v="12"/>
    <x v="12"/>
    <n v="33248.25"/>
    <n v="44713.222220000003"/>
    <x v="12"/>
    <n v="-63.931071869999997"/>
    <x v="12"/>
  </r>
  <r>
    <x v="6"/>
    <n v="9727.4444440000007"/>
    <x v="0"/>
    <x v="12"/>
    <x v="12"/>
    <n v="73353"/>
    <n v="83080.444440000007"/>
    <x v="12"/>
    <n v="-54.242255270000001"/>
    <x v="12"/>
  </r>
  <r>
    <x v="7"/>
    <n v="20264.194439999999"/>
    <x v="0"/>
    <x v="12"/>
    <x v="12"/>
    <n v="72360.25"/>
    <n v="92624.444440000007"/>
    <x v="12"/>
    <n v="-112.99736679999999"/>
    <x v="12"/>
  </r>
  <r>
    <x v="8"/>
    <n v="4629.04"/>
    <x v="0"/>
    <x v="12"/>
    <x v="12"/>
    <n v="4910.96"/>
    <n v="9540"/>
    <x v="12"/>
    <n v="-25.812490709999999"/>
    <x v="12"/>
  </r>
  <r>
    <x v="12"/>
    <n v="5089.5"/>
    <x v="0"/>
    <x v="13"/>
    <x v="13"/>
    <n v="44984.5"/>
    <n v="50074"/>
    <x v="13"/>
    <n v="-146.46043165418561"/>
    <x v="13"/>
  </r>
  <r>
    <x v="11"/>
    <n v="14467.244444444455"/>
    <x v="0"/>
    <x v="13"/>
    <x v="13"/>
    <n v="68225.533333333326"/>
    <n v="82692.777777777781"/>
    <x v="13"/>
    <n v="-416.32358113369753"/>
    <x v="13"/>
  </r>
  <r>
    <x v="10"/>
    <n v="4322.4026666666678"/>
    <x v="0"/>
    <x v="13"/>
    <x v="13"/>
    <n v="4573.2640000000001"/>
    <n v="8895.6666666666679"/>
    <x v="13"/>
    <n v="-124.38568824898381"/>
    <x v="13"/>
  </r>
  <r>
    <x v="9"/>
    <n v="3233.9444444444453"/>
    <x v="0"/>
    <x v="13"/>
    <x v="13"/>
    <n v="13578.5"/>
    <n v="16812.444444444445"/>
    <x v="13"/>
    <n v="-93.063149480103917"/>
    <x v="13"/>
  </r>
  <r>
    <x v="8"/>
    <n v="1234.7004444444437"/>
    <x v="0"/>
    <x v="13"/>
    <x v="13"/>
    <n v="4908.0773333333336"/>
    <n v="6142.7777777777774"/>
    <x v="13"/>
    <n v="-35.530948041447694"/>
    <x v="13"/>
  </r>
  <r>
    <x v="7"/>
    <n v="7754.3333333333285"/>
    <x v="0"/>
    <x v="13"/>
    <x v="13"/>
    <n v="83562"/>
    <n v="91316.333333333328"/>
    <x v="13"/>
    <n v="-223.14628297287339"/>
    <x v="13"/>
  </r>
  <r>
    <x v="6"/>
    <n v="6988.944444444438"/>
    <x v="0"/>
    <x v="13"/>
    <x v="13"/>
    <n v="71830.5"/>
    <n v="78819.444444444438"/>
    <x v="13"/>
    <n v="-201.12070343657624"/>
    <x v="13"/>
  </r>
  <r>
    <x v="5"/>
    <n v="6968.5833333333285"/>
    <x v="0"/>
    <x v="13"/>
    <x v="13"/>
    <n v="29199.75"/>
    <n v="36168.333333333328"/>
    <x v="13"/>
    <n v="-200.53477218158224"/>
    <x v="13"/>
  </r>
  <r>
    <x v="4"/>
    <n v="89.944444444444343"/>
    <x v="0"/>
    <x v="1"/>
    <x v="13"/>
    <n v="4554.5"/>
    <n v="4644.4444444444443"/>
    <x v="1"/>
    <m/>
    <x v="13"/>
  </r>
  <r>
    <x v="3"/>
    <n v="15124.833333333336"/>
    <x v="0"/>
    <x v="13"/>
    <x v="13"/>
    <n v="31010.5"/>
    <n v="46135.333333333336"/>
    <x v="13"/>
    <n v="-435.24700239662349"/>
    <x v="13"/>
  </r>
  <r>
    <x v="2"/>
    <n v="1913.7361111111095"/>
    <x v="0"/>
    <x v="13"/>
    <x v="13"/>
    <n v="25498.708333333336"/>
    <n v="27412.444444444445"/>
    <x v="13"/>
    <n v="-55.071542765602828"/>
    <x v="13"/>
  </r>
  <r>
    <x v="1"/>
    <n v="5483.9999999999927"/>
    <x v="0"/>
    <x v="13"/>
    <x v="13"/>
    <n v="24469.333333333336"/>
    <n v="29953.333333333328"/>
    <x v="13"/>
    <n v="-157.81294963975887"/>
    <x v="13"/>
  </r>
  <r>
    <x v="0"/>
    <n v="44862.944444444438"/>
    <x v="0"/>
    <x v="13"/>
    <x v="13"/>
    <n v="43324.5"/>
    <n v="88187.444444444438"/>
    <x v="13"/>
    <n v="-1291.0199840084645"/>
    <x v="13"/>
  </r>
  <r>
    <x v="9"/>
    <n v="2387.5555559999998"/>
    <x v="0"/>
    <x v="12"/>
    <x v="12"/>
    <n v="14740"/>
    <n v="17127.555560000001"/>
    <x v="12"/>
    <n v="-13.313506820000001"/>
    <x v="12"/>
  </r>
  <r>
    <x v="10"/>
    <n v="1315.116444"/>
    <x v="0"/>
    <x v="12"/>
    <x v="12"/>
    <n v="8933.9946670000008"/>
    <n v="10249.11111"/>
    <x v="12"/>
    <n v="-7.3333630730000001"/>
    <x v="12"/>
  </r>
  <r>
    <x v="11"/>
    <n v="10179.444439999999"/>
    <x v="0"/>
    <x v="12"/>
    <x v="12"/>
    <n v="41708"/>
    <n v="51887.444439999999"/>
    <x v="12"/>
    <n v="-56.762701360000001"/>
    <x v="12"/>
  </r>
  <r>
    <x v="12"/>
    <n v="18498.611110000002"/>
    <x v="0"/>
    <x v="12"/>
    <x v="12"/>
    <n v="32454.5"/>
    <n v="50953.111109999998"/>
    <x v="12"/>
    <n v="-103.1521066"/>
    <x v="12"/>
  </r>
  <r>
    <x v="0"/>
    <n v="13631.333329999999"/>
    <x v="0"/>
    <x v="14"/>
    <x v="14"/>
    <n v="72078"/>
    <n v="85709.333329999994"/>
    <x v="14"/>
    <n v="-385.79245279999998"/>
    <x v="14"/>
  </r>
  <r>
    <x v="1"/>
    <n v="2028"/>
    <x v="0"/>
    <x v="14"/>
    <x v="14"/>
    <n v="12657.333329999999"/>
    <n v="14685.333329999999"/>
    <x v="14"/>
    <n v="-57.396226419999998"/>
    <x v="14"/>
  </r>
  <r>
    <x v="2"/>
    <n v="1702.3611109999999"/>
    <x v="0"/>
    <x v="14"/>
    <x v="14"/>
    <n v="25910.083330000001"/>
    <n v="27612.444439999999"/>
    <x v="14"/>
    <n v="-48.180031450000001"/>
    <x v="14"/>
  </r>
  <r>
    <x v="3"/>
    <n v="9688.4444440000007"/>
    <x v="0"/>
    <x v="14"/>
    <x v="14"/>
    <n v="37938"/>
    <n v="47626.444439999999"/>
    <x v="14"/>
    <n v="-274.20125789999997"/>
    <x v="14"/>
  </r>
  <r>
    <x v="4"/>
    <n v="2311.7777780000001"/>
    <x v="0"/>
    <x v="1"/>
    <x v="14"/>
    <n v="7646.5555560000003"/>
    <n v="9958.3333330000005"/>
    <x v="1"/>
    <m/>
    <x v="14"/>
  </r>
  <r>
    <x v="5"/>
    <n v="5069.5555560000003"/>
    <x v="0"/>
    <x v="14"/>
    <x v="14"/>
    <n v="40036.333330000001"/>
    <n v="45105.888890000002"/>
    <x v="14"/>
    <n v="-143.47798739999999"/>
    <x v="14"/>
  </r>
  <r>
    <x v="6"/>
    <n v="24378.611110000002"/>
    <x v="0"/>
    <x v="14"/>
    <x v="14"/>
    <n v="65842.5"/>
    <n v="90221.111109999998"/>
    <x v="14"/>
    <n v="-689.96069179999995"/>
    <x v="14"/>
  </r>
  <r>
    <x v="7"/>
    <n v="11794.47222"/>
    <x v="0"/>
    <x v="14"/>
    <x v="14"/>
    <n v="84196.083329999994"/>
    <n v="95990.555559999993"/>
    <x v="14"/>
    <n v="-333.80581760000001"/>
    <x v="14"/>
  </r>
  <r>
    <x v="8"/>
    <n v="3258.3648889999999"/>
    <x v="0"/>
    <x v="14"/>
    <x v="14"/>
    <n v="6228.1906669999998"/>
    <n v="9486.5555559999993"/>
    <x v="14"/>
    <n v="-92.217874210000005"/>
    <x v="14"/>
  </r>
  <r>
    <x v="9"/>
    <n v="2870.5"/>
    <x v="0"/>
    <x v="14"/>
    <x v="14"/>
    <n v="15660.5"/>
    <n v="18531"/>
    <x v="14"/>
    <n v="-81.240566040000004"/>
    <x v="14"/>
  </r>
  <r>
    <x v="10"/>
    <n v="2147.9511109999999"/>
    <x v="0"/>
    <x v="14"/>
    <x v="14"/>
    <n v="11756.16"/>
    <n v="13904.11111"/>
    <x v="14"/>
    <n v="-60.791069180000001"/>
    <x v="14"/>
  </r>
  <r>
    <x v="11"/>
    <n v="9490.2999999999993"/>
    <x v="0"/>
    <x v="14"/>
    <x v="14"/>
    <n v="52637.7"/>
    <n v="62128"/>
    <x v="14"/>
    <n v="-268.59339619999997"/>
    <x v="14"/>
  </r>
  <r>
    <x v="12"/>
    <n v="18562.511109999999"/>
    <x v="0"/>
    <x v="14"/>
    <x v="14"/>
    <n v="32530.6"/>
    <n v="51093.111109999998"/>
    <x v="14"/>
    <n v="-525.35408810000001"/>
    <x v="14"/>
  </r>
  <r>
    <x v="0"/>
    <n v="12031.61111"/>
    <x v="0"/>
    <x v="15"/>
    <x v="15"/>
    <n v="70837.5"/>
    <n v="82869.111109999998"/>
    <x v="15"/>
    <n v="-201.08542249999999"/>
    <x v="15"/>
  </r>
  <r>
    <x v="1"/>
    <n v="16"/>
    <x v="0"/>
    <x v="15"/>
    <x v="15"/>
    <n v="5690.6666670000004"/>
    <n v="5706.6666670000004"/>
    <x v="15"/>
    <n v="-0.26740947100000001"/>
    <x v="15"/>
  </r>
  <r>
    <x v="2"/>
    <n v="8092.3472220000003"/>
    <x v="0"/>
    <x v="15"/>
    <x v="15"/>
    <n v="41286.541669999999"/>
    <n v="49378.888890000002"/>
    <x v="15"/>
    <n v="-135.248143"/>
    <x v="15"/>
  </r>
  <r>
    <x v="3"/>
    <n v="2444.0555559999998"/>
    <x v="0"/>
    <x v="15"/>
    <x v="15"/>
    <n v="39035.5"/>
    <n v="41479.555560000001"/>
    <x v="15"/>
    <n v="-40.847725160000003"/>
    <x v="15"/>
  </r>
  <r>
    <x v="4"/>
    <n v="979.72222220000003"/>
    <x v="0"/>
    <x v="1"/>
    <x v="15"/>
    <n v="8575.8333330000005"/>
    <n v="9555.5555559999993"/>
    <x v="1"/>
    <m/>
    <x v="15"/>
  </r>
  <r>
    <x v="5"/>
    <n v="11254.52778"/>
    <x v="0"/>
    <x v="15"/>
    <x v="15"/>
    <n v="30853.916669999999"/>
    <n v="42108.444439999999"/>
    <x v="15"/>
    <n v="-188.09795729999999"/>
    <x v="15"/>
  </r>
  <r>
    <x v="6"/>
    <n v="21880.944439999999"/>
    <x v="0"/>
    <x v="15"/>
    <x v="15"/>
    <n v="64975.5"/>
    <n v="86856.444440000007"/>
    <x v="15"/>
    <n v="-365.69823580000002"/>
    <x v="15"/>
  </r>
  <r>
    <x v="7"/>
    <n v="23788.416669999999"/>
    <x v="0"/>
    <x v="15"/>
    <x v="15"/>
    <n v="57598.916669999999"/>
    <n v="81387.333329999994"/>
    <x v="15"/>
    <n v="-397.57799440000002"/>
    <x v="15"/>
  </r>
  <r>
    <x v="8"/>
    <n v="3260.0737779999999"/>
    <x v="0"/>
    <x v="15"/>
    <x v="15"/>
    <n v="4207.0373330000002"/>
    <n v="7467.1111110000002"/>
    <x v="15"/>
    <n v="-54.485912720000002"/>
    <x v="15"/>
  </r>
  <r>
    <x v="9"/>
    <n v="7478.9444439999997"/>
    <x v="0"/>
    <x v="15"/>
    <x v="15"/>
    <n v="11149.5"/>
    <n v="18628.444439999999"/>
    <x v="15"/>
    <n v="-124.996286"/>
    <x v="15"/>
  </r>
  <r>
    <x v="10"/>
    <n v="8407.0111109999998"/>
    <x v="0"/>
    <x v="15"/>
    <x v="15"/>
    <n v="7558.4333329999999"/>
    <n v="15965.444439999999"/>
    <x v="15"/>
    <n v="-140.5071495"/>
    <x v="15"/>
  </r>
  <r>
    <x v="11"/>
    <n v="7479.1555559999997"/>
    <x v="0"/>
    <x v="15"/>
    <x v="15"/>
    <n v="51763.06667"/>
    <n v="59242.222220000003"/>
    <x v="15"/>
    <n v="-124.9998143"/>
    <x v="15"/>
  </r>
  <r>
    <x v="12"/>
    <n v="11245.166670000001"/>
    <x v="0"/>
    <x v="15"/>
    <x v="15"/>
    <n v="37138.5"/>
    <n v="48383.666669999999"/>
    <x v="15"/>
    <n v="-187.9415042"/>
    <x v="15"/>
  </r>
  <r>
    <x v="0"/>
    <n v="16642.888889999998"/>
    <x v="0"/>
    <x v="16"/>
    <x v="16"/>
    <n v="54827"/>
    <n v="71469.888890000002"/>
    <x v="1"/>
    <m/>
    <x v="16"/>
  </r>
  <r>
    <x v="1"/>
    <n v="1378.666667"/>
    <x v="0"/>
    <x v="16"/>
    <x v="16"/>
    <n v="26786.666669999999"/>
    <n v="28165.333330000001"/>
    <x v="1"/>
    <m/>
    <x v="16"/>
  </r>
  <r>
    <x v="2"/>
    <n v="7548.0972220000003"/>
    <x v="0"/>
    <x v="16"/>
    <x v="16"/>
    <n v="11955.125"/>
    <n v="19503.22222"/>
    <x v="1"/>
    <m/>
    <x v="16"/>
  </r>
  <r>
    <x v="3"/>
    <n v="9580.4444440000007"/>
    <x v="0"/>
    <x v="16"/>
    <x v="16"/>
    <n v="20844.333330000001"/>
    <n v="30424.77778"/>
    <x v="1"/>
    <m/>
    <x v="16"/>
  </r>
  <r>
    <x v="4"/>
    <n v="11957.36111"/>
    <x v="0"/>
    <x v="1"/>
    <x v="16"/>
    <n v="5153.75"/>
    <n v="17111.111110000002"/>
    <x v="1"/>
    <m/>
    <x v="16"/>
  </r>
  <r>
    <x v="5"/>
    <n v="15223.86111"/>
    <x v="0"/>
    <x v="16"/>
    <x v="16"/>
    <n v="22130.583330000001"/>
    <n v="37354.444439999999"/>
    <x v="1"/>
    <m/>
    <x v="16"/>
  </r>
  <r>
    <x v="6"/>
    <n v="9602.9444440000007"/>
    <x v="0"/>
    <x v="16"/>
    <x v="16"/>
    <n v="53623.833330000001"/>
    <n v="63226.777779999997"/>
    <x v="1"/>
    <m/>
    <x v="16"/>
  </r>
  <r>
    <x v="7"/>
    <n v="11754.444439999999"/>
    <x v="0"/>
    <x v="16"/>
    <x v="16"/>
    <n v="54920"/>
    <n v="66674.444440000007"/>
    <x v="1"/>
    <m/>
    <x v="16"/>
  </r>
  <r>
    <x v="8"/>
    <n v="1242.3288889999999"/>
    <x v="0"/>
    <x v="16"/>
    <x v="16"/>
    <n v="4758.5600000000004"/>
    <n v="6000.8888889999998"/>
    <x v="1"/>
    <m/>
    <x v="16"/>
  </r>
  <r>
    <x v="9"/>
    <n v="3594"/>
    <x v="0"/>
    <x v="16"/>
    <x v="16"/>
    <n v="11958"/>
    <n v="15552"/>
    <x v="1"/>
    <m/>
    <x v="16"/>
  </r>
  <r>
    <x v="10"/>
    <n v="5012.8333329999996"/>
    <x v="0"/>
    <x v="16"/>
    <x v="16"/>
    <n v="7602.5"/>
    <n v="12615.333329999999"/>
    <x v="1"/>
    <m/>
    <x v="16"/>
  </r>
  <r>
    <x v="11"/>
    <n v="19055.822219999998"/>
    <x v="0"/>
    <x v="16"/>
    <x v="16"/>
    <n v="47201.733330000003"/>
    <n v="66257.555559999993"/>
    <x v="1"/>
    <m/>
    <x v="16"/>
  </r>
  <r>
    <x v="12"/>
    <n v="20862"/>
    <x v="0"/>
    <x v="16"/>
    <x v="16"/>
    <n v="20921"/>
    <n v="41783"/>
    <x v="1"/>
    <m/>
    <x v="16"/>
  </r>
  <r>
    <x v="0"/>
    <n v="33645.888890000002"/>
    <x v="0"/>
    <x v="17"/>
    <x v="17"/>
    <n v="54433"/>
    <n v="88078.888890000002"/>
    <x v="1"/>
    <m/>
    <x v="17"/>
  </r>
  <r>
    <x v="1"/>
    <n v="2642.666667"/>
    <x v="0"/>
    <x v="17"/>
    <x v="17"/>
    <n v="6146.6666670000004"/>
    <n v="8789.3333330000005"/>
    <x v="1"/>
    <m/>
    <x v="17"/>
  </r>
  <r>
    <x v="2"/>
    <n v="16277"/>
    <x v="0"/>
    <x v="17"/>
    <x v="17"/>
    <n v="16086"/>
    <n v="32363"/>
    <x v="1"/>
    <m/>
    <x v="17"/>
  </r>
  <r>
    <x v="3"/>
    <n v="15653.333329999999"/>
    <x v="0"/>
    <x v="17"/>
    <x v="17"/>
    <n v="30499"/>
    <n v="46152.333330000001"/>
    <x v="1"/>
    <m/>
    <x v="17"/>
  </r>
  <r>
    <x v="4"/>
    <n v="179.41666670000001"/>
    <x v="0"/>
    <x v="1"/>
    <x v="17"/>
    <n v="8687.25"/>
    <n v="8866.6666669999995"/>
    <x v="1"/>
    <m/>
    <x v="17"/>
  </r>
  <r>
    <x v="5"/>
    <n v="13062.36111"/>
    <x v="0"/>
    <x v="17"/>
    <x v="17"/>
    <n v="22710.75"/>
    <n v="35773.111109999998"/>
    <x v="1"/>
    <m/>
    <x v="17"/>
  </r>
  <r>
    <x v="6"/>
    <n v="14681.5"/>
    <x v="0"/>
    <x v="17"/>
    <x v="17"/>
    <n v="86834.5"/>
    <n v="101516"/>
    <x v="1"/>
    <m/>
    <x v="17"/>
  </r>
  <r>
    <x v="7"/>
    <n v="19446.388889999998"/>
    <x v="0"/>
    <x v="17"/>
    <x v="17"/>
    <n v="70128.5"/>
    <n v="89574.888890000002"/>
    <x v="1"/>
    <m/>
    <x v="17"/>
  </r>
  <r>
    <x v="8"/>
    <n v="815.35644439999999"/>
    <x v="0"/>
    <x v="17"/>
    <x v="17"/>
    <n v="4919.0879999999997"/>
    <n v="5734.4444439999997"/>
    <x v="1"/>
    <m/>
    <x v="17"/>
  </r>
  <r>
    <x v="9"/>
    <n v="8214.9444440000007"/>
    <x v="0"/>
    <x v="17"/>
    <x v="17"/>
    <n v="10479.5"/>
    <n v="18694.444439999999"/>
    <x v="1"/>
    <m/>
    <x v="17"/>
  </r>
  <r>
    <x v="10"/>
    <n v="5498.9911110000003"/>
    <x v="0"/>
    <x v="17"/>
    <x v="17"/>
    <n v="9721.1200000000008"/>
    <n v="15220.11111"/>
    <x v="1"/>
    <m/>
    <x v="17"/>
  </r>
  <r>
    <x v="11"/>
    <n v="14288.411109999999"/>
    <x v="0"/>
    <x v="17"/>
    <x v="17"/>
    <n v="58467.033329999998"/>
    <n v="72755.444440000007"/>
    <x v="1"/>
    <m/>
    <x v="17"/>
  </r>
  <r>
    <x v="12"/>
    <n v="3561.8888889999998"/>
    <x v="0"/>
    <x v="17"/>
    <x v="17"/>
    <n v="43546"/>
    <n v="47107.888890000002"/>
    <x v="1"/>
    <m/>
    <x v="17"/>
  </r>
  <r>
    <x v="2"/>
    <n v="8441.9583330000005"/>
    <x v="0"/>
    <x v="18"/>
    <x v="18"/>
    <n v="18896.041669999999"/>
    <n v="27338"/>
    <x v="1"/>
    <m/>
    <x v="18"/>
  </r>
  <r>
    <x v="4"/>
    <n v="5533.5277779999997"/>
    <x v="0"/>
    <x v="1"/>
    <x v="18"/>
    <n v="5244.25"/>
    <n v="10777.77778"/>
    <x v="1"/>
    <m/>
    <x v="18"/>
  </r>
  <r>
    <x v="7"/>
    <n v="0"/>
    <x v="0"/>
    <x v="18"/>
    <x v="18"/>
    <n v="80200"/>
    <n v="79767.555559999993"/>
    <x v="1"/>
    <m/>
    <x v="18"/>
  </r>
  <r>
    <x v="9"/>
    <n v="2466.3888889999998"/>
    <x v="0"/>
    <x v="18"/>
    <x v="18"/>
    <n v="13760.166670000001"/>
    <n v="16226.555560000001"/>
    <x v="1"/>
    <m/>
    <x v="18"/>
  </r>
  <r>
    <x v="11"/>
    <n v="7608.9222220000001"/>
    <x v="0"/>
    <x v="18"/>
    <x v="18"/>
    <n v="80991.966669999994"/>
    <n v="88600.888890000002"/>
    <x v="1"/>
    <m/>
    <x v="18"/>
  </r>
  <r>
    <x v="12"/>
    <n v="9960"/>
    <x v="0"/>
    <x v="18"/>
    <x v="18"/>
    <n v="42286"/>
    <n v="52246"/>
    <x v="1"/>
    <m/>
    <x v="18"/>
  </r>
  <r>
    <x v="0"/>
    <n v="0"/>
    <x v="0"/>
    <x v="18"/>
    <x v="18"/>
    <n v="74147"/>
    <n v="67529.555559999993"/>
    <x v="1"/>
    <m/>
    <x v="18"/>
  </r>
  <r>
    <x v="3"/>
    <n v="3145.5"/>
    <x v="0"/>
    <x v="18"/>
    <x v="18"/>
    <n v="39183.5"/>
    <n v="42329"/>
    <x v="1"/>
    <m/>
    <x v="18"/>
  </r>
  <r>
    <x v="5"/>
    <n v="4697.6388889999998"/>
    <x v="0"/>
    <x v="18"/>
    <x v="18"/>
    <n v="31553.583330000001"/>
    <n v="36251.222220000003"/>
    <x v="1"/>
    <m/>
    <x v="18"/>
  </r>
  <r>
    <x v="6"/>
    <n v="2651.2777780000001"/>
    <x v="0"/>
    <x v="18"/>
    <x v="18"/>
    <n v="48205.166669999999"/>
    <n v="50856.444439999999"/>
    <x v="1"/>
    <m/>
    <x v="18"/>
  </r>
  <r>
    <x v="8"/>
    <n v="2.9333333E-2"/>
    <x v="0"/>
    <x v="18"/>
    <x v="18"/>
    <n v="5481.3040000000001"/>
    <n v="5481.3333329999996"/>
    <x v="1"/>
    <m/>
    <x v="18"/>
  </r>
  <r>
    <x v="10"/>
    <n v="1599.807556"/>
    <x v="0"/>
    <x v="18"/>
    <x v="18"/>
    <n v="6224.7479999999996"/>
    <n v="7824.5555560000003"/>
    <x v="1"/>
    <m/>
    <x v="18"/>
  </r>
  <r>
    <x v="0"/>
    <n v="9827"/>
    <x v="0"/>
    <x v="19"/>
    <x v="19"/>
    <n v="103499"/>
    <n v="113326"/>
    <x v="1"/>
    <m/>
    <x v="19"/>
  </r>
  <r>
    <x v="1"/>
    <n v="318.66666670000001"/>
    <x v="0"/>
    <x v="19"/>
    <x v="19"/>
    <n v="12110.666670000001"/>
    <n v="12429.333329999999"/>
    <x v="1"/>
    <m/>
    <x v="19"/>
  </r>
  <r>
    <x v="2"/>
    <n v="9006.7777779999997"/>
    <x v="0"/>
    <x v="19"/>
    <x v="19"/>
    <n v="33440.666669999999"/>
    <n v="42447.444439999999"/>
    <x v="1"/>
    <m/>
    <x v="19"/>
  </r>
  <r>
    <x v="3"/>
    <n v="0"/>
    <x v="0"/>
    <x v="19"/>
    <x v="19"/>
    <n v="35586.5"/>
    <n v="35331.333330000001"/>
    <x v="1"/>
    <m/>
    <x v="19"/>
  </r>
  <r>
    <x v="4"/>
    <n v="2418.7222219999999"/>
    <x v="0"/>
    <x v="1"/>
    <x v="19"/>
    <n v="470.16666670000001"/>
    <n v="2888.8888889999998"/>
    <x v="1"/>
    <m/>
    <x v="19"/>
  </r>
  <r>
    <x v="5"/>
    <n v="4861.9166670000004"/>
    <x v="0"/>
    <x v="19"/>
    <x v="19"/>
    <n v="27388.083330000001"/>
    <n v="32250"/>
    <x v="1"/>
    <m/>
    <x v="19"/>
  </r>
  <r>
    <x v="6"/>
    <n v="12035.88889"/>
    <x v="0"/>
    <x v="19"/>
    <x v="19"/>
    <n v="82135"/>
    <n v="94170.888890000002"/>
    <x v="1"/>
    <m/>
    <x v="19"/>
  </r>
  <r>
    <x v="7"/>
    <n v="15318.36111"/>
    <x v="0"/>
    <x v="19"/>
    <x v="19"/>
    <n v="67613.416670000006"/>
    <n v="82931.777780000004"/>
    <x v="1"/>
    <m/>
    <x v="19"/>
  </r>
  <r>
    <x v="8"/>
    <n v="1780.9733329999999"/>
    <x v="0"/>
    <x v="19"/>
    <x v="19"/>
    <n v="4545.3599999999997"/>
    <n v="6326.3333329999996"/>
    <x v="1"/>
    <m/>
    <x v="19"/>
  </r>
  <r>
    <x v="9"/>
    <n v="209"/>
    <x v="0"/>
    <x v="19"/>
    <x v="19"/>
    <n v="12907"/>
    <n v="13116"/>
    <x v="1"/>
    <m/>
    <x v="19"/>
  </r>
  <r>
    <x v="10"/>
    <n v="126.33333330000001"/>
    <x v="0"/>
    <x v="19"/>
    <x v="19"/>
    <n v="15851.666670000001"/>
    <n v="15978"/>
    <x v="1"/>
    <m/>
    <x v="19"/>
  </r>
  <r>
    <x v="11"/>
    <n v="2779.355556"/>
    <x v="0"/>
    <x v="19"/>
    <x v="19"/>
    <n v="35290.533329999998"/>
    <n v="72318.888890000002"/>
    <x v="1"/>
    <m/>
    <x v="19"/>
  </r>
  <r>
    <x v="12"/>
    <n v="3885.6111110000002"/>
    <x v="0"/>
    <x v="19"/>
    <x v="19"/>
    <n v="48361.5"/>
    <n v="52247.111109999998"/>
    <x v="1"/>
    <m/>
    <x v="19"/>
  </r>
  <r>
    <x v="0"/>
    <n v="6015.4444439999997"/>
    <x v="0"/>
    <x v="20"/>
    <x v="20"/>
    <n v="65876"/>
    <n v="71891.444440000007"/>
    <x v="1"/>
    <m/>
    <x v="20"/>
  </r>
  <r>
    <x v="1"/>
    <n v="4248"/>
    <x v="0"/>
    <x v="20"/>
    <x v="20"/>
    <n v="13353.333329999999"/>
    <n v="17601.333330000001"/>
    <x v="1"/>
    <m/>
    <x v="20"/>
  </r>
  <r>
    <x v="2"/>
    <n v="7400.4027779999997"/>
    <x v="0"/>
    <x v="20"/>
    <x v="20"/>
    <n v="14166.375"/>
    <n v="21566.77778"/>
    <x v="1"/>
    <m/>
    <x v="20"/>
  </r>
  <r>
    <x v="3"/>
    <n v="5867.5"/>
    <x v="0"/>
    <x v="20"/>
    <x v="20"/>
    <n v="22206.5"/>
    <n v="28074"/>
    <x v="1"/>
    <m/>
    <x v="20"/>
  </r>
  <r>
    <x v="4"/>
    <n v="9669.6111110000002"/>
    <x v="0"/>
    <x v="1"/>
    <x v="20"/>
    <n v="4050.3888889999998"/>
    <n v="13720"/>
    <x v="1"/>
    <m/>
    <x v="20"/>
  </r>
  <r>
    <x v="5"/>
    <n v="4675.0833329999996"/>
    <x v="0"/>
    <x v="20"/>
    <x v="20"/>
    <n v="30158.916669999999"/>
    <n v="34834"/>
    <x v="1"/>
    <m/>
    <x v="20"/>
  </r>
  <r>
    <x v="6"/>
    <n v="19245.055560000001"/>
    <x v="0"/>
    <x v="20"/>
    <x v="20"/>
    <n v="38461.5"/>
    <n v="57706.555560000001"/>
    <x v="1"/>
    <m/>
    <x v="20"/>
  </r>
  <r>
    <x v="7"/>
    <n v="9875.1666669999995"/>
    <x v="0"/>
    <x v="20"/>
    <x v="20"/>
    <n v="40008.833330000001"/>
    <n v="49884"/>
    <x v="1"/>
    <m/>
    <x v="20"/>
  </r>
  <r>
    <x v="8"/>
    <n v="1215.54"/>
    <x v="0"/>
    <x v="20"/>
    <x v="20"/>
    <n v="6506.46"/>
    <n v="7722"/>
    <x v="1"/>
    <m/>
    <x v="20"/>
  </r>
  <r>
    <x v="9"/>
    <n v="3332.9444440000002"/>
    <x v="0"/>
    <x v="20"/>
    <x v="20"/>
    <n v="12302.5"/>
    <n v="15635.444439999999"/>
    <x v="1"/>
    <m/>
    <x v="20"/>
  </r>
  <r>
    <x v="10"/>
    <n v="127.33333330000001"/>
    <x v="0"/>
    <x v="20"/>
    <x v="20"/>
    <n v="4474"/>
    <n v="4601.3333329999996"/>
    <x v="1"/>
    <m/>
    <x v="20"/>
  </r>
  <r>
    <x v="11"/>
    <n v="12738.011109999999"/>
    <x v="0"/>
    <x v="20"/>
    <x v="20"/>
    <n v="67002.100000000006"/>
    <n v="79740.111109999998"/>
    <x v="1"/>
    <m/>
    <x v="20"/>
  </r>
  <r>
    <x v="12"/>
    <n v="4233.2222220000003"/>
    <x v="0"/>
    <x v="20"/>
    <x v="20"/>
    <n v="38451"/>
    <n v="42684.222220000003"/>
    <x v="1"/>
    <m/>
    <x v="20"/>
  </r>
  <r>
    <x v="0"/>
    <n v="6.0555555559999998"/>
    <x v="0"/>
    <x v="21"/>
    <x v="21"/>
    <n v="60838.5"/>
    <n v="60844.555560000001"/>
    <x v="1"/>
    <m/>
    <x v="21"/>
  </r>
  <r>
    <x v="1"/>
    <n v="1637.333333"/>
    <x v="0"/>
    <x v="21"/>
    <x v="21"/>
    <n v="15625.333329999999"/>
    <n v="17262.666669999999"/>
    <x v="1"/>
    <m/>
    <x v="21"/>
  </r>
  <r>
    <x v="2"/>
    <n v="9615"/>
    <x v="0"/>
    <x v="21"/>
    <x v="21"/>
    <n v="18136"/>
    <n v="27751"/>
    <x v="1"/>
    <m/>
    <x v="21"/>
  </r>
  <r>
    <x v="3"/>
    <n v="7547.5"/>
    <x v="0"/>
    <x v="21"/>
    <x v="21"/>
    <n v="23138.5"/>
    <n v="30686"/>
    <x v="1"/>
    <m/>
    <x v="21"/>
  </r>
  <r>
    <x v="4"/>
    <n v="11735.75"/>
    <x v="0"/>
    <x v="1"/>
    <x v="21"/>
    <n v="4597.5833329999996"/>
    <n v="16333.333329999999"/>
    <x v="1"/>
    <m/>
    <x v="21"/>
  </r>
  <r>
    <x v="5"/>
    <n v="0"/>
    <x v="0"/>
    <x v="21"/>
    <x v="21"/>
    <n v="21105.25"/>
    <n v="13225"/>
    <x v="1"/>
    <m/>
    <x v="21"/>
  </r>
  <r>
    <x v="6"/>
    <n v="18046.055560000001"/>
    <x v="0"/>
    <x v="21"/>
    <x v="21"/>
    <n v="39569.5"/>
    <n v="57615.555560000001"/>
    <x v="1"/>
    <m/>
    <x v="21"/>
  </r>
  <r>
    <x v="7"/>
    <n v="7712"/>
    <x v="0"/>
    <x v="21"/>
    <x v="21"/>
    <n v="61837"/>
    <n v="69549"/>
    <x v="1"/>
    <m/>
    <x v="21"/>
  </r>
  <r>
    <x v="8"/>
    <n v="2099.9533329999999"/>
    <x v="0"/>
    <x v="21"/>
    <x v="21"/>
    <n v="6838.38"/>
    <n v="8938.3333330000005"/>
    <x v="1"/>
    <m/>
    <x v="21"/>
  </r>
  <r>
    <x v="9"/>
    <n v="1830.166667"/>
    <x v="0"/>
    <x v="21"/>
    <x v="21"/>
    <n v="12525.5"/>
    <n v="14355.666670000001"/>
    <x v="1"/>
    <m/>
    <x v="21"/>
  </r>
  <r>
    <x v="10"/>
    <n v="4808.8888889999998"/>
    <x v="0"/>
    <x v="21"/>
    <x v="21"/>
    <n v="7452"/>
    <n v="12260.88889"/>
    <x v="1"/>
    <m/>
    <x v="21"/>
  </r>
  <r>
    <x v="11"/>
    <n v="3463.4444440000002"/>
    <x v="0"/>
    <x v="21"/>
    <x v="21"/>
    <n v="68636"/>
    <n v="72099.444440000007"/>
    <x v="1"/>
    <m/>
    <x v="21"/>
  </r>
  <r>
    <x v="12"/>
    <n v="9656.0555559999993"/>
    <x v="0"/>
    <x v="21"/>
    <x v="21"/>
    <n v="32432.5"/>
    <n v="42088.555560000001"/>
    <x v="1"/>
    <m/>
    <x v="21"/>
  </r>
  <r>
    <x v="7"/>
    <n v="18632.97222"/>
    <x v="0"/>
    <x v="22"/>
    <x v="22"/>
    <n v="65425.583330000001"/>
    <n v="84058.555559999993"/>
    <x v="1"/>
    <m/>
    <x v="22"/>
  </r>
  <r>
    <x v="8"/>
    <n v="490.69600000000003"/>
    <x v="0"/>
    <x v="22"/>
    <x v="22"/>
    <n v="8244.6373330000006"/>
    <n v="8735.3333330000005"/>
    <x v="1"/>
    <m/>
    <x v="22"/>
  </r>
  <r>
    <x v="10"/>
    <n v="2031.9777779999999"/>
    <x v="0"/>
    <x v="22"/>
    <x v="22"/>
    <n v="16422.466670000002"/>
    <n v="18454.444439999999"/>
    <x v="1"/>
    <m/>
    <x v="22"/>
  </r>
  <r>
    <x v="11"/>
    <n v="8635.5444439999992"/>
    <x v="0"/>
    <x v="22"/>
    <x v="22"/>
    <n v="68215.899999999994"/>
    <n v="76851.444440000007"/>
    <x v="1"/>
    <m/>
    <x v="22"/>
  </r>
  <r>
    <x v="12"/>
    <n v="7056.8888889999998"/>
    <x v="0"/>
    <x v="22"/>
    <x v="22"/>
    <n v="14126"/>
    <n v="21182.888889999998"/>
    <x v="1"/>
    <m/>
    <x v="22"/>
  </r>
  <r>
    <x v="0"/>
    <n v="174.66666670000001"/>
    <x v="0"/>
    <x v="22"/>
    <x v="22"/>
    <n v="79905"/>
    <n v="80079.666670000006"/>
    <x v="1"/>
    <m/>
    <x v="22"/>
  </r>
  <r>
    <x v="1"/>
    <n v="1281.333333"/>
    <x v="0"/>
    <x v="22"/>
    <x v="22"/>
    <n v="6313.3333329999996"/>
    <n v="7594.6666670000004"/>
    <x v="1"/>
    <m/>
    <x v="22"/>
  </r>
  <r>
    <x v="2"/>
    <n v="2722.5277780000001"/>
    <x v="0"/>
    <x v="22"/>
    <x v="22"/>
    <n v="23793.25"/>
    <n v="26515.77778"/>
    <x v="1"/>
    <m/>
    <x v="22"/>
  </r>
  <r>
    <x v="3"/>
    <n v="15290"/>
    <x v="0"/>
    <x v="22"/>
    <x v="22"/>
    <n v="46410"/>
    <n v="61700"/>
    <x v="1"/>
    <m/>
    <x v="22"/>
  </r>
  <r>
    <x v="4"/>
    <n v="0"/>
    <x v="0"/>
    <x v="1"/>
    <x v="22"/>
    <n v="9030.9166669999995"/>
    <n v="8713.3333330000005"/>
    <x v="1"/>
    <m/>
    <x v="22"/>
  </r>
  <r>
    <x v="5"/>
    <n v="15417.125"/>
    <x v="0"/>
    <x v="22"/>
    <x v="22"/>
    <n v="30122.541669999999"/>
    <n v="45539.666669999999"/>
    <x v="1"/>
    <m/>
    <x v="22"/>
  </r>
  <r>
    <x v="6"/>
    <n v="18902.055560000001"/>
    <x v="0"/>
    <x v="22"/>
    <x v="22"/>
    <n v="63098.5"/>
    <n v="82000.555559999993"/>
    <x v="1"/>
    <m/>
    <x v="22"/>
  </r>
  <r>
    <x v="9"/>
    <n v="6448"/>
    <x v="0"/>
    <x v="22"/>
    <x v="22"/>
    <n v="15931"/>
    <n v="22379"/>
    <x v="1"/>
    <m/>
    <x v="22"/>
  </r>
  <r>
    <x v="7"/>
    <n v="14751.61111"/>
    <x v="0"/>
    <x v="23"/>
    <x v="23"/>
    <n v="41593.5"/>
    <n v="56345.111109999998"/>
    <x v="1"/>
    <m/>
    <x v="23"/>
  </r>
  <r>
    <x v="8"/>
    <n v="1985.079111"/>
    <x v="0"/>
    <x v="23"/>
    <x v="23"/>
    <n v="2581.6986670000001"/>
    <n v="4566.7777779999997"/>
    <x v="1"/>
    <m/>
    <x v="23"/>
  </r>
  <r>
    <x v="9"/>
    <n v="4870.0555560000003"/>
    <x v="0"/>
    <x v="23"/>
    <x v="23"/>
    <n v="9990.5"/>
    <n v="14860.555560000001"/>
    <x v="1"/>
    <m/>
    <x v="23"/>
  </r>
  <r>
    <x v="10"/>
    <n v="1175.2071109999999"/>
    <x v="0"/>
    <x v="23"/>
    <x v="23"/>
    <n v="8030.570667"/>
    <n v="9205.7777779999997"/>
    <x v="1"/>
    <m/>
    <x v="23"/>
  </r>
  <r>
    <x v="11"/>
    <n v="9917.0666669999991"/>
    <x v="0"/>
    <x v="23"/>
    <x v="23"/>
    <n v="36379.599999999999"/>
    <n v="46296.666669999999"/>
    <x v="1"/>
    <m/>
    <x v="23"/>
  </r>
  <r>
    <x v="12"/>
    <n v="7340.5"/>
    <x v="0"/>
    <x v="23"/>
    <x v="23"/>
    <n v="30971.5"/>
    <n v="38312"/>
    <x v="1"/>
    <m/>
    <x v="23"/>
  </r>
  <r>
    <x v="0"/>
    <n v="519.83333330000005"/>
    <x v="0"/>
    <x v="23"/>
    <x v="23"/>
    <n v="21400.5"/>
    <n v="21920.333330000001"/>
    <x v="1"/>
    <m/>
    <x v="23"/>
  </r>
  <r>
    <x v="1"/>
    <n v="248"/>
    <x v="0"/>
    <x v="23"/>
    <x v="23"/>
    <n v="17937.333330000001"/>
    <n v="18185.333330000001"/>
    <x v="1"/>
    <m/>
    <x v="23"/>
  </r>
  <r>
    <x v="2"/>
    <n v="9859.2777779999997"/>
    <x v="0"/>
    <x v="23"/>
    <x v="23"/>
    <n v="14447.833329999999"/>
    <n v="24307.111110000002"/>
    <x v="1"/>
    <m/>
    <x v="23"/>
  </r>
  <r>
    <x v="3"/>
    <n v="3992.7777780000001"/>
    <x v="0"/>
    <x v="23"/>
    <x v="23"/>
    <n v="24884.666669999999"/>
    <n v="28877.444439999999"/>
    <x v="1"/>
    <m/>
    <x v="23"/>
  </r>
  <r>
    <x v="4"/>
    <n v="5290.1388889999998"/>
    <x v="0"/>
    <x v="1"/>
    <x v="23"/>
    <n v="1932.083333"/>
    <n v="7222.2222220000003"/>
    <x v="1"/>
    <m/>
    <x v="23"/>
  </r>
  <r>
    <x v="5"/>
    <n v="10168.22222"/>
    <x v="0"/>
    <x v="23"/>
    <x v="23"/>
    <n v="24672"/>
    <n v="34840.222220000003"/>
    <x v="1"/>
    <m/>
    <x v="23"/>
  </r>
  <r>
    <x v="6"/>
    <n v="20277.666669999999"/>
    <x v="0"/>
    <x v="23"/>
    <x v="23"/>
    <n v="41830"/>
    <n v="62107.666669999999"/>
    <x v="1"/>
    <m/>
    <x v="23"/>
  </r>
  <r>
    <x v="0"/>
    <n v="1.888888889"/>
    <x v="0"/>
    <x v="24"/>
    <x v="24"/>
    <n v="35678"/>
    <n v="35679.888890000002"/>
    <x v="1"/>
    <m/>
    <x v="24"/>
  </r>
  <r>
    <x v="1"/>
    <n v="0"/>
    <x v="0"/>
    <x v="24"/>
    <x v="24"/>
    <n v="13528"/>
    <n v="13506.666670000001"/>
    <x v="1"/>
    <m/>
    <x v="24"/>
  </r>
  <r>
    <x v="2"/>
    <n v="5438.3333329999996"/>
    <x v="0"/>
    <x v="24"/>
    <x v="24"/>
    <n v="19459.666669999999"/>
    <n v="24898"/>
    <x v="1"/>
    <m/>
    <x v="24"/>
  </r>
  <r>
    <x v="3"/>
    <n v="4092.5"/>
    <x v="0"/>
    <x v="24"/>
    <x v="24"/>
    <n v="35522.5"/>
    <n v="39615"/>
    <x v="1"/>
    <m/>
    <x v="24"/>
  </r>
  <r>
    <x v="4"/>
    <n v="8000"/>
    <x v="0"/>
    <x v="1"/>
    <x v="24"/>
    <n v="0"/>
    <n v="8000"/>
    <x v="1"/>
    <m/>
    <x v="24"/>
  </r>
  <r>
    <x v="5"/>
    <n v="0"/>
    <x v="0"/>
    <x v="24"/>
    <x v="24"/>
    <n v="36010.583330000001"/>
    <n v="35212.777779999997"/>
    <x v="1"/>
    <m/>
    <x v="24"/>
  </r>
  <r>
    <x v="6"/>
    <n v="14437.666670000001"/>
    <x v="0"/>
    <x v="24"/>
    <x v="24"/>
    <n v="42752"/>
    <n v="57189.666669999999"/>
    <x v="1"/>
    <m/>
    <x v="24"/>
  </r>
  <r>
    <x v="7"/>
    <n v="10426.055560000001"/>
    <x v="0"/>
    <x v="24"/>
    <x v="24"/>
    <n v="63620.166669999999"/>
    <n v="74046.222219999996"/>
    <x v="1"/>
    <m/>
    <x v="24"/>
  </r>
  <r>
    <x v="8"/>
    <n v="487.976"/>
    <x v="0"/>
    <x v="24"/>
    <x v="24"/>
    <n v="4371.0240000000003"/>
    <n v="4859"/>
    <x v="1"/>
    <m/>
    <x v="24"/>
  </r>
  <r>
    <x v="9"/>
    <n v="2680.9444440000002"/>
    <x v="0"/>
    <x v="24"/>
    <x v="24"/>
    <n v="11067.5"/>
    <n v="13748.444439999999"/>
    <x v="1"/>
    <m/>
    <x v="24"/>
  </r>
  <r>
    <x v="10"/>
    <n v="0"/>
    <x v="0"/>
    <x v="24"/>
    <x v="24"/>
    <n v="12436.63278"/>
    <n v="11702.555560000001"/>
    <x v="1"/>
    <m/>
    <x v="24"/>
  </r>
  <r>
    <x v="11"/>
    <n v="8434.0555559999993"/>
    <x v="0"/>
    <x v="24"/>
    <x v="24"/>
    <n v="39683.5"/>
    <n v="48117.555560000001"/>
    <x v="1"/>
    <m/>
    <x v="24"/>
  </r>
  <r>
    <x v="12"/>
    <n v="1100.444444"/>
    <x v="0"/>
    <x v="24"/>
    <x v="24"/>
    <n v="27859"/>
    <n v="28959.444439999999"/>
    <x v="1"/>
    <m/>
    <x v="24"/>
  </r>
  <r>
    <x v="0"/>
    <n v="0"/>
    <x v="0"/>
    <x v="25"/>
    <x v="25"/>
    <n v="55151"/>
    <n v="54963.555560000001"/>
    <x v="1"/>
    <m/>
    <x v="25"/>
  </r>
  <r>
    <x v="1"/>
    <n v="2736"/>
    <x v="0"/>
    <x v="25"/>
    <x v="25"/>
    <n v="8582.6666669999995"/>
    <n v="11318.666670000001"/>
    <x v="1"/>
    <m/>
    <x v="25"/>
  </r>
  <r>
    <x v="2"/>
    <n v="14286.416670000001"/>
    <x v="0"/>
    <x v="25"/>
    <x v="25"/>
    <n v="16395.583330000001"/>
    <n v="30682"/>
    <x v="1"/>
    <m/>
    <x v="25"/>
  </r>
  <r>
    <x v="3"/>
    <n v="6324.6111110000002"/>
    <x v="0"/>
    <x v="25"/>
    <x v="25"/>
    <n v="19040.5"/>
    <n v="25365.111110000002"/>
    <x v="1"/>
    <m/>
    <x v="25"/>
  </r>
  <r>
    <x v="4"/>
    <n v="2613.8611110000002"/>
    <x v="0"/>
    <x v="1"/>
    <x v="25"/>
    <n v="4163.9166670000004"/>
    <n v="6777.7777779999997"/>
    <x v="1"/>
    <m/>
    <x v="25"/>
  </r>
  <r>
    <x v="5"/>
    <n v="9967.6388889999998"/>
    <x v="0"/>
    <x v="25"/>
    <x v="25"/>
    <n v="19854.25"/>
    <n v="29821.888889999998"/>
    <x v="1"/>
    <m/>
    <x v="25"/>
  </r>
  <r>
    <x v="6"/>
    <n v="12984"/>
    <x v="0"/>
    <x v="25"/>
    <x v="25"/>
    <n v="44962"/>
    <n v="57946"/>
    <x v="1"/>
    <m/>
    <x v="25"/>
  </r>
  <r>
    <x v="7"/>
    <n v="5667.1111110000002"/>
    <x v="0"/>
    <x v="25"/>
    <x v="25"/>
    <n v="39354"/>
    <n v="45021.111109999998"/>
    <x v="1"/>
    <m/>
    <x v="25"/>
  </r>
  <r>
    <x v="8"/>
    <n v="1147.735111"/>
    <x v="0"/>
    <x v="25"/>
    <x v="25"/>
    <n v="3635.0426670000002"/>
    <n v="4782.7777779999997"/>
    <x v="1"/>
    <m/>
    <x v="25"/>
  </r>
  <r>
    <x v="9"/>
    <n v="1392.055556"/>
    <x v="0"/>
    <x v="25"/>
    <x v="25"/>
    <n v="12077.5"/>
    <n v="13469.555560000001"/>
    <x v="1"/>
    <m/>
    <x v="25"/>
  </r>
  <r>
    <x v="10"/>
    <n v="1195.617778"/>
    <x v="0"/>
    <x v="25"/>
    <x v="25"/>
    <n v="3595.8266669999998"/>
    <n v="4791.4444439999997"/>
    <x v="1"/>
    <m/>
    <x v="25"/>
  </r>
  <r>
    <x v="11"/>
    <n v="25794.511109999999"/>
    <x v="0"/>
    <x v="25"/>
    <x v="25"/>
    <n v="16251.6"/>
    <n v="42046.111109999998"/>
    <x v="1"/>
    <m/>
    <x v="25"/>
  </r>
  <r>
    <x v="12"/>
    <n v="5878.7777779999997"/>
    <x v="0"/>
    <x v="25"/>
    <x v="25"/>
    <n v="30431"/>
    <n v="36309.777779999997"/>
    <x v="1"/>
    <m/>
    <x v="25"/>
  </r>
  <r>
    <x v="0"/>
    <n v="8647.4444440000007"/>
    <x v="0"/>
    <x v="26"/>
    <x v="26"/>
    <n v="54766"/>
    <n v="63413.444439999999"/>
    <x v="1"/>
    <m/>
    <x v="26"/>
  </r>
  <r>
    <x v="1"/>
    <n v="737.33333330000005"/>
    <x v="0"/>
    <x v="26"/>
    <x v="26"/>
    <n v="19300"/>
    <n v="20037.333330000001"/>
    <x v="1"/>
    <m/>
    <x v="26"/>
  </r>
  <r>
    <x v="2"/>
    <n v="4868.7222220000003"/>
    <x v="0"/>
    <x v="26"/>
    <x v="26"/>
    <n v="24435.5"/>
    <n v="29304.22222"/>
    <x v="1"/>
    <m/>
    <x v="26"/>
  </r>
  <r>
    <x v="3"/>
    <n v="8258.4444440000007"/>
    <x v="0"/>
    <x v="26"/>
    <x v="26"/>
    <n v="27969.666669999999"/>
    <n v="36228.111109999998"/>
    <x v="1"/>
    <m/>
    <x v="26"/>
  </r>
  <r>
    <x v="4"/>
    <n v="171.33333329999999"/>
    <x v="0"/>
    <x v="1"/>
    <x v="26"/>
    <n v="933.77777779999997"/>
    <n v="1105.1111109999999"/>
    <x v="1"/>
    <m/>
    <x v="26"/>
  </r>
  <r>
    <x v="5"/>
    <n v="11572.5"/>
    <x v="0"/>
    <x v="26"/>
    <x v="26"/>
    <n v="24608.5"/>
    <n v="36181"/>
    <x v="1"/>
    <m/>
    <x v="26"/>
  </r>
  <r>
    <x v="6"/>
    <n v="6934.5555560000003"/>
    <x v="0"/>
    <x v="26"/>
    <x v="26"/>
    <n v="65340"/>
    <n v="72274.555559999993"/>
    <x v="1"/>
    <m/>
    <x v="26"/>
  </r>
  <r>
    <x v="7"/>
    <n v="10254"/>
    <x v="0"/>
    <x v="26"/>
    <x v="26"/>
    <n v="59688"/>
    <n v="69942"/>
    <x v="1"/>
    <m/>
    <x v="26"/>
  </r>
  <r>
    <x v="8"/>
    <n v="4096.4799999999996"/>
    <x v="0"/>
    <x v="26"/>
    <x v="26"/>
    <n v="6411.1866669999999"/>
    <n v="10507.666670000001"/>
    <x v="1"/>
    <m/>
    <x v="26"/>
  </r>
  <r>
    <x v="9"/>
    <n v="3357.9444440000002"/>
    <x v="0"/>
    <x v="26"/>
    <x v="26"/>
    <n v="13428.5"/>
    <n v="16786.444439999999"/>
    <x v="1"/>
    <m/>
    <x v="26"/>
  </r>
  <r>
    <x v="10"/>
    <n v="3344.4639999999999"/>
    <x v="0"/>
    <x v="26"/>
    <x v="26"/>
    <n v="7510.8693329999996"/>
    <n v="10855.333329999999"/>
    <x v="1"/>
    <m/>
    <x v="26"/>
  </r>
  <r>
    <x v="11"/>
    <n v="1645.9555559999999"/>
    <x v="0"/>
    <x v="26"/>
    <x v="26"/>
    <n v="46210.6"/>
    <n v="47856.555560000001"/>
    <x v="1"/>
    <m/>
    <x v="26"/>
  </r>
  <r>
    <x v="12"/>
    <n v="8065.5555560000003"/>
    <x v="0"/>
    <x v="26"/>
    <x v="26"/>
    <n v="33826"/>
    <n v="41891.555560000001"/>
    <x v="1"/>
    <m/>
    <x v="26"/>
  </r>
  <r>
    <x v="0"/>
    <n v="11217.5"/>
    <x v="0"/>
    <x v="26"/>
    <x v="27"/>
    <n v="52202.5"/>
    <n v="63420"/>
    <x v="1"/>
    <m/>
    <x v="27"/>
  </r>
  <r>
    <x v="1"/>
    <n v="5825.3333329999996"/>
    <x v="0"/>
    <x v="26"/>
    <x v="27"/>
    <n v="14582.666670000001"/>
    <n v="20408"/>
    <x v="1"/>
    <m/>
    <x v="27"/>
  </r>
  <r>
    <x v="2"/>
    <n v="7713.5416670000004"/>
    <x v="0"/>
    <x v="26"/>
    <x v="27"/>
    <n v="13287.125"/>
    <n v="21000.666669999999"/>
    <x v="1"/>
    <m/>
    <x v="27"/>
  </r>
  <r>
    <x v="3"/>
    <n v="336.30555559999999"/>
    <x v="0"/>
    <x v="26"/>
    <x v="27"/>
    <n v="33997.25"/>
    <n v="34333.555560000001"/>
    <x v="1"/>
    <m/>
    <x v="27"/>
  </r>
  <r>
    <x v="5"/>
    <n v="0"/>
    <x v="0"/>
    <x v="26"/>
    <x v="27"/>
    <n v="44288.166669999999"/>
    <n v="37327.888890000002"/>
    <x v="1"/>
    <m/>
    <x v="27"/>
  </r>
  <r>
    <x v="6"/>
    <n v="6020.9444439999997"/>
    <x v="0"/>
    <x v="26"/>
    <x v="27"/>
    <n v="62722.5"/>
    <n v="68743.444440000007"/>
    <x v="1"/>
    <m/>
    <x v="27"/>
  </r>
  <r>
    <x v="7"/>
    <n v="7633.5"/>
    <x v="0"/>
    <x v="26"/>
    <x v="27"/>
    <n v="60343.5"/>
    <n v="67977"/>
    <x v="1"/>
    <m/>
    <x v="27"/>
  </r>
  <r>
    <x v="8"/>
    <n v="2227.3422220000002"/>
    <x v="0"/>
    <x v="26"/>
    <x v="27"/>
    <n v="6957.5466669999996"/>
    <n v="9184.8888889999998"/>
    <x v="1"/>
    <m/>
    <x v="27"/>
  </r>
  <r>
    <x v="9"/>
    <n v="5750.7777779999997"/>
    <x v="0"/>
    <x v="26"/>
    <x v="27"/>
    <n v="10309"/>
    <n v="16059.77778"/>
    <x v="1"/>
    <m/>
    <x v="27"/>
  </r>
  <r>
    <x v="10"/>
    <n v="4537.9444439999997"/>
    <x v="0"/>
    <x v="26"/>
    <x v="27"/>
    <n v="10059.5"/>
    <n v="14597.444439999999"/>
    <x v="1"/>
    <m/>
    <x v="27"/>
  </r>
  <r>
    <x v="11"/>
    <n v="5931.5222219999996"/>
    <x v="0"/>
    <x v="26"/>
    <x v="27"/>
    <n v="47247.366670000003"/>
    <n v="53178.888890000002"/>
    <x v="1"/>
    <m/>
    <x v="27"/>
  </r>
  <r>
    <x v="12"/>
    <n v="11393.166670000001"/>
    <x v="0"/>
    <x v="26"/>
    <x v="27"/>
    <n v="29071.5"/>
    <n v="40464.666669999999"/>
    <x v="1"/>
    <m/>
    <x v="27"/>
  </r>
  <r>
    <x v="0"/>
    <n v="572.44444439999995"/>
    <x v="0"/>
    <x v="27"/>
    <x v="28"/>
    <n v="35073"/>
    <n v="35645.444439999999"/>
    <x v="1"/>
    <m/>
    <x v="28"/>
  </r>
  <r>
    <x v="1"/>
    <n v="6974.6666670000004"/>
    <x v="0"/>
    <x v="27"/>
    <x v="28"/>
    <n v="18032"/>
    <n v="25006.666669999999"/>
    <x v="1"/>
    <m/>
    <x v="28"/>
  </r>
  <r>
    <x v="2"/>
    <n v="1622.6111109999999"/>
    <x v="0"/>
    <x v="27"/>
    <x v="28"/>
    <n v="24902.833330000001"/>
    <n v="26525.444439999999"/>
    <x v="1"/>
    <m/>
    <x v="28"/>
  </r>
  <r>
    <x v="3"/>
    <n v="2174.666667"/>
    <x v="0"/>
    <x v="27"/>
    <x v="28"/>
    <n v="32682"/>
    <n v="34856.666669999999"/>
    <x v="1"/>
    <m/>
    <x v="28"/>
  </r>
  <r>
    <x v="5"/>
    <n v="1624.2777779999999"/>
    <x v="0"/>
    <x v="27"/>
    <x v="28"/>
    <n v="33579.833330000001"/>
    <n v="35204.111109999998"/>
    <x v="1"/>
    <m/>
    <x v="28"/>
  </r>
  <r>
    <x v="6"/>
    <n v="546.05555560000005"/>
    <x v="0"/>
    <x v="27"/>
    <x v="28"/>
    <n v="30697.5"/>
    <n v="31243.555560000001"/>
    <x v="1"/>
    <m/>
    <x v="28"/>
  </r>
  <r>
    <x v="7"/>
    <n v="5010.3333329999996"/>
    <x v="0"/>
    <x v="27"/>
    <x v="28"/>
    <n v="57000"/>
    <n v="62010.333330000001"/>
    <x v="1"/>
    <m/>
    <x v="28"/>
  </r>
  <r>
    <x v="8"/>
    <n v="37.513777779999998"/>
    <x v="0"/>
    <x v="27"/>
    <x v="28"/>
    <n v="5151.5973329999997"/>
    <n v="5189.1111110000002"/>
    <x v="1"/>
    <m/>
    <x v="28"/>
  </r>
  <r>
    <x v="9"/>
    <n v="1267.833333"/>
    <x v="0"/>
    <x v="27"/>
    <x v="28"/>
    <n v="10432.5"/>
    <n v="11700.333329999999"/>
    <x v="1"/>
    <m/>
    <x v="28"/>
  </r>
  <r>
    <x v="10"/>
    <n v="319"/>
    <x v="0"/>
    <x v="27"/>
    <x v="28"/>
    <n v="9301"/>
    <n v="9620"/>
    <x v="1"/>
    <m/>
    <x v="28"/>
  </r>
  <r>
    <x v="11"/>
    <n v="326.57777779999998"/>
    <x v="0"/>
    <x v="27"/>
    <x v="28"/>
    <n v="37565.199999999997"/>
    <n v="37891.777779999997"/>
    <x v="1"/>
    <m/>
    <x v="28"/>
  </r>
  <r>
    <x v="12"/>
    <n v="206.44444440000001"/>
    <x v="0"/>
    <x v="27"/>
    <x v="28"/>
    <n v="31201"/>
    <n v="31407.444439999999"/>
    <x v="1"/>
    <m/>
    <x v="2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416">
  <r>
    <m/>
    <m/>
    <m/>
    <m/>
    <d v="2010-08-30T00:00:00"/>
    <x v="0"/>
    <x v="0"/>
    <n v="77505"/>
    <x v="0"/>
    <x v="0"/>
  </r>
  <r>
    <n v="1237834"/>
    <n v="10042132"/>
    <s v="CYT FRONT MERL (P06) (BI) 1500 6U AFRI"/>
    <m/>
    <d v="2010-08-30T00:00:00"/>
    <x v="1"/>
    <x v="1"/>
    <n v="47.999999989999999"/>
    <x v="0"/>
    <x v="0"/>
  </r>
  <r>
    <m/>
    <m/>
    <m/>
    <m/>
    <d v="2010-08-30T00:00:00"/>
    <x v="2"/>
    <x v="0"/>
    <n v="100500"/>
    <x v="0"/>
    <x v="0"/>
  </r>
  <r>
    <m/>
    <m/>
    <m/>
    <m/>
    <d v="2010-08-30T00:00:00"/>
    <x v="1"/>
    <x v="0"/>
    <n v="67996"/>
    <x v="0"/>
    <x v="0"/>
  </r>
  <r>
    <m/>
    <m/>
    <m/>
    <m/>
    <d v="2010-08-30T00:00:00"/>
    <x v="3"/>
    <x v="0"/>
    <n v="49107"/>
    <x v="0"/>
    <x v="0"/>
  </r>
  <r>
    <m/>
    <m/>
    <m/>
    <m/>
    <d v="2010-08-30T00:00:00"/>
    <x v="4"/>
    <x v="0"/>
    <n v="6694"/>
    <x v="0"/>
    <x v="0"/>
  </r>
  <r>
    <m/>
    <m/>
    <m/>
    <m/>
    <d v="2010-08-30T00:00:00"/>
    <x v="5"/>
    <x v="0"/>
    <n v="45777"/>
    <x v="0"/>
    <x v="0"/>
  </r>
  <r>
    <m/>
    <m/>
    <m/>
    <m/>
    <d v="2010-08-30T00:00:00"/>
    <x v="6"/>
    <x v="0"/>
    <n v="14133"/>
    <x v="0"/>
    <x v="0"/>
  </r>
  <r>
    <m/>
    <m/>
    <m/>
    <m/>
    <d v="2010-08-30T00:00:00"/>
    <x v="7"/>
    <x v="0"/>
    <n v="17728"/>
    <x v="0"/>
    <x v="0"/>
  </r>
  <r>
    <m/>
    <m/>
    <m/>
    <m/>
    <d v="2010-08-30T00:00:00"/>
    <x v="8"/>
    <x v="0"/>
    <n v="6243"/>
    <x v="0"/>
    <x v="0"/>
  </r>
  <r>
    <n v="1231493"/>
    <n v="10029725"/>
    <s v="CYT FRONT C.SAUV(P07) 1500 6U US"/>
    <n v="4960"/>
    <d v="2010-08-30T00:00:00"/>
    <x v="1"/>
    <x v="2"/>
    <n v="4960"/>
    <x v="0"/>
    <x v="0"/>
  </r>
  <r>
    <n v="1231508"/>
    <n v="10034849"/>
    <s v="CYT FRONT CARM(P07)1500 6U US"/>
    <n v="2427"/>
    <d v="2010-08-30T00:00:00"/>
    <x v="1"/>
    <x v="2"/>
    <n v="2427"/>
    <x v="0"/>
    <x v="0"/>
  </r>
  <r>
    <n v="1231864"/>
    <n v="10040096"/>
    <s v="CYT TRIO RVA C.SAUV(90+PTS)7506U2008 RU"/>
    <n v="183"/>
    <d v="2010-08-30T00:00:00"/>
    <x v="9"/>
    <x v="2"/>
    <n v="183"/>
    <x v="0"/>
    <x v="0"/>
  </r>
  <r>
    <n v="1232913"/>
    <n v="10035682"/>
    <s v="CYT MOUNTAIN RANGE MERLOT 187 24U VEU"/>
    <n v="288.72800000000001"/>
    <d v="2010-08-30T00:00:00"/>
    <x v="10"/>
    <x v="2"/>
    <n v="288.72800000000001"/>
    <x v="0"/>
    <x v="0"/>
  </r>
  <r>
    <n v="1233101"/>
    <n v="10020206"/>
    <s v="CYT CASILL CHARD 750 12U UA"/>
    <n v="292"/>
    <d v="2010-08-30T00:00:00"/>
    <x v="3"/>
    <x v="2"/>
    <n v="292"/>
    <x v="0"/>
    <x v="0"/>
  </r>
  <r>
    <n v="1233290"/>
    <n v="10046412"/>
    <s v="CYT CASIL RVA PRI C.SAUV 750 6U 2008 MX"/>
    <n v="196"/>
    <d v="2010-08-30T00:00:00"/>
    <x v="3"/>
    <x v="2"/>
    <n v="196"/>
    <x v="0"/>
    <x v="0"/>
  </r>
  <r>
    <n v="1233347"/>
    <n v="10041137"/>
    <s v="CYT SUNR S.BLC(P08) 750 6U RU"/>
    <n v="266.5"/>
    <d v="2010-08-30T00:00:00"/>
    <x v="11"/>
    <x v="2"/>
    <n v="266.5"/>
    <x v="0"/>
    <x v="0"/>
  </r>
  <r>
    <m/>
    <m/>
    <m/>
    <m/>
    <d v="2010-08-30T00:00:00"/>
    <x v="9"/>
    <x v="0"/>
    <n v="26530"/>
    <x v="0"/>
    <x v="0"/>
  </r>
  <r>
    <n v="1235233"/>
    <n v="10040656"/>
    <s v="CYT SUNR MERL(P08) 750 12U 2009 VEU"/>
    <m/>
    <d v="2010-08-30T00:00:00"/>
    <x v="3"/>
    <x v="1"/>
    <n v="42"/>
    <x v="0"/>
    <x v="0"/>
  </r>
  <r>
    <n v="7074957"/>
    <n v="10035370"/>
    <s v="MPO V.MPO VTAL MERLOT(P05)STLV750 12UVAS"/>
    <n v="98"/>
    <d v="2010-08-30T00:00:00"/>
    <x v="11"/>
    <x v="2"/>
    <n v="98"/>
    <x v="0"/>
    <x v="0"/>
  </r>
  <r>
    <n v="1240577"/>
    <n v="10033275"/>
    <s v="CYT FRONT CC CA/ME(P07 MANT)4P1500 6U US"/>
    <m/>
    <d v="2010-08-30T00:00:00"/>
    <x v="1"/>
    <x v="1"/>
    <n v="7488"/>
    <x v="0"/>
    <x v="0"/>
  </r>
  <r>
    <n v="1240525"/>
    <n v="10025773"/>
    <s v="CYT FRONT C.C CAB/MER(P07) 4P 1500 6U US"/>
    <m/>
    <d v="2010-08-30T00:00:00"/>
    <x v="1"/>
    <x v="1"/>
    <n v="2304"/>
    <x v="0"/>
    <x v="0"/>
  </r>
  <r>
    <n v="1240589"/>
    <n v="10029734"/>
    <s v="CYT FRONT MERLOT(P07) 1500 6U US"/>
    <m/>
    <d v="2010-08-30T00:00:00"/>
    <x v="1"/>
    <x v="1"/>
    <n v="2880"/>
    <x v="0"/>
    <x v="0"/>
  </r>
  <r>
    <n v="1238736"/>
    <n v="10041430"/>
    <s v="CYT EXPLORER P.NOIR(P09)750 12U 2009 VEU"/>
    <m/>
    <d v="2010-08-30T00:00:00"/>
    <x v="1"/>
    <x v="1"/>
    <n v="429"/>
    <x v="0"/>
    <x v="0"/>
  </r>
  <r>
    <n v="7074697"/>
    <n v="10021785"/>
    <s v="CS I.NEGRA RVE C.SAU STELV750 6U TESCOGB"/>
    <m/>
    <d v="2010-08-30T00:00:00"/>
    <x v="3"/>
    <x v="1"/>
    <n v="118"/>
    <x v="0"/>
    <x v="0"/>
  </r>
  <r>
    <m/>
    <m/>
    <m/>
    <m/>
    <d v="2010-08-30T00:00:00"/>
    <x v="10"/>
    <x v="0"/>
    <n v="6527"/>
    <x v="0"/>
    <x v="0"/>
  </r>
  <r>
    <n v="1240797"/>
    <n v="10038258"/>
    <s v="CYT FRONT CARM (P06) 750 12U PE"/>
    <m/>
    <d v="2010-08-30T00:00:00"/>
    <x v="3"/>
    <x v="1"/>
    <n v="71"/>
    <x v="0"/>
    <x v="0"/>
  </r>
  <r>
    <n v="1239828"/>
    <n v="10037006"/>
    <s v="CYT SE C.SAUV(N) 187 24U CL"/>
    <n v="579.45066670000006"/>
    <d v="2010-08-30T00:00:00"/>
    <x v="10"/>
    <x v="2"/>
    <n v="579.45066670000006"/>
    <x v="0"/>
    <x v="0"/>
  </r>
  <r>
    <n v="1238963"/>
    <n v="10043646"/>
    <s v="CYT MARQUES SYRAH 750 12U 2008 PA"/>
    <m/>
    <d v="2010-08-30T00:00:00"/>
    <x v="3"/>
    <x v="1"/>
    <n v="22.999999989999999"/>
    <x v="0"/>
    <x v="0"/>
  </r>
  <r>
    <n v="1241194"/>
    <n v="10043643"/>
    <s v="CYT MARQUES SYRAH 750 12U 2008 PY"/>
    <m/>
    <d v="2010-08-30T00:00:00"/>
    <x v="3"/>
    <x v="1"/>
    <n v="150"/>
    <x v="0"/>
    <x v="0"/>
  </r>
  <r>
    <n v="1240821"/>
    <n v="10040082"/>
    <s v="CYT TRIO RVA C.SAUV(90+PTS)75012U2008 CA"/>
    <m/>
    <d v="2010-08-30T00:00:00"/>
    <x v="3"/>
    <x v="1"/>
    <n v="56.000000010000001"/>
    <x v="0"/>
    <x v="0"/>
  </r>
  <r>
    <n v="1239585"/>
    <n v="10040073"/>
    <s v="CYT TRIO RVA C.SAUV(90+PTS)75012U2008VES"/>
    <m/>
    <d v="2010-08-30T00:00:00"/>
    <x v="3"/>
    <x v="1"/>
    <n v="56.000000010000001"/>
    <x v="0"/>
    <x v="0"/>
  </r>
  <r>
    <n v="1240820"/>
    <n v="10040072"/>
    <s v="CYT TRIO RVA C.SAUV(90+PTS)75012U2008 PE"/>
    <m/>
    <d v="2010-08-30T00:00:00"/>
    <x v="3"/>
    <x v="1"/>
    <n v="56.000000010000001"/>
    <x v="0"/>
    <x v="0"/>
  </r>
  <r>
    <m/>
    <m/>
    <m/>
    <m/>
    <d v="2010-08-30T00:00:00"/>
    <x v="11"/>
    <x v="0"/>
    <n v="44417"/>
    <x v="0"/>
    <x v="0"/>
  </r>
  <r>
    <m/>
    <m/>
    <m/>
    <m/>
    <d v="2010-08-30T00:00:00"/>
    <x v="12"/>
    <x v="0"/>
    <n v="71140"/>
    <x v="0"/>
    <x v="0"/>
  </r>
  <r>
    <n v="1238085"/>
    <n v="10032267"/>
    <s v="CYT FRONT CHARD(STELV)(P06)750 12U (V)CA"/>
    <m/>
    <d v="2010-08-30T00:00:00"/>
    <x v="3"/>
    <x v="1"/>
    <n v="38"/>
    <x v="0"/>
    <x v="0"/>
  </r>
  <r>
    <m/>
    <m/>
    <m/>
    <m/>
    <d v="2010-07-12T08:45:00"/>
    <x v="11"/>
    <x v="0"/>
    <n v="44091"/>
    <x v="1"/>
    <x v="1"/>
  </r>
  <r>
    <m/>
    <m/>
    <m/>
    <m/>
    <d v="2010-07-12T08:45:00"/>
    <x v="12"/>
    <x v="0"/>
    <n v="73769"/>
    <x v="1"/>
    <x v="1"/>
  </r>
  <r>
    <m/>
    <m/>
    <m/>
    <m/>
    <d v="2010-07-12T08:45:00"/>
    <x v="8"/>
    <x v="0"/>
    <n v="6091"/>
    <x v="1"/>
    <x v="1"/>
  </r>
  <r>
    <m/>
    <m/>
    <m/>
    <m/>
    <d v="2010-07-12T08:45:00"/>
    <x v="6"/>
    <x v="0"/>
    <n v="13072"/>
    <x v="1"/>
    <x v="1"/>
  </r>
  <r>
    <m/>
    <m/>
    <m/>
    <m/>
    <d v="2010-07-12T08:45:00"/>
    <x v="10"/>
    <x v="0"/>
    <n v="4912"/>
    <x v="1"/>
    <x v="1"/>
  </r>
  <r>
    <m/>
    <m/>
    <m/>
    <m/>
    <d v="2010-07-12T08:45:00"/>
    <x v="2"/>
    <x v="0"/>
    <n v="69627"/>
    <x v="1"/>
    <x v="1"/>
  </r>
  <r>
    <m/>
    <m/>
    <m/>
    <m/>
    <d v="2010-07-12T08:45:00"/>
    <x v="1"/>
    <x v="0"/>
    <n v="73305"/>
    <x v="1"/>
    <x v="1"/>
  </r>
  <r>
    <m/>
    <m/>
    <m/>
    <m/>
    <d v="2010-07-12T08:45:00"/>
    <x v="3"/>
    <x v="0"/>
    <n v="38174"/>
    <x v="1"/>
    <x v="1"/>
  </r>
  <r>
    <m/>
    <m/>
    <m/>
    <m/>
    <d v="2010-07-12T08:45:00"/>
    <x v="4"/>
    <x v="0"/>
    <n v="4523"/>
    <x v="1"/>
    <x v="1"/>
  </r>
  <r>
    <m/>
    <m/>
    <m/>
    <m/>
    <d v="2010-07-12T08:45:00"/>
    <x v="5"/>
    <x v="0"/>
    <n v="50068"/>
    <x v="1"/>
    <x v="1"/>
  </r>
  <r>
    <m/>
    <m/>
    <m/>
    <m/>
    <d v="2010-07-12T08:45:00"/>
    <x v="9"/>
    <x v="0"/>
    <n v="25662"/>
    <x v="1"/>
    <x v="1"/>
  </r>
  <r>
    <m/>
    <m/>
    <m/>
    <m/>
    <d v="2010-07-12T08:45:00"/>
    <x v="7"/>
    <x v="0"/>
    <n v="31249"/>
    <x v="1"/>
    <x v="1"/>
  </r>
  <r>
    <m/>
    <m/>
    <m/>
    <m/>
    <d v="2010-07-12T08:45:00"/>
    <x v="0"/>
    <x v="0"/>
    <n v="48295"/>
    <x v="1"/>
    <x v="1"/>
  </r>
  <r>
    <n v="1221080"/>
    <n v="10025780"/>
    <s v="CYT MT PACK FRON(P07) 4 MERLOT 187 6U US"/>
    <n v="284.73866666666669"/>
    <d v="2010-07-12T08:45:00"/>
    <x v="10"/>
    <x v="2"/>
    <n v="284.73866666666669"/>
    <x v="1"/>
    <x v="1"/>
  </r>
  <r>
    <n v="1225031"/>
    <n v="10037641"/>
    <s v="CYT TRAVESSIA C.SAUV/MERL(P08)750 12U MX"/>
    <n v="784"/>
    <d v="2010-07-12T08:45:00"/>
    <x v="6"/>
    <x v="2"/>
    <n v="784"/>
    <x v="1"/>
    <x v="1"/>
  </r>
  <r>
    <n v="1225033"/>
    <n v="10024537"/>
    <s v="CYT FRONT CARM(P06) 750 12U MX"/>
    <n v="784"/>
    <d v="2010-07-12T08:45:00"/>
    <x v="2"/>
    <x v="2"/>
    <n v="784"/>
    <x v="1"/>
    <x v="1"/>
  </r>
  <r>
    <n v="1225038"/>
    <n v="10032026"/>
    <s v="CYT FRONT C.SAUV(P06) 1500 6U MX"/>
    <n v="192"/>
    <d v="2010-07-12T08:45:00"/>
    <x v="12"/>
    <x v="2"/>
    <n v="192"/>
    <x v="1"/>
    <x v="1"/>
  </r>
  <r>
    <n v="1225811"/>
    <n v="10035065"/>
    <s v="CYT LADERA VERDE S.BLC STL(P08)750 12UGB"/>
    <n v="43"/>
    <d v="2010-07-12T08:45:00"/>
    <x v="9"/>
    <x v="2"/>
    <n v="43"/>
    <x v="1"/>
    <x v="1"/>
  </r>
  <r>
    <n v="1226273"/>
    <n v="10036580"/>
    <s v="CYT MOUNTAIN RANGE MERLOT 187 12U VEU"/>
    <n v="34.906666666666666"/>
    <d v="2010-07-12T08:45:00"/>
    <x v="8"/>
    <x v="2"/>
    <n v="34.906666666666666"/>
    <x v="1"/>
    <x v="1"/>
  </r>
  <r>
    <n v="1226374"/>
    <n v="10025773"/>
    <s v="CYT FRONT C.C CAB/MER(P07) 2P 1500 6U US"/>
    <n v="4608"/>
    <d v="2010-07-12T08:45:00"/>
    <x v="1"/>
    <x v="2"/>
    <n v="4608"/>
    <x v="1"/>
    <x v="1"/>
  </r>
  <r>
    <n v="1226386"/>
    <n v="10020290"/>
    <s v="CYT CASILL C.SAUV 750 12U US"/>
    <n v="2100"/>
    <d v="2010-07-12T08:45:00"/>
    <x v="2"/>
    <x v="2"/>
    <n v="2100"/>
    <x v="1"/>
    <x v="1"/>
  </r>
  <r>
    <n v="1226418"/>
    <n v="10029723"/>
    <s v="CYT FRONT CAB/MER(P07)1500 6U US"/>
    <n v="11040"/>
    <d v="2010-07-12T08:45:00"/>
    <x v="1"/>
    <x v="2"/>
    <n v="11040"/>
    <x v="1"/>
    <x v="1"/>
  </r>
  <r>
    <n v="1226426"/>
    <n v="10029725"/>
    <s v="CYT FRONT C.SAUV(P07) 1500 6U US"/>
    <n v="4800"/>
    <d v="2010-07-12T08:45:00"/>
    <x v="1"/>
    <x v="2"/>
    <n v="4800"/>
    <x v="1"/>
    <x v="1"/>
  </r>
  <r>
    <n v="1226439"/>
    <n v="10029731"/>
    <s v="CYT FRONT CHARD(P07) 1500 6U US"/>
    <n v="6080"/>
    <d v="2010-07-12T08:45:00"/>
    <x v="1"/>
    <x v="2"/>
    <n v="6080"/>
    <x v="1"/>
    <x v="1"/>
  </r>
  <r>
    <n v="1226449"/>
    <n v="10029734"/>
    <s v="CYT FRONT MERLOT(P07) 1500 6U US"/>
    <n v="2627"/>
    <d v="2010-07-12T08:45:00"/>
    <x v="1"/>
    <x v="2"/>
    <n v="2627"/>
    <x v="1"/>
    <x v="1"/>
  </r>
  <r>
    <n v="1226654"/>
    <n v="10045916"/>
    <s v="CYT CASILL CARM 750 12U US"/>
    <n v="2450"/>
    <d v="2010-07-12T08:45:00"/>
    <x v="2"/>
    <x v="2"/>
    <n v="2450"/>
    <x v="1"/>
    <x v="1"/>
  </r>
  <r>
    <n v="1226753"/>
    <n v="10020204"/>
    <s v="CYT CASILL CHARD 750 12U US"/>
    <n v="310"/>
    <d v="2010-07-12T08:45:00"/>
    <x v="2"/>
    <x v="2"/>
    <n v="310"/>
    <x v="1"/>
    <x v="1"/>
  </r>
  <r>
    <n v="1226761"/>
    <n v="10031847"/>
    <s v="CYT FRONT C.SA/MER(P07)750 12U US"/>
    <n v="1260"/>
    <d v="2010-07-12T08:45:00"/>
    <x v="2"/>
    <x v="2"/>
    <n v="1260"/>
    <x v="1"/>
    <x v="1"/>
  </r>
  <r>
    <n v="1226767"/>
    <n v="10033275"/>
    <s v="CYT FRONT CC CA/ME(P07 MANT)4P1500 6U US"/>
    <n v="12224"/>
    <d v="2010-07-12T08:45:00"/>
    <x v="1"/>
    <x v="2"/>
    <n v="12224"/>
    <x v="1"/>
    <x v="1"/>
  </r>
  <r>
    <n v="1226783"/>
    <n v="10031861"/>
    <s v="CYT FRONT MERLOT(P07) 750 12U US"/>
    <n v="2240"/>
    <d v="2010-07-12T08:45:00"/>
    <x v="2"/>
    <x v="2"/>
    <n v="2240"/>
    <x v="1"/>
    <x v="1"/>
  </r>
  <r>
    <n v="1226791"/>
    <n v="10044866"/>
    <s v="CYT SUNRISE MERL(P08) 1500 6U US"/>
    <n v="2102"/>
    <d v="2010-07-12T08:45:00"/>
    <x v="1"/>
    <x v="2"/>
    <n v="2102"/>
    <x v="1"/>
    <x v="1"/>
  </r>
  <r>
    <n v="1226952"/>
    <n v="10032255"/>
    <s v="CYT FRONT C.SAUV/MERL(P06)750 12U(LR)CA"/>
    <n v="150"/>
    <d v="2010-07-12T08:45:00"/>
    <x v="2"/>
    <x v="2"/>
    <n v="150"/>
    <x v="1"/>
    <x v="1"/>
  </r>
  <r>
    <n v="1227013"/>
    <n v="10041224"/>
    <s v="CYT SUNR CARM(P08) 750 6U RU"/>
    <n v="649.5"/>
    <d v="2010-07-12T08:45:00"/>
    <x v="11"/>
    <x v="2"/>
    <n v="649.5"/>
    <x v="1"/>
    <x v="1"/>
  </r>
  <r>
    <n v="1227154"/>
    <n v="10041426"/>
    <s v="CYT FRONT P.GRIGIO(P07)1500 6U US"/>
    <n v="3490"/>
    <d v="2010-07-12T08:45:00"/>
    <x v="1"/>
    <x v="2"/>
    <n v="3490"/>
    <x v="1"/>
    <x v="1"/>
  </r>
  <r>
    <n v="1227155"/>
    <n v="10041427"/>
    <s v="CYT FRONT P.GRIGIO(P07)750 12U US"/>
    <n v="1932"/>
    <d v="2010-07-12T08:45:00"/>
    <x v="2"/>
    <x v="2"/>
    <n v="1932"/>
    <x v="1"/>
    <x v="1"/>
  </r>
  <r>
    <n v="1227821"/>
    <n v="10019484"/>
    <s v="CYT COOPER RANGE S.BLANC(STLV) 750 6U GB"/>
    <n v="328"/>
    <d v="2010-07-12T08:45:00"/>
    <x v="5"/>
    <x v="2"/>
    <n v="328"/>
    <x v="1"/>
    <x v="1"/>
  </r>
  <r>
    <n v="1228062"/>
    <n v="10031119"/>
    <s v="CYT SUNR CHARD(P08) 750 12U VAR"/>
    <n v="34"/>
    <d v="2010-07-12T08:45:00"/>
    <x v="11"/>
    <x v="2"/>
    <n v="34"/>
    <x v="1"/>
    <x v="1"/>
  </r>
  <r>
    <n v="1228286"/>
    <n v="10041075"/>
    <s v="CYT FRONT C.SAUV/MERL(P06)STLV1500 6U CA"/>
    <n v="384"/>
    <d v="2010-07-12T08:45:00"/>
    <x v="1"/>
    <x v="2"/>
    <n v="384"/>
    <x v="1"/>
    <x v="1"/>
  </r>
  <r>
    <n v="1228448"/>
    <n v="10022350"/>
    <s v="CYT FRONT CHARD(P06) 750 12U VE"/>
    <n v="110"/>
    <d v="2010-07-12T08:45:00"/>
    <x v="2"/>
    <x v="2"/>
    <n v="110"/>
    <x v="1"/>
    <x v="1"/>
  </r>
  <r>
    <n v="1228988"/>
    <n v="10038539"/>
    <s v="CYT CYT(=SUNR) C.SAUV 187 24U 2009 VEU"/>
    <n v="182.51200000000003"/>
    <d v="2010-07-12T08:45:00"/>
    <x v="8"/>
    <x v="2"/>
    <n v="182.51200000000003"/>
    <x v="1"/>
    <x v="1"/>
  </r>
  <r>
    <n v="1229285"/>
    <n v="10036579"/>
    <s v="CYT MOUNTAIN RANGE S.BLC 187 12U VEU"/>
    <n v="209.44000000000003"/>
    <d v="2010-07-12T08:45:00"/>
    <x v="8"/>
    <x v="2"/>
    <n v="209.44000000000003"/>
    <x v="1"/>
    <x v="1"/>
  </r>
  <r>
    <n v="1229659"/>
    <n v="10042043"/>
    <s v="CYT FRONCAR/CAB(ST)(P06)7506U2009(CHA)BE"/>
    <n v="705"/>
    <d v="2010-07-12T08:45:00"/>
    <x v="2"/>
    <x v="2"/>
    <n v="705"/>
    <x v="1"/>
    <x v="1"/>
  </r>
  <r>
    <n v="1229773"/>
    <n v="10044166"/>
    <s v="CYT TRIO RVA C.SAC.CASE(90P)75012U2008US"/>
    <n v="280"/>
    <d v="2010-07-12T08:45:00"/>
    <x v="3"/>
    <x v="2"/>
    <n v="280"/>
    <x v="1"/>
    <x v="1"/>
  </r>
  <r>
    <n v="1229863"/>
    <n v="10043410"/>
    <s v="CYT CASILL C.SAUV 750 12U MX"/>
    <n v="1136"/>
    <d v="2010-07-12T08:45:00"/>
    <x v="2"/>
    <x v="2"/>
    <n v="1136"/>
    <x v="1"/>
    <x v="1"/>
  </r>
  <r>
    <n v="1229865"/>
    <n v="10043408"/>
    <s v="CYT CASILL SHIRAZ 750 12U MX"/>
    <n v="924"/>
    <d v="2010-07-12T08:45:00"/>
    <x v="2"/>
    <x v="2"/>
    <n v="924"/>
    <x v="1"/>
    <x v="1"/>
  </r>
  <r>
    <n v="1229906"/>
    <n v="10031065"/>
    <s v="CYT SUNR MERL(P08) 750 12U (US)VI"/>
    <n v="280"/>
    <d v="2010-07-12T08:45:00"/>
    <x v="11"/>
    <x v="2"/>
    <n v="280"/>
    <x v="1"/>
    <x v="1"/>
  </r>
  <r>
    <n v="1230236"/>
    <n v="10020066"/>
    <s v="CYT CASILL CHARD STLV 750 12U VAR"/>
    <n v="166"/>
    <d v="2010-07-12T08:45:00"/>
    <x v="5"/>
    <x v="2"/>
    <n v="166"/>
    <x v="1"/>
    <x v="1"/>
  </r>
  <r>
    <n v="1230244"/>
    <n v="10038765"/>
    <s v="CYT CYT BIB RVA CAR/C.S(SLIM)3L4U 2009SE"/>
    <n v="2749.3333333333335"/>
    <d v="2010-07-12T08:45:00"/>
    <x v="7"/>
    <x v="2"/>
    <n v="2749.3333333333335"/>
    <x v="1"/>
    <x v="1"/>
  </r>
  <r>
    <n v="1230397"/>
    <n v="10032002"/>
    <s v="CYT MOUNTAIN RANGE S.BLC STLV750 12U GB"/>
    <n v="2419"/>
    <d v="2010-07-12T08:45:00"/>
    <x v="0"/>
    <x v="2"/>
    <n v="2419"/>
    <x v="1"/>
    <x v="1"/>
  </r>
  <r>
    <n v="1230438"/>
    <n v="10047509"/>
    <s v="CA CLASSICO MERL (NV) 750 6U VIN"/>
    <n v="124"/>
    <d v="2010-07-12T08:45:00"/>
    <x v="1"/>
    <x v="2"/>
    <n v="124"/>
    <x v="1"/>
    <x v="1"/>
  </r>
  <r>
    <n v="1230444"/>
    <n v="10047477"/>
    <s v="CA NOVISIMO MERLOT 750 6U VIN"/>
    <n v="84"/>
    <d v="2010-07-12T08:45:00"/>
    <x v="11"/>
    <x v="2"/>
    <n v="84"/>
    <x v="1"/>
    <x v="1"/>
  </r>
  <r>
    <n v="1230445"/>
    <n v="10047478"/>
    <s v="CA NOVISIMO CARM 750 6U VIN"/>
    <n v="252"/>
    <d v="2010-07-12T08:45:00"/>
    <x v="6"/>
    <x v="2"/>
    <n v="252"/>
    <x v="1"/>
    <x v="1"/>
  </r>
  <r>
    <n v="1230447"/>
    <n v="10040069"/>
    <s v="CYT TRIO RVA C.SAUV(90+PTS)75012U2008VAS"/>
    <n v="116"/>
    <d v="2010-07-12T08:45:00"/>
    <x v="9"/>
    <x v="2"/>
    <n v="116"/>
    <x v="1"/>
    <x v="1"/>
  </r>
  <r>
    <n v="1230466"/>
    <n v="10020043"/>
    <s v="CYT CASILL SHIRAZ 750 12U LATAM"/>
    <n v="165"/>
    <d v="2010-07-12T08:45:00"/>
    <x v="2"/>
    <x v="2"/>
    <n v="165"/>
    <x v="1"/>
    <x v="1"/>
  </r>
  <r>
    <n v="1230469"/>
    <n v="10040835"/>
    <s v="CYT SUNR MERL STLV(P08) 750 12U 2009 SE"/>
    <n v="250"/>
    <d v="2010-07-12T08:45:00"/>
    <x v="3"/>
    <x v="2"/>
    <n v="250"/>
    <x v="1"/>
    <x v="1"/>
  </r>
  <r>
    <n v="1230545"/>
    <n v="10022637"/>
    <s v="CYT CYT(=FRONT) C.SAUV(P06) 375 24U NO"/>
    <n v="0"/>
    <d v="2010-07-12T08:45:00"/>
    <x v="8"/>
    <x v="2"/>
    <n v="50"/>
    <x v="1"/>
    <x v="1"/>
  </r>
  <r>
    <n v="1230579"/>
    <n v="10036611"/>
    <s v="CYT TRIO RVA S.BLC STLV 750 6U 2009 VEU"/>
    <n v="70"/>
    <d v="2010-07-12T08:45:00"/>
    <x v="9"/>
    <x v="2"/>
    <n v="70"/>
    <x v="1"/>
    <x v="1"/>
  </r>
  <r>
    <n v="1230624"/>
    <n v="10045449"/>
    <s v="CYT SUNR S.BLC (P08) 375 24U BR"/>
    <n v="198"/>
    <d v="2010-07-12T08:45:00"/>
    <x v="8"/>
    <x v="2"/>
    <n v="198"/>
    <x v="1"/>
    <x v="1"/>
  </r>
  <r>
    <n v="1230625"/>
    <n v="10045450"/>
    <s v="CYT SUNR C.SAUV (P08) 375 24U BR"/>
    <n v="288"/>
    <d v="2010-07-12T08:45:00"/>
    <x v="8"/>
    <x v="2"/>
    <n v="288"/>
    <x v="1"/>
    <x v="1"/>
  </r>
  <r>
    <n v="1230802"/>
    <n v="10043993"/>
    <s v="CYT LOS 3 CURAS MERLOT(ST)750 12U 2009GB"/>
    <n v="280"/>
    <d v="2010-07-12T08:45:00"/>
    <x v="9"/>
    <x v="2"/>
    <n v="280"/>
    <x v="1"/>
    <x v="1"/>
  </r>
  <r>
    <n v="1230847"/>
    <n v="10020060"/>
    <s v="CYT CASILL C.SAUV 750 12U VAR"/>
    <n v="322"/>
    <d v="2010-07-12T08:45:00"/>
    <x v="2"/>
    <x v="2"/>
    <n v="322"/>
    <x v="1"/>
    <x v="1"/>
  </r>
  <r>
    <n v="1230926"/>
    <n v="10040606"/>
    <s v="CYT FRONT C.SA/ME(P06)STL15006U(C/ESP)CA"/>
    <n v="2242"/>
    <d v="2010-07-12T08:45:00"/>
    <x v="12"/>
    <x v="2"/>
    <n v="2242"/>
    <x v="1"/>
    <x v="1"/>
  </r>
  <r>
    <n v="1230929"/>
    <n v="10036531"/>
    <s v="CYT SUNR MERL(P08) STLV 750 12U VAR"/>
    <n v="294"/>
    <d v="2010-07-12T08:45:00"/>
    <x v="11"/>
    <x v="2"/>
    <n v="294"/>
    <x v="1"/>
    <x v="1"/>
  </r>
  <r>
    <n v="1230950"/>
    <n v="10045605"/>
    <s v="CYT CASILL CHARD STLV 750 6U 2009 GB"/>
    <n v="293.5"/>
    <d v="2010-07-12T08:45:00"/>
    <x v="5"/>
    <x v="2"/>
    <n v="293.5"/>
    <x v="1"/>
    <x v="1"/>
  </r>
  <r>
    <n v="1230953"/>
    <n v="10041076"/>
    <s v="CYT FRONT C.SAUV STLV(P06)1500 6U CA"/>
    <n v="880"/>
    <d v="2010-07-12T08:45:00"/>
    <x v="12"/>
    <x v="2"/>
    <n v="880"/>
    <x v="1"/>
    <x v="1"/>
  </r>
  <r>
    <n v="1230955"/>
    <n v="10041240"/>
    <s v="CYT SUNR CARM(P08)STLV 750 12U VAR"/>
    <n v="168"/>
    <d v="2010-07-12T08:45:00"/>
    <x v="11"/>
    <x v="2"/>
    <n v="168"/>
    <x v="1"/>
    <x v="1"/>
  </r>
  <r>
    <n v="1230968"/>
    <n v="10026846"/>
    <s v="CYT SENDERO CARM(P07) 750 12U VEU"/>
    <n v="84"/>
    <d v="2010-07-12T08:45:00"/>
    <x v="6"/>
    <x v="2"/>
    <n v="84"/>
    <x v="1"/>
    <x v="1"/>
  </r>
  <r>
    <n v="1230992"/>
    <n v="10040784"/>
    <s v="CYT SPARKLING BRUT 750 12U (P09) VES"/>
    <n v="23"/>
    <d v="2010-07-12T08:45:00"/>
    <x v="9"/>
    <x v="2"/>
    <n v="23"/>
    <x v="1"/>
    <x v="1"/>
  </r>
  <r>
    <n v="1231020"/>
    <n v="10031899"/>
    <s v="CYT SENDERO MERL(P07) 750 12U VES"/>
    <n v="56"/>
    <d v="2010-07-12T08:45:00"/>
    <x v="11"/>
    <x v="2"/>
    <n v="56"/>
    <x v="1"/>
    <x v="1"/>
  </r>
  <r>
    <n v="1231040"/>
    <n v="10031898"/>
    <s v="CYT SENDERO CARM(P07) 750 12U VES"/>
    <n v="112"/>
    <d v="2010-07-12T08:45:00"/>
    <x v="6"/>
    <x v="2"/>
    <n v="112"/>
    <x v="1"/>
    <x v="1"/>
  </r>
  <r>
    <n v="1231066"/>
    <n v="10020213"/>
    <s v="CYT CASILL CHARD 750 12U PR"/>
    <n v="55"/>
    <d v="2010-07-12T08:45:00"/>
    <x v="5"/>
    <x v="2"/>
    <n v="55"/>
    <x v="1"/>
    <x v="1"/>
  </r>
  <r>
    <n v="1231070"/>
    <n v="10033831"/>
    <s v="MA MAYCAS RVA ESP C.SAUV 750 6U 2006 UA"/>
    <n v="70"/>
    <d v="2010-07-12T08:45:00"/>
    <x v="9"/>
    <x v="2"/>
    <n v="70"/>
    <x v="1"/>
    <x v="1"/>
  </r>
  <r>
    <n v="1231102"/>
    <n v="10023750"/>
    <s v="CYT CASILL SHIRAZ 750 12U BR"/>
    <n v="882"/>
    <d v="2010-07-12T08:45:00"/>
    <x v="2"/>
    <x v="2"/>
    <n v="882"/>
    <x v="1"/>
    <x v="1"/>
  </r>
  <r>
    <n v="1231106"/>
    <n v="10045338"/>
    <s v="CYT CASILL CARM 750 12U MX"/>
    <n v="1176"/>
    <d v="2010-07-12T08:45:00"/>
    <x v="2"/>
    <x v="2"/>
    <n v="1176"/>
    <x v="1"/>
    <x v="1"/>
  </r>
  <r>
    <n v="1231120"/>
    <n v="10035248"/>
    <s v="CYT CASILL S.BLC STLV(CYT)750 12UBR"/>
    <n v="555"/>
    <d v="2010-07-12T08:45:00"/>
    <x v="5"/>
    <x v="2"/>
    <n v="555"/>
    <x v="1"/>
    <x v="1"/>
  </r>
  <r>
    <n v="1231134"/>
    <n v="10040317"/>
    <s v="MA MAYCAS RVA ESP S.BLC 750 6U 2009 UA"/>
    <n v="55"/>
    <d v="2010-07-12T08:45:00"/>
    <x v="9"/>
    <x v="2"/>
    <n v="55"/>
    <x v="1"/>
    <x v="1"/>
  </r>
  <r>
    <n v="1231137"/>
    <n v="10046833"/>
    <s v="MA MAYCAS RVA ESP SYRAH 750 6U 2008 UA"/>
    <n v="55"/>
    <d v="2010-07-12T08:45:00"/>
    <x v="9"/>
    <x v="2"/>
    <n v="55"/>
    <x v="1"/>
    <x v="1"/>
  </r>
  <r>
    <n v="1231174"/>
    <n v="10041250"/>
    <s v="CYT SUNR CHARD(P08) 750 6U RU"/>
    <n v="73"/>
    <d v="2010-07-12T08:45:00"/>
    <x v="11"/>
    <x v="2"/>
    <n v="73"/>
    <x v="1"/>
    <x v="1"/>
  </r>
  <r>
    <n v="1231187"/>
    <n v="10042084"/>
    <s v="CYT EXPORTACION TINTO(P08) 1500 6U CL"/>
    <n v="16611"/>
    <d v="2010-07-12T08:45:00"/>
    <x v="12"/>
    <x v="2"/>
    <n v="16611"/>
    <x v="1"/>
    <x v="1"/>
  </r>
  <r>
    <n v="1231195"/>
    <n v="10033937"/>
    <s v="CYT EXPORTACION TINTO(P08) 700 12U CL"/>
    <n v="5597.2000000000007"/>
    <d v="2010-07-12T08:45:00"/>
    <x v="12"/>
    <x v="2"/>
    <n v="5597.2000000000007"/>
    <x v="1"/>
    <x v="1"/>
  </r>
  <r>
    <n v="1231199"/>
    <n v="10035089"/>
    <s v="CYT EXPORTACION SEL(P08)C.SAUV1500 6U CL"/>
    <n v="8306"/>
    <d v="2010-07-12T08:45:00"/>
    <x v="12"/>
    <x v="2"/>
    <n v="8306"/>
    <x v="1"/>
    <x v="1"/>
  </r>
  <r>
    <n v="1231203"/>
    <n v="10034466"/>
    <s v="CYT EXPORT SEL (P08) C.SAUV 750 12U CL"/>
    <n v="2750"/>
    <d v="2010-07-12T08:45:00"/>
    <x v="12"/>
    <x v="2"/>
    <n v="2750"/>
    <x v="1"/>
    <x v="1"/>
  </r>
  <r>
    <n v="1231226"/>
    <n v="10041237"/>
    <s v="CYT SUNR CARM(P08) 750 12U VAS"/>
    <n v="150"/>
    <d v="2010-07-12T08:45:00"/>
    <x v="11"/>
    <x v="2"/>
    <n v="150"/>
    <x v="1"/>
    <x v="1"/>
  </r>
  <r>
    <n v="1231422"/>
    <n v="10044160"/>
    <s v="CYT CASILL S.BLC STLV 375 12U 2009GB"/>
    <n v="306"/>
    <d v="2010-07-12T08:45:00"/>
    <x v="3"/>
    <x v="2"/>
    <n v="306"/>
    <x v="1"/>
    <x v="1"/>
  </r>
  <r>
    <n v="1231456"/>
    <n v="10038448"/>
    <s v="CYT CASILL C.SAUV 750 6U 2009 VEU"/>
    <n v="154"/>
    <d v="2010-07-12T08:45:00"/>
    <x v="2"/>
    <x v="2"/>
    <n v="154"/>
    <x v="1"/>
    <x v="1"/>
  </r>
  <r>
    <n v="1231463"/>
    <n v="10044304"/>
    <s v="CYT FRONT CHARD(P06) 750 6U 2009 PT"/>
    <n v="66"/>
    <d v="2010-07-12T08:45:00"/>
    <x v="2"/>
    <x v="2"/>
    <n v="66"/>
    <x v="1"/>
    <x v="1"/>
  </r>
  <r>
    <n v="1231470"/>
    <n v="12006130"/>
    <s v="2122 CARME MARQUES 0750 CH 2008 1U CA"/>
    <n v="350"/>
    <d v="2010-07-12T08:45:00"/>
    <x v="3"/>
    <x v="2"/>
    <n v="350"/>
    <x v="1"/>
    <x v="1"/>
  </r>
  <r>
    <n v="1231475"/>
    <n v="10038236"/>
    <s v="CYT FRONT C.SAUV(P06)(BI)STL 375 24UAFRI"/>
    <n v="122"/>
    <d v="2010-07-12T08:45:00"/>
    <x v="8"/>
    <x v="2"/>
    <n v="122"/>
    <x v="1"/>
    <x v="1"/>
  </r>
  <r>
    <n v="1231521"/>
    <n v="10040961"/>
    <s v="CYT SPARKLING BRUT 750 12U (P09) BO"/>
    <n v="50"/>
    <d v="2010-07-12T08:45:00"/>
    <x v="9"/>
    <x v="2"/>
    <n v="50"/>
    <x v="1"/>
    <x v="1"/>
  </r>
  <r>
    <n v="1231529"/>
    <n v="10022351"/>
    <s v="CYT FRONT CHARD(P06) 750 12U VAR"/>
    <n v="385"/>
    <d v="2010-07-12T08:45:00"/>
    <x v="2"/>
    <x v="2"/>
    <n v="385"/>
    <x v="1"/>
    <x v="1"/>
  </r>
  <r>
    <n v="1231543"/>
    <n v="10044199"/>
    <s v="CYT CASILL S.BLC STLV 750 6U 2009 PT"/>
    <n v="84"/>
    <d v="2010-07-12T08:45:00"/>
    <x v="5"/>
    <x v="2"/>
    <n v="84"/>
    <x v="1"/>
    <x v="1"/>
  </r>
  <r>
    <n v="1231573"/>
    <n v="10012005"/>
    <s v="CYT RVDO C.SAUV 750 12U LATAM"/>
    <n v="280"/>
    <d v="2010-07-12T08:45:00"/>
    <x v="11"/>
    <x v="2"/>
    <n v="280"/>
    <x v="1"/>
    <x v="1"/>
  </r>
  <r>
    <n v="1231574"/>
    <n v="10012004"/>
    <s v="CYT RVDO CARM 750 12U LATAM"/>
    <n v="131"/>
    <d v="2010-07-12T08:45:00"/>
    <x v="8"/>
    <x v="2"/>
    <n v="131"/>
    <x v="1"/>
    <x v="1"/>
  </r>
  <r>
    <n v="1231788"/>
    <n v="10031196"/>
    <s v="CYT SUNR CARM STLV(P08) 750 12U VEU"/>
    <n v="132"/>
    <d v="2010-07-12T08:45:00"/>
    <x v="11"/>
    <x v="2"/>
    <n v="132"/>
    <x v="1"/>
    <x v="1"/>
  </r>
  <r>
    <n v="1231796"/>
    <n v="10022464"/>
    <s v="CYT FRONT CHARD(P06) 1500 6U VAR"/>
    <n v="908"/>
    <d v="2010-07-12T08:45:00"/>
    <x v="12"/>
    <x v="2"/>
    <n v="908"/>
    <x v="1"/>
    <x v="1"/>
  </r>
  <r>
    <n v="1231799"/>
    <n v="10024184"/>
    <s v="CYT SELECCION CAB/MERL(ND) 750 6U MX"/>
    <n v="106"/>
    <d v="2010-07-12T08:45:00"/>
    <x v="11"/>
    <x v="2"/>
    <n v="106"/>
    <x v="1"/>
    <x v="1"/>
  </r>
  <r>
    <n v="1231804"/>
    <n v="12004800"/>
    <s v="2115 C.SAUV CASILL 0750 CH 1U RU"/>
    <n v="151"/>
    <d v="2010-07-12T08:45:00"/>
    <x v="5"/>
    <x v="2"/>
    <n v="151"/>
    <x v="1"/>
    <x v="1"/>
  </r>
  <r>
    <n v="1231826"/>
    <n v="10029750"/>
    <s v="CYT FRONT S.BLC(P07) 750 12U US"/>
    <n v="2100"/>
    <d v="2010-07-12T08:45:00"/>
    <x v="2"/>
    <x v="2"/>
    <n v="2100"/>
    <x v="1"/>
    <x v="1"/>
  </r>
  <r>
    <n v="1231829"/>
    <n v="10030349"/>
    <s v="CYT FRONT S.BLC(P07) 1500 6U US"/>
    <n v="4320"/>
    <d v="2010-07-12T08:45:00"/>
    <x v="1"/>
    <x v="2"/>
    <n v="4320"/>
    <x v="1"/>
    <x v="1"/>
  </r>
  <r>
    <n v="1231833"/>
    <n v="10038556"/>
    <s v="CYT CASILL CARM 750 12U 2009 VEU"/>
    <n v="1500"/>
    <d v="2010-07-12T08:45:00"/>
    <x v="0"/>
    <x v="2"/>
    <n v="1500"/>
    <x v="1"/>
    <x v="1"/>
  </r>
  <r>
    <n v="1231834"/>
    <n v="10040657"/>
    <s v="CYT SUNR MERL STLV(P08) 750 12U 2009 VEU"/>
    <n v="290"/>
    <d v="2010-07-12T08:45:00"/>
    <x v="11"/>
    <x v="2"/>
    <n v="290"/>
    <x v="1"/>
    <x v="1"/>
  </r>
  <r>
    <n v="1231836"/>
    <n v="10041690"/>
    <s v="CS C.SUR TOC C.SA(P08)STL 1500 6U 2009RU"/>
    <n v="300"/>
    <d v="2010-07-12T08:45:00"/>
    <x v="1"/>
    <x v="2"/>
    <n v="300"/>
    <x v="1"/>
    <x v="1"/>
  </r>
  <r>
    <n v="1231837"/>
    <n v="12004801"/>
    <s v="1100 CHARD CASILL 0750 CH 1U RU"/>
    <n v="125"/>
    <d v="2010-07-12T08:45:00"/>
    <x v="5"/>
    <x v="2"/>
    <n v="125"/>
    <x v="1"/>
    <x v="1"/>
  </r>
  <r>
    <n v="1231860"/>
    <n v="10047328"/>
    <s v="CYT LATE HARVEST S.BLC 375 12U 2007 VEU"/>
    <n v="153.5"/>
    <d v="2010-07-12T08:45:00"/>
    <x v="9"/>
    <x v="2"/>
    <n v="153.5"/>
    <x v="1"/>
    <x v="1"/>
  </r>
  <r>
    <n v="1231861"/>
    <n v="10040783"/>
    <s v="CYT SPARKLING BRUT 750 12U (P09) VIN"/>
    <n v="150"/>
    <d v="2010-07-12T08:45:00"/>
    <x v="9"/>
    <x v="2"/>
    <n v="150"/>
    <x v="1"/>
    <x v="1"/>
  </r>
  <r>
    <n v="1231975"/>
    <n v="10027809"/>
    <s v="CYT FRONT CARMNERE (P06)750 12U AM"/>
    <n v="0"/>
    <d v="2010-07-12T08:45:00"/>
    <x v="5"/>
    <x v="2"/>
    <n v="56"/>
    <x v="1"/>
    <x v="1"/>
  </r>
  <r>
    <n v="1231976"/>
    <n v="10027810"/>
    <s v="CYT FRONT CAB.SAUV(P06)750 12U AM"/>
    <n v="0"/>
    <d v="2010-07-12T08:45:00"/>
    <x v="2"/>
    <x v="2"/>
    <n v="182"/>
    <x v="1"/>
    <x v="1"/>
  </r>
  <r>
    <n v="1231985"/>
    <n v="10037230"/>
    <s v="CYT FRONT ROSE STLV(UK)750 6U 2009 GB"/>
    <n v="197"/>
    <d v="2010-07-12T08:45:00"/>
    <x v="3"/>
    <x v="2"/>
    <n v="197"/>
    <x v="1"/>
    <x v="1"/>
  </r>
  <r>
    <n v="1232092"/>
    <n v="10040612"/>
    <s v="CYT FRONT SHIRAZ(P06) 750 6U 2009 VEU"/>
    <n v="588"/>
    <d v="2010-07-12T08:45:00"/>
    <x v="6"/>
    <x v="2"/>
    <n v="588"/>
    <x v="1"/>
    <x v="1"/>
  </r>
  <r>
    <n v="1232094"/>
    <n v="10032831"/>
    <s v="CYT CYT (RVDO) C.SAUV (P07 NV)750 12U MX"/>
    <n v="8232"/>
    <d v="2010-07-12T08:45:00"/>
    <x v="11"/>
    <x v="2"/>
    <n v="8232"/>
    <x v="1"/>
    <x v="1"/>
  </r>
  <r>
    <n v="1232138"/>
    <n v="10022611"/>
    <s v="CYT FRONT CHARD(P06) 750 6U RU"/>
    <n v="737"/>
    <d v="2010-07-12T08:45:00"/>
    <x v="6"/>
    <x v="2"/>
    <n v="737"/>
    <x v="1"/>
    <x v="1"/>
  </r>
  <r>
    <n v="1232164"/>
    <n v="10032830"/>
    <s v="CYT CYT RVDO S.BLC(P07 NV) 375 24U MX"/>
    <n v="972"/>
    <d v="2010-07-12T08:45:00"/>
    <x v="10"/>
    <x v="2"/>
    <n v="972"/>
    <x v="1"/>
    <x v="1"/>
  </r>
  <r>
    <n v="1232175"/>
    <n v="10040344"/>
    <s v="CYT FRON C.SA(P06)ST2346GOL75012U2009VEU"/>
    <n v="150"/>
    <d v="2010-07-12T08:45:00"/>
    <x v="3"/>
    <x v="2"/>
    <n v="150"/>
    <x v="1"/>
    <x v="1"/>
  </r>
  <r>
    <n v="1232187"/>
    <n v="10036800"/>
    <s v="CYT SENDERO CARM(P07) 750 12U CL"/>
    <n v="1120"/>
    <d v="2010-07-12T08:45:00"/>
    <x v="6"/>
    <x v="2"/>
    <n v="1120"/>
    <x v="1"/>
    <x v="1"/>
  </r>
  <r>
    <n v="1232240"/>
    <n v="10045340"/>
    <s v="CYT CASILL CARM 750 6U 2009 GB"/>
    <n v="1390"/>
    <d v="2010-07-12T08:45:00"/>
    <x v="2"/>
    <x v="2"/>
    <n v="1390"/>
    <x v="1"/>
    <x v="1"/>
  </r>
  <r>
    <n v="1232243"/>
    <n v="10046362"/>
    <s v="CYT TRIO RVA MERLOT 750 6U 2009 (CHA)BE"/>
    <n v="168"/>
    <d v="2010-07-12T08:45:00"/>
    <x v="3"/>
    <x v="2"/>
    <n v="168"/>
    <x v="1"/>
    <x v="1"/>
  </r>
  <r>
    <n v="1232255"/>
    <n v="10046378"/>
    <s v="CYT TRIO RVA MERLOT 750 12U 2009 MX"/>
    <n v="1176"/>
    <d v="2010-07-12T08:45:00"/>
    <x v="3"/>
    <x v="2"/>
    <n v="1176"/>
    <x v="1"/>
    <x v="1"/>
  </r>
  <r>
    <n v="1232267"/>
    <n v="10035266"/>
    <s v="CYT SUNR MERL(P08) 750 12U US"/>
    <n v="24"/>
    <d v="2010-07-12T08:45:00"/>
    <x v="3"/>
    <x v="2"/>
    <n v="24"/>
    <x v="1"/>
    <x v="1"/>
  </r>
  <r>
    <n v="1232276"/>
    <n v="10047509"/>
    <s v="CA CLASSICO MERL (NV) 750 6U VIN"/>
    <n v="128"/>
    <d v="2010-07-12T08:45:00"/>
    <x v="1"/>
    <x v="2"/>
    <n v="128"/>
    <x v="1"/>
    <x v="1"/>
  </r>
  <r>
    <n v="1232309"/>
    <n v="10037926"/>
    <s v="CYT TERRUNYO C.SAUV(ND) 750 6U 2007 VEU"/>
    <n v="18"/>
    <d v="2010-07-12T08:45:00"/>
    <x v="9"/>
    <x v="2"/>
    <n v="18"/>
    <x v="1"/>
    <x v="1"/>
  </r>
  <r>
    <n v="1232336"/>
    <n v="10046754"/>
    <s v="CYT MARQUES C.SAUV 750 6U 2008 VEU"/>
    <n v="42"/>
    <d v="2010-07-12T08:45:00"/>
    <x v="9"/>
    <x v="2"/>
    <n v="42"/>
    <x v="1"/>
    <x v="1"/>
  </r>
  <r>
    <n v="1232341"/>
    <n v="10038401"/>
    <s v="CYT CASILL P.NOIR 750 12U 2009 VEU"/>
    <n v="274"/>
    <d v="2010-07-12T08:45:00"/>
    <x v="3"/>
    <x v="2"/>
    <n v="274"/>
    <x v="1"/>
    <x v="1"/>
  </r>
  <r>
    <n v="1232346"/>
    <n v="10044572"/>
    <s v="CYT FRONT MERL STLV(P06)750 12U (V)CA"/>
    <n v="460"/>
    <d v="2010-07-12T08:45:00"/>
    <x v="2"/>
    <x v="2"/>
    <n v="460"/>
    <x v="1"/>
    <x v="1"/>
  </r>
  <r>
    <n v="1232385"/>
    <n v="10035685"/>
    <s v="CYT MARQUES CHARD 750 12U 2008 US"/>
    <n v="2450"/>
    <d v="2010-07-12T08:45:00"/>
    <x v="3"/>
    <x v="2"/>
    <n v="2450"/>
    <x v="1"/>
    <x v="1"/>
  </r>
  <r>
    <n v="1232386"/>
    <n v="10045558"/>
    <s v="CYT WINE LOT TRIVA 750 12U 2009 US"/>
    <n v="714"/>
    <d v="2010-07-12T08:45:00"/>
    <x v="3"/>
    <x v="2"/>
    <n v="862"/>
    <x v="1"/>
    <x v="1"/>
  </r>
  <r>
    <n v="1232390"/>
    <n v="10041220"/>
    <s v="CYT SUNR CARM(P08) 750 6U 2009 VEU"/>
    <n v="56"/>
    <d v="2010-07-12T08:45:00"/>
    <x v="11"/>
    <x v="2"/>
    <n v="56"/>
    <x v="1"/>
    <x v="1"/>
  </r>
  <r>
    <n v="1232391"/>
    <n v="10034800"/>
    <s v="CYT SENDERO MERL(P07) 750 12U (IM)VE"/>
    <n v="70"/>
    <d v="2010-07-12T08:45:00"/>
    <x v="11"/>
    <x v="2"/>
    <n v="70"/>
    <x v="1"/>
    <x v="1"/>
  </r>
  <r>
    <n v="1232411"/>
    <n v="10041078"/>
    <s v="CYT FRONT MERL STLV(P06) 1500 6U CA"/>
    <n v="1166"/>
    <d v="2010-07-12T08:45:00"/>
    <x v="12"/>
    <x v="2"/>
    <n v="1166"/>
    <x v="1"/>
    <x v="1"/>
  </r>
  <r>
    <n v="1232426"/>
    <n v="10026841"/>
    <s v="CYT SENDERO C.SAUV(P07) 750 12U LATAM"/>
    <n v="210"/>
    <d v="2010-07-12T08:45:00"/>
    <x v="11"/>
    <x v="2"/>
    <n v="210"/>
    <x v="1"/>
    <x v="1"/>
  </r>
  <r>
    <n v="1232428"/>
    <n v="10035671"/>
    <s v="CYT MARQUES CHARD 750 12U 2008 CR"/>
    <n v="66"/>
    <d v="2010-07-12T08:45:00"/>
    <x v="9"/>
    <x v="2"/>
    <n v="66"/>
    <x v="1"/>
    <x v="1"/>
  </r>
  <r>
    <n v="1232432"/>
    <n v="10043037"/>
    <s v="CYT MARQUES C.SAUV 750 12U 2008 CR"/>
    <n v="182"/>
    <d v="2010-07-12T08:45:00"/>
    <x v="9"/>
    <x v="2"/>
    <n v="182"/>
    <x v="1"/>
    <x v="1"/>
  </r>
  <r>
    <n v="1232442"/>
    <n v="10026665"/>
    <s v="CA CLASSICO CARM 750 12U CL"/>
    <n v="140"/>
    <d v="2010-07-12T08:45:00"/>
    <x v="5"/>
    <x v="2"/>
    <n v="140"/>
    <x v="1"/>
    <x v="1"/>
  </r>
  <r>
    <n v="1232443"/>
    <n v="10026680"/>
    <s v="CA CLASSICO MERLOT 750 12U CL"/>
    <n v="140"/>
    <d v="2010-07-12T08:45:00"/>
    <x v="3"/>
    <x v="2"/>
    <n v="140"/>
    <x v="1"/>
    <x v="1"/>
  </r>
  <r>
    <n v="1232445"/>
    <n v="10020301"/>
    <s v="CYT CASILL C.SAUV 750 12U PR"/>
    <n v="280"/>
    <d v="2010-07-12T08:45:00"/>
    <x v="2"/>
    <x v="2"/>
    <n v="280"/>
    <x v="1"/>
    <x v="1"/>
  </r>
  <r>
    <n v="1232449"/>
    <n v="10038163"/>
    <s v="CYT TERRUNYO C.SAUV(ND) 750 6U 2007 PR"/>
    <n v="72"/>
    <d v="2010-07-12T08:45:00"/>
    <x v="9"/>
    <x v="2"/>
    <n v="72"/>
    <x v="1"/>
    <x v="1"/>
  </r>
  <r>
    <n v="1232454"/>
    <n v="10031070"/>
    <s v="CYT SUNR MERL(P08) 750 12U LATAM"/>
    <n v="168"/>
    <d v="2010-07-12T08:45:00"/>
    <x v="11"/>
    <x v="2"/>
    <n v="168"/>
    <x v="1"/>
    <x v="1"/>
  </r>
  <r>
    <n v="1232455"/>
    <n v="10031112"/>
    <s v="CYT SUNR CHARD(P08) 750 12U LATAM"/>
    <n v="154"/>
    <d v="2010-07-12T08:45:00"/>
    <x v="11"/>
    <x v="2"/>
    <n v="154"/>
    <x v="1"/>
    <x v="1"/>
  </r>
  <r>
    <n v="1232503"/>
    <n v="10046360"/>
    <s v="CYT TRIO RVA MERLOT 750 6U 2009 VEU"/>
    <n v="70"/>
    <d v="2010-07-12T08:45:00"/>
    <x v="3"/>
    <x v="2"/>
    <n v="70"/>
    <x v="1"/>
    <x v="1"/>
  </r>
  <r>
    <n v="1232511"/>
    <n v="10032273"/>
    <s v="CYT FRONT CA/MESTLV(P06)75012U(C/ESP)CA"/>
    <n v="280"/>
    <d v="2010-07-12T08:45:00"/>
    <x v="6"/>
    <x v="2"/>
    <n v="280"/>
    <x v="1"/>
    <x v="1"/>
  </r>
  <r>
    <n v="1232515"/>
    <n v="10022641"/>
    <s v="CYT FRONT C.SAUV(P06) 375 24U CN"/>
    <n v="50"/>
    <d v="2010-07-12T08:45:00"/>
    <x v="10"/>
    <x v="2"/>
    <n v="50"/>
    <x v="1"/>
    <x v="1"/>
  </r>
  <r>
    <n v="1232517"/>
    <n v="10020605"/>
    <s v="CYT CASILL C.SAUV(ND) 375 24U CN"/>
    <n v="70"/>
    <d v="2010-07-12T08:45:00"/>
    <x v="5"/>
    <x v="2"/>
    <n v="70"/>
    <x v="1"/>
    <x v="1"/>
  </r>
  <r>
    <n v="1232523"/>
    <n v="10035673"/>
    <s v="CYT MARQUES CHARD 750 12U 2008 CN"/>
    <n v="15"/>
    <d v="2010-07-12T08:45:00"/>
    <x v="9"/>
    <x v="2"/>
    <n v="15"/>
    <x v="1"/>
    <x v="1"/>
  </r>
  <r>
    <n v="1232525"/>
    <n v="10044483"/>
    <s v="CYT FRONT S.BLC(P06) 750 12U CN"/>
    <n v="100"/>
    <d v="2010-07-12T08:45:00"/>
    <x v="2"/>
    <x v="2"/>
    <n v="100"/>
    <x v="1"/>
    <x v="1"/>
  </r>
  <r>
    <n v="1232527"/>
    <n v="10043017"/>
    <s v="CYT MARQUES C.SAUV 750 6U 2008 CN"/>
    <n v="96"/>
    <d v="2010-07-12T08:45:00"/>
    <x v="9"/>
    <x v="2"/>
    <n v="96"/>
    <x v="1"/>
    <x v="1"/>
  </r>
  <r>
    <n v="1232528"/>
    <n v="10031079"/>
    <s v="CYT SUNR MERL(P08) 750 12U CN"/>
    <n v="196"/>
    <d v="2010-07-12T08:45:00"/>
    <x v="11"/>
    <x v="2"/>
    <n v="196"/>
    <x v="1"/>
    <x v="1"/>
  </r>
  <r>
    <n v="1232531"/>
    <n v="10020297"/>
    <s v="CYT CASILL C.SAUV 750 12U CN"/>
    <n v="504"/>
    <d v="2010-07-12T08:45:00"/>
    <x v="2"/>
    <x v="2"/>
    <n v="504"/>
    <x v="1"/>
    <x v="1"/>
  </r>
  <r>
    <n v="1232533"/>
    <n v="10044279"/>
    <s v="CYT G.RVA S.RIBERAS C.SAU 750 6U 2008 CL"/>
    <n v="315"/>
    <d v="2010-07-12T08:45:00"/>
    <x v="3"/>
    <x v="2"/>
    <n v="315"/>
    <x v="1"/>
    <x v="1"/>
  </r>
  <r>
    <n v="1232536"/>
    <n v="10036501"/>
    <s v="CYT TRIO RVA CHARD 750 12U 2009 CL"/>
    <n v="70"/>
    <d v="2010-07-12T08:45:00"/>
    <x v="9"/>
    <x v="2"/>
    <n v="70"/>
    <x v="1"/>
    <x v="1"/>
  </r>
  <r>
    <n v="1232537"/>
    <n v="10032261"/>
    <s v="CYT FRONT S.BLC STLV(P06)750 12U CA"/>
    <n v="252"/>
    <d v="2010-07-12T08:45:00"/>
    <x v="2"/>
    <x v="2"/>
    <n v="252"/>
    <x v="1"/>
    <x v="1"/>
  </r>
  <r>
    <n v="1232579"/>
    <n v="10025606"/>
    <s v="CYT CASILL S.BLC STLV 750 12U UA"/>
    <n v="0"/>
    <d v="2010-07-12T08:45:00"/>
    <x v="5"/>
    <x v="2"/>
    <n v="25"/>
    <x v="1"/>
    <x v="1"/>
  </r>
  <r>
    <n v="1232588"/>
    <n v="10041075"/>
    <s v="CYT FRONT C.SAUV/MERL(P06)STLV1500 6U CA"/>
    <n v="1320"/>
    <d v="2010-07-12T08:45:00"/>
    <x v="12"/>
    <x v="2"/>
    <n v="1320"/>
    <x v="1"/>
    <x v="1"/>
  </r>
  <r>
    <n v="1232612"/>
    <n v="10039794"/>
    <s v="CYT FRONT BIB CHARD(SLIM)3L 4U2009(MS)DE"/>
    <n v="672"/>
    <d v="2010-07-12T08:45:00"/>
    <x v="7"/>
    <x v="2"/>
    <n v="672"/>
    <x v="1"/>
    <x v="1"/>
  </r>
  <r>
    <n v="1232616"/>
    <n v="10044852"/>
    <s v="CYT CASILL MERL 750 6U 2009 GB"/>
    <n v="4327"/>
    <d v="2010-07-12T08:45:00"/>
    <x v="0"/>
    <x v="2"/>
    <n v="4327"/>
    <x v="1"/>
    <x v="1"/>
  </r>
  <r>
    <n v="1232626"/>
    <n v="10036486"/>
    <s v="CYT TRIO RVA CHARD 750 12U 2009 CN"/>
    <n v="33"/>
    <d v="2010-07-12T08:45:00"/>
    <x v="9"/>
    <x v="2"/>
    <n v="33"/>
    <x v="1"/>
    <x v="1"/>
  </r>
  <r>
    <n v="1232731"/>
    <n v="10026844"/>
    <s v="CYT SENDERO MERLOT(P07) 750 12U LATAM"/>
    <n v="168"/>
    <d v="2010-07-12T08:45:00"/>
    <x v="11"/>
    <x v="2"/>
    <n v="168"/>
    <x v="1"/>
    <x v="1"/>
  </r>
  <r>
    <n v="1232735"/>
    <n v="10042944"/>
    <s v="CYT SUNR MERL(P08)STLV7506U2009(M&amp;S)DE"/>
    <n v="1022.5"/>
    <d v="2010-07-12T08:45:00"/>
    <x v="11"/>
    <x v="2"/>
    <n v="1022.5"/>
    <x v="1"/>
    <x v="1"/>
  </r>
  <r>
    <n v="1232740"/>
    <n v="10039789"/>
    <s v="CYT FRONT BIB C.SAUV(P06)SLIM 3L4U(MS)DE"/>
    <n v="1792"/>
    <d v="2010-07-12T08:45:00"/>
    <x v="7"/>
    <x v="2"/>
    <n v="1792"/>
    <x v="1"/>
    <x v="1"/>
  </r>
  <r>
    <n v="1232759"/>
    <n v="10032829"/>
    <s v="CYT CYT (RVDO) MERLOT 750(P07 NV) 12U MX"/>
    <n v="2352"/>
    <d v="2010-07-12T08:45:00"/>
    <x v="11"/>
    <x v="2"/>
    <n v="2352"/>
    <x v="1"/>
    <x v="1"/>
  </r>
  <r>
    <n v="1232810"/>
    <n v="10036725"/>
    <s v="CP EXPORTACION SEL(P08) S.BLC 1500 6U CL"/>
    <n v="2520"/>
    <d v="2010-07-12T08:45:00"/>
    <x v="11"/>
    <x v="2"/>
    <n v="2520"/>
    <x v="1"/>
    <x v="1"/>
  </r>
  <r>
    <n v="1232878"/>
    <n v="10035101"/>
    <s v="CYT D.MELCHOR C.SAUV(95PTS)7506U2006 VIN"/>
    <n v="0"/>
    <d v="2010-07-12T08:45:00"/>
    <x v="9"/>
    <x v="2"/>
    <n v="40"/>
    <x v="1"/>
    <x v="1"/>
  </r>
  <r>
    <n v="1232879"/>
    <n v="10020185"/>
    <s v="CYT CASILL CARM 750 12U CN"/>
    <n v="100"/>
    <d v="2010-07-12T08:45:00"/>
    <x v="2"/>
    <x v="2"/>
    <n v="100"/>
    <x v="1"/>
    <x v="1"/>
  </r>
  <r>
    <n v="1232884"/>
    <n v="10044769"/>
    <s v="CYT PATO TORRENTE CHARD STL 75012U2009GB"/>
    <n v="43"/>
    <d v="2010-07-12T08:45:00"/>
    <x v="3"/>
    <x v="2"/>
    <n v="43"/>
    <x v="1"/>
    <x v="1"/>
  </r>
  <r>
    <n v="1232896"/>
    <n v="10046366"/>
    <s v="CYT TRIO RVA MERLOT 750 12U 2009 VEU"/>
    <n v="226"/>
    <d v="2010-07-12T08:45:00"/>
    <x v="3"/>
    <x v="2"/>
    <n v="226"/>
    <x v="1"/>
    <x v="1"/>
  </r>
  <r>
    <n v="1232897"/>
    <n v="12006040"/>
    <s v="2113 MERLOT TRIO 0750 CH 2009"/>
    <n v="174.66666666666666"/>
    <d v="2010-07-12T08:45:00"/>
    <x v="3"/>
    <x v="2"/>
    <n v="174.66666666666666"/>
    <x v="1"/>
    <x v="1"/>
  </r>
  <r>
    <n v="1232901"/>
    <n v="10036723"/>
    <s v="CP EXPORTACION SEL(P08) CARM 1500 6U CL"/>
    <n v="5464"/>
    <d v="2010-07-12T08:45:00"/>
    <x v="12"/>
    <x v="2"/>
    <n v="5464"/>
    <x v="1"/>
    <x v="1"/>
  </r>
  <r>
    <n v="1232902"/>
    <n v="10034471"/>
    <s v="CYT EXPORT SEL (P08) CARM 750 12U CL"/>
    <n v="2672"/>
    <d v="2010-07-12T08:45:00"/>
    <x v="12"/>
    <x v="2"/>
    <n v="2672"/>
    <x v="1"/>
    <x v="1"/>
  </r>
  <r>
    <n v="1232904"/>
    <n v="10036998"/>
    <s v="CYT SE C.SAUV 375 24U CL"/>
    <n v="1319"/>
    <d v="2010-07-12T08:45:00"/>
    <x v="8"/>
    <x v="2"/>
    <n v="1319"/>
    <x v="1"/>
    <x v="1"/>
  </r>
  <r>
    <n v="1232905"/>
    <n v="10036789"/>
    <s v="CYT SENDERO C.SAUV(P07) 750 12U CL"/>
    <n v="1306"/>
    <d v="2010-07-12T08:45:00"/>
    <x v="12"/>
    <x v="2"/>
    <n v="1306"/>
    <x v="1"/>
    <x v="1"/>
  </r>
  <r>
    <n v="1232918"/>
    <n v="10035065"/>
    <s v="CYT LADERA VERDE S.BLC STL(P08)750 12UGB"/>
    <n v="560"/>
    <d v="2010-07-12T08:45:00"/>
    <x v="1"/>
    <x v="2"/>
    <n v="560"/>
    <x v="1"/>
    <x v="1"/>
  </r>
  <r>
    <n v="1232919"/>
    <n v="10032024"/>
    <s v="CYT CYT S.BLC(STLV SIN FTE) 750 12U GB"/>
    <n v="420"/>
    <d v="2010-07-12T08:45:00"/>
    <x v="5"/>
    <x v="2"/>
    <n v="420"/>
    <x v="1"/>
    <x v="1"/>
  </r>
  <r>
    <n v="1232920"/>
    <n v="10040759"/>
    <s v="CYT VICUÑA S.BLC/SEM STLV 750 12U GB"/>
    <n v="70"/>
    <d v="2010-07-12T08:45:00"/>
    <x v="1"/>
    <x v="2"/>
    <n v="70"/>
    <x v="1"/>
    <x v="1"/>
  </r>
  <r>
    <n v="1232921"/>
    <n v="10044044"/>
    <s v="CYT VICUÑA C.SAUV/ME(ST)750 12U 2009GB"/>
    <n v="280"/>
    <d v="2010-07-12T08:45:00"/>
    <x v="1"/>
    <x v="2"/>
    <n v="280"/>
    <x v="1"/>
    <x v="1"/>
  </r>
  <r>
    <n v="1232925"/>
    <n v="10035071"/>
    <s v="CYT LOS VILOS S.BLC STLV(P08) 750 12U GB"/>
    <n v="70"/>
    <d v="2010-07-12T08:45:00"/>
    <x v="1"/>
    <x v="2"/>
    <n v="70"/>
    <x v="1"/>
    <x v="1"/>
  </r>
  <r>
    <n v="1232928"/>
    <n v="10041221"/>
    <s v="CYT SUNR CARM(P08) 750 6U 2009 DE/BE"/>
    <n v="35.5"/>
    <d v="2010-07-12T08:45:00"/>
    <x v="11"/>
    <x v="2"/>
    <n v="35.5"/>
    <x v="1"/>
    <x v="1"/>
  </r>
  <r>
    <n v="1232939"/>
    <n v="10021857"/>
    <s v="CYT NORTE CHICO CARM(STLV) 750 12U GB"/>
    <n v="91"/>
    <d v="2010-07-12T08:45:00"/>
    <x v="5"/>
    <x v="2"/>
    <n v="91"/>
    <x v="1"/>
    <x v="1"/>
  </r>
  <r>
    <n v="1232947"/>
    <n v="10045605"/>
    <s v="CYT CASILL CHARD STLV 750 6U 2009 GB"/>
    <n v="137"/>
    <d v="2010-07-12T08:45:00"/>
    <x v="5"/>
    <x v="2"/>
    <n v="137"/>
    <x v="1"/>
    <x v="1"/>
  </r>
  <r>
    <n v="1232958"/>
    <n v="10020785"/>
    <s v="CYT COOPER RANGE MERL/ROSE(STLV)750 6UGB"/>
    <n v="210"/>
    <d v="2010-07-12T08:45:00"/>
    <x v="3"/>
    <x v="2"/>
    <n v="210"/>
    <x v="1"/>
    <x v="1"/>
  </r>
  <r>
    <n v="1232988"/>
    <n v="10040097"/>
    <s v="CYT TRIO RVA C.SAUV(90+PTS)7506U2008 VEU"/>
    <n v="70"/>
    <d v="2010-07-12T08:45:00"/>
    <x v="9"/>
    <x v="2"/>
    <n v="70"/>
    <x v="1"/>
    <x v="1"/>
  </r>
  <r>
    <n v="1232989"/>
    <n v="12005529"/>
    <s v="2103 C.SAUV TRIO 0750 CH 2008"/>
    <n v="1062.1666666666667"/>
    <d v="2010-07-12T08:45:00"/>
    <x v="9"/>
    <x v="2"/>
    <n v="1062.1666666666667"/>
    <x v="1"/>
    <x v="1"/>
  </r>
  <r>
    <n v="1232997"/>
    <n v="10034786"/>
    <s v="CYT CYT (=FRONT) C.SAUV(P06)STLV75012UNO"/>
    <n v="661"/>
    <d v="2010-07-12T08:45:00"/>
    <x v="8"/>
    <x v="2"/>
    <n v="661"/>
    <x v="1"/>
    <x v="1"/>
  </r>
  <r>
    <n v="1232998"/>
    <n v="10035346"/>
    <s v="CYT FRONT MERL(P06)STLV 750 6U DK"/>
    <n v="1357"/>
    <d v="2010-07-12T08:45:00"/>
    <x v="0"/>
    <x v="2"/>
    <n v="1357"/>
    <x v="1"/>
    <x v="1"/>
  </r>
  <r>
    <n v="1232999"/>
    <n v="10039624"/>
    <s v="CYT CONCHA Y TORO C.SAUV 250 12U 2009 DE"/>
    <n v="946.33333333333337"/>
    <d v="2010-07-12T08:45:00"/>
    <x v="10"/>
    <x v="2"/>
    <n v="946.33333333333337"/>
    <x v="1"/>
    <x v="1"/>
  </r>
  <r>
    <n v="1233001"/>
    <n v="10035880"/>
    <s v="CYT FRONT CHARD STLV(P06) 750 6U 2009 DK"/>
    <n v="2420"/>
    <d v="2010-07-12T08:45:00"/>
    <x v="0"/>
    <x v="2"/>
    <n v="2420"/>
    <x v="1"/>
    <x v="1"/>
  </r>
  <r>
    <n v="1233002"/>
    <n v="10044619"/>
    <s v="CYT FRONT C.SAUV STLV(P06) 750 6U 2009DK"/>
    <n v="1540"/>
    <d v="2010-07-12T08:45:00"/>
    <x v="2"/>
    <x v="2"/>
    <n v="1540"/>
    <x v="1"/>
    <x v="1"/>
  </r>
  <r>
    <n v="1233003"/>
    <n v="10045559"/>
    <s v="CYT SEND BIB C.SAU/CARM/SHIR 3L 4U2009DK"/>
    <n v="4912"/>
    <d v="2010-07-12T08:45:00"/>
    <x v="7"/>
    <x v="2"/>
    <n v="4912"/>
    <x v="1"/>
    <x v="1"/>
  </r>
  <r>
    <n v="1233007"/>
    <n v="10038563"/>
    <s v="CYT FRONT CARM(P06) 750 12U 2009 VEU"/>
    <n v="60"/>
    <d v="2010-07-12T08:45:00"/>
    <x v="5"/>
    <x v="2"/>
    <n v="60"/>
    <x v="1"/>
    <x v="1"/>
  </r>
  <r>
    <n v="1233008"/>
    <n v="10044679"/>
    <s v="CYT FRONT C.SAUV(P06)STLV 750 12U2009VEU"/>
    <n v="280"/>
    <d v="2010-07-12T08:45:00"/>
    <x v="3"/>
    <x v="2"/>
    <n v="280"/>
    <x v="1"/>
    <x v="1"/>
  </r>
  <r>
    <n v="1233010"/>
    <n v="10036396"/>
    <s v="CA CLASSICO C.SAUV STLV 750 12U NO"/>
    <n v="547"/>
    <d v="2010-07-12T08:45:00"/>
    <x v="1"/>
    <x v="2"/>
    <n v="547"/>
    <x v="1"/>
    <x v="1"/>
  </r>
  <r>
    <n v="1233011"/>
    <n v="10038774"/>
    <s v="CA CLASSICO BIB C.SAUV 2L 6U 2009 NO"/>
    <n v="689.33333333333337"/>
    <d v="2010-07-12T08:45:00"/>
    <x v="7"/>
    <x v="2"/>
    <n v="689.33333333333337"/>
    <x v="1"/>
    <x v="1"/>
  </r>
  <r>
    <n v="1233014"/>
    <n v="10022351"/>
    <s v="CYT FRONT CHARD(P06) 750 12U VAR"/>
    <n v="780"/>
    <d v="2010-07-12T08:45:00"/>
    <x v="2"/>
    <x v="2"/>
    <n v="780"/>
    <x v="1"/>
    <x v="1"/>
  </r>
  <r>
    <n v="1233019"/>
    <n v="10031796"/>
    <s v="CYT FRONT C.SAUV(P06)(BI)750 6U AFRI"/>
    <n v="110.5"/>
    <d v="2010-07-12T08:45:00"/>
    <x v="2"/>
    <x v="2"/>
    <n v="110.5"/>
    <x v="1"/>
    <x v="1"/>
  </r>
  <r>
    <n v="1233020"/>
    <n v="10031888"/>
    <s v="CYT FRONT CARM(P06)(BI)750 6U AFRI"/>
    <n v="294"/>
    <d v="2010-07-12T08:45:00"/>
    <x v="6"/>
    <x v="2"/>
    <n v="294"/>
    <x v="1"/>
    <x v="1"/>
  </r>
  <r>
    <n v="1233044"/>
    <n v="10037994"/>
    <s v="CYT TRAVESSIA MOSC/SEMILL (P08)750 12UBR"/>
    <n v="108"/>
    <d v="2010-07-12T08:45:00"/>
    <x v="11"/>
    <x v="2"/>
    <n v="108"/>
    <x v="1"/>
    <x v="1"/>
  </r>
  <r>
    <n v="1233045"/>
    <n v="10047930"/>
    <s v="CYT SPARKLING WINE BRUT (P09) 750 6U DE"/>
    <n v="130"/>
    <d v="2010-07-12T08:45:00"/>
    <x v="9"/>
    <x v="2"/>
    <n v="130"/>
    <x v="1"/>
    <x v="1"/>
  </r>
  <r>
    <n v="1233058"/>
    <n v="10039693"/>
    <s v="PA P.ALTO RVA C.SAUV MEDAL 750 12U CL"/>
    <n v="1470"/>
    <d v="2010-07-12T08:45:00"/>
    <x v="5"/>
    <x v="2"/>
    <n v="1470"/>
    <x v="1"/>
    <x v="1"/>
  </r>
  <r>
    <n v="1233062"/>
    <n v="12000193"/>
    <s v="2115 C.SAUV CASILL 3000 CH"/>
    <n v="120"/>
    <d v="2010-07-12T08:45:00"/>
    <x v="4"/>
    <x v="2"/>
    <n v="200"/>
    <x v="1"/>
    <x v="1"/>
  </r>
  <r>
    <n v="1233081"/>
    <n v="10047757"/>
    <s v="CYT WINE LOT CARM(G) 750 12U 2008 CA"/>
    <n v="76"/>
    <d v="2010-07-12T08:45:00"/>
    <x v="9"/>
    <x v="2"/>
    <n v="76"/>
    <x v="1"/>
    <x v="1"/>
  </r>
  <r>
    <n v="1233106"/>
    <n v="10021919"/>
    <s v="CYT FRONT MERL(P06) 750 12U UA"/>
    <n v="0"/>
    <d v="2010-07-12T08:45:00"/>
    <x v="2"/>
    <x v="2"/>
    <n v="838"/>
    <x v="1"/>
    <x v="1"/>
  </r>
  <r>
    <n v="1233107"/>
    <n v="10022104"/>
    <s v="CYT FRONT C.SAUV(P06) 750 12U UA"/>
    <n v="0"/>
    <d v="2010-07-12T08:45:00"/>
    <x v="2"/>
    <x v="2"/>
    <n v="3430"/>
    <x v="1"/>
    <x v="1"/>
  </r>
  <r>
    <n v="1233109"/>
    <n v="10022339"/>
    <s v="CYT FRONT CHARD(P06) 750 12U UA"/>
    <n v="0"/>
    <d v="2010-07-12T08:45:00"/>
    <x v="2"/>
    <x v="2"/>
    <n v="2035"/>
    <x v="1"/>
    <x v="1"/>
  </r>
  <r>
    <n v="1233111"/>
    <n v="10041233"/>
    <s v="CYT SUNR CARM(P08) 750 12U UA"/>
    <n v="0"/>
    <d v="2010-07-12T08:45:00"/>
    <x v="3"/>
    <x v="2"/>
    <n v="630"/>
    <x v="1"/>
    <x v="1"/>
  </r>
  <r>
    <n v="1233139"/>
    <n v="10022343"/>
    <s v="CYT FRONT CHARD(P06) 750 12U (US)VI"/>
    <n v="238"/>
    <d v="2010-07-12T08:45:00"/>
    <x v="0"/>
    <x v="2"/>
    <n v="238"/>
    <x v="1"/>
    <x v="1"/>
  </r>
  <r>
    <n v="1233193"/>
    <n v="10038613"/>
    <s v="PA P.ALTO RVA C.SAUV 750 6U 2009(M&amp;S) DE"/>
    <n v="827"/>
    <d v="2010-07-12T08:45:00"/>
    <x v="5"/>
    <x v="2"/>
    <n v="827"/>
    <x v="1"/>
    <x v="1"/>
  </r>
  <r>
    <n v="1233197"/>
    <n v="10046314"/>
    <s v="CYT CASILL C.SAUV 750 6U 2009 GB"/>
    <n v="13208.5"/>
    <d v="2010-07-12T08:45:00"/>
    <x v="0"/>
    <x v="2"/>
    <n v="13208.5"/>
    <x v="1"/>
    <x v="1"/>
  </r>
  <r>
    <n v="1233206"/>
    <n v="12005933"/>
    <s v="1099 CHARD AMELIA 0750 CH 2008 1U MX"/>
    <n v="25"/>
    <d v="2010-07-12T08:45:00"/>
    <x v="9"/>
    <x v="2"/>
    <n v="25"/>
    <x v="1"/>
    <x v="1"/>
  </r>
  <r>
    <n v="1233209"/>
    <n v="10043438"/>
    <s v="CYT D.MELCHOR C.SAUV(95PTS)7506U2006 MX"/>
    <n v="0"/>
    <d v="2010-07-12T08:45:00"/>
    <x v="9"/>
    <x v="2"/>
    <n v="180"/>
    <x v="1"/>
    <x v="1"/>
  </r>
  <r>
    <n v="1233210"/>
    <n v="10043258"/>
    <s v="CYT MARQUES CARM 750 12U 2008 MX"/>
    <n v="100"/>
    <d v="2010-07-12T08:45:00"/>
    <x v="9"/>
    <x v="2"/>
    <n v="100"/>
    <x v="1"/>
    <x v="1"/>
  </r>
  <r>
    <n v="1233297"/>
    <n v="10036488"/>
    <s v="CYT TRIO RVA CHARD 750 12U 2009 CA"/>
    <n v="56"/>
    <d v="2010-07-12T08:45:00"/>
    <x v="9"/>
    <x v="2"/>
    <n v="56"/>
    <x v="1"/>
    <x v="1"/>
  </r>
  <r>
    <n v="1233302"/>
    <n v="10040080"/>
    <s v="CYT TRIO RVA C.SAUV(90+PTS)75012U2008 PA"/>
    <n v="112"/>
    <d v="2010-07-12T08:45:00"/>
    <x v="9"/>
    <x v="2"/>
    <n v="112"/>
    <x v="1"/>
    <x v="1"/>
  </r>
  <r>
    <n v="1233303"/>
    <n v="10040082"/>
    <s v="CYT TRIO RVA C.SAUV(90+PTS)75012U2008 CA"/>
    <n v="140"/>
    <d v="2010-07-12T08:45:00"/>
    <x v="9"/>
    <x v="2"/>
    <n v="140"/>
    <x v="1"/>
    <x v="1"/>
  </r>
  <r>
    <n v="1233304"/>
    <n v="10046398"/>
    <s v="CYT CASIL RVA PRI C.SAUV 750 12U 2008 PA"/>
    <n v="112"/>
    <d v="2010-07-12T08:45:00"/>
    <x v="3"/>
    <x v="2"/>
    <n v="112"/>
    <x v="1"/>
    <x v="1"/>
  </r>
  <r>
    <n v="1233305"/>
    <n v="10046377"/>
    <s v="CYT TRIO RVA MERLOT 750 12U 2009 PA"/>
    <n v="168"/>
    <d v="2010-07-12T08:45:00"/>
    <x v="3"/>
    <x v="2"/>
    <n v="168"/>
    <x v="1"/>
    <x v="1"/>
  </r>
  <r>
    <n v="1233306"/>
    <n v="10046386"/>
    <s v="CYT TRIO RVA MERLOT 750 12U 2009 CA"/>
    <n v="228"/>
    <d v="2010-07-12T08:45:00"/>
    <x v="3"/>
    <x v="2"/>
    <n v="228"/>
    <x v="1"/>
    <x v="1"/>
  </r>
  <r>
    <n v="1233313"/>
    <n v="10019901"/>
    <s v="PA P.ALTO RVA C.SAUV 750 12U LATAM"/>
    <n v="195"/>
    <d v="2010-07-12T08:45:00"/>
    <x v="3"/>
    <x v="2"/>
    <n v="195"/>
    <x v="1"/>
    <x v="1"/>
  </r>
  <r>
    <n v="1233316"/>
    <n v="10023566"/>
    <s v="CYT CYT RVDO C.SAUV(P07)750 12U EC"/>
    <n v="196"/>
    <d v="2010-07-12T08:45:00"/>
    <x v="8"/>
    <x v="2"/>
    <n v="196"/>
    <x v="1"/>
    <x v="1"/>
  </r>
  <r>
    <n v="1233322"/>
    <n v="10022067"/>
    <s v="CYT FRONT CARM(P06) 750 12U VAR"/>
    <n v="56"/>
    <d v="2010-07-12T08:45:00"/>
    <x v="2"/>
    <x v="2"/>
    <n v="56"/>
    <x v="1"/>
    <x v="1"/>
  </r>
  <r>
    <n v="1233324"/>
    <n v="10022117"/>
    <s v="CYT FRONT C.SAUV(P06) 750 12U LATAM"/>
    <n v="1948"/>
    <d v="2010-07-12T08:45:00"/>
    <x v="6"/>
    <x v="2"/>
    <n v="1948"/>
    <x v="1"/>
    <x v="1"/>
  </r>
  <r>
    <n v="1233325"/>
    <n v="10023493"/>
    <s v="CYT FRONT SHIRAZ (P06) 750 12U VAR"/>
    <n v="84"/>
    <d v="2010-07-12T08:45:00"/>
    <x v="5"/>
    <x v="2"/>
    <n v="84"/>
    <x v="1"/>
    <x v="1"/>
  </r>
  <r>
    <n v="1233327"/>
    <n v="10020043"/>
    <s v="CYT CASILL SHIRAZ 750 12U LATAM"/>
    <n v="324"/>
    <d v="2010-07-12T08:45:00"/>
    <x v="2"/>
    <x v="2"/>
    <n v="324"/>
    <x v="1"/>
    <x v="1"/>
  </r>
  <r>
    <n v="1233334"/>
    <n v="10032260"/>
    <s v="CYT FRONT CAB/MER STLV(P06)750 12U(V)CA"/>
    <n v="700"/>
    <d v="2010-07-12T08:45:00"/>
    <x v="2"/>
    <x v="2"/>
    <n v="700"/>
    <x v="1"/>
    <x v="1"/>
  </r>
  <r>
    <n v="1233337"/>
    <n v="10045348"/>
    <s v="CYT CASILL CARM 750 12U 2009 VAR"/>
    <n v="420"/>
    <d v="2010-07-12T08:45:00"/>
    <x v="2"/>
    <x v="2"/>
    <n v="420"/>
    <x v="1"/>
    <x v="1"/>
  </r>
  <r>
    <n v="1233342"/>
    <n v="12004801"/>
    <s v="1100 CHARD CASILL 0750 CH 1U RU"/>
    <n v="105"/>
    <d v="2010-07-12T08:45:00"/>
    <x v="5"/>
    <x v="2"/>
    <n v="105"/>
    <x v="1"/>
    <x v="1"/>
  </r>
  <r>
    <n v="1233352"/>
    <n v="12006171"/>
    <s v="2141 ROSE SUNR SPARK 0750 CH 2010"/>
    <n v="1109.3333333333333"/>
    <d v="2010-07-12T08:45:00"/>
    <x v="4"/>
    <x v="2"/>
    <n v="1109.3333333333333"/>
    <x v="1"/>
    <x v="1"/>
  </r>
  <r>
    <n v="1233353"/>
    <n v="12006171"/>
    <s v="2141 ROSE SUNR SPARK 0750 CH 2010"/>
    <n v="1099.8333333333333"/>
    <d v="2010-07-12T08:45:00"/>
    <x v="4"/>
    <x v="2"/>
    <n v="1099.8333333333333"/>
    <x v="1"/>
    <x v="1"/>
  </r>
  <r>
    <n v="1233354"/>
    <n v="12006171"/>
    <s v="2141 ROSE SUNR SPARK 0750 CH 2010"/>
    <n v="1140.25"/>
    <d v="2010-07-12T08:45:00"/>
    <x v="4"/>
    <x v="2"/>
    <n v="972"/>
    <x v="1"/>
    <x v="1"/>
  </r>
  <r>
    <n v="1233355"/>
    <n v="12006171"/>
    <s v="2141 ROSE SUNR SPARK 0750 CH 2010"/>
    <n v="1173.3333333333333"/>
    <d v="2010-07-12T08:45:00"/>
    <x v="4"/>
    <x v="2"/>
    <n v="1173.3333333333333"/>
    <x v="1"/>
    <x v="1"/>
  </r>
  <r>
    <n v="1233359"/>
    <n v="10048229"/>
    <s v="CYT SUNR SPARKLING ROSE 750 6U JP"/>
    <n v="3333"/>
    <d v="2010-07-12T08:45:00"/>
    <x v="9"/>
    <x v="2"/>
    <n v="3333"/>
    <x v="1"/>
    <x v="1"/>
  </r>
  <r>
    <n v="1233364"/>
    <n v="10031902"/>
    <s v="CYT SENDERO S.BLC(P07) 750 12U VES"/>
    <n v="42"/>
    <d v="2010-07-12T08:45:00"/>
    <x v="8"/>
    <x v="2"/>
    <n v="42"/>
    <x v="1"/>
    <x v="1"/>
  </r>
  <r>
    <n v="1233369"/>
    <n v="10041235"/>
    <s v="CYT SUNR CARM(P08) 750 12U VAR"/>
    <n v="43"/>
    <d v="2010-07-12T08:45:00"/>
    <x v="11"/>
    <x v="2"/>
    <n v="43"/>
    <x v="1"/>
    <x v="1"/>
  </r>
  <r>
    <n v="1233373"/>
    <n v="10026657"/>
    <s v="CA CLASSICO C.SAUV 750 12U CL"/>
    <n v="700"/>
    <d v="2010-07-12T08:45:00"/>
    <x v="1"/>
    <x v="2"/>
    <n v="700"/>
    <x v="1"/>
    <x v="1"/>
  </r>
  <r>
    <n v="1233554"/>
    <n v="10042187"/>
    <s v="CYT TRIO RVA C.SAU(90PTGOLL)7506U2008 DE"/>
    <n v="504"/>
    <d v="2010-07-12T08:45:00"/>
    <x v="9"/>
    <x v="2"/>
    <n v="504"/>
    <x v="1"/>
    <x v="1"/>
  </r>
  <r>
    <n v="1233555"/>
    <n v="10046403"/>
    <s v="CYT CASIL RVA PRI C.SAUV 750 12U 2008 PY"/>
    <n v="280"/>
    <d v="2010-07-12T08:45:00"/>
    <x v="3"/>
    <x v="2"/>
    <n v="280"/>
    <x v="1"/>
    <x v="1"/>
  </r>
  <r>
    <n v="1233556"/>
    <n v="10046367"/>
    <s v="CYT TRIO RVA MERLOT 750 12U 2009 VES"/>
    <n v="252"/>
    <d v="2010-07-12T08:45:00"/>
    <x v="3"/>
    <x v="2"/>
    <n v="252"/>
    <x v="1"/>
    <x v="1"/>
  </r>
  <r>
    <n v="1233634"/>
    <n v="10044451"/>
    <s v="CYT FRONT CARM(P06) 750 12U LATAM"/>
    <n v="350"/>
    <d v="2010-07-12T08:45:00"/>
    <x v="2"/>
    <x v="2"/>
    <n v="350"/>
    <x v="1"/>
    <x v="1"/>
  </r>
  <r>
    <n v="1233650"/>
    <n v="10020023"/>
    <s v="CYT CASILL CHARD 750 12U VAS"/>
    <n v="121"/>
    <d v="2010-07-12T08:45:00"/>
    <x v="5"/>
    <x v="2"/>
    <n v="121"/>
    <x v="1"/>
    <x v="1"/>
  </r>
  <r>
    <n v="1233661"/>
    <n v="10042044"/>
    <s v="CYT FRONC.SA/ME(ST)(P06)7506U2009(CHA)BE"/>
    <n v="274"/>
    <d v="2010-07-12T08:45:00"/>
    <x v="2"/>
    <x v="2"/>
    <n v="274"/>
    <x v="1"/>
    <x v="1"/>
  </r>
  <r>
    <n v="1233695"/>
    <n v="10031185"/>
    <s v="CYT SUNR CARM(P08) 750 12U LATAM"/>
    <n v="68"/>
    <d v="2010-07-12T08:45:00"/>
    <x v="11"/>
    <x v="2"/>
    <n v="68"/>
    <x v="1"/>
    <x v="1"/>
  </r>
  <r>
    <n v="1233699"/>
    <n v="10047072"/>
    <s v="CYT MARQUES C.SAUV 750 12U 2008 CL"/>
    <n v="700"/>
    <d v="2010-07-12T08:45:00"/>
    <x v="9"/>
    <x v="2"/>
    <n v="700"/>
    <x v="1"/>
    <x v="1"/>
  </r>
  <r>
    <n v="1233700"/>
    <n v="10038083"/>
    <s v="CYT TERRUNYO C.SAUV(ND) 750 6U 2007 CL"/>
    <n v="70"/>
    <d v="2010-07-12T08:45:00"/>
    <x v="9"/>
    <x v="2"/>
    <n v="70"/>
    <x v="1"/>
    <x v="1"/>
  </r>
  <r>
    <n v="1233701"/>
    <n v="10035674"/>
    <s v="CYT MARQUES CHARD 750 12U 2008 CL"/>
    <n v="220"/>
    <d v="2010-07-12T08:45:00"/>
    <x v="9"/>
    <x v="2"/>
    <n v="220"/>
    <x v="1"/>
    <x v="1"/>
  </r>
  <r>
    <n v="1233703"/>
    <n v="10021930"/>
    <s v="CYT FRONT MERL(P06) 750 12U LATAM"/>
    <n v="141"/>
    <d v="2010-07-12T08:45:00"/>
    <x v="6"/>
    <x v="2"/>
    <n v="141"/>
    <x v="1"/>
    <x v="1"/>
  </r>
  <r>
    <n v="1233706"/>
    <n v="10021931"/>
    <s v="CYT FRONT(CYT) MERL(P06)750 12ULATAM(PE)"/>
    <n v="420"/>
    <d v="2010-07-12T08:45:00"/>
    <x v="2"/>
    <x v="2"/>
    <n v="420"/>
    <x v="1"/>
    <x v="1"/>
  </r>
  <r>
    <n v="1233708"/>
    <n v="10047961"/>
    <s v="CYT MT CONO L.HARV.S.BLC 375 12U 2007 CL"/>
    <n v="0"/>
    <d v="2010-07-12T08:45:00"/>
    <x v="9"/>
    <x v="2"/>
    <n v="693"/>
    <x v="1"/>
    <x v="1"/>
  </r>
  <r>
    <n v="1233709"/>
    <n v="10047354"/>
    <s v="CYT LATE HARVEST S.BLC 375 24U 2007 CL"/>
    <n v="882"/>
    <d v="2010-07-12T08:45:00"/>
    <x v="9"/>
    <x v="2"/>
    <n v="882"/>
    <x v="1"/>
    <x v="1"/>
  </r>
  <r>
    <n v="1233710"/>
    <n v="10047346"/>
    <s v="CYT LATE HARVEST S.BLC 375 24U 2007 RU"/>
    <n v="66"/>
    <d v="2010-07-12T08:45:00"/>
    <x v="9"/>
    <x v="2"/>
    <n v="66"/>
    <x v="1"/>
    <x v="1"/>
  </r>
  <r>
    <n v="1233773"/>
    <n v="12006100"/>
    <s v="1120 S.BLC LATE 0375 CH 2007"/>
    <n v="669.29166666666663"/>
    <d v="2010-07-12T08:45:00"/>
    <x v="9"/>
    <x v="2"/>
    <n v="669.29166666666663"/>
    <x v="1"/>
    <x v="1"/>
  </r>
  <r>
    <n v="1233774"/>
    <n v="10040952"/>
    <s v="CYT SPARKLING DEMI SEC 750 12U (P09) PY"/>
    <n v="150"/>
    <d v="2010-07-12T08:45:00"/>
    <x v="9"/>
    <x v="2"/>
    <n v="150"/>
    <x v="1"/>
    <x v="1"/>
  </r>
  <r>
    <n v="1233776"/>
    <n v="10048019"/>
    <s v="CYT CASILL C.SAUV(ND) 375 12U 2009 GB"/>
    <n v="931"/>
    <d v="2010-07-12T08:45:00"/>
    <x v="5"/>
    <x v="2"/>
    <n v="931"/>
    <x v="1"/>
    <x v="1"/>
  </r>
  <r>
    <n v="1233810"/>
    <n v="10022370"/>
    <s v="CYT FRONT BIB CAB.SAUV(P06)SLIM 3L 4UVEU"/>
    <n v="170.66666666666666"/>
    <d v="2010-07-12T08:45:00"/>
    <x v="7"/>
    <x v="2"/>
    <n v="170.66666666666666"/>
    <x v="1"/>
    <x v="1"/>
  </r>
  <r>
    <n v="1233831"/>
    <n v="10038747"/>
    <s v="CYT SUNR BIB C.SAUV(P08)3L 4U 2009(CO)DK"/>
    <n v="741.33333333333337"/>
    <d v="2010-07-12T08:45:00"/>
    <x v="7"/>
    <x v="2"/>
    <n v="741.33333333333337"/>
    <x v="1"/>
    <x v="1"/>
  </r>
  <r>
    <n v="1233832"/>
    <n v="10038512"/>
    <s v="CYT FRONT C.SAUV(P06) 750 12U 2009 VEU"/>
    <n v="406"/>
    <d v="2010-07-12T08:45:00"/>
    <x v="11"/>
    <x v="2"/>
    <n v="406"/>
    <x v="1"/>
    <x v="1"/>
  </r>
  <r>
    <n v="1233833"/>
    <n v="10041077"/>
    <s v="CYT FRONT CHARD STLV(P06) 1500 6U CA"/>
    <n v="236"/>
    <d v="2010-07-12T08:45:00"/>
    <x v="1"/>
    <x v="2"/>
    <n v="236"/>
    <x v="1"/>
    <x v="1"/>
  </r>
  <r>
    <n v="1233835"/>
    <n v="10032267"/>
    <s v="CYT FRONT CHARD(STELV)(P06)750 12U (V)CA"/>
    <n v="46"/>
    <d v="2010-07-12T08:45:00"/>
    <x v="3"/>
    <x v="2"/>
    <n v="46"/>
    <x v="1"/>
    <x v="1"/>
  </r>
  <r>
    <n v="1233837"/>
    <n v="10035667"/>
    <s v="CYT MARQUES CHARD 750 12U 2008 (V)CA"/>
    <n v="28"/>
    <d v="2010-07-12T08:45:00"/>
    <x v="9"/>
    <x v="2"/>
    <n v="28"/>
    <x v="1"/>
    <x v="1"/>
  </r>
  <r>
    <n v="1233838"/>
    <n v="10041078"/>
    <s v="CYT FRONT MERL STLV(P06) 1500 6U CA"/>
    <n v="436"/>
    <d v="2010-07-12T08:45:00"/>
    <x v="12"/>
    <x v="2"/>
    <n v="436"/>
    <x v="1"/>
    <x v="1"/>
  </r>
  <r>
    <n v="1233839"/>
    <n v="10031074"/>
    <s v="CYT SUNR MERL(P08) 750 12U UA"/>
    <n v="0"/>
    <d v="2010-07-12T08:45:00"/>
    <x v="3"/>
    <x v="2"/>
    <n v="630"/>
    <x v="1"/>
    <x v="1"/>
  </r>
  <r>
    <n v="1233842"/>
    <n v="12005940"/>
    <s v="1099 CHARD AMELIA 0750 CH 2008 1U UA"/>
    <n v="52.5"/>
    <d v="2010-07-12T08:45:00"/>
    <x v="9"/>
    <x v="2"/>
    <n v="52.5"/>
    <x v="1"/>
    <x v="1"/>
  </r>
  <r>
    <n v="1233844"/>
    <n v="10026896"/>
    <s v="CA CLASSICO CHARD STLV 750 6U DK"/>
    <n v="605"/>
    <d v="2010-07-12T08:45:00"/>
    <x v="1"/>
    <x v="2"/>
    <n v="605"/>
    <x v="1"/>
    <x v="1"/>
  </r>
  <r>
    <n v="1233845"/>
    <n v="10026917"/>
    <s v="CA CLASSICO CARM STLV 750 6U DK"/>
    <n v="770"/>
    <d v="2010-07-12T08:45:00"/>
    <x v="1"/>
    <x v="2"/>
    <n v="770"/>
    <x v="1"/>
    <x v="1"/>
  </r>
  <r>
    <n v="1233846"/>
    <n v="10035197"/>
    <s v="CA CLASSICO C.SAUV STLV 750 6U DK"/>
    <n v="770"/>
    <d v="2010-07-12T08:45:00"/>
    <x v="1"/>
    <x v="2"/>
    <n v="770"/>
    <x v="1"/>
    <x v="1"/>
  </r>
  <r>
    <n v="1233865"/>
    <n v="10032234"/>
    <s v="CYT MOUNTAIN RANGE S.BLC(STL) 375 24UVEU"/>
    <n v="756"/>
    <d v="2010-07-12T08:45:00"/>
    <x v="3"/>
    <x v="2"/>
    <n v="756"/>
    <x v="1"/>
    <x v="1"/>
  </r>
  <r>
    <n v="1233866"/>
    <n v="10023069"/>
    <s v="CYT CASA ROCA S.BLC/SEM(STLV) 750 6U GB"/>
    <n v="770"/>
    <d v="2010-07-12T08:45:00"/>
    <x v="2"/>
    <x v="2"/>
    <n v="770"/>
    <x v="1"/>
    <x v="1"/>
  </r>
  <r>
    <n v="1233867"/>
    <n v="10023071"/>
    <s v="CYT CASA ROCA C.SAU/MER(STLV) 750 6U GB"/>
    <n v="280"/>
    <d v="2010-07-12T08:45:00"/>
    <x v="5"/>
    <x v="2"/>
    <n v="280"/>
    <x v="1"/>
    <x v="1"/>
  </r>
  <r>
    <n v="1233869"/>
    <n v="10041663"/>
    <s v="CYT CYT CHARD(P09)STLV 750 12U 2009 GB"/>
    <n v="280"/>
    <d v="2010-07-12T08:45:00"/>
    <x v="1"/>
    <x v="2"/>
    <n v="280"/>
    <x v="1"/>
    <x v="1"/>
  </r>
  <r>
    <n v="1233871"/>
    <n v="10040752"/>
    <s v="CYT CYT CHARD(STLV SIN FTE) 750 12U GB"/>
    <n v="70"/>
    <d v="2010-07-12T08:45:00"/>
    <x v="3"/>
    <x v="2"/>
    <n v="70"/>
    <x v="1"/>
    <x v="1"/>
  </r>
  <r>
    <n v="1233878"/>
    <n v="10046379"/>
    <s v="CYT TRIO RVA MERLOT 750 12U 2009 KR"/>
    <n v="98"/>
    <d v="2010-07-12T08:45:00"/>
    <x v="3"/>
    <x v="2"/>
    <n v="98"/>
    <x v="1"/>
    <x v="1"/>
  </r>
  <r>
    <n v="1233883"/>
    <n v="10035651"/>
    <s v="CYT FRONT S.BLC STLV(P06)(BI)750 6U AFRI"/>
    <n v="252"/>
    <d v="2010-07-12T08:45:00"/>
    <x v="5"/>
    <x v="2"/>
    <n v="252"/>
    <x v="1"/>
    <x v="1"/>
  </r>
  <r>
    <n v="1233885"/>
    <n v="10038512"/>
    <s v="CYT FRONT C.SAUV(P06) 750 12U 2009 VEU"/>
    <n v="54"/>
    <d v="2010-07-12T08:45:00"/>
    <x v="3"/>
    <x v="2"/>
    <n v="54"/>
    <x v="1"/>
    <x v="1"/>
  </r>
  <r>
    <n v="1233887"/>
    <n v="10019902"/>
    <s v="PA P.ALTO RVA C.SAUV 750 12U MX"/>
    <n v="1260"/>
    <d v="2010-07-12T08:45:00"/>
    <x v="3"/>
    <x v="2"/>
    <n v="1260"/>
    <x v="1"/>
    <x v="1"/>
  </r>
  <r>
    <n v="1233890"/>
    <n v="10020065"/>
    <s v="CYT CASILL S.BLC(STLV) 750 12U VAR"/>
    <n v="979"/>
    <d v="2010-07-12T08:45:00"/>
    <x v="2"/>
    <x v="2"/>
    <n v="979"/>
    <x v="1"/>
    <x v="1"/>
  </r>
  <r>
    <n v="1233905"/>
    <n v="10020063"/>
    <s v="CYT CASILL SHIRAZ 750 12U VAR"/>
    <n v="209"/>
    <d v="2010-07-12T08:45:00"/>
    <x v="2"/>
    <x v="2"/>
    <n v="209"/>
    <x v="1"/>
    <x v="1"/>
  </r>
  <r>
    <n v="1233909"/>
    <n v="10036172"/>
    <s v="CYT FRONT BIB CHARD(SLIM) 3L 4U 2009 CA"/>
    <n v="160"/>
    <d v="2010-07-12T08:45:00"/>
    <x v="7"/>
    <x v="2"/>
    <n v="160"/>
    <x v="1"/>
    <x v="1"/>
  </r>
  <r>
    <n v="1233918"/>
    <n v="10038563"/>
    <s v="CYT FRONT CARM(P06) 750 12U 2009 VEU"/>
    <n v="500"/>
    <d v="2010-07-12T08:45:00"/>
    <x v="2"/>
    <x v="2"/>
    <n v="500"/>
    <x v="1"/>
    <x v="1"/>
  </r>
  <r>
    <n v="1233957"/>
    <n v="10021930"/>
    <s v="CYT FRONT MERL(P06) 750 12U LATAM"/>
    <n v="280"/>
    <d v="2010-07-12T08:45:00"/>
    <x v="6"/>
    <x v="2"/>
    <n v="280"/>
    <x v="1"/>
    <x v="1"/>
  </r>
  <r>
    <n v="1233971"/>
    <n v="10022483"/>
    <s v="CYT FRONT C.SAUV(P06) 1500 6U LATAM"/>
    <n v="614"/>
    <d v="2010-07-12T08:45:00"/>
    <x v="12"/>
    <x v="2"/>
    <n v="614"/>
    <x v="1"/>
    <x v="1"/>
  </r>
  <r>
    <n v="1233972"/>
    <n v="10047450"/>
    <s v="CYT MARQUES CHARD 750 12U 2008 DO"/>
    <n v="25"/>
    <d v="2010-07-12T08:45:00"/>
    <x v="9"/>
    <x v="2"/>
    <n v="25"/>
    <x v="1"/>
    <x v="1"/>
  </r>
  <r>
    <n v="1233979"/>
    <n v="10022956"/>
    <s v="PA P.ALTO RVA C.SAUV 750 12U VES"/>
    <n v="165"/>
    <d v="2010-07-12T08:45:00"/>
    <x v="3"/>
    <x v="2"/>
    <n v="165"/>
    <x v="1"/>
    <x v="1"/>
  </r>
  <r>
    <n v="1233986"/>
    <n v="10048021"/>
    <s v="CYT CASILL C.SAUV 750 12U AM"/>
    <n v="0"/>
    <d v="2010-07-12T08:45:00"/>
    <x v="2"/>
    <x v="2"/>
    <n v="56"/>
    <x v="1"/>
    <x v="1"/>
  </r>
  <r>
    <n v="1233987"/>
    <n v="10048022"/>
    <s v="CYT CASILL SHIRAZ 750 12U AM"/>
    <n v="0"/>
    <d v="2010-07-12T08:45:00"/>
    <x v="2"/>
    <x v="2"/>
    <n v="66"/>
    <x v="1"/>
    <x v="1"/>
  </r>
  <r>
    <n v="1233996"/>
    <n v="10021928"/>
    <s v="CYT FRONT MERL(P06) 750 12U VAS"/>
    <n v="125"/>
    <d v="2010-07-12T08:45:00"/>
    <x v="6"/>
    <x v="2"/>
    <n v="125"/>
    <x v="1"/>
    <x v="1"/>
  </r>
  <r>
    <n v="1234011"/>
    <n v="10031070"/>
    <s v="CYT SUNR MERL(P08) 750 12U LATAM"/>
    <n v="112"/>
    <d v="2010-07-12T08:45:00"/>
    <x v="11"/>
    <x v="2"/>
    <n v="112"/>
    <x v="1"/>
    <x v="1"/>
  </r>
  <r>
    <n v="1234026"/>
    <n v="10034275"/>
    <s v="CA MOAI SYRAH/C.SAUV 750 12U PL"/>
    <n v="0"/>
    <d v="2010-07-12T08:45:00"/>
    <x v="5"/>
    <x v="2"/>
    <n v="500"/>
    <x v="1"/>
    <x v="1"/>
  </r>
  <r>
    <n v="1234027"/>
    <n v="10035704"/>
    <s v="CA MOAI C.SAUV 750 12U PL"/>
    <n v="0"/>
    <d v="2010-07-12T08:45:00"/>
    <x v="5"/>
    <x v="2"/>
    <n v="875"/>
    <x v="1"/>
    <x v="1"/>
  </r>
  <r>
    <n v="1234028"/>
    <n v="10036961"/>
    <s v="CA CLASSICO S.BLC 750 12U PL"/>
    <n v="0"/>
    <d v="2010-07-12T08:45:00"/>
    <x v="1"/>
    <x v="2"/>
    <n v="50"/>
    <x v="1"/>
    <x v="1"/>
  </r>
  <r>
    <n v="1234031"/>
    <n v="10034209"/>
    <s v="CYT SENDERO C.SAUV(P07 STLV) 750 12U CA"/>
    <n v="140"/>
    <d v="2010-07-12T08:45:00"/>
    <x v="6"/>
    <x v="2"/>
    <n v="140"/>
    <x v="1"/>
    <x v="1"/>
  </r>
  <r>
    <n v="1234044"/>
    <n v="10021655"/>
    <s v="CYT CASILL CHARD 750 6U IT"/>
    <n v="143"/>
    <d v="2010-07-12T08:45:00"/>
    <x v="5"/>
    <x v="2"/>
    <n v="143"/>
    <x v="1"/>
    <x v="1"/>
  </r>
  <r>
    <n v="1234045"/>
    <n v="10043650"/>
    <s v="CYT MARQUES SYRAH 750 12U 2008 CR"/>
    <n v="33"/>
    <d v="2010-07-12T08:45:00"/>
    <x v="3"/>
    <x v="2"/>
    <n v="33"/>
    <x v="1"/>
    <x v="1"/>
  </r>
  <r>
    <n v="1234046"/>
    <n v="10033520"/>
    <s v="CYT FRONT CARM(P06) GOLL 750 6U IT"/>
    <n v="196"/>
    <d v="2010-07-12T08:45:00"/>
    <x v="2"/>
    <x v="2"/>
    <n v="196"/>
    <x v="1"/>
    <x v="1"/>
  </r>
  <r>
    <n v="1234048"/>
    <n v="10021526"/>
    <s v="CYT CASILL C.SAUV 750 6U AU"/>
    <n v="654.5"/>
    <d v="2010-07-12T08:45:00"/>
    <x v="2"/>
    <x v="2"/>
    <n v="654.5"/>
    <x v="1"/>
    <x v="1"/>
  </r>
  <r>
    <n v="1234105"/>
    <n v="10038387"/>
    <s v="CYT SUNR C.SAUV STLV(P08)750 12U 2009VEU"/>
    <n v="324"/>
    <d v="2010-07-12T08:45:00"/>
    <x v="11"/>
    <x v="2"/>
    <n v="324"/>
    <x v="1"/>
    <x v="1"/>
  </r>
  <r>
    <n v="1234110"/>
    <n v="10038458"/>
    <s v="CYT EXPLORER C.SAUV(P08)750 12U 2009 VEU"/>
    <n v="42"/>
    <d v="2010-07-12T08:45:00"/>
    <x v="5"/>
    <x v="2"/>
    <n v="42"/>
    <x v="1"/>
    <x v="1"/>
  </r>
  <r>
    <n v="1234115"/>
    <n v="12005923"/>
    <s v="1099 CHARD AMELIA 0750 CH 2008 1U CR"/>
    <n v="27.5"/>
    <d v="2010-07-12T08:45:00"/>
    <x v="9"/>
    <x v="2"/>
    <n v="27.5"/>
    <x v="1"/>
    <x v="1"/>
  </r>
  <r>
    <n v="1244980"/>
    <n v="10045983"/>
    <s v="CA CLASSICO MERL STIC STLV 750 12U VEU"/>
    <m/>
    <d v="2010-10-04T00:00:00"/>
    <x v="5"/>
    <x v="1"/>
    <n v="0"/>
    <x v="2"/>
    <x v="2"/>
  </r>
  <r>
    <n v="1244115"/>
    <n v="10046020"/>
    <s v="CA CLASSICO ROSE STIC STLV 750 12U VEU"/>
    <m/>
    <d v="2010-10-04T00:00:00"/>
    <x v="5"/>
    <x v="1"/>
    <n v="0"/>
    <x v="2"/>
    <x v="2"/>
  </r>
  <r>
    <n v="1244982"/>
    <n v="10045995"/>
    <s v="CA CLASSICO S.BLC(NV)STIC STL750 12UVEU"/>
    <m/>
    <d v="2010-10-04T00:00:00"/>
    <x v="5"/>
    <x v="1"/>
    <n v="0"/>
    <x v="2"/>
    <x v="2"/>
  </r>
  <r>
    <n v="1245159"/>
    <n v="10046802"/>
    <s v="CA FINISIMO C.SAUV(HC)750 6U2008 VEU"/>
    <m/>
    <d v="2010-10-04T00:00:00"/>
    <x v="3"/>
    <x v="1"/>
    <n v="0"/>
    <x v="2"/>
    <x v="2"/>
  </r>
  <r>
    <n v="1244073"/>
    <n v="10027004"/>
    <s v="CA NOVISIMO CARM STLV 750 12U VEU"/>
    <m/>
    <d v="2010-10-04T00:00:00"/>
    <x v="10"/>
    <x v="1"/>
    <n v="0"/>
    <x v="2"/>
    <x v="2"/>
  </r>
  <r>
    <n v="1246666"/>
    <n v="10027017"/>
    <s v="CA NOVISIMO CHARD 750 12U VAS"/>
    <m/>
    <d v="2010-10-04T00:00:00"/>
    <x v="6"/>
    <x v="1"/>
    <n v="0"/>
    <x v="2"/>
    <x v="2"/>
  </r>
  <r>
    <n v="1244104"/>
    <n v="10027054"/>
    <s v="CA NOVISIMO MERLOT 750 12U VEU"/>
    <m/>
    <d v="2010-10-04T00:00:00"/>
    <x v="12"/>
    <x v="1"/>
    <n v="0"/>
    <x v="2"/>
    <x v="2"/>
  </r>
  <r>
    <n v="1245333"/>
    <n v="10027040"/>
    <s v="CA NOVISIMO SYRAH 750 12U VEU"/>
    <m/>
    <d v="2010-10-04T00:00:00"/>
    <x v="5"/>
    <x v="1"/>
    <n v="0"/>
    <x v="2"/>
    <x v="2"/>
  </r>
  <r>
    <n v="1245153"/>
    <n v="10026772"/>
    <s v="CA RESERVA C.SAUV 750 12U CL"/>
    <m/>
    <d v="2010-10-04T00:00:00"/>
    <x v="3"/>
    <x v="1"/>
    <n v="0"/>
    <x v="2"/>
    <x v="2"/>
  </r>
  <r>
    <n v="1244977"/>
    <n v="10026765"/>
    <s v="CA RESERVA C.SAUV 750 6U VEU"/>
    <m/>
    <d v="2010-10-04T00:00:00"/>
    <x v="3"/>
    <x v="1"/>
    <n v="0"/>
    <x v="2"/>
    <x v="2"/>
  </r>
  <r>
    <n v="1245155"/>
    <n v="10026720"/>
    <s v="CA RESERVA CHARD 750 12U CL"/>
    <m/>
    <d v="2010-10-04T00:00:00"/>
    <x v="3"/>
    <x v="1"/>
    <n v="0"/>
    <x v="2"/>
    <x v="2"/>
  </r>
  <r>
    <n v="1245385"/>
    <n v="10026752"/>
    <s v="CA RESERVA MERLOT 750 6U VEU"/>
    <m/>
    <d v="2010-10-04T00:00:00"/>
    <x v="3"/>
    <x v="1"/>
    <n v="0"/>
    <x v="2"/>
    <x v="2"/>
  </r>
  <r>
    <n v="1244914"/>
    <n v="10047720"/>
    <s v="CP EXPORTACION SEL(P08) CARM 1500 6U CL"/>
    <m/>
    <d v="2010-10-04T00:00:00"/>
    <x v="12"/>
    <x v="1"/>
    <n v="0"/>
    <x v="2"/>
    <x v="2"/>
  </r>
  <r>
    <n v="1244872"/>
    <n v="10036725"/>
    <s v="CP EXPORTACION SEL(P08) S.BLC 1500 6U CL"/>
    <m/>
    <d v="2010-10-04T00:00:00"/>
    <x v="12"/>
    <x v="1"/>
    <n v="4240"/>
    <x v="2"/>
    <x v="2"/>
  </r>
  <r>
    <n v="7076241"/>
    <n v="10033124"/>
    <s v="CS 20 BARREL P.NOIR E.LDA 750 6U 2008 CL"/>
    <m/>
    <d v="2010-10-04T00:00:00"/>
    <x v="9"/>
    <x v="1"/>
    <n v="0"/>
    <x v="2"/>
    <x v="2"/>
  </r>
  <r>
    <n v="7076131"/>
    <n v="10033146"/>
    <s v="CS 20BARREL C.SAUV LTD EDT 750 6U2007VEU"/>
    <m/>
    <d v="2010-10-04T00:00:00"/>
    <x v="9"/>
    <x v="1"/>
    <n v="0"/>
    <x v="2"/>
    <x v="2"/>
  </r>
  <r>
    <n v="7074776"/>
    <n v="10048367"/>
    <s v="CS ALTO PLANO  MERL STL 750 6U (MAJ) GB"/>
    <m/>
    <d v="2010-10-04T00:00:00"/>
    <x v="1"/>
    <x v="1"/>
    <n v="770"/>
    <x v="2"/>
    <x v="2"/>
  </r>
  <r>
    <n v="7076371"/>
    <n v="10050212"/>
    <s v="CS ALTO PLANO C.SAUV 750 12U BR"/>
    <m/>
    <d v="2010-10-04T00:00:00"/>
    <x v="11"/>
    <x v="1"/>
    <n v="0"/>
    <x v="2"/>
    <x v="2"/>
  </r>
  <r>
    <n v="7075390"/>
    <n v="10047955"/>
    <s v="CS ALTO PLANO RVA CHARD(P10)ST 750 6U NL"/>
    <m/>
    <d v="2010-10-04T00:00:00"/>
    <x v="5"/>
    <x v="1"/>
    <n v="0"/>
    <x v="2"/>
    <x v="2"/>
  </r>
  <r>
    <n v="7076011"/>
    <n v="10034666"/>
    <s v="CS ALTO PLANO RVE MERL STLV 750 6U NL"/>
    <m/>
    <d v="2010-10-04T00:00:00"/>
    <x v="5"/>
    <x v="1"/>
    <n v="0"/>
    <x v="2"/>
    <x v="2"/>
  </r>
  <r>
    <n v="7076198"/>
    <n v="10049388"/>
    <s v="CS BIB CONO SUR TOC C.SA(P08)3L4U2010VEU"/>
    <m/>
    <d v="2010-10-04T00:00:00"/>
    <x v="7"/>
    <x v="1"/>
    <n v="0"/>
    <x v="2"/>
    <x v="2"/>
  </r>
  <r>
    <n v="7076203"/>
    <n v="10050408"/>
    <s v="CS BIB I.NEGRA  C.SAU/ME(P09)3L4U2010 RU"/>
    <m/>
    <d v="2010-10-04T00:00:00"/>
    <x v="7"/>
    <x v="1"/>
    <n v="0"/>
    <x v="2"/>
    <x v="2"/>
  </r>
  <r>
    <n v="7076109"/>
    <n v="10047833"/>
    <s v="CS C.D.RIO GRANDE C.SAU/RO(STLV)7506UVEU"/>
    <m/>
    <d v="2010-10-04T00:00:00"/>
    <x v="5"/>
    <x v="1"/>
    <n v="0"/>
    <x v="2"/>
    <x v="2"/>
  </r>
  <r>
    <n v="7076272"/>
    <n v="10035579"/>
    <s v="CS C.SUR TOC C.SA/MER(P08)STL1500 6U CA"/>
    <m/>
    <d v="2010-10-04T00:00:00"/>
    <x v="12"/>
    <x v="1"/>
    <n v="0"/>
    <x v="2"/>
    <x v="2"/>
  </r>
  <r>
    <n v="7076091"/>
    <n v="10035579"/>
    <s v="CS C.SUR TOC C.SA/MER(P08)STL1500 6U CA"/>
    <m/>
    <d v="2010-10-04T00:00:00"/>
    <x v="11"/>
    <x v="1"/>
    <n v="358"/>
    <x v="2"/>
    <x v="2"/>
  </r>
  <r>
    <n v="7076172"/>
    <n v="10046241"/>
    <s v="CS C.SUR TOC C.SAUV(P08)ST 750 12U NORD"/>
    <m/>
    <d v="2010-10-04T00:00:00"/>
    <x v="3"/>
    <x v="1"/>
    <n v="0"/>
    <x v="2"/>
    <x v="2"/>
  </r>
  <r>
    <n v="7075893"/>
    <n v="10041738"/>
    <s v="CS C.SUR TOC CHARD(P08)STL 750 12U NORD"/>
    <m/>
    <d v="2010-10-04T00:00:00"/>
    <x v="3"/>
    <x v="1"/>
    <n v="850"/>
    <x v="2"/>
    <x v="2"/>
  </r>
  <r>
    <n v="7075587"/>
    <n v="10035548"/>
    <s v="CS C.SUR TOC CHARD(P08)STL 750 12U VEU"/>
    <m/>
    <d v="2010-10-04T00:00:00"/>
    <x v="3"/>
    <x v="1"/>
    <n v="0"/>
    <x v="2"/>
    <x v="2"/>
  </r>
  <r>
    <n v="7076263"/>
    <n v="10035578"/>
    <s v="CS C.SUR TOC CHARD(P08)STL1500 6U CA"/>
    <m/>
    <d v="2010-10-04T00:00:00"/>
    <x v="12"/>
    <x v="1"/>
    <n v="640"/>
    <x v="2"/>
    <x v="2"/>
  </r>
  <r>
    <n v="7076082"/>
    <n v="10046223"/>
    <s v="CS C.SUR TOC MERL(P08)STLV 750 6U DE"/>
    <m/>
    <d v="2010-10-04T00:00:00"/>
    <x v="3"/>
    <x v="1"/>
    <n v="98"/>
    <x v="2"/>
    <x v="2"/>
  </r>
  <r>
    <n v="7075995"/>
    <n v="10035570"/>
    <s v="CS C.SUR TOC MERLOT(P08)STL750 12U VEU"/>
    <m/>
    <d v="2010-10-04T00:00:00"/>
    <x v="3"/>
    <x v="1"/>
    <n v="200"/>
    <x v="2"/>
    <x v="2"/>
  </r>
  <r>
    <n v="7075593"/>
    <n v="10046229"/>
    <s v="CS C.SUR TOC S.BLC(P08)STL 750 12U VEU"/>
    <m/>
    <d v="2010-10-04T00:00:00"/>
    <x v="3"/>
    <x v="1"/>
    <n v="770"/>
    <x v="2"/>
    <x v="2"/>
  </r>
  <r>
    <n v="7075861"/>
    <n v="10035577"/>
    <s v="CS C.SUR TOC S.BLC(P08)STL1500 6U CA"/>
    <m/>
    <d v="2010-10-04T00:00:00"/>
    <x v="12"/>
    <x v="1"/>
    <n v="196"/>
    <x v="2"/>
    <x v="2"/>
  </r>
  <r>
    <n v="7076013"/>
    <n v="10035577"/>
    <s v="CS C.SUR TOC S.BLC(P08)STL1500 6U CA"/>
    <m/>
    <d v="2010-10-04T00:00:00"/>
    <x v="11"/>
    <x v="1"/>
    <n v="0"/>
    <x v="2"/>
    <x v="2"/>
  </r>
  <r>
    <n v="7076269"/>
    <n v="10035564"/>
    <s v="CS C.SUR TOC S.BLC(P08)STL15006U(LCBO)CA"/>
    <m/>
    <d v="2010-10-04T00:00:00"/>
    <x v="11"/>
    <x v="1"/>
    <n v="0"/>
    <x v="2"/>
    <x v="2"/>
  </r>
  <r>
    <n v="7075892"/>
    <n v="10046197"/>
    <s v="CS C.SUR TOC S.BLC/SEM(P08)ST 750 6U DE"/>
    <m/>
    <d v="2010-10-04T00:00:00"/>
    <x v="3"/>
    <x v="1"/>
    <n v="157.55555559999999"/>
    <x v="2"/>
    <x v="2"/>
  </r>
  <r>
    <n v="7076286"/>
    <n v="10040307"/>
    <s v="CS CONO SUR C.SAUV  STL(P07)750 6U VEU"/>
    <m/>
    <d v="2010-10-04T00:00:00"/>
    <x v="5"/>
    <x v="1"/>
    <n v="0"/>
    <x v="2"/>
    <x v="2"/>
  </r>
  <r>
    <n v="7076285"/>
    <n v="10049430"/>
    <s v="CS CONO SUR C.SAUV (P07)GOLL 750 12U MX"/>
    <m/>
    <d v="2010-10-04T00:00:00"/>
    <x v="5"/>
    <x v="1"/>
    <n v="0"/>
    <x v="2"/>
    <x v="2"/>
  </r>
  <r>
    <n v="7076257"/>
    <n v="10028197"/>
    <s v="CS CONO SUR C.SAUV STLV(P07) 750 12U CA"/>
    <m/>
    <d v="2010-10-04T00:00:00"/>
    <x v="5"/>
    <x v="1"/>
    <n v="1040"/>
    <x v="2"/>
    <x v="2"/>
  </r>
  <r>
    <n v="7076282"/>
    <n v="10044779"/>
    <s v="CS CONO SUR C.SAUV STLV(P07)750 6U2009GB"/>
    <m/>
    <d v="2010-10-04T00:00:00"/>
    <x v="5"/>
    <x v="1"/>
    <n v="165.5555555"/>
    <x v="2"/>
    <x v="2"/>
  </r>
  <r>
    <n v="7075738"/>
    <n v="10039600"/>
    <s v="CS CONO SUR C.SAUV(P07) 750 12U VAS"/>
    <m/>
    <d v="2010-10-04T00:00:00"/>
    <x v="3"/>
    <x v="1"/>
    <n v="0"/>
    <x v="2"/>
    <x v="2"/>
  </r>
  <r>
    <n v="7076283"/>
    <n v="10041590"/>
    <s v="CS CONO SUR C.SAUV(P07)750 6U VAS"/>
    <m/>
    <d v="2010-10-04T00:00:00"/>
    <x v="5"/>
    <x v="1"/>
    <n v="56"/>
    <x v="2"/>
    <x v="2"/>
  </r>
  <r>
    <n v="7076156"/>
    <n v="10045709"/>
    <s v="CS CONO SUR MERL STLV(P07) 750 6U 2009GB"/>
    <m/>
    <d v="2010-10-04T00:00:00"/>
    <x v="3"/>
    <x v="1"/>
    <n v="0"/>
    <x v="2"/>
    <x v="2"/>
  </r>
  <r>
    <n v="7076850"/>
    <n v="10041028"/>
    <s v="CS CONO SUR P.NOIR (P07)STL 750 6U VAS"/>
    <m/>
    <d v="2010-10-04T00:00:00"/>
    <x v="2"/>
    <x v="1"/>
    <n v="0"/>
    <x v="2"/>
    <x v="2"/>
  </r>
  <r>
    <n v="7076679"/>
    <n v="10044903"/>
    <s v="CS CONO SUR S.BLC STLV(P07)750 12U CA"/>
    <m/>
    <d v="2010-10-04T00:00:00"/>
    <x v="3"/>
    <x v="1"/>
    <n v="0"/>
    <x v="2"/>
    <x v="2"/>
  </r>
  <r>
    <n v="7076680"/>
    <n v="10044901"/>
    <s v="CS CONO SUR S.BLC STLV(P07)750 12U MX"/>
    <m/>
    <d v="2010-10-04T00:00:00"/>
    <x v="3"/>
    <x v="1"/>
    <n v="0"/>
    <x v="2"/>
    <x v="2"/>
  </r>
  <r>
    <n v="7076256"/>
    <n v="10044899"/>
    <s v="CS CONO SUR S.BLC STLV(P07)750 12U VEU"/>
    <m/>
    <d v="2010-10-04T00:00:00"/>
    <x v="3"/>
    <x v="1"/>
    <n v="0"/>
    <x v="2"/>
    <x v="2"/>
  </r>
  <r>
    <n v="7075679"/>
    <n v="10044899"/>
    <s v="CS CONO SUR S.BLC STLV(P07)750 12U VEU"/>
    <m/>
    <d v="2010-10-04T00:00:00"/>
    <x v="6"/>
    <x v="1"/>
    <n v="0"/>
    <x v="2"/>
    <x v="2"/>
  </r>
  <r>
    <n v="7075863"/>
    <n v="10044889"/>
    <s v="CS CONO SUR S.BLC STLV(P07)750 6U NL"/>
    <m/>
    <d v="2010-10-04T00:00:00"/>
    <x v="6"/>
    <x v="1"/>
    <n v="0"/>
    <x v="2"/>
    <x v="2"/>
  </r>
  <r>
    <n v="7076678"/>
    <n v="10044895"/>
    <s v="CS CONO SUR S.BLC STLV(P07)750 6U VAS"/>
    <m/>
    <d v="2010-10-04T00:00:00"/>
    <x v="3"/>
    <x v="1"/>
    <n v="0"/>
    <x v="2"/>
    <x v="2"/>
  </r>
  <r>
    <n v="7076079"/>
    <n v="10044887"/>
    <s v="CS CONO SUR S.BLC STLV(P07)750 6U VEU"/>
    <m/>
    <d v="2010-10-04T00:00:00"/>
    <x v="6"/>
    <x v="1"/>
    <n v="0"/>
    <x v="2"/>
    <x v="2"/>
  </r>
  <r>
    <n v="7076375"/>
    <n v="10048963"/>
    <s v="CS CONO SUR S.BLC STLV(P07)GOLL750 12UUS"/>
    <m/>
    <d v="2010-10-04T00:00:00"/>
    <x v="6"/>
    <x v="1"/>
    <n v="0"/>
    <x v="2"/>
    <x v="2"/>
  </r>
  <r>
    <n v="7076681"/>
    <n v="10048963"/>
    <s v="CS CONO SUR S.BLC STLV(P07)GOLL750 12UUS"/>
    <m/>
    <d v="2010-10-04T00:00:00"/>
    <x v="3"/>
    <x v="1"/>
    <n v="0"/>
    <x v="2"/>
    <x v="2"/>
  </r>
  <r>
    <n v="7076090"/>
    <n v="10049950"/>
    <s v="CS CONO SUR TOC C.SA/MER(P08)STL7506U DE"/>
    <m/>
    <d v="2010-10-04T00:00:00"/>
    <x v="3"/>
    <x v="1"/>
    <n v="420"/>
    <x v="2"/>
    <x v="2"/>
  </r>
  <r>
    <n v="7076487"/>
    <n v="10050165"/>
    <s v="CS CONO SUR TOC C.SAUV ST(P08)1500 6U DE"/>
    <m/>
    <d v="2010-10-04T00:00:00"/>
    <x v="12"/>
    <x v="1"/>
    <n v="240"/>
    <x v="2"/>
    <x v="2"/>
  </r>
  <r>
    <n v="7076166"/>
    <n v="10035256"/>
    <s v="CS CONO SUR TOC CHARD(P08)STLV 750 6UVEU"/>
    <m/>
    <d v="2010-10-04T00:00:00"/>
    <x v="3"/>
    <x v="1"/>
    <n v="50"/>
    <x v="2"/>
    <x v="2"/>
  </r>
  <r>
    <n v="7076077"/>
    <n v="10043517"/>
    <s v="CS CONO SUR TOC MERL(P08)STLV 1500 6U DE"/>
    <m/>
    <d v="2010-10-04T00:00:00"/>
    <x v="1"/>
    <x v="1"/>
    <n v="384"/>
    <x v="2"/>
    <x v="2"/>
  </r>
  <r>
    <n v="7076078"/>
    <n v="10043519"/>
    <s v="CS CONO SUR TOC S.BL(P08)STLV 1500 6U DE"/>
    <m/>
    <d v="2010-10-04T00:00:00"/>
    <x v="12"/>
    <x v="1"/>
    <n v="240"/>
    <x v="2"/>
    <x v="2"/>
  </r>
  <r>
    <n v="7076012"/>
    <n v="10035280"/>
    <s v="CS CONO SUR TOC(P08)CHARD 750 6U VEU"/>
    <m/>
    <d v="2010-10-04T00:00:00"/>
    <x v="3"/>
    <x v="1"/>
    <n v="450"/>
    <x v="2"/>
    <x v="2"/>
  </r>
  <r>
    <n v="7076232"/>
    <n v="10034783"/>
    <s v="CS CONO SUR VIOG (P07 )750 12U (LCBO) CA"/>
    <m/>
    <d v="2010-10-04T00:00:00"/>
    <x v="5"/>
    <x v="1"/>
    <n v="0"/>
    <x v="2"/>
    <x v="2"/>
  </r>
  <r>
    <n v="7076233"/>
    <n v="10030377"/>
    <s v="CS CONO SUR VIOG STLV (P07 )750 6U VEU"/>
    <m/>
    <d v="2010-10-04T00:00:00"/>
    <x v="5"/>
    <x v="1"/>
    <n v="0"/>
    <x v="2"/>
    <x v="2"/>
  </r>
  <r>
    <n v="7076230"/>
    <n v="10030379"/>
    <s v="CS CONO SUR VIOG STLV (P07) 750 12U CA"/>
    <m/>
    <d v="2010-10-04T00:00:00"/>
    <x v="5"/>
    <x v="1"/>
    <n v="0"/>
    <x v="2"/>
    <x v="2"/>
  </r>
  <r>
    <n v="7076231"/>
    <n v="10039977"/>
    <s v="CS CONO SUR VIOG(P07)STL 750 12U CA"/>
    <m/>
    <d v="2010-10-04T00:00:00"/>
    <x v="5"/>
    <x v="1"/>
    <n v="0"/>
    <x v="2"/>
    <x v="2"/>
  </r>
  <r>
    <n v="7076294"/>
    <n v="10039978"/>
    <s v="CS CONO SUR VIOG(P07)STLV 750 6U VEU"/>
    <m/>
    <d v="2010-10-04T00:00:00"/>
    <x v="5"/>
    <x v="1"/>
    <n v="0"/>
    <x v="2"/>
    <x v="2"/>
  </r>
  <r>
    <n v="7076102"/>
    <n v="10047394"/>
    <s v="CS I NEGRA RVA C.SA/ROP09ST7506UBG2010GB"/>
    <m/>
    <d v="2010-10-04T00:00:00"/>
    <x v="12"/>
    <x v="1"/>
    <n v="0"/>
    <x v="2"/>
    <x v="2"/>
  </r>
  <r>
    <n v="7076103"/>
    <n v="10047394"/>
    <s v="CS I NEGRA RVA C.SA/ROP09ST7506UBG2010GB"/>
    <m/>
    <d v="2010-10-04T00:00:00"/>
    <x v="12"/>
    <x v="1"/>
    <n v="1890"/>
    <x v="2"/>
    <x v="2"/>
  </r>
  <r>
    <n v="7074778"/>
    <n v="10048856"/>
    <s v="CS I NEGRA RVA S.BLC(P09)ST7506UBG2010GB"/>
    <m/>
    <d v="2010-10-04T00:00:00"/>
    <x v="2"/>
    <x v="1"/>
    <n v="4135"/>
    <x v="2"/>
    <x v="2"/>
  </r>
  <r>
    <n v="7075940"/>
    <n v="10048856"/>
    <s v="CS I NEGRA RVA S.BLC(P09)ST7506UBG2010GB"/>
    <m/>
    <d v="2010-10-04T00:00:00"/>
    <x v="2"/>
    <x v="1"/>
    <n v="11554"/>
    <x v="2"/>
    <x v="2"/>
  </r>
  <r>
    <n v="7075941"/>
    <n v="10048856"/>
    <s v="CS I NEGRA RVA S.BLC(P09)ST7506UBG2010GB"/>
    <m/>
    <d v="2010-10-04T00:00:00"/>
    <x v="2"/>
    <x v="1"/>
    <n v="8445"/>
    <x v="2"/>
    <x v="2"/>
  </r>
  <r>
    <n v="7076096"/>
    <n v="10045788"/>
    <s v="CS I.NEGRA C.SAU/ME(D)(P09)ST 750 6U VEU"/>
    <m/>
    <d v="2010-10-04T00:00:00"/>
    <x v="1"/>
    <x v="1"/>
    <n v="0"/>
    <x v="2"/>
    <x v="2"/>
  </r>
  <r>
    <n v="7076183"/>
    <n v="10045787"/>
    <s v="CS I.NEGRA C.SAV/MER DUAL(P09)750 6U VEU"/>
    <m/>
    <d v="2010-10-04T00:00:00"/>
    <x v="1"/>
    <x v="1"/>
    <n v="0"/>
    <x v="2"/>
    <x v="2"/>
  </r>
  <r>
    <n v="7076119"/>
    <n v="10047874"/>
    <s v="CS I.NEGRA DUAL C.SA/ROS(P09)STL7506UGB"/>
    <m/>
    <d v="2010-10-04T00:00:00"/>
    <x v="5"/>
    <x v="1"/>
    <n v="0"/>
    <x v="2"/>
    <x v="2"/>
  </r>
  <r>
    <n v="7076853"/>
    <n v="10044169"/>
    <s v="CS I.NEGRA DUAL C.SAU/MERL(P09)750 6UVAS"/>
    <m/>
    <d v="2010-10-04T00:00:00"/>
    <x v="12"/>
    <x v="1"/>
    <n v="23"/>
    <x v="2"/>
    <x v="2"/>
  </r>
  <r>
    <n v="7076194"/>
    <n v="10049987"/>
    <s v="CS I.NEGRA DUAL C.SAUV/MER(P09)750 12UBR"/>
    <m/>
    <d v="2010-10-04T00:00:00"/>
    <x v="12"/>
    <x v="1"/>
    <n v="0"/>
    <x v="2"/>
    <x v="2"/>
  </r>
  <r>
    <n v="7076352"/>
    <n v="10040946"/>
    <s v="CS I.NEGRA DUAL S.BL/CHA(P09)STL7506U GB"/>
    <m/>
    <d v="2010-10-04T00:00:00"/>
    <x v="6"/>
    <x v="1"/>
    <n v="2468.4444440000002"/>
    <x v="2"/>
    <x v="2"/>
  </r>
  <r>
    <n v="7076117"/>
    <n v="10040973"/>
    <s v="CS I.NEGRA DUAL S.BL/SE(P09)STC&amp;C7506UGB"/>
    <m/>
    <d v="2010-10-04T00:00:00"/>
    <x v="11"/>
    <x v="1"/>
    <n v="0"/>
    <x v="2"/>
    <x v="2"/>
  </r>
  <r>
    <n v="7076107"/>
    <n v="10048833"/>
    <s v="CS I.NEGRA H.TIDE S.BLC ST750 6U 2010 GB"/>
    <m/>
    <d v="2010-10-04T00:00:00"/>
    <x v="5"/>
    <x v="1"/>
    <n v="0"/>
    <x v="2"/>
    <x v="2"/>
  </r>
  <r>
    <n v="7076108"/>
    <n v="10020435"/>
    <s v="CS I.NEGRA HIGH TIDE C.SAUV 750 6U VEU"/>
    <m/>
    <d v="2010-10-04T00:00:00"/>
    <x v="3"/>
    <x v="1"/>
    <n v="0"/>
    <x v="2"/>
    <x v="2"/>
  </r>
  <r>
    <n v="7075115"/>
    <n v="10022954"/>
    <s v="CS I.NEGRA HIGH TIDE MERLOT 750 6U VEU"/>
    <m/>
    <d v="2010-10-04T00:00:00"/>
    <x v="3"/>
    <x v="1"/>
    <n v="0"/>
    <x v="2"/>
    <x v="2"/>
  </r>
  <r>
    <n v="7076543"/>
    <n v="10048971"/>
    <s v="CS I.NEGRA RVA CSA(P09)ST7506U(TE)2010GB"/>
    <m/>
    <d v="2010-10-04T00:00:00"/>
    <x v="11"/>
    <x v="1"/>
    <n v="0"/>
    <x v="2"/>
    <x v="2"/>
  </r>
  <r>
    <n v="7075078"/>
    <n v="10048971"/>
    <s v="CS I.NEGRA RVA CSA(P09)ST7506U(TE)2010GB"/>
    <m/>
    <d v="2010-10-04T00:00:00"/>
    <x v="1"/>
    <x v="1"/>
    <n v="0"/>
    <x v="2"/>
    <x v="2"/>
  </r>
  <r>
    <n v="7075813"/>
    <n v="10048001"/>
    <s v="CS I.NEGRA RVA MERL(P09)STLV 7506U2010GB"/>
    <m/>
    <d v="2010-10-04T00:00:00"/>
    <x v="0"/>
    <x v="1"/>
    <n v="19377.555560000001"/>
    <x v="2"/>
    <x v="2"/>
  </r>
  <r>
    <n v="7075812"/>
    <n v="10048001"/>
    <s v="CS I.NEGRA RVA MERL(P09)STLV 7506U2010GB"/>
    <m/>
    <d v="2010-10-04T00:00:00"/>
    <x v="0"/>
    <x v="1"/>
    <n v="8251"/>
    <x v="2"/>
    <x v="2"/>
  </r>
  <r>
    <n v="7075945"/>
    <n v="10047667"/>
    <s v="CS I.NEGRA RVE CHARD ST 7506U(P09)2010GB"/>
    <m/>
    <d v="2010-10-04T00:00:00"/>
    <x v="1"/>
    <x v="1"/>
    <n v="0"/>
    <x v="2"/>
    <x v="2"/>
  </r>
  <r>
    <n v="7076182"/>
    <n v="10045793"/>
    <s v="CS I.NEGRA S.BL/CHAR(D)(P09)ST750 6U VEU"/>
    <m/>
    <d v="2010-10-04T00:00:00"/>
    <x v="5"/>
    <x v="1"/>
    <n v="0"/>
    <x v="2"/>
    <x v="2"/>
  </r>
  <r>
    <n v="7076281"/>
    <n v="10044780"/>
    <s v="CS LOS GANSOS C.SAUV STLV 750 6U 2009GB"/>
    <m/>
    <d v="2010-10-04T00:00:00"/>
    <x v="5"/>
    <x v="1"/>
    <n v="70"/>
    <x v="2"/>
    <x v="2"/>
  </r>
  <r>
    <n v="7076106"/>
    <n v="10048831"/>
    <s v="CS LOS GANSOS S.BLC STL 750 6U 2010 GB"/>
    <m/>
    <d v="2010-10-04T00:00:00"/>
    <x v="5"/>
    <x v="1"/>
    <n v="0"/>
    <x v="2"/>
    <x v="2"/>
  </r>
  <r>
    <n v="7076110"/>
    <n v="10048023"/>
    <s v="CS MAIDEN FLIGHT GEW STLV 750 6U 2010 GB"/>
    <m/>
    <d v="2010-10-04T00:00:00"/>
    <x v="9"/>
    <x v="1"/>
    <n v="0"/>
    <x v="2"/>
    <x v="2"/>
  </r>
  <r>
    <n v="7076027"/>
    <n v="10045544"/>
    <s v="CS MAIDEN FLIGHT P.NOIR(STL)7506U2009VEU"/>
    <m/>
    <d v="2010-10-04T00:00:00"/>
    <x v="9"/>
    <x v="1"/>
    <n v="0"/>
    <x v="2"/>
    <x v="2"/>
  </r>
  <r>
    <n v="7076026"/>
    <n v="10048872"/>
    <s v="CS MAIDEN FLIGHT S.BLC(STLV)7506U2010GB"/>
    <m/>
    <d v="2010-10-04T00:00:00"/>
    <x v="3"/>
    <x v="1"/>
    <n v="0"/>
    <x v="2"/>
    <x v="2"/>
  </r>
  <r>
    <n v="7076177"/>
    <n v="10033320"/>
    <s v="CS MAIDEN FLIGHT SHIRAZ 750 6U 2007 VEU"/>
    <m/>
    <d v="2010-10-04T00:00:00"/>
    <x v="3"/>
    <x v="1"/>
    <n v="0"/>
    <x v="2"/>
    <x v="2"/>
  </r>
  <r>
    <n v="7075374"/>
    <n v="10047979"/>
    <s v="CS NANDU C.SAUV STLV 750 6U VEU"/>
    <m/>
    <d v="2010-10-04T00:00:00"/>
    <x v="1"/>
    <x v="1"/>
    <n v="770"/>
    <x v="2"/>
    <x v="2"/>
  </r>
  <r>
    <n v="7074860"/>
    <n v="10048009"/>
    <s v="CS NANDU S.BLANC STLV 750 6U GB"/>
    <m/>
    <d v="2010-10-04T00:00:00"/>
    <x v="1"/>
    <x v="1"/>
    <n v="770"/>
    <x v="2"/>
    <x v="2"/>
  </r>
  <r>
    <n v="7074441"/>
    <n v="10047853"/>
    <s v="CS NEBLINA C.SAUV ROSE(P08)750 12U(TF)VE"/>
    <m/>
    <d v="2010-10-04T00:00:00"/>
    <x v="1"/>
    <x v="1"/>
    <n v="0"/>
    <x v="2"/>
    <x v="2"/>
  </r>
  <r>
    <n v="7076047"/>
    <n v="10039994"/>
    <s v="CS NEBLINA C.SAUV(P08) 750 12U(TF)VE"/>
    <m/>
    <d v="2010-10-04T00:00:00"/>
    <x v="8"/>
    <x v="1"/>
    <n v="0"/>
    <x v="2"/>
    <x v="2"/>
  </r>
  <r>
    <n v="7075909"/>
    <n v="10034838"/>
    <s v="CS NEBLINA C.SAUV(STLV)(P08)750 6U VEU"/>
    <m/>
    <d v="2010-10-04T00:00:00"/>
    <x v="8"/>
    <x v="1"/>
    <n v="0"/>
    <x v="2"/>
    <x v="2"/>
  </r>
  <r>
    <n v="7075292"/>
    <n v="10034838"/>
    <s v="CS NEBLINA C.SAUV(STLV)(P08)750 6U VEU"/>
    <m/>
    <d v="2010-10-04T00:00:00"/>
    <x v="1"/>
    <x v="1"/>
    <n v="0"/>
    <x v="2"/>
    <x v="2"/>
  </r>
  <r>
    <n v="7076072"/>
    <n v="10046087"/>
    <s v="CS ORGANICO C.SAUV/CARM(P09)75012U2009CA"/>
    <m/>
    <d v="2010-10-04T00:00:00"/>
    <x v="9"/>
    <x v="1"/>
    <n v="0"/>
    <x v="2"/>
    <x v="2"/>
  </r>
  <r>
    <n v="7076032"/>
    <n v="10046093"/>
    <s v="CS ORGANICO C.SAUV/CARM(P09)7506U2009VEU"/>
    <m/>
    <d v="2010-10-04T00:00:00"/>
    <x v="3"/>
    <x v="1"/>
    <n v="85"/>
    <x v="2"/>
    <x v="2"/>
  </r>
  <r>
    <n v="7076184"/>
    <n v="10047362"/>
    <s v="CS ORGANICO S.BLC(P09) 750 6U 2010 NORD"/>
    <m/>
    <d v="2010-10-04T00:00:00"/>
    <x v="9"/>
    <x v="1"/>
    <n v="110"/>
    <x v="2"/>
    <x v="2"/>
  </r>
  <r>
    <n v="7075981"/>
    <n v="10047144"/>
    <s v="CS RESERVA C.SAUV(P08) 750 12U 2009 VEU"/>
    <m/>
    <d v="2010-10-04T00:00:00"/>
    <x v="3"/>
    <x v="1"/>
    <n v="83.999999990000006"/>
    <x v="2"/>
    <x v="2"/>
  </r>
  <r>
    <n v="7076154"/>
    <n v="10047148"/>
    <s v="CS RESERVA C.SAUV(P08) 750 12U 2009LATAM"/>
    <m/>
    <d v="2010-10-04T00:00:00"/>
    <x v="9"/>
    <x v="1"/>
    <n v="350"/>
    <x v="2"/>
    <x v="2"/>
  </r>
  <r>
    <n v="7075552"/>
    <n v="10047118"/>
    <s v="CS RESERVA C.SAUV(P08) 750 6U 2009 NORD"/>
    <m/>
    <d v="2010-10-04T00:00:00"/>
    <x v="9"/>
    <x v="1"/>
    <n v="400"/>
    <x v="2"/>
    <x v="2"/>
  </r>
  <r>
    <n v="7075982"/>
    <n v="10047150"/>
    <s v="CS RESERVA C.SAUV(P08) 750 6U 2009(MS)DE"/>
    <m/>
    <d v="2010-10-04T00:00:00"/>
    <x v="3"/>
    <x v="1"/>
    <n v="52.444444449999999"/>
    <x v="2"/>
    <x v="2"/>
  </r>
  <r>
    <n v="7075219"/>
    <n v="10041492"/>
    <s v="CS RESERVA CARM RO(P08)STLV 7506U2009VEU"/>
    <m/>
    <d v="2010-10-04T00:00:00"/>
    <x v="9"/>
    <x v="1"/>
    <n v="1244"/>
    <x v="2"/>
    <x v="2"/>
  </r>
  <r>
    <n v="7076114"/>
    <n v="10049412"/>
    <s v="CS RESERVA CARM(P08) 750 6U 2009(MS)DE"/>
    <m/>
    <d v="2010-10-04T00:00:00"/>
    <x v="9"/>
    <x v="1"/>
    <n v="98"/>
    <x v="2"/>
    <x v="2"/>
  </r>
  <r>
    <n v="7076111"/>
    <n v="10049411"/>
    <s v="CS RESERVA CARM(P08)750 6U 2009 VEU"/>
    <m/>
    <d v="2010-10-04T00:00:00"/>
    <x v="9"/>
    <x v="1"/>
    <n v="0"/>
    <x v="2"/>
    <x v="2"/>
  </r>
  <r>
    <n v="7076031"/>
    <n v="10042757"/>
    <s v="CS RESERVA GEW(P08) 750 6U 2010 VEU"/>
    <m/>
    <d v="2010-10-04T00:00:00"/>
    <x v="9"/>
    <x v="1"/>
    <n v="0"/>
    <x v="2"/>
    <x v="2"/>
  </r>
  <r>
    <n v="7076116"/>
    <n v="10049949"/>
    <s v="CS RESERVA MERL(P08) 750 12U 2009 MX"/>
    <m/>
    <d v="2010-10-04T00:00:00"/>
    <x v="9"/>
    <x v="1"/>
    <n v="0"/>
    <x v="2"/>
    <x v="2"/>
  </r>
  <r>
    <n v="7076113"/>
    <n v="10050097"/>
    <s v="CS RESERVA MERL(P08) 750 6U 2009 VEU"/>
    <m/>
    <d v="2010-10-04T00:00:00"/>
    <x v="9"/>
    <x v="1"/>
    <n v="0"/>
    <x v="2"/>
    <x v="2"/>
  </r>
  <r>
    <n v="7076134"/>
    <n v="10050097"/>
    <s v="CS RESERVA MERL(P08) 750 6U 2009 VEU"/>
    <m/>
    <d v="2010-10-04T00:00:00"/>
    <x v="9"/>
    <x v="1"/>
    <n v="0"/>
    <x v="2"/>
    <x v="2"/>
  </r>
  <r>
    <n v="7076157"/>
    <n v="10050098"/>
    <s v="CS RESERVA MERL(P08)750 6U 2009 (MS)DE"/>
    <m/>
    <d v="2010-10-04T00:00:00"/>
    <x v="9"/>
    <x v="1"/>
    <n v="0"/>
    <x v="2"/>
    <x v="2"/>
  </r>
  <r>
    <n v="7076115"/>
    <n v="10038732"/>
    <s v="CS RESERVA P.NOIR STL(P08)750 6U 2009VEU"/>
    <m/>
    <d v="2010-10-04T00:00:00"/>
    <x v="9"/>
    <x v="1"/>
    <n v="15"/>
    <x v="2"/>
    <x v="2"/>
  </r>
  <r>
    <n v="7075989"/>
    <n v="10049314"/>
    <s v="CS RESERVA RIESL STLV(P08)750 6U 2010VEU"/>
    <m/>
    <d v="2010-10-04T00:00:00"/>
    <x v="9"/>
    <x v="1"/>
    <n v="0"/>
    <x v="2"/>
    <x v="2"/>
  </r>
  <r>
    <n v="7076033"/>
    <n v="10033399"/>
    <s v="CS RESERVA SYRAH(P08) 750 6U 2007 VEU"/>
    <m/>
    <d v="2010-10-04T00:00:00"/>
    <x v="3"/>
    <x v="1"/>
    <n v="14.444444450000001"/>
    <x v="2"/>
    <x v="2"/>
  </r>
  <r>
    <n v="7076062"/>
    <n v="10030387"/>
    <s v="CS REY L.ANDES RVA CHAR(P08)STLV7506UVEU"/>
    <m/>
    <d v="2010-10-04T00:00:00"/>
    <x v="6"/>
    <x v="1"/>
    <n v="0"/>
    <x v="2"/>
    <x v="2"/>
  </r>
  <r>
    <n v="7075891"/>
    <n v="10045949"/>
    <s v="CS REY L.ANDES RVA S.BLC(P08)ST 7506UVEU"/>
    <m/>
    <d v="2010-10-04T00:00:00"/>
    <x v="1"/>
    <x v="1"/>
    <n v="50"/>
    <x v="2"/>
    <x v="2"/>
  </r>
  <r>
    <n v="7075389"/>
    <n v="10045935"/>
    <s v="CS REY L.ANDES RVA SBLC(P08)STL750 6U NL"/>
    <m/>
    <d v="2010-10-04T00:00:00"/>
    <x v="1"/>
    <x v="1"/>
    <n v="0"/>
    <x v="2"/>
    <x v="2"/>
  </r>
  <r>
    <n v="7075890"/>
    <n v="10045939"/>
    <s v="CS REY L.ANDESRVA C.SAU(P08)STLV7506UVEU"/>
    <m/>
    <d v="2010-10-04T00:00:00"/>
    <x v="1"/>
    <x v="1"/>
    <n v="9.9999999979999998"/>
    <x v="2"/>
    <x v="2"/>
  </r>
  <r>
    <n v="7075928"/>
    <n v="10047836"/>
    <s v="CS ROKO C.SAUV ROSE STLV 750 6U VEU"/>
    <m/>
    <d v="2010-10-04T00:00:00"/>
    <x v="5"/>
    <x v="1"/>
    <n v="0"/>
    <x v="2"/>
    <x v="2"/>
  </r>
  <r>
    <n v="7076138"/>
    <n v="10044300"/>
    <s v="CS ROKO C.SAUV STLV 750 6U VEU"/>
    <m/>
    <d v="2010-10-04T00:00:00"/>
    <x v="5"/>
    <x v="1"/>
    <n v="0"/>
    <x v="2"/>
    <x v="2"/>
  </r>
  <r>
    <n v="7076112"/>
    <n v="10046445"/>
    <s v="CS RVA P.NOIR STL(P08)GOLL750 6U 2009VEU"/>
    <m/>
    <d v="2010-10-04T00:00:00"/>
    <x v="3"/>
    <x v="1"/>
    <n v="110"/>
    <x v="2"/>
    <x v="2"/>
  </r>
  <r>
    <n v="7075994"/>
    <n v="10043320"/>
    <s v="CS SIBARITA'S S.BLC(P09) STL 750 12U VEU"/>
    <m/>
    <d v="2010-10-04T00:00:00"/>
    <x v="3"/>
    <x v="1"/>
    <n v="0"/>
    <x v="2"/>
    <x v="2"/>
  </r>
  <r>
    <n v="7076199"/>
    <n v="10041855"/>
    <s v="CS SOLEADO CHARD STLV 750 6U 2010 GB"/>
    <m/>
    <d v="2010-10-04T00:00:00"/>
    <x v="5"/>
    <x v="1"/>
    <n v="2940"/>
    <x v="2"/>
    <x v="2"/>
  </r>
  <r>
    <n v="7076120"/>
    <n v="10050204"/>
    <s v="CS TESCO FINEST ORG CHARD STL7506U2010GB"/>
    <m/>
    <d v="2010-10-04T00:00:00"/>
    <x v="12"/>
    <x v="1"/>
    <n v="0"/>
    <x v="2"/>
    <x v="2"/>
  </r>
  <r>
    <n v="1244771"/>
    <n v="10049601"/>
    <s v="CYT CAS RVA PR C.SAU ECO7506U2009(M&amp;S)DE"/>
    <m/>
    <d v="2010-10-04T00:00:00"/>
    <x v="3"/>
    <x v="1"/>
    <n v="0"/>
    <x v="2"/>
    <x v="2"/>
  </r>
  <r>
    <n v="1244462"/>
    <n v="10049620"/>
    <s v="CYT CAS RVA PR C.SAUV ECO 750 12U 2009BO"/>
    <m/>
    <d v="2010-10-04T00:00:00"/>
    <x v="3"/>
    <x v="1"/>
    <n v="0"/>
    <x v="2"/>
    <x v="2"/>
  </r>
  <r>
    <n v="1244464"/>
    <n v="10049981"/>
    <s v="CYT CAS RVA PR C.SAUV ECO 750 12U 2009DO"/>
    <m/>
    <d v="2010-10-04T00:00:00"/>
    <x v="3"/>
    <x v="1"/>
    <n v="0"/>
    <x v="2"/>
    <x v="2"/>
  </r>
  <r>
    <n v="1244456"/>
    <n v="10049623"/>
    <s v="CYT CAS RVA PR C.SAUV ECO 750 12U 2009PA"/>
    <m/>
    <d v="2010-10-04T00:00:00"/>
    <x v="3"/>
    <x v="1"/>
    <n v="0"/>
    <x v="2"/>
    <x v="2"/>
  </r>
  <r>
    <n v="1244461"/>
    <n v="10049618"/>
    <s v="CYT CAS RVA PR C.SAUV ECO 750 12U 2009PY"/>
    <m/>
    <d v="2010-10-04T00:00:00"/>
    <x v="3"/>
    <x v="1"/>
    <n v="0"/>
    <x v="2"/>
    <x v="2"/>
  </r>
  <r>
    <n v="1244463"/>
    <n v="10049622"/>
    <s v="CYT CAS RVA PR C.SAUV ECO 750 12U 2009SV"/>
    <m/>
    <d v="2010-10-04T00:00:00"/>
    <x v="3"/>
    <x v="1"/>
    <n v="0"/>
    <x v="2"/>
    <x v="2"/>
  </r>
  <r>
    <n v="1244455"/>
    <n v="10049615"/>
    <s v="CYT CAS RVA PR C.SAUV ECO 750 12U2009VES"/>
    <m/>
    <d v="2010-10-04T00:00:00"/>
    <x v="3"/>
    <x v="1"/>
    <n v="0"/>
    <x v="2"/>
    <x v="2"/>
  </r>
  <r>
    <n v="1244460"/>
    <n v="10049610"/>
    <s v="CYT CAS RVA PR C.SAUV ECO 750 6U 2009 AO"/>
    <m/>
    <d v="2010-10-04T00:00:00"/>
    <x v="3"/>
    <x v="1"/>
    <n v="0"/>
    <x v="2"/>
    <x v="2"/>
  </r>
  <r>
    <n v="1244853"/>
    <n v="10049604"/>
    <s v="CYT CAS RVA PR C.SAUV ECO 750 6U 2009 NL"/>
    <m/>
    <d v="2010-10-04T00:00:00"/>
    <x v="3"/>
    <x v="1"/>
    <n v="0"/>
    <x v="2"/>
    <x v="2"/>
  </r>
  <r>
    <n v="1244459"/>
    <n v="10049605"/>
    <s v="CYT CAS RVA PR C.SAUV ECO750 6U2009CODK"/>
    <m/>
    <d v="2010-10-04T00:00:00"/>
    <x v="3"/>
    <x v="1"/>
    <n v="0"/>
    <x v="2"/>
    <x v="2"/>
  </r>
  <r>
    <n v="1244458"/>
    <n v="10049602"/>
    <s v="CYT CAS RVA PRI C.SAUV ECO 7506U2009VEU"/>
    <m/>
    <d v="2010-10-04T00:00:00"/>
    <x v="3"/>
    <x v="1"/>
    <n v="0"/>
    <x v="2"/>
    <x v="2"/>
  </r>
  <r>
    <n v="1245857"/>
    <n v="10023069"/>
    <s v="CYT CASA ROCA S.BLC/SEM(STLV) 750 6U GB"/>
    <m/>
    <d v="2010-10-04T00:00:00"/>
    <x v="12"/>
    <x v="1"/>
    <n v="373.55555550000003"/>
    <x v="2"/>
    <x v="2"/>
  </r>
  <r>
    <n v="1244971"/>
    <n v="10023069"/>
    <s v="CYT CASA ROCA S.BLC/SEM(STLV) 750 6U GB"/>
    <m/>
    <d v="2010-10-04T00:00:00"/>
    <x v="11"/>
    <x v="1"/>
    <n v="0"/>
    <x v="2"/>
    <x v="2"/>
  </r>
  <r>
    <n v="1244457"/>
    <n v="10049595"/>
    <s v="CYT CASIL RVA PRI C.SAUV  ECO7506U2009GB"/>
    <m/>
    <d v="2010-10-04T00:00:00"/>
    <x v="3"/>
    <x v="1"/>
    <n v="0"/>
    <x v="2"/>
    <x v="2"/>
  </r>
  <r>
    <n v="1244880"/>
    <n v="10042451"/>
    <s v="CYT CASILL C.SAUV 375 12U 2009 DK/NL"/>
    <m/>
    <d v="2010-10-04T00:00:00"/>
    <x v="3"/>
    <x v="1"/>
    <n v="0"/>
    <x v="2"/>
    <x v="2"/>
  </r>
  <r>
    <n v="1243879"/>
    <n v="10038461"/>
    <s v="CYT CASILL C.SAUV 375 24U 2009 VIN"/>
    <m/>
    <d v="2010-10-04T00:00:00"/>
    <x v="3"/>
    <x v="1"/>
    <n v="0"/>
    <x v="2"/>
    <x v="2"/>
  </r>
  <r>
    <n v="1238604"/>
    <n v="10020292"/>
    <s v="CYT CASILL C.SAUV 750 12U (US)VI"/>
    <m/>
    <d v="2010-10-04T00:00:00"/>
    <x v="2"/>
    <x v="1"/>
    <n v="0"/>
    <x v="2"/>
    <x v="2"/>
  </r>
  <r>
    <n v="1244518"/>
    <n v="10038449"/>
    <s v="CYT CASILL C.SAUV 750 12U 2009 VEU"/>
    <m/>
    <d v="2010-10-04T00:00:00"/>
    <x v="2"/>
    <x v="1"/>
    <n v="0"/>
    <x v="2"/>
    <x v="2"/>
  </r>
  <r>
    <n v="1243079"/>
    <n v="10020040"/>
    <s v="CYT CASILL C.SAUV 750 12U LATAM"/>
    <m/>
    <d v="2010-10-04T00:00:00"/>
    <x v="2"/>
    <x v="1"/>
    <n v="0"/>
    <x v="2"/>
    <x v="2"/>
  </r>
  <r>
    <n v="1242941"/>
    <n v="10020290"/>
    <s v="CYT CASILL C.SAUV 750 12U US"/>
    <m/>
    <d v="2010-10-04T00:00:00"/>
    <x v="2"/>
    <x v="1"/>
    <n v="0"/>
    <x v="2"/>
    <x v="2"/>
  </r>
  <r>
    <n v="1240596"/>
    <n v="10020290"/>
    <s v="CYT CASILL C.SAUV 750 12U US"/>
    <m/>
    <d v="2010-10-04T00:00:00"/>
    <x v="2"/>
    <x v="1"/>
    <n v="0"/>
    <x v="2"/>
    <x v="2"/>
  </r>
  <r>
    <n v="1244968"/>
    <n v="10038448"/>
    <s v="CYT CASILL C.SAUV 750 6U 2009 VEU"/>
    <m/>
    <d v="2010-10-04T00:00:00"/>
    <x v="2"/>
    <x v="1"/>
    <n v="0"/>
    <x v="2"/>
    <x v="2"/>
  </r>
  <r>
    <n v="1244311"/>
    <n v="10048062"/>
    <s v="CYT CASILL C.SAUV 750 6U 2009(M&amp;S) DE"/>
    <m/>
    <d v="2010-10-04T00:00:00"/>
    <x v="2"/>
    <x v="1"/>
    <n v="802.51111100000003"/>
    <x v="2"/>
    <x v="2"/>
  </r>
  <r>
    <n v="1244996"/>
    <n v="10045484"/>
    <s v="CYT CASILL C.SAUV 750 6U(UB) CZ"/>
    <m/>
    <d v="2010-10-04T00:00:00"/>
    <x v="2"/>
    <x v="1"/>
    <n v="0"/>
    <x v="2"/>
    <x v="2"/>
  </r>
  <r>
    <n v="1244250"/>
    <n v="10049795"/>
    <s v="CYT CASILL C.SAUV(GOLL) 750 6U 2009 GB"/>
    <m/>
    <d v="2010-10-04T00:00:00"/>
    <x v="2"/>
    <x v="1"/>
    <n v="0"/>
    <x v="2"/>
    <x v="2"/>
  </r>
  <r>
    <n v="1243638"/>
    <n v="10020600"/>
    <s v="CYT CASILL C.SAUV(ND) 375 24U LATAM"/>
    <m/>
    <d v="2010-10-04T00:00:00"/>
    <x v="3"/>
    <x v="1"/>
    <n v="0"/>
    <x v="2"/>
    <x v="2"/>
  </r>
  <r>
    <n v="1242366"/>
    <n v="10047578"/>
    <s v="CYT CASILL C.SAUV(ND) 375 24U UA"/>
    <m/>
    <d v="2010-10-04T00:00:00"/>
    <x v="3"/>
    <x v="1"/>
    <n v="0"/>
    <x v="2"/>
    <x v="2"/>
  </r>
  <r>
    <n v="1248492"/>
    <n v="10020612"/>
    <s v="CYT CASILL C.SAUV(ND) 375 24U VES"/>
    <m/>
    <d v="2010-10-04T00:00:00"/>
    <x v="3"/>
    <x v="1"/>
    <n v="0"/>
    <x v="2"/>
    <x v="2"/>
  </r>
  <r>
    <n v="1243859"/>
    <n v="10028848"/>
    <s v="CYT CASILL CARM 750 12U (LR)CA"/>
    <m/>
    <d v="2010-10-04T00:00:00"/>
    <x v="2"/>
    <x v="1"/>
    <n v="1155"/>
    <x v="2"/>
    <x v="2"/>
  </r>
  <r>
    <n v="1238601"/>
    <n v="10021230"/>
    <s v="CYT CASILL CARM 750 12U (US)VI"/>
    <m/>
    <d v="2010-10-04T00:00:00"/>
    <x v="2"/>
    <x v="1"/>
    <n v="70"/>
    <x v="2"/>
    <x v="2"/>
  </r>
  <r>
    <n v="1244725"/>
    <n v="10045345"/>
    <s v="CYT CASILL CARM 750 12U 2009 C/ES CA"/>
    <m/>
    <d v="2010-10-04T00:00:00"/>
    <x v="2"/>
    <x v="1"/>
    <n v="769.99999990000003"/>
    <x v="2"/>
    <x v="2"/>
  </r>
  <r>
    <n v="1244927"/>
    <n v="10045342"/>
    <s v="CYT CASILL CARM 750 12U 2009 LATAM"/>
    <m/>
    <d v="2010-10-04T00:00:00"/>
    <x v="2"/>
    <x v="1"/>
    <n v="0"/>
    <x v="2"/>
    <x v="2"/>
  </r>
  <r>
    <n v="1244995"/>
    <n v="10045348"/>
    <s v="CYT CASILL CARM 750 12U 2009 VAR"/>
    <m/>
    <d v="2010-10-04T00:00:00"/>
    <x v="2"/>
    <x v="1"/>
    <n v="142"/>
    <x v="2"/>
    <x v="2"/>
  </r>
  <r>
    <n v="1243880"/>
    <n v="10038561"/>
    <s v="CYT CASILL CARM 750 12U 2009 VIN"/>
    <m/>
    <d v="2010-10-04T00:00:00"/>
    <x v="3"/>
    <x v="1"/>
    <n v="0"/>
    <x v="2"/>
    <x v="2"/>
  </r>
  <r>
    <n v="1244687"/>
    <n v="10020196"/>
    <s v="CYT CASILL CARM 750 12U UA"/>
    <m/>
    <d v="2010-10-04T00:00:00"/>
    <x v="2"/>
    <x v="1"/>
    <n v="210"/>
    <x v="2"/>
    <x v="2"/>
  </r>
  <r>
    <n v="1242942"/>
    <n v="10045916"/>
    <s v="CYT CASILL CARM 750 12U US"/>
    <m/>
    <d v="2010-10-04T00:00:00"/>
    <x v="2"/>
    <x v="1"/>
    <n v="0"/>
    <x v="2"/>
    <x v="2"/>
  </r>
  <r>
    <n v="1245375"/>
    <n v="10045340"/>
    <s v="CYT CASILL CARM 750 6U 2009 GB"/>
    <m/>
    <d v="2010-10-04T00:00:00"/>
    <x v="2"/>
    <x v="1"/>
    <n v="560"/>
    <x v="2"/>
    <x v="2"/>
  </r>
  <r>
    <n v="1244729"/>
    <n v="10035770"/>
    <s v="CYT CASILL CHARD 750 12U 2009 VEU"/>
    <m/>
    <d v="2010-10-04T00:00:00"/>
    <x v="2"/>
    <x v="1"/>
    <n v="0"/>
    <x v="2"/>
    <x v="2"/>
  </r>
  <r>
    <n v="1243625"/>
    <n v="10035770"/>
    <s v="CYT CASILL CHARD 750 12U 2009 VEU"/>
    <m/>
    <d v="2010-10-04T00:00:00"/>
    <x v="3"/>
    <x v="1"/>
    <n v="46.000000010000001"/>
    <x v="2"/>
    <x v="2"/>
  </r>
  <r>
    <n v="1245032"/>
    <n v="10020211"/>
    <s v="CYT CASILL CHARD 750 12U CN"/>
    <m/>
    <d v="2010-10-04T00:00:00"/>
    <x v="2"/>
    <x v="1"/>
    <n v="0"/>
    <x v="2"/>
    <x v="2"/>
  </r>
  <r>
    <n v="1247528"/>
    <n v="10043409"/>
    <s v="CYT CASILL CHARD 750 12U MX"/>
    <m/>
    <d v="2010-10-04T00:00:00"/>
    <x v="3"/>
    <x v="1"/>
    <n v="0"/>
    <x v="2"/>
    <x v="2"/>
  </r>
  <r>
    <n v="1245160"/>
    <n v="10020204"/>
    <s v="CYT CASILL CHARD 750 12U US"/>
    <m/>
    <d v="2010-10-04T00:00:00"/>
    <x v="2"/>
    <x v="1"/>
    <n v="0"/>
    <x v="2"/>
    <x v="2"/>
  </r>
  <r>
    <n v="1244468"/>
    <n v="10020059"/>
    <s v="CYT CASILL CHARD 750 12U VAR"/>
    <m/>
    <d v="2010-10-04T00:00:00"/>
    <x v="3"/>
    <x v="1"/>
    <n v="0"/>
    <x v="2"/>
    <x v="2"/>
  </r>
  <r>
    <n v="1243628"/>
    <n v="10020059"/>
    <s v="CYT CASILL CHARD 750 12U VAR"/>
    <m/>
    <d v="2010-10-04T00:00:00"/>
    <x v="3"/>
    <x v="1"/>
    <n v="143"/>
    <x v="2"/>
    <x v="2"/>
  </r>
  <r>
    <n v="1244974"/>
    <n v="10045605"/>
    <s v="CYT CASILL CHARD STLV 750 6U 2009 GB"/>
    <m/>
    <d v="2010-10-04T00:00:00"/>
    <x v="2"/>
    <x v="1"/>
    <n v="0"/>
    <x v="2"/>
    <x v="2"/>
  </r>
  <r>
    <n v="1244031"/>
    <n v="10020573"/>
    <s v="CYT CASILL CHARD(ND) 375 24U VAR"/>
    <m/>
    <d v="2010-10-04T00:00:00"/>
    <x v="3"/>
    <x v="1"/>
    <n v="0"/>
    <x v="2"/>
    <x v="2"/>
  </r>
  <r>
    <n v="1244993"/>
    <n v="10038483"/>
    <s v="CYT CASILL MALBEC 750 12U 2009 VAR"/>
    <m/>
    <d v="2010-10-04T00:00:00"/>
    <x v="3"/>
    <x v="1"/>
    <n v="140"/>
    <x v="2"/>
    <x v="2"/>
  </r>
  <r>
    <n v="1238605"/>
    <n v="10020309"/>
    <s v="CYT CASILL MERL 750 12U (US)VI"/>
    <m/>
    <d v="2010-10-04T00:00:00"/>
    <x v="5"/>
    <x v="1"/>
    <n v="0"/>
    <x v="2"/>
    <x v="2"/>
  </r>
  <r>
    <n v="1244730"/>
    <n v="10038373"/>
    <s v="CYT CASILL MERL 750 12U 2009 VEU"/>
    <m/>
    <d v="2010-10-04T00:00:00"/>
    <x v="5"/>
    <x v="1"/>
    <n v="0"/>
    <x v="2"/>
    <x v="2"/>
  </r>
  <r>
    <n v="1245381"/>
    <n v="10020316"/>
    <s v="CYT CASILL MERL 750 12U CN"/>
    <m/>
    <d v="2010-10-04T00:00:00"/>
    <x v="5"/>
    <x v="1"/>
    <n v="294"/>
    <x v="2"/>
    <x v="2"/>
  </r>
  <r>
    <n v="1242618"/>
    <n v="10020036"/>
    <s v="CYT CASILL MERL 750 12U LATAM"/>
    <m/>
    <d v="2010-10-04T00:00:00"/>
    <x v="2"/>
    <x v="1"/>
    <n v="0"/>
    <x v="2"/>
    <x v="2"/>
  </r>
  <r>
    <n v="1239791"/>
    <n v="10020321"/>
    <s v="CYT CASILL MERL 750 12U UA"/>
    <m/>
    <d v="2010-10-04T00:00:00"/>
    <x v="5"/>
    <x v="1"/>
    <n v="0"/>
    <x v="2"/>
    <x v="2"/>
  </r>
  <r>
    <n v="1245456"/>
    <n v="10020308"/>
    <s v="CYT CASILL MERL 750 12U US"/>
    <m/>
    <d v="2010-10-04T00:00:00"/>
    <x v="2"/>
    <x v="1"/>
    <n v="0"/>
    <x v="2"/>
    <x v="2"/>
  </r>
  <r>
    <n v="1244063"/>
    <n v="10020055"/>
    <s v="CYT CASILL MERL 750 12U VAR"/>
    <m/>
    <d v="2010-10-04T00:00:00"/>
    <x v="5"/>
    <x v="1"/>
    <n v="0"/>
    <x v="2"/>
    <x v="2"/>
  </r>
  <r>
    <n v="1244879"/>
    <n v="10038374"/>
    <s v="CYT CASILL MERL 750 6U 2009 DE/BE"/>
    <m/>
    <d v="2010-10-04T00:00:00"/>
    <x v="0"/>
    <x v="1"/>
    <n v="0"/>
    <x v="2"/>
    <x v="2"/>
  </r>
  <r>
    <n v="1244701"/>
    <n v="10044852"/>
    <s v="CYT CASILL MERL 750 6U 2009 GB"/>
    <m/>
    <d v="2010-10-04T00:00:00"/>
    <x v="0"/>
    <x v="1"/>
    <n v="0"/>
    <x v="2"/>
    <x v="2"/>
  </r>
  <r>
    <n v="1244998"/>
    <n v="10045504"/>
    <s v="CYT CASILL MERL 750 6U(UB) CZ"/>
    <m/>
    <d v="2010-10-04T00:00:00"/>
    <x v="2"/>
    <x v="1"/>
    <n v="0"/>
    <x v="2"/>
    <x v="2"/>
  </r>
  <r>
    <n v="1239741"/>
    <n v="10021589"/>
    <s v="CYT CASILL MERL(ND) 375 24U UA"/>
    <m/>
    <d v="2010-10-04T00:00:00"/>
    <x v="5"/>
    <x v="1"/>
    <n v="108"/>
    <x v="2"/>
    <x v="2"/>
  </r>
  <r>
    <n v="1244076"/>
    <n v="10038422"/>
    <s v="CYT CASILL P.NOIR 750 12U 2009 LATAM"/>
    <m/>
    <d v="2010-10-04T00:00:00"/>
    <x v="3"/>
    <x v="1"/>
    <n v="0"/>
    <x v="2"/>
    <x v="2"/>
  </r>
  <r>
    <n v="1243711"/>
    <n v="10038412"/>
    <s v="CYT CASILL P.NOIR 750 12U 2009 VAR"/>
    <m/>
    <d v="2010-10-04T00:00:00"/>
    <x v="3"/>
    <x v="1"/>
    <n v="0"/>
    <x v="2"/>
    <x v="2"/>
  </r>
  <r>
    <n v="1243675"/>
    <n v="10038401"/>
    <s v="CYT CASILL P.NOIR 750 12U 2009 VEU"/>
    <m/>
    <d v="2010-10-04T00:00:00"/>
    <x v="2"/>
    <x v="1"/>
    <n v="0"/>
    <x v="2"/>
    <x v="2"/>
  </r>
  <r>
    <n v="1245237"/>
    <n v="10044347"/>
    <s v="CYT CASILL P.NOIR 750 6U 2009 GB"/>
    <m/>
    <d v="2010-10-04T00:00:00"/>
    <x v="2"/>
    <x v="1"/>
    <n v="0"/>
    <x v="2"/>
    <x v="2"/>
  </r>
  <r>
    <n v="1248561"/>
    <n v="10038400"/>
    <s v="CYT CASILL P.NOIR 750 6U 2009 VEU"/>
    <m/>
    <d v="2010-10-04T00:00:00"/>
    <x v="3"/>
    <x v="1"/>
    <n v="0"/>
    <x v="2"/>
    <x v="2"/>
  </r>
  <r>
    <n v="1244188"/>
    <n v="10049752"/>
    <s v="CYT CASILL P.NOIR STLV 750 6U 2009 GB"/>
    <m/>
    <d v="2010-10-04T00:00:00"/>
    <x v="2"/>
    <x v="1"/>
    <n v="0"/>
    <x v="2"/>
    <x v="2"/>
  </r>
  <r>
    <n v="1244523"/>
    <n v="10049904"/>
    <s v="CYT CASILL PINOT GRIGIO ST 750 6U 2010GB"/>
    <m/>
    <d v="2010-10-04T00:00:00"/>
    <x v="3"/>
    <x v="1"/>
    <n v="2750.4444440000002"/>
    <x v="2"/>
    <x v="2"/>
  </r>
  <r>
    <n v="1244881"/>
    <n v="10050017"/>
    <s v="CYT CASILL RVA PRI S.BLC 750 6U 2010 VEU"/>
    <m/>
    <d v="2010-10-04T00:00:00"/>
    <x v="3"/>
    <x v="1"/>
    <n v="44"/>
    <x v="2"/>
    <x v="2"/>
  </r>
  <r>
    <n v="1244859"/>
    <n v="10050013"/>
    <s v="CYT CASILL RVA PRI S.BLC 750 6U2010 NL"/>
    <m/>
    <d v="2010-10-04T00:00:00"/>
    <x v="3"/>
    <x v="1"/>
    <n v="0"/>
    <x v="2"/>
    <x v="2"/>
  </r>
  <r>
    <n v="1244256"/>
    <n v="10048786"/>
    <s v="CYT CASILL S.BLC 250 12U 2010 GB"/>
    <m/>
    <d v="2010-10-04T00:00:00"/>
    <x v="10"/>
    <x v="1"/>
    <n v="0"/>
    <x v="2"/>
    <x v="2"/>
  </r>
  <r>
    <n v="1238606"/>
    <n v="10025610"/>
    <s v="CYT CASILL S.BLC STLV 750 12U (US) VI"/>
    <m/>
    <d v="2010-10-04T00:00:00"/>
    <x v="5"/>
    <x v="1"/>
    <n v="0"/>
    <x v="2"/>
    <x v="2"/>
  </r>
  <r>
    <n v="1244056"/>
    <n v="10025604"/>
    <s v="CYT CASILL S.BLC STLV 750 12U LATAM"/>
    <m/>
    <d v="2010-10-04T00:00:00"/>
    <x v="5"/>
    <x v="1"/>
    <n v="0"/>
    <x v="2"/>
    <x v="2"/>
  </r>
  <r>
    <n v="1242365"/>
    <n v="10025606"/>
    <s v="CYT CASILL S.BLC STLV 750 12U UA"/>
    <m/>
    <d v="2010-10-04T00:00:00"/>
    <x v="2"/>
    <x v="1"/>
    <n v="280"/>
    <x v="2"/>
    <x v="2"/>
  </r>
  <r>
    <n v="1247700"/>
    <n v="10025605"/>
    <s v="CYT CASILL S.BLC STLV 750 12U VES"/>
    <m/>
    <d v="2010-10-04T00:00:00"/>
    <x v="5"/>
    <x v="1"/>
    <n v="0"/>
    <x v="2"/>
    <x v="2"/>
  </r>
  <r>
    <n v="1244961"/>
    <n v="10047911"/>
    <s v="CYT CASILL S.BLC STLV 750 6U 2010 GB"/>
    <m/>
    <d v="2010-10-04T00:00:00"/>
    <x v="2"/>
    <x v="1"/>
    <n v="4410"/>
    <x v="2"/>
    <x v="2"/>
  </r>
  <r>
    <n v="1244887"/>
    <n v="10041967"/>
    <s v="CYT CASILL S.BLC STLV 750 6U 2010 VEU"/>
    <m/>
    <d v="2010-10-04T00:00:00"/>
    <x v="5"/>
    <x v="1"/>
    <n v="0"/>
    <x v="2"/>
    <x v="2"/>
  </r>
  <r>
    <n v="1246362"/>
    <n v="10029041"/>
    <s v="CYT CASILL S.BLC(N) 250 36U LATAM"/>
    <m/>
    <d v="2010-10-04T00:00:00"/>
    <x v="10"/>
    <x v="1"/>
    <n v="63"/>
    <x v="2"/>
    <x v="2"/>
  </r>
  <r>
    <n v="1244520"/>
    <n v="10020065"/>
    <s v="CYT CASILL S.BLC(STLV) 750 12U VAR"/>
    <m/>
    <d v="2010-10-04T00:00:00"/>
    <x v="2"/>
    <x v="1"/>
    <n v="195"/>
    <x v="2"/>
    <x v="2"/>
  </r>
  <r>
    <n v="1243716"/>
    <n v="10047789"/>
    <s v="CYT CASILL SHI/RO ST 750 6U 2010 GB"/>
    <m/>
    <d v="2010-10-04T00:00:00"/>
    <x v="0"/>
    <x v="1"/>
    <n v="0"/>
    <x v="2"/>
    <x v="2"/>
  </r>
  <r>
    <n v="1242127"/>
    <n v="10037326"/>
    <s v="CYT CASILL VIOG STLV 750 12U 2009 CO"/>
    <m/>
    <d v="2010-10-04T00:00:00"/>
    <x v="3"/>
    <x v="1"/>
    <n v="0"/>
    <x v="2"/>
    <x v="2"/>
  </r>
  <r>
    <n v="1243825"/>
    <n v="10037324"/>
    <s v="CYT CASILL VIOG STLV 750 12U 2009 LATAM"/>
    <m/>
    <d v="2010-10-04T00:00:00"/>
    <x v="3"/>
    <x v="1"/>
    <n v="0"/>
    <x v="2"/>
    <x v="2"/>
  </r>
  <r>
    <n v="1242979"/>
    <n v="10037320"/>
    <s v="CYT CASILL VIOG STLV 750 12U 2009 VAR"/>
    <m/>
    <d v="2010-10-04T00:00:00"/>
    <x v="3"/>
    <x v="1"/>
    <n v="0"/>
    <x v="2"/>
    <x v="2"/>
  </r>
  <r>
    <n v="1243828"/>
    <n v="10037316"/>
    <s v="CYT CASILL VIOG STLV 750 12U 2009 VEU"/>
    <m/>
    <d v="2010-10-04T00:00:00"/>
    <x v="3"/>
    <x v="1"/>
    <n v="0"/>
    <x v="2"/>
    <x v="2"/>
  </r>
  <r>
    <n v="1243871"/>
    <n v="10037317"/>
    <s v="CYT CASILL VIOG STLV 750 12U 2009 VIN"/>
    <m/>
    <d v="2010-10-04T00:00:00"/>
    <x v="3"/>
    <x v="1"/>
    <n v="0"/>
    <x v="2"/>
    <x v="2"/>
  </r>
  <r>
    <n v="1244915"/>
    <n v="10046306"/>
    <s v="CYT CASILL VIOG STLV 750 6U 2009 GB"/>
    <m/>
    <d v="2010-10-04T00:00:00"/>
    <x v="2"/>
    <x v="1"/>
    <n v="0"/>
    <x v="2"/>
    <x v="2"/>
  </r>
  <r>
    <n v="1244508"/>
    <n v="10048018"/>
    <s v="CYT CDD SPARK WINE BRUT 6U 750 2009 GB"/>
    <m/>
    <d v="2010-10-04T00:00:00"/>
    <x v="9"/>
    <x v="1"/>
    <n v="0"/>
    <x v="2"/>
    <x v="2"/>
  </r>
  <r>
    <n v="1244509"/>
    <n v="10047722"/>
    <s v="CYT CDD SPARK. WINE BRUT 6U 750 2009 PR"/>
    <m/>
    <d v="2010-10-04T00:00:00"/>
    <x v="9"/>
    <x v="1"/>
    <n v="0"/>
    <x v="2"/>
    <x v="2"/>
  </r>
  <r>
    <n v="1241853"/>
    <n v="10047661"/>
    <s v="CYT CYT (=FRONT) SYR (P06)STL 750 12U NO"/>
    <m/>
    <d v="2010-10-04T00:00:00"/>
    <x v="5"/>
    <x v="1"/>
    <n v="0"/>
    <x v="2"/>
    <x v="2"/>
  </r>
  <r>
    <n v="1245057"/>
    <n v="10047661"/>
    <s v="CYT CYT (=FRONT) SYR (P06)STL 750 12U NO"/>
    <m/>
    <d v="2010-10-04T00:00:00"/>
    <x v="3"/>
    <x v="1"/>
    <n v="700"/>
    <x v="2"/>
    <x v="2"/>
  </r>
  <r>
    <n v="1224737"/>
    <n v="10032829"/>
    <s v="CYT CYT (RVDO) MERLOT 750(P07 NV) 12U MX"/>
    <m/>
    <d v="2010-10-04T00:00:00"/>
    <x v="11"/>
    <x v="1"/>
    <n v="0"/>
    <x v="2"/>
    <x v="2"/>
  </r>
  <r>
    <n v="1237883"/>
    <n v="10032829"/>
    <s v="CYT CYT (RVDO) MERLOT 750(P07 NV) 12U MX"/>
    <m/>
    <d v="2010-10-04T00:00:00"/>
    <x v="11"/>
    <x v="1"/>
    <n v="0"/>
    <x v="2"/>
    <x v="2"/>
  </r>
  <r>
    <n v="1241986"/>
    <n v="10038766"/>
    <s v="CYT CYT BIB RVA CAR/C.S(SLIM)3L4U2009VEU"/>
    <m/>
    <d v="2010-10-04T00:00:00"/>
    <x v="7"/>
    <x v="1"/>
    <n v="0"/>
    <x v="2"/>
    <x v="2"/>
  </r>
  <r>
    <n v="1245800"/>
    <n v="10049006"/>
    <s v="CYT CYT C.SAUV(P09) STLV 750 6U 2010 GB"/>
    <m/>
    <d v="2010-10-04T00:00:00"/>
    <x v="11"/>
    <x v="1"/>
    <n v="0"/>
    <x v="2"/>
    <x v="2"/>
  </r>
  <r>
    <n v="1245234"/>
    <n v="10043950"/>
    <s v="CYT CYT C.SAUV(ST)(SIN FTE)750 12U2010GB"/>
    <m/>
    <d v="2010-10-04T00:00:00"/>
    <x v="5"/>
    <x v="1"/>
    <n v="0"/>
    <x v="2"/>
    <x v="2"/>
  </r>
  <r>
    <n v="1242296"/>
    <n v="10047666"/>
    <s v="CYT CYT CHARD(P09)STL 750 12U 2010 GB"/>
    <m/>
    <d v="2010-10-04T00:00:00"/>
    <x v="1"/>
    <x v="1"/>
    <n v="0"/>
    <x v="2"/>
    <x v="2"/>
  </r>
  <r>
    <n v="1244253"/>
    <n v="10040752"/>
    <s v="CYT CYT CHARD(STLV SIN FTE) 750 12U GB"/>
    <m/>
    <d v="2010-10-04T00:00:00"/>
    <x v="1"/>
    <x v="1"/>
    <n v="0"/>
    <x v="2"/>
    <x v="2"/>
  </r>
  <r>
    <n v="1244255"/>
    <n v="10047993"/>
    <s v="CYT CYT MERL(P09)STLV 750 12U 2010GB"/>
    <m/>
    <d v="2010-10-04T00:00:00"/>
    <x v="2"/>
    <x v="1"/>
    <n v="0"/>
    <x v="2"/>
    <x v="2"/>
  </r>
  <r>
    <n v="1244145"/>
    <n v="10045688"/>
    <s v="CYT CYT RVDO C.SAUV 750 12U PY"/>
    <m/>
    <d v="2010-10-04T00:00:00"/>
    <x v="12"/>
    <x v="1"/>
    <n v="0"/>
    <x v="2"/>
    <x v="2"/>
  </r>
  <r>
    <n v="1245814"/>
    <n v="10023555"/>
    <s v="CYT CYT RVDO CHARD(P07) 750 12U  EC"/>
    <m/>
    <d v="2010-10-04T00:00:00"/>
    <x v="6"/>
    <x v="1"/>
    <n v="0"/>
    <x v="2"/>
    <x v="2"/>
  </r>
  <r>
    <n v="1245855"/>
    <n v="10024551"/>
    <s v="CYT CYT RVDO CHARD(P07)750 12U  VAS"/>
    <m/>
    <d v="2010-10-04T00:00:00"/>
    <x v="6"/>
    <x v="1"/>
    <n v="0"/>
    <x v="2"/>
    <x v="2"/>
  </r>
  <r>
    <n v="1241007"/>
    <n v="10032832"/>
    <s v="CYT CYT RVDO S.BLC(P07 NV) 750 12U MX"/>
    <m/>
    <d v="2010-10-04T00:00:00"/>
    <x v="6"/>
    <x v="1"/>
    <n v="0"/>
    <x v="2"/>
    <x v="2"/>
  </r>
  <r>
    <n v="1245364"/>
    <n v="10044761"/>
    <s v="CYT CYT S.BLC(P09)STLV 750 6U 2010 GB"/>
    <m/>
    <d v="2010-10-04T00:00:00"/>
    <x v="5"/>
    <x v="1"/>
    <n v="0"/>
    <x v="2"/>
    <x v="2"/>
  </r>
  <r>
    <n v="1244983"/>
    <n v="10032024"/>
    <s v="CYT CYT S.BLC(STLV SIN FTE) 750 12U GB"/>
    <m/>
    <d v="2010-10-04T00:00:00"/>
    <x v="5"/>
    <x v="1"/>
    <n v="0"/>
    <x v="2"/>
    <x v="2"/>
  </r>
  <r>
    <n v="1244886"/>
    <n v="10050216"/>
    <s v="CYT CYTCAB/ RO STL(SIN FTE)750 12U2010GB"/>
    <m/>
    <d v="2010-10-04T00:00:00"/>
    <x v="1"/>
    <x v="1"/>
    <n v="0"/>
    <x v="2"/>
    <x v="2"/>
  </r>
  <r>
    <n v="1245803"/>
    <n v="10050216"/>
    <s v="CYT CYTCAB/ RO STL(SIN FTE)750 12U2010GB"/>
    <m/>
    <d v="2010-10-04T00:00:00"/>
    <x v="12"/>
    <x v="1"/>
    <n v="280"/>
    <x v="2"/>
    <x v="2"/>
  </r>
  <r>
    <n v="1244551"/>
    <n v="10029014"/>
    <s v="CYT D.MELCHOR C.SAUV 750 6U 2005 VIN"/>
    <m/>
    <d v="2010-10-04T00:00:00"/>
    <x v="9"/>
    <x v="1"/>
    <n v="212.4444445"/>
    <x v="2"/>
    <x v="2"/>
  </r>
  <r>
    <n v="1243661"/>
    <n v="10035118"/>
    <s v="CYT D.MELCHOR C.SAUV(95PTS)7506U2006 BO"/>
    <m/>
    <d v="2010-10-04T00:00:00"/>
    <x v="9"/>
    <x v="1"/>
    <n v="0"/>
    <x v="2"/>
    <x v="2"/>
  </r>
  <r>
    <n v="1243101"/>
    <n v="10021617"/>
    <s v="CYT EL PICADOR S.BLC(STLV) 750 12U GB"/>
    <m/>
    <d v="2010-10-04T00:00:00"/>
    <x v="12"/>
    <x v="1"/>
    <n v="309"/>
    <x v="2"/>
    <x v="2"/>
  </r>
  <r>
    <n v="1242934"/>
    <n v="10034466"/>
    <s v="CYT EXPORT SEL (P08) C.SAUV 750 12U CL"/>
    <m/>
    <d v="2010-10-04T00:00:00"/>
    <x v="12"/>
    <x v="1"/>
    <n v="2750"/>
    <x v="2"/>
    <x v="2"/>
  </r>
  <r>
    <n v="1244917"/>
    <n v="10034471"/>
    <s v="CYT EXPORT SEL (P08) CARM 750 12U CL"/>
    <m/>
    <d v="2010-10-04T00:00:00"/>
    <x v="12"/>
    <x v="1"/>
    <n v="0"/>
    <x v="2"/>
    <x v="2"/>
  </r>
  <r>
    <n v="1242863"/>
    <n v="10035089"/>
    <s v="CYT EXPORTACION SEL(P08)C.SAUV1500 6U CL"/>
    <m/>
    <d v="2010-10-04T00:00:00"/>
    <x v="12"/>
    <x v="1"/>
    <n v="2111.655479"/>
    <x v="2"/>
    <x v="2"/>
  </r>
  <r>
    <n v="1242751"/>
    <n v="10035088"/>
    <s v="CYT EXPORTACION SEL(P08)MERL 1500 6U CL"/>
    <m/>
    <d v="2010-10-04T00:00:00"/>
    <x v="12"/>
    <x v="1"/>
    <n v="0"/>
    <x v="2"/>
    <x v="2"/>
  </r>
  <r>
    <n v="1242743"/>
    <n v="10042084"/>
    <s v="CYT EXPORTACION TINTO(P08) 1500 6U CL"/>
    <m/>
    <d v="2010-10-04T00:00:00"/>
    <x v="12"/>
    <x v="1"/>
    <n v="8306"/>
    <x v="2"/>
    <x v="2"/>
  </r>
  <r>
    <n v="1245203"/>
    <n v="10044722"/>
    <s v="CYT FRONC.SA/ME(ST)(P06)7506U2010(CHA)BE"/>
    <m/>
    <d v="2010-10-04T00:00:00"/>
    <x v="0"/>
    <x v="1"/>
    <n v="0"/>
    <x v="2"/>
    <x v="2"/>
  </r>
  <r>
    <n v="1246762"/>
    <n v="10044722"/>
    <s v="CYT FRONC.SA/ME(ST)(P06)7506U2010(CHA)BE"/>
    <m/>
    <d v="2010-10-04T00:00:00"/>
    <x v="2"/>
    <x v="1"/>
    <n v="0"/>
    <x v="2"/>
    <x v="2"/>
  </r>
  <r>
    <n v="1243083"/>
    <n v="10040423"/>
    <s v="CYT FRONT BIB MERL(SLIM)3L 4U 2009 VEU"/>
    <m/>
    <d v="2010-10-04T00:00:00"/>
    <x v="7"/>
    <x v="1"/>
    <n v="0"/>
    <x v="2"/>
    <x v="2"/>
  </r>
  <r>
    <n v="1245004"/>
    <n v="10045642"/>
    <s v="CYT FRONT C.SAUV (P06) 750 6U (UB) CZ"/>
    <m/>
    <d v="2010-10-04T00:00:00"/>
    <x v="5"/>
    <x v="1"/>
    <n v="0"/>
    <x v="2"/>
    <x v="2"/>
  </r>
  <r>
    <n v="1243682"/>
    <n v="10048995"/>
    <s v="CYT FRONT C.SAUV ST(P06)750 12U 2010 VEU"/>
    <m/>
    <d v="2010-10-04T00:00:00"/>
    <x v="1"/>
    <x v="1"/>
    <n v="750"/>
    <x v="2"/>
    <x v="2"/>
  </r>
  <r>
    <n v="1244860"/>
    <n v="10022483"/>
    <s v="CYT FRONT C.SAUV(P06) 1500 6U LATAM"/>
    <m/>
    <d v="2010-10-04T00:00:00"/>
    <x v="12"/>
    <x v="1"/>
    <n v="0"/>
    <x v="2"/>
    <x v="2"/>
  </r>
  <r>
    <n v="1238125"/>
    <n v="10022483"/>
    <s v="CYT FRONT C.SAUV(P06) 1500 6U LATAM"/>
    <m/>
    <d v="2010-10-04T00:00:00"/>
    <x v="9"/>
    <x v="1"/>
    <n v="160"/>
    <x v="2"/>
    <x v="2"/>
  </r>
  <r>
    <n v="1246533"/>
    <n v="10050129"/>
    <s v="CYT FRONT C.SAUV(P06) 1500 6U VAR"/>
    <m/>
    <d v="2010-10-04T00:00:00"/>
    <x v="12"/>
    <x v="1"/>
    <n v="1388"/>
    <x v="2"/>
    <x v="2"/>
  </r>
  <r>
    <n v="1241360"/>
    <n v="10022481"/>
    <s v="CYT FRONT C.SAUV(P06) 1500 6U VEU"/>
    <m/>
    <d v="2010-10-04T00:00:00"/>
    <x v="12"/>
    <x v="1"/>
    <n v="225"/>
    <x v="2"/>
    <x v="2"/>
  </r>
  <r>
    <n v="1243010"/>
    <n v="10038512"/>
    <s v="CYT FRONT C.SAUV(P06) 750 12U 2009 VEU"/>
    <m/>
    <d v="2010-10-04T00:00:00"/>
    <x v="8"/>
    <x v="1"/>
    <n v="294"/>
    <x v="2"/>
    <x v="2"/>
  </r>
  <r>
    <n v="1245961"/>
    <n v="10044467"/>
    <s v="CYT FRONT C.SAUV(P06) 750 12U LATAM"/>
    <m/>
    <d v="2010-10-04T00:00:00"/>
    <x v="6"/>
    <x v="1"/>
    <n v="0"/>
    <x v="2"/>
    <x v="2"/>
  </r>
  <r>
    <n v="1234126"/>
    <n v="10043023"/>
    <s v="CYT MARQUES C.SAUV 750 12U 2008 PA"/>
    <n v="42"/>
    <d v="2010-07-12T08:45:00"/>
    <x v="9"/>
    <x v="2"/>
    <n v="42"/>
    <x v="1"/>
    <x v="1"/>
  </r>
  <r>
    <n v="1234130"/>
    <n v="10043242"/>
    <s v="CYT MARQUES CARM 750 6U 2008 VAS"/>
    <n v="130"/>
    <d v="2010-07-12T08:45:00"/>
    <x v="3"/>
    <x v="2"/>
    <n v="130"/>
    <x v="1"/>
    <x v="1"/>
  </r>
  <r>
    <n v="1234132"/>
    <n v="10035164"/>
    <s v="CA CLASSICO S.BLC(NV)STLV 750 12U VEU"/>
    <n v="170"/>
    <d v="2010-07-12T08:45:00"/>
    <x v="1"/>
    <x v="2"/>
    <n v="170"/>
    <x v="1"/>
    <x v="1"/>
  </r>
  <r>
    <n v="1234133"/>
    <n v="10035160"/>
    <s v="CA CLASSICO C.SAUV(NV)STLV750 12U VEU"/>
    <n v="450"/>
    <d v="2010-07-12T08:45:00"/>
    <x v="1"/>
    <x v="2"/>
    <n v="450"/>
    <x v="1"/>
    <x v="1"/>
  </r>
  <r>
    <n v="1234134"/>
    <n v="10040783"/>
    <s v="CYT SPARKLING BRUT 750 12U (P09) VIN"/>
    <n v="979"/>
    <d v="2010-07-12T08:45:00"/>
    <x v="9"/>
    <x v="2"/>
    <n v="979"/>
    <x v="1"/>
    <x v="1"/>
  </r>
  <r>
    <n v="1234135"/>
    <n v="10046846"/>
    <s v="CA FINISIMO C.SAUV(HC)750 12U 2008 PL"/>
    <n v="45"/>
    <d v="2010-07-12T08:45:00"/>
    <x v="3"/>
    <x v="2"/>
    <n v="45"/>
    <x v="1"/>
    <x v="1"/>
  </r>
  <r>
    <n v="1234137"/>
    <n v="10040956"/>
    <s v="CYT SPARKLING DEMI SEC 750 12U (P09) PA"/>
    <n v="70"/>
    <d v="2010-07-12T08:45:00"/>
    <x v="9"/>
    <x v="2"/>
    <n v="70"/>
    <x v="1"/>
    <x v="1"/>
  </r>
  <r>
    <n v="1234139"/>
    <n v="10039746"/>
    <s v="CYT G.RVA S.RIBERAS S.BLC 750 6U 2009VES"/>
    <n v="11"/>
    <d v="2010-07-12T08:45:00"/>
    <x v="3"/>
    <x v="2"/>
    <n v="11"/>
    <x v="1"/>
    <x v="1"/>
  </r>
  <r>
    <n v="1234140"/>
    <n v="10046422"/>
    <s v="CYT CASIL RVA PRI C.SAUV 750 12U 2008 CR"/>
    <n v="56"/>
    <d v="2010-07-12T08:45:00"/>
    <x v="3"/>
    <x v="2"/>
    <n v="56"/>
    <x v="1"/>
    <x v="1"/>
  </r>
  <r>
    <n v="1234141"/>
    <n v="10041972"/>
    <s v="CYT CASILL S.BLC STLV 750 6U 2010 DK/NL"/>
    <n v="1050"/>
    <d v="2010-07-12T08:45:00"/>
    <x v="2"/>
    <x v="2"/>
    <n v="1050"/>
    <x v="1"/>
    <x v="1"/>
  </r>
  <r>
    <n v="1234143"/>
    <n v="10031497"/>
    <s v="CYT SUNRISE CARMENERE 750 12U GR"/>
    <n v="56"/>
    <d v="2010-07-12T08:45:00"/>
    <x v="3"/>
    <x v="2"/>
    <n v="56"/>
    <x v="1"/>
    <x v="1"/>
  </r>
  <r>
    <n v="1234158"/>
    <n v="10036173"/>
    <s v="CYT FRONT BIB CHARD(SLIM) 3L 4U 2009 VEU"/>
    <n v="206.66666666666666"/>
    <d v="2010-07-12T08:45:00"/>
    <x v="7"/>
    <x v="2"/>
    <n v="206.66666666666666"/>
    <x v="1"/>
    <x v="1"/>
  </r>
  <r>
    <n v="1234168"/>
    <n v="10045342"/>
    <s v="CYT CASILL CARM 750 12U 2009 LATAM"/>
    <n v="1260"/>
    <d v="2010-07-12T08:45:00"/>
    <x v="2"/>
    <x v="2"/>
    <n v="1260"/>
    <x v="1"/>
    <x v="1"/>
  </r>
  <r>
    <n v="1234185"/>
    <n v="10041238"/>
    <s v="CYT SUNR CARM(P08) 750 12U 2009 VEU"/>
    <n v="140"/>
    <d v="2010-07-12T08:45:00"/>
    <x v="3"/>
    <x v="2"/>
    <n v="140"/>
    <x v="1"/>
    <x v="1"/>
  </r>
  <r>
    <n v="1234188"/>
    <n v="10037337"/>
    <s v="CYT CASILL RVA PRI S.BLC 750 6U 2009 VEU"/>
    <n v="49"/>
    <d v="2010-07-12T08:45:00"/>
    <x v="3"/>
    <x v="2"/>
    <n v="49"/>
    <x v="1"/>
    <x v="1"/>
  </r>
  <r>
    <n v="1234205"/>
    <n v="10044761"/>
    <s v="CYT CYT S.BLC(P09)STLV 750 6U 2010 GB"/>
    <n v="350"/>
    <d v="2010-07-12T08:45:00"/>
    <x v="5"/>
    <x v="2"/>
    <n v="350"/>
    <x v="1"/>
    <x v="1"/>
  </r>
  <r>
    <n v="1234206"/>
    <n v="10029424"/>
    <s v="CYT MOUNTAIN RANGE C.SAUV STL 750 12U GB"/>
    <n v="369"/>
    <d v="2010-07-12T08:45:00"/>
    <x v="5"/>
    <x v="2"/>
    <n v="369"/>
    <x v="1"/>
    <x v="1"/>
  </r>
  <r>
    <n v="1234207"/>
    <n v="10029435"/>
    <s v="CYT MOUNTAIN RANGE MERL STLV 750 12U GB"/>
    <n v="362"/>
    <d v="2010-07-12T08:45:00"/>
    <x v="1"/>
    <x v="2"/>
    <n v="362"/>
    <x v="1"/>
    <x v="1"/>
  </r>
  <r>
    <n v="1234209"/>
    <n v="10035681"/>
    <s v="CYT MOUNTAIN RANGE C.SAUV 187 24U VEU"/>
    <n v="409.40533333333337"/>
    <d v="2010-07-12T08:45:00"/>
    <x v="8"/>
    <x v="2"/>
    <n v="409.40533333333337"/>
    <x v="1"/>
    <x v="1"/>
  </r>
  <r>
    <n v="1234213"/>
    <n v="10044285"/>
    <s v="CYT G.RVA S.RIBERAS C.SAU 750 6U 2008VES"/>
    <n v="22"/>
    <d v="2010-07-12T08:45:00"/>
    <x v="3"/>
    <x v="2"/>
    <n v="22"/>
    <x v="1"/>
    <x v="1"/>
  </r>
  <r>
    <n v="1234217"/>
    <n v="10047198"/>
    <s v="CYT G.RVA RIBERAS MERL 750 6U 2008 CL"/>
    <n v="70"/>
    <d v="2010-07-12T08:45:00"/>
    <x v="3"/>
    <x v="2"/>
    <n v="70"/>
    <x v="1"/>
    <x v="1"/>
  </r>
  <r>
    <n v="1234218"/>
    <n v="10036613"/>
    <s v="CYT TRIO RVA S.BLC STLV 750 12U 2009 CL"/>
    <n v="140"/>
    <d v="2010-07-12T08:45:00"/>
    <x v="9"/>
    <x v="2"/>
    <n v="140"/>
    <x v="1"/>
    <x v="1"/>
  </r>
  <r>
    <n v="1234234"/>
    <n v="10042064"/>
    <s v="CYT FRONT S.BLC(P06) 750 6U 2010 VEU"/>
    <n v="42"/>
    <d v="2010-07-12T08:45:00"/>
    <x v="5"/>
    <x v="2"/>
    <n v="42"/>
    <x v="1"/>
    <x v="1"/>
  </r>
  <r>
    <n v="1234235"/>
    <n v="10020931"/>
    <s v="PA P.ALTO RVA C.SAUV 750 12U VIN"/>
    <n v="75"/>
    <d v="2010-07-12T08:45:00"/>
    <x v="3"/>
    <x v="2"/>
    <n v="75"/>
    <x v="1"/>
    <x v="1"/>
  </r>
  <r>
    <n v="1234236"/>
    <n v="10041605"/>
    <s v="CYT FRONT C.SAUV BLUSH(P06)750 6U VAR"/>
    <n v="71"/>
    <d v="2010-07-12T08:45:00"/>
    <x v="5"/>
    <x v="2"/>
    <n v="71"/>
    <x v="1"/>
    <x v="1"/>
  </r>
  <r>
    <n v="1234237"/>
    <n v="10041443"/>
    <s v="CYT FRONT C.SAUBLUSH(P06)75012U(BO)LATAM"/>
    <n v="70"/>
    <d v="2010-07-12T08:45:00"/>
    <x v="3"/>
    <x v="2"/>
    <n v="70"/>
    <x v="1"/>
    <x v="1"/>
  </r>
  <r>
    <n v="1234238"/>
    <n v="10043026"/>
    <s v="CYT MARQUES C.SAUV 750 12U 2008 VIN"/>
    <n v="28"/>
    <d v="2010-07-12T08:45:00"/>
    <x v="9"/>
    <x v="2"/>
    <n v="28"/>
    <x v="1"/>
    <x v="1"/>
  </r>
  <r>
    <n v="1234240"/>
    <n v="12005976"/>
    <s v="2116 MERLOT FRONT 0750 CH 1U VEU"/>
    <n v="196"/>
    <d v="2010-07-12T08:45:00"/>
    <x v="3"/>
    <x v="2"/>
    <n v="196"/>
    <x v="1"/>
    <x v="1"/>
  </r>
  <r>
    <n v="1234242"/>
    <n v="10035652"/>
    <s v="CYT MARQUES CHARD 750 12U 2008 VIN"/>
    <n v="11"/>
    <d v="2010-07-12T08:45:00"/>
    <x v="9"/>
    <x v="2"/>
    <n v="11"/>
    <x v="1"/>
    <x v="1"/>
  </r>
  <r>
    <n v="1234244"/>
    <n v="10031935"/>
    <s v="CYT FRONT C.SAUV BLUSH(P06)750 12U(US)VI"/>
    <n v="280"/>
    <d v="2010-07-12T08:45:00"/>
    <x v="5"/>
    <x v="2"/>
    <n v="280"/>
    <x v="1"/>
    <x v="1"/>
  </r>
  <r>
    <n v="1234249"/>
    <n v="10028327"/>
    <s v="CYT FRONT C.SAUV BLUSH(P06)750 12U LATAM"/>
    <n v="140"/>
    <d v="2010-07-12T08:45:00"/>
    <x v="5"/>
    <x v="2"/>
    <n v="140"/>
    <x v="1"/>
    <x v="1"/>
  </r>
  <r>
    <n v="1234254"/>
    <n v="10020066"/>
    <s v="CYT CASILL CHARD STLV 750 12U VAR"/>
    <n v="55"/>
    <d v="2010-07-12T08:45:00"/>
    <x v="5"/>
    <x v="2"/>
    <n v="55"/>
    <x v="1"/>
    <x v="1"/>
  </r>
  <r>
    <n v="1234260"/>
    <n v="10035802"/>
    <s v="CYT SUNR CHARD(P08) STLV 750 6U 2009 VEU"/>
    <n v="31.5"/>
    <d v="2010-07-12T08:45:00"/>
    <x v="11"/>
    <x v="2"/>
    <n v="31.5"/>
    <x v="1"/>
    <x v="1"/>
  </r>
  <r>
    <n v="1234271"/>
    <n v="10043041"/>
    <s v="CYT MARQUES C.SAUV 750 12U 2008 (V)CA"/>
    <n v="182"/>
    <d v="2010-07-12T08:45:00"/>
    <x v="9"/>
    <x v="2"/>
    <n v="182"/>
    <x v="1"/>
    <x v="1"/>
  </r>
  <r>
    <n v="1234297"/>
    <n v="10040070"/>
    <s v="CYT TRIO RVA C.SAUV(90+PTS)75012U2008 VE"/>
    <n v="700"/>
    <d v="2010-07-12T08:45:00"/>
    <x v="9"/>
    <x v="2"/>
    <n v="700"/>
    <x v="1"/>
    <x v="1"/>
  </r>
  <r>
    <n v="1234301"/>
    <n v="10036612"/>
    <s v="CYT TRIO RVA S.BLC STLV 750 12U 2009 VEU"/>
    <n v="20"/>
    <d v="2010-07-12T08:45:00"/>
    <x v="9"/>
    <x v="2"/>
    <n v="20"/>
    <x v="1"/>
    <x v="1"/>
  </r>
  <r>
    <n v="1234304"/>
    <n v="10046363"/>
    <s v="CYT TRIO RVA MERLOT 750 6U 2009 (CO)DK"/>
    <n v="140"/>
    <d v="2010-07-12T08:45:00"/>
    <x v="3"/>
    <x v="2"/>
    <n v="140"/>
    <x v="1"/>
    <x v="1"/>
  </r>
  <r>
    <n v="1234305"/>
    <n v="10046365"/>
    <s v="CYT TRIO RVA MERLOT 750 12U 2009 VIN"/>
    <n v="70"/>
    <d v="2010-07-12T08:45:00"/>
    <x v="3"/>
    <x v="2"/>
    <n v="70"/>
    <x v="1"/>
    <x v="1"/>
  </r>
  <r>
    <n v="1234314"/>
    <n v="10046864"/>
    <s v="MA MAYCAS RVA ESP SYRAH 750 6U2008(CO)DK"/>
    <n v="55"/>
    <d v="2010-07-12T08:45:00"/>
    <x v="3"/>
    <x v="2"/>
    <n v="55"/>
    <x v="1"/>
    <x v="1"/>
  </r>
  <r>
    <n v="1234324"/>
    <n v="10046953"/>
    <s v="CYT CASILL CARM 750 6U 2009 (CHA) BE"/>
    <n v="1207.5"/>
    <d v="2010-07-12T08:45:00"/>
    <x v="0"/>
    <x v="2"/>
    <n v="1207.5"/>
    <x v="1"/>
    <x v="1"/>
  </r>
  <r>
    <n v="1234328"/>
    <n v="10040786"/>
    <s v="CYT SPARKLING DEMI SEC 750 12U (P09) VES"/>
    <n v="110"/>
    <d v="2010-07-12T08:45:00"/>
    <x v="9"/>
    <x v="2"/>
    <n v="110"/>
    <x v="1"/>
    <x v="1"/>
  </r>
  <r>
    <n v="1234332"/>
    <n v="10047911"/>
    <s v="CYT CASILL S.BLC STLV 750 6U 2010 GB"/>
    <n v="3640"/>
    <d v="2010-07-12T08:45:00"/>
    <x v="2"/>
    <x v="2"/>
    <n v="3640"/>
    <x v="1"/>
    <x v="1"/>
  </r>
  <r>
    <n v="1234356"/>
    <n v="10025939"/>
    <s v="CYT FRONT SHIRAZ(P06) 1500 6U VEU"/>
    <n v="96"/>
    <d v="2010-07-12T08:45:00"/>
    <x v="1"/>
    <x v="2"/>
    <n v="96"/>
    <x v="1"/>
    <x v="1"/>
  </r>
  <r>
    <n v="1234357"/>
    <n v="10034377"/>
    <s v="CYT FRONT C.SAUV(P06) 1500 6U VEU"/>
    <n v="192"/>
    <d v="2010-07-12T08:45:00"/>
    <x v="12"/>
    <x v="2"/>
    <n v="192"/>
    <x v="1"/>
    <x v="1"/>
  </r>
  <r>
    <n v="1234365"/>
    <n v="12004741"/>
    <s v="1175 S.BLC TERRUNYO 0750 ST 2008 1U VAS"/>
    <n v="30"/>
    <d v="2010-07-12T08:45:00"/>
    <x v="3"/>
    <x v="2"/>
    <n v="30"/>
    <x v="1"/>
    <x v="1"/>
  </r>
  <r>
    <n v="1234375"/>
    <n v="10046311"/>
    <s v="CYT CASILL C.SAUV 187 24U 2009 GB"/>
    <n v="555.01600000000008"/>
    <d v="2010-07-12T08:45:00"/>
    <x v="10"/>
    <x v="2"/>
    <n v="555.01600000000008"/>
    <x v="1"/>
    <x v="1"/>
  </r>
  <r>
    <n v="1234377"/>
    <n v="10039311"/>
    <s v="CYT FRONT CHARD STLV (UK) 750 6U 2009 GB"/>
    <n v="70"/>
    <d v="2010-07-12T08:45:00"/>
    <x v="2"/>
    <x v="2"/>
    <n v="70"/>
    <x v="1"/>
    <x v="1"/>
  </r>
  <r>
    <n v="1234378"/>
    <n v="10040877"/>
    <s v="CYT FRONT C.SAU STL(P06)(BL)7506U2009 GB"/>
    <n v="210"/>
    <d v="2010-07-12T08:45:00"/>
    <x v="5"/>
    <x v="2"/>
    <n v="210"/>
    <x v="1"/>
    <x v="1"/>
  </r>
  <r>
    <n v="1234386"/>
    <n v="10047918"/>
    <s v="CYT CASILL S.BLC(AUDI)STL 750 6U 2010 GB"/>
    <n v="5390"/>
    <d v="2010-07-12T08:45:00"/>
    <x v="2"/>
    <x v="2"/>
    <n v="5390"/>
    <x v="1"/>
    <x v="1"/>
  </r>
  <r>
    <n v="1234389"/>
    <n v="10047286"/>
    <s v="CYTFRONSBLC/SEM(ST)(P06)7506U2010(CHA)BE"/>
    <n v="698"/>
    <d v="2010-07-12T08:45:00"/>
    <x v="2"/>
    <x v="2"/>
    <n v="698"/>
    <x v="1"/>
    <x v="1"/>
  </r>
  <r>
    <n v="1234399"/>
    <n v="10045657"/>
    <s v="CYT FRONT C.SAUV BLUSH(P06)GOLL750 6UVAR"/>
    <n v="56"/>
    <d v="2010-07-12T08:45:00"/>
    <x v="5"/>
    <x v="2"/>
    <n v="56"/>
    <x v="1"/>
    <x v="1"/>
  </r>
  <r>
    <n v="1234401"/>
    <n v="10035768"/>
    <s v="CYT CASILL CHARD 750 6U 2009 VEU"/>
    <n v="198"/>
    <d v="2010-07-12T08:45:00"/>
    <x v="5"/>
    <x v="2"/>
    <n v="198"/>
    <x v="1"/>
    <x v="1"/>
  </r>
  <r>
    <n v="1234406"/>
    <n v="10043826"/>
    <s v="CA CLASSICO CHARD STLV 750 6U VEU"/>
    <n v="550"/>
    <d v="2010-07-12T08:45:00"/>
    <x v="1"/>
    <x v="2"/>
    <n v="550"/>
    <x v="1"/>
    <x v="1"/>
  </r>
  <r>
    <n v="1234407"/>
    <n v="10043828"/>
    <s v="CA CLASSICO CARM STLV 750 6U VEU"/>
    <n v="560"/>
    <d v="2010-07-12T08:45:00"/>
    <x v="1"/>
    <x v="2"/>
    <n v="560"/>
    <x v="1"/>
    <x v="1"/>
  </r>
  <r>
    <n v="1234409"/>
    <n v="10047398"/>
    <s v="CYT CASILL RVA PRI S.BLC 750 6U 2009 VAS"/>
    <n v="33"/>
    <d v="2010-07-12T08:45:00"/>
    <x v="3"/>
    <x v="2"/>
    <n v="33"/>
    <x v="1"/>
    <x v="1"/>
  </r>
  <r>
    <n v="1234410"/>
    <n v="10046407"/>
    <s v="CYT CASIL RVA PRI C.SAUV 750 12U 2008VIN"/>
    <n v="1278"/>
    <d v="2010-07-12T08:45:00"/>
    <x v="3"/>
    <x v="2"/>
    <n v="1278"/>
    <x v="1"/>
    <x v="1"/>
  </r>
  <r>
    <n v="1234411"/>
    <n v="10046369"/>
    <s v="CYT TRIO RVA MERLOT 750 12U 2009 VAS"/>
    <n v="56"/>
    <d v="2010-07-12T08:45:00"/>
    <x v="3"/>
    <x v="2"/>
    <n v="56"/>
    <x v="1"/>
    <x v="1"/>
  </r>
  <r>
    <n v="1234413"/>
    <n v="12005946"/>
    <s v="1099 CHARD AMELIA 0750 CH 2008 1U VEU"/>
    <n v="36"/>
    <d v="2010-07-12T08:45:00"/>
    <x v="9"/>
    <x v="2"/>
    <n v="36"/>
    <x v="1"/>
    <x v="1"/>
  </r>
  <r>
    <n v="1234477"/>
    <n v="10047938"/>
    <s v="CYT FRONT C.SA(P06)(BI)SHIRT 750 6U AFRI"/>
    <n v="238"/>
    <d v="2010-07-12T08:45:00"/>
    <x v="2"/>
    <x v="2"/>
    <n v="238"/>
    <x v="1"/>
    <x v="1"/>
  </r>
  <r>
    <n v="1234481"/>
    <n v="10020006"/>
    <s v="CYT CASILL SHIRAZ 750 12U VES"/>
    <n v="141"/>
    <d v="2010-07-12T08:45:00"/>
    <x v="2"/>
    <x v="2"/>
    <n v="141"/>
    <x v="1"/>
    <x v="1"/>
  </r>
  <r>
    <n v="1234482"/>
    <n v="10034380"/>
    <s v="CYT FRONT S.BLC(P06) 1500 6U VEU"/>
    <n v="93"/>
    <d v="2010-07-12T08:45:00"/>
    <x v="1"/>
    <x v="2"/>
    <n v="93"/>
    <x v="1"/>
    <x v="1"/>
  </r>
  <r>
    <n v="1234573"/>
    <n v="10028323"/>
    <s v="CYT FRONT C.SAUV BLUSH(P06)750 12U VAR"/>
    <n v="490"/>
    <d v="2010-07-12T08:45:00"/>
    <x v="2"/>
    <x v="2"/>
    <n v="552"/>
    <x v="1"/>
    <x v="1"/>
  </r>
  <r>
    <n v="1234590"/>
    <n v="10021921"/>
    <s v="CYT FRONT MERL(P06) 750 12U VAR"/>
    <n v="770"/>
    <d v="2010-07-12T08:45:00"/>
    <x v="6"/>
    <x v="2"/>
    <n v="770"/>
    <x v="1"/>
    <x v="1"/>
  </r>
  <r>
    <n v="1234612"/>
    <n v="10047328"/>
    <s v="CYT LATE HARVEST S.BLC 375 12U 2007 VEU"/>
    <n v="60"/>
    <d v="2010-07-12T08:45:00"/>
    <x v="9"/>
    <x v="2"/>
    <n v="60"/>
    <x v="1"/>
    <x v="1"/>
  </r>
  <r>
    <n v="1234655"/>
    <n v="10021262"/>
    <s v="PA P.ALTO RVA C.SAUV 750 12U PR"/>
    <n v="0"/>
    <d v="2010-07-12T08:45:00"/>
    <x v="3"/>
    <x v="2"/>
    <n v="150"/>
    <x v="1"/>
    <x v="1"/>
  </r>
  <r>
    <n v="1234680"/>
    <n v="10035687"/>
    <s v="CYT MARQUES CHARD 750 6U 2008 VEU"/>
    <n v="20"/>
    <d v="2010-07-12T08:45:00"/>
    <x v="9"/>
    <x v="2"/>
    <n v="20"/>
    <x v="1"/>
    <x v="1"/>
  </r>
  <r>
    <n v="1234704"/>
    <n v="10041221"/>
    <s v="CYT SUNR CARM(P08) 750 6U 2009 DE/BE"/>
    <n v="89"/>
    <d v="2010-07-12T08:45:00"/>
    <x v="3"/>
    <x v="2"/>
    <n v="89"/>
    <x v="1"/>
    <x v="1"/>
  </r>
  <r>
    <n v="1234782"/>
    <n v="10023560"/>
    <s v="CYT RVDO MERLOT(P07) 750 12U EC"/>
    <n v="0"/>
    <d v="2010-07-12T08:45:00"/>
    <x v="5"/>
    <x v="2"/>
    <n v="150"/>
    <x v="1"/>
    <x v="1"/>
  </r>
  <r>
    <n v="1234849"/>
    <n v="10038310"/>
    <s v="PA P.ALTO RVA S.BLC STLV 750 6U 2009 DK"/>
    <n v="127.5"/>
    <d v="2010-07-12T08:45:00"/>
    <x v="3"/>
    <x v="2"/>
    <n v="131"/>
    <x v="1"/>
    <x v="1"/>
  </r>
  <r>
    <n v="1234852"/>
    <n v="10026872"/>
    <s v="CA CLASSICO CHARD 750 12U VIN"/>
    <n v="14"/>
    <d v="2010-07-12T08:45:00"/>
    <x v="3"/>
    <x v="2"/>
    <n v="14"/>
    <x v="1"/>
    <x v="1"/>
  </r>
  <r>
    <n v="1234884"/>
    <n v="10046361"/>
    <s v="CYT TRIO RVA MERLOT 750 6U 2009 RU"/>
    <n v="140"/>
    <d v="2010-07-12T08:45:00"/>
    <x v="3"/>
    <x v="2"/>
    <n v="140"/>
    <x v="1"/>
    <x v="1"/>
  </r>
  <r>
    <n v="1234899"/>
    <n v="10022611"/>
    <s v="CYT FRONT CHARD(P06) 750 6U RU"/>
    <n v="145"/>
    <d v="2010-07-12T08:45:00"/>
    <x v="6"/>
    <x v="2"/>
    <n v="145"/>
    <x v="1"/>
    <x v="1"/>
  </r>
  <r>
    <n v="1234973"/>
    <n v="10038373"/>
    <s v="CYT CASILL MERL 750 12U 2009 VEU"/>
    <n v="1162"/>
    <d v="2010-07-12T08:45:00"/>
    <x v="0"/>
    <x v="2"/>
    <n v="1162"/>
    <x v="1"/>
    <x v="1"/>
  </r>
  <r>
    <n v="1234977"/>
    <n v="10038448"/>
    <s v="CYT CASILL C.SAUV 750 6U 2009 VEU"/>
    <n v="519"/>
    <d v="2010-07-12T08:45:00"/>
    <x v="0"/>
    <x v="2"/>
    <n v="519"/>
    <x v="1"/>
    <x v="1"/>
  </r>
  <r>
    <n v="1234985"/>
    <n v="10044668"/>
    <s v="CYT FRONT MERL(P06) 750 6U 2009 VEU"/>
    <n v="1176"/>
    <d v="2010-07-12T08:45:00"/>
    <x v="0"/>
    <x v="2"/>
    <n v="1176"/>
    <x v="1"/>
    <x v="1"/>
  </r>
  <r>
    <n v="1235058"/>
    <n v="10035841"/>
    <s v="CYT FRONT CHARD(P06) 750 12U 2009 VEU"/>
    <n v="942"/>
    <d v="2010-07-12T08:45:00"/>
    <x v="6"/>
    <x v="2"/>
    <n v="942"/>
    <x v="1"/>
    <x v="1"/>
  </r>
  <r>
    <n v="1235073"/>
    <n v="10046314"/>
    <s v="CYT CASILL C.SAUV 750 6U 2009 GB"/>
    <n v="8896.5"/>
    <d v="2010-07-12T08:45:00"/>
    <x v="2"/>
    <x v="2"/>
    <n v="8896.5"/>
    <x v="1"/>
    <x v="1"/>
  </r>
  <r>
    <n v="1235143"/>
    <n v="12005558"/>
    <s v="2185 C.SAUV MAYCAS 0750 CH 2006 1U VIN"/>
    <n v="14"/>
    <d v="2010-07-12T08:45:00"/>
    <x v="3"/>
    <x v="2"/>
    <n v="14"/>
    <x v="1"/>
    <x v="1"/>
  </r>
  <r>
    <n v="1235212"/>
    <n v="10041251"/>
    <s v="CYT SUNR CHARD STL(P08) 750 6U 2009DE/BE"/>
    <n v="2654"/>
    <d v="2010-07-12T08:45:00"/>
    <x v="11"/>
    <x v="2"/>
    <n v="2654"/>
    <x v="1"/>
    <x v="1"/>
  </r>
  <r>
    <n v="1236437"/>
    <n v="10022244"/>
    <s v="CYT FRONT S.BLC(P06) 750 12U IL"/>
    <n v="135"/>
    <d v="2010-07-12T08:45:00"/>
    <x v="3"/>
    <x v="2"/>
    <n v="135"/>
    <x v="1"/>
    <x v="1"/>
  </r>
  <r>
    <n v="1236501"/>
    <n v="10046462"/>
    <s v="CA NOVISIMO C.SAUV 750 12U(ALT) MX"/>
    <n v="48"/>
    <d v="2010-07-12T08:45:00"/>
    <x v="5"/>
    <x v="2"/>
    <n v="48"/>
    <x v="1"/>
    <x v="1"/>
  </r>
  <r>
    <n v="1236504"/>
    <n v="10038772"/>
    <s v="CYT FRONT BIB C.SA(P06)(2346)3L4U2009VEU"/>
    <n v="33.333333333333336"/>
    <d v="2010-07-12T08:45:00"/>
    <x v="7"/>
    <x v="2"/>
    <n v="33.333333333333336"/>
    <x v="1"/>
    <x v="1"/>
  </r>
  <r>
    <n v="1237014"/>
    <n v="12005303"/>
    <s v="2136 ME/ROSE VARIETAL 0750 ST"/>
    <n v="0"/>
    <d v="2010-07-12T08:45:00"/>
    <x v="3"/>
    <x v="2"/>
    <n v="342.08333333333331"/>
    <x v="1"/>
    <x v="1"/>
  </r>
  <r>
    <n v="7069702"/>
    <n v="10029543"/>
    <s v="CS ALTO PLANO RVA CARM 750 12U (TF) VE"/>
    <n v="868"/>
    <d v="2010-07-12T08:45:00"/>
    <x v="6"/>
    <x v="2"/>
    <n v="868"/>
    <x v="1"/>
    <x v="1"/>
  </r>
  <r>
    <n v="7069726"/>
    <n v="10032471"/>
    <s v="CS ALTOPLANO V.TINTOSTLV(N)1500 6U(TF)VE"/>
    <n v="1186"/>
    <d v="2010-07-12T08:45:00"/>
    <x v="1"/>
    <x v="2"/>
    <n v="1186"/>
    <x v="1"/>
    <x v="1"/>
  </r>
  <r>
    <n v="7070263"/>
    <n v="10029619"/>
    <s v="VE MT PACK W.CREST 4MER(S/R LOGO)1876UUS"/>
    <n v="897.6"/>
    <d v="2010-07-12T08:45:00"/>
    <x v="10"/>
    <x v="2"/>
    <n v="897.6"/>
    <x v="1"/>
    <x v="1"/>
  </r>
  <r>
    <n v="7070430"/>
    <n v="10039994"/>
    <s v="CS NEBLINA C.SAUV(P08) 750 12U(TF)VE"/>
    <n v="1569"/>
    <d v="2010-07-12T08:45:00"/>
    <x v="6"/>
    <x v="2"/>
    <n v="1569"/>
    <x v="1"/>
    <x v="1"/>
  </r>
  <r>
    <n v="7070749"/>
    <n v="10039750"/>
    <s v="CYT SE C.SAUV (CJA)700 12U CL"/>
    <n v="7333.2000000000007"/>
    <d v="2010-07-12T08:45:00"/>
    <x v="12"/>
    <x v="2"/>
    <n v="7333.2000000000007"/>
    <x v="1"/>
    <x v="1"/>
  </r>
  <r>
    <n v="7070784"/>
    <n v="10029609"/>
    <s v="VE W.CREST C.SAUV(LOGO) 1500 6U US"/>
    <n v="2788"/>
    <d v="2010-07-12T08:45:00"/>
    <x v="1"/>
    <x v="2"/>
    <n v="2788"/>
    <x v="1"/>
    <x v="1"/>
  </r>
  <r>
    <n v="7070789"/>
    <n v="10029608"/>
    <s v="VE W.CREST MERLOT(LOGO) 1500 6U US"/>
    <n v="2777"/>
    <d v="2010-07-12T08:45:00"/>
    <x v="1"/>
    <x v="2"/>
    <n v="2777"/>
    <x v="1"/>
    <x v="1"/>
  </r>
  <r>
    <n v="7070977"/>
    <n v="10040665"/>
    <s v="CS CONO SUR TOC SHIRAZ (P08) 750 12U VAS"/>
    <n v="50"/>
    <d v="2010-07-12T08:45:00"/>
    <x v="5"/>
    <x v="2"/>
    <n v="50"/>
    <x v="1"/>
    <x v="1"/>
  </r>
  <r>
    <n v="7071034"/>
    <n v="12006049"/>
    <s v="2148 C.SAUV G.DEVOCION 0750 CH 2008"/>
    <n v="921"/>
    <d v="2010-07-12T08:45:00"/>
    <x v="9"/>
    <x v="2"/>
    <n v="921"/>
    <x v="1"/>
    <x v="1"/>
  </r>
  <r>
    <n v="7071267"/>
    <n v="10042208"/>
    <s v="CS I.NEGRA DUAL S.BL/SEMP09ST7506U2009RU"/>
    <n v="580"/>
    <d v="2010-07-12T08:45:00"/>
    <x v="2"/>
    <x v="2"/>
    <n v="580"/>
    <x v="1"/>
    <x v="1"/>
  </r>
  <r>
    <n v="7071271"/>
    <n v="10043771"/>
    <s v="CS CONO SUR TOC CHARD(P08)STL7506U2009RU"/>
    <n v="2800"/>
    <d v="2010-07-12T08:45:00"/>
    <x v="3"/>
    <x v="2"/>
    <n v="2800"/>
    <x v="1"/>
    <x v="1"/>
  </r>
  <r>
    <n v="7071406"/>
    <n v="10043788"/>
    <s v="CS ORGANICO P.NOIR(P09) 750 12U 2009 CA"/>
    <n v="225"/>
    <d v="2010-07-12T08:45:00"/>
    <x v="3"/>
    <x v="2"/>
    <n v="225"/>
    <x v="1"/>
    <x v="1"/>
  </r>
  <r>
    <n v="7071497"/>
    <n v="10043336"/>
    <s v="CS I.NEGRA DUAL C.SAU/MER(P09) 750 12UPL"/>
    <n v="0"/>
    <d v="2010-07-12T08:45:00"/>
    <x v="2"/>
    <x v="2"/>
    <n v="2348"/>
    <x v="1"/>
    <x v="1"/>
  </r>
  <r>
    <n v="7071627"/>
    <n v="10039595"/>
    <s v="CS CONO SUR GEW STLV(P07)750 12U VAS"/>
    <n v="20"/>
    <d v="2010-07-12T08:45:00"/>
    <x v="5"/>
    <x v="2"/>
    <n v="20"/>
    <x v="1"/>
    <x v="1"/>
  </r>
  <r>
    <n v="7071691"/>
    <n v="10038121"/>
    <s v="MPO V.MPO CARM/C.SAUV(P05) 750 12U IL"/>
    <n v="70"/>
    <d v="2010-07-12T08:45:00"/>
    <x v="5"/>
    <x v="2"/>
    <n v="70"/>
    <x v="1"/>
    <x v="1"/>
  </r>
  <r>
    <n v="7071776"/>
    <n v="10047256"/>
    <s v="MPO V.MPO S.BLC/CHARD (P05) 375 24U IL"/>
    <n v="200"/>
    <d v="2010-07-12T08:45:00"/>
    <x v="8"/>
    <x v="2"/>
    <n v="200"/>
    <x v="1"/>
    <x v="1"/>
  </r>
  <r>
    <n v="7071816"/>
    <n v="10027974"/>
    <s v="MPO V.MPO C.SAU/MERL STLV(P05)750 12U SE"/>
    <n v="550"/>
    <d v="2010-07-12T08:45:00"/>
    <x v="11"/>
    <x v="2"/>
    <n v="550"/>
    <x v="1"/>
    <x v="1"/>
  </r>
  <r>
    <n v="7071897"/>
    <n v="10029059"/>
    <s v="MPO V.MPO CARM(P05) 750 12U MX"/>
    <n v="464"/>
    <d v="2010-07-12T08:45:00"/>
    <x v="11"/>
    <x v="2"/>
    <n v="464"/>
    <x v="1"/>
    <x v="1"/>
  </r>
  <r>
    <n v="7071969"/>
    <n v="10041585"/>
    <s v="CS C.SUR TOC SYR/CSA(P08)STL7506U NORD"/>
    <n v="98"/>
    <d v="2010-07-12T08:45:00"/>
    <x v="5"/>
    <x v="2"/>
    <n v="98"/>
    <x v="1"/>
    <x v="1"/>
  </r>
  <r>
    <n v="7071972"/>
    <n v="10019560"/>
    <s v="MPO V.MPO RVA CAB.SAUV(P05) 750 12U VEU"/>
    <n v="70"/>
    <d v="2010-07-12T08:45:00"/>
    <x v="1"/>
    <x v="2"/>
    <n v="70"/>
    <x v="1"/>
    <x v="1"/>
  </r>
  <r>
    <n v="7071994"/>
    <n v="10047132"/>
    <s v="MPO V.MPO TENTA VTAL C.SAU STLV75012U NO"/>
    <n v="700"/>
    <d v="2010-07-12T08:45:00"/>
    <x v="3"/>
    <x v="2"/>
    <n v="700"/>
    <x v="1"/>
    <x v="1"/>
  </r>
  <r>
    <n v="7072014"/>
    <n v="10031864"/>
    <s v="MPO V.MPO C.SAUV(P05) 1500 6U CO"/>
    <n v="144"/>
    <d v="2010-07-12T08:45:00"/>
    <x v="11"/>
    <x v="2"/>
    <n v="144"/>
    <x v="1"/>
    <x v="1"/>
  </r>
  <r>
    <n v="7072045"/>
    <n v="10029350"/>
    <s v="MPO V.MPO C.SAUV STLV 375 24U MX"/>
    <n v="405"/>
    <d v="2010-07-12T08:45:00"/>
    <x v="8"/>
    <x v="2"/>
    <n v="405"/>
    <x v="1"/>
    <x v="1"/>
  </r>
  <r>
    <n v="7072064"/>
    <n v="10040129"/>
    <s v="CYT FRONT BIB C.SAU/MER(P06)SLIM3L4UV CA"/>
    <n v="96"/>
    <d v="2010-07-12T08:45:00"/>
    <x v="7"/>
    <x v="2"/>
    <n v="96"/>
    <x v="1"/>
    <x v="1"/>
  </r>
  <r>
    <n v="7072141"/>
    <n v="10027972"/>
    <s v="MPO V.MPO S.BLC/CHARD STLV(P05)75012U SE"/>
    <n v="560"/>
    <d v="2010-07-12T08:45:00"/>
    <x v="11"/>
    <x v="2"/>
    <n v="560"/>
    <x v="1"/>
    <x v="1"/>
  </r>
  <r>
    <n v="7072173"/>
    <n v="10034759"/>
    <s v="MPO V.MPO S.BLC/CHARD(P05) 750 12U CN"/>
    <n v="140"/>
    <d v="2010-07-12T08:45:00"/>
    <x v="11"/>
    <x v="2"/>
    <n v="140"/>
    <x v="1"/>
    <x v="1"/>
  </r>
  <r>
    <n v="7072182"/>
    <n v="10041631"/>
    <s v="MPO V.MPO VTAL C.SAUV(P09)750 12U MU"/>
    <n v="98"/>
    <d v="2010-07-12T08:45:00"/>
    <x v="6"/>
    <x v="2"/>
    <n v="98"/>
    <x v="1"/>
    <x v="1"/>
  </r>
  <r>
    <n v="7072184"/>
    <n v="10041635"/>
    <s v="MPO V.MPO S.BLC/CHARD(P05)750 12U MU"/>
    <n v="154"/>
    <d v="2010-07-12T08:45:00"/>
    <x v="11"/>
    <x v="2"/>
    <n v="154"/>
    <x v="1"/>
    <x v="1"/>
  </r>
  <r>
    <n v="7072223"/>
    <n v="10039750"/>
    <s v="CYT SE C.SAUV (CJA)700 12U CL"/>
    <n v="5528.1333333333341"/>
    <d v="2010-07-12T08:45:00"/>
    <x v="12"/>
    <x v="2"/>
    <n v="5528.1333333333341"/>
    <x v="1"/>
    <x v="1"/>
  </r>
  <r>
    <n v="7072236"/>
    <n v="10029611"/>
    <s v="VE W.CREST CHARD(LOGO) 1500 6U US"/>
    <n v="2750"/>
    <d v="2010-07-12T08:45:00"/>
    <x v="1"/>
    <x v="2"/>
    <n v="2750"/>
    <x v="1"/>
    <x v="1"/>
  </r>
  <r>
    <n v="7072268"/>
    <n v="10037881"/>
    <s v="CS C.SUR TOC  C.SAUV(P08) 750 12U VAS"/>
    <n v="250"/>
    <d v="2010-07-12T08:45:00"/>
    <x v="3"/>
    <x v="2"/>
    <n v="250"/>
    <x v="1"/>
    <x v="1"/>
  </r>
  <r>
    <n v="7072302"/>
    <n v="10046923"/>
    <s v="MPO TEMPUS MERLOT(P09) 750 12U LATAM"/>
    <n v="335"/>
    <d v="2010-07-12T08:45:00"/>
    <x v="6"/>
    <x v="2"/>
    <n v="335"/>
    <x v="1"/>
    <x v="1"/>
  </r>
  <r>
    <n v="7072303"/>
    <n v="10046921"/>
    <s v="MPO TEMPUS CARM(P09) 750 12U LATAM"/>
    <n v="168"/>
    <d v="2010-07-12T08:45:00"/>
    <x v="5"/>
    <x v="2"/>
    <n v="168"/>
    <x v="1"/>
    <x v="1"/>
  </r>
  <r>
    <n v="7072304"/>
    <n v="10046924"/>
    <s v="MPO TEMPUS C.SAUV(P09) 750 12U LATAM"/>
    <n v="309"/>
    <d v="2010-07-12T08:45:00"/>
    <x v="11"/>
    <x v="2"/>
    <n v="309"/>
    <x v="1"/>
    <x v="1"/>
  </r>
  <r>
    <n v="7072327"/>
    <n v="10042432"/>
    <s v="CS CONO SUR C.SAUV STLV (P07)750 12U US"/>
    <n v="140"/>
    <d v="2010-07-12T08:45:00"/>
    <x v="9"/>
    <x v="2"/>
    <n v="140"/>
    <x v="1"/>
    <x v="1"/>
  </r>
  <r>
    <n v="7072346"/>
    <n v="10037917"/>
    <s v="CS BIB CONO SUR TOC CHARD(P08)3L4U2009RU"/>
    <n v="1778.6666666666667"/>
    <d v="2010-07-12T08:45:00"/>
    <x v="7"/>
    <x v="2"/>
    <n v="1778.6666666666667"/>
    <x v="1"/>
    <x v="1"/>
  </r>
  <r>
    <n v="7072371"/>
    <n v="10042653"/>
    <s v="MPO SPARKLING WINE BRUT 12U750(NB)VEU"/>
    <n v="27"/>
    <d v="2010-07-12T08:45:00"/>
    <x v="9"/>
    <x v="2"/>
    <n v="27"/>
    <x v="1"/>
    <x v="1"/>
  </r>
  <r>
    <n v="7072379"/>
    <n v="10042613"/>
    <s v="MPO SPARKLING BRUT 750 12U LATAM"/>
    <n v="150"/>
    <d v="2010-07-12T08:45:00"/>
    <x v="9"/>
    <x v="2"/>
    <n v="150"/>
    <x v="1"/>
    <x v="1"/>
  </r>
  <r>
    <n v="7072387"/>
    <n v="10045380"/>
    <s v="MPO V.MPO VTAL CHARD(P09) 750 6U VEU"/>
    <n v="110"/>
    <d v="2010-07-12T08:45:00"/>
    <x v="3"/>
    <x v="2"/>
    <n v="110"/>
    <x v="1"/>
    <x v="1"/>
  </r>
  <r>
    <n v="7072392"/>
    <n v="10035256"/>
    <s v="CS CONO SUR TOC CHARD(P08)STLV 750 6UVEU"/>
    <n v="255"/>
    <d v="2010-07-12T08:45:00"/>
    <x v="3"/>
    <x v="2"/>
    <n v="255"/>
    <x v="1"/>
    <x v="1"/>
  </r>
  <r>
    <n v="7072393"/>
    <n v="10035290"/>
    <s v="CS CONO SUR TOC(P08)C.SAUV STL750 6U VEU"/>
    <n v="127.5"/>
    <d v="2010-07-12T08:45:00"/>
    <x v="3"/>
    <x v="2"/>
    <n v="127.5"/>
    <x v="1"/>
    <x v="1"/>
  </r>
  <r>
    <n v="7072394"/>
    <n v="10026129"/>
    <s v="MPO V.MPO RVA CAB.SAUV(P05) 750 6U VEU"/>
    <n v="52.5"/>
    <d v="2010-07-12T08:45:00"/>
    <x v="1"/>
    <x v="2"/>
    <n v="52.5"/>
    <x v="1"/>
    <x v="1"/>
  </r>
  <r>
    <n v="7072408"/>
    <n v="10040765"/>
    <s v="MPO GRAN DEV CARM/SYR 750 2008 6U LATAM"/>
    <n v="82.5"/>
    <d v="2010-07-12T08:45:00"/>
    <x v="3"/>
    <x v="2"/>
    <n v="82.5"/>
    <x v="1"/>
    <x v="1"/>
  </r>
  <r>
    <n v="7072411"/>
    <n v="10046087"/>
    <s v="CS ORGANICO C.SAUV/CARM(P09)75012U2009CA"/>
    <n v="0"/>
    <d v="2010-07-12T08:45:00"/>
    <x v="9"/>
    <x v="2"/>
    <n v="700"/>
    <x v="1"/>
    <x v="1"/>
  </r>
  <r>
    <n v="7072426"/>
    <n v="10027182"/>
    <s v="CS CONO SUR SYRAH STLV(P07) 750 6U VEU"/>
    <n v="64"/>
    <d v="2010-07-12T08:45:00"/>
    <x v="3"/>
    <x v="2"/>
    <n v="64"/>
    <x v="1"/>
    <x v="1"/>
  </r>
  <r>
    <n v="7072434"/>
    <n v="10045563"/>
    <s v="PA P.ALTO RVA C.SAUV GOLL 750 6U 2009 GB"/>
    <n v="4519"/>
    <d v="2010-07-12T08:45:00"/>
    <x v="5"/>
    <x v="2"/>
    <n v="4519"/>
    <x v="1"/>
    <x v="1"/>
  </r>
  <r>
    <n v="7072470"/>
    <n v="10018251"/>
    <s v="MPO BIB V.MPO VTAL CAB.SAUV(P05)3L 4U FI"/>
    <n v="3600"/>
    <d v="2010-07-12T08:45:00"/>
    <x v="7"/>
    <x v="2"/>
    <n v="3600"/>
    <x v="1"/>
    <x v="1"/>
  </r>
  <r>
    <n v="7072482"/>
    <n v="10019694"/>
    <s v="MPO V.MPO RVA CAB.SAUV(P05) 750 12U VAS"/>
    <n v="25"/>
    <d v="2010-07-12T08:45:00"/>
    <x v="1"/>
    <x v="2"/>
    <n v="25"/>
    <x v="1"/>
    <x v="1"/>
  </r>
  <r>
    <n v="7072483"/>
    <n v="10019725"/>
    <s v="MPO V.MPO RVA CAB.SAUV(P05) 750 12ULATAM"/>
    <n v="210"/>
    <d v="2010-07-12T08:45:00"/>
    <x v="3"/>
    <x v="2"/>
    <n v="210"/>
    <x v="1"/>
    <x v="1"/>
  </r>
  <r>
    <n v="7072492"/>
    <n v="10029451"/>
    <s v="CS REY L.ANDES RVA SYRAH(P08)750 12U BR"/>
    <n v="98"/>
    <d v="2010-07-12T08:45:00"/>
    <x v="5"/>
    <x v="2"/>
    <n v="98"/>
    <x v="1"/>
    <x v="1"/>
  </r>
  <r>
    <n v="7072494"/>
    <n v="10044211"/>
    <s v="MPO V.MPO RVA C.SAU STLV (P05) 750 6U GB"/>
    <n v="4767"/>
    <d v="2010-07-12T08:45:00"/>
    <x v="5"/>
    <x v="2"/>
    <n v="4767"/>
    <x v="1"/>
    <x v="1"/>
  </r>
  <r>
    <n v="7072499"/>
    <n v="10040373"/>
    <s v="CS RESERVA SYRAH(P08) 750 12U 2007 SG"/>
    <n v="50"/>
    <d v="2010-07-12T08:45:00"/>
    <x v="9"/>
    <x v="2"/>
    <n v="50"/>
    <x v="1"/>
    <x v="1"/>
  </r>
  <r>
    <n v="7072536"/>
    <n v="10029748"/>
    <s v="CS 20 BARREL CHARD 750 12U 2007 CA"/>
    <n v="14"/>
    <d v="2010-07-12T08:45:00"/>
    <x v="3"/>
    <x v="2"/>
    <n v="14"/>
    <x v="1"/>
    <x v="1"/>
  </r>
  <r>
    <n v="7072543"/>
    <n v="10035579"/>
    <s v="CS C.SUR TOC C.SA/MER(P08)STL1500 6U CA"/>
    <n v="1344"/>
    <d v="2010-07-12T08:45:00"/>
    <x v="12"/>
    <x v="2"/>
    <n v="1344"/>
    <x v="1"/>
    <x v="1"/>
  </r>
  <r>
    <n v="7072546"/>
    <n v="10045429"/>
    <s v="MPO V.MPO VTAL C.SAUV(P09) 750 6U VEU"/>
    <n v="70"/>
    <d v="2010-07-12T08:45:00"/>
    <x v="6"/>
    <x v="2"/>
    <n v="70"/>
    <x v="1"/>
    <x v="1"/>
  </r>
  <r>
    <n v="7072554"/>
    <n v="10046924"/>
    <s v="MPO TEMPUS C.SAUV(P09) 750 12U LATAM"/>
    <n v="27"/>
    <d v="2010-07-12T08:45:00"/>
    <x v="8"/>
    <x v="2"/>
    <n v="27"/>
    <x v="1"/>
    <x v="1"/>
  </r>
  <r>
    <n v="7072561"/>
    <n v="10029290"/>
    <s v="CS SIBARITA'S SEL C.SAUV STLV 750 12UVEU"/>
    <n v="140"/>
    <d v="2010-07-12T08:45:00"/>
    <x v="9"/>
    <x v="2"/>
    <n v="140"/>
    <x v="1"/>
    <x v="1"/>
  </r>
  <r>
    <n v="7072563"/>
    <n v="10039590"/>
    <s v="CS CONO SUR C.SAUV STLV(P07)750 12U VAS"/>
    <n v="98"/>
    <d v="2010-07-12T08:45:00"/>
    <x v="9"/>
    <x v="2"/>
    <n v="98"/>
    <x v="1"/>
    <x v="1"/>
  </r>
  <r>
    <n v="7072564"/>
    <n v="10028302"/>
    <s v="CS CONO SUR C.SAUV(P07) 750 12U VEU"/>
    <n v="98"/>
    <d v="2010-07-12T08:45:00"/>
    <x v="9"/>
    <x v="2"/>
    <n v="98"/>
    <x v="1"/>
    <x v="1"/>
  </r>
  <r>
    <n v="7072567"/>
    <n v="10039585"/>
    <s v="CS CONO SUR SYRAH STLV(P07)750 12U VAS"/>
    <n v="110"/>
    <d v="2010-07-12T08:45:00"/>
    <x v="3"/>
    <x v="2"/>
    <n v="110"/>
    <x v="1"/>
    <x v="1"/>
  </r>
  <r>
    <n v="7072570"/>
    <n v="10033150"/>
    <s v="CS 20BARREL C.SAUV LTD EDT750 12U 2007CA"/>
    <n v="28"/>
    <d v="2010-07-12T08:45:00"/>
    <x v="9"/>
    <x v="2"/>
    <n v="28"/>
    <x v="1"/>
    <x v="1"/>
  </r>
  <r>
    <n v="7072572"/>
    <n v="10035577"/>
    <s v="CS C.SUR TOC S.BLC(P08)STL1500 6U CA"/>
    <n v="544"/>
    <d v="2010-07-12T08:45:00"/>
    <x v="12"/>
    <x v="2"/>
    <n v="544"/>
    <x v="1"/>
    <x v="1"/>
  </r>
  <r>
    <n v="7072578"/>
    <n v="10020385"/>
    <s v="MPO V.MPO VTAL S.BLC(P05) 750 12U VAS"/>
    <n v="0"/>
    <d v="2010-07-12T08:45:00"/>
    <x v="11"/>
    <x v="2"/>
    <n v="35"/>
    <x v="1"/>
    <x v="1"/>
  </r>
  <r>
    <n v="7072598"/>
    <n v="10029446"/>
    <s v="CS REY L.ANDES RVA CHARD(P08)750 12U BR"/>
    <n v="154"/>
    <d v="2010-07-12T08:45:00"/>
    <x v="1"/>
    <x v="2"/>
    <n v="154"/>
    <x v="1"/>
    <x v="1"/>
  </r>
  <r>
    <n v="7072600"/>
    <n v="10029447"/>
    <s v="CS REY L.ANDES RVA S.BLC(P08)750 12U BR"/>
    <n v="56"/>
    <d v="2010-07-12T08:45:00"/>
    <x v="5"/>
    <x v="2"/>
    <n v="56"/>
    <x v="1"/>
    <x v="1"/>
  </r>
  <r>
    <n v="7072601"/>
    <n v="10040269"/>
    <s v="CS NEBLINA S.BLC (P08)STLV 750 12U SG"/>
    <n v="154"/>
    <d v="2010-07-12T08:45:00"/>
    <x v="11"/>
    <x v="2"/>
    <n v="154"/>
    <x v="1"/>
    <x v="1"/>
  </r>
  <r>
    <n v="7072614"/>
    <n v="10043788"/>
    <s v="CS ORGANICO P.NOIR(P09) 750 12U 2009 CA"/>
    <n v="109"/>
    <d v="2010-07-12T08:45:00"/>
    <x v="9"/>
    <x v="2"/>
    <n v="110"/>
    <x v="1"/>
    <x v="1"/>
  </r>
  <r>
    <n v="7072618"/>
    <n v="10045422"/>
    <s v="MPO V.MPO VTAL C.SAUV(P09)STLV750 12UVEU"/>
    <n v="4851"/>
    <d v="2010-07-12T08:45:00"/>
    <x v="11"/>
    <x v="2"/>
    <n v="4851"/>
    <x v="1"/>
    <x v="1"/>
  </r>
  <r>
    <n v="7072620"/>
    <n v="10047545"/>
    <s v="CS I.NEGRA RVA MERL(P09)STLV 750 12U VEU"/>
    <n v="98"/>
    <d v="2010-07-12T08:45:00"/>
    <x v="2"/>
    <x v="2"/>
    <n v="98"/>
    <x v="1"/>
    <x v="1"/>
  </r>
  <r>
    <n v="7072624"/>
    <n v="10038760"/>
    <s v="MPO BIB VTAL C.SAU(P05)(2125)3L 4U2009SE"/>
    <n v="2464"/>
    <d v="2010-07-12T08:45:00"/>
    <x v="7"/>
    <x v="2"/>
    <n v="2464"/>
    <x v="1"/>
    <x v="1"/>
  </r>
  <r>
    <n v="7072643"/>
    <n v="10044876"/>
    <s v="CS CONO SUR 1551 S.BLC STL 750 6U VEU"/>
    <n v="1176"/>
    <d v="2010-07-12T08:45:00"/>
    <x v="11"/>
    <x v="2"/>
    <n v="1176"/>
    <x v="1"/>
    <x v="1"/>
  </r>
  <r>
    <n v="7072652"/>
    <n v="10046919"/>
    <s v="MPO V.MPO CARM/C.SAUV(P05) 750 12U MU"/>
    <n v="98"/>
    <d v="2010-07-12T08:45:00"/>
    <x v="11"/>
    <x v="2"/>
    <n v="98"/>
    <x v="1"/>
    <x v="1"/>
  </r>
  <r>
    <n v="7072680"/>
    <n v="10036681"/>
    <s v="CS SPARKLING I.NEGRA BRUT (P09)750 6U GB"/>
    <n v="2695"/>
    <d v="2010-07-12T08:45:00"/>
    <x v="9"/>
    <x v="2"/>
    <n v="2695"/>
    <x v="1"/>
    <x v="1"/>
  </r>
  <r>
    <n v="7072681"/>
    <n v="10040405"/>
    <s v="CS TOCORNAL(PAL) MERLOT ROSE1500 6U VE"/>
    <n v="330"/>
    <d v="2010-07-12T08:45:00"/>
    <x v="9"/>
    <x v="2"/>
    <n v="330"/>
    <x v="1"/>
    <x v="1"/>
  </r>
  <r>
    <n v="7072686"/>
    <n v="10046091"/>
    <s v="CS ORGANICO C.SAUV/CARM(P09)75012U2009US"/>
    <n v="0"/>
    <d v="2010-07-12T08:45:00"/>
    <x v="9"/>
    <x v="2"/>
    <n v="112"/>
    <x v="1"/>
    <x v="1"/>
  </r>
  <r>
    <n v="7072687"/>
    <n v="10043786"/>
    <s v="CS ORGANICO P.NOIR(P09) 750 12U 2009 US"/>
    <n v="0"/>
    <d v="2010-07-12T08:45:00"/>
    <x v="9"/>
    <x v="2"/>
    <n v="70"/>
    <x v="1"/>
    <x v="1"/>
  </r>
  <r>
    <n v="7072700"/>
    <n v="10029448"/>
    <s v="CS REY L.ANDES RVA CARM(P08)750 12U BR"/>
    <n v="98"/>
    <d v="2010-07-12T08:45:00"/>
    <x v="5"/>
    <x v="2"/>
    <n v="98"/>
    <x v="1"/>
    <x v="1"/>
  </r>
  <r>
    <n v="7072708"/>
    <n v="10042958"/>
    <s v="CS CONO SUR P.NOIR STL(P07)750 12U US"/>
    <n v="709"/>
    <d v="2010-07-12T08:45:00"/>
    <x v="5"/>
    <x v="2"/>
    <n v="709"/>
    <x v="1"/>
    <x v="1"/>
  </r>
  <r>
    <n v="7072709"/>
    <n v="10041767"/>
    <s v="MPO GRAN DEVOCION S.BLC 750 6U 2009 VEU"/>
    <n v="110"/>
    <d v="2010-07-12T08:45:00"/>
    <x v="3"/>
    <x v="2"/>
    <n v="110"/>
    <x v="1"/>
    <x v="1"/>
  </r>
  <r>
    <n v="7072710"/>
    <n v="10046880"/>
    <s v="MPO G.DEVOCION C.SAU/SYR(NC)7506U2008VEU"/>
    <n v="154"/>
    <d v="2010-07-12T08:45:00"/>
    <x v="9"/>
    <x v="2"/>
    <n v="154"/>
    <x v="1"/>
    <x v="1"/>
  </r>
  <r>
    <n v="7072711"/>
    <n v="10040182"/>
    <s v="MPO GRAN DEV CARM/SYR 750 6U 2008 VEU"/>
    <n v="139"/>
    <d v="2010-07-12T08:45:00"/>
    <x v="3"/>
    <x v="2"/>
    <n v="139"/>
    <x v="1"/>
    <x v="1"/>
  </r>
  <r>
    <n v="7072712"/>
    <n v="10040321"/>
    <s v="MPO GRAN DEVOCION SYR/PET 750 6U 2008VEU"/>
    <n v="110"/>
    <d v="2010-07-12T08:45:00"/>
    <x v="3"/>
    <x v="2"/>
    <n v="110"/>
    <x v="1"/>
    <x v="1"/>
  </r>
  <r>
    <n v="7072719"/>
    <n v="10038465"/>
    <s v="MPO V.MPO RVA C.SAUV(P05)750 12U 2009 JP"/>
    <n v="224"/>
    <d v="2010-07-12T08:45:00"/>
    <x v="1"/>
    <x v="2"/>
    <n v="224"/>
    <x v="1"/>
    <x v="1"/>
  </r>
  <r>
    <n v="7072720"/>
    <n v="10039813"/>
    <s v="MPO V.MPO VTAL C.SAU(P05)STL75012U2009JP"/>
    <n v="1200"/>
    <d v="2010-07-12T08:45:00"/>
    <x v="1"/>
    <x v="2"/>
    <n v="1200"/>
    <x v="1"/>
    <x v="1"/>
  </r>
  <r>
    <n v="7072721"/>
    <n v="10039814"/>
    <s v="MPO V.MPO VTAL C.SAUV(P05)37524U 2009 JP"/>
    <n v="600"/>
    <d v="2010-07-12T08:45:00"/>
    <x v="10"/>
    <x v="2"/>
    <n v="600"/>
    <x v="1"/>
    <x v="1"/>
  </r>
  <r>
    <n v="7072722"/>
    <n v="10044175"/>
    <s v="MPO V.MPO C.SAU/MER(P05)STLV75012U2009JP"/>
    <n v="2688"/>
    <d v="2010-07-12T08:45:00"/>
    <x v="2"/>
    <x v="2"/>
    <n v="2688"/>
    <x v="1"/>
    <x v="1"/>
  </r>
  <r>
    <n v="7072726"/>
    <n v="10042861"/>
    <s v="CS I.NEGRA RVA CARM(P09)STLV 750 6U NL"/>
    <n v="760"/>
    <d v="2010-07-12T08:45:00"/>
    <x v="11"/>
    <x v="2"/>
    <n v="760"/>
    <x v="1"/>
    <x v="1"/>
  </r>
  <r>
    <n v="7072735"/>
    <n v="10046437"/>
    <s v="CS ORGANICO C.SAU/CARM(P09)750 6U 2009NL"/>
    <n v="237.5"/>
    <d v="2010-07-12T08:45:00"/>
    <x v="3"/>
    <x v="2"/>
    <n v="237.5"/>
    <x v="1"/>
    <x v="1"/>
  </r>
  <r>
    <n v="7072740"/>
    <n v="10029088"/>
    <s v="MPO GRAN VINO BCO(P05) 750 12U LATAM"/>
    <n v="2048"/>
    <d v="2010-07-12T08:45:00"/>
    <x v="11"/>
    <x v="2"/>
    <n v="2048"/>
    <x v="1"/>
    <x v="1"/>
  </r>
  <r>
    <n v="7072743"/>
    <n v="10046920"/>
    <s v="MPO V.MPO MOS/SEMI(P05) 750 12U MU"/>
    <n v="28"/>
    <d v="2010-07-12T08:45:00"/>
    <x v="11"/>
    <x v="2"/>
    <n v="28"/>
    <x v="1"/>
    <x v="1"/>
  </r>
  <r>
    <n v="7072750"/>
    <n v="10046093"/>
    <s v="CS ORGANICO C.SAUV/CARM(P09)7506U2009VEU"/>
    <n v="0"/>
    <d v="2010-07-12T08:45:00"/>
    <x v="3"/>
    <x v="2"/>
    <n v="50"/>
    <x v="1"/>
    <x v="1"/>
  </r>
  <r>
    <n v="7072755"/>
    <n v="10034257"/>
    <s v="CS GUAYASAMIN MERL 750 6U EC"/>
    <n v="126"/>
    <d v="2010-07-12T08:45:00"/>
    <x v="6"/>
    <x v="2"/>
    <n v="126"/>
    <x v="1"/>
    <x v="1"/>
  </r>
  <r>
    <n v="7072757"/>
    <n v="10035548"/>
    <s v="CS C.SUR TOC CHARD(P08)STL 750 12U VEU"/>
    <n v="437"/>
    <d v="2010-07-12T08:45:00"/>
    <x v="3"/>
    <x v="2"/>
    <n v="437"/>
    <x v="1"/>
    <x v="1"/>
  </r>
  <r>
    <n v="7072762"/>
    <n v="10038133"/>
    <s v="CS TOCORNAL(PAL)CARM 750 12U LATAM"/>
    <n v="84"/>
    <d v="2010-07-12T08:45:00"/>
    <x v="11"/>
    <x v="2"/>
    <n v="84"/>
    <x v="1"/>
    <x v="1"/>
  </r>
  <r>
    <n v="7072766"/>
    <n v="10044818"/>
    <s v="MPO V.MPO CARM (RAVIN) 750 12U BR"/>
    <n v="2402"/>
    <d v="2010-07-12T08:45:00"/>
    <x v="11"/>
    <x v="2"/>
    <n v="2402"/>
    <x v="1"/>
    <x v="1"/>
  </r>
  <r>
    <n v="7072770"/>
    <n v="10035486"/>
    <s v="CS CONO SUR TOC(P08)MERL STLV1500 6UCA"/>
    <n v="50"/>
    <d v="2010-07-12T08:45:00"/>
    <x v="1"/>
    <x v="2"/>
    <n v="50"/>
    <x v="1"/>
    <x v="1"/>
  </r>
  <r>
    <n v="7072779"/>
    <n v="10041170"/>
    <s v="MPO GRAN RVA S.BLC(STL P05)(1113)7506UGB"/>
    <n v="2277.5"/>
    <d v="2010-07-12T08:45:00"/>
    <x v="2"/>
    <x v="2"/>
    <n v="2277.5"/>
    <x v="1"/>
    <x v="1"/>
  </r>
  <r>
    <n v="7072789"/>
    <n v="10029543"/>
    <s v="CS ALTO PLANO RVA CARM 750 12U (TF) VE"/>
    <n v="98"/>
    <d v="2010-07-12T08:45:00"/>
    <x v="8"/>
    <x v="2"/>
    <n v="98"/>
    <x v="1"/>
    <x v="1"/>
  </r>
  <r>
    <n v="7072794"/>
    <n v="10037915"/>
    <s v="CS BIB CONO SUR TOC CHAR(P08)3L4U2009VEU"/>
    <n v="100"/>
    <d v="2010-07-12T08:45:00"/>
    <x v="7"/>
    <x v="2"/>
    <n v="100"/>
    <x v="1"/>
    <x v="1"/>
  </r>
  <r>
    <n v="7072796"/>
    <n v="10039799"/>
    <s v="CS ALTO PLANO MERL (C.VEU)750 12U PL"/>
    <n v="0"/>
    <d v="2010-07-12T08:45:00"/>
    <x v="1"/>
    <x v="2"/>
    <n v="250"/>
    <x v="1"/>
    <x v="1"/>
  </r>
  <r>
    <n v="7072804"/>
    <n v="10047424"/>
    <s v="MPO V.MPO VTAL CARM (P09) 750 6U DE"/>
    <n v="490"/>
    <d v="2010-07-12T08:45:00"/>
    <x v="11"/>
    <x v="2"/>
    <n v="490"/>
    <x v="1"/>
    <x v="1"/>
  </r>
  <r>
    <n v="7072805"/>
    <n v="10046912"/>
    <s v="CS C.SUR P.NOIR STLV(P07)750 6U VEU"/>
    <n v="50"/>
    <d v="2010-07-12T08:45:00"/>
    <x v="5"/>
    <x v="2"/>
    <n v="50"/>
    <x v="1"/>
    <x v="1"/>
  </r>
  <r>
    <n v="7072807"/>
    <n v="10047879"/>
    <s v="CS C.SUR P.NOIR STLV(P07)750 6U PL"/>
    <n v="0"/>
    <d v="2010-07-12T08:45:00"/>
    <x v="3"/>
    <x v="2"/>
    <n v="225"/>
    <x v="1"/>
    <x v="1"/>
  </r>
  <r>
    <n v="7072810"/>
    <n v="10042424"/>
    <s v="CS CASA R.VERDE RVA C.SAU 750 12U2008 GB"/>
    <n v="1111"/>
    <d v="2010-07-12T08:45:00"/>
    <x v="9"/>
    <x v="2"/>
    <n v="1111"/>
    <x v="1"/>
    <x v="1"/>
  </r>
  <r>
    <n v="7072814"/>
    <n v="10024653"/>
    <s v="CS I.NEGRA HIGH TIDECHARD(STLV)750 6UVEU"/>
    <n v="929"/>
    <d v="2010-07-12T08:45:00"/>
    <x v="9"/>
    <x v="2"/>
    <n v="929"/>
    <x v="1"/>
    <x v="1"/>
  </r>
  <r>
    <n v="7072815"/>
    <n v="10020435"/>
    <s v="CS I.NEGRA HIGH TIDE C.SAUV 750 6U VEU"/>
    <n v="901"/>
    <d v="2010-07-12T08:45:00"/>
    <x v="3"/>
    <x v="2"/>
    <n v="901"/>
    <x v="1"/>
    <x v="1"/>
  </r>
  <r>
    <n v="7072821"/>
    <n v="10043338"/>
    <s v="CS I.NEGRA D S.BLC/SE(P09)STL75012ULATAM"/>
    <n v="196"/>
    <d v="2010-07-12T08:45:00"/>
    <x v="11"/>
    <x v="2"/>
    <n v="196"/>
    <x v="1"/>
    <x v="1"/>
  </r>
  <r>
    <n v="7072823"/>
    <n v="10028493"/>
    <s v="MPO CAB.SAUV 1500 6U LATAM"/>
    <n v="164"/>
    <d v="2010-07-12T08:45:00"/>
    <x v="11"/>
    <x v="2"/>
    <n v="164"/>
    <x v="1"/>
    <x v="1"/>
  </r>
  <r>
    <n v="7072833"/>
    <n v="12005711"/>
    <s v="2175 CARME TERRUNYO 0750 CH 2007 1U VES"/>
    <n v="12"/>
    <d v="2010-07-12T08:45:00"/>
    <x v="3"/>
    <x v="2"/>
    <n v="12"/>
    <x v="1"/>
    <x v="1"/>
  </r>
  <r>
    <n v="7072855"/>
    <n v="10040402"/>
    <s v="CS TOCORNAL(PAL) C.SAUV 1500 6U VE"/>
    <n v="488"/>
    <d v="2010-07-12T08:45:00"/>
    <x v="1"/>
    <x v="2"/>
    <n v="488"/>
    <x v="1"/>
    <x v="1"/>
  </r>
  <r>
    <n v="7072860"/>
    <n v="10037883"/>
    <s v="CS C.SUR TOC S.BLC(P08)STL 750 12U VAS"/>
    <n v="996"/>
    <d v="2010-07-12T08:45:00"/>
    <x v="3"/>
    <x v="2"/>
    <n v="996"/>
    <x v="1"/>
    <x v="1"/>
  </r>
  <r>
    <n v="7072862"/>
    <n v="10044145"/>
    <s v="CS I.NEGRA DUAL SBLC/SEM(P09)ST 7506UVAS"/>
    <n v="100"/>
    <d v="2010-07-12T08:45:00"/>
    <x v="11"/>
    <x v="2"/>
    <n v="100"/>
    <x v="1"/>
    <x v="1"/>
  </r>
  <r>
    <n v="7072864"/>
    <n v="10029889"/>
    <s v="CS REY L.ANDES RVA C.SAUV(P08)750 6U VEU"/>
    <n v="140"/>
    <d v="2010-07-12T08:45:00"/>
    <x v="6"/>
    <x v="2"/>
    <n v="160"/>
    <x v="1"/>
    <x v="1"/>
  </r>
  <r>
    <n v="7072874"/>
    <n v="10040123"/>
    <s v="CS EL ARBOL C.SAUV STLV 750 6U NL"/>
    <n v="1610.5"/>
    <d v="2010-07-12T08:45:00"/>
    <x v="6"/>
    <x v="2"/>
    <n v="1610.5"/>
    <x v="1"/>
    <x v="1"/>
  </r>
  <r>
    <n v="7072900"/>
    <n v="12005727"/>
    <s v="2175 CARME TERRUNYO 0750 CH 2007 1U CA"/>
    <n v="35"/>
    <d v="2010-07-12T08:45:00"/>
    <x v="3"/>
    <x v="2"/>
    <n v="35"/>
    <x v="1"/>
    <x v="1"/>
  </r>
  <r>
    <n v="7072922"/>
    <n v="10043554"/>
    <s v="CS ORGANICO CHARD(P09)750 12U 2009 JP"/>
    <n v="1548"/>
    <d v="2010-07-12T08:45:00"/>
    <x v="9"/>
    <x v="2"/>
    <n v="1550"/>
    <x v="1"/>
    <x v="1"/>
  </r>
  <r>
    <n v="7072923"/>
    <n v="12005598"/>
    <s v="3105 CHARD ORGANICO 0750 ST 2009"/>
    <n v="1101.5833333333333"/>
    <d v="2010-07-12T08:45:00"/>
    <x v="9"/>
    <x v="2"/>
    <n v="1101.5833333333333"/>
    <x v="1"/>
    <x v="1"/>
  </r>
  <r>
    <n v="7072924"/>
    <n v="10036074"/>
    <s v="CS RESERVA RIESL STL (P08)750 12U 2009JP"/>
    <n v="100"/>
    <d v="2010-07-12T08:45:00"/>
    <x v="3"/>
    <x v="2"/>
    <n v="100"/>
    <x v="1"/>
    <x v="1"/>
  </r>
  <r>
    <n v="7072931"/>
    <n v="10035554"/>
    <s v="CS C.SUR TOC S.BLC(P08)STL 750 12U VEU"/>
    <n v="784"/>
    <d v="2010-07-12T08:45:00"/>
    <x v="3"/>
    <x v="2"/>
    <n v="784"/>
    <x v="1"/>
    <x v="1"/>
  </r>
  <r>
    <n v="7072933"/>
    <n v="10044407"/>
    <s v="MPO V.MPO SYRAH (P05) 750 12U MX"/>
    <n v="200"/>
    <d v="2010-07-12T08:45:00"/>
    <x v="1"/>
    <x v="2"/>
    <n v="200"/>
    <x v="1"/>
    <x v="1"/>
  </r>
  <r>
    <n v="7072936"/>
    <n v="10043784"/>
    <s v="CS ORGANICO P.NOIR(P09) 750 6U 2009 VEU"/>
    <n v="154"/>
    <d v="2010-07-12T08:45:00"/>
    <x v="9"/>
    <x v="2"/>
    <n v="155.5"/>
    <x v="1"/>
    <x v="1"/>
  </r>
  <r>
    <n v="7072942"/>
    <n v="10035614"/>
    <s v="CS CONO SUR MER STLV(P07)75012U(LCBO)CA"/>
    <n v="0"/>
    <d v="2010-07-12T08:45:00"/>
    <x v="11"/>
    <x v="2"/>
    <n v="240"/>
    <x v="1"/>
    <x v="1"/>
  </r>
  <r>
    <n v="7072959"/>
    <n v="10038771"/>
    <s v="MPO BIB V.MPO VTAL C.SAU(P05)3L 4U2009NO"/>
    <n v="1120"/>
    <d v="2010-07-12T08:45:00"/>
    <x v="7"/>
    <x v="2"/>
    <n v="1120"/>
    <x v="1"/>
    <x v="1"/>
  </r>
  <r>
    <n v="7072961"/>
    <n v="10038934"/>
    <s v="MPO V.MPO RVA C.SAUV(P05)STLV 750 12UVEU"/>
    <n v="100"/>
    <d v="2010-07-12T08:45:00"/>
    <x v="1"/>
    <x v="2"/>
    <n v="100"/>
    <x v="1"/>
    <x v="1"/>
  </r>
  <r>
    <n v="7072963"/>
    <n v="10044740"/>
    <s v="CS 20 BARREL SYRAH 750 6U 2008 VEU"/>
    <n v="0"/>
    <d v="2010-07-12T08:45:00"/>
    <x v="3"/>
    <x v="2"/>
    <n v="205"/>
    <x v="1"/>
    <x v="1"/>
  </r>
  <r>
    <n v="7072978"/>
    <n v="10045367"/>
    <s v="MPO V.MPO VTAL CARM(P09) 750 12U LATAM"/>
    <n v="56"/>
    <d v="2010-07-12T08:45:00"/>
    <x v="11"/>
    <x v="2"/>
    <n v="56"/>
    <x v="1"/>
    <x v="1"/>
  </r>
  <r>
    <n v="7072983"/>
    <n v="10044780"/>
    <s v="CS LOS GANSOS C.SAUV STLV 750 6U 2009GB"/>
    <n v="70"/>
    <d v="2010-07-12T08:45:00"/>
    <x v="9"/>
    <x v="2"/>
    <n v="70"/>
    <x v="1"/>
    <x v="1"/>
  </r>
  <r>
    <n v="7072985"/>
    <n v="10047369"/>
    <s v="CS ORGANICO S.BLC(P09)750 6U 2010 VEU"/>
    <n v="110.5"/>
    <d v="2010-07-12T08:45:00"/>
    <x v="9"/>
    <x v="2"/>
    <n v="110.5"/>
    <x v="1"/>
    <x v="1"/>
  </r>
  <r>
    <n v="7072986"/>
    <n v="12006099"/>
    <s v="3116 S.BLC ORGANICO 0750 ST 2010"/>
    <n v="585.66666666666663"/>
    <d v="2010-07-12T08:45:00"/>
    <x v="9"/>
    <x v="2"/>
    <n v="585.66666666666663"/>
    <x v="1"/>
    <x v="1"/>
  </r>
  <r>
    <n v="7072987"/>
    <n v="10035579"/>
    <s v="CS C.SUR TOC C.SA/MER(P08)STL1500 6U CA"/>
    <n v="1260"/>
    <d v="2010-07-12T08:45:00"/>
    <x v="12"/>
    <x v="2"/>
    <n v="1260"/>
    <x v="1"/>
    <x v="1"/>
  </r>
  <r>
    <n v="7072988"/>
    <n v="10035564"/>
    <s v="CS C.SUR TOC S.BLC(P08)STL15006U(LCBO)CA"/>
    <n v="1560"/>
    <d v="2010-07-12T08:45:00"/>
    <x v="12"/>
    <x v="2"/>
    <n v="1560"/>
    <x v="1"/>
    <x v="1"/>
  </r>
  <r>
    <n v="7072989"/>
    <n v="12005360"/>
    <s v="3141 CHARD 20BARREL 0750 CH 2007 1U JP"/>
    <n v="50"/>
    <d v="2010-07-12T08:45:00"/>
    <x v="3"/>
    <x v="2"/>
    <n v="50"/>
    <x v="1"/>
    <x v="1"/>
  </r>
  <r>
    <n v="7072991"/>
    <n v="10037914"/>
    <s v="CS BIB CONO SUR TOC CHARD(P08)3L4U2009CA"/>
    <n v="240"/>
    <d v="2010-07-12T08:45:00"/>
    <x v="7"/>
    <x v="2"/>
    <n v="240"/>
    <x v="1"/>
    <x v="1"/>
  </r>
  <r>
    <n v="7072992"/>
    <n v="10039812"/>
    <s v="CS BIB CONO SUR TOC CA/ME(P08)3L4U2009CA"/>
    <n v="480"/>
    <d v="2010-07-12T08:45:00"/>
    <x v="7"/>
    <x v="2"/>
    <n v="480"/>
    <x v="1"/>
    <x v="1"/>
  </r>
  <r>
    <n v="7072994"/>
    <n v="10029089"/>
    <s v="MPO GRAN VINO BCO(P05) 750 12U MX"/>
    <n v="518"/>
    <d v="2010-07-12T08:45:00"/>
    <x v="11"/>
    <x v="2"/>
    <n v="518"/>
    <x v="1"/>
    <x v="1"/>
  </r>
  <r>
    <n v="7072995"/>
    <n v="10041768"/>
    <s v="MPO GRAN DEVOCION S.BLC 750 6U 2009 MX"/>
    <n v="66"/>
    <d v="2010-07-12T08:45:00"/>
    <x v="3"/>
    <x v="2"/>
    <n v="66"/>
    <x v="1"/>
    <x v="1"/>
  </r>
  <r>
    <n v="7073003"/>
    <n v="10047394"/>
    <s v="CS I NEGRA RVA C.SA/ROP09ST7506UBG2010GB"/>
    <n v="671.5"/>
    <d v="2010-07-12T08:45:00"/>
    <x v="2"/>
    <x v="2"/>
    <n v="671.5"/>
    <x v="1"/>
    <x v="1"/>
  </r>
  <r>
    <n v="7073006"/>
    <n v="10031484"/>
    <s v="CS 20 BARREL S.BLC STLV 750 6U 2008 VEU"/>
    <n v="55"/>
    <d v="2010-07-12T08:45:00"/>
    <x v="3"/>
    <x v="2"/>
    <n v="55"/>
    <x v="1"/>
    <x v="1"/>
  </r>
  <r>
    <n v="7073008"/>
    <n v="10046768"/>
    <s v="CS 20 BARREL P.NOIR E.LDA 750 6U 2008VEU"/>
    <n v="55"/>
    <d v="2010-07-12T08:45:00"/>
    <x v="3"/>
    <x v="2"/>
    <n v="55"/>
    <x v="1"/>
    <x v="1"/>
  </r>
  <r>
    <n v="7073010"/>
    <n v="10021311"/>
    <s v="MPO V.MPO LLAMERA MERLOT(STLV) 750 12UGB"/>
    <n v="350"/>
    <d v="2010-07-12T08:45:00"/>
    <x v="3"/>
    <x v="2"/>
    <n v="350"/>
    <x v="1"/>
    <x v="1"/>
  </r>
  <r>
    <n v="7073011"/>
    <n v="10026636"/>
    <s v="CS CONO SUR GEW STLV(P07) 750 12U CL"/>
    <n v="480"/>
    <d v="2010-07-12T08:45:00"/>
    <x v="5"/>
    <x v="2"/>
    <n v="480"/>
    <x v="1"/>
    <x v="1"/>
  </r>
  <r>
    <n v="7073015"/>
    <n v="10047463"/>
    <s v="CS NEBLINA S.BLC(P08)STLV 750 6U PL"/>
    <n v="0"/>
    <d v="2010-07-12T08:45:00"/>
    <x v="2"/>
    <x v="2"/>
    <n v="500"/>
    <x v="1"/>
    <x v="1"/>
  </r>
  <r>
    <n v="7073018"/>
    <n v="10044069"/>
    <s v="MPO MPO RVA ROSE(P05) STLV7506U2010GB"/>
    <n v="12897.5"/>
    <d v="2010-07-12T08:45:00"/>
    <x v="2"/>
    <x v="2"/>
    <n v="12897.5"/>
    <x v="1"/>
    <x v="1"/>
  </r>
  <r>
    <n v="7073034"/>
    <n v="10035562"/>
    <s v="CS C.SUR TOC C.S/ME(P08)ST15006U(LCBO)CA"/>
    <n v="5520"/>
    <d v="2010-07-12T08:45:00"/>
    <x v="11"/>
    <x v="2"/>
    <n v="5520"/>
    <x v="1"/>
    <x v="1"/>
  </r>
  <r>
    <n v="7073041"/>
    <n v="10033570"/>
    <s v="CS CONO SUR P.NOIR STLV(P07)750 12U CA"/>
    <n v="143"/>
    <d v="2010-07-12T08:45:00"/>
    <x v="5"/>
    <x v="2"/>
    <n v="143"/>
    <x v="1"/>
    <x v="1"/>
  </r>
  <r>
    <n v="7073054"/>
    <n v="10042046"/>
    <s v="CS BIB C.SUR TOC C.SAU(P08)3L4U2009NORD"/>
    <n v="1792"/>
    <d v="2010-07-12T08:45:00"/>
    <x v="7"/>
    <x v="2"/>
    <n v="1792"/>
    <x v="1"/>
    <x v="1"/>
  </r>
  <r>
    <n v="7073055"/>
    <n v="10043545"/>
    <s v="CS BIB I.NEGRA  CSAU/ME(P09)3L4U2009NORD"/>
    <n v="672"/>
    <d v="2010-07-12T08:45:00"/>
    <x v="7"/>
    <x v="2"/>
    <n v="672"/>
    <x v="1"/>
    <x v="1"/>
  </r>
  <r>
    <n v="7073063"/>
    <n v="10043343"/>
    <s v="CS I.NEGRA RVA CHARD(P09)STL 750 6U PL"/>
    <n v="0"/>
    <d v="2010-07-12T08:45:00"/>
    <x v="2"/>
    <x v="2"/>
    <n v="100"/>
    <x v="1"/>
    <x v="1"/>
  </r>
  <r>
    <n v="7073069"/>
    <n v="10047362"/>
    <s v="CS ORGANICO S.BLC(P09) 750 6U 2010 NORD"/>
    <n v="285.5"/>
    <d v="2010-07-12T08:45:00"/>
    <x v="9"/>
    <x v="2"/>
    <n v="286"/>
    <x v="1"/>
    <x v="1"/>
  </r>
  <r>
    <n v="7073075"/>
    <n v="10046083"/>
    <s v="CS ORGANICO C.SA/CAR(P09)7506U2009(CO)AU"/>
    <n v="0"/>
    <d v="2010-07-12T08:45:00"/>
    <x v="3"/>
    <x v="2"/>
    <n v="84"/>
    <x v="1"/>
    <x v="1"/>
  </r>
  <r>
    <n v="7073082"/>
    <n v="10035951"/>
    <s v="CS VISION VIOG STLV(P08)750 12U 2009 US"/>
    <n v="39"/>
    <d v="2010-07-12T08:45:00"/>
    <x v="3"/>
    <x v="2"/>
    <n v="39"/>
    <x v="1"/>
    <x v="1"/>
  </r>
  <r>
    <n v="7073083"/>
    <n v="10047364"/>
    <s v="CS ORGANICO S.BLC(P09)750 12U 2010US"/>
    <n v="27"/>
    <d v="2010-07-12T08:45:00"/>
    <x v="9"/>
    <x v="2"/>
    <n v="27"/>
    <x v="1"/>
    <x v="1"/>
  </r>
  <r>
    <n v="7073096"/>
    <n v="10030448"/>
    <s v="CS CONO SUR GEW STLV (P07) 750 6U FI"/>
    <n v="200"/>
    <d v="2010-07-12T08:45:00"/>
    <x v="5"/>
    <x v="2"/>
    <n v="200"/>
    <x v="1"/>
    <x v="1"/>
  </r>
  <r>
    <n v="7073100"/>
    <n v="10030441"/>
    <s v="CS CONO SUR GEW STLV(P07) 750 6U VEU"/>
    <n v="0"/>
    <d v="2010-07-12T08:45:00"/>
    <x v="5"/>
    <x v="2"/>
    <n v="100"/>
    <x v="1"/>
    <x v="1"/>
  </r>
  <r>
    <n v="7073101"/>
    <n v="10039577"/>
    <s v="MPO V.MPO L.CARRERA C.SAUV(P08)750 12UGB"/>
    <n v="70"/>
    <d v="2010-07-12T08:45:00"/>
    <x v="5"/>
    <x v="2"/>
    <n v="70"/>
    <x v="1"/>
    <x v="1"/>
  </r>
  <r>
    <n v="7073114"/>
    <n v="10030444"/>
    <s v="CS CONO SUR GEW STLV(P07) 750 12U CA"/>
    <n v="770"/>
    <d v="2010-07-12T08:45:00"/>
    <x v="5"/>
    <x v="2"/>
    <n v="770"/>
    <x v="1"/>
    <x v="1"/>
  </r>
  <r>
    <n v="7073115"/>
    <n v="10041029"/>
    <s v="CS CONO SUR GEW STLV (P07) 750 6U VAS"/>
    <n v="15"/>
    <d v="2010-07-12T08:45:00"/>
    <x v="5"/>
    <x v="2"/>
    <n v="15"/>
    <x v="1"/>
    <x v="1"/>
  </r>
  <r>
    <n v="7073116"/>
    <n v="10041575"/>
    <s v="CS CONO SUR GEW STLV(P07) 750 6U NORD"/>
    <n v="0"/>
    <d v="2010-07-12T08:45:00"/>
    <x v="5"/>
    <x v="2"/>
    <n v="891"/>
    <x v="1"/>
    <x v="1"/>
  </r>
  <r>
    <n v="7073122"/>
    <n v="10039579"/>
    <s v="MPO V.MPO L.CARRERA CARM(P08) 750 12U GB"/>
    <n v="70"/>
    <d v="2010-07-12T08:45:00"/>
    <x v="1"/>
    <x v="2"/>
    <n v="70"/>
    <x v="1"/>
    <x v="1"/>
  </r>
  <r>
    <n v="7073123"/>
    <n v="10027972"/>
    <s v="MPO V.MPO S.BLC/CHARD STLV(P05)75012U SE"/>
    <n v="1042"/>
    <d v="2010-07-12T08:45:00"/>
    <x v="11"/>
    <x v="2"/>
    <n v="1042"/>
    <x v="1"/>
    <x v="1"/>
  </r>
  <r>
    <n v="7073124"/>
    <n v="10035534"/>
    <s v="MPO V.MPO S.BLC/CHARD(P05)STLV750 12U CA"/>
    <n v="896"/>
    <d v="2010-07-12T08:45:00"/>
    <x v="11"/>
    <x v="2"/>
    <n v="896"/>
    <x v="1"/>
    <x v="1"/>
  </r>
  <r>
    <n v="7073127"/>
    <n v="12005693"/>
    <s v="4109 C.SAUV C.SUR 0750 ST ECO 1U VEU"/>
    <n v="238"/>
    <d v="2010-07-12T08:45:00"/>
    <x v="2"/>
    <x v="2"/>
    <n v="238"/>
    <x v="1"/>
    <x v="1"/>
  </r>
  <r>
    <n v="7073130"/>
    <n v="10046770"/>
    <s v="CS 20 BARREL P.NOIR E.LDA 750 6U 2008 FI"/>
    <n v="0"/>
    <d v="2010-07-12T08:45:00"/>
    <x v="3"/>
    <x v="2"/>
    <n v="22.5"/>
    <x v="1"/>
    <x v="1"/>
  </r>
  <r>
    <n v="7073132"/>
    <n v="10039581"/>
    <s v="MPO V.MPO L.CARRERA MERL(P08) 750 12U GB"/>
    <n v="210"/>
    <d v="2010-07-12T08:45:00"/>
    <x v="5"/>
    <x v="2"/>
    <n v="210"/>
    <x v="1"/>
    <x v="1"/>
  </r>
  <r>
    <n v="7073154"/>
    <n v="10026056"/>
    <s v="MPO V.MPO VOLANDAS C.SAUV STLV 750 12UGB"/>
    <n v="210"/>
    <d v="2010-07-12T08:45:00"/>
    <x v="3"/>
    <x v="2"/>
    <n v="210"/>
    <x v="1"/>
    <x v="1"/>
  </r>
  <r>
    <n v="7073156"/>
    <n v="10044078"/>
    <s v="MPO MPO VOLANDAS MERL(ST)750 12U 2009GB"/>
    <n v="840"/>
    <d v="2010-07-12T08:45:00"/>
    <x v="3"/>
    <x v="2"/>
    <n v="840"/>
    <x v="1"/>
    <x v="1"/>
  </r>
  <r>
    <n v="1245740"/>
    <n v="12006375"/>
    <s v="1106 S.BLC CASILL 0250 ST 2010"/>
    <m/>
    <d v="2010-09-30T23:59:00"/>
    <x v="10"/>
    <x v="1"/>
    <n v="194.44444440000001"/>
    <x v="2"/>
    <x v="3"/>
  </r>
  <r>
    <n v="1244728"/>
    <n v="10033793"/>
    <s v="CYT FRONT S.BLC/SEM(P06) 187 24U VEU"/>
    <m/>
    <d v="2010-09-30T23:59:00"/>
    <x v="10"/>
    <x v="1"/>
    <n v="820.33333330000005"/>
    <x v="2"/>
    <x v="3"/>
  </r>
  <r>
    <n v="1244250"/>
    <n v="10049795"/>
    <s v="CYT CASILL C.SAUV(GOLL) 750 6U 2009 GB"/>
    <m/>
    <d v="2010-09-30T23:59:00"/>
    <x v="2"/>
    <x v="1"/>
    <n v="16690"/>
    <x v="2"/>
    <x v="3"/>
  </r>
  <r>
    <n v="1245338"/>
    <n v="10038108"/>
    <s v="CYT XPLORADOR C.SAUV(P08)STLV 750 6U DK"/>
    <m/>
    <d v="2010-09-30T23:59:00"/>
    <x v="10"/>
    <x v="1"/>
    <n v="955.55555560000005"/>
    <x v="2"/>
    <x v="3"/>
  </r>
  <r>
    <n v="1244518"/>
    <n v="10038449"/>
    <s v="CYT CASILL C.SAUV 750 12U 2009 VEU"/>
    <m/>
    <d v="2010-09-30T23:59:00"/>
    <x v="2"/>
    <x v="1"/>
    <n v="511.99999989999998"/>
    <x v="2"/>
    <x v="3"/>
  </r>
  <r>
    <n v="1245395"/>
    <n v="10032235"/>
    <s v="CYT MOUNTAIN RANGE MERLOT(STL )37524UVEU"/>
    <m/>
    <d v="2010-09-30T23:59:00"/>
    <x v="10"/>
    <x v="1"/>
    <n v="378"/>
    <x v="2"/>
    <x v="3"/>
  </r>
  <r>
    <n v="1245651"/>
    <n v="10033191"/>
    <s v="CYT SUNRISE MERLOT(P08) 187 24U VAR"/>
    <m/>
    <d v="2010-09-30T23:59:00"/>
    <x v="10"/>
    <x v="1"/>
    <n v="83.391449210000005"/>
    <x v="2"/>
    <x v="3"/>
  </r>
  <r>
    <n v="1244975"/>
    <n v="10041861"/>
    <s v="CYT FRONT S.BLC(P06) 750 6U 2010 VEU"/>
    <m/>
    <d v="2010-09-30T23:59:00"/>
    <x v="2"/>
    <x v="1"/>
    <n v="1176"/>
    <x v="2"/>
    <x v="3"/>
  </r>
  <r>
    <n v="1244255"/>
    <n v="10047993"/>
    <s v="CYT CYT MERL(P09)STLV 750 12U 2010GB"/>
    <m/>
    <d v="2010-09-30T23:59:00"/>
    <x v="2"/>
    <x v="1"/>
    <n v="700.00000009999997"/>
    <x v="2"/>
    <x v="3"/>
  </r>
  <r>
    <n v="1244927"/>
    <n v="10045342"/>
    <s v="CYT CASILL CARM 750 12U 2009 LATAM"/>
    <m/>
    <d v="2010-09-30T23:59:00"/>
    <x v="2"/>
    <x v="1"/>
    <n v="2834"/>
    <x v="2"/>
    <x v="3"/>
  </r>
  <r>
    <n v="1242942"/>
    <n v="10045916"/>
    <s v="CYT CASILL CARM 750 12U US"/>
    <m/>
    <d v="2010-09-30T23:59:00"/>
    <x v="2"/>
    <x v="1"/>
    <n v="2750"/>
    <x v="2"/>
    <x v="3"/>
  </r>
  <r>
    <n v="1238604"/>
    <n v="10020292"/>
    <s v="CYT CASILL C.SAUV 750 12U (US)VI"/>
    <m/>
    <d v="2010-09-30T23:59:00"/>
    <x v="2"/>
    <x v="1"/>
    <n v="70"/>
    <x v="2"/>
    <x v="3"/>
  </r>
  <r>
    <n v="1244968"/>
    <n v="10038448"/>
    <s v="CYT CASILL C.SAUV 750 6U 2009 VEU"/>
    <m/>
    <d v="2010-09-30T23:59:00"/>
    <x v="2"/>
    <x v="1"/>
    <n v="602"/>
    <x v="2"/>
    <x v="3"/>
  </r>
  <r>
    <n v="1244188"/>
    <n v="10049752"/>
    <s v="CYT CASILL P.NOIR STLV 750 6U 2009 GB"/>
    <m/>
    <d v="2010-09-30T23:59:00"/>
    <x v="2"/>
    <x v="1"/>
    <n v="1054"/>
    <x v="2"/>
    <x v="3"/>
  </r>
  <r>
    <n v="1244889"/>
    <n v="10049326"/>
    <s v="CYT SUNR C.SAUV(P08) 250 12U 2009(MS) DE"/>
    <m/>
    <d v="2010-09-30T23:59:00"/>
    <x v="10"/>
    <x v="1"/>
    <n v="83.333333330000002"/>
    <x v="2"/>
    <x v="3"/>
  </r>
  <r>
    <n v="7075389"/>
    <n v="10045935"/>
    <s v="CS REY L.ANDES RVA SBLC(P08)STL750 6U NL"/>
    <m/>
    <d v="2010-09-30T23:59:00"/>
    <x v="1"/>
    <x v="1"/>
    <n v="50"/>
    <x v="2"/>
    <x v="3"/>
  </r>
  <r>
    <n v="1243675"/>
    <n v="10038401"/>
    <s v="CYT CASILL P.NOIR 750 12U 2009 VEU"/>
    <m/>
    <d v="2010-09-30T23:59:00"/>
    <x v="2"/>
    <x v="1"/>
    <n v="288"/>
    <x v="2"/>
    <x v="3"/>
  </r>
  <r>
    <n v="1242626"/>
    <n v="10048316"/>
    <s v="CYT FRONT ROSE(P06) 1500 6U VAR"/>
    <m/>
    <d v="2010-09-30T23:59:00"/>
    <x v="1"/>
    <x v="1"/>
    <n v="47.999999989999999"/>
    <x v="2"/>
    <x v="3"/>
  </r>
  <r>
    <n v="7076053"/>
    <n v="10047982"/>
    <s v="MPO V.MPO BLEND ROSE(P09) 750 12U CO"/>
    <m/>
    <d v="2010-09-30T23:59:00"/>
    <x v="1"/>
    <x v="1"/>
    <n v="294"/>
    <x v="2"/>
    <x v="3"/>
  </r>
  <r>
    <n v="1245056"/>
    <n v="10040625"/>
    <s v="CYT FRONT SHI/CSA STL(P06)15006U(C/ES)CA"/>
    <m/>
    <d v="2010-09-30T23:59:00"/>
    <x v="1"/>
    <x v="1"/>
    <n v="2487"/>
    <x v="2"/>
    <x v="3"/>
  </r>
  <r>
    <n v="7074554"/>
    <n v="10029609"/>
    <s v="VE W.CREST C.SAUV(LOGO) 1500 6U US"/>
    <m/>
    <d v="2010-09-30T23:59:00"/>
    <x v="1"/>
    <x v="1"/>
    <n v="2750"/>
    <x v="2"/>
    <x v="3"/>
  </r>
  <r>
    <n v="7076125"/>
    <n v="10047411"/>
    <s v="MPO SONATA C.SAUV 750 12U(BOMP) BR"/>
    <m/>
    <d v="2010-09-30T23:59:00"/>
    <x v="1"/>
    <x v="1"/>
    <n v="210"/>
    <x v="2"/>
    <x v="3"/>
  </r>
  <r>
    <n v="7076066"/>
    <n v="10038224"/>
    <s v="MPO SONATA CARM 750 12U BR(WMP05 2)"/>
    <m/>
    <d v="2010-09-30T23:59:00"/>
    <x v="1"/>
    <x v="1"/>
    <n v="251"/>
    <x v="2"/>
    <x v="3"/>
  </r>
  <r>
    <n v="7075945"/>
    <n v="10047667"/>
    <s v="CS I.NEGRA RVE CHARD ST 7506U(P09)2010GB"/>
    <m/>
    <d v="2010-09-30T23:59:00"/>
    <x v="1"/>
    <x v="1"/>
    <n v="2776"/>
    <x v="2"/>
    <x v="3"/>
  </r>
  <r>
    <n v="1242945"/>
    <n v="10029725"/>
    <s v="CYT FRONT C.SAUV(P07) 1500 6U US"/>
    <m/>
    <d v="2010-09-30T23:59:00"/>
    <x v="1"/>
    <x v="1"/>
    <n v="2726"/>
    <x v="2"/>
    <x v="3"/>
  </r>
  <r>
    <n v="1244886"/>
    <n v="10050216"/>
    <s v="CYT CYTCAB/ RO STL(SIN FTE)750 12U2010GB"/>
    <m/>
    <d v="2010-09-30T23:59:00"/>
    <x v="1"/>
    <x v="1"/>
    <n v="770"/>
    <x v="2"/>
    <x v="3"/>
  </r>
  <r>
    <n v="7076049"/>
    <n v="10047404"/>
    <s v="MPO SONATA  S.BLC 750 12U (BOMP) BR"/>
    <m/>
    <d v="2010-09-30T23:59:00"/>
    <x v="1"/>
    <x v="1"/>
    <n v="69.999999990000006"/>
    <x v="2"/>
    <x v="3"/>
  </r>
  <r>
    <n v="7075740"/>
    <n v="10047973"/>
    <s v="MPO V.MPO BLEND ROSE(P09) 750 12U LATAM"/>
    <m/>
    <d v="2010-09-30T23:59:00"/>
    <x v="1"/>
    <x v="1"/>
    <n v="238"/>
    <x v="2"/>
    <x v="3"/>
  </r>
  <r>
    <n v="1245193"/>
    <n v="10035071"/>
    <s v="CYT LOS VILOS S.BLC STLV(P08) 750 12U GB"/>
    <m/>
    <d v="2010-09-30T23:59:00"/>
    <x v="1"/>
    <x v="1"/>
    <n v="490"/>
    <x v="2"/>
    <x v="3"/>
  </r>
  <r>
    <n v="7075918"/>
    <n v="10047405"/>
    <s v="MPO SONATA S.BLC 750 12U (BOMP NORD) BR"/>
    <m/>
    <d v="2010-09-30T23:59:00"/>
    <x v="1"/>
    <x v="1"/>
    <n v="69.999999990000006"/>
    <x v="2"/>
    <x v="3"/>
  </r>
  <r>
    <n v="7075078"/>
    <n v="10048971"/>
    <s v="CS I.NEGRA RVA CSA(P09)ST7506U(TE)2010GB"/>
    <m/>
    <d v="2010-09-30T23:59:00"/>
    <x v="1"/>
    <x v="1"/>
    <n v="995"/>
    <x v="2"/>
    <x v="3"/>
  </r>
  <r>
    <n v="1245233"/>
    <n v="10043995"/>
    <s v="CYT LOS VILOS C.SAUV(ST)750 12U 2010GB"/>
    <m/>
    <d v="2010-09-30T23:59:00"/>
    <x v="1"/>
    <x v="1"/>
    <n v="350"/>
    <x v="2"/>
    <x v="3"/>
  </r>
  <r>
    <n v="7075920"/>
    <n v="10047412"/>
    <s v="MPO SONATA C.SAUV750 12U(BOMP NORD) BR"/>
    <m/>
    <d v="2010-09-30T23:59:00"/>
    <x v="1"/>
    <x v="1"/>
    <n v="210"/>
    <x v="2"/>
    <x v="3"/>
  </r>
  <r>
    <n v="7075843"/>
    <n v="10049946"/>
    <s v="MPO V.MPO VTAL SYRAH(P09) 750 6U VEU"/>
    <m/>
    <d v="2010-09-30T23:59:00"/>
    <x v="1"/>
    <x v="1"/>
    <n v="249"/>
    <x v="2"/>
    <x v="3"/>
  </r>
  <r>
    <n v="1242367"/>
    <n v="10025939"/>
    <s v="CYT FRONT SHIRAZ(P06) 1500 6U VEU"/>
    <m/>
    <d v="2010-09-30T23:59:00"/>
    <x v="1"/>
    <x v="1"/>
    <n v="95.999999990000006"/>
    <x v="2"/>
    <x v="3"/>
  </r>
  <r>
    <n v="7076159"/>
    <n v="10049293"/>
    <s v="MPO V.MPO VTAL CARM(P05)STLV75012U2010JP"/>
    <m/>
    <d v="2010-09-30T23:59:00"/>
    <x v="1"/>
    <x v="1"/>
    <n v="448"/>
    <x v="2"/>
    <x v="3"/>
  </r>
  <r>
    <n v="7076183"/>
    <n v="10045787"/>
    <s v="CS I.NEGRA C.SAV/MER DUAL(P09)750 6U VEU"/>
    <m/>
    <d v="2010-09-30T23:59:00"/>
    <x v="1"/>
    <x v="1"/>
    <n v="280"/>
    <x v="2"/>
    <x v="3"/>
  </r>
  <r>
    <n v="1244329"/>
    <n v="10029723"/>
    <s v="CYT FRONT CAB/MER(P07)1500 6U US"/>
    <m/>
    <d v="2010-09-30T23:59:00"/>
    <x v="1"/>
    <x v="1"/>
    <n v="11040"/>
    <x v="2"/>
    <x v="3"/>
  </r>
  <r>
    <n v="7076178"/>
    <n v="10042926"/>
    <s v="MPO SONATA MERL 1500 6U LATAM"/>
    <m/>
    <d v="2010-09-30T23:59:00"/>
    <x v="1"/>
    <x v="1"/>
    <n v="336"/>
    <x v="2"/>
    <x v="3"/>
  </r>
  <r>
    <n v="1245746"/>
    <n v="10022347"/>
    <s v="CYT FRONT CHARD(P06) 750 12U VAS"/>
    <m/>
    <d v="2010-09-30T23:59:00"/>
    <x v="6"/>
    <x v="1"/>
    <n v="70"/>
    <x v="2"/>
    <x v="3"/>
  </r>
  <r>
    <n v="1244998"/>
    <n v="10045504"/>
    <s v="CYT CASILL MERL 750 6U(UB) CZ"/>
    <m/>
    <d v="2010-09-30T23:59:00"/>
    <x v="2"/>
    <x v="1"/>
    <n v="190"/>
    <x v="2"/>
    <x v="3"/>
  </r>
  <r>
    <n v="1244311"/>
    <n v="10048062"/>
    <s v="CYT CASILL C.SAUV 750 6U 2009(M&amp;S) DE"/>
    <m/>
    <d v="2010-09-30T23:59:00"/>
    <x v="2"/>
    <x v="1"/>
    <n v="1549.488889"/>
    <x v="2"/>
    <x v="3"/>
  </r>
  <r>
    <n v="1244890"/>
    <n v="10018124"/>
    <s v="CYT SONATA SAUV.BLANC 750 6U PL"/>
    <m/>
    <d v="2010-09-30T23:59:00"/>
    <x v="1"/>
    <x v="1"/>
    <n v="280"/>
    <x v="2"/>
    <x v="3"/>
  </r>
  <r>
    <n v="1244253"/>
    <n v="10040752"/>
    <s v="CYT CYT CHARD(STLV SIN FTE) 750 12U GB"/>
    <m/>
    <d v="2010-09-30T23:59:00"/>
    <x v="1"/>
    <x v="1"/>
    <n v="630"/>
    <x v="2"/>
    <x v="3"/>
  </r>
  <r>
    <n v="1242296"/>
    <n v="10047666"/>
    <s v="CYT CYT CHARD(P09)STL 750 12U 2010 GB"/>
    <m/>
    <d v="2010-09-30T23:59:00"/>
    <x v="1"/>
    <x v="1"/>
    <n v="665"/>
    <x v="2"/>
    <x v="3"/>
  </r>
  <r>
    <n v="1245235"/>
    <n v="10048990"/>
    <s v="CYT LADERA VERDE C.SA(P08)75012U 2010 GB"/>
    <m/>
    <d v="2010-09-30T23:59:00"/>
    <x v="1"/>
    <x v="1"/>
    <n v="69.999999990000006"/>
    <x v="2"/>
    <x v="3"/>
  </r>
  <r>
    <n v="7075292"/>
    <n v="10034838"/>
    <s v="CS NEBLINA C.SAUV(STLV)(P08)750 6U VEU"/>
    <m/>
    <d v="2010-09-30T23:59:00"/>
    <x v="1"/>
    <x v="1"/>
    <n v="556"/>
    <x v="2"/>
    <x v="3"/>
  </r>
  <r>
    <n v="7076179"/>
    <n v="10042928"/>
    <s v="MPO SONATA C.SAUV 1500 6U LATAM"/>
    <m/>
    <d v="2010-09-30T23:59:00"/>
    <x v="1"/>
    <x v="1"/>
    <n v="480"/>
    <x v="2"/>
    <x v="3"/>
  </r>
  <r>
    <n v="7074441"/>
    <n v="10047853"/>
    <s v="CS NEBLINA C.SAUV ROSE(P08)750 12U(TF)VE"/>
    <m/>
    <d v="2010-09-30T23:59:00"/>
    <x v="1"/>
    <x v="1"/>
    <n v="196"/>
    <x v="2"/>
    <x v="3"/>
  </r>
  <r>
    <n v="7075922"/>
    <n v="10047415"/>
    <s v="MPO SONATA CARM 750 12U (BOMP NORD) BR"/>
    <m/>
    <d v="2010-09-30T23:59:00"/>
    <x v="1"/>
    <x v="1"/>
    <n v="142"/>
    <x v="2"/>
    <x v="3"/>
  </r>
  <r>
    <n v="1245237"/>
    <n v="10044347"/>
    <s v="CYT CASILL P.NOIR 750 6U 2009 GB"/>
    <m/>
    <d v="2010-09-30T23:59:00"/>
    <x v="2"/>
    <x v="1"/>
    <n v="880"/>
    <x v="2"/>
    <x v="3"/>
  </r>
  <r>
    <n v="7076140"/>
    <n v="10030259"/>
    <s v="MPO V.MPO RVA MERL(STLV 2203) 750 6U GB"/>
    <m/>
    <d v="2010-09-30T23:59:00"/>
    <x v="1"/>
    <x v="1"/>
    <n v="140"/>
    <x v="2"/>
    <x v="3"/>
  </r>
  <r>
    <n v="7076034"/>
    <n v="10047402"/>
    <s v="MPO SONATA MERL 750 12U(BOMP) BR"/>
    <m/>
    <d v="2010-09-30T23:59:00"/>
    <x v="1"/>
    <x v="1"/>
    <n v="140"/>
    <x v="2"/>
    <x v="3"/>
  </r>
  <r>
    <n v="7076096"/>
    <n v="10045788"/>
    <s v="CS I.NEGRA C.SAU/ME(D)(P09)ST 750 6U VEU"/>
    <m/>
    <d v="2010-09-30T23:59:00"/>
    <x v="1"/>
    <x v="1"/>
    <n v="55.999999989999999"/>
    <x v="2"/>
    <x v="3"/>
  </r>
  <r>
    <n v="1244686"/>
    <n v="10033275"/>
    <s v="CYT FRONT CC CA/ME(P07 MANT)4P1500 6U US"/>
    <m/>
    <d v="2010-09-30T23:59:00"/>
    <x v="1"/>
    <x v="1"/>
    <n v="18944"/>
    <x v="2"/>
    <x v="3"/>
  </r>
  <r>
    <n v="7076085"/>
    <n v="10038934"/>
    <s v="MPO V.MPO RVA C.SAUV(P05)STLV 750 12UVEU"/>
    <m/>
    <d v="2010-09-30T23:59:00"/>
    <x v="1"/>
    <x v="1"/>
    <n v="200"/>
    <x v="2"/>
    <x v="3"/>
  </r>
  <r>
    <n v="1245359"/>
    <n v="10029416"/>
    <s v="CYT MOUNTAIN RANGE S. BLC 750 6U GB"/>
    <m/>
    <d v="2010-09-30T23:59:00"/>
    <x v="1"/>
    <x v="1"/>
    <n v="1610"/>
    <x v="2"/>
    <x v="3"/>
  </r>
  <r>
    <n v="1244257"/>
    <n v="10044038"/>
    <s v="CYT SENDERO S.BLC(ST)750 12U 2010GB"/>
    <m/>
    <d v="2010-09-30T23:59:00"/>
    <x v="1"/>
    <x v="1"/>
    <n v="889"/>
    <x v="2"/>
    <x v="3"/>
  </r>
  <r>
    <n v="1240611"/>
    <n v="10030349"/>
    <s v="CYT FRONT S.BLC(P07) 1500 6U US"/>
    <m/>
    <d v="2010-09-30T23:59:00"/>
    <x v="1"/>
    <x v="1"/>
    <n v="4320"/>
    <x v="2"/>
    <x v="3"/>
  </r>
  <r>
    <n v="7076141"/>
    <n v="10044069"/>
    <s v="MPO MPO RVA ROSE(P05) STLV7506U2010GB"/>
    <m/>
    <d v="2010-09-30T23:59:00"/>
    <x v="1"/>
    <x v="1"/>
    <n v="140"/>
    <x v="2"/>
    <x v="3"/>
  </r>
  <r>
    <n v="7076014"/>
    <n v="10047414"/>
    <s v="MPO SONATA CARM 750 12U(BOMP) BR"/>
    <m/>
    <d v="2010-09-30T23:59:00"/>
    <x v="1"/>
    <x v="1"/>
    <n v="140"/>
    <x v="2"/>
    <x v="3"/>
  </r>
  <r>
    <n v="7076371"/>
    <n v="10050212"/>
    <s v="CS ALTO PLANO C.SAUV 750 12U BR"/>
    <m/>
    <d v="2010-09-30T23:59:00"/>
    <x v="11"/>
    <x v="1"/>
    <n v="630"/>
    <x v="2"/>
    <x v="3"/>
  </r>
  <r>
    <n v="1244755"/>
    <n v="10023053"/>
    <s v="CYT LA MANDA CHARD(STLV) 750 12U GB"/>
    <m/>
    <d v="2010-09-30T23:59:00"/>
    <x v="12"/>
    <x v="1"/>
    <n v="330"/>
    <x v="2"/>
    <x v="3"/>
  </r>
  <r>
    <n v="1245005"/>
    <n v="10047694"/>
    <s v="CYT SUNR MERL(P08) 750 6U (UB)CZ"/>
    <m/>
    <d v="2010-09-30T23:59:00"/>
    <x v="11"/>
    <x v="1"/>
    <n v="95"/>
    <x v="2"/>
    <x v="3"/>
  </r>
  <r>
    <n v="1246311"/>
    <n v="10040653"/>
    <s v="CYT SUNR MERL(P08) 750 6U 2009 DE/BE"/>
    <m/>
    <d v="2010-09-30T23:59:00"/>
    <x v="11"/>
    <x v="1"/>
    <n v="154"/>
    <x v="2"/>
    <x v="3"/>
  </r>
  <r>
    <n v="1239914"/>
    <n v="10031065"/>
    <s v="CYT SUNR MERL(P08) 750 12U (US)VI"/>
    <m/>
    <d v="2010-09-30T23:59:00"/>
    <x v="11"/>
    <x v="1"/>
    <n v="69.999999990000006"/>
    <x v="2"/>
    <x v="3"/>
  </r>
  <r>
    <n v="1245819"/>
    <n v="10041321"/>
    <s v="CYT SUNR MERL(P08) 750 12U VAR"/>
    <m/>
    <d v="2010-09-30T23:59:00"/>
    <x v="11"/>
    <x v="1"/>
    <n v="69.999999990000006"/>
    <x v="2"/>
    <x v="3"/>
  </r>
  <r>
    <n v="1245348"/>
    <n v="10041327"/>
    <s v="CYT SUNR MERL(P08) STLV 750 12U VAR"/>
    <m/>
    <d v="2010-09-30T23:59:00"/>
    <x v="11"/>
    <x v="1"/>
    <n v="210"/>
    <x v="2"/>
    <x v="3"/>
  </r>
  <r>
    <n v="1244609"/>
    <n v="10040832"/>
    <s v="CYT SUNR MERL STLV(P08) 750 6U 2009 DK"/>
    <m/>
    <d v="2010-09-30T23:59:00"/>
    <x v="11"/>
    <x v="1"/>
    <n v="1595"/>
    <x v="2"/>
    <x v="3"/>
  </r>
  <r>
    <n v="1245904"/>
    <n v="10047125"/>
    <s v="CYT SUNR MERL ST(V)(P08)75012U 2009 NORD"/>
    <m/>
    <d v="2010-09-30T23:59:00"/>
    <x v="11"/>
    <x v="1"/>
    <n v="300"/>
    <x v="2"/>
    <x v="3"/>
  </r>
  <r>
    <n v="7075815"/>
    <n v="10028735"/>
    <s v="MPO V.MPO C.SAUV(P05) 750 12U LATAM"/>
    <m/>
    <d v="2010-09-30T23:59:00"/>
    <x v="11"/>
    <x v="1"/>
    <n v="1292"/>
    <x v="2"/>
    <x v="3"/>
  </r>
  <r>
    <n v="1239034"/>
    <n v="10047125"/>
    <s v="CYT SUNR MERL ST(V)(P08)75012U 2009 NORD"/>
    <m/>
    <d v="2010-09-30T23:59:00"/>
    <x v="11"/>
    <x v="1"/>
    <n v="2148"/>
    <x v="2"/>
    <x v="3"/>
  </r>
  <r>
    <n v="1245800"/>
    <n v="10049006"/>
    <s v="CYT CYT C.SAUV(P09) STLV 750 6U 2010 GB"/>
    <m/>
    <d v="2010-09-30T23:59:00"/>
    <x v="11"/>
    <x v="1"/>
    <n v="69.999999990000006"/>
    <x v="2"/>
    <x v="3"/>
  </r>
  <r>
    <n v="1244266"/>
    <n v="10031076"/>
    <s v="CYT SUNR MERL(P08) 750 12U VAS"/>
    <m/>
    <d v="2010-09-30T23:59:00"/>
    <x v="11"/>
    <x v="1"/>
    <n v="546"/>
    <x v="2"/>
    <x v="3"/>
  </r>
  <r>
    <n v="7076543"/>
    <n v="10048971"/>
    <s v="CS I.NEGRA RVA CSA(P09)ST7506U(TE)2010GB"/>
    <m/>
    <d v="2010-09-30T23:59:00"/>
    <x v="11"/>
    <x v="1"/>
    <n v="10601"/>
    <x v="2"/>
    <x v="3"/>
  </r>
  <r>
    <n v="1245230"/>
    <n v="10032261"/>
    <s v="CYT FRONT S.BLC STLV(P06)750 12U CA"/>
    <m/>
    <d v="2010-09-30T23:59:00"/>
    <x v="11"/>
    <x v="1"/>
    <n v="210"/>
    <x v="2"/>
    <x v="3"/>
  </r>
  <r>
    <n v="1243966"/>
    <n v="10022472"/>
    <s v="CYT FRONT S.BLC(P06) 1500 6U LATAM"/>
    <m/>
    <d v="2010-09-30T23:59:00"/>
    <x v="11"/>
    <x v="1"/>
    <n v="58.268518489999998"/>
    <x v="2"/>
    <x v="3"/>
  </r>
  <r>
    <n v="1244145"/>
    <n v="10045688"/>
    <s v="CYT CYT RVDO C.SAUV 750 12U PY"/>
    <m/>
    <d v="2010-09-30T23:59:00"/>
    <x v="12"/>
    <x v="1"/>
    <n v="7140"/>
    <x v="2"/>
    <x v="3"/>
  </r>
  <r>
    <n v="1244273"/>
    <n v="10034797"/>
    <s v="CYT SENDERO MERL(P07) 750 12U CO"/>
    <m/>
    <d v="2010-09-30T23:59:00"/>
    <x v="12"/>
    <x v="1"/>
    <n v="392"/>
    <x v="2"/>
    <x v="3"/>
  </r>
  <r>
    <n v="1244104"/>
    <n v="10027054"/>
    <s v="CA NOVISIMO MERLOT 750 12U VEU"/>
    <m/>
    <d v="2010-09-30T23:59:00"/>
    <x v="12"/>
    <x v="1"/>
    <n v="155"/>
    <x v="2"/>
    <x v="3"/>
  </r>
  <r>
    <n v="7075830"/>
    <n v="10039756"/>
    <s v="CYT SE MERL (CJA) 700 12U CL"/>
    <m/>
    <d v="2010-09-30T23:59:00"/>
    <x v="12"/>
    <x v="1"/>
    <n v="2750.5555559999998"/>
    <x v="2"/>
    <x v="3"/>
  </r>
  <r>
    <n v="7076064"/>
    <n v="10039755"/>
    <s v="CYT SE CARM (CJA) 700 12U CL"/>
    <m/>
    <d v="2010-09-30T23:59:00"/>
    <x v="12"/>
    <x v="1"/>
    <n v="2749.5555559999998"/>
    <x v="2"/>
    <x v="3"/>
  </r>
  <r>
    <n v="1241007"/>
    <n v="10032832"/>
    <s v="CYT CYT RVDO S.BLC(P07 NV) 750 12U MX"/>
    <m/>
    <d v="2010-09-30T23:59:00"/>
    <x v="6"/>
    <x v="1"/>
    <n v="2352"/>
    <x v="2"/>
    <x v="3"/>
  </r>
  <r>
    <n v="7075862"/>
    <n v="10040123"/>
    <s v=" CS EL ARBOL C.SAUV STLV 750 6U NL"/>
    <m/>
    <d v="2010-09-30T23:59:00"/>
    <x v="11"/>
    <x v="1"/>
    <n v="1654.444444"/>
    <x v="2"/>
    <x v="3"/>
  </r>
  <r>
    <n v="1244971"/>
    <n v="10023069"/>
    <s v="CYT CASA ROCA S.BLC/SEM(STLV) 750 6U GB"/>
    <m/>
    <d v="2010-09-30T23:59:00"/>
    <x v="11"/>
    <x v="1"/>
    <n v="1000"/>
    <x v="2"/>
    <x v="3"/>
  </r>
  <r>
    <n v="1245240"/>
    <n v="10040875"/>
    <s v="CYT FRONT MERL STL(P06)(BL)750 6U 2009GB"/>
    <m/>
    <d v="2010-09-30T23:59:00"/>
    <x v="0"/>
    <x v="1"/>
    <n v="1540"/>
    <x v="2"/>
    <x v="3"/>
  </r>
  <r>
    <n v="1248739"/>
    <n v="10035346"/>
    <s v="CYT FRONT MERL(P06)STLV 750 6U DK"/>
    <m/>
    <d v="2010-09-30T23:59:00"/>
    <x v="0"/>
    <x v="1"/>
    <n v="1238"/>
    <x v="2"/>
    <x v="3"/>
  </r>
  <r>
    <n v="1243716"/>
    <n v="10047789"/>
    <s v="CYT CASILL SHI/RO ST 750 6U 2010 GB"/>
    <m/>
    <d v="2010-09-30T23:59:00"/>
    <x v="0"/>
    <x v="1"/>
    <n v="2711"/>
    <x v="2"/>
    <x v="3"/>
  </r>
  <r>
    <n v="1244879"/>
    <n v="10038374"/>
    <s v="CYT CASILL MERL 750 6U 2009 DE/BE"/>
    <m/>
    <d v="2010-09-30T23:59:00"/>
    <x v="0"/>
    <x v="1"/>
    <n v="2979"/>
    <x v="2"/>
    <x v="3"/>
  </r>
  <r>
    <n v="1244701"/>
    <n v="10044852"/>
    <s v="CYT CASILL MERL 750 6U 2009 GB"/>
    <m/>
    <d v="2010-09-30T23:59:00"/>
    <x v="0"/>
    <x v="1"/>
    <n v="2501"/>
    <x v="2"/>
    <x v="3"/>
  </r>
  <r>
    <n v="7075878"/>
    <n v="10030260"/>
    <s v="MPO V.MPO RVA S.BLC(STLV 1123) 750 6U GB"/>
    <m/>
    <d v="2010-09-30T23:59:00"/>
    <x v="0"/>
    <x v="1"/>
    <n v="17206.53818"/>
    <x v="2"/>
    <x v="3"/>
  </r>
  <r>
    <n v="1224737"/>
    <n v="10032829"/>
    <s v="CYT CYT (RVDO) MERLOT 750(P07 NV) 12U MX"/>
    <m/>
    <d v="2010-09-30T23:59:00"/>
    <x v="11"/>
    <x v="1"/>
    <n v="272"/>
    <x v="2"/>
    <x v="3"/>
  </r>
  <r>
    <n v="7076240"/>
    <n v="10049885"/>
    <s v="MPO BLEND C.SAUV/MERL(P09)750 12U EC"/>
    <m/>
    <d v="2010-09-30T23:59:00"/>
    <x v="11"/>
    <x v="1"/>
    <n v="3374"/>
    <x v="2"/>
    <x v="3"/>
  </r>
  <r>
    <n v="7075999"/>
    <n v="10047671"/>
    <s v="MPO MPO RVA CHARD(SL) 750 6U 2010 GB"/>
    <m/>
    <d v="2010-09-30T23:59:00"/>
    <x v="11"/>
    <x v="1"/>
    <n v="3932"/>
    <x v="2"/>
    <x v="3"/>
  </r>
  <r>
    <n v="1247257"/>
    <n v="10041305"/>
    <s v="CYT SUNR MERL(P08) 750 6U RU"/>
    <m/>
    <d v="2010-09-30T23:59:00"/>
    <x v="11"/>
    <x v="1"/>
    <n v="237"/>
    <x v="2"/>
    <x v="3"/>
  </r>
  <r>
    <n v="1245208"/>
    <n v="10040759"/>
    <s v="CYT VICUÑA S.BLC/SEM STLV 750 12U GB"/>
    <m/>
    <d v="2010-09-30T23:59:00"/>
    <x v="11"/>
    <x v="1"/>
    <n v="490"/>
    <x v="2"/>
    <x v="3"/>
  </r>
  <r>
    <n v="7076194"/>
    <n v="10049987"/>
    <s v="CS I.NEGRA DUAL C.SAUV/MER(P09)750 12UBR"/>
    <m/>
    <d v="2010-09-30T23:59:00"/>
    <x v="12"/>
    <x v="1"/>
    <n v="112"/>
    <x v="2"/>
    <x v="3"/>
  </r>
  <r>
    <n v="7076117"/>
    <n v="10040973"/>
    <s v="CS I.NEGRA DUAL S.BL/SE(P09)STC&amp;C7506UGB"/>
    <m/>
    <d v="2010-09-30T23:59:00"/>
    <x v="11"/>
    <x v="1"/>
    <n v="210"/>
    <x v="2"/>
    <x v="3"/>
  </r>
  <r>
    <n v="7076013"/>
    <n v="10035577"/>
    <s v="CS C.SUR TOC S.BLC(P08)STL1500 6U CA"/>
    <m/>
    <d v="2010-09-30T23:59:00"/>
    <x v="11"/>
    <x v="1"/>
    <n v="421"/>
    <x v="2"/>
    <x v="3"/>
  </r>
  <r>
    <n v="7076269"/>
    <n v="10035564"/>
    <s v="CS C.SUR TOC S.BLC(P08)STL15006U(LCBO)CA"/>
    <m/>
    <d v="2010-09-30T23:59:00"/>
    <x v="11"/>
    <x v="1"/>
    <n v="1140"/>
    <x v="2"/>
    <x v="3"/>
  </r>
  <r>
    <n v="1244964"/>
    <n v="10041176"/>
    <s v="CYT SUNR C.SAUV(P08) 750 6U VAR"/>
    <m/>
    <d v="2010-09-30T23:59:00"/>
    <x v="11"/>
    <x v="1"/>
    <n v="476"/>
    <x v="2"/>
    <x v="3"/>
  </r>
  <r>
    <n v="1244888"/>
    <n v="10041209"/>
    <s v="CYT SUNR C.SAUV(P08)STLV 750 6U2009DE/BE"/>
    <m/>
    <d v="2010-09-30T23:59:00"/>
    <x v="11"/>
    <x v="1"/>
    <n v="645"/>
    <x v="2"/>
    <x v="3"/>
  </r>
  <r>
    <n v="1244272"/>
    <n v="10034796"/>
    <s v="CYT SENDERO C.SAUV(P07) 750 12U CO"/>
    <m/>
    <d v="2010-09-30T23:59:00"/>
    <x v="11"/>
    <x v="1"/>
    <n v="138"/>
    <x v="2"/>
    <x v="3"/>
  </r>
  <r>
    <n v="1244269"/>
    <n v="10041194"/>
    <s v="CYT SUNR C.SAUV(P08) 750 12U VAS"/>
    <m/>
    <d v="2010-09-30T23:59:00"/>
    <x v="11"/>
    <x v="1"/>
    <n v="140"/>
    <x v="2"/>
    <x v="3"/>
  </r>
  <r>
    <n v="7075953"/>
    <n v="10045394"/>
    <s v="MPO V.MPO VTAL MERLOT (P09) 750 12ULATAM"/>
    <m/>
    <d v="2010-09-30T23:59:00"/>
    <x v="11"/>
    <x v="1"/>
    <n v="210"/>
    <x v="2"/>
    <x v="3"/>
  </r>
  <r>
    <n v="1237883"/>
    <n v="10032829"/>
    <s v="CYT CYT (RVDO) MERLOT 750(P07 NV) 12U MX"/>
    <m/>
    <d v="2010-09-30T23:59:00"/>
    <x v="11"/>
    <x v="1"/>
    <n v="1176"/>
    <x v="2"/>
    <x v="3"/>
  </r>
  <r>
    <n v="1244913"/>
    <n v="10021811"/>
    <s v="CYT NORTE CHICO S.BLC(STLV) 750 12U GB"/>
    <m/>
    <d v="2010-09-30T23:59:00"/>
    <x v="11"/>
    <x v="1"/>
    <n v="1090"/>
    <x v="2"/>
    <x v="3"/>
  </r>
  <r>
    <n v="1245883"/>
    <n v="10041770"/>
    <s v="CYT SUNR CHARD(P08)750 12U 2010 VEU"/>
    <m/>
    <d v="2010-09-30T23:59:00"/>
    <x v="6"/>
    <x v="1"/>
    <n v="352"/>
    <x v="2"/>
    <x v="3"/>
  </r>
  <r>
    <n v="1245906"/>
    <n v="10047129"/>
    <s v="CYT SUNR CARM ST(V)(P08)75012U 2009 NORD"/>
    <m/>
    <d v="2010-09-30T23:59:00"/>
    <x v="12"/>
    <x v="1"/>
    <n v="99.999999979999998"/>
    <x v="2"/>
    <x v="3"/>
  </r>
  <r>
    <n v="7076047"/>
    <n v="10039994"/>
    <s v="CS NEBLINA C.SAUV(P08) 750 12U(TF)VE"/>
    <m/>
    <d v="2010-09-30T23:59:00"/>
    <x v="8"/>
    <x v="1"/>
    <n v="295"/>
    <x v="2"/>
    <x v="3"/>
  </r>
  <r>
    <n v="7075909"/>
    <n v="10034838"/>
    <s v="CS NEBLINA C.SAUV(STLV)(P08)750 6U VEU"/>
    <m/>
    <d v="2010-09-30T23:59:00"/>
    <x v="8"/>
    <x v="1"/>
    <n v="473.55555550000003"/>
    <x v="2"/>
    <x v="3"/>
  </r>
  <r>
    <n v="1244244"/>
    <n v="10047997"/>
    <s v="CYT LOS 3 CURAS MERLOT(ST)750 12U 2010GB"/>
    <m/>
    <d v="2010-09-30T23:59:00"/>
    <x v="8"/>
    <x v="1"/>
    <n v="280"/>
    <x v="2"/>
    <x v="3"/>
  </r>
  <r>
    <n v="7076133"/>
    <n v="10042249"/>
    <s v="MPO SONATA MERLOT 750 12U LATAM"/>
    <m/>
    <d v="2010-09-30T23:59:00"/>
    <x v="8"/>
    <x v="1"/>
    <n v="56"/>
    <x v="2"/>
    <x v="3"/>
  </r>
  <r>
    <n v="1243869"/>
    <n v="10022571"/>
    <s v="CYT FRONT CARM(P06) 750 6U RU"/>
    <m/>
    <d v="2010-09-30T23:59:00"/>
    <x v="8"/>
    <x v="1"/>
    <n v="790.03144169999996"/>
    <x v="2"/>
    <x v="3"/>
  </r>
  <r>
    <n v="1245855"/>
    <n v="10024551"/>
    <s v="CYT CYT RVDO CHARD(P07)750 12U  VAS"/>
    <m/>
    <d v="2010-09-30T23:59:00"/>
    <x v="6"/>
    <x v="1"/>
    <n v="344"/>
    <x v="2"/>
    <x v="3"/>
  </r>
  <r>
    <n v="1245814"/>
    <n v="10023555"/>
    <s v="CYT CYT RVDO CHARD(P07) 750 12U  EC"/>
    <m/>
    <d v="2010-09-30T23:59:00"/>
    <x v="6"/>
    <x v="1"/>
    <n v="118"/>
    <x v="2"/>
    <x v="3"/>
  </r>
  <r>
    <n v="1246431"/>
    <n v="10022611"/>
    <s v="CYT FRONT CHARD(P06) 750 6U RU"/>
    <m/>
    <d v="2010-09-30T23:59:00"/>
    <x v="6"/>
    <x v="1"/>
    <n v="956"/>
    <x v="2"/>
    <x v="3"/>
  </r>
  <r>
    <n v="1245150"/>
    <n v="10048118"/>
    <s v="CYT MOUNTAIN RANGE C.SA/RO18724U 2010 GB"/>
    <m/>
    <d v="2010-09-30T23:59:00"/>
    <x v="8"/>
    <x v="1"/>
    <n v="406.88888889999998"/>
    <x v="2"/>
    <x v="3"/>
  </r>
  <r>
    <n v="1246666"/>
    <n v="10027017"/>
    <s v="CA NOVISIMO CHARD 750 12U VAS"/>
    <m/>
    <d v="2010-09-30T23:59:00"/>
    <x v="6"/>
    <x v="1"/>
    <n v="200"/>
    <x v="2"/>
    <x v="3"/>
  </r>
  <r>
    <n v="1245443"/>
    <n v="10048081"/>
    <s v="CYT MOUNTAIN RANGE CAB/RO STL 750 12U GB"/>
    <m/>
    <d v="2010-09-30T23:59:00"/>
    <x v="8"/>
    <x v="1"/>
    <n v="1400"/>
    <x v="2"/>
    <x v="3"/>
  </r>
  <r>
    <n v="1245340"/>
    <n v="10038110"/>
    <s v="CYT XPLORADOR CHARD(P08) STLV 750 6U DK"/>
    <m/>
    <d v="2010-09-30T23:59:00"/>
    <x v="6"/>
    <x v="1"/>
    <n v="871"/>
    <x v="2"/>
    <x v="3"/>
  </r>
  <r>
    <n v="7075863"/>
    <n v="10044889"/>
    <s v="CS CONO SUR S.BLC STLV(P07)750 6U NL"/>
    <m/>
    <d v="2010-09-30T23:59:00"/>
    <x v="6"/>
    <x v="1"/>
    <n v="810"/>
    <x v="2"/>
    <x v="3"/>
  </r>
  <r>
    <n v="7076375"/>
    <n v="10048963"/>
    <s v="CS CONO SUR S.BLC STLV(P07)GOLL750 12UUS"/>
    <m/>
    <d v="2010-09-30T23:59:00"/>
    <x v="6"/>
    <x v="1"/>
    <n v="88.000000009999994"/>
    <x v="2"/>
    <x v="3"/>
  </r>
  <r>
    <n v="7076079"/>
    <n v="10044887"/>
    <s v="CS CONO SUR S.BLC STLV(P07)750 6U VEU"/>
    <m/>
    <d v="2010-09-30T23:59:00"/>
    <x v="6"/>
    <x v="1"/>
    <n v="475"/>
    <x v="2"/>
    <x v="3"/>
  </r>
  <r>
    <n v="7075679"/>
    <n v="10044899"/>
    <s v="CS CONO SUR S.BLC STLV(P07)750 12U VEU"/>
    <m/>
    <d v="2010-09-30T23:59:00"/>
    <x v="6"/>
    <x v="1"/>
    <n v="1382"/>
    <x v="2"/>
    <x v="3"/>
  </r>
  <r>
    <n v="1238584"/>
    <n v="10022343"/>
    <s v="CYT FRONT CHARD(P06) 750 12U (US)VI"/>
    <m/>
    <d v="2010-09-30T23:59:00"/>
    <x v="6"/>
    <x v="1"/>
    <n v="53.999999989999999"/>
    <x v="2"/>
    <x v="3"/>
  </r>
  <r>
    <n v="7076062"/>
    <n v="10030387"/>
    <s v="CS REY L.ANDES RVA CHAR(P08)STLV7506UVEU"/>
    <m/>
    <d v="2010-09-30T23:59:00"/>
    <x v="6"/>
    <x v="1"/>
    <n v="112"/>
    <x v="2"/>
    <x v="3"/>
  </r>
  <r>
    <n v="1244237"/>
    <n v="10032003"/>
    <s v="CYT MOUNTAIN RANGE CHARD 750 12U GB"/>
    <m/>
    <d v="2010-09-30T23:59:00"/>
    <x v="6"/>
    <x v="1"/>
    <n v="585"/>
    <x v="2"/>
    <x v="3"/>
  </r>
  <r>
    <n v="1241458"/>
    <n v="10036491"/>
    <s v="CYT TRIO RVA CHARD 750 12U 2009 MX"/>
    <m/>
    <d v="2010-09-30T23:59:00"/>
    <x v="3"/>
    <x v="1"/>
    <n v="462"/>
    <x v="2"/>
    <x v="3"/>
  </r>
  <r>
    <n v="7076350"/>
    <n v="10039578"/>
    <s v="MPO V.MPO L.CARRERA CHARD(P08) 750 12UGB"/>
    <m/>
    <d v="2010-09-30T23:59:00"/>
    <x v="6"/>
    <x v="1"/>
    <n v="210"/>
    <x v="2"/>
    <x v="3"/>
  </r>
  <r>
    <n v="7076102"/>
    <n v="10047394"/>
    <s v="CS I NEGRA RVA C.SA/ROP09ST7506UBG2010GB"/>
    <m/>
    <d v="2010-09-30T23:59:00"/>
    <x v="12"/>
    <x v="1"/>
    <n v="210"/>
    <x v="2"/>
    <x v="3"/>
  </r>
  <r>
    <n v="7076272"/>
    <n v="10035579"/>
    <s v="CS C.SUR TOC C.SA/MER(P08)STL1500 6U CA"/>
    <m/>
    <d v="2010-09-30T23:59:00"/>
    <x v="12"/>
    <x v="1"/>
    <n v="128"/>
    <x v="2"/>
    <x v="3"/>
  </r>
  <r>
    <n v="1243192"/>
    <n v="10047128"/>
    <s v="CYT SUNR CARM ST(P08)750 12U NORD SE"/>
    <m/>
    <d v="2010-09-30T23:59:00"/>
    <x v="12"/>
    <x v="1"/>
    <n v="1500"/>
    <x v="2"/>
    <x v="3"/>
  </r>
  <r>
    <n v="1248258"/>
    <n v="10041224"/>
    <s v="CYT SUNR CARM(P08) 750 6U RU"/>
    <m/>
    <d v="2010-09-30T23:59:00"/>
    <x v="12"/>
    <x v="1"/>
    <n v="166"/>
    <x v="2"/>
    <x v="3"/>
  </r>
  <r>
    <n v="1244860"/>
    <n v="10022483"/>
    <s v="CYT FRONT C.SAUV(P06) 1500 6U LATAM"/>
    <m/>
    <d v="2010-09-30T23:59:00"/>
    <x v="12"/>
    <x v="1"/>
    <n v="243"/>
    <x v="2"/>
    <x v="3"/>
  </r>
  <r>
    <n v="1243191"/>
    <n v="10047127"/>
    <s v="CYT SUNR C.SAU ST(V)(P08)75012U 2009NORD"/>
    <m/>
    <d v="2010-09-30T23:59:00"/>
    <x v="12"/>
    <x v="1"/>
    <n v="3500"/>
    <x v="2"/>
    <x v="3"/>
  </r>
  <r>
    <n v="1244305"/>
    <n v="10040841"/>
    <s v="CYT SUNR C.SAUV STLV(P08) 750 6U 2009 DK"/>
    <m/>
    <d v="2010-09-30T23:59:00"/>
    <x v="12"/>
    <x v="1"/>
    <n v="3126"/>
    <x v="2"/>
    <x v="3"/>
  </r>
  <r>
    <n v="1245006"/>
    <n v="10047695"/>
    <s v="CYT SUNR C.SAUV(P08) 750 6U (UB)CZ"/>
    <m/>
    <d v="2010-09-30T23:59:00"/>
    <x v="12"/>
    <x v="1"/>
    <n v="142.44444440000001"/>
    <x v="2"/>
    <x v="3"/>
  </r>
  <r>
    <n v="7073540"/>
    <n v="10039756"/>
    <s v="CYT SE MERL (CJA) 700 12U CL"/>
    <m/>
    <d v="2010-09-30T23:59:00"/>
    <x v="12"/>
    <x v="1"/>
    <n v="26.11111111"/>
    <x v="2"/>
    <x v="3"/>
  </r>
  <r>
    <n v="1243125"/>
    <n v="10041303"/>
    <s v="CYT SUNR MERL BLD ST (P08) 750 6U2009 GB"/>
    <m/>
    <d v="2010-09-30T23:59:00"/>
    <x v="12"/>
    <x v="1"/>
    <n v="560"/>
    <x v="2"/>
    <x v="3"/>
  </r>
  <r>
    <n v="1242049"/>
    <n v="10024184"/>
    <s v="CYT SELECCION CAB/MERL(ND) 750 6U MX"/>
    <m/>
    <d v="2010-09-30T23:59:00"/>
    <x v="8"/>
    <x v="1"/>
    <n v="4704"/>
    <x v="2"/>
    <x v="3"/>
  </r>
  <r>
    <n v="7076120"/>
    <n v="10050204"/>
    <s v="CS TESCO FINEST ORG CHARD STL7506U2010GB"/>
    <m/>
    <d v="2010-09-30T23:59:00"/>
    <x v="12"/>
    <x v="1"/>
    <n v="1210"/>
    <x v="2"/>
    <x v="3"/>
  </r>
  <r>
    <n v="1245961"/>
    <n v="10044467"/>
    <s v="CYT FRONT C.SAUV(P06) 750 12U LATAM"/>
    <m/>
    <d v="2010-09-30T23:59:00"/>
    <x v="6"/>
    <x v="1"/>
    <n v="2982"/>
    <x v="2"/>
    <x v="3"/>
  </r>
  <r>
    <n v="1244917"/>
    <n v="10034471"/>
    <s v="CYT EXPORT SEL (P08) CARM 750 12U CL"/>
    <m/>
    <d v="2010-09-30T23:59:00"/>
    <x v="12"/>
    <x v="1"/>
    <n v="2750"/>
    <x v="2"/>
    <x v="3"/>
  </r>
  <r>
    <n v="1244914"/>
    <n v="10047720"/>
    <s v="CP EXPORTACION SEL(P08) CARM 1500 6U CL"/>
    <m/>
    <d v="2010-09-30T23:59:00"/>
    <x v="12"/>
    <x v="1"/>
    <n v="2750"/>
    <x v="2"/>
    <x v="3"/>
  </r>
  <r>
    <n v="1242751"/>
    <n v="10035088"/>
    <s v="CYT EXPORTACION SEL(P08)MERL 1500 6U CL"/>
    <m/>
    <d v="2010-09-30T23:59:00"/>
    <x v="12"/>
    <x v="1"/>
    <n v="11083"/>
    <x v="2"/>
    <x v="3"/>
  </r>
  <r>
    <n v="1242863"/>
    <n v="10035089"/>
    <s v="CYT EXPORTACION SEL(P08)C.SAUV1500 6U CL"/>
    <m/>
    <d v="2010-09-30T23:59:00"/>
    <x v="12"/>
    <x v="1"/>
    <n v="3416.344521"/>
    <x v="2"/>
    <x v="3"/>
  </r>
  <r>
    <n v="1245978"/>
    <n v="10025780"/>
    <s v="CYT MT PACK FRON(P07) 4 MERLOT 187 6U US"/>
    <m/>
    <d v="2010-09-30T23:59:00"/>
    <x v="8"/>
    <x v="1"/>
    <n v="431.88888889999998"/>
    <x v="2"/>
    <x v="3"/>
  </r>
  <r>
    <n v="1241953"/>
    <n v="10022117"/>
    <s v="CYT FRONT C.SAUV(P06) 750 12U LATAM"/>
    <m/>
    <d v="2010-09-30T23:59:00"/>
    <x v="8"/>
    <x v="1"/>
    <n v="579"/>
    <x v="2"/>
    <x v="3"/>
  </r>
  <r>
    <n v="1245438"/>
    <n v="10048167"/>
    <s v="CYT PATO TORRENTE CAB/ROSE 75012U2010GB"/>
    <m/>
    <d v="2010-09-30T23:59:00"/>
    <x v="8"/>
    <x v="1"/>
    <n v="172"/>
    <x v="2"/>
    <x v="3"/>
  </r>
  <r>
    <n v="1244641"/>
    <n v="10048093"/>
    <s v="CYT SENDERO ROSE(P07) 750 12U VIN"/>
    <m/>
    <d v="2010-09-30T23:59:00"/>
    <x v="8"/>
    <x v="1"/>
    <n v="56"/>
    <x v="2"/>
    <x v="3"/>
  </r>
  <r>
    <n v="1245439"/>
    <n v="10048082"/>
    <s v="CYT MOUNTAIN RANGE CAB/RO STL 750 6U GB"/>
    <m/>
    <d v="2010-09-30T23:59:00"/>
    <x v="8"/>
    <x v="1"/>
    <n v="420"/>
    <x v="2"/>
    <x v="3"/>
  </r>
  <r>
    <n v="1244469"/>
    <n v="10022450"/>
    <s v="CYT FRONT MERLOT(P06) 1500 6U VAR"/>
    <m/>
    <d v="2010-09-30T23:59:00"/>
    <x v="12"/>
    <x v="1"/>
    <n v="97.000000009999994"/>
    <x v="2"/>
    <x v="3"/>
  </r>
  <r>
    <n v="7076131"/>
    <n v="10033146"/>
    <s v="CS 20BARREL C.SAUV LTD EDT 750 6U2007VEU"/>
    <m/>
    <d v="2010-09-30T23:59:00"/>
    <x v="9"/>
    <x v="1"/>
    <n v="70"/>
    <x v="2"/>
    <x v="3"/>
  </r>
  <r>
    <n v="1244508"/>
    <n v="10048018"/>
    <s v="CYT CDD SPARK WINE BRUT 6U 750 2009 GB"/>
    <m/>
    <d v="2010-09-30T23:59:00"/>
    <x v="9"/>
    <x v="1"/>
    <n v="100"/>
    <x v="2"/>
    <x v="3"/>
  </r>
  <r>
    <n v="7076138"/>
    <n v="10044300"/>
    <s v="CS ROKO C.SAUV STLV 750 6U VEU"/>
    <m/>
    <d v="2010-09-30T23:59:00"/>
    <x v="5"/>
    <x v="1"/>
    <n v="350"/>
    <x v="2"/>
    <x v="3"/>
  </r>
  <r>
    <n v="1245234"/>
    <n v="10043950"/>
    <s v="CYT CYT C.SAUV(ST)(SIN FTE)750 12U2010GB"/>
    <m/>
    <d v="2010-09-30T23:59:00"/>
    <x v="5"/>
    <x v="1"/>
    <n v="69.999999990000006"/>
    <x v="2"/>
    <x v="3"/>
  </r>
  <r>
    <n v="1245004"/>
    <n v="10045642"/>
    <s v="CYT FRONT C.SAUV (P06) 750 6U (UB) CZ"/>
    <m/>
    <d v="2010-09-30T23:59:00"/>
    <x v="5"/>
    <x v="1"/>
    <n v="95.000000009999994"/>
    <x v="2"/>
    <x v="3"/>
  </r>
  <r>
    <n v="1245333"/>
    <n v="10027040"/>
    <s v="CA NOVISIMO SYRAH 750 12U VEU"/>
    <m/>
    <d v="2010-09-30T23:59:00"/>
    <x v="5"/>
    <x v="1"/>
    <n v="154"/>
    <x v="2"/>
    <x v="3"/>
  </r>
  <r>
    <n v="1244999"/>
    <n v="10045614"/>
    <s v="CYT SUNR SHIRAZ(P08) 750 6U (UB) CZ"/>
    <m/>
    <d v="2010-09-30T23:59:00"/>
    <x v="5"/>
    <x v="1"/>
    <n v="127.55555560000001"/>
    <x v="2"/>
    <x v="3"/>
  </r>
  <r>
    <n v="1246277"/>
    <n v="10050451"/>
    <s v="PA P.ALTO RVA CARM 750 6U 2009 BE"/>
    <m/>
    <d v="2010-09-30T23:59:00"/>
    <x v="5"/>
    <x v="1"/>
    <n v="7500"/>
    <x v="2"/>
    <x v="3"/>
  </r>
  <r>
    <n v="1243114"/>
    <n v="10048258"/>
    <s v="PA P.ALTO RVA S.BLC STLV 750 6U 2010 DK"/>
    <m/>
    <d v="2010-09-30T23:59:00"/>
    <x v="5"/>
    <x v="1"/>
    <n v="3750"/>
    <x v="2"/>
    <x v="3"/>
  </r>
  <r>
    <n v="7076534"/>
    <n v="12006269"/>
    <s v="2347 C.SAUV P.ALTO 0750 CH 2009 1U VEU"/>
    <m/>
    <d v="2010-09-30T23:59:00"/>
    <x v="5"/>
    <x v="1"/>
    <n v="300"/>
    <x v="2"/>
    <x v="3"/>
  </r>
  <r>
    <n v="7075928"/>
    <n v="10047836"/>
    <s v="CS ROKO C.SAUV ROSE STLV 750 6U VEU"/>
    <m/>
    <d v="2010-09-30T23:59:00"/>
    <x v="5"/>
    <x v="1"/>
    <n v="560"/>
    <x v="2"/>
    <x v="3"/>
  </r>
  <r>
    <n v="7076241"/>
    <n v="10033124"/>
    <s v="CS 20 BARREL P.NOIR E.LDA 750 6U 2008 CL"/>
    <m/>
    <d v="2010-09-30T23:59:00"/>
    <x v="9"/>
    <x v="1"/>
    <n v="50"/>
    <x v="2"/>
    <x v="3"/>
  </r>
  <r>
    <n v="7076119"/>
    <n v="10047874"/>
    <s v="CS I.NEGRA DUAL C.SA/ROS(P09)STL7506UGB"/>
    <m/>
    <d v="2010-09-30T23:59:00"/>
    <x v="5"/>
    <x v="1"/>
    <n v="210"/>
    <x v="2"/>
    <x v="3"/>
  </r>
  <r>
    <n v="7076110"/>
    <n v="10048023"/>
    <s v="CS MAIDEN FLIGHT GEW STLV 750 6U 2010 GB"/>
    <m/>
    <d v="2010-09-30T23:59:00"/>
    <x v="9"/>
    <x v="1"/>
    <n v="55"/>
    <x v="2"/>
    <x v="3"/>
  </r>
  <r>
    <n v="7076027"/>
    <n v="10045544"/>
    <s v="CS MAIDEN FLIGHT P.NOIR(STL)7506U2009VEU"/>
    <m/>
    <d v="2010-09-30T23:59:00"/>
    <x v="9"/>
    <x v="1"/>
    <n v="165"/>
    <x v="2"/>
    <x v="3"/>
  </r>
  <r>
    <n v="7076111"/>
    <n v="10049411"/>
    <s v="CS RESERVA CARM(P08)750 6U 2009 VEU"/>
    <m/>
    <d v="2010-09-30T23:59:00"/>
    <x v="9"/>
    <x v="1"/>
    <n v="70"/>
    <x v="2"/>
    <x v="3"/>
  </r>
  <r>
    <n v="7076113"/>
    <n v="10050097"/>
    <s v="CS RESERVA MERL(P08) 750 6U 2009 VEU"/>
    <m/>
    <d v="2010-09-30T23:59:00"/>
    <x v="9"/>
    <x v="1"/>
    <n v="590"/>
    <x v="2"/>
    <x v="3"/>
  </r>
  <r>
    <n v="1244867"/>
    <n v="10047351"/>
    <s v="CYT LATE HARVEST S.BLC 375 24U 2007 VIN"/>
    <m/>
    <d v="2010-09-30T23:59:00"/>
    <x v="9"/>
    <x v="1"/>
    <n v="33"/>
    <x v="2"/>
    <x v="3"/>
  </r>
  <r>
    <n v="1244000"/>
    <n v="10048229"/>
    <s v="CYT SUNR SPARKLING ROSE 750 6U JP"/>
    <m/>
    <d v="2010-09-30T23:59:00"/>
    <x v="9"/>
    <x v="1"/>
    <n v="2706.4444440000002"/>
    <x v="2"/>
    <x v="3"/>
  </r>
  <r>
    <n v="1245207"/>
    <n v="10037926"/>
    <s v="CYT TERRUNYO C.SAUV(ND) 750 6U 2007 VEU"/>
    <m/>
    <d v="2010-09-30T23:59:00"/>
    <x v="9"/>
    <x v="1"/>
    <n v="55"/>
    <x v="2"/>
    <x v="3"/>
  </r>
  <r>
    <n v="1245165"/>
    <n v="10040235"/>
    <s v="MA MAYCAS RVA ESP CHAR(90PTS)7506U2008CL"/>
    <m/>
    <d v="2010-09-30T23:59:00"/>
    <x v="9"/>
    <x v="1"/>
    <n v="55"/>
    <x v="2"/>
    <x v="3"/>
  </r>
  <r>
    <n v="1244980"/>
    <n v="10045983"/>
    <s v="CA CLASSICO MERL STIC STLV 750 12U VEU"/>
    <m/>
    <d v="2010-09-30T23:59:00"/>
    <x v="5"/>
    <x v="1"/>
    <n v="196"/>
    <x v="2"/>
    <x v="3"/>
  </r>
  <r>
    <n v="1244912"/>
    <n v="10048746"/>
    <s v="PA P.ALTO RVA C.SAUV (MB) 750 6U BE"/>
    <m/>
    <d v="2010-09-30T23:59:00"/>
    <x v="5"/>
    <x v="1"/>
    <n v="10688.303089999999"/>
    <x v="2"/>
    <x v="3"/>
  </r>
  <r>
    <n v="7076294"/>
    <n v="10039978"/>
    <s v="CS CONO SUR VIOG(P07)STLV 750 6U VEU"/>
    <m/>
    <d v="2010-09-30T23:59:00"/>
    <x v="5"/>
    <x v="1"/>
    <n v="75.000000020000002"/>
    <x v="2"/>
    <x v="3"/>
  </r>
  <r>
    <n v="7076086"/>
    <n v="10044180"/>
    <s v="MPO V.MPO C.SAUV/MERL(P05) 750 12U RU"/>
    <m/>
    <d v="2010-09-30T23:59:00"/>
    <x v="1"/>
    <x v="1"/>
    <n v="490"/>
    <x v="2"/>
    <x v="3"/>
  </r>
  <r>
    <n v="1244019"/>
    <n v="10021920"/>
    <s v="CYT FRONT MERL(P06) 750 12U PR"/>
    <m/>
    <d v="2010-09-30T23:59:00"/>
    <x v="5"/>
    <x v="1"/>
    <n v="140"/>
    <x v="2"/>
    <x v="3"/>
  </r>
  <r>
    <n v="7076286"/>
    <n v="10040307"/>
    <s v="CS CONO SUR C.SAUV  STL(P07)750 6U VEU"/>
    <m/>
    <d v="2010-09-30T23:59:00"/>
    <x v="5"/>
    <x v="1"/>
    <n v="300"/>
    <x v="2"/>
    <x v="3"/>
  </r>
  <r>
    <n v="7076124"/>
    <n v="10044084"/>
    <s v="LR LA FONDA FAIRTRADE S.BLC 7506U2009VEU"/>
    <m/>
    <d v="2010-09-30T23:59:00"/>
    <x v="5"/>
    <x v="1"/>
    <n v="2750"/>
    <x v="2"/>
    <x v="3"/>
  </r>
  <r>
    <n v="1243689"/>
    <n v="10046041"/>
    <s v="CA CLASSICO C.SAUV STIC  750 12U LATAM"/>
    <m/>
    <d v="2010-09-30T23:59:00"/>
    <x v="5"/>
    <x v="1"/>
    <n v="55.999999989999999"/>
    <x v="2"/>
    <x v="3"/>
  </r>
  <r>
    <n v="1244978"/>
    <n v="10046035"/>
    <s v="CA CLASSICO C.SAUV STIC STLV 750 12U VEU"/>
    <m/>
    <d v="2010-09-30T23:59:00"/>
    <x v="5"/>
    <x v="1"/>
    <n v="295"/>
    <x v="2"/>
    <x v="3"/>
  </r>
  <r>
    <n v="1241853"/>
    <n v="10047661"/>
    <s v="CYT CYT (=FRONT) SYR (P06)STL 750 12U NO"/>
    <m/>
    <d v="2010-09-30T23:59:00"/>
    <x v="5"/>
    <x v="1"/>
    <n v="280"/>
    <x v="2"/>
    <x v="3"/>
  </r>
  <r>
    <n v="1247598"/>
    <n v="10023493"/>
    <s v="CYT FRONT SHIRAZ (P06) 750 12U VAR"/>
    <m/>
    <d v="2010-09-30T23:59:00"/>
    <x v="5"/>
    <x v="1"/>
    <n v="179"/>
    <x v="2"/>
    <x v="3"/>
  </r>
  <r>
    <n v="7075390"/>
    <n v="10047955"/>
    <s v="CS ALTO PLANO RVA CHARD(P10)ST 750 6U NL"/>
    <m/>
    <d v="2010-09-30T23:59:00"/>
    <x v="5"/>
    <x v="1"/>
    <n v="145"/>
    <x v="2"/>
    <x v="3"/>
  </r>
  <r>
    <n v="7076234"/>
    <n v="10044077"/>
    <s v="MPO MPO VOLANDAS C.SA/RO(ST)75012U2010GB"/>
    <m/>
    <d v="2010-09-30T23:59:00"/>
    <x v="5"/>
    <x v="1"/>
    <n v="520"/>
    <x v="2"/>
    <x v="3"/>
  </r>
  <r>
    <n v="7076231"/>
    <n v="10039977"/>
    <s v="CS CONO SUR VIOG(P07)STL 750 12U CA"/>
    <m/>
    <d v="2010-09-30T23:59:00"/>
    <x v="5"/>
    <x v="1"/>
    <n v="69.999999990000006"/>
    <x v="2"/>
    <x v="3"/>
  </r>
  <r>
    <n v="1244509"/>
    <n v="10047722"/>
    <s v="CYT CDD SPARK. WINE BRUT 6U 750 2009 PR"/>
    <m/>
    <d v="2010-09-30T23:59:00"/>
    <x v="9"/>
    <x v="1"/>
    <n v="50"/>
    <x v="2"/>
    <x v="3"/>
  </r>
  <r>
    <n v="7076230"/>
    <n v="10030379"/>
    <s v="CS CONO SUR VIOG STLV (P07) 750 12U CA"/>
    <m/>
    <d v="2010-09-30T23:59:00"/>
    <x v="5"/>
    <x v="1"/>
    <n v="1652"/>
    <x v="2"/>
    <x v="3"/>
  </r>
  <r>
    <n v="7076232"/>
    <n v="10034783"/>
    <s v="CS CONO SUR VIOG (P07 )750 12U (LCBO) CA"/>
    <m/>
    <d v="2010-09-30T23:59:00"/>
    <x v="5"/>
    <x v="1"/>
    <n v="66.999999990000006"/>
    <x v="2"/>
    <x v="3"/>
  </r>
  <r>
    <n v="7076233"/>
    <n v="10030377"/>
    <s v="CS CONO SUR VIOG STLV (P07 )750 6U VEU"/>
    <m/>
    <d v="2010-09-30T23:59:00"/>
    <x v="5"/>
    <x v="1"/>
    <n v="85.000000009999994"/>
    <x v="2"/>
    <x v="3"/>
  </r>
  <r>
    <n v="1238605"/>
    <n v="10020309"/>
    <s v="CYT CASILL MERL 750 12U (US)VI"/>
    <m/>
    <d v="2010-09-30T23:59:00"/>
    <x v="5"/>
    <x v="1"/>
    <n v="140"/>
    <x v="2"/>
    <x v="3"/>
  </r>
  <r>
    <n v="1244730"/>
    <n v="10038373"/>
    <s v="CYT CASILL MERL 750 12U 2009 VEU"/>
    <m/>
    <d v="2010-09-30T23:59:00"/>
    <x v="5"/>
    <x v="1"/>
    <n v="365"/>
    <x v="2"/>
    <x v="3"/>
  </r>
  <r>
    <n v="1244063"/>
    <n v="10020055"/>
    <s v="CYT CASILL MERL 750 12U VAR"/>
    <m/>
    <d v="2010-09-30T23:59:00"/>
    <x v="5"/>
    <x v="1"/>
    <n v="518"/>
    <x v="2"/>
    <x v="3"/>
  </r>
  <r>
    <n v="1239791"/>
    <n v="10020321"/>
    <s v="CYT CASILL MERL 750 12U UA"/>
    <m/>
    <d v="2010-09-30T23:59:00"/>
    <x v="5"/>
    <x v="1"/>
    <n v="350"/>
    <x v="2"/>
    <x v="3"/>
  </r>
  <r>
    <n v="1244115"/>
    <n v="10046020"/>
    <s v="CA CLASSICO ROSE STIC STLV 750 12U VEU"/>
    <m/>
    <d v="2010-09-30T23:59:00"/>
    <x v="5"/>
    <x v="1"/>
    <n v="42"/>
    <x v="2"/>
    <x v="3"/>
  </r>
  <r>
    <n v="7076109"/>
    <n v="10047833"/>
    <s v="CS C.D.RIO GRANDE C.SAU/RO(STLV)7506UVEU"/>
    <m/>
    <d v="2010-09-30T23:59:00"/>
    <x v="5"/>
    <x v="1"/>
    <n v="250"/>
    <x v="2"/>
    <x v="3"/>
  </r>
  <r>
    <n v="1245356"/>
    <n v="10022782"/>
    <s v="CYT LA PINTORA CHARD(STLV) 750 12U GB"/>
    <m/>
    <d v="2010-09-30T23:59:00"/>
    <x v="5"/>
    <x v="1"/>
    <n v="55.999999989999999"/>
    <x v="2"/>
    <x v="3"/>
  </r>
  <r>
    <n v="7076218"/>
    <n v="10049384"/>
    <s v="MPO BIB VTAL C.SAUV(P05) 3L4U 2010VEU"/>
    <m/>
    <d v="2010-09-30T23:59:00"/>
    <x v="7"/>
    <x v="1"/>
    <n v="560"/>
    <x v="2"/>
    <x v="3"/>
  </r>
  <r>
    <n v="7075931"/>
    <n v="10035647"/>
    <s v="MPO SPARKLING C.SAUV/ROSE 750 12U VEU"/>
    <m/>
    <d v="2010-09-30T23:59:00"/>
    <x v="9"/>
    <x v="1"/>
    <n v="30"/>
    <x v="2"/>
    <x v="3"/>
  </r>
  <r>
    <n v="1245214"/>
    <n v="12006059"/>
    <s v="2100 C.SAUV MELCHOR 0750 CH 2007 1U BR"/>
    <m/>
    <d v="2010-09-30T23:59:00"/>
    <x v="9"/>
    <x v="1"/>
    <n v="198"/>
    <x v="2"/>
    <x v="3"/>
  </r>
  <r>
    <n v="1244466"/>
    <n v="12006264"/>
    <s v="2105 C.SAUV RVA PRIV ECO 0750 CH 2009"/>
    <m/>
    <d v="2010-09-30T23:59:00"/>
    <x v="9"/>
    <x v="1"/>
    <n v="5527.7777779999997"/>
    <x v="2"/>
    <x v="3"/>
  </r>
  <r>
    <n v="7076072"/>
    <n v="10046087"/>
    <s v="CS ORGANICO C.SAUV/CARM(P09)75012U2009CA"/>
    <m/>
    <d v="2010-09-30T23:59:00"/>
    <x v="9"/>
    <x v="1"/>
    <n v="277"/>
    <x v="2"/>
    <x v="3"/>
  </r>
  <r>
    <n v="7076073"/>
    <n v="12005695"/>
    <s v="4130 C.SAUV/MERL ORGANICO 0750 CH 2009"/>
    <m/>
    <d v="2010-09-30T23:59:00"/>
    <x v="9"/>
    <x v="1"/>
    <n v="2473"/>
    <x v="2"/>
    <x v="3"/>
  </r>
  <r>
    <n v="1241470"/>
    <n v="10041054"/>
    <s v="CYT SPARK D. SEC 750 12U(P09)(CAIMAN)VIN"/>
    <m/>
    <d v="2010-09-30T23:59:00"/>
    <x v="9"/>
    <x v="1"/>
    <n v="50"/>
    <x v="2"/>
    <x v="3"/>
  </r>
  <r>
    <n v="1241469"/>
    <n v="10040954"/>
    <s v="CYT SPARKLING DEMI SEC 750 12U (P09) HN"/>
    <m/>
    <d v="2010-09-30T23:59:00"/>
    <x v="9"/>
    <x v="1"/>
    <n v="750"/>
    <x v="2"/>
    <x v="3"/>
  </r>
  <r>
    <n v="1242222"/>
    <n v="10040953"/>
    <s v="CYT SPARKLING DEMI SEC 750 12U (P09) PE"/>
    <m/>
    <d v="2010-09-30T23:59:00"/>
    <x v="9"/>
    <x v="1"/>
    <n v="1010"/>
    <x v="2"/>
    <x v="3"/>
  </r>
  <r>
    <n v="1242298"/>
    <n v="10040965"/>
    <s v="CYT SPARKLING BRUT 750 12U (P09) PE"/>
    <m/>
    <d v="2010-09-30T23:59:00"/>
    <x v="9"/>
    <x v="1"/>
    <n v="990.46085860000005"/>
    <x v="2"/>
    <x v="3"/>
  </r>
  <r>
    <n v="1244875"/>
    <n v="10047339"/>
    <s v="CYT LATE HARVEST S.BLC 375 24U 2007 CR"/>
    <m/>
    <d v="2010-09-30T23:59:00"/>
    <x v="9"/>
    <x v="1"/>
    <n v="36"/>
    <x v="2"/>
    <x v="3"/>
  </r>
  <r>
    <n v="7076203"/>
    <n v="10050408"/>
    <s v="CS BIB I.NEGRA  C.SAU/ME(P09)3L4U2010 RU"/>
    <m/>
    <d v="2010-09-30T23:59:00"/>
    <x v="7"/>
    <x v="1"/>
    <n v="3557.333333"/>
    <x v="2"/>
    <x v="3"/>
  </r>
  <r>
    <n v="1242000"/>
    <n v="10043443"/>
    <s v="CYT G.RVA RIBERAS CARM 750 6U 2008VES"/>
    <m/>
    <d v="2010-09-30T23:59:00"/>
    <x v="9"/>
    <x v="1"/>
    <n v="140"/>
    <x v="2"/>
    <x v="3"/>
  </r>
  <r>
    <n v="7076198"/>
    <n v="10049388"/>
    <s v="CS BIB CONO SUR TOC C.SA(P08)3L4U2010VEU"/>
    <m/>
    <d v="2010-09-30T23:59:00"/>
    <x v="7"/>
    <x v="1"/>
    <n v="133.33333329999999"/>
    <x v="2"/>
    <x v="3"/>
  </r>
  <r>
    <n v="1243083"/>
    <n v="10040423"/>
    <s v="CYT FRONT BIB MERL(SLIM)3L 4U 2009 VEU"/>
    <m/>
    <d v="2010-09-30T23:59:00"/>
    <x v="7"/>
    <x v="1"/>
    <n v="224"/>
    <x v="2"/>
    <x v="3"/>
  </r>
  <r>
    <n v="1241986"/>
    <n v="10038766"/>
    <s v="CYT CYT BIB RVA CAR/C.S(SLIM)3L4U2009VEU"/>
    <m/>
    <d v="2010-09-30T23:59:00"/>
    <x v="7"/>
    <x v="1"/>
    <n v="2745.333333"/>
    <x v="2"/>
    <x v="3"/>
  </r>
  <r>
    <n v="1245203"/>
    <n v="10044722"/>
    <s v="CYT FRONC.SA/ME(ST)(P06)7506U2010(CHA)BE"/>
    <m/>
    <d v="2010-09-30T23:59:00"/>
    <x v="0"/>
    <x v="1"/>
    <n v="2711"/>
    <x v="2"/>
    <x v="3"/>
  </r>
  <r>
    <n v="1245337"/>
    <n v="10044668"/>
    <s v="CYT FRONT MERL(P06) 750 6U 2009 VEU"/>
    <m/>
    <d v="2010-09-30T23:59:00"/>
    <x v="0"/>
    <x v="1"/>
    <n v="1400"/>
    <x v="2"/>
    <x v="3"/>
  </r>
  <r>
    <n v="1246286"/>
    <n v="10035346"/>
    <s v="CYT FRONT MERL(P06)STLV 750 6U DK"/>
    <m/>
    <d v="2010-09-30T23:59:00"/>
    <x v="0"/>
    <x v="1"/>
    <n v="1311"/>
    <x v="2"/>
    <x v="3"/>
  </r>
  <r>
    <n v="7075876"/>
    <n v="10030259"/>
    <s v="MPO V.MPO RVA MERL(STLV 2203) 750 6U GB"/>
    <m/>
    <d v="2010-09-30T23:59:00"/>
    <x v="0"/>
    <x v="1"/>
    <n v="5556"/>
    <x v="2"/>
    <x v="3"/>
  </r>
  <r>
    <n v="1243217"/>
    <n v="10022500"/>
    <s v="CYT FRONT S.BLC(P06) 750 6U RU"/>
    <m/>
    <d v="2010-09-30T23:59:00"/>
    <x v="0"/>
    <x v="1"/>
    <n v="1701"/>
    <x v="2"/>
    <x v="3"/>
  </r>
  <r>
    <n v="1245788"/>
    <n v="10041881"/>
    <s v="CYT FRONT S.BLC STL(P06)(BL)7506U 2010GB"/>
    <m/>
    <d v="2010-09-30T23:59:00"/>
    <x v="0"/>
    <x v="1"/>
    <n v="770.00000009999997"/>
    <x v="2"/>
    <x v="3"/>
  </r>
  <r>
    <n v="7076020"/>
    <n v="10018088"/>
    <s v="MPO BIB V.MPO VTAL S.BLC(P05) 3L 4U NO"/>
    <m/>
    <d v="2010-09-30T23:59:00"/>
    <x v="7"/>
    <x v="1"/>
    <n v="1229.333333"/>
    <x v="2"/>
    <x v="3"/>
  </r>
  <r>
    <n v="7076135"/>
    <n v="12006200"/>
    <s v="4192 MERLOT FUSION 0750 CH 2009"/>
    <m/>
    <d v="2010-09-30T23:59:00"/>
    <x v="9"/>
    <x v="1"/>
    <n v="1156.8888890000001"/>
    <x v="2"/>
    <x v="3"/>
  </r>
  <r>
    <n v="1242221"/>
    <n v="10040785"/>
    <s v="CYT SPARKLING DEMI SEC 750 12U (P09) VIN"/>
    <m/>
    <d v="2010-09-30T23:59:00"/>
    <x v="9"/>
    <x v="1"/>
    <n v="30"/>
    <x v="2"/>
    <x v="3"/>
  </r>
  <r>
    <n v="1243650"/>
    <n v="10042946"/>
    <s v="CYT MARQUES C.SAUV 750 12U 2008 BO"/>
    <m/>
    <d v="2010-09-30T23:59:00"/>
    <x v="9"/>
    <x v="1"/>
    <n v="70"/>
    <x v="2"/>
    <x v="3"/>
  </r>
  <r>
    <n v="1244861"/>
    <n v="10043037"/>
    <s v="CYT MARQUES C.SAUV 750 12U 2008 CR"/>
    <m/>
    <d v="2010-09-30T23:59:00"/>
    <x v="9"/>
    <x v="1"/>
    <n v="98"/>
    <x v="2"/>
    <x v="3"/>
  </r>
  <r>
    <n v="7075988"/>
    <n v="10040321"/>
    <s v="MPO GRAN DEVOCION SYR/PET 750 6U 2008VEU"/>
    <m/>
    <d v="2010-09-30T23:59:00"/>
    <x v="9"/>
    <x v="1"/>
    <n v="15"/>
    <x v="2"/>
    <x v="3"/>
  </r>
  <r>
    <n v="1244535"/>
    <n v="10048635"/>
    <s v="CYT TRIO RVA CHARD(P10)750 12U 2009 VAS"/>
    <m/>
    <d v="2010-09-30T23:59:00"/>
    <x v="9"/>
    <x v="1"/>
    <n v="33"/>
    <x v="2"/>
    <x v="3"/>
  </r>
  <r>
    <n v="1244471"/>
    <n v="10048616"/>
    <s v="CYT TRIO RVA CHARD(P10)750 12U 2009 EC"/>
    <m/>
    <d v="2010-09-30T23:59:00"/>
    <x v="9"/>
    <x v="1"/>
    <n v="242"/>
    <x v="2"/>
    <x v="3"/>
  </r>
  <r>
    <n v="1240389"/>
    <n v="10036517"/>
    <s v="CYT TRIO RVA CHARD 750 6U 2009 RU"/>
    <m/>
    <d v="2010-09-30T23:59:00"/>
    <x v="9"/>
    <x v="1"/>
    <n v="153"/>
    <x v="2"/>
    <x v="3"/>
  </r>
  <r>
    <n v="1244470"/>
    <n v="10048602"/>
    <s v="CYT TRIO RVA CHARD STL(P10)750 6U2009VEU"/>
    <m/>
    <d v="2010-09-30T23:59:00"/>
    <x v="9"/>
    <x v="1"/>
    <n v="2255"/>
    <x v="2"/>
    <x v="3"/>
  </r>
  <r>
    <n v="1244532"/>
    <n v="12005209"/>
    <s v="1103 CHARD TRIO 0750 CH 2009"/>
    <m/>
    <d v="2010-09-30T23:59:00"/>
    <x v="9"/>
    <x v="1"/>
    <n v="67"/>
    <x v="2"/>
    <x v="3"/>
  </r>
  <r>
    <n v="1243661"/>
    <n v="10035118"/>
    <s v="CYT D.MELCHOR C.SAUV(95PTS)7506U2006 BO"/>
    <m/>
    <d v="2010-09-30T23:59:00"/>
    <x v="9"/>
    <x v="1"/>
    <n v="40.000000010000001"/>
    <x v="2"/>
    <x v="3"/>
  </r>
  <r>
    <n v="1237878"/>
    <n v="10043411"/>
    <s v="CYT CASILL MERL 750 12U MX"/>
    <n v="1176"/>
    <d v="2010-09-27T00:00:00"/>
    <x v="2"/>
    <x v="2"/>
    <n v="1176"/>
    <x v="3"/>
    <x v="3"/>
  </r>
  <r>
    <n v="1242016"/>
    <n v="12004801"/>
    <s v="1100 CHARD CASILL 0750 CH 1U RU"/>
    <n v="0"/>
    <d v="2010-09-27T00:00:00"/>
    <x v="2"/>
    <x v="2"/>
    <n v="134"/>
    <x v="3"/>
    <x v="3"/>
  </r>
  <r>
    <n v="1240755"/>
    <n v="10046952"/>
    <s v="CYT CASILL CARM 750 6U M&amp;S DE"/>
    <n v="293"/>
    <d v="2010-09-27T00:00:00"/>
    <x v="5"/>
    <x v="2"/>
    <n v="293"/>
    <x v="3"/>
    <x v="3"/>
  </r>
  <r>
    <n v="1240777"/>
    <n v="10044482"/>
    <s v="CYT FRONT S.BLC(P06) 750 12U LATAM"/>
    <n v="672"/>
    <d v="2010-09-27T00:00:00"/>
    <x v="5"/>
    <x v="2"/>
    <n v="672"/>
    <x v="3"/>
    <x v="3"/>
  </r>
  <r>
    <n v="1240826"/>
    <n v="10046361"/>
    <s v="CYT TRIO RVA MERLOT 750 6U 2009 RU"/>
    <n v="35"/>
    <d v="2010-09-27T00:00:00"/>
    <x v="9"/>
    <x v="2"/>
    <n v="35"/>
    <x v="3"/>
    <x v="3"/>
  </r>
  <r>
    <n v="1240852"/>
    <n v="10040936"/>
    <s v="CYT SPARKLING DEMI SEC 750 12U (P09) DO"/>
    <n v="50"/>
    <d v="2010-09-27T00:00:00"/>
    <x v="9"/>
    <x v="2"/>
    <n v="50"/>
    <x v="3"/>
    <x v="3"/>
  </r>
  <r>
    <n v="1241002"/>
    <n v="10032829"/>
    <s v="CYT CYT (RVDO) MERLOT 750(P07 NV) 12U MX"/>
    <n v="2352"/>
    <d v="2010-09-27T00:00:00"/>
    <x v="12"/>
    <x v="2"/>
    <n v="2352"/>
    <x v="3"/>
    <x v="3"/>
  </r>
  <r>
    <n v="1240003"/>
    <n v="10035088"/>
    <s v="CYT EXPORTACION SEL(P08)MERL 1500 6U CL"/>
    <n v="8306"/>
    <d v="2010-09-27T00:00:00"/>
    <x v="12"/>
    <x v="2"/>
    <n v="8306"/>
    <x v="3"/>
    <x v="3"/>
  </r>
  <r>
    <n v="1240529"/>
    <n v="10039363"/>
    <s v="CYT CASILL S.BLC STLV(C.BCA) 750 12U US"/>
    <n v="306"/>
    <d v="2010-09-27T00:00:00"/>
    <x v="2"/>
    <x v="2"/>
    <n v="306"/>
    <x v="3"/>
    <x v="3"/>
  </r>
  <r>
    <n v="1241875"/>
    <n v="10025779"/>
    <s v="CYT MT PACK FRON(P07)4C.SAU/MER187 6U US"/>
    <n v="1250.1573330000001"/>
    <d v="2010-09-27T00:00:00"/>
    <x v="10"/>
    <x v="2"/>
    <n v="1250.1573330000001"/>
    <x v="3"/>
    <x v="3"/>
  </r>
  <r>
    <m/>
    <m/>
    <m/>
    <m/>
    <d v="2010-09-27T00:00:00"/>
    <x v="3"/>
    <x v="0"/>
    <n v="20669"/>
    <x v="3"/>
    <x v="3"/>
  </r>
  <r>
    <n v="1241571"/>
    <n v="10040096"/>
    <s v="CYT TRIO RVA C.SAUV(90+PTS)7506U2008 RU"/>
    <n v="161"/>
    <d v="2010-09-27T00:00:00"/>
    <x v="3"/>
    <x v="2"/>
    <n v="161"/>
    <x v="3"/>
    <x v="3"/>
  </r>
  <r>
    <n v="1241572"/>
    <n v="10046361"/>
    <s v="CYT TRIO RVA MERLOT 750 6U 2009 RU"/>
    <n v="191"/>
    <d v="2010-09-27T00:00:00"/>
    <x v="9"/>
    <x v="2"/>
    <n v="191"/>
    <x v="3"/>
    <x v="3"/>
  </r>
  <r>
    <n v="1241656"/>
    <n v="10022117"/>
    <s v="CYT FRONT C.SAUV(P06) 750 12U LATAM"/>
    <n v="2018"/>
    <d v="2010-09-27T00:00:00"/>
    <x v="8"/>
    <x v="2"/>
    <n v="2018"/>
    <x v="3"/>
    <x v="3"/>
  </r>
  <r>
    <n v="1241675"/>
    <n v="10044150"/>
    <s v="CYT SPARKLING DEMI SEC (P09)750 6U VES"/>
    <n v="2648.5"/>
    <d v="2010-09-27T00:00:00"/>
    <x v="9"/>
    <x v="2"/>
    <n v="2648.5"/>
    <x v="3"/>
    <x v="3"/>
  </r>
  <r>
    <n v="1242012"/>
    <n v="10045445"/>
    <s v="CYT CASILL CARM (STICKER) 750 6U 2009 RU"/>
    <n v="204"/>
    <d v="2010-09-27T00:00:00"/>
    <x v="2"/>
    <x v="2"/>
    <n v="204"/>
    <x v="3"/>
    <x v="3"/>
  </r>
  <r>
    <n v="1242428"/>
    <n v="10020004"/>
    <s v="CYT CASILL CHARD 750 12U VES"/>
    <n v="190"/>
    <d v="2010-09-27T00:00:00"/>
    <x v="3"/>
    <x v="2"/>
    <n v="190"/>
    <x v="3"/>
    <x v="3"/>
  </r>
  <r>
    <n v="1242010"/>
    <n v="10044855"/>
    <s v="CYT CASILL MERL(STICKER) 750 6U RU"/>
    <n v="1307.5"/>
    <d v="2010-09-27T00:00:00"/>
    <x v="2"/>
    <x v="2"/>
    <n v="1307.5"/>
    <x v="3"/>
    <x v="3"/>
  </r>
  <r>
    <n v="1241873"/>
    <n v="10048786"/>
    <s v="CYT CASILL S.BLC 250 12U 2010 GB"/>
    <n v="491.66666670000001"/>
    <d v="2010-09-27T00:00:00"/>
    <x v="10"/>
    <x v="2"/>
    <n v="491.66666670000001"/>
    <x v="3"/>
    <x v="3"/>
  </r>
  <r>
    <n v="1241905"/>
    <n v="12005437"/>
    <s v="2115 C.SAUV MAIPO 0750 ST 1U FI"/>
    <n v="0"/>
    <d v="2010-09-27T00:00:00"/>
    <x v="2"/>
    <x v="2"/>
    <n v="1000"/>
    <x v="3"/>
    <x v="3"/>
  </r>
  <r>
    <n v="1241929"/>
    <n v="10048595"/>
    <s v="CYT TRIO RVA CHARD(P10)750 12U 2009 DO"/>
    <n v="110"/>
    <d v="2010-09-27T00:00:00"/>
    <x v="9"/>
    <x v="2"/>
    <n v="110"/>
    <x v="3"/>
    <x v="3"/>
  </r>
  <r>
    <n v="1241931"/>
    <n v="10020065"/>
    <s v="CYT CASILL S.BLC(STLV) 750 12U VAR"/>
    <n v="519"/>
    <d v="2010-09-27T00:00:00"/>
    <x v="5"/>
    <x v="2"/>
    <n v="519"/>
    <x v="3"/>
    <x v="3"/>
  </r>
  <r>
    <n v="1241973"/>
    <n v="10022449"/>
    <s v="CYT FRONT MERLOT(P06) 1500 6U LATAM"/>
    <n v="160"/>
    <d v="2010-09-27T00:00:00"/>
    <x v="12"/>
    <x v="2"/>
    <n v="160"/>
    <x v="3"/>
    <x v="3"/>
  </r>
  <r>
    <n v="1241979"/>
    <n v="10046380"/>
    <s v="CYT TRIO RVA MERLOT 750 12U 2009 JM"/>
    <n v="252"/>
    <d v="2010-09-27T00:00:00"/>
    <x v="9"/>
    <x v="2"/>
    <n v="252"/>
    <x v="3"/>
    <x v="3"/>
  </r>
  <r>
    <n v="1241220"/>
    <n v="12006242"/>
    <s v="2137 CARM NOVISIMO 0750 ST 2009 1U VEU"/>
    <n v="1330"/>
    <d v="2010-09-27T00:00:00"/>
    <x v="9"/>
    <x v="2"/>
    <n v="1330"/>
    <x v="3"/>
    <x v="3"/>
  </r>
  <r>
    <n v="1241853"/>
    <n v="10047661"/>
    <s v="CYT CYT (=FRONT) SYR (P06)STL 750 12U NO"/>
    <n v="280"/>
    <d v="2010-09-27T00:00:00"/>
    <x v="5"/>
    <x v="2"/>
    <n v="280"/>
    <x v="3"/>
    <x v="3"/>
  </r>
  <r>
    <n v="1242359"/>
    <n v="10038602"/>
    <s v="CYT CASILL SHIRAZ 750 6U 2009 VEU"/>
    <n v="600"/>
    <d v="2010-09-27T00:00:00"/>
    <x v="5"/>
    <x v="2"/>
    <n v="600"/>
    <x v="3"/>
    <x v="3"/>
  </r>
  <r>
    <n v="1242121"/>
    <n v="10047909"/>
    <s v="CYT CASILL S.BLC STLV 500 12U 2010 GB"/>
    <n v="300"/>
    <d v="2010-09-27T00:00:00"/>
    <x v="3"/>
    <x v="2"/>
    <n v="300"/>
    <x v="3"/>
    <x v="3"/>
  </r>
  <r>
    <n v="1242131"/>
    <n v="10022351"/>
    <s v="CYT FRONT CHARD(P06) 750 12U VAR"/>
    <n v="440"/>
    <d v="2010-09-27T00:00:00"/>
    <x v="5"/>
    <x v="2"/>
    <n v="440"/>
    <x v="3"/>
    <x v="3"/>
  </r>
  <r>
    <n v="1242179"/>
    <n v="10046365"/>
    <s v="CYT TRIO RVA MERLOT 750 12U 2009 VIN"/>
    <n v="112"/>
    <d v="2010-09-27T00:00:00"/>
    <x v="9"/>
    <x v="2"/>
    <n v="112"/>
    <x v="3"/>
    <x v="3"/>
  </r>
  <r>
    <n v="1242286"/>
    <n v="10029416"/>
    <s v="CYT MOUNTAIN RANGE S. BLC 750 6U GB"/>
    <n v="140"/>
    <d v="2010-09-27T00:00:00"/>
    <x v="3"/>
    <x v="2"/>
    <n v="140"/>
    <x v="3"/>
    <x v="3"/>
  </r>
  <r>
    <n v="1242344"/>
    <n v="10034187"/>
    <s v="CYT SUNR C.SAUV(P08) 1500 6U AO"/>
    <n v="34"/>
    <d v="2010-09-27T00:00:00"/>
    <x v="11"/>
    <x v="2"/>
    <n v="34"/>
    <x v="3"/>
    <x v="3"/>
  </r>
  <r>
    <n v="1241085"/>
    <n v="10044150"/>
    <s v="CYT SPARKLING DEMI SEC (P09)750 6U VES"/>
    <n v="2400"/>
    <d v="2010-09-27T00:00:00"/>
    <x v="9"/>
    <x v="2"/>
    <n v="2400"/>
    <x v="3"/>
    <x v="3"/>
  </r>
  <r>
    <n v="1241417"/>
    <n v="10048636"/>
    <s v="CYT TRIO RVA CHARD(P10)750 12U 2009 VEU"/>
    <n v="181"/>
    <d v="2010-09-27T00:00:00"/>
    <x v="3"/>
    <x v="2"/>
    <n v="181"/>
    <x v="3"/>
    <x v="3"/>
  </r>
  <r>
    <n v="1242001"/>
    <n v="10035098"/>
    <s v="CYT D.MELCHOR C.SAUV(95PTS)7506U2006 UA"/>
    <n v="0"/>
    <d v="2010-09-27T00:00:00"/>
    <x v="9"/>
    <x v="2"/>
    <n v="70"/>
    <x v="3"/>
    <x v="3"/>
  </r>
  <r>
    <n v="1240712"/>
    <n v="10032503"/>
    <s v="CYT CASILL S.BLC STLV 750 6U RU"/>
    <n v="647.5"/>
    <d v="2010-09-27T00:00:00"/>
    <x v="3"/>
    <x v="2"/>
    <n v="647.5"/>
    <x v="3"/>
    <x v="3"/>
  </r>
  <r>
    <n v="1242361"/>
    <n v="10047519"/>
    <s v="CYT SUNR BIB CHARD(P08) 3L 4U 2010VEU"/>
    <n v="112"/>
    <d v="2010-09-27T00:00:00"/>
    <x v="7"/>
    <x v="2"/>
    <n v="112"/>
    <x v="3"/>
    <x v="3"/>
  </r>
  <r>
    <n v="1242363"/>
    <n v="10020196"/>
    <s v="CYT CASILL CARM 750 12U UA"/>
    <n v="0"/>
    <d v="2010-09-27T00:00:00"/>
    <x v="5"/>
    <x v="2"/>
    <n v="70"/>
    <x v="3"/>
    <x v="3"/>
  </r>
  <r>
    <n v="1242412"/>
    <n v="10040956"/>
    <s v="CYT SPARKLING DEMI SEC 750 12U (P09) PA"/>
    <n v="240"/>
    <d v="2010-09-27T00:00:00"/>
    <x v="9"/>
    <x v="2"/>
    <n v="240"/>
    <x v="3"/>
    <x v="3"/>
  </r>
  <r>
    <n v="1242421"/>
    <n v="10045605"/>
    <s v="CYT CASILL CHARD STLV 750 6U 2009 GB"/>
    <n v="637.5"/>
    <d v="2010-09-27T00:00:00"/>
    <x v="3"/>
    <x v="2"/>
    <n v="637.5"/>
    <x v="3"/>
    <x v="3"/>
  </r>
  <r>
    <n v="1243700"/>
    <n v="10021921"/>
    <s v="CYT FRONT MERL(P06) 750 12U VAR"/>
    <n v="252"/>
    <d v="2010-09-27T00:00:00"/>
    <x v="11"/>
    <x v="2"/>
    <n v="252"/>
    <x v="3"/>
    <x v="3"/>
  </r>
  <r>
    <n v="1242352"/>
    <n v="10035690"/>
    <s v="CYT MARQUES CHARD 750 6U 2008 RU"/>
    <n v="49.5"/>
    <d v="2010-09-27T00:00:00"/>
    <x v="9"/>
    <x v="2"/>
    <n v="49.5"/>
    <x v="3"/>
    <x v="3"/>
  </r>
  <r>
    <n v="1242355"/>
    <n v="10035768"/>
    <s v="CYT CASILL CHARD 750 6U 2009 VEU"/>
    <n v="121"/>
    <d v="2010-09-27T00:00:00"/>
    <x v="3"/>
    <x v="2"/>
    <n v="121"/>
    <x v="3"/>
    <x v="3"/>
  </r>
  <r>
    <n v="1242876"/>
    <n v="10047568"/>
    <s v="CYT CASILL S.BLC ST CASABLANC7506U2010GB"/>
    <n v="1789.5"/>
    <d v="2010-09-27T00:00:00"/>
    <x v="2"/>
    <x v="2"/>
    <n v="1789.5"/>
    <x v="3"/>
    <x v="3"/>
  </r>
  <r>
    <n v="1243658"/>
    <n v="10045994"/>
    <s v="CA CLASSICO S.BLC(NV) STICK750 12U VIN"/>
    <n v="42"/>
    <d v="2010-09-27T00:00:00"/>
    <x v="5"/>
    <x v="2"/>
    <n v="42"/>
    <x v="3"/>
    <x v="3"/>
  </r>
  <r>
    <n v="1242623"/>
    <n v="10044482"/>
    <s v="CYT FRONT S.BLC(P06) 750 12U LATAM"/>
    <n v="2763"/>
    <d v="2010-09-27T00:00:00"/>
    <x v="5"/>
    <x v="2"/>
    <n v="2763"/>
    <x v="3"/>
    <x v="3"/>
  </r>
  <r>
    <n v="1242661"/>
    <n v="10043950"/>
    <s v="CYT CYT C.SAUV(ST)(SIN FTE)750 12U2010GB"/>
    <n v="70"/>
    <d v="2010-09-27T00:00:00"/>
    <x v="5"/>
    <x v="2"/>
    <n v="70"/>
    <x v="3"/>
    <x v="3"/>
  </r>
  <r>
    <n v="1242673"/>
    <n v="10020036"/>
    <s v="CYT CASILL MERL 750 12U LATAM"/>
    <n v="1395"/>
    <d v="2010-09-27T00:00:00"/>
    <x v="2"/>
    <x v="2"/>
    <n v="1395"/>
    <x v="3"/>
    <x v="3"/>
  </r>
  <r>
    <n v="1242697"/>
    <n v="10035100"/>
    <s v="CYT D.MELCHOR C.SAUV(95PTS)7506U2006 RU"/>
    <n v="0"/>
    <d v="2010-09-27T00:00:00"/>
    <x v="9"/>
    <x v="2"/>
    <n v="15.5"/>
    <x v="3"/>
    <x v="3"/>
  </r>
  <r>
    <n v="1242960"/>
    <n v="12005529"/>
    <s v="2103 C.SAUV TRIO 0750 CH 2008"/>
    <n v="1749.416667"/>
    <d v="2010-09-27T00:00:00"/>
    <x v="3"/>
    <x v="2"/>
    <n v="1749.416667"/>
    <x v="3"/>
    <x v="3"/>
  </r>
  <r>
    <n v="1242604"/>
    <n v="10020040"/>
    <s v="CYT CASILL C.SAUV 750 12U LATAM"/>
    <n v="2238"/>
    <d v="2010-09-27T00:00:00"/>
    <x v="2"/>
    <x v="2"/>
    <n v="2238"/>
    <x v="3"/>
    <x v="3"/>
  </r>
  <r>
    <n v="1243220"/>
    <n v="12006242"/>
    <s v="2137 CARM NOVISIMO 0750 ST 2009 1U VEU"/>
    <n v="370"/>
    <d v="2010-09-27T00:00:00"/>
    <x v="9"/>
    <x v="2"/>
    <n v="370"/>
    <x v="3"/>
    <x v="3"/>
  </r>
  <r>
    <n v="1242750"/>
    <n v="10033937"/>
    <s v="CYT EXPORTACION TINTO(P08) 700 12U CL"/>
    <n v="2749.6"/>
    <d v="2010-09-27T00:00:00"/>
    <x v="12"/>
    <x v="2"/>
    <n v="2749.6"/>
    <x v="3"/>
    <x v="3"/>
  </r>
  <r>
    <n v="1242902"/>
    <n v="10019901"/>
    <s v="PA P.ALTO RVA C.SAUV 750 12U LATAM"/>
    <n v="705"/>
    <d v="2010-09-27T00:00:00"/>
    <x v="5"/>
    <x v="2"/>
    <n v="705"/>
    <x v="3"/>
    <x v="3"/>
  </r>
  <r>
    <n v="1242928"/>
    <n v="10048258"/>
    <s v="PA P.ALTO RVA S.BLC STLV 750 6U 2010 DK"/>
    <n v="1021"/>
    <d v="2010-09-27T00:00:00"/>
    <x v="5"/>
    <x v="2"/>
    <n v="1021"/>
    <x v="3"/>
    <x v="3"/>
  </r>
  <r>
    <n v="1242930"/>
    <n v="10043428"/>
    <s v="CYT CASILL C.SAUV 1500 6U MX"/>
    <n v="336"/>
    <d v="2010-09-27T00:00:00"/>
    <x v="9"/>
    <x v="2"/>
    <n v="336"/>
    <x v="3"/>
    <x v="3"/>
  </r>
  <r>
    <n v="1242951"/>
    <n v="10029731"/>
    <s v="CYT FRONT CHARD(P07) 1500 6U US"/>
    <n v="7391"/>
    <d v="2010-09-27T00:00:00"/>
    <x v="1"/>
    <x v="2"/>
    <n v="7391"/>
    <x v="3"/>
    <x v="3"/>
  </r>
  <r>
    <n v="1242953"/>
    <n v="10031860"/>
    <s v="CYT FRONT CHARD(P07) 750 12U US"/>
    <n v="2035"/>
    <d v="2010-09-27T00:00:00"/>
    <x v="2"/>
    <x v="2"/>
    <n v="2035"/>
    <x v="3"/>
    <x v="3"/>
  </r>
  <r>
    <n v="1238547"/>
    <n v="10044476"/>
    <s v="CYT FRONT S.BLC(P06) 750 12U (US)VI"/>
    <n v="140"/>
    <d v="2010-09-27T00:00:00"/>
    <x v="5"/>
    <x v="2"/>
    <n v="140"/>
    <x v="3"/>
    <x v="3"/>
  </r>
  <r>
    <n v="1242741"/>
    <n v="10042084"/>
    <s v="CYT EXPORTACION TINTO(P08) 1500 6U CL"/>
    <n v="11083"/>
    <d v="2010-09-27T00:00:00"/>
    <x v="12"/>
    <x v="2"/>
    <n v="11083"/>
    <x v="3"/>
    <x v="3"/>
  </r>
  <r>
    <n v="1243179"/>
    <n v="10038449"/>
    <s v="CYT CASILL C.SAUV 750 12U 2009 VEU"/>
    <n v="2133"/>
    <d v="2010-09-27T00:00:00"/>
    <x v="0"/>
    <x v="2"/>
    <n v="2133"/>
    <x v="3"/>
    <x v="3"/>
  </r>
  <r>
    <n v="1243052"/>
    <n v="10038031"/>
    <s v="CYT RVDO MOSC/SEM 750 12U PE"/>
    <n v="98"/>
    <d v="2010-09-27T00:00:00"/>
    <x v="1"/>
    <x v="2"/>
    <n v="98"/>
    <x v="3"/>
    <x v="3"/>
  </r>
  <r>
    <n v="1243055"/>
    <n v="10038010"/>
    <s v="CYT CASILL CHARD 750 12U PE"/>
    <n v="77"/>
    <d v="2010-09-27T00:00:00"/>
    <x v="3"/>
    <x v="2"/>
    <n v="77"/>
    <x v="3"/>
    <x v="3"/>
  </r>
  <r>
    <n v="1243088"/>
    <n v="10048634"/>
    <s v="CYT TRIO RVA CHARD(P10)750 12U 2009 VIN"/>
    <n v="33"/>
    <d v="2010-09-27T00:00:00"/>
    <x v="9"/>
    <x v="2"/>
    <n v="33"/>
    <x v="3"/>
    <x v="3"/>
  </r>
  <r>
    <n v="1241077"/>
    <n v="12006247"/>
    <s v="1143 BRUT SPARK 0750 CH 2010 JP"/>
    <m/>
    <d v="2010-10-25T00:00:00"/>
    <x v="4"/>
    <x v="1"/>
    <n v="7333.3333329999996"/>
    <x v="4"/>
    <x v="2"/>
  </r>
  <r>
    <n v="1238660"/>
    <n v="12006248"/>
    <s v="1143 RIESL SPARK 0750 CH (0107) 2010"/>
    <n v="371.58333329999999"/>
    <d v="2010-10-25T00:00:00"/>
    <x v="4"/>
    <x v="2"/>
    <n v="371.58333329999999"/>
    <x v="4"/>
    <x v="2"/>
  </r>
  <r>
    <n v="1238660"/>
    <n v="12006248"/>
    <s v="1143 RIESL SPARK 0750 CH (0107) 2010"/>
    <m/>
    <d v="2010-10-25T00:00:00"/>
    <x v="4"/>
    <x v="1"/>
    <n v="1111.1111109999999"/>
    <x v="4"/>
    <x v="2"/>
  </r>
  <r>
    <n v="1247231"/>
    <n v="12006250"/>
    <s v="1151 S.BLC RIBERAS 0750 CH 2010"/>
    <m/>
    <d v="2010-10-25T00:00:00"/>
    <x v="9"/>
    <x v="1"/>
    <n v="2777.7777780000001"/>
    <x v="4"/>
    <x v="2"/>
  </r>
  <r>
    <n v="1247231"/>
    <n v="12006250"/>
    <s v="1151 S.BLC RIBERAS 0750 CH 2010"/>
    <n v="2685"/>
    <d v="2010-10-25T00:00:00"/>
    <x v="9"/>
    <x v="2"/>
    <n v="2685"/>
    <x v="4"/>
    <x v="2"/>
  </r>
  <r>
    <n v="1247963"/>
    <n v="12005393"/>
    <s v="1175 S.BLC TERRUNYO 0750 ST 2008 1U BO"/>
    <n v="15"/>
    <d v="2010-10-25T00:00:00"/>
    <x v="3"/>
    <x v="2"/>
    <n v="15"/>
    <x v="4"/>
    <x v="2"/>
  </r>
  <r>
    <n v="1247963"/>
    <n v="12005393"/>
    <s v="1175 S.BLC TERRUNYO 0750 ST 2008 1U BO"/>
    <m/>
    <d v="2010-10-25T00:00:00"/>
    <x v="3"/>
    <x v="1"/>
    <n v="15"/>
    <x v="4"/>
    <x v="2"/>
  </r>
  <r>
    <n v="1247898"/>
    <n v="12004740"/>
    <s v="1175 S.BLC TERRUNYO 0750 ST 2008 1U US"/>
    <m/>
    <d v="2010-10-25T00:00:00"/>
    <x v="3"/>
    <x v="1"/>
    <n v="100"/>
    <x v="4"/>
    <x v="2"/>
  </r>
  <r>
    <n v="1247898"/>
    <n v="12004740"/>
    <s v="1175 S.BLC TERRUNYO 0750 ST 2008 1U US"/>
    <n v="100"/>
    <d v="2010-10-25T00:00:00"/>
    <x v="3"/>
    <x v="2"/>
    <n v="100"/>
    <x v="4"/>
    <x v="2"/>
  </r>
  <r>
    <n v="1249179"/>
    <n v="12005869"/>
    <s v="1186 P.GRIS CASILL 0750 ST 2010"/>
    <m/>
    <d v="2010-10-25T00:00:00"/>
    <x v="5"/>
    <x v="1"/>
    <n v="482.77777780000002"/>
    <x v="4"/>
    <x v="2"/>
  </r>
  <r>
    <n v="1249179"/>
    <n v="12005869"/>
    <s v="1186 P.GRIS CASILL 0750 ST 2010"/>
    <n v="690"/>
    <d v="2010-10-25T00:00:00"/>
    <x v="5"/>
    <x v="2"/>
    <n v="690"/>
    <x v="4"/>
    <x v="2"/>
  </r>
  <r>
    <n v="1247115"/>
    <n v="12006063"/>
    <s v="2100 C.SAUV MELCHOR 0750 CH 2007 1U PY"/>
    <m/>
    <d v="2010-10-25T00:00:00"/>
    <x v="9"/>
    <x v="1"/>
    <n v="175"/>
    <x v="4"/>
    <x v="2"/>
  </r>
  <r>
    <n v="1247115"/>
    <n v="12006063"/>
    <s v="2100 C.SAUV MELCHOR 0750 CH 2007 1U PY"/>
    <n v="175"/>
    <d v="2010-10-25T00:00:00"/>
    <x v="9"/>
    <x v="2"/>
    <n v="175"/>
    <x v="4"/>
    <x v="2"/>
  </r>
  <r>
    <n v="1244660"/>
    <n v="12006303"/>
    <s v="2104 MERLOT MARQUES 0750 CH 2009"/>
    <m/>
    <d v="2010-10-25T00:00:00"/>
    <x v="9"/>
    <x v="1"/>
    <n v="5555.5555560000003"/>
    <x v="4"/>
    <x v="2"/>
  </r>
  <r>
    <n v="1244659"/>
    <n v="12006303"/>
    <s v="2104 MERLOT MARQUES 0750 CH 2009"/>
    <m/>
    <d v="2010-10-25T00:00:00"/>
    <x v="9"/>
    <x v="1"/>
    <n v="5555.5555560000003"/>
    <x v="4"/>
    <x v="2"/>
  </r>
  <r>
    <n v="1244660"/>
    <n v="12006303"/>
    <s v="2104 MERLOT MARQUES 0750 CH 2009"/>
    <n v="5491.25"/>
    <d v="2010-10-25T00:00:00"/>
    <x v="9"/>
    <x v="2"/>
    <n v="5491.25"/>
    <x v="4"/>
    <x v="2"/>
  </r>
  <r>
    <n v="1244659"/>
    <n v="12006303"/>
    <s v="2104 MERLOT MARQUES 0750 CH 2009"/>
    <n v="5438.5833329999996"/>
    <d v="2010-10-25T00:00:00"/>
    <x v="9"/>
    <x v="2"/>
    <n v="5438.5833329999996"/>
    <x v="4"/>
    <x v="2"/>
  </r>
  <r>
    <n v="1248404"/>
    <n v="12006315"/>
    <s v="2105 C.SAU CASILL RVA PRI 750CH20091UVEU"/>
    <m/>
    <d v="2010-10-25T00:00:00"/>
    <x v="3"/>
    <x v="1"/>
    <n v="9.9999999979999998"/>
    <x v="4"/>
    <x v="2"/>
  </r>
  <r>
    <n v="1248404"/>
    <n v="12006315"/>
    <s v="2105 C.SAU CASILL RVA PRI 750CH20091UVEU"/>
    <n v="10"/>
    <d v="2010-10-25T00:00:00"/>
    <x v="3"/>
    <x v="2"/>
    <n v="10"/>
    <x v="4"/>
    <x v="2"/>
  </r>
  <r>
    <n v="1247138"/>
    <n v="12006315"/>
    <s v="2105 C.SAU CASILL RVA PRI 750CH20091UVEU"/>
    <n v="40"/>
    <d v="2010-10-25T00:00:00"/>
    <x v="3"/>
    <x v="2"/>
    <n v="40"/>
    <x v="4"/>
    <x v="2"/>
  </r>
  <r>
    <n v="1247138"/>
    <n v="12006315"/>
    <s v="2105 C.SAU CASILL RVA PRI 750CH20091UVEU"/>
    <m/>
    <d v="2010-10-25T00:00:00"/>
    <x v="3"/>
    <x v="1"/>
    <n v="40.000000010000001"/>
    <x v="4"/>
    <x v="2"/>
  </r>
  <r>
    <n v="1247358"/>
    <n v="12006264"/>
    <s v="2105 C.SAUV RVA PRIV ECO 0750 CH 2009"/>
    <m/>
    <d v="2010-10-25T00:00:00"/>
    <x v="3"/>
    <x v="1"/>
    <n v="384"/>
    <x v="4"/>
    <x v="2"/>
  </r>
  <r>
    <n v="1247358"/>
    <n v="12006264"/>
    <s v="2105 C.SAUV RVA PRIV ECO 0750 CH 2009"/>
    <n v="566.58333330000005"/>
    <d v="2010-10-25T00:00:00"/>
    <x v="3"/>
    <x v="2"/>
    <n v="566.58333330000005"/>
    <x v="4"/>
    <x v="2"/>
  </r>
  <r>
    <n v="1248712"/>
    <n v="21000046"/>
    <s v="2108 MERL CASILL 750 6U CH 2009 NL"/>
    <n v="0"/>
    <d v="2010-10-25T00:00:00"/>
    <x v="5"/>
    <x v="2"/>
    <n v="5612"/>
    <x v="4"/>
    <x v="2"/>
  </r>
  <r>
    <n v="1248712"/>
    <n v="21000046"/>
    <s v="2108 MERL CASILL 750 6U CH 2009 NL"/>
    <m/>
    <d v="2010-10-25T00:00:00"/>
    <x v="5"/>
    <x v="1"/>
    <n v="5585"/>
    <x v="4"/>
    <x v="2"/>
  </r>
  <r>
    <n v="1247056"/>
    <n v="12003815"/>
    <s v="2108 MERLOT CASILL 0750 CH 1U LATAM"/>
    <n v="0"/>
    <d v="2010-10-25T00:00:00"/>
    <x v="5"/>
    <x v="2"/>
    <n v="300"/>
    <x v="4"/>
    <x v="2"/>
  </r>
  <r>
    <n v="1247056"/>
    <n v="12003815"/>
    <s v="2108 MERLOT CASILL 0750 CH 1U LATAM"/>
    <m/>
    <d v="2010-10-25T00:00:00"/>
    <x v="5"/>
    <x v="1"/>
    <n v="300"/>
    <x v="4"/>
    <x v="2"/>
  </r>
  <r>
    <n v="1250771"/>
    <n v="21000067"/>
    <s v="2113 MERL TRIO 750 6U CH 2009 (CHA)BE"/>
    <n v="7700"/>
    <d v="2010-10-25T00:00:00"/>
    <x v="3"/>
    <x v="2"/>
    <n v="7700"/>
    <x v="4"/>
    <x v="2"/>
  </r>
  <r>
    <n v="1250771"/>
    <n v="21000067"/>
    <s v="2113 MERL TRIO 750 6U CH 2009 (CHA)BE"/>
    <m/>
    <d v="2010-10-25T00:00:00"/>
    <x v="3"/>
    <x v="1"/>
    <n v="7700"/>
    <x v="4"/>
    <x v="2"/>
  </r>
  <r>
    <n v="1247259"/>
    <n v="12006040"/>
    <s v="2113 MERLOT TRIO 0750 CH 2009"/>
    <m/>
    <d v="2010-10-25T00:00:00"/>
    <x v="3"/>
    <x v="1"/>
    <n v="2353.333333"/>
    <x v="4"/>
    <x v="2"/>
  </r>
  <r>
    <n v="7073157"/>
    <n v="10046471"/>
    <s v="CS CONO SUR P.NOIR STL(P07)GOLL7506U VEU"/>
    <n v="0"/>
    <d v="2010-07-12T08:45:00"/>
    <x v="5"/>
    <x v="2"/>
    <n v="1260"/>
    <x v="1"/>
    <x v="1"/>
  </r>
  <r>
    <n v="7073159"/>
    <n v="10048222"/>
    <s v="CS ALTO PLANO CARM STLV 750 6U (MAJ) GB"/>
    <n v="1540"/>
    <d v="2010-07-12T08:45:00"/>
    <x v="2"/>
    <x v="2"/>
    <n v="1540"/>
    <x v="1"/>
    <x v="1"/>
  </r>
  <r>
    <n v="7073178"/>
    <n v="12005713"/>
    <s v="2175 CARME TERRUNYO 0750 CH 2007 1U VAS"/>
    <n v="75"/>
    <d v="2010-07-12T08:45:00"/>
    <x v="3"/>
    <x v="2"/>
    <n v="75"/>
    <x v="1"/>
    <x v="1"/>
  </r>
  <r>
    <n v="7073184"/>
    <n v="10041028"/>
    <s v="CS CONO SUR P.NOIR (P07)STL 750 6U VAS"/>
    <n v="330.5"/>
    <d v="2010-07-12T08:45:00"/>
    <x v="5"/>
    <x v="2"/>
    <n v="330.5"/>
    <x v="1"/>
    <x v="1"/>
  </r>
  <r>
    <n v="7073187"/>
    <n v="10027163"/>
    <s v="CS CONO SUR CHARD STLV(P07) 750 6U VEU"/>
    <n v="25.5"/>
    <d v="2010-07-12T08:45:00"/>
    <x v="3"/>
    <x v="2"/>
    <n v="25.5"/>
    <x v="1"/>
    <x v="1"/>
  </r>
  <r>
    <n v="7073193"/>
    <n v="10033819"/>
    <s v="CS CONO SUR CHARD STLV(P07) 750 6U PL"/>
    <n v="0"/>
    <d v="2010-07-12T08:45:00"/>
    <x v="3"/>
    <x v="2"/>
    <n v="61"/>
    <x v="1"/>
    <x v="1"/>
  </r>
  <r>
    <n v="7073194"/>
    <n v="10047658"/>
    <s v="CS RVA CARM/RO(P08) GOLL STL7506U 2009GB"/>
    <n v="280.5"/>
    <d v="2010-07-12T08:45:00"/>
    <x v="9"/>
    <x v="2"/>
    <n v="280.5"/>
    <x v="1"/>
    <x v="1"/>
  </r>
  <r>
    <n v="7073195"/>
    <n v="10046444"/>
    <s v="CS RESERVA MERL(P08)GOLL 750 6U 2008 VEU"/>
    <n v="348.5"/>
    <d v="2010-07-12T08:45:00"/>
    <x v="3"/>
    <x v="2"/>
    <n v="348.5"/>
    <x v="1"/>
    <x v="1"/>
  </r>
  <r>
    <n v="7073211"/>
    <n v="10033818"/>
    <s v="CS CONO SUR GEW STLV (P07) 750 6U  PL"/>
    <n v="0"/>
    <d v="2010-07-12T08:45:00"/>
    <x v="5"/>
    <x v="2"/>
    <n v="105"/>
    <x v="1"/>
    <x v="1"/>
  </r>
  <r>
    <n v="7073221"/>
    <n v="10046087"/>
    <s v="CS ORGANICO C.SAUV/CARM(P09)75012U2009CA"/>
    <n v="0"/>
    <d v="2010-07-12T08:45:00"/>
    <x v="3"/>
    <x v="2"/>
    <n v="210"/>
    <x v="1"/>
    <x v="1"/>
  </r>
  <r>
    <n v="7073229"/>
    <n v="10047380"/>
    <s v="CS I NEGRA RVA C.SA/ROP09ST7506UTE2010GB"/>
    <n v="340"/>
    <d v="2010-07-12T08:45:00"/>
    <x v="2"/>
    <x v="2"/>
    <n v="340"/>
    <x v="1"/>
    <x v="1"/>
  </r>
  <r>
    <n v="7073240"/>
    <n v="10047951"/>
    <s v="CS ALTO PLANO RVA CAB/RO(P10)ST 7506U NL"/>
    <n v="650"/>
    <d v="2010-07-12T08:45:00"/>
    <x v="3"/>
    <x v="2"/>
    <n v="650"/>
    <x v="1"/>
    <x v="1"/>
  </r>
  <r>
    <n v="7073251"/>
    <n v="10047173"/>
    <s v="CS CONO SUR MERL/ROS(P07) 187 24U JP"/>
    <n v="602.38933333333341"/>
    <d v="2010-07-12T08:45:00"/>
    <x v="10"/>
    <x v="2"/>
    <n v="602.38933333333341"/>
    <x v="1"/>
    <x v="1"/>
  </r>
  <r>
    <n v="7073302"/>
    <n v="12005731"/>
    <s v="2175 CARME TERRUNYO 0750 CH 2007 1U VEU"/>
    <n v="33"/>
    <d v="2010-07-12T08:45:00"/>
    <x v="3"/>
    <x v="2"/>
    <n v="33"/>
    <x v="1"/>
    <x v="1"/>
  </r>
  <r>
    <n v="7073394"/>
    <n v="10047817"/>
    <s v="CS I NEGRA RVA CS/ROP09ST7506U2010(MO)GB"/>
    <n v="21"/>
    <d v="2010-07-12T08:45:00"/>
    <x v="2"/>
    <x v="2"/>
    <n v="21"/>
    <x v="1"/>
    <x v="1"/>
  </r>
  <r>
    <n v="7073497"/>
    <n v="10030260"/>
    <s v="MPO V.MPO RVA S.BLC(STLV 1123) 750 6U GB"/>
    <n v="5160"/>
    <d v="2010-07-12T08:45:00"/>
    <x v="0"/>
    <x v="2"/>
    <n v="5160"/>
    <x v="1"/>
    <x v="1"/>
  </r>
  <r>
    <n v="7073498"/>
    <n v="10047701"/>
    <s v="CS I NEGRA RVA S.BL(P09)STL7506UTE2010GB"/>
    <n v="8630.5"/>
    <d v="2010-07-12T08:45:00"/>
    <x v="0"/>
    <x v="2"/>
    <n v="8630.5"/>
    <x v="1"/>
    <x v="1"/>
  </r>
  <r>
    <n v="7073505"/>
    <n v="10047154"/>
    <s v="CS RESERVA C.SAUV(P08) 750 6U 2009 RU"/>
    <n v="216"/>
    <d v="2010-07-12T08:45:00"/>
    <x v="3"/>
    <x v="2"/>
    <n v="216"/>
    <x v="1"/>
    <x v="1"/>
  </r>
  <r>
    <n v="7073533"/>
    <n v="10027972"/>
    <s v="MPO V.MPO S.BLC/CHARD STLV(P05)75012U SE"/>
    <n v="74"/>
    <d v="2010-07-12T08:45:00"/>
    <x v="11"/>
    <x v="2"/>
    <n v="74"/>
    <x v="1"/>
    <x v="1"/>
  </r>
  <r>
    <n v="7073555"/>
    <n v="10029085"/>
    <s v="MPO V.MPO S.BLC/CHARD(P05) 750 12U VAS"/>
    <n v="111"/>
    <d v="2010-07-12T08:45:00"/>
    <x v="11"/>
    <x v="2"/>
    <n v="111"/>
    <x v="1"/>
    <x v="1"/>
  </r>
  <r>
    <n v="7073692"/>
    <n v="10043375"/>
    <s v="CS I.NEGRA DUAL M/RO P09ST7506UC&amp;C2009GB"/>
    <n v="93.5"/>
    <d v="2010-07-12T08:45:00"/>
    <x v="11"/>
    <x v="2"/>
    <n v="93.5"/>
    <x v="1"/>
    <x v="1"/>
  </r>
  <r>
    <n v="7074015"/>
    <n v="10038312"/>
    <s v="PA P.ALTO RVA S.BLC STLV 750 6U 2009 GB"/>
    <n v="5377.5"/>
    <d v="2010-07-12T08:45:00"/>
    <x v="5"/>
    <x v="2"/>
    <n v="5377.5"/>
    <x v="1"/>
    <x v="1"/>
  </r>
  <r>
    <n v="1232255"/>
    <n v="10046378"/>
    <s v="CYT TRIO RVA MERLOT 750 12U 2009 MX"/>
    <m/>
    <d v="2010-07-12T08:45:00"/>
    <x v="3"/>
    <x v="1"/>
    <n v="1175.999999980897"/>
    <x v="1"/>
    <x v="1"/>
  </r>
  <r>
    <n v="1234411"/>
    <n v="10046369"/>
    <s v="CYT TRIO RVA MERLOT 750 12U 2009 VAS"/>
    <m/>
    <d v="2010-07-12T08:45:00"/>
    <x v="3"/>
    <x v="1"/>
    <n v="56.000000004218336"/>
    <x v="1"/>
    <x v="1"/>
  </r>
  <r>
    <n v="1232897"/>
    <n v="12006040"/>
    <s v="2113 MERLOT TRIO 0750 CH 2009"/>
    <m/>
    <d v="2010-07-12T08:45:00"/>
    <x v="3"/>
    <x v="1"/>
    <n v="336.00000000309825"/>
    <x v="1"/>
    <x v="1"/>
  </r>
  <r>
    <n v="1234884"/>
    <n v="10046361"/>
    <s v="CYT TRIO RVA MERLOT 750 6U 2009 RU"/>
    <m/>
    <d v="2010-07-12T08:45:00"/>
    <x v="3"/>
    <x v="1"/>
    <n v="140.00000000501481"/>
    <x v="1"/>
    <x v="1"/>
  </r>
  <r>
    <n v="1232243"/>
    <n v="10046362"/>
    <s v="CYT TRIO RVA MERLOT 750 6U 2009 (CHA)BE"/>
    <m/>
    <d v="2010-07-12T08:45:00"/>
    <x v="3"/>
    <x v="1"/>
    <n v="168.0000000091091"/>
    <x v="1"/>
    <x v="1"/>
  </r>
  <r>
    <n v="1234305"/>
    <n v="10046365"/>
    <s v="CYT TRIO RVA MERLOT 750 12U 2009 VIN"/>
    <m/>
    <d v="2010-07-12T08:45:00"/>
    <x v="3"/>
    <x v="1"/>
    <n v="70.00000000037042"/>
    <x v="1"/>
    <x v="1"/>
  </r>
  <r>
    <n v="1232533"/>
    <n v="10044279"/>
    <s v="CYT G.RVA S.RIBERAS C.SAU 750 6U 2008 CL"/>
    <m/>
    <d v="2010-07-12T08:45:00"/>
    <x v="3"/>
    <x v="1"/>
    <n v="314.99999998259688"/>
    <x v="1"/>
    <x v="1"/>
  </r>
  <r>
    <n v="1236437"/>
    <n v="10022244"/>
    <s v="CYT FRONT S.BLC(P06) 750 12U IL"/>
    <m/>
    <d v="2010-07-12T08:45:00"/>
    <x v="3"/>
    <x v="1"/>
    <n v="135.99999999059946"/>
    <x v="1"/>
    <x v="1"/>
  </r>
  <r>
    <n v="1233835"/>
    <n v="10032267"/>
    <s v="CYT FRONT CHARD(STELV)(P06)750 12U (V)CA"/>
    <m/>
    <d v="2010-07-12T08:45:00"/>
    <x v="3"/>
    <x v="1"/>
    <n v="83.99999998655403"/>
    <x v="1"/>
    <x v="1"/>
  </r>
  <r>
    <n v="7073195"/>
    <n v="10046444"/>
    <s v="CS RESERVA MERL(P08)GOLL 750 6U 2008 VEU"/>
    <m/>
    <d v="2010-07-12T08:45:00"/>
    <x v="3"/>
    <x v="1"/>
    <n v="350.00000002355591"/>
    <x v="1"/>
    <x v="1"/>
  </r>
  <r>
    <n v="1231470"/>
    <n v="12006130"/>
    <s v="2122 CARME MARQUES 0750 CH 2008 1U CA"/>
    <m/>
    <d v="2010-07-12T08:45:00"/>
    <x v="3"/>
    <x v="1"/>
    <n v="350.00000002355591"/>
    <x v="1"/>
    <x v="1"/>
  </r>
  <r>
    <n v="1233735"/>
    <n v="10039257"/>
    <s v="CYT CASILL CHARD STLV 375 12U DK/NL"/>
    <m/>
    <d v="2010-07-12T08:45:00"/>
    <x v="3"/>
    <x v="1"/>
    <n v="203.99999999208379"/>
    <x v="1"/>
    <x v="1"/>
  </r>
  <r>
    <n v="1234256"/>
    <n v="10020573"/>
    <s v="CYT CASILL CHARD(ND) 375 24U VAR"/>
    <m/>
    <d v="2010-07-12T08:45:00"/>
    <x v="3"/>
    <x v="1"/>
    <n v="13.999999996740373"/>
    <x v="1"/>
    <x v="1"/>
  </r>
  <r>
    <n v="1233775"/>
    <n v="10020039"/>
    <s v="CYT CASILL CHARD 750 12U LATAM"/>
    <m/>
    <d v="2010-07-12T08:45:00"/>
    <x v="3"/>
    <x v="1"/>
    <n v="307.99999998804805"/>
    <x v="1"/>
    <x v="1"/>
  </r>
  <r>
    <n v="7072718"/>
    <n v="10035764"/>
    <s v="MPO V.MPO RVA CHARD(P05) 750 12U 2009 JP"/>
    <m/>
    <d v="2010-07-12T08:45:00"/>
    <x v="3"/>
    <x v="1"/>
    <n v="132.00000000850079"/>
    <x v="1"/>
    <x v="1"/>
  </r>
  <r>
    <n v="7072820"/>
    <n v="10047882"/>
    <s v="CS CONO SUR TOC C.SA/RO(P08)STL75012UVEU"/>
    <m/>
    <d v="2010-07-12T08:45:00"/>
    <x v="3"/>
    <x v="1"/>
    <n v="97.999999998137355"/>
    <x v="1"/>
    <x v="1"/>
  </r>
  <r>
    <n v="7073408"/>
    <n v="10047831"/>
    <s v="CS REY L.ANDES RVA C.SA/ROS(P08)75012UBR"/>
    <m/>
    <d v="2010-07-12T08:45:00"/>
    <x v="3"/>
    <x v="1"/>
    <n v="41.999999999684555"/>
    <x v="1"/>
    <x v="1"/>
  </r>
  <r>
    <n v="7073411"/>
    <n v="10047888"/>
    <s v="CS I.NEGRA DUAL C.SAU/ROS(P09)ST75012UBR"/>
    <m/>
    <d v="2010-07-12T08:45:00"/>
    <x v="3"/>
    <x v="1"/>
    <n v="55.999999992108272"/>
    <x v="1"/>
    <x v="1"/>
  </r>
  <r>
    <n v="7073240"/>
    <n v="10047951"/>
    <s v="CS ALTO PLANO RVA CAB/RO(P10)ST 7506U NL"/>
    <m/>
    <d v="2010-07-12T08:45:00"/>
    <x v="3"/>
    <x v="1"/>
    <n v="649.99999998624185"/>
    <x v="1"/>
    <x v="1"/>
  </r>
  <r>
    <n v="1232443"/>
    <n v="10026680"/>
    <s v="CA CLASSICO MERLOT 750 12U CL"/>
    <m/>
    <d v="2010-07-12T08:45:00"/>
    <x v="3"/>
    <x v="1"/>
    <n v="140.00000000274909"/>
    <x v="1"/>
    <x v="1"/>
  </r>
  <r>
    <n v="7073156"/>
    <n v="10044078"/>
    <s v="MPO MPO VOLANDAS MERL(ST)750 12U 2009GB"/>
    <m/>
    <d v="2010-07-12T08:45:00"/>
    <x v="3"/>
    <x v="1"/>
    <n v="839.9999999753154"/>
    <x v="1"/>
    <x v="1"/>
  </r>
  <r>
    <n v="7073010"/>
    <n v="10021311"/>
    <s v="MPO V.MPO LLAMERA MERLOT(STLV) 750 12UGB"/>
    <m/>
    <d v="2010-07-12T08:45:00"/>
    <x v="3"/>
    <x v="1"/>
    <n v="349.99999999227242"/>
    <x v="1"/>
    <x v="1"/>
  </r>
  <r>
    <n v="1226753"/>
    <n v="10020204"/>
    <s v="CYT CASILL CHARD 750 12U US"/>
    <m/>
    <d v="2010-07-12T08:45:00"/>
    <x v="2"/>
    <x v="1"/>
    <n v="769.99999994295649"/>
    <x v="1"/>
    <x v="1"/>
  </r>
  <r>
    <n v="1234332"/>
    <n v="10047911"/>
    <s v="CYT CASILL S.BLC STLV 750 6U 2010 GB"/>
    <m/>
    <d v="2010-07-12T08:45:00"/>
    <x v="2"/>
    <x v="1"/>
    <n v="3640.0000000714758"/>
    <x v="1"/>
    <x v="1"/>
  </r>
  <r>
    <n v="1234386"/>
    <n v="10047918"/>
    <s v="CYT CASILL S.BLC(AUDI)STL 750 6U 2010 GB"/>
    <m/>
    <d v="2010-07-12T08:45:00"/>
    <x v="2"/>
    <x v="1"/>
    <n v="5389.9999999765432"/>
    <x v="1"/>
    <x v="1"/>
  </r>
  <r>
    <n v="1234141"/>
    <n v="10041972"/>
    <s v="CYT CASILL S.BLC STLV 750 6U 2010 DK/NL"/>
    <m/>
    <d v="2010-07-12T08:45:00"/>
    <x v="2"/>
    <x v="1"/>
    <n v="1049.9999999592546"/>
    <x v="1"/>
    <x v="1"/>
  </r>
  <r>
    <n v="1233890"/>
    <n v="10020065"/>
    <s v="CYT CASILL S.BLC(STLV) 750 12U VAR"/>
    <m/>
    <d v="2010-07-12T08:45:00"/>
    <x v="2"/>
    <x v="1"/>
    <n v="1084.0000000289906"/>
    <x v="1"/>
    <x v="1"/>
  </r>
  <r>
    <n v="1235073"/>
    <n v="10046314"/>
    <s v="CYT CASILL C.SAUV 750 6U 2009 GB"/>
    <m/>
    <d v="2010-07-12T08:45:00"/>
    <x v="2"/>
    <x v="1"/>
    <n v="8879.5555556268464"/>
    <x v="1"/>
    <x v="1"/>
  </r>
  <r>
    <n v="7073003"/>
    <n v="10047394"/>
    <s v="CS I NEGRA RVA C.SA/ROP09ST7506UBG2010GB"/>
    <m/>
    <d v="2010-07-12T08:45:00"/>
    <x v="2"/>
    <x v="1"/>
    <n v="671.55555558872254"/>
    <x v="1"/>
    <x v="1"/>
  </r>
  <r>
    <n v="7073394"/>
    <n v="10047817"/>
    <s v="CS I NEGRA RVA CS/ROP09ST7506U2010(MO)GB"/>
    <m/>
    <d v="2010-07-12T08:45:00"/>
    <x v="2"/>
    <x v="1"/>
    <n v="21.000000002095476"/>
    <x v="1"/>
    <x v="1"/>
  </r>
  <r>
    <n v="7073229"/>
    <n v="10047380"/>
    <s v="CS I NEGRA RVA C.SA/ROP09ST7506UTE2010GB"/>
    <m/>
    <d v="2010-07-12T08:45:00"/>
    <x v="2"/>
    <x v="1"/>
    <n v="339.99999998121569"/>
    <x v="1"/>
    <x v="1"/>
  </r>
  <r>
    <n v="7073018"/>
    <n v="10044069"/>
    <s v="MPO MPO RVA ROSE(P05) STLV7506U2010GB"/>
    <m/>
    <d v="2010-07-12T08:45:00"/>
    <x v="2"/>
    <x v="1"/>
    <n v="14076.444444506691"/>
    <x v="1"/>
    <x v="1"/>
  </r>
  <r>
    <n v="1231826"/>
    <n v="10029750"/>
    <s v="CYT FRONT S.BLC(P07) 750 12U US"/>
    <m/>
    <d v="2010-07-12T08:45:00"/>
    <x v="2"/>
    <x v="1"/>
    <n v="2100.0000000543268"/>
    <x v="1"/>
    <x v="1"/>
  </r>
  <r>
    <n v="1232525"/>
    <n v="10044483"/>
    <s v="CYT FRONT S.BLC(P06) 750 12U CN"/>
    <m/>
    <d v="2010-07-12T08:45:00"/>
    <x v="2"/>
    <x v="1"/>
    <n v="99.99999997671695"/>
    <x v="1"/>
    <x v="1"/>
  </r>
  <r>
    <n v="1232537"/>
    <n v="10032261"/>
    <s v="CYT FRONT S.BLC STLV(P06)750 12U CA"/>
    <m/>
    <d v="2010-07-12T08:45:00"/>
    <x v="2"/>
    <x v="1"/>
    <n v="251.99999995966209"/>
    <x v="1"/>
    <x v="1"/>
  </r>
  <r>
    <n v="7072779"/>
    <n v="10041170"/>
    <s v="MPO GRAN RVA S.BLC(STL P05)(1113)7506UGB"/>
    <m/>
    <d v="2010-07-12T08:45:00"/>
    <x v="2"/>
    <x v="1"/>
    <n v="2277.999999934385"/>
    <x v="1"/>
    <x v="1"/>
  </r>
  <r>
    <n v="1234377"/>
    <n v="10039311"/>
    <s v="CYT FRONT CHARD STLV (UK) 750 6U 2009 GB"/>
    <m/>
    <d v="2010-07-12T08:45:00"/>
    <x v="2"/>
    <x v="1"/>
    <n v="70.000000002507406"/>
    <x v="1"/>
    <x v="1"/>
  </r>
  <r>
    <n v="1231463"/>
    <n v="10044304"/>
    <s v="CYT FRONT CHARD(P06) 750 6U 2009 PT"/>
    <m/>
    <d v="2010-07-12T08:45:00"/>
    <x v="2"/>
    <x v="1"/>
    <n v="66.000000002364118"/>
    <x v="1"/>
    <x v="1"/>
  </r>
  <r>
    <n v="1228448"/>
    <n v="10022350"/>
    <s v="CYT FRONT CHARD(P06) 750 12U VE"/>
    <m/>
    <d v="2010-07-12T08:45:00"/>
    <x v="2"/>
    <x v="1"/>
    <n v="109.99999999917382"/>
    <x v="1"/>
    <x v="1"/>
  </r>
  <r>
    <n v="1227155"/>
    <n v="10041427"/>
    <s v="CYT FRONT P.GRIGIO(P07)750 12U US"/>
    <m/>
    <d v="2010-07-12T08:45:00"/>
    <x v="2"/>
    <x v="1"/>
    <n v="2030.0000000414916"/>
    <x v="1"/>
    <x v="1"/>
  </r>
  <r>
    <n v="1221098"/>
    <n v="10031858"/>
    <s v="CYT FRONT C.SAUV(P07) 750 12U US"/>
    <m/>
    <d v="2010-07-12T08:45:00"/>
    <x v="2"/>
    <x v="1"/>
    <n v="2239.9999999963657"/>
    <x v="1"/>
    <x v="1"/>
  </r>
  <r>
    <n v="1226439"/>
    <n v="10029731"/>
    <s v="CYT FRONT CHARD(P07) 1500 6U US"/>
    <m/>
    <d v="2010-07-12T08:45:00"/>
    <x v="1"/>
    <x v="1"/>
    <n v="6079.999999986645"/>
    <x v="1"/>
    <x v="1"/>
  </r>
  <r>
    <n v="7073167"/>
    <n v="10029092"/>
    <s v="MPO V.MPO S.BLC/CHARD(P05) 750 6U VEU"/>
    <m/>
    <d v="2010-07-12T08:45:00"/>
    <x v="1"/>
    <x v="1"/>
    <n v="731.99999998323619"/>
    <x v="1"/>
    <x v="1"/>
  </r>
  <r>
    <n v="1234265"/>
    <n v="10018124"/>
    <s v="CYT SONATA SAUV.BLANC 750 6U PL"/>
    <m/>
    <d v="2010-07-12T08:45:00"/>
    <x v="1"/>
    <x v="1"/>
    <n v="267.00000001841948"/>
    <x v="1"/>
    <x v="1"/>
  </r>
  <r>
    <n v="7072236"/>
    <n v="10029611"/>
    <s v="VE W.CREST CHARD(LOGO) 1500 6U US"/>
    <m/>
    <d v="2010-07-12T08:45:00"/>
    <x v="1"/>
    <x v="1"/>
    <n v="2750.0000000040914"/>
    <x v="1"/>
    <x v="1"/>
  </r>
  <r>
    <n v="1226767"/>
    <n v="10033275"/>
    <s v="CYT FRONT CC CA/ME(P07 MANT)4P1500 6U US"/>
    <m/>
    <d v="2010-07-12T08:45:00"/>
    <x v="1"/>
    <x v="1"/>
    <n v="12223.999999980881"/>
    <x v="1"/>
    <x v="1"/>
  </r>
  <r>
    <n v="7072855"/>
    <n v="10040402"/>
    <s v="CS TOCORNAL(PAL) C.SAUV 1500 6U VE"/>
    <m/>
    <d v="2010-07-12T08:45:00"/>
    <x v="1"/>
    <x v="1"/>
    <n v="488.0000000433555"/>
    <x v="1"/>
    <x v="1"/>
  </r>
  <r>
    <n v="7069726"/>
    <n v="10032471"/>
    <s v="CS ALTOPLANO V.TINTOSTLV(N)1500 6U(TF)VE"/>
    <m/>
    <d v="2010-07-12T08:45:00"/>
    <x v="1"/>
    <x v="1"/>
    <n v="1186.0000000317184"/>
    <x v="1"/>
    <x v="1"/>
  </r>
  <r>
    <n v="1234133"/>
    <n v="10035160"/>
    <s v="CA CLASSICO C.SAUV(NV)STLV750 12U VEU"/>
    <m/>
    <d v="2010-07-12T08:45:00"/>
    <x v="1"/>
    <x v="1"/>
    <n v="449.99999998614567"/>
    <x v="1"/>
    <x v="1"/>
  </r>
  <r>
    <n v="1233846"/>
    <n v="10035197"/>
    <s v="CA CLASSICO C.SAUV STLV 750 6U DK"/>
    <m/>
    <d v="2010-07-12T08:45:00"/>
    <x v="1"/>
    <x v="1"/>
    <n v="769.99999998967508"/>
    <x v="1"/>
    <x v="1"/>
  </r>
  <r>
    <n v="7072961"/>
    <n v="10038934"/>
    <s v="MPO V.MPO RVA C.SAUV(P05)STLV 750 12UVEU"/>
    <m/>
    <d v="2010-07-12T08:45:00"/>
    <x v="1"/>
    <x v="1"/>
    <n v="100.00000001552205"/>
    <x v="1"/>
    <x v="1"/>
  </r>
  <r>
    <n v="7071972"/>
    <n v="10019560"/>
    <s v="MPO V.MPO RVA CAB.SAUV(P05) 750 12U VEU"/>
    <m/>
    <d v="2010-07-12T08:45:00"/>
    <x v="1"/>
    <x v="1"/>
    <n v="69.999999990135336"/>
    <x v="1"/>
    <x v="1"/>
  </r>
  <r>
    <n v="7072719"/>
    <n v="10038465"/>
    <s v="MPO V.MPO RVA C.SAUV(P05)750 12U 2009 JP"/>
    <m/>
    <d v="2010-07-12T08:45:00"/>
    <x v="1"/>
    <x v="1"/>
    <n v="223.99999999130767"/>
    <x v="1"/>
    <x v="1"/>
  </r>
  <r>
    <n v="7072482"/>
    <n v="10019694"/>
    <s v="MPO V.MPO RVA CAB.SAUV(P05) 750 12U VAS"/>
    <m/>
    <d v="2010-07-12T08:45:00"/>
    <x v="1"/>
    <x v="1"/>
    <n v="24.9999999972975"/>
    <x v="1"/>
    <x v="1"/>
  </r>
  <r>
    <n v="7072394"/>
    <n v="10026129"/>
    <s v="MPO V.MPO RVA CAB.SAUV(P05) 750 6U VEU"/>
    <m/>
    <d v="2010-07-12T08:45:00"/>
    <x v="1"/>
    <x v="1"/>
    <n v="77.000000015686965"/>
    <x v="1"/>
    <x v="1"/>
  </r>
  <r>
    <n v="1226783"/>
    <n v="10031861"/>
    <s v="CYT FRONT MERLOT(P07) 750 12U US"/>
    <m/>
    <d v="2010-07-12T08:45:00"/>
    <x v="2"/>
    <x v="1"/>
    <n v="2239.9999999963657"/>
    <x v="1"/>
    <x v="1"/>
  </r>
  <r>
    <n v="1232346"/>
    <n v="10044572"/>
    <s v="CYT FRONT MERL STLV(P06)750 12U (V)CA"/>
    <m/>
    <d v="2010-07-12T08:45:00"/>
    <x v="2"/>
    <x v="1"/>
    <n v="460.00000002494164"/>
    <x v="1"/>
    <x v="1"/>
  </r>
  <r>
    <n v="1233106"/>
    <n v="10021919"/>
    <s v="CYT FRONT MERL(P06) 750 12U UA"/>
    <m/>
    <d v="2010-07-12T08:45:00"/>
    <x v="2"/>
    <x v="1"/>
    <n v="838.00000000163959"/>
    <x v="1"/>
    <x v="1"/>
  </r>
  <r>
    <n v="1233706"/>
    <n v="10021931"/>
    <s v="CYT FRONT(CYT) MERL(P06)750 12ULATAM(PE)"/>
    <m/>
    <d v="2010-07-12T08:45:00"/>
    <x v="2"/>
    <x v="1"/>
    <n v="420.00000003163757"/>
    <x v="1"/>
    <x v="1"/>
  </r>
  <r>
    <n v="7072620"/>
    <n v="10047545"/>
    <s v="CS I.NEGRA RVA MERL(P09)STLV 750 12U VEU"/>
    <m/>
    <d v="2010-07-12T08:45:00"/>
    <x v="2"/>
    <x v="1"/>
    <n v="97.999999977182597"/>
    <x v="1"/>
    <x v="1"/>
  </r>
  <r>
    <n v="1232240"/>
    <n v="10045340"/>
    <s v="CYT CASILL CARM 750 6U 2009 GB"/>
    <m/>
    <d v="2010-07-12T08:45:00"/>
    <x v="2"/>
    <x v="1"/>
    <n v="1389.9999999387719"/>
    <x v="1"/>
    <x v="1"/>
  </r>
  <r>
    <n v="1231829"/>
    <n v="10030349"/>
    <s v="CYT FRONT S.BLC(P07) 1500 6U US"/>
    <m/>
    <d v="2010-07-12T08:45:00"/>
    <x v="1"/>
    <x v="1"/>
    <n v="4320.0000000309856"/>
    <x v="1"/>
    <x v="1"/>
  </r>
  <r>
    <n v="1234482"/>
    <n v="10034380"/>
    <s v="CYT FRONT S.BLC(P06) 1500 6U VEU"/>
    <m/>
    <d v="2010-07-12T08:45:00"/>
    <x v="1"/>
    <x v="1"/>
    <n v="92.999999988189131"/>
    <x v="1"/>
    <x v="1"/>
  </r>
  <r>
    <n v="1227154"/>
    <n v="10041426"/>
    <s v="CYT FRONT P.GRIGIO(P07)1500 6U US"/>
    <m/>
    <d v="2010-07-12T08:45:00"/>
    <x v="1"/>
    <x v="1"/>
    <n v="3490.0000000706586"/>
    <x v="1"/>
    <x v="1"/>
  </r>
  <r>
    <n v="1232920"/>
    <n v="10040759"/>
    <s v="CYT VICUÑA S.BLC/SEM STLV 750 12U GB"/>
    <m/>
    <d v="2010-07-12T08:45:00"/>
    <x v="1"/>
    <x v="1"/>
    <n v="69.999999990135336"/>
    <x v="1"/>
    <x v="1"/>
  </r>
  <r>
    <n v="1232925"/>
    <n v="10035071"/>
    <s v="CYT LOS VILOS S.BLC STLV(P08) 750 12U GB"/>
    <m/>
    <d v="2010-07-12T08:45:00"/>
    <x v="1"/>
    <x v="1"/>
    <n v="69.999999990135336"/>
    <x v="1"/>
    <x v="1"/>
  </r>
  <r>
    <n v="1232918"/>
    <n v="10035065"/>
    <s v="CYT LADERA VERDE S.BLC STL(P08)750 12UGB"/>
    <m/>
    <d v="2010-07-12T08:45:00"/>
    <x v="1"/>
    <x v="1"/>
    <n v="560.00000000449597"/>
    <x v="1"/>
    <x v="1"/>
  </r>
  <r>
    <n v="1234028"/>
    <n v="10036961"/>
    <s v="CA CLASSICO S.BLC 750 12U PL"/>
    <m/>
    <d v="2010-07-12T08:45:00"/>
    <x v="1"/>
    <x v="1"/>
    <n v="50.000000003766381"/>
    <x v="1"/>
    <x v="1"/>
  </r>
  <r>
    <n v="1234132"/>
    <n v="10035164"/>
    <s v="CA CLASSICO S.BLC(NV)STLV 750 12U VEU"/>
    <m/>
    <d v="2010-07-12T08:45:00"/>
    <x v="1"/>
    <x v="1"/>
    <n v="170.00000000989533"/>
    <x v="1"/>
    <x v="1"/>
  </r>
  <r>
    <n v="1226791"/>
    <n v="10044866"/>
    <s v="CYT SUNRISE MERL(P08) 1500 6U US"/>
    <m/>
    <d v="2010-07-12T08:45:00"/>
    <x v="1"/>
    <x v="1"/>
    <n v="2320.0000000364157"/>
    <x v="1"/>
    <x v="1"/>
  </r>
  <r>
    <n v="1226449"/>
    <n v="10029734"/>
    <s v="CYT FRONT MERLOT(P07) 1500 6U US"/>
    <m/>
    <d v="2010-07-12T08:45:00"/>
    <x v="1"/>
    <x v="1"/>
    <n v="5760.0000000986502"/>
    <x v="1"/>
    <x v="1"/>
  </r>
  <r>
    <n v="7072770"/>
    <n v="10035486"/>
    <s v="CS CONO SUR TOC(P08)MERL STLV1500 6UCA"/>
    <m/>
    <d v="2010-07-12T08:45:00"/>
    <x v="1"/>
    <x v="1"/>
    <n v="49.999999994595001"/>
    <x v="1"/>
    <x v="1"/>
  </r>
  <r>
    <n v="7073122"/>
    <n v="10039579"/>
    <s v="MPO V.MPO L.CARRERA CARM(P08) 750 12U GB"/>
    <m/>
    <d v="2010-07-12T08:45:00"/>
    <x v="1"/>
    <x v="1"/>
    <n v="69.999999990135336"/>
    <x v="1"/>
    <x v="1"/>
  </r>
  <r>
    <n v="1234143"/>
    <n v="10031497"/>
    <s v="CYT SUNRISE CARMENERE 750 12U GR"/>
    <m/>
    <d v="2010-07-12T08:45:00"/>
    <x v="3"/>
    <x v="1"/>
    <n v="55.999999986961484"/>
    <x v="1"/>
    <x v="1"/>
  </r>
  <r>
    <n v="1233845"/>
    <n v="10026917"/>
    <s v="CA CLASSICO CARM STLV 750 6U DK"/>
    <m/>
    <d v="2010-07-12T08:45:00"/>
    <x v="1"/>
    <x v="1"/>
    <n v="769.99999998967508"/>
    <x v="1"/>
    <x v="1"/>
  </r>
  <r>
    <n v="1234407"/>
    <n v="10043828"/>
    <s v="CA CLASSICO CARM STLV 750 6U VEU"/>
    <m/>
    <d v="2010-07-12T08:45:00"/>
    <x v="1"/>
    <x v="1"/>
    <n v="560.00000000449597"/>
    <x v="1"/>
    <x v="1"/>
  </r>
  <r>
    <n v="1233010"/>
    <n v="10036396"/>
    <s v="CA CLASSICO C.SAUV STLV 750 12U NO"/>
    <m/>
    <d v="2010-07-12T08:45:00"/>
    <x v="1"/>
    <x v="1"/>
    <n v="546.99999999372187"/>
    <x v="1"/>
    <x v="1"/>
  </r>
  <r>
    <n v="7072933"/>
    <n v="10044407"/>
    <s v="MPO V.MPO SYRAH (P05) 750 12U MX"/>
    <m/>
    <d v="2010-07-12T08:45:00"/>
    <x v="1"/>
    <x v="1"/>
    <n v="197.99999997485429"/>
    <x v="1"/>
    <x v="1"/>
  </r>
  <r>
    <n v="1234356"/>
    <n v="10025939"/>
    <s v="CYT FRONT SHIRAZ(P06) 1500 6U VEU"/>
    <m/>
    <d v="2010-07-12T08:45:00"/>
    <x v="1"/>
    <x v="1"/>
    <n v="95.999999987808124"/>
    <x v="1"/>
    <x v="1"/>
  </r>
  <r>
    <n v="1234207"/>
    <n v="10029435"/>
    <s v="CYT MOUNTAIN RANGE MERL STLV 750 12U GB"/>
    <m/>
    <d v="2010-07-12T08:45:00"/>
    <x v="1"/>
    <x v="1"/>
    <n v="362.00000002726853"/>
    <x v="1"/>
    <x v="1"/>
  </r>
  <r>
    <n v="7070789"/>
    <n v="10029608"/>
    <s v="VE W.CREST MERLOT(LOGO) 1500 6U US"/>
    <m/>
    <d v="2010-07-12T08:45:00"/>
    <x v="1"/>
    <x v="1"/>
    <n v="2750.0000000040914"/>
    <x v="1"/>
    <x v="1"/>
  </r>
  <r>
    <n v="7070784"/>
    <n v="10029609"/>
    <s v="VE W.CREST C.SAUV(LOGO) 1500 6U US"/>
    <m/>
    <d v="2010-07-12T08:45:00"/>
    <x v="1"/>
    <x v="1"/>
    <n v="2750.0000000040914"/>
    <x v="1"/>
    <x v="1"/>
  </r>
  <r>
    <n v="1226426"/>
    <n v="10029725"/>
    <s v="CYT FRONT C.SAUV(P07) 1500 6U US"/>
    <m/>
    <d v="2010-07-12T08:45:00"/>
    <x v="1"/>
    <x v="1"/>
    <n v="4800.0000000335749"/>
    <x v="1"/>
    <x v="1"/>
  </r>
  <r>
    <n v="7073264"/>
    <n v="10028737"/>
    <s v="MPO V.MPO MERL(P05) 750 12U LATAM"/>
    <m/>
    <d v="2010-07-12T08:45:00"/>
    <x v="1"/>
    <x v="1"/>
    <n v="350.00000001728591"/>
    <x v="1"/>
    <x v="1"/>
  </r>
  <r>
    <n v="7072796"/>
    <n v="10039799"/>
    <s v="CS ALTO PLANO MERL (C.VEU)750 12U PL"/>
    <m/>
    <d v="2010-07-12T08:45:00"/>
    <x v="1"/>
    <x v="1"/>
    <n v="250.000000008955"/>
    <x v="1"/>
    <x v="1"/>
  </r>
  <r>
    <n v="1230438"/>
    <n v="10047509"/>
    <s v="CA CLASSICO MERL (NV) 750 6U VIN"/>
    <m/>
    <d v="2010-07-12T08:45:00"/>
    <x v="1"/>
    <x v="1"/>
    <n v="124.0000000144355"/>
    <x v="1"/>
    <x v="1"/>
  </r>
  <r>
    <n v="1232276"/>
    <n v="10047509"/>
    <s v="CA CLASSICO MERL (NV) 750 6U VIN"/>
    <m/>
    <d v="2010-07-12T08:45:00"/>
    <x v="1"/>
    <x v="1"/>
    <n v="127.99999998772844"/>
    <x v="1"/>
    <x v="1"/>
  </r>
  <r>
    <n v="1232921"/>
    <n v="10044044"/>
    <s v="CYT VICUÑA C.SAUV/ME(ST)750 12U 2009GB"/>
    <m/>
    <d v="2010-07-12T08:45:00"/>
    <x v="1"/>
    <x v="1"/>
    <n v="280.00000002793973"/>
    <x v="1"/>
    <x v="1"/>
  </r>
  <r>
    <n v="7072720"/>
    <n v="10039813"/>
    <s v="MPO V.MPO VTAL C.SAU(P05)STL75012U2009JP"/>
    <m/>
    <d v="2010-07-12T08:45:00"/>
    <x v="1"/>
    <x v="1"/>
    <n v="1200.0000000147049"/>
    <x v="1"/>
    <x v="1"/>
  </r>
  <r>
    <n v="1226374"/>
    <n v="10025773"/>
    <s v="CYT FRONT C.C CAB/MER(P07) 2P 1500 6U US"/>
    <m/>
    <d v="2010-07-12T08:45:00"/>
    <x v="1"/>
    <x v="1"/>
    <n v="4608.0000000407117"/>
    <x v="1"/>
    <x v="1"/>
  </r>
  <r>
    <n v="1226418"/>
    <n v="10029723"/>
    <s v="CYT FRONT CAB/MER(P07)1500 6U US"/>
    <m/>
    <d v="2010-07-12T08:45:00"/>
    <x v="1"/>
    <x v="1"/>
    <n v="11039.999999923677"/>
    <x v="1"/>
    <x v="1"/>
  </r>
  <r>
    <n v="1233833"/>
    <n v="10041077"/>
    <s v="CYT FRONT CHARD STLV(P06) 1500 6U CA"/>
    <m/>
    <d v="2010-07-12T08:45:00"/>
    <x v="1"/>
    <x v="1"/>
    <n v="235.99999996222323"/>
    <x v="1"/>
    <x v="1"/>
  </r>
  <r>
    <n v="7072598"/>
    <n v="10029446"/>
    <s v="CS REY L.ANDES RVA CHARD(P08)750 12U BR"/>
    <m/>
    <d v="2010-07-12T08:45:00"/>
    <x v="1"/>
    <x v="1"/>
    <n v="154.00000000188714"/>
    <x v="1"/>
    <x v="1"/>
  </r>
  <r>
    <n v="1233869"/>
    <n v="10041663"/>
    <s v="CYT CYT CHARD(P09)STLV 750 12U 2009 GB"/>
    <m/>
    <d v="2010-07-12T08:45:00"/>
    <x v="1"/>
    <x v="1"/>
    <n v="280.00000002793973"/>
    <x v="1"/>
    <x v="1"/>
  </r>
  <r>
    <n v="1233844"/>
    <n v="10026896"/>
    <s v="CA CLASSICO CHARD STLV 750 6U DK"/>
    <m/>
    <d v="2010-07-12T08:45:00"/>
    <x v="1"/>
    <x v="1"/>
    <n v="604.99999999545605"/>
    <x v="1"/>
    <x v="1"/>
  </r>
  <r>
    <n v="1234406"/>
    <n v="10043826"/>
    <s v="CA CLASSICO CHARD STLV 750 6U VEU"/>
    <m/>
    <d v="2010-07-12T08:45:00"/>
    <x v="1"/>
    <x v="1"/>
    <n v="550.00000001970113"/>
    <x v="1"/>
    <x v="1"/>
  </r>
  <r>
    <n v="1233373"/>
    <n v="10026657"/>
    <s v="CA CLASSICO C.SAUV 750 12U CL"/>
    <m/>
    <d v="2010-07-12T08:45:00"/>
    <x v="1"/>
    <x v="1"/>
    <n v="700.00000000370414"/>
    <x v="1"/>
    <x v="1"/>
  </r>
  <r>
    <n v="1228286"/>
    <n v="10041075"/>
    <s v="CYT FRONT C.SAUV/MERL(P06)STLV1500 6U CA"/>
    <m/>
    <d v="2010-07-12T08:45:00"/>
    <x v="1"/>
    <x v="1"/>
    <n v="384.0000000383173"/>
    <x v="1"/>
    <x v="1"/>
  </r>
  <r>
    <n v="1231836"/>
    <n v="10041690"/>
    <s v="CS C.SUR TOC C.SA(P08)STL 1500 6U 2009RU"/>
    <m/>
    <d v="2010-07-12T08:45:00"/>
    <x v="1"/>
    <x v="1"/>
    <n v="299.99999996756998"/>
    <x v="1"/>
    <x v="1"/>
  </r>
  <r>
    <n v="1233864"/>
    <n v="10029438"/>
    <s v="CYT MOUNTAIN RANGE SHIRAZ 750 12U GB"/>
    <m/>
    <d v="2010-07-12T08:45:00"/>
    <x v="1"/>
    <x v="1"/>
    <n v="86.000000008581466"/>
    <x v="1"/>
    <x v="1"/>
  </r>
  <r>
    <n v="1236502"/>
    <n v="10046460"/>
    <s v="CA NOVISIMO SYRAH 750 12U(ALT) MX"/>
    <m/>
    <d v="2010-07-12T08:45:00"/>
    <x v="1"/>
    <x v="1"/>
    <n v="87.000000008681255"/>
    <x v="1"/>
    <x v="1"/>
  </r>
  <r>
    <n v="1234694"/>
    <n v="10035309"/>
    <s v="CYT SENDERO SHIRAZ(P07)STLV 750 6U VEU"/>
    <m/>
    <d v="2010-07-12T08:45:00"/>
    <x v="1"/>
    <x v="1"/>
    <n v="98.000000000518568"/>
    <x v="1"/>
    <x v="1"/>
  </r>
  <r>
    <n v="7072788"/>
    <n v="10035630"/>
    <s v="MPO GRAN RVA SHIRAZ STLV(P05) 750 6U VEU"/>
    <m/>
    <d v="2010-07-12T08:45:00"/>
    <x v="1"/>
    <x v="1"/>
    <n v="850.44444443118073"/>
    <x v="1"/>
    <x v="1"/>
  </r>
  <r>
    <n v="7073267"/>
    <n v="10047865"/>
    <s v="MPO V.MPO RVA SHIR STL (P05) 6U 2009  GB"/>
    <m/>
    <d v="2010-07-12T08:45:00"/>
    <x v="1"/>
    <x v="1"/>
    <n v="1209.9999999980366"/>
    <x v="1"/>
    <x v="1"/>
  </r>
  <r>
    <n v="7072408"/>
    <n v="10040765"/>
    <s v="MPO GRAN DEV CARM/SYR 750 2008 6U LATAM"/>
    <m/>
    <d v="2010-07-12T08:45:00"/>
    <x v="3"/>
    <x v="1"/>
    <n v="82.444444431247476"/>
    <x v="1"/>
    <x v="1"/>
  </r>
  <r>
    <n v="7072382"/>
    <n v="10020222"/>
    <s v="MPO V.MPO VTAL MER/ROS(P05)750 12U LATAM"/>
    <m/>
    <d v="2010-07-12T08:45:00"/>
    <x v="3"/>
    <x v="1"/>
    <n v="115.00000001477271"/>
    <x v="1"/>
    <x v="1"/>
  </r>
  <r>
    <n v="1234237"/>
    <n v="10041443"/>
    <s v="CYT FRONT C.SAUBLUSH(P06)75012U(BO)LATAM"/>
    <m/>
    <d v="2010-07-12T08:45:00"/>
    <x v="3"/>
    <x v="1"/>
    <n v="70.00000000037042"/>
    <x v="1"/>
    <x v="1"/>
  </r>
  <r>
    <n v="1233931"/>
    <n v="10028323"/>
    <s v="CYT FRONT C.SAUV BLUSH(P06)750 12U VAR"/>
    <m/>
    <d v="2010-07-12T08:45:00"/>
    <x v="3"/>
    <x v="1"/>
    <n v="14.00000000398399"/>
    <x v="1"/>
    <x v="1"/>
  </r>
  <r>
    <n v="7071406"/>
    <n v="10043788"/>
    <s v="CS ORGANICO P.NOIR(P09) 750 12U 2009 CA"/>
    <m/>
    <d v="2010-07-12T08:45:00"/>
    <x v="3"/>
    <x v="1"/>
    <n v="225.00000000805952"/>
    <x v="1"/>
    <x v="1"/>
  </r>
  <r>
    <n v="1234410"/>
    <n v="10046407"/>
    <s v="CYT CASIL RVA PRI C.SAUV 750 12U 2008VIN"/>
    <m/>
    <d v="2010-07-12T08:45:00"/>
    <x v="3"/>
    <x v="1"/>
    <n v="1277.9999999992672"/>
    <x v="1"/>
    <x v="1"/>
  </r>
  <r>
    <n v="1233555"/>
    <n v="10046403"/>
    <s v="CYT CASIL RVA PRI C.SAUV 750 12U 2008 PY"/>
    <m/>
    <d v="2010-07-12T08:45:00"/>
    <x v="3"/>
    <x v="1"/>
    <n v="280.00000001705973"/>
    <x v="1"/>
    <x v="1"/>
  </r>
  <r>
    <n v="1234140"/>
    <n v="10046422"/>
    <s v="CYT CASIL RVA PRI C.SAUV 750 12U 2008 CR"/>
    <m/>
    <d v="2010-07-12T08:45:00"/>
    <x v="3"/>
    <x v="1"/>
    <n v="56.000000011408702"/>
    <x v="1"/>
    <x v="1"/>
  </r>
  <r>
    <n v="1233304"/>
    <n v="10046398"/>
    <s v="CYT CASIL RVA PRI C.SAUV 750 12U 2008 PA"/>
    <m/>
    <d v="2010-07-12T08:45:00"/>
    <x v="3"/>
    <x v="1"/>
    <n v="112.00000000137248"/>
    <x v="1"/>
    <x v="1"/>
  </r>
  <r>
    <n v="1234409"/>
    <n v="10047398"/>
    <s v="CYT CASILL RVA PRI S.BLC 750 6U 2009 VAS"/>
    <m/>
    <d v="2010-07-12T08:45:00"/>
    <x v="3"/>
    <x v="1"/>
    <n v="32.999999995809048"/>
    <x v="1"/>
    <x v="1"/>
  </r>
  <r>
    <n v="1234188"/>
    <n v="10037337"/>
    <s v="CYT CASILL RVA PRI S.BLC 750 6U 2009 VEU"/>
    <m/>
    <d v="2010-07-12T08:45:00"/>
    <x v="3"/>
    <x v="1"/>
    <n v="48.999999993094733"/>
    <x v="1"/>
    <x v="1"/>
  </r>
  <r>
    <n v="7072860"/>
    <n v="10037883"/>
    <s v="CS C.SUR TOC S.BLC(P08)STL 750 12U VAS"/>
    <m/>
    <d v="2010-07-12T08:45:00"/>
    <x v="3"/>
    <x v="1"/>
    <n v="995.99999998550629"/>
    <x v="1"/>
    <x v="1"/>
  </r>
  <r>
    <n v="1233871"/>
    <n v="10040752"/>
    <s v="CYT CYT CHARD(STLV SIN FTE) 750 12U GB"/>
    <m/>
    <d v="2010-07-12T08:45:00"/>
    <x v="3"/>
    <x v="1"/>
    <n v="69.999999990135336"/>
    <x v="1"/>
    <x v="1"/>
  </r>
  <r>
    <n v="7072392"/>
    <n v="10035256"/>
    <s v="CS CONO SUR TOC CHARD(P08)STLV 750 6UVEU"/>
    <m/>
    <d v="2010-07-12T08:45:00"/>
    <x v="3"/>
    <x v="1"/>
    <n v="255.00000000913411"/>
    <x v="1"/>
    <x v="1"/>
  </r>
  <r>
    <n v="7071271"/>
    <n v="10043771"/>
    <s v="CS CONO SUR TOC CHARD(P08)STL7506U2009RU"/>
    <m/>
    <d v="2010-07-12T08:45:00"/>
    <x v="3"/>
    <x v="1"/>
    <n v="2800.0000000113109"/>
    <x v="1"/>
    <x v="1"/>
  </r>
  <r>
    <n v="1232884"/>
    <n v="10044769"/>
    <s v="CYT PATO TORRENTE CHARD STL 75012U2009GB"/>
    <m/>
    <d v="2010-07-12T08:45:00"/>
    <x v="3"/>
    <x v="1"/>
    <n v="139.99999999456728"/>
    <x v="1"/>
    <x v="1"/>
  </r>
  <r>
    <n v="1234852"/>
    <n v="10026872"/>
    <s v="CA CLASSICO CHARD 750 12U VIN"/>
    <m/>
    <d v="2010-07-12T08:45:00"/>
    <x v="3"/>
    <x v="1"/>
    <n v="14.000000000501482"/>
    <x v="1"/>
    <x v="1"/>
  </r>
  <r>
    <n v="7072387"/>
    <n v="10045380"/>
    <s v="MPO V.MPO VTAL CHARD(P09) 750 6U VEU"/>
    <m/>
    <d v="2010-07-12T08:45:00"/>
    <x v="3"/>
    <x v="1"/>
    <n v="109.99999999790927"/>
    <x v="1"/>
    <x v="1"/>
  </r>
  <r>
    <n v="1233865"/>
    <n v="10032234"/>
    <s v="CYT MOUNTAIN RANGE S.BLC(STL) 375 24UVEU"/>
    <m/>
    <d v="2010-07-12T08:45:00"/>
    <x v="3"/>
    <x v="1"/>
    <n v="755.99999998239798"/>
    <x v="1"/>
    <x v="1"/>
  </r>
  <r>
    <n v="7071366"/>
    <n v="10044084"/>
    <s v="LR LA FONDA FAIRTRADE S.BLC 7506U2009VEU"/>
    <m/>
    <d v="2010-07-12T08:45:00"/>
    <x v="3"/>
    <x v="1"/>
    <n v="40.444444435027741"/>
    <x v="1"/>
    <x v="1"/>
  </r>
  <r>
    <n v="1232267"/>
    <n v="10035266"/>
    <s v="CYT SUNR MERL(P08) 750 12U US"/>
    <m/>
    <d v="2010-07-12T08:45:00"/>
    <x v="3"/>
    <x v="1"/>
    <n v="23.999999994412065"/>
    <x v="1"/>
    <x v="1"/>
  </r>
  <r>
    <n v="1233062"/>
    <n v="12000193"/>
    <s v="2115 C.SAUV CASILL 3000 CH"/>
    <m/>
    <d v="2010-07-12T08:45:00"/>
    <x v="4"/>
    <x v="1"/>
    <n v="199.99999999940204"/>
    <x v="1"/>
    <x v="1"/>
  </r>
  <r>
    <n v="1233352"/>
    <n v="12006171"/>
    <s v="2141 ROSE SUNR SPARK 0750 CH 2010"/>
    <m/>
    <d v="2010-07-12T08:45:00"/>
    <x v="4"/>
    <x v="1"/>
    <n v="1111.1111111176917"/>
    <x v="1"/>
    <x v="1"/>
  </r>
  <r>
    <n v="1233353"/>
    <n v="12006171"/>
    <s v="2141 ROSE SUNR SPARK 0750 CH 2010"/>
    <m/>
    <d v="2010-07-12T08:45:00"/>
    <x v="4"/>
    <x v="1"/>
    <n v="1111.1111111106459"/>
    <x v="1"/>
    <x v="1"/>
  </r>
  <r>
    <n v="1233354"/>
    <n v="12006171"/>
    <s v="2141 ROSE SUNR SPARK 0750 CH 2010"/>
    <m/>
    <d v="2010-07-12T08:45:00"/>
    <x v="4"/>
    <x v="1"/>
    <n v="1111.1111111106459"/>
    <x v="1"/>
    <x v="1"/>
  </r>
  <r>
    <n v="1233355"/>
    <n v="12006171"/>
    <s v="2141 ROSE SUNR SPARK 0750 CH 2010"/>
    <m/>
    <d v="2010-07-12T08:45:00"/>
    <x v="4"/>
    <x v="1"/>
    <n v="1111.1111111106459"/>
    <x v="1"/>
    <x v="1"/>
  </r>
  <r>
    <n v="1231985"/>
    <n v="10037230"/>
    <s v="CYT FRONT ROSE STLV(UK)750 6U 2009 GB"/>
    <m/>
    <d v="2010-07-12T08:45:00"/>
    <x v="3"/>
    <x v="1"/>
    <n v="196.99999998769405"/>
    <x v="1"/>
    <x v="1"/>
  </r>
  <r>
    <n v="7072735"/>
    <n v="10046437"/>
    <s v="CS ORGANICO C.SAU/CARM(P09)750 6U 2009NL"/>
    <m/>
    <d v="2010-07-12T08:45:00"/>
    <x v="3"/>
    <x v="1"/>
    <n v="237.55555557085412"/>
    <x v="1"/>
    <x v="1"/>
  </r>
  <r>
    <n v="7073008"/>
    <n v="10046768"/>
    <s v="CS 20 BARREL P.NOIR E.LDA 750 6U 2008VEU"/>
    <m/>
    <d v="2010-07-12T08:45:00"/>
    <x v="3"/>
    <x v="1"/>
    <n v="55.000000011204975"/>
    <x v="1"/>
    <x v="1"/>
  </r>
  <r>
    <n v="7072963"/>
    <n v="10044740"/>
    <s v="CS 20 BARREL SYRAH 750 6U 2008 VEU"/>
    <m/>
    <d v="2010-07-12T08:45:00"/>
    <x v="3"/>
    <x v="1"/>
    <n v="204.99999999204496"/>
    <x v="1"/>
    <x v="1"/>
  </r>
  <r>
    <n v="7073006"/>
    <n v="10031484"/>
    <s v="CS 20 BARREL S.BLC STLV 750 6U 2008 VEU"/>
    <m/>
    <d v="2010-07-12T08:45:00"/>
    <x v="3"/>
    <x v="1"/>
    <n v="54.999999997865714"/>
    <x v="1"/>
    <x v="1"/>
  </r>
  <r>
    <n v="7072989"/>
    <n v="12005360"/>
    <s v="3141 CHARD 20BARREL 0750 CH 2007 1U JP"/>
    <m/>
    <d v="2010-07-12T08:45:00"/>
    <x v="3"/>
    <x v="1"/>
    <n v="49.999999992953803"/>
    <x v="1"/>
    <x v="1"/>
  </r>
  <r>
    <n v="1232919"/>
    <n v="10032024"/>
    <s v="CYT CYT S.BLC(STLV SIN FTE) 750 12U GB"/>
    <m/>
    <d v="2010-07-12T08:45:00"/>
    <x v="5"/>
    <x v="1"/>
    <n v="420.00000002613291"/>
    <x v="1"/>
    <x v="1"/>
  </r>
  <r>
    <n v="7072600"/>
    <n v="10029447"/>
    <s v="CS REY L.ANDES RVA S.BLC(P08)750 12U BR"/>
    <m/>
    <d v="2010-07-12T08:45:00"/>
    <x v="5"/>
    <x v="1"/>
    <n v="56.000000007188802"/>
    <x v="1"/>
    <x v="1"/>
  </r>
  <r>
    <n v="1234234"/>
    <n v="10042064"/>
    <s v="CYT FRONT S.BLC(P06) 750 6U 2010 VEU"/>
    <m/>
    <d v="2010-07-12T08:45:00"/>
    <x v="5"/>
    <x v="1"/>
    <n v="41.999999989834514"/>
    <x v="1"/>
    <x v="1"/>
  </r>
  <r>
    <n v="1233883"/>
    <n v="10035651"/>
    <s v="CYT FRONT S.BLC STLV(P06)(BI)750 6U AFRI"/>
    <m/>
    <d v="2010-07-12T08:45:00"/>
    <x v="5"/>
    <x v="1"/>
    <n v="252.0000000175929"/>
    <x v="1"/>
    <x v="1"/>
  </r>
  <r>
    <n v="7071886"/>
    <n v="10047405"/>
    <s v="MPO SONATA S.BLC 750 12U (BOMP NORD) BR"/>
    <m/>
    <d v="2010-07-12T08:45:00"/>
    <x v="5"/>
    <x v="1"/>
    <n v="70.000000004441134"/>
    <x v="1"/>
    <x v="1"/>
  </r>
  <r>
    <n v="1229831"/>
    <n v="10035538"/>
    <s v="CA CLASSICO S.BLC 750 12U BR"/>
    <m/>
    <d v="2010-07-12T08:45:00"/>
    <x v="5"/>
    <x v="1"/>
    <n v="70.000000004441134"/>
    <x v="1"/>
    <x v="1"/>
  </r>
  <r>
    <n v="1234401"/>
    <n v="10035768"/>
    <s v="CYT CASILL CHARD 750 6U 2009 VEU"/>
    <m/>
    <d v="2010-07-12T08:45:00"/>
    <x v="5"/>
    <x v="1"/>
    <n v="198.00000002075217"/>
    <x v="1"/>
    <x v="1"/>
  </r>
  <r>
    <n v="1234044"/>
    <n v="10021655"/>
    <s v="CYT CASILL CHARD 750 6U IT"/>
    <m/>
    <d v="2010-07-12T08:45:00"/>
    <x v="5"/>
    <x v="1"/>
    <n v="142.99999998881981"/>
    <x v="1"/>
    <x v="1"/>
  </r>
  <r>
    <n v="1230950"/>
    <n v="10045605"/>
    <s v="CYT CASILL CHARD STLV 750 6U 2009 GB"/>
    <m/>
    <d v="2010-07-12T08:45:00"/>
    <x v="5"/>
    <x v="1"/>
    <n v="293.55555557537247"/>
    <x v="1"/>
    <x v="1"/>
  </r>
  <r>
    <n v="1232947"/>
    <n v="10045605"/>
    <s v="CYT CASILL CHARD STLV 750 6U 2009 GB"/>
    <m/>
    <d v="2010-07-12T08:45:00"/>
    <x v="5"/>
    <x v="1"/>
    <n v="137.00000000590492"/>
    <x v="1"/>
    <x v="1"/>
  </r>
  <r>
    <n v="1231066"/>
    <n v="10020213"/>
    <s v="CYT CASILL CHARD 750 12U PR"/>
    <m/>
    <d v="2010-07-12T08:45:00"/>
    <x v="5"/>
    <x v="1"/>
    <n v="54.999999987194315"/>
    <x v="1"/>
    <x v="1"/>
  </r>
  <r>
    <n v="1233650"/>
    <n v="10020023"/>
    <s v="CYT CASILL CHARD 750 12U VAS"/>
    <m/>
    <d v="2010-07-12T08:45:00"/>
    <x v="5"/>
    <x v="1"/>
    <n v="120.99999998722542"/>
    <x v="1"/>
    <x v="1"/>
  </r>
  <r>
    <n v="1234254"/>
    <n v="10020066"/>
    <s v="CYT CASILL CHARD STLV 750 12U VAR"/>
    <m/>
    <d v="2010-07-12T08:45:00"/>
    <x v="5"/>
    <x v="1"/>
    <n v="54.999999987194315"/>
    <x v="1"/>
    <x v="1"/>
  </r>
  <r>
    <n v="1230236"/>
    <n v="10020066"/>
    <s v="CYT CASILL CHARD STLV 750 12U VAR"/>
    <m/>
    <d v="2010-07-12T08:45:00"/>
    <x v="5"/>
    <x v="1"/>
    <n v="165.99999997891194"/>
    <x v="1"/>
    <x v="1"/>
  </r>
  <r>
    <n v="1231837"/>
    <n v="12004801"/>
    <s v="1100 CHARD CASILL 0750 CH 1U RU"/>
    <m/>
    <d v="2010-07-12T08:45:00"/>
    <x v="5"/>
    <x v="1"/>
    <n v="124.99999999465868"/>
    <x v="1"/>
    <x v="1"/>
  </r>
  <r>
    <n v="1233342"/>
    <n v="12004801"/>
    <s v="1100 CHARD CASILL 0750 CH 1U RU"/>
    <m/>
    <d v="2010-07-12T08:45:00"/>
    <x v="5"/>
    <x v="1"/>
    <n v="105.00000001086796"/>
    <x v="1"/>
    <x v="1"/>
  </r>
  <r>
    <n v="1227821"/>
    <n v="10019484"/>
    <s v="CYT COOPER RANGE S.BLANC(STLV) 750 6U GB"/>
    <m/>
    <d v="2010-07-12T08:45:00"/>
    <x v="5"/>
    <x v="1"/>
    <n v="328.00000001709247"/>
    <x v="1"/>
    <x v="1"/>
  </r>
  <r>
    <n v="1234205"/>
    <n v="10044761"/>
    <s v="CYT CYT S.BLC(P09)STLV 750 6U 2010 GB"/>
    <m/>
    <d v="2010-07-12T08:45:00"/>
    <x v="5"/>
    <x v="1"/>
    <n v="350.00000002080236"/>
    <x v="1"/>
    <x v="1"/>
  </r>
  <r>
    <n v="1236501"/>
    <n v="10046462"/>
    <s v="CA NOVISIMO C.SAUV 750 12U(ALT) MX"/>
    <m/>
    <d v="2010-07-12T08:45:00"/>
    <x v="5"/>
    <x v="1"/>
    <n v="53.999999994788361"/>
    <x v="1"/>
    <x v="1"/>
  </r>
  <r>
    <n v="7073101"/>
    <n v="10039577"/>
    <s v="MPO V.MPO L.CARRERA C.SAUV(P08)750 12UGB"/>
    <m/>
    <d v="2010-07-12T08:45:00"/>
    <x v="5"/>
    <x v="1"/>
    <n v="70.000000007568772"/>
    <x v="1"/>
    <x v="1"/>
  </r>
  <r>
    <n v="1234206"/>
    <n v="10029424"/>
    <s v="CYT MOUNTAIN RANGE C.SAUV STL 750 12U GB"/>
    <m/>
    <d v="2010-07-12T08:45:00"/>
    <x v="5"/>
    <x v="1"/>
    <n v="368.99999999652118"/>
    <x v="1"/>
    <x v="1"/>
  </r>
  <r>
    <n v="1235378"/>
    <n v="10045292"/>
    <s v="CA CLASSICO SYRAH STLV 750 12U SE"/>
    <m/>
    <d v="2010-07-12T08:45:00"/>
    <x v="5"/>
    <x v="1"/>
    <n v="699.99999996589361"/>
    <x v="1"/>
    <x v="1"/>
  </r>
  <r>
    <n v="7073631"/>
    <n v="10047412"/>
    <s v="MPO SONATA C.SAUV750 12U(BOMP NORD) BR"/>
    <m/>
    <d v="2010-07-12T08:45:00"/>
    <x v="5"/>
    <x v="1"/>
    <n v="20.999999999331656"/>
    <x v="1"/>
    <x v="1"/>
  </r>
  <r>
    <n v="7072494"/>
    <n v="10044211"/>
    <s v="MPO V.MPO RVA C.SAU STLV (P05) 750 6U GB"/>
    <m/>
    <d v="2010-07-12T08:45:00"/>
    <x v="5"/>
    <x v="1"/>
    <n v="4767.0000000209602"/>
    <x v="1"/>
    <x v="1"/>
  </r>
  <r>
    <n v="1233867"/>
    <n v="10023071"/>
    <s v="CYT CASA ROCA C.SAU/MER(STLV) 750 6U GB"/>
    <m/>
    <d v="2010-07-12T08:45:00"/>
    <x v="5"/>
    <x v="1"/>
    <n v="279.9999999996831"/>
    <x v="1"/>
    <x v="1"/>
  </r>
  <r>
    <n v="1232442"/>
    <n v="10026665"/>
    <s v="CA CLASSICO CARM 750 12U CL"/>
    <m/>
    <d v="2010-07-12T08:45:00"/>
    <x v="5"/>
    <x v="1"/>
    <n v="140.00000001402822"/>
    <x v="1"/>
    <x v="1"/>
  </r>
  <r>
    <n v="7071691"/>
    <n v="10038121"/>
    <s v="MPO V.MPO CARM/C.SAUV(P05) 750 12U IL"/>
    <m/>
    <d v="2010-07-12T08:45:00"/>
    <x v="5"/>
    <x v="1"/>
    <n v="70.000000007568772"/>
    <x v="1"/>
    <x v="1"/>
  </r>
  <r>
    <n v="7072303"/>
    <n v="10046921"/>
    <s v="MPO TEMPUS CARM(P09) 750 12U LATAM"/>
    <m/>
    <d v="2010-07-12T08:45:00"/>
    <x v="5"/>
    <x v="1"/>
    <n v="168.00000001295405"/>
    <x v="1"/>
    <x v="1"/>
  </r>
  <r>
    <n v="1232939"/>
    <n v="10021857"/>
    <s v="CYT NORTE CHICO CARM(STLV) 750 12U GB"/>
    <m/>
    <d v="2010-07-12T08:45:00"/>
    <x v="5"/>
    <x v="1"/>
    <n v="90.999999983959469"/>
    <x v="1"/>
    <x v="1"/>
  </r>
  <r>
    <n v="7072700"/>
    <n v="10029448"/>
    <s v="CS REY L.ANDES RVA CARM(P08)750 12U BR"/>
    <m/>
    <d v="2010-07-12T08:45:00"/>
    <x v="5"/>
    <x v="1"/>
    <n v="97.999999996906254"/>
    <x v="1"/>
    <x v="1"/>
  </r>
  <r>
    <n v="1233007"/>
    <n v="10038563"/>
    <s v="CYT FRONT CARM(P06) 750 12U 2009 VEU"/>
    <m/>
    <d v="2010-07-12T08:45:00"/>
    <x v="5"/>
    <x v="1"/>
    <n v="59.999999983191387"/>
    <x v="1"/>
    <x v="1"/>
  </r>
  <r>
    <n v="1231975"/>
    <n v="10027809"/>
    <s v="CYT FRONT CARMNERE (P06)750 12U AM"/>
    <m/>
    <d v="2010-07-12T08:45:00"/>
    <x v="5"/>
    <x v="1"/>
    <n v="56.000000010535679"/>
    <x v="1"/>
    <x v="1"/>
  </r>
  <r>
    <n v="1233325"/>
    <n v="10023493"/>
    <s v="CYT FRONT SHIRAZ (P06) 750 12U VAR"/>
    <m/>
    <d v="2010-07-12T08:45:00"/>
    <x v="5"/>
    <x v="1"/>
    <n v="83.999999997930217"/>
    <x v="1"/>
    <x v="1"/>
  </r>
  <r>
    <n v="7070977"/>
    <n v="10040665"/>
    <s v="CS CONO SUR TOC SHIRAZ (P08) 750 12U VAS"/>
    <m/>
    <d v="2010-07-12T08:45:00"/>
    <x v="5"/>
    <x v="1"/>
    <n v="49.999999993650071"/>
    <x v="1"/>
    <x v="1"/>
  </r>
  <r>
    <n v="7072492"/>
    <n v="10029451"/>
    <s v="CS REY L.ANDES RVA SYRAH(P08)750 12U BR"/>
    <m/>
    <d v="2010-07-12T08:45:00"/>
    <x v="5"/>
    <x v="1"/>
    <n v="97.999999996906254"/>
    <x v="1"/>
    <x v="1"/>
  </r>
  <r>
    <n v="1234026"/>
    <n v="10034275"/>
    <s v="CA MOAI SYRAH/C.SAUV 750 12U PL"/>
    <m/>
    <d v="2010-07-12T08:45:00"/>
    <x v="5"/>
    <x v="1"/>
    <n v="499.99999997055585"/>
    <x v="1"/>
    <x v="1"/>
  </r>
  <r>
    <n v="7071969"/>
    <n v="10041585"/>
    <s v="CS C.SUR TOC SYR/CSA(P08)STL7506U NORD"/>
    <m/>
    <d v="2010-07-12T08:45:00"/>
    <x v="5"/>
    <x v="1"/>
    <n v="97.999999996906254"/>
    <x v="1"/>
    <x v="1"/>
  </r>
  <r>
    <n v="1234378"/>
    <n v="10040877"/>
    <s v="CYT FRONT C.SAU STL(P06)(BL)7506U2009 GB"/>
    <m/>
    <d v="2010-07-12T08:45:00"/>
    <x v="5"/>
    <x v="1"/>
    <n v="209.99999998139774"/>
    <x v="1"/>
    <x v="1"/>
  </r>
  <r>
    <n v="1229866"/>
    <n v="10043411"/>
    <s v="CYT CASILL MERL 750 12U MX"/>
    <m/>
    <d v="2010-07-12T08:45:00"/>
    <x v="5"/>
    <x v="1"/>
    <n v="1175.9999999753031"/>
    <x v="1"/>
    <x v="1"/>
  </r>
  <r>
    <n v="1233361"/>
    <n v="10020001"/>
    <s v="CYT CASILL MERL 750 12U VES"/>
    <m/>
    <d v="2010-07-12T08:45:00"/>
    <x v="5"/>
    <x v="1"/>
    <n v="462.0000000045182"/>
    <x v="1"/>
    <x v="1"/>
  </r>
  <r>
    <n v="1232751"/>
    <n v="10044855"/>
    <s v="CYT CASILL MERL(STICKER) 750 6U RU"/>
    <m/>
    <d v="2010-07-12T08:45:00"/>
    <x v="5"/>
    <x v="1"/>
    <n v="978.44444447842125"/>
    <x v="1"/>
    <x v="1"/>
  </r>
  <r>
    <n v="1234110"/>
    <n v="10038458"/>
    <s v="CYT EXPLORER C.SAUV(P08)750 12U 2009 VEU"/>
    <m/>
    <d v="2010-07-12T08:45:00"/>
    <x v="5"/>
    <x v="1"/>
    <n v="41.999999989834514"/>
    <x v="1"/>
    <x v="1"/>
  </r>
  <r>
    <n v="1231804"/>
    <n v="12004800"/>
    <s v="2115 C.SAUV CASILL 0750 CH 1U RU"/>
    <m/>
    <d v="2010-07-12T08:45:00"/>
    <x v="5"/>
    <x v="1"/>
    <n v="150.99999999223519"/>
    <x v="1"/>
    <x v="1"/>
  </r>
  <r>
    <n v="1232517"/>
    <n v="10020605"/>
    <s v="CYT CASILL C.SAUV(ND) 375 24U CN"/>
    <m/>
    <d v="2010-07-12T08:45:00"/>
    <x v="5"/>
    <x v="1"/>
    <n v="70.000000007014108"/>
    <x v="1"/>
    <x v="1"/>
  </r>
  <r>
    <n v="1233776"/>
    <n v="10048019"/>
    <s v="CYT CASILL C.SAUV(ND) 375 12U 2009 GB"/>
    <m/>
    <d v="2010-07-12T08:45:00"/>
    <x v="5"/>
    <x v="1"/>
    <n v="930.99999998391934"/>
    <x v="1"/>
    <x v="1"/>
  </r>
  <r>
    <n v="1233058"/>
    <n v="10039693"/>
    <s v="PA P.ALTO RVA C.SAUV MEDAL 750 12U CL"/>
    <m/>
    <d v="2010-07-12T08:45:00"/>
    <x v="5"/>
    <x v="1"/>
    <n v="1470.000000035076"/>
    <x v="1"/>
    <x v="1"/>
  </r>
  <r>
    <n v="1233193"/>
    <n v="10038613"/>
    <s v="PA P.ALTO RVA C.SAUV 750 6U 2009(M&amp;S) DE"/>
    <m/>
    <d v="2010-07-12T08:45:00"/>
    <x v="5"/>
    <x v="1"/>
    <n v="826.99999999605802"/>
    <x v="1"/>
    <x v="1"/>
  </r>
  <r>
    <n v="7072434"/>
    <n v="10045563"/>
    <s v="PA P.ALTO RVA C.SAUV GOLL 750 6U 2009 GB"/>
    <m/>
    <d v="2010-07-12T08:45:00"/>
    <x v="5"/>
    <x v="1"/>
    <n v="9333.999999969561"/>
    <x v="1"/>
    <x v="1"/>
  </r>
  <r>
    <n v="1234244"/>
    <n v="10031935"/>
    <s v="CYT FRONT C.SAUV BLUSH(P06)750 12U(US)VI"/>
    <m/>
    <d v="2010-07-12T08:45:00"/>
    <x v="5"/>
    <x v="1"/>
    <n v="279.99999999588863"/>
    <x v="1"/>
    <x v="1"/>
  </r>
  <r>
    <n v="1234249"/>
    <n v="10028327"/>
    <s v="CYT FRONT C.SAUV BLUSH(P06)750 12U LATAM"/>
    <m/>
    <d v="2010-07-12T08:45:00"/>
    <x v="5"/>
    <x v="1"/>
    <n v="140.00000001402822"/>
    <x v="1"/>
    <x v="1"/>
  </r>
  <r>
    <n v="1234399"/>
    <n v="10045657"/>
    <s v="CYT FRONT C.SAUV BLUSH(P06)GOLL750 6UVAR"/>
    <m/>
    <d v="2010-07-12T08:45:00"/>
    <x v="5"/>
    <x v="1"/>
    <n v="56.000000007188802"/>
    <x v="1"/>
    <x v="1"/>
  </r>
  <r>
    <n v="1234236"/>
    <n v="10041605"/>
    <s v="CYT FRONT C.SAUV BLUSH(P06)750 6U VAR"/>
    <m/>
    <d v="2010-07-12T08:45:00"/>
    <x v="5"/>
    <x v="1"/>
    <n v="70.999999998793683"/>
    <x v="1"/>
    <x v="1"/>
  </r>
  <r>
    <n v="7073115"/>
    <n v="10041029"/>
    <s v="CS CONO SUR GEW STLV (P07) 750 6U VAS"/>
    <m/>
    <d v="2010-07-12T08:45:00"/>
    <x v="5"/>
    <x v="1"/>
    <n v="14.999999995981979"/>
    <x v="1"/>
    <x v="1"/>
  </r>
  <r>
    <n v="7073116"/>
    <n v="10041575"/>
    <s v="CS CONO SUR GEW STLV(P07) 750 6U NORD"/>
    <m/>
    <d v="2010-07-12T08:45:00"/>
    <x v="5"/>
    <x v="1"/>
    <n v="890.99999997576219"/>
    <x v="1"/>
    <x v="1"/>
  </r>
  <r>
    <n v="7073100"/>
    <n v="10030441"/>
    <s v="CS CONO SUR GEW STLV(P07) 750 6U VEU"/>
    <m/>
    <d v="2010-07-12T08:45:00"/>
    <x v="5"/>
    <x v="1"/>
    <n v="100.00000001445125"/>
    <x v="1"/>
    <x v="1"/>
  </r>
  <r>
    <n v="7073096"/>
    <n v="10030448"/>
    <s v="CS CONO SUR GEW STLV (P07) 750 6U FI"/>
    <m/>
    <d v="2010-07-12T08:45:00"/>
    <x v="5"/>
    <x v="1"/>
    <n v="199.99999999205815"/>
    <x v="1"/>
    <x v="1"/>
  </r>
  <r>
    <n v="7073211"/>
    <n v="10033818"/>
    <s v="CS CONO SUR GEW STLV (P07) 750 6U  PL"/>
    <m/>
    <d v="2010-07-12T08:45:00"/>
    <x v="5"/>
    <x v="1"/>
    <n v="105.00000001086796"/>
    <x v="1"/>
    <x v="1"/>
  </r>
  <r>
    <n v="7073011"/>
    <n v="10026636"/>
    <s v="CS CONO SUR GEW STLV(P07) 750 12U CL"/>
    <m/>
    <d v="2010-07-12T08:45:00"/>
    <x v="5"/>
    <x v="1"/>
    <n v="479.99999999669819"/>
    <x v="1"/>
    <x v="1"/>
  </r>
  <r>
    <n v="7073114"/>
    <n v="10030444"/>
    <s v="CS CONO SUR GEW STLV(P07) 750 12U CA"/>
    <m/>
    <d v="2010-07-12T08:45:00"/>
    <x v="5"/>
    <x v="1"/>
    <n v="769.99999998967508"/>
    <x v="1"/>
    <x v="1"/>
  </r>
  <r>
    <n v="7071627"/>
    <n v="10039595"/>
    <s v="CS CONO SUR GEW STLV(P07)750 12U VAS"/>
    <m/>
    <d v="2010-07-12T08:45:00"/>
    <x v="5"/>
    <x v="1"/>
    <n v="20.000000006358565"/>
    <x v="1"/>
    <x v="1"/>
  </r>
  <r>
    <n v="1231120"/>
    <n v="10035248"/>
    <s v="CYT CASILL S.BLC STLV(CYT)750 12UBR"/>
    <m/>
    <d v="2010-07-12T08:45:00"/>
    <x v="5"/>
    <x v="1"/>
    <n v="555.00000001308547"/>
    <x v="1"/>
    <x v="1"/>
  </r>
  <r>
    <n v="1232579"/>
    <n v="10025606"/>
    <s v="CYT CASILL S.BLC STLV 750 12U UA"/>
    <m/>
    <d v="2010-07-12T08:45:00"/>
    <x v="5"/>
    <x v="1"/>
    <n v="25.000000006127912"/>
    <x v="1"/>
    <x v="1"/>
  </r>
  <r>
    <n v="1231543"/>
    <n v="10044199"/>
    <s v="CYT CASILL S.BLC STLV 750 6U 2009 PT"/>
    <m/>
    <d v="2010-07-12T08:45:00"/>
    <x v="5"/>
    <x v="1"/>
    <n v="83.999999997930217"/>
    <x v="1"/>
    <x v="1"/>
  </r>
  <r>
    <n v="1237298"/>
    <n v="12003982"/>
    <s v="1106 S.BLC CASILL 0750 ST (3618)"/>
    <m/>
    <d v="2010-07-12T08:45:00"/>
    <x v="5"/>
    <x v="1"/>
    <n v="888.88888892569355"/>
    <x v="1"/>
    <x v="1"/>
  </r>
  <r>
    <n v="1233889"/>
    <n v="10043407"/>
    <s v="CYT CASILL S.BLC STLV 750 12U MX"/>
    <m/>
    <d v="2010-07-12T08:45:00"/>
    <x v="5"/>
    <x v="1"/>
    <n v="587.9999999849706"/>
    <x v="1"/>
    <x v="1"/>
  </r>
  <r>
    <n v="1233980"/>
    <n v="10034338"/>
    <s v="CYT CASILL S.BLC STLV 750 12U(C/ESP)CA"/>
    <m/>
    <d v="2010-07-12T08:45:00"/>
    <x v="5"/>
    <x v="1"/>
    <n v="209.99999998139774"/>
    <x v="1"/>
    <x v="1"/>
  </r>
  <r>
    <n v="1233365"/>
    <n v="10025704"/>
    <s v="CYT CASILL S.BLC STLV 750 12U CN"/>
    <m/>
    <d v="2010-07-12T08:45:00"/>
    <x v="5"/>
    <x v="1"/>
    <n v="100.00000001445125"/>
    <x v="1"/>
    <x v="1"/>
  </r>
  <r>
    <n v="1233954"/>
    <n v="10025604"/>
    <s v="CYT CASILL S.BLC STLV 750 12U LATAM"/>
    <m/>
    <d v="2010-07-12T08:45:00"/>
    <x v="5"/>
    <x v="1"/>
    <n v="844.00000000706177"/>
    <x v="1"/>
    <x v="1"/>
  </r>
  <r>
    <n v="1232530"/>
    <n v="10037353"/>
    <s v="CYT CASILL GEW STLV 750 12U 2009 MX"/>
    <m/>
    <d v="2010-07-12T08:45:00"/>
    <x v="5"/>
    <x v="1"/>
    <n v="1175.9999999753031"/>
    <x v="1"/>
    <x v="1"/>
  </r>
  <r>
    <n v="7074015"/>
    <n v="10038312"/>
    <s v="PA P.ALTO RVA S.BLC STLV 750 6U 2009 GB"/>
    <m/>
    <d v="2010-07-12T08:45:00"/>
    <x v="5"/>
    <x v="1"/>
    <n v="5377.5555555748315"/>
    <x v="1"/>
    <x v="1"/>
  </r>
  <r>
    <n v="7072716"/>
    <n v="10026265"/>
    <s v="CS LA COCOTERA MERL STLV 750 6U NL"/>
    <m/>
    <d v="2010-07-12T08:45:00"/>
    <x v="5"/>
    <x v="1"/>
    <n v="812.44444443572991"/>
    <x v="1"/>
    <x v="1"/>
  </r>
  <r>
    <n v="1234782"/>
    <n v="10023560"/>
    <s v="CYT RVDO MERLOT(P07) 750 12U EC"/>
    <m/>
    <d v="2010-07-12T08:45:00"/>
    <x v="5"/>
    <x v="1"/>
    <n v="150.00000000515553"/>
    <x v="1"/>
    <x v="1"/>
  </r>
  <r>
    <n v="1233203"/>
    <n v="12005979"/>
    <s v="2203 MERLOT FRONT 0750 CH 1U AFRI"/>
    <m/>
    <d v="2010-07-12T08:45:00"/>
    <x v="5"/>
    <x v="1"/>
    <n v="116.99999998003045"/>
    <x v="1"/>
    <x v="1"/>
  </r>
  <r>
    <n v="1233701"/>
    <n v="10035674"/>
    <s v="CYT MARQUES CHARD 750 12U 2008 CL"/>
    <m/>
    <d v="2010-07-12T08:45:00"/>
    <x v="9"/>
    <x v="1"/>
    <n v="219.99999999642631"/>
    <x v="1"/>
    <x v="1"/>
  </r>
  <r>
    <n v="1232523"/>
    <n v="10035673"/>
    <s v="CYT MARQUES CHARD 750 12U 2008 CN"/>
    <m/>
    <d v="2010-07-12T08:45:00"/>
    <x v="9"/>
    <x v="1"/>
    <n v="14.99999999650754"/>
    <x v="1"/>
    <x v="1"/>
  </r>
  <r>
    <n v="1233837"/>
    <n v="10035667"/>
    <s v="CYT MARQUES CHARD 750 12U 2008 (V)CA"/>
    <m/>
    <d v="2010-07-12T08:45:00"/>
    <x v="9"/>
    <x v="1"/>
    <n v="27.999999998913459"/>
    <x v="1"/>
    <x v="1"/>
  </r>
  <r>
    <n v="1232428"/>
    <n v="10035671"/>
    <s v="CYT MARQUES CHARD 750 12U 2008 CR"/>
    <m/>
    <d v="2010-07-12T08:45:00"/>
    <x v="9"/>
    <x v="1"/>
    <n v="66.000000005587921"/>
    <x v="1"/>
    <x v="1"/>
  </r>
  <r>
    <n v="1234242"/>
    <n v="10035652"/>
    <s v="CYT MARQUES CHARD 750 12U 2008 VIN"/>
    <m/>
    <d v="2010-07-12T08:45:00"/>
    <x v="9"/>
    <x v="1"/>
    <n v="10.9999999988109"/>
    <x v="1"/>
    <x v="1"/>
  </r>
  <r>
    <n v="1233972"/>
    <n v="10047450"/>
    <s v="CYT MARQUES CHARD 750 12U 2008 DO"/>
    <m/>
    <d v="2010-07-12T08:45:00"/>
    <x v="9"/>
    <x v="1"/>
    <n v="24.999999994179234"/>
    <x v="1"/>
    <x v="1"/>
  </r>
  <r>
    <n v="1234680"/>
    <n v="10035687"/>
    <s v="CYT MARQUES CHARD 750 6U 2008 VEU"/>
    <m/>
    <d v="2010-07-12T08:45:00"/>
    <x v="9"/>
    <x v="1"/>
    <n v="19.999999997460026"/>
    <x v="1"/>
    <x v="1"/>
  </r>
  <r>
    <n v="1234413"/>
    <n v="12005946"/>
    <s v="1099 CHARD AMELIA 0750 CH 2008 1U VEU"/>
    <m/>
    <d v="2010-07-12T08:45:00"/>
    <x v="9"/>
    <x v="1"/>
    <n v="36.000000007334165"/>
    <x v="1"/>
    <x v="1"/>
  </r>
  <r>
    <n v="1233206"/>
    <n v="12005933"/>
    <s v="1099 CHARD AMELIA 0750 CH 2008 1U MX"/>
    <m/>
    <d v="2010-07-12T08:45:00"/>
    <x v="9"/>
    <x v="1"/>
    <n v="24.999999994179234"/>
    <x v="1"/>
    <x v="1"/>
  </r>
  <r>
    <n v="1234115"/>
    <n v="12005923"/>
    <s v="1099 CHARD AMELIA 0750 CH 2008 1U CR"/>
    <m/>
    <d v="2010-07-12T08:45:00"/>
    <x v="9"/>
    <x v="1"/>
    <n v="27.555555554486261"/>
    <x v="1"/>
    <x v="1"/>
  </r>
  <r>
    <n v="1233842"/>
    <n v="12005940"/>
    <s v="1099 CHARD AMELIA 0750 CH 2008 1U UA"/>
    <m/>
    <d v="2010-07-12T08:45:00"/>
    <x v="9"/>
    <x v="1"/>
    <n v="52.444444436049608"/>
    <x v="1"/>
    <x v="1"/>
  </r>
  <r>
    <n v="1232309"/>
    <n v="10037926"/>
    <s v="CYT TERRUNYO C.SAUV(ND) 750 6U 2007 VEU"/>
    <m/>
    <d v="2010-07-12T08:45:00"/>
    <x v="9"/>
    <x v="1"/>
    <n v="18.000000003667083"/>
    <x v="1"/>
    <x v="1"/>
  </r>
  <r>
    <n v="7073157"/>
    <n v="10046471"/>
    <s v="CS CONO SUR P.NOIR STL(P07)GOLL7506U VEU"/>
    <m/>
    <d v="2010-07-12T08:45:00"/>
    <x v="5"/>
    <x v="1"/>
    <n v="1259.9999999787381"/>
    <x v="1"/>
    <x v="1"/>
  </r>
  <r>
    <n v="7072805"/>
    <n v="10046912"/>
    <s v="CS C.SUR P.NOIR STLV(P07)750 6U VEU"/>
    <m/>
    <d v="2010-07-12T08:45:00"/>
    <x v="5"/>
    <x v="1"/>
    <n v="49.999999990527499"/>
    <x v="1"/>
    <x v="1"/>
  </r>
  <r>
    <n v="7073184"/>
    <n v="10041028"/>
    <s v="CS CONO SUR P.NOIR (P07)STL 750 6U VAS"/>
    <m/>
    <d v="2010-07-12T08:45:00"/>
    <x v="5"/>
    <x v="1"/>
    <n v="330.44444445027597"/>
    <x v="1"/>
    <x v="1"/>
  </r>
  <r>
    <n v="7073041"/>
    <n v="10033570"/>
    <s v="CS CONO SUR P.NOIR STLV(P07)750 12U CA"/>
    <m/>
    <d v="2010-07-12T08:45:00"/>
    <x v="5"/>
    <x v="1"/>
    <n v="142.99999998881981"/>
    <x v="1"/>
    <x v="1"/>
  </r>
  <r>
    <n v="7072708"/>
    <n v="10042958"/>
    <s v="CS CONO SUR P.NOIR STL(P07)750 12U US"/>
    <m/>
    <d v="2010-07-12T08:45:00"/>
    <x v="5"/>
    <x v="1"/>
    <n v="708.99999997119244"/>
    <x v="1"/>
    <x v="1"/>
  </r>
  <r>
    <n v="7072808"/>
    <n v="10029569"/>
    <s v="CS ALTO PLANO RVA S.BLC 750 12U (TF) VE"/>
    <m/>
    <d v="2010-07-12T08:45:00"/>
    <x v="5"/>
    <x v="1"/>
    <n v="279.9999999996831"/>
    <x v="1"/>
    <x v="1"/>
  </r>
  <r>
    <n v="7073182"/>
    <n v="10044068"/>
    <s v="MPO MPO RVA CHARD(SL) 750 6U 2009GB"/>
    <m/>
    <d v="2010-07-12T08:45:00"/>
    <x v="5"/>
    <x v="1"/>
    <n v="1209.9999999980366"/>
    <x v="1"/>
    <x v="1"/>
  </r>
  <r>
    <n v="7073276"/>
    <n v="10047830"/>
    <s v="CS PAYADA C.SAUV/ROS STLV 750 6U NL"/>
    <m/>
    <d v="2010-07-12T08:45:00"/>
    <x v="5"/>
    <x v="1"/>
    <n v="600.00000000218631"/>
    <x v="1"/>
    <x v="1"/>
  </r>
  <r>
    <n v="1234027"/>
    <n v="10035704"/>
    <s v="CA MOAI C.SAUV 750 12U PL"/>
    <m/>
    <d v="2010-07-12T08:45:00"/>
    <x v="5"/>
    <x v="1"/>
    <n v="875.00000000324303"/>
    <x v="1"/>
    <x v="1"/>
  </r>
  <r>
    <n v="7073132"/>
    <n v="10039581"/>
    <s v="MPO V.MPO L.CARRERA MERL(P08) 750 12U GB"/>
    <m/>
    <d v="2010-07-12T08:45:00"/>
    <x v="5"/>
    <x v="1"/>
    <n v="209.99999998139774"/>
    <x v="1"/>
    <x v="1"/>
  </r>
  <r>
    <n v="1233700"/>
    <n v="10038083"/>
    <s v="CYT TERRUNYO C.SAUV(ND) 750 6U 2007 CL"/>
    <m/>
    <d v="2010-07-12T08:45:00"/>
    <x v="9"/>
    <x v="1"/>
    <n v="70.000000000857796"/>
    <x v="1"/>
    <x v="1"/>
  </r>
  <r>
    <n v="1231070"/>
    <n v="10033831"/>
    <s v="MA MAYCAS RVA ESP C.SAUV 750 6U 2006 UA"/>
    <m/>
    <d v="2010-07-12T08:45:00"/>
    <x v="9"/>
    <x v="1"/>
    <n v="70.000000000857796"/>
    <x v="1"/>
    <x v="1"/>
  </r>
  <r>
    <n v="1231134"/>
    <n v="10040317"/>
    <s v="MA MAYCAS RVA ESP S.BLC 750 6U 2009 UA"/>
    <m/>
    <d v="2010-07-12T08:45:00"/>
    <x v="9"/>
    <x v="1"/>
    <n v="54.999999998954635"/>
    <x v="1"/>
    <x v="1"/>
  </r>
  <r>
    <n v="1231137"/>
    <n v="10046833"/>
    <s v="MA MAYCAS RVA ESP SYRAH 750 6U 2008 UA"/>
    <m/>
    <d v="2010-07-12T08:45:00"/>
    <x v="9"/>
    <x v="1"/>
    <n v="54.999999998954635"/>
    <x v="1"/>
    <x v="1"/>
  </r>
  <r>
    <n v="1232336"/>
    <n v="10046754"/>
    <s v="CYT MARQUES C.SAUV 750 6U 2008 VEU"/>
    <m/>
    <d v="2010-07-12T08:45:00"/>
    <x v="9"/>
    <x v="1"/>
    <n v="41.99999999363235"/>
    <x v="1"/>
    <x v="1"/>
  </r>
  <r>
    <n v="7072411"/>
    <n v="10046087"/>
    <s v="CS ORGANICO C.SAUV/CARM(P09)75012U2009CA"/>
    <m/>
    <d v="2010-07-12T08:45:00"/>
    <x v="9"/>
    <x v="1"/>
    <n v="699.99999999364422"/>
    <x v="1"/>
    <x v="1"/>
  </r>
  <r>
    <n v="7072686"/>
    <n v="10046091"/>
    <s v="CS ORGANICO C.SAUV/CARM(P09)75012U2009US"/>
    <m/>
    <d v="2010-07-12T08:45:00"/>
    <x v="9"/>
    <x v="1"/>
    <n v="111.99999999424273"/>
    <x v="1"/>
    <x v="1"/>
  </r>
  <r>
    <n v="7072409"/>
    <n v="10040762"/>
    <s v="MPO GRAN DEVOCION SYR/PET7506U 2008LATAM"/>
    <m/>
    <d v="2010-07-12T08:45:00"/>
    <x v="9"/>
    <x v="1"/>
    <n v="70.000000000857796"/>
    <x v="1"/>
    <x v="1"/>
  </r>
  <r>
    <n v="1231521"/>
    <n v="10040961"/>
    <s v="CYT SPARKLING BRUT 750 12U (P09) BO"/>
    <m/>
    <d v="2010-07-12T08:45:00"/>
    <x v="9"/>
    <x v="1"/>
    <n v="50.000000003220002"/>
    <x v="1"/>
    <x v="1"/>
  </r>
  <r>
    <n v="1230992"/>
    <n v="10040784"/>
    <s v="CYT SPARKLING BRUT 750 12U (P09) VES"/>
    <m/>
    <d v="2010-07-12T08:45:00"/>
    <x v="9"/>
    <x v="1"/>
    <n v="23.000000001732531"/>
    <x v="1"/>
    <x v="1"/>
  </r>
  <r>
    <n v="7072379"/>
    <n v="10042613"/>
    <s v="MPO SPARKLING BRUT 750 12U LATAM"/>
    <m/>
    <d v="2010-07-12T08:45:00"/>
    <x v="9"/>
    <x v="1"/>
    <n v="149.99999999264745"/>
    <x v="1"/>
    <x v="1"/>
  </r>
  <r>
    <n v="1231861"/>
    <n v="10040783"/>
    <s v="CYT SPARKLING BRUT 750 12U (P09) VIN"/>
    <m/>
    <d v="2010-07-12T08:45:00"/>
    <x v="9"/>
    <x v="1"/>
    <n v="149.99999999264745"/>
    <x v="1"/>
    <x v="1"/>
  </r>
  <r>
    <n v="7072681"/>
    <n v="10040405"/>
    <s v="CS TOCORNAL(PAL) MERLOT ROSE1500 6U VE"/>
    <m/>
    <d v="2010-07-12T08:45:00"/>
    <x v="9"/>
    <x v="1"/>
    <n v="52.00000000391703"/>
    <x v="1"/>
    <x v="1"/>
  </r>
  <r>
    <n v="1230802"/>
    <n v="10043993"/>
    <s v="CYT LOS 3 CURAS MERLOT(ST)750 12U 2009GB"/>
    <m/>
    <d v="2010-07-12T08:45:00"/>
    <x v="9"/>
    <x v="1"/>
    <n v="280.00000001705973"/>
    <x v="1"/>
    <x v="1"/>
  </r>
  <r>
    <n v="7072983"/>
    <n v="10044780"/>
    <s v="CS LOS GANSOS C.SAUV STLV 750 6U 2009GB"/>
    <m/>
    <d v="2010-07-12T08:45:00"/>
    <x v="9"/>
    <x v="1"/>
    <n v="70.00000000037042"/>
    <x v="1"/>
    <x v="1"/>
  </r>
  <r>
    <n v="7072327"/>
    <n v="10042432"/>
    <s v="CS CONO SUR C.SAUV STLV (P07)750 12U US"/>
    <m/>
    <d v="2010-07-12T08:45:00"/>
    <x v="9"/>
    <x v="1"/>
    <n v="140.00000000501481"/>
    <x v="1"/>
    <x v="1"/>
  </r>
  <r>
    <n v="7072563"/>
    <n v="10039590"/>
    <s v="CS CONO SUR C.SAUV STLV(P07)750 12U VAS"/>
    <m/>
    <d v="2010-07-12T08:45:00"/>
    <x v="9"/>
    <x v="1"/>
    <n v="98.000000003510365"/>
    <x v="1"/>
    <x v="1"/>
  </r>
  <r>
    <n v="7072564"/>
    <n v="10028302"/>
    <s v="CS CONO SUR C.SAUV(P07) 750 12U VEU"/>
    <m/>
    <d v="2010-07-12T08:45:00"/>
    <x v="9"/>
    <x v="1"/>
    <n v="98.000000003510365"/>
    <x v="1"/>
    <x v="1"/>
  </r>
  <r>
    <n v="7072561"/>
    <n v="10029290"/>
    <s v="CS SIBARITA'S SEL C.SAUV STLV 750 12UVEU"/>
    <m/>
    <d v="2010-07-12T08:45:00"/>
    <x v="9"/>
    <x v="1"/>
    <n v="140.00000000501481"/>
    <x v="1"/>
    <x v="1"/>
  </r>
  <r>
    <n v="7072810"/>
    <n v="10042424"/>
    <s v="CS CASA R.VERDE RVA C.SAU 750 12U2008 GB"/>
    <m/>
    <d v="2010-07-12T08:45:00"/>
    <x v="9"/>
    <x v="1"/>
    <n v="1110.9999999788836"/>
    <x v="1"/>
    <x v="1"/>
  </r>
  <r>
    <n v="1232536"/>
    <n v="10036501"/>
    <s v="CYT TRIO RVA CHARD 750 12U 2009 CL"/>
    <m/>
    <d v="2010-07-12T08:45:00"/>
    <x v="9"/>
    <x v="1"/>
    <n v="70.000000000857796"/>
    <x v="1"/>
    <x v="1"/>
  </r>
  <r>
    <n v="1232626"/>
    <n v="10036486"/>
    <s v="CYT TRIO RVA CHARD 750 12U 2009 CN"/>
    <m/>
    <d v="2010-07-12T08:45:00"/>
    <x v="9"/>
    <x v="1"/>
    <n v="33.000000001182059"/>
    <x v="1"/>
    <x v="1"/>
  </r>
  <r>
    <n v="1233297"/>
    <n v="10036488"/>
    <s v="CYT TRIO RVA CHARD 750 12U 2009 CA"/>
    <m/>
    <d v="2010-07-12T08:45:00"/>
    <x v="9"/>
    <x v="1"/>
    <n v="56.000000006519258"/>
    <x v="1"/>
    <x v="1"/>
  </r>
  <r>
    <n v="1230579"/>
    <n v="10036611"/>
    <s v="CYT TRIO RVA S.BLC STLV 750 6U 2009 VEU"/>
    <m/>
    <d v="2010-07-12T08:45:00"/>
    <x v="9"/>
    <x v="1"/>
    <n v="70.000000000857796"/>
    <x v="1"/>
    <x v="1"/>
  </r>
  <r>
    <n v="1234218"/>
    <n v="10036613"/>
    <s v="CYT TRIO RVA S.BLC STLV 750 12U 2009 CL"/>
    <m/>
    <d v="2010-07-12T08:45:00"/>
    <x v="9"/>
    <x v="1"/>
    <n v="139.99999999456728"/>
    <x v="1"/>
    <x v="1"/>
  </r>
  <r>
    <n v="1234301"/>
    <n v="10036612"/>
    <s v="CYT TRIO RVA S.BLC STLV 750 12U 2009 VEU"/>
    <m/>
    <d v="2010-07-12T08:45:00"/>
    <x v="9"/>
    <x v="1"/>
    <n v="19.999999997460026"/>
    <x v="1"/>
    <x v="1"/>
  </r>
  <r>
    <n v="1232989"/>
    <n v="12005529"/>
    <s v="2103 C.SAUV TRIO 0750 CH 2008"/>
    <m/>
    <d v="2010-07-12T08:45:00"/>
    <x v="9"/>
    <x v="1"/>
    <n v="1223.9999999702254"/>
    <x v="1"/>
    <x v="1"/>
  </r>
  <r>
    <n v="1232988"/>
    <n v="10040097"/>
    <s v="CYT TRIO RVA C.SAUV(90+PTS)7506U2008 VEU"/>
    <m/>
    <d v="2010-07-12T08:45:00"/>
    <x v="9"/>
    <x v="1"/>
    <n v="70.00000000037042"/>
    <x v="1"/>
    <x v="1"/>
  </r>
  <r>
    <n v="1233302"/>
    <n v="10040080"/>
    <s v="CYT TRIO RVA C.SAUV(90+PTS)75012U2008 PA"/>
    <m/>
    <d v="2010-07-12T08:45:00"/>
    <x v="9"/>
    <x v="1"/>
    <n v="112.00000000137248"/>
    <x v="1"/>
    <x v="1"/>
  </r>
  <r>
    <n v="1233303"/>
    <n v="10040082"/>
    <s v="CYT TRIO RVA C.SAUV(90+PTS)75012U2008 CA"/>
    <m/>
    <d v="2010-07-12T08:45:00"/>
    <x v="9"/>
    <x v="1"/>
    <n v="140.00000000501481"/>
    <x v="1"/>
    <x v="1"/>
  </r>
  <r>
    <n v="1233554"/>
    <n v="10042187"/>
    <s v="CYT TRIO RVA C.SAU(90PTGOLL)7506U2008 DE"/>
    <m/>
    <d v="2010-07-12T08:45:00"/>
    <x v="9"/>
    <x v="1"/>
    <n v="504.00000001416248"/>
    <x v="1"/>
    <x v="1"/>
  </r>
  <r>
    <n v="1234297"/>
    <n v="10040070"/>
    <s v="CYT TRIO RVA C.SAUV(90+PTS)75012U2008 VE"/>
    <m/>
    <d v="2010-07-12T08:45:00"/>
    <x v="9"/>
    <x v="1"/>
    <n v="700.00000000489638"/>
    <x v="1"/>
    <x v="1"/>
  </r>
  <r>
    <n v="7072680"/>
    <n v="10036681"/>
    <s v="CS SPARKLING I.NEGRA BRUT (P09)750 6U GB"/>
    <m/>
    <d v="2010-07-12T08:45:00"/>
    <x v="9"/>
    <x v="1"/>
    <n v="2695.0000000085756"/>
    <x v="1"/>
    <x v="1"/>
  </r>
  <r>
    <n v="1234328"/>
    <n v="10040786"/>
    <s v="CYT SPARKLING DEMI SEC 750 12U (P09) VES"/>
    <m/>
    <d v="2010-07-12T08:45:00"/>
    <x v="9"/>
    <x v="1"/>
    <n v="110.00000000977275"/>
    <x v="1"/>
    <x v="1"/>
  </r>
  <r>
    <n v="1233045"/>
    <n v="10047930"/>
    <s v="CYT SPARKLING WINE BRUT (P09) 750 6U DE"/>
    <m/>
    <d v="2010-07-12T08:45:00"/>
    <x v="9"/>
    <x v="1"/>
    <n v="129.99999999643904"/>
    <x v="1"/>
    <x v="1"/>
  </r>
  <r>
    <n v="1234137"/>
    <n v="10040956"/>
    <s v="CYT SPARKLING DEMI SEC 750 12U (P09) PA"/>
    <m/>
    <d v="2010-07-12T08:45:00"/>
    <x v="9"/>
    <x v="1"/>
    <n v="70.000000000857796"/>
    <x v="1"/>
    <x v="1"/>
  </r>
  <r>
    <n v="7072371"/>
    <n v="10042653"/>
    <s v="MPO SPARKLING WINE BRUT 12U750(NB)VEU"/>
    <m/>
    <d v="2010-07-12T08:45:00"/>
    <x v="9"/>
    <x v="1"/>
    <n v="100.00000001114965"/>
    <x v="1"/>
    <x v="1"/>
  </r>
  <r>
    <n v="1225811"/>
    <n v="10035065"/>
    <s v="CYT LADERA VERDE S.BLC STL(P08)750 12UGB"/>
    <m/>
    <d v="2010-07-12T08:45:00"/>
    <x v="9"/>
    <x v="1"/>
    <n v="43.000000000227544"/>
    <x v="1"/>
    <x v="1"/>
  </r>
  <r>
    <n v="7072499"/>
    <n v="10040373"/>
    <s v="CS RESERVA SYRAH(P08) 750 12U 2007 SG"/>
    <m/>
    <d v="2010-07-12T08:45:00"/>
    <x v="9"/>
    <x v="1"/>
    <n v="50.000000003220002"/>
    <x v="1"/>
    <x v="1"/>
  </r>
  <r>
    <n v="1233708"/>
    <n v="10047961"/>
    <s v="CYT MT CONO L.HARV.S.BLC 375 12U 2007 CL"/>
    <m/>
    <d v="2010-07-12T08:45:00"/>
    <x v="9"/>
    <x v="1"/>
    <n v="346.44444442874499"/>
    <x v="1"/>
    <x v="1"/>
  </r>
  <r>
    <n v="1233709"/>
    <n v="10047354"/>
    <s v="CYT LATE HARVEST S.BLC 375 24U 2007 CL"/>
    <m/>
    <d v="2010-07-12T08:45:00"/>
    <x v="9"/>
    <x v="1"/>
    <n v="882.00000001227681"/>
    <x v="1"/>
    <x v="1"/>
  </r>
  <r>
    <n v="1233710"/>
    <n v="10047346"/>
    <s v="CYT LATE HARVEST S.BLC 375 24U 2007 RU"/>
    <m/>
    <d v="2010-07-12T08:45:00"/>
    <x v="9"/>
    <x v="1"/>
    <n v="66.000000006585779"/>
    <x v="1"/>
    <x v="1"/>
  </r>
  <r>
    <n v="1234612"/>
    <n v="10047328"/>
    <s v="CYT LATE HARVEST S.BLC 375 12U 2007 VEU"/>
    <m/>
    <d v="2010-07-12T08:45:00"/>
    <x v="9"/>
    <x v="1"/>
    <n v="60.000000009313233"/>
    <x v="1"/>
    <x v="1"/>
  </r>
  <r>
    <n v="1233773"/>
    <n v="12006100"/>
    <s v="1120 S.BLC LATE 0375 CH 2007"/>
    <m/>
    <d v="2010-07-12T08:45:00"/>
    <x v="9"/>
    <x v="1"/>
    <n v="839.88888888126303"/>
    <x v="1"/>
    <x v="1"/>
  </r>
  <r>
    <n v="1233699"/>
    <n v="10047072"/>
    <s v="CYT MARQUES C.SAUV 750 12U 2008 CL"/>
    <m/>
    <d v="2010-07-12T08:45:00"/>
    <x v="9"/>
    <x v="1"/>
    <n v="699.99999999364422"/>
    <x v="1"/>
    <x v="1"/>
  </r>
  <r>
    <n v="7072985"/>
    <n v="10047369"/>
    <s v="CS ORGANICO S.BLC(P09)750 6U 2010 VEU"/>
    <m/>
    <d v="2010-07-12T08:45:00"/>
    <x v="9"/>
    <x v="1"/>
    <n v="110.44444443250539"/>
    <x v="1"/>
    <x v="1"/>
  </r>
  <r>
    <n v="7073069"/>
    <n v="10047362"/>
    <s v="CS ORGANICO S.BLC(P09) 750 6U 2010 NORD"/>
    <m/>
    <d v="2010-07-12T08:45:00"/>
    <x v="9"/>
    <x v="1"/>
    <n v="286.00000000672003"/>
    <x v="1"/>
    <x v="1"/>
  </r>
  <r>
    <n v="7073083"/>
    <n v="10047364"/>
    <s v="CS ORGANICO S.BLC(P09)750 12U 2010US"/>
    <m/>
    <d v="2010-07-12T08:45:00"/>
    <x v="9"/>
    <x v="1"/>
    <n v="26.999999999797211"/>
    <x v="1"/>
    <x v="1"/>
  </r>
  <r>
    <n v="7072986"/>
    <n v="12006099"/>
    <s v="3116 S.BLC ORGANICO 0750 ST 2010"/>
    <m/>
    <d v="2010-07-12T08:45:00"/>
    <x v="9"/>
    <x v="1"/>
    <n v="660.3333333283739"/>
    <x v="1"/>
    <x v="1"/>
  </r>
  <r>
    <n v="7071034"/>
    <n v="12006049"/>
    <s v="2148 C.SAUV G.DEVOCION 0750 CH 2008"/>
    <m/>
    <d v="2010-07-12T08:45:00"/>
    <x v="9"/>
    <x v="1"/>
    <n v="845.33333335178531"/>
    <x v="1"/>
    <x v="1"/>
  </r>
  <r>
    <n v="7073061"/>
    <n v="10046877"/>
    <s v="MPO G.DEVOCION C.SAU/SYR(NC)7506U 2008MX"/>
    <m/>
    <d v="2010-07-12T08:45:00"/>
    <x v="9"/>
    <x v="1"/>
    <n v="83.999999987264701"/>
    <x v="1"/>
    <x v="1"/>
  </r>
  <r>
    <n v="7072710"/>
    <n v="10046880"/>
    <s v="MPO G.DEVOCION C.SAU/SYR(NC)7506U2008VEU"/>
    <m/>
    <d v="2010-07-12T08:45:00"/>
    <x v="9"/>
    <x v="1"/>
    <n v="154.00000000896398"/>
    <x v="1"/>
    <x v="1"/>
  </r>
  <r>
    <n v="7073194"/>
    <n v="10047658"/>
    <s v="CS RVA CARM/RO(P08) GOLL STL7506U 2009GB"/>
    <m/>
    <d v="2010-07-12T08:45:00"/>
    <x v="9"/>
    <x v="1"/>
    <n v="280.44444444733733"/>
    <x v="1"/>
    <x v="1"/>
  </r>
  <r>
    <n v="1233081"/>
    <n v="10047757"/>
    <s v="CYT WINE LOT CARM(G) 750 12U 2008 CA"/>
    <m/>
    <d v="2010-07-12T08:45:00"/>
    <x v="9"/>
    <x v="1"/>
    <n v="76.000000004423782"/>
    <x v="1"/>
    <x v="1"/>
  </r>
  <r>
    <n v="7072922"/>
    <n v="10043554"/>
    <s v="CS ORGANICO CHARD(P09)750 12U 2009 JP"/>
    <m/>
    <d v="2010-07-12T08:45:00"/>
    <x v="9"/>
    <x v="1"/>
    <n v="1549.9999999829911"/>
    <x v="1"/>
    <x v="1"/>
  </r>
  <r>
    <n v="7072923"/>
    <n v="12005598"/>
    <s v="3105 CHARD ORGANICO 0750 ST 2009"/>
    <m/>
    <d v="2010-07-12T08:45:00"/>
    <x v="9"/>
    <x v="1"/>
    <n v="1149.9999999862418"/>
    <x v="1"/>
    <x v="1"/>
  </r>
  <r>
    <n v="7072936"/>
    <n v="10043784"/>
    <s v="CS ORGANICO P.NOIR(P09) 750 6U 2009 VEU"/>
    <m/>
    <d v="2010-07-12T08:45:00"/>
    <x v="9"/>
    <x v="1"/>
    <n v="155.55555555259895"/>
    <x v="1"/>
    <x v="1"/>
  </r>
  <r>
    <n v="1234271"/>
    <n v="10043041"/>
    <s v="CYT MARQUES C.SAUV 750 12U 2008 (V)CA"/>
    <m/>
    <d v="2010-07-12T08:45:00"/>
    <x v="9"/>
    <x v="1"/>
    <n v="181.99999998651697"/>
    <x v="1"/>
    <x v="1"/>
  </r>
  <r>
    <n v="1233359"/>
    <n v="10048229"/>
    <s v="CYT SUNR SPARKLING ROSE 750 6U JP"/>
    <m/>
    <d v="2010-07-12T08:45:00"/>
    <x v="9"/>
    <x v="1"/>
    <n v="3332.9999999842212"/>
    <x v="1"/>
    <x v="1"/>
  </r>
  <r>
    <n v="7072996"/>
    <n v="10041166"/>
    <s v="MPO GRAN DEVOCION CAR/SYR 750 6U 2008 MX"/>
    <m/>
    <d v="2010-07-12T08:45:00"/>
    <x v="9"/>
    <x v="1"/>
    <n v="98.000000001629815"/>
    <x v="1"/>
    <x v="1"/>
  </r>
  <r>
    <n v="1233210"/>
    <n v="10043258"/>
    <s v="CYT MARQUES CARM 750 12U 2008 MX"/>
    <m/>
    <d v="2010-07-12T08:45:00"/>
    <x v="9"/>
    <x v="1"/>
    <n v="100.00000001114965"/>
    <x v="1"/>
    <x v="1"/>
  </r>
  <r>
    <n v="1234047"/>
    <n v="10022086"/>
    <s v="CYT MARQUES MERL(N) 750 6U 2005 VAS"/>
    <m/>
    <d v="2010-07-12T08:45:00"/>
    <x v="9"/>
    <x v="1"/>
    <n v="149.99999999171283"/>
    <x v="1"/>
    <x v="1"/>
  </r>
  <r>
    <n v="7072614"/>
    <n v="10043788"/>
    <s v="CS ORGANICO P.NOIR(P09) 750 12U 2009 CA"/>
    <m/>
    <d v="2010-07-12T08:45:00"/>
    <x v="9"/>
    <x v="1"/>
    <n v="110.00000000977275"/>
    <x v="1"/>
    <x v="1"/>
  </r>
  <r>
    <n v="7072570"/>
    <n v="10033150"/>
    <s v="CS 20BARREL C.SAUV LTD EDT750 12U 2007CA"/>
    <m/>
    <d v="2010-07-12T08:45:00"/>
    <x v="9"/>
    <x v="1"/>
    <n v="27.999999998913459"/>
    <x v="1"/>
    <x v="1"/>
  </r>
  <r>
    <n v="1234134"/>
    <n v="10040783"/>
    <s v="CYT SPARKLING BRUT 750 12U (P09) VIN"/>
    <m/>
    <d v="2010-07-12T08:45:00"/>
    <x v="9"/>
    <x v="1"/>
    <n v="978.99999998705403"/>
    <x v="1"/>
    <x v="1"/>
  </r>
  <r>
    <n v="1232432"/>
    <n v="10043037"/>
    <s v="CYT MARQUES C.SAUV 750 12U 2008 CR"/>
    <m/>
    <d v="2010-07-12T08:45:00"/>
    <x v="9"/>
    <x v="1"/>
    <n v="181.99999998651697"/>
    <x v="1"/>
    <x v="1"/>
  </r>
  <r>
    <n v="7072814"/>
    <n v="10024653"/>
    <s v="CS I.NEGRA HIGH TIDECHARD(STLV)750 6UVEU"/>
    <m/>
    <d v="2010-07-12T08:45:00"/>
    <x v="9"/>
    <x v="1"/>
    <n v="933.00000000415093"/>
    <x v="1"/>
    <x v="1"/>
  </r>
  <r>
    <n v="7072687"/>
    <n v="10043786"/>
    <s v="CS ORGANICO P.NOIR(P09) 750 12U 2009 US"/>
    <m/>
    <d v="2010-07-12T08:45:00"/>
    <x v="9"/>
    <x v="1"/>
    <n v="70.000000000857796"/>
    <x v="1"/>
    <x v="1"/>
  </r>
  <r>
    <n v="1232449"/>
    <n v="10038163"/>
    <s v="CYT TERRUNYO C.SAUV(ND) 750 6U 2007 PR"/>
    <m/>
    <d v="2010-07-12T08:45:00"/>
    <x v="9"/>
    <x v="1"/>
    <n v="72.444444453750535"/>
    <x v="1"/>
    <x v="1"/>
  </r>
  <r>
    <n v="1234039"/>
    <n v="12006093"/>
    <s v="2100 C.SAUV MELCHOR 0750 CH 2007 1U VAS"/>
    <m/>
    <d v="2010-07-12T08:45:00"/>
    <x v="9"/>
    <x v="1"/>
    <n v="30.000000004341977"/>
    <x v="1"/>
    <x v="1"/>
  </r>
  <r>
    <n v="1233209"/>
    <n v="10043438"/>
    <s v="CYT D.MELCHOR C.SAUV(95PTS)7506U2006 MX"/>
    <m/>
    <d v="2010-07-12T08:45:00"/>
    <x v="9"/>
    <x v="1"/>
    <n v="180.00000000185673"/>
    <x v="1"/>
    <x v="1"/>
  </r>
  <r>
    <n v="1232878"/>
    <n v="10035101"/>
    <s v="CYT D.MELCHOR C.SAUV(95PTS)7506U2006 VIN"/>
    <m/>
    <d v="2010-07-12T08:45:00"/>
    <x v="9"/>
    <x v="1"/>
    <n v="40.000000006501679"/>
    <x v="1"/>
    <x v="1"/>
  </r>
  <r>
    <n v="1233358"/>
    <n v="10035104"/>
    <s v="CYT D.MELCHOR C.SAUV(95PTS)7506U2006 PY"/>
    <m/>
    <d v="2010-07-12T08:45:00"/>
    <x v="9"/>
    <x v="1"/>
    <n v="74.999999992484575"/>
    <x v="1"/>
    <x v="1"/>
  </r>
  <r>
    <n v="1236743"/>
    <n v="10048229"/>
    <s v="CYT SUNR SPARKLING ROSE 750 6U JP"/>
    <m/>
    <d v="2010-07-12T08:45:00"/>
    <x v="9"/>
    <x v="1"/>
    <n v="1096.9999999883903"/>
    <x v="1"/>
    <x v="1"/>
  </r>
  <r>
    <n v="1231860"/>
    <n v="10047328"/>
    <s v="CYT LATE HARVEST S.BLC 375 12U 2007 VEU"/>
    <m/>
    <d v="2010-07-12T08:45:00"/>
    <x v="9"/>
    <x v="1"/>
    <n v="153.55555555134939"/>
    <x v="1"/>
    <x v="1"/>
  </r>
  <r>
    <n v="7072778"/>
    <n v="10043327"/>
    <s v="CS ORGANICO C.SAU/CARM(P09)75012U2008CA"/>
    <m/>
    <d v="2010-07-12T08:45:00"/>
    <x v="9"/>
    <x v="1"/>
    <n v="477.00000001454356"/>
    <x v="1"/>
    <x v="1"/>
  </r>
  <r>
    <n v="1233774"/>
    <n v="10040952"/>
    <s v="CYT SPARKLING DEMI SEC 750 12U (P09) PY"/>
    <m/>
    <d v="2010-07-12T08:45:00"/>
    <x v="9"/>
    <x v="1"/>
    <n v="149.99999999264745"/>
    <x v="1"/>
    <x v="1"/>
  </r>
  <r>
    <n v="1232527"/>
    <n v="10043017"/>
    <s v="CYT MARQUES C.SAUV 750 6U 2008 CN"/>
    <m/>
    <d v="2010-07-12T08:45:00"/>
    <x v="9"/>
    <x v="1"/>
    <n v="95.999999992225497"/>
    <x v="1"/>
    <x v="1"/>
  </r>
  <r>
    <n v="1234126"/>
    <n v="10043023"/>
    <s v="CYT MARQUES C.SAUV 750 12U 2008 PA"/>
    <m/>
    <d v="2010-07-12T08:45:00"/>
    <x v="9"/>
    <x v="1"/>
    <n v="41.99999999363235"/>
    <x v="1"/>
    <x v="1"/>
  </r>
  <r>
    <n v="1234238"/>
    <n v="10043026"/>
    <s v="CYT MARQUES C.SAUV 750 12U 2008 VIN"/>
    <m/>
    <d v="2010-07-12T08:45:00"/>
    <x v="9"/>
    <x v="1"/>
    <n v="27.999999998913459"/>
    <x v="1"/>
    <x v="1"/>
  </r>
  <r>
    <n v="7072622"/>
    <n v="10036177"/>
    <s v="MPO BIB V.MPO VTAL CHARD(SLIM)3L4U2009SE"/>
    <m/>
    <d v="2010-07-12T08:45:00"/>
    <x v="7"/>
    <x v="1"/>
    <n v="560.00000000931311"/>
    <x v="1"/>
    <x v="1"/>
  </r>
  <r>
    <n v="1232612"/>
    <n v="10039794"/>
    <s v="CYT FRONT BIB CHARD(SLIM)3L 4U2009(MS)DE"/>
    <m/>
    <d v="2010-07-12T08:45:00"/>
    <x v="7"/>
    <x v="1"/>
    <n v="671.99999997656221"/>
    <x v="1"/>
    <x v="1"/>
  </r>
  <r>
    <n v="7072991"/>
    <n v="10037914"/>
    <s v="CS BIB CONO SUR TOC CHARD(P08)3L4U2009CA"/>
    <m/>
    <d v="2010-07-12T08:45:00"/>
    <x v="7"/>
    <x v="1"/>
    <n v="239.99999999294724"/>
    <x v="1"/>
    <x v="1"/>
  </r>
  <r>
    <n v="7072794"/>
    <n v="10037915"/>
    <s v="CS BIB CONO SUR TOC CHAR(P08)3L4U2009VEU"/>
    <m/>
    <d v="2010-07-12T08:45:00"/>
    <x v="7"/>
    <x v="1"/>
    <n v="99.999999989190002"/>
    <x v="1"/>
    <x v="1"/>
  </r>
  <r>
    <n v="7072346"/>
    <n v="10037917"/>
    <s v="CS BIB CONO SUR TOC CHARD(P08)3L4U2009RU"/>
    <m/>
    <d v="2010-07-12T08:45:00"/>
    <x v="7"/>
    <x v="1"/>
    <n v="1778.6666666760786"/>
    <x v="1"/>
    <x v="1"/>
  </r>
  <r>
    <n v="1234158"/>
    <n v="10036173"/>
    <s v="CYT FRONT BIB CHARD(SLIM) 3L 4U 2009 VEU"/>
    <m/>
    <d v="2010-07-12T08:45:00"/>
    <x v="7"/>
    <x v="1"/>
    <n v="206.66666664992985"/>
    <x v="1"/>
    <x v="1"/>
  </r>
  <r>
    <n v="1233909"/>
    <n v="10036172"/>
    <s v="CYT FRONT BIB CHARD(SLIM) 3L 4U 2009 CA"/>
    <m/>
    <d v="2010-07-12T08:45:00"/>
    <x v="7"/>
    <x v="1"/>
    <n v="160.00000001421492"/>
    <x v="1"/>
    <x v="1"/>
  </r>
  <r>
    <n v="7072813"/>
    <n v="10036180"/>
    <s v="MPO BIB V.MPO VTAL CHARD(SLIM)3L4U2009FI"/>
    <m/>
    <d v="2010-07-12T08:45:00"/>
    <x v="7"/>
    <x v="1"/>
    <n v="3338.6666666796682"/>
    <x v="1"/>
    <x v="1"/>
  </r>
  <r>
    <n v="1236504"/>
    <n v="10038772"/>
    <s v="CYT FRONT BIB C.SA(P06)(2346)3L4U2009VEU"/>
    <m/>
    <d v="2010-07-12T08:45:00"/>
    <x v="7"/>
    <x v="1"/>
    <n v="33.333333335844252"/>
    <x v="1"/>
    <x v="1"/>
  </r>
  <r>
    <n v="1233662"/>
    <n v="10040423"/>
    <s v="CYT FRONT BIB MERL(SLIM)3L 4U 2009 VEU"/>
    <m/>
    <d v="2010-07-12T08:45:00"/>
    <x v="7"/>
    <x v="1"/>
    <n v="133.33333333008994"/>
    <x v="1"/>
    <x v="1"/>
  </r>
  <r>
    <n v="7072624"/>
    <n v="10038760"/>
    <s v="MPO BIB VTAL C.SAU(P05)(2125)3L 4U2009SE"/>
    <m/>
    <d v="2010-07-12T08:45:00"/>
    <x v="7"/>
    <x v="1"/>
    <n v="2464.0000000176733"/>
    <x v="1"/>
    <x v="1"/>
  </r>
  <r>
    <n v="1233810"/>
    <n v="10022370"/>
    <s v="CYT FRONT BIB CAB.SAUV(P06)SLIM 3L 4UVEU"/>
    <m/>
    <d v="2010-07-12T08:45:00"/>
    <x v="7"/>
    <x v="1"/>
    <n v="170.66666666418311"/>
    <x v="1"/>
    <x v="1"/>
  </r>
  <r>
    <n v="7072064"/>
    <n v="10040129"/>
    <s v="CYT FRONT BIB C.SAU/MER(P06)SLIM3L4UV CA"/>
    <m/>
    <d v="2010-07-12T08:45:00"/>
    <x v="7"/>
    <x v="1"/>
    <n v="96.000000008127898"/>
    <x v="1"/>
    <x v="1"/>
  </r>
  <r>
    <n v="1232740"/>
    <n v="10039789"/>
    <s v="CYT FRONT BIB C.SAUV(P06)SLIM 3L4U(MS)DE"/>
    <m/>
    <d v="2010-07-12T08:45:00"/>
    <x v="7"/>
    <x v="1"/>
    <n v="1791.9999999865406"/>
    <x v="1"/>
    <x v="1"/>
  </r>
  <r>
    <n v="7072470"/>
    <n v="10018251"/>
    <s v="MPO BIB V.MPO VTAL CAB.SAUV(P05)3L 4U FI"/>
    <m/>
    <d v="2010-07-12T08:45:00"/>
    <x v="7"/>
    <x v="1"/>
    <n v="3599.9999999945171"/>
    <x v="1"/>
    <x v="1"/>
  </r>
  <r>
    <n v="7073054"/>
    <n v="10042046"/>
    <s v="CS BIB C.SUR TOC C.SAU(P08)3L4U2009NORD"/>
    <m/>
    <d v="2010-07-12T08:45:00"/>
    <x v="7"/>
    <x v="1"/>
    <n v="1791.9999999865406"/>
    <x v="1"/>
    <x v="1"/>
  </r>
  <r>
    <n v="7072992"/>
    <n v="10039812"/>
    <s v="CS BIB CONO SUR TOC CA/ME(P08)3L4U2009CA"/>
    <m/>
    <d v="2010-07-12T08:45:00"/>
    <x v="7"/>
    <x v="1"/>
    <n v="479.99999998900728"/>
    <x v="1"/>
    <x v="1"/>
  </r>
  <r>
    <n v="1233831"/>
    <n v="10038747"/>
    <s v="CYT SUNR BIB C.SAUV(P08)3L 4U 2009(CO)DK"/>
    <m/>
    <d v="2010-07-12T08:45:00"/>
    <x v="7"/>
    <x v="1"/>
    <n v="741.33333335251166"/>
    <x v="1"/>
    <x v="1"/>
  </r>
  <r>
    <n v="1233892"/>
    <n v="10040705"/>
    <s v="CYT SUNR BIB MERL(P08) 3L 4U 2009(CO)DK"/>
    <m/>
    <d v="2010-07-12T08:45:00"/>
    <x v="7"/>
    <x v="1"/>
    <n v="1231.9999999907468"/>
    <x v="1"/>
    <x v="1"/>
  </r>
  <r>
    <n v="7073055"/>
    <n v="10043545"/>
    <s v="CS BIB I.NEGRA  CSAU/ME(P09)3L4U2009NORD"/>
    <m/>
    <d v="2010-07-12T08:45:00"/>
    <x v="7"/>
    <x v="1"/>
    <n v="671.99999997656221"/>
    <x v="1"/>
    <x v="1"/>
  </r>
  <r>
    <n v="7072959"/>
    <n v="10038771"/>
    <s v="MPO BIB V.MPO VTAL C.SAU(P05)3L 4U2009NO"/>
    <m/>
    <d v="2010-07-12T08:45:00"/>
    <x v="7"/>
    <x v="1"/>
    <n v="1120.0000000059267"/>
    <x v="1"/>
    <x v="1"/>
  </r>
  <r>
    <n v="1233011"/>
    <n v="10038774"/>
    <s v="CA CLASSICO BIB C.SAUV 2L 6U 2009 NO"/>
    <m/>
    <d v="2010-07-12T08:45:00"/>
    <x v="7"/>
    <x v="1"/>
    <n v="759.99999999429178"/>
    <x v="1"/>
    <x v="1"/>
  </r>
  <r>
    <n v="1230244"/>
    <n v="10038765"/>
    <s v="CYT CYT BIB RVA CAR/C.S(SLIM)3L4U 2009SE"/>
    <m/>
    <d v="2010-07-12T08:45:00"/>
    <x v="7"/>
    <x v="1"/>
    <n v="2749.3333333374235"/>
    <x v="1"/>
    <x v="1"/>
  </r>
  <r>
    <n v="1233003"/>
    <n v="10045559"/>
    <s v="CYT SEND BIB C.SAU/CARM/SHIR 3L 4U2009DK"/>
    <m/>
    <d v="2010-07-12T08:45:00"/>
    <x v="7"/>
    <x v="1"/>
    <n v="4928.0000000096416"/>
    <x v="1"/>
    <x v="1"/>
  </r>
  <r>
    <n v="1232810"/>
    <n v="10036725"/>
    <s v="CP EXPORTACION SEL(P08) S.BLC 1500 6U CL"/>
    <m/>
    <d v="2010-07-12T08:45:00"/>
    <x v="11"/>
    <x v="1"/>
    <n v="2749.9999999544752"/>
    <x v="1"/>
    <x v="1"/>
  </r>
  <r>
    <n v="1232455"/>
    <n v="10031112"/>
    <s v="CYT SUNR CHARD(P08) 750 12U LATAM"/>
    <m/>
    <d v="2010-07-12T08:45:00"/>
    <x v="11"/>
    <x v="1"/>
    <n v="154.00000000188714"/>
    <x v="1"/>
    <x v="1"/>
  </r>
  <r>
    <n v="1228062"/>
    <n v="10031119"/>
    <s v="CYT SUNR CHARD(P08) 750 12U VAR"/>
    <m/>
    <d v="2010-07-12T08:45:00"/>
    <x v="11"/>
    <x v="1"/>
    <n v="33.999999992083758"/>
    <x v="1"/>
    <x v="1"/>
  </r>
  <r>
    <n v="1231174"/>
    <n v="10041250"/>
    <s v="CYT SUNR CHARD(P08) 750 6U RU"/>
    <m/>
    <d v="2010-07-12T08:45:00"/>
    <x v="11"/>
    <x v="1"/>
    <n v="73.000000002614868"/>
    <x v="1"/>
    <x v="1"/>
  </r>
  <r>
    <n v="1235212"/>
    <n v="10041251"/>
    <s v="CYT SUNR CHARD STL(P08) 750 6U 2009DE/BE"/>
    <m/>
    <d v="2010-07-12T08:45:00"/>
    <x v="11"/>
    <x v="1"/>
    <n v="2653.9999999825504"/>
    <x v="1"/>
    <x v="1"/>
  </r>
  <r>
    <n v="1234260"/>
    <n v="10035802"/>
    <s v="CYT SUNR CHARD(P08) STLV 750 6U 2009 VEU"/>
    <m/>
    <d v="2010-07-12T08:45:00"/>
    <x v="11"/>
    <x v="1"/>
    <n v="31.555555548208456"/>
    <x v="1"/>
    <x v="1"/>
  </r>
  <r>
    <n v="7072141"/>
    <n v="10027972"/>
    <s v="MPO V.MPO S.BLC/CHARD STLV(P05)75012U SE"/>
    <m/>
    <d v="2010-07-12T08:45:00"/>
    <x v="11"/>
    <x v="1"/>
    <n v="560.00000000449597"/>
    <x v="1"/>
    <x v="1"/>
  </r>
  <r>
    <n v="7072173"/>
    <n v="10034759"/>
    <s v="MPO V.MPO S.BLC/CHARD(P05) 750 12U CN"/>
    <m/>
    <d v="2010-07-12T08:45:00"/>
    <x v="11"/>
    <x v="1"/>
    <n v="139.99999999456728"/>
    <x v="1"/>
    <x v="1"/>
  </r>
  <r>
    <n v="7072184"/>
    <n v="10041635"/>
    <s v="MPO V.MPO S.BLC/CHARD(P05)750 12U MU"/>
    <m/>
    <d v="2010-07-12T08:45:00"/>
    <x v="11"/>
    <x v="1"/>
    <n v="154.00000000188714"/>
    <x v="1"/>
    <x v="1"/>
  </r>
  <r>
    <n v="7073555"/>
    <n v="10029085"/>
    <s v="MPO V.MPO S.BLC/CHARD(P05) 750 12U VAS"/>
    <m/>
    <d v="2010-07-12T08:45:00"/>
    <x v="11"/>
    <x v="1"/>
    <n v="111.00000000714842"/>
    <x v="1"/>
    <x v="1"/>
  </r>
  <r>
    <n v="7073533"/>
    <n v="10027972"/>
    <s v="MPO V.MPO S.BLC/CHARD STLV(P05)75012U SE"/>
    <m/>
    <d v="2010-07-12T08:45:00"/>
    <x v="11"/>
    <x v="1"/>
    <n v="74.00000000265068"/>
    <x v="1"/>
    <x v="1"/>
  </r>
  <r>
    <n v="7073123"/>
    <n v="10027972"/>
    <s v="MPO V.MPO S.BLC/CHARD STLV(P05)75012U SE"/>
    <m/>
    <d v="2010-07-12T08:45:00"/>
    <x v="11"/>
    <x v="1"/>
    <n v="1041.999999975739"/>
    <x v="1"/>
    <x v="1"/>
  </r>
  <r>
    <n v="7073124"/>
    <n v="10035534"/>
    <s v="MPO V.MPO S.BLC/CHARD(P05)STLV750 12U CA"/>
    <m/>
    <d v="2010-07-12T08:45:00"/>
    <x v="11"/>
    <x v="1"/>
    <n v="895.99999997713792"/>
    <x v="1"/>
    <x v="1"/>
  </r>
  <r>
    <n v="1230955"/>
    <n v="10041240"/>
    <s v="CYT SUNR CARM(P08)STLV 750 12U VAR"/>
    <m/>
    <d v="2010-07-12T08:45:00"/>
    <x v="11"/>
    <x v="1"/>
    <n v="168.00000000977889"/>
    <x v="1"/>
    <x v="1"/>
  </r>
  <r>
    <n v="1231788"/>
    <n v="10031196"/>
    <s v="CYT SUNR CARM STLV(P08) 750 12U VEU"/>
    <m/>
    <d v="2010-07-12T08:45:00"/>
    <x v="11"/>
    <x v="1"/>
    <n v="132.00000000472824"/>
    <x v="1"/>
    <x v="1"/>
  </r>
  <r>
    <n v="1231226"/>
    <n v="10041237"/>
    <s v="CYT SUNR CARM(P08) 750 12U VAS"/>
    <m/>
    <d v="2010-07-12T08:45:00"/>
    <x v="11"/>
    <x v="1"/>
    <n v="149.99999998378499"/>
    <x v="1"/>
    <x v="1"/>
  </r>
  <r>
    <n v="1233369"/>
    <n v="10041235"/>
    <s v="CYT SUNR CARM(P08) 750 12U VAR"/>
    <m/>
    <d v="2010-07-12T08:45:00"/>
    <x v="11"/>
    <x v="1"/>
    <n v="43.000000008760253"/>
    <x v="1"/>
    <x v="1"/>
  </r>
  <r>
    <n v="1233695"/>
    <n v="10031185"/>
    <s v="CYT SUNR CARM(P08) 750 12U LATAM"/>
    <m/>
    <d v="2010-07-12T08:45:00"/>
    <x v="11"/>
    <x v="1"/>
    <n v="67.99999999041718"/>
    <x v="1"/>
    <x v="1"/>
  </r>
  <r>
    <n v="1232390"/>
    <n v="10041220"/>
    <s v="CYT SUNR CARM(P08) 750 6U 2009 VEU"/>
    <m/>
    <d v="2010-07-12T08:45:00"/>
    <x v="11"/>
    <x v="1"/>
    <n v="55.999999986961484"/>
    <x v="1"/>
    <x v="1"/>
  </r>
  <r>
    <n v="1232928"/>
    <n v="10041221"/>
    <s v="CYT SUNR CARM(P08) 750 6U 2009 DE/BE"/>
    <m/>
    <d v="2010-07-12T08:45:00"/>
    <x v="11"/>
    <x v="1"/>
    <n v="35.555555555288514"/>
    <x v="1"/>
    <x v="1"/>
  </r>
  <r>
    <n v="1227013"/>
    <n v="10041224"/>
    <s v="CYT SUNR CARM(P08) 750 6U RU"/>
    <m/>
    <d v="2010-07-12T08:45:00"/>
    <x v="11"/>
    <x v="1"/>
    <n v="1104.0000000058419"/>
    <x v="1"/>
    <x v="1"/>
  </r>
  <r>
    <n v="7072942"/>
    <n v="10035614"/>
    <s v="CS CONO SUR MER STLV(P07)75012U(LCBO)CA"/>
    <m/>
    <d v="2010-07-12T08:45:00"/>
    <x v="11"/>
    <x v="1"/>
    <n v="659.99999997055454"/>
    <x v="1"/>
    <x v="1"/>
  </r>
  <r>
    <n v="1234168"/>
    <n v="10045342"/>
    <s v="CYT CASILL CARM 750 12U 2009 LATAM"/>
    <m/>
    <d v="2010-07-12T08:45:00"/>
    <x v="2"/>
    <x v="1"/>
    <n v="1260.0000000451334"/>
    <x v="1"/>
    <x v="1"/>
  </r>
  <r>
    <n v="1232879"/>
    <n v="10020185"/>
    <s v="CYT CASILL CARM 750 12U CN"/>
    <m/>
    <d v="2010-07-12T08:45:00"/>
    <x v="2"/>
    <x v="1"/>
    <n v="99.99999997671695"/>
    <x v="1"/>
    <x v="1"/>
  </r>
  <r>
    <n v="1233337"/>
    <n v="10045348"/>
    <s v="CYT CASILL CARM 750 12U 2009 VAR"/>
    <m/>
    <d v="2010-07-12T08:45:00"/>
    <x v="2"/>
    <x v="1"/>
    <n v="420.00000003163757"/>
    <x v="1"/>
    <x v="1"/>
  </r>
  <r>
    <n v="1231106"/>
    <n v="10045338"/>
    <s v="CYT CASILL CARM 750 12U MX"/>
    <m/>
    <d v="2010-07-12T08:45:00"/>
    <x v="2"/>
    <x v="1"/>
    <n v="1176.0000000619943"/>
    <x v="1"/>
    <x v="1"/>
  </r>
  <r>
    <n v="1226654"/>
    <n v="10045916"/>
    <s v="CYT CASILL CARM 750 12U US"/>
    <m/>
    <d v="2010-07-12T08:45:00"/>
    <x v="2"/>
    <x v="1"/>
    <n v="2449.9999999506354"/>
    <x v="1"/>
    <x v="1"/>
  </r>
  <r>
    <n v="1226386"/>
    <n v="10020290"/>
    <s v="CYT CASILL C.SAUV 750 12U US"/>
    <m/>
    <d v="2010-07-12T08:45:00"/>
    <x v="2"/>
    <x v="1"/>
    <n v="2100.0000000543268"/>
    <x v="1"/>
    <x v="1"/>
  </r>
  <r>
    <n v="1234477"/>
    <n v="10047938"/>
    <s v="CYT FRONT C.SA(P06)(BI)SHIRT 750 6U AFRI"/>
    <m/>
    <d v="2010-07-12T08:45:00"/>
    <x v="2"/>
    <x v="1"/>
    <n v="238.0000000153272"/>
    <x v="1"/>
    <x v="1"/>
  </r>
  <r>
    <n v="7071497"/>
    <n v="10043336"/>
    <s v="CS I.NEGRA DUAL C.SAU/MER(P09) 750 12UPL"/>
    <m/>
    <d v="2010-07-12T08:45:00"/>
    <x v="2"/>
    <x v="1"/>
    <n v="2348"/>
    <x v="1"/>
    <x v="1"/>
  </r>
  <r>
    <n v="7072722"/>
    <n v="10044175"/>
    <s v="MPO V.MPO C.SAU/MER(P05)STLV75012U2009JP"/>
    <m/>
    <d v="2010-07-12T08:45:00"/>
    <x v="2"/>
    <x v="1"/>
    <n v="2687.9999999798115"/>
    <x v="1"/>
    <x v="1"/>
  </r>
  <r>
    <n v="1226761"/>
    <n v="10031847"/>
    <s v="CYT FRONT C.SA/MER(P07)750 12U US"/>
    <m/>
    <d v="2010-07-12T08:45:00"/>
    <x v="2"/>
    <x v="1"/>
    <n v="1260.0000000451334"/>
    <x v="1"/>
    <x v="1"/>
  </r>
  <r>
    <n v="1233334"/>
    <n v="10032260"/>
    <s v="CYT FRONT CAB/MER STLV(P06)750 12U(V)CA"/>
    <m/>
    <d v="2010-07-12T08:45:00"/>
    <x v="2"/>
    <x v="1"/>
    <n v="699.99999997283646"/>
    <x v="1"/>
    <x v="1"/>
  </r>
  <r>
    <n v="1231976"/>
    <n v="10027810"/>
    <s v="CYT FRONT CAB.SAUV(P06)750 12U AM"/>
    <m/>
    <d v="2010-07-12T08:45:00"/>
    <x v="2"/>
    <x v="1"/>
    <n v="182.00000003707828"/>
    <x v="1"/>
    <x v="1"/>
  </r>
  <r>
    <n v="1226952"/>
    <n v="10032255"/>
    <s v="CYT FRONT C.SAUV/MERL(P06)750 12U(LR)CA"/>
    <m/>
    <d v="2010-07-12T08:45:00"/>
    <x v="2"/>
    <x v="1"/>
    <n v="149.99999999417923"/>
    <x v="1"/>
    <x v="1"/>
  </r>
  <r>
    <n v="1233107"/>
    <n v="10022104"/>
    <s v="CYT FRONT C.SAUV(P06) 750 12U UA"/>
    <m/>
    <d v="2010-07-12T08:45:00"/>
    <x v="2"/>
    <x v="1"/>
    <n v="3429.9999999348074"/>
    <x v="1"/>
    <x v="1"/>
  </r>
  <r>
    <n v="1233918"/>
    <n v="10038563"/>
    <s v="CYT FRONT CARM(P06) 750 12U 2009 VEU"/>
    <m/>
    <d v="2010-07-12T08:45:00"/>
    <x v="2"/>
    <x v="1"/>
    <n v="500.00000001791"/>
    <x v="1"/>
    <x v="1"/>
  </r>
  <r>
    <n v="1225033"/>
    <n v="10024537"/>
    <s v="CYT FRONT CARM(P06) 750 12U MX"/>
    <m/>
    <d v="2010-07-12T08:45:00"/>
    <x v="2"/>
    <x v="1"/>
    <n v="784.00000003748562"/>
    <x v="1"/>
    <x v="1"/>
  </r>
  <r>
    <n v="1233322"/>
    <n v="10022067"/>
    <s v="CYT FRONT CARM(P06) 750 12U VAR"/>
    <m/>
    <d v="2010-07-12T08:45:00"/>
    <x v="2"/>
    <x v="1"/>
    <n v="55.999999986961484"/>
    <x v="1"/>
    <x v="1"/>
  </r>
  <r>
    <n v="1233634"/>
    <n v="10044451"/>
    <s v="CYT FRONT CARM(P06) 750 12U LATAM"/>
    <m/>
    <d v="2010-07-12T08:45:00"/>
    <x v="2"/>
    <x v="1"/>
    <n v="350.00000002037268"/>
    <x v="1"/>
    <x v="1"/>
  </r>
  <r>
    <n v="1234046"/>
    <n v="10033520"/>
    <s v="CYT FRONT CARM(P06) GOLL 750 6U IT"/>
    <m/>
    <d v="2010-07-12T08:45:00"/>
    <x v="2"/>
    <x v="1"/>
    <n v="196.00000001955777"/>
    <x v="1"/>
    <x v="1"/>
  </r>
  <r>
    <n v="1229659"/>
    <n v="10042043"/>
    <s v="CYT FRONCAR/CAB(ST)(P06)7506U2009(CHA)BE"/>
    <m/>
    <d v="2010-07-12T08:45:00"/>
    <x v="2"/>
    <x v="1"/>
    <n v="704.99999997928262"/>
    <x v="1"/>
    <x v="1"/>
  </r>
  <r>
    <n v="7073159"/>
    <n v="10048222"/>
    <s v="CS ALTO PLANO CARM STLV 750 6U (MAJ) GB"/>
    <m/>
    <d v="2010-07-12T08:45:00"/>
    <x v="2"/>
    <x v="1"/>
    <n v="1540.0000000653531"/>
    <x v="1"/>
    <x v="1"/>
  </r>
  <r>
    <n v="1233109"/>
    <n v="10022339"/>
    <s v="CYT FRONT CHARD(P06) 750 12U UA"/>
    <m/>
    <d v="2010-07-12T08:45:00"/>
    <x v="2"/>
    <x v="1"/>
    <n v="2035.0000000415939"/>
    <x v="1"/>
    <x v="1"/>
  </r>
  <r>
    <n v="1233014"/>
    <n v="10022351"/>
    <s v="CYT FRONT CHARD(P06) 750 12U VAR"/>
    <m/>
    <d v="2010-07-12T08:45:00"/>
    <x v="2"/>
    <x v="1"/>
    <n v="780.0000000372944"/>
    <x v="1"/>
    <x v="1"/>
  </r>
  <r>
    <n v="1231529"/>
    <n v="10022351"/>
    <s v="CYT FRONT CHARD(P06) 750 12U VAR"/>
    <m/>
    <d v="2010-07-12T08:45:00"/>
    <x v="2"/>
    <x v="1"/>
    <n v="384.99999997338819"/>
    <x v="1"/>
    <x v="1"/>
  </r>
  <r>
    <n v="7073063"/>
    <n v="10043343"/>
    <s v="CS I.NEGRA RVA CHARD(P09)STL 750 6U PL"/>
    <m/>
    <d v="2010-07-12T08:45:00"/>
    <x v="2"/>
    <x v="1"/>
    <n v="99.99999997671695"/>
    <x v="1"/>
    <x v="1"/>
  </r>
  <r>
    <n v="7071267"/>
    <n v="10042208"/>
    <s v="CS I.NEGRA DUAL S.BL/SEMP09ST7506U2009RU"/>
    <m/>
    <d v="2010-07-12T08:45:00"/>
    <x v="2"/>
    <x v="1"/>
    <n v="1399.9999999894849"/>
    <x v="1"/>
    <x v="1"/>
  </r>
  <r>
    <n v="7073015"/>
    <n v="10047463"/>
    <s v="CS NEBLINA S.BLC(P08)STLV 750 6U PL"/>
    <m/>
    <d v="2010-07-12T08:45:00"/>
    <x v="2"/>
    <x v="1"/>
    <n v="500.00000001791"/>
    <x v="1"/>
    <x v="1"/>
  </r>
  <r>
    <n v="1232936"/>
    <n v="10047935"/>
    <s v="CYT CASILL GEW STLV 750 6U 2009 GB"/>
    <m/>
    <d v="2010-07-12T08:45:00"/>
    <x v="2"/>
    <x v="1"/>
    <n v="769.99999994295649"/>
    <x v="1"/>
    <x v="1"/>
  </r>
  <r>
    <n v="1234573"/>
    <n v="10028323"/>
    <s v="CYT FRONT C.SAUV BLUSH(P06)750 12U VAR"/>
    <m/>
    <d v="2010-07-12T08:45:00"/>
    <x v="2"/>
    <x v="1"/>
    <n v="534.99999996658028"/>
    <x v="1"/>
    <x v="1"/>
  </r>
  <r>
    <n v="7073127"/>
    <n v="12005693"/>
    <s v="4109 C.SAUV C.SUR 0750 ST ECO 1U VEU"/>
    <m/>
    <d v="2010-07-12T08:45:00"/>
    <x v="2"/>
    <x v="1"/>
    <n v="233.33333333791515"/>
    <x v="1"/>
    <x v="1"/>
  </r>
  <r>
    <n v="1233327"/>
    <n v="10020043"/>
    <s v="CYT CASILL SHIRAZ 750 12U LATAM"/>
    <m/>
    <d v="2010-07-12T08:45:00"/>
    <x v="2"/>
    <x v="1"/>
    <n v="324.0000000039704"/>
    <x v="1"/>
    <x v="1"/>
  </r>
  <r>
    <n v="1229865"/>
    <n v="10043408"/>
    <s v="CYT CASILL SHIRAZ 750 12U MX"/>
    <m/>
    <d v="2010-07-12T08:45:00"/>
    <x v="2"/>
    <x v="1"/>
    <n v="923.9999999849905"/>
    <x v="1"/>
    <x v="1"/>
  </r>
  <r>
    <n v="1230466"/>
    <n v="10020043"/>
    <s v="CYT CASILL SHIRAZ 750 12U LATAM"/>
    <m/>
    <d v="2010-07-12T08:45:00"/>
    <x v="2"/>
    <x v="1"/>
    <n v="164.99999997674757"/>
    <x v="1"/>
    <x v="1"/>
  </r>
  <r>
    <n v="1231102"/>
    <n v="10023750"/>
    <s v="CYT CASILL SHIRAZ 750 12U BR"/>
    <m/>
    <d v="2010-07-12T08:45:00"/>
    <x v="2"/>
    <x v="1"/>
    <n v="881.99999999337558"/>
    <x v="1"/>
    <x v="1"/>
  </r>
  <r>
    <n v="1233987"/>
    <n v="10048022"/>
    <s v="CYT CASILL SHIRAZ 750 12U AM"/>
    <m/>
    <d v="2010-07-12T08:45:00"/>
    <x v="2"/>
    <x v="1"/>
    <n v="66.000000002364118"/>
    <x v="1"/>
    <x v="1"/>
  </r>
  <r>
    <n v="1233905"/>
    <n v="10020063"/>
    <s v="CYT CASILL SHIRAZ 750 12U VAR"/>
    <m/>
    <d v="2010-07-12T08:45:00"/>
    <x v="2"/>
    <x v="1"/>
    <n v="208.99999996831338"/>
    <x v="1"/>
    <x v="1"/>
  </r>
  <r>
    <n v="1234481"/>
    <n v="10020006"/>
    <s v="CYT CASILL SHIRAZ 750 12U VES"/>
    <m/>
    <d v="2010-07-12T08:45:00"/>
    <x v="2"/>
    <x v="1"/>
    <n v="163.99999997688849"/>
    <x v="1"/>
    <x v="1"/>
  </r>
  <r>
    <n v="1229863"/>
    <n v="10043410"/>
    <s v="CYT CASILL C.SAUV 750 12U MX"/>
    <m/>
    <d v="2010-07-12T08:45:00"/>
    <x v="2"/>
    <x v="1"/>
    <n v="1135.999999941605"/>
    <x v="1"/>
    <x v="1"/>
  </r>
  <r>
    <n v="1230847"/>
    <n v="10020060"/>
    <s v="CYT CASILL C.SAUV 750 12U VAR"/>
    <m/>
    <d v="2010-07-12T08:45:00"/>
    <x v="2"/>
    <x v="1"/>
    <n v="322.0000000039459"/>
    <x v="1"/>
    <x v="1"/>
  </r>
  <r>
    <n v="1232531"/>
    <n v="10020297"/>
    <s v="CYT CASILL C.SAUV 750 12U CN"/>
    <m/>
    <d v="2010-07-12T08:45:00"/>
    <x v="2"/>
    <x v="1"/>
    <n v="504.00000000989672"/>
    <x v="1"/>
    <x v="1"/>
  </r>
  <r>
    <n v="1232445"/>
    <n v="10020301"/>
    <s v="CYT CASILL C.SAUV 750 12U PR"/>
    <m/>
    <d v="2010-07-12T08:45:00"/>
    <x v="2"/>
    <x v="1"/>
    <n v="280.00000001002962"/>
    <x v="1"/>
    <x v="1"/>
  </r>
  <r>
    <n v="1233986"/>
    <n v="10048021"/>
    <s v="CYT CASILL C.SAUV 750 12U AM"/>
    <m/>
    <d v="2010-07-12T08:45:00"/>
    <x v="2"/>
    <x v="1"/>
    <n v="55.999999986961484"/>
    <x v="1"/>
    <x v="1"/>
  </r>
  <r>
    <n v="7072900"/>
    <n v="12005727"/>
    <s v="2175 CARME TERRUNYO 0750 CH 2007 1U CA"/>
    <m/>
    <d v="2010-07-12T08:45:00"/>
    <x v="3"/>
    <x v="1"/>
    <n v="34.999999999737128"/>
    <x v="1"/>
    <x v="1"/>
  </r>
  <r>
    <n v="1232503"/>
    <n v="10046360"/>
    <s v="CYT TRIO RVA MERLOT 750 6U 2009 VEU"/>
    <m/>
    <d v="2010-07-12T08:45:00"/>
    <x v="3"/>
    <x v="1"/>
    <n v="70.000000014260877"/>
    <x v="1"/>
    <x v="1"/>
  </r>
  <r>
    <n v="1234304"/>
    <n v="10046363"/>
    <s v="CYT TRIO RVA MERLOT 750 6U 2009 (CO)DK"/>
    <m/>
    <d v="2010-07-12T08:45:00"/>
    <x v="3"/>
    <x v="1"/>
    <n v="140.00000000171559"/>
    <x v="1"/>
    <x v="1"/>
  </r>
  <r>
    <n v="1232896"/>
    <n v="10046366"/>
    <s v="CYT TRIO RVA MERLOT 750 12U 2009 VEU"/>
    <m/>
    <d v="2010-07-12T08:45:00"/>
    <x v="3"/>
    <x v="1"/>
    <n v="226.00000001702401"/>
    <x v="1"/>
    <x v="1"/>
  </r>
  <r>
    <n v="1233306"/>
    <n v="10046386"/>
    <s v="CYT TRIO RVA MERLOT 750 12U 2009 CA"/>
    <m/>
    <d v="2010-07-12T08:45:00"/>
    <x v="3"/>
    <x v="1"/>
    <n v="227.99999998153555"/>
    <x v="1"/>
    <x v="1"/>
  </r>
  <r>
    <n v="1233305"/>
    <n v="10046377"/>
    <s v="CYT TRIO RVA MERLOT 750 12U 2009 PA"/>
    <m/>
    <d v="2010-07-12T08:45:00"/>
    <x v="3"/>
    <x v="1"/>
    <n v="168.00000000205873"/>
    <x v="1"/>
    <x v="1"/>
  </r>
  <r>
    <n v="1233556"/>
    <n v="10046367"/>
    <s v="CYT TRIO RVA MERLOT 750 12U 2009 VES"/>
    <m/>
    <d v="2010-07-12T08:45:00"/>
    <x v="3"/>
    <x v="1"/>
    <n v="252.00000001366368"/>
    <x v="1"/>
    <x v="1"/>
  </r>
  <r>
    <n v="1233878"/>
    <n v="10046379"/>
    <s v="CYT TRIO RVA MERLOT 750 12U 2009 KR"/>
    <m/>
    <d v="2010-07-12T08:45:00"/>
    <x v="3"/>
    <x v="1"/>
    <n v="97.999999985142153"/>
    <x v="1"/>
    <x v="1"/>
  </r>
  <r>
    <n v="1230929"/>
    <n v="10036531"/>
    <s v="CYT SUNR MERL(P08) STLV 750 12U VAR"/>
    <m/>
    <d v="2010-07-12T08:45:00"/>
    <x v="11"/>
    <x v="1"/>
    <n v="293.9999999885913"/>
    <x v="1"/>
    <x v="1"/>
  </r>
  <r>
    <n v="1231834"/>
    <n v="10040657"/>
    <s v="CYT SUNR MERL STLV(P08) 750 12U 2009 VEU"/>
    <m/>
    <d v="2010-07-12T08:45:00"/>
    <x v="11"/>
    <x v="1"/>
    <n v="290.00000001491742"/>
    <x v="1"/>
    <x v="1"/>
  </r>
  <r>
    <n v="1232735"/>
    <n v="10042944"/>
    <s v="CYT SUNR MERL(P08)STLV7506U2009(M&amp;S)DE"/>
    <m/>
    <d v="2010-07-12T08:45:00"/>
    <x v="11"/>
    <x v="1"/>
    <n v="1022.4444444531539"/>
    <x v="1"/>
    <x v="1"/>
  </r>
  <r>
    <n v="1230444"/>
    <n v="10047477"/>
    <s v="CA NOVISIMO MERLOT 750 6U VIN"/>
    <m/>
    <d v="2010-07-12T08:45:00"/>
    <x v="11"/>
    <x v="1"/>
    <n v="83.999999994752798"/>
    <x v="1"/>
    <x v="1"/>
  </r>
  <r>
    <n v="1231020"/>
    <n v="10031899"/>
    <s v="CYT SENDERO MERL(P07) 750 12U VES"/>
    <m/>
    <d v="2010-07-12T08:45:00"/>
    <x v="11"/>
    <x v="1"/>
    <n v="55.999999986961484"/>
    <x v="1"/>
    <x v="1"/>
  </r>
  <r>
    <n v="1232391"/>
    <n v="10034800"/>
    <s v="CYT SENDERO MERL(P07) 750 12U (IM)VE"/>
    <m/>
    <d v="2010-07-12T08:45:00"/>
    <x v="11"/>
    <x v="1"/>
    <n v="69.999999990135336"/>
    <x v="1"/>
    <x v="1"/>
  </r>
  <r>
    <n v="1229906"/>
    <n v="10031065"/>
    <s v="CYT SUNR MERL(P08) 750 12U (US)VI"/>
    <m/>
    <d v="2010-07-12T08:45:00"/>
    <x v="11"/>
    <x v="1"/>
    <n v="280.00000002793973"/>
    <x v="1"/>
    <x v="1"/>
  </r>
  <r>
    <n v="1232528"/>
    <n v="10031079"/>
    <s v="CYT SUNR MERL(P08) 750 12U CN"/>
    <m/>
    <d v="2010-07-12T08:45:00"/>
    <x v="11"/>
    <x v="1"/>
    <n v="195.99999997510827"/>
    <x v="1"/>
    <x v="1"/>
  </r>
  <r>
    <n v="1232454"/>
    <n v="10031070"/>
    <s v="CYT SUNR MERL(P08) 750 12U LATAM"/>
    <m/>
    <d v="2010-07-12T08:45:00"/>
    <x v="11"/>
    <x v="1"/>
    <n v="168.00000000977889"/>
    <x v="1"/>
    <x v="1"/>
  </r>
  <r>
    <n v="1234011"/>
    <n v="10031070"/>
    <s v="CYT SUNR MERL(P08) 750 12U LATAM"/>
    <m/>
    <d v="2010-07-12T08:45:00"/>
    <x v="11"/>
    <x v="1"/>
    <n v="112.0000000072128"/>
    <x v="1"/>
    <x v="1"/>
  </r>
  <r>
    <n v="1232731"/>
    <n v="10026844"/>
    <s v="CYT SENDERO MERLOT(P07) 750 12U LATAM"/>
    <m/>
    <d v="2010-07-12T08:45:00"/>
    <x v="11"/>
    <x v="1"/>
    <n v="168.00000000977889"/>
    <x v="1"/>
    <x v="1"/>
  </r>
  <r>
    <n v="7072740"/>
    <n v="10029088"/>
    <s v="MPO GRAN VINO BCO(P05) 750 12U LATAM"/>
    <m/>
    <d v="2010-07-12T08:45:00"/>
    <x v="11"/>
    <x v="1"/>
    <n v="2047.999999980281"/>
    <x v="1"/>
    <x v="1"/>
  </r>
  <r>
    <n v="7072994"/>
    <n v="10029089"/>
    <s v="MPO GRAN VINO BCO(P05) 750 12U MX"/>
    <m/>
    <d v="2010-07-12T08:45:00"/>
    <x v="11"/>
    <x v="1"/>
    <n v="517.99999997250882"/>
    <x v="1"/>
    <x v="1"/>
  </r>
  <r>
    <n v="7072743"/>
    <n v="10046920"/>
    <s v="MPO V.MPO MOS/SEMI(P05) 750 12U MU"/>
    <m/>
    <d v="2010-07-12T08:45:00"/>
    <x v="11"/>
    <x v="1"/>
    <n v="28.000000003596835"/>
    <x v="1"/>
    <x v="1"/>
  </r>
  <r>
    <n v="1233044"/>
    <n v="10037994"/>
    <s v="CYT TRAVESSIA MOSC/SEMILL (P08)750 12UBR"/>
    <m/>
    <d v="2010-07-12T08:45:00"/>
    <x v="11"/>
    <x v="1"/>
    <n v="108.0000000069552"/>
    <x v="1"/>
    <x v="1"/>
  </r>
  <r>
    <n v="7073692"/>
    <n v="10043375"/>
    <s v="CS I.NEGRA DUAL M/RO P09ST7506UC&amp;C2009GB"/>
    <m/>
    <d v="2010-07-12T08:45:00"/>
    <x v="11"/>
    <x v="1"/>
    <n v="100.00000001552205"/>
    <x v="1"/>
    <x v="1"/>
  </r>
  <r>
    <n v="7073347"/>
    <n v="10017070"/>
    <s v="CS ALTO PLANO VINO ROSADO(N) 750 12U VE"/>
    <m/>
    <d v="2010-07-12T08:45:00"/>
    <x v="11"/>
    <x v="1"/>
    <n v="349.99999997962732"/>
    <x v="1"/>
    <x v="1"/>
  </r>
  <r>
    <n v="7072823"/>
    <n v="10028493"/>
    <s v="MPO CAB.SAUV 1500 6U LATAM"/>
    <m/>
    <d v="2010-07-12T08:45:00"/>
    <x v="11"/>
    <x v="1"/>
    <n v="163.99999998785046"/>
    <x v="1"/>
    <x v="1"/>
  </r>
  <r>
    <n v="7072014"/>
    <n v="10031864"/>
    <s v="MPO V.MPO C.SAUV(P05) 1500 6U CO"/>
    <m/>
    <d v="2010-07-12T08:45:00"/>
    <x v="11"/>
    <x v="1"/>
    <n v="144.00000002235174"/>
    <x v="1"/>
    <x v="1"/>
  </r>
  <r>
    <n v="7072304"/>
    <n v="10046924"/>
    <s v="MPO TEMPUS C.SAUV(P09) 750 12U LATAM"/>
    <m/>
    <d v="2010-07-12T08:45:00"/>
    <x v="11"/>
    <x v="1"/>
    <n v="308.99999998800922"/>
    <x v="1"/>
    <x v="1"/>
  </r>
  <r>
    <n v="1231573"/>
    <n v="10012005"/>
    <s v="CYT RVDO C.SAUV 750 12U LATAM"/>
    <m/>
    <d v="2010-07-12T08:45:00"/>
    <x v="11"/>
    <x v="1"/>
    <n v="280.00000002793973"/>
    <x v="1"/>
    <x v="1"/>
  </r>
  <r>
    <n v="1232094"/>
    <n v="10032831"/>
    <s v="CYT CYT (RVDO) C.SAUV (P07 NV)750 12U MX"/>
    <m/>
    <d v="2010-07-12T08:45:00"/>
    <x v="11"/>
    <x v="1"/>
    <n v="8232.0000000273958"/>
    <x v="1"/>
    <x v="1"/>
  </r>
  <r>
    <n v="1231799"/>
    <n v="10024184"/>
    <s v="CYT SELECCION CAB/MERL(ND) 750 6U MX"/>
    <m/>
    <d v="2010-07-12T08:45:00"/>
    <x v="11"/>
    <x v="1"/>
    <n v="105.99999999141563"/>
    <x v="1"/>
    <x v="1"/>
  </r>
  <r>
    <n v="7071816"/>
    <n v="10027974"/>
    <s v="MPO V.MPO C.SAU/MERL STLV(P05)750 12U SE"/>
    <m/>
    <d v="2010-07-12T08:45:00"/>
    <x v="11"/>
    <x v="1"/>
    <n v="550.00000001970113"/>
    <x v="1"/>
    <x v="1"/>
  </r>
  <r>
    <n v="7072456"/>
    <n v="10040307"/>
    <s v="CS CONO SUR C.SAUV  STL(P07)750 6U VEU"/>
    <m/>
    <d v="2010-07-12T08:45:00"/>
    <x v="11"/>
    <x v="1"/>
    <n v="345.00000001703899"/>
    <x v="1"/>
    <x v="1"/>
  </r>
  <r>
    <n v="7073395"/>
    <n v="10038617"/>
    <s v="CS CONO SUR C.SAUV(P07) 750 6U 2009 RU"/>
    <m/>
    <d v="2010-07-12T08:45:00"/>
    <x v="11"/>
    <x v="1"/>
    <n v="9.5555555533307288"/>
    <x v="1"/>
    <x v="1"/>
  </r>
  <r>
    <n v="1232759"/>
    <n v="10032829"/>
    <s v="CYT CYT (RVDO) MERLOT 750(P07 NV) 12U MX"/>
    <m/>
    <d v="2010-07-12T08:45:00"/>
    <x v="11"/>
    <x v="1"/>
    <n v="2352.0000000194118"/>
    <x v="1"/>
    <x v="1"/>
  </r>
  <r>
    <n v="7071897"/>
    <n v="10029059"/>
    <s v="MPO V.MPO CARM(P05) 750 12U MX"/>
    <m/>
    <d v="2010-07-12T08:45:00"/>
    <x v="11"/>
    <x v="1"/>
    <n v="463.99999999651504"/>
    <x v="1"/>
    <x v="1"/>
  </r>
  <r>
    <n v="7072726"/>
    <n v="10042861"/>
    <s v="CS I.NEGRA RVA CARM(P09)STLV 750 6U NL"/>
    <m/>
    <d v="2010-07-12T08:45:00"/>
    <x v="11"/>
    <x v="1"/>
    <n v="760.00000000561749"/>
    <x v="1"/>
    <x v="1"/>
  </r>
  <r>
    <n v="7072804"/>
    <n v="10047424"/>
    <s v="MPO V.MPO VTAL CARM (P09) 750 6U DE"/>
    <m/>
    <d v="2010-07-12T08:45:00"/>
    <x v="11"/>
    <x v="1"/>
    <n v="490.00000001755183"/>
    <x v="1"/>
    <x v="1"/>
  </r>
  <r>
    <n v="7072652"/>
    <n v="10046919"/>
    <s v="MPO V.MPO CARM/C.SAUV(P05) 750 12U MU"/>
    <m/>
    <d v="2010-07-12T08:45:00"/>
    <x v="11"/>
    <x v="1"/>
    <n v="98.000000000518568"/>
    <x v="1"/>
    <x v="1"/>
  </r>
  <r>
    <n v="7072978"/>
    <n v="10045367"/>
    <s v="MPO V.MPO VTAL CARM(P09) 750 12U LATAM"/>
    <m/>
    <d v="2010-07-12T08:45:00"/>
    <x v="11"/>
    <x v="1"/>
    <n v="55.999999986961484"/>
    <x v="1"/>
    <x v="1"/>
  </r>
  <r>
    <n v="7072766"/>
    <n v="10044818"/>
    <s v="MPO V.MPO CARM (RAVIN) 750 12U BR"/>
    <m/>
    <d v="2010-07-12T08:45:00"/>
    <x v="11"/>
    <x v="1"/>
    <n v="2401.9999999621709"/>
    <x v="1"/>
    <x v="1"/>
  </r>
  <r>
    <n v="7072762"/>
    <n v="10038133"/>
    <s v="CS TOCORNAL(PAL)CARM 750 12U LATAM"/>
    <m/>
    <d v="2010-07-12T08:45:00"/>
    <x v="11"/>
    <x v="1"/>
    <n v="83.999999994752798"/>
    <x v="1"/>
    <x v="1"/>
  </r>
  <r>
    <n v="1232426"/>
    <n v="10026841"/>
    <s v="CYT SENDERO C.SAUV(P07) 750 12U LATAM"/>
    <m/>
    <d v="2010-07-12T08:45:00"/>
    <x v="11"/>
    <x v="1"/>
    <n v="209.99999998299327"/>
    <x v="1"/>
    <x v="1"/>
  </r>
  <r>
    <n v="1234105"/>
    <n v="10038387"/>
    <s v="CYT SUNR C.SAUV STLV(P08)750 12U 2009VEU"/>
    <m/>
    <d v="2010-07-12T08:45:00"/>
    <x v="11"/>
    <x v="1"/>
    <n v="324.00000002086563"/>
    <x v="1"/>
    <x v="1"/>
  </r>
  <r>
    <n v="7073034"/>
    <n v="10035562"/>
    <s v="CS C.SUR TOC C.S/ME(P08)ST15006U(LCBO)CA"/>
    <m/>
    <d v="2010-07-12T08:45:00"/>
    <x v="11"/>
    <x v="1"/>
    <n v="5520.0000000060409"/>
    <x v="1"/>
    <x v="1"/>
  </r>
  <r>
    <n v="7072618"/>
    <n v="10045422"/>
    <s v="MPO V.MPO VTAL C.SAUV(P09)STLV750 12UVEU"/>
    <m/>
    <d v="2010-07-12T08:45:00"/>
    <x v="11"/>
    <x v="1"/>
    <n v="4850.999999998955"/>
    <x v="1"/>
    <x v="1"/>
  </r>
  <r>
    <n v="1231527"/>
    <n v="10022117"/>
    <s v="CYT FRONT C.SAUV(P06) 750 12U LATAM"/>
    <m/>
    <d v="2010-07-12T08:45:00"/>
    <x v="11"/>
    <x v="1"/>
    <n v="112.0000000072128"/>
    <x v="1"/>
    <x v="1"/>
  </r>
  <r>
    <n v="1233832"/>
    <n v="10038512"/>
    <s v="CYT FRONT C.SAUV(P06) 750 12U 2009 VEU"/>
    <m/>
    <d v="2010-07-12T08:45:00"/>
    <x v="11"/>
    <x v="1"/>
    <n v="406.0000000194122"/>
    <x v="1"/>
    <x v="1"/>
  </r>
  <r>
    <n v="7072191"/>
    <n v="10039751"/>
    <s v="CYT SE S.BLC (CJA) 700 12U CL"/>
    <m/>
    <d v="2010-07-12T08:45:00"/>
    <x v="11"/>
    <x v="1"/>
    <n v="1638.8888888738923"/>
    <x v="1"/>
    <x v="1"/>
  </r>
  <r>
    <n v="1232965"/>
    <n v="10041152"/>
    <s v="CYT SUNR S.BLC(P08) 750 12U 2009 VEU"/>
    <m/>
    <d v="2010-07-12T08:45:00"/>
    <x v="11"/>
    <x v="1"/>
    <n v="247.99999998725178"/>
    <x v="1"/>
    <x v="1"/>
  </r>
  <r>
    <n v="1229949"/>
    <n v="10047432"/>
    <s v="CYT SUNR S.BLC(P08)STLV 7506U2009(M&amp;S)DE"/>
    <m/>
    <d v="2010-07-12T08:45:00"/>
    <x v="11"/>
    <x v="1"/>
    <n v="83.999999994752798"/>
    <x v="1"/>
    <x v="1"/>
  </r>
  <r>
    <n v="7072643"/>
    <n v="10044876"/>
    <s v="CS CONO SUR 1551 S.BLC STL 750 6U VEU"/>
    <m/>
    <d v="2010-07-12T08:45:00"/>
    <x v="11"/>
    <x v="1"/>
    <n v="1176.0000000195578"/>
    <x v="1"/>
    <x v="1"/>
  </r>
  <r>
    <n v="7072862"/>
    <n v="10044145"/>
    <s v="CS I.NEGRA DUAL SBLC/SEM(P09)ST 7506UVAS"/>
    <m/>
    <d v="2010-07-12T08:45:00"/>
    <x v="11"/>
    <x v="1"/>
    <n v="100.00000001552205"/>
    <x v="1"/>
    <x v="1"/>
  </r>
  <r>
    <n v="7072601"/>
    <n v="10040269"/>
    <s v="CS NEBLINA S.BLC (P08)STLV 750 12U SG"/>
    <m/>
    <d v="2010-07-12T08:45:00"/>
    <x v="11"/>
    <x v="1"/>
    <n v="154.00000000188714"/>
    <x v="1"/>
    <x v="1"/>
  </r>
  <r>
    <n v="7072821"/>
    <n v="10043338"/>
    <s v="CS I.NEGRA D S.BLC/SE(P09)STL75012ULATAM"/>
    <m/>
    <d v="2010-07-12T08:45:00"/>
    <x v="11"/>
    <x v="1"/>
    <n v="195.99999997510827"/>
    <x v="1"/>
    <x v="1"/>
  </r>
  <r>
    <n v="1234925"/>
    <n v="10023055"/>
    <s v="CYT CYT S.BLC(STLV) 750 12U VAS"/>
    <m/>
    <d v="2010-07-12T08:45:00"/>
    <x v="11"/>
    <x v="1"/>
    <n v="80.999999994940197"/>
    <x v="1"/>
    <x v="1"/>
  </r>
  <r>
    <n v="1235052"/>
    <n v="10039413"/>
    <s v="CYT CYT S.BLC STLV 750 12U VEU"/>
    <m/>
    <d v="2010-07-12T08:45:00"/>
    <x v="11"/>
    <x v="1"/>
    <n v="195.99999997510827"/>
    <x v="1"/>
    <x v="1"/>
  </r>
  <r>
    <n v="7072655"/>
    <n v="10044138"/>
    <s v="CS I.NEGRA RVE S.BLC(P09)STL75012ULATAM"/>
    <m/>
    <d v="2010-07-12T08:45:00"/>
    <x v="11"/>
    <x v="1"/>
    <n v="98.000000000518568"/>
    <x v="1"/>
    <x v="1"/>
  </r>
  <r>
    <n v="7072578"/>
    <n v="10020385"/>
    <s v="MPO V.MPO VTAL S.BLC(P05) 750 12U VAS"/>
    <m/>
    <d v="2010-07-12T08:45:00"/>
    <x v="11"/>
    <x v="1"/>
    <n v="34.999999999737128"/>
    <x v="1"/>
    <x v="1"/>
  </r>
  <r>
    <n v="7072728"/>
    <n v="10043722"/>
    <s v="CS CONO SUR MERL STL (P07) 750 6U NL"/>
    <m/>
    <d v="2010-07-12T08:45:00"/>
    <x v="11"/>
    <x v="1"/>
    <n v="760.00000000561749"/>
    <x v="1"/>
    <x v="1"/>
  </r>
  <r>
    <n v="7072461"/>
    <n v="10041598"/>
    <s v="CS CONO SUR CARM STLV(P07)750 6U NORD"/>
    <m/>
    <d v="2010-07-12T08:45:00"/>
    <x v="11"/>
    <x v="1"/>
    <n v="55.999999986961484"/>
    <x v="1"/>
    <x v="1"/>
  </r>
  <r>
    <n v="1232901"/>
    <n v="10036723"/>
    <s v="CP EXPORTACION SEL(P08) CARM 1500 6U CL"/>
    <m/>
    <d v="2010-07-12T08:45:00"/>
    <x v="12"/>
    <x v="1"/>
    <n v="5527.9999999530755"/>
    <x v="1"/>
    <x v="1"/>
  </r>
  <r>
    <n v="1232902"/>
    <n v="10034471"/>
    <s v="CYT EXPORT SEL (P08) CARM 750 12U CL"/>
    <m/>
    <d v="2010-07-12T08:45:00"/>
    <x v="12"/>
    <x v="1"/>
    <n v="2750.0000000027658"/>
    <x v="1"/>
    <x v="1"/>
  </r>
  <r>
    <n v="1231187"/>
    <n v="10042084"/>
    <s v="CYT EXPORTACION TINTO(P08) 1500 6U CL"/>
    <m/>
    <d v="2010-07-12T08:45:00"/>
    <x v="12"/>
    <x v="1"/>
    <n v="16611.000000019936"/>
    <x v="1"/>
    <x v="1"/>
  </r>
  <r>
    <n v="1231195"/>
    <n v="10033937"/>
    <s v="CYT EXPORTACION TINTO(P08) 700 12U CL"/>
    <m/>
    <d v="2010-07-12T08:45:00"/>
    <x v="12"/>
    <x v="1"/>
    <n v="5528.111111109728"/>
    <x v="1"/>
    <x v="1"/>
  </r>
  <r>
    <n v="7073540"/>
    <n v="10039756"/>
    <s v="CYT SE MERL (CJA) 700 12U CL"/>
    <m/>
    <d v="2010-07-12T08:45:00"/>
    <x v="12"/>
    <x v="1"/>
    <n v="21.44444444719916"/>
    <x v="1"/>
    <x v="1"/>
  </r>
  <r>
    <n v="7070749"/>
    <n v="10039750"/>
    <s v="CYT SE C.SAUV (CJA)700 12U CL"/>
    <m/>
    <d v="2010-07-12T08:45:00"/>
    <x v="12"/>
    <x v="1"/>
    <n v="7333.2222222155524"/>
    <x v="1"/>
    <x v="1"/>
  </r>
  <r>
    <n v="7072223"/>
    <n v="10039750"/>
    <s v="CYT SE C.SAUV (CJA)700 12U CL"/>
    <m/>
    <d v="2010-07-12T08:45:00"/>
    <x v="12"/>
    <x v="1"/>
    <n v="5528.1111111509827"/>
    <x v="1"/>
    <x v="1"/>
  </r>
  <r>
    <n v="1232905"/>
    <n v="10036789"/>
    <s v="CYT SENDERO C.SAUV(P07) 750 12U CL"/>
    <m/>
    <d v="2010-07-12T08:45:00"/>
    <x v="12"/>
    <x v="1"/>
    <n v="1305.9999999711652"/>
    <x v="1"/>
    <x v="1"/>
  </r>
  <r>
    <n v="1231203"/>
    <n v="10034466"/>
    <s v="CYT EXPORT SEL (P08) C.SAUV 750 12U CL"/>
    <m/>
    <d v="2010-07-12T08:45:00"/>
    <x v="12"/>
    <x v="1"/>
    <n v="2749.9999999988486"/>
    <x v="1"/>
    <x v="1"/>
  </r>
  <r>
    <n v="1231199"/>
    <n v="10035089"/>
    <s v="CYT EXPORTACION SEL(P08)C.SAUV1500 6U CL"/>
    <m/>
    <d v="2010-07-12T08:45:00"/>
    <x v="12"/>
    <x v="1"/>
    <n v="8306.0000000362324"/>
    <x v="1"/>
    <x v="1"/>
  </r>
  <r>
    <n v="7072988"/>
    <n v="10035564"/>
    <s v="CS C.SUR TOC S.BLC(P08)STL15006U(LCBO)CA"/>
    <m/>
    <d v="2010-07-12T08:45:00"/>
    <x v="12"/>
    <x v="1"/>
    <n v="1560.0000000210996"/>
    <x v="1"/>
    <x v="1"/>
  </r>
  <r>
    <n v="7072572"/>
    <n v="10035577"/>
    <s v="CS C.SUR TOC S.BLC(P08)STL1500 6U CA"/>
    <m/>
    <d v="2010-07-12T08:45:00"/>
    <x v="12"/>
    <x v="1"/>
    <n v="543.99999997203611"/>
    <x v="1"/>
    <x v="1"/>
  </r>
  <r>
    <n v="1231796"/>
    <n v="10022464"/>
    <s v="CYT FRONT CHARD(P06) 1500 6U VAR"/>
    <m/>
    <d v="2010-07-12T08:45:00"/>
    <x v="12"/>
    <x v="1"/>
    <n v="908"/>
    <x v="1"/>
    <x v="1"/>
  </r>
  <r>
    <n v="7072977"/>
    <n v="10045377"/>
    <s v="MPO V.MPO VTAL CHARD(P09) 750 12U LATAM"/>
    <m/>
    <d v="2010-07-12T08:45:00"/>
    <x v="12"/>
    <x v="1"/>
    <n v="110.00000000892081"/>
    <x v="1"/>
    <x v="1"/>
  </r>
  <r>
    <n v="7072493"/>
    <n v="10044098"/>
    <s v="CS I.NEGRA RVA CHARD(P09)STL750 12ULATAM"/>
    <m/>
    <d v="2010-07-12T08:45:00"/>
    <x v="12"/>
    <x v="1"/>
    <n v="98.999999984990552"/>
    <x v="1"/>
    <x v="1"/>
  </r>
  <r>
    <n v="1233838"/>
    <n v="10041078"/>
    <s v="CYT FRONT MERL STLV(P06) 1500 6U CA"/>
    <m/>
    <d v="2010-07-12T08:45:00"/>
    <x v="12"/>
    <x v="1"/>
    <n v="435.99999998939398"/>
    <x v="1"/>
    <x v="1"/>
  </r>
  <r>
    <n v="1232411"/>
    <n v="10041078"/>
    <s v="CYT FRONT MERL STLV(P06) 1500 6U CA"/>
    <m/>
    <d v="2010-07-12T08:45:00"/>
    <x v="12"/>
    <x v="1"/>
    <n v="1166.0000000193916"/>
    <x v="1"/>
    <x v="1"/>
  </r>
  <r>
    <n v="1235556"/>
    <n v="10032026"/>
    <s v="CYT FRONT C.SAUV(P06) 1500 6U MX"/>
    <m/>
    <d v="2010-07-12T08:45:00"/>
    <x v="12"/>
    <x v="1"/>
    <n v="144.0000000208415"/>
    <x v="1"/>
    <x v="1"/>
  </r>
  <r>
    <n v="1232588"/>
    <n v="10041075"/>
    <s v="CYT FRONT C.SAUV/MERL(P06)STLV1500 6U CA"/>
    <m/>
    <d v="2010-07-12T08:45:00"/>
    <x v="12"/>
    <x v="1"/>
    <n v="1319.9999999900858"/>
    <x v="1"/>
    <x v="1"/>
  </r>
  <r>
    <n v="1225038"/>
    <n v="10032026"/>
    <s v="CYT FRONT C.SAUV(P06) 1500 6U MX"/>
    <m/>
    <d v="2010-07-12T08:45:00"/>
    <x v="12"/>
    <x v="1"/>
    <n v="191.99999998445097"/>
    <x v="1"/>
    <x v="1"/>
  </r>
  <r>
    <n v="1232421"/>
    <n v="10022483"/>
    <s v="CYT FRONT C.SAUV(P06) 1500 6U LATAM"/>
    <m/>
    <d v="2010-07-12T08:45:00"/>
    <x v="12"/>
    <x v="1"/>
    <n v="95.999999977648258"/>
    <x v="1"/>
    <x v="1"/>
  </r>
  <r>
    <n v="1233971"/>
    <n v="10022483"/>
    <s v="CYT FRONT C.SAUV(P06) 1500 6U LATAM"/>
    <m/>
    <d v="2010-07-12T08:45:00"/>
    <x v="12"/>
    <x v="1"/>
    <n v="3359.9999999614356"/>
    <x v="1"/>
    <x v="1"/>
  </r>
  <r>
    <n v="1234357"/>
    <n v="10034377"/>
    <s v="CYT FRONT C.SAUV(P06) 1500 6U VEU"/>
    <m/>
    <d v="2010-07-12T08:45:00"/>
    <x v="12"/>
    <x v="1"/>
    <n v="191.99999998445097"/>
    <x v="1"/>
    <x v="1"/>
  </r>
  <r>
    <n v="1230953"/>
    <n v="10041076"/>
    <s v="CYT FRONT C.SAUV STLV(P06)1500 6U CA"/>
    <m/>
    <d v="2010-07-12T08:45:00"/>
    <x v="12"/>
    <x v="1"/>
    <n v="879.99999998892474"/>
    <x v="1"/>
    <x v="1"/>
  </r>
  <r>
    <n v="7072543"/>
    <n v="10035579"/>
    <s v="CS C.SUR TOC C.SA/MER(P08)STL1500 6U CA"/>
    <m/>
    <d v="2010-07-12T08:45:00"/>
    <x v="12"/>
    <x v="1"/>
    <n v="1343.9999999561508"/>
    <x v="1"/>
    <x v="1"/>
  </r>
  <r>
    <n v="7072987"/>
    <n v="10035579"/>
    <s v="CS C.SUR TOC C.SA/MER(P08)STL1500 6U CA"/>
    <m/>
    <d v="2010-07-12T08:45:00"/>
    <x v="12"/>
    <x v="1"/>
    <n v="1259.9999999429019"/>
    <x v="1"/>
    <x v="1"/>
  </r>
  <r>
    <n v="1230926"/>
    <n v="10040606"/>
    <s v="CYT FRONT C.SA/ME(P06)STL15006U(C/ESP)CA"/>
    <m/>
    <d v="2010-07-12T08:45:00"/>
    <x v="12"/>
    <x v="1"/>
    <n v="2242.0000000608165"/>
    <x v="1"/>
    <x v="1"/>
  </r>
  <r>
    <n v="7072666"/>
    <n v="10035566"/>
    <s v="CS C.SUR TOC C.SA/SHI(P08)15006U(LCBO)CA"/>
    <m/>
    <d v="2010-07-12T08:45:00"/>
    <x v="12"/>
    <x v="1"/>
    <n v="1046.0000000703985"/>
    <x v="1"/>
    <x v="1"/>
  </r>
  <r>
    <n v="7072773"/>
    <n v="10035565"/>
    <s v="CS C.SUR TOC C.SA/SHIR(P08)1500 6U CA"/>
    <m/>
    <d v="2010-07-12T08:45:00"/>
    <x v="12"/>
    <x v="1"/>
    <n v="49.999999994595001"/>
    <x v="1"/>
    <x v="1"/>
  </r>
  <r>
    <n v="1235394"/>
    <n v="10040625"/>
    <s v="CYT FRONT SHI/CSA STL(P06)15006U(C/ES)CA"/>
    <m/>
    <d v="2010-07-12T08:45:00"/>
    <x v="12"/>
    <x v="1"/>
    <n v="240.00000001545601"/>
    <x v="1"/>
    <x v="1"/>
  </r>
  <r>
    <n v="7072756"/>
    <n v="10037382"/>
    <s v="CS TOCORNAL(PAL) SYRAH 750 12U LATAM"/>
    <m/>
    <d v="2010-07-12T08:45:00"/>
    <x v="12"/>
    <x v="1"/>
    <n v="55.999999986961484"/>
    <x v="1"/>
    <x v="1"/>
  </r>
  <r>
    <n v="1233366"/>
    <n v="10031827"/>
    <s v="CYT FRONT SHIRAZ(P06)(BI)750 6U AFRI"/>
    <m/>
    <d v="2010-07-12T08:45:00"/>
    <x v="12"/>
    <x v="1"/>
    <n v="154"/>
    <x v="1"/>
    <x v="1"/>
  </r>
  <r>
    <n v="1233333"/>
    <n v="10041074"/>
    <s v="CYT FRONT S.BLC STLV(P06) 1500 6U CA"/>
    <m/>
    <d v="2010-07-12T08:45:00"/>
    <x v="12"/>
    <x v="1"/>
    <n v="2070.9999999884408"/>
    <x v="1"/>
    <x v="1"/>
  </r>
  <r>
    <n v="7072930"/>
    <n v="10039751"/>
    <s v="CYT SE S.BLC (CJA) 700 12U CL"/>
    <m/>
    <d v="2010-07-12T08:45:00"/>
    <x v="12"/>
    <x v="1"/>
    <n v="2083.2222222158402"/>
    <x v="1"/>
    <x v="1"/>
  </r>
  <r>
    <n v="7072706"/>
    <n v="10039756"/>
    <s v="CYT SE MERL (CJA) 700 12U CL"/>
    <m/>
    <d v="2010-07-12T08:45:00"/>
    <x v="12"/>
    <x v="1"/>
    <n v="2728.1111110968809"/>
    <x v="1"/>
    <x v="1"/>
  </r>
  <r>
    <n v="7072707"/>
    <n v="10039755"/>
    <s v="CYT SE CARM (CJA) 700 12U CL"/>
    <m/>
    <d v="2010-07-12T08:45:00"/>
    <x v="12"/>
    <x v="1"/>
    <n v="2749.5555555943542"/>
    <x v="1"/>
    <x v="1"/>
  </r>
  <r>
    <n v="1226273"/>
    <n v="10036580"/>
    <s v="CYT MOUNTAIN RANGE MERLOT 187 12U VEU"/>
    <m/>
    <d v="2010-07-12T08:45:00"/>
    <x v="8"/>
    <x v="1"/>
    <n v="85.777777774449149"/>
    <x v="1"/>
    <x v="1"/>
  </r>
  <r>
    <n v="1231895"/>
    <n v="10024993"/>
    <s v="CYT FRONT CAB.SAUV(P06) 187 24U LATAM"/>
    <m/>
    <d v="2010-07-12T08:45:00"/>
    <x v="8"/>
    <x v="1"/>
    <n v="6.4444444446752849"/>
    <x v="1"/>
    <x v="1"/>
  </r>
  <r>
    <n v="1235490"/>
    <n v="10036998"/>
    <s v="CYT SE C.SAUV 375 24U CL"/>
    <m/>
    <d v="2010-07-12T08:45:00"/>
    <x v="8"/>
    <x v="1"/>
    <n v="94.999999999677087"/>
    <x v="1"/>
    <x v="1"/>
  </r>
  <r>
    <n v="1229285"/>
    <n v="10036579"/>
    <s v="CYT MOUNTAIN RANGE S.BLC 187 12U VEU"/>
    <m/>
    <d v="2010-07-12T08:45:00"/>
    <x v="8"/>
    <x v="1"/>
    <n v="418.88888889170568"/>
    <x v="1"/>
    <x v="1"/>
  </r>
  <r>
    <n v="1228988"/>
    <n v="10038539"/>
    <s v="CYT CYT(=SUNR) C.SAUV 187 24U 2009 VEU"/>
    <m/>
    <d v="2010-07-12T08:45:00"/>
    <x v="8"/>
    <x v="1"/>
    <n v="182.55555555307151"/>
    <x v="1"/>
    <x v="1"/>
  </r>
  <r>
    <n v="1234209"/>
    <n v="10035681"/>
    <s v="CYT MOUNTAIN RANGE C.SAUV 187 24U VEU"/>
    <m/>
    <d v="2010-07-12T08:45:00"/>
    <x v="8"/>
    <x v="1"/>
    <n v="415.44444444132421"/>
    <x v="1"/>
    <x v="1"/>
  </r>
  <r>
    <n v="7072045"/>
    <n v="10029350"/>
    <s v="MPO V.MPO C.SAUV STLV 375 24U MX"/>
    <m/>
    <d v="2010-07-12T08:45:00"/>
    <x v="8"/>
    <x v="1"/>
    <n v="404.99999999740641"/>
    <x v="1"/>
    <x v="1"/>
  </r>
  <r>
    <n v="1231475"/>
    <n v="10038236"/>
    <s v="CYT FRONT C.SAUV(P06)(BI)STL 375 24UAFRI"/>
    <m/>
    <d v="2010-07-12T08:45:00"/>
    <x v="8"/>
    <x v="1"/>
    <n v="121.99999999751589"/>
    <x v="1"/>
    <x v="1"/>
  </r>
  <r>
    <n v="1233316"/>
    <n v="10023566"/>
    <s v="CYT CYT RVDO C.SAUV(P07)750 12U EC"/>
    <m/>
    <d v="2010-07-12T08:45:00"/>
    <x v="8"/>
    <x v="1"/>
    <n v="195.99999998834858"/>
    <x v="1"/>
    <x v="1"/>
  </r>
  <r>
    <n v="7072554"/>
    <n v="10046924"/>
    <s v="MPO TEMPUS C.SAUV(P09) 750 12U LATAM"/>
    <m/>
    <d v="2010-07-12T08:45:00"/>
    <x v="8"/>
    <x v="1"/>
    <n v="27.000000000967141"/>
    <x v="1"/>
    <x v="1"/>
  </r>
  <r>
    <n v="7072789"/>
    <n v="10029543"/>
    <s v="CS ALTO PLANO RVA CARM 750 12U (TF) VE"/>
    <m/>
    <d v="2010-07-12T08:45:00"/>
    <x v="8"/>
    <x v="1"/>
    <n v="97.999999993878262"/>
    <x v="1"/>
    <x v="1"/>
  </r>
  <r>
    <n v="1231574"/>
    <n v="10012004"/>
    <s v="CYT RVDO CARM 750 12U LATAM"/>
    <m/>
    <d v="2010-07-12T08:45:00"/>
    <x v="8"/>
    <x v="1"/>
    <n v="140.00000000852987"/>
    <x v="1"/>
    <x v="1"/>
  </r>
  <r>
    <n v="7070728"/>
    <n v="10038275"/>
    <s v="MPO V.MPO CARM / C.SAUV (P05) 187 24U PL"/>
    <m/>
    <d v="2010-07-12T08:45:00"/>
    <x v="8"/>
    <x v="1"/>
    <n v="658.22222222489245"/>
    <x v="1"/>
    <x v="1"/>
  </r>
  <r>
    <n v="1234396"/>
    <n v="10033281"/>
    <s v="CYT SUNRISE C.SAUV(P08) 187 24U VAR"/>
    <m/>
    <d v="2010-07-12T08:45:00"/>
    <x v="8"/>
    <x v="1"/>
    <n v="12.999999998594699"/>
    <x v="1"/>
    <x v="1"/>
  </r>
  <r>
    <n v="1231854"/>
    <n v="10038389"/>
    <s v="CYT SUNR C.SAUV(P08) 250 36U 2009 (CO)DK"/>
    <m/>
    <d v="2010-07-12T08:45:00"/>
    <x v="8"/>
    <x v="1"/>
    <n v="200.00000000085109"/>
    <x v="1"/>
    <x v="1"/>
  </r>
  <r>
    <n v="1230625"/>
    <n v="10045450"/>
    <s v="CYT SUNR C.SAUV (P08) 375 24U BR"/>
    <m/>
    <d v="2010-07-12T08:45:00"/>
    <x v="8"/>
    <x v="1"/>
    <n v="287.99999999563869"/>
    <x v="1"/>
    <x v="1"/>
  </r>
  <r>
    <n v="7071776"/>
    <n v="10047256"/>
    <s v="MPO V.MPO S.BLC/CHARD (P05) 375 24U IL"/>
    <m/>
    <d v="2010-07-12T08:45:00"/>
    <x v="8"/>
    <x v="1"/>
    <n v="199.99999999641798"/>
    <x v="1"/>
    <x v="1"/>
  </r>
  <r>
    <n v="1230624"/>
    <n v="10045449"/>
    <s v="CYT SUNR S.BLC (P08) 375 24U BR"/>
    <m/>
    <d v="2010-07-12T08:45:00"/>
    <x v="8"/>
    <x v="1"/>
    <n v="197.99999999894021"/>
    <x v="1"/>
    <x v="1"/>
  </r>
  <r>
    <n v="1233364"/>
    <n v="10031902"/>
    <s v="CYT SENDERO S.BLC(P07) 750 12U VES"/>
    <m/>
    <d v="2010-07-12T08:45:00"/>
    <x v="8"/>
    <x v="1"/>
    <n v="41.999999993277015"/>
    <x v="1"/>
    <x v="1"/>
  </r>
  <r>
    <n v="1232904"/>
    <n v="10036998"/>
    <s v="CYT SE C.SAUV 375 24U CL"/>
    <m/>
    <d v="2010-07-12T08:45:00"/>
    <x v="8"/>
    <x v="1"/>
    <n v="1321.9999999933084"/>
    <x v="1"/>
    <x v="1"/>
  </r>
  <r>
    <n v="1232903"/>
    <n v="10037006"/>
    <s v="CYT SE C.SAUV(N) 187 24U CL"/>
    <m/>
    <d v="2010-07-12T08:45:00"/>
    <x v="8"/>
    <x v="1"/>
    <n v="972.44444444224064"/>
    <x v="1"/>
    <x v="1"/>
  </r>
  <r>
    <n v="1232997"/>
    <n v="10034786"/>
    <s v="CYT CYT (=FRONT) C.SAUV(P06)STLV75012UNO"/>
    <m/>
    <d v="2010-07-12T08:45:00"/>
    <x v="8"/>
    <x v="1"/>
    <n v="661.00000001099295"/>
    <x v="1"/>
    <x v="1"/>
  </r>
  <r>
    <n v="1230545"/>
    <n v="10022637"/>
    <s v="CYT CYT(=FRONT) C.SAUV(P06) 375 24U NO"/>
    <m/>
    <d v="2010-07-12T08:45:00"/>
    <x v="8"/>
    <x v="1"/>
    <n v="50.000000000981821"/>
    <x v="1"/>
    <x v="1"/>
  </r>
  <r>
    <n v="7072696"/>
    <n v="10038618"/>
    <s v="CS CONO SUR C.SAUV(P07) 187 24U 2009 RU"/>
    <m/>
    <d v="2010-07-12T08:45:00"/>
    <x v="8"/>
    <x v="1"/>
    <n v="201.44444444739892"/>
    <x v="1"/>
    <x v="1"/>
  </r>
  <r>
    <n v="7073056"/>
    <n v="10045299"/>
    <s v="CS LOS GANSOS C.SAUV STLV 750 6U NL"/>
    <m/>
    <d v="2010-07-12T08:45:00"/>
    <x v="8"/>
    <x v="1"/>
    <n v="760.00000000591069"/>
    <x v="1"/>
    <x v="1"/>
  </r>
  <r>
    <n v="7072797"/>
    <n v="10040307"/>
    <s v="CS CONO SUR C.SAUV  STL(P07)750 6U VEU"/>
    <m/>
    <d v="2010-07-12T08:45:00"/>
    <x v="8"/>
    <x v="1"/>
    <n v="178.44444445083636"/>
    <x v="1"/>
    <x v="1"/>
  </r>
  <r>
    <n v="7072856"/>
    <n v="10041590"/>
    <s v="CS CONO SUR C.SAUV(P07)750 6U VAS"/>
    <m/>
    <d v="2010-07-12T08:45:00"/>
    <x v="8"/>
    <x v="1"/>
    <n v="100.00000000196364"/>
    <x v="1"/>
    <x v="1"/>
  </r>
  <r>
    <n v="7072342"/>
    <n v="10038619"/>
    <s v="CS CONO SUR C.SAUV(P07) 375 24U 2009 RU"/>
    <m/>
    <d v="2010-07-12T08:45:00"/>
    <x v="8"/>
    <x v="1"/>
    <n v="175.00000000122409"/>
    <x v="1"/>
    <x v="1"/>
  </r>
  <r>
    <n v="7072538"/>
    <n v="10033347"/>
    <s v="CS CONO SUR MERL STLV(P07) 375 24U CA"/>
    <m/>
    <d v="2010-07-12T08:45:00"/>
    <x v="8"/>
    <x v="1"/>
    <n v="63.000000003111467"/>
    <x v="1"/>
    <x v="1"/>
  </r>
  <r>
    <n v="7072715"/>
    <n v="10029355"/>
    <s v="CS CONO SUR MERL STLV(P07) 375 24U NL"/>
    <m/>
    <d v="2010-07-12T08:45:00"/>
    <x v="8"/>
    <x v="1"/>
    <n v="48.000000003311364"/>
    <x v="1"/>
    <x v="1"/>
  </r>
  <r>
    <n v="7072535"/>
    <n v="10028198"/>
    <s v="CS CONO SUR MERL STLV(P07) 750 12U CA"/>
    <m/>
    <d v="2010-07-12T08:45:00"/>
    <x v="8"/>
    <x v="1"/>
    <n v="559.99999999491536"/>
    <x v="1"/>
    <x v="1"/>
  </r>
  <r>
    <n v="7073023"/>
    <n v="10040438"/>
    <s v="CS CONO SUR MERL STLV(P07) 750 12U VEU"/>
    <m/>
    <d v="2010-07-12T08:45:00"/>
    <x v="8"/>
    <x v="1"/>
    <n v="12.999999999902363"/>
    <x v="1"/>
    <x v="1"/>
  </r>
  <r>
    <n v="7069702"/>
    <n v="10029543"/>
    <s v="CS ALTO PLANO RVA CARM 750 12U (TF) VE"/>
    <m/>
    <d v="2010-07-12T08:45:00"/>
    <x v="6"/>
    <x v="1"/>
    <n v="868.00000000965895"/>
    <x v="1"/>
    <x v="1"/>
  </r>
  <r>
    <n v="1233020"/>
    <n v="10031888"/>
    <s v="CYT FRONT CARM(P06)(BI)750 6U AFRI"/>
    <m/>
    <d v="2010-07-12T08:45:00"/>
    <x v="6"/>
    <x v="1"/>
    <n v="294.00000000527962"/>
    <x v="1"/>
    <x v="1"/>
  </r>
  <r>
    <n v="1232187"/>
    <n v="10036800"/>
    <s v="CYT SENDERO CARM(P07) 750 12U CL"/>
    <m/>
    <d v="2010-07-12T08:45:00"/>
    <x v="6"/>
    <x v="1"/>
    <n v="1119.9999999924958"/>
    <x v="1"/>
    <x v="1"/>
  </r>
  <r>
    <n v="1231040"/>
    <n v="10031898"/>
    <s v="CYT SENDERO CARM(P07) 750 12U VES"/>
    <m/>
    <d v="2010-07-12T08:45:00"/>
    <x v="6"/>
    <x v="1"/>
    <n v="111.99999999565382"/>
    <x v="1"/>
    <x v="1"/>
  </r>
  <r>
    <n v="1230968"/>
    <n v="10026846"/>
    <s v="CYT SENDERO CARM(P07) 750 12U VEU"/>
    <m/>
    <d v="2010-07-12T08:45:00"/>
    <x v="6"/>
    <x v="1"/>
    <n v="84.000000004554551"/>
    <x v="1"/>
    <x v="1"/>
  </r>
  <r>
    <n v="1230445"/>
    <n v="10047478"/>
    <s v="CA NOVISIMO CARM 750 6U VIN"/>
    <m/>
    <d v="2010-07-12T08:45:00"/>
    <x v="6"/>
    <x v="1"/>
    <n v="251.99999999548666"/>
    <x v="1"/>
    <x v="1"/>
  </r>
  <r>
    <n v="7072302"/>
    <n v="10046923"/>
    <s v="MPO TEMPUS MERLOT(P09) 750 12U LATAM"/>
    <m/>
    <d v="2010-07-12T08:45:00"/>
    <x v="6"/>
    <x v="1"/>
    <n v="335.99999998272818"/>
    <x v="1"/>
    <x v="1"/>
  </r>
  <r>
    <n v="1235555"/>
    <n v="10021926"/>
    <s v="CYT FRONT MERL(P06) 750 12U CN"/>
    <m/>
    <d v="2010-07-12T08:45:00"/>
    <x v="6"/>
    <x v="1"/>
    <n v="80.999999996856786"/>
    <x v="1"/>
    <x v="1"/>
  </r>
  <r>
    <n v="1233703"/>
    <n v="10021930"/>
    <s v="CYT FRONT MERL(P06) 750 12U LATAM"/>
    <m/>
    <d v="2010-07-12T08:45:00"/>
    <x v="6"/>
    <x v="1"/>
    <n v="140.99999999452848"/>
    <x v="1"/>
    <x v="1"/>
  </r>
  <r>
    <n v="1233957"/>
    <n v="10021930"/>
    <s v="CYT FRONT MERL(P06) 750 12U LATAM"/>
    <m/>
    <d v="2010-07-12T08:45:00"/>
    <x v="6"/>
    <x v="1"/>
    <n v="293.99999999862405"/>
    <x v="1"/>
    <x v="1"/>
  </r>
  <r>
    <n v="1234590"/>
    <n v="10021921"/>
    <s v="CYT FRONT MERL(P06) 750 12U VAR"/>
    <m/>
    <d v="2010-07-12T08:45:00"/>
    <x v="6"/>
    <x v="1"/>
    <n v="769.99999998706232"/>
    <x v="1"/>
    <x v="1"/>
  </r>
  <r>
    <n v="1233996"/>
    <n v="10021928"/>
    <s v="CYT FRONT MERL(P06) 750 12U VAS"/>
    <m/>
    <d v="2010-07-12T08:45:00"/>
    <x v="6"/>
    <x v="1"/>
    <n v="124.99999999762419"/>
    <x v="1"/>
    <x v="1"/>
  </r>
  <r>
    <n v="7072755"/>
    <n v="10034257"/>
    <s v="CS GUAYASAMIN MERL 750 6U EC"/>
    <m/>
    <d v="2010-07-12T08:45:00"/>
    <x v="6"/>
    <x v="1"/>
    <n v="126.00000000354062"/>
    <x v="1"/>
    <x v="1"/>
  </r>
  <r>
    <n v="7072546"/>
    <n v="10045429"/>
    <s v="MPO V.MPO VTAL C.SAUV(P09) 750 6U VEU"/>
    <m/>
    <d v="2010-07-12T08:45:00"/>
    <x v="6"/>
    <x v="1"/>
    <n v="70.000000004264933"/>
    <x v="1"/>
    <x v="1"/>
  </r>
  <r>
    <n v="7072182"/>
    <n v="10041631"/>
    <s v="MPO V.MPO VTAL C.SAUV(P09)750 12U MU"/>
    <m/>
    <d v="2010-07-12T08:45:00"/>
    <x v="6"/>
    <x v="1"/>
    <n v="97.999999993878262"/>
    <x v="1"/>
    <x v="1"/>
  </r>
  <r>
    <n v="1233324"/>
    <n v="10022117"/>
    <s v="CYT FRONT C.SAUV(P06) 750 12U LATAM"/>
    <m/>
    <d v="2010-07-12T08:45:00"/>
    <x v="6"/>
    <x v="1"/>
    <n v="2045.0000000095226"/>
    <x v="1"/>
    <x v="1"/>
  </r>
  <r>
    <n v="1232511"/>
    <n v="10032273"/>
    <s v="CYT FRONT CA/MESTLV(P06)75012U(C/ESP)CA"/>
    <m/>
    <d v="2010-07-12T08:45:00"/>
    <x v="6"/>
    <x v="1"/>
    <n v="279.99999999624549"/>
    <x v="1"/>
    <x v="1"/>
  </r>
  <r>
    <n v="1234031"/>
    <n v="10034209"/>
    <s v="CYT SENDERO C.SAUV(P07 STLV) 750 12U CA"/>
    <m/>
    <d v="2010-07-12T08:45:00"/>
    <x v="6"/>
    <x v="1"/>
    <n v="140.00000000852987"/>
    <x v="1"/>
    <x v="1"/>
  </r>
  <r>
    <n v="1225031"/>
    <n v="10037641"/>
    <s v="CYT TRAVESSIA C.SAUV/MERL(P08)750 12U MX"/>
    <m/>
    <d v="2010-07-12T08:45:00"/>
    <x v="6"/>
    <x v="1"/>
    <n v="784.00000000036937"/>
    <x v="1"/>
    <x v="1"/>
  </r>
  <r>
    <n v="7070430"/>
    <n v="10039994"/>
    <s v="CS NEBLINA C.SAUV(P08) 750 12U(TF)VE"/>
    <m/>
    <d v="2010-07-12T08:45:00"/>
    <x v="6"/>
    <x v="1"/>
    <n v="1568.9999999927998"/>
    <x v="1"/>
    <x v="1"/>
  </r>
  <r>
    <n v="7072864"/>
    <n v="10029889"/>
    <s v="CS REY L.ANDES RVA C.SAUV(P08)750 6U VEU"/>
    <m/>
    <d v="2010-07-12T08:45:00"/>
    <x v="6"/>
    <x v="1"/>
    <n v="160.0000000017327"/>
    <x v="1"/>
    <x v="1"/>
  </r>
  <r>
    <n v="7072874"/>
    <n v="10040123"/>
    <s v=" CS EL ARBOL C.SAUV STLV 750 6U NL"/>
    <m/>
    <d v="2010-07-12T08:45:00"/>
    <x v="6"/>
    <x v="1"/>
    <n v="1610.4444444490452"/>
    <x v="1"/>
    <x v="1"/>
  </r>
  <r>
    <n v="1232092"/>
    <n v="10040612"/>
    <s v="CYT FRONT SHIRAZ(P06) 750 6U 2009 VEU"/>
    <m/>
    <d v="2010-07-12T08:45:00"/>
    <x v="6"/>
    <x v="1"/>
    <n v="588.00000001055923"/>
    <x v="1"/>
    <x v="1"/>
  </r>
  <r>
    <n v="1234899"/>
    <n v="10022611"/>
    <s v="CYT FRONT CHARD(P06) 750 6U RU"/>
    <m/>
    <d v="2010-07-12T08:45:00"/>
    <x v="6"/>
    <x v="1"/>
    <n v="145.00000000143385"/>
    <x v="1"/>
    <x v="1"/>
  </r>
  <r>
    <n v="1232138"/>
    <n v="10022611"/>
    <s v="CYT FRONT CHARD(P06) 750 6U RU"/>
    <m/>
    <d v="2010-07-12T08:45:00"/>
    <x v="6"/>
    <x v="1"/>
    <n v="736.99999999583781"/>
    <x v="1"/>
    <x v="1"/>
  </r>
  <r>
    <n v="7073040"/>
    <n v="10045380"/>
    <s v="MPO V.MPO VTAL CHARD(P09) 750 6U VEU"/>
    <m/>
    <d v="2010-07-12T08:45:00"/>
    <x v="6"/>
    <x v="1"/>
    <n v="81.999999997475427"/>
    <x v="1"/>
    <x v="1"/>
  </r>
  <r>
    <n v="7072170"/>
    <n v="10041633"/>
    <s v="MPO V.MPO VTAL CHARD (P09) 750 12U MU"/>
    <m/>
    <d v="2010-07-12T08:45:00"/>
    <x v="6"/>
    <x v="1"/>
    <n v="66.000000006585779"/>
    <x v="1"/>
    <x v="1"/>
  </r>
  <r>
    <n v="7072787"/>
    <n v="10029400"/>
    <s v="CS REY L.ANDES RVA CHARD(P08) 750 12U MX"/>
    <m/>
    <d v="2010-07-12T08:45:00"/>
    <x v="6"/>
    <x v="1"/>
    <n v="2.0000000004074536"/>
    <x v="1"/>
    <x v="1"/>
  </r>
  <r>
    <n v="1235058"/>
    <n v="10035841"/>
    <s v="CYT FRONT CHARD(P06) 750 12U 2009 VEU"/>
    <m/>
    <d v="2010-07-12T08:45:00"/>
    <x v="6"/>
    <x v="1"/>
    <n v="1035.000000000374"/>
    <x v="1"/>
    <x v="1"/>
  </r>
  <r>
    <n v="1233998"/>
    <n v="10022347"/>
    <s v="CYT FRONT CHARD(P06) 750 12U VAS"/>
    <m/>
    <d v="2010-07-12T08:45:00"/>
    <x v="6"/>
    <x v="1"/>
    <n v="320.0000000034654"/>
    <x v="1"/>
    <x v="1"/>
  </r>
  <r>
    <n v="7072964"/>
    <n v="10045417"/>
    <s v="MPO V.MPO VTAL C.SAUV(P09)STLV750 12U NO"/>
    <m/>
    <d v="2010-07-12T08:45:00"/>
    <x v="6"/>
    <x v="1"/>
    <n v="344.99999999825377"/>
    <x v="1"/>
    <x v="1"/>
  </r>
  <r>
    <n v="7073516"/>
    <n v="10028262"/>
    <s v="CS CONO SUR C.SAUV STLV(P07) 750 12U JP"/>
    <m/>
    <d v="2010-07-12T08:45:00"/>
    <x v="6"/>
    <x v="1"/>
    <n v="154.9999999965778"/>
    <x v="1"/>
    <x v="1"/>
  </r>
  <r>
    <n v="7072310"/>
    <n v="10028302"/>
    <s v="CS CONO SUR C.SAUV(P07) 750 12U VEU"/>
    <m/>
    <d v="2010-07-12T08:45:00"/>
    <x v="6"/>
    <x v="1"/>
    <n v="41.999999993277015"/>
    <x v="1"/>
    <x v="1"/>
  </r>
  <r>
    <n v="7072724"/>
    <n v="10042439"/>
    <s v="CS CONO SUR C.SAUV STLV (P07)750 6U NL"/>
    <m/>
    <d v="2010-07-12T08:45:00"/>
    <x v="6"/>
    <x v="1"/>
    <n v="760.00000000591069"/>
    <x v="1"/>
    <x v="1"/>
  </r>
  <r>
    <n v="1232158"/>
    <n v="10034688"/>
    <s v="CYT SEND SHIR/C.SAUV(RVDO)750 12U MX"/>
    <m/>
    <d v="2010-07-12T08:45:00"/>
    <x v="6"/>
    <x v="1"/>
    <n v="1176.000000013916"/>
    <x v="1"/>
    <x v="1"/>
  </r>
  <r>
    <n v="7070263"/>
    <n v="10029619"/>
    <s v="VE MT PACK W.CREST 4MER(S/R LOGO)1876UUS"/>
    <m/>
    <d v="2010-07-12T08:45:00"/>
    <x v="10"/>
    <x v="1"/>
    <n v="897.55555555756484"/>
    <x v="1"/>
    <x v="1"/>
  </r>
  <r>
    <n v="1236362"/>
    <n v="10042040"/>
    <s v="CYT CASILL CHARD 250 36U 2009 VEU"/>
    <m/>
    <d v="2010-07-12T08:45:00"/>
    <x v="10"/>
    <x v="1"/>
    <n v="187.00000000181413"/>
    <x v="1"/>
    <x v="1"/>
  </r>
  <r>
    <n v="1231855"/>
    <n v="10033281"/>
    <s v="CYT SUNRISE C.SAUV(P08) 187 24U VAR"/>
    <m/>
    <d v="2010-07-12T08:45:00"/>
    <x v="10"/>
    <x v="1"/>
    <n v="46.888888886400409"/>
    <x v="1"/>
    <x v="1"/>
  </r>
  <r>
    <n v="7072721"/>
    <n v="10039814"/>
    <s v="MPO V.MPO VTAL C.SAUV(P05)37524U 2009 JP"/>
    <m/>
    <d v="2010-07-12T08:45:00"/>
    <x v="10"/>
    <x v="1"/>
    <n v="600.00000000492332"/>
    <x v="1"/>
    <x v="1"/>
  </r>
  <r>
    <n v="1232515"/>
    <n v="10022641"/>
    <s v="CYT FRONT C.SAUV(P06) 375 24U CN"/>
    <m/>
    <d v="2010-07-12T08:45:00"/>
    <x v="10"/>
    <x v="1"/>
    <n v="50.000000002571973"/>
    <x v="1"/>
    <x v="1"/>
  </r>
  <r>
    <n v="1232999"/>
    <n v="10039624"/>
    <s v="CYT CONCHA Y TORO C.SAUV 250 12U 2009 DE"/>
    <m/>
    <d v="2010-07-12T08:45:00"/>
    <x v="10"/>
    <x v="1"/>
    <n v="958.33333333731093"/>
    <x v="1"/>
    <x v="1"/>
  </r>
  <r>
    <n v="7073251"/>
    <n v="10047173"/>
    <s v="CS CONO SUR MERL/ROS(P07) 187 24U JP"/>
    <m/>
    <d v="2010-07-12T08:45:00"/>
    <x v="10"/>
    <x v="1"/>
    <n v="708.11111111335879"/>
    <x v="1"/>
    <x v="1"/>
  </r>
  <r>
    <n v="1234375"/>
    <n v="10046311"/>
    <s v="CYT CASILL C.SAUV 187 24U 2009 GB"/>
    <m/>
    <d v="2010-07-12T08:45:00"/>
    <x v="10"/>
    <x v="1"/>
    <n v="526.11111110917113"/>
    <x v="1"/>
    <x v="1"/>
  </r>
  <r>
    <n v="1221080"/>
    <n v="10025780"/>
    <s v="CYT MT PACK FRON(P07) 4 MERLOT 187 6U US"/>
    <m/>
    <d v="2010-07-12T08:45:00"/>
    <x v="10"/>
    <x v="1"/>
    <n v="1196.7777777770218"/>
    <x v="1"/>
    <x v="1"/>
  </r>
  <r>
    <n v="1232164"/>
    <n v="10032830"/>
    <s v="CYT CYT RVDO S.BLC(P07 NV) 375 24U MX"/>
    <m/>
    <d v="2010-07-12T08:45:00"/>
    <x v="10"/>
    <x v="1"/>
    <n v="971.99999999748343"/>
    <x v="1"/>
    <x v="1"/>
  </r>
  <r>
    <n v="1234324"/>
    <n v="10046953"/>
    <s v="CYT CASILL CARM 750 6U 2009 (CHA) BE"/>
    <m/>
    <d v="2010-07-12T08:45:00"/>
    <x v="0"/>
    <x v="1"/>
    <n v="1210.999999994965"/>
    <x v="1"/>
    <x v="1"/>
  </r>
  <r>
    <n v="1231833"/>
    <n v="10038556"/>
    <s v="CYT CASILL CARM 750 12U 2009 VEU"/>
    <m/>
    <d v="2010-07-12T08:45:00"/>
    <x v="0"/>
    <x v="1"/>
    <n v="1500.0000000636558"/>
    <x v="1"/>
    <x v="1"/>
  </r>
  <r>
    <n v="1232616"/>
    <n v="10044852"/>
    <s v="CYT CASILL MERL 750 6U 2009 GB"/>
    <m/>
    <d v="2010-07-12T08:45:00"/>
    <x v="0"/>
    <x v="1"/>
    <n v="4326.999999940519"/>
    <x v="1"/>
    <x v="1"/>
  </r>
  <r>
    <n v="1234973"/>
    <n v="10038373"/>
    <s v="CYT CASILL MERL 750 12U 2009 VEU"/>
    <m/>
    <d v="2010-07-12T08:45:00"/>
    <x v="0"/>
    <x v="1"/>
    <n v="1161.9999999549084"/>
    <x v="1"/>
    <x v="1"/>
  </r>
  <r>
    <n v="1234977"/>
    <n v="10038448"/>
    <s v="CYT CASILL C.SAUV 750 6U 2009 VEU"/>
    <m/>
    <d v="2010-07-12T08:45:00"/>
    <x v="0"/>
    <x v="1"/>
    <n v="518.99999998578369"/>
    <x v="1"/>
    <x v="1"/>
  </r>
  <r>
    <n v="1233197"/>
    <n v="10046314"/>
    <s v="CYT CASILL C.SAUV 750 6U 2009 GB"/>
    <m/>
    <d v="2010-07-12T08:45:00"/>
    <x v="0"/>
    <x v="1"/>
    <n v="13208.444444410021"/>
    <x v="1"/>
    <x v="1"/>
  </r>
  <r>
    <n v="1230397"/>
    <n v="10032002"/>
    <s v="CYT MOUNTAIN RANGE S.BLC STLV750 12U GB"/>
    <m/>
    <d v="2010-07-12T08:45:00"/>
    <x v="0"/>
    <x v="1"/>
    <n v="3377.000000067972"/>
    <x v="1"/>
    <x v="1"/>
  </r>
  <r>
    <n v="7073321"/>
    <n v="10045404"/>
    <s v="MPO V.MPO VTAL S.BLC(P09) 750 12U LATAM"/>
    <m/>
    <d v="2010-07-12T08:45:00"/>
    <x v="0"/>
    <x v="1"/>
    <n v="89.000000006704155"/>
    <x v="1"/>
    <x v="1"/>
  </r>
  <r>
    <n v="1234981"/>
    <n v="10022500"/>
    <s v="CYT FRONT S.BLC(P06) 750 6U RU"/>
    <m/>
    <d v="2010-07-12T08:45:00"/>
    <x v="0"/>
    <x v="1"/>
    <n v="2111.9999999625852"/>
    <x v="1"/>
    <x v="1"/>
  </r>
  <r>
    <n v="1233001"/>
    <n v="10035880"/>
    <s v="CYT FRONT CHARD STLV(P06) 750 6U 2009 DK"/>
    <m/>
    <d v="2010-07-12T08:45:00"/>
    <x v="0"/>
    <x v="1"/>
    <n v="2420.0000000036002"/>
    <x v="1"/>
    <x v="1"/>
  </r>
  <r>
    <n v="1233139"/>
    <n v="10022343"/>
    <s v="CYT FRONT CHARD(P06) 750 12U (US)VI"/>
    <m/>
    <d v="2010-07-12T08:45:00"/>
    <x v="0"/>
    <x v="1"/>
    <n v="292.00000003750984"/>
    <x v="1"/>
    <x v="1"/>
  </r>
  <r>
    <n v="7073002"/>
    <n v="10047394"/>
    <s v="CS I NEGRA RVA C.SA/ROP09ST7506UBG2010GB"/>
    <m/>
    <d v="2010-07-12T08:45:00"/>
    <x v="0"/>
    <x v="1"/>
    <n v="5488.4444444032224"/>
    <x v="1"/>
    <x v="1"/>
  </r>
  <r>
    <n v="7073497"/>
    <n v="10030260"/>
    <s v="MPO V.MPO RVA S.BLC(STLV 1123) 750 6U GB"/>
    <m/>
    <d v="2010-07-12T08:45:00"/>
    <x v="0"/>
    <x v="1"/>
    <n v="5160.000000033684"/>
    <x v="1"/>
    <x v="1"/>
  </r>
  <r>
    <n v="7073498"/>
    <n v="10047701"/>
    <s v="CS I NEGRA RVA S.BL(P09)STL7506UTE2010GB"/>
    <m/>
    <d v="2010-07-12T08:45:00"/>
    <x v="0"/>
    <x v="1"/>
    <n v="8695.5555555821447"/>
    <x v="1"/>
    <x v="1"/>
  </r>
  <r>
    <n v="1232998"/>
    <n v="10035346"/>
    <s v="CYT FRONT MERL(P06)STLV 750 6U DK"/>
    <m/>
    <d v="2010-07-12T08:45:00"/>
    <x v="0"/>
    <x v="1"/>
    <n v="1540.0000000551629"/>
    <x v="1"/>
    <x v="1"/>
  </r>
  <r>
    <n v="1234985"/>
    <n v="10044668"/>
    <s v="CYT FRONT MERL(P06) 750 6U 2009 VEU"/>
    <m/>
    <d v="2010-07-12T08:45:00"/>
    <x v="0"/>
    <x v="1"/>
    <n v="1176.0000000517566"/>
    <x v="1"/>
    <x v="1"/>
  </r>
  <r>
    <n v="1232615"/>
    <n v="10045605"/>
    <s v="CYT CASILL CHARD STLV 750 6U 2009 GB"/>
    <m/>
    <d v="2010-07-12T08:45:00"/>
    <x v="0"/>
    <x v="1"/>
    <n v="5555.5555555274359"/>
    <x v="1"/>
    <x v="1"/>
  </r>
  <r>
    <n v="7073334"/>
    <n v="10041170"/>
    <s v="MPO GRAN RVA S.BLC(STL P05)(1113)7506UGB"/>
    <m/>
    <d v="2010-07-12T08:45:00"/>
    <x v="0"/>
    <x v="1"/>
    <n v="11044.000000032427"/>
    <x v="1"/>
    <x v="1"/>
  </r>
  <r>
    <n v="1234253"/>
    <n v="10042044"/>
    <s v="CYT FRONC.SA/ME(ST)(P06)7506U2009(CHA)BE"/>
    <m/>
    <d v="2010-07-12T08:45:00"/>
    <x v="0"/>
    <x v="1"/>
    <n v="846.44444448386014"/>
    <x v="1"/>
    <x v="1"/>
  </r>
  <r>
    <n v="7072816"/>
    <n v="10044300"/>
    <s v="CS ROKO C.SAUV STLV 750 6U VEU"/>
    <m/>
    <d v="2010-07-12T08:45:00"/>
    <x v="0"/>
    <x v="1"/>
    <n v="1540.0000000551629"/>
    <x v="1"/>
    <x v="1"/>
  </r>
  <r>
    <n v="7073119"/>
    <n v="10044817"/>
    <s v="MPO V.MPO C.SAUV (RAVIN) 750 12U BR"/>
    <m/>
    <d v="2010-07-12T08:45:00"/>
    <x v="0"/>
    <x v="1"/>
    <n v="5879.9999999830989"/>
    <x v="1"/>
    <x v="1"/>
  </r>
  <r>
    <n v="7073046"/>
    <n v="10035630"/>
    <s v="MPO GRAN RVA SHIRAZ STLV(P05) 750 6U VEU"/>
    <m/>
    <d v="2010-07-12T08:45:00"/>
    <x v="0"/>
    <x v="1"/>
    <n v="11044.000000032427"/>
    <x v="1"/>
    <x v="1"/>
  </r>
  <r>
    <n v="1231456"/>
    <n v="10038448"/>
    <s v="CYT CASILL C.SAUV 750 6U 2009 VEU"/>
    <m/>
    <d v="2010-07-12T08:45:00"/>
    <x v="2"/>
    <x v="1"/>
    <n v="153.99999999402402"/>
    <x v="1"/>
    <x v="1"/>
  </r>
  <r>
    <n v="1234048"/>
    <n v="10021526"/>
    <s v="CYT CASILL C.SAUV 750 6U AU"/>
    <m/>
    <d v="2010-07-12T08:45:00"/>
    <x v="2"/>
    <x v="1"/>
    <n v="630.0000000405721"/>
    <x v="1"/>
    <x v="1"/>
  </r>
  <r>
    <n v="1233866"/>
    <n v="10023069"/>
    <s v="CYT CASA ROCA S.BLC/SEM(STLV) 750 6U GB"/>
    <m/>
    <d v="2010-07-12T08:45:00"/>
    <x v="2"/>
    <x v="1"/>
    <n v="769.99999994295649"/>
    <x v="1"/>
    <x v="1"/>
  </r>
  <r>
    <n v="1234389"/>
    <n v="10047286"/>
    <s v="CYTFRONSBLC/SEM(ST)(P06)7506U2010(CHA)BE"/>
    <m/>
    <d v="2010-07-12T08:45:00"/>
    <x v="2"/>
    <x v="1"/>
    <n v="700.00000005272932"/>
    <x v="1"/>
    <x v="1"/>
  </r>
  <r>
    <n v="1233065"/>
    <n v="10047570"/>
    <s v="CYT CASILL S.BL CASAB(AUDI)ST7506U2010GB"/>
    <m/>
    <d v="2010-07-12T08:45:00"/>
    <x v="2"/>
    <x v="1"/>
    <n v="1210.0000000034568"/>
    <x v="1"/>
    <x v="1"/>
  </r>
  <r>
    <n v="1226758"/>
    <n v="10039363"/>
    <s v="CYT CASILL S.BLC STLV(C.BCA) 750 12U US"/>
    <m/>
    <d v="2010-07-12T08:45:00"/>
    <x v="2"/>
    <x v="1"/>
    <n v="910.00000001334649"/>
    <x v="1"/>
    <x v="1"/>
  </r>
  <r>
    <n v="1233002"/>
    <n v="10044619"/>
    <s v="CYT FRONT C.SAUV STLV(P06) 750 6U 2009DK"/>
    <m/>
    <d v="2010-07-12T08:45:00"/>
    <x v="2"/>
    <x v="1"/>
    <n v="1540.0000000653531"/>
    <x v="1"/>
    <x v="1"/>
  </r>
  <r>
    <n v="1233019"/>
    <n v="10031796"/>
    <s v="CYT FRONT C.SAUV(P06)(BI)750 6U AFRI"/>
    <m/>
    <d v="2010-07-12T08:45:00"/>
    <x v="2"/>
    <x v="1"/>
    <n v="110.44444444361493"/>
    <x v="1"/>
    <x v="1"/>
  </r>
  <r>
    <n v="1233661"/>
    <n v="10042044"/>
    <s v="CYT FRONC.SA/ME(ST)(P06)7506U2009(CHA)BE"/>
    <m/>
    <d v="2010-07-12T08:45:00"/>
    <x v="2"/>
    <x v="1"/>
    <n v="273.99999997373124"/>
    <x v="1"/>
    <x v="1"/>
  </r>
  <r>
    <n v="1234240"/>
    <n v="12005976"/>
    <s v="2116 MERLOT FRONT 0750 CH 1U VEU"/>
    <m/>
    <d v="2010-07-12T08:45:00"/>
    <x v="3"/>
    <x v="1"/>
    <n v="195.9999999985279"/>
    <x v="1"/>
    <x v="1"/>
  </r>
  <r>
    <n v="7072268"/>
    <n v="10037881"/>
    <s v="CS C.SUR TOC  C.SAUV(P08) 750 12U VAS"/>
    <m/>
    <d v="2010-07-12T08:45:00"/>
    <x v="3"/>
    <x v="1"/>
    <n v="250.00000001355519"/>
    <x v="1"/>
    <x v="1"/>
  </r>
  <r>
    <n v="7072393"/>
    <n v="10035290"/>
    <s v="CS CONO SUR TOC(P08)C.SAUV STL750 6U VEU"/>
    <m/>
    <d v="2010-07-12T08:45:00"/>
    <x v="3"/>
    <x v="1"/>
    <n v="127.55555555711867"/>
    <x v="1"/>
    <x v="1"/>
  </r>
  <r>
    <n v="7072815"/>
    <n v="10020435"/>
    <s v="CS I.NEGRA HIGH TIDE C.SAUV 750 6U VEU"/>
    <m/>
    <d v="2010-07-12T08:45:00"/>
    <x v="3"/>
    <x v="1"/>
    <n v="1145.5555555504684"/>
    <x v="1"/>
    <x v="1"/>
  </r>
  <r>
    <n v="7073178"/>
    <n v="12005713"/>
    <s v="2175 CARME TERRUNYO 0750 CH 2007 1U VAS"/>
    <m/>
    <d v="2010-07-12T08:45:00"/>
    <x v="3"/>
    <x v="1"/>
    <n v="75.000000015279511"/>
    <x v="1"/>
    <x v="1"/>
  </r>
  <r>
    <n v="7072833"/>
    <n v="12005711"/>
    <s v="2175 CARME TERRUNYO 0750 CH 2007 1U VES"/>
    <m/>
    <d v="2010-07-12T08:45:00"/>
    <x v="3"/>
    <x v="1"/>
    <n v="12.000000000429841"/>
    <x v="1"/>
    <x v="1"/>
  </r>
  <r>
    <n v="7073302"/>
    <n v="12005731"/>
    <s v="2175 CARME TERRUNYO 0750 CH 2007 1U VEU"/>
    <m/>
    <d v="2010-07-12T08:45:00"/>
    <x v="3"/>
    <x v="1"/>
    <n v="32.999999999752148"/>
    <x v="1"/>
    <x v="1"/>
  </r>
  <r>
    <n v="1234365"/>
    <n v="12004741"/>
    <s v="1175 S.BLC TERRUNYO 0750 ST 2008 1U VAS"/>
    <m/>
    <d v="2010-07-12T08:45:00"/>
    <x v="3"/>
    <x v="1"/>
    <n v="30.000000006111804"/>
    <x v="1"/>
    <x v="1"/>
  </r>
  <r>
    <n v="1233885"/>
    <n v="10038512"/>
    <s v="CYT FRONT C.SAUV(P06) 750 12U 2009 VEU"/>
    <m/>
    <d v="2010-07-12T08:45:00"/>
    <x v="3"/>
    <x v="1"/>
    <n v="54.000000001934282"/>
    <x v="1"/>
    <x v="1"/>
  </r>
  <r>
    <n v="7072426"/>
    <n v="10027182"/>
    <s v="CS CONO SUR SYRAH STLV(P07) 750 6U VEU"/>
    <m/>
    <d v="2010-07-12T08:45:00"/>
    <x v="3"/>
    <x v="1"/>
    <n v="64.000000006386216"/>
    <x v="1"/>
    <x v="1"/>
  </r>
  <r>
    <n v="7072567"/>
    <n v="10039585"/>
    <s v="CS CONO SUR SYRAH STLV(P07)750 12U VAS"/>
    <m/>
    <d v="2010-07-12T08:45:00"/>
    <x v="3"/>
    <x v="1"/>
    <n v="109.999999988109"/>
    <x v="1"/>
    <x v="1"/>
  </r>
  <r>
    <n v="1234139"/>
    <n v="10039746"/>
    <s v="CYT G.RVA S.RIBERAS S.BLC 750 6U 2009VES"/>
    <m/>
    <d v="2010-07-12T08:45:00"/>
    <x v="3"/>
    <x v="1"/>
    <n v="11.000000000394021"/>
    <x v="1"/>
    <x v="1"/>
  </r>
  <r>
    <n v="1232341"/>
    <n v="10038401"/>
    <s v="CYT CASILL P.NOIR 750 12U 2009 VEU"/>
    <m/>
    <d v="2010-07-12T08:45:00"/>
    <x v="3"/>
    <x v="1"/>
    <n v="273.9999999817727"/>
    <x v="1"/>
    <x v="1"/>
  </r>
  <r>
    <n v="1233371"/>
    <n v="10045634"/>
    <s v="PA P.ALTO RVA SBL(STI)STL75012U2009LATAM"/>
    <m/>
    <d v="2010-07-12T08:45:00"/>
    <x v="3"/>
    <x v="1"/>
    <n v="140.00000000501481"/>
    <x v="1"/>
    <x v="1"/>
  </r>
  <r>
    <n v="1234849"/>
    <n v="10038310"/>
    <s v="PA P.ALTO RVA S.BLC STLV 750 6U 2009 DK"/>
    <m/>
    <d v="2010-07-12T08:45:00"/>
    <x v="3"/>
    <x v="1"/>
    <n v="130.9999999990161"/>
    <x v="1"/>
    <x v="1"/>
  </r>
  <r>
    <n v="7073505"/>
    <n v="10047154"/>
    <s v="CS RESERVA C.SAUV(P08) 750 6U 2009 RU"/>
    <m/>
    <d v="2010-07-12T08:45:00"/>
    <x v="3"/>
    <x v="1"/>
    <n v="216.00000000114301"/>
    <x v="1"/>
    <x v="1"/>
  </r>
  <r>
    <n v="1229773"/>
    <n v="10044166"/>
    <s v="CYT TRIO RVA C.SAC.CASE(90P)75012U2008US"/>
    <m/>
    <d v="2010-07-12T08:45:00"/>
    <x v="3"/>
    <x v="1"/>
    <n v="279.99999999086469"/>
    <x v="1"/>
    <x v="1"/>
  </r>
  <r>
    <n v="1234045"/>
    <n v="10043650"/>
    <s v="CYT MARQUES SYRAH 750 12U 2008 CR"/>
    <m/>
    <d v="2010-07-12T08:45:00"/>
    <x v="3"/>
    <x v="1"/>
    <n v="32.999999995809048"/>
    <x v="1"/>
    <x v="1"/>
  </r>
  <r>
    <n v="1234130"/>
    <n v="10043242"/>
    <s v="CYT MARQUES CARM 750 6U 2008 VAS"/>
    <m/>
    <d v="2010-07-12T08:45:00"/>
    <x v="3"/>
    <x v="1"/>
    <n v="129.99999999902363"/>
    <x v="1"/>
    <x v="1"/>
  </r>
  <r>
    <n v="7072750"/>
    <n v="10046093"/>
    <s v="CS ORGANICO C.SAUV/CARM(P09)7506U2009VEU"/>
    <m/>
    <d v="2010-07-12T08:45:00"/>
    <x v="3"/>
    <x v="1"/>
    <n v="49.999999992953803"/>
    <x v="1"/>
    <x v="1"/>
  </r>
  <r>
    <n v="7073221"/>
    <n v="10046087"/>
    <s v="CS ORGANICO C.SAUV/CARM(P09)75012U2009CA"/>
    <m/>
    <d v="2010-07-12T08:45:00"/>
    <x v="3"/>
    <x v="1"/>
    <n v="210.00000001080227"/>
    <x v="1"/>
    <x v="1"/>
  </r>
  <r>
    <n v="7073075"/>
    <n v="10046083"/>
    <s v="CS ORGANICO C.SA/CAR(P09)7506U2009(CO)AU"/>
    <m/>
    <d v="2010-07-12T08:45:00"/>
    <x v="3"/>
    <x v="1"/>
    <n v="83.99999998655403"/>
    <x v="1"/>
    <x v="1"/>
  </r>
  <r>
    <n v="7072995"/>
    <n v="10041768"/>
    <s v="MPO GRAN DEVOCION S.BLC 750 6U 2009 MX"/>
    <m/>
    <d v="2010-07-12T08:45:00"/>
    <x v="3"/>
    <x v="1"/>
    <n v="65.999999989993697"/>
    <x v="1"/>
    <x v="1"/>
  </r>
  <r>
    <n v="7072709"/>
    <n v="10041767"/>
    <s v="MPO GRAN DEVOCION S.BLC 750 6U 2009 VEU"/>
    <m/>
    <d v="2010-07-12T08:45:00"/>
    <x v="3"/>
    <x v="1"/>
    <n v="109.999999988109"/>
    <x v="1"/>
    <x v="1"/>
  </r>
  <r>
    <n v="7072711"/>
    <n v="10040182"/>
    <s v="MPO GRAN DEV CARM/SYR 750 6U 2008 VEU"/>
    <m/>
    <d v="2010-07-12T08:45:00"/>
    <x v="3"/>
    <x v="1"/>
    <n v="140.00000000501481"/>
    <x v="1"/>
    <x v="1"/>
  </r>
  <r>
    <n v="1219943"/>
    <n v="10020040"/>
    <s v="CYT CASILL C.SAUV 750 12U LATAM"/>
    <m/>
    <d v="2010-07-12T08:45:00"/>
    <x v="3"/>
    <x v="1"/>
    <n v="166.00000000900067"/>
    <x v="1"/>
    <x v="1"/>
  </r>
  <r>
    <n v="7073193"/>
    <n v="10033819"/>
    <s v="CS CONO SUR CHARD STLV(P07) 750 6U PL"/>
    <m/>
    <d v="2010-07-12T08:45:00"/>
    <x v="3"/>
    <x v="1"/>
    <n v="60.99999999618953"/>
    <x v="1"/>
    <x v="1"/>
  </r>
  <r>
    <n v="7073187"/>
    <n v="10027163"/>
    <s v="CS CONO SUR CHARD STLV(P07) 750 6U VEU"/>
    <m/>
    <d v="2010-07-12T08:45:00"/>
    <x v="3"/>
    <x v="1"/>
    <n v="25.555555555363618"/>
    <x v="1"/>
    <x v="1"/>
  </r>
  <r>
    <n v="7072536"/>
    <n v="10029748"/>
    <s v="CS 20 BARREL CHARD 750 12U 2007 CA"/>
    <m/>
    <d v="2010-07-12T08:45:00"/>
    <x v="3"/>
    <x v="1"/>
    <n v="14.00000000398399"/>
    <x v="1"/>
    <x v="1"/>
  </r>
  <r>
    <n v="7073082"/>
    <n v="10035951"/>
    <s v="CS VISION VIOG STLV(P08)750 12U 2009 US"/>
    <m/>
    <d v="2010-07-12T08:45:00"/>
    <x v="3"/>
    <x v="1"/>
    <n v="39.999999990686774"/>
    <x v="1"/>
    <x v="1"/>
  </r>
  <r>
    <n v="1234314"/>
    <n v="10046864"/>
    <s v="MA MAYCAS RVA ESP SYRAH 750 6U2008(CO)DK"/>
    <m/>
    <d v="2010-07-12T08:45:00"/>
    <x v="3"/>
    <x v="1"/>
    <n v="55.000000011204975"/>
    <x v="1"/>
    <x v="1"/>
  </r>
  <r>
    <n v="1235143"/>
    <n v="12005558"/>
    <s v="2185 C.SAUV MAYCAS 0750 CH 2006 1U VIN"/>
    <m/>
    <d v="2010-07-12T08:45:00"/>
    <x v="3"/>
    <x v="1"/>
    <n v="14.00000000398399"/>
    <x v="1"/>
    <x v="1"/>
  </r>
  <r>
    <n v="7073130"/>
    <n v="10046770"/>
    <s v="CS 20 BARREL P.NOIR E.LDA 750 6U 2008 FI"/>
    <m/>
    <d v="2010-07-12T08:45:00"/>
    <x v="3"/>
    <x v="1"/>
    <n v="22.444444439218689"/>
    <x v="1"/>
    <x v="1"/>
  </r>
  <r>
    <n v="1234135"/>
    <n v="10046846"/>
    <s v="CA FINISIMO C.SAUV(HC)750 12U 2008 PL"/>
    <m/>
    <d v="2010-07-12T08:45:00"/>
    <x v="3"/>
    <x v="1"/>
    <n v="45.00000000651297"/>
    <x v="1"/>
    <x v="1"/>
  </r>
  <r>
    <n v="7072931"/>
    <n v="10035554"/>
    <s v="CS C.SUR TOC S.BLC(P08)STL 750 12U VEU"/>
    <m/>
    <d v="2010-07-12T08:45:00"/>
    <x v="3"/>
    <x v="1"/>
    <n v="783.99999998269038"/>
    <x v="1"/>
    <x v="1"/>
  </r>
  <r>
    <n v="7073154"/>
    <n v="10026056"/>
    <s v="MPO V.MPO VOLANDAS C.SAUV STLV 750 12UGB"/>
    <m/>
    <d v="2010-07-12T08:45:00"/>
    <x v="3"/>
    <x v="1"/>
    <n v="209.99999997895682"/>
    <x v="1"/>
    <x v="1"/>
  </r>
  <r>
    <n v="1233008"/>
    <n v="10044679"/>
    <s v="CYT FRONT C.SAUV(P06)STLV 750 12U2009VEU"/>
    <m/>
    <d v="2010-07-12T08:45:00"/>
    <x v="3"/>
    <x v="1"/>
    <n v="279.99999999789702"/>
    <x v="1"/>
    <x v="1"/>
  </r>
  <r>
    <n v="1232175"/>
    <n v="10040344"/>
    <s v="CYT FRON C.SA(P06)ST2346GOL75012U2009VEU"/>
    <m/>
    <d v="2010-07-12T08:45:00"/>
    <x v="3"/>
    <x v="1"/>
    <n v="150.00000000183815"/>
    <x v="1"/>
    <x v="1"/>
  </r>
  <r>
    <n v="7071994"/>
    <n v="10047132"/>
    <s v="MPO V.MPO TENTA VTAL C.SAU STLV75012U NO"/>
    <m/>
    <d v="2010-07-12T08:45:00"/>
    <x v="3"/>
    <x v="1"/>
    <n v="700.00000002507397"/>
    <x v="1"/>
    <x v="1"/>
  </r>
  <r>
    <n v="1233111"/>
    <n v="10041233"/>
    <s v="CYT SUNR CARM(P08) 750 12U UA"/>
    <m/>
    <d v="2010-07-12T08:45:00"/>
    <x v="3"/>
    <x v="1"/>
    <n v="629.99999999738066"/>
    <x v="1"/>
    <x v="1"/>
  </r>
  <r>
    <n v="1234185"/>
    <n v="10041238"/>
    <s v="CYT SUNR CARM(P08) 750 12U 2009 VEU"/>
    <m/>
    <d v="2010-07-12T08:45:00"/>
    <x v="3"/>
    <x v="1"/>
    <n v="139.99999998657799"/>
    <x v="1"/>
    <x v="1"/>
  </r>
  <r>
    <n v="1234704"/>
    <n v="10041221"/>
    <s v="CYT SUNR CARM(P08) 750 6U 2009 DE/BE"/>
    <m/>
    <d v="2010-07-12T08:45:00"/>
    <x v="3"/>
    <x v="1"/>
    <n v="89.000000000470962"/>
    <x v="1"/>
    <x v="1"/>
  </r>
  <r>
    <n v="7072863"/>
    <n v="10040665"/>
    <s v="CS CONO SUR TOC SHIRAZ (P08) 750 12U VAS"/>
    <m/>
    <d v="2010-07-12T08:45:00"/>
    <x v="3"/>
    <x v="1"/>
    <n v="59.999999986030168"/>
    <x v="1"/>
    <x v="1"/>
  </r>
  <r>
    <n v="7072807"/>
    <n v="10047879"/>
    <s v="CS C.SUR P.NOIR STLV(P07)750 6U PL"/>
    <m/>
    <d v="2010-07-12T08:45:00"/>
    <x v="3"/>
    <x v="1"/>
    <n v="225.00000000441821"/>
    <x v="1"/>
    <x v="1"/>
  </r>
  <r>
    <n v="7072894"/>
    <n v="10030387"/>
    <s v="CS REY L.ANDES RVA CHAR(P08)STLV7506UVEU"/>
    <m/>
    <d v="2010-07-12T08:45:00"/>
    <x v="3"/>
    <x v="1"/>
    <n v="109.999999988109"/>
    <x v="1"/>
    <x v="1"/>
  </r>
  <r>
    <n v="7072757"/>
    <n v="10035548"/>
    <s v="CS C.SUR TOC CHARD(P08)STL 750 12U VEU"/>
    <m/>
    <d v="2010-07-12T08:45:00"/>
    <x v="3"/>
    <x v="1"/>
    <n v="438.99999999670274"/>
    <x v="1"/>
    <x v="1"/>
  </r>
  <r>
    <n v="1234213"/>
    <n v="10044285"/>
    <s v="CYT G.RVA S.RIBERAS C.SAU 750 6U 2008VES"/>
    <m/>
    <d v="2010-07-12T08:45:00"/>
    <x v="3"/>
    <x v="1"/>
    <n v="21.999999994877729"/>
    <x v="1"/>
    <x v="1"/>
  </r>
  <r>
    <n v="1234217"/>
    <n v="10047198"/>
    <s v="CYT G.RVA RIBERAS MERL 750 6U 2008 CL"/>
    <m/>
    <d v="2010-07-12T08:45:00"/>
    <x v="3"/>
    <x v="1"/>
    <n v="70.00000000037042"/>
    <x v="1"/>
    <x v="1"/>
  </r>
  <r>
    <n v="7072924"/>
    <n v="10036074"/>
    <s v="CS RESERVA RIESL STL (P08)750 12U 2009JP"/>
    <m/>
    <d v="2010-07-12T08:45:00"/>
    <x v="3"/>
    <x v="1"/>
    <n v="100.00000001625422"/>
    <x v="1"/>
    <x v="1"/>
  </r>
  <r>
    <n v="1234359"/>
    <n v="10036512"/>
    <s v="CYT TRIO RVA CHARD STLV 750 6U 2009 VEU"/>
    <m/>
    <d v="2010-07-12T08:45:00"/>
    <x v="3"/>
    <x v="1"/>
    <n v="2420.0000000040905"/>
    <x v="1"/>
    <x v="1"/>
  </r>
  <r>
    <n v="1233876"/>
    <n v="10036479"/>
    <s v="CYT TRIO RVA CHARD 750 12U 2009 VAS"/>
    <m/>
    <d v="2010-07-12T08:45:00"/>
    <x v="3"/>
    <x v="1"/>
    <n v="121.00000000779241"/>
    <x v="1"/>
    <x v="1"/>
  </r>
  <r>
    <n v="1234299"/>
    <n v="10036478"/>
    <s v="CYT TRIO RVA CHARD 750 12U 2009 VEU"/>
    <m/>
    <d v="2010-07-12T08:45:00"/>
    <x v="3"/>
    <x v="1"/>
    <n v="20.000000005691415"/>
    <x v="1"/>
    <x v="1"/>
  </r>
  <r>
    <n v="1234300"/>
    <n v="10036480"/>
    <s v="CYT TRIO RVA CHARD 750 12U 2009 VIN"/>
    <m/>
    <d v="2010-07-12T08:45:00"/>
    <x v="3"/>
    <x v="1"/>
    <n v="55.000000004143011"/>
    <x v="1"/>
    <x v="1"/>
  </r>
  <r>
    <n v="1233877"/>
    <n v="12005209"/>
    <s v="1103 CHARD TRIO 0750 CH 2009"/>
    <m/>
    <d v="2010-07-12T08:45:00"/>
    <x v="3"/>
    <x v="1"/>
    <n v="133.99999999480011"/>
    <x v="1"/>
    <x v="1"/>
  </r>
  <r>
    <n v="7073060"/>
    <n v="10041165"/>
    <s v="MPO GRAN DEVOCION SYR/PET 750 6U 2008 MX"/>
    <m/>
    <d v="2010-07-12T08:45:00"/>
    <x v="3"/>
    <x v="1"/>
    <n v="109.999999988109"/>
    <x v="1"/>
    <x v="1"/>
  </r>
  <r>
    <n v="7072712"/>
    <n v="10040321"/>
    <s v="MPO GRAN DEVOCION SYR/PET 750 6U 2008VEU"/>
    <m/>
    <d v="2010-07-12T08:45:00"/>
    <x v="3"/>
    <x v="1"/>
    <n v="109.999999988109"/>
    <x v="1"/>
    <x v="1"/>
  </r>
  <r>
    <n v="7072723"/>
    <n v="10040793"/>
    <s v="MPO V.MPO RVA S.BLC STL(P05)NV750 12U CA"/>
    <m/>
    <d v="2010-07-12T08:45:00"/>
    <x v="3"/>
    <x v="1"/>
    <n v="70.000000006984934"/>
    <x v="1"/>
    <x v="1"/>
  </r>
  <r>
    <n v="1234385"/>
    <n v="10047568"/>
    <s v="CYT CASILL S.BLC ST CASABLANC7506U2010GB"/>
    <m/>
    <d v="2010-07-12T08:45:00"/>
    <x v="3"/>
    <x v="1"/>
    <n v="385.00000002728171"/>
    <x v="1"/>
    <x v="1"/>
  </r>
  <r>
    <n v="1231422"/>
    <n v="10044160"/>
    <s v="CYT CASILL S.BLC STLV 375 12U 2009GB"/>
    <m/>
    <d v="2010-07-12T08:45:00"/>
    <x v="3"/>
    <x v="1"/>
    <n v="305.99999999255635"/>
    <x v="1"/>
    <x v="1"/>
  </r>
  <r>
    <n v="1232958"/>
    <n v="10020785"/>
    <s v="CYT COOPER RANGE MERL/ROSE(STLV)750 6UGB"/>
    <m/>
    <d v="2010-07-12T08:45:00"/>
    <x v="3"/>
    <x v="1"/>
    <n v="209.99999997895682"/>
    <x v="1"/>
    <x v="1"/>
  </r>
  <r>
    <n v="7072544"/>
    <n v="10020222"/>
    <s v="MPO V.MPO VTAL MER/ROS(P05)750 12U LATAM"/>
    <m/>
    <d v="2010-07-12T08:45:00"/>
    <x v="3"/>
    <x v="1"/>
    <n v="24.9999999972975"/>
    <x v="1"/>
    <x v="1"/>
  </r>
  <r>
    <n v="1237014"/>
    <n v="12005303"/>
    <s v="2136 ME/ROSE VARIETAL 0750 ST"/>
    <m/>
    <d v="2010-07-12T08:45:00"/>
    <x v="3"/>
    <x v="1"/>
    <n v="342.77777776447624"/>
    <x v="1"/>
    <x v="1"/>
  </r>
  <r>
    <n v="7072137"/>
    <n v="10041638"/>
    <s v="MPO V.MPO RVA MERL(P05)750 12U MU"/>
    <m/>
    <d v="2010-07-12T08:45:00"/>
    <x v="3"/>
    <x v="1"/>
    <n v="56.000000004218336"/>
    <x v="1"/>
    <x v="1"/>
  </r>
  <r>
    <n v="7072982"/>
    <n v="10019880"/>
    <s v="MPO V.MPO RVA MERLOT(P05) 750 12U LATAM"/>
    <m/>
    <d v="2010-07-12T08:45:00"/>
    <x v="3"/>
    <x v="1"/>
    <n v="41.999999994666062"/>
    <x v="1"/>
    <x v="1"/>
  </r>
  <r>
    <n v="1234255"/>
    <n v="10020559"/>
    <s v="CYT CASILL MERL(ND) 375 24U VAR"/>
    <m/>
    <d v="2010-07-12T08:45:00"/>
    <x v="3"/>
    <x v="1"/>
    <n v="13.999999996740373"/>
    <x v="1"/>
    <x v="1"/>
  </r>
  <r>
    <n v="1230846"/>
    <n v="10020055"/>
    <s v="CYT CASILL MERL 750 12U VAR"/>
    <m/>
    <d v="2010-07-12T08:45:00"/>
    <x v="3"/>
    <x v="1"/>
    <n v="426.99999998343014"/>
    <x v="1"/>
    <x v="1"/>
  </r>
  <r>
    <n v="1236676"/>
    <n v="10042445"/>
    <s v="CYT CASILL C.SAUV 750 6U 2009 DE"/>
    <m/>
    <d v="2010-07-12T08:45:00"/>
    <x v="3"/>
    <x v="1"/>
    <n v="339.99999997738217"/>
    <x v="1"/>
    <x v="1"/>
  </r>
  <r>
    <n v="7072640"/>
    <n v="10035531"/>
    <s v="MPO V.MPO RVA C.SAUV(P05)STLV 750 12U CA"/>
    <m/>
    <d v="2010-07-12T08:45:00"/>
    <x v="3"/>
    <x v="1"/>
    <n v="140.00000000814907"/>
    <x v="1"/>
    <x v="1"/>
  </r>
  <r>
    <n v="7072222"/>
    <n v="10041640"/>
    <s v="MPO V.MPO RVA C.SAUV(P05)750 12U MU"/>
    <m/>
    <d v="2010-07-12T08:45:00"/>
    <x v="3"/>
    <x v="1"/>
    <n v="56.000000004218336"/>
    <x v="1"/>
    <x v="1"/>
  </r>
  <r>
    <n v="7072483"/>
    <n v="10019725"/>
    <s v="MPO V.MPO RVA CAB.SAUV(P05) 750 12ULATAM"/>
    <m/>
    <d v="2010-07-12T08:45:00"/>
    <x v="3"/>
    <x v="1"/>
    <n v="209.99999998299327"/>
    <x v="1"/>
    <x v="1"/>
  </r>
  <r>
    <n v="1233863"/>
    <n v="10029438"/>
    <s v="CYT MOUNTAIN RANGE SHIRAZ 750 12U GB"/>
    <m/>
    <d v="2010-07-12T08:45:00"/>
    <x v="3"/>
    <x v="1"/>
    <n v="23.999999994412065"/>
    <x v="1"/>
    <x v="1"/>
  </r>
  <r>
    <n v="1234235"/>
    <n v="10020931"/>
    <s v="PA P.ALTO RVA C.SAUV 750 12U VIN"/>
    <m/>
    <d v="2010-07-12T08:45:00"/>
    <x v="3"/>
    <x v="1"/>
    <n v="74.999999995314994"/>
    <x v="1"/>
    <x v="1"/>
  </r>
  <r>
    <n v="1233979"/>
    <n v="10022956"/>
    <s v="PA P.ALTO RVA C.SAUV 750 12U VES"/>
    <m/>
    <d v="2010-07-12T08:45:00"/>
    <x v="3"/>
    <x v="1"/>
    <n v="164.9999999821635"/>
    <x v="1"/>
    <x v="1"/>
  </r>
  <r>
    <n v="1233313"/>
    <n v="10019901"/>
    <s v="PA P.ALTO RVA C.SAUV 750 12U LATAM"/>
    <m/>
    <d v="2010-07-12T08:45:00"/>
    <x v="3"/>
    <x v="1"/>
    <n v="195.00000000324303"/>
    <x v="1"/>
    <x v="1"/>
  </r>
  <r>
    <n v="1234655"/>
    <n v="10021262"/>
    <s v="PA P.ALTO RVA C.SAUV 750 12U PR"/>
    <m/>
    <d v="2010-07-12T08:45:00"/>
    <x v="3"/>
    <x v="1"/>
    <n v="150.00000002438134"/>
    <x v="1"/>
    <x v="1"/>
  </r>
  <r>
    <n v="1233887"/>
    <n v="10019902"/>
    <s v="PA P.ALTO RVA C.SAUV 750 12U MX"/>
    <m/>
    <d v="2010-07-12T08:45:00"/>
    <x v="3"/>
    <x v="1"/>
    <n v="1259.9999999774334"/>
    <x v="1"/>
    <x v="1"/>
  </r>
  <r>
    <n v="1232386"/>
    <n v="10045558"/>
    <s v="CYT WINE LOT TRIVA 750 12U 2009 US"/>
    <m/>
    <d v="2010-07-12T08:45:00"/>
    <x v="3"/>
    <x v="1"/>
    <n v="839.99999998873648"/>
    <x v="1"/>
    <x v="1"/>
  </r>
  <r>
    <n v="1230801"/>
    <n v="10032235"/>
    <s v="CYT MOUNTAIN RANGE MERLOT(STL )37524UVEU"/>
    <m/>
    <d v="2010-07-12T08:45:00"/>
    <x v="3"/>
    <x v="1"/>
    <n v="504.00000000794881"/>
    <x v="1"/>
    <x v="1"/>
  </r>
  <r>
    <n v="1230469"/>
    <n v="10040835"/>
    <s v="CYT SUNR MERL STLV(P08) 750 12U 2009 SE"/>
    <m/>
    <d v="2010-07-12T08:45:00"/>
    <x v="3"/>
    <x v="1"/>
    <n v="249.9999999992213"/>
    <x v="1"/>
    <x v="1"/>
  </r>
  <r>
    <n v="1233839"/>
    <n v="10031074"/>
    <s v="CYT SUNR MERL(P08) 750 12U UA"/>
    <m/>
    <d v="2010-07-12T08:45:00"/>
    <x v="3"/>
    <x v="1"/>
    <n v="629.99999998135979"/>
    <x v="1"/>
    <x v="1"/>
  </r>
  <r>
    <n v="1232385"/>
    <n v="10035685"/>
    <s v="CYT MARQUES CHARD 750 12U 2008 US"/>
    <m/>
    <d v="2010-07-12T08:45:00"/>
    <x v="3"/>
    <x v="1"/>
    <n v="2450.0000000052678"/>
    <x v="1"/>
    <x v="1"/>
  </r>
  <r>
    <n v="1230447"/>
    <n v="10040069"/>
    <s v="CYT TRIO RVA C.SAUV(90+PTS)75012U2008VAS"/>
    <m/>
    <d v="2010-07-12T08:45:00"/>
    <x v="9"/>
    <x v="1"/>
    <n v="116.00000001490116"/>
    <x v="1"/>
    <x v="1"/>
  </r>
  <r>
    <n v="1233662"/>
    <n v="10040423"/>
    <s v="CYT FRONT BIB MERL(SLIM)3L 4U 2009 VEU"/>
    <m/>
    <d v="2010-07-12T08:45:00"/>
    <x v="7"/>
    <x v="1"/>
    <n v="133.33333333008994"/>
    <x v="1"/>
    <x v="1"/>
  </r>
  <r>
    <n v="7072819"/>
    <n v="10024653"/>
    <s v="CS I.NEGRA HIGH TIDECHARD(STLV)750 6UVEU"/>
    <n v="926.5"/>
    <d v="2010-07-19T00:00:00"/>
    <x v="9"/>
    <x v="2"/>
    <n v="926.5"/>
    <x v="5"/>
    <x v="1"/>
  </r>
  <r>
    <n v="7073126"/>
    <n v="12005697"/>
    <s v="3102 CHARD C.SUR 0750 ST 2009 1U VEU"/>
    <n v="67"/>
    <d v="2010-07-19T00:00:00"/>
    <x v="5"/>
    <x v="2"/>
    <n v="67"/>
    <x v="5"/>
    <x v="1"/>
  </r>
  <r>
    <n v="7072775"/>
    <n v="10026052"/>
    <s v="MPO V.MPO VOLANDAS CHARD STLV 750 12U GB"/>
    <n v="60"/>
    <d v="2010-07-19T00:00:00"/>
    <x v="3"/>
    <x v="2"/>
    <n v="60"/>
    <x v="5"/>
    <x v="1"/>
  </r>
  <r>
    <n v="7072777"/>
    <n v="10026053"/>
    <s v="MPO V.MPO VOLANDAS S.BLC STLV 750 12U GB"/>
    <n v="420"/>
    <d v="2010-07-19T00:00:00"/>
    <x v="5"/>
    <x v="2"/>
    <n v="420"/>
    <x v="5"/>
    <x v="1"/>
  </r>
  <r>
    <n v="7072781"/>
    <n v="10043334"/>
    <s v="CS ALTO PLANO VINO TINTO(N) 750 12U VE"/>
    <n v="115"/>
    <d v="2010-07-19T00:00:00"/>
    <x v="3"/>
    <x v="2"/>
    <n v="115"/>
    <x v="5"/>
    <x v="1"/>
  </r>
  <r>
    <n v="7072795"/>
    <n v="10038762"/>
    <s v="CS BIB CONO SUR TOC C.SA(P08)3L4U2009VEU"/>
    <n v="100"/>
    <d v="2010-07-19T00:00:00"/>
    <x v="7"/>
    <x v="2"/>
    <n v="100"/>
    <x v="5"/>
    <x v="1"/>
  </r>
  <r>
    <n v="7072799"/>
    <n v="10043336"/>
    <s v="CS I.NEGRA DUAL C.SAU/MER(P09) 750 12UPL"/>
    <n v="0"/>
    <d v="2010-07-19T00:00:00"/>
    <x v="2"/>
    <x v="2"/>
    <n v="619"/>
    <x v="5"/>
    <x v="1"/>
  </r>
  <r>
    <n v="7072757"/>
    <n v="10035548"/>
    <s v="CS C.SUR TOC CHARD(P08)STL 750 12U VEU"/>
    <n v="437"/>
    <d v="2010-07-19T00:00:00"/>
    <x v="3"/>
    <x v="2"/>
    <n v="437"/>
    <x v="5"/>
    <x v="1"/>
  </r>
  <r>
    <n v="7072803"/>
    <n v="10044887"/>
    <s v="CS CONO SUR S.BLC STLV(P07)750 6U VEU"/>
    <n v="150"/>
    <d v="2010-07-19T00:00:00"/>
    <x v="6"/>
    <x v="2"/>
    <n v="150"/>
    <x v="5"/>
    <x v="1"/>
  </r>
  <r>
    <n v="7072751"/>
    <n v="10047151"/>
    <s v="CS RESERVA C.SAUV(P08) 750 6U 2009 PL"/>
    <n v="50"/>
    <d v="2010-07-19T00:00:00"/>
    <x v="3"/>
    <x v="2"/>
    <n v="50"/>
    <x v="5"/>
    <x v="1"/>
  </r>
  <r>
    <n v="7072820"/>
    <n v="10047882"/>
    <s v="CS CONO SUR TOC C.SA/RO(P08)STL75012UVEU"/>
    <n v="98"/>
    <d v="2010-07-19T00:00:00"/>
    <x v="3"/>
    <x v="2"/>
    <n v="98"/>
    <x v="5"/>
    <x v="1"/>
  </r>
  <r>
    <n v="7072830"/>
    <n v="10035646"/>
    <s v="MPO SPARKLING ROSE(N)750 12U LATAM"/>
    <n v="50"/>
    <d v="2010-07-19T00:00:00"/>
    <x v="9"/>
    <x v="2"/>
    <n v="50"/>
    <x v="5"/>
    <x v="1"/>
  </r>
  <r>
    <n v="7072834"/>
    <n v="10033048"/>
    <s v="CS MAIDEN FLIGHT MERL 750 6U 2008 VEU"/>
    <n v="70"/>
    <d v="2010-07-19T00:00:00"/>
    <x v="3"/>
    <x v="2"/>
    <n v="70"/>
    <x v="5"/>
    <x v="1"/>
  </r>
  <r>
    <n v="7072859"/>
    <n v="10022954"/>
    <s v="CS I.NEGRA HIGH TIDE MERLOT 750 6U VEU"/>
    <n v="100"/>
    <d v="2010-07-19T00:00:00"/>
    <x v="9"/>
    <x v="2"/>
    <n v="100"/>
    <x v="5"/>
    <x v="1"/>
  </r>
  <r>
    <n v="7072899"/>
    <n v="10036642"/>
    <s v="CS ORIGEN CHARD(P08) 750 12U MX"/>
    <n v="98"/>
    <d v="2010-07-19T00:00:00"/>
    <x v="3"/>
    <x v="2"/>
    <n v="98"/>
    <x v="5"/>
    <x v="1"/>
  </r>
  <r>
    <n v="7072910"/>
    <n v="10032938"/>
    <s v="CS CONO SUR S.BLC STLV(P07) 187 24U VEU"/>
    <n v="210.93600000000001"/>
    <d v="2010-07-19T00:00:00"/>
    <x v="10"/>
    <x v="2"/>
    <n v="210.93600000000001"/>
    <x v="5"/>
    <x v="1"/>
  </r>
  <r>
    <n v="7072802"/>
    <n v="10043344"/>
    <s v="CS I.NEGRA RVA CARM(P09) 750 6U PL"/>
    <n v="0"/>
    <d v="2010-07-19T00:00:00"/>
    <x v="2"/>
    <x v="2"/>
    <n v="435"/>
    <x v="5"/>
    <x v="1"/>
  </r>
  <r>
    <n v="7072706"/>
    <n v="10039756"/>
    <s v="CYT SE MERL (CJA) 700 12U CL"/>
    <n v="2723.4666670000001"/>
    <d v="2010-07-19T00:00:00"/>
    <x v="12"/>
    <x v="2"/>
    <n v="2723.4666670000001"/>
    <x v="5"/>
    <x v="1"/>
  </r>
  <r>
    <n v="7072578"/>
    <n v="10020385"/>
    <s v="MPO V.MPO VTAL S.BLC(P05) 750 12U VAS"/>
    <n v="35"/>
    <d v="2010-07-19T00:00:00"/>
    <x v="11"/>
    <x v="2"/>
    <n v="35"/>
    <x v="5"/>
    <x v="1"/>
  </r>
  <r>
    <n v="7072602"/>
    <n v="10024278"/>
    <s v="CS TOCORNAL(PAL) S.BLC 750 12U VE"/>
    <n v="2282"/>
    <d v="2010-07-19T00:00:00"/>
    <x v="11"/>
    <x v="2"/>
    <n v="2282"/>
    <x v="5"/>
    <x v="1"/>
  </r>
  <r>
    <n v="7072621"/>
    <n v="10047547"/>
    <s v="CS I.NEGRA RVA CHARD(P09)STLV 750 12UVEU"/>
    <n v="56"/>
    <d v="2010-07-19T00:00:00"/>
    <x v="9"/>
    <x v="2"/>
    <n v="56"/>
    <x v="5"/>
    <x v="1"/>
  </r>
  <r>
    <n v="7072655"/>
    <n v="10044138"/>
    <s v="CS I.NEGRA RVE S.BLC(P09)STL75012ULATAM"/>
    <n v="98"/>
    <d v="2010-07-19T00:00:00"/>
    <x v="11"/>
    <x v="2"/>
    <n v="98"/>
    <x v="5"/>
    <x v="1"/>
  </r>
  <r>
    <n v="7072661"/>
    <n v="10039995"/>
    <s v="CS NEBLINA S.BLC(P08)750 12U (TF)VE"/>
    <n v="196"/>
    <d v="2010-07-19T00:00:00"/>
    <x v="8"/>
    <x v="2"/>
    <n v="196"/>
    <x v="5"/>
    <x v="1"/>
  </r>
  <r>
    <n v="7072673"/>
    <n v="10042209"/>
    <s v="CS I.NEGRA DUAL CSA/MERL(P09)7506U2009RU"/>
    <n v="2544"/>
    <d v="2010-07-19T00:00:00"/>
    <x v="11"/>
    <x v="2"/>
    <n v="2544"/>
    <x v="5"/>
    <x v="1"/>
  </r>
  <r>
    <n v="7072771"/>
    <n v="10033815"/>
    <s v="CS CONO SUR CARM(P07) 750 6U PL"/>
    <n v="199.5"/>
    <d v="2010-07-19T00:00:00"/>
    <x v="9"/>
    <x v="2"/>
    <n v="200"/>
    <x v="5"/>
    <x v="1"/>
  </r>
  <r>
    <n v="7072692"/>
    <n v="10046304"/>
    <s v="CS LOS GANSOS MERLOT STLV 750 6U NL"/>
    <n v="18.5"/>
    <d v="2010-07-19T00:00:00"/>
    <x v="9"/>
    <x v="2"/>
    <n v="18.5"/>
    <x v="5"/>
    <x v="1"/>
  </r>
  <r>
    <n v="7072930"/>
    <n v="10039751"/>
    <s v="CYT SE S.BLC (CJA) 700 12U CL"/>
    <n v="2083.1999999999998"/>
    <d v="2010-07-19T00:00:00"/>
    <x v="12"/>
    <x v="2"/>
    <n v="2083.1999999999998"/>
    <x v="5"/>
    <x v="1"/>
  </r>
  <r>
    <n v="7072707"/>
    <n v="10039755"/>
    <s v="CYT SE CARM (CJA) 700 12U CL"/>
    <n v="2709.4666670000001"/>
    <d v="2010-07-19T00:00:00"/>
    <x v="12"/>
    <x v="2"/>
    <n v="2709.4666670000001"/>
    <x v="5"/>
    <x v="1"/>
  </r>
  <r>
    <n v="7072713"/>
    <n v="10047574"/>
    <s v="MPO GRAN DEVOCION SYR/PET 750 6U 2008 DE"/>
    <n v="100"/>
    <d v="2010-07-19T00:00:00"/>
    <x v="3"/>
    <x v="2"/>
    <n v="100"/>
    <x v="5"/>
    <x v="1"/>
  </r>
  <r>
    <n v="7072724"/>
    <n v="10042439"/>
    <s v="CS CONO SUR C.SAUV STLV (P07)750 6U NL"/>
    <n v="760"/>
    <d v="2010-07-19T00:00:00"/>
    <x v="6"/>
    <x v="2"/>
    <n v="760"/>
    <x v="5"/>
    <x v="1"/>
  </r>
  <r>
    <n v="7072728"/>
    <n v="10043722"/>
    <s v="CS CONO SUR MERL STL (P07) 750 6U NL"/>
    <n v="760"/>
    <d v="2010-07-19T00:00:00"/>
    <x v="11"/>
    <x v="2"/>
    <n v="760"/>
    <x v="5"/>
    <x v="1"/>
  </r>
  <r>
    <n v="7072748"/>
    <n v="10040678"/>
    <s v="CS RESERVA MERL(P08) 750 6U 2008 VEU"/>
    <n v="25"/>
    <d v="2010-07-19T00:00:00"/>
    <x v="3"/>
    <x v="2"/>
    <n v="25"/>
    <x v="5"/>
    <x v="1"/>
  </r>
  <r>
    <n v="7072749"/>
    <n v="10040813"/>
    <s v="CS RESERVA MERL(P08)750 6U 2008 PL"/>
    <n v="50"/>
    <d v="2010-07-19T00:00:00"/>
    <x v="3"/>
    <x v="2"/>
    <n v="50"/>
    <x v="5"/>
    <x v="1"/>
  </r>
  <r>
    <n v="7072678"/>
    <n v="10038224"/>
    <s v="MPO SONATA CARM 750 12U BR(WMP05 2)"/>
    <n v="770"/>
    <d v="2010-07-19T00:00:00"/>
    <x v="6"/>
    <x v="2"/>
    <n v="770"/>
    <x v="5"/>
    <x v="1"/>
  </r>
  <r>
    <n v="7073051"/>
    <n v="10039973"/>
    <s v="CS CONO SUR VIOG(P07)STLV 750 12U LATAM"/>
    <n v="88"/>
    <d v="2010-07-19T00:00:00"/>
    <x v="6"/>
    <x v="2"/>
    <n v="88"/>
    <x v="5"/>
    <x v="1"/>
  </r>
  <r>
    <n v="7072993"/>
    <n v="10041737"/>
    <s v="CS C.SUR TOC C.SAUV(P08)ST 750 12U NORD"/>
    <n v="1450"/>
    <d v="2010-07-19T00:00:00"/>
    <x v="3"/>
    <x v="2"/>
    <n v="1450"/>
    <x v="5"/>
    <x v="1"/>
  </r>
  <r>
    <n v="7072999"/>
    <n v="10019725"/>
    <s v="MPO V.MPO RVA CAB.SAUV(P05) 750 12ULATAM"/>
    <n v="42"/>
    <d v="2010-07-19T00:00:00"/>
    <x v="3"/>
    <x v="2"/>
    <n v="42"/>
    <x v="5"/>
    <x v="1"/>
  </r>
  <r>
    <n v="7073000"/>
    <n v="10028735"/>
    <s v="MPO V.MPO C.SAUV(P05) 750 12U LATAM"/>
    <n v="817"/>
    <d v="2010-07-19T00:00:00"/>
    <x v="11"/>
    <x v="2"/>
    <n v="817"/>
    <x v="5"/>
    <x v="1"/>
  </r>
  <r>
    <n v="7073037"/>
    <n v="10044826"/>
    <s v="MPO V.MPO RVA C.SAUV (RAVIN) 750 12U BR"/>
    <n v="0"/>
    <d v="2010-07-19T00:00:00"/>
    <x v="3"/>
    <x v="2"/>
    <n v="976"/>
    <x v="5"/>
    <x v="1"/>
  </r>
  <r>
    <n v="7073038"/>
    <n v="10045429"/>
    <s v="MPO V.MPO VTAL C.SAUV(P09) 750 6U VEU"/>
    <n v="82"/>
    <d v="2010-07-19T00:00:00"/>
    <x v="6"/>
    <x v="2"/>
    <n v="82"/>
    <x v="5"/>
    <x v="1"/>
  </r>
  <r>
    <n v="7073039"/>
    <n v="10045438"/>
    <s v="MPO V.MPO VTAL SYRAH(P09) 750 6U VEU"/>
    <n v="82"/>
    <d v="2010-07-19T00:00:00"/>
    <x v="3"/>
    <x v="2"/>
    <n v="82"/>
    <x v="5"/>
    <x v="1"/>
  </r>
  <r>
    <n v="7072912"/>
    <n v="10019879"/>
    <s v="MPO V.MPO RVA CHARD(P05) 750 12U LATAM"/>
    <n v="44"/>
    <d v="2010-07-19T00:00:00"/>
    <x v="3"/>
    <x v="2"/>
    <n v="44"/>
    <x v="5"/>
    <x v="1"/>
  </r>
  <r>
    <n v="7073050"/>
    <n v="10045362"/>
    <s v="MPO V.MPO VTAL CARM (P09) 750 6U VEU"/>
    <n v="5.5"/>
    <d v="2010-07-19T00:00:00"/>
    <x v="6"/>
    <x v="2"/>
    <n v="5.5"/>
    <x v="5"/>
    <x v="1"/>
  </r>
  <r>
    <n v="7072972"/>
    <n v="10045422"/>
    <s v="MPO V.MPO VTAL C.SAUV(P09)STLV750 12UVEU"/>
    <n v="539"/>
    <d v="2010-07-19T00:00:00"/>
    <x v="11"/>
    <x v="2"/>
    <n v="539"/>
    <x v="5"/>
    <x v="1"/>
  </r>
  <r>
    <n v="7073058"/>
    <n v="10046303"/>
    <s v="CS LOS GANSOS CHARD STLV 750 6U NL"/>
    <n v="765"/>
    <d v="2010-07-19T00:00:00"/>
    <x v="9"/>
    <x v="2"/>
    <n v="765"/>
    <x v="5"/>
    <x v="1"/>
  </r>
  <r>
    <n v="7073059"/>
    <n v="10039710"/>
    <s v="CS CONO SUR CHARD STLV(P07) 750 6U PL"/>
    <n v="0"/>
    <d v="2010-07-19T00:00:00"/>
    <x v="5"/>
    <x v="2"/>
    <n v="250"/>
    <x v="5"/>
    <x v="1"/>
  </r>
  <r>
    <n v="7073062"/>
    <n v="10043337"/>
    <s v="CS I.NEGRA DUAL S.BLC/SEM(P09)ST75012UPL"/>
    <n v="0"/>
    <d v="2010-07-19T00:00:00"/>
    <x v="2"/>
    <x v="2"/>
    <n v="1198"/>
    <x v="5"/>
    <x v="1"/>
  </r>
  <r>
    <n v="7073080"/>
    <n v="10041509"/>
    <s v="CS RESERVA S.BLC STLP08 750 6U 2009 NORD"/>
    <n v="672"/>
    <d v="2010-07-19T00:00:00"/>
    <x v="3"/>
    <x v="2"/>
    <n v="672"/>
    <x v="5"/>
    <x v="1"/>
  </r>
  <r>
    <n v="7073081"/>
    <n v="10040633"/>
    <s v="CS VISION S.BLC (P08)STLV 750 12U 2009US"/>
    <n v="78"/>
    <d v="2010-07-19T00:00:00"/>
    <x v="3"/>
    <x v="2"/>
    <n v="78"/>
    <x v="5"/>
    <x v="1"/>
  </r>
  <r>
    <m/>
    <m/>
    <m/>
    <m/>
    <d v="2010-07-19T00:00:00"/>
    <x v="11"/>
    <x v="0"/>
    <n v="39014"/>
    <x v="5"/>
    <x v="1"/>
  </r>
  <r>
    <n v="7073043"/>
    <n v="10029050"/>
    <s v="MPO V.MPO C.SAUV/MERL(P05) 750 6U VEU"/>
    <n v="1614"/>
    <d v="2010-07-19T00:00:00"/>
    <x v="11"/>
    <x v="2"/>
    <n v="1614"/>
    <x v="5"/>
    <x v="1"/>
  </r>
  <r>
    <n v="7072953"/>
    <n v="10044899"/>
    <s v="CS CONO SUR S.BLC STLV(P07)750 12U VEU"/>
    <n v="1512"/>
    <d v="2010-07-19T00:00:00"/>
    <x v="6"/>
    <x v="2"/>
    <n v="1512"/>
    <x v="5"/>
    <x v="1"/>
  </r>
  <r>
    <n v="7072463"/>
    <n v="10041739"/>
    <s v="CS C.SUR TOC CS/MER(P08)STLV 750 6U NORD"/>
    <n v="490"/>
    <d v="2010-07-19T00:00:00"/>
    <x v="3"/>
    <x v="2"/>
    <n v="490"/>
    <x v="5"/>
    <x v="1"/>
  </r>
  <r>
    <n v="7072937"/>
    <n v="10033320"/>
    <s v="CS MAIDEN FLIGHT SHIRAZ 750 6U 2007 VEU"/>
    <n v="44"/>
    <d v="2010-07-19T00:00:00"/>
    <x v="3"/>
    <x v="2"/>
    <n v="44"/>
    <x v="5"/>
    <x v="1"/>
  </r>
  <r>
    <n v="7072940"/>
    <n v="10035570"/>
    <s v="CS C.SUR TOC MERLOT(P08)STL750 12U VEU"/>
    <n v="420"/>
    <d v="2010-07-19T00:00:00"/>
    <x v="3"/>
    <x v="2"/>
    <n v="420"/>
    <x v="5"/>
    <x v="1"/>
  </r>
  <r>
    <n v="7072941"/>
    <n v="10035576"/>
    <s v="CS C.SUR TOC C.SAUV(P08) STL 750 12U VEU"/>
    <n v="728"/>
    <d v="2010-07-19T00:00:00"/>
    <x v="3"/>
    <x v="2"/>
    <n v="728"/>
    <x v="5"/>
    <x v="1"/>
  </r>
  <r>
    <n v="7072944"/>
    <n v="10036812"/>
    <s v="CS LA COCOTERA CHARD STLV 750 6U NL"/>
    <n v="549"/>
    <d v="2010-07-19T00:00:00"/>
    <x v="9"/>
    <x v="2"/>
    <n v="549"/>
    <x v="5"/>
    <x v="1"/>
  </r>
  <r>
    <n v="7072950"/>
    <n v="10043724"/>
    <s v="CS CONO SUR CHARD STL (P07) 750 6U NL"/>
    <n v="902.5"/>
    <d v="2010-07-19T00:00:00"/>
    <x v="11"/>
    <x v="2"/>
    <n v="902.5"/>
    <x v="5"/>
    <x v="1"/>
  </r>
  <r>
    <n v="7072975"/>
    <n v="10045404"/>
    <s v="MPO V.MPO VTAL S.BLC(P09) 750 12U LATAM"/>
    <n v="93"/>
    <d v="2010-07-19T00:00:00"/>
    <x v="11"/>
    <x v="2"/>
    <n v="93"/>
    <x v="5"/>
    <x v="1"/>
  </r>
  <r>
    <n v="7072952"/>
    <n v="10044889"/>
    <s v="CS CONO SUR S.BLC STLV(P07)750 6U NL"/>
    <n v="607.5"/>
    <d v="2010-07-19T00:00:00"/>
    <x v="6"/>
    <x v="2"/>
    <n v="607.5"/>
    <x v="5"/>
    <x v="1"/>
  </r>
  <r>
    <n v="7072973"/>
    <n v="10038771"/>
    <s v="MPO BIB V.MPO VTAL C.SAU(P05)3L 4U2009NO"/>
    <n v="1589.333333"/>
    <d v="2010-07-19T00:00:00"/>
    <x v="7"/>
    <x v="2"/>
    <n v="1589.333333"/>
    <x v="5"/>
    <x v="1"/>
  </r>
  <r>
    <n v="7072954"/>
    <n v="10047464"/>
    <s v="CS NEBLINA C.SAUV(P08) 750 6U PL"/>
    <n v="0"/>
    <d v="2010-07-19T00:00:00"/>
    <x v="9"/>
    <x v="2"/>
    <n v="1050"/>
    <x v="5"/>
    <x v="1"/>
  </r>
  <r>
    <n v="7072956"/>
    <n v="10019586"/>
    <s v="MPO V.MPO RVA CARM(P05) 750 12U VEU"/>
    <n v="50"/>
    <d v="2010-07-19T00:00:00"/>
    <x v="3"/>
    <x v="2"/>
    <n v="50"/>
    <x v="5"/>
    <x v="1"/>
  </r>
  <r>
    <n v="7072963"/>
    <n v="10044740"/>
    <s v="CS 20 BARREL SYRAH 750 6U 2008 VEU"/>
    <n v="204.5"/>
    <d v="2010-07-19T00:00:00"/>
    <x v="3"/>
    <x v="2"/>
    <n v="205"/>
    <x v="5"/>
    <x v="1"/>
  </r>
  <r>
    <n v="7072964"/>
    <n v="10045417"/>
    <s v="MPO V.MPO VTAL C.SAUV(P09)STLV750 12U NO"/>
    <n v="9"/>
    <d v="2010-07-19T00:00:00"/>
    <x v="6"/>
    <x v="2"/>
    <n v="9"/>
    <x v="5"/>
    <x v="1"/>
  </r>
  <r>
    <n v="7072967"/>
    <n v="10035532"/>
    <s v="MPO V.MPO RVA CARM(P05)STLV 750 12U CA"/>
    <n v="45"/>
    <d v="2010-07-19T00:00:00"/>
    <x v="3"/>
    <x v="2"/>
    <n v="45"/>
    <x v="5"/>
    <x v="1"/>
  </r>
  <r>
    <n v="7072970"/>
    <n v="10040129"/>
    <s v="CYT FRONT BIB C.SAU/MER(P06)SLIM3L4UV CA"/>
    <n v="448"/>
    <d v="2010-07-19T00:00:00"/>
    <x v="7"/>
    <x v="2"/>
    <n v="448"/>
    <x v="5"/>
    <x v="1"/>
  </r>
  <r>
    <n v="7072913"/>
    <n v="10045612"/>
    <s v="CS I.NEGRA DUAL CAB/MERL(P09) 750 6U TW"/>
    <n v="700"/>
    <d v="2010-07-19T00:00:00"/>
    <x v="11"/>
    <x v="2"/>
    <n v="700"/>
    <x v="5"/>
    <x v="1"/>
  </r>
  <r>
    <n v="7072951"/>
    <n v="10044376"/>
    <s v="CS I.NEGRA RVA S.BLC(P09)STLV 750 6U NL"/>
    <n v="665"/>
    <d v="2010-07-19T00:00:00"/>
    <x v="2"/>
    <x v="2"/>
    <n v="665"/>
    <x v="5"/>
    <x v="1"/>
  </r>
  <r>
    <n v="1235877"/>
    <n v="10037939"/>
    <s v="CYT TRAVESSIA C.SAUV/MERL(P08)750 12UBR"/>
    <n v="405"/>
    <d v="2010-07-19T00:00:00"/>
    <x v="6"/>
    <x v="2"/>
    <n v="405"/>
    <x v="5"/>
    <x v="1"/>
  </r>
  <r>
    <n v="1235539"/>
    <n v="10031045"/>
    <s v="CYT SUNR C.SAUV(P08) 750 12U VAR"/>
    <n v="112"/>
    <d v="2010-07-19T00:00:00"/>
    <x v="11"/>
    <x v="2"/>
    <n v="112"/>
    <x v="5"/>
    <x v="1"/>
  </r>
  <r>
    <n v="1235540"/>
    <n v="10019469"/>
    <s v="PA P.ALTO RVA C.SAUV 750 12U CL"/>
    <n v="280"/>
    <d v="2010-07-19T00:00:00"/>
    <x v="9"/>
    <x v="2"/>
    <n v="280"/>
    <x v="5"/>
    <x v="1"/>
  </r>
  <r>
    <n v="1235541"/>
    <n v="10014010"/>
    <s v="CYT CYT RVDO C.SAUV 750 12U PY"/>
    <n v="275"/>
    <d v="2010-07-19T00:00:00"/>
    <x v="11"/>
    <x v="2"/>
    <n v="275"/>
    <x v="5"/>
    <x v="1"/>
  </r>
  <r>
    <n v="1235552"/>
    <n v="10040606"/>
    <s v="CYT FRONT C.SA/ME(P06)STL15006U(C/ESP)CA"/>
    <n v="1821"/>
    <d v="2010-07-19T00:00:00"/>
    <x v="12"/>
    <x v="2"/>
    <n v="1821"/>
    <x v="5"/>
    <x v="1"/>
  </r>
  <r>
    <n v="1235794"/>
    <n v="10041196"/>
    <s v="CYT SUNR C.SAUV(P08) 750 12U CN"/>
    <n v="65"/>
    <d v="2010-07-19T00:00:00"/>
    <x v="11"/>
    <x v="2"/>
    <n v="65"/>
    <x v="5"/>
    <x v="1"/>
  </r>
  <r>
    <n v="1235805"/>
    <n v="10033342"/>
    <s v="CYT MOON VALLEY S.BLANC(STLV) 750 12U GB"/>
    <n v="266"/>
    <d v="2010-07-19T00:00:00"/>
    <x v="3"/>
    <x v="2"/>
    <n v="266"/>
    <x v="5"/>
    <x v="1"/>
  </r>
  <r>
    <n v="1236377"/>
    <n v="10020580"/>
    <s v="CYT CASILL CHARD(ND) 375 24U PL"/>
    <n v="0"/>
    <d v="2010-07-19T00:00:00"/>
    <x v="3"/>
    <x v="2"/>
    <n v="46"/>
    <x v="5"/>
    <x v="1"/>
  </r>
  <r>
    <n v="1235822"/>
    <n v="10032832"/>
    <s v="CYT CYT RVDO S.BLC(P07 NV) 750 12U MX"/>
    <n v="90"/>
    <d v="2010-07-19T00:00:00"/>
    <x v="3"/>
    <x v="2"/>
    <n v="90"/>
    <x v="5"/>
    <x v="1"/>
  </r>
  <r>
    <n v="1235476"/>
    <n v="10036162"/>
    <s v="CYT SUNR BIB CHARD(P08) 3L 4U 2009 VEU"/>
    <n v="169.33333329999999"/>
    <d v="2010-07-19T00:00:00"/>
    <x v="7"/>
    <x v="2"/>
    <n v="169.33333329999999"/>
    <x v="5"/>
    <x v="1"/>
  </r>
  <r>
    <n v="1235901"/>
    <n v="10039745"/>
    <s v="CYT G.RVA S.RIBERAS S.BLC 750 6U 2009 CO"/>
    <n v="0"/>
    <d v="2010-07-19T00:00:00"/>
    <x v="3"/>
    <x v="2"/>
    <n v="132"/>
    <x v="5"/>
    <x v="1"/>
  </r>
  <r>
    <n v="1235965"/>
    <n v="12004737"/>
    <s v="1175 S.BLC TERRUNYO 0750 ST 2008 1U VEU"/>
    <n v="30"/>
    <d v="2010-07-19T00:00:00"/>
    <x v="3"/>
    <x v="2"/>
    <n v="30"/>
    <x v="5"/>
    <x v="1"/>
  </r>
  <r>
    <n v="1236031"/>
    <n v="10037337"/>
    <s v="CYT CASILL RVA PRI S.BLC 750 6U 2009 VEU"/>
    <n v="33"/>
    <d v="2010-07-19T00:00:00"/>
    <x v="3"/>
    <x v="2"/>
    <n v="33"/>
    <x v="5"/>
    <x v="1"/>
  </r>
  <r>
    <n v="1236370"/>
    <n v="10048825"/>
    <s v="CYT CASILL C.SAUV STLV 500 12U MX"/>
    <n v="1008"/>
    <d v="2010-07-19T00:00:00"/>
    <x v="3"/>
    <x v="2"/>
    <n v="1008"/>
    <x v="5"/>
    <x v="1"/>
  </r>
  <r>
    <n v="1236373"/>
    <n v="10018125"/>
    <s v="CYT SONATA CAB.SAUV 750 6U PL"/>
    <n v="0"/>
    <d v="2010-07-19T00:00:00"/>
    <x v="1"/>
    <x v="2"/>
    <n v="350"/>
    <x v="5"/>
    <x v="1"/>
  </r>
  <r>
    <n v="7072556"/>
    <n v="10043375"/>
    <s v="CS I.NEGRA DUAL M/RO P09ST7506UC&amp;C2009GB"/>
    <n v="1890"/>
    <d v="2010-07-19T00:00:00"/>
    <x v="2"/>
    <x v="2"/>
    <n v="1890"/>
    <x v="5"/>
    <x v="1"/>
  </r>
  <r>
    <n v="1235806"/>
    <n v="10033343"/>
    <s v="CYT MOON VALLEY MERLOT(STLV) 750 12U GB"/>
    <n v="70"/>
    <d v="2010-07-19T00:00:00"/>
    <x v="1"/>
    <x v="2"/>
    <n v="70"/>
    <x v="5"/>
    <x v="1"/>
  </r>
  <r>
    <n v="1235335"/>
    <n v="10043017"/>
    <s v="CYT MARQUES C.SAUV 750 6U 2008 CN"/>
    <n v="42"/>
    <d v="2010-07-19T00:00:00"/>
    <x v="9"/>
    <x v="2"/>
    <n v="42"/>
    <x v="5"/>
    <x v="1"/>
  </r>
  <r>
    <n v="1235218"/>
    <n v="10036496"/>
    <s v="CYT TRIO RVA CHARD 750 12U 2009 PE"/>
    <n v="99"/>
    <d v="2010-07-19T00:00:00"/>
    <x v="9"/>
    <x v="2"/>
    <n v="99"/>
    <x v="5"/>
    <x v="1"/>
  </r>
  <r>
    <n v="1235221"/>
    <n v="12005790"/>
    <s v="1143 RIESL SPARK 0750 CH (0107) 2009"/>
    <n v="1128.916667"/>
    <d v="2010-07-19T00:00:00"/>
    <x v="4"/>
    <x v="2"/>
    <n v="1128.916667"/>
    <x v="5"/>
    <x v="1"/>
  </r>
  <r>
    <n v="1235222"/>
    <n v="10040965"/>
    <s v="CYT SPARKLING BRUT 750 12U (P09) PE"/>
    <n v="140"/>
    <d v="2010-07-19T00:00:00"/>
    <x v="9"/>
    <x v="2"/>
    <n v="140"/>
    <x v="5"/>
    <x v="1"/>
  </r>
  <r>
    <n v="1235225"/>
    <n v="12004737"/>
    <s v="1175 S.BLC TERRUNYO 0750 ST 2008 1U VEU"/>
    <n v="55"/>
    <d v="2010-07-19T00:00:00"/>
    <x v="9"/>
    <x v="2"/>
    <n v="55"/>
    <x v="5"/>
    <x v="1"/>
  </r>
  <r>
    <n v="1235228"/>
    <n v="10040759"/>
    <s v="CYT VICUÑA S.BLC/SEM STLV 750 12U GB"/>
    <n v="210"/>
    <d v="2010-07-19T00:00:00"/>
    <x v="9"/>
    <x v="2"/>
    <n v="210"/>
    <x v="5"/>
    <x v="1"/>
  </r>
  <r>
    <n v="1235278"/>
    <n v="10041858"/>
    <s v="CYT FRONT S.BLC(P06) 750 12U 2010 VEU"/>
    <n v="592"/>
    <d v="2010-07-19T00:00:00"/>
    <x v="2"/>
    <x v="2"/>
    <n v="592"/>
    <x v="5"/>
    <x v="1"/>
  </r>
  <r>
    <n v="1235522"/>
    <n v="10040857"/>
    <s v="CYT FRONT C.SA/MER ST(P06 BL)7506U2009GB"/>
    <n v="70"/>
    <d v="2010-07-19T00:00:00"/>
    <x v="2"/>
    <x v="2"/>
    <n v="70"/>
    <x v="5"/>
    <x v="1"/>
  </r>
  <r>
    <n v="1235329"/>
    <n v="10048019"/>
    <s v="CYT CASILL C.SAUV(ND) 375 12U 2009 GB"/>
    <n v="716"/>
    <d v="2010-07-19T00:00:00"/>
    <x v="3"/>
    <x v="2"/>
    <n v="716"/>
    <x v="5"/>
    <x v="1"/>
  </r>
  <r>
    <n v="1235511"/>
    <n v="10032261"/>
    <s v="CYT FRONT S.BLC STLV(P06)750 12U CA"/>
    <n v="630"/>
    <d v="2010-07-19T00:00:00"/>
    <x v="3"/>
    <x v="2"/>
    <n v="630"/>
    <x v="5"/>
    <x v="1"/>
  </r>
  <r>
    <n v="1235378"/>
    <n v="10045292"/>
    <s v="CA CLASSICO SYRAH STLV 750 12U SE"/>
    <n v="700"/>
    <d v="2010-07-19T00:00:00"/>
    <x v="5"/>
    <x v="2"/>
    <n v="700"/>
    <x v="5"/>
    <x v="1"/>
  </r>
  <r>
    <n v="1235387"/>
    <n v="10021935"/>
    <s v="PA P.ALTO RVA C.SAUV 750 12U US"/>
    <n v="2700"/>
    <d v="2010-07-19T00:00:00"/>
    <x v="5"/>
    <x v="2"/>
    <n v="2700"/>
    <x v="5"/>
    <x v="1"/>
  </r>
  <r>
    <n v="1235432"/>
    <n v="10020289"/>
    <s v="CYT CASILL C.SAUV 750 6U ZA"/>
    <n v="42"/>
    <d v="2010-07-19T00:00:00"/>
    <x v="5"/>
    <x v="2"/>
    <n v="42"/>
    <x v="5"/>
    <x v="1"/>
  </r>
  <r>
    <n v="1235439"/>
    <n v="10042404"/>
    <s v="CYT CASILL MALBEC 750 6U 2009 ZA"/>
    <n v="62"/>
    <d v="2010-07-19T00:00:00"/>
    <x v="5"/>
    <x v="2"/>
    <n v="62"/>
    <x v="5"/>
    <x v="1"/>
  </r>
  <r>
    <n v="1235444"/>
    <n v="12005688"/>
    <s v="2123 MALBEC CASILL 0750 CH 2009"/>
    <n v="742"/>
    <d v="2010-07-19T00:00:00"/>
    <x v="1"/>
    <x v="2"/>
    <n v="742"/>
    <x v="5"/>
    <x v="1"/>
  </r>
  <r>
    <n v="1235460"/>
    <n v="10029415"/>
    <s v="CYT MOUNTAIN RANGE CARM 750 12U GB"/>
    <n v="70"/>
    <d v="2010-07-19T00:00:00"/>
    <x v="3"/>
    <x v="2"/>
    <n v="70"/>
    <x v="5"/>
    <x v="1"/>
  </r>
  <r>
    <n v="1236389"/>
    <n v="10038408"/>
    <s v="CYT CASILL P.NOIR 750 6U 2009 PL"/>
    <n v="0"/>
    <d v="2010-07-19T00:00:00"/>
    <x v="3"/>
    <x v="2"/>
    <n v="106"/>
    <x v="5"/>
    <x v="1"/>
  </r>
  <r>
    <n v="1235294"/>
    <n v="10040072"/>
    <s v="CYT TRIO RVA C.SAUV(90+PTS)75012U2008 PE"/>
    <n v="98"/>
    <d v="2010-07-19T00:00:00"/>
    <x v="9"/>
    <x v="2"/>
    <n v="98"/>
    <x v="5"/>
    <x v="1"/>
  </r>
  <r>
    <n v="7072239"/>
    <n v="10040994"/>
    <s v="VE BIB ANDES PEAK CHARD(SLIM)3L 4U US"/>
    <n v="2645.333333"/>
    <d v="2010-07-19T00:00:00"/>
    <x v="7"/>
    <x v="2"/>
    <n v="2645.333333"/>
    <x v="5"/>
    <x v="1"/>
  </r>
  <r>
    <n v="7071429"/>
    <n v="10038206"/>
    <s v="MPO SONATA RVA CARM 750 12U BR(WMP05 2)"/>
    <n v="140"/>
    <d v="2010-07-19T00:00:00"/>
    <x v="3"/>
    <x v="2"/>
    <n v="140"/>
    <x v="5"/>
    <x v="1"/>
  </r>
  <r>
    <n v="7071430"/>
    <n v="10038205"/>
    <s v="MPO SONATA RVA C.SAU 750 12U BR(WMP05 2)"/>
    <n v="140"/>
    <d v="2010-07-19T00:00:00"/>
    <x v="9"/>
    <x v="2"/>
    <n v="140"/>
    <x v="5"/>
    <x v="1"/>
  </r>
  <r>
    <n v="7071585"/>
    <n v="10029543"/>
    <s v="CS ALTO PLANO RVA CARM 750 12U (TF) VE"/>
    <n v="336"/>
    <d v="2010-07-19T00:00:00"/>
    <x v="6"/>
    <x v="2"/>
    <n v="336"/>
    <x v="5"/>
    <x v="1"/>
  </r>
  <r>
    <n v="7071627"/>
    <n v="10039595"/>
    <s v="CS CONO SUR GEW STLV(P07)750 12U VAS"/>
    <n v="20"/>
    <d v="2010-07-19T00:00:00"/>
    <x v="9"/>
    <x v="2"/>
    <n v="20"/>
    <x v="5"/>
    <x v="1"/>
  </r>
  <r>
    <n v="7071939"/>
    <n v="10018088"/>
    <s v="MPO BIB V.MPO VTAL S.BLC(P05) 3L 4U NO"/>
    <n v="560"/>
    <d v="2010-07-19T00:00:00"/>
    <x v="7"/>
    <x v="2"/>
    <n v="560"/>
    <x v="5"/>
    <x v="1"/>
  </r>
  <r>
    <n v="7071981"/>
    <n v="10029619"/>
    <s v="VE MT PACK W.CREST 4MER(S/R LOGO)1876UUS"/>
    <n v="398.93333330000002"/>
    <d v="2010-07-19T00:00:00"/>
    <x v="10"/>
    <x v="2"/>
    <n v="398.93333330000002"/>
    <x v="5"/>
    <x v="1"/>
  </r>
  <r>
    <n v="1236375"/>
    <n v="10020607"/>
    <s v="CYT CASILL C.SAUV(ND) 375 24U PL"/>
    <n v="0"/>
    <d v="2010-07-19T00:00:00"/>
    <x v="3"/>
    <x v="2"/>
    <n v="63"/>
    <x v="5"/>
    <x v="1"/>
  </r>
  <r>
    <n v="7072224"/>
    <n v="10039750"/>
    <s v="CYT SE C.SAUV (CJA)700 12U CL"/>
    <n v="1283.333333"/>
    <d v="2010-07-19T00:00:00"/>
    <x v="12"/>
    <x v="2"/>
    <n v="1283.333333"/>
    <x v="5"/>
    <x v="1"/>
  </r>
  <r>
    <n v="7070837"/>
    <n v="10040992"/>
    <s v="VE BIB ANDES PEAK MERL(SLIM)3L 4U US"/>
    <n v="2694.666667"/>
    <d v="2010-07-19T00:00:00"/>
    <x v="7"/>
    <x v="2"/>
    <n v="2694.666667"/>
    <x v="5"/>
    <x v="1"/>
  </r>
  <r>
    <n v="7072258"/>
    <n v="12005694"/>
    <s v="4121 MERLOT C.SUR 0750 ST ECO 1U VEU"/>
    <n v="93.333333330000002"/>
    <d v="2010-07-19T00:00:00"/>
    <x v="9"/>
    <x v="2"/>
    <n v="93.333333330000002"/>
    <x v="5"/>
    <x v="1"/>
  </r>
  <r>
    <n v="7072310"/>
    <n v="10028302"/>
    <s v="CS CONO SUR C.SAUV(P07) 750 12U VEU"/>
    <n v="42"/>
    <d v="2010-07-19T00:00:00"/>
    <x v="6"/>
    <x v="2"/>
    <n v="42"/>
    <x v="5"/>
    <x v="1"/>
  </r>
  <r>
    <n v="7072331"/>
    <n v="10038122"/>
    <s v="MPO V.MPO C.SAUV/MERL(P05) 750 12U IL"/>
    <n v="122"/>
    <d v="2010-07-19T00:00:00"/>
    <x v="11"/>
    <x v="2"/>
    <n v="122"/>
    <x v="5"/>
    <x v="1"/>
  </r>
  <r>
    <n v="7072424"/>
    <n v="10024279"/>
    <s v="CS TOCORNAL(PAL) C.SAUV 750 12U VE"/>
    <n v="3248"/>
    <d v="2010-07-19T00:00:00"/>
    <x v="11"/>
    <x v="2"/>
    <n v="3248"/>
    <x v="5"/>
    <x v="1"/>
  </r>
  <r>
    <n v="7072461"/>
    <n v="10041598"/>
    <s v="CS CONO SUR CARM STLV(P07)750 6U NORD"/>
    <n v="56"/>
    <d v="2010-07-19T00:00:00"/>
    <x v="11"/>
    <x v="2"/>
    <n v="56"/>
    <x v="5"/>
    <x v="1"/>
  </r>
  <r>
    <n v="7073128"/>
    <n v="12005694"/>
    <s v="4121 MERLOT C.SUR 0750 ST ECO 1U VEU"/>
    <n v="233.33333329999999"/>
    <d v="2010-07-19T00:00:00"/>
    <x v="3"/>
    <x v="2"/>
    <n v="233.33333329999999"/>
    <x v="5"/>
    <x v="1"/>
  </r>
  <r>
    <n v="7072204"/>
    <n v="10045624"/>
    <s v="CS SIBARITA'S MERL(P09)STL 750 12U2009GB"/>
    <n v="294"/>
    <d v="2010-07-19T00:00:00"/>
    <x v="9"/>
    <x v="2"/>
    <n v="294"/>
    <x v="5"/>
    <x v="1"/>
  </r>
  <r>
    <n v="1237559"/>
    <n v="12001701"/>
    <s v="2108 MERLOT CASILL 0750 CH (1797)"/>
    <n v="769.41666669999995"/>
    <d v="2010-07-19T00:00:00"/>
    <x v="1"/>
    <x v="2"/>
    <n v="769.41666669999995"/>
    <x v="5"/>
    <x v="1"/>
  </r>
  <r>
    <n v="1236641"/>
    <n v="10041251"/>
    <s v="CYT SUNR CHARD STL(P08) 750 6U 2009DE/BE"/>
    <n v="316"/>
    <d v="2010-07-19T00:00:00"/>
    <x v="3"/>
    <x v="2"/>
    <n v="316"/>
    <x v="5"/>
    <x v="1"/>
  </r>
  <r>
    <n v="1236805"/>
    <n v="10035798"/>
    <s v="CYT SUNR CHARD(P08)STLV 750 12U 2009 VEU"/>
    <n v="192"/>
    <d v="2010-07-19T00:00:00"/>
    <x v="3"/>
    <x v="2"/>
    <n v="192"/>
    <x v="5"/>
    <x v="1"/>
  </r>
  <r>
    <n v="1236807"/>
    <n v="10041250"/>
    <s v="CYT SUNR CHARD(P08) 750 6U RU"/>
    <n v="918.5"/>
    <d v="2010-07-19T00:00:00"/>
    <x v="3"/>
    <x v="2"/>
    <n v="918.5"/>
    <x v="5"/>
    <x v="1"/>
  </r>
  <r>
    <n v="1236862"/>
    <n v="12000194"/>
    <s v="2115 C.SAUV CASILL 5000 CH"/>
    <n v="200"/>
    <d v="2010-07-19T00:00:00"/>
    <x v="4"/>
    <x v="2"/>
    <n v="200"/>
    <x v="5"/>
    <x v="1"/>
  </r>
  <r>
    <n v="1236969"/>
    <n v="10047286"/>
    <s v="CYTFRONSBLC/SEM(ST)(P06)7506U2010(CHA)BE"/>
    <n v="2004.5"/>
    <d v="2010-07-19T00:00:00"/>
    <x v="2"/>
    <x v="2"/>
    <n v="2004.5"/>
    <x v="5"/>
    <x v="1"/>
  </r>
  <r>
    <n v="1236973"/>
    <n v="12006171"/>
    <s v="2141 ROSE SUNR SPARK 0750 CH 2010"/>
    <n v="1255.583333"/>
    <d v="2010-07-19T00:00:00"/>
    <x v="4"/>
    <x v="2"/>
    <n v="1255.583333"/>
    <x v="5"/>
    <x v="1"/>
  </r>
  <r>
    <n v="7071243"/>
    <n v="10040554"/>
    <s v="CS NEBLINA S.BLC(P08)STLV 375 24U(TF)VE"/>
    <n v="15"/>
    <d v="2010-07-19T00:00:00"/>
    <x v="8"/>
    <x v="2"/>
    <n v="15"/>
    <x v="5"/>
    <x v="1"/>
  </r>
  <r>
    <n v="1237265"/>
    <n v="10020316"/>
    <s v="CYT CASILL MERL 750 12U CN"/>
    <n v="172"/>
    <d v="2010-07-19T00:00:00"/>
    <x v="5"/>
    <x v="2"/>
    <n v="172"/>
    <x v="5"/>
    <x v="1"/>
  </r>
  <r>
    <n v="7070869"/>
    <n v="10043722"/>
    <s v="CS CONO SUR MERL STL (P07) 750 6U NL"/>
    <n v="188.5"/>
    <d v="2010-07-19T00:00:00"/>
    <x v="11"/>
    <x v="2"/>
    <n v="188.5"/>
    <x v="5"/>
    <x v="1"/>
  </r>
  <r>
    <n v="1237644"/>
    <n v="10039786"/>
    <s v="CYT MARQUES C.SAUV(90+PTS) 7506U2007 VEU"/>
    <n v="52"/>
    <d v="2010-07-19T00:00:00"/>
    <x v="9"/>
    <x v="2"/>
    <n v="52"/>
    <x v="5"/>
    <x v="1"/>
  </r>
  <r>
    <n v="1237759"/>
    <n v="10020204"/>
    <s v="CYT CASILL CHARD 750 12U US"/>
    <n v="460"/>
    <d v="2010-07-19T00:00:00"/>
    <x v="2"/>
    <x v="2"/>
    <n v="460"/>
    <x v="5"/>
    <x v="1"/>
  </r>
  <r>
    <n v="1237760"/>
    <n v="10044866"/>
    <s v="CYT SUNRISE MERL(P08) 1500 6U US"/>
    <n v="218"/>
    <d v="2010-07-19T00:00:00"/>
    <x v="1"/>
    <x v="2"/>
    <n v="218"/>
    <x v="5"/>
    <x v="1"/>
  </r>
  <r>
    <n v="1237763"/>
    <n v="10025781"/>
    <s v="CYT MT PACK FRONT(P07) 4 CHARD 187 6U US"/>
    <n v="440.82133329999999"/>
    <d v="2010-07-19T00:00:00"/>
    <x v="10"/>
    <x v="2"/>
    <n v="440.82133329999999"/>
    <x v="5"/>
    <x v="1"/>
  </r>
  <r>
    <n v="7070728"/>
    <n v="10038275"/>
    <s v="MPO V.MPO CARM / C.SAUV (P05) 187 24U PL"/>
    <n v="625.82666670000003"/>
    <d v="2010-07-19T00:00:00"/>
    <x v="8"/>
    <x v="2"/>
    <n v="625.82666670000003"/>
    <x v="5"/>
    <x v="1"/>
  </r>
  <r>
    <n v="7070790"/>
    <n v="10029608"/>
    <s v="VE W.CREST MERLOT(LOGO) 1500 6U US"/>
    <n v="2750"/>
    <d v="2010-07-19T00:00:00"/>
    <x v="1"/>
    <x v="2"/>
    <n v="2750"/>
    <x v="5"/>
    <x v="1"/>
  </r>
  <r>
    <n v="7072547"/>
    <n v="10042209"/>
    <s v="CS I.NEGRA DUAL CSA/MERL(P09)7506U2009RU"/>
    <n v="4200"/>
    <d v="2010-07-19T00:00:00"/>
    <x v="11"/>
    <x v="2"/>
    <n v="4200"/>
    <x v="5"/>
    <x v="1"/>
  </r>
  <r>
    <n v="1237150"/>
    <n v="10035073"/>
    <s v="CYT LOS VILOS MERL STLV(P08) 750 12U GB"/>
    <n v="215"/>
    <d v="2010-07-19T00:00:00"/>
    <x v="11"/>
    <x v="2"/>
    <n v="215"/>
    <x v="5"/>
    <x v="1"/>
  </r>
  <r>
    <n v="1234368"/>
    <n v="10041148"/>
    <s v="CYT SUNR S.BLC(P08) 750 12U VAR"/>
    <m/>
    <d v="2010-07-19T00:00:00"/>
    <x v="11"/>
    <x v="1"/>
    <n v="476"/>
    <x v="5"/>
    <x v="1"/>
  </r>
  <r>
    <n v="7073084"/>
    <n v="10033006"/>
    <s v="CS VISION CARM(P08)750 12U 2008 US"/>
    <n v="30"/>
    <d v="2010-07-19T00:00:00"/>
    <x v="3"/>
    <x v="2"/>
    <n v="30"/>
    <x v="5"/>
    <x v="1"/>
  </r>
  <r>
    <n v="7073605"/>
    <n v="10040977"/>
    <s v="CS I.NEGRA RVACSAU(P09)ST7506U(TE)2009GB"/>
    <n v="315.5"/>
    <d v="2010-07-19T00:00:00"/>
    <x v="2"/>
    <x v="2"/>
    <n v="315.5"/>
    <x v="5"/>
    <x v="1"/>
  </r>
  <r>
    <n v="7073648"/>
    <n v="12005731"/>
    <s v="2175 CARME TERRUNYO 0750 CH 2007 1U VEU"/>
    <n v="55"/>
    <d v="2010-07-19T00:00:00"/>
    <x v="3"/>
    <x v="2"/>
    <n v="55"/>
    <x v="5"/>
    <x v="1"/>
  </r>
  <r>
    <n v="7073715"/>
    <n v="10040991"/>
    <s v="CS SPARKLING BRUT 750 6U 2009 VEU"/>
    <n v="83"/>
    <d v="2010-07-19T00:00:00"/>
    <x v="9"/>
    <x v="2"/>
    <n v="83"/>
    <x v="5"/>
    <x v="1"/>
  </r>
  <r>
    <n v="7073863"/>
    <n v="10037917"/>
    <s v="CS BIB CONO SUR TOC CHARD(P08)3L4U2009RU"/>
    <n v="26.666666670000001"/>
    <d v="2010-07-19T00:00:00"/>
    <x v="7"/>
    <x v="2"/>
    <n v="26.666666670000001"/>
    <x v="5"/>
    <x v="1"/>
  </r>
  <r>
    <n v="7073880"/>
    <n v="10029619"/>
    <s v="VE MT PACK W.CREST 4MER(S/R LOGO)1876UUS"/>
    <n v="498.66666670000001"/>
    <d v="2010-07-19T00:00:00"/>
    <x v="10"/>
    <x v="2"/>
    <n v="498.66666670000001"/>
    <x v="5"/>
    <x v="1"/>
  </r>
  <r>
    <n v="7073579"/>
    <n v="10040973"/>
    <s v="CS I.NEGRA DUAL S.BL/SE(P09)STC&amp;C7506UGB"/>
    <n v="586"/>
    <d v="2010-07-19T00:00:00"/>
    <x v="2"/>
    <x v="2"/>
    <n v="586"/>
    <x v="5"/>
    <x v="1"/>
  </r>
  <r>
    <n v="7074005"/>
    <n v="10044069"/>
    <s v="MPO MPO RVA ROSE(P05) STLV7506U2010GB"/>
    <n v="1116.5"/>
    <d v="2010-07-19T00:00:00"/>
    <x v="3"/>
    <x v="2"/>
    <n v="1116.5"/>
    <x v="5"/>
    <x v="1"/>
  </r>
  <r>
    <n v="7073554"/>
    <n v="10027972"/>
    <s v="MPO V.MPO S.BLC/CHARD STLV(P05)75012U SE"/>
    <n v="1114"/>
    <d v="2010-07-19T00:00:00"/>
    <x v="1"/>
    <x v="2"/>
    <n v="1114"/>
    <x v="5"/>
    <x v="1"/>
  </r>
  <r>
    <n v="1232804"/>
    <n v="10041149"/>
    <s v="CYT SUNR S.BLC(P08) 750 12U CN"/>
    <m/>
    <d v="2010-07-19T00:00:00"/>
    <x v="11"/>
    <x v="1"/>
    <n v="248"/>
    <x v="5"/>
    <x v="1"/>
  </r>
  <r>
    <n v="7072975"/>
    <n v="10045404"/>
    <s v="MPO V.MPO VTAL S.BLC(P09) 750 12U LATAM"/>
    <m/>
    <d v="2010-07-19T00:00:00"/>
    <x v="11"/>
    <x v="1"/>
    <n v="93"/>
    <x v="5"/>
    <x v="1"/>
  </r>
  <r>
    <n v="7072578"/>
    <n v="10020385"/>
    <s v="MPO V.MPO VTAL S.BLC(P05) 750 12U VAS"/>
    <m/>
    <d v="2010-07-19T00:00:00"/>
    <x v="11"/>
    <x v="1"/>
    <n v="35.000000010000001"/>
    <x v="5"/>
    <x v="1"/>
  </r>
  <r>
    <n v="7072655"/>
    <n v="10044138"/>
    <s v="CS I.NEGRA RVE S.BLC(P09)STL75012ULATAM"/>
    <m/>
    <d v="2010-07-19T00:00:00"/>
    <x v="11"/>
    <x v="1"/>
    <n v="98.000000009999994"/>
    <x v="5"/>
    <x v="1"/>
  </r>
  <r>
    <n v="1234033"/>
    <n v="10031185"/>
    <s v="CYT SUNR CARM(P08) 750 12U LATAM"/>
    <m/>
    <d v="2010-07-19T00:00:00"/>
    <x v="11"/>
    <x v="1"/>
    <n v="252"/>
    <x v="5"/>
    <x v="1"/>
  </r>
  <r>
    <n v="1231453"/>
    <n v="10038549"/>
    <s v="CYT SUNR CARM(P08) 750 6U 2009 VEU"/>
    <m/>
    <d v="2010-07-19T00:00:00"/>
    <x v="11"/>
    <x v="1"/>
    <n v="55.999999989999999"/>
    <x v="5"/>
    <x v="1"/>
  </r>
  <r>
    <n v="7073887"/>
    <n v="10036364"/>
    <s v="CS CONO SUR TOC CAB/MER(P08)75012UPL"/>
    <n v="0"/>
    <d v="2010-07-19T00:00:00"/>
    <x v="5"/>
    <x v="2"/>
    <n v="600"/>
    <x v="5"/>
    <x v="1"/>
  </r>
  <r>
    <n v="7073491"/>
    <n v="10044901"/>
    <s v="CS CONO SUR S.BLC STLV(P07)750 12U MX"/>
    <n v="44"/>
    <d v="2010-07-19T00:00:00"/>
    <x v="9"/>
    <x v="2"/>
    <n v="44"/>
    <x v="5"/>
    <x v="1"/>
  </r>
  <r>
    <n v="7073437"/>
    <n v="10046875"/>
    <s v="MPO G.DEVOCION C.SAU/SYR(NC)750 6U2008UA"/>
    <n v="0"/>
    <d v="2010-07-19T00:00:00"/>
    <x v="3"/>
    <x v="2"/>
    <n v="56"/>
    <x v="5"/>
    <x v="1"/>
  </r>
  <r>
    <n v="7073438"/>
    <n v="10044306"/>
    <s v="CS ROKO S.BLC STLV 750 6U VEU"/>
    <n v="77.5"/>
    <d v="2010-07-19T00:00:00"/>
    <x v="3"/>
    <x v="2"/>
    <n v="77.5"/>
    <x v="5"/>
    <x v="1"/>
  </r>
  <r>
    <n v="7073454"/>
    <n v="12005724"/>
    <s v="2175 CARME TERRUNYO 0750 CH 2007 1U CR"/>
    <n v="16.5"/>
    <d v="2010-07-19T00:00:00"/>
    <x v="9"/>
    <x v="2"/>
    <n v="16.5"/>
    <x v="5"/>
    <x v="1"/>
  </r>
  <r>
    <n v="7073456"/>
    <n v="10039965"/>
    <s v="CS CONO SUR VIOG(P07)STLV 750 12U US"/>
    <n v="255"/>
    <d v="2010-07-19T00:00:00"/>
    <x v="6"/>
    <x v="2"/>
    <n v="255"/>
    <x v="5"/>
    <x v="1"/>
  </r>
  <r>
    <n v="7073458"/>
    <n v="10029290"/>
    <s v="CS SIBARITA'S SEL C.SAUV STLV 750 12UVEU"/>
    <n v="392"/>
    <d v="2010-07-19T00:00:00"/>
    <x v="9"/>
    <x v="2"/>
    <n v="392"/>
    <x v="5"/>
    <x v="1"/>
  </r>
  <r>
    <n v="7073488"/>
    <n v="10044887"/>
    <s v="CS CONO SUR S.BLC STLV(P07)750 6U VEU"/>
    <n v="15"/>
    <d v="2010-07-19T00:00:00"/>
    <x v="9"/>
    <x v="2"/>
    <n v="15"/>
    <x v="5"/>
    <x v="1"/>
  </r>
  <r>
    <n v="7073590"/>
    <n v="10044306"/>
    <s v="CS ROKO S.BLC STLV 750 6U VEU"/>
    <n v="420"/>
    <d v="2010-07-19T00:00:00"/>
    <x v="2"/>
    <x v="2"/>
    <n v="420"/>
    <x v="5"/>
    <x v="1"/>
  </r>
  <r>
    <n v="7073490"/>
    <n v="10044897"/>
    <s v="CS CONO SUR S.BLC STLV(P07)750 12U VE"/>
    <n v="77"/>
    <d v="2010-07-19T00:00:00"/>
    <x v="9"/>
    <x v="2"/>
    <n v="77"/>
    <x v="5"/>
    <x v="1"/>
  </r>
  <r>
    <n v="1231138"/>
    <n v="10036532"/>
    <s v="CYT SUNR C.SAUV(P08) STLV 750 12U VAR"/>
    <m/>
    <d v="2010-07-19T00:00:00"/>
    <x v="11"/>
    <x v="1"/>
    <n v="55.999999989999999"/>
    <x v="5"/>
    <x v="1"/>
  </r>
  <r>
    <n v="7073492"/>
    <n v="10041593"/>
    <s v="CS CONO SUR P.NOIR ST(P07)750 6U NORD"/>
    <n v="77"/>
    <d v="2010-07-19T00:00:00"/>
    <x v="5"/>
    <x v="2"/>
    <n v="77"/>
    <x v="5"/>
    <x v="1"/>
  </r>
  <r>
    <n v="7073493"/>
    <n v="10033578"/>
    <s v="CS CONO SUR P.NOIR STLCOL(P07)75012U VEU"/>
    <n v="0"/>
    <d v="2010-07-19T00:00:00"/>
    <x v="5"/>
    <x v="2"/>
    <n v="392"/>
    <x v="5"/>
    <x v="1"/>
  </r>
  <r>
    <n v="7073514"/>
    <n v="10041028"/>
    <s v="CS CONO SUR P.NOIR (P07)STL 750 6U VAS"/>
    <n v="673.5"/>
    <d v="2010-07-19T00:00:00"/>
    <x v="5"/>
    <x v="2"/>
    <n v="673.5"/>
    <x v="5"/>
    <x v="1"/>
  </r>
  <r>
    <n v="7073516"/>
    <n v="10028262"/>
    <s v="CS CONO SUR C.SAUV STLV(P07) 750 12U JP"/>
    <n v="155"/>
    <d v="2010-07-19T00:00:00"/>
    <x v="6"/>
    <x v="2"/>
    <n v="155"/>
    <x v="5"/>
    <x v="1"/>
  </r>
  <r>
    <n v="7073521"/>
    <n v="10039994"/>
    <s v="CS NEBLINA C.SAUV(P08) 750 12U(TF)VE"/>
    <n v="761"/>
    <d v="2010-07-19T00:00:00"/>
    <x v="6"/>
    <x v="2"/>
    <n v="761"/>
    <x v="5"/>
    <x v="1"/>
  </r>
  <r>
    <n v="7073529"/>
    <n v="10043864"/>
    <s v="CS REY L.ANDES RVA CARM ST75012U2009DWGB"/>
    <n v="490"/>
    <d v="2010-07-19T00:00:00"/>
    <x v="9"/>
    <x v="2"/>
    <n v="490"/>
    <x v="5"/>
    <x v="1"/>
  </r>
  <r>
    <n v="7073489"/>
    <n v="10044899"/>
    <s v="CS CONO SUR S.BLC STLV(P07)750 12U VEU"/>
    <n v="2213"/>
    <d v="2010-07-19T00:00:00"/>
    <x v="5"/>
    <x v="2"/>
    <n v="2213"/>
    <x v="5"/>
    <x v="1"/>
  </r>
  <r>
    <n v="1234395"/>
    <n v="10041209"/>
    <s v="CYT SUNR C.SAUV(P08)STLV 750 6U2009DE/BE"/>
    <m/>
    <d v="2010-07-19T00:00:00"/>
    <x v="11"/>
    <x v="1"/>
    <n v="13"/>
    <x v="5"/>
    <x v="1"/>
  </r>
  <r>
    <n v="7072602"/>
    <n v="10024278"/>
    <s v="CS TOCORNAL(PAL) S.BLC 750 12U VE"/>
    <m/>
    <d v="2010-07-19T00:00:00"/>
    <x v="11"/>
    <x v="1"/>
    <n v="2282"/>
    <x v="5"/>
    <x v="1"/>
  </r>
  <r>
    <n v="1232618"/>
    <n v="10032832"/>
    <s v="CYT CYT RVDO S.BLC(P07 NV) 750 12U MX"/>
    <m/>
    <d v="2010-07-19T00:00:00"/>
    <x v="11"/>
    <x v="1"/>
    <n v="2352"/>
    <x v="5"/>
    <x v="1"/>
  </r>
  <r>
    <n v="1233829"/>
    <n v="10038108"/>
    <s v="CYT XPLORADOR C.SAUV(P08)STLV 750 6U DK"/>
    <m/>
    <d v="2010-07-19T00:00:00"/>
    <x v="11"/>
    <x v="1"/>
    <n v="350"/>
    <x v="5"/>
    <x v="1"/>
  </r>
  <r>
    <n v="1232968"/>
    <n v="10038385"/>
    <s v="CYT SUNR C.SAUV(P08) 750 12U 2009 VEU"/>
    <m/>
    <d v="2010-07-19T00:00:00"/>
    <x v="11"/>
    <x v="1"/>
    <n v="280"/>
    <x v="5"/>
    <x v="1"/>
  </r>
  <r>
    <n v="1235011"/>
    <n v="10036532"/>
    <s v="CYT SUNR C.SAUV(P08) STLV 750 12U VAR"/>
    <m/>
    <d v="2010-07-19T00:00:00"/>
    <x v="11"/>
    <x v="1"/>
    <n v="69.999999990000006"/>
    <x v="5"/>
    <x v="1"/>
  </r>
  <r>
    <n v="1234408"/>
    <n v="10038384"/>
    <s v="CYT SUNR C.SAUV(P08) 750 6U 2009 DE/BE"/>
    <m/>
    <d v="2010-07-19T00:00:00"/>
    <x v="11"/>
    <x v="1"/>
    <n v="1522.444444"/>
    <x v="5"/>
    <x v="1"/>
  </r>
  <r>
    <n v="1232453"/>
    <n v="10031037"/>
    <s v="CYT SUNR C.SAUV(P08) 750 12U LATAM"/>
    <m/>
    <d v="2010-07-19T00:00:00"/>
    <x v="11"/>
    <x v="1"/>
    <n v="168"/>
    <x v="5"/>
    <x v="1"/>
  </r>
  <r>
    <n v="1235176"/>
    <n v="10036535"/>
    <s v="CYT SUNR C.SAUV(P08)STLV750 12U(C/ESP)CA"/>
    <m/>
    <d v="2010-07-19T00:00:00"/>
    <x v="11"/>
    <x v="1"/>
    <n v="69.999999990000006"/>
    <x v="5"/>
    <x v="1"/>
  </r>
  <r>
    <n v="1234925"/>
    <n v="10023055"/>
    <s v="CYT CYT S.BLC(STLV) 750 12U VAS"/>
    <m/>
    <d v="2010-07-19T00:00:00"/>
    <x v="11"/>
    <x v="1"/>
    <n v="81.000000020000002"/>
    <x v="5"/>
    <x v="1"/>
  </r>
  <r>
    <n v="1234909"/>
    <n v="10031037"/>
    <s v="CYT SUNR C.SAUV(P08) 750 12U LATAM"/>
    <m/>
    <d v="2010-07-19T00:00:00"/>
    <x v="11"/>
    <x v="1"/>
    <n v="420"/>
    <x v="5"/>
    <x v="1"/>
  </r>
  <r>
    <n v="1234181"/>
    <n v="10038385"/>
    <s v="CYT SUNR C.SAUV(P08) 750 12U 2009 VEU"/>
    <m/>
    <d v="2010-07-19T00:00:00"/>
    <x v="11"/>
    <x v="1"/>
    <n v="140"/>
    <x v="5"/>
    <x v="1"/>
  </r>
  <r>
    <n v="7073201"/>
    <n v="10032795"/>
    <s v="CS CONO SUR CHARD STLV(P07)COL 750 12UVE"/>
    <m/>
    <d v="2010-07-19T00:00:00"/>
    <x v="11"/>
    <x v="1"/>
    <n v="77"/>
    <x v="5"/>
    <x v="1"/>
  </r>
  <r>
    <n v="7073398"/>
    <n v="10029291"/>
    <s v="CS SIBARITA'S SEL CHARD STLV 750 12U VEU"/>
    <m/>
    <d v="2010-07-19T00:00:00"/>
    <x v="11"/>
    <x v="1"/>
    <n v="427"/>
    <x v="5"/>
    <x v="1"/>
  </r>
  <r>
    <n v="7072950"/>
    <n v="10043724"/>
    <s v="CS CONO SUR CHARD STL (P07) 750 6U NL"/>
    <m/>
    <d v="2010-07-19T00:00:00"/>
    <x v="11"/>
    <x v="1"/>
    <n v="902.44444439999995"/>
    <x v="5"/>
    <x v="1"/>
  </r>
  <r>
    <n v="1235794"/>
    <n v="10041196"/>
    <s v="CYT SUNR C.SAUV(P08) 750 12U CN"/>
    <m/>
    <d v="2010-07-19T00:00:00"/>
    <x v="11"/>
    <x v="1"/>
    <n v="64.999999990000006"/>
    <x v="5"/>
    <x v="1"/>
  </r>
  <r>
    <n v="1234009"/>
    <n v="10031043"/>
    <s v="CYT SUNR C.SAUV(P08) 750 12U VAS"/>
    <m/>
    <d v="2010-07-19T00:00:00"/>
    <x v="11"/>
    <x v="1"/>
    <n v="168"/>
    <x v="5"/>
    <x v="1"/>
  </r>
  <r>
    <n v="1237150"/>
    <n v="10035073"/>
    <s v="CYT LOS VILOS MERL STLV(P08) 750 12U GB"/>
    <m/>
    <d v="2010-07-19T00:00:00"/>
    <x v="11"/>
    <x v="1"/>
    <n v="215"/>
    <x v="5"/>
    <x v="1"/>
  </r>
  <r>
    <n v="7073415"/>
    <n v="10043786"/>
    <s v="CS ORGANICO P.NOIR(P09) 750 12U 2009 US"/>
    <n v="50"/>
    <d v="2010-07-19T00:00:00"/>
    <x v="9"/>
    <x v="2"/>
    <n v="50"/>
    <x v="5"/>
    <x v="1"/>
  </r>
  <r>
    <n v="1229792"/>
    <n v="10041209"/>
    <s v="CYT SUNR C.SAUV(P08)STLV 750 6U2009DE/BE"/>
    <m/>
    <d v="2010-07-19T00:00:00"/>
    <x v="11"/>
    <x v="1"/>
    <n v="407"/>
    <x v="5"/>
    <x v="1"/>
  </r>
  <r>
    <n v="7072331"/>
    <n v="10038122"/>
    <s v="MPO V.MPO C.SAUV/MERL(P05) 750 12U IL"/>
    <m/>
    <d v="2010-07-19T00:00:00"/>
    <x v="11"/>
    <x v="1"/>
    <n v="122"/>
    <x v="5"/>
    <x v="1"/>
  </r>
  <r>
    <n v="7073000"/>
    <n v="10028735"/>
    <s v="MPO V.MPO C.SAUV(P05) 750 12U LATAM"/>
    <m/>
    <d v="2010-07-19T00:00:00"/>
    <x v="11"/>
    <x v="1"/>
    <n v="817"/>
    <x v="5"/>
    <x v="1"/>
  </r>
  <r>
    <n v="7072760"/>
    <n v="10038134"/>
    <s v="CS TOCORNAL(PAL)C.SAUV 750 12U LATAM"/>
    <m/>
    <d v="2010-07-19T00:00:00"/>
    <x v="11"/>
    <x v="1"/>
    <n v="434"/>
    <x v="5"/>
    <x v="1"/>
  </r>
  <r>
    <n v="1232780"/>
    <n v="10034562"/>
    <s v="CYT SEND C.SAUV/MERL(RVDO)750 12U MX"/>
    <m/>
    <d v="2010-07-19T00:00:00"/>
    <x v="11"/>
    <x v="1"/>
    <n v="1176"/>
    <x v="5"/>
    <x v="1"/>
  </r>
  <r>
    <n v="7073282"/>
    <n v="10048024"/>
    <s v="CS I.NEGRA DUAL S.BL/SEMP09ST7506U2010RU"/>
    <m/>
    <d v="2010-07-19T00:00:00"/>
    <x v="11"/>
    <x v="1"/>
    <n v="2800"/>
    <x v="5"/>
    <x v="1"/>
  </r>
  <r>
    <n v="1234857"/>
    <n v="10021926"/>
    <s v="CYT FRONT MERL(P06) 750 12U CN"/>
    <m/>
    <d v="2010-07-19T00:00:00"/>
    <x v="11"/>
    <x v="1"/>
    <n v="1137"/>
    <x v="5"/>
    <x v="1"/>
  </r>
  <r>
    <n v="1235052"/>
    <n v="10039413"/>
    <s v="CYT CYT S.BLC STLV 750 12U VEU"/>
    <m/>
    <d v="2010-07-19T00:00:00"/>
    <x v="11"/>
    <x v="1"/>
    <n v="196"/>
    <x v="5"/>
    <x v="1"/>
  </r>
  <r>
    <n v="1233912"/>
    <n v="10032255"/>
    <s v="CYT FRONT C.SAUV/MERL(P06)750 12U(LR)CA"/>
    <m/>
    <d v="2010-07-19T00:00:00"/>
    <x v="11"/>
    <x v="1"/>
    <n v="1226"/>
    <x v="5"/>
    <x v="1"/>
  </r>
  <r>
    <n v="7072913"/>
    <n v="10045612"/>
    <s v="CS I.NEGRA DUAL CAB/MERL(P09) 750 6U TW"/>
    <m/>
    <d v="2010-07-19T00:00:00"/>
    <x v="11"/>
    <x v="1"/>
    <n v="700"/>
    <x v="5"/>
    <x v="1"/>
  </r>
  <r>
    <n v="7071426"/>
    <n v="10030732"/>
    <s v="MPO V.MPO VTAL C.SAUV(P05)STLV750 12UVEU"/>
    <m/>
    <d v="2010-07-19T00:00:00"/>
    <x v="11"/>
    <x v="1"/>
    <n v="500"/>
    <x v="5"/>
    <x v="1"/>
  </r>
  <r>
    <n v="1232340"/>
    <n v="10038495"/>
    <s v="CYT FRONT C.SAUV STLV(P06)750 12U2009VEU"/>
    <m/>
    <d v="2010-07-19T00:00:00"/>
    <x v="11"/>
    <x v="1"/>
    <n v="300"/>
    <x v="5"/>
    <x v="1"/>
  </r>
  <r>
    <n v="7072972"/>
    <n v="10045422"/>
    <s v="MPO V.MPO VTAL C.SAUV(P09)STLV750 12UVEU"/>
    <m/>
    <d v="2010-07-19T00:00:00"/>
    <x v="11"/>
    <x v="1"/>
    <n v="800"/>
    <x v="5"/>
    <x v="1"/>
  </r>
  <r>
    <n v="7073009"/>
    <n v="10045408"/>
    <s v="MPO V.MPO VTAL S.BLC (P09) 750 6U VEU"/>
    <m/>
    <d v="2010-07-19T00:00:00"/>
    <x v="11"/>
    <x v="1"/>
    <n v="5.5555555569999999"/>
    <x v="5"/>
    <x v="1"/>
  </r>
  <r>
    <n v="1231474"/>
    <n v="10038383"/>
    <s v="CYT SUNR C.SAUV(P08) 750 6U 2009 VEU"/>
    <m/>
    <d v="2010-07-19T00:00:00"/>
    <x v="11"/>
    <x v="1"/>
    <n v="176"/>
    <x v="5"/>
    <x v="1"/>
  </r>
  <r>
    <n v="1235541"/>
    <n v="10014010"/>
    <s v="CYT CYT RVDO C.SAUV 750 12U PY"/>
    <m/>
    <d v="2010-07-19T00:00:00"/>
    <x v="11"/>
    <x v="1"/>
    <n v="536"/>
    <x v="5"/>
    <x v="1"/>
  </r>
  <r>
    <n v="7073241"/>
    <n v="10047950"/>
    <s v="CS ALTO PLANO RVA S.BLC(P10)ST 750 6U NL"/>
    <n v="636.5"/>
    <d v="2010-07-19T00:00:00"/>
    <x v="5"/>
    <x v="2"/>
    <n v="636.5"/>
    <x v="5"/>
    <x v="1"/>
  </r>
  <r>
    <n v="7073222"/>
    <n v="10047363"/>
    <s v="CS ORGANICO S.BLC(P09)750 12U 2010CA"/>
    <n v="0"/>
    <d v="2010-07-19T00:00:00"/>
    <x v="9"/>
    <x v="2"/>
    <n v="110"/>
    <x v="5"/>
    <x v="1"/>
  </r>
  <r>
    <n v="7073227"/>
    <n v="10047172"/>
    <s v="CS CONO SUR GEW STL(P07)GOLL 750 6U VEU"/>
    <n v="0"/>
    <d v="2010-07-19T00:00:00"/>
    <x v="9"/>
    <x v="2"/>
    <n v="70"/>
    <x v="5"/>
    <x v="1"/>
  </r>
  <r>
    <n v="7073231"/>
    <n v="10039498"/>
    <s v="CS CONO SUR CHARD STLV(P07) 750 12U US"/>
    <n v="252"/>
    <d v="2010-07-19T00:00:00"/>
    <x v="9"/>
    <x v="2"/>
    <n v="252"/>
    <x v="5"/>
    <x v="1"/>
  </r>
  <r>
    <n v="7073233"/>
    <n v="10042958"/>
    <s v="CS CONO SUR P.NOIR STL(P07)750 12U US"/>
    <n v="418"/>
    <d v="2010-07-19T00:00:00"/>
    <x v="9"/>
    <x v="2"/>
    <n v="418"/>
    <x v="5"/>
    <x v="1"/>
  </r>
  <r>
    <n v="7073234"/>
    <n v="10033819"/>
    <s v="CS CONO SUR CHARD STLV(P07) 750 6U PL"/>
    <n v="0"/>
    <d v="2010-07-19T00:00:00"/>
    <x v="5"/>
    <x v="2"/>
    <n v="209"/>
    <x v="5"/>
    <x v="1"/>
  </r>
  <r>
    <n v="7073235"/>
    <n v="10035523"/>
    <s v="CS I.N HIGH TIDE C.SAUV 750 6U PL"/>
    <n v="0"/>
    <d v="2010-07-19T00:00:00"/>
    <x v="9"/>
    <x v="2"/>
    <n v="260"/>
    <x v="5"/>
    <x v="1"/>
  </r>
  <r>
    <n v="7073269"/>
    <n v="10043358"/>
    <s v="CS CONO SUR P.NOIR STL(P07)750 6U 2009GB"/>
    <n v="110"/>
    <d v="2010-07-19T00:00:00"/>
    <x v="9"/>
    <x v="2"/>
    <n v="110"/>
    <x v="5"/>
    <x v="1"/>
  </r>
  <r>
    <n v="7073239"/>
    <n v="10043343"/>
    <s v="CS I.NEGRA RVA CHARD(P09)STL 750 6U PL"/>
    <n v="0"/>
    <d v="2010-07-19T00:00:00"/>
    <x v="2"/>
    <x v="2"/>
    <n v="335"/>
    <x v="5"/>
    <x v="1"/>
  </r>
  <r>
    <n v="7073215"/>
    <n v="10045532"/>
    <s v="CS RESERVA P.NOIR STL(P08)750 12U 2009VE"/>
    <n v="88"/>
    <d v="2010-07-19T00:00:00"/>
    <x v="9"/>
    <x v="2"/>
    <n v="88"/>
    <x v="5"/>
    <x v="1"/>
  </r>
  <r>
    <n v="7073244"/>
    <n v="10035804"/>
    <s v="CS TESCO RVA CHARD STLV 750 6U 2009 GB"/>
    <n v="420"/>
    <d v="2010-07-19T00:00:00"/>
    <x v="3"/>
    <x v="2"/>
    <n v="420"/>
    <x v="5"/>
    <x v="1"/>
  </r>
  <r>
    <n v="7073246"/>
    <n v="10021309"/>
    <s v="MPO V.MPO LLAMERA S.BLC(STLV) 750 12U GB"/>
    <n v="1400"/>
    <d v="2010-07-19T00:00:00"/>
    <x v="3"/>
    <x v="2"/>
    <n v="1400"/>
    <x v="5"/>
    <x v="1"/>
  </r>
  <r>
    <n v="7073247"/>
    <n v="10046471"/>
    <s v="CS CONO SUR P.NOIR STL(P07)GOLL7506U VEU"/>
    <n v="534"/>
    <d v="2010-07-19T00:00:00"/>
    <x v="9"/>
    <x v="2"/>
    <n v="534"/>
    <x v="5"/>
    <x v="1"/>
  </r>
  <r>
    <n v="7073258"/>
    <n v="10032816"/>
    <s v="CS CONO SUR S.BLC STLV(P07) 750 12U CL"/>
    <n v="47"/>
    <d v="2010-07-19T00:00:00"/>
    <x v="9"/>
    <x v="2"/>
    <n v="47"/>
    <x v="5"/>
    <x v="1"/>
  </r>
  <r>
    <n v="7073259"/>
    <n v="10047701"/>
    <s v="CS I NEGRA RVA S.BL(P09)STL7506UTE2010GB"/>
    <n v="917.5"/>
    <d v="2010-07-19T00:00:00"/>
    <x v="0"/>
    <x v="2"/>
    <n v="917.5"/>
    <x v="5"/>
    <x v="1"/>
  </r>
  <r>
    <n v="7073436"/>
    <n v="10043384"/>
    <s v="CS I.NEGRA D C.SA/ME(P09)STC&amp;C75062009GB"/>
    <n v="657.5"/>
    <d v="2010-07-19T00:00:00"/>
    <x v="2"/>
    <x v="2"/>
    <n v="657.5"/>
    <x v="5"/>
    <x v="1"/>
  </r>
  <r>
    <n v="7073237"/>
    <n v="10040457"/>
    <s v="CS CONO SUR CARM(P07) 750 6U PL"/>
    <n v="222"/>
    <d v="2010-07-19T00:00:00"/>
    <x v="3"/>
    <x v="2"/>
    <n v="222"/>
    <x v="5"/>
    <x v="1"/>
  </r>
  <r>
    <n v="7073185"/>
    <n v="10042956"/>
    <s v="CS CONO SUR MERL STL(P07)750 12U US"/>
    <n v="196"/>
    <d v="2010-07-19T00:00:00"/>
    <x v="11"/>
    <x v="2"/>
    <n v="196"/>
    <x v="5"/>
    <x v="1"/>
  </r>
  <r>
    <n v="7073135"/>
    <n v="10035960"/>
    <s v="CS RESERVA VIOG STLV(P08) 750 6U 2009 FI"/>
    <n v="33"/>
    <d v="2010-07-19T00:00:00"/>
    <x v="3"/>
    <x v="2"/>
    <n v="33"/>
    <x v="5"/>
    <x v="1"/>
  </r>
  <r>
    <n v="7073136"/>
    <n v="10033303"/>
    <s v="CS RESERVA SYRAH(P08)750 12U 2007 JP"/>
    <n v="100"/>
    <d v="2010-07-19T00:00:00"/>
    <x v="3"/>
    <x v="2"/>
    <n v="100"/>
    <x v="5"/>
    <x v="1"/>
  </r>
  <r>
    <n v="7073161"/>
    <n v="10043369"/>
    <s v="CS I.NEGRA RVE CHARD STL7506U(TES)2009GB"/>
    <n v="603.5"/>
    <d v="2010-07-19T00:00:00"/>
    <x v="2"/>
    <x v="2"/>
    <n v="603.5"/>
    <x v="5"/>
    <x v="1"/>
  </r>
  <r>
    <n v="7073162"/>
    <n v="10047701"/>
    <s v="CS I NEGRA RVA S.BL(P09)STL7506UTE2010GB"/>
    <n v="2711"/>
    <d v="2010-07-19T00:00:00"/>
    <x v="0"/>
    <x v="2"/>
    <n v="2711"/>
    <x v="5"/>
    <x v="1"/>
  </r>
  <r>
    <n v="7073167"/>
    <n v="10029092"/>
    <s v="MPO V.MPO S.BLC/CHARD(P05) 750 6U VEU"/>
    <n v="732"/>
    <d v="2010-07-19T00:00:00"/>
    <x v="1"/>
    <x v="2"/>
    <n v="732"/>
    <x v="5"/>
    <x v="1"/>
  </r>
  <r>
    <n v="7073171"/>
    <n v="10033807"/>
    <s v="CS VISION SYRAH(P08) 750 12U 2007 VE"/>
    <n v="44"/>
    <d v="2010-07-19T00:00:00"/>
    <x v="9"/>
    <x v="2"/>
    <n v="44"/>
    <x v="5"/>
    <x v="1"/>
  </r>
  <r>
    <n v="7073219"/>
    <n v="10036085"/>
    <s v="CS VISION RIES (P08 )STL 750 12U 2009 VE"/>
    <n v="99"/>
    <d v="2010-07-19T00:00:00"/>
    <x v="9"/>
    <x v="2"/>
    <n v="99"/>
    <x v="5"/>
    <x v="1"/>
  </r>
  <r>
    <n v="7073177"/>
    <n v="10047189"/>
    <s v="CS COUGAR CARM 750 6U CN"/>
    <n v="1192.5"/>
    <d v="2010-07-19T00:00:00"/>
    <x v="9"/>
    <x v="2"/>
    <n v="1192.5"/>
    <x v="5"/>
    <x v="1"/>
  </r>
  <r>
    <n v="7073216"/>
    <n v="10047141"/>
    <s v="CS RESERVA C.SAUV(P08)750 12U 2009 VE"/>
    <n v="154"/>
    <d v="2010-07-19T00:00:00"/>
    <x v="9"/>
    <x v="2"/>
    <n v="154"/>
    <x v="5"/>
    <x v="1"/>
  </r>
  <r>
    <n v="7073189"/>
    <n v="10039977"/>
    <s v="CS CONO SUR VIOG(P07)STL 750 12U CA"/>
    <n v="1595"/>
    <d v="2010-07-19T00:00:00"/>
    <x v="6"/>
    <x v="2"/>
    <n v="1595"/>
    <x v="5"/>
    <x v="1"/>
  </r>
  <r>
    <n v="7073191"/>
    <n v="10033816"/>
    <s v="CS CONO SUR C.SAUV(P07) 750 6U PL"/>
    <n v="270"/>
    <d v="2010-07-19T00:00:00"/>
    <x v="3"/>
    <x v="2"/>
    <n v="270"/>
    <x v="5"/>
    <x v="1"/>
  </r>
  <r>
    <n v="7073201"/>
    <n v="10032795"/>
    <s v="CS CONO SUR CHARD STLV(P07)COL 750 12UVE"/>
    <n v="77"/>
    <d v="2010-07-19T00:00:00"/>
    <x v="11"/>
    <x v="2"/>
    <n v="77"/>
    <x v="5"/>
    <x v="1"/>
  </r>
  <r>
    <n v="7073205"/>
    <n v="10041170"/>
    <s v="MPO GRAN RVA S.BLC(STL P05)(1113)7506UGB"/>
    <n v="258"/>
    <d v="2010-07-19T00:00:00"/>
    <x v="3"/>
    <x v="2"/>
    <n v="258"/>
    <x v="5"/>
    <x v="1"/>
  </r>
  <r>
    <n v="7073207"/>
    <n v="10035630"/>
    <s v="MPO GRAN RVA SHIRAZ STLV(P05) 750 6U VEU"/>
    <n v="229"/>
    <d v="2010-07-19T00:00:00"/>
    <x v="3"/>
    <x v="2"/>
    <n v="229"/>
    <x v="5"/>
    <x v="1"/>
  </r>
  <r>
    <n v="7073212"/>
    <n v="10020435"/>
    <s v="CS I.NEGRA HIGH TIDE C.SAUV 750 6U VEU"/>
    <n v="462.5"/>
    <d v="2010-07-19T00:00:00"/>
    <x v="9"/>
    <x v="2"/>
    <n v="462.5"/>
    <x v="5"/>
    <x v="1"/>
  </r>
  <r>
    <n v="7073270"/>
    <n v="10043365"/>
    <s v="CS LOS GANSOS P.NOIR STLV 750 6U 2009GB"/>
    <n v="110"/>
    <d v="2010-07-19T00:00:00"/>
    <x v="9"/>
    <x v="2"/>
    <n v="110"/>
    <x v="5"/>
    <x v="1"/>
  </r>
  <r>
    <n v="7073172"/>
    <n v="10033008"/>
    <s v="CS VISION CARM(P08)750 12U 2008 VE"/>
    <n v="84"/>
    <d v="2010-07-19T00:00:00"/>
    <x v="9"/>
    <x v="2"/>
    <n v="84"/>
    <x v="5"/>
    <x v="1"/>
  </r>
  <r>
    <n v="7073380"/>
    <n v="10048277"/>
    <s v="CS VIENTO ANDINO CARM/C.SAUV 750 6U FR"/>
    <n v="1732.5"/>
    <d v="2010-07-19T00:00:00"/>
    <x v="2"/>
    <x v="2"/>
    <n v="1732.5"/>
    <x v="5"/>
    <x v="1"/>
  </r>
  <r>
    <n v="7073340"/>
    <n v="10038612"/>
    <s v="PA P.ALTO RVA C.SAUV 750 6U 2009 GB"/>
    <n v="3394.5"/>
    <d v="2010-07-19T00:00:00"/>
    <x v="5"/>
    <x v="2"/>
    <n v="3394.5"/>
    <x v="5"/>
    <x v="1"/>
  </r>
  <r>
    <n v="7073344"/>
    <n v="10043369"/>
    <s v="CS I.NEGRA RVE CHARD STL7506U(TES)2009GB"/>
    <n v="2513.5"/>
    <d v="2010-07-19T00:00:00"/>
    <x v="0"/>
    <x v="2"/>
    <n v="2513.5"/>
    <x v="5"/>
    <x v="1"/>
  </r>
  <r>
    <n v="7073345"/>
    <n v="10048367"/>
    <s v="CS ALTO PLANO  MERL STL 750 6U (MAJ) GB"/>
    <n v="1540"/>
    <d v="2010-07-19T00:00:00"/>
    <x v="1"/>
    <x v="2"/>
    <n v="1540"/>
    <x v="5"/>
    <x v="1"/>
  </r>
  <r>
    <n v="7073349"/>
    <n v="10046091"/>
    <s v="CS ORGANICO C.SAUV/CARM(P09)75012U2009US"/>
    <n v="0"/>
    <d v="2010-07-19T00:00:00"/>
    <x v="3"/>
    <x v="2"/>
    <n v="14"/>
    <x v="5"/>
    <x v="1"/>
  </r>
  <r>
    <n v="7073360"/>
    <n v="12005717"/>
    <s v="2175 CARME TERRUNYO 0750 CH 2007 1U PE"/>
    <n v="19"/>
    <d v="2010-07-19T00:00:00"/>
    <x v="9"/>
    <x v="2"/>
    <n v="19"/>
    <x v="5"/>
    <x v="1"/>
  </r>
  <r>
    <n v="7073368"/>
    <n v="10043367"/>
    <s v="CS LOS GANSOS CHARD STLV 750 6U 2009GB"/>
    <n v="55"/>
    <d v="2010-07-19T00:00:00"/>
    <x v="9"/>
    <x v="2"/>
    <n v="55"/>
    <x v="5"/>
    <x v="1"/>
  </r>
  <r>
    <n v="7073261"/>
    <n v="10043894"/>
    <s v="CS CASA  R.VERDE MERL ST 750 12U 2009 GB"/>
    <n v="398"/>
    <d v="2010-07-19T00:00:00"/>
    <x v="9"/>
    <x v="2"/>
    <n v="398"/>
    <x v="5"/>
    <x v="1"/>
  </r>
  <r>
    <n v="7073379"/>
    <n v="10042046"/>
    <s v="CS BIB C.SUR TOC C.SAU(P08)3L4U2009NORD"/>
    <n v="2464"/>
    <d v="2010-07-19T00:00:00"/>
    <x v="7"/>
    <x v="2"/>
    <n v="2464"/>
    <x v="5"/>
    <x v="1"/>
  </r>
  <r>
    <n v="7073336"/>
    <n v="10030258"/>
    <s v="MPO V.MPO RVA C.SAUV(STLVP05) 750 6U GB"/>
    <n v="1830"/>
    <d v="2010-07-19T00:00:00"/>
    <x v="2"/>
    <x v="2"/>
    <n v="1830"/>
    <x v="5"/>
    <x v="1"/>
  </r>
  <r>
    <n v="7073396"/>
    <n v="10027177"/>
    <s v="CS CONO SUR C.SAUV STLV(P07) 750 12U VEU"/>
    <n v="1176"/>
    <d v="2010-07-19T00:00:00"/>
    <x v="2"/>
    <x v="2"/>
    <n v="1176"/>
    <x v="5"/>
    <x v="1"/>
  </r>
  <r>
    <n v="7073402"/>
    <n v="10034540"/>
    <s v="MPO V. MPO RVA C.SAUV(P05) 750 12U UA"/>
    <n v="0"/>
    <d v="2010-07-19T00:00:00"/>
    <x v="3"/>
    <x v="2"/>
    <n v="98"/>
    <x v="5"/>
    <x v="1"/>
  </r>
  <r>
    <n v="7073403"/>
    <n v="10035554"/>
    <s v="CS C.SUR TOC S.BLC(P08)STL 750 12U VEU"/>
    <n v="336"/>
    <d v="2010-07-19T00:00:00"/>
    <x v="3"/>
    <x v="2"/>
    <n v="336"/>
    <x v="5"/>
    <x v="1"/>
  </r>
  <r>
    <n v="7073408"/>
    <n v="10047831"/>
    <s v="CS REY L.ANDES RVA C.SA/ROS(P08)75012UBR"/>
    <n v="42"/>
    <d v="2010-07-19T00:00:00"/>
    <x v="3"/>
    <x v="2"/>
    <n v="42"/>
    <x v="5"/>
    <x v="1"/>
  </r>
  <r>
    <n v="7073413"/>
    <n v="10044178"/>
    <s v="MPO V.MPO C.SAUV/MERL(P05) 750 12U UA"/>
    <n v="0"/>
    <d v="2010-07-19T00:00:00"/>
    <x v="3"/>
    <x v="2"/>
    <n v="196"/>
    <x v="5"/>
    <x v="1"/>
  </r>
  <r>
    <n v="1235194"/>
    <n v="10048348"/>
    <s v="CYT SOCIETY CHILEAN MERL 750 12U 2009 GB"/>
    <n v="2780"/>
    <d v="2010-07-19T00:00:00"/>
    <x v="9"/>
    <x v="2"/>
    <n v="2780"/>
    <x v="5"/>
    <x v="1"/>
  </r>
  <r>
    <n v="7073370"/>
    <n v="10043354"/>
    <s v="CS CONO SUR SHIRAZ STLV(P07)750 6U2008GB"/>
    <n v="110"/>
    <d v="2010-07-19T00:00:00"/>
    <x v="9"/>
    <x v="2"/>
    <n v="110"/>
    <x v="5"/>
    <x v="1"/>
  </r>
  <r>
    <n v="7073296"/>
    <n v="10044779"/>
    <s v="CS CONO SUR C.SAUV STLV(P07)750 6U2009GB"/>
    <n v="350"/>
    <d v="2010-07-19T00:00:00"/>
    <x v="9"/>
    <x v="2"/>
    <n v="350"/>
    <x v="5"/>
    <x v="1"/>
  </r>
  <r>
    <n v="7073271"/>
    <n v="10043364"/>
    <s v="CS LOS GANSOS S.BLC STLV 750 6U 2009GB"/>
    <n v="183.5"/>
    <d v="2010-07-19T00:00:00"/>
    <x v="9"/>
    <x v="2"/>
    <n v="183.5"/>
    <x v="5"/>
    <x v="1"/>
  </r>
  <r>
    <n v="7073272"/>
    <n v="10047966"/>
    <s v="CS CONO SUR GEW STLV(P07) 750 6U 2010GB"/>
    <n v="140"/>
    <d v="2010-07-19T00:00:00"/>
    <x v="9"/>
    <x v="2"/>
    <n v="140"/>
    <x v="5"/>
    <x v="1"/>
  </r>
  <r>
    <n v="7073274"/>
    <n v="10040343"/>
    <s v="MPO BIB V.MPO VTAL C.SAU(P05)3L 4U2009IS"/>
    <n v="112"/>
    <d v="2010-07-19T00:00:00"/>
    <x v="7"/>
    <x v="2"/>
    <n v="112"/>
    <x v="5"/>
    <x v="1"/>
  </r>
  <r>
    <n v="7073282"/>
    <n v="10048024"/>
    <s v="CS I.NEGRA DUAL S.BL/SEMP09ST7506U2010RU"/>
    <n v="2800"/>
    <d v="2010-07-19T00:00:00"/>
    <x v="11"/>
    <x v="2"/>
    <n v="2800"/>
    <x v="5"/>
    <x v="1"/>
  </r>
  <r>
    <n v="7073288"/>
    <n v="10039970"/>
    <s v="CS CONO SUR VIOG(P07)750 12U(LCBO)CA"/>
    <n v="686"/>
    <d v="2010-07-19T00:00:00"/>
    <x v="6"/>
    <x v="2"/>
    <n v="686"/>
    <x v="5"/>
    <x v="1"/>
  </r>
  <r>
    <n v="7073289"/>
    <n v="10030383"/>
    <s v="CS CONO SUR VIOG STLV (P07) 750 6U  FI"/>
    <n v="58"/>
    <d v="2010-07-19T00:00:00"/>
    <x v="6"/>
    <x v="2"/>
    <n v="58"/>
    <x v="5"/>
    <x v="1"/>
  </r>
  <r>
    <n v="7073338"/>
    <n v="10048025"/>
    <s v="CS TOCORNAL (PAL) CARM 750 12U MX"/>
    <n v="784"/>
    <d v="2010-07-19T00:00:00"/>
    <x v="9"/>
    <x v="2"/>
    <n v="784"/>
    <x v="5"/>
    <x v="1"/>
  </r>
  <r>
    <n v="7073294"/>
    <n v="10047920"/>
    <s v="CS LOS GANSOS GEW STLV 750 6U 2010 VEU"/>
    <n v="210"/>
    <d v="2010-07-19T00:00:00"/>
    <x v="9"/>
    <x v="2"/>
    <n v="210"/>
    <x v="5"/>
    <x v="1"/>
  </r>
  <r>
    <n v="7073337"/>
    <n v="10047581"/>
    <s v="CS I.NEGRA RVA MERL (P09) 750 12U CO"/>
    <n v="56"/>
    <d v="2010-07-19T00:00:00"/>
    <x v="3"/>
    <x v="2"/>
    <n v="56"/>
    <x v="5"/>
    <x v="1"/>
  </r>
  <r>
    <n v="7073300"/>
    <n v="10042026"/>
    <s v="CS BIB CONO SUR GEW(P08) 3L 4U 2010 VEU"/>
    <n v="601.33333330000005"/>
    <d v="2010-07-19T00:00:00"/>
    <x v="7"/>
    <x v="2"/>
    <n v="601.33333330000005"/>
    <x v="5"/>
    <x v="1"/>
  </r>
  <r>
    <n v="7073312"/>
    <n v="10030260"/>
    <s v="MPO V.MPO RVA S.BLC(STLV 1123) 750 6U GB"/>
    <n v="1590.5"/>
    <d v="2010-07-19T00:00:00"/>
    <x v="0"/>
    <x v="2"/>
    <n v="1590.5"/>
    <x v="5"/>
    <x v="1"/>
  </r>
  <r>
    <n v="7073314"/>
    <n v="10033153"/>
    <s v="CS 20 BARREL C.SA LTD EDT 750 6U 2007 US"/>
    <n v="0"/>
    <d v="2010-07-19T00:00:00"/>
    <x v="9"/>
    <x v="2"/>
    <n v="42"/>
    <x v="5"/>
    <x v="1"/>
  </r>
  <r>
    <n v="7073315"/>
    <n v="10039761"/>
    <s v="CYT SE SYRAH (CJA) 700 12U CL"/>
    <n v="2697.333333"/>
    <d v="2010-07-19T00:00:00"/>
    <x v="12"/>
    <x v="2"/>
    <n v="2697.333333"/>
    <x v="5"/>
    <x v="1"/>
  </r>
  <r>
    <n v="7073318"/>
    <n v="10047135"/>
    <s v="CS VISION C.SAUV(P08)750 12U 2009 US"/>
    <n v="28"/>
    <d v="2010-07-19T00:00:00"/>
    <x v="3"/>
    <x v="2"/>
    <n v="28"/>
    <x v="5"/>
    <x v="1"/>
  </r>
  <r>
    <n v="7073323"/>
    <n v="10026265"/>
    <s v="CS LA COCOTERA MERL STLV 750 6U NL"/>
    <n v="950"/>
    <d v="2010-07-19T00:00:00"/>
    <x v="3"/>
    <x v="2"/>
    <n v="950"/>
    <x v="5"/>
    <x v="1"/>
  </r>
  <r>
    <n v="7073435"/>
    <n v="10040973"/>
    <s v="CS I.NEGRA DUAL S.BL/SE(P09)STC&amp;C7506UGB"/>
    <n v="537"/>
    <d v="2010-07-19T00:00:00"/>
    <x v="2"/>
    <x v="2"/>
    <n v="537"/>
    <x v="5"/>
    <x v="1"/>
  </r>
  <r>
    <n v="7073292"/>
    <n v="10044176"/>
    <s v="MPO V.MPO C.SAUV/MERL(P05)STLV75012USE"/>
    <n v="2100"/>
    <d v="2010-07-19T00:00:00"/>
    <x v="5"/>
    <x v="2"/>
    <n v="2100"/>
    <x v="5"/>
    <x v="1"/>
  </r>
  <r>
    <n v="1232631"/>
    <n v="10038448"/>
    <s v="CYT CASILL C.SAUV 750 6U 2009 VEU"/>
    <n v="195"/>
    <d v="2010-07-19T00:00:00"/>
    <x v="2"/>
    <x v="2"/>
    <n v="195"/>
    <x v="5"/>
    <x v="1"/>
  </r>
  <r>
    <n v="1235217"/>
    <n v="10048347"/>
    <s v="CYT SOCIETY CHILEAN C.SAU 750 12U 2009GB"/>
    <n v="4410"/>
    <d v="2010-07-19T00:00:00"/>
    <x v="3"/>
    <x v="2"/>
    <n v="4456"/>
    <x v="5"/>
    <x v="1"/>
  </r>
  <r>
    <n v="1232522"/>
    <n v="10038420"/>
    <s v="CYT CASILL P.NOIR 750 12U 2009 CN"/>
    <n v="174"/>
    <d v="2010-07-19T00:00:00"/>
    <x v="5"/>
    <x v="2"/>
    <n v="174"/>
    <x v="5"/>
    <x v="1"/>
  </r>
  <r>
    <n v="1232539"/>
    <n v="10042944"/>
    <s v="CYT SUNR MERL(P08)STLV7506U2009(M&amp;S)DE"/>
    <n v="89"/>
    <d v="2010-07-19T00:00:00"/>
    <x v="11"/>
    <x v="2"/>
    <n v="89"/>
    <x v="5"/>
    <x v="1"/>
  </r>
  <r>
    <n v="1232617"/>
    <n v="10020211"/>
    <s v="CYT CASILL CHARD 750 12U CN"/>
    <n v="84"/>
    <d v="2010-07-19T00:00:00"/>
    <x v="2"/>
    <x v="2"/>
    <n v="84"/>
    <x v="5"/>
    <x v="1"/>
  </r>
  <r>
    <n v="1232618"/>
    <n v="10032832"/>
    <s v="CYT CYT RVDO S.BLC(P07 NV) 750 12U MX"/>
    <n v="2352"/>
    <d v="2010-07-19T00:00:00"/>
    <x v="11"/>
    <x v="2"/>
    <n v="2352"/>
    <x v="5"/>
    <x v="1"/>
  </r>
  <r>
    <n v="1232621"/>
    <n v="10021811"/>
    <s v="CYT NORTE CHICO S.BLC(STLV) 750 12U GB"/>
    <n v="700"/>
    <d v="2010-07-19T00:00:00"/>
    <x v="2"/>
    <x v="2"/>
    <n v="700"/>
    <x v="5"/>
    <x v="1"/>
  </r>
  <r>
    <n v="1232453"/>
    <n v="10031037"/>
    <s v="CYT SUNR C.SAUV(P08) 750 12U LATAM"/>
    <n v="168"/>
    <d v="2010-07-19T00:00:00"/>
    <x v="11"/>
    <x v="2"/>
    <n v="168"/>
    <x v="5"/>
    <x v="1"/>
  </r>
  <r>
    <n v="1232629"/>
    <n v="10036162"/>
    <s v="CYT SUNR BIB CHARD(P08) 3L 4U 2009 VEU"/>
    <n v="334.66666670000001"/>
    <d v="2010-07-19T00:00:00"/>
    <x v="7"/>
    <x v="2"/>
    <n v="334.66666670000001"/>
    <x v="5"/>
    <x v="1"/>
  </r>
  <r>
    <n v="1232430"/>
    <n v="10026835"/>
    <s v="CYT SENDERO S.BLC(P07) 750 12U LATAM"/>
    <n v="98"/>
    <d v="2010-07-19T00:00:00"/>
    <x v="8"/>
    <x v="2"/>
    <n v="98"/>
    <x v="5"/>
    <x v="1"/>
  </r>
  <r>
    <n v="1232732"/>
    <n v="10038555"/>
    <s v="CYT CASILL CARM 750 6U 2009 VEU"/>
    <n v="77"/>
    <d v="2010-07-19T00:00:00"/>
    <x v="3"/>
    <x v="2"/>
    <n v="77"/>
    <x v="5"/>
    <x v="1"/>
  </r>
  <r>
    <n v="1232736"/>
    <n v="10046953"/>
    <s v="CYT CASILL CARM 750 6U 2009 (CHA) BE"/>
    <n v="1522.5"/>
    <d v="2010-07-19T00:00:00"/>
    <x v="2"/>
    <x v="2"/>
    <n v="1522.5"/>
    <x v="5"/>
    <x v="1"/>
  </r>
  <r>
    <n v="1232751"/>
    <n v="10044855"/>
    <s v="CYT CASILL MERL(STICKER) 750 6U RU"/>
    <n v="555"/>
    <d v="2010-07-19T00:00:00"/>
    <x v="5"/>
    <x v="2"/>
    <n v="555"/>
    <x v="5"/>
    <x v="1"/>
  </r>
  <r>
    <n v="1232772"/>
    <n v="10044858"/>
    <s v="CYT CASILL C.SAUV (STICKER) 750 6U RU"/>
    <n v="1473.5"/>
    <d v="2010-07-19T00:00:00"/>
    <x v="2"/>
    <x v="2"/>
    <n v="1473.5"/>
    <x v="5"/>
    <x v="1"/>
  </r>
  <r>
    <n v="1232774"/>
    <n v="10043405"/>
    <s v="CYT CASILL P.NOIR 750 12U 2009 MX"/>
    <n v="924"/>
    <d v="2010-07-19T00:00:00"/>
    <x v="5"/>
    <x v="2"/>
    <n v="924"/>
    <x v="5"/>
    <x v="1"/>
  </r>
  <r>
    <n v="1232777"/>
    <n v="10043424"/>
    <s v="CYT CASILL C.SAUV(ND) 375 24U MX"/>
    <n v="972"/>
    <d v="2010-07-19T00:00:00"/>
    <x v="3"/>
    <x v="2"/>
    <n v="972"/>
    <x v="5"/>
    <x v="1"/>
  </r>
  <r>
    <n v="1232622"/>
    <n v="10038386"/>
    <s v="CYT SUNR C.SAUV STLV(P08)750 6U 2009 VEU"/>
    <n v="69.5"/>
    <d v="2010-07-19T00:00:00"/>
    <x v="3"/>
    <x v="2"/>
    <n v="69.5"/>
    <x v="5"/>
    <x v="1"/>
  </r>
  <r>
    <n v="1232169"/>
    <n v="10035880"/>
    <s v="CYT FRONT CHARD STLV(P06) 750 6U 2009 DK"/>
    <n v="605"/>
    <d v="2010-07-19T00:00:00"/>
    <x v="2"/>
    <x v="2"/>
    <n v="605"/>
    <x v="5"/>
    <x v="1"/>
  </r>
  <r>
    <n v="1231942"/>
    <n v="10045281"/>
    <s v="CYT SUNR SPARKLING BRUT 750 6U RU"/>
    <n v="1100"/>
    <d v="2010-07-19T00:00:00"/>
    <x v="9"/>
    <x v="2"/>
    <n v="1100"/>
    <x v="5"/>
    <x v="1"/>
  </r>
  <r>
    <n v="1231947"/>
    <n v="10036579"/>
    <s v="CYT MOUNTAIN RANGE S.BLC 187 12U VEU"/>
    <n v="138.38"/>
    <d v="2010-07-19T00:00:00"/>
    <x v="10"/>
    <x v="2"/>
    <n v="138.38"/>
    <x v="5"/>
    <x v="1"/>
  </r>
  <r>
    <n v="1231959"/>
    <n v="10043409"/>
    <s v="CYT CASILL CHARD 750 12U MX"/>
    <n v="1155"/>
    <d v="2010-07-19T00:00:00"/>
    <x v="2"/>
    <x v="2"/>
    <n v="1155"/>
    <x v="5"/>
    <x v="1"/>
  </r>
  <r>
    <n v="1232123"/>
    <n v="10033937"/>
    <s v="CYT EXPORTACION TINTO(P08) 700 12U CL"/>
    <n v="181.06666670000001"/>
    <d v="2010-07-19T00:00:00"/>
    <x v="12"/>
    <x v="2"/>
    <n v="181.06666670000001"/>
    <x v="5"/>
    <x v="1"/>
  </r>
  <r>
    <n v="1232132"/>
    <n v="10023818"/>
    <s v="CYT FRONT CHARD(STELV)(P06) 750 12U VEU"/>
    <n v="95"/>
    <d v="2010-07-19T00:00:00"/>
    <x v="2"/>
    <x v="2"/>
    <n v="95"/>
    <x v="5"/>
    <x v="1"/>
  </r>
  <r>
    <n v="1232158"/>
    <n v="10034688"/>
    <s v="CYT SEND SHIR/C.SAUV(RVDO)750 12U MX"/>
    <n v="1176"/>
    <d v="2010-07-19T00:00:00"/>
    <x v="6"/>
    <x v="2"/>
    <n v="1176"/>
    <x v="5"/>
    <x v="1"/>
  </r>
  <r>
    <n v="1232512"/>
    <n v="10042313"/>
    <s v="CYT CASILL P.NOIR 750 12U 2009 PR"/>
    <n v="55"/>
    <d v="2010-07-19T00:00:00"/>
    <x v="5"/>
    <x v="2"/>
    <n v="55"/>
    <x v="5"/>
    <x v="1"/>
  </r>
  <r>
    <n v="1232163"/>
    <n v="10034560"/>
    <s v="CYT SEND CARM/C.SAUV(RVDO)750 12U MX"/>
    <n v="1176"/>
    <d v="2010-07-19T00:00:00"/>
    <x v="6"/>
    <x v="2"/>
    <n v="1176"/>
    <x v="5"/>
    <x v="1"/>
  </r>
  <r>
    <n v="1232781"/>
    <n v="10034560"/>
    <s v="CYT SEND CARM/C.SAUV(RVDO)750 12U MX"/>
    <n v="588"/>
    <d v="2010-07-19T00:00:00"/>
    <x v="6"/>
    <x v="2"/>
    <n v="588"/>
    <x v="5"/>
    <x v="1"/>
  </r>
  <r>
    <n v="1232242"/>
    <n v="10046314"/>
    <s v="CYT CASILL C.SAUV 750 6U 2009 GB"/>
    <n v="3675.5"/>
    <d v="2010-07-19T00:00:00"/>
    <x v="0"/>
    <x v="2"/>
    <n v="3675.5"/>
    <x v="5"/>
    <x v="1"/>
  </r>
  <r>
    <n v="1232279"/>
    <n v="10038175"/>
    <s v="CYT FRONT ROSE STLV(UK) 750 6U 2009 GB"/>
    <n v="628.5"/>
    <d v="2010-07-19T00:00:00"/>
    <x v="2"/>
    <x v="2"/>
    <n v="628.5"/>
    <x v="5"/>
    <x v="1"/>
  </r>
  <r>
    <n v="1232302"/>
    <n v="10035598"/>
    <s v="CYT MAR DEL SUR RED WINE(LP)750 12UMX"/>
    <n v="480"/>
    <d v="2010-07-19T00:00:00"/>
    <x v="1"/>
    <x v="2"/>
    <n v="480"/>
    <x v="5"/>
    <x v="1"/>
  </r>
  <r>
    <n v="1232333"/>
    <n v="10033283"/>
    <s v="CYT SUNRISE C.SAUV(P08) 187 24U LATAM"/>
    <n v="74.301333330000006"/>
    <d v="2010-07-19T00:00:00"/>
    <x v="10"/>
    <x v="2"/>
    <n v="74.301333330000006"/>
    <x v="5"/>
    <x v="1"/>
  </r>
  <r>
    <n v="1232340"/>
    <n v="10038495"/>
    <s v="CYT FRONT C.SAUV STLV(P06)750 12U2009VEU"/>
    <n v="300"/>
    <d v="2010-07-19T00:00:00"/>
    <x v="11"/>
    <x v="2"/>
    <n v="300"/>
    <x v="5"/>
    <x v="1"/>
  </r>
  <r>
    <n v="1232347"/>
    <n v="10035309"/>
    <s v="CYT SENDERO SHIRAZ(P07)STLV 750 6U VEU"/>
    <n v="99"/>
    <d v="2010-07-19T00:00:00"/>
    <x v="1"/>
    <x v="2"/>
    <n v="99"/>
    <x v="5"/>
    <x v="1"/>
  </r>
  <r>
    <n v="1232160"/>
    <n v="10034562"/>
    <s v="CYT SEND C.SAUV/MERL(RVDO)750 12U MX"/>
    <n v="1172"/>
    <d v="2010-07-19T00:00:00"/>
    <x v="6"/>
    <x v="2"/>
    <n v="1172"/>
    <x v="5"/>
    <x v="1"/>
  </r>
  <r>
    <n v="1233346"/>
    <n v="10037840"/>
    <s v="CYT CASILL C.SAUV 1500 6U RU"/>
    <n v="20"/>
    <d v="2010-07-19T00:00:00"/>
    <x v="9"/>
    <x v="2"/>
    <n v="20"/>
    <x v="5"/>
    <x v="1"/>
  </r>
  <r>
    <n v="1233211"/>
    <n v="10038424"/>
    <s v="CYT CASILL P.NOIR 750 12U 2009 VES"/>
    <n v="242"/>
    <d v="2010-07-19T00:00:00"/>
    <x v="5"/>
    <x v="2"/>
    <n v="242"/>
    <x v="5"/>
    <x v="1"/>
  </r>
  <r>
    <n v="1233298"/>
    <n v="10040955"/>
    <s v="CYT SPARKLING DEMI SEC 750 12U (P09) EC"/>
    <n v="150"/>
    <d v="2010-07-19T00:00:00"/>
    <x v="9"/>
    <x v="2"/>
    <n v="150"/>
    <x v="5"/>
    <x v="1"/>
  </r>
  <r>
    <n v="1233301"/>
    <n v="10040970"/>
    <s v="CYT SPARKLING BRUT 750 12U (P09) EC"/>
    <n v="200"/>
    <d v="2010-07-19T00:00:00"/>
    <x v="9"/>
    <x v="2"/>
    <n v="200"/>
    <x v="5"/>
    <x v="1"/>
  </r>
  <r>
    <n v="1233330"/>
    <n v="10020060"/>
    <s v="CYT CASILL C.SAUV 750 12U VAR"/>
    <n v="1330"/>
    <d v="2010-07-19T00:00:00"/>
    <x v="5"/>
    <x v="2"/>
    <n v="1330"/>
    <x v="5"/>
    <x v="1"/>
  </r>
  <r>
    <n v="1233331"/>
    <n v="10022472"/>
    <s v="CYT FRONT S.BLC(P06) 1500 6U LATAM"/>
    <n v="1765"/>
    <d v="2010-07-19T00:00:00"/>
    <x v="12"/>
    <x v="2"/>
    <n v="1765"/>
    <x v="5"/>
    <x v="1"/>
  </r>
  <r>
    <n v="1233335"/>
    <n v="10038483"/>
    <s v="CYT CASILL MALBEC 750 12U 2009 VAR"/>
    <n v="187"/>
    <d v="2010-07-19T00:00:00"/>
    <x v="5"/>
    <x v="2"/>
    <n v="187"/>
    <x v="5"/>
    <x v="1"/>
  </r>
  <r>
    <n v="1232778"/>
    <n v="10043422"/>
    <s v="CYT CASILL CARM(ND) 375 24U MX"/>
    <n v="367"/>
    <d v="2010-07-19T00:00:00"/>
    <x v="3"/>
    <x v="2"/>
    <n v="367"/>
    <x v="5"/>
    <x v="1"/>
  </r>
  <r>
    <n v="1233340"/>
    <n v="10031779"/>
    <s v="CYT CASILL CHARD 750 6U RU"/>
    <n v="912.5"/>
    <d v="2010-07-19T00:00:00"/>
    <x v="2"/>
    <x v="2"/>
    <n v="912.5"/>
    <x v="5"/>
    <x v="1"/>
  </r>
  <r>
    <n v="1233133"/>
    <n v="10041351"/>
    <s v="CYT SUNR SHIRAZ(P08) 750 12U UA"/>
    <n v="0"/>
    <d v="2010-07-19T00:00:00"/>
    <x v="3"/>
    <x v="2"/>
    <n v="320"/>
    <x v="5"/>
    <x v="1"/>
  </r>
  <r>
    <n v="1233349"/>
    <n v="10045445"/>
    <s v="CYT CASILL CARM (STICKER) 750 6U 2009 RU"/>
    <n v="1157"/>
    <d v="2010-07-19T00:00:00"/>
    <x v="2"/>
    <x v="2"/>
    <n v="1157"/>
    <x v="5"/>
    <x v="1"/>
  </r>
  <r>
    <n v="1233350"/>
    <n v="10035782"/>
    <s v="CYT CASILL CHARD STLV 750 6U 2009 NL"/>
    <n v="2711"/>
    <d v="2010-07-19T00:00:00"/>
    <x v="0"/>
    <x v="2"/>
    <n v="2711"/>
    <x v="5"/>
    <x v="1"/>
  </r>
  <r>
    <n v="1233361"/>
    <n v="10020001"/>
    <s v="CYT CASILL MERL 750 12U VES"/>
    <n v="462"/>
    <d v="2010-07-19T00:00:00"/>
    <x v="5"/>
    <x v="2"/>
    <n v="462"/>
    <x v="5"/>
    <x v="1"/>
  </r>
  <r>
    <n v="1233368"/>
    <n v="10045341"/>
    <s v="CYT CASILL CARM 750 12U 2009 VES"/>
    <n v="42"/>
    <d v="2010-07-19T00:00:00"/>
    <x v="5"/>
    <x v="2"/>
    <n v="42"/>
    <x v="5"/>
    <x v="1"/>
  </r>
  <r>
    <n v="1233635"/>
    <n v="10016106"/>
    <s v="CYT VINO DULCE SAN BLAS 750 12U EC"/>
    <n v="106"/>
    <d v="2010-07-19T00:00:00"/>
    <x v="10"/>
    <x v="2"/>
    <n v="106"/>
    <x v="5"/>
    <x v="1"/>
  </r>
  <r>
    <n v="1233636"/>
    <n v="10020019"/>
    <s v="CYT CASILL CARM 750 12U VAS"/>
    <n v="308"/>
    <d v="2010-07-19T00:00:00"/>
    <x v="5"/>
    <x v="2"/>
    <n v="308"/>
    <x v="5"/>
    <x v="1"/>
  </r>
  <r>
    <n v="1233339"/>
    <n v="10040657"/>
    <s v="CYT SUNR MERL STLV(P08) 750 12U 2009 VEU"/>
    <n v="100"/>
    <d v="2010-07-19T00:00:00"/>
    <x v="11"/>
    <x v="2"/>
    <n v="100"/>
    <x v="5"/>
    <x v="1"/>
  </r>
  <r>
    <n v="1233006"/>
    <n v="10038468"/>
    <s v="CYT FRONT MERL(P06) 750 12U 2009 VEU"/>
    <n v="1209"/>
    <d v="2010-07-19T00:00:00"/>
    <x v="2"/>
    <x v="2"/>
    <n v="1209"/>
    <x v="5"/>
    <x v="1"/>
  </r>
  <r>
    <n v="1231828"/>
    <n v="10035782"/>
    <s v="CYT CASILL CHARD STLV 750 6U 2009 NL"/>
    <n v="605"/>
    <d v="2010-07-19T00:00:00"/>
    <x v="2"/>
    <x v="2"/>
    <n v="605"/>
    <x v="5"/>
    <x v="1"/>
  </r>
  <r>
    <n v="1232804"/>
    <n v="10041149"/>
    <s v="CYT SUNR S.BLC(P08) 750 12U CN"/>
    <n v="248"/>
    <d v="2010-07-19T00:00:00"/>
    <x v="11"/>
    <x v="2"/>
    <n v="248"/>
    <x v="5"/>
    <x v="1"/>
  </r>
  <r>
    <n v="1232927"/>
    <n v="10033840"/>
    <s v="CYT MOUNTAIN RANGE S.BLC 187 24U VEU"/>
    <n v="418.88"/>
    <d v="2010-07-19T00:00:00"/>
    <x v="10"/>
    <x v="2"/>
    <n v="418.88"/>
    <x v="5"/>
    <x v="1"/>
  </r>
  <r>
    <n v="1232934"/>
    <n v="10039655"/>
    <s v="CYT FRONT LATE HARVEST(GOLL)750 6U RU"/>
    <n v="0"/>
    <d v="2010-07-19T00:00:00"/>
    <x v="3"/>
    <x v="2"/>
    <n v="11"/>
    <x v="5"/>
    <x v="1"/>
  </r>
  <r>
    <n v="1232938"/>
    <n v="10033842"/>
    <s v="CYT MOUNTAIN RANGE CHARD 187 24U VEU"/>
    <n v="239.36"/>
    <d v="2010-07-19T00:00:00"/>
    <x v="10"/>
    <x v="2"/>
    <n v="239.36"/>
    <x v="5"/>
    <x v="1"/>
  </r>
  <r>
    <n v="1232945"/>
    <n v="10019483"/>
    <s v="CYT COOPER RANGE MERLOT(STLV) 750 6U GB"/>
    <n v="210"/>
    <d v="2010-07-19T00:00:00"/>
    <x v="5"/>
    <x v="2"/>
    <n v="210"/>
    <x v="5"/>
    <x v="1"/>
  </r>
  <r>
    <n v="1233206"/>
    <n v="12005933"/>
    <s v="1099 CHARD AMELIA 0750 CH 2008 1U MX"/>
    <n v="25"/>
    <d v="2010-07-19T00:00:00"/>
    <x v="9"/>
    <x v="2"/>
    <n v="25"/>
    <x v="5"/>
    <x v="1"/>
  </r>
  <r>
    <n v="1232968"/>
    <n v="10038385"/>
    <s v="CYT SUNR C.SAUV(P08) 750 12U 2009 VEU"/>
    <n v="280"/>
    <d v="2010-07-19T00:00:00"/>
    <x v="11"/>
    <x v="2"/>
    <n v="280"/>
    <x v="5"/>
    <x v="1"/>
  </r>
  <r>
    <n v="1233201"/>
    <n v="10045605"/>
    <s v="CYT CASILL CHARD STLV 750 6U 2009 GB"/>
    <n v="1888"/>
    <d v="2010-07-19T00:00:00"/>
    <x v="0"/>
    <x v="2"/>
    <n v="1888"/>
    <x v="5"/>
    <x v="1"/>
  </r>
  <r>
    <n v="1233012"/>
    <n v="10038766"/>
    <s v="CYT CYT BIB RVA CAR/C.S(SLIM)3L4U2009VEU"/>
    <n v="945.33333330000005"/>
    <d v="2010-07-19T00:00:00"/>
    <x v="7"/>
    <x v="2"/>
    <n v="945.33333330000005"/>
    <x v="5"/>
    <x v="1"/>
  </r>
  <r>
    <n v="1233017"/>
    <n v="10022484"/>
    <s v="CYT FRONT C.SAUV(P06) 1500 6U VAR"/>
    <n v="119"/>
    <d v="2010-07-19T00:00:00"/>
    <x v="12"/>
    <x v="2"/>
    <n v="119"/>
    <x v="5"/>
    <x v="1"/>
  </r>
  <r>
    <n v="1233021"/>
    <n v="10038412"/>
    <s v="CYT CASILL P.NOIR 750 12U 2009 VAR"/>
    <n v="160"/>
    <d v="2010-07-19T00:00:00"/>
    <x v="5"/>
    <x v="2"/>
    <n v="160"/>
    <x v="5"/>
    <x v="1"/>
  </r>
  <r>
    <n v="1233102"/>
    <n v="10020305"/>
    <s v="CYT CASILL C.SAUV 750 12U UA"/>
    <n v="0"/>
    <d v="2010-07-19T00:00:00"/>
    <x v="5"/>
    <x v="2"/>
    <n v="420"/>
    <x v="5"/>
    <x v="1"/>
  </r>
  <r>
    <n v="1233108"/>
    <n v="10022240"/>
    <s v="CYT FRONT S.BLC(P06) 750 12U UA"/>
    <n v="0"/>
    <d v="2010-07-19T00:00:00"/>
    <x v="2"/>
    <x v="2"/>
    <n v="1820"/>
    <x v="5"/>
    <x v="1"/>
  </r>
  <r>
    <n v="1233110"/>
    <n v="10031041"/>
    <s v="CYT SUNR C.SAUV(P08) 750 12U UA"/>
    <n v="0"/>
    <d v="2010-07-19T00:00:00"/>
    <x v="3"/>
    <x v="2"/>
    <n v="770"/>
    <x v="5"/>
    <x v="1"/>
  </r>
  <r>
    <n v="1232780"/>
    <n v="10034562"/>
    <s v="CYT SEND C.SAUV/MERL(RVDO)750 12U MX"/>
    <n v="1176"/>
    <d v="2010-07-19T00:00:00"/>
    <x v="11"/>
    <x v="2"/>
    <n v="1176"/>
    <x v="5"/>
    <x v="1"/>
  </r>
  <r>
    <n v="1232958"/>
    <n v="10020785"/>
    <s v="CYT COOPER RANGE MERL/ROSE(STLV)750 6UGB"/>
    <n v="210"/>
    <d v="2010-07-19T00:00:00"/>
    <x v="3"/>
    <x v="2"/>
    <n v="210"/>
    <x v="5"/>
    <x v="1"/>
  </r>
  <r>
    <n v="1226778"/>
    <n v="10034856"/>
    <s v="CYT FRONT CARM(P07) 750 12U US"/>
    <n v="1120"/>
    <d v="2010-07-19T00:00:00"/>
    <x v="2"/>
    <x v="2"/>
    <n v="1120"/>
    <x v="5"/>
    <x v="1"/>
  </r>
  <r>
    <n v="1226442"/>
    <n v="10029731"/>
    <s v="CYT FRONT CHARD(P07) 1500 6U US"/>
    <n v="9902"/>
    <d v="2010-07-19T00:00:00"/>
    <x v="1"/>
    <x v="2"/>
    <n v="9902"/>
    <x v="5"/>
    <x v="1"/>
  </r>
  <r>
    <n v="1226443"/>
    <n v="10029731"/>
    <s v="CYT FRONT CHARD(P07) 1500 6U US"/>
    <n v="6080"/>
    <d v="2010-07-19T00:00:00"/>
    <x v="1"/>
    <x v="2"/>
    <n v="6080"/>
    <x v="5"/>
    <x v="1"/>
  </r>
  <r>
    <n v="1226451"/>
    <n v="10029734"/>
    <s v="CYT FRONT MERLOT(P07) 1500 6U US"/>
    <n v="17403"/>
    <d v="2010-07-19T00:00:00"/>
    <x v="1"/>
    <x v="2"/>
    <n v="17403"/>
    <x v="5"/>
    <x v="1"/>
  </r>
  <r>
    <n v="1226458"/>
    <n v="12004680"/>
    <s v="2125 C.SAUV/ME FRONT 1500 CH 1U US"/>
    <n v="1280"/>
    <d v="2010-07-19T00:00:00"/>
    <x v="1"/>
    <x v="2"/>
    <n v="1280"/>
    <x v="5"/>
    <x v="1"/>
  </r>
  <r>
    <n v="1226655"/>
    <n v="12006025"/>
    <s v="2182 CARME CASILL 0750 CH 1U US"/>
    <n v="294"/>
    <d v="2010-07-19T00:00:00"/>
    <x v="2"/>
    <x v="2"/>
    <n v="294"/>
    <x v="5"/>
    <x v="1"/>
  </r>
  <r>
    <n v="1226762"/>
    <n v="10031847"/>
    <s v="CYT FRONT C.SA/MER(P07)750 12U US"/>
    <n v="2520"/>
    <d v="2010-07-19T00:00:00"/>
    <x v="2"/>
    <x v="2"/>
    <n v="2520"/>
    <x v="5"/>
    <x v="1"/>
  </r>
  <r>
    <n v="1226988"/>
    <n v="10039360"/>
    <s v="CYT FRONT BIB CHARD(SLIM) 3L 4U 2009 RU"/>
    <n v="1938.666667"/>
    <d v="2010-07-19T00:00:00"/>
    <x v="7"/>
    <x v="2"/>
    <n v="1938.666667"/>
    <x v="5"/>
    <x v="1"/>
  </r>
  <r>
    <n v="1226775"/>
    <n v="10034849"/>
    <s v="CYT FRONT CARM(P07)1500 6U US"/>
    <n v="8240"/>
    <d v="2010-07-19T00:00:00"/>
    <x v="1"/>
    <x v="2"/>
    <n v="8240"/>
    <x v="5"/>
    <x v="1"/>
  </r>
  <r>
    <n v="1226419"/>
    <n v="10029723"/>
    <s v="CYT FRONT CAB/MER(P07)1500 6U US"/>
    <n v="16560"/>
    <d v="2010-07-19T00:00:00"/>
    <x v="1"/>
    <x v="2"/>
    <n v="16560"/>
    <x v="5"/>
    <x v="1"/>
  </r>
  <r>
    <n v="1226779"/>
    <n v="10031860"/>
    <s v="CYT FRONT CHARD(P07) 750 12U US"/>
    <n v="2035"/>
    <d v="2010-07-19T00:00:00"/>
    <x v="2"/>
    <x v="2"/>
    <n v="2035"/>
    <x v="5"/>
    <x v="1"/>
  </r>
  <r>
    <n v="1226874"/>
    <n v="10034598"/>
    <s v="CYT XPLORADOR MERL(P08) 750 12U US"/>
    <n v="990"/>
    <d v="2010-07-19T00:00:00"/>
    <x v="1"/>
    <x v="2"/>
    <n v="990"/>
    <x v="5"/>
    <x v="1"/>
  </r>
  <r>
    <n v="1226875"/>
    <n v="10034599"/>
    <s v="CYT XPLORADOR C.SAUV(P08) 750 12U US"/>
    <n v="1120"/>
    <d v="2010-07-19T00:00:00"/>
    <x v="1"/>
    <x v="2"/>
    <n v="1120"/>
    <x v="5"/>
    <x v="1"/>
  </r>
  <r>
    <n v="1226876"/>
    <n v="10034599"/>
    <s v="CYT XPLORADOR C.SAUV(P08) 750 12U US"/>
    <n v="1120"/>
    <d v="2010-07-19T00:00:00"/>
    <x v="1"/>
    <x v="2"/>
    <n v="1120"/>
    <x v="5"/>
    <x v="1"/>
  </r>
  <r>
    <n v="1226879"/>
    <n v="10034600"/>
    <s v="CYT XPLORADOR CARM(P08) 750 12U US"/>
    <n v="910"/>
    <d v="2010-07-19T00:00:00"/>
    <x v="2"/>
    <x v="2"/>
    <n v="910"/>
    <x v="5"/>
    <x v="1"/>
  </r>
  <r>
    <n v="1231903"/>
    <n v="10041203"/>
    <s v="CYT SUNR C.SAUV(P08) 750 6U RU"/>
    <n v="231"/>
    <d v="2010-07-19T00:00:00"/>
    <x v="11"/>
    <x v="2"/>
    <n v="231"/>
    <x v="5"/>
    <x v="1"/>
  </r>
  <r>
    <n v="1226769"/>
    <n v="10033275"/>
    <s v="CYT FRONT CC CA/ME(P07 MANT)4P1500 6U US"/>
    <n v="7488"/>
    <d v="2010-07-19T00:00:00"/>
    <x v="1"/>
    <x v="2"/>
    <n v="7488"/>
    <x v="5"/>
    <x v="1"/>
  </r>
  <r>
    <m/>
    <m/>
    <m/>
    <m/>
    <d v="2010-07-19T00:00:00"/>
    <x v="5"/>
    <x v="0"/>
    <n v="36544"/>
    <x v="5"/>
    <x v="1"/>
  </r>
  <r>
    <m/>
    <m/>
    <m/>
    <m/>
    <d v="2010-07-19T00:00:00"/>
    <x v="12"/>
    <x v="0"/>
    <n v="66338"/>
    <x v="5"/>
    <x v="1"/>
  </r>
  <r>
    <m/>
    <m/>
    <m/>
    <m/>
    <d v="2010-07-19T00:00:00"/>
    <x v="8"/>
    <x v="0"/>
    <n v="5484"/>
    <x v="5"/>
    <x v="1"/>
  </r>
  <r>
    <m/>
    <m/>
    <m/>
    <m/>
    <d v="2010-07-19T00:00:00"/>
    <x v="6"/>
    <x v="0"/>
    <n v="13838"/>
    <x v="5"/>
    <x v="1"/>
  </r>
  <r>
    <m/>
    <m/>
    <m/>
    <m/>
    <d v="2010-07-19T00:00:00"/>
    <x v="10"/>
    <x v="0"/>
    <n v="4266"/>
    <x v="5"/>
    <x v="1"/>
  </r>
  <r>
    <m/>
    <m/>
    <m/>
    <m/>
    <d v="2010-07-19T00:00:00"/>
    <x v="2"/>
    <x v="0"/>
    <n v="73829"/>
    <x v="5"/>
    <x v="1"/>
  </r>
  <r>
    <m/>
    <m/>
    <m/>
    <m/>
    <d v="2010-07-19T00:00:00"/>
    <x v="1"/>
    <x v="0"/>
    <n v="100052"/>
    <x v="5"/>
    <x v="1"/>
  </r>
  <r>
    <n v="1226427"/>
    <n v="10029725"/>
    <s v="CYT FRONT C.SAUV(P07) 1500 6U US"/>
    <n v="3930"/>
    <d v="2010-07-19T00:00:00"/>
    <x v="1"/>
    <x v="2"/>
    <n v="3930"/>
    <x v="5"/>
    <x v="1"/>
  </r>
  <r>
    <m/>
    <m/>
    <m/>
    <m/>
    <d v="2010-07-19T00:00:00"/>
    <x v="4"/>
    <x v="0"/>
    <n v="5593"/>
    <x v="5"/>
    <x v="1"/>
  </r>
  <r>
    <n v="1226420"/>
    <n v="10029723"/>
    <s v="CYT FRONT CAB/MER(P07)1500 6U US"/>
    <n v="13800"/>
    <d v="2010-07-19T00:00:00"/>
    <x v="1"/>
    <x v="2"/>
    <n v="14000"/>
    <x v="5"/>
    <x v="1"/>
  </r>
  <r>
    <m/>
    <m/>
    <m/>
    <m/>
    <d v="2010-07-19T00:00:00"/>
    <x v="9"/>
    <x v="0"/>
    <n v="34076"/>
    <x v="5"/>
    <x v="1"/>
  </r>
  <r>
    <m/>
    <m/>
    <m/>
    <m/>
    <d v="2010-07-19T00:00:00"/>
    <x v="7"/>
    <x v="0"/>
    <n v="10206"/>
    <x v="5"/>
    <x v="1"/>
  </r>
  <r>
    <m/>
    <m/>
    <m/>
    <m/>
    <d v="2010-07-19T00:00:00"/>
    <x v="0"/>
    <x v="0"/>
    <n v="42420"/>
    <x v="5"/>
    <x v="1"/>
  </r>
  <r>
    <n v="1223498"/>
    <n v="10020198"/>
    <s v="CYT CASILL CARM 750 12U EC-UY"/>
    <n v="196"/>
    <d v="2010-07-19T00:00:00"/>
    <x v="2"/>
    <x v="2"/>
    <n v="196"/>
    <x v="5"/>
    <x v="1"/>
  </r>
  <r>
    <n v="1225507"/>
    <n v="10045490"/>
    <s v="CYT CASILL CARM 750 6U(UB) CZ"/>
    <n v="95"/>
    <d v="2010-07-19T00:00:00"/>
    <x v="2"/>
    <x v="2"/>
    <n v="95"/>
    <x v="5"/>
    <x v="1"/>
  </r>
  <r>
    <n v="1226387"/>
    <n v="10020290"/>
    <s v="CYT CASILL C.SAUV 750 12U US"/>
    <n v="4200"/>
    <d v="2010-07-19T00:00:00"/>
    <x v="2"/>
    <x v="2"/>
    <n v="4200"/>
    <x v="5"/>
    <x v="1"/>
  </r>
  <r>
    <n v="1227721"/>
    <n v="10044352"/>
    <s v="CYT CASILL SHI/RO STLV(PREI)750 6U2009GB"/>
    <n v="271"/>
    <d v="2010-07-19T00:00:00"/>
    <x v="3"/>
    <x v="2"/>
    <n v="271"/>
    <x v="5"/>
    <x v="1"/>
  </r>
  <r>
    <m/>
    <m/>
    <m/>
    <m/>
    <d v="2010-07-19T00:00:00"/>
    <x v="3"/>
    <x v="0"/>
    <n v="26686"/>
    <x v="5"/>
    <x v="1"/>
  </r>
  <r>
    <n v="1231467"/>
    <n v="10020303"/>
    <s v="CYT CASILL C.SAUV 750 12U (LR)CA"/>
    <n v="425"/>
    <d v="2010-07-19T00:00:00"/>
    <x v="2"/>
    <x v="2"/>
    <n v="425"/>
    <x v="5"/>
    <x v="1"/>
  </r>
  <r>
    <n v="1231196"/>
    <n v="10033937"/>
    <s v="CYT EXPORTACION TINTO(P08) 700 12U CL"/>
    <n v="7914.6666670000004"/>
    <d v="2010-07-19T00:00:00"/>
    <x v="12"/>
    <x v="2"/>
    <n v="7914.6666670000004"/>
    <x v="5"/>
    <x v="1"/>
  </r>
  <r>
    <n v="1231200"/>
    <n v="10035089"/>
    <s v="CYT EXPORTACION SEL(P08)C.SAUV1500 6U CL"/>
    <n v="8306"/>
    <d v="2010-07-19T00:00:00"/>
    <x v="12"/>
    <x v="2"/>
    <n v="8306"/>
    <x v="5"/>
    <x v="1"/>
  </r>
  <r>
    <n v="1231204"/>
    <n v="10034466"/>
    <s v="CYT EXPORT SEL (P08) C.SAUV 750 12U CL"/>
    <n v="2750"/>
    <d v="2010-07-19T00:00:00"/>
    <x v="12"/>
    <x v="2"/>
    <n v="2750"/>
    <x v="5"/>
    <x v="1"/>
  </r>
  <r>
    <n v="1231209"/>
    <n v="10035088"/>
    <s v="CYT EXPORTACION SEL(P08)MERL 1500 6U CL"/>
    <n v="8306"/>
    <d v="2010-07-19T00:00:00"/>
    <x v="12"/>
    <x v="2"/>
    <n v="8306"/>
    <x v="5"/>
    <x v="1"/>
  </r>
  <r>
    <n v="1231215"/>
    <n v="10034470"/>
    <s v="CYT EXPORT SEL (P08) MERLOT 750 12U CL"/>
    <n v="2750"/>
    <d v="2010-07-19T00:00:00"/>
    <x v="12"/>
    <x v="2"/>
    <n v="2750"/>
    <x v="5"/>
    <x v="1"/>
  </r>
  <r>
    <n v="1231446"/>
    <n v="10036627"/>
    <s v="CYT TRIO RVA S.BLC STLV 75012U2009(LR)CA"/>
    <n v="80"/>
    <d v="2010-07-19T00:00:00"/>
    <x v="9"/>
    <x v="2"/>
    <n v="80"/>
    <x v="5"/>
    <x v="1"/>
  </r>
  <r>
    <n v="1226882"/>
    <n v="10034624"/>
    <s v="CYT XPLORADOR S.BLC(P08)STLV 750 12U US"/>
    <n v="560"/>
    <d v="2010-07-19T00:00:00"/>
    <x v="2"/>
    <x v="2"/>
    <n v="560"/>
    <x v="5"/>
    <x v="1"/>
  </r>
  <r>
    <n v="1231453"/>
    <n v="10038549"/>
    <s v="CYT SUNR CARM(P08) 750 6U 2009 VEU"/>
    <n v="56"/>
    <d v="2010-07-19T00:00:00"/>
    <x v="11"/>
    <x v="2"/>
    <n v="56"/>
    <x v="5"/>
    <x v="1"/>
  </r>
  <r>
    <n v="1231138"/>
    <n v="10036532"/>
    <s v="CYT SUNR C.SAUV(P08) STLV 750 12U VAR"/>
    <n v="56"/>
    <d v="2010-07-19T00:00:00"/>
    <x v="11"/>
    <x v="2"/>
    <n v="56"/>
    <x v="5"/>
    <x v="1"/>
  </r>
  <r>
    <n v="1231469"/>
    <n v="12006131"/>
    <s v="2102 C.SAUV MARQUES 0750 CH 2008 1U CA"/>
    <n v="350"/>
    <d v="2010-07-19T00:00:00"/>
    <x v="9"/>
    <x v="2"/>
    <n v="350"/>
    <x v="5"/>
    <x v="1"/>
  </r>
  <r>
    <n v="1231474"/>
    <n v="10038383"/>
    <s v="CYT SUNR C.SAUV(P08) 750 6U 2009 VEU"/>
    <n v="176"/>
    <d v="2010-07-19T00:00:00"/>
    <x v="11"/>
    <x v="2"/>
    <n v="176"/>
    <x v="5"/>
    <x v="1"/>
  </r>
  <r>
    <n v="1231497"/>
    <n v="10025773"/>
    <s v="CYT FRONT C.C CAB/MER(P07) 4P 1500 6U US"/>
    <n v="4608"/>
    <d v="2010-07-19T00:00:00"/>
    <x v="1"/>
    <x v="2"/>
    <n v="4608"/>
    <x v="5"/>
    <x v="1"/>
  </r>
  <r>
    <n v="1231525"/>
    <n v="10020004"/>
    <s v="CYT CASILL CHARD 750 12U VES"/>
    <n v="858"/>
    <d v="2010-07-19T00:00:00"/>
    <x v="5"/>
    <x v="2"/>
    <n v="858"/>
    <x v="5"/>
    <x v="1"/>
  </r>
  <r>
    <n v="1231548"/>
    <n v="10038596"/>
    <s v="PA P.ALTO RVA SY/RO STLV 750 6U 2009 GB"/>
    <n v="75"/>
    <d v="2010-07-19T00:00:00"/>
    <x v="3"/>
    <x v="2"/>
    <n v="75"/>
    <x v="5"/>
    <x v="1"/>
  </r>
  <r>
    <n v="1233711"/>
    <n v="10020601"/>
    <s v="CYT CASILL C.SAUV(ND) 375 24U VAS"/>
    <n v="117"/>
    <d v="2010-07-19T00:00:00"/>
    <x v="3"/>
    <x v="2"/>
    <n v="117"/>
    <x v="5"/>
    <x v="1"/>
  </r>
  <r>
    <n v="1231447"/>
    <n v="10047352"/>
    <s v="CYT VEND.TARD. S.BLC 375 24U 2007 (LR)CA"/>
    <n v="125"/>
    <d v="2010-07-19T00:00:00"/>
    <x v="9"/>
    <x v="2"/>
    <n v="125"/>
    <x v="5"/>
    <x v="1"/>
  </r>
  <r>
    <n v="1230264"/>
    <n v="10016109"/>
    <s v="CYT VINO DULCE SAN BLAS 750 12U CL"/>
    <n v="1361"/>
    <d v="2010-07-19T00:00:00"/>
    <x v="10"/>
    <x v="2"/>
    <n v="1361"/>
    <x v="5"/>
    <x v="1"/>
  </r>
  <r>
    <n v="1228501"/>
    <n v="10046953"/>
    <s v="CYT CASILL CARM 750 6U 2009 (CHA) BE"/>
    <n v="542.5"/>
    <d v="2010-07-19T00:00:00"/>
    <x v="5"/>
    <x v="2"/>
    <n v="542.5"/>
    <x v="5"/>
    <x v="1"/>
  </r>
  <r>
    <n v="1229145"/>
    <n v="10021619"/>
    <s v="CYT EL PICADOR MERLOT(STLV) 750 12U GB"/>
    <n v="0"/>
    <d v="2010-07-19T00:00:00"/>
    <x v="5"/>
    <x v="2"/>
    <n v="1540"/>
    <x v="5"/>
    <x v="1"/>
  </r>
  <r>
    <n v="1229771"/>
    <n v="10038444"/>
    <s v="CYT CASILL C.SAUV 750 6U 2009 DE/BE"/>
    <n v="1462.5"/>
    <d v="2010-07-19T00:00:00"/>
    <x v="0"/>
    <x v="2"/>
    <n v="1462.5"/>
    <x v="5"/>
    <x v="1"/>
  </r>
  <r>
    <n v="1229792"/>
    <n v="10041209"/>
    <s v="CYT SUNR C.SAUV(P08)STLV 750 6U2009DE/BE"/>
    <n v="407"/>
    <d v="2010-07-19T00:00:00"/>
    <x v="11"/>
    <x v="2"/>
    <n v="407"/>
    <x v="5"/>
    <x v="1"/>
  </r>
  <r>
    <n v="1229795"/>
    <n v="10046952"/>
    <s v="CYT CASILL CARM 750 6U M&amp;S DE"/>
    <n v="245"/>
    <d v="2010-07-19T00:00:00"/>
    <x v="5"/>
    <x v="2"/>
    <n v="245"/>
    <x v="5"/>
    <x v="1"/>
  </r>
  <r>
    <n v="1229861"/>
    <n v="10043410"/>
    <s v="CYT CASILL C.SAUV 750 12U MX"/>
    <n v="4704"/>
    <d v="2010-07-19T00:00:00"/>
    <x v="2"/>
    <x v="2"/>
    <n v="4704"/>
    <x v="5"/>
    <x v="1"/>
  </r>
  <r>
    <n v="1231188"/>
    <n v="10042084"/>
    <s v="CYT EXPORTACION TINTO(P08) 1500 6U CL"/>
    <n v="13861"/>
    <d v="2010-07-19T00:00:00"/>
    <x v="12"/>
    <x v="2"/>
    <n v="13861"/>
    <x v="5"/>
    <x v="1"/>
  </r>
  <r>
    <n v="1230008"/>
    <n v="10021230"/>
    <s v="CYT CASILL CARM 750 12U (US)VI"/>
    <n v="140"/>
    <d v="2010-07-19T00:00:00"/>
    <x v="5"/>
    <x v="2"/>
    <n v="140"/>
    <x v="5"/>
    <x v="1"/>
  </r>
  <r>
    <n v="1231141"/>
    <n v="10045661"/>
    <s v="CYT FRONT CHARD GOLL  (P06) 7506U 2009FR"/>
    <n v="309.5"/>
    <d v="2010-07-19T00:00:00"/>
    <x v="2"/>
    <x v="2"/>
    <n v="309.5"/>
    <x v="5"/>
    <x v="1"/>
  </r>
  <r>
    <n v="1230373"/>
    <n v="10045442"/>
    <s v="CYT CASILL CARM 750 12U 2009 GB"/>
    <n v="3148"/>
    <d v="2010-07-19T00:00:00"/>
    <x v="2"/>
    <x v="2"/>
    <n v="3148"/>
    <x v="5"/>
    <x v="1"/>
  </r>
  <r>
    <n v="1230535"/>
    <n v="10045342"/>
    <s v="CYT CASILL CARM 750 12U 2009 LATAM"/>
    <n v="1050"/>
    <d v="2010-07-19T00:00:00"/>
    <x v="2"/>
    <x v="2"/>
    <n v="1050"/>
    <x v="5"/>
    <x v="1"/>
  </r>
  <r>
    <n v="1230958"/>
    <n v="10032267"/>
    <s v="CYT FRONT CHARD(STELV)(P06)750 12U (V)CA"/>
    <n v="415"/>
    <d v="2010-07-19T00:00:00"/>
    <x v="2"/>
    <x v="2"/>
    <n v="415"/>
    <x v="5"/>
    <x v="1"/>
  </r>
  <r>
    <n v="1230959"/>
    <n v="10040292"/>
    <s v="CYT FRONT BIB S.BLC(P06)SLIM 3L 4U(V) CA"/>
    <n v="96"/>
    <d v="2010-07-19T00:00:00"/>
    <x v="7"/>
    <x v="2"/>
    <n v="96"/>
    <x v="5"/>
    <x v="1"/>
  </r>
  <r>
    <n v="1231039"/>
    <n v="10043021"/>
    <s v="CYT MARQUES C.SAUV 750 12U 2008 (LR)CA"/>
    <n v="160"/>
    <d v="2010-07-19T00:00:00"/>
    <x v="9"/>
    <x v="2"/>
    <n v="160"/>
    <x v="5"/>
    <x v="1"/>
  </r>
  <r>
    <n v="1231121"/>
    <n v="10034625"/>
    <s v="CYT XPLORADOR CHARD(P08)STLV 750 12U US"/>
    <n v="1327"/>
    <d v="2010-07-19T00:00:00"/>
    <x v="1"/>
    <x v="2"/>
    <n v="1327"/>
    <x v="5"/>
    <x v="1"/>
  </r>
  <r>
    <n v="1231835"/>
    <n v="10043746"/>
    <s v="CYT FRONT C.SAUV(P06) 250 36U 2009 VEU"/>
    <n v="192"/>
    <d v="2010-07-19T00:00:00"/>
    <x v="8"/>
    <x v="2"/>
    <n v="192"/>
    <x v="5"/>
    <x v="1"/>
  </r>
  <r>
    <n v="1229866"/>
    <n v="10043411"/>
    <s v="CYT CASILL MERL 750 12U MX"/>
    <n v="1176"/>
    <d v="2010-07-19T00:00:00"/>
    <x v="5"/>
    <x v="2"/>
    <n v="1176"/>
    <x v="5"/>
    <x v="1"/>
  </r>
  <r>
    <n v="1234909"/>
    <n v="10031037"/>
    <s v="CYT SUNR C.SAUV(P08) 750 12U LATAM"/>
    <n v="420"/>
    <d v="2010-07-19T00:00:00"/>
    <x v="11"/>
    <x v="2"/>
    <n v="420"/>
    <x v="5"/>
    <x v="1"/>
  </r>
  <r>
    <n v="1234857"/>
    <n v="10021926"/>
    <s v="CYT FRONT MERL(P06) 750 12U CN"/>
    <n v="1137"/>
    <d v="2010-07-19T00:00:00"/>
    <x v="11"/>
    <x v="2"/>
    <n v="1137"/>
    <x v="5"/>
    <x v="1"/>
  </r>
  <r>
    <n v="1234865"/>
    <n v="10037140"/>
    <s v="CYT MAR DEL SUR WHITE WINE(LP)750 6UAFRI"/>
    <n v="555"/>
    <d v="2010-07-19T00:00:00"/>
    <x v="3"/>
    <x v="2"/>
    <n v="555"/>
    <x v="5"/>
    <x v="1"/>
  </r>
  <r>
    <n v="1234869"/>
    <n v="10037141"/>
    <s v="CYT MAR DEL SUR RED WINE(LP)750 6U AFRI"/>
    <n v="198.5"/>
    <d v="2010-07-19T00:00:00"/>
    <x v="1"/>
    <x v="2"/>
    <n v="198.5"/>
    <x v="5"/>
    <x v="1"/>
  </r>
  <r>
    <n v="1234875"/>
    <n v="10031796"/>
    <s v="CYT FRONT C.SAUV(P06)(BI)750 6U AFRI"/>
    <n v="539"/>
    <d v="2010-07-19T00:00:00"/>
    <x v="2"/>
    <x v="2"/>
    <n v="539.5"/>
    <x v="5"/>
    <x v="1"/>
  </r>
  <r>
    <n v="1234880"/>
    <n v="10040082"/>
    <s v="CYT TRIO RVA C.SAUV(90+PTS)75012U2008 CA"/>
    <n v="56"/>
    <d v="2010-07-19T00:00:00"/>
    <x v="9"/>
    <x v="2"/>
    <n v="56"/>
    <x v="5"/>
    <x v="1"/>
  </r>
  <r>
    <n v="1234897"/>
    <n v="10038554"/>
    <s v="CYT SUNR CARM(P08) 750 12U 2009 BR"/>
    <n v="58"/>
    <d v="2010-07-19T00:00:00"/>
    <x v="3"/>
    <x v="2"/>
    <n v="58"/>
    <x v="5"/>
    <x v="1"/>
  </r>
  <r>
    <n v="1234952"/>
    <n v="10038422"/>
    <s v="CYT CASILL P.NOIR 750 12U 2009 LATAM"/>
    <n v="698"/>
    <d v="2010-07-19T00:00:00"/>
    <x v="5"/>
    <x v="2"/>
    <n v="698"/>
    <x v="5"/>
    <x v="1"/>
  </r>
  <r>
    <n v="1234903"/>
    <n v="10044672"/>
    <s v="CYT FRONT C.SAUV(P06) 750 6U 2009 VEU"/>
    <n v="0"/>
    <d v="2010-07-19T00:00:00"/>
    <x v="2"/>
    <x v="2"/>
    <n v="84"/>
    <x v="5"/>
    <x v="1"/>
  </r>
  <r>
    <n v="1234771"/>
    <n v="10036723"/>
    <s v="CP EXPORTACION SEL(P08) CARM 1500 6U CL"/>
    <n v="5598"/>
    <d v="2010-07-19T00:00:00"/>
    <x v="12"/>
    <x v="2"/>
    <n v="5598"/>
    <x v="5"/>
    <x v="1"/>
  </r>
  <r>
    <n v="1234910"/>
    <n v="10044553"/>
    <s v="CYT FRONT(CYT)S.BLC(P06)750 12ULATAM(PE)"/>
    <n v="140"/>
    <d v="2010-07-19T00:00:00"/>
    <x v="5"/>
    <x v="2"/>
    <n v="140"/>
    <x v="5"/>
    <x v="1"/>
  </r>
  <r>
    <n v="1234925"/>
    <n v="10023055"/>
    <s v="CYT CYT S.BLC(STLV) 750 12U VAS"/>
    <n v="81"/>
    <d v="2010-07-19T00:00:00"/>
    <x v="11"/>
    <x v="2"/>
    <n v="81"/>
    <x v="5"/>
    <x v="1"/>
  </r>
  <r>
    <n v="1234929"/>
    <n v="10038460"/>
    <s v="CYT CASILL C.SAUV 375 24U 2009 DE/BE"/>
    <n v="175"/>
    <d v="2010-07-19T00:00:00"/>
    <x v="3"/>
    <x v="2"/>
    <n v="175"/>
    <x v="5"/>
    <x v="1"/>
  </r>
  <r>
    <n v="1234943"/>
    <n v="10040835"/>
    <s v="CYT SUNR MERL STLV(P08) 750 12U 2009 SE"/>
    <n v="2750"/>
    <d v="2010-07-19T00:00:00"/>
    <x v="11"/>
    <x v="2"/>
    <n v="2750"/>
    <x v="5"/>
    <x v="1"/>
  </r>
  <r>
    <n v="1234945"/>
    <n v="10029776"/>
    <s v="CA NOVISIMO CHARD 750 12U UA"/>
    <n v="0"/>
    <d v="2010-07-19T00:00:00"/>
    <x v="1"/>
    <x v="2"/>
    <n v="660"/>
    <x v="5"/>
    <x v="1"/>
  </r>
  <r>
    <n v="1234421"/>
    <n v="10041661"/>
    <s v="CYT CYT CHARD(P09)STLV 750 6U 2009 GB"/>
    <n v="70"/>
    <d v="2010-07-19T00:00:00"/>
    <x v="3"/>
    <x v="2"/>
    <n v="70"/>
    <x v="5"/>
    <x v="1"/>
  </r>
  <r>
    <n v="1234902"/>
    <n v="10044451"/>
    <s v="CYT FRONT CARM(P06) 750 12U LATAM"/>
    <n v="1248"/>
    <d v="2010-07-19T00:00:00"/>
    <x v="2"/>
    <x v="2"/>
    <n v="1248"/>
    <x v="5"/>
    <x v="1"/>
  </r>
  <r>
    <n v="1234647"/>
    <n v="10036515"/>
    <s v="CYT TRIO RVA CHARD 750 12U 2009 TW"/>
    <n v="20"/>
    <d v="2010-07-19T00:00:00"/>
    <x v="9"/>
    <x v="2"/>
    <n v="20"/>
    <x v="5"/>
    <x v="1"/>
  </r>
  <r>
    <n v="1233642"/>
    <n v="10038413"/>
    <s v="CYT CASILL P.NOIR 750 12U 2009 VAS"/>
    <n v="70"/>
    <d v="2010-07-19T00:00:00"/>
    <x v="3"/>
    <x v="2"/>
    <n v="70"/>
    <x v="5"/>
    <x v="1"/>
  </r>
  <r>
    <n v="1234585"/>
    <n v="10025605"/>
    <s v="CYT CASILL S.BLC STLV 750 12U VES"/>
    <n v="260"/>
    <d v="2010-07-19T00:00:00"/>
    <x v="5"/>
    <x v="2"/>
    <n v="260"/>
    <x v="5"/>
    <x v="1"/>
  </r>
  <r>
    <n v="1234588"/>
    <n v="10022106"/>
    <s v="CYT FRONT C.SAUV(P06) 750 12U VAR"/>
    <n v="770"/>
    <d v="2010-07-19T00:00:00"/>
    <x v="6"/>
    <x v="2"/>
    <n v="770"/>
    <x v="5"/>
    <x v="1"/>
  </r>
  <r>
    <n v="1234627"/>
    <n v="10044548"/>
    <s v="CYT FRONT CARM(P06) 750 12U (IM) VE"/>
    <n v="0"/>
    <d v="2010-07-19T00:00:00"/>
    <x v="2"/>
    <x v="2"/>
    <n v="210"/>
    <x v="5"/>
    <x v="1"/>
  </r>
  <r>
    <n v="1234640"/>
    <n v="10047284"/>
    <s v="CYT CYT S.BLC(P09)STLV 750 12U 2010 GB"/>
    <n v="1540"/>
    <d v="2010-07-19T00:00:00"/>
    <x v="2"/>
    <x v="2"/>
    <n v="1540"/>
    <x v="5"/>
    <x v="1"/>
  </r>
  <r>
    <n v="1234641"/>
    <n v="10038747"/>
    <s v="CYT SUNR BIB C.SAUV(P08)3L 4U 2009(CO)DK"/>
    <n v="490.66666670000001"/>
    <d v="2010-07-19T00:00:00"/>
    <x v="7"/>
    <x v="2"/>
    <n v="490.66666670000001"/>
    <x v="5"/>
    <x v="1"/>
  </r>
  <r>
    <n v="1234777"/>
    <n v="10029424"/>
    <s v="CYT MOUNTAIN RANGE C.SAUV STL 750 12U GB"/>
    <n v="168"/>
    <d v="2010-07-19T00:00:00"/>
    <x v="3"/>
    <x v="2"/>
    <n v="168"/>
    <x v="5"/>
    <x v="1"/>
  </r>
  <r>
    <n v="1234645"/>
    <n v="10036396"/>
    <s v="CA CLASSICO C.SAUV STLV 750 12U NO"/>
    <n v="293"/>
    <d v="2010-07-19T00:00:00"/>
    <x v="9"/>
    <x v="2"/>
    <n v="293"/>
    <x v="5"/>
    <x v="1"/>
  </r>
  <r>
    <n v="1234773"/>
    <n v="10041663"/>
    <s v="CYT CYT CHARD(P09)STLV 750 12U 2009 GB"/>
    <n v="230"/>
    <d v="2010-07-19T00:00:00"/>
    <x v="3"/>
    <x v="2"/>
    <n v="230"/>
    <x v="5"/>
    <x v="1"/>
  </r>
  <r>
    <n v="1234683"/>
    <n v="10038450"/>
    <s v="CYT CASILL C.SAUV 375 24U 2009 VEU"/>
    <n v="288"/>
    <d v="2010-07-19T00:00:00"/>
    <x v="3"/>
    <x v="2"/>
    <n v="288"/>
    <x v="5"/>
    <x v="1"/>
  </r>
  <r>
    <n v="1234686"/>
    <n v="10047911"/>
    <s v="CYT CASILL S.BLC STLV 750 6U 2010 GB"/>
    <n v="7625.5"/>
    <d v="2010-07-19T00:00:00"/>
    <x v="2"/>
    <x v="2"/>
    <n v="7625.5"/>
    <x v="5"/>
    <x v="1"/>
  </r>
  <r>
    <n v="1234687"/>
    <n v="10043943"/>
    <s v="CYT C.LARGO S.BLC(NV) 750 12U 2010GB"/>
    <n v="350"/>
    <d v="2010-07-19T00:00:00"/>
    <x v="9"/>
    <x v="2"/>
    <n v="350"/>
    <x v="5"/>
    <x v="1"/>
  </r>
  <r>
    <n v="1234715"/>
    <n v="10038765"/>
    <s v="CYT CYT BIB RVA CAR/C.S(SLIM)3L4U 2009SE"/>
    <n v="1770.666667"/>
    <d v="2010-07-19T00:00:00"/>
    <x v="7"/>
    <x v="2"/>
    <n v="1770.666667"/>
    <x v="5"/>
    <x v="1"/>
  </r>
  <r>
    <n v="1234740"/>
    <n v="10043811"/>
    <s v="CYT G.RVA S.RIBERAS SYRAH 750 6U 2008CL"/>
    <n v="70"/>
    <d v="2010-07-19T00:00:00"/>
    <x v="9"/>
    <x v="2"/>
    <n v="70"/>
    <x v="5"/>
    <x v="1"/>
  </r>
  <r>
    <n v="1234741"/>
    <n v="10047740"/>
    <s v="CYT CDD SPARK. WINE BRUT 6U 750 2009 VIN"/>
    <n v="100"/>
    <d v="2010-07-19T00:00:00"/>
    <x v="9"/>
    <x v="2"/>
    <n v="100"/>
    <x v="5"/>
    <x v="1"/>
  </r>
  <r>
    <n v="1234984"/>
    <n v="10032490"/>
    <s v="CYT SENDERO S.BLC(P07 STLV) 750 12U VEU"/>
    <n v="196"/>
    <d v="2010-07-19T00:00:00"/>
    <x v="3"/>
    <x v="2"/>
    <n v="196"/>
    <x v="5"/>
    <x v="1"/>
  </r>
  <r>
    <n v="1234644"/>
    <n v="10023560"/>
    <s v="CYT RVDO MERLOT(P07) 750 12U EC"/>
    <n v="74"/>
    <d v="2010-07-19T00:00:00"/>
    <x v="8"/>
    <x v="2"/>
    <n v="74"/>
    <x v="5"/>
    <x v="1"/>
  </r>
  <r>
    <n v="1235180"/>
    <n v="10040622"/>
    <s v="CYT FRONT CHARD STL(P06)1500 6U(C/ESP)CA"/>
    <n v="400"/>
    <d v="2010-07-19T00:00:00"/>
    <x v="12"/>
    <x v="2"/>
    <n v="400"/>
    <x v="5"/>
    <x v="1"/>
  </r>
  <r>
    <n v="1235092"/>
    <n v="10020605"/>
    <s v="CYT CASILL C.SAUV(ND) 375 24U CN"/>
    <n v="171"/>
    <d v="2010-07-19T00:00:00"/>
    <x v="3"/>
    <x v="2"/>
    <n v="171"/>
    <x v="5"/>
    <x v="1"/>
  </r>
  <r>
    <n v="1235104"/>
    <n v="10042251"/>
    <s v="CYT CASILL MALBEC 750 12U 2009 PE"/>
    <n v="582"/>
    <d v="2010-07-19T00:00:00"/>
    <x v="5"/>
    <x v="2"/>
    <n v="582"/>
    <x v="5"/>
    <x v="1"/>
  </r>
  <r>
    <n v="1235111"/>
    <n v="10044483"/>
    <s v="CYT FRONT S.BLC(P06) 750 12U CN"/>
    <n v="518"/>
    <d v="2010-07-19T00:00:00"/>
    <x v="5"/>
    <x v="2"/>
    <n v="518"/>
    <x v="5"/>
    <x v="1"/>
  </r>
  <r>
    <n v="1235128"/>
    <n v="10035187"/>
    <s v="CA CLASSICO MERL 750 12U PL"/>
    <n v="0"/>
    <d v="2010-07-19T00:00:00"/>
    <x v="3"/>
    <x v="2"/>
    <n v="50"/>
    <x v="5"/>
    <x v="1"/>
  </r>
  <r>
    <n v="1235133"/>
    <n v="10023511"/>
    <s v="CYT FRONT SHIRAZ (P06) 750 12U CN"/>
    <n v="294"/>
    <d v="2010-07-19T00:00:00"/>
    <x v="2"/>
    <x v="2"/>
    <n v="294"/>
    <x v="5"/>
    <x v="1"/>
  </r>
  <r>
    <n v="1235164"/>
    <n v="10038430"/>
    <s v="CYT CASILL P.NOIR 750 12U 2009 PE"/>
    <n v="55"/>
    <d v="2010-07-19T00:00:00"/>
    <x v="5"/>
    <x v="2"/>
    <n v="55"/>
    <x v="5"/>
    <x v="1"/>
  </r>
  <r>
    <n v="1234947"/>
    <n v="10020040"/>
    <s v="CYT CASILL C.SAUV 750 12U LATAM"/>
    <n v="921"/>
    <d v="2010-07-19T00:00:00"/>
    <x v="0"/>
    <x v="2"/>
    <n v="921"/>
    <x v="5"/>
    <x v="1"/>
  </r>
  <r>
    <n v="1235178"/>
    <n v="10036693"/>
    <s v="CYT CASILL MERL 750 12U(C/ESP)CA"/>
    <n v="70"/>
    <d v="2010-07-19T00:00:00"/>
    <x v="5"/>
    <x v="2"/>
    <n v="70"/>
    <x v="5"/>
    <x v="1"/>
  </r>
  <r>
    <n v="1235072"/>
    <n v="10045340"/>
    <s v="CYT CASILL CARM 750 6U 2009 GB"/>
    <n v="630"/>
    <d v="2010-07-19T00:00:00"/>
    <x v="5"/>
    <x v="2"/>
    <n v="630"/>
    <x v="5"/>
    <x v="1"/>
  </r>
  <r>
    <n v="1235181"/>
    <n v="10040625"/>
    <s v="CYT FRONT SHI/CSA STL(P06)15006U(C/ES)CA"/>
    <n v="210"/>
    <d v="2010-07-19T00:00:00"/>
    <x v="9"/>
    <x v="2"/>
    <n v="210"/>
    <x v="5"/>
    <x v="1"/>
  </r>
  <r>
    <n v="1235183"/>
    <n v="10045345"/>
    <s v="CYT CASILL CARM 750 12U 2009 C/ES CA"/>
    <n v="420"/>
    <d v="2010-07-19T00:00:00"/>
    <x v="3"/>
    <x v="2"/>
    <n v="420"/>
    <x v="5"/>
    <x v="1"/>
  </r>
  <r>
    <n v="1235184"/>
    <n v="10034323"/>
    <s v="CYT CASILL C.SAUV 1500 6U (C/ESP)CA"/>
    <n v="140"/>
    <d v="2010-07-19T00:00:00"/>
    <x v="9"/>
    <x v="2"/>
    <n v="140"/>
    <x v="5"/>
    <x v="1"/>
  </r>
  <r>
    <n v="1235189"/>
    <n v="10038512"/>
    <s v="CYT FRONT C.SAUV(P06) 750 12U 2009 VEU"/>
    <n v="1260"/>
    <d v="2010-07-19T00:00:00"/>
    <x v="6"/>
    <x v="2"/>
    <n v="1260"/>
    <x v="5"/>
    <x v="1"/>
  </r>
  <r>
    <n v="1235190"/>
    <n v="10034338"/>
    <s v="CYT CASILL S.BLC STLV 750 12U(C/ESP)CA"/>
    <n v="350"/>
    <d v="2010-07-19T00:00:00"/>
    <x v="5"/>
    <x v="2"/>
    <n v="350"/>
    <x v="5"/>
    <x v="1"/>
  </r>
  <r>
    <n v="1231903"/>
    <n v="10041203"/>
    <s v="CYT SUNR C.SAUV(P08) 750 6U RU"/>
    <m/>
    <d v="2010-07-19T00:00:00"/>
    <x v="11"/>
    <x v="1"/>
    <n v="231"/>
    <x v="5"/>
    <x v="1"/>
  </r>
  <r>
    <n v="1235167"/>
    <n v="10038032"/>
    <s v="CYT RVDO CARM/C.SAUV 750 12U PE"/>
    <n v="196"/>
    <d v="2010-07-19T00:00:00"/>
    <x v="1"/>
    <x v="2"/>
    <n v="196"/>
    <x v="5"/>
    <x v="1"/>
  </r>
  <r>
    <n v="1235031"/>
    <n v="10044347"/>
    <s v="CYT CASILL P.NOIR 750 6U 2009 GB"/>
    <n v="165"/>
    <d v="2010-07-19T00:00:00"/>
    <x v="5"/>
    <x v="2"/>
    <n v="165"/>
    <x v="5"/>
    <x v="1"/>
  </r>
  <r>
    <n v="1234989"/>
    <n v="10031779"/>
    <s v="CYT CASILL CHARD 750 6U RU"/>
    <n v="22.5"/>
    <d v="2010-07-19T00:00:00"/>
    <x v="0"/>
    <x v="2"/>
    <n v="22.5"/>
    <x v="5"/>
    <x v="1"/>
  </r>
  <r>
    <n v="1234991"/>
    <n v="10020040"/>
    <s v="CYT CASILL C.SAUV 750 12U LATAM"/>
    <n v="5390"/>
    <d v="2010-07-19T00:00:00"/>
    <x v="0"/>
    <x v="2"/>
    <n v="5390"/>
    <x v="5"/>
    <x v="1"/>
  </r>
  <r>
    <n v="1234997"/>
    <n v="10029774"/>
    <s v="CA NOVISIMO C.SAUV 750 12U UA"/>
    <n v="0"/>
    <d v="2010-07-19T00:00:00"/>
    <x v="3"/>
    <x v="2"/>
    <n v="542"/>
    <x v="5"/>
    <x v="1"/>
  </r>
  <r>
    <n v="1234998"/>
    <n v="10029777"/>
    <s v="CA NOVISIMO CARM 750 12U UA"/>
    <n v="0"/>
    <d v="2010-07-19T00:00:00"/>
    <x v="3"/>
    <x v="2"/>
    <n v="87"/>
    <x v="5"/>
    <x v="1"/>
  </r>
  <r>
    <n v="1234999"/>
    <n v="10029778"/>
    <s v="CA NOVISIMO MERLOT 750 12U UA"/>
    <n v="0"/>
    <d v="2010-07-19T00:00:00"/>
    <x v="1"/>
    <x v="2"/>
    <n v="27"/>
    <x v="5"/>
    <x v="1"/>
  </r>
  <r>
    <n v="1235001"/>
    <n v="10029780"/>
    <s v="CA NOVISIMO SYRAH 750 12U UA"/>
    <n v="0"/>
    <d v="2010-07-19T00:00:00"/>
    <x v="1"/>
    <x v="2"/>
    <n v="420"/>
    <x v="5"/>
    <x v="1"/>
  </r>
  <r>
    <n v="1235089"/>
    <n v="10036506"/>
    <s v="CYT TRIO RVA CHARD 750 6U 2009 (CO)DK"/>
    <n v="110"/>
    <d v="2010-07-19T00:00:00"/>
    <x v="9"/>
    <x v="2"/>
    <n v="110"/>
    <x v="5"/>
    <x v="1"/>
  </r>
  <r>
    <n v="1235030"/>
    <n v="10044355"/>
    <s v="CYT CASILL MALBEC 750 6U 2009 GB"/>
    <n v="350"/>
    <d v="2010-07-19T00:00:00"/>
    <x v="5"/>
    <x v="2"/>
    <n v="350"/>
    <x v="5"/>
    <x v="1"/>
  </r>
  <r>
    <n v="1235074"/>
    <n v="10046314"/>
    <s v="CYT CASILL C.SAUV 750 6U 2009 GB"/>
    <n v="280"/>
    <d v="2010-07-19T00:00:00"/>
    <x v="5"/>
    <x v="2"/>
    <n v="280"/>
    <x v="5"/>
    <x v="1"/>
  </r>
  <r>
    <n v="1235048"/>
    <n v="10046314"/>
    <s v="CYT CASILL C.SAUV 750 6U 2009 GB"/>
    <n v="5000"/>
    <d v="2010-07-19T00:00:00"/>
    <x v="0"/>
    <x v="2"/>
    <n v="5000"/>
    <x v="5"/>
    <x v="1"/>
  </r>
  <r>
    <n v="1235052"/>
    <n v="10039413"/>
    <s v="CYT CYT S.BLC STLV 750 12U VEU"/>
    <n v="196"/>
    <d v="2010-07-19T00:00:00"/>
    <x v="11"/>
    <x v="2"/>
    <n v="196"/>
    <x v="5"/>
    <x v="1"/>
  </r>
  <r>
    <n v="1235053"/>
    <n v="10045646"/>
    <s v="CYT FRONT C.SAUV GOLL (P06)750 6U 2009FR"/>
    <n v="0"/>
    <d v="2010-07-19T00:00:00"/>
    <x v="2"/>
    <x v="2"/>
    <n v="507.5"/>
    <x v="5"/>
    <x v="1"/>
  </r>
  <r>
    <n v="1235061"/>
    <n v="10020297"/>
    <s v="CYT CASILL C.SAUV 750 12U CN"/>
    <n v="2184"/>
    <d v="2010-07-19T00:00:00"/>
    <x v="2"/>
    <x v="2"/>
    <n v="2184"/>
    <x v="5"/>
    <x v="1"/>
  </r>
  <r>
    <n v="1235064"/>
    <n v="10020185"/>
    <s v="CYT CASILL CARM 750 12U CN"/>
    <n v="238"/>
    <d v="2010-07-19T00:00:00"/>
    <x v="5"/>
    <x v="2"/>
    <n v="238"/>
    <x v="5"/>
    <x v="1"/>
  </r>
  <r>
    <n v="1235070"/>
    <n v="12005593"/>
    <s v="1100 CHARD CASILL 0750 ST"/>
    <n v="813"/>
    <d v="2010-07-19T00:00:00"/>
    <x v="2"/>
    <x v="2"/>
    <n v="813"/>
    <x v="5"/>
    <x v="1"/>
  </r>
  <r>
    <n v="1234408"/>
    <n v="10038384"/>
    <s v="CYT SUNR C.SAUV(P08) 750 6U 2009 DE/BE"/>
    <n v="1055.5"/>
    <d v="2010-07-19T00:00:00"/>
    <x v="11"/>
    <x v="2"/>
    <n v="1055.5"/>
    <x v="5"/>
    <x v="1"/>
  </r>
  <r>
    <n v="1235009"/>
    <n v="10035213"/>
    <s v="CA CLASSICO C.SAUV 750 12U UA"/>
    <n v="0"/>
    <d v="2010-07-19T00:00:00"/>
    <x v="5"/>
    <x v="2"/>
    <n v="770"/>
    <x v="5"/>
    <x v="1"/>
  </r>
  <r>
    <n v="1233995"/>
    <n v="10020600"/>
    <s v="CYT CASILL C.SAUV(ND) 375 24U LATAM"/>
    <n v="129"/>
    <d v="2010-07-19T00:00:00"/>
    <x v="3"/>
    <x v="2"/>
    <n v="129"/>
    <x v="5"/>
    <x v="1"/>
  </r>
  <r>
    <n v="1233911"/>
    <n v="10045348"/>
    <s v="CYT CASILL CARM 750 12U 2009 VAR"/>
    <n v="70"/>
    <d v="2010-07-19T00:00:00"/>
    <x v="5"/>
    <x v="2"/>
    <n v="70"/>
    <x v="5"/>
    <x v="1"/>
  </r>
  <r>
    <n v="1233912"/>
    <n v="10032255"/>
    <s v="CYT FRONT C.SAUV/MERL(P06)750 12U(LR)CA"/>
    <n v="1226"/>
    <d v="2010-07-19T00:00:00"/>
    <x v="11"/>
    <x v="2"/>
    <n v="1226"/>
    <x v="5"/>
    <x v="1"/>
  </r>
  <r>
    <n v="1233958"/>
    <n v="10020023"/>
    <s v="CYT CASILL CHARD 750 12U VAS"/>
    <n v="440"/>
    <d v="2010-07-19T00:00:00"/>
    <x v="5"/>
    <x v="2"/>
    <n v="440"/>
    <x v="5"/>
    <x v="1"/>
  </r>
  <r>
    <n v="1233959"/>
    <n v="10020020"/>
    <s v="CYT CASILL MERL 750 12U VAS"/>
    <n v="812"/>
    <d v="2010-07-19T00:00:00"/>
    <x v="5"/>
    <x v="2"/>
    <n v="812"/>
    <x v="5"/>
    <x v="1"/>
  </r>
  <r>
    <n v="1233960"/>
    <n v="10020024"/>
    <s v="CYT CASILL C.SAUV 750 12U VAS"/>
    <n v="1472"/>
    <d v="2010-07-19T00:00:00"/>
    <x v="5"/>
    <x v="2"/>
    <n v="1472"/>
    <x v="5"/>
    <x v="1"/>
  </r>
  <r>
    <n v="1233969"/>
    <n v="10020005"/>
    <s v="CYT CASILL C.SAUV 750 12U VES"/>
    <n v="756"/>
    <d v="2010-07-19T00:00:00"/>
    <x v="2"/>
    <x v="2"/>
    <n v="756"/>
    <x v="5"/>
    <x v="1"/>
  </r>
  <r>
    <n v="1234049"/>
    <n v="10038414"/>
    <s v="CYT CASILL P.NOIR 750 6U 2009 IT"/>
    <n v="154"/>
    <d v="2010-07-19T00:00:00"/>
    <x v="5"/>
    <x v="2"/>
    <n v="154"/>
    <x v="5"/>
    <x v="1"/>
  </r>
  <r>
    <n v="1233994"/>
    <n v="10022116"/>
    <s v="CYT FRONT C.SAUV(P06) 750 12U VAS"/>
    <n v="1454"/>
    <d v="2010-07-19T00:00:00"/>
    <x v="6"/>
    <x v="2"/>
    <n v="1454"/>
    <x v="5"/>
    <x v="1"/>
  </r>
  <r>
    <n v="1233904"/>
    <n v="10020055"/>
    <s v="CYT CASILL MERL 750 12U VAR"/>
    <n v="690"/>
    <d v="2010-07-19T00:00:00"/>
    <x v="5"/>
    <x v="2"/>
    <n v="690"/>
    <x v="5"/>
    <x v="1"/>
  </r>
  <r>
    <n v="1234009"/>
    <n v="10031043"/>
    <s v="CYT SUNR C.SAUV(P08) 750 12U VAS"/>
    <n v="168"/>
    <d v="2010-07-19T00:00:00"/>
    <x v="11"/>
    <x v="2"/>
    <n v="168"/>
    <x v="5"/>
    <x v="1"/>
  </r>
  <r>
    <n v="1234010"/>
    <n v="10031131"/>
    <s v="CYT SUNR S.BLC(P08) 750 12U LATAM"/>
    <n v="196"/>
    <d v="2010-07-19T00:00:00"/>
    <x v="11"/>
    <x v="2"/>
    <n v="196"/>
    <x v="5"/>
    <x v="1"/>
  </r>
  <r>
    <n v="1234029"/>
    <n v="10039606"/>
    <s v="CA MOAI CHILEAN RED WINE 750 12U PL"/>
    <n v="972"/>
    <d v="2010-07-19T00:00:00"/>
    <x v="9"/>
    <x v="2"/>
    <n v="975"/>
    <x v="5"/>
    <x v="1"/>
  </r>
  <r>
    <n v="1234030"/>
    <n v="10039608"/>
    <s v="CA MOAI CHILEAN WHITE WINE 750 12U PL"/>
    <n v="499"/>
    <d v="2010-07-19T00:00:00"/>
    <x v="9"/>
    <x v="2"/>
    <n v="500"/>
    <x v="5"/>
    <x v="1"/>
  </r>
  <r>
    <n v="1234033"/>
    <n v="10031185"/>
    <s v="CYT SUNR CARM(P08) 750 12U LATAM"/>
    <n v="62"/>
    <d v="2010-07-19T00:00:00"/>
    <x v="11"/>
    <x v="2"/>
    <n v="62"/>
    <x v="5"/>
    <x v="1"/>
  </r>
  <r>
    <n v="1234478"/>
    <n v="10038158"/>
    <s v="CYT TERRUNYO C.SAUV(ND) 750 6U 2007 VAS"/>
    <n v="75"/>
    <d v="2010-07-19T00:00:00"/>
    <x v="9"/>
    <x v="2"/>
    <n v="75"/>
    <x v="5"/>
    <x v="1"/>
  </r>
  <r>
    <n v="1233974"/>
    <n v="10047442"/>
    <s v="CYT MARQUES C.SAUV 750 12U 2008 DO"/>
    <n v="55"/>
    <d v="2010-07-19T00:00:00"/>
    <x v="9"/>
    <x v="2"/>
    <n v="55"/>
    <x v="5"/>
    <x v="1"/>
  </r>
  <r>
    <n v="1233879"/>
    <n v="10047093"/>
    <s v="CYT SPARKLING WINE BRUT (P09) 750 12U CA"/>
    <n v="37"/>
    <d v="2010-07-19T00:00:00"/>
    <x v="9"/>
    <x v="2"/>
    <n v="37"/>
    <x v="5"/>
    <x v="1"/>
  </r>
  <r>
    <n v="1235214"/>
    <n v="10020059"/>
    <s v="CYT CASILL CHARD 750 12U VAR"/>
    <n v="77"/>
    <d v="2010-07-19T00:00:00"/>
    <x v="5"/>
    <x v="2"/>
    <n v="77"/>
    <x v="5"/>
    <x v="1"/>
  </r>
  <r>
    <n v="1233811"/>
    <n v="10032829"/>
    <s v="CYT CYT (RVDO) MERLOT 750(P07 NV) 12U MX"/>
    <n v="2352"/>
    <d v="2010-07-19T00:00:00"/>
    <x v="8"/>
    <x v="2"/>
    <n v="2352"/>
    <x v="5"/>
    <x v="1"/>
  </r>
  <r>
    <n v="1233828"/>
    <n v="10044482"/>
    <s v="CYT FRONT S.BLC(P06) 750 12U LATAM"/>
    <n v="1649"/>
    <d v="2010-07-19T00:00:00"/>
    <x v="2"/>
    <x v="2"/>
    <n v="1649"/>
    <x v="5"/>
    <x v="1"/>
  </r>
  <r>
    <n v="1233829"/>
    <n v="10038108"/>
    <s v="CYT XPLORADOR C.SAUV(P08)STLV 750 6U DK"/>
    <n v="350"/>
    <d v="2010-07-19T00:00:00"/>
    <x v="11"/>
    <x v="2"/>
    <n v="350"/>
    <x v="5"/>
    <x v="1"/>
  </r>
  <r>
    <n v="1233841"/>
    <n v="10041261"/>
    <s v="CYT SUNR CHARD(P08)750 12U UA"/>
    <n v="0"/>
    <d v="2010-07-19T00:00:00"/>
    <x v="3"/>
    <x v="2"/>
    <n v="35"/>
    <x v="5"/>
    <x v="1"/>
  </r>
  <r>
    <n v="1233842"/>
    <n v="12005940"/>
    <s v="1099 CHARD AMELIA 0750 CH 2008 1U UA"/>
    <n v="52.5"/>
    <d v="2010-07-19T00:00:00"/>
    <x v="9"/>
    <x v="2"/>
    <n v="52.5"/>
    <x v="5"/>
    <x v="1"/>
  </r>
  <r>
    <n v="1233907"/>
    <n v="10032260"/>
    <s v="CYT FRONT CAB/MER STLV(P06)750 12U(V)CA"/>
    <n v="700"/>
    <d v="2010-07-19T00:00:00"/>
    <x v="2"/>
    <x v="2"/>
    <n v="700"/>
    <x v="5"/>
    <x v="1"/>
  </r>
  <r>
    <n v="1233876"/>
    <n v="10036479"/>
    <s v="CYT TRIO RVA CHARD 750 12U 2009 VAS"/>
    <n v="51"/>
    <d v="2010-07-19T00:00:00"/>
    <x v="3"/>
    <x v="2"/>
    <n v="51"/>
    <x v="5"/>
    <x v="1"/>
  </r>
  <r>
    <n v="1233906"/>
    <n v="10021269"/>
    <s v="CYT CASILL C.SAUV 1500 6U VAR"/>
    <n v="48"/>
    <d v="2010-07-19T00:00:00"/>
    <x v="9"/>
    <x v="2"/>
    <n v="48"/>
    <x v="5"/>
    <x v="1"/>
  </r>
  <r>
    <n v="1233880"/>
    <n v="12006134"/>
    <s v="1148 BRUT CASILL 0750 CH 2009"/>
    <n v="2798.666667"/>
    <d v="2010-07-19T00:00:00"/>
    <x v="4"/>
    <x v="2"/>
    <n v="2798.666667"/>
    <x v="5"/>
    <x v="1"/>
  </r>
  <r>
    <n v="1233886"/>
    <n v="10037005"/>
    <s v="CYT SE S.BLNC(ND) 187 24U CL"/>
    <n v="633.80533330000003"/>
    <d v="2010-07-19T00:00:00"/>
    <x v="8"/>
    <x v="2"/>
    <n v="633.80533330000003"/>
    <x v="5"/>
    <x v="1"/>
  </r>
  <r>
    <n v="1233891"/>
    <n v="10020065"/>
    <s v="CYT CASILL S.BLC(STLV) 750 12U VAR"/>
    <n v="37"/>
    <d v="2010-07-19T00:00:00"/>
    <x v="3"/>
    <x v="2"/>
    <n v="37"/>
    <x v="5"/>
    <x v="1"/>
  </r>
  <r>
    <n v="1233897"/>
    <n v="10045911"/>
    <s v="PA P.ALTO RVA C.SAUV 750 6U DK"/>
    <n v="4725"/>
    <d v="2010-07-19T00:00:00"/>
    <x v="9"/>
    <x v="2"/>
    <n v="4725"/>
    <x v="5"/>
    <x v="1"/>
  </r>
  <r>
    <n v="1233898"/>
    <n v="10038449"/>
    <s v="CYT CASILL C.SAUV 750 12U 2009 VEU"/>
    <n v="949"/>
    <d v="2010-07-19T00:00:00"/>
    <x v="5"/>
    <x v="2"/>
    <n v="949"/>
    <x v="5"/>
    <x v="1"/>
  </r>
  <r>
    <n v="1233901"/>
    <n v="10038481"/>
    <s v="CYT CASILL MALBEC 750 12U 2009 VEU"/>
    <n v="139"/>
    <d v="2010-07-19T00:00:00"/>
    <x v="5"/>
    <x v="2"/>
    <n v="139"/>
    <x v="5"/>
    <x v="1"/>
  </r>
  <r>
    <n v="1234050"/>
    <n v="10044603"/>
    <s v="CYT FRONT S.BLC(P06) 750 6U 2010 IT"/>
    <n v="154"/>
    <d v="2010-07-19T00:00:00"/>
    <x v="2"/>
    <x v="2"/>
    <n v="154"/>
    <x v="5"/>
    <x v="1"/>
  </r>
  <r>
    <n v="1233859"/>
    <n v="10038569"/>
    <s v="CYT FRONT SHIRAZ(P06) 750 12U 2009 VEU"/>
    <n v="69"/>
    <d v="2010-07-19T00:00:00"/>
    <x v="2"/>
    <x v="2"/>
    <n v="69"/>
    <x v="5"/>
    <x v="1"/>
  </r>
  <r>
    <n v="1234368"/>
    <n v="10041148"/>
    <s v="CYT SUNR S.BLC(P08) 750 12U VAR"/>
    <n v="476"/>
    <d v="2010-07-19T00:00:00"/>
    <x v="11"/>
    <x v="2"/>
    <n v="476"/>
    <x v="5"/>
    <x v="1"/>
  </r>
  <r>
    <n v="1234269"/>
    <n v="10042868"/>
    <s v="MA MAYCAS RVA ESP S.BLC 750 6U2009(CO)DK"/>
    <n v="110"/>
    <d v="2010-07-19T00:00:00"/>
    <x v="9"/>
    <x v="2"/>
    <n v="110"/>
    <x v="5"/>
    <x v="1"/>
  </r>
  <r>
    <n v="1234299"/>
    <n v="10036478"/>
    <s v="CYT TRIO RVA CHARD 750 12U 2009 VEU"/>
    <n v="20"/>
    <d v="2010-07-19T00:00:00"/>
    <x v="3"/>
    <x v="2"/>
    <n v="20"/>
    <x v="5"/>
    <x v="1"/>
  </r>
  <r>
    <n v="1234300"/>
    <n v="10036480"/>
    <s v="CYT TRIO RVA CHARD 750 12U 2009 VIN"/>
    <n v="55"/>
    <d v="2010-07-19T00:00:00"/>
    <x v="3"/>
    <x v="2"/>
    <n v="55"/>
    <x v="5"/>
    <x v="1"/>
  </r>
  <r>
    <n v="1234302"/>
    <n v="10040966"/>
    <s v="CYT SPARKLING BRUT 750 12U (P09) PA"/>
    <n v="60"/>
    <d v="2010-07-19T00:00:00"/>
    <x v="9"/>
    <x v="2"/>
    <n v="60"/>
    <x v="5"/>
    <x v="1"/>
  </r>
  <r>
    <n v="1234315"/>
    <n v="10041972"/>
    <s v="CYT CASILL S.BLC STLV 750 6U 2010 DK/NL"/>
    <n v="1522.5"/>
    <d v="2010-07-19T00:00:00"/>
    <x v="2"/>
    <x v="2"/>
    <n v="1522.5"/>
    <x v="5"/>
    <x v="1"/>
  </r>
  <r>
    <n v="1234330"/>
    <n v="10047922"/>
    <s v="CYT TRIO RVA MERLOT 750 12U2009ESP(LR)CA"/>
    <n v="500"/>
    <d v="2010-07-19T00:00:00"/>
    <x v="9"/>
    <x v="2"/>
    <n v="500"/>
    <x v="5"/>
    <x v="1"/>
  </r>
  <r>
    <n v="1234043"/>
    <n v="10021654"/>
    <s v="CYT CASILL C.SAUV 750 6U IT"/>
    <n v="196"/>
    <d v="2010-07-19T00:00:00"/>
    <x v="5"/>
    <x v="2"/>
    <n v="196"/>
    <x v="5"/>
    <x v="1"/>
  </r>
  <r>
    <n v="1234361"/>
    <n v="10032272"/>
    <s v="CYT CYT RVDO C.SAUV(P07) 750 12U VAR"/>
    <n v="420"/>
    <d v="2010-07-19T00:00:00"/>
    <x v="6"/>
    <x v="2"/>
    <n v="420"/>
    <x v="5"/>
    <x v="1"/>
  </r>
  <r>
    <n v="1234265"/>
    <n v="10018124"/>
    <s v="CYT SONATA SAUV.BLANC 750 6U PL"/>
    <n v="350"/>
    <d v="2010-07-19T00:00:00"/>
    <x v="1"/>
    <x v="2"/>
    <n v="350"/>
    <x v="5"/>
    <x v="1"/>
  </r>
  <r>
    <n v="1234369"/>
    <n v="10044480"/>
    <s v="CYT FRONT S.BLC(P06) 750 12U VAR"/>
    <n v="280"/>
    <d v="2010-07-19T00:00:00"/>
    <x v="2"/>
    <x v="2"/>
    <n v="280"/>
    <x v="5"/>
    <x v="1"/>
  </r>
  <r>
    <n v="1234380"/>
    <n v="10041430"/>
    <s v="CYT EXPLORER P.NOIR(P09)750 12U 2009 VEU"/>
    <n v="132"/>
    <d v="2010-07-19T00:00:00"/>
    <x v="5"/>
    <x v="2"/>
    <n v="132"/>
    <x v="5"/>
    <x v="1"/>
  </r>
  <r>
    <n v="1234397"/>
    <n v="10041968"/>
    <s v="CYT CASILL S.BLC STLV 750 12U 2010 VEU"/>
    <n v="220"/>
    <d v="2010-07-19T00:00:00"/>
    <x v="5"/>
    <x v="2"/>
    <n v="220"/>
    <x v="5"/>
    <x v="1"/>
  </r>
  <r>
    <n v="1234398"/>
    <n v="10048194"/>
    <s v="CYT MARQUES MERLOT 750 12U 2008 VEU"/>
    <n v="40"/>
    <d v="2010-07-19T00:00:00"/>
    <x v="9"/>
    <x v="2"/>
    <n v="40"/>
    <x v="5"/>
    <x v="1"/>
  </r>
  <r>
    <n v="1234400"/>
    <n v="10026666"/>
    <s v="CA CLASSICO CARM 750 12U PL"/>
    <n v="0"/>
    <d v="2010-07-19T00:00:00"/>
    <x v="1"/>
    <x v="2"/>
    <n v="100"/>
    <x v="5"/>
    <x v="1"/>
  </r>
  <r>
    <n v="1234402"/>
    <n v="10038377"/>
    <s v="CYT CASILL MERL 750 6U 2009 VEU"/>
    <n v="168"/>
    <d v="2010-07-19T00:00:00"/>
    <x v="5"/>
    <x v="2"/>
    <n v="168"/>
    <x v="5"/>
    <x v="1"/>
  </r>
  <r>
    <n v="1234359"/>
    <n v="10036512"/>
    <s v="CYT TRIO RVA CHARD STLV 750 6U 2009 VEU"/>
    <n v="2420"/>
    <d v="2010-07-19T00:00:00"/>
    <x v="3"/>
    <x v="2"/>
    <n v="2420"/>
    <x v="5"/>
    <x v="1"/>
  </r>
  <r>
    <n v="1234169"/>
    <n v="10029563"/>
    <s v="CYT CASILL S.BLC STLV 375 24U LATAM"/>
    <n v="126"/>
    <d v="2010-07-19T00:00:00"/>
    <x v="3"/>
    <x v="2"/>
    <n v="126"/>
    <x v="5"/>
    <x v="1"/>
  </r>
  <r>
    <n v="1234112"/>
    <n v="10020000"/>
    <s v="CYT CASILL CARM 750 12U VES"/>
    <n v="100"/>
    <d v="2010-07-19T00:00:00"/>
    <x v="5"/>
    <x v="2"/>
    <n v="100"/>
    <x v="5"/>
    <x v="1"/>
  </r>
  <r>
    <n v="1234124"/>
    <n v="10021524"/>
    <s v="CYT CASILL S.BLC STLV 750 6U AU"/>
    <n v="112"/>
    <d v="2010-07-19T00:00:00"/>
    <x v="3"/>
    <x v="2"/>
    <n v="112"/>
    <x v="5"/>
    <x v="1"/>
  </r>
  <r>
    <n v="1234127"/>
    <n v="10041352"/>
    <s v="CYT SUNR SHIRAZ(P08) 750 12U VAS"/>
    <n v="70"/>
    <d v="2010-07-19T00:00:00"/>
    <x v="3"/>
    <x v="2"/>
    <n v="70"/>
    <x v="5"/>
    <x v="1"/>
  </r>
  <r>
    <n v="1234129"/>
    <n v="10043014"/>
    <s v="CYT MARQUES C.SAUV 750 6U 2008 VAS"/>
    <n v="140"/>
    <d v="2010-07-19T00:00:00"/>
    <x v="9"/>
    <x v="2"/>
    <n v="140"/>
    <x v="5"/>
    <x v="1"/>
  </r>
  <r>
    <n v="1234131"/>
    <n v="10022125"/>
    <s v="CYT FRONT SHIRAZ/C.SAUV(P06) 750 12U VAS"/>
    <n v="80"/>
    <d v="2010-07-19T00:00:00"/>
    <x v="2"/>
    <x v="2"/>
    <n v="80"/>
    <x v="5"/>
    <x v="1"/>
  </r>
  <r>
    <n v="1234152"/>
    <n v="10020040"/>
    <s v="CYT CASILL C.SAUV 750 12U LATAM"/>
    <n v="392"/>
    <d v="2010-07-19T00:00:00"/>
    <x v="5"/>
    <x v="2"/>
    <n v="392"/>
    <x v="5"/>
    <x v="1"/>
  </r>
  <r>
    <n v="1234267"/>
    <n v="10041859"/>
    <s v="CYT FRONT S.BLC STLV (P06)750 12U2010VEU"/>
    <n v="150"/>
    <d v="2010-07-19T00:00:00"/>
    <x v="2"/>
    <x v="2"/>
    <n v="150"/>
    <x v="5"/>
    <x v="1"/>
  </r>
  <r>
    <n v="1234161"/>
    <n v="10038491"/>
    <s v="CYT CASILL MALBEC 750 12U 2009 VES"/>
    <n v="42"/>
    <d v="2010-07-19T00:00:00"/>
    <x v="5"/>
    <x v="2"/>
    <n v="42"/>
    <x v="5"/>
    <x v="1"/>
  </r>
  <r>
    <n v="1234266"/>
    <n v="10041445"/>
    <s v="CYT FRONT C.SAUV/MERL(P06) 1500 6U(LR)CA"/>
    <n v="300"/>
    <d v="2010-07-19T00:00:00"/>
    <x v="9"/>
    <x v="2"/>
    <n v="300"/>
    <x v="5"/>
    <x v="1"/>
  </r>
  <r>
    <n v="1234172"/>
    <n v="10038556"/>
    <s v="CYT CASILL CARM 750 12U 2009 VEU"/>
    <n v="197"/>
    <d v="2010-07-19T00:00:00"/>
    <x v="3"/>
    <x v="2"/>
    <n v="197"/>
    <x v="5"/>
    <x v="1"/>
  </r>
  <r>
    <n v="1234175"/>
    <n v="10038563"/>
    <s v="CYT FRONT CARM(P06) 750 12U 2009 VEU"/>
    <n v="140"/>
    <d v="2010-07-19T00:00:00"/>
    <x v="2"/>
    <x v="2"/>
    <n v="140"/>
    <x v="5"/>
    <x v="1"/>
  </r>
  <r>
    <n v="1234181"/>
    <n v="10038385"/>
    <s v="CYT SUNR C.SAUV(P08) 750 12U 2009 VEU"/>
    <n v="140"/>
    <d v="2010-07-19T00:00:00"/>
    <x v="11"/>
    <x v="2"/>
    <n v="140"/>
    <x v="5"/>
    <x v="1"/>
  </r>
  <r>
    <n v="1234247"/>
    <n v="10022475"/>
    <s v="CYT FRONT S.BLC(P06) 1500 6U VAR"/>
    <n v="400"/>
    <d v="2010-07-19T00:00:00"/>
    <x v="12"/>
    <x v="2"/>
    <n v="400"/>
    <x v="5"/>
    <x v="1"/>
  </r>
  <r>
    <n v="1234248"/>
    <n v="10022484"/>
    <s v="CYT FRONT C.SAUV(P06) 1500 6U VAR"/>
    <n v="496"/>
    <d v="2010-07-19T00:00:00"/>
    <x v="12"/>
    <x v="2"/>
    <n v="496"/>
    <x v="5"/>
    <x v="1"/>
  </r>
  <r>
    <n v="1234261"/>
    <n v="10038399"/>
    <s v="CYT SUNR C.SAUV(P08) 250 36U 2009 DE/BE"/>
    <n v="217"/>
    <d v="2010-07-19T00:00:00"/>
    <x v="10"/>
    <x v="2"/>
    <n v="217"/>
    <x v="5"/>
    <x v="1"/>
  </r>
  <r>
    <n v="1233696"/>
    <n v="10023515"/>
    <s v="CYT FRONT SHIRAZ (P06) 750 12U LATAM"/>
    <n v="280"/>
    <d v="2010-07-19T00:00:00"/>
    <x v="2"/>
    <x v="2"/>
    <n v="280"/>
    <x v="5"/>
    <x v="1"/>
  </r>
  <r>
    <n v="1234159"/>
    <n v="10038488"/>
    <s v="CYT CASILL MALBEC 750 12U 2009 LATAM"/>
    <n v="672"/>
    <d v="2010-07-19T00:00:00"/>
    <x v="5"/>
    <x v="2"/>
    <n v="672"/>
    <x v="5"/>
    <x v="1"/>
  </r>
  <r>
    <n v="1233959"/>
    <n v="10020020"/>
    <s v="CYT CASILL MERL 750 12U VAS"/>
    <m/>
    <d v="2010-07-19T00:00:00"/>
    <x v="5"/>
    <x v="1"/>
    <n v="812"/>
    <x v="5"/>
    <x v="1"/>
  </r>
  <r>
    <n v="7072781"/>
    <n v="10043334"/>
    <s v="CS ALTO PLANO VINO TINTO(N) 750 12U VE"/>
    <m/>
    <d v="2010-07-19T00:00:00"/>
    <x v="3"/>
    <x v="1"/>
    <n v="115"/>
    <x v="5"/>
    <x v="1"/>
  </r>
  <r>
    <n v="1235378"/>
    <n v="10045292"/>
    <s v="CA CLASSICO SYRAH STLV 750 12U SE"/>
    <m/>
    <d v="2010-07-19T00:00:00"/>
    <x v="5"/>
    <x v="1"/>
    <n v="700"/>
    <x v="5"/>
    <x v="1"/>
  </r>
  <r>
    <n v="1234402"/>
    <n v="10038377"/>
    <s v="CYT CASILL MERL 750 6U 2009 VEU"/>
    <m/>
    <d v="2010-07-19T00:00:00"/>
    <x v="5"/>
    <x v="1"/>
    <n v="168"/>
    <x v="5"/>
    <x v="1"/>
  </r>
  <r>
    <n v="1232751"/>
    <n v="10044855"/>
    <s v="CYT CASILL MERL(STICKER) 750 6U RU"/>
    <m/>
    <d v="2010-07-19T00:00:00"/>
    <x v="5"/>
    <x v="1"/>
    <n v="555"/>
    <x v="5"/>
    <x v="1"/>
  </r>
  <r>
    <n v="1237265"/>
    <n v="10020316"/>
    <s v="CYT CASILL MERL 750 12U CN"/>
    <m/>
    <d v="2010-07-19T00:00:00"/>
    <x v="5"/>
    <x v="1"/>
    <n v="172"/>
    <x v="5"/>
    <x v="1"/>
  </r>
  <r>
    <n v="1229866"/>
    <n v="10043411"/>
    <s v="CYT CASILL MERL 750 12U MX"/>
    <m/>
    <d v="2010-07-19T00:00:00"/>
    <x v="5"/>
    <x v="1"/>
    <n v="1176"/>
    <x v="5"/>
    <x v="1"/>
  </r>
  <r>
    <n v="1231525"/>
    <n v="10020004"/>
    <s v="CYT CASILL CHARD 750 12U VES"/>
    <m/>
    <d v="2010-07-19T00:00:00"/>
    <x v="5"/>
    <x v="1"/>
    <n v="858"/>
    <x v="5"/>
    <x v="1"/>
  </r>
  <r>
    <n v="1233904"/>
    <n v="10020055"/>
    <s v="CYT CASILL MERL 750 12U VAR"/>
    <m/>
    <d v="2010-07-19T00:00:00"/>
    <x v="5"/>
    <x v="1"/>
    <n v="690"/>
    <x v="5"/>
    <x v="1"/>
  </r>
  <r>
    <n v="1233958"/>
    <n v="10020023"/>
    <s v="CYT CASILL CHARD 750 12U VAS"/>
    <m/>
    <d v="2010-07-19T00:00:00"/>
    <x v="5"/>
    <x v="1"/>
    <n v="440"/>
    <x v="5"/>
    <x v="1"/>
  </r>
  <r>
    <n v="1235178"/>
    <n v="10036693"/>
    <s v="CYT CASILL MERL 750 12U(C/ESP)CA"/>
    <m/>
    <d v="2010-07-19T00:00:00"/>
    <x v="5"/>
    <x v="1"/>
    <n v="69.999999990000006"/>
    <x v="5"/>
    <x v="1"/>
  </r>
  <r>
    <n v="1234585"/>
    <n v="10025605"/>
    <s v="CYT CASILL S.BLC STLV 750 12U VES"/>
    <m/>
    <d v="2010-07-19T00:00:00"/>
    <x v="5"/>
    <x v="1"/>
    <n v="260"/>
    <x v="5"/>
    <x v="1"/>
  </r>
  <r>
    <n v="1234397"/>
    <n v="10041968"/>
    <s v="CYT CASILL S.BLC STLV 750 12U 2010 VEU"/>
    <m/>
    <d v="2010-07-19T00:00:00"/>
    <x v="5"/>
    <x v="1"/>
    <n v="220"/>
    <x v="5"/>
    <x v="1"/>
  </r>
  <r>
    <n v="1235190"/>
    <n v="10034338"/>
    <s v="CYT CASILL S.BLC STLV 750 12U(C/ESP)CA"/>
    <m/>
    <d v="2010-07-19T00:00:00"/>
    <x v="5"/>
    <x v="1"/>
    <n v="350"/>
    <x v="5"/>
    <x v="1"/>
  </r>
  <r>
    <n v="7073241"/>
    <n v="10047950"/>
    <s v="CS ALTO PLANO RVA S.BLC(P10)ST 750 6U NL"/>
    <m/>
    <d v="2010-07-19T00:00:00"/>
    <x v="5"/>
    <x v="1"/>
    <n v="636.44444439999995"/>
    <x v="5"/>
    <x v="1"/>
  </r>
  <r>
    <n v="1235111"/>
    <n v="10044483"/>
    <s v="CYT FRONT S.BLC(P06) 750 12U CN"/>
    <m/>
    <d v="2010-07-19T00:00:00"/>
    <x v="5"/>
    <x v="1"/>
    <n v="518"/>
    <x v="5"/>
    <x v="1"/>
  </r>
  <r>
    <n v="1233361"/>
    <n v="10020001"/>
    <s v="CYT CASILL MERL 750 12U VES"/>
    <m/>
    <d v="2010-07-19T00:00:00"/>
    <x v="5"/>
    <x v="1"/>
    <n v="462"/>
    <x v="5"/>
    <x v="1"/>
  </r>
  <r>
    <n v="1235901"/>
    <n v="10039745"/>
    <s v="CYT G.RVA S.RIBERAS S.BLC 750 6U 2009 CO"/>
    <m/>
    <d v="2010-07-19T00:00:00"/>
    <x v="3"/>
    <x v="1"/>
    <n v="132"/>
    <x v="5"/>
    <x v="1"/>
  </r>
  <r>
    <n v="7073237"/>
    <n v="10040457"/>
    <s v="CS CONO SUR CARM(P07) 750 6U PL"/>
    <m/>
    <d v="2010-07-19T00:00:00"/>
    <x v="3"/>
    <x v="1"/>
    <n v="222"/>
    <x v="5"/>
    <x v="1"/>
  </r>
  <r>
    <n v="1235329"/>
    <n v="10048019"/>
    <s v="CYT CASILL C.SAUV(ND) 375 12U 2009 GB"/>
    <m/>
    <d v="2010-07-19T00:00:00"/>
    <x v="3"/>
    <x v="1"/>
    <n v="750"/>
    <x v="5"/>
    <x v="1"/>
  </r>
  <r>
    <n v="1234929"/>
    <n v="10038460"/>
    <s v="CYT CASILL C.SAUV 375 24U 2009 DE/BE"/>
    <m/>
    <d v="2010-07-19T00:00:00"/>
    <x v="3"/>
    <x v="1"/>
    <n v="175"/>
    <x v="5"/>
    <x v="1"/>
  </r>
  <r>
    <n v="1234683"/>
    <n v="10038450"/>
    <s v="CYT CASILL C.SAUV 375 24U 2009 VEU"/>
    <m/>
    <d v="2010-07-19T00:00:00"/>
    <x v="3"/>
    <x v="1"/>
    <n v="288"/>
    <x v="5"/>
    <x v="1"/>
  </r>
  <r>
    <n v="1235092"/>
    <n v="10020605"/>
    <s v="CYT CASILL C.SAUV(ND) 375 24U CN"/>
    <m/>
    <d v="2010-07-19T00:00:00"/>
    <x v="3"/>
    <x v="1"/>
    <n v="171"/>
    <x v="5"/>
    <x v="1"/>
  </r>
  <r>
    <n v="1236406"/>
    <n v="10048017"/>
    <s v="CYT CASILL C.SAUV 375 24U 2009 GB"/>
    <m/>
    <d v="2010-07-19T00:00:00"/>
    <x v="3"/>
    <x v="1"/>
    <n v="63.000000010000001"/>
    <x v="5"/>
    <x v="1"/>
  </r>
  <r>
    <n v="7073340"/>
    <n v="10038612"/>
    <s v="PA P.ALTO RVA C.SAUV 750 6U 2009 GB"/>
    <m/>
    <d v="2010-07-19T00:00:00"/>
    <x v="5"/>
    <x v="1"/>
    <n v="3398"/>
    <x v="5"/>
    <x v="1"/>
  </r>
  <r>
    <n v="7073648"/>
    <n v="12005731"/>
    <s v="2175 CARME TERRUNYO 0750 CH 2007 1U VEU"/>
    <m/>
    <d v="2010-07-19T00:00:00"/>
    <x v="3"/>
    <x v="1"/>
    <n v="54.999999989999999"/>
    <x v="5"/>
    <x v="1"/>
  </r>
  <r>
    <n v="1234112"/>
    <n v="10020000"/>
    <s v="CYT CASILL CARM 750 12U VES"/>
    <m/>
    <d v="2010-07-19T00:00:00"/>
    <x v="5"/>
    <x v="1"/>
    <n v="100"/>
    <x v="5"/>
    <x v="1"/>
  </r>
  <r>
    <n v="7073437"/>
    <n v="10046875"/>
    <s v="MPO G.DEVOCION C.SAU/SYR(NC)750 6U2008UA"/>
    <m/>
    <d v="2010-07-19T00:00:00"/>
    <x v="3"/>
    <x v="1"/>
    <n v="56.000000010000001"/>
    <x v="5"/>
    <x v="1"/>
  </r>
  <r>
    <n v="7073627"/>
    <n v="10029902"/>
    <s v="CS REY L.ANDES RVA C.SAUV(P08)750 12U PL"/>
    <m/>
    <d v="2010-07-19T00:00:00"/>
    <x v="3"/>
    <x v="1"/>
    <n v="29.000000010000001"/>
    <x v="5"/>
    <x v="1"/>
  </r>
  <r>
    <n v="1235221"/>
    <n v="12005790"/>
    <s v="1143 RIESL SPARK 0750 CH (0107) 2009"/>
    <m/>
    <d v="2010-07-19T00:00:00"/>
    <x v="4"/>
    <x v="1"/>
    <n v="1111.1111109999999"/>
    <x v="5"/>
    <x v="1"/>
  </r>
  <r>
    <n v="1233880"/>
    <n v="12006134"/>
    <s v="1148 BRUT CASILL 0750 CH 2009"/>
    <m/>
    <d v="2010-07-19T00:00:00"/>
    <x v="4"/>
    <x v="1"/>
    <n v="2777.7777780000001"/>
    <x v="5"/>
    <x v="1"/>
  </r>
  <r>
    <n v="1236862"/>
    <n v="12000194"/>
    <s v="2115 C.SAUV CASILL 5000 CH"/>
    <m/>
    <d v="2010-07-19T00:00:00"/>
    <x v="4"/>
    <x v="1"/>
    <n v="200"/>
    <x v="5"/>
    <x v="1"/>
  </r>
  <r>
    <n v="1235214"/>
    <n v="10020059"/>
    <s v="CYT CASILL CHARD 750 12U VAR"/>
    <m/>
    <d v="2010-07-19T00:00:00"/>
    <x v="5"/>
    <x v="1"/>
    <n v="77.000000020000002"/>
    <x v="5"/>
    <x v="1"/>
  </r>
  <r>
    <n v="1236375"/>
    <n v="10020607"/>
    <s v="CYT CASILL C.SAUV(ND) 375 24U PL"/>
    <m/>
    <d v="2010-07-19T00:00:00"/>
    <x v="3"/>
    <x v="1"/>
    <n v="63.000000010000001"/>
    <x v="5"/>
    <x v="1"/>
  </r>
  <r>
    <n v="1233968"/>
    <n v="10020026"/>
    <s v="CYT CASILL SHIRAZ 750 12U VAS"/>
    <m/>
    <d v="2010-07-19T00:00:00"/>
    <x v="5"/>
    <x v="1"/>
    <n v="341"/>
    <x v="5"/>
    <x v="1"/>
  </r>
  <r>
    <n v="1230008"/>
    <n v="10021230"/>
    <s v="CYT CASILL CARM 750 12U (US)VI"/>
    <m/>
    <d v="2010-07-19T00:00:00"/>
    <x v="5"/>
    <x v="1"/>
    <n v="140"/>
    <x v="5"/>
    <x v="1"/>
  </r>
  <r>
    <n v="1229795"/>
    <n v="10046952"/>
    <s v="CYT CASILL CARM 750 6U M&amp;S DE"/>
    <m/>
    <d v="2010-07-19T00:00:00"/>
    <x v="5"/>
    <x v="1"/>
    <n v="245"/>
    <x v="5"/>
    <x v="1"/>
  </r>
  <r>
    <n v="1228501"/>
    <n v="10046953"/>
    <s v="CYT CASILL CARM 750 6U 2009 (CHA) BE"/>
    <m/>
    <d v="2010-07-19T00:00:00"/>
    <x v="5"/>
    <x v="1"/>
    <n v="542.44444439999995"/>
    <x v="5"/>
    <x v="1"/>
  </r>
  <r>
    <n v="7073928"/>
    <n v="10032930"/>
    <s v="CS CONO SUR S.BLC STL(P07)375 24U(DIV)VE"/>
    <m/>
    <d v="2010-07-19T00:00:00"/>
    <x v="5"/>
    <x v="1"/>
    <n v="44.999999989999999"/>
    <x v="5"/>
    <x v="1"/>
  </r>
  <r>
    <n v="7073930"/>
    <n v="10033348"/>
    <s v="CS CONO SUR S.BLC STLV(P07) 375 24U CA"/>
    <m/>
    <d v="2010-07-19T00:00:00"/>
    <x v="5"/>
    <x v="1"/>
    <n v="90"/>
    <x v="5"/>
    <x v="1"/>
  </r>
  <r>
    <n v="7073489"/>
    <n v="10044899"/>
    <s v="CS CONO SUR S.BLC STLV(P07)750 12U VEU"/>
    <m/>
    <d v="2010-07-19T00:00:00"/>
    <x v="5"/>
    <x v="1"/>
    <n v="2213"/>
    <x v="5"/>
    <x v="1"/>
  </r>
  <r>
    <n v="1234910"/>
    <n v="10044553"/>
    <s v="CYT FRONT(CYT)S.BLC(P06)750 12ULATAM(PE)"/>
    <m/>
    <d v="2010-07-19T00:00:00"/>
    <x v="5"/>
    <x v="1"/>
    <n v="140"/>
    <x v="5"/>
    <x v="1"/>
  </r>
  <r>
    <n v="1235177"/>
    <n v="10038105"/>
    <s v="CYT CASILL SHIRAZ 750 12U (C/ESP) CA"/>
    <m/>
    <d v="2010-07-19T00:00:00"/>
    <x v="5"/>
    <x v="1"/>
    <n v="54.999999989999999"/>
    <x v="5"/>
    <x v="1"/>
  </r>
  <r>
    <n v="1233636"/>
    <n v="10020019"/>
    <s v="CYT CASILL CARM 750 12U VAS"/>
    <m/>
    <d v="2010-07-19T00:00:00"/>
    <x v="5"/>
    <x v="1"/>
    <n v="308"/>
    <x v="5"/>
    <x v="1"/>
  </r>
  <r>
    <n v="7072969"/>
    <n v="10037400"/>
    <s v="MPO V.MPO RVA SYRAH (P05)STLV 750 12U CA"/>
    <m/>
    <d v="2010-07-19T00:00:00"/>
    <x v="5"/>
    <x v="1"/>
    <n v="58"/>
    <x v="5"/>
    <x v="1"/>
  </r>
  <r>
    <n v="7073363"/>
    <n v="10047274"/>
    <s v="CS I.NEGRA DUAL S.BLC/SEM(P09)ST75012UCO"/>
    <m/>
    <d v="2010-07-19T00:00:00"/>
    <x v="5"/>
    <x v="1"/>
    <n v="42.000000010000001"/>
    <x v="5"/>
    <x v="1"/>
  </r>
  <r>
    <n v="7072777"/>
    <n v="10026053"/>
    <s v="MPO V.MPO VOLANDAS S.BLC STLV 750 12U GB"/>
    <m/>
    <d v="2010-07-19T00:00:00"/>
    <x v="5"/>
    <x v="1"/>
    <n v="420"/>
    <x v="5"/>
    <x v="1"/>
  </r>
  <r>
    <n v="7073234"/>
    <n v="10033819"/>
    <s v="CS CONO SUR CHARD STLV(P07) 750 6U PL"/>
    <m/>
    <d v="2010-07-19T00:00:00"/>
    <x v="5"/>
    <x v="1"/>
    <n v="209"/>
    <x v="5"/>
    <x v="1"/>
  </r>
  <r>
    <n v="7073059"/>
    <n v="10039710"/>
    <s v="CS CONO SUR CHARD STLV(P07) 750 6U PL"/>
    <m/>
    <d v="2010-07-19T00:00:00"/>
    <x v="5"/>
    <x v="1"/>
    <n v="250"/>
    <x v="5"/>
    <x v="1"/>
  </r>
  <r>
    <n v="7073126"/>
    <n v="12005697"/>
    <s v="3102 CHARD C.SUR 0750 ST 2009 1U VEU"/>
    <m/>
    <d v="2010-07-19T00:00:00"/>
    <x v="5"/>
    <x v="1"/>
    <n v="233.33333329999999"/>
    <x v="5"/>
    <x v="1"/>
  </r>
  <r>
    <n v="1235387"/>
    <n v="10021935"/>
    <s v="PA P.ALTO RVA C.SAUV 750 12U US"/>
    <m/>
    <d v="2010-07-19T00:00:00"/>
    <x v="5"/>
    <x v="1"/>
    <n v="2700"/>
    <x v="5"/>
    <x v="1"/>
  </r>
  <r>
    <n v="1232774"/>
    <n v="10043405"/>
    <s v="CYT CASILL P.NOIR 750 12U 2009 MX"/>
    <m/>
    <d v="2010-07-19T00:00:00"/>
    <x v="5"/>
    <x v="1"/>
    <n v="924"/>
    <x v="5"/>
    <x v="1"/>
  </r>
  <r>
    <n v="7072965"/>
    <n v="10047132"/>
    <s v="MPO V.MPO TENTA VTAL C.SAU STLV75012U NO"/>
    <m/>
    <d v="2010-07-19T00:00:00"/>
    <x v="3"/>
    <x v="1"/>
    <n v="420"/>
    <x v="5"/>
    <x v="1"/>
  </r>
  <r>
    <n v="1235072"/>
    <n v="10045340"/>
    <s v="CYT CASILL CARM 750 6U 2009 GB"/>
    <m/>
    <d v="2010-07-19T00:00:00"/>
    <x v="5"/>
    <x v="1"/>
    <n v="630"/>
    <x v="5"/>
    <x v="1"/>
  </r>
  <r>
    <n v="1234380"/>
    <n v="10041430"/>
    <s v="CYT EXPLORER P.NOIR(P09)750 12U 2009 VEU"/>
    <m/>
    <d v="2010-07-19T00:00:00"/>
    <x v="5"/>
    <x v="1"/>
    <n v="132"/>
    <x v="5"/>
    <x v="1"/>
  </r>
  <r>
    <n v="1234952"/>
    <n v="10038422"/>
    <s v="CYT CASILL P.NOIR 750 12U 2009 LATAM"/>
    <m/>
    <d v="2010-07-19T00:00:00"/>
    <x v="5"/>
    <x v="1"/>
    <n v="698"/>
    <x v="5"/>
    <x v="1"/>
  </r>
  <r>
    <n v="1232512"/>
    <n v="10042313"/>
    <s v="CYT CASILL P.NOIR 750 12U 2009 PR"/>
    <m/>
    <d v="2010-07-19T00:00:00"/>
    <x v="5"/>
    <x v="1"/>
    <n v="54.999999989999999"/>
    <x v="5"/>
    <x v="1"/>
  </r>
  <r>
    <n v="1233021"/>
    <n v="10038412"/>
    <s v="CYT CASILL P.NOIR 750 12U 2009 VAR"/>
    <m/>
    <d v="2010-07-19T00:00:00"/>
    <x v="5"/>
    <x v="1"/>
    <n v="160"/>
    <x v="5"/>
    <x v="1"/>
  </r>
  <r>
    <n v="1233911"/>
    <n v="10045348"/>
    <s v="CYT CASILL CARM 750 12U 2009 VAR"/>
    <m/>
    <d v="2010-07-19T00:00:00"/>
    <x v="5"/>
    <x v="1"/>
    <n v="69.999999990000006"/>
    <x v="5"/>
    <x v="1"/>
  </r>
  <r>
    <n v="1235164"/>
    <n v="10038430"/>
    <s v="CYT CASILL P.NOIR 750 12U 2009 PE"/>
    <m/>
    <d v="2010-07-19T00:00:00"/>
    <x v="5"/>
    <x v="1"/>
    <n v="54.999999989999999"/>
    <x v="5"/>
    <x v="1"/>
  </r>
  <r>
    <n v="1235064"/>
    <n v="10020185"/>
    <s v="CYT CASILL CARM 750 12U CN"/>
    <m/>
    <d v="2010-07-19T00:00:00"/>
    <x v="5"/>
    <x v="1"/>
    <n v="238"/>
    <x v="5"/>
    <x v="1"/>
  </r>
  <r>
    <n v="1232522"/>
    <n v="10038420"/>
    <s v="CYT CASILL P.NOIR 750 12U 2009 CN"/>
    <m/>
    <d v="2010-07-19T00:00:00"/>
    <x v="5"/>
    <x v="1"/>
    <n v="150"/>
    <x v="5"/>
    <x v="1"/>
  </r>
  <r>
    <n v="1235031"/>
    <n v="10044347"/>
    <s v="CYT CASILL P.NOIR 750 6U 2009 GB"/>
    <m/>
    <d v="2010-07-19T00:00:00"/>
    <x v="5"/>
    <x v="1"/>
    <n v="165"/>
    <x v="5"/>
    <x v="1"/>
  </r>
  <r>
    <n v="1234049"/>
    <n v="10038414"/>
    <s v="CYT CASILL P.NOIR 750 6U 2009 IT"/>
    <m/>
    <d v="2010-07-19T00:00:00"/>
    <x v="5"/>
    <x v="1"/>
    <n v="154"/>
    <x v="5"/>
    <x v="1"/>
  </r>
  <r>
    <n v="7073514"/>
    <n v="10041028"/>
    <s v="CS CONO SUR P.NOIR (P07)STL 750 6U VAS"/>
    <m/>
    <d v="2010-07-19T00:00:00"/>
    <x v="5"/>
    <x v="1"/>
    <n v="673.55555549999997"/>
    <x v="5"/>
    <x v="1"/>
  </r>
  <r>
    <n v="7073492"/>
    <n v="10041593"/>
    <s v="CS CONO SUR P.NOIR ST(P07)750 6U NORD"/>
    <m/>
    <d v="2010-07-19T00:00:00"/>
    <x v="5"/>
    <x v="1"/>
    <n v="77.000000020000002"/>
    <x v="5"/>
    <x v="1"/>
  </r>
  <r>
    <n v="7073493"/>
    <n v="10033578"/>
    <s v="CS CONO SUR P.NOIR STLCOL(P07)75012U VEU"/>
    <m/>
    <d v="2010-07-19T00:00:00"/>
    <x v="5"/>
    <x v="1"/>
    <n v="392"/>
    <x v="5"/>
    <x v="1"/>
  </r>
  <r>
    <n v="1233368"/>
    <n v="10045341"/>
    <s v="CYT CASILL CARM 750 12U 2009 VES"/>
    <m/>
    <d v="2010-07-19T00:00:00"/>
    <x v="5"/>
    <x v="1"/>
    <n v="42.000000010000001"/>
    <x v="5"/>
    <x v="1"/>
  </r>
  <r>
    <n v="1233211"/>
    <n v="10038424"/>
    <s v="CYT CASILL P.NOIR 750 12U 2009 VES"/>
    <m/>
    <d v="2010-07-19T00:00:00"/>
    <x v="5"/>
    <x v="1"/>
    <n v="242"/>
    <x v="5"/>
    <x v="1"/>
  </r>
  <r>
    <n v="1234299"/>
    <n v="10036478"/>
    <s v="CYT TRIO RVA CHARD 750 12U 2009 VEU"/>
    <m/>
    <d v="2010-07-19T00:00:00"/>
    <x v="3"/>
    <x v="1"/>
    <n v="20.000000010000001"/>
    <x v="5"/>
    <x v="1"/>
  </r>
  <r>
    <n v="1234998"/>
    <n v="10029777"/>
    <s v="CA NOVISIMO CARM 750 12U UA"/>
    <m/>
    <d v="2010-07-19T00:00:00"/>
    <x v="3"/>
    <x v="1"/>
    <n v="87.000000009999994"/>
    <x v="5"/>
    <x v="1"/>
  </r>
  <r>
    <n v="1235460"/>
    <n v="10029415"/>
    <s v="CYT MOUNTAIN RANGE CARM 750 12U GB"/>
    <m/>
    <d v="2010-07-19T00:00:00"/>
    <x v="3"/>
    <x v="1"/>
    <n v="69.999999990000006"/>
    <x v="5"/>
    <x v="1"/>
  </r>
  <r>
    <n v="1232622"/>
    <n v="10038386"/>
    <s v="CYT SUNR C.SAUV STLV(P08)750 6U 2009 VEU"/>
    <m/>
    <d v="2010-07-19T00:00:00"/>
    <x v="3"/>
    <x v="1"/>
    <n v="69.555555549999994"/>
    <x v="5"/>
    <x v="1"/>
  </r>
  <r>
    <n v="1233110"/>
    <n v="10031041"/>
    <s v="CYT SUNR C.SAUV(P08) 750 12U UA"/>
    <m/>
    <d v="2010-07-19T00:00:00"/>
    <x v="3"/>
    <x v="1"/>
    <n v="770"/>
    <x v="5"/>
    <x v="1"/>
  </r>
  <r>
    <n v="7072940"/>
    <n v="10035570"/>
    <s v="CS C.SUR TOC MERLOT(P08)STL750 12U VEU"/>
    <m/>
    <d v="2010-07-19T00:00:00"/>
    <x v="3"/>
    <x v="1"/>
    <n v="420"/>
    <x v="5"/>
    <x v="1"/>
  </r>
  <r>
    <n v="7073337"/>
    <n v="10047581"/>
    <s v="CS I.NEGRA RVA MERL (P09) 750 12U CO"/>
    <m/>
    <d v="2010-07-19T00:00:00"/>
    <x v="3"/>
    <x v="1"/>
    <n v="56"/>
    <x v="5"/>
    <x v="1"/>
  </r>
  <r>
    <n v="1235128"/>
    <n v="10035187"/>
    <s v="CA CLASSICO MERL 750 12U PL"/>
    <m/>
    <d v="2010-07-19T00:00:00"/>
    <x v="3"/>
    <x v="1"/>
    <n v="50"/>
    <x v="5"/>
    <x v="1"/>
  </r>
  <r>
    <n v="1231548"/>
    <n v="10038596"/>
    <s v="PA P.ALTO RVA SY/RO STLV 750 6U 2009 GB"/>
    <m/>
    <d v="2010-07-19T00:00:00"/>
    <x v="3"/>
    <x v="1"/>
    <n v="74.999999990000006"/>
    <x v="5"/>
    <x v="1"/>
  </r>
  <r>
    <n v="1234984"/>
    <n v="10032490"/>
    <s v="CYT SENDERO S.BLC(P07 STLV) 750 12U VEU"/>
    <m/>
    <d v="2010-07-19T00:00:00"/>
    <x v="3"/>
    <x v="1"/>
    <n v="196"/>
    <x v="5"/>
    <x v="1"/>
  </r>
  <r>
    <n v="1234300"/>
    <n v="10036480"/>
    <s v="CYT TRIO RVA CHARD 750 12U 2009 VIN"/>
    <m/>
    <d v="2010-07-19T00:00:00"/>
    <x v="3"/>
    <x v="1"/>
    <n v="55"/>
    <x v="5"/>
    <x v="1"/>
  </r>
  <r>
    <n v="1234359"/>
    <n v="10036512"/>
    <s v="CYT TRIO RVA CHARD STLV 750 6U 2009 VEU"/>
    <m/>
    <d v="2010-07-19T00:00:00"/>
    <x v="3"/>
    <x v="1"/>
    <n v="2420"/>
    <x v="5"/>
    <x v="1"/>
  </r>
  <r>
    <n v="1233877"/>
    <n v="12005209"/>
    <s v="1103 CHARD TRIO 0750 CH 2009"/>
    <m/>
    <d v="2010-07-19T00:00:00"/>
    <x v="3"/>
    <x v="1"/>
    <n v="134"/>
    <x v="5"/>
    <x v="1"/>
  </r>
  <r>
    <n v="1233876"/>
    <n v="10036479"/>
    <s v="CYT TRIO RVA CHARD 750 12U 2009 VAS"/>
    <m/>
    <d v="2010-07-19T00:00:00"/>
    <x v="3"/>
    <x v="1"/>
    <n v="121"/>
    <x v="5"/>
    <x v="1"/>
  </r>
  <r>
    <n v="1233931"/>
    <n v="10028323"/>
    <s v="CYT FRONT C.SAUV BLUSH(P06)750 12U VAR"/>
    <m/>
    <d v="2010-07-19T00:00:00"/>
    <x v="3"/>
    <x v="1"/>
    <n v="14"/>
    <x v="5"/>
    <x v="1"/>
  </r>
  <r>
    <n v="7073128"/>
    <n v="12005694"/>
    <s v="4121 MERLOT C.SUR 0750 ST ECO 1U VEU"/>
    <m/>
    <d v="2010-07-19T00:00:00"/>
    <x v="3"/>
    <x v="1"/>
    <n v="233.33333329999999"/>
    <x v="5"/>
    <x v="1"/>
  </r>
  <r>
    <n v="7073349"/>
    <n v="10046091"/>
    <s v="CS ORGANICO C.SAUV/CARM(P09)75012U2009US"/>
    <m/>
    <d v="2010-07-19T00:00:00"/>
    <x v="3"/>
    <x v="1"/>
    <n v="14"/>
    <x v="5"/>
    <x v="1"/>
  </r>
  <r>
    <n v="1235511"/>
    <n v="10032261"/>
    <s v="CYT FRONT S.BLC STLV(P06)750 12U CA"/>
    <m/>
    <d v="2010-07-19T00:00:00"/>
    <x v="3"/>
    <x v="1"/>
    <n v="630"/>
    <x v="5"/>
    <x v="1"/>
  </r>
  <r>
    <n v="1235539"/>
    <n v="10031045"/>
    <s v="CYT SUNR C.SAUV(P08) 750 12U VAR"/>
    <m/>
    <d v="2010-07-19T00:00:00"/>
    <x v="11"/>
    <x v="1"/>
    <n v="112"/>
    <x v="5"/>
    <x v="1"/>
  </r>
  <r>
    <n v="7072749"/>
    <n v="10040813"/>
    <s v="CS RESERVA MERL(P08)750 6U 2008 PL"/>
    <m/>
    <d v="2010-07-19T00:00:00"/>
    <x v="3"/>
    <x v="1"/>
    <n v="49.999999989999999"/>
    <x v="5"/>
    <x v="1"/>
  </r>
  <r>
    <n v="7072834"/>
    <n v="10033048"/>
    <s v="CS MAIDEN FLIGHT MERL 750 6U 2008 VEU"/>
    <m/>
    <d v="2010-07-19T00:00:00"/>
    <x v="3"/>
    <x v="1"/>
    <n v="70"/>
    <x v="5"/>
    <x v="1"/>
  </r>
  <r>
    <n v="1235822"/>
    <n v="10032832"/>
    <s v="CYT CYT RVDO S.BLC(P07 NV) 750 12U MX"/>
    <m/>
    <d v="2010-07-19T00:00:00"/>
    <x v="3"/>
    <x v="1"/>
    <n v="91.000000009999994"/>
    <x v="5"/>
    <x v="1"/>
  </r>
  <r>
    <n v="1235217"/>
    <n v="10048347"/>
    <s v="CYT SOCIETY CHILEAN C.SAU 750 12U 2009GB"/>
    <m/>
    <d v="2010-07-19T00:00:00"/>
    <x v="3"/>
    <x v="1"/>
    <n v="4444"/>
    <x v="5"/>
    <x v="1"/>
  </r>
  <r>
    <n v="7072912"/>
    <n v="10019879"/>
    <s v="MPO V.MPO RVA CHARD(P05) 750 12U LATAM"/>
    <m/>
    <d v="2010-07-19T00:00:00"/>
    <x v="3"/>
    <x v="1"/>
    <n v="44"/>
    <x v="5"/>
    <x v="1"/>
  </r>
  <r>
    <n v="1234897"/>
    <n v="10038554"/>
    <s v="CYT SUNR CARM(P08) 750 12U 2009 BR"/>
    <m/>
    <d v="2010-07-19T00:00:00"/>
    <x v="3"/>
    <x v="1"/>
    <n v="58"/>
    <x v="5"/>
    <x v="1"/>
  </r>
  <r>
    <n v="7073205"/>
    <n v="10041170"/>
    <s v="MPO GRAN RVA S.BLC(STL P05)(1113)7506UGB"/>
    <m/>
    <d v="2010-07-19T00:00:00"/>
    <x v="3"/>
    <x v="1"/>
    <n v="258"/>
    <x v="5"/>
    <x v="1"/>
  </r>
  <r>
    <n v="1234865"/>
    <n v="10037140"/>
    <s v="CYT MAR DEL SUR WHITE WINE(LP)750 6UAFRI"/>
    <m/>
    <d v="2010-07-19T00:00:00"/>
    <x v="3"/>
    <x v="1"/>
    <n v="555"/>
    <x v="5"/>
    <x v="1"/>
  </r>
  <r>
    <n v="7072718"/>
    <n v="10035764"/>
    <s v="MPO V.MPO RVA CHARD(P05) 750 12U 2009 JP"/>
    <m/>
    <d v="2010-07-19T00:00:00"/>
    <x v="3"/>
    <x v="1"/>
    <n v="132"/>
    <x v="5"/>
    <x v="1"/>
  </r>
  <r>
    <n v="1235050"/>
    <n v="10045605"/>
    <s v="CYT CASILL CHARD STLV 750 6U 2009 GB"/>
    <m/>
    <d v="2010-07-19T00:00:00"/>
    <x v="3"/>
    <x v="1"/>
    <n v="110"/>
    <x v="5"/>
    <x v="1"/>
  </r>
  <r>
    <n v="1229606"/>
    <n v="10039257"/>
    <s v="CYT CASILL CHARD STLV 375 12U DK/NL"/>
    <m/>
    <d v="2010-07-19T00:00:00"/>
    <x v="3"/>
    <x v="1"/>
    <n v="272"/>
    <x v="5"/>
    <x v="1"/>
  </r>
  <r>
    <n v="1235215"/>
    <n v="10020573"/>
    <s v="CYT CASILL CHARD(ND) 375 24U VAR"/>
    <m/>
    <d v="2010-07-19T00:00:00"/>
    <x v="3"/>
    <x v="1"/>
    <n v="26"/>
    <x v="5"/>
    <x v="1"/>
  </r>
  <r>
    <n v="1233103"/>
    <n v="10021588"/>
    <s v="CYT CASILL CHARD(ND) 375 24U UA"/>
    <m/>
    <d v="2010-07-19T00:00:00"/>
    <x v="3"/>
    <x v="1"/>
    <n v="270"/>
    <x v="5"/>
    <x v="1"/>
  </r>
  <r>
    <n v="1235805"/>
    <n v="10033342"/>
    <s v="CYT MOON VALLEY S.BLANC(STLV) 750 12U GB"/>
    <m/>
    <d v="2010-07-19T00:00:00"/>
    <x v="3"/>
    <x v="1"/>
    <n v="266"/>
    <x v="5"/>
    <x v="1"/>
  </r>
  <r>
    <n v="7073323"/>
    <n v="10026265"/>
    <s v="CS LA COCOTERA MERL STLV 750 6U NL"/>
    <m/>
    <d v="2010-07-19T00:00:00"/>
    <x v="3"/>
    <x v="1"/>
    <n v="950"/>
    <x v="5"/>
    <x v="1"/>
  </r>
  <r>
    <n v="7073318"/>
    <n v="10047135"/>
    <s v="CS VISION C.SAUV(P08)750 12U 2009 US"/>
    <m/>
    <d v="2010-07-19T00:00:00"/>
    <x v="3"/>
    <x v="1"/>
    <n v="28"/>
    <x v="5"/>
    <x v="1"/>
  </r>
  <r>
    <n v="7072941"/>
    <n v="10035576"/>
    <s v="CS C.SUR TOC C.SAUV(P08) STL 750 12U VEU"/>
    <m/>
    <d v="2010-07-19T00:00:00"/>
    <x v="3"/>
    <x v="1"/>
    <n v="728"/>
    <x v="5"/>
    <x v="1"/>
  </r>
  <r>
    <n v="1237957"/>
    <n v="10038384"/>
    <s v="CYT SUNR C.SAUV(P08) 750 6U 2009 DE/BE"/>
    <m/>
    <d v="2010-07-19T00:00:00"/>
    <x v="3"/>
    <x v="1"/>
    <n v="1522.444444"/>
    <x v="5"/>
    <x v="1"/>
  </r>
  <r>
    <n v="7073191"/>
    <n v="10033816"/>
    <s v="CS CONO SUR C.SAUV(P07) 750 6U PL"/>
    <m/>
    <d v="2010-07-19T00:00:00"/>
    <x v="3"/>
    <x v="1"/>
    <n v="270"/>
    <x v="5"/>
    <x v="1"/>
  </r>
  <r>
    <n v="7073207"/>
    <n v="10035630"/>
    <s v="MPO GRAN RVA SHIRAZ STLV(P05) 750 6U VEU"/>
    <m/>
    <d v="2010-07-19T00:00:00"/>
    <x v="3"/>
    <x v="1"/>
    <n v="229"/>
    <x v="5"/>
    <x v="1"/>
  </r>
  <r>
    <n v="7073039"/>
    <n v="10045438"/>
    <s v="MPO V.MPO VTAL SYRAH(P09) 750 6U VEU"/>
    <m/>
    <d v="2010-07-19T00:00:00"/>
    <x v="3"/>
    <x v="1"/>
    <n v="81.999999990000006"/>
    <x v="5"/>
    <x v="1"/>
  </r>
  <r>
    <n v="1234127"/>
    <n v="10041352"/>
    <s v="CYT SUNR SHIRAZ(P08) 750 12U VAS"/>
    <m/>
    <d v="2010-07-19T00:00:00"/>
    <x v="3"/>
    <x v="1"/>
    <n v="70.000000009999994"/>
    <x v="5"/>
    <x v="1"/>
  </r>
  <r>
    <n v="1233133"/>
    <n v="10041351"/>
    <s v="CYT SUNR SHIRAZ(P08) 750 12U UA"/>
    <m/>
    <d v="2010-07-19T00:00:00"/>
    <x v="3"/>
    <x v="1"/>
    <n v="320"/>
    <x v="5"/>
    <x v="1"/>
  </r>
  <r>
    <n v="1233642"/>
    <n v="10038413"/>
    <s v="CYT CASILL P.NOIR 750 12U 2009 VAS"/>
    <m/>
    <d v="2010-07-19T00:00:00"/>
    <x v="3"/>
    <x v="1"/>
    <n v="70"/>
    <x v="5"/>
    <x v="1"/>
  </r>
  <r>
    <n v="7072993"/>
    <n v="10041737"/>
    <s v="CS C.SUR TOC C.SAUV(P08)ST 750 12U NORD"/>
    <m/>
    <d v="2010-07-19T00:00:00"/>
    <x v="3"/>
    <x v="1"/>
    <n v="1450"/>
    <x v="5"/>
    <x v="1"/>
  </r>
  <r>
    <n v="1236257"/>
    <n v="10047284"/>
    <s v="CYT CYT S.BLC(P09)STLV 750 12U 2010 GB"/>
    <m/>
    <d v="2010-07-19T00:00:00"/>
    <x v="3"/>
    <x v="1"/>
    <n v="350"/>
    <x v="5"/>
    <x v="1"/>
  </r>
  <r>
    <n v="7073413"/>
    <n v="10044178"/>
    <s v="MPO V.MPO C.SAUV/MERL(P05) 750 12U UA"/>
    <m/>
    <d v="2010-07-19T00:00:00"/>
    <x v="3"/>
    <x v="1"/>
    <n v="196"/>
    <x v="5"/>
    <x v="1"/>
  </r>
  <r>
    <n v="1236377"/>
    <n v="10020580"/>
    <s v="CYT CASILL CHARD(ND) 375 24U PL"/>
    <m/>
    <d v="2010-07-19T00:00:00"/>
    <x v="3"/>
    <x v="1"/>
    <n v="50.000000010000001"/>
    <x v="5"/>
    <x v="1"/>
  </r>
  <r>
    <n v="1236389"/>
    <n v="10038408"/>
    <s v="CYT CASILL P.NOIR 750 6U 2009 PL"/>
    <m/>
    <d v="2010-07-19T00:00:00"/>
    <x v="3"/>
    <x v="1"/>
    <n v="110"/>
    <x v="5"/>
    <x v="1"/>
  </r>
  <r>
    <n v="1236031"/>
    <n v="10037337"/>
    <s v="CYT CASILL RVA PRI S.BLC 750 6U 2009 VEU"/>
    <m/>
    <d v="2010-07-19T00:00:00"/>
    <x v="3"/>
    <x v="1"/>
    <n v="33"/>
    <x v="5"/>
    <x v="1"/>
  </r>
  <r>
    <n v="7073225"/>
    <n v="10040352"/>
    <s v="MPO V.MPO TENTA VTAL C.SAUV  STLV7506UNO"/>
    <m/>
    <d v="2010-07-19T00:00:00"/>
    <x v="3"/>
    <x v="1"/>
    <n v="200"/>
    <x v="5"/>
    <x v="1"/>
  </r>
  <r>
    <n v="7073140"/>
    <n v="10047979"/>
    <s v="CS NANDU C.SAUV STLV 750 6U VEU"/>
    <m/>
    <d v="2010-07-19T00:00:00"/>
    <x v="5"/>
    <x v="1"/>
    <n v="1540"/>
    <x v="5"/>
    <x v="1"/>
  </r>
  <r>
    <n v="7072463"/>
    <n v="10041739"/>
    <s v="CS C.SUR TOC CS/MER(P08)STLV 750 6U NORD"/>
    <m/>
    <d v="2010-07-19T00:00:00"/>
    <x v="3"/>
    <x v="1"/>
    <n v="490"/>
    <x v="5"/>
    <x v="1"/>
  </r>
  <r>
    <n v="7071429"/>
    <n v="10038206"/>
    <s v="MPO SONATA RVA CARM 750 12U BR(WMP05 2)"/>
    <m/>
    <d v="2010-07-19T00:00:00"/>
    <x v="3"/>
    <x v="1"/>
    <n v="140"/>
    <x v="5"/>
    <x v="1"/>
  </r>
  <r>
    <n v="7072999"/>
    <n v="10019725"/>
    <s v="MPO V.MPO RVA CAB.SAUV(P05) 750 12ULATAM"/>
    <m/>
    <d v="2010-07-19T00:00:00"/>
    <x v="3"/>
    <x v="1"/>
    <n v="42.000000010000001"/>
    <x v="5"/>
    <x v="1"/>
  </r>
  <r>
    <n v="1232777"/>
    <n v="10043424"/>
    <s v="CYT CASILL C.SAUV(ND) 375 24U MX"/>
    <m/>
    <d v="2010-07-19T00:00:00"/>
    <x v="3"/>
    <x v="1"/>
    <n v="972"/>
    <x v="5"/>
    <x v="1"/>
  </r>
  <r>
    <n v="7073037"/>
    <n v="10044826"/>
    <s v="MPO V.MPO RVA C.SAUV (RAVIN) 750 12U BR"/>
    <m/>
    <d v="2010-07-19T00:00:00"/>
    <x v="3"/>
    <x v="1"/>
    <n v="976"/>
    <x v="5"/>
    <x v="1"/>
  </r>
  <r>
    <n v="1236370"/>
    <n v="10048825"/>
    <s v="CYT CASILL C.SAUV STLV 500 12U MX"/>
    <m/>
    <d v="2010-07-19T00:00:00"/>
    <x v="3"/>
    <x v="1"/>
    <n v="1008"/>
    <x v="5"/>
    <x v="1"/>
  </r>
  <r>
    <n v="7073402"/>
    <n v="10034540"/>
    <s v="MPO V. MPO RVA C.SAUV(P05) 750 12U UA"/>
    <m/>
    <d v="2010-07-19T00:00:00"/>
    <x v="3"/>
    <x v="1"/>
    <n v="98"/>
    <x v="5"/>
    <x v="1"/>
  </r>
  <r>
    <n v="1232778"/>
    <n v="10043422"/>
    <s v="CYT CASILL CARM(ND) 375 24U MX"/>
    <m/>
    <d v="2010-07-19T00:00:00"/>
    <x v="3"/>
    <x v="1"/>
    <n v="369"/>
    <x v="5"/>
    <x v="1"/>
  </r>
  <r>
    <n v="7072757"/>
    <n v="10035548"/>
    <s v="CS C.SUR TOC CHARD(P08)STL 750 12U VEU"/>
    <m/>
    <d v="2010-07-19T00:00:00"/>
    <x v="3"/>
    <x v="1"/>
    <n v="439"/>
    <x v="5"/>
    <x v="1"/>
  </r>
  <r>
    <n v="1235183"/>
    <n v="10045345"/>
    <s v="CYT CASILL CARM 750 12U 2009 C/ES CA"/>
    <m/>
    <d v="2010-07-19T00:00:00"/>
    <x v="3"/>
    <x v="1"/>
    <n v="420"/>
    <x v="5"/>
    <x v="1"/>
  </r>
  <r>
    <n v="7073575"/>
    <n v="10047285"/>
    <s v="CS C.SUR TOC S.BLC(P08)STL 7506U2010RU"/>
    <m/>
    <d v="2010-07-19T00:00:00"/>
    <x v="3"/>
    <x v="1"/>
    <n v="1400"/>
    <x v="5"/>
    <x v="1"/>
  </r>
  <r>
    <n v="1232732"/>
    <n v="10038555"/>
    <s v="CYT CASILL CARM 750 6U 2009 VEU"/>
    <m/>
    <d v="2010-07-19T00:00:00"/>
    <x v="3"/>
    <x v="1"/>
    <n v="77.000000020000002"/>
    <x v="5"/>
    <x v="1"/>
  </r>
  <r>
    <n v="7072967"/>
    <n v="10035532"/>
    <s v="MPO V.MPO RVA CARM(P05)STLV 750 12U CA"/>
    <m/>
    <d v="2010-07-19T00:00:00"/>
    <x v="3"/>
    <x v="1"/>
    <n v="44.999999989999999"/>
    <x v="5"/>
    <x v="1"/>
  </r>
  <r>
    <n v="1234172"/>
    <n v="10038556"/>
    <s v="CYT CASILL CARM 750 12U 2009 VEU"/>
    <m/>
    <d v="2010-07-19T00:00:00"/>
    <x v="3"/>
    <x v="1"/>
    <n v="197"/>
    <x v="5"/>
    <x v="1"/>
  </r>
  <r>
    <n v="1236804"/>
    <n v="10041259"/>
    <s v="CYT SUNR CHARD(P08) 750 12U VAR"/>
    <m/>
    <d v="2010-07-19T00:00:00"/>
    <x v="3"/>
    <x v="1"/>
    <n v="187"/>
    <x v="5"/>
    <x v="1"/>
  </r>
  <r>
    <n v="1236805"/>
    <n v="10035798"/>
    <s v="CYT SUNR CHARD(P08)STLV 750 12U 2009 VEU"/>
    <m/>
    <d v="2010-07-19T00:00:00"/>
    <x v="3"/>
    <x v="1"/>
    <n v="192"/>
    <x v="5"/>
    <x v="1"/>
  </r>
  <r>
    <n v="1236807"/>
    <n v="10041250"/>
    <s v="CYT SUNR CHARD(P08) 750 6U RU"/>
    <m/>
    <d v="2010-07-19T00:00:00"/>
    <x v="3"/>
    <x v="1"/>
    <n v="918.44444450000003"/>
    <x v="5"/>
    <x v="1"/>
  </r>
  <r>
    <n v="7072754"/>
    <n v="10036815"/>
    <s v="CA CANEPA CLASSICO STLV C.SAUV375 24UVEU"/>
    <m/>
    <d v="2010-07-19T00:00:00"/>
    <x v="3"/>
    <x v="1"/>
    <n v="63.000000010000001"/>
    <x v="5"/>
    <x v="1"/>
  </r>
  <r>
    <n v="7072956"/>
    <n v="10019586"/>
    <s v="MPO V.MPO RVA CARM(P05) 750 12U VEU"/>
    <m/>
    <d v="2010-07-19T00:00:00"/>
    <x v="3"/>
    <x v="1"/>
    <n v="50"/>
    <x v="5"/>
    <x v="1"/>
  </r>
  <r>
    <n v="7073515"/>
    <n v="10036247"/>
    <s v="CS CONO SUR P.NOIR STLV(P07)750 12U FI"/>
    <m/>
    <d v="2010-07-19T00:00:00"/>
    <x v="9"/>
    <x v="1"/>
    <n v="220"/>
    <x v="5"/>
    <x v="1"/>
  </r>
  <r>
    <n v="7073212"/>
    <n v="10020435"/>
    <s v="CS I.NEGRA HIGH TIDE C.SAUV 750 6U VEU"/>
    <m/>
    <d v="2010-07-19T00:00:00"/>
    <x v="9"/>
    <x v="1"/>
    <n v="218"/>
    <x v="5"/>
    <x v="1"/>
  </r>
  <r>
    <n v="7073296"/>
    <n v="10044779"/>
    <s v="CS CONO SUR C.SAUV STLV(P07)750 6U2009GB"/>
    <m/>
    <d v="2010-07-19T00:00:00"/>
    <x v="9"/>
    <x v="1"/>
    <n v="350"/>
    <x v="5"/>
    <x v="1"/>
  </r>
  <r>
    <n v="7073458"/>
    <n v="10029290"/>
    <s v="CS SIBARITA'S SEL C.SAUV STLV 750 12UVEU"/>
    <m/>
    <d v="2010-07-19T00:00:00"/>
    <x v="9"/>
    <x v="1"/>
    <n v="392"/>
    <x v="5"/>
    <x v="1"/>
  </r>
  <r>
    <n v="7073235"/>
    <n v="10035523"/>
    <s v="CS I.N HIGH TIDE C.SAUV 750 6U PL"/>
    <m/>
    <d v="2010-07-19T00:00:00"/>
    <x v="9"/>
    <x v="1"/>
    <n v="260"/>
    <x v="5"/>
    <x v="1"/>
  </r>
  <r>
    <n v="7073269"/>
    <n v="10043358"/>
    <s v="CS CONO SUR P.NOIR STL(P07)750 6U 2009GB"/>
    <m/>
    <d v="2010-07-19T00:00:00"/>
    <x v="9"/>
    <x v="1"/>
    <n v="110"/>
    <x v="5"/>
    <x v="1"/>
  </r>
  <r>
    <n v="7073247"/>
    <n v="10046471"/>
    <s v="CS CONO SUR P.NOIR STL(P07)GOLL7506U VEU"/>
    <m/>
    <d v="2010-07-19T00:00:00"/>
    <x v="9"/>
    <x v="1"/>
    <n v="534"/>
    <x v="5"/>
    <x v="1"/>
  </r>
  <r>
    <n v="7073219"/>
    <n v="10036085"/>
    <s v="CS VISION RIES (P08 )STL 750 12U 2009 VE"/>
    <m/>
    <d v="2010-07-19T00:00:00"/>
    <x v="9"/>
    <x v="1"/>
    <n v="99.000000009999994"/>
    <x v="5"/>
    <x v="1"/>
  </r>
  <r>
    <n v="7073233"/>
    <n v="10042958"/>
    <s v="CS CONO SUR P.NOIR STL(P07)750 12U US"/>
    <m/>
    <d v="2010-07-19T00:00:00"/>
    <x v="9"/>
    <x v="1"/>
    <n v="556"/>
    <x v="5"/>
    <x v="1"/>
  </r>
  <r>
    <n v="7073177"/>
    <n v="10047189"/>
    <s v="CS COUGAR CARM 750 6U CN"/>
    <m/>
    <d v="2010-07-19T00:00:00"/>
    <x v="9"/>
    <x v="1"/>
    <n v="1192.444444"/>
    <x v="5"/>
    <x v="1"/>
  </r>
  <r>
    <n v="7072771"/>
    <n v="10033815"/>
    <s v="CS CONO SUR CARM(P07) 750 6U PL"/>
    <m/>
    <d v="2010-07-19T00:00:00"/>
    <x v="9"/>
    <x v="1"/>
    <n v="200"/>
    <x v="5"/>
    <x v="1"/>
  </r>
  <r>
    <n v="7073215"/>
    <n v="10045532"/>
    <s v="CS RESERVA P.NOIR STL(P08)750 12U 2009VE"/>
    <m/>
    <d v="2010-07-19T00:00:00"/>
    <x v="9"/>
    <x v="1"/>
    <n v="88"/>
    <x v="5"/>
    <x v="1"/>
  </r>
  <r>
    <n v="7073172"/>
    <n v="10033008"/>
    <s v="CS VISION CARM(P08)750 12U 2008 VE"/>
    <m/>
    <d v="2010-07-19T00:00:00"/>
    <x v="9"/>
    <x v="1"/>
    <n v="84.000000009999994"/>
    <x v="5"/>
    <x v="1"/>
  </r>
  <r>
    <n v="7073171"/>
    <n v="10033807"/>
    <s v="CS VISION SYRAH(P08) 750 12U 2007 VE"/>
    <m/>
    <d v="2010-07-19T00:00:00"/>
    <x v="9"/>
    <x v="1"/>
    <n v="44"/>
    <x v="5"/>
    <x v="1"/>
  </r>
  <r>
    <n v="1233879"/>
    <n v="10047093"/>
    <s v="CYT SPARKLING WINE BRUT (P09) 750 12U CA"/>
    <m/>
    <d v="2010-07-19T00:00:00"/>
    <x v="9"/>
    <x v="1"/>
    <n v="40"/>
    <x v="5"/>
    <x v="1"/>
  </r>
  <r>
    <n v="1234741"/>
    <n v="10047740"/>
    <s v="CYT CDD SPARK. WINE BRUT 6U 750 2009 VIN"/>
    <m/>
    <d v="2010-07-19T00:00:00"/>
    <x v="9"/>
    <x v="1"/>
    <n v="100"/>
    <x v="5"/>
    <x v="1"/>
  </r>
  <r>
    <n v="7073270"/>
    <n v="10043365"/>
    <s v="CS LOS GANSOS P.NOIR STLV 750 6U 2009GB"/>
    <m/>
    <d v="2010-07-19T00:00:00"/>
    <x v="9"/>
    <x v="1"/>
    <n v="110"/>
    <x v="5"/>
    <x v="1"/>
  </r>
  <r>
    <n v="7073216"/>
    <n v="10047141"/>
    <s v="CS RESERVA C.SAUV(P08)750 12U 2009 VE"/>
    <m/>
    <d v="2010-07-19T00:00:00"/>
    <x v="9"/>
    <x v="1"/>
    <n v="154"/>
    <x v="5"/>
    <x v="1"/>
  </r>
  <r>
    <n v="7073887"/>
    <n v="10036364"/>
    <s v="CS CONO SUR TOC CAB/MER(P08)75012UPL"/>
    <m/>
    <d v="2010-07-19T00:00:00"/>
    <x v="5"/>
    <x v="1"/>
    <n v="600"/>
    <x v="5"/>
    <x v="1"/>
  </r>
  <r>
    <n v="7072819"/>
    <n v="10024653"/>
    <s v="CS I.NEGRA HIGH TIDECHARD(STLV)750 6UVEU"/>
    <m/>
    <d v="2010-07-19T00:00:00"/>
    <x v="9"/>
    <x v="1"/>
    <n v="926.44444450000003"/>
    <x v="5"/>
    <x v="1"/>
  </r>
  <r>
    <n v="7073231"/>
    <n v="10039498"/>
    <s v="CS CONO SUR CHARD STLV(P07) 750 12U US"/>
    <m/>
    <d v="2010-07-19T00:00:00"/>
    <x v="9"/>
    <x v="1"/>
    <n v="252"/>
    <x v="5"/>
    <x v="1"/>
  </r>
  <r>
    <n v="7073368"/>
    <n v="10043367"/>
    <s v="CS LOS GANSOS CHARD STLV 750 6U 2009GB"/>
    <m/>
    <d v="2010-07-19T00:00:00"/>
    <x v="9"/>
    <x v="1"/>
    <n v="55.000000010000001"/>
    <x v="5"/>
    <x v="1"/>
  </r>
  <r>
    <n v="7073174"/>
    <n v="10047948"/>
    <s v="CS COUGAR RVA MERLOT 750 6U CN"/>
    <m/>
    <d v="2010-07-19T00:00:00"/>
    <x v="9"/>
    <x v="1"/>
    <n v="352.44444440000001"/>
    <x v="5"/>
    <x v="1"/>
  </r>
  <r>
    <n v="7073596"/>
    <n v="10028198"/>
    <s v="CS CONO SUR MERL STLV(P07) 750 12U CA"/>
    <m/>
    <d v="2010-07-19T00:00:00"/>
    <x v="9"/>
    <x v="1"/>
    <n v="48.000000010000001"/>
    <x v="5"/>
    <x v="1"/>
  </r>
  <r>
    <n v="7073529"/>
    <n v="10043864"/>
    <s v="CS REY L.ANDES RVA CARM ST75012U2009DWGB"/>
    <m/>
    <d v="2010-07-19T00:00:00"/>
    <x v="9"/>
    <x v="1"/>
    <n v="490"/>
    <x v="5"/>
    <x v="1"/>
  </r>
  <r>
    <n v="7073415"/>
    <n v="10043786"/>
    <s v="CS ORGANICO P.NOIR(P09) 750 12U 2009 US"/>
    <m/>
    <d v="2010-07-19T00:00:00"/>
    <x v="9"/>
    <x v="1"/>
    <n v="50"/>
    <x v="5"/>
    <x v="1"/>
  </r>
  <r>
    <n v="7073338"/>
    <n v="10048025"/>
    <s v="CS TOCORNAL (PAL) CARM 750 12U MX"/>
    <m/>
    <d v="2010-07-19T00:00:00"/>
    <x v="9"/>
    <x v="1"/>
    <n v="784"/>
    <x v="5"/>
    <x v="1"/>
  </r>
  <r>
    <n v="1235089"/>
    <n v="10036506"/>
    <s v="CYT TRIO RVA CHARD 750 6U 2009 (CO)DK"/>
    <m/>
    <d v="2010-07-19T00:00:00"/>
    <x v="9"/>
    <x v="1"/>
    <n v="110"/>
    <x v="5"/>
    <x v="1"/>
  </r>
  <r>
    <n v="7073258"/>
    <n v="10032816"/>
    <s v="CS CONO SUR S.BLC STLV(P07) 750 12U CL"/>
    <m/>
    <d v="2010-07-19T00:00:00"/>
    <x v="9"/>
    <x v="1"/>
    <n v="110"/>
    <x v="5"/>
    <x v="1"/>
  </r>
  <r>
    <n v="7073488"/>
    <n v="10044887"/>
    <s v="CS CONO SUR S.BLC STLV(P07)750 6U VEU"/>
    <m/>
    <d v="2010-07-19T00:00:00"/>
    <x v="9"/>
    <x v="1"/>
    <n v="15"/>
    <x v="5"/>
    <x v="1"/>
  </r>
  <r>
    <n v="7073490"/>
    <n v="10044897"/>
    <s v="CS CONO SUR S.BLC STLV(P07)750 12U VE"/>
    <m/>
    <d v="2010-07-19T00:00:00"/>
    <x v="9"/>
    <x v="1"/>
    <n v="76.999999990000006"/>
    <x v="5"/>
    <x v="1"/>
  </r>
  <r>
    <n v="7073271"/>
    <n v="10043364"/>
    <s v="CS LOS GANSOS S.BLC STLV 750 6U 2009GB"/>
    <m/>
    <d v="2010-07-19T00:00:00"/>
    <x v="9"/>
    <x v="1"/>
    <n v="183.55555559999999"/>
    <x v="5"/>
    <x v="1"/>
  </r>
  <r>
    <n v="7073491"/>
    <n v="10044901"/>
    <s v="CS CONO SUR S.BLC STLV(P07)750 12U MX"/>
    <m/>
    <d v="2010-07-19T00:00:00"/>
    <x v="9"/>
    <x v="1"/>
    <n v="44"/>
    <x v="5"/>
    <x v="1"/>
  </r>
  <r>
    <n v="1235181"/>
    <n v="10040625"/>
    <s v="CYT FRONT SHI/CSA STL(P06)15006U(C/ES)CA"/>
    <m/>
    <d v="2010-07-19T00:00:00"/>
    <x v="9"/>
    <x v="1"/>
    <n v="210"/>
    <x v="5"/>
    <x v="1"/>
  </r>
  <r>
    <n v="7073370"/>
    <n v="10043354"/>
    <s v="CS CONO SUR SHIRAZ STLV(P07)750 6U2008GB"/>
    <m/>
    <d v="2010-07-19T00:00:00"/>
    <x v="9"/>
    <x v="1"/>
    <n v="81.55555554"/>
    <x v="5"/>
    <x v="1"/>
  </r>
  <r>
    <n v="7073274"/>
    <n v="10040343"/>
    <s v="MPO BIB V.MPO VTAL C.SAU(P05)3L 4U2009IS"/>
    <m/>
    <d v="2010-07-19T00:00:00"/>
    <x v="7"/>
    <x v="1"/>
    <n v="112"/>
    <x v="5"/>
    <x v="1"/>
  </r>
  <r>
    <n v="1226988"/>
    <n v="10039360"/>
    <s v="CYT FRONT BIB CHARD(SLIM) 3L 4U 2009 RU"/>
    <m/>
    <d v="2010-07-19T00:00:00"/>
    <x v="7"/>
    <x v="1"/>
    <n v="1938.666667"/>
    <x v="5"/>
    <x v="1"/>
  </r>
  <r>
    <n v="1230959"/>
    <n v="10040292"/>
    <s v="CYT FRONT BIB S.BLC(P06)SLIM 3L 4U(V) CA"/>
    <m/>
    <d v="2010-07-19T00:00:00"/>
    <x v="7"/>
    <x v="1"/>
    <n v="96.000000009999994"/>
    <x v="5"/>
    <x v="1"/>
  </r>
  <r>
    <n v="7071939"/>
    <n v="10018088"/>
    <s v="MPO BIB V.MPO VTAL S.BLC(P05) 3L 4U NO"/>
    <m/>
    <d v="2010-07-19T00:00:00"/>
    <x v="7"/>
    <x v="1"/>
    <n v="560"/>
    <x v="5"/>
    <x v="1"/>
  </r>
  <r>
    <n v="1234641"/>
    <n v="10038747"/>
    <s v="CYT SUNR BIB C.SAUV(P08)3L 4U 2009(CO)DK"/>
    <m/>
    <d v="2010-07-19T00:00:00"/>
    <x v="7"/>
    <x v="1"/>
    <n v="490.66666670000001"/>
    <x v="5"/>
    <x v="1"/>
  </r>
  <r>
    <n v="7072970"/>
    <n v="10040129"/>
    <s v="CYT FRONT BIB C.SAU/MER(P06)SLIM3L4UV CA"/>
    <m/>
    <d v="2010-07-19T00:00:00"/>
    <x v="7"/>
    <x v="1"/>
    <n v="448"/>
    <x v="5"/>
    <x v="1"/>
  </r>
  <r>
    <n v="7072795"/>
    <n v="10038762"/>
    <s v="CS BIB CONO SUR TOC C.SA(P08)3L4U2009VEU"/>
    <m/>
    <d v="2010-07-19T00:00:00"/>
    <x v="7"/>
    <x v="1"/>
    <n v="99.999999990000006"/>
    <x v="5"/>
    <x v="1"/>
  </r>
  <r>
    <n v="1235225"/>
    <n v="12004737"/>
    <s v="1175 S.BLC TERRUNYO 0750 ST 2008 1U VEU"/>
    <m/>
    <d v="2010-07-19T00:00:00"/>
    <x v="9"/>
    <x v="1"/>
    <n v="55"/>
    <x v="5"/>
    <x v="1"/>
  </r>
  <r>
    <n v="7070837"/>
    <n v="10040992"/>
    <s v="VE BIB ANDES PEAK MERL(SLIM)3L 4U US"/>
    <m/>
    <d v="2010-07-19T00:00:00"/>
    <x v="7"/>
    <x v="1"/>
    <n v="2706.666667"/>
    <x v="5"/>
    <x v="1"/>
  </r>
  <r>
    <n v="1232629"/>
    <n v="10036162"/>
    <s v="CYT SUNR BIB CHARD(P08) 3L 4U 2009 VEU"/>
    <m/>
    <d v="2010-07-19T00:00:00"/>
    <x v="7"/>
    <x v="1"/>
    <n v="334.66666670000001"/>
    <x v="5"/>
    <x v="1"/>
  </r>
  <r>
    <n v="7072973"/>
    <n v="10038771"/>
    <s v="MPO BIB V.MPO VTAL C.SAU(P05)3L 4U2009NO"/>
    <m/>
    <d v="2010-07-19T00:00:00"/>
    <x v="7"/>
    <x v="1"/>
    <n v="1609.333333"/>
    <x v="5"/>
    <x v="1"/>
  </r>
  <r>
    <n v="7072239"/>
    <n v="10040994"/>
    <s v="VE BIB ANDES PEAK CHARD(SLIM)3L 4U US"/>
    <m/>
    <d v="2010-07-19T00:00:00"/>
    <x v="7"/>
    <x v="1"/>
    <n v="2706.666667"/>
    <x v="5"/>
    <x v="1"/>
  </r>
  <r>
    <n v="1234715"/>
    <n v="10038765"/>
    <s v="CYT CYT BIB RVA CAR/C.S(SLIM)3L4U 2009SE"/>
    <m/>
    <d v="2010-07-19T00:00:00"/>
    <x v="7"/>
    <x v="1"/>
    <n v="1770.666667"/>
    <x v="5"/>
    <x v="1"/>
  </r>
  <r>
    <n v="1233012"/>
    <n v="10038766"/>
    <s v="CYT CYT BIB RVA CAR/C.S(SLIM)3L4U2009VEU"/>
    <m/>
    <d v="2010-07-19T00:00:00"/>
    <x v="7"/>
    <x v="1"/>
    <n v="969.33333330000005"/>
    <x v="5"/>
    <x v="1"/>
  </r>
  <r>
    <n v="7073300"/>
    <n v="10042026"/>
    <s v="CS BIB CONO SUR GEW(P08) 3L 4U 2010 VEU"/>
    <m/>
    <d v="2010-07-19T00:00:00"/>
    <x v="7"/>
    <x v="1"/>
    <n v="601.33333330000005"/>
    <x v="5"/>
    <x v="1"/>
  </r>
  <r>
    <n v="7072813"/>
    <n v="10036180"/>
    <s v="MPO BIB V.MPO VTAL CHARD(SLIM)3L4U2009FI"/>
    <m/>
    <d v="2010-07-19T00:00:00"/>
    <x v="7"/>
    <x v="1"/>
    <n v="3338.666667"/>
    <x v="5"/>
    <x v="1"/>
  </r>
  <r>
    <n v="7073379"/>
    <n v="10042046"/>
    <s v="CS BIB C.SUR TOC C.SAU(P08)3L4U2009NORD"/>
    <m/>
    <d v="2010-07-19T00:00:00"/>
    <x v="7"/>
    <x v="1"/>
    <n v="2464"/>
    <x v="5"/>
    <x v="1"/>
  </r>
  <r>
    <n v="1234880"/>
    <n v="10040082"/>
    <s v="CYT TRIO RVA C.SAUV(90+PTS)75012U2008 CA"/>
    <m/>
    <d v="2010-07-19T00:00:00"/>
    <x v="9"/>
    <x v="1"/>
    <n v="56.000000010000001"/>
    <x v="5"/>
    <x v="1"/>
  </r>
  <r>
    <n v="1234645"/>
    <n v="10036396"/>
    <s v="CA CLASSICO C.SAUV STLV 750 12U NO"/>
    <m/>
    <d v="2010-07-19T00:00:00"/>
    <x v="9"/>
    <x v="1"/>
    <n v="293"/>
    <x v="5"/>
    <x v="1"/>
  </r>
  <r>
    <n v="1235540"/>
    <n v="10019469"/>
    <s v="PA P.ALTO RVA C.SAUV 750 12U CL"/>
    <m/>
    <d v="2010-07-19T00:00:00"/>
    <x v="9"/>
    <x v="1"/>
    <n v="280"/>
    <x v="5"/>
    <x v="1"/>
  </r>
  <r>
    <n v="1233897"/>
    <n v="10045911"/>
    <s v="PA P.ALTO RVA C.SAUV 750 6U DK"/>
    <m/>
    <d v="2010-07-19T00:00:00"/>
    <x v="9"/>
    <x v="1"/>
    <n v="4725"/>
    <x v="5"/>
    <x v="1"/>
  </r>
  <r>
    <n v="7073261"/>
    <n v="10043894"/>
    <s v="CS CASA  R.VERDE MERL ST 750 12U 2009 GB"/>
    <m/>
    <d v="2010-07-19T00:00:00"/>
    <x v="9"/>
    <x v="1"/>
    <n v="398"/>
    <x v="5"/>
    <x v="1"/>
  </r>
  <r>
    <n v="1233346"/>
    <n v="10037840"/>
    <s v="CYT CASILL C.SAUV 1500 6U RU"/>
    <m/>
    <d v="2010-07-19T00:00:00"/>
    <x v="9"/>
    <x v="1"/>
    <n v="20"/>
    <x v="5"/>
    <x v="1"/>
  </r>
  <r>
    <n v="7071430"/>
    <n v="10038205"/>
    <s v="MPO SONATA RVA C.SAU 750 12U BR(WMP05 2)"/>
    <m/>
    <d v="2010-07-19T00:00:00"/>
    <x v="9"/>
    <x v="1"/>
    <n v="140"/>
    <x v="5"/>
    <x v="1"/>
  </r>
  <r>
    <n v="7073863"/>
    <n v="10037917"/>
    <s v="CS BIB CONO SUR TOC CHARD(P08)3L4U2009RU"/>
    <m/>
    <d v="2010-07-19T00:00:00"/>
    <x v="7"/>
    <x v="1"/>
    <n v="26.666666670000001"/>
    <x v="5"/>
    <x v="1"/>
  </r>
  <r>
    <n v="1233906"/>
    <n v="10021269"/>
    <s v="CYT CASILL C.SAUV 1500 6U VAR"/>
    <m/>
    <d v="2010-07-19T00:00:00"/>
    <x v="9"/>
    <x v="1"/>
    <n v="47.999999989999999"/>
    <x v="5"/>
    <x v="1"/>
  </r>
  <r>
    <n v="1235476"/>
    <n v="10036162"/>
    <s v="CYT SUNR BIB CHARD(P08) 3L 4U 2009 VEU"/>
    <m/>
    <d v="2010-07-19T00:00:00"/>
    <x v="7"/>
    <x v="1"/>
    <n v="169.33333329999999"/>
    <x v="5"/>
    <x v="1"/>
  </r>
  <r>
    <n v="1235294"/>
    <n v="10040072"/>
    <s v="CYT TRIO RVA C.SAUV(90+PTS)75012U2008 PE"/>
    <m/>
    <d v="2010-07-19T00:00:00"/>
    <x v="9"/>
    <x v="1"/>
    <n v="98"/>
    <x v="5"/>
    <x v="1"/>
  </r>
  <r>
    <n v="1235218"/>
    <n v="10036496"/>
    <s v="CYT TRIO RVA CHARD 750 12U 2009 PE"/>
    <m/>
    <d v="2010-07-19T00:00:00"/>
    <x v="9"/>
    <x v="1"/>
    <n v="99.000000009999994"/>
    <x v="5"/>
    <x v="1"/>
  </r>
  <r>
    <n v="1234647"/>
    <n v="10036515"/>
    <s v="CYT TRIO RVA CHARD 750 12U 2009 TW"/>
    <m/>
    <d v="2010-07-19T00:00:00"/>
    <x v="9"/>
    <x v="1"/>
    <n v="20"/>
    <x v="5"/>
    <x v="1"/>
  </r>
  <r>
    <n v="7072409"/>
    <n v="10040762"/>
    <s v="MPO GRAN DEVOCION SYR/PET7506U 2008LATAM"/>
    <m/>
    <d v="2010-07-19T00:00:00"/>
    <x v="9"/>
    <x v="1"/>
    <n v="70"/>
    <x v="5"/>
    <x v="1"/>
  </r>
  <r>
    <n v="1233298"/>
    <n v="10040955"/>
    <s v="CYT SPARKLING DEMI SEC 750 12U (P09) EC"/>
    <m/>
    <d v="2010-07-19T00:00:00"/>
    <x v="9"/>
    <x v="1"/>
    <n v="150"/>
    <x v="5"/>
    <x v="1"/>
  </r>
  <r>
    <n v="1233301"/>
    <n v="10040970"/>
    <s v="CYT SPARKLING BRUT 750 12U (P09) EC"/>
    <m/>
    <d v="2010-07-19T00:00:00"/>
    <x v="9"/>
    <x v="1"/>
    <n v="200"/>
    <x v="5"/>
    <x v="1"/>
  </r>
  <r>
    <n v="1231942"/>
    <n v="10045281"/>
    <s v="CYT SUNR SPARKLING BRUT 750 6U RU"/>
    <m/>
    <d v="2010-07-19T00:00:00"/>
    <x v="9"/>
    <x v="1"/>
    <n v="1100"/>
    <x v="5"/>
    <x v="1"/>
  </r>
  <r>
    <n v="1235184"/>
    <n v="10034323"/>
    <s v="CYT CASILL C.SAUV 1500 6U (C/ESP)CA"/>
    <m/>
    <d v="2010-07-19T00:00:00"/>
    <x v="9"/>
    <x v="1"/>
    <n v="140"/>
    <x v="5"/>
    <x v="1"/>
  </r>
  <r>
    <n v="1231469"/>
    <n v="12006131"/>
    <s v="2102 C.SAUV MARQUES 0750 CH 2008 1U CA"/>
    <m/>
    <d v="2010-07-19T00:00:00"/>
    <x v="9"/>
    <x v="1"/>
    <n v="350"/>
    <x v="5"/>
    <x v="1"/>
  </r>
  <r>
    <n v="1233960"/>
    <n v="10020024"/>
    <s v="CYT CASILL C.SAUV 750 12U VAS"/>
    <m/>
    <d v="2010-07-19T00:00:00"/>
    <x v="5"/>
    <x v="1"/>
    <n v="1472"/>
    <x v="5"/>
    <x v="1"/>
  </r>
  <r>
    <n v="1233330"/>
    <n v="10020060"/>
    <s v="CYT CASILL C.SAUV 750 12U VAR"/>
    <m/>
    <d v="2010-07-19T00:00:00"/>
    <x v="5"/>
    <x v="1"/>
    <n v="1330"/>
    <x v="5"/>
    <x v="1"/>
  </r>
  <r>
    <n v="1233898"/>
    <n v="10038449"/>
    <s v="CYT CASILL C.SAUV 750 12U 2009 VEU"/>
    <m/>
    <d v="2010-07-19T00:00:00"/>
    <x v="5"/>
    <x v="1"/>
    <n v="2380"/>
    <x v="5"/>
    <x v="1"/>
  </r>
  <r>
    <n v="1234152"/>
    <n v="10020040"/>
    <s v="CYT CASILL C.SAUV 750 12U LATAM"/>
    <m/>
    <d v="2010-07-19T00:00:00"/>
    <x v="5"/>
    <x v="1"/>
    <n v="392"/>
    <x v="5"/>
    <x v="1"/>
  </r>
  <r>
    <n v="1233102"/>
    <n v="10020305"/>
    <s v="CYT CASILL C.SAUV 750 12U UA"/>
    <m/>
    <d v="2010-07-19T00:00:00"/>
    <x v="5"/>
    <x v="1"/>
    <n v="420"/>
    <x v="5"/>
    <x v="1"/>
  </r>
  <r>
    <n v="1235810"/>
    <n v="10038444"/>
    <s v="CYT CASILL C.SAUV 750 6U 2009 DE/BE"/>
    <m/>
    <d v="2010-07-19T00:00:00"/>
    <x v="5"/>
    <x v="1"/>
    <n v="1107.555556"/>
    <x v="5"/>
    <x v="1"/>
  </r>
  <r>
    <n v="1234302"/>
    <n v="10040966"/>
    <s v="CYT SPARKLING BRUT 750 12U (P09) PA"/>
    <m/>
    <d v="2010-07-19T00:00:00"/>
    <x v="9"/>
    <x v="1"/>
    <n v="60"/>
    <x v="5"/>
    <x v="1"/>
  </r>
  <r>
    <n v="1231447"/>
    <n v="10047352"/>
    <s v="CYT VEND.TARD. S.BLC 375 24U 2007 (LR)CA"/>
    <m/>
    <d v="2010-07-19T00:00:00"/>
    <x v="9"/>
    <x v="1"/>
    <n v="125"/>
    <x v="5"/>
    <x v="1"/>
  </r>
  <r>
    <n v="1235874"/>
    <n v="10047769"/>
    <s v="CYT CASILL SHIR/ROS STLV 750 6U 2010 VEU"/>
    <m/>
    <d v="2010-07-19T00:00:00"/>
    <x v="5"/>
    <x v="1"/>
    <n v="42.000000010000001"/>
    <x v="5"/>
    <x v="1"/>
  </r>
  <r>
    <n v="1237644"/>
    <n v="10039786"/>
    <s v="CYT MARQUES C.SAUV(90+PTS) 7506U2007 VEU"/>
    <m/>
    <d v="2010-07-19T00:00:00"/>
    <x v="9"/>
    <x v="1"/>
    <n v="51.999999989999999"/>
    <x v="5"/>
    <x v="1"/>
  </r>
  <r>
    <n v="1234129"/>
    <n v="10043014"/>
    <s v="CYT MARQUES C.SAUV 750 6U 2008 VAS"/>
    <m/>
    <d v="2010-07-19T00:00:00"/>
    <x v="9"/>
    <x v="1"/>
    <n v="140"/>
    <x v="5"/>
    <x v="1"/>
  </r>
  <r>
    <n v="1233206"/>
    <n v="12005933"/>
    <s v="1099 CHARD AMELIA 0750 CH 2008 1U MX"/>
    <m/>
    <d v="2010-07-19T00:00:00"/>
    <x v="9"/>
    <x v="1"/>
    <n v="24.999999989999999"/>
    <x v="5"/>
    <x v="1"/>
  </r>
  <r>
    <n v="1233842"/>
    <n v="12005940"/>
    <s v="1099 CHARD AMELIA 0750 CH 2008 1U UA"/>
    <m/>
    <d v="2010-07-19T00:00:00"/>
    <x v="9"/>
    <x v="1"/>
    <n v="52.444444439999998"/>
    <x v="5"/>
    <x v="1"/>
  </r>
  <r>
    <n v="1234269"/>
    <n v="10042868"/>
    <s v="MA MAYCAS RVA ESP S.BLC 750 6U2009(CO)DK"/>
    <m/>
    <d v="2010-07-19T00:00:00"/>
    <x v="9"/>
    <x v="1"/>
    <n v="110"/>
    <x v="5"/>
    <x v="1"/>
  </r>
  <r>
    <n v="7073058"/>
    <n v="10046303"/>
    <s v="CS LOS GANSOS CHARD STLV 750 6U NL"/>
    <m/>
    <d v="2010-07-19T00:00:00"/>
    <x v="9"/>
    <x v="1"/>
    <n v="765"/>
    <x v="5"/>
    <x v="1"/>
  </r>
  <r>
    <n v="1235432"/>
    <n v="10020289"/>
    <s v="CYT CASILL C.SAUV 750 6U ZA"/>
    <m/>
    <d v="2010-07-19T00:00:00"/>
    <x v="5"/>
    <x v="1"/>
    <n v="42.000000010000001"/>
    <x v="5"/>
    <x v="1"/>
  </r>
  <r>
    <n v="1235030"/>
    <n v="10044355"/>
    <s v="CYT CASILL MALBEC 750 6U 2009 GB"/>
    <m/>
    <d v="2010-07-19T00:00:00"/>
    <x v="5"/>
    <x v="1"/>
    <n v="350"/>
    <x v="5"/>
    <x v="1"/>
  </r>
  <r>
    <n v="7072713"/>
    <n v="10047574"/>
    <s v="MPO GRAN DEVOCION SYR/PET 750 6U 2008 DE"/>
    <m/>
    <d v="2010-07-19T00:00:00"/>
    <x v="3"/>
    <x v="1"/>
    <n v="100"/>
    <x v="5"/>
    <x v="1"/>
  </r>
  <r>
    <n v="7073242"/>
    <n v="10047952"/>
    <s v="CS ALTO PLANO RVA C.SAU(P10)ST 750 6U NL"/>
    <m/>
    <d v="2010-07-19T00:00:00"/>
    <x v="5"/>
    <x v="1"/>
    <n v="850"/>
    <x v="5"/>
    <x v="1"/>
  </r>
  <r>
    <n v="1235009"/>
    <n v="10035213"/>
    <s v="CA CLASSICO C.SAUV 750 12U UA"/>
    <m/>
    <d v="2010-07-19T00:00:00"/>
    <x v="5"/>
    <x v="1"/>
    <n v="770"/>
    <x v="5"/>
    <x v="1"/>
  </r>
  <r>
    <n v="1233335"/>
    <n v="10038483"/>
    <s v="CYT CASILL MALBEC 750 12U 2009 VAR"/>
    <m/>
    <d v="2010-07-19T00:00:00"/>
    <x v="5"/>
    <x v="1"/>
    <n v="187"/>
    <x v="5"/>
    <x v="1"/>
  </r>
  <r>
    <n v="1233901"/>
    <n v="10038481"/>
    <s v="CYT CASILL MALBEC 750 12U 2009 VEU"/>
    <m/>
    <d v="2010-07-19T00:00:00"/>
    <x v="5"/>
    <x v="1"/>
    <n v="139"/>
    <x v="5"/>
    <x v="1"/>
  </r>
  <r>
    <n v="1235104"/>
    <n v="10042251"/>
    <s v="CYT CASILL MALBEC 750 12U 2009 PE"/>
    <m/>
    <d v="2010-07-19T00:00:00"/>
    <x v="5"/>
    <x v="1"/>
    <n v="582"/>
    <x v="5"/>
    <x v="1"/>
  </r>
  <r>
    <n v="1234043"/>
    <n v="10021654"/>
    <s v="CYT CASILL C.SAUV 750 6U IT"/>
    <m/>
    <d v="2010-07-19T00:00:00"/>
    <x v="5"/>
    <x v="1"/>
    <n v="196"/>
    <x v="5"/>
    <x v="1"/>
  </r>
  <r>
    <n v="1234161"/>
    <n v="10038491"/>
    <s v="CYT CASILL MALBEC 750 12U 2009 VES"/>
    <m/>
    <d v="2010-07-19T00:00:00"/>
    <x v="5"/>
    <x v="1"/>
    <n v="42.000000010000001"/>
    <x v="5"/>
    <x v="1"/>
  </r>
  <r>
    <n v="1235074"/>
    <n v="10046314"/>
    <s v="CYT CASILL C.SAUV 750 6U 2009 GB"/>
    <m/>
    <d v="2010-07-19T00:00:00"/>
    <x v="5"/>
    <x v="1"/>
    <n v="280"/>
    <x v="5"/>
    <x v="1"/>
  </r>
  <r>
    <n v="1235439"/>
    <n v="10042404"/>
    <s v="CYT CASILL MALBEC 750 6U 2009 ZA"/>
    <m/>
    <d v="2010-07-19T00:00:00"/>
    <x v="5"/>
    <x v="1"/>
    <n v="55.999999989999999"/>
    <x v="5"/>
    <x v="1"/>
  </r>
  <r>
    <n v="1232945"/>
    <n v="10019483"/>
    <s v="CYT COOPER RANGE MERLOT(STLV) 750 6U GB"/>
    <m/>
    <d v="2010-07-19T00:00:00"/>
    <x v="5"/>
    <x v="1"/>
    <n v="210"/>
    <x v="5"/>
    <x v="1"/>
  </r>
  <r>
    <n v="1229145"/>
    <n v="10021619"/>
    <s v="CYT EL PICADOR MERLOT(STLV) 750 12U GB"/>
    <m/>
    <d v="2010-07-19T00:00:00"/>
    <x v="5"/>
    <x v="1"/>
    <n v="1540"/>
    <x v="5"/>
    <x v="1"/>
  </r>
  <r>
    <n v="1235907"/>
    <n v="10047775"/>
    <s v="CYT CASILL SHIR/ROS ST750 12U 2010 LATAM"/>
    <m/>
    <d v="2010-07-19T00:00:00"/>
    <x v="5"/>
    <x v="1"/>
    <n v="42"/>
    <x v="5"/>
    <x v="1"/>
  </r>
  <r>
    <n v="1232552"/>
    <n v="10026125"/>
    <s v="CYT CASILL SHIRAZ/ROSE STLV 750 12U MX"/>
    <m/>
    <d v="2010-07-19T00:00:00"/>
    <x v="5"/>
    <x v="1"/>
    <n v="588"/>
    <x v="5"/>
    <x v="1"/>
  </r>
  <r>
    <n v="1235165"/>
    <n v="10047784"/>
    <s v="CYT CASILL SHIR/ROS STLV 750 12U 2010 PE"/>
    <m/>
    <d v="2010-07-19T00:00:00"/>
    <x v="5"/>
    <x v="1"/>
    <n v="13"/>
    <x v="5"/>
    <x v="1"/>
  </r>
  <r>
    <n v="7073715"/>
    <n v="10040991"/>
    <s v="CS SPARKLING BRUT 750 6U 2009 VEU"/>
    <m/>
    <d v="2010-07-19T00:00:00"/>
    <x v="9"/>
    <x v="1"/>
    <n v="83.000000009999994"/>
    <x v="5"/>
    <x v="1"/>
  </r>
  <r>
    <n v="1234159"/>
    <n v="10038488"/>
    <s v="CYT CASILL MALBEC 750 12U 2009 LATAM"/>
    <m/>
    <d v="2010-07-19T00:00:00"/>
    <x v="5"/>
    <x v="1"/>
    <n v="672"/>
    <x v="5"/>
    <x v="1"/>
  </r>
  <r>
    <n v="1234687"/>
    <n v="10043943"/>
    <s v="CYT C.LARGO S.BLC(NV) 750 12U 2010GB"/>
    <m/>
    <d v="2010-07-19T00:00:00"/>
    <x v="9"/>
    <x v="1"/>
    <n v="350"/>
    <x v="5"/>
    <x v="1"/>
  </r>
  <r>
    <n v="7072830"/>
    <n v="10035646"/>
    <s v="MPO SPARKLING ROSE(N)750 12U LATAM"/>
    <m/>
    <d v="2010-07-19T00:00:00"/>
    <x v="9"/>
    <x v="1"/>
    <n v="50"/>
    <x v="5"/>
    <x v="1"/>
  </r>
  <r>
    <n v="1234478"/>
    <n v="10038158"/>
    <s v="CYT TERRUNYO C.SAUV(ND) 750 6U 2007 VAS"/>
    <m/>
    <d v="2010-07-19T00:00:00"/>
    <x v="9"/>
    <x v="1"/>
    <n v="75"/>
    <x v="5"/>
    <x v="1"/>
  </r>
  <r>
    <n v="1234398"/>
    <n v="10048194"/>
    <s v="CYT MARQUES MERLOT 750 12U 2008 VEU"/>
    <m/>
    <d v="2010-07-19T00:00:00"/>
    <x v="9"/>
    <x v="1"/>
    <n v="40"/>
    <x v="5"/>
    <x v="1"/>
  </r>
  <r>
    <n v="1233974"/>
    <n v="10047442"/>
    <s v="CYT MARQUES C.SAUV 750 12U 2008 DO"/>
    <m/>
    <d v="2010-07-19T00:00:00"/>
    <x v="9"/>
    <x v="1"/>
    <n v="55"/>
    <x v="5"/>
    <x v="1"/>
  </r>
  <r>
    <n v="1235222"/>
    <n v="10040965"/>
    <s v="CYT SPARKLING BRUT 750 12U (P09) PE"/>
    <m/>
    <d v="2010-07-19T00:00:00"/>
    <x v="9"/>
    <x v="1"/>
    <n v="140"/>
    <x v="5"/>
    <x v="1"/>
  </r>
  <r>
    <n v="1235174"/>
    <n v="10040953"/>
    <s v="CYT SPARKLING DEMI SEC 750 12U (P09) PE"/>
    <m/>
    <d v="2010-07-19T00:00:00"/>
    <x v="9"/>
    <x v="1"/>
    <n v="140"/>
    <x v="5"/>
    <x v="1"/>
  </r>
  <r>
    <n v="1234740"/>
    <n v="10043811"/>
    <s v="CYT G.RVA S.RIBERAS SYRAH 750 6U 2008CL"/>
    <m/>
    <d v="2010-07-19T00:00:00"/>
    <x v="9"/>
    <x v="1"/>
    <n v="70"/>
    <x v="5"/>
    <x v="1"/>
  </r>
  <r>
    <n v="7072621"/>
    <n v="10047547"/>
    <s v="CS I.NEGRA RVA CHARD(P09)STLV 750 12UVEU"/>
    <m/>
    <d v="2010-07-19T00:00:00"/>
    <x v="9"/>
    <x v="1"/>
    <n v="56.000000010000001"/>
    <x v="5"/>
    <x v="1"/>
  </r>
  <r>
    <n v="1234330"/>
    <n v="10047922"/>
    <s v="CYT TRIO RVA MERLOT 750 12U2009ESP(LR)CA"/>
    <m/>
    <d v="2010-07-19T00:00:00"/>
    <x v="9"/>
    <x v="1"/>
    <n v="500"/>
    <x v="5"/>
    <x v="1"/>
  </r>
  <r>
    <n v="1235228"/>
    <n v="10040759"/>
    <s v="CYT VICUÑA S.BLC/SEM STLV 750 12U GB"/>
    <m/>
    <d v="2010-07-19T00:00:00"/>
    <x v="9"/>
    <x v="1"/>
    <n v="210"/>
    <x v="5"/>
    <x v="1"/>
  </r>
  <r>
    <n v="7073245"/>
    <n v="10041975"/>
    <s v="CS TESCO RVA S.BLC STLV 750 6U 2010 GB"/>
    <m/>
    <d v="2010-07-19T00:00:00"/>
    <x v="9"/>
    <x v="1"/>
    <n v="1190"/>
    <x v="5"/>
    <x v="1"/>
  </r>
  <r>
    <n v="7071627"/>
    <n v="10039595"/>
    <s v="CS CONO SUR GEW STLV(P07)750 12U VAS"/>
    <m/>
    <d v="2010-07-19T00:00:00"/>
    <x v="9"/>
    <x v="1"/>
    <n v="20.000000010000001"/>
    <x v="5"/>
    <x v="1"/>
  </r>
  <r>
    <n v="7073272"/>
    <n v="10047966"/>
    <s v="CS CONO SUR GEW STLV(P07) 750 6U 2010GB"/>
    <m/>
    <d v="2010-07-19T00:00:00"/>
    <x v="9"/>
    <x v="1"/>
    <n v="140"/>
    <x v="5"/>
    <x v="1"/>
  </r>
  <r>
    <n v="7073227"/>
    <n v="10047172"/>
    <s v="CS CONO SUR GEW STL(P07)GOLL 750 6U VEU"/>
    <m/>
    <d v="2010-07-19T00:00:00"/>
    <x v="9"/>
    <x v="1"/>
    <n v="69.999999990000006"/>
    <x v="5"/>
    <x v="1"/>
  </r>
  <r>
    <n v="7073294"/>
    <n v="10047920"/>
    <s v="CS LOS GANSOS GEW STLV 750 6U 2010 VEU"/>
    <m/>
    <d v="2010-07-19T00:00:00"/>
    <x v="9"/>
    <x v="1"/>
    <n v="210"/>
    <x v="5"/>
    <x v="1"/>
  </r>
  <r>
    <n v="7072944"/>
    <n v="10036812"/>
    <s v="CS LA COCOTERA CHARD STLV 750 6U NL"/>
    <m/>
    <d v="2010-07-19T00:00:00"/>
    <x v="9"/>
    <x v="1"/>
    <n v="570"/>
    <x v="5"/>
    <x v="1"/>
  </r>
  <r>
    <n v="7072859"/>
    <n v="10022954"/>
    <s v="CS I.NEGRA HIGH TIDE MERLOT 750 6U VEU"/>
    <m/>
    <d v="2010-07-19T00:00:00"/>
    <x v="9"/>
    <x v="1"/>
    <n v="100"/>
    <x v="5"/>
    <x v="1"/>
  </r>
  <r>
    <n v="1234030"/>
    <n v="10039608"/>
    <s v="CA MOAI CHILEAN WHITE WINE 750 12U PL"/>
    <m/>
    <d v="2010-07-19T00:00:00"/>
    <x v="9"/>
    <x v="1"/>
    <n v="500"/>
    <x v="5"/>
    <x v="1"/>
  </r>
  <r>
    <n v="1234029"/>
    <n v="10039606"/>
    <s v="CA MOAI CHILEAN RED WINE 750 12U PL"/>
    <m/>
    <d v="2010-07-19T00:00:00"/>
    <x v="9"/>
    <x v="1"/>
    <n v="975"/>
    <x v="5"/>
    <x v="1"/>
  </r>
  <r>
    <n v="1234775"/>
    <n v="10044763"/>
    <s v="CYT CYT C.SAUV(P09)STLV 750 12U 2009 GB"/>
    <m/>
    <d v="2010-07-19T00:00:00"/>
    <x v="9"/>
    <x v="1"/>
    <n v="140"/>
    <x v="5"/>
    <x v="1"/>
  </r>
  <r>
    <n v="1234266"/>
    <n v="10041445"/>
    <s v="CYT FRONT C.SAUV/MERL(P06) 1500 6U(LR)CA"/>
    <m/>
    <d v="2010-07-19T00:00:00"/>
    <x v="9"/>
    <x v="1"/>
    <n v="300"/>
    <x v="5"/>
    <x v="1"/>
  </r>
  <r>
    <n v="7072954"/>
    <n v="10047464"/>
    <s v="CS NEBLINA C.SAUV(P08) 750 6U PL"/>
    <m/>
    <d v="2010-07-19T00:00:00"/>
    <x v="9"/>
    <x v="1"/>
    <n v="1050"/>
    <x v="5"/>
    <x v="1"/>
  </r>
  <r>
    <n v="7072204"/>
    <n v="10045624"/>
    <s v="CS SIBARITA'S MERL(P09)STL 750 12U2009GB"/>
    <m/>
    <d v="2010-07-19T00:00:00"/>
    <x v="9"/>
    <x v="1"/>
    <n v="294"/>
    <x v="5"/>
    <x v="1"/>
  </r>
  <r>
    <n v="1231446"/>
    <n v="10036627"/>
    <s v="CYT TRIO RVA S.BLC STLV 75012U2009(LR)CA"/>
    <m/>
    <d v="2010-07-19T00:00:00"/>
    <x v="9"/>
    <x v="1"/>
    <n v="79.999999990000006"/>
    <x v="5"/>
    <x v="1"/>
  </r>
  <r>
    <n v="7072692"/>
    <n v="10046304"/>
    <s v="CS LOS GANSOS MERLOT STLV 750 6U NL"/>
    <m/>
    <d v="2010-07-19T00:00:00"/>
    <x v="9"/>
    <x v="1"/>
    <n v="18.444444449999999"/>
    <x v="5"/>
    <x v="1"/>
  </r>
  <r>
    <n v="1235194"/>
    <n v="10048348"/>
    <s v="CYT SOCIETY CHILEAN MERL 750 12U 2009 GB"/>
    <m/>
    <d v="2010-07-19T00:00:00"/>
    <x v="9"/>
    <x v="1"/>
    <n v="2777"/>
    <x v="5"/>
    <x v="1"/>
  </r>
  <r>
    <n v="1231039"/>
    <n v="10043021"/>
    <s v="CYT MARQUES C.SAUV 750 12U 2008 (LR)CA"/>
    <m/>
    <d v="2010-07-19T00:00:00"/>
    <x v="9"/>
    <x v="1"/>
    <n v="160"/>
    <x v="5"/>
    <x v="1"/>
  </r>
  <r>
    <n v="7073222"/>
    <n v="10047363"/>
    <s v="CS ORGANICO S.BLC(P09)750 12U 2010CA"/>
    <m/>
    <d v="2010-07-19T00:00:00"/>
    <x v="9"/>
    <x v="1"/>
    <n v="110"/>
    <x v="5"/>
    <x v="1"/>
  </r>
  <r>
    <n v="7073314"/>
    <n v="10033153"/>
    <s v="CS 20 BARREL C.SA LTD EDT 750 6U 2007 US"/>
    <m/>
    <d v="2010-07-19T00:00:00"/>
    <x v="9"/>
    <x v="1"/>
    <n v="41.999999989999999"/>
    <x v="5"/>
    <x v="1"/>
  </r>
  <r>
    <n v="7073360"/>
    <n v="12005717"/>
    <s v="2175 CARME TERRUNYO 0750 CH 2007 1U PE"/>
    <m/>
    <d v="2010-07-19T00:00:00"/>
    <x v="9"/>
    <x v="1"/>
    <n v="19"/>
    <x v="5"/>
    <x v="1"/>
  </r>
  <r>
    <n v="7073454"/>
    <n v="12005724"/>
    <s v="2175 CARME TERRUNYO 0750 CH 2007 1U CR"/>
    <m/>
    <d v="2010-07-19T00:00:00"/>
    <x v="9"/>
    <x v="1"/>
    <n v="16.444444440000002"/>
    <x v="5"/>
    <x v="1"/>
  </r>
  <r>
    <n v="1235335"/>
    <n v="10043017"/>
    <s v="CYT MARQUES C.SAUV 750 6U 2008 CN"/>
    <m/>
    <d v="2010-07-19T00:00:00"/>
    <x v="9"/>
    <x v="1"/>
    <n v="41.999999989999999"/>
    <x v="5"/>
    <x v="1"/>
  </r>
  <r>
    <n v="7073292"/>
    <n v="10044176"/>
    <s v="MPO V.MPO C.SAUV/MERL(P05)STLV75012USE"/>
    <m/>
    <d v="2010-07-19T00:00:00"/>
    <x v="5"/>
    <x v="1"/>
    <n v="2100"/>
    <x v="5"/>
    <x v="1"/>
  </r>
  <r>
    <n v="7072258"/>
    <n v="12005694"/>
    <s v="4121 MERLOT C.SUR 0750 ST ECO 1U VEU"/>
    <m/>
    <d v="2010-07-19T00:00:00"/>
    <x v="9"/>
    <x v="1"/>
    <n v="93.333333319999994"/>
    <x v="5"/>
    <x v="1"/>
  </r>
  <r>
    <n v="1232927"/>
    <n v="10033840"/>
    <s v="CYT MOUNTAIN RANGE S.BLC 187 24U VEU"/>
    <m/>
    <d v="2010-07-19T00:00:00"/>
    <x v="10"/>
    <x v="1"/>
    <n v="418.88888889999998"/>
    <x v="5"/>
    <x v="1"/>
  </r>
  <r>
    <n v="7072937"/>
    <n v="10033320"/>
    <s v="CS MAIDEN FLIGHT SHIRAZ 750 6U 2007 VEU"/>
    <m/>
    <d v="2010-07-19T00:00:00"/>
    <x v="3"/>
    <x v="1"/>
    <n v="44"/>
    <x v="5"/>
    <x v="1"/>
  </r>
  <r>
    <n v="1230264"/>
    <n v="10016109"/>
    <s v="CYT VINO DULCE SAN BLAS 750 12U CL"/>
    <m/>
    <d v="2010-07-19T00:00:00"/>
    <x v="10"/>
    <x v="1"/>
    <n v="1361"/>
    <x v="5"/>
    <x v="1"/>
  </r>
  <r>
    <n v="1232930"/>
    <n v="10016109"/>
    <s v="CYT VINO DULCE SAN BLAS 750 12U CL"/>
    <m/>
    <d v="2010-07-19T00:00:00"/>
    <x v="10"/>
    <x v="1"/>
    <n v="1485"/>
    <x v="5"/>
    <x v="1"/>
  </r>
  <r>
    <n v="1233635"/>
    <n v="10016106"/>
    <s v="CYT VINO DULCE SAN BLAS 750 12U EC"/>
    <m/>
    <d v="2010-07-19T00:00:00"/>
    <x v="10"/>
    <x v="1"/>
    <n v="154"/>
    <x v="5"/>
    <x v="1"/>
  </r>
  <r>
    <n v="7073880"/>
    <n v="10029619"/>
    <s v="VE MT PACK W.CREST 4MER(S/R LOGO)1876UUS"/>
    <m/>
    <d v="2010-07-19T00:00:00"/>
    <x v="10"/>
    <x v="1"/>
    <n v="498.66666670000001"/>
    <x v="5"/>
    <x v="1"/>
  </r>
  <r>
    <n v="7071981"/>
    <n v="10029619"/>
    <s v="VE MT PACK W.CREST 4MER(S/R LOGO)1876UUS"/>
    <m/>
    <d v="2010-07-19T00:00:00"/>
    <x v="10"/>
    <x v="1"/>
    <n v="398.88888889999998"/>
    <x v="5"/>
    <x v="1"/>
  </r>
  <r>
    <n v="1232333"/>
    <n v="10033283"/>
    <s v="CYT SUNRISE C.SAUV(P08) 187 24U LATAM"/>
    <m/>
    <d v="2010-07-19T00:00:00"/>
    <x v="10"/>
    <x v="1"/>
    <n v="74.333333330000002"/>
    <x v="5"/>
    <x v="1"/>
  </r>
  <r>
    <n v="1232892"/>
    <n v="10026604"/>
    <s v="CYT SENDERO CHARD 187 24U CN"/>
    <m/>
    <d v="2010-07-19T00:00:00"/>
    <x v="10"/>
    <x v="1"/>
    <n v="17.444444449999999"/>
    <x v="5"/>
    <x v="1"/>
  </r>
  <r>
    <n v="1237763"/>
    <n v="10025781"/>
    <s v="CYT MT PACK FRONT(P07) 4 CHARD 187 6U US"/>
    <m/>
    <d v="2010-07-19T00:00:00"/>
    <x v="10"/>
    <x v="1"/>
    <n v="695.11111110000002"/>
    <x v="5"/>
    <x v="1"/>
  </r>
  <r>
    <n v="1231947"/>
    <n v="10036579"/>
    <s v="CYT MOUNTAIN RANGE S.BLC 187 12U VEU"/>
    <m/>
    <d v="2010-07-19T00:00:00"/>
    <x v="10"/>
    <x v="1"/>
    <n v="276.77777780000002"/>
    <x v="5"/>
    <x v="1"/>
  </r>
  <r>
    <n v="1232913"/>
    <n v="10035682"/>
    <s v="CYT MOUNTAIN RANGE MERLOT 187 24U VEU"/>
    <m/>
    <d v="2010-07-19T00:00:00"/>
    <x v="10"/>
    <x v="1"/>
    <n v="288.77777780000002"/>
    <x v="5"/>
    <x v="1"/>
  </r>
  <r>
    <n v="1234261"/>
    <n v="10038399"/>
    <s v="CYT SUNR C.SAUV(P08) 250 36U 2009 DE/BE"/>
    <m/>
    <d v="2010-07-19T00:00:00"/>
    <x v="10"/>
    <x v="1"/>
    <n v="217"/>
    <x v="5"/>
    <x v="1"/>
  </r>
  <r>
    <n v="1234995"/>
    <n v="10043715"/>
    <s v="CYT CASILL C.SAUV 187 24U 2008 GB"/>
    <m/>
    <d v="2010-07-19T00:00:00"/>
    <x v="10"/>
    <x v="1"/>
    <n v="3.4444444440000002"/>
    <x v="5"/>
    <x v="1"/>
  </r>
  <r>
    <n v="7072910"/>
    <n v="10032938"/>
    <s v="CS CONO SUR S.BLC STLV(P07) 187 24U VEU"/>
    <m/>
    <d v="2010-07-19T00:00:00"/>
    <x v="10"/>
    <x v="1"/>
    <n v="493.66666670000001"/>
    <x v="5"/>
    <x v="1"/>
  </r>
  <r>
    <n v="7072958"/>
    <n v="10034657"/>
    <s v="CS CONO SUR CHARD STLV(P07) 375 24U JP"/>
    <m/>
    <d v="2010-07-19T00:00:00"/>
    <x v="10"/>
    <x v="1"/>
    <n v="330"/>
    <x v="5"/>
    <x v="1"/>
  </r>
  <r>
    <n v="1232938"/>
    <n v="10033842"/>
    <s v="CYT MOUNTAIN RANGE CHARD 187 24U VEU"/>
    <m/>
    <d v="2010-07-19T00:00:00"/>
    <x v="10"/>
    <x v="1"/>
    <n v="239.33333329999999"/>
    <x v="5"/>
    <x v="1"/>
  </r>
  <r>
    <n v="1232163"/>
    <n v="10034560"/>
    <s v="CYT SEND CARM/C.SAUV(RVDO)750 12U MX"/>
    <m/>
    <d v="2010-07-19T00:00:00"/>
    <x v="6"/>
    <x v="1"/>
    <n v="1176"/>
    <x v="5"/>
    <x v="1"/>
  </r>
  <r>
    <n v="1234010"/>
    <n v="10031131"/>
    <s v="CYT SUNR S.BLC(P08) 750 12U LATAM"/>
    <m/>
    <d v="2010-07-19T00:00:00"/>
    <x v="11"/>
    <x v="1"/>
    <n v="196"/>
    <x v="5"/>
    <x v="1"/>
  </r>
  <r>
    <n v="1235305"/>
    <n v="10038495"/>
    <s v="CYT FRONT C.SAUV STLV(P06)750 12U2009VEU"/>
    <m/>
    <d v="2010-07-19T00:00:00"/>
    <x v="6"/>
    <x v="1"/>
    <n v="334"/>
    <x v="5"/>
    <x v="1"/>
  </r>
  <r>
    <n v="1235189"/>
    <n v="10038512"/>
    <s v="CYT FRONT C.SAUV(P06) 750 12U 2009 VEU"/>
    <m/>
    <d v="2010-07-19T00:00:00"/>
    <x v="6"/>
    <x v="1"/>
    <n v="1260"/>
    <x v="5"/>
    <x v="1"/>
  </r>
  <r>
    <n v="1233994"/>
    <n v="10022116"/>
    <s v="CYT FRONT C.SAUV(P06) 750 12U VAS"/>
    <m/>
    <d v="2010-07-19T00:00:00"/>
    <x v="6"/>
    <x v="1"/>
    <n v="1454"/>
    <x v="5"/>
    <x v="1"/>
  </r>
  <r>
    <n v="1232160"/>
    <n v="10034562"/>
    <s v="CYT SEND C.SAUV/MERL(RVDO)750 12U MX"/>
    <m/>
    <d v="2010-07-19T00:00:00"/>
    <x v="6"/>
    <x v="1"/>
    <n v="1172"/>
    <x v="5"/>
    <x v="1"/>
  </r>
  <r>
    <n v="1234361"/>
    <n v="10032272"/>
    <s v="CYT CYT RVDO C.SAUV(P07) 750 12U VAR"/>
    <m/>
    <d v="2010-07-19T00:00:00"/>
    <x v="6"/>
    <x v="1"/>
    <n v="420"/>
    <x v="5"/>
    <x v="1"/>
  </r>
  <r>
    <n v="1235159"/>
    <n v="10033285"/>
    <s v="CYT SUNRISE C.SAUV(P08) 187 24U PR"/>
    <m/>
    <d v="2010-07-19T00:00:00"/>
    <x v="10"/>
    <x v="1"/>
    <n v="152.55555559999999"/>
    <x v="5"/>
    <x v="1"/>
  </r>
  <r>
    <n v="1232781"/>
    <n v="10034560"/>
    <s v="CYT SEND CARM/C.SAUV(RVDO)750 12U MX"/>
    <m/>
    <d v="2010-07-19T00:00:00"/>
    <x v="6"/>
    <x v="1"/>
    <n v="588"/>
    <x v="5"/>
    <x v="1"/>
  </r>
  <r>
    <n v="7072634"/>
    <n v="10028387"/>
    <s v="CS CONO SUR CHARD(P07) 187 24U VEU"/>
    <m/>
    <d v="2010-07-19T00:00:00"/>
    <x v="10"/>
    <x v="1"/>
    <n v="97.22222223"/>
    <x v="5"/>
    <x v="1"/>
  </r>
  <r>
    <n v="7073050"/>
    <n v="10045362"/>
    <s v="MPO V.MPO VTAL CARM (P09) 750 6U VEU"/>
    <m/>
    <d v="2010-07-19T00:00:00"/>
    <x v="6"/>
    <x v="1"/>
    <n v="5.5555555539999997"/>
    <x v="5"/>
    <x v="1"/>
  </r>
  <r>
    <n v="7072678"/>
    <n v="10038224"/>
    <s v="MPO SONATA CARM 750 12U BR(WMP05 2)"/>
    <m/>
    <d v="2010-07-19T00:00:00"/>
    <x v="6"/>
    <x v="1"/>
    <n v="770"/>
    <x v="5"/>
    <x v="1"/>
  </r>
  <r>
    <n v="7071585"/>
    <n v="10029543"/>
    <s v="CS ALTO PLANO RVA CARM 750 12U (TF) VE"/>
    <m/>
    <d v="2010-07-19T00:00:00"/>
    <x v="6"/>
    <x v="1"/>
    <n v="336"/>
    <x v="5"/>
    <x v="1"/>
  </r>
  <r>
    <n v="7072952"/>
    <n v="10044889"/>
    <s v="CS CONO SUR S.BLC STLV(P07)750 6U NL"/>
    <m/>
    <d v="2010-07-19T00:00:00"/>
    <x v="6"/>
    <x v="1"/>
    <n v="607.55555560000005"/>
    <x v="5"/>
    <x v="1"/>
  </r>
  <r>
    <n v="7072803"/>
    <n v="10044887"/>
    <s v="CS CONO SUR S.BLC STLV(P07)750 6U VEU"/>
    <m/>
    <d v="2010-07-19T00:00:00"/>
    <x v="6"/>
    <x v="1"/>
    <n v="150"/>
    <x v="5"/>
    <x v="1"/>
  </r>
  <r>
    <n v="7072953"/>
    <n v="10044899"/>
    <s v="CS CONO SUR S.BLC STLV(P07)750 12U VEU"/>
    <m/>
    <d v="2010-07-19T00:00:00"/>
    <x v="6"/>
    <x v="1"/>
    <n v="1512"/>
    <x v="5"/>
    <x v="1"/>
  </r>
  <r>
    <n v="7073521"/>
    <n v="10039994"/>
    <s v="CS NEBLINA C.SAUV(P08) 750 12U(TF)VE"/>
    <m/>
    <d v="2010-07-19T00:00:00"/>
    <x v="6"/>
    <x v="1"/>
    <n v="761"/>
    <x v="5"/>
    <x v="1"/>
  </r>
  <r>
    <n v="1237759"/>
    <n v="10020204"/>
    <s v="CYT CASILL CHARD 750 12U US"/>
    <m/>
    <d v="2010-07-19T00:00:00"/>
    <x v="2"/>
    <x v="1"/>
    <n v="460"/>
    <x v="5"/>
    <x v="1"/>
  </r>
  <r>
    <n v="1231141"/>
    <n v="10045661"/>
    <s v="CYT FRONT CHARD GOLL  (P06) 7506U 2009FR"/>
    <m/>
    <d v="2010-07-19T00:00:00"/>
    <x v="2"/>
    <x v="1"/>
    <n v="341"/>
    <x v="5"/>
    <x v="1"/>
  </r>
  <r>
    <n v="1232169"/>
    <n v="10035880"/>
    <s v="CYT FRONT CHARD STLV(P06) 750 6U 2009 DK"/>
    <m/>
    <d v="2010-07-19T00:00:00"/>
    <x v="2"/>
    <x v="1"/>
    <n v="605"/>
    <x v="5"/>
    <x v="1"/>
  </r>
  <r>
    <n v="1233828"/>
    <n v="10044482"/>
    <s v="CYT FRONT S.BLC(P06) 750 12U LATAM"/>
    <m/>
    <d v="2010-07-19T00:00:00"/>
    <x v="2"/>
    <x v="1"/>
    <n v="1649"/>
    <x v="5"/>
    <x v="1"/>
  </r>
  <r>
    <n v="1234267"/>
    <n v="10041859"/>
    <s v="CYT FRONT S.BLC STLV (P06)750 12U2010VEU"/>
    <m/>
    <d v="2010-07-19T00:00:00"/>
    <x v="2"/>
    <x v="1"/>
    <n v="150"/>
    <x v="5"/>
    <x v="1"/>
  </r>
  <r>
    <n v="1234369"/>
    <n v="10044480"/>
    <s v="CYT FRONT S.BLC(P06) 750 12U VAR"/>
    <m/>
    <d v="2010-07-19T00:00:00"/>
    <x v="2"/>
    <x v="1"/>
    <n v="280"/>
    <x v="5"/>
    <x v="1"/>
  </r>
  <r>
    <n v="1235278"/>
    <n v="10041858"/>
    <s v="CYT FRONT S.BLC(P06) 750 12U 2010 VEU"/>
    <m/>
    <d v="2010-07-19T00:00:00"/>
    <x v="2"/>
    <x v="1"/>
    <n v="592"/>
    <x v="5"/>
    <x v="1"/>
  </r>
  <r>
    <n v="7070411"/>
    <n v="10039473"/>
    <s v="CS CONO SUR CHARD(P07) 375 24U 2009 RU"/>
    <m/>
    <d v="2010-07-19T00:00:00"/>
    <x v="10"/>
    <x v="1"/>
    <n v="46.000000010000001"/>
    <x v="5"/>
    <x v="1"/>
  </r>
  <r>
    <n v="1232617"/>
    <n v="10020211"/>
    <s v="CYT CASILL CHARD 750 12U CN"/>
    <m/>
    <d v="2010-07-19T00:00:00"/>
    <x v="2"/>
    <x v="1"/>
    <n v="83.999999990000006"/>
    <x v="5"/>
    <x v="1"/>
  </r>
  <r>
    <n v="7073335"/>
    <n v="10030258"/>
    <s v="MPO V.MPO RVA C.SAUV(STLVP05) 750 6U GB"/>
    <m/>
    <d v="2010-07-19T00:00:00"/>
    <x v="0"/>
    <x v="1"/>
    <n v="16600"/>
    <x v="5"/>
    <x v="1"/>
  </r>
  <r>
    <n v="1233340"/>
    <n v="10031779"/>
    <s v="CYT CASILL CHARD 750 6U RU"/>
    <m/>
    <d v="2010-07-19T00:00:00"/>
    <x v="2"/>
    <x v="1"/>
    <n v="912.44444450000003"/>
    <x v="5"/>
    <x v="1"/>
  </r>
  <r>
    <n v="1231828"/>
    <n v="10035782"/>
    <s v="CYT CASILL CHARD STLV 750 6U 2009 NL"/>
    <m/>
    <d v="2010-07-19T00:00:00"/>
    <x v="2"/>
    <x v="1"/>
    <n v="605"/>
    <x v="5"/>
    <x v="1"/>
  </r>
  <r>
    <n v="1235070"/>
    <n v="12005593"/>
    <s v="1100 CHARD CASILL 0750 ST"/>
    <m/>
    <d v="2010-07-19T00:00:00"/>
    <x v="2"/>
    <x v="1"/>
    <n v="83.333333330000002"/>
    <x v="5"/>
    <x v="1"/>
  </r>
  <r>
    <n v="1226655"/>
    <n v="12006025"/>
    <s v="2182 CARME CASILL 0750 CH 1U US"/>
    <m/>
    <d v="2010-07-19T00:00:00"/>
    <x v="2"/>
    <x v="1"/>
    <n v="294"/>
    <x v="5"/>
    <x v="1"/>
  </r>
  <r>
    <n v="1225507"/>
    <n v="10045490"/>
    <s v="CYT CASILL CARM 750 6U(UB) CZ"/>
    <m/>
    <d v="2010-07-19T00:00:00"/>
    <x v="2"/>
    <x v="1"/>
    <n v="95.000000009999994"/>
    <x v="5"/>
    <x v="1"/>
  </r>
  <r>
    <n v="1232736"/>
    <n v="10046953"/>
    <s v="CYT CASILL CARM 750 6U 2009 (CHA) BE"/>
    <m/>
    <d v="2010-07-19T00:00:00"/>
    <x v="2"/>
    <x v="1"/>
    <n v="1522.444444"/>
    <x v="5"/>
    <x v="1"/>
  </r>
  <r>
    <n v="1231959"/>
    <n v="10043409"/>
    <s v="CYT CASILL CHARD 750 12U MX"/>
    <m/>
    <d v="2010-07-19T00:00:00"/>
    <x v="2"/>
    <x v="1"/>
    <n v="1155"/>
    <x v="5"/>
    <x v="1"/>
  </r>
  <r>
    <n v="1234989"/>
    <n v="10031779"/>
    <s v="CYT CASILL CHARD 750 6U RU"/>
    <m/>
    <d v="2010-07-19T00:00:00"/>
    <x v="0"/>
    <x v="1"/>
    <n v="67"/>
    <x v="5"/>
    <x v="1"/>
  </r>
  <r>
    <n v="1236646"/>
    <n v="10021921"/>
    <s v="CYT FRONT MERL(P06) 750 12U VAR"/>
    <m/>
    <d v="2010-07-19T00:00:00"/>
    <x v="6"/>
    <x v="1"/>
    <n v="214"/>
    <x v="5"/>
    <x v="1"/>
  </r>
  <r>
    <n v="1229771"/>
    <n v="10038444"/>
    <s v="CYT CASILL C.SAUV 750 6U 2009 DE/BE"/>
    <m/>
    <d v="2010-07-19T00:00:00"/>
    <x v="0"/>
    <x v="1"/>
    <n v="1462.444444"/>
    <x v="5"/>
    <x v="1"/>
  </r>
  <r>
    <n v="1234947"/>
    <n v="10020040"/>
    <s v="CYT CASILL C.SAUV 750 12U LATAM"/>
    <m/>
    <d v="2010-07-19T00:00:00"/>
    <x v="0"/>
    <x v="1"/>
    <n v="921"/>
    <x v="5"/>
    <x v="1"/>
  </r>
  <r>
    <n v="1234991"/>
    <n v="10020040"/>
    <s v="CYT CASILL C.SAUV 750 12U LATAM"/>
    <m/>
    <d v="2010-07-19T00:00:00"/>
    <x v="0"/>
    <x v="1"/>
    <n v="11111"/>
    <x v="5"/>
    <x v="1"/>
  </r>
  <r>
    <n v="1232242"/>
    <n v="10046314"/>
    <s v="CYT CASILL C.SAUV 750 6U 2009 GB"/>
    <m/>
    <d v="2010-07-19T00:00:00"/>
    <x v="0"/>
    <x v="1"/>
    <n v="3675.5555559999998"/>
    <x v="5"/>
    <x v="1"/>
  </r>
  <r>
    <n v="1235048"/>
    <n v="10046314"/>
    <s v="CYT CASILL C.SAUV 750 6U 2009 GB"/>
    <m/>
    <d v="2010-07-19T00:00:00"/>
    <x v="0"/>
    <x v="1"/>
    <n v="16050"/>
    <x v="5"/>
    <x v="1"/>
  </r>
  <r>
    <n v="1230958"/>
    <n v="10032267"/>
    <s v="CYT FRONT CHARD(STELV)(P06)750 12U (V)CA"/>
    <m/>
    <d v="2010-07-19T00:00:00"/>
    <x v="2"/>
    <x v="1"/>
    <n v="415"/>
    <x v="5"/>
    <x v="1"/>
  </r>
  <r>
    <n v="1233201"/>
    <n v="10045605"/>
    <s v="CYT CASILL CHARD STLV 750 6U 2009 GB"/>
    <m/>
    <d v="2010-07-19T00:00:00"/>
    <x v="0"/>
    <x v="1"/>
    <n v="2711"/>
    <x v="5"/>
    <x v="1"/>
  </r>
  <r>
    <n v="1232132"/>
    <n v="10023818"/>
    <s v="CYT FRONT CHARD(STELV)(P06) 750 12U VEU"/>
    <m/>
    <d v="2010-07-19T00:00:00"/>
    <x v="2"/>
    <x v="1"/>
    <n v="95.000000009999994"/>
    <x v="5"/>
    <x v="1"/>
  </r>
  <r>
    <n v="7073344"/>
    <n v="10043369"/>
    <s v="CS I.NEGRA RVE CHARD STL7506U(TES)2009GB"/>
    <m/>
    <d v="2010-07-19T00:00:00"/>
    <x v="0"/>
    <x v="1"/>
    <n v="2711"/>
    <x v="5"/>
    <x v="1"/>
  </r>
  <r>
    <n v="7073162"/>
    <n v="10047701"/>
    <s v="CS I NEGRA RVA S.BL(P09)STL7506UTE2010GB"/>
    <m/>
    <d v="2010-07-19T00:00:00"/>
    <x v="0"/>
    <x v="1"/>
    <n v="2711"/>
    <x v="5"/>
    <x v="1"/>
  </r>
  <r>
    <n v="7073259"/>
    <n v="10047701"/>
    <s v="CS I NEGRA RVA S.BL(P09)STL7506UTE2010GB"/>
    <m/>
    <d v="2010-07-19T00:00:00"/>
    <x v="0"/>
    <x v="1"/>
    <n v="917.55555560000005"/>
    <x v="5"/>
    <x v="1"/>
  </r>
  <r>
    <n v="7073312"/>
    <n v="10030260"/>
    <s v="MPO V.MPO RVA S.BLC(STLV 1123) 750 6U GB"/>
    <m/>
    <d v="2010-07-19T00:00:00"/>
    <x v="0"/>
    <x v="1"/>
    <n v="15755"/>
    <x v="5"/>
    <x v="1"/>
  </r>
  <r>
    <n v="1232745"/>
    <n v="10022596"/>
    <s v="CYT FRONT C.SAUV(P06) 750 6U RU"/>
    <m/>
    <d v="2010-07-19T00:00:00"/>
    <x v="0"/>
    <x v="1"/>
    <n v="5422"/>
    <x v="5"/>
    <x v="1"/>
  </r>
  <r>
    <n v="1234987"/>
    <n v="10038512"/>
    <s v="CYT FRONT C.SAUV(P06) 750 12U 2009 VEU"/>
    <m/>
    <d v="2010-07-19T00:00:00"/>
    <x v="0"/>
    <x v="1"/>
    <n v="58.999999989999999"/>
    <x v="5"/>
    <x v="1"/>
  </r>
  <r>
    <n v="7072139"/>
    <n v="10028387"/>
    <s v="CS CONO SUR CHARD(P07) 187 24U VEU"/>
    <m/>
    <d v="2010-07-19T00:00:00"/>
    <x v="10"/>
    <x v="1"/>
    <n v="202"/>
    <x v="5"/>
    <x v="1"/>
  </r>
  <r>
    <n v="1233350"/>
    <n v="10035782"/>
    <s v="CYT CASILL CHARD STLV 750 6U 2009 NL"/>
    <m/>
    <d v="2010-07-19T00:00:00"/>
    <x v="0"/>
    <x v="1"/>
    <n v="2711"/>
    <x v="5"/>
    <x v="1"/>
  </r>
  <r>
    <n v="7072930"/>
    <n v="10039751"/>
    <s v="CYT SE S.BLC (CJA) 700 12U CL"/>
    <m/>
    <d v="2010-07-19T00:00:00"/>
    <x v="12"/>
    <x v="1"/>
    <n v="2083.2222219999999"/>
    <x v="5"/>
    <x v="1"/>
  </r>
  <r>
    <n v="1232123"/>
    <n v="10033937"/>
    <s v="CYT EXPORTACION TINTO(P08) 700 12U CL"/>
    <m/>
    <d v="2010-07-19T00:00:00"/>
    <x v="12"/>
    <x v="1"/>
    <n v="181.11111109999999"/>
    <x v="5"/>
    <x v="1"/>
  </r>
  <r>
    <n v="1231188"/>
    <n v="10042084"/>
    <s v="CYT EXPORTACION TINTO(P08) 1500 6U CL"/>
    <m/>
    <d v="2010-07-19T00:00:00"/>
    <x v="12"/>
    <x v="1"/>
    <n v="13861"/>
    <x v="5"/>
    <x v="1"/>
  </r>
  <r>
    <n v="1231196"/>
    <n v="10033937"/>
    <s v="CYT EXPORTACION TINTO(P08) 700 12U CL"/>
    <m/>
    <d v="2010-07-19T00:00:00"/>
    <x v="12"/>
    <x v="1"/>
    <n v="8304.7777779999997"/>
    <x v="5"/>
    <x v="1"/>
  </r>
  <r>
    <n v="1234771"/>
    <n v="10036723"/>
    <s v="CP EXPORTACION SEL(P08) CARM 1500 6U CL"/>
    <m/>
    <d v="2010-07-19T00:00:00"/>
    <x v="12"/>
    <x v="1"/>
    <n v="5528"/>
    <x v="5"/>
    <x v="1"/>
  </r>
  <r>
    <n v="1231200"/>
    <n v="10035089"/>
    <s v="CYT EXPORTACION SEL(P08)C.SAUV1500 6U CL"/>
    <m/>
    <d v="2010-07-19T00:00:00"/>
    <x v="12"/>
    <x v="1"/>
    <n v="8306"/>
    <x v="5"/>
    <x v="1"/>
  </r>
  <r>
    <n v="1231204"/>
    <n v="10034466"/>
    <s v="CYT EXPORT SEL (P08) C.SAUV 750 12U CL"/>
    <m/>
    <d v="2010-07-19T00:00:00"/>
    <x v="12"/>
    <x v="1"/>
    <n v="2750"/>
    <x v="5"/>
    <x v="1"/>
  </r>
  <r>
    <n v="1235213"/>
    <n v="10036920"/>
    <s v="CYT FRONT S.BLC (P06) (BI) 1500 6U AFRI"/>
    <m/>
    <d v="2010-07-19T00:00:00"/>
    <x v="12"/>
    <x v="1"/>
    <n v="37.000000010000001"/>
    <x v="5"/>
    <x v="1"/>
  </r>
  <r>
    <n v="7072224"/>
    <n v="10039750"/>
    <s v="CYT SE C.SAUV (CJA)700 12U CL"/>
    <m/>
    <d v="2010-07-19T00:00:00"/>
    <x v="12"/>
    <x v="1"/>
    <n v="5527.2222220000003"/>
    <x v="5"/>
    <x v="1"/>
  </r>
  <r>
    <n v="1234247"/>
    <n v="10022475"/>
    <s v="CYT FRONT S.BLC(P06) 1500 6U VAR"/>
    <m/>
    <d v="2010-07-19T00:00:00"/>
    <x v="12"/>
    <x v="1"/>
    <n v="400"/>
    <x v="5"/>
    <x v="1"/>
  </r>
  <r>
    <n v="7072706"/>
    <n v="10039756"/>
    <s v="CYT SE MERL (CJA) 700 12U CL"/>
    <m/>
    <d v="2010-07-19T00:00:00"/>
    <x v="12"/>
    <x v="1"/>
    <n v="2728.1111110000002"/>
    <x v="5"/>
    <x v="1"/>
  </r>
  <r>
    <n v="7072707"/>
    <n v="10039755"/>
    <s v="CYT SE CARM (CJA) 700 12U CL"/>
    <m/>
    <d v="2010-07-19T00:00:00"/>
    <x v="12"/>
    <x v="1"/>
    <n v="2749.5555559999998"/>
    <x v="5"/>
    <x v="1"/>
  </r>
  <r>
    <n v="1234892"/>
    <n v="10036920"/>
    <s v="CYT FRONT S.BLC (P06) (BI) 1500 6U AFRI"/>
    <m/>
    <d v="2010-07-19T00:00:00"/>
    <x v="12"/>
    <x v="1"/>
    <n v="11"/>
    <x v="5"/>
    <x v="1"/>
  </r>
  <r>
    <n v="1234904"/>
    <n v="10036725"/>
    <s v="CP EXPORTACION SEL(P08) S.BLC 1500 6U CL"/>
    <m/>
    <d v="2010-07-19T00:00:00"/>
    <x v="12"/>
    <x v="1"/>
    <n v="2750"/>
    <x v="5"/>
    <x v="1"/>
  </r>
  <r>
    <n v="7073353"/>
    <n v="10035564"/>
    <s v="CS C.SUR TOC S.BLC(P08)STL15006U(LCBO)CA"/>
    <m/>
    <d v="2010-07-19T00:00:00"/>
    <x v="12"/>
    <x v="1"/>
    <n v="2580"/>
    <x v="5"/>
    <x v="1"/>
  </r>
  <r>
    <n v="7073038"/>
    <n v="10045429"/>
    <s v="MPO V.MPO VTAL C.SAUV(P09) 750 6U VEU"/>
    <m/>
    <d v="2010-07-19T00:00:00"/>
    <x v="6"/>
    <x v="1"/>
    <n v="82"/>
    <x v="5"/>
    <x v="1"/>
  </r>
  <r>
    <n v="7073315"/>
    <n v="10039761"/>
    <s v="CYT SE SYRAH (CJA) 700 12U CL"/>
    <m/>
    <d v="2010-07-19T00:00:00"/>
    <x v="12"/>
    <x v="1"/>
    <n v="2697.333333"/>
    <x v="5"/>
    <x v="1"/>
  </r>
  <r>
    <n v="7072547"/>
    <n v="10042209"/>
    <s v="CS I.NEGRA DUAL CSA/MERL(P09)7506U2009RU"/>
    <m/>
    <d v="2010-07-19T00:00:00"/>
    <x v="11"/>
    <x v="1"/>
    <n v="4200"/>
    <x v="5"/>
    <x v="1"/>
  </r>
  <r>
    <n v="1236973"/>
    <n v="12006171"/>
    <s v="2141 ROSE SUNR SPARK 0750 CH 2010"/>
    <m/>
    <d v="2010-07-19T00:00:00"/>
    <x v="4"/>
    <x v="1"/>
    <n v="1255.555556"/>
    <x v="5"/>
    <x v="1"/>
  </r>
  <r>
    <n v="1233339"/>
    <n v="10040657"/>
    <s v="CYT SUNR MERL STLV(P08) 750 12U 2009 VEU"/>
    <m/>
    <d v="2010-07-19T00:00:00"/>
    <x v="11"/>
    <x v="1"/>
    <n v="100"/>
    <x v="5"/>
    <x v="1"/>
  </r>
  <r>
    <n v="1232539"/>
    <n v="10042944"/>
    <s v="CYT SUNR MERL(P08)STLV7506U2009(M&amp;S)DE"/>
    <m/>
    <d v="2010-07-19T00:00:00"/>
    <x v="11"/>
    <x v="1"/>
    <n v="89"/>
    <x v="5"/>
    <x v="1"/>
  </r>
  <r>
    <n v="1234943"/>
    <n v="10040835"/>
    <s v="CYT SUNR MERL STLV(P08) 750 12U 2009 SE"/>
    <m/>
    <d v="2010-07-19T00:00:00"/>
    <x v="11"/>
    <x v="1"/>
    <n v="2750"/>
    <x v="5"/>
    <x v="1"/>
  </r>
  <r>
    <n v="7072461"/>
    <n v="10041598"/>
    <s v="CS CONO SUR CARM STLV(P07)750 6U NORD"/>
    <m/>
    <d v="2010-07-19T00:00:00"/>
    <x v="11"/>
    <x v="1"/>
    <n v="55.999999989999999"/>
    <x v="5"/>
    <x v="1"/>
  </r>
  <r>
    <n v="7072728"/>
    <n v="10043722"/>
    <s v="CS CONO SUR MERL STL (P07) 750 6U NL"/>
    <m/>
    <d v="2010-07-19T00:00:00"/>
    <x v="11"/>
    <x v="1"/>
    <n v="760"/>
    <x v="5"/>
    <x v="1"/>
  </r>
  <r>
    <n v="1231215"/>
    <n v="10034470"/>
    <s v="CYT EXPORT SEL (P08) MERLOT 750 12U CL"/>
    <m/>
    <d v="2010-07-19T00:00:00"/>
    <x v="12"/>
    <x v="1"/>
    <n v="2750"/>
    <x v="5"/>
    <x v="1"/>
  </r>
  <r>
    <n v="7070869"/>
    <n v="10043722"/>
    <s v="CS CONO SUR MERL STL (P07) 750 6U NL"/>
    <m/>
    <d v="2010-07-19T00:00:00"/>
    <x v="11"/>
    <x v="1"/>
    <n v="196"/>
    <x v="5"/>
    <x v="1"/>
  </r>
  <r>
    <n v="1231209"/>
    <n v="10035088"/>
    <s v="CYT EXPORTACION SEL(P08)MERL 1500 6U CL"/>
    <m/>
    <d v="2010-07-19T00:00:00"/>
    <x v="12"/>
    <x v="1"/>
    <n v="8306"/>
    <x v="5"/>
    <x v="1"/>
  </r>
  <r>
    <n v="7072673"/>
    <n v="10042209"/>
    <s v="CS I.NEGRA DUAL CSA/MERL(P09)7506U2009RU"/>
    <m/>
    <d v="2010-07-19T00:00:00"/>
    <x v="11"/>
    <x v="1"/>
    <n v="2800"/>
    <x v="5"/>
    <x v="1"/>
  </r>
  <r>
    <n v="7073043"/>
    <n v="10029050"/>
    <s v="MPO V.MPO C.SAUV/MERL(P05) 750 6U VEU"/>
    <m/>
    <d v="2010-07-19T00:00:00"/>
    <x v="11"/>
    <x v="1"/>
    <n v="1736"/>
    <x v="5"/>
    <x v="1"/>
  </r>
  <r>
    <n v="7072424"/>
    <n v="10024279"/>
    <s v="CS TOCORNAL(PAL) C.SAUV 750 12U VE"/>
    <m/>
    <d v="2010-07-19T00:00:00"/>
    <x v="11"/>
    <x v="1"/>
    <n v="3248"/>
    <x v="5"/>
    <x v="1"/>
  </r>
  <r>
    <n v="7073898"/>
    <n v="10044406"/>
    <s v="MPO V.MPO SYRAH (P05)(RAVIN)750 12U BR"/>
    <m/>
    <d v="2010-07-19T00:00:00"/>
    <x v="11"/>
    <x v="1"/>
    <n v="260"/>
    <x v="5"/>
    <x v="1"/>
  </r>
  <r>
    <n v="1236720"/>
    <n v="10040625"/>
    <s v="CYT FRONT SHI/CSA STL(P06)15006U(C/ES)CA"/>
    <m/>
    <d v="2010-07-19T00:00:00"/>
    <x v="11"/>
    <x v="1"/>
    <n v="1111"/>
    <x v="5"/>
    <x v="1"/>
  </r>
  <r>
    <n v="1233331"/>
    <n v="10022472"/>
    <s v="CYT FRONT S.BLC(P06) 1500 6U LATAM"/>
    <m/>
    <d v="2010-07-19T00:00:00"/>
    <x v="12"/>
    <x v="1"/>
    <n v="1765"/>
    <x v="5"/>
    <x v="1"/>
  </r>
  <r>
    <n v="7072662"/>
    <n v="10043461"/>
    <s v="CS ALTO PLANO S.BLC STLV 1500 6U (IM) VE"/>
    <m/>
    <d v="2010-07-19T00:00:00"/>
    <x v="12"/>
    <x v="1"/>
    <n v="336"/>
    <x v="5"/>
    <x v="1"/>
  </r>
  <r>
    <n v="7073185"/>
    <n v="10042956"/>
    <s v="CS CONO SUR MERL STL(P07)750 12U US"/>
    <m/>
    <d v="2010-07-19T00:00:00"/>
    <x v="11"/>
    <x v="1"/>
    <n v="196"/>
    <x v="5"/>
    <x v="1"/>
  </r>
  <r>
    <n v="7073456"/>
    <n v="10039965"/>
    <s v="CS CONO SUR VIOG(P07)STLV 750 12U US"/>
    <m/>
    <d v="2010-07-19T00:00:00"/>
    <x v="6"/>
    <x v="1"/>
    <n v="255"/>
    <x v="5"/>
    <x v="1"/>
  </r>
  <r>
    <n v="7072903"/>
    <n v="10028387"/>
    <s v="CS CONO SUR CHARD(P07) 187 24U VEU"/>
    <m/>
    <d v="2010-07-19T00:00:00"/>
    <x v="8"/>
    <x v="1"/>
    <n v="246.88888890000001"/>
    <x v="5"/>
    <x v="1"/>
  </r>
  <r>
    <n v="7072550"/>
    <n v="10040585"/>
    <s v="CS CONO SUR CHARD(P07) 187 24U 2009 RU"/>
    <m/>
    <d v="2010-07-19T00:00:00"/>
    <x v="8"/>
    <x v="1"/>
    <n v="291.66666670000001"/>
    <x v="5"/>
    <x v="1"/>
  </r>
  <r>
    <n v="7073188"/>
    <n v="10032788"/>
    <s v="CS CONO SUR CHARD(P07)187 24U(S/DR)VEU"/>
    <m/>
    <d v="2010-07-19T00:00:00"/>
    <x v="8"/>
    <x v="1"/>
    <n v="64.777777779999994"/>
    <x v="5"/>
    <x v="1"/>
  </r>
  <r>
    <n v="1235877"/>
    <n v="10037939"/>
    <s v="CYT TRAVESSIA C.SAUV/MERL(P08)750 12UBR"/>
    <m/>
    <d v="2010-07-19T00:00:00"/>
    <x v="6"/>
    <x v="1"/>
    <n v="405"/>
    <x v="5"/>
    <x v="1"/>
  </r>
  <r>
    <n v="7073289"/>
    <n v="10030383"/>
    <s v="CS CONO SUR VIOG STLV (P07) 750 6U  FI"/>
    <m/>
    <d v="2010-07-19T00:00:00"/>
    <x v="6"/>
    <x v="1"/>
    <n v="130.44444440000001"/>
    <x v="5"/>
    <x v="1"/>
  </r>
  <r>
    <n v="7073288"/>
    <n v="10039970"/>
    <s v="CS CONO SUR VIOG(P07)750 12U(LCBO)CA"/>
    <m/>
    <d v="2010-07-19T00:00:00"/>
    <x v="6"/>
    <x v="1"/>
    <n v="686"/>
    <x v="5"/>
    <x v="1"/>
  </r>
  <r>
    <n v="7073236"/>
    <n v="10035577"/>
    <s v="CS C.SUR TOC S.BLC(P08)STL1500 6U CA"/>
    <m/>
    <d v="2010-07-19T00:00:00"/>
    <x v="12"/>
    <x v="1"/>
    <n v="448"/>
    <x v="5"/>
    <x v="1"/>
  </r>
  <r>
    <n v="7073189"/>
    <n v="10039977"/>
    <s v="CS CONO SUR VIOG(P07)STL 750 12U CA"/>
    <m/>
    <d v="2010-07-19T00:00:00"/>
    <x v="6"/>
    <x v="1"/>
    <n v="1595"/>
    <x v="5"/>
    <x v="1"/>
  </r>
  <r>
    <n v="7072696"/>
    <n v="10038618"/>
    <s v="CS CONO SUR C.SAUV(P07) 187 24U 2009 RU"/>
    <m/>
    <d v="2010-07-19T00:00:00"/>
    <x v="8"/>
    <x v="1"/>
    <n v="201.44444440000001"/>
    <x v="5"/>
    <x v="1"/>
  </r>
  <r>
    <n v="7072964"/>
    <n v="10045417"/>
    <s v="MPO V.MPO VTAL C.SAUV(P09)STLV750 12U NO"/>
    <m/>
    <d v="2010-07-19T00:00:00"/>
    <x v="6"/>
    <x v="1"/>
    <n v="345"/>
    <x v="5"/>
    <x v="1"/>
  </r>
  <r>
    <n v="7073516"/>
    <n v="10028262"/>
    <s v="CS CONO SUR C.SAUV STLV(P07) 750 12U JP"/>
    <m/>
    <d v="2010-07-19T00:00:00"/>
    <x v="6"/>
    <x v="1"/>
    <n v="155"/>
    <x v="5"/>
    <x v="1"/>
  </r>
  <r>
    <n v="7072310"/>
    <n v="10028302"/>
    <s v="CS CONO SUR C.SAUV(P07) 750 12U VEU"/>
    <m/>
    <d v="2010-07-19T00:00:00"/>
    <x v="6"/>
    <x v="1"/>
    <n v="41.999999989999999"/>
    <x v="5"/>
    <x v="1"/>
  </r>
  <r>
    <n v="7072724"/>
    <n v="10042439"/>
    <s v="CS CONO SUR C.SAUV STLV (P07)750 6U NL"/>
    <m/>
    <d v="2010-07-19T00:00:00"/>
    <x v="6"/>
    <x v="1"/>
    <n v="760"/>
    <x v="5"/>
    <x v="1"/>
  </r>
  <r>
    <n v="1232158"/>
    <n v="10034688"/>
    <s v="CYT SEND SHIR/C.SAUV(RVDO)750 12U MX"/>
    <m/>
    <d v="2010-07-19T00:00:00"/>
    <x v="6"/>
    <x v="1"/>
    <n v="1176"/>
    <x v="5"/>
    <x v="1"/>
  </r>
  <r>
    <n v="1230535"/>
    <n v="10045342"/>
    <s v="CYT CASILL CARM 750 12U 2009 LATAM"/>
    <m/>
    <d v="2010-07-19T00:00:00"/>
    <x v="2"/>
    <x v="1"/>
    <n v="1050"/>
    <x v="5"/>
    <x v="1"/>
  </r>
  <r>
    <n v="7073051"/>
    <n v="10039973"/>
    <s v="CS CONO SUR VIOG(P07)STLV 750 12U LATAM"/>
    <m/>
    <d v="2010-07-19T00:00:00"/>
    <x v="6"/>
    <x v="1"/>
    <n v="88.000000009999994"/>
    <x v="5"/>
    <x v="1"/>
  </r>
  <r>
    <n v="1232430"/>
    <n v="10026835"/>
    <s v="CYT SENDERO S.BLC(P07) 750 12U LATAM"/>
    <m/>
    <d v="2010-07-19T00:00:00"/>
    <x v="8"/>
    <x v="1"/>
    <n v="98"/>
    <x v="5"/>
    <x v="1"/>
  </r>
  <r>
    <n v="1235180"/>
    <n v="10040622"/>
    <s v="CYT FRONT CHARD STL(P06)1500 6U(C/ESP)CA"/>
    <m/>
    <d v="2010-07-19T00:00:00"/>
    <x v="12"/>
    <x v="1"/>
    <n v="630"/>
    <x v="5"/>
    <x v="1"/>
  </r>
  <r>
    <n v="7072541"/>
    <n v="10035565"/>
    <s v="CS C.SUR TOC C.SA/SHIR(P08)1500 6U CA"/>
    <m/>
    <d v="2010-07-19T00:00:00"/>
    <x v="12"/>
    <x v="1"/>
    <n v="960"/>
    <x v="5"/>
    <x v="1"/>
  </r>
  <r>
    <n v="7072665"/>
    <n v="10046918"/>
    <s v="MPO V.MPO SYR/C.SAUV(P05) 750 12U MU"/>
    <m/>
    <d v="2010-07-19T00:00:00"/>
    <x v="12"/>
    <x v="1"/>
    <n v="98"/>
    <x v="5"/>
    <x v="1"/>
  </r>
  <r>
    <n v="1233017"/>
    <n v="10022484"/>
    <s v="CYT FRONT C.SAUV(P06) 1500 6U VAR"/>
    <m/>
    <d v="2010-07-19T00:00:00"/>
    <x v="12"/>
    <x v="1"/>
    <n v="160"/>
    <x v="5"/>
    <x v="1"/>
  </r>
  <r>
    <n v="1234248"/>
    <n v="10022484"/>
    <s v="CYT FRONT C.SAUV(P06) 1500 6U VAR"/>
    <m/>
    <d v="2010-07-19T00:00:00"/>
    <x v="12"/>
    <x v="1"/>
    <n v="496"/>
    <x v="5"/>
    <x v="1"/>
  </r>
  <r>
    <n v="1235552"/>
    <n v="10040606"/>
    <s v="CYT FRONT C.SA/ME(P06)STL15006U(C/ESP)CA"/>
    <m/>
    <d v="2010-07-19T00:00:00"/>
    <x v="12"/>
    <x v="1"/>
    <n v="1821"/>
    <x v="5"/>
    <x v="1"/>
  </r>
  <r>
    <n v="7072661"/>
    <n v="10039995"/>
    <s v="CS NEBLINA S.BLC(P08)750 12U (TF)VE"/>
    <m/>
    <d v="2010-07-19T00:00:00"/>
    <x v="8"/>
    <x v="1"/>
    <n v="196"/>
    <x v="5"/>
    <x v="1"/>
  </r>
  <r>
    <n v="1234355"/>
    <n v="10022450"/>
    <s v="CYT FRONT MERLOT(P06) 1500 6U VAR"/>
    <m/>
    <d v="2010-07-19T00:00:00"/>
    <x v="12"/>
    <x v="1"/>
    <n v="1041"/>
    <x v="5"/>
    <x v="1"/>
  </r>
  <r>
    <n v="7071243"/>
    <n v="10040554"/>
    <s v="CS NEBLINA S.BLC(P08)STLV 375 24U(TF)VE"/>
    <m/>
    <d v="2010-07-19T00:00:00"/>
    <x v="8"/>
    <x v="1"/>
    <n v="15"/>
    <x v="5"/>
    <x v="1"/>
  </r>
  <r>
    <n v="1233886"/>
    <n v="10037005"/>
    <s v="CYT SE S.BLNC(ND) 187 24U CL"/>
    <m/>
    <d v="2010-07-19T00:00:00"/>
    <x v="8"/>
    <x v="1"/>
    <n v="638.77777779999997"/>
    <x v="5"/>
    <x v="1"/>
  </r>
  <r>
    <n v="7070728"/>
    <n v="10038275"/>
    <s v="MPO V.MPO CARM / C.SAUV (P05) 187 24U PL"/>
    <m/>
    <d v="2010-07-19T00:00:00"/>
    <x v="8"/>
    <x v="1"/>
    <n v="658.22222220000003"/>
    <x v="5"/>
    <x v="1"/>
  </r>
  <r>
    <n v="1233811"/>
    <n v="10032829"/>
    <s v="CYT CYT (RVDO) MERLOT 750(P07 NV) 12U MX"/>
    <m/>
    <d v="2010-07-19T00:00:00"/>
    <x v="8"/>
    <x v="1"/>
    <n v="2352"/>
    <x v="5"/>
    <x v="1"/>
  </r>
  <r>
    <n v="1234644"/>
    <n v="10023560"/>
    <s v="CYT RVDO MERLOT(P07) 750 12U EC"/>
    <m/>
    <d v="2010-07-19T00:00:00"/>
    <x v="8"/>
    <x v="1"/>
    <n v="74"/>
    <x v="5"/>
    <x v="1"/>
  </r>
  <r>
    <n v="1232903"/>
    <n v="10037006"/>
    <s v="CYT SE C.SAUV(N) 187 24U CL"/>
    <m/>
    <d v="2010-07-19T00:00:00"/>
    <x v="8"/>
    <x v="1"/>
    <n v="972.44444439999995"/>
    <x v="5"/>
    <x v="1"/>
  </r>
  <r>
    <n v="1231835"/>
    <n v="10043746"/>
    <s v="CYT FRONT C.SAUV(P06) 250 36U 2009 VEU"/>
    <m/>
    <d v="2010-07-19T00:00:00"/>
    <x v="8"/>
    <x v="1"/>
    <n v="192"/>
    <x v="5"/>
    <x v="1"/>
  </r>
  <r>
    <n v="1234588"/>
    <n v="10022106"/>
    <s v="CYT FRONT C.SAUV(P06) 750 12U VAR"/>
    <m/>
    <d v="2010-07-19T00:00:00"/>
    <x v="6"/>
    <x v="1"/>
    <n v="770"/>
    <x v="5"/>
    <x v="1"/>
  </r>
  <r>
    <n v="1234246"/>
    <n v="10022450"/>
    <s v="CYT FRONT MERLOT(P06) 1500 6U VAR"/>
    <m/>
    <d v="2010-07-19T00:00:00"/>
    <x v="12"/>
    <x v="1"/>
    <n v="79.999999990000006"/>
    <x v="5"/>
    <x v="1"/>
  </r>
  <r>
    <n v="1236417"/>
    <n v="10041074"/>
    <s v="CYT FRONT S.BLC STLV(P06) 1500 6U CA"/>
    <m/>
    <d v="2010-07-19T00:00:00"/>
    <x v="1"/>
    <x v="1"/>
    <n v="320"/>
    <x v="5"/>
    <x v="1"/>
  </r>
  <r>
    <n v="1226775"/>
    <n v="10034849"/>
    <s v="CYT FRONT CARM(P07)1500 6U US"/>
    <m/>
    <d v="2010-07-19T00:00:00"/>
    <x v="1"/>
    <x v="1"/>
    <n v="8240"/>
    <x v="5"/>
    <x v="1"/>
  </r>
  <r>
    <n v="1234400"/>
    <n v="10026666"/>
    <s v="CA CLASSICO CARM 750 12U PL"/>
    <m/>
    <d v="2010-07-19T00:00:00"/>
    <x v="1"/>
    <x v="1"/>
    <n v="99.999999990000006"/>
    <x v="5"/>
    <x v="1"/>
  </r>
  <r>
    <n v="1235167"/>
    <n v="10038032"/>
    <s v="CYT RVDO CARM/C.SAUV 750 12U PE"/>
    <m/>
    <d v="2010-07-19T00:00:00"/>
    <x v="1"/>
    <x v="1"/>
    <n v="196"/>
    <x v="5"/>
    <x v="1"/>
  </r>
  <r>
    <n v="1235444"/>
    <n v="12005688"/>
    <s v="2123 MALBEC CASILL 0750 CH 2009"/>
    <m/>
    <d v="2010-07-19T00:00:00"/>
    <x v="1"/>
    <x v="1"/>
    <n v="656.33333330000005"/>
    <x v="5"/>
    <x v="1"/>
  </r>
  <r>
    <n v="1237559"/>
    <n v="12001701"/>
    <s v="2108 MERLOT CASILL 0750 CH (1797)"/>
    <m/>
    <d v="2010-07-19T00:00:00"/>
    <x v="1"/>
    <x v="1"/>
    <n v="555.55555560000005"/>
    <x v="5"/>
    <x v="1"/>
  </r>
  <r>
    <n v="7073554"/>
    <n v="10027972"/>
    <s v="MPO V.MPO S.BLC/CHARD STLV(P05)75012U SE"/>
    <m/>
    <d v="2010-07-19T00:00:00"/>
    <x v="1"/>
    <x v="1"/>
    <n v="1114"/>
    <x v="5"/>
    <x v="1"/>
  </r>
  <r>
    <n v="1226420"/>
    <n v="10029723"/>
    <s v="CYT FRONT CAB/MER(P07)1500 6U US"/>
    <m/>
    <d v="2010-07-19T00:00:00"/>
    <x v="1"/>
    <x v="1"/>
    <n v="13800"/>
    <x v="5"/>
    <x v="1"/>
  </r>
  <r>
    <n v="1235017"/>
    <n v="10043829"/>
    <s v="CA CLASSICO S.BLC STLV 750 6U VEU"/>
    <m/>
    <d v="2010-07-19T00:00:00"/>
    <x v="1"/>
    <x v="1"/>
    <n v="69.999999990000006"/>
    <x v="5"/>
    <x v="1"/>
  </r>
  <r>
    <n v="1232347"/>
    <n v="10035309"/>
    <s v="CYT SENDERO SHIRAZ(P07)STLV 750 6U VEU"/>
    <m/>
    <d v="2010-07-19T00:00:00"/>
    <x v="1"/>
    <x v="1"/>
    <n v="99.000000020000002"/>
    <x v="5"/>
    <x v="1"/>
  </r>
  <r>
    <n v="1231830"/>
    <n v="10030349"/>
    <s v="CYT FRONT S.BLC(P07) 1500 6U US"/>
    <m/>
    <d v="2010-07-19T00:00:00"/>
    <x v="1"/>
    <x v="1"/>
    <n v="4320"/>
    <x v="5"/>
    <x v="1"/>
  </r>
  <r>
    <n v="1226443"/>
    <n v="10029731"/>
    <s v="CYT FRONT CHARD(P07) 1500 6U US"/>
    <m/>
    <d v="2010-07-19T00:00:00"/>
    <x v="1"/>
    <x v="1"/>
    <n v="6080"/>
    <x v="5"/>
    <x v="1"/>
  </r>
  <r>
    <n v="7073412"/>
    <n v="10044747"/>
    <s v="MPO V.MPO SYR/C.SAUV(P05) 750 12U UA"/>
    <m/>
    <d v="2010-07-19T00:00:00"/>
    <x v="1"/>
    <x v="1"/>
    <n v="97.999999990000006"/>
    <x v="5"/>
    <x v="1"/>
  </r>
  <r>
    <n v="7073584"/>
    <n v="10040613"/>
    <s v="CS CASA R.VERDE SHIRAZ 750 12U 2009 GB"/>
    <m/>
    <d v="2010-07-19T00:00:00"/>
    <x v="1"/>
    <x v="1"/>
    <n v="1022"/>
    <x v="5"/>
    <x v="1"/>
  </r>
  <r>
    <n v="1236373"/>
    <n v="10018125"/>
    <s v="CYT SONATA CAB.SAUV 750 6U PL"/>
    <m/>
    <d v="2010-07-19T00:00:00"/>
    <x v="1"/>
    <x v="1"/>
    <n v="350"/>
    <x v="5"/>
    <x v="1"/>
  </r>
  <r>
    <n v="1226876"/>
    <n v="10034599"/>
    <s v="CYT XPLORADOR C.SAUV(P08) 750 12U US"/>
    <m/>
    <d v="2010-07-19T00:00:00"/>
    <x v="1"/>
    <x v="1"/>
    <n v="1120"/>
    <x v="5"/>
    <x v="1"/>
  </r>
  <r>
    <n v="7073268"/>
    <n v="10048009"/>
    <s v="CS NANDU S.BLANC STLV 750 6U GB"/>
    <m/>
    <d v="2010-07-19T00:00:00"/>
    <x v="1"/>
    <x v="1"/>
    <n v="1540"/>
    <x v="5"/>
    <x v="1"/>
  </r>
  <r>
    <n v="1226419"/>
    <n v="10029723"/>
    <s v="CYT FRONT CAB/MER(P07)1500 6U US"/>
    <m/>
    <d v="2010-07-19T00:00:00"/>
    <x v="1"/>
    <x v="1"/>
    <n v="16560"/>
    <x v="5"/>
    <x v="1"/>
  </r>
  <r>
    <n v="1223498"/>
    <n v="10020198"/>
    <s v="CYT CASILL CARM 750 12U EC-UY"/>
    <m/>
    <d v="2010-07-19T00:00:00"/>
    <x v="2"/>
    <x v="1"/>
    <n v="196"/>
    <x v="5"/>
    <x v="1"/>
  </r>
  <r>
    <n v="1234869"/>
    <n v="10037141"/>
    <s v="CYT MAR DEL SUR RED WINE(LP)750 6U AFRI"/>
    <m/>
    <d v="2010-07-19T00:00:00"/>
    <x v="1"/>
    <x v="1"/>
    <n v="184"/>
    <x v="5"/>
    <x v="1"/>
  </r>
  <r>
    <n v="1237760"/>
    <n v="10044866"/>
    <s v="CYT SUNRISE MERL(P08) 1500 6U US"/>
    <m/>
    <d v="2010-07-19T00:00:00"/>
    <x v="1"/>
    <x v="1"/>
    <n v="218"/>
    <x v="5"/>
    <x v="1"/>
  </r>
  <r>
    <n v="1226451"/>
    <n v="10029734"/>
    <s v="CYT FRONT MERLOT(P07) 1500 6U US"/>
    <m/>
    <d v="2010-07-19T00:00:00"/>
    <x v="1"/>
    <x v="1"/>
    <n v="17403"/>
    <x v="5"/>
    <x v="1"/>
  </r>
  <r>
    <n v="7070790"/>
    <n v="10029608"/>
    <s v="VE W.CREST MERLOT(LOGO) 1500 6U US"/>
    <m/>
    <d v="2010-07-19T00:00:00"/>
    <x v="1"/>
    <x v="1"/>
    <n v="2750"/>
    <x v="5"/>
    <x v="1"/>
  </r>
  <r>
    <n v="1235806"/>
    <n v="10033343"/>
    <s v="CYT MOON VALLEY MERLOT(STLV) 750 12U GB"/>
    <m/>
    <d v="2010-07-19T00:00:00"/>
    <x v="1"/>
    <x v="1"/>
    <n v="69.999999990000006"/>
    <x v="5"/>
    <x v="1"/>
  </r>
  <r>
    <n v="7073345"/>
    <n v="10048367"/>
    <s v="CS ALTO PLANO  MERL STL 750 6U (MAJ) GB"/>
    <m/>
    <d v="2010-07-19T00:00:00"/>
    <x v="1"/>
    <x v="1"/>
    <n v="1540"/>
    <x v="5"/>
    <x v="1"/>
  </r>
  <r>
    <n v="1226874"/>
    <n v="10034598"/>
    <s v="CYT XPLORADOR MERL(P08) 750 12U US"/>
    <m/>
    <d v="2010-07-19T00:00:00"/>
    <x v="1"/>
    <x v="1"/>
    <n v="990"/>
    <x v="5"/>
    <x v="1"/>
  </r>
  <r>
    <n v="1235001"/>
    <n v="10029780"/>
    <s v="CA NOVISIMO SYRAH 750 12U UA"/>
    <m/>
    <d v="2010-07-19T00:00:00"/>
    <x v="1"/>
    <x v="1"/>
    <n v="420"/>
    <x v="5"/>
    <x v="1"/>
  </r>
  <r>
    <n v="1226769"/>
    <n v="10033275"/>
    <s v="CYT FRONT CC CA/ME(P07 MANT)4P1500 6U US"/>
    <m/>
    <d v="2010-07-19T00:00:00"/>
    <x v="1"/>
    <x v="1"/>
    <n v="7488"/>
    <x v="5"/>
    <x v="1"/>
  </r>
  <r>
    <n v="1231497"/>
    <n v="10025773"/>
    <s v="CYT FRONT C.C CAB/MER(P07) 2P 1500 6U US"/>
    <m/>
    <d v="2010-07-19T00:00:00"/>
    <x v="1"/>
    <x v="1"/>
    <n v="4608"/>
    <x v="5"/>
    <x v="1"/>
  </r>
  <r>
    <n v="1231121"/>
    <n v="10034625"/>
    <s v="CYT XPLORADOR CHARD(P08)STLV 750 12U US"/>
    <m/>
    <d v="2010-07-19T00:00:00"/>
    <x v="1"/>
    <x v="1"/>
    <n v="1327"/>
    <x v="5"/>
    <x v="1"/>
  </r>
  <r>
    <n v="1234945"/>
    <n v="10029776"/>
    <s v="CA NOVISIMO CHARD 750 12U UA"/>
    <m/>
    <d v="2010-07-19T00:00:00"/>
    <x v="1"/>
    <x v="1"/>
    <n v="660"/>
    <x v="5"/>
    <x v="1"/>
  </r>
  <r>
    <n v="1226427"/>
    <n v="10029725"/>
    <s v="CYT FRONT C.SAUV(P07) 1500 6U US"/>
    <m/>
    <d v="2010-07-19T00:00:00"/>
    <x v="1"/>
    <x v="1"/>
    <n v="3930"/>
    <x v="5"/>
    <x v="1"/>
  </r>
  <r>
    <n v="1226875"/>
    <n v="10034599"/>
    <s v="CYT XPLORADOR C.SAUV(P08) 750 12U US"/>
    <m/>
    <d v="2010-07-19T00:00:00"/>
    <x v="1"/>
    <x v="1"/>
    <n v="1120"/>
    <x v="5"/>
    <x v="1"/>
  </r>
  <r>
    <n v="1227721"/>
    <n v="10044352"/>
    <s v="CYT CASILL SHI/RO STLV(PREI)750 6U2009GB"/>
    <m/>
    <d v="2010-07-19T00:00:00"/>
    <x v="3"/>
    <x v="1"/>
    <n v="275"/>
    <x v="5"/>
    <x v="1"/>
  </r>
  <r>
    <n v="1234999"/>
    <n v="10029778"/>
    <s v="CA NOVISIMO MERLOT 750 12U UA"/>
    <m/>
    <d v="2010-07-19T00:00:00"/>
    <x v="1"/>
    <x v="1"/>
    <n v="27"/>
    <x v="5"/>
    <x v="1"/>
  </r>
  <r>
    <n v="7073411"/>
    <n v="10047888"/>
    <s v="CS I.NEGRA DUAL C.SAU/ROS(P09)ST75012UBR"/>
    <m/>
    <d v="2010-07-19T00:00:00"/>
    <x v="3"/>
    <x v="1"/>
    <n v="55.999999989999999"/>
    <x v="5"/>
    <x v="1"/>
  </r>
  <r>
    <n v="1232942"/>
    <n v="10019485"/>
    <s v="CYT COOPER RANGE CHARD(STLV) 750 6U GB"/>
    <m/>
    <d v="2010-07-19T00:00:00"/>
    <x v="3"/>
    <x v="1"/>
    <n v="210"/>
    <x v="5"/>
    <x v="1"/>
  </r>
  <r>
    <n v="1234773"/>
    <n v="10041663"/>
    <s v="CYT CYT CHARD(P09)STLV 750 12U 2009 GB"/>
    <m/>
    <d v="2010-07-19T00:00:00"/>
    <x v="3"/>
    <x v="1"/>
    <n v="230"/>
    <x v="5"/>
    <x v="1"/>
  </r>
  <r>
    <n v="7072899"/>
    <n v="10036642"/>
    <s v="CS ORIGEN CHARD(P08) 750 12U MX"/>
    <m/>
    <d v="2010-07-19T00:00:00"/>
    <x v="3"/>
    <x v="1"/>
    <n v="98"/>
    <x v="5"/>
    <x v="1"/>
  </r>
  <r>
    <n v="7073246"/>
    <n v="10021309"/>
    <s v="MPO V.MPO LLAMERA S.BLC(STLV) 750 12U GB"/>
    <m/>
    <d v="2010-07-19T00:00:00"/>
    <x v="3"/>
    <x v="1"/>
    <n v="1400"/>
    <x v="5"/>
    <x v="1"/>
  </r>
  <r>
    <n v="7073403"/>
    <n v="10035554"/>
    <s v="CS C.SUR TOC S.BLC(P08)STL 750 12U VEU"/>
    <m/>
    <d v="2010-07-19T00:00:00"/>
    <x v="3"/>
    <x v="1"/>
    <n v="336"/>
    <x v="5"/>
    <x v="1"/>
  </r>
  <r>
    <n v="7073438"/>
    <n v="10044306"/>
    <s v="CS ROKO S.BLC STLV 750 6U VEU"/>
    <m/>
    <d v="2010-07-19T00:00:00"/>
    <x v="3"/>
    <x v="1"/>
    <n v="77.555555560000002"/>
    <x v="5"/>
    <x v="1"/>
  </r>
  <r>
    <n v="1226458"/>
    <n v="12004680"/>
    <s v="2125 C.SAUV/ME FRONT 1500 CH 1U US"/>
    <m/>
    <d v="2010-07-19T00:00:00"/>
    <x v="1"/>
    <x v="1"/>
    <n v="1280"/>
    <x v="5"/>
    <x v="1"/>
  </r>
  <r>
    <n v="7073408"/>
    <n v="10047831"/>
    <s v="CS REY L.ANDES RVA C.SA/ROS(P08)75012UBR"/>
    <m/>
    <d v="2010-07-19T00:00:00"/>
    <x v="3"/>
    <x v="1"/>
    <n v="42.000000010000001"/>
    <x v="5"/>
    <x v="1"/>
  </r>
  <r>
    <n v="1233841"/>
    <n v="10041261"/>
    <s v="CYT SUNR CHARD(P08)750 12U UA"/>
    <m/>
    <d v="2010-07-19T00:00:00"/>
    <x v="3"/>
    <x v="1"/>
    <n v="35"/>
    <x v="5"/>
    <x v="1"/>
  </r>
  <r>
    <n v="7074005"/>
    <n v="10044069"/>
    <s v="MPO MPO RVA ROSE(P05) STLV7506U2010GB"/>
    <m/>
    <d v="2010-07-19T00:00:00"/>
    <x v="3"/>
    <x v="1"/>
    <n v="1116.444444"/>
    <x v="5"/>
    <x v="1"/>
  </r>
  <r>
    <n v="1232958"/>
    <n v="10020785"/>
    <s v="CYT COOPER RANGE MERL/ROSE(STLV)750 6UGB"/>
    <m/>
    <d v="2010-07-19T00:00:00"/>
    <x v="3"/>
    <x v="1"/>
    <n v="210"/>
    <x v="5"/>
    <x v="1"/>
  </r>
  <r>
    <n v="1234777"/>
    <n v="10029424"/>
    <s v="CYT MOUNTAIN RANGE C.SAUV STL 750 12U GB"/>
    <m/>
    <d v="2010-07-19T00:00:00"/>
    <x v="3"/>
    <x v="1"/>
    <n v="168"/>
    <x v="5"/>
    <x v="1"/>
  </r>
  <r>
    <n v="1234997"/>
    <n v="10029774"/>
    <s v="CA NOVISIMO C.SAUV 750 12U UA"/>
    <m/>
    <d v="2010-07-19T00:00:00"/>
    <x v="3"/>
    <x v="1"/>
    <n v="547"/>
    <x v="5"/>
    <x v="1"/>
  </r>
  <r>
    <n v="1233995"/>
    <n v="10020600"/>
    <s v="CYT CASILL C.SAUV(ND) 375 24U LATAM"/>
    <m/>
    <d v="2010-07-19T00:00:00"/>
    <x v="3"/>
    <x v="1"/>
    <n v="129"/>
    <x v="5"/>
    <x v="1"/>
  </r>
  <r>
    <n v="1233711"/>
    <n v="10020601"/>
    <s v="CYT CASILL C.SAUV(ND) 375 24U VAS"/>
    <m/>
    <d v="2010-07-19T00:00:00"/>
    <x v="3"/>
    <x v="1"/>
    <n v="117"/>
    <x v="5"/>
    <x v="1"/>
  </r>
  <r>
    <n v="7072820"/>
    <n v="10047882"/>
    <s v="CS CONO SUR TOC C.SA/RO(P08)STL75012UVEU"/>
    <m/>
    <d v="2010-07-19T00:00:00"/>
    <x v="3"/>
    <x v="1"/>
    <n v="98"/>
    <x v="5"/>
    <x v="1"/>
  </r>
  <r>
    <n v="7072748"/>
    <n v="10040678"/>
    <s v="CS RESERVA MERL(P08) 750 6U 2008 VEU"/>
    <m/>
    <d v="2010-07-19T00:00:00"/>
    <x v="3"/>
    <x v="1"/>
    <n v="25"/>
    <x v="5"/>
    <x v="1"/>
  </r>
  <r>
    <n v="7073081"/>
    <n v="10040633"/>
    <s v="CS VISION S.BLC (P08)STLV 750 12U 2009US"/>
    <m/>
    <d v="2010-07-19T00:00:00"/>
    <x v="3"/>
    <x v="1"/>
    <n v="77.999999990000006"/>
    <x v="5"/>
    <x v="1"/>
  </r>
  <r>
    <n v="7073084"/>
    <n v="10033006"/>
    <s v="CS VISION CARM(P08)750 12U 2008 US"/>
    <m/>
    <d v="2010-07-19T00:00:00"/>
    <x v="3"/>
    <x v="1"/>
    <n v="30.000000010000001"/>
    <x v="5"/>
    <x v="1"/>
  </r>
  <r>
    <n v="7073135"/>
    <n v="10035960"/>
    <s v="CS RESERVA VIOG STLV(P08) 750 6U 2009 FI"/>
    <m/>
    <d v="2010-07-19T00:00:00"/>
    <x v="3"/>
    <x v="1"/>
    <n v="33"/>
    <x v="5"/>
    <x v="1"/>
  </r>
  <r>
    <n v="7073080"/>
    <n v="10041509"/>
    <s v="CS RESERVA S.BLC STLP08 750 6U 2009 NORD"/>
    <m/>
    <d v="2010-07-19T00:00:00"/>
    <x v="3"/>
    <x v="1"/>
    <n v="672"/>
    <x v="5"/>
    <x v="1"/>
  </r>
  <r>
    <n v="7072751"/>
    <n v="10047151"/>
    <s v="CS RESERVA C.SAUV(P08) 750 6U 2009 PL"/>
    <m/>
    <d v="2010-07-19T00:00:00"/>
    <x v="3"/>
    <x v="1"/>
    <n v="49.999999989999999"/>
    <x v="5"/>
    <x v="1"/>
  </r>
  <r>
    <n v="7073136"/>
    <n v="10033303"/>
    <s v="CS RESERVA SYRAH(P08)750 12U 2007 JP"/>
    <m/>
    <d v="2010-07-19T00:00:00"/>
    <x v="3"/>
    <x v="1"/>
    <n v="100"/>
    <x v="5"/>
    <x v="1"/>
  </r>
  <r>
    <n v="1234421"/>
    <n v="10041661"/>
    <s v="CYT CYT CHARD(P09)STLV 750 6U 2009 GB"/>
    <m/>
    <d v="2010-07-19T00:00:00"/>
    <x v="3"/>
    <x v="1"/>
    <n v="69.999999990000006"/>
    <x v="5"/>
    <x v="1"/>
  </r>
  <r>
    <n v="7072963"/>
    <n v="10044740"/>
    <s v="CS 20 BARREL SYRAH 750 6U 2008 VEU"/>
    <m/>
    <d v="2010-07-19T00:00:00"/>
    <x v="3"/>
    <x v="1"/>
    <n v="205"/>
    <x v="5"/>
    <x v="1"/>
  </r>
  <r>
    <n v="7072775"/>
    <n v="10026052"/>
    <s v="MPO V.MPO VOLANDAS CHARD STLV 750 12U GB"/>
    <m/>
    <d v="2010-07-19T00:00:00"/>
    <x v="3"/>
    <x v="1"/>
    <n v="60"/>
    <x v="5"/>
    <x v="1"/>
  </r>
  <r>
    <n v="1235965"/>
    <n v="12004737"/>
    <s v="1175 S.BLC TERRUNYO 0750 ST 2008 1U VEU"/>
    <m/>
    <d v="2010-07-19T00:00:00"/>
    <x v="3"/>
    <x v="1"/>
    <n v="30.000000010000001"/>
    <x v="5"/>
    <x v="1"/>
  </r>
  <r>
    <n v="1234169"/>
    <n v="10029563"/>
    <s v="CYT CASILL S.BLC STLV 375 24U LATAM"/>
    <m/>
    <d v="2010-07-19T00:00:00"/>
    <x v="3"/>
    <x v="1"/>
    <n v="126"/>
    <x v="5"/>
    <x v="1"/>
  </r>
  <r>
    <n v="1234124"/>
    <n v="10021524"/>
    <s v="CYT CASILL S.BLC STLV 750 6U AU"/>
    <m/>
    <d v="2010-07-19T00:00:00"/>
    <x v="3"/>
    <x v="1"/>
    <n v="112"/>
    <x v="5"/>
    <x v="1"/>
  </r>
  <r>
    <n v="1233891"/>
    <n v="10020065"/>
    <s v="CYT CASILL S.BLC(STLV) 750 12U VAR"/>
    <m/>
    <d v="2010-07-19T00:00:00"/>
    <x v="3"/>
    <x v="1"/>
    <n v="140"/>
    <x v="5"/>
    <x v="1"/>
  </r>
  <r>
    <n v="7073244"/>
    <n v="10035804"/>
    <s v="CS TESCO RVA CHARD STLV 750 6U 2009 GB"/>
    <m/>
    <d v="2010-07-19T00:00:00"/>
    <x v="3"/>
    <x v="1"/>
    <n v="420"/>
    <x v="5"/>
    <x v="1"/>
  </r>
  <r>
    <n v="1236641"/>
    <n v="10041251"/>
    <s v="CYT SUNR CHARD STL(P08) 750 6U 2009DE/BE"/>
    <m/>
    <d v="2010-07-19T00:00:00"/>
    <x v="3"/>
    <x v="1"/>
    <n v="316"/>
    <x v="5"/>
    <x v="1"/>
  </r>
  <r>
    <n v="1226442"/>
    <n v="10029731"/>
    <s v="CYT FRONT CHARD(P07) 1500 6U US"/>
    <m/>
    <d v="2010-07-19T00:00:00"/>
    <x v="1"/>
    <x v="1"/>
    <n v="9928"/>
    <x v="5"/>
    <x v="1"/>
  </r>
  <r>
    <n v="1232934"/>
    <n v="10039655"/>
    <s v="CYT FRONT LATE HARVEST(GOLL)750 6U RU"/>
    <m/>
    <d v="2010-07-19T00:00:00"/>
    <x v="3"/>
    <x v="1"/>
    <n v="11"/>
    <x v="5"/>
    <x v="1"/>
  </r>
  <r>
    <n v="7072556"/>
    <n v="10043375"/>
    <s v="CS I.NEGRA DUAL M/RO P09ST7506UC&amp;C2009GB"/>
    <m/>
    <d v="2010-07-19T00:00:00"/>
    <x v="2"/>
    <x v="1"/>
    <n v="1890"/>
    <x v="5"/>
    <x v="1"/>
  </r>
  <r>
    <n v="1229861"/>
    <n v="10043410"/>
    <s v="CYT CASILL C.SAUV 750 12U MX"/>
    <m/>
    <d v="2010-07-19T00:00:00"/>
    <x v="2"/>
    <x v="1"/>
    <n v="4704"/>
    <x v="5"/>
    <x v="1"/>
  </r>
  <r>
    <n v="1233969"/>
    <n v="10020005"/>
    <s v="CYT CASILL C.SAUV 750 12U VES"/>
    <m/>
    <d v="2010-07-19T00:00:00"/>
    <x v="2"/>
    <x v="1"/>
    <n v="756"/>
    <x v="5"/>
    <x v="1"/>
  </r>
  <r>
    <n v="1231467"/>
    <n v="10020303"/>
    <s v="CYT CASILL C.SAUV 750 12U (LR)CA"/>
    <m/>
    <d v="2010-07-19T00:00:00"/>
    <x v="2"/>
    <x v="1"/>
    <n v="425"/>
    <x v="5"/>
    <x v="1"/>
  </r>
  <r>
    <n v="1232772"/>
    <n v="10044858"/>
    <s v="CYT CASILL C.SAUV (STICKER) 750 6U RU"/>
    <m/>
    <d v="2010-07-19T00:00:00"/>
    <x v="2"/>
    <x v="1"/>
    <n v="1473.555556"/>
    <x v="5"/>
    <x v="1"/>
  </r>
  <r>
    <n v="1232631"/>
    <n v="10038448"/>
    <s v="CYT CASILL C.SAUV 750 6U 2009 VEU"/>
    <m/>
    <d v="2010-07-19T00:00:00"/>
    <x v="2"/>
    <x v="1"/>
    <n v="195"/>
    <x v="5"/>
    <x v="1"/>
  </r>
  <r>
    <n v="1234686"/>
    <n v="10047911"/>
    <s v="CYT CASILL S.BLC STLV 750 6U 2010 GB"/>
    <m/>
    <d v="2010-07-19T00:00:00"/>
    <x v="2"/>
    <x v="1"/>
    <n v="7625.5555560000003"/>
    <x v="5"/>
    <x v="1"/>
  </r>
  <r>
    <n v="7073062"/>
    <n v="10043337"/>
    <s v="CS I.NEGRA DUAL S.BLC/SEM(P09)ST75012UPL"/>
    <m/>
    <d v="2010-07-19T00:00:00"/>
    <x v="2"/>
    <x v="1"/>
    <n v="1198"/>
    <x v="5"/>
    <x v="1"/>
  </r>
  <r>
    <n v="1235412"/>
    <n v="10047789"/>
    <s v="CYT CASILL SHI/RO ST 750 6U 2010 GB"/>
    <m/>
    <d v="2010-07-19T00:00:00"/>
    <x v="2"/>
    <x v="1"/>
    <n v="2037.555556"/>
    <x v="5"/>
    <x v="1"/>
  </r>
  <r>
    <n v="1230905"/>
    <n v="12005568"/>
    <s v="2102 C.SAUV MARQUES 0750 CH 2008 EG"/>
    <m/>
    <d v="2010-07-19T00:00:00"/>
    <x v="2"/>
    <x v="1"/>
    <n v="1666.666667"/>
    <x v="5"/>
    <x v="1"/>
  </r>
  <r>
    <n v="1232279"/>
    <n v="10038175"/>
    <s v="CYT FRONT ROSE STLV(UK) 750 6U 2009 GB"/>
    <m/>
    <d v="2010-07-19T00:00:00"/>
    <x v="2"/>
    <x v="1"/>
    <n v="840"/>
    <x v="5"/>
    <x v="1"/>
  </r>
  <r>
    <n v="1235153"/>
    <n v="10035192"/>
    <s v="CA CLASSICO MERLOT STLV 750 6U DK"/>
    <m/>
    <d v="2010-07-19T00:00:00"/>
    <x v="2"/>
    <x v="1"/>
    <n v="770"/>
    <x v="5"/>
    <x v="1"/>
  </r>
  <r>
    <n v="1233006"/>
    <n v="10038468"/>
    <s v="CYT FRONT MERL(P06) 750 12U 2009 VEU"/>
    <m/>
    <d v="2010-07-19T00:00:00"/>
    <x v="2"/>
    <x v="1"/>
    <n v="1209"/>
    <x v="5"/>
    <x v="1"/>
  </r>
  <r>
    <n v="7073436"/>
    <n v="10043384"/>
    <s v="CS I.NEGRA D C.SA/ME(P09)STC&amp;C75062009GB"/>
    <m/>
    <d v="2010-07-19T00:00:00"/>
    <x v="2"/>
    <x v="1"/>
    <n v="658.44444439999995"/>
    <x v="5"/>
    <x v="1"/>
  </r>
  <r>
    <n v="1226879"/>
    <n v="10034600"/>
    <s v="CYT XPLORADOR CARM(P08) 750 12U US"/>
    <m/>
    <d v="2010-07-19T00:00:00"/>
    <x v="2"/>
    <x v="1"/>
    <n v="910"/>
    <x v="5"/>
    <x v="1"/>
  </r>
  <r>
    <n v="1232302"/>
    <n v="10035598"/>
    <s v="CYT MAR DEL SUR RED WINE(LP)750 12UMX"/>
    <m/>
    <d v="2010-07-19T00:00:00"/>
    <x v="1"/>
    <x v="1"/>
    <n v="480"/>
    <x v="5"/>
    <x v="1"/>
  </r>
  <r>
    <n v="1234315"/>
    <n v="10041972"/>
    <s v="CYT CASILL S.BLC STLV 750 6U 2010 DK/NL"/>
    <m/>
    <d v="2010-07-19T00:00:00"/>
    <x v="2"/>
    <x v="1"/>
    <n v="1522.444444"/>
    <x v="5"/>
    <x v="1"/>
  </r>
  <r>
    <n v="7072951"/>
    <n v="10044376"/>
    <s v="CS I.NEGRA RVA S.BLC(P09)STLV 750 6U NL"/>
    <m/>
    <d v="2010-07-19T00:00:00"/>
    <x v="2"/>
    <x v="1"/>
    <n v="665"/>
    <x v="5"/>
    <x v="1"/>
  </r>
  <r>
    <n v="1235283"/>
    <n v="10028373"/>
    <s v="CYT SENDERO C.SAUV(P07) 750 12U VIN"/>
    <m/>
    <d v="2010-07-19T00:00:00"/>
    <x v="11"/>
    <x v="1"/>
    <n v="98"/>
    <x v="5"/>
    <x v="1"/>
  </r>
  <r>
    <n v="1233349"/>
    <n v="10045445"/>
    <s v="CYT CASILL CARM (STICKER) 750 6U 2009 RU"/>
    <m/>
    <d v="2010-07-19T00:00:00"/>
    <x v="2"/>
    <x v="1"/>
    <n v="1157"/>
    <x v="5"/>
    <x v="1"/>
  </r>
  <r>
    <n v="1226882"/>
    <n v="10034624"/>
    <s v="CYT XPLORADOR S.BLC(P08)STLV 750 12U US"/>
    <m/>
    <d v="2010-07-19T00:00:00"/>
    <x v="2"/>
    <x v="1"/>
    <n v="560"/>
    <x v="5"/>
    <x v="1"/>
  </r>
  <r>
    <n v="7073161"/>
    <n v="10043369"/>
    <s v="CS I.NEGRA RVE CHARD STL7506U(TES)2009GB"/>
    <m/>
    <d v="2010-07-19T00:00:00"/>
    <x v="2"/>
    <x v="1"/>
    <n v="603.55555549999997"/>
    <x v="5"/>
    <x v="1"/>
  </r>
  <r>
    <n v="1226779"/>
    <n v="10031860"/>
    <s v="CYT FRONT CHARD(P07) 750 12U US"/>
    <m/>
    <d v="2010-07-19T00:00:00"/>
    <x v="2"/>
    <x v="1"/>
    <n v="4785"/>
    <x v="5"/>
    <x v="1"/>
  </r>
  <r>
    <n v="1236969"/>
    <n v="10047286"/>
    <s v="CYTFRONSBLC/SEM(ST)(P06)7506U2010(CHA)BE"/>
    <m/>
    <d v="2010-07-19T00:00:00"/>
    <x v="2"/>
    <x v="1"/>
    <n v="2004.444444"/>
    <x v="5"/>
    <x v="1"/>
  </r>
  <r>
    <n v="1226387"/>
    <n v="10020290"/>
    <s v="CYT CASILL C.SAUV 750 12U US"/>
    <m/>
    <d v="2010-07-19T00:00:00"/>
    <x v="2"/>
    <x v="1"/>
    <n v="4200"/>
    <x v="5"/>
    <x v="1"/>
  </r>
  <r>
    <n v="7073435"/>
    <n v="10040973"/>
    <s v="CS I.NEGRA DUAL S.BL/SE(P09)STC&amp;C7506UGB"/>
    <m/>
    <d v="2010-07-19T00:00:00"/>
    <x v="2"/>
    <x v="1"/>
    <n v="537"/>
    <x v="5"/>
    <x v="1"/>
  </r>
  <r>
    <n v="1235061"/>
    <n v="10020297"/>
    <s v="CYT CASILL C.SAUV 750 12U CN"/>
    <m/>
    <d v="2010-07-19T00:00:00"/>
    <x v="2"/>
    <x v="1"/>
    <n v="2184"/>
    <x v="5"/>
    <x v="1"/>
  </r>
  <r>
    <n v="1233108"/>
    <n v="10022240"/>
    <s v="CYT FRONT S.BLC(P06) 750 12U UA"/>
    <m/>
    <d v="2010-07-19T00:00:00"/>
    <x v="2"/>
    <x v="1"/>
    <n v="1820"/>
    <x v="5"/>
    <x v="1"/>
  </r>
  <r>
    <n v="1234050"/>
    <n v="10044603"/>
    <s v="CYT FRONT S.BLC(P06) 750 6U 2010 IT"/>
    <m/>
    <d v="2010-07-19T00:00:00"/>
    <x v="2"/>
    <x v="1"/>
    <n v="154"/>
    <x v="5"/>
    <x v="1"/>
  </r>
  <r>
    <n v="1234716"/>
    <n v="10020043"/>
    <s v="CYT CASILL SHIRAZ 750 12U LATAM"/>
    <m/>
    <d v="2010-07-19T00:00:00"/>
    <x v="2"/>
    <x v="1"/>
    <n v="875.99999990000003"/>
    <x v="5"/>
    <x v="1"/>
  </r>
  <r>
    <n v="1232775"/>
    <n v="10043408"/>
    <s v="CYT CASILL SHIRAZ 750 12U MX"/>
    <m/>
    <d v="2010-07-19T00:00:00"/>
    <x v="2"/>
    <x v="1"/>
    <n v="462"/>
    <x v="5"/>
    <x v="1"/>
  </r>
  <r>
    <n v="1233341"/>
    <n v="10031781"/>
    <s v="CYT CASILL SHIRAZ 750 6U RU"/>
    <m/>
    <d v="2010-07-19T00:00:00"/>
    <x v="2"/>
    <x v="1"/>
    <n v="606.44444450000003"/>
    <x v="5"/>
    <x v="1"/>
  </r>
  <r>
    <n v="1234114"/>
    <n v="10021523"/>
    <s v="CYT CASILL SHIRAZ(STLV) 750 6U AU"/>
    <m/>
    <d v="2010-07-19T00:00:00"/>
    <x v="2"/>
    <x v="1"/>
    <n v="310"/>
    <x v="5"/>
    <x v="1"/>
  </r>
  <r>
    <n v="1232621"/>
    <n v="10021811"/>
    <s v="CYT NORTE CHICO S.BLC(STLV) 750 12U GB"/>
    <m/>
    <d v="2010-07-19T00:00:00"/>
    <x v="2"/>
    <x v="1"/>
    <n v="700.00000009999997"/>
    <x v="5"/>
    <x v="1"/>
  </r>
  <r>
    <n v="1234640"/>
    <n v="10047284"/>
    <s v="CYT CYT S.BLC(P09)STLV 750 12U 2010 GB"/>
    <m/>
    <d v="2010-07-19T00:00:00"/>
    <x v="2"/>
    <x v="1"/>
    <n v="1540"/>
    <x v="5"/>
    <x v="1"/>
  </r>
  <r>
    <n v="1234175"/>
    <n v="10038563"/>
    <s v="CYT FRONT CARM(P06) 750 12U 2009 VEU"/>
    <m/>
    <d v="2010-07-19T00:00:00"/>
    <x v="2"/>
    <x v="1"/>
    <n v="140"/>
    <x v="5"/>
    <x v="1"/>
  </r>
  <r>
    <n v="7073590"/>
    <n v="10044306"/>
    <s v="CS ROKO S.BLC STLV 750 6U VEU"/>
    <m/>
    <d v="2010-07-19T00:00:00"/>
    <x v="2"/>
    <x v="1"/>
    <n v="420"/>
    <x v="5"/>
    <x v="1"/>
  </r>
  <r>
    <n v="1234665"/>
    <n v="10021919"/>
    <s v="CYT FRONT MERL(P06) 750 12U UA"/>
    <m/>
    <d v="2010-07-19T00:00:00"/>
    <x v="2"/>
    <x v="1"/>
    <n v="981.99999990000003"/>
    <x v="5"/>
    <x v="1"/>
  </r>
  <r>
    <n v="1234362"/>
    <n v="10044456"/>
    <s v="CYT FRONT C.SAUV(STELV)(P06) 750 12U VAS"/>
    <m/>
    <d v="2010-07-19T00:00:00"/>
    <x v="2"/>
    <x v="1"/>
    <n v="112"/>
    <x v="5"/>
    <x v="1"/>
  </r>
  <r>
    <n v="1234903"/>
    <n v="10044672"/>
    <s v="CYT FRONT C.SAUV(P06) 750 6U 2009 VEU"/>
    <m/>
    <d v="2010-07-19T00:00:00"/>
    <x v="2"/>
    <x v="1"/>
    <n v="83.999999990000006"/>
    <x v="5"/>
    <x v="1"/>
  </r>
  <r>
    <n v="1235522"/>
    <n v="10040857"/>
    <s v="CYT FRONT C.SA/MER ST(P06 BL)7506U2009GB"/>
    <m/>
    <d v="2010-07-19T00:00:00"/>
    <x v="2"/>
    <x v="1"/>
    <n v="70"/>
    <x v="5"/>
    <x v="1"/>
  </r>
  <r>
    <n v="1235053"/>
    <n v="10045646"/>
    <s v="CYT FRONT C.SAUV GOLL (P06)750 6U 2009FR"/>
    <m/>
    <d v="2010-07-19T00:00:00"/>
    <x v="2"/>
    <x v="1"/>
    <n v="507.55555550000003"/>
    <x v="5"/>
    <x v="1"/>
  </r>
  <r>
    <n v="1226762"/>
    <n v="10031847"/>
    <s v="CYT FRONT C.SA/MER(P07)750 12U US"/>
    <m/>
    <d v="2010-07-19T00:00:00"/>
    <x v="2"/>
    <x v="1"/>
    <n v="2520"/>
    <x v="5"/>
    <x v="1"/>
  </r>
  <r>
    <n v="1234902"/>
    <n v="10044451"/>
    <s v="CYT FRONT CARM(P06) 750 12U LATAM"/>
    <m/>
    <d v="2010-07-19T00:00:00"/>
    <x v="2"/>
    <x v="1"/>
    <n v="1248"/>
    <x v="5"/>
    <x v="1"/>
  </r>
  <r>
    <n v="1235445"/>
    <n v="10048045"/>
    <s v="CYT FRONT C.BLUSH STLV (P06) 750 12U VEU"/>
    <m/>
    <d v="2010-07-19T00:00:00"/>
    <x v="2"/>
    <x v="1"/>
    <n v="112"/>
    <x v="5"/>
    <x v="1"/>
  </r>
  <r>
    <n v="1233696"/>
    <n v="10023515"/>
    <s v="CYT FRONT SHIRAZ (P06) 750 12U LATAM"/>
    <m/>
    <d v="2010-07-19T00:00:00"/>
    <x v="2"/>
    <x v="1"/>
    <n v="280"/>
    <x v="5"/>
    <x v="1"/>
  </r>
  <r>
    <n v="1235133"/>
    <n v="10023511"/>
    <s v="CYT FRONT SHIRAZ (P06) 750 12U CN"/>
    <m/>
    <d v="2010-07-19T00:00:00"/>
    <x v="2"/>
    <x v="1"/>
    <n v="294"/>
    <x v="5"/>
    <x v="1"/>
  </r>
  <r>
    <n v="1233859"/>
    <n v="10038569"/>
    <s v="CYT FRONT SHIRAZ(P06) 750 12U 2009 VEU"/>
    <m/>
    <d v="2010-07-19T00:00:00"/>
    <x v="2"/>
    <x v="1"/>
    <n v="69"/>
    <x v="5"/>
    <x v="1"/>
  </r>
  <r>
    <n v="1234131"/>
    <n v="10022125"/>
    <s v="CYT FRONT SHIRAZ/C.SAUV(P06) 750 12U VAS"/>
    <m/>
    <d v="2010-07-19T00:00:00"/>
    <x v="2"/>
    <x v="1"/>
    <n v="79.999999990000006"/>
    <x v="5"/>
    <x v="1"/>
  </r>
  <r>
    <n v="7073167"/>
    <n v="10029092"/>
    <s v="MPO V.MPO S.BLC/CHARD(P05) 750 6U VEU"/>
    <m/>
    <d v="2010-07-19T00:00:00"/>
    <x v="1"/>
    <x v="1"/>
    <n v="732"/>
    <x v="5"/>
    <x v="1"/>
  </r>
  <r>
    <n v="1234265"/>
    <n v="10018124"/>
    <s v="CYT SONATA SAUV.BLANC 750 6U PL"/>
    <m/>
    <d v="2010-07-19T00:00:00"/>
    <x v="1"/>
    <x v="1"/>
    <n v="267"/>
    <x v="5"/>
    <x v="1"/>
  </r>
  <r>
    <n v="1234875"/>
    <n v="10031796"/>
    <s v="CYT FRONT C.SAUV(P06)(BI)750 6U AFRI"/>
    <m/>
    <d v="2010-07-19T00:00:00"/>
    <x v="2"/>
    <x v="1"/>
    <n v="539"/>
    <x v="5"/>
    <x v="1"/>
  </r>
  <r>
    <n v="7073396"/>
    <n v="10027177"/>
    <s v="CS CONO SUR C.SAUV STLV(P07) 750 12U VEU"/>
    <m/>
    <d v="2010-07-19T00:00:00"/>
    <x v="2"/>
    <x v="1"/>
    <n v="1176"/>
    <x v="5"/>
    <x v="1"/>
  </r>
  <r>
    <n v="1234627"/>
    <n v="10044548"/>
    <s v="CYT FRONT CARM(P06) 750 12U (IM) VE"/>
    <m/>
    <d v="2010-07-19T00:00:00"/>
    <x v="2"/>
    <x v="1"/>
    <n v="210"/>
    <x v="5"/>
    <x v="1"/>
  </r>
  <r>
    <n v="1226778"/>
    <n v="10034856"/>
    <s v="CYT FRONT CARM(P07) 750 12U US"/>
    <m/>
    <d v="2010-07-19T00:00:00"/>
    <x v="2"/>
    <x v="1"/>
    <n v="1120"/>
    <x v="5"/>
    <x v="1"/>
  </r>
  <r>
    <n v="7073380"/>
    <n v="10048277"/>
    <s v="CS VIENTO ANDINO CARM/C.SAUV 750 6U FR"/>
    <m/>
    <d v="2010-07-19T00:00:00"/>
    <x v="2"/>
    <x v="1"/>
    <n v="1732.444444"/>
    <x v="5"/>
    <x v="1"/>
  </r>
  <r>
    <n v="7072802"/>
    <n v="10043344"/>
    <s v="CS I.NEGRA RVA CARM(P09) 750 6U PL"/>
    <m/>
    <d v="2010-07-19T00:00:00"/>
    <x v="2"/>
    <x v="1"/>
    <n v="435"/>
    <x v="5"/>
    <x v="1"/>
  </r>
  <r>
    <n v="1233907"/>
    <n v="10032260"/>
    <s v="CYT FRONT CAB/MER STLV(P06)750 12U(V)CA"/>
    <m/>
    <d v="2010-07-19T00:00:00"/>
    <x v="2"/>
    <x v="1"/>
    <n v="700.00000009999997"/>
    <x v="5"/>
    <x v="1"/>
  </r>
  <r>
    <n v="7073336"/>
    <n v="10030258"/>
    <s v="MPO V.MPO RVA C.SAUV(STLVP05) 750 6U GB"/>
    <m/>
    <d v="2010-07-19T00:00:00"/>
    <x v="2"/>
    <x v="1"/>
    <n v="1830"/>
    <x v="5"/>
    <x v="1"/>
  </r>
  <r>
    <n v="7073579"/>
    <n v="10040973"/>
    <s v="CS I.NEGRA DUAL S.BL/SE(P09)STC&amp;C7506UGB"/>
    <m/>
    <d v="2010-07-19T00:00:00"/>
    <x v="2"/>
    <x v="1"/>
    <n v="560"/>
    <x v="5"/>
    <x v="1"/>
  </r>
  <r>
    <n v="7073605"/>
    <n v="10040977"/>
    <s v="CS I.NEGRA RVACSAU(P09)ST7506U(TE)2009GB"/>
    <m/>
    <d v="2010-07-19T00:00:00"/>
    <x v="2"/>
    <x v="1"/>
    <n v="315.55555550000003"/>
    <x v="5"/>
    <x v="1"/>
  </r>
  <r>
    <n v="1235468"/>
    <n v="10047662"/>
    <s v="CYT FRONT C.SAUV BLUSH 750 12U VE"/>
    <m/>
    <d v="2010-07-19T00:00:00"/>
    <x v="2"/>
    <x v="1"/>
    <n v="280"/>
    <x v="5"/>
    <x v="1"/>
  </r>
  <r>
    <n v="7073239"/>
    <n v="10043343"/>
    <s v="CS I.NEGRA RVA CHARD(P09)STL 750 6U PL"/>
    <m/>
    <d v="2010-07-19T00:00:00"/>
    <x v="2"/>
    <x v="1"/>
    <n v="385"/>
    <x v="5"/>
    <x v="1"/>
  </r>
  <r>
    <n v="7073552"/>
    <n v="10047394"/>
    <s v="CS I NEGRA RVA C.SA/ROP09ST7506UBG2010GB"/>
    <m/>
    <d v="2010-07-19T00:00:00"/>
    <x v="2"/>
    <x v="1"/>
    <n v="1437"/>
    <x v="5"/>
    <x v="1"/>
  </r>
  <r>
    <n v="1235110"/>
    <n v="10038254"/>
    <s v="CYT FRONT C.SAUV BLUSH(P06)750 12U PE"/>
    <m/>
    <d v="2010-07-19T00:00:00"/>
    <x v="2"/>
    <x v="1"/>
    <n v="294"/>
    <x v="5"/>
    <x v="1"/>
  </r>
  <r>
    <n v="1234250"/>
    <n v="10028323"/>
    <s v="CYT FRONT C.SAUV BLUSH(P06)750 12U VAR"/>
    <m/>
    <d v="2010-07-19T00:00:00"/>
    <x v="2"/>
    <x v="1"/>
    <n v="207"/>
    <x v="5"/>
    <x v="1"/>
  </r>
  <r>
    <n v="1234932"/>
    <n v="10033269"/>
    <s v="CYT FRONT C.SAUV BLUSH(P06)750 12U VEU"/>
    <m/>
    <d v="2010-07-19T00:00:00"/>
    <x v="2"/>
    <x v="1"/>
    <n v="70"/>
    <x v="5"/>
    <x v="1"/>
  </r>
  <r>
    <n v="1235472"/>
    <n v="10045655"/>
    <s v="CYT FRONT C.SAUV BLUSH(P06)GOLL750 12UZA"/>
    <m/>
    <d v="2010-07-19T00:00:00"/>
    <x v="2"/>
    <x v="1"/>
    <n v="97.999999979999998"/>
    <x v="5"/>
    <x v="1"/>
  </r>
  <r>
    <n v="1230373"/>
    <n v="10045442"/>
    <s v="CYT CASILL CARM 750 12U 2009 GB"/>
    <m/>
    <d v="2010-07-19T00:00:00"/>
    <x v="2"/>
    <x v="1"/>
    <n v="3148"/>
    <x v="5"/>
    <x v="1"/>
  </r>
  <r>
    <n v="7072799"/>
    <n v="10043336"/>
    <s v="CS I.NEGRA DUAL C.SAU/MER(P09) 750 12UPL"/>
    <m/>
    <d v="2010-07-19T00:00:00"/>
    <x v="2"/>
    <x v="1"/>
    <n v="618.99999990000003"/>
    <x v="5"/>
    <x v="1"/>
  </r>
  <r>
    <n v="7072946"/>
    <n v="10039501"/>
    <s v="CS CONO SUR CHARD STLV(P07) 750 12U VEU"/>
    <n v="1643"/>
    <d v="2010-07-26T00:00:00"/>
    <x v="6"/>
    <x v="2"/>
    <n v="1643"/>
    <x v="6"/>
    <x v="1"/>
  </r>
  <r>
    <n v="7072976"/>
    <n v="10045394"/>
    <s v="MPO V.MPO VTAL MERLOT (P09) 750 12ULATAM"/>
    <n v="112"/>
    <d v="2010-07-26T00:00:00"/>
    <x v="11"/>
    <x v="2"/>
    <n v="112"/>
    <x v="6"/>
    <x v="1"/>
  </r>
  <r>
    <n v="7072808"/>
    <n v="10029569"/>
    <s v="CS ALTO PLANO RVA S.BLC 750 12U (TF) VE"/>
    <n v="280"/>
    <d v="2010-07-26T00:00:00"/>
    <x v="5"/>
    <x v="2"/>
    <n v="280"/>
    <x v="6"/>
    <x v="1"/>
  </r>
  <r>
    <n v="7072811"/>
    <n v="10035577"/>
    <s v="CS C.SUR TOC S.BLC(P08)STL1500 6U CA"/>
    <n v="40"/>
    <d v="2010-07-26T00:00:00"/>
    <x v="9"/>
    <x v="2"/>
    <n v="40"/>
    <x v="6"/>
    <x v="1"/>
  </r>
  <r>
    <n v="7072820"/>
    <n v="10047882"/>
    <s v="CS CONO SUR TOC C.SA/RO(P08)STL75012UVEU"/>
    <n v="98"/>
    <d v="2010-07-26T00:00:00"/>
    <x v="3"/>
    <x v="2"/>
    <n v="98"/>
    <x v="6"/>
    <x v="1"/>
  </r>
  <r>
    <n v="7072903"/>
    <n v="10028387"/>
    <s v="CS CONO SUR CHARD(P07) 187 24U VEU"/>
    <n v="131.1493333"/>
    <d v="2010-07-26T00:00:00"/>
    <x v="8"/>
    <x v="2"/>
    <n v="131.1493333"/>
    <x v="6"/>
    <x v="1"/>
  </r>
  <r>
    <n v="7072904"/>
    <n v="10028392"/>
    <s v="CS CONO SUR C.SAUV(P07) 187 24U VEU"/>
    <n v="246.84"/>
    <d v="2010-07-26T00:00:00"/>
    <x v="10"/>
    <x v="2"/>
    <n v="246.84"/>
    <x v="6"/>
    <x v="1"/>
  </r>
  <r>
    <n v="7072788"/>
    <n v="10035630"/>
    <s v="MPO GRAN RVA SHIRAZ STLV(P05) 750 6U VEU"/>
    <n v="850.5"/>
    <d v="2010-07-26T00:00:00"/>
    <x v="3"/>
    <x v="2"/>
    <n v="850.5"/>
    <x v="6"/>
    <x v="1"/>
  </r>
  <r>
    <n v="7072914"/>
    <n v="10044835"/>
    <s v="CS LOS GANSOS SHIRAZ STLV 750 6U 2008 GB"/>
    <n v="22.5"/>
    <d v="2010-07-26T00:00:00"/>
    <x v="9"/>
    <x v="2"/>
    <n v="22.5"/>
    <x v="6"/>
    <x v="1"/>
  </r>
  <r>
    <n v="7072776"/>
    <n v="10044078"/>
    <s v="MPO MPO VOLANDAS MERL(ST)750 12U 2009GB"/>
    <n v="240"/>
    <d v="2010-07-26T00:00:00"/>
    <x v="1"/>
    <x v="2"/>
    <n v="240"/>
    <x v="6"/>
    <x v="1"/>
  </r>
  <r>
    <n v="7072949"/>
    <n v="10043714"/>
    <s v="CS PAYADA CHILEAN RED STLV 750 6U NL"/>
    <n v="586.5"/>
    <d v="2010-07-26T00:00:00"/>
    <x v="11"/>
    <x v="2"/>
    <n v="586.5"/>
    <x v="6"/>
    <x v="1"/>
  </r>
  <r>
    <n v="7072957"/>
    <n v="10034656"/>
    <s v="CS CONO SUR C.SAUV STLV(P07) 375 24U JP"/>
    <n v="250"/>
    <d v="2010-07-26T00:00:00"/>
    <x v="10"/>
    <x v="2"/>
    <n v="250"/>
    <x v="6"/>
    <x v="1"/>
  </r>
  <r>
    <n v="7072958"/>
    <n v="10034657"/>
    <s v="CS CONO SUR CHARD STLV(P07) 375 24U JP"/>
    <n v="330"/>
    <d v="2010-07-26T00:00:00"/>
    <x v="10"/>
    <x v="2"/>
    <n v="330"/>
    <x v="6"/>
    <x v="1"/>
  </r>
  <r>
    <n v="7072966"/>
    <n v="10035486"/>
    <s v="CS CONO SUR TOC(P08)MERL STLV1500 6UCA"/>
    <n v="224"/>
    <d v="2010-07-26T00:00:00"/>
    <x v="12"/>
    <x v="2"/>
    <n v="224"/>
    <x v="6"/>
    <x v="1"/>
  </r>
  <r>
    <n v="7072971"/>
    <n v="10040366"/>
    <s v="MPO V.MPO RVA CHARD(P05)STLV 750 12U CA"/>
    <n v="57"/>
    <d v="2010-07-26T00:00:00"/>
    <x v="3"/>
    <x v="2"/>
    <n v="57"/>
    <x v="6"/>
    <x v="1"/>
  </r>
  <r>
    <n v="1235536"/>
    <n v="12003788"/>
    <s v="1100 CHARD CASILL 0750 CH 1U LATAM"/>
    <m/>
    <d v="2010-07-26T00:00:00"/>
    <x v="2"/>
    <x v="1"/>
    <n v="25"/>
    <x v="6"/>
    <x v="1"/>
  </r>
  <r>
    <n v="7072905"/>
    <n v="10029290"/>
    <s v="CS SIBARITA'S SEL C.SAUV STLV 750 12UVEU"/>
    <n v="392"/>
    <d v="2010-07-26T00:00:00"/>
    <x v="6"/>
    <x v="2"/>
    <n v="392"/>
    <x v="6"/>
    <x v="1"/>
  </r>
  <r>
    <n v="7072696"/>
    <n v="10038618"/>
    <s v="CS CONO SUR C.SAUV(P07) 187 24U 2009 RU"/>
    <n v="201.46133330000001"/>
    <d v="2010-07-26T00:00:00"/>
    <x v="8"/>
    <x v="2"/>
    <n v="201.46133330000001"/>
    <x v="6"/>
    <x v="1"/>
  </r>
  <r>
    <n v="7072424"/>
    <n v="10024279"/>
    <s v="CS TOCORNAL(PAL) C.SAUV 750 12U VE"/>
    <n v="3248"/>
    <d v="2010-07-26T00:00:00"/>
    <x v="11"/>
    <x v="2"/>
    <n v="3248"/>
    <x v="6"/>
    <x v="1"/>
  </r>
  <r>
    <n v="7072541"/>
    <n v="10035565"/>
    <s v="CS C.SUR TOC C.SA/SHIR(P08)1500 6U CA"/>
    <n v="960"/>
    <d v="2010-07-26T00:00:00"/>
    <x v="12"/>
    <x v="2"/>
    <n v="960"/>
    <x v="6"/>
    <x v="1"/>
  </r>
  <r>
    <n v="7072634"/>
    <n v="10028387"/>
    <s v="CS CONO SUR CHARD(P07) 187 24U VEU"/>
    <n v="43.384"/>
    <d v="2010-07-26T00:00:00"/>
    <x v="10"/>
    <x v="2"/>
    <n v="43.384"/>
    <x v="6"/>
    <x v="1"/>
  </r>
  <r>
    <n v="7072640"/>
    <n v="10035531"/>
    <s v="MPO V.MPO RVA C.SAUV(P05)STLV 750 12U CA"/>
    <n v="140"/>
    <d v="2010-07-26T00:00:00"/>
    <x v="3"/>
    <x v="2"/>
    <n v="140"/>
    <x v="6"/>
    <x v="1"/>
  </r>
  <r>
    <n v="7072654"/>
    <n v="10039945"/>
    <s v="CS ALTO PLANO S.BLC 750 12U (TF) VE"/>
    <n v="1400"/>
    <d v="2010-07-26T00:00:00"/>
    <x v="11"/>
    <x v="2"/>
    <n v="1400"/>
    <x v="6"/>
    <x v="1"/>
  </r>
  <r>
    <n v="7072664"/>
    <n v="10038225"/>
    <s v="MPO SONATA S.BLC 750 12U BR(WMP05 2)"/>
    <n v="140"/>
    <d v="2010-07-26T00:00:00"/>
    <x v="11"/>
    <x v="2"/>
    <n v="140"/>
    <x v="6"/>
    <x v="1"/>
  </r>
  <r>
    <n v="7072800"/>
    <n v="10043343"/>
    <s v="CS I.NEGRA RVA CHARD(P09)STL 750 6U PL"/>
    <n v="50"/>
    <d v="2010-07-26T00:00:00"/>
    <x v="2"/>
    <x v="2"/>
    <n v="50"/>
    <x v="6"/>
    <x v="1"/>
  </r>
  <r>
    <n v="7072670"/>
    <n v="10045422"/>
    <s v="MPO V.MPO VTAL C.SAUV(P09)STLV750 12UVEU"/>
    <n v="1488"/>
    <d v="2010-07-26T00:00:00"/>
    <x v="11"/>
    <x v="2"/>
    <n v="1488"/>
    <x v="6"/>
    <x v="1"/>
  </r>
  <r>
    <n v="7072996"/>
    <n v="10041166"/>
    <s v="MPO GRAN DEVOCION CAR/SYR 750 6U 2008 MX"/>
    <n v="98"/>
    <d v="2010-07-26T00:00:00"/>
    <x v="9"/>
    <x v="2"/>
    <n v="98"/>
    <x v="6"/>
    <x v="1"/>
  </r>
  <r>
    <n v="7072703"/>
    <n v="10042398"/>
    <s v="CS CASA R.VERDE C.SAUV 750 12U 2009 GB"/>
    <n v="1022"/>
    <d v="2010-07-26T00:00:00"/>
    <x v="3"/>
    <x v="2"/>
    <n v="1022"/>
    <x v="6"/>
    <x v="1"/>
  </r>
  <r>
    <n v="7072718"/>
    <n v="10035764"/>
    <s v="MPO V.MPO RVA CHARD(P05) 750 12U 2009 JP"/>
    <n v="132"/>
    <d v="2010-07-26T00:00:00"/>
    <x v="3"/>
    <x v="2"/>
    <n v="132"/>
    <x v="6"/>
    <x v="1"/>
  </r>
  <r>
    <n v="7072723"/>
    <n v="10040793"/>
    <s v="MPO V.MPO RVA S.BLC STL(P05)NV750 12U CA"/>
    <n v="28"/>
    <d v="2010-07-26T00:00:00"/>
    <x v="5"/>
    <x v="2"/>
    <n v="28"/>
    <x v="6"/>
    <x v="1"/>
  </r>
  <r>
    <n v="7072747"/>
    <n v="10035975"/>
    <s v="CS ORGANICO CHARD(P09) 750 6U 2009 VEU"/>
    <n v="50"/>
    <d v="2010-07-26T00:00:00"/>
    <x v="3"/>
    <x v="2"/>
    <n v="50"/>
    <x v="6"/>
    <x v="1"/>
  </r>
  <r>
    <n v="7072763"/>
    <n v="10038132"/>
    <s v="CS TOCORNAL(PAL)S.BLC 750 12U LATAM"/>
    <n v="126"/>
    <d v="2010-07-26T00:00:00"/>
    <x v="11"/>
    <x v="2"/>
    <n v="126"/>
    <x v="6"/>
    <x v="1"/>
  </r>
  <r>
    <n v="7072765"/>
    <n v="10028735"/>
    <s v="MPO V.MPO C.SAUV(P05) 750 12U LATAM"/>
    <n v="233"/>
    <d v="2010-07-26T00:00:00"/>
    <x v="11"/>
    <x v="2"/>
    <n v="233"/>
    <x v="6"/>
    <x v="1"/>
  </r>
  <r>
    <n v="7072665"/>
    <n v="10046918"/>
    <s v="MPO V.MPO SYR/C.SAUV(P05) 750 12U MU"/>
    <n v="98"/>
    <d v="2010-07-26T00:00:00"/>
    <x v="12"/>
    <x v="2"/>
    <n v="98"/>
    <x v="6"/>
    <x v="1"/>
  </r>
  <r>
    <n v="7073276"/>
    <n v="10047830"/>
    <s v="CS PAYADA C.SAUV/ROS STLV 750 6U NL"/>
    <n v="600"/>
    <d v="2010-07-26T00:00:00"/>
    <x v="5"/>
    <x v="2"/>
    <n v="600"/>
    <x v="6"/>
    <x v="1"/>
  </r>
  <r>
    <n v="7072974"/>
    <n v="10045425"/>
    <s v="MPO V.MPO VTAL C.SAUV (P09) 750 12ULATAM"/>
    <n v="224"/>
    <d v="2010-07-26T00:00:00"/>
    <x v="11"/>
    <x v="2"/>
    <n v="224"/>
    <x v="6"/>
    <x v="1"/>
  </r>
  <r>
    <n v="7073252"/>
    <n v="10038714"/>
    <s v="CS VISION P.NOIR (P08)STL750 12U 2009 US"/>
    <n v="228"/>
    <d v="2010-07-26T00:00:00"/>
    <x v="3"/>
    <x v="2"/>
    <n v="228"/>
    <x v="6"/>
    <x v="1"/>
  </r>
  <r>
    <n v="7073253"/>
    <n v="12006000"/>
    <s v="4190 P.NOIR FUSION 0750 ST 2009"/>
    <n v="2560.5"/>
    <d v="2010-07-26T00:00:00"/>
    <x v="3"/>
    <x v="2"/>
    <n v="2560.5"/>
    <x v="6"/>
    <x v="1"/>
  </r>
  <r>
    <n v="7073263"/>
    <n v="10021311"/>
    <s v="MPO V.MPO LLAMERA MERLOT(STLV) 750 12UGB"/>
    <n v="490"/>
    <d v="2010-07-26T00:00:00"/>
    <x v="3"/>
    <x v="2"/>
    <n v="490"/>
    <x v="6"/>
    <x v="1"/>
  </r>
  <r>
    <n v="7073264"/>
    <n v="10028737"/>
    <s v="MPO V.MPO MERL(P05) 750 12U LATAM"/>
    <n v="350"/>
    <d v="2010-07-26T00:00:00"/>
    <x v="1"/>
    <x v="2"/>
    <n v="350"/>
    <x v="6"/>
    <x v="1"/>
  </r>
  <r>
    <n v="7073267"/>
    <n v="10047865"/>
    <s v="MPO V.MPO RVA SHIR STL (P05) 6U 2009  GB"/>
    <n v="1320"/>
    <d v="2010-07-26T00:00:00"/>
    <x v="1"/>
    <x v="2"/>
    <n v="1320"/>
    <x v="6"/>
    <x v="1"/>
  </r>
  <r>
    <n v="7073238"/>
    <n v="10043337"/>
    <s v="CS I.NEGRA DUAL S.BLC/SEM(P09)ST75012UPL"/>
    <n v="280"/>
    <d v="2010-07-26T00:00:00"/>
    <x v="2"/>
    <x v="2"/>
    <n v="280"/>
    <x v="6"/>
    <x v="1"/>
  </r>
  <r>
    <n v="7073275"/>
    <n v="10048362"/>
    <s v="MPO V.MPO VTAL MERLOT(P09)STLV750 12UVEU"/>
    <n v="70"/>
    <d v="2010-07-26T00:00:00"/>
    <x v="11"/>
    <x v="2"/>
    <n v="70"/>
    <x v="6"/>
    <x v="1"/>
  </r>
  <r>
    <n v="7073226"/>
    <n v="10046438"/>
    <s v="CS CONO SUR VIOG STL(P07)GOLL 750 6U VEU"/>
    <n v="55"/>
    <d v="2010-07-26T00:00:00"/>
    <x v="9"/>
    <x v="2"/>
    <n v="55"/>
    <x v="6"/>
    <x v="1"/>
  </r>
  <r>
    <n v="7073279"/>
    <n v="10044818"/>
    <s v="MPO V.MPO CARM (RAVIN) 750 12U BR"/>
    <n v="1106"/>
    <d v="2010-07-26T00:00:00"/>
    <x v="11"/>
    <x v="2"/>
    <n v="1106"/>
    <x v="6"/>
    <x v="1"/>
  </r>
  <r>
    <n v="7073285"/>
    <n v="10040977"/>
    <s v="CS I.NEGRA RVACSAU(P09)ST7506U(TE)2009GB"/>
    <n v="2590"/>
    <d v="2010-07-26T00:00:00"/>
    <x v="11"/>
    <x v="2"/>
    <n v="2590"/>
    <x v="6"/>
    <x v="1"/>
  </r>
  <r>
    <n v="7073290"/>
    <n v="10040307"/>
    <s v="CS CONO SUR C.SAUV  STL(P07)750 6U VEU"/>
    <n v="121.5"/>
    <d v="2010-07-26T00:00:00"/>
    <x v="6"/>
    <x v="2"/>
    <n v="121.5"/>
    <x v="6"/>
    <x v="1"/>
  </r>
  <r>
    <n v="7073295"/>
    <n v="10045709"/>
    <s v="CS CONO SUR MERL STLV(P07) 750 6U 2009GB"/>
    <n v="140"/>
    <d v="2010-07-26T00:00:00"/>
    <x v="9"/>
    <x v="2"/>
    <n v="140"/>
    <x v="6"/>
    <x v="1"/>
  </r>
  <r>
    <n v="7073304"/>
    <n v="10045378"/>
    <s v="MPO V.MPO VTAL CHARD STLV(P09)750 12UVEU"/>
    <n v="1981"/>
    <d v="2010-07-26T00:00:00"/>
    <x v="6"/>
    <x v="2"/>
    <n v="1981"/>
    <x v="6"/>
    <x v="1"/>
  </r>
  <r>
    <n v="7073306"/>
    <n v="10048215"/>
    <s v="CS TOCORNAL (PAL) S.BLC 750 12U MX"/>
    <n v="560"/>
    <d v="2010-07-26T00:00:00"/>
    <x v="1"/>
    <x v="2"/>
    <n v="560"/>
    <x v="6"/>
    <x v="1"/>
  </r>
  <r>
    <n v="7073273"/>
    <n v="10045630"/>
    <s v="CS LOS GANSOS MERL STLV 750 6U 2009 GB"/>
    <n v="70"/>
    <d v="2010-07-26T00:00:00"/>
    <x v="9"/>
    <x v="2"/>
    <n v="70"/>
    <x v="6"/>
    <x v="1"/>
  </r>
  <r>
    <n v="7073182"/>
    <n v="10044068"/>
    <s v="MPO MPO RVA CHARD(SL) 750 6U 2009GB"/>
    <n v="1320"/>
    <d v="2010-07-26T00:00:00"/>
    <x v="5"/>
    <x v="2"/>
    <n v="1320"/>
    <x v="6"/>
    <x v="1"/>
  </r>
  <r>
    <n v="7073014"/>
    <n v="10036603"/>
    <s v="CS CONO SUR TOC S.BLC(P08)STLV 37524UVEU"/>
    <n v="189"/>
    <d v="2010-07-26T00:00:00"/>
    <x v="8"/>
    <x v="2"/>
    <n v="189"/>
    <x v="6"/>
    <x v="1"/>
  </r>
  <r>
    <n v="7073043"/>
    <n v="10029050"/>
    <s v="MPO V.MPO C.SAUV/MERL(P05) 750 6U VEU"/>
    <n v="1614"/>
    <d v="2010-07-26T00:00:00"/>
    <x v="11"/>
    <x v="2"/>
    <n v="1614"/>
    <x v="6"/>
    <x v="1"/>
  </r>
  <r>
    <n v="7073049"/>
    <n v="10044183"/>
    <s v="MPO V.MPO C.SAUV/MERL(P05) 750 12U VAS"/>
    <n v="672"/>
    <d v="2010-07-26T00:00:00"/>
    <x v="2"/>
    <x v="2"/>
    <n v="672"/>
    <x v="6"/>
    <x v="1"/>
  </r>
  <r>
    <n v="7073060"/>
    <n v="10041165"/>
    <s v="MPO GRAN DEVOCION SYR/PET 750 6U 2008 MX"/>
    <n v="110"/>
    <d v="2010-07-26T00:00:00"/>
    <x v="3"/>
    <x v="2"/>
    <n v="110"/>
    <x v="6"/>
    <x v="1"/>
  </r>
  <r>
    <n v="7073071"/>
    <n v="10041736"/>
    <s v="CS C.SUR TOC S.BL/SEM(P08)ST 750 6U NORD"/>
    <n v="98"/>
    <d v="2010-07-26T00:00:00"/>
    <x v="3"/>
    <x v="2"/>
    <n v="98"/>
    <x v="6"/>
    <x v="1"/>
  </r>
  <r>
    <n v="7073173"/>
    <n v="10048372"/>
    <s v="CS RESERVA CARM(P08) 750 12U 2008 PR"/>
    <n v="44"/>
    <d v="2010-07-26T00:00:00"/>
    <x v="9"/>
    <x v="2"/>
    <n v="44"/>
    <x v="6"/>
    <x v="1"/>
  </r>
  <r>
    <n v="7073243"/>
    <n v="10048353"/>
    <s v="LR LA FONDA F.TRADE CAB/CAR7506U2009NORD"/>
    <n v="2750"/>
    <d v="2010-07-26T00:00:00"/>
    <x v="5"/>
    <x v="2"/>
    <n v="2750"/>
    <x v="6"/>
    <x v="1"/>
  </r>
  <r>
    <n v="7073181"/>
    <n v="10027888"/>
    <s v="CS CONO SUR C.SAUV(P07) 750 6U VEU"/>
    <n v="728"/>
    <d v="2010-07-26T00:00:00"/>
    <x v="6"/>
    <x v="2"/>
    <n v="728"/>
    <x v="6"/>
    <x v="1"/>
  </r>
  <r>
    <n v="7072237"/>
    <n v="10029611"/>
    <s v="VE W.CREST CHARD(LOGO) 1500 6U US"/>
    <n v="2050"/>
    <d v="2010-07-26T00:00:00"/>
    <x v="1"/>
    <x v="2"/>
    <n v="2050"/>
    <x v="6"/>
    <x v="1"/>
  </r>
  <r>
    <n v="7073192"/>
    <n v="10033818"/>
    <s v="CS CONO SUR GEW STLV (P07) 750 6U  PL"/>
    <n v="0"/>
    <d v="2010-07-26T00:00:00"/>
    <x v="9"/>
    <x v="2"/>
    <n v="213"/>
    <x v="6"/>
    <x v="1"/>
  </r>
  <r>
    <n v="7073196"/>
    <n v="10046764"/>
    <s v="CS 20 BARREL P.NOIR E.LDA 750 6U 2008 PR"/>
    <n v="15"/>
    <d v="2010-07-26T00:00:00"/>
    <x v="9"/>
    <x v="2"/>
    <n v="15"/>
    <x v="6"/>
    <x v="1"/>
  </r>
  <r>
    <n v="7073214"/>
    <n v="10038740"/>
    <s v="CS RESERVA P.NOIR STL(P08)750 12U 2009PR"/>
    <n v="66"/>
    <d v="2010-07-26T00:00:00"/>
    <x v="9"/>
    <x v="2"/>
    <n v="66"/>
    <x v="6"/>
    <x v="1"/>
  </r>
  <r>
    <n v="7073217"/>
    <n v="10047151"/>
    <s v="CS RESERVA C.SAUV(P08) 750 6U 2009 PL"/>
    <n v="335"/>
    <d v="2010-07-26T00:00:00"/>
    <x v="9"/>
    <x v="2"/>
    <n v="335"/>
    <x v="6"/>
    <x v="1"/>
  </r>
  <r>
    <n v="7073218"/>
    <n v="10040813"/>
    <s v="CS RESERVA MERL(P08)750 6U 2008 PL"/>
    <n v="335"/>
    <d v="2010-07-26T00:00:00"/>
    <x v="9"/>
    <x v="2"/>
    <n v="335"/>
    <x v="6"/>
    <x v="1"/>
  </r>
  <r>
    <n v="7073224"/>
    <n v="10042435"/>
    <s v="CS CONO SUR C.SAUV (P07)750 12U VE"/>
    <n v="420"/>
    <d v="2010-07-26T00:00:00"/>
    <x v="6"/>
    <x v="2"/>
    <n v="420"/>
    <x v="6"/>
    <x v="1"/>
  </r>
  <r>
    <n v="7073180"/>
    <n v="10028392"/>
    <s v="CS CONO SUR C.SAUV(P07) 187 24U VEU"/>
    <n v="329.12"/>
    <d v="2010-07-26T00:00:00"/>
    <x v="10"/>
    <x v="2"/>
    <n v="329.12"/>
    <x v="6"/>
    <x v="1"/>
  </r>
  <r>
    <n v="1236696"/>
    <n v="10038774"/>
    <s v="CA CLASSICO BIB C.SAUV 2L 6U 2009 NO"/>
    <n v="200"/>
    <d v="2010-07-26T00:00:00"/>
    <x v="7"/>
    <x v="2"/>
    <n v="200"/>
    <x v="6"/>
    <x v="1"/>
  </r>
  <r>
    <n v="7072382"/>
    <n v="10020222"/>
    <s v="MPO V.MPO VTAL MER/ROS(P05)750 12U LATAM"/>
    <n v="115"/>
    <d v="2010-07-26T00:00:00"/>
    <x v="3"/>
    <x v="2"/>
    <n v="115"/>
    <x v="6"/>
    <x v="1"/>
  </r>
  <r>
    <n v="1236606"/>
    <n v="10041152"/>
    <s v="CYT SUNR S.BLC(P08) 750 12U 2009 VEU"/>
    <n v="74"/>
    <d v="2010-07-26T00:00:00"/>
    <x v="3"/>
    <x v="2"/>
    <n v="74"/>
    <x v="6"/>
    <x v="1"/>
  </r>
  <r>
    <n v="1236644"/>
    <n v="10042945"/>
    <s v="CYT SUNR CHARD(P08)STLV7506U2009(M&amp;S)DE"/>
    <n v="235"/>
    <d v="2010-07-26T00:00:00"/>
    <x v="11"/>
    <x v="2"/>
    <n v="235"/>
    <x v="6"/>
    <x v="1"/>
  </r>
  <r>
    <n v="1236656"/>
    <n v="10022112"/>
    <s v="CYT FRONT C.SAUV(P06) 750 12U (US)VI"/>
    <n v="124"/>
    <d v="2010-07-26T00:00:00"/>
    <x v="6"/>
    <x v="2"/>
    <n v="124"/>
    <x v="6"/>
    <x v="1"/>
  </r>
  <r>
    <n v="1236676"/>
    <n v="10042445"/>
    <s v="CYT CASILL C.SAUV 750 6U 2009 DE"/>
    <n v="340"/>
    <d v="2010-07-26T00:00:00"/>
    <x v="3"/>
    <x v="2"/>
    <n v="340"/>
    <x v="6"/>
    <x v="1"/>
  </r>
  <r>
    <n v="1236678"/>
    <n v="10043448"/>
    <s v="CYT G.RVA RIBERAS CARM 750 6U 2008 CL"/>
    <n v="60"/>
    <d v="2010-07-26T00:00:00"/>
    <x v="3"/>
    <x v="2"/>
    <n v="60"/>
    <x v="6"/>
    <x v="1"/>
  </r>
  <r>
    <n v="1236502"/>
    <n v="10046460"/>
    <s v="CA NOVISIMO SYRAH 750 12U(ALT) MX"/>
    <n v="87"/>
    <d v="2010-07-26T00:00:00"/>
    <x v="3"/>
    <x v="2"/>
    <n v="87"/>
    <x v="6"/>
    <x v="1"/>
  </r>
  <r>
    <n v="1236689"/>
    <n v="10029441"/>
    <s v="CYT MOUNTAIN RANGE CHARD(STLV) 750 6U GB"/>
    <n v="55"/>
    <d v="2010-07-26T00:00:00"/>
    <x v="3"/>
    <x v="2"/>
    <n v="55"/>
    <x v="6"/>
    <x v="1"/>
  </r>
  <r>
    <n v="1236482"/>
    <n v="10039804"/>
    <s v="CYT M.DEL SUR S.SWE R.WINE(LP)750 12U UA"/>
    <n v="0"/>
    <d v="2010-07-26T00:00:00"/>
    <x v="1"/>
    <x v="2"/>
    <n v="182"/>
    <x v="6"/>
    <x v="1"/>
  </r>
  <r>
    <n v="1236720"/>
    <n v="10040625"/>
    <s v="CYT FRONT SHI/CSA STL(P06)15006U(C/ES)CA"/>
    <n v="1111"/>
    <d v="2010-07-26T00:00:00"/>
    <x v="11"/>
    <x v="2"/>
    <n v="1111"/>
    <x v="6"/>
    <x v="1"/>
  </r>
  <r>
    <n v="1236724"/>
    <n v="10036479"/>
    <s v="CYT TRIO RVA CHARD 750 12U 2009 VAS"/>
    <n v="25"/>
    <d v="2010-07-26T00:00:00"/>
    <x v="9"/>
    <x v="2"/>
    <n v="25"/>
    <x v="6"/>
    <x v="1"/>
  </r>
  <r>
    <n v="1236746"/>
    <n v="10023818"/>
    <s v="CYT FRONT CHARD(STELV)(P06) 750 12U VEU"/>
    <n v="144"/>
    <d v="2010-07-26T00:00:00"/>
    <x v="3"/>
    <x v="2"/>
    <n v="144"/>
    <x v="6"/>
    <x v="1"/>
  </r>
  <r>
    <n v="1236754"/>
    <n v="10021922"/>
    <s v="CYT FRONT MERL(P06) 750 12U CO"/>
    <n v="5880"/>
    <d v="2010-07-26T00:00:00"/>
    <x v="2"/>
    <x v="2"/>
    <n v="5880"/>
    <x v="6"/>
    <x v="1"/>
  </r>
  <r>
    <n v="1236772"/>
    <n v="10041137"/>
    <s v="CYT SUNR S.BLC(P08) 750 6U RU"/>
    <n v="400.5"/>
    <d v="2010-07-26T00:00:00"/>
    <x v="3"/>
    <x v="2"/>
    <n v="400.5"/>
    <x v="6"/>
    <x v="1"/>
  </r>
  <r>
    <n v="1236776"/>
    <n v="10040622"/>
    <s v="CYT FRONT CHARD STL(P06)1500 6U(C/ESP)CA"/>
    <n v="965"/>
    <d v="2010-07-26T00:00:00"/>
    <x v="9"/>
    <x v="2"/>
    <n v="965"/>
    <x v="6"/>
    <x v="1"/>
  </r>
  <r>
    <n v="1236685"/>
    <n v="10034163"/>
    <s v="CYT SUNR C.SAUV(P08)375 24U EC-UY"/>
    <n v="108"/>
    <d v="2010-07-26T00:00:00"/>
    <x v="3"/>
    <x v="2"/>
    <n v="108"/>
    <x v="6"/>
    <x v="1"/>
  </r>
  <r>
    <n v="1236403"/>
    <n v="10043664"/>
    <s v="CYT MARQUES SYRAH 750 6U 2008 VEU"/>
    <n v="154"/>
    <d v="2010-07-26T00:00:00"/>
    <x v="9"/>
    <x v="2"/>
    <n v="154"/>
    <x v="6"/>
    <x v="1"/>
  </r>
  <r>
    <n v="1236382"/>
    <n v="10022585"/>
    <s v="CYT FRONT MERL(P06) 750 6U PL"/>
    <n v="1326.5"/>
    <d v="2010-07-26T00:00:00"/>
    <x v="2"/>
    <x v="2"/>
    <n v="1330"/>
    <x v="6"/>
    <x v="1"/>
  </r>
  <r>
    <n v="1236383"/>
    <n v="12004737"/>
    <s v="1175 S.BLC TERRUNYO 0750 ST 2008 1U VEU"/>
    <n v="30"/>
    <d v="2010-07-26T00:00:00"/>
    <x v="9"/>
    <x v="2"/>
    <n v="30"/>
    <x v="6"/>
    <x v="1"/>
  </r>
  <r>
    <n v="1236385"/>
    <n v="10023472"/>
    <s v="CYT FRONT SHIRAZ (P06) 750 6U PL"/>
    <n v="0"/>
    <d v="2010-07-26T00:00:00"/>
    <x v="2"/>
    <x v="2"/>
    <n v="140"/>
    <x v="6"/>
    <x v="1"/>
  </r>
  <r>
    <n v="1236386"/>
    <n v="10031052"/>
    <s v="CYT SUNR MERL(P08) 750 6U PL"/>
    <n v="0"/>
    <d v="2010-07-26T00:00:00"/>
    <x v="3"/>
    <x v="2"/>
    <n v="140"/>
    <x v="6"/>
    <x v="1"/>
  </r>
  <r>
    <n v="1236387"/>
    <n v="10028366"/>
    <s v="CYT SENDERO S.BLC(P07) 750 12U VIN"/>
    <n v="42"/>
    <d v="2010-07-26T00:00:00"/>
    <x v="3"/>
    <x v="2"/>
    <n v="42"/>
    <x v="6"/>
    <x v="1"/>
  </r>
  <r>
    <n v="1236396"/>
    <n v="10035687"/>
    <s v="CYT MARQUES CHARD 750 6U 2008 VEU"/>
    <n v="275"/>
    <d v="2010-07-26T00:00:00"/>
    <x v="9"/>
    <x v="2"/>
    <n v="275"/>
    <x v="6"/>
    <x v="1"/>
  </r>
  <r>
    <n v="1236604"/>
    <n v="10039655"/>
    <s v="CYT FRONT LATE HARVEST(GOLL)750 6U RU"/>
    <n v="0"/>
    <d v="2010-07-26T00:00:00"/>
    <x v="3"/>
    <x v="2"/>
    <n v="650"/>
    <x v="6"/>
    <x v="1"/>
  </r>
  <r>
    <n v="1236402"/>
    <n v="10040875"/>
    <s v="CYT FRONT MERL STL(P06)(BL)750 6U 2009GB"/>
    <n v="210"/>
    <d v="2010-07-26T00:00:00"/>
    <x v="2"/>
    <x v="2"/>
    <n v="210"/>
    <x v="6"/>
    <x v="1"/>
  </r>
  <r>
    <n v="1236966"/>
    <n v="10037948"/>
    <s v="CYT CYT RVDO S.BLC(P07) 750 12U BR"/>
    <n v="3166"/>
    <d v="2010-07-26T00:00:00"/>
    <x v="12"/>
    <x v="2"/>
    <n v="3166"/>
    <x v="6"/>
    <x v="1"/>
  </r>
  <r>
    <n v="1236417"/>
    <n v="10041074"/>
    <s v="CYT FRONT S.BLC STLV(P06) 1500 6U CA"/>
    <n v="320"/>
    <d v="2010-07-26T00:00:00"/>
    <x v="1"/>
    <x v="2"/>
    <n v="320"/>
    <x v="6"/>
    <x v="1"/>
  </r>
  <r>
    <n v="1236418"/>
    <n v="10038556"/>
    <s v="CYT CASILL CARM 750 12U 2009 VEU"/>
    <n v="70"/>
    <d v="2010-07-26T00:00:00"/>
    <x v="3"/>
    <x v="2"/>
    <n v="70"/>
    <x v="6"/>
    <x v="1"/>
  </r>
  <r>
    <n v="1236421"/>
    <n v="10045490"/>
    <s v="CYT CASILL CARM 750 6U(UB) CZ"/>
    <n v="47.5"/>
    <d v="2010-07-26T00:00:00"/>
    <x v="3"/>
    <x v="2"/>
    <n v="47.5"/>
    <x v="6"/>
    <x v="1"/>
  </r>
  <r>
    <n v="1236426"/>
    <n v="10045504"/>
    <s v="CYT CASILL MERL 750 6U(UB) CZ"/>
    <n v="47.5"/>
    <d v="2010-07-26T00:00:00"/>
    <x v="3"/>
    <x v="2"/>
    <n v="47.5"/>
    <x v="6"/>
    <x v="1"/>
  </r>
  <r>
    <n v="1236429"/>
    <n v="10045641"/>
    <s v="CYT FRONT MERL (P06) 750 6U (UB) CZ"/>
    <n v="47.5"/>
    <d v="2010-07-26T00:00:00"/>
    <x v="2"/>
    <x v="2"/>
    <n v="47.5"/>
    <x v="6"/>
    <x v="1"/>
  </r>
  <r>
    <n v="1236430"/>
    <n v="10045642"/>
    <s v="CYT FRONT C.SAUV (P06) 750 6U (UB) CZ"/>
    <n v="47"/>
    <d v="2010-07-26T00:00:00"/>
    <x v="2"/>
    <x v="2"/>
    <n v="47"/>
    <x v="6"/>
    <x v="1"/>
  </r>
  <r>
    <n v="1236397"/>
    <n v="12005191"/>
    <s v="1192 CHARD MAYCAS 0750 CH 2007 1U VIN"/>
    <n v="220"/>
    <d v="2010-07-26T00:00:00"/>
    <x v="3"/>
    <x v="2"/>
    <n v="220"/>
    <x v="6"/>
    <x v="1"/>
  </r>
  <r>
    <n v="7070792"/>
    <n v="10029608"/>
    <s v="VE W.CREST MERLOT(LOGO) 1500 6U US"/>
    <n v="4367"/>
    <d v="2010-07-26T00:00:00"/>
    <x v="1"/>
    <x v="2"/>
    <n v="4367"/>
    <x v="6"/>
    <x v="1"/>
  </r>
  <r>
    <n v="1239539"/>
    <n v="12006135"/>
    <s v="2188 SY/ROSE CASILL 0750 ST 2010"/>
    <n v="586"/>
    <d v="2010-07-26T00:00:00"/>
    <x v="3"/>
    <x v="2"/>
    <n v="586"/>
    <x v="6"/>
    <x v="1"/>
  </r>
  <r>
    <n v="1239540"/>
    <n v="12006251"/>
    <s v="2117 C.SAUV BLUSH 0750 CH(6646)"/>
    <n v="0"/>
    <d v="2010-07-26T00:00:00"/>
    <x v="9"/>
    <x v="2"/>
    <n v="780"/>
    <x v="6"/>
    <x v="1"/>
  </r>
  <r>
    <n v="7069970"/>
    <n v="10042659"/>
    <s v="CS C.SUR TOC MERL(P08)STL 750 6U 2009 RU"/>
    <n v="1357"/>
    <d v="2010-07-26T00:00:00"/>
    <x v="3"/>
    <x v="2"/>
    <n v="1357"/>
    <x v="6"/>
    <x v="1"/>
  </r>
  <r>
    <n v="7070411"/>
    <n v="10039473"/>
    <s v="CS CONO SUR CHARD(P07) 375 24U 2009 RU"/>
    <n v="46"/>
    <d v="2010-07-26T00:00:00"/>
    <x v="10"/>
    <x v="2"/>
    <n v="46"/>
    <x v="6"/>
    <x v="1"/>
  </r>
  <r>
    <n v="7070739"/>
    <n v="10043334"/>
    <s v="CS ALTO PLANO VINO TINTO(N) 750 12U VE"/>
    <n v="1594"/>
    <d v="2010-07-26T00:00:00"/>
    <x v="11"/>
    <x v="2"/>
    <n v="1594"/>
    <x v="6"/>
    <x v="1"/>
  </r>
  <r>
    <n v="7070782"/>
    <n v="10029607"/>
    <s v="VE W.CREST C.SAUV(LOGO) 750 12U US"/>
    <n v="700"/>
    <d v="2010-07-26T00:00:00"/>
    <x v="1"/>
    <x v="2"/>
    <n v="700"/>
    <x v="6"/>
    <x v="1"/>
  </r>
  <r>
    <n v="1236777"/>
    <n v="10032266"/>
    <s v="CYT FRONT CHARD STLV(P06) 1500 6U CA"/>
    <n v="280"/>
    <d v="2010-07-26T00:00:00"/>
    <x v="9"/>
    <x v="2"/>
    <n v="280"/>
    <x v="6"/>
    <x v="1"/>
  </r>
  <r>
    <n v="7070787"/>
    <n v="10029603"/>
    <s v="VE W.CREST MERL(LOGO)750 12U US"/>
    <n v="1200"/>
    <d v="2010-07-26T00:00:00"/>
    <x v="1"/>
    <x v="2"/>
    <n v="1200"/>
    <x v="6"/>
    <x v="1"/>
  </r>
  <r>
    <n v="1238852"/>
    <n v="10031185"/>
    <s v="CYT SUNR CARM(P08) 750 12U LATAM"/>
    <n v="190"/>
    <d v="2010-07-26T00:00:00"/>
    <x v="11"/>
    <x v="2"/>
    <n v="190"/>
    <x v="6"/>
    <x v="1"/>
  </r>
  <r>
    <n v="7072139"/>
    <n v="10028387"/>
    <s v="CS CONO SUR CHARD(P07) 187 24U VEU"/>
    <n v="201.96"/>
    <d v="2010-07-26T00:00:00"/>
    <x v="10"/>
    <x v="2"/>
    <n v="201.96"/>
    <x v="6"/>
    <x v="1"/>
  </r>
  <r>
    <n v="7072191"/>
    <n v="10039751"/>
    <s v="CYT SE S.BLC (CJA) 700 12U CL"/>
    <n v="1571.7333329999999"/>
    <d v="2010-07-26T00:00:00"/>
    <x v="11"/>
    <x v="2"/>
    <n v="1571.7333329999999"/>
    <x v="6"/>
    <x v="1"/>
  </r>
  <r>
    <n v="7072213"/>
    <n v="10029605"/>
    <s v="VE W.CREST CHARD(LOGO) 750 12U US"/>
    <n v="700"/>
    <d v="2010-07-26T00:00:00"/>
    <x v="1"/>
    <x v="2"/>
    <n v="700"/>
    <x v="6"/>
    <x v="1"/>
  </r>
  <r>
    <n v="7072222"/>
    <n v="10041640"/>
    <s v="MPO V.MPO RVA C.SAUV(P05)750 12U MU"/>
    <n v="56"/>
    <d v="2010-07-26T00:00:00"/>
    <x v="3"/>
    <x v="2"/>
    <n v="56"/>
    <x v="6"/>
    <x v="1"/>
  </r>
  <r>
    <n v="7072225"/>
    <n v="10039750"/>
    <s v="CYT SE C.SAUV (CJA)700 12U CL"/>
    <n v="2749.6"/>
    <d v="2010-07-26T00:00:00"/>
    <x v="12"/>
    <x v="2"/>
    <n v="2821.4666670000001"/>
    <x v="6"/>
    <x v="1"/>
  </r>
  <r>
    <n v="7073319"/>
    <n v="10047144"/>
    <s v="CS RESERVA C.SAUV(P08) 750 12U 2009 VEU"/>
    <n v="500"/>
    <d v="2010-07-26T00:00:00"/>
    <x v="9"/>
    <x v="2"/>
    <n v="500"/>
    <x v="6"/>
    <x v="1"/>
  </r>
  <r>
    <n v="7070785"/>
    <n v="10029609"/>
    <s v="VE W.CREST C.SAUV(LOGO) 1500 6U US"/>
    <n v="2050"/>
    <d v="2010-07-26T00:00:00"/>
    <x v="1"/>
    <x v="2"/>
    <n v="2050"/>
    <x v="6"/>
    <x v="1"/>
  </r>
  <r>
    <n v="1237957"/>
    <n v="10038384"/>
    <s v="CYT SUNR C.SAUV(P08) 750 6U 2009 DE/BE"/>
    <n v="1522.5"/>
    <d v="2010-07-26T00:00:00"/>
    <x v="3"/>
    <x v="2"/>
    <n v="1522.5"/>
    <x v="6"/>
    <x v="1"/>
  </r>
  <r>
    <n v="7072278"/>
    <n v="10038763"/>
    <s v="CS BIB CONO SUR TOC C.SAU(P08)3L4U2009RU"/>
    <n v="3557.333333"/>
    <d v="2010-07-26T00:00:00"/>
    <x v="7"/>
    <x v="2"/>
    <n v="3557.333333"/>
    <x v="6"/>
    <x v="1"/>
  </r>
  <r>
    <n v="1236976"/>
    <n v="10021807"/>
    <s v="CYT NORTE CHICO S.BLC(STLV)750 12U(JN)GB"/>
    <n v="1100"/>
    <d v="2010-07-26T00:00:00"/>
    <x v="3"/>
    <x v="2"/>
    <n v="1100"/>
    <x v="6"/>
    <x v="1"/>
  </r>
  <r>
    <n v="1236984"/>
    <n v="10040877"/>
    <s v="CYT FRONT C.SAU STL(P06)(BL)7506U2009 GB"/>
    <n v="70"/>
    <d v="2010-07-26T00:00:00"/>
    <x v="2"/>
    <x v="2"/>
    <n v="70"/>
    <x v="6"/>
    <x v="1"/>
  </r>
  <r>
    <n v="1237051"/>
    <n v="10042044"/>
    <s v="CYT FRONC.SA/ME(ST)(P06)7506U2009(CHA)BE"/>
    <n v="1050"/>
    <d v="2010-07-26T00:00:00"/>
    <x v="2"/>
    <x v="2"/>
    <n v="1050"/>
    <x v="6"/>
    <x v="1"/>
  </r>
  <r>
    <n v="1237148"/>
    <n v="10037951"/>
    <s v="CYT CYT RVDO C.SAUV(P07)750 12U BR"/>
    <n v="461"/>
    <d v="2010-07-26T00:00:00"/>
    <x v="11"/>
    <x v="2"/>
    <n v="461"/>
    <x v="6"/>
    <x v="1"/>
  </r>
  <r>
    <n v="1237149"/>
    <n v="10025779"/>
    <s v="CYT MT PACK FRON(P07)4C.SAU/MER187 6U US"/>
    <n v="222.4053333"/>
    <d v="2010-07-26T00:00:00"/>
    <x v="8"/>
    <x v="2"/>
    <n v="222.4053333"/>
    <x v="6"/>
    <x v="1"/>
  </r>
  <r>
    <n v="1238854"/>
    <n v="10038384"/>
    <s v="CYT SUNR C.SAUV(P08) 750 6U 2009 DE/BE"/>
    <n v="467"/>
    <d v="2010-07-26T00:00:00"/>
    <x v="11"/>
    <x v="2"/>
    <n v="467"/>
    <x v="6"/>
    <x v="1"/>
  </r>
  <r>
    <n v="1237795"/>
    <n v="10033290"/>
    <s v="CYT FRONT C.SAUV(P06) 375 24U VEU"/>
    <n v="45"/>
    <d v="2010-07-26T00:00:00"/>
    <x v="3"/>
    <x v="2"/>
    <n v="45"/>
    <x v="6"/>
    <x v="1"/>
  </r>
  <r>
    <n v="1238853"/>
    <n v="10014010"/>
    <s v="CYT CYT RVDO C.SAUV 750 12U PY"/>
    <n v="261"/>
    <d v="2010-07-26T00:00:00"/>
    <x v="11"/>
    <x v="2"/>
    <n v="261"/>
    <x v="6"/>
    <x v="1"/>
  </r>
  <r>
    <n v="1238147"/>
    <n v="10041224"/>
    <s v="CYT SUNR CARM(P08) 750 6U RU"/>
    <n v="454.5"/>
    <d v="2010-07-26T00:00:00"/>
    <x v="11"/>
    <x v="2"/>
    <n v="454.5"/>
    <x v="6"/>
    <x v="1"/>
  </r>
  <r>
    <n v="1238148"/>
    <n v="10022117"/>
    <s v="CYT FRONT C.SAUV(P06) 750 12U LATAM"/>
    <n v="97"/>
    <d v="2010-07-26T00:00:00"/>
    <x v="11"/>
    <x v="2"/>
    <n v="97"/>
    <x v="6"/>
    <x v="1"/>
  </r>
  <r>
    <n v="1238151"/>
    <n v="10032002"/>
    <s v="CYT MOUNTAIN RANGE S.BLC STLV750 12U GB"/>
    <n v="517"/>
    <d v="2010-07-26T00:00:00"/>
    <x v="0"/>
    <x v="2"/>
    <n v="517"/>
    <x v="6"/>
    <x v="1"/>
  </r>
  <r>
    <n v="1238563"/>
    <n v="10046403"/>
    <s v="CYT CASIL RVA PRI C.SAUV 750 12U 2008 PY"/>
    <n v="103"/>
    <d v="2010-07-26T00:00:00"/>
    <x v="3"/>
    <x v="2"/>
    <n v="103"/>
    <x v="6"/>
    <x v="1"/>
  </r>
  <r>
    <n v="1238784"/>
    <n v="10041275"/>
    <s v="CYT SUNR MERL/ROSE(P08) 750 6U RU"/>
    <n v="115.5"/>
    <d v="2010-07-26T00:00:00"/>
    <x v="3"/>
    <x v="2"/>
    <n v="115.5"/>
    <x v="6"/>
    <x v="1"/>
  </r>
  <r>
    <n v="1238798"/>
    <n v="10035346"/>
    <s v="CYT FRONT MERL(P06)STLV 750 6U DK"/>
    <n v="183"/>
    <d v="2010-07-26T00:00:00"/>
    <x v="2"/>
    <x v="2"/>
    <n v="183"/>
    <x v="6"/>
    <x v="1"/>
  </r>
  <r>
    <n v="1236857"/>
    <n v="10037945"/>
    <s v="CYT FRONT MERL(P06) 750 12U BR"/>
    <n v="2170"/>
    <d v="2010-07-26T00:00:00"/>
    <x v="2"/>
    <x v="2"/>
    <n v="2170"/>
    <x v="6"/>
    <x v="1"/>
  </r>
  <r>
    <n v="1237755"/>
    <n v="10035651"/>
    <s v="CYT FRONT S.BLC STLV(P06)(BI)750 6U AFRI"/>
    <n v="209"/>
    <d v="2010-07-26T00:00:00"/>
    <x v="5"/>
    <x v="2"/>
    <n v="209"/>
    <x v="6"/>
    <x v="1"/>
  </r>
  <r>
    <n v="1235002"/>
    <n v="10029926"/>
    <s v="CA CLASSICO CHARD 750 12U UA"/>
    <m/>
    <d v="2010-07-26T00:00:00"/>
    <x v="2"/>
    <x v="1"/>
    <n v="990"/>
    <x v="6"/>
    <x v="1"/>
  </r>
  <r>
    <n v="7073614"/>
    <n v="10040123"/>
    <s v="CS EL ARBOL C.SAUV STLV 750 6U NL"/>
    <n v="2826.5"/>
    <d v="2010-07-26T00:00:00"/>
    <x v="11"/>
    <x v="2"/>
    <n v="2826.5"/>
    <x v="6"/>
    <x v="1"/>
  </r>
  <r>
    <n v="7073969"/>
    <n v="10030260"/>
    <s v="MPO V.MPO RVA S.BLC(STLV 1123) 750 6U GB"/>
    <n v="9869"/>
    <d v="2010-07-26T00:00:00"/>
    <x v="0"/>
    <x v="2"/>
    <n v="9869"/>
    <x v="6"/>
    <x v="1"/>
  </r>
  <r>
    <n v="7074119"/>
    <n v="10047701"/>
    <s v="CS I NEGRA RVA S.BL(P09)STL7506UTE2010GB"/>
    <n v="65"/>
    <d v="2010-07-26T00:00:00"/>
    <x v="0"/>
    <x v="2"/>
    <n v="65"/>
    <x v="6"/>
    <x v="1"/>
  </r>
  <r>
    <n v="7074205"/>
    <n v="10044306"/>
    <s v="CS ROKO S.BLC STLV 750 6U VEU"/>
    <n v="0"/>
    <d v="2010-07-26T00:00:00"/>
    <x v="2"/>
    <x v="2"/>
    <n v="3351.5"/>
    <x v="6"/>
    <x v="1"/>
  </r>
  <r>
    <n v="7074206"/>
    <n v="10040702"/>
    <s v="CS SOLEADO C.SAUV STLV 750 6U 2009 GB"/>
    <n v="8333.5"/>
    <d v="2010-07-26T00:00:00"/>
    <x v="5"/>
    <x v="2"/>
    <n v="8333.5"/>
    <x v="6"/>
    <x v="1"/>
  </r>
  <r>
    <n v="7074217"/>
    <n v="10042653"/>
    <s v="MPO SPARKLING WINE BRUT 12U750(NB)VEU"/>
    <n v="73"/>
    <d v="2010-07-26T00:00:00"/>
    <x v="9"/>
    <x v="2"/>
    <n v="73"/>
    <x v="6"/>
    <x v="1"/>
  </r>
  <r>
    <n v="7073703"/>
    <n v="10028262"/>
    <s v="CS CONO SUR C.SAUV STLV(P07) 750 12U JP"/>
    <n v="0"/>
    <d v="2010-07-26T00:00:00"/>
    <x v="5"/>
    <x v="2"/>
    <n v="110"/>
    <x v="6"/>
    <x v="1"/>
  </r>
  <r>
    <n v="7072800"/>
    <n v="10043343"/>
    <s v="CS I.NEGRA RVA CHARD(P09)STL 750 6U PL"/>
    <m/>
    <d v="2010-07-26T00:00:00"/>
    <x v="2"/>
    <x v="1"/>
    <n v="50.000000010000001"/>
    <x v="6"/>
    <x v="1"/>
  </r>
  <r>
    <n v="7073702"/>
    <n v="10042432"/>
    <s v="CS CONO SUR C.SAUV STLV (P07)750 12U US"/>
    <n v="0"/>
    <d v="2010-07-26T00:00:00"/>
    <x v="5"/>
    <x v="2"/>
    <n v="481"/>
    <x v="6"/>
    <x v="1"/>
  </r>
  <r>
    <n v="1226779"/>
    <n v="10031860"/>
    <s v="CYT FRONT CHARD(P07) 750 12U US"/>
    <m/>
    <d v="2010-07-26T00:00:00"/>
    <x v="2"/>
    <x v="1"/>
    <n v="2035"/>
    <x v="6"/>
    <x v="1"/>
  </r>
  <r>
    <n v="1235285"/>
    <n v="10041859"/>
    <s v="CYT FRONT S.BLC STLV (P06)750 12U2010VEU"/>
    <m/>
    <d v="2010-07-26T00:00:00"/>
    <x v="2"/>
    <x v="1"/>
    <n v="196"/>
    <x v="6"/>
    <x v="1"/>
  </r>
  <r>
    <n v="1235837"/>
    <n v="10036360"/>
    <s v="CYT FRONT S.BLC STLV(P06) 750 12U ZA"/>
    <m/>
    <d v="2010-07-26T00:00:00"/>
    <x v="2"/>
    <x v="1"/>
    <n v="115"/>
    <x v="6"/>
    <x v="1"/>
  </r>
  <r>
    <n v="1233159"/>
    <n v="10022245"/>
    <s v="CYT FRONT S.BLC(P06) 750 12U (US)VI"/>
    <m/>
    <d v="2010-07-26T00:00:00"/>
    <x v="2"/>
    <x v="1"/>
    <n v="70"/>
    <x v="6"/>
    <x v="1"/>
  </r>
  <r>
    <n v="1236431"/>
    <n v="10045643"/>
    <s v="CYT FRONT S.BLC (P06) 750 6U (UB) CZ"/>
    <m/>
    <d v="2010-07-26T00:00:00"/>
    <x v="2"/>
    <x v="1"/>
    <n v="47.555555570000003"/>
    <x v="6"/>
    <x v="1"/>
  </r>
  <r>
    <n v="1236380"/>
    <n v="10022501"/>
    <s v="CYT FRONT S.BLC(P06) 750 6U PL"/>
    <m/>
    <d v="2010-07-26T00:00:00"/>
    <x v="2"/>
    <x v="1"/>
    <n v="560"/>
    <x v="6"/>
    <x v="1"/>
  </r>
  <r>
    <n v="7074273"/>
    <n v="10045422"/>
    <s v="MPO V.MPO VTAL C.SAUV(P09)STLV750 12UVEU"/>
    <n v="261"/>
    <d v="2010-07-26T00:00:00"/>
    <x v="11"/>
    <x v="2"/>
    <n v="261"/>
    <x v="6"/>
    <x v="1"/>
  </r>
  <r>
    <n v="7073663"/>
    <n v="10034783"/>
    <s v="CS CONO SUR VIOG (P07 )750 12U (LCBO) CA"/>
    <n v="748"/>
    <d v="2010-07-26T00:00:00"/>
    <x v="9"/>
    <x v="2"/>
    <n v="748"/>
    <x v="6"/>
    <x v="1"/>
  </r>
  <r>
    <n v="7073310"/>
    <n v="10048026"/>
    <s v="CS TOCORNAL (PAL) C.SAUV 750 12U MX"/>
    <n v="853"/>
    <d v="2010-07-26T00:00:00"/>
    <x v="9"/>
    <x v="2"/>
    <n v="853"/>
    <x v="6"/>
    <x v="1"/>
  </r>
  <r>
    <n v="7073632"/>
    <n v="10028303"/>
    <s v="CS CONO SUR MERL(P07) 750 12U VEU"/>
    <n v="31"/>
    <d v="2010-07-26T00:00:00"/>
    <x v="9"/>
    <x v="2"/>
    <n v="31"/>
    <x v="6"/>
    <x v="1"/>
  </r>
  <r>
    <n v="7073634"/>
    <n v="10042958"/>
    <s v="CS CONO SUR P.NOIR STL(P07)750 12U US"/>
    <n v="624"/>
    <d v="2010-07-26T00:00:00"/>
    <x v="2"/>
    <x v="2"/>
    <n v="624"/>
    <x v="6"/>
    <x v="1"/>
  </r>
  <r>
    <n v="7073636"/>
    <n v="10042017"/>
    <s v="MPO BIB V.MPO VTALS.BL(P05SLM)3L4U2010DK"/>
    <n v="896"/>
    <d v="2010-07-26T00:00:00"/>
    <x v="7"/>
    <x v="2"/>
    <n v="896"/>
    <x v="6"/>
    <x v="1"/>
  </r>
  <r>
    <n v="7073638"/>
    <n v="10048220"/>
    <s v="CS I.NEGRA DUAL CAR/C.SA(P09) 750 12U MX"/>
    <n v="448"/>
    <d v="2010-07-26T00:00:00"/>
    <x v="2"/>
    <x v="2"/>
    <n v="448"/>
    <x v="6"/>
    <x v="1"/>
  </r>
  <r>
    <n v="7073641"/>
    <n v="10048217"/>
    <s v="CS I.NEGRA HIGH TIDE C.SAUV 750 12U MX"/>
    <n v="572"/>
    <d v="2010-07-26T00:00:00"/>
    <x v="9"/>
    <x v="2"/>
    <n v="572"/>
    <x v="6"/>
    <x v="1"/>
  </r>
  <r>
    <n v="7073704"/>
    <n v="10030445"/>
    <s v="CS CONO SUR GEW STLV (P07) 750 12U JP"/>
    <n v="324"/>
    <d v="2010-07-26T00:00:00"/>
    <x v="9"/>
    <x v="2"/>
    <n v="324"/>
    <x v="6"/>
    <x v="1"/>
  </r>
  <r>
    <n v="7073662"/>
    <n v="10039977"/>
    <s v="CS CONO SUR VIOG(P07)STL 750 12U CA"/>
    <n v="112"/>
    <d v="2010-07-26T00:00:00"/>
    <x v="9"/>
    <x v="2"/>
    <n v="112"/>
    <x v="6"/>
    <x v="1"/>
  </r>
  <r>
    <n v="1234385"/>
    <n v="10047568"/>
    <s v="CYT CASILL S.BLC ST CASABLANC7506U2010GB"/>
    <m/>
    <d v="2010-07-26T00:00:00"/>
    <x v="2"/>
    <x v="1"/>
    <n v="1583"/>
    <x v="6"/>
    <x v="1"/>
  </r>
  <r>
    <n v="7073673"/>
    <n v="10034763"/>
    <s v="CS C.D.RIO GRANDE CHARD STLV 750 6U VEU"/>
    <n v="379.5"/>
    <d v="2010-07-26T00:00:00"/>
    <x v="3"/>
    <x v="2"/>
    <n v="379.5"/>
    <x v="6"/>
    <x v="1"/>
  </r>
  <r>
    <n v="7073674"/>
    <n v="10035564"/>
    <s v="CS C.SUR TOC S.BLC(P08)STL15006U(LCBO)CA"/>
    <n v="1440"/>
    <d v="2010-07-26T00:00:00"/>
    <x v="12"/>
    <x v="2"/>
    <n v="1440"/>
    <x v="6"/>
    <x v="1"/>
  </r>
  <r>
    <n v="7073689"/>
    <n v="12005589"/>
    <s v="3180 BRUT SPARK 0750 CH 2009"/>
    <n v="2836.916667"/>
    <d v="2010-07-26T00:00:00"/>
    <x v="4"/>
    <x v="2"/>
    <n v="2836.916667"/>
    <x v="6"/>
    <x v="1"/>
  </r>
  <r>
    <n v="7073691"/>
    <n v="10043338"/>
    <s v="CS I.NEGRA D S.BLC/SE(P09)STL75012ULATAM"/>
    <n v="350"/>
    <d v="2010-07-26T00:00:00"/>
    <x v="11"/>
    <x v="2"/>
    <n v="350"/>
    <x v="6"/>
    <x v="1"/>
  </r>
  <r>
    <n v="7073698"/>
    <n v="10043724"/>
    <s v="CS CONO SUR CHARD STL (P07) 750 6U NL"/>
    <n v="807.5"/>
    <d v="2010-07-26T00:00:00"/>
    <x v="2"/>
    <x v="2"/>
    <n v="807.5"/>
    <x v="6"/>
    <x v="1"/>
  </r>
  <r>
    <n v="7073699"/>
    <n v="10039498"/>
    <s v="CS CONO SUR CHARD STLV(P07) 750 12U US"/>
    <n v="196"/>
    <d v="2010-07-26T00:00:00"/>
    <x v="5"/>
    <x v="2"/>
    <n v="196"/>
    <x v="6"/>
    <x v="1"/>
  </r>
  <r>
    <n v="7073646"/>
    <n v="10048795"/>
    <s v="CS NEBLINA SPARKLING 750 12U JP"/>
    <n v="1180"/>
    <d v="2010-07-26T00:00:00"/>
    <x v="9"/>
    <x v="2"/>
    <n v="1180"/>
    <x v="6"/>
    <x v="1"/>
  </r>
  <r>
    <n v="7074222"/>
    <n v="10042208"/>
    <s v="CS I.NEGRA DUAL S.BL/SEMP09ST7506U2009RU"/>
    <m/>
    <d v="2010-07-26T00:00:00"/>
    <x v="2"/>
    <x v="1"/>
    <n v="820"/>
    <x v="6"/>
    <x v="1"/>
  </r>
  <r>
    <n v="1235956"/>
    <n v="10024190"/>
    <s v="CYT FRONT CARM/CAB(P06) 750 6U TR"/>
    <m/>
    <d v="2010-07-26T00:00:00"/>
    <x v="2"/>
    <x v="1"/>
    <n v="210"/>
    <x v="6"/>
    <x v="1"/>
  </r>
  <r>
    <n v="1221098"/>
    <n v="10031858"/>
    <s v="CYT FRONT C.SAUV(P07) 750 12U US"/>
    <m/>
    <d v="2010-07-26T00:00:00"/>
    <x v="2"/>
    <x v="1"/>
    <n v="2240"/>
    <x v="6"/>
    <x v="1"/>
  </r>
  <r>
    <n v="1234907"/>
    <n v="10023515"/>
    <s v="CYT FRONT SHIRAZ (P06) 750 12U LATAM"/>
    <m/>
    <d v="2010-07-26T00:00:00"/>
    <x v="2"/>
    <x v="1"/>
    <n v="455"/>
    <x v="6"/>
    <x v="1"/>
  </r>
  <r>
    <n v="1236763"/>
    <n v="10021931"/>
    <s v="CYT FRONT(CYT) MERL(P06)750 12ULATAM(PE)"/>
    <m/>
    <d v="2010-07-26T00:00:00"/>
    <x v="2"/>
    <x v="1"/>
    <n v="2079"/>
    <x v="6"/>
    <x v="1"/>
  </r>
  <r>
    <n v="1238798"/>
    <n v="10035346"/>
    <s v="CYT FRONT MERL(P06)STLV 750 6U DK"/>
    <m/>
    <d v="2010-07-26T00:00:00"/>
    <x v="2"/>
    <x v="1"/>
    <n v="183"/>
    <x v="6"/>
    <x v="1"/>
  </r>
  <r>
    <n v="1235404"/>
    <n v="10048734"/>
    <s v="CYT FRONT ROSE STLV 750 6U 2010 NL"/>
    <m/>
    <d v="2010-07-26T00:00:00"/>
    <x v="2"/>
    <x v="1"/>
    <n v="1119.555556"/>
    <x v="6"/>
    <x v="1"/>
  </r>
  <r>
    <n v="1234117"/>
    <n v="10044481"/>
    <s v="CYT FRONT S.BLC(P06) 750 12U VAS"/>
    <m/>
    <d v="2010-07-26T00:00:00"/>
    <x v="2"/>
    <x v="1"/>
    <n v="99.999999979999998"/>
    <x v="6"/>
    <x v="1"/>
  </r>
  <r>
    <n v="1235857"/>
    <n v="10045352"/>
    <s v="CYT CASILL CARM 750 12U 2009 CO"/>
    <m/>
    <d v="2010-07-26T00:00:00"/>
    <x v="2"/>
    <x v="1"/>
    <n v="2016"/>
    <x v="6"/>
    <x v="1"/>
  </r>
  <r>
    <n v="7073049"/>
    <n v="10044183"/>
    <s v="MPO V.MPO C.SAUV/MERL(P05) 750 12U VAS"/>
    <m/>
    <d v="2010-07-26T00:00:00"/>
    <x v="2"/>
    <x v="1"/>
    <n v="672"/>
    <x v="6"/>
    <x v="1"/>
  </r>
  <r>
    <n v="1233775"/>
    <n v="10020039"/>
    <s v="CYT CASILL CHARD 750 12U LATAM"/>
    <m/>
    <d v="2010-07-26T00:00:00"/>
    <x v="2"/>
    <x v="1"/>
    <n v="308"/>
    <x v="6"/>
    <x v="1"/>
  </r>
  <r>
    <n v="1231960"/>
    <n v="10043409"/>
    <s v="CYT CASILL CHARD 750 12U MX"/>
    <m/>
    <d v="2010-07-26T00:00:00"/>
    <x v="2"/>
    <x v="1"/>
    <n v="1177"/>
    <x v="6"/>
    <x v="1"/>
  </r>
  <r>
    <n v="1235825"/>
    <n v="10020206"/>
    <s v="CYT CASILL CHARD 750 12U UA"/>
    <m/>
    <d v="2010-07-26T00:00:00"/>
    <x v="2"/>
    <x v="1"/>
    <n v="84.999999990000006"/>
    <x v="6"/>
    <x v="1"/>
  </r>
  <r>
    <n v="1235063"/>
    <n v="10020211"/>
    <s v="CYT CASILL CHARD 750 12U CN"/>
    <m/>
    <d v="2010-07-26T00:00:00"/>
    <x v="2"/>
    <x v="1"/>
    <n v="140"/>
    <x v="6"/>
    <x v="1"/>
  </r>
  <r>
    <n v="1235137"/>
    <n v="10038010"/>
    <s v="CYT CASILL CHARD 750 12U PE"/>
    <m/>
    <d v="2010-07-26T00:00:00"/>
    <x v="2"/>
    <x v="1"/>
    <n v="154"/>
    <x v="6"/>
    <x v="1"/>
  </r>
  <r>
    <m/>
    <m/>
    <m/>
    <m/>
    <d v="2010-07-26T00:00:00"/>
    <x v="11"/>
    <x v="0"/>
    <n v="40063"/>
    <x v="6"/>
    <x v="1"/>
  </r>
  <r>
    <n v="1235471"/>
    <n v="12003814"/>
    <s v="2182 CARME CASILL 0750 CH 1U LATAM"/>
    <m/>
    <d v="2010-07-26T00:00:00"/>
    <x v="2"/>
    <x v="1"/>
    <n v="50.000000010000001"/>
    <x v="6"/>
    <x v="1"/>
  </r>
  <r>
    <n v="1236429"/>
    <n v="10045641"/>
    <s v="CYT FRONT MERL (P06) 750 6U (UB) CZ"/>
    <m/>
    <d v="2010-07-26T00:00:00"/>
    <x v="2"/>
    <x v="1"/>
    <n v="47.555555570000003"/>
    <x v="6"/>
    <x v="1"/>
  </r>
  <r>
    <n v="7073610"/>
    <n v="10034782"/>
    <s v="CS CONO SUR P.NOIR(P07)750 12U (LCBO)CA"/>
    <n v="318"/>
    <d v="2010-07-26T00:00:00"/>
    <x v="9"/>
    <x v="2"/>
    <n v="318"/>
    <x v="6"/>
    <x v="1"/>
  </r>
  <r>
    <n v="1236385"/>
    <n v="10023472"/>
    <s v="CYT FRONT SHIRAZ (P06) 750 6U PL"/>
    <m/>
    <d v="2010-07-26T00:00:00"/>
    <x v="2"/>
    <x v="1"/>
    <n v="140"/>
    <x v="6"/>
    <x v="1"/>
  </r>
  <r>
    <n v="7073357"/>
    <n v="10047279"/>
    <s v="CS I.NEGRA DUAL SYR/C.SAUV(P09)750 12UCO"/>
    <m/>
    <d v="2010-07-26T00:00:00"/>
    <x v="2"/>
    <x v="1"/>
    <n v="154"/>
    <x v="6"/>
    <x v="1"/>
  </r>
  <r>
    <n v="7073580"/>
    <n v="10043384"/>
    <s v="CS I.NEGRA D C.SA/ME(P09)STC&amp;C75062009GB"/>
    <m/>
    <d v="2010-07-26T00:00:00"/>
    <x v="2"/>
    <x v="1"/>
    <n v="350"/>
    <x v="6"/>
    <x v="1"/>
  </r>
  <r>
    <n v="1233861"/>
    <n v="10025411"/>
    <s v="CYT FRONT C.SAUV(P06) 750 12U KR"/>
    <m/>
    <d v="2010-07-26T00:00:00"/>
    <x v="2"/>
    <x v="1"/>
    <n v="392"/>
    <x v="6"/>
    <x v="1"/>
  </r>
  <r>
    <n v="1226784"/>
    <n v="10031861"/>
    <s v="CYT FRONT MERLOT(P07) 750 12U US"/>
    <m/>
    <d v="2010-07-26T00:00:00"/>
    <x v="2"/>
    <x v="1"/>
    <n v="2240"/>
    <x v="6"/>
    <x v="1"/>
  </r>
  <r>
    <n v="1235134"/>
    <n v="10038258"/>
    <s v="CYT FRONT CARM (P06) 750 12U PE"/>
    <m/>
    <d v="2010-07-26T00:00:00"/>
    <x v="2"/>
    <x v="1"/>
    <n v="434"/>
    <x v="6"/>
    <x v="1"/>
  </r>
  <r>
    <n v="1234138"/>
    <n v="10044572"/>
    <s v="CYT FRONT MERL STLV(P06)750 12U (V)CA"/>
    <m/>
    <d v="2010-07-26T00:00:00"/>
    <x v="2"/>
    <x v="1"/>
    <n v="884"/>
    <x v="6"/>
    <x v="1"/>
  </r>
  <r>
    <n v="1235015"/>
    <n v="10043828"/>
    <s v="CA CLASSICO CARM STLV 750 6U VEU"/>
    <m/>
    <d v="2010-07-26T00:00:00"/>
    <x v="2"/>
    <x v="1"/>
    <n v="350"/>
    <x v="6"/>
    <x v="1"/>
  </r>
  <r>
    <n v="1236402"/>
    <n v="10040875"/>
    <s v="CYT FRONT MERL STL(P06)(BL)750 6U 2009GB"/>
    <m/>
    <d v="2010-07-26T00:00:00"/>
    <x v="2"/>
    <x v="1"/>
    <n v="210"/>
    <x v="6"/>
    <x v="1"/>
  </r>
  <r>
    <n v="1233315"/>
    <n v="10020310"/>
    <s v="CYT CASILL MERL 750 12U EC-UY"/>
    <m/>
    <d v="2010-07-26T00:00:00"/>
    <x v="2"/>
    <x v="1"/>
    <n v="140"/>
    <x v="6"/>
    <x v="1"/>
  </r>
  <r>
    <n v="1235065"/>
    <n v="10020316"/>
    <s v="CYT CASILL MERL 750 12U CN"/>
    <m/>
    <d v="2010-07-26T00:00:00"/>
    <x v="2"/>
    <x v="1"/>
    <n v="294"/>
    <x v="6"/>
    <x v="1"/>
  </r>
  <r>
    <n v="1226393"/>
    <n v="10020308"/>
    <s v="CYT CASILL MERL 750 12U US"/>
    <m/>
    <d v="2010-07-26T00:00:00"/>
    <x v="2"/>
    <x v="1"/>
    <n v="2030"/>
    <x v="6"/>
    <x v="1"/>
  </r>
  <r>
    <n v="7073238"/>
    <n v="10043337"/>
    <s v="CS I.NEGRA DUAL S.BLC/SEM(P09)ST75012UPL"/>
    <m/>
    <d v="2010-07-26T00:00:00"/>
    <x v="2"/>
    <x v="1"/>
    <n v="280"/>
    <x v="6"/>
    <x v="1"/>
  </r>
  <r>
    <n v="1235284"/>
    <n v="10042064"/>
    <s v="CYT FRONT S.BLC(P06) 750 6U 2010 VEU"/>
    <m/>
    <d v="2010-07-26T00:00:00"/>
    <x v="2"/>
    <x v="1"/>
    <n v="55.999999989999999"/>
    <x v="6"/>
    <x v="1"/>
  </r>
  <r>
    <n v="1234315"/>
    <n v="10041972"/>
    <s v="CYT CASILL S.BLC STLV 750 6U 2010 DK/NL"/>
    <m/>
    <d v="2010-07-26T00:00:00"/>
    <x v="2"/>
    <x v="1"/>
    <n v="1522.444444"/>
    <x v="6"/>
    <x v="1"/>
  </r>
  <r>
    <n v="1235859"/>
    <n v="10021932"/>
    <s v="CYT FRONT MERL(P06) 750 12U ZA"/>
    <m/>
    <d v="2010-07-26T00:00:00"/>
    <x v="2"/>
    <x v="1"/>
    <n v="97.999999979999998"/>
    <x v="6"/>
    <x v="1"/>
  </r>
  <r>
    <n v="7073430"/>
    <n v="10038760"/>
    <s v="MPO BIB VTAL C.SAU(P05)(2125)3L 4U2009SE"/>
    <n v="9296"/>
    <d v="2010-07-26T00:00:00"/>
    <x v="7"/>
    <x v="2"/>
    <n v="9296"/>
    <x v="6"/>
    <x v="1"/>
  </r>
  <r>
    <n v="7073620"/>
    <n v="10034840"/>
    <s v="CS NEBLINA S.BLC(P08)STLV 750 6U VEU"/>
    <n v="3275"/>
    <d v="2010-07-26T00:00:00"/>
    <x v="0"/>
    <x v="2"/>
    <n v="3275"/>
    <x v="6"/>
    <x v="1"/>
  </r>
  <r>
    <n v="7073417"/>
    <n v="10038714"/>
    <s v="CS VISION P.NOIR (P08)STL750 12U 2009 US"/>
    <n v="0"/>
    <d v="2010-07-26T00:00:00"/>
    <x v="9"/>
    <x v="2"/>
    <n v="154"/>
    <x v="6"/>
    <x v="1"/>
  </r>
  <r>
    <n v="7073418"/>
    <n v="10047135"/>
    <s v="CS VISION C.SAUV(P08)750 12U 2009 US"/>
    <n v="56"/>
    <d v="2010-07-26T00:00:00"/>
    <x v="9"/>
    <x v="2"/>
    <n v="56"/>
    <x v="6"/>
    <x v="1"/>
  </r>
  <r>
    <n v="7073419"/>
    <n v="10046102"/>
    <s v="MPO V.MPO CHARD(P05) STL 375 24U 2009 SE"/>
    <n v="636"/>
    <d v="2010-07-26T00:00:00"/>
    <x v="10"/>
    <x v="2"/>
    <n v="636"/>
    <x v="6"/>
    <x v="1"/>
  </r>
  <r>
    <n v="7073421"/>
    <n v="10047118"/>
    <s v="CS RESERVA C.SAUV(P08) 750 6U 2009 NORD"/>
    <n v="300"/>
    <d v="2010-07-26T00:00:00"/>
    <x v="9"/>
    <x v="2"/>
    <n v="300"/>
    <x v="6"/>
    <x v="1"/>
  </r>
  <r>
    <n v="7073422"/>
    <n v="12006095"/>
    <s v="4191 C.SAUV FUSION 750 CH 2009"/>
    <n v="1851.666667"/>
    <d v="2010-07-26T00:00:00"/>
    <x v="9"/>
    <x v="2"/>
    <n v="1851.666667"/>
    <x v="6"/>
    <x v="1"/>
  </r>
  <r>
    <n v="7073407"/>
    <n v="10036847"/>
    <s v="MPO V.MPO RVA SYRAH (P05) 750 12U UA"/>
    <n v="77"/>
    <d v="2010-07-26T00:00:00"/>
    <x v="5"/>
    <x v="2"/>
    <n v="77"/>
    <x v="6"/>
    <x v="1"/>
  </r>
  <r>
    <n v="7073428"/>
    <n v="10043545"/>
    <s v="CS BIB I.NEGRA  CSAU/ME(P09)3L4U2009NORD"/>
    <n v="1456"/>
    <d v="2010-07-26T00:00:00"/>
    <x v="7"/>
    <x v="2"/>
    <n v="1456"/>
    <x v="6"/>
    <x v="1"/>
  </r>
  <r>
    <n v="7073400"/>
    <n v="10034534"/>
    <s v="MPO V.MPO S.BLC/CHARD(P05) 750 12U UA"/>
    <n v="490"/>
    <d v="2010-07-26T00:00:00"/>
    <x v="3"/>
    <x v="2"/>
    <n v="490"/>
    <x v="6"/>
    <x v="1"/>
  </r>
  <r>
    <n v="7073431"/>
    <n v="10047833"/>
    <s v="CS C.D.RIO GRANDE C.SAU/RO(STLV)7506UVEU"/>
    <n v="250"/>
    <d v="2010-07-26T00:00:00"/>
    <x v="5"/>
    <x v="2"/>
    <n v="250"/>
    <x v="6"/>
    <x v="1"/>
  </r>
  <r>
    <n v="7073448"/>
    <n v="10024653"/>
    <s v="CS I.NEGRA HIGH TIDECHARD(STLV)750 6UVEU"/>
    <n v="1295.5"/>
    <d v="2010-07-26T00:00:00"/>
    <x v="5"/>
    <x v="2"/>
    <n v="1295.5"/>
    <x v="6"/>
    <x v="1"/>
  </r>
  <r>
    <n v="7073452"/>
    <n v="10047817"/>
    <s v="CS I NEGRA RVA CS/ROP09ST7506U2010(MO)GB"/>
    <n v="7549"/>
    <d v="2010-07-26T00:00:00"/>
    <x v="2"/>
    <x v="2"/>
    <n v="7640.5"/>
    <x v="6"/>
    <x v="1"/>
  </r>
  <r>
    <n v="7073457"/>
    <n v="10042026"/>
    <s v="CS BIB CONO SUR GEW(P08) 3L 4U 2010 VEU"/>
    <n v="517.33333330000005"/>
    <d v="2010-07-26T00:00:00"/>
    <x v="7"/>
    <x v="2"/>
    <n v="517.33333330000005"/>
    <x v="6"/>
    <x v="1"/>
  </r>
  <r>
    <n v="7073463"/>
    <n v="10042434"/>
    <s v="CS CONO SUR C.SAUV (P07)750 12U MX"/>
    <n v="196"/>
    <d v="2010-07-26T00:00:00"/>
    <x v="6"/>
    <x v="2"/>
    <n v="196"/>
    <x v="6"/>
    <x v="1"/>
  </r>
  <r>
    <n v="7073467"/>
    <n v="10029402"/>
    <s v="CS REY L.ANDES RVA C.SAUV(P08) 750 12UMX"/>
    <n v="196"/>
    <d v="2010-07-26T00:00:00"/>
    <x v="6"/>
    <x v="2"/>
    <n v="196"/>
    <x v="6"/>
    <x v="1"/>
  </r>
  <r>
    <n v="7073427"/>
    <n v="10042046"/>
    <s v="CS BIB C.SUR TOC C.SAU(P08)3L4U2009NORD"/>
    <n v="5488"/>
    <d v="2010-07-26T00:00:00"/>
    <x v="7"/>
    <x v="2"/>
    <n v="5488"/>
    <x v="6"/>
    <x v="1"/>
  </r>
  <r>
    <n v="7073357"/>
    <n v="10047279"/>
    <s v="CS I.NEGRA DUAL SYR/C.SAUV(P09)750 12UCO"/>
    <n v="154"/>
    <d v="2010-07-26T00:00:00"/>
    <x v="2"/>
    <x v="2"/>
    <n v="154"/>
    <x v="6"/>
    <x v="1"/>
  </r>
  <r>
    <n v="1236262"/>
    <n v="10029436"/>
    <s v="CYT MOUNTAIN RANGE MERLOT(STLV) 750 6UGB"/>
    <n v="140"/>
    <d v="2010-07-26T00:00:00"/>
    <x v="3"/>
    <x v="2"/>
    <n v="140"/>
    <x v="6"/>
    <x v="1"/>
  </r>
  <r>
    <n v="7073320"/>
    <n v="10036831"/>
    <s v="CS RESERVA C.SAUV (P08)750 12U 2008 PR"/>
    <n v="33"/>
    <d v="2010-07-26T00:00:00"/>
    <x v="9"/>
    <x v="2"/>
    <n v="33"/>
    <x v="6"/>
    <x v="1"/>
  </r>
  <r>
    <n v="7073331"/>
    <n v="10039965"/>
    <s v="CS CONO SUR VIOG(P07)STLV 750 12U US"/>
    <n v="106"/>
    <d v="2010-07-26T00:00:00"/>
    <x v="9"/>
    <x v="2"/>
    <n v="106"/>
    <x v="6"/>
    <x v="1"/>
  </r>
  <r>
    <n v="7073332"/>
    <n v="10040473"/>
    <s v="CS CONO SUR CARM (P07)STL 750 12UUS"/>
    <n v="28"/>
    <d v="2010-07-26T00:00:00"/>
    <x v="9"/>
    <x v="2"/>
    <n v="28"/>
    <x v="6"/>
    <x v="1"/>
  </r>
  <r>
    <n v="7073334"/>
    <n v="10041170"/>
    <s v="MPO GRAN RVA S.BLC(STL P05)(1113)7506UGB"/>
    <n v="11060"/>
    <d v="2010-07-26T00:00:00"/>
    <x v="0"/>
    <x v="2"/>
    <n v="11060"/>
    <x v="6"/>
    <x v="1"/>
  </r>
  <r>
    <n v="7073341"/>
    <n v="10040700"/>
    <s v="CS SOLEADO CHARD STLV 750 6U 2009 GB"/>
    <n v="4900"/>
    <d v="2010-07-26T00:00:00"/>
    <x v="2"/>
    <x v="2"/>
    <n v="4900"/>
    <x v="6"/>
    <x v="1"/>
  </r>
  <r>
    <n v="7073408"/>
    <n v="10047831"/>
    <s v="CS REY L.ANDES RVA C.SA/ROS(P08)75012UBR"/>
    <n v="42"/>
    <d v="2010-07-26T00:00:00"/>
    <x v="3"/>
    <x v="2"/>
    <n v="42"/>
    <x v="6"/>
    <x v="1"/>
  </r>
  <r>
    <n v="7073352"/>
    <n v="10035562"/>
    <s v="CS C.SUR TOC C.S/ME(P08)ST15006U(LCBO)CA"/>
    <n v="1500"/>
    <d v="2010-07-26T00:00:00"/>
    <x v="12"/>
    <x v="2"/>
    <n v="1500"/>
    <x v="6"/>
    <x v="1"/>
  </r>
  <r>
    <n v="7073478"/>
    <n v="10020435"/>
    <s v="CS I.NEGRA HIGH TIDE C.SAUV 750 6U VEU"/>
    <n v="1446"/>
    <d v="2010-07-26T00:00:00"/>
    <x v="9"/>
    <x v="2"/>
    <n v="1446"/>
    <x v="6"/>
    <x v="1"/>
  </r>
  <r>
    <n v="7073358"/>
    <n v="10047276"/>
    <s v="CS I.NEGRA DUAL C.SAUV/MER(P09)750 12UCO"/>
    <n v="266"/>
    <d v="2010-07-26T00:00:00"/>
    <x v="3"/>
    <x v="2"/>
    <n v="266"/>
    <x v="6"/>
    <x v="1"/>
  </r>
  <r>
    <n v="7073365"/>
    <n v="10033276"/>
    <s v="CS 20 BARREL C.SAUV 750 12U 2007 MX"/>
    <n v="30"/>
    <d v="2010-07-26T00:00:00"/>
    <x v="9"/>
    <x v="2"/>
    <n v="30"/>
    <x v="6"/>
    <x v="1"/>
  </r>
  <r>
    <n v="7073369"/>
    <n v="10045875"/>
    <s v="CS CONO SUR CARM STLV(P07) 750 6U2009GB"/>
    <n v="142"/>
    <d v="2010-07-26T00:00:00"/>
    <x v="9"/>
    <x v="2"/>
    <n v="142"/>
    <x v="6"/>
    <x v="1"/>
  </r>
  <r>
    <n v="7073375"/>
    <n v="10036035"/>
    <s v="CS RESERVA S.BLC STLV(P08)75012U2009 VEU"/>
    <n v="33"/>
    <d v="2010-07-26T00:00:00"/>
    <x v="9"/>
    <x v="2"/>
    <n v="33"/>
    <x v="6"/>
    <x v="1"/>
  </r>
  <r>
    <n v="7073376"/>
    <n v="10041586"/>
    <s v="CS C.SUR TOC SYR/CSA(P08)STL75012U NORD"/>
    <n v="1390"/>
    <d v="2010-07-26T00:00:00"/>
    <x v="3"/>
    <x v="2"/>
    <n v="1390"/>
    <x v="6"/>
    <x v="1"/>
  </r>
  <r>
    <n v="7073377"/>
    <n v="10041737"/>
    <s v="CS C.SUR TOC C.SAUV(P08)ST 750 12U NORD"/>
    <n v="3400"/>
    <d v="2010-07-26T00:00:00"/>
    <x v="3"/>
    <x v="2"/>
    <n v="3400"/>
    <x v="6"/>
    <x v="1"/>
  </r>
  <r>
    <n v="7073348"/>
    <n v="10040633"/>
    <s v="CS VISION S.BLC (P08)STLV 750 12U 2009US"/>
    <n v="14"/>
    <d v="2010-07-26T00:00:00"/>
    <x v="9"/>
    <x v="2"/>
    <n v="14"/>
    <x v="6"/>
    <x v="1"/>
  </r>
  <r>
    <n v="7073583"/>
    <n v="10048260"/>
    <s v="PA P.ALTO RVA S.BLC STLV 750 6U 2010 GB"/>
    <n v="885"/>
    <d v="2010-07-26T00:00:00"/>
    <x v="5"/>
    <x v="2"/>
    <n v="885"/>
    <x v="6"/>
    <x v="1"/>
  </r>
  <r>
    <n v="7073562"/>
    <n v="10042380"/>
    <s v="MPO SPARKLING WINE BRUT 6U 750(NB) GB"/>
    <n v="1210"/>
    <d v="2010-07-26T00:00:00"/>
    <x v="9"/>
    <x v="2"/>
    <n v="1210"/>
    <x v="6"/>
    <x v="1"/>
  </r>
  <r>
    <n v="7073563"/>
    <n v="10046091"/>
    <s v="CS ORGANICO C.SAUV/CARM(P09)75012U2009US"/>
    <n v="69"/>
    <d v="2010-07-26T00:00:00"/>
    <x v="9"/>
    <x v="2"/>
    <n v="70"/>
    <x v="6"/>
    <x v="1"/>
  </r>
  <r>
    <n v="7073564"/>
    <n v="10045439"/>
    <s v="MPO V.MPO VTAL SYRAH (P09)750 12U VEU"/>
    <n v="44"/>
    <d v="2010-07-26T00:00:00"/>
    <x v="3"/>
    <x v="2"/>
    <n v="44"/>
    <x v="6"/>
    <x v="1"/>
  </r>
  <r>
    <n v="7073567"/>
    <n v="10044182"/>
    <s v="MPO V.MPO C.SAUV/MERL(P05) 750 12U VEU"/>
    <n v="98"/>
    <d v="2010-07-26T00:00:00"/>
    <x v="5"/>
    <x v="2"/>
    <n v="98"/>
    <x v="6"/>
    <x v="1"/>
  </r>
  <r>
    <n v="7073574"/>
    <n v="10036247"/>
    <s v="CS CONO SUR P.NOIR STLV(P07)750 12U FI"/>
    <n v="480"/>
    <d v="2010-07-26T00:00:00"/>
    <x v="2"/>
    <x v="2"/>
    <n v="480"/>
    <x v="6"/>
    <x v="1"/>
  </r>
  <r>
    <n v="7073580"/>
    <n v="10043384"/>
    <s v="CS I.NEGRA D C.SA/ME(P09)STC&amp;C75062009GB"/>
    <n v="350"/>
    <d v="2010-07-26T00:00:00"/>
    <x v="2"/>
    <x v="2"/>
    <n v="350"/>
    <x v="6"/>
    <x v="1"/>
  </r>
  <r>
    <n v="7073471"/>
    <n v="10027390"/>
    <s v="MPO TENTA S.BLC 750 12U (ANG)BR"/>
    <n v="26"/>
    <d v="2010-07-26T00:00:00"/>
    <x v="9"/>
    <x v="2"/>
    <n v="26"/>
    <x v="6"/>
    <x v="1"/>
  </r>
  <r>
    <n v="7073582"/>
    <n v="10048001"/>
    <s v="CS I.NEGRA RVA MERL(P09)STLV 7506U2010GB"/>
    <n v="210"/>
    <d v="2010-07-26T00:00:00"/>
    <x v="2"/>
    <x v="2"/>
    <n v="210"/>
    <x v="6"/>
    <x v="1"/>
  </r>
  <r>
    <n v="7073550"/>
    <n v="10035566"/>
    <s v="CS C.SUR TOC C.SA/SHI(P08)15006U(LCBO)CA"/>
    <n v="1111"/>
    <d v="2010-07-26T00:00:00"/>
    <x v="12"/>
    <x v="2"/>
    <n v="1111"/>
    <x v="6"/>
    <x v="1"/>
  </r>
  <r>
    <n v="7073585"/>
    <n v="10038612"/>
    <s v="PA P.ALTO RVA C.SAUV 750 6U 2009 GB"/>
    <n v="10275.5"/>
    <d v="2010-07-26T00:00:00"/>
    <x v="5"/>
    <x v="2"/>
    <n v="10275.5"/>
    <x v="6"/>
    <x v="1"/>
  </r>
  <r>
    <n v="7073586"/>
    <n v="10048008"/>
    <s v="MPO BIB V.MPO MERL(P05SLIM)3L 4U 2010 GB"/>
    <n v="4928"/>
    <d v="2010-07-26T00:00:00"/>
    <x v="7"/>
    <x v="2"/>
    <n v="4928"/>
    <x v="6"/>
    <x v="1"/>
  </r>
  <r>
    <n v="7073588"/>
    <n v="10043358"/>
    <s v="CS CONO SUR P.NOIR STL(P07)750 6U 2009GB"/>
    <n v="56.5"/>
    <d v="2010-07-26T00:00:00"/>
    <x v="9"/>
    <x v="2"/>
    <n v="56.5"/>
    <x v="6"/>
    <x v="1"/>
  </r>
  <r>
    <n v="7073591"/>
    <n v="10046471"/>
    <s v="CS CONO SUR P.NOIR STL(P07)GOLL7506U VEU"/>
    <n v="1209.5"/>
    <d v="2010-07-26T00:00:00"/>
    <x v="2"/>
    <x v="2"/>
    <n v="1210"/>
    <x v="6"/>
    <x v="1"/>
  </r>
  <r>
    <n v="7073592"/>
    <n v="10043367"/>
    <s v="CS LOS GANSOS CHARD STLV 750 6U 2009GB"/>
    <n v="55"/>
    <d v="2010-07-26T00:00:00"/>
    <x v="9"/>
    <x v="2"/>
    <n v="55"/>
    <x v="6"/>
    <x v="1"/>
  </r>
  <r>
    <n v="7073600"/>
    <n v="10018208"/>
    <s v="MPO BIB V.MPO VTAL CAB.SAUV(P05)3L 4U EE"/>
    <n v="224"/>
    <d v="2010-07-26T00:00:00"/>
    <x v="7"/>
    <x v="2"/>
    <n v="224"/>
    <x v="6"/>
    <x v="1"/>
  </r>
  <r>
    <n v="7073581"/>
    <n v="10040977"/>
    <s v="CS I.NEGRA RVACSAU(P09)ST7506U(TE)2009GB"/>
    <n v="863"/>
    <d v="2010-07-26T00:00:00"/>
    <x v="1"/>
    <x v="2"/>
    <n v="863"/>
    <x v="6"/>
    <x v="1"/>
  </r>
  <r>
    <n v="7073518"/>
    <n v="10042762"/>
    <s v="CS VISION GEW STLV(P08) 750 12U 2010 US"/>
    <n v="0"/>
    <d v="2010-07-26T00:00:00"/>
    <x v="9"/>
    <x v="2"/>
    <n v="28"/>
    <x v="6"/>
    <x v="1"/>
  </r>
  <r>
    <n v="7073312"/>
    <n v="10030260"/>
    <s v="MPO V.MPO RVA S.BLC(STLV 1123) 750 6U GB"/>
    <n v="13828"/>
    <d v="2010-07-26T00:00:00"/>
    <x v="0"/>
    <x v="2"/>
    <n v="13828"/>
    <x v="6"/>
    <x v="1"/>
  </r>
  <r>
    <n v="7073483"/>
    <n v="10043353"/>
    <s v="CS CONO SUR VIOG STLV (P07)750 6U 2009GB"/>
    <n v="55"/>
    <d v="2010-07-26T00:00:00"/>
    <x v="9"/>
    <x v="2"/>
    <n v="55"/>
    <x v="6"/>
    <x v="1"/>
  </r>
  <r>
    <n v="7073486"/>
    <n v="10038771"/>
    <s v="MPO BIB V.MPO VTAL C.SAU(P05)3L 4U2009NO"/>
    <n v="836"/>
    <d v="2010-07-26T00:00:00"/>
    <x v="7"/>
    <x v="2"/>
    <n v="836"/>
    <x v="6"/>
    <x v="1"/>
  </r>
  <r>
    <n v="7073499"/>
    <n v="10047362"/>
    <s v="CS ORGANICO S.BLC(P09) 750 6U 2010 NORD"/>
    <n v="122.5"/>
    <d v="2010-07-26T00:00:00"/>
    <x v="9"/>
    <x v="2"/>
    <n v="122.5"/>
    <x v="6"/>
    <x v="1"/>
  </r>
  <r>
    <n v="7073501"/>
    <n v="10030260"/>
    <s v="MPO V.MPO RVA S.BLC(STLV 1123) 750 6U GB"/>
    <n v="801"/>
    <d v="2010-07-26T00:00:00"/>
    <x v="11"/>
    <x v="2"/>
    <n v="801"/>
    <x v="6"/>
    <x v="1"/>
  </r>
  <r>
    <n v="7073502"/>
    <n v="10039509"/>
    <s v="CS ALTO PLANO VINO BCO 750 12U (IM)VE"/>
    <n v="428"/>
    <d v="2010-07-26T00:00:00"/>
    <x v="11"/>
    <x v="2"/>
    <n v="428"/>
    <x v="6"/>
    <x v="1"/>
  </r>
  <r>
    <n v="7073560"/>
    <n v="10042025"/>
    <s v="CS BIB I.NEGRA S.BLC/SEM(S) 3L 4U 2010RU"/>
    <n v="554.66666669999995"/>
    <d v="2010-07-26T00:00:00"/>
    <x v="7"/>
    <x v="2"/>
    <n v="554.66666669999995"/>
    <x v="6"/>
    <x v="1"/>
  </r>
  <r>
    <n v="7073509"/>
    <n v="10038719"/>
    <s v="CS RESERVA P.NOIR ST(P08)75012U2009SAQCA"/>
    <n v="66"/>
    <d v="2010-07-26T00:00:00"/>
    <x v="9"/>
    <x v="2"/>
    <n v="66"/>
    <x v="6"/>
    <x v="1"/>
  </r>
  <r>
    <n v="7073553"/>
    <n v="10030260"/>
    <s v="MPO V.MPO RVA S.BLC(STLV 1123) 750 6U GB"/>
    <n v="1540"/>
    <d v="2010-07-26T00:00:00"/>
    <x v="5"/>
    <x v="2"/>
    <n v="1540"/>
    <x v="6"/>
    <x v="1"/>
  </r>
  <r>
    <n v="7073523"/>
    <n v="10034736"/>
    <s v="CS C.D.RIO GRANDE C.SAUV(STLV)750 6U VEU"/>
    <n v="600"/>
    <d v="2010-07-26T00:00:00"/>
    <x v="6"/>
    <x v="2"/>
    <n v="600"/>
    <x v="6"/>
    <x v="1"/>
  </r>
  <r>
    <n v="7073525"/>
    <n v="10047865"/>
    <s v="MPO V.MPO RVA SHIR STL (P05) 6U 2009  GB"/>
    <n v="2069.5"/>
    <d v="2010-07-26T00:00:00"/>
    <x v="11"/>
    <x v="2"/>
    <n v="2069.5"/>
    <x v="6"/>
    <x v="1"/>
  </r>
  <r>
    <n v="7073526"/>
    <n v="10044397"/>
    <s v="CS TESCO FINEST ORG P.NOIR ST7506U2009GB"/>
    <n v="1224"/>
    <d v="2010-07-26T00:00:00"/>
    <x v="9"/>
    <x v="2"/>
    <n v="1224"/>
    <x v="6"/>
    <x v="1"/>
  </r>
  <r>
    <n v="7073527"/>
    <n v="12005849"/>
    <s v="4140 P.NOIR ORGANICO 0750 CH 2009"/>
    <n v="2003.75"/>
    <d v="2010-07-26T00:00:00"/>
    <x v="9"/>
    <x v="2"/>
    <n v="2003.75"/>
    <x v="6"/>
    <x v="1"/>
  </r>
  <r>
    <n v="7073528"/>
    <n v="10019370"/>
    <s v="MPO V.MPO PIER 42 S.BLC(STLVN) 750 6U GB"/>
    <n v="62"/>
    <d v="2010-07-26T00:00:00"/>
    <x v="3"/>
    <x v="2"/>
    <n v="62"/>
    <x v="6"/>
    <x v="1"/>
  </r>
  <r>
    <n v="7073539"/>
    <n v="10045365"/>
    <s v="MPO V.MPO VTAL CARM(P09)GOLL 750 12U SE"/>
    <n v="0"/>
    <d v="2010-07-26T00:00:00"/>
    <x v="2"/>
    <x v="2"/>
    <n v="1300"/>
    <x v="6"/>
    <x v="1"/>
  </r>
  <r>
    <n v="7073476"/>
    <n v="10048024"/>
    <s v="CS I.NEGRA DUAL S.BL/SEMP09ST7506U2010RU"/>
    <n v="1400"/>
    <d v="2010-07-26T00:00:00"/>
    <x v="11"/>
    <x v="2"/>
    <n v="1400"/>
    <x v="6"/>
    <x v="1"/>
  </r>
  <r>
    <n v="7073508"/>
    <n v="10046087"/>
    <s v="CS ORGANICO C.SAUV/CARM(P09)75012U2009CA"/>
    <n v="1120"/>
    <d v="2010-07-26T00:00:00"/>
    <x v="9"/>
    <x v="2"/>
    <n v="1120"/>
    <x v="6"/>
    <x v="1"/>
  </r>
  <r>
    <n v="1233981"/>
    <n v="10041171"/>
    <s v="CYT CASILL S.BLC STLV 375 24U UA"/>
    <n v="108"/>
    <d v="2010-07-26T00:00:00"/>
    <x v="3"/>
    <x v="2"/>
    <n v="108"/>
    <x v="6"/>
    <x v="1"/>
  </r>
  <r>
    <n v="1233320"/>
    <n v="10023563"/>
    <s v="CYT RVDO S.BLC(P07) 750 12U EC"/>
    <n v="350"/>
    <d v="2010-07-26T00:00:00"/>
    <x v="11"/>
    <x v="2"/>
    <n v="350"/>
    <x v="6"/>
    <x v="1"/>
  </r>
  <r>
    <n v="1233896"/>
    <n v="10040842"/>
    <s v="CYT SUNR CHARD STLV(P08) 750 6U 2009 DK"/>
    <n v="605"/>
    <d v="2010-07-26T00:00:00"/>
    <x v="11"/>
    <x v="2"/>
    <n v="605"/>
    <x v="6"/>
    <x v="1"/>
  </r>
  <r>
    <n v="1233910"/>
    <n v="10041075"/>
    <s v="CYT FRONT C.SAUV/MERL(P06)STLV1500 6U CA"/>
    <n v="3372"/>
    <d v="2010-07-26T00:00:00"/>
    <x v="12"/>
    <x v="2"/>
    <n v="3372"/>
    <x v="6"/>
    <x v="1"/>
  </r>
  <r>
    <n v="1233915"/>
    <n v="10038387"/>
    <s v="CYT SUNR C.SAUV STLV(P08)750 12U 2009VEU"/>
    <n v="248"/>
    <d v="2010-07-26T00:00:00"/>
    <x v="11"/>
    <x v="2"/>
    <n v="248"/>
    <x v="6"/>
    <x v="1"/>
  </r>
  <r>
    <n v="1233929"/>
    <n v="10041221"/>
    <s v="CYT SUNR CARM(P08) 750 6U 2009 DE/BE"/>
    <n v="1237.5"/>
    <d v="2010-07-26T00:00:00"/>
    <x v="11"/>
    <x v="2"/>
    <n v="1237.5"/>
    <x v="6"/>
    <x v="1"/>
  </r>
  <r>
    <n v="1233954"/>
    <n v="10025604"/>
    <s v="CYT CASILL S.BLC STLV 750 12U LATAM"/>
    <n v="844"/>
    <d v="2010-07-26T00:00:00"/>
    <x v="5"/>
    <x v="2"/>
    <n v="844"/>
    <x v="6"/>
    <x v="1"/>
  </r>
  <r>
    <n v="1233894"/>
    <n v="10040836"/>
    <s v="CYT SUNR CARM STLV(P08) 750 6U 2009 DK"/>
    <n v="1190"/>
    <d v="2010-07-26T00:00:00"/>
    <x v="11"/>
    <x v="2"/>
    <n v="1190"/>
    <x v="6"/>
    <x v="1"/>
  </r>
  <r>
    <n v="1233980"/>
    <n v="10034338"/>
    <s v="CYT CASILL S.BLC STLV 750 12U(C/ESP)CA"/>
    <n v="210"/>
    <d v="2010-07-26T00:00:00"/>
    <x v="5"/>
    <x v="2"/>
    <n v="210"/>
    <x v="6"/>
    <x v="1"/>
  </r>
  <r>
    <n v="1233893"/>
    <n v="10040832"/>
    <s v="CYT SUNR MERL STLV(P08) 750 6U 2009 DK"/>
    <n v="1540"/>
    <d v="2010-07-26T00:00:00"/>
    <x v="11"/>
    <x v="2"/>
    <n v="1540"/>
    <x v="6"/>
    <x v="1"/>
  </r>
  <r>
    <n v="1234002"/>
    <n v="10022467"/>
    <s v="CYT FRONT CHARD(P06) 1500 6U LATAM"/>
    <n v="480"/>
    <d v="2010-07-26T00:00:00"/>
    <x v="12"/>
    <x v="2"/>
    <n v="480"/>
    <x v="6"/>
    <x v="1"/>
  </r>
  <r>
    <n v="1234004"/>
    <n v="10022483"/>
    <s v="CYT FRONT C.SAUV(P06) 1500 6U LATAM"/>
    <n v="2360"/>
    <d v="2010-07-26T00:00:00"/>
    <x v="12"/>
    <x v="2"/>
    <n v="2360"/>
    <x v="6"/>
    <x v="1"/>
  </r>
  <r>
    <n v="1234047"/>
    <n v="10022086"/>
    <s v="CYT MARQUES MERL(N) 750 6U 2005 VAS"/>
    <n v="150"/>
    <d v="2010-07-26T00:00:00"/>
    <x v="9"/>
    <x v="2"/>
    <n v="150"/>
    <x v="6"/>
    <x v="1"/>
  </r>
  <r>
    <n v="1234101"/>
    <n v="10047119"/>
    <s v="CYT TRIO RVA MERL 750 12U 2009 DO"/>
    <n v="70"/>
    <d v="2010-07-26T00:00:00"/>
    <x v="3"/>
    <x v="2"/>
    <n v="70"/>
    <x v="6"/>
    <x v="1"/>
  </r>
  <r>
    <n v="1234125"/>
    <n v="10043668"/>
    <s v="CYT MARQUES SYRAH 750 6U 2008 VAS"/>
    <n v="40"/>
    <d v="2010-07-26T00:00:00"/>
    <x v="9"/>
    <x v="2"/>
    <n v="40"/>
    <x v="6"/>
    <x v="1"/>
  </r>
  <r>
    <n v="1234138"/>
    <n v="10044572"/>
    <s v="CYT FRONT MERL STLV(P06)750 12U (V)CA"/>
    <n v="884"/>
    <d v="2010-07-26T00:00:00"/>
    <x v="2"/>
    <x v="2"/>
    <n v="884"/>
    <x v="6"/>
    <x v="1"/>
  </r>
  <r>
    <n v="1233971"/>
    <n v="10022483"/>
    <s v="CYT FRONT C.SAUV(P06) 1500 6U LATAM"/>
    <n v="3360"/>
    <d v="2010-07-26T00:00:00"/>
    <x v="12"/>
    <x v="2"/>
    <n v="3360"/>
    <x v="6"/>
    <x v="1"/>
  </r>
  <r>
    <n v="1233693"/>
    <n v="10020020"/>
    <s v="CYT CASILL MERL 750 12U VAS"/>
    <n v="392"/>
    <d v="2010-07-26T00:00:00"/>
    <x v="5"/>
    <x v="2"/>
    <n v="392"/>
    <x v="6"/>
    <x v="1"/>
  </r>
  <r>
    <n v="1234904"/>
    <n v="10036725"/>
    <s v="CP EXPORTACION SEL(P08) S.BLC 1500 6U CL"/>
    <n v="151"/>
    <d v="2010-07-26T00:00:00"/>
    <x v="12"/>
    <x v="2"/>
    <n v="151"/>
    <x v="6"/>
    <x v="1"/>
  </r>
  <r>
    <n v="1233333"/>
    <n v="10041074"/>
    <s v="CYT FRONT S.BLC STLV(P06) 1500 6U CA"/>
    <n v="2071"/>
    <d v="2010-07-26T00:00:00"/>
    <x v="12"/>
    <x v="2"/>
    <n v="2071"/>
    <x v="6"/>
    <x v="1"/>
  </r>
  <r>
    <n v="1233344"/>
    <n v="12004800"/>
    <s v="2115 C.SAUV CASILL 0750 CH 1U RU"/>
    <n v="167"/>
    <d v="2010-07-26T00:00:00"/>
    <x v="5"/>
    <x v="2"/>
    <n v="167"/>
    <x v="6"/>
    <x v="1"/>
  </r>
  <r>
    <n v="1233362"/>
    <n v="10031898"/>
    <s v="CYT SENDERO CARM(P07) 750 12U VES"/>
    <n v="42"/>
    <d v="2010-07-26T00:00:00"/>
    <x v="11"/>
    <x v="2"/>
    <n v="42"/>
    <x v="6"/>
    <x v="1"/>
  </r>
  <r>
    <n v="1233363"/>
    <n v="10031899"/>
    <s v="CYT SENDERO MERL(P07) 750 12U VES"/>
    <n v="42"/>
    <d v="2010-07-26T00:00:00"/>
    <x v="11"/>
    <x v="2"/>
    <n v="42"/>
    <x v="6"/>
    <x v="1"/>
  </r>
  <r>
    <n v="1233370"/>
    <n v="10040652"/>
    <s v="CYT SUNR MERL(P08) 750 6U 2009 VEU"/>
    <n v="56"/>
    <d v="2010-07-26T00:00:00"/>
    <x v="11"/>
    <x v="2"/>
    <n v="56"/>
    <x v="6"/>
    <x v="1"/>
  </r>
  <r>
    <n v="1233895"/>
    <n v="10040841"/>
    <s v="CYT SUNR C.SAUV STLV(P08) 750 6U 2009 DK"/>
    <n v="1540"/>
    <d v="2010-07-26T00:00:00"/>
    <x v="11"/>
    <x v="2"/>
    <n v="1540"/>
    <x v="6"/>
    <x v="1"/>
  </r>
  <r>
    <n v="1233648"/>
    <n v="10020577"/>
    <s v="CYT CASILL CHARD(ND) 375 24U VAS"/>
    <n v="45"/>
    <d v="2010-07-26T00:00:00"/>
    <x v="3"/>
    <x v="2"/>
    <n v="45"/>
    <x v="6"/>
    <x v="1"/>
  </r>
  <r>
    <n v="1234162"/>
    <n v="10035661"/>
    <s v="CYT MARQUES CHARD 750 12U 2008 VAS"/>
    <n v="45"/>
    <d v="2010-07-26T00:00:00"/>
    <x v="9"/>
    <x v="2"/>
    <n v="45"/>
    <x v="6"/>
    <x v="1"/>
  </r>
  <r>
    <n v="1233707"/>
    <n v="10020852"/>
    <s v="CYT CASILLERO C.SAUV 5000 1U VIN"/>
    <n v="11.11111111"/>
    <d v="2010-07-26T00:00:00"/>
    <x v="4"/>
    <x v="2"/>
    <n v="11.11111111"/>
    <x v="6"/>
    <x v="1"/>
  </r>
  <r>
    <n v="1233775"/>
    <n v="10020039"/>
    <s v="CYT CASILL CHARD 750 12U LATAM"/>
    <n v="308"/>
    <d v="2010-07-26T00:00:00"/>
    <x v="2"/>
    <x v="2"/>
    <n v="308"/>
    <x v="6"/>
    <x v="1"/>
  </r>
  <r>
    <n v="1233826"/>
    <n v="10022106"/>
    <s v="CYT FRONT C.SAUV(P06) 750 12U VAR"/>
    <n v="294"/>
    <d v="2010-07-26T00:00:00"/>
    <x v="11"/>
    <x v="2"/>
    <n v="294"/>
    <x v="6"/>
    <x v="1"/>
  </r>
  <r>
    <n v="1233861"/>
    <n v="10025411"/>
    <s v="CYT FRONT C.SAUV(P06) 750 12U KR"/>
    <n v="392"/>
    <d v="2010-07-26T00:00:00"/>
    <x v="2"/>
    <x v="2"/>
    <n v="392"/>
    <x v="6"/>
    <x v="1"/>
  </r>
  <r>
    <n v="1233864"/>
    <n v="10029438"/>
    <s v="CYT MOUNTAIN RANGE SHIRAZ 750 12U GB"/>
    <n v="636"/>
    <d v="2010-07-26T00:00:00"/>
    <x v="1"/>
    <x v="2"/>
    <n v="636"/>
    <x v="6"/>
    <x v="1"/>
  </r>
  <r>
    <n v="1233882"/>
    <n v="12006134"/>
    <s v="1148 BRUT CASILL 0750 CH 2009"/>
    <n v="2799.5"/>
    <d v="2010-07-26T00:00:00"/>
    <x v="4"/>
    <x v="2"/>
    <n v="2799.5"/>
    <x v="6"/>
    <x v="1"/>
  </r>
  <r>
    <n v="1233371"/>
    <n v="10045634"/>
    <s v="PA P.ALTO RVA SBL(STI)STL75012U2009LATAM"/>
    <n v="128"/>
    <d v="2010-07-26T00:00:00"/>
    <x v="3"/>
    <x v="2"/>
    <n v="128"/>
    <x v="6"/>
    <x v="1"/>
  </r>
  <r>
    <n v="1234874"/>
    <n v="10031076"/>
    <s v="CYT SUNR MERL(P08) 750 12U VAS"/>
    <n v="154"/>
    <d v="2010-07-26T00:00:00"/>
    <x v="11"/>
    <x v="2"/>
    <n v="154"/>
    <x v="6"/>
    <x v="1"/>
  </r>
  <r>
    <n v="1234682"/>
    <n v="10038373"/>
    <s v="CYT CASILL MERL 750 12U 2009 VEU"/>
    <n v="2059"/>
    <d v="2010-07-26T00:00:00"/>
    <x v="5"/>
    <x v="2"/>
    <n v="2059"/>
    <x v="6"/>
    <x v="1"/>
  </r>
  <r>
    <n v="1234694"/>
    <n v="10035309"/>
    <s v="CYT SENDERO SHIRAZ(P07)STLV 750 6U VEU"/>
    <n v="98"/>
    <d v="2010-07-26T00:00:00"/>
    <x v="3"/>
    <x v="2"/>
    <n v="98"/>
    <x v="6"/>
    <x v="1"/>
  </r>
  <r>
    <n v="1234732"/>
    <n v="10046371"/>
    <s v="CYT TRIO RVA MERLOT 750 12U 2009 TW"/>
    <n v="130"/>
    <d v="2010-07-26T00:00:00"/>
    <x v="9"/>
    <x v="2"/>
    <n v="130"/>
    <x v="6"/>
    <x v="1"/>
  </r>
  <r>
    <n v="1234734"/>
    <n v="10046386"/>
    <s v="CYT TRIO RVA MERLOT 750 12U 2009 CA"/>
    <n v="425"/>
    <d v="2010-07-26T00:00:00"/>
    <x v="9"/>
    <x v="2"/>
    <n v="425"/>
    <x v="6"/>
    <x v="1"/>
  </r>
  <r>
    <n v="1234751"/>
    <n v="10031888"/>
    <s v="CYT FRONT CARM(P06)(BI)750 6U AFRI"/>
    <n v="336"/>
    <d v="2010-07-26T00:00:00"/>
    <x v="6"/>
    <x v="2"/>
    <n v="336"/>
    <x v="6"/>
    <x v="1"/>
  </r>
  <r>
    <n v="1234774"/>
    <n v="10029435"/>
    <s v="CYT MOUNTAIN RANGE MERL STLV 750 12U GB"/>
    <n v="102"/>
    <d v="2010-07-26T00:00:00"/>
    <x v="1"/>
    <x v="2"/>
    <n v="102"/>
    <x v="6"/>
    <x v="1"/>
  </r>
  <r>
    <n v="1234144"/>
    <n v="10031550"/>
    <s v="CYT FRONT SBLC/SEM(P06)(D.ING)750 12U GR"/>
    <n v="336"/>
    <d v="2010-07-26T00:00:00"/>
    <x v="3"/>
    <x v="2"/>
    <n v="336"/>
    <x v="6"/>
    <x v="1"/>
  </r>
  <r>
    <n v="1234872"/>
    <n v="10022338"/>
    <s v="CYT FRONT CHARD(P06) 750 12U TH"/>
    <n v="297"/>
    <d v="2010-07-26T00:00:00"/>
    <x v="6"/>
    <x v="2"/>
    <n v="297"/>
    <x v="6"/>
    <x v="1"/>
  </r>
  <r>
    <n v="1234621"/>
    <n v="10038103"/>
    <s v="CYT FRONT LATE HARVEST 750 6U AFRI"/>
    <n v="378"/>
    <d v="2010-07-26T00:00:00"/>
    <x v="3"/>
    <x v="2"/>
    <n v="378"/>
    <x v="6"/>
    <x v="1"/>
  </r>
  <r>
    <n v="1234882"/>
    <n v="10037602"/>
    <s v="CYT SUNR SPARKLING BRUT 750 6U VIN"/>
    <n v="33"/>
    <d v="2010-07-26T00:00:00"/>
    <x v="9"/>
    <x v="2"/>
    <n v="33"/>
    <x v="6"/>
    <x v="1"/>
  </r>
  <r>
    <n v="1234885"/>
    <n v="10046369"/>
    <s v="CYT TRIO RVA MERLOT 750 12U 2009 VAS"/>
    <n v="146"/>
    <d v="2010-07-26T00:00:00"/>
    <x v="3"/>
    <x v="2"/>
    <n v="146"/>
    <x v="6"/>
    <x v="1"/>
  </r>
  <r>
    <n v="1234887"/>
    <n v="10036517"/>
    <s v="CYT TRIO RVA CHARD 750 6U 2009 RU"/>
    <n v="330"/>
    <d v="2010-07-26T00:00:00"/>
    <x v="3"/>
    <x v="2"/>
    <n v="330"/>
    <x v="6"/>
    <x v="1"/>
  </r>
  <r>
    <n v="1234894"/>
    <n v="10038377"/>
    <s v="CYT CASILL MERL 750 6U 2009 VEU"/>
    <n v="182"/>
    <d v="2010-07-26T00:00:00"/>
    <x v="5"/>
    <x v="2"/>
    <n v="182"/>
    <x v="6"/>
    <x v="1"/>
  </r>
  <r>
    <n v="1234895"/>
    <n v="10040308"/>
    <s v="CYT FRON LATE HARVEST 7506U(NECKCOL)AFRI"/>
    <n v="0"/>
    <d v="2010-07-26T00:00:00"/>
    <x v="3"/>
    <x v="2"/>
    <n v="168"/>
    <x v="6"/>
    <x v="1"/>
  </r>
  <r>
    <n v="1236381"/>
    <n v="10022597"/>
    <s v="CYT FRONT C.SAUV(P06) 750 6U PL"/>
    <n v="770"/>
    <d v="2010-07-26T00:00:00"/>
    <x v="2"/>
    <x v="2"/>
    <n v="2005"/>
    <x v="6"/>
    <x v="1"/>
  </r>
  <r>
    <n v="1234871"/>
    <n v="10044457"/>
    <s v="CYT FRONT C.SAUV(P06) 750 12U TH"/>
    <n v="532"/>
    <d v="2010-07-26T00:00:00"/>
    <x v="2"/>
    <x v="2"/>
    <n v="532"/>
    <x v="6"/>
    <x v="1"/>
  </r>
  <r>
    <n v="1234371"/>
    <n v="10041237"/>
    <s v="CYT SUNR CARM(P08) 750 12U VAS"/>
    <n v="56"/>
    <d v="2010-07-26T00:00:00"/>
    <x v="11"/>
    <x v="2"/>
    <n v="56"/>
    <x v="6"/>
    <x v="1"/>
  </r>
  <r>
    <n v="1233317"/>
    <n v="10031067"/>
    <s v="CYT SUNR MERL(P08) 750 12U EC-UY"/>
    <n v="56"/>
    <d v="2010-07-26T00:00:00"/>
    <x v="11"/>
    <x v="2"/>
    <n v="56"/>
    <x v="6"/>
    <x v="1"/>
  </r>
  <r>
    <n v="1234187"/>
    <n v="10036494"/>
    <s v="CYT TRIO RVA CHARD 750 12U 2009 VES"/>
    <n v="44"/>
    <d v="2010-07-26T00:00:00"/>
    <x v="3"/>
    <x v="2"/>
    <n v="44"/>
    <x v="6"/>
    <x v="1"/>
  </r>
  <r>
    <n v="1234208"/>
    <n v="10032003"/>
    <s v="CYT MOUNTAIN RANGE CHARD 750 12U GB"/>
    <n v="115"/>
    <d v="2010-07-26T00:00:00"/>
    <x v="1"/>
    <x v="2"/>
    <n v="115"/>
    <x v="6"/>
    <x v="1"/>
  </r>
  <r>
    <n v="1234239"/>
    <n v="12004515"/>
    <s v="2125 C.SAUV FRONT 0750 CH 1U VEU"/>
    <n v="196"/>
    <d v="2010-07-26T00:00:00"/>
    <x v="5"/>
    <x v="2"/>
    <n v="196"/>
    <x v="6"/>
    <x v="1"/>
  </r>
  <r>
    <n v="1234259"/>
    <n v="10038027"/>
    <s v="CYT SUNR CHARD(P08) 250 36U 2009 DE/BE"/>
    <n v="288"/>
    <d v="2010-07-26T00:00:00"/>
    <x v="8"/>
    <x v="2"/>
    <n v="288"/>
    <x v="6"/>
    <x v="1"/>
  </r>
  <r>
    <n v="1234315"/>
    <n v="10041972"/>
    <s v="CYT CASILL S.BLC STLV 750 6U 2010 DK/NL"/>
    <n v="1522.5"/>
    <d v="2010-07-26T00:00:00"/>
    <x v="2"/>
    <x v="2"/>
    <n v="1522.5"/>
    <x v="6"/>
    <x v="1"/>
  </r>
  <r>
    <n v="1234681"/>
    <n v="10035771"/>
    <s v="CYT CASILL CHARD STLV 750 12U 2009 VEU"/>
    <n v="2455"/>
    <d v="2010-07-26T00:00:00"/>
    <x v="2"/>
    <x v="2"/>
    <n v="2455"/>
    <x v="6"/>
    <x v="1"/>
  </r>
  <r>
    <n v="1234364"/>
    <n v="10032270"/>
    <s v="CYT CYT RVDO S.BLC(P07) 750 12U VAR"/>
    <n v="420"/>
    <d v="2010-07-26T00:00:00"/>
    <x v="6"/>
    <x v="2"/>
    <n v="420"/>
    <x v="6"/>
    <x v="1"/>
  </r>
  <r>
    <n v="1234679"/>
    <n v="10047125"/>
    <s v="CYT SUNR MERL ST(V)(P08)75012U 2009 NORD"/>
    <n v="1500"/>
    <d v="2010-07-26T00:00:00"/>
    <x v="11"/>
    <x v="2"/>
    <n v="1500"/>
    <x v="6"/>
    <x v="1"/>
  </r>
  <r>
    <n v="1234385"/>
    <n v="10047568"/>
    <s v="CYT CASILL S.BLC ST CASABLANC7506U2010GB"/>
    <n v="1579"/>
    <d v="2010-07-26T00:00:00"/>
    <x v="2"/>
    <x v="2"/>
    <n v="1579"/>
    <x v="6"/>
    <x v="1"/>
  </r>
  <r>
    <n v="1234480"/>
    <n v="10038512"/>
    <s v="CYT FRONT C.SAUV(P06) 750 12U 2009 VEU"/>
    <n v="385"/>
    <d v="2010-07-26T00:00:00"/>
    <x v="2"/>
    <x v="2"/>
    <n v="385"/>
    <x v="6"/>
    <x v="1"/>
  </r>
  <r>
    <n v="1234484"/>
    <n v="10041972"/>
    <s v="CYT CASILL S.BLC STLV 750 6U 2010 DK/NL"/>
    <n v="495"/>
    <d v="2010-07-26T00:00:00"/>
    <x v="5"/>
    <x v="2"/>
    <n v="495"/>
    <x v="6"/>
    <x v="1"/>
  </r>
  <r>
    <n v="1234572"/>
    <n v="10035690"/>
    <s v="CYT MARQUES CHARD 750 6U 2008 RU"/>
    <n v="65"/>
    <d v="2010-07-26T00:00:00"/>
    <x v="9"/>
    <x v="2"/>
    <n v="65"/>
    <x v="6"/>
    <x v="1"/>
  </r>
  <r>
    <n v="1234575"/>
    <n v="10046757"/>
    <s v="CYT MARQUES C.SAUV 750 6U 2008 RU"/>
    <n v="150"/>
    <d v="2010-07-26T00:00:00"/>
    <x v="9"/>
    <x v="2"/>
    <n v="150"/>
    <x v="6"/>
    <x v="1"/>
  </r>
  <r>
    <n v="1234586"/>
    <n v="10022449"/>
    <s v="CYT FRONT MERLOT(P06) 1500 6U LATAM"/>
    <n v="80"/>
    <d v="2010-07-26T00:00:00"/>
    <x v="12"/>
    <x v="2"/>
    <n v="80"/>
    <x v="6"/>
    <x v="1"/>
  </r>
  <r>
    <n v="1234146"/>
    <n v="10033956"/>
    <s v="CYT FRONT C.SAUV/MERL(P06) 187 24U GR"/>
    <n v="284.24"/>
    <d v="2010-07-26T00:00:00"/>
    <x v="10"/>
    <x v="2"/>
    <n v="284.24"/>
    <x v="6"/>
    <x v="1"/>
  </r>
  <r>
    <n v="1234360"/>
    <n v="10041259"/>
    <s v="CYT SUNR CHARD(P08) 750 12U VAR"/>
    <n v="275"/>
    <d v="2010-07-26T00:00:00"/>
    <x v="11"/>
    <x v="2"/>
    <n v="275"/>
    <x v="6"/>
    <x v="1"/>
  </r>
  <r>
    <n v="1226771"/>
    <n v="10033275"/>
    <s v="CYT FRONT CC CA/ME(P07 MANT)4P1500 6U US"/>
    <n v="7488"/>
    <d v="2010-07-26T00:00:00"/>
    <x v="1"/>
    <x v="2"/>
    <n v="7488"/>
    <x v="6"/>
    <x v="1"/>
  </r>
  <r>
    <n v="1233323"/>
    <n v="10022117"/>
    <s v="CYT FRONT C.SAUV(P06) 750 12U LATAM"/>
    <n v="848"/>
    <d v="2010-07-26T00:00:00"/>
    <x v="12"/>
    <x v="2"/>
    <n v="848"/>
    <x v="6"/>
    <x v="1"/>
  </r>
  <r>
    <n v="1226398"/>
    <n v="10025780"/>
    <s v="CYT MT PACK FRON(P07) 4 MERLOT 187 6U US"/>
    <n v="1182.338667"/>
    <d v="2010-07-26T00:00:00"/>
    <x v="8"/>
    <x v="2"/>
    <n v="1182.338667"/>
    <x v="6"/>
    <x v="1"/>
  </r>
  <r>
    <n v="1226421"/>
    <n v="10029723"/>
    <s v="CYT FRONT CAB/MER(P07)1500 6U US"/>
    <n v="11040"/>
    <d v="2010-07-26T00:00:00"/>
    <x v="1"/>
    <x v="2"/>
    <n v="11040"/>
    <x v="6"/>
    <x v="1"/>
  </r>
  <r>
    <n v="1226430"/>
    <n v="10029725"/>
    <s v="CYT FRONT C.SAUV(P07) 1500 6U US"/>
    <n v="2461"/>
    <d v="2010-07-26T00:00:00"/>
    <x v="1"/>
    <x v="2"/>
    <n v="2461"/>
    <x v="6"/>
    <x v="1"/>
  </r>
  <r>
    <n v="1226452"/>
    <n v="10029734"/>
    <s v="CYT FRONT MERLOT(P07) 1500 6U US"/>
    <n v="5760"/>
    <d v="2010-07-26T00:00:00"/>
    <x v="1"/>
    <x v="2"/>
    <n v="5760"/>
    <x v="6"/>
    <x v="1"/>
  </r>
  <r>
    <n v="1226758"/>
    <n v="10039363"/>
    <s v="CYT CASILL S.BLC STLV(C.BCA) 750 12U US"/>
    <n v="910"/>
    <d v="2010-07-26T00:00:00"/>
    <x v="5"/>
    <x v="2"/>
    <n v="910"/>
    <x v="6"/>
    <x v="1"/>
  </r>
  <r>
    <n v="1226388"/>
    <n v="10020290"/>
    <s v="CYT CASILL C.SAUV 750 12U US"/>
    <n v="4200"/>
    <d v="2010-07-26T00:00:00"/>
    <x v="2"/>
    <x v="2"/>
    <n v="4200"/>
    <x v="6"/>
    <x v="1"/>
  </r>
  <r>
    <n v="1226770"/>
    <n v="10033275"/>
    <s v="CYT FRONT CC CA/ME(P07 MANT)4P1500 6U US"/>
    <n v="7488"/>
    <d v="2010-07-26T00:00:00"/>
    <x v="1"/>
    <x v="2"/>
    <n v="7488"/>
    <x v="6"/>
    <x v="1"/>
  </r>
  <r>
    <n v="1226273"/>
    <n v="10036580"/>
    <s v="CYT MOUNTAIN RANGE MERLOT 187 12U VEU"/>
    <n v="34.90666667"/>
    <d v="2010-07-26T00:00:00"/>
    <x v="8"/>
    <x v="2"/>
    <n v="34.90666667"/>
    <x v="6"/>
    <x v="1"/>
  </r>
  <r>
    <n v="1226779"/>
    <n v="10031860"/>
    <s v="CYT FRONT CHARD(P07) 750 12U US"/>
    <n v="2035"/>
    <d v="2010-07-26T00:00:00"/>
    <x v="2"/>
    <x v="2"/>
    <n v="2035"/>
    <x v="6"/>
    <x v="1"/>
  </r>
  <r>
    <n v="1226784"/>
    <n v="10031861"/>
    <s v="CYT FRONT MERLOT(P07) 750 12U US"/>
    <n v="2240"/>
    <d v="2010-07-26T00:00:00"/>
    <x v="2"/>
    <x v="2"/>
    <n v="2240"/>
    <x v="6"/>
    <x v="1"/>
  </r>
  <r>
    <n v="1226884"/>
    <n v="10034624"/>
    <s v="CYT XPLORADOR S.BLC(P08)STLV 750 12U US"/>
    <n v="112"/>
    <d v="2010-07-26T00:00:00"/>
    <x v="1"/>
    <x v="2"/>
    <n v="112"/>
    <x v="6"/>
    <x v="1"/>
  </r>
  <r>
    <n v="1227189"/>
    <n v="10041340"/>
    <s v="CYT SUNR SHIRAZ(P08) 750 6U RU"/>
    <n v="404"/>
    <d v="2010-07-26T00:00:00"/>
    <x v="11"/>
    <x v="2"/>
    <n v="404"/>
    <x v="6"/>
    <x v="1"/>
  </r>
  <r>
    <n v="1229606"/>
    <n v="10039257"/>
    <s v="CYT CASILL CHARD STLV 375 12U DK/NL"/>
    <n v="272"/>
    <d v="2010-07-26T00:00:00"/>
    <x v="3"/>
    <x v="2"/>
    <n v="272"/>
    <x v="6"/>
    <x v="1"/>
  </r>
  <r>
    <n v="1229887"/>
    <n v="10041305"/>
    <s v="CYT SUNR MERL(P08) 750 6U RU"/>
    <n v="1095"/>
    <d v="2010-07-26T00:00:00"/>
    <x v="11"/>
    <x v="2"/>
    <n v="1095"/>
    <x v="6"/>
    <x v="1"/>
  </r>
  <r>
    <n v="1226765"/>
    <n v="10031847"/>
    <s v="CYT FRONT C.SA/MER(P07)750 12U US"/>
    <n v="1260"/>
    <d v="2010-07-26T00:00:00"/>
    <x v="2"/>
    <x v="2"/>
    <n v="1260"/>
    <x v="6"/>
    <x v="1"/>
  </r>
  <r>
    <m/>
    <m/>
    <m/>
    <m/>
    <d v="2010-07-26T00:00:00"/>
    <x v="5"/>
    <x v="0"/>
    <n v="51714"/>
    <x v="6"/>
    <x v="1"/>
  </r>
  <r>
    <m/>
    <m/>
    <m/>
    <m/>
    <d v="2010-07-26T00:00:00"/>
    <x v="12"/>
    <x v="0"/>
    <n v="63018"/>
    <x v="6"/>
    <x v="1"/>
  </r>
  <r>
    <m/>
    <m/>
    <m/>
    <m/>
    <d v="2010-07-26T00:00:00"/>
    <x v="8"/>
    <x v="0"/>
    <n v="6862"/>
    <x v="6"/>
    <x v="1"/>
  </r>
  <r>
    <m/>
    <m/>
    <m/>
    <m/>
    <d v="2010-07-26T00:00:00"/>
    <x v="6"/>
    <x v="0"/>
    <n v="14018"/>
    <x v="6"/>
    <x v="1"/>
  </r>
  <r>
    <m/>
    <m/>
    <m/>
    <m/>
    <d v="2010-07-26T00:00:00"/>
    <x v="10"/>
    <x v="0"/>
    <n v="6323"/>
    <x v="6"/>
    <x v="1"/>
  </r>
  <r>
    <m/>
    <m/>
    <m/>
    <m/>
    <d v="2010-07-26T00:00:00"/>
    <x v="2"/>
    <x v="0"/>
    <n v="64201"/>
    <x v="6"/>
    <x v="1"/>
  </r>
  <r>
    <m/>
    <m/>
    <m/>
    <m/>
    <d v="2010-07-26T00:00:00"/>
    <x v="1"/>
    <x v="0"/>
    <n v="70333"/>
    <x v="6"/>
    <x v="1"/>
  </r>
  <r>
    <n v="1226393"/>
    <n v="10020308"/>
    <s v="CYT CASILL MERL 750 12U US"/>
    <n v="2047"/>
    <d v="2010-07-26T00:00:00"/>
    <x v="2"/>
    <x v="2"/>
    <n v="2047"/>
    <x v="6"/>
    <x v="1"/>
  </r>
  <r>
    <m/>
    <m/>
    <m/>
    <m/>
    <d v="2010-07-26T00:00:00"/>
    <x v="4"/>
    <x v="0"/>
    <n v="5637"/>
    <x v="6"/>
    <x v="1"/>
  </r>
  <r>
    <n v="1230801"/>
    <n v="10032235"/>
    <s v="CYT MOUNTAIN RANGE MERLOT(STL )37524UVEU"/>
    <n v="518"/>
    <d v="2010-07-26T00:00:00"/>
    <x v="3"/>
    <x v="2"/>
    <n v="518"/>
    <x v="6"/>
    <x v="1"/>
  </r>
  <r>
    <m/>
    <m/>
    <m/>
    <m/>
    <d v="2010-07-26T00:00:00"/>
    <x v="9"/>
    <x v="0"/>
    <n v="24090"/>
    <x v="6"/>
    <x v="1"/>
  </r>
  <r>
    <m/>
    <m/>
    <m/>
    <m/>
    <d v="2010-07-26T00:00:00"/>
    <x v="7"/>
    <x v="0"/>
    <n v="30738"/>
    <x v="6"/>
    <x v="1"/>
  </r>
  <r>
    <m/>
    <m/>
    <m/>
    <m/>
    <d v="2010-07-26T00:00:00"/>
    <x v="0"/>
    <x v="0"/>
    <n v="64120"/>
    <x v="6"/>
    <x v="1"/>
  </r>
  <r>
    <n v="1219943"/>
    <n v="10020040"/>
    <s v="CYT CASILL C.SAUV 750 12U LATAM"/>
    <n v="166"/>
    <d v="2010-07-26T00:00:00"/>
    <x v="3"/>
    <x v="2"/>
    <n v="166"/>
    <x v="6"/>
    <x v="1"/>
  </r>
  <r>
    <n v="1221098"/>
    <n v="10031858"/>
    <s v="CYT FRONT C.SAUV(P07) 750 12U US"/>
    <n v="2240"/>
    <d v="2010-07-26T00:00:00"/>
    <x v="2"/>
    <x v="2"/>
    <n v="2240"/>
    <x v="6"/>
    <x v="1"/>
  </r>
  <r>
    <n v="1225029"/>
    <n v="10032831"/>
    <s v="CYT CYT (RVDO) C.SAUV (P07 NV)750 12U MX"/>
    <n v="408"/>
    <d v="2010-07-26T00:00:00"/>
    <x v="6"/>
    <x v="2"/>
    <n v="408"/>
    <x v="6"/>
    <x v="1"/>
  </r>
  <r>
    <m/>
    <m/>
    <m/>
    <m/>
    <d v="2010-07-26T00:00:00"/>
    <x v="3"/>
    <x v="0"/>
    <n v="31041"/>
    <x v="6"/>
    <x v="1"/>
  </r>
  <r>
    <n v="1232963"/>
    <n v="10040656"/>
    <s v="CYT SUNR MERL(P08) 750 12U 2009 VEU"/>
    <n v="336"/>
    <d v="2010-07-26T00:00:00"/>
    <x v="11"/>
    <x v="2"/>
    <n v="336"/>
    <x v="6"/>
    <x v="1"/>
  </r>
  <r>
    <n v="1232338"/>
    <n v="10035798"/>
    <s v="CYT SUNR CHARD(P08)STLV 750 12U 2009 VEU"/>
    <n v="549"/>
    <d v="2010-07-26T00:00:00"/>
    <x v="11"/>
    <x v="2"/>
    <n v="549"/>
    <x v="6"/>
    <x v="1"/>
  </r>
  <r>
    <n v="1232615"/>
    <n v="10045605"/>
    <s v="CYT CASILL CHARD STLV 750 6U 2009 GB"/>
    <n v="5433.5"/>
    <d v="2010-07-26T00:00:00"/>
    <x v="0"/>
    <x v="2"/>
    <n v="5433.5"/>
    <x v="6"/>
    <x v="1"/>
  </r>
  <r>
    <n v="1232748"/>
    <n v="10041224"/>
    <s v="CYT SUNR CARM(P08) 750 6U RU"/>
    <n v="1901"/>
    <d v="2010-07-26T00:00:00"/>
    <x v="11"/>
    <x v="2"/>
    <n v="1901"/>
    <x v="6"/>
    <x v="1"/>
  </r>
  <r>
    <n v="1232775"/>
    <n v="10043408"/>
    <s v="CYT CASILL SHIRAZ 750 12U MX"/>
    <n v="457"/>
    <d v="2010-07-26T00:00:00"/>
    <x v="2"/>
    <x v="2"/>
    <n v="457"/>
    <x v="6"/>
    <x v="1"/>
  </r>
  <r>
    <n v="1232803"/>
    <n v="10041260"/>
    <s v="CYT SUNR CHARD(P08) 750 12U CN"/>
    <n v="70"/>
    <d v="2010-07-26T00:00:00"/>
    <x v="11"/>
    <x v="2"/>
    <n v="70"/>
    <x v="6"/>
    <x v="1"/>
  </r>
  <r>
    <n v="1232903"/>
    <n v="10037006"/>
    <s v="CYT SE C.SAUV(N) 187 24U CL"/>
    <n v="972.4"/>
    <d v="2010-07-26T00:00:00"/>
    <x v="8"/>
    <x v="2"/>
    <n v="972.4"/>
    <x v="6"/>
    <x v="1"/>
  </r>
  <r>
    <n v="1229949"/>
    <n v="10047432"/>
    <s v="CYT SUNR S.BLC(P08)STLV 7506U2009(M&amp;S)DE"/>
    <n v="84"/>
    <d v="2010-07-26T00:00:00"/>
    <x v="11"/>
    <x v="2"/>
    <n v="84"/>
    <x v="6"/>
    <x v="1"/>
  </r>
  <r>
    <n v="1232946"/>
    <n v="10042616"/>
    <s v="CYT CASILL SHIRAZ 750 6U 2009 GB"/>
    <n v="761.5"/>
    <d v="2010-07-26T00:00:00"/>
    <x v="5"/>
    <x v="2"/>
    <n v="761.5"/>
    <x v="6"/>
    <x v="1"/>
  </r>
  <r>
    <n v="1232161"/>
    <n v="10034562"/>
    <s v="CYT SEND C.SAUV/MERL(RVDO)750 12U MX"/>
    <n v="1128"/>
    <d v="2010-07-26T00:00:00"/>
    <x v="6"/>
    <x v="2"/>
    <n v="1128"/>
    <x v="6"/>
    <x v="1"/>
  </r>
  <r>
    <n v="1232965"/>
    <n v="10041152"/>
    <s v="CYT SUNR S.BLC(P08) 750 12U 2009 VEU"/>
    <n v="248"/>
    <d v="2010-07-26T00:00:00"/>
    <x v="11"/>
    <x v="2"/>
    <n v="248"/>
    <x v="6"/>
    <x v="1"/>
  </r>
  <r>
    <n v="1232969"/>
    <n v="10041263"/>
    <s v="CYT SUNR CHARD(P08)750 12U 2009 VEU"/>
    <n v="215"/>
    <d v="2010-07-26T00:00:00"/>
    <x v="11"/>
    <x v="2"/>
    <n v="215"/>
    <x v="6"/>
    <x v="1"/>
  </r>
  <r>
    <n v="1233018"/>
    <n v="10031078"/>
    <s v="CYT SUNR MERL(P08) 750 12U VAR"/>
    <n v="112"/>
    <d v="2010-07-26T00:00:00"/>
    <x v="11"/>
    <x v="2"/>
    <n v="112"/>
    <x v="6"/>
    <x v="1"/>
  </r>
  <r>
    <n v="1233103"/>
    <n v="10021588"/>
    <s v="CYT CASILL CHARD(ND) 375 24U UA"/>
    <n v="0"/>
    <d v="2010-07-26T00:00:00"/>
    <x v="3"/>
    <x v="2"/>
    <n v="270"/>
    <x v="6"/>
    <x v="1"/>
  </r>
  <r>
    <n v="1233105"/>
    <n v="10021589"/>
    <s v="CYT CASILL MERL(ND) 375 24U UA"/>
    <n v="0"/>
    <d v="2010-07-26T00:00:00"/>
    <x v="3"/>
    <x v="2"/>
    <n v="108"/>
    <x v="6"/>
    <x v="1"/>
  </r>
  <r>
    <n v="1233315"/>
    <n v="10020310"/>
    <s v="CYT CASILL MERL 750 12U EC-UY"/>
    <n v="140"/>
    <d v="2010-07-26T00:00:00"/>
    <x v="2"/>
    <x v="2"/>
    <n v="140"/>
    <x v="6"/>
    <x v="1"/>
  </r>
  <r>
    <n v="1232944"/>
    <n v="10019484"/>
    <s v="CYT COOPER RANGE S.BLANC(STLV) 750 6U GB"/>
    <n v="210"/>
    <d v="2010-07-26T00:00:00"/>
    <x v="5"/>
    <x v="2"/>
    <n v="210"/>
    <x v="6"/>
    <x v="1"/>
  </r>
  <r>
    <n v="1231835"/>
    <n v="10043746"/>
    <s v="CYT FRONT C.SAUV(P06) 250 36U 2009 VEU"/>
    <n v="192"/>
    <d v="2010-07-26T00:00:00"/>
    <x v="8"/>
    <x v="2"/>
    <n v="192"/>
    <x v="6"/>
    <x v="1"/>
  </r>
  <r>
    <n v="1234907"/>
    <n v="10023515"/>
    <s v="CYT FRONT SHIRAZ (P06) 750 12U LATAM"/>
    <n v="455"/>
    <d v="2010-07-26T00:00:00"/>
    <x v="2"/>
    <x v="2"/>
    <n v="455"/>
    <x v="6"/>
    <x v="1"/>
  </r>
  <r>
    <n v="1231156"/>
    <n v="10038377"/>
    <s v="CYT CASILL MERL 750 6U 2009 VEU"/>
    <n v="74.5"/>
    <d v="2010-07-26T00:00:00"/>
    <x v="5"/>
    <x v="2"/>
    <n v="74.5"/>
    <x v="6"/>
    <x v="1"/>
  </r>
  <r>
    <n v="1231189"/>
    <n v="10042084"/>
    <s v="CYT EXPORTACION TINTO(P08) 1500 6U CL"/>
    <n v="11083"/>
    <d v="2010-07-26T00:00:00"/>
    <x v="12"/>
    <x v="2"/>
    <n v="11083"/>
    <x v="6"/>
    <x v="1"/>
  </r>
  <r>
    <n v="1231201"/>
    <n v="10035089"/>
    <s v="CYT EXPORTACION SEL(P08)C.SAUV1500 6U CL"/>
    <n v="8306"/>
    <d v="2010-07-26T00:00:00"/>
    <x v="12"/>
    <x v="2"/>
    <n v="8306"/>
    <x v="6"/>
    <x v="1"/>
  </r>
  <r>
    <n v="1231205"/>
    <n v="10034466"/>
    <s v="CYT EXPORT SEL (P08) C.SAUV 750 12U CL"/>
    <n v="2750"/>
    <d v="2010-07-26T00:00:00"/>
    <x v="12"/>
    <x v="2"/>
    <n v="2750"/>
    <x v="6"/>
    <x v="1"/>
  </r>
  <r>
    <n v="1231211"/>
    <n v="10035088"/>
    <s v="CYT EXPORTACION SEL(P08)MERL 1500 6U CL"/>
    <n v="11146"/>
    <d v="2010-07-26T00:00:00"/>
    <x v="12"/>
    <x v="2"/>
    <n v="11146"/>
    <x v="6"/>
    <x v="1"/>
  </r>
  <r>
    <n v="1232257"/>
    <n v="10040077"/>
    <s v="CYT TRIO RVA C.SAUV(90+PTS)75012U2008 MX"/>
    <n v="1176"/>
    <d v="2010-07-26T00:00:00"/>
    <x v="9"/>
    <x v="2"/>
    <n v="1176"/>
    <x v="6"/>
    <x v="1"/>
  </r>
  <r>
    <n v="1231830"/>
    <n v="10030349"/>
    <s v="CYT FRONT S.BLC(P07) 1500 6U US"/>
    <n v="4320"/>
    <d v="2010-07-26T00:00:00"/>
    <x v="1"/>
    <x v="2"/>
    <n v="4320"/>
    <x v="6"/>
    <x v="1"/>
  </r>
  <r>
    <n v="1232181"/>
    <n v="10022112"/>
    <s v="CYT FRONT C.SAUV(P06) 750 12U (US)VI"/>
    <n v="11"/>
    <d v="2010-07-26T00:00:00"/>
    <x v="9"/>
    <x v="2"/>
    <n v="11"/>
    <x v="6"/>
    <x v="1"/>
  </r>
  <r>
    <n v="1231847"/>
    <n v="10041250"/>
    <s v="CYT SUNR CHARD(P08) 750 6U RU"/>
    <n v="630"/>
    <d v="2010-07-26T00:00:00"/>
    <x v="11"/>
    <x v="2"/>
    <n v="630"/>
    <x v="6"/>
    <x v="1"/>
  </r>
  <r>
    <n v="1231854"/>
    <n v="10038389"/>
    <s v="CYT SUNR C.SAUV(P08) 250 36U 2009 (CO)DK"/>
    <n v="200"/>
    <d v="2010-07-26T00:00:00"/>
    <x v="8"/>
    <x v="2"/>
    <n v="200"/>
    <x v="6"/>
    <x v="1"/>
  </r>
  <r>
    <n v="1231855"/>
    <n v="10033281"/>
    <s v="CYT SUNRISE C.SAUV(P08) 187 24U VAR"/>
    <n v="46.874666670000003"/>
    <d v="2010-07-26T00:00:00"/>
    <x v="10"/>
    <x v="2"/>
    <n v="46.874666670000003"/>
    <x v="6"/>
    <x v="1"/>
  </r>
  <r>
    <n v="1231878"/>
    <n v="10034598"/>
    <s v="CYT XPLORADOR MERL(P08) 750 12U US"/>
    <n v="840"/>
    <d v="2010-07-26T00:00:00"/>
    <x v="1"/>
    <x v="2"/>
    <n v="840"/>
    <x v="6"/>
    <x v="1"/>
  </r>
  <r>
    <n v="1231960"/>
    <n v="10043409"/>
    <s v="CYT CASILL CHARD 750 12U MX"/>
    <n v="1177"/>
    <d v="2010-07-26T00:00:00"/>
    <x v="2"/>
    <x v="2"/>
    <n v="1177"/>
    <x v="6"/>
    <x v="1"/>
  </r>
  <r>
    <n v="1232106"/>
    <n v="10032832"/>
    <s v="CYT CYT RVDO S.BLC(P07 NV) 750 12U MX"/>
    <n v="3528"/>
    <d v="2010-07-26T00:00:00"/>
    <x v="12"/>
    <x v="2"/>
    <n v="3528"/>
    <x v="6"/>
    <x v="1"/>
  </r>
  <r>
    <n v="1230248"/>
    <n v="10025779"/>
    <s v="CYT MT PACK FRON(P07)4C.SAU/MER187 6U US"/>
    <n v="1077.1199999999999"/>
    <d v="2010-07-26T00:00:00"/>
    <x v="10"/>
    <x v="2"/>
    <n v="1077.1199999999999"/>
    <x v="6"/>
    <x v="1"/>
  </r>
  <r>
    <n v="1231498"/>
    <n v="10025773"/>
    <s v="CYT FRONT C.C CAB/MER(P07) 4P 1500 6U US"/>
    <n v="4608"/>
    <d v="2010-07-26T00:00:00"/>
    <x v="1"/>
    <x v="2"/>
    <n v="4608"/>
    <x v="6"/>
    <x v="1"/>
  </r>
  <r>
    <n v="1235538"/>
    <n v="10020549"/>
    <s v="CYT CASILL CARM(ND) 375 24U LATAM"/>
    <n v="125"/>
    <d v="2010-07-26T00:00:00"/>
    <x v="3"/>
    <x v="2"/>
    <n v="125"/>
    <x v="6"/>
    <x v="1"/>
  </r>
  <r>
    <n v="1235316"/>
    <n v="10038099"/>
    <s v="CYT FRONT LATE HARVEST 750 12U VEU"/>
    <n v="420"/>
    <d v="2010-07-26T00:00:00"/>
    <x v="3"/>
    <x v="2"/>
    <n v="420"/>
    <x v="6"/>
    <x v="1"/>
  </r>
  <r>
    <n v="1235481"/>
    <n v="10038602"/>
    <s v="CYT CASILL SHIRAZ 750 6U 2009 VEU"/>
    <n v="503"/>
    <d v="2010-07-26T00:00:00"/>
    <x v="5"/>
    <x v="2"/>
    <n v="503"/>
    <x v="6"/>
    <x v="1"/>
  </r>
  <r>
    <n v="1235489"/>
    <n v="10048258"/>
    <s v="PA P.ALTO RVA S.BLC STLV 750 6U 2010 DK"/>
    <n v="1204"/>
    <d v="2010-07-26T00:00:00"/>
    <x v="5"/>
    <x v="2"/>
    <n v="1204"/>
    <x v="6"/>
    <x v="1"/>
  </r>
  <r>
    <n v="1235510"/>
    <n v="10032260"/>
    <s v="CYT FRONT CAB/MER STLV(P06)750 12U(V)CA"/>
    <n v="770"/>
    <d v="2010-07-26T00:00:00"/>
    <x v="2"/>
    <x v="2"/>
    <n v="770"/>
    <x v="6"/>
    <x v="1"/>
  </r>
  <r>
    <n v="1235519"/>
    <n v="10038474"/>
    <s v="CYT SUNR MERL BLD STLV(P08)750 6U2009VEU"/>
    <n v="560"/>
    <d v="2010-07-26T00:00:00"/>
    <x v="11"/>
    <x v="2"/>
    <n v="560"/>
    <x v="6"/>
    <x v="1"/>
  </r>
  <r>
    <n v="1235533"/>
    <n v="12003815"/>
    <s v="2108 MERLOT CASILL 0750 CH 1U LATAM"/>
    <n v="100"/>
    <d v="2010-07-26T00:00:00"/>
    <x v="5"/>
    <x v="2"/>
    <n v="100"/>
    <x v="6"/>
    <x v="1"/>
  </r>
  <r>
    <n v="1235471"/>
    <n v="12003814"/>
    <s v="2182 CARME CASILL 0750 CH 1U LATAM"/>
    <n v="50"/>
    <d v="2010-07-26T00:00:00"/>
    <x v="2"/>
    <x v="2"/>
    <n v="50"/>
    <x v="6"/>
    <x v="1"/>
  </r>
  <r>
    <n v="1235536"/>
    <n v="12003788"/>
    <s v="1100 CHARD CASILL 0750 CH 1U LATAM"/>
    <n v="25"/>
    <d v="2010-07-26T00:00:00"/>
    <x v="2"/>
    <x v="2"/>
    <n v="25"/>
    <x v="6"/>
    <x v="1"/>
  </r>
  <r>
    <n v="1235469"/>
    <n v="12003780"/>
    <s v="2115 C.SAUV CASILL 0750 CH 1U LATAM"/>
    <n v="600"/>
    <d v="2010-07-26T00:00:00"/>
    <x v="5"/>
    <x v="2"/>
    <n v="600"/>
    <x v="6"/>
    <x v="1"/>
  </r>
  <r>
    <n v="1235542"/>
    <n v="10014011"/>
    <s v="CYT CYT RVDO SAUV.BLANC 750 12U PY"/>
    <n v="420"/>
    <d v="2010-07-26T00:00:00"/>
    <x v="6"/>
    <x v="2"/>
    <n v="420"/>
    <x v="6"/>
    <x v="1"/>
  </r>
  <r>
    <n v="1235560"/>
    <n v="10047911"/>
    <s v="CYT CASILL S.BLC STLV 750 6U 2010 GB"/>
    <n v="2380"/>
    <d v="2010-07-26T00:00:00"/>
    <x v="5"/>
    <x v="2"/>
    <n v="2380"/>
    <x v="6"/>
    <x v="1"/>
  </r>
  <r>
    <n v="1235562"/>
    <n v="10029778"/>
    <s v="CA NOVISIMO MERLOT 750 12U UA"/>
    <n v="0"/>
    <d v="2010-07-26T00:00:00"/>
    <x v="1"/>
    <x v="2"/>
    <n v="453"/>
    <x v="6"/>
    <x v="1"/>
  </r>
  <r>
    <n v="1235793"/>
    <n v="10022106"/>
    <s v="CYT FRONT C.SAUV(P06) 750 12U VAR"/>
    <n v="196"/>
    <d v="2010-07-26T00:00:00"/>
    <x v="6"/>
    <x v="2"/>
    <n v="196"/>
    <x v="6"/>
    <x v="1"/>
  </r>
  <r>
    <n v="1235795"/>
    <n v="10043027"/>
    <s v="CYT MARQUES C.SAUV 750 12U 2008 VES"/>
    <n v="50"/>
    <d v="2010-07-26T00:00:00"/>
    <x v="9"/>
    <x v="2"/>
    <n v="50"/>
    <x v="6"/>
    <x v="1"/>
  </r>
  <r>
    <n v="1235807"/>
    <n v="10036706"/>
    <s v="CYT CASILL C.SAUV 750 12U (C/ESP)CA"/>
    <n v="560"/>
    <d v="2010-07-26T00:00:00"/>
    <x v="3"/>
    <x v="2"/>
    <n v="560"/>
    <x v="6"/>
    <x v="1"/>
  </r>
  <r>
    <n v="1235535"/>
    <n v="12003780"/>
    <s v="2115 C.SAUV CASILL 0750 CH 1U LATAM"/>
    <n v="25"/>
    <d v="2010-07-26T00:00:00"/>
    <x v="5"/>
    <x v="2"/>
    <n v="25"/>
    <x v="6"/>
    <x v="1"/>
  </r>
  <r>
    <n v="1235412"/>
    <n v="10047789"/>
    <s v="CYT CASILL SHI/RO ST 750 6U 2010 GB"/>
    <n v="2037.5"/>
    <d v="2010-07-26T00:00:00"/>
    <x v="5"/>
    <x v="2"/>
    <n v="2037.5"/>
    <x v="6"/>
    <x v="1"/>
  </r>
  <r>
    <n v="1234898"/>
    <n v="10037951"/>
    <s v="CYT CYT RVDO C.SAUV(P07)750 12U BR"/>
    <n v="240"/>
    <d v="2010-07-26T00:00:00"/>
    <x v="9"/>
    <x v="2"/>
    <n v="240"/>
    <x v="6"/>
    <x v="1"/>
  </r>
  <r>
    <n v="1235344"/>
    <n v="10029777"/>
    <s v="CA NOVISIMO CARM 750 12U UA"/>
    <n v="0"/>
    <d v="2010-07-26T00:00:00"/>
    <x v="2"/>
    <x v="2"/>
    <n v="323"/>
    <x v="6"/>
    <x v="1"/>
  </r>
  <r>
    <n v="1235390"/>
    <n v="10020178"/>
    <s v="CYT CASILL CARM 750 6U ZA"/>
    <n v="112"/>
    <d v="2010-07-26T00:00:00"/>
    <x v="3"/>
    <x v="2"/>
    <n v="112"/>
    <x v="6"/>
    <x v="1"/>
  </r>
  <r>
    <n v="1235401"/>
    <n v="10040785"/>
    <s v="CYT SPARKLING DEMI SEC 750 12U (P09) VIN"/>
    <n v="50"/>
    <d v="2010-07-26T00:00:00"/>
    <x v="9"/>
    <x v="2"/>
    <n v="50"/>
    <x v="6"/>
    <x v="1"/>
  </r>
  <r>
    <n v="1235403"/>
    <n v="10048734"/>
    <s v="CYT FRONT ROSE STLV 750 6U 2010 NL"/>
    <n v="280.5"/>
    <d v="2010-07-26T00:00:00"/>
    <x v="2"/>
    <x v="2"/>
    <n v="280.5"/>
    <x v="6"/>
    <x v="1"/>
  </r>
  <r>
    <n v="1235404"/>
    <n v="10048734"/>
    <s v="CYT FRONT ROSE STLV 750 6U 2010 NL"/>
    <n v="1109"/>
    <d v="2010-07-26T00:00:00"/>
    <x v="2"/>
    <x v="2"/>
    <n v="1109"/>
    <x v="6"/>
    <x v="1"/>
  </r>
  <r>
    <n v="1235480"/>
    <n v="10038748"/>
    <s v="CYT SUNR BIB C.SAUV(P08) 3L 4U 2009 VEU"/>
    <n v="280"/>
    <d v="2010-07-26T00:00:00"/>
    <x v="7"/>
    <x v="2"/>
    <n v="280"/>
    <x v="6"/>
    <x v="1"/>
  </r>
  <r>
    <n v="1235409"/>
    <n v="10034471"/>
    <s v="CYT EXPORT SEL (P08) CARM 750 12U CL"/>
    <n v="2750"/>
    <d v="2010-07-26T00:00:00"/>
    <x v="12"/>
    <x v="2"/>
    <n v="2750"/>
    <x v="6"/>
    <x v="1"/>
  </r>
  <r>
    <n v="1235839"/>
    <n v="10044672"/>
    <s v="CYT FRONT C.SAUV(P06) 750 6U 2009 VEU"/>
    <n v="210"/>
    <d v="2010-07-26T00:00:00"/>
    <x v="2"/>
    <x v="2"/>
    <n v="210"/>
    <x v="6"/>
    <x v="1"/>
  </r>
  <r>
    <n v="1235420"/>
    <n v="10046308"/>
    <s v="CYT CASIL RVA PRI C.SAUV 750 6U 2008 VEU"/>
    <n v="72.5"/>
    <d v="2010-07-26T00:00:00"/>
    <x v="3"/>
    <x v="2"/>
    <n v="72.5"/>
    <x v="6"/>
    <x v="1"/>
  </r>
  <r>
    <n v="1235421"/>
    <n v="10029435"/>
    <s v="CYT MOUNTAIN RANGE MERL STLV 750 12U GB"/>
    <n v="111"/>
    <d v="2010-07-26T00:00:00"/>
    <x v="11"/>
    <x v="2"/>
    <n v="111"/>
    <x v="6"/>
    <x v="1"/>
  </r>
  <r>
    <n v="1235424"/>
    <n v="10032273"/>
    <s v="CYT FRONT CA/MESTLV(P06)75012U(C/ESP)CA"/>
    <n v="140"/>
    <d v="2010-07-26T00:00:00"/>
    <x v="6"/>
    <x v="2"/>
    <n v="140"/>
    <x v="6"/>
    <x v="1"/>
  </r>
  <r>
    <n v="1235425"/>
    <n v="10048746"/>
    <s v="PA P.ALTO RVA C.SAUV (MB) 750 6U BE"/>
    <n v="3150"/>
    <d v="2010-07-26T00:00:00"/>
    <x v="5"/>
    <x v="2"/>
    <n v="3150"/>
    <x v="6"/>
    <x v="1"/>
  </r>
  <r>
    <n v="1235443"/>
    <n v="10035065"/>
    <s v="CYT LADERA VERDE S.BLC STL(P08)750 12UGB"/>
    <n v="140"/>
    <d v="2010-07-26T00:00:00"/>
    <x v="6"/>
    <x v="2"/>
    <n v="140"/>
    <x v="6"/>
    <x v="1"/>
  </r>
  <r>
    <n v="1235446"/>
    <n v="10031781"/>
    <s v="CYT CASILL SHIRAZ 750 6U RU"/>
    <n v="335"/>
    <d v="2010-07-26T00:00:00"/>
    <x v="5"/>
    <x v="2"/>
    <n v="335"/>
    <x v="6"/>
    <x v="1"/>
  </r>
  <r>
    <n v="1235408"/>
    <n v="10036723"/>
    <s v="CP EXPORTACION SEL(P08) CARM 1500 6U CL"/>
    <n v="2459"/>
    <d v="2010-07-26T00:00:00"/>
    <x v="12"/>
    <x v="2"/>
    <n v="2459"/>
    <x v="6"/>
    <x v="1"/>
  </r>
  <r>
    <n v="1235993"/>
    <n v="10042350"/>
    <s v="CYT SUNR C.SAUV(P08)STLV 750 12U 2009 IS"/>
    <n v="150"/>
    <d v="2010-07-26T00:00:00"/>
    <x v="3"/>
    <x v="2"/>
    <n v="150"/>
    <x v="6"/>
    <x v="1"/>
  </r>
  <r>
    <n v="1235956"/>
    <n v="10024190"/>
    <s v="CYT FRONT CARM/CAB(P06) 750 6U TR"/>
    <n v="0"/>
    <d v="2010-07-26T00:00:00"/>
    <x v="2"/>
    <x v="2"/>
    <n v="210"/>
    <x v="6"/>
    <x v="1"/>
  </r>
  <r>
    <n v="1235957"/>
    <n v="10024189"/>
    <s v="CYT FRONT CAB/MER(P06) 750 6U TR"/>
    <n v="0"/>
    <d v="2010-07-26T00:00:00"/>
    <x v="2"/>
    <x v="2"/>
    <n v="140"/>
    <x v="6"/>
    <x v="1"/>
  </r>
  <r>
    <n v="1235958"/>
    <n v="10044583"/>
    <s v="CYT FRONT CARM(P06) 750 6U TR"/>
    <n v="0"/>
    <d v="2010-07-26T00:00:00"/>
    <x v="2"/>
    <x v="2"/>
    <n v="70"/>
    <x v="6"/>
    <x v="1"/>
  </r>
  <r>
    <n v="1235960"/>
    <n v="10047916"/>
    <s v="CYT CASILL S.BLC STLV 750 12U 2010 TR"/>
    <n v="0"/>
    <d v="2010-07-26T00:00:00"/>
    <x v="5"/>
    <x v="2"/>
    <n v="70"/>
    <x v="6"/>
    <x v="1"/>
  </r>
  <r>
    <n v="1235961"/>
    <n v="10038772"/>
    <s v="CYT FRONT BIB C.SA(P06)(2346)3L4U2009VEU"/>
    <n v="440"/>
    <d v="2010-07-26T00:00:00"/>
    <x v="7"/>
    <x v="2"/>
    <n v="440"/>
    <x v="6"/>
    <x v="1"/>
  </r>
  <r>
    <n v="1235970"/>
    <n v="10038558"/>
    <s v="CYT CASILL CARM 750 6U 2009 NL"/>
    <n v="98"/>
    <d v="2010-07-26T00:00:00"/>
    <x v="3"/>
    <x v="2"/>
    <n v="98"/>
    <x v="6"/>
    <x v="1"/>
  </r>
  <r>
    <n v="1235809"/>
    <n v="10045348"/>
    <s v="CYT CASILL CARM 750 12U 2009 VAR"/>
    <n v="210"/>
    <d v="2010-07-26T00:00:00"/>
    <x v="3"/>
    <x v="2"/>
    <n v="210"/>
    <x v="6"/>
    <x v="1"/>
  </r>
  <r>
    <n v="1235992"/>
    <n v="10042351"/>
    <s v="CYT SUNR MERL(P08)STLV 750 12U 2009 IS"/>
    <n v="100"/>
    <d v="2010-07-26T00:00:00"/>
    <x v="3"/>
    <x v="2"/>
    <n v="100"/>
    <x v="6"/>
    <x v="1"/>
  </r>
  <r>
    <n v="1235907"/>
    <n v="10047775"/>
    <s v="CYT CASILL SHIR/ROS ST750 12U 2010 LATAM"/>
    <n v="42"/>
    <d v="2010-07-26T00:00:00"/>
    <x v="5"/>
    <x v="2"/>
    <n v="42"/>
    <x v="6"/>
    <x v="1"/>
  </r>
  <r>
    <n v="1235994"/>
    <n v="10042360"/>
    <s v="CYT SUNR BIB C.SAUV(P08) 3L 4U 2009 IS"/>
    <n v="220"/>
    <d v="2010-07-26T00:00:00"/>
    <x v="7"/>
    <x v="2"/>
    <n v="220"/>
    <x v="6"/>
    <x v="1"/>
  </r>
  <r>
    <n v="1235996"/>
    <n v="10044681"/>
    <s v="CYT FRONT SHIR STLV P06 GOL75012U2009VEU"/>
    <n v="0"/>
    <d v="2010-07-26T00:00:00"/>
    <x v="3"/>
    <x v="2"/>
    <n v="100"/>
    <x v="6"/>
    <x v="1"/>
  </r>
  <r>
    <n v="1235997"/>
    <n v="10043667"/>
    <s v="CYT MARQUES SYRAH 750 6U 2008 (CHA)BE"/>
    <n v="3.5"/>
    <d v="2010-07-26T00:00:00"/>
    <x v="3"/>
    <x v="2"/>
    <n v="3.5"/>
    <x v="6"/>
    <x v="1"/>
  </r>
  <r>
    <n v="1236029"/>
    <n v="10030745"/>
    <s v="MA MAYCAS RVA S.BLC 750 6U 2008 VEU"/>
    <n v="110"/>
    <d v="2010-07-26T00:00:00"/>
    <x v="9"/>
    <x v="2"/>
    <n v="110"/>
    <x v="6"/>
    <x v="1"/>
  </r>
  <r>
    <n v="1236261"/>
    <n v="10029428"/>
    <s v="CYT MOUNTAIN RANGE C.SAUV(STLV) 750 6UGB"/>
    <n v="69.5"/>
    <d v="2010-07-26T00:00:00"/>
    <x v="3"/>
    <x v="2"/>
    <n v="69.5"/>
    <x v="6"/>
    <x v="1"/>
  </r>
  <r>
    <n v="1235050"/>
    <n v="10045605"/>
    <s v="CYT CASILL CHARD STLV 750 6U 2009 GB"/>
    <m/>
    <d v="2010-07-26T00:00:00"/>
    <x v="2"/>
    <x v="1"/>
    <n v="110"/>
    <x v="6"/>
    <x v="1"/>
  </r>
  <r>
    <n v="1235971"/>
    <n v="10042349"/>
    <s v="CYT SUNR S.BLC(P08)STLV 750 12U 2009 IS"/>
    <n v="50"/>
    <d v="2010-07-26T00:00:00"/>
    <x v="3"/>
    <x v="2"/>
    <n v="50"/>
    <x v="6"/>
    <x v="1"/>
  </r>
  <r>
    <n v="1235866"/>
    <n v="10020040"/>
    <s v="CYT CASILL C.SAUV 750 12U LATAM"/>
    <n v="693"/>
    <d v="2010-07-26T00:00:00"/>
    <x v="0"/>
    <x v="2"/>
    <n v="693"/>
    <x v="6"/>
    <x v="1"/>
  </r>
  <r>
    <n v="1235315"/>
    <n v="10035682"/>
    <s v="CYT MOUNTAIN RANGE MERLOT 187 24U VEU"/>
    <n v="738.02666669999996"/>
    <d v="2010-07-26T00:00:00"/>
    <x v="10"/>
    <x v="2"/>
    <n v="738.02666669999996"/>
    <x v="6"/>
    <x v="1"/>
  </r>
  <r>
    <n v="1235841"/>
    <n v="10036486"/>
    <s v="CYT TRIO RVA CHARD 750 12U 2009 CN"/>
    <n v="33"/>
    <d v="2010-07-26T00:00:00"/>
    <x v="3"/>
    <x v="2"/>
    <n v="33"/>
    <x v="6"/>
    <x v="1"/>
  </r>
  <r>
    <n v="1235842"/>
    <n v="10036488"/>
    <s v="CYT TRIO RVA CHARD 750 12U 2009 CA"/>
    <n v="28"/>
    <d v="2010-07-26T00:00:00"/>
    <x v="3"/>
    <x v="2"/>
    <n v="28"/>
    <x v="6"/>
    <x v="1"/>
  </r>
  <r>
    <n v="1235843"/>
    <n v="10048257"/>
    <s v="PA P.ALTO RVA S.BLC STLV 750 12U 2010VIN"/>
    <n v="75"/>
    <d v="2010-07-26T00:00:00"/>
    <x v="5"/>
    <x v="2"/>
    <n v="75"/>
    <x v="6"/>
    <x v="1"/>
  </r>
  <r>
    <n v="1235857"/>
    <n v="10045352"/>
    <s v="CYT CASILL CARM 750 12U 2009 CO"/>
    <n v="2016"/>
    <d v="2010-07-26T00:00:00"/>
    <x v="2"/>
    <x v="2"/>
    <n v="2016"/>
    <x v="6"/>
    <x v="1"/>
  </r>
  <r>
    <n v="1235859"/>
    <n v="10021932"/>
    <s v="CYT FRONT MERL(P06) 750 12U ZA"/>
    <n v="98"/>
    <d v="2010-07-26T00:00:00"/>
    <x v="2"/>
    <x v="2"/>
    <n v="98"/>
    <x v="6"/>
    <x v="1"/>
  </r>
  <r>
    <n v="1235954"/>
    <n v="10022593"/>
    <s v="CYT FRONT C.SAUV(P06) 750  6U TR"/>
    <n v="0"/>
    <d v="2010-07-26T00:00:00"/>
    <x v="2"/>
    <x v="2"/>
    <n v="420"/>
    <x v="6"/>
    <x v="1"/>
  </r>
  <r>
    <n v="1235863"/>
    <n v="10020307"/>
    <s v="CYT CASILL MERL 750 6U ZA"/>
    <n v="42"/>
    <d v="2010-07-26T00:00:00"/>
    <x v="3"/>
    <x v="2"/>
    <n v="42"/>
    <x v="6"/>
    <x v="1"/>
  </r>
  <r>
    <n v="1235930"/>
    <n v="10047127"/>
    <s v="CYT SUNR C.SAU ST(V)(P08)75012U 2009NORD"/>
    <n v="499"/>
    <d v="2010-07-26T00:00:00"/>
    <x v="11"/>
    <x v="2"/>
    <n v="499"/>
    <x v="6"/>
    <x v="1"/>
  </r>
  <r>
    <n v="1235874"/>
    <n v="10047769"/>
    <s v="CYT CASILL SHIR/ROS STLV 750 6U 2010 VEU"/>
    <n v="42"/>
    <d v="2010-07-26T00:00:00"/>
    <x v="5"/>
    <x v="2"/>
    <n v="42"/>
    <x v="6"/>
    <x v="1"/>
  </r>
  <r>
    <n v="1235881"/>
    <n v="10039562"/>
    <s v="CYT LADERA VERDE S.BLC STL(P08)750 12UHK"/>
    <n v="108"/>
    <d v="2010-07-26T00:00:00"/>
    <x v="6"/>
    <x v="2"/>
    <n v="108"/>
    <x v="6"/>
    <x v="1"/>
  </r>
  <r>
    <n v="1235892"/>
    <n v="10048249"/>
    <s v="PA P.ALTO RVA S.BLC STLV 750 6U 2010 BE"/>
    <n v="315.5"/>
    <d v="2010-07-26T00:00:00"/>
    <x v="5"/>
    <x v="2"/>
    <n v="315.5"/>
    <x v="6"/>
    <x v="1"/>
  </r>
  <r>
    <n v="1235897"/>
    <n v="10036479"/>
    <s v="CYT TRIO RVA CHARD 750 12U 2009 VAS"/>
    <n v="39"/>
    <d v="2010-07-26T00:00:00"/>
    <x v="3"/>
    <x v="2"/>
    <n v="39"/>
    <x v="6"/>
    <x v="1"/>
  </r>
  <r>
    <n v="1235904"/>
    <n v="10045598"/>
    <s v="CYT G.RVA S.RIBERAS S.BLC 750 6U 2009 CR"/>
    <n v="66"/>
    <d v="2010-07-26T00:00:00"/>
    <x v="3"/>
    <x v="2"/>
    <n v="66"/>
    <x v="6"/>
    <x v="1"/>
  </r>
  <r>
    <n v="1235905"/>
    <n v="10040069"/>
    <s v="CYT TRIO RVA C.SAUV(90+PTS)75012U2008VAS"/>
    <n v="182"/>
    <d v="2010-07-26T00:00:00"/>
    <x v="9"/>
    <x v="2"/>
    <n v="182"/>
    <x v="6"/>
    <x v="1"/>
  </r>
  <r>
    <n v="1235825"/>
    <n v="10020206"/>
    <s v="CYT CASILL CHARD 750 12U UA"/>
    <n v="0"/>
    <d v="2010-07-26T00:00:00"/>
    <x v="2"/>
    <x v="2"/>
    <n v="85"/>
    <x v="6"/>
    <x v="1"/>
  </r>
  <r>
    <n v="1235860"/>
    <n v="10023055"/>
    <s v="CYT CYT S.BLC(STLV) 750 12U VAS"/>
    <n v="31"/>
    <d v="2010-07-26T00:00:00"/>
    <x v="5"/>
    <x v="2"/>
    <n v="31"/>
    <x v="6"/>
    <x v="1"/>
  </r>
  <r>
    <n v="1235065"/>
    <n v="10020316"/>
    <s v="CYT CASILL MERL 750 12U CN"/>
    <n v="294"/>
    <d v="2010-07-26T00:00:00"/>
    <x v="2"/>
    <x v="2"/>
    <n v="294"/>
    <x v="6"/>
    <x v="1"/>
  </r>
  <r>
    <n v="1235340"/>
    <n v="10037141"/>
    <s v="CYT MAR DEL SUR RED WINE(LP)750 6U AFRI"/>
    <n v="900.5"/>
    <d v="2010-07-26T00:00:00"/>
    <x v="1"/>
    <x v="2"/>
    <n v="900.5"/>
    <x v="6"/>
    <x v="1"/>
  </r>
  <r>
    <n v="1235050"/>
    <n v="10045605"/>
    <s v="CYT CASILL CHARD STLV 750 6U 2009 GB"/>
    <n v="110"/>
    <d v="2010-07-26T00:00:00"/>
    <x v="2"/>
    <x v="2"/>
    <n v="110"/>
    <x v="6"/>
    <x v="1"/>
  </r>
  <r>
    <n v="1235051"/>
    <n v="10044759"/>
    <s v="CYT FRONT R.WINE STL(UK) (BL)7506U2009GB"/>
    <n v="1080"/>
    <d v="2010-07-26T00:00:00"/>
    <x v="1"/>
    <x v="2"/>
    <n v="1080"/>
    <x v="6"/>
    <x v="1"/>
  </r>
  <r>
    <n v="1235054"/>
    <n v="10047282"/>
    <s v="CYT CYT(=SUNR) S.BLC 187 24U 2010 VEU"/>
    <n v="0"/>
    <d v="2010-07-26T00:00:00"/>
    <x v="10"/>
    <x v="2"/>
    <n v="443.31466669999998"/>
    <x v="6"/>
    <x v="1"/>
  </r>
  <r>
    <n v="1235055"/>
    <n v="10021898"/>
    <s v="CYT FRONT CAB.SAUV(P06) 187 24U VEU"/>
    <n v="227.392"/>
    <d v="2010-07-26T00:00:00"/>
    <x v="10"/>
    <x v="2"/>
    <n v="227.392"/>
    <x v="6"/>
    <x v="1"/>
  </r>
  <r>
    <n v="1235056"/>
    <n v="10048197"/>
    <s v="CYT MARQUES MERLOT 750 12U 2008 (LR)CA"/>
    <n v="140"/>
    <d v="2010-07-26T00:00:00"/>
    <x v="9"/>
    <x v="2"/>
    <n v="140"/>
    <x v="6"/>
    <x v="1"/>
  </r>
  <r>
    <n v="1235016"/>
    <n v="10043830"/>
    <s v="CA CLASSICO ROSE STLV 750 6U VEU"/>
    <n v="771"/>
    <d v="2010-07-26T00:00:00"/>
    <x v="1"/>
    <x v="2"/>
    <n v="771"/>
    <x v="6"/>
    <x v="1"/>
  </r>
  <r>
    <n v="1235063"/>
    <n v="10020211"/>
    <s v="CYT CASILL CHARD 750 12U CN"/>
    <n v="140"/>
    <d v="2010-07-26T00:00:00"/>
    <x v="2"/>
    <x v="2"/>
    <n v="140"/>
    <x v="6"/>
    <x v="1"/>
  </r>
  <r>
    <n v="1235015"/>
    <n v="10043828"/>
    <s v="CA CLASSICO CARM STLV 750 6U VEU"/>
    <n v="350"/>
    <d v="2010-07-26T00:00:00"/>
    <x v="2"/>
    <x v="2"/>
    <n v="350"/>
    <x v="6"/>
    <x v="1"/>
  </r>
  <r>
    <n v="1235078"/>
    <n v="10022464"/>
    <s v="CYT FRONT CHARD(P06) 1500 6U VAR"/>
    <n v="36"/>
    <d v="2010-07-26T00:00:00"/>
    <x v="12"/>
    <x v="2"/>
    <n v="36"/>
    <x v="6"/>
    <x v="1"/>
  </r>
  <r>
    <n v="1235087"/>
    <n v="10047733"/>
    <s v="CYT CDD SPARK. WINE BRUT 6U7502009 DK/NL"/>
    <n v="1100"/>
    <d v="2010-07-26T00:00:00"/>
    <x v="9"/>
    <x v="2"/>
    <n v="1100"/>
    <x v="6"/>
    <x v="1"/>
  </r>
  <r>
    <n v="1235090"/>
    <n v="12005209"/>
    <s v="1103 CHARD TRIO 0750 CH 2009"/>
    <n v="2244"/>
    <d v="2010-07-26T00:00:00"/>
    <x v="3"/>
    <x v="2"/>
    <n v="2244"/>
    <x v="6"/>
    <x v="1"/>
  </r>
  <r>
    <n v="1235105"/>
    <n v="10035715"/>
    <s v="CYT MARQUES CHARD 750 12U 2008 PE"/>
    <n v="45"/>
    <d v="2010-07-26T00:00:00"/>
    <x v="9"/>
    <x v="2"/>
    <n v="45"/>
    <x v="6"/>
    <x v="1"/>
  </r>
  <r>
    <n v="1235132"/>
    <n v="10038038"/>
    <s v="CYT CASILL S.BLC STLV 750 12U PE"/>
    <n v="490"/>
    <d v="2010-07-26T00:00:00"/>
    <x v="5"/>
    <x v="2"/>
    <n v="490"/>
    <x v="6"/>
    <x v="1"/>
  </r>
  <r>
    <n v="1235134"/>
    <n v="10038258"/>
    <s v="CYT FRONT CARM (P06) 750 12U PE"/>
    <n v="434"/>
    <d v="2010-07-26T00:00:00"/>
    <x v="2"/>
    <x v="2"/>
    <n v="434"/>
    <x v="6"/>
    <x v="1"/>
  </r>
  <r>
    <n v="1235059"/>
    <n v="10038512"/>
    <s v="CYT FRONT C.SAUV(P06) 750 12U 2009 VEU"/>
    <n v="1176"/>
    <d v="2010-07-26T00:00:00"/>
    <x v="8"/>
    <x v="2"/>
    <n v="1176"/>
    <x v="6"/>
    <x v="1"/>
  </r>
  <r>
    <n v="1234996"/>
    <n v="10020063"/>
    <s v="CYT CASILL SHIRAZ 750 12U VAR"/>
    <n v="205"/>
    <d v="2010-07-26T00:00:00"/>
    <x v="5"/>
    <x v="2"/>
    <n v="205"/>
    <x v="6"/>
    <x v="1"/>
  </r>
  <r>
    <n v="1234930"/>
    <n v="10039411"/>
    <s v="CYT CYT C.SAUV STLV 750 12U VEU"/>
    <n v="238"/>
    <d v="2010-07-26T00:00:00"/>
    <x v="11"/>
    <x v="2"/>
    <n v="238"/>
    <x v="6"/>
    <x v="1"/>
  </r>
  <r>
    <n v="1234931"/>
    <n v="10039412"/>
    <s v="CYT CYT MERLOT STLV 750 12U VEU"/>
    <n v="196"/>
    <d v="2010-07-26T00:00:00"/>
    <x v="11"/>
    <x v="2"/>
    <n v="196"/>
    <x v="6"/>
    <x v="1"/>
  </r>
  <r>
    <n v="1234935"/>
    <n v="10036531"/>
    <s v="CYT SUNR MERL(P08) STLV 750 12U VAR"/>
    <n v="210"/>
    <d v="2010-07-26T00:00:00"/>
    <x v="11"/>
    <x v="2"/>
    <n v="210"/>
    <x v="6"/>
    <x v="1"/>
  </r>
  <r>
    <n v="1234938"/>
    <n v="10038102"/>
    <s v="CYT FRONT LATE HARVEST 750 12U LATAM"/>
    <n v="140"/>
    <d v="2010-07-26T00:00:00"/>
    <x v="3"/>
    <x v="2"/>
    <n v="140"/>
    <x v="6"/>
    <x v="1"/>
  </r>
  <r>
    <n v="1234981"/>
    <n v="10022500"/>
    <s v="CYT FRONT S.BLC(P06) 750 6U RU"/>
    <n v="2124"/>
    <d v="2010-07-26T00:00:00"/>
    <x v="0"/>
    <x v="2"/>
    <n v="2124"/>
    <x v="6"/>
    <x v="1"/>
  </r>
  <r>
    <n v="1234982"/>
    <n v="10023712"/>
    <s v="PA P.ALTO RVA C.SAUV 750 12U CA"/>
    <n v="215"/>
    <d v="2010-07-26T00:00:00"/>
    <x v="5"/>
    <x v="2"/>
    <n v="215"/>
    <x v="6"/>
    <x v="1"/>
  </r>
  <r>
    <n v="1235020"/>
    <n v="12006040"/>
    <s v="2113 MERLOT TRIO 0750 CH 2009"/>
    <n v="2208.75"/>
    <d v="2010-07-26T00:00:00"/>
    <x v="3"/>
    <x v="2"/>
    <n v="2208.75"/>
    <x v="6"/>
    <x v="1"/>
  </r>
  <r>
    <n v="1234986"/>
    <n v="10035776"/>
    <s v="CYT CASILL CHARD 750 6U 2009 DE/BE"/>
    <n v="198"/>
    <d v="2010-07-26T00:00:00"/>
    <x v="2"/>
    <x v="2"/>
    <n v="198"/>
    <x v="6"/>
    <x v="1"/>
  </r>
  <r>
    <n v="1235145"/>
    <n v="10046828"/>
    <s v="MA MAYCAS RVA ESP SYRAH 750 6U 2008 GB"/>
    <n v="115"/>
    <d v="2010-07-26T00:00:00"/>
    <x v="9"/>
    <x v="2"/>
    <n v="115"/>
    <x v="6"/>
    <x v="1"/>
  </r>
  <r>
    <n v="1235000"/>
    <n v="10029779"/>
    <s v="CA NOVISIMO S.BLC 750 12U UA"/>
    <n v="0"/>
    <d v="2010-07-26T00:00:00"/>
    <x v="1"/>
    <x v="2"/>
    <n v="421"/>
    <x v="6"/>
    <x v="1"/>
  </r>
  <r>
    <n v="1235002"/>
    <n v="10029926"/>
    <s v="CA CLASSICO CHARD 750 12U UA"/>
    <n v="0"/>
    <d v="2010-07-26T00:00:00"/>
    <x v="2"/>
    <x v="2"/>
    <n v="945"/>
    <x v="6"/>
    <x v="1"/>
  </r>
  <r>
    <n v="1235008"/>
    <n v="10030018"/>
    <s v="CA RESERVA MERLOT 750 12U UA"/>
    <n v="0"/>
    <d v="2010-07-26T00:00:00"/>
    <x v="3"/>
    <x v="2"/>
    <n v="35"/>
    <x v="6"/>
    <x v="1"/>
  </r>
  <r>
    <n v="1235012"/>
    <n v="10041240"/>
    <s v="CYT SUNR CARM(P08)STLV 750 12U VAR"/>
    <n v="140"/>
    <d v="2010-07-26T00:00:00"/>
    <x v="11"/>
    <x v="2"/>
    <n v="140"/>
    <x v="6"/>
    <x v="1"/>
  </r>
  <r>
    <n v="1235013"/>
    <n v="10040354"/>
    <s v="CA RVA SAUV BLANC STLV 750 12U UA"/>
    <n v="0"/>
    <d v="2010-07-26T00:00:00"/>
    <x v="5"/>
    <x v="2"/>
    <n v="110"/>
    <x v="6"/>
    <x v="1"/>
  </r>
  <r>
    <n v="1235014"/>
    <n v="10043826"/>
    <s v="CA CLASSICO CHARD STLV 750 6U VEU"/>
    <n v="495"/>
    <d v="2010-07-26T00:00:00"/>
    <x v="1"/>
    <x v="2"/>
    <n v="495"/>
    <x v="6"/>
    <x v="1"/>
  </r>
  <r>
    <n v="1234983"/>
    <n v="10029561"/>
    <s v="CYT CASILL S.BLC STLV 375 24U VEU"/>
    <n v="99"/>
    <d v="2010-07-26T00:00:00"/>
    <x v="3"/>
    <x v="2"/>
    <n v="99"/>
    <x v="6"/>
    <x v="1"/>
  </r>
  <r>
    <n v="1235288"/>
    <n v="10035673"/>
    <s v="CYT MARQUES CHARD 750 12U 2008 CN"/>
    <n v="77"/>
    <d v="2010-07-26T00:00:00"/>
    <x v="9"/>
    <x v="2"/>
    <n v="77"/>
    <x v="6"/>
    <x v="1"/>
  </r>
  <r>
    <n v="1235254"/>
    <n v="10022472"/>
    <s v="CYT FRONT S.BLC(P06) 1500 6U LATAM"/>
    <n v="912"/>
    <d v="2010-07-26T00:00:00"/>
    <x v="12"/>
    <x v="2"/>
    <n v="912"/>
    <x v="6"/>
    <x v="1"/>
  </r>
  <r>
    <n v="1235256"/>
    <n v="10026219"/>
    <s v="CYT SENDERO C.SAUV(P07) 750 12U CN"/>
    <n v="938"/>
    <d v="2010-07-26T00:00:00"/>
    <x v="6"/>
    <x v="2"/>
    <n v="938"/>
    <x v="6"/>
    <x v="1"/>
  </r>
  <r>
    <n v="1235262"/>
    <n v="10022114"/>
    <s v="CYT FRONT C.SAUV(P06) 750 12U CN"/>
    <n v="1078"/>
    <d v="2010-07-26T00:00:00"/>
    <x v="6"/>
    <x v="2"/>
    <n v="1078"/>
    <x v="6"/>
    <x v="1"/>
  </r>
  <r>
    <n v="1235268"/>
    <n v="10037640"/>
    <s v="CYT TRAVESSIA CARM/C.SAUV(P08)750 12UMX"/>
    <n v="154"/>
    <d v="2010-07-26T00:00:00"/>
    <x v="6"/>
    <x v="2"/>
    <n v="154"/>
    <x v="6"/>
    <x v="1"/>
  </r>
  <r>
    <n v="1235271"/>
    <n v="10038101"/>
    <s v="CYT FRONT LATE HARVEST 750 12U VAR"/>
    <n v="56"/>
    <d v="2010-07-26T00:00:00"/>
    <x v="3"/>
    <x v="2"/>
    <n v="56"/>
    <x v="6"/>
    <x v="1"/>
  </r>
  <r>
    <n v="1235273"/>
    <n v="10034600"/>
    <s v="CYT XPLORADOR CARM(P08) 750 12U US"/>
    <n v="42"/>
    <d v="2010-07-26T00:00:00"/>
    <x v="11"/>
    <x v="2"/>
    <n v="42"/>
    <x v="6"/>
    <x v="1"/>
  </r>
  <r>
    <n v="1235137"/>
    <n v="10038010"/>
    <s v="CYT CASILL CHARD 750 12U PE"/>
    <n v="154"/>
    <d v="2010-07-26T00:00:00"/>
    <x v="2"/>
    <x v="2"/>
    <n v="154"/>
    <x v="6"/>
    <x v="1"/>
  </r>
  <r>
    <n v="1235284"/>
    <n v="10042064"/>
    <s v="CYT FRONT S.BLC(P06) 750 6U 2010 VEU"/>
    <n v="56"/>
    <d v="2010-07-26T00:00:00"/>
    <x v="2"/>
    <x v="2"/>
    <n v="56"/>
    <x v="6"/>
    <x v="1"/>
  </r>
  <r>
    <n v="1235229"/>
    <n v="10046365"/>
    <s v="CYT TRIO RVA MERLOT 750 12U 2009 VIN"/>
    <n v="42"/>
    <d v="2010-07-26T00:00:00"/>
    <x v="3"/>
    <x v="2"/>
    <n v="42"/>
    <x v="6"/>
    <x v="1"/>
  </r>
  <r>
    <n v="1235298"/>
    <n v="10031196"/>
    <s v="CYT SUNR CARM STLV(P08) 750 12U VEU"/>
    <n v="150"/>
    <d v="2010-07-26T00:00:00"/>
    <x v="11"/>
    <x v="2"/>
    <n v="150"/>
    <x v="6"/>
    <x v="1"/>
  </r>
  <r>
    <n v="1235306"/>
    <n v="10040657"/>
    <s v="CYT SUNR MERL STLV(P08) 750 12U 2009 VEU"/>
    <n v="250"/>
    <d v="2010-07-26T00:00:00"/>
    <x v="11"/>
    <x v="2"/>
    <n v="250"/>
    <x v="6"/>
    <x v="1"/>
  </r>
  <r>
    <n v="1235307"/>
    <n v="10038603"/>
    <s v="CYT CASILL SHIRAZ 750 12U 2009 VEU"/>
    <n v="452"/>
    <d v="2010-07-26T00:00:00"/>
    <x v="5"/>
    <x v="2"/>
    <n v="452"/>
    <x v="6"/>
    <x v="1"/>
  </r>
  <r>
    <n v="1235311"/>
    <n v="10040099"/>
    <s v="CYT TRIO RVA C.SAUV(90+PTS)75012U2008VEU"/>
    <n v="250"/>
    <d v="2010-07-26T00:00:00"/>
    <x v="9"/>
    <x v="2"/>
    <n v="250"/>
    <x v="6"/>
    <x v="1"/>
  </r>
  <r>
    <n v="1235312"/>
    <n v="10022370"/>
    <s v="CYT FRONT BIB CAB.SAUV(P06)SLIM 3L 4UVEU"/>
    <n v="1845.333333"/>
    <d v="2010-07-26T00:00:00"/>
    <x v="7"/>
    <x v="2"/>
    <n v="1845.333333"/>
    <x v="6"/>
    <x v="1"/>
  </r>
  <r>
    <n v="1235313"/>
    <n v="12005529"/>
    <s v="2103 C.SAUV TRIO 0750 CH 2008"/>
    <n v="1088.166667"/>
    <d v="2010-07-26T00:00:00"/>
    <x v="9"/>
    <x v="2"/>
    <n v="1088.166667"/>
    <x v="6"/>
    <x v="1"/>
  </r>
  <r>
    <n v="1235281"/>
    <n v="10044665"/>
    <s v="CYT FRONT MERL STLV(P06) 750 12U 2009VEU"/>
    <n v="84"/>
    <d v="2010-07-26T00:00:00"/>
    <x v="2"/>
    <x v="2"/>
    <n v="84"/>
    <x v="6"/>
    <x v="1"/>
  </r>
  <r>
    <n v="1235180"/>
    <n v="10040622"/>
    <s v="CYT FRONT CHARD STL(P06)1500 6U(C/ESP)CA"/>
    <n v="630"/>
    <d v="2010-07-26T00:00:00"/>
    <x v="12"/>
    <x v="2"/>
    <n v="630"/>
    <x v="6"/>
    <x v="1"/>
  </r>
  <r>
    <n v="1236374"/>
    <n v="10018124"/>
    <s v="CYT SONATA SAUV.BLANC 750 6U PL"/>
    <n v="0"/>
    <d v="2010-07-26T00:00:00"/>
    <x v="3"/>
    <x v="2"/>
    <n v="207.5"/>
    <x v="6"/>
    <x v="1"/>
  </r>
  <r>
    <n v="1235153"/>
    <n v="10035192"/>
    <s v="CA CLASSICO MERLOT STLV 750 6U DK"/>
    <n v="770"/>
    <d v="2010-07-26T00:00:00"/>
    <x v="2"/>
    <x v="2"/>
    <n v="770"/>
    <x v="6"/>
    <x v="1"/>
  </r>
  <r>
    <n v="1235154"/>
    <n v="10035186"/>
    <s v="CA CLASSICO MERL 750 12U UA"/>
    <n v="0"/>
    <d v="2010-07-26T00:00:00"/>
    <x v="1"/>
    <x v="2"/>
    <n v="910"/>
    <x v="6"/>
    <x v="1"/>
  </r>
  <r>
    <n v="1235162"/>
    <n v="10040584"/>
    <s v="CYT FRONT MERL (P06) (BI) 750 6U AFRI"/>
    <n v="406"/>
    <d v="2010-07-26T00:00:00"/>
    <x v="6"/>
    <x v="2"/>
    <n v="426.5"/>
    <x v="6"/>
    <x v="1"/>
  </r>
  <r>
    <n v="1235165"/>
    <n v="10047784"/>
    <s v="CYT CASILL SHIR/ROS STLV 750 12U 2010 PE"/>
    <n v="13"/>
    <d v="2010-07-26T00:00:00"/>
    <x v="5"/>
    <x v="2"/>
    <n v="13"/>
    <x v="6"/>
    <x v="1"/>
  </r>
  <r>
    <n v="1235166"/>
    <n v="10038033"/>
    <s v="CYT CASILL S.BLC STLV 375 24U PE"/>
    <n v="45"/>
    <d v="2010-07-26T00:00:00"/>
    <x v="3"/>
    <x v="2"/>
    <n v="45"/>
    <x v="6"/>
    <x v="1"/>
  </r>
  <r>
    <n v="1235231"/>
    <n v="10046391"/>
    <s v="CYT TRIO RVA MERLOT 750 12U 2009 CN"/>
    <n v="42"/>
    <d v="2010-07-26T00:00:00"/>
    <x v="3"/>
    <x v="2"/>
    <n v="42"/>
    <x v="6"/>
    <x v="1"/>
  </r>
  <r>
    <n v="1235173"/>
    <n v="10047344"/>
    <s v="CYT LATE HARVEST S.BLC 375 24U 2007 PE"/>
    <n v="20"/>
    <d v="2010-07-26T00:00:00"/>
    <x v="9"/>
    <x v="2"/>
    <n v="20"/>
    <x v="6"/>
    <x v="1"/>
  </r>
  <r>
    <n v="1235230"/>
    <n v="10046383"/>
    <s v="CYT TRIO RVA MERLOT 750 12U 2009 CR"/>
    <n v="266"/>
    <d v="2010-07-26T00:00:00"/>
    <x v="3"/>
    <x v="2"/>
    <n v="266"/>
    <x v="6"/>
    <x v="1"/>
  </r>
  <r>
    <n v="1235182"/>
    <n v="10043040"/>
    <s v="CYT MARQUES C.SAUV 750 12U 2008(C/ESP)CA"/>
    <n v="780"/>
    <d v="2010-07-26T00:00:00"/>
    <x v="9"/>
    <x v="2"/>
    <n v="780"/>
    <x v="6"/>
    <x v="1"/>
  </r>
  <r>
    <n v="1235215"/>
    <n v="10020573"/>
    <s v="CYT CASILL CHARD(ND) 375 24U VAR"/>
    <n v="26"/>
    <d v="2010-07-26T00:00:00"/>
    <x v="3"/>
    <x v="2"/>
    <n v="26"/>
    <x v="6"/>
    <x v="1"/>
  </r>
  <r>
    <n v="1235219"/>
    <n v="10036611"/>
    <s v="CYT TRIO RVA S.BLC STLV 750 6U 2009 VEU"/>
    <n v="70"/>
    <d v="2010-07-26T00:00:00"/>
    <x v="9"/>
    <x v="2"/>
    <n v="70"/>
    <x v="6"/>
    <x v="1"/>
  </r>
  <r>
    <n v="1235220"/>
    <n v="10040783"/>
    <s v="CYT SPARKLING BRUT 750 12U (P09) VIN"/>
    <n v="140"/>
    <d v="2010-07-26T00:00:00"/>
    <x v="9"/>
    <x v="2"/>
    <n v="140"/>
    <x v="6"/>
    <x v="1"/>
  </r>
  <r>
    <n v="1235223"/>
    <n v="10046782"/>
    <s v="CYT SPARKLING WINE BRUT (P09) 750 6U GB"/>
    <n v="165"/>
    <d v="2010-07-26T00:00:00"/>
    <x v="9"/>
    <x v="2"/>
    <n v="165"/>
    <x v="6"/>
    <x v="1"/>
  </r>
  <r>
    <n v="1235227"/>
    <n v="10040103"/>
    <s v="CYT TRIO RVA C.SAUV 750 12U 2008 CN"/>
    <n v="56"/>
    <d v="2010-07-26T00:00:00"/>
    <x v="9"/>
    <x v="2"/>
    <n v="56"/>
    <x v="6"/>
    <x v="1"/>
  </r>
  <r>
    <n v="1235142"/>
    <n v="10046754"/>
    <s v="CYT MARQUES C.SAUV 750 6U 2008 VEU"/>
    <n v="135"/>
    <d v="2010-07-26T00:00:00"/>
    <x v="9"/>
    <x v="2"/>
    <n v="135"/>
    <x v="6"/>
    <x v="1"/>
  </r>
  <r>
    <n v="1235168"/>
    <n v="10038257"/>
    <s v="CYT FRONT (CYT) C.SAUV (P06) 750 12U PE"/>
    <n v="347"/>
    <d v="2010-07-26T00:00:00"/>
    <x v="2"/>
    <x v="2"/>
    <n v="347"/>
    <x v="6"/>
    <x v="1"/>
  </r>
  <r>
    <n v="7073898"/>
    <n v="10044406"/>
    <s v="MPO V.MPO SYRAH (P05)(RAVIN)750 12U BR"/>
    <m/>
    <d v="2010-07-26T00:00:00"/>
    <x v="11"/>
    <x v="1"/>
    <n v="260"/>
    <x v="6"/>
    <x v="1"/>
  </r>
  <r>
    <n v="1236644"/>
    <n v="10042945"/>
    <s v="CYT SUNR CHARD(P08)STLV7506U2009(M&amp;S)DE"/>
    <m/>
    <d v="2010-07-26T00:00:00"/>
    <x v="11"/>
    <x v="1"/>
    <n v="235"/>
    <x v="6"/>
    <x v="1"/>
  </r>
  <r>
    <n v="7073335"/>
    <n v="10030258"/>
    <s v="MPO V.MPO RVA C.SAUV(STLVP05) 750 6U GB"/>
    <m/>
    <d v="2010-07-26T00:00:00"/>
    <x v="0"/>
    <x v="1"/>
    <n v="16600"/>
    <x v="6"/>
    <x v="1"/>
  </r>
  <r>
    <n v="1238852"/>
    <n v="10031185"/>
    <s v="CYT SUNR CARM(P08) 750 12U LATAM"/>
    <m/>
    <d v="2010-07-26T00:00:00"/>
    <x v="11"/>
    <x v="1"/>
    <n v="190"/>
    <x v="6"/>
    <x v="1"/>
  </r>
  <r>
    <n v="1238853"/>
    <n v="10014010"/>
    <s v="CYT CYT RVDO C.SAUV 750 12U PY"/>
    <m/>
    <d v="2010-07-26T00:00:00"/>
    <x v="11"/>
    <x v="1"/>
    <n v="261"/>
    <x v="6"/>
    <x v="1"/>
  </r>
  <r>
    <n v="7074273"/>
    <n v="10045422"/>
    <s v="MPO V.MPO VTAL C.SAUV(P09)STLV750 12UVEU"/>
    <m/>
    <d v="2010-07-26T00:00:00"/>
    <x v="11"/>
    <x v="1"/>
    <n v="261"/>
    <x v="6"/>
    <x v="1"/>
  </r>
  <r>
    <n v="1238854"/>
    <n v="10038384"/>
    <s v="CYT SUNR C.SAUV(P08) 750 6U 2009 DE/BE"/>
    <m/>
    <d v="2010-07-26T00:00:00"/>
    <x v="11"/>
    <x v="1"/>
    <n v="467"/>
    <x v="6"/>
    <x v="1"/>
  </r>
  <r>
    <n v="1232745"/>
    <n v="10022596"/>
    <s v="CYT FRONT C.SAUV(P06) 750 6U RU"/>
    <m/>
    <d v="2010-07-26T00:00:00"/>
    <x v="0"/>
    <x v="1"/>
    <n v="5422"/>
    <x v="6"/>
    <x v="1"/>
  </r>
  <r>
    <n v="7072424"/>
    <n v="10024279"/>
    <s v="CS TOCORNAL(PAL) C.SAUV 750 12U VE"/>
    <m/>
    <d v="2010-07-26T00:00:00"/>
    <x v="11"/>
    <x v="1"/>
    <n v="3248"/>
    <x v="6"/>
    <x v="1"/>
  </r>
  <r>
    <n v="7073620"/>
    <n v="10034840"/>
    <s v="CS NEBLINA S.BLC(P08)STLV 750 6U VEU"/>
    <m/>
    <d v="2010-07-26T00:00:00"/>
    <x v="0"/>
    <x v="1"/>
    <n v="3275"/>
    <x v="6"/>
    <x v="1"/>
  </r>
  <r>
    <n v="1236720"/>
    <n v="10040625"/>
    <s v="CYT FRONT SHI/CSA STL(P06)15006U(C/ES)CA"/>
    <m/>
    <d v="2010-07-26T00:00:00"/>
    <x v="11"/>
    <x v="1"/>
    <n v="1111"/>
    <x v="6"/>
    <x v="1"/>
  </r>
  <r>
    <n v="7072664"/>
    <n v="10038225"/>
    <s v="MPO SONATA S.BLC 750 12U BR(WMP05 2)"/>
    <m/>
    <d v="2010-07-26T00:00:00"/>
    <x v="11"/>
    <x v="1"/>
    <n v="140"/>
    <x v="6"/>
    <x v="1"/>
  </r>
  <r>
    <n v="7072763"/>
    <n v="10038132"/>
    <s v="CS TOCORNAL(PAL)S.BLC 750 12U LATAM"/>
    <m/>
    <d v="2010-07-26T00:00:00"/>
    <x v="11"/>
    <x v="1"/>
    <n v="126"/>
    <x v="6"/>
    <x v="1"/>
  </r>
  <r>
    <n v="1233320"/>
    <n v="10023563"/>
    <s v="CYT RVDO S.BLC(P07) 750 12U EC"/>
    <m/>
    <d v="2010-07-26T00:00:00"/>
    <x v="11"/>
    <x v="1"/>
    <n v="350"/>
    <x v="6"/>
    <x v="1"/>
  </r>
  <r>
    <n v="1233896"/>
    <n v="10040842"/>
    <s v="CYT SUNR CHARD STLV(P08) 750 6U 2009 DK"/>
    <m/>
    <d v="2010-07-26T00:00:00"/>
    <x v="11"/>
    <x v="1"/>
    <n v="605"/>
    <x v="6"/>
    <x v="1"/>
  </r>
  <r>
    <n v="1234681"/>
    <n v="10035771"/>
    <s v="CYT CASILL CHARD STLV 750 12U 2009 VEU"/>
    <m/>
    <d v="2010-07-26T00:00:00"/>
    <x v="2"/>
    <x v="1"/>
    <n v="2469"/>
    <x v="6"/>
    <x v="1"/>
  </r>
  <r>
    <n v="7073043"/>
    <n v="10029050"/>
    <s v="MPO V.MPO C.SAUV/MERL(P05) 750 6U VEU"/>
    <m/>
    <d v="2010-07-26T00:00:00"/>
    <x v="11"/>
    <x v="1"/>
    <n v="1736"/>
    <x v="6"/>
    <x v="1"/>
  </r>
  <r>
    <n v="1235866"/>
    <n v="10020040"/>
    <s v="CYT CASILL C.SAUV 750 12U LATAM"/>
    <m/>
    <d v="2010-07-26T00:00:00"/>
    <x v="0"/>
    <x v="1"/>
    <n v="2010"/>
    <x v="6"/>
    <x v="1"/>
  </r>
  <r>
    <n v="7073600"/>
    <n v="10018208"/>
    <s v="MPO BIB V.MPO VTAL CAB.SAUV(P05)3L 4U EE"/>
    <m/>
    <d v="2010-07-26T00:00:00"/>
    <x v="7"/>
    <x v="1"/>
    <n v="224"/>
    <x v="6"/>
    <x v="1"/>
  </r>
  <r>
    <n v="7072278"/>
    <n v="10038763"/>
    <s v="CS BIB CONO SUR TOC C.SAU(P08)3L4U2009RU"/>
    <m/>
    <d v="2010-07-26T00:00:00"/>
    <x v="7"/>
    <x v="1"/>
    <n v="3557.333333"/>
    <x v="6"/>
    <x v="1"/>
  </r>
  <r>
    <n v="7073430"/>
    <n v="10038760"/>
    <s v="MPO BIB VTAL C.SAU(P05)(2125)3L 4U2009SE"/>
    <m/>
    <d v="2010-07-26T00:00:00"/>
    <x v="7"/>
    <x v="1"/>
    <n v="9296"/>
    <x v="6"/>
    <x v="1"/>
  </r>
  <r>
    <n v="7073312"/>
    <n v="10030260"/>
    <s v="MPO V.MPO RVA S.BLC(STLV 1123) 750 6U GB"/>
    <m/>
    <d v="2010-07-26T00:00:00"/>
    <x v="0"/>
    <x v="1"/>
    <n v="13828"/>
    <x v="6"/>
    <x v="1"/>
  </r>
  <r>
    <n v="7073334"/>
    <n v="10041170"/>
    <s v="MPO GRAN RVA S.BLC(STL P05)(1113)7506UGB"/>
    <m/>
    <d v="2010-07-26T00:00:00"/>
    <x v="0"/>
    <x v="1"/>
    <n v="11044"/>
    <x v="6"/>
    <x v="1"/>
  </r>
  <r>
    <n v="1234981"/>
    <n v="10022500"/>
    <s v="CYT FRONT S.BLC(P06) 750 6U RU"/>
    <m/>
    <d v="2010-07-26T00:00:00"/>
    <x v="0"/>
    <x v="1"/>
    <n v="2112"/>
    <x v="6"/>
    <x v="1"/>
  </r>
  <r>
    <n v="1234987"/>
    <n v="10038512"/>
    <s v="CYT FRONT C.SAUV(P06) 750 12U 2009 VEU"/>
    <m/>
    <d v="2010-07-26T00:00:00"/>
    <x v="0"/>
    <x v="1"/>
    <n v="58.999999989999999"/>
    <x v="6"/>
    <x v="1"/>
  </r>
  <r>
    <n v="7073321"/>
    <n v="10045404"/>
    <s v="MPO V.MPO VTAL S.BLC(P09) 750 12U LATAM"/>
    <m/>
    <d v="2010-07-26T00:00:00"/>
    <x v="0"/>
    <x v="1"/>
    <n v="89.000000009999994"/>
    <x v="6"/>
    <x v="1"/>
  </r>
  <r>
    <n v="1232338"/>
    <n v="10035798"/>
    <s v="CYT SUNR CHARD(P08)STLV 750 12U 2009 VEU"/>
    <m/>
    <d v="2010-07-26T00:00:00"/>
    <x v="11"/>
    <x v="1"/>
    <n v="549"/>
    <x v="6"/>
    <x v="1"/>
  </r>
  <r>
    <n v="1235048"/>
    <n v="10046314"/>
    <s v="CYT CASILL C.SAUV 750 6U 2009 GB"/>
    <m/>
    <d v="2010-07-26T00:00:00"/>
    <x v="0"/>
    <x v="1"/>
    <n v="11050"/>
    <x v="6"/>
    <x v="1"/>
  </r>
  <r>
    <n v="1231554"/>
    <n v="10038444"/>
    <s v="CYT CASILL C.SAUV 750 6U 2009 DE/BE"/>
    <m/>
    <d v="2010-07-26T00:00:00"/>
    <x v="0"/>
    <x v="1"/>
    <n v="1050.444444"/>
    <x v="6"/>
    <x v="1"/>
  </r>
  <r>
    <n v="1234921"/>
    <n v="10046314"/>
    <s v="CYT CASILL C.SAUV 750 6U 2009 GB"/>
    <m/>
    <d v="2010-07-26T00:00:00"/>
    <x v="0"/>
    <x v="1"/>
    <n v="2500"/>
    <x v="6"/>
    <x v="1"/>
  </r>
  <r>
    <n v="1232615"/>
    <n v="10045605"/>
    <s v="CYT CASILL CHARD STLV 750 6U 2009 GB"/>
    <m/>
    <d v="2010-07-26T00:00:00"/>
    <x v="0"/>
    <x v="1"/>
    <n v="5555.5555560000003"/>
    <x v="6"/>
    <x v="1"/>
  </r>
  <r>
    <n v="7073969"/>
    <n v="10030260"/>
    <s v="MPO V.MPO RVA S.BLC(STLV 1123) 750 6U GB"/>
    <m/>
    <d v="2010-07-26T00:00:00"/>
    <x v="0"/>
    <x v="1"/>
    <n v="10470"/>
    <x v="6"/>
    <x v="1"/>
  </r>
  <r>
    <n v="7074119"/>
    <n v="10047701"/>
    <s v="CS I NEGRA RVA S.BL(P09)STL7506UTE2010GB"/>
    <m/>
    <d v="2010-07-26T00:00:00"/>
    <x v="0"/>
    <x v="1"/>
    <n v="164"/>
    <x v="6"/>
    <x v="1"/>
  </r>
  <r>
    <n v="1238151"/>
    <n v="10032002"/>
    <s v="CYT MOUNTAIN RANGE S.BLC STLV750 12U GB"/>
    <m/>
    <d v="2010-07-26T00:00:00"/>
    <x v="0"/>
    <x v="1"/>
    <n v="500"/>
    <x v="6"/>
    <x v="1"/>
  </r>
  <r>
    <n v="1233018"/>
    <n v="10031078"/>
    <s v="CYT SUNR MERL(P08) 750 12U VAR"/>
    <m/>
    <d v="2010-07-26T00:00:00"/>
    <x v="11"/>
    <x v="1"/>
    <n v="112"/>
    <x v="6"/>
    <x v="1"/>
  </r>
  <r>
    <n v="1231847"/>
    <n v="10041250"/>
    <s v="CYT SUNR CHARD(P08) 750 6U RU"/>
    <m/>
    <d v="2010-07-26T00:00:00"/>
    <x v="11"/>
    <x v="1"/>
    <n v="630"/>
    <x v="6"/>
    <x v="1"/>
  </r>
  <r>
    <n v="7072765"/>
    <n v="10028735"/>
    <s v="MPO V.MPO C.SAUV(P05) 750 12U LATAM"/>
    <m/>
    <d v="2010-07-26T00:00:00"/>
    <x v="11"/>
    <x v="1"/>
    <n v="233"/>
    <x v="6"/>
    <x v="1"/>
  </r>
  <r>
    <n v="1237148"/>
    <n v="10037951"/>
    <s v="CYT CYT RVDO C.SAUV(P07)750 12U BR"/>
    <m/>
    <d v="2010-07-26T00:00:00"/>
    <x v="11"/>
    <x v="1"/>
    <n v="461"/>
    <x v="6"/>
    <x v="1"/>
  </r>
  <r>
    <n v="7073286"/>
    <n v="10032471"/>
    <s v="CS ALTOPLANO V.TINTOSTLV(N)1500 6U(TF)VE"/>
    <m/>
    <d v="2010-07-26T00:00:00"/>
    <x v="11"/>
    <x v="1"/>
    <n v="160"/>
    <x v="6"/>
    <x v="1"/>
  </r>
  <r>
    <n v="7073275"/>
    <n v="10048362"/>
    <s v="MPO V.MPO VTAL MERLOT(P09)STLV750 12UVEU"/>
    <m/>
    <d v="2010-07-26T00:00:00"/>
    <x v="11"/>
    <x v="1"/>
    <n v="70"/>
    <x v="6"/>
    <x v="1"/>
  </r>
  <r>
    <n v="1234931"/>
    <n v="10039412"/>
    <s v="CYT CYT MERLOT STLV 750 12U VEU"/>
    <m/>
    <d v="2010-07-26T00:00:00"/>
    <x v="11"/>
    <x v="1"/>
    <n v="196"/>
    <x v="6"/>
    <x v="1"/>
  </r>
  <r>
    <n v="1231527"/>
    <n v="10022117"/>
    <s v="CYT FRONT C.SAUV(P06) 750 12U LATAM"/>
    <m/>
    <d v="2010-07-26T00:00:00"/>
    <x v="11"/>
    <x v="1"/>
    <n v="112"/>
    <x v="6"/>
    <x v="1"/>
  </r>
  <r>
    <n v="7072976"/>
    <n v="10045394"/>
    <s v="MPO V.MPO VTAL MERLOT (P09) 750 12ULATAM"/>
    <m/>
    <d v="2010-07-26T00:00:00"/>
    <x v="11"/>
    <x v="1"/>
    <n v="112"/>
    <x v="6"/>
    <x v="1"/>
  </r>
  <r>
    <n v="1229887"/>
    <n v="10041305"/>
    <s v="CYT SUNR MERL(P08) 750 6U RU"/>
    <m/>
    <d v="2010-07-26T00:00:00"/>
    <x v="11"/>
    <x v="1"/>
    <n v="1314"/>
    <x v="6"/>
    <x v="1"/>
  </r>
  <r>
    <n v="1233363"/>
    <n v="10031899"/>
    <s v="CYT SENDERO MERL(P07) 750 12U VES"/>
    <m/>
    <d v="2010-07-26T00:00:00"/>
    <x v="11"/>
    <x v="1"/>
    <n v="42.000000010000001"/>
    <x v="6"/>
    <x v="1"/>
  </r>
  <r>
    <n v="1233317"/>
    <n v="10031067"/>
    <s v="CYT SUNR MERL(P08) 750 12U EC-UY"/>
    <m/>
    <d v="2010-07-26T00:00:00"/>
    <x v="11"/>
    <x v="1"/>
    <n v="55.999999989999999"/>
    <x v="6"/>
    <x v="1"/>
  </r>
  <r>
    <n v="1232963"/>
    <n v="10040656"/>
    <s v="CYT SUNR MERL(P08) 750 12U 2009 VEU"/>
    <m/>
    <d v="2010-07-26T00:00:00"/>
    <x v="11"/>
    <x v="1"/>
    <n v="336"/>
    <x v="6"/>
    <x v="1"/>
  </r>
  <r>
    <n v="1234874"/>
    <n v="10031076"/>
    <s v="CYT SUNR MERL(P08) 750 12U VAS"/>
    <m/>
    <d v="2010-07-26T00:00:00"/>
    <x v="11"/>
    <x v="1"/>
    <n v="154"/>
    <x v="6"/>
    <x v="1"/>
  </r>
  <r>
    <n v="1234679"/>
    <n v="10047125"/>
    <s v="CYT SUNR MERL ST(V)(P08)75012U 2009 NORD"/>
    <m/>
    <d v="2010-07-26T00:00:00"/>
    <x v="11"/>
    <x v="1"/>
    <n v="1500"/>
    <x v="6"/>
    <x v="1"/>
  </r>
  <r>
    <n v="1234935"/>
    <n v="10036531"/>
    <s v="CYT SUNR MERL(P08) STLV 750 12U VAR"/>
    <m/>
    <d v="2010-07-26T00:00:00"/>
    <x v="11"/>
    <x v="1"/>
    <n v="210"/>
    <x v="6"/>
    <x v="1"/>
  </r>
  <r>
    <n v="1235519"/>
    <n v="10038474"/>
    <s v="CYT SUNR MERL BLD STLV(P08)750 6U2009VEU"/>
    <m/>
    <d v="2010-07-26T00:00:00"/>
    <x v="11"/>
    <x v="1"/>
    <n v="560"/>
    <x v="6"/>
    <x v="1"/>
  </r>
  <r>
    <n v="1233929"/>
    <n v="10041221"/>
    <s v="CYT SUNR CARM(P08) 750 6U 2009 DE/BE"/>
    <m/>
    <d v="2010-07-26T00:00:00"/>
    <x v="11"/>
    <x v="1"/>
    <n v="1237.555556"/>
    <x v="6"/>
    <x v="1"/>
  </r>
  <r>
    <n v="1232969"/>
    <n v="10041263"/>
    <s v="CYT SUNR CHARD(P08)750 12U 2009 VEU"/>
    <m/>
    <d v="2010-07-26T00:00:00"/>
    <x v="11"/>
    <x v="1"/>
    <n v="215"/>
    <x v="6"/>
    <x v="1"/>
  </r>
  <r>
    <n v="1232803"/>
    <n v="10041260"/>
    <s v="CYT SUNR CHARD(P08) 750 12U CN"/>
    <m/>
    <d v="2010-07-26T00:00:00"/>
    <x v="11"/>
    <x v="1"/>
    <n v="69.999999990000006"/>
    <x v="6"/>
    <x v="1"/>
  </r>
  <r>
    <n v="1234360"/>
    <n v="10041259"/>
    <s v="CYT SUNR CHARD(P08) 750 12U VAR"/>
    <m/>
    <d v="2010-07-26T00:00:00"/>
    <x v="11"/>
    <x v="1"/>
    <n v="275"/>
    <x v="6"/>
    <x v="1"/>
  </r>
  <r>
    <n v="7072191"/>
    <n v="10039751"/>
    <s v="CYT SE S.BLC (CJA) 700 12U CL"/>
    <m/>
    <d v="2010-07-26T00:00:00"/>
    <x v="11"/>
    <x v="1"/>
    <n v="1638.8888890000001"/>
    <x v="6"/>
    <x v="1"/>
  </r>
  <r>
    <n v="1232965"/>
    <n v="10041152"/>
    <s v="CYT SUNR S.BLC(P08) 750 12U 2009 VEU"/>
    <m/>
    <d v="2010-07-26T00:00:00"/>
    <x v="11"/>
    <x v="1"/>
    <n v="248"/>
    <x v="6"/>
    <x v="1"/>
  </r>
  <r>
    <n v="1229949"/>
    <n v="10047432"/>
    <s v="CYT SUNR S.BLC(P08)STLV 7506U2009(M&amp;S)DE"/>
    <m/>
    <d v="2010-07-26T00:00:00"/>
    <x v="11"/>
    <x v="1"/>
    <n v="83.999999990000006"/>
    <x v="6"/>
    <x v="1"/>
  </r>
  <r>
    <n v="1238148"/>
    <n v="10022117"/>
    <s v="CYT FRONT C.SAUV(P06) 750 12U LATAM"/>
    <m/>
    <d v="2010-07-26T00:00:00"/>
    <x v="11"/>
    <x v="1"/>
    <n v="97.000000009999994"/>
    <x v="6"/>
    <x v="1"/>
  </r>
  <r>
    <n v="1238147"/>
    <n v="10041224"/>
    <s v="CYT SUNR CARM(P08) 750 6U RU"/>
    <m/>
    <d v="2010-07-26T00:00:00"/>
    <x v="11"/>
    <x v="1"/>
    <n v="454.44444449999997"/>
    <x v="6"/>
    <x v="1"/>
  </r>
  <r>
    <n v="1235961"/>
    <n v="10038772"/>
    <s v="CYT FRONT BIB C.SA(P06)(2346)3L4U2009VEU"/>
    <m/>
    <d v="2010-07-26T00:00:00"/>
    <x v="7"/>
    <x v="1"/>
    <n v="440"/>
    <x v="6"/>
    <x v="1"/>
  </r>
  <r>
    <n v="1233894"/>
    <n v="10040836"/>
    <s v="CYT SUNR CARM STLV(P08) 750 6U 2009 DK"/>
    <m/>
    <d v="2010-07-26T00:00:00"/>
    <x v="11"/>
    <x v="1"/>
    <n v="1190"/>
    <x v="6"/>
    <x v="1"/>
  </r>
  <r>
    <n v="1233895"/>
    <n v="10040841"/>
    <s v="CYT SUNR C.SAUV STLV(P08) 750 6U 2009 DK"/>
    <m/>
    <d v="2010-07-26T00:00:00"/>
    <x v="11"/>
    <x v="1"/>
    <n v="1540"/>
    <x v="6"/>
    <x v="1"/>
  </r>
  <r>
    <n v="1233915"/>
    <n v="10038387"/>
    <s v="CYT SUNR C.SAUV STLV(P08)750 12U 2009VEU"/>
    <m/>
    <d v="2010-07-26T00:00:00"/>
    <x v="11"/>
    <x v="1"/>
    <n v="649"/>
    <x v="6"/>
    <x v="1"/>
  </r>
  <r>
    <n v="1235930"/>
    <n v="10047127"/>
    <s v="CYT SUNR C.SAU ST(V)(P08)75012U 2009NORD"/>
    <m/>
    <d v="2010-07-26T00:00:00"/>
    <x v="11"/>
    <x v="1"/>
    <n v="499"/>
    <x v="6"/>
    <x v="1"/>
  </r>
  <r>
    <n v="1233370"/>
    <n v="10040652"/>
    <s v="CYT SUNR MERL(P08) 750 6U 2009 VEU"/>
    <m/>
    <d v="2010-07-26T00:00:00"/>
    <x v="11"/>
    <x v="1"/>
    <n v="55.999999989999999"/>
    <x v="6"/>
    <x v="1"/>
  </r>
  <r>
    <n v="1233893"/>
    <n v="10040832"/>
    <s v="CYT SUNR MERL STLV(P08) 750 6U 2009 DK"/>
    <m/>
    <d v="2010-07-26T00:00:00"/>
    <x v="11"/>
    <x v="1"/>
    <n v="1540"/>
    <x v="6"/>
    <x v="1"/>
  </r>
  <r>
    <n v="7073347"/>
    <n v="10017070"/>
    <s v="CS ALTO PLANO VINO ROSADO(N) 750 12U VE"/>
    <m/>
    <d v="2010-07-26T00:00:00"/>
    <x v="11"/>
    <x v="1"/>
    <n v="350"/>
    <x v="6"/>
    <x v="1"/>
  </r>
  <r>
    <n v="7073320"/>
    <n v="10036831"/>
    <s v="CS RESERVA C.SAUV (P08)750 12U 2008 PR"/>
    <m/>
    <d v="2010-07-26T00:00:00"/>
    <x v="9"/>
    <x v="1"/>
    <n v="33"/>
    <x v="6"/>
    <x v="1"/>
  </r>
  <r>
    <n v="7073428"/>
    <n v="10043545"/>
    <s v="CS BIB I.NEGRA  CSAU/ME(P09)3L4U2009NORD"/>
    <m/>
    <d v="2010-07-26T00:00:00"/>
    <x v="7"/>
    <x v="1"/>
    <n v="1456"/>
    <x v="6"/>
    <x v="1"/>
  </r>
  <r>
    <n v="7073632"/>
    <n v="10028303"/>
    <s v="CS CONO SUR MERL(P07) 750 12U VEU"/>
    <m/>
    <d v="2010-07-26T00:00:00"/>
    <x v="9"/>
    <x v="1"/>
    <n v="31.000000010000001"/>
    <x v="6"/>
    <x v="1"/>
  </r>
  <r>
    <n v="7073369"/>
    <n v="10045875"/>
    <s v="CS CONO SUR CARM STLV(P07) 750 6U2009GB"/>
    <m/>
    <d v="2010-07-26T00:00:00"/>
    <x v="9"/>
    <x v="1"/>
    <n v="210"/>
    <x v="6"/>
    <x v="1"/>
  </r>
  <r>
    <n v="7073332"/>
    <n v="10040473"/>
    <s v="CS CONO SUR CARM (P07)STL 750 12UUS"/>
    <m/>
    <d v="2010-07-26T00:00:00"/>
    <x v="9"/>
    <x v="1"/>
    <n v="28"/>
    <x v="6"/>
    <x v="1"/>
  </r>
  <r>
    <n v="7073610"/>
    <n v="10034782"/>
    <s v="CS CONO SUR P.NOIR(P07)750 12U (LCBO)CA"/>
    <m/>
    <d v="2010-07-26T00:00:00"/>
    <x v="9"/>
    <x v="1"/>
    <n v="318"/>
    <x v="6"/>
    <x v="1"/>
  </r>
  <r>
    <n v="7073588"/>
    <n v="10043358"/>
    <s v="CS CONO SUR P.NOIR STL(P07)750 6U 2009GB"/>
    <m/>
    <d v="2010-07-26T00:00:00"/>
    <x v="9"/>
    <x v="1"/>
    <n v="56.444444429999997"/>
    <x v="6"/>
    <x v="1"/>
  </r>
  <r>
    <n v="7073273"/>
    <n v="10045630"/>
    <s v="CS LOS GANSOS MERL STLV 750 6U 2009 GB"/>
    <m/>
    <d v="2010-07-26T00:00:00"/>
    <x v="9"/>
    <x v="1"/>
    <n v="70"/>
    <x v="6"/>
    <x v="1"/>
  </r>
  <r>
    <n v="7073417"/>
    <n v="10038714"/>
    <s v="CS VISION P.NOIR (P08)STL750 12U 2009 US"/>
    <m/>
    <d v="2010-07-26T00:00:00"/>
    <x v="9"/>
    <x v="1"/>
    <n v="154"/>
    <x v="6"/>
    <x v="1"/>
  </r>
  <r>
    <n v="7073478"/>
    <n v="10020435"/>
    <s v="CS I.NEGRA HIGH TIDE C.SAUV 750 6U VEU"/>
    <m/>
    <d v="2010-07-26T00:00:00"/>
    <x v="9"/>
    <x v="1"/>
    <n v="1447"/>
    <x v="6"/>
    <x v="1"/>
  </r>
  <r>
    <n v="7073563"/>
    <n v="10046091"/>
    <s v="CS ORGANICO C.SAUV/CARM(P09)75012U2009US"/>
    <m/>
    <d v="2010-07-26T00:00:00"/>
    <x v="9"/>
    <x v="1"/>
    <n v="70"/>
    <x v="6"/>
    <x v="1"/>
  </r>
  <r>
    <n v="1234734"/>
    <n v="10046386"/>
    <s v="CYT TRIO RVA MERLOT 750 12U 2009 CA"/>
    <m/>
    <d v="2010-07-26T00:00:00"/>
    <x v="9"/>
    <x v="1"/>
    <n v="425"/>
    <x v="6"/>
    <x v="1"/>
  </r>
  <r>
    <n v="1235173"/>
    <n v="10047344"/>
    <s v="CYT LATE HARVEST S.BLC 375 24U 2007 PE"/>
    <m/>
    <d v="2010-07-26T00:00:00"/>
    <x v="9"/>
    <x v="1"/>
    <n v="20"/>
    <x v="6"/>
    <x v="1"/>
  </r>
  <r>
    <n v="7073375"/>
    <n v="10036035"/>
    <s v="CS RESERVA S.BLC STLV(P08)75012U2009 VEU"/>
    <m/>
    <d v="2010-07-26T00:00:00"/>
    <x v="9"/>
    <x v="1"/>
    <n v="165"/>
    <x v="6"/>
    <x v="1"/>
  </r>
  <r>
    <n v="7073319"/>
    <n v="10047144"/>
    <s v="CS RESERVA C.SAUV(P08) 750 12U 2009 VEU"/>
    <m/>
    <d v="2010-07-26T00:00:00"/>
    <x v="9"/>
    <x v="1"/>
    <n v="500"/>
    <x v="6"/>
    <x v="1"/>
  </r>
  <r>
    <n v="1236396"/>
    <n v="10035687"/>
    <s v="CYT MARQUES CHARD 750 6U 2008 VEU"/>
    <m/>
    <d v="2010-07-26T00:00:00"/>
    <x v="9"/>
    <x v="1"/>
    <n v="275"/>
    <x v="6"/>
    <x v="1"/>
  </r>
  <r>
    <n v="7073518"/>
    <n v="10042762"/>
    <s v="CS VISION GEW STLV(P08) 750 12U 2010 US"/>
    <m/>
    <d v="2010-07-26T00:00:00"/>
    <x v="9"/>
    <x v="1"/>
    <n v="28"/>
    <x v="6"/>
    <x v="1"/>
  </r>
  <r>
    <n v="1235905"/>
    <n v="10040069"/>
    <s v="CYT TRIO RVA C.SAUV(90+PTS)75012U2008VAS"/>
    <m/>
    <d v="2010-07-26T00:00:00"/>
    <x v="9"/>
    <x v="1"/>
    <n v="182"/>
    <x v="6"/>
    <x v="1"/>
  </r>
  <r>
    <n v="1235401"/>
    <n v="10040785"/>
    <s v="CYT SPARKLING DEMI SEC 750 12U (P09) VIN"/>
    <m/>
    <d v="2010-07-26T00:00:00"/>
    <x v="9"/>
    <x v="1"/>
    <n v="50"/>
    <x v="6"/>
    <x v="1"/>
  </r>
  <r>
    <n v="1235220"/>
    <n v="10040783"/>
    <s v="CYT SPARKLING BRUT 750 12U (P09) VIN"/>
    <m/>
    <d v="2010-07-26T00:00:00"/>
    <x v="9"/>
    <x v="1"/>
    <n v="140"/>
    <x v="6"/>
    <x v="1"/>
  </r>
  <r>
    <n v="1235223"/>
    <n v="10046782"/>
    <s v="CYT SPARKLING WINE BRUT (P09) 750 6U GB"/>
    <m/>
    <d v="2010-07-26T00:00:00"/>
    <x v="9"/>
    <x v="1"/>
    <n v="165"/>
    <x v="6"/>
    <x v="1"/>
  </r>
  <r>
    <n v="1234882"/>
    <n v="10037602"/>
    <s v="CYT SUNR SPARKLING BRUT 750 6U VIN"/>
    <m/>
    <d v="2010-07-26T00:00:00"/>
    <x v="9"/>
    <x v="1"/>
    <n v="33"/>
    <x v="6"/>
    <x v="1"/>
  </r>
  <r>
    <n v="7074217"/>
    <n v="10042653"/>
    <s v="MPO SPARKLING WINE BRUT 12U750(NB)VEU"/>
    <m/>
    <d v="2010-07-26T00:00:00"/>
    <x v="9"/>
    <x v="1"/>
    <n v="73.000000009999994"/>
    <x v="6"/>
    <x v="1"/>
  </r>
  <r>
    <n v="7073562"/>
    <n v="10042380"/>
    <s v="MPO SPARKLING WINE BRUT 6U 750(NB) GB"/>
    <m/>
    <d v="2010-07-26T00:00:00"/>
    <x v="9"/>
    <x v="1"/>
    <n v="1210"/>
    <x v="6"/>
    <x v="1"/>
  </r>
  <r>
    <n v="7073295"/>
    <n v="10045709"/>
    <s v="CS CONO SUR MERL STLV(P07) 750 6U 2009GB"/>
    <m/>
    <d v="2010-07-26T00:00:00"/>
    <x v="9"/>
    <x v="1"/>
    <n v="140"/>
    <x v="6"/>
    <x v="1"/>
  </r>
  <r>
    <n v="1232257"/>
    <n v="10040077"/>
    <s v="CYT TRIO RVA C.SAUV(90+PTS)75012U2008 MX"/>
    <m/>
    <d v="2010-07-26T00:00:00"/>
    <x v="9"/>
    <x v="1"/>
    <n v="1176"/>
    <x v="6"/>
    <x v="1"/>
  </r>
  <r>
    <n v="1234162"/>
    <n v="10035661"/>
    <s v="CYT MARQUES CHARD 750 12U 2008 VAS"/>
    <m/>
    <d v="2010-07-26T00:00:00"/>
    <x v="9"/>
    <x v="1"/>
    <n v="45.000000010000001"/>
    <x v="6"/>
    <x v="1"/>
  </r>
  <r>
    <n v="1235313"/>
    <n v="12005529"/>
    <s v="2103 C.SAUV TRIO 0750 CH 2008"/>
    <m/>
    <d v="2010-07-26T00:00:00"/>
    <x v="9"/>
    <x v="1"/>
    <n v="1141.666667"/>
    <x v="6"/>
    <x v="1"/>
  </r>
  <r>
    <n v="7073499"/>
    <n v="10047362"/>
    <s v="CS ORGANICO S.BLC(P09) 750 6U 2010 NORD"/>
    <m/>
    <d v="2010-07-26T00:00:00"/>
    <x v="9"/>
    <x v="1"/>
    <n v="122.44444439999999"/>
    <x v="6"/>
    <x v="1"/>
  </r>
  <r>
    <n v="1235087"/>
    <n v="10047733"/>
    <s v="CYT CDD SPARK. WINE BRUT 6U7502009 DK/NL"/>
    <m/>
    <d v="2010-07-26T00:00:00"/>
    <x v="9"/>
    <x v="1"/>
    <n v="1100"/>
    <x v="6"/>
    <x v="1"/>
  </r>
  <r>
    <n v="7072716"/>
    <n v="10026265"/>
    <s v="CS LA COCOTERA MERL STLV 750 6U NL"/>
    <m/>
    <d v="2010-07-26T00:00:00"/>
    <x v="9"/>
    <x v="1"/>
    <n v="812.99999990000003"/>
    <x v="6"/>
    <x v="1"/>
  </r>
  <r>
    <n v="1234898"/>
    <n v="10037951"/>
    <s v="CYT CYT RVDO C.SAUV(P07)750 12U BR"/>
    <m/>
    <d v="2010-07-26T00:00:00"/>
    <x v="9"/>
    <x v="1"/>
    <n v="240"/>
    <x v="6"/>
    <x v="1"/>
  </r>
  <r>
    <n v="7073641"/>
    <n v="10048217"/>
    <s v="CS I.NEGRA HIGH TIDE C.SAUV 750 12U MX"/>
    <m/>
    <d v="2010-07-26T00:00:00"/>
    <x v="9"/>
    <x v="1"/>
    <n v="572"/>
    <x v="6"/>
    <x v="1"/>
  </r>
  <r>
    <n v="1235311"/>
    <n v="10040099"/>
    <s v="CYT TRIO RVA C.SAUV(90+PTS)75012U2008VEU"/>
    <m/>
    <d v="2010-07-26T00:00:00"/>
    <x v="9"/>
    <x v="1"/>
    <n v="250"/>
    <x v="6"/>
    <x v="1"/>
  </r>
  <r>
    <n v="1235312"/>
    <n v="10022370"/>
    <s v="CYT FRONT BIB CAB.SAUV(P06)SLIM 3L 4UVEU"/>
    <m/>
    <d v="2010-07-26T00:00:00"/>
    <x v="7"/>
    <x v="1"/>
    <n v="1845.333333"/>
    <x v="6"/>
    <x v="1"/>
  </r>
  <r>
    <n v="7073639"/>
    <n v="10048219"/>
    <s v="CS I.NEGRA HIGH TIDE CHAR(ST) 750 12U MX"/>
    <m/>
    <d v="2010-07-26T00:00:00"/>
    <x v="9"/>
    <x v="1"/>
    <n v="341"/>
    <x v="6"/>
    <x v="1"/>
  </r>
  <r>
    <n v="7073310"/>
    <n v="10048026"/>
    <s v="CS TOCORNAL (PAL) C.SAUV 750 12U MX"/>
    <m/>
    <d v="2010-07-26T00:00:00"/>
    <x v="9"/>
    <x v="1"/>
    <n v="854"/>
    <x v="6"/>
    <x v="1"/>
  </r>
  <r>
    <n v="7072813"/>
    <n v="10036180"/>
    <s v="MPO BIB V.MPO VTAL CHARD(SLIM)3L4U2009FI"/>
    <m/>
    <d v="2010-07-26T00:00:00"/>
    <x v="7"/>
    <x v="1"/>
    <n v="3338.666667"/>
    <x v="6"/>
    <x v="1"/>
  </r>
  <r>
    <n v="7073560"/>
    <n v="10042025"/>
    <s v="CS BIB I.NEGRA S.BLC/SEM(S) 3L 4U 2010RU"/>
    <m/>
    <d v="2010-07-26T00:00:00"/>
    <x v="7"/>
    <x v="1"/>
    <n v="554.66666669999995"/>
    <x v="6"/>
    <x v="1"/>
  </r>
  <r>
    <n v="1233892"/>
    <n v="10040705"/>
    <s v="CYT SUNR BIB MERL(P08) 3L 4U 2009(CO)DK"/>
    <m/>
    <d v="2010-07-26T00:00:00"/>
    <x v="7"/>
    <x v="1"/>
    <n v="1232"/>
    <x v="6"/>
    <x v="1"/>
  </r>
  <r>
    <n v="1235480"/>
    <n v="10038748"/>
    <s v="CYT SUNR BIB C.SAUV(P08) 3L 4U 2009 VEU"/>
    <m/>
    <d v="2010-07-26T00:00:00"/>
    <x v="7"/>
    <x v="1"/>
    <n v="280"/>
    <x v="6"/>
    <x v="1"/>
  </r>
  <r>
    <n v="1235288"/>
    <n v="10035673"/>
    <s v="CYT MARQUES CHARD 750 12U 2008 CN"/>
    <m/>
    <d v="2010-07-26T00:00:00"/>
    <x v="9"/>
    <x v="1"/>
    <n v="77"/>
    <x v="6"/>
    <x v="1"/>
  </r>
  <r>
    <n v="7073427"/>
    <n v="10042046"/>
    <s v="CS BIB C.SUR TOC C.SAU(P08)3L4U2009NORD"/>
    <m/>
    <d v="2010-07-26T00:00:00"/>
    <x v="7"/>
    <x v="1"/>
    <n v="5488"/>
    <x v="6"/>
    <x v="1"/>
  </r>
  <r>
    <n v="7072811"/>
    <n v="10035577"/>
    <s v="CS C.SUR TOC S.BLC(P08)STL1500 6U CA"/>
    <m/>
    <d v="2010-07-26T00:00:00"/>
    <x v="9"/>
    <x v="1"/>
    <n v="40.000000010000001"/>
    <x v="6"/>
    <x v="1"/>
  </r>
  <r>
    <n v="7073457"/>
    <n v="10042026"/>
    <s v="CS BIB CONO SUR GEW(P08) 3L 4U 2010 VEU"/>
    <m/>
    <d v="2010-07-26T00:00:00"/>
    <x v="7"/>
    <x v="1"/>
    <n v="518.66666669999995"/>
    <x v="6"/>
    <x v="1"/>
  </r>
  <r>
    <n v="7073636"/>
    <n v="10042017"/>
    <s v="MPO BIB V.MPO VTALS.BL(P05SLM)3L4U2010DK"/>
    <m/>
    <d v="2010-07-26T00:00:00"/>
    <x v="7"/>
    <x v="1"/>
    <n v="896"/>
    <x v="6"/>
    <x v="1"/>
  </r>
  <r>
    <n v="7072622"/>
    <n v="10036177"/>
    <s v="MPO BIB V.MPO VTAL CHARD(SLIM)3L4U2009SE"/>
    <m/>
    <d v="2010-07-26T00:00:00"/>
    <x v="7"/>
    <x v="1"/>
    <n v="560"/>
    <x v="6"/>
    <x v="1"/>
  </r>
  <r>
    <n v="7073586"/>
    <n v="10048008"/>
    <s v="MPO BIB V.MPO MERL(P05SLIM)3L 4U 2010 GB"/>
    <m/>
    <d v="2010-07-26T00:00:00"/>
    <x v="7"/>
    <x v="1"/>
    <n v="4928"/>
    <x v="6"/>
    <x v="1"/>
  </r>
  <r>
    <n v="1236696"/>
    <n v="10038774"/>
    <s v="CA CLASSICO BIB C.SAUV 2L 6U 2009 NO"/>
    <m/>
    <d v="2010-07-26T00:00:00"/>
    <x v="7"/>
    <x v="1"/>
    <n v="200"/>
    <x v="6"/>
    <x v="1"/>
  </r>
  <r>
    <n v="7072974"/>
    <n v="10045425"/>
    <s v="MPO V.MPO VTAL C.SAUV (P09) 750 12ULATAM"/>
    <m/>
    <d v="2010-07-26T00:00:00"/>
    <x v="11"/>
    <x v="1"/>
    <n v="224"/>
    <x v="6"/>
    <x v="1"/>
  </r>
  <r>
    <n v="1235994"/>
    <n v="10042360"/>
    <s v="CYT SUNR BIB C.SAUV(P08) 3L 4U 2009 IS"/>
    <m/>
    <d v="2010-07-26T00:00:00"/>
    <x v="7"/>
    <x v="1"/>
    <n v="220"/>
    <x v="6"/>
    <x v="1"/>
  </r>
  <r>
    <n v="1232181"/>
    <n v="10022112"/>
    <s v="CYT FRONT C.SAUV(P06) 750 12U (US)VI"/>
    <m/>
    <d v="2010-07-26T00:00:00"/>
    <x v="9"/>
    <x v="1"/>
    <n v="16"/>
    <x v="6"/>
    <x v="1"/>
  </r>
  <r>
    <n v="7073486"/>
    <n v="10038771"/>
    <s v="MPO BIB V.MPO VTAL C.SAU(P05)3L 4U2009NO"/>
    <m/>
    <d v="2010-07-26T00:00:00"/>
    <x v="7"/>
    <x v="1"/>
    <n v="836"/>
    <x v="6"/>
    <x v="1"/>
  </r>
  <r>
    <n v="1234572"/>
    <n v="10035690"/>
    <s v="CYT MARQUES CHARD 750 6U 2008 RU"/>
    <m/>
    <d v="2010-07-26T00:00:00"/>
    <x v="9"/>
    <x v="1"/>
    <n v="65"/>
    <x v="6"/>
    <x v="1"/>
  </r>
  <r>
    <n v="1234125"/>
    <n v="10043668"/>
    <s v="CYT MARQUES SYRAH 750 6U 2008 VAS"/>
    <m/>
    <d v="2010-07-26T00:00:00"/>
    <x v="9"/>
    <x v="1"/>
    <n v="40"/>
    <x v="6"/>
    <x v="1"/>
  </r>
  <r>
    <n v="1235145"/>
    <n v="10046828"/>
    <s v="MA MAYCAS RVA ESP SYRAH 750 6U 2008 GB"/>
    <m/>
    <d v="2010-07-26T00:00:00"/>
    <x v="9"/>
    <x v="1"/>
    <n v="115"/>
    <x v="6"/>
    <x v="1"/>
  </r>
  <r>
    <n v="1234732"/>
    <n v="10046371"/>
    <s v="CYT TRIO RVA MERLOT 750 12U 2009 TW"/>
    <m/>
    <d v="2010-07-26T00:00:00"/>
    <x v="9"/>
    <x v="1"/>
    <n v="130"/>
    <x v="6"/>
    <x v="1"/>
  </r>
  <r>
    <n v="1235227"/>
    <n v="10040103"/>
    <s v="CYT TRIO RVA C.SAUV 750 12U 2008 CN"/>
    <m/>
    <d v="2010-07-26T00:00:00"/>
    <x v="9"/>
    <x v="1"/>
    <n v="56.000000010000001"/>
    <x v="6"/>
    <x v="1"/>
  </r>
  <r>
    <n v="7073592"/>
    <n v="10043367"/>
    <s v="CS LOS GANSOS CHARD STLV 750 6U 2009GB"/>
    <m/>
    <d v="2010-07-26T00:00:00"/>
    <x v="9"/>
    <x v="1"/>
    <n v="55.000000010000001"/>
    <x v="6"/>
    <x v="1"/>
  </r>
  <r>
    <n v="1236724"/>
    <n v="10036479"/>
    <s v="CYT TRIO RVA CHARD 750 12U 2009 VAS"/>
    <m/>
    <d v="2010-07-26T00:00:00"/>
    <x v="9"/>
    <x v="1"/>
    <n v="24.999999989999999"/>
    <x v="6"/>
    <x v="1"/>
  </r>
  <r>
    <n v="7072932"/>
    <n v="10040401"/>
    <s v="CS TOCORNAL(PAL) S.BLC 1500 6U VE"/>
    <m/>
    <d v="2010-07-26T00:00:00"/>
    <x v="9"/>
    <x v="1"/>
    <n v="480"/>
    <x v="6"/>
    <x v="1"/>
  </r>
  <r>
    <n v="7073646"/>
    <n v="10048795"/>
    <s v="CS NEBLINA SPARKLING 750 12U JP"/>
    <m/>
    <d v="2010-07-26T00:00:00"/>
    <x v="9"/>
    <x v="1"/>
    <n v="2550"/>
    <x v="6"/>
    <x v="1"/>
  </r>
  <r>
    <n v="7073421"/>
    <n v="10047118"/>
    <s v="CS RESERVA C.SAUV(P08) 750 6U 2009 NORD"/>
    <m/>
    <d v="2010-07-26T00:00:00"/>
    <x v="9"/>
    <x v="1"/>
    <n v="300"/>
    <x v="6"/>
    <x v="1"/>
  </r>
  <r>
    <n v="7073422"/>
    <n v="12006095"/>
    <s v="4191 C.SAUV FUSION 750 CH 2009"/>
    <m/>
    <d v="2010-07-26T00:00:00"/>
    <x v="9"/>
    <x v="1"/>
    <n v="2450"/>
    <x v="6"/>
    <x v="1"/>
  </r>
  <r>
    <n v="1236776"/>
    <n v="10040622"/>
    <s v="CYT FRONT CHARD STL(P06)1500 6U(C/ESP)CA"/>
    <m/>
    <d v="2010-07-26T00:00:00"/>
    <x v="9"/>
    <x v="1"/>
    <n v="965"/>
    <x v="6"/>
    <x v="1"/>
  </r>
  <r>
    <n v="1236777"/>
    <n v="10032266"/>
    <s v="CYT FRONT CHARD STLV(P06) 1500 6U CA"/>
    <m/>
    <d v="2010-07-26T00:00:00"/>
    <x v="9"/>
    <x v="1"/>
    <n v="280"/>
    <x v="6"/>
    <x v="1"/>
  </r>
  <r>
    <n v="7073471"/>
    <n v="10027390"/>
    <s v="MPO TENTA S.BLC 750 12U (ANG)BR"/>
    <m/>
    <d v="2010-07-26T00:00:00"/>
    <x v="9"/>
    <x v="1"/>
    <n v="350"/>
    <x v="6"/>
    <x v="1"/>
  </r>
  <r>
    <n v="1235105"/>
    <n v="10035715"/>
    <s v="CYT MARQUES CHARD 750 12U 2008 PE"/>
    <m/>
    <d v="2010-07-26T00:00:00"/>
    <x v="9"/>
    <x v="1"/>
    <n v="45.000000010000001"/>
    <x v="6"/>
    <x v="1"/>
  </r>
  <r>
    <n v="1236403"/>
    <n v="10043664"/>
    <s v="CYT MARQUES SYRAH 750 6U 2008 VEU"/>
    <m/>
    <d v="2010-07-26T00:00:00"/>
    <x v="9"/>
    <x v="1"/>
    <n v="1210"/>
    <x v="6"/>
    <x v="1"/>
  </r>
  <r>
    <n v="7070411"/>
    <n v="10039473"/>
    <s v="CS CONO SUR CHARD(P07) 375 24U 2009 RU"/>
    <m/>
    <d v="2010-07-26T00:00:00"/>
    <x v="10"/>
    <x v="1"/>
    <n v="46.000000010000001"/>
    <x v="6"/>
    <x v="1"/>
  </r>
  <r>
    <n v="1235262"/>
    <n v="10022114"/>
    <s v="CYT FRONT C.SAUV(P06) 750 12U CN"/>
    <m/>
    <d v="2010-07-26T00:00:00"/>
    <x v="6"/>
    <x v="1"/>
    <n v="1078"/>
    <x v="6"/>
    <x v="1"/>
  </r>
  <r>
    <n v="7073463"/>
    <n v="10042434"/>
    <s v="CS CONO SUR C.SAUV (P07)750 12U MX"/>
    <m/>
    <d v="2010-07-26T00:00:00"/>
    <x v="6"/>
    <x v="1"/>
    <n v="196"/>
    <x v="6"/>
    <x v="1"/>
  </r>
  <r>
    <n v="7073224"/>
    <n v="10042435"/>
    <s v="CS CONO SUR C.SAUV (P07)750 12U VE"/>
    <m/>
    <d v="2010-07-26T00:00:00"/>
    <x v="6"/>
    <x v="1"/>
    <n v="420"/>
    <x v="6"/>
    <x v="1"/>
  </r>
  <r>
    <n v="7073290"/>
    <n v="10040307"/>
    <s v="CS CONO SUR C.SAUV  STL(P07)750 6U VEU"/>
    <m/>
    <d v="2010-07-26T00:00:00"/>
    <x v="6"/>
    <x v="1"/>
    <n v="121.55555560000001"/>
    <x v="6"/>
    <x v="1"/>
  </r>
  <r>
    <n v="7072905"/>
    <n v="10029290"/>
    <s v="CS SIBARITA'S SEL C.SAUV STLV 750 12UVEU"/>
    <m/>
    <d v="2010-07-26T00:00:00"/>
    <x v="6"/>
    <x v="1"/>
    <n v="392"/>
    <x v="6"/>
    <x v="1"/>
  </r>
  <r>
    <n v="1236362"/>
    <n v="10042040"/>
    <s v="CYT CASILL CHARD 250 36U 2009 VEU"/>
    <m/>
    <d v="2010-07-26T00:00:00"/>
    <x v="10"/>
    <x v="1"/>
    <n v="187"/>
    <x v="6"/>
    <x v="1"/>
  </r>
  <r>
    <n v="7072946"/>
    <n v="10039501"/>
    <s v="CS CONO SUR CHARD STLV(P07) 750 12U VEU"/>
    <m/>
    <d v="2010-07-26T00:00:00"/>
    <x v="6"/>
    <x v="1"/>
    <n v="2585"/>
    <x v="6"/>
    <x v="1"/>
  </r>
  <r>
    <n v="7072958"/>
    <n v="10034657"/>
    <s v="CS CONO SUR CHARD STLV(P07) 375 24U JP"/>
    <m/>
    <d v="2010-07-26T00:00:00"/>
    <x v="10"/>
    <x v="1"/>
    <n v="330"/>
    <x v="6"/>
    <x v="1"/>
  </r>
  <r>
    <n v="7073206"/>
    <n v="10039498"/>
    <s v="CS CONO SUR CHARD STLV(P07) 750 12U US"/>
    <m/>
    <d v="2010-07-26T00:00:00"/>
    <x v="6"/>
    <x v="1"/>
    <n v="306"/>
    <x v="6"/>
    <x v="1"/>
  </r>
  <r>
    <n v="7072139"/>
    <n v="10028387"/>
    <s v="CS CONO SUR CHARD(P07) 187 24U VEU"/>
    <m/>
    <d v="2010-07-26T00:00:00"/>
    <x v="10"/>
    <x v="1"/>
    <n v="202"/>
    <x v="6"/>
    <x v="1"/>
  </r>
  <r>
    <n v="7072634"/>
    <n v="10028387"/>
    <s v="CS CONO SUR CHARD(P07) 187 24U VEU"/>
    <m/>
    <d v="2010-07-26T00:00:00"/>
    <x v="10"/>
    <x v="1"/>
    <n v="97.22222223"/>
    <x v="6"/>
    <x v="1"/>
  </r>
  <r>
    <n v="1234146"/>
    <n v="10033956"/>
    <s v="CYT FRONT C.SAUV/MERL(P06) 187 24U GR"/>
    <m/>
    <d v="2010-07-26T00:00:00"/>
    <x v="10"/>
    <x v="1"/>
    <n v="284.22222219999998"/>
    <x v="6"/>
    <x v="1"/>
  </r>
  <r>
    <n v="1235160"/>
    <n v="10038216"/>
    <s v="CYT SUNRISE C.SAUV(P08) 187 24U PE"/>
    <m/>
    <d v="2010-07-26T00:00:00"/>
    <x v="10"/>
    <x v="1"/>
    <n v="46.888888889999997"/>
    <x v="6"/>
    <x v="1"/>
  </r>
  <r>
    <n v="1230248"/>
    <n v="10025779"/>
    <s v="CYT MT PACK FRON(P07)4C.SAU/MER187 6U US"/>
    <m/>
    <d v="2010-07-26T00:00:00"/>
    <x v="10"/>
    <x v="1"/>
    <n v="1077.1111109999999"/>
    <x v="6"/>
    <x v="1"/>
  </r>
  <r>
    <n v="1235055"/>
    <n v="10021898"/>
    <s v="CYT FRONT CAB.SAUV(P06) 187 24U VEU"/>
    <m/>
    <d v="2010-07-26T00:00:00"/>
    <x v="10"/>
    <x v="1"/>
    <n v="227.44444440000001"/>
    <x v="6"/>
    <x v="1"/>
  </r>
  <r>
    <n v="1231855"/>
    <n v="10033281"/>
    <s v="CYT SUNRISE C.SAUV(P08) 187 24U VAR"/>
    <m/>
    <d v="2010-07-26T00:00:00"/>
    <x v="10"/>
    <x v="1"/>
    <n v="46.888888889999997"/>
    <x v="6"/>
    <x v="1"/>
  </r>
  <r>
    <n v="1235542"/>
    <n v="10014011"/>
    <s v="CYT CYT RVDO SAUV.BLANC 750 12U PY"/>
    <m/>
    <d v="2010-07-26T00:00:00"/>
    <x v="6"/>
    <x v="1"/>
    <n v="420"/>
    <x v="6"/>
    <x v="1"/>
  </r>
  <r>
    <n v="1235306"/>
    <n v="10040657"/>
    <s v="CYT SUNR MERL STLV(P08) 750 12U 2009 VEU"/>
    <m/>
    <d v="2010-07-26T00:00:00"/>
    <x v="11"/>
    <x v="1"/>
    <n v="250"/>
    <x v="6"/>
    <x v="1"/>
  </r>
  <r>
    <n v="1235424"/>
    <n v="10032273"/>
    <s v="CYT FRONT CA/MESTLV(P06)75012U(C/ESP)CA"/>
    <m/>
    <d v="2010-07-26T00:00:00"/>
    <x v="6"/>
    <x v="1"/>
    <n v="140"/>
    <x v="6"/>
    <x v="1"/>
  </r>
  <r>
    <n v="7073523"/>
    <n v="10034736"/>
    <s v="CS C.D.RIO GRANDE C.SAUV(STLV)750 6U VEU"/>
    <m/>
    <d v="2010-07-26T00:00:00"/>
    <x v="6"/>
    <x v="1"/>
    <n v="600"/>
    <x v="6"/>
    <x v="1"/>
  </r>
  <r>
    <n v="1234872"/>
    <n v="10022338"/>
    <s v="CYT FRONT CHARD(P06) 750 12U TH"/>
    <m/>
    <d v="2010-07-26T00:00:00"/>
    <x v="6"/>
    <x v="1"/>
    <n v="297"/>
    <x v="6"/>
    <x v="1"/>
  </r>
  <r>
    <n v="1229904"/>
    <n v="10022343"/>
    <s v="CYT FRONT CHARD(P06) 750 12U (US)VI"/>
    <m/>
    <d v="2010-07-26T00:00:00"/>
    <x v="6"/>
    <x v="1"/>
    <n v="38"/>
    <x v="6"/>
    <x v="1"/>
  </r>
  <r>
    <n v="1235158"/>
    <n v="10022349"/>
    <s v="CYT FRONT CHARD(P06) 750 12U LATAM"/>
    <m/>
    <d v="2010-07-26T00:00:00"/>
    <x v="6"/>
    <x v="1"/>
    <n v="58.000000010000001"/>
    <x v="6"/>
    <x v="1"/>
  </r>
  <r>
    <n v="7073181"/>
    <n v="10027888"/>
    <s v="CS CONO SUR C.SAUV(P07) 750 6U VEU"/>
    <m/>
    <d v="2010-07-26T00:00:00"/>
    <x v="6"/>
    <x v="1"/>
    <n v="728"/>
    <x v="6"/>
    <x v="1"/>
  </r>
  <r>
    <n v="1235443"/>
    <n v="10035065"/>
    <s v="CYT LADERA VERDE S.BLC STL(P08)750 12UGB"/>
    <m/>
    <d v="2010-07-26T00:00:00"/>
    <x v="6"/>
    <x v="1"/>
    <n v="140"/>
    <x v="6"/>
    <x v="1"/>
  </r>
  <r>
    <n v="7072904"/>
    <n v="10028392"/>
    <s v="CS CONO SUR C.SAUV(P07) 187 24U VEU"/>
    <m/>
    <d v="2010-07-26T00:00:00"/>
    <x v="10"/>
    <x v="1"/>
    <n v="246.88888890000001"/>
    <x v="6"/>
    <x v="1"/>
  </r>
  <r>
    <n v="1225029"/>
    <n v="10032831"/>
    <s v="CYT CYT (RVDO) C.SAUV (P07 NV)750 12U MX"/>
    <m/>
    <d v="2010-07-26T00:00:00"/>
    <x v="6"/>
    <x v="1"/>
    <n v="408"/>
    <x v="6"/>
    <x v="1"/>
  </r>
  <r>
    <n v="7073467"/>
    <n v="10029402"/>
    <s v="CS REY L.ANDES RVA C.SAUV(P08) 750 12UMX"/>
    <m/>
    <d v="2010-07-26T00:00:00"/>
    <x v="6"/>
    <x v="1"/>
    <n v="196"/>
    <x v="6"/>
    <x v="1"/>
  </r>
  <r>
    <n v="1235793"/>
    <n v="10022106"/>
    <s v="CYT FRONT C.SAUV(P06) 750 12U VAR"/>
    <m/>
    <d v="2010-07-26T00:00:00"/>
    <x v="6"/>
    <x v="1"/>
    <n v="196"/>
    <x v="6"/>
    <x v="1"/>
  </r>
  <r>
    <n v="1236656"/>
    <n v="10022112"/>
    <s v="CYT FRONT C.SAUV(P06) 750 12U (US)VI"/>
    <m/>
    <d v="2010-07-26T00:00:00"/>
    <x v="6"/>
    <x v="1"/>
    <n v="124"/>
    <x v="6"/>
    <x v="1"/>
  </r>
  <r>
    <n v="1234364"/>
    <n v="10032270"/>
    <s v="CYT CYT RVDO S.BLC(P07) 750 12U VAR"/>
    <m/>
    <d v="2010-07-26T00:00:00"/>
    <x v="6"/>
    <x v="1"/>
    <n v="420"/>
    <x v="6"/>
    <x v="1"/>
  </r>
  <r>
    <n v="7072569"/>
    <n v="10028192"/>
    <s v="CS CONO SUR CHARD STLV(P07) 750 12U CA"/>
    <m/>
    <d v="2010-07-26T00:00:00"/>
    <x v="6"/>
    <x v="1"/>
    <n v="110"/>
    <x v="6"/>
    <x v="1"/>
  </r>
  <r>
    <n v="1235881"/>
    <n v="10039562"/>
    <s v="CYT LADERA VERDE S.BLC STL(P08)750 12UHK"/>
    <m/>
    <d v="2010-07-26T00:00:00"/>
    <x v="6"/>
    <x v="1"/>
    <n v="154"/>
    <x v="6"/>
    <x v="1"/>
  </r>
  <r>
    <n v="1234306"/>
    <n v="10035312"/>
    <s v="CYT FRONT CAB.BLUSH 187 24U VAR"/>
    <m/>
    <d v="2010-07-26T00:00:00"/>
    <x v="8"/>
    <x v="1"/>
    <n v="199.44444440000001"/>
    <x v="6"/>
    <x v="1"/>
  </r>
  <r>
    <n v="1237149"/>
    <n v="10025779"/>
    <s v="CYT MT PACK FRON(P07)4C.SAU/MER187 6U US"/>
    <m/>
    <d v="2010-07-26T00:00:00"/>
    <x v="8"/>
    <x v="1"/>
    <n v="222.44444440000001"/>
    <x v="6"/>
    <x v="1"/>
  </r>
  <r>
    <n v="7072943"/>
    <n v="10036626"/>
    <s v="CS CONO SUR TOC MERL(P08)STLV 375 24UVEU"/>
    <m/>
    <d v="2010-07-26T00:00:00"/>
    <x v="8"/>
    <x v="1"/>
    <n v="126"/>
    <x v="6"/>
    <x v="1"/>
  </r>
  <r>
    <n v="1235265"/>
    <n v="10026221"/>
    <s v="CYT SENDERO MERLOT(P07) 750 12U CN"/>
    <m/>
    <d v="2010-07-26T00:00:00"/>
    <x v="8"/>
    <x v="1"/>
    <n v="40.999999989999999"/>
    <x v="6"/>
    <x v="1"/>
  </r>
  <r>
    <n v="1230402"/>
    <n v="10023381"/>
    <s v="CYT FRONT CHARD(P06) 375 24U VAS"/>
    <m/>
    <d v="2010-07-26T00:00:00"/>
    <x v="8"/>
    <x v="1"/>
    <n v="50"/>
    <x v="6"/>
    <x v="1"/>
  </r>
  <r>
    <n v="7073283"/>
    <n v="10041574"/>
    <s v="CS CONO SUR CHARD(P07) 187 24U NORD"/>
    <m/>
    <d v="2010-07-26T00:00:00"/>
    <x v="8"/>
    <x v="1"/>
    <n v="216.88888890000001"/>
    <x v="6"/>
    <x v="1"/>
  </r>
  <r>
    <n v="7072903"/>
    <n v="10028387"/>
    <s v="CS CONO SUR CHARD(P07) 187 24U VEU"/>
    <m/>
    <d v="2010-07-26T00:00:00"/>
    <x v="8"/>
    <x v="1"/>
    <n v="246.88888890000001"/>
    <x v="6"/>
    <x v="1"/>
  </r>
  <r>
    <n v="7073180"/>
    <n v="10028392"/>
    <s v="CS CONO SUR C.SAUV(P07) 187 24U VEU"/>
    <m/>
    <d v="2010-07-26T00:00:00"/>
    <x v="10"/>
    <x v="1"/>
    <n v="329.11111110000002"/>
    <x v="6"/>
    <x v="1"/>
  </r>
  <r>
    <n v="7073188"/>
    <n v="10032788"/>
    <s v="CS CONO SUR CHARD(P07)187 24U(S/DR)VEU"/>
    <m/>
    <d v="2010-07-26T00:00:00"/>
    <x v="8"/>
    <x v="1"/>
    <n v="64.777777779999994"/>
    <x v="6"/>
    <x v="1"/>
  </r>
  <r>
    <n v="1234259"/>
    <n v="10038027"/>
    <s v="CYT SUNR CHARD(P08) 250 36U 2009 DE/BE"/>
    <m/>
    <d v="2010-07-26T00:00:00"/>
    <x v="8"/>
    <x v="1"/>
    <n v="288"/>
    <x v="6"/>
    <x v="1"/>
  </r>
  <r>
    <n v="1226398"/>
    <n v="10025780"/>
    <s v="CYT MT PACK FRON(P07) 4 MERLOT 187 6U US"/>
    <m/>
    <d v="2010-07-26T00:00:00"/>
    <x v="8"/>
    <x v="1"/>
    <n v="1196.7777779999999"/>
    <x v="6"/>
    <x v="1"/>
  </r>
  <r>
    <n v="1237957"/>
    <n v="10038384"/>
    <s v="CYT SUNR C.SAUV(P08) 750 6U 2009 DE/BE"/>
    <m/>
    <d v="2010-07-26T00:00:00"/>
    <x v="3"/>
    <x v="1"/>
    <n v="1522.4444450000001"/>
    <x v="6"/>
    <x v="1"/>
  </r>
  <r>
    <n v="1232775"/>
    <n v="10043408"/>
    <s v="CYT CASILL SHIRAZ 750 12U MX"/>
    <m/>
    <d v="2010-07-26T00:00:00"/>
    <x v="2"/>
    <x v="1"/>
    <n v="616"/>
    <x v="6"/>
    <x v="1"/>
  </r>
  <r>
    <n v="1235165"/>
    <n v="10047784"/>
    <s v="CYT CASILL SHIR/ROS STLV 750 12U 2010 PE"/>
    <m/>
    <d v="2010-07-26T00:00:00"/>
    <x v="5"/>
    <x v="1"/>
    <n v="13"/>
    <x v="6"/>
    <x v="1"/>
  </r>
  <r>
    <n v="1235907"/>
    <n v="10047775"/>
    <s v="CYT CASILL SHIR/ROS ST750 12U 2010 LATAM"/>
    <m/>
    <d v="2010-07-26T00:00:00"/>
    <x v="5"/>
    <x v="1"/>
    <n v="41.999999989999999"/>
    <x v="6"/>
    <x v="1"/>
  </r>
  <r>
    <n v="1235874"/>
    <n v="10047769"/>
    <s v="CYT CASILL SHIR/ROS STLV 750 6U 2010 VEU"/>
    <m/>
    <d v="2010-07-26T00:00:00"/>
    <x v="5"/>
    <x v="1"/>
    <n v="41.999999989999999"/>
    <x v="6"/>
    <x v="1"/>
  </r>
  <r>
    <n v="7072550"/>
    <n v="10040585"/>
    <s v="CS CONO SUR CHARD(P07) 187 24U 2009 RU"/>
    <m/>
    <d v="2010-07-26T00:00:00"/>
    <x v="8"/>
    <x v="1"/>
    <n v="291.66666670000001"/>
    <x v="6"/>
    <x v="1"/>
  </r>
  <r>
    <n v="1232903"/>
    <n v="10037006"/>
    <s v="CYT SE C.SAUV(N) 187 24U CL"/>
    <m/>
    <d v="2010-07-26T00:00:00"/>
    <x v="8"/>
    <x v="1"/>
    <n v="972.44444439999995"/>
    <x v="6"/>
    <x v="1"/>
  </r>
  <r>
    <n v="1235268"/>
    <n v="10037640"/>
    <s v="CYT TRAVESSIA CARM/C.SAUV(P08)750 12UMX"/>
    <m/>
    <d v="2010-07-26T00:00:00"/>
    <x v="6"/>
    <x v="1"/>
    <n v="154"/>
    <x v="6"/>
    <x v="1"/>
  </r>
  <r>
    <n v="7073419"/>
    <n v="10046102"/>
    <s v="MPO V.MPO CHARD(P05) STL 375 24U 2009 SE"/>
    <m/>
    <d v="2010-07-26T00:00:00"/>
    <x v="10"/>
    <x v="1"/>
    <n v="672"/>
    <x v="6"/>
    <x v="1"/>
  </r>
  <r>
    <n v="7073670"/>
    <n v="10045378"/>
    <s v="MPO V.MPO VTAL CHARD STLV(P09)750 12UVEU"/>
    <m/>
    <d v="2010-07-26T00:00:00"/>
    <x v="10"/>
    <x v="1"/>
    <n v="813"/>
    <x v="6"/>
    <x v="1"/>
  </r>
  <r>
    <n v="1235054"/>
    <n v="10047282"/>
    <s v="CYT CYT(=SUNR) S.BLC 187 24U 2010 VEU"/>
    <m/>
    <d v="2010-07-26T00:00:00"/>
    <x v="10"/>
    <x v="1"/>
    <n v="987.33333330000005"/>
    <x v="6"/>
    <x v="1"/>
  </r>
  <r>
    <n v="1235315"/>
    <n v="10035682"/>
    <s v="CYT MOUNTAIN RANGE MERLOT 187 24U VEU"/>
    <m/>
    <d v="2010-07-26T00:00:00"/>
    <x v="10"/>
    <x v="1"/>
    <n v="738"/>
    <x v="6"/>
    <x v="1"/>
  </r>
  <r>
    <n v="1226273"/>
    <n v="10036580"/>
    <s v="CYT MOUNTAIN RANGE MERLOT 187 12U VEU"/>
    <m/>
    <d v="2010-07-26T00:00:00"/>
    <x v="8"/>
    <x v="1"/>
    <n v="85.777777790000002"/>
    <x v="6"/>
    <x v="1"/>
  </r>
  <r>
    <n v="1235059"/>
    <n v="10038512"/>
    <s v="CYT FRONT C.SAUV(P06) 750 12U 2009 VEU"/>
    <m/>
    <d v="2010-07-26T00:00:00"/>
    <x v="8"/>
    <x v="1"/>
    <n v="1176"/>
    <x v="6"/>
    <x v="1"/>
  </r>
  <r>
    <n v="1231895"/>
    <n v="10024993"/>
    <s v="CYT FRONT CAB.SAUV(P06) 187 24U LATAM"/>
    <m/>
    <d v="2010-07-26T00:00:00"/>
    <x v="8"/>
    <x v="1"/>
    <n v="6.4444444450000002"/>
    <x v="6"/>
    <x v="1"/>
  </r>
  <r>
    <n v="7073014"/>
    <n v="10036603"/>
    <s v="CS CONO SUR TOC S.BLC(P08)STLV 37524UVEU"/>
    <m/>
    <d v="2010-07-26T00:00:00"/>
    <x v="8"/>
    <x v="1"/>
    <n v="189"/>
    <x v="6"/>
    <x v="1"/>
  </r>
  <r>
    <n v="1231835"/>
    <n v="10043746"/>
    <s v="CYT FRONT C.SAUV(P06) 250 36U 2009 VEU"/>
    <m/>
    <d v="2010-07-26T00:00:00"/>
    <x v="8"/>
    <x v="1"/>
    <n v="192"/>
    <x v="6"/>
    <x v="1"/>
  </r>
  <r>
    <n v="7072696"/>
    <n v="10038618"/>
    <s v="CS CONO SUR C.SAUV(P07) 187 24U 2009 RU"/>
    <m/>
    <d v="2010-07-26T00:00:00"/>
    <x v="8"/>
    <x v="1"/>
    <n v="201.44444440000001"/>
    <x v="6"/>
    <x v="1"/>
  </r>
  <r>
    <n v="1234396"/>
    <n v="10033281"/>
    <s v="CYT SUNRISE C.SAUV(P08) 187 24U VAR"/>
    <m/>
    <d v="2010-07-26T00:00:00"/>
    <x v="8"/>
    <x v="1"/>
    <n v="13"/>
    <x v="6"/>
    <x v="1"/>
  </r>
  <r>
    <n v="1231854"/>
    <n v="10038389"/>
    <s v="CYT SUNR C.SAUV(P08) 250 36U 2009 (CO)DK"/>
    <m/>
    <d v="2010-07-26T00:00:00"/>
    <x v="8"/>
    <x v="1"/>
    <n v="200"/>
    <x v="6"/>
    <x v="1"/>
  </r>
  <r>
    <n v="1239539"/>
    <n v="12006135"/>
    <s v="2188 SY/ROSE CASILL 0750 ST 2010"/>
    <m/>
    <d v="2010-07-26T00:00:00"/>
    <x v="3"/>
    <x v="1"/>
    <n v="588.00000009999997"/>
    <x v="6"/>
    <x v="1"/>
  </r>
  <r>
    <n v="1239540"/>
    <n v="12006251"/>
    <s v="2117 C.SAUV BLUSH 0750 CH(6646)"/>
    <m/>
    <d v="2010-07-26T00:00:00"/>
    <x v="9"/>
    <x v="1"/>
    <n v="898.11111110000002"/>
    <x v="6"/>
    <x v="1"/>
  </r>
  <r>
    <n v="7072957"/>
    <n v="10034656"/>
    <s v="CS CONO SUR C.SAUV STLV(P07) 375 24U JP"/>
    <m/>
    <d v="2010-07-26T00:00:00"/>
    <x v="10"/>
    <x v="1"/>
    <n v="330"/>
    <x v="6"/>
    <x v="1"/>
  </r>
  <r>
    <n v="1235490"/>
    <n v="10036998"/>
    <s v="CYT SE C.SAUV 375 24U CL"/>
    <m/>
    <d v="2010-07-26T00:00:00"/>
    <x v="8"/>
    <x v="1"/>
    <n v="95.000000009999994"/>
    <x v="6"/>
    <x v="1"/>
  </r>
  <r>
    <n v="1234904"/>
    <n v="10036725"/>
    <s v="CP EXPORTACION SEL(P08) S.BLC 1500 6U CL"/>
    <m/>
    <d v="2010-07-26T00:00:00"/>
    <x v="12"/>
    <x v="1"/>
    <n v="2750"/>
    <x v="6"/>
    <x v="1"/>
  </r>
  <r>
    <n v="1235256"/>
    <n v="10026219"/>
    <s v="CYT SENDERO C.SAUV(P07) 750 12U CN"/>
    <m/>
    <d v="2010-07-26T00:00:00"/>
    <x v="6"/>
    <x v="1"/>
    <n v="938"/>
    <x v="6"/>
    <x v="1"/>
  </r>
  <r>
    <n v="7073501"/>
    <n v="10030260"/>
    <s v="MPO V.MPO RVA S.BLC(STLV 1123) 750 6U GB"/>
    <m/>
    <d v="2010-07-26T00:00:00"/>
    <x v="11"/>
    <x v="1"/>
    <n v="955"/>
    <x v="6"/>
    <x v="1"/>
  </r>
  <r>
    <n v="7073476"/>
    <n v="10048024"/>
    <s v="CS I.NEGRA DUAL S.BL/SEMP09ST7506U2010RU"/>
    <m/>
    <d v="2010-07-26T00:00:00"/>
    <x v="11"/>
    <x v="1"/>
    <n v="1400"/>
    <x v="6"/>
    <x v="1"/>
  </r>
  <r>
    <n v="7073691"/>
    <n v="10043338"/>
    <s v="CS I.NEGRA D S.BLC/SE(P09)STL75012ULATAM"/>
    <m/>
    <d v="2010-07-26T00:00:00"/>
    <x v="11"/>
    <x v="1"/>
    <n v="350"/>
    <x v="6"/>
    <x v="1"/>
  </r>
  <r>
    <n v="7073279"/>
    <n v="10044818"/>
    <s v="MPO V.MPO CARM (RAVIN) 750 12U BR"/>
    <m/>
    <d v="2010-07-26T00:00:00"/>
    <x v="11"/>
    <x v="1"/>
    <n v="1126"/>
    <x v="6"/>
    <x v="1"/>
  </r>
  <r>
    <n v="7073614"/>
    <n v="10040123"/>
    <s v=" CS EL ARBOL C.SAUV STLV 750 6U NL"/>
    <m/>
    <d v="2010-07-26T00:00:00"/>
    <x v="11"/>
    <x v="1"/>
    <n v="2826.4444440000002"/>
    <x v="6"/>
    <x v="1"/>
  </r>
  <r>
    <n v="7073502"/>
    <n v="10039509"/>
    <s v="CS ALTO PLANO VINO BCO 750 12U (IM)VE"/>
    <m/>
    <d v="2010-07-26T00:00:00"/>
    <x v="11"/>
    <x v="1"/>
    <n v="428"/>
    <x v="6"/>
    <x v="1"/>
  </r>
  <r>
    <n v="1238855"/>
    <n v="10033937"/>
    <s v="CYT EXPORTACION TINTO(P08) 700 12U CL"/>
    <m/>
    <d v="2010-07-26T00:00:00"/>
    <x v="12"/>
    <x v="1"/>
    <n v="2725.333333"/>
    <x v="6"/>
    <x v="1"/>
  </r>
  <r>
    <n v="7072949"/>
    <n v="10043714"/>
    <s v="CS PAYADA CHILEAN RED STLV 750 6U NL"/>
    <m/>
    <d v="2010-07-26T00:00:00"/>
    <x v="11"/>
    <x v="1"/>
    <n v="600"/>
    <x v="6"/>
    <x v="1"/>
  </r>
  <r>
    <n v="1235180"/>
    <n v="10040622"/>
    <s v="CYT FRONT CHARD STL(P06)1500 6U(C/ESP)CA"/>
    <m/>
    <d v="2010-07-26T00:00:00"/>
    <x v="12"/>
    <x v="1"/>
    <n v="630"/>
    <x v="6"/>
    <x v="1"/>
  </r>
  <r>
    <n v="7072541"/>
    <n v="10035565"/>
    <s v="CS C.SUR TOC C.SA/SHIR(P08)1500 6U CA"/>
    <m/>
    <d v="2010-07-26T00:00:00"/>
    <x v="12"/>
    <x v="1"/>
    <n v="960"/>
    <x v="6"/>
    <x v="1"/>
  </r>
  <r>
    <n v="7072665"/>
    <n v="10046918"/>
    <s v="MPO V.MPO SYR/C.SAUV(P05) 750 12U MU"/>
    <m/>
    <d v="2010-07-26T00:00:00"/>
    <x v="12"/>
    <x v="1"/>
    <n v="98"/>
    <x v="6"/>
    <x v="1"/>
  </r>
  <r>
    <n v="7072977"/>
    <n v="10045377"/>
    <s v="MPO V.MPO VTAL CHARD(P09) 750 12U LATAM"/>
    <m/>
    <d v="2010-07-26T00:00:00"/>
    <x v="12"/>
    <x v="1"/>
    <n v="110"/>
    <x v="6"/>
    <x v="1"/>
  </r>
  <r>
    <n v="7072493"/>
    <n v="10044098"/>
    <s v="CS I.NEGRA RVA CHARD(P09)STL750 12ULATAM"/>
    <m/>
    <d v="2010-07-26T00:00:00"/>
    <x v="12"/>
    <x v="1"/>
    <n v="98.999999979999998"/>
    <x v="6"/>
    <x v="1"/>
  </r>
  <r>
    <n v="1233971"/>
    <n v="10022483"/>
    <s v="CYT FRONT C.SAUV(P06) 1500 6U LATAM"/>
    <m/>
    <d v="2010-07-26T00:00:00"/>
    <x v="12"/>
    <x v="1"/>
    <n v="3360"/>
    <x v="6"/>
    <x v="1"/>
  </r>
  <r>
    <n v="7073285"/>
    <n v="10040977"/>
    <s v="CS I.NEGRA RVACSAU(P09)ST7506U(TE)2009GB"/>
    <m/>
    <d v="2010-07-26T00:00:00"/>
    <x v="11"/>
    <x v="1"/>
    <n v="2590"/>
    <x v="6"/>
    <x v="1"/>
  </r>
  <r>
    <n v="1235298"/>
    <n v="10031196"/>
    <s v="CYT SUNR CARM STLV(P08) 750 12U VEU"/>
    <m/>
    <d v="2010-07-26T00:00:00"/>
    <x v="11"/>
    <x v="1"/>
    <n v="150"/>
    <x v="6"/>
    <x v="1"/>
  </r>
  <r>
    <n v="7073526"/>
    <n v="10044397"/>
    <s v="CS TESCO FINEST ORG P.NOIR ST7506U2009GB"/>
    <m/>
    <d v="2010-07-26T00:00:00"/>
    <x v="9"/>
    <x v="1"/>
    <n v="1250"/>
    <x v="6"/>
    <x v="1"/>
  </r>
  <r>
    <n v="1233826"/>
    <n v="10022106"/>
    <s v="CYT FRONT C.SAUV(P06) 750 12U VAR"/>
    <m/>
    <d v="2010-07-26T00:00:00"/>
    <x v="11"/>
    <x v="1"/>
    <n v="294"/>
    <x v="6"/>
    <x v="1"/>
  </r>
  <r>
    <n v="7072861"/>
    <n v="10044169"/>
    <s v="CS I.NEGRA DUAL C.SAU/MERL(P09)750 6UVAS"/>
    <m/>
    <d v="2010-07-26T00:00:00"/>
    <x v="11"/>
    <x v="1"/>
    <n v="125"/>
    <x v="6"/>
    <x v="1"/>
  </r>
  <r>
    <n v="7072670"/>
    <n v="10045422"/>
    <s v="MPO V.MPO VTAL C.SAUV(P09)STLV750 12UVEU"/>
    <m/>
    <d v="2010-07-26T00:00:00"/>
    <x v="11"/>
    <x v="1"/>
    <n v="1488"/>
    <x v="6"/>
    <x v="1"/>
  </r>
  <r>
    <n v="1234930"/>
    <n v="10039411"/>
    <s v="CYT CYT C.SAUV STLV 750 12U VEU"/>
    <m/>
    <d v="2010-07-26T00:00:00"/>
    <x v="11"/>
    <x v="1"/>
    <n v="238"/>
    <x v="6"/>
    <x v="1"/>
  </r>
  <r>
    <n v="1227189"/>
    <n v="10041340"/>
    <s v="CYT SUNR SHIRAZ(P08) 750 6U RU"/>
    <m/>
    <d v="2010-07-26T00:00:00"/>
    <x v="11"/>
    <x v="1"/>
    <n v="404"/>
    <x v="6"/>
    <x v="1"/>
  </r>
  <r>
    <n v="7072654"/>
    <n v="10039945"/>
    <s v="CS ALTO PLANO S.BLC 750 12U (TF) VE"/>
    <m/>
    <d v="2010-07-26T00:00:00"/>
    <x v="11"/>
    <x v="1"/>
    <n v="1400"/>
    <x v="6"/>
    <x v="1"/>
  </r>
  <r>
    <n v="1235012"/>
    <n v="10041240"/>
    <s v="CYT SUNR CARM(P08)STLV 750 12U VAR"/>
    <m/>
    <d v="2010-07-26T00:00:00"/>
    <x v="11"/>
    <x v="1"/>
    <n v="140"/>
    <x v="6"/>
    <x v="1"/>
  </r>
  <r>
    <n v="1234586"/>
    <n v="10022449"/>
    <s v="CYT FRONT MERLOT(P06) 1500 6U LATAM"/>
    <m/>
    <d v="2010-07-26T00:00:00"/>
    <x v="12"/>
    <x v="1"/>
    <n v="79.999999990000006"/>
    <x v="6"/>
    <x v="1"/>
  </r>
  <r>
    <n v="1233362"/>
    <n v="10031898"/>
    <s v="CYT SENDERO CARM(P07) 750 12U VES"/>
    <m/>
    <d v="2010-07-26T00:00:00"/>
    <x v="11"/>
    <x v="1"/>
    <n v="42.000000010000001"/>
    <x v="6"/>
    <x v="1"/>
  </r>
  <r>
    <n v="1234371"/>
    <n v="10041237"/>
    <s v="CYT SUNR CARM(P08) 750 12U VAS"/>
    <m/>
    <d v="2010-07-26T00:00:00"/>
    <x v="11"/>
    <x v="1"/>
    <n v="55.999999989999999"/>
    <x v="6"/>
    <x v="1"/>
  </r>
  <r>
    <n v="1235336"/>
    <n v="10041235"/>
    <s v="CYT SUNR CARM(P08) 750 12U VAR"/>
    <m/>
    <d v="2010-07-26T00:00:00"/>
    <x v="11"/>
    <x v="1"/>
    <n v="42.000000010000001"/>
    <x v="6"/>
    <x v="1"/>
  </r>
  <r>
    <n v="1235273"/>
    <n v="10034600"/>
    <s v="CYT XPLORADOR CARM(P08) 750 12U US"/>
    <m/>
    <d v="2010-07-26T00:00:00"/>
    <x v="11"/>
    <x v="1"/>
    <n v="42.000000010000001"/>
    <x v="6"/>
    <x v="1"/>
  </r>
  <r>
    <n v="1232748"/>
    <n v="10041224"/>
    <s v="CYT SUNR CARM(P08) 750 6U RU"/>
    <m/>
    <d v="2010-07-26T00:00:00"/>
    <x v="11"/>
    <x v="1"/>
    <n v="1901"/>
    <x v="6"/>
    <x v="1"/>
  </r>
  <r>
    <n v="7070739"/>
    <n v="10043334"/>
    <s v="CS ALTO PLANO VINO TINTO(N) 750 12U VE"/>
    <m/>
    <d v="2010-07-26T00:00:00"/>
    <x v="11"/>
    <x v="1"/>
    <n v="1594"/>
    <x v="6"/>
    <x v="1"/>
  </r>
  <r>
    <n v="7073525"/>
    <n v="10047865"/>
    <s v="MPO V.MPO RVA SHIR STL (P05) 6U 2009  GB"/>
    <m/>
    <d v="2010-07-26T00:00:00"/>
    <x v="11"/>
    <x v="1"/>
    <n v="2398.4444440000002"/>
    <x v="6"/>
    <x v="1"/>
  </r>
  <r>
    <n v="7072787"/>
    <n v="10029400"/>
    <s v="CS REY L.ANDES RVA CHARD(P08) 750 12U MX"/>
    <m/>
    <d v="2010-07-26T00:00:00"/>
    <x v="6"/>
    <x v="1"/>
    <n v="2"/>
    <x v="6"/>
    <x v="1"/>
  </r>
  <r>
    <n v="7072966"/>
    <n v="10035486"/>
    <s v="CS CONO SUR TOC(P08)MERL STLV1500 6UCA"/>
    <m/>
    <d v="2010-07-26T00:00:00"/>
    <x v="12"/>
    <x v="1"/>
    <n v="224"/>
    <x v="6"/>
    <x v="1"/>
  </r>
  <r>
    <n v="1235108"/>
    <n v="10038260"/>
    <s v="CYT FRONT (CYT)S.BLC(P06) 1500 6U PE"/>
    <m/>
    <d v="2010-07-26T00:00:00"/>
    <x v="12"/>
    <x v="1"/>
    <n v="95.999999990000006"/>
    <x v="6"/>
    <x v="1"/>
  </r>
  <r>
    <n v="1235254"/>
    <n v="10022472"/>
    <s v="CYT FRONT S.BLC(P06) 1500 6U LATAM"/>
    <m/>
    <d v="2010-07-26T00:00:00"/>
    <x v="12"/>
    <x v="1"/>
    <n v="912"/>
    <x v="6"/>
    <x v="1"/>
  </r>
  <r>
    <n v="1236966"/>
    <n v="10037948"/>
    <s v="CYT CYT RVDO S.BLC(P07) 750 12U BR"/>
    <m/>
    <d v="2010-07-26T00:00:00"/>
    <x v="12"/>
    <x v="1"/>
    <n v="3166"/>
    <x v="6"/>
    <x v="1"/>
  </r>
  <r>
    <n v="7073674"/>
    <n v="10035564"/>
    <s v="CS C.SUR TOC S.BLC(P08)STL15006U(LCBO)CA"/>
    <m/>
    <d v="2010-07-26T00:00:00"/>
    <x v="12"/>
    <x v="1"/>
    <n v="1440"/>
    <x v="6"/>
    <x v="1"/>
  </r>
  <r>
    <n v="1234392"/>
    <n v="10028326"/>
    <s v="CYT FRONT C.SAUV BLUSH(P06) 1500 6U VAR"/>
    <m/>
    <d v="2010-07-26T00:00:00"/>
    <x v="12"/>
    <x v="1"/>
    <n v="800"/>
    <x v="6"/>
    <x v="1"/>
  </r>
  <r>
    <n v="1233333"/>
    <n v="10041074"/>
    <s v="CYT FRONT S.BLC STLV(P06) 1500 6U CA"/>
    <m/>
    <d v="2010-07-26T00:00:00"/>
    <x v="12"/>
    <x v="1"/>
    <n v="2071"/>
    <x v="6"/>
    <x v="1"/>
  </r>
  <r>
    <n v="1235555"/>
    <n v="10021926"/>
    <s v="CYT FRONT MERL(P06) 750 12U CN"/>
    <m/>
    <d v="2010-07-26T00:00:00"/>
    <x v="6"/>
    <x v="1"/>
    <n v="81"/>
    <x v="6"/>
    <x v="1"/>
  </r>
  <r>
    <n v="1234002"/>
    <n v="10022467"/>
    <s v="CYT FRONT CHARD(P06) 1500 6U LATAM"/>
    <m/>
    <d v="2010-07-26T00:00:00"/>
    <x v="12"/>
    <x v="1"/>
    <n v="480"/>
    <x v="6"/>
    <x v="1"/>
  </r>
  <r>
    <n v="7074314"/>
    <n v="10030383"/>
    <s v="CS CONO SUR VIOG STLV (P07) 750 6U  FI"/>
    <m/>
    <d v="2010-07-26T00:00:00"/>
    <x v="6"/>
    <x v="1"/>
    <n v="72.444444450000006"/>
    <x v="6"/>
    <x v="1"/>
  </r>
  <r>
    <n v="1232161"/>
    <n v="10034562"/>
    <s v="CYT SEND C.SAUV/MERL(RVDO)750 12U MX"/>
    <m/>
    <d v="2010-07-26T00:00:00"/>
    <x v="6"/>
    <x v="1"/>
    <n v="1176"/>
    <x v="6"/>
    <x v="1"/>
  </r>
  <r>
    <n v="7073304"/>
    <n v="10045378"/>
    <s v="MPO V.MPO VTAL CHARD STLV(P09)750 12UVEU"/>
    <m/>
    <d v="2010-07-26T00:00:00"/>
    <x v="6"/>
    <x v="1"/>
    <n v="5459"/>
    <x v="6"/>
    <x v="1"/>
  </r>
  <r>
    <n v="1235162"/>
    <n v="10040584"/>
    <s v="CYT FRONT MERL (P06) (BI) 750 6U AFRI"/>
    <m/>
    <d v="2010-07-26T00:00:00"/>
    <x v="6"/>
    <x v="1"/>
    <n v="406"/>
    <x v="6"/>
    <x v="1"/>
  </r>
  <r>
    <n v="7073056"/>
    <n v="10045299"/>
    <s v="CS LOS GANSOS C.SAUV STLV 750 6U NL"/>
    <m/>
    <d v="2010-07-26T00:00:00"/>
    <x v="6"/>
    <x v="1"/>
    <n v="760"/>
    <x v="6"/>
    <x v="1"/>
  </r>
  <r>
    <n v="1234751"/>
    <n v="10031888"/>
    <s v="CYT FRONT CARM(P06)(BI)750 6U AFRI"/>
    <m/>
    <d v="2010-07-26T00:00:00"/>
    <x v="6"/>
    <x v="1"/>
    <n v="336"/>
    <x v="6"/>
    <x v="1"/>
  </r>
  <r>
    <n v="1234666"/>
    <n v="10041605"/>
    <s v="CYT FRONT C.SAUV BLUSH(P06)750 6U VAR"/>
    <m/>
    <d v="2010-07-26T00:00:00"/>
    <x v="12"/>
    <x v="1"/>
    <n v="55.000000010000001"/>
    <x v="6"/>
    <x v="1"/>
  </r>
  <r>
    <n v="1231211"/>
    <n v="10035088"/>
    <s v="CYT EXPORTACION SEL(P08)MERL 1500 6U CL"/>
    <m/>
    <d v="2010-07-26T00:00:00"/>
    <x v="12"/>
    <x v="1"/>
    <n v="11083"/>
    <x v="6"/>
    <x v="1"/>
  </r>
  <r>
    <n v="1235421"/>
    <n v="10029435"/>
    <s v="CYT MOUNTAIN RANGE MERL STLV 750 12U GB"/>
    <m/>
    <d v="2010-07-26T00:00:00"/>
    <x v="11"/>
    <x v="1"/>
    <n v="303"/>
    <x v="6"/>
    <x v="1"/>
  </r>
  <r>
    <n v="1233910"/>
    <n v="10041075"/>
    <s v="CYT FRONT C.SAUV/MERL(P06)STLV1500 6U CA"/>
    <m/>
    <d v="2010-07-26T00:00:00"/>
    <x v="12"/>
    <x v="1"/>
    <n v="3372"/>
    <x v="6"/>
    <x v="1"/>
  </r>
  <r>
    <n v="7073352"/>
    <n v="10035562"/>
    <s v="CS C.SUR TOC C.S/ME(P08)ST15006U(LCBO)CA"/>
    <m/>
    <d v="2010-07-26T00:00:00"/>
    <x v="12"/>
    <x v="1"/>
    <n v="1500"/>
    <x v="6"/>
    <x v="1"/>
  </r>
  <r>
    <n v="1231189"/>
    <n v="10042084"/>
    <s v="CYT EXPORTACION TINTO(P08) 1500 6U CL"/>
    <m/>
    <d v="2010-07-26T00:00:00"/>
    <x v="12"/>
    <x v="1"/>
    <n v="11083"/>
    <x v="6"/>
    <x v="1"/>
  </r>
  <r>
    <n v="1231201"/>
    <n v="10035089"/>
    <s v="CYT EXPORTACION SEL(P08)C.SAUV1500 6U CL"/>
    <m/>
    <d v="2010-07-26T00:00:00"/>
    <x v="12"/>
    <x v="1"/>
    <n v="8306"/>
    <x v="6"/>
    <x v="1"/>
  </r>
  <r>
    <n v="1231205"/>
    <n v="10034466"/>
    <s v="CYT EXPORT SEL (P08) C.SAUV 750 12U CL"/>
    <m/>
    <d v="2010-07-26T00:00:00"/>
    <x v="12"/>
    <x v="1"/>
    <n v="2750"/>
    <x v="6"/>
    <x v="1"/>
  </r>
  <r>
    <n v="1233323"/>
    <n v="10022117"/>
    <s v="CYT FRONT C.SAUV(P06) 750 12U LATAM"/>
    <m/>
    <d v="2010-07-26T00:00:00"/>
    <x v="12"/>
    <x v="1"/>
    <n v="848"/>
    <x v="6"/>
    <x v="1"/>
  </r>
  <r>
    <n v="1235408"/>
    <n v="10036723"/>
    <s v="CP EXPORTACION SEL(P08) CARM 1500 6U CL"/>
    <m/>
    <d v="2010-07-26T00:00:00"/>
    <x v="12"/>
    <x v="1"/>
    <n v="2750"/>
    <x v="6"/>
    <x v="1"/>
  </r>
  <r>
    <n v="1234004"/>
    <n v="10022483"/>
    <s v="CYT FRONT C.SAUV(P06) 1500 6U LATAM"/>
    <m/>
    <d v="2010-07-26T00:00:00"/>
    <x v="12"/>
    <x v="1"/>
    <n v="2360"/>
    <x v="6"/>
    <x v="1"/>
  </r>
  <r>
    <n v="1231194"/>
    <n v="10033938"/>
    <s v="CYT EXPORTACION BLANCO(P08) 700 12U CL"/>
    <m/>
    <d v="2010-07-26T00:00:00"/>
    <x v="12"/>
    <x v="1"/>
    <n v="2749.5555559999998"/>
    <x v="6"/>
    <x v="1"/>
  </r>
  <r>
    <n v="7072225"/>
    <n v="10039750"/>
    <s v="CYT SE C.SAUV (CJA)700 12U CL"/>
    <m/>
    <d v="2010-07-26T00:00:00"/>
    <x v="12"/>
    <x v="1"/>
    <n v="2749.5555559999998"/>
    <x v="6"/>
    <x v="1"/>
  </r>
  <r>
    <n v="1232106"/>
    <n v="10032832"/>
    <s v="CYT CYT RVDO S.BLC(P07 NV) 750 12U MX"/>
    <m/>
    <d v="2010-07-26T00:00:00"/>
    <x v="12"/>
    <x v="1"/>
    <n v="3528"/>
    <x v="6"/>
    <x v="1"/>
  </r>
  <r>
    <n v="7073550"/>
    <n v="10035566"/>
    <s v="CS C.SUR TOC C.SA/SHI(P08)15006U(LCBO)CA"/>
    <m/>
    <d v="2010-07-26T00:00:00"/>
    <x v="12"/>
    <x v="1"/>
    <n v="1111"/>
    <x v="6"/>
    <x v="1"/>
  </r>
  <r>
    <n v="1235828"/>
    <n v="10040612"/>
    <s v="CYT FRONT SHIRAZ(P06) 750 6U 2009 VEU"/>
    <m/>
    <d v="2010-07-26T00:00:00"/>
    <x v="12"/>
    <x v="1"/>
    <n v="56.000000010000001"/>
    <x v="6"/>
    <x v="1"/>
  </r>
  <r>
    <n v="1235078"/>
    <n v="10022464"/>
    <s v="CYT FRONT CHARD(P06) 1500 6U VAR"/>
    <m/>
    <d v="2010-07-26T00:00:00"/>
    <x v="12"/>
    <x v="1"/>
    <n v="36"/>
    <x v="6"/>
    <x v="1"/>
  </r>
  <r>
    <n v="7073540"/>
    <n v="10039756"/>
    <s v="CYT SE MERL (CJA) 700 12U CL"/>
    <m/>
    <d v="2010-07-26T00:00:00"/>
    <x v="12"/>
    <x v="1"/>
    <n v="21.444444449999999"/>
    <x v="6"/>
    <x v="1"/>
  </r>
  <r>
    <n v="1235409"/>
    <n v="10034471"/>
    <s v="CYT EXPORT SEL (P08) CARM 750 12U CL"/>
    <m/>
    <d v="2010-07-26T00:00:00"/>
    <x v="12"/>
    <x v="1"/>
    <n v="2750"/>
    <x v="6"/>
    <x v="1"/>
  </r>
  <r>
    <n v="7073377"/>
    <n v="10041737"/>
    <s v="CS C.SUR TOC C.SAUV(P08)ST 750 12U NORD"/>
    <m/>
    <d v="2010-07-26T00:00:00"/>
    <x v="3"/>
    <x v="1"/>
    <n v="3400"/>
    <x v="6"/>
    <x v="1"/>
  </r>
  <r>
    <n v="7073469"/>
    <n v="10047445"/>
    <s v="CS ORIGEN MERL(P08) 750 12U MX"/>
    <m/>
    <d v="2010-07-26T00:00:00"/>
    <x v="1"/>
    <x v="1"/>
    <n v="154"/>
    <x v="6"/>
    <x v="1"/>
  </r>
  <r>
    <n v="1233648"/>
    <n v="10020577"/>
    <s v="CYT CASILL CHARD(ND) 375 24U VAS"/>
    <m/>
    <d v="2010-07-26T00:00:00"/>
    <x v="3"/>
    <x v="1"/>
    <n v="44.999999989999999"/>
    <x v="6"/>
    <x v="1"/>
  </r>
  <r>
    <n v="7073528"/>
    <n v="10019370"/>
    <s v="MPO V.MPO PIER 42 S.BLC(STLVN) 750 6U GB"/>
    <m/>
    <d v="2010-07-26T00:00:00"/>
    <x v="3"/>
    <x v="1"/>
    <n v="62.000000010000001"/>
    <x v="6"/>
    <x v="1"/>
  </r>
  <r>
    <n v="7073400"/>
    <n v="10034534"/>
    <s v="MPO V.MPO S.BLC/CHARD(P05) 750 12U UA"/>
    <m/>
    <d v="2010-07-26T00:00:00"/>
    <x v="3"/>
    <x v="1"/>
    <n v="490"/>
    <x v="6"/>
    <x v="1"/>
  </r>
  <r>
    <n v="1236374"/>
    <n v="10018124"/>
    <s v="CYT SONATA SAUV.BLANC 750 6U PL"/>
    <m/>
    <d v="2010-07-26T00:00:00"/>
    <x v="3"/>
    <x v="1"/>
    <n v="267"/>
    <x v="6"/>
    <x v="1"/>
  </r>
  <r>
    <n v="1230801"/>
    <n v="10032235"/>
    <s v="CYT MOUNTAIN RANGE MERLOT(STL )37524UVEU"/>
    <m/>
    <d v="2010-07-26T00:00:00"/>
    <x v="3"/>
    <x v="1"/>
    <n v="504"/>
    <x v="6"/>
    <x v="1"/>
  </r>
  <r>
    <n v="1233103"/>
    <n v="10021588"/>
    <s v="CYT CASILL CHARD(ND) 375 24U UA"/>
    <m/>
    <d v="2010-07-26T00:00:00"/>
    <x v="3"/>
    <x v="1"/>
    <n v="270"/>
    <x v="6"/>
    <x v="1"/>
  </r>
  <r>
    <n v="7073263"/>
    <n v="10021311"/>
    <s v="MPO V.MPO LLAMERA MERLOT(STLV) 750 12UGB"/>
    <m/>
    <d v="2010-07-26T00:00:00"/>
    <x v="3"/>
    <x v="1"/>
    <n v="490"/>
    <x v="6"/>
    <x v="1"/>
  </r>
  <r>
    <n v="1229606"/>
    <n v="10039257"/>
    <s v="CYT CASILL CHARD STLV 375 12U DK/NL"/>
    <m/>
    <d v="2010-07-26T00:00:00"/>
    <x v="3"/>
    <x v="1"/>
    <n v="272"/>
    <x v="6"/>
    <x v="1"/>
  </r>
  <r>
    <n v="1236676"/>
    <n v="10042445"/>
    <s v="CYT CASILL C.SAUV 750 6U 2009 DE"/>
    <m/>
    <d v="2010-07-26T00:00:00"/>
    <x v="3"/>
    <x v="1"/>
    <n v="340"/>
    <x v="6"/>
    <x v="1"/>
  </r>
  <r>
    <n v="1233931"/>
    <n v="10028323"/>
    <s v="CYT FRONT C.SAUV BLUSH(P06)750 12U VAR"/>
    <m/>
    <d v="2010-07-26T00:00:00"/>
    <x v="3"/>
    <x v="1"/>
    <n v="14"/>
    <x v="6"/>
    <x v="1"/>
  </r>
  <r>
    <n v="7072382"/>
    <n v="10020222"/>
    <s v="MPO V.MPO VTAL MER/ROS(P05)750 12U LATAM"/>
    <m/>
    <d v="2010-07-26T00:00:00"/>
    <x v="3"/>
    <x v="1"/>
    <n v="115"/>
    <x v="6"/>
    <x v="1"/>
  </r>
  <r>
    <n v="1238563"/>
    <n v="10046403"/>
    <s v="CYT CASIL RVA PRI C.SAUV 750 12U 2008 PY"/>
    <m/>
    <d v="2010-07-26T00:00:00"/>
    <x v="3"/>
    <x v="1"/>
    <n v="103"/>
    <x v="6"/>
    <x v="1"/>
  </r>
  <r>
    <n v="1235420"/>
    <n v="10046308"/>
    <s v="CYT CASIL RVA PRI C.SAUV 750 6U 2008 VEU"/>
    <m/>
    <d v="2010-07-26T00:00:00"/>
    <x v="3"/>
    <x v="1"/>
    <n v="72.44444446"/>
    <x v="6"/>
    <x v="1"/>
  </r>
  <r>
    <n v="1235229"/>
    <n v="10046365"/>
    <s v="CYT TRIO RVA MERLOT 750 12U 2009 VIN"/>
    <m/>
    <d v="2010-07-26T00:00:00"/>
    <x v="3"/>
    <x v="1"/>
    <n v="42"/>
    <x v="6"/>
    <x v="1"/>
  </r>
  <r>
    <n v="7072863"/>
    <n v="10040665"/>
    <s v="CS CONO SUR TOC SHIRAZ (P08) 750 12U VAS"/>
    <m/>
    <d v="2010-07-26T00:00:00"/>
    <x v="3"/>
    <x v="1"/>
    <n v="60"/>
    <x v="6"/>
    <x v="1"/>
  </r>
  <r>
    <n v="1233371"/>
    <n v="10045634"/>
    <s v="PA P.ALTO RVA SBL(STI)STL75012U2009LATAM"/>
    <m/>
    <d v="2010-07-26T00:00:00"/>
    <x v="3"/>
    <x v="1"/>
    <n v="140"/>
    <x v="6"/>
    <x v="1"/>
  </r>
  <r>
    <n v="1234983"/>
    <n v="10029561"/>
    <s v="CYT CASILL S.BLC STLV 375 24U VEU"/>
    <m/>
    <d v="2010-07-26T00:00:00"/>
    <x v="3"/>
    <x v="1"/>
    <n v="99.000000009999994"/>
    <x v="6"/>
    <x v="1"/>
  </r>
  <r>
    <n v="1226452"/>
    <n v="10029734"/>
    <s v="CYT FRONT MERLOT(P07) 1500 6U US"/>
    <m/>
    <d v="2010-07-26T00:00:00"/>
    <x v="1"/>
    <x v="1"/>
    <n v="5760"/>
    <x v="6"/>
    <x v="1"/>
  </r>
  <r>
    <n v="1226453"/>
    <n v="10029734"/>
    <s v="CYT FRONT MERLOT(P07) 1500 6U US"/>
    <m/>
    <d v="2010-07-26T00:00:00"/>
    <x v="1"/>
    <x v="1"/>
    <n v="5760"/>
    <x v="6"/>
    <x v="1"/>
  </r>
  <r>
    <n v="1226430"/>
    <n v="10029725"/>
    <s v="CYT FRONT C.SAUV(P07) 1500 6U US"/>
    <m/>
    <d v="2010-07-26T00:00:00"/>
    <x v="1"/>
    <x v="1"/>
    <n v="2480"/>
    <x v="6"/>
    <x v="1"/>
  </r>
  <r>
    <n v="1235154"/>
    <n v="10035186"/>
    <s v="CA CLASSICO MERL 750 12U UA"/>
    <m/>
    <d v="2010-07-26T00:00:00"/>
    <x v="1"/>
    <x v="1"/>
    <n v="910"/>
    <x v="6"/>
    <x v="1"/>
  </r>
  <r>
    <n v="7073450"/>
    <n v="10047865"/>
    <s v="MPO V.MPO RVA SHIR STL (P05) 6U 2009  GB"/>
    <m/>
    <d v="2010-07-26T00:00:00"/>
    <x v="1"/>
    <x v="1"/>
    <n v="10352"/>
    <x v="6"/>
    <x v="1"/>
  </r>
  <r>
    <n v="1235215"/>
    <n v="10020573"/>
    <s v="CYT CASILL CHARD(ND) 375 24U VAR"/>
    <m/>
    <d v="2010-07-26T00:00:00"/>
    <x v="3"/>
    <x v="1"/>
    <n v="26"/>
    <x v="6"/>
    <x v="1"/>
  </r>
  <r>
    <n v="1236678"/>
    <n v="10043448"/>
    <s v="CYT G.RVA RIBERAS CARM 750 6U 2008 CL"/>
    <m/>
    <d v="2010-07-26T00:00:00"/>
    <x v="3"/>
    <x v="1"/>
    <n v="60"/>
    <x v="6"/>
    <x v="1"/>
  </r>
  <r>
    <n v="1234885"/>
    <n v="10046369"/>
    <s v="CYT TRIO RVA MERLOT 750 12U 2009 VAS"/>
    <m/>
    <d v="2010-07-26T00:00:00"/>
    <x v="3"/>
    <x v="1"/>
    <n v="146"/>
    <x v="6"/>
    <x v="1"/>
  </r>
  <r>
    <n v="7072747"/>
    <n v="10035975"/>
    <s v="CS ORGANICO CHARD(P09) 750 6U 2009 VEU"/>
    <m/>
    <d v="2010-07-26T00:00:00"/>
    <x v="3"/>
    <x v="1"/>
    <n v="50"/>
    <x v="6"/>
    <x v="1"/>
  </r>
  <r>
    <n v="7072820"/>
    <n v="10047882"/>
    <s v="CS CONO SUR TOC C.SA/RO(P08)STL75012UVEU"/>
    <m/>
    <d v="2010-07-26T00:00:00"/>
    <x v="3"/>
    <x v="1"/>
    <n v="98"/>
    <x v="6"/>
    <x v="1"/>
  </r>
  <r>
    <n v="7073411"/>
    <n v="10047888"/>
    <s v="CS I.NEGRA DUAL C.SAU/ROS(P09)ST75012UBR"/>
    <m/>
    <d v="2010-07-26T00:00:00"/>
    <x v="3"/>
    <x v="1"/>
    <n v="55.999999989999999"/>
    <x v="6"/>
    <x v="1"/>
  </r>
  <r>
    <n v="7073408"/>
    <n v="10047831"/>
    <s v="CS REY L.ANDES RVA C.SA/ROS(P08)75012UBR"/>
    <m/>
    <d v="2010-07-26T00:00:00"/>
    <x v="3"/>
    <x v="1"/>
    <n v="42.000000010000001"/>
    <x v="6"/>
    <x v="1"/>
  </r>
  <r>
    <n v="7072971"/>
    <n v="10040366"/>
    <s v="MPO V.MPO RVA CHARD(P05)STLV 750 12U CA"/>
    <m/>
    <d v="2010-07-26T00:00:00"/>
    <x v="3"/>
    <x v="1"/>
    <n v="57"/>
    <x v="6"/>
    <x v="1"/>
  </r>
  <r>
    <n v="7072718"/>
    <n v="10035764"/>
    <s v="MPO V.MPO RVA CHARD(P05) 750 12U 2009 JP"/>
    <m/>
    <d v="2010-07-26T00:00:00"/>
    <x v="3"/>
    <x v="1"/>
    <n v="132"/>
    <x v="6"/>
    <x v="1"/>
  </r>
  <r>
    <n v="1226421"/>
    <n v="10029723"/>
    <s v="CYT FRONT CAB/MER(P07)1500 6U US"/>
    <m/>
    <d v="2010-07-26T00:00:00"/>
    <x v="1"/>
    <x v="1"/>
    <n v="11040"/>
    <x v="6"/>
    <x v="1"/>
  </r>
  <r>
    <n v="1234895"/>
    <n v="10040308"/>
    <s v="CYT FRON LATE HARVEST 7506U(NECKCOL)AFRI"/>
    <m/>
    <d v="2010-07-26T00:00:00"/>
    <x v="3"/>
    <x v="1"/>
    <n v="168"/>
    <x v="6"/>
    <x v="1"/>
  </r>
  <r>
    <n v="1234887"/>
    <n v="10036517"/>
    <s v="CYT TRIO RVA CHARD 750 6U 2009 RU"/>
    <m/>
    <d v="2010-07-26T00:00:00"/>
    <x v="3"/>
    <x v="1"/>
    <n v="330"/>
    <x v="6"/>
    <x v="1"/>
  </r>
  <r>
    <n v="1235841"/>
    <n v="10036486"/>
    <s v="CYT TRIO RVA CHARD 750 12U 2009 CN"/>
    <m/>
    <d v="2010-07-26T00:00:00"/>
    <x v="3"/>
    <x v="1"/>
    <n v="32.999999989999999"/>
    <x v="6"/>
    <x v="1"/>
  </r>
  <r>
    <n v="1235842"/>
    <n v="10036488"/>
    <s v="CYT TRIO RVA CHARD 750 12U 2009 CA"/>
    <m/>
    <d v="2010-07-26T00:00:00"/>
    <x v="3"/>
    <x v="1"/>
    <n v="28"/>
    <x v="6"/>
    <x v="1"/>
  </r>
  <r>
    <n v="1235897"/>
    <n v="10036479"/>
    <s v="CYT TRIO RVA CHARD 750 12U 2009 VAS"/>
    <m/>
    <d v="2010-07-26T00:00:00"/>
    <x v="3"/>
    <x v="1"/>
    <n v="45.000000010000001"/>
    <x v="6"/>
    <x v="1"/>
  </r>
  <r>
    <n v="1235090"/>
    <n v="12005209"/>
    <s v="1103 CHARD TRIO 0750 CH 2009"/>
    <m/>
    <d v="2010-07-26T00:00:00"/>
    <x v="3"/>
    <x v="1"/>
    <n v="2270"/>
    <x v="6"/>
    <x v="1"/>
  </r>
  <r>
    <n v="1234938"/>
    <n v="10038102"/>
    <s v="CYT FRONT LATE HARVEST 750 12U LATAM"/>
    <m/>
    <d v="2010-07-26T00:00:00"/>
    <x v="3"/>
    <x v="1"/>
    <n v="140"/>
    <x v="6"/>
    <x v="1"/>
  </r>
  <r>
    <n v="1235230"/>
    <n v="10046383"/>
    <s v="CYT TRIO RVA MERLOT 750 12U 2009 CR"/>
    <m/>
    <d v="2010-07-26T00:00:00"/>
    <x v="3"/>
    <x v="1"/>
    <n v="266"/>
    <x v="6"/>
    <x v="1"/>
  </r>
  <r>
    <n v="1235271"/>
    <n v="10038101"/>
    <s v="CYT FRONT LATE HARVEST 750 12U VAR"/>
    <m/>
    <d v="2010-07-26T00:00:00"/>
    <x v="3"/>
    <x v="1"/>
    <n v="0"/>
    <x v="6"/>
    <x v="1"/>
  </r>
  <r>
    <n v="1234101"/>
    <n v="10047119"/>
    <s v="CYT TRIO RVA MERL 750 12U 2009 DO"/>
    <m/>
    <d v="2010-07-26T00:00:00"/>
    <x v="3"/>
    <x v="1"/>
    <n v="70"/>
    <x v="6"/>
    <x v="1"/>
  </r>
  <r>
    <n v="1234621"/>
    <n v="10038103"/>
    <s v="CYT FRONT LATE HARVEST 750 6U AFRI"/>
    <m/>
    <d v="2010-07-26T00:00:00"/>
    <x v="3"/>
    <x v="1"/>
    <n v="378"/>
    <x v="6"/>
    <x v="1"/>
  </r>
  <r>
    <n v="1236604"/>
    <n v="10039655"/>
    <s v="CYT FRONT LATE HARVEST(GOLL)750 6U RU"/>
    <m/>
    <d v="2010-07-26T00:00:00"/>
    <x v="3"/>
    <x v="1"/>
    <n v="816"/>
    <x v="6"/>
    <x v="1"/>
  </r>
  <r>
    <n v="1236960"/>
    <n v="12006225"/>
    <s v="1114 S.BLC FRONT 0750 CH 2008"/>
    <m/>
    <d v="2010-07-26T00:00:00"/>
    <x v="3"/>
    <x v="1"/>
    <n v="737.44444439999995"/>
    <x v="6"/>
    <x v="1"/>
  </r>
  <r>
    <n v="1236804"/>
    <n v="10041259"/>
    <s v="CYT SUNR CHARD(P08) 750 12U VAR"/>
    <m/>
    <d v="2010-07-26T00:00:00"/>
    <x v="3"/>
    <x v="1"/>
    <n v="187"/>
    <x v="6"/>
    <x v="1"/>
  </r>
  <r>
    <n v="1233981"/>
    <n v="10041171"/>
    <s v="CYT CASILL S.BLC STLV 375 24U UA"/>
    <m/>
    <d v="2010-07-26T00:00:00"/>
    <x v="3"/>
    <x v="1"/>
    <n v="108"/>
    <x v="6"/>
    <x v="1"/>
  </r>
  <r>
    <n v="1235174"/>
    <n v="10040953"/>
    <s v="CYT SPARKLING DEMI SEC 750 12U (P09) PE"/>
    <m/>
    <d v="2010-07-26T00:00:00"/>
    <x v="9"/>
    <x v="1"/>
    <n v="140"/>
    <x v="6"/>
    <x v="1"/>
  </r>
  <r>
    <n v="1235316"/>
    <n v="10038099"/>
    <s v="CYT FRONT LATE HARVEST 750 12U VEU"/>
    <m/>
    <d v="2010-07-26T00:00:00"/>
    <x v="3"/>
    <x v="1"/>
    <n v="420"/>
    <x v="6"/>
    <x v="1"/>
  </r>
  <r>
    <n v="7073564"/>
    <n v="10045439"/>
    <s v="MPO V.MPO VTAL SYRAH (P09)750 12U VEU"/>
    <m/>
    <d v="2010-07-26T00:00:00"/>
    <x v="3"/>
    <x v="1"/>
    <n v="43.999999989999999"/>
    <x v="6"/>
    <x v="1"/>
  </r>
  <r>
    <n v="1235016"/>
    <n v="10043830"/>
    <s v="CA CLASSICO ROSE STLV 750 6U VEU"/>
    <m/>
    <d v="2010-07-26T00:00:00"/>
    <x v="1"/>
    <x v="1"/>
    <n v="771"/>
    <x v="6"/>
    <x v="1"/>
  </r>
  <r>
    <n v="1235020"/>
    <n v="12006040"/>
    <s v="2113 MERLOT TRIO 0750 CH 2009"/>
    <m/>
    <d v="2010-07-26T00:00:00"/>
    <x v="3"/>
    <x v="1"/>
    <n v="2250"/>
    <x v="6"/>
    <x v="1"/>
  </r>
  <r>
    <n v="7072965"/>
    <n v="10047132"/>
    <s v="MPO V.MPO TENTA VTAL C.SAU STLV75012U NO"/>
    <m/>
    <d v="2010-07-26T00:00:00"/>
    <x v="3"/>
    <x v="1"/>
    <n v="420"/>
    <x v="6"/>
    <x v="1"/>
  </r>
  <r>
    <n v="7073225"/>
    <n v="10040352"/>
    <s v="MPO V.MPO TENTA VTAL C.SAUV  STLV7506UNO"/>
    <m/>
    <d v="2010-07-26T00:00:00"/>
    <x v="3"/>
    <x v="1"/>
    <n v="200"/>
    <x v="6"/>
    <x v="1"/>
  </r>
  <r>
    <n v="7073705"/>
    <n v="10045417"/>
    <s v="MPO V.MPO VTAL C.SAUV(P09)STLV750 12U NO"/>
    <m/>
    <d v="2010-07-26T00:00:00"/>
    <x v="3"/>
    <x v="1"/>
    <n v="75"/>
    <x v="6"/>
    <x v="1"/>
  </r>
  <r>
    <n v="1236688"/>
    <n v="10034786"/>
    <s v="CYT CYT (=FRONT) C.SAUV(P06)STLV75012UNO"/>
    <m/>
    <d v="2010-07-26T00:00:00"/>
    <x v="3"/>
    <x v="1"/>
    <n v="695"/>
    <x v="6"/>
    <x v="1"/>
  </r>
  <r>
    <n v="1234187"/>
    <n v="10036494"/>
    <s v="CYT TRIO RVA CHARD 750 12U 2009 VES"/>
    <m/>
    <d v="2010-07-26T00:00:00"/>
    <x v="3"/>
    <x v="1"/>
    <n v="44.000000010000001"/>
    <x v="6"/>
    <x v="1"/>
  </r>
  <r>
    <n v="1236502"/>
    <n v="10046460"/>
    <s v="CA NOVISIMO SYRAH 750 12U(ALT) MX"/>
    <m/>
    <d v="2010-07-26T00:00:00"/>
    <x v="3"/>
    <x v="1"/>
    <n v="87.000000009999994"/>
    <x v="6"/>
    <x v="1"/>
  </r>
  <r>
    <n v="1235997"/>
    <n v="10043667"/>
    <s v="CYT MARQUES SYRAH 750 6U 2008 (CHA)BE"/>
    <m/>
    <d v="2010-07-26T00:00:00"/>
    <x v="3"/>
    <x v="1"/>
    <n v="110"/>
    <x v="6"/>
    <x v="1"/>
  </r>
  <r>
    <n v="1234694"/>
    <n v="10035309"/>
    <s v="CYT SENDERO SHIRAZ(P07)STLV 750 6U VEU"/>
    <m/>
    <d v="2010-07-26T00:00:00"/>
    <x v="3"/>
    <x v="1"/>
    <n v="98"/>
    <x v="6"/>
    <x v="1"/>
  </r>
  <r>
    <n v="7072788"/>
    <n v="10035630"/>
    <s v="MPO GRAN RVA SHIRAZ STLV(P05) 750 6U VEU"/>
    <m/>
    <d v="2010-07-26T00:00:00"/>
    <x v="3"/>
    <x v="1"/>
    <n v="850.44444439999995"/>
    <x v="6"/>
    <x v="1"/>
  </r>
  <r>
    <n v="1238784"/>
    <n v="10041275"/>
    <s v="CYT SUNR MERL/ROSE(P08) 750 6U RU"/>
    <m/>
    <d v="2010-07-26T00:00:00"/>
    <x v="3"/>
    <x v="1"/>
    <n v="115.55555560000001"/>
    <x v="6"/>
    <x v="1"/>
  </r>
  <r>
    <n v="7073060"/>
    <n v="10041165"/>
    <s v="MPO GRAN DEVOCION SYR/PET 750 6U 2008 MX"/>
    <m/>
    <d v="2010-07-26T00:00:00"/>
    <x v="3"/>
    <x v="1"/>
    <n v="110"/>
    <x v="6"/>
    <x v="1"/>
  </r>
  <r>
    <n v="7071366"/>
    <n v="10044084"/>
    <s v="LR LA FONDA FAIRTRADE S.BLC 7506U2009VEU"/>
    <m/>
    <d v="2010-07-26T00:00:00"/>
    <x v="3"/>
    <x v="1"/>
    <n v="40.444444439999998"/>
    <x v="6"/>
    <x v="1"/>
  </r>
  <r>
    <n v="7073061"/>
    <n v="10046877"/>
    <s v="MPO G.DEVOCION C.SAU/SYR(NC)7506U 2008MX"/>
    <m/>
    <d v="2010-07-26T00:00:00"/>
    <x v="3"/>
    <x v="1"/>
    <n v="83.999999990000006"/>
    <x v="6"/>
    <x v="1"/>
  </r>
  <r>
    <n v="1235231"/>
    <n v="10046391"/>
    <s v="CYT TRIO RVA MERLOT 750 12U 2009 CN"/>
    <m/>
    <d v="2010-07-26T00:00:00"/>
    <x v="3"/>
    <x v="1"/>
    <n v="42"/>
    <x v="6"/>
    <x v="1"/>
  </r>
  <r>
    <n v="7072754"/>
    <n v="10036815"/>
    <s v="CA CANEPA CLASSICO STLV C.SAUV375 24UVEU"/>
    <m/>
    <d v="2010-07-26T00:00:00"/>
    <x v="3"/>
    <x v="1"/>
    <n v="63.000000010000001"/>
    <x v="6"/>
    <x v="1"/>
  </r>
  <r>
    <n v="1236754"/>
    <n v="10021922"/>
    <s v="CYT FRONT MERL(P06) 750 12U CO"/>
    <m/>
    <d v="2010-07-26T00:00:00"/>
    <x v="2"/>
    <x v="1"/>
    <n v="5880"/>
    <x v="6"/>
    <x v="1"/>
  </r>
  <r>
    <n v="7072776"/>
    <n v="10044078"/>
    <s v="MPO MPO VOLANDAS MERL(ST)750 12U 2009GB"/>
    <m/>
    <d v="2010-07-26T00:00:00"/>
    <x v="1"/>
    <x v="1"/>
    <n v="240"/>
    <x v="6"/>
    <x v="1"/>
  </r>
  <r>
    <n v="1236984"/>
    <n v="10040877"/>
    <s v="CYT FRONT C.SAU STL(P06)(BL)7506U2009 GB"/>
    <m/>
    <d v="2010-07-26T00:00:00"/>
    <x v="2"/>
    <x v="1"/>
    <n v="70"/>
    <x v="6"/>
    <x v="1"/>
  </r>
  <r>
    <n v="1234871"/>
    <n v="10044457"/>
    <s v="CYT FRONT C.SAUV(P06) 750 12U TH"/>
    <m/>
    <d v="2010-07-26T00:00:00"/>
    <x v="2"/>
    <x v="1"/>
    <n v="532"/>
    <x v="6"/>
    <x v="1"/>
  </r>
  <r>
    <n v="1235839"/>
    <n v="10044672"/>
    <s v="CYT FRONT C.SAUV(P06) 750 6U 2009 VEU"/>
    <m/>
    <d v="2010-07-26T00:00:00"/>
    <x v="2"/>
    <x v="1"/>
    <n v="210"/>
    <x v="6"/>
    <x v="1"/>
  </r>
  <r>
    <n v="1235957"/>
    <n v="10024189"/>
    <s v="CYT FRONT CAB/MER(P06) 750 6U TR"/>
    <m/>
    <d v="2010-07-26T00:00:00"/>
    <x v="2"/>
    <x v="1"/>
    <n v="140"/>
    <x v="6"/>
    <x v="1"/>
  </r>
  <r>
    <n v="1236430"/>
    <n v="10045642"/>
    <s v="CYT FRONT C.SAUV (P06) 750 6U (UB) CZ"/>
    <m/>
    <d v="2010-07-26T00:00:00"/>
    <x v="2"/>
    <x v="1"/>
    <n v="47.000000010000001"/>
    <x v="6"/>
    <x v="1"/>
  </r>
  <r>
    <n v="1235510"/>
    <n v="10032260"/>
    <s v="CYT FRONT CAB/MER STLV(P06)750 12U(V)CA"/>
    <m/>
    <d v="2010-07-26T00:00:00"/>
    <x v="2"/>
    <x v="1"/>
    <n v="769.99999990000003"/>
    <x v="6"/>
    <x v="1"/>
  </r>
  <r>
    <n v="1235281"/>
    <n v="10044665"/>
    <s v="CYT FRONT MERL STLV(P06) 750 12U 2009VEU"/>
    <m/>
    <d v="2010-07-26T00:00:00"/>
    <x v="2"/>
    <x v="1"/>
    <n v="83.999999990000006"/>
    <x v="6"/>
    <x v="1"/>
  </r>
  <r>
    <n v="1236381"/>
    <n v="10022597"/>
    <s v="CYT FRONT C.SAUV(P06) 750 6U PL"/>
    <m/>
    <d v="2010-07-26T00:00:00"/>
    <x v="2"/>
    <x v="1"/>
    <n v="2005"/>
    <x v="6"/>
    <x v="1"/>
  </r>
  <r>
    <n v="7073539"/>
    <n v="10045365"/>
    <s v="MPO V.MPO VTAL CARM(P09)GOLL 750 12U SE"/>
    <m/>
    <d v="2010-07-26T00:00:00"/>
    <x v="2"/>
    <x v="1"/>
    <n v="1300"/>
    <x v="6"/>
    <x v="1"/>
  </r>
  <r>
    <n v="1235344"/>
    <n v="10029777"/>
    <s v="CA NOVISIMO CARM 750 12U UA"/>
    <m/>
    <d v="2010-07-26T00:00:00"/>
    <x v="2"/>
    <x v="1"/>
    <n v="323"/>
    <x v="6"/>
    <x v="1"/>
  </r>
  <r>
    <n v="7073698"/>
    <n v="10043724"/>
    <s v="CS CONO SUR CHARD STL (P07) 750 6U NL"/>
    <m/>
    <d v="2010-07-26T00:00:00"/>
    <x v="2"/>
    <x v="1"/>
    <n v="807.55555560000005"/>
    <x v="6"/>
    <x v="1"/>
  </r>
  <r>
    <n v="7073637"/>
    <n v="10048221"/>
    <s v="CS I.NEGRA DUAL S.BL/CH(P09)ST750 12U MX"/>
    <m/>
    <d v="2010-07-26T00:00:00"/>
    <x v="2"/>
    <x v="1"/>
    <n v="294"/>
    <x v="6"/>
    <x v="1"/>
  </r>
  <r>
    <n v="7074205"/>
    <n v="10044306"/>
    <s v="CS ROKO S.BLC STLV 750 6U VEU"/>
    <m/>
    <d v="2010-07-26T00:00:00"/>
    <x v="2"/>
    <x v="1"/>
    <n v="3464.4444440000002"/>
    <x v="6"/>
    <x v="1"/>
  </r>
  <r>
    <n v="7073452"/>
    <n v="10047817"/>
    <s v="CS I NEGRA RVA CS/ROP09ST7506U2010(MO)GB"/>
    <m/>
    <d v="2010-07-26T00:00:00"/>
    <x v="2"/>
    <x v="1"/>
    <n v="7609"/>
    <x v="6"/>
    <x v="1"/>
  </r>
  <r>
    <n v="1236382"/>
    <n v="10022585"/>
    <s v="CYT FRONT MERL(P06) 750 6U PL"/>
    <m/>
    <d v="2010-07-26T00:00:00"/>
    <x v="2"/>
    <x v="1"/>
    <n v="1330"/>
    <x v="6"/>
    <x v="1"/>
  </r>
  <r>
    <n v="1235153"/>
    <n v="10035192"/>
    <s v="CA CLASSICO MERLOT STLV 750 6U DK"/>
    <m/>
    <d v="2010-07-26T00:00:00"/>
    <x v="2"/>
    <x v="1"/>
    <n v="769.99999990000003"/>
    <x v="6"/>
    <x v="1"/>
  </r>
  <r>
    <n v="1234986"/>
    <n v="10035776"/>
    <s v="CYT CASILL CHARD 750 6U 2009 DE/BE"/>
    <m/>
    <d v="2010-07-26T00:00:00"/>
    <x v="2"/>
    <x v="1"/>
    <n v="198"/>
    <x v="6"/>
    <x v="1"/>
  </r>
  <r>
    <n v="1235094"/>
    <n v="10044553"/>
    <s v="CYT FRONT(CYT)S.BLC(P06)750 12ULATAM(PE)"/>
    <m/>
    <d v="2010-07-26T00:00:00"/>
    <x v="2"/>
    <x v="1"/>
    <n v="350"/>
    <x v="6"/>
    <x v="1"/>
  </r>
  <r>
    <n v="1234042"/>
    <n v="10044482"/>
    <s v="CYT FRONT S.BLC(P06) 750 12U LATAM"/>
    <m/>
    <d v="2010-07-26T00:00:00"/>
    <x v="2"/>
    <x v="1"/>
    <n v="283"/>
    <x v="6"/>
    <x v="1"/>
  </r>
  <r>
    <n v="1235289"/>
    <n v="10044480"/>
    <s v="CYT FRONT S.BLC(P06) 750 12U VAR"/>
    <m/>
    <d v="2010-07-26T00:00:00"/>
    <x v="2"/>
    <x v="1"/>
    <n v="238"/>
    <x v="6"/>
    <x v="1"/>
  </r>
  <r>
    <n v="1235403"/>
    <n v="10048734"/>
    <s v="CYT FRONT ROSE STLV 750 6U 2010 NL"/>
    <m/>
    <d v="2010-07-26T00:00:00"/>
    <x v="2"/>
    <x v="1"/>
    <n v="280.44444449999997"/>
    <x v="6"/>
    <x v="1"/>
  </r>
  <r>
    <n v="1235958"/>
    <n v="10044583"/>
    <s v="CYT FRONT CARM(P06) 750 6U TR"/>
    <m/>
    <d v="2010-07-26T00:00:00"/>
    <x v="2"/>
    <x v="1"/>
    <n v="70"/>
    <x v="6"/>
    <x v="1"/>
  </r>
  <r>
    <n v="1235168"/>
    <n v="10038257"/>
    <s v="CYT FRONT (CYT) C.SAUV (P06) 750 12U PE"/>
    <m/>
    <d v="2010-07-26T00:00:00"/>
    <x v="2"/>
    <x v="1"/>
    <n v="347"/>
    <x v="6"/>
    <x v="1"/>
  </r>
  <r>
    <n v="7073582"/>
    <n v="10048001"/>
    <s v="CS I.NEGRA RVA MERL(P09)STLV 7506U2010GB"/>
    <m/>
    <d v="2010-07-26T00:00:00"/>
    <x v="2"/>
    <x v="1"/>
    <n v="210"/>
    <x v="6"/>
    <x v="1"/>
  </r>
  <r>
    <n v="1236857"/>
    <n v="10037945"/>
    <s v="CYT FRONT MERL(P06) 750 12U BR"/>
    <m/>
    <d v="2010-07-26T00:00:00"/>
    <x v="2"/>
    <x v="1"/>
    <n v="2170"/>
    <x v="6"/>
    <x v="1"/>
  </r>
  <r>
    <n v="7073591"/>
    <n v="10046471"/>
    <s v="CS CONO SUR P.NOIR STL(P07)GOLL7506U VEU"/>
    <m/>
    <d v="2010-07-26T00:00:00"/>
    <x v="2"/>
    <x v="1"/>
    <n v="1210"/>
    <x v="6"/>
    <x v="1"/>
  </r>
  <r>
    <n v="7073634"/>
    <n v="10042958"/>
    <s v="CS CONO SUR P.NOIR STL(P07)750 12U US"/>
    <m/>
    <d v="2010-07-26T00:00:00"/>
    <x v="2"/>
    <x v="1"/>
    <n v="624"/>
    <x v="6"/>
    <x v="1"/>
  </r>
  <r>
    <n v="7073574"/>
    <n v="10036247"/>
    <s v="CS CONO SUR P.NOIR STLV(P07)750 12U FI"/>
    <m/>
    <d v="2010-07-26T00:00:00"/>
    <x v="2"/>
    <x v="1"/>
    <n v="480"/>
    <x v="6"/>
    <x v="1"/>
  </r>
  <r>
    <n v="1226388"/>
    <n v="10020290"/>
    <s v="CYT CASILL C.SAUV 750 12U US"/>
    <m/>
    <d v="2010-07-26T00:00:00"/>
    <x v="2"/>
    <x v="1"/>
    <n v="4200"/>
    <x v="6"/>
    <x v="1"/>
  </r>
  <r>
    <n v="7073341"/>
    <n v="10040700"/>
    <s v="CS SOLEADO CHARD STLV 750 6U 2009 GB"/>
    <m/>
    <d v="2010-07-26T00:00:00"/>
    <x v="2"/>
    <x v="1"/>
    <n v="4900"/>
    <x v="6"/>
    <x v="1"/>
  </r>
  <r>
    <n v="1235954"/>
    <n v="10022593"/>
    <s v="CYT FRONT C.SAUV(P06) 750  6U TR"/>
    <m/>
    <d v="2010-07-26T00:00:00"/>
    <x v="2"/>
    <x v="1"/>
    <n v="420"/>
    <x v="6"/>
    <x v="1"/>
  </r>
  <r>
    <n v="7073638"/>
    <n v="10048220"/>
    <s v="CS I.NEGRA DUAL CAR/C.SA(P09) 750 12U MX"/>
    <m/>
    <d v="2010-07-26T00:00:00"/>
    <x v="2"/>
    <x v="1"/>
    <n v="448"/>
    <x v="6"/>
    <x v="1"/>
  </r>
  <r>
    <n v="7070792"/>
    <n v="10029608"/>
    <s v="VE W.CREST MERLOT(LOGO) 1500 6U US"/>
    <m/>
    <d v="2010-07-26T00:00:00"/>
    <x v="1"/>
    <x v="1"/>
    <n v="4380"/>
    <x v="6"/>
    <x v="1"/>
  </r>
  <r>
    <n v="1235000"/>
    <n v="10029779"/>
    <s v="CA NOVISIMO S.BLC 750 12U UA"/>
    <m/>
    <d v="2010-07-26T00:00:00"/>
    <x v="1"/>
    <x v="1"/>
    <n v="421"/>
    <x v="6"/>
    <x v="1"/>
  </r>
  <r>
    <n v="1226884"/>
    <n v="10034624"/>
    <s v="CYT XPLORADOR S.BLC(P08)STLV 750 12U US"/>
    <m/>
    <d v="2010-07-26T00:00:00"/>
    <x v="1"/>
    <x v="1"/>
    <n v="112"/>
    <x v="6"/>
    <x v="1"/>
  </r>
  <r>
    <n v="1235017"/>
    <n v="10043829"/>
    <s v="CA CLASSICO S.BLC STLV 750 6U VEU"/>
    <m/>
    <d v="2010-07-26T00:00:00"/>
    <x v="1"/>
    <x v="1"/>
    <n v="69.999999990000006"/>
    <x v="6"/>
    <x v="1"/>
  </r>
  <r>
    <n v="1235010"/>
    <n v="10035222"/>
    <s v="CA CLASSICO S.BLC  750 12U UA"/>
    <m/>
    <d v="2010-07-26T00:00:00"/>
    <x v="1"/>
    <x v="1"/>
    <n v="830"/>
    <x v="6"/>
    <x v="1"/>
  </r>
  <r>
    <n v="1237280"/>
    <n v="10035538"/>
    <s v="CA CLASSICO S.BLC 750 12U BR"/>
    <m/>
    <d v="2010-07-26T00:00:00"/>
    <x v="1"/>
    <x v="1"/>
    <n v="69.999999990000006"/>
    <x v="6"/>
    <x v="1"/>
  </r>
  <r>
    <n v="1235186"/>
    <n v="10040624"/>
    <s v="CYT FRONT S.BLC STL(P06)15006U(C/ESP)CA"/>
    <m/>
    <d v="2010-07-26T00:00:00"/>
    <x v="1"/>
    <x v="1"/>
    <n v="840.00000009999997"/>
    <x v="6"/>
    <x v="1"/>
  </r>
  <r>
    <n v="1226765"/>
    <n v="10031847"/>
    <s v="CYT FRONT C.SA/MER(P07)750 12U US"/>
    <m/>
    <d v="2010-07-26T00:00:00"/>
    <x v="2"/>
    <x v="1"/>
    <n v="1260"/>
    <x v="6"/>
    <x v="1"/>
  </r>
  <r>
    <n v="7070787"/>
    <n v="10029603"/>
    <s v="VE W.CREST MERL(LOGO)750 12U US"/>
    <m/>
    <d v="2010-07-26T00:00:00"/>
    <x v="1"/>
    <x v="1"/>
    <n v="1200"/>
    <x v="6"/>
    <x v="1"/>
  </r>
  <r>
    <n v="7072213"/>
    <n v="10029605"/>
    <s v="VE W.CREST CHARD(LOGO) 750 12U US"/>
    <m/>
    <d v="2010-07-26T00:00:00"/>
    <x v="1"/>
    <x v="1"/>
    <n v="700"/>
    <x v="6"/>
    <x v="1"/>
  </r>
  <r>
    <n v="7070782"/>
    <n v="10029607"/>
    <s v="VE W.CREST C.SAUV(LOGO) 750 12U US"/>
    <m/>
    <d v="2010-07-26T00:00:00"/>
    <x v="1"/>
    <x v="1"/>
    <n v="700"/>
    <x v="6"/>
    <x v="1"/>
  </r>
  <r>
    <n v="7070785"/>
    <n v="10029609"/>
    <s v="VE W.CREST C.SAUV(LOGO) 1500 6U US"/>
    <m/>
    <d v="2010-07-26T00:00:00"/>
    <x v="1"/>
    <x v="1"/>
    <n v="2050"/>
    <x v="6"/>
    <x v="1"/>
  </r>
  <r>
    <n v="1231498"/>
    <n v="10025773"/>
    <s v="CYT FRONT C.C CAB/MER(P07) 4P 1500 6U US"/>
    <m/>
    <d v="2010-07-26T00:00:00"/>
    <x v="1"/>
    <x v="1"/>
    <n v="4608"/>
    <x v="6"/>
    <x v="1"/>
  </r>
  <r>
    <n v="1226770"/>
    <n v="10033275"/>
    <s v="CYT FRONT CC CA/ME(P07 MANT)4P1500 6U US"/>
    <m/>
    <d v="2010-07-26T00:00:00"/>
    <x v="1"/>
    <x v="1"/>
    <n v="7488"/>
    <x v="6"/>
    <x v="1"/>
  </r>
  <r>
    <n v="1226771"/>
    <n v="10033275"/>
    <s v="CYT FRONT CC CA/ME(P07 MANT)4P1500 6U US"/>
    <m/>
    <d v="2010-07-26T00:00:00"/>
    <x v="1"/>
    <x v="1"/>
    <n v="7488"/>
    <x v="6"/>
    <x v="1"/>
  </r>
  <r>
    <n v="1231830"/>
    <n v="10030349"/>
    <s v="CYT FRONT S.BLC(P07) 1500 6U US"/>
    <m/>
    <d v="2010-07-26T00:00:00"/>
    <x v="1"/>
    <x v="1"/>
    <n v="4320"/>
    <x v="6"/>
    <x v="1"/>
  </r>
  <r>
    <n v="7073268"/>
    <n v="10048009"/>
    <s v="CS NANDU S.BLANC STLV 750 6U GB"/>
    <m/>
    <d v="2010-07-26T00:00:00"/>
    <x v="1"/>
    <x v="1"/>
    <n v="1540"/>
    <x v="6"/>
    <x v="1"/>
  </r>
  <r>
    <n v="1234774"/>
    <n v="10029435"/>
    <s v="CYT MOUNTAIN RANGE MERL STLV 750 12U GB"/>
    <m/>
    <d v="2010-07-26T00:00:00"/>
    <x v="1"/>
    <x v="1"/>
    <n v="102"/>
    <x v="6"/>
    <x v="1"/>
  </r>
  <r>
    <n v="7073470"/>
    <n v="10047447"/>
    <s v="CS ORIGEN CHARD(P08) 750 12U MX"/>
    <m/>
    <d v="2010-07-26T00:00:00"/>
    <x v="3"/>
    <x v="1"/>
    <n v="66.000000009999994"/>
    <x v="6"/>
    <x v="1"/>
  </r>
  <r>
    <n v="1237051"/>
    <n v="10042044"/>
    <s v="CYT FRONC.SA/ME(ST)(P06)7506U2009(CHA)BE"/>
    <m/>
    <d v="2010-07-26T00:00:00"/>
    <x v="2"/>
    <x v="1"/>
    <n v="1050"/>
    <x v="6"/>
    <x v="1"/>
  </r>
  <r>
    <n v="7073306"/>
    <n v="10048215"/>
    <s v="CS TOCORNAL (PAL) S.BLC 750 12U MX"/>
    <m/>
    <d v="2010-07-26T00:00:00"/>
    <x v="1"/>
    <x v="1"/>
    <n v="560"/>
    <x v="6"/>
    <x v="1"/>
  </r>
  <r>
    <n v="1233864"/>
    <n v="10029438"/>
    <s v="CYT MOUNTAIN RANGE SHIRAZ 750 12U GB"/>
    <m/>
    <d v="2010-07-26T00:00:00"/>
    <x v="1"/>
    <x v="1"/>
    <n v="636"/>
    <x v="6"/>
    <x v="1"/>
  </r>
  <r>
    <n v="7073267"/>
    <n v="10047865"/>
    <s v="MPO V.MPO RVA SHIR STL (P05) 6U 2009  GB"/>
    <m/>
    <d v="2010-07-26T00:00:00"/>
    <x v="1"/>
    <x v="1"/>
    <n v="1320"/>
    <x v="6"/>
    <x v="1"/>
  </r>
  <r>
    <n v="7073264"/>
    <n v="10028737"/>
    <s v="MPO V.MPO MERL(P05) 750 12U LATAM"/>
    <m/>
    <d v="2010-07-26T00:00:00"/>
    <x v="1"/>
    <x v="1"/>
    <n v="350"/>
    <x v="6"/>
    <x v="1"/>
  </r>
  <r>
    <n v="1236417"/>
    <n v="10041074"/>
    <s v="CYT FRONT S.BLC STLV(P06) 1500 6U CA"/>
    <m/>
    <d v="2010-07-26T00:00:00"/>
    <x v="1"/>
    <x v="1"/>
    <n v="320"/>
    <x v="6"/>
    <x v="1"/>
  </r>
  <r>
    <n v="1235562"/>
    <n v="10029778"/>
    <s v="CA NOVISIMO MERLOT 750 12U UA"/>
    <m/>
    <d v="2010-07-26T00:00:00"/>
    <x v="1"/>
    <x v="1"/>
    <n v="453"/>
    <x v="6"/>
    <x v="1"/>
  </r>
  <r>
    <n v="7072237"/>
    <n v="10029611"/>
    <s v="VE W.CREST CHARD(LOGO) 1500 6U US"/>
    <m/>
    <d v="2010-07-26T00:00:00"/>
    <x v="1"/>
    <x v="1"/>
    <n v="2050"/>
    <x v="6"/>
    <x v="1"/>
  </r>
  <r>
    <n v="1231878"/>
    <n v="10034598"/>
    <s v="CYT XPLORADOR MERL(P08) 750 12U US"/>
    <m/>
    <d v="2010-07-26T00:00:00"/>
    <x v="1"/>
    <x v="1"/>
    <n v="840"/>
    <x v="6"/>
    <x v="1"/>
  </r>
  <r>
    <n v="1235051"/>
    <n v="10044759"/>
    <s v="CYT FRONT R.WINE STL(UK) (BL)7506U2009GB"/>
    <m/>
    <d v="2010-07-26T00:00:00"/>
    <x v="1"/>
    <x v="1"/>
    <n v="1083"/>
    <x v="6"/>
    <x v="1"/>
  </r>
  <r>
    <n v="1235340"/>
    <n v="10037141"/>
    <s v="CYT MAR DEL SUR RED WINE(LP)750 6U AFRI"/>
    <m/>
    <d v="2010-07-26T00:00:00"/>
    <x v="1"/>
    <x v="1"/>
    <n v="900.44444439999995"/>
    <x v="6"/>
    <x v="1"/>
  </r>
  <r>
    <n v="1236482"/>
    <n v="10039804"/>
    <s v="CYT M.DEL SUR S.SWE R.WINE(LP)750 12U UA"/>
    <m/>
    <d v="2010-07-26T00:00:00"/>
    <x v="1"/>
    <x v="1"/>
    <n v="182"/>
    <x v="6"/>
    <x v="1"/>
  </r>
  <r>
    <n v="1235014"/>
    <n v="10043826"/>
    <s v="CA CLASSICO CHARD STLV 750 6U VEU"/>
    <m/>
    <d v="2010-07-26T00:00:00"/>
    <x v="1"/>
    <x v="1"/>
    <n v="495"/>
    <x v="6"/>
    <x v="1"/>
  </r>
  <r>
    <n v="1234208"/>
    <n v="10032003"/>
    <s v="CYT MOUNTAIN RANGE CHARD 750 12U GB"/>
    <m/>
    <d v="2010-07-26T00:00:00"/>
    <x v="1"/>
    <x v="1"/>
    <n v="115"/>
    <x v="6"/>
    <x v="1"/>
  </r>
  <r>
    <n v="1234480"/>
    <n v="10038512"/>
    <s v="CYT FRONT C.SAUV(P06) 750 12U 2009 VEU"/>
    <m/>
    <d v="2010-07-26T00:00:00"/>
    <x v="2"/>
    <x v="1"/>
    <n v="385"/>
    <x v="6"/>
    <x v="1"/>
  </r>
  <r>
    <n v="7073581"/>
    <n v="10040977"/>
    <s v="CS I.NEGRA RVACSAU(P09)ST7506U(TE)2009GB"/>
    <m/>
    <d v="2010-07-26T00:00:00"/>
    <x v="1"/>
    <x v="1"/>
    <n v="863"/>
    <x v="6"/>
    <x v="1"/>
  </r>
  <r>
    <n v="1235843"/>
    <n v="10048257"/>
    <s v="PA P.ALTO RVA S.BLC STLV 750 12U 2010VIN"/>
    <m/>
    <d v="2010-07-26T00:00:00"/>
    <x v="5"/>
    <x v="1"/>
    <n v="75"/>
    <x v="6"/>
    <x v="1"/>
  </r>
  <r>
    <n v="1235533"/>
    <n v="12003815"/>
    <s v="2108 MERLOT CASILL 0750 CH 1U LATAM"/>
    <m/>
    <d v="2010-07-26T00:00:00"/>
    <x v="5"/>
    <x v="1"/>
    <n v="100"/>
    <x v="6"/>
    <x v="1"/>
  </r>
  <r>
    <n v="1234682"/>
    <n v="10038373"/>
    <s v="CYT CASILL MERL 750 12U 2009 VEU"/>
    <m/>
    <d v="2010-07-26T00:00:00"/>
    <x v="5"/>
    <x v="1"/>
    <n v="2059"/>
    <x v="6"/>
    <x v="1"/>
  </r>
  <r>
    <n v="7072808"/>
    <n v="10029569"/>
    <s v="CS ALTO PLANO RVA S.BLC 750 12U (TF) VE"/>
    <m/>
    <d v="2010-07-26T00:00:00"/>
    <x v="5"/>
    <x v="1"/>
    <n v="280"/>
    <x v="6"/>
    <x v="1"/>
  </r>
  <r>
    <n v="1235860"/>
    <n v="10023055"/>
    <s v="CYT CYT S.BLC(STLV) 750 12U VAS"/>
    <m/>
    <d v="2010-07-26T00:00:00"/>
    <x v="5"/>
    <x v="1"/>
    <n v="30.999999989999999"/>
    <x v="6"/>
    <x v="1"/>
  </r>
  <r>
    <n v="1232944"/>
    <n v="10019484"/>
    <s v="CYT COOPER RANGE S.BLANC(STLV) 750 6U GB"/>
    <m/>
    <d v="2010-07-26T00:00:00"/>
    <x v="5"/>
    <x v="1"/>
    <n v="210"/>
    <x v="6"/>
    <x v="1"/>
  </r>
  <r>
    <n v="7073363"/>
    <n v="10047274"/>
    <s v="CS I.NEGRA DUAL S.BLC/SEM(P09)ST75012UCO"/>
    <m/>
    <d v="2010-07-26T00:00:00"/>
    <x v="5"/>
    <x v="1"/>
    <n v="42.000000010000001"/>
    <x v="6"/>
    <x v="1"/>
  </r>
  <r>
    <n v="1234894"/>
    <n v="10038377"/>
    <s v="CYT CASILL MERL 750 6U 2009 VEU"/>
    <m/>
    <d v="2010-07-26T00:00:00"/>
    <x v="5"/>
    <x v="1"/>
    <n v="182"/>
    <x v="6"/>
    <x v="1"/>
  </r>
  <r>
    <n v="7073448"/>
    <n v="10024653"/>
    <s v="CS I.NEGRA HIGH TIDECHARD(STLV)750 6UVEU"/>
    <m/>
    <d v="2010-07-26T00:00:00"/>
    <x v="5"/>
    <x v="1"/>
    <n v="1295.555556"/>
    <x v="6"/>
    <x v="1"/>
  </r>
  <r>
    <n v="1235425"/>
    <n v="10048746"/>
    <s v="PA P.ALTO RVA C.SAUV (MB) 750 6U BE"/>
    <m/>
    <d v="2010-07-26T00:00:00"/>
    <x v="5"/>
    <x v="1"/>
    <n v="3150"/>
    <x v="6"/>
    <x v="1"/>
  </r>
  <r>
    <n v="1235489"/>
    <n v="10048258"/>
    <s v="PA P.ALTO RVA S.BLC STLV 750 6U 2010 DK"/>
    <m/>
    <d v="2010-07-26T00:00:00"/>
    <x v="5"/>
    <x v="1"/>
    <n v="1447.555556"/>
    <x v="6"/>
    <x v="1"/>
  </r>
  <r>
    <n v="7073583"/>
    <n v="10048260"/>
    <s v="PA P.ALTO RVA S.BLC STLV 750 6U 2010 GB"/>
    <m/>
    <d v="2010-07-26T00:00:00"/>
    <x v="5"/>
    <x v="1"/>
    <n v="885"/>
    <x v="6"/>
    <x v="1"/>
  </r>
  <r>
    <n v="1235892"/>
    <n v="10048249"/>
    <s v="PA P.ALTO RVA S.BLC STLV 750 6U 2010 BE"/>
    <m/>
    <d v="2010-07-26T00:00:00"/>
    <x v="5"/>
    <x v="1"/>
    <n v="315.55555550000003"/>
    <x v="6"/>
    <x v="1"/>
  </r>
  <r>
    <n v="1234239"/>
    <n v="12004515"/>
    <s v="2125 C.SAUV FRONT 0750 CH 1U VEU"/>
    <m/>
    <d v="2010-07-26T00:00:00"/>
    <x v="5"/>
    <x v="1"/>
    <n v="196"/>
    <x v="6"/>
    <x v="1"/>
  </r>
  <r>
    <n v="7073567"/>
    <n v="10044182"/>
    <s v="MPO V.MPO C.SAUV/MERL(P05) 750 12U VEU"/>
    <m/>
    <d v="2010-07-26T00:00:00"/>
    <x v="5"/>
    <x v="1"/>
    <n v="98"/>
    <x v="6"/>
    <x v="1"/>
  </r>
  <r>
    <n v="1236477"/>
    <n v="10044451"/>
    <s v="CYT FRONT CARM(P06) 750 12U LATAM"/>
    <m/>
    <d v="2010-07-26T00:00:00"/>
    <x v="5"/>
    <x v="1"/>
    <n v="69.999999990000006"/>
    <x v="6"/>
    <x v="1"/>
  </r>
  <r>
    <n v="7073699"/>
    <n v="10039498"/>
    <s v="CS CONO SUR CHARD STLV(P07) 750 12U US"/>
    <m/>
    <d v="2010-07-26T00:00:00"/>
    <x v="5"/>
    <x v="1"/>
    <n v="196"/>
    <x v="6"/>
    <x v="1"/>
  </r>
  <r>
    <n v="1234996"/>
    <n v="10020063"/>
    <s v="CYT CASILL SHIRAZ 750 12U VAR"/>
    <m/>
    <d v="2010-07-26T00:00:00"/>
    <x v="5"/>
    <x v="1"/>
    <n v="205"/>
    <x v="6"/>
    <x v="1"/>
  </r>
  <r>
    <n v="1235166"/>
    <n v="10038033"/>
    <s v="CYT CASILL S.BLC STLV 375 24U PE"/>
    <m/>
    <d v="2010-07-26T00:00:00"/>
    <x v="3"/>
    <x v="1"/>
    <n v="44.999999989999999"/>
    <x v="6"/>
    <x v="1"/>
  </r>
  <r>
    <n v="1235535"/>
    <n v="12003780"/>
    <s v="2115 C.SAUV CASILL 0750 CH 1U LATAM"/>
    <m/>
    <d v="2010-07-26T00:00:00"/>
    <x v="5"/>
    <x v="1"/>
    <n v="25"/>
    <x v="6"/>
    <x v="1"/>
  </r>
  <r>
    <n v="1233344"/>
    <n v="12004800"/>
    <s v="2115 C.SAUV CASILL 0750 CH 1U RU"/>
    <m/>
    <d v="2010-07-26T00:00:00"/>
    <x v="5"/>
    <x v="1"/>
    <n v="167"/>
    <x v="6"/>
    <x v="1"/>
  </r>
  <r>
    <n v="7073407"/>
    <n v="10036847"/>
    <s v="MPO V.MPO RVA SYRAH (P05) 750 12U UA"/>
    <m/>
    <d v="2010-07-26T00:00:00"/>
    <x v="5"/>
    <x v="1"/>
    <n v="77.000000020000002"/>
    <x v="6"/>
    <x v="1"/>
  </r>
  <r>
    <n v="1235481"/>
    <n v="10038602"/>
    <s v="CYT CASILL SHIRAZ 750 6U 2009 VEU"/>
    <m/>
    <d v="2010-07-26T00:00:00"/>
    <x v="5"/>
    <x v="1"/>
    <n v="503"/>
    <x v="6"/>
    <x v="1"/>
  </r>
  <r>
    <n v="1235446"/>
    <n v="10031781"/>
    <s v="CYT CASILL SHIRAZ 750 6U RU"/>
    <m/>
    <d v="2010-07-26T00:00:00"/>
    <x v="5"/>
    <x v="1"/>
    <n v="335"/>
    <x v="6"/>
    <x v="1"/>
  </r>
  <r>
    <n v="1231156"/>
    <n v="10038377"/>
    <s v="CYT CASILL MERL 750 6U 2009 VEU"/>
    <m/>
    <d v="2010-07-26T00:00:00"/>
    <x v="5"/>
    <x v="1"/>
    <n v="74.44444446"/>
    <x v="6"/>
    <x v="1"/>
  </r>
  <r>
    <n v="1232946"/>
    <n v="10042616"/>
    <s v="CYT CASILL SHIRAZ 750 6U 2009 GB"/>
    <m/>
    <d v="2010-07-26T00:00:00"/>
    <x v="5"/>
    <x v="1"/>
    <n v="761.55555560000005"/>
    <x v="6"/>
    <x v="1"/>
  </r>
  <r>
    <n v="7073703"/>
    <n v="10028262"/>
    <s v="CS CONO SUR C.SAUV STLV(P07) 750 12U JP"/>
    <m/>
    <d v="2010-07-26T00:00:00"/>
    <x v="5"/>
    <x v="1"/>
    <n v="110"/>
    <x v="6"/>
    <x v="1"/>
  </r>
  <r>
    <n v="7073512"/>
    <n v="10047950"/>
    <s v="CS ALTO PLANO RVA S.BLC(P10)ST 750 6U NL"/>
    <m/>
    <d v="2010-07-26T00:00:00"/>
    <x v="5"/>
    <x v="1"/>
    <n v="113.5555555"/>
    <x v="6"/>
    <x v="1"/>
  </r>
  <r>
    <n v="7073276"/>
    <n v="10047830"/>
    <s v="CS PAYADA C.SAUV/ROS STLV 750 6U NL"/>
    <m/>
    <d v="2010-07-26T00:00:00"/>
    <x v="5"/>
    <x v="1"/>
    <n v="600"/>
    <x v="6"/>
    <x v="1"/>
  </r>
  <r>
    <n v="7073431"/>
    <n v="10047833"/>
    <s v="CS C.D.RIO GRANDE C.SAU/RO(STLV)7506UVEU"/>
    <m/>
    <d v="2010-07-26T00:00:00"/>
    <x v="5"/>
    <x v="1"/>
    <n v="250"/>
    <x v="6"/>
    <x v="1"/>
  </r>
  <r>
    <n v="7073243"/>
    <n v="10048353"/>
    <s v="LR LA FONDA F.TRADE CAB/CAR7506U2009NORD"/>
    <m/>
    <d v="2010-07-26T00:00:00"/>
    <x v="5"/>
    <x v="1"/>
    <n v="2750"/>
    <x v="6"/>
    <x v="1"/>
  </r>
  <r>
    <n v="7073325"/>
    <n v="10027393"/>
    <s v="MPO TENTA  CAB.SAUV 750 12U (ANG)BR"/>
    <m/>
    <d v="2010-07-26T00:00:00"/>
    <x v="5"/>
    <x v="1"/>
    <n v="1400"/>
    <x v="6"/>
    <x v="1"/>
  </r>
  <r>
    <n v="7073326"/>
    <n v="10027391"/>
    <s v="MPO TENTA CARM 750 12U (ANG)BR"/>
    <m/>
    <d v="2010-07-26T00:00:00"/>
    <x v="5"/>
    <x v="1"/>
    <n v="910"/>
    <x v="6"/>
    <x v="1"/>
  </r>
  <r>
    <n v="1235307"/>
    <n v="10038603"/>
    <s v="CYT CASILL SHIRAZ 750 12U 2009 VEU"/>
    <m/>
    <d v="2010-07-26T00:00:00"/>
    <x v="5"/>
    <x v="1"/>
    <n v="452"/>
    <x v="6"/>
    <x v="1"/>
  </r>
  <r>
    <n v="7073196"/>
    <n v="10046764"/>
    <s v="CS 20 BARREL P.NOIR E.LDA 750 6U 2008 PR"/>
    <m/>
    <d v="2010-07-26T00:00:00"/>
    <x v="9"/>
    <x v="1"/>
    <n v="15"/>
    <x v="6"/>
    <x v="1"/>
  </r>
  <r>
    <n v="1235056"/>
    <n v="10048197"/>
    <s v="CYT MARQUES MERLOT 750 12U 2008 (LR)CA"/>
    <m/>
    <d v="2010-07-26T00:00:00"/>
    <x v="9"/>
    <x v="1"/>
    <n v="140"/>
    <x v="6"/>
    <x v="1"/>
  </r>
  <r>
    <n v="1234047"/>
    <n v="10022086"/>
    <s v="CYT MARQUES MERL(N) 750 6U 2005 VAS"/>
    <m/>
    <d v="2010-07-26T00:00:00"/>
    <x v="9"/>
    <x v="1"/>
    <n v="150"/>
    <x v="6"/>
    <x v="1"/>
  </r>
  <r>
    <n v="1235182"/>
    <n v="10043040"/>
    <s v="CYT MARQUES C.SAUV 750 12U 2008(C/ESP)CA"/>
    <m/>
    <d v="2010-07-26T00:00:00"/>
    <x v="9"/>
    <x v="1"/>
    <n v="780"/>
    <x v="6"/>
    <x v="1"/>
  </r>
  <r>
    <n v="1234575"/>
    <n v="10046757"/>
    <s v="CYT MARQUES C.SAUV 750 6U 2008 RU"/>
    <m/>
    <d v="2010-07-26T00:00:00"/>
    <x v="9"/>
    <x v="1"/>
    <n v="150"/>
    <x v="6"/>
    <x v="1"/>
  </r>
  <r>
    <n v="1235795"/>
    <n v="10043027"/>
    <s v="CYT MARQUES C.SAUV 750 12U 2008 VES"/>
    <m/>
    <d v="2010-07-26T00:00:00"/>
    <x v="9"/>
    <x v="1"/>
    <n v="50"/>
    <x v="6"/>
    <x v="1"/>
  </r>
  <r>
    <n v="1235142"/>
    <n v="10046754"/>
    <s v="CYT MARQUES C.SAUV 750 6U 2008 VEU"/>
    <m/>
    <d v="2010-07-26T00:00:00"/>
    <x v="9"/>
    <x v="1"/>
    <n v="135"/>
    <x v="6"/>
    <x v="1"/>
  </r>
  <r>
    <n v="1235548"/>
    <n v="10044565"/>
    <s v="CYT FRONT CARM(P06) 750 6U AO"/>
    <m/>
    <d v="2010-07-26T00:00:00"/>
    <x v="5"/>
    <x v="1"/>
    <n v="113"/>
    <x v="6"/>
    <x v="1"/>
  </r>
  <r>
    <n v="7073365"/>
    <n v="10033276"/>
    <s v="CS 20 BARREL C.SAUV 750 12U 2007 MX"/>
    <m/>
    <d v="2010-07-26T00:00:00"/>
    <x v="9"/>
    <x v="1"/>
    <n v="30"/>
    <x v="6"/>
    <x v="1"/>
  </r>
  <r>
    <n v="1236029"/>
    <n v="10030745"/>
    <s v="MA MAYCAS RVA S.BLC 750 6U 2008 VEU"/>
    <m/>
    <d v="2010-07-26T00:00:00"/>
    <x v="9"/>
    <x v="1"/>
    <n v="110"/>
    <x v="6"/>
    <x v="1"/>
  </r>
  <r>
    <n v="7073348"/>
    <n v="10040633"/>
    <s v="CS VISION S.BLC (P08)STLV 750 12U 2009US"/>
    <m/>
    <d v="2010-07-26T00:00:00"/>
    <x v="9"/>
    <x v="1"/>
    <n v="14"/>
    <x v="6"/>
    <x v="1"/>
  </r>
  <r>
    <n v="7073173"/>
    <n v="10048372"/>
    <s v="CS RESERVA CARM(P08) 750 12U 2008 PR"/>
    <m/>
    <d v="2010-07-26T00:00:00"/>
    <x v="9"/>
    <x v="1"/>
    <n v="44"/>
    <x v="6"/>
    <x v="1"/>
  </r>
  <r>
    <n v="7073214"/>
    <n v="10038740"/>
    <s v="CS RESERVA P.NOIR STL(P08)750 12U 2009PR"/>
    <m/>
    <d v="2010-07-26T00:00:00"/>
    <x v="9"/>
    <x v="1"/>
    <n v="66.000000009999994"/>
    <x v="6"/>
    <x v="1"/>
  </r>
  <r>
    <n v="7073509"/>
    <n v="10038719"/>
    <s v="CS RESERVA P.NOIR ST(P08)75012U2009SAQCA"/>
    <m/>
    <d v="2010-07-26T00:00:00"/>
    <x v="9"/>
    <x v="1"/>
    <n v="79.999999990000006"/>
    <x v="6"/>
    <x v="1"/>
  </r>
  <r>
    <n v="7073418"/>
    <n v="10047135"/>
    <s v="CS VISION C.SAUV(P08)750 12U 2009 US"/>
    <m/>
    <d v="2010-07-26T00:00:00"/>
    <x v="9"/>
    <x v="1"/>
    <n v="56.000000010000001"/>
    <x v="6"/>
    <x v="1"/>
  </r>
  <r>
    <n v="1235412"/>
    <n v="10047789"/>
    <s v="CYT CASILL SHI/RO ST 750 6U 2010 GB"/>
    <m/>
    <d v="2010-07-26T00:00:00"/>
    <x v="5"/>
    <x v="1"/>
    <n v="2037.5555549999999"/>
    <x v="6"/>
    <x v="1"/>
  </r>
  <r>
    <n v="1236383"/>
    <n v="12004737"/>
    <s v="1175 S.BLC TERRUNYO 0750 ST 2008 1U VEU"/>
    <m/>
    <d v="2010-07-26T00:00:00"/>
    <x v="9"/>
    <x v="1"/>
    <n v="30"/>
    <x v="6"/>
    <x v="1"/>
  </r>
  <r>
    <n v="7073226"/>
    <n v="10046438"/>
    <s v="CS CONO SUR VIOG STL(P07)GOLL 750 6U VEU"/>
    <m/>
    <d v="2010-07-26T00:00:00"/>
    <x v="9"/>
    <x v="1"/>
    <n v="55.000000010000001"/>
    <x v="6"/>
    <x v="1"/>
  </r>
  <r>
    <n v="1233693"/>
    <n v="10020020"/>
    <s v="CYT CASILL MERL 750 12U VAS"/>
    <m/>
    <d v="2010-07-26T00:00:00"/>
    <x v="5"/>
    <x v="1"/>
    <n v="392"/>
    <x v="6"/>
    <x v="1"/>
  </r>
  <r>
    <n v="7074206"/>
    <n v="10040702"/>
    <s v="CS SOLEADO C.SAUV STLV 750 6U 2009 GB"/>
    <m/>
    <d v="2010-07-26T00:00:00"/>
    <x v="5"/>
    <x v="1"/>
    <n v="8333.5555559999993"/>
    <x v="6"/>
    <x v="1"/>
  </r>
  <r>
    <n v="1237755"/>
    <n v="10035651"/>
    <s v="CYT FRONT S.BLC STLV(P06)(BI)750 6U AFRI"/>
    <m/>
    <d v="2010-07-26T00:00:00"/>
    <x v="5"/>
    <x v="1"/>
    <n v="210"/>
    <x v="6"/>
    <x v="1"/>
  </r>
  <r>
    <n v="7073217"/>
    <n v="10047151"/>
    <s v="CS RESERVA C.SAUV(P08) 750 6U 2009 PL"/>
    <m/>
    <d v="2010-07-26T00:00:00"/>
    <x v="9"/>
    <x v="1"/>
    <n v="335"/>
    <x v="6"/>
    <x v="1"/>
  </r>
  <r>
    <n v="7073218"/>
    <n v="10040813"/>
    <s v="CS RESERVA MERL(P08)750 6U 2008 PL"/>
    <m/>
    <d v="2010-07-26T00:00:00"/>
    <x v="9"/>
    <x v="1"/>
    <n v="335"/>
    <x v="6"/>
    <x v="1"/>
  </r>
  <r>
    <n v="7072996"/>
    <n v="10041166"/>
    <s v="MPO GRAN DEVOCION CAR/SYR 750 6U 2008 MX"/>
    <m/>
    <d v="2010-07-26T00:00:00"/>
    <x v="9"/>
    <x v="1"/>
    <n v="98"/>
    <x v="6"/>
    <x v="1"/>
  </r>
  <r>
    <n v="7072914"/>
    <n v="10044835"/>
    <s v="CS LOS GANSOS SHIRAZ STLV 750 6U 2008 GB"/>
    <m/>
    <d v="2010-07-26T00:00:00"/>
    <x v="9"/>
    <x v="1"/>
    <n v="26"/>
    <x v="6"/>
    <x v="1"/>
  </r>
  <r>
    <n v="7073704"/>
    <n v="10030445"/>
    <s v="CS CONO SUR GEW STLV (P07) 750 12U JP"/>
    <m/>
    <d v="2010-07-26T00:00:00"/>
    <x v="9"/>
    <x v="1"/>
    <n v="324"/>
    <x v="6"/>
    <x v="1"/>
  </r>
  <r>
    <n v="7073508"/>
    <n v="10046087"/>
    <s v="CS ORGANICO C.SAUV/CARM(P09)75012U2009CA"/>
    <m/>
    <d v="2010-07-26T00:00:00"/>
    <x v="9"/>
    <x v="1"/>
    <n v="1120"/>
    <x v="6"/>
    <x v="1"/>
  </r>
  <r>
    <n v="7073662"/>
    <n v="10039977"/>
    <s v="CS CONO SUR VIOG(P07)STL 750 12U CA"/>
    <m/>
    <d v="2010-07-26T00:00:00"/>
    <x v="9"/>
    <x v="1"/>
    <n v="112"/>
    <x v="6"/>
    <x v="1"/>
  </r>
  <r>
    <n v="7073483"/>
    <n v="10043353"/>
    <s v="CS CONO SUR VIOG STLV (P07)750 6U 2009GB"/>
    <m/>
    <d v="2010-07-26T00:00:00"/>
    <x v="9"/>
    <x v="1"/>
    <n v="55.000000010000001"/>
    <x v="6"/>
    <x v="1"/>
  </r>
  <r>
    <n v="7073331"/>
    <n v="10039965"/>
    <s v="CS CONO SUR VIOG(P07)STLV 750 12U US"/>
    <m/>
    <d v="2010-07-26T00:00:00"/>
    <x v="9"/>
    <x v="1"/>
    <n v="70.000000009999994"/>
    <x v="6"/>
    <x v="1"/>
  </r>
  <r>
    <n v="7073663"/>
    <n v="10034783"/>
    <s v="CS CONO SUR VIOG (P07 )750 12U (LCBO) CA"/>
    <m/>
    <d v="2010-07-26T00:00:00"/>
    <x v="9"/>
    <x v="1"/>
    <n v="748"/>
    <x v="6"/>
    <x v="1"/>
  </r>
  <r>
    <n v="7073459"/>
    <n v="10035523"/>
    <s v="CS I.N HIGH TIDE C.SAUV 750 6U PL"/>
    <m/>
    <d v="2010-07-26T00:00:00"/>
    <x v="9"/>
    <x v="1"/>
    <n v="140"/>
    <x v="6"/>
    <x v="1"/>
  </r>
  <r>
    <n v="1235219"/>
    <n v="10036611"/>
    <s v="CYT TRIO RVA S.BLC STLV 750 6U 2009 VEU"/>
    <m/>
    <d v="2010-07-26T00:00:00"/>
    <x v="9"/>
    <x v="1"/>
    <n v="70"/>
    <x v="6"/>
    <x v="1"/>
  </r>
  <r>
    <n v="7073702"/>
    <n v="10042432"/>
    <s v="CS CONO SUR C.SAUV STLV (P07)750 12U US"/>
    <m/>
    <d v="2010-07-26T00:00:00"/>
    <x v="5"/>
    <x v="1"/>
    <n v="481"/>
    <x v="6"/>
    <x v="1"/>
  </r>
  <r>
    <n v="7073192"/>
    <n v="10033818"/>
    <s v="CS CONO SUR GEW STLV (P07) 750 6U  PL"/>
    <m/>
    <d v="2010-07-26T00:00:00"/>
    <x v="9"/>
    <x v="1"/>
    <n v="213"/>
    <x v="6"/>
    <x v="1"/>
  </r>
  <r>
    <n v="1234007"/>
    <n v="10046362"/>
    <s v="CYT TRIO RVA MERLOT 750 6U 2009 (CHA)BE"/>
    <m/>
    <d v="2010-07-26T00:00:00"/>
    <x v="3"/>
    <x v="1"/>
    <n v="825.55555549999997"/>
    <x v="6"/>
    <x v="1"/>
  </r>
  <r>
    <n v="1235469"/>
    <n v="12003780"/>
    <s v="2115 C.SAUV CASILL 0750 CH 1U LATAM"/>
    <m/>
    <d v="2010-07-26T00:00:00"/>
    <x v="5"/>
    <x v="1"/>
    <n v="600"/>
    <x v="6"/>
    <x v="1"/>
  </r>
  <r>
    <n v="1236421"/>
    <n v="10045490"/>
    <s v="CYT CASILL CARM 750 6U(UB) CZ"/>
    <m/>
    <d v="2010-07-26T00:00:00"/>
    <x v="3"/>
    <x v="1"/>
    <n v="47.555555550000001"/>
    <x v="6"/>
    <x v="1"/>
  </r>
  <r>
    <n v="1235962"/>
    <n v="10040344"/>
    <s v="CYT FRON C.SA(P06)ST2346GOL75012U2009VEU"/>
    <m/>
    <d v="2010-07-26T00:00:00"/>
    <x v="3"/>
    <x v="1"/>
    <n v="100"/>
    <x v="6"/>
    <x v="1"/>
  </r>
  <r>
    <n v="7072640"/>
    <n v="10035531"/>
    <s v="MPO V.MPO RVA C.SAUV(P05)STLV 750 12U CA"/>
    <m/>
    <d v="2010-07-26T00:00:00"/>
    <x v="3"/>
    <x v="1"/>
    <n v="140"/>
    <x v="6"/>
    <x v="1"/>
  </r>
  <r>
    <n v="1235807"/>
    <n v="10036706"/>
    <s v="CYT CASILL C.SAUV 750 12U (C/ESP)CA"/>
    <m/>
    <d v="2010-07-26T00:00:00"/>
    <x v="3"/>
    <x v="1"/>
    <n v="560"/>
    <x v="6"/>
    <x v="1"/>
  </r>
  <r>
    <n v="7072222"/>
    <n v="10041640"/>
    <s v="MPO V.MPO RVA C.SAUV(P05)750 12U MU"/>
    <m/>
    <d v="2010-07-26T00:00:00"/>
    <x v="3"/>
    <x v="1"/>
    <n v="55.999999989999999"/>
    <x v="6"/>
    <x v="1"/>
  </r>
  <r>
    <n v="1235390"/>
    <n v="10020178"/>
    <s v="CYT CASILL CARM 750 6U ZA"/>
    <m/>
    <d v="2010-07-26T00:00:00"/>
    <x v="3"/>
    <x v="1"/>
    <n v="112"/>
    <x v="6"/>
    <x v="1"/>
  </r>
  <r>
    <n v="1236397"/>
    <n v="12005191"/>
    <s v="1192 CHARD MAYCAS 0750 CH 2007 1U VIN"/>
    <m/>
    <d v="2010-07-26T00:00:00"/>
    <x v="3"/>
    <x v="1"/>
    <n v="220"/>
    <x v="6"/>
    <x v="1"/>
  </r>
  <r>
    <n v="1235970"/>
    <n v="10038558"/>
    <s v="CYT CASILL CARM 750 6U 2009 NL"/>
    <m/>
    <d v="2010-07-26T00:00:00"/>
    <x v="3"/>
    <x v="1"/>
    <n v="98"/>
    <x v="6"/>
    <x v="1"/>
  </r>
  <r>
    <n v="1236476"/>
    <n v="10032574"/>
    <s v="CYT TRIO RVA C.SAUV(HIST)750 12U 2007 US"/>
    <m/>
    <d v="2010-07-26T00:00:00"/>
    <x v="3"/>
    <x v="1"/>
    <n v="223"/>
    <x v="6"/>
    <x v="1"/>
  </r>
  <r>
    <n v="7073252"/>
    <n v="10038714"/>
    <s v="CS VISION P.NOIR (P08)STL750 12U 2009 US"/>
    <m/>
    <d v="2010-07-26T00:00:00"/>
    <x v="3"/>
    <x v="1"/>
    <n v="228"/>
    <x v="6"/>
    <x v="1"/>
  </r>
  <r>
    <n v="7073253"/>
    <n v="12006000"/>
    <s v="4190 P.NOIR FUSION 0750 ST 2009"/>
    <m/>
    <d v="2010-07-26T00:00:00"/>
    <x v="3"/>
    <x v="1"/>
    <n v="2522"/>
    <x v="6"/>
    <x v="1"/>
  </r>
  <r>
    <n v="7073673"/>
    <n v="10034763"/>
    <s v="CS C.D.RIO GRANDE CHARD STLV 750 6U VEU"/>
    <m/>
    <d v="2010-07-26T00:00:00"/>
    <x v="3"/>
    <x v="1"/>
    <n v="380"/>
    <x v="6"/>
    <x v="1"/>
  </r>
  <r>
    <n v="7073671"/>
    <n v="10041738"/>
    <s v="CS C.SUR TOC CHARD(P08)STL 750 12U NORD"/>
    <m/>
    <d v="2010-07-26T00:00:00"/>
    <x v="3"/>
    <x v="1"/>
    <n v="2500"/>
    <x v="6"/>
    <x v="1"/>
  </r>
  <r>
    <n v="1236746"/>
    <n v="10023818"/>
    <s v="CYT FRONT CHARD(STELV)(P06) 750 12U VEU"/>
    <m/>
    <d v="2010-07-26T00:00:00"/>
    <x v="3"/>
    <x v="1"/>
    <n v="144"/>
    <x v="6"/>
    <x v="1"/>
  </r>
  <r>
    <n v="1235904"/>
    <n v="10045598"/>
    <s v="CYT G.RVA S.RIBERAS S.BLC 750 6U 2009 CR"/>
    <m/>
    <d v="2010-07-26T00:00:00"/>
    <x v="3"/>
    <x v="1"/>
    <n v="65.999999990000006"/>
    <x v="6"/>
    <x v="1"/>
  </r>
  <r>
    <n v="7073327"/>
    <n v="10027392"/>
    <s v="MPO TENTA MERLOT 750 12U (ANG) BR"/>
    <m/>
    <d v="2010-07-26T00:00:00"/>
    <x v="3"/>
    <x v="1"/>
    <n v="420"/>
    <x v="6"/>
    <x v="1"/>
  </r>
  <r>
    <n v="1236690"/>
    <n v="10032236"/>
    <s v="CYT MOUNTAIN RANGE CHARD(STL )375 24UVEU"/>
    <m/>
    <d v="2010-07-26T00:00:00"/>
    <x v="3"/>
    <x v="1"/>
    <n v="98.999999990000006"/>
    <x v="6"/>
    <x v="1"/>
  </r>
  <r>
    <n v="1236689"/>
    <n v="10029441"/>
    <s v="CYT MOUNTAIN RANGE CHARD(STLV) 750 6U GB"/>
    <m/>
    <d v="2010-07-26T00:00:00"/>
    <x v="3"/>
    <x v="1"/>
    <n v="54.999999989999999"/>
    <x v="6"/>
    <x v="1"/>
  </r>
  <r>
    <n v="1219943"/>
    <n v="10020040"/>
    <s v="CYT CASILL C.SAUV 750 12U LATAM"/>
    <m/>
    <d v="2010-07-26T00:00:00"/>
    <x v="3"/>
    <x v="1"/>
    <n v="166"/>
    <x v="6"/>
    <x v="1"/>
  </r>
  <r>
    <n v="7073071"/>
    <n v="10041736"/>
    <s v="CS C.SUR TOC S.BL/SEM(P08)ST 750 6U NORD"/>
    <m/>
    <d v="2010-07-26T00:00:00"/>
    <x v="3"/>
    <x v="1"/>
    <n v="98"/>
    <x v="6"/>
    <x v="1"/>
  </r>
  <r>
    <n v="1234144"/>
    <n v="10031550"/>
    <s v="CYT FRONT SBLC/SEM(P06)(D.ING)750 12U GR"/>
    <m/>
    <d v="2010-07-26T00:00:00"/>
    <x v="3"/>
    <x v="1"/>
    <n v="336"/>
    <x v="6"/>
    <x v="1"/>
  </r>
  <r>
    <n v="1236976"/>
    <n v="10021807"/>
    <s v="CYT NORTE CHICO S.BLC(STLV)750 12U(JN)GB"/>
    <m/>
    <d v="2010-07-26T00:00:00"/>
    <x v="3"/>
    <x v="1"/>
    <n v="1100"/>
    <x v="6"/>
    <x v="1"/>
  </r>
  <r>
    <n v="1235809"/>
    <n v="10045348"/>
    <s v="CYT CASILL CARM 750 12U 2009 VAR"/>
    <m/>
    <d v="2010-07-26T00:00:00"/>
    <x v="3"/>
    <x v="1"/>
    <n v="210"/>
    <x v="6"/>
    <x v="1"/>
  </r>
  <r>
    <n v="7069970"/>
    <n v="10042659"/>
    <s v="CS C.SUR TOC MERL(P08)STL 750 6U 2009 RU"/>
    <m/>
    <d v="2010-07-26T00:00:00"/>
    <x v="3"/>
    <x v="1"/>
    <n v="1357"/>
    <x v="6"/>
    <x v="1"/>
  </r>
  <r>
    <n v="1236387"/>
    <n v="10028366"/>
    <s v="CYT SENDERO S.BLC(P07) 750 12U VIN"/>
    <m/>
    <d v="2010-07-26T00:00:00"/>
    <x v="3"/>
    <x v="1"/>
    <n v="42"/>
    <x v="6"/>
    <x v="1"/>
  </r>
  <r>
    <n v="1235008"/>
    <n v="10030018"/>
    <s v="CA RESERVA MERLOT 750 12U UA"/>
    <m/>
    <d v="2010-07-26T00:00:00"/>
    <x v="3"/>
    <x v="1"/>
    <n v="69.999999990000006"/>
    <x v="6"/>
    <x v="1"/>
  </r>
  <r>
    <n v="1236426"/>
    <n v="10045504"/>
    <s v="CYT CASILL MERL 750 6U(UB) CZ"/>
    <m/>
    <d v="2010-07-26T00:00:00"/>
    <x v="3"/>
    <x v="1"/>
    <n v="47.555555550000001"/>
    <x v="6"/>
    <x v="1"/>
  </r>
  <r>
    <n v="1235863"/>
    <n v="10020307"/>
    <s v="CYT CASILL MERL 750 6U ZA"/>
    <m/>
    <d v="2010-07-26T00:00:00"/>
    <x v="3"/>
    <x v="1"/>
    <n v="42.000000010000001"/>
    <x v="6"/>
    <x v="1"/>
  </r>
  <r>
    <n v="1233105"/>
    <n v="10021589"/>
    <s v="CYT CASILL MERL(ND) 375 24U UA"/>
    <m/>
    <d v="2010-07-26T00:00:00"/>
    <x v="3"/>
    <x v="1"/>
    <n v="108"/>
    <x v="6"/>
    <x v="1"/>
  </r>
  <r>
    <n v="1235538"/>
    <n v="10020549"/>
    <s v="CYT CASILL CARM(ND) 375 24U LATAM"/>
    <m/>
    <d v="2010-07-26T00:00:00"/>
    <x v="3"/>
    <x v="1"/>
    <n v="126"/>
    <x v="6"/>
    <x v="1"/>
  </r>
  <r>
    <n v="1236418"/>
    <n v="10038556"/>
    <s v="CYT CASILL CARM 750 12U 2009 VEU"/>
    <m/>
    <d v="2010-07-26T00:00:00"/>
    <x v="3"/>
    <x v="1"/>
    <n v="70.000000009999994"/>
    <x v="6"/>
    <x v="1"/>
  </r>
  <r>
    <n v="1236685"/>
    <n v="10034163"/>
    <s v="CYT SUNR C.SAUV(P08)375 24U EC-UY"/>
    <m/>
    <d v="2010-07-26T00:00:00"/>
    <x v="3"/>
    <x v="1"/>
    <n v="108"/>
    <x v="6"/>
    <x v="1"/>
  </r>
  <r>
    <n v="7073182"/>
    <n v="10044068"/>
    <s v="MPO MPO RVA CHARD(SL) 750 6U 2009GB"/>
    <m/>
    <d v="2010-07-26T00:00:00"/>
    <x v="5"/>
    <x v="1"/>
    <n v="1320"/>
    <x v="6"/>
    <x v="1"/>
  </r>
  <r>
    <n v="1235013"/>
    <n v="10040354"/>
    <s v="CA RVA SAUV BLANC STLV 750 12U UA"/>
    <m/>
    <d v="2010-07-26T00:00:00"/>
    <x v="5"/>
    <x v="1"/>
    <n v="110"/>
    <x v="6"/>
    <x v="1"/>
  </r>
  <r>
    <n v="7072723"/>
    <n v="10040793"/>
    <s v="MPO V.MPO RVA S.BLC STL(P05)NV750 12U CA"/>
    <m/>
    <d v="2010-07-26T00:00:00"/>
    <x v="5"/>
    <x v="1"/>
    <n v="69.999999990000006"/>
    <x v="6"/>
    <x v="1"/>
  </r>
  <r>
    <n v="7072980"/>
    <n v="10039922"/>
    <s v="MPO V.MPO RVA S.BLC(P05)(NV)75012U LATAM"/>
    <m/>
    <d v="2010-07-26T00:00:00"/>
    <x v="5"/>
    <x v="1"/>
    <n v="42"/>
    <x v="6"/>
    <x v="1"/>
  </r>
  <r>
    <n v="7073553"/>
    <n v="10030260"/>
    <s v="MPO V.MPO RVA S.BLC(STLV 1123) 750 6U GB"/>
    <m/>
    <d v="2010-07-26T00:00:00"/>
    <x v="5"/>
    <x v="1"/>
    <n v="1540"/>
    <x v="6"/>
    <x v="1"/>
  </r>
  <r>
    <n v="1233203"/>
    <n v="12005979"/>
    <s v="2203 MERLOT FRONT 0750 CH 1U AFRI"/>
    <m/>
    <d v="2010-07-26T00:00:00"/>
    <x v="5"/>
    <x v="1"/>
    <n v="117"/>
    <x v="6"/>
    <x v="1"/>
  </r>
  <r>
    <n v="1234782"/>
    <n v="10023560"/>
    <s v="CYT RVDO MERLOT(P07) 750 12U EC"/>
    <m/>
    <d v="2010-07-26T00:00:00"/>
    <x v="5"/>
    <x v="1"/>
    <n v="150"/>
    <x v="6"/>
    <x v="1"/>
  </r>
  <r>
    <n v="1236833"/>
    <n v="10032267"/>
    <s v="CYT FRONT CHARD(STELV)(P06)750 12U (V)CA"/>
    <m/>
    <d v="2010-07-26T00:00:00"/>
    <x v="3"/>
    <x v="1"/>
    <n v="220"/>
    <x v="6"/>
    <x v="1"/>
  </r>
  <r>
    <n v="7073585"/>
    <n v="10038612"/>
    <s v="PA P.ALTO RVA C.SAUV 750 6U 2009 GB"/>
    <m/>
    <d v="2010-07-26T00:00:00"/>
    <x v="5"/>
    <x v="1"/>
    <n v="10500"/>
    <x v="6"/>
    <x v="1"/>
  </r>
  <r>
    <n v="7073689"/>
    <n v="12005589"/>
    <s v="3180 BRUT SPARK 0750 CH 2009"/>
    <m/>
    <d v="2010-07-26T00:00:00"/>
    <x v="4"/>
    <x v="1"/>
    <n v="2777.7777780000001"/>
    <x v="6"/>
    <x v="1"/>
  </r>
  <r>
    <n v="1235560"/>
    <n v="10047911"/>
    <s v="CYT CASILL S.BLC STLV 750 6U 2010 GB"/>
    <m/>
    <d v="2010-07-26T00:00:00"/>
    <x v="5"/>
    <x v="1"/>
    <n v="2380"/>
    <x v="6"/>
    <x v="1"/>
  </r>
  <r>
    <n v="1234484"/>
    <n v="10041972"/>
    <s v="CYT CASILL S.BLC STLV 750 6U 2010 DK/NL"/>
    <m/>
    <d v="2010-07-26T00:00:00"/>
    <x v="5"/>
    <x v="1"/>
    <n v="495"/>
    <x v="6"/>
    <x v="1"/>
  </r>
  <r>
    <n v="1233954"/>
    <n v="10025604"/>
    <s v="CYT CASILL S.BLC STLV 750 12U LATAM"/>
    <m/>
    <d v="2010-07-26T00:00:00"/>
    <x v="5"/>
    <x v="1"/>
    <n v="844"/>
    <x v="6"/>
    <x v="1"/>
  </r>
  <r>
    <n v="1233980"/>
    <n v="10034338"/>
    <s v="CYT CASILL S.BLC STLV 750 12U(C/ESP)CA"/>
    <m/>
    <d v="2010-07-26T00:00:00"/>
    <x v="5"/>
    <x v="1"/>
    <n v="210"/>
    <x v="6"/>
    <x v="1"/>
  </r>
  <r>
    <n v="1235132"/>
    <n v="10038038"/>
    <s v="CYT CASILL S.BLC STLV 750 12U PE"/>
    <m/>
    <d v="2010-07-26T00:00:00"/>
    <x v="5"/>
    <x v="1"/>
    <n v="490"/>
    <x v="6"/>
    <x v="1"/>
  </r>
  <r>
    <n v="1235960"/>
    <n v="10047916"/>
    <s v="CYT CASILL S.BLC STLV 750 12U 2010 TR"/>
    <m/>
    <d v="2010-07-26T00:00:00"/>
    <x v="5"/>
    <x v="1"/>
    <n v="69.999999990000006"/>
    <x v="6"/>
    <x v="1"/>
  </r>
  <r>
    <n v="1234982"/>
    <n v="10023712"/>
    <s v="PA P.ALTO RVA C.SAUV 750 12U CA"/>
    <m/>
    <d v="2010-07-26T00:00:00"/>
    <x v="5"/>
    <x v="1"/>
    <n v="215"/>
    <x v="6"/>
    <x v="1"/>
  </r>
  <r>
    <n v="1236262"/>
    <n v="10029436"/>
    <s v="CYT MOUNTAIN RANGE MERLOT(STLV) 750 6UGB"/>
    <m/>
    <d v="2010-07-26T00:00:00"/>
    <x v="3"/>
    <x v="1"/>
    <n v="140"/>
    <x v="6"/>
    <x v="1"/>
  </r>
  <r>
    <n v="7073527"/>
    <n v="12005849"/>
    <s v="4140 P.NOIR ORGANICO 0750 CH 2009"/>
    <m/>
    <d v="2010-07-26T00:00:00"/>
    <x v="9"/>
    <x v="1"/>
    <n v="2055.5555559999998"/>
    <x v="6"/>
    <x v="1"/>
  </r>
  <r>
    <n v="1236771"/>
    <n v="10045616"/>
    <s v="CYT SUNR S.BLC(P08) 750 6U (UB)CZ"/>
    <m/>
    <d v="2010-07-26T00:00:00"/>
    <x v="3"/>
    <x v="1"/>
    <n v="62.444444449999999"/>
    <x v="6"/>
    <x v="1"/>
  </r>
  <r>
    <n v="1236606"/>
    <n v="10041152"/>
    <s v="CYT SUNR S.BLC(P08) 750 12U 2009 VEU"/>
    <m/>
    <d v="2010-07-26T00:00:00"/>
    <x v="3"/>
    <x v="1"/>
    <n v="73.999999990000006"/>
    <x v="6"/>
    <x v="1"/>
  </r>
  <r>
    <n v="1236772"/>
    <n v="10041137"/>
    <s v="CYT SUNR S.BLC(P08) 750 6U RU"/>
    <m/>
    <d v="2010-07-26T00:00:00"/>
    <x v="3"/>
    <x v="1"/>
    <n v="400.44444440000001"/>
    <x v="6"/>
    <x v="1"/>
  </r>
  <r>
    <n v="1235993"/>
    <n v="10042350"/>
    <s v="CYT SUNR C.SAUV(P08)STLV 750 12U 2009 IS"/>
    <m/>
    <d v="2010-07-26T00:00:00"/>
    <x v="3"/>
    <x v="1"/>
    <n v="150"/>
    <x v="6"/>
    <x v="1"/>
  </r>
  <r>
    <n v="1236261"/>
    <n v="10029428"/>
    <s v="CYT MOUNTAIN RANGE C.SAUV(STLV) 750 6UGB"/>
    <m/>
    <d v="2010-07-26T00:00:00"/>
    <x v="3"/>
    <x v="1"/>
    <n v="69.999999990000006"/>
    <x v="6"/>
    <x v="1"/>
  </r>
  <r>
    <n v="1226758"/>
    <n v="10039363"/>
    <s v="CYT CASILL S.BLC STLV(C.BCA) 750 12U US"/>
    <m/>
    <d v="2010-07-26T00:00:00"/>
    <x v="5"/>
    <x v="1"/>
    <n v="910"/>
    <x v="6"/>
    <x v="1"/>
  </r>
  <r>
    <n v="1235992"/>
    <n v="10042351"/>
    <s v="CYT SUNR MERL(P08)STLV 750 12U 2009 IS"/>
    <m/>
    <d v="2010-07-26T00:00:00"/>
    <x v="3"/>
    <x v="1"/>
    <n v="100"/>
    <x v="6"/>
    <x v="1"/>
  </r>
  <r>
    <n v="1233882"/>
    <n v="12006134"/>
    <s v="1148 BRUT CASILL 0750 CH 2009"/>
    <m/>
    <d v="2010-07-26T00:00:00"/>
    <x v="4"/>
    <x v="1"/>
    <n v="2777.7777780000001"/>
    <x v="6"/>
    <x v="1"/>
  </r>
  <r>
    <n v="7073376"/>
    <n v="10041586"/>
    <s v="CS C.SUR TOC SYR/CSA(P08)STL75012U NORD"/>
    <m/>
    <d v="2010-07-26T00:00:00"/>
    <x v="3"/>
    <x v="1"/>
    <n v="1390"/>
    <x v="6"/>
    <x v="1"/>
  </r>
  <r>
    <n v="1235996"/>
    <n v="10044681"/>
    <s v="CYT FRONT SHIR STLV P06 GOL75012U2009VEU"/>
    <m/>
    <d v="2010-07-26T00:00:00"/>
    <x v="3"/>
    <x v="1"/>
    <n v="100"/>
    <x v="6"/>
    <x v="1"/>
  </r>
  <r>
    <n v="7072703"/>
    <n v="10042398"/>
    <s v="CS CASA R.VERDE C.SAUV 750 12U 2009 GB"/>
    <m/>
    <d v="2010-07-26T00:00:00"/>
    <x v="3"/>
    <x v="1"/>
    <n v="1022"/>
    <x v="6"/>
    <x v="1"/>
  </r>
  <r>
    <n v="7073358"/>
    <n v="10047276"/>
    <s v="CS I.NEGRA DUAL C.SAUV/MER(P09)750 12UCO"/>
    <m/>
    <d v="2010-07-26T00:00:00"/>
    <x v="3"/>
    <x v="1"/>
    <n v="266"/>
    <x v="6"/>
    <x v="1"/>
  </r>
  <r>
    <n v="1237795"/>
    <n v="10033290"/>
    <s v="CYT FRONT C.SAUV(P06) 375 24U VEU"/>
    <m/>
    <d v="2010-07-26T00:00:00"/>
    <x v="3"/>
    <x v="1"/>
    <n v="44.999999989999999"/>
    <x v="6"/>
    <x v="1"/>
  </r>
  <r>
    <n v="1236767"/>
    <n v="10020603"/>
    <s v="CYT CASILL C.SAUV(ND) 375 24U CO"/>
    <m/>
    <d v="2010-07-26T00:00:00"/>
    <x v="3"/>
    <x v="1"/>
    <n v="809"/>
    <x v="6"/>
    <x v="1"/>
  </r>
  <r>
    <n v="1235971"/>
    <n v="10042349"/>
    <s v="CYT SUNR S.BLC(P08)STLV 750 12U 2009 IS"/>
    <m/>
    <d v="2010-07-26T00:00:00"/>
    <x v="3"/>
    <x v="1"/>
    <n v="50"/>
    <x v="6"/>
    <x v="1"/>
  </r>
  <r>
    <n v="1236386"/>
    <n v="10031052"/>
    <s v="CYT SUNR MERL(P08) 750 6U PL"/>
    <m/>
    <d v="2010-07-26T00:00:00"/>
    <x v="3"/>
    <x v="1"/>
    <n v="140"/>
    <x v="6"/>
    <x v="1"/>
  </r>
  <r>
    <n v="7073260"/>
    <n v="10042398"/>
    <s v="CS CASA R.VERDE C.SAUV 750 12U 2009 GB"/>
    <n v="1512"/>
    <d v="2010-08-02T00:00:00"/>
    <x v="9"/>
    <x v="2"/>
    <n v="1512"/>
    <x v="7"/>
    <x v="1"/>
  </r>
  <r>
    <n v="7073330"/>
    <n v="10044819"/>
    <s v="MPO V.MPO MERL (RAVIN) 750 12U BR"/>
    <n v="721"/>
    <d v="2010-08-02T00:00:00"/>
    <x v="11"/>
    <x v="2"/>
    <n v="721"/>
    <x v="7"/>
    <x v="1"/>
  </r>
  <r>
    <n v="7073170"/>
    <n v="10043788"/>
    <s v="CS ORGANICO P.NOIR(P09) 750 12U 2009 CA"/>
    <n v="325"/>
    <d v="2010-08-02T00:00:00"/>
    <x v="9"/>
    <x v="2"/>
    <n v="325"/>
    <x v="7"/>
    <x v="1"/>
  </r>
  <r>
    <n v="7073188"/>
    <n v="10032788"/>
    <s v="CS CONO SUR CHARD(P07)187 24U(S/DR)VEU"/>
    <n v="64.826666669999994"/>
    <d v="2010-08-02T00:00:00"/>
    <x v="8"/>
    <x v="2"/>
    <n v="64.826666669999994"/>
    <x v="7"/>
    <x v="1"/>
  </r>
  <r>
    <n v="7073192"/>
    <n v="10033818"/>
    <s v="CS CONO SUR GEW STLV (P07) 750 6U  PL"/>
    <n v="213"/>
    <d v="2010-08-02T00:00:00"/>
    <x v="5"/>
    <x v="2"/>
    <n v="213"/>
    <x v="7"/>
    <x v="1"/>
  </r>
  <r>
    <n v="7073209"/>
    <n v="10041576"/>
    <s v="CS CONO SUR VIOG(P07)STLV 750 6U NORD"/>
    <n v="33"/>
    <d v="2010-08-02T00:00:00"/>
    <x v="9"/>
    <x v="2"/>
    <n v="33"/>
    <x v="7"/>
    <x v="1"/>
  </r>
  <r>
    <n v="7073126"/>
    <n v="12005697"/>
    <s v="3102 CHARD C.SUR 0750 ST 2009 1U VEU"/>
    <n v="169"/>
    <d v="2010-08-02T00:00:00"/>
    <x v="9"/>
    <x v="2"/>
    <n v="169"/>
    <x v="7"/>
    <x v="1"/>
  </r>
  <r>
    <n v="7073242"/>
    <n v="10047952"/>
    <s v="CS ALTO PLANO RVA C.SAU(P10)ST 750 6U NL"/>
    <n v="850"/>
    <d v="2010-08-02T00:00:00"/>
    <x v="5"/>
    <x v="2"/>
    <n v="850"/>
    <x v="7"/>
    <x v="1"/>
  </r>
  <r>
    <n v="7073073"/>
    <n v="10041739"/>
    <s v="CS C.SUR TOC CS/MER(P08)STLV 750 6U NORD"/>
    <n v="154"/>
    <d v="2010-08-02T00:00:00"/>
    <x v="3"/>
    <x v="2"/>
    <n v="154"/>
    <x v="7"/>
    <x v="1"/>
  </r>
  <r>
    <n v="7073283"/>
    <n v="10041574"/>
    <s v="CS CONO SUR CHARD(P07) 187 24U NORD"/>
    <n v="216.92"/>
    <d v="2010-08-02T00:00:00"/>
    <x v="8"/>
    <x v="2"/>
    <n v="216.92"/>
    <x v="7"/>
    <x v="1"/>
  </r>
  <r>
    <n v="7073284"/>
    <n v="10041573"/>
    <s v="CS CONO SUR C.SAUV(P07) 187 24U NORD"/>
    <n v="531.08000000000004"/>
    <d v="2010-08-02T00:00:00"/>
    <x v="8"/>
    <x v="2"/>
    <n v="531.08000000000004"/>
    <x v="7"/>
    <x v="1"/>
  </r>
  <r>
    <n v="7073297"/>
    <n v="10028198"/>
    <s v="CS CONO SUR MERL STLV(P07) 750 12U CA"/>
    <n v="730"/>
    <d v="2010-08-02T00:00:00"/>
    <x v="11"/>
    <x v="2"/>
    <n v="730"/>
    <x v="7"/>
    <x v="1"/>
  </r>
  <r>
    <n v="7073316"/>
    <n v="10024493"/>
    <s v="MPO V.MPO C.SAUV/MERLOT(P05) 187 24U SE"/>
    <n v="219.41333330000001"/>
    <d v="2010-08-02T00:00:00"/>
    <x v="8"/>
    <x v="2"/>
    <n v="219.41333330000001"/>
    <x v="7"/>
    <x v="1"/>
  </r>
  <r>
    <n v="7073328"/>
    <n v="10028737"/>
    <s v="MPO V.MPO MERL(P05) 750 12U LATAM"/>
    <n v="309"/>
    <d v="2010-08-02T00:00:00"/>
    <x v="11"/>
    <x v="2"/>
    <n v="309"/>
    <x v="7"/>
    <x v="1"/>
  </r>
  <r>
    <n v="1237044"/>
    <n v="10041117"/>
    <s v="CYT SUNRISE CARMNR(P08)STL  75012U2009JP"/>
    <n v="355"/>
    <d v="2010-08-02T00:00:00"/>
    <x v="3"/>
    <x v="2"/>
    <n v="355"/>
    <x v="7"/>
    <x v="1"/>
  </r>
  <r>
    <n v="7073236"/>
    <n v="10035577"/>
    <s v="CS C.SUR TOC S.BLC(P08)STL1500 6U CA"/>
    <n v="448"/>
    <d v="2010-08-02T00:00:00"/>
    <x v="12"/>
    <x v="2"/>
    <n v="448"/>
    <x v="7"/>
    <x v="1"/>
  </r>
  <r>
    <n v="7072903"/>
    <n v="10028387"/>
    <s v="CS CONO SUR CHARD(P07) 187 24U VEU"/>
    <n v="246.84"/>
    <d v="2010-08-02T00:00:00"/>
    <x v="8"/>
    <x v="2"/>
    <n v="246.84"/>
    <x v="7"/>
    <x v="1"/>
  </r>
  <r>
    <n v="7072662"/>
    <n v="10043461"/>
    <s v="CS ALTO PLANO S.BLC STLV 1500 6U (IM) VE"/>
    <n v="336"/>
    <d v="2010-08-02T00:00:00"/>
    <x v="12"/>
    <x v="2"/>
    <n v="336"/>
    <x v="7"/>
    <x v="1"/>
  </r>
  <r>
    <n v="7072663"/>
    <n v="10039995"/>
    <s v="CS NEBLINA S.BLC(P08)750 12U (TF)VE"/>
    <n v="196"/>
    <d v="2010-08-02T00:00:00"/>
    <x v="11"/>
    <x v="2"/>
    <n v="196"/>
    <x v="7"/>
    <x v="1"/>
  </r>
  <r>
    <n v="7072671"/>
    <n v="10039614"/>
    <s v="CS EL ARBOL RVA C.SAUV 750 6U NL"/>
    <n v="10235"/>
    <d v="2010-08-02T00:00:00"/>
    <x v="11"/>
    <x v="2"/>
    <n v="10235"/>
    <x v="7"/>
    <x v="1"/>
  </r>
  <r>
    <n v="7072785"/>
    <n v="10019907"/>
    <s v="MPO GRAN VINO BCO(P05) 1500 6U LATAM"/>
    <n v="208"/>
    <d v="2010-08-02T00:00:00"/>
    <x v="11"/>
    <x v="2"/>
    <n v="208"/>
    <x v="7"/>
    <x v="1"/>
  </r>
  <r>
    <n v="7072798"/>
    <n v="10040455"/>
    <s v="CS CONO SUR MERL STLV(P07) 750 6U VEU"/>
    <n v="125"/>
    <d v="2010-08-02T00:00:00"/>
    <x v="11"/>
    <x v="2"/>
    <n v="125"/>
    <x v="7"/>
    <x v="1"/>
  </r>
  <r>
    <n v="7073140"/>
    <n v="10047979"/>
    <s v="CS NANDU C.SAUV STLV 750 6U VEU"/>
    <n v="1540"/>
    <d v="2010-08-02T00:00:00"/>
    <x v="5"/>
    <x v="2"/>
    <n v="1540"/>
    <x v="7"/>
    <x v="1"/>
  </r>
  <r>
    <n v="7072863"/>
    <n v="10040665"/>
    <s v="CS CONO SUR TOC SHIRAZ (P08) 750 12U VAS"/>
    <n v="60"/>
    <d v="2010-08-02T00:00:00"/>
    <x v="3"/>
    <x v="2"/>
    <n v="60"/>
    <x v="7"/>
    <x v="1"/>
  </r>
  <r>
    <n v="7073335"/>
    <n v="10030258"/>
    <s v="MPO V.MPO RVA C.SAUV(STLVP05) 750 6U GB"/>
    <n v="16600"/>
    <d v="2010-08-02T00:00:00"/>
    <x v="0"/>
    <x v="2"/>
    <n v="16600"/>
    <x v="7"/>
    <x v="1"/>
  </r>
  <r>
    <n v="7072928"/>
    <n v="10029088"/>
    <s v="MPO GRAN VINO BCO(P05) 750 12U LATAM"/>
    <n v="756"/>
    <d v="2010-08-02T00:00:00"/>
    <x v="11"/>
    <x v="2"/>
    <n v="756"/>
    <x v="7"/>
    <x v="1"/>
  </r>
  <r>
    <n v="7072948"/>
    <n v="10040438"/>
    <s v="CS CONO SUR MERL STLV(P07) 750 12U VEU"/>
    <n v="1163"/>
    <d v="2010-08-02T00:00:00"/>
    <x v="11"/>
    <x v="2"/>
    <n v="1163"/>
    <x v="7"/>
    <x v="1"/>
  </r>
  <r>
    <n v="7072969"/>
    <n v="10037400"/>
    <s v="MPO V.MPO RVA SYRAH (P05)STLV 750 12U CA"/>
    <n v="58"/>
    <d v="2010-08-02T00:00:00"/>
    <x v="5"/>
    <x v="2"/>
    <n v="58"/>
    <x v="7"/>
    <x v="1"/>
  </r>
  <r>
    <n v="7073009"/>
    <n v="10045408"/>
    <s v="MPO V.MPO VTAL S.BLC (P09) 750 6U VEU"/>
    <n v="5.5"/>
    <d v="2010-08-02T00:00:00"/>
    <x v="11"/>
    <x v="2"/>
    <n v="5.5"/>
    <x v="7"/>
    <x v="1"/>
  </r>
  <r>
    <n v="7073057"/>
    <n v="10046304"/>
    <s v="CS LOS GANSOS MERLOT STLV 750 6U NL"/>
    <n v="630.5"/>
    <d v="2010-08-02T00:00:00"/>
    <x v="11"/>
    <x v="2"/>
    <n v="630.5"/>
    <x v="7"/>
    <x v="1"/>
  </r>
  <r>
    <n v="7073072"/>
    <n v="10043541"/>
    <s v="CS CONO SUR S.BLC STL(P07)750 6U NORD"/>
    <n v="44"/>
    <d v="2010-08-02T00:00:00"/>
    <x v="11"/>
    <x v="2"/>
    <n v="44"/>
    <x v="7"/>
    <x v="1"/>
  </r>
  <r>
    <n v="7072813"/>
    <n v="10036180"/>
    <s v="MPO BIB V.MPO VTAL CHARD(SLIM)3L4U2009FI"/>
    <n v="3338.666667"/>
    <d v="2010-08-02T00:00:00"/>
    <x v="7"/>
    <x v="2"/>
    <n v="3338.666667"/>
    <x v="7"/>
    <x v="1"/>
  </r>
  <r>
    <n v="7073520"/>
    <n v="10035570"/>
    <s v="CS C.SUR TOC MERLOT(P08)STL750 12U VEU"/>
    <n v="196"/>
    <d v="2010-08-02T00:00:00"/>
    <x v="3"/>
    <x v="2"/>
    <n v="196"/>
    <x v="7"/>
    <x v="1"/>
  </r>
  <r>
    <n v="7073329"/>
    <n v="10032409"/>
    <s v="CS REY L.ANDES RVA MER(NV)(P08)7506UVEU"/>
    <n v="50"/>
    <d v="2010-08-02T00:00:00"/>
    <x v="6"/>
    <x v="2"/>
    <n v="50"/>
    <x v="7"/>
    <x v="1"/>
  </r>
  <r>
    <n v="7073484"/>
    <n v="10046438"/>
    <s v="CS CONO SUR VIOG STL(P07)GOLL 750 6U VEU"/>
    <n v="0"/>
    <d v="2010-08-02T00:00:00"/>
    <x v="9"/>
    <x v="2"/>
    <n v="220"/>
    <x v="7"/>
    <x v="1"/>
  </r>
  <r>
    <n v="7073504"/>
    <n v="10034370"/>
    <s v="MPO V.MPO C.SAUV/MERL(ND) 750 6U DE"/>
    <n v="135"/>
    <d v="2010-08-02T00:00:00"/>
    <x v="3"/>
    <x v="2"/>
    <n v="135"/>
    <x v="7"/>
    <x v="1"/>
  </r>
  <r>
    <n v="7073506"/>
    <n v="10035953"/>
    <s v="CS VISION VIOG STLV 750 12U 2009 CA"/>
    <n v="200"/>
    <d v="2010-08-02T00:00:00"/>
    <x v="3"/>
    <x v="2"/>
    <n v="200"/>
    <x v="7"/>
    <x v="1"/>
  </r>
  <r>
    <n v="7073507"/>
    <n v="10047363"/>
    <s v="CS ORGANICO S.BLC(P09)750 12U 2010CA"/>
    <n v="220"/>
    <d v="2010-08-02T00:00:00"/>
    <x v="9"/>
    <x v="2"/>
    <n v="220"/>
    <x v="7"/>
    <x v="1"/>
  </r>
  <r>
    <n v="7073479"/>
    <n v="10020435"/>
    <s v="CS I.NEGRA HIGH TIDE C.SAUV 750 6U VEU"/>
    <n v="5029.5"/>
    <d v="2010-08-02T00:00:00"/>
    <x v="9"/>
    <x v="2"/>
    <n v="5029.5"/>
    <x v="7"/>
    <x v="1"/>
  </r>
  <r>
    <n v="7073515"/>
    <n v="10036247"/>
    <s v="CS CONO SUR P.NOIR STLV(P07)750 12U FI"/>
    <n v="220"/>
    <d v="2010-08-02T00:00:00"/>
    <x v="5"/>
    <x v="2"/>
    <n v="220"/>
    <x v="7"/>
    <x v="1"/>
  </r>
  <r>
    <n v="7073477"/>
    <n v="10018251"/>
    <s v="MPO BIB V.MPO VTAL CAB.SAUV(P05)3L 4U FI"/>
    <n v="689.33333330000005"/>
    <d v="2010-08-02T00:00:00"/>
    <x v="7"/>
    <x v="2"/>
    <n v="689.33333330000005"/>
    <x v="7"/>
    <x v="1"/>
  </r>
  <r>
    <n v="7073522"/>
    <n v="10034733"/>
    <s v="CS C.D.RIO GRANDE S.BLC(STLV)750 6U VEU"/>
    <n v="250"/>
    <d v="2010-08-02T00:00:00"/>
    <x v="11"/>
    <x v="2"/>
    <n v="250"/>
    <x v="7"/>
    <x v="1"/>
  </r>
  <r>
    <n v="7073537"/>
    <n v="10044889"/>
    <s v="CS CONO SUR S.BLC STLV(P07)750 6U NL"/>
    <n v="748"/>
    <d v="2010-08-02T00:00:00"/>
    <x v="11"/>
    <x v="2"/>
    <n v="748"/>
    <x v="7"/>
    <x v="1"/>
  </r>
  <r>
    <n v="7073538"/>
    <n v="10046079"/>
    <s v="MPO V.MPO C.SAU(P05) STL 375 24U 2009 SE"/>
    <n v="768"/>
    <d v="2010-08-02T00:00:00"/>
    <x v="8"/>
    <x v="2"/>
    <n v="768"/>
    <x v="7"/>
    <x v="1"/>
  </r>
  <r>
    <n v="7073551"/>
    <n v="10035614"/>
    <s v="CS CONO SUR MER STLV(P07)75012U(LCBO)CA"/>
    <n v="300"/>
    <d v="2010-08-02T00:00:00"/>
    <x v="8"/>
    <x v="2"/>
    <n v="300"/>
    <x v="7"/>
    <x v="1"/>
  </r>
  <r>
    <n v="7073558"/>
    <n v="10040123"/>
    <s v="CS EL ARBOL C.SAUV STLV 750 6U NL"/>
    <n v="3266.5"/>
    <d v="2010-08-02T00:00:00"/>
    <x v="11"/>
    <x v="2"/>
    <n v="3266.5"/>
    <x v="7"/>
    <x v="1"/>
  </r>
  <r>
    <n v="7073561"/>
    <n v="10045422"/>
    <s v="MPO V.MPO VTAL C.SAUV(P09)STLV750 12UVEU"/>
    <n v="3012"/>
    <d v="2010-08-02T00:00:00"/>
    <x v="12"/>
    <x v="2"/>
    <n v="3012"/>
    <x v="7"/>
    <x v="1"/>
  </r>
  <r>
    <n v="7073510"/>
    <n v="10033020"/>
    <s v="CS RESERVA MERL(P08) 750 12U 2008(SAQ)CA"/>
    <n v="150"/>
    <d v="2010-08-02T00:00:00"/>
    <x v="3"/>
    <x v="2"/>
    <n v="150"/>
    <x v="7"/>
    <x v="1"/>
  </r>
  <r>
    <n v="7073441"/>
    <n v="10044306"/>
    <s v="CS ROKO S.BLC STLV 750 6U VEU"/>
    <n v="11026.5"/>
    <d v="2010-08-02T00:00:00"/>
    <x v="0"/>
    <x v="2"/>
    <n v="11026.5"/>
    <x v="7"/>
    <x v="1"/>
  </r>
  <r>
    <n v="7073343"/>
    <n v="10043369"/>
    <s v="CS I.NEGRA RVE CHARD STL7506U(TES)2009GB"/>
    <n v="11077.5"/>
    <d v="2010-08-02T00:00:00"/>
    <x v="0"/>
    <x v="2"/>
    <n v="11077.5"/>
    <x v="7"/>
    <x v="1"/>
  </r>
  <r>
    <n v="7073350"/>
    <n v="10044899"/>
    <s v="CS CONO SUR S.BLC STLV(P07)750 12U VEU"/>
    <n v="1188"/>
    <d v="2010-08-02T00:00:00"/>
    <x v="11"/>
    <x v="2"/>
    <n v="1188"/>
    <x v="7"/>
    <x v="1"/>
  </r>
  <r>
    <n v="7073399"/>
    <n v="10029294"/>
    <s v="CS SIBARITA'S SEL MERL STLV 750 12U VEU"/>
    <n v="196"/>
    <d v="2010-08-02T00:00:00"/>
    <x v="8"/>
    <x v="2"/>
    <n v="196"/>
    <x v="7"/>
    <x v="1"/>
  </r>
  <r>
    <n v="7073411"/>
    <n v="10047888"/>
    <s v="CS I.NEGRA DUAL C.SAU/ROS(P09)ST75012UBR"/>
    <n v="56"/>
    <d v="2010-08-02T00:00:00"/>
    <x v="2"/>
    <x v="2"/>
    <n v="56"/>
    <x v="7"/>
    <x v="1"/>
  </r>
  <r>
    <n v="7073412"/>
    <n v="10044747"/>
    <s v="MPO V.MPO SYR/C.SAUV(P05) 750 12U UA"/>
    <n v="0"/>
    <d v="2010-08-02T00:00:00"/>
    <x v="3"/>
    <x v="2"/>
    <n v="98"/>
    <x v="7"/>
    <x v="1"/>
  </r>
  <r>
    <n v="7073480"/>
    <n v="10047836"/>
    <s v="CS ROKO C.SAUV ROSE STLV 750 6U VEU"/>
    <n v="12425"/>
    <d v="2010-08-02T00:00:00"/>
    <x v="2"/>
    <x v="2"/>
    <n v="12425"/>
    <x v="7"/>
    <x v="1"/>
  </r>
  <r>
    <n v="7073426"/>
    <n v="10041737"/>
    <s v="CS C.SUR TOC C.SAUV(P08)ST 750 12U NORD"/>
    <n v="1700"/>
    <d v="2010-08-02T00:00:00"/>
    <x v="3"/>
    <x v="2"/>
    <n v="1700"/>
    <x v="7"/>
    <x v="1"/>
  </r>
  <r>
    <n v="7072337"/>
    <n v="10043771"/>
    <s v="CS CONO SUR TOC CHARD(P08)STL7506U2009RU"/>
    <n v="2800"/>
    <d v="2010-08-02T00:00:00"/>
    <x v="3"/>
    <x v="2"/>
    <n v="2800"/>
    <x v="7"/>
    <x v="1"/>
  </r>
  <r>
    <n v="7073445"/>
    <n v="10030258"/>
    <s v="MPO V.MPO RVA C.SAUV(STLVP05) 750 6U GB"/>
    <n v="11044.5"/>
    <d v="2010-08-02T00:00:00"/>
    <x v="0"/>
    <x v="2"/>
    <n v="11044.5"/>
    <x v="7"/>
    <x v="1"/>
  </r>
  <r>
    <n v="7073449"/>
    <n v="10024653"/>
    <s v="CS I.NEGRA HIGH TIDECHARD(STLV)750 6UVEU"/>
    <n v="2665"/>
    <d v="2010-08-02T00:00:00"/>
    <x v="9"/>
    <x v="2"/>
    <n v="2665"/>
    <x v="7"/>
    <x v="1"/>
  </r>
  <r>
    <n v="7073450"/>
    <n v="10047865"/>
    <s v="MPO V.MPO RVA SHIR STL (P05) 6U 2009  GB"/>
    <n v="10352"/>
    <d v="2010-08-02T00:00:00"/>
    <x v="1"/>
    <x v="2"/>
    <n v="10352"/>
    <x v="7"/>
    <x v="1"/>
  </r>
  <r>
    <n v="7073459"/>
    <n v="10035523"/>
    <s v="CS I.N HIGH TIDE C.SAUV 750 6U PL"/>
    <n v="140"/>
    <d v="2010-08-02T00:00:00"/>
    <x v="9"/>
    <x v="2"/>
    <n v="140"/>
    <x v="7"/>
    <x v="1"/>
  </r>
  <r>
    <n v="7073465"/>
    <n v="10029401"/>
    <s v="CS REY L.ANDES RVA MERL(P08) 750 12U MX"/>
    <n v="98"/>
    <d v="2010-08-02T00:00:00"/>
    <x v="6"/>
    <x v="2"/>
    <n v="98"/>
    <x v="7"/>
    <x v="1"/>
  </r>
  <r>
    <n v="7073474"/>
    <n v="10032941"/>
    <s v="CS SIBARITA'S SEL S.BLC STLV 750 12U VEU"/>
    <n v="342"/>
    <d v="2010-08-02T00:00:00"/>
    <x v="11"/>
    <x v="2"/>
    <n v="342"/>
    <x v="7"/>
    <x v="1"/>
  </r>
  <r>
    <n v="7073420"/>
    <n v="10046444"/>
    <s v="CS RESERVA MERL(P08)GOLL 750 6U 2008 VEU"/>
    <n v="1261.5"/>
    <d v="2010-08-02T00:00:00"/>
    <x v="3"/>
    <x v="2"/>
    <n v="1261.5"/>
    <x v="7"/>
    <x v="1"/>
  </r>
  <r>
    <n v="1237222"/>
    <n v="10047961"/>
    <s v="CYT MT CONO L.HARV.S.BLC 375 12U 2007 CL"/>
    <n v="0"/>
    <d v="2010-08-02T00:00:00"/>
    <x v="9"/>
    <x v="2"/>
    <n v="630"/>
    <x v="7"/>
    <x v="1"/>
  </r>
  <r>
    <n v="7072550"/>
    <n v="10040585"/>
    <s v="CS CONO SUR CHARD(P07) 187 24U 2009 RU"/>
    <n v="198.46933329999999"/>
    <d v="2010-08-02T00:00:00"/>
    <x v="10"/>
    <x v="2"/>
    <n v="198.46933329999999"/>
    <x v="7"/>
    <x v="1"/>
  </r>
  <r>
    <n v="1237176"/>
    <n v="10040656"/>
    <s v="CYT SUNR MERL(P08) 750 12U 2009 VEU"/>
    <n v="630"/>
    <d v="2010-08-02T00:00:00"/>
    <x v="11"/>
    <x v="2"/>
    <n v="630"/>
    <x v="7"/>
    <x v="1"/>
  </r>
  <r>
    <n v="1237193"/>
    <n v="10047335"/>
    <s v="CYT LATE HARVEST S.BLC 375 24U 2007 BR"/>
    <n v="126"/>
    <d v="2010-08-02T00:00:00"/>
    <x v="9"/>
    <x v="2"/>
    <n v="126"/>
    <x v="7"/>
    <x v="1"/>
  </r>
  <r>
    <n v="1237196"/>
    <n v="10020019"/>
    <s v="CYT CASILL CARM 750 12U VAS"/>
    <n v="84"/>
    <d v="2010-08-02T00:00:00"/>
    <x v="2"/>
    <x v="2"/>
    <n v="84"/>
    <x v="7"/>
    <x v="1"/>
  </r>
  <r>
    <n v="1237212"/>
    <n v="10038488"/>
    <s v="CYT CASILL MALBEC 750 12U 2009 LATAM"/>
    <n v="196"/>
    <d v="2010-08-02T00:00:00"/>
    <x v="5"/>
    <x v="2"/>
    <n v="196"/>
    <x v="7"/>
    <x v="1"/>
  </r>
  <r>
    <n v="1237172"/>
    <n v="10038481"/>
    <s v="CYT CASILL MALBEC 750 12U 2009 VEU"/>
    <n v="140"/>
    <d v="2010-08-02T00:00:00"/>
    <x v="5"/>
    <x v="2"/>
    <n v="140"/>
    <x v="7"/>
    <x v="1"/>
  </r>
  <r>
    <n v="1237219"/>
    <n v="10016217"/>
    <s v="CYT RVDO S.BLC 750 12U UY"/>
    <n v="540"/>
    <d v="2010-08-02T00:00:00"/>
    <x v="11"/>
    <x v="2"/>
    <n v="540"/>
    <x v="7"/>
    <x v="1"/>
  </r>
  <r>
    <n v="1237171"/>
    <n v="10038512"/>
    <s v="CYT FRONT C.SAUV(P06) 750 12U 2009 VEU"/>
    <n v="1144"/>
    <d v="2010-08-02T00:00:00"/>
    <x v="6"/>
    <x v="2"/>
    <n v="1144"/>
    <x v="7"/>
    <x v="1"/>
  </r>
  <r>
    <n v="1237244"/>
    <n v="10044285"/>
    <s v="CYT G.RVA S.RIBERAS C.SAU 750 6U 2008VES"/>
    <n v="280"/>
    <d v="2010-08-02T00:00:00"/>
    <x v="9"/>
    <x v="2"/>
    <n v="280"/>
    <x v="7"/>
    <x v="1"/>
  </r>
  <r>
    <n v="1237266"/>
    <n v="10044012"/>
    <s v="CYT NORTE CHICO MERLOT(ST)750 12U 2010GB"/>
    <n v="2590"/>
    <d v="2010-08-02T00:00:00"/>
    <x v="3"/>
    <x v="2"/>
    <n v="2590"/>
    <x v="7"/>
    <x v="1"/>
  </r>
  <r>
    <n v="1237273"/>
    <n v="10028323"/>
    <s v="CYT FRONT C.SAUV BLUSH(P06)750 12U VAR"/>
    <n v="325"/>
    <d v="2010-08-02T00:00:00"/>
    <x v="3"/>
    <x v="2"/>
    <n v="325"/>
    <x v="7"/>
    <x v="1"/>
  </r>
  <r>
    <n v="1237280"/>
    <n v="10035538"/>
    <s v="CA CLASSICO S.BLC 750 12U BR"/>
    <n v="70"/>
    <d v="2010-08-02T00:00:00"/>
    <x v="1"/>
    <x v="2"/>
    <n v="70"/>
    <x v="7"/>
    <x v="1"/>
  </r>
  <r>
    <n v="1237296"/>
    <n v="10041340"/>
    <s v="CYT SUNR SHIRAZ(P08) 750 6U RU"/>
    <n v="853.5"/>
    <d v="2010-08-02T00:00:00"/>
    <x v="11"/>
    <x v="2"/>
    <n v="853.5"/>
    <x v="7"/>
    <x v="1"/>
  </r>
  <r>
    <n v="1237298"/>
    <n v="12003982"/>
    <s v="1106 S.BLC CASILL 0750 ST (3618)"/>
    <n v="1440"/>
    <d v="2010-08-02T00:00:00"/>
    <x v="5"/>
    <x v="2"/>
    <n v="1440"/>
    <x v="7"/>
    <x v="1"/>
  </r>
  <r>
    <n v="1237214"/>
    <n v="10026221"/>
    <s v="CYT SENDERO MERLOT(P07) 750 12U CN"/>
    <n v="57"/>
    <d v="2010-08-02T00:00:00"/>
    <x v="6"/>
    <x v="2"/>
    <n v="57"/>
    <x v="7"/>
    <x v="1"/>
  </r>
  <r>
    <n v="1237108"/>
    <n v="10044681"/>
    <s v="CYT FRONT SHIR STLV P06 GOL75012U2009VEU"/>
    <n v="100"/>
    <d v="2010-08-02T00:00:00"/>
    <x v="3"/>
    <x v="2"/>
    <n v="100"/>
    <x v="7"/>
    <x v="1"/>
  </r>
  <r>
    <n v="1237605"/>
    <n v="10043253"/>
    <s v="CYT MARQUES CARM 750 12U 2008 PR"/>
    <m/>
    <d v="2010-08-02T00:00:00"/>
    <x v="9"/>
    <x v="1"/>
    <n v="70"/>
    <x v="7"/>
    <x v="1"/>
  </r>
  <r>
    <n v="1237050"/>
    <n v="10046776"/>
    <s v="CYT CASILL SHIRAZ 750 6U 2009 NL"/>
    <n v="473.5"/>
    <d v="2010-08-02T00:00:00"/>
    <x v="2"/>
    <x v="2"/>
    <n v="473.5"/>
    <x v="7"/>
    <x v="1"/>
  </r>
  <r>
    <n v="1237056"/>
    <n v="10040832"/>
    <s v="CYT SUNR MERL STLV(P08) 750 6U 2009 DK"/>
    <n v="1540"/>
    <d v="2010-08-02T00:00:00"/>
    <x v="11"/>
    <x v="2"/>
    <n v="1540"/>
    <x v="7"/>
    <x v="1"/>
  </r>
  <r>
    <n v="1237093"/>
    <n v="10037949"/>
    <s v="CYT CYT RVDO MERLOT(P07)750 12U BR"/>
    <n v="1840"/>
    <d v="2010-08-02T00:00:00"/>
    <x v="6"/>
    <x v="2"/>
    <n v="1840"/>
    <x v="7"/>
    <x v="1"/>
  </r>
  <r>
    <n v="1237098"/>
    <n v="10043020"/>
    <s v="CYT MARQUES C.SAUV 750 12U 2008 BR"/>
    <n v="560"/>
    <d v="2010-08-02T00:00:00"/>
    <x v="9"/>
    <x v="2"/>
    <n v="560"/>
    <x v="7"/>
    <x v="1"/>
  </r>
  <r>
    <n v="1237174"/>
    <n v="10023515"/>
    <s v="CYT FRONT SHIRAZ (P06) 750 12U LATAM"/>
    <n v="910"/>
    <d v="2010-08-02T00:00:00"/>
    <x v="2"/>
    <x v="2"/>
    <n v="910"/>
    <x v="7"/>
    <x v="1"/>
  </r>
  <r>
    <n v="1237105"/>
    <n v="10048864"/>
    <s v="CYT MT FRONT C.SAUV/ROSE 750 12U VEU"/>
    <n v="280"/>
    <d v="2010-08-02T00:00:00"/>
    <x v="9"/>
    <x v="2"/>
    <n v="280"/>
    <x v="7"/>
    <x v="1"/>
  </r>
  <r>
    <n v="1237391"/>
    <n v="10044355"/>
    <s v="CYT CASILL MALBEC 750 6U 2009 GB"/>
    <n v="644.5"/>
    <d v="2010-08-02T00:00:00"/>
    <x v="5"/>
    <x v="2"/>
    <n v="644.5"/>
    <x v="7"/>
    <x v="1"/>
  </r>
  <r>
    <n v="1237141"/>
    <n v="10028060"/>
    <s v="CA MOAI S.BLC 750 12U PL"/>
    <n v="0"/>
    <d v="2010-08-02T00:00:00"/>
    <x v="2"/>
    <x v="2"/>
    <n v="175"/>
    <x v="7"/>
    <x v="1"/>
  </r>
  <r>
    <n v="1237142"/>
    <n v="10035704"/>
    <s v="CA MOAI C.SAUV 750 12U PL"/>
    <n v="0"/>
    <d v="2010-08-02T00:00:00"/>
    <x v="5"/>
    <x v="2"/>
    <n v="500"/>
    <x v="7"/>
    <x v="1"/>
  </r>
  <r>
    <n v="1237159"/>
    <n v="10043740"/>
    <s v="CYT MARQUES SYRAH 750 12U 2008 VEU"/>
    <n v="30"/>
    <d v="2010-08-02T00:00:00"/>
    <x v="9"/>
    <x v="2"/>
    <n v="30"/>
    <x v="7"/>
    <x v="1"/>
  </r>
  <r>
    <n v="1237160"/>
    <n v="10026837"/>
    <s v="CYT SENDERO CHARD(P07) 750 12U VEU"/>
    <n v="396"/>
    <d v="2010-08-02T00:00:00"/>
    <x v="1"/>
    <x v="2"/>
    <n v="396"/>
    <x v="7"/>
    <x v="1"/>
  </r>
  <r>
    <n v="1237167"/>
    <n v="10033269"/>
    <s v="CYT FRONT C.SAUV BLUSH(P06)750 12U VEU"/>
    <n v="70"/>
    <d v="2010-08-02T00:00:00"/>
    <x v="3"/>
    <x v="2"/>
    <n v="70"/>
    <x v="7"/>
    <x v="1"/>
  </r>
  <r>
    <n v="1237169"/>
    <n v="10038468"/>
    <s v="CYT FRONT MERL(P06) 750 12U 2009 VEU"/>
    <n v="1359"/>
    <d v="2010-08-02T00:00:00"/>
    <x v="2"/>
    <x v="2"/>
    <n v="1359"/>
    <x v="7"/>
    <x v="1"/>
  </r>
  <r>
    <n v="1237103"/>
    <n v="12004515"/>
    <s v="2125 C.SAUV FRONT 0750 CH 1U VEU"/>
    <n v="140"/>
    <d v="2010-08-02T00:00:00"/>
    <x v="3"/>
    <x v="2"/>
    <n v="140"/>
    <x v="7"/>
    <x v="1"/>
  </r>
  <r>
    <n v="1239609"/>
    <n v="10041305"/>
    <s v="CYT SUNR MERL(P08) 750 6U RU"/>
    <n v="219"/>
    <d v="2010-08-02T00:00:00"/>
    <x v="11"/>
    <x v="2"/>
    <n v="219"/>
    <x v="7"/>
    <x v="1"/>
  </r>
  <r>
    <n v="1237961"/>
    <n v="10042051"/>
    <s v="CYT FRONT CHARD STLV(UK) 750 6U 2010 GB"/>
    <n v="70"/>
    <d v="2010-08-02T00:00:00"/>
    <x v="5"/>
    <x v="2"/>
    <n v="70"/>
    <x v="7"/>
    <x v="1"/>
  </r>
  <r>
    <n v="1237965"/>
    <n v="10040423"/>
    <s v="CYT FRONT BIB MERL(SLIM)3L 4U 2009 VEU"/>
    <n v="378.66666670000001"/>
    <d v="2010-08-02T00:00:00"/>
    <x v="7"/>
    <x v="2"/>
    <n v="378.66666670000001"/>
    <x v="7"/>
    <x v="1"/>
  </r>
  <r>
    <n v="1238188"/>
    <n v="10032267"/>
    <s v="CYT FRONT CHARD(STELV)(P06)750 12U (V)CA"/>
    <n v="32"/>
    <d v="2010-08-02T00:00:00"/>
    <x v="5"/>
    <x v="2"/>
    <n v="32"/>
    <x v="7"/>
    <x v="1"/>
  </r>
  <r>
    <n v="1239374"/>
    <n v="10022484"/>
    <s v="CYT FRONT C.SAUV(P06) 1500 6U VAR"/>
    <n v="41"/>
    <d v="2010-08-02T00:00:00"/>
    <x v="11"/>
    <x v="2"/>
    <n v="41"/>
    <x v="7"/>
    <x v="1"/>
  </r>
  <r>
    <n v="1239376"/>
    <n v="10025781"/>
    <s v="CYT MT PACK FRONT(P07) 4 CHARD 187 6U US"/>
    <n v="179.52"/>
    <d v="2010-08-02T00:00:00"/>
    <x v="10"/>
    <x v="2"/>
    <n v="179.52"/>
    <x v="7"/>
    <x v="1"/>
  </r>
  <r>
    <n v="1237377"/>
    <n v="10040783"/>
    <s v="CYT SPARKLING BRUT 750 12U (P09) VIN"/>
    <n v="490"/>
    <d v="2010-08-02T00:00:00"/>
    <x v="9"/>
    <x v="2"/>
    <n v="490"/>
    <x v="7"/>
    <x v="1"/>
  </r>
  <r>
    <n v="1239542"/>
    <n v="10036512"/>
    <s v="CYT TRIO RVA CHARD STLV 750 6U 2009 VEU"/>
    <n v="55"/>
    <d v="2010-08-02T00:00:00"/>
    <x v="3"/>
    <x v="2"/>
    <n v="55"/>
    <x v="7"/>
    <x v="1"/>
  </r>
  <r>
    <n v="1237892"/>
    <n v="10031078"/>
    <s v="CYT SUNR MERL(P08) 750 12U VAR"/>
    <n v="202"/>
    <d v="2010-08-02T00:00:00"/>
    <x v="11"/>
    <x v="2"/>
    <n v="202"/>
    <x v="7"/>
    <x v="1"/>
  </r>
  <r>
    <n v="1239610"/>
    <n v="10038387"/>
    <s v="CYT SUNR C.SAUV STLV(P08)750 12U 2009VEU"/>
    <n v="401"/>
    <d v="2010-08-02T00:00:00"/>
    <x v="11"/>
    <x v="2"/>
    <n v="401"/>
    <x v="7"/>
    <x v="1"/>
  </r>
  <r>
    <n v="7069826"/>
    <n v="12006013"/>
    <s v="4123 MERLOT 20BARREL 0750 CH 2009 EG"/>
    <n v="2154"/>
    <d v="2010-08-02T00:00:00"/>
    <x v="2"/>
    <x v="2"/>
    <n v="2154"/>
    <x v="7"/>
    <x v="1"/>
  </r>
  <r>
    <n v="7069830"/>
    <n v="12006017"/>
    <s v="4178 SYRAH 20BARREL 0750 CH 2009 EG"/>
    <n v="1070.666667"/>
    <d v="2010-08-02T00:00:00"/>
    <x v="9"/>
    <x v="2"/>
    <n v="1070.666667"/>
    <x v="7"/>
    <x v="1"/>
  </r>
  <r>
    <n v="7071269"/>
    <n v="10043332"/>
    <s v="CS BIB I.NEGRA  C.SAU/ME(P09)3L4U2009 RU"/>
    <n v="1778.666667"/>
    <d v="2010-08-02T00:00:00"/>
    <x v="7"/>
    <x v="2"/>
    <n v="1778.666667"/>
    <x v="7"/>
    <x v="1"/>
  </r>
  <r>
    <n v="7071324"/>
    <n v="10039994"/>
    <s v="CS NEBLINA C.SAUV(P08) 750 12U(TF)VE"/>
    <n v="189"/>
    <d v="2010-08-02T00:00:00"/>
    <x v="6"/>
    <x v="2"/>
    <n v="189"/>
    <x v="7"/>
    <x v="1"/>
  </r>
  <r>
    <n v="7073584"/>
    <n v="10040613"/>
    <s v="CS CASA R.VERDE SHIRAZ 750 12U 2009 GB"/>
    <n v="1009"/>
    <d v="2010-08-02T00:00:00"/>
    <x v="9"/>
    <x v="2"/>
    <n v="1009"/>
    <x v="7"/>
    <x v="1"/>
  </r>
  <r>
    <n v="1239541"/>
    <n v="12005137"/>
    <s v="2117 C.SAUV BLUSH 1500 CH"/>
    <n v="163"/>
    <d v="2010-08-02T00:00:00"/>
    <x v="9"/>
    <x v="2"/>
    <n v="163"/>
    <x v="7"/>
    <x v="1"/>
  </r>
  <r>
    <n v="1237622"/>
    <n v="10040622"/>
    <s v="CYT FRONT CHARD STL(P06)1500 6U(C/ESP)CA"/>
    <n v="680"/>
    <d v="2010-08-02T00:00:00"/>
    <x v="12"/>
    <x v="2"/>
    <n v="680"/>
    <x v="7"/>
    <x v="1"/>
  </r>
  <r>
    <n v="7072409"/>
    <n v="10040762"/>
    <s v="MPO GRAN DEVOCION SYR/PET7506U 2008LATAM"/>
    <n v="70"/>
    <d v="2010-08-02T00:00:00"/>
    <x v="9"/>
    <x v="2"/>
    <n v="70"/>
    <x v="7"/>
    <x v="1"/>
  </r>
  <r>
    <n v="1237419"/>
    <n v="10038494"/>
    <s v="CYT CASILL MALBEC 750 12U 2009 (C/ESP)CA"/>
    <n v="350"/>
    <d v="2010-08-02T00:00:00"/>
    <x v="5"/>
    <x v="2"/>
    <n v="350"/>
    <x v="7"/>
    <x v="1"/>
  </r>
  <r>
    <n v="1237420"/>
    <n v="10037951"/>
    <s v="CYT CYT RVDO C.SAUV(P07)750 12U BR"/>
    <n v="9759"/>
    <d v="2010-08-02T00:00:00"/>
    <x v="1"/>
    <x v="2"/>
    <n v="9759"/>
    <x v="7"/>
    <x v="1"/>
  </r>
  <r>
    <n v="1237421"/>
    <n v="10037939"/>
    <s v="CYT TRAVESSIA C.SAUV/MERL(P08)750 12UBR"/>
    <n v="1176"/>
    <d v="2010-08-02T00:00:00"/>
    <x v="1"/>
    <x v="2"/>
    <n v="1176"/>
    <x v="7"/>
    <x v="1"/>
  </r>
  <r>
    <n v="1237424"/>
    <n v="10026841"/>
    <s v="CYT SENDERO C.SAUV(P07) 750 12U LATAM"/>
    <n v="70"/>
    <d v="2010-08-02T00:00:00"/>
    <x v="6"/>
    <x v="2"/>
    <n v="70"/>
    <x v="7"/>
    <x v="1"/>
  </r>
  <r>
    <n v="1237429"/>
    <n v="10044279"/>
    <s v="CYT G.RVA S.RIBERAS C.SAU 750 6U 2008 CL"/>
    <n v="140"/>
    <d v="2010-08-02T00:00:00"/>
    <x v="3"/>
    <x v="2"/>
    <n v="140"/>
    <x v="7"/>
    <x v="1"/>
  </r>
  <r>
    <n v="1237936"/>
    <n v="10041797"/>
    <s v="CYT FRONT CHARD STLV(P06)750 12U 2010VEU"/>
    <n v="80"/>
    <d v="2010-08-02T00:00:00"/>
    <x v="5"/>
    <x v="2"/>
    <n v="80"/>
    <x v="7"/>
    <x v="1"/>
  </r>
  <r>
    <n v="1237605"/>
    <n v="10043253"/>
    <s v="CYT MARQUES CARM 750 12U 2008 PR"/>
    <n v="70"/>
    <d v="2010-08-02T00:00:00"/>
    <x v="9"/>
    <x v="2"/>
    <n v="70"/>
    <x v="7"/>
    <x v="1"/>
  </r>
  <r>
    <n v="1237911"/>
    <n v="10036474"/>
    <s v="CYT SENDERO C.SAUV(P07) 750 12U BR"/>
    <n v="252"/>
    <d v="2010-08-02T00:00:00"/>
    <x v="6"/>
    <x v="2"/>
    <n v="252"/>
    <x v="7"/>
    <x v="1"/>
  </r>
  <r>
    <n v="1237791"/>
    <n v="12005421"/>
    <s v="2115 C.SAUV CASILL 0750 CH 1U MS-DE"/>
    <n v="994"/>
    <d v="2010-08-02T00:00:00"/>
    <x v="5"/>
    <x v="2"/>
    <n v="994"/>
    <x v="7"/>
    <x v="1"/>
  </r>
  <r>
    <n v="1237797"/>
    <n v="10036505"/>
    <s v="CYT TRIO RVA CHARD 750 6U 2009 (CHA)BE"/>
    <n v="2030"/>
    <d v="2010-08-02T00:00:00"/>
    <x v="3"/>
    <x v="2"/>
    <n v="2030"/>
    <x v="7"/>
    <x v="1"/>
  </r>
  <r>
    <n v="1237805"/>
    <n v="10036505"/>
    <s v="CYT TRIO RVA CHARD 750 6U 2009 (CHA)BE"/>
    <n v="2425"/>
    <d v="2010-08-02T00:00:00"/>
    <x v="3"/>
    <x v="2"/>
    <n v="2425"/>
    <x v="7"/>
    <x v="1"/>
  </r>
  <r>
    <n v="1237807"/>
    <n v="12005209"/>
    <s v="1103 CHARD TRIO 0750 CH 2009"/>
    <n v="44"/>
    <d v="2010-08-02T00:00:00"/>
    <x v="3"/>
    <x v="2"/>
    <n v="44"/>
    <x v="7"/>
    <x v="1"/>
  </r>
  <r>
    <n v="1237850"/>
    <n v="10016216"/>
    <s v="CYT RVDO CAB.SAUV 750 12U UY"/>
    <n v="582"/>
    <d v="2010-08-02T00:00:00"/>
    <x v="12"/>
    <x v="2"/>
    <n v="582"/>
    <x v="7"/>
    <x v="1"/>
  </r>
  <r>
    <n v="1237389"/>
    <n v="10041881"/>
    <s v="CYT FRONT S.BLC STL(P06)(BL)7506U 2010GB"/>
    <n v="560"/>
    <d v="2010-08-02T00:00:00"/>
    <x v="5"/>
    <x v="2"/>
    <n v="560"/>
    <x v="7"/>
    <x v="1"/>
  </r>
  <r>
    <n v="1237555"/>
    <n v="10047666"/>
    <s v="CYT CYT CHARD(P09)STL 750 12U 2010 GB"/>
    <n v="1016"/>
    <d v="2010-08-02T00:00:00"/>
    <x v="2"/>
    <x v="2"/>
    <n v="1016"/>
    <x v="7"/>
    <x v="1"/>
  </r>
  <r>
    <n v="7074498"/>
    <n v="10045378"/>
    <s v="MPO V.MPO VTAL CHARD STLV(P09)750 12UVEU"/>
    <n v="3341"/>
    <d v="2010-08-02T00:00:00"/>
    <x v="6"/>
    <x v="2"/>
    <n v="3341"/>
    <x v="7"/>
    <x v="1"/>
  </r>
  <r>
    <n v="7073888"/>
    <n v="10034656"/>
    <s v="CS CONO SUR C.SAUV STLV(P07) 375 24U JP"/>
    <n v="280"/>
    <d v="2010-08-02T00:00:00"/>
    <x v="10"/>
    <x v="2"/>
    <n v="280"/>
    <x v="7"/>
    <x v="1"/>
  </r>
  <r>
    <n v="7074130"/>
    <n v="10038312"/>
    <s v="PA P.ALTO RVA S.BLC STLV 750 6U 2009 GB"/>
    <n v="2420.5"/>
    <d v="2010-08-02T00:00:00"/>
    <x v="5"/>
    <x v="2"/>
    <n v="2420.5"/>
    <x v="7"/>
    <x v="1"/>
  </r>
  <r>
    <n v="7074266"/>
    <n v="10047380"/>
    <s v="CS I NEGRA RVA C.SA/ROP09ST7506UTE2010GB"/>
    <n v="64.5"/>
    <d v="2010-08-02T00:00:00"/>
    <x v="2"/>
    <x v="2"/>
    <n v="64.5"/>
    <x v="7"/>
    <x v="1"/>
  </r>
  <r>
    <n v="7074325"/>
    <n v="10042209"/>
    <s v="CS I.NEGRA DUAL CSA/MERL(P09)7506U2009RU"/>
    <n v="256"/>
    <d v="2010-08-02T00:00:00"/>
    <x v="11"/>
    <x v="2"/>
    <n v="256"/>
    <x v="7"/>
    <x v="1"/>
  </r>
  <r>
    <n v="7074329"/>
    <n v="10045417"/>
    <s v="MPO V.MPO VTAL C.SAUV(P09)STLV750 12U NO"/>
    <n v="329"/>
    <d v="2010-08-02T00:00:00"/>
    <x v="6"/>
    <x v="2"/>
    <n v="329"/>
    <x v="7"/>
    <x v="1"/>
  </r>
  <r>
    <n v="7074100"/>
    <n v="10042017"/>
    <s v="MPO BIB V.MPO VTALS.BL(P05SLM)3L4U2010DK"/>
    <n v="1456"/>
    <d v="2010-08-02T00:00:00"/>
    <x v="7"/>
    <x v="2"/>
    <n v="1456"/>
    <x v="7"/>
    <x v="1"/>
  </r>
  <r>
    <n v="7074497"/>
    <n v="10029050"/>
    <s v="MPO V.MPO C.SAUV/MERL(P05) 750 6U VEU"/>
    <n v="122"/>
    <d v="2010-08-02T00:00:00"/>
    <x v="11"/>
    <x v="2"/>
    <n v="122"/>
    <x v="7"/>
    <x v="1"/>
  </r>
  <r>
    <n v="7074057"/>
    <n v="10048856"/>
    <s v="CS I NEGRA RVA S.BLC(P09)ST7506UBG2010GB"/>
    <n v="12946.5"/>
    <d v="2010-08-02T00:00:00"/>
    <x v="2"/>
    <x v="2"/>
    <n v="12946.5"/>
    <x v="7"/>
    <x v="1"/>
  </r>
  <r>
    <n v="7074499"/>
    <n v="10028387"/>
    <s v="CS CONO SUR CHARD(P07) 187 24U VEU"/>
    <n v="53.856000000000002"/>
    <d v="2010-08-02T00:00:00"/>
    <x v="10"/>
    <x v="2"/>
    <n v="53.856000000000002"/>
    <x v="7"/>
    <x v="1"/>
  </r>
  <r>
    <n v="1226780"/>
    <n v="10031860"/>
    <s v="CYT FRONT CHARD(P07) 750 12U US"/>
    <m/>
    <d v="2010-08-02T00:00:00"/>
    <x v="2"/>
    <x v="1"/>
    <n v="2750"/>
    <x v="7"/>
    <x v="1"/>
  </r>
  <r>
    <n v="1236668"/>
    <n v="10035776"/>
    <s v="CYT CASILL CHARD 750 6U 2009 DE/BE"/>
    <m/>
    <d v="2010-08-02T00:00:00"/>
    <x v="2"/>
    <x v="1"/>
    <n v="495"/>
    <x v="7"/>
    <x v="1"/>
  </r>
  <r>
    <n v="1235518"/>
    <n v="10035768"/>
    <s v="CYT CASILL CHARD 750 6U 2009 VEU"/>
    <m/>
    <d v="2010-08-02T00:00:00"/>
    <x v="2"/>
    <x v="1"/>
    <n v="231"/>
    <x v="7"/>
    <x v="1"/>
  </r>
  <r>
    <n v="1229768"/>
    <n v="10035782"/>
    <s v="CYT CASILL CHARD STLV 750 6U 2009 NL"/>
    <m/>
    <d v="2010-08-02T00:00:00"/>
    <x v="2"/>
    <x v="1"/>
    <n v="1207"/>
    <x v="7"/>
    <x v="1"/>
  </r>
  <r>
    <n v="1235299"/>
    <n v="10035771"/>
    <s v="CYT CASILL CHARD STLV 750 12U 2009 VEU"/>
    <m/>
    <d v="2010-08-02T00:00:00"/>
    <x v="2"/>
    <x v="1"/>
    <n v="144"/>
    <x v="7"/>
    <x v="1"/>
  </r>
  <r>
    <n v="7074473"/>
    <n v="10038719"/>
    <s v="CS RESERVA P.NOIR ST(P08)75012U2009SAQCA"/>
    <n v="14"/>
    <d v="2010-08-02T00:00:00"/>
    <x v="3"/>
    <x v="2"/>
    <n v="14"/>
    <x v="7"/>
    <x v="1"/>
  </r>
  <r>
    <n v="7073966"/>
    <n v="10028975"/>
    <s v="CS I.NEGRA S.BLC/SEM(DUAL) 750 6U SG"/>
    <n v="98"/>
    <d v="2010-08-02T00:00:00"/>
    <x v="11"/>
    <x v="2"/>
    <n v="98"/>
    <x v="7"/>
    <x v="1"/>
  </r>
  <r>
    <n v="7073565"/>
    <n v="10045419"/>
    <s v="MPO V.MPO VTAL CAB.SAUV(P09)750 12U VEU"/>
    <n v="84"/>
    <d v="2010-08-02T00:00:00"/>
    <x v="6"/>
    <x v="2"/>
    <n v="84"/>
    <x v="7"/>
    <x v="1"/>
  </r>
  <r>
    <n v="7073909"/>
    <n v="10044183"/>
    <s v="MPO V.MPO C.SAUV/MERL(P05) 750 12U VAS"/>
    <n v="600"/>
    <d v="2010-08-02T00:00:00"/>
    <x v="5"/>
    <x v="2"/>
    <n v="600"/>
    <x v="7"/>
    <x v="1"/>
  </r>
  <r>
    <n v="7073917"/>
    <n v="10047405"/>
    <s v="MPO SONATA S.BLC 750 12U (BOMP NORD) BR"/>
    <n v="70"/>
    <d v="2010-08-02T00:00:00"/>
    <x v="3"/>
    <x v="2"/>
    <n v="70"/>
    <x v="7"/>
    <x v="1"/>
  </r>
  <r>
    <n v="7073920"/>
    <n v="10035964"/>
    <s v="CS RESERVA VIOG STLV(P08)750 12U 2009 JP"/>
    <n v="48"/>
    <d v="2010-08-02T00:00:00"/>
    <x v="3"/>
    <x v="2"/>
    <n v="48"/>
    <x v="7"/>
    <x v="1"/>
  </r>
  <r>
    <n v="7073921"/>
    <n v="10043554"/>
    <s v="CS ORGANICO CHARD(P09)750 12U 2009 JP"/>
    <n v="0"/>
    <d v="2010-08-02T00:00:00"/>
    <x v="9"/>
    <x v="2"/>
    <n v="50"/>
    <x v="7"/>
    <x v="1"/>
  </r>
  <r>
    <n v="7074112"/>
    <n v="10042018"/>
    <s v="MPO BIB V.MPO VTALS.BL(P05SLM)3L4U2010KE"/>
    <n v="224"/>
    <d v="2010-08-02T00:00:00"/>
    <x v="7"/>
    <x v="2"/>
    <n v="224"/>
    <x v="7"/>
    <x v="1"/>
  </r>
  <r>
    <n v="7073961"/>
    <n v="10033019"/>
    <s v="CS RESERVA MERL(P08) 750 12U 2008 JP"/>
    <n v="50"/>
    <d v="2010-08-02T00:00:00"/>
    <x v="3"/>
    <x v="2"/>
    <n v="50"/>
    <x v="7"/>
    <x v="1"/>
  </r>
  <r>
    <n v="1236845"/>
    <n v="12003788"/>
    <s v="1100 CHARD CASILL 0750 CH 1U LATAM"/>
    <m/>
    <d v="2010-08-02T00:00:00"/>
    <x v="2"/>
    <x v="1"/>
    <n v="50.000000010000001"/>
    <x v="7"/>
    <x v="1"/>
  </r>
  <r>
    <n v="7073980"/>
    <n v="10042343"/>
    <s v="CS SPARKLING CS BRUT 750 6U 2009 JP"/>
    <n v="1033.5"/>
    <d v="2010-08-02T00:00:00"/>
    <x v="9"/>
    <x v="2"/>
    <n v="1033.5"/>
    <x v="7"/>
    <x v="1"/>
  </r>
  <r>
    <n v="7074001"/>
    <n v="10038267"/>
    <s v="MPO V.MPO S.BLC/CHARD(P05) 187 24U PL"/>
    <n v="309.67200000000003"/>
    <d v="2010-08-02T00:00:00"/>
    <x v="8"/>
    <x v="2"/>
    <n v="309.67200000000003"/>
    <x v="7"/>
    <x v="1"/>
  </r>
  <r>
    <n v="7074023"/>
    <n v="10021785"/>
    <s v="CS I.NEGRA RVE C.SAU STELV750 6U TESCOGB"/>
    <n v="18"/>
    <d v="2010-08-02T00:00:00"/>
    <x v="3"/>
    <x v="2"/>
    <n v="18"/>
    <x v="7"/>
    <x v="1"/>
  </r>
  <r>
    <n v="7074025"/>
    <n v="10040977"/>
    <s v="CS I.NEGRA RVACSAU(P09)ST7506U(TE)2009GB"/>
    <n v="702"/>
    <d v="2010-08-02T00:00:00"/>
    <x v="1"/>
    <x v="2"/>
    <n v="702"/>
    <x v="7"/>
    <x v="1"/>
  </r>
  <r>
    <n v="7074053"/>
    <n v="10034782"/>
    <s v="CS CONO SUR P.NOIR(P07)750 12U (LCBO)CA"/>
    <n v="621"/>
    <d v="2010-08-02T00:00:00"/>
    <x v="5"/>
    <x v="2"/>
    <n v="621"/>
    <x v="7"/>
    <x v="1"/>
  </r>
  <r>
    <n v="7074055"/>
    <n v="10033513"/>
    <s v="CS CONO SUR P.NOIR STLV(P07)75012U VEU"/>
    <n v="44"/>
    <d v="2010-08-02T00:00:00"/>
    <x v="5"/>
    <x v="2"/>
    <n v="44"/>
    <x v="7"/>
    <x v="1"/>
  </r>
  <r>
    <n v="7073941"/>
    <n v="10040129"/>
    <s v="CYT FRONT BIB C.SAU/MER(P06)SLIM3L4UV CA"/>
    <n v="448"/>
    <d v="2010-08-02T00:00:00"/>
    <x v="7"/>
    <x v="2"/>
    <n v="448"/>
    <x v="7"/>
    <x v="1"/>
  </r>
  <r>
    <n v="1235224"/>
    <n v="10040081"/>
    <s v="CYT TRIO RVA C.SAUV(90+PTS)75012U2008 CR"/>
    <m/>
    <d v="2010-08-02T00:00:00"/>
    <x v="9"/>
    <x v="1"/>
    <n v="84.000000009999994"/>
    <x v="7"/>
    <x v="1"/>
  </r>
  <r>
    <n v="1236622"/>
    <n v="10047740"/>
    <s v="CYT CDD SPARK. WINE BRUT 6U 750 2009 VIN"/>
    <m/>
    <d v="2010-08-02T00:00:00"/>
    <x v="9"/>
    <x v="1"/>
    <n v="30"/>
    <x v="7"/>
    <x v="1"/>
  </r>
  <r>
    <n v="1233358"/>
    <n v="10035104"/>
    <s v="CYT D.MELCHOR C.SAUV(95PTS)7506U2006 PY"/>
    <m/>
    <d v="2010-08-02T00:00:00"/>
    <x v="9"/>
    <x v="1"/>
    <n v="74.999999990000006"/>
    <x v="7"/>
    <x v="1"/>
  </r>
  <r>
    <n v="7073507"/>
    <n v="10047363"/>
    <s v="CS ORGANICO S.BLC(P09)750 12U 2010CA"/>
    <m/>
    <d v="2010-08-02T00:00:00"/>
    <x v="9"/>
    <x v="1"/>
    <n v="220"/>
    <x v="7"/>
    <x v="1"/>
  </r>
  <r>
    <n v="1237003"/>
    <n v="10023712"/>
    <s v="PA P.ALTO RVA C.SAUV 750 12U CA"/>
    <m/>
    <d v="2010-08-02T00:00:00"/>
    <x v="9"/>
    <x v="1"/>
    <n v="75"/>
    <x v="7"/>
    <x v="1"/>
  </r>
  <r>
    <n v="7073900"/>
    <n v="10038612"/>
    <s v="PA P.ALTO RVA C.SAUV 750 6U 2009 GB"/>
    <m/>
    <d v="2010-08-02T00:00:00"/>
    <x v="9"/>
    <x v="1"/>
    <n v="713"/>
    <x v="7"/>
    <x v="1"/>
  </r>
  <r>
    <n v="1230004"/>
    <n v="10020205"/>
    <s v="CYT CASILL CHARD 750 12U (US)VI"/>
    <m/>
    <d v="2010-08-02T00:00:00"/>
    <x v="2"/>
    <x v="1"/>
    <n v="110"/>
    <x v="7"/>
    <x v="1"/>
  </r>
  <r>
    <n v="7073584"/>
    <n v="10040613"/>
    <s v="CS CASA R.VERDE SHIRAZ 750 12U 2009 GB"/>
    <m/>
    <d v="2010-08-02T00:00:00"/>
    <x v="9"/>
    <x v="1"/>
    <n v="1022"/>
    <x v="7"/>
    <x v="1"/>
  </r>
  <r>
    <n v="1235835"/>
    <n v="10023402"/>
    <s v="CYT CASILL C.SAUV 750 6U AO"/>
    <m/>
    <d v="2010-08-02T00:00:00"/>
    <x v="5"/>
    <x v="1"/>
    <n v="98"/>
    <x v="7"/>
    <x v="1"/>
  </r>
  <r>
    <n v="1236725"/>
    <n v="10030509"/>
    <s v="CYT TRIO RVA S.BLC STLV 750 6U 2008 VEU"/>
    <m/>
    <d v="2010-08-02T00:00:00"/>
    <x v="9"/>
    <x v="1"/>
    <n v="28"/>
    <x v="7"/>
    <x v="1"/>
  </r>
  <r>
    <n v="1236388"/>
    <n v="10035692"/>
    <s v="CYT MARQUES CHARD 750 6U 2008 PL"/>
    <m/>
    <d v="2010-08-02T00:00:00"/>
    <x v="9"/>
    <x v="1"/>
    <n v="55"/>
    <x v="7"/>
    <x v="1"/>
  </r>
  <r>
    <n v="1236000"/>
    <n v="10048194"/>
    <s v="CYT MARQUES MERLOT 750 12U 2008 VEU"/>
    <m/>
    <d v="2010-08-02T00:00:00"/>
    <x v="9"/>
    <x v="1"/>
    <n v="24.999999989999999"/>
    <x v="7"/>
    <x v="1"/>
  </r>
  <r>
    <n v="7072409"/>
    <n v="10040762"/>
    <s v="MPO GRAN DEVOCION SYR/PET7506U 2008LATAM"/>
    <m/>
    <d v="2010-08-02T00:00:00"/>
    <x v="9"/>
    <x v="1"/>
    <n v="70"/>
    <x v="7"/>
    <x v="1"/>
  </r>
  <r>
    <n v="1237098"/>
    <n v="10043020"/>
    <s v="CYT MARQUES C.SAUV 750 12U 2008 BR"/>
    <m/>
    <d v="2010-08-02T00:00:00"/>
    <x v="9"/>
    <x v="1"/>
    <n v="560"/>
    <x v="7"/>
    <x v="1"/>
  </r>
  <r>
    <m/>
    <m/>
    <m/>
    <m/>
    <d v="2010-08-02T00:00:00"/>
    <x v="11"/>
    <x v="0"/>
    <n v="42210"/>
    <x v="7"/>
    <x v="1"/>
  </r>
  <r>
    <n v="1235343"/>
    <n v="10045910"/>
    <s v="PA P.ALTO RVA C.SAUV 750 6U BE"/>
    <m/>
    <d v="2010-08-02T00:00:00"/>
    <x v="9"/>
    <x v="1"/>
    <n v="315"/>
    <x v="7"/>
    <x v="1"/>
  </r>
  <r>
    <n v="1227022"/>
    <n v="10044855"/>
    <s v="CYT CASILL MERL(STICKER) 750 6U RU"/>
    <m/>
    <d v="2010-08-02T00:00:00"/>
    <x v="2"/>
    <x v="1"/>
    <n v="703.55555560000005"/>
    <x v="7"/>
    <x v="1"/>
  </r>
  <r>
    <n v="7073886"/>
    <n v="10047701"/>
    <s v="CS I NEGRA RVA S.BL(P09)STL7506UTE2010GB"/>
    <n v="700"/>
    <d v="2010-08-02T00:00:00"/>
    <x v="2"/>
    <x v="2"/>
    <n v="700"/>
    <x v="7"/>
    <x v="1"/>
  </r>
  <r>
    <n v="1234362"/>
    <n v="10044456"/>
    <s v="CYT FRONT C.SAUV(STELV)(P06) 750 12U VAS"/>
    <m/>
    <d v="2010-08-02T00:00:00"/>
    <x v="2"/>
    <x v="1"/>
    <n v="112"/>
    <x v="7"/>
    <x v="1"/>
  </r>
  <r>
    <n v="1236404"/>
    <n v="10044763"/>
    <s v="CYT CYT C.SAUV(P09)STLV 750 12U 2009 GB"/>
    <m/>
    <d v="2010-08-02T00:00:00"/>
    <x v="2"/>
    <x v="1"/>
    <n v="1036"/>
    <x v="7"/>
    <x v="1"/>
  </r>
  <r>
    <n v="7073753"/>
    <n v="10040977"/>
    <s v="CS I.NEGRA RVACSAU(P09)ST7506U(TE)2009GB"/>
    <m/>
    <d v="2010-08-02T00:00:00"/>
    <x v="2"/>
    <x v="1"/>
    <n v="420"/>
    <x v="7"/>
    <x v="1"/>
  </r>
  <r>
    <n v="1236838"/>
    <n v="12003780"/>
    <s v="2115 C.SAUV CASILL 0750 CH 1U LATAM"/>
    <m/>
    <d v="2010-08-02T00:00:00"/>
    <x v="2"/>
    <x v="1"/>
    <n v="700.00000009999997"/>
    <x v="7"/>
    <x v="1"/>
  </r>
  <r>
    <n v="1236844"/>
    <n v="12003780"/>
    <s v="2115 C.SAUV CASILL 0750 CH 1U LATAM"/>
    <m/>
    <d v="2010-08-02T00:00:00"/>
    <x v="2"/>
    <x v="1"/>
    <n v="50.000000010000001"/>
    <x v="7"/>
    <x v="1"/>
  </r>
  <r>
    <n v="1235174"/>
    <n v="10040953"/>
    <s v="CYT SPARKLING DEMI SEC 750 12U (P09) PE"/>
    <m/>
    <d v="2010-08-02T00:00:00"/>
    <x v="9"/>
    <x v="1"/>
    <n v="140"/>
    <x v="7"/>
    <x v="1"/>
  </r>
  <r>
    <n v="1237049"/>
    <n v="10038374"/>
    <s v="CYT CASILL MERL 750 6U 2009 DE/BE"/>
    <m/>
    <d v="2010-08-02T00:00:00"/>
    <x v="2"/>
    <x v="1"/>
    <n v="1478"/>
    <x v="7"/>
    <x v="1"/>
  </r>
  <r>
    <n v="1235566"/>
    <n v="10038448"/>
    <s v="CYT CASILL C.SAUV 750 6U 2009 VEU"/>
    <m/>
    <d v="2010-08-02T00:00:00"/>
    <x v="5"/>
    <x v="1"/>
    <n v="98"/>
    <x v="7"/>
    <x v="1"/>
  </r>
  <r>
    <n v="1234716"/>
    <n v="10020043"/>
    <s v="CYT CASILL SHIRAZ 750 12U LATAM"/>
    <m/>
    <d v="2010-08-02T00:00:00"/>
    <x v="2"/>
    <x v="1"/>
    <n v="850"/>
    <x v="7"/>
    <x v="1"/>
  </r>
  <r>
    <n v="1234114"/>
    <n v="10021523"/>
    <s v="CYT CASILL SHIRAZ(STLV) 750 6U AU"/>
    <m/>
    <d v="2010-08-02T00:00:00"/>
    <x v="2"/>
    <x v="1"/>
    <n v="310"/>
    <x v="7"/>
    <x v="1"/>
  </r>
  <r>
    <n v="1233341"/>
    <n v="10031781"/>
    <s v="CYT CASILL SHIRAZ 750 6U RU"/>
    <m/>
    <d v="2010-08-02T00:00:00"/>
    <x v="2"/>
    <x v="1"/>
    <n v="606.44444450000003"/>
    <x v="7"/>
    <x v="1"/>
  </r>
  <r>
    <n v="1237050"/>
    <n v="10046776"/>
    <s v="CYT CASILL SHIRAZ 750 6U 2009 NL"/>
    <m/>
    <d v="2010-08-02T00:00:00"/>
    <x v="2"/>
    <x v="1"/>
    <n v="473.55555559999999"/>
    <x v="7"/>
    <x v="1"/>
  </r>
  <r>
    <n v="1230005"/>
    <n v="10020292"/>
    <s v="CYT CASILL C.SAUV 750 12U (US)VI"/>
    <m/>
    <d v="2010-08-02T00:00:00"/>
    <x v="5"/>
    <x v="1"/>
    <n v="140"/>
    <x v="7"/>
    <x v="1"/>
  </r>
  <r>
    <n v="1234149"/>
    <n v="10035770"/>
    <s v="CYT CASILL CHARD 750 12U 2009 VEU"/>
    <m/>
    <d v="2010-08-02T00:00:00"/>
    <x v="2"/>
    <x v="1"/>
    <n v="979.99999990000003"/>
    <x v="7"/>
    <x v="1"/>
  </r>
  <r>
    <n v="1236842"/>
    <n v="12003815"/>
    <s v="2108 MERLOT CASILL 0750 CH 1U LATAM"/>
    <m/>
    <d v="2010-08-02T00:00:00"/>
    <x v="2"/>
    <x v="1"/>
    <n v="200"/>
    <x v="7"/>
    <x v="1"/>
  </r>
  <r>
    <n v="7073696"/>
    <n v="10042423"/>
    <s v="CS CASA R.VERDE CARM 750 12U 2009 GB"/>
    <n v="1924"/>
    <d v="2010-08-02T00:00:00"/>
    <x v="6"/>
    <x v="2"/>
    <n v="1924"/>
    <x v="7"/>
    <x v="1"/>
  </r>
  <r>
    <n v="7073900"/>
    <n v="10038612"/>
    <s v="PA P.ALTO RVA C.SAUV 750 6U 2009 GB"/>
    <n v="713"/>
    <d v="2010-08-02T00:00:00"/>
    <x v="9"/>
    <x v="2"/>
    <n v="713"/>
    <x v="7"/>
    <x v="1"/>
  </r>
  <r>
    <n v="7073677"/>
    <n v="10036946"/>
    <s v="CS CONO SUR SHIRAZ STLP07 75012U(LCBO)CA"/>
    <n v="24"/>
    <d v="2010-08-02T00:00:00"/>
    <x v="9"/>
    <x v="2"/>
    <n v="24"/>
    <x v="7"/>
    <x v="1"/>
  </r>
  <r>
    <n v="7073679"/>
    <n v="10035577"/>
    <s v="CS C.SUR TOC S.BLC(P08)STL1500 6U CA"/>
    <n v="315"/>
    <d v="2010-08-02T00:00:00"/>
    <x v="11"/>
    <x v="2"/>
    <n v="315"/>
    <x v="7"/>
    <x v="1"/>
  </r>
  <r>
    <n v="7073680"/>
    <n v="10035579"/>
    <s v="CS C.SUR TOC C.SA/MER(P08)STL1500 6U CA"/>
    <n v="832"/>
    <d v="2010-08-02T00:00:00"/>
    <x v="12"/>
    <x v="2"/>
    <n v="832"/>
    <x v="7"/>
    <x v="1"/>
  </r>
  <r>
    <n v="7073686"/>
    <n v="10042416"/>
    <s v="CS ORGANICO CHARD(P09)750 12U 2009 US"/>
    <n v="20"/>
    <d v="2010-08-02T00:00:00"/>
    <x v="9"/>
    <x v="2"/>
    <n v="20"/>
    <x v="7"/>
    <x v="1"/>
  </r>
  <r>
    <n v="7073667"/>
    <n v="10020281"/>
    <s v="MPO V.MPO VTAL MERLOT(P05) 750 12U VAS"/>
    <n v="13"/>
    <d v="2010-08-02T00:00:00"/>
    <x v="11"/>
    <x v="2"/>
    <n v="13"/>
    <x v="7"/>
    <x v="1"/>
  </r>
  <r>
    <n v="7073688"/>
    <n v="10038714"/>
    <s v="CS VISION P.NOIR (P08)STL750 12U 2009 US"/>
    <n v="112"/>
    <d v="2010-08-02T00:00:00"/>
    <x v="3"/>
    <x v="2"/>
    <n v="112"/>
    <x v="7"/>
    <x v="1"/>
  </r>
  <r>
    <n v="7073661"/>
    <n v="10042025"/>
    <s v="CS BIB I.NEGRA S.BLC/SEM(S) 3L 4U 2010RU"/>
    <n v="1224"/>
    <d v="2010-08-02T00:00:00"/>
    <x v="7"/>
    <x v="2"/>
    <n v="1224"/>
    <x v="7"/>
    <x v="1"/>
  </r>
  <r>
    <n v="7073704"/>
    <n v="10030445"/>
    <s v="CS CONO SUR GEW STLV (P07) 750 12U JP"/>
    <n v="324"/>
    <d v="2010-08-02T00:00:00"/>
    <x v="5"/>
    <x v="2"/>
    <n v="324"/>
    <x v="7"/>
    <x v="1"/>
  </r>
  <r>
    <n v="7073705"/>
    <n v="10045417"/>
    <s v="MPO V.MPO VTAL C.SAUV(P09)STLV750 12U NO"/>
    <n v="75"/>
    <d v="2010-08-02T00:00:00"/>
    <x v="3"/>
    <x v="2"/>
    <n v="75"/>
    <x v="7"/>
    <x v="1"/>
  </r>
  <r>
    <n v="7073713"/>
    <n v="10041585"/>
    <s v="CS C.SUR TOC SYR/CSA(P08)STL7506U NORD"/>
    <n v="182"/>
    <d v="2010-08-02T00:00:00"/>
    <x v="3"/>
    <x v="2"/>
    <n v="182"/>
    <x v="7"/>
    <x v="1"/>
  </r>
  <r>
    <n v="7073717"/>
    <n v="10039800"/>
    <s v="CS NEBLINA CARM STLV(P08) 750 6U VEU"/>
    <n v="380"/>
    <d v="2010-08-02T00:00:00"/>
    <x v="3"/>
    <x v="2"/>
    <n v="380"/>
    <x v="7"/>
    <x v="1"/>
  </r>
  <r>
    <n v="7073718"/>
    <n v="10034838"/>
    <s v="CS NEBLINA C.SAUV(STLV)(P08)750 6U VEU"/>
    <n v="140"/>
    <d v="2010-08-02T00:00:00"/>
    <x v="1"/>
    <x v="2"/>
    <n v="140"/>
    <x v="7"/>
    <x v="1"/>
  </r>
  <r>
    <n v="7073720"/>
    <n v="12005731"/>
    <s v="2175 CARME TERRUNYO 0750 CH 2007 1U VEU"/>
    <n v="21"/>
    <d v="2010-08-02T00:00:00"/>
    <x v="3"/>
    <x v="2"/>
    <n v="21"/>
    <x v="7"/>
    <x v="1"/>
  </r>
  <r>
    <n v="7073687"/>
    <n v="10046091"/>
    <s v="CS ORGANICO C.SAUV/CARM(P09)75012U2009US"/>
    <n v="28"/>
    <d v="2010-08-02T00:00:00"/>
    <x v="3"/>
    <x v="2"/>
    <n v="28"/>
    <x v="7"/>
    <x v="1"/>
  </r>
  <r>
    <n v="7073631"/>
    <n v="10047412"/>
    <s v="MPO SONATA C.SAUV750 12U(BOMP NORD) BR"/>
    <n v="21"/>
    <d v="2010-08-02T00:00:00"/>
    <x v="3"/>
    <x v="2"/>
    <n v="21"/>
    <x v="7"/>
    <x v="1"/>
  </r>
  <r>
    <n v="1237038"/>
    <n v="10047661"/>
    <s v="CYT CYT (=FRONT) SYR (P06)STL 750 12U NO"/>
    <n v="98"/>
    <d v="2010-08-02T00:00:00"/>
    <x v="3"/>
    <x v="2"/>
    <n v="98"/>
    <x v="7"/>
    <x v="1"/>
  </r>
  <r>
    <n v="7073604"/>
    <n v="10031931"/>
    <s v="MPO V.MPO CARM/C.SAUV(P05) 750 12U VEU"/>
    <n v="98"/>
    <d v="2010-08-02T00:00:00"/>
    <x v="11"/>
    <x v="2"/>
    <n v="98"/>
    <x v="7"/>
    <x v="1"/>
  </r>
  <r>
    <n v="7073609"/>
    <n v="10045409"/>
    <s v="MPO V.MPO VTAL S.BLC (P09) 750 12U VEU"/>
    <n v="98"/>
    <d v="2010-08-02T00:00:00"/>
    <x v="11"/>
    <x v="2"/>
    <n v="98"/>
    <x v="7"/>
    <x v="1"/>
  </r>
  <r>
    <n v="7073611"/>
    <n v="10043358"/>
    <s v="CS CONO SUR P.NOIR STL(P07)750 6U 2009GB"/>
    <n v="328.5"/>
    <d v="2010-08-02T00:00:00"/>
    <x v="5"/>
    <x v="2"/>
    <n v="328.5"/>
    <x v="7"/>
    <x v="1"/>
  </r>
  <r>
    <n v="7073613"/>
    <n v="10035562"/>
    <s v="CS C.SUR TOC C.S/ME(P08)ST15006U(LCBO)CA"/>
    <n v="400"/>
    <d v="2010-08-02T00:00:00"/>
    <x v="12"/>
    <x v="2"/>
    <n v="400"/>
    <x v="7"/>
    <x v="1"/>
  </r>
  <r>
    <n v="7073672"/>
    <n v="10035548"/>
    <s v="CS C.SUR TOC CHARD(P08)STL 750 12U VEU"/>
    <n v="252"/>
    <d v="2010-08-02T00:00:00"/>
    <x v="3"/>
    <x v="2"/>
    <n v="252"/>
    <x v="7"/>
    <x v="1"/>
  </r>
  <r>
    <n v="7073619"/>
    <n v="10031484"/>
    <s v="CS 20 BARREL S.BLC STLV 750 6U 2008 VEU"/>
    <n v="98"/>
    <d v="2010-08-02T00:00:00"/>
    <x v="9"/>
    <x v="2"/>
    <n v="98"/>
    <x v="7"/>
    <x v="1"/>
  </r>
  <r>
    <n v="7073725"/>
    <n v="10047985"/>
    <s v="MPO V.MPO PIER 42 CSA/RO(STL)7506U2010GB"/>
    <n v="286.5"/>
    <d v="2010-08-02T00:00:00"/>
    <x v="3"/>
    <x v="2"/>
    <n v="286.5"/>
    <x v="7"/>
    <x v="1"/>
  </r>
  <r>
    <n v="7073642"/>
    <n v="10041460"/>
    <s v="CS ORGANICO CHARD(P09)750 12U 2009 CA"/>
    <n v="165"/>
    <d v="2010-08-02T00:00:00"/>
    <x v="9"/>
    <x v="2"/>
    <n v="165"/>
    <x v="7"/>
    <x v="1"/>
  </r>
  <r>
    <n v="7073643"/>
    <n v="10047363"/>
    <s v="CS ORGANICO S.BLC(P09)750 12U 2010CA"/>
    <n v="165"/>
    <d v="2010-08-02T00:00:00"/>
    <x v="9"/>
    <x v="2"/>
    <n v="165"/>
    <x v="7"/>
    <x v="1"/>
  </r>
  <r>
    <n v="7073644"/>
    <n v="10047365"/>
    <s v="CS ORGANICO S.BLC(P09)750 12U 2010JP"/>
    <n v="250"/>
    <d v="2010-08-02T00:00:00"/>
    <x v="9"/>
    <x v="2"/>
    <n v="250"/>
    <x v="7"/>
    <x v="1"/>
  </r>
  <r>
    <n v="7073645"/>
    <n v="12006099"/>
    <s v="3116 S.BLC ORGANICO 0750 ST 2010"/>
    <n v="1136"/>
    <d v="2010-08-02T00:00:00"/>
    <x v="9"/>
    <x v="2"/>
    <n v="1136"/>
    <x v="7"/>
    <x v="1"/>
  </r>
  <r>
    <n v="7073652"/>
    <n v="10033347"/>
    <s v="CS CONO SUR MERL STLV(P07) 375 24U CA"/>
    <n v="63"/>
    <d v="2010-08-02T00:00:00"/>
    <x v="8"/>
    <x v="2"/>
    <n v="63"/>
    <x v="7"/>
    <x v="1"/>
  </r>
  <r>
    <n v="7073656"/>
    <n v="10048279"/>
    <s v="CS VIENTO ANDINO CHARD 750 6U FR"/>
    <n v="543.5"/>
    <d v="2010-08-02T00:00:00"/>
    <x v="3"/>
    <x v="2"/>
    <n v="543.5"/>
    <x v="7"/>
    <x v="1"/>
  </r>
  <r>
    <n v="7073616"/>
    <n v="10013572"/>
    <s v="MPO V.MPO PIER 42 S.BLC/CHARD 187 24U GB"/>
    <n v="209.44"/>
    <d v="2010-08-02T00:00:00"/>
    <x v="10"/>
    <x v="2"/>
    <n v="209.44"/>
    <x v="7"/>
    <x v="1"/>
  </r>
  <r>
    <n v="7073862"/>
    <n v="10039965"/>
    <s v="CS CONO SUR VIOG(P07)STLV 750 12U US"/>
    <n v="102"/>
    <d v="2010-08-02T00:00:00"/>
    <x v="9"/>
    <x v="2"/>
    <n v="102"/>
    <x v="7"/>
    <x v="1"/>
  </r>
  <r>
    <n v="7073815"/>
    <n v="10040973"/>
    <s v="CS I.NEGRA DUAL S.BL/SE(P09)STC&amp;C7506UGB"/>
    <n v="70"/>
    <d v="2010-08-02T00:00:00"/>
    <x v="2"/>
    <x v="2"/>
    <n v="70"/>
    <x v="7"/>
    <x v="1"/>
  </r>
  <r>
    <n v="7073816"/>
    <n v="10047671"/>
    <s v="MPO MPO RVA CHARD(SL) 750 6U 2010 GB"/>
    <n v="13318"/>
    <d v="2010-08-02T00:00:00"/>
    <x v="1"/>
    <x v="2"/>
    <n v="13318"/>
    <x v="7"/>
    <x v="1"/>
  </r>
  <r>
    <n v="7073840"/>
    <n v="10035630"/>
    <s v="MPO GRAN RVA SHIRAZ STLV(P05) 750 6U VEU"/>
    <n v="165"/>
    <d v="2010-08-02T00:00:00"/>
    <x v="3"/>
    <x v="2"/>
    <n v="165"/>
    <x v="7"/>
    <x v="1"/>
  </r>
  <r>
    <n v="7073845"/>
    <n v="12005730"/>
    <s v="2175 CARME TERRUNYO 0750 CH 2007 1U BR"/>
    <n v="226"/>
    <d v="2010-08-02T00:00:00"/>
    <x v="3"/>
    <x v="2"/>
    <n v="226"/>
    <x v="7"/>
    <x v="1"/>
  </r>
  <r>
    <n v="7073857"/>
    <n v="10018088"/>
    <s v="MPO BIB V.MPO VTAL S.BLC(P05) 3L 4U NO"/>
    <n v="1741.333333"/>
    <d v="2010-08-02T00:00:00"/>
    <x v="7"/>
    <x v="2"/>
    <n v="1741.333333"/>
    <x v="7"/>
    <x v="1"/>
  </r>
  <r>
    <n v="7073723"/>
    <n v="10047394"/>
    <s v="CS I NEGRA RVA C.SA/ROP09ST7506UBG2010GB"/>
    <n v="3117"/>
    <d v="2010-08-02T00:00:00"/>
    <x v="2"/>
    <x v="2"/>
    <n v="3117"/>
    <x v="7"/>
    <x v="1"/>
  </r>
  <r>
    <n v="7073861"/>
    <n v="10030379"/>
    <s v="CS CONO SUR VIOG STLV (P07) 750 12U CA"/>
    <n v="576"/>
    <d v="2010-08-02T00:00:00"/>
    <x v="9"/>
    <x v="2"/>
    <n v="576"/>
    <x v="7"/>
    <x v="1"/>
  </r>
  <r>
    <n v="7073788"/>
    <n v="10044145"/>
    <s v="CS I.NEGRA DUAL SBLC/SEM(P09)ST 7506UVAS"/>
    <n v="164"/>
    <d v="2010-08-02T00:00:00"/>
    <x v="11"/>
    <x v="2"/>
    <n v="164"/>
    <x v="7"/>
    <x v="1"/>
  </r>
  <r>
    <n v="7073870"/>
    <n v="10039907"/>
    <s v="MPO V.MPO VTAL SYRAH (P05) 750 12U VAS"/>
    <n v="70"/>
    <d v="2010-08-02T00:00:00"/>
    <x v="1"/>
    <x v="2"/>
    <n v="70"/>
    <x v="7"/>
    <x v="1"/>
  </r>
  <r>
    <n v="7073874"/>
    <n v="10020358"/>
    <s v="MPO V.MPO VTAL CHARD(P05) 750 6U DE"/>
    <n v="924"/>
    <d v="2010-08-02T00:00:00"/>
    <x v="11"/>
    <x v="2"/>
    <n v="924"/>
    <x v="7"/>
    <x v="1"/>
  </r>
  <r>
    <n v="7073875"/>
    <n v="10031854"/>
    <s v="MPO V.MPO CARM/C.SAUV(P05) 750 6U PL"/>
    <n v="0"/>
    <d v="2010-08-02T00:00:00"/>
    <x v="1"/>
    <x v="2"/>
    <n v="1750"/>
    <x v="7"/>
    <x v="1"/>
  </r>
  <r>
    <n v="7073876"/>
    <n v="10031856"/>
    <s v="MPO V.MPO S.BLC/CHARD(P05) 750 6U PL"/>
    <n v="0"/>
    <d v="2010-08-02T00:00:00"/>
    <x v="2"/>
    <x v="2"/>
    <n v="1680"/>
    <x v="7"/>
    <x v="1"/>
  </r>
  <r>
    <n v="7073877"/>
    <n v="10044184"/>
    <s v="MPO V.MPO C.SAUV/MERL(P05) 750 6U PL"/>
    <n v="0"/>
    <d v="2010-08-02T00:00:00"/>
    <x v="1"/>
    <x v="2"/>
    <n v="1680"/>
    <x v="7"/>
    <x v="1"/>
  </r>
  <r>
    <n v="7073879"/>
    <n v="10042845"/>
    <s v="CS I.NEGRA RVA CHARD(P09)STLV 750 6U VEU"/>
    <n v="176"/>
    <d v="2010-08-02T00:00:00"/>
    <x v="2"/>
    <x v="2"/>
    <n v="176"/>
    <x v="7"/>
    <x v="1"/>
  </r>
  <r>
    <n v="7073860"/>
    <n v="10041475"/>
    <s v="CS REY L.ANDES RVA CARM(P08)ST7506U(R)DE"/>
    <n v="550"/>
    <d v="2010-08-02T00:00:00"/>
    <x v="11"/>
    <x v="2"/>
    <n v="550"/>
    <x v="7"/>
    <x v="1"/>
  </r>
  <r>
    <n v="7073745"/>
    <n v="10030455"/>
    <s v="CS CONO SUR RIESL STLV(P07)750 12U US"/>
    <n v="136"/>
    <d v="2010-08-02T00:00:00"/>
    <x v="9"/>
    <x v="2"/>
    <n v="136"/>
    <x v="7"/>
    <x v="1"/>
  </r>
  <r>
    <n v="7073575"/>
    <n v="10047285"/>
    <s v="CS C.SUR TOC S.BLC(P08)STL 7506U2010RU"/>
    <n v="1400"/>
    <d v="2010-08-02T00:00:00"/>
    <x v="3"/>
    <x v="2"/>
    <n v="1400"/>
    <x v="7"/>
    <x v="1"/>
  </r>
  <r>
    <n v="7073726"/>
    <n v="10019370"/>
    <s v="MPO V.MPO PIER 42 S.BLC(STLVN) 750 6U GB"/>
    <n v="210"/>
    <d v="2010-08-02T00:00:00"/>
    <x v="3"/>
    <x v="2"/>
    <n v="210"/>
    <x v="7"/>
    <x v="1"/>
  </r>
  <r>
    <n v="7073727"/>
    <n v="10019371"/>
    <s v="MPO V.MPO PIER 42 C.SAUV STLV 750 6U GB"/>
    <n v="210"/>
    <d v="2010-08-02T00:00:00"/>
    <x v="1"/>
    <x v="2"/>
    <n v="210"/>
    <x v="7"/>
    <x v="1"/>
  </r>
  <r>
    <n v="7073732"/>
    <n v="10041975"/>
    <s v="CS TESCO RVA S.BLC STLV 750 6U 2010 GB"/>
    <n v="3811"/>
    <d v="2010-08-02T00:00:00"/>
    <x v="2"/>
    <x v="2"/>
    <n v="3811"/>
    <x v="7"/>
    <x v="1"/>
  </r>
  <r>
    <n v="7073733"/>
    <n v="10046471"/>
    <s v="CS CONO SUR P.NOIR STL(P07)GOLL7506U VEU"/>
    <n v="1486"/>
    <d v="2010-08-02T00:00:00"/>
    <x v="5"/>
    <x v="2"/>
    <n v="1486"/>
    <x v="7"/>
    <x v="1"/>
  </r>
  <r>
    <n v="7073738"/>
    <n v="10039757"/>
    <s v="CYT SE CHARD (CJA)700 12U CL"/>
    <n v="2749.6"/>
    <d v="2010-08-02T00:00:00"/>
    <x v="12"/>
    <x v="2"/>
    <n v="2749.6"/>
    <x v="7"/>
    <x v="1"/>
  </r>
  <r>
    <n v="7073798"/>
    <n v="10048568"/>
    <s v="CS VIENTO ANDINO CHARD 750 6U IT"/>
    <n v="380"/>
    <d v="2010-08-02T00:00:00"/>
    <x v="11"/>
    <x v="2"/>
    <n v="380"/>
    <x v="7"/>
    <x v="1"/>
  </r>
  <r>
    <n v="7073744"/>
    <n v="10043894"/>
    <s v="CS CASA  R.VERDE MERL ST 750 12U 2009 GB"/>
    <n v="1114"/>
    <d v="2010-08-02T00:00:00"/>
    <x v="6"/>
    <x v="2"/>
    <n v="1114"/>
    <x v="7"/>
    <x v="1"/>
  </r>
  <r>
    <n v="7073797"/>
    <n v="10048567"/>
    <s v="CS VIENTO ANDINO CARM/C.SAU 750 6U IT"/>
    <n v="777"/>
    <d v="2010-08-02T00:00:00"/>
    <x v="11"/>
    <x v="2"/>
    <n v="777"/>
    <x v="7"/>
    <x v="1"/>
  </r>
  <r>
    <n v="7073747"/>
    <n v="10045793"/>
    <s v="CS I.NEGRA S.BL/CHAR(D)(P09)ST750 6U VEU"/>
    <n v="67.5"/>
    <d v="2010-08-02T00:00:00"/>
    <x v="2"/>
    <x v="2"/>
    <n v="67.5"/>
    <x v="7"/>
    <x v="1"/>
  </r>
  <r>
    <n v="7073748"/>
    <n v="10047671"/>
    <s v="MPO MPO RVA CHARD(SL) 750 6U 2010 GB"/>
    <n v="371"/>
    <d v="2010-08-02T00:00:00"/>
    <x v="1"/>
    <x v="2"/>
    <n v="371"/>
    <x v="7"/>
    <x v="1"/>
  </r>
  <r>
    <n v="7073753"/>
    <n v="10040977"/>
    <s v="CS I.NEGRA RVACSAU(P09)ST7506U(TE)2009GB"/>
    <n v="420"/>
    <d v="2010-08-02T00:00:00"/>
    <x v="2"/>
    <x v="2"/>
    <n v="420"/>
    <x v="7"/>
    <x v="1"/>
  </r>
  <r>
    <n v="7073754"/>
    <n v="10040868"/>
    <s v="CS CONO SUR RIESLSTLV(P07)75012U(LCBO)CA"/>
    <n v="1490"/>
    <d v="2010-08-02T00:00:00"/>
    <x v="9"/>
    <x v="2"/>
    <n v="1490"/>
    <x v="7"/>
    <x v="1"/>
  </r>
  <r>
    <n v="7073785"/>
    <n v="10040665"/>
    <s v="CS CONO SUR TOC SHIRAZ (P08) 750 12U VAS"/>
    <n v="60"/>
    <d v="2010-08-02T00:00:00"/>
    <x v="3"/>
    <x v="2"/>
    <n v="60"/>
    <x v="7"/>
    <x v="1"/>
  </r>
  <r>
    <n v="7073724"/>
    <n v="10013573"/>
    <s v="MPO V.MPO PIER 42 CAB.SAUV 187 24U GB"/>
    <n v="239.36"/>
    <d v="2010-08-02T00:00:00"/>
    <x v="8"/>
    <x v="2"/>
    <n v="239.36"/>
    <x v="7"/>
    <x v="1"/>
  </r>
  <r>
    <n v="7073743"/>
    <n v="10046921"/>
    <s v="MPO TEMPUS CARM(P09) 750 12U LATAM"/>
    <n v="448"/>
    <d v="2010-08-02T00:00:00"/>
    <x v="11"/>
    <x v="2"/>
    <n v="448"/>
    <x v="7"/>
    <x v="1"/>
  </r>
  <r>
    <n v="1235216"/>
    <n v="10021921"/>
    <s v="CYT FRONT MERL(P06) 750 12U VAR"/>
    <n v="252"/>
    <d v="2010-08-02T00:00:00"/>
    <x v="11"/>
    <x v="2"/>
    <n v="252"/>
    <x v="7"/>
    <x v="1"/>
  </r>
  <r>
    <n v="1235299"/>
    <n v="10035771"/>
    <s v="CYT CASILL CHARD STLV 750 12U 2009 VEU"/>
    <n v="144"/>
    <d v="2010-08-02T00:00:00"/>
    <x v="2"/>
    <x v="2"/>
    <n v="144"/>
    <x v="7"/>
    <x v="1"/>
  </r>
  <r>
    <n v="1235135"/>
    <n v="10038031"/>
    <s v="CYT RVDO MOSC/SEM 750 12U PE"/>
    <n v="252"/>
    <d v="2010-08-02T00:00:00"/>
    <x v="1"/>
    <x v="2"/>
    <n v="252"/>
    <x v="7"/>
    <x v="1"/>
  </r>
  <r>
    <n v="1235159"/>
    <n v="10033285"/>
    <s v="CYT SUNRISE C.SAUV(P08) 187 24U PR"/>
    <n v="140.12533329999999"/>
    <d v="2010-08-02T00:00:00"/>
    <x v="8"/>
    <x v="2"/>
    <n v="140.12533329999999"/>
    <x v="7"/>
    <x v="1"/>
  </r>
  <r>
    <n v="1235161"/>
    <n v="10032271"/>
    <s v="CYT CYT RVDO MERLOT(P07)750 12U VAR"/>
    <n v="490"/>
    <d v="2010-08-02T00:00:00"/>
    <x v="11"/>
    <x v="2"/>
    <n v="490"/>
    <x v="7"/>
    <x v="1"/>
  </r>
  <r>
    <n v="1235174"/>
    <n v="10040953"/>
    <s v="CYT SPARKLING DEMI SEC 750 12U (P09) PE"/>
    <n v="140"/>
    <d v="2010-08-02T00:00:00"/>
    <x v="9"/>
    <x v="2"/>
    <n v="140"/>
    <x v="7"/>
    <x v="1"/>
  </r>
  <r>
    <n v="1235106"/>
    <n v="10038420"/>
    <s v="CYT CASILL P.NOIR 750 12U 2009 CN"/>
    <n v="350"/>
    <d v="2010-08-02T00:00:00"/>
    <x v="3"/>
    <x v="2"/>
    <n v="350"/>
    <x v="7"/>
    <x v="1"/>
  </r>
  <r>
    <n v="1235185"/>
    <n v="10041968"/>
    <s v="CYT CASILL S.BLC STLV 750 12U 2010 VEU"/>
    <n v="506"/>
    <d v="2010-08-02T00:00:00"/>
    <x v="5"/>
    <x v="2"/>
    <n v="506"/>
    <x v="7"/>
    <x v="1"/>
  </r>
  <r>
    <n v="1235093"/>
    <n v="10035685"/>
    <s v="CYT MARQUES CHARD 750 12U 2008 US"/>
    <n v="1840"/>
    <d v="2010-08-02T00:00:00"/>
    <x v="3"/>
    <x v="2"/>
    <n v="1840"/>
    <x v="7"/>
    <x v="1"/>
  </r>
  <r>
    <n v="1235224"/>
    <n v="10040081"/>
    <s v="CYT TRIO RVA C.SAUV(90+PTS)75012U2008 CR"/>
    <n v="84"/>
    <d v="2010-08-02T00:00:00"/>
    <x v="9"/>
    <x v="2"/>
    <n v="84"/>
    <x v="7"/>
    <x v="1"/>
  </r>
  <r>
    <n v="1235258"/>
    <n v="10028368"/>
    <s v="CYT SENDERO MERL(P07) 750 12U VIN"/>
    <n v="98"/>
    <d v="2010-08-02T00:00:00"/>
    <x v="11"/>
    <x v="2"/>
    <n v="98"/>
    <x v="7"/>
    <x v="1"/>
  </r>
  <r>
    <n v="1235282"/>
    <n v="10037320"/>
    <s v="CYT CASILL VIOG STLV 750 12U 2009 VAR"/>
    <n v="14"/>
    <d v="2010-08-02T00:00:00"/>
    <x v="5"/>
    <x v="2"/>
    <n v="14"/>
    <x v="7"/>
    <x v="1"/>
  </r>
  <r>
    <n v="1235283"/>
    <n v="10028373"/>
    <s v="CYT SENDERO C.SAUV(P07) 750 12U VIN"/>
    <n v="98"/>
    <d v="2010-08-02T00:00:00"/>
    <x v="11"/>
    <x v="2"/>
    <n v="98"/>
    <x v="7"/>
    <x v="1"/>
  </r>
  <r>
    <n v="1235285"/>
    <n v="10041859"/>
    <s v="CYT FRONT S.BLC STLV (P06)750 12U2010VEU"/>
    <n v="196"/>
    <d v="2010-08-02T00:00:00"/>
    <x v="5"/>
    <x v="2"/>
    <n v="196"/>
    <x v="7"/>
    <x v="1"/>
  </r>
  <r>
    <n v="1237049"/>
    <n v="10038374"/>
    <s v="CYT CASILL MERL 750 6U 2009 DE/BE"/>
    <n v="1478"/>
    <d v="2010-08-02T00:00:00"/>
    <x v="2"/>
    <x v="2"/>
    <n v="1478"/>
    <x v="7"/>
    <x v="1"/>
  </r>
  <r>
    <n v="1235177"/>
    <n v="10038105"/>
    <s v="CYT CASILL SHIRAZ 750 12U (C/ESP) CA"/>
    <n v="55"/>
    <d v="2010-08-02T00:00:00"/>
    <x v="5"/>
    <x v="2"/>
    <n v="55"/>
    <x v="7"/>
    <x v="1"/>
  </r>
  <r>
    <n v="1235011"/>
    <n v="10036532"/>
    <s v="CYT SUNR C.SAUV(P08) STLV 750 12U VAR"/>
    <n v="70"/>
    <d v="2010-08-02T00:00:00"/>
    <x v="11"/>
    <x v="2"/>
    <n v="70"/>
    <x v="7"/>
    <x v="1"/>
  </r>
  <r>
    <n v="1234922"/>
    <n v="10044852"/>
    <s v="CYT CASILL MERL 750 6U 2009 GB"/>
    <n v="5430"/>
    <d v="2010-08-02T00:00:00"/>
    <x v="0"/>
    <x v="2"/>
    <n v="5430"/>
    <x v="7"/>
    <x v="1"/>
  </r>
  <r>
    <n v="1234932"/>
    <n v="10033269"/>
    <s v="CYT FRONT C.SAUV BLUSH(P06)750 12U VEU"/>
    <n v="70"/>
    <d v="2010-08-02T00:00:00"/>
    <x v="2"/>
    <x v="2"/>
    <n v="70"/>
    <x v="7"/>
    <x v="1"/>
  </r>
  <r>
    <n v="1234953"/>
    <n v="10046306"/>
    <s v="CYT CASILL VIOG STLV 750 6U 2009 GB"/>
    <n v="302"/>
    <d v="2010-08-02T00:00:00"/>
    <x v="5"/>
    <x v="2"/>
    <n v="302"/>
    <x v="7"/>
    <x v="1"/>
  </r>
  <r>
    <n v="1234994"/>
    <n v="10035104"/>
    <s v="CYT D.MELCHOR C.SAUV(95PTS)7506U2006 PY"/>
    <n v="125"/>
    <d v="2010-08-02T00:00:00"/>
    <x v="9"/>
    <x v="2"/>
    <n v="125"/>
    <x v="7"/>
    <x v="1"/>
  </r>
  <r>
    <n v="1235004"/>
    <n v="10030012"/>
    <s v="CA RESERVA C.SAUV 750 12U UA"/>
    <n v="0"/>
    <d v="2010-08-02T00:00:00"/>
    <x v="3"/>
    <x v="2"/>
    <n v="340"/>
    <x v="7"/>
    <x v="1"/>
  </r>
  <r>
    <n v="1235110"/>
    <n v="10038254"/>
    <s v="CYT FRONT C.SAUV BLUSH(P06)750 12U PE"/>
    <n v="294"/>
    <d v="2010-08-02T00:00:00"/>
    <x v="2"/>
    <x v="2"/>
    <n v="294"/>
    <x v="7"/>
    <x v="1"/>
  </r>
  <r>
    <n v="1235010"/>
    <n v="10035222"/>
    <s v="CA CLASSICO S.BLC  750 12U UA"/>
    <n v="0"/>
    <d v="2010-08-02T00:00:00"/>
    <x v="1"/>
    <x v="2"/>
    <n v="830"/>
    <x v="7"/>
    <x v="1"/>
  </r>
  <r>
    <n v="1235305"/>
    <n v="10038495"/>
    <s v="CYT FRONT C.SAUV STLV(P06)750 12U2009VEU"/>
    <n v="334"/>
    <d v="2010-08-02T00:00:00"/>
    <x v="6"/>
    <x v="2"/>
    <n v="334"/>
    <x v="7"/>
    <x v="1"/>
  </r>
  <r>
    <n v="1235017"/>
    <n v="10043829"/>
    <s v="CA CLASSICO S.BLC STLV 750 6U VEU"/>
    <n v="70"/>
    <d v="2010-08-02T00:00:00"/>
    <x v="1"/>
    <x v="2"/>
    <n v="70"/>
    <x v="7"/>
    <x v="1"/>
  </r>
  <r>
    <n v="1235018"/>
    <n v="10046366"/>
    <s v="CYT TRIO RVA MERLOT 750 12U 2009 VEU"/>
    <n v="100"/>
    <d v="2010-08-02T00:00:00"/>
    <x v="3"/>
    <x v="2"/>
    <n v="100"/>
    <x v="7"/>
    <x v="1"/>
  </r>
  <r>
    <n v="1235019"/>
    <n v="10046379"/>
    <s v="CYT TRIO RVA MERLOT 750 12U 2009 KR"/>
    <n v="238"/>
    <d v="2010-08-02T00:00:00"/>
    <x v="3"/>
    <x v="2"/>
    <n v="238"/>
    <x v="7"/>
    <x v="1"/>
  </r>
  <r>
    <n v="1235021"/>
    <n v="10046361"/>
    <s v="CYT TRIO RVA MERLOT 750 6U 2009 RU"/>
    <n v="292.5"/>
    <d v="2010-08-02T00:00:00"/>
    <x v="3"/>
    <x v="2"/>
    <n v="292.5"/>
    <x v="7"/>
    <x v="1"/>
  </r>
  <r>
    <n v="1235048"/>
    <n v="10046314"/>
    <s v="CYT CASILL C.SAUV 750 6U 2009 GB"/>
    <n v="5494.5"/>
    <d v="2010-08-02T00:00:00"/>
    <x v="0"/>
    <x v="2"/>
    <n v="5494.5"/>
    <x v="7"/>
    <x v="1"/>
  </r>
  <r>
    <n v="1235051"/>
    <n v="10044759"/>
    <s v="CYT FRONT R.WINE STL(UK) (BL)7506U2009GB"/>
    <n v="1080"/>
    <d v="2010-08-02T00:00:00"/>
    <x v="1"/>
    <x v="2"/>
    <n v="1080"/>
    <x v="7"/>
    <x v="1"/>
  </r>
  <r>
    <n v="1235005"/>
    <n v="10030015"/>
    <s v="CA RESERVA CHARD 750 12U UA"/>
    <n v="0"/>
    <d v="2010-08-02T00:00:00"/>
    <x v="3"/>
    <x v="2"/>
    <n v="165"/>
    <x v="7"/>
    <x v="1"/>
  </r>
  <r>
    <n v="1235569"/>
    <n v="10030862"/>
    <s v="MA MAYCAS RVA ESP CHARD 750 6U 2007 VEU"/>
    <n v="16.5"/>
    <d v="2010-08-02T00:00:00"/>
    <x v="9"/>
    <x v="2"/>
    <n v="16.5"/>
    <x v="7"/>
    <x v="1"/>
  </r>
  <r>
    <n v="1235287"/>
    <n v="10041605"/>
    <s v="CYT FRONT C.SAUV BLUSH(P06)750 6U VAR"/>
    <n v="112"/>
    <d v="2010-08-02T00:00:00"/>
    <x v="3"/>
    <x v="2"/>
    <n v="112"/>
    <x v="7"/>
    <x v="1"/>
  </r>
  <r>
    <n v="1235543"/>
    <n v="10015620"/>
    <s v="CYT RVDO CARMENERE 750 12U PY"/>
    <n v="350"/>
    <d v="2010-08-02T00:00:00"/>
    <x v="11"/>
    <x v="2"/>
    <n v="350"/>
    <x v="7"/>
    <x v="1"/>
  </r>
  <r>
    <n v="1235549"/>
    <n v="10044479"/>
    <s v="CYT FRONT S.BLC(P06) 750 12U CO"/>
    <n v="1526"/>
    <d v="2010-08-02T00:00:00"/>
    <x v="2"/>
    <x v="2"/>
    <n v="1526"/>
    <x v="7"/>
    <x v="1"/>
  </r>
  <r>
    <n v="1235551"/>
    <n v="10041179"/>
    <s v="CYT SUNR C.SAUV(P08) 750 6U AO"/>
    <n v="1663.5"/>
    <d v="2010-08-02T00:00:00"/>
    <x v="11"/>
    <x v="2"/>
    <n v="1663.5"/>
    <x v="7"/>
    <x v="1"/>
  </r>
  <r>
    <n v="1235565"/>
    <n v="10040584"/>
    <s v="CYT FRONT MERL (P06) (BI) 750 6U AFRI"/>
    <n v="210.5"/>
    <d v="2010-08-02T00:00:00"/>
    <x v="6"/>
    <x v="2"/>
    <n v="210.5"/>
    <x v="7"/>
    <x v="1"/>
  </r>
  <r>
    <n v="1235494"/>
    <n v="10020066"/>
    <s v="CYT CASILL CHARD STLV 750 12U VAR"/>
    <n v="253"/>
    <d v="2010-08-02T00:00:00"/>
    <x v="5"/>
    <x v="2"/>
    <n v="253"/>
    <x v="7"/>
    <x v="1"/>
  </r>
  <r>
    <n v="1235567"/>
    <n v="10040652"/>
    <s v="CYT SUNR MERL(P08) 750 6U 2009 VEU"/>
    <n v="42"/>
    <d v="2010-08-02T00:00:00"/>
    <x v="11"/>
    <x v="2"/>
    <n v="42"/>
    <x v="7"/>
    <x v="1"/>
  </r>
  <r>
    <n v="1235491"/>
    <n v="10034338"/>
    <s v="CYT CASILL S.BLC STLV 750 12U(C/ESP)CA"/>
    <n v="140"/>
    <d v="2010-08-02T00:00:00"/>
    <x v="5"/>
    <x v="2"/>
    <n v="140"/>
    <x v="7"/>
    <x v="1"/>
  </r>
  <r>
    <n v="1235792"/>
    <n v="10026226"/>
    <s v="CYT SENDERO S.BLC(P07) 750 12U CN"/>
    <n v="196"/>
    <d v="2010-08-02T00:00:00"/>
    <x v="11"/>
    <x v="2"/>
    <n v="196"/>
    <x v="7"/>
    <x v="1"/>
  </r>
  <r>
    <n v="1235808"/>
    <n v="10038483"/>
    <s v="CYT CASILL MALBEC 750 12U 2009 VAR"/>
    <n v="70"/>
    <d v="2010-08-02T00:00:00"/>
    <x v="3"/>
    <x v="2"/>
    <n v="70"/>
    <x v="7"/>
    <x v="1"/>
  </r>
  <r>
    <n v="1235826"/>
    <n v="10035667"/>
    <s v="CYT MARQUES CHARD 750 12U 2008 (V)CA"/>
    <n v="56"/>
    <d v="2010-08-02T00:00:00"/>
    <x v="9"/>
    <x v="2"/>
    <n v="56"/>
    <x v="7"/>
    <x v="1"/>
  </r>
  <r>
    <n v="1235827"/>
    <n v="10027271"/>
    <s v="CYT FRONT MERLOT(P06)(GOLL)1500 6U VEU"/>
    <n v="48"/>
    <d v="2010-08-02T00:00:00"/>
    <x v="11"/>
    <x v="2"/>
    <n v="48"/>
    <x v="7"/>
    <x v="1"/>
  </r>
  <r>
    <n v="1235829"/>
    <n v="10041871"/>
    <s v="CYT FRONT S.BLC STLV (P06)750 6U 2010VEU"/>
    <n v="42"/>
    <d v="2010-08-02T00:00:00"/>
    <x v="5"/>
    <x v="2"/>
    <n v="42"/>
    <x v="7"/>
    <x v="1"/>
  </r>
  <r>
    <n v="1235830"/>
    <n v="10041967"/>
    <s v="CYT CASILL S.BLC STLV 750 6U 2010 VEU"/>
    <n v="294"/>
    <d v="2010-08-02T00:00:00"/>
    <x v="5"/>
    <x v="2"/>
    <n v="294"/>
    <x v="7"/>
    <x v="1"/>
  </r>
  <r>
    <n v="1235566"/>
    <n v="10038448"/>
    <s v="CYT CASILL C.SAUV 750 6U 2009 VEU"/>
    <n v="98"/>
    <d v="2010-08-02T00:00:00"/>
    <x v="5"/>
    <x v="2"/>
    <n v="98"/>
    <x v="7"/>
    <x v="1"/>
  </r>
  <r>
    <n v="1235445"/>
    <n v="10048045"/>
    <s v="CYT FRONT C.BLUSH STLV (P06) 750 12U VEU"/>
    <n v="112"/>
    <d v="2010-08-02T00:00:00"/>
    <x v="2"/>
    <x v="2"/>
    <n v="112"/>
    <x v="7"/>
    <x v="1"/>
  </r>
  <r>
    <n v="1235306"/>
    <n v="10040657"/>
    <s v="CYT SUNR MERL STLV(P08) 750 12U 2009 VEU"/>
    <n v="250"/>
    <d v="2010-08-02T00:00:00"/>
    <x v="11"/>
    <x v="2"/>
    <n v="250"/>
    <x v="7"/>
    <x v="1"/>
  </r>
  <r>
    <n v="1235318"/>
    <n v="10038401"/>
    <s v="CYT CASILL P.NOIR 750 12U 2009 VEU"/>
    <n v="82"/>
    <d v="2010-08-02T00:00:00"/>
    <x v="3"/>
    <x v="2"/>
    <n v="82"/>
    <x v="7"/>
    <x v="1"/>
  </r>
  <r>
    <n v="1235322"/>
    <n v="10041858"/>
    <s v="CYT FRONT S.BLC(P06) 750 12U 2010 VEU"/>
    <n v="616"/>
    <d v="2010-08-02T00:00:00"/>
    <x v="5"/>
    <x v="2"/>
    <n v="616"/>
    <x v="7"/>
    <x v="1"/>
  </r>
  <r>
    <n v="1235325"/>
    <n v="10044044"/>
    <s v="CYT VICUÑA C.SAUV/ME(ST)750 12U 2009GB"/>
    <n v="210"/>
    <d v="2010-08-02T00:00:00"/>
    <x v="3"/>
    <x v="2"/>
    <n v="210"/>
    <x v="7"/>
    <x v="1"/>
  </r>
  <r>
    <n v="1235343"/>
    <n v="10045910"/>
    <s v="PA P.ALTO RVA C.SAUV 750 6U BE"/>
    <n v="315"/>
    <d v="2010-08-02T00:00:00"/>
    <x v="9"/>
    <x v="2"/>
    <n v="315"/>
    <x v="7"/>
    <x v="1"/>
  </r>
  <r>
    <n v="1235518"/>
    <n v="10035768"/>
    <s v="CYT CASILL CHARD 750 6U 2009 VEU"/>
    <n v="231"/>
    <d v="2010-08-02T00:00:00"/>
    <x v="2"/>
    <x v="2"/>
    <n v="231"/>
    <x v="7"/>
    <x v="1"/>
  </r>
  <r>
    <n v="1235428"/>
    <n v="10020060"/>
    <s v="CYT CASILL C.SAUV 750 12U VAR"/>
    <n v="560"/>
    <d v="2010-08-02T00:00:00"/>
    <x v="5"/>
    <x v="2"/>
    <n v="560"/>
    <x v="7"/>
    <x v="1"/>
  </r>
  <r>
    <n v="1234860"/>
    <n v="10020065"/>
    <s v="CYT CASILL S.BLC(STLV) 750 12U VAR"/>
    <n v="804"/>
    <d v="2010-08-02T00:00:00"/>
    <x v="5"/>
    <x v="2"/>
    <n v="804"/>
    <x v="7"/>
    <x v="1"/>
  </r>
  <r>
    <n v="1235458"/>
    <n v="10033840"/>
    <s v="CYT MOUNTAIN RANGE S.BLC 187 24U VEU"/>
    <n v="573.46666670000002"/>
    <d v="2010-08-02T00:00:00"/>
    <x v="10"/>
    <x v="2"/>
    <n v="573.46666670000002"/>
    <x v="7"/>
    <x v="1"/>
  </r>
  <r>
    <n v="1235459"/>
    <n v="10029424"/>
    <s v="CYT MOUNTAIN RANGE C.SAUV STL 750 12U GB"/>
    <n v="72"/>
    <d v="2010-08-02T00:00:00"/>
    <x v="3"/>
    <x v="2"/>
    <n v="72"/>
    <x v="7"/>
    <x v="1"/>
  </r>
  <r>
    <n v="1235468"/>
    <n v="10047662"/>
    <s v="CYT FRONT C.SAUV BLUSH 750 12U VE"/>
    <n v="280"/>
    <d v="2010-08-02T00:00:00"/>
    <x v="2"/>
    <x v="2"/>
    <n v="280"/>
    <x v="7"/>
    <x v="1"/>
  </r>
  <r>
    <n v="1235472"/>
    <n v="10045655"/>
    <s v="CYT FRONT C.SAUV BLUSH(P06)GOLL750 12UZA"/>
    <n v="0"/>
    <d v="2010-08-02T00:00:00"/>
    <x v="2"/>
    <x v="2"/>
    <n v="98"/>
    <x v="7"/>
    <x v="1"/>
  </r>
  <r>
    <n v="1235482"/>
    <n v="10041074"/>
    <s v="CYT FRONT S.BLC STLV(P06) 1500 6U CA"/>
    <n v="900"/>
    <d v="2010-08-02T00:00:00"/>
    <x v="12"/>
    <x v="2"/>
    <n v="900"/>
    <x v="7"/>
    <x v="1"/>
  </r>
  <r>
    <n v="1235486"/>
    <n v="10041078"/>
    <s v="CYT FRONT MERL STLV(P06) 1500 6U CA"/>
    <n v="840"/>
    <d v="2010-08-02T00:00:00"/>
    <x v="12"/>
    <x v="2"/>
    <n v="840"/>
    <x v="7"/>
    <x v="1"/>
  </r>
  <r>
    <n v="1235374"/>
    <n v="10020290"/>
    <s v="CYT CASILL C.SAUV 750 12U US"/>
    <n v="2777"/>
    <d v="2010-08-02T00:00:00"/>
    <x v="2"/>
    <x v="2"/>
    <n v="2777"/>
    <x v="7"/>
    <x v="1"/>
  </r>
  <r>
    <n v="1231190"/>
    <n v="10042084"/>
    <s v="CYT EXPORTACION TINTO(P08) 1500 6U CL"/>
    <n v="27723"/>
    <d v="2010-08-02T00:00:00"/>
    <x v="12"/>
    <x v="2"/>
    <n v="27723"/>
    <x v="7"/>
    <x v="1"/>
  </r>
  <r>
    <n v="1234905"/>
    <n v="10047125"/>
    <s v="CYT SUNR MERL ST(V)(P08)75012U 2009 NORD"/>
    <n v="2087"/>
    <d v="2010-08-02T00:00:00"/>
    <x v="11"/>
    <x v="2"/>
    <n v="2087"/>
    <x v="7"/>
    <x v="1"/>
  </r>
  <r>
    <n v="1227022"/>
    <n v="10044855"/>
    <s v="CYT CASILL MERL(STICKER) 750 6U RU"/>
    <n v="723"/>
    <d v="2010-08-02T00:00:00"/>
    <x v="2"/>
    <x v="2"/>
    <n v="723"/>
    <x v="7"/>
    <x v="1"/>
  </r>
  <r>
    <n v="1229768"/>
    <n v="10035782"/>
    <s v="CYT CASILL CHARD STLV 750 6U 2009 NL"/>
    <n v="1207"/>
    <d v="2010-08-02T00:00:00"/>
    <x v="2"/>
    <x v="2"/>
    <n v="1207"/>
    <x v="7"/>
    <x v="1"/>
  </r>
  <r>
    <n v="1230004"/>
    <n v="10020205"/>
    <s v="CYT CASILL CHARD 750 12U (US)VI"/>
    <n v="110"/>
    <d v="2010-08-02T00:00:00"/>
    <x v="2"/>
    <x v="2"/>
    <n v="110"/>
    <x v="7"/>
    <x v="1"/>
  </r>
  <r>
    <n v="1230005"/>
    <n v="10020292"/>
    <s v="CYT CASILL C.SAUV 750 12U (US)VI"/>
    <n v="140"/>
    <d v="2010-08-02T00:00:00"/>
    <x v="5"/>
    <x v="2"/>
    <n v="140"/>
    <x v="7"/>
    <x v="1"/>
  </r>
  <r>
    <n v="1226772"/>
    <n v="10033275"/>
    <s v="CYT FRONT CC CA/ME(P07 MANT)4P1500 6U US"/>
    <n v="7488"/>
    <d v="2010-08-02T00:00:00"/>
    <x v="1"/>
    <x v="2"/>
    <n v="7488"/>
    <x v="7"/>
    <x v="1"/>
  </r>
  <r>
    <n v="1230494"/>
    <n v="10020039"/>
    <s v="CYT CASILL CHARD 750 12U LATAM"/>
    <n v="253"/>
    <d v="2010-08-02T00:00:00"/>
    <x v="5"/>
    <x v="2"/>
    <n v="253"/>
    <x v="7"/>
    <x v="1"/>
  </r>
  <r>
    <n v="1226403"/>
    <n v="10025781"/>
    <s v="CYT MT PACK FRONT(P07) 4 CHARD 187 6U US"/>
    <n v="1555.84"/>
    <d v="2010-08-02T00:00:00"/>
    <x v="10"/>
    <x v="2"/>
    <n v="1555.84"/>
    <x v="7"/>
    <x v="1"/>
  </r>
  <r>
    <n v="1231192"/>
    <n v="10042636"/>
    <s v="CYT EXPORTACION BLC(P08) 1500 6U CL"/>
    <n v="8306"/>
    <d v="2010-08-02T00:00:00"/>
    <x v="12"/>
    <x v="2"/>
    <n v="8306"/>
    <x v="7"/>
    <x v="1"/>
  </r>
  <r>
    <n v="1231194"/>
    <n v="10033938"/>
    <s v="CYT EXPORTACION BLANCO(P08) 700 12U CL"/>
    <n v="2731.8666669999998"/>
    <d v="2010-08-02T00:00:00"/>
    <x v="12"/>
    <x v="2"/>
    <n v="2731.8666669999998"/>
    <x v="7"/>
    <x v="1"/>
  </r>
  <r>
    <n v="1231198"/>
    <n v="10033937"/>
    <s v="CYT EXPORTACION TINTO(P08) 700 12U CL"/>
    <n v="5528.1333329999998"/>
    <d v="2010-08-02T00:00:00"/>
    <x v="12"/>
    <x v="2"/>
    <n v="5528.1333329999998"/>
    <x v="7"/>
    <x v="1"/>
  </r>
  <r>
    <n v="1231202"/>
    <n v="10035089"/>
    <s v="CYT EXPORTACION SEL(P08)C.SAUV1500 6U CL"/>
    <n v="8306"/>
    <d v="2010-08-02T00:00:00"/>
    <x v="12"/>
    <x v="2"/>
    <n v="8306"/>
    <x v="7"/>
    <x v="1"/>
  </r>
  <r>
    <n v="1231206"/>
    <n v="10034466"/>
    <s v="CYT EXPORT SEL (P08) C.SAUV 750 12U CL"/>
    <n v="2750"/>
    <d v="2010-08-02T00:00:00"/>
    <x v="12"/>
    <x v="2"/>
    <n v="2750"/>
    <x v="7"/>
    <x v="1"/>
  </r>
  <r>
    <n v="1231494"/>
    <n v="10031858"/>
    <s v="CYT FRONT C.SAUV(P07) 750 12U US"/>
    <n v="1120"/>
    <d v="2010-08-02T00:00:00"/>
    <x v="2"/>
    <x v="2"/>
    <n v="1120"/>
    <x v="7"/>
    <x v="1"/>
  </r>
  <r>
    <n v="1230006"/>
    <n v="10025610"/>
    <s v="CYT CASILL S.BLC STLV 750 12U (US) VI"/>
    <n v="70"/>
    <d v="2010-08-02T00:00:00"/>
    <x v="5"/>
    <x v="2"/>
    <n v="70"/>
    <x v="7"/>
    <x v="1"/>
  </r>
  <r>
    <m/>
    <m/>
    <m/>
    <m/>
    <d v="2010-08-02T00:00:00"/>
    <x v="4"/>
    <x v="0"/>
    <n v="8289"/>
    <x v="7"/>
    <x v="1"/>
  </r>
  <r>
    <m/>
    <m/>
    <m/>
    <m/>
    <d v="2010-08-02T00:00:00"/>
    <x v="12"/>
    <x v="0"/>
    <n v="74076"/>
    <x v="7"/>
    <x v="1"/>
  </r>
  <r>
    <m/>
    <m/>
    <m/>
    <m/>
    <d v="2010-08-02T00:00:00"/>
    <x v="8"/>
    <x v="0"/>
    <n v="4968"/>
    <x v="7"/>
    <x v="1"/>
  </r>
  <r>
    <m/>
    <m/>
    <m/>
    <m/>
    <d v="2010-08-02T00:00:00"/>
    <x v="6"/>
    <x v="0"/>
    <n v="12630"/>
    <x v="7"/>
    <x v="1"/>
  </r>
  <r>
    <m/>
    <m/>
    <m/>
    <m/>
    <d v="2010-08-02T00:00:00"/>
    <x v="10"/>
    <x v="0"/>
    <n v="4979"/>
    <x v="7"/>
    <x v="1"/>
  </r>
  <r>
    <m/>
    <m/>
    <m/>
    <m/>
    <d v="2010-08-02T00:00:00"/>
    <x v="2"/>
    <x v="0"/>
    <n v="100500"/>
    <x v="7"/>
    <x v="1"/>
  </r>
  <r>
    <n v="1226780"/>
    <n v="10031860"/>
    <s v="CYT FRONT CHARD(P07) 750 12U US"/>
    <n v="2750"/>
    <d v="2010-08-02T00:00:00"/>
    <x v="2"/>
    <x v="2"/>
    <n v="2750"/>
    <x v="7"/>
    <x v="1"/>
  </r>
  <r>
    <m/>
    <m/>
    <m/>
    <m/>
    <d v="2010-08-02T00:00:00"/>
    <x v="3"/>
    <x v="0"/>
    <n v="37639"/>
    <x v="7"/>
    <x v="1"/>
  </r>
  <r>
    <n v="1232737"/>
    <n v="10035782"/>
    <s v="CYT CASILL CHARD STLV 750 6U 2009 NL"/>
    <n v="349"/>
    <d v="2010-08-02T00:00:00"/>
    <x v="3"/>
    <x v="2"/>
    <n v="349"/>
    <x v="7"/>
    <x v="1"/>
  </r>
  <r>
    <m/>
    <m/>
    <m/>
    <m/>
    <d v="2010-08-02T00:00:00"/>
    <x v="5"/>
    <x v="0"/>
    <n v="31719"/>
    <x v="7"/>
    <x v="1"/>
  </r>
  <r>
    <m/>
    <m/>
    <m/>
    <m/>
    <d v="2010-08-02T00:00:00"/>
    <x v="9"/>
    <x v="0"/>
    <n v="24881"/>
    <x v="7"/>
    <x v="1"/>
  </r>
  <r>
    <m/>
    <m/>
    <m/>
    <m/>
    <d v="2010-08-02T00:00:00"/>
    <x v="7"/>
    <x v="0"/>
    <n v="21618"/>
    <x v="7"/>
    <x v="1"/>
  </r>
  <r>
    <m/>
    <m/>
    <m/>
    <m/>
    <d v="2010-08-02T00:00:00"/>
    <x v="0"/>
    <x v="0"/>
    <n v="81821"/>
    <x v="7"/>
    <x v="1"/>
  </r>
  <r>
    <n v="1226389"/>
    <n v="10020290"/>
    <s v="CYT CASILL C.SAUV 750 12U US"/>
    <n v="1018"/>
    <d v="2010-08-02T00:00:00"/>
    <x v="3"/>
    <x v="2"/>
    <n v="1018"/>
    <x v="7"/>
    <x v="1"/>
  </r>
  <r>
    <n v="1226395"/>
    <n v="10025779"/>
    <s v="CYT MT PACK FRON(P07)4C.SAU/MER187 6U US"/>
    <n v="262.79733329999999"/>
    <d v="2010-08-02T00:00:00"/>
    <x v="10"/>
    <x v="2"/>
    <n v="262.79733329999999"/>
    <x v="7"/>
    <x v="1"/>
  </r>
  <r>
    <m/>
    <m/>
    <m/>
    <m/>
    <d v="2010-08-02T00:00:00"/>
    <x v="1"/>
    <x v="0"/>
    <n v="67453"/>
    <x v="7"/>
    <x v="1"/>
  </r>
  <r>
    <n v="1234665"/>
    <n v="10021919"/>
    <s v="CYT FRONT MERL(P06) 750 12U UA"/>
    <n v="0"/>
    <d v="2010-08-02T00:00:00"/>
    <x v="2"/>
    <x v="2"/>
    <n v="982"/>
    <x v="7"/>
    <x v="1"/>
  </r>
  <r>
    <n v="1234145"/>
    <n v="10033954"/>
    <s v="CYT FRONT S.BLC/SEM(P06) 187 24U GR"/>
    <n v="284.24"/>
    <d v="2010-08-02T00:00:00"/>
    <x v="8"/>
    <x v="2"/>
    <n v="284.24"/>
    <x v="7"/>
    <x v="1"/>
  </r>
  <r>
    <n v="1234149"/>
    <n v="10035770"/>
    <s v="CYT CASILL CHARD 750 12U 2009 VEU"/>
    <n v="980"/>
    <d v="2010-08-02T00:00:00"/>
    <x v="2"/>
    <x v="2"/>
    <n v="980"/>
    <x v="7"/>
    <x v="1"/>
  </r>
  <r>
    <n v="1234155"/>
    <n v="10024184"/>
    <s v="CYT SELECCION CAB/MERL(ND) 750 6U MX"/>
    <n v="354"/>
    <d v="2010-08-02T00:00:00"/>
    <x v="6"/>
    <x v="2"/>
    <n v="354"/>
    <x v="7"/>
    <x v="1"/>
  </r>
  <r>
    <n v="1234246"/>
    <n v="10022450"/>
    <s v="CYT FRONT MERLOT(P06) 1500 6U VAR"/>
    <n v="80"/>
    <d v="2010-08-02T00:00:00"/>
    <x v="12"/>
    <x v="2"/>
    <n v="80"/>
    <x v="7"/>
    <x v="1"/>
  </r>
  <r>
    <n v="1234268"/>
    <n v="10041967"/>
    <s v="CYT CASILL S.BLC STLV 750 6U 2010 VEU"/>
    <n v="98"/>
    <d v="2010-08-02T00:00:00"/>
    <x v="2"/>
    <x v="2"/>
    <n v="98"/>
    <x v="7"/>
    <x v="1"/>
  </r>
  <r>
    <n v="1231830"/>
    <n v="10030349"/>
    <s v="CYT FRONT S.BLC(P07) 1500 6U US"/>
    <n v="4320"/>
    <d v="2010-08-02T00:00:00"/>
    <x v="1"/>
    <x v="2"/>
    <n v="4320"/>
    <x v="7"/>
    <x v="1"/>
  </r>
  <r>
    <n v="1234486"/>
    <n v="10038385"/>
    <s v="CYT SUNR C.SAUV(P08) 750 12U 2009 VEU"/>
    <n v="427"/>
    <d v="2010-08-02T00:00:00"/>
    <x v="11"/>
    <x v="2"/>
    <n v="427"/>
    <x v="7"/>
    <x v="1"/>
  </r>
  <r>
    <n v="1233973"/>
    <n v="10047444"/>
    <s v="CYT MARQUES SYRAH 750 12U 2008 DO"/>
    <n v="15"/>
    <d v="2010-08-02T00:00:00"/>
    <x v="9"/>
    <x v="2"/>
    <n v="15"/>
    <x v="7"/>
    <x v="1"/>
  </r>
  <r>
    <n v="1234716"/>
    <n v="10020043"/>
    <s v="CYT CASILL SHIRAZ 750 12U LATAM"/>
    <n v="850"/>
    <d v="2010-08-02T00:00:00"/>
    <x v="2"/>
    <x v="2"/>
    <n v="850"/>
    <x v="7"/>
    <x v="1"/>
  </r>
  <r>
    <n v="1234750"/>
    <n v="10034412"/>
    <s v="CYT FRONT CARM(P06) 1500 6U VEU"/>
    <n v="144"/>
    <d v="2010-08-02T00:00:00"/>
    <x v="6"/>
    <x v="2"/>
    <n v="144"/>
    <x v="7"/>
    <x v="1"/>
  </r>
  <r>
    <n v="1234775"/>
    <n v="10044763"/>
    <s v="CYT CYT C.SAUV(P09)STLV 750 12U 2009 GB"/>
    <n v="140"/>
    <d v="2010-08-02T00:00:00"/>
    <x v="5"/>
    <x v="2"/>
    <n v="140"/>
    <x v="7"/>
    <x v="1"/>
  </r>
  <r>
    <n v="1234776"/>
    <n v="10022783"/>
    <s v="CYT LA PINTORA CAB.SAUV(STLV) 750 12U GB"/>
    <n v="112"/>
    <d v="2010-08-02T00:00:00"/>
    <x v="3"/>
    <x v="2"/>
    <n v="112"/>
    <x v="7"/>
    <x v="1"/>
  </r>
  <r>
    <n v="1234782"/>
    <n v="10023560"/>
    <s v="CYT RVDO MERLOT(P07) 750 12U EC"/>
    <n v="150"/>
    <d v="2010-08-02T00:00:00"/>
    <x v="3"/>
    <x v="2"/>
    <n v="150"/>
    <x v="7"/>
    <x v="1"/>
  </r>
  <r>
    <n v="1235835"/>
    <n v="10023402"/>
    <s v="CYT CASILL C.SAUV 750 6U AO"/>
    <n v="98"/>
    <d v="2010-08-02T00:00:00"/>
    <x v="5"/>
    <x v="2"/>
    <n v="98"/>
    <x v="7"/>
    <x v="1"/>
  </r>
  <r>
    <n v="1234362"/>
    <n v="10044456"/>
    <s v="CYT FRONT C.SAUV(STELV)(P06) 750 12U VAS"/>
    <n v="112"/>
    <d v="2010-08-02T00:00:00"/>
    <x v="2"/>
    <x v="2"/>
    <n v="112"/>
    <x v="7"/>
    <x v="1"/>
  </r>
  <r>
    <n v="1233358"/>
    <n v="10035104"/>
    <s v="CYT D.MELCHOR C.SAUV(95PTS)7506U2006 PY"/>
    <n v="75"/>
    <d v="2010-08-02T00:00:00"/>
    <x v="9"/>
    <x v="2"/>
    <n v="75"/>
    <x v="7"/>
    <x v="1"/>
  </r>
  <r>
    <n v="1234893"/>
    <n v="10037314"/>
    <s v="CYT CASILL VIOG STLV 750 6U 2009 VEU"/>
    <n v="33"/>
    <d v="2010-08-02T00:00:00"/>
    <x v="5"/>
    <x v="2"/>
    <n v="33"/>
    <x v="7"/>
    <x v="1"/>
  </r>
  <r>
    <n v="1232745"/>
    <n v="10022596"/>
    <s v="CYT FRONT C.SAUV(P06) 750 6U RU"/>
    <n v="5372.5"/>
    <d v="2010-08-02T00:00:00"/>
    <x v="0"/>
    <x v="2"/>
    <n v="5372.5"/>
    <x v="7"/>
    <x v="1"/>
  </r>
  <r>
    <n v="1232746"/>
    <n v="10039373"/>
    <s v="CYT FRONT BIB C.SAUV(P06)SL IM 3L 4U RU"/>
    <n v="1938.666667"/>
    <d v="2010-08-02T00:00:00"/>
    <x v="7"/>
    <x v="2"/>
    <n v="1938.666667"/>
    <x v="7"/>
    <x v="1"/>
  </r>
  <r>
    <n v="1232943"/>
    <n v="10035681"/>
    <s v="CYT MOUNTAIN RANGE C.SAUV 187 24U VEU"/>
    <n v="358.54133330000002"/>
    <d v="2010-08-02T00:00:00"/>
    <x v="8"/>
    <x v="2"/>
    <n v="358.54133330000002"/>
    <x v="7"/>
    <x v="1"/>
  </r>
  <r>
    <n v="1232962"/>
    <n v="10037316"/>
    <s v="CYT CASILL VIOG STLV 750 12U 2009 VEU"/>
    <n v="165"/>
    <d v="2010-08-02T00:00:00"/>
    <x v="5"/>
    <x v="2"/>
    <n v="165"/>
    <x v="7"/>
    <x v="1"/>
  </r>
  <r>
    <n v="1233159"/>
    <n v="10022245"/>
    <s v="CYT FRONT S.BLC(P06) 750 12U (US)VI"/>
    <n v="70"/>
    <d v="2010-08-02T00:00:00"/>
    <x v="5"/>
    <x v="2"/>
    <n v="70"/>
    <x v="7"/>
    <x v="1"/>
  </r>
  <r>
    <n v="1234114"/>
    <n v="10021523"/>
    <s v="CYT CASILL SHIRAZ(STLV) 750 6U AU"/>
    <n v="309"/>
    <d v="2010-08-02T00:00:00"/>
    <x v="2"/>
    <x v="2"/>
    <n v="309"/>
    <x v="7"/>
    <x v="1"/>
  </r>
  <r>
    <n v="1233341"/>
    <n v="10031781"/>
    <s v="CYT CASILL SHIRAZ 750 6U RU"/>
    <n v="606.5"/>
    <d v="2010-08-02T00:00:00"/>
    <x v="2"/>
    <x v="2"/>
    <n v="606.5"/>
    <x v="7"/>
    <x v="1"/>
  </r>
  <r>
    <n v="1234039"/>
    <n v="12006093"/>
    <s v="2100 C.SAUV MELCHOR 0750 CH 2007 1U VAS"/>
    <n v="30"/>
    <d v="2010-08-02T00:00:00"/>
    <x v="9"/>
    <x v="2"/>
    <n v="30"/>
    <x v="7"/>
    <x v="1"/>
  </r>
  <r>
    <n v="1233372"/>
    <n v="10020040"/>
    <s v="CYT CASILL C.SAUV 750 12U LATAM"/>
    <n v="2484"/>
    <d v="2010-08-02T00:00:00"/>
    <x v="2"/>
    <x v="2"/>
    <n v="2484"/>
    <x v="7"/>
    <x v="1"/>
  </r>
  <r>
    <n v="1233558"/>
    <n v="10040096"/>
    <s v="CYT TRIO RVA C.SAUV(90+PTS)7506U2008 RU"/>
    <n v="627"/>
    <d v="2010-08-02T00:00:00"/>
    <x v="9"/>
    <x v="2"/>
    <n v="627"/>
    <x v="7"/>
    <x v="1"/>
  </r>
  <r>
    <n v="1233662"/>
    <n v="10040423"/>
    <s v="CYT FRONT BIB MERL(SLIM)3L 4U 2009 VEU"/>
    <n v="133.33333329999999"/>
    <d v="2010-08-02T00:00:00"/>
    <x v="7"/>
    <x v="2"/>
    <n v="133.33333329999999"/>
    <x v="7"/>
    <x v="1"/>
  </r>
  <r>
    <n v="1233892"/>
    <n v="10040705"/>
    <s v="CYT SUNR BIB MERL(P08) 3L 4U 2009(CO)DK"/>
    <n v="1232"/>
    <d v="2010-08-02T00:00:00"/>
    <x v="7"/>
    <x v="2"/>
    <n v="1232"/>
    <x v="7"/>
    <x v="1"/>
  </r>
  <r>
    <n v="1233968"/>
    <n v="10020026"/>
    <s v="CYT CASILL SHIRAZ 750 12U VAS"/>
    <n v="341"/>
    <d v="2010-08-02T00:00:00"/>
    <x v="5"/>
    <x v="2"/>
    <n v="341"/>
    <x v="7"/>
    <x v="1"/>
  </r>
  <r>
    <n v="1231880"/>
    <n v="10038307"/>
    <s v="PA P.ALTO RVA S.BLC STLV(B)750 12U2009US"/>
    <n v="404"/>
    <d v="2010-08-02T00:00:00"/>
    <x v="5"/>
    <x v="2"/>
    <n v="404"/>
    <x v="7"/>
    <x v="1"/>
  </r>
  <r>
    <n v="1233203"/>
    <n v="12005979"/>
    <s v="2203 MERLOT FRONT 0750 CH 1U AFRI"/>
    <n v="117"/>
    <d v="2010-08-02T00:00:00"/>
    <x v="3"/>
    <x v="2"/>
    <n v="117"/>
    <x v="7"/>
    <x v="1"/>
  </r>
  <r>
    <n v="1236804"/>
    <n v="10041259"/>
    <s v="CYT SUNR CHARD(P08) 750 12U VAR"/>
    <n v="187"/>
    <d v="2010-08-02T00:00:00"/>
    <x v="3"/>
    <x v="2"/>
    <n v="187"/>
    <x v="7"/>
    <x v="1"/>
  </r>
  <r>
    <n v="1236688"/>
    <n v="10034786"/>
    <s v="CYT CYT (=FRONT) C.SAUV(P06)STLV75012UNO"/>
    <n v="695"/>
    <d v="2010-08-02T00:00:00"/>
    <x v="3"/>
    <x v="2"/>
    <n v="695"/>
    <x v="7"/>
    <x v="1"/>
  </r>
  <r>
    <n v="1236781"/>
    <n v="10039365"/>
    <s v="CYT FRONT CHARD STLV P06GOLL 750 12U VEU"/>
    <n v="80"/>
    <d v="2010-08-02T00:00:00"/>
    <x v="3"/>
    <x v="2"/>
    <n v="80"/>
    <x v="7"/>
    <x v="1"/>
  </r>
  <r>
    <n v="1236782"/>
    <n v="10022607"/>
    <s v="CYT FRONT CHARD(P06) 750 6U TR"/>
    <n v="0"/>
    <d v="2010-08-02T00:00:00"/>
    <x v="3"/>
    <x v="2"/>
    <n v="440"/>
    <x v="7"/>
    <x v="1"/>
  </r>
  <r>
    <n v="1236786"/>
    <n v="10044509"/>
    <s v="CYT FRONT CHARD(P06) 750 6U PL"/>
    <n v="0"/>
    <d v="2010-08-02T00:00:00"/>
    <x v="3"/>
    <x v="2"/>
    <n v="770"/>
    <x v="7"/>
    <x v="1"/>
  </r>
  <r>
    <n v="1236792"/>
    <n v="10047328"/>
    <s v="CYT LATE HARVEST S.BLC 375 12U 2007 VEU"/>
    <n v="198"/>
    <d v="2010-08-02T00:00:00"/>
    <x v="9"/>
    <x v="2"/>
    <n v="198"/>
    <x v="7"/>
    <x v="1"/>
  </r>
  <r>
    <n v="1236762"/>
    <n v="10044553"/>
    <s v="CYT FRONT(CYT)S.BLC(P06)750 12ULATAM(PE)"/>
    <n v="432"/>
    <d v="2010-08-02T00:00:00"/>
    <x v="5"/>
    <x v="2"/>
    <n v="432"/>
    <x v="7"/>
    <x v="1"/>
  </r>
  <r>
    <n v="1236795"/>
    <n v="12006040"/>
    <s v="2113 MERLOT TRIO 0750 CH 2009"/>
    <n v="1692.333333"/>
    <d v="2010-08-02T00:00:00"/>
    <x v="3"/>
    <x v="2"/>
    <n v="1692.333333"/>
    <x v="7"/>
    <x v="1"/>
  </r>
  <r>
    <n v="1236759"/>
    <n v="10022485"/>
    <s v="CYT FRONT CAB.SAUV(P06) 1500 6U CO"/>
    <n v="240"/>
    <d v="2010-08-02T00:00:00"/>
    <x v="12"/>
    <x v="2"/>
    <n v="240"/>
    <x v="7"/>
    <x v="1"/>
  </r>
  <r>
    <n v="1236809"/>
    <n v="10038386"/>
    <s v="CYT SUNR C.SAUV STLV(P08)750 6U 2009 VEU"/>
    <n v="70"/>
    <d v="2010-08-02T00:00:00"/>
    <x v="3"/>
    <x v="2"/>
    <n v="70"/>
    <x v="7"/>
    <x v="1"/>
  </r>
  <r>
    <n v="1236810"/>
    <n v="10029438"/>
    <s v="CYT MOUNTAIN RANGE SHIRAZ 750 12U GB"/>
    <n v="242"/>
    <d v="2010-08-02T00:00:00"/>
    <x v="1"/>
    <x v="2"/>
    <n v="242"/>
    <x v="7"/>
    <x v="1"/>
  </r>
  <r>
    <n v="1236818"/>
    <n v="10022611"/>
    <s v="CYT FRONT CHARD(P06) 750 6U RU"/>
    <n v="393.5"/>
    <d v="2010-08-02T00:00:00"/>
    <x v="11"/>
    <x v="2"/>
    <n v="393.5"/>
    <x v="7"/>
    <x v="1"/>
  </r>
  <r>
    <n v="1236823"/>
    <n v="10047127"/>
    <s v="CYT SUNR C.SAU ST(V)(P08)75012U 2009NORD"/>
    <n v="1001"/>
    <d v="2010-08-02T00:00:00"/>
    <x v="11"/>
    <x v="2"/>
    <n v="1001"/>
    <x v="7"/>
    <x v="1"/>
  </r>
  <r>
    <n v="1236838"/>
    <n v="12003780"/>
    <s v="2115 C.SAUV CASILL 0750 CH 1U LATAM"/>
    <n v="700"/>
    <d v="2010-08-02T00:00:00"/>
    <x v="2"/>
    <x v="2"/>
    <n v="700"/>
    <x v="7"/>
    <x v="1"/>
  </r>
  <r>
    <n v="1236842"/>
    <n v="12003815"/>
    <s v="2108 MERLOT CASILL 0750 CH 1U LATAM"/>
    <n v="200"/>
    <d v="2010-08-02T00:00:00"/>
    <x v="2"/>
    <x v="2"/>
    <n v="200"/>
    <x v="7"/>
    <x v="1"/>
  </r>
  <r>
    <n v="1236793"/>
    <n v="10047352"/>
    <s v="CYT VEND.TARD. S.BLC 375 24U 2007 (LR)CA"/>
    <n v="255"/>
    <d v="2010-08-02T00:00:00"/>
    <x v="9"/>
    <x v="2"/>
    <n v="255"/>
    <x v="7"/>
    <x v="1"/>
  </r>
  <r>
    <n v="1236719"/>
    <n v="10040624"/>
    <s v="CYT FRONT S.BLC STL(P06)15006U(C/ESP)CA"/>
    <n v="2450"/>
    <d v="2010-08-02T00:00:00"/>
    <x v="1"/>
    <x v="2"/>
    <n v="2450"/>
    <x v="7"/>
    <x v="1"/>
  </r>
  <r>
    <n v="1235832"/>
    <n v="10035051"/>
    <s v="CYT FRONT C.SAUV BLUSH(P06)750 12U CO"/>
    <n v="210"/>
    <d v="2010-08-02T00:00:00"/>
    <x v="3"/>
    <x v="2"/>
    <n v="210"/>
    <x v="7"/>
    <x v="1"/>
  </r>
  <r>
    <n v="1236695"/>
    <n v="10038765"/>
    <s v="CYT CYT BIB RVA CAR/C.S(SLIM)3L4U 2009SE"/>
    <n v="5346.6666670000004"/>
    <d v="2010-08-02T00:00:00"/>
    <x v="7"/>
    <x v="2"/>
    <n v="5346.6666670000004"/>
    <x v="7"/>
    <x v="1"/>
  </r>
  <r>
    <n v="1236697"/>
    <n v="10039805"/>
    <s v="CYT M.DEL SUR S.SWE W.WINE(LP)750 12U UA"/>
    <n v="0"/>
    <d v="2010-08-02T00:00:00"/>
    <x v="1"/>
    <x v="2"/>
    <n v="5502"/>
    <x v="7"/>
    <x v="1"/>
  </r>
  <r>
    <n v="1236698"/>
    <n v="10041356"/>
    <s v="CYT SUNR SHIRAZ(P08) 750 12U 2009 VEU"/>
    <n v="196"/>
    <d v="2010-08-02T00:00:00"/>
    <x v="3"/>
    <x v="2"/>
    <n v="196"/>
    <x v="7"/>
    <x v="1"/>
  </r>
  <r>
    <n v="1236701"/>
    <n v="10032255"/>
    <s v="CYT FRONT C.SAUV/MERL(P06)750 12U(LR)CA"/>
    <n v="2343"/>
    <d v="2010-08-02T00:00:00"/>
    <x v="12"/>
    <x v="2"/>
    <n v="2343"/>
    <x v="7"/>
    <x v="1"/>
  </r>
  <r>
    <n v="1236766"/>
    <n v="10038490"/>
    <s v="CYT CASILL MALBEC 750 12U 2009 CO"/>
    <n v="994"/>
    <d v="2010-08-02T00:00:00"/>
    <x v="5"/>
    <x v="2"/>
    <n v="994"/>
    <x v="7"/>
    <x v="1"/>
  </r>
  <r>
    <n v="1236713"/>
    <n v="10036535"/>
    <s v="CYT SUNR C.SAUV(P08)STLV750 12U(C/ESP)CA"/>
    <n v="555"/>
    <d v="2010-08-02T00:00:00"/>
    <x v="11"/>
    <x v="2"/>
    <n v="555"/>
    <x v="7"/>
    <x v="1"/>
  </r>
  <r>
    <n v="1236850"/>
    <n v="10044650"/>
    <s v="CYT FRONT CARM(P06) 750 12U ZA"/>
    <n v="42"/>
    <d v="2010-08-02T00:00:00"/>
    <x v="2"/>
    <x v="2"/>
    <n v="42"/>
    <x v="7"/>
    <x v="1"/>
  </r>
  <r>
    <n v="1236725"/>
    <n v="10030509"/>
    <s v="CYT TRIO RVA S.BLC STLV 750 6U 2008 VEU"/>
    <n v="27"/>
    <d v="2010-08-02T00:00:00"/>
    <x v="9"/>
    <x v="2"/>
    <n v="27"/>
    <x v="7"/>
    <x v="1"/>
  </r>
  <r>
    <n v="1236727"/>
    <n v="10047354"/>
    <s v="CYT LATE HARVEST S.BLC 375 24U 2007 CL"/>
    <n v="1260"/>
    <d v="2010-08-02T00:00:00"/>
    <x v="9"/>
    <x v="2"/>
    <n v="1260"/>
    <x v="7"/>
    <x v="1"/>
  </r>
  <r>
    <n v="1236729"/>
    <n v="12006100"/>
    <s v="1120 S.BLC LATE 0375 CH 2007"/>
    <n v="6.5833333329999997"/>
    <d v="2010-08-02T00:00:00"/>
    <x v="9"/>
    <x v="2"/>
    <n v="6.5833333329999997"/>
    <x v="7"/>
    <x v="1"/>
  </r>
  <r>
    <n v="1236730"/>
    <n v="10046360"/>
    <s v="CYT TRIO RVA MERLOT 750 6U 2009 VEU"/>
    <n v="70"/>
    <d v="2010-08-02T00:00:00"/>
    <x v="9"/>
    <x v="2"/>
    <n v="70"/>
    <x v="7"/>
    <x v="1"/>
  </r>
  <r>
    <n v="1236739"/>
    <n v="10026657"/>
    <s v="CA CLASSICO C.SAUV 750 12U CL"/>
    <n v="700"/>
    <d v="2010-08-02T00:00:00"/>
    <x v="1"/>
    <x v="2"/>
    <n v="700"/>
    <x v="7"/>
    <x v="1"/>
  </r>
  <r>
    <n v="1236740"/>
    <n v="10019469"/>
    <s v="PA P.ALTO RVA C.SAUV 750 12U CL"/>
    <n v="700"/>
    <d v="2010-08-02T00:00:00"/>
    <x v="5"/>
    <x v="2"/>
    <n v="700"/>
    <x v="7"/>
    <x v="1"/>
  </r>
  <r>
    <n v="1236702"/>
    <n v="10032273"/>
    <s v="CYT FRONT CA/MESTLV(P06)75012U(C/ESP)CA"/>
    <n v="952"/>
    <d v="2010-08-02T00:00:00"/>
    <x v="6"/>
    <x v="2"/>
    <n v="952"/>
    <x v="7"/>
    <x v="1"/>
  </r>
  <r>
    <n v="1237018"/>
    <n v="10040089"/>
    <s v="CYT TRIO RVA C.SAUV(90+PTS)75012U2008 CL"/>
    <n v="280"/>
    <d v="2010-08-02T00:00:00"/>
    <x v="9"/>
    <x v="2"/>
    <n v="280"/>
    <x v="7"/>
    <x v="1"/>
  </r>
  <r>
    <n v="1236974"/>
    <n v="10048229"/>
    <s v="CYT SUNR SPARKLING ROSE 750 6U JP"/>
    <n v="1100"/>
    <d v="2010-08-02T00:00:00"/>
    <x v="9"/>
    <x v="2"/>
    <n v="1100"/>
    <x v="7"/>
    <x v="1"/>
  </r>
  <r>
    <n v="1236979"/>
    <n v="10029415"/>
    <s v="CYT MOUNTAIN RANGE CARM 750 12U GB"/>
    <n v="70"/>
    <d v="2010-08-02T00:00:00"/>
    <x v="3"/>
    <x v="2"/>
    <n v="70"/>
    <x v="7"/>
    <x v="1"/>
  </r>
  <r>
    <n v="1236986"/>
    <n v="10042056"/>
    <s v="CYT SUNR S.BLC STLV(P08)BL750 6U 2010VEU"/>
    <n v="1540"/>
    <d v="2010-08-02T00:00:00"/>
    <x v="3"/>
    <x v="2"/>
    <n v="1540"/>
    <x v="7"/>
    <x v="1"/>
  </r>
  <r>
    <n v="1236996"/>
    <n v="10038766"/>
    <s v="CYT CYT BIB RVA CAR/C.S(SLIM)3L4U2009VEU"/>
    <n v="58.666666669999998"/>
    <d v="2010-08-02T00:00:00"/>
    <x v="7"/>
    <x v="2"/>
    <n v="58.666666669999998"/>
    <x v="7"/>
    <x v="1"/>
  </r>
  <r>
    <n v="1237001"/>
    <n v="12005790"/>
    <s v="1143 RIESL SPARK 0750 CH (0107) 2009"/>
    <n v="1116"/>
    <d v="2010-08-02T00:00:00"/>
    <x v="4"/>
    <x v="2"/>
    <n v="1116"/>
    <x v="7"/>
    <x v="1"/>
  </r>
  <r>
    <n v="1236844"/>
    <n v="12003780"/>
    <s v="2115 C.SAUV CASILL 0750 CH 1U LATAM"/>
    <n v="55"/>
    <d v="2010-08-02T00:00:00"/>
    <x v="2"/>
    <x v="2"/>
    <n v="55"/>
    <x v="7"/>
    <x v="1"/>
  </r>
  <r>
    <n v="1237009"/>
    <n v="10045341"/>
    <s v="CYT CASILL CARM 750 12U 2009 VES"/>
    <n v="756"/>
    <d v="2010-08-02T00:00:00"/>
    <x v="2"/>
    <x v="2"/>
    <n v="756"/>
    <x v="7"/>
    <x v="1"/>
  </r>
  <r>
    <n v="1236907"/>
    <n v="10039517"/>
    <s v="CYT CASILL CHARD 750 12U 2009 BR"/>
    <n v="1144"/>
    <d v="2010-08-02T00:00:00"/>
    <x v="5"/>
    <x v="2"/>
    <n v="1144"/>
    <x v="7"/>
    <x v="1"/>
  </r>
  <r>
    <n v="1237019"/>
    <n v="10046385"/>
    <s v="CYT TRIO RVA MERLOT 750 12U 2009 CL"/>
    <n v="350"/>
    <d v="2010-08-02T00:00:00"/>
    <x v="3"/>
    <x v="2"/>
    <n v="350"/>
    <x v="7"/>
    <x v="1"/>
  </r>
  <r>
    <n v="1237021"/>
    <n v="10047922"/>
    <s v="CYT TRIO RVA MERLOT 750 12U2009ESP(LR)CA"/>
    <n v="303"/>
    <d v="2010-08-02T00:00:00"/>
    <x v="3"/>
    <x v="2"/>
    <n v="303"/>
    <x v="7"/>
    <x v="1"/>
  </r>
  <r>
    <n v="1237022"/>
    <n v="10048774"/>
    <s v="CYT TRIO RVA MERL 750 12U 2009 (ESP) CA"/>
    <n v="119"/>
    <d v="2010-08-02T00:00:00"/>
    <x v="3"/>
    <x v="2"/>
    <n v="119"/>
    <x v="7"/>
    <x v="1"/>
  </r>
  <r>
    <n v="1237028"/>
    <n v="10046376"/>
    <s v="CYT TRIO RVA MERLOT 750 12U 2009 PE"/>
    <n v="268"/>
    <d v="2010-08-02T00:00:00"/>
    <x v="3"/>
    <x v="2"/>
    <n v="268"/>
    <x v="7"/>
    <x v="1"/>
  </r>
  <r>
    <n v="1237032"/>
    <n v="10022370"/>
    <s v="CYT FRONT BIB CAB.SAUV(P06)SLIM 3L 4UVEU"/>
    <n v="505.33333329999999"/>
    <d v="2010-08-02T00:00:00"/>
    <x v="7"/>
    <x v="2"/>
    <n v="505.33333329999999"/>
    <x v="7"/>
    <x v="1"/>
  </r>
  <r>
    <n v="1237036"/>
    <n v="10048773"/>
    <s v="CYT CDD SPARKLING  W.BRUT 6U 750 2009 CR"/>
    <n v="60"/>
    <d v="2010-08-02T00:00:00"/>
    <x v="9"/>
    <x v="2"/>
    <n v="60"/>
    <x v="7"/>
    <x v="1"/>
  </r>
  <r>
    <n v="1237003"/>
    <n v="10023712"/>
    <s v="PA P.ALTO RVA C.SAUV 750 12U CA"/>
    <n v="75"/>
    <d v="2010-08-02T00:00:00"/>
    <x v="9"/>
    <x v="2"/>
    <n v="75"/>
    <x v="7"/>
    <x v="1"/>
  </r>
  <r>
    <n v="1236885"/>
    <n v="12005790"/>
    <s v="1143 RIESL SPARK 0750 CH (0107) 2009"/>
    <n v="1122.75"/>
    <d v="2010-08-02T00:00:00"/>
    <x v="4"/>
    <x v="2"/>
    <n v="1122.75"/>
    <x v="7"/>
    <x v="1"/>
  </r>
  <r>
    <n v="1236670"/>
    <n v="10038388"/>
    <s v="CYT SUNR C.SAUV(P08) 250 36U 2009 VEU"/>
    <n v="480"/>
    <d v="2010-08-02T00:00:00"/>
    <x v="8"/>
    <x v="2"/>
    <n v="480"/>
    <x v="7"/>
    <x v="1"/>
  </r>
  <r>
    <n v="1236864"/>
    <n v="10037940"/>
    <s v="CYT TRAVESSIA CARM/C.SAUV(P08)T750 12UBR"/>
    <n v="3077"/>
    <d v="2010-08-02T00:00:00"/>
    <x v="6"/>
    <x v="2"/>
    <n v="3077"/>
    <x v="7"/>
    <x v="1"/>
  </r>
  <r>
    <n v="1236866"/>
    <n v="10021931"/>
    <s v="CYT FRONT(CYT) MERL(P06)750 12ULATAM(PE)"/>
    <n v="254"/>
    <d v="2010-08-02T00:00:00"/>
    <x v="3"/>
    <x v="2"/>
    <n v="254"/>
    <x v="7"/>
    <x v="1"/>
  </r>
  <r>
    <n v="1236868"/>
    <n v="10048797"/>
    <s v="CYT CASILL CHARD LIMARI 750 6U 2009 GB"/>
    <n v="5474.5"/>
    <d v="2010-08-02T00:00:00"/>
    <x v="2"/>
    <x v="2"/>
    <n v="5474.5"/>
    <x v="7"/>
    <x v="1"/>
  </r>
  <r>
    <n v="1236870"/>
    <n v="10037156"/>
    <s v="CYT SUNR C.SAUV(P08) 750 12U BR"/>
    <n v="1005"/>
    <d v="2010-08-02T00:00:00"/>
    <x v="11"/>
    <x v="2"/>
    <n v="1005"/>
    <x v="7"/>
    <x v="1"/>
  </r>
  <r>
    <n v="1236873"/>
    <n v="10047911"/>
    <s v="CYT CASILL S.BLC STLV 750 6U 2010 GB"/>
    <n v="2006.5"/>
    <d v="2010-08-02T00:00:00"/>
    <x v="2"/>
    <x v="2"/>
    <n v="2006.5"/>
    <x v="7"/>
    <x v="1"/>
  </r>
  <r>
    <n v="1236967"/>
    <n v="10020040"/>
    <s v="CYT CASILL C.SAUV 750 12U LATAM"/>
    <n v="2750"/>
    <d v="2010-08-02T00:00:00"/>
    <x v="5"/>
    <x v="2"/>
    <n v="2750"/>
    <x v="7"/>
    <x v="1"/>
  </r>
  <r>
    <n v="1236884"/>
    <n v="12005790"/>
    <s v="1143 RIESL SPARK 0750 CH (0107) 2009"/>
    <n v="1586.5"/>
    <d v="2010-08-02T00:00:00"/>
    <x v="4"/>
    <x v="2"/>
    <n v="1586.5"/>
    <x v="7"/>
    <x v="1"/>
  </r>
  <r>
    <n v="1236908"/>
    <n v="10042406"/>
    <s v="CYT CASILL MALBEC 750 12U 2009 BR"/>
    <n v="448"/>
    <d v="2010-08-02T00:00:00"/>
    <x v="5"/>
    <x v="2"/>
    <n v="448"/>
    <x v="7"/>
    <x v="1"/>
  </r>
  <r>
    <n v="1236886"/>
    <n v="12005790"/>
    <s v="1143 RIESL SPARK 0750 CH (0107) 2009"/>
    <n v="1116"/>
    <d v="2010-08-02T00:00:00"/>
    <x v="4"/>
    <x v="2"/>
    <n v="1116"/>
    <x v="7"/>
    <x v="1"/>
  </r>
  <r>
    <n v="1236896"/>
    <n v="10023754"/>
    <s v="CYT CASILL MERL 750 12U BR"/>
    <n v="3989"/>
    <d v="2010-08-02T00:00:00"/>
    <x v="2"/>
    <x v="2"/>
    <n v="3989"/>
    <x v="7"/>
    <x v="1"/>
  </r>
  <r>
    <n v="1236897"/>
    <n v="10037863"/>
    <s v="CYT CASILL C.SAUV 750 12U VCT BR"/>
    <n v="13482"/>
    <d v="2010-08-02T00:00:00"/>
    <x v="2"/>
    <x v="2"/>
    <n v="13482"/>
    <x v="7"/>
    <x v="1"/>
  </r>
  <r>
    <n v="1236898"/>
    <n v="10037950"/>
    <s v="CYT CYT RVDO CARM(P07)750 12U BR"/>
    <n v="500"/>
    <d v="2010-08-02T00:00:00"/>
    <x v="11"/>
    <x v="2"/>
    <n v="500"/>
    <x v="7"/>
    <x v="1"/>
  </r>
  <r>
    <n v="1236904"/>
    <n v="10038428"/>
    <s v="CYT CASILL P.NOIR(CYT) 750 12U 2009 BR"/>
    <n v="1371"/>
    <d v="2010-08-02T00:00:00"/>
    <x v="2"/>
    <x v="2"/>
    <n v="1371"/>
    <x v="7"/>
    <x v="1"/>
  </r>
  <r>
    <n v="1236845"/>
    <n v="12003788"/>
    <s v="1100 CHARD CASILL 0750 CH 1U LATAM"/>
    <n v="53"/>
    <d v="2010-08-02T00:00:00"/>
    <x v="2"/>
    <x v="2"/>
    <n v="53"/>
    <x v="7"/>
    <x v="1"/>
  </r>
  <r>
    <n v="1236878"/>
    <n v="10045340"/>
    <s v="CYT CASILL CARM 750 6U 2009 GB"/>
    <n v="490"/>
    <d v="2010-08-02T00:00:00"/>
    <x v="2"/>
    <x v="2"/>
    <n v="490"/>
    <x v="7"/>
    <x v="1"/>
  </r>
  <r>
    <n v="1235995"/>
    <n v="10043019"/>
    <s v="CYT MARQUES C.SAUV 750 12U 2008 VEU"/>
    <n v="100"/>
    <d v="2010-08-02T00:00:00"/>
    <x v="9"/>
    <x v="2"/>
    <n v="100"/>
    <x v="7"/>
    <x v="1"/>
  </r>
  <r>
    <n v="1236693"/>
    <n v="10038444"/>
    <s v="CYT CASILL C.SAUV 750 6U 2009 DE/BE"/>
    <n v="2202.5"/>
    <d v="2010-08-02T00:00:00"/>
    <x v="0"/>
    <x v="2"/>
    <n v="2202.5"/>
    <x v="7"/>
    <x v="1"/>
  </r>
  <r>
    <n v="1235941"/>
    <n v="10026825"/>
    <s v="PA P.ALTO RVA C.SAUV 750 12U PE"/>
    <n v="1005"/>
    <d v="2010-08-02T00:00:00"/>
    <x v="5"/>
    <x v="2"/>
    <n v="1005"/>
    <x v="7"/>
    <x v="1"/>
  </r>
  <r>
    <n v="1235944"/>
    <n v="10044481"/>
    <s v="CYT FRONT S.BLC(P06) 750 12U VAS"/>
    <n v="112"/>
    <d v="2010-08-02T00:00:00"/>
    <x v="5"/>
    <x v="2"/>
    <n v="112"/>
    <x v="7"/>
    <x v="1"/>
  </r>
  <r>
    <n v="1235945"/>
    <n v="10021928"/>
    <s v="CYT FRONT MERL(P06) 750 12U VAS"/>
    <n v="70"/>
    <d v="2010-08-02T00:00:00"/>
    <x v="6"/>
    <x v="2"/>
    <n v="70"/>
    <x v="7"/>
    <x v="1"/>
  </r>
  <r>
    <n v="1235946"/>
    <n v="10022116"/>
    <s v="CYT FRONT C.SAUV(P06) 750 12U VAS"/>
    <n v="347"/>
    <d v="2010-08-02T00:00:00"/>
    <x v="6"/>
    <x v="2"/>
    <n v="347"/>
    <x v="7"/>
    <x v="1"/>
  </r>
  <r>
    <n v="1235932"/>
    <n v="10045596"/>
    <s v="CYT G.RVA RIBERAS CARM 750 6U 2008 CR"/>
    <n v="77"/>
    <d v="2010-08-02T00:00:00"/>
    <x v="9"/>
    <x v="2"/>
    <n v="77"/>
    <x v="7"/>
    <x v="1"/>
  </r>
  <r>
    <n v="1235968"/>
    <n v="10032305"/>
    <s v="CYT SENDERO C.SAUV(P07 STLV) 750 12U VIN"/>
    <n v="100"/>
    <d v="2010-08-02T00:00:00"/>
    <x v="3"/>
    <x v="2"/>
    <n v="100"/>
    <x v="7"/>
    <x v="1"/>
  </r>
  <r>
    <n v="1235911"/>
    <n v="10043447"/>
    <s v="CYT G.RVA RIBERAS CARM 750 6U 2008 CO"/>
    <n v="275"/>
    <d v="2010-08-02T00:00:00"/>
    <x v="9"/>
    <x v="2"/>
    <n v="275"/>
    <x v="7"/>
    <x v="1"/>
  </r>
  <r>
    <n v="1235998"/>
    <n v="12006091"/>
    <s v="2100 C.SAUV MELCHOR 0750 CH 2007 1U VEU"/>
    <n v="33.5"/>
    <d v="2010-08-02T00:00:00"/>
    <x v="9"/>
    <x v="2"/>
    <n v="33.5"/>
    <x v="7"/>
    <x v="1"/>
  </r>
  <r>
    <n v="1236000"/>
    <n v="10048194"/>
    <s v="CYT MARQUES MERLOT 750 12U 2008 VEU"/>
    <n v="25"/>
    <d v="2010-08-02T00:00:00"/>
    <x v="9"/>
    <x v="2"/>
    <n v="25"/>
    <x v="7"/>
    <x v="1"/>
  </r>
  <r>
    <n v="1236027"/>
    <n v="10025696"/>
    <s v="CYT CASILL S.BLC STLV 750 12U VAS"/>
    <n v="504"/>
    <d v="2010-08-02T00:00:00"/>
    <x v="5"/>
    <x v="2"/>
    <n v="504"/>
    <x v="7"/>
    <x v="1"/>
  </r>
  <r>
    <n v="1236032"/>
    <n v="12005191"/>
    <s v="1192 CHARD MAYCAS 0750 CH 2007 1U VIN"/>
    <n v="116"/>
    <d v="2010-08-02T00:00:00"/>
    <x v="3"/>
    <x v="2"/>
    <n v="116"/>
    <x v="7"/>
    <x v="1"/>
  </r>
  <r>
    <n v="1236257"/>
    <n v="10047284"/>
    <s v="CYT CYT S.BLC(P09)STLV 750 12U 2010 GB"/>
    <n v="350"/>
    <d v="2010-08-02T00:00:00"/>
    <x v="3"/>
    <x v="2"/>
    <n v="350"/>
    <x v="7"/>
    <x v="1"/>
  </r>
  <r>
    <n v="1236267"/>
    <n v="10032234"/>
    <s v="CYT MOUNTAIN RANGE S.BLC(STL) 375 24UVEU"/>
    <n v="476"/>
    <d v="2010-08-02T00:00:00"/>
    <x v="3"/>
    <x v="2"/>
    <n v="476"/>
    <x v="7"/>
    <x v="1"/>
  </r>
  <r>
    <n v="1235959"/>
    <n v="10046758"/>
    <s v="CYT MARQUES C.SAUV 750 12U 2008 TR"/>
    <n v="0"/>
    <d v="2010-08-02T00:00:00"/>
    <x v="9"/>
    <x v="2"/>
    <n v="25"/>
    <x v="7"/>
    <x v="1"/>
  </r>
  <r>
    <n v="1235861"/>
    <n v="10022639"/>
    <s v="CYT FRONT S.BLC(P06) 375 24U LATAM"/>
    <n v="45"/>
    <d v="2010-08-02T00:00:00"/>
    <x v="3"/>
    <x v="2"/>
    <n v="45"/>
    <x v="7"/>
    <x v="1"/>
  </r>
  <r>
    <n v="1237159"/>
    <n v="10043740"/>
    <s v="CYT MARQUES SYRAH 750 12U 2008 VEU"/>
    <m/>
    <d v="2010-08-02T00:00:00"/>
    <x v="9"/>
    <x v="1"/>
    <n v="30"/>
    <x v="7"/>
    <x v="1"/>
  </r>
  <r>
    <n v="1235836"/>
    <n v="10042332"/>
    <s v="CYT CASILL P.NOIR 750 6U  2009 ZA"/>
    <n v="165"/>
    <d v="2010-08-02T00:00:00"/>
    <x v="3"/>
    <x v="2"/>
    <n v="165"/>
    <x v="7"/>
    <x v="1"/>
  </r>
  <r>
    <n v="1235837"/>
    <n v="10036360"/>
    <s v="CYT FRONT S.BLC STLV(P06) 750 12U ZA"/>
    <n v="115"/>
    <d v="2010-08-02T00:00:00"/>
    <x v="5"/>
    <x v="2"/>
    <n v="115"/>
    <x v="7"/>
    <x v="1"/>
  </r>
  <r>
    <n v="1235844"/>
    <n v="10047337"/>
    <s v="CYT LATE HARVEST S.BLC 375 24U 2007 CN"/>
    <n v="21"/>
    <d v="2010-08-02T00:00:00"/>
    <x v="9"/>
    <x v="2"/>
    <n v="21"/>
    <x v="7"/>
    <x v="1"/>
  </r>
  <r>
    <n v="1235845"/>
    <n v="10031079"/>
    <s v="CYT SUNR MERL(P08) 750 12U CN"/>
    <n v="196"/>
    <d v="2010-08-02T00:00:00"/>
    <x v="11"/>
    <x v="2"/>
    <n v="196"/>
    <x v="7"/>
    <x v="1"/>
  </r>
  <r>
    <n v="1235933"/>
    <n v="10043814"/>
    <s v="CYT G.RVA S.RIBERAS SYRAH 750 6U 2008CO"/>
    <n v="99"/>
    <d v="2010-08-02T00:00:00"/>
    <x v="9"/>
    <x v="2"/>
    <n v="99"/>
    <x v="7"/>
    <x v="1"/>
  </r>
  <r>
    <n v="1235847"/>
    <n v="10042242"/>
    <s v="CYT TRIO RVA C.SAUV(90PTGOLL)7506U2008AO"/>
    <n v="56"/>
    <d v="2010-08-02T00:00:00"/>
    <x v="9"/>
    <x v="2"/>
    <n v="56"/>
    <x v="7"/>
    <x v="1"/>
  </r>
  <r>
    <n v="1236378"/>
    <n v="12005790"/>
    <s v="1143 RIESL SPARK 0750 CH (0107) 2009"/>
    <n v="1131.25"/>
    <d v="2010-08-02T00:00:00"/>
    <x v="4"/>
    <x v="2"/>
    <n v="1131.25"/>
    <x v="7"/>
    <x v="1"/>
  </r>
  <r>
    <n v="1235872"/>
    <n v="10044669"/>
    <s v="CYT FRONT MERL(P06)GOLL 750 6U 2009 VEU"/>
    <n v="0"/>
    <d v="2010-08-02T00:00:00"/>
    <x v="2"/>
    <x v="2"/>
    <n v="56"/>
    <x v="7"/>
    <x v="1"/>
  </r>
  <r>
    <n v="1235895"/>
    <n v="10030349"/>
    <s v="CYT FRONT S.BLC(P07) 1500 6U US"/>
    <n v="2400"/>
    <d v="2010-08-02T00:00:00"/>
    <x v="1"/>
    <x v="2"/>
    <n v="2400"/>
    <x v="7"/>
    <x v="1"/>
  </r>
  <r>
    <n v="1235896"/>
    <n v="10022641"/>
    <s v="CYT FRONT C.SAUV(P06) 375 24U CN"/>
    <n v="45"/>
    <d v="2010-08-02T00:00:00"/>
    <x v="8"/>
    <x v="2"/>
    <n v="45"/>
    <x v="7"/>
    <x v="1"/>
  </r>
  <r>
    <n v="1235908"/>
    <n v="10044280"/>
    <s v="CYT G.RVA S.RIBERAS C.SAU 750 6U 2008 CO"/>
    <n v="198"/>
    <d v="2010-08-02T00:00:00"/>
    <x v="9"/>
    <x v="2"/>
    <n v="198"/>
    <x v="7"/>
    <x v="1"/>
  </r>
  <r>
    <n v="1235909"/>
    <n v="12005677"/>
    <s v="2206 C.SAUV RIBERAS 0750 CH 2008"/>
    <n v="589"/>
    <d v="2010-08-02T00:00:00"/>
    <x v="9"/>
    <x v="2"/>
    <n v="589"/>
    <x v="7"/>
    <x v="1"/>
  </r>
  <r>
    <n v="1235910"/>
    <n v="10045595"/>
    <s v="CYT G.RVA S.RIBERAS C.SAU 750 6U 2008 CR"/>
    <n v="198"/>
    <d v="2010-08-02T00:00:00"/>
    <x v="9"/>
    <x v="2"/>
    <n v="198"/>
    <x v="7"/>
    <x v="1"/>
  </r>
  <r>
    <n v="1235846"/>
    <n v="10040082"/>
    <s v="CYT TRIO RVA C.SAUV(90+PTS)75012U2008 CA"/>
    <n v="56"/>
    <d v="2010-08-02T00:00:00"/>
    <x v="9"/>
    <x v="2"/>
    <n v="56"/>
    <x v="7"/>
    <x v="1"/>
  </r>
  <r>
    <n v="1236622"/>
    <n v="10047740"/>
    <s v="CYT CDD SPARK. WINE BRUT 6U 750 2009 VIN"/>
    <n v="30"/>
    <d v="2010-08-02T00:00:00"/>
    <x v="9"/>
    <x v="2"/>
    <n v="30"/>
    <x v="7"/>
    <x v="1"/>
  </r>
  <r>
    <n v="1236433"/>
    <n v="10047695"/>
    <s v="CYT SUNR C.SAUV(P08) 750 6U (UB)CZ"/>
    <n v="237.5"/>
    <d v="2010-08-02T00:00:00"/>
    <x v="11"/>
    <x v="2"/>
    <n v="237.5"/>
    <x v="7"/>
    <x v="1"/>
  </r>
  <r>
    <n v="1236439"/>
    <n v="10035661"/>
    <s v="CYT MARQUES CHARD 750 12U 2008 VAS"/>
    <n v="15"/>
    <d v="2010-08-02T00:00:00"/>
    <x v="9"/>
    <x v="2"/>
    <n v="15"/>
    <x v="7"/>
    <x v="1"/>
  </r>
  <r>
    <n v="1236478"/>
    <n v="10041221"/>
    <s v="CYT SUNR CARM(P08) 750 6U 2009 DE/BE"/>
    <n v="119"/>
    <d v="2010-08-02T00:00:00"/>
    <x v="3"/>
    <x v="2"/>
    <n v="119"/>
    <x v="7"/>
    <x v="1"/>
  </r>
  <r>
    <n v="1236480"/>
    <n v="10022370"/>
    <s v="CYT FRONT BIB CAB.SAUV(P06)SLIM 3L 4UVEU"/>
    <n v="1505.333333"/>
    <d v="2010-08-02T00:00:00"/>
    <x v="7"/>
    <x v="2"/>
    <n v="1505.333333"/>
    <x v="7"/>
    <x v="1"/>
  </r>
  <r>
    <n v="1236483"/>
    <n v="10039804"/>
    <s v="CYT M.DEL SUR S.SWE R.WINE(LP)750 12U UA"/>
    <n v="0"/>
    <d v="2010-08-02T00:00:00"/>
    <x v="1"/>
    <x v="2"/>
    <n v="6675"/>
    <x v="7"/>
    <x v="1"/>
  </r>
  <r>
    <n v="1236372"/>
    <n v="10043668"/>
    <s v="CYT MARQUES SYRAH 750 6U 2008 VAS"/>
    <n v="25"/>
    <d v="2010-08-02T00:00:00"/>
    <x v="9"/>
    <x v="2"/>
    <n v="25"/>
    <x v="7"/>
    <x v="1"/>
  </r>
  <r>
    <n v="1236489"/>
    <n v="10040960"/>
    <s v="CYT SPARKLING BRUT 750 12U (P09) MX"/>
    <n v="407"/>
    <d v="2010-08-02T00:00:00"/>
    <x v="9"/>
    <x v="2"/>
    <n v="407"/>
    <x v="7"/>
    <x v="1"/>
  </r>
  <r>
    <n v="1236422"/>
    <n v="10045484"/>
    <s v="CYT CASILL C.SAUV 750 6U(UB) CZ"/>
    <n v="95"/>
    <d v="2010-08-02T00:00:00"/>
    <x v="3"/>
    <x v="2"/>
    <n v="95"/>
    <x v="7"/>
    <x v="1"/>
  </r>
  <r>
    <n v="1236637"/>
    <n v="10042105"/>
    <s v="CYT CASILL VIOG STLV 750 6U 2009 (CHA)BE"/>
    <n v="505.5"/>
    <d v="2010-08-02T00:00:00"/>
    <x v="2"/>
    <x v="2"/>
    <n v="505.5"/>
    <x v="7"/>
    <x v="1"/>
  </r>
  <r>
    <n v="1236646"/>
    <n v="10021921"/>
    <s v="CYT FRONT MERL(P06) 750 12U VAR"/>
    <n v="81"/>
    <d v="2010-08-02T00:00:00"/>
    <x v="6"/>
    <x v="2"/>
    <n v="81"/>
    <x v="7"/>
    <x v="1"/>
  </r>
  <r>
    <n v="1236650"/>
    <n v="10022347"/>
    <s v="CYT FRONT CHARD(P06) 750 12U VAS"/>
    <n v="586"/>
    <d v="2010-08-02T00:00:00"/>
    <x v="11"/>
    <x v="2"/>
    <n v="586"/>
    <x v="7"/>
    <x v="1"/>
  </r>
  <r>
    <n v="1236665"/>
    <n v="10042207"/>
    <s v="CYT CASILL P.NOIR 750 12U 2009 (LR) CA"/>
    <n v="600"/>
    <d v="2010-08-02T00:00:00"/>
    <x v="3"/>
    <x v="2"/>
    <n v="600"/>
    <x v="7"/>
    <x v="1"/>
  </r>
  <r>
    <n v="1236668"/>
    <n v="10035776"/>
    <s v="CYT CASILL CHARD 750 6U 2009 DE/BE"/>
    <n v="495"/>
    <d v="2010-08-02T00:00:00"/>
    <x v="2"/>
    <x v="2"/>
    <n v="495"/>
    <x v="7"/>
    <x v="1"/>
  </r>
  <r>
    <n v="1236669"/>
    <n v="10036396"/>
    <s v="CA CLASSICO C.SAUV STLV 750 12U NO"/>
    <n v="280"/>
    <d v="2010-08-02T00:00:00"/>
    <x v="3"/>
    <x v="2"/>
    <n v="280"/>
    <x v="7"/>
    <x v="1"/>
  </r>
  <r>
    <n v="1236484"/>
    <n v="10024185"/>
    <s v="CYT SELECCION MOSC/SEMILL(ND) 750 6U MX"/>
    <n v="588"/>
    <d v="2010-08-02T00:00:00"/>
    <x v="1"/>
    <x v="2"/>
    <n v="588"/>
    <x v="7"/>
    <x v="1"/>
  </r>
  <r>
    <n v="1236408"/>
    <n v="10041196"/>
    <s v="CYT SUNR C.SAUV(P08) 750 12U CN"/>
    <n v="131"/>
    <d v="2010-08-02T00:00:00"/>
    <x v="11"/>
    <x v="2"/>
    <n v="131"/>
    <x v="7"/>
    <x v="1"/>
  </r>
  <r>
    <n v="1235833"/>
    <n v="10026578"/>
    <s v="CYT SENDERO C.SAUV (P07)375 24U CN"/>
    <n v="52"/>
    <d v="2010-08-02T00:00:00"/>
    <x v="8"/>
    <x v="2"/>
    <n v="52"/>
    <x v="7"/>
    <x v="1"/>
  </r>
  <r>
    <n v="1236380"/>
    <n v="10022501"/>
    <s v="CYT FRONT S.BLC(P06) 750 6U PL"/>
    <n v="560"/>
    <d v="2010-08-02T00:00:00"/>
    <x v="5"/>
    <x v="2"/>
    <n v="560"/>
    <x v="7"/>
    <x v="1"/>
  </r>
  <r>
    <n v="1236388"/>
    <n v="10035692"/>
    <s v="CYT MARQUES CHARD 750 6U 2008 PL"/>
    <n v="55"/>
    <d v="2010-08-02T00:00:00"/>
    <x v="9"/>
    <x v="2"/>
    <n v="55"/>
    <x v="7"/>
    <x v="1"/>
  </r>
  <r>
    <n v="1236391"/>
    <n v="12005790"/>
    <s v="1143 RIESL SPARK 0750 CH (0107) 2009"/>
    <n v="1133.166667"/>
    <d v="2010-08-02T00:00:00"/>
    <x v="4"/>
    <x v="2"/>
    <n v="1133.166667"/>
    <x v="7"/>
    <x v="1"/>
  </r>
  <r>
    <n v="1236400"/>
    <n v="12005558"/>
    <s v="2185 C.SAUV MAYCAS 0750 CH 2006 1U VIN"/>
    <n v="70"/>
    <d v="2010-08-02T00:00:00"/>
    <x v="3"/>
    <x v="2"/>
    <n v="70"/>
    <x v="7"/>
    <x v="1"/>
  </r>
  <r>
    <n v="1236404"/>
    <n v="10044763"/>
    <s v="CYT CYT C.SAUV(P09)STLV 750 12U 2009 GB"/>
    <n v="1036"/>
    <d v="2010-08-02T00:00:00"/>
    <x v="2"/>
    <x v="2"/>
    <n v="1036"/>
    <x v="7"/>
    <x v="1"/>
  </r>
  <r>
    <n v="1236432"/>
    <n v="10047694"/>
    <s v="CYT SUNR MERL(P08) 750 6U (UB)CZ"/>
    <n v="285"/>
    <d v="2010-08-02T00:00:00"/>
    <x v="11"/>
    <x v="2"/>
    <n v="285"/>
    <x v="7"/>
    <x v="1"/>
  </r>
  <r>
    <n v="1236406"/>
    <n v="10048017"/>
    <s v="CYT CASILL C.SAUV 375 24U 2009 GB"/>
    <n v="63"/>
    <d v="2010-08-02T00:00:00"/>
    <x v="3"/>
    <x v="2"/>
    <n v="63"/>
    <x v="7"/>
    <x v="1"/>
  </r>
  <r>
    <n v="1236424"/>
    <n v="10045502"/>
    <s v="CYT CASILL S.BLC STLV 750 6U(UB) CZ"/>
    <n v="142.5"/>
    <d v="2010-08-02T00:00:00"/>
    <x v="5"/>
    <x v="2"/>
    <n v="142.5"/>
    <x v="7"/>
    <x v="1"/>
  </r>
  <r>
    <n v="1236409"/>
    <n v="10038413"/>
    <s v="CYT CASILL P.NOIR 750 12U 2009 VAS"/>
    <n v="40"/>
    <d v="2010-08-02T00:00:00"/>
    <x v="2"/>
    <x v="2"/>
    <n v="40"/>
    <x v="7"/>
    <x v="1"/>
  </r>
  <r>
    <n v="1236412"/>
    <n v="10041243"/>
    <s v="CYT SUNR CHARD(P08) 750 6U PL"/>
    <n v="110"/>
    <d v="2010-08-02T00:00:00"/>
    <x v="3"/>
    <x v="2"/>
    <n v="110"/>
    <x v="7"/>
    <x v="1"/>
  </r>
  <r>
    <n v="1236415"/>
    <n v="10032261"/>
    <s v="CYT FRONT S.BLC STLV(P06)750 12U CA"/>
    <n v="210"/>
    <d v="2010-08-02T00:00:00"/>
    <x v="11"/>
    <x v="2"/>
    <n v="210"/>
    <x v="7"/>
    <x v="1"/>
  </r>
  <r>
    <n v="1236417"/>
    <n v="10041074"/>
    <s v="CYT FRONT S.BLC STLV(P06) 1500 6U CA"/>
    <n v="320"/>
    <d v="2010-08-02T00:00:00"/>
    <x v="1"/>
    <x v="2"/>
    <n v="320"/>
    <x v="7"/>
    <x v="1"/>
  </r>
  <r>
    <n v="1236419"/>
    <n v="10041075"/>
    <s v="CYT FRONT C.SAUV/MERL(P06)STLV1500 6U CA"/>
    <n v="576"/>
    <d v="2010-08-02T00:00:00"/>
    <x v="11"/>
    <x v="2"/>
    <n v="576"/>
    <x v="7"/>
    <x v="1"/>
  </r>
  <r>
    <n v="1236376"/>
    <n v="12005790"/>
    <s v="1143 RIESL SPARK 0750 CH (0107) 2009"/>
    <n v="1085.75"/>
    <d v="2010-08-02T00:00:00"/>
    <x v="4"/>
    <x v="2"/>
    <n v="1085.75"/>
    <x v="7"/>
    <x v="1"/>
  </r>
  <r>
    <n v="1236405"/>
    <n v="10044765"/>
    <s v="CYT CYT MERL(P09)STLV 750 6U 2009 GB"/>
    <n v="140"/>
    <d v="2010-08-02T00:00:00"/>
    <x v="3"/>
    <x v="2"/>
    <n v="140"/>
    <x v="7"/>
    <x v="1"/>
  </r>
  <r>
    <n v="1235946"/>
    <n v="10022116"/>
    <s v="CYT FRONT C.SAUV(P06) 750 12U VAS"/>
    <m/>
    <d v="2010-08-02T00:00:00"/>
    <x v="6"/>
    <x v="1"/>
    <n v="348"/>
    <x v="7"/>
    <x v="1"/>
  </r>
  <r>
    <n v="1235565"/>
    <n v="10040584"/>
    <s v="CYT FRONT MERL (P06) (BI) 750 6U AFRI"/>
    <m/>
    <d v="2010-08-02T00:00:00"/>
    <x v="6"/>
    <x v="1"/>
    <n v="266"/>
    <x v="7"/>
    <x v="1"/>
  </r>
  <r>
    <n v="1236646"/>
    <n v="10021921"/>
    <s v="CYT FRONT MERL(P06) 750 12U VAR"/>
    <m/>
    <d v="2010-08-02T00:00:00"/>
    <x v="6"/>
    <x v="1"/>
    <n v="214"/>
    <x v="7"/>
    <x v="1"/>
  </r>
  <r>
    <n v="7074329"/>
    <n v="10045417"/>
    <s v="MPO V.MPO VTAL C.SAUV(P09)STLV750 12U NO"/>
    <m/>
    <d v="2010-08-02T00:00:00"/>
    <x v="6"/>
    <x v="1"/>
    <n v="336"/>
    <x v="7"/>
    <x v="1"/>
  </r>
  <r>
    <n v="1235305"/>
    <n v="10038495"/>
    <s v="CYT FRONT C.SAUV STLV(P06)750 12U2009VEU"/>
    <m/>
    <d v="2010-08-02T00:00:00"/>
    <x v="6"/>
    <x v="1"/>
    <n v="334"/>
    <x v="7"/>
    <x v="1"/>
  </r>
  <r>
    <n v="1235945"/>
    <n v="10021928"/>
    <s v="CYT FRONT MERL(P06) 750 12U VAS"/>
    <m/>
    <d v="2010-08-02T00:00:00"/>
    <x v="6"/>
    <x v="1"/>
    <n v="70"/>
    <x v="7"/>
    <x v="1"/>
  </r>
  <r>
    <n v="1236670"/>
    <n v="10038388"/>
    <s v="CYT SUNR C.SAUV(P08) 250 36U 2009 VEU"/>
    <m/>
    <d v="2010-08-02T00:00:00"/>
    <x v="8"/>
    <x v="1"/>
    <n v="480"/>
    <x v="7"/>
    <x v="1"/>
  </r>
  <r>
    <n v="7073744"/>
    <n v="10043894"/>
    <s v="CS CASA  R.VERDE MERL ST 750 12U 2009 GB"/>
    <m/>
    <d v="2010-08-02T00:00:00"/>
    <x v="6"/>
    <x v="1"/>
    <n v="1114"/>
    <x v="7"/>
    <x v="1"/>
  </r>
  <r>
    <n v="7073316"/>
    <n v="10024493"/>
    <s v="MPO V.MPO C.SAUV/MERLOT(P05) 187 24U SE"/>
    <m/>
    <d v="2010-08-02T00:00:00"/>
    <x v="8"/>
    <x v="1"/>
    <n v="219.44444440000001"/>
    <x v="7"/>
    <x v="1"/>
  </r>
  <r>
    <n v="7073565"/>
    <n v="10045419"/>
    <s v="MPO V.MPO VTAL CAB.SAUV(P09)750 12U VEU"/>
    <m/>
    <d v="2010-08-02T00:00:00"/>
    <x v="6"/>
    <x v="1"/>
    <n v="84"/>
    <x v="7"/>
    <x v="1"/>
  </r>
  <r>
    <n v="1236864"/>
    <n v="10037940"/>
    <s v="CYT TRAVESSIA CARM/C.SAUV(P08)T750 12UBR"/>
    <m/>
    <d v="2010-08-02T00:00:00"/>
    <x v="6"/>
    <x v="1"/>
    <n v="3077"/>
    <x v="7"/>
    <x v="1"/>
  </r>
  <r>
    <n v="1234750"/>
    <n v="10034412"/>
    <s v="CYT FRONT CARM(P06) 1500 6U VEU"/>
    <m/>
    <d v="2010-08-02T00:00:00"/>
    <x v="6"/>
    <x v="1"/>
    <n v="144"/>
    <x v="7"/>
    <x v="1"/>
  </r>
  <r>
    <n v="1237424"/>
    <n v="10026841"/>
    <s v="CYT SENDERO C.SAUV(P07) 750 12U LATAM"/>
    <m/>
    <d v="2010-08-02T00:00:00"/>
    <x v="6"/>
    <x v="1"/>
    <n v="70"/>
    <x v="7"/>
    <x v="1"/>
  </r>
  <r>
    <n v="1237911"/>
    <n v="10036474"/>
    <s v="CYT SENDERO C.SAUV(P07) 750 12U BR"/>
    <m/>
    <d v="2010-08-02T00:00:00"/>
    <x v="6"/>
    <x v="1"/>
    <n v="252"/>
    <x v="7"/>
    <x v="1"/>
  </r>
  <r>
    <n v="7073860"/>
    <n v="10041475"/>
    <s v="CS REY L.ANDES RVA CARM(P08)ST7506U(R)DE"/>
    <m/>
    <d v="2010-08-02T00:00:00"/>
    <x v="11"/>
    <x v="1"/>
    <n v="550"/>
    <x v="7"/>
    <x v="1"/>
  </r>
  <r>
    <n v="1237214"/>
    <n v="10026221"/>
    <s v="CYT SENDERO MERLOT(P07) 750 12U CN"/>
    <m/>
    <d v="2010-08-02T00:00:00"/>
    <x v="6"/>
    <x v="1"/>
    <n v="57"/>
    <x v="7"/>
    <x v="1"/>
  </r>
  <r>
    <n v="7073551"/>
    <n v="10035614"/>
    <s v="CS CONO SUR MER STLV(P07)75012U(LCBO)CA"/>
    <m/>
    <d v="2010-08-02T00:00:00"/>
    <x v="8"/>
    <x v="1"/>
    <n v="300"/>
    <x v="7"/>
    <x v="1"/>
  </r>
  <r>
    <n v="1235833"/>
    <n v="10026578"/>
    <s v="CYT SENDERO C.SAUV (P07)375 24U CN"/>
    <m/>
    <d v="2010-08-02T00:00:00"/>
    <x v="8"/>
    <x v="1"/>
    <n v="81"/>
    <x v="7"/>
    <x v="1"/>
  </r>
  <r>
    <n v="1237253"/>
    <n v="10038495"/>
    <s v="CYT FRONT C.SAUV STLV(P06)750 12U2009VEU"/>
    <m/>
    <d v="2010-08-02T00:00:00"/>
    <x v="8"/>
    <x v="1"/>
    <n v="150"/>
    <x v="7"/>
    <x v="1"/>
  </r>
  <r>
    <n v="1232943"/>
    <n v="10035681"/>
    <s v="CYT MOUNTAIN RANGE C.SAUV 187 24U VEU"/>
    <m/>
    <d v="2010-08-02T00:00:00"/>
    <x v="8"/>
    <x v="1"/>
    <n v="358.55555559999999"/>
    <x v="7"/>
    <x v="1"/>
  </r>
  <r>
    <n v="7074001"/>
    <n v="10038267"/>
    <s v="MPO V.MPO S.BLC/CHARD(P05) 187 24U PL"/>
    <m/>
    <d v="2010-08-02T00:00:00"/>
    <x v="8"/>
    <x v="1"/>
    <n v="568.44444439999995"/>
    <x v="7"/>
    <x v="1"/>
  </r>
  <r>
    <n v="1234145"/>
    <n v="10033954"/>
    <s v="CYT FRONT S.BLC/SEM(P06) 187 24U GR"/>
    <m/>
    <d v="2010-08-02T00:00:00"/>
    <x v="8"/>
    <x v="1"/>
    <n v="284.22222219999998"/>
    <x v="7"/>
    <x v="1"/>
  </r>
  <r>
    <n v="1235159"/>
    <n v="10033285"/>
    <s v="CYT SUNRISE C.SAUV(P08) 187 24U PR"/>
    <m/>
    <d v="2010-08-02T00:00:00"/>
    <x v="8"/>
    <x v="1"/>
    <n v="152.55555559999999"/>
    <x v="7"/>
    <x v="1"/>
  </r>
  <r>
    <n v="7073399"/>
    <n v="10029294"/>
    <s v="CS SIBARITA'S SEL MERL STLV 750 12U VEU"/>
    <m/>
    <d v="2010-08-02T00:00:00"/>
    <x v="8"/>
    <x v="1"/>
    <n v="196"/>
    <x v="7"/>
    <x v="1"/>
  </r>
  <r>
    <n v="7073465"/>
    <n v="10029401"/>
    <s v="CS REY L.ANDES RVA MERL(P08) 750 12U MX"/>
    <m/>
    <d v="2010-08-02T00:00:00"/>
    <x v="6"/>
    <x v="1"/>
    <n v="196"/>
    <x v="7"/>
    <x v="1"/>
  </r>
  <r>
    <n v="7073652"/>
    <n v="10033347"/>
    <s v="CS CONO SUR MERL STLV(P07) 375 24U CA"/>
    <m/>
    <d v="2010-08-02T00:00:00"/>
    <x v="8"/>
    <x v="1"/>
    <n v="63"/>
    <x v="7"/>
    <x v="1"/>
  </r>
  <r>
    <n v="7073464"/>
    <n v="10028391"/>
    <s v="CS CONO SUR C.SAUV(P07) 187 24U MX"/>
    <m/>
    <d v="2010-08-02T00:00:00"/>
    <x v="8"/>
    <x v="1"/>
    <n v="37.444444439999998"/>
    <x v="7"/>
    <x v="1"/>
  </r>
  <r>
    <n v="7072549"/>
    <n v="10038618"/>
    <s v="CS CONO SUR C.SAUV(P07) 187 24U 2009 RU"/>
    <m/>
    <d v="2010-08-02T00:00:00"/>
    <x v="8"/>
    <x v="1"/>
    <n v="121.2222222"/>
    <x v="7"/>
    <x v="1"/>
  </r>
  <r>
    <n v="7073284"/>
    <n v="10041573"/>
    <s v="CS CONO SUR C.SAUV(P07) 187 24U NORD"/>
    <m/>
    <d v="2010-08-02T00:00:00"/>
    <x v="8"/>
    <x v="1"/>
    <n v="538.11111110000002"/>
    <x v="7"/>
    <x v="1"/>
  </r>
  <r>
    <n v="7073778"/>
    <n v="10028392"/>
    <s v="CS CONO SUR C.SAUV(P07) 187 24U VEU"/>
    <m/>
    <d v="2010-08-02T00:00:00"/>
    <x v="8"/>
    <x v="1"/>
    <n v="493.66666670000001"/>
    <x v="7"/>
    <x v="1"/>
  </r>
  <r>
    <n v="7073724"/>
    <n v="10013573"/>
    <s v="MPO V.MPO PIER 42 CAB.SAUV 187 24U GB"/>
    <m/>
    <d v="2010-08-02T00:00:00"/>
    <x v="8"/>
    <x v="1"/>
    <n v="239.33333329999999"/>
    <x v="7"/>
    <x v="1"/>
  </r>
  <r>
    <n v="7073538"/>
    <n v="10046079"/>
    <s v="MPO V.MPO C.SAU(P05) STL 375 24U 2009 SE"/>
    <m/>
    <d v="2010-08-02T00:00:00"/>
    <x v="8"/>
    <x v="1"/>
    <n v="768"/>
    <x v="7"/>
    <x v="1"/>
  </r>
  <r>
    <n v="1226395"/>
    <n v="10025779"/>
    <s v="CYT MT PACK FRON(P07)4C.SAU/MER187 6U US"/>
    <m/>
    <d v="2010-08-02T00:00:00"/>
    <x v="10"/>
    <x v="1"/>
    <n v="1885"/>
    <x v="7"/>
    <x v="1"/>
  </r>
  <r>
    <n v="7073696"/>
    <n v="10042423"/>
    <s v="CS CASA R.VERDE CARM 750 12U 2009 GB"/>
    <m/>
    <d v="2010-08-02T00:00:00"/>
    <x v="6"/>
    <x v="1"/>
    <n v="1924"/>
    <x v="7"/>
    <x v="1"/>
  </r>
  <r>
    <n v="7072550"/>
    <n v="10040585"/>
    <s v="CS CONO SUR CHARD(P07) 187 24U 2009 RU"/>
    <m/>
    <d v="2010-08-02T00:00:00"/>
    <x v="10"/>
    <x v="1"/>
    <n v="291.66666670000001"/>
    <x v="7"/>
    <x v="1"/>
  </r>
  <r>
    <n v="1235458"/>
    <n v="10033840"/>
    <s v="CYT MOUNTAIN RANGE S.BLC 187 24U VEU"/>
    <m/>
    <d v="2010-08-02T00:00:00"/>
    <x v="10"/>
    <x v="1"/>
    <n v="573.44444439999995"/>
    <x v="7"/>
    <x v="1"/>
  </r>
  <r>
    <n v="1226403"/>
    <n v="10025781"/>
    <s v="CYT MT PACK FRONT(P07) 4 CHARD 187 6U US"/>
    <m/>
    <d v="2010-08-02T00:00:00"/>
    <x v="10"/>
    <x v="1"/>
    <n v="1555.8888890000001"/>
    <x v="7"/>
    <x v="1"/>
  </r>
  <r>
    <n v="1232913"/>
    <n v="10035682"/>
    <s v="CYT MOUNTAIN RANGE MERLOT 187 24U VEU"/>
    <m/>
    <d v="2010-08-02T00:00:00"/>
    <x v="10"/>
    <x v="1"/>
    <n v="288.77777780000002"/>
    <x v="7"/>
    <x v="1"/>
  </r>
  <r>
    <n v="1239376"/>
    <n v="10025781"/>
    <s v="CYT MT PACK FRONT(P07) 4 CHARD 187 6U US"/>
    <m/>
    <d v="2010-08-02T00:00:00"/>
    <x v="10"/>
    <x v="1"/>
    <n v="254.33333329999999"/>
    <x v="7"/>
    <x v="1"/>
  </r>
  <r>
    <n v="7073751"/>
    <n v="10032938"/>
    <s v="CS CONO SUR S.BLC STLV(P07) 187 24U VEU"/>
    <m/>
    <d v="2010-08-02T00:00:00"/>
    <x v="10"/>
    <x v="1"/>
    <n v="290.22222219999998"/>
    <x v="7"/>
    <x v="1"/>
  </r>
  <r>
    <n v="7073524"/>
    <n v="10042432"/>
    <s v="CS CONO SUR C.SAUV STLV (P07)750 12U US"/>
    <m/>
    <d v="2010-08-02T00:00:00"/>
    <x v="6"/>
    <x v="1"/>
    <n v="235"/>
    <x v="7"/>
    <x v="1"/>
  </r>
  <r>
    <n v="7073888"/>
    <n v="10034656"/>
    <s v="CS CONO SUR C.SAUV STLV(P07) 375 24U JP"/>
    <m/>
    <d v="2010-08-02T00:00:00"/>
    <x v="10"/>
    <x v="1"/>
    <n v="280"/>
    <x v="7"/>
    <x v="1"/>
  </r>
  <r>
    <n v="1236376"/>
    <n v="12005790"/>
    <s v="1143 RIESL SPARK 0750 CH (0107) 2009"/>
    <m/>
    <d v="2010-08-02T00:00:00"/>
    <x v="4"/>
    <x v="1"/>
    <n v="1111.1111109999999"/>
    <x v="7"/>
    <x v="1"/>
  </r>
  <r>
    <n v="1236378"/>
    <n v="12005790"/>
    <s v="1143 RIESL SPARK 0750 CH (0107) 2009"/>
    <m/>
    <d v="2010-08-02T00:00:00"/>
    <x v="4"/>
    <x v="1"/>
    <n v="1111.1111109999999"/>
    <x v="7"/>
    <x v="1"/>
  </r>
  <r>
    <n v="1236885"/>
    <n v="12005790"/>
    <s v="1143 RIESL SPARK 0750 CH (0107) 2009"/>
    <m/>
    <d v="2010-08-02T00:00:00"/>
    <x v="4"/>
    <x v="1"/>
    <n v="1111.1111109999999"/>
    <x v="7"/>
    <x v="1"/>
  </r>
  <r>
    <n v="1237001"/>
    <n v="12005790"/>
    <s v="1143 RIESL SPARK 0750 CH (0107) 2009"/>
    <m/>
    <d v="2010-08-02T00:00:00"/>
    <x v="4"/>
    <x v="1"/>
    <n v="1111.1111109999999"/>
    <x v="7"/>
    <x v="1"/>
  </r>
  <r>
    <n v="1236391"/>
    <n v="12005790"/>
    <s v="1143 RIESL SPARK 0750 CH (0107) 2009"/>
    <m/>
    <d v="2010-08-02T00:00:00"/>
    <x v="4"/>
    <x v="1"/>
    <n v="1111.1111109999999"/>
    <x v="7"/>
    <x v="1"/>
  </r>
  <r>
    <n v="7073616"/>
    <n v="10013572"/>
    <s v="MPO V.MPO PIER 42 S.BLC/CHARD 187 24U GB"/>
    <m/>
    <d v="2010-08-02T00:00:00"/>
    <x v="10"/>
    <x v="1"/>
    <n v="209.44444440000001"/>
    <x v="7"/>
    <x v="1"/>
  </r>
  <r>
    <n v="7074498"/>
    <n v="10045378"/>
    <s v="MPO V.MPO VTAL CHARD STLV(P09)750 12UVEU"/>
    <m/>
    <d v="2010-08-02T00:00:00"/>
    <x v="6"/>
    <x v="1"/>
    <n v="3478"/>
    <x v="7"/>
    <x v="1"/>
  </r>
  <r>
    <n v="7073329"/>
    <n v="10032409"/>
    <s v="CS REY L.ANDES RVA MER(NV)(P08)7506UVEU"/>
    <m/>
    <d v="2010-08-02T00:00:00"/>
    <x v="6"/>
    <x v="1"/>
    <n v="50.000000010000001"/>
    <x v="7"/>
    <x v="1"/>
  </r>
  <r>
    <n v="1234155"/>
    <n v="10024184"/>
    <s v="CYT SELECCION CAB/MERL(ND) 750 6U MX"/>
    <m/>
    <d v="2010-08-02T00:00:00"/>
    <x v="6"/>
    <x v="1"/>
    <n v="354"/>
    <x v="7"/>
    <x v="1"/>
  </r>
  <r>
    <n v="7071324"/>
    <n v="10039994"/>
    <s v="CS NEBLINA C.SAUV(P08) 750 12U(TF)VE"/>
    <m/>
    <d v="2010-08-02T00:00:00"/>
    <x v="6"/>
    <x v="1"/>
    <n v="189"/>
    <x v="7"/>
    <x v="1"/>
  </r>
  <r>
    <n v="1237171"/>
    <n v="10038512"/>
    <s v="CYT FRONT C.SAUV(P06) 750 12U 2009 VEU"/>
    <m/>
    <d v="2010-08-02T00:00:00"/>
    <x v="6"/>
    <x v="1"/>
    <n v="1212"/>
    <x v="7"/>
    <x v="1"/>
  </r>
  <r>
    <n v="1236702"/>
    <n v="10032273"/>
    <s v="CYT FRONT CA/MESTLV(P06)75012U(C/ESP)CA"/>
    <m/>
    <d v="2010-08-02T00:00:00"/>
    <x v="6"/>
    <x v="1"/>
    <n v="1050"/>
    <x v="7"/>
    <x v="1"/>
  </r>
  <r>
    <n v="7074499"/>
    <n v="10028387"/>
    <s v="CS CONO SUR CHARD(P07) 187 24U VEU"/>
    <m/>
    <d v="2010-08-02T00:00:00"/>
    <x v="10"/>
    <x v="1"/>
    <n v="53.888888889999997"/>
    <x v="7"/>
    <x v="1"/>
  </r>
  <r>
    <n v="1235158"/>
    <n v="10022349"/>
    <s v="CYT FRONT CHARD(P06) 750 12U LATAM"/>
    <m/>
    <d v="2010-08-02T00:00:00"/>
    <x v="6"/>
    <x v="1"/>
    <n v="58.000000010000001"/>
    <x v="7"/>
    <x v="1"/>
  </r>
  <r>
    <n v="7072903"/>
    <n v="10028387"/>
    <s v="CS CONO SUR CHARD(P07) 187 24U VEU"/>
    <m/>
    <d v="2010-08-02T00:00:00"/>
    <x v="8"/>
    <x v="1"/>
    <n v="246.88888890000001"/>
    <x v="7"/>
    <x v="1"/>
  </r>
  <r>
    <n v="1237093"/>
    <n v="10037949"/>
    <s v="CYT CYT RVDO MERLOT(P07)750 12U BR"/>
    <m/>
    <d v="2010-08-02T00:00:00"/>
    <x v="6"/>
    <x v="1"/>
    <n v="1849"/>
    <x v="7"/>
    <x v="1"/>
  </r>
  <r>
    <n v="7073594"/>
    <n v="10028302"/>
    <s v="CS CONO SUR C.SAUV(P07) 750 12U VEU"/>
    <m/>
    <d v="2010-08-02T00:00:00"/>
    <x v="6"/>
    <x v="1"/>
    <n v="41.999999989999999"/>
    <x v="7"/>
    <x v="1"/>
  </r>
  <r>
    <n v="7073291"/>
    <n v="10042435"/>
    <s v="CS CONO SUR C.SAUV (P07)750 12U VE"/>
    <m/>
    <d v="2010-08-02T00:00:00"/>
    <x v="6"/>
    <x v="1"/>
    <n v="28.000000010000001"/>
    <x v="7"/>
    <x v="1"/>
  </r>
  <r>
    <n v="7073789"/>
    <n v="10041590"/>
    <s v="CS CONO SUR C.SAUV(P07)750 6U VAS"/>
    <m/>
    <d v="2010-08-02T00:00:00"/>
    <x v="6"/>
    <x v="1"/>
    <n v="264"/>
    <x v="7"/>
    <x v="1"/>
  </r>
  <r>
    <n v="7073795"/>
    <n v="10045546"/>
    <s v="CS CONO SUR C.SAUV STLV(P07) 750 12U VEU"/>
    <m/>
    <d v="2010-08-02T00:00:00"/>
    <x v="6"/>
    <x v="1"/>
    <n v="294"/>
    <x v="7"/>
    <x v="1"/>
  </r>
  <r>
    <n v="7073935"/>
    <n v="10042440"/>
    <s v="CS CONO SUR C.SAUV STLV (P07)750 6U DE"/>
    <m/>
    <d v="2010-08-02T00:00:00"/>
    <x v="6"/>
    <x v="1"/>
    <n v="260"/>
    <x v="7"/>
    <x v="1"/>
  </r>
  <r>
    <n v="1229904"/>
    <n v="10022343"/>
    <s v="CYT FRONT CHARD(P06) 750 12U (US)VI"/>
    <m/>
    <d v="2010-08-02T00:00:00"/>
    <x v="6"/>
    <x v="1"/>
    <n v="38"/>
    <x v="7"/>
    <x v="1"/>
  </r>
  <r>
    <n v="1234905"/>
    <n v="10047125"/>
    <s v="CYT SUNR MERL ST(V)(P08)75012U 2009 NORD"/>
    <m/>
    <d v="2010-08-02T00:00:00"/>
    <x v="11"/>
    <x v="1"/>
    <n v="2087"/>
    <x v="7"/>
    <x v="1"/>
  </r>
  <r>
    <n v="1235896"/>
    <n v="10022641"/>
    <s v="CYT FRONT C.SAUV(P06) 375 24U CN"/>
    <m/>
    <d v="2010-08-02T00:00:00"/>
    <x v="8"/>
    <x v="1"/>
    <n v="45"/>
    <x v="7"/>
    <x v="1"/>
  </r>
  <r>
    <n v="1235567"/>
    <n v="10040652"/>
    <s v="CYT SUNR MERL(P08) 750 6U 2009 VEU"/>
    <m/>
    <d v="2010-08-02T00:00:00"/>
    <x v="11"/>
    <x v="1"/>
    <n v="42.000000010000001"/>
    <x v="7"/>
    <x v="1"/>
  </r>
  <r>
    <n v="1235845"/>
    <n v="10031079"/>
    <s v="CYT SUNR MERL(P08) 750 12U CN"/>
    <m/>
    <d v="2010-08-02T00:00:00"/>
    <x v="11"/>
    <x v="1"/>
    <n v="196"/>
    <x v="7"/>
    <x v="1"/>
  </r>
  <r>
    <n v="1236432"/>
    <n v="10047694"/>
    <s v="CYT SUNR MERL(P08) 750 6U (UB)CZ"/>
    <m/>
    <d v="2010-08-02T00:00:00"/>
    <x v="11"/>
    <x v="1"/>
    <n v="285"/>
    <x v="7"/>
    <x v="1"/>
  </r>
  <r>
    <n v="1237892"/>
    <n v="10031078"/>
    <s v="CYT SUNR MERL(P08) 750 12U VAR"/>
    <m/>
    <d v="2010-08-02T00:00:00"/>
    <x v="11"/>
    <x v="1"/>
    <n v="202"/>
    <x v="7"/>
    <x v="1"/>
  </r>
  <r>
    <n v="1236713"/>
    <n v="10036535"/>
    <s v="CYT SUNR C.SAUV(P08)STLV750 12U(C/ESP)CA"/>
    <m/>
    <d v="2010-08-02T00:00:00"/>
    <x v="11"/>
    <x v="1"/>
    <n v="555"/>
    <x v="7"/>
    <x v="1"/>
  </r>
  <r>
    <n v="1237056"/>
    <n v="10040832"/>
    <s v="CYT SUNR MERL STLV(P08) 750 6U 2009 DK"/>
    <m/>
    <d v="2010-08-02T00:00:00"/>
    <x v="11"/>
    <x v="1"/>
    <n v="1540"/>
    <x v="7"/>
    <x v="1"/>
  </r>
  <r>
    <n v="1236433"/>
    <n v="10047695"/>
    <s v="CYT SUNR C.SAUV(P08) 750 6U (UB)CZ"/>
    <m/>
    <d v="2010-08-02T00:00:00"/>
    <x v="11"/>
    <x v="1"/>
    <n v="237.55555559999999"/>
    <x v="7"/>
    <x v="1"/>
  </r>
  <r>
    <n v="1235258"/>
    <n v="10028368"/>
    <s v="CYT SENDERO MERL(P07) 750 12U VIN"/>
    <m/>
    <d v="2010-08-02T00:00:00"/>
    <x v="11"/>
    <x v="1"/>
    <n v="98"/>
    <x v="7"/>
    <x v="1"/>
  </r>
  <r>
    <n v="1236425"/>
    <n v="10045614"/>
    <s v="CYT SUNR SHIRAZ(P08) 750 6U (UB) CZ"/>
    <m/>
    <d v="2010-08-02T00:00:00"/>
    <x v="11"/>
    <x v="1"/>
    <n v="190"/>
    <x v="7"/>
    <x v="1"/>
  </r>
  <r>
    <n v="1237296"/>
    <n v="10041340"/>
    <s v="CYT SUNR SHIRAZ(P08) 750 6U RU"/>
    <m/>
    <d v="2010-08-02T00:00:00"/>
    <x v="11"/>
    <x v="1"/>
    <n v="893.55555560000005"/>
    <x v="7"/>
    <x v="1"/>
  </r>
  <r>
    <n v="7072671"/>
    <n v="10039614"/>
    <s v="CS EL ARBOL RVA C.SAUV 750 6U NL"/>
    <m/>
    <d v="2010-08-02T00:00:00"/>
    <x v="11"/>
    <x v="1"/>
    <n v="10235"/>
    <x v="7"/>
    <x v="1"/>
  </r>
  <r>
    <n v="1236419"/>
    <n v="10041075"/>
    <s v="CYT FRONT C.SAUV/MERL(P06)STLV1500 6U CA"/>
    <m/>
    <d v="2010-08-02T00:00:00"/>
    <x v="11"/>
    <x v="1"/>
    <n v="576"/>
    <x v="7"/>
    <x v="1"/>
  </r>
  <r>
    <n v="7072928"/>
    <n v="10029088"/>
    <s v="MPO GRAN VINO BCO(P05) 750 12U LATAM"/>
    <m/>
    <d v="2010-08-02T00:00:00"/>
    <x v="11"/>
    <x v="1"/>
    <n v="756"/>
    <x v="7"/>
    <x v="1"/>
  </r>
  <r>
    <n v="1237176"/>
    <n v="10040656"/>
    <s v="CYT SUNR MERL(P08) 750 12U 2009 VEU"/>
    <m/>
    <d v="2010-08-02T00:00:00"/>
    <x v="11"/>
    <x v="1"/>
    <n v="630"/>
    <x v="7"/>
    <x v="1"/>
  </r>
  <r>
    <n v="7073966"/>
    <n v="10028975"/>
    <s v="CS I.NEGRA S.BLC/SEM(DUAL) 750 6U SG"/>
    <m/>
    <d v="2010-08-02T00:00:00"/>
    <x v="11"/>
    <x v="1"/>
    <n v="98"/>
    <x v="7"/>
    <x v="1"/>
  </r>
  <r>
    <n v="1235959"/>
    <n v="10046758"/>
    <s v="CYT MARQUES C.SAUV 750 12U 2008 TR"/>
    <m/>
    <d v="2010-08-02T00:00:00"/>
    <x v="9"/>
    <x v="1"/>
    <n v="24.999999989999999"/>
    <x v="7"/>
    <x v="1"/>
  </r>
  <r>
    <n v="7073350"/>
    <n v="10044899"/>
    <s v="CS CONO SUR S.BLC STLV(P07)750 12U VEU"/>
    <m/>
    <d v="2010-08-02T00:00:00"/>
    <x v="11"/>
    <x v="1"/>
    <n v="1291"/>
    <x v="7"/>
    <x v="1"/>
  </r>
  <r>
    <n v="7073072"/>
    <n v="10043541"/>
    <s v="CS CONO SUR S.BLC STL(P07)750 6U NORD"/>
    <m/>
    <d v="2010-08-02T00:00:00"/>
    <x v="11"/>
    <x v="1"/>
    <n v="43.999999989999999"/>
    <x v="7"/>
    <x v="1"/>
  </r>
  <r>
    <n v="7073537"/>
    <n v="10044889"/>
    <s v="CS CONO SUR S.BLC STLV(P07)750 6U NL"/>
    <m/>
    <d v="2010-08-02T00:00:00"/>
    <x v="11"/>
    <x v="1"/>
    <n v="748"/>
    <x v="7"/>
    <x v="1"/>
  </r>
  <r>
    <n v="7073609"/>
    <n v="10045409"/>
    <s v="MPO V.MPO VTAL S.BLC (P09) 750 12U VEU"/>
    <m/>
    <d v="2010-08-02T00:00:00"/>
    <x v="11"/>
    <x v="1"/>
    <n v="98.000000020000002"/>
    <x v="7"/>
    <x v="1"/>
  </r>
  <r>
    <n v="1236823"/>
    <n v="10047127"/>
    <s v="CYT SUNR C.SAU ST(V)(P08)75012U 2009NORD"/>
    <m/>
    <d v="2010-08-02T00:00:00"/>
    <x v="11"/>
    <x v="1"/>
    <n v="1001"/>
    <x v="7"/>
    <x v="1"/>
  </r>
  <r>
    <n v="1237219"/>
    <n v="10016217"/>
    <s v="CYT RVDO S.BLC 750 12U UY"/>
    <m/>
    <d v="2010-08-02T00:00:00"/>
    <x v="11"/>
    <x v="1"/>
    <n v="540"/>
    <x v="7"/>
    <x v="1"/>
  </r>
  <r>
    <n v="7073134"/>
    <n v="10046920"/>
    <s v="MPO V.MPO MOS/SEMI(P05) 750 12U MU"/>
    <m/>
    <d v="2010-08-02T00:00:00"/>
    <x v="11"/>
    <x v="1"/>
    <n v="70.000000009999994"/>
    <x v="7"/>
    <x v="1"/>
  </r>
  <r>
    <n v="7072663"/>
    <n v="10039995"/>
    <s v="CS NEBLINA S.BLC(P08)750 12U (TF)VE"/>
    <m/>
    <d v="2010-08-02T00:00:00"/>
    <x v="11"/>
    <x v="1"/>
    <n v="196"/>
    <x v="7"/>
    <x v="1"/>
  </r>
  <r>
    <n v="7073679"/>
    <n v="10035577"/>
    <s v="CS C.SUR TOC S.BLC(P08)STL1500 6U CA"/>
    <m/>
    <d v="2010-08-02T00:00:00"/>
    <x v="11"/>
    <x v="1"/>
    <n v="320"/>
    <x v="7"/>
    <x v="1"/>
  </r>
  <r>
    <n v="7073788"/>
    <n v="10044145"/>
    <s v="CS I.NEGRA DUAL SBLC/SEM(P09)ST 7506UVAS"/>
    <m/>
    <d v="2010-08-02T00:00:00"/>
    <x v="11"/>
    <x v="1"/>
    <n v="164"/>
    <x v="7"/>
    <x v="1"/>
  </r>
  <r>
    <n v="1236028"/>
    <n v="10041194"/>
    <s v="CYT SUNR C.SAUV(P08) 750 12U VAS"/>
    <m/>
    <d v="2010-08-02T00:00:00"/>
    <x v="11"/>
    <x v="1"/>
    <n v="70"/>
    <x v="7"/>
    <x v="1"/>
  </r>
  <r>
    <n v="1235551"/>
    <n v="10041179"/>
    <s v="CYT SUNR C.SAUV(P08) 750 6U AO"/>
    <m/>
    <d v="2010-08-02T00:00:00"/>
    <x v="11"/>
    <x v="1"/>
    <n v="1663.555556"/>
    <x v="7"/>
    <x v="1"/>
  </r>
  <r>
    <n v="1234486"/>
    <n v="10038385"/>
    <s v="CYT SUNR C.SAUV(P08) 750 12U 2009 VEU"/>
    <m/>
    <d v="2010-08-02T00:00:00"/>
    <x v="11"/>
    <x v="1"/>
    <n v="427"/>
    <x v="7"/>
    <x v="1"/>
  </r>
  <r>
    <n v="1236415"/>
    <n v="10032261"/>
    <s v="CYT FRONT S.BLC STLV(P06)750 12U CA"/>
    <m/>
    <d v="2010-08-02T00:00:00"/>
    <x v="11"/>
    <x v="1"/>
    <n v="210"/>
    <x v="7"/>
    <x v="1"/>
  </r>
  <r>
    <n v="7073680"/>
    <n v="10035579"/>
    <s v="CS C.SUR TOC C.SA/MER(P08)STL1500 6U CA"/>
    <m/>
    <d v="2010-08-02T00:00:00"/>
    <x v="12"/>
    <x v="1"/>
    <n v="832"/>
    <x v="7"/>
    <x v="1"/>
  </r>
  <r>
    <n v="1231202"/>
    <n v="10035089"/>
    <s v="CYT EXPORTACION SEL(P08)C.SAUV1500 6U CL"/>
    <m/>
    <d v="2010-08-02T00:00:00"/>
    <x v="12"/>
    <x v="1"/>
    <n v="8306"/>
    <x v="7"/>
    <x v="1"/>
  </r>
  <r>
    <n v="1236701"/>
    <n v="10032255"/>
    <s v="CYT FRONT C.SAUV/MERL(P06)750 12U(LR)CA"/>
    <m/>
    <d v="2010-08-02T00:00:00"/>
    <x v="12"/>
    <x v="1"/>
    <n v="2343"/>
    <x v="7"/>
    <x v="1"/>
  </r>
  <r>
    <n v="1236759"/>
    <n v="10022485"/>
    <s v="CYT FRONT CAB.SAUV(P06) 1500 6U CO"/>
    <m/>
    <d v="2010-08-02T00:00:00"/>
    <x v="12"/>
    <x v="1"/>
    <n v="240"/>
    <x v="7"/>
    <x v="1"/>
  </r>
  <r>
    <n v="7073561"/>
    <n v="10045422"/>
    <s v="MPO V.MPO VTAL C.SAUV(P09)STLV750 12UVEU"/>
    <m/>
    <d v="2010-08-02T00:00:00"/>
    <x v="12"/>
    <x v="1"/>
    <n v="3012"/>
    <x v="7"/>
    <x v="1"/>
  </r>
  <r>
    <n v="1237757"/>
    <n v="10030349"/>
    <s v="CYT FRONT S.BLC(P07) 1500 6U US"/>
    <m/>
    <d v="2010-08-02T00:00:00"/>
    <x v="12"/>
    <x v="1"/>
    <n v="1788"/>
    <x v="7"/>
    <x v="1"/>
  </r>
  <r>
    <n v="7072785"/>
    <n v="10019907"/>
    <s v="MPO GRAN VINO BCO(P05) 1500 6U LATAM"/>
    <m/>
    <d v="2010-08-02T00:00:00"/>
    <x v="11"/>
    <x v="1"/>
    <n v="208"/>
    <x v="7"/>
    <x v="1"/>
  </r>
  <r>
    <n v="7073613"/>
    <n v="10035562"/>
    <s v="CS C.SUR TOC C.S/ME(P08)ST15006U(LCBO)CA"/>
    <m/>
    <d v="2010-08-02T00:00:00"/>
    <x v="12"/>
    <x v="1"/>
    <n v="1320"/>
    <x v="7"/>
    <x v="1"/>
  </r>
  <r>
    <n v="1231190"/>
    <n v="10042084"/>
    <s v="CYT EXPORTACION TINTO(P08) 1500 6U CL"/>
    <m/>
    <d v="2010-08-02T00:00:00"/>
    <x v="12"/>
    <x v="1"/>
    <n v="27723"/>
    <x v="7"/>
    <x v="1"/>
  </r>
  <r>
    <n v="7073738"/>
    <n v="10039757"/>
    <s v="CYT SE CHARD (CJA)700 12U CL"/>
    <m/>
    <d v="2010-08-02T00:00:00"/>
    <x v="12"/>
    <x v="1"/>
    <n v="2749.5555559999998"/>
    <x v="7"/>
    <x v="1"/>
  </r>
  <r>
    <n v="7073709"/>
    <n v="10035578"/>
    <s v="CS C.SUR TOC CHARD(P08)STL1500 6U CA"/>
    <m/>
    <d v="2010-08-02T00:00:00"/>
    <x v="12"/>
    <x v="1"/>
    <n v="355"/>
    <x v="7"/>
    <x v="1"/>
  </r>
  <r>
    <n v="1237850"/>
    <n v="10016216"/>
    <s v="CYT RVDO CAB.SAUV 750 12U UY"/>
    <m/>
    <d v="2010-08-02T00:00:00"/>
    <x v="12"/>
    <x v="1"/>
    <n v="582"/>
    <x v="7"/>
    <x v="1"/>
  </r>
  <r>
    <n v="1239611"/>
    <n v="10036580"/>
    <s v="CYT MOUNTAIN RANGE MERLOT 187 12U VEU"/>
    <m/>
    <d v="2010-08-02T00:00:00"/>
    <x v="8"/>
    <x v="1"/>
    <n v="16"/>
    <x v="7"/>
    <x v="1"/>
  </r>
  <r>
    <n v="7073283"/>
    <n v="10041574"/>
    <s v="CS CONO SUR CHARD(P07) 187 24U NORD"/>
    <m/>
    <d v="2010-08-02T00:00:00"/>
    <x v="8"/>
    <x v="1"/>
    <n v="216.88888890000001"/>
    <x v="7"/>
    <x v="1"/>
  </r>
  <r>
    <n v="1234893"/>
    <n v="10037314"/>
    <s v="CYT CASILL VIOG STLV 750 6U 2009 VEU"/>
    <m/>
    <d v="2010-08-02T00:00:00"/>
    <x v="5"/>
    <x v="1"/>
    <n v="32.999999989999999"/>
    <x v="7"/>
    <x v="1"/>
  </r>
  <r>
    <n v="1235482"/>
    <n v="10041074"/>
    <s v="CYT FRONT S.BLC STLV(P06) 1500 6U CA"/>
    <m/>
    <d v="2010-08-02T00:00:00"/>
    <x v="12"/>
    <x v="1"/>
    <n v="1328"/>
    <x v="7"/>
    <x v="1"/>
  </r>
  <r>
    <n v="7072662"/>
    <n v="10043461"/>
    <s v="CS ALTO PLANO S.BLC STLV 1500 6U (IM) VE"/>
    <m/>
    <d v="2010-08-02T00:00:00"/>
    <x v="12"/>
    <x v="1"/>
    <n v="336"/>
    <x v="7"/>
    <x v="1"/>
  </r>
  <r>
    <n v="7073188"/>
    <n v="10032788"/>
    <s v="CS CONO SUR CHARD(P07)187 24U(S/DR)VEU"/>
    <m/>
    <d v="2010-08-02T00:00:00"/>
    <x v="8"/>
    <x v="1"/>
    <n v="64.777777779999994"/>
    <x v="7"/>
    <x v="1"/>
  </r>
  <r>
    <n v="7073558"/>
    <n v="10040123"/>
    <s v=" CS EL ARBOL C.SAUV STLV 750 6U NL"/>
    <m/>
    <d v="2010-08-02T00:00:00"/>
    <x v="11"/>
    <x v="1"/>
    <n v="5165.5555560000003"/>
    <x v="7"/>
    <x v="1"/>
  </r>
  <r>
    <n v="7073330"/>
    <n v="10044819"/>
    <s v="MPO V.MPO MERL (RAVIN) 750 12U BR"/>
    <m/>
    <d v="2010-08-02T00:00:00"/>
    <x v="11"/>
    <x v="1"/>
    <n v="1176"/>
    <x v="7"/>
    <x v="1"/>
  </r>
  <r>
    <n v="1224737"/>
    <n v="10032829"/>
    <s v="CYT CYT (RVDO) MERLOT 750(P07 NV) 12U MX"/>
    <m/>
    <d v="2010-08-02T00:00:00"/>
    <x v="11"/>
    <x v="1"/>
    <n v="275"/>
    <x v="7"/>
    <x v="1"/>
  </r>
  <r>
    <n v="1231194"/>
    <n v="10033938"/>
    <s v="CYT EXPORTACION BLANCO(P08) 700 12U CL"/>
    <m/>
    <d v="2010-08-02T00:00:00"/>
    <x v="12"/>
    <x v="1"/>
    <n v="2749.5555559999998"/>
    <x v="7"/>
    <x v="1"/>
  </r>
  <r>
    <n v="1231192"/>
    <n v="10042636"/>
    <s v="CYT EXPORTACION BLC(P08) 1500 6U CL"/>
    <m/>
    <d v="2010-08-02T00:00:00"/>
    <x v="12"/>
    <x v="1"/>
    <n v="8306"/>
    <x v="7"/>
    <x v="1"/>
  </r>
  <r>
    <n v="1231206"/>
    <n v="10034466"/>
    <s v="CYT EXPORT SEL (P08) C.SAUV 750 12U CL"/>
    <m/>
    <d v="2010-08-02T00:00:00"/>
    <x v="12"/>
    <x v="1"/>
    <n v="2750"/>
    <x v="7"/>
    <x v="1"/>
  </r>
  <r>
    <n v="7073236"/>
    <n v="10035577"/>
    <s v="CS C.SUR TOC S.BLC(P08)STL1500 6U CA"/>
    <m/>
    <d v="2010-08-02T00:00:00"/>
    <x v="12"/>
    <x v="1"/>
    <n v="448"/>
    <x v="7"/>
    <x v="1"/>
  </r>
  <r>
    <n v="1231198"/>
    <n v="10033937"/>
    <s v="CYT EXPORTACION TINTO(P08) 700 12U CL"/>
    <m/>
    <d v="2010-08-02T00:00:00"/>
    <x v="12"/>
    <x v="1"/>
    <n v="5528.1111110000002"/>
    <x v="7"/>
    <x v="1"/>
  </r>
  <r>
    <n v="1234246"/>
    <n v="10022450"/>
    <s v="CYT FRONT MERLOT(P06) 1500 6U VAR"/>
    <m/>
    <d v="2010-08-02T00:00:00"/>
    <x v="12"/>
    <x v="1"/>
    <n v="79.999999990000006"/>
    <x v="7"/>
    <x v="1"/>
  </r>
  <r>
    <n v="1234355"/>
    <n v="10022450"/>
    <s v="CYT FRONT MERLOT(P06) 1500 6U VAR"/>
    <m/>
    <d v="2010-08-02T00:00:00"/>
    <x v="12"/>
    <x v="1"/>
    <n v="1121"/>
    <x v="7"/>
    <x v="1"/>
  </r>
  <r>
    <n v="1235486"/>
    <n v="10041078"/>
    <s v="CYT FRONT MERL STLV(P06) 1500 6U CA"/>
    <m/>
    <d v="2010-08-02T00:00:00"/>
    <x v="12"/>
    <x v="1"/>
    <n v="840.00000009999997"/>
    <x v="7"/>
    <x v="1"/>
  </r>
  <r>
    <n v="1237622"/>
    <n v="10040622"/>
    <s v="CYT FRONT CHARD STL(P06)1500 6U(C/ESP)CA"/>
    <m/>
    <d v="2010-08-02T00:00:00"/>
    <x v="12"/>
    <x v="1"/>
    <n v="680"/>
    <x v="7"/>
    <x v="1"/>
  </r>
  <r>
    <n v="7074326"/>
    <n v="10039750"/>
    <s v="CYT SE C.SAUV (CJA)700 12U CL"/>
    <m/>
    <d v="2010-08-02T00:00:00"/>
    <x v="12"/>
    <x v="1"/>
    <n v="4244.7777779999997"/>
    <x v="7"/>
    <x v="1"/>
  </r>
  <r>
    <n v="1235269"/>
    <n v="10037642"/>
    <s v="CYT TRAVESSIA MOSC/SEMILL(P08)750 12U MX"/>
    <m/>
    <d v="2010-08-02T00:00:00"/>
    <x v="11"/>
    <x v="1"/>
    <n v="55.999999989999999"/>
    <x v="7"/>
    <x v="1"/>
  </r>
  <r>
    <n v="1234892"/>
    <n v="10036920"/>
    <s v="CYT FRONT S.BLC (P06) (BI) 1500 6U AFRI"/>
    <m/>
    <d v="2010-08-02T00:00:00"/>
    <x v="12"/>
    <x v="1"/>
    <n v="48"/>
    <x v="7"/>
    <x v="1"/>
  </r>
  <r>
    <n v="1236809"/>
    <n v="10038386"/>
    <s v="CYT SUNR C.SAUV STLV(P08)750 6U 2009 VEU"/>
    <m/>
    <d v="2010-08-02T00:00:00"/>
    <x v="3"/>
    <x v="1"/>
    <n v="69.999999990000006"/>
    <x v="7"/>
    <x v="1"/>
  </r>
  <r>
    <n v="1237816"/>
    <n v="10045999"/>
    <s v="CA CLASSICO S.BLC STICK 750 12U PE"/>
    <m/>
    <d v="2010-08-02T00:00:00"/>
    <x v="5"/>
    <x v="1"/>
    <n v="55.999999989999999"/>
    <x v="7"/>
    <x v="1"/>
  </r>
  <r>
    <n v="7073506"/>
    <n v="10035953"/>
    <s v="CS VISION VIOG STLV 750 12U 2009 CA"/>
    <m/>
    <d v="2010-08-02T00:00:00"/>
    <x v="3"/>
    <x v="1"/>
    <n v="200"/>
    <x v="7"/>
    <x v="1"/>
  </r>
  <r>
    <n v="1236786"/>
    <n v="10044509"/>
    <s v="CYT FRONT CHARD(P06) 750 6U PL"/>
    <m/>
    <d v="2010-08-02T00:00:00"/>
    <x v="3"/>
    <x v="1"/>
    <n v="770"/>
    <x v="7"/>
    <x v="1"/>
  </r>
  <r>
    <n v="7073736"/>
    <n v="10048559"/>
    <s v="CS NEBLINA RVA CHARD 750 6U PL"/>
    <m/>
    <d v="2010-08-02T00:00:00"/>
    <x v="3"/>
    <x v="1"/>
    <n v="330"/>
    <x v="7"/>
    <x v="1"/>
  </r>
  <r>
    <n v="1237262"/>
    <n v="10047530"/>
    <s v="CYT SUNR CHARD(P08)STLV 750 12U 2010 JP"/>
    <m/>
    <d v="2010-08-02T00:00:00"/>
    <x v="3"/>
    <x v="1"/>
    <n v="2079"/>
    <x v="7"/>
    <x v="1"/>
  </r>
  <r>
    <n v="7073627"/>
    <n v="10029902"/>
    <s v="CS REY L.ANDES RVA C.SAUV(P08)750 12U PL"/>
    <m/>
    <d v="2010-08-02T00:00:00"/>
    <x v="3"/>
    <x v="1"/>
    <n v="29.000000010000001"/>
    <x v="7"/>
    <x v="1"/>
  </r>
  <r>
    <n v="1235968"/>
    <n v="10032305"/>
    <s v="CYT SENDERO C.SAUV(P07 STLV) 750 12U VIN"/>
    <m/>
    <d v="2010-08-02T00:00:00"/>
    <x v="3"/>
    <x v="1"/>
    <n v="100"/>
    <x v="7"/>
    <x v="1"/>
  </r>
  <r>
    <n v="1235093"/>
    <n v="10035685"/>
    <s v="CYT MARQUES CHARD 750 12U 2008 US"/>
    <m/>
    <d v="2010-08-02T00:00:00"/>
    <x v="3"/>
    <x v="1"/>
    <n v="1850"/>
    <x v="7"/>
    <x v="1"/>
  </r>
  <r>
    <n v="1236866"/>
    <n v="10021931"/>
    <s v="CYT FRONT(CYT) MERL(P06)750 12ULATAM(PE)"/>
    <m/>
    <d v="2010-08-02T00:00:00"/>
    <x v="3"/>
    <x v="1"/>
    <n v="254"/>
    <x v="7"/>
    <x v="1"/>
  </r>
  <r>
    <n v="7073073"/>
    <n v="10041739"/>
    <s v="CS C.SUR TOC CS/MER(P08)STLV 750 6U NORD"/>
    <m/>
    <d v="2010-08-02T00:00:00"/>
    <x v="3"/>
    <x v="1"/>
    <n v="154"/>
    <x v="7"/>
    <x v="1"/>
  </r>
  <r>
    <n v="1237103"/>
    <n v="12004515"/>
    <s v="2125 C.SAUV FRONT 0750 CH 1U VEU"/>
    <m/>
    <d v="2010-08-02T00:00:00"/>
    <x v="3"/>
    <x v="1"/>
    <n v="140"/>
    <x v="7"/>
    <x v="1"/>
  </r>
  <r>
    <n v="1234776"/>
    <n v="10022783"/>
    <s v="CYT LA PINTORA CAB.SAUV(STLV) 750 12U GB"/>
    <m/>
    <d v="2010-08-02T00:00:00"/>
    <x v="3"/>
    <x v="1"/>
    <n v="112"/>
    <x v="7"/>
    <x v="1"/>
  </r>
  <r>
    <n v="7073504"/>
    <n v="10034370"/>
    <s v="MPO V.MPO C.SAUV/MERL(ND) 750 6U DE"/>
    <m/>
    <d v="2010-08-02T00:00:00"/>
    <x v="3"/>
    <x v="1"/>
    <n v="135"/>
    <x v="7"/>
    <x v="1"/>
  </r>
  <r>
    <n v="7073426"/>
    <n v="10041737"/>
    <s v="CS C.SUR TOC C.SAUV(P08)ST 750 12U NORD"/>
    <m/>
    <d v="2010-08-02T00:00:00"/>
    <x v="3"/>
    <x v="1"/>
    <n v="1700"/>
    <x v="7"/>
    <x v="1"/>
  </r>
  <r>
    <n v="1235459"/>
    <n v="10029424"/>
    <s v="CYT MOUNTAIN RANGE C.SAUV STL 750 12U GB"/>
    <m/>
    <d v="2010-08-02T00:00:00"/>
    <x v="3"/>
    <x v="1"/>
    <n v="72"/>
    <x v="7"/>
    <x v="1"/>
  </r>
  <r>
    <n v="1236967"/>
    <n v="10020040"/>
    <s v="CYT CASILL C.SAUV 750 12U LATAM"/>
    <m/>
    <d v="2010-08-02T00:00:00"/>
    <x v="5"/>
    <x v="1"/>
    <n v="2750"/>
    <x v="7"/>
    <x v="1"/>
  </r>
  <r>
    <n v="1236886"/>
    <n v="12005790"/>
    <s v="1143 RIESL SPARK 0750 CH (0107) 2009"/>
    <m/>
    <d v="2010-08-02T00:00:00"/>
    <x v="4"/>
    <x v="1"/>
    <n v="1111.1111109999999"/>
    <x v="7"/>
    <x v="1"/>
  </r>
  <r>
    <n v="7073322"/>
    <n v="10048353"/>
    <s v="LR LA FONDA F.TRADE CAB/CAR7506U2009NORD"/>
    <m/>
    <d v="2010-08-02T00:00:00"/>
    <x v="5"/>
    <x v="1"/>
    <n v="2685.5555559999998"/>
    <x v="7"/>
    <x v="1"/>
  </r>
  <r>
    <n v="1235290"/>
    <n v="10044668"/>
    <s v="CYT FRONT MERL(P06) 750 6U 2009 VEU"/>
    <m/>
    <d v="2010-08-02T00:00:00"/>
    <x v="5"/>
    <x v="1"/>
    <n v="55.999999989999999"/>
    <x v="7"/>
    <x v="1"/>
  </r>
  <r>
    <n v="1236651"/>
    <n v="10044665"/>
    <s v="CYT FRONT MERL STLV(P06) 750 12U 2009VEU"/>
    <m/>
    <d v="2010-08-02T00:00:00"/>
    <x v="5"/>
    <x v="1"/>
    <n v="182"/>
    <x v="7"/>
    <x v="1"/>
  </r>
  <r>
    <n v="7073909"/>
    <n v="10044183"/>
    <s v="MPO V.MPO C.SAUV/MERL(P05) 750 12U VAS"/>
    <m/>
    <d v="2010-08-02T00:00:00"/>
    <x v="5"/>
    <x v="1"/>
    <n v="600"/>
    <x v="7"/>
    <x v="1"/>
  </r>
  <r>
    <n v="1237429"/>
    <n v="10044279"/>
    <s v="CYT G.RVA S.RIBERAS C.SAU 750 6U 2008 CL"/>
    <m/>
    <d v="2010-08-02T00:00:00"/>
    <x v="3"/>
    <x v="1"/>
    <n v="140"/>
    <x v="7"/>
    <x v="1"/>
  </r>
  <r>
    <n v="7073655"/>
    <n v="10048557"/>
    <s v="CS NEBLINA RVA C.SAUV 750 6U PL"/>
    <m/>
    <d v="2010-08-02T00:00:00"/>
    <x v="5"/>
    <x v="1"/>
    <n v="590"/>
    <x v="7"/>
    <x v="1"/>
  </r>
  <r>
    <n v="7073967"/>
    <n v="10048766"/>
    <s v="CS RESERVA CHARD ST(P08)750 12U 2010 JP"/>
    <m/>
    <d v="2010-08-02T00:00:00"/>
    <x v="3"/>
    <x v="1"/>
    <n v="50"/>
    <x v="7"/>
    <x v="1"/>
  </r>
  <r>
    <n v="7072980"/>
    <n v="10039922"/>
    <s v="MPO V.MPO RVA S.BLC(P05)(NV)75012U LATAM"/>
    <m/>
    <d v="2010-08-02T00:00:00"/>
    <x v="3"/>
    <x v="1"/>
    <n v="42.000000010000001"/>
    <x v="7"/>
    <x v="1"/>
  </r>
  <r>
    <n v="1235419"/>
    <n v="10047568"/>
    <s v="CYT CASILL S.BLC ST CASABLANC7506U2010GB"/>
    <m/>
    <d v="2010-08-02T00:00:00"/>
    <x v="3"/>
    <x v="1"/>
    <n v="1687"/>
    <x v="7"/>
    <x v="1"/>
  </r>
  <r>
    <n v="1235328"/>
    <n v="10047569"/>
    <s v="CYT CASILL S.BLC ST CASABLAN37512U2010GB"/>
    <m/>
    <d v="2010-08-02T00:00:00"/>
    <x v="3"/>
    <x v="1"/>
    <n v="1064"/>
    <x v="7"/>
    <x v="1"/>
  </r>
  <r>
    <n v="7073717"/>
    <n v="10039800"/>
    <s v="CS NEBLINA CARM STLV(P08) 750 6U VEU"/>
    <m/>
    <d v="2010-08-02T00:00:00"/>
    <x v="3"/>
    <x v="1"/>
    <n v="380"/>
    <x v="7"/>
    <x v="1"/>
  </r>
  <r>
    <n v="1237266"/>
    <n v="10044012"/>
    <s v="CYT NORTE CHICO MERLOT(ST)750 12U 2010GB"/>
    <m/>
    <d v="2010-08-02T00:00:00"/>
    <x v="3"/>
    <x v="1"/>
    <n v="2590"/>
    <x v="7"/>
    <x v="1"/>
  </r>
  <r>
    <n v="1226389"/>
    <n v="10020290"/>
    <s v="CYT CASILL C.SAUV 750 12U US"/>
    <m/>
    <d v="2010-08-02T00:00:00"/>
    <x v="3"/>
    <x v="1"/>
    <n v="1018"/>
    <x v="7"/>
    <x v="1"/>
  </r>
  <r>
    <n v="7073654"/>
    <n v="10048558"/>
    <s v="CS NEBLINA RVA CARM 750 6U PL"/>
    <m/>
    <d v="2010-08-02T00:00:00"/>
    <x v="5"/>
    <x v="1"/>
    <n v="630"/>
    <x v="7"/>
    <x v="1"/>
  </r>
  <r>
    <n v="7073816"/>
    <n v="10047671"/>
    <s v="MPO MPO RVA CHARD(SL) 750 6U 2010 GB"/>
    <m/>
    <d v="2010-08-02T00:00:00"/>
    <x v="1"/>
    <x v="1"/>
    <n v="13318"/>
    <x v="7"/>
    <x v="1"/>
  </r>
  <r>
    <n v="1237420"/>
    <n v="10037951"/>
    <s v="CYT CYT RVDO C.SAUV(P07)750 12U BR"/>
    <m/>
    <d v="2010-08-02T00:00:00"/>
    <x v="1"/>
    <x v="1"/>
    <n v="9759"/>
    <x v="7"/>
    <x v="1"/>
  </r>
  <r>
    <n v="1236739"/>
    <n v="10026657"/>
    <s v="CA CLASSICO C.SAUV 750 12U CL"/>
    <m/>
    <d v="2010-08-02T00:00:00"/>
    <x v="1"/>
    <x v="1"/>
    <n v="700"/>
    <x v="7"/>
    <x v="1"/>
  </r>
  <r>
    <n v="7073875"/>
    <n v="10031854"/>
    <s v="MPO V.MPO CARM/C.SAUV(P05) 750 6U PL"/>
    <m/>
    <d v="2010-08-02T00:00:00"/>
    <x v="1"/>
    <x v="1"/>
    <n v="1750"/>
    <x v="7"/>
    <x v="1"/>
  </r>
  <r>
    <n v="7073169"/>
    <n v="10034842"/>
    <s v="CS NEBLINA MERL(P08)STLV 750 6U VEU"/>
    <m/>
    <d v="2010-08-02T00:00:00"/>
    <x v="1"/>
    <x v="1"/>
    <n v="1196.444444"/>
    <x v="7"/>
    <x v="1"/>
  </r>
  <r>
    <n v="7073982"/>
    <n v="10034842"/>
    <s v="CS NEBLINA MERL(P08)STLV 750 6U VEU"/>
    <m/>
    <d v="2010-08-02T00:00:00"/>
    <x v="1"/>
    <x v="1"/>
    <n v="2018"/>
    <x v="7"/>
    <x v="1"/>
  </r>
  <r>
    <n v="1236400"/>
    <n v="12005558"/>
    <s v="2185 C.SAUV MAYCAS 0750 CH 2006 1U VIN"/>
    <m/>
    <d v="2010-08-02T00:00:00"/>
    <x v="3"/>
    <x v="1"/>
    <n v="70"/>
    <x v="7"/>
    <x v="1"/>
  </r>
  <r>
    <n v="7073748"/>
    <n v="10047671"/>
    <s v="MPO MPO RVA CHARD(SL) 750 6U 2010 GB"/>
    <m/>
    <d v="2010-08-02T00:00:00"/>
    <x v="1"/>
    <x v="1"/>
    <n v="371"/>
    <x v="7"/>
    <x v="1"/>
  </r>
  <r>
    <n v="1236484"/>
    <n v="10024185"/>
    <s v="CYT SELECCION MOSC/SEMILL(ND) 750 6U MX"/>
    <m/>
    <d v="2010-08-02T00:00:00"/>
    <x v="1"/>
    <x v="1"/>
    <n v="588"/>
    <x v="7"/>
    <x v="1"/>
  </r>
  <r>
    <n v="1237160"/>
    <n v="10026837"/>
    <s v="CYT SENDERO CHARD(P07) 750 12U VEU"/>
    <m/>
    <d v="2010-08-02T00:00:00"/>
    <x v="1"/>
    <x v="1"/>
    <n v="396"/>
    <x v="7"/>
    <x v="1"/>
  </r>
  <r>
    <n v="1226772"/>
    <n v="10033275"/>
    <s v="CYT FRONT CC CA/ME(P07 MANT)4P1500 6U US"/>
    <m/>
    <d v="2010-08-02T00:00:00"/>
    <x v="1"/>
    <x v="1"/>
    <n v="7488"/>
    <x v="7"/>
    <x v="1"/>
  </r>
  <r>
    <n v="7073877"/>
    <n v="10044184"/>
    <s v="MPO V.MPO C.SAUV/MERL(P05) 750 6U PL"/>
    <m/>
    <d v="2010-08-02T00:00:00"/>
    <x v="1"/>
    <x v="1"/>
    <n v="1680"/>
    <x v="7"/>
    <x v="1"/>
  </r>
  <r>
    <n v="7074025"/>
    <n v="10040977"/>
    <s v="CS I.NEGRA RVACSAU(P09)ST7506U(TE)2009GB"/>
    <m/>
    <d v="2010-08-02T00:00:00"/>
    <x v="1"/>
    <x v="1"/>
    <n v="2023"/>
    <x v="7"/>
    <x v="1"/>
  </r>
  <r>
    <n v="1236810"/>
    <n v="10029438"/>
    <s v="CYT MOUNTAIN RANGE SHIRAZ 750 12U GB"/>
    <m/>
    <d v="2010-08-02T00:00:00"/>
    <x v="1"/>
    <x v="1"/>
    <n v="242"/>
    <x v="7"/>
    <x v="1"/>
  </r>
  <r>
    <n v="7073870"/>
    <n v="10039907"/>
    <s v="MPO V.MPO VTAL SYRAH (P05) 750 12U VAS"/>
    <m/>
    <d v="2010-08-02T00:00:00"/>
    <x v="1"/>
    <x v="1"/>
    <n v="69.999999990000006"/>
    <x v="7"/>
    <x v="1"/>
  </r>
  <r>
    <n v="1236764"/>
    <n v="10039654"/>
    <s v="CA CLASSICO MERL 750 12U CA"/>
    <m/>
    <d v="2010-08-02T00:00:00"/>
    <x v="1"/>
    <x v="1"/>
    <n v="392"/>
    <x v="7"/>
    <x v="1"/>
  </r>
  <r>
    <n v="1235017"/>
    <n v="10043829"/>
    <s v="CA CLASSICO S.BLC STLV 750 6U VEU"/>
    <m/>
    <d v="2010-08-02T00:00:00"/>
    <x v="1"/>
    <x v="1"/>
    <n v="69.999999990000006"/>
    <x v="7"/>
    <x v="1"/>
  </r>
  <r>
    <n v="1237389"/>
    <n v="10041881"/>
    <s v="CYT FRONT S.BLC STL(P06)(BL)7506U 2010GB"/>
    <m/>
    <d v="2010-08-02T00:00:00"/>
    <x v="5"/>
    <x v="1"/>
    <n v="560"/>
    <x v="7"/>
    <x v="1"/>
  </r>
  <r>
    <n v="1231830"/>
    <n v="10030349"/>
    <s v="CYT FRONT S.BLC(P07) 1500 6U US"/>
    <m/>
    <d v="2010-08-02T00:00:00"/>
    <x v="1"/>
    <x v="1"/>
    <n v="4320"/>
    <x v="7"/>
    <x v="1"/>
  </r>
  <r>
    <n v="1236417"/>
    <n v="10041074"/>
    <s v="CYT FRONT S.BLC STLV(P06) 1500 6U CA"/>
    <m/>
    <d v="2010-08-02T00:00:00"/>
    <x v="1"/>
    <x v="1"/>
    <n v="320"/>
    <x v="7"/>
    <x v="1"/>
  </r>
  <r>
    <n v="1236483"/>
    <n v="10039804"/>
    <s v="CYT M.DEL SUR S.SWE R.WINE(LP)750 12U UA"/>
    <m/>
    <d v="2010-08-02T00:00:00"/>
    <x v="1"/>
    <x v="1"/>
    <n v="6638"/>
    <x v="7"/>
    <x v="1"/>
  </r>
  <r>
    <n v="1235051"/>
    <n v="10044759"/>
    <s v="CYT FRONT R.WINE STL(UK) (BL)7506U2009GB"/>
    <m/>
    <d v="2010-08-02T00:00:00"/>
    <x v="1"/>
    <x v="1"/>
    <n v="1083"/>
    <x v="7"/>
    <x v="1"/>
  </r>
  <r>
    <n v="7073727"/>
    <n v="10019371"/>
    <s v="MPO V.MPO PIER 42 C.SAUV STLV 750 6U GB"/>
    <m/>
    <d v="2010-08-02T00:00:00"/>
    <x v="1"/>
    <x v="1"/>
    <n v="210"/>
    <x v="7"/>
    <x v="1"/>
  </r>
  <r>
    <n v="1237421"/>
    <n v="10037939"/>
    <s v="CYT TRAVESSIA C.SAUV/MERL(P08)750 12UBR"/>
    <m/>
    <d v="2010-08-02T00:00:00"/>
    <x v="1"/>
    <x v="1"/>
    <n v="1176"/>
    <x v="7"/>
    <x v="1"/>
  </r>
  <r>
    <n v="1235895"/>
    <n v="10030349"/>
    <s v="CYT FRONT S.BLC(P07) 1500 6U US"/>
    <m/>
    <d v="2010-08-02T00:00:00"/>
    <x v="1"/>
    <x v="1"/>
    <n v="2400"/>
    <x v="7"/>
    <x v="1"/>
  </r>
  <r>
    <n v="7073718"/>
    <n v="10034838"/>
    <s v="CS NEBLINA C.SAUV(STLV)(P08)750 6U VEU"/>
    <m/>
    <d v="2010-08-02T00:00:00"/>
    <x v="1"/>
    <x v="1"/>
    <n v="140"/>
    <x v="7"/>
    <x v="1"/>
  </r>
  <r>
    <n v="1237280"/>
    <n v="10035538"/>
    <s v="CA CLASSICO S.BLC 750 12U BR"/>
    <m/>
    <d v="2010-08-02T00:00:00"/>
    <x v="1"/>
    <x v="1"/>
    <n v="70.000000009999994"/>
    <x v="7"/>
    <x v="1"/>
  </r>
  <r>
    <n v="1235010"/>
    <n v="10035222"/>
    <s v="CA CLASSICO S.BLC  750 12U UA"/>
    <m/>
    <d v="2010-08-02T00:00:00"/>
    <x v="1"/>
    <x v="1"/>
    <n v="830"/>
    <x v="7"/>
    <x v="1"/>
  </r>
  <r>
    <n v="7073268"/>
    <n v="10048009"/>
    <s v="CS NANDU S.BLANC STLV 750 6U GB"/>
    <m/>
    <d v="2010-08-02T00:00:00"/>
    <x v="1"/>
    <x v="1"/>
    <n v="1540"/>
    <x v="7"/>
    <x v="1"/>
  </r>
  <r>
    <n v="1236719"/>
    <n v="10040624"/>
    <s v="CYT FRONT S.BLC STL(P06)15006U(C/ESP)CA"/>
    <m/>
    <d v="2010-08-02T00:00:00"/>
    <x v="1"/>
    <x v="1"/>
    <n v="2450"/>
    <x v="7"/>
    <x v="1"/>
  </r>
  <r>
    <n v="1235135"/>
    <n v="10038031"/>
    <s v="CYT RVDO MOSC/SEM 750 12U PE"/>
    <m/>
    <d v="2010-08-02T00:00:00"/>
    <x v="1"/>
    <x v="1"/>
    <n v="252"/>
    <x v="7"/>
    <x v="1"/>
  </r>
  <r>
    <n v="7073688"/>
    <n v="10038714"/>
    <s v="CS VISION P.NOIR (P08)STL750 12U 2009 US"/>
    <m/>
    <d v="2010-08-02T00:00:00"/>
    <x v="3"/>
    <x v="1"/>
    <n v="112"/>
    <x v="7"/>
    <x v="1"/>
  </r>
  <r>
    <n v="1236697"/>
    <n v="10039805"/>
    <s v="CYT M.DEL SUR S.SWE W.WINE(LP)750 12U UA"/>
    <m/>
    <d v="2010-08-02T00:00:00"/>
    <x v="1"/>
    <x v="1"/>
    <n v="5527"/>
    <x v="7"/>
    <x v="1"/>
  </r>
  <r>
    <n v="1238188"/>
    <n v="10032267"/>
    <s v="CYT FRONT CHARD(STELV)(P06)750 12U (V)CA"/>
    <m/>
    <d v="2010-08-02T00:00:00"/>
    <x v="5"/>
    <x v="1"/>
    <n v="31.999999989999999"/>
    <x v="7"/>
    <x v="1"/>
  </r>
  <r>
    <n v="7074164"/>
    <n v="10047159"/>
    <s v="LR ENCINA FAIRTRADE CAB/CAR 750 6U VEU"/>
    <m/>
    <d v="2010-08-02T00:00:00"/>
    <x v="5"/>
    <x v="1"/>
    <n v="64.444444450000006"/>
    <x v="7"/>
    <x v="1"/>
  </r>
  <r>
    <n v="1235285"/>
    <n v="10041859"/>
    <s v="CYT FRONT S.BLC STLV (P06)750 12U2010VEU"/>
    <m/>
    <d v="2010-08-02T00:00:00"/>
    <x v="5"/>
    <x v="1"/>
    <n v="196"/>
    <x v="7"/>
    <x v="1"/>
  </r>
  <r>
    <n v="1235837"/>
    <n v="10036360"/>
    <s v="CYT FRONT S.BLC STLV(P06) 750 12U ZA"/>
    <m/>
    <d v="2010-08-02T00:00:00"/>
    <x v="5"/>
    <x v="1"/>
    <n v="115"/>
    <x v="7"/>
    <x v="1"/>
  </r>
  <r>
    <n v="1235322"/>
    <n v="10041858"/>
    <s v="CYT FRONT S.BLC(P06) 750 12U 2010 VEU"/>
    <m/>
    <d v="2010-08-02T00:00:00"/>
    <x v="5"/>
    <x v="1"/>
    <n v="616"/>
    <x v="7"/>
    <x v="1"/>
  </r>
  <r>
    <n v="1236431"/>
    <n v="10045643"/>
    <s v="CYT FRONT S.BLC (P06) 750 6U (UB) CZ"/>
    <m/>
    <d v="2010-08-02T00:00:00"/>
    <x v="5"/>
    <x v="1"/>
    <n v="47.555555550000001"/>
    <x v="7"/>
    <x v="1"/>
  </r>
  <r>
    <n v="7073704"/>
    <n v="10030445"/>
    <s v="CS CONO SUR GEW STLV (P07) 750 12U JP"/>
    <m/>
    <d v="2010-08-02T00:00:00"/>
    <x v="5"/>
    <x v="1"/>
    <n v="324"/>
    <x v="7"/>
    <x v="1"/>
  </r>
  <r>
    <n v="1238075"/>
    <n v="10022340"/>
    <s v="CYT FRONT CHARD(P06) 750 12U PR"/>
    <m/>
    <d v="2010-08-02T00:00:00"/>
    <x v="5"/>
    <x v="1"/>
    <n v="54.999999989999999"/>
    <x v="7"/>
    <x v="1"/>
  </r>
  <r>
    <n v="7073192"/>
    <n v="10033818"/>
    <s v="CS CONO SUR GEW STLV (P07) 750 6U  PL"/>
    <m/>
    <d v="2010-08-02T00:00:00"/>
    <x v="5"/>
    <x v="1"/>
    <n v="213"/>
    <x v="7"/>
    <x v="1"/>
  </r>
  <r>
    <n v="1237936"/>
    <n v="10041797"/>
    <s v="CYT FRONT CHARD STLV(P06)750 12U 2010VEU"/>
    <m/>
    <d v="2010-08-02T00:00:00"/>
    <x v="5"/>
    <x v="1"/>
    <n v="80.000000020000002"/>
    <x v="7"/>
    <x v="1"/>
  </r>
  <r>
    <n v="1237961"/>
    <n v="10042051"/>
    <s v="CYT FRONT CHARD STLV(UK) 750 6U 2010 GB"/>
    <m/>
    <d v="2010-08-02T00:00:00"/>
    <x v="5"/>
    <x v="1"/>
    <n v="69.999999990000006"/>
    <x v="7"/>
    <x v="1"/>
  </r>
  <r>
    <n v="7073242"/>
    <n v="10047952"/>
    <s v="CS ALTO PLANO RVA C.SAU(P10)ST 750 6U NL"/>
    <m/>
    <d v="2010-08-02T00:00:00"/>
    <x v="5"/>
    <x v="1"/>
    <n v="850"/>
    <x v="7"/>
    <x v="1"/>
  </r>
  <r>
    <n v="1234775"/>
    <n v="10044763"/>
    <s v="CYT CYT C.SAUV(P09)STLV 750 12U 2009 GB"/>
    <m/>
    <d v="2010-08-02T00:00:00"/>
    <x v="5"/>
    <x v="1"/>
    <n v="140"/>
    <x v="7"/>
    <x v="1"/>
  </r>
  <r>
    <n v="7073611"/>
    <n v="10043358"/>
    <s v="CS CONO SUR P.NOIR STL(P07)750 6U 2009GB"/>
    <m/>
    <d v="2010-08-02T00:00:00"/>
    <x v="5"/>
    <x v="1"/>
    <n v="328.44444440000001"/>
    <x v="7"/>
    <x v="1"/>
  </r>
  <r>
    <n v="7074055"/>
    <n v="10033513"/>
    <s v="CS CONO SUR P.NOIR STLV(P07)75012U VEU"/>
    <m/>
    <d v="2010-08-02T00:00:00"/>
    <x v="5"/>
    <x v="1"/>
    <n v="43.999999989999999"/>
    <x v="7"/>
    <x v="1"/>
  </r>
  <r>
    <n v="1236380"/>
    <n v="10022501"/>
    <s v="CYT FRONT S.BLC(P06) 750 6U PL"/>
    <m/>
    <d v="2010-08-02T00:00:00"/>
    <x v="5"/>
    <x v="1"/>
    <n v="560"/>
    <x v="7"/>
    <x v="1"/>
  </r>
  <r>
    <n v="1236027"/>
    <n v="10025696"/>
    <s v="CYT CASILL S.BLC STLV 750 12U VAS"/>
    <m/>
    <d v="2010-08-02T00:00:00"/>
    <x v="5"/>
    <x v="1"/>
    <n v="630"/>
    <x v="7"/>
    <x v="1"/>
  </r>
  <r>
    <n v="7073797"/>
    <n v="10048567"/>
    <s v="CS VIENTO ANDINO CARM/C.SAU 750 6U IT"/>
    <m/>
    <d v="2010-08-02T00:00:00"/>
    <x v="11"/>
    <x v="1"/>
    <n v="777"/>
    <x v="7"/>
    <x v="1"/>
  </r>
  <r>
    <n v="1232962"/>
    <n v="10037316"/>
    <s v="CYT CASILL VIOG STLV 750 12U 2009 VEU"/>
    <m/>
    <d v="2010-08-02T00:00:00"/>
    <x v="5"/>
    <x v="1"/>
    <n v="165"/>
    <x v="7"/>
    <x v="1"/>
  </r>
  <r>
    <n v="1235282"/>
    <n v="10037320"/>
    <s v="CYT CASILL VIOG STLV 750 12U 2009 VAR"/>
    <m/>
    <d v="2010-08-02T00:00:00"/>
    <x v="5"/>
    <x v="1"/>
    <n v="14"/>
    <x v="7"/>
    <x v="1"/>
  </r>
  <r>
    <n v="1236424"/>
    <n v="10045502"/>
    <s v="CYT CASILL S.BLC STLV 750 6U(UB) CZ"/>
    <m/>
    <d v="2010-08-02T00:00:00"/>
    <x v="5"/>
    <x v="1"/>
    <n v="142.44444440000001"/>
    <x v="7"/>
    <x v="1"/>
  </r>
  <r>
    <n v="1235830"/>
    <n v="10041967"/>
    <s v="CYT CASILL S.BLC STLV 750 6U 2010 VEU"/>
    <m/>
    <d v="2010-08-02T00:00:00"/>
    <x v="5"/>
    <x v="1"/>
    <n v="294"/>
    <x v="7"/>
    <x v="1"/>
  </r>
  <r>
    <n v="1233159"/>
    <n v="10022245"/>
    <s v="CYT FRONT S.BLC(P06) 750 12U (US)VI"/>
    <m/>
    <d v="2010-08-02T00:00:00"/>
    <x v="5"/>
    <x v="1"/>
    <n v="69.999999990000006"/>
    <x v="7"/>
    <x v="1"/>
  </r>
  <r>
    <n v="1234860"/>
    <n v="10020065"/>
    <s v="CYT CASILL S.BLC(STLV) 750 12U VAR"/>
    <m/>
    <d v="2010-08-02T00:00:00"/>
    <x v="5"/>
    <x v="1"/>
    <n v="804"/>
    <x v="7"/>
    <x v="1"/>
  </r>
  <r>
    <n v="7074053"/>
    <n v="10034782"/>
    <s v="CS CONO SUR P.NOIR(P07)750 12U (LCBO)CA"/>
    <m/>
    <d v="2010-08-02T00:00:00"/>
    <x v="5"/>
    <x v="1"/>
    <n v="634"/>
    <x v="7"/>
    <x v="1"/>
  </r>
  <r>
    <n v="1230006"/>
    <n v="10025610"/>
    <s v="CYT CASILL S.BLC STLV 750 12U (US) VI"/>
    <m/>
    <d v="2010-08-02T00:00:00"/>
    <x v="5"/>
    <x v="1"/>
    <n v="69.999999990000006"/>
    <x v="7"/>
    <x v="1"/>
  </r>
  <r>
    <n v="1235491"/>
    <n v="10034338"/>
    <s v="CYT CASILL S.BLC STLV 750 12U(C/ESP)CA"/>
    <m/>
    <d v="2010-08-02T00:00:00"/>
    <x v="5"/>
    <x v="1"/>
    <n v="140"/>
    <x v="7"/>
    <x v="1"/>
  </r>
  <r>
    <n v="1237298"/>
    <n v="12003982"/>
    <s v="1106 S.BLC CASILL 0750 ST (3618)"/>
    <m/>
    <d v="2010-08-02T00:00:00"/>
    <x v="5"/>
    <x v="1"/>
    <n v="1275"/>
    <x v="7"/>
    <x v="1"/>
  </r>
  <r>
    <n v="1233968"/>
    <n v="10020026"/>
    <s v="CYT CASILL SHIRAZ 750 12U VAS"/>
    <m/>
    <d v="2010-08-02T00:00:00"/>
    <x v="5"/>
    <x v="1"/>
    <n v="341"/>
    <x v="7"/>
    <x v="1"/>
  </r>
  <r>
    <n v="1235177"/>
    <n v="10038105"/>
    <s v="CYT CASILL SHIRAZ 750 12U (C/ESP) CA"/>
    <m/>
    <d v="2010-08-02T00:00:00"/>
    <x v="5"/>
    <x v="1"/>
    <n v="54.999999989999999"/>
    <x v="7"/>
    <x v="1"/>
  </r>
  <r>
    <n v="7072969"/>
    <n v="10037400"/>
    <s v="MPO V.MPO RVA SYRAH (P05)STLV 750 12U CA"/>
    <m/>
    <d v="2010-08-02T00:00:00"/>
    <x v="5"/>
    <x v="1"/>
    <n v="58"/>
    <x v="7"/>
    <x v="1"/>
  </r>
  <r>
    <n v="1235185"/>
    <n v="10041968"/>
    <s v="CYT CASILL S.BLC STLV 750 12U 2010 VEU"/>
    <m/>
    <d v="2010-08-02T00:00:00"/>
    <x v="5"/>
    <x v="1"/>
    <n v="506"/>
    <x v="7"/>
    <x v="1"/>
  </r>
  <r>
    <n v="1233061"/>
    <n v="10020036"/>
    <s v="CYT CASILL MERL 750 12U LATAM"/>
    <m/>
    <d v="2010-08-02T00:00:00"/>
    <x v="5"/>
    <x v="1"/>
    <n v="577"/>
    <x v="7"/>
    <x v="1"/>
  </r>
  <r>
    <n v="1237791"/>
    <n v="12005421"/>
    <s v="2115 C.SAUV CASILL 0750 CH 1U MS-DE"/>
    <m/>
    <d v="2010-08-02T00:00:00"/>
    <x v="5"/>
    <x v="1"/>
    <n v="2610"/>
    <x v="7"/>
    <x v="1"/>
  </r>
  <r>
    <n v="7074130"/>
    <n v="10038312"/>
    <s v="PA P.ALTO RVA S.BLC STLV 750 6U 2009 GB"/>
    <m/>
    <d v="2010-08-02T00:00:00"/>
    <x v="5"/>
    <x v="1"/>
    <n v="2420.4444440000002"/>
    <x v="7"/>
    <x v="1"/>
  </r>
  <r>
    <n v="1231880"/>
    <n v="10038307"/>
    <s v="PA P.ALTO RVA S.BLC STLV(B)750 12U2009US"/>
    <m/>
    <d v="2010-08-02T00:00:00"/>
    <x v="5"/>
    <x v="1"/>
    <n v="3087"/>
    <x v="7"/>
    <x v="1"/>
  </r>
  <r>
    <n v="1236740"/>
    <n v="10019469"/>
    <s v="PA P.ALTO RVA C.SAUV 750 12U CL"/>
    <m/>
    <d v="2010-08-02T00:00:00"/>
    <x v="5"/>
    <x v="1"/>
    <n v="700"/>
    <x v="7"/>
    <x v="1"/>
  </r>
  <r>
    <n v="1235941"/>
    <n v="10026825"/>
    <s v="PA P.ALTO RVA C.SAUV 750 12U PE"/>
    <m/>
    <d v="2010-08-02T00:00:00"/>
    <x v="5"/>
    <x v="1"/>
    <n v="1005"/>
    <x v="7"/>
    <x v="1"/>
  </r>
  <r>
    <n v="7073515"/>
    <n v="10036247"/>
    <s v="CS CONO SUR P.NOIR STLV(P07)750 12U FI"/>
    <m/>
    <d v="2010-08-02T00:00:00"/>
    <x v="5"/>
    <x v="1"/>
    <n v="220"/>
    <x v="7"/>
    <x v="1"/>
  </r>
  <r>
    <n v="1229956"/>
    <n v="10020309"/>
    <s v="CYT CASILL MERL 750 12U (US)VI"/>
    <m/>
    <d v="2010-08-02T00:00:00"/>
    <x v="5"/>
    <x v="1"/>
    <n v="140"/>
    <x v="7"/>
    <x v="1"/>
  </r>
  <r>
    <n v="1235934"/>
    <n v="10048252"/>
    <s v="PA P.ALTO RVA S.BLC STLV 750 12U 2010 PE"/>
    <m/>
    <d v="2010-08-02T00:00:00"/>
    <x v="5"/>
    <x v="1"/>
    <n v="100"/>
    <x v="7"/>
    <x v="1"/>
  </r>
  <r>
    <n v="1235191"/>
    <n v="10036693"/>
    <s v="CYT CASILL MERL 750 12U(C/ESP)CA"/>
    <m/>
    <d v="2010-08-02T00:00:00"/>
    <x v="5"/>
    <x v="1"/>
    <n v="338"/>
    <x v="7"/>
    <x v="1"/>
  </r>
  <r>
    <n v="1235426"/>
    <n v="10020055"/>
    <s v="CYT CASILL MERL 750 12U VAR"/>
    <m/>
    <d v="2010-08-02T00:00:00"/>
    <x v="5"/>
    <x v="1"/>
    <n v="309"/>
    <x v="7"/>
    <x v="1"/>
  </r>
  <r>
    <n v="1233104"/>
    <n v="10020321"/>
    <s v="CYT CASILL MERL 750 12U UA"/>
    <m/>
    <d v="2010-08-02T00:00:00"/>
    <x v="5"/>
    <x v="1"/>
    <n v="350"/>
    <x v="7"/>
    <x v="1"/>
  </r>
  <r>
    <n v="1236762"/>
    <n v="10044553"/>
    <s v="CYT FRONT(CYT)S.BLC(P06)750 12ULATAM(PE)"/>
    <m/>
    <d v="2010-08-02T00:00:00"/>
    <x v="5"/>
    <x v="1"/>
    <n v="432"/>
    <x v="7"/>
    <x v="1"/>
  </r>
  <r>
    <n v="1235944"/>
    <n v="10044481"/>
    <s v="CYT FRONT S.BLC(P06) 750 12U VAS"/>
    <m/>
    <d v="2010-08-02T00:00:00"/>
    <x v="5"/>
    <x v="1"/>
    <n v="112"/>
    <x v="7"/>
    <x v="1"/>
  </r>
  <r>
    <n v="1235829"/>
    <n v="10041871"/>
    <s v="CYT FRONT S.BLC STLV (P06)750 6U 2010VEU"/>
    <m/>
    <d v="2010-08-02T00:00:00"/>
    <x v="5"/>
    <x v="1"/>
    <n v="42.000000010000001"/>
    <x v="7"/>
    <x v="1"/>
  </r>
  <r>
    <n v="1237422"/>
    <n v="10038373"/>
    <s v="CYT CASILL MERL 750 12U 2009 VEU"/>
    <m/>
    <d v="2010-08-02T00:00:00"/>
    <x v="5"/>
    <x v="1"/>
    <n v="1612"/>
    <x v="7"/>
    <x v="1"/>
  </r>
  <r>
    <n v="1236908"/>
    <n v="10042406"/>
    <s v="CYT CASILL MALBEC 750 12U 2009 BR"/>
    <m/>
    <d v="2010-08-02T00:00:00"/>
    <x v="5"/>
    <x v="1"/>
    <n v="448"/>
    <x v="7"/>
    <x v="1"/>
  </r>
  <r>
    <n v="1234953"/>
    <n v="10046306"/>
    <s v="CYT CASILL VIOG STLV 750 6U 2009 GB"/>
    <m/>
    <d v="2010-08-02T00:00:00"/>
    <x v="5"/>
    <x v="1"/>
    <n v="302"/>
    <x v="7"/>
    <x v="1"/>
  </r>
  <r>
    <n v="1235494"/>
    <n v="10020066"/>
    <s v="CYT CASILL CHARD STLV 750 12U VAR"/>
    <m/>
    <d v="2010-08-02T00:00:00"/>
    <x v="5"/>
    <x v="1"/>
    <n v="253"/>
    <x v="7"/>
    <x v="1"/>
  </r>
  <r>
    <n v="1230494"/>
    <n v="10020039"/>
    <s v="CYT CASILL CHARD 750 12U LATAM"/>
    <m/>
    <d v="2010-08-02T00:00:00"/>
    <x v="5"/>
    <x v="1"/>
    <n v="253"/>
    <x v="7"/>
    <x v="1"/>
  </r>
  <r>
    <n v="1236907"/>
    <n v="10039517"/>
    <s v="CYT CASILL CHARD 750 12U 2009 BR"/>
    <m/>
    <d v="2010-08-02T00:00:00"/>
    <x v="5"/>
    <x v="1"/>
    <n v="1144"/>
    <x v="7"/>
    <x v="1"/>
  </r>
  <r>
    <n v="1237053"/>
    <n v="10042043"/>
    <s v="CYT FRONCAR/CAB(ST)(P06)7506U2009(CHA)BE"/>
    <m/>
    <d v="2010-08-02T00:00:00"/>
    <x v="5"/>
    <x v="1"/>
    <n v="840"/>
    <x v="7"/>
    <x v="1"/>
  </r>
  <r>
    <n v="7073140"/>
    <n v="10047979"/>
    <s v="CS NANDU C.SAUV STLV 750 6U VEU"/>
    <m/>
    <d v="2010-08-02T00:00:00"/>
    <x v="5"/>
    <x v="1"/>
    <n v="1540"/>
    <x v="7"/>
    <x v="1"/>
  </r>
  <r>
    <n v="1235428"/>
    <n v="10020060"/>
    <s v="CYT CASILL C.SAUV 750 12U VAR"/>
    <m/>
    <d v="2010-08-02T00:00:00"/>
    <x v="5"/>
    <x v="1"/>
    <n v="560"/>
    <x v="7"/>
    <x v="1"/>
  </r>
  <r>
    <n v="1237212"/>
    <n v="10038488"/>
    <s v="CYT CASILL MALBEC 750 12U 2009 LATAM"/>
    <m/>
    <d v="2010-08-02T00:00:00"/>
    <x v="5"/>
    <x v="1"/>
    <n v="196"/>
    <x v="7"/>
    <x v="1"/>
  </r>
  <r>
    <n v="1237011"/>
    <n v="10048254"/>
    <s v="PA P.ALTO RVA S.BLC STLV 750 12U 2010 CA"/>
    <m/>
    <d v="2010-08-02T00:00:00"/>
    <x v="5"/>
    <x v="1"/>
    <n v="75"/>
    <x v="7"/>
    <x v="1"/>
  </r>
  <r>
    <n v="1236766"/>
    <n v="10038490"/>
    <s v="CYT CASILL MALBEC 750 12U 2009 CO"/>
    <m/>
    <d v="2010-08-02T00:00:00"/>
    <x v="5"/>
    <x v="1"/>
    <n v="994"/>
    <x v="7"/>
    <x v="1"/>
  </r>
  <r>
    <n v="1237419"/>
    <n v="10038494"/>
    <s v="CYT CASILL MALBEC 750 12U 2009 (C/ESP)CA"/>
    <m/>
    <d v="2010-08-02T00:00:00"/>
    <x v="5"/>
    <x v="1"/>
    <n v="350"/>
    <x v="7"/>
    <x v="1"/>
  </r>
  <r>
    <n v="1237172"/>
    <n v="10038481"/>
    <s v="CYT CASILL MALBEC 750 12U 2009 VEU"/>
    <m/>
    <d v="2010-08-02T00:00:00"/>
    <x v="5"/>
    <x v="1"/>
    <n v="140"/>
    <x v="7"/>
    <x v="1"/>
  </r>
  <r>
    <n v="1237391"/>
    <n v="10044355"/>
    <s v="CYT CASILL MALBEC 750 6U 2009 GB"/>
    <m/>
    <d v="2010-08-02T00:00:00"/>
    <x v="5"/>
    <x v="1"/>
    <n v="590"/>
    <x v="7"/>
    <x v="1"/>
  </r>
  <r>
    <n v="7073629"/>
    <n v="10048260"/>
    <s v="PA P.ALTO RVA S.BLC STLV 750 6U 2010 GB"/>
    <m/>
    <d v="2010-08-02T00:00:00"/>
    <x v="5"/>
    <x v="1"/>
    <n v="9795"/>
    <x v="7"/>
    <x v="1"/>
  </r>
  <r>
    <n v="7073733"/>
    <n v="10046471"/>
    <s v="CS CONO SUR P.NOIR STL(P07)GOLL7506U VEU"/>
    <m/>
    <d v="2010-08-02T00:00:00"/>
    <x v="5"/>
    <x v="1"/>
    <n v="1486"/>
    <x v="7"/>
    <x v="1"/>
  </r>
  <r>
    <n v="1237142"/>
    <n v="10035704"/>
    <s v="CA MOAI C.SAUV 750 12U PL"/>
    <m/>
    <d v="2010-08-02T00:00:00"/>
    <x v="5"/>
    <x v="1"/>
    <n v="500"/>
    <x v="7"/>
    <x v="1"/>
  </r>
  <r>
    <n v="1236781"/>
    <n v="10039365"/>
    <s v="CYT FRONT CHARD STLV P06GOLL 750 12U VEU"/>
    <m/>
    <d v="2010-08-02T00:00:00"/>
    <x v="3"/>
    <x v="1"/>
    <n v="80.000000020000002"/>
    <x v="7"/>
    <x v="1"/>
  </r>
  <r>
    <n v="1236688"/>
    <n v="10034786"/>
    <s v="CYT CYT (=FRONT) C.SAUV(P06)STLV75012UNO"/>
    <m/>
    <d v="2010-08-02T00:00:00"/>
    <x v="3"/>
    <x v="1"/>
    <n v="695"/>
    <x v="7"/>
    <x v="1"/>
  </r>
  <r>
    <n v="1236257"/>
    <n v="10047284"/>
    <s v="CYT CYT S.BLC(P09)STLV 750 12U 2010 GB"/>
    <m/>
    <d v="2010-08-02T00:00:00"/>
    <x v="3"/>
    <x v="1"/>
    <n v="350"/>
    <x v="7"/>
    <x v="1"/>
  </r>
  <r>
    <n v="1236986"/>
    <n v="10042056"/>
    <s v="CYT SUNR S.BLC STLV(P08)BL750 6U 2010VEU"/>
    <m/>
    <d v="2010-08-02T00:00:00"/>
    <x v="3"/>
    <x v="1"/>
    <n v="1540"/>
    <x v="7"/>
    <x v="1"/>
  </r>
  <r>
    <n v="7073575"/>
    <n v="10047285"/>
    <s v="CS C.SUR TOC S.BLC(P08)STL 7506U2010RU"/>
    <m/>
    <d v="2010-08-02T00:00:00"/>
    <x v="3"/>
    <x v="1"/>
    <n v="1400"/>
    <x v="7"/>
    <x v="1"/>
  </r>
  <r>
    <n v="1235861"/>
    <n v="10022639"/>
    <s v="CYT FRONT S.BLC(P06) 375 24U LATAM"/>
    <m/>
    <d v="2010-08-02T00:00:00"/>
    <x v="3"/>
    <x v="1"/>
    <n v="44.999999989999999"/>
    <x v="7"/>
    <x v="1"/>
  </r>
  <r>
    <n v="7073631"/>
    <n v="10047412"/>
    <s v="MPO SONATA C.SAUV750 12U(BOMP NORD) BR"/>
    <m/>
    <d v="2010-08-02T00:00:00"/>
    <x v="3"/>
    <x v="1"/>
    <n v="21"/>
    <x v="7"/>
    <x v="1"/>
  </r>
  <r>
    <n v="1236782"/>
    <n v="10022607"/>
    <s v="CYT FRONT CHARD(P06) 750 6U TR"/>
    <m/>
    <d v="2010-08-02T00:00:00"/>
    <x v="3"/>
    <x v="1"/>
    <n v="440"/>
    <x v="7"/>
    <x v="1"/>
  </r>
  <r>
    <n v="1236032"/>
    <n v="12005191"/>
    <s v="1192 CHARD MAYCAS 0750 CH 2007 1U VIN"/>
    <m/>
    <d v="2010-08-02T00:00:00"/>
    <x v="3"/>
    <x v="1"/>
    <n v="116"/>
    <x v="7"/>
    <x v="1"/>
  </r>
  <r>
    <n v="7072337"/>
    <n v="10043771"/>
    <s v="CS CONO SUR TOC CHARD(P08)STL7506U2009RU"/>
    <m/>
    <d v="2010-08-02T00:00:00"/>
    <x v="3"/>
    <x v="1"/>
    <n v="2800"/>
    <x v="7"/>
    <x v="1"/>
  </r>
  <r>
    <n v="7072754"/>
    <n v="10036815"/>
    <s v="CA CANEPA CLASSICO STLV C.SAUV375 24UVEU"/>
    <m/>
    <d v="2010-08-02T00:00:00"/>
    <x v="3"/>
    <x v="1"/>
    <n v="63.000000010000001"/>
    <x v="7"/>
    <x v="1"/>
  </r>
  <r>
    <n v="1236669"/>
    <n v="10036396"/>
    <s v="CA CLASSICO C.SAUV STLV 750 12U NO"/>
    <m/>
    <d v="2010-08-02T00:00:00"/>
    <x v="3"/>
    <x v="1"/>
    <n v="280"/>
    <x v="7"/>
    <x v="1"/>
  </r>
  <r>
    <n v="7072965"/>
    <n v="10047132"/>
    <s v="MPO V.MPO TENTA VTAL C.SAU STLV75012U NO"/>
    <m/>
    <d v="2010-08-02T00:00:00"/>
    <x v="3"/>
    <x v="1"/>
    <n v="420"/>
    <x v="7"/>
    <x v="1"/>
  </r>
  <r>
    <n v="7073225"/>
    <n v="10040352"/>
    <s v="MPO V.MPO TENTA VTAL C.SAUV  STLV7506UNO"/>
    <m/>
    <d v="2010-08-02T00:00:00"/>
    <x v="3"/>
    <x v="1"/>
    <n v="200"/>
    <x v="7"/>
    <x v="1"/>
  </r>
  <r>
    <n v="7073474"/>
    <n v="10032941"/>
    <s v="CS SIBARITA'S SEL S.BLC STLV 750 12U VEU"/>
    <m/>
    <d v="2010-08-02T00:00:00"/>
    <x v="11"/>
    <x v="1"/>
    <n v="392"/>
    <x v="7"/>
    <x v="1"/>
  </r>
  <r>
    <n v="1236267"/>
    <n v="10032234"/>
    <s v="CYT MOUNTAIN RANGE S.BLC(STL) 375 24UVEU"/>
    <m/>
    <d v="2010-08-02T00:00:00"/>
    <x v="3"/>
    <x v="1"/>
    <n v="504"/>
    <x v="7"/>
    <x v="1"/>
  </r>
  <r>
    <n v="1236996"/>
    <n v="10038766"/>
    <s v="CYT CYT BIB RVA CAR/C.S(SLIM)3L4U2009VEU"/>
    <m/>
    <d v="2010-08-02T00:00:00"/>
    <x v="7"/>
    <x v="1"/>
    <n v="58.666666659999997"/>
    <x v="7"/>
    <x v="1"/>
  </r>
  <r>
    <n v="1236480"/>
    <n v="10022370"/>
    <s v="CYT FRONT BIB CAB.SAUV(P06)SLIM 3L 4UVEU"/>
    <m/>
    <d v="2010-08-02T00:00:00"/>
    <x v="7"/>
    <x v="1"/>
    <n v="1505.333333"/>
    <x v="7"/>
    <x v="1"/>
  </r>
  <r>
    <n v="1237032"/>
    <n v="10022370"/>
    <s v="CYT FRONT BIB CAB.SAUV(P06)SLIM 3L 4UVEU"/>
    <m/>
    <d v="2010-08-02T00:00:00"/>
    <x v="7"/>
    <x v="1"/>
    <n v="505.33333329999999"/>
    <x v="7"/>
    <x v="1"/>
  </r>
  <r>
    <n v="7073941"/>
    <n v="10040129"/>
    <s v="CYT FRONT BIB C.SAU/MER(P06)SLIM3L4UV CA"/>
    <m/>
    <d v="2010-08-02T00:00:00"/>
    <x v="7"/>
    <x v="1"/>
    <n v="448"/>
    <x v="7"/>
    <x v="1"/>
  </r>
  <r>
    <n v="7073661"/>
    <n v="10042025"/>
    <s v="CS BIB I.NEGRA S.BLC/SEM(S) 3L 4U 2010RU"/>
    <m/>
    <d v="2010-08-02T00:00:00"/>
    <x v="7"/>
    <x v="1"/>
    <n v="1224"/>
    <x v="7"/>
    <x v="1"/>
  </r>
  <r>
    <n v="7073857"/>
    <n v="10018088"/>
    <s v="MPO BIB V.MPO VTAL S.BLC(P05) 3L 4U NO"/>
    <m/>
    <d v="2010-08-02T00:00:00"/>
    <x v="7"/>
    <x v="1"/>
    <n v="1741.333333"/>
    <x v="7"/>
    <x v="1"/>
  </r>
  <r>
    <n v="7073917"/>
    <n v="10047405"/>
    <s v="MPO SONATA S.BLC 750 12U (BOMP NORD) BR"/>
    <m/>
    <d v="2010-08-02T00:00:00"/>
    <x v="3"/>
    <x v="1"/>
    <n v="69.999999990000006"/>
    <x v="7"/>
    <x v="1"/>
  </r>
  <r>
    <n v="7074100"/>
    <n v="10042017"/>
    <s v="MPO BIB V.MPO VTALS.BL(P05SLM)3L4U2010DK"/>
    <m/>
    <d v="2010-08-02T00:00:00"/>
    <x v="7"/>
    <x v="1"/>
    <n v="1456"/>
    <x v="7"/>
    <x v="1"/>
  </r>
  <r>
    <n v="7073420"/>
    <n v="10046444"/>
    <s v="CS RESERVA MERL(P08)GOLL 750 6U 2008 VEU"/>
    <m/>
    <d v="2010-08-02T00:00:00"/>
    <x v="3"/>
    <x v="1"/>
    <n v="1261.555556"/>
    <x v="7"/>
    <x v="1"/>
  </r>
  <r>
    <n v="1236695"/>
    <n v="10038765"/>
    <s v="CYT CYT BIB RVA CAR/C.S(SLIM)3L4U 2009SE"/>
    <m/>
    <d v="2010-08-02T00:00:00"/>
    <x v="7"/>
    <x v="1"/>
    <n v="5453.3333329999996"/>
    <x v="7"/>
    <x v="1"/>
  </r>
  <r>
    <n v="1233662"/>
    <n v="10040423"/>
    <s v="CYT FRONT BIB MERL(SLIM)3L 4U 2009 VEU"/>
    <m/>
    <d v="2010-08-02T00:00:00"/>
    <x v="7"/>
    <x v="1"/>
    <n v="133.33333329999999"/>
    <x v="7"/>
    <x v="1"/>
  </r>
  <r>
    <n v="1237965"/>
    <n v="10040423"/>
    <s v="CYT FRONT BIB MERL(SLIM)3L 4U 2009 VEU"/>
    <m/>
    <d v="2010-08-02T00:00:00"/>
    <x v="7"/>
    <x v="1"/>
    <n v="392"/>
    <x v="7"/>
    <x v="1"/>
  </r>
  <r>
    <n v="1232746"/>
    <n v="10039373"/>
    <s v="CYT FRONT BIB C.SAUV(P06)SL IM 3L 4U RU"/>
    <m/>
    <d v="2010-08-02T00:00:00"/>
    <x v="7"/>
    <x v="1"/>
    <n v="1938.666667"/>
    <x v="7"/>
    <x v="1"/>
  </r>
  <r>
    <n v="7072813"/>
    <n v="10036180"/>
    <s v="MPO BIB V.MPO VTAL CHARD(SLIM)3L4U2009FI"/>
    <m/>
    <d v="2010-08-02T00:00:00"/>
    <x v="7"/>
    <x v="1"/>
    <n v="3338.666667"/>
    <x v="7"/>
    <x v="1"/>
  </r>
  <r>
    <n v="7073720"/>
    <n v="12005731"/>
    <s v="2175 CARME TERRUNYO 0750 CH 2007 1U VEU"/>
    <m/>
    <d v="2010-08-02T00:00:00"/>
    <x v="3"/>
    <x v="1"/>
    <n v="21"/>
    <x v="7"/>
    <x v="1"/>
  </r>
  <r>
    <n v="7074112"/>
    <n v="10042018"/>
    <s v="MPO BIB V.MPO VTALS.BL(P05SLM)3L4U2010KE"/>
    <m/>
    <d v="2010-08-02T00:00:00"/>
    <x v="7"/>
    <x v="1"/>
    <n v="224"/>
    <x v="7"/>
    <x v="1"/>
  </r>
  <r>
    <n v="1236406"/>
    <n v="10048017"/>
    <s v="CYT CASILL C.SAUV 375 24U 2009 GB"/>
    <m/>
    <d v="2010-08-02T00:00:00"/>
    <x v="3"/>
    <x v="1"/>
    <n v="63.000000010000001"/>
    <x v="7"/>
    <x v="1"/>
  </r>
  <r>
    <n v="7073705"/>
    <n v="10045417"/>
    <s v="MPO V.MPO VTAL C.SAUV(P09)STLV750 12U NO"/>
    <m/>
    <d v="2010-08-02T00:00:00"/>
    <x v="3"/>
    <x v="1"/>
    <n v="75"/>
    <x v="7"/>
    <x v="1"/>
  </r>
  <r>
    <n v="1237044"/>
    <n v="10041117"/>
    <s v="CYT SUNRISE CARMNR(P08)STL  75012U2009JP"/>
    <m/>
    <d v="2010-08-02T00:00:00"/>
    <x v="3"/>
    <x v="1"/>
    <n v="355"/>
    <x v="7"/>
    <x v="1"/>
  </r>
  <r>
    <n v="1236478"/>
    <n v="10041221"/>
    <s v="CYT SUNR CARM(P08) 750 6U 2009 DE/BE"/>
    <m/>
    <d v="2010-08-02T00:00:00"/>
    <x v="3"/>
    <x v="1"/>
    <n v="119"/>
    <x v="7"/>
    <x v="1"/>
  </r>
  <r>
    <n v="7073840"/>
    <n v="10035630"/>
    <s v="MPO GRAN RVA SHIRAZ STLV(P05) 750 6U VEU"/>
    <m/>
    <d v="2010-08-02T00:00:00"/>
    <x v="3"/>
    <x v="1"/>
    <n v="165"/>
    <x v="7"/>
    <x v="1"/>
  </r>
  <r>
    <n v="1236698"/>
    <n v="10041356"/>
    <s v="CYT SUNR SHIRAZ(P08) 750 12U 2009 VEU"/>
    <m/>
    <d v="2010-08-02T00:00:00"/>
    <x v="3"/>
    <x v="1"/>
    <n v="196"/>
    <x v="7"/>
    <x v="1"/>
  </r>
  <r>
    <n v="1236405"/>
    <n v="10044765"/>
    <s v="CYT CYT MERL(P09)STLV 750 6U 2009 GB"/>
    <m/>
    <d v="2010-08-02T00:00:00"/>
    <x v="3"/>
    <x v="1"/>
    <n v="140"/>
    <x v="7"/>
    <x v="1"/>
  </r>
  <r>
    <n v="1236422"/>
    <n v="10045484"/>
    <s v="CYT CASILL C.SAUV 750 6U(UB) CZ"/>
    <m/>
    <d v="2010-08-02T00:00:00"/>
    <x v="3"/>
    <x v="1"/>
    <n v="95"/>
    <x v="7"/>
    <x v="1"/>
  </r>
  <r>
    <n v="7073520"/>
    <n v="10035570"/>
    <s v="CS C.SUR TOC MERLOT(P08)STL750 12U VEU"/>
    <m/>
    <d v="2010-08-02T00:00:00"/>
    <x v="3"/>
    <x v="1"/>
    <n v="196"/>
    <x v="7"/>
    <x v="1"/>
  </r>
  <r>
    <n v="1238027"/>
    <n v="10035249"/>
    <s v="CYT CASILL CARM(CYT)375 24U BR"/>
    <m/>
    <d v="2010-08-02T00:00:00"/>
    <x v="3"/>
    <x v="1"/>
    <n v="207"/>
    <x v="7"/>
    <x v="1"/>
  </r>
  <r>
    <n v="1236840"/>
    <n v="12003814"/>
    <s v="2182 CARME CASILL 0750 CH 1U LATAM"/>
    <m/>
    <d v="2010-08-02T00:00:00"/>
    <x v="3"/>
    <x v="1"/>
    <n v="200"/>
    <x v="7"/>
    <x v="1"/>
  </r>
  <r>
    <n v="7073884"/>
    <n v="10028787"/>
    <s v="MPO V.MPO RVA CARM(P05) 750 12U LATAM"/>
    <m/>
    <d v="2010-08-02T00:00:00"/>
    <x v="3"/>
    <x v="1"/>
    <n v="140"/>
    <x v="7"/>
    <x v="1"/>
  </r>
  <r>
    <n v="1235006"/>
    <n v="10030017"/>
    <s v="CA RESERVA CARM 750 12U UA"/>
    <m/>
    <d v="2010-08-02T00:00:00"/>
    <x v="3"/>
    <x v="1"/>
    <n v="210"/>
    <x v="7"/>
    <x v="1"/>
  </r>
  <r>
    <n v="7073931"/>
    <n v="10046876"/>
    <s v="MPO G.DEVOCION C.SAU/SYR(NC)7506U2008VAS"/>
    <m/>
    <d v="2010-08-02T00:00:00"/>
    <x v="3"/>
    <x v="1"/>
    <n v="200"/>
    <x v="7"/>
    <x v="1"/>
  </r>
  <r>
    <n v="1235832"/>
    <n v="10035051"/>
    <s v="CYT FRONT C.SAUV BLUSH(P06)750 12U CO"/>
    <m/>
    <d v="2010-08-02T00:00:00"/>
    <x v="3"/>
    <x v="1"/>
    <n v="210"/>
    <x v="7"/>
    <x v="1"/>
  </r>
  <r>
    <n v="1235004"/>
    <n v="10030012"/>
    <s v="CA RESERVA C.SAUV 750 12U UA"/>
    <m/>
    <d v="2010-08-02T00:00:00"/>
    <x v="3"/>
    <x v="1"/>
    <n v="340"/>
    <x v="7"/>
    <x v="1"/>
  </r>
  <r>
    <n v="1235325"/>
    <n v="10044044"/>
    <s v="CYT VICUÑA C.SAUV/ME(ST)750 12U 2009GB"/>
    <m/>
    <d v="2010-08-02T00:00:00"/>
    <x v="3"/>
    <x v="1"/>
    <n v="210"/>
    <x v="7"/>
    <x v="1"/>
  </r>
  <r>
    <n v="7073510"/>
    <n v="10033020"/>
    <s v="CS RESERVA MERL(P08) 750 12U 2008(SAQ)CA"/>
    <m/>
    <d v="2010-08-02T00:00:00"/>
    <x v="3"/>
    <x v="1"/>
    <n v="150"/>
    <x v="7"/>
    <x v="1"/>
  </r>
  <r>
    <n v="7073961"/>
    <n v="10033019"/>
    <s v="CS RESERVA MERL(P08) 750 12U 2008 JP"/>
    <m/>
    <d v="2010-08-02T00:00:00"/>
    <x v="3"/>
    <x v="1"/>
    <n v="49.999999989999999"/>
    <x v="7"/>
    <x v="1"/>
  </r>
  <r>
    <n v="7074023"/>
    <n v="10021785"/>
    <s v="CS I.NEGRA RVE C.SAU STELV750 6U TESCOGB"/>
    <m/>
    <d v="2010-08-02T00:00:00"/>
    <x v="3"/>
    <x v="1"/>
    <n v="19.555555559999998"/>
    <x v="7"/>
    <x v="1"/>
  </r>
  <r>
    <n v="1235808"/>
    <n v="10038483"/>
    <s v="CYT CASILL MALBEC 750 12U 2009 VAR"/>
    <m/>
    <d v="2010-08-02T00:00:00"/>
    <x v="3"/>
    <x v="1"/>
    <n v="70"/>
    <x v="7"/>
    <x v="1"/>
  </r>
  <r>
    <n v="7073726"/>
    <n v="10019370"/>
    <s v="MPO V.MPO PIER 42 S.BLC(STLVN) 750 6U GB"/>
    <m/>
    <d v="2010-08-02T00:00:00"/>
    <x v="3"/>
    <x v="1"/>
    <n v="210"/>
    <x v="7"/>
    <x v="1"/>
  </r>
  <r>
    <n v="1236979"/>
    <n v="10029415"/>
    <s v="CYT MOUNTAIN RANGE CARM 750 12U GB"/>
    <m/>
    <d v="2010-08-02T00:00:00"/>
    <x v="3"/>
    <x v="1"/>
    <n v="69.999999990000006"/>
    <x v="7"/>
    <x v="1"/>
  </r>
  <r>
    <n v="1234782"/>
    <n v="10023560"/>
    <s v="CYT RVDO MERLOT(P07) 750 12U EC"/>
    <m/>
    <d v="2010-08-02T00:00:00"/>
    <x v="3"/>
    <x v="1"/>
    <n v="150"/>
    <x v="7"/>
    <x v="1"/>
  </r>
  <r>
    <n v="1233892"/>
    <n v="10040705"/>
    <s v="CYT SUNR BIB MERL(P08) 3L 4U 2009(CO)DK"/>
    <m/>
    <d v="2010-08-02T00:00:00"/>
    <x v="7"/>
    <x v="1"/>
    <n v="1232"/>
    <x v="7"/>
    <x v="1"/>
  </r>
  <r>
    <n v="7072863"/>
    <n v="10040665"/>
    <s v="CS CONO SUR TOC SHIRAZ (P08) 750 12U VAS"/>
    <m/>
    <d v="2010-08-02T00:00:00"/>
    <x v="3"/>
    <x v="1"/>
    <n v="60"/>
    <x v="7"/>
    <x v="1"/>
  </r>
  <r>
    <n v="7073412"/>
    <n v="10044747"/>
    <s v="MPO V.MPO SYR/C.SAUV(P05) 750 12U UA"/>
    <m/>
    <d v="2010-08-02T00:00:00"/>
    <x v="3"/>
    <x v="1"/>
    <n v="98"/>
    <x v="7"/>
    <x v="1"/>
  </r>
  <r>
    <n v="1237108"/>
    <n v="10044681"/>
    <s v="CYT FRONT SHIR STLV P06 GOL75012U2009VEU"/>
    <m/>
    <d v="2010-08-02T00:00:00"/>
    <x v="3"/>
    <x v="1"/>
    <n v="100"/>
    <x v="7"/>
    <x v="1"/>
  </r>
  <r>
    <n v="7073785"/>
    <n v="10040665"/>
    <s v="CS CONO SUR TOC SHIRAZ (P08) 750 12U VAS"/>
    <m/>
    <d v="2010-08-02T00:00:00"/>
    <x v="3"/>
    <x v="1"/>
    <n v="60"/>
    <x v="7"/>
    <x v="1"/>
  </r>
  <r>
    <n v="7073713"/>
    <n v="10041585"/>
    <s v="CS C.SUR TOC SYR/CSA(P08)STL7506U NORD"/>
    <m/>
    <d v="2010-08-02T00:00:00"/>
    <x v="3"/>
    <x v="1"/>
    <n v="182"/>
    <x v="7"/>
    <x v="1"/>
  </r>
  <r>
    <n v="1237038"/>
    <n v="10047661"/>
    <s v="CYT CYT (=FRONT) SYR (P06)STL 750 12U NO"/>
    <m/>
    <d v="2010-08-02T00:00:00"/>
    <x v="3"/>
    <x v="1"/>
    <n v="226"/>
    <x v="7"/>
    <x v="1"/>
  </r>
  <r>
    <n v="1233203"/>
    <n v="12005979"/>
    <s v="2203 MERLOT FRONT 0750 CH 1U AFRI"/>
    <m/>
    <d v="2010-08-02T00:00:00"/>
    <x v="3"/>
    <x v="1"/>
    <n v="117"/>
    <x v="7"/>
    <x v="1"/>
  </r>
  <r>
    <n v="1236729"/>
    <n v="12006100"/>
    <s v="1120 S.BLC LATE 0375 CH 2007"/>
    <m/>
    <d v="2010-08-02T00:00:00"/>
    <x v="9"/>
    <x v="1"/>
    <n v="40.444444449999999"/>
    <x v="7"/>
    <x v="1"/>
  </r>
  <r>
    <n v="7073477"/>
    <n v="10018251"/>
    <s v="MPO BIB V.MPO VTAL CAB.SAUV(P05)3L 4U FI"/>
    <m/>
    <d v="2010-08-02T00:00:00"/>
    <x v="7"/>
    <x v="1"/>
    <n v="689.33333330000005"/>
    <x v="7"/>
    <x v="1"/>
  </r>
  <r>
    <n v="1235844"/>
    <n v="10047337"/>
    <s v="CYT LATE HARVEST S.BLC 375 24U 2007 CN"/>
    <m/>
    <d v="2010-08-02T00:00:00"/>
    <x v="9"/>
    <x v="1"/>
    <n v="21"/>
    <x v="7"/>
    <x v="1"/>
  </r>
  <r>
    <n v="1236727"/>
    <n v="10047354"/>
    <s v="CYT LATE HARVEST S.BLC 375 24U 2007 CL"/>
    <m/>
    <d v="2010-08-02T00:00:00"/>
    <x v="9"/>
    <x v="1"/>
    <n v="1260"/>
    <x v="7"/>
    <x v="1"/>
  </r>
  <r>
    <n v="1236793"/>
    <n v="10047352"/>
    <s v="CYT VEND.TARD. S.BLC 375 24U 2007 (LR)CA"/>
    <m/>
    <d v="2010-08-02T00:00:00"/>
    <x v="9"/>
    <x v="1"/>
    <n v="255"/>
    <x v="7"/>
    <x v="1"/>
  </r>
  <r>
    <n v="1237222"/>
    <n v="10047961"/>
    <s v="CYT MT CONO L.HARV.S.BLC 375 12U 2007 CL"/>
    <m/>
    <d v="2010-08-02T00:00:00"/>
    <x v="9"/>
    <x v="1"/>
    <n v="315"/>
    <x v="7"/>
    <x v="1"/>
  </r>
  <r>
    <n v="1234039"/>
    <n v="12006093"/>
    <s v="2100 C.SAUV MELCHOR 0750 CH 2007 1U VAS"/>
    <m/>
    <d v="2010-08-02T00:00:00"/>
    <x v="9"/>
    <x v="1"/>
    <n v="30"/>
    <x v="7"/>
    <x v="1"/>
  </r>
  <r>
    <n v="1237193"/>
    <n v="10047335"/>
    <s v="CYT LATE HARVEST S.BLC 375 24U 2007 BR"/>
    <m/>
    <d v="2010-08-02T00:00:00"/>
    <x v="9"/>
    <x v="1"/>
    <n v="126"/>
    <x v="7"/>
    <x v="1"/>
  </r>
  <r>
    <n v="1235998"/>
    <n v="12006091"/>
    <s v="2100 C.SAUV MELCHOR 0750 CH 2007 1U VEU"/>
    <m/>
    <d v="2010-08-02T00:00:00"/>
    <x v="9"/>
    <x v="1"/>
    <n v="33.555555560000002"/>
    <x v="7"/>
    <x v="1"/>
  </r>
  <r>
    <n v="1236439"/>
    <n v="10035661"/>
    <s v="CYT MARQUES CHARD 750 12U 2008 VAS"/>
    <m/>
    <d v="2010-08-02T00:00:00"/>
    <x v="9"/>
    <x v="1"/>
    <n v="15"/>
    <x v="7"/>
    <x v="1"/>
  </r>
  <r>
    <n v="1235826"/>
    <n v="10035667"/>
    <s v="CYT MARQUES CHARD 750 12U 2008 (V)CA"/>
    <m/>
    <d v="2010-08-02T00:00:00"/>
    <x v="9"/>
    <x v="1"/>
    <n v="56.000000010000001"/>
    <x v="7"/>
    <x v="1"/>
  </r>
  <r>
    <n v="7069830"/>
    <n v="12006017"/>
    <s v="4178 SYRAH 20BARREL 0750 CH 2009 EG"/>
    <m/>
    <d v="2010-08-02T00:00:00"/>
    <x v="9"/>
    <x v="1"/>
    <n v="1111.1111109999999"/>
    <x v="7"/>
    <x v="1"/>
  </r>
  <r>
    <n v="1235910"/>
    <n v="10045595"/>
    <s v="CYT G.RVA S.RIBERAS C.SAU 750 6U 2008 CR"/>
    <m/>
    <d v="2010-08-02T00:00:00"/>
    <x v="9"/>
    <x v="1"/>
    <n v="198"/>
    <x v="7"/>
    <x v="1"/>
  </r>
  <r>
    <n v="1237244"/>
    <n v="10044285"/>
    <s v="CYT G.RVA S.RIBERAS C.SAU 750 6U 2008VES"/>
    <m/>
    <d v="2010-08-02T00:00:00"/>
    <x v="9"/>
    <x v="1"/>
    <n v="280"/>
    <x v="7"/>
    <x v="1"/>
  </r>
  <r>
    <n v="1235909"/>
    <n v="12005677"/>
    <s v="2206 C.SAUV RIBERAS 0750 CH 2008"/>
    <m/>
    <d v="2010-08-02T00:00:00"/>
    <x v="9"/>
    <x v="1"/>
    <n v="605.33333330000005"/>
    <x v="7"/>
    <x v="1"/>
  </r>
  <r>
    <n v="1236792"/>
    <n v="10047328"/>
    <s v="CYT LATE HARVEST S.BLC 375 12U 2007 VEU"/>
    <m/>
    <d v="2010-08-02T00:00:00"/>
    <x v="9"/>
    <x v="1"/>
    <n v="198"/>
    <x v="7"/>
    <x v="1"/>
  </r>
  <r>
    <n v="7073644"/>
    <n v="10047365"/>
    <s v="CS ORGANICO S.BLC(P09)750 12U 2010JP"/>
    <m/>
    <d v="2010-08-02T00:00:00"/>
    <x v="9"/>
    <x v="1"/>
    <n v="250"/>
    <x v="7"/>
    <x v="1"/>
  </r>
  <r>
    <n v="1233973"/>
    <n v="10047444"/>
    <s v="CYT MARQUES SYRAH 750 12U 2008 DO"/>
    <m/>
    <d v="2010-08-02T00:00:00"/>
    <x v="9"/>
    <x v="1"/>
    <n v="15"/>
    <x v="7"/>
    <x v="1"/>
  </r>
  <r>
    <n v="1235932"/>
    <n v="10045596"/>
    <s v="CYT G.RVA RIBERAS CARM 750 6U 2008 CR"/>
    <m/>
    <d v="2010-08-02T00:00:00"/>
    <x v="9"/>
    <x v="1"/>
    <n v="77"/>
    <x v="7"/>
    <x v="1"/>
  </r>
  <r>
    <n v="1235933"/>
    <n v="10043814"/>
    <s v="CYT G.RVA S.RIBERAS SYRAH 750 6U 2008CO"/>
    <m/>
    <d v="2010-08-02T00:00:00"/>
    <x v="9"/>
    <x v="1"/>
    <n v="99.000000009999994"/>
    <x v="7"/>
    <x v="1"/>
  </r>
  <r>
    <n v="1233558"/>
    <n v="10040096"/>
    <s v="CYT TRIO RVA C.SAUV(90+PTS)7506U2008 RU"/>
    <m/>
    <d v="2010-08-02T00:00:00"/>
    <x v="9"/>
    <x v="1"/>
    <n v="627"/>
    <x v="7"/>
    <x v="1"/>
  </r>
  <r>
    <n v="1235908"/>
    <n v="10044280"/>
    <s v="CYT G.RVA S.RIBERAS C.SAU 750 6U 2008 CO"/>
    <m/>
    <d v="2010-08-02T00:00:00"/>
    <x v="9"/>
    <x v="1"/>
    <n v="198"/>
    <x v="7"/>
    <x v="1"/>
  </r>
  <r>
    <n v="1234994"/>
    <n v="10035104"/>
    <s v="CYT D.MELCHOR C.SAUV(95PTS)7506U2006 PY"/>
    <m/>
    <d v="2010-08-02T00:00:00"/>
    <x v="9"/>
    <x v="1"/>
    <n v="125"/>
    <x v="7"/>
    <x v="1"/>
  </r>
  <r>
    <n v="7073643"/>
    <n v="10047363"/>
    <s v="CS ORGANICO S.BLC(P09)750 12U 2010CA"/>
    <m/>
    <d v="2010-08-02T00:00:00"/>
    <x v="9"/>
    <x v="1"/>
    <n v="165"/>
    <x v="7"/>
    <x v="1"/>
  </r>
  <r>
    <n v="1235847"/>
    <n v="10042242"/>
    <s v="CYT TRIO RVA C.SAUV(90PTGOLL)7506U2008AO"/>
    <m/>
    <d v="2010-08-02T00:00:00"/>
    <x v="9"/>
    <x v="1"/>
    <n v="56.000000010000001"/>
    <x v="7"/>
    <x v="1"/>
  </r>
  <r>
    <n v="7073645"/>
    <n v="12006099"/>
    <s v="3116 S.BLC ORGANICO 0750 ST 2010"/>
    <m/>
    <d v="2010-08-02T00:00:00"/>
    <x v="9"/>
    <x v="1"/>
    <n v="1223.7777779999999"/>
    <x v="7"/>
    <x v="1"/>
  </r>
  <r>
    <n v="1237377"/>
    <n v="10040783"/>
    <s v="CYT SPARKLING BRUT 750 12U (P09) VIN"/>
    <m/>
    <d v="2010-08-02T00:00:00"/>
    <x v="9"/>
    <x v="1"/>
    <n v="490"/>
    <x v="7"/>
    <x v="1"/>
  </r>
  <r>
    <n v="1239541"/>
    <n v="12005137"/>
    <s v="2117 C.SAUV BLUSH 1500 CH"/>
    <m/>
    <d v="2010-08-02T00:00:00"/>
    <x v="9"/>
    <x v="1"/>
    <n v="200"/>
    <x v="7"/>
    <x v="1"/>
  </r>
  <r>
    <n v="1236372"/>
    <n v="10043668"/>
    <s v="CYT MARQUES SYRAH 750 6U 2008 VAS"/>
    <m/>
    <d v="2010-08-02T00:00:00"/>
    <x v="9"/>
    <x v="1"/>
    <n v="24.999999989999999"/>
    <x v="7"/>
    <x v="1"/>
  </r>
  <r>
    <n v="7073479"/>
    <n v="10020435"/>
    <s v="CS I.NEGRA HIGH TIDE C.SAUV 750 6U VEU"/>
    <m/>
    <d v="2010-08-02T00:00:00"/>
    <x v="9"/>
    <x v="1"/>
    <n v="5469"/>
    <x v="7"/>
    <x v="1"/>
  </r>
  <r>
    <n v="7073459"/>
    <n v="10035523"/>
    <s v="CS I.N HIGH TIDE C.SAUV 750 6U PL"/>
    <m/>
    <d v="2010-08-02T00:00:00"/>
    <x v="9"/>
    <x v="1"/>
    <n v="140"/>
    <x v="7"/>
    <x v="1"/>
  </r>
  <r>
    <n v="7073619"/>
    <n v="10031484"/>
    <s v="CS 20 BARREL S.BLC STLV 750 6U 2008 VEU"/>
    <m/>
    <d v="2010-08-02T00:00:00"/>
    <x v="9"/>
    <x v="1"/>
    <n v="100"/>
    <x v="7"/>
    <x v="1"/>
  </r>
  <r>
    <n v="7073862"/>
    <n v="10039965"/>
    <s v="CS CONO SUR VIOG(P07)STLV 750 12U US"/>
    <m/>
    <d v="2010-08-02T00:00:00"/>
    <x v="9"/>
    <x v="1"/>
    <n v="102"/>
    <x v="7"/>
    <x v="1"/>
  </r>
  <r>
    <n v="1236489"/>
    <n v="10040960"/>
    <s v="CYT SPARKLING BRUT 750 12U (P09) MX"/>
    <m/>
    <d v="2010-08-02T00:00:00"/>
    <x v="9"/>
    <x v="1"/>
    <n v="410"/>
    <x v="7"/>
    <x v="1"/>
  </r>
  <r>
    <n v="7073449"/>
    <n v="10024653"/>
    <s v="CS I.NEGRA HIGH TIDECHARD(STLV)750 6UVEU"/>
    <m/>
    <d v="2010-08-02T00:00:00"/>
    <x v="9"/>
    <x v="1"/>
    <n v="2665"/>
    <x v="7"/>
    <x v="1"/>
  </r>
  <r>
    <n v="7073126"/>
    <n v="12005697"/>
    <s v="3102 CHARD C.SUR 0750 ST 2009 1U VEU"/>
    <m/>
    <d v="2010-08-02T00:00:00"/>
    <x v="9"/>
    <x v="1"/>
    <n v="166.33333329999999"/>
    <x v="7"/>
    <x v="1"/>
  </r>
  <r>
    <n v="7073754"/>
    <n v="10040868"/>
    <s v="CS CONO SUR RIESLSTLV(P07)75012U(LCBO)CA"/>
    <m/>
    <d v="2010-08-02T00:00:00"/>
    <x v="9"/>
    <x v="1"/>
    <n v="1490"/>
    <x v="7"/>
    <x v="1"/>
  </r>
  <r>
    <n v="7073745"/>
    <n v="10030455"/>
    <s v="CS CONO SUR RIESL STLV(P07)750 12U US"/>
    <m/>
    <d v="2010-08-02T00:00:00"/>
    <x v="9"/>
    <x v="1"/>
    <n v="200"/>
    <x v="7"/>
    <x v="1"/>
  </r>
  <r>
    <n v="1237018"/>
    <n v="10040089"/>
    <s v="CYT TRIO RVA C.SAUV(90+PTS)75012U2008 CL"/>
    <m/>
    <d v="2010-08-02T00:00:00"/>
    <x v="9"/>
    <x v="1"/>
    <n v="280"/>
    <x v="7"/>
    <x v="1"/>
  </r>
  <r>
    <n v="7073209"/>
    <n v="10041576"/>
    <s v="CS CONO SUR VIOG(P07)STLV 750 6U NORD"/>
    <m/>
    <d v="2010-08-02T00:00:00"/>
    <x v="9"/>
    <x v="1"/>
    <n v="33.000000010000001"/>
    <x v="7"/>
    <x v="1"/>
  </r>
  <r>
    <n v="1236730"/>
    <n v="10046360"/>
    <s v="CYT TRIO RVA MERLOT 750 6U 2009 VEU"/>
    <m/>
    <d v="2010-08-02T00:00:00"/>
    <x v="9"/>
    <x v="1"/>
    <n v="70"/>
    <x v="7"/>
    <x v="1"/>
  </r>
  <r>
    <n v="7073861"/>
    <n v="10030379"/>
    <s v="CS CONO SUR VIOG STLV (P07) 750 12U CA"/>
    <m/>
    <d v="2010-08-02T00:00:00"/>
    <x v="9"/>
    <x v="1"/>
    <n v="700"/>
    <x v="7"/>
    <x v="1"/>
  </r>
  <r>
    <n v="1237656"/>
    <n v="10028326"/>
    <s v="CYT FRONT C.SAUV BLUSH(P06) 1500 6U VAR"/>
    <m/>
    <d v="2010-08-02T00:00:00"/>
    <x v="9"/>
    <x v="1"/>
    <n v="200"/>
    <x v="7"/>
    <x v="1"/>
  </r>
  <r>
    <n v="7073677"/>
    <n v="10036946"/>
    <s v="CS CONO SUR SHIRAZ STLP07 75012U(LCBO)CA"/>
    <m/>
    <d v="2010-08-02T00:00:00"/>
    <x v="9"/>
    <x v="1"/>
    <n v="24.999999989999999"/>
    <x v="7"/>
    <x v="1"/>
  </r>
  <r>
    <n v="7073921"/>
    <n v="10043554"/>
    <s v="CS ORGANICO CHARD(P09)750 12U 2009 JP"/>
    <m/>
    <d v="2010-08-02T00:00:00"/>
    <x v="9"/>
    <x v="1"/>
    <n v="50"/>
    <x v="7"/>
    <x v="1"/>
  </r>
  <r>
    <n v="7073980"/>
    <n v="10042343"/>
    <s v="CS SPARKLING CS BRUT 750 6U 2009 JP"/>
    <m/>
    <d v="2010-08-02T00:00:00"/>
    <x v="9"/>
    <x v="1"/>
    <n v="1037"/>
    <x v="7"/>
    <x v="1"/>
  </r>
  <r>
    <n v="1235287"/>
    <n v="10041605"/>
    <s v="CYT FRONT C.SAUV BLUSH(P06)750 6U VAR"/>
    <m/>
    <d v="2010-08-02T00:00:00"/>
    <x v="3"/>
    <x v="1"/>
    <n v="112"/>
    <x v="7"/>
    <x v="1"/>
  </r>
  <r>
    <n v="7073484"/>
    <n v="10046438"/>
    <s v="CS CONO SUR VIOG STL(P07)GOLL 750 6U VEU"/>
    <m/>
    <d v="2010-08-02T00:00:00"/>
    <x v="9"/>
    <x v="1"/>
    <n v="220"/>
    <x v="7"/>
    <x v="1"/>
  </r>
  <r>
    <n v="1237163"/>
    <n v="12005945"/>
    <s v="1099 CHARD AMELIA 0750 CH 2008 1U VES"/>
    <m/>
    <d v="2010-08-02T00:00:00"/>
    <x v="9"/>
    <x v="1"/>
    <n v="21"/>
    <x v="7"/>
    <x v="1"/>
  </r>
  <r>
    <n v="7071269"/>
    <n v="10043332"/>
    <s v="CS BIB I.NEGRA  C.SAU/ME(P09)3L4U2009 RU"/>
    <m/>
    <d v="2010-08-02T00:00:00"/>
    <x v="7"/>
    <x v="1"/>
    <n v="1778.666667"/>
    <x v="7"/>
    <x v="1"/>
  </r>
  <r>
    <n v="7073642"/>
    <n v="10041460"/>
    <s v="CS ORGANICO CHARD(P09)750 12U 2009 CA"/>
    <m/>
    <d v="2010-08-02T00:00:00"/>
    <x v="9"/>
    <x v="1"/>
    <n v="165"/>
    <x v="7"/>
    <x v="1"/>
  </r>
  <r>
    <n v="7073686"/>
    <n v="10042416"/>
    <s v="CS ORGANICO CHARD(P09)750 12U 2009 US"/>
    <m/>
    <d v="2010-08-02T00:00:00"/>
    <x v="9"/>
    <x v="1"/>
    <n v="20"/>
    <x v="7"/>
    <x v="1"/>
  </r>
  <r>
    <n v="7073170"/>
    <n v="10043788"/>
    <s v="CS ORGANICO P.NOIR(P09) 750 12U 2009 CA"/>
    <m/>
    <d v="2010-08-02T00:00:00"/>
    <x v="9"/>
    <x v="1"/>
    <n v="325"/>
    <x v="7"/>
    <x v="1"/>
  </r>
  <r>
    <n v="7073260"/>
    <n v="10042398"/>
    <s v="CS CASA R.VERDE C.SAUV 750 12U 2009 GB"/>
    <m/>
    <d v="2010-08-02T00:00:00"/>
    <x v="9"/>
    <x v="1"/>
    <n v="1512"/>
    <x v="7"/>
    <x v="1"/>
  </r>
  <r>
    <n v="1236974"/>
    <n v="10048229"/>
    <s v="CYT SUNR SPARKLING ROSE 750 6U JP"/>
    <m/>
    <d v="2010-08-02T00:00:00"/>
    <x v="9"/>
    <x v="1"/>
    <n v="1100"/>
    <x v="7"/>
    <x v="1"/>
  </r>
  <r>
    <n v="1237036"/>
    <n v="10048773"/>
    <s v="CYT CDD SPARKLING  W.BRUT 6U 750 2009 CR"/>
    <m/>
    <d v="2010-08-02T00:00:00"/>
    <x v="9"/>
    <x v="1"/>
    <n v="60"/>
    <x v="7"/>
    <x v="1"/>
  </r>
  <r>
    <n v="1237105"/>
    <n v="10048864"/>
    <s v="CYT MT FRONT C.SAUV/ROSE 750 12U VEU"/>
    <m/>
    <d v="2010-08-02T00:00:00"/>
    <x v="9"/>
    <x v="1"/>
    <n v="280"/>
    <x v="7"/>
    <x v="1"/>
  </r>
  <r>
    <n v="1235911"/>
    <n v="10043447"/>
    <s v="CYT G.RVA RIBERAS CARM 750 6U 2008 CO"/>
    <m/>
    <d v="2010-08-02T00:00:00"/>
    <x v="9"/>
    <x v="1"/>
    <n v="275"/>
    <x v="7"/>
    <x v="1"/>
  </r>
  <r>
    <n v="1237099"/>
    <n v="12005920"/>
    <s v="1099 CHARD AMELIA 0750 CH 2008 1U BR"/>
    <m/>
    <d v="2010-08-02T00:00:00"/>
    <x v="9"/>
    <x v="1"/>
    <n v="168"/>
    <x v="7"/>
    <x v="1"/>
  </r>
  <r>
    <n v="1235569"/>
    <n v="10030862"/>
    <s v="MA MAYCAS RVA ESP CHARD 750 6U 2007 VEU"/>
    <m/>
    <d v="2010-08-02T00:00:00"/>
    <x v="9"/>
    <x v="1"/>
    <n v="16.444444440000002"/>
    <x v="7"/>
    <x v="1"/>
  </r>
  <r>
    <n v="7073760"/>
    <n v="10048763"/>
    <s v="CS RESERVA CHARD(P08) 750 6U 2010 VEU"/>
    <m/>
    <d v="2010-08-02T00:00:00"/>
    <x v="9"/>
    <x v="1"/>
    <n v="100"/>
    <x v="7"/>
    <x v="1"/>
  </r>
  <r>
    <n v="7073761"/>
    <n v="10048766"/>
    <s v="CS RESERVA CHARD ST(P08)750 12U 2010 JP"/>
    <m/>
    <d v="2010-08-02T00:00:00"/>
    <x v="9"/>
    <x v="1"/>
    <n v="150"/>
    <x v="7"/>
    <x v="1"/>
  </r>
  <r>
    <n v="7073762"/>
    <n v="12005853"/>
    <s v="3147 CHARD FUSION 0750 ST 2010"/>
    <m/>
    <d v="2010-08-02T00:00:00"/>
    <x v="9"/>
    <x v="1"/>
    <n v="2500"/>
    <x v="7"/>
    <x v="1"/>
  </r>
  <r>
    <n v="1235846"/>
    <n v="10040082"/>
    <s v="CYT TRIO RVA C.SAUV(90+PTS)75012U2008 CA"/>
    <m/>
    <d v="2010-08-02T00:00:00"/>
    <x v="9"/>
    <x v="1"/>
    <n v="56.000000010000001"/>
    <x v="7"/>
    <x v="1"/>
  </r>
  <r>
    <n v="1235995"/>
    <n v="10043019"/>
    <s v="CYT MARQUES C.SAUV 750 12U 2008 VEU"/>
    <m/>
    <d v="2010-08-02T00:00:00"/>
    <x v="9"/>
    <x v="1"/>
    <n v="100"/>
    <x v="7"/>
    <x v="1"/>
  </r>
  <r>
    <n v="7073186"/>
    <n v="10039580"/>
    <s v="MPO V.MPO L.CARRERA S.BLC(P08) 750 12UGB"/>
    <m/>
    <d v="2010-08-02T00:00:00"/>
    <x v="11"/>
    <x v="1"/>
    <n v="140"/>
    <x v="7"/>
    <x v="1"/>
  </r>
  <r>
    <n v="7073849"/>
    <n v="10029088"/>
    <s v="MPO GRAN VINO BCO(P05) 750 12U LATAM"/>
    <m/>
    <d v="2010-08-02T00:00:00"/>
    <x v="2"/>
    <x v="1"/>
    <n v="173"/>
    <x v="7"/>
    <x v="1"/>
  </r>
  <r>
    <n v="1235048"/>
    <n v="10046314"/>
    <s v="CYT CASILL C.SAUV 750 6U 2009 GB"/>
    <m/>
    <d v="2010-08-02T00:00:00"/>
    <x v="0"/>
    <x v="1"/>
    <n v="5494.4444439999997"/>
    <x v="7"/>
    <x v="1"/>
  </r>
  <r>
    <n v="1236693"/>
    <n v="10038444"/>
    <s v="CYT CASILL C.SAUV 750 6U 2009 DE/BE"/>
    <m/>
    <d v="2010-08-02T00:00:00"/>
    <x v="0"/>
    <x v="1"/>
    <n v="2775"/>
    <x v="7"/>
    <x v="1"/>
  </r>
  <r>
    <n v="1234922"/>
    <n v="10044852"/>
    <s v="CYT CASILL MERL 750 6U 2009 GB"/>
    <m/>
    <d v="2010-08-02T00:00:00"/>
    <x v="0"/>
    <x v="1"/>
    <n v="5489"/>
    <x v="7"/>
    <x v="1"/>
  </r>
  <r>
    <n v="7073343"/>
    <n v="10043369"/>
    <s v="CS I.NEGRA RVE CHARD STL7506U(TES)2009GB"/>
    <m/>
    <d v="2010-08-02T00:00:00"/>
    <x v="0"/>
    <x v="1"/>
    <n v="22155.555560000001"/>
    <x v="7"/>
    <x v="1"/>
  </r>
  <r>
    <n v="7073335"/>
    <n v="10030258"/>
    <s v="MPO V.MPO RVA C.SAUV(STLVP05) 750 6U GB"/>
    <m/>
    <d v="2010-08-02T00:00:00"/>
    <x v="0"/>
    <x v="1"/>
    <n v="16600"/>
    <x v="7"/>
    <x v="1"/>
  </r>
  <r>
    <n v="1233338"/>
    <n v="10035902"/>
    <s v="CYT SUNR S.BLC(P08)STLV 750 12U 2009 VEU"/>
    <m/>
    <d v="2010-08-02T00:00:00"/>
    <x v="11"/>
    <x v="1"/>
    <n v="150"/>
    <x v="7"/>
    <x v="1"/>
  </r>
  <r>
    <n v="1232745"/>
    <n v="10022596"/>
    <s v="CYT FRONT C.SAUV(P06) 750 6U RU"/>
    <m/>
    <d v="2010-08-02T00:00:00"/>
    <x v="0"/>
    <x v="1"/>
    <n v="5422"/>
    <x v="7"/>
    <x v="1"/>
  </r>
  <r>
    <n v="7073398"/>
    <n v="10029291"/>
    <s v="CS SIBARITA'S SEL CHARD STLV 750 12U VEU"/>
    <m/>
    <d v="2010-08-02T00:00:00"/>
    <x v="11"/>
    <x v="1"/>
    <n v="427"/>
    <x v="7"/>
    <x v="1"/>
  </r>
  <r>
    <n v="1239609"/>
    <n v="10041305"/>
    <s v="CYT SUNR MERL(P08) 750 6U RU"/>
    <m/>
    <d v="2010-08-02T00:00:00"/>
    <x v="11"/>
    <x v="1"/>
    <n v="219"/>
    <x v="7"/>
    <x v="1"/>
  </r>
  <r>
    <n v="1235306"/>
    <n v="10040657"/>
    <s v="CYT SUNR MERL STLV(P08) 750 12U 2009 VEU"/>
    <m/>
    <d v="2010-08-02T00:00:00"/>
    <x v="11"/>
    <x v="1"/>
    <n v="250"/>
    <x v="7"/>
    <x v="1"/>
  </r>
  <r>
    <n v="7074497"/>
    <n v="10029050"/>
    <s v="MPO V.MPO C.SAUV/MERL(P05) 750 6U VEU"/>
    <m/>
    <d v="2010-08-02T00:00:00"/>
    <x v="11"/>
    <x v="1"/>
    <n v="122"/>
    <x v="7"/>
    <x v="1"/>
  </r>
  <r>
    <n v="7074325"/>
    <n v="10042209"/>
    <s v="CS I.NEGRA DUAL CSA/MERL(P09)7506U2009RU"/>
    <m/>
    <d v="2010-08-02T00:00:00"/>
    <x v="11"/>
    <x v="1"/>
    <n v="256"/>
    <x v="7"/>
    <x v="1"/>
  </r>
  <r>
    <n v="1239610"/>
    <n v="10038387"/>
    <s v="CYT SUNR C.SAUV STLV(P08)750 12U 2009VEU"/>
    <m/>
    <d v="2010-08-02T00:00:00"/>
    <x v="11"/>
    <x v="1"/>
    <n v="401"/>
    <x v="7"/>
    <x v="1"/>
  </r>
  <r>
    <n v="7073441"/>
    <n v="10044306"/>
    <s v="CS ROKO S.BLC STLV 750 6U VEU"/>
    <m/>
    <d v="2010-08-02T00:00:00"/>
    <x v="0"/>
    <x v="1"/>
    <n v="16600"/>
    <x v="7"/>
    <x v="1"/>
  </r>
  <r>
    <n v="7074057"/>
    <n v="10048856"/>
    <s v="CS I NEGRA RVA S.BLC(P09)ST7506UBG2010GB"/>
    <m/>
    <d v="2010-08-02T00:00:00"/>
    <x v="2"/>
    <x v="1"/>
    <n v="12950"/>
    <x v="7"/>
    <x v="1"/>
  </r>
  <r>
    <n v="1237273"/>
    <n v="10028323"/>
    <s v="CYT FRONT C.SAUV BLUSH(P06)750 12U VAR"/>
    <m/>
    <d v="2010-08-02T00:00:00"/>
    <x v="3"/>
    <x v="1"/>
    <n v="325"/>
    <x v="7"/>
    <x v="1"/>
  </r>
  <r>
    <n v="1236868"/>
    <n v="10048797"/>
    <s v="CYT CASILL CHARD LIMARI 750 6U 2009 GB"/>
    <m/>
    <d v="2010-08-02T00:00:00"/>
    <x v="2"/>
    <x v="1"/>
    <n v="5527.5555560000003"/>
    <x v="7"/>
    <x v="1"/>
  </r>
  <r>
    <n v="7073411"/>
    <n v="10047888"/>
    <s v="CS I.NEGRA DUAL C.SAU/ROS(P09)ST75012UBR"/>
    <m/>
    <d v="2010-08-02T00:00:00"/>
    <x v="2"/>
    <x v="1"/>
    <n v="55.999999989999999"/>
    <x v="7"/>
    <x v="1"/>
  </r>
  <r>
    <n v="7073723"/>
    <n v="10047394"/>
    <s v="CS I NEGRA RVA C.SA/ROP09ST7506UBG2010GB"/>
    <m/>
    <d v="2010-08-02T00:00:00"/>
    <x v="2"/>
    <x v="1"/>
    <n v="3117"/>
    <x v="7"/>
    <x v="1"/>
  </r>
  <r>
    <n v="7074266"/>
    <n v="10047380"/>
    <s v="CS I NEGRA RVA C.SA/ROP09ST7506UTE2010GB"/>
    <m/>
    <d v="2010-08-02T00:00:00"/>
    <x v="2"/>
    <x v="1"/>
    <n v="64.444444450000006"/>
    <x v="7"/>
    <x v="1"/>
  </r>
  <r>
    <n v="7073445"/>
    <n v="10030258"/>
    <s v="MPO V.MPO RVA C.SAUV(STLVP05) 750 6U GB"/>
    <m/>
    <d v="2010-08-02T00:00:00"/>
    <x v="0"/>
    <x v="1"/>
    <n v="11044.444439999999"/>
    <x v="7"/>
    <x v="1"/>
  </r>
  <r>
    <n v="7073732"/>
    <n v="10041975"/>
    <s v="CS TESCO RVA S.BLC STLV 750 6U 2010 GB"/>
    <m/>
    <d v="2010-08-02T00:00:00"/>
    <x v="2"/>
    <x v="1"/>
    <n v="4130"/>
    <x v="7"/>
    <x v="1"/>
  </r>
  <r>
    <n v="1235283"/>
    <n v="10028373"/>
    <s v="CYT SENDERO C.SAUV(P07) 750 12U VIN"/>
    <m/>
    <d v="2010-08-02T00:00:00"/>
    <x v="11"/>
    <x v="1"/>
    <n v="98"/>
    <x v="7"/>
    <x v="1"/>
  </r>
  <r>
    <n v="1235872"/>
    <n v="10044669"/>
    <s v="CYT FRONT MERL(P06)GOLL 750 6U 2009 VEU"/>
    <m/>
    <d v="2010-08-02T00:00:00"/>
    <x v="2"/>
    <x v="1"/>
    <n v="55.999999989999999"/>
    <x v="7"/>
    <x v="1"/>
  </r>
  <r>
    <n v="1237169"/>
    <n v="10038468"/>
    <s v="CYT FRONT MERL(P06) 750 12U 2009 VEU"/>
    <m/>
    <d v="2010-08-02T00:00:00"/>
    <x v="2"/>
    <x v="1"/>
    <n v="1359"/>
    <x v="7"/>
    <x v="1"/>
  </r>
  <r>
    <n v="1231494"/>
    <n v="10031858"/>
    <s v="CYT FRONT C.SAUV(P07) 750 12U US"/>
    <m/>
    <d v="2010-08-02T00:00:00"/>
    <x v="2"/>
    <x v="1"/>
    <n v="1120"/>
    <x v="7"/>
    <x v="1"/>
  </r>
  <r>
    <n v="1237174"/>
    <n v="10023515"/>
    <s v="CYT FRONT SHIRAZ (P06) 750 12U LATAM"/>
    <m/>
    <d v="2010-08-02T00:00:00"/>
    <x v="2"/>
    <x v="1"/>
    <n v="910"/>
    <x v="7"/>
    <x v="1"/>
  </r>
  <r>
    <n v="1236897"/>
    <n v="10037863"/>
    <s v="CYT CASILL C.SAUV 750 12U VCT BR"/>
    <m/>
    <d v="2010-08-02T00:00:00"/>
    <x v="2"/>
    <x v="1"/>
    <n v="13482"/>
    <x v="7"/>
    <x v="1"/>
  </r>
  <r>
    <n v="1234987"/>
    <n v="10038512"/>
    <s v="CYT FRONT C.SAUV(P06) 750 12U 2009 VEU"/>
    <m/>
    <d v="2010-08-02T00:00:00"/>
    <x v="0"/>
    <x v="1"/>
    <n v="58.999999989999999"/>
    <x v="7"/>
    <x v="1"/>
  </r>
  <r>
    <n v="7073480"/>
    <n v="10047836"/>
    <s v="CS ROKO C.SAUV ROSE STLV 750 6U VEU"/>
    <m/>
    <d v="2010-08-02T00:00:00"/>
    <x v="2"/>
    <x v="1"/>
    <n v="12500"/>
    <x v="7"/>
    <x v="1"/>
  </r>
  <r>
    <n v="1235377"/>
    <n v="10035840"/>
    <s v="CYT FRONT CHARD STLV(P06) 750 12U2009VEU"/>
    <m/>
    <d v="2010-08-02T00:00:00"/>
    <x v="11"/>
    <x v="1"/>
    <n v="273"/>
    <x v="7"/>
    <x v="1"/>
  </r>
  <r>
    <n v="1236408"/>
    <n v="10041196"/>
    <s v="CYT SUNR C.SAUV(P08) 750 12U CN"/>
    <m/>
    <d v="2010-08-02T00:00:00"/>
    <x v="11"/>
    <x v="1"/>
    <n v="131"/>
    <x v="7"/>
    <x v="1"/>
  </r>
  <r>
    <n v="1236870"/>
    <n v="10037156"/>
    <s v="CYT SUNR C.SAUV(P08) 750 12U BR"/>
    <m/>
    <d v="2010-08-02T00:00:00"/>
    <x v="11"/>
    <x v="1"/>
    <n v="1005"/>
    <x v="7"/>
    <x v="1"/>
  </r>
  <r>
    <n v="7073297"/>
    <n v="10028198"/>
    <s v="CS CONO SUR MERL STLV(P07) 750 12U CA"/>
    <m/>
    <d v="2010-08-02T00:00:00"/>
    <x v="11"/>
    <x v="1"/>
    <n v="730"/>
    <x v="7"/>
    <x v="1"/>
  </r>
  <r>
    <n v="7073057"/>
    <n v="10046304"/>
    <s v="CS LOS GANSOS MERLOT STLV 750 6U NL"/>
    <m/>
    <d v="2010-08-02T00:00:00"/>
    <x v="11"/>
    <x v="1"/>
    <n v="740"/>
    <x v="7"/>
    <x v="1"/>
  </r>
  <r>
    <n v="7073053"/>
    <n v="10020361"/>
    <s v="MPO V.MPO VTAL CHARD(P05) 750 12U VAS"/>
    <m/>
    <d v="2010-08-02T00:00:00"/>
    <x v="11"/>
    <x v="1"/>
    <n v="77"/>
    <x v="7"/>
    <x v="1"/>
  </r>
  <r>
    <n v="1235011"/>
    <n v="10036532"/>
    <s v="CYT SUNR C.SAUV(P08) STLV 750 12U VAR"/>
    <m/>
    <d v="2010-08-02T00:00:00"/>
    <x v="11"/>
    <x v="1"/>
    <n v="69.999999990000006"/>
    <x v="7"/>
    <x v="1"/>
  </r>
  <r>
    <n v="7073798"/>
    <n v="10048568"/>
    <s v="CS VIENTO ANDINO CHARD 750 6U IT"/>
    <m/>
    <d v="2010-08-02T00:00:00"/>
    <x v="11"/>
    <x v="1"/>
    <n v="380"/>
    <x v="7"/>
    <x v="1"/>
  </r>
  <r>
    <n v="7073009"/>
    <n v="10045408"/>
    <s v="MPO V.MPO VTAL S.BLC (P09) 750 6U VEU"/>
    <m/>
    <d v="2010-08-02T00:00:00"/>
    <x v="11"/>
    <x v="1"/>
    <n v="5.5555555559999998"/>
    <x v="7"/>
    <x v="1"/>
  </r>
  <r>
    <n v="7071426"/>
    <n v="10030732"/>
    <s v="MPO V.MPO VTAL C.SAUV(P05)STLV750 12UVEU"/>
    <m/>
    <d v="2010-08-02T00:00:00"/>
    <x v="11"/>
    <x v="1"/>
    <n v="500"/>
    <x v="7"/>
    <x v="1"/>
  </r>
  <r>
    <n v="1239374"/>
    <n v="10022484"/>
    <s v="CYT FRONT C.SAUV(P06) 1500 6U VAR"/>
    <m/>
    <d v="2010-08-02T00:00:00"/>
    <x v="11"/>
    <x v="1"/>
    <n v="41.000000010000001"/>
    <x v="7"/>
    <x v="1"/>
  </r>
  <r>
    <n v="7073667"/>
    <n v="10020281"/>
    <s v="MPO V.MPO VTAL MERLOT(P05) 750 12U VAS"/>
    <m/>
    <d v="2010-08-02T00:00:00"/>
    <x v="11"/>
    <x v="1"/>
    <n v="13"/>
    <x v="7"/>
    <x v="1"/>
  </r>
  <r>
    <n v="1235216"/>
    <n v="10021921"/>
    <s v="CYT FRONT MERL(P06) 750 12U VAR"/>
    <m/>
    <d v="2010-08-02T00:00:00"/>
    <x v="11"/>
    <x v="1"/>
    <n v="252"/>
    <x v="7"/>
    <x v="1"/>
  </r>
  <r>
    <n v="1235827"/>
    <n v="10027271"/>
    <s v="CYT FRONT MERLOT(P06)(GOLL)1500 6U VEU"/>
    <m/>
    <d v="2010-08-02T00:00:00"/>
    <x v="11"/>
    <x v="1"/>
    <n v="48.000000010000001"/>
    <x v="7"/>
    <x v="1"/>
  </r>
  <r>
    <n v="7073743"/>
    <n v="10046921"/>
    <s v="MPO TEMPUS CARM(P09) 750 12U LATAM"/>
    <m/>
    <d v="2010-08-02T00:00:00"/>
    <x v="11"/>
    <x v="1"/>
    <n v="448"/>
    <x v="7"/>
    <x v="1"/>
  </r>
  <r>
    <n v="7073874"/>
    <n v="10020358"/>
    <s v="MPO V.MPO VTAL CHARD(P05) 750 6U DE"/>
    <m/>
    <d v="2010-08-02T00:00:00"/>
    <x v="11"/>
    <x v="1"/>
    <n v="924"/>
    <x v="7"/>
    <x v="1"/>
  </r>
  <r>
    <n v="1234942"/>
    <n v="10041250"/>
    <s v="CYT SUNR CHARD(P08) 750 6U RU"/>
    <m/>
    <d v="2010-08-02T00:00:00"/>
    <x v="11"/>
    <x v="1"/>
    <n v="667.55555560000005"/>
    <x v="7"/>
    <x v="1"/>
  </r>
  <r>
    <n v="7073356"/>
    <n v="10047359"/>
    <s v="CS I.NEGRA MOSC/SEM(P09)STLV 750 12U CO"/>
    <m/>
    <d v="2010-08-02T00:00:00"/>
    <x v="2"/>
    <x v="1"/>
    <n v="42"/>
    <x v="7"/>
    <x v="1"/>
  </r>
  <r>
    <n v="7073898"/>
    <n v="10044406"/>
    <s v="MPO V.MPO SYRAH (P05)(RAVIN)750 12U BR"/>
    <m/>
    <d v="2010-08-02T00:00:00"/>
    <x v="11"/>
    <x v="1"/>
    <n v="260"/>
    <x v="7"/>
    <x v="1"/>
  </r>
  <r>
    <n v="7072798"/>
    <n v="10040455"/>
    <s v="CS CONO SUR MERL STLV(P07) 750 6U VEU"/>
    <m/>
    <d v="2010-08-02T00:00:00"/>
    <x v="11"/>
    <x v="1"/>
    <n v="125"/>
    <x v="7"/>
    <x v="1"/>
  </r>
  <r>
    <n v="7072948"/>
    <n v="10040438"/>
    <s v="CS CONO SUR MERL STLV(P07) 750 12U VEU"/>
    <m/>
    <d v="2010-08-02T00:00:00"/>
    <x v="11"/>
    <x v="1"/>
    <n v="1163"/>
    <x v="7"/>
    <x v="1"/>
  </r>
  <r>
    <n v="7073328"/>
    <n v="10028737"/>
    <s v="MPO V.MPO MERL(P05) 750 12U LATAM"/>
    <m/>
    <d v="2010-08-02T00:00:00"/>
    <x v="11"/>
    <x v="1"/>
    <n v="309"/>
    <x v="7"/>
    <x v="1"/>
  </r>
  <r>
    <n v="1235161"/>
    <n v="10032271"/>
    <s v="CYT CYT RVDO MERLOT(P07)750 12U VAR"/>
    <m/>
    <d v="2010-08-02T00:00:00"/>
    <x v="11"/>
    <x v="1"/>
    <n v="490"/>
    <x v="7"/>
    <x v="1"/>
  </r>
  <r>
    <n v="1235792"/>
    <n v="10026226"/>
    <s v="CYT SENDERO S.BLC(P07) 750 12U CN"/>
    <m/>
    <d v="2010-08-02T00:00:00"/>
    <x v="11"/>
    <x v="1"/>
    <n v="196"/>
    <x v="7"/>
    <x v="1"/>
  </r>
  <r>
    <n v="1233367"/>
    <n v="10041246"/>
    <s v="CYT SUNR CHARD(P08) 750 6U 2009 VEU"/>
    <m/>
    <d v="2010-08-02T00:00:00"/>
    <x v="11"/>
    <x v="1"/>
    <n v="43.999999989999999"/>
    <x v="7"/>
    <x v="1"/>
  </r>
  <r>
    <n v="7073522"/>
    <n v="10034733"/>
    <s v="CS C.D.RIO GRANDE S.BLC(STLV)750 6U VEU"/>
    <m/>
    <d v="2010-08-02T00:00:00"/>
    <x v="11"/>
    <x v="1"/>
    <n v="250"/>
    <x v="7"/>
    <x v="1"/>
  </r>
  <r>
    <n v="1236650"/>
    <n v="10022347"/>
    <s v="CYT FRONT CHARD(P06) 750 12U VAS"/>
    <m/>
    <d v="2010-08-02T00:00:00"/>
    <x v="11"/>
    <x v="1"/>
    <n v="586"/>
    <x v="7"/>
    <x v="1"/>
  </r>
  <r>
    <n v="1236818"/>
    <n v="10022611"/>
    <s v="CYT FRONT CHARD(P06) 750 6U RU"/>
    <m/>
    <d v="2010-08-02T00:00:00"/>
    <x v="11"/>
    <x v="1"/>
    <n v="393.55555559999999"/>
    <x v="7"/>
    <x v="1"/>
  </r>
  <r>
    <n v="1235543"/>
    <n v="10015620"/>
    <s v="CYT RVDO CARMENERE 750 12U PY"/>
    <m/>
    <d v="2010-08-02T00:00:00"/>
    <x v="11"/>
    <x v="1"/>
    <n v="350"/>
    <x v="7"/>
    <x v="1"/>
  </r>
  <r>
    <n v="1236898"/>
    <n v="10037950"/>
    <s v="CYT CYT RVDO CARM(P07)750 12U BR"/>
    <m/>
    <d v="2010-08-02T00:00:00"/>
    <x v="11"/>
    <x v="1"/>
    <n v="882"/>
    <x v="7"/>
    <x v="1"/>
  </r>
  <r>
    <n v="7073604"/>
    <n v="10031931"/>
    <s v="MPO V.MPO CARM/C.SAUV(P05) 750 12U VEU"/>
    <m/>
    <d v="2010-08-02T00:00:00"/>
    <x v="11"/>
    <x v="1"/>
    <n v="98"/>
    <x v="7"/>
    <x v="1"/>
  </r>
  <r>
    <n v="1234395"/>
    <n v="10041209"/>
    <s v="CYT SUNR C.SAUV(P08)STLV 750 6U2009DE/BE"/>
    <m/>
    <d v="2010-08-02T00:00:00"/>
    <x v="11"/>
    <x v="1"/>
    <n v="13"/>
    <x v="7"/>
    <x v="1"/>
  </r>
  <r>
    <n v="1234118"/>
    <n v="10041258"/>
    <s v="CYT SUNR CHARD(P08) 750 12U VAS"/>
    <m/>
    <d v="2010-08-02T00:00:00"/>
    <x v="11"/>
    <x v="1"/>
    <n v="70"/>
    <x v="7"/>
    <x v="1"/>
  </r>
  <r>
    <n v="1235106"/>
    <n v="10038420"/>
    <s v="CYT CASILL P.NOIR 750 12U 2009 CN"/>
    <m/>
    <d v="2010-08-02T00:00:00"/>
    <x v="3"/>
    <x v="1"/>
    <n v="350"/>
    <x v="7"/>
    <x v="1"/>
  </r>
  <r>
    <n v="1235374"/>
    <n v="10020290"/>
    <s v="CYT CASILL C.SAUV 750 12U US"/>
    <m/>
    <d v="2010-08-02T00:00:00"/>
    <x v="2"/>
    <x v="1"/>
    <n v="2750"/>
    <x v="7"/>
    <x v="1"/>
  </r>
  <r>
    <n v="1232737"/>
    <n v="10035782"/>
    <s v="CYT CASILL CHARD STLV 750 6U 2009 NL"/>
    <m/>
    <d v="2010-08-02T00:00:00"/>
    <x v="3"/>
    <x v="1"/>
    <n v="480.44444449999997"/>
    <x v="7"/>
    <x v="1"/>
  </r>
  <r>
    <n v="1232942"/>
    <n v="10019485"/>
    <s v="CYT COOPER RANGE CHARD(STLV) 750 6U GB"/>
    <m/>
    <d v="2010-08-02T00:00:00"/>
    <x v="3"/>
    <x v="1"/>
    <n v="210"/>
    <x v="7"/>
    <x v="1"/>
  </r>
  <r>
    <n v="7073841"/>
    <n v="10044069"/>
    <s v="MPO MPO RVA ROSE(P05) STLV7506U2010GB"/>
    <m/>
    <d v="2010-08-02T00:00:00"/>
    <x v="3"/>
    <x v="1"/>
    <n v="140"/>
    <x v="7"/>
    <x v="1"/>
  </r>
  <r>
    <n v="7073725"/>
    <n v="10047985"/>
    <s v="MPO V.MPO PIER 42 CSA/RO(STL)7506U2010GB"/>
    <m/>
    <d v="2010-08-02T00:00:00"/>
    <x v="3"/>
    <x v="1"/>
    <n v="350"/>
    <x v="7"/>
    <x v="1"/>
  </r>
  <r>
    <n v="1236412"/>
    <n v="10041243"/>
    <s v="CYT SUNR CHARD(P08) 750 6U PL"/>
    <m/>
    <d v="2010-08-02T00:00:00"/>
    <x v="3"/>
    <x v="1"/>
    <n v="110"/>
    <x v="7"/>
    <x v="1"/>
  </r>
  <r>
    <n v="1235318"/>
    <n v="10038401"/>
    <s v="CYT CASILL P.NOIR 750 12U 2009 VEU"/>
    <m/>
    <d v="2010-08-02T00:00:00"/>
    <x v="3"/>
    <x v="1"/>
    <n v="81.999999990000006"/>
    <x v="7"/>
    <x v="1"/>
  </r>
  <r>
    <n v="1236816"/>
    <n v="10048722"/>
    <s v="CYT TERRA CHARD 750 6U (ALDI) DE"/>
    <m/>
    <d v="2010-08-02T00:00:00"/>
    <x v="3"/>
    <x v="1"/>
    <n v="133.55555559999999"/>
    <x v="7"/>
    <x v="1"/>
  </r>
  <r>
    <n v="1236665"/>
    <n v="10042207"/>
    <s v="CYT CASILL P.NOIR 750 12U 2009 (LR) CA"/>
    <m/>
    <d v="2010-08-02T00:00:00"/>
    <x v="3"/>
    <x v="1"/>
    <n v="600"/>
    <x v="7"/>
    <x v="1"/>
  </r>
  <r>
    <n v="1235836"/>
    <n v="10042332"/>
    <s v="CYT CASILL P.NOIR 750 6U  2009 ZA"/>
    <m/>
    <d v="2010-08-02T00:00:00"/>
    <x v="3"/>
    <x v="1"/>
    <n v="165"/>
    <x v="7"/>
    <x v="1"/>
  </r>
  <r>
    <n v="7073920"/>
    <n v="10035964"/>
    <s v="CS RESERVA VIOG STLV(P08)750 12U 2009 JP"/>
    <m/>
    <d v="2010-08-02T00:00:00"/>
    <x v="3"/>
    <x v="1"/>
    <n v="48.000000010000001"/>
    <x v="7"/>
    <x v="1"/>
  </r>
  <r>
    <n v="1237020"/>
    <n v="10046858"/>
    <s v="CA FINISIMO C.SAUV(HC)750 12U 2008 CL"/>
    <m/>
    <d v="2010-08-02T00:00:00"/>
    <x v="3"/>
    <x v="1"/>
    <n v="280"/>
    <x v="7"/>
    <x v="1"/>
  </r>
  <r>
    <n v="1230537"/>
    <n v="10047535"/>
    <s v="CA FINISIMO C.SAUV(HC)750 6U 2008  VIN"/>
    <m/>
    <d v="2010-08-02T00:00:00"/>
    <x v="3"/>
    <x v="1"/>
    <n v="39.999999989999999"/>
    <x v="7"/>
    <x v="1"/>
  </r>
  <r>
    <n v="7073845"/>
    <n v="12005730"/>
    <s v="2175 CARME TERRUNYO 0750 CH 2007 1U BR"/>
    <m/>
    <d v="2010-08-02T00:00:00"/>
    <x v="3"/>
    <x v="1"/>
    <n v="226"/>
    <x v="7"/>
    <x v="1"/>
  </r>
  <r>
    <n v="1233643"/>
    <n v="10038422"/>
    <s v="CYT CASILL P.NOIR 750 12U 2009 LATAM"/>
    <m/>
    <d v="2010-08-02T00:00:00"/>
    <x v="3"/>
    <x v="1"/>
    <n v="44"/>
    <x v="7"/>
    <x v="1"/>
  </r>
  <r>
    <n v="1236795"/>
    <n v="12006040"/>
    <s v="2113 MERLOT TRIO 0750 CH 2009"/>
    <m/>
    <d v="2010-08-02T00:00:00"/>
    <x v="3"/>
    <x v="1"/>
    <n v="1692.333333"/>
    <x v="7"/>
    <x v="1"/>
  </r>
  <r>
    <n v="7073450"/>
    <n v="10047865"/>
    <s v="MPO V.MPO RVA SHIR STL (P05) 6U 2009  GB"/>
    <m/>
    <d v="2010-08-02T00:00:00"/>
    <x v="1"/>
    <x v="1"/>
    <n v="10352"/>
    <x v="7"/>
    <x v="1"/>
  </r>
  <r>
    <n v="7074473"/>
    <n v="10038719"/>
    <s v="CS RESERVA P.NOIR ST(P08)75012U2009SAQCA"/>
    <m/>
    <d v="2010-08-02T00:00:00"/>
    <x v="3"/>
    <x v="1"/>
    <n v="14"/>
    <x v="7"/>
    <x v="1"/>
  </r>
  <r>
    <n v="7073687"/>
    <n v="10046091"/>
    <s v="CS ORGANICO C.SAUV/CARM(P09)75012U2009US"/>
    <m/>
    <d v="2010-08-02T00:00:00"/>
    <x v="3"/>
    <x v="1"/>
    <n v="28"/>
    <x v="7"/>
    <x v="1"/>
  </r>
  <r>
    <n v="1237021"/>
    <n v="10047922"/>
    <s v="CYT TRIO RVA MERLOT 750 12U2009ESP(LR)CA"/>
    <m/>
    <d v="2010-08-02T00:00:00"/>
    <x v="3"/>
    <x v="1"/>
    <n v="303"/>
    <x v="7"/>
    <x v="1"/>
  </r>
  <r>
    <n v="1237022"/>
    <n v="10048774"/>
    <s v="CYT TRIO RVA MERL 750 12U 2009 (ESP) CA"/>
    <m/>
    <d v="2010-08-02T00:00:00"/>
    <x v="3"/>
    <x v="1"/>
    <n v="130"/>
    <x v="7"/>
    <x v="1"/>
  </r>
  <r>
    <n v="1235005"/>
    <n v="10030015"/>
    <s v="CA RESERVA CHARD 750 12U UA"/>
    <m/>
    <d v="2010-08-02T00:00:00"/>
    <x v="3"/>
    <x v="1"/>
    <n v="165"/>
    <x v="7"/>
    <x v="1"/>
  </r>
  <r>
    <n v="1237028"/>
    <n v="10046376"/>
    <s v="CYT TRIO RVA MERLOT 750 12U 2009 PE"/>
    <m/>
    <d v="2010-08-02T00:00:00"/>
    <x v="3"/>
    <x v="1"/>
    <n v="268"/>
    <x v="7"/>
    <x v="1"/>
  </r>
  <r>
    <n v="1237807"/>
    <n v="12005209"/>
    <s v="1103 CHARD TRIO 0750 CH 2009"/>
    <m/>
    <d v="2010-08-02T00:00:00"/>
    <x v="3"/>
    <x v="1"/>
    <n v="325"/>
    <x v="7"/>
    <x v="1"/>
  </r>
  <r>
    <n v="1235019"/>
    <n v="10046379"/>
    <s v="CYT TRIO RVA MERLOT 750 12U 2009 KR"/>
    <m/>
    <d v="2010-08-02T00:00:00"/>
    <x v="3"/>
    <x v="1"/>
    <n v="238"/>
    <x v="7"/>
    <x v="1"/>
  </r>
  <r>
    <n v="1235018"/>
    <n v="10046366"/>
    <s v="CYT TRIO RVA MERLOT 750 12U 2009 VEU"/>
    <m/>
    <d v="2010-08-02T00:00:00"/>
    <x v="3"/>
    <x v="1"/>
    <n v="100"/>
    <x v="7"/>
    <x v="1"/>
  </r>
  <r>
    <n v="1235021"/>
    <n v="10046361"/>
    <s v="CYT TRIO RVA MERLOT 750 6U 2009 RU"/>
    <m/>
    <d v="2010-08-02T00:00:00"/>
    <x v="3"/>
    <x v="1"/>
    <n v="292.44444440000001"/>
    <x v="7"/>
    <x v="1"/>
  </r>
  <r>
    <n v="7073672"/>
    <n v="10035548"/>
    <s v="CS C.SUR TOC CHARD(P08)STL 750 12U VEU"/>
    <m/>
    <d v="2010-08-02T00:00:00"/>
    <x v="3"/>
    <x v="1"/>
    <n v="252"/>
    <x v="7"/>
    <x v="1"/>
  </r>
  <r>
    <n v="7073656"/>
    <n v="10048279"/>
    <s v="CS VIENTO ANDINO CHARD 750 6U FR"/>
    <m/>
    <d v="2010-08-02T00:00:00"/>
    <x v="3"/>
    <x v="1"/>
    <n v="570"/>
    <x v="7"/>
    <x v="1"/>
  </r>
  <r>
    <n v="1236804"/>
    <n v="10041259"/>
    <s v="CYT SUNR CHARD(P08) 750 12U VAR"/>
    <m/>
    <d v="2010-08-02T00:00:00"/>
    <x v="3"/>
    <x v="1"/>
    <n v="187"/>
    <x v="7"/>
    <x v="1"/>
  </r>
  <r>
    <n v="1237019"/>
    <n v="10046385"/>
    <s v="CYT TRIO RVA MERLOT 750 12U 2009 CL"/>
    <m/>
    <d v="2010-08-02T00:00:00"/>
    <x v="3"/>
    <x v="1"/>
    <n v="350"/>
    <x v="7"/>
    <x v="1"/>
  </r>
  <r>
    <n v="7073876"/>
    <n v="10031856"/>
    <s v="MPO V.MPO S.BLC/CHARD(P05) 750 6U PL"/>
    <m/>
    <d v="2010-08-02T00:00:00"/>
    <x v="2"/>
    <x v="1"/>
    <n v="1680"/>
    <x v="7"/>
    <x v="1"/>
  </r>
  <r>
    <n v="1233372"/>
    <n v="10020040"/>
    <s v="CYT CASILL C.SAUV 750 12U LATAM"/>
    <m/>
    <d v="2010-08-02T00:00:00"/>
    <x v="2"/>
    <x v="1"/>
    <n v="2479"/>
    <x v="7"/>
    <x v="1"/>
  </r>
  <r>
    <n v="1237009"/>
    <n v="10045341"/>
    <s v="CYT CASILL CARM 750 12U 2009 VES"/>
    <m/>
    <d v="2010-08-02T00:00:00"/>
    <x v="2"/>
    <x v="1"/>
    <n v="756"/>
    <x v="7"/>
    <x v="1"/>
  </r>
  <r>
    <n v="1237196"/>
    <n v="10020019"/>
    <s v="CYT CASILL CARM 750 12U VAS"/>
    <m/>
    <d v="2010-08-02T00:00:00"/>
    <x v="2"/>
    <x v="1"/>
    <n v="83.999999990000006"/>
    <x v="7"/>
    <x v="1"/>
  </r>
  <r>
    <n v="1236878"/>
    <n v="10045340"/>
    <s v="CYT CASILL CARM 750 6U 2009 GB"/>
    <m/>
    <d v="2010-08-02T00:00:00"/>
    <x v="2"/>
    <x v="1"/>
    <n v="490"/>
    <x v="7"/>
    <x v="1"/>
  </r>
  <r>
    <n v="7069826"/>
    <n v="12006013"/>
    <s v="4123 MERLOT 20BARREL 0750 CH 2009 EG"/>
    <m/>
    <d v="2010-08-02T00:00:00"/>
    <x v="2"/>
    <x v="1"/>
    <n v="2333.333333"/>
    <x v="7"/>
    <x v="1"/>
  </r>
  <r>
    <n v="1239542"/>
    <n v="10036512"/>
    <s v="CYT TRIO RVA CHARD STLV 750 6U 2009 VEU"/>
    <m/>
    <d v="2010-08-02T00:00:00"/>
    <x v="3"/>
    <x v="1"/>
    <n v="54.999999989999999"/>
    <x v="7"/>
    <x v="1"/>
  </r>
  <r>
    <n v="1237141"/>
    <n v="10028060"/>
    <s v="CA MOAI S.BLC 750 12U PL"/>
    <m/>
    <d v="2010-08-02T00:00:00"/>
    <x v="2"/>
    <x v="1"/>
    <n v="175"/>
    <x v="7"/>
    <x v="1"/>
  </r>
  <r>
    <n v="1236896"/>
    <n v="10023754"/>
    <s v="CYT CASILL MERL 750 12U BR"/>
    <m/>
    <d v="2010-08-02T00:00:00"/>
    <x v="2"/>
    <x v="1"/>
    <n v="3976"/>
    <x v="7"/>
    <x v="1"/>
  </r>
  <r>
    <n v="1234268"/>
    <n v="10041967"/>
    <s v="CYT CASILL S.BLC STLV 750 6U 2010 VEU"/>
    <m/>
    <d v="2010-08-02T00:00:00"/>
    <x v="2"/>
    <x v="1"/>
    <n v="97.999999979999998"/>
    <x v="7"/>
    <x v="1"/>
  </r>
  <r>
    <n v="1236873"/>
    <n v="10047911"/>
    <s v="CYT CASILL S.BLC STLV 750 6U 2010 GB"/>
    <m/>
    <d v="2010-08-02T00:00:00"/>
    <x v="2"/>
    <x v="1"/>
    <n v="2006.444444"/>
    <x v="7"/>
    <x v="1"/>
  </r>
  <r>
    <n v="1236637"/>
    <n v="10042105"/>
    <s v="CYT CASILL VIOG STLV 750 6U 2009 (CHA)BE"/>
    <m/>
    <d v="2010-08-02T00:00:00"/>
    <x v="2"/>
    <x v="1"/>
    <n v="541.55555560000005"/>
    <x v="7"/>
    <x v="1"/>
  </r>
  <r>
    <n v="1235549"/>
    <n v="10044479"/>
    <s v="CYT FRONT S.BLC(P06) 750 12U CO"/>
    <m/>
    <d v="2010-08-02T00:00:00"/>
    <x v="2"/>
    <x v="1"/>
    <n v="1526"/>
    <x v="7"/>
    <x v="1"/>
  </r>
  <r>
    <n v="7073815"/>
    <n v="10040973"/>
    <s v="CS I.NEGRA DUAL S.BL/SE(P09)STC&amp;C7506UGB"/>
    <m/>
    <d v="2010-08-02T00:00:00"/>
    <x v="2"/>
    <x v="1"/>
    <n v="70"/>
    <x v="7"/>
    <x v="1"/>
  </r>
  <r>
    <n v="7073886"/>
    <n v="10047701"/>
    <s v="CS I NEGRA RVA S.BL(P09)STL7506UTE2010GB"/>
    <m/>
    <d v="2010-08-02T00:00:00"/>
    <x v="2"/>
    <x v="1"/>
    <n v="700.00000009999997"/>
    <x v="7"/>
    <x v="1"/>
  </r>
  <r>
    <n v="7073747"/>
    <n v="10045793"/>
    <s v="CS I.NEGRA S.BL/CHAR(D)(P09)ST750 6U VEU"/>
    <m/>
    <d v="2010-08-02T00:00:00"/>
    <x v="2"/>
    <x v="1"/>
    <n v="67.555555560000002"/>
    <x v="7"/>
    <x v="1"/>
  </r>
  <r>
    <n v="1235472"/>
    <n v="10045655"/>
    <s v="CYT FRONT C.SAUV BLUSH(P06)GOLL750 12UZA"/>
    <m/>
    <d v="2010-08-02T00:00:00"/>
    <x v="2"/>
    <x v="1"/>
    <n v="97.999999979999998"/>
    <x v="7"/>
    <x v="1"/>
  </r>
  <r>
    <n v="1237167"/>
    <n v="10033269"/>
    <s v="CYT FRONT C.SAUV BLUSH(P06)750 12U VEU"/>
    <m/>
    <d v="2010-08-02T00:00:00"/>
    <x v="3"/>
    <x v="1"/>
    <n v="70"/>
    <x v="7"/>
    <x v="1"/>
  </r>
  <r>
    <n v="1237797"/>
    <n v="10036505"/>
    <s v="CYT TRIO RVA CHARD 750 6U 2009 (CHA)BE"/>
    <m/>
    <d v="2010-08-02T00:00:00"/>
    <x v="3"/>
    <x v="1"/>
    <n v="2030"/>
    <x v="7"/>
    <x v="1"/>
  </r>
  <r>
    <n v="7074600"/>
    <n v="10040793"/>
    <s v="MPO V.MPO RVA S.BLC STL(P05)NV750 12U CA"/>
    <m/>
    <d v="2010-08-02T00:00:00"/>
    <x v="3"/>
    <x v="1"/>
    <n v="42.000000010000001"/>
    <x v="7"/>
    <x v="1"/>
  </r>
  <r>
    <n v="7073879"/>
    <n v="10042845"/>
    <s v="CS I.NEGRA RVA CHARD(P09)STLV 750 6U VEU"/>
    <m/>
    <d v="2010-08-02T00:00:00"/>
    <x v="2"/>
    <x v="1"/>
    <n v="176"/>
    <x v="7"/>
    <x v="1"/>
  </r>
  <r>
    <n v="1237555"/>
    <n v="10047666"/>
    <s v="CYT CYT CHARD(P09)STL 750 12U 2010 GB"/>
    <m/>
    <d v="2010-08-02T00:00:00"/>
    <x v="2"/>
    <x v="1"/>
    <n v="1016"/>
    <x v="7"/>
    <x v="1"/>
  </r>
  <r>
    <n v="1234932"/>
    <n v="10033269"/>
    <s v="CYT FRONT C.SAUV BLUSH(P06)750 12U VEU"/>
    <m/>
    <d v="2010-08-02T00:00:00"/>
    <x v="2"/>
    <x v="1"/>
    <n v="70"/>
    <x v="7"/>
    <x v="1"/>
  </r>
  <r>
    <n v="1236904"/>
    <n v="10038428"/>
    <s v="CYT CASILL P.NOIR(CYT) 750 12U 2009 BR"/>
    <m/>
    <d v="2010-08-02T00:00:00"/>
    <x v="2"/>
    <x v="1"/>
    <n v="1529"/>
    <x v="7"/>
    <x v="1"/>
  </r>
  <r>
    <n v="1235445"/>
    <n v="10048045"/>
    <s v="CYT FRONT C.BLUSH STLV (P06) 750 12U VEU"/>
    <m/>
    <d v="2010-08-02T00:00:00"/>
    <x v="2"/>
    <x v="1"/>
    <n v="112"/>
    <x v="7"/>
    <x v="1"/>
  </r>
  <r>
    <n v="1236409"/>
    <n v="10038413"/>
    <s v="CYT CASILL P.NOIR 750 12U 2009 VAS"/>
    <m/>
    <d v="2010-08-02T00:00:00"/>
    <x v="2"/>
    <x v="1"/>
    <n v="40"/>
    <x v="7"/>
    <x v="1"/>
  </r>
  <r>
    <n v="1235468"/>
    <n v="10047662"/>
    <s v="CYT FRONT C.SAUV BLUSH 750 12U VE"/>
    <m/>
    <d v="2010-08-02T00:00:00"/>
    <x v="2"/>
    <x v="1"/>
    <n v="280"/>
    <x v="7"/>
    <x v="1"/>
  </r>
  <r>
    <n v="1236850"/>
    <n v="10044650"/>
    <s v="CYT FRONT CARM(P06) 750 12U ZA"/>
    <m/>
    <d v="2010-08-02T00:00:00"/>
    <x v="2"/>
    <x v="1"/>
    <n v="42"/>
    <x v="7"/>
    <x v="1"/>
  </r>
  <r>
    <n v="1236858"/>
    <n v="10037947"/>
    <s v="CYT FRONT CARM(P06) 750 12U BR"/>
    <m/>
    <d v="2010-08-02T00:00:00"/>
    <x v="2"/>
    <x v="1"/>
    <n v="2170"/>
    <x v="7"/>
    <x v="1"/>
  </r>
  <r>
    <n v="1236964"/>
    <n v="10034856"/>
    <s v="CYT FRONT CARM(P07) 750 12U US"/>
    <m/>
    <d v="2010-08-02T00:00:00"/>
    <x v="2"/>
    <x v="1"/>
    <n v="560"/>
    <x v="7"/>
    <x v="1"/>
  </r>
  <r>
    <n v="1234665"/>
    <n v="10021919"/>
    <s v="CYT FRONT MERL(P06) 750 12U UA"/>
    <m/>
    <d v="2010-08-02T00:00:00"/>
    <x v="2"/>
    <x v="1"/>
    <n v="981.99999990000003"/>
    <x v="7"/>
    <x v="1"/>
  </r>
  <r>
    <n v="1237805"/>
    <n v="10036505"/>
    <s v="CYT TRIO RVA CHARD 750 6U 2009 (CHA)BE"/>
    <m/>
    <d v="2010-08-02T00:00:00"/>
    <x v="3"/>
    <x v="1"/>
    <n v="2425"/>
    <x v="7"/>
    <x v="1"/>
  </r>
  <r>
    <n v="1235110"/>
    <n v="10038254"/>
    <s v="CYT FRONT C.SAUV BLUSH(P06)750 12U PE"/>
    <m/>
    <d v="2010-08-02T00:00:00"/>
    <x v="2"/>
    <x v="1"/>
    <n v="294"/>
    <x v="7"/>
    <x v="1"/>
  </r>
  <r>
    <n v="1236884"/>
    <n v="12005790"/>
    <s v="1143 RIESL SPARK 0750 CH (0107) 2009"/>
    <m/>
    <d v="2010-08-02T00:00:00"/>
    <x v="4"/>
    <x v="1"/>
    <n v="1822.43"/>
    <x v="7"/>
    <x v="1"/>
  </r>
  <r>
    <n v="1236694"/>
    <n v="10038450"/>
    <s v="CYT CASILL C.SAUV 375 24U 2009 VEU"/>
    <n v="675"/>
    <d v="2010-08-09T00:00:00"/>
    <x v="3"/>
    <x v="2"/>
    <n v="675"/>
    <x v="8"/>
    <x v="0"/>
  </r>
  <r>
    <n v="1236971"/>
    <n v="10043027"/>
    <s v="CYT MARQUES C.SAUV 750 12U 2008 VES"/>
    <n v="360"/>
    <d v="2010-08-09T00:00:00"/>
    <x v="9"/>
    <x v="2"/>
    <n v="360"/>
    <x v="8"/>
    <x v="0"/>
  </r>
  <r>
    <n v="1236015"/>
    <n v="10047911"/>
    <s v="CYT CASILL S.BLC STLV 750 6U 2010 GB"/>
    <n v="7891.5"/>
    <d v="2010-08-09T00:00:00"/>
    <x v="2"/>
    <x v="2"/>
    <n v="7891.5"/>
    <x v="8"/>
    <x v="0"/>
  </r>
  <r>
    <n v="1236379"/>
    <n v="10020580"/>
    <s v="CYT CASILL CHARD(ND) 375 24U PL"/>
    <n v="0"/>
    <d v="2010-08-09T00:00:00"/>
    <x v="3"/>
    <x v="2"/>
    <n v="13"/>
    <x v="8"/>
    <x v="0"/>
  </r>
  <r>
    <n v="1236423"/>
    <n v="10045495"/>
    <s v="CYT CASILL CHARD 750 6U (UB) CZ"/>
    <n v="85"/>
    <d v="2010-08-09T00:00:00"/>
    <x v="3"/>
    <x v="2"/>
    <n v="85"/>
    <x v="8"/>
    <x v="0"/>
  </r>
  <r>
    <n v="1236427"/>
    <n v="10045615"/>
    <s v="CYT SUNR CARM(P08) 750 6U (UB)CZ"/>
    <n v="95"/>
    <d v="2010-08-09T00:00:00"/>
    <x v="12"/>
    <x v="2"/>
    <n v="95"/>
    <x v="8"/>
    <x v="0"/>
  </r>
  <r>
    <n v="1236602"/>
    <n v="10041972"/>
    <s v="CYT CASILL S.BLC STLV 750 6U 2010 DK/NL"/>
    <n v="1082.5"/>
    <d v="2010-08-09T00:00:00"/>
    <x v="5"/>
    <x v="2"/>
    <n v="1082.5"/>
    <x v="8"/>
    <x v="0"/>
  </r>
  <r>
    <n v="1235943"/>
    <n v="10041258"/>
    <s v="CYT SUNR CHARD(P08) 750 12U VAS"/>
    <n v="147"/>
    <d v="2010-08-09T00:00:00"/>
    <x v="11"/>
    <x v="2"/>
    <n v="147"/>
    <x v="8"/>
    <x v="0"/>
  </r>
  <r>
    <n v="1236687"/>
    <n v="10038774"/>
    <s v="CA CLASSICO BIB C.SAUV 2L 6U 2009 NO"/>
    <n v="1432"/>
    <d v="2010-08-09T00:00:00"/>
    <x v="7"/>
    <x v="2"/>
    <n v="1432"/>
    <x v="8"/>
    <x v="0"/>
  </r>
  <r>
    <n v="1235934"/>
    <n v="10048252"/>
    <s v="PA P.ALTO RVA S.BLC STLV 750 12U 2010 PE"/>
    <n v="100"/>
    <d v="2010-08-09T00:00:00"/>
    <x v="5"/>
    <x v="2"/>
    <n v="100"/>
    <x v="8"/>
    <x v="0"/>
  </r>
  <r>
    <n v="1236709"/>
    <n v="10034323"/>
    <s v="CYT CASILL C.SAUV 1500 6U (C/ESP)CA"/>
    <n v="140"/>
    <d v="2010-08-09T00:00:00"/>
    <x v="9"/>
    <x v="2"/>
    <n v="140"/>
    <x v="8"/>
    <x v="0"/>
  </r>
  <r>
    <n v="1236716"/>
    <n v="10038556"/>
    <s v="CYT CASILL CARM 750 12U 2009 VEU"/>
    <n v="323"/>
    <d v="2010-08-09T00:00:00"/>
    <x v="5"/>
    <x v="2"/>
    <n v="323"/>
    <x v="8"/>
    <x v="0"/>
  </r>
  <r>
    <n v="1236717"/>
    <n v="10038563"/>
    <s v="CYT FRONT CARM(P06) 750 12U 2009 VEU"/>
    <n v="1285"/>
    <d v="2010-08-09T00:00:00"/>
    <x v="2"/>
    <x v="2"/>
    <n v="1285"/>
    <x v="8"/>
    <x v="0"/>
  </r>
  <r>
    <n v="1236721"/>
    <n v="10045345"/>
    <s v="CYT CASILL CARM 750 12U 2009 C/ES CA"/>
    <n v="395"/>
    <d v="2010-08-09T00:00:00"/>
    <x v="3"/>
    <x v="2"/>
    <n v="395"/>
    <x v="8"/>
    <x v="0"/>
  </r>
  <r>
    <n v="1236722"/>
    <n v="10041858"/>
    <s v="CYT FRONT S.BLC(P06) 750 12U 2010 VEU"/>
    <n v="1330"/>
    <d v="2010-08-09T00:00:00"/>
    <x v="2"/>
    <x v="2"/>
    <n v="1330"/>
    <x v="8"/>
    <x v="0"/>
  </r>
  <r>
    <n v="1236731"/>
    <n v="10046293"/>
    <s v="MA MAYCAS RVA SYRAH 750 6U 2009 PE"/>
    <n v="25"/>
    <d v="2010-08-09T00:00:00"/>
    <x v="9"/>
    <x v="2"/>
    <n v="25"/>
    <x v="8"/>
    <x v="0"/>
  </r>
  <r>
    <n v="1236667"/>
    <n v="10035773"/>
    <s v="CYT CASILL CHARD 375 24U 2009 VEU"/>
    <n v="555"/>
    <d v="2010-08-09T00:00:00"/>
    <x v="3"/>
    <x v="2"/>
    <n v="555"/>
    <x v="8"/>
    <x v="0"/>
  </r>
  <r>
    <n v="1235811"/>
    <n v="10038449"/>
    <s v="CYT CASILL C.SAUV 750 12U 2009 VEU"/>
    <n v="308"/>
    <d v="2010-08-09T00:00:00"/>
    <x v="3"/>
    <x v="2"/>
    <n v="308"/>
    <x v="8"/>
    <x v="0"/>
  </r>
  <r>
    <n v="1235265"/>
    <n v="10026221"/>
    <s v="CYT SENDERO MERLOT(P07) 750 12U CN"/>
    <n v="41"/>
    <d v="2010-08-09T00:00:00"/>
    <x v="8"/>
    <x v="2"/>
    <n v="41"/>
    <x v="8"/>
    <x v="0"/>
  </r>
  <r>
    <n v="1235274"/>
    <n v="10035841"/>
    <s v="CYT FRONT CHARD(P06) 750 12U 2009 VEU"/>
    <n v="463"/>
    <d v="2010-08-09T00:00:00"/>
    <x v="11"/>
    <x v="2"/>
    <n v="463"/>
    <x v="8"/>
    <x v="0"/>
  </r>
  <r>
    <n v="1235345"/>
    <n v="10041861"/>
    <s v="CYT FRONT S.BLC(P06) 750 6U 2010 VEU"/>
    <n v="1316"/>
    <d v="2010-08-09T00:00:00"/>
    <x v="2"/>
    <x v="2"/>
    <n v="1316"/>
    <x v="8"/>
    <x v="0"/>
  </r>
  <r>
    <n v="1235391"/>
    <n v="10020202"/>
    <s v="CYT CASILL CHARD 750 6U ZA"/>
    <n v="33"/>
    <d v="2010-08-09T00:00:00"/>
    <x v="5"/>
    <x v="2"/>
    <n v="33"/>
    <x v="8"/>
    <x v="0"/>
  </r>
  <r>
    <n v="1235433"/>
    <n v="10041351"/>
    <s v="CYT SUNR SHIRAZ(P08) 750 12U UA"/>
    <n v="0"/>
    <d v="2010-08-09T00:00:00"/>
    <x v="3"/>
    <x v="2"/>
    <n v="175"/>
    <x v="8"/>
    <x v="0"/>
  </r>
  <r>
    <n v="1235490"/>
    <n v="10036998"/>
    <s v="CYT SE C.SAUV 375 24U CL"/>
    <n v="63"/>
    <d v="2010-08-09T00:00:00"/>
    <x v="8"/>
    <x v="2"/>
    <n v="63"/>
    <x v="8"/>
    <x v="0"/>
  </r>
  <r>
    <n v="1235967"/>
    <n v="10032297"/>
    <s v="CYT SENDERO CHARD(P07 STLV) 750 12U VIN"/>
    <n v="116"/>
    <d v="2010-08-09T00:00:00"/>
    <x v="11"/>
    <x v="2"/>
    <n v="116"/>
    <x v="8"/>
    <x v="0"/>
  </r>
  <r>
    <n v="1235550"/>
    <n v="10041218"/>
    <s v="CYT SUNR CARM(P08) 750 6U AO"/>
    <n v="125"/>
    <d v="2010-08-09T00:00:00"/>
    <x v="12"/>
    <x v="2"/>
    <n v="125"/>
    <x v="8"/>
    <x v="0"/>
  </r>
  <r>
    <n v="1236747"/>
    <n v="10022349"/>
    <s v="CYT FRONT CHARD(P06) 750 12U LATAM"/>
    <n v="73"/>
    <d v="2010-08-09T00:00:00"/>
    <x v="3"/>
    <x v="2"/>
    <n v="73"/>
    <x v="8"/>
    <x v="0"/>
  </r>
  <r>
    <n v="1235834"/>
    <n v="10023541"/>
    <s v="CYT CASILL C.SAUV(ND) 375 24U AO"/>
    <n v="81"/>
    <d v="2010-08-09T00:00:00"/>
    <x v="3"/>
    <x v="2"/>
    <n v="81"/>
    <x v="8"/>
    <x v="0"/>
  </r>
  <r>
    <n v="1235838"/>
    <n v="10025700"/>
    <s v="CYT CASILL S.BLC STLV 750 6U ZA"/>
    <n v="42"/>
    <d v="2010-08-09T00:00:00"/>
    <x v="3"/>
    <x v="2"/>
    <n v="42"/>
    <x v="8"/>
    <x v="0"/>
  </r>
  <r>
    <n v="1235864"/>
    <n v="10041260"/>
    <s v="CYT SUNR CHARD(P08) 750 12U CN"/>
    <n v="66"/>
    <d v="2010-08-09T00:00:00"/>
    <x v="11"/>
    <x v="2"/>
    <n v="66"/>
    <x v="8"/>
    <x v="0"/>
  </r>
  <r>
    <n v="1235869"/>
    <n v="10039551"/>
    <s v="CYT LADERA VERDE C.SAUV STL(P08)75012UHK"/>
    <n v="854"/>
    <d v="2010-08-09T00:00:00"/>
    <x v="11"/>
    <x v="2"/>
    <n v="854"/>
    <x v="8"/>
    <x v="0"/>
  </r>
  <r>
    <n v="1235873"/>
    <n v="10044673"/>
    <s v="CYT FRON C.SAUV(P06)GOLL 750 6U 2009 VEU"/>
    <n v="42"/>
    <d v="2010-08-09T00:00:00"/>
    <x v="2"/>
    <x v="2"/>
    <n v="42"/>
    <x v="8"/>
    <x v="0"/>
  </r>
  <r>
    <n v="1235906"/>
    <n v="10046366"/>
    <s v="CYT TRIO RVA MERLOT 750 12U 2009 VEU"/>
    <n v="26"/>
    <d v="2010-08-09T00:00:00"/>
    <x v="3"/>
    <x v="2"/>
    <n v="26"/>
    <x v="8"/>
    <x v="0"/>
  </r>
  <r>
    <n v="1235548"/>
    <n v="10044565"/>
    <s v="CYT FRONT CARM(P06) 750 6U AO"/>
    <n v="113"/>
    <d v="2010-08-09T00:00:00"/>
    <x v="2"/>
    <x v="2"/>
    <n v="113"/>
    <x v="8"/>
    <x v="0"/>
  </r>
  <r>
    <n v="1236899"/>
    <n v="10037160"/>
    <s v="CYT SUNR S.BLC(P08) 750 12U BR"/>
    <n v="140"/>
    <d v="2010-08-09T00:00:00"/>
    <x v="11"/>
    <x v="2"/>
    <n v="140"/>
    <x v="8"/>
    <x v="0"/>
  </r>
  <r>
    <n v="1236856"/>
    <n v="10025780"/>
    <s v="CYT MT PACK FRON(P07) 4 MERLOT 187 6U US"/>
    <n v="439.32533330000001"/>
    <d v="2010-08-09T00:00:00"/>
    <x v="10"/>
    <x v="2"/>
    <n v="439.32533330000001"/>
    <x v="8"/>
    <x v="0"/>
  </r>
  <r>
    <n v="1236858"/>
    <n v="10037947"/>
    <s v="CYT FRONT CARM(P06) 750 12U BR"/>
    <n v="2170"/>
    <d v="2010-08-09T00:00:00"/>
    <x v="2"/>
    <x v="2"/>
    <n v="2170"/>
    <x v="8"/>
    <x v="0"/>
  </r>
  <r>
    <n v="1236859"/>
    <n v="10037994"/>
    <s v="CYT TRAVESSIA MOSC/SEMILL (P08)750 12UBR"/>
    <n v="1330"/>
    <d v="2010-08-09T00:00:00"/>
    <x v="11"/>
    <x v="2"/>
    <n v="1330"/>
    <x v="8"/>
    <x v="0"/>
  </r>
  <r>
    <n v="1236869"/>
    <n v="10043991"/>
    <s v="CYT LADERA VERDE MERL(ST)750 12U 2010GB"/>
    <n v="770"/>
    <d v="2010-08-09T00:00:00"/>
    <x v="1"/>
    <x v="2"/>
    <n v="770"/>
    <x v="8"/>
    <x v="0"/>
  </r>
  <r>
    <n v="1236876"/>
    <n v="10048012"/>
    <s v="CYT FRONT ROSE ST(P06)(BL)750 6U 2010 GB"/>
    <n v="70"/>
    <d v="2010-08-09T00:00:00"/>
    <x v="3"/>
    <x v="2"/>
    <n v="70"/>
    <x v="8"/>
    <x v="0"/>
  </r>
  <r>
    <n v="1236887"/>
    <n v="12005790"/>
    <s v="1143 RIESL SPARK 0750 CH (0107) 2009"/>
    <n v="1105.75"/>
    <d v="2010-08-09T00:00:00"/>
    <x v="4"/>
    <x v="2"/>
    <n v="1105.75"/>
    <x v="8"/>
    <x v="0"/>
  </r>
  <r>
    <n v="1236733"/>
    <n v="10036723"/>
    <s v="CP EXPORTACION SEL(P08) CARM 1500 6U CL"/>
    <n v="5528"/>
    <d v="2010-08-09T00:00:00"/>
    <x v="12"/>
    <x v="2"/>
    <n v="5528"/>
    <x v="8"/>
    <x v="0"/>
  </r>
  <r>
    <n v="1236890"/>
    <n v="12005791"/>
    <s v="1143 BRUT SPARK 0750 CH 2009"/>
    <n v="1087.583333"/>
    <d v="2010-08-09T00:00:00"/>
    <x v="4"/>
    <x v="2"/>
    <n v="1087.583333"/>
    <x v="8"/>
    <x v="0"/>
  </r>
  <r>
    <n v="1236849"/>
    <n v="10038096"/>
    <s v="CYT FRONT LATE HARVEST 750 12U BR"/>
    <n v="1540"/>
    <d v="2010-08-09T00:00:00"/>
    <x v="5"/>
    <x v="2"/>
    <n v="1540"/>
    <x v="8"/>
    <x v="0"/>
  </r>
  <r>
    <n v="1236900"/>
    <n v="10023755"/>
    <s v="CYT CASILL CARM 750 12U BR"/>
    <n v="7668"/>
    <d v="2010-08-09T00:00:00"/>
    <x v="2"/>
    <x v="2"/>
    <n v="7668"/>
    <x v="8"/>
    <x v="0"/>
  </r>
  <r>
    <n v="1236901"/>
    <n v="10037159"/>
    <s v="CYT SUNR CHARD(P08) 750 12U BR"/>
    <n v="363"/>
    <d v="2010-08-09T00:00:00"/>
    <x v="11"/>
    <x v="2"/>
    <n v="363"/>
    <x v="8"/>
    <x v="0"/>
  </r>
  <r>
    <n v="1236902"/>
    <n v="10037156"/>
    <s v="CYT SUNR C.SAUV(P08) 750 12U BR"/>
    <n v="815"/>
    <d v="2010-08-09T00:00:00"/>
    <x v="11"/>
    <x v="2"/>
    <n v="815"/>
    <x v="8"/>
    <x v="0"/>
  </r>
  <r>
    <n v="1236905"/>
    <n v="10038554"/>
    <s v="CYT SUNR CARM(P08) 750 12U 2009 BR"/>
    <n v="1498"/>
    <d v="2010-08-09T00:00:00"/>
    <x v="12"/>
    <x v="2"/>
    <n v="1498"/>
    <x v="8"/>
    <x v="0"/>
  </r>
  <r>
    <n v="1236906"/>
    <n v="10041148"/>
    <s v="CYT SUNR S.BLC(P08) 750 12U VAR"/>
    <n v="70"/>
    <d v="2010-08-09T00:00:00"/>
    <x v="11"/>
    <x v="2"/>
    <n v="70"/>
    <x v="8"/>
    <x v="0"/>
  </r>
  <r>
    <n v="1238019"/>
    <n v="10022472"/>
    <s v="CYT FRONT S.BLC(P06) 1500 6U LATAM"/>
    <n v="36"/>
    <d v="2010-08-09T00:00:00"/>
    <x v="11"/>
    <x v="2"/>
    <n v="36"/>
    <x v="8"/>
    <x v="0"/>
  </r>
  <r>
    <n v="1236889"/>
    <n v="12005790"/>
    <s v="1143 RIESL SPARK 0750 CH (0107) 2009"/>
    <n v="2799.166667"/>
    <d v="2010-08-09T00:00:00"/>
    <x v="4"/>
    <x v="2"/>
    <n v="2799.166667"/>
    <x v="8"/>
    <x v="0"/>
  </r>
  <r>
    <n v="1236764"/>
    <n v="10039654"/>
    <s v="CA CLASSICO MERL 750 12U CA"/>
    <n v="392"/>
    <d v="2010-08-09T00:00:00"/>
    <x v="1"/>
    <x v="2"/>
    <n v="392"/>
    <x v="8"/>
    <x v="0"/>
  </r>
  <r>
    <n v="1235006"/>
    <n v="10030017"/>
    <s v="CA RESERVA CARM 750 12U UA"/>
    <n v="0"/>
    <d v="2010-08-09T00:00:00"/>
    <x v="3"/>
    <x v="2"/>
    <n v="210"/>
    <x v="8"/>
    <x v="0"/>
  </r>
  <r>
    <n v="1236751"/>
    <n v="10021928"/>
    <s v="CYT FRONT MERL(P06) 750 12U VAS"/>
    <n v="322"/>
    <d v="2010-08-09T00:00:00"/>
    <x v="8"/>
    <x v="2"/>
    <n v="322"/>
    <x v="8"/>
    <x v="0"/>
  </r>
  <r>
    <n v="1236752"/>
    <n v="10022066"/>
    <s v="CYT FRONT CARM(P06) 750 12U CO"/>
    <n v="4536"/>
    <d v="2010-08-09T00:00:00"/>
    <x v="2"/>
    <x v="2"/>
    <n v="4536"/>
    <x v="8"/>
    <x v="0"/>
  </r>
  <r>
    <n v="1236753"/>
    <n v="10020208"/>
    <s v="CYT CASILL CHARD 750 12U CO"/>
    <n v="198"/>
    <d v="2010-08-09T00:00:00"/>
    <x v="3"/>
    <x v="2"/>
    <n v="198"/>
    <x v="8"/>
    <x v="0"/>
  </r>
  <r>
    <n v="1236755"/>
    <n v="10022107"/>
    <s v="CYT FRONT C.SAUV(P06) 750 12U CO"/>
    <n v="10122"/>
    <d v="2010-08-09T00:00:00"/>
    <x v="2"/>
    <x v="2"/>
    <n v="10122"/>
    <x v="8"/>
    <x v="0"/>
  </r>
  <r>
    <n v="1236757"/>
    <n v="10020294"/>
    <s v="CYT CASILL C.SAUV 750 12U CO"/>
    <n v="5030"/>
    <d v="2010-08-09T00:00:00"/>
    <x v="5"/>
    <x v="2"/>
    <n v="5030"/>
    <x v="8"/>
    <x v="0"/>
  </r>
  <r>
    <n v="1236854"/>
    <n v="10038087"/>
    <s v="CYT MAR DEL SUR RED WINE(LP)750 12ULATAM"/>
    <n v="700"/>
    <d v="2010-08-09T00:00:00"/>
    <x v="3"/>
    <x v="2"/>
    <n v="700"/>
    <x v="8"/>
    <x v="0"/>
  </r>
  <r>
    <n v="1236763"/>
    <n v="10021931"/>
    <s v="CYT FRONT(CYT) MERL(P06)750 12ULATAM(PE)"/>
    <n v="2079"/>
    <d v="2010-08-09T00:00:00"/>
    <x v="2"/>
    <x v="2"/>
    <n v="2079"/>
    <x v="8"/>
    <x v="0"/>
  </r>
  <r>
    <n v="1236850"/>
    <n v="10044650"/>
    <s v="CYT FRONT CARM(P06) 750 12U ZA"/>
    <n v="42"/>
    <d v="2010-08-09T00:00:00"/>
    <x v="2"/>
    <x v="2"/>
    <n v="42"/>
    <x v="8"/>
    <x v="0"/>
  </r>
  <r>
    <n v="1236791"/>
    <n v="10036627"/>
    <s v="CYT TRIO RVA S.BLC STLV 75012U2009(LR)CA"/>
    <n v="283"/>
    <d v="2010-08-09T00:00:00"/>
    <x v="9"/>
    <x v="2"/>
    <n v="283"/>
    <x v="8"/>
    <x v="0"/>
  </r>
  <r>
    <n v="1236817"/>
    <n v="10047284"/>
    <s v="CYT CYT S.BLC(P09)STLV 750 12U 2010 GB"/>
    <n v="2547"/>
    <d v="2010-08-09T00:00:00"/>
    <x v="2"/>
    <x v="2"/>
    <n v="2548"/>
    <x v="8"/>
    <x v="0"/>
  </r>
  <r>
    <n v="1236833"/>
    <n v="10032267"/>
    <s v="CYT FRONT CHARD(STELV)(P06)750 12U (V)CA"/>
    <n v="220"/>
    <d v="2010-08-09T00:00:00"/>
    <x v="3"/>
    <x v="2"/>
    <n v="220"/>
    <x v="8"/>
    <x v="0"/>
  </r>
  <r>
    <n v="1236835"/>
    <n v="10036706"/>
    <s v="CYT CASILL C.SAUV 750 12U (C/ESP)CA"/>
    <n v="420"/>
    <d v="2010-08-09T00:00:00"/>
    <x v="5"/>
    <x v="2"/>
    <n v="420"/>
    <x v="8"/>
    <x v="0"/>
  </r>
  <r>
    <n v="1236840"/>
    <n v="12003814"/>
    <s v="2182 CARME CASILL 0750 CH 1U LATAM"/>
    <n v="200"/>
    <d v="2010-08-09T00:00:00"/>
    <x v="3"/>
    <x v="2"/>
    <n v="200"/>
    <x v="8"/>
    <x v="0"/>
  </r>
  <r>
    <n v="1236847"/>
    <n v="10045342"/>
    <s v="CYT CASILL CARM 750 12U 2009 LATAM"/>
    <n v="1582"/>
    <d v="2010-08-09T00:00:00"/>
    <x v="5"/>
    <x v="2"/>
    <n v="1582"/>
    <x v="8"/>
    <x v="0"/>
  </r>
  <r>
    <n v="1236734"/>
    <n v="10036998"/>
    <s v="CYT SE C.SAUV 375 24U CL"/>
    <n v="1019"/>
    <d v="2010-08-09T00:00:00"/>
    <x v="10"/>
    <x v="2"/>
    <n v="1019"/>
    <x v="8"/>
    <x v="0"/>
  </r>
  <r>
    <n v="1236760"/>
    <n v="10044451"/>
    <s v="CYT FRONT CARM(P06) 750 12U LATAM"/>
    <n v="1470"/>
    <d v="2010-08-09T00:00:00"/>
    <x v="2"/>
    <x v="2"/>
    <n v="1470"/>
    <x v="8"/>
    <x v="0"/>
  </r>
  <r>
    <m/>
    <m/>
    <m/>
    <m/>
    <d v="2010-08-09T00:00:00"/>
    <x v="9"/>
    <x v="0"/>
    <n v="31575"/>
    <x v="8"/>
    <x v="0"/>
  </r>
  <r>
    <n v="7073976"/>
    <n v="10047363"/>
    <s v="CS ORGANICO S.BLC(P09)750 12U 2010CA"/>
    <m/>
    <d v="2010-08-09T00:00:00"/>
    <x v="3"/>
    <x v="1"/>
    <n v="165"/>
    <x v="8"/>
    <x v="0"/>
  </r>
  <r>
    <n v="7072778"/>
    <n v="10043327"/>
    <s v="CS ORGANICO C.SAU/CARM(P09)75012U2008CA"/>
    <m/>
    <d v="2010-08-09T00:00:00"/>
    <x v="3"/>
    <x v="1"/>
    <n v="477"/>
    <x v="8"/>
    <x v="0"/>
  </r>
  <r>
    <n v="7073922"/>
    <n v="10046087"/>
    <s v="CS ORGANICO C.SAUV/CARM(P09)75012U2009CA"/>
    <m/>
    <d v="2010-08-09T00:00:00"/>
    <x v="3"/>
    <x v="1"/>
    <n v="56.999999989999999"/>
    <x v="8"/>
    <x v="0"/>
  </r>
  <r>
    <n v="7073933"/>
    <n v="10046091"/>
    <s v="CS ORGANICO C.SAUV/CARM(P09)75012U2009US"/>
    <m/>
    <d v="2010-08-09T00:00:00"/>
    <x v="3"/>
    <x v="1"/>
    <n v="112"/>
    <x v="8"/>
    <x v="0"/>
  </r>
  <r>
    <n v="7074020"/>
    <n v="10046086"/>
    <s v="CS ORGANICO C.SAU/CARM(P09)7506U2009NORD"/>
    <m/>
    <d v="2010-08-09T00:00:00"/>
    <x v="3"/>
    <x v="1"/>
    <n v="55.999999989999999"/>
    <x v="8"/>
    <x v="0"/>
  </r>
  <r>
    <n v="7073925"/>
    <n v="10046092"/>
    <s v="CS ORGANICO C.SAUV/CARM(P09)7506U2009DE"/>
    <m/>
    <d v="2010-08-09T00:00:00"/>
    <x v="3"/>
    <x v="1"/>
    <n v="52.444444449999999"/>
    <x v="8"/>
    <x v="0"/>
  </r>
  <r>
    <n v="1230001"/>
    <n v="10021924"/>
    <s v="CYT FRONT MERL(P06) 750 12U (US)VI"/>
    <n v="12"/>
    <d v="2010-08-09T00:00:00"/>
    <x v="3"/>
    <x v="2"/>
    <n v="12"/>
    <x v="8"/>
    <x v="0"/>
  </r>
  <r>
    <m/>
    <m/>
    <m/>
    <m/>
    <d v="2010-08-09T00:00:00"/>
    <x v="5"/>
    <x v="0"/>
    <n v="60264"/>
    <x v="8"/>
    <x v="0"/>
  </r>
  <r>
    <n v="7073902"/>
    <n v="10047417"/>
    <s v="MPO SONATA RVA CARM750 12U(BOMP NORD) BR"/>
    <m/>
    <d v="2010-08-09T00:00:00"/>
    <x v="3"/>
    <x v="1"/>
    <n v="69.999999990000006"/>
    <x v="8"/>
    <x v="0"/>
  </r>
  <r>
    <m/>
    <m/>
    <m/>
    <m/>
    <d v="2010-08-09T00:00:00"/>
    <x v="7"/>
    <x v="0"/>
    <n v="11707"/>
    <x v="8"/>
    <x v="0"/>
  </r>
  <r>
    <m/>
    <m/>
    <m/>
    <m/>
    <d v="2010-08-09T00:00:00"/>
    <x v="0"/>
    <x v="0"/>
    <n v="76926"/>
    <x v="8"/>
    <x v="0"/>
  </r>
  <r>
    <n v="1226404"/>
    <n v="10025781"/>
    <s v="CYT MT PACK FRONT(P07) 4 CHARD 187 6U US"/>
    <n v="746.50400000000002"/>
    <d v="2010-08-09T00:00:00"/>
    <x v="8"/>
    <x v="2"/>
    <n v="746.50400000000002"/>
    <x v="8"/>
    <x v="0"/>
  </r>
  <r>
    <n v="1226454"/>
    <n v="10029734"/>
    <s v="CYT FRONT MERLOT(P07) 1500 6U US"/>
    <n v="14400"/>
    <d v="2010-08-09T00:00:00"/>
    <x v="1"/>
    <x v="2"/>
    <n v="14400"/>
    <x v="8"/>
    <x v="0"/>
  </r>
  <r>
    <n v="1226766"/>
    <n v="10031847"/>
    <s v="CYT FRONT C.SA/MER(P07)750 12U US"/>
    <n v="1260"/>
    <d v="2010-08-09T00:00:00"/>
    <x v="2"/>
    <x v="2"/>
    <n v="1260"/>
    <x v="8"/>
    <x v="0"/>
  </r>
  <r>
    <n v="1235136"/>
    <n v="10038256"/>
    <s v="CYT FRONT (CYT) S.BLC (P06) 750 12U PE"/>
    <n v="644"/>
    <d v="2010-08-09T00:00:00"/>
    <x v="2"/>
    <x v="2"/>
    <n v="644"/>
    <x v="8"/>
    <x v="0"/>
  </r>
  <r>
    <m/>
    <m/>
    <m/>
    <m/>
    <d v="2010-08-09T00:00:00"/>
    <x v="4"/>
    <x v="0"/>
    <n v="4993"/>
    <x v="8"/>
    <x v="0"/>
  </r>
  <r>
    <n v="1236840"/>
    <n v="12003814"/>
    <s v="2182 CARME CASILL 0750 CH 1U LATAM"/>
    <m/>
    <d v="2010-08-09T00:00:00"/>
    <x v="3"/>
    <x v="1"/>
    <n v="200"/>
    <x v="8"/>
    <x v="0"/>
  </r>
  <r>
    <n v="7073470"/>
    <n v="10047447"/>
    <s v="CS ORIGEN CHARD(P08) 750 12U MX"/>
    <m/>
    <d v="2010-08-09T00:00:00"/>
    <x v="3"/>
    <x v="1"/>
    <n v="66.000000009999994"/>
    <x v="8"/>
    <x v="0"/>
  </r>
  <r>
    <n v="7072337"/>
    <n v="10043771"/>
    <s v="CS CONO SUR TOC CHARD(P08)STL7506U2009RU"/>
    <m/>
    <d v="2010-08-09T00:00:00"/>
    <x v="3"/>
    <x v="1"/>
    <n v="2800"/>
    <x v="8"/>
    <x v="0"/>
  </r>
  <r>
    <n v="7073468"/>
    <n v="10047572"/>
    <s v="CS ORIGEN C.SAUV(P08)750 12U MX"/>
    <m/>
    <d v="2010-08-09T00:00:00"/>
    <x v="3"/>
    <x v="1"/>
    <n v="154"/>
    <x v="8"/>
    <x v="0"/>
  </r>
  <r>
    <n v="7073325"/>
    <n v="10027393"/>
    <s v="MPO TENTA  CAB.SAUV 750 12U (ANG)BR"/>
    <m/>
    <d v="2010-08-09T00:00:00"/>
    <x v="3"/>
    <x v="1"/>
    <n v="1400"/>
    <x v="8"/>
    <x v="0"/>
  </r>
  <r>
    <n v="7072965"/>
    <n v="10047132"/>
    <s v="MPO V.MPO TENTA VTAL C.SAU STLV75012U NO"/>
    <m/>
    <d v="2010-08-09T00:00:00"/>
    <x v="3"/>
    <x v="1"/>
    <n v="420"/>
    <x v="8"/>
    <x v="0"/>
  </r>
  <r>
    <n v="7073225"/>
    <n v="10040352"/>
    <s v="MPO V.MPO TENTA VTAL C.SAUV  STLV7506UNO"/>
    <m/>
    <d v="2010-08-09T00:00:00"/>
    <x v="3"/>
    <x v="1"/>
    <n v="200"/>
    <x v="8"/>
    <x v="0"/>
  </r>
  <r>
    <n v="1237778"/>
    <n v="10040097"/>
    <s v="CYT TRIO RVA C.SAUV(90+PTS)7506U2008 VEU"/>
    <m/>
    <d v="2010-08-09T00:00:00"/>
    <x v="3"/>
    <x v="1"/>
    <n v="83.999999990000006"/>
    <x v="8"/>
    <x v="0"/>
  </r>
  <r>
    <n v="1238027"/>
    <n v="10035249"/>
    <s v="CYT CASILL CARM(CYT)375 24U BR"/>
    <m/>
    <d v="2010-08-09T00:00:00"/>
    <x v="3"/>
    <x v="1"/>
    <n v="207"/>
    <x v="8"/>
    <x v="0"/>
  </r>
  <r>
    <n v="1237642"/>
    <n v="10040099"/>
    <s v="CYT TRIO RVA C.SAUV(90+PTS)75012U2008VEU"/>
    <m/>
    <d v="2010-08-09T00:00:00"/>
    <x v="3"/>
    <x v="1"/>
    <n v="196"/>
    <x v="8"/>
    <x v="0"/>
  </r>
  <r>
    <n v="1237955"/>
    <n v="10026737"/>
    <s v="CA RESERVA CARM 750 12U VEU"/>
    <m/>
    <d v="2010-08-09T00:00:00"/>
    <x v="3"/>
    <x v="1"/>
    <n v="112"/>
    <x v="8"/>
    <x v="0"/>
  </r>
  <r>
    <n v="1235006"/>
    <n v="10030017"/>
    <s v="CA RESERVA CARM 750 12U UA"/>
    <m/>
    <d v="2010-08-09T00:00:00"/>
    <x v="3"/>
    <x v="1"/>
    <n v="210"/>
    <x v="8"/>
    <x v="0"/>
  </r>
  <r>
    <n v="1237106"/>
    <n v="10032176"/>
    <s v="CA RESERVA CARM 750 12U (SV) LATAM"/>
    <m/>
    <d v="2010-08-09T00:00:00"/>
    <x v="3"/>
    <x v="1"/>
    <n v="42.000000010000001"/>
    <x v="8"/>
    <x v="0"/>
  </r>
  <r>
    <n v="7073884"/>
    <n v="10028787"/>
    <s v="MPO V.MPO RVA CARM(P05) 750 12U LATAM"/>
    <m/>
    <d v="2010-08-09T00:00:00"/>
    <x v="3"/>
    <x v="1"/>
    <n v="140"/>
    <x v="8"/>
    <x v="0"/>
  </r>
  <r>
    <n v="7073783"/>
    <n v="10035532"/>
    <s v="MPO V.MPO RVA CARM(P05)STLV 750 12U CA"/>
    <m/>
    <d v="2010-08-09T00:00:00"/>
    <x v="3"/>
    <x v="1"/>
    <n v="55.999999989999999"/>
    <x v="8"/>
    <x v="0"/>
  </r>
  <r>
    <n v="7073903"/>
    <n v="10047416"/>
    <s v="MPO SONATA RVA CARM750 12U (BOMP) BR"/>
    <m/>
    <d v="2010-08-09T00:00:00"/>
    <x v="3"/>
    <x v="1"/>
    <n v="69.999999990000006"/>
    <x v="8"/>
    <x v="0"/>
  </r>
  <r>
    <n v="1230905"/>
    <n v="12005568"/>
    <s v="2102 C.SAUV MARQUES 0750 CH 2008 EG"/>
    <n v="1592.666667"/>
    <d v="2010-08-09T00:00:00"/>
    <x v="9"/>
    <x v="2"/>
    <n v="1592.666667"/>
    <x v="8"/>
    <x v="0"/>
  </r>
  <r>
    <n v="7073681"/>
    <n v="10036815"/>
    <s v="CA CANEPA CLASSICO STLV C.SAUV375 24UVEU"/>
    <m/>
    <d v="2010-08-09T00:00:00"/>
    <x v="3"/>
    <x v="1"/>
    <n v="63.000000010000001"/>
    <x v="8"/>
    <x v="0"/>
  </r>
  <r>
    <n v="1234760"/>
    <n v="10035089"/>
    <s v="CYT EXPORTACION SEL(P08)C.SAUV1500 6U CL"/>
    <n v="19420"/>
    <d v="2010-08-09T00:00:00"/>
    <x v="12"/>
    <x v="2"/>
    <n v="19420"/>
    <x v="8"/>
    <x v="0"/>
  </r>
  <r>
    <n v="1234051"/>
    <n v="10025599"/>
    <s v="CYT CASILL S.BLC STLV 750 6U IT"/>
    <n v="154"/>
    <d v="2010-08-09T00:00:00"/>
    <x v="5"/>
    <x v="2"/>
    <n v="154"/>
    <x v="8"/>
    <x v="0"/>
  </r>
  <r>
    <n v="1234117"/>
    <n v="10044481"/>
    <s v="CYT FRONT S.BLC(P06) 750 12U VAS"/>
    <n v="100"/>
    <d v="2010-08-09T00:00:00"/>
    <x v="2"/>
    <x v="2"/>
    <n v="100"/>
    <x v="8"/>
    <x v="0"/>
  </r>
  <r>
    <n v="1234392"/>
    <n v="10028326"/>
    <s v="CYT FRONT C.SAUV BLUSH(P06) 1500 6U VAR"/>
    <n v="800"/>
    <d v="2010-08-09T00:00:00"/>
    <x v="12"/>
    <x v="2"/>
    <n v="800"/>
    <x v="8"/>
    <x v="0"/>
  </r>
  <r>
    <n v="1234394"/>
    <n v="10024184"/>
    <s v="CYT SELECCION CAB/MERL(ND) 750 6U MX"/>
    <n v="1176"/>
    <d v="2010-08-09T00:00:00"/>
    <x v="11"/>
    <x v="2"/>
    <n v="1176"/>
    <x v="8"/>
    <x v="0"/>
  </r>
  <r>
    <n v="1234666"/>
    <n v="10041605"/>
    <s v="CYT FRONT C.SAUV BLUSH(P06)750 6U VAR"/>
    <n v="55"/>
    <d v="2010-08-09T00:00:00"/>
    <x v="12"/>
    <x v="2"/>
    <n v="55"/>
    <x v="8"/>
    <x v="0"/>
  </r>
  <r>
    <n v="1234726"/>
    <n v="10042084"/>
    <s v="CYT EXPORTACION TINTO(P08) 1500 6U CL"/>
    <n v="11289"/>
    <d v="2010-08-09T00:00:00"/>
    <x v="12"/>
    <x v="2"/>
    <n v="11289"/>
    <x v="8"/>
    <x v="0"/>
  </r>
  <r>
    <n v="1229904"/>
    <n v="10022343"/>
    <s v="CYT FRONT CHARD(P06) 750 12U (US)VI"/>
    <n v="38"/>
    <d v="2010-08-09T00:00:00"/>
    <x v="11"/>
    <x v="2"/>
    <n v="38"/>
    <x v="8"/>
    <x v="0"/>
  </r>
  <r>
    <n v="1234756"/>
    <n v="10034466"/>
    <s v="CYT EXPORT SEL (P08) C.SAUV 750 12U CL"/>
    <n v="2750"/>
    <d v="2010-08-09T00:00:00"/>
    <x v="12"/>
    <x v="2"/>
    <n v="2750"/>
    <x v="8"/>
    <x v="0"/>
  </r>
  <r>
    <n v="1233952"/>
    <n v="10032190"/>
    <s v="CYT CASILL S.BLC STLV 375 24U EC-UY"/>
    <n v="45"/>
    <d v="2010-08-09T00:00:00"/>
    <x v="3"/>
    <x v="2"/>
    <n v="45"/>
    <x v="8"/>
    <x v="0"/>
  </r>
  <r>
    <n v="1234761"/>
    <n v="10035088"/>
    <s v="CYT EXPORTACION SEL(P08)MERL 1500 6U CL"/>
    <n v="11083"/>
    <d v="2010-08-09T00:00:00"/>
    <x v="12"/>
    <x v="2"/>
    <n v="11083"/>
    <x v="8"/>
    <x v="0"/>
  </r>
  <r>
    <n v="1234766"/>
    <n v="10034470"/>
    <s v="CYT EXPORT SEL (P08) MERLOT 750 12U CL"/>
    <n v="2654"/>
    <d v="2010-08-09T00:00:00"/>
    <x v="12"/>
    <x v="2"/>
    <n v="2654"/>
    <x v="8"/>
    <x v="0"/>
  </r>
  <r>
    <n v="1234780"/>
    <n v="10033842"/>
    <s v="CYT MOUNTAIN RANGE CHARD 187 24U VEU"/>
    <n v="430.84800000000001"/>
    <d v="2010-08-09T00:00:00"/>
    <x v="8"/>
    <x v="2"/>
    <n v="430.84800000000001"/>
    <x v="8"/>
    <x v="0"/>
  </r>
  <r>
    <n v="1234781"/>
    <n v="10045442"/>
    <s v="CYT CASILL CARM 750 12U 2009 GB"/>
    <n v="1540"/>
    <d v="2010-08-09T00:00:00"/>
    <x v="5"/>
    <x v="2"/>
    <n v="1540"/>
    <x v="8"/>
    <x v="0"/>
  </r>
  <r>
    <n v="1234883"/>
    <n v="10041750"/>
    <s v="CA FINISIMO S.BLC STLV 750 12U 2009 UA"/>
    <n v="0"/>
    <d v="2010-08-09T00:00:00"/>
    <x v="3"/>
    <x v="2"/>
    <n v="165"/>
    <x v="8"/>
    <x v="0"/>
  </r>
  <r>
    <n v="1236982"/>
    <n v="10033842"/>
    <s v="CYT MOUNTAIN RANGE CHARD 187 24U VEU"/>
    <n v="269.27999999999997"/>
    <d v="2010-08-09T00:00:00"/>
    <x v="10"/>
    <x v="2"/>
    <n v="269.27999999999997"/>
    <x v="8"/>
    <x v="0"/>
  </r>
  <r>
    <n v="1234731"/>
    <n v="10033937"/>
    <s v="CYT EXPORTACION TINTO(P08) 700 12U CL"/>
    <n v="5374.1333329999998"/>
    <d v="2010-08-09T00:00:00"/>
    <x v="12"/>
    <x v="2"/>
    <n v="5374.1333329999998"/>
    <x v="8"/>
    <x v="0"/>
  </r>
  <r>
    <n v="1231895"/>
    <n v="10024993"/>
    <s v="CYT FRONT CAB.SAUV(P06) 187 24U LATAM"/>
    <n v="6.4826666670000002"/>
    <d v="2010-08-09T00:00:00"/>
    <x v="8"/>
    <x v="2"/>
    <n v="6.4826666670000002"/>
    <x v="8"/>
    <x v="0"/>
  </r>
  <r>
    <n v="1231212"/>
    <n v="10035088"/>
    <s v="CYT EXPORTACION SEL(P08)MERL 1500 6U CL"/>
    <n v="8306"/>
    <d v="2010-08-09T00:00:00"/>
    <x v="12"/>
    <x v="2"/>
    <n v="8306"/>
    <x v="8"/>
    <x v="0"/>
  </r>
  <r>
    <n v="1231481"/>
    <n v="10020290"/>
    <s v="CYT CASILL C.SAUV 750 12U US"/>
    <n v="1105"/>
    <d v="2010-08-09T00:00:00"/>
    <x v="2"/>
    <x v="2"/>
    <n v="1105"/>
    <x v="8"/>
    <x v="0"/>
  </r>
  <r>
    <n v="1231485"/>
    <n v="10045916"/>
    <s v="CYT CASILL CARM 750 12U US"/>
    <n v="2600"/>
    <d v="2010-08-09T00:00:00"/>
    <x v="2"/>
    <x v="2"/>
    <n v="2600"/>
    <x v="8"/>
    <x v="0"/>
  </r>
  <r>
    <n v="1231489"/>
    <n v="10020204"/>
    <s v="CYT CASILL CHARD 750 12U US"/>
    <n v="916"/>
    <d v="2010-08-09T00:00:00"/>
    <x v="5"/>
    <x v="2"/>
    <n v="916"/>
    <x v="8"/>
    <x v="0"/>
  </r>
  <r>
    <n v="1231499"/>
    <n v="10025773"/>
    <s v="CYT FRONT C.C CAB/MER(P07) 4P 1500 6U US"/>
    <n v="2304"/>
    <d v="2010-08-09T00:00:00"/>
    <x v="1"/>
    <x v="2"/>
    <n v="2304"/>
    <x v="8"/>
    <x v="0"/>
  </r>
  <r>
    <n v="1231501"/>
    <n v="10029723"/>
    <s v="CYT FRONT CAB/MER(P07)1500 6U US"/>
    <n v="16560"/>
    <d v="2010-08-09T00:00:00"/>
    <x v="1"/>
    <x v="2"/>
    <n v="16560"/>
    <x v="8"/>
    <x v="0"/>
  </r>
  <r>
    <n v="1234007"/>
    <n v="10046362"/>
    <s v="CYT TRIO RVA MERLOT 750 6U 2009 (CHA)BE"/>
    <n v="822.5"/>
    <d v="2010-08-09T00:00:00"/>
    <x v="3"/>
    <x v="2"/>
    <n v="822.5"/>
    <x v="8"/>
    <x v="0"/>
  </r>
  <r>
    <n v="1231873"/>
    <n v="10034599"/>
    <s v="CYT XPLORADOR C.SAUV(P08) 750 12U US"/>
    <n v="1120"/>
    <d v="2010-08-09T00:00:00"/>
    <x v="1"/>
    <x v="2"/>
    <n v="1120"/>
    <x v="8"/>
    <x v="0"/>
  </r>
  <r>
    <n v="1233953"/>
    <n v="10032947"/>
    <s v="CYT CASILL S.BLC STLV 750 12U EC"/>
    <n v="140"/>
    <d v="2010-08-09T00:00:00"/>
    <x v="5"/>
    <x v="2"/>
    <n v="140"/>
    <x v="8"/>
    <x v="0"/>
  </r>
  <r>
    <n v="1231961"/>
    <n v="10032831"/>
    <s v="CYT CYT (RVDO) C.SAUV (P07 NV)750 12U MX"/>
    <n v="3794"/>
    <d v="2010-08-09T00:00:00"/>
    <x v="11"/>
    <x v="2"/>
    <n v="3794"/>
    <x v="8"/>
    <x v="0"/>
  </r>
  <r>
    <n v="1232097"/>
    <n v="10032831"/>
    <s v="CYT CYT (RVDO) C.SAUV (P07 NV)750 12U MX"/>
    <n v="5683"/>
    <d v="2010-08-09T00:00:00"/>
    <x v="6"/>
    <x v="2"/>
    <n v="5683"/>
    <x v="8"/>
    <x v="0"/>
  </r>
  <r>
    <n v="1232105"/>
    <n v="10032832"/>
    <s v="CYT CYT RVDO S.BLC(P07 NV) 750 12U MX"/>
    <n v="1176"/>
    <d v="2010-08-09T00:00:00"/>
    <x v="6"/>
    <x v="2"/>
    <n v="1176"/>
    <x v="8"/>
    <x v="0"/>
  </r>
  <r>
    <n v="1232111"/>
    <n v="10032827"/>
    <s v="CYT CYT (RVDO) C.SAUV 24U 375(P07 NV) MX"/>
    <n v="972"/>
    <d v="2010-08-09T00:00:00"/>
    <x v="10"/>
    <x v="2"/>
    <n v="972"/>
    <x v="8"/>
    <x v="0"/>
  </r>
  <r>
    <n v="1232942"/>
    <n v="10019485"/>
    <s v="CYT COOPER RANGE CHARD(STLV) 750 6U GB"/>
    <n v="210"/>
    <d v="2010-08-09T00:00:00"/>
    <x v="13"/>
    <x v="2"/>
    <n v="210"/>
    <x v="8"/>
    <x v="0"/>
  </r>
  <r>
    <n v="1233772"/>
    <n v="10020600"/>
    <s v="CYT CASILL C.SAUV(ND) 375 24U LATAM"/>
    <n v="522"/>
    <d v="2010-08-09T00:00:00"/>
    <x v="3"/>
    <x v="2"/>
    <n v="522"/>
    <x v="8"/>
    <x v="0"/>
  </r>
  <r>
    <n v="1235108"/>
    <n v="10038260"/>
    <s v="CYT FRONT (CYT)S.BLC(P06) 1500 6U PE"/>
    <n v="96"/>
    <d v="2010-08-09T00:00:00"/>
    <x v="11"/>
    <x v="2"/>
    <n v="96"/>
    <x v="8"/>
    <x v="0"/>
  </r>
  <r>
    <n v="1231831"/>
    <n v="10030349"/>
    <s v="CYT FRONT S.BLC(P07) 1500 6U US"/>
    <n v="1585"/>
    <d v="2010-08-09T00:00:00"/>
    <x v="1"/>
    <x v="2"/>
    <n v="1585"/>
    <x v="8"/>
    <x v="0"/>
  </r>
  <r>
    <n v="1237754"/>
    <n v="10040308"/>
    <s v="CYT FRON LATE HARVEST 7506U(NECKCOL)AFRI"/>
    <n v="56"/>
    <d v="2010-08-09T00:00:00"/>
    <x v="5"/>
    <x v="2"/>
    <n v="56"/>
    <x v="8"/>
    <x v="0"/>
  </r>
  <r>
    <n v="1236964"/>
    <n v="10034856"/>
    <s v="CYT FRONT CARM(P07) 750 12U US"/>
    <n v="560"/>
    <d v="2010-08-09T00:00:00"/>
    <x v="2"/>
    <x v="2"/>
    <n v="560"/>
    <x v="8"/>
    <x v="0"/>
  </r>
  <r>
    <n v="1237664"/>
    <n v="10020039"/>
    <s v="CYT CASILL CHARD 750 12U LATAM"/>
    <n v="275"/>
    <d v="2010-08-09T00:00:00"/>
    <x v="5"/>
    <x v="2"/>
    <n v="275"/>
    <x v="8"/>
    <x v="0"/>
  </r>
  <r>
    <n v="1237665"/>
    <n v="10020213"/>
    <s v="CYT CASILL CHARD 750 12U PR"/>
    <n v="55"/>
    <d v="2010-08-09T00:00:00"/>
    <x v="5"/>
    <x v="2"/>
    <n v="55"/>
    <x v="8"/>
    <x v="0"/>
  </r>
  <r>
    <n v="1237666"/>
    <n v="10021920"/>
    <s v="CYT FRONT MERL(P06) 750 12U PR"/>
    <n v="210"/>
    <d v="2010-08-09T00:00:00"/>
    <x v="2"/>
    <x v="2"/>
    <n v="210"/>
    <x v="8"/>
    <x v="0"/>
  </r>
  <r>
    <n v="1237667"/>
    <n v="10021921"/>
    <s v="CYT FRONT MERL(P06) 750 12U VAR"/>
    <n v="196"/>
    <d v="2010-08-09T00:00:00"/>
    <x v="11"/>
    <x v="2"/>
    <n v="196"/>
    <x v="8"/>
    <x v="0"/>
  </r>
  <r>
    <n v="1237668"/>
    <n v="10020301"/>
    <s v="CYT CASILL C.SAUV 750 12U PR"/>
    <n v="210"/>
    <d v="2010-08-09T00:00:00"/>
    <x v="5"/>
    <x v="2"/>
    <n v="210"/>
    <x v="8"/>
    <x v="0"/>
  </r>
  <r>
    <n v="1237660"/>
    <n v="10038102"/>
    <s v="CYT FRONT LATE HARVEST 750 12U LATAM"/>
    <n v="42"/>
    <d v="2010-08-09T00:00:00"/>
    <x v="5"/>
    <x v="2"/>
    <n v="42"/>
    <x v="8"/>
    <x v="0"/>
  </r>
  <r>
    <n v="1237753"/>
    <n v="10038383"/>
    <s v="CYT SUNR C.SAUV(P08) 750 6U 2009 VEU"/>
    <n v="98"/>
    <d v="2010-08-09T00:00:00"/>
    <x v="11"/>
    <x v="2"/>
    <n v="98"/>
    <x v="8"/>
    <x v="0"/>
  </r>
  <r>
    <n v="1237659"/>
    <n v="10038101"/>
    <s v="CYT FRONT LATE HARVEST 750 12U VAR"/>
    <n v="56"/>
    <d v="2010-08-09T00:00:00"/>
    <x v="5"/>
    <x v="2"/>
    <n v="56"/>
    <x v="8"/>
    <x v="0"/>
  </r>
  <r>
    <n v="1237757"/>
    <n v="10030349"/>
    <s v="CYT FRONT S.BLC(P07) 1500 6U US"/>
    <n v="1646"/>
    <d v="2010-08-09T00:00:00"/>
    <x v="11"/>
    <x v="2"/>
    <n v="1646"/>
    <x v="8"/>
    <x v="0"/>
  </r>
  <r>
    <n v="1237774"/>
    <n v="10033297"/>
    <s v="CYT SENDERO MERLOT(P07)STLV 750 6U GB"/>
    <n v="210"/>
    <d v="2010-08-09T00:00:00"/>
    <x v="1"/>
    <x v="2"/>
    <n v="210"/>
    <x v="8"/>
    <x v="0"/>
  </r>
  <r>
    <n v="1237775"/>
    <n v="10036514"/>
    <s v="CYT TRIO RVA CHARD 750 6U 2009 VEU"/>
    <n v="77"/>
    <d v="2010-08-09T00:00:00"/>
    <x v="3"/>
    <x v="2"/>
    <n v="77"/>
    <x v="8"/>
    <x v="0"/>
  </r>
  <r>
    <n v="1237776"/>
    <n v="10047332"/>
    <s v="CYT L. HARVEST S.BLC(OTORIO)37512U2007GB"/>
    <n v="250"/>
    <d v="2010-08-09T00:00:00"/>
    <x v="9"/>
    <x v="2"/>
    <n v="250"/>
    <x v="8"/>
    <x v="0"/>
  </r>
  <r>
    <n v="1237777"/>
    <n v="10037602"/>
    <s v="CYT SUNR SPARKLING BRUT 750 6U VIN"/>
    <n v="77"/>
    <d v="2010-08-09T00:00:00"/>
    <x v="9"/>
    <x v="2"/>
    <n v="77"/>
    <x v="8"/>
    <x v="0"/>
  </r>
  <r>
    <n v="1237778"/>
    <n v="10040097"/>
    <s v="CYT TRIO RVA C.SAUV(90+PTS)7506U2008 VEU"/>
    <n v="84"/>
    <d v="2010-08-09T00:00:00"/>
    <x v="3"/>
    <x v="2"/>
    <n v="84"/>
    <x v="8"/>
    <x v="0"/>
  </r>
  <r>
    <n v="1237670"/>
    <n v="10020036"/>
    <s v="CYT CASILL MERL 750 12U LATAM"/>
    <n v="1553"/>
    <d v="2010-08-09T00:00:00"/>
    <x v="5"/>
    <x v="2"/>
    <n v="1553"/>
    <x v="8"/>
    <x v="0"/>
  </r>
  <r>
    <n v="1237601"/>
    <n v="10041967"/>
    <s v="CYT CASILL S.BLC STLV 750 6U 2010 VEU"/>
    <n v="56"/>
    <d v="2010-08-09T00:00:00"/>
    <x v="3"/>
    <x v="2"/>
    <n v="56"/>
    <x v="8"/>
    <x v="0"/>
  </r>
  <r>
    <n v="1237554"/>
    <n v="10047665"/>
    <s v="CYT CYT CHARD(P09)STL 750 6U 2010 GB"/>
    <n v="70"/>
    <d v="2010-08-09T00:00:00"/>
    <x v="1"/>
    <x v="2"/>
    <n v="70"/>
    <x v="8"/>
    <x v="0"/>
  </r>
  <r>
    <n v="1237556"/>
    <n v="10047674"/>
    <s v="CYT PATO TORRENTE CHARD STL 75012U2010GB"/>
    <n v="210"/>
    <d v="2010-08-09T00:00:00"/>
    <x v="1"/>
    <x v="2"/>
    <n v="210"/>
    <x v="8"/>
    <x v="0"/>
  </r>
  <r>
    <n v="1237557"/>
    <n v="10048017"/>
    <s v="CYT CASILL C.SAUV 375 24U 2009 GB"/>
    <n v="126"/>
    <d v="2010-08-09T00:00:00"/>
    <x v="3"/>
    <x v="2"/>
    <n v="126"/>
    <x v="8"/>
    <x v="0"/>
  </r>
  <r>
    <n v="1237587"/>
    <n v="10041116"/>
    <s v="CYT SUNRISE C.SAUV(P08)STLV 75012U2009JP"/>
    <n v="4323"/>
    <d v="2010-08-09T00:00:00"/>
    <x v="3"/>
    <x v="2"/>
    <n v="4323"/>
    <x v="8"/>
    <x v="0"/>
  </r>
  <r>
    <n v="1237591"/>
    <n v="10041112"/>
    <s v="CYT SUNRISE MERL STLV (P08)750 12U2009JP"/>
    <n v="1540"/>
    <d v="2010-08-09T00:00:00"/>
    <x v="3"/>
    <x v="2"/>
    <n v="1540"/>
    <x v="8"/>
    <x v="0"/>
  </r>
  <r>
    <n v="1237592"/>
    <n v="10047530"/>
    <s v="CYT SUNR CHARD(P08)STLV 750 12U 2010 JP"/>
    <n v="1375"/>
    <d v="2010-08-09T00:00:00"/>
    <x v="3"/>
    <x v="2"/>
    <n v="1375"/>
    <x v="8"/>
    <x v="0"/>
  </r>
  <r>
    <n v="1237661"/>
    <n v="10025604"/>
    <s v="CYT CASILL S.BLC STLV 750 12U LATAM"/>
    <n v="378"/>
    <d v="2010-08-09T00:00:00"/>
    <x v="5"/>
    <x v="2"/>
    <n v="378"/>
    <x v="8"/>
    <x v="0"/>
  </r>
  <r>
    <n v="1237597"/>
    <n v="10025608"/>
    <s v="CYT CASILL S.BLC STLV 750 12U PR"/>
    <n v="70"/>
    <d v="2010-08-09T00:00:00"/>
    <x v="5"/>
    <x v="2"/>
    <n v="70"/>
    <x v="8"/>
    <x v="0"/>
  </r>
  <r>
    <n v="1237793"/>
    <n v="10039606"/>
    <s v="CA MOAI CHILEAN RED WINE 750 12U PL"/>
    <n v="0"/>
    <d v="2010-08-09T00:00:00"/>
    <x v="1"/>
    <x v="2"/>
    <n v="550"/>
    <x v="8"/>
    <x v="0"/>
  </r>
  <r>
    <n v="1237602"/>
    <n v="10041256"/>
    <s v="CYT SUNR CHARD(P08) 750 12U PR"/>
    <n v="55"/>
    <d v="2010-08-09T00:00:00"/>
    <x v="11"/>
    <x v="2"/>
    <n v="55"/>
    <x v="8"/>
    <x v="0"/>
  </r>
  <r>
    <n v="1237604"/>
    <n v="10044460"/>
    <s v="CYT FRONT C.SAUV(P06) 750 12U PR"/>
    <n v="210"/>
    <d v="2010-08-09T00:00:00"/>
    <x v="2"/>
    <x v="2"/>
    <n v="210"/>
    <x v="8"/>
    <x v="0"/>
  </r>
  <r>
    <n v="1237606"/>
    <n v="10041220"/>
    <s v="CYT SUNR CARM(P08) 750 6U 2009 VEU"/>
    <n v="84"/>
    <d v="2010-08-09T00:00:00"/>
    <x v="12"/>
    <x v="2"/>
    <n v="84"/>
    <x v="8"/>
    <x v="0"/>
  </r>
  <r>
    <n v="1237610"/>
    <n v="10035768"/>
    <s v="CYT CASILL CHARD 750 6U 2009 VEU"/>
    <n v="77"/>
    <d v="2010-08-09T00:00:00"/>
    <x v="5"/>
    <x v="2"/>
    <n v="77"/>
    <x v="8"/>
    <x v="0"/>
  </r>
  <r>
    <n v="1237611"/>
    <n v="10035770"/>
    <s v="CYT CASILL CHARD 750 12U 2009 VEU"/>
    <n v="44"/>
    <d v="2010-08-09T00:00:00"/>
    <x v="5"/>
    <x v="2"/>
    <n v="44"/>
    <x v="8"/>
    <x v="0"/>
  </r>
  <r>
    <n v="1237642"/>
    <n v="10040099"/>
    <s v="CYT TRIO RVA C.SAUV(90+PTS)75012U2008VEU"/>
    <n v="196"/>
    <d v="2010-08-09T00:00:00"/>
    <x v="3"/>
    <x v="2"/>
    <n v="196"/>
    <x v="8"/>
    <x v="0"/>
  </r>
  <r>
    <n v="1237595"/>
    <n v="10033840"/>
    <s v="CYT MOUNTAIN RANGE S.BLC 187 24U VEU"/>
    <n v="263.29599999999999"/>
    <d v="2010-08-09T00:00:00"/>
    <x v="10"/>
    <x v="2"/>
    <n v="263.29599999999999"/>
    <x v="8"/>
    <x v="0"/>
  </r>
  <r>
    <n v="1237992"/>
    <n v="10047354"/>
    <s v="CYT LATE HARVEST S.BLC 375 24U 2007 CL"/>
    <n v="630"/>
    <d v="2010-08-09T00:00:00"/>
    <x v="9"/>
    <x v="2"/>
    <n v="630"/>
    <x v="8"/>
    <x v="0"/>
  </r>
  <r>
    <n v="1237946"/>
    <n v="10047538"/>
    <s v="CYT CONCHA Y TORO CHARD 750 6U 2010 DE"/>
    <n v="308"/>
    <d v="2010-08-09T00:00:00"/>
    <x v="3"/>
    <x v="2"/>
    <n v="308"/>
    <x v="8"/>
    <x v="0"/>
  </r>
  <r>
    <n v="1237948"/>
    <n v="10045646"/>
    <s v="CYT FRONT C.SAUV GOLL (P06)750 6U 2009FR"/>
    <n v="1176"/>
    <d v="2010-08-09T00:00:00"/>
    <x v="2"/>
    <x v="2"/>
    <n v="1176"/>
    <x v="8"/>
    <x v="0"/>
  </r>
  <r>
    <n v="1237951"/>
    <n v="10038766"/>
    <s v="CYT CYT BIB RVA CAR/C.S(SLIM)3L4U2009VEU"/>
    <n v="760"/>
    <d v="2010-08-09T00:00:00"/>
    <x v="7"/>
    <x v="2"/>
    <n v="760"/>
    <x v="8"/>
    <x v="0"/>
  </r>
  <r>
    <n v="1237952"/>
    <n v="10044277"/>
    <s v="CYT G.RVA S.RIBERAS C.SAU 750 12U 2008BR"/>
    <n v="429"/>
    <d v="2010-08-09T00:00:00"/>
    <x v="9"/>
    <x v="2"/>
    <n v="429"/>
    <x v="8"/>
    <x v="0"/>
  </r>
  <r>
    <n v="1237953"/>
    <n v="10027061"/>
    <s v="CA NOVISIMO C.SAUV 750 12U VEU"/>
    <n v="210"/>
    <d v="2010-08-09T00:00:00"/>
    <x v="1"/>
    <x v="2"/>
    <n v="210"/>
    <x v="8"/>
    <x v="0"/>
  </r>
  <r>
    <n v="1237954"/>
    <n v="10036723"/>
    <s v="CP EXPORTACION SEL(P08) CARM 1500 6U CL"/>
    <n v="5528"/>
    <d v="2010-08-09T00:00:00"/>
    <x v="12"/>
    <x v="2"/>
    <n v="5528"/>
    <x v="8"/>
    <x v="0"/>
  </r>
  <r>
    <n v="1237779"/>
    <n v="10046853"/>
    <s v="CA FINISIMO C.SAUV(HC)750 12U 2008 VEU"/>
    <n v="30"/>
    <d v="2010-08-09T00:00:00"/>
    <x v="3"/>
    <x v="2"/>
    <n v="30"/>
    <x v="8"/>
    <x v="0"/>
  </r>
  <r>
    <n v="1237973"/>
    <n v="10038773"/>
    <s v="CYT (=FRONT) BIB C.SAUV(P06)3L 4U 2009NO"/>
    <n v="66.666666669999998"/>
    <d v="2010-08-09T00:00:00"/>
    <x v="7"/>
    <x v="2"/>
    <n v="66.666666669999998"/>
    <x v="8"/>
    <x v="0"/>
  </r>
  <r>
    <n v="1237937"/>
    <n v="10047533"/>
    <s v="CYT SUNR CHARD(P08)STLV 750 12U 2010 IS"/>
    <n v="80"/>
    <d v="2010-08-09T00:00:00"/>
    <x v="3"/>
    <x v="2"/>
    <n v="80"/>
    <x v="8"/>
    <x v="0"/>
  </r>
  <r>
    <n v="1237993"/>
    <n v="12006152"/>
    <s v="1148 BRUT CASILL 0750 CH 2009 1U ZA"/>
    <n v="27.583333329999999"/>
    <d v="2010-08-09T00:00:00"/>
    <x v="9"/>
    <x v="2"/>
    <n v="27.583333329999999"/>
    <x v="8"/>
    <x v="0"/>
  </r>
  <r>
    <n v="1238003"/>
    <n v="10037950"/>
    <s v="CYT CYT RVDO CARM(P07)750 12U BR"/>
    <n v="3856"/>
    <d v="2010-08-09T00:00:00"/>
    <x v="11"/>
    <x v="2"/>
    <n v="3856"/>
    <x v="8"/>
    <x v="0"/>
  </r>
  <r>
    <n v="1238004"/>
    <n v="10019901"/>
    <s v="PA P.ALTO RVA C.SAUV 750 12U LATAM"/>
    <n v="167"/>
    <d v="2010-08-09T00:00:00"/>
    <x v="3"/>
    <x v="2"/>
    <n v="167"/>
    <x v="8"/>
    <x v="0"/>
  </r>
  <r>
    <n v="1238008"/>
    <n v="10035248"/>
    <s v="CYT CASILL S.BLC STLV(CYT)750 12UBR"/>
    <n v="838"/>
    <d v="2010-08-09T00:00:00"/>
    <x v="5"/>
    <x v="2"/>
    <n v="838"/>
    <x v="8"/>
    <x v="0"/>
  </r>
  <r>
    <n v="1238010"/>
    <n v="12006213"/>
    <s v="2322 ROSE FRONT 0750 CH 1U VEU"/>
    <n v="28"/>
    <d v="2010-08-09T00:00:00"/>
    <x v="2"/>
    <x v="2"/>
    <n v="28"/>
    <x v="8"/>
    <x v="0"/>
  </r>
  <r>
    <m/>
    <m/>
    <m/>
    <m/>
    <d v="2010-08-09T00:00:00"/>
    <x v="11"/>
    <x v="0"/>
    <n v="43550"/>
    <x v="8"/>
    <x v="0"/>
  </r>
  <r>
    <n v="1237955"/>
    <n v="10026737"/>
    <s v="CA RESERVA CARM 750 12U VEU"/>
    <n v="112"/>
    <d v="2010-08-09T00:00:00"/>
    <x v="3"/>
    <x v="2"/>
    <n v="112"/>
    <x v="8"/>
    <x v="0"/>
  </r>
  <r>
    <n v="1237830"/>
    <n v="10043409"/>
    <s v="CYT CASILL CHARD 750 12U MX"/>
    <n v="924"/>
    <d v="2010-08-09T00:00:00"/>
    <x v="5"/>
    <x v="2"/>
    <n v="924"/>
    <x v="8"/>
    <x v="0"/>
  </r>
  <r>
    <n v="1237431"/>
    <n v="10047198"/>
    <s v="CYT G.RVA RIBERAS MERL 750 6U 2008 CL"/>
    <n v="70"/>
    <d v="2010-08-09T00:00:00"/>
    <x v="9"/>
    <x v="2"/>
    <n v="70"/>
    <x v="8"/>
    <x v="0"/>
  </r>
  <r>
    <n v="1237801"/>
    <n v="10036925"/>
    <s v="CYT FRONT CARM(P06)(BI)1500 6U AFRI"/>
    <n v="48"/>
    <d v="2010-08-09T00:00:00"/>
    <x v="1"/>
    <x v="2"/>
    <n v="48"/>
    <x v="8"/>
    <x v="0"/>
  </r>
  <r>
    <n v="1237803"/>
    <n v="10038374"/>
    <s v="CYT CASILL MERL 750 6U 2009 DE/BE"/>
    <n v="1792"/>
    <d v="2010-08-09T00:00:00"/>
    <x v="0"/>
    <x v="2"/>
    <n v="1792"/>
    <x v="8"/>
    <x v="0"/>
  </r>
  <r>
    <n v="1237809"/>
    <n v="10040579"/>
    <s v="CYT FRONT MERL STLV(P06) (BI)750 6U AFRI"/>
    <n v="154"/>
    <d v="2010-08-09T00:00:00"/>
    <x v="3"/>
    <x v="2"/>
    <n v="154"/>
    <x v="8"/>
    <x v="0"/>
  </r>
  <r>
    <n v="1237814"/>
    <n v="10032024"/>
    <s v="CYT CYT S.BLC(STLV SIN FTE) 750 12U GB"/>
    <n v="770"/>
    <d v="2010-08-09T00:00:00"/>
    <x v="5"/>
    <x v="2"/>
    <n v="770"/>
    <x v="8"/>
    <x v="0"/>
  </r>
  <r>
    <n v="1237818"/>
    <n v="12000193"/>
    <s v="2115 C.SAUV CASILL 3000 CH"/>
    <n v="189"/>
    <d v="2010-08-09T00:00:00"/>
    <x v="13"/>
    <x v="2"/>
    <n v="189"/>
    <x v="8"/>
    <x v="0"/>
  </r>
  <r>
    <n v="1237940"/>
    <n v="12005423"/>
    <s v="2115 C.SAUV CASILL 0750 CH 1U VEU"/>
    <n v="167"/>
    <d v="2010-08-09T00:00:00"/>
    <x v="5"/>
    <x v="2"/>
    <n v="167"/>
    <x v="8"/>
    <x v="0"/>
  </r>
  <r>
    <n v="1237823"/>
    <n v="12003780"/>
    <s v="2115 C.SAUV CASILL 0750 CH 1U LATAM"/>
    <n v="300"/>
    <d v="2010-08-09T00:00:00"/>
    <x v="5"/>
    <x v="2"/>
    <n v="300"/>
    <x v="8"/>
    <x v="0"/>
  </r>
  <r>
    <n v="1237938"/>
    <n v="12005753"/>
    <s v="2108 MERL CASILL 0750 CH 1U 2009 MS-DE"/>
    <n v="584"/>
    <d v="2010-08-09T00:00:00"/>
    <x v="5"/>
    <x v="2"/>
    <n v="584"/>
    <x v="8"/>
    <x v="0"/>
  </r>
  <r>
    <n v="1237835"/>
    <n v="10043481"/>
    <s v="CYT FRONT LATE HARVEST 750 6U BE"/>
    <n v="25"/>
    <d v="2010-08-09T00:00:00"/>
    <x v="5"/>
    <x v="2"/>
    <n v="25"/>
    <x v="8"/>
    <x v="0"/>
  </r>
  <r>
    <n v="1237850"/>
    <n v="10016216"/>
    <s v="CYT RVDO CAB.SAUV 750 12U UY"/>
    <n v="582"/>
    <d v="2010-08-09T00:00:00"/>
    <x v="12"/>
    <x v="2"/>
    <n v="582"/>
    <x v="8"/>
    <x v="0"/>
  </r>
  <r>
    <n v="1237873"/>
    <n v="10043419"/>
    <s v="CYT CASILL C.SAUV 250 36U MX"/>
    <n v="666"/>
    <d v="2010-08-09T00:00:00"/>
    <x v="10"/>
    <x v="2"/>
    <n v="666"/>
    <x v="8"/>
    <x v="0"/>
  </r>
  <r>
    <n v="1237897"/>
    <n v="10046025"/>
    <s v="CA CLASSICO ROSE STIC 750 12U CA"/>
    <n v="98"/>
    <d v="2010-08-09T00:00:00"/>
    <x v="3"/>
    <x v="2"/>
    <n v="98"/>
    <x v="8"/>
    <x v="0"/>
  </r>
  <r>
    <n v="1237908"/>
    <n v="10036472"/>
    <s v="CYT SENDERO CHARD(P07) 750 12U BR"/>
    <n v="297"/>
    <d v="2010-08-09T00:00:00"/>
    <x v="11"/>
    <x v="2"/>
    <n v="297"/>
    <x v="8"/>
    <x v="0"/>
  </r>
  <r>
    <n v="1237935"/>
    <n v="10041798"/>
    <s v="CYT FRONT CHARD(P06) 750 12U 2010 VEU"/>
    <n v="2837"/>
    <d v="2010-08-09T00:00:00"/>
    <x v="2"/>
    <x v="2"/>
    <n v="2837"/>
    <x v="8"/>
    <x v="0"/>
  </r>
  <r>
    <n v="1237789"/>
    <n v="10024190"/>
    <s v="CYT FRONT CARM/CAB(P06) 750 6U TR"/>
    <n v="0"/>
    <d v="2010-08-09T00:00:00"/>
    <x v="2"/>
    <x v="2"/>
    <n v="42.5"/>
    <x v="8"/>
    <x v="0"/>
  </r>
  <r>
    <n v="1237821"/>
    <n v="12003815"/>
    <s v="2108 MERLOT CASILL 0750 CH 1U LATAM"/>
    <n v="100"/>
    <d v="2010-08-09T00:00:00"/>
    <x v="5"/>
    <x v="2"/>
    <n v="100"/>
    <x v="8"/>
    <x v="0"/>
  </r>
  <r>
    <n v="1237168"/>
    <n v="10038385"/>
    <s v="CYT SUNR C.SAUV(P08) 750 12U 2009 VEU"/>
    <n v="623"/>
    <d v="2010-08-09T00:00:00"/>
    <x v="11"/>
    <x v="2"/>
    <n v="623"/>
    <x v="8"/>
    <x v="0"/>
  </r>
  <r>
    <n v="1237112"/>
    <n v="10032002"/>
    <s v="CYT MOUNTAIN RANGE S.BLC STLV750 12U GB"/>
    <n v="909"/>
    <d v="2010-08-09T00:00:00"/>
    <x v="0"/>
    <x v="2"/>
    <n v="909"/>
    <x v="8"/>
    <x v="0"/>
  </r>
  <r>
    <n v="1237120"/>
    <n v="10044013"/>
    <s v="CYT NORTE CHICO ROSE(STLV)750 12U 2010GB"/>
    <n v="490"/>
    <d v="2010-08-09T00:00:00"/>
    <x v="3"/>
    <x v="2"/>
    <n v="490"/>
    <x v="8"/>
    <x v="0"/>
  </r>
  <r>
    <n v="1237134"/>
    <n v="10035181"/>
    <s v="CA CLASSICO MERL 750 12U LATAM"/>
    <n v="140"/>
    <d v="2010-08-09T00:00:00"/>
    <x v="1"/>
    <x v="2"/>
    <n v="140"/>
    <x v="8"/>
    <x v="0"/>
  </r>
  <r>
    <n v="1237140"/>
    <n v="10043019"/>
    <s v="CYT MARQUES C.SAUV 750 12U 2008 VEU"/>
    <n v="13"/>
    <d v="2010-08-09T00:00:00"/>
    <x v="9"/>
    <x v="2"/>
    <n v="13"/>
    <x v="8"/>
    <x v="0"/>
  </r>
  <r>
    <n v="1237146"/>
    <n v="10041205"/>
    <s v="CYT SUNR C.SAUV(P08) 750 6U 2009 DE/BE"/>
    <n v="4567.5"/>
    <d v="2010-08-09T00:00:00"/>
    <x v="11"/>
    <x v="2"/>
    <n v="4567.5"/>
    <x v="8"/>
    <x v="0"/>
  </r>
  <r>
    <n v="1237153"/>
    <n v="10041793"/>
    <s v="CYT SUNR CHARD STL(P08) 750 6U 2010DE/BE"/>
    <n v="1210"/>
    <d v="2010-08-09T00:00:00"/>
    <x v="11"/>
    <x v="2"/>
    <n v="1210"/>
    <x v="8"/>
    <x v="0"/>
  </r>
  <r>
    <n v="1237206"/>
    <n v="10035122"/>
    <s v="CYT D.MELCHOR C.SAUV(95PTS)7506U2006 VES"/>
    <n v="42"/>
    <d v="2010-08-09T00:00:00"/>
    <x v="9"/>
    <x v="2"/>
    <n v="42"/>
    <x v="8"/>
    <x v="0"/>
  </r>
  <r>
    <n v="1237166"/>
    <n v="10035653"/>
    <s v="CYT MARQUES CHARD 750 12U 2008 VEU"/>
    <n v="15"/>
    <d v="2010-08-09T00:00:00"/>
    <x v="9"/>
    <x v="2"/>
    <n v="15"/>
    <x v="8"/>
    <x v="0"/>
  </r>
  <r>
    <n v="1237093"/>
    <n v="10037949"/>
    <s v="CYT CYT RVDO MERLOT(P07)750 12U BR"/>
    <n v="1840"/>
    <d v="2010-08-09T00:00:00"/>
    <x v="6"/>
    <x v="2"/>
    <n v="1840"/>
    <x v="8"/>
    <x v="0"/>
  </r>
  <r>
    <n v="1237170"/>
    <n v="10022117"/>
    <s v="CYT FRONT C.SAUV(P06) 750 12U LATAM"/>
    <n v="1176"/>
    <d v="2010-08-09T00:00:00"/>
    <x v="6"/>
    <x v="2"/>
    <n v="1176"/>
    <x v="8"/>
    <x v="0"/>
  </r>
  <r>
    <n v="1237177"/>
    <n v="10041238"/>
    <s v="CYT SUNR CARM(P08) 750 12U 2009 VEU"/>
    <n v="159"/>
    <d v="2010-08-09T00:00:00"/>
    <x v="3"/>
    <x v="2"/>
    <n v="159"/>
    <x v="8"/>
    <x v="0"/>
  </r>
  <r>
    <n v="1237178"/>
    <n v="10043952"/>
    <s v="CYT CYT MERL(ST)(SIN FTE)750 12U 2010GB"/>
    <n v="280"/>
    <d v="2010-08-09T00:00:00"/>
    <x v="3"/>
    <x v="2"/>
    <n v="280"/>
    <x v="8"/>
    <x v="0"/>
  </r>
  <r>
    <n v="1237186"/>
    <n v="10044553"/>
    <s v="CYT FRONT(CYT)S.BLC(P06)750 12ULATAM(PE)"/>
    <n v="408"/>
    <d v="2010-08-09T00:00:00"/>
    <x v="2"/>
    <x v="2"/>
    <n v="408"/>
    <x v="8"/>
    <x v="0"/>
  </r>
  <r>
    <n v="1237200"/>
    <n v="10043741"/>
    <s v="CYT MARQUES SYRAH 750 12U 2008 VES"/>
    <n v="110"/>
    <d v="2010-08-09T00:00:00"/>
    <x v="9"/>
    <x v="2"/>
    <n v="110"/>
    <x v="8"/>
    <x v="0"/>
  </r>
  <r>
    <n v="1237553"/>
    <n v="10047283"/>
    <s v="CYT CYT S.BLC(P09)STLV 750 6U 2010 GB"/>
    <n v="630"/>
    <d v="2010-08-09T00:00:00"/>
    <x v="1"/>
    <x v="2"/>
    <n v="630"/>
    <x v="8"/>
    <x v="0"/>
  </r>
  <r>
    <n v="1237162"/>
    <n v="10026846"/>
    <s v="CYT SENDERO CARM(P07) 750 12U VEU"/>
    <n v="252"/>
    <d v="2010-08-09T00:00:00"/>
    <x v="12"/>
    <x v="2"/>
    <n v="252"/>
    <x v="8"/>
    <x v="0"/>
  </r>
  <r>
    <n v="1237024"/>
    <n v="10046365"/>
    <s v="CYT TRIO RVA MERLOT 750 12U 2009 VIN"/>
    <n v="28"/>
    <d v="2010-08-09T00:00:00"/>
    <x v="3"/>
    <x v="2"/>
    <n v="28"/>
    <x v="8"/>
    <x v="0"/>
  </r>
  <r>
    <n v="1236991"/>
    <n v="10044355"/>
    <s v="CYT CASILL MALBEC 750 6U 2009 GB"/>
    <n v="475.5"/>
    <d v="2010-08-09T00:00:00"/>
    <x v="3"/>
    <x v="2"/>
    <n v="475.5"/>
    <x v="8"/>
    <x v="0"/>
  </r>
  <r>
    <n v="1236994"/>
    <n v="10041194"/>
    <s v="CYT SUNR C.SAUV(P08) 750 12U VAS"/>
    <n v="84"/>
    <d v="2010-08-09T00:00:00"/>
    <x v="11"/>
    <x v="2"/>
    <n v="84"/>
    <x v="8"/>
    <x v="0"/>
  </r>
  <r>
    <n v="1237008"/>
    <n v="10020005"/>
    <s v="CYT CASILL C.SAUV 750 12U VES"/>
    <n v="1050"/>
    <d v="2010-08-09T00:00:00"/>
    <x v="5"/>
    <x v="2"/>
    <n v="1050"/>
    <x v="8"/>
    <x v="0"/>
  </r>
  <r>
    <n v="1237011"/>
    <n v="10048254"/>
    <s v="PA P.ALTO RVA S.BLC STLV 750 12U 2010 CA"/>
    <n v="75"/>
    <d v="2010-08-09T00:00:00"/>
    <x v="5"/>
    <x v="2"/>
    <n v="75"/>
    <x v="8"/>
    <x v="0"/>
  </r>
  <r>
    <n v="1237013"/>
    <n v="10016216"/>
    <s v="CYT RVDO CAB.SAUV 750 12U UY"/>
    <n v="1048"/>
    <d v="2010-08-09T00:00:00"/>
    <x v="6"/>
    <x v="2"/>
    <n v="1048"/>
    <x v="8"/>
    <x v="0"/>
  </r>
  <r>
    <n v="1237015"/>
    <n v="10041881"/>
    <s v="CYT FRONT S.BLC STL(P06)(BL)7506U 2010GB"/>
    <n v="5810"/>
    <d v="2010-08-09T00:00:00"/>
    <x v="0"/>
    <x v="2"/>
    <n v="5810"/>
    <x v="8"/>
    <x v="0"/>
  </r>
  <r>
    <n v="1237106"/>
    <n v="10032176"/>
    <s v="CA RESERVA CARM 750 12U (SV) LATAM"/>
    <n v="42"/>
    <d v="2010-08-09T00:00:00"/>
    <x v="3"/>
    <x v="2"/>
    <n v="42"/>
    <x v="8"/>
    <x v="0"/>
  </r>
  <r>
    <n v="1237023"/>
    <n v="10036480"/>
    <s v="CYT TRIO RVA CHARD 750 12U 2009 VIN"/>
    <n v="22"/>
    <d v="2010-08-09T00:00:00"/>
    <x v="3"/>
    <x v="2"/>
    <n v="22"/>
    <x v="8"/>
    <x v="0"/>
  </r>
  <r>
    <n v="1237097"/>
    <n v="10043662"/>
    <s v="CYT MARQUES SYRAH 750 12U 2008 BR"/>
    <n v="424"/>
    <d v="2010-08-09T00:00:00"/>
    <x v="9"/>
    <x v="2"/>
    <n v="424"/>
    <x v="8"/>
    <x v="0"/>
  </r>
  <r>
    <n v="1237025"/>
    <n v="10047947"/>
    <s v="MA MAYCAS RVA CHARD 750 6U 2008 EC"/>
    <n v="12.5"/>
    <d v="2010-08-09T00:00:00"/>
    <x v="9"/>
    <x v="2"/>
    <n v="12.5"/>
    <x v="8"/>
    <x v="0"/>
  </r>
  <r>
    <n v="1237026"/>
    <n v="10048851"/>
    <s v="MA MAYCAS RVA SYRAH 750 6U 2009 EC"/>
    <n v="25"/>
    <d v="2010-08-09T00:00:00"/>
    <x v="9"/>
    <x v="2"/>
    <n v="25"/>
    <x v="8"/>
    <x v="0"/>
  </r>
  <r>
    <n v="1237041"/>
    <n v="10040622"/>
    <s v="CYT FRONT CHARD STL(P06)1500 6U(C/ESP)CA"/>
    <n v="310"/>
    <d v="2010-08-09T00:00:00"/>
    <x v="11"/>
    <x v="2"/>
    <n v="310"/>
    <x v="8"/>
    <x v="0"/>
  </r>
  <r>
    <n v="1237043"/>
    <n v="10041074"/>
    <s v="CYT FRONT S.BLC STLV(P06) 1500 6U CA"/>
    <n v="320"/>
    <d v="2010-08-09T00:00:00"/>
    <x v="11"/>
    <x v="2"/>
    <n v="320"/>
    <x v="8"/>
    <x v="0"/>
  </r>
  <r>
    <n v="1237052"/>
    <n v="10047286"/>
    <s v="CYTFRONSBLC/SEM(ST)(P06)7506U2010(CHA)BE"/>
    <n v="420"/>
    <d v="2010-08-09T00:00:00"/>
    <x v="2"/>
    <x v="2"/>
    <n v="420"/>
    <x v="8"/>
    <x v="0"/>
  </r>
  <r>
    <n v="1237053"/>
    <n v="10042043"/>
    <s v="CYT FRONCAR/CAB(ST)(P06)7506U2009(CHA)BE"/>
    <n v="840"/>
    <d v="2010-08-09T00:00:00"/>
    <x v="5"/>
    <x v="2"/>
    <n v="840"/>
    <x v="8"/>
    <x v="0"/>
  </r>
  <r>
    <n v="1237208"/>
    <n v="10043263"/>
    <s v="CYT MARQUES CARM 750 12U 2008 VES"/>
    <n v="138"/>
    <d v="2010-08-09T00:00:00"/>
    <x v="9"/>
    <x v="2"/>
    <n v="138"/>
    <x v="8"/>
    <x v="0"/>
  </r>
  <r>
    <n v="1237016"/>
    <n v="10036489"/>
    <s v="CYT TRIO RVA CHARD 750 12U 2009 (LR)CA"/>
    <n v="190"/>
    <d v="2010-08-09T00:00:00"/>
    <x v="9"/>
    <x v="2"/>
    <n v="190"/>
    <x v="8"/>
    <x v="0"/>
  </r>
  <r>
    <n v="1237414"/>
    <n v="10028060"/>
    <s v="CA MOAI S.BLC 750 12U PL"/>
    <n v="349"/>
    <d v="2010-08-09T00:00:00"/>
    <x v="1"/>
    <x v="2"/>
    <n v="350"/>
    <x v="8"/>
    <x v="0"/>
  </r>
  <r>
    <n v="1237304"/>
    <n v="10038377"/>
    <s v="CYT CASILL MERL 750 6U 2009 VEU"/>
    <n v="90.5"/>
    <d v="2010-08-09T00:00:00"/>
    <x v="5"/>
    <x v="2"/>
    <n v="90.5"/>
    <x v="8"/>
    <x v="0"/>
  </r>
  <r>
    <n v="1237377"/>
    <n v="10040783"/>
    <s v="CYT SPARKLING BRUT 750 12U (P09) VIN"/>
    <n v="490"/>
    <d v="2010-08-09T00:00:00"/>
    <x v="9"/>
    <x v="2"/>
    <n v="490"/>
    <x v="8"/>
    <x v="0"/>
  </r>
  <r>
    <n v="1237380"/>
    <n v="10041221"/>
    <s v="CYT SUNR CARM(P08) 750 6U 2009 DE/BE"/>
    <n v="570.5"/>
    <d v="2010-08-09T00:00:00"/>
    <x v="12"/>
    <x v="2"/>
    <n v="570.5"/>
    <x v="8"/>
    <x v="0"/>
  </r>
  <r>
    <n v="1237390"/>
    <n v="10044044"/>
    <s v="CYT VICUÑA C.SAUV/ME(ST)750 12U 2009GB"/>
    <n v="140"/>
    <d v="2010-08-09T00:00:00"/>
    <x v="1"/>
    <x v="2"/>
    <n v="140"/>
    <x v="8"/>
    <x v="0"/>
  </r>
  <r>
    <n v="1237394"/>
    <n v="10035071"/>
    <s v="CYT LOS VILOS S.BLC STLV(P08) 750 12U GB"/>
    <n v="490"/>
    <d v="2010-08-09T00:00:00"/>
    <x v="1"/>
    <x v="2"/>
    <n v="490"/>
    <x v="8"/>
    <x v="0"/>
  </r>
  <r>
    <n v="1237402"/>
    <n v="10035073"/>
    <s v="CYT LOS VILOS MERL STLV(P08) 750 12U GB"/>
    <n v="277"/>
    <d v="2010-08-09T00:00:00"/>
    <x v="3"/>
    <x v="2"/>
    <n v="277"/>
    <x v="8"/>
    <x v="0"/>
  </r>
  <r>
    <n v="1237203"/>
    <n v="10045450"/>
    <s v="CYT SUNR C.SAUV (P08) 375 24U BR"/>
    <n v="369"/>
    <d v="2010-08-09T00:00:00"/>
    <x v="8"/>
    <x v="2"/>
    <n v="369"/>
    <x v="8"/>
    <x v="0"/>
  </r>
  <r>
    <n v="1237410"/>
    <n v="10040759"/>
    <s v="CYT VICUÑA S.BLC/SEM STLV 750 12U GB"/>
    <n v="91"/>
    <d v="2010-08-09T00:00:00"/>
    <x v="1"/>
    <x v="2"/>
    <n v="91"/>
    <x v="8"/>
    <x v="0"/>
  </r>
  <r>
    <n v="1237271"/>
    <n v="10035066"/>
    <s v="CYT LADERA VERDE CHARD STL(P08)750 12UGB"/>
    <n v="70"/>
    <d v="2010-08-09T00:00:00"/>
    <x v="3"/>
    <x v="2"/>
    <n v="70"/>
    <x v="8"/>
    <x v="0"/>
  </r>
  <r>
    <n v="1237425"/>
    <n v="10038468"/>
    <s v="CYT FRONT MERL(P06) 750 12U 2009 VEU"/>
    <n v="364"/>
    <d v="2010-08-09T00:00:00"/>
    <x v="2"/>
    <x v="2"/>
    <n v="364"/>
    <x v="8"/>
    <x v="0"/>
  </r>
  <r>
    <n v="1237426"/>
    <n v="10021930"/>
    <s v="CYT FRONT MERL(P06) 750 12U LATAM"/>
    <n v="1960"/>
    <d v="2010-08-09T00:00:00"/>
    <x v="11"/>
    <x v="2"/>
    <n v="1960"/>
    <x v="8"/>
    <x v="0"/>
  </r>
  <r>
    <n v="1237427"/>
    <n v="10020020"/>
    <s v="CYT CASILL MERL 750 12U VAS"/>
    <n v="112"/>
    <d v="2010-08-09T00:00:00"/>
    <x v="5"/>
    <x v="2"/>
    <n v="112"/>
    <x v="8"/>
    <x v="0"/>
  </r>
  <r>
    <n v="1237428"/>
    <n v="10020024"/>
    <s v="CYT CASILL C.SAUV 750 12U VAS"/>
    <n v="245"/>
    <d v="2010-08-09T00:00:00"/>
    <x v="5"/>
    <x v="2"/>
    <n v="245"/>
    <x v="8"/>
    <x v="0"/>
  </r>
  <r>
    <n v="1237430"/>
    <n v="10043448"/>
    <s v="CYT G.RVA RIBERAS CARM 750 6U 2008 CL"/>
    <n v="70"/>
    <d v="2010-08-09T00:00:00"/>
    <x v="9"/>
    <x v="2"/>
    <n v="70"/>
    <x v="8"/>
    <x v="0"/>
  </r>
  <r>
    <n v="1236667"/>
    <n v="10035773"/>
    <s v="CYT CASILL CHARD 375 24U 2009 VEU"/>
    <m/>
    <d v="2010-08-09T00:00:00"/>
    <x v="3"/>
    <x v="1"/>
    <n v="555"/>
    <x v="8"/>
    <x v="0"/>
  </r>
  <r>
    <n v="1237409"/>
    <n v="10040752"/>
    <s v="CYT CYT CHARD(STLV SIN FTE) 750 12U GB"/>
    <n v="140"/>
    <d v="2010-08-09T00:00:00"/>
    <x v="1"/>
    <x v="2"/>
    <n v="140"/>
    <x v="8"/>
    <x v="0"/>
  </r>
  <r>
    <n v="1237242"/>
    <n v="10039746"/>
    <s v="CYT G.RVA S.RIBERAS S.BLC 750 6U 2009VES"/>
    <n v="110"/>
    <d v="2010-08-09T00:00:00"/>
    <x v="9"/>
    <x v="2"/>
    <n v="110"/>
    <x v="8"/>
    <x v="0"/>
  </r>
  <r>
    <n v="1237213"/>
    <n v="10035662"/>
    <s v="CYT MARQUES CHARD 750 12U 2008 VES"/>
    <n v="110"/>
    <d v="2010-08-09T00:00:00"/>
    <x v="9"/>
    <x v="2"/>
    <n v="110"/>
    <x v="8"/>
    <x v="0"/>
  </r>
  <r>
    <n v="1237220"/>
    <n v="10016215"/>
    <s v="CYT RVDO CARMENERE 750 12U UY"/>
    <n v="1050"/>
    <d v="2010-08-09T00:00:00"/>
    <x v="6"/>
    <x v="2"/>
    <n v="1050"/>
    <x v="8"/>
    <x v="0"/>
  </r>
  <r>
    <n v="1237221"/>
    <n v="10036478"/>
    <s v="CYT TRIO RVA CHARD 750 12U 2009 VEU"/>
    <n v="44"/>
    <d v="2010-08-09T00:00:00"/>
    <x v="3"/>
    <x v="2"/>
    <n v="44"/>
    <x v="8"/>
    <x v="0"/>
  </r>
  <r>
    <n v="1237225"/>
    <n v="10020023"/>
    <s v="CYT CASILL CHARD 750 12U VAS"/>
    <n v="154"/>
    <d v="2010-08-09T00:00:00"/>
    <x v="5"/>
    <x v="2"/>
    <n v="154"/>
    <x v="8"/>
    <x v="0"/>
  </r>
  <r>
    <n v="1237227"/>
    <n v="10048344"/>
    <s v="CYT SPARKLING BRUT 750 12U (P09) DO"/>
    <n v="150"/>
    <d v="2010-08-09T00:00:00"/>
    <x v="9"/>
    <x v="2"/>
    <n v="150"/>
    <x v="8"/>
    <x v="0"/>
  </r>
  <r>
    <n v="1237238"/>
    <n v="10038960"/>
    <s v="CYT CDD SPARK. WINE BRUT 6U 750 2008 VES"/>
    <n v="50"/>
    <d v="2010-08-09T00:00:00"/>
    <x v="9"/>
    <x v="2"/>
    <n v="50"/>
    <x v="8"/>
    <x v="0"/>
  </r>
  <r>
    <n v="1237276"/>
    <n v="10029731"/>
    <s v="CYT FRONT CHARD(P07) 1500 6U US"/>
    <n v="12160"/>
    <d v="2010-08-09T00:00:00"/>
    <x v="1"/>
    <x v="2"/>
    <n v="12160"/>
    <x v="8"/>
    <x v="0"/>
  </r>
  <r>
    <n v="1237240"/>
    <n v="10048340"/>
    <s v="CYT CDD SPARK. WINE BRUT 6U 750 2009 DO"/>
    <n v="0"/>
    <d v="2010-08-09T00:00:00"/>
    <x v="9"/>
    <x v="2"/>
    <n v="50"/>
    <x v="8"/>
    <x v="0"/>
  </r>
  <r>
    <n v="1237274"/>
    <n v="10031860"/>
    <s v="CYT FRONT CHARD(P07) 750 12U US"/>
    <n v="2035"/>
    <d v="2010-08-09T00:00:00"/>
    <x v="2"/>
    <x v="2"/>
    <n v="2035"/>
    <x v="8"/>
    <x v="0"/>
  </r>
  <r>
    <n v="1237243"/>
    <n v="10046406"/>
    <s v="CYT CASIL RVA PRI C.SAUV 750 12U 2008VES"/>
    <n v="140"/>
    <d v="2010-08-09T00:00:00"/>
    <x v="3"/>
    <x v="2"/>
    <n v="140"/>
    <x v="8"/>
    <x v="0"/>
  </r>
  <r>
    <n v="1237245"/>
    <n v="10043443"/>
    <s v="CYT G.RVA RIBERAS CARM 750 6U 2008VES"/>
    <n v="210"/>
    <d v="2010-08-09T00:00:00"/>
    <x v="9"/>
    <x v="2"/>
    <n v="210"/>
    <x v="8"/>
    <x v="0"/>
  </r>
  <r>
    <n v="1237247"/>
    <n v="10038765"/>
    <s v="CYT CYT BIB RVA CAR/C.S(SLIM)3L4U 2009SE"/>
    <n v="1938.666667"/>
    <d v="2010-08-09T00:00:00"/>
    <x v="7"/>
    <x v="2"/>
    <n v="1938.666667"/>
    <x v="8"/>
    <x v="0"/>
  </r>
  <r>
    <n v="1237248"/>
    <n v="10039804"/>
    <s v="CYT M.DEL SUR S.SWE R.WINE(LP)750 12U UA"/>
    <n v="0"/>
    <d v="2010-08-09T00:00:00"/>
    <x v="1"/>
    <x v="2"/>
    <n v="978"/>
    <x v="8"/>
    <x v="0"/>
  </r>
  <r>
    <n v="1237269"/>
    <n v="10029428"/>
    <s v="CYT MOUNTAIN RANGE C.SAUV(STLV) 750 6UGB"/>
    <n v="170"/>
    <d v="2010-08-09T00:00:00"/>
    <x v="1"/>
    <x v="2"/>
    <n v="170"/>
    <x v="8"/>
    <x v="0"/>
  </r>
  <r>
    <n v="1237270"/>
    <n v="10035065"/>
    <s v="CYT LADERA VERDE S.BLC STL(P08)750 12UGB"/>
    <n v="280"/>
    <d v="2010-08-09T00:00:00"/>
    <x v="1"/>
    <x v="2"/>
    <n v="280"/>
    <x v="8"/>
    <x v="0"/>
  </r>
  <r>
    <n v="1237547"/>
    <n v="10043649"/>
    <s v="CYT MARQUES SYRAH 750 12U 2008 VIN"/>
    <n v="20"/>
    <d v="2010-08-09T00:00:00"/>
    <x v="9"/>
    <x v="2"/>
    <n v="20"/>
    <x v="8"/>
    <x v="0"/>
  </r>
  <r>
    <n v="1237239"/>
    <n v="10047739"/>
    <s v="CYT CDD SPARK. WINE BRUT 6U 750 2009 VEU"/>
    <n v="90"/>
    <d v="2010-08-09T00:00:00"/>
    <x v="9"/>
    <x v="2"/>
    <n v="90"/>
    <x v="8"/>
    <x v="0"/>
  </r>
  <r>
    <n v="7072715"/>
    <n v="10029355"/>
    <s v="CS CONO SUR MERL STLV(P07) 375 24U NL"/>
    <m/>
    <d v="2010-08-09T00:00:00"/>
    <x v="8"/>
    <x v="1"/>
    <n v="48"/>
    <x v="8"/>
    <x v="0"/>
  </r>
  <r>
    <n v="1236423"/>
    <n v="10045495"/>
    <s v="CYT CASILL CHARD 750 6U (UB) CZ"/>
    <m/>
    <d v="2010-08-09T00:00:00"/>
    <x v="3"/>
    <x v="1"/>
    <n v="85.000000009999994"/>
    <x v="8"/>
    <x v="0"/>
  </r>
  <r>
    <n v="1236751"/>
    <n v="10021928"/>
    <s v="CYT FRONT MERL(P06) 750 12U VAS"/>
    <m/>
    <d v="2010-08-09T00:00:00"/>
    <x v="8"/>
    <x v="1"/>
    <n v="322"/>
    <x v="8"/>
    <x v="0"/>
  </r>
  <r>
    <n v="1226404"/>
    <n v="10025781"/>
    <s v="CYT MT PACK FRONT(P07) 4 CHARD 187 6U US"/>
    <m/>
    <d v="2010-08-09T00:00:00"/>
    <x v="8"/>
    <x v="1"/>
    <n v="777.88888889999998"/>
    <x v="8"/>
    <x v="0"/>
  </r>
  <r>
    <n v="1234306"/>
    <n v="10035312"/>
    <s v="CYT FRONT CAB.BLUSH 187 24U VAR"/>
    <m/>
    <d v="2010-08-09T00:00:00"/>
    <x v="8"/>
    <x v="1"/>
    <n v="199.44444440000001"/>
    <x v="8"/>
    <x v="0"/>
  </r>
  <r>
    <n v="7073464"/>
    <n v="10028391"/>
    <s v="CS CONO SUR C.SAUV(P07) 187 24U MX"/>
    <m/>
    <d v="2010-08-09T00:00:00"/>
    <x v="8"/>
    <x v="1"/>
    <n v="37.444444439999998"/>
    <x v="8"/>
    <x v="0"/>
  </r>
  <r>
    <n v="7072549"/>
    <n v="10038618"/>
    <s v="CS CONO SUR C.SAUV(P07) 187 24U 2009 RU"/>
    <m/>
    <d v="2010-08-09T00:00:00"/>
    <x v="8"/>
    <x v="1"/>
    <n v="121.2222222"/>
    <x v="8"/>
    <x v="0"/>
  </r>
  <r>
    <n v="7072943"/>
    <n v="10036626"/>
    <s v="CS CONO SUR TOC MERL(P08)STLV 375 24UVEU"/>
    <m/>
    <d v="2010-08-09T00:00:00"/>
    <x v="8"/>
    <x v="1"/>
    <n v="126"/>
    <x v="8"/>
    <x v="0"/>
  </r>
  <r>
    <n v="7073778"/>
    <n v="10028392"/>
    <s v="CS CONO SUR C.SAUV(P07) 187 24U VEU"/>
    <m/>
    <d v="2010-08-09T00:00:00"/>
    <x v="8"/>
    <x v="1"/>
    <n v="493.66666670000001"/>
    <x v="8"/>
    <x v="0"/>
  </r>
  <r>
    <n v="1235490"/>
    <n v="10036998"/>
    <s v="CYT SE C.SAUV 375 24U CL"/>
    <m/>
    <d v="2010-08-09T00:00:00"/>
    <x v="8"/>
    <x v="1"/>
    <n v="94.999999979999998"/>
    <x v="8"/>
    <x v="0"/>
  </r>
  <r>
    <n v="7072865"/>
    <n v="10041033"/>
    <s v="CS CONO SUR CARM(P07) 750 6U VAS"/>
    <m/>
    <d v="2010-08-09T00:00:00"/>
    <x v="8"/>
    <x v="1"/>
    <n v="50.000000010000001"/>
    <x v="8"/>
    <x v="0"/>
  </r>
  <r>
    <n v="7073052"/>
    <n v="10040470"/>
    <s v="CS CONO SUR CARM(P07) 750 12U LATAM"/>
    <m/>
    <d v="2010-08-09T00:00:00"/>
    <x v="8"/>
    <x v="1"/>
    <n v="126"/>
    <x v="8"/>
    <x v="0"/>
  </r>
  <r>
    <n v="1234780"/>
    <n v="10033842"/>
    <s v="CYT MOUNTAIN RANGE CHARD 187 24U VEU"/>
    <m/>
    <d v="2010-08-09T00:00:00"/>
    <x v="8"/>
    <x v="1"/>
    <n v="430.88888889999998"/>
    <x v="8"/>
    <x v="0"/>
  </r>
  <r>
    <n v="1237575"/>
    <n v="10043746"/>
    <s v="CYT FRONT C.SAUV(P06) 250 36U 2009 VEU"/>
    <m/>
    <d v="2010-08-09T00:00:00"/>
    <x v="8"/>
    <x v="1"/>
    <n v="227"/>
    <x v="8"/>
    <x v="0"/>
  </r>
  <r>
    <n v="1236756"/>
    <n v="10048575"/>
    <s v="CYT FRONT C.SAUV(P06) 375 24U CO"/>
    <m/>
    <d v="2010-08-09T00:00:00"/>
    <x v="8"/>
    <x v="1"/>
    <n v="504"/>
    <x v="8"/>
    <x v="0"/>
  </r>
  <r>
    <n v="7074328"/>
    <n v="10038275"/>
    <s v="MPO V.MPO CARM / C.SAUV (P05) 187 24U PL"/>
    <m/>
    <d v="2010-08-09T00:00:00"/>
    <x v="8"/>
    <x v="1"/>
    <n v="32.444444439999998"/>
    <x v="8"/>
    <x v="0"/>
  </r>
  <r>
    <n v="7073284"/>
    <n v="10041573"/>
    <s v="CS CONO SUR C.SAUV(P07) 187 24U NORD"/>
    <m/>
    <d v="2010-08-09T00:00:00"/>
    <x v="8"/>
    <x v="1"/>
    <n v="538.11111110000002"/>
    <x v="8"/>
    <x v="0"/>
  </r>
  <r>
    <n v="1234760"/>
    <n v="10035089"/>
    <s v="CYT EXPORTACION SEL(P08)C.SAUV1500 6U CL"/>
    <m/>
    <d v="2010-08-09T00:00:00"/>
    <x v="12"/>
    <x v="1"/>
    <n v="19389"/>
    <x v="8"/>
    <x v="0"/>
  </r>
  <r>
    <n v="1236427"/>
    <n v="10045615"/>
    <s v="CYT SUNR CARM(P08) 750 6U (UB)CZ"/>
    <m/>
    <d v="2010-08-09T00:00:00"/>
    <x v="12"/>
    <x v="1"/>
    <n v="95"/>
    <x v="8"/>
    <x v="0"/>
  </r>
  <r>
    <n v="1237606"/>
    <n v="10041220"/>
    <s v="CYT SUNR CARM(P08) 750 6U 2009 VEU"/>
    <m/>
    <d v="2010-08-09T00:00:00"/>
    <x v="12"/>
    <x v="1"/>
    <n v="83.999999990000006"/>
    <x v="8"/>
    <x v="0"/>
  </r>
  <r>
    <n v="1234392"/>
    <n v="10028326"/>
    <s v="CYT FRONT C.SAUV BLUSH(P06) 1500 6U VAR"/>
    <m/>
    <d v="2010-08-09T00:00:00"/>
    <x v="12"/>
    <x v="1"/>
    <n v="800"/>
    <x v="8"/>
    <x v="0"/>
  </r>
  <r>
    <n v="1234666"/>
    <n v="10041605"/>
    <s v="CYT FRONT C.SAUV BLUSH(P06)750 6U VAR"/>
    <m/>
    <d v="2010-08-09T00:00:00"/>
    <x v="12"/>
    <x v="1"/>
    <n v="55.000000010000001"/>
    <x v="8"/>
    <x v="0"/>
  </r>
  <r>
    <n v="1236733"/>
    <n v="10036723"/>
    <s v="CP EXPORTACION SEL(P08) CARM 1500 6U CL"/>
    <m/>
    <d v="2010-08-09T00:00:00"/>
    <x v="12"/>
    <x v="1"/>
    <n v="5528"/>
    <x v="8"/>
    <x v="0"/>
  </r>
  <r>
    <n v="1237954"/>
    <n v="10036723"/>
    <s v="CP EXPORTACION SEL(P08) CARM 1500 6U CL"/>
    <m/>
    <d v="2010-08-09T00:00:00"/>
    <x v="12"/>
    <x v="1"/>
    <n v="5528"/>
    <x v="8"/>
    <x v="0"/>
  </r>
  <r>
    <n v="1235265"/>
    <n v="10026221"/>
    <s v="CYT SENDERO MERLOT(P07) 750 12U CN"/>
    <m/>
    <d v="2010-08-09T00:00:00"/>
    <x v="8"/>
    <x v="1"/>
    <n v="40.999999989999999"/>
    <x v="8"/>
    <x v="0"/>
  </r>
  <r>
    <n v="1234756"/>
    <n v="10034466"/>
    <s v="CYT EXPORT SEL (P08) C.SAUV 750 12U CL"/>
    <m/>
    <d v="2010-08-09T00:00:00"/>
    <x v="12"/>
    <x v="1"/>
    <n v="2750"/>
    <x v="8"/>
    <x v="0"/>
  </r>
  <r>
    <n v="7073867"/>
    <n v="10045892"/>
    <s v="CS I.NEGRA S.BLC/SEM(D)(P09) 375 24U BR"/>
    <m/>
    <d v="2010-08-09T00:00:00"/>
    <x v="8"/>
    <x v="1"/>
    <n v="90"/>
    <x v="8"/>
    <x v="0"/>
  </r>
  <r>
    <n v="1234726"/>
    <n v="10042084"/>
    <s v="CYT EXPORTACION TINTO(P08) 1500 6U CL"/>
    <m/>
    <d v="2010-08-09T00:00:00"/>
    <x v="12"/>
    <x v="1"/>
    <n v="16611"/>
    <x v="8"/>
    <x v="0"/>
  </r>
  <r>
    <n v="1234731"/>
    <n v="10033937"/>
    <s v="CYT EXPORTACION TINTO(P08) 700 12U CL"/>
    <m/>
    <d v="2010-08-09T00:00:00"/>
    <x v="12"/>
    <x v="1"/>
    <n v="5528.1111110000002"/>
    <x v="8"/>
    <x v="0"/>
  </r>
  <r>
    <n v="7073740"/>
    <n v="10039751"/>
    <s v="CYT SE S.BLC (CJA) 700 12U CL"/>
    <m/>
    <d v="2010-08-09T00:00:00"/>
    <x v="12"/>
    <x v="1"/>
    <n v="2816.7777780000001"/>
    <x v="8"/>
    <x v="0"/>
  </r>
  <r>
    <n v="7072226"/>
    <n v="10039750"/>
    <s v="CYT SE C.SAUV (CJA)700 12U CL"/>
    <m/>
    <d v="2010-08-09T00:00:00"/>
    <x v="12"/>
    <x v="1"/>
    <n v="6916.8888889999998"/>
    <x v="8"/>
    <x v="0"/>
  </r>
  <r>
    <n v="7073986"/>
    <n v="10033347"/>
    <s v="CS CONO SUR MERL STLV(P07) 375 24U CA"/>
    <m/>
    <d v="2010-08-09T00:00:00"/>
    <x v="8"/>
    <x v="1"/>
    <n v="63"/>
    <x v="8"/>
    <x v="0"/>
  </r>
  <r>
    <n v="1231895"/>
    <n v="10024993"/>
    <s v="CYT FRONT CAB.SAUV(P06) 187 24U LATAM"/>
    <m/>
    <d v="2010-08-09T00:00:00"/>
    <x v="8"/>
    <x v="1"/>
    <n v="6.4444444430000001"/>
    <x v="8"/>
    <x v="0"/>
  </r>
  <r>
    <n v="1234761"/>
    <n v="10035088"/>
    <s v="CYT EXPORTACION SEL(P08)MERL 1500 6U CL"/>
    <m/>
    <d v="2010-08-09T00:00:00"/>
    <x v="12"/>
    <x v="1"/>
    <n v="11083"/>
    <x v="8"/>
    <x v="0"/>
  </r>
  <r>
    <n v="1237600"/>
    <n v="10031827"/>
    <s v="CYT FRONT SHIRAZ(P06)(BI)750 6U AFRI"/>
    <m/>
    <d v="2010-08-09T00:00:00"/>
    <x v="6"/>
    <x v="1"/>
    <n v="41.999999989999999"/>
    <x v="8"/>
    <x v="0"/>
  </r>
  <r>
    <n v="7073789"/>
    <n v="10041590"/>
    <s v="CS CONO SUR C.SAUV(P07)750 6U VAS"/>
    <m/>
    <d v="2010-08-09T00:00:00"/>
    <x v="6"/>
    <x v="1"/>
    <n v="264"/>
    <x v="8"/>
    <x v="0"/>
  </r>
  <r>
    <n v="1238014"/>
    <n v="10022343"/>
    <s v="CYT FRONT CHARD(P06) 750 12U (US)VI"/>
    <m/>
    <d v="2010-08-09T00:00:00"/>
    <x v="6"/>
    <x v="1"/>
    <n v="190"/>
    <x v="8"/>
    <x v="0"/>
  </r>
  <r>
    <n v="1238224"/>
    <n v="10022347"/>
    <s v="CYT FRONT CHARD(P06) 750 12U VAS"/>
    <m/>
    <d v="2010-08-09T00:00:00"/>
    <x v="6"/>
    <x v="1"/>
    <n v="76.999999990000006"/>
    <x v="8"/>
    <x v="0"/>
  </r>
  <r>
    <n v="1238138"/>
    <n v="10035074"/>
    <s v="CYT LOS VILOS CHARD STLV(P08) 750 12U GB"/>
    <m/>
    <d v="2010-08-09T00:00:00"/>
    <x v="6"/>
    <x v="1"/>
    <n v="490"/>
    <x v="8"/>
    <x v="0"/>
  </r>
  <r>
    <n v="1238611"/>
    <n v="10040875"/>
    <s v="CYT FRONT MERL STL(P06)(BL)750 6U 2009GB"/>
    <m/>
    <d v="2010-08-09T00:00:00"/>
    <x v="6"/>
    <x v="1"/>
    <n v="980"/>
    <x v="8"/>
    <x v="0"/>
  </r>
  <r>
    <n v="1237013"/>
    <n v="10016216"/>
    <s v="CYT RVDO CAB.SAUV 750 12U UY"/>
    <m/>
    <d v="2010-08-09T00:00:00"/>
    <x v="6"/>
    <x v="1"/>
    <n v="1186"/>
    <x v="8"/>
    <x v="0"/>
  </r>
  <r>
    <n v="7074002"/>
    <n v="10038275"/>
    <s v="MPO V.MPO CARM / C.SAUV (P05) 187 24U PL"/>
    <m/>
    <d v="2010-08-09T00:00:00"/>
    <x v="8"/>
    <x v="1"/>
    <n v="748"/>
    <x v="8"/>
    <x v="0"/>
  </r>
  <r>
    <n v="1238040"/>
    <n v="10040612"/>
    <s v="CYT FRONT SHIRAZ(P06) 750 6U 2009 VEU"/>
    <m/>
    <d v="2010-08-09T00:00:00"/>
    <x v="6"/>
    <x v="1"/>
    <n v="1596"/>
    <x v="8"/>
    <x v="0"/>
  </r>
  <r>
    <n v="7073524"/>
    <n v="10042432"/>
    <s v="CS CONO SUR C.SAUV STLV (P07)750 12U US"/>
    <m/>
    <d v="2010-08-09T00:00:00"/>
    <x v="6"/>
    <x v="1"/>
    <n v="235"/>
    <x v="8"/>
    <x v="0"/>
  </r>
  <r>
    <n v="1237170"/>
    <n v="10022117"/>
    <s v="CYT FRONT C.SAUV(P06) 750 12U LATAM"/>
    <m/>
    <d v="2010-08-09T00:00:00"/>
    <x v="6"/>
    <x v="1"/>
    <n v="1176"/>
    <x v="8"/>
    <x v="0"/>
  </r>
  <r>
    <n v="1234601"/>
    <n v="10038539"/>
    <s v="CYT CYT(=SUNR) C.SAUV 187 24U 2009 VEU"/>
    <m/>
    <d v="2010-08-09T00:00:00"/>
    <x v="10"/>
    <x v="1"/>
    <n v="0.44444444500000002"/>
    <x v="8"/>
    <x v="0"/>
  </r>
  <r>
    <n v="7073670"/>
    <n v="10045378"/>
    <s v="MPO V.MPO VTAL CHARD STLV(P09)750 12UVEU"/>
    <m/>
    <d v="2010-08-09T00:00:00"/>
    <x v="10"/>
    <x v="1"/>
    <n v="812.99999990000003"/>
    <x v="8"/>
    <x v="0"/>
  </r>
  <r>
    <n v="1236982"/>
    <n v="10033842"/>
    <s v="CYT MOUNTAIN RANGE CHARD 187 24U VEU"/>
    <m/>
    <d v="2010-08-09T00:00:00"/>
    <x v="10"/>
    <x v="1"/>
    <n v="269.33333329999999"/>
    <x v="8"/>
    <x v="0"/>
  </r>
  <r>
    <n v="1237595"/>
    <n v="10033840"/>
    <s v="CYT MOUNTAIN RANGE S.BLC 187 24U VEU"/>
    <m/>
    <d v="2010-08-09T00:00:00"/>
    <x v="10"/>
    <x v="1"/>
    <n v="263.33333329999999"/>
    <x v="8"/>
    <x v="0"/>
  </r>
  <r>
    <n v="1236856"/>
    <n v="10025780"/>
    <s v="CYT MT PACK FRON(P07) 4 MERLOT 187 6U US"/>
    <m/>
    <d v="2010-08-09T00:00:00"/>
    <x v="10"/>
    <x v="1"/>
    <n v="439.33333329999999"/>
    <x v="8"/>
    <x v="0"/>
  </r>
  <r>
    <n v="7073742"/>
    <n v="10046924"/>
    <s v="MPO TEMPUS C.SAUV(P09) 750 12U LATAM"/>
    <m/>
    <d v="2010-08-09T00:00:00"/>
    <x v="6"/>
    <x v="1"/>
    <n v="140"/>
    <x v="8"/>
    <x v="0"/>
  </r>
  <r>
    <n v="7074029"/>
    <n v="10048567"/>
    <s v="CS VIENTO ANDINO CARM/C.SAU 750 6U IT"/>
    <m/>
    <d v="2010-08-09T00:00:00"/>
    <x v="6"/>
    <x v="1"/>
    <n v="110.44444439999999"/>
    <x v="8"/>
    <x v="0"/>
  </r>
  <r>
    <n v="1237380"/>
    <n v="10041221"/>
    <s v="CYT SUNR CARM(P08) 750 6U 2009 DE/BE"/>
    <m/>
    <d v="2010-08-09T00:00:00"/>
    <x v="12"/>
    <x v="1"/>
    <n v="570.44444450000003"/>
    <x v="8"/>
    <x v="0"/>
  </r>
  <r>
    <n v="1238022"/>
    <n v="10023563"/>
    <s v="CYT RVDO S.BLC(P07) 750 12U EC"/>
    <m/>
    <d v="2010-08-09T00:00:00"/>
    <x v="8"/>
    <x v="1"/>
    <n v="966"/>
    <x v="8"/>
    <x v="0"/>
  </r>
  <r>
    <n v="1237093"/>
    <n v="10037949"/>
    <s v="CYT CYT RVDO MERLOT(P07)750 12U BR"/>
    <m/>
    <d v="2010-08-09T00:00:00"/>
    <x v="6"/>
    <x v="1"/>
    <n v="1849"/>
    <x v="8"/>
    <x v="0"/>
  </r>
  <r>
    <n v="1240482"/>
    <n v="10039562"/>
    <s v="CYT LADERA VERDE S.BLC STL(P08)750 12UHK"/>
    <m/>
    <d v="2010-08-09T00:00:00"/>
    <x v="6"/>
    <x v="1"/>
    <n v="46"/>
    <x v="8"/>
    <x v="0"/>
  </r>
  <r>
    <n v="1232105"/>
    <n v="10032832"/>
    <s v="CYT CYT RVDO S.BLC(P07 NV) 750 12U MX"/>
    <m/>
    <d v="2010-08-09T00:00:00"/>
    <x v="6"/>
    <x v="1"/>
    <n v="1176"/>
    <x v="8"/>
    <x v="0"/>
  </r>
  <r>
    <n v="7074375"/>
    <n v="10039995"/>
    <s v="CS NEBLINA S.BLC(P08)750 12U (TF)VE"/>
    <m/>
    <d v="2010-08-09T00:00:00"/>
    <x v="6"/>
    <x v="1"/>
    <n v="120"/>
    <x v="8"/>
    <x v="0"/>
  </r>
  <r>
    <n v="7073395"/>
    <n v="10038617"/>
    <s v="CS CONO SUR C.SAUV(P07) 750 6U 2009 RU"/>
    <m/>
    <d v="2010-08-09T00:00:00"/>
    <x v="6"/>
    <x v="1"/>
    <n v="9.5555555569999999"/>
    <x v="8"/>
    <x v="0"/>
  </r>
  <r>
    <n v="1232097"/>
    <n v="10032831"/>
    <s v="CYT CYT (RVDO) C.SAUV (P07 NV)750 12U MX"/>
    <m/>
    <d v="2010-08-09T00:00:00"/>
    <x v="6"/>
    <x v="1"/>
    <n v="5880"/>
    <x v="8"/>
    <x v="0"/>
  </r>
  <r>
    <n v="7073056"/>
    <n v="10045299"/>
    <s v="CS LOS GANSOS C.SAUV STLV 750 6U NL"/>
    <m/>
    <d v="2010-08-09T00:00:00"/>
    <x v="6"/>
    <x v="1"/>
    <n v="760"/>
    <x v="8"/>
    <x v="0"/>
  </r>
  <r>
    <n v="1237220"/>
    <n v="10016215"/>
    <s v="CYT RVDO CARMENERE 750 12U UY"/>
    <m/>
    <d v="2010-08-09T00:00:00"/>
    <x v="6"/>
    <x v="1"/>
    <n v="1050"/>
    <x v="8"/>
    <x v="0"/>
  </r>
  <r>
    <n v="1238244"/>
    <n v="10034412"/>
    <s v="CYT FRONT CARM(P06) 1500 6U VEU"/>
    <m/>
    <d v="2010-08-09T00:00:00"/>
    <x v="6"/>
    <x v="1"/>
    <n v="75.999999990000006"/>
    <x v="8"/>
    <x v="0"/>
  </r>
  <r>
    <n v="7073594"/>
    <n v="10028302"/>
    <s v="CS CONO SUR C.SAUV(P07) 750 12U VEU"/>
    <m/>
    <d v="2010-08-09T00:00:00"/>
    <x v="6"/>
    <x v="1"/>
    <n v="41.999999989999999"/>
    <x v="8"/>
    <x v="0"/>
  </r>
  <r>
    <n v="7073291"/>
    <n v="10042435"/>
    <s v="CS CONO SUR C.SAUV (P07)750 12U VE"/>
    <m/>
    <d v="2010-08-09T00:00:00"/>
    <x v="6"/>
    <x v="1"/>
    <n v="28.000000010000001"/>
    <x v="8"/>
    <x v="0"/>
  </r>
  <r>
    <n v="7073795"/>
    <n v="10045546"/>
    <s v="CS CONO SUR C.SAUV STLV(P07) 750 12U VEU"/>
    <m/>
    <d v="2010-08-09T00:00:00"/>
    <x v="6"/>
    <x v="1"/>
    <n v="294"/>
    <x v="8"/>
    <x v="0"/>
  </r>
  <r>
    <n v="7073935"/>
    <n v="10042440"/>
    <s v="CS CONO SUR C.SAUV STLV (P07)750 6U DE"/>
    <m/>
    <d v="2010-08-09T00:00:00"/>
    <x v="6"/>
    <x v="1"/>
    <n v="260"/>
    <x v="8"/>
    <x v="0"/>
  </r>
  <r>
    <n v="1237203"/>
    <n v="10045450"/>
    <s v="CYT SUNR C.SAUV (P08) 375 24U BR"/>
    <m/>
    <d v="2010-08-09T00:00:00"/>
    <x v="8"/>
    <x v="1"/>
    <n v="369"/>
    <x v="8"/>
    <x v="0"/>
  </r>
  <r>
    <n v="7073779"/>
    <n v="10029889"/>
    <s v="CS REY L.ANDES RVA C.SAUV(P08)750 6U VEU"/>
    <m/>
    <d v="2010-08-09T00:00:00"/>
    <x v="6"/>
    <x v="1"/>
    <n v="100"/>
    <x v="8"/>
    <x v="0"/>
  </r>
  <r>
    <n v="1238232"/>
    <n v="10041195"/>
    <s v="CYT SUNR C.SAUV(P08) 750 12U VAR"/>
    <m/>
    <d v="2010-08-09T00:00:00"/>
    <x v="11"/>
    <x v="1"/>
    <n v="294"/>
    <x v="8"/>
    <x v="0"/>
  </r>
  <r>
    <n v="1238830"/>
    <n v="10041250"/>
    <s v="CYT SUNR CHARD(P08) 750 6U RU"/>
    <m/>
    <d v="2010-08-09T00:00:00"/>
    <x v="11"/>
    <x v="1"/>
    <n v="331"/>
    <x v="8"/>
    <x v="0"/>
  </r>
  <r>
    <n v="1236899"/>
    <n v="10037160"/>
    <s v="CYT SUNR S.BLC(P08) 750 12U BR"/>
    <m/>
    <d v="2010-08-09T00:00:00"/>
    <x v="11"/>
    <x v="1"/>
    <n v="140"/>
    <x v="8"/>
    <x v="0"/>
  </r>
  <r>
    <n v="1236906"/>
    <n v="10041148"/>
    <s v="CYT SUNR S.BLC(P08) 750 12U VAR"/>
    <m/>
    <d v="2010-08-09T00:00:00"/>
    <x v="11"/>
    <x v="1"/>
    <n v="69.999999990000006"/>
    <x v="8"/>
    <x v="0"/>
  </r>
  <r>
    <n v="1238815"/>
    <n v="10041137"/>
    <s v="CYT SUNR S.BLC(P08) 750 6U RU"/>
    <m/>
    <d v="2010-08-09T00:00:00"/>
    <x v="11"/>
    <x v="1"/>
    <n v="782.44444439999995"/>
    <x v="8"/>
    <x v="0"/>
  </r>
  <r>
    <n v="1236902"/>
    <n v="10037156"/>
    <s v="CYT SUNR C.SAUV(P08) 750 12U BR"/>
    <m/>
    <d v="2010-08-09T00:00:00"/>
    <x v="11"/>
    <x v="1"/>
    <n v="815"/>
    <x v="8"/>
    <x v="0"/>
  </r>
  <r>
    <n v="1237753"/>
    <n v="10038383"/>
    <s v="CYT SUNR C.SAUV(P08) 750 6U 2009 VEU"/>
    <m/>
    <d v="2010-08-09T00:00:00"/>
    <x v="11"/>
    <x v="1"/>
    <n v="98"/>
    <x v="8"/>
    <x v="0"/>
  </r>
  <r>
    <n v="7074065"/>
    <n v="10038133"/>
    <s v="CS TOCORNAL(PAL)CARM 750 12U LATAM"/>
    <m/>
    <d v="2010-08-09T00:00:00"/>
    <x v="11"/>
    <x v="1"/>
    <n v="504"/>
    <x v="8"/>
    <x v="0"/>
  </r>
  <r>
    <n v="1237037"/>
    <n v="10036535"/>
    <s v="CYT SUNR C.SAUV(P08)STLV750 12U(C/ESP)CA"/>
    <m/>
    <d v="2010-08-09T00:00:00"/>
    <x v="11"/>
    <x v="1"/>
    <n v="145"/>
    <x v="8"/>
    <x v="0"/>
  </r>
  <r>
    <n v="1236901"/>
    <n v="10037159"/>
    <s v="CYT SUNR CHARD(P08) 750 12U BR"/>
    <m/>
    <d v="2010-08-09T00:00:00"/>
    <x v="11"/>
    <x v="1"/>
    <n v="363"/>
    <x v="8"/>
    <x v="0"/>
  </r>
  <r>
    <n v="1236994"/>
    <n v="10041194"/>
    <s v="CYT SUNR C.SAUV(P08) 750 12U VAS"/>
    <m/>
    <d v="2010-08-09T00:00:00"/>
    <x v="11"/>
    <x v="1"/>
    <n v="83.999999990000006"/>
    <x v="8"/>
    <x v="0"/>
  </r>
  <r>
    <n v="1237168"/>
    <n v="10038385"/>
    <s v="CYT SUNR C.SAUV(P08) 750 12U 2009 VEU"/>
    <m/>
    <d v="2010-08-09T00:00:00"/>
    <x v="11"/>
    <x v="1"/>
    <n v="623"/>
    <x v="8"/>
    <x v="0"/>
  </r>
  <r>
    <n v="1237188"/>
    <n v="10047127"/>
    <s v="CYT SUNR C.SAU ST(V)(P08)75012U 2009NORD"/>
    <m/>
    <d v="2010-08-09T00:00:00"/>
    <x v="11"/>
    <x v="1"/>
    <n v="990"/>
    <x v="8"/>
    <x v="0"/>
  </r>
  <r>
    <n v="7074223"/>
    <n v="10035536"/>
    <s v="MPO V.MPO CARM/C.SAUV(P05)STLV750 12U CA"/>
    <m/>
    <d v="2010-08-09T00:00:00"/>
    <x v="11"/>
    <x v="1"/>
    <n v="888"/>
    <x v="8"/>
    <x v="0"/>
  </r>
  <r>
    <n v="1238003"/>
    <n v="10037950"/>
    <s v="CYT CYT RVDO CARM(P07)750 12U BR"/>
    <m/>
    <d v="2010-08-09T00:00:00"/>
    <x v="11"/>
    <x v="1"/>
    <n v="3896"/>
    <x v="8"/>
    <x v="0"/>
  </r>
  <r>
    <n v="1235550"/>
    <n v="10041218"/>
    <s v="CYT SUNR CARM(P08) 750 6U AO"/>
    <m/>
    <d v="2010-08-09T00:00:00"/>
    <x v="12"/>
    <x v="1"/>
    <n v="125"/>
    <x v="8"/>
    <x v="0"/>
  </r>
  <r>
    <n v="1237146"/>
    <n v="10041205"/>
    <s v="CYT SUNR C.SAUV(P08) 750 6U 2009 DE/BE"/>
    <m/>
    <d v="2010-08-09T00:00:00"/>
    <x v="11"/>
    <x v="1"/>
    <n v="4567.5555560000003"/>
    <x v="8"/>
    <x v="0"/>
  </r>
  <r>
    <n v="7073983"/>
    <n v="10045630"/>
    <s v="CS LOS GANSOS MERL STLV 750 6U 2009 GB"/>
    <m/>
    <d v="2010-08-09T00:00:00"/>
    <x v="11"/>
    <x v="1"/>
    <n v="70"/>
    <x v="8"/>
    <x v="0"/>
  </r>
  <r>
    <m/>
    <m/>
    <m/>
    <m/>
    <d v="2010-08-09T00:00:00"/>
    <x v="12"/>
    <x v="0"/>
    <n v="81656"/>
    <x v="8"/>
    <x v="0"/>
  </r>
  <r>
    <m/>
    <m/>
    <m/>
    <m/>
    <d v="2010-08-09T00:00:00"/>
    <x v="8"/>
    <x v="0"/>
    <n v="4919"/>
    <x v="8"/>
    <x v="0"/>
  </r>
  <r>
    <m/>
    <m/>
    <m/>
    <m/>
    <d v="2010-08-09T00:00:00"/>
    <x v="6"/>
    <x v="0"/>
    <n v="14037"/>
    <x v="8"/>
    <x v="0"/>
  </r>
  <r>
    <m/>
    <m/>
    <m/>
    <m/>
    <d v="2010-08-09T00:00:00"/>
    <x v="10"/>
    <x v="0"/>
    <n v="6298"/>
    <x v="8"/>
    <x v="0"/>
  </r>
  <r>
    <m/>
    <m/>
    <m/>
    <m/>
    <d v="2010-08-09T00:00:00"/>
    <x v="2"/>
    <x v="0"/>
    <n v="78474"/>
    <x v="8"/>
    <x v="0"/>
  </r>
  <r>
    <m/>
    <m/>
    <m/>
    <m/>
    <d v="2010-08-09T00:00:00"/>
    <x v="1"/>
    <x v="0"/>
    <n v="80737"/>
    <x v="8"/>
    <x v="0"/>
  </r>
  <r>
    <n v="1235864"/>
    <n v="10041260"/>
    <s v="CYT SUNR CHARD(P08) 750 12U CN"/>
    <m/>
    <d v="2010-08-09T00:00:00"/>
    <x v="11"/>
    <x v="1"/>
    <n v="66.000000009999994"/>
    <x v="8"/>
    <x v="0"/>
  </r>
  <r>
    <n v="7073536"/>
    <n v="10040461"/>
    <s v="CS CONO SUR CARM (P07)STL 750 6U NL"/>
    <m/>
    <d v="2010-08-09T00:00:00"/>
    <x v="11"/>
    <x v="1"/>
    <n v="570"/>
    <x v="8"/>
    <x v="0"/>
  </r>
  <r>
    <n v="1235943"/>
    <n v="10041258"/>
    <s v="CYT SUNR CHARD(P08) 750 12U VAS"/>
    <m/>
    <d v="2010-08-09T00:00:00"/>
    <x v="11"/>
    <x v="1"/>
    <n v="147"/>
    <x v="8"/>
    <x v="0"/>
  </r>
  <r>
    <n v="7073734"/>
    <n v="10041598"/>
    <s v="CS CONO SUR CARM STLV(P07)750 6U NORD"/>
    <m/>
    <d v="2010-08-09T00:00:00"/>
    <x v="11"/>
    <x v="1"/>
    <n v="112"/>
    <x v="8"/>
    <x v="0"/>
  </r>
  <r>
    <n v="1238545"/>
    <n v="10041769"/>
    <s v="CYT SUNR CHARD(P08) 750 6U 2010 VEU"/>
    <m/>
    <d v="2010-08-09T00:00:00"/>
    <x v="11"/>
    <x v="1"/>
    <n v="88"/>
    <x v="8"/>
    <x v="0"/>
  </r>
  <r>
    <n v="1237153"/>
    <n v="10041793"/>
    <s v="CYT SUNR CHARD STL(P08) 750 6U 2010DE/BE"/>
    <m/>
    <d v="2010-08-09T00:00:00"/>
    <x v="11"/>
    <x v="1"/>
    <n v="1210"/>
    <x v="8"/>
    <x v="0"/>
  </r>
  <r>
    <n v="1237908"/>
    <n v="10036472"/>
    <s v="CYT SENDERO CHARD(P07) 750 12U BR"/>
    <m/>
    <d v="2010-08-09T00:00:00"/>
    <x v="11"/>
    <x v="1"/>
    <n v="297"/>
    <x v="8"/>
    <x v="0"/>
  </r>
  <r>
    <n v="1235967"/>
    <n v="10032297"/>
    <s v="CYT SENDERO CHARD(P07 STLV) 750 12U VIN"/>
    <m/>
    <d v="2010-08-09T00:00:00"/>
    <x v="11"/>
    <x v="1"/>
    <n v="116"/>
    <x v="8"/>
    <x v="0"/>
  </r>
  <r>
    <n v="1237602"/>
    <n v="10041256"/>
    <s v="CYT SUNR CHARD(P08) 750 12U PR"/>
    <m/>
    <d v="2010-08-09T00:00:00"/>
    <x v="11"/>
    <x v="1"/>
    <n v="54.999999989999999"/>
    <x v="8"/>
    <x v="0"/>
  </r>
  <r>
    <n v="1236859"/>
    <n v="10037994"/>
    <s v="CYT TRAVESSIA MOSC/SEMILL (P08)750 12UBR"/>
    <m/>
    <d v="2010-08-09T00:00:00"/>
    <x v="11"/>
    <x v="1"/>
    <n v="1330"/>
    <x v="8"/>
    <x v="0"/>
  </r>
  <r>
    <m/>
    <m/>
    <m/>
    <m/>
    <d v="2010-08-09T00:00:00"/>
    <x v="3"/>
    <x v="0"/>
    <n v="34243"/>
    <x v="8"/>
    <x v="0"/>
  </r>
  <r>
    <n v="7073613"/>
    <n v="10035562"/>
    <s v="CS C.SUR TOC C.S/ME(P08)ST15006U(LCBO)CA"/>
    <m/>
    <d v="2010-08-09T00:00:00"/>
    <x v="12"/>
    <x v="1"/>
    <n v="1320"/>
    <x v="8"/>
    <x v="0"/>
  </r>
  <r>
    <n v="1235828"/>
    <n v="10040612"/>
    <s v="CYT FRONT SHIRAZ(P06) 750 6U 2009 VEU"/>
    <m/>
    <d v="2010-08-09T00:00:00"/>
    <x v="11"/>
    <x v="1"/>
    <n v="56.000000010000001"/>
    <x v="8"/>
    <x v="0"/>
  </r>
  <r>
    <n v="7073675"/>
    <n v="10035566"/>
    <s v="CS C.SUR TOC C.SA/SHI(P08)15006U(LCBO)CA"/>
    <m/>
    <d v="2010-08-09T00:00:00"/>
    <x v="11"/>
    <x v="1"/>
    <n v="882"/>
    <x v="8"/>
    <x v="0"/>
  </r>
  <r>
    <n v="1238245"/>
    <n v="10025939"/>
    <s v="CYT FRONT SHIRAZ(P06) 1500 6U VEU"/>
    <m/>
    <d v="2010-08-09T00:00:00"/>
    <x v="11"/>
    <x v="1"/>
    <n v="192"/>
    <x v="8"/>
    <x v="0"/>
  </r>
  <r>
    <n v="7073540"/>
    <n v="10039756"/>
    <s v="CYT SE MERL (CJA) 700 12U CL"/>
    <m/>
    <d v="2010-08-09T00:00:00"/>
    <x v="12"/>
    <x v="1"/>
    <n v="21.444444449999999"/>
    <x v="8"/>
    <x v="0"/>
  </r>
  <r>
    <n v="7073738"/>
    <n v="10039757"/>
    <s v="CYT SE CHARD (CJA)700 12U CL"/>
    <m/>
    <d v="2010-08-09T00:00:00"/>
    <x v="12"/>
    <x v="1"/>
    <n v="2749.5555559999998"/>
    <x v="8"/>
    <x v="0"/>
  </r>
  <r>
    <n v="7072493"/>
    <n v="10044098"/>
    <s v="CS I.NEGRA RVA CHARD(P09)STL750 12ULATAM"/>
    <m/>
    <d v="2010-08-09T00:00:00"/>
    <x v="12"/>
    <x v="1"/>
    <n v="98.999999979999998"/>
    <x v="8"/>
    <x v="0"/>
  </r>
  <r>
    <n v="7074012"/>
    <n v="10029517"/>
    <s v="MPO V.MPO CARM/C.SAUV(P05) 750 6U MK/BE"/>
    <m/>
    <d v="2010-08-09T00:00:00"/>
    <x v="11"/>
    <x v="1"/>
    <n v="1000"/>
    <x v="8"/>
    <x v="0"/>
  </r>
  <r>
    <n v="7072977"/>
    <n v="10045377"/>
    <s v="MPO V.MPO VTAL CHARD(P09) 750 12U LATAM"/>
    <m/>
    <d v="2010-08-09T00:00:00"/>
    <x v="12"/>
    <x v="1"/>
    <n v="110"/>
    <x v="8"/>
    <x v="0"/>
  </r>
  <r>
    <n v="1237043"/>
    <n v="10041074"/>
    <s v="CYT FRONT S.BLC STLV(P06) 1500 6U CA"/>
    <m/>
    <d v="2010-08-09T00:00:00"/>
    <x v="11"/>
    <x v="1"/>
    <n v="320"/>
    <x v="8"/>
    <x v="0"/>
  </r>
  <r>
    <n v="1237850"/>
    <n v="10016216"/>
    <s v="CYT RVDO CAB.SAUV 750 12U UY"/>
    <m/>
    <d v="2010-08-09T00:00:00"/>
    <x v="12"/>
    <x v="1"/>
    <n v="582"/>
    <x v="8"/>
    <x v="0"/>
  </r>
  <r>
    <n v="1234766"/>
    <n v="10034470"/>
    <s v="CYT EXPORT SEL (P08) MERLOT 750 12U CL"/>
    <m/>
    <d v="2010-08-09T00:00:00"/>
    <x v="12"/>
    <x v="1"/>
    <n v="2750"/>
    <x v="8"/>
    <x v="0"/>
  </r>
  <r>
    <n v="1231212"/>
    <n v="10035088"/>
    <s v="CYT EXPORTACION SEL(P08)MERL 1500 6U CL"/>
    <m/>
    <d v="2010-08-09T00:00:00"/>
    <x v="12"/>
    <x v="1"/>
    <n v="8306"/>
    <x v="8"/>
    <x v="0"/>
  </r>
  <r>
    <n v="1237162"/>
    <n v="10026846"/>
    <s v="CYT SENDERO CARM(P07) 750 12U VEU"/>
    <m/>
    <d v="2010-08-09T00:00:00"/>
    <x v="12"/>
    <x v="1"/>
    <n v="252"/>
    <x v="8"/>
    <x v="0"/>
  </r>
  <r>
    <n v="7074327"/>
    <n v="10039755"/>
    <s v="CYT SE CARM (CJA) 700 12U CL"/>
    <m/>
    <d v="2010-08-09T00:00:00"/>
    <x v="12"/>
    <x v="1"/>
    <n v="40.111111100000002"/>
    <x v="8"/>
    <x v="0"/>
  </r>
  <r>
    <n v="7073888"/>
    <n v="10034656"/>
    <s v="CS CONO SUR C.SAUV STLV(P07) 375 24U JP"/>
    <m/>
    <d v="2010-08-09T00:00:00"/>
    <x v="10"/>
    <x v="1"/>
    <n v="280"/>
    <x v="8"/>
    <x v="0"/>
  </r>
  <r>
    <n v="7073709"/>
    <n v="10035578"/>
    <s v="CS C.SUR TOC CHARD(P08)STL1500 6U CA"/>
    <m/>
    <d v="2010-08-09T00:00:00"/>
    <x v="12"/>
    <x v="1"/>
    <n v="355"/>
    <x v="8"/>
    <x v="0"/>
  </r>
  <r>
    <n v="7074038"/>
    <n v="10045403"/>
    <s v="MPO V.MPO VTAL S.BLC(P09)STL750 6U MK/BE"/>
    <m/>
    <d v="2010-08-09T00:00:00"/>
    <x v="11"/>
    <x v="1"/>
    <n v="210"/>
    <x v="8"/>
    <x v="0"/>
  </r>
  <r>
    <n v="7073850"/>
    <n v="10029088"/>
    <s v="MPO GRAN VINO BCO(P05) 750 12U LATAM"/>
    <m/>
    <d v="2010-08-09T00:00:00"/>
    <x v="11"/>
    <x v="1"/>
    <n v="402"/>
    <x v="8"/>
    <x v="0"/>
  </r>
  <r>
    <n v="7074193"/>
    <n v="10029090"/>
    <s v="MPO GRAN VINO BCO(P05) 750 12U EC"/>
    <m/>
    <d v="2010-08-09T00:00:00"/>
    <x v="11"/>
    <x v="1"/>
    <n v="1018"/>
    <x v="8"/>
    <x v="0"/>
  </r>
  <r>
    <n v="7074734"/>
    <n v="10030260"/>
    <s v="MPO V.MPO RVA S.BLC(STLV 1123) 750 6U GB"/>
    <m/>
    <d v="2010-08-09T00:00:00"/>
    <x v="11"/>
    <x v="1"/>
    <n v="162"/>
    <x v="8"/>
    <x v="0"/>
  </r>
  <r>
    <n v="1237187"/>
    <n v="10016217"/>
    <s v="CYT RVDO S.BLC 750 12U UY"/>
    <m/>
    <d v="2010-08-09T00:00:00"/>
    <x v="11"/>
    <x v="1"/>
    <n v="230"/>
    <x v="8"/>
    <x v="0"/>
  </r>
  <r>
    <n v="1237426"/>
    <n v="10021930"/>
    <s v="CYT FRONT MERL(P06) 750 12U LATAM"/>
    <m/>
    <d v="2010-08-09T00:00:00"/>
    <x v="11"/>
    <x v="1"/>
    <n v="1960"/>
    <x v="8"/>
    <x v="0"/>
  </r>
  <r>
    <n v="1238613"/>
    <n v="10040885"/>
    <s v="CYT FRONT MERL STL(P06)(BL)75012U 2009GB"/>
    <m/>
    <d v="2010-08-09T00:00:00"/>
    <x v="11"/>
    <x v="1"/>
    <n v="140"/>
    <x v="8"/>
    <x v="0"/>
  </r>
  <r>
    <n v="1237041"/>
    <n v="10040622"/>
    <s v="CYT FRONT CHARD STL(P06)1500 6U(C/ESP)CA"/>
    <m/>
    <d v="2010-08-09T00:00:00"/>
    <x v="11"/>
    <x v="1"/>
    <n v="310"/>
    <x v="8"/>
    <x v="0"/>
  </r>
  <r>
    <n v="7074414"/>
    <n v="10045399"/>
    <s v=".PO V.MPO VTAL MERLOT(P09) 750 12U CO"/>
    <m/>
    <d v="2010-08-09T00:00:00"/>
    <x v="11"/>
    <x v="1"/>
    <n v="323"/>
    <x v="8"/>
    <x v="0"/>
  </r>
  <r>
    <n v="7074050"/>
    <n v="10035578"/>
    <s v="CS C.SUR TOC CHARD(P08)STL1500 6U CA"/>
    <m/>
    <d v="2010-08-09T00:00:00"/>
    <x v="11"/>
    <x v="1"/>
    <n v="241"/>
    <x v="8"/>
    <x v="0"/>
  </r>
  <r>
    <n v="1237757"/>
    <n v="10030349"/>
    <s v="CYT FRONT S.BLC(P07) 1500 6U US"/>
    <m/>
    <d v="2010-08-09T00:00:00"/>
    <x v="11"/>
    <x v="1"/>
    <n v="1788"/>
    <x v="8"/>
    <x v="0"/>
  </r>
  <r>
    <n v="1235108"/>
    <n v="10038260"/>
    <s v="CYT FRONT (CYT)S.BLC(P06) 1500 6U PE"/>
    <m/>
    <d v="2010-08-09T00:00:00"/>
    <x v="11"/>
    <x v="1"/>
    <n v="96.000000009999994"/>
    <x v="8"/>
    <x v="0"/>
  </r>
  <r>
    <n v="1238140"/>
    <n v="10030349"/>
    <s v="CYT FRONT S.BLC(P07) 1500 6U US"/>
    <m/>
    <d v="2010-08-09T00:00:00"/>
    <x v="11"/>
    <x v="1"/>
    <n v="947"/>
    <x v="8"/>
    <x v="0"/>
  </r>
  <r>
    <n v="1238019"/>
    <n v="10022472"/>
    <s v="CYT FRONT S.BLC(P06) 1500 6U LATAM"/>
    <m/>
    <d v="2010-08-09T00:00:00"/>
    <x v="11"/>
    <x v="1"/>
    <n v="36"/>
    <x v="8"/>
    <x v="0"/>
  </r>
  <r>
    <n v="1238246"/>
    <n v="10034380"/>
    <s v="CYT FRONT S.BLC(P06) 1500 6U VEU"/>
    <m/>
    <d v="2010-08-09T00:00:00"/>
    <x v="11"/>
    <x v="1"/>
    <n v="96.000000009999994"/>
    <x v="8"/>
    <x v="0"/>
  </r>
  <r>
    <n v="7073868"/>
    <n v="10035366"/>
    <s v="MPO V.MPO VTAL S.BLC(P05)STLV750 12U VAS"/>
    <m/>
    <d v="2010-08-09T00:00:00"/>
    <x v="11"/>
    <x v="1"/>
    <n v="300"/>
    <x v="8"/>
    <x v="0"/>
  </r>
  <r>
    <n v="1236905"/>
    <n v="10038554"/>
    <s v="CYT SUNR CARM(P08) 750 12U 2009 BR"/>
    <m/>
    <d v="2010-08-09T00:00:00"/>
    <x v="12"/>
    <x v="1"/>
    <n v="1624"/>
    <x v="8"/>
    <x v="0"/>
  </r>
  <r>
    <n v="1237667"/>
    <n v="10021921"/>
    <s v="CYT FRONT MERL(P06) 750 12U VAR"/>
    <m/>
    <d v="2010-08-09T00:00:00"/>
    <x v="11"/>
    <x v="1"/>
    <n v="196"/>
    <x v="8"/>
    <x v="0"/>
  </r>
  <r>
    <n v="1237390"/>
    <n v="10044044"/>
    <s v="CYT VICUÑA C.SAUV/ME(ST)750 12U 2009GB"/>
    <m/>
    <d v="2010-08-09T00:00:00"/>
    <x v="1"/>
    <x v="1"/>
    <n v="140"/>
    <x v="8"/>
    <x v="0"/>
  </r>
  <r>
    <n v="7071498"/>
    <n v="10029902"/>
    <s v="CS REY L.ANDES RVA C.SAUV(P08)750 12U PL"/>
    <m/>
    <d v="2010-08-09T00:00:00"/>
    <x v="1"/>
    <x v="1"/>
    <n v="1507"/>
    <x v="8"/>
    <x v="0"/>
  </r>
  <r>
    <n v="1236869"/>
    <n v="10043991"/>
    <s v="CYT LADERA VERDE MERL(ST)750 12U 2010GB"/>
    <m/>
    <d v="2010-08-09T00:00:00"/>
    <x v="1"/>
    <x v="1"/>
    <n v="770"/>
    <x v="8"/>
    <x v="0"/>
  </r>
  <r>
    <n v="7073999"/>
    <n v="10031854"/>
    <s v="MPO V.MPO CARM/C.SAUV(P05) 750 6U PL"/>
    <m/>
    <d v="2010-08-09T00:00:00"/>
    <x v="1"/>
    <x v="1"/>
    <n v="675"/>
    <x v="8"/>
    <x v="0"/>
  </r>
  <r>
    <n v="1237801"/>
    <n v="10036925"/>
    <s v="CYT FRONT CARM(P06)(BI)1500 6U AFRI"/>
    <m/>
    <d v="2010-08-09T00:00:00"/>
    <x v="1"/>
    <x v="1"/>
    <n v="47.999999989999999"/>
    <x v="8"/>
    <x v="0"/>
  </r>
  <r>
    <n v="1237269"/>
    <n v="10029428"/>
    <s v="CYT MOUNTAIN RANGE C.SAUV(STLV) 750 6UGB"/>
    <m/>
    <d v="2010-08-09T00:00:00"/>
    <x v="1"/>
    <x v="1"/>
    <n v="170"/>
    <x v="8"/>
    <x v="0"/>
  </r>
  <r>
    <n v="1231873"/>
    <n v="10034599"/>
    <s v="CYT XPLORADOR C.SAUV(P08) 750 12U US"/>
    <m/>
    <d v="2010-08-09T00:00:00"/>
    <x v="1"/>
    <x v="1"/>
    <n v="1120"/>
    <x v="8"/>
    <x v="0"/>
  </r>
  <r>
    <n v="1237409"/>
    <n v="10040752"/>
    <s v="CYT CYT CHARD(STLV SIN FTE) 750 12U GB"/>
    <m/>
    <d v="2010-08-09T00:00:00"/>
    <x v="1"/>
    <x v="1"/>
    <n v="140"/>
    <x v="8"/>
    <x v="0"/>
  </r>
  <r>
    <n v="7073856"/>
    <n v="10042857"/>
    <s v="CS I.NEGRA RVA C.SAUV(P09)STLV 750 6UVEU"/>
    <m/>
    <d v="2010-08-09T00:00:00"/>
    <x v="1"/>
    <x v="1"/>
    <n v="55.999999989999999"/>
    <x v="8"/>
    <x v="0"/>
  </r>
  <r>
    <n v="1237270"/>
    <n v="10035065"/>
    <s v="CYT LADERA VERDE S.BLC STL(P08)750 12UGB"/>
    <m/>
    <d v="2010-08-09T00:00:00"/>
    <x v="1"/>
    <x v="1"/>
    <n v="280"/>
    <x v="8"/>
    <x v="0"/>
  </r>
  <r>
    <n v="1231499"/>
    <n v="10025773"/>
    <s v="CYT FRONT C.C CAB/MER(P07) 4P 1500 6U US"/>
    <m/>
    <d v="2010-08-09T00:00:00"/>
    <x v="1"/>
    <x v="1"/>
    <n v="2304"/>
    <x v="8"/>
    <x v="0"/>
  </r>
  <r>
    <n v="7074079"/>
    <n v="10038934"/>
    <s v="MPO V.MPO RVA C.SAUV(P05)STLV 750 12UVEU"/>
    <m/>
    <d v="2010-08-09T00:00:00"/>
    <x v="1"/>
    <x v="1"/>
    <n v="500"/>
    <x v="8"/>
    <x v="0"/>
  </r>
  <r>
    <n v="7073453"/>
    <n v="10047817"/>
    <s v="CS I NEGRA RVA CS/ROP09ST7506U2010(MO)GB"/>
    <m/>
    <d v="2010-08-09T00:00:00"/>
    <x v="1"/>
    <x v="1"/>
    <n v="2275.5555559999998"/>
    <x v="8"/>
    <x v="0"/>
  </r>
  <r>
    <n v="7073664"/>
    <n v="10047905"/>
    <s v="CS TOCORNAL(PAL) ROSADO 1500 6U VE"/>
    <m/>
    <d v="2010-08-09T00:00:00"/>
    <x v="1"/>
    <x v="1"/>
    <n v="192"/>
    <x v="8"/>
    <x v="0"/>
  </r>
  <r>
    <n v="1237276"/>
    <n v="10029731"/>
    <s v="CYT FRONT CHARD(P07) 1500 6U US"/>
    <m/>
    <d v="2010-08-09T00:00:00"/>
    <x v="1"/>
    <x v="1"/>
    <n v="12160"/>
    <x v="8"/>
    <x v="0"/>
  </r>
  <r>
    <n v="1226766"/>
    <n v="10031847"/>
    <s v="CYT FRONT C.SA/MER(P07)750 12U US"/>
    <m/>
    <d v="2010-08-09T00:00:00"/>
    <x v="2"/>
    <x v="1"/>
    <n v="1260"/>
    <x v="8"/>
    <x v="0"/>
  </r>
  <r>
    <n v="1237953"/>
    <n v="10027061"/>
    <s v="CA NOVISIMO C.SAUV 750 12U VEU"/>
    <m/>
    <d v="2010-08-09T00:00:00"/>
    <x v="1"/>
    <x v="1"/>
    <n v="210"/>
    <x v="8"/>
    <x v="0"/>
  </r>
  <r>
    <n v="1236717"/>
    <n v="10038563"/>
    <s v="CYT FRONT CARM(P06) 750 12U 2009 VEU"/>
    <m/>
    <d v="2010-08-09T00:00:00"/>
    <x v="2"/>
    <x v="1"/>
    <n v="1285"/>
    <x v="8"/>
    <x v="0"/>
  </r>
  <r>
    <n v="1238087"/>
    <n v="10021905"/>
    <s v="CYT FRONT MERL(P06) 187 24U VEU"/>
    <m/>
    <d v="2010-08-09T00:00:00"/>
    <x v="10"/>
    <x v="1"/>
    <n v="89.777777779999994"/>
    <x v="8"/>
    <x v="0"/>
  </r>
  <r>
    <n v="1237666"/>
    <n v="10021920"/>
    <s v="CYT FRONT MERL(P06) 750 12U PR"/>
    <m/>
    <d v="2010-08-09T00:00:00"/>
    <x v="2"/>
    <x v="1"/>
    <n v="210"/>
    <x v="8"/>
    <x v="0"/>
  </r>
  <r>
    <n v="1238262"/>
    <n v="10031861"/>
    <s v="CYT FRONT MERLOT(P07) 750 12U US"/>
    <m/>
    <d v="2010-08-09T00:00:00"/>
    <x v="2"/>
    <x v="1"/>
    <n v="2240"/>
    <x v="8"/>
    <x v="0"/>
  </r>
  <r>
    <n v="1238173"/>
    <n v="10044667"/>
    <s v="CYT FRONT MERL STLV(P06) 750 6U 2009 VEU"/>
    <m/>
    <d v="2010-08-09T00:00:00"/>
    <x v="2"/>
    <x v="1"/>
    <n v="97.999999979999998"/>
    <x v="8"/>
    <x v="0"/>
  </r>
  <r>
    <n v="1235873"/>
    <n v="10044673"/>
    <s v="CYT FRON C.SAUV(P06)GOLL 750 6U 2009 VEU"/>
    <m/>
    <d v="2010-08-09T00:00:00"/>
    <x v="2"/>
    <x v="1"/>
    <n v="42"/>
    <x v="8"/>
    <x v="0"/>
  </r>
  <r>
    <n v="1237604"/>
    <n v="10044460"/>
    <s v="CYT FRONT C.SAUV(P06) 750 12U PR"/>
    <m/>
    <d v="2010-08-09T00:00:00"/>
    <x v="2"/>
    <x v="1"/>
    <n v="210"/>
    <x v="8"/>
    <x v="0"/>
  </r>
  <r>
    <n v="7073355"/>
    <n v="10047579"/>
    <s v="CS I.NEGRA RVA C.SAUV (P09) 750 12U CO"/>
    <m/>
    <d v="2010-08-09T00:00:00"/>
    <x v="1"/>
    <x v="1"/>
    <n v="55.999999989999999"/>
    <x v="8"/>
    <x v="0"/>
  </r>
  <r>
    <n v="1237948"/>
    <n v="10045646"/>
    <s v="CYT FRONT C.SAUV GOLL (P06)750 6U 2009FR"/>
    <m/>
    <d v="2010-08-09T00:00:00"/>
    <x v="2"/>
    <x v="1"/>
    <n v="1176"/>
    <x v="8"/>
    <x v="0"/>
  </r>
  <r>
    <n v="1237394"/>
    <n v="10035071"/>
    <s v="CYT LOS VILOS S.BLC STLV(P08) 750 12U GB"/>
    <m/>
    <d v="2010-08-09T00:00:00"/>
    <x v="1"/>
    <x v="1"/>
    <n v="490"/>
    <x v="8"/>
    <x v="0"/>
  </r>
  <r>
    <n v="1238181"/>
    <n v="10022569"/>
    <s v="CYT FRONT CARM(P06) 750 6U PL"/>
    <m/>
    <d v="2010-08-09T00:00:00"/>
    <x v="2"/>
    <x v="1"/>
    <n v="749.55555549999997"/>
    <x v="8"/>
    <x v="0"/>
  </r>
  <r>
    <n v="1237789"/>
    <n v="10024190"/>
    <s v="CYT FRONT CARM/CAB(P06) 750 6U TR"/>
    <m/>
    <d v="2010-08-09T00:00:00"/>
    <x v="2"/>
    <x v="1"/>
    <n v="42.444444439999998"/>
    <x v="8"/>
    <x v="0"/>
  </r>
  <r>
    <n v="1237554"/>
    <n v="10047665"/>
    <s v="CYT CYT CHARD(P09)STL 750 6U 2010 GB"/>
    <m/>
    <d v="2010-08-09T00:00:00"/>
    <x v="1"/>
    <x v="1"/>
    <n v="69.999999990000006"/>
    <x v="8"/>
    <x v="0"/>
  </r>
  <r>
    <n v="1238130"/>
    <n v="10032003"/>
    <s v="CYT MOUNTAIN RANGE CHARD 750 12U GB"/>
    <m/>
    <d v="2010-08-09T00:00:00"/>
    <x v="1"/>
    <x v="1"/>
    <n v="77.000000020000002"/>
    <x v="8"/>
    <x v="0"/>
  </r>
  <r>
    <n v="1237556"/>
    <n v="10047674"/>
    <s v="CYT PATO TORRENTE CHARD STL 75012U2010GB"/>
    <m/>
    <d v="2010-08-09T00:00:00"/>
    <x v="1"/>
    <x v="1"/>
    <n v="210"/>
    <x v="8"/>
    <x v="0"/>
  </r>
  <r>
    <n v="1237553"/>
    <n v="10047283"/>
    <s v="CYT CYT S.BLC(P09)STLV 750 6U 2010 GB"/>
    <m/>
    <d v="2010-08-09T00:00:00"/>
    <x v="1"/>
    <x v="1"/>
    <n v="630"/>
    <x v="8"/>
    <x v="0"/>
  </r>
  <r>
    <n v="7073655"/>
    <n v="10048557"/>
    <s v="CS NEBLINA RVA C.SAUV 750 6U PL"/>
    <m/>
    <d v="2010-08-09T00:00:00"/>
    <x v="1"/>
    <x v="1"/>
    <n v="590"/>
    <x v="8"/>
    <x v="0"/>
  </r>
  <r>
    <n v="1238026"/>
    <n v="10031796"/>
    <s v="CYT FRONT C.SAUV(P06)(BI)750 6U AFRI"/>
    <m/>
    <d v="2010-08-09T00:00:00"/>
    <x v="2"/>
    <x v="1"/>
    <n v="518"/>
    <x v="8"/>
    <x v="0"/>
  </r>
  <r>
    <n v="1238678"/>
    <n v="10037951"/>
    <s v="CYT CYT RVDO C.SAUV(P07)750 12U BR"/>
    <m/>
    <d v="2010-08-09T00:00:00"/>
    <x v="1"/>
    <x v="1"/>
    <n v="8300"/>
    <x v="8"/>
    <x v="0"/>
  </r>
  <r>
    <n v="7074204"/>
    <n v="10034840"/>
    <s v="CS NEBLINA S.BLC(P08)STLV 750 6U VEU"/>
    <m/>
    <d v="2010-08-09T00:00:00"/>
    <x v="1"/>
    <x v="1"/>
    <n v="2209"/>
    <x v="8"/>
    <x v="0"/>
  </r>
  <r>
    <n v="1238110"/>
    <n v="10048310"/>
    <s v="CYT FRONT ROSE(P06) 1500 6U VEU"/>
    <m/>
    <d v="2010-08-09T00:00:00"/>
    <x v="1"/>
    <x v="1"/>
    <n v="47.999999989999999"/>
    <x v="8"/>
    <x v="0"/>
  </r>
  <r>
    <n v="7073665"/>
    <n v="10047902"/>
    <s v="CS TOCORNAL(PAL) ROSADO 750 12U VE"/>
    <m/>
    <d v="2010-08-09T00:00:00"/>
    <x v="1"/>
    <x v="1"/>
    <n v="1526"/>
    <x v="8"/>
    <x v="0"/>
  </r>
  <r>
    <n v="1237793"/>
    <n v="10039606"/>
    <s v="CA MOAI CHILEAN RED WINE 750 12U PL"/>
    <m/>
    <d v="2010-08-09T00:00:00"/>
    <x v="1"/>
    <x v="1"/>
    <n v="550"/>
    <x v="8"/>
    <x v="0"/>
  </r>
  <r>
    <n v="1237248"/>
    <n v="10039804"/>
    <s v="CYT M.DEL SUR S.SWE R.WINE(LP)750 12U UA"/>
    <m/>
    <d v="2010-08-09T00:00:00"/>
    <x v="1"/>
    <x v="1"/>
    <n v="1020"/>
    <x v="8"/>
    <x v="0"/>
  </r>
  <r>
    <n v="1238880"/>
    <n v="10037141"/>
    <s v="CYT MAR DEL SUR RED WINE(LP)750 6U AFRI"/>
    <m/>
    <d v="2010-08-09T00:00:00"/>
    <x v="1"/>
    <x v="1"/>
    <n v="250"/>
    <x v="8"/>
    <x v="0"/>
  </r>
  <r>
    <n v="7073736"/>
    <n v="10048559"/>
    <s v="CS NEBLINA RVA CHARD 750 6U PL"/>
    <m/>
    <d v="2010-08-09T00:00:00"/>
    <x v="1"/>
    <x v="1"/>
    <n v="330"/>
    <x v="8"/>
    <x v="0"/>
  </r>
  <r>
    <n v="7073918"/>
    <n v="10047403"/>
    <s v="MPO SONATA MERL750 12U(BOMP NORD) BR"/>
    <m/>
    <d v="2010-08-09T00:00:00"/>
    <x v="1"/>
    <x v="1"/>
    <n v="140"/>
    <x v="8"/>
    <x v="0"/>
  </r>
  <r>
    <n v="7074000"/>
    <n v="10031856"/>
    <s v="MPO V.MPO S.BLC/CHARD(P05) 750 6U PL"/>
    <m/>
    <d v="2010-08-09T00:00:00"/>
    <x v="1"/>
    <x v="1"/>
    <n v="525"/>
    <x v="8"/>
    <x v="0"/>
  </r>
  <r>
    <n v="1237779"/>
    <n v="10046853"/>
    <s v="CA FINISIMO C.SAUV(HC)750 12U 2008 VEU"/>
    <m/>
    <d v="2010-08-09T00:00:00"/>
    <x v="3"/>
    <x v="1"/>
    <n v="30.000000010000001"/>
    <x v="8"/>
    <x v="0"/>
  </r>
  <r>
    <n v="1234883"/>
    <n v="10041750"/>
    <s v="CA FINISIMO S.BLC STLV 750 12U 2009 UA"/>
    <m/>
    <d v="2010-08-09T00:00:00"/>
    <x v="3"/>
    <x v="1"/>
    <n v="165"/>
    <x v="8"/>
    <x v="0"/>
  </r>
  <r>
    <n v="1237221"/>
    <n v="10036478"/>
    <s v="CYT TRIO RVA CHARD 750 12U 2009 VEU"/>
    <m/>
    <d v="2010-08-09T00:00:00"/>
    <x v="3"/>
    <x v="1"/>
    <n v="44"/>
    <x v="8"/>
    <x v="0"/>
  </r>
  <r>
    <n v="1236379"/>
    <n v="10020580"/>
    <s v="CYT CASILL CHARD(ND) 375 24U PL"/>
    <m/>
    <d v="2010-08-09T00:00:00"/>
    <x v="3"/>
    <x v="1"/>
    <n v="13"/>
    <x v="8"/>
    <x v="0"/>
  </r>
  <r>
    <n v="1238052"/>
    <n v="10020575"/>
    <s v="CYT CASILL CHARD(ND) 375 24U EC-UY"/>
    <m/>
    <d v="2010-08-09T00:00:00"/>
    <x v="3"/>
    <x v="1"/>
    <n v="108"/>
    <x v="8"/>
    <x v="0"/>
  </r>
  <r>
    <n v="1238022"/>
    <n v="10023563"/>
    <s v="CYT RVDO S.BLC(P07) 750 12U EC"/>
    <n v="966"/>
    <d v="2010-08-09T00:00:00"/>
    <x v="8"/>
    <x v="2"/>
    <n v="966"/>
    <x v="8"/>
    <x v="0"/>
  </r>
  <r>
    <n v="1237134"/>
    <n v="10035181"/>
    <s v="CA CLASSICO MERL 750 12U LATAM"/>
    <m/>
    <d v="2010-08-09T00:00:00"/>
    <x v="1"/>
    <x v="1"/>
    <n v="140"/>
    <x v="8"/>
    <x v="0"/>
  </r>
  <r>
    <n v="7073469"/>
    <n v="10047445"/>
    <s v="CS ORIGEN MERL(P08) 750 12U MX"/>
    <m/>
    <d v="2010-08-09T00:00:00"/>
    <x v="1"/>
    <x v="1"/>
    <n v="154"/>
    <x v="8"/>
    <x v="0"/>
  </r>
  <r>
    <n v="7073654"/>
    <n v="10048558"/>
    <s v="CS NEBLINA RVA CARM 750 6U PL"/>
    <m/>
    <d v="2010-08-09T00:00:00"/>
    <x v="1"/>
    <x v="1"/>
    <n v="630"/>
    <x v="8"/>
    <x v="0"/>
  </r>
  <r>
    <n v="7073169"/>
    <n v="10034842"/>
    <s v="CS NEBLINA MERL(P08)STLV 750 6U VEU"/>
    <m/>
    <d v="2010-08-09T00:00:00"/>
    <x v="1"/>
    <x v="1"/>
    <n v="1196.444444"/>
    <x v="8"/>
    <x v="0"/>
  </r>
  <r>
    <n v="7073230"/>
    <n v="10029611"/>
    <s v="VE W.CREST CHARD(LOGO) 1500 6U US"/>
    <m/>
    <d v="2010-08-09T00:00:00"/>
    <x v="1"/>
    <x v="1"/>
    <n v="2750"/>
    <x v="8"/>
    <x v="0"/>
  </r>
  <r>
    <n v="7072312"/>
    <n v="10029609"/>
    <s v="VE W.CREST C.SAUV(LOGO) 1500 6U US"/>
    <m/>
    <d v="2010-08-09T00:00:00"/>
    <x v="1"/>
    <x v="1"/>
    <n v="2750"/>
    <x v="8"/>
    <x v="0"/>
  </r>
  <r>
    <n v="7072359"/>
    <n v="10029608"/>
    <s v="VE W.CREST MERLOT(LOGO) 1500 6U US"/>
    <m/>
    <d v="2010-08-09T00:00:00"/>
    <x v="1"/>
    <x v="1"/>
    <n v="2750"/>
    <x v="8"/>
    <x v="0"/>
  </r>
  <r>
    <n v="1237774"/>
    <n v="10033297"/>
    <s v="CYT SENDERO MERLOT(P07)STLV 750 6U GB"/>
    <m/>
    <d v="2010-08-09T00:00:00"/>
    <x v="1"/>
    <x v="1"/>
    <n v="210"/>
    <x v="8"/>
    <x v="0"/>
  </r>
  <r>
    <n v="7072727"/>
    <n v="10042932"/>
    <s v="CYT TERRA SUR RVA S.BLC STLV 750 6U TH"/>
    <m/>
    <d v="2010-08-09T00:00:00"/>
    <x v="1"/>
    <x v="1"/>
    <n v="298.44444440000001"/>
    <x v="8"/>
    <x v="0"/>
  </r>
  <r>
    <n v="1236764"/>
    <n v="10039654"/>
    <s v="CA CLASSICO MERL 750 12U CA"/>
    <m/>
    <d v="2010-08-09T00:00:00"/>
    <x v="1"/>
    <x v="1"/>
    <n v="392"/>
    <x v="8"/>
    <x v="0"/>
  </r>
  <r>
    <n v="1237410"/>
    <n v="10040759"/>
    <s v="CYT VICUÑA S.BLC/SEM STLV 750 12U GB"/>
    <m/>
    <d v="2010-08-09T00:00:00"/>
    <x v="1"/>
    <x v="1"/>
    <n v="90.999999990000006"/>
    <x v="8"/>
    <x v="0"/>
  </r>
  <r>
    <n v="1226454"/>
    <n v="10029734"/>
    <s v="CYT FRONT MERLOT(P07) 1500 6U US"/>
    <m/>
    <d v="2010-08-09T00:00:00"/>
    <x v="1"/>
    <x v="1"/>
    <n v="14400"/>
    <x v="8"/>
    <x v="0"/>
  </r>
  <r>
    <n v="1231501"/>
    <n v="10029723"/>
    <s v="CYT FRONT CAB/MER(P07)1500 6U US"/>
    <m/>
    <d v="2010-08-09T00:00:00"/>
    <x v="1"/>
    <x v="1"/>
    <n v="16560"/>
    <x v="8"/>
    <x v="0"/>
  </r>
  <r>
    <n v="1231831"/>
    <n v="10030349"/>
    <s v="CYT FRONT S.BLC(P07) 1500 6U US"/>
    <m/>
    <d v="2010-08-09T00:00:00"/>
    <x v="1"/>
    <x v="1"/>
    <n v="1585"/>
    <x v="8"/>
    <x v="0"/>
  </r>
  <r>
    <n v="1238107"/>
    <n v="10036468"/>
    <s v="CYT SENDERO SHIRAZ(P07) 750 12U BR"/>
    <m/>
    <d v="2010-08-09T00:00:00"/>
    <x v="1"/>
    <x v="1"/>
    <n v="660"/>
    <x v="8"/>
    <x v="0"/>
  </r>
  <r>
    <n v="7073668"/>
    <n v="10035362"/>
    <s v="MPO V.MPO S.BLC/CHARD(P05)STLV750 12UVAS"/>
    <m/>
    <d v="2010-08-09T00:00:00"/>
    <x v="1"/>
    <x v="1"/>
    <n v="25"/>
    <x v="8"/>
    <x v="0"/>
  </r>
  <r>
    <n v="1237414"/>
    <n v="10028060"/>
    <s v="CA MOAI S.BLC 750 12U PL"/>
    <m/>
    <d v="2010-08-09T00:00:00"/>
    <x v="1"/>
    <x v="1"/>
    <n v="350"/>
    <x v="8"/>
    <x v="0"/>
  </r>
  <r>
    <n v="1236015"/>
    <n v="10047911"/>
    <s v="CYT CASILL S.BLC STLV 750 6U 2010 GB"/>
    <m/>
    <d v="2010-08-09T00:00:00"/>
    <x v="2"/>
    <x v="1"/>
    <n v="7891.5555560000003"/>
    <x v="8"/>
    <x v="0"/>
  </r>
  <r>
    <n v="7073982"/>
    <n v="10034842"/>
    <s v="CS NEBLINA MERL(P08)STLV 750 6U VEU"/>
    <m/>
    <d v="2010-08-09T00:00:00"/>
    <x v="1"/>
    <x v="1"/>
    <n v="2018"/>
    <x v="8"/>
    <x v="0"/>
  </r>
  <r>
    <n v="1237803"/>
    <n v="10038374"/>
    <s v="CYT CASILL MERL 750 6U 2009 DE/BE"/>
    <m/>
    <d v="2010-08-09T00:00:00"/>
    <x v="0"/>
    <x v="1"/>
    <n v="1792"/>
    <x v="8"/>
    <x v="0"/>
  </r>
  <r>
    <n v="7074317"/>
    <n v="10044306"/>
    <s v="CS ROKO S.BLC STLV 750 6U VEU"/>
    <m/>
    <d v="2010-08-09T00:00:00"/>
    <x v="0"/>
    <x v="1"/>
    <n v="13178"/>
    <x v="8"/>
    <x v="0"/>
  </r>
  <r>
    <n v="7074335"/>
    <n v="10047701"/>
    <s v="CS I NEGRA RVA S.BL(P09)STL7506UTE2010GB"/>
    <m/>
    <d v="2010-08-09T00:00:00"/>
    <x v="0"/>
    <x v="1"/>
    <n v="3380.4444440000002"/>
    <x v="8"/>
    <x v="0"/>
  </r>
  <r>
    <n v="7074805"/>
    <n v="10043369"/>
    <s v="CS I.NEGRA RVE CHARD STL7506U(TES)2009GB"/>
    <m/>
    <d v="2010-08-09T00:00:00"/>
    <x v="0"/>
    <x v="1"/>
    <n v="11078"/>
    <x v="8"/>
    <x v="0"/>
  </r>
  <r>
    <n v="7074311"/>
    <n v="10047380"/>
    <s v="CS I NEGRA RVA C.SA/ROP09ST7506UTE2010GB"/>
    <m/>
    <d v="2010-08-09T00:00:00"/>
    <x v="0"/>
    <x v="1"/>
    <n v="5485"/>
    <x v="8"/>
    <x v="0"/>
  </r>
  <r>
    <n v="1237581"/>
    <n v="10035782"/>
    <s v="CYT CASILL CHARD STLV 750 6U 2009 NL"/>
    <m/>
    <d v="2010-08-09T00:00:00"/>
    <x v="0"/>
    <x v="1"/>
    <n v="1485"/>
    <x v="8"/>
    <x v="0"/>
  </r>
  <r>
    <n v="1238911"/>
    <n v="10045605"/>
    <s v="CYT CASILL CHARD STLV 750 6U 2009 GB"/>
    <m/>
    <d v="2010-08-09T00:00:00"/>
    <x v="0"/>
    <x v="1"/>
    <n v="1226"/>
    <x v="8"/>
    <x v="0"/>
  </r>
  <r>
    <n v="7073354"/>
    <n v="10047580"/>
    <s v="CS I.NEGRA RVA CARM (P09) 750 12U CO"/>
    <m/>
    <d v="2010-08-09T00:00:00"/>
    <x v="2"/>
    <x v="1"/>
    <n v="97.999999979999998"/>
    <x v="8"/>
    <x v="0"/>
  </r>
  <r>
    <n v="1232743"/>
    <n v="10022583"/>
    <s v="CYT FRONT MERL(P06) 750 6U RU"/>
    <m/>
    <d v="2010-08-09T00:00:00"/>
    <x v="0"/>
    <x v="1"/>
    <n v="6726"/>
    <x v="8"/>
    <x v="0"/>
  </r>
  <r>
    <n v="1237112"/>
    <n v="10032002"/>
    <s v="CYT MOUNTAIN RANGE S.BLC STLV750 12U GB"/>
    <m/>
    <d v="2010-08-09T00:00:00"/>
    <x v="0"/>
    <x v="1"/>
    <n v="916.00000009999997"/>
    <x v="8"/>
    <x v="0"/>
  </r>
  <r>
    <n v="1238937"/>
    <n v="10044852"/>
    <s v="CYT CASILL MERL 750 6U 2009 GB"/>
    <m/>
    <d v="2010-08-09T00:00:00"/>
    <x v="0"/>
    <x v="1"/>
    <n v="919.00000009999997"/>
    <x v="8"/>
    <x v="0"/>
  </r>
  <r>
    <n v="1235345"/>
    <n v="10041861"/>
    <s v="CYT FRONT S.BLC(P06) 750 6U 2010 VEU"/>
    <m/>
    <d v="2010-08-09T00:00:00"/>
    <x v="2"/>
    <x v="1"/>
    <n v="1316"/>
    <x v="8"/>
    <x v="0"/>
  </r>
  <r>
    <n v="1236431"/>
    <n v="10045643"/>
    <s v="CYT FRONT S.BLC (P06) 750 6U (UB) CZ"/>
    <m/>
    <d v="2010-08-09T00:00:00"/>
    <x v="2"/>
    <x v="1"/>
    <n v="47.555555570000003"/>
    <x v="8"/>
    <x v="0"/>
  </r>
  <r>
    <n v="1234117"/>
    <n v="10044481"/>
    <s v="CYT FRONT S.BLC(P06) 750 12U VAS"/>
    <m/>
    <d v="2010-08-09T00:00:00"/>
    <x v="2"/>
    <x v="1"/>
    <n v="99.999999979999998"/>
    <x v="8"/>
    <x v="0"/>
  </r>
  <r>
    <n v="1235136"/>
    <n v="10038256"/>
    <s v="CYT FRONT (CYT) S.BLC (P06) 750 12U PE"/>
    <m/>
    <d v="2010-08-09T00:00:00"/>
    <x v="2"/>
    <x v="1"/>
    <n v="644"/>
    <x v="8"/>
    <x v="0"/>
  </r>
  <r>
    <n v="1237425"/>
    <n v="10038468"/>
    <s v="CYT FRONT MERL(P06) 750 12U 2009 VEU"/>
    <m/>
    <d v="2010-08-09T00:00:00"/>
    <x v="2"/>
    <x v="1"/>
    <n v="364"/>
    <x v="8"/>
    <x v="0"/>
  </r>
  <r>
    <n v="1236983"/>
    <n v="10040875"/>
    <s v="CYT FRONT MERL STL(P06)(BL)750 6U 2009GB"/>
    <m/>
    <d v="2010-08-09T00:00:00"/>
    <x v="0"/>
    <x v="1"/>
    <n v="1540"/>
    <x v="8"/>
    <x v="0"/>
  </r>
  <r>
    <n v="1238160"/>
    <n v="10046311"/>
    <s v="CYT CASILL C.SAUV 187 24U 2009 GB"/>
    <m/>
    <d v="2010-08-09T00:00:00"/>
    <x v="10"/>
    <x v="1"/>
    <n v="641.77777779999997"/>
    <x v="8"/>
    <x v="0"/>
  </r>
  <r>
    <n v="1236753"/>
    <n v="10020208"/>
    <s v="CYT CASILL CHARD 750 12U CO"/>
    <m/>
    <d v="2010-08-09T00:00:00"/>
    <x v="3"/>
    <x v="1"/>
    <n v="198"/>
    <x v="8"/>
    <x v="0"/>
  </r>
  <r>
    <n v="1237205"/>
    <n v="10045449"/>
    <s v="CYT SUNR S.BLC (P08) 375 24U BR"/>
    <m/>
    <d v="2010-08-09T00:00:00"/>
    <x v="10"/>
    <x v="1"/>
    <n v="171"/>
    <x v="8"/>
    <x v="0"/>
  </r>
  <r>
    <n v="1237905"/>
    <n v="10036469"/>
    <s v="CYT SENDERO S.BLC(P07) 750 12U BR"/>
    <m/>
    <d v="2010-08-09T00:00:00"/>
    <x v="10"/>
    <x v="1"/>
    <n v="448"/>
    <x v="8"/>
    <x v="0"/>
  </r>
  <r>
    <n v="7073751"/>
    <n v="10032938"/>
    <s v="CS CONO SUR S.BLC STLV(P07) 187 24U VEU"/>
    <m/>
    <d v="2010-08-09T00:00:00"/>
    <x v="10"/>
    <x v="1"/>
    <n v="290.22222219999998"/>
    <x v="8"/>
    <x v="0"/>
  </r>
  <r>
    <n v="7074330"/>
    <n v="10032938"/>
    <s v="CS CONO SUR S.BLC STLV(P07) 187 24U VEU"/>
    <m/>
    <d v="2010-08-09T00:00:00"/>
    <x v="10"/>
    <x v="1"/>
    <n v="246.88888890000001"/>
    <x v="8"/>
    <x v="0"/>
  </r>
  <r>
    <n v="1236734"/>
    <n v="10036998"/>
    <s v="CYT SE C.SAUV 375 24U CL"/>
    <m/>
    <d v="2010-08-09T00:00:00"/>
    <x v="10"/>
    <x v="1"/>
    <n v="1361"/>
    <x v="8"/>
    <x v="0"/>
  </r>
  <r>
    <n v="1237015"/>
    <n v="10041881"/>
    <s v="CYT FRONT S.BLC STL(P06)(BL)7506U 2010GB"/>
    <m/>
    <d v="2010-08-09T00:00:00"/>
    <x v="0"/>
    <x v="1"/>
    <n v="5810"/>
    <x v="8"/>
    <x v="0"/>
  </r>
  <r>
    <n v="1238088"/>
    <n v="10031702"/>
    <s v="CYT FRONT SAUV.BLC(P06) 187 24U VEU"/>
    <m/>
    <d v="2010-08-09T00:00:00"/>
    <x v="10"/>
    <x v="1"/>
    <n v="75.777777779999994"/>
    <x v="8"/>
    <x v="0"/>
  </r>
  <r>
    <n v="7074212"/>
    <n v="10047750"/>
    <s v="CS LAS ONDAS S.BLC(P07) STL750 6U 2010GB"/>
    <m/>
    <d v="2010-08-09T00:00:00"/>
    <x v="0"/>
    <x v="1"/>
    <n v="2775"/>
    <x v="8"/>
    <x v="0"/>
  </r>
  <r>
    <n v="1237873"/>
    <n v="10043419"/>
    <s v="CYT CASILL C.SAUV 250 36U MX"/>
    <m/>
    <d v="2010-08-09T00:00:00"/>
    <x v="10"/>
    <x v="1"/>
    <n v="666"/>
    <x v="8"/>
    <x v="0"/>
  </r>
  <r>
    <n v="1238614"/>
    <n v="10042593"/>
    <s v="CYT CASILL C.SAUV 250 36U 2009 VEU"/>
    <m/>
    <d v="2010-08-09T00:00:00"/>
    <x v="10"/>
    <x v="1"/>
    <n v="466"/>
    <x v="8"/>
    <x v="0"/>
  </r>
  <r>
    <n v="7073693"/>
    <n v="10024493"/>
    <s v="MPO V.MPO C.SAUV/MERLOT(P05) 187 24U SE"/>
    <m/>
    <d v="2010-08-09T00:00:00"/>
    <x v="10"/>
    <x v="1"/>
    <n v="219.44444440000001"/>
    <x v="8"/>
    <x v="0"/>
  </r>
  <r>
    <n v="1232111"/>
    <n v="10032827"/>
    <s v="CYT CYT (RVDO) C.SAUV 24U 375(P07 NV) MX"/>
    <m/>
    <d v="2010-08-09T00:00:00"/>
    <x v="10"/>
    <x v="1"/>
    <n v="972"/>
    <x v="8"/>
    <x v="0"/>
  </r>
  <r>
    <n v="7073443"/>
    <n v="10044300"/>
    <s v="CS ROKO C.SAUV STLV 750 6U VEU"/>
    <m/>
    <d v="2010-08-09T00:00:00"/>
    <x v="0"/>
    <x v="1"/>
    <n v="30489"/>
    <x v="8"/>
    <x v="0"/>
  </r>
  <r>
    <n v="1238801"/>
    <n v="10016216"/>
    <s v="CYT RVDO CAB.SAUV 750 12U UY"/>
    <m/>
    <d v="2010-08-09T00:00:00"/>
    <x v="0"/>
    <x v="1"/>
    <n v="2642"/>
    <x v="8"/>
    <x v="0"/>
  </r>
  <r>
    <n v="7073359"/>
    <n v="10047275"/>
    <s v="CS I.NEGRA DUAL CARM/C.SAUV(P09)75012UCO"/>
    <m/>
    <d v="2010-08-09T00:00:00"/>
    <x v="2"/>
    <x v="1"/>
    <n v="210"/>
    <x v="8"/>
    <x v="0"/>
  </r>
  <r>
    <n v="1237608"/>
    <n v="10036579"/>
    <s v="CYT MOUNTAIN RANGE S.BLC 187 12U VEU"/>
    <m/>
    <d v="2010-08-09T00:00:00"/>
    <x v="10"/>
    <x v="1"/>
    <n v="418.88888889999998"/>
    <x v="8"/>
    <x v="0"/>
  </r>
  <r>
    <n v="7073864"/>
    <n v="10030259"/>
    <s v="MPO V.MPO RVA MERL(STLV 2203) 750 6U GB"/>
    <m/>
    <d v="2010-08-09T00:00:00"/>
    <x v="2"/>
    <x v="1"/>
    <n v="70"/>
    <x v="8"/>
    <x v="0"/>
  </r>
  <r>
    <n v="1238060"/>
    <n v="10044532"/>
    <s v="CYT FRONT S.BLC(P06)750 12U AM"/>
    <m/>
    <d v="2010-08-09T00:00:00"/>
    <x v="2"/>
    <x v="1"/>
    <n v="42"/>
    <x v="8"/>
    <x v="0"/>
  </r>
  <r>
    <n v="1236722"/>
    <n v="10041858"/>
    <s v="CYT FRONT S.BLC(P06) 750 12U 2010 VEU"/>
    <m/>
    <d v="2010-08-09T00:00:00"/>
    <x v="2"/>
    <x v="1"/>
    <n v="1330"/>
    <x v="8"/>
    <x v="0"/>
  </r>
  <r>
    <n v="1237186"/>
    <n v="10044553"/>
    <s v="CYT FRONT(CYT)S.BLC(P06)750 12ULATAM(PE)"/>
    <m/>
    <d v="2010-08-09T00:00:00"/>
    <x v="2"/>
    <x v="1"/>
    <n v="408"/>
    <x v="8"/>
    <x v="0"/>
  </r>
  <r>
    <n v="1238010"/>
    <n v="12006213"/>
    <s v="2322 ROSE FRONT 0750 CH 1U VEU"/>
    <m/>
    <d v="2010-08-09T00:00:00"/>
    <x v="2"/>
    <x v="1"/>
    <n v="28"/>
    <x v="8"/>
    <x v="0"/>
  </r>
  <r>
    <n v="7073411"/>
    <n v="10047888"/>
    <s v="CS I.NEGRA DUAL C.SAU/ROS(P09)ST75012UBR"/>
    <m/>
    <d v="2010-08-09T00:00:00"/>
    <x v="2"/>
    <x v="1"/>
    <n v="55.999999989999999"/>
    <x v="8"/>
    <x v="0"/>
  </r>
  <r>
    <n v="7074054"/>
    <n v="10047836"/>
    <s v="CS ROKO C.SAUV ROSE STLV 750 6U VEU"/>
    <m/>
    <d v="2010-08-09T00:00:00"/>
    <x v="2"/>
    <x v="1"/>
    <n v="8497"/>
    <x v="8"/>
    <x v="0"/>
  </r>
  <r>
    <n v="7073311"/>
    <n v="10047583"/>
    <s v="CS I.NEGRA RVA S.BLC (P09)STL 750 12U CO"/>
    <m/>
    <d v="2010-08-09T00:00:00"/>
    <x v="2"/>
    <x v="1"/>
    <n v="42"/>
    <x v="8"/>
    <x v="0"/>
  </r>
  <r>
    <n v="7074018"/>
    <n v="10047394"/>
    <s v="CS I NEGRA RVA C.SA/ROP09ST7506UBG2010GB"/>
    <m/>
    <d v="2010-08-09T00:00:00"/>
    <x v="2"/>
    <x v="1"/>
    <n v="1363"/>
    <x v="8"/>
    <x v="0"/>
  </r>
  <r>
    <n v="1236755"/>
    <n v="10022107"/>
    <s v="CYT FRONT C.SAUV(P06) 750 12U CO"/>
    <m/>
    <d v="2010-08-09T00:00:00"/>
    <x v="2"/>
    <x v="1"/>
    <n v="10122"/>
    <x v="8"/>
    <x v="0"/>
  </r>
  <r>
    <n v="7073722"/>
    <n v="10048001"/>
    <s v="CS I.NEGRA RVA MERL(P09)STLV 7506U2010GB"/>
    <m/>
    <d v="2010-08-09T00:00:00"/>
    <x v="2"/>
    <x v="1"/>
    <n v="7280"/>
    <x v="8"/>
    <x v="0"/>
  </r>
  <r>
    <n v="1236900"/>
    <n v="10023755"/>
    <s v="CYT CASILL CARM 750 12U BR"/>
    <m/>
    <d v="2010-08-09T00:00:00"/>
    <x v="2"/>
    <x v="1"/>
    <n v="8582"/>
    <x v="8"/>
    <x v="0"/>
  </r>
  <r>
    <n v="1231485"/>
    <n v="10045916"/>
    <s v="CYT CASILL CARM 750 12U US"/>
    <m/>
    <d v="2010-08-09T00:00:00"/>
    <x v="2"/>
    <x v="1"/>
    <n v="2750"/>
    <x v="8"/>
    <x v="0"/>
  </r>
  <r>
    <n v="1232936"/>
    <n v="10047935"/>
    <s v="CYT CASILL GEW STLV 750 6U 2009 GB"/>
    <m/>
    <d v="2010-08-09T00:00:00"/>
    <x v="2"/>
    <x v="1"/>
    <n v="769.99999990000003"/>
    <x v="8"/>
    <x v="0"/>
  </r>
  <r>
    <n v="1234699"/>
    <n v="10037347"/>
    <s v="CYT CASILL GEW STLV 750 12U 2009 LATAM"/>
    <m/>
    <d v="2010-08-09T00:00:00"/>
    <x v="2"/>
    <x v="1"/>
    <n v="250"/>
    <x v="8"/>
    <x v="0"/>
  </r>
  <r>
    <n v="1232530"/>
    <n v="10037353"/>
    <s v="CYT CASILL GEW STLV 750 12U 2009 MX"/>
    <m/>
    <d v="2010-08-09T00:00:00"/>
    <x v="2"/>
    <x v="1"/>
    <n v="1176"/>
    <x v="8"/>
    <x v="0"/>
  </r>
  <r>
    <n v="1238064"/>
    <n v="10048328"/>
    <s v="CYT FRONT ROSE(P06) 750 6U 2010 VEU"/>
    <m/>
    <d v="2010-08-09T00:00:00"/>
    <x v="2"/>
    <x v="1"/>
    <n v="252"/>
    <x v="8"/>
    <x v="0"/>
  </r>
  <r>
    <n v="7074039"/>
    <n v="10047867"/>
    <s v="MPO V.MPO VTAL SYRAH(P09) 750 6U MK/BE"/>
    <m/>
    <d v="2010-08-09T00:00:00"/>
    <x v="2"/>
    <x v="1"/>
    <n v="210"/>
    <x v="8"/>
    <x v="0"/>
  </r>
  <r>
    <n v="1236760"/>
    <n v="10044451"/>
    <s v="CYT FRONT CARM(P06) 750 12U LATAM"/>
    <m/>
    <d v="2010-08-09T00:00:00"/>
    <x v="2"/>
    <x v="1"/>
    <n v="1470"/>
    <x v="8"/>
    <x v="0"/>
  </r>
  <r>
    <n v="1236858"/>
    <n v="10037947"/>
    <s v="CYT FRONT CARM(P06) 750 12U BR"/>
    <m/>
    <d v="2010-08-09T00:00:00"/>
    <x v="2"/>
    <x v="1"/>
    <n v="2170"/>
    <x v="8"/>
    <x v="0"/>
  </r>
  <r>
    <n v="1236964"/>
    <n v="10034856"/>
    <s v="CYT FRONT CARM(P07) 750 12U US"/>
    <m/>
    <d v="2010-08-09T00:00:00"/>
    <x v="2"/>
    <x v="1"/>
    <n v="560"/>
    <x v="8"/>
    <x v="0"/>
  </r>
  <r>
    <n v="1236850"/>
    <n v="10044650"/>
    <s v="CYT FRONT CARM(P06) 750 12U ZA"/>
    <m/>
    <d v="2010-08-09T00:00:00"/>
    <x v="2"/>
    <x v="1"/>
    <n v="42"/>
    <x v="8"/>
    <x v="0"/>
  </r>
  <r>
    <n v="1236752"/>
    <n v="10022066"/>
    <s v="CYT FRONT CARM(P06) 750 12U CO"/>
    <m/>
    <d v="2010-08-09T00:00:00"/>
    <x v="2"/>
    <x v="1"/>
    <n v="4536"/>
    <x v="8"/>
    <x v="0"/>
  </r>
  <r>
    <n v="1235548"/>
    <n v="10044565"/>
    <s v="CYT FRONT CARM(P06) 750 6U AO"/>
    <m/>
    <d v="2010-08-09T00:00:00"/>
    <x v="2"/>
    <x v="1"/>
    <n v="113"/>
    <x v="8"/>
    <x v="0"/>
  </r>
  <r>
    <n v="1237274"/>
    <n v="10031860"/>
    <s v="CYT FRONT CHARD(P07) 750 12U US"/>
    <m/>
    <d v="2010-08-09T00:00:00"/>
    <x v="2"/>
    <x v="1"/>
    <n v="2035"/>
    <x v="8"/>
    <x v="0"/>
  </r>
  <r>
    <n v="7073818"/>
    <n v="10047865"/>
    <s v="MPO V.MPO RVA SHIR STL (P05) 6U 2009  GB"/>
    <m/>
    <d v="2010-08-09T00:00:00"/>
    <x v="2"/>
    <x v="1"/>
    <n v="2576.4444450000001"/>
    <x v="8"/>
    <x v="0"/>
  </r>
  <r>
    <n v="1231481"/>
    <n v="10020290"/>
    <s v="CYT CASILL C.SAUV 750 12U US"/>
    <m/>
    <d v="2010-08-09T00:00:00"/>
    <x v="2"/>
    <x v="1"/>
    <n v="1082"/>
    <x v="8"/>
    <x v="0"/>
  </r>
  <r>
    <n v="7073637"/>
    <n v="10048221"/>
    <s v="CS I.NEGRA DUAL S.BL/CH(P09)ST750 12U MX"/>
    <m/>
    <d v="2010-08-09T00:00:00"/>
    <x v="2"/>
    <x v="1"/>
    <n v="294"/>
    <x v="8"/>
    <x v="0"/>
  </r>
  <r>
    <n v="7074154"/>
    <n v="10040946"/>
    <s v="CS I.NEGRA DUAL S.BL/CHA(P09)STL7506U GB"/>
    <m/>
    <d v="2010-08-09T00:00:00"/>
    <x v="2"/>
    <x v="1"/>
    <n v="420"/>
    <x v="8"/>
    <x v="0"/>
  </r>
  <r>
    <n v="1237935"/>
    <n v="10041798"/>
    <s v="CYT FRONT CHARD(P06) 750 12U 2010 VEU"/>
    <m/>
    <d v="2010-08-09T00:00:00"/>
    <x v="2"/>
    <x v="1"/>
    <n v="2837"/>
    <x v="8"/>
    <x v="0"/>
  </r>
  <r>
    <n v="1236817"/>
    <n v="10047284"/>
    <s v="CYT CYT S.BLC(P09)STLV 750 12U 2010 GB"/>
    <m/>
    <d v="2010-08-09T00:00:00"/>
    <x v="2"/>
    <x v="1"/>
    <n v="2548"/>
    <x v="8"/>
    <x v="0"/>
  </r>
  <r>
    <n v="1237052"/>
    <n v="10047286"/>
    <s v="CYTFRONSBLC/SEM(ST)(P06)7506U2010(CHA)BE"/>
    <m/>
    <d v="2010-08-09T00:00:00"/>
    <x v="2"/>
    <x v="1"/>
    <n v="420"/>
    <x v="8"/>
    <x v="0"/>
  </r>
  <r>
    <n v="1238058"/>
    <n v="10027810"/>
    <s v="CYT FRONT CAB.SAUV(P06)750 12U AM"/>
    <m/>
    <d v="2010-08-09T00:00:00"/>
    <x v="2"/>
    <x v="1"/>
    <n v="182"/>
    <x v="8"/>
    <x v="0"/>
  </r>
  <r>
    <n v="1239172"/>
    <n v="10025780"/>
    <s v="CYT MT PACK FRON(P07) 4 MERLOT 187 6U US"/>
    <m/>
    <d v="2010-08-09T00:00:00"/>
    <x v="10"/>
    <x v="1"/>
    <n v="248.33333329999999"/>
    <x v="8"/>
    <x v="0"/>
  </r>
  <r>
    <n v="1236763"/>
    <n v="10021931"/>
    <s v="CYT FRONT(CYT) MERL(P06)750 12ULATAM(PE)"/>
    <m/>
    <d v="2010-08-09T00:00:00"/>
    <x v="2"/>
    <x v="1"/>
    <n v="2079"/>
    <x v="8"/>
    <x v="0"/>
  </r>
  <r>
    <n v="1235906"/>
    <n v="10046366"/>
    <s v="CYT TRIO RVA MERLOT 750 12U 2009 VEU"/>
    <m/>
    <d v="2010-08-09T00:00:00"/>
    <x v="3"/>
    <x v="1"/>
    <n v="26"/>
    <x v="8"/>
    <x v="0"/>
  </r>
  <r>
    <n v="1235934"/>
    <n v="10048252"/>
    <s v="PA P.ALTO RVA S.BLC STLV 750 12U 2010 PE"/>
    <m/>
    <d v="2010-08-09T00:00:00"/>
    <x v="5"/>
    <x v="1"/>
    <n v="100"/>
    <x v="8"/>
    <x v="0"/>
  </r>
  <r>
    <n v="1238004"/>
    <n v="10019901"/>
    <s v="PA P.ALTO RVA C.SAUV 750 12U LATAM"/>
    <m/>
    <d v="2010-08-09T00:00:00"/>
    <x v="3"/>
    <x v="1"/>
    <n v="364"/>
    <x v="8"/>
    <x v="0"/>
  </r>
  <r>
    <n v="1237587"/>
    <n v="10041116"/>
    <s v="CYT SUNRISE C.SAUV(P08)STLV 75012U2009JP"/>
    <m/>
    <d v="2010-08-09T00:00:00"/>
    <x v="3"/>
    <x v="1"/>
    <n v="4894"/>
    <x v="8"/>
    <x v="0"/>
  </r>
  <r>
    <n v="7074236"/>
    <n v="10028198"/>
    <s v="CS CONO SUR MERL STLV(P07) 750 12U CA"/>
    <m/>
    <d v="2010-08-09T00:00:00"/>
    <x v="3"/>
    <x v="1"/>
    <n v="322"/>
    <x v="8"/>
    <x v="0"/>
  </r>
  <r>
    <n v="7074234"/>
    <n v="10028422"/>
    <s v="CS CONO SUR MERL(P07) 375 24U LATAM"/>
    <m/>
    <d v="2010-08-09T00:00:00"/>
    <x v="3"/>
    <x v="1"/>
    <n v="129"/>
    <x v="8"/>
    <x v="0"/>
  </r>
  <r>
    <n v="1236694"/>
    <n v="10038450"/>
    <s v="CYT CASILL C.SAUV 375 24U 2009 VEU"/>
    <m/>
    <d v="2010-08-09T00:00:00"/>
    <x v="3"/>
    <x v="1"/>
    <n v="675"/>
    <x v="8"/>
    <x v="0"/>
  </r>
  <r>
    <n v="7074766"/>
    <n v="10035630"/>
    <s v="MPO GRAN RVA SHIRAZ STLV(P05) 750 6U VEU"/>
    <m/>
    <d v="2010-08-09T00:00:00"/>
    <x v="3"/>
    <x v="1"/>
    <n v="127.5555555"/>
    <x v="8"/>
    <x v="0"/>
  </r>
  <r>
    <n v="1237023"/>
    <n v="10036480"/>
    <s v="CYT TRIO RVA CHARD 750 12U 2009 VIN"/>
    <m/>
    <d v="2010-08-09T00:00:00"/>
    <x v="3"/>
    <x v="1"/>
    <n v="21.999999989999999"/>
    <x v="8"/>
    <x v="0"/>
  </r>
  <r>
    <n v="1235433"/>
    <n v="10041351"/>
    <s v="CYT SUNR SHIRAZ(P08) 750 12U UA"/>
    <m/>
    <d v="2010-08-09T00:00:00"/>
    <x v="3"/>
    <x v="1"/>
    <n v="175"/>
    <x v="8"/>
    <x v="0"/>
  </r>
  <r>
    <n v="1237024"/>
    <n v="10046365"/>
    <s v="CYT TRIO RVA MERLOT 750 12U 2009 VIN"/>
    <m/>
    <d v="2010-08-09T00:00:00"/>
    <x v="3"/>
    <x v="1"/>
    <n v="28"/>
    <x v="8"/>
    <x v="0"/>
  </r>
  <r>
    <n v="1237775"/>
    <n v="10036514"/>
    <s v="CYT TRIO RVA CHARD 750 6U 2009 VEU"/>
    <m/>
    <d v="2010-08-09T00:00:00"/>
    <x v="3"/>
    <x v="1"/>
    <n v="76.999999990000006"/>
    <x v="8"/>
    <x v="0"/>
  </r>
  <r>
    <n v="7073977"/>
    <n v="10043783"/>
    <s v="CS ORGANICO P.NOIR(P09) 750 6U 2009 DE"/>
    <m/>
    <d v="2010-08-09T00:00:00"/>
    <x v="3"/>
    <x v="1"/>
    <n v="52.444444449999999"/>
    <x v="8"/>
    <x v="0"/>
  </r>
  <r>
    <n v="1236890"/>
    <n v="12005791"/>
    <s v="1143 BRUT SPARK 0750 CH 2009"/>
    <m/>
    <d v="2010-08-09T00:00:00"/>
    <x v="4"/>
    <x v="1"/>
    <n v="1111.1111109999999"/>
    <x v="8"/>
    <x v="0"/>
  </r>
  <r>
    <n v="1236887"/>
    <n v="12005790"/>
    <s v="1143 RIESL SPARK 0750 CH (0107) 2009"/>
    <m/>
    <d v="2010-08-09T00:00:00"/>
    <x v="4"/>
    <x v="1"/>
    <n v="1111.1111109999999"/>
    <x v="8"/>
    <x v="0"/>
  </r>
  <r>
    <n v="1236889"/>
    <n v="12005790"/>
    <s v="1143 RIESL SPARK 0750 CH (0107) 2009"/>
    <m/>
    <d v="2010-08-09T00:00:00"/>
    <x v="4"/>
    <x v="1"/>
    <n v="2888.8888889999998"/>
    <x v="8"/>
    <x v="0"/>
  </r>
  <r>
    <n v="7074027"/>
    <n v="10048768"/>
    <s v="CS RESERVA CHARD ST(P08)750 12U 2010VEU"/>
    <m/>
    <d v="2010-08-09T00:00:00"/>
    <x v="3"/>
    <x v="1"/>
    <n v="33"/>
    <x v="8"/>
    <x v="0"/>
  </r>
  <r>
    <n v="1237946"/>
    <n v="10047538"/>
    <s v="CYT CONCHA Y TORO CHARD 750 6U 2010 DE"/>
    <m/>
    <d v="2010-08-09T00:00:00"/>
    <x v="3"/>
    <x v="1"/>
    <n v="308"/>
    <x v="8"/>
    <x v="0"/>
  </r>
  <r>
    <n v="7073930"/>
    <n v="10033348"/>
    <s v="CS CONO SUR S.BLC STLV(P07) 375 24U CA"/>
    <m/>
    <d v="2010-08-09T00:00:00"/>
    <x v="3"/>
    <x v="1"/>
    <n v="90"/>
    <x v="8"/>
    <x v="0"/>
  </r>
  <r>
    <n v="7073928"/>
    <n v="10032930"/>
    <s v="CS CONO SUR S.BLC STL(P07)375 24U(DIV)VE"/>
    <m/>
    <d v="2010-08-09T00:00:00"/>
    <x v="3"/>
    <x v="1"/>
    <n v="44.999999989999999"/>
    <x v="8"/>
    <x v="0"/>
  </r>
  <r>
    <n v="7073878"/>
    <n v="10022953"/>
    <s v="CS I.NEGRA HIGH TIDES.BLC(STLV)750 6UVEU"/>
    <m/>
    <d v="2010-08-09T00:00:00"/>
    <x v="3"/>
    <x v="1"/>
    <n v="168"/>
    <x v="8"/>
    <x v="0"/>
  </r>
  <r>
    <n v="7074146"/>
    <n v="10032812"/>
    <s v="CS CONO SUR S.BLC STLV(P07) 750 12ULATAM"/>
    <m/>
    <d v="2010-08-09T00:00:00"/>
    <x v="3"/>
    <x v="1"/>
    <n v="44.999999989999999"/>
    <x v="8"/>
    <x v="0"/>
  </r>
  <r>
    <n v="7074149"/>
    <n v="10043541"/>
    <s v="CS CONO SUR S.BLC STL(P07)750 6U NORD"/>
    <m/>
    <d v="2010-08-09T00:00:00"/>
    <x v="3"/>
    <x v="1"/>
    <n v="77"/>
    <x v="8"/>
    <x v="0"/>
  </r>
  <r>
    <n v="1237937"/>
    <n v="10047533"/>
    <s v="CYT SUNR CHARD(P08)STLV 750 12U 2010 IS"/>
    <m/>
    <d v="2010-08-09T00:00:00"/>
    <x v="3"/>
    <x v="1"/>
    <n v="80.000000020000002"/>
    <x v="8"/>
    <x v="0"/>
  </r>
  <r>
    <n v="7074010"/>
    <n v="10045417"/>
    <s v="MPO V.MPO VTAL C.SAUV(P09)STLV750 12U NO"/>
    <m/>
    <d v="2010-08-09T00:00:00"/>
    <x v="3"/>
    <x v="1"/>
    <n v="571"/>
    <x v="8"/>
    <x v="0"/>
  </r>
  <r>
    <n v="1238193"/>
    <n v="10041243"/>
    <s v="CYT SUNR CHARD(P08) 750 6U PL"/>
    <m/>
    <d v="2010-08-09T00:00:00"/>
    <x v="3"/>
    <x v="1"/>
    <n v="210"/>
    <x v="8"/>
    <x v="0"/>
  </r>
  <r>
    <n v="1233953"/>
    <n v="10032947"/>
    <s v="CYT CASILL S.BLC STLV 750 12U EC"/>
    <m/>
    <d v="2010-08-09T00:00:00"/>
    <x v="5"/>
    <x v="1"/>
    <n v="140"/>
    <x v="8"/>
    <x v="0"/>
  </r>
  <r>
    <n v="1236747"/>
    <n v="10022349"/>
    <s v="CYT FRONT CHARD(P06) 750 12U LATAM"/>
    <m/>
    <d v="2010-08-09T00:00:00"/>
    <x v="3"/>
    <x v="1"/>
    <n v="73"/>
    <x v="8"/>
    <x v="0"/>
  </r>
  <r>
    <n v="1238158"/>
    <n v="10029441"/>
    <s v="CYT MOUNTAIN RANGE CHARD(STLV) 750 6U GB"/>
    <m/>
    <d v="2010-08-09T00:00:00"/>
    <x v="3"/>
    <x v="1"/>
    <n v="50"/>
    <x v="8"/>
    <x v="0"/>
  </r>
  <r>
    <n v="7073908"/>
    <n v="10035367"/>
    <s v="MPO V.MPO VTAL CHARD(P05)STLV750 12U VAS"/>
    <m/>
    <d v="2010-08-09T00:00:00"/>
    <x v="3"/>
    <x v="1"/>
    <n v="18.000000010000001"/>
    <x v="8"/>
    <x v="0"/>
  </r>
  <r>
    <n v="1237243"/>
    <n v="10046406"/>
    <s v="CYT CASIL RVA PRI C.SAUV 750 12U 2008VES"/>
    <m/>
    <d v="2010-08-09T00:00:00"/>
    <x v="3"/>
    <x v="1"/>
    <n v="140"/>
    <x v="8"/>
    <x v="0"/>
  </r>
  <r>
    <n v="1237591"/>
    <n v="10041112"/>
    <s v="CYT SUNRISE MERL STLV (P08)750 12U2009JP"/>
    <m/>
    <d v="2010-08-09T00:00:00"/>
    <x v="3"/>
    <x v="1"/>
    <n v="1540"/>
    <x v="8"/>
    <x v="0"/>
  </r>
  <r>
    <n v="1238095"/>
    <n v="10041347"/>
    <s v="CYT SUNR SHIRAZ(P08) 750 12U EC-UY"/>
    <m/>
    <d v="2010-08-09T00:00:00"/>
    <x v="3"/>
    <x v="1"/>
    <n v="98"/>
    <x v="8"/>
    <x v="0"/>
  </r>
  <r>
    <n v="1237592"/>
    <n v="10047530"/>
    <s v="CYT SUNR CHARD(P08)STLV 750 12U 2010 JP"/>
    <m/>
    <d v="2010-08-09T00:00:00"/>
    <x v="3"/>
    <x v="1"/>
    <n v="1375"/>
    <x v="8"/>
    <x v="0"/>
  </r>
  <r>
    <n v="1237821"/>
    <n v="12003815"/>
    <s v="2108 MERLOT CASILL 0750 CH 1U LATAM"/>
    <m/>
    <d v="2010-08-09T00:00:00"/>
    <x v="5"/>
    <x v="1"/>
    <n v="100"/>
    <x v="8"/>
    <x v="0"/>
  </r>
  <r>
    <n v="7073912"/>
    <n v="10047414"/>
    <s v="MPO SONATA CARM 750 12U(BOMP) BR"/>
    <m/>
    <d v="2010-08-09T00:00:00"/>
    <x v="5"/>
    <x v="1"/>
    <n v="140"/>
    <x v="8"/>
    <x v="0"/>
  </r>
  <r>
    <n v="1237823"/>
    <n v="12003780"/>
    <s v="2115 C.SAUV CASILL 0750 CH 1U LATAM"/>
    <m/>
    <d v="2010-08-09T00:00:00"/>
    <x v="5"/>
    <x v="1"/>
    <n v="300"/>
    <x v="8"/>
    <x v="0"/>
  </r>
  <r>
    <n v="1237940"/>
    <n v="12005423"/>
    <s v="2115 C.SAUV CASILL 0750 CH 1U VEU"/>
    <m/>
    <d v="2010-08-09T00:00:00"/>
    <x v="5"/>
    <x v="1"/>
    <n v="166.44444440000001"/>
    <x v="8"/>
    <x v="0"/>
  </r>
  <r>
    <n v="1237428"/>
    <n v="10020024"/>
    <s v="CYT CASILL C.SAUV 750 12U VAS"/>
    <m/>
    <d v="2010-08-09T00:00:00"/>
    <x v="5"/>
    <x v="1"/>
    <n v="245"/>
    <x v="8"/>
    <x v="0"/>
  </r>
  <r>
    <n v="1237668"/>
    <n v="10020301"/>
    <s v="CYT CASILL C.SAUV 750 12U PR"/>
    <m/>
    <d v="2010-08-09T00:00:00"/>
    <x v="5"/>
    <x v="1"/>
    <n v="210"/>
    <x v="8"/>
    <x v="0"/>
  </r>
  <r>
    <n v="1237008"/>
    <n v="10020005"/>
    <s v="CYT CASILL C.SAUV 750 12U VES"/>
    <m/>
    <d v="2010-08-09T00:00:00"/>
    <x v="5"/>
    <x v="1"/>
    <n v="1050"/>
    <x v="8"/>
    <x v="0"/>
  </r>
  <r>
    <n v="1238008"/>
    <n v="10035248"/>
    <s v="CYT CASILL S.BLC STLV(CYT)750 12UBR"/>
    <m/>
    <d v="2010-08-09T00:00:00"/>
    <x v="5"/>
    <x v="1"/>
    <n v="838"/>
    <x v="8"/>
    <x v="0"/>
  </r>
  <r>
    <n v="1236757"/>
    <n v="10020294"/>
    <s v="CYT CASILL C.SAUV 750 12U CO"/>
    <m/>
    <d v="2010-08-09T00:00:00"/>
    <x v="5"/>
    <x v="1"/>
    <n v="4998"/>
    <x v="8"/>
    <x v="0"/>
  </r>
  <r>
    <n v="1237053"/>
    <n v="10042043"/>
    <s v="CYT FRONCAR/CAB(ST)(P06)7506U2009(CHA)BE"/>
    <m/>
    <d v="2010-08-09T00:00:00"/>
    <x v="5"/>
    <x v="1"/>
    <n v="840"/>
    <x v="8"/>
    <x v="0"/>
  </r>
  <r>
    <n v="1237938"/>
    <n v="12005753"/>
    <s v="2108 MERL CASILL 0750 CH 1U 2009 MS-DE"/>
    <m/>
    <d v="2010-08-09T00:00:00"/>
    <x v="5"/>
    <x v="1"/>
    <n v="583.55555560000005"/>
    <x v="8"/>
    <x v="0"/>
  </r>
  <r>
    <n v="1237304"/>
    <n v="10038377"/>
    <s v="CYT CASILL MERL 750 6U 2009 VEU"/>
    <m/>
    <d v="2010-08-09T00:00:00"/>
    <x v="5"/>
    <x v="1"/>
    <n v="90.444444430000004"/>
    <x v="8"/>
    <x v="0"/>
  </r>
  <r>
    <n v="1238777"/>
    <n v="10038374"/>
    <s v="CYT CASILL MERL 750 6U 2009 DE/BE"/>
    <m/>
    <d v="2010-08-09T00:00:00"/>
    <x v="5"/>
    <x v="1"/>
    <n v="136.4444445"/>
    <x v="8"/>
    <x v="0"/>
  </r>
  <r>
    <n v="1237670"/>
    <n v="10020036"/>
    <s v="CYT CASILL MERL 750 12U LATAM"/>
    <m/>
    <d v="2010-08-09T00:00:00"/>
    <x v="5"/>
    <x v="1"/>
    <n v="1553"/>
    <x v="8"/>
    <x v="0"/>
  </r>
  <r>
    <n v="1237427"/>
    <n v="10020020"/>
    <s v="CYT CASILL MERL 750 12U VAS"/>
    <m/>
    <d v="2010-08-09T00:00:00"/>
    <x v="5"/>
    <x v="1"/>
    <n v="112"/>
    <x v="8"/>
    <x v="0"/>
  </r>
  <r>
    <n v="1238014"/>
    <n v="10022343"/>
    <s v="CYT FRONT CHARD(P06) 750 12U (US)VI"/>
    <n v="190"/>
    <d v="2010-08-09T00:00:00"/>
    <x v="6"/>
    <x v="2"/>
    <n v="190"/>
    <x v="8"/>
    <x v="0"/>
  </r>
  <r>
    <n v="1236835"/>
    <n v="10036706"/>
    <s v="CYT CASILL C.SAUV 750 12U (C/ESP)CA"/>
    <m/>
    <d v="2010-08-09T00:00:00"/>
    <x v="5"/>
    <x v="1"/>
    <n v="420"/>
    <x v="8"/>
    <x v="0"/>
  </r>
  <r>
    <n v="1237665"/>
    <n v="10020213"/>
    <s v="CYT CASILL CHARD 750 12U PR"/>
    <m/>
    <d v="2010-08-09T00:00:00"/>
    <x v="5"/>
    <x v="1"/>
    <n v="54.999999989999999"/>
    <x v="8"/>
    <x v="0"/>
  </r>
  <r>
    <n v="1240785"/>
    <n v="10045634"/>
    <s v="PA P.ALTO RVA SBL(STI)STL75012U2009LATAM"/>
    <m/>
    <d v="2010-08-09T00:00:00"/>
    <x v="3"/>
    <x v="1"/>
    <n v="12"/>
    <x v="8"/>
    <x v="0"/>
  </r>
  <r>
    <n v="1237597"/>
    <n v="10025608"/>
    <s v="CYT CASILL S.BLC STLV 750 12U PR"/>
    <m/>
    <d v="2010-08-09T00:00:00"/>
    <x v="5"/>
    <x v="1"/>
    <n v="69.999999990000006"/>
    <x v="8"/>
    <x v="0"/>
  </r>
  <r>
    <n v="1234051"/>
    <n v="10025599"/>
    <s v="CYT CASILL S.BLC STLV 750 6U IT"/>
    <m/>
    <d v="2010-08-09T00:00:00"/>
    <x v="5"/>
    <x v="1"/>
    <n v="154"/>
    <x v="8"/>
    <x v="0"/>
  </r>
  <r>
    <n v="1236602"/>
    <n v="10041972"/>
    <s v="CYT CASILL S.BLC STLV 750 6U 2010 DK/NL"/>
    <m/>
    <d v="2010-08-09T00:00:00"/>
    <x v="5"/>
    <x v="1"/>
    <n v="1083.555556"/>
    <x v="8"/>
    <x v="0"/>
  </r>
  <r>
    <n v="1238645"/>
    <n v="10035771"/>
    <s v="CYT CASILL CHARD STLV 750 12U 2009 VEU"/>
    <m/>
    <d v="2010-08-09T00:00:00"/>
    <x v="5"/>
    <x v="1"/>
    <n v="47.999999989999999"/>
    <x v="8"/>
    <x v="0"/>
  </r>
  <r>
    <n v="1237664"/>
    <n v="10020039"/>
    <s v="CYT CASILL CHARD 750 12U LATAM"/>
    <m/>
    <d v="2010-08-09T00:00:00"/>
    <x v="5"/>
    <x v="1"/>
    <n v="275"/>
    <x v="8"/>
    <x v="0"/>
  </r>
  <r>
    <n v="7073913"/>
    <n v="10047415"/>
    <s v="MPO SONATA CARM 750 12U (BOMP NORD) BR"/>
    <m/>
    <d v="2010-08-09T00:00:00"/>
    <x v="5"/>
    <x v="1"/>
    <n v="140"/>
    <x v="8"/>
    <x v="0"/>
  </r>
  <r>
    <n v="1238067"/>
    <n v="10027816"/>
    <s v="CYT CASILL CHARD 750 12U AM"/>
    <m/>
    <d v="2010-08-09T00:00:00"/>
    <x v="5"/>
    <x v="1"/>
    <n v="43.999999989999999"/>
    <x v="8"/>
    <x v="0"/>
  </r>
  <r>
    <n v="7074007"/>
    <n v="10045364"/>
    <s v="MPO V.MPO VTAL CARM(P09) 750 6U PL"/>
    <m/>
    <d v="2010-08-09T00:00:00"/>
    <x v="5"/>
    <x v="1"/>
    <n v="850"/>
    <x v="8"/>
    <x v="0"/>
  </r>
  <r>
    <n v="1237611"/>
    <n v="10035770"/>
    <s v="CYT CASILL CHARD 750 12U 2009 VEU"/>
    <m/>
    <d v="2010-08-09T00:00:00"/>
    <x v="5"/>
    <x v="1"/>
    <n v="43.999999989999999"/>
    <x v="8"/>
    <x v="0"/>
  </r>
  <r>
    <n v="1237610"/>
    <n v="10035768"/>
    <s v="CYT CASILL CHARD 750 6U 2009 VEU"/>
    <m/>
    <d v="2010-08-09T00:00:00"/>
    <x v="5"/>
    <x v="1"/>
    <n v="77.000000020000002"/>
    <x v="8"/>
    <x v="0"/>
  </r>
  <r>
    <n v="1238179"/>
    <n v="10020159"/>
    <s v="CYT CASILL CHARD 750 6U PL"/>
    <m/>
    <d v="2010-08-09T00:00:00"/>
    <x v="5"/>
    <x v="1"/>
    <n v="217"/>
    <x v="8"/>
    <x v="0"/>
  </r>
  <r>
    <n v="1235391"/>
    <n v="10020202"/>
    <s v="CYT CASILL CHARD 750 6U ZA"/>
    <m/>
    <d v="2010-08-09T00:00:00"/>
    <x v="5"/>
    <x v="1"/>
    <n v="32.999999989999999"/>
    <x v="8"/>
    <x v="0"/>
  </r>
  <r>
    <n v="1231489"/>
    <n v="10020204"/>
    <s v="CYT CASILL CHARD 750 12U US"/>
    <m/>
    <d v="2010-08-09T00:00:00"/>
    <x v="5"/>
    <x v="1"/>
    <n v="1540"/>
    <x v="8"/>
    <x v="0"/>
  </r>
  <r>
    <n v="1237814"/>
    <n v="10032024"/>
    <s v="CYT CYT S.BLC(STLV SIN FTE) 750 12U GB"/>
    <m/>
    <d v="2010-08-09T00:00:00"/>
    <x v="5"/>
    <x v="1"/>
    <n v="770"/>
    <x v="8"/>
    <x v="0"/>
  </r>
  <r>
    <n v="1237661"/>
    <n v="10025604"/>
    <s v="CYT CASILL S.BLC STLV 750 12U LATAM"/>
    <m/>
    <d v="2010-08-09T00:00:00"/>
    <x v="5"/>
    <x v="1"/>
    <n v="378"/>
    <x v="8"/>
    <x v="0"/>
  </r>
  <r>
    <n v="1237225"/>
    <n v="10020023"/>
    <s v="CYT CASILL CHARD 750 12U VAS"/>
    <m/>
    <d v="2010-08-09T00:00:00"/>
    <x v="5"/>
    <x v="1"/>
    <n v="154"/>
    <x v="8"/>
    <x v="0"/>
  </r>
  <r>
    <n v="1236833"/>
    <n v="10032267"/>
    <s v="CYT FRONT CHARD(STELV)(P06)750 12U (V)CA"/>
    <m/>
    <d v="2010-08-09T00:00:00"/>
    <x v="3"/>
    <x v="1"/>
    <n v="220"/>
    <x v="8"/>
    <x v="0"/>
  </r>
  <r>
    <n v="7073286"/>
    <n v="10032471"/>
    <s v="CS ALTOPLANO V.TINTOSTLV(N)1500 6U(TF)VE"/>
    <m/>
    <d v="2010-08-09T00:00:00"/>
    <x v="11"/>
    <x v="1"/>
    <n v="160"/>
    <x v="8"/>
    <x v="0"/>
  </r>
  <r>
    <n v="7073774"/>
    <n v="10043342"/>
    <s v="CS I.NEGRA DUAL C.SAU/ME(P09)75012ULATAM"/>
    <m/>
    <d v="2010-08-09T00:00:00"/>
    <x v="11"/>
    <x v="1"/>
    <n v="692"/>
    <x v="8"/>
    <x v="0"/>
  </r>
  <r>
    <n v="7073568"/>
    <n v="10037646"/>
    <s v="MPO V.MPO C.SAUV/MER(P05)STLV1500 6U VEU"/>
    <m/>
    <d v="2010-08-09T00:00:00"/>
    <x v="11"/>
    <x v="1"/>
    <n v="96.000000009999994"/>
    <x v="8"/>
    <x v="0"/>
  </r>
  <r>
    <n v="7074713"/>
    <n v="10047865"/>
    <s v="MPO V.MPO RVA SHIR STL (P05) 6U 2009  GB"/>
    <m/>
    <d v="2010-08-09T00:00:00"/>
    <x v="11"/>
    <x v="1"/>
    <n v="329"/>
    <x v="8"/>
    <x v="0"/>
  </r>
  <r>
    <n v="7073984"/>
    <n v="10040438"/>
    <s v="CS CONO SUR MERL STLV(P07) 750 12U VEU"/>
    <m/>
    <d v="2010-08-09T00:00:00"/>
    <x v="11"/>
    <x v="1"/>
    <n v="835"/>
    <x v="8"/>
    <x v="0"/>
  </r>
  <r>
    <n v="7073926"/>
    <n v="12005695"/>
    <s v="4130 C.SAUV/MERL ORGANICO 0750 CH 2009"/>
    <m/>
    <d v="2010-08-09T00:00:00"/>
    <x v="3"/>
    <x v="1"/>
    <n v="1999.444444"/>
    <x v="8"/>
    <x v="0"/>
  </r>
  <r>
    <n v="7073994"/>
    <n v="10044397"/>
    <s v="CS TESCO FINEST ORG P.NOIR ST7506U2009GB"/>
    <m/>
    <d v="2010-08-09T00:00:00"/>
    <x v="3"/>
    <x v="1"/>
    <n v="1390"/>
    <x v="8"/>
    <x v="0"/>
  </r>
  <r>
    <n v="7073978"/>
    <n v="10043788"/>
    <s v="CS ORGANICO P.NOIR(P09) 750 12U 2009 CA"/>
    <m/>
    <d v="2010-08-09T00:00:00"/>
    <x v="3"/>
    <x v="1"/>
    <n v="222"/>
    <x v="8"/>
    <x v="0"/>
  </r>
  <r>
    <n v="7073949"/>
    <n v="10028735"/>
    <s v="MPO V.MPO C.SAUV(P05) 750 12U LATAM"/>
    <m/>
    <d v="2010-08-09T00:00:00"/>
    <x v="11"/>
    <x v="1"/>
    <n v="588"/>
    <x v="8"/>
    <x v="0"/>
  </r>
  <r>
    <n v="1238075"/>
    <n v="10022340"/>
    <s v="CYT FRONT CHARD(P06) 750 12U PR"/>
    <m/>
    <d v="2010-08-09T00:00:00"/>
    <x v="3"/>
    <x v="1"/>
    <n v="55"/>
    <x v="8"/>
    <x v="0"/>
  </r>
  <r>
    <n v="7073671"/>
    <n v="10041738"/>
    <s v="CS C.SUR TOC CHARD(P08)STL 750 12U NORD"/>
    <m/>
    <d v="2010-08-09T00:00:00"/>
    <x v="3"/>
    <x v="1"/>
    <n v="2500"/>
    <x v="8"/>
    <x v="0"/>
  </r>
  <r>
    <n v="1236721"/>
    <n v="10045345"/>
    <s v="CYT CASILL CARM 750 12U 2009 C/ES CA"/>
    <m/>
    <d v="2010-08-09T00:00:00"/>
    <x v="3"/>
    <x v="1"/>
    <n v="395"/>
    <x v="8"/>
    <x v="0"/>
  </r>
  <r>
    <n v="1238035"/>
    <n v="10020198"/>
    <s v="CYT CASILL CARM 750 12U EC-UY"/>
    <m/>
    <d v="2010-08-09T00:00:00"/>
    <x v="3"/>
    <x v="1"/>
    <n v="210"/>
    <x v="8"/>
    <x v="0"/>
  </r>
  <r>
    <n v="1236991"/>
    <n v="10044355"/>
    <s v="CYT CASILL MALBEC 750 6U 2009 GB"/>
    <m/>
    <d v="2010-08-09T00:00:00"/>
    <x v="3"/>
    <x v="1"/>
    <n v="475.55555559999999"/>
    <x v="8"/>
    <x v="0"/>
  </r>
  <r>
    <n v="7073958"/>
    <n v="10037836"/>
    <s v="CS C.SUR TOC CHARD(P08)STLV 750 12U VAS"/>
    <m/>
    <d v="2010-08-09T00:00:00"/>
    <x v="3"/>
    <x v="1"/>
    <n v="168"/>
    <x v="8"/>
    <x v="0"/>
  </r>
  <r>
    <n v="7073927"/>
    <n v="10043786"/>
    <s v="CS ORGANICO P.NOIR(P09) 750 12U 2009 US"/>
    <m/>
    <d v="2010-08-09T00:00:00"/>
    <x v="3"/>
    <x v="1"/>
    <n v="168"/>
    <x v="8"/>
    <x v="0"/>
  </r>
  <r>
    <n v="7073569"/>
    <n v="10037645"/>
    <s v="MPO V.MPO S.BLC/CHARD(P05)STLV15006UVEU"/>
    <m/>
    <d v="2010-08-09T00:00:00"/>
    <x v="11"/>
    <x v="1"/>
    <n v="96.000000009999994"/>
    <x v="8"/>
    <x v="0"/>
  </r>
  <r>
    <n v="7073537"/>
    <n v="10044889"/>
    <s v="CS CONO SUR S.BLC STLV(P07)750 6U NL"/>
    <m/>
    <d v="2010-08-09T00:00:00"/>
    <x v="11"/>
    <x v="1"/>
    <n v="748"/>
    <x v="8"/>
    <x v="0"/>
  </r>
  <r>
    <n v="7073780"/>
    <n v="10030387"/>
    <s v="CS REY L.ANDES RVA CHAR(P08)STLV7506UVEU"/>
    <m/>
    <d v="2010-08-09T00:00:00"/>
    <x v="11"/>
    <x v="1"/>
    <n v="210"/>
    <x v="8"/>
    <x v="0"/>
  </r>
  <r>
    <n v="1235274"/>
    <n v="10035841"/>
    <s v="CYT FRONT CHARD(P06) 750 12U 2009 VEU"/>
    <m/>
    <d v="2010-08-09T00:00:00"/>
    <x v="11"/>
    <x v="1"/>
    <n v="463"/>
    <x v="8"/>
    <x v="0"/>
  </r>
  <r>
    <n v="1229904"/>
    <n v="10022343"/>
    <s v="CYT FRONT CHARD(P06) 750 12U (US)VI"/>
    <m/>
    <d v="2010-08-09T00:00:00"/>
    <x v="11"/>
    <x v="1"/>
    <n v="38"/>
    <x v="8"/>
    <x v="0"/>
  </r>
  <r>
    <n v="1235158"/>
    <n v="10022349"/>
    <s v="CYT FRONT CHARD(P06) 750 12U LATAM"/>
    <m/>
    <d v="2010-08-09T00:00:00"/>
    <x v="11"/>
    <x v="1"/>
    <n v="58"/>
    <x v="8"/>
    <x v="0"/>
  </r>
  <r>
    <n v="7073121"/>
    <n v="10029085"/>
    <s v="MPO V.MPO S.BLC/CHARD(P05) 750 12U VAS"/>
    <m/>
    <d v="2010-08-09T00:00:00"/>
    <x v="11"/>
    <x v="1"/>
    <n v="85.000000009999994"/>
    <x v="8"/>
    <x v="0"/>
  </r>
  <r>
    <n v="1235869"/>
    <n v="10039551"/>
    <s v="CYT LADERA VERDE C.SAUV STL(P08)75012UHK"/>
    <m/>
    <d v="2010-08-09T00:00:00"/>
    <x v="11"/>
    <x v="1"/>
    <n v="854"/>
    <x v="8"/>
    <x v="0"/>
  </r>
  <r>
    <n v="7073570"/>
    <n v="10031932"/>
    <s v="MPO V.MPO S.BLC/CHARD(P05) 750 12U VEU"/>
    <m/>
    <d v="2010-08-09T00:00:00"/>
    <x v="11"/>
    <x v="1"/>
    <n v="98"/>
    <x v="8"/>
    <x v="0"/>
  </r>
  <r>
    <n v="7073640"/>
    <n v="10048200"/>
    <s v="CS I.NEGRA DUAL C.SAU/MER(P09)750 12U MX"/>
    <m/>
    <d v="2010-08-09T00:00:00"/>
    <x v="11"/>
    <x v="1"/>
    <n v="448"/>
    <x v="8"/>
    <x v="0"/>
  </r>
  <r>
    <n v="7073750"/>
    <n v="10047360"/>
    <s v="CS I.NEGRA DUAL S.BL/CHAR(P09)ST75012UCO"/>
    <m/>
    <d v="2010-08-09T00:00:00"/>
    <x v="11"/>
    <x v="1"/>
    <n v="42.000000010000001"/>
    <x v="8"/>
    <x v="0"/>
  </r>
  <r>
    <n v="7072861"/>
    <n v="10044169"/>
    <s v="CS I.NEGRA DUAL C.SAU/MERL(P09)750 6UVAS"/>
    <m/>
    <d v="2010-08-09T00:00:00"/>
    <x v="11"/>
    <x v="1"/>
    <n v="125"/>
    <x v="8"/>
    <x v="0"/>
  </r>
  <r>
    <n v="1231527"/>
    <n v="10022117"/>
    <s v="CYT FRONT C.SAUV(P06) 750 12U LATAM"/>
    <m/>
    <d v="2010-08-09T00:00:00"/>
    <x v="11"/>
    <x v="1"/>
    <n v="112"/>
    <x v="8"/>
    <x v="0"/>
  </r>
  <r>
    <n v="1236003"/>
    <n v="10014010"/>
    <s v="CYT CYT RVDO C.SAUV 750 12U PY"/>
    <m/>
    <d v="2010-08-09T00:00:00"/>
    <x v="11"/>
    <x v="1"/>
    <n v="24"/>
    <x v="8"/>
    <x v="0"/>
  </r>
  <r>
    <n v="1231961"/>
    <n v="10032831"/>
    <s v="CYT CYT (RVDO) C.SAUV (P07 NV)750 12U MX"/>
    <m/>
    <d v="2010-08-09T00:00:00"/>
    <x v="11"/>
    <x v="1"/>
    <n v="3794"/>
    <x v="8"/>
    <x v="0"/>
  </r>
  <r>
    <n v="1234394"/>
    <n v="10024184"/>
    <s v="CYT SELECCION CAB/MERL(ND) 750 6U MX"/>
    <m/>
    <d v="2010-08-09T00:00:00"/>
    <x v="11"/>
    <x v="1"/>
    <n v="1176"/>
    <x v="8"/>
    <x v="0"/>
  </r>
  <r>
    <n v="7073973"/>
    <n v="12005849"/>
    <s v="4140 P.NOIR ORGANICO 0750 CH 2009"/>
    <m/>
    <d v="2010-08-09T00:00:00"/>
    <x v="3"/>
    <x v="1"/>
    <n v="803.7777777"/>
    <x v="8"/>
    <x v="0"/>
  </r>
  <r>
    <n v="7073749"/>
    <n v="10035362"/>
    <s v="MPO V.MPO S.BLC/CHARD(P05)STLV750 12UVAS"/>
    <m/>
    <d v="2010-08-09T00:00:00"/>
    <x v="11"/>
    <x v="1"/>
    <n v="525"/>
    <x v="8"/>
    <x v="0"/>
  </r>
  <r>
    <n v="1237178"/>
    <n v="10043952"/>
    <s v="CYT CYT MERL(ST)(SIN FTE)750 12U 2010GB"/>
    <m/>
    <d v="2010-08-09T00:00:00"/>
    <x v="3"/>
    <x v="1"/>
    <n v="280"/>
    <x v="8"/>
    <x v="0"/>
  </r>
  <r>
    <n v="7074203"/>
    <n v="10043216"/>
    <s v="CS C.SUR TOC C.SAU/RO(P08)STL7506U2010RU"/>
    <m/>
    <d v="2010-08-09T00:00:00"/>
    <x v="3"/>
    <x v="1"/>
    <n v="664.44444439999995"/>
    <x v="8"/>
    <x v="0"/>
  </r>
  <r>
    <n v="7073429"/>
    <n v="10047827"/>
    <s v="CS LA COCOTERA C.SAUV/ROS STLV 750 6U NL"/>
    <m/>
    <d v="2010-08-09T00:00:00"/>
    <x v="3"/>
    <x v="1"/>
    <n v="800"/>
    <x v="8"/>
    <x v="0"/>
  </r>
  <r>
    <n v="1236854"/>
    <n v="10038087"/>
    <s v="CYT MAR DEL SUR RED WINE(LP)750 12ULATAM"/>
    <m/>
    <d v="2010-08-09T00:00:00"/>
    <x v="3"/>
    <x v="1"/>
    <n v="700"/>
    <x v="8"/>
    <x v="0"/>
  </r>
  <r>
    <n v="7074004"/>
    <n v="10039715"/>
    <s v="MPO V.MPO TENTA S.SWEET R.WINE750 12U PL"/>
    <m/>
    <d v="2010-08-09T00:00:00"/>
    <x v="3"/>
    <x v="1"/>
    <n v="750"/>
    <x v="8"/>
    <x v="0"/>
  </r>
  <r>
    <n v="1238059"/>
    <n v="10041326"/>
    <s v="CYT SUNR MERL(P08) 750 12U AM"/>
    <m/>
    <d v="2010-08-09T00:00:00"/>
    <x v="3"/>
    <x v="1"/>
    <n v="57"/>
    <x v="8"/>
    <x v="0"/>
  </r>
  <r>
    <n v="1238185"/>
    <n v="10031052"/>
    <s v="CYT SUNR MERL(P08) 750 6U PL"/>
    <m/>
    <d v="2010-08-09T00:00:00"/>
    <x v="3"/>
    <x v="1"/>
    <n v="210"/>
    <x v="8"/>
    <x v="0"/>
  </r>
  <r>
    <n v="1230001"/>
    <n v="10021924"/>
    <s v="CYT FRONT MERL(P06) 750 12U (US)VI"/>
    <m/>
    <d v="2010-08-09T00:00:00"/>
    <x v="3"/>
    <x v="1"/>
    <n v="12"/>
    <x v="8"/>
    <x v="0"/>
  </r>
  <r>
    <n v="7073571"/>
    <n v="10041586"/>
    <s v="CS C.SUR TOC SYR/CSA(P08)STL75012U NORD"/>
    <m/>
    <d v="2010-08-09T00:00:00"/>
    <x v="3"/>
    <x v="1"/>
    <n v="1210"/>
    <x v="8"/>
    <x v="0"/>
  </r>
  <r>
    <n v="1236876"/>
    <n v="10048012"/>
    <s v="CYT FRONT ROSE ST(P06)(BL)750 6U 2010 GB"/>
    <m/>
    <d v="2010-08-09T00:00:00"/>
    <x v="3"/>
    <x v="1"/>
    <n v="69.999999990000006"/>
    <x v="8"/>
    <x v="0"/>
  </r>
  <r>
    <n v="1237809"/>
    <n v="10040579"/>
    <s v="CYT FRONT MERL STLV(P06) (BI)750 6U AFRI"/>
    <m/>
    <d v="2010-08-09T00:00:00"/>
    <x v="3"/>
    <x v="1"/>
    <n v="154"/>
    <x v="8"/>
    <x v="0"/>
  </r>
  <r>
    <n v="1235811"/>
    <n v="10038449"/>
    <s v="CYT CASILL C.SAUV 750 12U 2009 VEU"/>
    <m/>
    <d v="2010-08-09T00:00:00"/>
    <x v="3"/>
    <x v="1"/>
    <n v="308"/>
    <x v="8"/>
    <x v="0"/>
  </r>
  <r>
    <n v="1237557"/>
    <n v="10048017"/>
    <s v="CYT CASILL C.SAUV 375 24U 2009 GB"/>
    <m/>
    <d v="2010-08-09T00:00:00"/>
    <x v="3"/>
    <x v="1"/>
    <n v="126"/>
    <x v="8"/>
    <x v="0"/>
  </r>
  <r>
    <n v="1235834"/>
    <n v="10023541"/>
    <s v="CYT CASILL C.SAUV(ND) 375 24U AO"/>
    <m/>
    <d v="2010-08-09T00:00:00"/>
    <x v="3"/>
    <x v="1"/>
    <n v="81.000000009999994"/>
    <x v="8"/>
    <x v="0"/>
  </r>
  <r>
    <n v="1233772"/>
    <n v="10020600"/>
    <s v="CYT CASILL C.SAUV(ND) 375 24U LATAM"/>
    <m/>
    <d v="2010-08-09T00:00:00"/>
    <x v="3"/>
    <x v="1"/>
    <n v="522"/>
    <x v="8"/>
    <x v="0"/>
  </r>
  <r>
    <n v="1237011"/>
    <n v="10048254"/>
    <s v="PA P.ALTO RVA S.BLC STLV 750 12U 2010 CA"/>
    <m/>
    <d v="2010-08-09T00:00:00"/>
    <x v="5"/>
    <x v="1"/>
    <n v="75"/>
    <x v="8"/>
    <x v="0"/>
  </r>
  <r>
    <n v="1237402"/>
    <n v="10035073"/>
    <s v="CYT LOS VILOS MERL STLV(P08) 750 12U GB"/>
    <m/>
    <d v="2010-08-09T00:00:00"/>
    <x v="3"/>
    <x v="1"/>
    <n v="280"/>
    <x v="8"/>
    <x v="0"/>
  </r>
  <r>
    <n v="1233952"/>
    <n v="10032190"/>
    <s v="CYT CASILL S.BLC STLV 375 24U EC-UY"/>
    <m/>
    <d v="2010-08-09T00:00:00"/>
    <x v="3"/>
    <x v="1"/>
    <n v="44.999999989999999"/>
    <x v="8"/>
    <x v="0"/>
  </r>
  <r>
    <n v="1234007"/>
    <n v="10046362"/>
    <s v="CYT TRIO RVA MERLOT 750 6U 2009 (CHA)BE"/>
    <m/>
    <d v="2010-08-09T00:00:00"/>
    <x v="3"/>
    <x v="1"/>
    <n v="826.44444439999995"/>
    <x v="8"/>
    <x v="0"/>
  </r>
  <r>
    <n v="1240069"/>
    <n v="10048258"/>
    <s v="PA P.ALTO RVA S.BLC STLV 750 6U 2010 DK"/>
    <m/>
    <d v="2010-08-09T00:00:00"/>
    <x v="3"/>
    <x v="1"/>
    <n v="200"/>
    <x v="8"/>
    <x v="0"/>
  </r>
  <r>
    <n v="1240567"/>
    <n v="10048258"/>
    <s v="PA P.ALTO RVA S.BLC STLV 750 6U 2010 DK"/>
    <m/>
    <d v="2010-08-09T00:00:00"/>
    <x v="3"/>
    <x v="1"/>
    <n v="43.555555550000001"/>
    <x v="8"/>
    <x v="0"/>
  </r>
  <r>
    <n v="7073923"/>
    <n v="10048260"/>
    <s v="PA P.ALTO RVA S.BLC STLV 750 6U 2010 GB"/>
    <m/>
    <d v="2010-08-09T00:00:00"/>
    <x v="3"/>
    <x v="1"/>
    <n v="5527.5555560000003"/>
    <x v="8"/>
    <x v="0"/>
  </r>
  <r>
    <n v="1237177"/>
    <n v="10041238"/>
    <s v="CYT SUNR CARM(P08) 750 12U 2009 VEU"/>
    <m/>
    <d v="2010-08-09T00:00:00"/>
    <x v="3"/>
    <x v="1"/>
    <n v="630"/>
    <x v="8"/>
    <x v="0"/>
  </r>
  <r>
    <n v="1237601"/>
    <n v="10041967"/>
    <s v="CYT CASILL S.BLC STLV 750 6U 2010 VEU"/>
    <m/>
    <d v="2010-08-09T00:00:00"/>
    <x v="3"/>
    <x v="1"/>
    <n v="56"/>
    <x v="8"/>
    <x v="0"/>
  </r>
  <r>
    <n v="1237897"/>
    <n v="10046025"/>
    <s v="CA CLASSICO ROSE STIC 750 12U CA"/>
    <m/>
    <d v="2010-08-09T00:00:00"/>
    <x v="3"/>
    <x v="1"/>
    <n v="98"/>
    <x v="8"/>
    <x v="0"/>
  </r>
  <r>
    <n v="1240818"/>
    <n v="10025696"/>
    <s v="CYT CASILL S.BLC STLV 750 12U VAS"/>
    <m/>
    <d v="2010-08-09T00:00:00"/>
    <x v="3"/>
    <x v="1"/>
    <n v="126"/>
    <x v="8"/>
    <x v="0"/>
  </r>
  <r>
    <n v="7073841"/>
    <n v="10044069"/>
    <s v="MPO MPO RVA ROSE(P05) STLV7506U2010GB"/>
    <m/>
    <d v="2010-08-09T00:00:00"/>
    <x v="3"/>
    <x v="1"/>
    <n v="140"/>
    <x v="8"/>
    <x v="0"/>
  </r>
  <r>
    <n v="1238097"/>
    <n v="10040853"/>
    <s v="CYT CASILL S.BLC 375 24U VCT BR"/>
    <m/>
    <d v="2010-08-09T00:00:00"/>
    <x v="3"/>
    <x v="1"/>
    <n v="126"/>
    <x v="8"/>
    <x v="0"/>
  </r>
  <r>
    <n v="1238038"/>
    <n v="10032190"/>
    <s v="CYT CASILL S.BLC STLV 375 24U EC-UY"/>
    <m/>
    <d v="2010-08-09T00:00:00"/>
    <x v="3"/>
    <x v="1"/>
    <n v="108"/>
    <x v="8"/>
    <x v="0"/>
  </r>
  <r>
    <n v="7073466"/>
    <n v="10047871"/>
    <s v="CS REY L.ANDES RVA C.SA/RO(P08)75012UMX"/>
    <m/>
    <d v="2010-08-09T00:00:00"/>
    <x v="3"/>
    <x v="1"/>
    <n v="154"/>
    <x v="8"/>
    <x v="0"/>
  </r>
  <r>
    <n v="7073719"/>
    <n v="10047829"/>
    <s v="CS NEBLINA C.SAU/RO(P08)STLV 750 6U VEU"/>
    <m/>
    <d v="2010-08-09T00:00:00"/>
    <x v="3"/>
    <x v="1"/>
    <n v="140"/>
    <x v="8"/>
    <x v="0"/>
  </r>
  <r>
    <n v="1237120"/>
    <n v="10044013"/>
    <s v="CYT NORTE CHICO ROSE(STLV)750 12U 2010GB"/>
    <m/>
    <d v="2010-08-09T00:00:00"/>
    <x v="3"/>
    <x v="1"/>
    <n v="490"/>
    <x v="8"/>
    <x v="0"/>
  </r>
  <r>
    <n v="7073936"/>
    <n v="10047877"/>
    <s v="CS C.SUR TOC C.SAUV/ROS(P08)STL750 6U DE"/>
    <m/>
    <d v="2010-08-09T00:00:00"/>
    <x v="3"/>
    <x v="1"/>
    <n v="105"/>
    <x v="8"/>
    <x v="0"/>
  </r>
  <r>
    <n v="1237271"/>
    <n v="10035066"/>
    <s v="CYT LADERA VERDE CHARD STL(P08)750 12UGB"/>
    <m/>
    <d v="2010-08-09T00:00:00"/>
    <x v="3"/>
    <x v="1"/>
    <n v="69.999999990000006"/>
    <x v="8"/>
    <x v="0"/>
  </r>
  <r>
    <n v="1235838"/>
    <n v="10025700"/>
    <s v="CYT CASILL S.BLC STLV 750 6U ZA"/>
    <m/>
    <d v="2010-08-09T00:00:00"/>
    <x v="3"/>
    <x v="1"/>
    <n v="42.000000010000001"/>
    <x v="8"/>
    <x v="0"/>
  </r>
  <r>
    <n v="1230905"/>
    <n v="12005568"/>
    <s v="2102 C.SAUV MARQUES 0750 CH 2008 EG"/>
    <m/>
    <d v="2010-08-09T00:00:00"/>
    <x v="9"/>
    <x v="1"/>
    <n v="1666.666667"/>
    <x v="8"/>
    <x v="0"/>
  </r>
  <r>
    <n v="7073791"/>
    <n v="10040353"/>
    <s v="MPO V.MPO RVA MERL(P05)STLV 750 12U CA"/>
    <m/>
    <d v="2010-08-09T00:00:00"/>
    <x v="5"/>
    <x v="1"/>
    <n v="169"/>
    <x v="8"/>
    <x v="0"/>
  </r>
  <r>
    <n v="7074194"/>
    <n v="12006109"/>
    <s v="3145 RIESL FUSION 0750 ST 2010 EG"/>
    <m/>
    <d v="2010-08-09T00:00:00"/>
    <x v="9"/>
    <x v="1"/>
    <n v="5307.7777779999997"/>
    <x v="8"/>
    <x v="0"/>
  </r>
  <r>
    <n v="1237952"/>
    <n v="10044277"/>
    <s v="CYT G.RVA S.RIBERAS C.SAU 750 12U 2008BR"/>
    <m/>
    <d v="2010-08-09T00:00:00"/>
    <x v="9"/>
    <x v="1"/>
    <n v="429"/>
    <x v="8"/>
    <x v="0"/>
  </r>
  <r>
    <n v="7072705"/>
    <n v="10043864"/>
    <s v="CS REY L.ANDES RVA CARM ST75012U2009DWGB"/>
    <m/>
    <d v="2010-08-09T00:00:00"/>
    <x v="9"/>
    <x v="1"/>
    <n v="1512"/>
    <x v="8"/>
    <x v="0"/>
  </r>
  <r>
    <n v="7073307"/>
    <n v="10048205"/>
    <s v="CS I.NEGRA HIGH TIDE C.SAUV 750 12U CO"/>
    <m/>
    <d v="2010-08-09T00:00:00"/>
    <x v="9"/>
    <x v="1"/>
    <n v="42.000000010000001"/>
    <x v="8"/>
    <x v="0"/>
  </r>
  <r>
    <n v="7073617"/>
    <n v="10020435"/>
    <s v="CS I.NEGRA HIGH TIDE C.SAUV 750 6U VEU"/>
    <m/>
    <d v="2010-08-09T00:00:00"/>
    <x v="9"/>
    <x v="1"/>
    <n v="2618.4444440000002"/>
    <x v="8"/>
    <x v="0"/>
  </r>
  <r>
    <n v="1238360"/>
    <n v="10039748"/>
    <s v="CYT G.RVA S.RIBERAS S.BLC 750 12U 2009BR"/>
    <m/>
    <d v="2010-08-09T00:00:00"/>
    <x v="9"/>
    <x v="1"/>
    <n v="290"/>
    <x v="8"/>
    <x v="0"/>
  </r>
  <r>
    <n v="7073996"/>
    <n v="10028262"/>
    <s v="CS CONO SUR C.SAUV STLV(P07) 750 12U JP"/>
    <m/>
    <d v="2010-08-09T00:00:00"/>
    <x v="9"/>
    <x v="1"/>
    <n v="86"/>
    <x v="8"/>
    <x v="0"/>
  </r>
  <r>
    <n v="1237245"/>
    <n v="10043443"/>
    <s v="CYT G.RVA RIBERAS CARM 750 6U 2008VES"/>
    <m/>
    <d v="2010-08-09T00:00:00"/>
    <x v="9"/>
    <x v="1"/>
    <n v="210"/>
    <x v="8"/>
    <x v="0"/>
  </r>
  <r>
    <n v="1238734"/>
    <n v="12005946"/>
    <s v="1099 CHARD AMELIA 0750 CH 2008 1U VEU"/>
    <m/>
    <d v="2010-08-09T00:00:00"/>
    <x v="9"/>
    <x v="1"/>
    <n v="60"/>
    <x v="8"/>
    <x v="0"/>
  </r>
  <r>
    <n v="7074182"/>
    <n v="10044118"/>
    <s v="CS THE LOOSE GOOSEORGPINOTST75012U2009GB"/>
    <m/>
    <d v="2010-08-09T00:00:00"/>
    <x v="9"/>
    <x v="1"/>
    <n v="385"/>
    <x v="8"/>
    <x v="0"/>
  </r>
  <r>
    <n v="1237239"/>
    <n v="10047739"/>
    <s v="CYT CDD SPARK. WINE BRUT 6U 750 2009 VEU"/>
    <m/>
    <d v="2010-08-09T00:00:00"/>
    <x v="9"/>
    <x v="1"/>
    <n v="89.999999990000006"/>
    <x v="8"/>
    <x v="0"/>
  </r>
  <r>
    <n v="1238838"/>
    <n v="10047738"/>
    <s v="CYT CDD SPARK. WINE BRUT 6U 750 2009 VES"/>
    <m/>
    <d v="2010-08-09T00:00:00"/>
    <x v="9"/>
    <x v="1"/>
    <n v="30"/>
    <x v="8"/>
    <x v="0"/>
  </r>
  <r>
    <n v="7074185"/>
    <n v="10047135"/>
    <s v="CS VISION C.SAUV(P08)750 12U 2009 US"/>
    <m/>
    <d v="2010-08-09T00:00:00"/>
    <x v="9"/>
    <x v="1"/>
    <n v="35.000000010000001"/>
    <x v="8"/>
    <x v="0"/>
  </r>
  <r>
    <n v="1237140"/>
    <n v="10043019"/>
    <s v="CYT MARQUES C.SAUV 750 12U 2008 VEU"/>
    <m/>
    <d v="2010-08-09T00:00:00"/>
    <x v="9"/>
    <x v="1"/>
    <n v="13"/>
    <x v="8"/>
    <x v="0"/>
  </r>
  <r>
    <n v="7074106"/>
    <n v="10048954"/>
    <s v="CS CONO SUR C.SAUV STLV(P07)GOLL75012UUS"/>
    <m/>
    <d v="2010-08-09T00:00:00"/>
    <x v="9"/>
    <x v="1"/>
    <n v="45.000000010000001"/>
    <x v="8"/>
    <x v="0"/>
  </r>
  <r>
    <n v="7073678"/>
    <n v="10036946"/>
    <s v="CS CONO SUR SHIRAZ STLP07 75012U(LCBO)CA"/>
    <m/>
    <d v="2010-08-09T00:00:00"/>
    <x v="9"/>
    <x v="1"/>
    <n v="312"/>
    <x v="8"/>
    <x v="0"/>
  </r>
  <r>
    <n v="7073596"/>
    <n v="10028198"/>
    <s v="CS CONO SUR MERL STLV(P07) 750 12U CA"/>
    <m/>
    <d v="2010-08-09T00:00:00"/>
    <x v="9"/>
    <x v="1"/>
    <n v="48.000000010000001"/>
    <x v="8"/>
    <x v="0"/>
  </r>
  <r>
    <n v="7074104"/>
    <n v="10048958"/>
    <s v="CS CONO SUR MERL STL(P07)GOLL750 12U US"/>
    <m/>
    <d v="2010-08-09T00:00:00"/>
    <x v="9"/>
    <x v="1"/>
    <n v="49.999999989999999"/>
    <x v="8"/>
    <x v="0"/>
  </r>
  <r>
    <n v="7073899"/>
    <n v="10042956"/>
    <s v="CS CONO SUR MERL STL(P07)750 12U US"/>
    <m/>
    <d v="2010-08-09T00:00:00"/>
    <x v="9"/>
    <x v="1"/>
    <n v="28"/>
    <x v="8"/>
    <x v="0"/>
  </r>
  <r>
    <n v="7074133"/>
    <n v="10041596"/>
    <s v="CS CONO SUR MERL(P07)750 6U VAS"/>
    <m/>
    <d v="2010-08-09T00:00:00"/>
    <x v="9"/>
    <x v="1"/>
    <n v="20"/>
    <x v="8"/>
    <x v="0"/>
  </r>
  <r>
    <n v="7073777"/>
    <n v="10022954"/>
    <s v="CS I.NEGRA HIGH TIDE MERLOT 750 6U VEU"/>
    <m/>
    <d v="2010-08-09T00:00:00"/>
    <x v="9"/>
    <x v="1"/>
    <n v="39.999999989999999"/>
    <x v="8"/>
    <x v="0"/>
  </r>
  <r>
    <n v="7074235"/>
    <n v="10043881"/>
    <s v="CS CONO SUR MERL (P07) 750 12U LATAM"/>
    <m/>
    <d v="2010-08-09T00:00:00"/>
    <x v="9"/>
    <x v="1"/>
    <n v="350"/>
    <x v="8"/>
    <x v="0"/>
  </r>
  <r>
    <n v="7074305"/>
    <n v="10046443"/>
    <s v="CS RESERVA RIESLSTLV(P08)GOL7506U2009VEU"/>
    <m/>
    <d v="2010-08-09T00:00:00"/>
    <x v="9"/>
    <x v="1"/>
    <n v="220"/>
    <x v="8"/>
    <x v="0"/>
  </r>
  <r>
    <n v="7074179"/>
    <n v="10045876"/>
    <s v="CS CONO SUR SYRAH(P07)750 12U LATAM"/>
    <m/>
    <d v="2010-08-09T00:00:00"/>
    <x v="9"/>
    <x v="1"/>
    <n v="81.999999990000006"/>
    <x v="8"/>
    <x v="0"/>
  </r>
  <r>
    <n v="7073989"/>
    <n v="10042654"/>
    <s v="CS LOS GANSOS SPARK BRUT 750 6U 2009 VEU"/>
    <m/>
    <d v="2010-08-09T00:00:00"/>
    <x v="9"/>
    <x v="1"/>
    <n v="50"/>
    <x v="8"/>
    <x v="0"/>
  </r>
  <r>
    <n v="7074215"/>
    <n v="10047465"/>
    <s v="CS CONO SUR P.NOIR STLV(P07)75012U VEU"/>
    <m/>
    <d v="2010-08-09T00:00:00"/>
    <x v="9"/>
    <x v="1"/>
    <n v="76.999999990000006"/>
    <x v="8"/>
    <x v="0"/>
  </r>
  <r>
    <n v="7074152"/>
    <n v="10033570"/>
    <s v="CS CONO SUR P.NOIR STLV(P07)750 12U CA"/>
    <m/>
    <d v="2010-08-09T00:00:00"/>
    <x v="9"/>
    <x v="1"/>
    <n v="1036"/>
    <x v="8"/>
    <x v="0"/>
  </r>
  <r>
    <n v="7074216"/>
    <n v="10034782"/>
    <s v="CS CONO SUR P.NOIR(P07)750 12U (LCBO)CA"/>
    <m/>
    <d v="2010-08-09T00:00:00"/>
    <x v="9"/>
    <x v="1"/>
    <n v="813"/>
    <x v="8"/>
    <x v="0"/>
  </r>
  <r>
    <n v="7074156"/>
    <n v="10043365"/>
    <s v="CS LOS GANSOS P.NOIR STLV 750 6U 2009GB"/>
    <m/>
    <d v="2010-08-09T00:00:00"/>
    <x v="9"/>
    <x v="1"/>
    <n v="100"/>
    <x v="8"/>
    <x v="0"/>
  </r>
  <r>
    <n v="7074214"/>
    <n v="10041593"/>
    <s v="CS CONO SUR P.NOIR ST(P07)750 6U NORD"/>
    <m/>
    <d v="2010-08-09T00:00:00"/>
    <x v="9"/>
    <x v="1"/>
    <n v="76.999999990000006"/>
    <x v="8"/>
    <x v="0"/>
  </r>
  <r>
    <n v="7074153"/>
    <n v="10041028"/>
    <s v="CS CONO SUR P.NOIR (P07)STL 750 6U VAS"/>
    <m/>
    <d v="2010-08-09T00:00:00"/>
    <x v="9"/>
    <x v="1"/>
    <n v="353.55555550000003"/>
    <x v="8"/>
    <x v="0"/>
  </r>
  <r>
    <n v="7074162"/>
    <n v="10044835"/>
    <s v="CS LOS GANSOS SHIRAZ STLV 750 6U 2008 GB"/>
    <m/>
    <d v="2010-08-09T00:00:00"/>
    <x v="9"/>
    <x v="1"/>
    <n v="132.4444445"/>
    <x v="8"/>
    <x v="0"/>
  </r>
  <r>
    <n v="1238213"/>
    <n v="10037946"/>
    <s v="CYT FRONT C.SAUV(P06) 750 12U BR"/>
    <m/>
    <d v="2010-08-09T00:00:00"/>
    <x v="13"/>
    <x v="1"/>
    <n v="3528"/>
    <x v="8"/>
    <x v="0"/>
  </r>
  <r>
    <n v="1237247"/>
    <n v="10038765"/>
    <s v="CYT CYT BIB RVA CAR/C.S(SLIM)3L4U 2009SE"/>
    <m/>
    <d v="2010-08-09T00:00:00"/>
    <x v="7"/>
    <x v="1"/>
    <n v="1938.666667"/>
    <x v="8"/>
    <x v="0"/>
  </r>
  <r>
    <n v="1237951"/>
    <n v="10038766"/>
    <s v="CYT CYT BIB RVA CAR/C.S(SLIM)3L4U2009VEU"/>
    <m/>
    <d v="2010-08-09T00:00:00"/>
    <x v="7"/>
    <x v="1"/>
    <n v="760"/>
    <x v="8"/>
    <x v="0"/>
  </r>
  <r>
    <n v="7073799"/>
    <n v="10018251"/>
    <s v="MPO BIB V.MPO VTAL CAB.SAUV(P05)3L 4U FI"/>
    <m/>
    <d v="2010-08-09T00:00:00"/>
    <x v="7"/>
    <x v="1"/>
    <n v="3730.666667"/>
    <x v="8"/>
    <x v="0"/>
  </r>
  <r>
    <n v="1237973"/>
    <n v="10038773"/>
    <s v="CYT (=FRONT) BIB C.SAUV(P06)3L 4U 2009NO"/>
    <m/>
    <d v="2010-08-09T00:00:00"/>
    <x v="7"/>
    <x v="1"/>
    <n v="66.666666680000006"/>
    <x v="8"/>
    <x v="0"/>
  </r>
  <r>
    <n v="1236687"/>
    <n v="10038774"/>
    <s v="CA CLASSICO BIB C.SAUV 2L 6U 2009 NO"/>
    <m/>
    <d v="2010-08-09T00:00:00"/>
    <x v="7"/>
    <x v="1"/>
    <n v="1432"/>
    <x v="8"/>
    <x v="0"/>
  </r>
  <r>
    <n v="7073859"/>
    <n v="10038771"/>
    <s v="MPO BIB V.MPO VTAL C.SAU(P05)3L 4U2009NO"/>
    <m/>
    <d v="2010-08-09T00:00:00"/>
    <x v="7"/>
    <x v="1"/>
    <n v="560"/>
    <x v="8"/>
    <x v="0"/>
  </r>
  <r>
    <n v="1237200"/>
    <n v="10043741"/>
    <s v="CYT MARQUES SYRAH 750 12U 2008 VES"/>
    <m/>
    <d v="2010-08-09T00:00:00"/>
    <x v="9"/>
    <x v="1"/>
    <n v="110"/>
    <x v="8"/>
    <x v="0"/>
  </r>
  <r>
    <n v="1238183"/>
    <n v="10022597"/>
    <s v="CYT FRONT C.SAUV(P06) 750 6U PL"/>
    <m/>
    <d v="2010-08-09T00:00:00"/>
    <x v="13"/>
    <x v="1"/>
    <n v="1330"/>
    <x v="8"/>
    <x v="0"/>
  </r>
  <r>
    <n v="1238065"/>
    <n v="10040706"/>
    <s v="CYT SUNR BIB MERL(P08)3L 4U 2009(MS)DE"/>
    <m/>
    <d v="2010-08-09T00:00:00"/>
    <x v="7"/>
    <x v="1"/>
    <n v="896"/>
    <x v="8"/>
    <x v="0"/>
  </r>
  <r>
    <n v="1238621"/>
    <n v="10035651"/>
    <s v="CYT FRONT S.BLC STLV(P06)(BI)750 6U AFRI"/>
    <m/>
    <d v="2010-08-09T00:00:00"/>
    <x v="13"/>
    <x v="1"/>
    <n v="252"/>
    <x v="8"/>
    <x v="0"/>
  </r>
  <r>
    <n v="1238799"/>
    <n v="10048722"/>
    <s v="CYT TERRA CHARD 750 6U (ALDI) DE"/>
    <m/>
    <d v="2010-08-09T00:00:00"/>
    <x v="13"/>
    <x v="1"/>
    <n v="8774.9999989999997"/>
    <x v="8"/>
    <x v="0"/>
  </r>
  <r>
    <n v="1240426"/>
    <n v="10047072"/>
    <s v="CYT MARQUES C.SAUV 750 12U 2008 CL"/>
    <m/>
    <d v="2010-08-09T00:00:00"/>
    <x v="13"/>
    <x v="1"/>
    <n v="700"/>
    <x v="8"/>
    <x v="0"/>
  </r>
  <r>
    <n v="1241841"/>
    <n v="10046379"/>
    <s v="CYT TRIO RVA MERLOT 750 12U 2009 KR"/>
    <m/>
    <d v="2010-08-09T00:00:00"/>
    <x v="13"/>
    <x v="1"/>
    <n v="97.999999990000006"/>
    <x v="8"/>
    <x v="0"/>
  </r>
  <r>
    <n v="1232942"/>
    <n v="10019485"/>
    <s v="CYT COOPER RANGE CHARD(STLV) 750 6U GB"/>
    <m/>
    <d v="2010-08-09T00:00:00"/>
    <x v="13"/>
    <x v="1"/>
    <n v="210"/>
    <x v="8"/>
    <x v="0"/>
  </r>
  <r>
    <n v="1237818"/>
    <n v="12000193"/>
    <s v="2115 C.SAUV CASILL 3000 CH"/>
    <m/>
    <d v="2010-08-09T00:00:00"/>
    <x v="13"/>
    <x v="1"/>
    <n v="190"/>
    <x v="8"/>
    <x v="0"/>
  </r>
  <r>
    <n v="1238034"/>
    <n v="10020310"/>
    <s v="CYT CASILL MERL 750 12U EC-UY"/>
    <m/>
    <d v="2010-08-09T00:00:00"/>
    <x v="5"/>
    <x v="1"/>
    <n v="546"/>
    <x v="8"/>
    <x v="0"/>
  </r>
  <r>
    <n v="7074159"/>
    <n v="10043364"/>
    <s v="CS LOS GANSOS S.BLC STLV 750 6U 2009GB"/>
    <m/>
    <d v="2010-08-09T00:00:00"/>
    <x v="9"/>
    <x v="1"/>
    <n v="96.444444450000006"/>
    <x v="8"/>
    <x v="0"/>
  </r>
  <r>
    <n v="1237016"/>
    <n v="10036489"/>
    <s v="CYT TRIO RVA CHARD 750 12U 2009 (LR)CA"/>
    <m/>
    <d v="2010-08-09T00:00:00"/>
    <x v="9"/>
    <x v="1"/>
    <n v="230"/>
    <x v="8"/>
    <x v="0"/>
  </r>
  <r>
    <n v="7074026"/>
    <n v="10046444"/>
    <s v="CS RESERVA MERL(P08)GOLL 750 6U 2008 VEU"/>
    <m/>
    <d v="2010-08-09T00:00:00"/>
    <x v="9"/>
    <x v="1"/>
    <n v="209"/>
    <x v="8"/>
    <x v="0"/>
  </r>
  <r>
    <n v="7073988"/>
    <n v="10042756"/>
    <s v="CS RESERVA GEW STLV(P08) 750 12U 2010 JP"/>
    <m/>
    <d v="2010-08-09T00:00:00"/>
    <x v="9"/>
    <x v="1"/>
    <n v="150"/>
    <x v="8"/>
    <x v="0"/>
  </r>
  <r>
    <n v="7074080"/>
    <n v="10042045"/>
    <s v="CS CONO SUR RIESL STLV(P07)750 12U NORD"/>
    <m/>
    <d v="2010-08-09T00:00:00"/>
    <x v="9"/>
    <x v="1"/>
    <n v="900"/>
    <x v="8"/>
    <x v="0"/>
  </r>
  <r>
    <n v="7074074"/>
    <n v="10040868"/>
    <s v="CS CONO SUR RIESLSTLV(P07)75012U(LCBO)CA"/>
    <m/>
    <d v="2010-08-09T00:00:00"/>
    <x v="9"/>
    <x v="1"/>
    <n v="70"/>
    <x v="8"/>
    <x v="0"/>
  </r>
  <r>
    <n v="7074144"/>
    <n v="10030461"/>
    <s v="CS CONO SUR RIESL STLV(P07)750 12U JP"/>
    <m/>
    <d v="2010-08-09T00:00:00"/>
    <x v="9"/>
    <x v="1"/>
    <n v="85"/>
    <x v="8"/>
    <x v="0"/>
  </r>
  <r>
    <n v="7074078"/>
    <n v="10039812"/>
    <s v="CS BIB CONO SUR TOC CA/ME(P08)3L4U2009CA"/>
    <m/>
    <d v="2010-08-09T00:00:00"/>
    <x v="7"/>
    <x v="1"/>
    <n v="800"/>
    <x v="8"/>
    <x v="0"/>
  </r>
  <r>
    <n v="7074148"/>
    <n v="10044899"/>
    <s v="CS CONO SUR S.BLC STLV(P07)750 12U VEU"/>
    <m/>
    <d v="2010-08-09T00:00:00"/>
    <x v="9"/>
    <x v="1"/>
    <n v="1379"/>
    <x v="8"/>
    <x v="0"/>
  </r>
  <r>
    <n v="7074099"/>
    <n v="10038755"/>
    <s v="MPO BIB V.MPO VTAL C.SAUV(P05)3L4U2009DK"/>
    <m/>
    <d v="2010-08-09T00:00:00"/>
    <x v="7"/>
    <x v="1"/>
    <n v="1008"/>
    <x v="8"/>
    <x v="0"/>
  </r>
  <r>
    <n v="7074075"/>
    <n v="10032846"/>
    <s v="CS CONO SUR S.BLC STLV(P07) 750 12U JP"/>
    <m/>
    <d v="2010-08-09T00:00:00"/>
    <x v="9"/>
    <x v="1"/>
    <n v="612"/>
    <x v="8"/>
    <x v="0"/>
  </r>
  <r>
    <n v="1236709"/>
    <n v="10034323"/>
    <s v="CYT CASILL C.SAUV 1500 6U (C/ESP)CA"/>
    <m/>
    <d v="2010-08-09T00:00:00"/>
    <x v="9"/>
    <x v="1"/>
    <n v="140"/>
    <x v="8"/>
    <x v="0"/>
  </r>
  <r>
    <n v="7073952"/>
    <n v="10019725"/>
    <s v="MPO V.MPO RVA CAB.SAUV(P05) 750 12ULATAM"/>
    <m/>
    <d v="2010-08-09T00:00:00"/>
    <x v="9"/>
    <x v="1"/>
    <n v="112"/>
    <x v="8"/>
    <x v="0"/>
  </r>
  <r>
    <n v="7072669"/>
    <n v="10043731"/>
    <s v="VE VINO DEMI SEC(ND) 750 12U UY"/>
    <m/>
    <d v="2010-08-09T00:00:00"/>
    <x v="9"/>
    <x v="1"/>
    <n v="650"/>
    <x v="8"/>
    <x v="0"/>
  </r>
  <r>
    <n v="7072672"/>
    <n v="10043728"/>
    <s v="VE VINO ESPUMOSO BRUT 750 12U UY"/>
    <m/>
    <d v="2010-08-09T00:00:00"/>
    <x v="9"/>
    <x v="1"/>
    <n v="650"/>
    <x v="8"/>
    <x v="0"/>
  </r>
  <r>
    <n v="7072622"/>
    <n v="10036177"/>
    <s v="MPO BIB V.MPO VTAL CHARD(SLIM)3L4U2009SE"/>
    <m/>
    <d v="2010-08-09T00:00:00"/>
    <x v="7"/>
    <x v="1"/>
    <n v="560"/>
    <x v="8"/>
    <x v="0"/>
  </r>
  <r>
    <n v="1237547"/>
    <n v="10043649"/>
    <s v="CYT MARQUES SYRAH 750 12U 2008 VIN"/>
    <m/>
    <d v="2010-08-09T00:00:00"/>
    <x v="9"/>
    <x v="1"/>
    <n v="20"/>
    <x v="8"/>
    <x v="0"/>
  </r>
  <r>
    <n v="7074147"/>
    <n v="10044895"/>
    <s v="CS CONO SUR S.BLC STLV(P07)750 6U VAS"/>
    <m/>
    <d v="2010-08-09T00:00:00"/>
    <x v="9"/>
    <x v="1"/>
    <n v="65.999999990000006"/>
    <x v="8"/>
    <x v="0"/>
  </r>
  <r>
    <n v="1237166"/>
    <n v="10035653"/>
    <s v="CYT MARQUES CHARD 750 12U 2008 VEU"/>
    <m/>
    <d v="2010-08-09T00:00:00"/>
    <x v="9"/>
    <x v="1"/>
    <n v="15"/>
    <x v="8"/>
    <x v="0"/>
  </r>
  <r>
    <n v="1238261"/>
    <n v="10039655"/>
    <s v="CYT FRONT LATE HARVEST(GOLL)750 6U RU"/>
    <m/>
    <d v="2010-08-09T00:00:00"/>
    <x v="5"/>
    <x v="1"/>
    <n v="113"/>
    <x v="8"/>
    <x v="0"/>
  </r>
  <r>
    <n v="1236849"/>
    <n v="10038096"/>
    <s v="CYT FRONT LATE HARVEST 750 12U BR"/>
    <m/>
    <d v="2010-08-09T00:00:00"/>
    <x v="5"/>
    <x v="1"/>
    <n v="1540"/>
    <x v="8"/>
    <x v="0"/>
  </r>
  <r>
    <n v="1237660"/>
    <n v="10038102"/>
    <s v="CYT FRONT LATE HARVEST 750 12U LATAM"/>
    <m/>
    <d v="2010-08-09T00:00:00"/>
    <x v="5"/>
    <x v="1"/>
    <n v="42.000000010000001"/>
    <x v="8"/>
    <x v="0"/>
  </r>
  <r>
    <n v="1237659"/>
    <n v="10038101"/>
    <s v="CYT FRONT LATE HARVEST 750 12U VAR"/>
    <m/>
    <d v="2010-08-09T00:00:00"/>
    <x v="5"/>
    <x v="1"/>
    <n v="55.999999989999999"/>
    <x v="8"/>
    <x v="0"/>
  </r>
  <r>
    <n v="1238037"/>
    <n v="10038099"/>
    <s v="CYT FRONT LATE HARVEST 750 12U VEU"/>
    <m/>
    <d v="2010-08-09T00:00:00"/>
    <x v="5"/>
    <x v="1"/>
    <n v="130"/>
    <x v="8"/>
    <x v="0"/>
  </r>
  <r>
    <n v="1238359"/>
    <n v="10049043"/>
    <s v="CYT FRONT LATE HARVEST 750 12U UA"/>
    <m/>
    <d v="2010-08-09T00:00:00"/>
    <x v="5"/>
    <x v="1"/>
    <n v="242"/>
    <x v="8"/>
    <x v="0"/>
  </r>
  <r>
    <n v="1237240"/>
    <n v="10048340"/>
    <s v="CYT CDD SPARK. WINE BRUT 6U 750 2009 DO"/>
    <m/>
    <d v="2010-08-09T00:00:00"/>
    <x v="9"/>
    <x v="1"/>
    <n v="50"/>
    <x v="8"/>
    <x v="0"/>
  </r>
  <r>
    <n v="1237213"/>
    <n v="10035662"/>
    <s v="CYT MARQUES CHARD 750 12U 2008 VES"/>
    <m/>
    <d v="2010-08-09T00:00:00"/>
    <x v="9"/>
    <x v="1"/>
    <n v="110"/>
    <x v="8"/>
    <x v="0"/>
  </r>
  <r>
    <n v="1238036"/>
    <n v="10038103"/>
    <s v="CYT FRONT LATE HARVEST 750 6U AFRI"/>
    <m/>
    <d v="2010-08-09T00:00:00"/>
    <x v="5"/>
    <x v="1"/>
    <n v="391"/>
    <x v="8"/>
    <x v="0"/>
  </r>
  <r>
    <n v="1237025"/>
    <n v="10047947"/>
    <s v="MA MAYCAS RVA CHARD 750 6U 2008 EC"/>
    <m/>
    <d v="2010-08-09T00:00:00"/>
    <x v="9"/>
    <x v="1"/>
    <n v="12.444444450000001"/>
    <x v="8"/>
    <x v="0"/>
  </r>
  <r>
    <n v="1236731"/>
    <n v="10046293"/>
    <s v="MA MAYCAS RVA SYRAH 750 6U 2009 PE"/>
    <m/>
    <d v="2010-08-09T00:00:00"/>
    <x v="9"/>
    <x v="1"/>
    <n v="24.999999989999999"/>
    <x v="8"/>
    <x v="0"/>
  </r>
  <r>
    <n v="1237026"/>
    <n v="10048851"/>
    <s v="MA MAYCAS RVA SYRAH 750 6U 2009 EC"/>
    <m/>
    <d v="2010-08-09T00:00:00"/>
    <x v="9"/>
    <x v="1"/>
    <n v="24.999999989999999"/>
    <x v="8"/>
    <x v="0"/>
  </r>
  <r>
    <n v="1238159"/>
    <n v="10046754"/>
    <s v="CYT MARQUES C.SAUV 750 6U 2008 VEU"/>
    <m/>
    <d v="2010-08-09T00:00:00"/>
    <x v="9"/>
    <x v="1"/>
    <n v="75"/>
    <x v="8"/>
    <x v="0"/>
  </r>
  <r>
    <n v="1238086"/>
    <n v="10043041"/>
    <s v="CYT MARQUES C.SAUV 750 12U 2008 (V)CA"/>
    <m/>
    <d v="2010-08-09T00:00:00"/>
    <x v="9"/>
    <x v="1"/>
    <n v="56.000000010000001"/>
    <x v="8"/>
    <x v="0"/>
  </r>
  <r>
    <n v="7074160"/>
    <n v="10045630"/>
    <s v="CS LOS GANSOS MERL STLV 750 6U 2009 GB"/>
    <m/>
    <d v="2010-08-09T00:00:00"/>
    <x v="9"/>
    <x v="1"/>
    <n v="100"/>
    <x v="8"/>
    <x v="0"/>
  </r>
  <r>
    <n v="1237377"/>
    <n v="10040783"/>
    <s v="CYT SPARKLING BRUT 750 12U (P09) VIN"/>
    <m/>
    <d v="2010-08-09T00:00:00"/>
    <x v="9"/>
    <x v="1"/>
    <n v="490"/>
    <x v="8"/>
    <x v="0"/>
  </r>
  <r>
    <n v="7074052"/>
    <n v="10043793"/>
    <s v="CS CONO SUR P.NOIR STL (P07) 750 6U NL"/>
    <m/>
    <d v="2010-08-09T00:00:00"/>
    <x v="5"/>
    <x v="1"/>
    <n v="225"/>
    <x v="8"/>
    <x v="0"/>
  </r>
  <r>
    <n v="7073629"/>
    <n v="10048260"/>
    <s v="PA P.ALTO RVA S.BLC STLV 750 6U 2010 GB"/>
    <m/>
    <d v="2010-08-09T00:00:00"/>
    <x v="5"/>
    <x v="1"/>
    <n v="9795"/>
    <x v="8"/>
    <x v="0"/>
  </r>
  <r>
    <n v="7074064"/>
    <n v="10044084"/>
    <s v="LR LA FONDA FAIRTRADE S.BLC 7506U2009VEU"/>
    <m/>
    <d v="2010-08-09T00:00:00"/>
    <x v="5"/>
    <x v="1"/>
    <n v="1227.555556"/>
    <x v="8"/>
    <x v="0"/>
  </r>
  <r>
    <n v="7074076"/>
    <n v="10048723"/>
    <s v="LR LA FONDA FAIRTRADE S.BLC 750 6U2009DE"/>
    <m/>
    <d v="2010-08-09T00:00:00"/>
    <x v="5"/>
    <x v="1"/>
    <n v="1522.444444"/>
    <x v="8"/>
    <x v="0"/>
  </r>
  <r>
    <n v="1238096"/>
    <n v="10039517"/>
    <s v="CYT CASILL CHARD 750 12U 2009 BR"/>
    <m/>
    <d v="2010-08-09T00:00:00"/>
    <x v="5"/>
    <x v="1"/>
    <n v="275"/>
    <x v="8"/>
    <x v="0"/>
  </r>
  <r>
    <n v="1238357"/>
    <n v="10031779"/>
    <s v="CYT CASILL CHARD 750 6U RU"/>
    <m/>
    <d v="2010-08-09T00:00:00"/>
    <x v="5"/>
    <x v="1"/>
    <n v="649.55555549999997"/>
    <x v="8"/>
    <x v="0"/>
  </r>
  <r>
    <n v="1237830"/>
    <n v="10043409"/>
    <s v="CYT CASILL CHARD 750 12U MX"/>
    <m/>
    <d v="2010-08-09T00:00:00"/>
    <x v="5"/>
    <x v="1"/>
    <n v="924"/>
    <x v="8"/>
    <x v="0"/>
  </r>
  <r>
    <n v="1237835"/>
    <n v="10043481"/>
    <s v="CYT FRONT LATE HARVEST 750 6U BE"/>
    <m/>
    <d v="2010-08-09T00:00:00"/>
    <x v="5"/>
    <x v="1"/>
    <n v="25"/>
    <x v="8"/>
    <x v="0"/>
  </r>
  <r>
    <n v="1239580"/>
    <n v="10031779"/>
    <s v="CYT CASILL CHARD 750 6U RU"/>
    <m/>
    <d v="2010-08-09T00:00:00"/>
    <x v="5"/>
    <x v="1"/>
    <n v="44.444444439999998"/>
    <x v="8"/>
    <x v="0"/>
  </r>
  <r>
    <n v="1237754"/>
    <n v="10040308"/>
    <s v="CYT FRON LATE HARVEST 7506U(NECKCOL)AFRI"/>
    <m/>
    <d v="2010-08-09T00:00:00"/>
    <x v="5"/>
    <x v="1"/>
    <n v="55.999999989999999"/>
    <x v="8"/>
    <x v="0"/>
  </r>
  <r>
    <n v="7074239"/>
    <n v="10040438"/>
    <s v="CS CONO SUR MERL STLV(P07) 750 12U VEU"/>
    <m/>
    <d v="2010-08-09T00:00:00"/>
    <x v="5"/>
    <x v="1"/>
    <n v="496"/>
    <x v="8"/>
    <x v="0"/>
  </r>
  <r>
    <n v="1238081"/>
    <n v="12005300"/>
    <s v="2182 CARME CASILL 0750 CH 1U VAR"/>
    <m/>
    <d v="2010-08-09T00:00:00"/>
    <x v="5"/>
    <x v="1"/>
    <n v="400"/>
    <x v="8"/>
    <x v="0"/>
  </r>
  <r>
    <n v="1236847"/>
    <n v="10045342"/>
    <s v="CYT CASILL CARM 750 12U 2009 LATAM"/>
    <m/>
    <d v="2010-08-09T00:00:00"/>
    <x v="5"/>
    <x v="1"/>
    <n v="1582"/>
    <x v="8"/>
    <x v="0"/>
  </r>
  <r>
    <n v="1236716"/>
    <n v="10038556"/>
    <s v="CYT CASILL CARM 750 12U 2009 VEU"/>
    <m/>
    <d v="2010-08-09T00:00:00"/>
    <x v="5"/>
    <x v="1"/>
    <n v="323"/>
    <x v="8"/>
    <x v="0"/>
  </r>
  <r>
    <n v="1234781"/>
    <n v="10045442"/>
    <s v="CYT CASILL CARM 750 12U 2009 GB"/>
    <m/>
    <d v="2010-08-09T00:00:00"/>
    <x v="5"/>
    <x v="1"/>
    <n v="1540"/>
    <x v="8"/>
    <x v="0"/>
  </r>
  <r>
    <n v="7074163"/>
    <n v="10038612"/>
    <s v="PA P.ALTO RVA C.SAUV 750 6U 2009 GB"/>
    <m/>
    <d v="2010-08-09T00:00:00"/>
    <x v="5"/>
    <x v="1"/>
    <n v="13469.555560000001"/>
    <x v="8"/>
    <x v="0"/>
  </r>
  <r>
    <n v="1237993"/>
    <n v="12006152"/>
    <s v="1148 BRUT CASILL 0750 CH 2009 1U ZA"/>
    <m/>
    <d v="2010-08-09T00:00:00"/>
    <x v="9"/>
    <x v="1"/>
    <n v="49"/>
    <x v="8"/>
    <x v="0"/>
  </r>
  <r>
    <n v="1240765"/>
    <n v="10045605"/>
    <s v="CYT CASILL CHARD STLV 750 6U 2009 GB"/>
    <m/>
    <d v="2010-08-09T00:00:00"/>
    <x v="5"/>
    <x v="1"/>
    <n v="122"/>
    <x v="8"/>
    <x v="0"/>
  </r>
  <r>
    <n v="7073684"/>
    <n v="10046940"/>
    <s v="CS 20BARREL MERL LTD EDT 750 12U 2008 CA"/>
    <m/>
    <d v="2010-08-09T00:00:00"/>
    <x v="9"/>
    <x v="1"/>
    <n v="14"/>
    <x v="8"/>
    <x v="0"/>
  </r>
  <r>
    <n v="7073364"/>
    <n v="10026050"/>
    <s v="CS I.NEGRA HIGH TIDE CHARD ST 750 12U CO"/>
    <m/>
    <d v="2010-08-09T00:00:00"/>
    <x v="9"/>
    <x v="1"/>
    <n v="33.000000010000001"/>
    <x v="8"/>
    <x v="0"/>
  </r>
  <r>
    <n v="7073618"/>
    <n v="10024653"/>
    <s v="CS I.NEGRA HIGH TIDECHARD(STLV)750 6UVEU"/>
    <m/>
    <d v="2010-08-09T00:00:00"/>
    <x v="9"/>
    <x v="1"/>
    <n v="2377"/>
    <x v="8"/>
    <x v="0"/>
  </r>
  <r>
    <n v="7074142"/>
    <n v="10030379"/>
    <s v="CS CONO SUR VIOG STLV (P07) 750 12U CA"/>
    <m/>
    <d v="2010-08-09T00:00:00"/>
    <x v="9"/>
    <x v="1"/>
    <n v="56.000000010000001"/>
    <x v="8"/>
    <x v="0"/>
  </r>
  <r>
    <n v="7074103"/>
    <n v="10048956"/>
    <s v="CS CONO SUR VIOG STLV(P07)GOLL750 12U US"/>
    <m/>
    <d v="2010-08-09T00:00:00"/>
    <x v="9"/>
    <x v="1"/>
    <n v="20"/>
    <x v="8"/>
    <x v="0"/>
  </r>
  <r>
    <n v="7073895"/>
    <n v="10039965"/>
    <s v="CS CONO SUR VIOG(P07)STLV 750 12U US"/>
    <m/>
    <d v="2010-08-09T00:00:00"/>
    <x v="9"/>
    <x v="1"/>
    <n v="65.999999990000006"/>
    <x v="8"/>
    <x v="0"/>
  </r>
  <r>
    <n v="7074143"/>
    <n v="10039977"/>
    <s v="CS CONO SUR VIOG(P07)STL 750 12U CA"/>
    <m/>
    <d v="2010-08-09T00:00:00"/>
    <x v="9"/>
    <x v="1"/>
    <n v="1320"/>
    <x v="8"/>
    <x v="0"/>
  </r>
  <r>
    <n v="1237238"/>
    <n v="10038960"/>
    <s v="CYT CDD SPARK. WINE BRUT 6U 750 2008 VES"/>
    <m/>
    <d v="2010-08-09T00:00:00"/>
    <x v="9"/>
    <x v="1"/>
    <n v="50"/>
    <x v="8"/>
    <x v="0"/>
  </r>
  <r>
    <n v="1237097"/>
    <n v="10043662"/>
    <s v="CYT MARQUES SYRAH 750 12U 2008 BR"/>
    <m/>
    <d v="2010-08-09T00:00:00"/>
    <x v="9"/>
    <x v="1"/>
    <n v="424"/>
    <x v="8"/>
    <x v="0"/>
  </r>
  <r>
    <n v="1236971"/>
    <n v="10043027"/>
    <s v="CYT MARQUES C.SAUV 750 12U 2008 VES"/>
    <m/>
    <d v="2010-08-09T00:00:00"/>
    <x v="9"/>
    <x v="1"/>
    <n v="360"/>
    <x v="8"/>
    <x v="0"/>
  </r>
  <r>
    <n v="1237206"/>
    <n v="10035122"/>
    <s v="CYT D.MELCHOR C.SAUV(95PTS)7506U2006 VES"/>
    <m/>
    <d v="2010-08-09T00:00:00"/>
    <x v="9"/>
    <x v="1"/>
    <n v="42"/>
    <x v="8"/>
    <x v="0"/>
  </r>
  <r>
    <n v="1236414"/>
    <n v="12006217"/>
    <s v="2192 SYRAH LIMITED 0750 CH 2008 EG"/>
    <m/>
    <d v="2010-08-09T00:00:00"/>
    <x v="9"/>
    <x v="1"/>
    <n v="1666.666667"/>
    <x v="8"/>
    <x v="0"/>
  </r>
  <r>
    <n v="1237227"/>
    <n v="10048344"/>
    <s v="CYT SPARKLING BRUT 750 12U (P09) DO"/>
    <m/>
    <d v="2010-08-09T00:00:00"/>
    <x v="9"/>
    <x v="1"/>
    <n v="150"/>
    <x v="8"/>
    <x v="0"/>
  </r>
  <r>
    <n v="1237777"/>
    <n v="10037602"/>
    <s v="CYT SUNR SPARKLING BRUT 750 6U VIN"/>
    <m/>
    <d v="2010-08-09T00:00:00"/>
    <x v="9"/>
    <x v="1"/>
    <n v="77"/>
    <x v="8"/>
    <x v="0"/>
  </r>
  <r>
    <n v="7073843"/>
    <n v="10042613"/>
    <s v="MPO SPARKLING BRUT 750 12U LATAM"/>
    <m/>
    <d v="2010-08-09T00:00:00"/>
    <x v="9"/>
    <x v="1"/>
    <n v="40"/>
    <x v="8"/>
    <x v="0"/>
  </r>
  <r>
    <n v="7073474"/>
    <n v="10032941"/>
    <s v="CS SIBARITA'S SEL S.BLC STLV 750 12U VEU"/>
    <m/>
    <d v="2010-08-09T00:00:00"/>
    <x v="11"/>
    <x v="1"/>
    <n v="392"/>
    <x v="8"/>
    <x v="0"/>
  </r>
  <r>
    <n v="7074165"/>
    <n v="10046438"/>
    <s v="CS CONO SUR VIOG STL(P07)GOLL 750 6U VEU"/>
    <m/>
    <d v="2010-08-09T00:00:00"/>
    <x v="9"/>
    <x v="1"/>
    <n v="220"/>
    <x v="8"/>
    <x v="0"/>
  </r>
  <r>
    <n v="1237776"/>
    <n v="10047332"/>
    <s v="CYT L. HARVEST S.BLC(OTORIO)37512U2007GB"/>
    <m/>
    <d v="2010-08-09T00:00:00"/>
    <x v="9"/>
    <x v="1"/>
    <n v="250"/>
    <x v="8"/>
    <x v="0"/>
  </r>
  <r>
    <n v="7073852"/>
    <n v="10041483"/>
    <s v="CS RESERVA CARM(P08) 750 6U 2008(R)DE"/>
    <m/>
    <d v="2010-08-09T00:00:00"/>
    <x v="9"/>
    <x v="1"/>
    <n v="186"/>
    <x v="8"/>
    <x v="0"/>
  </r>
  <r>
    <n v="1236791"/>
    <n v="10036627"/>
    <s v="CYT TRIO RVA S.BLC STLV 75012U2009(LR)CA"/>
    <m/>
    <d v="2010-08-09T00:00:00"/>
    <x v="9"/>
    <x v="1"/>
    <n v="283"/>
    <x v="8"/>
    <x v="0"/>
  </r>
  <r>
    <n v="1238171"/>
    <n v="10048847"/>
    <s v="CA NOVISIMO MERLOT 750 12U GB"/>
    <m/>
    <d v="2010-08-09T00:00:00"/>
    <x v="9"/>
    <x v="1"/>
    <n v="560"/>
    <x v="8"/>
    <x v="0"/>
  </r>
  <r>
    <n v="7072716"/>
    <n v="10026265"/>
    <s v="CS LA COCOTERA MERL STLV 750 6U NL"/>
    <m/>
    <d v="2010-08-09T00:00:00"/>
    <x v="9"/>
    <x v="1"/>
    <n v="813"/>
    <x v="8"/>
    <x v="0"/>
  </r>
  <r>
    <n v="7073975"/>
    <n v="10041460"/>
    <s v="CS ORGANICO CHARD(P09)750 12U 2009 CA"/>
    <m/>
    <d v="2010-08-09T00:00:00"/>
    <x v="9"/>
    <x v="1"/>
    <n v="660"/>
    <x v="8"/>
    <x v="0"/>
  </r>
  <r>
    <n v="1237430"/>
    <n v="10043448"/>
    <s v="CYT G.RVA RIBERAS CARM 750 6U 2008 CL"/>
    <m/>
    <d v="2010-08-09T00:00:00"/>
    <x v="9"/>
    <x v="1"/>
    <n v="70"/>
    <x v="8"/>
    <x v="0"/>
  </r>
  <r>
    <n v="7073639"/>
    <n v="10048219"/>
    <s v="CS I.NEGRA HIGH TIDE CHAR(ST) 750 12U MX"/>
    <m/>
    <d v="2010-08-09T00:00:00"/>
    <x v="9"/>
    <x v="1"/>
    <n v="341"/>
    <x v="8"/>
    <x v="0"/>
  </r>
  <r>
    <n v="1237242"/>
    <n v="10039746"/>
    <s v="CYT G.RVA S.RIBERAS S.BLC 750 6U 2009VES"/>
    <m/>
    <d v="2010-08-09T00:00:00"/>
    <x v="9"/>
    <x v="1"/>
    <n v="110"/>
    <x v="8"/>
    <x v="0"/>
  </r>
  <r>
    <n v="1237208"/>
    <n v="10043263"/>
    <s v="CYT MARQUES CARM 750 12U 2008 VES"/>
    <m/>
    <d v="2010-08-09T00:00:00"/>
    <x v="9"/>
    <x v="1"/>
    <n v="138"/>
    <x v="8"/>
    <x v="0"/>
  </r>
  <r>
    <n v="1238241"/>
    <n v="10047328"/>
    <s v="CYT LATE HARVEST S.BLC 375 12U 2007 VEU"/>
    <m/>
    <d v="2010-08-09T00:00:00"/>
    <x v="9"/>
    <x v="1"/>
    <n v="132.4444445"/>
    <x v="8"/>
    <x v="0"/>
  </r>
  <r>
    <n v="1238242"/>
    <n v="10047332"/>
    <s v="CYT L. HARVEST S.BLC(OTORIO)37512U2007GB"/>
    <m/>
    <d v="2010-08-09T00:00:00"/>
    <x v="9"/>
    <x v="1"/>
    <n v="66"/>
    <x v="8"/>
    <x v="0"/>
  </r>
  <r>
    <n v="1237992"/>
    <n v="10047354"/>
    <s v="CYT LATE HARVEST S.BLC 375 24U 2007 CL"/>
    <m/>
    <d v="2010-08-09T00:00:00"/>
    <x v="9"/>
    <x v="1"/>
    <n v="630"/>
    <x v="8"/>
    <x v="0"/>
  </r>
  <r>
    <n v="1238243"/>
    <n v="12006100"/>
    <s v="1120 S.BLC LATE 0375 CH 2007"/>
    <m/>
    <d v="2010-08-09T00:00:00"/>
    <x v="9"/>
    <x v="1"/>
    <n v="255.33333329999999"/>
    <x v="8"/>
    <x v="0"/>
  </r>
  <r>
    <n v="1238070"/>
    <n v="12006091"/>
    <s v="2100 C.SAUV MELCHOR 0750 CH 2007 1U VEU"/>
    <m/>
    <d v="2010-08-09T00:00:00"/>
    <x v="9"/>
    <x v="1"/>
    <n v="12.444444450000001"/>
    <x v="8"/>
    <x v="0"/>
  </r>
  <r>
    <n v="7074157"/>
    <n v="12005731"/>
    <s v="2175 CARME TERRUNYO 0750 CH 2007 1U VEU"/>
    <m/>
    <d v="2010-08-09T00:00:00"/>
    <x v="9"/>
    <x v="1"/>
    <n v="60"/>
    <x v="8"/>
    <x v="0"/>
  </r>
  <r>
    <n v="7073308"/>
    <n v="10048179"/>
    <s v="CS I.NEGRA HIGH TIDE MERLOT 750 12U CO"/>
    <m/>
    <d v="2010-08-09T00:00:00"/>
    <x v="9"/>
    <x v="1"/>
    <n v="42"/>
    <x v="8"/>
    <x v="0"/>
  </r>
  <r>
    <n v="1237431"/>
    <n v="10047198"/>
    <s v="CYT G.RVA RIBERAS MERL 750 6U 2008 CL"/>
    <m/>
    <d v="2010-08-09T00:00:00"/>
    <x v="9"/>
    <x v="1"/>
    <n v="70"/>
    <x v="8"/>
    <x v="0"/>
  </r>
  <r>
    <n v="7073121"/>
    <n v="10029085"/>
    <s v="MPO V.MPO S.BLC/CHARD(P05) 750 12U VAS"/>
    <n v="85"/>
    <d v="2010-08-09T00:00:00"/>
    <x v="11"/>
    <x v="2"/>
    <n v="85"/>
    <x v="8"/>
    <x v="0"/>
  </r>
  <r>
    <n v="7073072"/>
    <n v="10043541"/>
    <s v="CS CONO SUR S.BLC STL(P07)750 6U NORD"/>
    <m/>
    <d v="2010-08-09T00:00:00"/>
    <x v="11"/>
    <x v="1"/>
    <n v="43.999999989999999"/>
    <x v="8"/>
    <x v="0"/>
  </r>
  <r>
    <n v="7072778"/>
    <n v="10043327"/>
    <s v="CS ORGANICO C.SAU/CARM(P09)75012U2008CA"/>
    <n v="0"/>
    <d v="2010-08-09T00:00:00"/>
    <x v="3"/>
    <x v="2"/>
    <n v="477"/>
    <x v="8"/>
    <x v="0"/>
  </r>
  <r>
    <n v="7072861"/>
    <n v="10044169"/>
    <s v="CS I.NEGRA DUAL C.SAU/MERL(P09)750 6UVAS"/>
    <n v="125"/>
    <d v="2010-08-09T00:00:00"/>
    <x v="11"/>
    <x v="2"/>
    <n v="125"/>
    <x v="8"/>
    <x v="0"/>
  </r>
  <r>
    <n v="7072865"/>
    <n v="10041033"/>
    <s v="CS CONO SUR CARM(P07) 750 6U VAS"/>
    <n v="50"/>
    <d v="2010-08-09T00:00:00"/>
    <x v="8"/>
    <x v="2"/>
    <n v="50"/>
    <x v="8"/>
    <x v="0"/>
  </r>
  <r>
    <n v="7072943"/>
    <n v="10036626"/>
    <s v="CS CONO SUR TOC MERL(P08)STLV 375 24UVEU"/>
    <n v="126"/>
    <d v="2010-08-09T00:00:00"/>
    <x v="8"/>
    <x v="2"/>
    <n v="126"/>
    <x v="8"/>
    <x v="0"/>
  </r>
  <r>
    <n v="7073052"/>
    <n v="10040470"/>
    <s v="CS CONO SUR CARM(P07) 750 12U LATAM"/>
    <n v="126"/>
    <d v="2010-08-09T00:00:00"/>
    <x v="8"/>
    <x v="2"/>
    <n v="126"/>
    <x v="8"/>
    <x v="0"/>
  </r>
  <r>
    <n v="7072716"/>
    <n v="10026265"/>
    <s v="CS LA COCOTERA MERL STLV 750 6U NL"/>
    <n v="813"/>
    <d v="2010-08-09T00:00:00"/>
    <x v="9"/>
    <x v="2"/>
    <n v="813"/>
    <x v="8"/>
    <x v="0"/>
  </r>
  <r>
    <n v="7073072"/>
    <n v="10043541"/>
    <s v="CS CONO SUR S.BLC STL(P07)750 6U NORD"/>
    <n v="44"/>
    <d v="2010-08-09T00:00:00"/>
    <x v="11"/>
    <x v="2"/>
    <n v="44"/>
    <x v="8"/>
    <x v="0"/>
  </r>
  <r>
    <n v="7072715"/>
    <n v="10029355"/>
    <s v="CS CONO SUR MERL STLV(P07) 375 24U NL"/>
    <n v="48"/>
    <d v="2010-08-09T00:00:00"/>
    <x v="8"/>
    <x v="2"/>
    <n v="48"/>
    <x v="8"/>
    <x v="0"/>
  </r>
  <r>
    <n v="7073169"/>
    <n v="10034842"/>
    <s v="CS NEBLINA MERL(P08)STLV 750 6U VEU"/>
    <n v="1196.5"/>
    <d v="2010-08-09T00:00:00"/>
    <x v="1"/>
    <x v="2"/>
    <n v="1196.5"/>
    <x v="8"/>
    <x v="0"/>
  </r>
  <r>
    <n v="7073230"/>
    <n v="10029611"/>
    <s v="VE W.CREST CHARD(LOGO) 1500 6U US"/>
    <n v="2730"/>
    <d v="2010-08-09T00:00:00"/>
    <x v="1"/>
    <x v="2"/>
    <n v="2730"/>
    <x v="8"/>
    <x v="0"/>
  </r>
  <r>
    <n v="7073284"/>
    <n v="10041573"/>
    <s v="CS CONO SUR C.SAUV(P07) 187 24U NORD"/>
    <n v="531.08000000000004"/>
    <d v="2010-08-09T00:00:00"/>
    <x v="8"/>
    <x v="2"/>
    <n v="531.08000000000004"/>
    <x v="8"/>
    <x v="0"/>
  </r>
  <r>
    <n v="7073286"/>
    <n v="10032471"/>
    <s v="CS ALTOPLANO V.TINTOSTLV(N)1500 6U(TF)VE"/>
    <n v="160"/>
    <d v="2010-08-09T00:00:00"/>
    <x v="11"/>
    <x v="2"/>
    <n v="160"/>
    <x v="8"/>
    <x v="0"/>
  </r>
  <r>
    <n v="7073291"/>
    <n v="10042435"/>
    <s v="CS CONO SUR C.SAUV (P07)750 12U VE"/>
    <n v="28"/>
    <d v="2010-08-09T00:00:00"/>
    <x v="6"/>
    <x v="2"/>
    <n v="28"/>
    <x v="8"/>
    <x v="0"/>
  </r>
  <r>
    <n v="7073307"/>
    <n v="10048205"/>
    <s v="CS I.NEGRA HIGH TIDE C.SAUV 750 12U CO"/>
    <n v="42"/>
    <d v="2010-08-09T00:00:00"/>
    <x v="9"/>
    <x v="2"/>
    <n v="42"/>
    <x v="8"/>
    <x v="0"/>
  </r>
  <r>
    <n v="7073056"/>
    <n v="10045299"/>
    <s v="CS LOS GANSOS C.SAUV STLV 750 6U NL"/>
    <n v="784.5"/>
    <d v="2010-08-09T00:00:00"/>
    <x v="6"/>
    <x v="2"/>
    <n v="784.5"/>
    <x v="8"/>
    <x v="0"/>
  </r>
  <r>
    <n v="7072337"/>
    <n v="10043771"/>
    <s v="CS CONO SUR TOC CHARD(P08)STL7506U2009RU"/>
    <n v="2800"/>
    <d v="2010-08-09T00:00:00"/>
    <x v="3"/>
    <x v="2"/>
    <n v="2800"/>
    <x v="8"/>
    <x v="0"/>
  </r>
  <r>
    <n v="1240567"/>
    <n v="10048258"/>
    <s v="PA P.ALTO RVA S.BLC STLV 750 6U 2010 DK"/>
    <n v="43.5"/>
    <d v="2010-08-09T00:00:00"/>
    <x v="3"/>
    <x v="2"/>
    <n v="43.5"/>
    <x v="8"/>
    <x v="0"/>
  </r>
  <r>
    <n v="1240765"/>
    <n v="10045605"/>
    <s v="CYT CASILL CHARD STLV 750 6U 2009 GB"/>
    <n v="122"/>
    <d v="2010-08-09T00:00:00"/>
    <x v="5"/>
    <x v="2"/>
    <n v="122"/>
    <x v="8"/>
    <x v="0"/>
  </r>
  <r>
    <n v="1240785"/>
    <n v="10045634"/>
    <s v="PA P.ALTO RVA SBL(STI)STL75012U2009LATAM"/>
    <n v="12"/>
    <d v="2010-08-09T00:00:00"/>
    <x v="3"/>
    <x v="2"/>
    <n v="12"/>
    <x v="8"/>
    <x v="0"/>
  </r>
  <r>
    <n v="1240818"/>
    <n v="10025696"/>
    <s v="CYT CASILL S.BLC STLV 750 12U VAS"/>
    <n v="126"/>
    <d v="2010-08-09T00:00:00"/>
    <x v="3"/>
    <x v="2"/>
    <n v="126"/>
    <x v="8"/>
    <x v="0"/>
  </r>
  <r>
    <n v="1241841"/>
    <n v="10046379"/>
    <s v="CYT TRIO RVA MERLOT 750 12U 2009 KR"/>
    <n v="98"/>
    <d v="2010-08-09T00:00:00"/>
    <x v="13"/>
    <x v="2"/>
    <n v="98"/>
    <x v="8"/>
    <x v="0"/>
  </r>
  <r>
    <n v="7071498"/>
    <n v="10029902"/>
    <s v="CS REY L.ANDES RVA C.SAUV(P08)750 12U PL"/>
    <n v="1507"/>
    <d v="2010-08-09T00:00:00"/>
    <x v="1"/>
    <x v="2"/>
    <n v="1507"/>
    <x v="8"/>
    <x v="0"/>
  </r>
  <r>
    <n v="7072727"/>
    <n v="10042932"/>
    <s v="CYT TERRA SUR RVA S.BLC STLV 750 6U TH"/>
    <n v="298.5"/>
    <d v="2010-08-09T00:00:00"/>
    <x v="1"/>
    <x v="2"/>
    <n v="298.5"/>
    <x v="8"/>
    <x v="0"/>
  </r>
  <r>
    <n v="7072312"/>
    <n v="10029609"/>
    <s v="VE W.CREST C.SAUV(LOGO) 1500 6U US"/>
    <n v="2750"/>
    <d v="2010-08-09T00:00:00"/>
    <x v="1"/>
    <x v="2"/>
    <n v="2750"/>
    <x v="8"/>
    <x v="0"/>
  </r>
  <r>
    <n v="7073325"/>
    <n v="10027393"/>
    <s v="MPO TENTA  CAB.SAUV 750 12U (ANG)BR"/>
    <n v="1400"/>
    <d v="2010-08-09T00:00:00"/>
    <x v="3"/>
    <x v="2"/>
    <n v="1400"/>
    <x v="8"/>
    <x v="0"/>
  </r>
  <r>
    <n v="7072359"/>
    <n v="10029608"/>
    <s v="VE W.CREST MERLOT(LOGO) 1500 6U US"/>
    <n v="2750"/>
    <d v="2010-08-09T00:00:00"/>
    <x v="1"/>
    <x v="2"/>
    <n v="2750"/>
    <x v="8"/>
    <x v="0"/>
  </r>
  <r>
    <n v="7072549"/>
    <n v="10038618"/>
    <s v="CS CONO SUR C.SAUV(P07) 187 24U 2009 RU"/>
    <n v="115.69066669999999"/>
    <d v="2010-08-09T00:00:00"/>
    <x v="8"/>
    <x v="2"/>
    <n v="115.69066669999999"/>
    <x v="8"/>
    <x v="0"/>
  </r>
  <r>
    <n v="7072622"/>
    <n v="10036177"/>
    <s v="MPO BIB V.MPO VTAL CHARD(SLIM)3L4U2009SE"/>
    <n v="560"/>
    <d v="2010-08-09T00:00:00"/>
    <x v="7"/>
    <x v="2"/>
    <n v="560"/>
    <x v="8"/>
    <x v="0"/>
  </r>
  <r>
    <n v="7072669"/>
    <n v="10043731"/>
    <s v="VE VINO DEMI SEC(ND) 750 12U UY"/>
    <n v="650"/>
    <d v="2010-08-09T00:00:00"/>
    <x v="9"/>
    <x v="2"/>
    <n v="650"/>
    <x v="8"/>
    <x v="0"/>
  </r>
  <r>
    <n v="7072672"/>
    <n v="10043728"/>
    <s v="VE VINO ESPUMOSO BRUT 750 12U UY"/>
    <n v="650"/>
    <d v="2010-08-09T00:00:00"/>
    <x v="9"/>
    <x v="2"/>
    <n v="650"/>
    <x v="8"/>
    <x v="0"/>
  </r>
  <r>
    <n v="7072705"/>
    <n v="10043864"/>
    <s v="CS REY L.ANDES RVA CARM ST75012U2009DWGB"/>
    <n v="1512"/>
    <d v="2010-08-09T00:00:00"/>
    <x v="9"/>
    <x v="2"/>
    <n v="1512"/>
    <x v="8"/>
    <x v="0"/>
  </r>
  <r>
    <n v="7072226"/>
    <n v="10039750"/>
    <s v="CYT SE C.SAUV (CJA)700 12U CL"/>
    <n v="6916.9333329999999"/>
    <d v="2010-08-09T00:00:00"/>
    <x v="12"/>
    <x v="2"/>
    <n v="6916.9333329999999"/>
    <x v="8"/>
    <x v="0"/>
  </r>
  <r>
    <n v="7073618"/>
    <n v="10024653"/>
    <s v="CS I.NEGRA HIGH TIDECHARD(STLV)750 6UVEU"/>
    <n v="2415"/>
    <d v="2010-08-09T00:00:00"/>
    <x v="9"/>
    <x v="2"/>
    <n v="2415"/>
    <x v="8"/>
    <x v="0"/>
  </r>
  <r>
    <n v="7073537"/>
    <n v="10044889"/>
    <s v="CS CONO SUR S.BLC STLV(P07)750 6U NL"/>
    <n v="748"/>
    <d v="2010-08-09T00:00:00"/>
    <x v="11"/>
    <x v="2"/>
    <n v="748"/>
    <x v="8"/>
    <x v="0"/>
  </r>
  <r>
    <n v="7073568"/>
    <n v="10037646"/>
    <s v="MPO V.MPO C.SAUV/MER(P05)STLV1500 6U VEU"/>
    <n v="96"/>
    <d v="2010-08-09T00:00:00"/>
    <x v="11"/>
    <x v="2"/>
    <n v="96"/>
    <x v="8"/>
    <x v="0"/>
  </r>
  <r>
    <n v="7073570"/>
    <n v="10031932"/>
    <s v="MPO V.MPO S.BLC/CHARD(P05) 750 12U VEU"/>
    <n v="98"/>
    <d v="2010-08-09T00:00:00"/>
    <x v="11"/>
    <x v="2"/>
    <n v="98"/>
    <x v="8"/>
    <x v="0"/>
  </r>
  <r>
    <n v="7073571"/>
    <n v="10041586"/>
    <s v="CS C.SUR TOC SYR/CSA(P08)STL75012U NORD"/>
    <n v="1210"/>
    <d v="2010-08-09T00:00:00"/>
    <x v="3"/>
    <x v="2"/>
    <n v="1210"/>
    <x v="8"/>
    <x v="0"/>
  </r>
  <r>
    <n v="7073594"/>
    <n v="10028302"/>
    <s v="CS CONO SUR C.SAUV(P07) 750 12U VEU"/>
    <n v="42"/>
    <d v="2010-08-09T00:00:00"/>
    <x v="6"/>
    <x v="2"/>
    <n v="42"/>
    <x v="8"/>
    <x v="0"/>
  </r>
  <r>
    <n v="7073596"/>
    <n v="10028198"/>
    <s v="CS CONO SUR MERL STLV(P07) 750 12U CA"/>
    <n v="48"/>
    <d v="2010-08-09T00:00:00"/>
    <x v="9"/>
    <x v="2"/>
    <n v="48"/>
    <x v="8"/>
    <x v="0"/>
  </r>
  <r>
    <n v="7073308"/>
    <n v="10048179"/>
    <s v="CS I.NEGRA HIGH TIDE MERLOT 750 12U CO"/>
    <n v="42"/>
    <d v="2010-08-09T00:00:00"/>
    <x v="9"/>
    <x v="2"/>
    <n v="42"/>
    <x v="8"/>
    <x v="0"/>
  </r>
  <r>
    <n v="7073617"/>
    <n v="10020435"/>
    <s v="CS I.NEGRA HIGH TIDE C.SAUV 750 6U VEU"/>
    <n v="2602"/>
    <d v="2010-08-09T00:00:00"/>
    <x v="9"/>
    <x v="2"/>
    <n v="2602"/>
    <x v="8"/>
    <x v="0"/>
  </r>
  <r>
    <n v="7073474"/>
    <n v="10032941"/>
    <s v="CS SIBARITA'S SEL S.BLC STLV 750 12U VEU"/>
    <n v="342"/>
    <d v="2010-08-09T00:00:00"/>
    <x v="11"/>
    <x v="2"/>
    <n v="342"/>
    <x v="8"/>
    <x v="0"/>
  </r>
  <r>
    <n v="7073629"/>
    <n v="10048260"/>
    <s v="PA P.ALTO RVA S.BLC STLV 750 6U 2010 GB"/>
    <n v="9795"/>
    <d v="2010-08-09T00:00:00"/>
    <x v="5"/>
    <x v="2"/>
    <n v="9795"/>
    <x v="8"/>
    <x v="0"/>
  </r>
  <r>
    <n v="7073637"/>
    <n v="10048221"/>
    <s v="CS I.NEGRA DUAL S.BL/CH(P09)ST750 12U MX"/>
    <n v="294"/>
    <d v="2010-08-09T00:00:00"/>
    <x v="2"/>
    <x v="2"/>
    <n v="294"/>
    <x v="8"/>
    <x v="0"/>
  </r>
  <r>
    <n v="7073639"/>
    <n v="10048219"/>
    <s v="CS I.NEGRA HIGH TIDE CHAR(ST) 750 12U MX"/>
    <n v="341"/>
    <d v="2010-08-09T00:00:00"/>
    <x v="9"/>
    <x v="2"/>
    <n v="341"/>
    <x v="8"/>
    <x v="0"/>
  </r>
  <r>
    <n v="7073640"/>
    <n v="10048200"/>
    <s v="CS I.NEGRA DUAL C.SAU/MER(P09)750 12U MX"/>
    <n v="448"/>
    <d v="2010-08-09T00:00:00"/>
    <x v="11"/>
    <x v="2"/>
    <n v="448"/>
    <x v="8"/>
    <x v="0"/>
  </r>
  <r>
    <n v="7073654"/>
    <n v="10048558"/>
    <s v="CS NEBLINA RVA CARM 750 6U PL"/>
    <n v="0"/>
    <d v="2010-08-09T00:00:00"/>
    <x v="1"/>
    <x v="2"/>
    <n v="630"/>
    <x v="8"/>
    <x v="0"/>
  </r>
  <r>
    <n v="7073655"/>
    <n v="10048557"/>
    <s v="CS NEBLINA RVA C.SAUV 750 6U PL"/>
    <n v="0"/>
    <d v="2010-08-09T00:00:00"/>
    <x v="1"/>
    <x v="2"/>
    <n v="590"/>
    <x v="8"/>
    <x v="0"/>
  </r>
  <r>
    <n v="7073613"/>
    <n v="10035562"/>
    <s v="CS C.SUR TOC C.S/ME(P08)ST15006U(LCBO)CA"/>
    <n v="1318"/>
    <d v="2010-08-09T00:00:00"/>
    <x v="12"/>
    <x v="2"/>
    <n v="1318"/>
    <x v="8"/>
    <x v="0"/>
  </r>
  <r>
    <n v="7073443"/>
    <n v="10044300"/>
    <s v="CS ROKO C.SAUV STLV 750 6U VEU"/>
    <n v="30486.5"/>
    <d v="2010-08-09T00:00:00"/>
    <x v="0"/>
    <x v="2"/>
    <n v="30489"/>
    <x v="8"/>
    <x v="0"/>
  </r>
  <r>
    <n v="1240069"/>
    <n v="10048258"/>
    <s v="PA P.ALTO RVA S.BLC STLV 750 6U 2010 DK"/>
    <n v="150"/>
    <d v="2010-08-09T00:00:00"/>
    <x v="3"/>
    <x v="2"/>
    <n v="150"/>
    <x v="8"/>
    <x v="0"/>
  </r>
  <r>
    <n v="7073350"/>
    <n v="10044899"/>
    <s v="CS CONO SUR S.BLC STLV(P07)750 12U VEU"/>
    <n v="1188"/>
    <d v="2010-08-09T00:00:00"/>
    <x v="11"/>
    <x v="2"/>
    <n v="1188"/>
    <x v="8"/>
    <x v="0"/>
  </r>
  <r>
    <n v="7073354"/>
    <n v="10047580"/>
    <s v="CS I.NEGRA RVA CARM (P09) 750 12U CO"/>
    <n v="98"/>
    <d v="2010-08-09T00:00:00"/>
    <x v="2"/>
    <x v="2"/>
    <n v="98"/>
    <x v="8"/>
    <x v="0"/>
  </r>
  <r>
    <n v="7073355"/>
    <n v="10047579"/>
    <s v="CS I.NEGRA RVA C.SAUV (P09) 750 12U CO"/>
    <n v="56"/>
    <d v="2010-08-09T00:00:00"/>
    <x v="1"/>
    <x v="2"/>
    <n v="56"/>
    <x v="8"/>
    <x v="0"/>
  </r>
  <r>
    <n v="7073359"/>
    <n v="10047275"/>
    <s v="CS I.NEGRA DUAL CARM/C.SAUV(P09)75012UCO"/>
    <n v="210"/>
    <d v="2010-08-09T00:00:00"/>
    <x v="2"/>
    <x v="2"/>
    <n v="210"/>
    <x v="8"/>
    <x v="0"/>
  </r>
  <r>
    <n v="7073364"/>
    <n v="10026050"/>
    <s v="CS I.NEGRA HIGH TIDE CHARD ST 750 12U CO"/>
    <n v="33"/>
    <d v="2010-08-09T00:00:00"/>
    <x v="9"/>
    <x v="2"/>
    <n v="33"/>
    <x v="8"/>
    <x v="0"/>
  </r>
  <r>
    <n v="7073536"/>
    <n v="10040461"/>
    <s v="CS CONO SUR CARM (P07)STL 750 6U NL"/>
    <n v="570"/>
    <d v="2010-08-09T00:00:00"/>
    <x v="11"/>
    <x v="2"/>
    <n v="570"/>
    <x v="8"/>
    <x v="0"/>
  </r>
  <r>
    <n v="7073429"/>
    <n v="10047827"/>
    <s v="CS LA COCOTERA C.SAUV/ROS STLV 750 6U NL"/>
    <n v="791.5"/>
    <d v="2010-08-09T00:00:00"/>
    <x v="3"/>
    <x v="2"/>
    <n v="791.5"/>
    <x v="8"/>
    <x v="0"/>
  </r>
  <r>
    <n v="7073524"/>
    <n v="10042432"/>
    <s v="CS CONO SUR C.SAUV STLV (P07)750 12U US"/>
    <n v="210"/>
    <d v="2010-08-09T00:00:00"/>
    <x v="6"/>
    <x v="2"/>
    <n v="210"/>
    <x v="8"/>
    <x v="0"/>
  </r>
  <r>
    <n v="7073453"/>
    <n v="10047817"/>
    <s v="CS I NEGRA RVA CS/ROP09ST7506U2010(MO)GB"/>
    <n v="2275.5"/>
    <d v="2010-08-09T00:00:00"/>
    <x v="1"/>
    <x v="2"/>
    <n v="2275.5"/>
    <x v="8"/>
    <x v="0"/>
  </r>
  <r>
    <n v="7073464"/>
    <n v="10028391"/>
    <s v="CS CONO SUR C.SAUV(P07) 187 24U MX"/>
    <n v="37.4"/>
    <d v="2010-08-09T00:00:00"/>
    <x v="8"/>
    <x v="2"/>
    <n v="37.4"/>
    <x v="8"/>
    <x v="0"/>
  </r>
  <r>
    <n v="7073466"/>
    <n v="10047871"/>
    <s v="CS REY L.ANDES RVA C.SA/RO(P08)75012UMX"/>
    <n v="154"/>
    <d v="2010-08-09T00:00:00"/>
    <x v="3"/>
    <x v="2"/>
    <n v="154"/>
    <x v="8"/>
    <x v="0"/>
  </r>
  <r>
    <n v="7073468"/>
    <n v="10047572"/>
    <s v="CS ORIGEN C.SAUV(P08)750 12U MX"/>
    <n v="154"/>
    <d v="2010-08-09T00:00:00"/>
    <x v="3"/>
    <x v="2"/>
    <n v="154"/>
    <x v="8"/>
    <x v="0"/>
  </r>
  <r>
    <n v="7073469"/>
    <n v="10047445"/>
    <s v="CS ORIGEN MERL(P08) 750 12U MX"/>
    <n v="154"/>
    <d v="2010-08-09T00:00:00"/>
    <x v="1"/>
    <x v="2"/>
    <n v="154"/>
    <x v="8"/>
    <x v="0"/>
  </r>
  <r>
    <n v="7073470"/>
    <n v="10047447"/>
    <s v="CS ORIGEN CHARD(P08) 750 12U MX"/>
    <n v="66"/>
    <d v="2010-08-09T00:00:00"/>
    <x v="3"/>
    <x v="2"/>
    <n v="66"/>
    <x v="8"/>
    <x v="0"/>
  </r>
  <r>
    <n v="7073311"/>
    <n v="10047583"/>
    <s v="CS I.NEGRA RVA S.BLC (P09)STL 750 12U CO"/>
    <n v="42"/>
    <d v="2010-08-09T00:00:00"/>
    <x v="2"/>
    <x v="2"/>
    <n v="42"/>
    <x v="8"/>
    <x v="0"/>
  </r>
  <r>
    <n v="7073411"/>
    <n v="10047888"/>
    <s v="CS I.NEGRA DUAL C.SAU/ROS(P09)ST75012UBR"/>
    <n v="56"/>
    <d v="2010-08-09T00:00:00"/>
    <x v="2"/>
    <x v="2"/>
    <n v="56"/>
    <x v="8"/>
    <x v="0"/>
  </r>
  <r>
    <n v="1238138"/>
    <n v="10035074"/>
    <s v="CYT LOS VILOS CHARD STLV(P08) 750 12U GB"/>
    <n v="427"/>
    <d v="2010-08-09T00:00:00"/>
    <x v="6"/>
    <x v="2"/>
    <n v="427"/>
    <x v="8"/>
    <x v="0"/>
  </r>
  <r>
    <n v="1238086"/>
    <n v="10043041"/>
    <s v="CYT MARQUES C.SAUV 750 12U 2008 (V)CA"/>
    <n v="56"/>
    <d v="2010-08-09T00:00:00"/>
    <x v="9"/>
    <x v="2"/>
    <n v="56"/>
    <x v="8"/>
    <x v="0"/>
  </r>
  <r>
    <n v="1238087"/>
    <n v="10021905"/>
    <s v="CYT FRONT MERL(P06) 187 24U VEU"/>
    <n v="89.76"/>
    <d v="2010-08-09T00:00:00"/>
    <x v="10"/>
    <x v="2"/>
    <n v="89.76"/>
    <x v="8"/>
    <x v="0"/>
  </r>
  <r>
    <n v="1238095"/>
    <n v="10041347"/>
    <s v="CYT SUNR SHIRAZ(P08) 750 12U EC-UY"/>
    <n v="98"/>
    <d v="2010-08-09T00:00:00"/>
    <x v="3"/>
    <x v="2"/>
    <n v="98"/>
    <x v="8"/>
    <x v="0"/>
  </r>
  <r>
    <n v="1238096"/>
    <n v="10039517"/>
    <s v="CYT CASILL CHARD 750 12U 2009 BR"/>
    <n v="275"/>
    <d v="2010-08-09T00:00:00"/>
    <x v="5"/>
    <x v="2"/>
    <n v="275"/>
    <x v="8"/>
    <x v="0"/>
  </r>
  <r>
    <n v="1238097"/>
    <n v="10040853"/>
    <s v="CYT CASILL S.BLC 375 24U VCT BR"/>
    <n v="126"/>
    <d v="2010-08-09T00:00:00"/>
    <x v="3"/>
    <x v="2"/>
    <n v="126"/>
    <x v="8"/>
    <x v="0"/>
  </r>
  <r>
    <n v="1238107"/>
    <n v="10036468"/>
    <s v="CYT SENDERO SHIRAZ(P07) 750 12U BR"/>
    <n v="660"/>
    <d v="2010-08-09T00:00:00"/>
    <x v="1"/>
    <x v="2"/>
    <n v="660"/>
    <x v="8"/>
    <x v="0"/>
  </r>
  <r>
    <n v="1238179"/>
    <n v="10020159"/>
    <s v="CYT CASILL CHARD 750 6U PL"/>
    <n v="0"/>
    <d v="2010-08-09T00:00:00"/>
    <x v="5"/>
    <x v="2"/>
    <n v="217"/>
    <x v="8"/>
    <x v="0"/>
  </r>
  <r>
    <n v="1238130"/>
    <n v="10032003"/>
    <s v="CYT MOUNTAIN RANGE CHARD 750 12U GB"/>
    <n v="77"/>
    <d v="2010-08-09T00:00:00"/>
    <x v="1"/>
    <x v="2"/>
    <n v="77"/>
    <x v="8"/>
    <x v="0"/>
  </r>
  <r>
    <n v="1238070"/>
    <n v="12006091"/>
    <s v="2100 C.SAUV MELCHOR 0750 CH 2007 1U VEU"/>
    <n v="12.41666667"/>
    <d v="2010-08-09T00:00:00"/>
    <x v="9"/>
    <x v="2"/>
    <n v="12.41666667"/>
    <x v="8"/>
    <x v="0"/>
  </r>
  <r>
    <n v="1238140"/>
    <n v="10030349"/>
    <s v="CYT FRONT S.BLC(P07) 1500 6U US"/>
    <n v="947"/>
    <d v="2010-08-09T00:00:00"/>
    <x v="11"/>
    <x v="2"/>
    <n v="947"/>
    <x v="8"/>
    <x v="0"/>
  </r>
  <r>
    <n v="1238158"/>
    <n v="10029441"/>
    <s v="CYT MOUNTAIN RANGE CHARD(STLV) 750 6U GB"/>
    <n v="50"/>
    <d v="2010-08-09T00:00:00"/>
    <x v="3"/>
    <x v="2"/>
    <n v="50"/>
    <x v="8"/>
    <x v="0"/>
  </r>
  <r>
    <n v="1238159"/>
    <n v="10046754"/>
    <s v="CYT MARQUES C.SAUV 750 6U 2008 VEU"/>
    <n v="75"/>
    <d v="2010-08-09T00:00:00"/>
    <x v="9"/>
    <x v="2"/>
    <n v="75"/>
    <x v="8"/>
    <x v="0"/>
  </r>
  <r>
    <n v="1238160"/>
    <n v="10046311"/>
    <s v="CYT CASILL C.SAUV 187 24U 2009 GB"/>
    <n v="633.30666670000005"/>
    <d v="2010-08-09T00:00:00"/>
    <x v="10"/>
    <x v="2"/>
    <n v="633.30666670000005"/>
    <x v="8"/>
    <x v="0"/>
  </r>
  <r>
    <n v="1238171"/>
    <n v="10048847"/>
    <s v="CA NOVISIMO MERLOT 750 12U GB"/>
    <n v="560"/>
    <d v="2010-08-09T00:00:00"/>
    <x v="9"/>
    <x v="2"/>
    <n v="560"/>
    <x v="8"/>
    <x v="0"/>
  </r>
  <r>
    <n v="1240482"/>
    <n v="10039562"/>
    <s v="CYT LADERA VERDE S.BLC STL(P08)750 12UHK"/>
    <n v="46"/>
    <d v="2010-08-09T00:00:00"/>
    <x v="6"/>
    <x v="2"/>
    <n v="46"/>
    <x v="8"/>
    <x v="0"/>
  </r>
  <r>
    <n v="1238110"/>
    <n v="10048310"/>
    <s v="CYT FRONT ROSE(P06) 1500 6U VEU"/>
    <n v="48"/>
    <d v="2010-08-09T00:00:00"/>
    <x v="1"/>
    <x v="2"/>
    <n v="48"/>
    <x v="8"/>
    <x v="0"/>
  </r>
  <r>
    <n v="1238052"/>
    <n v="10020575"/>
    <s v="CYT CASILL CHARD(ND) 375 24U EC-UY"/>
    <n v="108"/>
    <d v="2010-08-09T00:00:00"/>
    <x v="3"/>
    <x v="2"/>
    <n v="108"/>
    <x v="8"/>
    <x v="0"/>
  </r>
  <r>
    <n v="1238026"/>
    <n v="10031796"/>
    <s v="CYT FRONT C.SAUV(P06)(BI)750 6U AFRI"/>
    <n v="518"/>
    <d v="2010-08-09T00:00:00"/>
    <x v="2"/>
    <x v="2"/>
    <n v="518"/>
    <x v="8"/>
    <x v="0"/>
  </r>
  <r>
    <n v="1238027"/>
    <n v="10035249"/>
    <s v="CYT CASILL CARM(CYT)375 24U BR"/>
    <n v="207"/>
    <d v="2010-08-09T00:00:00"/>
    <x v="3"/>
    <x v="2"/>
    <n v="207"/>
    <x v="8"/>
    <x v="0"/>
  </r>
  <r>
    <n v="1238034"/>
    <n v="10020310"/>
    <s v="CYT CASILL MERL 750 12U EC-UY"/>
    <n v="454"/>
    <d v="2010-08-09T00:00:00"/>
    <x v="5"/>
    <x v="2"/>
    <n v="454"/>
    <x v="8"/>
    <x v="0"/>
  </r>
  <r>
    <n v="1238035"/>
    <n v="10020198"/>
    <s v="CYT CASILL CARM 750 12U EC-UY"/>
    <n v="210"/>
    <d v="2010-08-09T00:00:00"/>
    <x v="3"/>
    <x v="2"/>
    <n v="210"/>
    <x v="8"/>
    <x v="0"/>
  </r>
  <r>
    <n v="1238036"/>
    <n v="10038103"/>
    <s v="CYT FRONT LATE HARVEST 750 6U AFRI"/>
    <n v="391"/>
    <d v="2010-08-09T00:00:00"/>
    <x v="5"/>
    <x v="2"/>
    <n v="391"/>
    <x v="8"/>
    <x v="0"/>
  </r>
  <r>
    <n v="1238037"/>
    <n v="10038099"/>
    <s v="CYT FRONT LATE HARVEST 750 12U VEU"/>
    <n v="130"/>
    <d v="2010-08-09T00:00:00"/>
    <x v="5"/>
    <x v="2"/>
    <n v="130"/>
    <x v="8"/>
    <x v="0"/>
  </r>
  <r>
    <n v="1238081"/>
    <n v="12005300"/>
    <s v="2182 CARME CASILL 0750 CH 1U VAR"/>
    <n v="400"/>
    <d v="2010-08-09T00:00:00"/>
    <x v="5"/>
    <x v="2"/>
    <n v="400"/>
    <x v="8"/>
    <x v="0"/>
  </r>
  <r>
    <n v="1238040"/>
    <n v="10040612"/>
    <s v="CYT FRONT SHIRAZ(P06) 750 6U 2009 VEU"/>
    <n v="1461"/>
    <d v="2010-08-09T00:00:00"/>
    <x v="6"/>
    <x v="2"/>
    <n v="1461"/>
    <x v="8"/>
    <x v="0"/>
  </r>
  <r>
    <n v="1238075"/>
    <n v="10022340"/>
    <s v="CYT FRONT CHARD(P06) 750 12U PR"/>
    <n v="55"/>
    <d v="2010-08-09T00:00:00"/>
    <x v="3"/>
    <x v="2"/>
    <n v="55"/>
    <x v="8"/>
    <x v="0"/>
  </r>
  <r>
    <n v="1238058"/>
    <n v="10027810"/>
    <s v="CYT FRONT CAB.SAUV(P06)750 12U AM"/>
    <n v="0"/>
    <d v="2010-08-09T00:00:00"/>
    <x v="2"/>
    <x v="2"/>
    <n v="181"/>
    <x v="8"/>
    <x v="0"/>
  </r>
  <r>
    <n v="1238059"/>
    <n v="10041326"/>
    <s v="CYT SUNR MERL(P08) 750 12U AM"/>
    <n v="0"/>
    <d v="2010-08-09T00:00:00"/>
    <x v="3"/>
    <x v="2"/>
    <n v="57"/>
    <x v="8"/>
    <x v="0"/>
  </r>
  <r>
    <n v="1238060"/>
    <n v="10044532"/>
    <s v="CYT FRONT S.BLC(P06)750 12U AM"/>
    <n v="0"/>
    <d v="2010-08-09T00:00:00"/>
    <x v="2"/>
    <x v="2"/>
    <n v="42"/>
    <x v="8"/>
    <x v="0"/>
  </r>
  <r>
    <n v="1238064"/>
    <n v="10048328"/>
    <s v="CYT FRONT ROSE(P06) 750 6U 2010 VEU"/>
    <n v="252"/>
    <d v="2010-08-09T00:00:00"/>
    <x v="2"/>
    <x v="2"/>
    <n v="252"/>
    <x v="8"/>
    <x v="0"/>
  </r>
  <r>
    <n v="1238065"/>
    <n v="10040706"/>
    <s v="CYT SUNR BIB MERL(P08)3L 4U 2009(MS)DE"/>
    <n v="885.33333330000005"/>
    <d v="2010-08-09T00:00:00"/>
    <x v="7"/>
    <x v="2"/>
    <n v="885.33333330000005"/>
    <x v="8"/>
    <x v="0"/>
  </r>
  <r>
    <n v="1238067"/>
    <n v="10027816"/>
    <s v="CYT CASILL CHARD 750 12U AM"/>
    <n v="0"/>
    <d v="2010-08-09T00:00:00"/>
    <x v="5"/>
    <x v="2"/>
    <n v="44"/>
    <x v="8"/>
    <x v="0"/>
  </r>
  <r>
    <n v="1238181"/>
    <n v="10022569"/>
    <s v="CYT FRONT CARM(P06) 750 6U PL"/>
    <n v="0"/>
    <d v="2010-08-09T00:00:00"/>
    <x v="2"/>
    <x v="2"/>
    <n v="749.5"/>
    <x v="8"/>
    <x v="0"/>
  </r>
  <r>
    <n v="1238038"/>
    <n v="10032190"/>
    <s v="CYT CASILL S.BLC STLV 375 24U EC-UY"/>
    <n v="108"/>
    <d v="2010-08-09T00:00:00"/>
    <x v="3"/>
    <x v="2"/>
    <n v="108"/>
    <x v="8"/>
    <x v="0"/>
  </r>
  <r>
    <n v="1238815"/>
    <n v="10041137"/>
    <s v="CYT SUNR S.BLC(P08) 750 6U RU"/>
    <n v="597"/>
    <d v="2010-08-09T00:00:00"/>
    <x v="11"/>
    <x v="2"/>
    <n v="597"/>
    <x v="8"/>
    <x v="0"/>
  </r>
  <r>
    <n v="1238614"/>
    <n v="10042593"/>
    <s v="CYT CASILL C.SAUV 250 36U 2009 VEU"/>
    <n v="466"/>
    <d v="2010-08-09T00:00:00"/>
    <x v="10"/>
    <x v="2"/>
    <n v="466"/>
    <x v="8"/>
    <x v="0"/>
  </r>
  <r>
    <n v="1238621"/>
    <n v="10035651"/>
    <s v="CYT FRONT S.BLC STLV(P06)(BI)750 6U AFRI"/>
    <n v="252"/>
    <d v="2010-08-09T00:00:00"/>
    <x v="13"/>
    <x v="2"/>
    <n v="252"/>
    <x v="8"/>
    <x v="0"/>
  </r>
  <r>
    <n v="1238645"/>
    <n v="10035771"/>
    <s v="CYT CASILL CHARD STLV 750 12U 2009 VEU"/>
    <n v="48"/>
    <d v="2010-08-09T00:00:00"/>
    <x v="5"/>
    <x v="2"/>
    <n v="48"/>
    <x v="8"/>
    <x v="0"/>
  </r>
  <r>
    <n v="1238678"/>
    <n v="10037951"/>
    <s v="CYT CYT RVDO C.SAUV(P07)750 12U BR"/>
    <n v="8300"/>
    <d v="2010-08-09T00:00:00"/>
    <x v="1"/>
    <x v="2"/>
    <n v="8300"/>
    <x v="8"/>
    <x v="0"/>
  </r>
  <r>
    <n v="1238734"/>
    <n v="12005946"/>
    <s v="1099 CHARD AMELIA 0750 CH 2008 1U VEU"/>
    <n v="60"/>
    <d v="2010-08-09T00:00:00"/>
    <x v="9"/>
    <x v="2"/>
    <n v="60"/>
    <x v="8"/>
    <x v="0"/>
  </r>
  <r>
    <n v="1238777"/>
    <n v="10038374"/>
    <s v="CYT CASILL MERL 750 6U 2009 DE/BE"/>
    <n v="136.5"/>
    <d v="2010-08-09T00:00:00"/>
    <x v="5"/>
    <x v="2"/>
    <n v="136.5"/>
    <x v="8"/>
    <x v="0"/>
  </r>
  <r>
    <n v="1238173"/>
    <n v="10044667"/>
    <s v="CYT FRONT MERL STLV(P06) 750 6U 2009 VEU"/>
    <n v="98"/>
    <d v="2010-08-09T00:00:00"/>
    <x v="2"/>
    <x v="2"/>
    <n v="98"/>
    <x v="8"/>
    <x v="0"/>
  </r>
  <r>
    <n v="1238801"/>
    <n v="10016216"/>
    <s v="CYT RVDO CAB.SAUV 750 12U UY"/>
    <n v="2534"/>
    <d v="2010-08-09T00:00:00"/>
    <x v="0"/>
    <x v="2"/>
    <n v="2534"/>
    <x v="8"/>
    <x v="0"/>
  </r>
  <r>
    <n v="1238545"/>
    <n v="10041769"/>
    <s v="CYT SUNR CHARD(P08) 750 6U 2010 VEU"/>
    <n v="88"/>
    <d v="2010-08-09T00:00:00"/>
    <x v="11"/>
    <x v="2"/>
    <n v="88"/>
    <x v="8"/>
    <x v="0"/>
  </r>
  <r>
    <n v="1238830"/>
    <n v="10041250"/>
    <s v="CYT SUNR CHARD(P08) 750 6U RU"/>
    <n v="331"/>
    <d v="2010-08-09T00:00:00"/>
    <x v="11"/>
    <x v="2"/>
    <n v="331"/>
    <x v="8"/>
    <x v="0"/>
  </r>
  <r>
    <n v="1238838"/>
    <n v="10047738"/>
    <s v="CYT CDD SPARK. WINE BRUT 6U 750 2009 VES"/>
    <n v="30"/>
    <d v="2010-08-09T00:00:00"/>
    <x v="9"/>
    <x v="2"/>
    <n v="30"/>
    <x v="8"/>
    <x v="0"/>
  </r>
  <r>
    <n v="1238880"/>
    <n v="10037141"/>
    <s v="CYT MAR DEL SUR RED WINE(LP)750 6U AFRI"/>
    <n v="250"/>
    <d v="2010-08-09T00:00:00"/>
    <x v="1"/>
    <x v="2"/>
    <n v="250"/>
    <x v="8"/>
    <x v="0"/>
  </r>
  <r>
    <n v="1238937"/>
    <n v="10044852"/>
    <s v="CYT CASILL MERL 750 6U 2009 GB"/>
    <n v="919"/>
    <d v="2010-08-09T00:00:00"/>
    <x v="0"/>
    <x v="2"/>
    <n v="919"/>
    <x v="8"/>
    <x v="0"/>
  </r>
  <r>
    <n v="1239580"/>
    <n v="10031779"/>
    <s v="CYT CASILL CHARD 750 6U RU"/>
    <n v="31"/>
    <d v="2010-08-09T00:00:00"/>
    <x v="5"/>
    <x v="2"/>
    <n v="31"/>
    <x v="8"/>
    <x v="0"/>
  </r>
  <r>
    <n v="7073668"/>
    <n v="10035362"/>
    <s v="MPO V.MPO S.BLC/CHARD(P05)STLV750 12UVAS"/>
    <n v="25"/>
    <d v="2010-08-09T00:00:00"/>
    <x v="1"/>
    <x v="2"/>
    <n v="25"/>
    <x v="8"/>
    <x v="0"/>
  </r>
  <r>
    <n v="1238799"/>
    <n v="10048722"/>
    <s v="CYT TERRA CHARD 750 6U (ALDI) DE"/>
    <n v="8775"/>
    <d v="2010-08-09T00:00:00"/>
    <x v="13"/>
    <x v="2"/>
    <n v="8775"/>
    <x v="8"/>
    <x v="0"/>
  </r>
  <r>
    <n v="1238243"/>
    <n v="12006100"/>
    <s v="1120 S.BLC LATE 0375 CH 2007"/>
    <n v="279.20833329999999"/>
    <d v="2010-08-09T00:00:00"/>
    <x v="9"/>
    <x v="2"/>
    <n v="279.20833329999999"/>
    <x v="8"/>
    <x v="0"/>
  </r>
  <r>
    <n v="1238183"/>
    <n v="10022597"/>
    <s v="CYT FRONT C.SAUV(P06) 750 6U PL"/>
    <n v="0"/>
    <d v="2010-08-09T00:00:00"/>
    <x v="13"/>
    <x v="2"/>
    <n v="1330"/>
    <x v="8"/>
    <x v="0"/>
  </r>
  <r>
    <n v="1238185"/>
    <n v="10031052"/>
    <s v="CYT SUNR MERL(P08) 750 6U PL"/>
    <n v="0"/>
    <d v="2010-08-09T00:00:00"/>
    <x v="3"/>
    <x v="2"/>
    <n v="210"/>
    <x v="8"/>
    <x v="0"/>
  </r>
  <r>
    <n v="1238193"/>
    <n v="10041243"/>
    <s v="CYT SUNR CHARD(P08) 750 6U PL"/>
    <n v="0"/>
    <d v="2010-08-09T00:00:00"/>
    <x v="3"/>
    <x v="2"/>
    <n v="210"/>
    <x v="8"/>
    <x v="0"/>
  </r>
  <r>
    <n v="1238213"/>
    <n v="10037946"/>
    <s v="CYT FRONT C.SAUV(P06) 750 12U BR"/>
    <n v="3528"/>
    <d v="2010-08-09T00:00:00"/>
    <x v="13"/>
    <x v="2"/>
    <n v="3528"/>
    <x v="8"/>
    <x v="0"/>
  </r>
  <r>
    <n v="1238224"/>
    <n v="10022347"/>
    <s v="CYT FRONT CHARD(P06) 750 12U VAS"/>
    <n v="77"/>
    <d v="2010-08-09T00:00:00"/>
    <x v="6"/>
    <x v="2"/>
    <n v="77"/>
    <x v="8"/>
    <x v="0"/>
  </r>
  <r>
    <n v="1238232"/>
    <n v="10041195"/>
    <s v="CYT SUNR C.SAUV(P08) 750 12U VAR"/>
    <n v="294"/>
    <d v="2010-08-09T00:00:00"/>
    <x v="11"/>
    <x v="2"/>
    <n v="294"/>
    <x v="8"/>
    <x v="0"/>
  </r>
  <r>
    <n v="1238613"/>
    <n v="10040885"/>
    <s v="CYT FRONT MERL STL(P06)(BL)75012U 2009GB"/>
    <n v="140"/>
    <d v="2010-08-09T00:00:00"/>
    <x v="11"/>
    <x v="2"/>
    <n v="140"/>
    <x v="8"/>
    <x v="0"/>
  </r>
  <r>
    <n v="1238242"/>
    <n v="10047332"/>
    <s v="CYT L. HARVEST S.BLC(OTORIO)37512U2007GB"/>
    <n v="66"/>
    <d v="2010-08-09T00:00:00"/>
    <x v="9"/>
    <x v="2"/>
    <n v="66"/>
    <x v="8"/>
    <x v="0"/>
  </r>
  <r>
    <n v="1238611"/>
    <n v="10040875"/>
    <s v="CYT FRONT MERL STL(P06)(BL)750 6U 2009GB"/>
    <n v="947"/>
    <d v="2010-08-09T00:00:00"/>
    <x v="6"/>
    <x v="2"/>
    <n v="947"/>
    <x v="8"/>
    <x v="0"/>
  </r>
  <r>
    <n v="1238244"/>
    <n v="10034412"/>
    <s v="CYT FRONT CARM(P06) 1500 6U VEU"/>
    <n v="76"/>
    <d v="2010-08-09T00:00:00"/>
    <x v="6"/>
    <x v="2"/>
    <n v="76"/>
    <x v="8"/>
    <x v="0"/>
  </r>
  <r>
    <n v="1238245"/>
    <n v="10025939"/>
    <s v="CYT FRONT SHIRAZ(P06) 1500 6U VEU"/>
    <n v="192"/>
    <d v="2010-08-09T00:00:00"/>
    <x v="11"/>
    <x v="2"/>
    <n v="192"/>
    <x v="8"/>
    <x v="0"/>
  </r>
  <r>
    <n v="1238261"/>
    <n v="10039655"/>
    <s v="CYT FRONT LATE HARVEST(GOLL)750 6U RU"/>
    <n v="113"/>
    <d v="2010-08-09T00:00:00"/>
    <x v="5"/>
    <x v="2"/>
    <n v="113"/>
    <x v="8"/>
    <x v="0"/>
  </r>
  <r>
    <n v="1238262"/>
    <n v="10031861"/>
    <s v="CYT FRONT MERLOT(P07) 750 12U US"/>
    <n v="2240"/>
    <d v="2010-08-09T00:00:00"/>
    <x v="2"/>
    <x v="2"/>
    <n v="2240"/>
    <x v="8"/>
    <x v="0"/>
  </r>
  <r>
    <n v="1238357"/>
    <n v="10031779"/>
    <s v="CYT CASILL CHARD 750 6U RU"/>
    <n v="649.5"/>
    <d v="2010-08-09T00:00:00"/>
    <x v="5"/>
    <x v="2"/>
    <n v="649.5"/>
    <x v="8"/>
    <x v="0"/>
  </r>
  <r>
    <n v="1238359"/>
    <n v="10049043"/>
    <s v="CYT FRONT LATE HARVEST 750 12U UA"/>
    <n v="0"/>
    <d v="2010-08-09T00:00:00"/>
    <x v="5"/>
    <x v="2"/>
    <n v="242"/>
    <x v="8"/>
    <x v="0"/>
  </r>
  <r>
    <n v="1240426"/>
    <n v="10047072"/>
    <s v="CYT MARQUES C.SAUV 750 12U 2008 CL"/>
    <n v="700"/>
    <d v="2010-08-09T00:00:00"/>
    <x v="13"/>
    <x v="2"/>
    <n v="700"/>
    <x v="8"/>
    <x v="0"/>
  </r>
  <r>
    <n v="1238241"/>
    <n v="10047328"/>
    <s v="CYT LATE HARVEST S.BLC 375 12U 2007 VEU"/>
    <n v="132.5"/>
    <d v="2010-08-09T00:00:00"/>
    <x v="9"/>
    <x v="2"/>
    <n v="132.5"/>
    <x v="8"/>
    <x v="0"/>
  </r>
  <r>
    <n v="7074133"/>
    <n v="10041596"/>
    <s v="CS CONO SUR MERL(P07)750 6U VAS"/>
    <n v="20"/>
    <d v="2010-08-09T00:00:00"/>
    <x v="9"/>
    <x v="2"/>
    <n v="20"/>
    <x v="8"/>
    <x v="0"/>
  </r>
  <r>
    <n v="7074075"/>
    <n v="10032846"/>
    <s v="CS CONO SUR S.BLC STLV(P07) 750 12U JP"/>
    <n v="612"/>
    <d v="2010-08-09T00:00:00"/>
    <x v="9"/>
    <x v="2"/>
    <n v="612"/>
    <x v="8"/>
    <x v="0"/>
  </r>
  <r>
    <n v="7074076"/>
    <n v="10048723"/>
    <s v="LR LA FONDA FAIRTRADE S.BLC 750 6U2009DE"/>
    <n v="1522.5"/>
    <d v="2010-08-09T00:00:00"/>
    <x v="5"/>
    <x v="2"/>
    <n v="1522.5"/>
    <x v="8"/>
    <x v="0"/>
  </r>
  <r>
    <n v="7074078"/>
    <n v="10039812"/>
    <s v="CS BIB CONO SUR TOC CA/ME(P08)3L4U2009CA"/>
    <n v="800"/>
    <d v="2010-08-09T00:00:00"/>
    <x v="7"/>
    <x v="2"/>
    <n v="800"/>
    <x v="8"/>
    <x v="0"/>
  </r>
  <r>
    <n v="7074079"/>
    <n v="10038934"/>
    <s v="MPO V.MPO RVA C.SAUV(P05)STLV 750 12UVEU"/>
    <n v="500"/>
    <d v="2010-08-09T00:00:00"/>
    <x v="1"/>
    <x v="2"/>
    <n v="500"/>
    <x v="8"/>
    <x v="0"/>
  </r>
  <r>
    <n v="7074080"/>
    <n v="10042045"/>
    <s v="CS CONO SUR RIESL STLV(P07)750 12U NORD"/>
    <n v="900"/>
    <d v="2010-08-09T00:00:00"/>
    <x v="9"/>
    <x v="2"/>
    <n v="900"/>
    <x v="8"/>
    <x v="0"/>
  </r>
  <r>
    <n v="7074099"/>
    <n v="10038755"/>
    <s v="MPO BIB V.MPO VTAL C.SAUV(P05)3L4U2009DK"/>
    <n v="1008"/>
    <d v="2010-08-09T00:00:00"/>
    <x v="7"/>
    <x v="2"/>
    <n v="1008"/>
    <x v="8"/>
    <x v="0"/>
  </r>
  <r>
    <n v="7074149"/>
    <n v="10043541"/>
    <s v="CS CONO SUR S.BLC STL(P07)750 6U NORD"/>
    <n v="77"/>
    <d v="2010-08-09T00:00:00"/>
    <x v="3"/>
    <x v="2"/>
    <n v="77"/>
    <x v="8"/>
    <x v="0"/>
  </r>
  <r>
    <n v="7074104"/>
    <n v="10048958"/>
    <s v="CS CONO SUR MERL STL(P07)GOLL750 12U US"/>
    <n v="50"/>
    <d v="2010-08-09T00:00:00"/>
    <x v="9"/>
    <x v="2"/>
    <n v="50"/>
    <x v="8"/>
    <x v="0"/>
  </r>
  <r>
    <n v="7074064"/>
    <n v="10044084"/>
    <s v="LR LA FONDA FAIRTRADE S.BLC 7506U2009VEU"/>
    <n v="1227.5"/>
    <d v="2010-08-09T00:00:00"/>
    <x v="5"/>
    <x v="2"/>
    <n v="1227.5"/>
    <x v="8"/>
    <x v="0"/>
  </r>
  <r>
    <n v="7074142"/>
    <n v="10030379"/>
    <s v="CS CONO SUR VIOG STLV (P07) 750 12U CA"/>
    <n v="56"/>
    <d v="2010-08-09T00:00:00"/>
    <x v="9"/>
    <x v="2"/>
    <n v="56"/>
    <x v="8"/>
    <x v="0"/>
  </r>
  <r>
    <n v="7074143"/>
    <n v="10039977"/>
    <s v="CS CONO SUR VIOG(P07)STL 750 12U CA"/>
    <n v="1320"/>
    <d v="2010-08-09T00:00:00"/>
    <x v="9"/>
    <x v="2"/>
    <n v="1320"/>
    <x v="8"/>
    <x v="0"/>
  </r>
  <r>
    <n v="7074144"/>
    <n v="10030461"/>
    <s v="CS CONO SUR RIESL STLV(P07)750 12U JP"/>
    <n v="53"/>
    <d v="2010-08-09T00:00:00"/>
    <x v="9"/>
    <x v="2"/>
    <n v="53"/>
    <x v="8"/>
    <x v="0"/>
  </r>
  <r>
    <n v="7074146"/>
    <n v="10032812"/>
    <s v="CS CONO SUR S.BLC STLV(P07) 750 12ULATAM"/>
    <n v="45"/>
    <d v="2010-08-09T00:00:00"/>
    <x v="3"/>
    <x v="2"/>
    <n v="45"/>
    <x v="8"/>
    <x v="0"/>
  </r>
  <r>
    <n v="7074147"/>
    <n v="10044895"/>
    <s v="CS CONO SUR S.BLC STLV(P07)750 6U VAS"/>
    <n v="66"/>
    <d v="2010-08-09T00:00:00"/>
    <x v="9"/>
    <x v="2"/>
    <n v="66"/>
    <x v="8"/>
    <x v="0"/>
  </r>
  <r>
    <n v="7073989"/>
    <n v="10042654"/>
    <s v="CS LOS GANSOS SPARK BRUT 750 6U 2009 VEU"/>
    <n v="50"/>
    <d v="2010-08-09T00:00:00"/>
    <x v="9"/>
    <x v="2"/>
    <n v="50"/>
    <x v="8"/>
    <x v="0"/>
  </r>
  <r>
    <n v="7074103"/>
    <n v="10048956"/>
    <s v="CS CONO SUR VIOG STLV(P07)GOLL750 12U US"/>
    <n v="20"/>
    <d v="2010-08-09T00:00:00"/>
    <x v="9"/>
    <x v="2"/>
    <n v="20"/>
    <x v="8"/>
    <x v="0"/>
  </r>
  <r>
    <n v="7074020"/>
    <n v="10046086"/>
    <s v="CS ORGANICO C.SAU/CARM(P09)7506U2009NORD"/>
    <n v="56"/>
    <d v="2010-08-09T00:00:00"/>
    <x v="3"/>
    <x v="2"/>
    <n v="56"/>
    <x v="8"/>
    <x v="0"/>
  </r>
  <r>
    <n v="7073664"/>
    <n v="10047905"/>
    <s v="CS TOCORNAL(PAL) ROSADO 1500 6U VE"/>
    <n v="192"/>
    <d v="2010-08-09T00:00:00"/>
    <x v="1"/>
    <x v="2"/>
    <n v="192"/>
    <x v="8"/>
    <x v="0"/>
  </r>
  <r>
    <n v="7073999"/>
    <n v="10031854"/>
    <s v="MPO V.MPO CARM/C.SAUV(P05) 750 6U PL"/>
    <n v="0"/>
    <d v="2010-08-09T00:00:00"/>
    <x v="1"/>
    <x v="2"/>
    <n v="675"/>
    <x v="8"/>
    <x v="0"/>
  </r>
  <r>
    <n v="7074000"/>
    <n v="10031856"/>
    <s v="MPO V.MPO S.BLC/CHARD(P05) 750 6U PL"/>
    <n v="0"/>
    <d v="2010-08-09T00:00:00"/>
    <x v="1"/>
    <x v="2"/>
    <n v="525"/>
    <x v="8"/>
    <x v="0"/>
  </r>
  <r>
    <n v="7074002"/>
    <n v="10038275"/>
    <s v="MPO V.MPO CARM / C.SAUV (P05) 187 24U PL"/>
    <n v="396.44"/>
    <d v="2010-08-09T00:00:00"/>
    <x v="8"/>
    <x v="2"/>
    <n v="396.44"/>
    <x v="8"/>
    <x v="0"/>
  </r>
  <r>
    <n v="7074004"/>
    <n v="10039715"/>
    <s v="MPO V.MPO TENTA S.SWEET R.WINE750 12U PL"/>
    <n v="0"/>
    <d v="2010-08-09T00:00:00"/>
    <x v="3"/>
    <x v="2"/>
    <n v="750"/>
    <x v="8"/>
    <x v="0"/>
  </r>
  <r>
    <n v="7074007"/>
    <n v="10045364"/>
    <s v="MPO V.MPO VTAL CARM(P09) 750 6U PL"/>
    <n v="0"/>
    <d v="2010-08-09T00:00:00"/>
    <x v="5"/>
    <x v="2"/>
    <n v="850"/>
    <x v="8"/>
    <x v="0"/>
  </r>
  <r>
    <n v="7074074"/>
    <n v="10040868"/>
    <s v="CS CONO SUR RIESLSTLV(P07)75012U(LCBO)CA"/>
    <n v="70"/>
    <d v="2010-08-09T00:00:00"/>
    <x v="9"/>
    <x v="2"/>
    <n v="70"/>
    <x v="8"/>
    <x v="0"/>
  </r>
  <r>
    <n v="7074018"/>
    <n v="10047394"/>
    <s v="CS I NEGRA RVA C.SA/ROP09ST7506UBG2010GB"/>
    <n v="1363"/>
    <d v="2010-08-09T00:00:00"/>
    <x v="2"/>
    <x v="2"/>
    <n v="1363"/>
    <x v="8"/>
    <x v="0"/>
  </r>
  <r>
    <n v="7074065"/>
    <n v="10038133"/>
    <s v="CS TOCORNAL(PAL)CARM 750 12U LATAM"/>
    <n v="20"/>
    <d v="2010-08-09T00:00:00"/>
    <x v="11"/>
    <x v="2"/>
    <n v="20"/>
    <x v="8"/>
    <x v="0"/>
  </r>
  <r>
    <n v="7074026"/>
    <n v="10046444"/>
    <s v="CS RESERVA MERL(P08)GOLL 750 6U 2008 VEU"/>
    <n v="209"/>
    <d v="2010-08-09T00:00:00"/>
    <x v="9"/>
    <x v="2"/>
    <n v="209"/>
    <x v="8"/>
    <x v="0"/>
  </r>
  <r>
    <n v="7074027"/>
    <n v="10048768"/>
    <s v="CS RESERVA CHARD ST(P08)750 12U 2010VEU"/>
    <n v="33"/>
    <d v="2010-08-09T00:00:00"/>
    <x v="3"/>
    <x v="2"/>
    <n v="33"/>
    <x v="8"/>
    <x v="0"/>
  </r>
  <r>
    <n v="7074029"/>
    <n v="10048567"/>
    <s v="CS VIENTO ANDINO CARM/C.SAU 750 6U IT"/>
    <n v="110.5"/>
    <d v="2010-08-09T00:00:00"/>
    <x v="6"/>
    <x v="2"/>
    <n v="110.5"/>
    <x v="8"/>
    <x v="0"/>
  </r>
  <r>
    <n v="7074039"/>
    <n v="10047867"/>
    <s v="MPO V.MPO VTAL SYRAH(P09) 750 6U MK/BE"/>
    <n v="210"/>
    <d v="2010-08-09T00:00:00"/>
    <x v="2"/>
    <x v="2"/>
    <n v="210"/>
    <x v="8"/>
    <x v="0"/>
  </r>
  <r>
    <n v="7074052"/>
    <n v="10043793"/>
    <s v="CS CONO SUR P.NOIR STL (P07) 750 6U NL"/>
    <n v="225"/>
    <d v="2010-08-09T00:00:00"/>
    <x v="5"/>
    <x v="2"/>
    <n v="225"/>
    <x v="8"/>
    <x v="0"/>
  </r>
  <r>
    <n v="7074054"/>
    <n v="10047836"/>
    <s v="CS ROKO C.SAUV ROSE STLV 750 6U VEU"/>
    <n v="8176.5"/>
    <d v="2010-08-09T00:00:00"/>
    <x v="2"/>
    <x v="2"/>
    <n v="8176.5"/>
    <x v="8"/>
    <x v="0"/>
  </r>
  <r>
    <n v="7074152"/>
    <n v="10033570"/>
    <s v="CS CONO SUR P.NOIR STLV(P07)750 12U CA"/>
    <n v="1036"/>
    <d v="2010-08-09T00:00:00"/>
    <x v="9"/>
    <x v="2"/>
    <n v="1036"/>
    <x v="8"/>
    <x v="0"/>
  </r>
  <r>
    <n v="7074012"/>
    <n v="10029517"/>
    <s v="MPO V.MPO CARM/C.SAUV(P05) 750 6U MK/BE"/>
    <n v="912"/>
    <d v="2010-08-09T00:00:00"/>
    <x v="11"/>
    <x v="2"/>
    <n v="912"/>
    <x v="8"/>
    <x v="0"/>
  </r>
  <r>
    <n v="7074327"/>
    <n v="10039755"/>
    <s v="CYT SE CARM (CJA) 700 12U CL"/>
    <n v="40.133333329999999"/>
    <d v="2010-08-09T00:00:00"/>
    <x v="12"/>
    <x v="2"/>
    <n v="40.133333329999999"/>
    <x v="8"/>
    <x v="0"/>
  </r>
  <r>
    <n v="7074216"/>
    <n v="10034782"/>
    <s v="CS CONO SUR P.NOIR(P07)750 12U (LCBO)CA"/>
    <n v="813"/>
    <d v="2010-08-09T00:00:00"/>
    <x v="9"/>
    <x v="2"/>
    <n v="813"/>
    <x v="8"/>
    <x v="0"/>
  </r>
  <r>
    <n v="7074223"/>
    <n v="10035536"/>
    <s v="MPO V.MPO CARM/C.SAUV(P05)STLV750 12U CA"/>
    <n v="728"/>
    <d v="2010-08-09T00:00:00"/>
    <x v="11"/>
    <x v="2"/>
    <n v="728"/>
    <x v="8"/>
    <x v="0"/>
  </r>
  <r>
    <n v="7074234"/>
    <n v="10028422"/>
    <s v="CS CONO SUR MERL(P07) 375 24U LATAM"/>
    <n v="129"/>
    <d v="2010-08-09T00:00:00"/>
    <x v="3"/>
    <x v="2"/>
    <n v="129"/>
    <x v="8"/>
    <x v="0"/>
  </r>
  <r>
    <n v="7074235"/>
    <n v="10043881"/>
    <s v="CS CONO SUR MERL (P07) 750 12U LATAM"/>
    <n v="350"/>
    <d v="2010-08-09T00:00:00"/>
    <x v="9"/>
    <x v="2"/>
    <n v="350"/>
    <x v="8"/>
    <x v="0"/>
  </r>
  <r>
    <n v="7074236"/>
    <n v="10028198"/>
    <s v="CS CONO SUR MERL STLV(P07) 750 12U CA"/>
    <n v="322"/>
    <d v="2010-08-09T00:00:00"/>
    <x v="3"/>
    <x v="2"/>
    <n v="322"/>
    <x v="8"/>
    <x v="0"/>
  </r>
  <r>
    <n v="7074239"/>
    <n v="10040438"/>
    <s v="CS CONO SUR MERL STLV(P07) 750 12U VEU"/>
    <n v="518"/>
    <d v="2010-08-09T00:00:00"/>
    <x v="5"/>
    <x v="2"/>
    <n v="518"/>
    <x v="8"/>
    <x v="0"/>
  </r>
  <r>
    <n v="7074148"/>
    <n v="10044899"/>
    <s v="CS CONO SUR S.BLC STLV(P07)750 12U VEU"/>
    <n v="1379"/>
    <d v="2010-08-09T00:00:00"/>
    <x v="9"/>
    <x v="2"/>
    <n v="1379"/>
    <x v="8"/>
    <x v="0"/>
  </r>
  <r>
    <n v="7074317"/>
    <n v="10044306"/>
    <s v="CS ROKO S.BLC STLV 750 6U VEU"/>
    <n v="13178"/>
    <d v="2010-08-09T00:00:00"/>
    <x v="0"/>
    <x v="2"/>
    <n v="13178"/>
    <x v="8"/>
    <x v="0"/>
  </r>
  <r>
    <n v="7074212"/>
    <n v="10047750"/>
    <s v="CS LAS ONDAS S.BLC(P07) STL750 6U 2010GB"/>
    <n v="1540"/>
    <d v="2010-08-09T00:00:00"/>
    <x v="0"/>
    <x v="2"/>
    <n v="1540"/>
    <x v="8"/>
    <x v="0"/>
  </r>
  <r>
    <n v="7074335"/>
    <n v="10047701"/>
    <s v="CS I NEGRA RVA S.BL(P09)STL7506UTE2010GB"/>
    <n v="3380.5"/>
    <d v="2010-08-09T00:00:00"/>
    <x v="0"/>
    <x v="2"/>
    <n v="3380.5"/>
    <x v="8"/>
    <x v="0"/>
  </r>
  <r>
    <n v="7074375"/>
    <n v="10039995"/>
    <s v="CS NEBLINA S.BLC(P08)750 12U (TF)VE"/>
    <n v="120"/>
    <d v="2010-08-09T00:00:00"/>
    <x v="6"/>
    <x v="2"/>
    <n v="120"/>
    <x v="8"/>
    <x v="0"/>
  </r>
  <r>
    <n v="7074414"/>
    <n v="10045399"/>
    <s v="MPO V.MPO VTAL MERLOT(P09) 750 12U CO"/>
    <n v="323"/>
    <d v="2010-08-09T00:00:00"/>
    <x v="11"/>
    <x v="2"/>
    <n v="323"/>
    <x v="8"/>
    <x v="0"/>
  </r>
  <r>
    <n v="7074766"/>
    <n v="10035630"/>
    <s v="MPO GRAN RVA SHIRAZ STLV(P05) 750 6U VEU"/>
    <n v="127.5"/>
    <d v="2010-08-09T00:00:00"/>
    <x v="3"/>
    <x v="2"/>
    <n v="127.5"/>
    <x v="8"/>
    <x v="0"/>
  </r>
  <r>
    <n v="7074805"/>
    <n v="10043369"/>
    <s v="CS I.NEGRA RVE CHARD STL7506U(TES)2009GB"/>
    <n v="5644.5"/>
    <d v="2010-08-09T00:00:00"/>
    <x v="0"/>
    <x v="2"/>
    <n v="5644.5"/>
    <x v="8"/>
    <x v="0"/>
  </r>
  <r>
    <m/>
    <m/>
    <m/>
    <m/>
    <d v="2010-08-09T00:00:00"/>
    <x v="13"/>
    <x v="0"/>
    <n v="15082"/>
    <x v="8"/>
    <x v="0"/>
  </r>
  <r>
    <n v="7074311"/>
    <n v="10047380"/>
    <s v="CS I NEGRA RVA C.SA/ROP09ST7506UTE2010GB"/>
    <n v="5350"/>
    <d v="2010-08-09T00:00:00"/>
    <x v="0"/>
    <x v="2"/>
    <n v="5350"/>
    <x v="8"/>
    <x v="0"/>
  </r>
  <r>
    <n v="7074165"/>
    <n v="10046438"/>
    <s v="CS CONO SUR VIOG STL(P07)GOLL 750 6U VEU"/>
    <n v="0"/>
    <d v="2010-08-09T00:00:00"/>
    <x v="9"/>
    <x v="2"/>
    <n v="220"/>
    <x v="8"/>
    <x v="0"/>
  </r>
  <r>
    <n v="7074153"/>
    <n v="10041028"/>
    <s v="CS CONO SUR P.NOIR (P07)STL 750 6U VAS"/>
    <n v="353.5"/>
    <d v="2010-08-09T00:00:00"/>
    <x v="9"/>
    <x v="2"/>
    <n v="353.5"/>
    <x v="8"/>
    <x v="0"/>
  </r>
  <r>
    <n v="7074154"/>
    <n v="10040946"/>
    <s v="CS I.NEGRA DUAL S.BL/CHA(P09)STL7506U GB"/>
    <n v="420"/>
    <d v="2010-08-09T00:00:00"/>
    <x v="2"/>
    <x v="2"/>
    <n v="420"/>
    <x v="8"/>
    <x v="0"/>
  </r>
  <r>
    <n v="7074156"/>
    <n v="10043365"/>
    <s v="CS LOS GANSOS P.NOIR STLV 750 6U 2009GB"/>
    <n v="100"/>
    <d v="2010-08-09T00:00:00"/>
    <x v="9"/>
    <x v="2"/>
    <n v="100"/>
    <x v="8"/>
    <x v="0"/>
  </r>
  <r>
    <n v="7074157"/>
    <n v="12005731"/>
    <s v="2175 CARME TERRUNYO 0750 CH 2007 1U VEU"/>
    <n v="60"/>
    <d v="2010-08-09T00:00:00"/>
    <x v="9"/>
    <x v="2"/>
    <n v="60"/>
    <x v="8"/>
    <x v="0"/>
  </r>
  <r>
    <n v="7074159"/>
    <n v="10043364"/>
    <s v="CS LOS GANSOS S.BLC STLV 750 6U 2009GB"/>
    <n v="96.5"/>
    <d v="2010-08-09T00:00:00"/>
    <x v="9"/>
    <x v="2"/>
    <n v="96.5"/>
    <x v="8"/>
    <x v="0"/>
  </r>
  <r>
    <n v="7074160"/>
    <n v="10045630"/>
    <s v="CS LOS GANSOS MERL STLV 750 6U 2009 GB"/>
    <n v="100"/>
    <d v="2010-08-09T00:00:00"/>
    <x v="9"/>
    <x v="2"/>
    <n v="100"/>
    <x v="8"/>
    <x v="0"/>
  </r>
  <r>
    <n v="7074215"/>
    <n v="10047465"/>
    <s v="CS CONO SUR P.NOIR STLV(P07)75012U VEU"/>
    <n v="77"/>
    <d v="2010-08-09T00:00:00"/>
    <x v="9"/>
    <x v="2"/>
    <n v="77"/>
    <x v="8"/>
    <x v="0"/>
  </r>
  <r>
    <n v="7074163"/>
    <n v="10038612"/>
    <s v="PA P.ALTO RVA C.SAUV 750 6U 2009 GB"/>
    <n v="13469.5"/>
    <d v="2010-08-09T00:00:00"/>
    <x v="5"/>
    <x v="2"/>
    <n v="13469.5"/>
    <x v="8"/>
    <x v="0"/>
  </r>
  <r>
    <n v="7074214"/>
    <n v="10041593"/>
    <s v="CS CONO SUR P.NOIR ST(P07)750 6U NORD"/>
    <n v="77"/>
    <d v="2010-08-09T00:00:00"/>
    <x v="9"/>
    <x v="2"/>
    <n v="77"/>
    <x v="8"/>
    <x v="0"/>
  </r>
  <r>
    <n v="7074179"/>
    <n v="10045876"/>
    <s v="CS CONO SUR SYRAH(P07)750 12U LATAM"/>
    <n v="82"/>
    <d v="2010-08-09T00:00:00"/>
    <x v="9"/>
    <x v="2"/>
    <n v="82"/>
    <x v="8"/>
    <x v="0"/>
  </r>
  <r>
    <n v="7074182"/>
    <n v="10044118"/>
    <s v="CS THE LOOSE GOOSEORGPINOTST75012U2009GB"/>
    <n v="385"/>
    <d v="2010-08-09T00:00:00"/>
    <x v="9"/>
    <x v="2"/>
    <n v="385"/>
    <x v="8"/>
    <x v="0"/>
  </r>
  <r>
    <n v="7074185"/>
    <n v="10047135"/>
    <s v="CS VISION C.SAUV(P08)750 12U 2009 US"/>
    <n v="35"/>
    <d v="2010-08-09T00:00:00"/>
    <x v="9"/>
    <x v="2"/>
    <n v="35"/>
    <x v="8"/>
    <x v="0"/>
  </r>
  <r>
    <n v="7074193"/>
    <n v="10029090"/>
    <s v="MPO GRAN VINO BCO(P05) 750 12U EC"/>
    <n v="589"/>
    <d v="2010-08-09T00:00:00"/>
    <x v="11"/>
    <x v="2"/>
    <n v="589"/>
    <x v="8"/>
    <x v="0"/>
  </r>
  <r>
    <n v="7074203"/>
    <n v="10043216"/>
    <s v="CS C.SUR TOC C.SAU/RO(P08)STL7506U2010RU"/>
    <n v="664.5"/>
    <d v="2010-08-09T00:00:00"/>
    <x v="3"/>
    <x v="2"/>
    <n v="664.5"/>
    <x v="8"/>
    <x v="0"/>
  </r>
  <r>
    <n v="7074204"/>
    <n v="10034840"/>
    <s v="CS NEBLINA S.BLC(P08)STLV 750 6U VEU"/>
    <n v="2021"/>
    <d v="2010-08-09T00:00:00"/>
    <x v="1"/>
    <x v="2"/>
    <n v="2025"/>
    <x v="8"/>
    <x v="0"/>
  </r>
  <r>
    <n v="7073988"/>
    <n v="10042756"/>
    <s v="CS RESERVA GEW STLV(P08) 750 12U 2010 JP"/>
    <n v="150"/>
    <d v="2010-08-09T00:00:00"/>
    <x v="9"/>
    <x v="2"/>
    <n v="150"/>
    <x v="8"/>
    <x v="0"/>
  </r>
  <r>
    <n v="7074162"/>
    <n v="10044835"/>
    <s v="CS LOS GANSOS SHIRAZ STLV 750 6U 2008 GB"/>
    <n v="132.5"/>
    <d v="2010-08-09T00:00:00"/>
    <x v="9"/>
    <x v="2"/>
    <n v="132.5"/>
    <x v="8"/>
    <x v="0"/>
  </r>
  <r>
    <n v="7073818"/>
    <n v="10047865"/>
    <s v="MPO V.MPO RVA SHIR STL (P05) 6U 2009  GB"/>
    <n v="2576.5"/>
    <d v="2010-08-09T00:00:00"/>
    <x v="2"/>
    <x v="2"/>
    <n v="2576.5"/>
    <x v="8"/>
    <x v="0"/>
  </r>
  <r>
    <n v="7073777"/>
    <n v="10022954"/>
    <s v="CS I.NEGRA HIGH TIDE MERLOT 750 6U VEU"/>
    <n v="40"/>
    <d v="2010-08-09T00:00:00"/>
    <x v="9"/>
    <x v="2"/>
    <n v="40"/>
    <x v="8"/>
    <x v="0"/>
  </r>
  <r>
    <n v="7073778"/>
    <n v="10028392"/>
    <s v="CS CONO SUR C.SAUV(P07) 187 24U VEU"/>
    <n v="493.68"/>
    <d v="2010-08-09T00:00:00"/>
    <x v="8"/>
    <x v="2"/>
    <n v="493.68"/>
    <x v="8"/>
    <x v="0"/>
  </r>
  <r>
    <n v="7073779"/>
    <n v="10029889"/>
    <s v="CS REY L.ANDES RVA C.SAUV(P08)750 6U VEU"/>
    <n v="100"/>
    <d v="2010-08-09T00:00:00"/>
    <x v="6"/>
    <x v="2"/>
    <n v="100"/>
    <x v="8"/>
    <x v="0"/>
  </r>
  <r>
    <n v="7073780"/>
    <n v="10030387"/>
    <s v="CS REY L.ANDES RVA CHAR(P08)STLV7506UVEU"/>
    <n v="210"/>
    <d v="2010-08-09T00:00:00"/>
    <x v="11"/>
    <x v="2"/>
    <n v="210"/>
    <x v="8"/>
    <x v="0"/>
  </r>
  <r>
    <n v="7073783"/>
    <n v="10035532"/>
    <s v="MPO V.MPO RVA CARM(P05)STLV 750 12U CA"/>
    <n v="56"/>
    <d v="2010-08-09T00:00:00"/>
    <x v="3"/>
    <x v="2"/>
    <n v="56"/>
    <x v="8"/>
    <x v="0"/>
  </r>
  <r>
    <n v="7073791"/>
    <n v="10040353"/>
    <s v="MPO V.MPO RVA MERL(P05)STLV 750 12U CA"/>
    <n v="169"/>
    <d v="2010-08-09T00:00:00"/>
    <x v="5"/>
    <x v="2"/>
    <n v="169"/>
    <x v="8"/>
    <x v="0"/>
  </r>
  <r>
    <n v="7073864"/>
    <n v="10030259"/>
    <s v="MPO V.MPO RVA MERL(STLV 2203) 750 6U GB"/>
    <n v="70"/>
    <d v="2010-08-09T00:00:00"/>
    <x v="2"/>
    <x v="2"/>
    <n v="70"/>
    <x v="8"/>
    <x v="0"/>
  </r>
  <r>
    <n v="7073799"/>
    <n v="10018251"/>
    <s v="MPO BIB V.MPO VTAL CAB.SAUV(P05)3L 4U FI"/>
    <n v="3730.666667"/>
    <d v="2010-08-09T00:00:00"/>
    <x v="7"/>
    <x v="2"/>
    <n v="3730.666667"/>
    <x v="8"/>
    <x v="0"/>
  </r>
  <r>
    <n v="7073749"/>
    <n v="10035362"/>
    <s v="MPO V.MPO S.BLC/CHARD(P05)STLV750 12UVAS"/>
    <n v="525"/>
    <d v="2010-08-09T00:00:00"/>
    <x v="11"/>
    <x v="2"/>
    <n v="525"/>
    <x v="8"/>
    <x v="0"/>
  </r>
  <r>
    <n v="7073841"/>
    <n v="10044069"/>
    <s v="MPO MPO RVA ROSE(P05) STLV7506U2010GB"/>
    <n v="140"/>
    <d v="2010-08-09T00:00:00"/>
    <x v="3"/>
    <x v="2"/>
    <n v="140"/>
    <x v="8"/>
    <x v="0"/>
  </r>
  <r>
    <n v="7073843"/>
    <n v="10042613"/>
    <s v="MPO SPARKLING BRUT 750 12U LATAM"/>
    <n v="40"/>
    <d v="2010-08-09T00:00:00"/>
    <x v="9"/>
    <x v="2"/>
    <n v="40"/>
    <x v="8"/>
    <x v="0"/>
  </r>
  <r>
    <n v="7073850"/>
    <n v="10029088"/>
    <s v="MPO GRAN VINO BCO(P05) 750 12U LATAM"/>
    <n v="402"/>
    <d v="2010-08-09T00:00:00"/>
    <x v="11"/>
    <x v="2"/>
    <n v="402"/>
    <x v="8"/>
    <x v="0"/>
  </r>
  <r>
    <n v="7073852"/>
    <n v="10041483"/>
    <s v="CS RESERVA CARM(P08) 750 6U 2008(R)DE"/>
    <n v="186"/>
    <d v="2010-08-09T00:00:00"/>
    <x v="9"/>
    <x v="2"/>
    <n v="186"/>
    <x v="8"/>
    <x v="0"/>
  </r>
  <r>
    <n v="7073856"/>
    <n v="10042857"/>
    <s v="CS I.NEGRA RVA C.SAUV(P09)STLV 750 6UVEU"/>
    <n v="56"/>
    <d v="2010-08-09T00:00:00"/>
    <x v="1"/>
    <x v="2"/>
    <n v="56"/>
    <x v="8"/>
    <x v="0"/>
  </r>
  <r>
    <n v="7073994"/>
    <n v="10044397"/>
    <s v="CS TESCO FINEST ORG P.NOIR ST7506U2009GB"/>
    <n v="1390"/>
    <d v="2010-08-09T00:00:00"/>
    <x v="3"/>
    <x v="2"/>
    <n v="1390"/>
    <x v="8"/>
    <x v="0"/>
  </r>
  <r>
    <n v="7073795"/>
    <n v="10045546"/>
    <s v="CS CONO SUR C.SAUV STLV(P07) 750 12U VEU"/>
    <n v="294"/>
    <d v="2010-08-09T00:00:00"/>
    <x v="6"/>
    <x v="2"/>
    <n v="294"/>
    <x v="8"/>
    <x v="0"/>
  </r>
  <r>
    <n v="7073719"/>
    <n v="10047829"/>
    <s v="0S NEBLINA C.SAU/RO(P08)STLV 750 6U VEU"/>
    <n v="140"/>
    <d v="2010-08-09T00:00:00"/>
    <x v="3"/>
    <x v="2"/>
    <n v="140"/>
    <x v="8"/>
    <x v="0"/>
  </r>
  <r>
    <n v="7073350"/>
    <n v="10044899"/>
    <s v="CS CONO SUR S.BLC STLV(P07)750 12U VEU"/>
    <m/>
    <d v="2010-08-09T00:00:00"/>
    <x v="11"/>
    <x v="1"/>
    <n v="1291"/>
    <x v="8"/>
    <x v="0"/>
  </r>
  <r>
    <n v="7073671"/>
    <n v="10041738"/>
    <s v="CS C.SUR TOC CHARD(P08)STL 750 12U NORD"/>
    <n v="2500"/>
    <d v="2010-08-09T00:00:00"/>
    <x v="3"/>
    <x v="2"/>
    <n v="2500"/>
    <x v="8"/>
    <x v="0"/>
  </r>
  <r>
    <n v="7073675"/>
    <n v="10035566"/>
    <s v="CS C.SUR TOC C.SA/SHI(P08)15006U(LCBO)CA"/>
    <n v="793"/>
    <d v="2010-08-09T00:00:00"/>
    <x v="11"/>
    <x v="2"/>
    <n v="793"/>
    <x v="8"/>
    <x v="0"/>
  </r>
  <r>
    <n v="7073678"/>
    <n v="10036946"/>
    <s v="CS CONO SUR SHIRAZ STLP07 75012U(LCBO)CA"/>
    <n v="312"/>
    <d v="2010-08-09T00:00:00"/>
    <x v="9"/>
    <x v="2"/>
    <n v="312"/>
    <x v="8"/>
    <x v="0"/>
  </r>
  <r>
    <n v="7073681"/>
    <n v="10036815"/>
    <s v="CA CANEPA CLASSICO STLV C.SAUV375 24UVEU"/>
    <n v="63"/>
    <d v="2010-08-09T00:00:00"/>
    <x v="3"/>
    <x v="2"/>
    <n v="63"/>
    <x v="8"/>
    <x v="0"/>
  </r>
  <r>
    <n v="7073684"/>
    <n v="10046940"/>
    <s v="CS 20BARREL MERL LTD EDT 750 12U 2008 CA"/>
    <n v="14"/>
    <d v="2010-08-09T00:00:00"/>
    <x v="9"/>
    <x v="2"/>
    <n v="14"/>
    <x v="8"/>
    <x v="0"/>
  </r>
  <r>
    <n v="7073774"/>
    <n v="10043342"/>
    <s v="CS I.NEGRA DUAL C.SAU/ME(P09)75012ULATAM"/>
    <n v="558"/>
    <d v="2010-08-09T00:00:00"/>
    <x v="11"/>
    <x v="2"/>
    <n v="558"/>
    <x v="8"/>
    <x v="0"/>
  </r>
  <r>
    <n v="7073709"/>
    <n v="10035578"/>
    <s v="CS C.SUR TOC CHARD(P08)STL1500 6U CA"/>
    <n v="355"/>
    <d v="2010-08-09T00:00:00"/>
    <x v="12"/>
    <x v="2"/>
    <n v="355"/>
    <x v="8"/>
    <x v="0"/>
  </r>
  <r>
    <n v="7073751"/>
    <n v="10032938"/>
    <s v="CS CONO SUR S.BLC STLV(P07) 187 24U VEU"/>
    <n v="290.22399999999999"/>
    <d v="2010-08-09T00:00:00"/>
    <x v="10"/>
    <x v="2"/>
    <n v="290.22399999999999"/>
    <x v="8"/>
    <x v="0"/>
  </r>
  <r>
    <n v="7073722"/>
    <n v="10048001"/>
    <s v="CS I.NEGRA RVA MERL(P09)STLV 7506U2010GB"/>
    <n v="7280"/>
    <d v="2010-08-09T00:00:00"/>
    <x v="2"/>
    <x v="2"/>
    <n v="7280"/>
    <x v="8"/>
    <x v="0"/>
  </r>
  <r>
    <n v="7073734"/>
    <n v="10041598"/>
    <s v="CS CONO SUR CARM STLV(P07)750 6U NORD"/>
    <n v="112"/>
    <d v="2010-08-09T00:00:00"/>
    <x v="11"/>
    <x v="2"/>
    <n v="112"/>
    <x v="8"/>
    <x v="0"/>
  </r>
  <r>
    <n v="7073736"/>
    <n v="10048559"/>
    <s v="CS NEBLINA RVA CHARD 750 6U PL"/>
    <n v="329"/>
    <d v="2010-08-09T00:00:00"/>
    <x v="1"/>
    <x v="2"/>
    <n v="330"/>
    <x v="8"/>
    <x v="0"/>
  </r>
  <r>
    <n v="7073738"/>
    <n v="10039757"/>
    <s v="CYT SE CHARD (CJA)700 12U CL"/>
    <n v="2749.6"/>
    <d v="2010-08-09T00:00:00"/>
    <x v="12"/>
    <x v="2"/>
    <n v="2749.6"/>
    <x v="8"/>
    <x v="0"/>
  </r>
  <r>
    <n v="7073740"/>
    <n v="10039751"/>
    <s v="CYT SE S.BLC (CJA) 700 12U CL"/>
    <n v="2816.8"/>
    <d v="2010-08-09T00:00:00"/>
    <x v="12"/>
    <x v="2"/>
    <n v="2816.8"/>
    <x v="8"/>
    <x v="0"/>
  </r>
  <r>
    <n v="7073742"/>
    <n v="10046924"/>
    <s v="MPO TEMPUS C.SAUV(P09) 750 12U LATAM"/>
    <n v="140"/>
    <d v="2010-08-09T00:00:00"/>
    <x v="6"/>
    <x v="2"/>
    <n v="140"/>
    <x v="8"/>
    <x v="0"/>
  </r>
  <r>
    <n v="7073867"/>
    <n v="10045892"/>
    <s v="CS I.NEGRA S.BLC/SEM(D)(P09) 375 24U BR"/>
    <n v="90"/>
    <d v="2010-08-09T00:00:00"/>
    <x v="8"/>
    <x v="2"/>
    <n v="90"/>
    <x v="8"/>
    <x v="0"/>
  </r>
  <r>
    <n v="7073693"/>
    <n v="10024493"/>
    <s v="MPO V.MPO C.SAUV/MERLOT(P05) 187 24U SE"/>
    <n v="213.4293333"/>
    <d v="2010-08-09T00:00:00"/>
    <x v="10"/>
    <x v="2"/>
    <n v="213.4293333"/>
    <x v="8"/>
    <x v="0"/>
  </r>
  <r>
    <n v="7073976"/>
    <n v="10047363"/>
    <s v="CS ORGANICO S.BLC(P09)750 12U 2010CA"/>
    <n v="165"/>
    <d v="2010-08-09T00:00:00"/>
    <x v="3"/>
    <x v="2"/>
    <n v="165"/>
    <x v="8"/>
    <x v="0"/>
  </r>
  <r>
    <n v="7073930"/>
    <n v="10033348"/>
    <s v="CS CONO SUR S.BLC STLV(P07) 375 24U CA"/>
    <n v="90"/>
    <d v="2010-08-09T00:00:00"/>
    <x v="3"/>
    <x v="2"/>
    <n v="90"/>
    <x v="8"/>
    <x v="0"/>
  </r>
  <r>
    <n v="7073933"/>
    <n v="10046091"/>
    <s v="CS ORGANICO C.SAUV/CARM(P09)75012U2009US"/>
    <n v="112"/>
    <d v="2010-08-09T00:00:00"/>
    <x v="3"/>
    <x v="2"/>
    <n v="112"/>
    <x v="8"/>
    <x v="0"/>
  </r>
  <r>
    <n v="7073936"/>
    <n v="10047877"/>
    <s v="CS C.SUR TOC C.SAUV/ROS(P08)STL750 6U DE"/>
    <n v="105"/>
    <d v="2010-08-09T00:00:00"/>
    <x v="3"/>
    <x v="2"/>
    <n v="105"/>
    <x v="8"/>
    <x v="0"/>
  </r>
  <r>
    <n v="7073949"/>
    <n v="10028735"/>
    <s v="MPO V.MPO C.SAUV(P05) 750 12U LATAM"/>
    <n v="588"/>
    <d v="2010-08-09T00:00:00"/>
    <x v="11"/>
    <x v="2"/>
    <n v="588"/>
    <x v="8"/>
    <x v="0"/>
  </r>
  <r>
    <n v="7073952"/>
    <n v="10019725"/>
    <s v="MPO V.MPO RVA CAB.SAUV(P05) 750 12ULATAM"/>
    <n v="112"/>
    <d v="2010-08-09T00:00:00"/>
    <x v="9"/>
    <x v="2"/>
    <n v="112"/>
    <x v="8"/>
    <x v="0"/>
  </r>
  <r>
    <n v="7073958"/>
    <n v="10037836"/>
    <s v="CS C.SUR TOC CHARD(P08)STLV 750 12U VAS"/>
    <n v="168"/>
    <d v="2010-08-09T00:00:00"/>
    <x v="3"/>
    <x v="2"/>
    <n v="168"/>
    <x v="8"/>
    <x v="0"/>
  </r>
  <r>
    <n v="7073859"/>
    <n v="10038771"/>
    <s v="MPO BIB V.MPO VTAL C.SAU(P05)3L 4U2009NO"/>
    <n v="525.33333330000005"/>
    <d v="2010-08-09T00:00:00"/>
    <x v="7"/>
    <x v="2"/>
    <n v="525.33333330000005"/>
    <x v="8"/>
    <x v="0"/>
  </r>
  <r>
    <n v="7073975"/>
    <n v="10041460"/>
    <s v="CS ORGANICO CHARD(P09)750 12U 2009 CA"/>
    <n v="330"/>
    <d v="2010-08-09T00:00:00"/>
    <x v="9"/>
    <x v="2"/>
    <n v="330"/>
    <x v="8"/>
    <x v="0"/>
  </r>
  <r>
    <n v="7073926"/>
    <n v="12005695"/>
    <s v="4130 C.SAUV/MERL ORGANICO 0750 CH 2009"/>
    <n v="1889"/>
    <d v="2010-08-09T00:00:00"/>
    <x v="3"/>
    <x v="2"/>
    <n v="1889"/>
    <x v="8"/>
    <x v="0"/>
  </r>
  <r>
    <n v="7073977"/>
    <n v="10043783"/>
    <s v="CS ORGANICO P.NOIR(P09) 750 6U 2009 DE"/>
    <n v="0"/>
    <d v="2010-08-09T00:00:00"/>
    <x v="3"/>
    <x v="2"/>
    <n v="52.5"/>
    <x v="8"/>
    <x v="0"/>
  </r>
  <r>
    <n v="7073978"/>
    <n v="10043788"/>
    <s v="CS ORGANICO P.NOIR(P09) 750 12U 2009 CA"/>
    <n v="222"/>
    <d v="2010-08-09T00:00:00"/>
    <x v="3"/>
    <x v="2"/>
    <n v="222"/>
    <x v="8"/>
    <x v="0"/>
  </r>
  <r>
    <n v="7073982"/>
    <n v="10034842"/>
    <s v="CS NEBLINA MERL(P08)STLV 750 6U VEU"/>
    <n v="2018"/>
    <d v="2010-08-09T00:00:00"/>
    <x v="1"/>
    <x v="2"/>
    <n v="2018"/>
    <x v="8"/>
    <x v="0"/>
  </r>
  <r>
    <n v="7073983"/>
    <n v="10045630"/>
    <s v="CS LOS GANSOS MERL STLV 750 6U 2009 GB"/>
    <n v="70"/>
    <d v="2010-08-09T00:00:00"/>
    <x v="11"/>
    <x v="2"/>
    <n v="70"/>
    <x v="8"/>
    <x v="0"/>
  </r>
  <r>
    <n v="7073984"/>
    <n v="10040438"/>
    <s v="CS CONO SUR MERL STLV(P07) 750 12U VEU"/>
    <n v="835"/>
    <d v="2010-08-09T00:00:00"/>
    <x v="11"/>
    <x v="2"/>
    <n v="835"/>
    <x v="8"/>
    <x v="0"/>
  </r>
  <r>
    <n v="7073986"/>
    <n v="10033347"/>
    <s v="CS CONO SUR MERL STLV(P07) 375 24U CA"/>
    <n v="63"/>
    <d v="2010-08-09T00:00:00"/>
    <x v="8"/>
    <x v="2"/>
    <n v="63"/>
    <x v="8"/>
    <x v="0"/>
  </r>
  <r>
    <n v="7073973"/>
    <n v="12005849"/>
    <s v="4140 P.NOIR ORGANICO 0750 CH 2009"/>
    <n v="754"/>
    <d v="2010-08-09T00:00:00"/>
    <x v="3"/>
    <x v="2"/>
    <n v="754"/>
    <x v="8"/>
    <x v="0"/>
  </r>
  <r>
    <n v="7073908"/>
    <n v="10035367"/>
    <s v="MPO V.MPO VTAL CHARD(P05)STLV750 12U VAS"/>
    <n v="18"/>
    <d v="2010-08-09T00:00:00"/>
    <x v="3"/>
    <x v="2"/>
    <n v="18"/>
    <x v="8"/>
    <x v="0"/>
  </r>
  <r>
    <n v="7073868"/>
    <n v="10035366"/>
    <s v="MPO V.MPO VTAL S.BLC(P05)STLV750 12U VAS"/>
    <n v="300"/>
    <d v="2010-08-09T00:00:00"/>
    <x v="11"/>
    <x v="2"/>
    <n v="300"/>
    <x v="8"/>
    <x v="0"/>
  </r>
  <r>
    <n v="7073878"/>
    <n v="10022953"/>
    <s v="CS I.NEGRA HIGH TIDES.BLC(STLV)750 6UVEU"/>
    <n v="168"/>
    <d v="2010-08-09T00:00:00"/>
    <x v="3"/>
    <x v="2"/>
    <n v="168"/>
    <x v="8"/>
    <x v="0"/>
  </r>
  <r>
    <n v="7073884"/>
    <n v="10028787"/>
    <s v="MPO V.MPO RVA CARM(P05) 750 12U LATAM"/>
    <n v="140"/>
    <d v="2010-08-09T00:00:00"/>
    <x v="3"/>
    <x v="2"/>
    <n v="140"/>
    <x v="8"/>
    <x v="0"/>
  </r>
  <r>
    <n v="7073888"/>
    <n v="10034656"/>
    <s v="CS CONO SUR C.SAUV STLV(P07) 375 24U JP"/>
    <n v="280"/>
    <d v="2010-08-09T00:00:00"/>
    <x v="10"/>
    <x v="2"/>
    <n v="280"/>
    <x v="8"/>
    <x v="0"/>
  </r>
  <r>
    <n v="7073895"/>
    <n v="10039965"/>
    <s v="CS CONO SUR VIOG(P07)STLV 750 12U US"/>
    <n v="66"/>
    <d v="2010-08-09T00:00:00"/>
    <x v="9"/>
    <x v="2"/>
    <n v="66"/>
    <x v="8"/>
    <x v="0"/>
  </r>
  <r>
    <n v="7073899"/>
    <n v="10042956"/>
    <s v="CS CONO SUR MERL STL(P07)750 12U US"/>
    <n v="28"/>
    <d v="2010-08-09T00:00:00"/>
    <x v="9"/>
    <x v="2"/>
    <n v="28"/>
    <x v="8"/>
    <x v="0"/>
  </r>
  <r>
    <n v="7073928"/>
    <n v="10032930"/>
    <s v="CS CONO SUR S.BLC STL(P07)375 24U(DIV)VE"/>
    <n v="45"/>
    <d v="2010-08-09T00:00:00"/>
    <x v="3"/>
    <x v="2"/>
    <n v="45"/>
    <x v="8"/>
    <x v="0"/>
  </r>
  <r>
    <n v="7073903"/>
    <n v="10047416"/>
    <s v="MPO SONATA RVA CARM750 12U (BOMP) BR"/>
    <n v="70"/>
    <d v="2010-08-09T00:00:00"/>
    <x v="3"/>
    <x v="2"/>
    <n v="70"/>
    <x v="8"/>
    <x v="0"/>
  </r>
  <r>
    <n v="7073927"/>
    <n v="10043786"/>
    <s v="CS ORGANICO P.NOIR(P09) 750 12U 2009 US"/>
    <n v="168"/>
    <d v="2010-08-09T00:00:00"/>
    <x v="3"/>
    <x v="2"/>
    <n v="168"/>
    <x v="8"/>
    <x v="0"/>
  </r>
  <r>
    <n v="7073912"/>
    <n v="10047414"/>
    <s v="MPO SONATA CARM 750 12U(BOMP) BR"/>
    <n v="140"/>
    <d v="2010-08-09T00:00:00"/>
    <x v="5"/>
    <x v="2"/>
    <n v="140"/>
    <x v="8"/>
    <x v="0"/>
  </r>
  <r>
    <n v="7073913"/>
    <n v="10047415"/>
    <s v="MPO SONATA CARM 750 12U (BOMP NORD) BR"/>
    <n v="140"/>
    <d v="2010-08-09T00:00:00"/>
    <x v="5"/>
    <x v="2"/>
    <n v="140"/>
    <x v="8"/>
    <x v="0"/>
  </r>
  <r>
    <n v="7073918"/>
    <n v="10047403"/>
    <s v="MPO SONATA MERL750 12U(BOMP NORD) BR"/>
    <n v="138"/>
    <d v="2010-08-09T00:00:00"/>
    <x v="1"/>
    <x v="2"/>
    <n v="138"/>
    <x v="8"/>
    <x v="0"/>
  </r>
  <r>
    <n v="7073922"/>
    <n v="10046087"/>
    <s v="CS ORGANICO C.SAUV/CARM(P09)75012U2009CA"/>
    <n v="57"/>
    <d v="2010-08-09T00:00:00"/>
    <x v="3"/>
    <x v="2"/>
    <n v="57"/>
    <x v="8"/>
    <x v="0"/>
  </r>
  <r>
    <n v="7073923"/>
    <n v="10048260"/>
    <s v="PA P.ALTO RVA S.BLC STLV 750 6U 2010 GB"/>
    <n v="5527.5"/>
    <d v="2010-08-09T00:00:00"/>
    <x v="3"/>
    <x v="2"/>
    <n v="5527.5"/>
    <x v="8"/>
    <x v="0"/>
  </r>
  <r>
    <n v="7073925"/>
    <n v="10046092"/>
    <s v="CS ORGANICO C.SAUV/CARM(P09)7506U2009DE"/>
    <n v="0"/>
    <d v="2010-08-09T00:00:00"/>
    <x v="3"/>
    <x v="2"/>
    <n v="52.5"/>
    <x v="8"/>
    <x v="0"/>
  </r>
  <r>
    <n v="7073665"/>
    <n v="10047902"/>
    <s v="CS TOCORNAL(PAL) ROSADO 750 12U VE"/>
    <n v="1526"/>
    <d v="2010-08-09T00:00:00"/>
    <x v="1"/>
    <x v="2"/>
    <n v="1526"/>
    <x v="8"/>
    <x v="0"/>
  </r>
  <r>
    <n v="7073902"/>
    <n v="10047417"/>
    <s v="MPO SONATA RVA CARM750 12U(BOMP NORD) BR"/>
    <n v="70"/>
    <d v="2010-08-09T00:00:00"/>
    <x v="3"/>
    <x v="2"/>
    <n v="70"/>
    <x v="8"/>
    <x v="0"/>
  </r>
  <r>
    <n v="7073327"/>
    <n v="10027392"/>
    <s v="MPO TENTA MERLOT 750 12U (ANG) BR"/>
    <n v="420"/>
    <d v="2010-08-16T00:00:00"/>
    <x v="5"/>
    <x v="2"/>
    <n v="420"/>
    <x v="9"/>
    <x v="0"/>
  </r>
  <r>
    <n v="7073959"/>
    <n v="10037882"/>
    <s v="CS C.SUR TOC MERL(P08) 750 12U VAS"/>
    <n v="56"/>
    <d v="2010-08-16T00:00:00"/>
    <x v="3"/>
    <x v="2"/>
    <n v="56"/>
    <x v="9"/>
    <x v="0"/>
  </r>
  <r>
    <n v="7073061"/>
    <n v="10046877"/>
    <s v="MPO G.DEVOCION C.SAU/SYR(NC)7506U 2008MX"/>
    <n v="84"/>
    <d v="2010-08-16T00:00:00"/>
    <x v="3"/>
    <x v="2"/>
    <n v="84"/>
    <x v="9"/>
    <x v="0"/>
  </r>
  <r>
    <n v="7073174"/>
    <n v="10047948"/>
    <s v="CS COUGAR RVA MERLOT 750 6U CN"/>
    <n v="352.5"/>
    <d v="2010-08-16T00:00:00"/>
    <x v="3"/>
    <x v="2"/>
    <n v="352.5"/>
    <x v="9"/>
    <x v="0"/>
  </r>
  <r>
    <n v="7073225"/>
    <n v="10040352"/>
    <s v="MPO V.MPO TENTA VTAL C.SAUV  STLV7506UNO"/>
    <n v="188"/>
    <d v="2010-08-16T00:00:00"/>
    <x v="3"/>
    <x v="2"/>
    <n v="188"/>
    <x v="9"/>
    <x v="0"/>
  </r>
  <r>
    <n v="7073268"/>
    <n v="10048009"/>
    <s v="CS NANDU S.BLANC STLV 750 6U GB"/>
    <n v="1540"/>
    <d v="2010-08-16T00:00:00"/>
    <x v="2"/>
    <x v="2"/>
    <n v="1540"/>
    <x v="9"/>
    <x v="0"/>
  </r>
  <r>
    <n v="7073309"/>
    <n v="10047582"/>
    <s v="CS I.NEGRA RVA CHARD(P09)STLV 750 12U CO"/>
    <n v="33"/>
    <d v="2010-08-16T00:00:00"/>
    <x v="3"/>
    <x v="2"/>
    <n v="33"/>
    <x v="9"/>
    <x v="0"/>
  </r>
  <r>
    <n v="7072965"/>
    <n v="10047132"/>
    <s v="MPO V.MPO TENTA VTAL C.SAU STLV75012U NO"/>
    <n v="420"/>
    <d v="2010-08-16T00:00:00"/>
    <x v="3"/>
    <x v="2"/>
    <n v="420"/>
    <x v="9"/>
    <x v="0"/>
  </r>
  <r>
    <n v="7073326"/>
    <n v="10027391"/>
    <s v="MPO TENTA CARM 750 12U (ANG)BR"/>
    <n v="910"/>
    <d v="2010-08-16T00:00:00"/>
    <x v="2"/>
    <x v="2"/>
    <n v="910"/>
    <x v="9"/>
    <x v="0"/>
  </r>
  <r>
    <n v="7072932"/>
    <n v="10040401"/>
    <s v="CS TOCORNAL(PAL) S.BLC 1500 6U VE"/>
    <n v="480"/>
    <d v="2010-08-16T00:00:00"/>
    <x v="9"/>
    <x v="2"/>
    <n v="480"/>
    <x v="9"/>
    <x v="0"/>
  </r>
  <r>
    <n v="7073342"/>
    <n v="10040702"/>
    <s v="CS SOLEADO C.SAUV STLV 750 6U 2009 GB"/>
    <n v="940"/>
    <d v="2010-08-16T00:00:00"/>
    <x v="1"/>
    <x v="2"/>
    <n v="940"/>
    <x v="9"/>
    <x v="0"/>
  </r>
  <r>
    <n v="7073363"/>
    <n v="10047274"/>
    <s v="CS I.NEGRA DUAL S.BLC/SEM(P09)ST75012UCO"/>
    <n v="42"/>
    <d v="2010-08-16T00:00:00"/>
    <x v="5"/>
    <x v="2"/>
    <n v="42"/>
    <x v="9"/>
    <x v="0"/>
  </r>
  <r>
    <n v="7073398"/>
    <n v="10029291"/>
    <s v="CS SIBARITA'S SEL CHARD STLV 750 12U VEU"/>
    <n v="427"/>
    <d v="2010-08-16T00:00:00"/>
    <x v="11"/>
    <x v="2"/>
    <n v="427"/>
    <x v="9"/>
    <x v="0"/>
  </r>
  <r>
    <n v="7073444"/>
    <n v="10044300"/>
    <s v="CS ROKO C.SAUV STLV 750 6U VEU"/>
    <n v="0"/>
    <d v="2010-08-16T00:00:00"/>
    <x v="0"/>
    <x v="2"/>
    <n v="6953.5"/>
    <x v="9"/>
    <x v="0"/>
  </r>
  <r>
    <n v="7073446"/>
    <n v="10030258"/>
    <s v="MPO V.MPO RVA C.SAUV(STLVP05) 750 6U GB"/>
    <n v="555.5"/>
    <d v="2010-08-16T00:00:00"/>
    <x v="0"/>
    <x v="2"/>
    <n v="555.5"/>
    <x v="9"/>
    <x v="0"/>
  </r>
  <r>
    <n v="7073451"/>
    <n v="10047865"/>
    <s v="MPO V.MPO RVA SHIR STL (P05) 6U 2009  GB"/>
    <n v="3923"/>
    <d v="2010-08-16T00:00:00"/>
    <x v="2"/>
    <x v="2"/>
    <n v="3923"/>
    <x v="9"/>
    <x v="0"/>
  </r>
  <r>
    <n v="7073511"/>
    <n v="10041696"/>
    <s v="CS SPARKLING BRUT 750 6U 2009 NORD"/>
    <n v="207"/>
    <d v="2010-08-16T00:00:00"/>
    <x v="9"/>
    <x v="2"/>
    <n v="207"/>
    <x v="9"/>
    <x v="0"/>
  </r>
  <r>
    <n v="7073322"/>
    <n v="10048353"/>
    <s v="LR LA FONDA F.TRADE CAB/CAR7506U2009NORD"/>
    <n v="2684"/>
    <d v="2010-08-16T00:00:00"/>
    <x v="5"/>
    <x v="2"/>
    <n v="2684"/>
    <x v="9"/>
    <x v="0"/>
  </r>
  <r>
    <n v="1241438"/>
    <n v="10038307"/>
    <s v="PA P.ALTO RVA S.BLC STLV(B)750 12U2009US"/>
    <n v="2683"/>
    <d v="2010-08-16T00:00:00"/>
    <x v="5"/>
    <x v="2"/>
    <n v="2683"/>
    <x v="9"/>
    <x v="0"/>
  </r>
  <r>
    <n v="1240060"/>
    <n v="10038458"/>
    <s v="CYT EXPLORER C.SAUV(P08)750 12U 2009 VEU"/>
    <n v="42"/>
    <d v="2010-08-16T00:00:00"/>
    <x v="9"/>
    <x v="2"/>
    <n v="42"/>
    <x v="9"/>
    <x v="0"/>
  </r>
  <r>
    <n v="1240195"/>
    <n v="10043041"/>
    <s v="CYT MARQUES C.SAUV 750 12U 2008 (V)CA"/>
    <n v="29"/>
    <d v="2010-08-16T00:00:00"/>
    <x v="9"/>
    <x v="2"/>
    <n v="29"/>
    <x v="9"/>
    <x v="0"/>
  </r>
  <r>
    <n v="1240208"/>
    <n v="10045559"/>
    <s v="CYT SEND BIB C.SAU/CARM/SHIR 3L 4U2009DK"/>
    <n v="1110.666667"/>
    <d v="2010-08-16T00:00:00"/>
    <x v="7"/>
    <x v="2"/>
    <n v="1110.666667"/>
    <x v="9"/>
    <x v="0"/>
  </r>
  <r>
    <n v="1240484"/>
    <n v="12005922"/>
    <s v="1099 CHARD AMELIA 0750 CH 2008 1U CO"/>
    <n v="0"/>
    <d v="2010-08-16T00:00:00"/>
    <x v="9"/>
    <x v="2"/>
    <n v="27.5"/>
    <x v="9"/>
    <x v="0"/>
  </r>
  <r>
    <n v="1240757"/>
    <n v="10020040"/>
    <s v="CYT CASILL C.SAUV 750 12U LATAM"/>
    <n v="695"/>
    <d v="2010-08-16T00:00:00"/>
    <x v="5"/>
    <x v="2"/>
    <n v="695"/>
    <x v="9"/>
    <x v="0"/>
  </r>
  <r>
    <n v="1240919"/>
    <n v="10036479"/>
    <s v="CYT TRIO RVA CHARD 750 12U 2009 VAS"/>
    <n v="70"/>
    <d v="2010-08-16T00:00:00"/>
    <x v="3"/>
    <x v="2"/>
    <n v="70"/>
    <x v="9"/>
    <x v="0"/>
  </r>
  <r>
    <n v="7072980"/>
    <n v="10039922"/>
    <s v="MPO V.MPO RVA S.BLC(P05)(NV)75012U LATAM"/>
    <n v="42"/>
    <d v="2010-08-16T00:00:00"/>
    <x v="3"/>
    <x v="2"/>
    <n v="42"/>
    <x v="9"/>
    <x v="0"/>
  </r>
  <r>
    <n v="1241271"/>
    <n v="10026578"/>
    <s v="CYT SENDERO C.SAUV (P07)375 24U CN"/>
    <n v="29"/>
    <d v="2010-08-16T00:00:00"/>
    <x v="8"/>
    <x v="2"/>
    <n v="29"/>
    <x v="9"/>
    <x v="0"/>
  </r>
  <r>
    <n v="7073626"/>
    <n v="10041691"/>
    <s v="CS C.SUR TOC C.SAU(P08)STL 750 6U 2009RU"/>
    <n v="27"/>
    <d v="2010-08-16T00:00:00"/>
    <x v="3"/>
    <x v="2"/>
    <n v="27"/>
    <x v="9"/>
    <x v="0"/>
  </r>
  <r>
    <n v="1241442"/>
    <n v="10020310"/>
    <s v="CYT CASILL MERL 750 12U EC-UY"/>
    <n v="92"/>
    <d v="2010-08-16T00:00:00"/>
    <x v="3"/>
    <x v="2"/>
    <n v="92"/>
    <x v="9"/>
    <x v="0"/>
  </r>
  <r>
    <n v="1241562"/>
    <n v="10032234"/>
    <s v="CYT MOUNTAIN RANGE S.BLC(STL) 375 24UVEU"/>
    <n v="28"/>
    <d v="2010-08-16T00:00:00"/>
    <x v="3"/>
    <x v="2"/>
    <n v="28"/>
    <x v="9"/>
    <x v="0"/>
  </r>
  <r>
    <n v="1241746"/>
    <n v="10041262"/>
    <s v="CYT SUNR CHARD(P08) 750 12U AM"/>
    <n v="44"/>
    <d v="2010-08-16T00:00:00"/>
    <x v="3"/>
    <x v="2"/>
    <n v="44"/>
    <x v="9"/>
    <x v="0"/>
  </r>
  <r>
    <n v="1241924"/>
    <n v="10037570"/>
    <s v="CYT SUNR SPARKLING BRUT 750 6U JP"/>
    <n v="25"/>
    <d v="2010-08-16T00:00:00"/>
    <x v="9"/>
    <x v="2"/>
    <n v="25"/>
    <x v="9"/>
    <x v="0"/>
  </r>
  <r>
    <n v="1241927"/>
    <n v="12006206"/>
    <s v="1107 S.BLC TRIO 0750 (P10) ST 2009"/>
    <n v="1890.916667"/>
    <d v="2010-08-16T00:00:00"/>
    <x v="3"/>
    <x v="2"/>
    <n v="1890.916667"/>
    <x v="9"/>
    <x v="0"/>
  </r>
  <r>
    <n v="7071426"/>
    <n v="10030732"/>
    <s v="MPO V.MPO VTAL C.SAUV(P05)STLV750 12UVEU"/>
    <n v="238"/>
    <d v="2010-08-16T00:00:00"/>
    <x v="11"/>
    <x v="2"/>
    <n v="238"/>
    <x v="9"/>
    <x v="0"/>
  </r>
  <r>
    <n v="7072360"/>
    <n v="10029608"/>
    <s v="VE W.CREST MERLOT(LOGO) 1500 6U US"/>
    <n v="2750"/>
    <d v="2010-08-16T00:00:00"/>
    <x v="1"/>
    <x v="2"/>
    <n v="2750"/>
    <x v="9"/>
    <x v="0"/>
  </r>
  <r>
    <n v="1240979"/>
    <n v="10037951"/>
    <s v="CYT CYT RVDO C.SAUV(P07)750 12U BR"/>
    <n v="22227"/>
    <d v="2010-08-16T00:00:00"/>
    <x v="1"/>
    <x v="2"/>
    <n v="22227"/>
    <x v="9"/>
    <x v="0"/>
  </r>
  <r>
    <n v="7073914"/>
    <n v="10047412"/>
    <s v="MPO SONATA C.SAUV750 12U(BOMP NORD) BR"/>
    <n v="280"/>
    <d v="2010-08-16T00:00:00"/>
    <x v="3"/>
    <x v="2"/>
    <n v="280"/>
    <x v="9"/>
    <x v="0"/>
  </r>
  <r>
    <n v="7073872"/>
    <n v="10029445"/>
    <s v="CS REY L.ANDES RVA MERL(P08)750 12U BR"/>
    <n v="0"/>
    <d v="2010-08-16T00:00:00"/>
    <x v="9"/>
    <x v="2"/>
    <n v="98"/>
    <x v="9"/>
    <x v="0"/>
  </r>
  <r>
    <n v="7073883"/>
    <n v="10036849"/>
    <s v="MPO V.MPO RVA SYRAH (P05) 750 12U LATAM"/>
    <n v="33"/>
    <d v="2010-08-16T00:00:00"/>
    <x v="3"/>
    <x v="2"/>
    <n v="33"/>
    <x v="9"/>
    <x v="0"/>
  </r>
  <r>
    <n v="7073889"/>
    <n v="10037387"/>
    <s v="CS NEBLINA C.SAUV(P08) STLV 1500 6U JP"/>
    <n v="150"/>
    <d v="2010-08-16T00:00:00"/>
    <x v="1"/>
    <x v="2"/>
    <n v="150"/>
    <x v="9"/>
    <x v="0"/>
  </r>
  <r>
    <n v="7073893"/>
    <n v="10035579"/>
    <s v="CS C.SUR TOC C.SA/MER(P08)STL1500 6U CA"/>
    <n v="695"/>
    <d v="2010-08-16T00:00:00"/>
    <x v="11"/>
    <x v="2"/>
    <n v="695"/>
    <x v="9"/>
    <x v="0"/>
  </r>
  <r>
    <n v="7073897"/>
    <n v="10042958"/>
    <s v="CS CONO SUR P.NOIR STL(P07)750 12U US"/>
    <n v="141"/>
    <d v="2010-08-16T00:00:00"/>
    <x v="2"/>
    <x v="2"/>
    <n v="141"/>
    <x v="9"/>
    <x v="0"/>
  </r>
  <r>
    <n v="7073898"/>
    <n v="10044406"/>
    <s v="MPO V.MPO SYRAH (P05)(RAVIN)750 12U BR"/>
    <n v="260"/>
    <d v="2010-08-16T00:00:00"/>
    <x v="11"/>
    <x v="2"/>
    <n v="260"/>
    <x v="9"/>
    <x v="0"/>
  </r>
  <r>
    <n v="7073512"/>
    <n v="10047950"/>
    <s v="CS ALTO PLANO RVA S.BLC(P10)ST 750 6U NL"/>
    <n v="113.5"/>
    <d v="2010-08-16T00:00:00"/>
    <x v="5"/>
    <x v="2"/>
    <n v="113.5"/>
    <x v="9"/>
    <x v="0"/>
  </r>
  <r>
    <n v="7073907"/>
    <n v="10047406"/>
    <s v="MPO SONATA RVA SYRAH 75012U(BOMP NORD)BR"/>
    <n v="70"/>
    <d v="2010-08-16T00:00:00"/>
    <x v="3"/>
    <x v="2"/>
    <n v="70"/>
    <x v="9"/>
    <x v="0"/>
  </r>
  <r>
    <n v="7073865"/>
    <n v="10038612"/>
    <s v="PA P.ALTO RVA C.SAUV 750 6U 2009 GB"/>
    <n v="1049.5"/>
    <d v="2010-08-16T00:00:00"/>
    <x v="5"/>
    <x v="2"/>
    <n v="1049.5"/>
    <x v="9"/>
    <x v="0"/>
  </r>
  <r>
    <n v="7073916"/>
    <n v="10047411"/>
    <s v="MPO SONATA C.SAUV 750 12U(BOMP) BR"/>
    <n v="280"/>
    <d v="2010-08-16T00:00:00"/>
    <x v="3"/>
    <x v="2"/>
    <n v="280"/>
    <x v="9"/>
    <x v="0"/>
  </r>
  <r>
    <n v="7073919"/>
    <n v="10047402"/>
    <s v="MPO SONATA MERL 750 12U(BOMP) BR"/>
    <n v="140"/>
    <d v="2010-08-16T00:00:00"/>
    <x v="9"/>
    <x v="2"/>
    <n v="140"/>
    <x v="9"/>
    <x v="0"/>
  </r>
  <r>
    <n v="7073931"/>
    <n v="10046876"/>
    <s v="MPO G.DEVOCION C.SAU/SYR(NC)7506U2008VAS"/>
    <n v="200"/>
    <d v="2010-08-16T00:00:00"/>
    <x v="3"/>
    <x v="2"/>
    <n v="200"/>
    <x v="9"/>
    <x v="0"/>
  </r>
  <r>
    <n v="7073932"/>
    <n v="10037556"/>
    <s v="MPO SPARKLING ROSE(N)750 12U(CR) LATAM"/>
    <n v="60"/>
    <d v="2010-08-16T00:00:00"/>
    <x v="9"/>
    <x v="2"/>
    <n v="60"/>
    <x v="9"/>
    <x v="0"/>
  </r>
  <r>
    <n v="7073942"/>
    <n v="10033146"/>
    <s v="CS 20BARREL C.SAUV LTD EDT 750 6U2007VEU"/>
    <n v="46"/>
    <d v="2010-08-16T00:00:00"/>
    <x v="9"/>
    <x v="2"/>
    <n v="46"/>
    <x v="9"/>
    <x v="0"/>
  </r>
  <r>
    <n v="7073951"/>
    <n v="10019879"/>
    <s v="MPO V.MPO RVA CHARD(P05) 750 12U LATAM"/>
    <n v="44"/>
    <d v="2010-08-16T00:00:00"/>
    <x v="3"/>
    <x v="2"/>
    <n v="44"/>
    <x v="9"/>
    <x v="0"/>
  </r>
  <r>
    <n v="1238968"/>
    <n v="10041239"/>
    <s v="CYT SUNR CARM(P08)750 12U AM"/>
    <n v="0"/>
    <d v="2010-08-16T00:00:00"/>
    <x v="3"/>
    <x v="2"/>
    <n v="56"/>
    <x v="9"/>
    <x v="0"/>
  </r>
  <r>
    <n v="7073904"/>
    <n v="10047407"/>
    <s v="MPO SONATA RVA SYRAH 750 12U(BOMP) BR"/>
    <n v="70"/>
    <d v="2010-08-16T00:00:00"/>
    <x v="3"/>
    <x v="2"/>
    <n v="70"/>
    <x v="9"/>
    <x v="0"/>
  </r>
  <r>
    <n v="7073761"/>
    <n v="10048766"/>
    <s v="CS RESERVA CHARD ST(P08)750 12U 2010 JP"/>
    <n v="150"/>
    <d v="2010-08-16T00:00:00"/>
    <x v="9"/>
    <x v="2"/>
    <n v="150"/>
    <x v="9"/>
    <x v="0"/>
  </r>
  <r>
    <n v="1239985"/>
    <n v="10037939"/>
    <s v="CYT TRAVESSIA C.SAUV/MERL(P08)750 12UBR"/>
    <n v="1010"/>
    <d v="2010-08-16T00:00:00"/>
    <x v="0"/>
    <x v="2"/>
    <n v="1010"/>
    <x v="9"/>
    <x v="0"/>
  </r>
  <r>
    <n v="7073654"/>
    <n v="10048558"/>
    <s v="CS NEBLINA RVA CARM 750 6U PL"/>
    <n v="630"/>
    <d v="2010-08-16T00:00:00"/>
    <x v="5"/>
    <x v="2"/>
    <n v="630"/>
    <x v="9"/>
    <x v="0"/>
  </r>
  <r>
    <n v="7073655"/>
    <n v="10048557"/>
    <s v="CS NEBLINA RVA C.SAUV 750 6U PL"/>
    <n v="590"/>
    <d v="2010-08-16T00:00:00"/>
    <x v="5"/>
    <x v="2"/>
    <n v="590"/>
    <x v="9"/>
    <x v="0"/>
  </r>
  <r>
    <n v="7073660"/>
    <n v="10020385"/>
    <s v="MPO V.MPO VTAL S.BLC(P05) 750 12U VAS"/>
    <n v="70"/>
    <d v="2010-08-16T00:00:00"/>
    <x v="11"/>
    <x v="2"/>
    <n v="70"/>
    <x v="9"/>
    <x v="0"/>
  </r>
  <r>
    <n v="7073666"/>
    <n v="10044177"/>
    <s v="MPO V.MPO C.SAUV/MERL(P05)STLV75012UVAS"/>
    <n v="70"/>
    <d v="2010-08-16T00:00:00"/>
    <x v="3"/>
    <x v="2"/>
    <n v="70"/>
    <x v="9"/>
    <x v="0"/>
  </r>
  <r>
    <n v="7073675"/>
    <n v="10035566"/>
    <s v="CS C.SUR TOC C.SA/SHI(P08)15006U(LCBO)CA"/>
    <n v="793"/>
    <d v="2010-08-16T00:00:00"/>
    <x v="11"/>
    <x v="2"/>
    <n v="793"/>
    <x v="9"/>
    <x v="0"/>
  </r>
  <r>
    <n v="7073706"/>
    <n v="10034837"/>
    <s v="CS NEBLINA CHARD(P08)STLV 750 6U VEU"/>
    <n v="140"/>
    <d v="2010-08-16T00:00:00"/>
    <x v="3"/>
    <x v="2"/>
    <n v="140"/>
    <x v="9"/>
    <x v="0"/>
  </r>
  <r>
    <n v="7073871"/>
    <n v="10029444"/>
    <s v="CS REY L.ANDES RVA C.SAUV(P08)750 12U BR"/>
    <n v="98"/>
    <d v="2010-08-16T00:00:00"/>
    <x v="3"/>
    <x v="2"/>
    <n v="98"/>
    <x v="9"/>
    <x v="0"/>
  </r>
  <r>
    <n v="7073739"/>
    <n v="10039756"/>
    <s v="CYT SE MERL (CJA) 700 12U CL"/>
    <n v="2706.666667"/>
    <d v="2010-08-16T00:00:00"/>
    <x v="12"/>
    <x v="2"/>
    <n v="2706.666667"/>
    <x v="9"/>
    <x v="0"/>
  </r>
  <r>
    <n v="7073868"/>
    <n v="10035366"/>
    <s v="MPO V.MPO VTAL S.BLC(P05)STLV750 12U VAS"/>
    <n v="300"/>
    <d v="2010-08-16T00:00:00"/>
    <x v="11"/>
    <x v="2"/>
    <n v="300"/>
    <x v="9"/>
    <x v="0"/>
  </r>
  <r>
    <n v="7073775"/>
    <n v="10027972"/>
    <s v="MPO V.MPO S.BLC/CHARD STLV(P05)75012U SE"/>
    <n v="1306"/>
    <d v="2010-08-16T00:00:00"/>
    <x v="11"/>
    <x v="2"/>
    <n v="1306"/>
    <x v="9"/>
    <x v="0"/>
  </r>
  <r>
    <n v="7073781"/>
    <n v="10032409"/>
    <s v="CS REY L.ANDES RVA MER(NV)(P08)7506UVEU"/>
    <n v="80"/>
    <d v="2010-08-16T00:00:00"/>
    <x v="8"/>
    <x v="2"/>
    <n v="80"/>
    <x v="9"/>
    <x v="0"/>
  </r>
  <r>
    <n v="7073784"/>
    <n v="10037400"/>
    <s v="MPO V.MPO RVA SYRAH (P05)STLV 750 12U CA"/>
    <n v="113"/>
    <d v="2010-08-16T00:00:00"/>
    <x v="3"/>
    <x v="2"/>
    <n v="113"/>
    <x v="9"/>
    <x v="0"/>
  </r>
  <r>
    <n v="7073794"/>
    <n v="10044176"/>
    <s v="MPO V.MPO C.SAUV/MERL(P05)STLV75012USE"/>
    <n v="1822"/>
    <d v="2010-08-16T00:00:00"/>
    <x v="3"/>
    <x v="2"/>
    <n v="1822"/>
    <x v="9"/>
    <x v="0"/>
  </r>
  <r>
    <n v="7073844"/>
    <n v="10046879"/>
    <s v="MPO G.DEVOCION CAB/SYR(NC)7506U2008LATAM"/>
    <n v="25"/>
    <d v="2010-08-16T00:00:00"/>
    <x v="3"/>
    <x v="2"/>
    <n v="25"/>
    <x v="9"/>
    <x v="0"/>
  </r>
  <r>
    <n v="7073858"/>
    <n v="10036843"/>
    <s v="MPO V.MPO RVA SYRAH (P05) 750 12U VEU"/>
    <n v="71"/>
    <d v="2010-08-16T00:00:00"/>
    <x v="3"/>
    <x v="2"/>
    <n v="71"/>
    <x v="9"/>
    <x v="0"/>
  </r>
  <r>
    <n v="7073615"/>
    <n v="10047992"/>
    <s v="MPO V.MPO PIER 42 C.SAUV/ROSE 187 24U GB"/>
    <n v="377.9893333"/>
    <d v="2010-08-16T00:00:00"/>
    <x v="10"/>
    <x v="2"/>
    <n v="377.9893333"/>
    <x v="9"/>
    <x v="0"/>
  </r>
  <r>
    <n v="7073711"/>
    <n v="10041574"/>
    <s v="CS CONO SUR CHARD(P07) 187 24U NORD"/>
    <n v="374"/>
    <d v="2010-08-16T00:00:00"/>
    <x v="10"/>
    <x v="2"/>
    <n v="374"/>
    <x v="9"/>
    <x v="0"/>
  </r>
  <r>
    <n v="1239182"/>
    <n v="10035346"/>
    <s v="CYT FRONT MERL(P06)STLV 750 6U DK"/>
    <n v="1540"/>
    <d v="2010-08-16T00:00:00"/>
    <x v="2"/>
    <x v="2"/>
    <n v="1540"/>
    <x v="9"/>
    <x v="0"/>
  </r>
  <r>
    <n v="1239126"/>
    <n v="10037926"/>
    <s v="CYT TERRUNYO C.SAUV(ND) 750 6U 2007 VEU"/>
    <n v="110"/>
    <d v="2010-08-16T00:00:00"/>
    <x v="9"/>
    <x v="2"/>
    <n v="110"/>
    <x v="9"/>
    <x v="0"/>
  </r>
  <r>
    <n v="1239129"/>
    <n v="12004737"/>
    <s v="1175 S.BLC TERRUNYO 0750 ST 2008 1U VEU"/>
    <n v="0"/>
    <d v="2010-08-16T00:00:00"/>
    <x v="9"/>
    <x v="2"/>
    <n v="165"/>
    <x v="9"/>
    <x v="0"/>
  </r>
  <r>
    <n v="1239131"/>
    <n v="10046754"/>
    <s v="CYT MARQUES C.SAUV 750 6U 2008 VEU"/>
    <n v="168"/>
    <d v="2010-08-16T00:00:00"/>
    <x v="9"/>
    <x v="2"/>
    <n v="168"/>
    <x v="9"/>
    <x v="0"/>
  </r>
  <r>
    <n v="1239175"/>
    <n v="10040832"/>
    <s v="CYT SUNR MERL STLV(P08) 750 6U 2009 DK"/>
    <n v="1540"/>
    <d v="2010-08-16T00:00:00"/>
    <x v="11"/>
    <x v="2"/>
    <n v="1540"/>
    <x v="9"/>
    <x v="0"/>
  </r>
  <r>
    <n v="1239176"/>
    <n v="10045911"/>
    <s v="PA P.ALTO RVA C.SAUV 750 6U DK"/>
    <n v="1575"/>
    <d v="2010-08-16T00:00:00"/>
    <x v="5"/>
    <x v="2"/>
    <n v="1575"/>
    <x v="9"/>
    <x v="0"/>
  </r>
  <r>
    <n v="1239177"/>
    <n v="10040841"/>
    <s v="CYT SUNR C.SAUV STLV(P08) 750 6U 2009 DK"/>
    <n v="1540"/>
    <d v="2010-08-16T00:00:00"/>
    <x v="11"/>
    <x v="2"/>
    <n v="1540"/>
    <x v="9"/>
    <x v="0"/>
  </r>
  <r>
    <n v="1239395"/>
    <n v="12004515"/>
    <s v="2125 C.SAUV FRONT 0750 CH 1U VEU"/>
    <n v="0"/>
    <d v="2010-08-16T00:00:00"/>
    <x v="5"/>
    <x v="2"/>
    <n v="28"/>
    <x v="9"/>
    <x v="0"/>
  </r>
  <r>
    <n v="1239181"/>
    <n v="10044619"/>
    <s v="CYT FRONT C.SAUV STLV(P06) 750 6U 2009DK"/>
    <n v="1540"/>
    <d v="2010-08-16T00:00:00"/>
    <x v="2"/>
    <x v="2"/>
    <n v="1540"/>
    <x v="9"/>
    <x v="0"/>
  </r>
  <r>
    <n v="1239052"/>
    <n v="10040097"/>
    <s v="CYT TRIO RVA C.SAUV(90+PTS)7506U2008 VEU"/>
    <n v="140"/>
    <d v="2010-08-16T00:00:00"/>
    <x v="9"/>
    <x v="2"/>
    <n v="140"/>
    <x v="9"/>
    <x v="0"/>
  </r>
  <r>
    <n v="1239186"/>
    <n v="10040705"/>
    <s v="CYT SUNR BIB MERL(P08) 3L 4U 2009(CO)DK"/>
    <n v="2330.666667"/>
    <d v="2010-08-16T00:00:00"/>
    <x v="7"/>
    <x v="2"/>
    <n v="2330.666667"/>
    <x v="9"/>
    <x v="0"/>
  </r>
  <r>
    <n v="1239188"/>
    <n v="10046776"/>
    <s v="CYT CASILL SHIRAZ 750 6U 2009 NL"/>
    <n v="385"/>
    <d v="2010-08-16T00:00:00"/>
    <x v="5"/>
    <x v="2"/>
    <n v="385"/>
    <x v="9"/>
    <x v="0"/>
  </r>
  <r>
    <n v="1239189"/>
    <n v="10028060"/>
    <s v="CA MOAI S.BLC 750 12U PL"/>
    <n v="0"/>
    <d v="2010-08-16T00:00:00"/>
    <x v="5"/>
    <x v="2"/>
    <n v="475"/>
    <x v="9"/>
    <x v="0"/>
  </r>
  <r>
    <n v="1239391"/>
    <n v="10041187"/>
    <s v="CYT SUNR C.SAUV(P08) 750 12U EC-UY"/>
    <n v="98"/>
    <d v="2010-08-16T00:00:00"/>
    <x v="3"/>
    <x v="2"/>
    <n v="98"/>
    <x v="9"/>
    <x v="0"/>
  </r>
  <r>
    <n v="1239392"/>
    <n v="10048019"/>
    <s v="CYT CASILL C.SAUV(ND) 375 12U 2009 GB"/>
    <n v="34"/>
    <d v="2010-08-16T00:00:00"/>
    <x v="3"/>
    <x v="2"/>
    <n v="34"/>
    <x v="9"/>
    <x v="0"/>
  </r>
  <r>
    <n v="1239393"/>
    <n v="10047988"/>
    <s v="CYT FRONT C.SA(P06)SHIRT 750 6U 2009 VEU"/>
    <n v="12"/>
    <d v="2010-08-16T00:00:00"/>
    <x v="2"/>
    <x v="2"/>
    <n v="12"/>
    <x v="9"/>
    <x v="0"/>
  </r>
  <r>
    <n v="1240031"/>
    <n v="10046007"/>
    <s v="CA CLASSICO S.BLC STICK 750 12U PL"/>
    <n v="0"/>
    <d v="2010-08-16T00:00:00"/>
    <x v="5"/>
    <x v="2"/>
    <n v="50"/>
    <x v="9"/>
    <x v="0"/>
  </r>
  <r>
    <n v="1239178"/>
    <n v="10038747"/>
    <s v="CYT SUNR BIB C.SAUV(P08)3L 4U 2009(CO)DK"/>
    <n v="2464"/>
    <d v="2010-08-16T00:00:00"/>
    <x v="7"/>
    <x v="2"/>
    <n v="2464"/>
    <x v="9"/>
    <x v="0"/>
  </r>
  <r>
    <n v="1239000"/>
    <n v="10035782"/>
    <s v="CYT CASILL CHARD STLV 750 6U 2009 NL"/>
    <n v="3580"/>
    <d v="2010-08-16T00:00:00"/>
    <x v="0"/>
    <x v="2"/>
    <n v="3580"/>
    <x v="9"/>
    <x v="0"/>
  </r>
  <r>
    <m/>
    <m/>
    <m/>
    <m/>
    <d v="2010-08-16T00:00:00"/>
    <x v="12"/>
    <x v="0"/>
    <n v="88134"/>
    <x v="9"/>
    <x v="0"/>
  </r>
  <r>
    <n v="1238972"/>
    <n v="10035066"/>
    <s v="CYT LADERA VERDE CHARD STL(P08)750 12UGB"/>
    <n v="210"/>
    <d v="2010-08-16T00:00:00"/>
    <x v="5"/>
    <x v="2"/>
    <n v="210"/>
    <x v="9"/>
    <x v="0"/>
  </r>
  <r>
    <n v="1238973"/>
    <n v="10035067"/>
    <s v="CYT LADERA VERDE C.SAUV STL(P08)75012UGB"/>
    <n v="210"/>
    <d v="2010-08-16T00:00:00"/>
    <x v="1"/>
    <x v="2"/>
    <n v="210"/>
    <x v="9"/>
    <x v="0"/>
  </r>
  <r>
    <n v="1238974"/>
    <n v="10035073"/>
    <s v="CYT LOS VILOS MERL STLV(P08) 750 12U GB"/>
    <n v="350"/>
    <d v="2010-08-16T00:00:00"/>
    <x v="9"/>
    <x v="2"/>
    <n v="350"/>
    <x v="9"/>
    <x v="0"/>
  </r>
  <r>
    <n v="1238977"/>
    <n v="10043991"/>
    <s v="CYT LADERA VERDE MERL(ST)750 12U 2010GB"/>
    <n v="770"/>
    <d v="2010-08-16T00:00:00"/>
    <x v="9"/>
    <x v="2"/>
    <n v="770"/>
    <x v="9"/>
    <x v="0"/>
  </r>
  <r>
    <n v="1238978"/>
    <n v="12005191"/>
    <s v="1192 CHARD MAYCAS 0750 CH 2007 1U VIN"/>
    <n v="0"/>
    <d v="2010-08-16T00:00:00"/>
    <x v="3"/>
    <x v="2"/>
    <n v="55"/>
    <x v="9"/>
    <x v="0"/>
  </r>
  <r>
    <n v="1238992"/>
    <n v="10047862"/>
    <s v="CYT CASILL CARM 750 12U 2009 AM"/>
    <n v="0"/>
    <d v="2010-08-16T00:00:00"/>
    <x v="2"/>
    <x v="2"/>
    <n v="84"/>
    <x v="9"/>
    <x v="0"/>
  </r>
  <r>
    <n v="1239061"/>
    <n v="10044279"/>
    <s v="CYT G.RVA S.RIBERAS C.SAU 750 6U 2008 CL"/>
    <n v="70"/>
    <d v="2010-08-16T00:00:00"/>
    <x v="9"/>
    <x v="2"/>
    <n v="70"/>
    <x v="9"/>
    <x v="0"/>
  </r>
  <r>
    <n v="1238994"/>
    <n v="10036398"/>
    <s v="CA RESERVA SYRAH 750 12U RU"/>
    <n v="200"/>
    <d v="2010-08-16T00:00:00"/>
    <x v="5"/>
    <x v="2"/>
    <n v="200"/>
    <x v="9"/>
    <x v="0"/>
  </r>
  <r>
    <n v="1239055"/>
    <n v="10047213"/>
    <s v="CYT CASIL RVA PRI C.SAUV 750 12U 2008 CL"/>
    <n v="92"/>
    <d v="2010-08-16T00:00:00"/>
    <x v="3"/>
    <x v="2"/>
    <n v="92"/>
    <x v="9"/>
    <x v="0"/>
  </r>
  <r>
    <n v="1239006"/>
    <n v="10031796"/>
    <s v="CYT FRONT C.SAUV(P06)(BI)750 6U AFRI"/>
    <n v="224"/>
    <d v="2010-08-16T00:00:00"/>
    <x v="2"/>
    <x v="2"/>
    <n v="224"/>
    <x v="9"/>
    <x v="0"/>
  </r>
  <r>
    <n v="1239011"/>
    <n v="10043664"/>
    <s v="CYT MARQUES SYRAH 750 6U 2008 VEU"/>
    <n v="62.5"/>
    <d v="2010-08-16T00:00:00"/>
    <x v="9"/>
    <x v="2"/>
    <n v="62.5"/>
    <x v="9"/>
    <x v="0"/>
  </r>
  <r>
    <n v="1239023"/>
    <n v="12004737"/>
    <s v="1175 S.BLC TERRUNYO 0750 ST 2008 1U VEU"/>
    <n v="0"/>
    <d v="2010-08-16T00:00:00"/>
    <x v="3"/>
    <x v="2"/>
    <n v="15"/>
    <x v="9"/>
    <x v="0"/>
  </r>
  <r>
    <n v="1239036"/>
    <n v="10045341"/>
    <s v="CYT CASILL CARM 750 12U 2009 VES"/>
    <n v="406"/>
    <d v="2010-08-16T00:00:00"/>
    <x v="2"/>
    <x v="2"/>
    <n v="406"/>
    <x v="9"/>
    <x v="0"/>
  </r>
  <r>
    <n v="1239043"/>
    <n v="10043027"/>
    <s v="CYT MARQUES C.SAUV 750 12U 2008 VES"/>
    <n v="48"/>
    <d v="2010-08-16T00:00:00"/>
    <x v="9"/>
    <x v="2"/>
    <n v="48"/>
    <x v="9"/>
    <x v="0"/>
  </r>
  <r>
    <n v="1239049"/>
    <n v="10036617"/>
    <s v="CYT TRIO RVA S.BLC STLV 750 12U 2009 PA"/>
    <n v="42"/>
    <d v="2010-08-16T00:00:00"/>
    <x v="3"/>
    <x v="2"/>
    <n v="42"/>
    <x v="9"/>
    <x v="0"/>
  </r>
  <r>
    <n v="1239398"/>
    <n v="10048257"/>
    <s v="PA P.ALTO RVA S.BLC STLV 750 12U 2010VIN"/>
    <n v="75"/>
    <d v="2010-08-16T00:00:00"/>
    <x v="5"/>
    <x v="2"/>
    <n v="75"/>
    <x v="9"/>
    <x v="0"/>
  </r>
  <r>
    <n v="1238993"/>
    <n v="10036397"/>
    <s v="CA RESERVA C.SAUV 750 12U RU"/>
    <n v="300"/>
    <d v="2010-08-16T00:00:00"/>
    <x v="3"/>
    <x v="2"/>
    <n v="300"/>
    <x v="9"/>
    <x v="0"/>
  </r>
  <r>
    <n v="1239766"/>
    <n v="12003780"/>
    <s v="2115 C.SAUV CASILL 0750 CH 1U LATAM"/>
    <n v="0"/>
    <d v="2010-08-16T00:00:00"/>
    <x v="2"/>
    <x v="2"/>
    <n v="200"/>
    <x v="9"/>
    <x v="0"/>
  </r>
  <r>
    <n v="1239674"/>
    <n v="10037946"/>
    <s v="CYT FRONT C.SAUV(P06) 750 12U BR"/>
    <n v="802"/>
    <d v="2010-08-16T00:00:00"/>
    <x v="0"/>
    <x v="2"/>
    <n v="802"/>
    <x v="9"/>
    <x v="0"/>
  </r>
  <r>
    <n v="1239679"/>
    <n v="10020040"/>
    <s v="CYT CASILL C.SAUV 750 12U LATAM"/>
    <n v="1846"/>
    <d v="2010-08-16T00:00:00"/>
    <x v="0"/>
    <x v="2"/>
    <n v="1846"/>
    <x v="9"/>
    <x v="0"/>
  </r>
  <r>
    <n v="1239681"/>
    <n v="10021804"/>
    <s v="CYT NORTE CHICO CHARD(STLV)750 12U(JN)GB"/>
    <n v="350"/>
    <d v="2010-08-16T00:00:00"/>
    <x v="9"/>
    <x v="2"/>
    <n v="350"/>
    <x v="9"/>
    <x v="0"/>
  </r>
  <r>
    <n v="1239691"/>
    <n v="10035144"/>
    <s v="CYT RIO LENTO CHARD(STLV) 750 12U GB"/>
    <n v="210"/>
    <d v="2010-08-16T00:00:00"/>
    <x v="3"/>
    <x v="2"/>
    <n v="210"/>
    <x v="9"/>
    <x v="0"/>
  </r>
  <r>
    <n v="1239713"/>
    <n v="10020561"/>
    <s v="CYT CASILL MERL(ND) 375 24U LATAM"/>
    <n v="81"/>
    <d v="2010-08-16T00:00:00"/>
    <x v="3"/>
    <x v="2"/>
    <n v="81"/>
    <x v="9"/>
    <x v="0"/>
  </r>
  <r>
    <n v="1239721"/>
    <n v="10048250"/>
    <s v="PA P.ALTO RVA S.BLC STLV750 12U2010LATAM"/>
    <n v="45"/>
    <d v="2010-08-16T00:00:00"/>
    <x v="5"/>
    <x v="2"/>
    <n v="45"/>
    <x v="9"/>
    <x v="0"/>
  </r>
  <r>
    <n v="1239394"/>
    <n v="10048356"/>
    <s v="CYT CASILL CARM (GOLL) 750 6U 2009 VEU"/>
    <n v="0"/>
    <d v="2010-08-16T00:00:00"/>
    <x v="2"/>
    <x v="2"/>
    <n v="42"/>
    <x v="9"/>
    <x v="0"/>
  </r>
  <r>
    <n v="1239732"/>
    <n v="12005923"/>
    <s v="1099 CHARD AMELIA 0750 CH 2008 1U CR"/>
    <n v="0"/>
    <d v="2010-08-16T00:00:00"/>
    <x v="9"/>
    <x v="2"/>
    <n v="12.5"/>
    <x v="9"/>
    <x v="0"/>
  </r>
  <r>
    <n v="1239600"/>
    <n v="10037949"/>
    <s v="CYT CYT RVDO MERLOT(P07)750 12U BR"/>
    <n v="938"/>
    <d v="2010-08-16T00:00:00"/>
    <x v="11"/>
    <x v="2"/>
    <n v="938"/>
    <x v="9"/>
    <x v="0"/>
  </r>
  <r>
    <n v="1239776"/>
    <n v="12005423"/>
    <s v="2115 C.SAUV CASILL 0750 CH 1U VEU"/>
    <n v="2513"/>
    <d v="2010-08-16T00:00:00"/>
    <x v="2"/>
    <x v="2"/>
    <n v="2513"/>
    <x v="9"/>
    <x v="0"/>
  </r>
  <r>
    <n v="1239835"/>
    <n v="10036499"/>
    <s v="CYT TRIO RVA CHARD 750 12U 2009 CR"/>
    <n v="264"/>
    <d v="2010-08-16T00:00:00"/>
    <x v="3"/>
    <x v="2"/>
    <n v="264"/>
    <x v="9"/>
    <x v="0"/>
  </r>
  <r>
    <n v="1239846"/>
    <n v="10047738"/>
    <s v="CYT CDD SPARK. WINE BRUT 6U 750 2009 VES"/>
    <n v="120"/>
    <d v="2010-08-16T00:00:00"/>
    <x v="9"/>
    <x v="2"/>
    <n v="120"/>
    <x v="9"/>
    <x v="0"/>
  </r>
  <r>
    <n v="1239902"/>
    <n v="10022345"/>
    <s v="CYT FRONT CHARD(P06) 750 12U CN"/>
    <n v="308"/>
    <d v="2010-08-16T00:00:00"/>
    <x v="11"/>
    <x v="2"/>
    <n v="308"/>
    <x v="9"/>
    <x v="0"/>
  </r>
  <r>
    <n v="1239929"/>
    <n v="10048257"/>
    <s v="PA P.ALTO RVA S.BLC STLV 750 12U 2010VIN"/>
    <n v="105"/>
    <d v="2010-08-16T00:00:00"/>
    <x v="5"/>
    <x v="2"/>
    <n v="105"/>
    <x v="9"/>
    <x v="0"/>
  </r>
  <r>
    <n v="1239971"/>
    <n v="10043667"/>
    <s v="CYT MARQUES SYRAH 750 6U 2008 (CHA)BE"/>
    <n v="106.5"/>
    <d v="2010-08-16T00:00:00"/>
    <x v="9"/>
    <x v="2"/>
    <n v="106.5"/>
    <x v="9"/>
    <x v="0"/>
  </r>
  <r>
    <n v="7073960"/>
    <n v="10037881"/>
    <s v="CS C.SUR TOC  C.SAUV(P08) 750 12U VAS"/>
    <n v="168"/>
    <d v="2010-08-16T00:00:00"/>
    <x v="3"/>
    <x v="2"/>
    <n v="168"/>
    <x v="9"/>
    <x v="0"/>
  </r>
  <r>
    <n v="1239729"/>
    <n v="12004729"/>
    <s v="1175 S.BLC TERRUNYO 0750 ST 2008 1U CR"/>
    <n v="0"/>
    <d v="2010-08-16T00:00:00"/>
    <x v="3"/>
    <x v="2"/>
    <n v="16.5"/>
    <x v="9"/>
    <x v="0"/>
  </r>
  <r>
    <n v="1239444"/>
    <n v="12004515"/>
    <s v="2125 C.SAUV FRONT 0750 CH 1U VEU"/>
    <n v="49"/>
    <d v="2010-08-16T00:00:00"/>
    <x v="5"/>
    <x v="2"/>
    <n v="49"/>
    <x v="9"/>
    <x v="0"/>
  </r>
  <r>
    <n v="1239399"/>
    <n v="10030862"/>
    <s v="MA MAYCAS RVA ESP CHARD 750 6U 2007 VEU"/>
    <n v="11"/>
    <d v="2010-08-16T00:00:00"/>
    <x v="9"/>
    <x v="2"/>
    <n v="11"/>
    <x v="9"/>
    <x v="0"/>
  </r>
  <r>
    <n v="1239400"/>
    <n v="10020931"/>
    <s v="PA P.ALTO RVA C.SAUV 750 12U VIN"/>
    <n v="75"/>
    <d v="2010-08-16T00:00:00"/>
    <x v="5"/>
    <x v="2"/>
    <n v="75"/>
    <x v="9"/>
    <x v="0"/>
  </r>
  <r>
    <n v="1239402"/>
    <n v="10036715"/>
    <s v="MA MAYCAS RVA ESP S.BLC 750 6U 2009 VEU"/>
    <n v="11"/>
    <d v="2010-08-16T00:00:00"/>
    <x v="9"/>
    <x v="2"/>
    <n v="11"/>
    <x v="9"/>
    <x v="0"/>
  </r>
  <r>
    <n v="1239411"/>
    <n v="10021905"/>
    <s v="CYT FRONT MERL(P06) 187 24U VEU"/>
    <n v="5.4853333329999998"/>
    <d v="2010-08-16T00:00:00"/>
    <x v="10"/>
    <x v="2"/>
    <n v="5.4853333329999998"/>
    <x v="9"/>
    <x v="0"/>
  </r>
  <r>
    <n v="1239413"/>
    <n v="10039606"/>
    <s v="CA MOAI CHILEAN RED WINE 750 12U PL"/>
    <n v="0"/>
    <d v="2010-08-16T00:00:00"/>
    <x v="1"/>
    <x v="2"/>
    <n v="1100"/>
    <x v="9"/>
    <x v="0"/>
  </r>
  <r>
    <n v="1239414"/>
    <n v="10038558"/>
    <s v="CYT CASILL CARM 750 6U 2009 NL"/>
    <n v="350"/>
    <d v="2010-08-16T00:00:00"/>
    <x v="2"/>
    <x v="2"/>
    <n v="350"/>
    <x v="9"/>
    <x v="0"/>
  </r>
  <r>
    <n v="1239422"/>
    <n v="10022104"/>
    <s v="CYT FRONT C.SAUV(P06) 750 12U UA"/>
    <n v="0"/>
    <d v="2010-08-16T00:00:00"/>
    <x v="2"/>
    <x v="2"/>
    <n v="350"/>
    <x v="9"/>
    <x v="0"/>
  </r>
  <r>
    <n v="1239673"/>
    <n v="10044246"/>
    <s v="CA RESERVA SANGIOV/CARM 750 12U 2009 VEU"/>
    <n v="55"/>
    <d v="2010-08-16T00:00:00"/>
    <x v="9"/>
    <x v="2"/>
    <n v="55"/>
    <x v="9"/>
    <x v="0"/>
  </r>
  <r>
    <n v="1239435"/>
    <n v="10020024"/>
    <s v="CYT CASILL C.SAUV 750 12U VAS"/>
    <n v="42"/>
    <d v="2010-08-16T00:00:00"/>
    <x v="5"/>
    <x v="2"/>
    <n v="42"/>
    <x v="9"/>
    <x v="0"/>
  </r>
  <r>
    <n v="1239662"/>
    <n v="10041881"/>
    <s v="CYT FRONT S.BLC STL(P06)(BL)7506U 2010GB"/>
    <n v="1680"/>
    <d v="2010-08-16T00:00:00"/>
    <x v="6"/>
    <x v="2"/>
    <n v="1680"/>
    <x v="9"/>
    <x v="0"/>
  </r>
  <r>
    <n v="1239469"/>
    <n v="10044153"/>
    <s v="CYT CASILL C.SAUV 250 12U 2008 GB"/>
    <n v="43"/>
    <d v="2010-08-16T00:00:00"/>
    <x v="10"/>
    <x v="2"/>
    <n v="43"/>
    <x v="9"/>
    <x v="0"/>
  </r>
  <r>
    <n v="1239545"/>
    <n v="10037939"/>
    <s v="CYT TRAVESSIA C.SAUV/MERL(P08)750 12UBR"/>
    <n v="5160"/>
    <d v="2010-08-16T00:00:00"/>
    <x v="1"/>
    <x v="2"/>
    <n v="5160"/>
    <x v="9"/>
    <x v="0"/>
  </r>
  <r>
    <n v="1239552"/>
    <n v="10041204"/>
    <s v="CYT SUNR C.SAUV(P08) 750 6U 2009 VEU"/>
    <n v="98"/>
    <d v="2010-08-16T00:00:00"/>
    <x v="3"/>
    <x v="2"/>
    <n v="98"/>
    <x v="9"/>
    <x v="0"/>
  </r>
  <r>
    <n v="1239578"/>
    <n v="10020036"/>
    <s v="CYT CASILL MERL 750 12U LATAM"/>
    <n v="1407"/>
    <d v="2010-08-16T00:00:00"/>
    <x v="5"/>
    <x v="2"/>
    <n v="1407"/>
    <x v="9"/>
    <x v="0"/>
  </r>
  <r>
    <n v="1239594"/>
    <n v="10041137"/>
    <s v="CYT SUNR S.BLC(P08) 750 6U RU"/>
    <n v="121.5"/>
    <d v="2010-08-16T00:00:00"/>
    <x v="3"/>
    <x v="2"/>
    <n v="121.5"/>
    <x v="9"/>
    <x v="0"/>
  </r>
  <r>
    <n v="1239598"/>
    <n v="10041250"/>
    <s v="CYT SUNR CHARD(P08) 750 6U RU"/>
    <n v="550"/>
    <d v="2010-08-16T00:00:00"/>
    <x v="3"/>
    <x v="2"/>
    <n v="550"/>
    <x v="9"/>
    <x v="0"/>
  </r>
  <r>
    <n v="1240012"/>
    <n v="10037570"/>
    <s v="CYT SUNR SPARKLING BRUT 750 6U JP"/>
    <n v="1075"/>
    <d v="2010-08-16T00:00:00"/>
    <x v="9"/>
    <x v="2"/>
    <n v="1075"/>
    <x v="9"/>
    <x v="0"/>
  </r>
  <r>
    <n v="1239423"/>
    <n v="10038494"/>
    <s v="CYT CASILL MALBEC 750 12U 2009 (C/ESP)CA"/>
    <n v="114"/>
    <d v="2010-08-16T00:00:00"/>
    <x v="2"/>
    <x v="2"/>
    <n v="114"/>
    <x v="9"/>
    <x v="0"/>
  </r>
  <r>
    <n v="7074456"/>
    <n v="10045794"/>
    <s v="CS I.NEGRA S.BL/SEM (D)(P09)ST750 6U VEU"/>
    <n v="100"/>
    <d v="2010-08-16T00:00:00"/>
    <x v="5"/>
    <x v="2"/>
    <n v="100"/>
    <x v="9"/>
    <x v="0"/>
  </r>
  <r>
    <n v="7073953"/>
    <n v="10019880"/>
    <s v="MPO V.MPO RVA MERLOT(P05) 750 12U LATAM"/>
    <n v="154"/>
    <d v="2010-08-16T00:00:00"/>
    <x v="5"/>
    <x v="2"/>
    <n v="154"/>
    <x v="9"/>
    <x v="0"/>
  </r>
  <r>
    <n v="7074439"/>
    <n v="10047966"/>
    <s v="CS CONO SUR GEW STLV(P07) 750 6U 2010GB"/>
    <n v="490"/>
    <d v="2010-08-16T00:00:00"/>
    <x v="5"/>
    <x v="2"/>
    <n v="490"/>
    <x v="9"/>
    <x v="0"/>
  </r>
  <r>
    <n v="7074444"/>
    <n v="10047835"/>
    <s v="CS ALTO PLANO VINO ROS(STL)1500 6U(IM)VE"/>
    <n v="255"/>
    <d v="2010-08-16T00:00:00"/>
    <x v="9"/>
    <x v="2"/>
    <n v="255"/>
    <x v="9"/>
    <x v="0"/>
  </r>
  <r>
    <n v="7074445"/>
    <n v="10040991"/>
    <s v="CS SPARKLING BRUT 750 6U 2009 VEU"/>
    <n v="35"/>
    <d v="2010-08-16T00:00:00"/>
    <x v="9"/>
    <x v="2"/>
    <n v="35"/>
    <x v="9"/>
    <x v="0"/>
  </r>
  <r>
    <n v="7074449"/>
    <n v="10048880"/>
    <s v="CS VISION S.BLC (P08)STLV 750 12U 2010US"/>
    <n v="326"/>
    <d v="2010-08-16T00:00:00"/>
    <x v="9"/>
    <x v="2"/>
    <n v="326"/>
    <x v="9"/>
    <x v="0"/>
  </r>
  <r>
    <n v="7074450"/>
    <n v="10048890"/>
    <s v="CS RESERVA S.BLC STLV(P08)75012U2010 VEU"/>
    <n v="567"/>
    <d v="2010-08-16T00:00:00"/>
    <x v="9"/>
    <x v="2"/>
    <n v="567"/>
    <x v="9"/>
    <x v="0"/>
  </r>
  <r>
    <n v="7074434"/>
    <n v="12005618"/>
    <s v="3180 BRUT SPARK 0750 CH 2009 1U VEU"/>
    <n v="0"/>
    <d v="2010-08-16T00:00:00"/>
    <x v="9"/>
    <x v="2"/>
    <n v="761.91666669999995"/>
    <x v="9"/>
    <x v="0"/>
  </r>
  <r>
    <n v="7074452"/>
    <n v="12006245"/>
    <s v="3121 S.BLC FUSION 0750 ST 2010"/>
    <n v="4436"/>
    <d v="2010-08-16T00:00:00"/>
    <x v="9"/>
    <x v="2"/>
    <n v="4436"/>
    <x v="9"/>
    <x v="0"/>
  </r>
  <r>
    <n v="7074431"/>
    <n v="12005694"/>
    <s v="4121 MERLOT C.SUR 0750 ST ECO 1U VEU"/>
    <n v="116.66666669999999"/>
    <d v="2010-08-16T00:00:00"/>
    <x v="5"/>
    <x v="2"/>
    <n v="116.66666669999999"/>
    <x v="9"/>
    <x v="0"/>
  </r>
  <r>
    <n v="7074461"/>
    <n v="10030387"/>
    <s v="CS REY L.ANDES RVA CHAR(P08)STLV7506UVEU"/>
    <n v="200"/>
    <d v="2010-08-16T00:00:00"/>
    <x v="6"/>
    <x v="2"/>
    <n v="200"/>
    <x v="9"/>
    <x v="0"/>
  </r>
  <r>
    <n v="7074463"/>
    <n v="10035960"/>
    <s v="CS RESERVA VIOG STLV(P08) 750 6U 2009 FI"/>
    <n v="33"/>
    <d v="2010-08-16T00:00:00"/>
    <x v="9"/>
    <x v="2"/>
    <n v="33"/>
    <x v="9"/>
    <x v="0"/>
  </r>
  <r>
    <n v="7074465"/>
    <n v="10044118"/>
    <s v="CS THE LOOSE GOOSEORGPINOTST75012U2009GB"/>
    <n v="0"/>
    <d v="2010-08-16T00:00:00"/>
    <x v="9"/>
    <x v="2"/>
    <n v="165"/>
    <x v="9"/>
    <x v="0"/>
  </r>
  <r>
    <n v="7074466"/>
    <n v="10043784"/>
    <s v="CS ORGANICO P.NOIR(P09) 750 6U 2009 VEU"/>
    <n v="0"/>
    <d v="2010-08-16T00:00:00"/>
    <x v="9"/>
    <x v="2"/>
    <n v="100"/>
    <x v="9"/>
    <x v="0"/>
  </r>
  <r>
    <n v="7074471"/>
    <n v="10029085"/>
    <s v="MPO V.MPO S.BLC/CHARD(P05) 750 12U VAS"/>
    <n v="302"/>
    <d v="2010-08-16T00:00:00"/>
    <x v="5"/>
    <x v="2"/>
    <n v="302"/>
    <x v="9"/>
    <x v="0"/>
  </r>
  <r>
    <n v="7074472"/>
    <n v="10027972"/>
    <s v="MPO V.MPO S.BLC/CHARD STLV(P05)75012U SE"/>
    <n v="210"/>
    <d v="2010-08-16T00:00:00"/>
    <x v="2"/>
    <x v="2"/>
    <n v="210"/>
    <x v="9"/>
    <x v="0"/>
  </r>
  <r>
    <n v="7074476"/>
    <n v="10036812"/>
    <s v="CS LA COCOTERA CHARD STLV 750 6U NL"/>
    <n v="47.5"/>
    <d v="2010-08-16T00:00:00"/>
    <x v="3"/>
    <x v="2"/>
    <n v="47.5"/>
    <x v="9"/>
    <x v="0"/>
  </r>
  <r>
    <n v="7074451"/>
    <n v="10048886"/>
    <s v="CS RESERVA S.BLC STL(P08)750 12U 2010 JP"/>
    <n v="50"/>
    <d v="2010-08-16T00:00:00"/>
    <x v="9"/>
    <x v="2"/>
    <n v="50"/>
    <x v="9"/>
    <x v="0"/>
  </r>
  <r>
    <n v="7074353"/>
    <n v="10036843"/>
    <s v="MPO V.MPO RVA SYRAH (P05) 750 12U VEU"/>
    <n v="33"/>
    <d v="2010-08-16T00:00:00"/>
    <x v="5"/>
    <x v="2"/>
    <n v="33"/>
    <x v="9"/>
    <x v="0"/>
  </r>
  <r>
    <n v="7074331"/>
    <n v="10043358"/>
    <s v="CS CONO SUR P.NOIR STL(P07)750 6U 2009GB"/>
    <n v="649.5"/>
    <d v="2010-08-16T00:00:00"/>
    <x v="2"/>
    <x v="2"/>
    <n v="649.5"/>
    <x v="9"/>
    <x v="0"/>
  </r>
  <r>
    <n v="7074332"/>
    <n v="10042065"/>
    <s v="MPO V.MPO S.BLC/CHAR(P05)STL75012U2010JP"/>
    <n v="1144"/>
    <d v="2010-08-16T00:00:00"/>
    <x v="2"/>
    <x v="2"/>
    <n v="1144"/>
    <x v="9"/>
    <x v="0"/>
  </r>
  <r>
    <n v="7074336"/>
    <n v="10047701"/>
    <s v="CS I NEGRA RVA S.BL(P09)STL7506UTE2010GB"/>
    <n v="16561"/>
    <d v="2010-08-16T00:00:00"/>
    <x v="0"/>
    <x v="2"/>
    <n v="16561"/>
    <x v="9"/>
    <x v="0"/>
  </r>
  <r>
    <n v="7074339"/>
    <n v="10048001"/>
    <s v="CS I.NEGRA RVA MERL(P09)STLV 7506U2010GB"/>
    <n v="10139.5"/>
    <d v="2010-08-16T00:00:00"/>
    <x v="2"/>
    <x v="2"/>
    <n v="10139.5"/>
    <x v="9"/>
    <x v="0"/>
  </r>
  <r>
    <n v="7074342"/>
    <n v="10048856"/>
    <s v="CS I NEGRA RVA S.BLC(P09)ST7506UBG2010GB"/>
    <n v="1540"/>
    <d v="2010-08-16T00:00:00"/>
    <x v="2"/>
    <x v="2"/>
    <n v="1540"/>
    <x v="9"/>
    <x v="0"/>
  </r>
  <r>
    <n v="7074343"/>
    <n v="10049024"/>
    <s v="CS REY L.ANDES RVA C.SAU 75012U2009 DWGB"/>
    <n v="2002"/>
    <d v="2010-08-16T00:00:00"/>
    <x v="9"/>
    <x v="2"/>
    <n v="2002"/>
    <x v="9"/>
    <x v="0"/>
  </r>
  <r>
    <n v="7074437"/>
    <n v="12005731"/>
    <s v="2175 CARME TERRUNYO 0750 CH 2007 1U VEU"/>
    <n v="147"/>
    <d v="2010-08-16T00:00:00"/>
    <x v="3"/>
    <x v="2"/>
    <n v="147"/>
    <x v="9"/>
    <x v="0"/>
  </r>
  <r>
    <n v="7074345"/>
    <n v="10019725"/>
    <s v="MPO V.MPO RVA CAB.SAUV(P05) 750 12ULATAM"/>
    <n v="196"/>
    <d v="2010-08-16T00:00:00"/>
    <x v="1"/>
    <x v="2"/>
    <n v="196"/>
    <x v="9"/>
    <x v="0"/>
  </r>
  <r>
    <n v="7074534"/>
    <n v="10048856"/>
    <s v="CS I NEGRA RVA S.BLC(P09)ST7506UBG2010GB"/>
    <n v="353.5"/>
    <d v="2010-08-16T00:00:00"/>
    <x v="5"/>
    <x v="2"/>
    <n v="353.5"/>
    <x v="9"/>
    <x v="0"/>
  </r>
  <r>
    <n v="7074358"/>
    <n v="10019587"/>
    <s v="MPO V.MPO RVA CARM(P05) 750 12U VAS"/>
    <n v="98"/>
    <d v="2010-08-16T00:00:00"/>
    <x v="5"/>
    <x v="2"/>
    <n v="98"/>
    <x v="9"/>
    <x v="0"/>
  </r>
  <r>
    <n v="7074364"/>
    <n v="10033818"/>
    <s v="CS CONO SUR GEW STLV (P07) 750 6U  PL"/>
    <n v="100"/>
    <d v="2010-08-16T00:00:00"/>
    <x v="5"/>
    <x v="2"/>
    <n v="100"/>
    <x v="9"/>
    <x v="0"/>
  </r>
  <r>
    <n v="7074366"/>
    <n v="10036362"/>
    <s v="CS CONO SUR TOC S.BLC/SEM(P08)75012UPL"/>
    <n v="331"/>
    <d v="2010-08-16T00:00:00"/>
    <x v="3"/>
    <x v="2"/>
    <n v="331"/>
    <x v="9"/>
    <x v="0"/>
  </r>
  <r>
    <n v="7074367"/>
    <n v="12005615"/>
    <s v="3120 S.BLC 20BARREL 0750 ST 2008 1U VEU"/>
    <n v="49.5"/>
    <d v="2010-08-16T00:00:00"/>
    <x v="9"/>
    <x v="2"/>
    <n v="49.5"/>
    <x v="9"/>
    <x v="0"/>
  </r>
  <r>
    <n v="7074376"/>
    <n v="10042958"/>
    <s v="CS CONO SUR P.NOIR STL(P07)750 12U US"/>
    <n v="99"/>
    <d v="2010-08-16T00:00:00"/>
    <x v="2"/>
    <x v="2"/>
    <n v="99"/>
    <x v="9"/>
    <x v="0"/>
  </r>
  <r>
    <n v="7074397"/>
    <n v="10036364"/>
    <s v="CS CONO SUR TOC CAB/MER(P08)75012UPL"/>
    <n v="140"/>
    <d v="2010-08-16T00:00:00"/>
    <x v="3"/>
    <x v="2"/>
    <n v="140"/>
    <x v="9"/>
    <x v="0"/>
  </r>
  <r>
    <n v="7074418"/>
    <n v="10037515"/>
    <s v="CP TERRA SUR CHARD STLV 750 12U JP"/>
    <n v="155"/>
    <d v="2010-08-16T00:00:00"/>
    <x v="6"/>
    <x v="2"/>
    <n v="155"/>
    <x v="9"/>
    <x v="0"/>
  </r>
  <r>
    <n v="7074344"/>
    <n v="10019694"/>
    <s v="MPO V.MPO RVA CAB.SAUV(P05) 750 12U VAS"/>
    <n v="196"/>
    <d v="2010-08-16T00:00:00"/>
    <x v="1"/>
    <x v="2"/>
    <n v="196"/>
    <x v="9"/>
    <x v="0"/>
  </r>
  <r>
    <n v="1239766"/>
    <n v="12003780"/>
    <s v="2115 C.SAUV CASILL 0750 CH 1U LATAM"/>
    <m/>
    <d v="2010-08-16T00:00:00"/>
    <x v="2"/>
    <x v="1"/>
    <n v="200"/>
    <x v="9"/>
    <x v="0"/>
  </r>
  <r>
    <n v="1232103"/>
    <n v="10044523"/>
    <s v="CYT FRONT CARM(P06) 750 12U MX"/>
    <m/>
    <d v="2010-08-16T00:00:00"/>
    <x v="2"/>
    <x v="1"/>
    <n v="1176"/>
    <x v="9"/>
    <x v="0"/>
  </r>
  <r>
    <n v="1238007"/>
    <n v="10022066"/>
    <s v="CYT FRONT CARM(P06) 750 12U CO"/>
    <m/>
    <d v="2010-08-16T00:00:00"/>
    <x v="2"/>
    <x v="1"/>
    <n v="294"/>
    <x v="9"/>
    <x v="0"/>
  </r>
  <r>
    <n v="1231509"/>
    <n v="10034856"/>
    <s v="CYT FRONT CARM(P07) 750 12U US"/>
    <m/>
    <d v="2010-08-16T00:00:00"/>
    <x v="2"/>
    <x v="1"/>
    <n v="1120"/>
    <x v="9"/>
    <x v="0"/>
  </r>
  <r>
    <n v="1237583"/>
    <n v="10032260"/>
    <s v="CYT FRONT CAB/MER STLV(P06)750 12U(V)CA"/>
    <m/>
    <d v="2010-08-16T00:00:00"/>
    <x v="2"/>
    <x v="1"/>
    <n v="1086"/>
    <x v="9"/>
    <x v="0"/>
  </r>
  <r>
    <n v="1238061"/>
    <n v="10044533"/>
    <s v="CYT FRONT MERLOT (P06) 750 12U AM"/>
    <m/>
    <d v="2010-08-16T00:00:00"/>
    <x v="2"/>
    <x v="1"/>
    <n v="42"/>
    <x v="9"/>
    <x v="0"/>
  </r>
  <r>
    <n v="1239182"/>
    <n v="10035346"/>
    <s v="CYT FRONT MERL(P06)STLV 750 6U DK"/>
    <m/>
    <d v="2010-08-16T00:00:00"/>
    <x v="2"/>
    <x v="1"/>
    <n v="1540"/>
    <x v="9"/>
    <x v="0"/>
  </r>
  <r>
    <n v="7074478"/>
    <n v="10044817"/>
    <s v="MPO V.MPO C.SAUV (RAVIN) 750 12U BR"/>
    <n v="143"/>
    <d v="2010-08-16T00:00:00"/>
    <x v="3"/>
    <x v="2"/>
    <n v="143"/>
    <x v="9"/>
    <x v="0"/>
  </r>
  <r>
    <n v="1236903"/>
    <n v="10023750"/>
    <s v="CYT CASILL SHIRAZ 750 12U BR"/>
    <m/>
    <d v="2010-08-16T00:00:00"/>
    <x v="2"/>
    <x v="1"/>
    <n v="1988"/>
    <x v="9"/>
    <x v="0"/>
  </r>
  <r>
    <n v="1238610"/>
    <n v="10044634"/>
    <s v="CYT FRONT C.SAUV(P06) 750 12U ZA"/>
    <m/>
    <d v="2010-08-16T00:00:00"/>
    <x v="2"/>
    <x v="1"/>
    <n v="129"/>
    <x v="9"/>
    <x v="0"/>
  </r>
  <r>
    <n v="1239776"/>
    <n v="12005423"/>
    <s v="2115 C.SAUV CASILL 0750 CH 1U VEU"/>
    <m/>
    <d v="2010-08-16T00:00:00"/>
    <x v="2"/>
    <x v="1"/>
    <n v="2500"/>
    <x v="9"/>
    <x v="0"/>
  </r>
  <r>
    <n v="1227156"/>
    <n v="10041427"/>
    <s v="CYT FRONT P.GRIGIO(P07)750 12U US"/>
    <m/>
    <d v="2010-08-16T00:00:00"/>
    <x v="2"/>
    <x v="1"/>
    <n v="2750"/>
    <x v="9"/>
    <x v="0"/>
  </r>
  <r>
    <n v="7074342"/>
    <n v="10048856"/>
    <s v="CS I NEGRA RVA S.BLC(P09)ST7506UBG2010GB"/>
    <m/>
    <d v="2010-08-16T00:00:00"/>
    <x v="2"/>
    <x v="1"/>
    <n v="1540"/>
    <x v="9"/>
    <x v="0"/>
  </r>
  <r>
    <n v="7074767"/>
    <n v="10047701"/>
    <s v="CS I NEGRA RVA S.BL(P09)STL7506UTE2010GB"/>
    <m/>
    <d v="2010-08-16T00:00:00"/>
    <x v="2"/>
    <x v="1"/>
    <n v="850"/>
    <x v="9"/>
    <x v="0"/>
  </r>
  <r>
    <n v="1238361"/>
    <n v="10047993"/>
    <s v="CYT CYT MERL(P09)STLV 750 12U 2010GB"/>
    <m/>
    <d v="2010-08-16T00:00:00"/>
    <x v="2"/>
    <x v="1"/>
    <n v="2198"/>
    <x v="9"/>
    <x v="0"/>
  </r>
  <r>
    <n v="1238166"/>
    <n v="10044012"/>
    <s v="CYT NORTE CHICO MERLOT(ST)750 12U 2010GB"/>
    <m/>
    <d v="2010-08-16T00:00:00"/>
    <x v="2"/>
    <x v="1"/>
    <n v="1610"/>
    <x v="9"/>
    <x v="0"/>
  </r>
  <r>
    <n v="7074339"/>
    <n v="10048001"/>
    <s v="CS I.NEGRA RVA MERL(P09)STLV 7506U2010GB"/>
    <m/>
    <d v="2010-08-16T00:00:00"/>
    <x v="2"/>
    <x v="1"/>
    <n v="10139.555560000001"/>
    <x v="9"/>
    <x v="0"/>
  </r>
  <r>
    <n v="1238028"/>
    <n v="10020043"/>
    <s v="CYT CASILL SHIRAZ 750 12U LATAM"/>
    <m/>
    <d v="2010-08-16T00:00:00"/>
    <x v="2"/>
    <x v="1"/>
    <n v="775"/>
    <x v="9"/>
    <x v="0"/>
  </r>
  <r>
    <n v="7075175"/>
    <n v="10036815"/>
    <s v="CA CANEPA CLASSICO STLV C.SAUV375 24UVEU"/>
    <n v="63"/>
    <d v="2010-08-16T00:00:00"/>
    <x v="3"/>
    <x v="2"/>
    <n v="63"/>
    <x v="9"/>
    <x v="0"/>
  </r>
  <r>
    <n v="7074320"/>
    <n v="10039580"/>
    <s v="MPO V.MPO L.CARRERA S.BLC(P08) 750 12UGB"/>
    <n v="560"/>
    <d v="2010-08-16T00:00:00"/>
    <x v="1"/>
    <x v="2"/>
    <n v="560"/>
    <x v="9"/>
    <x v="0"/>
  </r>
  <r>
    <n v="7074600"/>
    <n v="10040793"/>
    <s v="MPO V.MPO RVA S.BLC STL(P05)NV750 12U CA"/>
    <n v="42"/>
    <d v="2010-08-16T00:00:00"/>
    <x v="3"/>
    <x v="2"/>
    <n v="42"/>
    <x v="9"/>
    <x v="0"/>
  </r>
  <r>
    <n v="7074617"/>
    <n v="10049571"/>
    <s v="MPO V.MPO VTAL C.SAUV(P05)250 12U 2009DE"/>
    <n v="700"/>
    <d v="2010-08-16T00:00:00"/>
    <x v="8"/>
    <x v="2"/>
    <n v="700"/>
    <x v="9"/>
    <x v="0"/>
  </r>
  <r>
    <n v="7074767"/>
    <n v="10047701"/>
    <s v="CS I NEGRA RVA S.BL(P09)STL7506UTE2010GB"/>
    <n v="850"/>
    <d v="2010-08-16T00:00:00"/>
    <x v="2"/>
    <x v="2"/>
    <n v="850"/>
    <x v="9"/>
    <x v="0"/>
  </r>
  <r>
    <n v="7074969"/>
    <n v="10048795"/>
    <s v="CS NEBLINA SPARKLING 750 12U JP"/>
    <n v="1365"/>
    <d v="2010-08-16T00:00:00"/>
    <x v="9"/>
    <x v="2"/>
    <n v="1365"/>
    <x v="9"/>
    <x v="0"/>
  </r>
  <r>
    <n v="7074996"/>
    <n v="10040123"/>
    <s v="CS EL ARBOL C.SAUV STLV 750 6U NL"/>
    <n v="1899"/>
    <d v="2010-08-16T00:00:00"/>
    <x v="11"/>
    <x v="2"/>
    <n v="1899"/>
    <x v="9"/>
    <x v="0"/>
  </r>
  <r>
    <n v="7074997"/>
    <n v="10044819"/>
    <s v="MPO V.MPO MERL (RAVIN) 750 12U BR"/>
    <n v="455"/>
    <d v="2010-08-16T00:00:00"/>
    <x v="11"/>
    <x v="2"/>
    <n v="455"/>
    <x v="9"/>
    <x v="0"/>
  </r>
  <r>
    <n v="7073326"/>
    <n v="10027391"/>
    <s v="MPO TENTA CARM 750 12U (ANG)BR"/>
    <m/>
    <d v="2010-08-16T00:00:00"/>
    <x v="2"/>
    <x v="1"/>
    <n v="910"/>
    <x v="9"/>
    <x v="0"/>
  </r>
  <r>
    <n v="7075049"/>
    <n v="10048279"/>
    <s v="CS VIENTO ANDINO CHARD 750 6U FR"/>
    <n v="27"/>
    <d v="2010-08-16T00:00:00"/>
    <x v="3"/>
    <x v="2"/>
    <n v="27"/>
    <x v="9"/>
    <x v="0"/>
  </r>
  <r>
    <n v="1238111"/>
    <n v="10044530"/>
    <s v="CYT FRONT C.SAUV(P06) 750 12U EC"/>
    <m/>
    <d v="2010-08-16T00:00:00"/>
    <x v="2"/>
    <x v="1"/>
    <n v="154"/>
    <x v="9"/>
    <x v="0"/>
  </r>
  <r>
    <n v="1238172"/>
    <n v="10041871"/>
    <s v="CYT FRONT S.BLC STLV (P06)750 6U 2010VEU"/>
    <m/>
    <d v="2010-08-16T00:00:00"/>
    <x v="2"/>
    <x v="1"/>
    <n v="83.999999990000006"/>
    <x v="9"/>
    <x v="0"/>
  </r>
  <r>
    <n v="1231827"/>
    <n v="10029750"/>
    <s v="CYT FRONT S.BLC(P07) 750 12U US"/>
    <m/>
    <d v="2010-08-16T00:00:00"/>
    <x v="2"/>
    <x v="1"/>
    <n v="1050"/>
    <x v="9"/>
    <x v="0"/>
  </r>
  <r>
    <n v="7074155"/>
    <n v="10040977"/>
    <s v="CS I.NEGRA RVACSAU(P09)ST7506U(TE)2009GB"/>
    <m/>
    <d v="2010-08-16T00:00:00"/>
    <x v="2"/>
    <x v="1"/>
    <n v="1404.444444"/>
    <x v="9"/>
    <x v="0"/>
  </r>
  <r>
    <n v="1237603"/>
    <n v="10047938"/>
    <s v="CYT FRONT C.SA(P06)(BI)SHIRT 750 6U AFRI"/>
    <m/>
    <d v="2010-08-16T00:00:00"/>
    <x v="2"/>
    <x v="1"/>
    <n v="112"/>
    <x v="9"/>
    <x v="0"/>
  </r>
  <r>
    <n v="1237796"/>
    <n v="10034833"/>
    <s v="CYT FRONT C.SAUV STLV(P06)(BI)7506U AFRI"/>
    <m/>
    <d v="2010-08-16T00:00:00"/>
    <x v="2"/>
    <x v="1"/>
    <n v="98.444444419999996"/>
    <x v="9"/>
    <x v="0"/>
  </r>
  <r>
    <n v="1239006"/>
    <n v="10031796"/>
    <s v="CYT FRONT C.SAUV(P06)(BI)750 6U AFRI"/>
    <m/>
    <d v="2010-08-16T00:00:00"/>
    <x v="2"/>
    <x v="1"/>
    <n v="224"/>
    <x v="9"/>
    <x v="0"/>
  </r>
  <r>
    <n v="7074504"/>
    <n v="10040438"/>
    <s v="CS CONO SUR MERL STLV(P07) 750 12U VEU"/>
    <n v="41"/>
    <d v="2010-08-16T00:00:00"/>
    <x v="5"/>
    <x v="2"/>
    <n v="41"/>
    <x v="9"/>
    <x v="0"/>
  </r>
  <r>
    <n v="7075000"/>
    <n v="10040585"/>
    <s v="CS CONO SUR CHARD(P07) 187 24U 2009 RU"/>
    <n v="93.250666670000001"/>
    <d v="2010-08-16T00:00:00"/>
    <x v="10"/>
    <x v="2"/>
    <n v="93.250666670000001"/>
    <x v="9"/>
    <x v="0"/>
  </r>
  <r>
    <n v="7074116"/>
    <n v="10035576"/>
    <s v="CS C.SUR TOC C.SAUV(P08) STL 750 12U VEU"/>
    <n v="266"/>
    <d v="2010-08-16T00:00:00"/>
    <x v="3"/>
    <x v="2"/>
    <n v="266"/>
    <x v="9"/>
    <x v="0"/>
  </r>
  <r>
    <n v="7074063"/>
    <n v="10043384"/>
    <s v="CS I.NEGRA D C.SA/ME(P09)STC&amp;C75062009GB"/>
    <n v="490"/>
    <d v="2010-08-16T00:00:00"/>
    <x v="2"/>
    <x v="2"/>
    <n v="490"/>
    <x v="9"/>
    <x v="0"/>
  </r>
  <r>
    <n v="7074065"/>
    <n v="10038133"/>
    <s v="CS TOCORNAL(PAL)CARM 750 12U LATAM"/>
    <n v="504"/>
    <d v="2010-08-16T00:00:00"/>
    <x v="11"/>
    <x v="2"/>
    <n v="504"/>
    <x v="9"/>
    <x v="0"/>
  </r>
  <r>
    <n v="7074077"/>
    <n v="10038756"/>
    <s v="MPO BIB V.MPO VTAL C.SAU(P05)3L4U 2009DE"/>
    <n v="2464"/>
    <d v="2010-08-16T00:00:00"/>
    <x v="7"/>
    <x v="2"/>
    <n v="2464"/>
    <x v="9"/>
    <x v="0"/>
  </r>
  <r>
    <n v="7074092"/>
    <n v="10032788"/>
    <s v="CS CONO SUR CHARD(P07)187 24U(S/DR)VEU"/>
    <n v="50.863999999999997"/>
    <d v="2010-08-16T00:00:00"/>
    <x v="10"/>
    <x v="2"/>
    <n v="50.863999999999997"/>
    <x v="9"/>
    <x v="0"/>
  </r>
  <r>
    <n v="7074095"/>
    <n v="10033019"/>
    <s v="CS RESERVA MERL(P08) 750 12U 2008 JP"/>
    <n v="340"/>
    <d v="2010-08-16T00:00:00"/>
    <x v="9"/>
    <x v="2"/>
    <n v="340"/>
    <x v="9"/>
    <x v="0"/>
  </r>
  <r>
    <n v="7074107"/>
    <n v="10028738"/>
    <s v="MPO V.MPO CARM(P05) 750 12U LATAM"/>
    <n v="309"/>
    <d v="2010-08-16T00:00:00"/>
    <x v="11"/>
    <x v="2"/>
    <n v="309"/>
    <x v="9"/>
    <x v="0"/>
  </r>
  <r>
    <n v="7074141"/>
    <n v="10045422"/>
    <s v="MPO V.MPO VTAL C.SAUV(P09)STLV750 12UVEU"/>
    <n v="3316"/>
    <d v="2010-08-16T00:00:00"/>
    <x v="6"/>
    <x v="2"/>
    <n v="3316"/>
    <x v="9"/>
    <x v="0"/>
  </r>
  <r>
    <n v="7074115"/>
    <n v="10035548"/>
    <s v="CS C.SUR TOC CHARD(P08)STL 750 12U VEU"/>
    <n v="241"/>
    <d v="2010-08-16T00:00:00"/>
    <x v="3"/>
    <x v="2"/>
    <n v="241"/>
    <x v="9"/>
    <x v="0"/>
  </r>
  <r>
    <n v="7074040"/>
    <n v="10041575"/>
    <s v="CS CONO SUR GEW STLV(P07) 750 6U NORD"/>
    <n v="279"/>
    <d v="2010-08-16T00:00:00"/>
    <x v="5"/>
    <x v="2"/>
    <n v="279"/>
    <x v="9"/>
    <x v="0"/>
  </r>
  <r>
    <n v="7074117"/>
    <n v="10035570"/>
    <s v="CS C.SUR TOC MERLOT(P08)STL750 12U VEU"/>
    <n v="296"/>
    <d v="2010-08-16T00:00:00"/>
    <x v="3"/>
    <x v="2"/>
    <n v="296"/>
    <x v="9"/>
    <x v="0"/>
  </r>
  <r>
    <n v="7074118"/>
    <n v="10035367"/>
    <s v="MPO V.MPO VTAL CHARD(P05)STLV750 12U VAS"/>
    <n v="73"/>
    <d v="2010-08-16T00:00:00"/>
    <x v="11"/>
    <x v="2"/>
    <n v="73"/>
    <x v="9"/>
    <x v="0"/>
  </r>
  <r>
    <n v="7074120"/>
    <n v="10035951"/>
    <s v="CS VISION VIOG STLV(P08)750 12U 2009 US"/>
    <n v="20"/>
    <d v="2010-08-16T00:00:00"/>
    <x v="3"/>
    <x v="2"/>
    <n v="20"/>
    <x v="9"/>
    <x v="0"/>
  </r>
  <r>
    <n v="7074124"/>
    <n v="10047135"/>
    <s v="CS VISION C.SAUV(P08)750 12U 2009 US"/>
    <n v="14"/>
    <d v="2010-08-16T00:00:00"/>
    <x v="9"/>
    <x v="2"/>
    <n v="14"/>
    <x v="9"/>
    <x v="0"/>
  </r>
  <r>
    <n v="7074125"/>
    <n v="10040748"/>
    <s v="CS VISION MERL(P08)750 12U 2008 US"/>
    <n v="14"/>
    <d v="2010-08-16T00:00:00"/>
    <x v="9"/>
    <x v="2"/>
    <n v="14"/>
    <x v="9"/>
    <x v="0"/>
  </r>
  <r>
    <n v="7074136"/>
    <n v="10037836"/>
    <s v="CS C.SUR TOC CHARD(P08)STLV 750 12U VAS"/>
    <n v="12"/>
    <d v="2010-08-16T00:00:00"/>
    <x v="3"/>
    <x v="2"/>
    <n v="12"/>
    <x v="9"/>
    <x v="0"/>
  </r>
  <r>
    <n v="7074328"/>
    <n v="10038275"/>
    <s v="MPO V.MPO CARM / C.SAUV (P05) 187 24U PL"/>
    <n v="2.4933333329999998"/>
    <d v="2010-08-16T00:00:00"/>
    <x v="8"/>
    <x v="2"/>
    <n v="2.4933333329999998"/>
    <x v="9"/>
    <x v="0"/>
  </r>
  <r>
    <n v="7074114"/>
    <n v="10035554"/>
    <s v="CS C.SUR TOC S.BLC(P08)STL 750 12U VEU"/>
    <n v="294"/>
    <d v="2010-08-16T00:00:00"/>
    <x v="3"/>
    <x v="2"/>
    <n v="294"/>
    <x v="9"/>
    <x v="0"/>
  </r>
  <r>
    <n v="7074017"/>
    <n v="10044826"/>
    <s v="MPO V.MPO RVA C.SAUV (RAVIN) 750 12U BR"/>
    <n v="200"/>
    <d v="2010-08-16T00:00:00"/>
    <x v="3"/>
    <x v="2"/>
    <n v="200"/>
    <x v="9"/>
    <x v="0"/>
  </r>
  <r>
    <n v="7073974"/>
    <n v="10038714"/>
    <s v="CS VISION P.NOIR (P08)STL750 12U 2009 US"/>
    <n v="350"/>
    <d v="2010-08-16T00:00:00"/>
    <x v="9"/>
    <x v="2"/>
    <n v="350"/>
    <x v="9"/>
    <x v="0"/>
  </r>
  <r>
    <n v="7073981"/>
    <n v="10047362"/>
    <s v="CS ORGANICO S.BLC(P09) 750 6U 2010 NORD"/>
    <n v="120.5"/>
    <d v="2010-08-16T00:00:00"/>
    <x v="9"/>
    <x v="2"/>
    <n v="120.5"/>
    <x v="9"/>
    <x v="0"/>
  </r>
  <r>
    <n v="7073990"/>
    <n v="10045533"/>
    <s v="CS RESERVAP.NO STL(P08) 75012U2009LATAM"/>
    <n v="55"/>
    <d v="2010-08-16T00:00:00"/>
    <x v="9"/>
    <x v="2"/>
    <n v="55"/>
    <x v="9"/>
    <x v="0"/>
  </r>
  <r>
    <n v="7073991"/>
    <n v="10035964"/>
    <s v="CS RESERVA VIOG STLV(P08)750 12U 2009 JP"/>
    <n v="80"/>
    <d v="2010-08-16T00:00:00"/>
    <x v="9"/>
    <x v="2"/>
    <n v="80"/>
    <x v="9"/>
    <x v="0"/>
  </r>
  <r>
    <n v="7073993"/>
    <n v="10048766"/>
    <s v="CS RESERVA CHARD ST(P08)750 12U 2010 JP"/>
    <n v="140"/>
    <d v="2010-08-16T00:00:00"/>
    <x v="9"/>
    <x v="2"/>
    <n v="140"/>
    <x v="9"/>
    <x v="0"/>
  </r>
  <r>
    <n v="7074002"/>
    <n v="10038275"/>
    <s v="MPO V.MPO CARM / C.SAUV (P05) 187 24U PL"/>
    <n v="748"/>
    <d v="2010-08-16T00:00:00"/>
    <x v="8"/>
    <x v="2"/>
    <n v="748"/>
    <x v="9"/>
    <x v="0"/>
  </r>
  <r>
    <n v="7074006"/>
    <n v="10044184"/>
    <s v="MPO V.MPO C.SAUV/MERL(P05) 750 6U PL"/>
    <n v="0"/>
    <d v="2010-08-16T00:00:00"/>
    <x v="5"/>
    <x v="2"/>
    <n v="400"/>
    <x v="9"/>
    <x v="0"/>
  </r>
  <r>
    <n v="7074049"/>
    <n v="10030444"/>
    <s v="CS CONO SUR GEW STLV(P07) 750 12U CA"/>
    <n v="56"/>
    <d v="2010-08-16T00:00:00"/>
    <x v="5"/>
    <x v="2"/>
    <n v="56"/>
    <x v="9"/>
    <x v="0"/>
  </r>
  <r>
    <n v="7074011"/>
    <n v="10029067"/>
    <s v="MPO V.MPO C.SAUV/MERL(P05) 750 6U MK/BE"/>
    <n v="418.5"/>
    <d v="2010-08-16T00:00:00"/>
    <x v="1"/>
    <x v="2"/>
    <n v="418.5"/>
    <x v="9"/>
    <x v="0"/>
  </r>
  <r>
    <n v="7074045"/>
    <n v="10041739"/>
    <s v="CS C.SUR TOC CS/MER(P08)STLV 750 6U NORD"/>
    <n v="378"/>
    <d v="2010-08-16T00:00:00"/>
    <x v="3"/>
    <x v="2"/>
    <n v="378"/>
    <x v="9"/>
    <x v="0"/>
  </r>
  <r>
    <n v="7074021"/>
    <n v="10047696"/>
    <s v="CS VISION SYRAH (P08) 750 6U 2007 NORD"/>
    <n v="77"/>
    <d v="2010-08-16T00:00:00"/>
    <x v="9"/>
    <x v="2"/>
    <n v="77"/>
    <x v="9"/>
    <x v="0"/>
  </r>
  <r>
    <n v="7074030"/>
    <n v="10043216"/>
    <s v="CS C.SUR TOC C.SAU/RO(P08)STL7506U2010RU"/>
    <n v="665.5"/>
    <d v="2010-08-16T00:00:00"/>
    <x v="5"/>
    <x v="2"/>
    <n v="665.5"/>
    <x v="9"/>
    <x v="0"/>
  </r>
  <r>
    <m/>
    <m/>
    <m/>
    <m/>
    <d v="2010-08-16T00:00:00"/>
    <x v="11"/>
    <x v="0"/>
    <n v="45784"/>
    <x v="9"/>
    <x v="0"/>
  </r>
  <r>
    <n v="7074034"/>
    <n v="10037523"/>
    <s v="MPO V.MPO S.BLC/CHARD(P05)STLV7506UMK/BE"/>
    <n v="679.5"/>
    <d v="2010-08-16T00:00:00"/>
    <x v="11"/>
    <x v="2"/>
    <n v="679.5"/>
    <x v="9"/>
    <x v="0"/>
  </r>
  <r>
    <n v="7074035"/>
    <n v="10045369"/>
    <s v="MPO V.MPO VTAL CARM(P09)750 6U 2009MK/BE"/>
    <n v="1000"/>
    <d v="2010-08-16T00:00:00"/>
    <x v="11"/>
    <x v="2"/>
    <n v="1000"/>
    <x v="9"/>
    <x v="0"/>
  </r>
  <r>
    <n v="7074036"/>
    <n v="10045375"/>
    <s v="MPO V.MPO VTAL CHA(P09)STL7506U2010MK/BE"/>
    <n v="421.5"/>
    <d v="2010-08-16T00:00:00"/>
    <x v="11"/>
    <x v="2"/>
    <n v="421.5"/>
    <x v="9"/>
    <x v="0"/>
  </r>
  <r>
    <n v="7074155"/>
    <n v="10040977"/>
    <s v="CS I.NEGRA RVACSAU(P09)ST7506U(TE)2009GB"/>
    <n v="1404.5"/>
    <d v="2010-08-16T00:00:00"/>
    <x v="2"/>
    <x v="2"/>
    <n v="1404.5"/>
    <x v="9"/>
    <x v="0"/>
  </r>
  <r>
    <n v="7074008"/>
    <n v="10045423"/>
    <s v="MPO V.MPO VTAL C.SAUV(P09) 750 6U PL"/>
    <n v="0"/>
    <d v="2010-08-16T00:00:00"/>
    <x v="5"/>
    <x v="2"/>
    <n v="500"/>
    <x v="9"/>
    <x v="0"/>
  </r>
  <r>
    <n v="7074284"/>
    <n v="10038517"/>
    <s v="MPO TRAVESIA C.SAUV 750 12U 2009 JP"/>
    <n v="224"/>
    <d v="2010-08-16T00:00:00"/>
    <x v="6"/>
    <x v="2"/>
    <n v="224"/>
    <x v="9"/>
    <x v="0"/>
  </r>
  <r>
    <n v="7074259"/>
    <n v="10034657"/>
    <s v="CS CONO SUR CHARD STLV(P07) 375 24U JP"/>
    <n v="402"/>
    <d v="2010-08-16T00:00:00"/>
    <x v="10"/>
    <x v="2"/>
    <n v="402"/>
    <x v="9"/>
    <x v="0"/>
  </r>
  <r>
    <n v="7074260"/>
    <n v="10037387"/>
    <s v="CS NEBLINA C.SAUV(P08) STLV 1500 6U JP"/>
    <n v="100"/>
    <d v="2010-08-16T00:00:00"/>
    <x v="1"/>
    <x v="2"/>
    <n v="100"/>
    <x v="9"/>
    <x v="0"/>
  </r>
  <r>
    <n v="7074263"/>
    <n v="12006249"/>
    <s v="3120 S.BLC 20BARREL 0750 ST 2010"/>
    <n v="521.41666669999995"/>
    <d v="2010-08-16T00:00:00"/>
    <x v="9"/>
    <x v="2"/>
    <n v="521.41666669999995"/>
    <x v="9"/>
    <x v="0"/>
  </r>
  <r>
    <n v="7074272"/>
    <n v="10048901"/>
    <s v="CS CONO SUR MERL/ROS STLV(P07)750 12UVEU"/>
    <n v="280"/>
    <d v="2010-08-16T00:00:00"/>
    <x v="5"/>
    <x v="2"/>
    <n v="280"/>
    <x v="9"/>
    <x v="0"/>
  </r>
  <r>
    <n v="7074274"/>
    <n v="10038714"/>
    <s v="CS VISION P.NOIR (P08)STL750 12U 2009 US"/>
    <n v="28"/>
    <d v="2010-08-16T00:00:00"/>
    <x v="9"/>
    <x v="2"/>
    <n v="28"/>
    <x v="9"/>
    <x v="0"/>
  </r>
  <r>
    <n v="7074278"/>
    <n v="10039876"/>
    <s v="MPO V.MPO VTAL CARM(P05)STLV75012U2009JP"/>
    <n v="224"/>
    <d v="2010-08-16T00:00:00"/>
    <x v="1"/>
    <x v="2"/>
    <n v="224"/>
    <x v="9"/>
    <x v="0"/>
  </r>
  <r>
    <n v="7074140"/>
    <n v="10045378"/>
    <s v="MPO V.MPO VTAL CHARD STLV(P09)750 12UVEU"/>
    <n v="3473"/>
    <d v="2010-08-16T00:00:00"/>
    <x v="11"/>
    <x v="2"/>
    <n v="3473"/>
    <x v="9"/>
    <x v="0"/>
  </r>
  <r>
    <n v="7074282"/>
    <n v="10048899"/>
    <s v="CS CONO SUR MER/RO STL (P07) 750 6U NL"/>
    <n v="1710"/>
    <d v="2010-08-16T00:00:00"/>
    <x v="5"/>
    <x v="2"/>
    <n v="1710"/>
    <x v="9"/>
    <x v="0"/>
  </r>
  <r>
    <n v="7074228"/>
    <n v="10021310"/>
    <s v="MPO V.MPO LLAMERA CHARD(STLV) 750 12U GB"/>
    <n v="420"/>
    <d v="2010-08-16T00:00:00"/>
    <x v="2"/>
    <x v="2"/>
    <n v="420"/>
    <x v="9"/>
    <x v="0"/>
  </r>
  <r>
    <n v="7074286"/>
    <n v="10042858"/>
    <s v="CS I.NEGRA RVA C.SAUV(P09)STLV 750 6U NL"/>
    <n v="285"/>
    <d v="2010-08-16T00:00:00"/>
    <x v="9"/>
    <x v="2"/>
    <n v="285"/>
    <x v="9"/>
    <x v="0"/>
  </r>
  <r>
    <n v="7074305"/>
    <n v="10046443"/>
    <s v="CS RESERVA RIESLSTLV(P08)GOL7506U2009VEU"/>
    <n v="220"/>
    <d v="2010-08-16T00:00:00"/>
    <x v="9"/>
    <x v="2"/>
    <n v="220"/>
    <x v="9"/>
    <x v="0"/>
  </r>
  <r>
    <n v="7074308"/>
    <n v="10039800"/>
    <s v="CS NEBLINA CARM STLV(P08) 750 6U VEU"/>
    <n v="1440"/>
    <d v="2010-08-16T00:00:00"/>
    <x v="9"/>
    <x v="2"/>
    <n v="1440"/>
    <x v="9"/>
    <x v="0"/>
  </r>
  <r>
    <n v="7074309"/>
    <n v="10043894"/>
    <s v="CS CASA  R.VERDE MERL ST 750 12U 2009 GB"/>
    <n v="490"/>
    <d v="2010-08-16T00:00:00"/>
    <x v="9"/>
    <x v="2"/>
    <n v="490"/>
    <x v="9"/>
    <x v="0"/>
  </r>
  <r>
    <n v="7074310"/>
    <n v="10046471"/>
    <s v="CS CONO SUR P.NOIR STL(P07)GOLL7506U VEU"/>
    <n v="0"/>
    <d v="2010-08-16T00:00:00"/>
    <x v="2"/>
    <x v="2"/>
    <n v="880"/>
    <x v="9"/>
    <x v="0"/>
  </r>
  <r>
    <n v="7074319"/>
    <n v="10039577"/>
    <s v="MPO V.MPO L.CARRERA C.SAUV(P08)750 12UGB"/>
    <n v="140"/>
    <d v="2010-08-16T00:00:00"/>
    <x v="1"/>
    <x v="2"/>
    <n v="140"/>
    <x v="9"/>
    <x v="0"/>
  </r>
  <r>
    <n v="1238967"/>
    <n v="10041198"/>
    <s v="CYT SUNR C.SAUV(P08) 750 12U AM"/>
    <n v="0"/>
    <d v="2010-08-16T00:00:00"/>
    <x v="3"/>
    <x v="2"/>
    <n v="112"/>
    <x v="9"/>
    <x v="0"/>
  </r>
  <r>
    <n v="7074280"/>
    <n v="10044175"/>
    <s v="MPO V.MPO C.SAU/MER(P05)STLV75012U2009JP"/>
    <n v="3060"/>
    <d v="2010-08-16T00:00:00"/>
    <x v="1"/>
    <x v="2"/>
    <n v="3060"/>
    <x v="9"/>
    <x v="0"/>
  </r>
  <r>
    <n v="7074198"/>
    <n v="10045876"/>
    <s v="CS CONO SUR SYRAH(P07)750 12U LATAM"/>
    <n v="39"/>
    <d v="2010-08-16T00:00:00"/>
    <x v="9"/>
    <x v="2"/>
    <n v="39"/>
    <x v="9"/>
    <x v="0"/>
  </r>
  <r>
    <n v="7074164"/>
    <n v="10047159"/>
    <s v="LR ENCINA FAIRTRADE CAB/CAR 750 6U VEU"/>
    <n v="64.5"/>
    <d v="2010-08-16T00:00:00"/>
    <x v="5"/>
    <x v="2"/>
    <n v="64.5"/>
    <x v="9"/>
    <x v="0"/>
  </r>
  <r>
    <n v="7074168"/>
    <n v="10044069"/>
    <s v="MPO MPO RVA ROSE(P05) STLV7506U2010GB"/>
    <n v="140"/>
    <d v="2010-08-16T00:00:00"/>
    <x v="3"/>
    <x v="2"/>
    <n v="140"/>
    <x v="9"/>
    <x v="0"/>
  </r>
  <r>
    <n v="7074169"/>
    <n v="10048260"/>
    <s v="PA P.ALTO RVA S.BLC STLV 750 6U 2010 GB"/>
    <n v="5230"/>
    <d v="2010-08-16T00:00:00"/>
    <x v="5"/>
    <x v="2"/>
    <n v="5230"/>
    <x v="9"/>
    <x v="0"/>
  </r>
  <r>
    <n v="7074172"/>
    <n v="10047985"/>
    <s v="MPO V.MPO PIER 42 CSA/RO(STL)7506U2010GB"/>
    <n v="140"/>
    <d v="2010-08-16T00:00:00"/>
    <x v="3"/>
    <x v="2"/>
    <n v="140"/>
    <x v="9"/>
    <x v="0"/>
  </r>
  <r>
    <n v="7074177"/>
    <n v="10037836"/>
    <s v="CS C.SUR TOC CHARD(P08)STLV 750 12U VAS"/>
    <n v="68"/>
    <d v="2010-08-16T00:00:00"/>
    <x v="3"/>
    <x v="2"/>
    <n v="68"/>
    <x v="9"/>
    <x v="0"/>
  </r>
  <r>
    <n v="7074178"/>
    <n v="10037834"/>
    <s v="CS C.SUR TOC C.SAUV(P08) STL 750 12U VAS"/>
    <n v="225"/>
    <d v="2010-08-16T00:00:00"/>
    <x v="3"/>
    <x v="2"/>
    <n v="225"/>
    <x v="9"/>
    <x v="0"/>
  </r>
  <r>
    <n v="7074192"/>
    <n v="10041736"/>
    <s v="CS C.SUR TOC S.BL/SEM(P08)ST 750 6U NORD"/>
    <n v="370.5"/>
    <d v="2010-08-16T00:00:00"/>
    <x v="3"/>
    <x v="2"/>
    <n v="370.5"/>
    <x v="9"/>
    <x v="0"/>
  </r>
  <r>
    <n v="7074251"/>
    <n v="10045374"/>
    <s v="MPO V.MPO VTAL CARM(P09)STLV 750 12U CA"/>
    <n v="21"/>
    <d v="2010-08-16T00:00:00"/>
    <x v="3"/>
    <x v="2"/>
    <n v="21"/>
    <x v="9"/>
    <x v="0"/>
  </r>
  <r>
    <n v="7074196"/>
    <n v="12005589"/>
    <s v="3180 BRUT SPARK 0750 CH 2009"/>
    <n v="2836.5"/>
    <d v="2010-08-16T00:00:00"/>
    <x v="4"/>
    <x v="2"/>
    <n v="2836.5"/>
    <x v="9"/>
    <x v="0"/>
  </r>
  <r>
    <n v="7074243"/>
    <n v="10036311"/>
    <s v="CS NEBLINA CHARD STLV(P08)750 12U JP"/>
    <n v="7"/>
    <d v="2010-08-16T00:00:00"/>
    <x v="3"/>
    <x v="2"/>
    <n v="7"/>
    <x v="9"/>
    <x v="0"/>
  </r>
  <r>
    <n v="7074199"/>
    <n v="10028258"/>
    <s v="CS CONO SUR CHARD STLV(P07) 750 12U JP"/>
    <n v="1235"/>
    <d v="2010-08-16T00:00:00"/>
    <x v="6"/>
    <x v="2"/>
    <n v="1235"/>
    <x v="9"/>
    <x v="0"/>
  </r>
  <r>
    <n v="7074208"/>
    <n v="10048762"/>
    <s v="CS RESERVA CHARD(P08) 750 6U 2010 NORD"/>
    <n v="150"/>
    <d v="2010-08-16T00:00:00"/>
    <x v="3"/>
    <x v="2"/>
    <n v="150"/>
    <x v="9"/>
    <x v="0"/>
  </r>
  <r>
    <n v="7074211"/>
    <n v="10048911"/>
    <s v="CS LOS GANSOS MERL ROSE STLV 750 6U NL"/>
    <n v="740"/>
    <d v="2010-08-16T00:00:00"/>
    <x v="5"/>
    <x v="2"/>
    <n v="740"/>
    <x v="9"/>
    <x v="0"/>
  </r>
  <r>
    <n v="7074218"/>
    <n v="10020281"/>
    <s v="MPO V.MPO VTAL MERLOT(P05) 750 12U VAS"/>
    <n v="57"/>
    <d v="2010-08-16T00:00:00"/>
    <x v="3"/>
    <x v="2"/>
    <n v="57"/>
    <x v="9"/>
    <x v="0"/>
  </r>
  <r>
    <n v="7074224"/>
    <n v="10048948"/>
    <s v="CS CONO SUR P.NOIR STL(P07)GOLL75012UUS"/>
    <n v="0"/>
    <d v="2010-08-16T00:00:00"/>
    <x v="2"/>
    <x v="2"/>
    <n v="873"/>
    <x v="9"/>
    <x v="0"/>
  </r>
  <r>
    <n v="7074225"/>
    <n v="10048958"/>
    <s v="CS CONO SUR MERL STL(P07)GOLL750 12U US"/>
    <n v="0"/>
    <d v="2010-08-16T00:00:00"/>
    <x v="5"/>
    <x v="2"/>
    <n v="100"/>
    <x v="9"/>
    <x v="0"/>
  </r>
  <r>
    <n v="7074322"/>
    <n v="10018251"/>
    <s v="MPO BIB V.MPO VTAL CAB.SAUV(P05)3L 4U FI"/>
    <n v="140"/>
    <d v="2010-08-16T00:00:00"/>
    <x v="7"/>
    <x v="2"/>
    <n v="140"/>
    <x v="9"/>
    <x v="0"/>
  </r>
  <r>
    <n v="7074194"/>
    <n v="12006109"/>
    <s v="3145 RIESL FUSION 0750 ST 2010"/>
    <n v="5267"/>
    <d v="2010-08-16T00:00:00"/>
    <x v="9"/>
    <x v="2"/>
    <n v="5267"/>
    <x v="9"/>
    <x v="0"/>
  </r>
  <r>
    <n v="1237029"/>
    <n v="10022596"/>
    <s v="CYT FRONT C.SAUV(P06) 750 6U RU"/>
    <n v="1859.5"/>
    <d v="2010-08-16T00:00:00"/>
    <x v="0"/>
    <x v="2"/>
    <n v="1859.5"/>
    <x v="9"/>
    <x v="0"/>
  </r>
  <r>
    <n v="1237752"/>
    <n v="10035206"/>
    <s v="CA CLASSICO C.SAUV 750 12U LATAM"/>
    <n v="140"/>
    <d v="2010-08-16T00:00:00"/>
    <x v="1"/>
    <x v="2"/>
    <n v="140"/>
    <x v="9"/>
    <x v="0"/>
  </r>
  <r>
    <n v="1236891"/>
    <n v="12005791"/>
    <s v="1143 BRUT SPARK 0750 CH 2009"/>
    <n v="2806.916667"/>
    <d v="2010-08-16T00:00:00"/>
    <x v="4"/>
    <x v="2"/>
    <n v="2806.916667"/>
    <x v="9"/>
    <x v="0"/>
  </r>
  <r>
    <n v="1236903"/>
    <n v="10023750"/>
    <s v="CYT CASILL SHIRAZ 750 12U BR"/>
    <n v="1983"/>
    <d v="2010-08-16T00:00:00"/>
    <x v="2"/>
    <x v="2"/>
    <n v="1983"/>
    <x v="9"/>
    <x v="0"/>
  </r>
  <r>
    <n v="1236975"/>
    <n v="10022571"/>
    <s v="CYT FRONT CARM(P06) 750 6U RU"/>
    <n v="1413"/>
    <d v="2010-08-16T00:00:00"/>
    <x v="8"/>
    <x v="2"/>
    <n v="1413"/>
    <x v="9"/>
    <x v="0"/>
  </r>
  <r>
    <n v="1236988"/>
    <n v="10044763"/>
    <s v="CYT CYT C.SAUV(P09)STLV 750 12U 2009 GB"/>
    <n v="798"/>
    <d v="2010-08-16T00:00:00"/>
    <x v="5"/>
    <x v="2"/>
    <n v="798"/>
    <x v="9"/>
    <x v="0"/>
  </r>
  <r>
    <n v="1236990"/>
    <n v="10048786"/>
    <s v="CYT CASILL S.BLC 250 12U 2010 GB"/>
    <n v="372.66666670000001"/>
    <d v="2010-08-16T00:00:00"/>
    <x v="10"/>
    <x v="2"/>
    <n v="537.33333330000005"/>
    <x v="9"/>
    <x v="0"/>
  </r>
  <r>
    <n v="1236867"/>
    <n v="10026577"/>
    <s v="CYT SENDERO CHARD (P07)375 24U CN"/>
    <n v="25"/>
    <d v="2010-08-16T00:00:00"/>
    <x v="3"/>
    <x v="2"/>
    <n v="25"/>
    <x v="9"/>
    <x v="0"/>
  </r>
  <r>
    <n v="1237020"/>
    <n v="10046858"/>
    <s v="CA FINISIMO C.SAUV(HC)750 12U 2008 CL"/>
    <n v="280"/>
    <d v="2010-08-16T00:00:00"/>
    <x v="3"/>
    <x v="2"/>
    <n v="280"/>
    <x v="9"/>
    <x v="0"/>
  </r>
  <r>
    <n v="1236861"/>
    <n v="10031076"/>
    <s v="CYT SUNR MERL(P08) 750 12U VAS"/>
    <n v="84"/>
    <d v="2010-08-16T00:00:00"/>
    <x v="11"/>
    <x v="2"/>
    <n v="84"/>
    <x v="9"/>
    <x v="0"/>
  </r>
  <r>
    <n v="1237041"/>
    <n v="10040622"/>
    <s v="CYT FRONT CHARD STL(P06)1500 6U(C/ESP)CA"/>
    <n v="310"/>
    <d v="2010-08-16T00:00:00"/>
    <x v="11"/>
    <x v="2"/>
    <n v="310"/>
    <x v="9"/>
    <x v="0"/>
  </r>
  <r>
    <n v="1237043"/>
    <n v="10041074"/>
    <s v="CYT FRONT S.BLC STLV(P06) 1500 6U CA"/>
    <n v="320"/>
    <d v="2010-08-16T00:00:00"/>
    <x v="11"/>
    <x v="2"/>
    <n v="320"/>
    <x v="9"/>
    <x v="0"/>
  </r>
  <r>
    <n v="1237045"/>
    <n v="10044572"/>
    <s v="CYT FRONT MERL STLV(P06)750 12U (V)CA"/>
    <n v="660"/>
    <d v="2010-08-16T00:00:00"/>
    <x v="2"/>
    <x v="2"/>
    <n v="660"/>
    <x v="9"/>
    <x v="0"/>
  </r>
  <r>
    <n v="1237048"/>
    <n v="10032255"/>
    <s v="CYT FRONT C.SAUV/MERL(P06)750 12U(LR)CA"/>
    <n v="4944"/>
    <d v="2010-08-16T00:00:00"/>
    <x v="0"/>
    <x v="2"/>
    <n v="4944"/>
    <x v="9"/>
    <x v="0"/>
  </r>
  <r>
    <n v="1237099"/>
    <n v="12005920"/>
    <s v="1099 CHARD AMELIA 0750 CH 2008 1U BR"/>
    <n v="168"/>
    <d v="2010-08-16T00:00:00"/>
    <x v="9"/>
    <x v="2"/>
    <n v="168"/>
    <x v="9"/>
    <x v="0"/>
  </r>
  <r>
    <n v="1237110"/>
    <n v="10026775"/>
    <s v="CA RESERVA C.SAUV 750 12U LATAM"/>
    <n v="138"/>
    <d v="2010-08-16T00:00:00"/>
    <x v="5"/>
    <x v="2"/>
    <n v="138"/>
    <x v="9"/>
    <x v="0"/>
  </r>
  <r>
    <n v="1237132"/>
    <n v="10041800"/>
    <s v="CYT FRONT CHARD(P06) 750 6U 2010 VEU"/>
    <n v="110"/>
    <d v="2010-08-16T00:00:00"/>
    <x v="3"/>
    <x v="2"/>
    <n v="110"/>
    <x v="9"/>
    <x v="0"/>
  </r>
  <r>
    <n v="1237002"/>
    <n v="10038105"/>
    <s v="CYT CASILL SHIRAZ 750 12U (C/ESP) CA"/>
    <n v="110"/>
    <d v="2010-08-16T00:00:00"/>
    <x v="5"/>
    <x v="2"/>
    <n v="110"/>
    <x v="9"/>
    <x v="0"/>
  </r>
  <r>
    <n v="1236765"/>
    <n v="10039480"/>
    <s v="CA CLASSICO CHARD 750 12U CA"/>
    <n v="99"/>
    <d v="2010-08-16T00:00:00"/>
    <x v="3"/>
    <x v="2"/>
    <n v="99"/>
    <x v="9"/>
    <x v="0"/>
  </r>
  <r>
    <n v="1236413"/>
    <n v="10048193"/>
    <s v="CYT MARQUES MERLOT 750 6U 2008 PL"/>
    <n v="40"/>
    <d v="2010-08-16T00:00:00"/>
    <x v="9"/>
    <x v="2"/>
    <n v="40"/>
    <x v="9"/>
    <x v="0"/>
  </r>
  <r>
    <n v="1236425"/>
    <n v="10045614"/>
    <s v="CYT SUNR SHIRAZ(P08) 750 6U (UB) CZ"/>
    <n v="190"/>
    <d v="2010-08-16T00:00:00"/>
    <x v="11"/>
    <x v="2"/>
    <n v="190"/>
    <x v="9"/>
    <x v="0"/>
  </r>
  <r>
    <n v="1236476"/>
    <n v="10032574"/>
    <s v="CYT TRIO RVA C.SAUV(HIST)750 12U 2007 US"/>
    <n v="221"/>
    <d v="2010-08-16T00:00:00"/>
    <x v="3"/>
    <x v="2"/>
    <n v="221"/>
    <x v="9"/>
    <x v="0"/>
  </r>
  <r>
    <n v="1236648"/>
    <n v="10026227"/>
    <s v="CYT SENDERO CHARD(P07) 750 12U CN"/>
    <n v="154"/>
    <d v="2010-08-16T00:00:00"/>
    <x v="11"/>
    <x v="2"/>
    <n v="154"/>
    <x v="9"/>
    <x v="0"/>
  </r>
  <r>
    <n v="1236651"/>
    <n v="10044665"/>
    <s v="CYT FRONT MERL STLV(P06) 750 12U 2009VEU"/>
    <n v="182"/>
    <d v="2010-08-16T00:00:00"/>
    <x v="5"/>
    <x v="2"/>
    <n v="182"/>
    <x v="9"/>
    <x v="0"/>
  </r>
  <r>
    <n v="1236700"/>
    <n v="10047287"/>
    <s v="CA PETEROA VTAL S.BLC STLV 750 6U 2010GB"/>
    <n v="280"/>
    <d v="2010-08-16T00:00:00"/>
    <x v="9"/>
    <x v="2"/>
    <n v="280"/>
    <x v="9"/>
    <x v="0"/>
  </r>
  <r>
    <n v="1236875"/>
    <n v="10047911"/>
    <s v="CYT CASILL S.BLC STLV 750 6U 2010 GB"/>
    <n v="1142"/>
    <d v="2010-08-16T00:00:00"/>
    <x v="5"/>
    <x v="2"/>
    <n v="1142"/>
    <x v="9"/>
    <x v="0"/>
  </r>
  <r>
    <n v="1236764"/>
    <n v="10039654"/>
    <s v="CA CLASSICO MERL 750 12U CA"/>
    <n v="392"/>
    <d v="2010-08-16T00:00:00"/>
    <x v="1"/>
    <x v="2"/>
    <n v="392"/>
    <x v="9"/>
    <x v="0"/>
  </r>
  <r>
    <n v="1237170"/>
    <n v="10022117"/>
    <s v="CYT FRONT C.SAUV(P06) 750 12U LATAM"/>
    <n v="1176"/>
    <d v="2010-08-16T00:00:00"/>
    <x v="6"/>
    <x v="2"/>
    <n v="1176"/>
    <x v="9"/>
    <x v="0"/>
  </r>
  <r>
    <n v="1236767"/>
    <n v="10020603"/>
    <s v="CYT CASILL C.SAUV(ND) 375 24U CO"/>
    <n v="809"/>
    <d v="2010-08-16T00:00:00"/>
    <x v="3"/>
    <x v="2"/>
    <n v="809"/>
    <x v="9"/>
    <x v="0"/>
  </r>
  <r>
    <n v="1236771"/>
    <n v="10045616"/>
    <s v="CYT SUNR S.BLC(P08) 750 6U (UB)CZ"/>
    <n v="62.5"/>
    <d v="2010-08-16T00:00:00"/>
    <x v="3"/>
    <x v="2"/>
    <n v="62.5"/>
    <x v="9"/>
    <x v="0"/>
  </r>
  <r>
    <n v="1236827"/>
    <n v="10022611"/>
    <s v="CYT FRONT CHARD(P06) 750 6U RU"/>
    <n v="2688"/>
    <d v="2010-08-16T00:00:00"/>
    <x v="0"/>
    <x v="2"/>
    <n v="2688"/>
    <x v="9"/>
    <x v="0"/>
  </r>
  <r>
    <n v="1236830"/>
    <n v="10021269"/>
    <s v="CYT CASILL C.SAUV 1500 6U VAR"/>
    <n v="176"/>
    <d v="2010-08-16T00:00:00"/>
    <x v="9"/>
    <x v="2"/>
    <n v="176"/>
    <x v="9"/>
    <x v="0"/>
  </r>
  <r>
    <n v="1236831"/>
    <n v="10028848"/>
    <s v="CYT CASILL CARM 750 12U (LR)CA"/>
    <n v="1155"/>
    <d v="2010-08-16T00:00:00"/>
    <x v="5"/>
    <x v="2"/>
    <n v="1155"/>
    <x v="9"/>
    <x v="0"/>
  </r>
  <r>
    <n v="1236855"/>
    <n v="10038089"/>
    <s v="CYT MAR DEL SUR WHITEWINE(LP)75012ULATAM"/>
    <n v="280"/>
    <d v="2010-08-16T00:00:00"/>
    <x v="1"/>
    <x v="2"/>
    <n v="280"/>
    <x v="9"/>
    <x v="0"/>
  </r>
  <r>
    <n v="1236860"/>
    <n v="10039478"/>
    <s v="CA CLASSICO C.SAUV 750 12U CA"/>
    <n v="476"/>
    <d v="2010-08-16T00:00:00"/>
    <x v="1"/>
    <x v="2"/>
    <n v="476"/>
    <x v="9"/>
    <x v="0"/>
  </r>
  <r>
    <n v="1236718"/>
    <n v="10040606"/>
    <s v="CYT FRONT C.SA/ME(P06)STL15006U(C/ESP)CA"/>
    <n v="720"/>
    <d v="2010-08-16T00:00:00"/>
    <x v="11"/>
    <x v="2"/>
    <n v="720"/>
    <x v="9"/>
    <x v="0"/>
  </r>
  <r>
    <n v="1237639"/>
    <n v="10040785"/>
    <s v="CYT SPARKLING DEMI SEC 750 12U (P09) VIN"/>
    <n v="420"/>
    <d v="2010-08-16T00:00:00"/>
    <x v="9"/>
    <x v="2"/>
    <n v="420"/>
    <x v="9"/>
    <x v="0"/>
  </r>
  <r>
    <n v="1237583"/>
    <n v="10032260"/>
    <s v="CYT FRONT CAB/MER STLV(P06)750 12U(V)CA"/>
    <n v="1086"/>
    <d v="2010-08-16T00:00:00"/>
    <x v="2"/>
    <x v="2"/>
    <n v="1086"/>
    <x v="9"/>
    <x v="0"/>
  </r>
  <r>
    <n v="1237589"/>
    <n v="10047530"/>
    <s v="CYT SUNR CHARD(P08)STLV 750 12U 2010 JP"/>
    <n v="1471"/>
    <d v="2010-08-16T00:00:00"/>
    <x v="3"/>
    <x v="2"/>
    <n v="1471"/>
    <x v="9"/>
    <x v="0"/>
  </r>
  <r>
    <n v="1237590"/>
    <n v="10047125"/>
    <s v="CYT SUNR MERL ST(V)(P08)75012U 2009 NORD"/>
    <n v="1431"/>
    <d v="2010-08-16T00:00:00"/>
    <x v="11"/>
    <x v="2"/>
    <n v="1431"/>
    <x v="9"/>
    <x v="0"/>
  </r>
  <r>
    <n v="1237599"/>
    <n v="10048325"/>
    <s v="CYT FRONT ROSE STLV(P06)(BI)7506UAFRI"/>
    <n v="224"/>
    <d v="2010-08-16T00:00:00"/>
    <x v="2"/>
    <x v="2"/>
    <n v="224"/>
    <x v="9"/>
    <x v="0"/>
  </r>
  <r>
    <n v="1237603"/>
    <n v="10047938"/>
    <s v="CYT FRONT C.SA(P06)(BI)SHIRT 750 6U AFRI"/>
    <n v="0"/>
    <d v="2010-08-16T00:00:00"/>
    <x v="2"/>
    <x v="2"/>
    <n v="112"/>
    <x v="9"/>
    <x v="0"/>
  </r>
  <r>
    <n v="1237608"/>
    <n v="10036579"/>
    <s v="CYT MOUNTAIN RANGE S.BLC 187 12U VEU"/>
    <n v="209.44"/>
    <d v="2010-08-16T00:00:00"/>
    <x v="10"/>
    <x v="2"/>
    <n v="209.44"/>
    <x v="9"/>
    <x v="0"/>
  </r>
  <r>
    <n v="1237137"/>
    <n v="10020026"/>
    <s v="CYT CASILL SHIRAZ 750 12U VAS"/>
    <n v="121"/>
    <d v="2010-08-16T00:00:00"/>
    <x v="5"/>
    <x v="2"/>
    <n v="121"/>
    <x v="9"/>
    <x v="0"/>
  </r>
  <r>
    <n v="1237638"/>
    <n v="10036618"/>
    <s v="CYT TRIO RVA S.BLC STLV 750 12U 2009 VIN"/>
    <n v="112"/>
    <d v="2010-08-16T00:00:00"/>
    <x v="3"/>
    <x v="2"/>
    <n v="112"/>
    <x v="9"/>
    <x v="0"/>
  </r>
  <r>
    <n v="1237527"/>
    <n v="10048007"/>
    <s v="CA PETEROA VTAL MERL STLV 750 6U 2010 GB"/>
    <n v="140"/>
    <d v="2010-08-16T00:00:00"/>
    <x v="8"/>
    <x v="2"/>
    <n v="140"/>
    <x v="9"/>
    <x v="0"/>
  </r>
  <r>
    <n v="1237641"/>
    <n v="10047740"/>
    <s v="CYT CDD SPARK. WINE BRUT 6U 750 2009 VIN"/>
    <n v="60"/>
    <d v="2010-08-16T00:00:00"/>
    <x v="9"/>
    <x v="2"/>
    <n v="60"/>
    <x v="9"/>
    <x v="0"/>
  </r>
  <r>
    <n v="1237648"/>
    <n v="10040652"/>
    <s v="CYT SUNR MERL(P08) 750 6U 2009 VEU"/>
    <n v="140"/>
    <d v="2010-08-16T00:00:00"/>
    <x v="11"/>
    <x v="2"/>
    <n v="140"/>
    <x v="9"/>
    <x v="0"/>
  </r>
  <r>
    <n v="1237650"/>
    <n v="10022106"/>
    <s v="CYT FRONT C.SAUV(P06) 750 12U VAR"/>
    <n v="1232"/>
    <d v="2010-08-16T00:00:00"/>
    <x v="8"/>
    <x v="2"/>
    <n v="1232"/>
    <x v="9"/>
    <x v="0"/>
  </r>
  <r>
    <n v="1237656"/>
    <n v="10028326"/>
    <s v="CYT FRONT C.SAUV BLUSH(P06) 1500 6U VAR"/>
    <n v="162"/>
    <d v="2010-08-16T00:00:00"/>
    <x v="9"/>
    <x v="2"/>
    <n v="162"/>
    <x v="9"/>
    <x v="0"/>
  </r>
  <r>
    <n v="1237658"/>
    <n v="10047666"/>
    <s v="CYT CYT CHARD(P09)STL 750 12U 2010 GB"/>
    <n v="1400"/>
    <d v="2010-08-16T00:00:00"/>
    <x v="5"/>
    <x v="2"/>
    <n v="1400"/>
    <x v="9"/>
    <x v="0"/>
  </r>
  <r>
    <n v="1237662"/>
    <n v="10025604"/>
    <s v="CYT CASILL S.BLC STLV 750 12U LATAM"/>
    <n v="515"/>
    <d v="2010-08-16T00:00:00"/>
    <x v="5"/>
    <x v="2"/>
    <n v="515"/>
    <x v="9"/>
    <x v="0"/>
  </r>
  <r>
    <n v="1238970"/>
    <n v="10041262"/>
    <s v="CYT SUNR CHARD(P08) 750 12U AM"/>
    <n v="0"/>
    <d v="2010-08-16T00:00:00"/>
    <x v="3"/>
    <x v="2"/>
    <n v="33"/>
    <x v="9"/>
    <x v="0"/>
  </r>
  <r>
    <n v="1237633"/>
    <n v="10046858"/>
    <s v="CA FINISIMO C.SAUV(HC)750 12U 2008 CL"/>
    <n v="84"/>
    <d v="2010-08-16T00:00:00"/>
    <x v="9"/>
    <x v="2"/>
    <n v="84"/>
    <x v="9"/>
    <x v="0"/>
  </r>
  <r>
    <n v="1237262"/>
    <n v="10047530"/>
    <s v="CYT SUNR CHARD(P08)STLV 750 12U 2010 JP"/>
    <n v="2079"/>
    <d v="2010-08-16T00:00:00"/>
    <x v="3"/>
    <x v="2"/>
    <n v="2079"/>
    <x v="9"/>
    <x v="0"/>
  </r>
  <r>
    <n v="1235962"/>
    <n v="10040344"/>
    <s v="CYT FRON C.SA(P06)ST2346GOL75012U2009VEU"/>
    <n v="100"/>
    <d v="2010-08-16T00:00:00"/>
    <x v="3"/>
    <x v="2"/>
    <n v="100"/>
    <x v="9"/>
    <x v="0"/>
  </r>
  <r>
    <n v="1237179"/>
    <n v="10047124"/>
    <s v="CYT SUNR S.BLC ST(V)(P08)75012U 2009NORD"/>
    <n v="100"/>
    <d v="2010-08-16T00:00:00"/>
    <x v="3"/>
    <x v="2"/>
    <n v="100"/>
    <x v="9"/>
    <x v="0"/>
  </r>
  <r>
    <n v="1237181"/>
    <n v="10047129"/>
    <s v="CYT SUNR CARM ST(V)(P08)75012U 2009 NORD"/>
    <n v="100"/>
    <d v="2010-08-16T00:00:00"/>
    <x v="3"/>
    <x v="2"/>
    <n v="100"/>
    <x v="9"/>
    <x v="0"/>
  </r>
  <r>
    <n v="1237189"/>
    <n v="10041305"/>
    <s v="CYT SUNR MERL(P08) 750 6U RU"/>
    <n v="5072.5"/>
    <d v="2010-08-16T00:00:00"/>
    <x v="11"/>
    <x v="2"/>
    <n v="5072.5"/>
    <x v="9"/>
    <x v="0"/>
  </r>
  <r>
    <n v="1237216"/>
    <n v="10041195"/>
    <s v="CYT SUNR C.SAUV(P08) 750 12U VAR"/>
    <n v="672"/>
    <d v="2010-08-16T00:00:00"/>
    <x v="11"/>
    <x v="2"/>
    <n v="672"/>
    <x v="9"/>
    <x v="0"/>
  </r>
  <r>
    <n v="1237218"/>
    <n v="10016228"/>
    <s v="CYT RVDO MERLOT 750 12U UY"/>
    <n v="1043"/>
    <d v="2010-08-16T00:00:00"/>
    <x v="10"/>
    <x v="2"/>
    <n v="1043"/>
    <x v="9"/>
    <x v="0"/>
  </r>
  <r>
    <n v="1237246"/>
    <n v="10040099"/>
    <s v="CYT TRIO RVA C.SAUV(90+PTS)75012U2008VEU"/>
    <n v="54"/>
    <d v="2010-08-16T00:00:00"/>
    <x v="9"/>
    <x v="2"/>
    <n v="54"/>
    <x v="9"/>
    <x v="0"/>
  </r>
  <r>
    <n v="1237579"/>
    <n v="10041078"/>
    <s v="CYT FRONT MERL STLV(P06) 1500 6U CA"/>
    <n v="544"/>
    <d v="2010-08-16T00:00:00"/>
    <x v="12"/>
    <x v="2"/>
    <n v="544"/>
    <x v="9"/>
    <x v="0"/>
  </r>
  <r>
    <n v="1237253"/>
    <n v="10038495"/>
    <s v="CYT FRONT C.SAUV STLV(P06)750 12U2009VEU"/>
    <n v="150"/>
    <d v="2010-08-16T00:00:00"/>
    <x v="8"/>
    <x v="2"/>
    <n v="150"/>
    <x v="9"/>
    <x v="0"/>
  </r>
  <r>
    <n v="1237552"/>
    <n v="10044775"/>
    <s v="CYT PATO TORRENTE C.SAU(P09)75012U2009GB"/>
    <n v="70"/>
    <d v="2010-08-16T00:00:00"/>
    <x v="3"/>
    <x v="2"/>
    <n v="70"/>
    <x v="9"/>
    <x v="0"/>
  </r>
  <r>
    <n v="1237267"/>
    <n v="10023069"/>
    <s v="CYT CASA ROCA S.BLC/SEM(STLV) 750 6U GB"/>
    <n v="630"/>
    <d v="2010-08-16T00:00:00"/>
    <x v="5"/>
    <x v="2"/>
    <n v="630"/>
    <x v="9"/>
    <x v="0"/>
  </r>
  <r>
    <n v="1237278"/>
    <n v="10029731"/>
    <s v="CYT FRONT CHARD(P07) 1500 6U US"/>
    <n v="3194"/>
    <d v="2010-08-16T00:00:00"/>
    <x v="1"/>
    <x v="2"/>
    <n v="3194"/>
    <x v="9"/>
    <x v="0"/>
  </r>
  <r>
    <n v="1237392"/>
    <n v="10035067"/>
    <s v="CYT LADERA VERDE C.SAUV STL(P08)75012UGB"/>
    <n v="140"/>
    <d v="2010-08-16T00:00:00"/>
    <x v="1"/>
    <x v="2"/>
    <n v="140"/>
    <x v="9"/>
    <x v="0"/>
  </r>
  <r>
    <n v="1237406"/>
    <n v="10035682"/>
    <s v="CYT MOUNTAIN RANGE MERLOT 187 24U VEU"/>
    <n v="623.33333330000005"/>
    <d v="2010-08-16T00:00:00"/>
    <x v="10"/>
    <x v="2"/>
    <n v="623.33333330000005"/>
    <x v="9"/>
    <x v="0"/>
  </r>
  <r>
    <n v="1237418"/>
    <n v="10022352"/>
    <s v="CYT FRONT CHARD(P06) 750 12U CO"/>
    <n v="660"/>
    <d v="2010-08-16T00:00:00"/>
    <x v="11"/>
    <x v="2"/>
    <n v="660"/>
    <x v="9"/>
    <x v="0"/>
  </r>
  <r>
    <n v="1237516"/>
    <n v="10043808"/>
    <s v="CA PETEROA VTAL C.SA/MER STL750 6U2009GB"/>
    <n v="280"/>
    <d v="2010-08-16T00:00:00"/>
    <x v="5"/>
    <x v="2"/>
    <n v="280"/>
    <x v="9"/>
    <x v="0"/>
  </r>
  <r>
    <n v="1237163"/>
    <n v="12005945"/>
    <s v="1099 CHARD AMELIA 0750 CH 2008 1U VES"/>
    <n v="21"/>
    <d v="2010-08-16T00:00:00"/>
    <x v="9"/>
    <x v="2"/>
    <n v="21"/>
    <x v="9"/>
    <x v="0"/>
  </r>
  <r>
    <n v="1237251"/>
    <n v="10041117"/>
    <s v="CYT SUNRISE CARMNR(P08)STL  75012U2009JP"/>
    <n v="2258"/>
    <d v="2010-08-16T00:00:00"/>
    <x v="3"/>
    <x v="2"/>
    <n v="2258"/>
    <x v="9"/>
    <x v="0"/>
  </r>
  <r>
    <n v="1231827"/>
    <n v="10029750"/>
    <s v="CYT FRONT S.BLC(P07) 750 12U US"/>
    <n v="1050"/>
    <d v="2010-08-16T00:00:00"/>
    <x v="2"/>
    <x v="2"/>
    <n v="1050"/>
    <x v="9"/>
    <x v="0"/>
  </r>
  <r>
    <n v="1231193"/>
    <n v="10033938"/>
    <s v="CYT EXPORTACION BLANCO(P08) 700 12U CL"/>
    <n v="2749.6"/>
    <d v="2010-08-16T00:00:00"/>
    <x v="12"/>
    <x v="2"/>
    <n v="2749.6"/>
    <x v="9"/>
    <x v="0"/>
  </r>
  <r>
    <n v="1231502"/>
    <n v="10029723"/>
    <s v="CYT FRONT CAB/MER(P07)1500 6U US"/>
    <n v="11040"/>
    <d v="2010-08-16T00:00:00"/>
    <x v="1"/>
    <x v="2"/>
    <n v="11040"/>
    <x v="9"/>
    <x v="0"/>
  </r>
  <r>
    <n v="1231503"/>
    <n v="10031847"/>
    <s v="CYT FRONT C.SA/MER(P07)750 12U US"/>
    <n v="1260"/>
    <d v="2010-08-16T00:00:00"/>
    <x v="2"/>
    <x v="2"/>
    <n v="1260"/>
    <x v="9"/>
    <x v="0"/>
  </r>
  <r>
    <n v="1231504"/>
    <n v="10031847"/>
    <s v="CYT FRONT C.SA/MER(P07)750 12U US"/>
    <n v="1260"/>
    <d v="2010-08-16T00:00:00"/>
    <x v="2"/>
    <x v="2"/>
    <n v="1260"/>
    <x v="9"/>
    <x v="0"/>
  </r>
  <r>
    <n v="1231505"/>
    <n v="10033275"/>
    <s v="CYT FRONT CC CA/ME(P07 MANT)4P1500 6U US"/>
    <n v="12224"/>
    <d v="2010-08-16T00:00:00"/>
    <x v="1"/>
    <x v="2"/>
    <n v="12224"/>
    <x v="9"/>
    <x v="0"/>
  </r>
  <r>
    <n v="1231507"/>
    <n v="10034849"/>
    <s v="CYT FRONT CARM(P07)1500 6U US"/>
    <n v="2114"/>
    <d v="2010-08-16T00:00:00"/>
    <x v="1"/>
    <x v="2"/>
    <n v="2114"/>
    <x v="9"/>
    <x v="0"/>
  </r>
  <r>
    <n v="1233329"/>
    <n v="10046406"/>
    <s v="CYT CASIL RVA PRI C.SAUV 750 12U 2008VES"/>
    <n v="420"/>
    <d v="2010-08-16T00:00:00"/>
    <x v="3"/>
    <x v="2"/>
    <n v="420"/>
    <x v="9"/>
    <x v="0"/>
  </r>
  <r>
    <n v="1231823"/>
    <n v="10025780"/>
    <s v="CYT MT PACK FRON(P07) 4 MERLOT 187 6U US"/>
    <n v="523.6"/>
    <d v="2010-08-16T00:00:00"/>
    <x v="10"/>
    <x v="2"/>
    <n v="523.6"/>
    <x v="9"/>
    <x v="0"/>
  </r>
  <r>
    <n v="1229956"/>
    <n v="10020309"/>
    <s v="CYT CASILL MERL 750 12U (US)VI"/>
    <n v="140"/>
    <d v="2010-08-16T00:00:00"/>
    <x v="5"/>
    <x v="2"/>
    <n v="140"/>
    <x v="9"/>
    <x v="0"/>
  </r>
  <r>
    <n v="1231839"/>
    <n v="10035690"/>
    <s v="CYT MARQUES CHARD 750 6U 2008 RU"/>
    <n v="13.5"/>
    <d v="2010-08-16T00:00:00"/>
    <x v="9"/>
    <x v="2"/>
    <n v="13.5"/>
    <x v="9"/>
    <x v="0"/>
  </r>
  <r>
    <n v="1232103"/>
    <n v="10044523"/>
    <s v="CYT FRONT CARM(P06) 750 12U MX"/>
    <n v="1176"/>
    <d v="2010-08-16T00:00:00"/>
    <x v="2"/>
    <x v="2"/>
    <n v="1176"/>
    <x v="9"/>
    <x v="0"/>
  </r>
  <r>
    <n v="1232508"/>
    <n v="10043382"/>
    <s v="CYT SUNR MER/RO ST(P08)750 6U2009(M&amp;S)DE"/>
    <n v="188.5"/>
    <d v="2010-08-16T00:00:00"/>
    <x v="11"/>
    <x v="2"/>
    <n v="188.5"/>
    <x v="9"/>
    <x v="0"/>
  </r>
  <r>
    <n v="1232552"/>
    <n v="10026125"/>
    <s v="CYT CASILL SHIRAZ/ROSE STLV 750 12U MX"/>
    <n v="584"/>
    <d v="2010-08-16T00:00:00"/>
    <x v="3"/>
    <x v="2"/>
    <n v="584"/>
    <x v="9"/>
    <x v="0"/>
  </r>
  <r>
    <n v="1232773"/>
    <n v="10040083"/>
    <s v="CYT TRIO RVA C.SAUV 750 12U 2008 (LR)CA"/>
    <n v="400"/>
    <d v="2010-08-16T00:00:00"/>
    <x v="9"/>
    <x v="2"/>
    <n v="400"/>
    <x v="9"/>
    <x v="0"/>
  </r>
  <r>
    <n v="1232779"/>
    <n v="10034559"/>
    <s v="CYT SEND S.BLC/CHARD(RVDO)750 12U MX"/>
    <n v="588"/>
    <d v="2010-08-16T00:00:00"/>
    <x v="6"/>
    <x v="2"/>
    <n v="588"/>
    <x v="9"/>
    <x v="0"/>
  </r>
  <r>
    <n v="1236362"/>
    <n v="10042040"/>
    <s v="CYT CASILL CHARD 250 36U 2009 VEU"/>
    <n v="181"/>
    <d v="2010-08-16T00:00:00"/>
    <x v="10"/>
    <x v="2"/>
    <n v="181"/>
    <x v="9"/>
    <x v="0"/>
  </r>
  <r>
    <n v="1231509"/>
    <n v="10034856"/>
    <s v="CYT FRONT CARM(P07) 750 12U US"/>
    <n v="1120"/>
    <d v="2010-08-16T00:00:00"/>
    <x v="2"/>
    <x v="2"/>
    <n v="1120"/>
    <x v="9"/>
    <x v="0"/>
  </r>
  <r>
    <m/>
    <m/>
    <m/>
    <m/>
    <d v="2010-08-16T00:00:00"/>
    <x v="7"/>
    <x v="0"/>
    <n v="13501"/>
    <x v="9"/>
    <x v="0"/>
  </r>
  <r>
    <m/>
    <m/>
    <m/>
    <m/>
    <d v="2010-08-16T00:00:00"/>
    <x v="8"/>
    <x v="0"/>
    <n v="11073"/>
    <x v="9"/>
    <x v="0"/>
  </r>
  <r>
    <m/>
    <m/>
    <m/>
    <m/>
    <d v="2010-08-16T00:00:00"/>
    <x v="6"/>
    <x v="0"/>
    <n v="14329"/>
    <x v="9"/>
    <x v="0"/>
  </r>
  <r>
    <m/>
    <m/>
    <m/>
    <m/>
    <d v="2010-08-16T00:00:00"/>
    <x v="10"/>
    <x v="0"/>
    <n v="5647"/>
    <x v="9"/>
    <x v="0"/>
  </r>
  <r>
    <m/>
    <m/>
    <m/>
    <m/>
    <d v="2010-08-16T00:00:00"/>
    <x v="2"/>
    <x v="0"/>
    <n v="84756"/>
    <x v="9"/>
    <x v="0"/>
  </r>
  <r>
    <m/>
    <m/>
    <m/>
    <m/>
    <d v="2010-08-16T00:00:00"/>
    <x v="1"/>
    <x v="0"/>
    <n v="87411"/>
    <x v="9"/>
    <x v="0"/>
  </r>
  <r>
    <m/>
    <m/>
    <m/>
    <m/>
    <d v="2010-08-16T00:00:00"/>
    <x v="3"/>
    <x v="0"/>
    <n v="40903"/>
    <x v="9"/>
    <x v="0"/>
  </r>
  <r>
    <m/>
    <m/>
    <m/>
    <m/>
    <d v="2010-08-16T00:00:00"/>
    <x v="4"/>
    <x v="0"/>
    <n v="7889"/>
    <x v="9"/>
    <x v="0"/>
  </r>
  <r>
    <n v="1231191"/>
    <n v="10042636"/>
    <s v="CYT EXPORTACION BLC(P08) 1500 6U CL"/>
    <n v="8074"/>
    <d v="2010-08-16T00:00:00"/>
    <x v="11"/>
    <x v="2"/>
    <n v="8074"/>
    <x v="9"/>
    <x v="0"/>
  </r>
  <r>
    <m/>
    <m/>
    <m/>
    <m/>
    <d v="2010-08-16T00:00:00"/>
    <x v="9"/>
    <x v="0"/>
    <n v="29878"/>
    <x v="9"/>
    <x v="0"/>
  </r>
  <r>
    <n v="1230537"/>
    <n v="10047535"/>
    <s v="CA FINISIMO C.SAUV(HC)750 6U 2008  VIN"/>
    <n v="0"/>
    <d v="2010-08-16T00:00:00"/>
    <x v="3"/>
    <x v="2"/>
    <n v="40"/>
    <x v="9"/>
    <x v="0"/>
  </r>
  <r>
    <m/>
    <m/>
    <m/>
    <m/>
    <d v="2010-08-16T00:00:00"/>
    <x v="0"/>
    <x v="0"/>
    <n v="73650"/>
    <x v="9"/>
    <x v="0"/>
  </r>
  <r>
    <n v="1226088"/>
    <n v="10045712"/>
    <s v="CYT FRONT CHARD(P06) 750 6U SY"/>
    <n v="44"/>
    <d v="2010-08-16T00:00:00"/>
    <x v="3"/>
    <x v="2"/>
    <n v="44"/>
    <x v="9"/>
    <x v="0"/>
  </r>
  <r>
    <n v="1226431"/>
    <n v="10029725"/>
    <s v="CYT FRONT C.SAUV(P07) 1500 6U US"/>
    <n v="2480"/>
    <d v="2010-08-16T00:00:00"/>
    <x v="1"/>
    <x v="2"/>
    <n v="2480"/>
    <x v="9"/>
    <x v="0"/>
  </r>
  <r>
    <n v="1226455"/>
    <n v="10029734"/>
    <s v="CYT FRONT MERLOT(P07) 1500 6U US"/>
    <n v="5760"/>
    <d v="2010-08-16T00:00:00"/>
    <x v="1"/>
    <x v="2"/>
    <n v="5760"/>
    <x v="9"/>
    <x v="0"/>
  </r>
  <r>
    <n v="1227156"/>
    <n v="10041427"/>
    <s v="CYT FRONT P.GRIGIO(P07)750 12U US"/>
    <n v="2750"/>
    <d v="2010-08-16T00:00:00"/>
    <x v="2"/>
    <x v="2"/>
    <n v="2750"/>
    <x v="9"/>
    <x v="0"/>
  </r>
  <r>
    <n v="1228349"/>
    <n v="10044858"/>
    <s v="CYT CASILL C.SAUV (STICKER) 750 6U RU"/>
    <n v="365"/>
    <d v="2010-08-16T00:00:00"/>
    <x v="5"/>
    <x v="2"/>
    <n v="365"/>
    <x v="9"/>
    <x v="0"/>
  </r>
  <r>
    <n v="1233365"/>
    <n v="10025704"/>
    <s v="CYT CASILL S.BLC STLV 750 12U CN"/>
    <n v="198"/>
    <d v="2010-08-16T00:00:00"/>
    <x v="5"/>
    <x v="2"/>
    <n v="198"/>
    <x v="9"/>
    <x v="0"/>
  </r>
  <r>
    <m/>
    <m/>
    <m/>
    <m/>
    <d v="2010-08-16T00:00:00"/>
    <x v="5"/>
    <x v="0"/>
    <n v="45857"/>
    <x v="9"/>
    <x v="0"/>
  </r>
  <r>
    <n v="1235563"/>
    <n v="10040877"/>
    <s v="CYT FRONT C.SAU STL(P06)(BL)7506U2009 GB"/>
    <n v="840"/>
    <d v="2010-08-16T00:00:00"/>
    <x v="2"/>
    <x v="2"/>
    <n v="840"/>
    <x v="9"/>
    <x v="0"/>
  </r>
  <r>
    <n v="1235171"/>
    <n v="10032829"/>
    <s v="CYT CYT (RVDO) MERLOT 750(P07 NV) 12U MX"/>
    <n v="3062"/>
    <d v="2010-08-16T00:00:00"/>
    <x v="12"/>
    <x v="2"/>
    <n v="3062"/>
    <x v="9"/>
    <x v="0"/>
  </r>
  <r>
    <n v="1235191"/>
    <n v="10036693"/>
    <s v="CYT CASILL MERL 750 12U(C/ESP)CA"/>
    <n v="338"/>
    <d v="2010-08-16T00:00:00"/>
    <x v="5"/>
    <x v="2"/>
    <n v="338"/>
    <x v="9"/>
    <x v="0"/>
  </r>
  <r>
    <n v="1235290"/>
    <n v="10044668"/>
    <s v="CYT FRONT MERL(P06) 750 6U 2009 VEU"/>
    <n v="56"/>
    <d v="2010-08-16T00:00:00"/>
    <x v="3"/>
    <x v="2"/>
    <n v="56"/>
    <x v="9"/>
    <x v="0"/>
  </r>
  <r>
    <n v="1235328"/>
    <n v="10047569"/>
    <s v="CYT CASILL S.BLC ST CASABLAN37512U2010GB"/>
    <n v="0"/>
    <d v="2010-08-16T00:00:00"/>
    <x v="3"/>
    <x v="2"/>
    <n v="102"/>
    <x v="9"/>
    <x v="0"/>
  </r>
  <r>
    <n v="1235375"/>
    <n v="10043419"/>
    <s v="CYT CASILL C.SAUV 250 36U MX"/>
    <n v="1002"/>
    <d v="2010-08-16T00:00:00"/>
    <x v="10"/>
    <x v="2"/>
    <n v="1002"/>
    <x v="9"/>
    <x v="0"/>
  </r>
  <r>
    <n v="1235377"/>
    <n v="10035840"/>
    <s v="CYT FRONT CHARD STLV(P06) 750 12U2009VEU"/>
    <n v="273"/>
    <d v="2010-08-16T00:00:00"/>
    <x v="11"/>
    <x v="2"/>
    <n v="273"/>
    <x v="9"/>
    <x v="0"/>
  </r>
  <r>
    <n v="1233049"/>
    <n v="10032343"/>
    <s v="CYT MOUNTAIN RANGE MERL ROSE 187 24U VEU"/>
    <n v="294.71199999999999"/>
    <d v="2010-08-16T00:00:00"/>
    <x v="10"/>
    <x v="2"/>
    <n v="294.71199999999999"/>
    <x v="9"/>
    <x v="0"/>
  </r>
  <r>
    <n v="1235561"/>
    <n v="10022781"/>
    <s v="CYT LA PINTORA S.BLC(STLV) 750 12U GB"/>
    <n v="448"/>
    <d v="2010-08-16T00:00:00"/>
    <x v="5"/>
    <x v="2"/>
    <n v="448"/>
    <x v="9"/>
    <x v="0"/>
  </r>
  <r>
    <n v="1235007"/>
    <n v="10030020"/>
    <s v="CA RESERVA SYRAH 750 12U UA"/>
    <n v="0"/>
    <d v="2010-08-16T00:00:00"/>
    <x v="3"/>
    <x v="2"/>
    <n v="280"/>
    <x v="9"/>
    <x v="0"/>
  </r>
  <r>
    <n v="1235568"/>
    <n v="10047938"/>
    <s v="CYT FRONT C.SA(P06)(BI)SHIRT 750 6U AFRI"/>
    <n v="0"/>
    <d v="2010-08-16T00:00:00"/>
    <x v="3"/>
    <x v="2"/>
    <n v="56"/>
    <x v="9"/>
    <x v="0"/>
  </r>
  <r>
    <n v="1235828"/>
    <n v="10040612"/>
    <s v="CYT FRONT SHIRAZ(P06) 750 6U 2009 VEU"/>
    <n v="17.5"/>
    <d v="2010-08-16T00:00:00"/>
    <x v="11"/>
    <x v="2"/>
    <n v="17.5"/>
    <x v="9"/>
    <x v="0"/>
  </r>
  <r>
    <n v="1235849"/>
    <n v="10046426"/>
    <s v="CYT CASIL RVA PRI C.SAUV 750 6U 2008 GB"/>
    <n v="70"/>
    <d v="2010-08-16T00:00:00"/>
    <x v="3"/>
    <x v="2"/>
    <n v="70"/>
    <x v="9"/>
    <x v="0"/>
  </r>
  <r>
    <n v="1235851"/>
    <n v="10043410"/>
    <s v="CYT CASILL C.SAUV 750 12U MX"/>
    <n v="2352"/>
    <d v="2010-08-16T00:00:00"/>
    <x v="5"/>
    <x v="2"/>
    <n v="2352"/>
    <x v="9"/>
    <x v="0"/>
  </r>
  <r>
    <n v="1235901"/>
    <n v="10039745"/>
    <s v="CYT G.RVA S.RIBERAS S.BLC 750 6U 2009 CO"/>
    <n v="132"/>
    <d v="2010-08-16T00:00:00"/>
    <x v="3"/>
    <x v="2"/>
    <n v="132"/>
    <x v="9"/>
    <x v="0"/>
  </r>
  <r>
    <n v="1235955"/>
    <n v="10020143"/>
    <s v="CYT CASILL SHIRAZ 750 12U TR"/>
    <n v="110"/>
    <d v="2010-08-16T00:00:00"/>
    <x v="5"/>
    <x v="2"/>
    <n v="110"/>
    <x v="9"/>
    <x v="0"/>
  </r>
  <r>
    <n v="1237764"/>
    <n v="10036611"/>
    <s v="CYT TRIO RVA S.BLC STLV 750 6U 2009 VEU"/>
    <n v="322"/>
    <d v="2010-08-16T00:00:00"/>
    <x v="3"/>
    <x v="2"/>
    <n v="322"/>
    <x v="9"/>
    <x v="0"/>
  </r>
  <r>
    <n v="1235426"/>
    <n v="10020055"/>
    <s v="CYT CASILL MERL 750 12U VAR"/>
    <n v="290"/>
    <d v="2010-08-16T00:00:00"/>
    <x v="5"/>
    <x v="2"/>
    <n v="290"/>
    <x v="9"/>
    <x v="0"/>
  </r>
  <r>
    <n v="1234635"/>
    <n v="10047458"/>
    <s v="CYT TRIO RVA C.SAUV(90+PTS)75012U2008 DO"/>
    <n v="70"/>
    <d v="2010-08-16T00:00:00"/>
    <x v="3"/>
    <x v="2"/>
    <n v="70"/>
    <x v="9"/>
    <x v="0"/>
  </r>
  <r>
    <n v="1233779"/>
    <n v="10041203"/>
    <s v="CYT SUNR C.SAUV(P08) 750 6U RU"/>
    <n v="5561.5"/>
    <d v="2010-08-16T00:00:00"/>
    <x v="11"/>
    <x v="2"/>
    <n v="5561.5"/>
    <x v="9"/>
    <x v="0"/>
  </r>
  <r>
    <n v="1233908"/>
    <n v="10032261"/>
    <s v="CYT FRONT S.BLC STLV(P06)750 12U CA"/>
    <n v="168"/>
    <d v="2010-08-16T00:00:00"/>
    <x v="11"/>
    <x v="2"/>
    <n v="168"/>
    <x v="9"/>
    <x v="0"/>
  </r>
  <r>
    <n v="1233997"/>
    <n v="10022117"/>
    <s v="CYT FRONT C.SAUV(P06) 750 12U LATAM"/>
    <n v="1635"/>
    <d v="2010-08-16T00:00:00"/>
    <x v="8"/>
    <x v="2"/>
    <n v="1635"/>
    <x v="9"/>
    <x v="0"/>
  </r>
  <r>
    <n v="1234001"/>
    <n v="10022351"/>
    <s v="CYT FRONT CHARD(P06) 750 12U VAR"/>
    <n v="67"/>
    <d v="2010-08-16T00:00:00"/>
    <x v="3"/>
    <x v="2"/>
    <n v="67"/>
    <x v="9"/>
    <x v="0"/>
  </r>
  <r>
    <n v="1234177"/>
    <n v="10041859"/>
    <s v="CYT FRONT S.BLC STLV (P06)750 12U2010VEU"/>
    <n v="110"/>
    <d v="2010-08-16T00:00:00"/>
    <x v="5"/>
    <x v="2"/>
    <n v="110"/>
    <x v="9"/>
    <x v="0"/>
  </r>
  <r>
    <n v="1234355"/>
    <n v="10022450"/>
    <s v="CYT FRONT MERLOT(P06) 1500 6U VAR"/>
    <n v="1041"/>
    <d v="2010-08-16T00:00:00"/>
    <x v="12"/>
    <x v="2"/>
    <n v="1041"/>
    <x v="9"/>
    <x v="0"/>
  </r>
  <r>
    <n v="1234395"/>
    <n v="10041209"/>
    <s v="CYT SUNR C.SAUV(P08)STLV 750 6U2009DE/BE"/>
    <n v="13"/>
    <d v="2010-08-16T00:00:00"/>
    <x v="11"/>
    <x v="2"/>
    <n v="13"/>
    <x v="9"/>
    <x v="0"/>
  </r>
  <r>
    <n v="1235170"/>
    <n v="10032829"/>
    <s v="CYT CYT (RVDO) MERLOT 750(P07 NV) 12U MX"/>
    <n v="2352"/>
    <d v="2010-08-16T00:00:00"/>
    <x v="6"/>
    <x v="2"/>
    <n v="2352"/>
    <x v="9"/>
    <x v="0"/>
  </r>
  <r>
    <n v="1234574"/>
    <n v="10045445"/>
    <s v="CYT CASILL CARM (STICKER) 750 6U 2009 RU"/>
    <n v="0"/>
    <d v="2010-08-16T00:00:00"/>
    <x v="5"/>
    <x v="2"/>
    <n v="60"/>
    <x v="9"/>
    <x v="0"/>
  </r>
  <r>
    <n v="1235169"/>
    <n v="10032829"/>
    <s v="CYT CYT (RVDO) MERLOT 750(P07 NV) 12U MX"/>
    <n v="4704"/>
    <d v="2010-08-16T00:00:00"/>
    <x v="6"/>
    <x v="2"/>
    <n v="4704"/>
    <x v="9"/>
    <x v="0"/>
  </r>
  <r>
    <n v="1234726"/>
    <n v="10042084"/>
    <s v="CYT EXPORTACION TINTO(P08) 1500 6U CL"/>
    <n v="11215"/>
    <d v="2010-08-16T00:00:00"/>
    <x v="12"/>
    <x v="2"/>
    <n v="11215"/>
    <x v="9"/>
    <x v="0"/>
  </r>
  <r>
    <n v="1234727"/>
    <n v="10042084"/>
    <s v="CYT EXPORTACION TINTO(P08) 1500 6U CL"/>
    <n v="27722"/>
    <d v="2010-08-16T00:00:00"/>
    <x v="12"/>
    <x v="2"/>
    <n v="27722"/>
    <x v="9"/>
    <x v="0"/>
  </r>
  <r>
    <n v="1234752"/>
    <n v="10033937"/>
    <s v="CYT EXPORTACION TINTO(P08) 700 12U CL"/>
    <n v="5652.2666669999999"/>
    <d v="2010-08-16T00:00:00"/>
    <x v="12"/>
    <x v="2"/>
    <n v="5652.2666669999999"/>
    <x v="9"/>
    <x v="0"/>
  </r>
  <r>
    <n v="1234757"/>
    <n v="10034466"/>
    <s v="CYT EXPORT SEL (P08) C.SAUV 750 12U CL"/>
    <n v="5207"/>
    <d v="2010-08-16T00:00:00"/>
    <x v="12"/>
    <x v="2"/>
    <n v="5207"/>
    <x v="9"/>
    <x v="0"/>
  </r>
  <r>
    <n v="1234762"/>
    <n v="10035088"/>
    <s v="CYT EXPORTACION SEL(P08)MERL 1500 6U CL"/>
    <n v="11083"/>
    <d v="2010-08-16T00:00:00"/>
    <x v="12"/>
    <x v="2"/>
    <n v="11083"/>
    <x v="9"/>
    <x v="0"/>
  </r>
  <r>
    <n v="1234892"/>
    <n v="10036920"/>
    <s v="CYT FRONT S.BLC (P06) (BI) 1500 6U AFRI"/>
    <n v="48"/>
    <d v="2010-08-16T00:00:00"/>
    <x v="12"/>
    <x v="2"/>
    <n v="48"/>
    <x v="9"/>
    <x v="0"/>
  </r>
  <r>
    <n v="1236028"/>
    <n v="10041194"/>
    <s v="CYT SUNR C.SAUV(P08) 750 12U VAS"/>
    <n v="70"/>
    <d v="2010-08-16T00:00:00"/>
    <x v="11"/>
    <x v="2"/>
    <n v="70"/>
    <x v="9"/>
    <x v="0"/>
  </r>
  <r>
    <n v="1234491"/>
    <n v="10032503"/>
    <s v="CYT CASILL S.BLC STLV 750 6U RU"/>
    <n v="560"/>
    <d v="2010-08-16T00:00:00"/>
    <x v="5"/>
    <x v="2"/>
    <n v="560"/>
    <x v="9"/>
    <x v="0"/>
  </r>
  <r>
    <n v="1238608"/>
    <n v="10020006"/>
    <s v="CYT CASILL SHIRAZ 750 12U VES"/>
    <n v="292"/>
    <d v="2010-08-16T00:00:00"/>
    <x v="5"/>
    <x v="2"/>
    <n v="292"/>
    <x v="9"/>
    <x v="0"/>
  </r>
  <r>
    <n v="1237669"/>
    <n v="10042000"/>
    <s v="CYT FRONT BIB CHARD(SLIM) 3L 4U 2010 VEU"/>
    <n v="2322.666667"/>
    <d v="2010-08-16T00:00:00"/>
    <x v="7"/>
    <x v="2"/>
    <n v="2322.666667"/>
    <x v="9"/>
    <x v="0"/>
  </r>
  <r>
    <n v="1238543"/>
    <n v="10023400"/>
    <s v="CYT CASILL SHIRAZ 750 6U AO"/>
    <n v="88"/>
    <d v="2010-08-16T00:00:00"/>
    <x v="5"/>
    <x v="2"/>
    <n v="88"/>
    <x v="9"/>
    <x v="0"/>
  </r>
  <r>
    <n v="1238544"/>
    <n v="10031058"/>
    <s v="CYT SUNR MERL(P08) 750 6U AO"/>
    <n v="140"/>
    <d v="2010-08-16T00:00:00"/>
    <x v="11"/>
    <x v="2"/>
    <n v="140"/>
    <x v="9"/>
    <x v="0"/>
  </r>
  <r>
    <n v="1238567"/>
    <n v="10040955"/>
    <s v="CYT SPARKLING DEMI SEC 750 12U (P09) EC"/>
    <n v="65"/>
    <d v="2010-08-16T00:00:00"/>
    <x v="9"/>
    <x v="2"/>
    <n v="65"/>
    <x v="9"/>
    <x v="0"/>
  </r>
  <r>
    <n v="1238574"/>
    <n v="10041800"/>
    <s v="CYT FRONT CHARD(P06) 750 6U 2010 VEU"/>
    <n v="44"/>
    <d v="2010-08-16T00:00:00"/>
    <x v="2"/>
    <x v="2"/>
    <n v="44"/>
    <x v="9"/>
    <x v="0"/>
  </r>
  <r>
    <n v="1238585"/>
    <n v="10022349"/>
    <s v="CYT FRONT CHARD(P06) 750 12U LATAM"/>
    <n v="165"/>
    <d v="2010-08-16T00:00:00"/>
    <x v="11"/>
    <x v="2"/>
    <n v="165"/>
    <x v="9"/>
    <x v="0"/>
  </r>
  <r>
    <n v="1238453"/>
    <n v="12005214"/>
    <s v="1107 S.BLC TRIO 0750 ST 2009"/>
    <n v="302.91666670000001"/>
    <d v="2010-08-16T00:00:00"/>
    <x v="3"/>
    <x v="2"/>
    <n v="302.91666670000001"/>
    <x v="9"/>
    <x v="0"/>
  </r>
  <r>
    <n v="1238600"/>
    <n v="10038488"/>
    <s v="CYT CASILL MALBEC 750 12U 2009 LATAM"/>
    <n v="336"/>
    <d v="2010-08-16T00:00:00"/>
    <x v="2"/>
    <x v="2"/>
    <n v="336"/>
    <x v="9"/>
    <x v="0"/>
  </r>
  <r>
    <n v="1238361"/>
    <n v="10047993"/>
    <s v="CYT CYT MERL(P09)STLV 750 12U 2010GB"/>
    <n v="2198"/>
    <d v="2010-08-16T00:00:00"/>
    <x v="2"/>
    <x v="2"/>
    <n v="2198"/>
    <x v="9"/>
    <x v="0"/>
  </r>
  <r>
    <n v="1238610"/>
    <n v="10044634"/>
    <s v="CYT FRONT C.SAUV(P06) 750 12U ZA"/>
    <n v="129"/>
    <d v="2010-08-16T00:00:00"/>
    <x v="2"/>
    <x v="2"/>
    <n v="129"/>
    <x v="9"/>
    <x v="0"/>
  </r>
  <r>
    <n v="1238612"/>
    <n v="10030723"/>
    <s v="CYT CHATEAU SUBERC S.BLC 750 12U TW"/>
    <n v="98"/>
    <d v="2010-08-16T00:00:00"/>
    <x v="3"/>
    <x v="2"/>
    <n v="98"/>
    <x v="9"/>
    <x v="0"/>
  </r>
  <r>
    <n v="1238615"/>
    <n v="10045342"/>
    <s v="CYT CASILL CARM 750 12U 2009 LATAM"/>
    <n v="608"/>
    <d v="2010-08-16T00:00:00"/>
    <x v="2"/>
    <x v="2"/>
    <n v="608"/>
    <x v="9"/>
    <x v="0"/>
  </r>
  <r>
    <n v="1238616"/>
    <n v="10041770"/>
    <s v="CYT SUNR CHARD(P08)750 12U 2010 VEU"/>
    <n v="678"/>
    <d v="2010-08-16T00:00:00"/>
    <x v="3"/>
    <x v="2"/>
    <n v="678"/>
    <x v="9"/>
    <x v="0"/>
  </r>
  <r>
    <n v="1238618"/>
    <n v="10043035"/>
    <s v="CYT MARQUES C.SAUV 750 12U 2008 HN"/>
    <n v="70"/>
    <d v="2010-08-16T00:00:00"/>
    <x v="9"/>
    <x v="2"/>
    <n v="70"/>
    <x v="9"/>
    <x v="0"/>
  </r>
  <r>
    <n v="1238619"/>
    <n v="10038745"/>
    <s v="CYT SUNR BIB C.SAUV(P08)3L 4U 2009(MS)DE"/>
    <n v="896"/>
    <d v="2010-08-16T00:00:00"/>
    <x v="7"/>
    <x v="2"/>
    <n v="896"/>
    <x v="9"/>
    <x v="0"/>
  </r>
  <r>
    <n v="1238625"/>
    <n v="10022370"/>
    <s v="CYT FRONT BIB CAB.SAUV(P06)SLIM 3L 4UVEU"/>
    <n v="224"/>
    <d v="2010-08-16T00:00:00"/>
    <x v="7"/>
    <x v="2"/>
    <n v="224"/>
    <x v="9"/>
    <x v="0"/>
  </r>
  <r>
    <n v="1238597"/>
    <n v="10020043"/>
    <s v="CYT CASILL SHIRAZ 750 12U LATAM"/>
    <n v="329"/>
    <d v="2010-08-16T00:00:00"/>
    <x v="5"/>
    <x v="2"/>
    <n v="329"/>
    <x v="9"/>
    <x v="0"/>
  </r>
  <r>
    <n v="1238231"/>
    <n v="10041050"/>
    <s v="PA P.ALTO RVA SYR ROS ST 75012U2009LATAM"/>
    <n v="90"/>
    <d v="2010-08-16T00:00:00"/>
    <x v="3"/>
    <x v="2"/>
    <n v="90"/>
    <x v="9"/>
    <x v="0"/>
  </r>
  <r>
    <n v="1238195"/>
    <n v="10043015"/>
    <s v="CYT MARQUES C.SAUV 750 6U 2008 PL"/>
    <n v="70"/>
    <d v="2010-08-16T00:00:00"/>
    <x v="9"/>
    <x v="2"/>
    <n v="70"/>
    <x v="9"/>
    <x v="0"/>
  </r>
  <r>
    <n v="1238196"/>
    <n v="10044509"/>
    <s v="CYT FRONT CHARD(P06) 750 6U PL"/>
    <n v="0"/>
    <d v="2010-08-16T00:00:00"/>
    <x v="2"/>
    <x v="2"/>
    <n v="605"/>
    <x v="9"/>
    <x v="0"/>
  </r>
  <r>
    <n v="1238197"/>
    <n v="10045350"/>
    <s v="CYT CASILL CARM 750 6U 2009 PL"/>
    <n v="0"/>
    <d v="2010-08-16T00:00:00"/>
    <x v="2"/>
    <x v="2"/>
    <n v="280"/>
    <x v="9"/>
    <x v="0"/>
  </r>
  <r>
    <n v="1238198"/>
    <n v="12006091"/>
    <s v="2100 C.SAUV MELCHOR 0750 CH 2007 1U VEU"/>
    <n v="12"/>
    <d v="2010-08-16T00:00:00"/>
    <x v="9"/>
    <x v="2"/>
    <n v="12"/>
    <x v="9"/>
    <x v="0"/>
  </r>
  <r>
    <n v="1238215"/>
    <n v="12006171"/>
    <s v="2141 ROSE SUNR SPARK 0750 CH 2010"/>
    <n v="2245.25"/>
    <d v="2010-08-16T00:00:00"/>
    <x v="4"/>
    <x v="2"/>
    <n v="2245.25"/>
    <x v="9"/>
    <x v="0"/>
  </r>
  <r>
    <n v="1238226"/>
    <n v="10022450"/>
    <s v="CYT FRONT MERLOT(P06) 1500 6U VAR"/>
    <n v="79"/>
    <d v="2010-08-16T00:00:00"/>
    <x v="12"/>
    <x v="2"/>
    <n v="79"/>
    <x v="9"/>
    <x v="0"/>
  </r>
  <r>
    <n v="1238537"/>
    <n v="10044565"/>
    <s v="CYT FRONT CARM(P06) 750 6U AO"/>
    <n v="42"/>
    <d v="2010-08-16T00:00:00"/>
    <x v="2"/>
    <x v="2"/>
    <n v="42"/>
    <x v="9"/>
    <x v="0"/>
  </r>
  <r>
    <n v="1238229"/>
    <n v="10048315"/>
    <s v="CYT FRONT ROSE(P06) 750 12U LATAM"/>
    <n v="546"/>
    <d v="2010-08-16T00:00:00"/>
    <x v="2"/>
    <x v="2"/>
    <n v="546"/>
    <x v="9"/>
    <x v="0"/>
  </r>
  <r>
    <n v="1238674"/>
    <n v="10031858"/>
    <s v="CYT FRONT C.SAUV(P07) 750 12U US"/>
    <n v="1080"/>
    <d v="2010-08-16T00:00:00"/>
    <x v="9"/>
    <x v="2"/>
    <n v="1080"/>
    <x v="9"/>
    <x v="0"/>
  </r>
  <r>
    <n v="1238240"/>
    <n v="10031078"/>
    <s v="CYT SUNR MERL(P08) 750 12U VAR"/>
    <n v="330"/>
    <d v="2010-08-16T00:00:00"/>
    <x v="11"/>
    <x v="2"/>
    <n v="330"/>
    <x v="9"/>
    <x v="0"/>
  </r>
  <r>
    <n v="1238245"/>
    <n v="10025939"/>
    <s v="CYT FRONT SHIRAZ(P06) 1500 6U VEU"/>
    <n v="192"/>
    <d v="2010-08-16T00:00:00"/>
    <x v="11"/>
    <x v="2"/>
    <n v="192"/>
    <x v="9"/>
    <x v="0"/>
  </r>
  <r>
    <n v="1238248"/>
    <n v="10038512"/>
    <s v="CYT FRONT C.SAUV(P06) 750 12U 2009 VEU"/>
    <n v="868"/>
    <d v="2010-08-16T00:00:00"/>
    <x v="6"/>
    <x v="2"/>
    <n v="868"/>
    <x v="9"/>
    <x v="0"/>
  </r>
  <r>
    <n v="1238249"/>
    <n v="10046375"/>
    <s v="CYT TRIO RVA MERLOT 750 12U 2009 PL"/>
    <n v="140"/>
    <d v="2010-08-16T00:00:00"/>
    <x v="9"/>
    <x v="2"/>
    <n v="140"/>
    <x v="9"/>
    <x v="0"/>
  </r>
  <r>
    <n v="1238256"/>
    <n v="10041075"/>
    <s v="CYT FRONT C.SAUV/MERL(P06)STLV1500 6U CA"/>
    <n v="4535"/>
    <d v="2010-08-16T00:00:00"/>
    <x v="11"/>
    <x v="2"/>
    <n v="4535"/>
    <x v="9"/>
    <x v="0"/>
  </r>
  <r>
    <n v="1238260"/>
    <n v="10042000"/>
    <s v="CYT FRONT BIB CHARD(SLIM) 3L 4U 2010 VEU"/>
    <n v="1333.333333"/>
    <d v="2010-08-16T00:00:00"/>
    <x v="7"/>
    <x v="2"/>
    <n v="1333.333333"/>
    <x v="9"/>
    <x v="0"/>
  </r>
  <r>
    <n v="1238263"/>
    <n v="10036484"/>
    <s v="CYT TRIO RVA CHARD 750 12U 2009 PL"/>
    <n v="0"/>
    <d v="2010-08-16T00:00:00"/>
    <x v="9"/>
    <x v="2"/>
    <n v="55"/>
    <x v="9"/>
    <x v="0"/>
  </r>
  <r>
    <n v="1238228"/>
    <n v="10038385"/>
    <s v="CYT SUNR C.SAUV(P08) 750 12U 2009 VEU"/>
    <n v="157"/>
    <d v="2010-08-16T00:00:00"/>
    <x v="11"/>
    <x v="2"/>
    <n v="157"/>
    <x v="9"/>
    <x v="0"/>
  </r>
  <r>
    <n v="1238869"/>
    <n v="10032024"/>
    <s v="CYT CYT S.BLC(STLV SIN FTE) 750 12U GB"/>
    <n v="730"/>
    <d v="2010-08-16T00:00:00"/>
    <x v="5"/>
    <x v="2"/>
    <n v="730"/>
    <x v="9"/>
    <x v="0"/>
  </r>
  <r>
    <n v="1238835"/>
    <n v="10049429"/>
    <s v="CYT TRIO RVA CHARD STLV 750 12U 2009 SE"/>
    <n v="6181"/>
    <d v="2010-08-16T00:00:00"/>
    <x v="3"/>
    <x v="2"/>
    <n v="6181"/>
    <x v="9"/>
    <x v="0"/>
  </r>
  <r>
    <n v="1238836"/>
    <n v="12005209"/>
    <s v="1103 CHARD TRIO 0750 CH 2009"/>
    <n v="1539.75"/>
    <d v="2010-08-16T00:00:00"/>
    <x v="3"/>
    <x v="2"/>
    <n v="1539.75"/>
    <x v="9"/>
    <x v="0"/>
  </r>
  <r>
    <n v="1238840"/>
    <n v="10023051"/>
    <s v="CYT LA MANDA S.BLC(STLV) 750 12U GB"/>
    <n v="420"/>
    <d v="2010-08-16T00:00:00"/>
    <x v="5"/>
    <x v="2"/>
    <n v="420"/>
    <x v="9"/>
    <x v="0"/>
  </r>
  <r>
    <n v="1238841"/>
    <n v="10023050"/>
    <s v="CYT LA MANDA MERLOT(STLV) 750 12U GB"/>
    <n v="400"/>
    <d v="2010-08-16T00:00:00"/>
    <x v="5"/>
    <x v="2"/>
    <n v="400"/>
    <x v="9"/>
    <x v="0"/>
  </r>
  <r>
    <n v="1238842"/>
    <n v="10023054"/>
    <s v="CYT LA MANDA C.SAUV(STLV) 750 12U GB"/>
    <n v="280"/>
    <d v="2010-08-16T00:00:00"/>
    <x v="5"/>
    <x v="2"/>
    <n v="280"/>
    <x v="9"/>
    <x v="0"/>
  </r>
  <r>
    <n v="1238843"/>
    <n v="10032003"/>
    <s v="CYT MOUNTAIN RANGE CHARD 750 12U GB"/>
    <n v="77"/>
    <d v="2010-08-16T00:00:00"/>
    <x v="3"/>
    <x v="2"/>
    <n v="77"/>
    <x v="9"/>
    <x v="0"/>
  </r>
  <r>
    <n v="1238638"/>
    <n v="10038449"/>
    <s v="CYT CASILL C.SAUV 750 12U 2009 VEU"/>
    <n v="5514"/>
    <d v="2010-08-16T00:00:00"/>
    <x v="0"/>
    <x v="2"/>
    <n v="5514"/>
    <x v="9"/>
    <x v="0"/>
  </r>
  <r>
    <n v="1238865"/>
    <n v="10032264"/>
    <s v="CYT FRONT CARM STLV(P06) 750 12U (V)CA"/>
    <n v="117"/>
    <d v="2010-08-16T00:00:00"/>
    <x v="3"/>
    <x v="2"/>
    <n v="117"/>
    <x v="9"/>
    <x v="0"/>
  </r>
  <r>
    <n v="1238803"/>
    <n v="10040094"/>
    <s v="CYT TRIO RVA C.SAUV(90+PTS)75012U2008 PL"/>
    <n v="70"/>
    <d v="2010-08-16T00:00:00"/>
    <x v="9"/>
    <x v="2"/>
    <n v="70"/>
    <x v="9"/>
    <x v="0"/>
  </r>
  <r>
    <n v="1238885"/>
    <n v="10020612"/>
    <s v="CYT CASILL C.SAUV(ND) 375 24U VES"/>
    <n v="45"/>
    <d v="2010-08-16T00:00:00"/>
    <x v="3"/>
    <x v="2"/>
    <n v="45"/>
    <x v="9"/>
    <x v="0"/>
  </r>
  <r>
    <n v="1238887"/>
    <n v="10022340"/>
    <s v="CYT FRONT CHARD(P06) 750 12U PR"/>
    <n v="55"/>
    <d v="2010-08-16T00:00:00"/>
    <x v="6"/>
    <x v="2"/>
    <n v="55"/>
    <x v="9"/>
    <x v="0"/>
  </r>
  <r>
    <n v="1238918"/>
    <n v="10020006"/>
    <s v="CYT CASILL SHIRAZ 750 12U VES"/>
    <n v="18"/>
    <d v="2010-08-16T00:00:00"/>
    <x v="3"/>
    <x v="2"/>
    <n v="18"/>
    <x v="9"/>
    <x v="0"/>
  </r>
  <r>
    <n v="1238928"/>
    <n v="10038491"/>
    <s v="CYT CASILL MALBEC 750 12U 2009 VES"/>
    <n v="559"/>
    <d v="2010-08-16T00:00:00"/>
    <x v="2"/>
    <x v="2"/>
    <n v="559"/>
    <x v="9"/>
    <x v="0"/>
  </r>
  <r>
    <n v="1238929"/>
    <n v="10040584"/>
    <s v="CYT FRONT MERL (P06) (BI) 750 6U AFRI"/>
    <n v="735.5"/>
    <d v="2010-08-16T00:00:00"/>
    <x v="8"/>
    <x v="2"/>
    <n v="735.5"/>
    <x v="9"/>
    <x v="0"/>
  </r>
  <r>
    <n v="1238943"/>
    <n v="10035662"/>
    <s v="CYT MARQUES CHARD 750 12U 2008 VES"/>
    <n v="25"/>
    <d v="2010-08-16T00:00:00"/>
    <x v="9"/>
    <x v="2"/>
    <n v="25"/>
    <x v="9"/>
    <x v="0"/>
  </r>
  <r>
    <n v="1238966"/>
    <n v="10041151"/>
    <s v="CYT SUNR S.BLC(P08) 750 12U AM"/>
    <n v="0"/>
    <d v="2010-08-16T00:00:00"/>
    <x v="3"/>
    <x v="2"/>
    <n v="56"/>
    <x v="9"/>
    <x v="0"/>
  </r>
  <r>
    <n v="1238857"/>
    <n v="10044625"/>
    <s v="CYT FRONT C.SAUV STLV(P06)750 6U 2009VEU"/>
    <n v="98"/>
    <d v="2010-08-16T00:00:00"/>
    <x v="2"/>
    <x v="2"/>
    <n v="98"/>
    <x v="9"/>
    <x v="0"/>
  </r>
  <r>
    <n v="1238750"/>
    <n v="10032236"/>
    <s v="CYT MOUNTAIN RANGE CHARD(STL )375 24UVEU"/>
    <n v="91"/>
    <d v="2010-08-16T00:00:00"/>
    <x v="3"/>
    <x v="2"/>
    <n v="91"/>
    <x v="9"/>
    <x v="0"/>
  </r>
  <r>
    <n v="1238184"/>
    <n v="10031022"/>
    <s v="CYT SUNR C.SAUV(P08) 750 6U PL"/>
    <n v="0"/>
    <d v="2010-08-16T00:00:00"/>
    <x v="3"/>
    <x v="2"/>
    <n v="210"/>
    <x v="9"/>
    <x v="0"/>
  </r>
  <r>
    <n v="1238737"/>
    <n v="10047997"/>
    <s v="CYT LOS 3 CURAS MERLOT(ST)750 12U 2010GB"/>
    <n v="760"/>
    <d v="2010-08-16T00:00:00"/>
    <x v="5"/>
    <x v="2"/>
    <n v="760"/>
    <x v="9"/>
    <x v="0"/>
  </r>
  <r>
    <n v="1238738"/>
    <n v="10049046"/>
    <s v="CYT LOS 3 CURAS S.BLC(ST) 750 12U 2010GB"/>
    <n v="620"/>
    <d v="2010-08-16T00:00:00"/>
    <x v="9"/>
    <x v="2"/>
    <n v="620"/>
    <x v="9"/>
    <x v="0"/>
  </r>
  <r>
    <n v="1238742"/>
    <n v="10029424"/>
    <s v="CYT MOUNTAIN RANGE C.SAUV STL 750 12U GB"/>
    <n v="281"/>
    <d v="2010-08-16T00:00:00"/>
    <x v="1"/>
    <x v="2"/>
    <n v="281"/>
    <x v="9"/>
    <x v="0"/>
  </r>
  <r>
    <n v="1238744"/>
    <n v="10040857"/>
    <s v="CYT FRONT C.SA/MER ST(P06 BL)7506U2009GB"/>
    <n v="210"/>
    <d v="2010-08-16T00:00:00"/>
    <x v="2"/>
    <x v="2"/>
    <n v="210"/>
    <x v="9"/>
    <x v="0"/>
  </r>
  <r>
    <n v="1238745"/>
    <n v="10044013"/>
    <s v="CYT NORTE CHICO ROSE(STLV)750 12U 2010GB"/>
    <n v="480"/>
    <d v="2010-08-16T00:00:00"/>
    <x v="3"/>
    <x v="2"/>
    <n v="480"/>
    <x v="9"/>
    <x v="0"/>
  </r>
  <r>
    <n v="1238746"/>
    <n v="10047668"/>
    <s v="CYT NORTE CHICO CHARD STL  750 12U2010GB"/>
    <n v="200"/>
    <d v="2010-08-16T00:00:00"/>
    <x v="5"/>
    <x v="2"/>
    <n v="200"/>
    <x v="9"/>
    <x v="0"/>
  </r>
  <r>
    <n v="1238821"/>
    <n v="10042349"/>
    <s v="CYT SUNR S.BLC(P08)STLV 750 12U 2009 IS"/>
    <n v="50"/>
    <d v="2010-08-16T00:00:00"/>
    <x v="3"/>
    <x v="2"/>
    <n v="50"/>
    <x v="9"/>
    <x v="0"/>
  </r>
  <r>
    <n v="1238748"/>
    <n v="10044014"/>
    <s v="CYT NORTE CHICO MER STL75012U 2010(JN)GB"/>
    <n v="1100"/>
    <d v="2010-08-16T00:00:00"/>
    <x v="5"/>
    <x v="2"/>
    <n v="1100"/>
    <x v="9"/>
    <x v="0"/>
  </r>
  <r>
    <n v="1238814"/>
    <n v="10041999"/>
    <s v="CYT FRONT BIB CHARD(SLIM) 3L 4U 2010 CA"/>
    <n v="214.66666670000001"/>
    <d v="2010-08-16T00:00:00"/>
    <x v="7"/>
    <x v="2"/>
    <n v="214.66666670000001"/>
    <x v="9"/>
    <x v="0"/>
  </r>
  <r>
    <n v="1238755"/>
    <n v="10040752"/>
    <s v="CYT CYT CHARD(STLV SIN FTE) 750 12U GB"/>
    <n v="140"/>
    <d v="2010-08-16T00:00:00"/>
    <x v="3"/>
    <x v="2"/>
    <n v="140"/>
    <x v="9"/>
    <x v="0"/>
  </r>
  <r>
    <n v="1238759"/>
    <n v="10045340"/>
    <s v="CYT CASILL CARM 750 6U 2009 GB"/>
    <n v="1050"/>
    <d v="2010-08-16T00:00:00"/>
    <x v="2"/>
    <x v="2"/>
    <n v="1050"/>
    <x v="9"/>
    <x v="0"/>
  </r>
  <r>
    <n v="1238760"/>
    <n v="10045442"/>
    <s v="CYT CASILL CARM 750 12U 2009 GB"/>
    <n v="1400"/>
    <d v="2010-08-16T00:00:00"/>
    <x v="2"/>
    <x v="2"/>
    <n v="1400"/>
    <x v="9"/>
    <x v="0"/>
  </r>
  <r>
    <n v="1238761"/>
    <n v="10045605"/>
    <s v="CYT CASILL CHARD STLV 750 6U 2009 GB"/>
    <n v="1909"/>
    <d v="2010-08-16T00:00:00"/>
    <x v="0"/>
    <x v="2"/>
    <n v="1909"/>
    <x v="9"/>
    <x v="0"/>
  </r>
  <r>
    <n v="1238764"/>
    <n v="10047789"/>
    <s v="CYT CASILL SHI/RO ST 750 6U 2010 GB"/>
    <n v="2717.5"/>
    <d v="2010-08-16T00:00:00"/>
    <x v="2"/>
    <x v="2"/>
    <n v="2717.5"/>
    <x v="9"/>
    <x v="0"/>
  </r>
  <r>
    <n v="1238767"/>
    <n v="10023712"/>
    <s v="PA P.ALTO RVA C.SAUV 750 12U CA"/>
    <n v="281"/>
    <d v="2010-08-16T00:00:00"/>
    <x v="3"/>
    <x v="2"/>
    <n v="281"/>
    <x v="9"/>
    <x v="0"/>
  </r>
  <r>
    <n v="1238651"/>
    <n v="12004904"/>
    <s v="2189 SYRAH TERRUNYO 0750 CH 2006 1U US"/>
    <n v="12"/>
    <d v="2010-08-16T00:00:00"/>
    <x v="3"/>
    <x v="2"/>
    <n v="12"/>
    <x v="9"/>
    <x v="0"/>
  </r>
  <r>
    <n v="1238747"/>
    <n v="10021813"/>
    <s v="CYT NORTE CHICO C.SAUV(STLV) 750 12U GB"/>
    <n v="150"/>
    <d v="2010-08-16T00:00:00"/>
    <x v="5"/>
    <x v="2"/>
    <n v="150"/>
    <x v="9"/>
    <x v="0"/>
  </r>
  <r>
    <n v="1238009"/>
    <n v="12004515"/>
    <s v="2125 C.SAUV FRONT 0750 CH 1U VEU"/>
    <n v="28"/>
    <d v="2010-08-16T00:00:00"/>
    <x v="2"/>
    <x v="2"/>
    <n v="28"/>
    <x v="9"/>
    <x v="0"/>
  </r>
  <r>
    <n v="1237972"/>
    <n v="10038603"/>
    <s v="CYT CASILL SHIRAZ 750 12U 2009 VEU"/>
    <n v="150"/>
    <d v="2010-08-16T00:00:00"/>
    <x v="5"/>
    <x v="2"/>
    <n v="150"/>
    <x v="9"/>
    <x v="0"/>
  </r>
  <r>
    <n v="1237980"/>
    <n v="10036706"/>
    <s v="CYT CASILL C.SAUV 750 12U (C/ESP)CA"/>
    <n v="1654"/>
    <d v="2010-08-16T00:00:00"/>
    <x v="5"/>
    <x v="2"/>
    <n v="1654"/>
    <x v="9"/>
    <x v="0"/>
  </r>
  <r>
    <n v="1237985"/>
    <n v="10038060"/>
    <s v="CYT CASILL C.SAU C.CAS RED(MAN)75012UUS"/>
    <n v="2744"/>
    <d v="2010-08-16T00:00:00"/>
    <x v="2"/>
    <x v="2"/>
    <n v="2744"/>
    <x v="9"/>
    <x v="0"/>
  </r>
  <r>
    <n v="1237986"/>
    <n v="10022483"/>
    <s v="CYT FRONT C.SAUV(P06) 1500 6U LATAM"/>
    <n v="656"/>
    <d v="2010-08-16T00:00:00"/>
    <x v="11"/>
    <x v="2"/>
    <n v="656"/>
    <x v="9"/>
    <x v="0"/>
  </r>
  <r>
    <n v="1237988"/>
    <n v="10037949"/>
    <s v="CYT CYT RVDO MERLOT(P07)750 12U BR"/>
    <n v="3360"/>
    <d v="2010-08-16T00:00:00"/>
    <x v="8"/>
    <x v="2"/>
    <n v="3360"/>
    <x v="9"/>
    <x v="0"/>
  </r>
  <r>
    <n v="1237996"/>
    <n v="10037337"/>
    <s v="CYT CASILL RVA PRI S.BLC 750 6U 2009 VEU"/>
    <n v="12.5"/>
    <d v="2010-08-16T00:00:00"/>
    <x v="3"/>
    <x v="2"/>
    <n v="12.5"/>
    <x v="9"/>
    <x v="0"/>
  </r>
  <r>
    <n v="1238046"/>
    <n v="10044674"/>
    <s v="CYT FRONT CARM(P06) 750 6U 2009 VEU"/>
    <n v="154"/>
    <d v="2010-08-16T00:00:00"/>
    <x v="2"/>
    <x v="2"/>
    <n v="154"/>
    <x v="9"/>
    <x v="0"/>
  </r>
  <r>
    <n v="1238007"/>
    <n v="10022066"/>
    <s v="CYT FRONT CARM(P06) 750 12U CO"/>
    <n v="294"/>
    <d v="2010-08-16T00:00:00"/>
    <x v="2"/>
    <x v="2"/>
    <n v="294"/>
    <x v="9"/>
    <x v="0"/>
  </r>
  <r>
    <n v="1237959"/>
    <n v="10048819"/>
    <s v="CA NOVISIMO P.GRI STLV 750 12U GB"/>
    <n v="529"/>
    <d v="2010-08-16T00:00:00"/>
    <x v="1"/>
    <x v="2"/>
    <n v="529"/>
    <x v="9"/>
    <x v="0"/>
  </r>
  <r>
    <n v="1238012"/>
    <n v="10022112"/>
    <s v="CYT FRONT C.SAUV(P06) 750 12U (US)VI"/>
    <n v="210"/>
    <d v="2010-08-16T00:00:00"/>
    <x v="6"/>
    <x v="2"/>
    <n v="210"/>
    <x v="9"/>
    <x v="0"/>
  </r>
  <r>
    <n v="1238019"/>
    <n v="10022472"/>
    <s v="CYT FRONT S.BLC(P06) 1500 6U LATAM"/>
    <n v="36"/>
    <d v="2010-08-16T00:00:00"/>
    <x v="11"/>
    <x v="2"/>
    <n v="36"/>
    <x v="9"/>
    <x v="0"/>
  </r>
  <r>
    <n v="1238025"/>
    <n v="10031072"/>
    <s v="CYT SUNR MERL(P08) 750 12U PR"/>
    <n v="70"/>
    <d v="2010-08-16T00:00:00"/>
    <x v="11"/>
    <x v="2"/>
    <n v="70"/>
    <x v="9"/>
    <x v="0"/>
  </r>
  <r>
    <n v="1238028"/>
    <n v="10020043"/>
    <s v="CYT CASILL SHIRAZ 750 12U LATAM"/>
    <n v="775"/>
    <d v="2010-08-16T00:00:00"/>
    <x v="2"/>
    <x v="2"/>
    <n v="775"/>
    <x v="9"/>
    <x v="0"/>
  </r>
  <r>
    <n v="1238031"/>
    <n v="10020318"/>
    <s v="CYT CASILL MERL 750 12U PR"/>
    <n v="140"/>
    <d v="2010-08-16T00:00:00"/>
    <x v="3"/>
    <x v="2"/>
    <n v="140"/>
    <x v="9"/>
    <x v="0"/>
  </r>
  <r>
    <n v="1238033"/>
    <n v="10034377"/>
    <s v="CYT FRONT C.SAUV(P06) 1500 6U VEU"/>
    <n v="96"/>
    <d v="2010-08-16T00:00:00"/>
    <x v="11"/>
    <x v="2"/>
    <n v="96"/>
    <x v="9"/>
    <x v="0"/>
  </r>
  <r>
    <n v="1238194"/>
    <n v="10041215"/>
    <s v="CYT SUNR CARM(P08) 750 6U PL"/>
    <n v="279"/>
    <d v="2010-08-16T00:00:00"/>
    <x v="3"/>
    <x v="2"/>
    <n v="279"/>
    <x v="9"/>
    <x v="0"/>
  </r>
  <r>
    <n v="1237998"/>
    <n v="10047757"/>
    <s v="CYT WINE LOT CARM(G) 750 12U 2008 CA"/>
    <n v="278"/>
    <d v="2010-08-16T00:00:00"/>
    <x v="9"/>
    <x v="2"/>
    <n v="278"/>
    <x v="9"/>
    <x v="0"/>
  </r>
  <r>
    <n v="1237898"/>
    <n v="10046052"/>
    <s v="CA CLASSICO C.SAUV STIC 750 12U CA"/>
    <n v="42"/>
    <d v="2010-08-16T00:00:00"/>
    <x v="5"/>
    <x v="2"/>
    <n v="42"/>
    <x v="9"/>
    <x v="0"/>
  </r>
  <r>
    <n v="1237794"/>
    <n v="10027095"/>
    <s v="CYT FRONT CARM STLV (P06)(BI)750 6U AFRI"/>
    <n v="98"/>
    <d v="2010-08-16T00:00:00"/>
    <x v="2"/>
    <x v="2"/>
    <n v="98"/>
    <x v="9"/>
    <x v="0"/>
  </r>
  <r>
    <n v="1237796"/>
    <n v="10034833"/>
    <s v="CYT FRONT C.SAUV STLV(P06)(BI)7506U AFRI"/>
    <n v="98.5"/>
    <d v="2010-08-16T00:00:00"/>
    <x v="2"/>
    <x v="2"/>
    <n v="98.5"/>
    <x v="9"/>
    <x v="0"/>
  </r>
  <r>
    <n v="1237798"/>
    <n v="10034834"/>
    <s v="CYT FRONT SHIRAZ STLV(P06)(BI)7506U AFRI"/>
    <n v="75"/>
    <d v="2010-08-16T00:00:00"/>
    <x v="2"/>
    <x v="2"/>
    <n v="75"/>
    <x v="9"/>
    <x v="0"/>
  </r>
  <r>
    <n v="1237804"/>
    <n v="10038444"/>
    <s v="CYT CASILL C.SAUV 750 6U 2009 DE/BE"/>
    <n v="8266.5"/>
    <d v="2010-08-16T00:00:00"/>
    <x v="0"/>
    <x v="2"/>
    <n v="8266.5"/>
    <x v="9"/>
    <x v="0"/>
  </r>
  <r>
    <n v="1237806"/>
    <n v="10039446"/>
    <s v="CYT FRONT S.BLC(P06)STLV 375 24U VEU"/>
    <n v="36"/>
    <d v="2010-08-16T00:00:00"/>
    <x v="3"/>
    <x v="2"/>
    <n v="36"/>
    <x v="9"/>
    <x v="0"/>
  </r>
  <r>
    <n v="1237812"/>
    <n v="10046314"/>
    <s v="CYT CASILL C.SAUV 750 6U 2009 GB"/>
    <n v="6259"/>
    <d v="2010-08-16T00:00:00"/>
    <x v="0"/>
    <x v="2"/>
    <n v="6259"/>
    <x v="9"/>
    <x v="0"/>
  </r>
  <r>
    <n v="1237816"/>
    <n v="10045999"/>
    <s v="CA CLASSICO S.BLC STICK 750 12U PE"/>
    <n v="56"/>
    <d v="2010-08-16T00:00:00"/>
    <x v="5"/>
    <x v="2"/>
    <n v="56"/>
    <x v="9"/>
    <x v="0"/>
  </r>
  <r>
    <n v="1237971"/>
    <n v="12004515"/>
    <s v="2125 C.SAUV FRONT 0750 CH 1U VEU"/>
    <n v="28"/>
    <d v="2010-08-16T00:00:00"/>
    <x v="2"/>
    <x v="2"/>
    <n v="28"/>
    <x v="9"/>
    <x v="0"/>
  </r>
  <r>
    <n v="1237876"/>
    <n v="10042405"/>
    <s v="CYT CASILL MALBEC 750 12U 2009 MX"/>
    <n v="1176"/>
    <d v="2010-08-16T00:00:00"/>
    <x v="2"/>
    <x v="2"/>
    <n v="1176"/>
    <x v="9"/>
    <x v="0"/>
  </r>
  <r>
    <n v="1237969"/>
    <n v="10035687"/>
    <s v="CYT MARQUES CHARD 750 6U 2008 VEU"/>
    <n v="67.5"/>
    <d v="2010-08-16T00:00:00"/>
    <x v="9"/>
    <x v="2"/>
    <n v="67.5"/>
    <x v="9"/>
    <x v="0"/>
  </r>
  <r>
    <n v="1237899"/>
    <n v="10036725"/>
    <s v="CP EXPORTACION SEL(P08) S.BLC 1500 6U CL"/>
    <n v="2735"/>
    <d v="2010-08-16T00:00:00"/>
    <x v="12"/>
    <x v="2"/>
    <n v="2735"/>
    <x v="9"/>
    <x v="0"/>
  </r>
  <r>
    <n v="1237900"/>
    <n v="10036798"/>
    <s v="CYT SENDERO MERL(P07) 750 12U CL"/>
    <n v="1444"/>
    <d v="2010-08-16T00:00:00"/>
    <x v="12"/>
    <x v="2"/>
    <n v="1444"/>
    <x v="9"/>
    <x v="0"/>
  </r>
  <r>
    <n v="1237902"/>
    <n v="10031037"/>
    <s v="CYT SUNR C.SAUV(P08) 750 12U LATAM"/>
    <n v="700"/>
    <d v="2010-08-16T00:00:00"/>
    <x v="11"/>
    <x v="2"/>
    <n v="700"/>
    <x v="9"/>
    <x v="0"/>
  </r>
  <r>
    <n v="1237903"/>
    <n v="10031070"/>
    <s v="CYT SUNR MERL(P08) 750 12U LATAM"/>
    <n v="280"/>
    <d v="2010-08-16T00:00:00"/>
    <x v="11"/>
    <x v="2"/>
    <n v="280"/>
    <x v="9"/>
    <x v="0"/>
  </r>
  <r>
    <n v="1237906"/>
    <n v="10036471"/>
    <s v="CYT SENDERO MERLOT(P07) 750 12U BR"/>
    <n v="210"/>
    <d v="2010-08-16T00:00:00"/>
    <x v="11"/>
    <x v="2"/>
    <n v="210"/>
    <x v="9"/>
    <x v="0"/>
  </r>
  <r>
    <n v="1237950"/>
    <n v="10035653"/>
    <s v="CYT MARQUES CHARD 750 12U 2008 VEU"/>
    <n v="30"/>
    <d v="2010-08-16T00:00:00"/>
    <x v="9"/>
    <x v="2"/>
    <n v="30"/>
    <x v="9"/>
    <x v="0"/>
  </r>
  <r>
    <n v="1238047"/>
    <n v="10044668"/>
    <s v="CYT FRONT MERL(P06) 750 6U 2009 VEU"/>
    <n v="1400"/>
    <d v="2010-08-16T00:00:00"/>
    <x v="2"/>
    <x v="2"/>
    <n v="1400"/>
    <x v="9"/>
    <x v="0"/>
  </r>
  <r>
    <n v="1237842"/>
    <n v="10047735"/>
    <s v="CYT CDD SPARK. WINE BRUT 6U 750 2009 RU"/>
    <n v="200"/>
    <d v="2010-08-16T00:00:00"/>
    <x v="9"/>
    <x v="2"/>
    <n v="200"/>
    <x v="9"/>
    <x v="0"/>
  </r>
  <r>
    <n v="1238154"/>
    <n v="10040875"/>
    <s v="CYT FRONT MERL STL(P06)(BL)750 6U 2009GB"/>
    <n v="649"/>
    <d v="2010-08-16T00:00:00"/>
    <x v="2"/>
    <x v="2"/>
    <n v="649"/>
    <x v="9"/>
    <x v="0"/>
  </r>
  <r>
    <n v="1238105"/>
    <n v="10047442"/>
    <s v="CYT MARQUES C.SAUV 750 12U 2008 DO"/>
    <n v="40"/>
    <d v="2010-08-16T00:00:00"/>
    <x v="9"/>
    <x v="2"/>
    <n v="40"/>
    <x v="9"/>
    <x v="0"/>
  </r>
  <r>
    <n v="1238109"/>
    <n v="10038148"/>
    <s v="CYT TERRUNYO C.SAUV(ND) 750 6U 2007 CO"/>
    <n v="30"/>
    <d v="2010-08-16T00:00:00"/>
    <x v="9"/>
    <x v="2"/>
    <n v="30"/>
    <x v="9"/>
    <x v="0"/>
  </r>
  <r>
    <n v="1238111"/>
    <n v="10044530"/>
    <s v="CYT FRONT C.SAUV(P06) 750 12U EC"/>
    <n v="154"/>
    <d v="2010-08-16T00:00:00"/>
    <x v="2"/>
    <x v="2"/>
    <n v="154"/>
    <x v="9"/>
    <x v="0"/>
  </r>
  <r>
    <n v="1238126"/>
    <n v="10021811"/>
    <s v="CYT NORTE CHICO S.BLC(STLV) 750 12U GB"/>
    <n v="2810"/>
    <d v="2010-08-16T00:00:00"/>
    <x v="2"/>
    <x v="2"/>
    <n v="2810"/>
    <x v="9"/>
    <x v="0"/>
  </r>
  <r>
    <n v="1238127"/>
    <n v="10029435"/>
    <s v="CYT MOUNTAIN RANGE MERL STLV 750 12U GB"/>
    <n v="317"/>
    <d v="2010-08-16T00:00:00"/>
    <x v="1"/>
    <x v="2"/>
    <n v="317"/>
    <x v="9"/>
    <x v="0"/>
  </r>
  <r>
    <n v="1238128"/>
    <n v="10029436"/>
    <s v="CYT MOUNTAIN RANGE MERLOT(STLV) 750 6UGB"/>
    <n v="100"/>
    <d v="2010-08-16T00:00:00"/>
    <x v="1"/>
    <x v="2"/>
    <n v="100"/>
    <x v="9"/>
    <x v="0"/>
  </r>
  <r>
    <n v="1238040"/>
    <n v="10040612"/>
    <s v="CYT FRONT SHIRAZ(P06) 750 6U 2009 VEU"/>
    <n v="1461"/>
    <d v="2010-08-16T00:00:00"/>
    <x v="6"/>
    <x v="2"/>
    <n v="1461"/>
    <x v="9"/>
    <x v="0"/>
  </r>
  <r>
    <n v="1238145"/>
    <n v="10032003"/>
    <s v="CYT MOUNTAIN RANGE CHARD 750 12U GB"/>
    <n v="604"/>
    <d v="2010-08-16T00:00:00"/>
    <x v="11"/>
    <x v="2"/>
    <n v="604"/>
    <x v="9"/>
    <x v="0"/>
  </r>
  <r>
    <n v="1238101"/>
    <n v="10032947"/>
    <s v="CYT CASILL S.BLC STLV 750 12U EC"/>
    <n v="113"/>
    <d v="2010-08-16T00:00:00"/>
    <x v="5"/>
    <x v="2"/>
    <n v="113"/>
    <x v="9"/>
    <x v="0"/>
  </r>
  <r>
    <n v="1238161"/>
    <n v="10047284"/>
    <s v="CYT CYT S.BLC(P09)STLV 750 12U 2010 GB"/>
    <n v="7266"/>
    <d v="2010-08-16T00:00:00"/>
    <x v="2"/>
    <x v="2"/>
    <n v="7266"/>
    <x v="9"/>
    <x v="0"/>
  </r>
  <r>
    <n v="1238165"/>
    <n v="10042056"/>
    <s v="CYT SUNR S.BLC STLV(P08)BL750 6U 2010VEU"/>
    <n v="630"/>
    <d v="2010-08-16T00:00:00"/>
    <x v="3"/>
    <x v="2"/>
    <n v="630"/>
    <x v="9"/>
    <x v="0"/>
  </r>
  <r>
    <n v="1238166"/>
    <n v="10044012"/>
    <s v="CYT NORTE CHICO MERLOT(ST)750 12U 2010GB"/>
    <n v="1610"/>
    <d v="2010-08-16T00:00:00"/>
    <x v="2"/>
    <x v="2"/>
    <n v="1610"/>
    <x v="9"/>
    <x v="0"/>
  </r>
  <r>
    <n v="1238172"/>
    <n v="10041871"/>
    <s v="CYT FRONT S.BLC STLV (P06)750 6U 2010VEU"/>
    <n v="84"/>
    <d v="2010-08-16T00:00:00"/>
    <x v="2"/>
    <x v="2"/>
    <n v="84"/>
    <x v="9"/>
    <x v="0"/>
  </r>
  <r>
    <n v="1238176"/>
    <n v="10048332"/>
    <s v="CYT FRONT ROSE STLV(P06)750 6U 2010VEU"/>
    <n v="98"/>
    <d v="2010-08-16T00:00:00"/>
    <x v="2"/>
    <x v="2"/>
    <n v="98"/>
    <x v="9"/>
    <x v="0"/>
  </r>
  <r>
    <n v="1238182"/>
    <n v="10022585"/>
    <s v="CYT FRONT MERL(P06) 750 6U PL"/>
    <n v="0"/>
    <d v="2010-08-16T00:00:00"/>
    <x v="2"/>
    <x v="2"/>
    <n v="1330"/>
    <x v="9"/>
    <x v="0"/>
  </r>
  <r>
    <n v="1238055"/>
    <n v="10027805"/>
    <s v="CYT FRONT CHARD (P06)750 12U AM"/>
    <m/>
    <d v="2010-08-16T00:00:00"/>
    <x v="2"/>
    <x v="1"/>
    <n v="44"/>
    <x v="9"/>
    <x v="0"/>
  </r>
  <r>
    <n v="1238131"/>
    <n v="10029416"/>
    <s v="CYT MOUNTAIN RANGE S. BLC 750 6U GB"/>
    <n v="100"/>
    <d v="2010-08-16T00:00:00"/>
    <x v="3"/>
    <x v="2"/>
    <n v="100"/>
    <x v="9"/>
    <x v="0"/>
  </r>
  <r>
    <n v="1238079"/>
    <n v="10035089"/>
    <s v="CYT EXPORTACION SEL(P08)C.SAUV1500 6U CL"/>
    <n v="16611"/>
    <d v="2010-08-16T00:00:00"/>
    <x v="12"/>
    <x v="2"/>
    <n v="16611"/>
    <x v="9"/>
    <x v="0"/>
  </r>
  <r>
    <n v="1238048"/>
    <n v="10023560"/>
    <s v="CYT RVDO MERLOT(P07) 750 12U EC"/>
    <n v="1176"/>
    <d v="2010-08-16T00:00:00"/>
    <x v="8"/>
    <x v="2"/>
    <n v="1176"/>
    <x v="9"/>
    <x v="0"/>
  </r>
  <r>
    <n v="1238051"/>
    <n v="10020291"/>
    <s v="CYT CASILL C.SAUV 750 12U EC-UY"/>
    <n v="196"/>
    <d v="2010-08-16T00:00:00"/>
    <x v="5"/>
    <x v="2"/>
    <n v="196"/>
    <x v="9"/>
    <x v="0"/>
  </r>
  <r>
    <n v="1238054"/>
    <n v="10040780"/>
    <s v="CYT CASILL SHIRAZ(ND) 375 24U BR"/>
    <n v="126"/>
    <d v="2010-08-16T00:00:00"/>
    <x v="3"/>
    <x v="2"/>
    <n v="126"/>
    <x v="9"/>
    <x v="0"/>
  </r>
  <r>
    <n v="1238055"/>
    <n v="10027805"/>
    <s v="CYT FRONT CHARD (P06)750 12U AM"/>
    <n v="0"/>
    <d v="2010-08-16T00:00:00"/>
    <x v="2"/>
    <x v="2"/>
    <n v="44"/>
    <x v="9"/>
    <x v="0"/>
  </r>
  <r>
    <n v="1238056"/>
    <n v="10027809"/>
    <s v="CYT FRONT CARMNERE (P06)750 12U AM"/>
    <n v="0"/>
    <d v="2010-08-16T00:00:00"/>
    <x v="2"/>
    <x v="2"/>
    <n v="56"/>
    <x v="9"/>
    <x v="0"/>
  </r>
  <r>
    <n v="1238061"/>
    <n v="10044533"/>
    <s v="CYT FRONT MERLOT (P06) 750 12U AM"/>
    <n v="0"/>
    <d v="2010-08-16T00:00:00"/>
    <x v="2"/>
    <x v="2"/>
    <n v="42"/>
    <x v="9"/>
    <x v="0"/>
  </r>
  <r>
    <n v="1238062"/>
    <n v="10048021"/>
    <s v="CYT CASILL C.SAUV 750 12U AM"/>
    <n v="0"/>
    <d v="2010-08-16T00:00:00"/>
    <x v="5"/>
    <x v="2"/>
    <n v="112"/>
    <x v="9"/>
    <x v="0"/>
  </r>
  <r>
    <n v="1238104"/>
    <n v="10044672"/>
    <s v="CYT FRONT C.SAUV(P06) 750 6U 2009 VEU"/>
    <n v="378"/>
    <d v="2010-08-16T00:00:00"/>
    <x v="2"/>
    <x v="2"/>
    <n v="378"/>
    <x v="9"/>
    <x v="0"/>
  </r>
  <r>
    <n v="1238073"/>
    <n v="10019902"/>
    <s v="PA P.ALTO RVA C.SAUV 750 12U MX"/>
    <n v="623"/>
    <d v="2010-08-16T00:00:00"/>
    <x v="5"/>
    <x v="2"/>
    <n v="623"/>
    <x v="9"/>
    <x v="0"/>
  </r>
  <r>
    <n v="1238102"/>
    <n v="10038486"/>
    <s v="CYT CASILL MALBEC 750 12U 2009 EC-UY"/>
    <n v="294"/>
    <d v="2010-08-16T00:00:00"/>
    <x v="2"/>
    <x v="2"/>
    <n v="294"/>
    <x v="9"/>
    <x v="0"/>
  </r>
  <r>
    <n v="1238088"/>
    <n v="10031702"/>
    <s v="CYT FRONT SAUV.BLC(P06) 187 24U VEU"/>
    <n v="75.797333330000001"/>
    <d v="2010-08-16T00:00:00"/>
    <x v="10"/>
    <x v="2"/>
    <n v="75.797333330000001"/>
    <x v="9"/>
    <x v="0"/>
  </r>
  <r>
    <n v="1238091"/>
    <n v="10038568"/>
    <s v="CYT FRONT SHIRAZ STLV(P06)750 6U 2009VEU"/>
    <n v="140.5"/>
    <d v="2010-08-16T00:00:00"/>
    <x v="2"/>
    <x v="2"/>
    <n v="140.5"/>
    <x v="9"/>
    <x v="0"/>
  </r>
  <r>
    <n v="1238092"/>
    <n v="12005976"/>
    <s v="2116 MERLOT FRONT 0750 CH 1U VEU"/>
    <n v="28"/>
    <d v="2010-08-16T00:00:00"/>
    <x v="3"/>
    <x v="2"/>
    <n v="28"/>
    <x v="9"/>
    <x v="0"/>
  </r>
  <r>
    <n v="1238098"/>
    <n v="10041152"/>
    <s v="CYT SUNR S.BLC(P08) 750 12U 2009 VEU"/>
    <n v="70"/>
    <d v="2010-08-16T00:00:00"/>
    <x v="3"/>
    <x v="2"/>
    <n v="70"/>
    <x v="9"/>
    <x v="0"/>
  </r>
  <r>
    <n v="1238099"/>
    <n v="10042406"/>
    <s v="CYT CASILL MALBEC 750 12U 2009 BR"/>
    <n v="280"/>
    <d v="2010-08-16T00:00:00"/>
    <x v="2"/>
    <x v="2"/>
    <n v="280"/>
    <x v="9"/>
    <x v="0"/>
  </r>
  <r>
    <n v="1238100"/>
    <n v="10031067"/>
    <s v="CYT SUNR MERL(P08) 750 12U EC-UY"/>
    <n v="98"/>
    <d v="2010-08-16T00:00:00"/>
    <x v="11"/>
    <x v="2"/>
    <n v="98"/>
    <x v="9"/>
    <x v="0"/>
  </r>
  <r>
    <n v="1238190"/>
    <n v="10035130"/>
    <s v="CYT D.MELCHOR C.SAUV(95PTS)7506U2006 CA"/>
    <n v="0"/>
    <d v="2010-08-16T00:00:00"/>
    <x v="9"/>
    <x v="2"/>
    <n v="28"/>
    <x v="9"/>
    <x v="0"/>
  </r>
  <r>
    <n v="1238069"/>
    <n v="10044679"/>
    <s v="CYT FRONT C.SAUV(P06)STLV 750 12U2009VEU"/>
    <n v="168"/>
    <d v="2010-08-16T00:00:00"/>
    <x v="3"/>
    <x v="2"/>
    <n v="168"/>
    <x v="9"/>
    <x v="0"/>
  </r>
  <r>
    <n v="1238249"/>
    <n v="10046375"/>
    <s v="CYT TRIO RVA MERLOT 750 12U 2009 PL"/>
    <m/>
    <d v="2010-08-16T00:00:00"/>
    <x v="9"/>
    <x v="1"/>
    <n v="140"/>
    <x v="9"/>
    <x v="0"/>
  </r>
  <r>
    <n v="1238761"/>
    <n v="10045605"/>
    <s v="CYT CASILL CHARD STLV 750 6U 2009 GB"/>
    <m/>
    <d v="2010-08-16T00:00:00"/>
    <x v="0"/>
    <x v="1"/>
    <n v="1909"/>
    <x v="9"/>
    <x v="0"/>
  </r>
  <r>
    <n v="7073932"/>
    <n v="10037556"/>
    <s v="MPO SPARKLING ROSE(N)750 12U(CR) LATAM"/>
    <m/>
    <d v="2010-08-16T00:00:00"/>
    <x v="9"/>
    <x v="1"/>
    <n v="60"/>
    <x v="9"/>
    <x v="0"/>
  </r>
  <r>
    <n v="1239971"/>
    <n v="10043667"/>
    <s v="CYT MARQUES SYRAH 750 6U 2008 (CHA)BE"/>
    <m/>
    <d v="2010-08-16T00:00:00"/>
    <x v="9"/>
    <x v="1"/>
    <n v="106.44444439999999"/>
    <x v="9"/>
    <x v="0"/>
  </r>
  <r>
    <n v="7074367"/>
    <n v="12005615"/>
    <s v="3120 S.BLC 20BARREL 0750 ST 2008 1U VEU"/>
    <m/>
    <d v="2010-08-16T00:00:00"/>
    <x v="9"/>
    <x v="1"/>
    <n v="49.555555560000002"/>
    <x v="9"/>
    <x v="0"/>
  </r>
  <r>
    <n v="7074466"/>
    <n v="10043784"/>
    <s v="CS ORGANICO P.NOIR(P09) 750 6U 2009 VEU"/>
    <m/>
    <d v="2010-08-16T00:00:00"/>
    <x v="9"/>
    <x v="1"/>
    <n v="100"/>
    <x v="9"/>
    <x v="0"/>
  </r>
  <r>
    <n v="1237842"/>
    <n v="10047735"/>
    <s v="CYT CDD SPARK. WINE BRUT 6U 750 2009 RU"/>
    <m/>
    <d v="2010-08-16T00:00:00"/>
    <x v="9"/>
    <x v="1"/>
    <n v="200"/>
    <x v="9"/>
    <x v="0"/>
  </r>
  <r>
    <n v="1238974"/>
    <n v="10035073"/>
    <s v="CYT LOS VILOS MERL STLV(P08) 750 12U GB"/>
    <m/>
    <d v="2010-08-16T00:00:00"/>
    <x v="9"/>
    <x v="1"/>
    <n v="350"/>
    <x v="9"/>
    <x v="0"/>
  </r>
  <r>
    <n v="1238567"/>
    <n v="10040955"/>
    <s v="CYT SPARKLING DEMI SEC 750 12U (P09) EC"/>
    <m/>
    <d v="2010-08-16T00:00:00"/>
    <x v="9"/>
    <x v="1"/>
    <n v="65"/>
    <x v="9"/>
    <x v="0"/>
  </r>
  <r>
    <n v="7073872"/>
    <n v="10029445"/>
    <s v="CS REY L.ANDES RVA MERL(P08)750 12U BR"/>
    <m/>
    <d v="2010-08-16T00:00:00"/>
    <x v="9"/>
    <x v="1"/>
    <n v="98"/>
    <x v="9"/>
    <x v="0"/>
  </r>
  <r>
    <n v="7073511"/>
    <n v="10041696"/>
    <s v="CS SPARKLING BRUT 750 6U 2009 NORD"/>
    <m/>
    <d v="2010-08-16T00:00:00"/>
    <x v="9"/>
    <x v="1"/>
    <n v="212.4444445"/>
    <x v="9"/>
    <x v="0"/>
  </r>
  <r>
    <n v="7074274"/>
    <n v="10038714"/>
    <s v="CS VISION P.NOIR (P08)STL750 12U 2009 US"/>
    <m/>
    <d v="2010-08-16T00:00:00"/>
    <x v="9"/>
    <x v="1"/>
    <n v="28"/>
    <x v="9"/>
    <x v="0"/>
  </r>
  <r>
    <n v="7074465"/>
    <n v="10044118"/>
    <s v="CS THE LOOSE GOOSEORGPINOTST75012U2009GB"/>
    <m/>
    <d v="2010-08-16T00:00:00"/>
    <x v="9"/>
    <x v="1"/>
    <n v="165"/>
    <x v="9"/>
    <x v="0"/>
  </r>
  <r>
    <n v="1237950"/>
    <n v="10035653"/>
    <s v="CYT MARQUES CHARD 750 12U 2008 VEU"/>
    <m/>
    <d v="2010-08-16T00:00:00"/>
    <x v="9"/>
    <x v="1"/>
    <n v="30"/>
    <x v="9"/>
    <x v="0"/>
  </r>
  <r>
    <n v="7074198"/>
    <n v="10045876"/>
    <s v="CS CONO SUR SYRAH(P07)750 12U LATAM"/>
    <m/>
    <d v="2010-08-16T00:00:00"/>
    <x v="9"/>
    <x v="1"/>
    <n v="39"/>
    <x v="9"/>
    <x v="0"/>
  </r>
  <r>
    <n v="7073993"/>
    <n v="10048766"/>
    <s v="CS RESERVA CHARD ST(P08)750 12U 2010 JP"/>
    <m/>
    <d v="2010-08-16T00:00:00"/>
    <x v="9"/>
    <x v="1"/>
    <n v="140"/>
    <x v="9"/>
    <x v="0"/>
  </r>
  <r>
    <n v="7074095"/>
    <n v="10033019"/>
    <s v="CS RESERVA MERL(P08) 750 12U 2008 JP"/>
    <m/>
    <d v="2010-08-16T00:00:00"/>
    <x v="9"/>
    <x v="1"/>
    <n v="340"/>
    <x v="9"/>
    <x v="0"/>
  </r>
  <r>
    <n v="1238674"/>
    <n v="10031858"/>
    <s v="CYT FRONT C.SAUV(P07) 750 12U US"/>
    <m/>
    <d v="2010-08-16T00:00:00"/>
    <x v="9"/>
    <x v="1"/>
    <n v="1080"/>
    <x v="9"/>
    <x v="0"/>
  </r>
  <r>
    <n v="7074343"/>
    <n v="10049024"/>
    <s v="CS REY L.ANDES RVA C.SAU 75012U2009 DWGB"/>
    <m/>
    <d v="2010-08-16T00:00:00"/>
    <x v="9"/>
    <x v="1"/>
    <n v="2002"/>
    <x v="9"/>
    <x v="0"/>
  </r>
  <r>
    <n v="7074434"/>
    <n v="12005618"/>
    <s v="3180 BRUT SPARK 0750 CH 2009 1U VEU"/>
    <m/>
    <d v="2010-08-16T00:00:00"/>
    <x v="9"/>
    <x v="1"/>
    <n v="761.88888889999998"/>
    <x v="9"/>
    <x v="0"/>
  </r>
  <r>
    <n v="7074449"/>
    <n v="10048880"/>
    <s v="CS VISION S.BLC (P08)STLV 750 12U 2010US"/>
    <m/>
    <d v="2010-08-16T00:00:00"/>
    <x v="9"/>
    <x v="1"/>
    <n v="326"/>
    <x v="9"/>
    <x v="0"/>
  </r>
  <r>
    <n v="7074450"/>
    <n v="10048890"/>
    <s v="CS RESERVA S.BLC STLV(P08)75012U2010 VEU"/>
    <m/>
    <d v="2010-08-16T00:00:00"/>
    <x v="9"/>
    <x v="1"/>
    <n v="567"/>
    <x v="9"/>
    <x v="0"/>
  </r>
  <r>
    <n v="7074451"/>
    <n v="10048886"/>
    <s v="CS RESERVA S.BLC STL(P08)750 12U 2010 JP"/>
    <m/>
    <d v="2010-08-16T00:00:00"/>
    <x v="9"/>
    <x v="1"/>
    <n v="49.999999989999999"/>
    <x v="9"/>
    <x v="0"/>
  </r>
  <r>
    <n v="7074452"/>
    <n v="12006245"/>
    <s v="3121 S.BLC FUSION 0750 ST 2010"/>
    <m/>
    <d v="2010-08-16T00:00:00"/>
    <x v="9"/>
    <x v="1"/>
    <n v="4695.7777779999997"/>
    <x v="9"/>
    <x v="0"/>
  </r>
  <r>
    <n v="1238190"/>
    <n v="10035130"/>
    <s v="CYT D.MELCHOR C.SAUV(95PTS)7506U2006 CA"/>
    <m/>
    <d v="2010-08-16T00:00:00"/>
    <x v="9"/>
    <x v="1"/>
    <n v="28"/>
    <x v="9"/>
    <x v="0"/>
  </r>
  <r>
    <n v="7074188"/>
    <n v="10046086"/>
    <s v="CS ORGANICO C.SAU/CARM(P09)7506U2009NORD"/>
    <m/>
    <d v="2010-08-16T00:00:00"/>
    <x v="9"/>
    <x v="1"/>
    <n v="252"/>
    <x v="9"/>
    <x v="0"/>
  </r>
  <r>
    <n v="1241924"/>
    <n v="10037570"/>
    <s v="CYT SUNR SPARKLING BRUT 750 6U JP"/>
    <m/>
    <d v="2010-08-16T00:00:00"/>
    <x v="9"/>
    <x v="1"/>
    <n v="24.999999989999999"/>
    <x v="9"/>
    <x v="0"/>
  </r>
  <r>
    <n v="7073990"/>
    <n v="10045533"/>
    <s v="CS RESERVAP.NO STL(P08) 75012U2009LATAM"/>
    <m/>
    <d v="2010-08-16T00:00:00"/>
    <x v="9"/>
    <x v="1"/>
    <n v="55"/>
    <x v="9"/>
    <x v="0"/>
  </r>
  <r>
    <n v="7074286"/>
    <n v="10042858"/>
    <s v="CS I.NEGRA RVA C.SAUV(P09)STLV 750 6U NL"/>
    <m/>
    <d v="2010-08-16T00:00:00"/>
    <x v="9"/>
    <x v="1"/>
    <n v="285"/>
    <x v="9"/>
    <x v="0"/>
  </r>
  <r>
    <n v="7074444"/>
    <n v="10047835"/>
    <s v="CS ALTO PLANO VINO ROS(STL)1500 6U(IM)VE"/>
    <m/>
    <d v="2010-08-16T00:00:00"/>
    <x v="9"/>
    <x v="1"/>
    <n v="255"/>
    <x v="9"/>
    <x v="0"/>
  </r>
  <r>
    <n v="7072932"/>
    <n v="10040401"/>
    <s v="CS TOCORNAL(PAL) S.BLC 1500 6U VE"/>
    <m/>
    <d v="2010-08-16T00:00:00"/>
    <x v="9"/>
    <x v="1"/>
    <n v="480"/>
    <x v="9"/>
    <x v="0"/>
  </r>
  <r>
    <n v="7074081"/>
    <n v="10030445"/>
    <s v="CS CONO SUR GEW STLV (P07) 750 12U JP"/>
    <m/>
    <d v="2010-08-16T00:00:00"/>
    <x v="9"/>
    <x v="1"/>
    <n v="281"/>
    <x v="9"/>
    <x v="0"/>
  </r>
  <r>
    <n v="1239681"/>
    <n v="10021804"/>
    <s v="CYT NORTE CHICO CHARD(STLV)750 12U(JN)GB"/>
    <m/>
    <d v="2010-08-16T00:00:00"/>
    <x v="9"/>
    <x v="1"/>
    <n v="350"/>
    <x v="9"/>
    <x v="0"/>
  </r>
  <r>
    <n v="7073919"/>
    <n v="10047402"/>
    <s v="MPO SONATA MERL 750 12U(BOMP) BR"/>
    <m/>
    <d v="2010-08-16T00:00:00"/>
    <x v="9"/>
    <x v="1"/>
    <n v="140"/>
    <x v="9"/>
    <x v="0"/>
  </r>
  <r>
    <n v="1238977"/>
    <n v="10043991"/>
    <s v="CYT LADERA VERDE MERL(ST)750 12U 2010GB"/>
    <m/>
    <d v="2010-08-16T00:00:00"/>
    <x v="9"/>
    <x v="1"/>
    <n v="770"/>
    <x v="9"/>
    <x v="0"/>
  </r>
  <r>
    <n v="1238198"/>
    <n v="12006091"/>
    <s v="2100 C.SAUV MELCHOR 0750 CH 2007 1U VEU"/>
    <m/>
    <d v="2010-08-16T00:00:00"/>
    <x v="9"/>
    <x v="1"/>
    <n v="12"/>
    <x v="9"/>
    <x v="0"/>
  </r>
  <r>
    <n v="1239881"/>
    <n v="10032260"/>
    <s v="CYT FRONT CAB/MER STLV(P06)750 12U(V)CA"/>
    <m/>
    <d v="2010-08-16T00:00:00"/>
    <x v="0"/>
    <x v="1"/>
    <n v="72.000000009999994"/>
    <x v="9"/>
    <x v="0"/>
  </r>
  <r>
    <n v="1239178"/>
    <n v="10038747"/>
    <s v="CYT SUNR BIB C.SAUV(P08)3L 4U 2009(CO)DK"/>
    <m/>
    <d v="2010-08-16T00:00:00"/>
    <x v="7"/>
    <x v="1"/>
    <n v="2464"/>
    <x v="9"/>
    <x v="0"/>
  </r>
  <r>
    <n v="1238619"/>
    <n v="10038745"/>
    <s v="CYT SUNR BIB C.SAUV(P08)3L 4U 2009(MS)DE"/>
    <m/>
    <d v="2010-08-16T00:00:00"/>
    <x v="7"/>
    <x v="1"/>
    <n v="896"/>
    <x v="9"/>
    <x v="0"/>
  </r>
  <r>
    <n v="1240208"/>
    <n v="10045559"/>
    <s v="CYT SEND BIB C.SAU/CARM/SHIR 3L 4U2009DK"/>
    <m/>
    <d v="2010-08-16T00:00:00"/>
    <x v="7"/>
    <x v="1"/>
    <n v="1110.666667"/>
    <x v="9"/>
    <x v="0"/>
  </r>
  <r>
    <n v="7074336"/>
    <n v="10047701"/>
    <s v="CS I NEGRA RVA S.BL(P09)STL7506UTE2010GB"/>
    <m/>
    <d v="2010-08-16T00:00:00"/>
    <x v="0"/>
    <x v="1"/>
    <n v="16600"/>
    <x v="9"/>
    <x v="0"/>
  </r>
  <r>
    <n v="1239679"/>
    <n v="10020040"/>
    <s v="CYT CASILL C.SAUV 750 12U LATAM"/>
    <m/>
    <d v="2010-08-16T00:00:00"/>
    <x v="0"/>
    <x v="1"/>
    <n v="1846"/>
    <x v="9"/>
    <x v="0"/>
  </r>
  <r>
    <n v="1237804"/>
    <n v="10038444"/>
    <s v="CYT CASILL C.SAUV 750 6U 2009 DE/BE"/>
    <m/>
    <d v="2010-08-16T00:00:00"/>
    <x v="0"/>
    <x v="1"/>
    <n v="8266.4444449999992"/>
    <x v="9"/>
    <x v="0"/>
  </r>
  <r>
    <n v="7074463"/>
    <n v="10035960"/>
    <s v="CS RESERVA VIOG STLV(P08) 750 6U 2009 FI"/>
    <m/>
    <d v="2010-08-16T00:00:00"/>
    <x v="9"/>
    <x v="1"/>
    <n v="33"/>
    <x v="9"/>
    <x v="0"/>
  </r>
  <r>
    <n v="1237812"/>
    <n v="10046314"/>
    <s v="CYT CASILL C.SAUV 750 6U 2009 GB"/>
    <m/>
    <d v="2010-08-16T00:00:00"/>
    <x v="0"/>
    <x v="1"/>
    <n v="6529"/>
    <x v="9"/>
    <x v="0"/>
  </r>
  <r>
    <n v="1238625"/>
    <n v="10022370"/>
    <s v="CYT FRONT BIB CAB.SAUV(P06)SLIM 3L 4UVEU"/>
    <m/>
    <d v="2010-08-16T00:00:00"/>
    <x v="7"/>
    <x v="1"/>
    <n v="224"/>
    <x v="9"/>
    <x v="0"/>
  </r>
  <r>
    <n v="7073446"/>
    <n v="10030258"/>
    <s v="MPO V.MPO RVA C.SAUV(STLVP05) 750 6U GB"/>
    <m/>
    <d v="2010-08-16T00:00:00"/>
    <x v="0"/>
    <x v="1"/>
    <n v="555.55555549999997"/>
    <x v="9"/>
    <x v="0"/>
  </r>
  <r>
    <n v="1237048"/>
    <n v="10032255"/>
    <s v="CYT FRONT C.SAUV/MERL(P06)750 12U(LR)CA"/>
    <m/>
    <d v="2010-08-16T00:00:00"/>
    <x v="0"/>
    <x v="1"/>
    <n v="4978"/>
    <x v="9"/>
    <x v="0"/>
  </r>
  <r>
    <n v="1237029"/>
    <n v="10022596"/>
    <s v="CYT FRONT C.SAUV(P06) 750 6U RU"/>
    <m/>
    <d v="2010-08-16T00:00:00"/>
    <x v="0"/>
    <x v="1"/>
    <n v="1859.555556"/>
    <x v="9"/>
    <x v="0"/>
  </r>
  <r>
    <n v="1239674"/>
    <n v="10037946"/>
    <s v="CYT FRONT C.SAUV(P06) 750 12U BR"/>
    <m/>
    <d v="2010-08-16T00:00:00"/>
    <x v="0"/>
    <x v="1"/>
    <n v="802"/>
    <x v="9"/>
    <x v="0"/>
  </r>
  <r>
    <n v="7073444"/>
    <n v="10044300"/>
    <s v="CS ROKO C.SAUV STLV 750 6U VEU"/>
    <m/>
    <d v="2010-08-16T00:00:00"/>
    <x v="0"/>
    <x v="1"/>
    <n v="6961"/>
    <x v="9"/>
    <x v="0"/>
  </r>
  <r>
    <n v="1239985"/>
    <n v="10037939"/>
    <s v="CYT TRAVESSIA C.SAUV/MERL(P08)750 12UBR"/>
    <m/>
    <d v="2010-08-16T00:00:00"/>
    <x v="0"/>
    <x v="1"/>
    <n v="2641"/>
    <x v="9"/>
    <x v="0"/>
  </r>
  <r>
    <n v="7074228"/>
    <n v="10021310"/>
    <s v="MPO V.MPO LLAMERA CHARD(STLV) 750 12U GB"/>
    <m/>
    <d v="2010-08-16T00:00:00"/>
    <x v="2"/>
    <x v="1"/>
    <n v="420"/>
    <x v="9"/>
    <x v="0"/>
  </r>
  <r>
    <n v="1238638"/>
    <n v="10038449"/>
    <s v="CYT CASILL C.SAUV 750 12U 2009 VEU"/>
    <m/>
    <d v="2010-08-16T00:00:00"/>
    <x v="0"/>
    <x v="1"/>
    <n v="5514"/>
    <x v="9"/>
    <x v="0"/>
  </r>
  <r>
    <n v="1238105"/>
    <n v="10047442"/>
    <s v="CYT MARQUES C.SAUV 750 12U 2008 DO"/>
    <m/>
    <d v="2010-08-16T00:00:00"/>
    <x v="9"/>
    <x v="1"/>
    <n v="40"/>
    <x v="9"/>
    <x v="0"/>
  </r>
  <r>
    <n v="1240060"/>
    <n v="10038458"/>
    <s v="CYT EXPLORER C.SAUV(P08)750 12U 2009 VEU"/>
    <m/>
    <d v="2010-08-16T00:00:00"/>
    <x v="9"/>
    <x v="1"/>
    <n v="42"/>
    <x v="9"/>
    <x v="0"/>
  </r>
  <r>
    <n v="1239043"/>
    <n v="10043027"/>
    <s v="CYT MARQUES C.SAUV 750 12U 2008 VES"/>
    <m/>
    <d v="2010-08-16T00:00:00"/>
    <x v="9"/>
    <x v="1"/>
    <n v="48"/>
    <x v="9"/>
    <x v="0"/>
  </r>
  <r>
    <n v="1238943"/>
    <n v="10035662"/>
    <s v="CYT MARQUES CHARD 750 12U 2008 VES"/>
    <m/>
    <d v="2010-08-16T00:00:00"/>
    <x v="9"/>
    <x v="1"/>
    <n v="24.999999989999999"/>
    <x v="9"/>
    <x v="0"/>
  </r>
  <r>
    <n v="1231839"/>
    <n v="10035690"/>
    <s v="CYT MARQUES CHARD 750 6U 2008 RU"/>
    <m/>
    <d v="2010-08-16T00:00:00"/>
    <x v="9"/>
    <x v="1"/>
    <n v="13.555555549999999"/>
    <x v="9"/>
    <x v="0"/>
  </r>
  <r>
    <n v="1238805"/>
    <n v="10049045"/>
    <s v="CYT WINE LOT C.SAUV 750 6U 2007 RU"/>
    <m/>
    <d v="2010-08-16T00:00:00"/>
    <x v="9"/>
    <x v="1"/>
    <n v="14.44444444"/>
    <x v="9"/>
    <x v="0"/>
  </r>
  <r>
    <n v="1239399"/>
    <n v="10030862"/>
    <s v="MA MAYCAS RVA ESP CHARD 750 6U 2007 VEU"/>
    <m/>
    <d v="2010-08-16T00:00:00"/>
    <x v="9"/>
    <x v="1"/>
    <n v="11"/>
    <x v="9"/>
    <x v="0"/>
  </r>
  <r>
    <n v="1240484"/>
    <n v="12005922"/>
    <s v="1099 CHARD AMELIA 0750 CH 2008 1U CO"/>
    <m/>
    <d v="2010-08-16T00:00:00"/>
    <x v="9"/>
    <x v="1"/>
    <n v="27.555555550000001"/>
    <x v="9"/>
    <x v="0"/>
  </r>
  <r>
    <n v="1239186"/>
    <n v="10040705"/>
    <s v="CYT SUNR BIB MERL(P08) 3L 4U 2009(CO)DK"/>
    <m/>
    <d v="2010-08-16T00:00:00"/>
    <x v="7"/>
    <x v="1"/>
    <n v="2330.666667"/>
    <x v="9"/>
    <x v="0"/>
  </r>
  <r>
    <n v="1240195"/>
    <n v="10043041"/>
    <s v="CYT MARQUES C.SAUV 750 12U 2008 (V)CA"/>
    <m/>
    <d v="2010-08-16T00:00:00"/>
    <x v="9"/>
    <x v="1"/>
    <n v="29"/>
    <x v="9"/>
    <x v="0"/>
  </r>
  <r>
    <n v="7074077"/>
    <n v="10038756"/>
    <s v="MPO BIB V.MPO VTAL C.SAU(P05)3L4U 2009DE"/>
    <m/>
    <d v="2010-08-16T00:00:00"/>
    <x v="7"/>
    <x v="1"/>
    <n v="2464"/>
    <x v="9"/>
    <x v="0"/>
  </r>
  <r>
    <n v="1238618"/>
    <n v="10043035"/>
    <s v="CYT MARQUES C.SAUV 750 12U 2008 HN"/>
    <m/>
    <d v="2010-08-16T00:00:00"/>
    <x v="9"/>
    <x v="1"/>
    <n v="70"/>
    <x v="9"/>
    <x v="0"/>
  </r>
  <r>
    <n v="1239402"/>
    <n v="10036715"/>
    <s v="MA MAYCAS RVA ESP S.BLC 750 6U 2009 VEU"/>
    <m/>
    <d v="2010-08-16T00:00:00"/>
    <x v="9"/>
    <x v="1"/>
    <n v="11"/>
    <x v="9"/>
    <x v="0"/>
  </r>
  <r>
    <n v="1238260"/>
    <n v="10042000"/>
    <s v="CYT FRONT BIB CHARD(SLIM) 3L 4U 2010 VEU"/>
    <m/>
    <d v="2010-08-16T00:00:00"/>
    <x v="7"/>
    <x v="1"/>
    <n v="1333.333333"/>
    <x v="9"/>
    <x v="0"/>
  </r>
  <r>
    <n v="1237669"/>
    <n v="10042000"/>
    <s v="CYT FRONT BIB CHARD(SLIM) 3L 4U 2010 VEU"/>
    <m/>
    <d v="2010-08-16T00:00:00"/>
    <x v="7"/>
    <x v="1"/>
    <n v="2322.666667"/>
    <x v="9"/>
    <x v="0"/>
  </r>
  <r>
    <n v="1238814"/>
    <n v="10041999"/>
    <s v="CYT FRONT BIB CHARD(SLIM) 3L 4U 2010 CA"/>
    <m/>
    <d v="2010-08-16T00:00:00"/>
    <x v="7"/>
    <x v="1"/>
    <n v="224"/>
    <x v="9"/>
    <x v="0"/>
  </r>
  <r>
    <n v="7074322"/>
    <n v="10018251"/>
    <s v="MPO BIB V.MPO VTAL CAB.SAUV(P05)3L 4U FI"/>
    <m/>
    <d v="2010-08-16T00:00:00"/>
    <x v="7"/>
    <x v="1"/>
    <n v="140"/>
    <x v="9"/>
    <x v="0"/>
  </r>
  <r>
    <n v="7073991"/>
    <n v="10035964"/>
    <s v="CS RESERVA VIOG STLV(P08)750 12U 2009 JP"/>
    <m/>
    <d v="2010-08-16T00:00:00"/>
    <x v="9"/>
    <x v="1"/>
    <n v="79.999999990000006"/>
    <x v="9"/>
    <x v="0"/>
  </r>
  <r>
    <n v="1239732"/>
    <n v="12005923"/>
    <s v="1099 CHARD AMELIA 0750 CH 2008 1U CR"/>
    <m/>
    <d v="2010-08-16T00:00:00"/>
    <x v="9"/>
    <x v="1"/>
    <n v="12.444444450000001"/>
    <x v="9"/>
    <x v="0"/>
  </r>
  <r>
    <n v="7074358"/>
    <n v="10019587"/>
    <s v="MPO V.MPO RVA CARM(P05) 750 12U VAS"/>
    <m/>
    <d v="2010-08-16T00:00:00"/>
    <x v="5"/>
    <x v="1"/>
    <n v="98"/>
    <x v="9"/>
    <x v="0"/>
  </r>
  <r>
    <n v="7074008"/>
    <n v="10045423"/>
    <s v="MPO V.MPO VTAL C.SAUV(P09) 750 6U PL"/>
    <m/>
    <d v="2010-08-16T00:00:00"/>
    <x v="5"/>
    <x v="1"/>
    <n v="500"/>
    <x v="9"/>
    <x v="0"/>
  </r>
  <r>
    <n v="1239435"/>
    <n v="10020024"/>
    <s v="CYT CASILL C.SAUV 750 12U VAS"/>
    <m/>
    <d v="2010-08-16T00:00:00"/>
    <x v="5"/>
    <x v="1"/>
    <n v="42.000000010000001"/>
    <x v="9"/>
    <x v="0"/>
  </r>
  <r>
    <n v="1238051"/>
    <n v="10020291"/>
    <s v="CYT CASILL C.SAUV 750 12U EC-UY"/>
    <m/>
    <d v="2010-08-16T00:00:00"/>
    <x v="5"/>
    <x v="1"/>
    <n v="196"/>
    <x v="9"/>
    <x v="0"/>
  </r>
  <r>
    <n v="7074353"/>
    <n v="10036843"/>
    <s v="MPO V.MPO RVA SYRAH (P05) 750 12U VEU"/>
    <m/>
    <d v="2010-08-16T00:00:00"/>
    <x v="5"/>
    <x v="1"/>
    <n v="32.999999989999999"/>
    <x v="9"/>
    <x v="0"/>
  </r>
  <r>
    <n v="1238994"/>
    <n v="10036398"/>
    <s v="CA RESERVA SYRAH 750 12U RU"/>
    <m/>
    <d v="2010-08-16T00:00:00"/>
    <x v="5"/>
    <x v="1"/>
    <n v="200"/>
    <x v="9"/>
    <x v="0"/>
  </r>
  <r>
    <n v="1238624"/>
    <n v="10020966"/>
    <s v="CYT CASILL SHIRAZ 750 12U UA"/>
    <m/>
    <d v="2010-08-16T00:00:00"/>
    <x v="5"/>
    <x v="1"/>
    <n v="164"/>
    <x v="9"/>
    <x v="0"/>
  </r>
  <r>
    <n v="1238109"/>
    <n v="10038148"/>
    <s v="CYT TERRUNYO C.SAUV(ND) 750 6U 2007 CO"/>
    <m/>
    <d v="2010-08-16T00:00:00"/>
    <x v="9"/>
    <x v="1"/>
    <n v="30"/>
    <x v="9"/>
    <x v="0"/>
  </r>
  <r>
    <n v="1234574"/>
    <n v="10045445"/>
    <s v="CYT CASILL CARM (STICKER) 750 6U 2009 RU"/>
    <m/>
    <d v="2010-08-16T00:00:00"/>
    <x v="5"/>
    <x v="1"/>
    <n v="60"/>
    <x v="9"/>
    <x v="0"/>
  </r>
  <r>
    <n v="1238748"/>
    <n v="10044014"/>
    <s v="CYT NORTE CHICO MER STL75012U 2010(JN)GB"/>
    <m/>
    <d v="2010-08-16T00:00:00"/>
    <x v="5"/>
    <x v="1"/>
    <n v="1100"/>
    <x v="9"/>
    <x v="0"/>
  </r>
  <r>
    <n v="1239578"/>
    <n v="10020036"/>
    <s v="CYT CASILL MERL 750 12U LATAM"/>
    <m/>
    <d v="2010-08-16T00:00:00"/>
    <x v="5"/>
    <x v="1"/>
    <n v="1407"/>
    <x v="9"/>
    <x v="0"/>
  </r>
  <r>
    <n v="7074225"/>
    <n v="10048958"/>
    <s v="CS CONO SUR MERL STL(P07)GOLL750 12U US"/>
    <m/>
    <d v="2010-08-16T00:00:00"/>
    <x v="5"/>
    <x v="1"/>
    <n v="100"/>
    <x v="9"/>
    <x v="0"/>
  </r>
  <r>
    <n v="7074504"/>
    <n v="10040438"/>
    <s v="CS CONO SUR MERL STLV(P07) 750 12U VEU"/>
    <m/>
    <d v="2010-08-16T00:00:00"/>
    <x v="5"/>
    <x v="1"/>
    <n v="41.000000010000001"/>
    <x v="9"/>
    <x v="0"/>
  </r>
  <r>
    <n v="7074431"/>
    <n v="12005694"/>
    <s v="4121 MERLOT C.SUR 0750 ST ECO 1U VEU"/>
    <m/>
    <d v="2010-08-16T00:00:00"/>
    <x v="5"/>
    <x v="1"/>
    <n v="116.6666666"/>
    <x v="9"/>
    <x v="0"/>
  </r>
  <r>
    <n v="1237099"/>
    <n v="12005920"/>
    <s v="1099 CHARD AMELIA 0750 CH 2008 1U BR"/>
    <m/>
    <d v="2010-08-16T00:00:00"/>
    <x v="9"/>
    <x v="1"/>
    <n v="168"/>
    <x v="9"/>
    <x v="0"/>
  </r>
  <r>
    <n v="1237163"/>
    <n v="12005945"/>
    <s v="1099 CHARD AMELIA 0750 CH 2008 1U VES"/>
    <m/>
    <d v="2010-08-16T00:00:00"/>
    <x v="9"/>
    <x v="1"/>
    <n v="21"/>
    <x v="9"/>
    <x v="0"/>
  </r>
  <r>
    <n v="7074445"/>
    <n v="10040991"/>
    <s v="CS SPARKLING BRUT 750 6U 2009 VEU"/>
    <m/>
    <d v="2010-08-16T00:00:00"/>
    <x v="9"/>
    <x v="1"/>
    <n v="35.000000010000001"/>
    <x v="9"/>
    <x v="0"/>
  </r>
  <r>
    <n v="1236831"/>
    <n v="10028848"/>
    <s v="CYT CASILL CARM 750 12U (LR)CA"/>
    <m/>
    <d v="2010-08-16T00:00:00"/>
    <x v="5"/>
    <x v="1"/>
    <n v="1155"/>
    <x v="9"/>
    <x v="0"/>
  </r>
  <r>
    <n v="1239176"/>
    <n v="10045911"/>
    <s v="PA P.ALTO RVA C.SAUV 750 6U DK"/>
    <m/>
    <d v="2010-08-16T00:00:00"/>
    <x v="5"/>
    <x v="1"/>
    <n v="1575"/>
    <x v="9"/>
    <x v="0"/>
  </r>
  <r>
    <n v="1239395"/>
    <n v="12004515"/>
    <s v="2125 C.SAUV FRONT 0750 CH 1U VEU"/>
    <m/>
    <d v="2010-08-16T00:00:00"/>
    <x v="5"/>
    <x v="1"/>
    <n v="28"/>
    <x v="9"/>
    <x v="0"/>
  </r>
  <r>
    <n v="1239444"/>
    <n v="12004515"/>
    <s v="2125 C.SAUV FRONT 0750 CH 1U VEU"/>
    <m/>
    <d v="2010-08-16T00:00:00"/>
    <x v="5"/>
    <x v="1"/>
    <n v="49"/>
    <x v="9"/>
    <x v="0"/>
  </r>
  <r>
    <n v="1237898"/>
    <n v="10046052"/>
    <s v="CA CLASSICO C.SAUV STIC 750 12U CA"/>
    <m/>
    <d v="2010-08-16T00:00:00"/>
    <x v="5"/>
    <x v="1"/>
    <n v="42.000000010000001"/>
    <x v="9"/>
    <x v="0"/>
  </r>
  <r>
    <n v="1236988"/>
    <n v="10044763"/>
    <s v="CYT CYT C.SAUV(P09)STLV 750 12U 2009 GB"/>
    <m/>
    <d v="2010-08-16T00:00:00"/>
    <x v="5"/>
    <x v="1"/>
    <n v="798"/>
    <x v="9"/>
    <x v="0"/>
  </r>
  <r>
    <n v="1238842"/>
    <n v="10023054"/>
    <s v="CYT LA MANDA C.SAUV(STLV) 750 12U GB"/>
    <m/>
    <d v="2010-08-16T00:00:00"/>
    <x v="5"/>
    <x v="1"/>
    <n v="280"/>
    <x v="9"/>
    <x v="0"/>
  </r>
  <r>
    <n v="1238747"/>
    <n v="10021813"/>
    <s v="CYT NORTE CHICO C.SAUV(STLV) 750 12U GB"/>
    <m/>
    <d v="2010-08-16T00:00:00"/>
    <x v="5"/>
    <x v="1"/>
    <n v="150"/>
    <x v="9"/>
    <x v="0"/>
  </r>
  <r>
    <n v="1238737"/>
    <n v="10047997"/>
    <s v="CYT LOS 3 CURAS MERLOT(ST)750 12U 2010GB"/>
    <m/>
    <d v="2010-08-16T00:00:00"/>
    <x v="5"/>
    <x v="1"/>
    <n v="760"/>
    <x v="9"/>
    <x v="0"/>
  </r>
  <r>
    <n v="7074006"/>
    <n v="10044184"/>
    <s v="MPO V.MPO C.SAUV/MERL(P05) 750 6U PL"/>
    <m/>
    <d v="2010-08-16T00:00:00"/>
    <x v="5"/>
    <x v="1"/>
    <n v="1250"/>
    <x v="9"/>
    <x v="0"/>
  </r>
  <r>
    <n v="7073865"/>
    <n v="10038612"/>
    <s v="PA P.ALTO RVA C.SAUV 750 6U 2009 GB"/>
    <m/>
    <d v="2010-08-16T00:00:00"/>
    <x v="5"/>
    <x v="1"/>
    <n v="1049.555556"/>
    <x v="9"/>
    <x v="0"/>
  </r>
  <r>
    <n v="7073327"/>
    <n v="10027392"/>
    <s v="MPO TENTA MERLOT 750 12U (ANG) BR"/>
    <m/>
    <d v="2010-08-16T00:00:00"/>
    <x v="5"/>
    <x v="1"/>
    <n v="420"/>
    <x v="9"/>
    <x v="0"/>
  </r>
  <r>
    <n v="1238073"/>
    <n v="10019902"/>
    <s v="PA P.ALTO RVA C.SAUV 750 12U MX"/>
    <m/>
    <d v="2010-08-16T00:00:00"/>
    <x v="5"/>
    <x v="1"/>
    <n v="630"/>
    <x v="9"/>
    <x v="0"/>
  </r>
  <r>
    <n v="7073322"/>
    <n v="10048353"/>
    <s v="LR LA FONDA F.TRADE CAB/CAR7506U2009NORD"/>
    <m/>
    <d v="2010-08-16T00:00:00"/>
    <x v="5"/>
    <x v="1"/>
    <n v="2685.5555559999998"/>
    <x v="9"/>
    <x v="0"/>
  </r>
  <r>
    <n v="7074164"/>
    <n v="10047159"/>
    <s v="LR ENCINA FAIRTRADE CAB/CAR 750 6U VEU"/>
    <m/>
    <d v="2010-08-16T00:00:00"/>
    <x v="5"/>
    <x v="1"/>
    <n v="64.444444450000006"/>
    <x v="9"/>
    <x v="0"/>
  </r>
  <r>
    <n v="1238869"/>
    <n v="10032024"/>
    <s v="CYT CYT S.BLC(STLV SIN FTE) 750 12U GB"/>
    <m/>
    <d v="2010-08-16T00:00:00"/>
    <x v="5"/>
    <x v="1"/>
    <n v="730"/>
    <x v="9"/>
    <x v="0"/>
  </r>
  <r>
    <n v="7074534"/>
    <n v="10048856"/>
    <s v="CS I NEGRA RVA S.BLC(P09)ST7506UBG2010GB"/>
    <m/>
    <d v="2010-08-16T00:00:00"/>
    <x v="5"/>
    <x v="1"/>
    <n v="353.55555550000003"/>
    <x v="9"/>
    <x v="0"/>
  </r>
  <r>
    <n v="7074456"/>
    <n v="10045794"/>
    <s v="CS I.NEGRA S.BL/SEM (D)(P09)ST750 6U VEU"/>
    <m/>
    <d v="2010-08-16T00:00:00"/>
    <x v="5"/>
    <x v="1"/>
    <n v="100"/>
    <x v="9"/>
    <x v="0"/>
  </r>
  <r>
    <n v="7073761"/>
    <n v="10048766"/>
    <s v="CS RESERVA CHARD ST(P08)750 12U 2010 JP"/>
    <m/>
    <d v="2010-08-16T00:00:00"/>
    <x v="9"/>
    <x v="1"/>
    <n v="150"/>
    <x v="9"/>
    <x v="0"/>
  </r>
  <r>
    <n v="1239400"/>
    <n v="10020931"/>
    <s v="PA P.ALTO RVA C.SAUV 750 12U VIN"/>
    <m/>
    <d v="2010-08-16T00:00:00"/>
    <x v="5"/>
    <x v="1"/>
    <n v="75"/>
    <x v="9"/>
    <x v="0"/>
  </r>
  <r>
    <n v="1238263"/>
    <n v="10036484"/>
    <s v="CYT TRIO RVA CHARD 750 12U 2009 PL"/>
    <m/>
    <d v="2010-08-16T00:00:00"/>
    <x v="9"/>
    <x v="1"/>
    <n v="55"/>
    <x v="9"/>
    <x v="0"/>
  </r>
  <r>
    <n v="1239846"/>
    <n v="10047738"/>
    <s v="CYT CDD SPARK. WINE BRUT 6U 750 2009 VES"/>
    <m/>
    <d v="2010-08-16T00:00:00"/>
    <x v="9"/>
    <x v="1"/>
    <n v="120"/>
    <x v="9"/>
    <x v="0"/>
  </r>
  <r>
    <n v="1240012"/>
    <n v="10037570"/>
    <s v="CYT SUNR SPARKLING BRUT 750 6U JP"/>
    <m/>
    <d v="2010-08-16T00:00:00"/>
    <x v="9"/>
    <x v="1"/>
    <n v="1075"/>
    <x v="9"/>
    <x v="0"/>
  </r>
  <r>
    <n v="1239052"/>
    <n v="10040097"/>
    <s v="CYT TRIO RVA C.SAUV(90+PTS)7506U2008 VEU"/>
    <m/>
    <d v="2010-08-16T00:00:00"/>
    <x v="9"/>
    <x v="1"/>
    <n v="140"/>
    <x v="9"/>
    <x v="0"/>
  </r>
  <r>
    <n v="1232773"/>
    <n v="10040083"/>
    <s v="CYT TRIO RVA C.SAUV 750 12U 2008 (LR)CA"/>
    <m/>
    <d v="2010-08-16T00:00:00"/>
    <x v="9"/>
    <x v="1"/>
    <n v="400"/>
    <x v="9"/>
    <x v="0"/>
  </r>
  <r>
    <n v="7073981"/>
    <n v="10047362"/>
    <s v="CS ORGANICO S.BLC(P09) 750 6U 2010 NORD"/>
    <m/>
    <d v="2010-08-16T00:00:00"/>
    <x v="9"/>
    <x v="1"/>
    <n v="154"/>
    <x v="9"/>
    <x v="0"/>
  </r>
  <r>
    <n v="1237656"/>
    <n v="10028326"/>
    <s v="CYT FRONT C.SAUV BLUSH(P06) 1500 6U VAR"/>
    <m/>
    <d v="2010-08-16T00:00:00"/>
    <x v="9"/>
    <x v="1"/>
    <n v="163"/>
    <x v="9"/>
    <x v="0"/>
  </r>
  <r>
    <n v="1239126"/>
    <n v="10037926"/>
    <s v="CYT TERRUNYO C.SAUV(ND) 750 6U 2007 VEU"/>
    <m/>
    <d v="2010-08-16T00:00:00"/>
    <x v="9"/>
    <x v="1"/>
    <n v="110"/>
    <x v="9"/>
    <x v="0"/>
  </r>
  <r>
    <n v="1237246"/>
    <n v="10040099"/>
    <s v="CYT TRIO RVA C.SAUV(90+PTS)75012U2008VEU"/>
    <m/>
    <d v="2010-08-16T00:00:00"/>
    <x v="9"/>
    <x v="1"/>
    <n v="54"/>
    <x v="9"/>
    <x v="0"/>
  </r>
  <r>
    <n v="7074969"/>
    <n v="10048795"/>
    <s v="CS NEBLINA SPARKLING 750 12U JP"/>
    <m/>
    <d v="2010-08-16T00:00:00"/>
    <x v="9"/>
    <x v="1"/>
    <n v="1370"/>
    <x v="9"/>
    <x v="0"/>
  </r>
  <r>
    <n v="1239061"/>
    <n v="10044279"/>
    <s v="CYT G.RVA S.RIBERAS C.SAU 750 6U 2008 CL"/>
    <m/>
    <d v="2010-08-16T00:00:00"/>
    <x v="9"/>
    <x v="1"/>
    <n v="70"/>
    <x v="9"/>
    <x v="0"/>
  </r>
  <r>
    <n v="1239673"/>
    <n v="10044246"/>
    <s v="CA RESERVA SANGIOV/CARM 750 12U 2009 VEU"/>
    <m/>
    <d v="2010-08-16T00:00:00"/>
    <x v="9"/>
    <x v="1"/>
    <n v="55.000000010000001"/>
    <x v="9"/>
    <x v="0"/>
  </r>
  <r>
    <n v="1236700"/>
    <n v="10047287"/>
    <s v="CA PETEROA VTAL S.BLC STLV 750 6U 2010GB"/>
    <m/>
    <d v="2010-08-16T00:00:00"/>
    <x v="9"/>
    <x v="1"/>
    <n v="280"/>
    <x v="9"/>
    <x v="0"/>
  </r>
  <r>
    <n v="1238738"/>
    <n v="10049046"/>
    <s v="CYT LOS 3 CURAS S.BLC(ST) 750 12U 2010GB"/>
    <m/>
    <d v="2010-08-16T00:00:00"/>
    <x v="9"/>
    <x v="1"/>
    <n v="620"/>
    <x v="9"/>
    <x v="0"/>
  </r>
  <r>
    <n v="7074309"/>
    <n v="10043894"/>
    <s v="CS CASA  R.VERDE MERL ST 750 12U 2009 GB"/>
    <m/>
    <d v="2010-08-16T00:00:00"/>
    <x v="9"/>
    <x v="1"/>
    <n v="490"/>
    <x v="9"/>
    <x v="0"/>
  </r>
  <r>
    <n v="7074308"/>
    <n v="10039800"/>
    <s v="CS NEBLINA CARM STLV(P08) 750 6U VEU"/>
    <m/>
    <d v="2010-08-16T00:00:00"/>
    <x v="9"/>
    <x v="1"/>
    <n v="1440"/>
    <x v="9"/>
    <x v="0"/>
  </r>
  <r>
    <n v="1239000"/>
    <n v="10035782"/>
    <s v="CYT CASILL CHARD STLV 750 6U 2009 NL"/>
    <m/>
    <d v="2010-08-16T00:00:00"/>
    <x v="0"/>
    <x v="1"/>
    <n v="3580"/>
    <x v="9"/>
    <x v="0"/>
  </r>
  <r>
    <n v="1238803"/>
    <n v="10040094"/>
    <s v="CYT TRIO RVA C.SAUV(90+PTS)75012U2008 PL"/>
    <m/>
    <d v="2010-08-16T00:00:00"/>
    <x v="9"/>
    <x v="1"/>
    <n v="70"/>
    <x v="9"/>
    <x v="0"/>
  </r>
  <r>
    <n v="1237969"/>
    <n v="10035687"/>
    <s v="CYT MARQUES CHARD 750 6U 2008 VEU"/>
    <m/>
    <d v="2010-08-16T00:00:00"/>
    <x v="9"/>
    <x v="1"/>
    <n v="67.555555560000002"/>
    <x v="9"/>
    <x v="0"/>
  </r>
  <r>
    <n v="7074305"/>
    <n v="10046443"/>
    <s v="CS RESERVA RIESLSTLV(P08)GOL7506U2009VEU"/>
    <m/>
    <d v="2010-08-16T00:00:00"/>
    <x v="9"/>
    <x v="1"/>
    <n v="220"/>
    <x v="9"/>
    <x v="0"/>
  </r>
  <r>
    <n v="7074194"/>
    <n v="12006109"/>
    <s v="3145 RIESL FUSION 0750 ST 2010 EG"/>
    <m/>
    <d v="2010-08-16T00:00:00"/>
    <x v="9"/>
    <x v="1"/>
    <n v="5307.7777779999997"/>
    <x v="9"/>
    <x v="0"/>
  </r>
  <r>
    <n v="7073974"/>
    <n v="10038714"/>
    <s v="CS VISION P.NOIR (P08)STL750 12U 2009 US"/>
    <m/>
    <d v="2010-08-16T00:00:00"/>
    <x v="9"/>
    <x v="1"/>
    <n v="350"/>
    <x v="9"/>
    <x v="0"/>
  </r>
  <r>
    <n v="7074021"/>
    <n v="10047696"/>
    <s v="CS VISION SYRAH (P08) 750 6U 2007 NORD"/>
    <m/>
    <d v="2010-08-16T00:00:00"/>
    <x v="9"/>
    <x v="1"/>
    <n v="77"/>
    <x v="9"/>
    <x v="0"/>
  </r>
  <r>
    <n v="7074124"/>
    <n v="10047135"/>
    <s v="CS VISION C.SAUV(P08)750 12U 2009 US"/>
    <m/>
    <d v="2010-08-16T00:00:00"/>
    <x v="9"/>
    <x v="1"/>
    <n v="14"/>
    <x v="9"/>
    <x v="0"/>
  </r>
  <r>
    <n v="7074125"/>
    <n v="10040748"/>
    <s v="CS VISION MERL(P08)750 12U 2008 US"/>
    <m/>
    <d v="2010-08-16T00:00:00"/>
    <x v="9"/>
    <x v="1"/>
    <n v="14"/>
    <x v="9"/>
    <x v="0"/>
  </r>
  <r>
    <n v="1239131"/>
    <n v="10046754"/>
    <s v="CYT MARQUES C.SAUV 750 6U 2008 VEU"/>
    <m/>
    <d v="2010-08-16T00:00:00"/>
    <x v="9"/>
    <x v="1"/>
    <n v="168"/>
    <x v="9"/>
    <x v="0"/>
  </r>
  <r>
    <n v="1237641"/>
    <n v="10047740"/>
    <s v="CYT CDD SPARK. WINE BRUT 6U 750 2009 VIN"/>
    <m/>
    <d v="2010-08-16T00:00:00"/>
    <x v="9"/>
    <x v="1"/>
    <n v="60"/>
    <x v="9"/>
    <x v="0"/>
  </r>
  <r>
    <n v="1239011"/>
    <n v="10043664"/>
    <s v="CYT MARQUES SYRAH 750 6U 2008 VEU"/>
    <m/>
    <d v="2010-08-16T00:00:00"/>
    <x v="9"/>
    <x v="1"/>
    <n v="62.444444449999999"/>
    <x v="9"/>
    <x v="0"/>
  </r>
  <r>
    <n v="1237639"/>
    <n v="10040785"/>
    <s v="CYT SPARKLING DEMI SEC 750 12U (P09) VIN"/>
    <m/>
    <d v="2010-08-16T00:00:00"/>
    <x v="9"/>
    <x v="1"/>
    <n v="420"/>
    <x v="9"/>
    <x v="0"/>
  </r>
  <r>
    <n v="1237998"/>
    <n v="10047757"/>
    <s v="CYT WINE LOT CARM(G) 750 12U 2008 CA"/>
    <m/>
    <d v="2010-08-16T00:00:00"/>
    <x v="9"/>
    <x v="1"/>
    <n v="280"/>
    <x v="9"/>
    <x v="0"/>
  </r>
  <r>
    <n v="1239129"/>
    <n v="12004737"/>
    <s v="1175 S.BLC TERRUNYO 0750 ST 2008 1U VEU"/>
    <m/>
    <d v="2010-08-16T00:00:00"/>
    <x v="9"/>
    <x v="1"/>
    <n v="165"/>
    <x v="9"/>
    <x v="0"/>
  </r>
  <r>
    <n v="1237633"/>
    <n v="10046858"/>
    <s v="CA FINISIMO C.SAUV(HC)750 12U 2008 CL"/>
    <m/>
    <d v="2010-08-16T00:00:00"/>
    <x v="9"/>
    <x v="1"/>
    <n v="84.000000009999994"/>
    <x v="9"/>
    <x v="0"/>
  </r>
  <r>
    <n v="7073942"/>
    <n v="10033146"/>
    <s v="CS 20BARREL C.SAUV LTD EDT 750 6U2007VEU"/>
    <m/>
    <d v="2010-08-16T00:00:00"/>
    <x v="9"/>
    <x v="1"/>
    <n v="47"/>
    <x v="9"/>
    <x v="0"/>
  </r>
  <r>
    <n v="7074263"/>
    <n v="12006249"/>
    <s v="3120 S.BLC 20BARREL 0750 ST 2010 EG"/>
    <m/>
    <d v="2010-08-16T00:00:00"/>
    <x v="9"/>
    <x v="1"/>
    <n v="588.88888889999998"/>
    <x v="9"/>
    <x v="0"/>
  </r>
  <r>
    <n v="1236413"/>
    <n v="10048193"/>
    <s v="CYT MARQUES MERLOT 750 6U 2008 PL"/>
    <m/>
    <d v="2010-08-16T00:00:00"/>
    <x v="9"/>
    <x v="1"/>
    <n v="40"/>
    <x v="9"/>
    <x v="0"/>
  </r>
  <r>
    <n v="1236830"/>
    <n v="10021269"/>
    <s v="CYT CASILL C.SAUV 1500 6U VAR"/>
    <m/>
    <d v="2010-08-16T00:00:00"/>
    <x v="9"/>
    <x v="1"/>
    <n v="176"/>
    <x v="9"/>
    <x v="0"/>
  </r>
  <r>
    <n v="1238195"/>
    <n v="10043015"/>
    <s v="CYT MARQUES C.SAUV 750 6U 2008 PL"/>
    <m/>
    <d v="2010-08-16T00:00:00"/>
    <x v="9"/>
    <x v="1"/>
    <n v="70"/>
    <x v="9"/>
    <x v="0"/>
  </r>
  <r>
    <n v="7074199"/>
    <n v="10028258"/>
    <s v="CS CONO SUR CHARD STLV(P07) 750 12U JP"/>
    <m/>
    <d v="2010-08-16T00:00:00"/>
    <x v="6"/>
    <x v="1"/>
    <n v="1235"/>
    <x v="9"/>
    <x v="0"/>
  </r>
  <r>
    <n v="1238802"/>
    <n v="10023566"/>
    <s v="CYT CYT RVDO C.SAUV(P07)750 12U EC"/>
    <m/>
    <d v="2010-08-16T00:00:00"/>
    <x v="0"/>
    <x v="1"/>
    <n v="1442"/>
    <x v="9"/>
    <x v="0"/>
  </r>
  <r>
    <n v="1235555"/>
    <n v="10021926"/>
    <s v="CYT FRONT MERL(P06) 750 12U CN"/>
    <m/>
    <d v="2010-08-16T00:00:00"/>
    <x v="6"/>
    <x v="1"/>
    <n v="81"/>
    <x v="9"/>
    <x v="0"/>
  </r>
  <r>
    <n v="1237600"/>
    <n v="10031827"/>
    <s v="CYT FRONT SHIRAZ(P06)(BI)750 6U AFRI"/>
    <m/>
    <d v="2010-08-16T00:00:00"/>
    <x v="6"/>
    <x v="1"/>
    <n v="42"/>
    <x v="9"/>
    <x v="0"/>
  </r>
  <r>
    <n v="1238040"/>
    <n v="10040612"/>
    <s v="CYT FRONT SHIRAZ(P06) 750 6U 2009 VEU"/>
    <m/>
    <d v="2010-08-16T00:00:00"/>
    <x v="6"/>
    <x v="1"/>
    <n v="1596"/>
    <x v="9"/>
    <x v="0"/>
  </r>
  <r>
    <n v="1239662"/>
    <n v="10041881"/>
    <s v="CYT FRONT S.BLC STL(P06)(BL)7506U 2010GB"/>
    <m/>
    <d v="2010-08-16T00:00:00"/>
    <x v="6"/>
    <x v="1"/>
    <n v="1680"/>
    <x v="9"/>
    <x v="0"/>
  </r>
  <r>
    <n v="1237170"/>
    <n v="10022117"/>
    <s v="CYT FRONT C.SAUV(P06) 750 12U LATAM"/>
    <m/>
    <d v="2010-08-16T00:00:00"/>
    <x v="6"/>
    <x v="1"/>
    <n v="1176"/>
    <x v="9"/>
    <x v="0"/>
  </r>
  <r>
    <n v="1238626"/>
    <n v="10027273"/>
    <s v="CYT FRONT CAB.SAUV(P06)(GOLL)1500 6U VEU"/>
    <m/>
    <d v="2010-08-16T00:00:00"/>
    <x v="12"/>
    <x v="1"/>
    <n v="47.999999989999999"/>
    <x v="9"/>
    <x v="0"/>
  </r>
  <r>
    <n v="1238248"/>
    <n v="10038512"/>
    <s v="CYT FRONT C.SAUV(P06) 750 12U 2009 VEU"/>
    <m/>
    <d v="2010-08-16T00:00:00"/>
    <x v="6"/>
    <x v="1"/>
    <n v="868"/>
    <x v="9"/>
    <x v="0"/>
  </r>
  <r>
    <n v="7074501"/>
    <n v="10020378"/>
    <s v="MPO V.MPO VTAL C.SAUV(P05) 750 12U VAS"/>
    <m/>
    <d v="2010-08-16T00:00:00"/>
    <x v="12"/>
    <x v="1"/>
    <n v="15"/>
    <x v="9"/>
    <x v="0"/>
  </r>
  <r>
    <n v="7074284"/>
    <n v="10038517"/>
    <s v="MPO TRAVESIA C.SAUV 750 12U 2009 JP"/>
    <m/>
    <d v="2010-08-16T00:00:00"/>
    <x v="6"/>
    <x v="1"/>
    <n v="224"/>
    <x v="9"/>
    <x v="0"/>
  </r>
  <r>
    <n v="1235169"/>
    <n v="10032829"/>
    <s v="CYT CYT (RVDO) MERLOT 750(P07 NV) 12U MX"/>
    <m/>
    <d v="2010-08-16T00:00:00"/>
    <x v="6"/>
    <x v="1"/>
    <n v="4704"/>
    <x v="9"/>
    <x v="0"/>
  </r>
  <r>
    <n v="1235170"/>
    <n v="10032829"/>
    <s v="CYT CYT (RVDO) MERLOT 750(P07 NV) 12U MX"/>
    <m/>
    <d v="2010-08-16T00:00:00"/>
    <x v="6"/>
    <x v="1"/>
    <n v="2352"/>
    <x v="9"/>
    <x v="0"/>
  </r>
  <r>
    <n v="7074141"/>
    <n v="10045422"/>
    <s v="MPO V.MPO VTAL C.SAUV(P09)STLV750 12UVEU"/>
    <m/>
    <d v="2010-08-16T00:00:00"/>
    <x v="6"/>
    <x v="1"/>
    <n v="3511"/>
    <x v="9"/>
    <x v="0"/>
  </r>
  <r>
    <n v="1238887"/>
    <n v="10022340"/>
    <s v="CYT FRONT CHARD(P06) 750 12U PR"/>
    <m/>
    <d v="2010-08-16T00:00:00"/>
    <x v="6"/>
    <x v="1"/>
    <n v="55"/>
    <x v="9"/>
    <x v="0"/>
  </r>
  <r>
    <n v="7074418"/>
    <n v="10037515"/>
    <s v="CP TERRA SUR CHARD STLV 750 12U JP"/>
    <m/>
    <d v="2010-08-16T00:00:00"/>
    <x v="6"/>
    <x v="1"/>
    <n v="588"/>
    <x v="9"/>
    <x v="0"/>
  </r>
  <r>
    <n v="7074461"/>
    <n v="10030387"/>
    <s v="CS REY L.ANDES RVA CHAR(P08)STLV7506UVEU"/>
    <m/>
    <d v="2010-08-16T00:00:00"/>
    <x v="6"/>
    <x v="1"/>
    <n v="200"/>
    <x v="9"/>
    <x v="0"/>
  </r>
  <r>
    <n v="1238012"/>
    <n v="10022112"/>
    <s v="CYT FRONT C.SAUV(P06) 750 12U (US)VI"/>
    <m/>
    <d v="2010-08-16T00:00:00"/>
    <x v="6"/>
    <x v="1"/>
    <n v="210"/>
    <x v="9"/>
    <x v="0"/>
  </r>
  <r>
    <n v="1235171"/>
    <n v="10032829"/>
    <s v="CYT CYT (RVDO) MERLOT 750(P07 NV) 12U MX"/>
    <m/>
    <d v="2010-08-16T00:00:00"/>
    <x v="12"/>
    <x v="1"/>
    <n v="3062"/>
    <x v="9"/>
    <x v="0"/>
  </r>
  <r>
    <n v="1234892"/>
    <n v="10036920"/>
    <s v="CYT FRONT S.BLC (P06) (BI) 1500 6U AFRI"/>
    <m/>
    <d v="2010-08-16T00:00:00"/>
    <x v="12"/>
    <x v="1"/>
    <n v="48"/>
    <x v="9"/>
    <x v="0"/>
  </r>
  <r>
    <n v="7073842"/>
    <n v="10046922"/>
    <s v="MPO TEMPUS S.BLC(P09) 750 12U LATAM"/>
    <m/>
    <d v="2010-08-16T00:00:00"/>
    <x v="12"/>
    <x v="1"/>
    <n v="140"/>
    <x v="9"/>
    <x v="0"/>
  </r>
  <r>
    <n v="1237899"/>
    <n v="10036725"/>
    <s v="CP EXPORTACION SEL(P08) S.BLC 1500 6U CL"/>
    <m/>
    <d v="2010-08-16T00:00:00"/>
    <x v="12"/>
    <x v="1"/>
    <n v="2750"/>
    <x v="9"/>
    <x v="0"/>
  </r>
  <r>
    <n v="1241270"/>
    <n v="10041074"/>
    <s v="CYT FRONT S.BLC STLV(P06) 1500 6U CA"/>
    <m/>
    <d v="2010-08-16T00:00:00"/>
    <x v="12"/>
    <x v="1"/>
    <n v="427.99999989999998"/>
    <x v="9"/>
    <x v="0"/>
  </r>
  <r>
    <n v="1234752"/>
    <n v="10033937"/>
    <s v="CYT EXPORTACION TINTO(P08) 700 12U CL"/>
    <m/>
    <d v="2010-08-16T00:00:00"/>
    <x v="12"/>
    <x v="1"/>
    <n v="5528.1111110000002"/>
    <x v="9"/>
    <x v="0"/>
  </r>
  <r>
    <n v="1237900"/>
    <n v="10036798"/>
    <s v="CYT SENDERO MERL(P07) 750 12U CL"/>
    <m/>
    <d v="2010-08-16T00:00:00"/>
    <x v="12"/>
    <x v="1"/>
    <n v="1444"/>
    <x v="9"/>
    <x v="0"/>
  </r>
  <r>
    <n v="1237982"/>
    <n v="10038495"/>
    <s v="CYT FRONT C.SAUV STLV(P06)750 12U2009VEU"/>
    <m/>
    <d v="2010-08-16T00:00:00"/>
    <x v="12"/>
    <x v="1"/>
    <n v="300"/>
    <x v="9"/>
    <x v="0"/>
  </r>
  <r>
    <n v="7075124"/>
    <n v="10039756"/>
    <s v="CYT SE MERL (CJA) 700 12U CL"/>
    <m/>
    <d v="2010-08-16T00:00:00"/>
    <x v="12"/>
    <x v="1"/>
    <n v="2745.8888889999998"/>
    <x v="9"/>
    <x v="0"/>
  </r>
  <r>
    <n v="7075000"/>
    <n v="10040585"/>
    <s v="CS CONO SUR CHARD(P07) 187 24U 2009 RU"/>
    <m/>
    <d v="2010-08-16T00:00:00"/>
    <x v="10"/>
    <x v="1"/>
    <n v="93.222222220000006"/>
    <x v="9"/>
    <x v="0"/>
  </r>
  <r>
    <n v="1231193"/>
    <n v="10033938"/>
    <s v="CYT EXPORTACION BLANCO(P08) 700 12U CL"/>
    <m/>
    <d v="2010-08-16T00:00:00"/>
    <x v="12"/>
    <x v="1"/>
    <n v="2749.5555559999998"/>
    <x v="9"/>
    <x v="0"/>
  </r>
  <r>
    <n v="1234757"/>
    <n v="10034466"/>
    <s v="CYT EXPORT SEL (P08) C.SAUV 750 12U CL"/>
    <m/>
    <d v="2010-08-16T00:00:00"/>
    <x v="12"/>
    <x v="1"/>
    <n v="5528"/>
    <x v="9"/>
    <x v="0"/>
  </r>
  <r>
    <n v="1238079"/>
    <n v="10035089"/>
    <s v="CYT EXPORTACION SEL(P08)C.SAUV1500 6U CL"/>
    <m/>
    <d v="2010-08-16T00:00:00"/>
    <x v="12"/>
    <x v="1"/>
    <n v="16611"/>
    <x v="9"/>
    <x v="0"/>
  </r>
  <r>
    <n v="1234727"/>
    <n v="10042084"/>
    <s v="CYT EXPORTACION TINTO(P08) 1500 6U CL"/>
    <m/>
    <d v="2010-08-16T00:00:00"/>
    <x v="12"/>
    <x v="1"/>
    <n v="27722"/>
    <x v="9"/>
    <x v="0"/>
  </r>
  <r>
    <n v="1234762"/>
    <n v="10035088"/>
    <s v="CYT EXPORTACION SEL(P08)MERL 1500 6U CL"/>
    <m/>
    <d v="2010-08-16T00:00:00"/>
    <x v="12"/>
    <x v="1"/>
    <n v="11083"/>
    <x v="9"/>
    <x v="0"/>
  </r>
  <r>
    <n v="1237040"/>
    <n v="10040606"/>
    <s v="CYT FRONT C.SA/ME(P06)STL15006U(C/ESP)CA"/>
    <m/>
    <d v="2010-08-16T00:00:00"/>
    <x v="12"/>
    <x v="1"/>
    <n v="630"/>
    <x v="9"/>
    <x v="0"/>
  </r>
  <r>
    <n v="7074241"/>
    <n v="10034760"/>
    <s v="MPO V.MPO VTAL C.SAUV(P05) 750 12U CN"/>
    <m/>
    <d v="2010-08-16T00:00:00"/>
    <x v="12"/>
    <x v="1"/>
    <n v="175"/>
    <x v="9"/>
    <x v="0"/>
  </r>
  <r>
    <n v="7073739"/>
    <n v="10039756"/>
    <s v="CYT SE MERL (CJA) 700 12U CL"/>
    <m/>
    <d v="2010-08-16T00:00:00"/>
    <x v="12"/>
    <x v="1"/>
    <n v="2706.666667"/>
    <x v="9"/>
    <x v="0"/>
  </r>
  <r>
    <n v="7074617"/>
    <n v="10049571"/>
    <s v="MPO V.MPO VTAL C.SAUV(P05)250 12U 2009DE"/>
    <m/>
    <d v="2010-08-16T00:00:00"/>
    <x v="8"/>
    <x v="1"/>
    <n v="700"/>
    <x v="9"/>
    <x v="0"/>
  </r>
  <r>
    <n v="7074328"/>
    <n v="10038275"/>
    <s v="MPO V.MPO CARM / C.SAUV (P05) 187 24U PL"/>
    <m/>
    <d v="2010-08-16T00:00:00"/>
    <x v="8"/>
    <x v="1"/>
    <n v="32.444444439999998"/>
    <x v="9"/>
    <x v="0"/>
  </r>
  <r>
    <n v="7074002"/>
    <n v="10038275"/>
    <s v="MPO V.MPO CARM / C.SAUV (P05) 187 24U PL"/>
    <m/>
    <d v="2010-08-16T00:00:00"/>
    <x v="8"/>
    <x v="1"/>
    <n v="748"/>
    <x v="9"/>
    <x v="0"/>
  </r>
  <r>
    <n v="1236975"/>
    <n v="10022571"/>
    <s v="CYT FRONT CARM(P06) 750 6U RU"/>
    <m/>
    <d v="2010-08-16T00:00:00"/>
    <x v="8"/>
    <x v="1"/>
    <n v="1413"/>
    <x v="9"/>
    <x v="0"/>
  </r>
  <r>
    <n v="1241271"/>
    <n v="10026578"/>
    <s v="CYT SENDERO C.SAUV (P07)375 24U CN"/>
    <m/>
    <d v="2010-08-16T00:00:00"/>
    <x v="8"/>
    <x v="1"/>
    <n v="29"/>
    <x v="9"/>
    <x v="0"/>
  </r>
  <r>
    <n v="1237253"/>
    <n v="10038495"/>
    <s v="CYT FRONT C.SAUV STLV(P06)750 12U2009VEU"/>
    <m/>
    <d v="2010-08-16T00:00:00"/>
    <x v="8"/>
    <x v="1"/>
    <n v="150"/>
    <x v="9"/>
    <x v="0"/>
  </r>
  <r>
    <n v="1237650"/>
    <n v="10022106"/>
    <s v="CYT FRONT C.SAUV(P06) 750 12U VAR"/>
    <m/>
    <d v="2010-08-16T00:00:00"/>
    <x v="8"/>
    <x v="1"/>
    <n v="1232"/>
    <x v="9"/>
    <x v="0"/>
  </r>
  <r>
    <n v="1232779"/>
    <n v="10034559"/>
    <s v="CYT SEND S.BLC/CHARD(RVDO)750 12U MX"/>
    <m/>
    <d v="2010-08-16T00:00:00"/>
    <x v="6"/>
    <x v="1"/>
    <n v="588"/>
    <x v="9"/>
    <x v="0"/>
  </r>
  <r>
    <n v="7070435"/>
    <n v="10040617"/>
    <s v="CS NEBLINA C.SAU(P08)STLV 375 24U (TF)VE"/>
    <m/>
    <d v="2010-08-16T00:00:00"/>
    <x v="8"/>
    <x v="1"/>
    <n v="44"/>
    <x v="9"/>
    <x v="0"/>
  </r>
  <r>
    <n v="1239611"/>
    <n v="10036580"/>
    <s v="CYT MOUNTAIN RANGE MERLOT 187 12U VEU"/>
    <m/>
    <d v="2010-08-16T00:00:00"/>
    <x v="8"/>
    <x v="1"/>
    <n v="8.0000000010000001"/>
    <x v="9"/>
    <x v="0"/>
  </r>
  <r>
    <n v="1236649"/>
    <n v="10026577"/>
    <s v="CYT SENDERO CHARD (P07)375 24U CN"/>
    <m/>
    <d v="2010-08-16T00:00:00"/>
    <x v="8"/>
    <x v="1"/>
    <n v="20"/>
    <x v="9"/>
    <x v="0"/>
  </r>
  <r>
    <n v="1232929"/>
    <n v="10022640"/>
    <s v="CYT FRONT CHARD(P06) 375 24U CN"/>
    <m/>
    <d v="2010-08-16T00:00:00"/>
    <x v="8"/>
    <x v="1"/>
    <n v="50"/>
    <x v="9"/>
    <x v="0"/>
  </r>
  <r>
    <n v="7074999"/>
    <n v="10045378"/>
    <s v="MPO V.MPO VTAL CHARD STLV(P09)750 12UVEU"/>
    <m/>
    <d v="2010-08-16T00:00:00"/>
    <x v="8"/>
    <x v="1"/>
    <n v="137"/>
    <x v="9"/>
    <x v="0"/>
  </r>
  <r>
    <n v="1237988"/>
    <n v="10037949"/>
    <s v="CYT CYT RVDO MERLOT(P07)750 12U BR"/>
    <m/>
    <d v="2010-08-16T00:00:00"/>
    <x v="8"/>
    <x v="1"/>
    <n v="6841"/>
    <x v="9"/>
    <x v="0"/>
  </r>
  <r>
    <n v="1237527"/>
    <n v="10048007"/>
    <s v="CA PETEROA VTAL MERL STLV 750 6U 2010 GB"/>
    <m/>
    <d v="2010-08-16T00:00:00"/>
    <x v="8"/>
    <x v="1"/>
    <n v="140"/>
    <x v="9"/>
    <x v="0"/>
  </r>
  <r>
    <n v="1238929"/>
    <n v="10040584"/>
    <s v="CYT FRONT MERL (P06) (BI) 750 6U AFRI"/>
    <m/>
    <d v="2010-08-16T00:00:00"/>
    <x v="8"/>
    <x v="1"/>
    <n v="735.55555560000005"/>
    <x v="9"/>
    <x v="0"/>
  </r>
  <r>
    <n v="1238048"/>
    <n v="10023560"/>
    <s v="CYT RVDO MERLOT(P07) 750 12U EC"/>
    <m/>
    <d v="2010-08-16T00:00:00"/>
    <x v="8"/>
    <x v="1"/>
    <n v="1176"/>
    <x v="9"/>
    <x v="0"/>
  </r>
  <r>
    <n v="1233997"/>
    <n v="10022117"/>
    <s v="CYT FRONT C.SAUV(P06) 750 12U LATAM"/>
    <m/>
    <d v="2010-08-16T00:00:00"/>
    <x v="8"/>
    <x v="1"/>
    <n v="1635"/>
    <x v="9"/>
    <x v="0"/>
  </r>
  <r>
    <n v="7073615"/>
    <n v="10047992"/>
    <s v="MPO V.MPO PIER 42 C.SAUV/ROSE 187 24U GB"/>
    <m/>
    <d v="2010-08-16T00:00:00"/>
    <x v="10"/>
    <x v="1"/>
    <n v="378"/>
    <x v="9"/>
    <x v="0"/>
  </r>
  <r>
    <n v="1238226"/>
    <n v="10022450"/>
    <s v="CYT FRONT MERLOT(P06) 1500 6U VAR"/>
    <m/>
    <d v="2010-08-16T00:00:00"/>
    <x v="12"/>
    <x v="1"/>
    <n v="79"/>
    <x v="9"/>
    <x v="0"/>
  </r>
  <r>
    <n v="7073776"/>
    <n v="10028387"/>
    <s v="CS CONO SUR CHARD(P07) 187 24U VEU"/>
    <m/>
    <d v="2010-08-16T00:00:00"/>
    <x v="10"/>
    <x v="1"/>
    <n v="193"/>
    <x v="9"/>
    <x v="0"/>
  </r>
  <r>
    <n v="7074259"/>
    <n v="10034657"/>
    <s v="CS CONO SUR CHARD STLV(P07) 375 24U JP"/>
    <m/>
    <d v="2010-08-16T00:00:00"/>
    <x v="10"/>
    <x v="1"/>
    <n v="402"/>
    <x v="9"/>
    <x v="0"/>
  </r>
  <r>
    <n v="7073711"/>
    <n v="10041574"/>
    <s v="CS CONO SUR CHARD(P07) 187 24U NORD"/>
    <m/>
    <d v="2010-08-16T00:00:00"/>
    <x v="10"/>
    <x v="1"/>
    <n v="374"/>
    <x v="9"/>
    <x v="0"/>
  </r>
  <r>
    <n v="7074092"/>
    <n v="10032788"/>
    <s v="CS CONO SUR CHARD(P07)187 24U(S/DR)VEU"/>
    <m/>
    <d v="2010-08-16T00:00:00"/>
    <x v="10"/>
    <x v="1"/>
    <n v="50.888888889999997"/>
    <x v="9"/>
    <x v="0"/>
  </r>
  <r>
    <n v="1238088"/>
    <n v="10031702"/>
    <s v="CYT FRONT SAUV.BLC(P06) 187 24U VEU"/>
    <m/>
    <d v="2010-08-16T00:00:00"/>
    <x v="10"/>
    <x v="1"/>
    <n v="75.777777779999994"/>
    <x v="9"/>
    <x v="0"/>
  </r>
  <r>
    <n v="1237608"/>
    <n v="10036579"/>
    <s v="CYT MOUNTAIN RANGE S.BLC 187 12U VEU"/>
    <m/>
    <d v="2010-08-16T00:00:00"/>
    <x v="10"/>
    <x v="1"/>
    <n v="418.88888889999998"/>
    <x v="9"/>
    <x v="0"/>
  </r>
  <r>
    <n v="7075067"/>
    <n v="10045378"/>
    <s v="MPO V.MPO VTAL CHARD STLV(P09)750 12UVEU"/>
    <m/>
    <d v="2010-08-16T00:00:00"/>
    <x v="8"/>
    <x v="1"/>
    <n v="200"/>
    <x v="9"/>
    <x v="0"/>
  </r>
  <r>
    <n v="1231823"/>
    <n v="10025780"/>
    <s v="CYT MT PACK FRON(P07) 4 MERLOT 187 6U US"/>
    <m/>
    <d v="2010-08-16T00:00:00"/>
    <x v="10"/>
    <x v="1"/>
    <n v="523.55555560000005"/>
    <x v="9"/>
    <x v="0"/>
  </r>
  <r>
    <n v="1230402"/>
    <n v="10023381"/>
    <s v="CYT FRONT CHARD(P06) 375 24U VAS"/>
    <m/>
    <d v="2010-08-16T00:00:00"/>
    <x v="8"/>
    <x v="1"/>
    <n v="50"/>
    <x v="9"/>
    <x v="0"/>
  </r>
  <r>
    <n v="1237218"/>
    <n v="10016228"/>
    <s v="CYT RVDO MERLOT 750 12U UY"/>
    <m/>
    <d v="2010-08-16T00:00:00"/>
    <x v="10"/>
    <x v="1"/>
    <n v="1050"/>
    <x v="9"/>
    <x v="0"/>
  </r>
  <r>
    <n v="1237406"/>
    <n v="10035682"/>
    <s v="CYT MOUNTAIN RANGE MERLOT 187 24U VEU"/>
    <m/>
    <d v="2010-08-16T00:00:00"/>
    <x v="10"/>
    <x v="1"/>
    <n v="640.33333330000005"/>
    <x v="9"/>
    <x v="0"/>
  </r>
  <r>
    <n v="1239469"/>
    <n v="10044153"/>
    <s v="CYT CASILL C.SAUV 250 12U 2008 GB"/>
    <m/>
    <d v="2010-08-16T00:00:00"/>
    <x v="10"/>
    <x v="1"/>
    <n v="364"/>
    <x v="9"/>
    <x v="0"/>
  </r>
  <r>
    <n v="1236990"/>
    <n v="10048786"/>
    <s v="CYT CASILL S.BLC 250 12U 2010 GB"/>
    <m/>
    <d v="2010-08-16T00:00:00"/>
    <x v="10"/>
    <x v="1"/>
    <n v="1083.333333"/>
    <x v="9"/>
    <x v="0"/>
  </r>
  <r>
    <n v="1235375"/>
    <n v="10043419"/>
    <s v="CYT CASILL C.SAUV 250 36U MX"/>
    <m/>
    <d v="2010-08-16T00:00:00"/>
    <x v="10"/>
    <x v="1"/>
    <n v="972"/>
    <x v="9"/>
    <x v="0"/>
  </r>
  <r>
    <n v="1233049"/>
    <n v="10032343"/>
    <s v="CYT MOUNTAIN RANGE MERL ROSE 187 24U VEU"/>
    <m/>
    <d v="2010-08-16T00:00:00"/>
    <x v="10"/>
    <x v="1"/>
    <n v="294.66666670000001"/>
    <x v="9"/>
    <x v="0"/>
  </r>
  <r>
    <n v="1236362"/>
    <n v="10042040"/>
    <s v="CYT CASILL CHARD 250 36U 2009 VEU"/>
    <m/>
    <d v="2010-08-16T00:00:00"/>
    <x v="10"/>
    <x v="1"/>
    <n v="187"/>
    <x v="9"/>
    <x v="0"/>
  </r>
  <r>
    <n v="1239411"/>
    <n v="10021905"/>
    <s v="CYT FRONT MERL(P06) 187 24U VEU"/>
    <m/>
    <d v="2010-08-16T00:00:00"/>
    <x v="10"/>
    <x v="1"/>
    <n v="5.4444444430000001"/>
    <x v="9"/>
    <x v="0"/>
  </r>
  <r>
    <n v="1238245"/>
    <n v="10025939"/>
    <s v="CYT FRONT SHIRAZ(P06) 1500 6U VEU"/>
    <m/>
    <d v="2010-08-16T00:00:00"/>
    <x v="11"/>
    <x v="1"/>
    <n v="192"/>
    <x v="9"/>
    <x v="0"/>
  </r>
  <r>
    <n v="7074050"/>
    <n v="10035578"/>
    <s v="CS C.SUR TOC CHARD(P08)STL1500 6U CA"/>
    <m/>
    <d v="2010-08-16T00:00:00"/>
    <x v="11"/>
    <x v="1"/>
    <n v="241"/>
    <x v="9"/>
    <x v="0"/>
  </r>
  <r>
    <n v="1238018"/>
    <n v="10022467"/>
    <s v="CYT FRONT CHARD(P06) 1500 6U LATAM"/>
    <m/>
    <d v="2010-08-16T00:00:00"/>
    <x v="11"/>
    <x v="1"/>
    <n v="47.999999989999999"/>
    <x v="9"/>
    <x v="0"/>
  </r>
  <r>
    <n v="1238227"/>
    <n v="10022464"/>
    <s v="CYT FRONT CHARD(P06) 1500 6U VAR"/>
    <m/>
    <d v="2010-08-16T00:00:00"/>
    <x v="11"/>
    <x v="1"/>
    <n v="192"/>
    <x v="9"/>
    <x v="0"/>
  </r>
  <r>
    <n v="1238585"/>
    <n v="10022349"/>
    <s v="CYT FRONT CHARD(P06) 750 12U LATAM"/>
    <m/>
    <d v="2010-08-16T00:00:00"/>
    <x v="11"/>
    <x v="1"/>
    <n v="165"/>
    <x v="9"/>
    <x v="0"/>
  </r>
  <r>
    <n v="7074184"/>
    <n v="10023397"/>
    <s v="CS TOCORNAL(PAL) CHARD 750 12U LATAM"/>
    <m/>
    <d v="2010-08-16T00:00:00"/>
    <x v="11"/>
    <x v="1"/>
    <n v="69.999999990000006"/>
    <x v="9"/>
    <x v="0"/>
  </r>
  <r>
    <n v="1239902"/>
    <n v="10022345"/>
    <s v="CYT FRONT CHARD(P06) 750 12U CN"/>
    <m/>
    <d v="2010-08-16T00:00:00"/>
    <x v="11"/>
    <x v="1"/>
    <n v="308"/>
    <x v="9"/>
    <x v="0"/>
  </r>
  <r>
    <n v="7074034"/>
    <n v="10037523"/>
    <s v="MPO V.MPO S.BLC/CHARD(P05)STLV7506UMK/BE"/>
    <m/>
    <d v="2010-08-16T00:00:00"/>
    <x v="11"/>
    <x v="1"/>
    <n v="750"/>
    <x v="9"/>
    <x v="0"/>
  </r>
  <r>
    <n v="1238256"/>
    <n v="10041075"/>
    <s v="CYT FRONT C.SAUV/MERL(P06)STLV1500 6U CA"/>
    <m/>
    <d v="2010-08-16T00:00:00"/>
    <x v="11"/>
    <x v="1"/>
    <n v="4535"/>
    <x v="9"/>
    <x v="0"/>
  </r>
  <r>
    <n v="1238145"/>
    <n v="10032003"/>
    <s v="CYT MOUNTAIN RANGE CHARD 750 12U GB"/>
    <m/>
    <d v="2010-08-16T00:00:00"/>
    <x v="11"/>
    <x v="1"/>
    <n v="604"/>
    <x v="9"/>
    <x v="0"/>
  </r>
  <r>
    <n v="7073675"/>
    <n v="10035566"/>
    <s v="CS C.SUR TOC C.SA/SHI(P08)15006U(LCBO)CA"/>
    <m/>
    <d v="2010-08-16T00:00:00"/>
    <x v="11"/>
    <x v="1"/>
    <n v="882"/>
    <x v="9"/>
    <x v="0"/>
  </r>
  <r>
    <n v="1235828"/>
    <n v="10040612"/>
    <s v="CYT FRONT SHIRAZ(P06) 750 6U 2009 VEU"/>
    <m/>
    <d v="2010-08-16T00:00:00"/>
    <x v="11"/>
    <x v="1"/>
    <n v="56.000000010000001"/>
    <x v="9"/>
    <x v="0"/>
  </r>
  <r>
    <n v="7073898"/>
    <n v="10044406"/>
    <s v="MPO V.MPO SYRAH (P05)(RAVIN)750 12U BR"/>
    <m/>
    <d v="2010-08-16T00:00:00"/>
    <x v="11"/>
    <x v="1"/>
    <n v="260"/>
    <x v="9"/>
    <x v="0"/>
  </r>
  <r>
    <n v="1239600"/>
    <n v="10037949"/>
    <s v="CYT CYT RVDO MERLOT(P07)750 12U BR"/>
    <m/>
    <d v="2010-08-16T00:00:00"/>
    <x v="11"/>
    <x v="1"/>
    <n v="938"/>
    <x v="9"/>
    <x v="0"/>
  </r>
  <r>
    <n v="7074997"/>
    <n v="10044819"/>
    <s v="MPO V.MPO MERL (RAVIN) 750 12U BR"/>
    <m/>
    <d v="2010-08-16T00:00:00"/>
    <x v="11"/>
    <x v="1"/>
    <n v="455"/>
    <x v="9"/>
    <x v="0"/>
  </r>
  <r>
    <n v="7074996"/>
    <n v="10040123"/>
    <s v=" CS EL ARBOL C.SAUV STLV 750 6U NL"/>
    <m/>
    <d v="2010-08-16T00:00:00"/>
    <x v="11"/>
    <x v="1"/>
    <n v="1899"/>
    <x v="9"/>
    <x v="0"/>
  </r>
  <r>
    <n v="1238032"/>
    <n v="10034379"/>
    <s v="CYT FRONT MERL(P06) 1500 6U VEU"/>
    <m/>
    <d v="2010-08-16T00:00:00"/>
    <x v="12"/>
    <x v="1"/>
    <n v="95.999999990000006"/>
    <x v="9"/>
    <x v="0"/>
  </r>
  <r>
    <n v="1237986"/>
    <n v="10022483"/>
    <s v="CYT FRONT C.SAUV(P06) 1500 6U LATAM"/>
    <m/>
    <d v="2010-08-16T00:00:00"/>
    <x v="11"/>
    <x v="1"/>
    <n v="656"/>
    <x v="9"/>
    <x v="0"/>
  </r>
  <r>
    <n v="7073868"/>
    <n v="10035366"/>
    <s v="MPO V.MPO VTAL S.BLC(P05)STLV750 12U VAS"/>
    <m/>
    <d v="2010-08-16T00:00:00"/>
    <x v="11"/>
    <x v="1"/>
    <n v="300"/>
    <x v="9"/>
    <x v="0"/>
  </r>
  <r>
    <n v="1236827"/>
    <n v="10022611"/>
    <s v="CYT FRONT CHARD(P06) 750 6U RU"/>
    <m/>
    <d v="2010-08-16T00:00:00"/>
    <x v="0"/>
    <x v="1"/>
    <n v="2712.4444440000002"/>
    <x v="9"/>
    <x v="0"/>
  </r>
  <r>
    <n v="7075112"/>
    <n v="10047701"/>
    <s v="CS I NEGRA RVA S.BL(P09)STL7506UTE2010GB"/>
    <m/>
    <d v="2010-08-16T00:00:00"/>
    <x v="0"/>
    <x v="1"/>
    <n v="8340.4444440000007"/>
    <x v="9"/>
    <x v="0"/>
  </r>
  <r>
    <n v="7074819"/>
    <n v="10047380"/>
    <s v="CS I NEGRA RVA C.SA/ROP09ST7506UTE2010GB"/>
    <m/>
    <d v="2010-08-16T00:00:00"/>
    <x v="0"/>
    <x v="1"/>
    <n v="11115"/>
    <x v="9"/>
    <x v="0"/>
  </r>
  <r>
    <n v="1224737"/>
    <n v="10032829"/>
    <s v="CYT CYT (RVDO) MERLOT 750(P07 NV) 12U MX"/>
    <m/>
    <d v="2010-08-16T00:00:00"/>
    <x v="11"/>
    <x v="1"/>
    <n v="272"/>
    <x v="9"/>
    <x v="0"/>
  </r>
  <r>
    <n v="1237043"/>
    <n v="10041074"/>
    <s v="CYT FRONT S.BLC STLV(P06) 1500 6U CA"/>
    <m/>
    <d v="2010-08-16T00:00:00"/>
    <x v="11"/>
    <x v="1"/>
    <n v="320"/>
    <x v="9"/>
    <x v="0"/>
  </r>
  <r>
    <n v="1238019"/>
    <n v="10022472"/>
    <s v="CYT FRONT S.BLC(P06) 1500 6U LATAM"/>
    <m/>
    <d v="2010-08-16T00:00:00"/>
    <x v="11"/>
    <x v="1"/>
    <n v="36"/>
    <x v="9"/>
    <x v="0"/>
  </r>
  <r>
    <n v="1238246"/>
    <n v="10034380"/>
    <s v="CYT FRONT S.BLC(P06) 1500 6U VEU"/>
    <m/>
    <d v="2010-08-16T00:00:00"/>
    <x v="11"/>
    <x v="1"/>
    <n v="96.000000009999994"/>
    <x v="9"/>
    <x v="0"/>
  </r>
  <r>
    <n v="1237418"/>
    <n v="10022352"/>
    <s v="CYT FRONT CHARD(P06) 750 12U CO"/>
    <m/>
    <d v="2010-08-16T00:00:00"/>
    <x v="11"/>
    <x v="1"/>
    <n v="660"/>
    <x v="9"/>
    <x v="0"/>
  </r>
  <r>
    <n v="7073660"/>
    <n v="10020385"/>
    <s v="MPO V.MPO VTAL S.BLC(P05) 750 12U VAS"/>
    <m/>
    <d v="2010-08-16T00:00:00"/>
    <x v="11"/>
    <x v="1"/>
    <n v="69.999999990000006"/>
    <x v="9"/>
    <x v="0"/>
  </r>
  <r>
    <n v="1236648"/>
    <n v="10026227"/>
    <s v="CYT SENDERO CHARD(P07) 750 12U CN"/>
    <m/>
    <d v="2010-08-16T00:00:00"/>
    <x v="11"/>
    <x v="1"/>
    <n v="154"/>
    <x v="9"/>
    <x v="0"/>
  </r>
  <r>
    <n v="7073398"/>
    <n v="10029291"/>
    <s v="CS SIBARITA'S SEL CHARD STLV 750 12U VEU"/>
    <m/>
    <d v="2010-08-16T00:00:00"/>
    <x v="11"/>
    <x v="1"/>
    <n v="427"/>
    <x v="9"/>
    <x v="0"/>
  </r>
  <r>
    <n v="7074107"/>
    <n v="10028738"/>
    <s v="MPO V.MPO CARM(P05) 750 12U LATAM"/>
    <m/>
    <d v="2010-08-16T00:00:00"/>
    <x v="11"/>
    <x v="1"/>
    <n v="309"/>
    <x v="9"/>
    <x v="0"/>
  </r>
  <r>
    <n v="7074065"/>
    <n v="10038133"/>
    <s v="CS TOCORNAL(PAL)CARM 750 12U LATAM"/>
    <m/>
    <d v="2010-08-16T00:00:00"/>
    <x v="11"/>
    <x v="1"/>
    <n v="504"/>
    <x v="9"/>
    <x v="0"/>
  </r>
  <r>
    <n v="7074118"/>
    <n v="10035367"/>
    <s v="MPO V.MPO VTAL CHARD(P05)STLV750 12U VAS"/>
    <m/>
    <d v="2010-08-16T00:00:00"/>
    <x v="11"/>
    <x v="1"/>
    <n v="82"/>
    <x v="9"/>
    <x v="0"/>
  </r>
  <r>
    <n v="1235377"/>
    <n v="10035840"/>
    <s v="CYT FRONT CHARD STLV(P06) 750 12U2009VEU"/>
    <m/>
    <d v="2010-08-16T00:00:00"/>
    <x v="11"/>
    <x v="1"/>
    <n v="273"/>
    <x v="9"/>
    <x v="0"/>
  </r>
  <r>
    <n v="7074036"/>
    <n v="10045375"/>
    <s v="MPO V.MPO VTAL CHA(P09)STL7506U2010MK/BE"/>
    <m/>
    <d v="2010-08-16T00:00:00"/>
    <x v="11"/>
    <x v="1"/>
    <n v="421.55555559999999"/>
    <x v="9"/>
    <x v="0"/>
  </r>
  <r>
    <n v="7074191"/>
    <n v="10029085"/>
    <s v="MPO V.MPO S.BLC/CHARD(P05) 750 12U VAS"/>
    <m/>
    <d v="2010-08-16T00:00:00"/>
    <x v="11"/>
    <x v="1"/>
    <n v="98"/>
    <x v="9"/>
    <x v="0"/>
  </r>
  <r>
    <n v="1233908"/>
    <n v="10032261"/>
    <s v="CYT FRONT S.BLC STLV(P06)750 12U CA"/>
    <m/>
    <d v="2010-08-16T00:00:00"/>
    <x v="11"/>
    <x v="1"/>
    <n v="168"/>
    <x v="9"/>
    <x v="0"/>
  </r>
  <r>
    <n v="1237216"/>
    <n v="10041195"/>
    <s v="CYT SUNR C.SAUV(P08) 750 12U VAR"/>
    <m/>
    <d v="2010-08-16T00:00:00"/>
    <x v="11"/>
    <x v="1"/>
    <n v="672"/>
    <x v="9"/>
    <x v="0"/>
  </r>
  <r>
    <n v="1238100"/>
    <n v="10031067"/>
    <s v="CYT SUNR MERL(P08) 750 12U EC-UY"/>
    <m/>
    <d v="2010-08-16T00:00:00"/>
    <x v="11"/>
    <x v="1"/>
    <n v="98"/>
    <x v="9"/>
    <x v="0"/>
  </r>
  <r>
    <n v="1237906"/>
    <n v="10036471"/>
    <s v="CYT SENDERO MERLOT(P07) 750 12U BR"/>
    <m/>
    <d v="2010-08-16T00:00:00"/>
    <x v="11"/>
    <x v="1"/>
    <n v="210"/>
    <x v="9"/>
    <x v="0"/>
  </r>
  <r>
    <n v="1238544"/>
    <n v="10031058"/>
    <s v="CYT SUNR MERL(P08) 750 6U AO"/>
    <m/>
    <d v="2010-08-16T00:00:00"/>
    <x v="11"/>
    <x v="1"/>
    <n v="140"/>
    <x v="9"/>
    <x v="0"/>
  </r>
  <r>
    <n v="1237590"/>
    <n v="10047125"/>
    <s v="CYT SUNR MERL ST(V)(P08)75012U 2009 NORD"/>
    <m/>
    <d v="2010-08-16T00:00:00"/>
    <x v="11"/>
    <x v="1"/>
    <n v="1431"/>
    <x v="9"/>
    <x v="0"/>
  </r>
  <r>
    <n v="1234395"/>
    <n v="10041209"/>
    <s v="CYT SUNR C.SAUV(P08)STLV 750 6U2009DE/BE"/>
    <m/>
    <d v="2010-08-16T00:00:00"/>
    <x v="11"/>
    <x v="1"/>
    <n v="13"/>
    <x v="9"/>
    <x v="0"/>
  </r>
  <r>
    <n v="1239177"/>
    <n v="10040841"/>
    <s v="CYT SUNR C.SAUV STLV(P08) 750 6U 2009 DK"/>
    <m/>
    <d v="2010-08-16T00:00:00"/>
    <x v="11"/>
    <x v="1"/>
    <n v="1540"/>
    <x v="9"/>
    <x v="0"/>
  </r>
  <r>
    <n v="7073775"/>
    <n v="10027972"/>
    <s v="MPO V.MPO S.BLC/CHARD STLV(P05)75012U SE"/>
    <m/>
    <d v="2010-08-16T00:00:00"/>
    <x v="11"/>
    <x v="1"/>
    <n v="1306"/>
    <x v="9"/>
    <x v="0"/>
  </r>
  <r>
    <n v="1237902"/>
    <n v="10031037"/>
    <s v="CYT SUNR C.SAUV(P08) 750 12U LATAM"/>
    <m/>
    <d v="2010-08-16T00:00:00"/>
    <x v="11"/>
    <x v="1"/>
    <n v="700"/>
    <x v="9"/>
    <x v="0"/>
  </r>
  <r>
    <n v="1238025"/>
    <n v="10031072"/>
    <s v="CYT SUNR MERL(P08) 750 12U PR"/>
    <m/>
    <d v="2010-08-16T00:00:00"/>
    <x v="11"/>
    <x v="1"/>
    <n v="69.999999990000006"/>
    <x v="9"/>
    <x v="0"/>
  </r>
  <r>
    <n v="1238228"/>
    <n v="10038385"/>
    <s v="CYT SUNR C.SAUV(P08) 750 12U 2009 VEU"/>
    <m/>
    <d v="2010-08-16T00:00:00"/>
    <x v="11"/>
    <x v="1"/>
    <n v="157"/>
    <x v="9"/>
    <x v="0"/>
  </r>
  <r>
    <n v="1233779"/>
    <n v="10041203"/>
    <s v="CYT SUNR C.SAUV(P08) 750 6U RU"/>
    <m/>
    <d v="2010-08-16T00:00:00"/>
    <x v="11"/>
    <x v="1"/>
    <n v="5561.5555560000003"/>
    <x v="9"/>
    <x v="0"/>
  </r>
  <r>
    <n v="7073254"/>
    <n v="10039750"/>
    <s v="CYT SE C.SAUV (CJA)700 12U CL"/>
    <m/>
    <d v="2010-08-16T00:00:00"/>
    <x v="11"/>
    <x v="1"/>
    <n v="8305.7777779999997"/>
    <x v="9"/>
    <x v="0"/>
  </r>
  <r>
    <n v="1234726"/>
    <n v="10042084"/>
    <s v="CYT EXPORTACION TINTO(P08) 1500 6U CL"/>
    <m/>
    <d v="2010-08-16T00:00:00"/>
    <x v="12"/>
    <x v="1"/>
    <n v="11215"/>
    <x v="9"/>
    <x v="0"/>
  </r>
  <r>
    <n v="1234355"/>
    <n v="10022450"/>
    <s v="CYT FRONT MERLOT(P06) 1500 6U VAR"/>
    <m/>
    <d v="2010-08-16T00:00:00"/>
    <x v="12"/>
    <x v="1"/>
    <n v="1041"/>
    <x v="9"/>
    <x v="0"/>
  </r>
  <r>
    <n v="1237579"/>
    <n v="10041078"/>
    <s v="CYT FRONT MERL STLV(P06) 1500 6U CA"/>
    <m/>
    <d v="2010-08-16T00:00:00"/>
    <x v="12"/>
    <x v="1"/>
    <n v="544"/>
    <x v="9"/>
    <x v="0"/>
  </r>
  <r>
    <n v="1238840"/>
    <n v="10023051"/>
    <s v="CYT LA MANDA S.BLC(STLV) 750 12U GB"/>
    <m/>
    <d v="2010-08-16T00:00:00"/>
    <x v="5"/>
    <x v="1"/>
    <n v="420"/>
    <x v="9"/>
    <x v="0"/>
  </r>
  <r>
    <n v="1236028"/>
    <n v="10041194"/>
    <s v="CYT SUNR C.SAUV(P08) 750 12U VAS"/>
    <m/>
    <d v="2010-08-16T00:00:00"/>
    <x v="11"/>
    <x v="1"/>
    <n v="69.999999990000006"/>
    <x v="9"/>
    <x v="0"/>
  </r>
  <r>
    <n v="7073893"/>
    <n v="10035579"/>
    <s v="CS C.SUR TOC C.SA/MER(P08)STL1500 6U CA"/>
    <m/>
    <d v="2010-08-16T00:00:00"/>
    <x v="11"/>
    <x v="1"/>
    <n v="928"/>
    <x v="9"/>
    <x v="0"/>
  </r>
  <r>
    <n v="1238033"/>
    <n v="10034377"/>
    <s v="CYT FRONT C.SAUV(P06) 1500 6U VEU"/>
    <m/>
    <d v="2010-08-16T00:00:00"/>
    <x v="11"/>
    <x v="1"/>
    <n v="95.999999990000006"/>
    <x v="9"/>
    <x v="0"/>
  </r>
  <r>
    <n v="7071426"/>
    <n v="10030732"/>
    <s v="MPO V.MPO VTAL C.SAUV(P05)STLV750 12UVEU"/>
    <m/>
    <d v="2010-08-16T00:00:00"/>
    <x v="11"/>
    <x v="1"/>
    <n v="500"/>
    <x v="9"/>
    <x v="0"/>
  </r>
  <r>
    <n v="1232508"/>
    <n v="10043382"/>
    <s v="CYT SUNR MER/RO ST(P08)750 6U2009(M&amp;S)DE"/>
    <m/>
    <d v="2010-08-16T00:00:00"/>
    <x v="11"/>
    <x v="1"/>
    <n v="205"/>
    <x v="9"/>
    <x v="0"/>
  </r>
  <r>
    <n v="1236861"/>
    <n v="10031076"/>
    <s v="CYT SUNR MERL(P08) 750 12U VAS"/>
    <m/>
    <d v="2010-08-16T00:00:00"/>
    <x v="11"/>
    <x v="1"/>
    <n v="84.000000009999994"/>
    <x v="9"/>
    <x v="0"/>
  </r>
  <r>
    <n v="1239175"/>
    <n v="10040832"/>
    <s v="CYT SUNR MERL STLV(P08) 750 6U 2009 DK"/>
    <m/>
    <d v="2010-08-16T00:00:00"/>
    <x v="11"/>
    <x v="1"/>
    <n v="1540"/>
    <x v="9"/>
    <x v="0"/>
  </r>
  <r>
    <n v="1236425"/>
    <n v="10045614"/>
    <s v="CYT SUNR SHIRAZ(P08) 750 6U (UB) CZ"/>
    <m/>
    <d v="2010-08-16T00:00:00"/>
    <x v="11"/>
    <x v="1"/>
    <n v="190"/>
    <x v="9"/>
    <x v="0"/>
  </r>
  <r>
    <n v="7074713"/>
    <n v="10047865"/>
    <s v="MPO V.MPO RVA SHIR STL (P05) 6U 2009  GB"/>
    <m/>
    <d v="2010-08-16T00:00:00"/>
    <x v="11"/>
    <x v="1"/>
    <n v="329"/>
    <x v="9"/>
    <x v="0"/>
  </r>
  <r>
    <n v="1238240"/>
    <n v="10031078"/>
    <s v="CYT SUNR MERL(P08) 750 12U VAR"/>
    <m/>
    <d v="2010-08-16T00:00:00"/>
    <x v="11"/>
    <x v="1"/>
    <n v="330"/>
    <x v="9"/>
    <x v="0"/>
  </r>
  <r>
    <n v="1236718"/>
    <n v="10040606"/>
    <s v="CYT FRONT C.SA/ME(P06)STL15006U(C/ESP)CA"/>
    <m/>
    <d v="2010-08-16T00:00:00"/>
    <x v="11"/>
    <x v="1"/>
    <n v="720"/>
    <x v="9"/>
    <x v="0"/>
  </r>
  <r>
    <n v="1237189"/>
    <n v="10041305"/>
    <s v="CYT SUNR MERL(P08) 750 6U RU"/>
    <m/>
    <d v="2010-08-16T00:00:00"/>
    <x v="11"/>
    <x v="1"/>
    <n v="5072.4444439999997"/>
    <x v="9"/>
    <x v="0"/>
  </r>
  <r>
    <n v="1237041"/>
    <n v="10040622"/>
    <s v="CYT FRONT CHARD STL(P06)1500 6U(C/ESP)CA"/>
    <m/>
    <d v="2010-08-16T00:00:00"/>
    <x v="11"/>
    <x v="1"/>
    <n v="310"/>
    <x v="9"/>
    <x v="0"/>
  </r>
  <r>
    <n v="1237983"/>
    <n v="10040622"/>
    <s v="CYT FRONT CHARD STL(P06)1500 6U(C/ESP)CA"/>
    <m/>
    <d v="2010-08-16T00:00:00"/>
    <x v="11"/>
    <x v="1"/>
    <n v="87.000000020000002"/>
    <x v="9"/>
    <x v="0"/>
  </r>
  <r>
    <n v="7074140"/>
    <n v="10045378"/>
    <s v="MPO V.MPO VTAL CHARD STLV(P09)750 12UVEU"/>
    <m/>
    <d v="2010-08-16T00:00:00"/>
    <x v="11"/>
    <x v="1"/>
    <n v="3473"/>
    <x v="9"/>
    <x v="0"/>
  </r>
  <r>
    <n v="1231191"/>
    <n v="10042636"/>
    <s v="CYT EXPORTACION BLC(P08) 1500 6U CL"/>
    <m/>
    <d v="2010-08-16T00:00:00"/>
    <x v="11"/>
    <x v="1"/>
    <n v="8306"/>
    <x v="9"/>
    <x v="0"/>
  </r>
  <r>
    <n v="1237903"/>
    <n v="10031070"/>
    <s v="CYT SUNR MERL(P08) 750 12U LATAM"/>
    <m/>
    <d v="2010-08-16T00:00:00"/>
    <x v="11"/>
    <x v="1"/>
    <n v="280"/>
    <x v="9"/>
    <x v="0"/>
  </r>
  <r>
    <n v="1237648"/>
    <n v="10040652"/>
    <s v="CYT SUNR MERL(P08) 750 6U 2009 VEU"/>
    <m/>
    <d v="2010-08-16T00:00:00"/>
    <x v="11"/>
    <x v="1"/>
    <n v="140"/>
    <x v="9"/>
    <x v="0"/>
  </r>
  <r>
    <n v="1238752"/>
    <n v="10022449"/>
    <s v="CYT FRONT MERLOT(P06) 1500 6U LATAM"/>
    <m/>
    <d v="2010-08-16T00:00:00"/>
    <x v="12"/>
    <x v="1"/>
    <n v="320"/>
    <x v="9"/>
    <x v="0"/>
  </r>
  <r>
    <n v="7074035"/>
    <n v="10045369"/>
    <s v="MPO V.MPO VTAL CARM(P09)750 6U 2009MK/BE"/>
    <m/>
    <d v="2010-08-16T00:00:00"/>
    <x v="11"/>
    <x v="1"/>
    <n v="1000"/>
    <x v="9"/>
    <x v="0"/>
  </r>
  <r>
    <n v="1237132"/>
    <n v="10041800"/>
    <s v="CYT FRONT CHARD(P06) 750 6U 2010 VEU"/>
    <m/>
    <d v="2010-08-16T00:00:00"/>
    <x v="3"/>
    <x v="1"/>
    <n v="110"/>
    <x v="9"/>
    <x v="0"/>
  </r>
  <r>
    <n v="1237516"/>
    <n v="10043808"/>
    <s v="CA PETEROA VTAL C.SA/MER STL750 6U2009GB"/>
    <m/>
    <d v="2010-08-16T00:00:00"/>
    <x v="5"/>
    <x v="1"/>
    <n v="280"/>
    <x v="9"/>
    <x v="0"/>
  </r>
  <r>
    <n v="1241562"/>
    <n v="10032234"/>
    <s v="CYT MOUNTAIN RANGE S.BLC(STL) 375 24UVEU"/>
    <m/>
    <d v="2010-08-16T00:00:00"/>
    <x v="3"/>
    <x v="1"/>
    <n v="28"/>
    <x v="9"/>
    <x v="0"/>
  </r>
  <r>
    <n v="1237806"/>
    <n v="10039446"/>
    <s v="CYT FRONT S.BLC(P06)STLV 375 24U VEU"/>
    <m/>
    <d v="2010-08-16T00:00:00"/>
    <x v="3"/>
    <x v="1"/>
    <n v="36"/>
    <x v="9"/>
    <x v="0"/>
  </r>
  <r>
    <n v="1238165"/>
    <n v="10042056"/>
    <s v="CYT SUNR S.BLC STLV(P08)BL750 6U 2010VEU"/>
    <m/>
    <d v="2010-08-16T00:00:00"/>
    <x v="3"/>
    <x v="1"/>
    <n v="630"/>
    <x v="9"/>
    <x v="0"/>
  </r>
  <r>
    <n v="1238131"/>
    <n v="10029416"/>
    <s v="CYT MOUNTAIN RANGE S. BLC 750 6U GB"/>
    <m/>
    <d v="2010-08-16T00:00:00"/>
    <x v="3"/>
    <x v="1"/>
    <n v="100"/>
    <x v="9"/>
    <x v="0"/>
  </r>
  <r>
    <n v="1236867"/>
    <n v="10026577"/>
    <s v="CYT SENDERO CHARD (P07)375 24U CN"/>
    <m/>
    <d v="2010-08-16T00:00:00"/>
    <x v="3"/>
    <x v="1"/>
    <n v="25"/>
    <x v="9"/>
    <x v="0"/>
  </r>
  <r>
    <n v="1238651"/>
    <n v="12004904"/>
    <s v="2189 SYRAH TERRUNYO 0750 CH 2006 1U US"/>
    <m/>
    <d v="2010-08-16T00:00:00"/>
    <x v="3"/>
    <x v="1"/>
    <n v="12"/>
    <x v="9"/>
    <x v="0"/>
  </r>
  <r>
    <n v="1236765"/>
    <n v="10039480"/>
    <s v="CA CLASSICO CHARD 750 12U CA"/>
    <m/>
    <d v="2010-08-16T00:00:00"/>
    <x v="3"/>
    <x v="1"/>
    <n v="99.000000020000002"/>
    <x v="9"/>
    <x v="0"/>
  </r>
  <r>
    <n v="1239413"/>
    <n v="10039606"/>
    <s v="CA MOAI CHILEAN RED WINE 750 12U PL"/>
    <m/>
    <d v="2010-08-16T00:00:00"/>
    <x v="1"/>
    <x v="1"/>
    <n v="1100"/>
    <x v="9"/>
    <x v="0"/>
  </r>
  <r>
    <n v="7074172"/>
    <n v="10047985"/>
    <s v="MPO V.MPO PIER 42 CSA/RO(STL)7506U2010GB"/>
    <m/>
    <d v="2010-08-16T00:00:00"/>
    <x v="3"/>
    <x v="1"/>
    <n v="140"/>
    <x v="9"/>
    <x v="0"/>
  </r>
  <r>
    <n v="7074168"/>
    <n v="10044069"/>
    <s v="MPO MPO RVA ROSE(P05) STLV7506U2010GB"/>
    <m/>
    <d v="2010-08-16T00:00:00"/>
    <x v="3"/>
    <x v="1"/>
    <n v="140"/>
    <x v="9"/>
    <x v="0"/>
  </r>
  <r>
    <n v="7072965"/>
    <n v="10047132"/>
    <s v="MPO V.MPO TENTA VTAL C.SAU STLV75012U NO"/>
    <m/>
    <d v="2010-08-16T00:00:00"/>
    <x v="3"/>
    <x v="1"/>
    <n v="420"/>
    <x v="9"/>
    <x v="0"/>
  </r>
  <r>
    <n v="7073225"/>
    <n v="10040352"/>
    <s v="MPO V.MPO TENTA VTAL C.SAUV  STLV7506UNO"/>
    <m/>
    <d v="2010-08-16T00:00:00"/>
    <x v="3"/>
    <x v="1"/>
    <n v="200"/>
    <x v="9"/>
    <x v="0"/>
  </r>
  <r>
    <n v="1235962"/>
    <n v="10040344"/>
    <s v="CYT FRON C.SA(P06)ST2346GOL75012U2009VEU"/>
    <m/>
    <d v="2010-08-16T00:00:00"/>
    <x v="3"/>
    <x v="1"/>
    <n v="100"/>
    <x v="9"/>
    <x v="0"/>
  </r>
  <r>
    <n v="1238069"/>
    <n v="10044679"/>
    <s v="CYT FRONT C.SAUV(P06)STLV 750 12U2009VEU"/>
    <m/>
    <d v="2010-08-16T00:00:00"/>
    <x v="3"/>
    <x v="1"/>
    <n v="168"/>
    <x v="9"/>
    <x v="0"/>
  </r>
  <r>
    <n v="7075175"/>
    <n v="10036815"/>
    <s v="CA CANEPA CLASSICO STLV C.SAUV375 24UVEU"/>
    <m/>
    <d v="2010-08-16T00:00:00"/>
    <x v="3"/>
    <x v="1"/>
    <n v="63.000000010000001"/>
    <x v="9"/>
    <x v="0"/>
  </r>
  <r>
    <n v="7075049"/>
    <n v="10048279"/>
    <s v="CS VIENTO ANDINO CHARD 750 6U FR"/>
    <m/>
    <d v="2010-08-16T00:00:00"/>
    <x v="3"/>
    <x v="1"/>
    <n v="26.999999989999999"/>
    <x v="9"/>
    <x v="0"/>
  </r>
  <r>
    <n v="7074278"/>
    <n v="10039876"/>
    <s v="MPO V.MPO VTAL CARM(P05)STLV75012U2009JP"/>
    <m/>
    <d v="2010-08-16T00:00:00"/>
    <x v="1"/>
    <x v="1"/>
    <n v="224"/>
    <x v="9"/>
    <x v="0"/>
  </r>
  <r>
    <n v="1238742"/>
    <n v="10029424"/>
    <s v="CYT MOUNTAIN RANGE C.SAUV STL 750 12U GB"/>
    <m/>
    <d v="2010-08-16T00:00:00"/>
    <x v="1"/>
    <x v="1"/>
    <n v="281"/>
    <x v="9"/>
    <x v="0"/>
  </r>
  <r>
    <n v="7074319"/>
    <n v="10039577"/>
    <s v="MPO V.MPO L.CARRERA C.SAUV(P08)750 12UGB"/>
    <m/>
    <d v="2010-08-16T00:00:00"/>
    <x v="1"/>
    <x v="1"/>
    <n v="140"/>
    <x v="9"/>
    <x v="0"/>
  </r>
  <r>
    <n v="1237959"/>
    <n v="10048819"/>
    <s v="CA NOVISIMO P.GRI STLV 750 12U GB"/>
    <m/>
    <d v="2010-08-16T00:00:00"/>
    <x v="1"/>
    <x v="1"/>
    <n v="560"/>
    <x v="9"/>
    <x v="0"/>
  </r>
  <r>
    <n v="7074320"/>
    <n v="10039580"/>
    <s v="MPO V.MPO L.CARRERA S.BLC(P08) 750 12UGB"/>
    <m/>
    <d v="2010-08-16T00:00:00"/>
    <x v="1"/>
    <x v="1"/>
    <n v="560"/>
    <x v="9"/>
    <x v="0"/>
  </r>
  <r>
    <n v="1238127"/>
    <n v="10029435"/>
    <s v="CYT MOUNTAIN RANGE MERL STLV 750 12U GB"/>
    <m/>
    <d v="2010-08-16T00:00:00"/>
    <x v="1"/>
    <x v="1"/>
    <n v="317"/>
    <x v="9"/>
    <x v="0"/>
  </r>
  <r>
    <n v="1238128"/>
    <n v="10029436"/>
    <s v="CYT MOUNTAIN RANGE MERLOT(STLV) 750 6UGB"/>
    <m/>
    <d v="2010-08-16T00:00:00"/>
    <x v="1"/>
    <x v="1"/>
    <n v="100"/>
    <x v="9"/>
    <x v="0"/>
  </r>
  <r>
    <n v="7074437"/>
    <n v="12005731"/>
    <s v="2175 CARME TERRUNYO 0750 CH 2007 1U VEU"/>
    <m/>
    <d v="2010-08-16T00:00:00"/>
    <x v="3"/>
    <x v="1"/>
    <n v="147"/>
    <x v="9"/>
    <x v="0"/>
  </r>
  <r>
    <n v="1236764"/>
    <n v="10039654"/>
    <s v="CA CLASSICO MERL 750 12U CA"/>
    <m/>
    <d v="2010-08-16T00:00:00"/>
    <x v="1"/>
    <x v="1"/>
    <n v="392"/>
    <x v="9"/>
    <x v="0"/>
  </r>
  <r>
    <n v="1236767"/>
    <n v="10020603"/>
    <s v="CYT CASILL C.SAUV(ND) 375 24U CO"/>
    <m/>
    <d v="2010-08-16T00:00:00"/>
    <x v="3"/>
    <x v="1"/>
    <n v="809"/>
    <x v="9"/>
    <x v="0"/>
  </r>
  <r>
    <n v="1239545"/>
    <n v="10037939"/>
    <s v="CYT TRAVESSIA C.SAUV/MERL(P08)750 12UBR"/>
    <m/>
    <d v="2010-08-16T00:00:00"/>
    <x v="1"/>
    <x v="1"/>
    <n v="5178"/>
    <x v="9"/>
    <x v="0"/>
  </r>
  <r>
    <n v="7074345"/>
    <n v="10019725"/>
    <s v="MPO V.MPO RVA CAB.SAUV(P05) 750 12ULATAM"/>
    <m/>
    <d v="2010-08-16T00:00:00"/>
    <x v="1"/>
    <x v="1"/>
    <n v="196"/>
    <x v="9"/>
    <x v="0"/>
  </r>
  <r>
    <n v="7074344"/>
    <n v="10019694"/>
    <s v="MPO V.MPO RVA CAB.SAUV(P05) 750 12U VAS"/>
    <m/>
    <d v="2010-08-16T00:00:00"/>
    <x v="1"/>
    <x v="1"/>
    <n v="196"/>
    <x v="9"/>
    <x v="0"/>
  </r>
  <r>
    <n v="1240979"/>
    <n v="10037951"/>
    <s v="CYT CYT RVDO C.SAUV(P07)750 12U BR"/>
    <m/>
    <d v="2010-08-16T00:00:00"/>
    <x v="1"/>
    <x v="1"/>
    <n v="22227"/>
    <x v="9"/>
    <x v="0"/>
  </r>
  <r>
    <n v="1237278"/>
    <n v="10029731"/>
    <s v="CYT FRONT CHARD(P07) 1500 6U US"/>
    <m/>
    <d v="2010-08-16T00:00:00"/>
    <x v="1"/>
    <x v="1"/>
    <n v="6080"/>
    <x v="9"/>
    <x v="0"/>
  </r>
  <r>
    <n v="1237279"/>
    <n v="10029731"/>
    <s v="CYT FRONT CHARD(P07) 1500 6U US"/>
    <m/>
    <d v="2010-08-16T00:00:00"/>
    <x v="1"/>
    <x v="1"/>
    <n v="6080"/>
    <x v="9"/>
    <x v="0"/>
  </r>
  <r>
    <n v="7073885"/>
    <n v="10047671"/>
    <s v="MPO MPO RVA CHARD(SL) 750 6U 2010 GB"/>
    <m/>
    <d v="2010-08-16T00:00:00"/>
    <x v="1"/>
    <x v="1"/>
    <n v="1931"/>
    <x v="9"/>
    <x v="0"/>
  </r>
  <r>
    <n v="1231507"/>
    <n v="10034849"/>
    <s v="CYT FRONT CARM(P07)1500 6U US"/>
    <m/>
    <d v="2010-08-16T00:00:00"/>
    <x v="1"/>
    <x v="1"/>
    <n v="2114"/>
    <x v="9"/>
    <x v="0"/>
  </r>
  <r>
    <n v="7073883"/>
    <n v="10036849"/>
    <s v="MPO V.MPO RVA SYRAH (P05) 750 12U LATAM"/>
    <m/>
    <d v="2010-08-16T00:00:00"/>
    <x v="3"/>
    <x v="1"/>
    <n v="32.999999989999999"/>
    <x v="9"/>
    <x v="0"/>
  </r>
  <r>
    <n v="7074115"/>
    <n v="10035548"/>
    <s v="CS C.SUR TOC CHARD(P08)STL 750 12U VEU"/>
    <m/>
    <d v="2010-08-16T00:00:00"/>
    <x v="3"/>
    <x v="1"/>
    <n v="241"/>
    <x v="9"/>
    <x v="0"/>
  </r>
  <r>
    <n v="1239691"/>
    <n v="10035144"/>
    <s v="CYT RIO LENTO CHARD(STLV) 750 12U GB"/>
    <m/>
    <d v="2010-08-16T00:00:00"/>
    <x v="3"/>
    <x v="1"/>
    <n v="210"/>
    <x v="9"/>
    <x v="0"/>
  </r>
  <r>
    <n v="7073794"/>
    <n v="10044176"/>
    <s v="MPO V.MPO C.SAUV/MERL(P05)STLV75012USE"/>
    <m/>
    <d v="2010-08-16T00:00:00"/>
    <x v="3"/>
    <x v="1"/>
    <n v="1822"/>
    <x v="9"/>
    <x v="0"/>
  </r>
  <r>
    <n v="7073960"/>
    <n v="10037881"/>
    <s v="CS C.SUR TOC  C.SAUV(P08) 750 12U VAS"/>
    <m/>
    <d v="2010-08-16T00:00:00"/>
    <x v="3"/>
    <x v="1"/>
    <n v="168"/>
    <x v="9"/>
    <x v="0"/>
  </r>
  <r>
    <n v="7074397"/>
    <n v="10036364"/>
    <s v="CS CONO SUR TOC CAB/MER(P08)75012UPL"/>
    <m/>
    <d v="2010-08-16T00:00:00"/>
    <x v="3"/>
    <x v="1"/>
    <n v="725"/>
    <x v="9"/>
    <x v="0"/>
  </r>
  <r>
    <n v="7073858"/>
    <n v="10036843"/>
    <s v="MPO V.MPO RVA SYRAH (P05) 750 12U VEU"/>
    <m/>
    <d v="2010-08-16T00:00:00"/>
    <x v="3"/>
    <x v="1"/>
    <n v="70.999999990000006"/>
    <x v="9"/>
    <x v="0"/>
  </r>
  <r>
    <n v="1237552"/>
    <n v="10044775"/>
    <s v="CYT PATO TORRENTE C.SAU(P09)75012U2009GB"/>
    <m/>
    <d v="2010-08-16T00:00:00"/>
    <x v="3"/>
    <x v="1"/>
    <n v="69.999999990000006"/>
    <x v="9"/>
    <x v="0"/>
  </r>
  <r>
    <n v="7073907"/>
    <n v="10047406"/>
    <s v="MPO SONATA RVA SYRAH 75012U(BOMP NORD)BR"/>
    <m/>
    <d v="2010-08-16T00:00:00"/>
    <x v="3"/>
    <x v="1"/>
    <n v="69.999999990000006"/>
    <x v="9"/>
    <x v="0"/>
  </r>
  <r>
    <n v="7074243"/>
    <n v="10036311"/>
    <s v="CS NEBLINA CHARD STLV(P08)750 12U JP"/>
    <m/>
    <d v="2010-08-16T00:00:00"/>
    <x v="3"/>
    <x v="1"/>
    <n v="6.9999999979999998"/>
    <x v="9"/>
    <x v="0"/>
  </r>
  <r>
    <n v="7073784"/>
    <n v="10037400"/>
    <s v="MPO V.MPO RVA SYRAH (P05)STLV 750 12U CA"/>
    <m/>
    <d v="2010-08-16T00:00:00"/>
    <x v="3"/>
    <x v="1"/>
    <n v="113"/>
    <x v="9"/>
    <x v="0"/>
  </r>
  <r>
    <n v="7073951"/>
    <n v="10019879"/>
    <s v="MPO V.MPO RVA CHARD(P05) 750 12U LATAM"/>
    <m/>
    <d v="2010-08-16T00:00:00"/>
    <x v="3"/>
    <x v="1"/>
    <n v="44"/>
    <x v="9"/>
    <x v="0"/>
  </r>
  <r>
    <n v="7073626"/>
    <n v="10041691"/>
    <s v="CS C.SUR TOC C.SAU(P08)STL 750 6U 2009RU"/>
    <m/>
    <d v="2010-08-16T00:00:00"/>
    <x v="3"/>
    <x v="1"/>
    <n v="27"/>
    <x v="9"/>
    <x v="0"/>
  </r>
  <r>
    <n v="1238918"/>
    <n v="10020006"/>
    <s v="CYT CASILL SHIRAZ 750 12U VES"/>
    <m/>
    <d v="2010-08-16T00:00:00"/>
    <x v="3"/>
    <x v="1"/>
    <n v="18.000000010000001"/>
    <x v="9"/>
    <x v="0"/>
  </r>
  <r>
    <n v="7073627"/>
    <n v="10029902"/>
    <s v="CS REY L.ANDES RVA C.SAUV(P08)750 12U PL"/>
    <m/>
    <d v="2010-08-16T00:00:00"/>
    <x v="3"/>
    <x v="1"/>
    <n v="29.000000010000001"/>
    <x v="9"/>
    <x v="0"/>
  </r>
  <r>
    <n v="7074120"/>
    <n v="10035951"/>
    <s v="CS VISION VIOG STLV(P08)750 12U 2009 US"/>
    <m/>
    <d v="2010-08-16T00:00:00"/>
    <x v="3"/>
    <x v="1"/>
    <n v="20"/>
    <x v="9"/>
    <x v="0"/>
  </r>
  <r>
    <n v="1240919"/>
    <n v="10036479"/>
    <s v="CYT TRIO RVA CHARD 750 12U 2009 VAS"/>
    <m/>
    <d v="2010-08-16T00:00:00"/>
    <x v="3"/>
    <x v="1"/>
    <n v="69.999999990000006"/>
    <x v="9"/>
    <x v="0"/>
  </r>
  <r>
    <n v="7073904"/>
    <n v="10047407"/>
    <s v="MPO SONATA RVA SYRAH 750 12U(BOMP) BR"/>
    <m/>
    <d v="2010-08-16T00:00:00"/>
    <x v="3"/>
    <x v="1"/>
    <n v="69.999999990000006"/>
    <x v="9"/>
    <x v="0"/>
  </r>
  <r>
    <n v="1237764"/>
    <n v="10036611"/>
    <s v="CYT TRIO RVA S.BLC STLV 750 6U 2009 VEU"/>
    <m/>
    <d v="2010-08-16T00:00:00"/>
    <x v="3"/>
    <x v="1"/>
    <n v="322"/>
    <x v="9"/>
    <x v="0"/>
  </r>
  <r>
    <n v="1226455"/>
    <n v="10029734"/>
    <s v="CYT FRONT MERLOT(P07) 1500 6U US"/>
    <m/>
    <d v="2010-08-16T00:00:00"/>
    <x v="1"/>
    <x v="1"/>
    <n v="5760"/>
    <x v="9"/>
    <x v="0"/>
  </r>
  <r>
    <n v="7073931"/>
    <n v="10046876"/>
    <s v="MPO G.DEVOCION C.SAU/SYR(NC)7506U2008VAS"/>
    <m/>
    <d v="2010-08-16T00:00:00"/>
    <x v="3"/>
    <x v="1"/>
    <n v="200"/>
    <x v="9"/>
    <x v="0"/>
  </r>
  <r>
    <n v="7074208"/>
    <n v="10048762"/>
    <s v="CS RESERVA CHARD(P08) 750 6U 2010 NORD"/>
    <m/>
    <d v="2010-08-16T00:00:00"/>
    <x v="3"/>
    <x v="1"/>
    <n v="150"/>
    <x v="9"/>
    <x v="0"/>
  </r>
  <r>
    <n v="1235901"/>
    <n v="10039745"/>
    <s v="CYT G.RVA S.RIBERAS S.BLC 750 6U 2009 CO"/>
    <m/>
    <d v="2010-08-16T00:00:00"/>
    <x v="3"/>
    <x v="1"/>
    <n v="132"/>
    <x v="9"/>
    <x v="0"/>
  </r>
  <r>
    <n v="1238978"/>
    <n v="12005191"/>
    <s v="1192 CHARD MAYCAS 0750 CH 2007 1U VIN"/>
    <m/>
    <d v="2010-08-16T00:00:00"/>
    <x v="3"/>
    <x v="1"/>
    <n v="55.000000010000001"/>
    <x v="9"/>
    <x v="0"/>
  </r>
  <r>
    <n v="1237020"/>
    <n v="10046858"/>
    <s v="CA FINISIMO C.SAUV(HC)750 12U 2008 CL"/>
    <m/>
    <d v="2010-08-16T00:00:00"/>
    <x v="3"/>
    <x v="1"/>
    <n v="280"/>
    <x v="9"/>
    <x v="0"/>
  </r>
  <r>
    <n v="1230537"/>
    <n v="10047535"/>
    <s v="CA FINISIMO C.SAUV(HC)750 6U 2008  VIN"/>
    <m/>
    <d v="2010-08-16T00:00:00"/>
    <x v="3"/>
    <x v="1"/>
    <n v="39.999999989999999"/>
    <x v="9"/>
    <x v="0"/>
  </r>
  <r>
    <n v="1238755"/>
    <n v="10040752"/>
    <s v="CYT CYT CHARD(STLV SIN FTE) 750 12U GB"/>
    <m/>
    <d v="2010-08-16T00:00:00"/>
    <x v="3"/>
    <x v="1"/>
    <n v="140"/>
    <x v="9"/>
    <x v="0"/>
  </r>
  <r>
    <n v="1239049"/>
    <n v="10036617"/>
    <s v="CYT TRIO RVA S.BLC STLV 750 12U 2009 PA"/>
    <m/>
    <d v="2010-08-16T00:00:00"/>
    <x v="3"/>
    <x v="1"/>
    <n v="42.000000010000001"/>
    <x v="9"/>
    <x v="0"/>
  </r>
  <r>
    <n v="1238843"/>
    <n v="10032003"/>
    <s v="CYT MOUNTAIN RANGE CHARD 750 12U GB"/>
    <m/>
    <d v="2010-08-16T00:00:00"/>
    <x v="3"/>
    <x v="1"/>
    <n v="77.000000020000002"/>
    <x v="9"/>
    <x v="0"/>
  </r>
  <r>
    <n v="1238453"/>
    <n v="12005214"/>
    <s v="1107 S.BLC TRIO 0750 ST 2009"/>
    <m/>
    <d v="2010-08-16T00:00:00"/>
    <x v="3"/>
    <x v="1"/>
    <n v="385.11111110000002"/>
    <x v="9"/>
    <x v="0"/>
  </r>
  <r>
    <n v="1241927"/>
    <n v="12006206"/>
    <s v="1107 S.BLC TRIO 0750 (P10) ST 2009"/>
    <m/>
    <d v="2010-08-16T00:00:00"/>
    <x v="3"/>
    <x v="1"/>
    <n v="1888.8888890000001"/>
    <x v="9"/>
    <x v="0"/>
  </r>
  <r>
    <n v="1234635"/>
    <n v="10047458"/>
    <s v="CYT TRIO RVA C.SAUV(90+PTS)75012U2008 DO"/>
    <m/>
    <d v="2010-08-16T00:00:00"/>
    <x v="3"/>
    <x v="1"/>
    <n v="70"/>
    <x v="9"/>
    <x v="0"/>
  </r>
  <r>
    <n v="7073844"/>
    <n v="10046879"/>
    <s v="MPO G.DEVOCION CAB/SYR(NC)7506U2008LATAM"/>
    <m/>
    <d v="2010-08-16T00:00:00"/>
    <x v="3"/>
    <x v="1"/>
    <n v="25"/>
    <x v="9"/>
    <x v="0"/>
  </r>
  <r>
    <n v="7073061"/>
    <n v="10046877"/>
    <s v="MPO G.DEVOCION C.SAU/SYR(NC)7506U 2008MX"/>
    <m/>
    <d v="2010-08-16T00:00:00"/>
    <x v="3"/>
    <x v="1"/>
    <n v="83.999999990000006"/>
    <x v="9"/>
    <x v="0"/>
  </r>
  <r>
    <n v="1238231"/>
    <n v="10041050"/>
    <s v="PA P.ALTO RVA SYR ROS ST 75012U2009LATAM"/>
    <m/>
    <d v="2010-08-16T00:00:00"/>
    <x v="3"/>
    <x v="1"/>
    <n v="90.000000009999994"/>
    <x v="9"/>
    <x v="0"/>
  </r>
  <r>
    <n v="7074478"/>
    <n v="10044817"/>
    <s v="MPO V.MPO C.SAUV (RAVIN) 750 12U BR"/>
    <m/>
    <d v="2010-08-16T00:00:00"/>
    <x v="3"/>
    <x v="1"/>
    <n v="143"/>
    <x v="9"/>
    <x v="0"/>
  </r>
  <r>
    <n v="1237638"/>
    <n v="10036618"/>
    <s v="CYT TRIO RVA S.BLC STLV 750 12U 2009 VIN"/>
    <m/>
    <d v="2010-08-16T00:00:00"/>
    <x v="3"/>
    <x v="1"/>
    <n v="112"/>
    <x v="9"/>
    <x v="0"/>
  </r>
  <r>
    <n v="1238992"/>
    <n v="10047862"/>
    <s v="CYT CASILL CARM 750 12U 2009 AM"/>
    <m/>
    <d v="2010-08-16T00:00:00"/>
    <x v="2"/>
    <x v="1"/>
    <n v="83.999999990000006"/>
    <x v="9"/>
    <x v="0"/>
  </r>
  <r>
    <n v="1231503"/>
    <n v="10031847"/>
    <s v="CYT FRONT C.SA/MER(P07)750 12U US"/>
    <m/>
    <d v="2010-08-16T00:00:00"/>
    <x v="2"/>
    <x v="1"/>
    <n v="1260"/>
    <x v="9"/>
    <x v="0"/>
  </r>
  <r>
    <n v="7074224"/>
    <n v="10048948"/>
    <s v="CS CONO SUR P.NOIR STL(P07)GOLL75012UUS"/>
    <m/>
    <d v="2010-08-16T00:00:00"/>
    <x v="2"/>
    <x v="1"/>
    <n v="872.99999990000003"/>
    <x v="9"/>
    <x v="0"/>
  </r>
  <r>
    <n v="7074376"/>
    <n v="10042958"/>
    <s v="CS CONO SUR P.NOIR STL(P07)750 12U US"/>
    <m/>
    <d v="2010-08-16T00:00:00"/>
    <x v="2"/>
    <x v="1"/>
    <n v="98.999999979999998"/>
    <x v="9"/>
    <x v="0"/>
  </r>
  <r>
    <n v="7073897"/>
    <n v="10042958"/>
    <s v="CS CONO SUR P.NOIR STL(P07)750 12U US"/>
    <m/>
    <d v="2010-08-16T00:00:00"/>
    <x v="2"/>
    <x v="1"/>
    <n v="141"/>
    <x v="9"/>
    <x v="0"/>
  </r>
  <r>
    <n v="7074310"/>
    <n v="10046471"/>
    <s v="CS CONO SUR P.NOIR STL(P07)GOLL7506U VEU"/>
    <m/>
    <d v="2010-08-16T00:00:00"/>
    <x v="2"/>
    <x v="1"/>
    <n v="880"/>
    <x v="9"/>
    <x v="0"/>
  </r>
  <r>
    <n v="7074331"/>
    <n v="10043358"/>
    <s v="CS CONO SUR P.NOIR STL(P07)750 6U 2009GB"/>
    <m/>
    <d v="2010-08-16T00:00:00"/>
    <x v="2"/>
    <x v="1"/>
    <n v="769.99999990000003"/>
    <x v="9"/>
    <x v="0"/>
  </r>
  <r>
    <n v="1237794"/>
    <n v="10027095"/>
    <s v="CYT FRONT CARM STLV (P06)(BI)750 6U AFRI"/>
    <m/>
    <d v="2010-08-16T00:00:00"/>
    <x v="2"/>
    <x v="1"/>
    <n v="97.999999979999998"/>
    <x v="9"/>
    <x v="0"/>
  </r>
  <r>
    <n v="1238197"/>
    <n v="10045350"/>
    <s v="CYT CASILL CARM 750 6U 2009 PL"/>
    <m/>
    <d v="2010-08-16T00:00:00"/>
    <x v="2"/>
    <x v="1"/>
    <n v="280"/>
    <x v="9"/>
    <x v="0"/>
  </r>
  <r>
    <n v="1239181"/>
    <n v="10044619"/>
    <s v="CYT FRONT C.SAUV STLV(P06) 750 6U 2009DK"/>
    <m/>
    <d v="2010-08-16T00:00:00"/>
    <x v="2"/>
    <x v="1"/>
    <n v="1540"/>
    <x v="9"/>
    <x v="0"/>
  </r>
  <r>
    <n v="1238615"/>
    <n v="10045342"/>
    <s v="CYT CASILL CARM 750 12U 2009 LATAM"/>
    <m/>
    <d v="2010-08-16T00:00:00"/>
    <x v="2"/>
    <x v="1"/>
    <n v="608"/>
    <x v="9"/>
    <x v="0"/>
  </r>
  <r>
    <n v="1239036"/>
    <n v="10045341"/>
    <s v="CYT CASILL CARM 750 12U 2009 VES"/>
    <m/>
    <d v="2010-08-16T00:00:00"/>
    <x v="2"/>
    <x v="1"/>
    <n v="406"/>
    <x v="9"/>
    <x v="0"/>
  </r>
  <r>
    <n v="1239414"/>
    <n v="10038558"/>
    <s v="CYT CASILL CARM 750 6U 2009 NL"/>
    <m/>
    <d v="2010-08-16T00:00:00"/>
    <x v="2"/>
    <x v="1"/>
    <n v="350"/>
    <x v="9"/>
    <x v="0"/>
  </r>
  <r>
    <n v="1239394"/>
    <n v="10048356"/>
    <s v="CYT CASILL CARM (GOLL) 750 6U 2009 VEU"/>
    <m/>
    <d v="2010-08-16T00:00:00"/>
    <x v="2"/>
    <x v="1"/>
    <n v="42"/>
    <x v="9"/>
    <x v="0"/>
  </r>
  <r>
    <n v="1238760"/>
    <n v="10045442"/>
    <s v="CYT CASILL CARM 750 12U 2009 GB"/>
    <m/>
    <d v="2010-08-16T00:00:00"/>
    <x v="2"/>
    <x v="1"/>
    <n v="1400"/>
    <x v="9"/>
    <x v="0"/>
  </r>
  <r>
    <n v="1237985"/>
    <n v="10038060"/>
    <s v="CYT CASILL C.SAU C.CAS RED(MAN)75012UUS"/>
    <m/>
    <d v="2010-08-16T00:00:00"/>
    <x v="2"/>
    <x v="1"/>
    <n v="2744"/>
    <x v="9"/>
    <x v="0"/>
  </r>
  <r>
    <n v="1226431"/>
    <n v="10029725"/>
    <s v="CYT FRONT C.SAUV(P07) 1500 6U US"/>
    <m/>
    <d v="2010-08-16T00:00:00"/>
    <x v="1"/>
    <x v="1"/>
    <n v="2480"/>
    <x v="9"/>
    <x v="0"/>
  </r>
  <r>
    <n v="1238759"/>
    <n v="10045340"/>
    <s v="CYT CASILL CARM 750 6U 2009 GB"/>
    <m/>
    <d v="2010-08-16T00:00:00"/>
    <x v="2"/>
    <x v="1"/>
    <n v="1050"/>
    <x v="9"/>
    <x v="0"/>
  </r>
  <r>
    <n v="7073451"/>
    <n v="10047865"/>
    <s v="MPO V.MPO RVA SHIR STL (P05) 6U 2009  GB"/>
    <m/>
    <d v="2010-08-16T00:00:00"/>
    <x v="2"/>
    <x v="1"/>
    <n v="3923"/>
    <x v="9"/>
    <x v="0"/>
  </r>
  <r>
    <n v="7073781"/>
    <n v="10032409"/>
    <s v="CS REY L.ANDES RVA MER(NV)(P08)7506UVEU"/>
    <m/>
    <d v="2010-08-16T00:00:00"/>
    <x v="8"/>
    <x v="1"/>
    <n v="80.000000009999994"/>
    <x v="9"/>
    <x v="0"/>
  </r>
  <r>
    <n v="1238196"/>
    <n v="10044509"/>
    <s v="CYT FRONT CHARD(P06) 750 6U PL"/>
    <m/>
    <d v="2010-08-16T00:00:00"/>
    <x v="2"/>
    <x v="1"/>
    <n v="605"/>
    <x v="9"/>
    <x v="0"/>
  </r>
  <r>
    <n v="1238161"/>
    <n v="10047284"/>
    <s v="CYT CYT S.BLC(P09)STLV 750 12U 2010 GB"/>
    <m/>
    <d v="2010-08-16T00:00:00"/>
    <x v="2"/>
    <x v="1"/>
    <n v="7266"/>
    <x v="9"/>
    <x v="0"/>
  </r>
  <r>
    <n v="1238126"/>
    <n v="10021811"/>
    <s v="CYT NORTE CHICO S.BLC(STLV) 750 12U GB"/>
    <m/>
    <d v="2010-08-16T00:00:00"/>
    <x v="2"/>
    <x v="1"/>
    <n v="2810"/>
    <x v="9"/>
    <x v="0"/>
  </r>
  <r>
    <n v="7073268"/>
    <n v="10048009"/>
    <s v="CS NANDU S.BLANC STLV 750 6U GB"/>
    <m/>
    <d v="2010-08-16T00:00:00"/>
    <x v="2"/>
    <x v="1"/>
    <n v="1540"/>
    <x v="9"/>
    <x v="0"/>
  </r>
  <r>
    <n v="1237599"/>
    <n v="10048325"/>
    <s v="CYT FRONT ROSE STLV(P06)(BI)7506UAFRI"/>
    <m/>
    <d v="2010-08-16T00:00:00"/>
    <x v="2"/>
    <x v="1"/>
    <n v="224"/>
    <x v="9"/>
    <x v="0"/>
  </r>
  <r>
    <n v="1238176"/>
    <n v="10048332"/>
    <s v="CYT FRONT ROSE STLV(P06)750 6U 2010VEU"/>
    <m/>
    <d v="2010-08-16T00:00:00"/>
    <x v="2"/>
    <x v="1"/>
    <n v="97.999999979999998"/>
    <x v="9"/>
    <x v="0"/>
  </r>
  <r>
    <n v="1235563"/>
    <n v="10040877"/>
    <s v="CYT FRONT C.SAU STL(P06)(BL)7506U2009 GB"/>
    <m/>
    <d v="2010-08-16T00:00:00"/>
    <x v="2"/>
    <x v="1"/>
    <n v="840"/>
    <x v="9"/>
    <x v="0"/>
  </r>
  <r>
    <n v="1238764"/>
    <n v="10047789"/>
    <s v="CYT CASILL SHI/RO ST 750 6U 2010 GB"/>
    <m/>
    <d v="2010-08-16T00:00:00"/>
    <x v="2"/>
    <x v="1"/>
    <n v="2746.4444440000002"/>
    <x v="9"/>
    <x v="0"/>
  </r>
  <r>
    <n v="1238047"/>
    <n v="10044668"/>
    <s v="CYT FRONT MERL(P06) 750 6U 2009 VEU"/>
    <m/>
    <d v="2010-08-16T00:00:00"/>
    <x v="2"/>
    <x v="1"/>
    <n v="1400"/>
    <x v="9"/>
    <x v="0"/>
  </r>
  <r>
    <n v="7074332"/>
    <n v="10042065"/>
    <s v="MPO V.MPO S.BLC/CHAR(P05)STL75012U2010JP"/>
    <m/>
    <d v="2010-08-16T00:00:00"/>
    <x v="2"/>
    <x v="1"/>
    <n v="1144"/>
    <x v="9"/>
    <x v="0"/>
  </r>
  <r>
    <n v="7074472"/>
    <n v="10027972"/>
    <s v="MPO V.MPO S.BLC/CHARD STLV(P05)75012U SE"/>
    <m/>
    <d v="2010-08-16T00:00:00"/>
    <x v="2"/>
    <x v="1"/>
    <n v="210"/>
    <x v="9"/>
    <x v="0"/>
  </r>
  <r>
    <n v="7074765"/>
    <n v="10045404"/>
    <s v="MPO V.MPO VTAL S.BLC(P09) 750 12U LATAM"/>
    <m/>
    <d v="2010-08-16T00:00:00"/>
    <x v="2"/>
    <x v="1"/>
    <n v="89.000000009999994"/>
    <x v="9"/>
    <x v="0"/>
  </r>
  <r>
    <n v="1238743"/>
    <n v="10041881"/>
    <s v="CYT FRONT S.BLC STL(P06)(BL)7506U 2010GB"/>
    <m/>
    <d v="2010-08-16T00:00:00"/>
    <x v="2"/>
    <x v="1"/>
    <n v="560"/>
    <x v="9"/>
    <x v="0"/>
  </r>
  <r>
    <n v="7074063"/>
    <n v="10043384"/>
    <s v="CS I.NEGRA D C.SA/ME(P09)STC&amp;C75062009GB"/>
    <m/>
    <d v="2010-08-16T00:00:00"/>
    <x v="2"/>
    <x v="1"/>
    <n v="490"/>
    <x v="9"/>
    <x v="0"/>
  </r>
  <r>
    <n v="1238744"/>
    <n v="10040857"/>
    <s v="CYT FRONT C.SA/MER ST(P06 BL)7506U2009GB"/>
    <m/>
    <d v="2010-08-16T00:00:00"/>
    <x v="2"/>
    <x v="1"/>
    <n v="210"/>
    <x v="9"/>
    <x v="0"/>
  </r>
  <r>
    <n v="1238056"/>
    <n v="10027809"/>
    <s v="CYT FRONT CARMNERE (P06)750 12U AM"/>
    <m/>
    <d v="2010-08-16T00:00:00"/>
    <x v="2"/>
    <x v="1"/>
    <n v="55.999999989999999"/>
    <x v="9"/>
    <x v="0"/>
  </r>
  <r>
    <n v="1238229"/>
    <n v="10048315"/>
    <s v="CYT FRONT ROSE(P06) 750 12U LATAM"/>
    <m/>
    <d v="2010-08-16T00:00:00"/>
    <x v="2"/>
    <x v="1"/>
    <n v="546.00000009999997"/>
    <x v="9"/>
    <x v="0"/>
  </r>
  <r>
    <n v="1238973"/>
    <n v="10035067"/>
    <s v="CYT LADERA VERDE C.SAUV STL(P08)75012UGB"/>
    <m/>
    <d v="2010-08-16T00:00:00"/>
    <x v="1"/>
    <x v="1"/>
    <n v="210"/>
    <x v="9"/>
    <x v="0"/>
  </r>
  <r>
    <n v="1239393"/>
    <n v="10047988"/>
    <s v="CYT FRONT C.SA(P06)SHIRT 750 6U 2009 VEU"/>
    <m/>
    <d v="2010-08-16T00:00:00"/>
    <x v="2"/>
    <x v="1"/>
    <n v="1176"/>
    <x v="9"/>
    <x v="0"/>
  </r>
  <r>
    <n v="1238857"/>
    <n v="10044625"/>
    <s v="CYT FRONT C.SAUV STLV(P06)750 6U 2009VEU"/>
    <m/>
    <d v="2010-08-16T00:00:00"/>
    <x v="2"/>
    <x v="1"/>
    <n v="97.999999979999998"/>
    <x v="9"/>
    <x v="0"/>
  </r>
  <r>
    <n v="1238104"/>
    <n v="10044672"/>
    <s v="CYT FRONT C.SAUV(P06) 750 6U 2009 VEU"/>
    <m/>
    <d v="2010-08-16T00:00:00"/>
    <x v="2"/>
    <x v="1"/>
    <n v="378"/>
    <x v="9"/>
    <x v="0"/>
  </r>
  <r>
    <n v="1237752"/>
    <n v="10035206"/>
    <s v="CA CLASSICO C.SAUV 750 12U LATAM"/>
    <m/>
    <d v="2010-08-16T00:00:00"/>
    <x v="1"/>
    <x v="1"/>
    <n v="140"/>
    <x v="9"/>
    <x v="0"/>
  </r>
  <r>
    <n v="1236860"/>
    <n v="10039478"/>
    <s v="CA CLASSICO C.SAUV 750 12U CA"/>
    <m/>
    <d v="2010-08-16T00:00:00"/>
    <x v="1"/>
    <x v="1"/>
    <n v="476"/>
    <x v="9"/>
    <x v="0"/>
  </r>
  <r>
    <n v="7074011"/>
    <n v="10029067"/>
    <s v="MPO V.MPO C.SAUV/MERL(P05) 750 6U MK/BE"/>
    <m/>
    <d v="2010-08-16T00:00:00"/>
    <x v="1"/>
    <x v="1"/>
    <n v="418.44444449999997"/>
    <x v="9"/>
    <x v="0"/>
  </r>
  <r>
    <n v="1238046"/>
    <n v="10044674"/>
    <s v="CYT FRONT CARM(P06) 750 6U 2009 VEU"/>
    <m/>
    <d v="2010-08-16T00:00:00"/>
    <x v="2"/>
    <x v="1"/>
    <n v="154"/>
    <x v="9"/>
    <x v="0"/>
  </r>
  <r>
    <n v="1237392"/>
    <n v="10035067"/>
    <s v="CYT LADERA VERDE C.SAUV STL(P08)75012UGB"/>
    <m/>
    <d v="2010-08-16T00:00:00"/>
    <x v="1"/>
    <x v="1"/>
    <n v="140"/>
    <x v="9"/>
    <x v="0"/>
  </r>
  <r>
    <n v="1237423"/>
    <n v="10047661"/>
    <s v="CYT CYT (=FRONT) SYR (P06)STL 750 12U NO"/>
    <m/>
    <d v="2010-08-16T00:00:00"/>
    <x v="2"/>
    <x v="1"/>
    <n v="1443"/>
    <x v="9"/>
    <x v="0"/>
  </r>
  <r>
    <n v="7073889"/>
    <n v="10037387"/>
    <s v="CS NEBLINA C.SAUV(P08) STLV 1500 6U JP"/>
    <m/>
    <d v="2010-08-16T00:00:00"/>
    <x v="1"/>
    <x v="1"/>
    <n v="150"/>
    <x v="9"/>
    <x v="0"/>
  </r>
  <r>
    <n v="7074260"/>
    <n v="10037387"/>
    <s v="CS NEBLINA C.SAUV(P08) STLV 1500 6U JP"/>
    <m/>
    <d v="2010-08-16T00:00:00"/>
    <x v="1"/>
    <x v="1"/>
    <n v="100"/>
    <x v="9"/>
    <x v="0"/>
  </r>
  <r>
    <n v="1231505"/>
    <n v="10033275"/>
    <s v="CYT FRONT CC CA/ME(P07 MANT)4P1500 6U US"/>
    <m/>
    <d v="2010-08-16T00:00:00"/>
    <x v="1"/>
    <x v="1"/>
    <n v="12224"/>
    <x v="9"/>
    <x v="0"/>
  </r>
  <r>
    <n v="7074280"/>
    <n v="10044175"/>
    <s v="MPO V.MPO C.SAU/MER(P05)STLV75012U2009JP"/>
    <m/>
    <d v="2010-08-16T00:00:00"/>
    <x v="1"/>
    <x v="1"/>
    <n v="3060"/>
    <x v="9"/>
    <x v="0"/>
  </r>
  <r>
    <n v="1236855"/>
    <n v="10038089"/>
    <s v="CYT MAR DEL SUR WHITEWINE(LP)75012ULATAM"/>
    <m/>
    <d v="2010-08-16T00:00:00"/>
    <x v="1"/>
    <x v="1"/>
    <n v="280"/>
    <x v="9"/>
    <x v="0"/>
  </r>
  <r>
    <n v="7072360"/>
    <n v="10029608"/>
    <s v="VE W.CREST MERLOT(LOGO) 1500 6U US"/>
    <m/>
    <d v="2010-08-16T00:00:00"/>
    <x v="1"/>
    <x v="1"/>
    <n v="2750"/>
    <x v="9"/>
    <x v="0"/>
  </r>
  <r>
    <n v="1239055"/>
    <n v="10047213"/>
    <s v="CYT CASIL RVA PRI C.SAUV 750 12U 2008 CL"/>
    <m/>
    <d v="2010-08-16T00:00:00"/>
    <x v="3"/>
    <x v="1"/>
    <n v="280"/>
    <x v="9"/>
    <x v="0"/>
  </r>
  <r>
    <n v="7073342"/>
    <n v="10040702"/>
    <s v="CS SOLEADO C.SAUV STLV 750 6U 2009 GB"/>
    <m/>
    <d v="2010-08-16T00:00:00"/>
    <x v="1"/>
    <x v="1"/>
    <n v="940"/>
    <x v="9"/>
    <x v="0"/>
  </r>
  <r>
    <n v="1238099"/>
    <n v="10042406"/>
    <s v="CYT CASILL MALBEC 750 12U 2009 BR"/>
    <m/>
    <d v="2010-08-16T00:00:00"/>
    <x v="2"/>
    <x v="1"/>
    <n v="280"/>
    <x v="9"/>
    <x v="0"/>
  </r>
  <r>
    <n v="1238537"/>
    <n v="10044565"/>
    <s v="CYT FRONT CARM(P06) 750 6U AO"/>
    <m/>
    <d v="2010-08-16T00:00:00"/>
    <x v="2"/>
    <x v="1"/>
    <n v="42"/>
    <x v="9"/>
    <x v="0"/>
  </r>
  <r>
    <n v="1239422"/>
    <n v="10022104"/>
    <s v="CYT FRONT C.SAUV(P06) 750 12U UA"/>
    <m/>
    <d v="2010-08-16T00:00:00"/>
    <x v="2"/>
    <x v="1"/>
    <n v="350"/>
    <x v="9"/>
    <x v="0"/>
  </r>
  <r>
    <n v="1238009"/>
    <n v="12004515"/>
    <s v="2125 C.SAUV FRONT 0750 CH 1U VEU"/>
    <m/>
    <d v="2010-08-16T00:00:00"/>
    <x v="2"/>
    <x v="1"/>
    <n v="28"/>
    <x v="9"/>
    <x v="0"/>
  </r>
  <r>
    <n v="1237971"/>
    <n v="12004515"/>
    <s v="2125 C.SAUV FRONT 0750 CH 1U VEU"/>
    <m/>
    <d v="2010-08-16T00:00:00"/>
    <x v="2"/>
    <x v="1"/>
    <n v="28"/>
    <x v="9"/>
    <x v="0"/>
  </r>
  <r>
    <n v="1231504"/>
    <n v="10031847"/>
    <s v="CYT FRONT C.SA/MER(P07)750 12U US"/>
    <m/>
    <d v="2010-08-16T00:00:00"/>
    <x v="2"/>
    <x v="1"/>
    <n v="1260"/>
    <x v="9"/>
    <x v="0"/>
  </r>
  <r>
    <n v="1237045"/>
    <n v="10044572"/>
    <s v="CYT FRONT MERL STLV(P06)750 12U (V)CA"/>
    <m/>
    <d v="2010-08-16T00:00:00"/>
    <x v="2"/>
    <x v="1"/>
    <n v="769.99999990000003"/>
    <x v="9"/>
    <x v="0"/>
  </r>
  <r>
    <n v="1238182"/>
    <n v="10022585"/>
    <s v="CYT FRONT MERL(P06) 750 6U PL"/>
    <m/>
    <d v="2010-08-16T00:00:00"/>
    <x v="2"/>
    <x v="1"/>
    <n v="1330"/>
    <x v="9"/>
    <x v="0"/>
  </r>
  <r>
    <n v="1237798"/>
    <n v="10034834"/>
    <s v="CYT FRONT SHIRAZ STLV(P06)(BI)7506U AFRI"/>
    <m/>
    <d v="2010-08-16T00:00:00"/>
    <x v="2"/>
    <x v="1"/>
    <n v="75.000000020000002"/>
    <x v="9"/>
    <x v="0"/>
  </r>
  <r>
    <n v="1237876"/>
    <n v="10042405"/>
    <s v="CYT CASILL MALBEC 750 12U 2009 MX"/>
    <m/>
    <d v="2010-08-16T00:00:00"/>
    <x v="2"/>
    <x v="1"/>
    <n v="1176"/>
    <x v="9"/>
    <x v="0"/>
  </r>
  <r>
    <n v="1238091"/>
    <n v="10038568"/>
    <s v="CYT FRONT SHIRAZ STLV(P06)750 6U 2009VEU"/>
    <m/>
    <d v="2010-08-16T00:00:00"/>
    <x v="2"/>
    <x v="1"/>
    <n v="140.44444440000001"/>
    <x v="9"/>
    <x v="0"/>
  </r>
  <r>
    <n v="1238102"/>
    <n v="10038486"/>
    <s v="CYT CASILL MALBEC 750 12U 2009 EC-UY"/>
    <m/>
    <d v="2010-08-16T00:00:00"/>
    <x v="2"/>
    <x v="1"/>
    <n v="294"/>
    <x v="9"/>
    <x v="0"/>
  </r>
  <r>
    <n v="1238600"/>
    <n v="10038488"/>
    <s v="CYT CASILL MALBEC 750 12U 2009 LATAM"/>
    <m/>
    <d v="2010-08-16T00:00:00"/>
    <x v="2"/>
    <x v="1"/>
    <n v="336"/>
    <x v="9"/>
    <x v="0"/>
  </r>
  <r>
    <n v="1239423"/>
    <n v="10038494"/>
    <s v="CYT CASILL MALBEC 750 12U 2009 (C/ESP)CA"/>
    <m/>
    <d v="2010-08-16T00:00:00"/>
    <x v="2"/>
    <x v="1"/>
    <n v="114"/>
    <x v="9"/>
    <x v="0"/>
  </r>
  <r>
    <n v="1238928"/>
    <n v="10038491"/>
    <s v="CYT CASILL MALBEC 750 12U 2009 VES"/>
    <m/>
    <d v="2010-08-16T00:00:00"/>
    <x v="2"/>
    <x v="1"/>
    <n v="546.00000009999997"/>
    <x v="9"/>
    <x v="0"/>
  </r>
  <r>
    <n v="1240236"/>
    <n v="10047934"/>
    <s v="CYT CASONA SAUV BLANC STLV 750 6U DK"/>
    <m/>
    <d v="2010-08-16T00:00:00"/>
    <x v="2"/>
    <x v="1"/>
    <n v="3080"/>
    <x v="9"/>
    <x v="0"/>
  </r>
  <r>
    <n v="1235419"/>
    <n v="10047568"/>
    <s v="CYT CASILL S.BLC ST CASABLANC7506U2010GB"/>
    <m/>
    <d v="2010-08-16T00:00:00"/>
    <x v="2"/>
    <x v="1"/>
    <n v="1687"/>
    <x v="9"/>
    <x v="0"/>
  </r>
  <r>
    <n v="1231502"/>
    <n v="10029723"/>
    <s v="CYT FRONT CAB/MER(P07)1500 6U US"/>
    <m/>
    <d v="2010-08-16T00:00:00"/>
    <x v="1"/>
    <x v="1"/>
    <n v="11040"/>
    <x v="9"/>
    <x v="0"/>
  </r>
  <r>
    <n v="1238154"/>
    <n v="10040875"/>
    <s v="CYT FRONT MERL STL(P06)(BL)750 6U 2009GB"/>
    <m/>
    <d v="2010-08-16T00:00:00"/>
    <x v="2"/>
    <x v="1"/>
    <n v="649"/>
    <x v="9"/>
    <x v="0"/>
  </r>
  <r>
    <n v="7073655"/>
    <n v="10048557"/>
    <s v="CS NEBLINA RVA C.SAUV 750 6U PL"/>
    <m/>
    <d v="2010-08-16T00:00:00"/>
    <x v="5"/>
    <x v="1"/>
    <n v="590"/>
    <x v="9"/>
    <x v="0"/>
  </r>
  <r>
    <n v="1241438"/>
    <n v="10038307"/>
    <s v="PA P.ALTO RVA S.BLC STLV(B)750 12U2009US"/>
    <m/>
    <d v="2010-08-16T00:00:00"/>
    <x v="5"/>
    <x v="1"/>
    <n v="2683"/>
    <x v="9"/>
    <x v="0"/>
  </r>
  <r>
    <n v="1237816"/>
    <n v="10045999"/>
    <s v="CA CLASSICO S.BLC STICK 750 12U PE"/>
    <m/>
    <d v="2010-08-16T00:00:00"/>
    <x v="5"/>
    <x v="1"/>
    <n v="55.999999989999999"/>
    <x v="9"/>
    <x v="0"/>
  </r>
  <r>
    <n v="1240031"/>
    <n v="10046007"/>
    <s v="CA CLASSICO S.BLC STICK 750 12U PL"/>
    <m/>
    <d v="2010-08-16T00:00:00"/>
    <x v="5"/>
    <x v="1"/>
    <n v="50"/>
    <x v="9"/>
    <x v="0"/>
  </r>
  <r>
    <n v="7073512"/>
    <n v="10047950"/>
    <s v="CS ALTO PLANO RVA S.BLC(P10)ST 750 6U NL"/>
    <m/>
    <d v="2010-08-16T00:00:00"/>
    <x v="5"/>
    <x v="1"/>
    <n v="113.5555555"/>
    <x v="9"/>
    <x v="0"/>
  </r>
  <r>
    <n v="1234177"/>
    <n v="10041859"/>
    <s v="CYT FRONT S.BLC STLV (P06)750 12U2010VEU"/>
    <m/>
    <d v="2010-08-16T00:00:00"/>
    <x v="5"/>
    <x v="1"/>
    <n v="110"/>
    <x v="9"/>
    <x v="0"/>
  </r>
  <r>
    <n v="1236651"/>
    <n v="10044665"/>
    <s v="CYT FRONT MERL STLV(P06) 750 12U 2009VEU"/>
    <m/>
    <d v="2010-08-16T00:00:00"/>
    <x v="5"/>
    <x v="1"/>
    <n v="182"/>
    <x v="9"/>
    <x v="0"/>
  </r>
  <r>
    <n v="1237002"/>
    <n v="10038105"/>
    <s v="CYT CASILL SHIRAZ 750 12U (C/ESP) CA"/>
    <m/>
    <d v="2010-08-16T00:00:00"/>
    <x v="5"/>
    <x v="1"/>
    <n v="110"/>
    <x v="9"/>
    <x v="0"/>
  </r>
  <r>
    <n v="1239127"/>
    <n v="10038474"/>
    <s v="CYT SUNR MERL BLD STLV(P08)750 6U2009VEU"/>
    <m/>
    <d v="2010-08-16T00:00:00"/>
    <x v="5"/>
    <x v="1"/>
    <n v="210"/>
    <x v="9"/>
    <x v="0"/>
  </r>
  <r>
    <n v="7074196"/>
    <n v="12005589"/>
    <s v="3180 BRUT SPARK 0750 CH 2009"/>
    <m/>
    <d v="2010-08-16T00:00:00"/>
    <x v="4"/>
    <x v="1"/>
    <n v="2777.7777780000001"/>
    <x v="9"/>
    <x v="0"/>
  </r>
  <r>
    <n v="7073654"/>
    <n v="10048558"/>
    <s v="CS NEBLINA RVA CARM 750 6U PL"/>
    <m/>
    <d v="2010-08-16T00:00:00"/>
    <x v="5"/>
    <x v="1"/>
    <n v="630"/>
    <x v="9"/>
    <x v="0"/>
  </r>
  <r>
    <n v="1235191"/>
    <n v="10036693"/>
    <s v="CYT CASILL MERL 750 12U(C/ESP)CA"/>
    <m/>
    <d v="2010-08-16T00:00:00"/>
    <x v="5"/>
    <x v="1"/>
    <n v="338"/>
    <x v="9"/>
    <x v="0"/>
  </r>
  <r>
    <n v="7073953"/>
    <n v="10019880"/>
    <s v="MPO V.MPO RVA MERLOT(P05) 750 12U LATAM"/>
    <m/>
    <d v="2010-08-16T00:00:00"/>
    <x v="5"/>
    <x v="1"/>
    <n v="154"/>
    <x v="9"/>
    <x v="0"/>
  </r>
  <r>
    <n v="1229956"/>
    <n v="10020309"/>
    <s v="CYT CASILL MERL 750 12U (US)VI"/>
    <m/>
    <d v="2010-08-16T00:00:00"/>
    <x v="5"/>
    <x v="1"/>
    <n v="140"/>
    <x v="9"/>
    <x v="0"/>
  </r>
  <r>
    <n v="1235426"/>
    <n v="10020055"/>
    <s v="CYT CASILL MERL 750 12U VAR"/>
    <m/>
    <d v="2010-08-16T00:00:00"/>
    <x v="5"/>
    <x v="1"/>
    <n v="309"/>
    <x v="9"/>
    <x v="0"/>
  </r>
  <r>
    <n v="1237137"/>
    <n v="10020026"/>
    <s v="CYT CASILL SHIRAZ 750 12U VAS"/>
    <m/>
    <d v="2010-08-16T00:00:00"/>
    <x v="5"/>
    <x v="1"/>
    <n v="121"/>
    <x v="9"/>
    <x v="0"/>
  </r>
  <r>
    <n v="1238057"/>
    <n v="10038544"/>
    <s v="CYT SUNR SHIRAZ(P08) 750 12U 2009 VEU"/>
    <m/>
    <d v="2010-08-16T00:00:00"/>
    <x v="3"/>
    <x v="1"/>
    <n v="69.999999990000006"/>
    <x v="9"/>
    <x v="0"/>
  </r>
  <r>
    <n v="1238841"/>
    <n v="10023050"/>
    <s v="CYT LA MANDA MERLOT(STLV) 750 12U GB"/>
    <m/>
    <d v="2010-08-16T00:00:00"/>
    <x v="5"/>
    <x v="1"/>
    <n v="400"/>
    <x v="9"/>
    <x v="0"/>
  </r>
  <r>
    <n v="1238194"/>
    <n v="10041215"/>
    <s v="CYT SUNR CARM(P08) 750 6U PL"/>
    <m/>
    <d v="2010-08-16T00:00:00"/>
    <x v="3"/>
    <x v="1"/>
    <n v="280"/>
    <x v="9"/>
    <x v="0"/>
  </r>
  <r>
    <n v="1232552"/>
    <n v="10026125"/>
    <s v="CYT CASILL SHIRAZ/ROSE STLV 750 12U MX"/>
    <m/>
    <d v="2010-08-16T00:00:00"/>
    <x v="3"/>
    <x v="1"/>
    <n v="588"/>
    <x v="9"/>
    <x v="0"/>
  </r>
  <r>
    <n v="7073666"/>
    <n v="10044177"/>
    <s v="MPO V.MPO C.SAUV/MERL(P05)STLV75012UVAS"/>
    <m/>
    <d v="2010-08-16T00:00:00"/>
    <x v="3"/>
    <x v="1"/>
    <n v="69.999999990000006"/>
    <x v="9"/>
    <x v="0"/>
  </r>
  <r>
    <n v="7074178"/>
    <n v="10037834"/>
    <s v="CS C.SUR TOC C.SAUV(P08) STL 750 12U VAS"/>
    <m/>
    <d v="2010-08-16T00:00:00"/>
    <x v="3"/>
    <x v="1"/>
    <n v="225"/>
    <x v="9"/>
    <x v="0"/>
  </r>
  <r>
    <n v="7074116"/>
    <n v="10035576"/>
    <s v="CS C.SUR TOC C.SAUV(P08) STL 750 12U VEU"/>
    <m/>
    <d v="2010-08-16T00:00:00"/>
    <x v="3"/>
    <x v="1"/>
    <n v="266"/>
    <x v="9"/>
    <x v="0"/>
  </r>
  <r>
    <n v="7074045"/>
    <n v="10041739"/>
    <s v="CS C.SUR TOC CS/MER(P08)STLV 750 6U NORD"/>
    <m/>
    <d v="2010-08-16T00:00:00"/>
    <x v="3"/>
    <x v="1"/>
    <n v="378"/>
    <x v="9"/>
    <x v="0"/>
  </r>
  <r>
    <n v="1239391"/>
    <n v="10041187"/>
    <s v="CYT SUNR C.SAUV(P08) 750 12U EC-UY"/>
    <m/>
    <d v="2010-08-16T00:00:00"/>
    <x v="3"/>
    <x v="1"/>
    <n v="98"/>
    <x v="9"/>
    <x v="0"/>
  </r>
  <r>
    <n v="1238184"/>
    <n v="10031022"/>
    <s v="CYT SUNR C.SAUV(P08) 750 6U PL"/>
    <m/>
    <d v="2010-08-16T00:00:00"/>
    <x v="3"/>
    <x v="1"/>
    <n v="210"/>
    <x v="9"/>
    <x v="0"/>
  </r>
  <r>
    <n v="1238215"/>
    <n v="12006171"/>
    <s v="2141 ROSE SUNR SPARK 0750 CH 2010"/>
    <m/>
    <d v="2010-08-16T00:00:00"/>
    <x v="4"/>
    <x v="1"/>
    <n v="2888.8888889999998"/>
    <x v="9"/>
    <x v="0"/>
  </r>
  <r>
    <n v="1239552"/>
    <n v="10041204"/>
    <s v="CYT SUNR C.SAUV(P08) 750 6U 2009 VEU"/>
    <m/>
    <d v="2010-08-16T00:00:00"/>
    <x v="3"/>
    <x v="1"/>
    <n v="98"/>
    <x v="9"/>
    <x v="0"/>
  </r>
  <r>
    <n v="1236891"/>
    <n v="12005791"/>
    <s v="1143 BRUT SPARK 0750 CH 2009"/>
    <m/>
    <d v="2010-08-16T00:00:00"/>
    <x v="4"/>
    <x v="1"/>
    <n v="2888.8888889999998"/>
    <x v="9"/>
    <x v="0"/>
  </r>
  <r>
    <n v="7074251"/>
    <n v="10045374"/>
    <s v="MPO V.MPO VTAL CARM(P09)STLV 750 12U CA"/>
    <m/>
    <d v="2010-08-16T00:00:00"/>
    <x v="3"/>
    <x v="1"/>
    <n v="28"/>
    <x v="9"/>
    <x v="0"/>
  </r>
  <r>
    <n v="1238993"/>
    <n v="10036397"/>
    <s v="CA RESERVA C.SAUV 750 12U RU"/>
    <m/>
    <d v="2010-08-16T00:00:00"/>
    <x v="3"/>
    <x v="1"/>
    <n v="300"/>
    <x v="9"/>
    <x v="0"/>
  </r>
  <r>
    <n v="1238885"/>
    <n v="10020612"/>
    <s v="CYT CASILL C.SAUV(ND) 375 24U VES"/>
    <m/>
    <d v="2010-08-16T00:00:00"/>
    <x v="3"/>
    <x v="1"/>
    <n v="44.999999989999999"/>
    <x v="9"/>
    <x v="0"/>
  </r>
  <r>
    <n v="1239392"/>
    <n v="10048019"/>
    <s v="CYT CASILL C.SAUV(ND) 375 12U 2009 GB"/>
    <m/>
    <d v="2010-08-16T00:00:00"/>
    <x v="3"/>
    <x v="1"/>
    <n v="34"/>
    <x v="9"/>
    <x v="0"/>
  </r>
  <r>
    <n v="1238865"/>
    <n v="10032264"/>
    <s v="CYT FRONT CARM STLV(P06) 750 12U (V)CA"/>
    <m/>
    <d v="2010-08-16T00:00:00"/>
    <x v="3"/>
    <x v="1"/>
    <n v="119"/>
    <x v="9"/>
    <x v="0"/>
  </r>
  <r>
    <n v="1233931"/>
    <n v="10028323"/>
    <s v="CYT FRONT C.SAUV BLUSH(P06)750 12U VAR"/>
    <m/>
    <d v="2010-08-16T00:00:00"/>
    <x v="3"/>
    <x v="1"/>
    <n v="14"/>
    <x v="9"/>
    <x v="0"/>
  </r>
  <r>
    <n v="1239188"/>
    <n v="10046776"/>
    <s v="CYT CASILL SHIRAZ 750 6U 2009 NL"/>
    <m/>
    <d v="2010-08-16T00:00:00"/>
    <x v="5"/>
    <x v="1"/>
    <n v="385"/>
    <x v="9"/>
    <x v="0"/>
  </r>
  <r>
    <n v="1238967"/>
    <n v="10041198"/>
    <s v="CYT SUNR C.SAUV(P08) 750 12U AM"/>
    <m/>
    <d v="2010-08-16T00:00:00"/>
    <x v="3"/>
    <x v="1"/>
    <n v="112"/>
    <x v="9"/>
    <x v="0"/>
  </r>
  <r>
    <n v="1228349"/>
    <n v="10044858"/>
    <s v="CYT CASILL C.SAUV (STICKER) 750 6U RU"/>
    <m/>
    <d v="2010-08-16T00:00:00"/>
    <x v="5"/>
    <x v="1"/>
    <n v="365"/>
    <x v="9"/>
    <x v="0"/>
  </r>
  <r>
    <n v="7074364"/>
    <n v="10033818"/>
    <s v="CS CONO SUR GEW STLV (P07) 750 6U  PL"/>
    <m/>
    <d v="2010-08-16T00:00:00"/>
    <x v="5"/>
    <x v="1"/>
    <n v="100"/>
    <x v="9"/>
    <x v="0"/>
  </r>
  <r>
    <n v="7074040"/>
    <n v="10041575"/>
    <s v="CS CONO SUR GEW STLV(P07) 750 6U NORD"/>
    <m/>
    <d v="2010-08-16T00:00:00"/>
    <x v="5"/>
    <x v="1"/>
    <n v="279"/>
    <x v="9"/>
    <x v="0"/>
  </r>
  <r>
    <n v="7074049"/>
    <n v="10030444"/>
    <s v="CS CONO SUR GEW STLV(P07) 750 12U CA"/>
    <m/>
    <d v="2010-08-16T00:00:00"/>
    <x v="5"/>
    <x v="1"/>
    <n v="55.999999989999999"/>
    <x v="9"/>
    <x v="0"/>
  </r>
  <r>
    <n v="7074282"/>
    <n v="10048899"/>
    <s v="CS CONO SUR MER/RO STL (P07) 750 6U NL"/>
    <m/>
    <d v="2010-08-16T00:00:00"/>
    <x v="5"/>
    <x v="1"/>
    <n v="1710"/>
    <x v="9"/>
    <x v="0"/>
  </r>
  <r>
    <n v="7074272"/>
    <n v="10048901"/>
    <s v="CS CONO SUR MERL/ROS STLV(P07)750 12UVEU"/>
    <m/>
    <d v="2010-08-16T00:00:00"/>
    <x v="5"/>
    <x v="1"/>
    <n v="280"/>
    <x v="9"/>
    <x v="0"/>
  </r>
  <r>
    <n v="7074211"/>
    <n v="10048911"/>
    <s v="CS LOS GANSOS MERL ROSE STLV 750 6U NL"/>
    <m/>
    <d v="2010-08-16T00:00:00"/>
    <x v="5"/>
    <x v="1"/>
    <n v="712.44444439999995"/>
    <x v="9"/>
    <x v="0"/>
  </r>
  <r>
    <n v="1235955"/>
    <n v="10020143"/>
    <s v="CYT CASILL SHIRAZ 750 12U TR"/>
    <m/>
    <d v="2010-08-16T00:00:00"/>
    <x v="5"/>
    <x v="1"/>
    <n v="110"/>
    <x v="9"/>
    <x v="0"/>
  </r>
  <r>
    <n v="1237110"/>
    <n v="10026775"/>
    <s v="CA RESERVA C.SAUV 750 12U LATAM"/>
    <m/>
    <d v="2010-08-16T00:00:00"/>
    <x v="5"/>
    <x v="1"/>
    <n v="138"/>
    <x v="9"/>
    <x v="0"/>
  </r>
  <r>
    <n v="1237662"/>
    <n v="10025604"/>
    <s v="CYT CASILL S.BLC STLV 750 12U LATAM"/>
    <m/>
    <d v="2010-08-16T00:00:00"/>
    <x v="5"/>
    <x v="1"/>
    <n v="515"/>
    <x v="9"/>
    <x v="0"/>
  </r>
  <r>
    <n v="1240757"/>
    <n v="10020040"/>
    <s v="CYT CASILL C.SAUV 750 12U LATAM"/>
    <m/>
    <d v="2010-08-16T00:00:00"/>
    <x v="5"/>
    <x v="1"/>
    <n v="695"/>
    <x v="9"/>
    <x v="0"/>
  </r>
  <r>
    <n v="1235851"/>
    <n v="10043410"/>
    <s v="CYT CASILL C.SAUV 750 12U MX"/>
    <m/>
    <d v="2010-08-16T00:00:00"/>
    <x v="5"/>
    <x v="1"/>
    <n v="2352"/>
    <x v="9"/>
    <x v="0"/>
  </r>
  <r>
    <n v="1238062"/>
    <n v="10048021"/>
    <s v="CYT CASILL C.SAUV 750 12U AM"/>
    <m/>
    <d v="2010-08-16T00:00:00"/>
    <x v="5"/>
    <x v="1"/>
    <n v="112"/>
    <x v="9"/>
    <x v="0"/>
  </r>
  <r>
    <n v="1237980"/>
    <n v="10036706"/>
    <s v="CYT CASILL C.SAUV 750 12U (C/ESP)CA"/>
    <m/>
    <d v="2010-08-16T00:00:00"/>
    <x v="5"/>
    <x v="1"/>
    <n v="1654"/>
    <x v="9"/>
    <x v="0"/>
  </r>
  <r>
    <n v="7073363"/>
    <n v="10047274"/>
    <s v="CS I.NEGRA DUAL S.BLC/SEM(P09)ST75012UCO"/>
    <m/>
    <d v="2010-08-16T00:00:00"/>
    <x v="5"/>
    <x v="1"/>
    <n v="42.000000010000001"/>
    <x v="9"/>
    <x v="0"/>
  </r>
  <r>
    <n v="1237267"/>
    <n v="10023069"/>
    <s v="CYT CASA ROCA S.BLC/SEM(STLV) 750 6U GB"/>
    <m/>
    <d v="2010-08-16T00:00:00"/>
    <x v="5"/>
    <x v="1"/>
    <n v="630"/>
    <x v="9"/>
    <x v="0"/>
  </r>
  <r>
    <n v="1238574"/>
    <n v="10041800"/>
    <s v="CYT FRONT CHARD(P06) 750 6U 2010 VEU"/>
    <m/>
    <d v="2010-08-16T00:00:00"/>
    <x v="2"/>
    <x v="1"/>
    <n v="44"/>
    <x v="9"/>
    <x v="0"/>
  </r>
  <r>
    <n v="7074030"/>
    <n v="10043216"/>
    <s v="CS C.SUR TOC C.SAU/RO(P08)STL7506U2010RU"/>
    <m/>
    <d v="2010-08-16T00:00:00"/>
    <x v="5"/>
    <x v="1"/>
    <n v="735.55555549999997"/>
    <x v="9"/>
    <x v="0"/>
  </r>
  <r>
    <n v="7074169"/>
    <n v="10048260"/>
    <s v="PA P.ALTO RVA S.BLC STLV 750 6U 2010 GB"/>
    <m/>
    <d v="2010-08-16T00:00:00"/>
    <x v="5"/>
    <x v="1"/>
    <n v="5230"/>
    <x v="9"/>
    <x v="0"/>
  </r>
  <r>
    <n v="1238543"/>
    <n v="10023400"/>
    <s v="CYT CASILL SHIRAZ 750 6U AO"/>
    <m/>
    <d v="2010-08-16T00:00:00"/>
    <x v="5"/>
    <x v="1"/>
    <n v="88.000000009999994"/>
    <x v="9"/>
    <x v="0"/>
  </r>
  <r>
    <n v="1238597"/>
    <n v="10020043"/>
    <s v="CYT CASILL SHIRAZ 750 12U LATAM"/>
    <m/>
    <d v="2010-08-16T00:00:00"/>
    <x v="5"/>
    <x v="1"/>
    <n v="329"/>
    <x v="9"/>
    <x v="0"/>
  </r>
  <r>
    <n v="1237972"/>
    <n v="10038603"/>
    <s v="CYT CASILL SHIRAZ 750 12U 2009 VEU"/>
    <m/>
    <d v="2010-08-16T00:00:00"/>
    <x v="5"/>
    <x v="1"/>
    <n v="150"/>
    <x v="9"/>
    <x v="0"/>
  </r>
  <r>
    <n v="1238608"/>
    <n v="10020006"/>
    <s v="CYT CASILL SHIRAZ 750 12U VES"/>
    <m/>
    <d v="2010-08-16T00:00:00"/>
    <x v="5"/>
    <x v="1"/>
    <n v="292"/>
    <x v="9"/>
    <x v="0"/>
  </r>
  <r>
    <n v="7074471"/>
    <n v="10029085"/>
    <s v="MPO V.MPO S.BLC/CHARD(P05) 750 12U VAS"/>
    <m/>
    <d v="2010-08-16T00:00:00"/>
    <x v="5"/>
    <x v="1"/>
    <n v="302"/>
    <x v="9"/>
    <x v="0"/>
  </r>
  <r>
    <n v="1239189"/>
    <n v="10028060"/>
    <s v="CA MOAI S.BLC 750 12U PL"/>
    <m/>
    <d v="2010-08-16T00:00:00"/>
    <x v="5"/>
    <x v="1"/>
    <n v="475"/>
    <x v="9"/>
    <x v="0"/>
  </r>
  <r>
    <n v="1237658"/>
    <n v="10047666"/>
    <s v="CYT CYT CHARD(P09)STL 750 12U 2010 GB"/>
    <m/>
    <d v="2010-08-16T00:00:00"/>
    <x v="5"/>
    <x v="1"/>
    <n v="1400"/>
    <x v="9"/>
    <x v="0"/>
  </r>
  <r>
    <n v="7074439"/>
    <n v="10047966"/>
    <s v="CS CONO SUR GEW STLV(P07) 750 6U 2010GB"/>
    <m/>
    <d v="2010-08-16T00:00:00"/>
    <x v="5"/>
    <x v="1"/>
    <n v="490"/>
    <x v="9"/>
    <x v="0"/>
  </r>
  <r>
    <n v="1238746"/>
    <n v="10047668"/>
    <s v="CYT NORTE CHICO CHARD STL  750 12U2010GB"/>
    <m/>
    <d v="2010-08-16T00:00:00"/>
    <x v="5"/>
    <x v="1"/>
    <n v="200"/>
    <x v="9"/>
    <x v="0"/>
  </r>
  <r>
    <n v="1238101"/>
    <n v="10032947"/>
    <s v="CYT CASILL S.BLC STLV 750 12U EC"/>
    <m/>
    <d v="2010-08-16T00:00:00"/>
    <x v="5"/>
    <x v="1"/>
    <n v="308"/>
    <x v="9"/>
    <x v="0"/>
  </r>
  <r>
    <n v="1239721"/>
    <n v="10048250"/>
    <s v="PA P.ALTO RVA S.BLC STLV750 12U2010LATAM"/>
    <m/>
    <d v="2010-08-16T00:00:00"/>
    <x v="5"/>
    <x v="1"/>
    <n v="44.999999989999999"/>
    <x v="9"/>
    <x v="0"/>
  </r>
  <r>
    <n v="1239929"/>
    <n v="10048257"/>
    <s v="PA P.ALTO RVA S.BLC STLV 750 12U 2010VIN"/>
    <m/>
    <d v="2010-08-16T00:00:00"/>
    <x v="5"/>
    <x v="1"/>
    <n v="105"/>
    <x v="9"/>
    <x v="0"/>
  </r>
  <r>
    <n v="1239398"/>
    <n v="10048257"/>
    <s v="PA P.ALTO RVA S.BLC STLV 750 12U 2010VIN"/>
    <m/>
    <d v="2010-08-16T00:00:00"/>
    <x v="5"/>
    <x v="1"/>
    <n v="75"/>
    <x v="9"/>
    <x v="0"/>
  </r>
  <r>
    <n v="1236875"/>
    <n v="10047911"/>
    <s v="CYT CASILL S.BLC STLV 750 6U 2010 GB"/>
    <m/>
    <d v="2010-08-16T00:00:00"/>
    <x v="5"/>
    <x v="1"/>
    <n v="1142"/>
    <x v="9"/>
    <x v="0"/>
  </r>
  <r>
    <n v="1233365"/>
    <n v="10025704"/>
    <s v="CYT CASILL S.BLC STLV 750 12U CN"/>
    <m/>
    <d v="2010-08-16T00:00:00"/>
    <x v="5"/>
    <x v="1"/>
    <n v="198"/>
    <x v="9"/>
    <x v="0"/>
  </r>
  <r>
    <n v="1234491"/>
    <n v="10032503"/>
    <s v="CYT CASILL S.BLC STLV 750 6U RU"/>
    <m/>
    <d v="2010-08-16T00:00:00"/>
    <x v="5"/>
    <x v="1"/>
    <n v="560"/>
    <x v="9"/>
    <x v="0"/>
  </r>
  <r>
    <n v="1238969"/>
    <n v="10041358"/>
    <s v="CYT SUNR SHIRAZ(P08) 750 12U AM"/>
    <m/>
    <d v="2010-08-16T00:00:00"/>
    <x v="3"/>
    <x v="1"/>
    <n v="66.000000009999994"/>
    <x v="9"/>
    <x v="0"/>
  </r>
  <r>
    <n v="1238972"/>
    <n v="10035066"/>
    <s v="CYT LADERA VERDE CHARD STL(P08)750 12UGB"/>
    <m/>
    <d v="2010-08-16T00:00:00"/>
    <x v="5"/>
    <x v="1"/>
    <n v="210"/>
    <x v="9"/>
    <x v="0"/>
  </r>
  <r>
    <n v="7074003"/>
    <n v="10039716"/>
    <s v="MPO V.MPO TENTA S.SWEET/W.WINE750 12U PL"/>
    <m/>
    <d v="2010-08-16T00:00:00"/>
    <x v="3"/>
    <x v="1"/>
    <n v="600"/>
    <x v="9"/>
    <x v="0"/>
  </r>
  <r>
    <n v="7074476"/>
    <n v="10036812"/>
    <s v="CS LA COCOTERA CHARD STLV 750 6U NL"/>
    <m/>
    <d v="2010-08-16T00:00:00"/>
    <x v="3"/>
    <x v="1"/>
    <n v="47.555555550000001"/>
    <x v="9"/>
    <x v="0"/>
  </r>
  <r>
    <n v="1236771"/>
    <n v="10045616"/>
    <s v="CYT SUNR S.BLC(P08) 750 6U (UB)CZ"/>
    <m/>
    <d v="2010-08-16T00:00:00"/>
    <x v="3"/>
    <x v="1"/>
    <n v="62.444444449999999"/>
    <x v="9"/>
    <x v="0"/>
  </r>
  <r>
    <n v="1237179"/>
    <n v="10047124"/>
    <s v="CYT SUNR S.BLC ST(V)(P08)75012U 2009NORD"/>
    <m/>
    <d v="2010-08-16T00:00:00"/>
    <x v="3"/>
    <x v="1"/>
    <n v="100"/>
    <x v="9"/>
    <x v="0"/>
  </r>
  <r>
    <n v="1238098"/>
    <n v="10041152"/>
    <s v="CYT SUNR S.BLC(P08) 750 12U 2009 VEU"/>
    <m/>
    <d v="2010-08-16T00:00:00"/>
    <x v="3"/>
    <x v="1"/>
    <n v="69.999999990000006"/>
    <x v="9"/>
    <x v="0"/>
  </r>
  <r>
    <n v="1238966"/>
    <n v="10041151"/>
    <s v="CYT SUNR S.BLC(P08) 750 12U AM"/>
    <m/>
    <d v="2010-08-16T00:00:00"/>
    <x v="3"/>
    <x v="1"/>
    <n v="55.999999989999999"/>
    <x v="9"/>
    <x v="0"/>
  </r>
  <r>
    <n v="1238612"/>
    <n v="10030723"/>
    <s v="CYT CHATEAU SUBERC S.BLC 750 12U TW"/>
    <m/>
    <d v="2010-08-16T00:00:00"/>
    <x v="3"/>
    <x v="1"/>
    <n v="98"/>
    <x v="9"/>
    <x v="0"/>
  </r>
  <r>
    <n v="1237251"/>
    <n v="10041117"/>
    <s v="CYT SUNRISE CARMNR(P08)STL  75012U2009JP"/>
    <m/>
    <d v="2010-08-16T00:00:00"/>
    <x v="3"/>
    <x v="1"/>
    <n v="2258"/>
    <x v="9"/>
    <x v="0"/>
  </r>
  <r>
    <n v="1239594"/>
    <n v="10041137"/>
    <s v="CYT SUNR S.BLC(P08) 750 6U RU"/>
    <m/>
    <d v="2010-08-16T00:00:00"/>
    <x v="3"/>
    <x v="1"/>
    <n v="121.55555560000001"/>
    <x v="9"/>
    <x v="0"/>
  </r>
  <r>
    <n v="1234001"/>
    <n v="10022351"/>
    <s v="CYT FRONT CHARD(P06) 750 12U VAR"/>
    <m/>
    <d v="2010-08-16T00:00:00"/>
    <x v="3"/>
    <x v="1"/>
    <n v="66.999999990000006"/>
    <x v="9"/>
    <x v="0"/>
  </r>
  <r>
    <n v="1239415"/>
    <n v="10039608"/>
    <s v="CA MOAI CHILEAN WHITE WINE 750 12U PL"/>
    <m/>
    <d v="2010-08-16T00:00:00"/>
    <x v="3"/>
    <x v="1"/>
    <n v="175"/>
    <x v="9"/>
    <x v="0"/>
  </r>
  <r>
    <n v="1238745"/>
    <n v="10044013"/>
    <s v="CYT NORTE CHICO ROSE(STLV)750 12U 2010GB"/>
    <m/>
    <d v="2010-08-16T00:00:00"/>
    <x v="3"/>
    <x v="1"/>
    <n v="480"/>
    <x v="9"/>
    <x v="0"/>
  </r>
  <r>
    <n v="7074697"/>
    <n v="10021785"/>
    <s v="CS I.NEGRA RVE C.SAU STELV750 6U TESCOGB"/>
    <m/>
    <d v="2010-08-16T00:00:00"/>
    <x v="3"/>
    <x v="1"/>
    <n v="118"/>
    <x v="9"/>
    <x v="0"/>
  </r>
  <r>
    <n v="1235233"/>
    <n v="10040656"/>
    <s v="CYT SUNR MERL(P08) 750 12U 2009 VEU"/>
    <m/>
    <d v="2010-08-16T00:00:00"/>
    <x v="3"/>
    <x v="1"/>
    <n v="42"/>
    <x v="9"/>
    <x v="0"/>
  </r>
  <r>
    <n v="1239835"/>
    <n v="10036499"/>
    <s v="CYT TRIO RVA CHARD 750 12U 2009 CR"/>
    <m/>
    <d v="2010-08-16T00:00:00"/>
    <x v="3"/>
    <x v="1"/>
    <n v="264"/>
    <x v="9"/>
    <x v="0"/>
  </r>
  <r>
    <n v="1238835"/>
    <n v="10049429"/>
    <s v="CYT TRIO RVA CHARD STLV 750 12U 2009 SE"/>
    <m/>
    <d v="2010-08-16T00:00:00"/>
    <x v="3"/>
    <x v="1"/>
    <n v="6181"/>
    <x v="9"/>
    <x v="0"/>
  </r>
  <r>
    <n v="1239665"/>
    <n v="10041340"/>
    <s v="CYT SUNR SHIRAZ(P08) 750 6U RU"/>
    <m/>
    <d v="2010-08-16T00:00:00"/>
    <x v="3"/>
    <x v="1"/>
    <n v="306.44444440000001"/>
    <x v="9"/>
    <x v="0"/>
  </r>
  <r>
    <n v="1238821"/>
    <n v="10042349"/>
    <s v="CYT SUNR S.BLC(P08)STLV 750 12U 2009 IS"/>
    <m/>
    <d v="2010-08-16T00:00:00"/>
    <x v="3"/>
    <x v="1"/>
    <n v="50"/>
    <x v="9"/>
    <x v="0"/>
  </r>
  <r>
    <n v="1238970"/>
    <n v="10041262"/>
    <s v="CYT SUNR CHARD(P08) 750 12U AM"/>
    <m/>
    <d v="2010-08-16T00:00:00"/>
    <x v="3"/>
    <x v="1"/>
    <n v="32.999999989999999"/>
    <x v="9"/>
    <x v="0"/>
  </r>
  <r>
    <n v="1235561"/>
    <n v="10022781"/>
    <s v="CYT LA PINTORA S.BLC(STLV) 750 12U GB"/>
    <m/>
    <d v="2010-08-16T00:00:00"/>
    <x v="5"/>
    <x v="1"/>
    <n v="448"/>
    <x v="9"/>
    <x v="0"/>
  </r>
  <r>
    <n v="1233329"/>
    <n v="10046406"/>
    <s v="CYT CASIL RVA PRI C.SAUV 750 12U 2008VES"/>
    <m/>
    <d v="2010-08-16T00:00:00"/>
    <x v="3"/>
    <x v="1"/>
    <n v="420"/>
    <x v="9"/>
    <x v="0"/>
  </r>
  <r>
    <n v="1235849"/>
    <n v="10046426"/>
    <s v="CYT CASIL RVA PRI C.SAUV 750 6U 2008 GB"/>
    <m/>
    <d v="2010-08-16T00:00:00"/>
    <x v="3"/>
    <x v="1"/>
    <n v="69.999999990000006"/>
    <x v="9"/>
    <x v="0"/>
  </r>
  <r>
    <n v="1233290"/>
    <n v="10046412"/>
    <s v="CYT CASIL RVA PRI C.SAUV 750 6U 2008 MX"/>
    <m/>
    <d v="2010-08-16T00:00:00"/>
    <x v="3"/>
    <x v="1"/>
    <n v="196"/>
    <x v="9"/>
    <x v="0"/>
  </r>
  <r>
    <n v="1235848"/>
    <n v="12006039"/>
    <s v="2105 C.SAUV RVA.PRIV 0750 CH 2008 (7580)"/>
    <m/>
    <d v="2010-08-16T00:00:00"/>
    <x v="3"/>
    <x v="1"/>
    <n v="2064"/>
    <x v="9"/>
    <x v="0"/>
  </r>
  <r>
    <n v="1239023"/>
    <n v="12004737"/>
    <s v="1175 S.BLC TERRUNYO 0750 ST 2008 1U VEU"/>
    <m/>
    <d v="2010-08-16T00:00:00"/>
    <x v="3"/>
    <x v="1"/>
    <n v="15"/>
    <x v="9"/>
    <x v="0"/>
  </r>
  <r>
    <n v="1239729"/>
    <n v="12004729"/>
    <s v="1175 S.BLC TERRUNYO 0750 ST 2008 1U CR"/>
    <m/>
    <d v="2010-08-16T00:00:00"/>
    <x v="3"/>
    <x v="1"/>
    <n v="16.444444440000002"/>
    <x v="9"/>
    <x v="0"/>
  </r>
  <r>
    <n v="7073309"/>
    <n v="10047582"/>
    <s v="CS I.NEGRA RVA CHARD(P09)STLV 750 12U CO"/>
    <m/>
    <d v="2010-08-16T00:00:00"/>
    <x v="3"/>
    <x v="1"/>
    <n v="32.999999989999999"/>
    <x v="9"/>
    <x v="0"/>
  </r>
  <r>
    <n v="1241746"/>
    <n v="10041262"/>
    <s v="CYT SUNR CHARD(P08) 750 12U AM"/>
    <m/>
    <d v="2010-08-16T00:00:00"/>
    <x v="3"/>
    <x v="1"/>
    <n v="43.999999989999999"/>
    <x v="9"/>
    <x v="0"/>
  </r>
  <r>
    <n v="1226088"/>
    <n v="10045712"/>
    <s v="CYT FRONT CHARD(P06) 750 6U SY"/>
    <m/>
    <d v="2010-08-16T00:00:00"/>
    <x v="3"/>
    <x v="1"/>
    <n v="43.999999989999999"/>
    <x v="9"/>
    <x v="0"/>
  </r>
  <r>
    <n v="1237589"/>
    <n v="10047530"/>
    <s v="CYT SUNR CHARD(P08)STLV 750 12U 2010 JP"/>
    <m/>
    <d v="2010-08-16T00:00:00"/>
    <x v="3"/>
    <x v="1"/>
    <n v="1471"/>
    <x v="9"/>
    <x v="0"/>
  </r>
  <r>
    <n v="1238616"/>
    <n v="10041770"/>
    <s v="CYT SUNR CHARD(P08)750 12U 2010 VEU"/>
    <m/>
    <d v="2010-08-16T00:00:00"/>
    <x v="3"/>
    <x v="1"/>
    <n v="678"/>
    <x v="9"/>
    <x v="0"/>
  </r>
  <r>
    <n v="1239598"/>
    <n v="10041250"/>
    <s v="CYT SUNR CHARD(P08) 750 6U RU"/>
    <m/>
    <d v="2010-08-16T00:00:00"/>
    <x v="3"/>
    <x v="1"/>
    <n v="550"/>
    <x v="9"/>
    <x v="0"/>
  </r>
  <r>
    <n v="7073706"/>
    <n v="10034837"/>
    <s v="CS NEBLINA CHARD(P08)STLV 750 6U VEU"/>
    <m/>
    <d v="2010-08-16T00:00:00"/>
    <x v="3"/>
    <x v="1"/>
    <n v="140"/>
    <x v="9"/>
    <x v="0"/>
  </r>
  <r>
    <n v="1238750"/>
    <n v="10032236"/>
    <s v="CYT MOUNTAIN RANGE CHARD(STL )375 24UVEU"/>
    <m/>
    <d v="2010-08-16T00:00:00"/>
    <x v="3"/>
    <x v="1"/>
    <n v="91.000000009999994"/>
    <x v="9"/>
    <x v="0"/>
  </r>
  <r>
    <n v="7074177"/>
    <n v="10037836"/>
    <s v="CS C.SUR TOC CHARD(P08)STLV 750 12U VAS"/>
    <m/>
    <d v="2010-08-16T00:00:00"/>
    <x v="3"/>
    <x v="1"/>
    <n v="67.999999990000006"/>
    <x v="9"/>
    <x v="0"/>
  </r>
  <r>
    <n v="1238968"/>
    <n v="10041239"/>
    <s v="CYT SUNR CARM(P08)750 12U AM"/>
    <m/>
    <d v="2010-08-16T00:00:00"/>
    <x v="3"/>
    <x v="1"/>
    <n v="55.999999989999999"/>
    <x v="9"/>
    <x v="0"/>
  </r>
  <r>
    <n v="1236816"/>
    <n v="10048722"/>
    <s v="CYT TERRA CHARD 750 6U (ALDI) DE"/>
    <m/>
    <d v="2010-08-16T00:00:00"/>
    <x v="3"/>
    <x v="1"/>
    <n v="133.55555559999999"/>
    <x v="9"/>
    <x v="0"/>
  </r>
  <r>
    <n v="7073915"/>
    <n v="10047404"/>
    <s v="MPO SONATA  S.BLC 750 12U (BOMP) BR"/>
    <m/>
    <d v="2010-08-16T00:00:00"/>
    <x v="3"/>
    <x v="1"/>
    <n v="69.999999990000006"/>
    <x v="9"/>
    <x v="0"/>
  </r>
  <r>
    <n v="7074136"/>
    <n v="10037836"/>
    <s v="CS C.SUR TOC CHARD(P08)STLV 750 12U VAS"/>
    <m/>
    <d v="2010-08-16T00:00:00"/>
    <x v="3"/>
    <x v="1"/>
    <n v="12"/>
    <x v="9"/>
    <x v="0"/>
  </r>
  <r>
    <n v="1238963"/>
    <n v="10043646"/>
    <s v="CYT MARQUES SYRAH 750 12U 2008 PA"/>
    <m/>
    <d v="2010-08-16T00:00:00"/>
    <x v="3"/>
    <x v="1"/>
    <n v="23"/>
    <x v="9"/>
    <x v="0"/>
  </r>
  <r>
    <n v="1236476"/>
    <n v="10032574"/>
    <s v="CYT TRIO RVA C.SAUV(HIST)750 12U 2007 US"/>
    <m/>
    <d v="2010-08-16T00:00:00"/>
    <x v="3"/>
    <x v="1"/>
    <n v="223"/>
    <x v="9"/>
    <x v="0"/>
  </r>
  <r>
    <n v="1239056"/>
    <n v="12006112"/>
    <s v="2105 C.SAU CASILL RVA PRI 750CH20081UVEU"/>
    <m/>
    <d v="2010-08-16T00:00:00"/>
    <x v="3"/>
    <x v="1"/>
    <n v="25"/>
    <x v="9"/>
    <x v="0"/>
  </r>
  <r>
    <n v="7072980"/>
    <n v="10039922"/>
    <s v="MPO V.MPO RVA S.BLC(P05)(NV)75012U LATAM"/>
    <m/>
    <d v="2010-08-16T00:00:00"/>
    <x v="3"/>
    <x v="1"/>
    <n v="42.000000010000001"/>
    <x v="9"/>
    <x v="0"/>
  </r>
  <r>
    <n v="7074600"/>
    <n v="10040793"/>
    <s v="MPO V.MPO RVA S.BLC STL(P05)NV750 12U CA"/>
    <m/>
    <d v="2010-08-16T00:00:00"/>
    <x v="3"/>
    <x v="1"/>
    <n v="42.000000010000001"/>
    <x v="9"/>
    <x v="0"/>
  </r>
  <r>
    <n v="1238836"/>
    <n v="12005209"/>
    <s v="1103 CHARD TRIO 0750 CH 2009"/>
    <m/>
    <d v="2010-08-16T00:00:00"/>
    <x v="3"/>
    <x v="1"/>
    <n v="1861.555556"/>
    <x v="9"/>
    <x v="0"/>
  </r>
  <r>
    <n v="1237262"/>
    <n v="10047530"/>
    <s v="CYT SUNR CHARD(P08)STLV 750 12U 2010 JP"/>
    <m/>
    <d v="2010-08-16T00:00:00"/>
    <x v="3"/>
    <x v="1"/>
    <n v="2079"/>
    <x v="9"/>
    <x v="0"/>
  </r>
  <r>
    <n v="1238054"/>
    <n v="10040780"/>
    <s v="CYT CASILL SHIRAZ(ND) 375 24U BR"/>
    <m/>
    <d v="2010-08-16T00:00:00"/>
    <x v="3"/>
    <x v="1"/>
    <n v="126"/>
    <x v="9"/>
    <x v="0"/>
  </r>
  <r>
    <n v="7074114"/>
    <n v="10035554"/>
    <s v="CS C.SUR TOC S.BLC(P08)STL 750 12U VEU"/>
    <m/>
    <d v="2010-08-16T00:00:00"/>
    <x v="3"/>
    <x v="1"/>
    <n v="294"/>
    <x v="9"/>
    <x v="0"/>
  </r>
  <r>
    <n v="7074366"/>
    <n v="10036362"/>
    <s v="CS CONO SUR TOC S.BLC/SEM(P08)75012UPL"/>
    <m/>
    <d v="2010-08-16T00:00:00"/>
    <x v="3"/>
    <x v="1"/>
    <n v="332"/>
    <x v="9"/>
    <x v="0"/>
  </r>
  <r>
    <n v="7074192"/>
    <n v="10041736"/>
    <s v="CS C.SUR TOC S.BL/SEM(P08)ST 750 6U NORD"/>
    <m/>
    <d v="2010-08-16T00:00:00"/>
    <x v="3"/>
    <x v="1"/>
    <n v="378"/>
    <x v="9"/>
    <x v="0"/>
  </r>
  <r>
    <n v="7073916"/>
    <n v="10047411"/>
    <s v="MPO SONATA C.SAUV 750 12U(BOMP) BR"/>
    <m/>
    <d v="2010-08-16T00:00:00"/>
    <x v="3"/>
    <x v="1"/>
    <n v="280"/>
    <x v="9"/>
    <x v="0"/>
  </r>
  <r>
    <n v="7073871"/>
    <n v="10029444"/>
    <s v="CS REY L.ANDES RVA C.SAUV(P08)750 12U BR"/>
    <m/>
    <d v="2010-08-16T00:00:00"/>
    <x v="3"/>
    <x v="1"/>
    <n v="98"/>
    <x v="9"/>
    <x v="0"/>
  </r>
  <r>
    <n v="7073914"/>
    <n v="10047412"/>
    <s v="MPO SONATA C.SAUV750 12U(BOMP NORD) BR"/>
    <m/>
    <d v="2010-08-16T00:00:00"/>
    <x v="3"/>
    <x v="1"/>
    <n v="280"/>
    <x v="9"/>
    <x v="0"/>
  </r>
  <r>
    <n v="1235568"/>
    <n v="10047938"/>
    <s v="CYT FRONT C.SA(P06)(BI)SHIRT 750 6U AFRI"/>
    <m/>
    <d v="2010-08-16T00:00:00"/>
    <x v="3"/>
    <x v="1"/>
    <n v="55.999999989999999"/>
    <x v="9"/>
    <x v="0"/>
  </r>
  <r>
    <n v="1235328"/>
    <n v="10047569"/>
    <s v="CYT CASILL S.BLC ST CASABLAN37512U2010GB"/>
    <m/>
    <d v="2010-08-16T00:00:00"/>
    <x v="3"/>
    <x v="1"/>
    <n v="1064"/>
    <x v="9"/>
    <x v="0"/>
  </r>
  <r>
    <n v="1238031"/>
    <n v="10020318"/>
    <s v="CYT CASILL MERL 750 12U PR"/>
    <m/>
    <d v="2010-08-16T00:00:00"/>
    <x v="3"/>
    <x v="1"/>
    <n v="140"/>
    <x v="9"/>
    <x v="0"/>
  </r>
  <r>
    <n v="1237181"/>
    <n v="10047129"/>
    <s v="CYT SUNR CARM ST(V)(P08)75012U 2009 NORD"/>
    <m/>
    <d v="2010-08-16T00:00:00"/>
    <x v="3"/>
    <x v="1"/>
    <n v="100"/>
    <x v="9"/>
    <x v="0"/>
  </r>
  <r>
    <n v="1235290"/>
    <n v="10044668"/>
    <s v="CYT FRONT MERL(P06) 750 6U 2009 VEU"/>
    <m/>
    <d v="2010-08-16T00:00:00"/>
    <x v="3"/>
    <x v="1"/>
    <n v="55.999999989999999"/>
    <x v="9"/>
    <x v="0"/>
  </r>
  <r>
    <n v="1238092"/>
    <n v="12005976"/>
    <s v="2116 MERLOT FRONT 0750 CH 1U VEU"/>
    <m/>
    <d v="2010-08-16T00:00:00"/>
    <x v="3"/>
    <x v="1"/>
    <n v="28"/>
    <x v="9"/>
    <x v="0"/>
  </r>
  <r>
    <n v="7074117"/>
    <n v="10035570"/>
    <s v="CS C.SUR TOC MERLOT(P08)STL750 12U VEU"/>
    <m/>
    <d v="2010-08-16T00:00:00"/>
    <x v="3"/>
    <x v="1"/>
    <n v="296"/>
    <x v="9"/>
    <x v="0"/>
  </r>
  <r>
    <n v="7073959"/>
    <n v="10037882"/>
    <s v="CS C.SUR TOC MERL(P08) 750 12U VAS"/>
    <m/>
    <d v="2010-08-16T00:00:00"/>
    <x v="3"/>
    <x v="1"/>
    <n v="55.999999989999999"/>
    <x v="9"/>
    <x v="0"/>
  </r>
  <r>
    <n v="7074218"/>
    <n v="10020281"/>
    <s v="MPO V.MPO VTAL MERLOT(P05) 750 12U VAS"/>
    <m/>
    <d v="2010-08-16T00:00:00"/>
    <x v="3"/>
    <x v="1"/>
    <n v="56.999999989999999"/>
    <x v="9"/>
    <x v="0"/>
  </r>
  <r>
    <n v="1238767"/>
    <n v="10023712"/>
    <s v="PA P.ALTO RVA C.SAUV 750 12U CA"/>
    <m/>
    <d v="2010-08-16T00:00:00"/>
    <x v="3"/>
    <x v="1"/>
    <n v="281"/>
    <x v="9"/>
    <x v="0"/>
  </r>
  <r>
    <n v="1239417"/>
    <n v="12006047"/>
    <s v="4112 P.NOIR 20BARREL 0750 CH 2008 1U VEU"/>
    <m/>
    <d v="2010-08-16T00:00:00"/>
    <x v="3"/>
    <x v="1"/>
    <n v="22.444444440000002"/>
    <x v="9"/>
    <x v="0"/>
  </r>
  <r>
    <n v="7074430"/>
    <n v="12005693"/>
    <s v="4109 C.SAUV C.SUR 0750 ST ECO 1U VEU"/>
    <m/>
    <d v="2010-08-16T00:00:00"/>
    <x v="3"/>
    <x v="1"/>
    <n v="116.6666666"/>
    <x v="9"/>
    <x v="0"/>
  </r>
  <r>
    <n v="1235007"/>
    <n v="10030020"/>
    <s v="CA RESERVA SYRAH 750 12U UA"/>
    <m/>
    <d v="2010-08-16T00:00:00"/>
    <x v="3"/>
    <x v="1"/>
    <n v="280"/>
    <x v="9"/>
    <x v="0"/>
  </r>
  <r>
    <n v="1241442"/>
    <n v="10020310"/>
    <s v="CYT CASILL MERL 750 12U EC-UY"/>
    <m/>
    <d v="2010-08-16T00:00:00"/>
    <x v="3"/>
    <x v="1"/>
    <n v="91.999999990000006"/>
    <x v="9"/>
    <x v="0"/>
  </r>
  <r>
    <n v="1239713"/>
    <n v="10020561"/>
    <s v="CYT CASILL MERL(ND) 375 24U LATAM"/>
    <m/>
    <d v="2010-08-16T00:00:00"/>
    <x v="3"/>
    <x v="1"/>
    <n v="81.000000009999994"/>
    <x v="9"/>
    <x v="0"/>
  </r>
  <r>
    <n v="7073174"/>
    <n v="10047948"/>
    <s v="CS COUGAR RVA MERLOT 750 6U CN"/>
    <m/>
    <d v="2010-08-16T00:00:00"/>
    <x v="3"/>
    <x v="1"/>
    <n v="352.44444440000001"/>
    <x v="9"/>
    <x v="0"/>
  </r>
  <r>
    <n v="7073905"/>
    <n v="10047413"/>
    <s v="MPO SONATA RVA C.SAU750 12U(BOMP NORD)BR"/>
    <m/>
    <d v="2010-08-16T00:00:00"/>
    <x v="3"/>
    <x v="1"/>
    <n v="69.999999990000006"/>
    <x v="9"/>
    <x v="0"/>
  </r>
  <r>
    <n v="7073906"/>
    <n v="10047410"/>
    <s v="MPO SONATA RVA C.SAUV 750 12U (BOMP) BR"/>
    <m/>
    <d v="2010-08-16T00:00:00"/>
    <x v="3"/>
    <x v="1"/>
    <n v="69.999999990000006"/>
    <x v="9"/>
    <x v="0"/>
  </r>
  <r>
    <n v="7074017"/>
    <n v="10044826"/>
    <s v="MPO V.MPO RVA C.SAUV (RAVIN) 750 12U BR"/>
    <m/>
    <d v="2010-08-16T00:00:00"/>
    <x v="3"/>
    <x v="1"/>
    <n v="200"/>
    <x v="9"/>
    <x v="0"/>
  </r>
  <r>
    <n v="1237996"/>
    <n v="10037337"/>
    <s v="CYT CASILL RVA PRI S.BLC 750 6U 2009 VEU"/>
    <m/>
    <d v="2010-08-16T00:00:00"/>
    <x v="3"/>
    <x v="1"/>
    <n v="12.444444450000001"/>
    <x v="9"/>
    <x v="0"/>
  </r>
  <r>
    <n v="7073730"/>
    <n v="10020435"/>
    <s v="CS I.NEGRA HIGH TIDE C.SAUV 750 6U VEU"/>
    <m/>
    <d v="2010-08-16T00:00:00"/>
    <x v="3"/>
    <x v="1"/>
    <n v="1019.555556"/>
    <x v="9"/>
    <x v="0"/>
  </r>
  <r>
    <n v="1240233"/>
    <n v="10047931"/>
    <s v="CYT CASONA C.SAUV STLV 750 6U DK"/>
    <n v="3080"/>
    <d v="2010-08-23T00:00:00"/>
    <x v="2"/>
    <x v="2"/>
    <n v="3080"/>
    <x v="10"/>
    <x v="0"/>
  </r>
  <r>
    <n v="1240175"/>
    <n v="10038036"/>
    <s v="CYT CASILL C.SAUV 750 12U PE"/>
    <n v="266"/>
    <d v="2010-08-23T00:00:00"/>
    <x v="5"/>
    <x v="2"/>
    <n v="266"/>
    <x v="10"/>
    <x v="0"/>
  </r>
  <r>
    <n v="1240180"/>
    <n v="10038254"/>
    <s v="CYT FRONT C.SAUV BLUSH(P06)750 12U PE"/>
    <n v="98"/>
    <d v="2010-08-23T00:00:00"/>
    <x v="2"/>
    <x v="2"/>
    <n v="98"/>
    <x v="10"/>
    <x v="0"/>
  </r>
  <r>
    <n v="1240190"/>
    <n v="10021262"/>
    <s v="PA P.ALTO RVA C.SAUV 750 12U PR"/>
    <n v="225"/>
    <d v="2010-08-23T00:00:00"/>
    <x v="5"/>
    <x v="2"/>
    <n v="225"/>
    <x v="10"/>
    <x v="0"/>
  </r>
  <r>
    <n v="1240192"/>
    <n v="10034209"/>
    <s v="CYT SENDERO C.SAUV(P07 STLV) 750 12U CA"/>
    <n v="140"/>
    <d v="2010-08-23T00:00:00"/>
    <x v="8"/>
    <x v="2"/>
    <n v="140"/>
    <x v="10"/>
    <x v="0"/>
  </r>
  <r>
    <n v="1240196"/>
    <n v="10038940"/>
    <s v="CYT MAR DEL SUR S.SWEE R.WINE750LP12UVEU"/>
    <n v="588"/>
    <d v="2010-08-23T00:00:00"/>
    <x v="1"/>
    <x v="2"/>
    <n v="588"/>
    <x v="10"/>
    <x v="0"/>
  </r>
  <r>
    <n v="1240197"/>
    <n v="10038938"/>
    <s v="CYT MAR DEL SUR S.SWEE W.WINE750LP12UVEU"/>
    <n v="588"/>
    <d v="2010-08-23T00:00:00"/>
    <x v="1"/>
    <x v="2"/>
    <n v="588"/>
    <x v="10"/>
    <x v="0"/>
  </r>
  <r>
    <n v="1240415"/>
    <n v="10031185"/>
    <s v="CYT SUNR CARM(P08) 750 12U LATAM"/>
    <n v="269"/>
    <d v="2010-08-23T00:00:00"/>
    <x v="11"/>
    <x v="2"/>
    <n v="269"/>
    <x v="10"/>
    <x v="0"/>
  </r>
  <r>
    <n v="1240211"/>
    <n v="10022596"/>
    <s v="CYT FRONT C.SAUV(P06) 750 6U RU"/>
    <n v="2252.5"/>
    <d v="2010-08-23T00:00:00"/>
    <x v="0"/>
    <x v="2"/>
    <n v="2252.5"/>
    <x v="10"/>
    <x v="0"/>
  </r>
  <r>
    <n v="1240159"/>
    <n v="10023472"/>
    <s v="CYT FRONT SHIRAZ (P06) 750 6U PL"/>
    <n v="0"/>
    <d v="2010-08-23T00:00:00"/>
    <x v="2"/>
    <x v="2"/>
    <n v="490"/>
    <x v="10"/>
    <x v="0"/>
  </r>
  <r>
    <n v="1240262"/>
    <n v="10046846"/>
    <s v="CA FINISIMO C.SAUV(HC)750 12U 2008 PL"/>
    <n v="40"/>
    <d v="2010-08-23T00:00:00"/>
    <x v="3"/>
    <x v="2"/>
    <n v="40"/>
    <x v="10"/>
    <x v="0"/>
  </r>
  <r>
    <n v="1240295"/>
    <n v="10047729"/>
    <s v="CYT CDD SPARK. WINE BRUT 6U 750 2009 CL"/>
    <n v="70"/>
    <d v="2010-08-23T00:00:00"/>
    <x v="9"/>
    <x v="2"/>
    <n v="70"/>
    <x v="10"/>
    <x v="0"/>
  </r>
  <r>
    <n v="1240301"/>
    <n v="10034413"/>
    <s v="CYT FRONT C.SAUV/MERL(P06) 187 24U VEU"/>
    <n v="224.4"/>
    <d v="2010-08-23T00:00:00"/>
    <x v="10"/>
    <x v="2"/>
    <n v="224.4"/>
    <x v="10"/>
    <x v="0"/>
  </r>
  <r>
    <n v="1240311"/>
    <n v="10040657"/>
    <s v="CYT SUNR MERL STLV(P08) 750 12U 2009 VEU"/>
    <n v="98"/>
    <d v="2010-08-23T00:00:00"/>
    <x v="11"/>
    <x v="2"/>
    <n v="98"/>
    <x v="10"/>
    <x v="0"/>
  </r>
  <r>
    <n v="1240392"/>
    <n v="10029435"/>
    <s v="CYT MOUNTAIN RANGE MERL STLV 750 12U GB"/>
    <n v="336"/>
    <d v="2010-08-23T00:00:00"/>
    <x v="1"/>
    <x v="2"/>
    <n v="336"/>
    <x v="10"/>
    <x v="0"/>
  </r>
  <r>
    <n v="7072311"/>
    <n v="10029607"/>
    <s v="VE W.CREST C.SAUV(LOGO) 750 12U US"/>
    <n v="700"/>
    <d v="2010-08-23T00:00:00"/>
    <x v="1"/>
    <x v="2"/>
    <n v="700"/>
    <x v="10"/>
    <x v="0"/>
  </r>
  <r>
    <n v="1240199"/>
    <n v="10032273"/>
    <s v="CYT FRONT CA/MESTLV(P06)75012U(C/ESP)CA"/>
    <n v="140"/>
    <d v="2010-08-23T00:00:00"/>
    <x v="6"/>
    <x v="2"/>
    <n v="140"/>
    <x v="10"/>
    <x v="0"/>
  </r>
  <r>
    <n v="1240030"/>
    <n v="10046050"/>
    <s v="CA CLASSICO C.SAUV STIC 750 12U PL"/>
    <n v="0"/>
    <d v="2010-08-23T00:00:00"/>
    <x v="5"/>
    <x v="2"/>
    <n v="150"/>
    <x v="10"/>
    <x v="0"/>
  </r>
  <r>
    <n v="1240019"/>
    <n v="10043010"/>
    <s v="CYT MARQUES C.SAUV 750 6U 2008 (CO)DK"/>
    <n v="210"/>
    <d v="2010-08-23T00:00:00"/>
    <x v="9"/>
    <x v="2"/>
    <n v="210"/>
    <x v="10"/>
    <x v="0"/>
  </r>
  <r>
    <n v="1240020"/>
    <n v="10037570"/>
    <s v="CYT SUNR SPARKLING BRUT 750 6U JP"/>
    <n v="2222"/>
    <d v="2010-08-23T00:00:00"/>
    <x v="9"/>
    <x v="2"/>
    <n v="2222"/>
    <x v="10"/>
    <x v="0"/>
  </r>
  <r>
    <n v="1240021"/>
    <n v="10037570"/>
    <s v="CYT SUNR SPARKLING BRUT 750 6U JP"/>
    <n v="2222"/>
    <d v="2010-08-23T00:00:00"/>
    <x v="9"/>
    <x v="2"/>
    <n v="2222"/>
    <x v="10"/>
    <x v="0"/>
  </r>
  <r>
    <n v="1240023"/>
    <n v="10037570"/>
    <s v="CYT SUNR SPARKLING BRUT 750 6U JP"/>
    <n v="1822"/>
    <d v="2010-08-23T00:00:00"/>
    <x v="9"/>
    <x v="2"/>
    <n v="1822"/>
    <x v="10"/>
    <x v="0"/>
  </r>
  <r>
    <n v="1240024"/>
    <n v="10026725"/>
    <s v="CA RESERVA CHARD 750 12U PL"/>
    <n v="0"/>
    <d v="2010-08-23T00:00:00"/>
    <x v="3"/>
    <x v="2"/>
    <n v="40"/>
    <x v="10"/>
    <x v="0"/>
  </r>
  <r>
    <n v="1240026"/>
    <n v="10026764"/>
    <s v="CA RESERVA MERLOT 750 12U PL"/>
    <n v="30"/>
    <d v="2010-08-23T00:00:00"/>
    <x v="5"/>
    <x v="2"/>
    <n v="30"/>
    <x v="10"/>
    <x v="0"/>
  </r>
  <r>
    <n v="1240162"/>
    <n v="10038040"/>
    <s v="CYT MAR DEL SUR S.SWEE R.WINE750(LP)6UPL"/>
    <n v="0"/>
    <d v="2010-08-23T00:00:00"/>
    <x v="1"/>
    <x v="2"/>
    <n v="280"/>
    <x v="10"/>
    <x v="0"/>
  </r>
  <r>
    <n v="1240029"/>
    <n v="10045952"/>
    <s v="CA CLASSICO CARM STIC 750 12U PL"/>
    <n v="150"/>
    <d v="2010-08-23T00:00:00"/>
    <x v="5"/>
    <x v="2"/>
    <n v="150"/>
    <x v="10"/>
    <x v="0"/>
  </r>
  <r>
    <n v="1240161"/>
    <n v="10031052"/>
    <s v="CYT SUNR MERL(P08) 750 6U PL"/>
    <n v="0"/>
    <d v="2010-08-23T00:00:00"/>
    <x v="3"/>
    <x v="2"/>
    <n v="140"/>
    <x v="10"/>
    <x v="0"/>
  </r>
  <r>
    <n v="1240034"/>
    <n v="10020211"/>
    <s v="CYT CASILL CHARD 750 12U CN"/>
    <n v="98"/>
    <d v="2010-08-23T00:00:00"/>
    <x v="5"/>
    <x v="2"/>
    <n v="98"/>
    <x v="10"/>
    <x v="0"/>
  </r>
  <r>
    <n v="1240035"/>
    <n v="10026577"/>
    <s v="CYT SENDERO CHARD (P07)375 24U CN"/>
    <n v="81"/>
    <d v="2010-08-23T00:00:00"/>
    <x v="8"/>
    <x v="2"/>
    <n v="81"/>
    <x v="10"/>
    <x v="0"/>
  </r>
  <r>
    <n v="1240064"/>
    <n v="12001882"/>
    <s v="2182 CARME CASILL 0750 CH"/>
    <n v="651"/>
    <d v="2010-08-23T00:00:00"/>
    <x v="2"/>
    <x v="2"/>
    <n v="651"/>
    <x v="10"/>
    <x v="0"/>
  </r>
  <r>
    <n v="1240152"/>
    <n v="10048359"/>
    <s v="CYT SUNR CHARD(P08) 250 12U 2010 DE/BE"/>
    <n v="752"/>
    <d v="2010-08-23T00:00:00"/>
    <x v="10"/>
    <x v="2"/>
    <n v="752"/>
    <x v="10"/>
    <x v="0"/>
  </r>
  <r>
    <n v="1240156"/>
    <n v="10022569"/>
    <s v="CYT FRONT CARM(P06) 750 6U PL"/>
    <n v="0"/>
    <d v="2010-08-23T00:00:00"/>
    <x v="2"/>
    <x v="2"/>
    <n v="560"/>
    <x v="10"/>
    <x v="0"/>
  </r>
  <r>
    <n v="1240158"/>
    <n v="10022597"/>
    <s v="CYT FRONT C.SAUV(P06) 750 6U PL"/>
    <n v="0"/>
    <d v="2010-08-23T00:00:00"/>
    <x v="2"/>
    <x v="2"/>
    <n v="1365"/>
    <x v="10"/>
    <x v="0"/>
  </r>
  <r>
    <n v="1240420"/>
    <n v="10022347"/>
    <s v="CYT FRONT CHARD(P06) 750 12U VAS"/>
    <n v="40"/>
    <d v="2010-08-23T00:00:00"/>
    <x v="11"/>
    <x v="2"/>
    <n v="40"/>
    <x v="10"/>
    <x v="0"/>
  </r>
  <r>
    <n v="1240028"/>
    <n v="10045978"/>
    <s v="CA CLASSICO MERL STIC  750 12U PL"/>
    <n v="50"/>
    <d v="2010-08-23T00:00:00"/>
    <x v="5"/>
    <x v="2"/>
    <n v="50"/>
    <x v="10"/>
    <x v="0"/>
  </r>
  <r>
    <n v="1242167"/>
    <n v="10038554"/>
    <s v="CYT SUNR CARM(P08) 750 12U 2009 BR"/>
    <n v="126"/>
    <d v="2010-08-23T00:00:00"/>
    <x v="12"/>
    <x v="2"/>
    <n v="126"/>
    <x v="10"/>
    <x v="0"/>
  </r>
  <r>
    <n v="1240917"/>
    <n v="10032255"/>
    <s v="CYT FRONT C.SAUV/MERL(P06)750 12U(LR)CA"/>
    <n v="369"/>
    <d v="2010-08-23T00:00:00"/>
    <x v="0"/>
    <x v="2"/>
    <n v="369"/>
    <x v="10"/>
    <x v="0"/>
  </r>
  <r>
    <n v="1240995"/>
    <n v="12005790"/>
    <s v="1143 RIESL SPARK 0750 CH (0107) 2009"/>
    <n v="1077.833333"/>
    <d v="2010-08-23T00:00:00"/>
    <x v="4"/>
    <x v="2"/>
    <n v="1077.833333"/>
    <x v="10"/>
    <x v="0"/>
  </r>
  <r>
    <n v="1241092"/>
    <n v="10049497"/>
    <s v="CYT CASILL CHARD 750 6U 2009 M&amp;S DE"/>
    <n v="154"/>
    <d v="2010-08-23T00:00:00"/>
    <x v="5"/>
    <x v="2"/>
    <n v="154"/>
    <x v="10"/>
    <x v="0"/>
  </r>
  <r>
    <n v="1241561"/>
    <n v="10035685"/>
    <s v="CYT MARQUES CHARD 750 12U 2008 US"/>
    <n v="10"/>
    <d v="2010-08-23T00:00:00"/>
    <x v="3"/>
    <x v="2"/>
    <n v="10"/>
    <x v="10"/>
    <x v="0"/>
  </r>
  <r>
    <n v="1241708"/>
    <n v="10046314"/>
    <s v="CYT CASILL C.SAUV 750 6U 2009 GB"/>
    <n v="11044.5"/>
    <d v="2010-08-23T00:00:00"/>
    <x v="0"/>
    <x v="2"/>
    <n v="11044.5"/>
    <x v="10"/>
    <x v="0"/>
  </r>
  <r>
    <n v="1241731"/>
    <n v="10047674"/>
    <s v="CYT PATO TORRENTE CHARD STL 75012U2010GB"/>
    <n v="140"/>
    <d v="2010-08-23T00:00:00"/>
    <x v="3"/>
    <x v="2"/>
    <n v="140"/>
    <x v="10"/>
    <x v="0"/>
  </r>
  <r>
    <n v="1240414"/>
    <n v="10021268"/>
    <s v="CYT CASILL C.SAUV 1500 6U VEU"/>
    <n v="111"/>
    <d v="2010-08-23T00:00:00"/>
    <x v="9"/>
    <x v="2"/>
    <n v="111"/>
    <x v="10"/>
    <x v="0"/>
  </r>
  <r>
    <n v="1241840"/>
    <n v="10034834"/>
    <s v="CYT FRONT SHIRAZ STLV(P06)(BI)7506U AFRI"/>
    <n v="79"/>
    <d v="2010-08-23T00:00:00"/>
    <x v="2"/>
    <x v="2"/>
    <n v="79"/>
    <x v="10"/>
    <x v="0"/>
  </r>
  <r>
    <n v="1240817"/>
    <n v="10041250"/>
    <s v="CYT SUNR CHARD(P08) 750 6U RU"/>
    <n v="1259.5"/>
    <d v="2010-08-23T00:00:00"/>
    <x v="11"/>
    <x v="2"/>
    <n v="1259.5"/>
    <x v="10"/>
    <x v="0"/>
  </r>
  <r>
    <n v="1242169"/>
    <n v="10016216"/>
    <s v="CYT RVDO CAB.SAUV 750 12U UY"/>
    <n v="138"/>
    <d v="2010-08-23T00:00:00"/>
    <x v="6"/>
    <x v="2"/>
    <n v="138"/>
    <x v="10"/>
    <x v="0"/>
  </r>
  <r>
    <n v="1242598"/>
    <n v="10044572"/>
    <s v="CYT FRONT MERL STLV(P06)750 12U (V)CA"/>
    <n v="110"/>
    <d v="2010-08-23T00:00:00"/>
    <x v="2"/>
    <x v="2"/>
    <n v="110"/>
    <x v="10"/>
    <x v="0"/>
  </r>
  <r>
    <n v="1242671"/>
    <n v="10041770"/>
    <s v="CYT SUNR CHARD(P08)750 12U 2010 VEU"/>
    <n v="130"/>
    <d v="2010-08-23T00:00:00"/>
    <x v="3"/>
    <x v="2"/>
    <n v="130"/>
    <x v="10"/>
    <x v="0"/>
  </r>
  <r>
    <n v="1243836"/>
    <n v="10029734"/>
    <s v="CYT FRONT MERLOT(P07) 1500 6U US"/>
    <n v="2740"/>
    <d v="2010-08-23T00:00:00"/>
    <x v="0"/>
    <x v="2"/>
    <n v="2740"/>
    <x v="10"/>
    <x v="0"/>
  </r>
  <r>
    <n v="7072234"/>
    <n v="10029605"/>
    <s v="VE W.CREST CHARD(LOGO) 750 12U US"/>
    <n v="678"/>
    <d v="2010-08-23T00:00:00"/>
    <x v="1"/>
    <x v="2"/>
    <n v="678"/>
    <x v="10"/>
    <x v="0"/>
  </r>
  <r>
    <n v="1239445"/>
    <n v="12005976"/>
    <s v="2116 MERLOT FRONT 0750 CH 1U VEU"/>
    <n v="49"/>
    <d v="2010-08-23T00:00:00"/>
    <x v="5"/>
    <x v="2"/>
    <n v="49"/>
    <x v="10"/>
    <x v="0"/>
  </r>
  <r>
    <n v="1241748"/>
    <n v="10020290"/>
    <s v="CYT CASILL C.SAUV 750 12U US"/>
    <n v="1105"/>
    <d v="2010-08-23T00:00:00"/>
    <x v="3"/>
    <x v="2"/>
    <n v="1105"/>
    <x v="10"/>
    <x v="0"/>
  </r>
  <r>
    <n v="1240719"/>
    <n v="10041305"/>
    <s v="CYT SUNR MERL(P08) 750 6U RU"/>
    <n v="1227"/>
    <d v="2010-08-23T00:00:00"/>
    <x v="11"/>
    <x v="2"/>
    <n v="1227"/>
    <x v="10"/>
    <x v="0"/>
  </r>
  <r>
    <n v="1240457"/>
    <n v="10029723"/>
    <s v="CYT FRONT CAB/MER(P07)1500 6U US"/>
    <n v="11040"/>
    <d v="2010-08-23T00:00:00"/>
    <x v="1"/>
    <x v="2"/>
    <n v="11040"/>
    <x v="10"/>
    <x v="0"/>
  </r>
  <r>
    <n v="1240458"/>
    <n v="10029734"/>
    <s v="CYT FRONT MERLOT(P07) 1500 6U US"/>
    <n v="5760"/>
    <d v="2010-08-23T00:00:00"/>
    <x v="1"/>
    <x v="2"/>
    <n v="5760"/>
    <x v="10"/>
    <x v="0"/>
  </r>
  <r>
    <n v="1240460"/>
    <n v="10026665"/>
    <s v="CA CLASSICO CARM 750 12U CL"/>
    <n v="280"/>
    <d v="2010-08-23T00:00:00"/>
    <x v="5"/>
    <x v="2"/>
    <n v="280"/>
    <x v="10"/>
    <x v="0"/>
  </r>
  <r>
    <n v="1240483"/>
    <n v="10037939"/>
    <s v="CYT TRAVESSIA C.SAUV/MERL(P08)750 12UBR"/>
    <n v="2317"/>
    <d v="2010-08-23T00:00:00"/>
    <x v="6"/>
    <x v="2"/>
    <n v="2317"/>
    <x v="10"/>
    <x v="0"/>
  </r>
  <r>
    <n v="1240521"/>
    <n v="10025773"/>
    <s v="CYT FRONT C.C CAB/MER(P07) 4P 1500 6U US"/>
    <n v="4608"/>
    <d v="2010-08-23T00:00:00"/>
    <x v="1"/>
    <x v="2"/>
    <n v="4608"/>
    <x v="10"/>
    <x v="0"/>
  </r>
  <r>
    <n v="1240522"/>
    <n v="10025779"/>
    <s v="CYT MT PACK FRON(P07)4C.SAU/MER187 6U US"/>
    <n v="1256.6400000000001"/>
    <d v="2010-08-23T00:00:00"/>
    <x v="8"/>
    <x v="2"/>
    <n v="1256.6400000000001"/>
    <x v="10"/>
    <x v="0"/>
  </r>
  <r>
    <n v="1240874"/>
    <n v="10038256"/>
    <s v="CYT FRONT (CYT) S.BLC (P06) 750 12U PE"/>
    <n v="133"/>
    <d v="2010-08-23T00:00:00"/>
    <x v="3"/>
    <x v="2"/>
    <n v="133"/>
    <x v="10"/>
    <x v="0"/>
  </r>
  <r>
    <n v="1240641"/>
    <n v="10035682"/>
    <s v="CYT MOUNTAIN RANGE MERLOT 187 24U VEU"/>
    <n v="209.44"/>
    <d v="2010-08-23T00:00:00"/>
    <x v="10"/>
    <x v="2"/>
    <n v="209.44"/>
    <x v="10"/>
    <x v="0"/>
  </r>
  <r>
    <n v="1240853"/>
    <n v="10031295"/>
    <s v="CYT MARQUES C.SAUV 750 12U 2007 UA"/>
    <n v="0"/>
    <d v="2010-08-23T00:00:00"/>
    <x v="3"/>
    <x v="2"/>
    <n v="56"/>
    <x v="10"/>
    <x v="0"/>
  </r>
  <r>
    <n v="1240732"/>
    <n v="10028323"/>
    <s v="CYT FRONT C.SAUV BLUSH(P06)750 12U VAR"/>
    <n v="320"/>
    <d v="2010-08-23T00:00:00"/>
    <x v="2"/>
    <x v="2"/>
    <n v="320"/>
    <x v="10"/>
    <x v="0"/>
  </r>
  <r>
    <n v="1240744"/>
    <n v="10038208"/>
    <s v="CYT SUNR MERL(P08) 750 12U PE"/>
    <n v="56"/>
    <d v="2010-08-23T00:00:00"/>
    <x v="11"/>
    <x v="2"/>
    <n v="56"/>
    <x v="10"/>
    <x v="0"/>
  </r>
  <r>
    <n v="1240753"/>
    <n v="10042944"/>
    <s v="CYT SUNR MERL(P08)STLV7506U2009(M&amp;S)DE"/>
    <n v="210"/>
    <d v="2010-08-23T00:00:00"/>
    <x v="11"/>
    <x v="2"/>
    <n v="210"/>
    <x v="10"/>
    <x v="0"/>
  </r>
  <r>
    <n v="1240774"/>
    <n v="10032271"/>
    <s v="CYT CYT RVDO MERLOT(P07)750 12U VAR"/>
    <n v="70"/>
    <d v="2010-08-23T00:00:00"/>
    <x v="12"/>
    <x v="2"/>
    <n v="70"/>
    <x v="10"/>
    <x v="0"/>
  </r>
  <r>
    <n v="1240799"/>
    <n v="10048845"/>
    <s v="CYT FRONT C.SAUV(P06)250 12U 2009(M&amp;S)DE"/>
    <n v="200.66666670000001"/>
    <d v="2010-08-23T00:00:00"/>
    <x v="8"/>
    <x v="2"/>
    <n v="200.66666670000001"/>
    <x v="10"/>
    <x v="0"/>
  </r>
  <r>
    <n v="1240807"/>
    <n v="10004295"/>
    <s v="CYT CYT ROSE 1500 6U DE"/>
    <n v="372"/>
    <d v="2010-08-23T00:00:00"/>
    <x v="1"/>
    <x v="2"/>
    <n v="372"/>
    <x v="10"/>
    <x v="0"/>
  </r>
  <r>
    <n v="1240013"/>
    <n v="10049493"/>
    <s v="CYT SUNR CHARD(P08)STLV 750 6U 2010  VEU"/>
    <n v="77"/>
    <d v="2010-08-23T00:00:00"/>
    <x v="3"/>
    <x v="2"/>
    <n v="77"/>
    <x v="10"/>
    <x v="0"/>
  </r>
  <r>
    <n v="1240526"/>
    <n v="10025779"/>
    <s v="CYT MT PACK FRON(P07)4C.SAU/MER187 6U US"/>
    <n v="535.56799999999998"/>
    <d v="2010-08-23T00:00:00"/>
    <x v="10"/>
    <x v="2"/>
    <n v="535.56799999999998"/>
    <x v="10"/>
    <x v="0"/>
  </r>
  <r>
    <n v="1239746"/>
    <n v="10022339"/>
    <s v="CYT FRONT CHARD(P06) 750 12U UA"/>
    <n v="0"/>
    <d v="2010-08-23T00:00:00"/>
    <x v="2"/>
    <x v="2"/>
    <n v="2090"/>
    <x v="10"/>
    <x v="0"/>
  </r>
  <r>
    <n v="1239711"/>
    <n v="10040656"/>
    <s v="CYT SUNR MERL(P08) 750 12U 2009 VEU"/>
    <n v="70"/>
    <d v="2010-08-23T00:00:00"/>
    <x v="11"/>
    <x v="2"/>
    <n v="70"/>
    <x v="10"/>
    <x v="0"/>
  </r>
  <r>
    <n v="1239716"/>
    <n v="10020600"/>
    <s v="CYT CASILL C.SAUV(ND) 375 24U LATAM"/>
    <n v="333"/>
    <d v="2010-08-23T00:00:00"/>
    <x v="3"/>
    <x v="2"/>
    <n v="333"/>
    <x v="10"/>
    <x v="0"/>
  </r>
  <r>
    <n v="1239727"/>
    <n v="10041972"/>
    <s v="CYT CASILL S.BLC STLV 750 6U 2010 DK/NL"/>
    <n v="350"/>
    <d v="2010-08-23T00:00:00"/>
    <x v="5"/>
    <x v="2"/>
    <n v="350"/>
    <x v="10"/>
    <x v="0"/>
  </r>
  <r>
    <n v="1239728"/>
    <n v="10049317"/>
    <s v="CYT CASILL CARM 750 6U(G.LEGEND) 2009 DK"/>
    <n v="0"/>
    <d v="2010-08-23T00:00:00"/>
    <x v="5"/>
    <x v="2"/>
    <n v="770"/>
    <x v="10"/>
    <x v="0"/>
  </r>
  <r>
    <n v="1239731"/>
    <n v="10047522"/>
    <s v="CYT SUNR BIB CHARD(P08) 3L 4U 2010(CO)DK"/>
    <n v="2464"/>
    <d v="2010-08-23T00:00:00"/>
    <x v="7"/>
    <x v="2"/>
    <n v="2464"/>
    <x v="10"/>
    <x v="0"/>
  </r>
  <r>
    <n v="1239734"/>
    <n v="10027657"/>
    <s v="PA P.ALTO RVA C.SAUV 750 12U CO"/>
    <n v="60"/>
    <d v="2010-08-23T00:00:00"/>
    <x v="5"/>
    <x v="2"/>
    <n v="60"/>
    <x v="10"/>
    <x v="0"/>
  </r>
  <r>
    <n v="1240018"/>
    <n v="10042451"/>
    <s v="CYT CASILL C.SAUV 375 12U 2009 DK/NL"/>
    <n v="114"/>
    <d v="2010-08-23T00:00:00"/>
    <x v="3"/>
    <x v="2"/>
    <n v="114"/>
    <x v="10"/>
    <x v="0"/>
  </r>
  <r>
    <n v="1239744"/>
    <n v="10022104"/>
    <s v="CYT FRONT C.SAUV(P06) 750 12U UA"/>
    <n v="0"/>
    <d v="2010-08-23T00:00:00"/>
    <x v="2"/>
    <x v="2"/>
    <n v="4816"/>
    <x v="10"/>
    <x v="0"/>
  </r>
  <r>
    <n v="1239696"/>
    <n v="10044027"/>
    <s v="CYT RIO LENTO C.SAUV(ST)750 12U 2009GB"/>
    <n v="140"/>
    <d v="2010-08-23T00:00:00"/>
    <x v="9"/>
    <x v="2"/>
    <n v="140"/>
    <x v="10"/>
    <x v="0"/>
  </r>
  <r>
    <n v="1239748"/>
    <n v="10035686"/>
    <s v="CYT MARQUES CHARD 750 12U 2008 UA"/>
    <n v="0"/>
    <d v="2010-08-23T00:00:00"/>
    <x v="9"/>
    <x v="2"/>
    <n v="55"/>
    <x v="10"/>
    <x v="0"/>
  </r>
  <r>
    <n v="1239749"/>
    <n v="10038774"/>
    <s v="CA CLASSICO BIB C.SAUV 2L 6U 2009 NO"/>
    <n v="1344"/>
    <d v="2010-08-23T00:00:00"/>
    <x v="7"/>
    <x v="2"/>
    <n v="1344"/>
    <x v="10"/>
    <x v="0"/>
  </r>
  <r>
    <n v="1239751"/>
    <n v="10041171"/>
    <s v="CYT CASILL S.BLC STLV 375 24U UA"/>
    <n v="0"/>
    <d v="2010-08-23T00:00:00"/>
    <x v="3"/>
    <x v="2"/>
    <n v="54"/>
    <x v="10"/>
    <x v="0"/>
  </r>
  <r>
    <n v="1239752"/>
    <n v="10041192"/>
    <s v="CYT SUNR C.SAUV(P08) 750 12U UA"/>
    <n v="0"/>
    <d v="2010-08-23T00:00:00"/>
    <x v="5"/>
    <x v="2"/>
    <n v="980"/>
    <x v="10"/>
    <x v="0"/>
  </r>
  <r>
    <n v="1239753"/>
    <n v="10043657"/>
    <s v="CYT MARQUES SYRAH 750 12U 2008 UA"/>
    <n v="0"/>
    <d v="2010-08-23T00:00:00"/>
    <x v="9"/>
    <x v="2"/>
    <n v="55"/>
    <x v="10"/>
    <x v="0"/>
  </r>
  <r>
    <n v="1239755"/>
    <n v="10045603"/>
    <s v="CYT CASILL CHARD 750 6U 2009 PT"/>
    <n v="160"/>
    <d v="2010-08-23T00:00:00"/>
    <x v="5"/>
    <x v="2"/>
    <n v="160"/>
    <x v="10"/>
    <x v="0"/>
  </r>
  <r>
    <n v="1239737"/>
    <n v="10020206"/>
    <s v="CYT CASILL CHARD 750 12U UA"/>
    <n v="0"/>
    <d v="2010-08-23T00:00:00"/>
    <x v="5"/>
    <x v="2"/>
    <n v="385"/>
    <x v="10"/>
    <x v="0"/>
  </r>
  <r>
    <n v="1239667"/>
    <n v="10039786"/>
    <s v="CYT MARQUES C.SAUV(90+PTS) 7506U2007 VEU"/>
    <n v="30.5"/>
    <d v="2010-08-23T00:00:00"/>
    <x v="9"/>
    <x v="2"/>
    <n v="30.5"/>
    <x v="10"/>
    <x v="0"/>
  </r>
  <r>
    <n v="7074601"/>
    <n v="10049546"/>
    <s v="MPO V.MPO RVA C.SAUV(P05)750 6U2009MK/BE"/>
    <n v="421.5"/>
    <d v="2010-08-23T00:00:00"/>
    <x v="1"/>
    <x v="2"/>
    <n v="421.5"/>
    <x v="10"/>
    <x v="0"/>
  </r>
  <r>
    <n v="1239454"/>
    <n v="10029758"/>
    <s v="CYT PEREGRINO CHARD STLV 750 12U GB"/>
    <n v="70"/>
    <d v="2010-08-23T00:00:00"/>
    <x v="1"/>
    <x v="2"/>
    <n v="70"/>
    <x v="10"/>
    <x v="0"/>
  </r>
  <r>
    <n v="1239467"/>
    <n v="10041336"/>
    <s v="CYT SUNR SHIRAZ(P08) 750 6U 2009 VEU"/>
    <n v="44"/>
    <d v="2010-08-23T00:00:00"/>
    <x v="3"/>
    <x v="2"/>
    <n v="44"/>
    <x v="10"/>
    <x v="0"/>
  </r>
  <r>
    <n v="1239577"/>
    <n v="10020040"/>
    <s v="CYT CASILL C.SAUV 750 12U LATAM"/>
    <n v="4717"/>
    <d v="2010-08-23T00:00:00"/>
    <x v="2"/>
    <x v="2"/>
    <n v="4717"/>
    <x v="10"/>
    <x v="0"/>
  </r>
  <r>
    <n v="1239587"/>
    <n v="10040625"/>
    <s v="CYT FRONT SHI/CSA STL(P06)15006U(C/ES)CA"/>
    <n v="2122"/>
    <d v="2010-08-23T00:00:00"/>
    <x v="11"/>
    <x v="2"/>
    <n v="2122"/>
    <x v="10"/>
    <x v="0"/>
  </r>
  <r>
    <n v="1239590"/>
    <n v="10044775"/>
    <s v="CYT PATO TORRENTE C.SAU(P09)75012U2009GB"/>
    <n v="70"/>
    <d v="2010-08-23T00:00:00"/>
    <x v="9"/>
    <x v="2"/>
    <n v="70"/>
    <x v="10"/>
    <x v="0"/>
  </r>
  <r>
    <n v="1239710"/>
    <n v="10032235"/>
    <s v="CYT MOUNTAIN RANGE MERLOT(STL )37524UVEU"/>
    <n v="28"/>
    <d v="2010-08-23T00:00:00"/>
    <x v="10"/>
    <x v="2"/>
    <n v="28"/>
    <x v="10"/>
    <x v="0"/>
  </r>
  <r>
    <n v="1239664"/>
    <n v="10041074"/>
    <s v="CYT FRONT S.BLC STLV(P06) 1500 6U CA"/>
    <n v="73"/>
    <d v="2010-08-23T00:00:00"/>
    <x v="12"/>
    <x v="2"/>
    <n v="73"/>
    <x v="10"/>
    <x v="0"/>
  </r>
  <r>
    <n v="1239697"/>
    <n v="10047284"/>
    <s v="CYT CYT S.BLC(P09)STLV 750 12U 2010 GB"/>
    <n v="350"/>
    <d v="2010-08-23T00:00:00"/>
    <x v="3"/>
    <x v="2"/>
    <n v="350"/>
    <x v="10"/>
    <x v="0"/>
  </r>
  <r>
    <n v="1239669"/>
    <n v="10031108"/>
    <s v="CYT SUNR CHARD(P08) 750 12U (US)VI"/>
    <n v="26"/>
    <d v="2010-08-23T00:00:00"/>
    <x v="11"/>
    <x v="2"/>
    <n v="26"/>
    <x v="10"/>
    <x v="0"/>
  </r>
  <r>
    <n v="1239675"/>
    <n v="10045340"/>
    <s v="CYT CASILL CARM 750 6U 2009 GB"/>
    <n v="420"/>
    <d v="2010-08-23T00:00:00"/>
    <x v="5"/>
    <x v="2"/>
    <n v="420"/>
    <x v="10"/>
    <x v="0"/>
  </r>
  <r>
    <n v="1239682"/>
    <n v="10021807"/>
    <s v="CYT NORTE CHICO S.BLC(STLV)750 12U(JN)GB"/>
    <n v="71"/>
    <d v="2010-08-23T00:00:00"/>
    <x v="3"/>
    <x v="2"/>
    <n v="71"/>
    <x v="10"/>
    <x v="0"/>
  </r>
  <r>
    <n v="1239684"/>
    <n v="10021808"/>
    <s v="CYT NORTE CHICO C.SAU(STLV)750 12U(JN)GB"/>
    <n v="350"/>
    <d v="2010-08-23T00:00:00"/>
    <x v="5"/>
    <x v="2"/>
    <n v="350"/>
    <x v="10"/>
    <x v="0"/>
  </r>
  <r>
    <n v="1239688"/>
    <n v="10029756"/>
    <s v="CYT PEREGRINO C.SAUV STLV 750 12U GB"/>
    <n v="70"/>
    <d v="2010-08-23T00:00:00"/>
    <x v="9"/>
    <x v="2"/>
    <n v="70"/>
    <x v="10"/>
    <x v="0"/>
  </r>
  <r>
    <n v="1239692"/>
    <n v="10035145"/>
    <s v="CYT RIO LENTO S.BLANC(STLV)750 12U GB"/>
    <n v="350"/>
    <d v="2010-08-23T00:00:00"/>
    <x v="3"/>
    <x v="2"/>
    <n v="350"/>
    <x v="10"/>
    <x v="0"/>
  </r>
  <r>
    <n v="1239780"/>
    <n v="12006090"/>
    <s v="2100 C.SAUV MELCHOR 0750 CH 2007 1U VIN"/>
    <n v="75"/>
    <d v="2010-08-23T00:00:00"/>
    <x v="9"/>
    <x v="2"/>
    <n v="75"/>
    <x v="10"/>
    <x v="0"/>
  </r>
  <r>
    <n v="1239657"/>
    <n v="10042020"/>
    <s v="CYT FRONT BIB S.BLC(SLIM) 3L 4U 2010 VEU"/>
    <n v="224"/>
    <d v="2010-08-23T00:00:00"/>
    <x v="7"/>
    <x v="2"/>
    <n v="224"/>
    <x v="10"/>
    <x v="0"/>
  </r>
  <r>
    <n v="1239936"/>
    <n v="10040652"/>
    <s v="CYT SUNR MERL(P08) 750 6U 2009 VEU"/>
    <n v="280"/>
    <d v="2010-08-23T00:00:00"/>
    <x v="11"/>
    <x v="2"/>
    <n v="280"/>
    <x v="10"/>
    <x v="0"/>
  </r>
  <r>
    <n v="1239756"/>
    <n v="10045339"/>
    <s v="CYT CASILL CARM 750 6U PT"/>
    <n v="75"/>
    <d v="2010-08-23T00:00:00"/>
    <x v="5"/>
    <x v="2"/>
    <n v="75"/>
    <x v="10"/>
    <x v="0"/>
  </r>
  <r>
    <n v="1239906"/>
    <n v="10028324"/>
    <s v="CYT FRONT C.SAUV BLUSH(P06)750 12U PR"/>
    <n v="70"/>
    <d v="2010-08-23T00:00:00"/>
    <x v="2"/>
    <x v="2"/>
    <n v="70"/>
    <x v="10"/>
    <x v="0"/>
  </r>
  <r>
    <n v="1239907"/>
    <n v="10031079"/>
    <s v="CYT SUNR MERL(P08) 750 12U CN"/>
    <n v="98"/>
    <d v="2010-08-23T00:00:00"/>
    <x v="11"/>
    <x v="2"/>
    <n v="98"/>
    <x v="10"/>
    <x v="0"/>
  </r>
  <r>
    <n v="1239909"/>
    <n v="10022114"/>
    <s v="CYT FRONT C.SAUV(P06) 750 12U CN"/>
    <n v="882"/>
    <d v="2010-08-23T00:00:00"/>
    <x v="6"/>
    <x v="2"/>
    <n v="882"/>
    <x v="10"/>
    <x v="0"/>
  </r>
  <r>
    <n v="1239916"/>
    <n v="10022641"/>
    <s v="CYT FRONT C.SAUV(P06) 375 24U CN"/>
    <n v="81"/>
    <d v="2010-08-23T00:00:00"/>
    <x v="8"/>
    <x v="2"/>
    <n v="81"/>
    <x v="10"/>
    <x v="0"/>
  </r>
  <r>
    <n v="1239919"/>
    <n v="10038257"/>
    <s v="CYT FRONT (CYT) C.SAUV (P06) 750 12U PE"/>
    <n v="208"/>
    <d v="2010-08-23T00:00:00"/>
    <x v="2"/>
    <x v="2"/>
    <n v="208"/>
    <x v="10"/>
    <x v="0"/>
  </r>
  <r>
    <n v="1239889"/>
    <n v="10043943"/>
    <s v="CYT C.LARGO S.BLC(NV) 750 12U 2010GB"/>
    <n v="350"/>
    <d v="2010-08-23T00:00:00"/>
    <x v="3"/>
    <x v="2"/>
    <n v="350"/>
    <x v="10"/>
    <x v="0"/>
  </r>
  <r>
    <n v="1239928"/>
    <n v="10020931"/>
    <s v="PA P.ALTO RVA C.SAUV 750 12U VIN"/>
    <n v="240"/>
    <d v="2010-08-23T00:00:00"/>
    <x v="5"/>
    <x v="2"/>
    <n v="240"/>
    <x v="10"/>
    <x v="0"/>
  </r>
  <r>
    <n v="1239887"/>
    <n v="12006049"/>
    <s v="2148 C.SAUV G.DEVOCION 0750 CH 2008"/>
    <n v="1749.583333"/>
    <d v="2010-08-23T00:00:00"/>
    <x v="3"/>
    <x v="2"/>
    <n v="1749.583333"/>
    <x v="10"/>
    <x v="0"/>
  </r>
  <r>
    <n v="1239945"/>
    <n v="10044668"/>
    <s v="CYT FRONT MERL(P06) 750 6U 2009 VEU"/>
    <n v="447.5"/>
    <d v="2010-08-23T00:00:00"/>
    <x v="2"/>
    <x v="2"/>
    <n v="447.5"/>
    <x v="10"/>
    <x v="0"/>
  </r>
  <r>
    <n v="1239949"/>
    <n v="10037141"/>
    <s v="CYT MAR DEL SUR RED WINE(LP)750 6U AFRI"/>
    <n v="187.5"/>
    <d v="2010-08-23T00:00:00"/>
    <x v="1"/>
    <x v="2"/>
    <n v="187.5"/>
    <x v="10"/>
    <x v="0"/>
  </r>
  <r>
    <n v="1239950"/>
    <n v="10037140"/>
    <s v="CYT MAR DEL SUR WHITE WINE(LP)750 6UAFRI"/>
    <n v="122.5"/>
    <d v="2010-08-23T00:00:00"/>
    <x v="1"/>
    <x v="2"/>
    <n v="122.5"/>
    <x v="10"/>
    <x v="0"/>
  </r>
  <r>
    <n v="1239963"/>
    <n v="10046387"/>
    <s v="CYT TRIO RVA MERLOT 750 12U 2009 BR"/>
    <n v="7532"/>
    <d v="2010-08-23T00:00:00"/>
    <x v="3"/>
    <x v="2"/>
    <n v="7532"/>
    <x v="10"/>
    <x v="0"/>
  </r>
  <r>
    <n v="1239965"/>
    <n v="12006040"/>
    <s v="2113 MERLOT TRIO 0750 CH 2009"/>
    <n v="654.33333330000005"/>
    <d v="2010-08-23T00:00:00"/>
    <x v="3"/>
    <x v="2"/>
    <n v="654.33333330000005"/>
    <x v="10"/>
    <x v="0"/>
  </r>
  <r>
    <n v="1239985"/>
    <n v="10037939"/>
    <s v="CYT TRAVESSIA C.SAUV/MERL(P08)750 12UBR"/>
    <n v="2619"/>
    <d v="2010-08-23T00:00:00"/>
    <x v="0"/>
    <x v="2"/>
    <n v="2619"/>
    <x v="10"/>
    <x v="0"/>
  </r>
  <r>
    <n v="7072313"/>
    <n v="10029609"/>
    <s v="VE W.CREST C.SAUV(LOGO) 1500 6U US"/>
    <n v="2050"/>
    <d v="2010-08-23T00:00:00"/>
    <x v="1"/>
    <x v="2"/>
    <n v="2050"/>
    <x v="10"/>
    <x v="0"/>
  </r>
  <r>
    <n v="1239922"/>
    <n v="12005920"/>
    <s v="1099 CHARD AMELIA 0750 CH 2008 1U BR"/>
    <n v="0"/>
    <d v="2010-08-23T00:00:00"/>
    <x v="9"/>
    <x v="2"/>
    <n v="200"/>
    <x v="10"/>
    <x v="0"/>
  </r>
  <r>
    <n v="1239850"/>
    <n v="10021920"/>
    <s v="CYT FRONT MERL(P06) 750 12U PR"/>
    <n v="420"/>
    <d v="2010-08-23T00:00:00"/>
    <x v="2"/>
    <x v="2"/>
    <n v="421"/>
    <x v="10"/>
    <x v="0"/>
  </r>
  <r>
    <n v="1240016"/>
    <n v="10039257"/>
    <s v="CYT CASILL CHARD STLV 375 12U DK/NL"/>
    <n v="102"/>
    <d v="2010-08-23T00:00:00"/>
    <x v="3"/>
    <x v="2"/>
    <n v="102"/>
    <x v="10"/>
    <x v="0"/>
  </r>
  <r>
    <n v="1239784"/>
    <n v="10029563"/>
    <s v="CYT CASILL S.BLC STLV 375 24U LATAM"/>
    <n v="45"/>
    <d v="2010-08-23T00:00:00"/>
    <x v="3"/>
    <x v="2"/>
    <n v="45"/>
    <x v="10"/>
    <x v="0"/>
  </r>
  <r>
    <n v="1239786"/>
    <n v="10031078"/>
    <s v="CYT SUNR MERL(P08) 750 12U VAR"/>
    <n v="53"/>
    <d v="2010-08-23T00:00:00"/>
    <x v="11"/>
    <x v="2"/>
    <n v="53"/>
    <x v="10"/>
    <x v="0"/>
  </r>
  <r>
    <n v="1239788"/>
    <n v="10031160"/>
    <s v="CYT SUNR SHIRAZ(P08) 750 12U LATAM"/>
    <n v="44"/>
    <d v="2010-08-23T00:00:00"/>
    <x v="3"/>
    <x v="2"/>
    <n v="44"/>
    <x v="10"/>
    <x v="0"/>
  </r>
  <r>
    <n v="1239811"/>
    <n v="10047964"/>
    <s v="CA CLASSICO ROSE STIC 750 12U CL"/>
    <n v="322"/>
    <d v="2010-08-23T00:00:00"/>
    <x v="5"/>
    <x v="2"/>
    <n v="322"/>
    <x v="10"/>
    <x v="0"/>
  </r>
  <r>
    <n v="1239814"/>
    <n v="10041351"/>
    <s v="CYT SUNR SHIRAZ(P08) 750 12U UA"/>
    <n v="0"/>
    <d v="2010-08-23T00:00:00"/>
    <x v="3"/>
    <x v="2"/>
    <n v="125"/>
    <x v="10"/>
    <x v="0"/>
  </r>
  <r>
    <n v="1239900"/>
    <n v="10022340"/>
    <s v="CYT FRONT CHARD(P06) 750 12U PR"/>
    <n v="165"/>
    <d v="2010-08-23T00:00:00"/>
    <x v="11"/>
    <x v="2"/>
    <n v="165"/>
    <x v="10"/>
    <x v="0"/>
  </r>
  <r>
    <n v="1239832"/>
    <n v="10029435"/>
    <s v="CYT MOUNTAIN RANGE MERL STLV 750 12U GB"/>
    <n v="221"/>
    <d v="2010-08-23T00:00:00"/>
    <x v="10"/>
    <x v="2"/>
    <n v="221"/>
    <x v="10"/>
    <x v="0"/>
  </r>
  <r>
    <n v="1239765"/>
    <n v="10020549"/>
    <s v="CYT CASILL CARM(ND) 375 24U LATAM"/>
    <n v="63"/>
    <d v="2010-08-23T00:00:00"/>
    <x v="3"/>
    <x v="2"/>
    <n v="63"/>
    <x v="10"/>
    <x v="0"/>
  </r>
  <r>
    <n v="1239854"/>
    <n v="10041259"/>
    <s v="CYT SUNR CHARD(P08) 750 12U VAR"/>
    <n v="44"/>
    <d v="2010-08-23T00:00:00"/>
    <x v="11"/>
    <x v="2"/>
    <n v="44"/>
    <x v="10"/>
    <x v="0"/>
  </r>
  <r>
    <n v="1239856"/>
    <n v="10025704"/>
    <s v="CYT CASILL S.BLC STLV 750 12U CN"/>
    <n v="98"/>
    <d v="2010-08-23T00:00:00"/>
    <x v="5"/>
    <x v="2"/>
    <n v="98"/>
    <x v="10"/>
    <x v="0"/>
  </r>
  <r>
    <n v="1239864"/>
    <n v="10022640"/>
    <s v="CYT FRONT CHARD(P06) 375 24U CN"/>
    <n v="81"/>
    <d v="2010-08-23T00:00:00"/>
    <x v="8"/>
    <x v="2"/>
    <n v="81"/>
    <x v="10"/>
    <x v="0"/>
  </r>
  <r>
    <n v="1239866"/>
    <n v="10037570"/>
    <s v="CYT SUNR SPARKLING BRUT 750 6U JP"/>
    <n v="935.5"/>
    <d v="2010-08-23T00:00:00"/>
    <x v="9"/>
    <x v="2"/>
    <n v="935.5"/>
    <x v="10"/>
    <x v="0"/>
  </r>
  <r>
    <n v="1239883"/>
    <n v="10043448"/>
    <s v="CYT G.RVA RIBERAS CARM 750 6U 2008 CL"/>
    <n v="70"/>
    <d v="2010-08-23T00:00:00"/>
    <x v="3"/>
    <x v="2"/>
    <n v="70"/>
    <x v="10"/>
    <x v="0"/>
  </r>
  <r>
    <n v="1239884"/>
    <n v="10043442"/>
    <s v="CYT G.RVA RIBERAS CARM 750 6U 2008VEU"/>
    <n v="42"/>
    <d v="2010-08-23T00:00:00"/>
    <x v="3"/>
    <x v="2"/>
    <n v="42"/>
    <x v="10"/>
    <x v="0"/>
  </r>
  <r>
    <n v="1239885"/>
    <n v="12005676"/>
    <s v="2207 CARME RIBERAS 0750 CH 2008"/>
    <n v="948.66666669999995"/>
    <d v="2010-08-23T00:00:00"/>
    <x v="3"/>
    <x v="2"/>
    <n v="948.66666669999995"/>
    <x v="10"/>
    <x v="0"/>
  </r>
  <r>
    <n v="1239824"/>
    <n v="10035089"/>
    <s v="CYT EXPORTACION SEL(P08)C.SAUV1500 6U CL"/>
    <n v="5528"/>
    <d v="2010-08-23T00:00:00"/>
    <x v="12"/>
    <x v="2"/>
    <n v="5528"/>
    <x v="10"/>
    <x v="0"/>
  </r>
  <r>
    <n v="7074457"/>
    <n v="10035562"/>
    <s v="CS C.SUR TOC C.S/ME(P08)ST15006U(LCBO)CA"/>
    <n v="6960"/>
    <d v="2010-08-23T00:00:00"/>
    <x v="11"/>
    <x v="2"/>
    <n v="6960"/>
    <x v="10"/>
    <x v="0"/>
  </r>
  <r>
    <n v="7074433"/>
    <n v="10044887"/>
    <s v="CS CONO SUR S.BLC STLV(P07)750 6U VEU"/>
    <n v="150"/>
    <d v="2010-08-23T00:00:00"/>
    <x v="5"/>
    <x v="2"/>
    <n v="150"/>
    <x v="10"/>
    <x v="0"/>
  </r>
  <r>
    <n v="7074436"/>
    <n v="10021785"/>
    <s v="CS I.NEGRA RVE C.SAU STELV750 6U TESCOGB"/>
    <n v="1012"/>
    <d v="2010-08-23T00:00:00"/>
    <x v="1"/>
    <x v="2"/>
    <n v="1012"/>
    <x v="10"/>
    <x v="0"/>
  </r>
  <r>
    <n v="7074442"/>
    <n v="10019880"/>
    <s v="MPO V.MPO RVA MERLOT(P05) 750 12U LATAM"/>
    <n v="42"/>
    <d v="2010-08-23T00:00:00"/>
    <x v="5"/>
    <x v="2"/>
    <n v="42"/>
    <x v="10"/>
    <x v="0"/>
  </r>
  <r>
    <n v="7074443"/>
    <n v="10028737"/>
    <s v="MPO V.MPO MERL(P05) 750 12U LATAM"/>
    <n v="793"/>
    <d v="2010-08-23T00:00:00"/>
    <x v="12"/>
    <x v="2"/>
    <n v="793"/>
    <x v="10"/>
    <x v="0"/>
  </r>
  <r>
    <n v="7074446"/>
    <n v="10026053"/>
    <s v="MPO V.MPO VOLANDAS S.BLC STLV 750 12U GB"/>
    <n v="2340"/>
    <d v="2010-08-23T00:00:00"/>
    <x v="1"/>
    <x v="2"/>
    <n v="2340"/>
    <x v="10"/>
    <x v="0"/>
  </r>
  <r>
    <n v="7074447"/>
    <n v="10044078"/>
    <s v="MPO MPO VOLANDAS MERL(ST)750 12U 2009GB"/>
    <n v="1340"/>
    <d v="2010-08-23T00:00:00"/>
    <x v="1"/>
    <x v="2"/>
    <n v="1340"/>
    <x v="10"/>
    <x v="0"/>
  </r>
  <r>
    <n v="7074482"/>
    <n v="10042314"/>
    <s v="MPO GRAN DEV CARM/SYR 750 2008 6U CA"/>
    <n v="30"/>
    <d v="2010-08-23T00:00:00"/>
    <x v="3"/>
    <x v="2"/>
    <n v="30"/>
    <x v="10"/>
    <x v="0"/>
  </r>
  <r>
    <n v="7074454"/>
    <n v="10045788"/>
    <s v="CS I.NEGRA C.SAU/ME(D)(P09)ST 750 6U VEU"/>
    <n v="380"/>
    <d v="2010-08-23T00:00:00"/>
    <x v="1"/>
    <x v="2"/>
    <n v="380"/>
    <x v="10"/>
    <x v="0"/>
  </r>
  <r>
    <n v="7074421"/>
    <n v="10033160"/>
    <s v="CS 20BARREL C.SAUV LTD EDT 750 6U 2007FI"/>
    <n v="0"/>
    <d v="2010-08-23T00:00:00"/>
    <x v="9"/>
    <x v="2"/>
    <n v="43.5"/>
    <x v="10"/>
    <x v="0"/>
  </r>
  <r>
    <n v="7074459"/>
    <n v="10042007"/>
    <s v="MPO BIB V.MPO VTAL CHARD(SLIM)3L4U2010FI"/>
    <n v="4853.3333329999996"/>
    <d v="2010-08-23T00:00:00"/>
    <x v="7"/>
    <x v="2"/>
    <n v="4853.3333329999996"/>
    <x v="10"/>
    <x v="0"/>
  </r>
  <r>
    <n v="7074461"/>
    <n v="10030387"/>
    <s v="CS REY L.ANDES RVA CHAR(P08)STLV7506UVEU"/>
    <n v="200"/>
    <d v="2010-08-23T00:00:00"/>
    <x v="6"/>
    <x v="2"/>
    <n v="200"/>
    <x v="10"/>
    <x v="0"/>
  </r>
  <r>
    <n v="7074462"/>
    <n v="10048038"/>
    <s v="CS ORGANICO CHARD(P09)N750 6U2009 VEU"/>
    <n v="0"/>
    <d v="2010-08-23T00:00:00"/>
    <x v="9"/>
    <x v="2"/>
    <n v="165"/>
    <x v="10"/>
    <x v="0"/>
  </r>
  <r>
    <n v="7074467"/>
    <n v="10047118"/>
    <s v="CS RESERVA C.SAUV(P08) 750 6U 2009 NORD"/>
    <n v="400"/>
    <d v="2010-08-23T00:00:00"/>
    <x v="9"/>
    <x v="2"/>
    <n v="400"/>
    <x v="10"/>
    <x v="0"/>
  </r>
  <r>
    <n v="7074468"/>
    <n v="12006095"/>
    <s v="4191 C.SAUV FUSION 750 CH 2009"/>
    <n v="1084.416667"/>
    <d v="2010-08-23T00:00:00"/>
    <x v="9"/>
    <x v="2"/>
    <n v="1084.416667"/>
    <x v="10"/>
    <x v="0"/>
  </r>
  <r>
    <n v="7072238"/>
    <n v="10029611"/>
    <s v="VE W.CREST CHARD(LOGO) 1500 6U US"/>
    <n v="2050"/>
    <d v="2010-08-23T00:00:00"/>
    <x v="1"/>
    <x v="2"/>
    <n v="2050"/>
    <x v="10"/>
    <x v="0"/>
  </r>
  <r>
    <n v="7074448"/>
    <n v="10044175"/>
    <s v="MPO V.MPO C.SAU/MER(P05)STLV75012U2009JP"/>
    <n v="972"/>
    <d v="2010-08-23T00:00:00"/>
    <x v="1"/>
    <x v="2"/>
    <n v="972"/>
    <x v="10"/>
    <x v="0"/>
  </r>
  <r>
    <n v="7074373"/>
    <n v="10035577"/>
    <s v="CS C.SUR TOC S.BLC(P08)STL1500 6U CA"/>
    <n v="174"/>
    <d v="2010-08-23T00:00:00"/>
    <x v="11"/>
    <x v="2"/>
    <n v="174"/>
    <x v="10"/>
    <x v="0"/>
  </r>
  <r>
    <n v="7074334"/>
    <n v="10047542"/>
    <s v="CS TESCO RVA CHARD STLV 750 6U 2010 GB"/>
    <n v="560"/>
    <d v="2010-08-23T00:00:00"/>
    <x v="5"/>
    <x v="2"/>
    <n v="560"/>
    <x v="10"/>
    <x v="0"/>
  </r>
  <r>
    <n v="7074337"/>
    <n v="10047701"/>
    <s v="CS I NEGRA RVA S.BL(P09)STL7506UTE2010GB"/>
    <n v="2667"/>
    <d v="2010-08-23T00:00:00"/>
    <x v="0"/>
    <x v="2"/>
    <n v="2667"/>
    <x v="10"/>
    <x v="0"/>
  </r>
  <r>
    <n v="7074340"/>
    <n v="10048001"/>
    <s v="CS I.NEGRA RVA MERL(P09)STLV 7506U2010GB"/>
    <n v="1313"/>
    <d v="2010-08-23T00:00:00"/>
    <x v="1"/>
    <x v="2"/>
    <n v="1313"/>
    <x v="10"/>
    <x v="0"/>
  </r>
  <r>
    <n v="7074348"/>
    <n v="10028493"/>
    <s v="MPO CAB.SAUV 1500 6U LATAM"/>
    <n v="80"/>
    <d v="2010-08-23T00:00:00"/>
    <x v="11"/>
    <x v="2"/>
    <n v="80"/>
    <x v="10"/>
    <x v="0"/>
  </r>
  <r>
    <n v="7074350"/>
    <n v="10029088"/>
    <s v="MPO GRAN VINO BCO(P05) 750 12U LATAM"/>
    <n v="584"/>
    <d v="2010-08-23T00:00:00"/>
    <x v="11"/>
    <x v="2"/>
    <n v="584"/>
    <x v="10"/>
    <x v="0"/>
  </r>
  <r>
    <n v="7074354"/>
    <n v="10047854"/>
    <s v="CS GUAYASAMIN (P10) MERL 750 6U EC"/>
    <n v="252"/>
    <d v="2010-08-23T00:00:00"/>
    <x v="9"/>
    <x v="2"/>
    <n v="252"/>
    <x v="10"/>
    <x v="0"/>
  </r>
  <r>
    <n v="7074426"/>
    <n v="10042011"/>
    <s v="CS BIB CONO SUR TOC CHARD(P08)3L4U2010CA"/>
    <n v="320"/>
    <d v="2010-08-23T00:00:00"/>
    <x v="7"/>
    <x v="2"/>
    <n v="320"/>
    <x v="10"/>
    <x v="0"/>
  </r>
  <r>
    <n v="7074363"/>
    <n v="10033514"/>
    <s v="CS CONO SUR P.NOIR STL(P07)750 6U VEU"/>
    <n v="55.5"/>
    <d v="2010-08-23T00:00:00"/>
    <x v="5"/>
    <x v="2"/>
    <n v="55.5"/>
    <x v="10"/>
    <x v="0"/>
  </r>
  <r>
    <n v="7074423"/>
    <n v="10039978"/>
    <s v="CS CONO SUR VIOG(P07)STLV 750 6U VEU"/>
    <n v="50"/>
    <d v="2010-08-23T00:00:00"/>
    <x v="5"/>
    <x v="2"/>
    <n v="50"/>
    <x v="10"/>
    <x v="0"/>
  </r>
  <r>
    <n v="7074400"/>
    <n v="10038719"/>
    <s v="CS RESERVA P.NOIR ST(P08)75012U2009SAQCA"/>
    <n v="350"/>
    <d v="2010-08-23T00:00:00"/>
    <x v="9"/>
    <x v="2"/>
    <n v="350"/>
    <x v="10"/>
    <x v="0"/>
  </r>
  <r>
    <n v="7074402"/>
    <n v="10046445"/>
    <s v="CS RVA P.NOIR STL(P08)GOLL750 6U 2009VEU"/>
    <n v="0"/>
    <d v="2010-08-23T00:00:00"/>
    <x v="3"/>
    <x v="2"/>
    <n v="3080"/>
    <x v="10"/>
    <x v="0"/>
  </r>
  <r>
    <n v="7074403"/>
    <n v="12006000"/>
    <s v="4190 P.NOIR FUSION 0750 ST 2009"/>
    <n v="1149"/>
    <d v="2010-08-23T00:00:00"/>
    <x v="3"/>
    <x v="2"/>
    <n v="1149"/>
    <x v="10"/>
    <x v="0"/>
  </r>
  <r>
    <n v="7074416"/>
    <n v="12006101"/>
    <s v="4191 C.SAUV RESERVA 0750 CH 2009 1U VEU"/>
    <n v="1667"/>
    <d v="2010-08-23T00:00:00"/>
    <x v="9"/>
    <x v="2"/>
    <n v="1667"/>
    <x v="10"/>
    <x v="0"/>
  </r>
  <r>
    <n v="7074418"/>
    <n v="10037515"/>
    <s v="CP TERRA SUR CHARD STLV 750 12U JP"/>
    <n v="155"/>
    <d v="2010-08-23T00:00:00"/>
    <x v="6"/>
    <x v="2"/>
    <n v="155"/>
    <x v="10"/>
    <x v="0"/>
  </r>
  <r>
    <n v="7074419"/>
    <n v="10039302"/>
    <s v="CP TERRA SUR RVA C.SAUV STLV 750 12U JP"/>
    <n v="494"/>
    <d v="2010-08-23T00:00:00"/>
    <x v="6"/>
    <x v="2"/>
    <n v="494"/>
    <x v="10"/>
    <x v="0"/>
  </r>
  <r>
    <n v="7074483"/>
    <n v="10046087"/>
    <s v="CS ORGANICO C.SAUV/CARM(P09)75012U2009CA"/>
    <n v="0"/>
    <d v="2010-08-23T00:00:00"/>
    <x v="9"/>
    <x v="2"/>
    <n v="224"/>
    <x v="10"/>
    <x v="0"/>
  </r>
  <r>
    <n v="7074355"/>
    <n v="10044179"/>
    <s v="MPO V.MPO C.SAUV/MERL(P05) 750 12U CN"/>
    <n v="1652"/>
    <d v="2010-08-23T00:00:00"/>
    <x v="11"/>
    <x v="2"/>
    <n v="1652"/>
    <x v="10"/>
    <x v="0"/>
  </r>
  <r>
    <n v="7074575"/>
    <n v="10042045"/>
    <s v="CS CONO SUR RIESL STLV(P07)750 12U NORD"/>
    <n v="600"/>
    <d v="2010-08-23T00:00:00"/>
    <x v="5"/>
    <x v="2"/>
    <n v="600"/>
    <x v="10"/>
    <x v="0"/>
  </r>
  <r>
    <n v="7074530"/>
    <n v="10035486"/>
    <s v="CS CONO SUR TOC(P08)MERL STLV1500 6UCA"/>
    <n v="217"/>
    <d v="2010-08-23T00:00:00"/>
    <x v="11"/>
    <x v="2"/>
    <n v="217"/>
    <x v="10"/>
    <x v="0"/>
  </r>
  <r>
    <n v="7074539"/>
    <n v="10048174"/>
    <s v="MPO V.MPO VTAL ROSE (P09)STLV7506U2010BE"/>
    <n v="1651.5"/>
    <d v="2010-08-23T00:00:00"/>
    <x v="5"/>
    <x v="2"/>
    <n v="1651.5"/>
    <x v="10"/>
    <x v="0"/>
  </r>
  <r>
    <n v="7074553"/>
    <n v="10048948"/>
    <s v="CS CONO SUR P.NOIR STL(P07)GOLL75012UUS"/>
    <n v="954"/>
    <d v="2010-08-23T00:00:00"/>
    <x v="9"/>
    <x v="2"/>
    <n v="954"/>
    <x v="10"/>
    <x v="0"/>
  </r>
  <r>
    <n v="7074557"/>
    <n v="10044295"/>
    <s v="MPO MPO TENTA S.BLC 750 12U (COTIA) BR"/>
    <n v="420"/>
    <d v="2010-08-23T00:00:00"/>
    <x v="3"/>
    <x v="2"/>
    <n v="420"/>
    <x v="10"/>
    <x v="0"/>
  </r>
  <r>
    <n v="7074561"/>
    <n v="10042012"/>
    <s v="CS BIB CONO SUR TOC CHAR(P08)3L4U2010VEU"/>
    <n v="448"/>
    <d v="2010-08-23T00:00:00"/>
    <x v="7"/>
    <x v="2"/>
    <n v="448"/>
    <x v="10"/>
    <x v="0"/>
  </r>
  <r>
    <n v="7074570"/>
    <n v="10033570"/>
    <s v="CS CONO SUR P.NOIR STLV(P07)750 12U CA"/>
    <n v="252"/>
    <d v="2010-08-23T00:00:00"/>
    <x v="9"/>
    <x v="2"/>
    <n v="252"/>
    <x v="10"/>
    <x v="0"/>
  </r>
  <r>
    <n v="7074475"/>
    <n v="10029088"/>
    <s v="MPO GRAN VINO BCO(P05) 750 12U LATAM"/>
    <n v="210"/>
    <d v="2010-08-23T00:00:00"/>
    <x v="11"/>
    <x v="2"/>
    <n v="210"/>
    <x v="10"/>
    <x v="0"/>
  </r>
  <r>
    <n v="7074573"/>
    <n v="10041737"/>
    <s v="CS C.SUR TOC C.SAUV(P08)ST 750 12U NORD"/>
    <n v="2902"/>
    <d v="2010-08-23T00:00:00"/>
    <x v="3"/>
    <x v="2"/>
    <n v="2902"/>
    <x v="10"/>
    <x v="0"/>
  </r>
  <r>
    <n v="7074516"/>
    <n v="10044882"/>
    <s v="CS CONO SUR S.BLC STLV(P07)750 12U VAS"/>
    <n v="110"/>
    <d v="2010-08-23T00:00:00"/>
    <x v="5"/>
    <x v="2"/>
    <n v="110"/>
    <x v="10"/>
    <x v="0"/>
  </r>
  <r>
    <n v="7074579"/>
    <n v="10040208"/>
    <s v="MPO C.SAUV 1500 6U (CR)LATAM"/>
    <n v="147"/>
    <d v="2010-08-23T00:00:00"/>
    <x v="11"/>
    <x v="2"/>
    <n v="147"/>
    <x v="10"/>
    <x v="0"/>
  </r>
  <r>
    <n v="7074588"/>
    <n v="10049381"/>
    <s v="CS TESCO FINEST ORG S.BLC ST 7506U2010GB"/>
    <n v="3081.5"/>
    <d v="2010-08-23T00:00:00"/>
    <x v="9"/>
    <x v="2"/>
    <n v="3081.5"/>
    <x v="10"/>
    <x v="0"/>
  </r>
  <r>
    <n v="7074591"/>
    <n v="10048926"/>
    <s v="CS RESERVA RIESL STL(P08)GOL7506U2010VEU"/>
    <n v="757.5"/>
    <d v="2010-08-23T00:00:00"/>
    <x v="9"/>
    <x v="2"/>
    <n v="757.5"/>
    <x v="10"/>
    <x v="0"/>
  </r>
  <r>
    <n v="7074594"/>
    <n v="10047829"/>
    <s v="0S NEBLINA C.SAU/RO(P08)STLV 750 6U VEU"/>
    <n v="770"/>
    <d v="2010-08-23T00:00:00"/>
    <x v="1"/>
    <x v="2"/>
    <n v="770"/>
    <x v="10"/>
    <x v="0"/>
  </r>
  <r>
    <n v="7074597"/>
    <n v="10039577"/>
    <s v="MPO V.MPO L.CARRERA C.SAUV(P08)750 12UGB"/>
    <n v="280"/>
    <d v="2010-08-23T00:00:00"/>
    <x v="5"/>
    <x v="2"/>
    <n v="280"/>
    <x v="10"/>
    <x v="0"/>
  </r>
  <r>
    <m/>
    <m/>
    <m/>
    <m/>
    <d v="2010-08-23T00:00:00"/>
    <x v="11"/>
    <x v="0"/>
    <n v="36574"/>
    <x v="10"/>
    <x v="0"/>
  </r>
  <r>
    <n v="7074572"/>
    <n v="10039977"/>
    <s v="CS CONO SUR VIOG(P07)STL 750 12U CA"/>
    <n v="56"/>
    <d v="2010-08-23T00:00:00"/>
    <x v="5"/>
    <x v="2"/>
    <n v="56"/>
    <x v="10"/>
    <x v="0"/>
  </r>
  <r>
    <n v="7074501"/>
    <n v="10020378"/>
    <s v="MPO V.MPO VTAL C.SAUV(P05) 750 12U VAS"/>
    <n v="15"/>
    <d v="2010-08-23T00:00:00"/>
    <x v="12"/>
    <x v="2"/>
    <n v="15"/>
    <x v="10"/>
    <x v="0"/>
  </r>
  <r>
    <n v="7074484"/>
    <n v="10047865"/>
    <s v="MPO V.MPO RVA SHIR STL(P05) 6U 2009 GB"/>
    <n v="604"/>
    <d v="2010-08-23T00:00:00"/>
    <x v="1"/>
    <x v="2"/>
    <n v="604"/>
    <x v="10"/>
    <x v="0"/>
  </r>
  <r>
    <n v="7074485"/>
    <n v="10026052"/>
    <s v="MPO V.MPO VOLANDAS CHARD STLV 750 12U GB"/>
    <n v="280"/>
    <d v="2010-08-23T00:00:00"/>
    <x v="3"/>
    <x v="2"/>
    <n v="280"/>
    <x v="10"/>
    <x v="0"/>
  </r>
  <r>
    <n v="7074486"/>
    <n v="10032102"/>
    <s v="MPO TERRA SUR RVA MERL STLV 750 6U VEU"/>
    <n v="70"/>
    <d v="2010-08-23T00:00:00"/>
    <x v="5"/>
    <x v="2"/>
    <n v="70"/>
    <x v="10"/>
    <x v="0"/>
  </r>
  <r>
    <n v="7074487"/>
    <n v="10032103"/>
    <s v="MPO TERRA SUR RVA S.BLC STLV 750 6U VEU"/>
    <n v="490"/>
    <d v="2010-08-23T00:00:00"/>
    <x v="1"/>
    <x v="2"/>
    <n v="490"/>
    <x v="10"/>
    <x v="0"/>
  </r>
  <r>
    <n v="7074489"/>
    <n v="10034729"/>
    <s v="MPO TERRA SUR CHARD STLV 750 6U VEU"/>
    <n v="210"/>
    <d v="2010-08-23T00:00:00"/>
    <x v="5"/>
    <x v="2"/>
    <n v="210"/>
    <x v="10"/>
    <x v="0"/>
  </r>
  <r>
    <n v="7074492"/>
    <n v="10046471"/>
    <s v="CS CONO SUR P.NOIR STL(P07)GOLL7506U VEU"/>
    <n v="1155"/>
    <d v="2010-08-23T00:00:00"/>
    <x v="9"/>
    <x v="2"/>
    <n v="1155"/>
    <x v="10"/>
    <x v="0"/>
  </r>
  <r>
    <n v="7074518"/>
    <n v="10030443"/>
    <s v="CS CONO SUR GEW STL (P07) 750 12U LATAM"/>
    <n v="70"/>
    <d v="2010-08-23T00:00:00"/>
    <x v="5"/>
    <x v="2"/>
    <n v="70"/>
    <x v="10"/>
    <x v="0"/>
  </r>
  <r>
    <n v="7074494"/>
    <n v="10036362"/>
    <s v="CS CONO SUR TOC S.BLC/SEM(P08)75012UPL"/>
    <n v="393"/>
    <d v="2010-08-23T00:00:00"/>
    <x v="3"/>
    <x v="2"/>
    <n v="393"/>
    <x v="10"/>
    <x v="0"/>
  </r>
  <r>
    <n v="7074517"/>
    <n v="10043541"/>
    <s v="CS CONO SUR S.BLC STL(P07)750 6U NORD"/>
    <n v="121"/>
    <d v="2010-08-23T00:00:00"/>
    <x v="5"/>
    <x v="2"/>
    <n v="121"/>
    <x v="10"/>
    <x v="0"/>
  </r>
  <r>
    <n v="7074502"/>
    <n v="10049065"/>
    <s v="MPO V.MPO SYRAH (P09) 750 12U CO"/>
    <n v="132"/>
    <d v="2010-08-23T00:00:00"/>
    <x v="11"/>
    <x v="2"/>
    <n v="132"/>
    <x v="10"/>
    <x v="0"/>
  </r>
  <r>
    <n v="7074508"/>
    <n v="10046882"/>
    <s v="MPO G.DEVOCION C.SAU/SYR(NC)7506U2008 CA"/>
    <n v="86"/>
    <d v="2010-08-23T00:00:00"/>
    <x v="3"/>
    <x v="2"/>
    <n v="86"/>
    <x v="10"/>
    <x v="0"/>
  </r>
  <r>
    <n v="7074509"/>
    <n v="10046880"/>
    <s v="MPO G.DEVOCION C.SAU/SYR(NC)7506U2008VEU"/>
    <n v="21.5"/>
    <d v="2010-08-23T00:00:00"/>
    <x v="3"/>
    <x v="2"/>
    <n v="21.5"/>
    <x v="10"/>
    <x v="0"/>
  </r>
  <r>
    <n v="7074510"/>
    <n v="10046881"/>
    <s v="MPO G.DEVOCION C.SAU/SYR(NC) 7506U2008CO"/>
    <n v="56"/>
    <d v="2010-08-23T00:00:00"/>
    <x v="3"/>
    <x v="2"/>
    <n v="56"/>
    <x v="10"/>
    <x v="0"/>
  </r>
  <r>
    <n v="7074512"/>
    <n v="10041975"/>
    <s v="CS TESCO RVA S.BLC STLV 750 6U 2010 GB"/>
    <n v="529"/>
    <d v="2010-08-23T00:00:00"/>
    <x v="5"/>
    <x v="2"/>
    <n v="529"/>
    <x v="10"/>
    <x v="0"/>
  </r>
  <r>
    <n v="7074515"/>
    <n v="10048858"/>
    <s v="MPO V.MPO VTAL ROSE(P09)ST7506U2010MK/BE"/>
    <n v="105"/>
    <d v="2010-08-23T00:00:00"/>
    <x v="5"/>
    <x v="2"/>
    <n v="105"/>
    <x v="10"/>
    <x v="0"/>
  </r>
  <r>
    <n v="7074303"/>
    <n v="10041585"/>
    <s v="CS C.SUR TOC SYR/CSA(P08)STL7506U NORD"/>
    <n v="98"/>
    <d v="2010-08-23T00:00:00"/>
    <x v="3"/>
    <x v="2"/>
    <n v="98"/>
    <x v="10"/>
    <x v="0"/>
  </r>
  <r>
    <n v="7074493"/>
    <n v="10047671"/>
    <s v="MPO MPO RVA CHARD(SL) 750 6U 2010 GB"/>
    <n v="220"/>
    <d v="2010-08-23T00:00:00"/>
    <x v="1"/>
    <x v="2"/>
    <n v="220"/>
    <x v="10"/>
    <x v="0"/>
  </r>
  <r>
    <n v="7074010"/>
    <n v="10045417"/>
    <s v="MPO V.MPO VTAL C.SAUV(P09)STLV750 12U NO"/>
    <n v="571"/>
    <d v="2010-08-23T00:00:00"/>
    <x v="3"/>
    <x v="2"/>
    <n v="571"/>
    <x v="10"/>
    <x v="0"/>
  </r>
  <r>
    <n v="7073946"/>
    <n v="10019756"/>
    <s v="MPO V.MPO RVA MERLOT(P05) 750 12U CO"/>
    <n v="98"/>
    <d v="2010-08-23T00:00:00"/>
    <x v="5"/>
    <x v="2"/>
    <n v="98"/>
    <x v="10"/>
    <x v="0"/>
  </r>
  <r>
    <n v="7073947"/>
    <n v="10019758"/>
    <s v="MPO V.MPO RVA CAB.SAUV(P05) 750 12U CO"/>
    <n v="154"/>
    <d v="2010-08-23T00:00:00"/>
    <x v="1"/>
    <x v="2"/>
    <n v="154"/>
    <x v="10"/>
    <x v="0"/>
  </r>
  <r>
    <n v="7073948"/>
    <n v="10019908"/>
    <s v="MPO GRAN VINO BCO(P05) 1500 6U CO"/>
    <n v="96"/>
    <d v="2010-08-23T00:00:00"/>
    <x v="11"/>
    <x v="2"/>
    <n v="96"/>
    <x v="10"/>
    <x v="0"/>
  </r>
  <r>
    <n v="7073982"/>
    <n v="10034842"/>
    <s v="CS NEBLINA MERL(P08)STLV 750 6U VEU"/>
    <n v="2018"/>
    <d v="2010-08-23T00:00:00"/>
    <x v="1"/>
    <x v="2"/>
    <n v="2018"/>
    <x v="10"/>
    <x v="0"/>
  </r>
  <r>
    <n v="7073987"/>
    <n v="10043342"/>
    <s v="CS I.NEGRA DUAL C.SAU/ME(P09)75012ULATAM"/>
    <n v="134"/>
    <d v="2010-08-23T00:00:00"/>
    <x v="11"/>
    <x v="2"/>
    <n v="134"/>
    <x v="10"/>
    <x v="0"/>
  </r>
  <r>
    <n v="7073992"/>
    <n v="10047365"/>
    <s v="CS ORGANICO S.BLC(P09)750 12U 2010JP"/>
    <n v="80"/>
    <d v="2010-08-23T00:00:00"/>
    <x v="9"/>
    <x v="2"/>
    <n v="80"/>
    <x v="10"/>
    <x v="0"/>
  </r>
  <r>
    <n v="7074321"/>
    <n v="10039581"/>
    <s v="MPO V.MPO L.CARRERA MERL(P08) 750 12U GB"/>
    <n v="477"/>
    <d v="2010-08-23T00:00:00"/>
    <x v="1"/>
    <x v="2"/>
    <n v="477"/>
    <x v="10"/>
    <x v="0"/>
  </r>
  <r>
    <n v="7073997"/>
    <n v="10042004"/>
    <s v="MPO BIB V.MPO VTAL CHARD(SLIM)3L4U2010SE"/>
    <n v="560"/>
    <d v="2010-08-23T00:00:00"/>
    <x v="7"/>
    <x v="2"/>
    <n v="560"/>
    <x v="10"/>
    <x v="0"/>
  </r>
  <r>
    <n v="7073890"/>
    <n v="10045793"/>
    <s v="CS I.NEGRA S.BL/CHAR(D)(P09)ST750 6U VEU"/>
    <n v="224"/>
    <d v="2010-08-23T00:00:00"/>
    <x v="1"/>
    <x v="2"/>
    <n v="224"/>
    <x v="10"/>
    <x v="0"/>
  </r>
  <r>
    <n v="7074013"/>
    <n v="10035763"/>
    <s v="MPO V.MPO RVA CHARD(P05)750 6U 2009MK/BE"/>
    <n v="420"/>
    <d v="2010-08-23T00:00:00"/>
    <x v="1"/>
    <x v="2"/>
    <n v="420"/>
    <x v="10"/>
    <x v="0"/>
  </r>
  <r>
    <n v="7074019"/>
    <n v="10048758"/>
    <s v="CS VISION CHARD STLV(P08)750 6U2010NORD"/>
    <n v="550"/>
    <d v="2010-08-23T00:00:00"/>
    <x v="9"/>
    <x v="2"/>
    <n v="550"/>
    <x v="10"/>
    <x v="0"/>
  </r>
  <r>
    <n v="7074037"/>
    <n v="10045388"/>
    <s v="MPO V.MPO VTAL MERL(P09) 750 6U MK/BE"/>
    <n v="315"/>
    <d v="2010-08-23T00:00:00"/>
    <x v="11"/>
    <x v="2"/>
    <n v="315"/>
    <x v="10"/>
    <x v="0"/>
  </r>
  <r>
    <n v="7074038"/>
    <n v="10045403"/>
    <s v="MPO V.MPO VTAL S.BLC(P09)STL750 6U MK/BE"/>
    <n v="210"/>
    <d v="2010-08-23T00:00:00"/>
    <x v="11"/>
    <x v="2"/>
    <n v="210"/>
    <x v="10"/>
    <x v="0"/>
  </r>
  <r>
    <n v="7074072"/>
    <n v="10029090"/>
    <s v="MPO GRAN VINO BCO(P05) 750 12U EC"/>
    <n v="158"/>
    <d v="2010-08-23T00:00:00"/>
    <x v="11"/>
    <x v="2"/>
    <n v="158"/>
    <x v="10"/>
    <x v="0"/>
  </r>
  <r>
    <n v="7074088"/>
    <n v="10038131"/>
    <s v="CS TOCORNAL(PAL)MERL 750 12U LATAM"/>
    <n v="756"/>
    <d v="2010-08-23T00:00:00"/>
    <x v="12"/>
    <x v="2"/>
    <n v="756"/>
    <x v="10"/>
    <x v="0"/>
  </r>
  <r>
    <n v="7073996"/>
    <n v="10028262"/>
    <s v="CS CONO SUR C.SAUV STLV(P07) 750 12U JP"/>
    <n v="86"/>
    <d v="2010-08-23T00:00:00"/>
    <x v="9"/>
    <x v="2"/>
    <n v="86"/>
    <x v="10"/>
    <x v="0"/>
  </r>
  <r>
    <n v="7073569"/>
    <n v="10037645"/>
    <s v="MPO V.MPO S.BLC/CHARD(P05)STLV15006UVEU"/>
    <n v="96"/>
    <d v="2010-08-23T00:00:00"/>
    <x v="11"/>
    <x v="2"/>
    <n v="96"/>
    <x v="10"/>
    <x v="0"/>
  </r>
  <r>
    <n v="7072338"/>
    <n v="10041691"/>
    <s v="CS C.SUR TOC C.SAU(P08)STL 750 6U 2009RU"/>
    <n v="2773"/>
    <d v="2010-08-23T00:00:00"/>
    <x v="3"/>
    <x v="2"/>
    <n v="2773"/>
    <x v="10"/>
    <x v="0"/>
  </r>
  <r>
    <n v="7072965"/>
    <n v="10047132"/>
    <s v="MPO V.MPO TENTA VTAL C.SAU STLV75012U NO"/>
    <n v="420"/>
    <d v="2010-08-23T00:00:00"/>
    <x v="3"/>
    <x v="2"/>
    <n v="420"/>
    <x v="10"/>
    <x v="0"/>
  </r>
  <r>
    <n v="7072977"/>
    <n v="10045377"/>
    <s v="MPO V.MPO VTAL CHARD(P09) 750 12U LATAM"/>
    <n v="110"/>
    <d v="2010-08-23T00:00:00"/>
    <x v="11"/>
    <x v="2"/>
    <n v="110"/>
    <x v="10"/>
    <x v="0"/>
  </r>
  <r>
    <n v="7072980"/>
    <n v="10039922"/>
    <s v="MPO V.MPO RVA S.BLC(P05)(NV)75012U LATAM"/>
    <n v="42"/>
    <d v="2010-08-23T00:00:00"/>
    <x v="3"/>
    <x v="2"/>
    <n v="42"/>
    <x v="10"/>
    <x v="0"/>
  </r>
  <r>
    <n v="7073134"/>
    <n v="10046920"/>
    <s v="MPO V.MPO MOS/SEMI(P05) 750 12U MU"/>
    <n v="70"/>
    <d v="2010-08-23T00:00:00"/>
    <x v="11"/>
    <x v="2"/>
    <n v="70"/>
    <x v="10"/>
    <x v="0"/>
  </r>
  <r>
    <n v="7073169"/>
    <n v="10034842"/>
    <s v="CS NEBLINA MERL(P08)STLV 750 6U VEU"/>
    <n v="1196.5"/>
    <d v="2010-08-23T00:00:00"/>
    <x v="1"/>
    <x v="2"/>
    <n v="1196.5"/>
    <x v="10"/>
    <x v="0"/>
  </r>
  <r>
    <n v="7073896"/>
    <n v="10039498"/>
    <s v="CS CONO SUR CHARD STLV(P07) 750 12U US"/>
    <n v="56"/>
    <d v="2010-08-23T00:00:00"/>
    <x v="9"/>
    <x v="2"/>
    <n v="56"/>
    <x v="10"/>
    <x v="0"/>
  </r>
  <r>
    <n v="7073254"/>
    <n v="10039750"/>
    <s v="CYT SE C.SAUV (CJA)700 12U CL"/>
    <n v="8305.7333330000001"/>
    <d v="2010-08-23T00:00:00"/>
    <x v="11"/>
    <x v="2"/>
    <n v="8305.7333330000001"/>
    <x v="10"/>
    <x v="0"/>
  </r>
  <r>
    <n v="7073892"/>
    <n v="10035565"/>
    <s v="CS C.SUR TOC C.SA/SHIR(P08)1500 6U CA"/>
    <n v="960"/>
    <d v="2010-08-23T00:00:00"/>
    <x v="12"/>
    <x v="2"/>
    <n v="960"/>
    <x v="10"/>
    <x v="0"/>
  </r>
  <r>
    <n v="7073670"/>
    <n v="10045378"/>
    <s v="MPO V.MPO VTAL CHARD STLV(P09)750 12UVEU"/>
    <n v="813"/>
    <d v="2010-08-23T00:00:00"/>
    <x v="10"/>
    <x v="2"/>
    <n v="813"/>
    <x v="10"/>
    <x v="0"/>
  </r>
  <r>
    <n v="7073729"/>
    <n v="10042380"/>
    <s v="MPO SPARKLING WINE BRUT 6U 750(NB) GB"/>
    <n v="6795"/>
    <d v="2010-08-23T00:00:00"/>
    <x v="9"/>
    <x v="2"/>
    <n v="6795"/>
    <x v="10"/>
    <x v="0"/>
  </r>
  <r>
    <n v="7073750"/>
    <n v="10047360"/>
    <s v="CS I.NEGRA DUAL S.BL/CHAR(P09)ST75012UCO"/>
    <n v="42"/>
    <d v="2010-08-23T00:00:00"/>
    <x v="11"/>
    <x v="2"/>
    <n v="42"/>
    <x v="10"/>
    <x v="0"/>
  </r>
  <r>
    <n v="7073790"/>
    <n v="10040366"/>
    <s v="MPO V.MPO RVA CHARD(P05)STLV 750 12U CA"/>
    <n v="169"/>
    <d v="2010-08-23T00:00:00"/>
    <x v="3"/>
    <x v="2"/>
    <n v="169"/>
    <x v="10"/>
    <x v="0"/>
  </r>
  <r>
    <n v="7073792"/>
    <n v="10044169"/>
    <s v="CS I.NEGRA DUAL C.SAU/MERL(P09)750 6UVAS"/>
    <n v="436"/>
    <d v="2010-08-23T00:00:00"/>
    <x v="11"/>
    <x v="2"/>
    <n v="436"/>
    <x v="10"/>
    <x v="0"/>
  </r>
  <r>
    <n v="7073814"/>
    <n v="10039994"/>
    <s v="CS NEBLINA C.SAUV(P08) 750 12U(TF)VE"/>
    <n v="30"/>
    <d v="2010-08-23T00:00:00"/>
    <x v="6"/>
    <x v="2"/>
    <n v="30"/>
    <x v="10"/>
    <x v="0"/>
  </r>
  <r>
    <n v="7074097"/>
    <n v="12005598"/>
    <s v="3105 CHARD ORGANICO 0750 ST 2009"/>
    <n v="781.41666669999995"/>
    <d v="2010-08-23T00:00:00"/>
    <x v="9"/>
    <x v="2"/>
    <n v="781.41666669999995"/>
    <x v="10"/>
    <x v="0"/>
  </r>
  <r>
    <n v="7073213"/>
    <n v="10039750"/>
    <s v="CYT SE C.SAUV (CJA)700 12U CL"/>
    <n v="6999.0666670000001"/>
    <d v="2010-08-23T00:00:00"/>
    <x v="12"/>
    <x v="2"/>
    <n v="6999.0666670000001"/>
    <x v="10"/>
    <x v="0"/>
  </r>
  <r>
    <n v="7074269"/>
    <n v="10048009"/>
    <s v="CS NANDU S.BLANC STLV 750 6U GB"/>
    <n v="1014"/>
    <d v="2010-08-23T00:00:00"/>
    <x v="1"/>
    <x v="2"/>
    <n v="1014"/>
    <x v="10"/>
    <x v="0"/>
  </r>
  <r>
    <n v="7074094"/>
    <n v="10033303"/>
    <s v="CS RESERVA SYRAH(P08)750 12U 2007 JP"/>
    <n v="50"/>
    <d v="2010-08-23T00:00:00"/>
    <x v="9"/>
    <x v="2"/>
    <n v="50"/>
    <x v="10"/>
    <x v="0"/>
  </r>
  <r>
    <n v="7074244"/>
    <n v="10040343"/>
    <s v="MPO BIB V.MPO VTAL C.SAU(P05)3L 4U2009IS"/>
    <n v="112"/>
    <d v="2010-08-23T00:00:00"/>
    <x v="7"/>
    <x v="2"/>
    <n v="112"/>
    <x v="10"/>
    <x v="0"/>
  </r>
  <r>
    <n v="7074245"/>
    <n v="10042006"/>
    <s v="MPO BIB V.MPO VTAL CHARD(SLIM)3L4U2010EE"/>
    <n v="224"/>
    <d v="2010-08-23T00:00:00"/>
    <x v="7"/>
    <x v="2"/>
    <n v="224"/>
    <x v="10"/>
    <x v="0"/>
  </r>
  <r>
    <n v="7074247"/>
    <n v="10035532"/>
    <s v="MPO V.MPO RVA CARM(P05)STLV 750 12U CA"/>
    <n v="75"/>
    <d v="2010-08-23T00:00:00"/>
    <x v="3"/>
    <x v="2"/>
    <n v="75"/>
    <x v="10"/>
    <x v="0"/>
  </r>
  <r>
    <n v="7074254"/>
    <n v="10035566"/>
    <s v="CS C.SUR TOC C.SA/SHI(P08)15006U(LCBO)CA"/>
    <n v="1860"/>
    <d v="2010-08-23T00:00:00"/>
    <x v="12"/>
    <x v="2"/>
    <n v="1860"/>
    <x v="10"/>
    <x v="0"/>
  </r>
  <r>
    <n v="7074258"/>
    <n v="10030380"/>
    <s v="CS CONO SUR VIOG STLV (P07) 750 12U JP"/>
    <n v="220"/>
    <d v="2010-08-23T00:00:00"/>
    <x v="5"/>
    <x v="2"/>
    <n v="220"/>
    <x v="10"/>
    <x v="0"/>
  </r>
  <r>
    <n v="7074241"/>
    <n v="10034760"/>
    <s v="MPO V.MPO VTAL C.SAUV(P05) 750 12U CN"/>
    <n v="175"/>
    <d v="2010-08-23T00:00:00"/>
    <x v="12"/>
    <x v="2"/>
    <n v="175"/>
    <x v="10"/>
    <x v="0"/>
  </r>
  <r>
    <n v="7074262"/>
    <n v="10036247"/>
    <s v="CS CONO SUR P.NOIR STLV(P07)750 12U FI"/>
    <n v="275"/>
    <d v="2010-08-23T00:00:00"/>
    <x v="9"/>
    <x v="2"/>
    <n v="275"/>
    <x v="10"/>
    <x v="0"/>
  </r>
  <r>
    <n v="7074229"/>
    <n v="10019564"/>
    <s v="MPO V.MPO RVA CHARD(P05) 750 12U VEU"/>
    <n v="44"/>
    <d v="2010-08-23T00:00:00"/>
    <x v="5"/>
    <x v="2"/>
    <n v="44"/>
    <x v="10"/>
    <x v="0"/>
  </r>
  <r>
    <n v="7074271"/>
    <n v="10044183"/>
    <s v="MPO V.MPO C.SAUV/MERL(P05) 750 12U VAS"/>
    <n v="840"/>
    <d v="2010-08-23T00:00:00"/>
    <x v="1"/>
    <x v="2"/>
    <n v="840"/>
    <x v="10"/>
    <x v="0"/>
  </r>
  <r>
    <n v="7074276"/>
    <n v="10035764"/>
    <s v="MPO V.MPO RVA CHARD(P05) 750 12U 2009 JP"/>
    <n v="177"/>
    <d v="2010-08-23T00:00:00"/>
    <x v="3"/>
    <x v="2"/>
    <n v="177"/>
    <x v="10"/>
    <x v="0"/>
  </r>
  <r>
    <n v="7074285"/>
    <n v="10030460"/>
    <s v="CS CONO SUR RIESL STLV(P07)750 12U CA"/>
    <n v="28"/>
    <d v="2010-08-23T00:00:00"/>
    <x v="5"/>
    <x v="2"/>
    <n v="28"/>
    <x v="10"/>
    <x v="0"/>
  </r>
  <r>
    <n v="7074291"/>
    <n v="10026326"/>
    <s v="CS LA TIRANA RVA C.SAUV STLV 750 12U JP"/>
    <n v="50"/>
    <d v="2010-08-23T00:00:00"/>
    <x v="6"/>
    <x v="2"/>
    <n v="50"/>
    <x v="10"/>
    <x v="0"/>
  </r>
  <r>
    <n v="7074298"/>
    <n v="10032846"/>
    <s v="CS CONO SUR S.BLC STLV(P07) 750 12U JP"/>
    <n v="68"/>
    <d v="2010-08-23T00:00:00"/>
    <x v="5"/>
    <x v="2"/>
    <n v="68"/>
    <x v="10"/>
    <x v="0"/>
  </r>
  <r>
    <n v="7074302"/>
    <n v="10041576"/>
    <s v="CS CONO SUR VIOG(P07)STLV 750 6U NORD"/>
    <n v="44"/>
    <d v="2010-08-23T00:00:00"/>
    <x v="5"/>
    <x v="2"/>
    <n v="44"/>
    <x v="10"/>
    <x v="0"/>
  </r>
  <r>
    <n v="1239425"/>
    <n v="10047525"/>
    <s v="CYT SUNR BIB CHARD(P08) 3L 4U 2010 IS"/>
    <n v="181.33333329999999"/>
    <d v="2010-08-23T00:00:00"/>
    <x v="7"/>
    <x v="2"/>
    <n v="181.33333329999999"/>
    <x v="10"/>
    <x v="0"/>
  </r>
  <r>
    <n v="7074261"/>
    <n v="10038760"/>
    <s v="MPO BIB VTAL C.SAU(P05)(2125)3L 4U2009SE"/>
    <n v="4928"/>
    <d v="2010-08-23T00:00:00"/>
    <x v="7"/>
    <x v="2"/>
    <n v="4928"/>
    <x v="10"/>
    <x v="0"/>
  </r>
  <r>
    <n v="7074150"/>
    <n v="10039501"/>
    <s v="CS CONO SUR CHARD STLV(P07) 750 12U VEU"/>
    <n v="154"/>
    <d v="2010-08-23T00:00:00"/>
    <x v="9"/>
    <x v="2"/>
    <n v="154"/>
    <x v="10"/>
    <x v="0"/>
  </r>
  <r>
    <n v="7074315"/>
    <n v="10047973"/>
    <s v="MPO V.MPO BLEND ROSE(P09) 750 12U LATAM"/>
    <n v="602"/>
    <d v="2010-08-23T00:00:00"/>
    <x v="5"/>
    <x v="2"/>
    <n v="602"/>
    <x v="10"/>
    <x v="0"/>
  </r>
  <r>
    <n v="7074102"/>
    <n v="10048961"/>
    <s v="CS CONO SUR CHARD STLV(P07)GOLL750 12UUS"/>
    <n v="125"/>
    <d v="2010-08-23T00:00:00"/>
    <x v="9"/>
    <x v="2"/>
    <n v="125"/>
    <x v="10"/>
    <x v="0"/>
  </r>
  <r>
    <n v="7074106"/>
    <n v="10048954"/>
    <s v="CS CONO SUR C.SAUV STLV(P07)GOLL75012UUS"/>
    <n v="45"/>
    <d v="2010-08-23T00:00:00"/>
    <x v="9"/>
    <x v="2"/>
    <n v="45"/>
    <x v="10"/>
    <x v="0"/>
  </r>
  <r>
    <n v="7074110"/>
    <n v="10038134"/>
    <s v="CS TOCORNAL(PAL)C.SAUV 750 12U LATAM"/>
    <n v="1617"/>
    <d v="2010-08-23T00:00:00"/>
    <x v="11"/>
    <x v="2"/>
    <n v="1617"/>
    <x v="10"/>
    <x v="0"/>
  </r>
  <r>
    <n v="7074111"/>
    <n v="10044116"/>
    <s v="MPO V.MPO C.SAUV/MERL(P05) 750 12U EC"/>
    <n v="2352"/>
    <d v="2010-08-23T00:00:00"/>
    <x v="11"/>
    <x v="2"/>
    <n v="2352"/>
    <x v="10"/>
    <x v="0"/>
  </r>
  <r>
    <n v="7074123"/>
    <n v="10038134"/>
    <s v="CS TOCORNAL(PAL)C.SAUV 750 12U LATAM"/>
    <n v="63"/>
    <d v="2010-08-23T00:00:00"/>
    <x v="11"/>
    <x v="2"/>
    <n v="63"/>
    <x v="10"/>
    <x v="0"/>
  </r>
  <r>
    <n v="7074242"/>
    <n v="10034759"/>
    <s v="MPO V.MPO S.BLC/CHARD(P05) 750 12U CN"/>
    <n v="574"/>
    <d v="2010-08-23T00:00:00"/>
    <x v="11"/>
    <x v="2"/>
    <n v="574"/>
    <x v="10"/>
    <x v="0"/>
  </r>
  <r>
    <n v="7074145"/>
    <n v="10030461"/>
    <s v="CS CONO SUR RIESL STLV(P07)750 12U JP"/>
    <n v="55"/>
    <d v="2010-08-23T00:00:00"/>
    <x v="5"/>
    <x v="2"/>
    <n v="55"/>
    <x v="10"/>
    <x v="0"/>
  </r>
  <r>
    <n v="7074096"/>
    <n v="10043554"/>
    <s v="CS ORGANICO CHARD(P09)750 12U 2009 JP"/>
    <n v="0"/>
    <d v="2010-08-23T00:00:00"/>
    <x v="9"/>
    <x v="2"/>
    <n v="300"/>
    <x v="10"/>
    <x v="0"/>
  </r>
  <r>
    <n v="7074161"/>
    <n v="10044780"/>
    <s v="CS LOS GANSOS C.SAUV STLV 750 6U 2009GB"/>
    <n v="100"/>
    <d v="2010-08-23T00:00:00"/>
    <x v="5"/>
    <x v="2"/>
    <n v="100"/>
    <x v="10"/>
    <x v="0"/>
  </r>
  <r>
    <n v="7074174"/>
    <n v="10038132"/>
    <s v="CS TOCORNAL(PAL)S.BLC 750 12U LATAM"/>
    <n v="154"/>
    <d v="2010-08-23T00:00:00"/>
    <x v="11"/>
    <x v="2"/>
    <n v="154"/>
    <x v="10"/>
    <x v="0"/>
  </r>
  <r>
    <n v="7074176"/>
    <n v="10028737"/>
    <s v="MPO V.MPO MERL(P05) 750 12U LATAM"/>
    <n v="344"/>
    <d v="2010-08-23T00:00:00"/>
    <x v="11"/>
    <x v="2"/>
    <n v="344"/>
    <x v="10"/>
    <x v="0"/>
  </r>
  <r>
    <n v="7074181"/>
    <n v="10039979"/>
    <s v="CS CONO SUR VIOG(P07)STLV 750 6U FI"/>
    <n v="99"/>
    <d v="2010-08-23T00:00:00"/>
    <x v="5"/>
    <x v="2"/>
    <n v="99"/>
    <x v="10"/>
    <x v="0"/>
  </r>
  <r>
    <n v="7074183"/>
    <n v="10037382"/>
    <s v="CS TOCORNAL(PAL) SYRAH 750 12U LATAM"/>
    <n v="350"/>
    <d v="2010-08-23T00:00:00"/>
    <x v="11"/>
    <x v="2"/>
    <n v="350"/>
    <x v="10"/>
    <x v="0"/>
  </r>
  <r>
    <n v="7074186"/>
    <n v="10040678"/>
    <s v="CS RESERVA MERL(P08) 750 6U 2008 VEU"/>
    <n v="15"/>
    <d v="2010-08-23T00:00:00"/>
    <x v="9"/>
    <x v="2"/>
    <n v="15"/>
    <x v="10"/>
    <x v="0"/>
  </r>
  <r>
    <n v="7074226"/>
    <n v="10048956"/>
    <s v="CS CONO SUR VIOG STLV(P07)GOLL750 12U US"/>
    <n v="100"/>
    <d v="2010-08-23T00:00:00"/>
    <x v="5"/>
    <x v="2"/>
    <n v="100"/>
    <x v="10"/>
    <x v="0"/>
  </r>
  <r>
    <n v="7074139"/>
    <n v="10045365"/>
    <s v="MPO V.MPO VTAL CARM(P09)GOLL 750 12U SE"/>
    <n v="1501"/>
    <d v="2010-08-23T00:00:00"/>
    <x v="11"/>
    <x v="2"/>
    <n v="1501"/>
    <x v="10"/>
    <x v="0"/>
  </r>
  <r>
    <n v="1238217"/>
    <n v="10041179"/>
    <s v="CYT SUNR C.SAUV(P08) 750 6U AO"/>
    <m/>
    <d v="2010-08-23T00:00:00"/>
    <x v="11"/>
    <x v="1"/>
    <n v="1932"/>
    <x v="10"/>
    <x v="0"/>
  </r>
  <r>
    <n v="1237838"/>
    <n v="10047593"/>
    <s v="CYT CASILL C.SAU 375 24U (DES) 2009 NO"/>
    <n v="268"/>
    <d v="2010-08-23T00:00:00"/>
    <x v="3"/>
    <x v="2"/>
    <n v="268"/>
    <x v="10"/>
    <x v="0"/>
  </r>
  <r>
    <n v="1237839"/>
    <n v="10047597"/>
    <s v="CYT CASILL C.SAU 750 12U (DES) 2009 NO"/>
    <n v="4991"/>
    <d v="2010-08-23T00:00:00"/>
    <x v="2"/>
    <x v="2"/>
    <n v="4991"/>
    <x v="10"/>
    <x v="0"/>
  </r>
  <r>
    <n v="7075314"/>
    <n v="10029090"/>
    <s v="MPO GRAN VINO BCO(P05) 750 12U EC"/>
    <m/>
    <d v="2010-08-23T00:00:00"/>
    <x v="11"/>
    <x v="1"/>
    <n v="429"/>
    <x v="10"/>
    <x v="0"/>
  </r>
  <r>
    <n v="1235400"/>
    <n v="10041250"/>
    <s v="CYT SUNR CHARD(P08) 750 6U RU"/>
    <m/>
    <d v="2010-08-23T00:00:00"/>
    <x v="11"/>
    <x v="1"/>
    <n v="1231.555556"/>
    <x v="10"/>
    <x v="0"/>
  </r>
  <r>
    <n v="1239174"/>
    <n v="10041793"/>
    <s v="CYT SUNR CHARD STL(P08) 750 6U 2010DE/BE"/>
    <m/>
    <d v="2010-08-23T00:00:00"/>
    <x v="11"/>
    <x v="1"/>
    <n v="1210"/>
    <x v="10"/>
    <x v="0"/>
  </r>
  <r>
    <n v="1239669"/>
    <n v="10031108"/>
    <s v="CYT SUNR CHARD(P08) 750 12U (US)VI"/>
    <m/>
    <d v="2010-08-23T00:00:00"/>
    <x v="11"/>
    <x v="1"/>
    <n v="26"/>
    <x v="10"/>
    <x v="0"/>
  </r>
  <r>
    <n v="1234921"/>
    <n v="10046314"/>
    <s v="CYT CASILL C.SAUV 750 6U 2009 GB"/>
    <m/>
    <d v="2010-08-23T00:00:00"/>
    <x v="0"/>
    <x v="1"/>
    <n v="900.44444439999995"/>
    <x v="10"/>
    <x v="0"/>
  </r>
  <r>
    <n v="1237188"/>
    <n v="10047127"/>
    <s v="CYT SUNR C.SAU ST(V)(P08)75012U 2009NORD"/>
    <m/>
    <d v="2010-08-23T00:00:00"/>
    <x v="11"/>
    <x v="1"/>
    <n v="990"/>
    <x v="10"/>
    <x v="0"/>
  </r>
  <r>
    <n v="1237802"/>
    <n v="10038110"/>
    <s v="CYT XPLORADOR CHARD(P08) STLV 750 6U DK"/>
    <n v="100"/>
    <d v="2010-08-23T00:00:00"/>
    <x v="9"/>
    <x v="2"/>
    <n v="100"/>
    <x v="10"/>
    <x v="0"/>
  </r>
  <r>
    <n v="1231527"/>
    <n v="10022117"/>
    <s v="CYT FRONT C.SAUV(P06) 750 12U LATAM"/>
    <m/>
    <d v="2010-08-23T00:00:00"/>
    <x v="11"/>
    <x v="1"/>
    <n v="112"/>
    <x v="10"/>
    <x v="0"/>
  </r>
  <r>
    <n v="7074111"/>
    <n v="10044116"/>
    <s v="MPO V.MPO C.SAUV/MERL(P05) 750 12U EC"/>
    <m/>
    <d v="2010-08-23T00:00:00"/>
    <x v="11"/>
    <x v="1"/>
    <n v="2352"/>
    <x v="10"/>
    <x v="0"/>
  </r>
  <r>
    <n v="1238542"/>
    <n v="10022486"/>
    <s v="CYT FRONT CAB.SAUV(P06) 1500 6U AO"/>
    <m/>
    <d v="2010-08-23T00:00:00"/>
    <x v="11"/>
    <x v="1"/>
    <n v="628"/>
    <x v="10"/>
    <x v="0"/>
  </r>
  <r>
    <n v="7073792"/>
    <n v="10044169"/>
    <s v="CS I.NEGRA DUAL C.SAU/MERL(P09)750 6UVAS"/>
    <m/>
    <d v="2010-08-23T00:00:00"/>
    <x v="11"/>
    <x v="1"/>
    <n v="436"/>
    <x v="10"/>
    <x v="0"/>
  </r>
  <r>
    <n v="7074457"/>
    <n v="10035562"/>
    <s v="CS C.SUR TOC C.S/ME(P08)ST15006U(LCBO)CA"/>
    <m/>
    <d v="2010-08-23T00:00:00"/>
    <x v="11"/>
    <x v="1"/>
    <n v="6960"/>
    <x v="10"/>
    <x v="0"/>
  </r>
  <r>
    <n v="7074555"/>
    <n v="10019907"/>
    <s v="MPO GRAN VINO BCO(P05) 1500 6U LATAM"/>
    <m/>
    <d v="2010-08-23T00:00:00"/>
    <x v="11"/>
    <x v="1"/>
    <n v="95.999999990000006"/>
    <x v="10"/>
    <x v="0"/>
  </r>
  <r>
    <n v="1237037"/>
    <n v="10036535"/>
    <s v="CYT SUNR C.SAUV(P08)STLV750 12U(C/ESP)CA"/>
    <m/>
    <d v="2010-08-23T00:00:00"/>
    <x v="11"/>
    <x v="1"/>
    <n v="145"/>
    <x v="10"/>
    <x v="0"/>
  </r>
  <r>
    <n v="1237201"/>
    <n v="10041235"/>
    <s v="CYT SUNR CARM(P08) 750 12U VAR"/>
    <n v="560"/>
    <d v="2010-08-23T00:00:00"/>
    <x v="11"/>
    <x v="2"/>
    <n v="560"/>
    <x v="10"/>
    <x v="0"/>
  </r>
  <r>
    <n v="1236914"/>
    <n v="12005791"/>
    <s v="1143 BRUT SPARK 0750 CH 2009"/>
    <n v="1102.333333"/>
    <d v="2010-08-23T00:00:00"/>
    <x v="4"/>
    <x v="2"/>
    <n v="1102.333333"/>
    <x v="10"/>
    <x v="0"/>
  </r>
  <r>
    <n v="1236915"/>
    <n v="12005791"/>
    <s v="1143 BRUT SPARK 0750 CH 2009"/>
    <n v="1131.75"/>
    <d v="2010-08-23T00:00:00"/>
    <x v="4"/>
    <x v="2"/>
    <n v="1131.75"/>
    <x v="10"/>
    <x v="0"/>
  </r>
  <r>
    <n v="1236916"/>
    <n v="12005791"/>
    <s v="1143 BRUT SPARK 0750 CH 2009"/>
    <n v="1110.25"/>
    <d v="2010-08-23T00:00:00"/>
    <x v="4"/>
    <x v="2"/>
    <n v="1110.25"/>
    <x v="10"/>
    <x v="0"/>
  </r>
  <r>
    <n v="1237027"/>
    <n v="10040082"/>
    <s v="CYT TRIO RVA C.SAUV(90+PTS)75012U2008 CA"/>
    <n v="28"/>
    <d v="2010-08-23T00:00:00"/>
    <x v="3"/>
    <x v="2"/>
    <n v="28"/>
    <x v="10"/>
    <x v="0"/>
  </r>
  <r>
    <n v="1237096"/>
    <n v="10038484"/>
    <s v="CYT CASILL MALBEC 750 12U 2009 VAS"/>
    <n v="42"/>
    <d v="2010-08-23T00:00:00"/>
    <x v="3"/>
    <x v="2"/>
    <n v="42"/>
    <x v="10"/>
    <x v="0"/>
  </r>
  <r>
    <n v="1237138"/>
    <n v="10037316"/>
    <s v="CYT CASILL VIOG STLV 750 12U 2009 VEU"/>
    <n v="33"/>
    <d v="2010-08-23T00:00:00"/>
    <x v="2"/>
    <x v="2"/>
    <n v="33"/>
    <x v="10"/>
    <x v="0"/>
  </r>
  <r>
    <n v="1237837"/>
    <n v="10047592"/>
    <s v="CYT CASILL C.SAU 1500 6U (DES)2009 NO"/>
    <n v="240"/>
    <d v="2010-08-23T00:00:00"/>
    <x v="9"/>
    <x v="2"/>
    <n v="240"/>
    <x v="10"/>
    <x v="0"/>
  </r>
  <r>
    <n v="1237188"/>
    <n v="10047127"/>
    <s v="CYT SUNR C.SAU ST(V)(P08)75012U 2009NORD"/>
    <n v="990"/>
    <d v="2010-08-23T00:00:00"/>
    <x v="11"/>
    <x v="2"/>
    <n v="990"/>
    <x v="10"/>
    <x v="0"/>
  </r>
  <r>
    <n v="1237813"/>
    <n v="10032235"/>
    <s v="CYT MOUNTAIN RANGE MERLOT(STL )37524UVEU"/>
    <n v="283"/>
    <d v="2010-08-23T00:00:00"/>
    <x v="8"/>
    <x v="2"/>
    <n v="283"/>
    <x v="10"/>
    <x v="0"/>
  </r>
  <r>
    <n v="1237223"/>
    <n v="10040936"/>
    <s v="CYT SPARKLING DEMI SEC 750 12U (P09) DO"/>
    <n v="50"/>
    <d v="2010-08-23T00:00:00"/>
    <x v="9"/>
    <x v="2"/>
    <n v="50"/>
    <x v="10"/>
    <x v="0"/>
  </r>
  <r>
    <n v="1237422"/>
    <n v="10038373"/>
    <s v="CYT CASILL MERL 750 12U 2009 VEU"/>
    <n v="1627"/>
    <d v="2010-08-23T00:00:00"/>
    <x v="2"/>
    <x v="2"/>
    <n v="1627"/>
    <x v="10"/>
    <x v="0"/>
  </r>
  <r>
    <n v="1237574"/>
    <n v="10035072"/>
    <s v="CYT LOS VILOS C.SAUV STLV(P08)750 12U GB"/>
    <n v="210"/>
    <d v="2010-08-23T00:00:00"/>
    <x v="1"/>
    <x v="2"/>
    <n v="210"/>
    <x v="10"/>
    <x v="0"/>
  </r>
  <r>
    <n v="1237575"/>
    <n v="10043746"/>
    <s v="CYT FRONT C.SAUV(P06) 250 36U 2009 VEU"/>
    <n v="220"/>
    <d v="2010-08-23T00:00:00"/>
    <x v="8"/>
    <x v="2"/>
    <n v="220"/>
    <x v="10"/>
    <x v="0"/>
  </r>
  <r>
    <n v="1237580"/>
    <n v="10045348"/>
    <s v="CYT CASILL CARM 750 12U 2009 VAR"/>
    <n v="210"/>
    <d v="2010-08-23T00:00:00"/>
    <x v="3"/>
    <x v="2"/>
    <n v="210"/>
    <x v="10"/>
    <x v="0"/>
  </r>
  <r>
    <n v="1237651"/>
    <n v="10022106"/>
    <s v="CYT FRONT C.SAUV(P06) 750 12U VAR"/>
    <n v="1176"/>
    <d v="2010-08-23T00:00:00"/>
    <x v="6"/>
    <x v="2"/>
    <n v="1176"/>
    <x v="10"/>
    <x v="0"/>
  </r>
  <r>
    <n v="1236693"/>
    <n v="10038444"/>
    <s v="CYT CASILL C.SAUV 750 6U 2009 DE/BE"/>
    <m/>
    <d v="2010-08-23T00:00:00"/>
    <x v="0"/>
    <x v="1"/>
    <n v="1810.444444"/>
    <x v="10"/>
    <x v="0"/>
  </r>
  <r>
    <n v="1237161"/>
    <n v="10026840"/>
    <s v="CYT SENDERO C.SAUV(P07) 750 12U VEU"/>
    <n v="252"/>
    <d v="2010-08-23T00:00:00"/>
    <x v="8"/>
    <x v="2"/>
    <n v="252"/>
    <x v="10"/>
    <x v="0"/>
  </r>
  <r>
    <n v="7074242"/>
    <n v="10034759"/>
    <s v="MPO V.MPO S.BLC/CHARD(P05) 750 12U CN"/>
    <m/>
    <d v="2010-08-23T00:00:00"/>
    <x v="11"/>
    <x v="1"/>
    <n v="574"/>
    <x v="10"/>
    <x v="0"/>
  </r>
  <r>
    <n v="7073569"/>
    <n v="10037645"/>
    <s v="MPO V.MPO S.BLC/CHARD(P05)STLV15006UVEU"/>
    <m/>
    <d v="2010-08-23T00:00:00"/>
    <x v="11"/>
    <x v="1"/>
    <n v="96.000000009999994"/>
    <x v="10"/>
    <x v="0"/>
  </r>
  <r>
    <n v="1240415"/>
    <n v="10031185"/>
    <s v="CYT SUNR CARM(P08) 750 12U LATAM"/>
    <m/>
    <d v="2010-08-23T00:00:00"/>
    <x v="11"/>
    <x v="1"/>
    <n v="269"/>
    <x v="10"/>
    <x v="0"/>
  </r>
  <r>
    <n v="1233351"/>
    <n v="10041221"/>
    <s v="CYT SUNR CARM(P08) 750 6U 2009 DE/BE"/>
    <m/>
    <d v="2010-08-23T00:00:00"/>
    <x v="11"/>
    <x v="1"/>
    <n v="64.000000009999994"/>
    <x v="10"/>
    <x v="0"/>
  </r>
  <r>
    <n v="7074725"/>
    <n v="10045365"/>
    <s v="MPO V.MPO VTAL CARM(P09)GOLL 750 12U SE"/>
    <m/>
    <d v="2010-08-23T00:00:00"/>
    <x v="11"/>
    <x v="1"/>
    <n v="1018"/>
    <x v="10"/>
    <x v="0"/>
  </r>
  <r>
    <n v="1238233"/>
    <n v="10041224"/>
    <s v="CYT SUNR CARM(P08) 750 6U RU"/>
    <m/>
    <d v="2010-08-23T00:00:00"/>
    <x v="11"/>
    <x v="1"/>
    <n v="523"/>
    <x v="10"/>
    <x v="0"/>
  </r>
  <r>
    <n v="1240817"/>
    <n v="10041250"/>
    <s v="CYT SUNR CHARD(P08) 750 6U RU"/>
    <m/>
    <d v="2010-08-23T00:00:00"/>
    <x v="11"/>
    <x v="1"/>
    <n v="1259.555556"/>
    <x v="10"/>
    <x v="0"/>
  </r>
  <r>
    <n v="1238212"/>
    <n v="10034377"/>
    <s v="CYT FRONT C.SAUV(P06) 1500 6U VEU"/>
    <m/>
    <d v="2010-08-23T00:00:00"/>
    <x v="11"/>
    <x v="1"/>
    <n v="240"/>
    <x v="10"/>
    <x v="0"/>
  </r>
  <r>
    <n v="1240780"/>
    <n v="10049493"/>
    <s v="CYT SUNR CHARD(P08)STLV 750 6U 2010  VEU"/>
    <m/>
    <d v="2010-08-23T00:00:00"/>
    <x v="11"/>
    <x v="1"/>
    <n v="99.000000020000002"/>
    <x v="10"/>
    <x v="0"/>
  </r>
  <r>
    <n v="7074037"/>
    <n v="10045388"/>
    <s v="MPO V.MPO VTAL MERL(P09) 750 6U MK/BE"/>
    <m/>
    <d v="2010-08-23T00:00:00"/>
    <x v="11"/>
    <x v="1"/>
    <n v="315"/>
    <x v="10"/>
    <x v="0"/>
  </r>
  <r>
    <n v="7074248"/>
    <n v="10035534"/>
    <s v="MPO V.MPO S.BLC/CHARD(P05)STLV750 12U CA"/>
    <m/>
    <d v="2010-08-23T00:00:00"/>
    <x v="11"/>
    <x v="1"/>
    <n v="506"/>
    <x v="10"/>
    <x v="0"/>
  </r>
  <r>
    <n v="7074355"/>
    <n v="10044179"/>
    <s v="MPO V.MPO C.SAUV/MERL(P05) 750 12U CN"/>
    <m/>
    <d v="2010-08-23T00:00:00"/>
    <x v="11"/>
    <x v="1"/>
    <n v="1652"/>
    <x v="10"/>
    <x v="0"/>
  </r>
  <r>
    <n v="7075067"/>
    <n v="10045378"/>
    <s v="MPO V.MPO VTAL CHARD STLV(P09)750 12UVEU"/>
    <m/>
    <d v="2010-08-23T00:00:00"/>
    <x v="11"/>
    <x v="1"/>
    <n v="200"/>
    <x v="10"/>
    <x v="0"/>
  </r>
  <r>
    <n v="7072977"/>
    <n v="10045377"/>
    <s v="MPO V.MPO VTAL CHARD(P09) 750 12U LATAM"/>
    <m/>
    <d v="2010-08-23T00:00:00"/>
    <x v="11"/>
    <x v="1"/>
    <n v="110"/>
    <x v="10"/>
    <x v="0"/>
  </r>
  <r>
    <n v="1240420"/>
    <n v="10022347"/>
    <s v="CYT FRONT CHARD(P06) 750 12U VAS"/>
    <m/>
    <d v="2010-08-23T00:00:00"/>
    <x v="11"/>
    <x v="1"/>
    <n v="40.000000010000001"/>
    <x v="10"/>
    <x v="0"/>
  </r>
  <r>
    <n v="1239452"/>
    <n v="10038374"/>
    <s v="CYT CASILL MERL 750 6U 2009 DE/BE"/>
    <n v="3235.5"/>
    <d v="2010-08-23T00:00:00"/>
    <x v="0"/>
    <x v="2"/>
    <n v="3235.5"/>
    <x v="10"/>
    <x v="0"/>
  </r>
  <r>
    <n v="1239854"/>
    <n v="10041259"/>
    <s v="CYT SUNR CHARD(P08) 750 12U VAR"/>
    <m/>
    <d v="2010-08-23T00:00:00"/>
    <x v="11"/>
    <x v="1"/>
    <n v="43.999999989999999"/>
    <x v="10"/>
    <x v="0"/>
  </r>
  <r>
    <n v="7074174"/>
    <n v="10038132"/>
    <s v="CS TOCORNAL(PAL)S.BLC 750 12U LATAM"/>
    <m/>
    <d v="2010-08-23T00:00:00"/>
    <x v="11"/>
    <x v="1"/>
    <n v="154"/>
    <x v="10"/>
    <x v="0"/>
  </r>
  <r>
    <n v="1235308"/>
    <n v="10044852"/>
    <s v="CYT CASILL MERL 750 6U 2009 GB"/>
    <m/>
    <d v="2010-08-23T00:00:00"/>
    <x v="0"/>
    <x v="1"/>
    <n v="2253.5555559999998"/>
    <x v="10"/>
    <x v="0"/>
  </r>
  <r>
    <n v="1239452"/>
    <n v="10038374"/>
    <s v="CYT CASILL MERL 750 6U 2009 DE/BE"/>
    <m/>
    <d v="2010-08-23T00:00:00"/>
    <x v="0"/>
    <x v="1"/>
    <n v="3235.5555559999998"/>
    <x v="10"/>
    <x v="0"/>
  </r>
  <r>
    <n v="7074841"/>
    <n v="10034840"/>
    <s v="CS NEBLINA S.BLC(P08)STLV 750 6U VEU"/>
    <m/>
    <d v="2010-08-23T00:00:00"/>
    <x v="0"/>
    <x v="1"/>
    <n v="1304.444444"/>
    <x v="10"/>
    <x v="0"/>
  </r>
  <r>
    <n v="7075675"/>
    <n v="10047701"/>
    <s v="CS I NEGRA RVA S.BL(P09)STL7506UTE2010GB"/>
    <m/>
    <d v="2010-08-23T00:00:00"/>
    <x v="0"/>
    <x v="1"/>
    <n v="12666.444439999999"/>
    <x v="10"/>
    <x v="0"/>
  </r>
  <r>
    <n v="7074674"/>
    <n v="10040977"/>
    <s v="CS I.NEGRA RVACSAU(P09)ST7506U(TE)2009GB"/>
    <m/>
    <d v="2010-08-23T00:00:00"/>
    <x v="0"/>
    <x v="1"/>
    <n v="5488.4444439999997"/>
    <x v="10"/>
    <x v="0"/>
  </r>
  <r>
    <n v="1241708"/>
    <n v="10046314"/>
    <s v="CYT CASILL C.SAUV 750 6U 2009 GB"/>
    <m/>
    <d v="2010-08-23T00:00:00"/>
    <x v="0"/>
    <x v="1"/>
    <n v="11044.444439999999"/>
    <x v="10"/>
    <x v="0"/>
  </r>
  <r>
    <n v="7073750"/>
    <n v="10047360"/>
    <s v="CS I.NEGRA DUAL S.BL/CHAR(P09)ST75012UCO"/>
    <m/>
    <d v="2010-08-23T00:00:00"/>
    <x v="11"/>
    <x v="1"/>
    <n v="42"/>
    <x v="10"/>
    <x v="0"/>
  </r>
  <r>
    <n v="7074859"/>
    <n v="10048001"/>
    <s v="CS I.NEGRA RVA MERL(P09)STLV 7506U2010GB"/>
    <m/>
    <d v="2010-08-23T00:00:00"/>
    <x v="0"/>
    <x v="1"/>
    <n v="11013"/>
    <x v="10"/>
    <x v="0"/>
  </r>
  <r>
    <n v="7074530"/>
    <n v="10035486"/>
    <s v="CS CONO SUR TOC(P08)MERL STLV1500 6UCA"/>
    <m/>
    <d v="2010-08-23T00:00:00"/>
    <x v="11"/>
    <x v="1"/>
    <n v="217"/>
    <x v="10"/>
    <x v="0"/>
  </r>
  <r>
    <n v="7074373"/>
    <n v="10035577"/>
    <s v="CS C.SUR TOC S.BLC(P08)STL1500 6U CA"/>
    <m/>
    <d v="2010-08-23T00:00:00"/>
    <x v="11"/>
    <x v="1"/>
    <n v="174"/>
    <x v="10"/>
    <x v="0"/>
  </r>
  <r>
    <n v="7074183"/>
    <n v="10037382"/>
    <s v="CS TOCORNAL(PAL) SYRAH 750 12U LATAM"/>
    <m/>
    <d v="2010-08-23T00:00:00"/>
    <x v="11"/>
    <x v="1"/>
    <n v="350"/>
    <x v="10"/>
    <x v="0"/>
  </r>
  <r>
    <n v="1239587"/>
    <n v="10040625"/>
    <s v="CYT FRONT SHI/CSA STL(P06)15006U(C/ES)CA"/>
    <m/>
    <d v="2010-08-23T00:00:00"/>
    <x v="11"/>
    <x v="1"/>
    <n v="2122"/>
    <x v="10"/>
    <x v="0"/>
  </r>
  <r>
    <n v="7074502"/>
    <n v="10049065"/>
    <s v="MPO V.MPO SYRAH (P09) 750 12U CO"/>
    <m/>
    <d v="2010-08-23T00:00:00"/>
    <x v="11"/>
    <x v="1"/>
    <n v="132"/>
    <x v="10"/>
    <x v="0"/>
  </r>
  <r>
    <n v="7074038"/>
    <n v="10045403"/>
    <s v="MPO V.MPO VTAL S.BLC(P09)STL750 6U MK/BE"/>
    <m/>
    <d v="2010-08-23T00:00:00"/>
    <x v="11"/>
    <x v="1"/>
    <n v="210"/>
    <x v="10"/>
    <x v="0"/>
  </r>
  <r>
    <n v="1242166"/>
    <n v="10030349"/>
    <s v="CYT FRONT S.BLC(P07) 1500 6U US"/>
    <m/>
    <d v="2010-08-23T00:00:00"/>
    <x v="11"/>
    <x v="1"/>
    <n v="142"/>
    <x v="10"/>
    <x v="0"/>
  </r>
  <r>
    <n v="1236832"/>
    <n v="10032255"/>
    <s v="CYT FRONT C.SAUV/MERL(P06)750 12U(LR)CA"/>
    <n v="1388"/>
    <d v="2010-08-23T00:00:00"/>
    <x v="6"/>
    <x v="2"/>
    <n v="1388"/>
    <x v="10"/>
    <x v="0"/>
  </r>
  <r>
    <n v="1243836"/>
    <n v="10029734"/>
    <s v="CYT FRONT MERLOT(P07) 1500 6U US"/>
    <m/>
    <d v="2010-08-23T00:00:00"/>
    <x v="0"/>
    <x v="1"/>
    <n v="2740"/>
    <x v="10"/>
    <x v="0"/>
  </r>
  <r>
    <n v="1232530"/>
    <n v="10037353"/>
    <s v="CYT CASILL GEW STLV 750 12U 2009 MX"/>
    <n v="1176"/>
    <d v="2010-08-23T00:00:00"/>
    <x v="2"/>
    <x v="2"/>
    <n v="1176"/>
    <x v="10"/>
    <x v="0"/>
  </r>
  <r>
    <n v="1231844"/>
    <n v="10046757"/>
    <s v="CYT MARQUES C.SAUV 750 6U 2008 RU"/>
    <n v="85"/>
    <d v="2010-08-23T00:00:00"/>
    <x v="9"/>
    <x v="2"/>
    <n v="85"/>
    <x v="10"/>
    <x v="0"/>
  </r>
  <r>
    <n v="1231872"/>
    <n v="10030349"/>
    <s v="CYT FRONT S.BLC(P07) 1500 6U US"/>
    <n v="4320"/>
    <d v="2010-08-23T00:00:00"/>
    <x v="1"/>
    <x v="2"/>
    <n v="4320"/>
    <x v="10"/>
    <x v="0"/>
  </r>
  <r>
    <n v="1231875"/>
    <n v="10034439"/>
    <s v="CYT XPLOR C.C CAB/MER4P(MANTA)1500 6U US"/>
    <n v="2735"/>
    <d v="2010-08-23T00:00:00"/>
    <x v="1"/>
    <x v="2"/>
    <n v="2735"/>
    <x v="10"/>
    <x v="0"/>
  </r>
  <r>
    <n v="1232098"/>
    <n v="10032831"/>
    <s v="CYT CYT (RVDO) C.SAUV (P07 NV)750 12U MX"/>
    <n v="5840"/>
    <d v="2010-08-23T00:00:00"/>
    <x v="6"/>
    <x v="2"/>
    <n v="5840"/>
    <x v="10"/>
    <x v="0"/>
  </r>
  <r>
    <n v="1232100"/>
    <n v="10024184"/>
    <s v="CYT SELECCION CAB/MERL(ND) 750 6U MX"/>
    <n v="2352"/>
    <d v="2010-08-23T00:00:00"/>
    <x v="11"/>
    <x v="2"/>
    <n v="2352"/>
    <x v="10"/>
    <x v="0"/>
  </r>
  <r>
    <n v="1232104"/>
    <n v="10032832"/>
    <s v="CYT CYT RVDO S.BLC(P07 NV) 750 12U MX"/>
    <n v="1176"/>
    <d v="2010-08-23T00:00:00"/>
    <x v="8"/>
    <x v="2"/>
    <n v="1176"/>
    <x v="10"/>
    <x v="0"/>
  </r>
  <r>
    <n v="1236913"/>
    <n v="12005791"/>
    <s v="1143 BRUT SPARK 0750 CH 2009"/>
    <n v="1134.833333"/>
    <d v="2010-08-23T00:00:00"/>
    <x v="4"/>
    <x v="2"/>
    <n v="1134.833333"/>
    <x v="10"/>
    <x v="0"/>
  </r>
  <r>
    <n v="1232109"/>
    <n v="10032827"/>
    <s v="CYT CYT (RVDO) C.SAUV 24U 375(P07 NV) MX"/>
    <n v="972"/>
    <d v="2010-08-23T00:00:00"/>
    <x v="8"/>
    <x v="2"/>
    <n v="972"/>
    <x v="10"/>
    <x v="0"/>
  </r>
  <r>
    <n v="1231506"/>
    <n v="10033275"/>
    <s v="CYT FRONT CC CA/ME(P07 MANT)4P1500 6U US"/>
    <n v="7488"/>
    <d v="2010-08-23T00:00:00"/>
    <x v="1"/>
    <x v="2"/>
    <n v="7488"/>
    <x v="10"/>
    <x v="0"/>
  </r>
  <r>
    <n v="1232936"/>
    <n v="10047935"/>
    <s v="CYT CASILL GEW STLV 750 6U 2009 GB"/>
    <n v="751"/>
    <d v="2010-08-23T00:00:00"/>
    <x v="2"/>
    <x v="2"/>
    <n v="751"/>
    <x v="10"/>
    <x v="0"/>
  </r>
  <r>
    <n v="1233061"/>
    <n v="10020036"/>
    <s v="CYT CASILL MERL 750 12U LATAM"/>
    <n v="577"/>
    <d v="2010-08-23T00:00:00"/>
    <x v="5"/>
    <x v="2"/>
    <n v="577"/>
    <x v="10"/>
    <x v="0"/>
  </r>
  <r>
    <n v="1233104"/>
    <n v="10020321"/>
    <s v="CYT CASILL MERL 750 12U UA"/>
    <n v="0"/>
    <d v="2010-08-23T00:00:00"/>
    <x v="2"/>
    <x v="2"/>
    <n v="350"/>
    <x v="10"/>
    <x v="0"/>
  </r>
  <r>
    <n v="1233326"/>
    <n v="10024993"/>
    <s v="CYT FRONT CAB.SAUV(P06) 187 24U LATAM"/>
    <n v="150.0986667"/>
    <d v="2010-08-23T00:00:00"/>
    <x v="10"/>
    <x v="2"/>
    <n v="150.0986667"/>
    <x v="10"/>
    <x v="0"/>
  </r>
  <r>
    <n v="1233351"/>
    <n v="10041221"/>
    <s v="CYT SUNR CARM(P08) 750 6U 2009 DE/BE"/>
    <n v="64"/>
    <d v="2010-08-23T00:00:00"/>
    <x v="11"/>
    <x v="2"/>
    <n v="64"/>
    <x v="10"/>
    <x v="0"/>
  </r>
  <r>
    <n v="1233888"/>
    <n v="10043421"/>
    <s v="CYT CASILL S.BLC STLV 375 24U MX"/>
    <n v="603"/>
    <d v="2010-08-23T00:00:00"/>
    <x v="3"/>
    <x v="2"/>
    <n v="603"/>
    <x v="10"/>
    <x v="0"/>
  </r>
  <r>
    <n v="1232107"/>
    <n v="10032832"/>
    <s v="CYT CYT RVDO S.BLC(P07 NV) 750 12U MX"/>
    <n v="1176"/>
    <d v="2010-08-23T00:00:00"/>
    <x v="8"/>
    <x v="2"/>
    <n v="1176"/>
    <x v="10"/>
    <x v="0"/>
  </r>
  <r>
    <m/>
    <m/>
    <m/>
    <m/>
    <d v="2010-08-23T00:00:00"/>
    <x v="5"/>
    <x v="0"/>
    <n v="30760"/>
    <x v="10"/>
    <x v="0"/>
  </r>
  <r>
    <m/>
    <m/>
    <m/>
    <m/>
    <d v="2010-08-23T00:00:00"/>
    <x v="12"/>
    <x v="0"/>
    <n v="74405"/>
    <x v="10"/>
    <x v="0"/>
  </r>
  <r>
    <m/>
    <m/>
    <m/>
    <m/>
    <d v="2010-08-23T00:00:00"/>
    <x v="8"/>
    <x v="0"/>
    <n v="10291"/>
    <x v="10"/>
    <x v="0"/>
  </r>
  <r>
    <m/>
    <m/>
    <m/>
    <m/>
    <d v="2010-08-23T00:00:00"/>
    <x v="6"/>
    <x v="0"/>
    <n v="17962"/>
    <x v="10"/>
    <x v="0"/>
  </r>
  <r>
    <m/>
    <m/>
    <m/>
    <m/>
    <d v="2010-08-23T00:00:00"/>
    <x v="10"/>
    <x v="0"/>
    <n v="4364"/>
    <x v="10"/>
    <x v="0"/>
  </r>
  <r>
    <m/>
    <m/>
    <m/>
    <m/>
    <d v="2010-08-23T00:00:00"/>
    <x v="2"/>
    <x v="0"/>
    <n v="76892"/>
    <x v="10"/>
    <x v="0"/>
  </r>
  <r>
    <m/>
    <m/>
    <m/>
    <m/>
    <d v="2010-08-23T00:00:00"/>
    <x v="1"/>
    <x v="0"/>
    <n v="64355"/>
    <x v="10"/>
    <x v="0"/>
  </r>
  <r>
    <n v="1231527"/>
    <n v="10022117"/>
    <s v="CYT FRONT C.SAUV(P06) 750 12U LATAM"/>
    <n v="112"/>
    <d v="2010-08-23T00:00:00"/>
    <x v="11"/>
    <x v="2"/>
    <n v="112"/>
    <x v="10"/>
    <x v="0"/>
  </r>
  <r>
    <m/>
    <m/>
    <m/>
    <m/>
    <d v="2010-08-23T00:00:00"/>
    <x v="4"/>
    <x v="0"/>
    <n v="6187"/>
    <x v="10"/>
    <x v="0"/>
  </r>
  <r>
    <n v="1231510"/>
    <n v="10025781"/>
    <s v="CYT MT PACK FRONT(P07) 4 CHARD 187 6U US"/>
    <n v="1141.4480000000001"/>
    <d v="2010-08-23T00:00:00"/>
    <x v="10"/>
    <x v="2"/>
    <n v="1141.4480000000001"/>
    <x v="10"/>
    <x v="0"/>
  </r>
  <r>
    <m/>
    <m/>
    <m/>
    <m/>
    <d v="2010-08-23T00:00:00"/>
    <x v="9"/>
    <x v="0"/>
    <n v="28382"/>
    <x v="10"/>
    <x v="0"/>
  </r>
  <r>
    <m/>
    <m/>
    <m/>
    <m/>
    <d v="2010-08-23T00:00:00"/>
    <x v="7"/>
    <x v="0"/>
    <n v="28354"/>
    <x v="10"/>
    <x v="0"/>
  </r>
  <r>
    <m/>
    <m/>
    <m/>
    <m/>
    <d v="2010-08-23T00:00:00"/>
    <x v="0"/>
    <x v="0"/>
    <n v="79506"/>
    <x v="10"/>
    <x v="0"/>
  </r>
  <r>
    <n v="1231486"/>
    <n v="10045916"/>
    <s v="CYT CASILL CARM 750 12U US"/>
    <n v="2970"/>
    <d v="2010-08-23T00:00:00"/>
    <x v="2"/>
    <x v="2"/>
    <n v="2970"/>
    <x v="10"/>
    <x v="0"/>
  </r>
  <r>
    <n v="1231491"/>
    <n v="10020308"/>
    <s v="CYT CASILL MERL 750 12U US"/>
    <n v="1824"/>
    <d v="2010-08-23T00:00:00"/>
    <x v="2"/>
    <x v="2"/>
    <n v="1824"/>
    <x v="10"/>
    <x v="0"/>
  </r>
  <r>
    <n v="1231492"/>
    <n v="10029725"/>
    <s v="CYT FRONT C.SAUV(P07) 1500 6U US"/>
    <n v="2480"/>
    <d v="2010-08-23T00:00:00"/>
    <x v="1"/>
    <x v="2"/>
    <n v="2480"/>
    <x v="10"/>
    <x v="0"/>
  </r>
  <r>
    <n v="1233982"/>
    <n v="10032503"/>
    <s v="CYT CASILL S.BLC STLV 750 6U RU"/>
    <n v="348.5"/>
    <d v="2010-08-23T00:00:00"/>
    <x v="5"/>
    <x v="2"/>
    <n v="348.5"/>
    <x v="10"/>
    <x v="0"/>
  </r>
  <r>
    <m/>
    <m/>
    <m/>
    <m/>
    <d v="2010-08-23T00:00:00"/>
    <x v="3"/>
    <x v="0"/>
    <n v="47362"/>
    <x v="10"/>
    <x v="0"/>
  </r>
  <r>
    <n v="1235856"/>
    <n v="10032829"/>
    <s v="CYT CYT (RVDO) MERLOT 750(P07 NV) 12U MX"/>
    <n v="5109"/>
    <d v="2010-08-23T00:00:00"/>
    <x v="12"/>
    <x v="2"/>
    <n v="5109"/>
    <x v="10"/>
    <x v="0"/>
  </r>
  <r>
    <n v="1233889"/>
    <n v="10043407"/>
    <s v="CYT CASILL S.BLC STLV 750 12U MX"/>
    <n v="588"/>
    <d v="2010-08-23T00:00:00"/>
    <x v="5"/>
    <x v="2"/>
    <n v="588"/>
    <x v="10"/>
    <x v="0"/>
  </r>
  <r>
    <n v="1235400"/>
    <n v="10041250"/>
    <s v="CYT SUNR CHARD(P08) 750 6U RU"/>
    <n v="1231.5"/>
    <d v="2010-08-23T00:00:00"/>
    <x v="11"/>
    <x v="2"/>
    <n v="1231.5"/>
    <x v="10"/>
    <x v="0"/>
  </r>
  <r>
    <n v="1235419"/>
    <n v="10047568"/>
    <s v="CYT CASILL S.BLC ST CASABLANC7506U2010GB"/>
    <n v="1571"/>
    <d v="2010-08-23T00:00:00"/>
    <x v="2"/>
    <x v="2"/>
    <n v="1571"/>
    <x v="10"/>
    <x v="0"/>
  </r>
  <r>
    <n v="1235850"/>
    <n v="10043407"/>
    <s v="CYT CASILL S.BLC STLV 750 12U MX"/>
    <n v="1176"/>
    <d v="2010-08-23T00:00:00"/>
    <x v="2"/>
    <x v="2"/>
    <n v="1176"/>
    <x v="10"/>
    <x v="0"/>
  </r>
  <r>
    <n v="1235852"/>
    <n v="10043410"/>
    <s v="CYT CASILL C.SAUV 750 12U MX"/>
    <n v="1161"/>
    <d v="2010-08-23T00:00:00"/>
    <x v="2"/>
    <x v="2"/>
    <n v="1161"/>
    <x v="10"/>
    <x v="0"/>
  </r>
  <r>
    <n v="1235853"/>
    <n v="10043424"/>
    <s v="CYT CASILL C.SAUV(ND) 375 24U MX"/>
    <n v="972"/>
    <d v="2010-08-23T00:00:00"/>
    <x v="3"/>
    <x v="2"/>
    <n v="972"/>
    <x v="10"/>
    <x v="0"/>
  </r>
  <r>
    <n v="1235336"/>
    <n v="10041235"/>
    <s v="CYT SUNR CARM(P08) 750 12U VAR"/>
    <n v="42"/>
    <d v="2010-08-23T00:00:00"/>
    <x v="11"/>
    <x v="2"/>
    <n v="42"/>
    <x v="10"/>
    <x v="0"/>
  </r>
  <r>
    <n v="1235855"/>
    <n v="10032831"/>
    <s v="CYT CYT (RVDO) C.SAUV (P07 NV)750 12U MX"/>
    <n v="3528"/>
    <d v="2010-08-23T00:00:00"/>
    <x v="8"/>
    <x v="2"/>
    <n v="3528"/>
    <x v="10"/>
    <x v="0"/>
  </r>
  <r>
    <n v="1235328"/>
    <n v="10047569"/>
    <s v="CYT CASILL S.BLC ST CASABLAN37512U2010GB"/>
    <n v="1064"/>
    <d v="2010-08-23T00:00:00"/>
    <x v="3"/>
    <x v="2"/>
    <n v="1064"/>
    <x v="10"/>
    <x v="0"/>
  </r>
  <r>
    <n v="1236003"/>
    <n v="10014010"/>
    <s v="CYT CYT RVDO C.SAUV 750 12U PY"/>
    <n v="24"/>
    <d v="2010-08-23T00:00:00"/>
    <x v="11"/>
    <x v="2"/>
    <n v="24"/>
    <x v="10"/>
    <x v="0"/>
  </r>
  <r>
    <n v="1236438"/>
    <n v="10020023"/>
    <s v="CYT CASILL CHARD 750 12U VAS"/>
    <n v="70"/>
    <d v="2010-08-23T00:00:00"/>
    <x v="5"/>
    <x v="2"/>
    <n v="70"/>
    <x v="10"/>
    <x v="0"/>
  </r>
  <r>
    <n v="1236490"/>
    <n v="10024184"/>
    <s v="CYT SELECCION CAB/MERL(ND) 750 6U MX"/>
    <n v="288"/>
    <d v="2010-08-23T00:00:00"/>
    <x v="6"/>
    <x v="2"/>
    <n v="288"/>
    <x v="10"/>
    <x v="0"/>
  </r>
  <r>
    <n v="1236649"/>
    <n v="10026577"/>
    <s v="CYT SENDERO CHARD (P07)375 24U CN"/>
    <n v="20"/>
    <d v="2010-08-23T00:00:00"/>
    <x v="8"/>
    <x v="2"/>
    <n v="20"/>
    <x v="10"/>
    <x v="0"/>
  </r>
  <r>
    <n v="1236756"/>
    <n v="10048575"/>
    <s v="CYT FRONT C.SAUV(P06) 375 24U CO"/>
    <n v="504"/>
    <d v="2010-08-23T00:00:00"/>
    <x v="8"/>
    <x v="2"/>
    <n v="504"/>
    <x v="10"/>
    <x v="0"/>
  </r>
  <r>
    <n v="1236829"/>
    <n v="10020303"/>
    <s v="CYT CASILL C.SAUV 750 12U (LR)CA"/>
    <n v="1085"/>
    <d v="2010-08-23T00:00:00"/>
    <x v="5"/>
    <x v="2"/>
    <n v="1085"/>
    <x v="10"/>
    <x v="0"/>
  </r>
  <r>
    <n v="7074350"/>
    <n v="10029088"/>
    <s v="MPO GRAN VINO BCO(P05) 750 12U LATAM"/>
    <m/>
    <d v="2010-08-23T00:00:00"/>
    <x v="11"/>
    <x v="1"/>
    <n v="584"/>
    <x v="10"/>
    <x v="0"/>
  </r>
  <r>
    <n v="1235854"/>
    <n v="10032832"/>
    <s v="CYT CYT RVDO S.BLC(P07 NV) 750 12U MX"/>
    <n v="2262"/>
    <d v="2010-08-23T00:00:00"/>
    <x v="6"/>
    <x v="2"/>
    <n v="2262"/>
    <x v="10"/>
    <x v="0"/>
  </r>
  <r>
    <n v="1234753"/>
    <n v="10033937"/>
    <s v="CYT EXPORTACION TINTO(P08) 700 12U CL"/>
    <n v="4831.8666670000002"/>
    <d v="2010-08-23T00:00:00"/>
    <x v="12"/>
    <x v="2"/>
    <n v="4831.8666670000002"/>
    <x v="10"/>
    <x v="0"/>
  </r>
  <r>
    <n v="1236865"/>
    <n v="10022345"/>
    <s v="CYT FRONT CHARD(P06) 750 12U CN"/>
    <n v="451"/>
    <d v="2010-08-23T00:00:00"/>
    <x v="2"/>
    <x v="2"/>
    <n v="451"/>
    <x v="10"/>
    <x v="0"/>
  </r>
  <r>
    <n v="1233984"/>
    <n v="10045611"/>
    <s v="CYT CASILL S.BLC STLV 750 6U  SY"/>
    <n v="30"/>
    <d v="2010-08-23T00:00:00"/>
    <x v="5"/>
    <x v="2"/>
    <n v="30"/>
    <x v="10"/>
    <x v="0"/>
  </r>
  <r>
    <n v="1234243"/>
    <n v="10038412"/>
    <s v="CYT CASILL P.NOIR 750 12U 2009 VAR"/>
    <n v="0"/>
    <d v="2010-08-23T00:00:00"/>
    <x v="5"/>
    <x v="2"/>
    <n v="106"/>
    <x v="10"/>
    <x v="0"/>
  </r>
  <r>
    <n v="1234306"/>
    <n v="10035312"/>
    <s v="CYT FRONT CAB.BLUSH 187 24U VAR"/>
    <n v="199.46666669999999"/>
    <d v="2010-08-23T00:00:00"/>
    <x v="8"/>
    <x v="2"/>
    <n v="199.46666669999999"/>
    <x v="10"/>
    <x v="0"/>
  </r>
  <r>
    <n v="1234396"/>
    <n v="10033281"/>
    <s v="CYT SUNRISE C.SAUV(P08) 187 24U VAR"/>
    <n v="6.9813333330000003"/>
    <d v="2010-08-23T00:00:00"/>
    <x v="10"/>
    <x v="2"/>
    <n v="6.9813333330000003"/>
    <x v="10"/>
    <x v="0"/>
  </r>
  <r>
    <n v="1234635"/>
    <n v="10047458"/>
    <s v="CYT TRIO RVA C.SAUV(90+PTS)75012U2008 DO"/>
    <n v="70"/>
    <d v="2010-08-23T00:00:00"/>
    <x v="3"/>
    <x v="2"/>
    <n v="70"/>
    <x v="10"/>
    <x v="0"/>
  </r>
  <r>
    <n v="1235375"/>
    <n v="10043419"/>
    <s v="CYT CASILL C.SAUV 250 36U MX"/>
    <n v="1002"/>
    <d v="2010-08-23T00:00:00"/>
    <x v="10"/>
    <x v="2"/>
    <n v="1002"/>
    <x v="10"/>
    <x v="0"/>
  </r>
  <r>
    <n v="1234728"/>
    <n v="10042084"/>
    <s v="CYT EXPORTACION TINTO(P08) 1500 6U CL"/>
    <n v="19422"/>
    <d v="2010-08-23T00:00:00"/>
    <x v="12"/>
    <x v="2"/>
    <n v="19422"/>
    <x v="10"/>
    <x v="0"/>
  </r>
  <r>
    <n v="1233955"/>
    <n v="10025604"/>
    <s v="CYT CASILL S.BLC STLV 750 12U LATAM"/>
    <n v="686"/>
    <d v="2010-08-23T00:00:00"/>
    <x v="2"/>
    <x v="2"/>
    <n v="686"/>
    <x v="10"/>
    <x v="0"/>
  </r>
  <r>
    <n v="1234763"/>
    <n v="10035088"/>
    <s v="CYT EXPORTACION SEL(P08)MERL 1500 6U CL"/>
    <n v="8306"/>
    <d v="2010-08-23T00:00:00"/>
    <x v="12"/>
    <x v="2"/>
    <n v="8306"/>
    <x v="10"/>
    <x v="0"/>
  </r>
  <r>
    <n v="1234768"/>
    <n v="10034470"/>
    <s v="CYT EXPORT SEL (P08) MERLOT 750 12U CL"/>
    <n v="2698"/>
    <d v="2010-08-23T00:00:00"/>
    <x v="12"/>
    <x v="2"/>
    <n v="2698"/>
    <x v="10"/>
    <x v="0"/>
  </r>
  <r>
    <n v="1234921"/>
    <n v="10046314"/>
    <s v="CYT CASILL C.SAUV 750 6U 2009 GB"/>
    <n v="900.5"/>
    <d v="2010-08-23T00:00:00"/>
    <x v="0"/>
    <x v="2"/>
    <n v="900.5"/>
    <x v="10"/>
    <x v="0"/>
  </r>
  <r>
    <n v="1234987"/>
    <n v="10038512"/>
    <s v="CYT FRONT C.SAUV(P06) 750 12U 2009 VEU"/>
    <n v="58"/>
    <d v="2010-08-23T00:00:00"/>
    <x v="0"/>
    <x v="2"/>
    <n v="58"/>
    <x v="10"/>
    <x v="0"/>
  </r>
  <r>
    <n v="1235160"/>
    <n v="10038216"/>
    <s v="CYT SUNRISE C.SAUV(P08) 187 24U PE"/>
    <n v="46.874666670000003"/>
    <d v="2010-08-23T00:00:00"/>
    <x v="10"/>
    <x v="2"/>
    <n v="46.874666670000003"/>
    <x v="10"/>
    <x v="0"/>
  </r>
  <r>
    <n v="1235269"/>
    <n v="10037642"/>
    <s v="CYT TRAVESSIA MOSC/SEMILL(P08)750 12U MX"/>
    <n v="56"/>
    <d v="2010-08-23T00:00:00"/>
    <x v="11"/>
    <x v="2"/>
    <n v="56"/>
    <x v="10"/>
    <x v="0"/>
  </r>
  <r>
    <n v="1235308"/>
    <n v="10044852"/>
    <s v="CYT CASILL MERL 750 6U 2009 GB"/>
    <n v="2253.5"/>
    <d v="2010-08-23T00:00:00"/>
    <x v="0"/>
    <x v="2"/>
    <n v="2253.5"/>
    <x v="10"/>
    <x v="0"/>
  </r>
  <r>
    <n v="1234699"/>
    <n v="10037347"/>
    <s v="CYT CASILL GEW STLV 750 12U 2009 LATAM"/>
    <n v="250"/>
    <d v="2010-08-23T00:00:00"/>
    <x v="2"/>
    <x v="2"/>
    <n v="250"/>
    <x v="10"/>
    <x v="0"/>
  </r>
  <r>
    <n v="1238871"/>
    <n v="10035065"/>
    <s v="CYT LADERA VERDE S.BLC STL(P08)750 12UGB"/>
    <n v="280"/>
    <d v="2010-08-23T00:00:00"/>
    <x v="1"/>
    <x v="2"/>
    <n v="280"/>
    <x v="10"/>
    <x v="0"/>
  </r>
  <r>
    <n v="1238812"/>
    <n v="10038450"/>
    <s v="CYT CASILL C.SAUV 375 24U 2009 VEU"/>
    <n v="30"/>
    <d v="2010-08-23T00:00:00"/>
    <x v="3"/>
    <x v="2"/>
    <n v="30"/>
    <x v="10"/>
    <x v="0"/>
  </r>
  <r>
    <n v="1238813"/>
    <n v="10032267"/>
    <s v="CYT FRONT CHARD(STELV)(P06)750 12U (V)CA"/>
    <n v="270"/>
    <d v="2010-08-23T00:00:00"/>
    <x v="2"/>
    <x v="2"/>
    <n v="270"/>
    <x v="10"/>
    <x v="0"/>
  </r>
  <r>
    <n v="1238818"/>
    <n v="10038772"/>
    <s v="CYT FRONT BIB C.SA(P06)(2346)3L4U2009VEU"/>
    <n v="220"/>
    <d v="2010-08-23T00:00:00"/>
    <x v="7"/>
    <x v="2"/>
    <n v="220"/>
    <x v="10"/>
    <x v="0"/>
  </r>
  <r>
    <n v="1238819"/>
    <n v="10042000"/>
    <s v="CYT FRONT BIB CHARD(SLIM) 3L 4U 2010 VEU"/>
    <n v="604"/>
    <d v="2010-08-23T00:00:00"/>
    <x v="7"/>
    <x v="2"/>
    <n v="604"/>
    <x v="10"/>
    <x v="0"/>
  </r>
  <r>
    <n v="1238823"/>
    <n v="10042360"/>
    <s v="CYT SUNR BIB C.SAUV(P08) 3L 4U 2009 IS"/>
    <n v="220"/>
    <d v="2010-08-23T00:00:00"/>
    <x v="7"/>
    <x v="2"/>
    <n v="220"/>
    <x v="10"/>
    <x v="0"/>
  </r>
  <r>
    <n v="1238827"/>
    <n v="10038748"/>
    <s v="CYT SUNR BIB C.SAUV(P08) 3L 4U 2009 VEU"/>
    <n v="293.33333329999999"/>
    <d v="2010-08-23T00:00:00"/>
    <x v="7"/>
    <x v="2"/>
    <n v="293.33333329999999"/>
    <x v="10"/>
    <x v="0"/>
  </r>
  <r>
    <n v="1238922"/>
    <n v="10035116"/>
    <s v="CYT D.MELCHOR C.SAUV(95PTS)7506U2006 PA"/>
    <n v="0"/>
    <d v="2010-08-23T00:00:00"/>
    <x v="9"/>
    <x v="2"/>
    <n v="30"/>
    <x v="10"/>
    <x v="0"/>
  </r>
  <r>
    <n v="1238870"/>
    <n v="10033842"/>
    <s v="CYT MOUNTAIN RANGE CHARD 187 24U VEU"/>
    <n v="209.44"/>
    <d v="2010-08-23T00:00:00"/>
    <x v="10"/>
    <x v="2"/>
    <n v="209.44"/>
    <x v="10"/>
    <x v="0"/>
  </r>
  <r>
    <n v="1238789"/>
    <n v="10026722"/>
    <s v="CA RESERVA CHARD 750 12U VIN"/>
    <n v="44"/>
    <d v="2010-08-23T00:00:00"/>
    <x v="5"/>
    <x v="2"/>
    <n v="44"/>
    <x v="10"/>
    <x v="0"/>
  </r>
  <r>
    <n v="1238884"/>
    <n v="10019901"/>
    <s v="PA P.ALTO RVA C.SAUV 750 12U LATAM"/>
    <n v="825"/>
    <d v="2010-08-23T00:00:00"/>
    <x v="5"/>
    <x v="2"/>
    <n v="825"/>
    <x v="10"/>
    <x v="0"/>
  </r>
  <r>
    <n v="1238886"/>
    <n v="10022067"/>
    <s v="CYT FRONT CARM(P06) 750 12U VAR"/>
    <n v="112"/>
    <d v="2010-08-23T00:00:00"/>
    <x v="2"/>
    <x v="2"/>
    <n v="112"/>
    <x v="10"/>
    <x v="0"/>
  </r>
  <r>
    <n v="1238913"/>
    <n v="10031796"/>
    <s v="CYT FRONT C.SAUV(P06)(BI)750 6U AFRI"/>
    <n v="568"/>
    <d v="2010-08-23T00:00:00"/>
    <x v="2"/>
    <x v="2"/>
    <n v="568"/>
    <x v="10"/>
    <x v="0"/>
  </r>
  <r>
    <n v="1238916"/>
    <n v="10020005"/>
    <s v="CYT CASILL C.SAUV 750 12U VES"/>
    <n v="2002"/>
    <d v="2010-08-23T00:00:00"/>
    <x v="2"/>
    <x v="2"/>
    <n v="2002"/>
    <x v="10"/>
    <x v="0"/>
  </r>
  <r>
    <n v="1238919"/>
    <n v="10048224"/>
    <s v="CYT D.MELCHOR C.SAUV(95PTS)7506U2006 DO"/>
    <n v="0"/>
    <d v="2010-08-23T00:00:00"/>
    <x v="9"/>
    <x v="2"/>
    <n v="12.5"/>
    <x v="10"/>
    <x v="0"/>
  </r>
  <r>
    <n v="1239900"/>
    <n v="10022340"/>
    <s v="CYT FRONT CHARD(P06) 750 12U PR"/>
    <m/>
    <d v="2010-08-23T00:00:00"/>
    <x v="11"/>
    <x v="1"/>
    <n v="165"/>
    <x v="10"/>
    <x v="0"/>
  </r>
  <r>
    <n v="1238839"/>
    <n v="10038773"/>
    <s v="CYT (=FRONT) BIB C.SAUV(P06)3L 4U 2009NO"/>
    <n v="269.33333329999999"/>
    <d v="2010-08-23T00:00:00"/>
    <x v="7"/>
    <x v="2"/>
    <n v="269.33333329999999"/>
    <x v="10"/>
    <x v="0"/>
  </r>
  <r>
    <n v="1238752"/>
    <n v="10022449"/>
    <s v="CYT FRONT MERLOT(P06) 1500 6U LATAM"/>
    <n v="320"/>
    <d v="2010-08-23T00:00:00"/>
    <x v="12"/>
    <x v="2"/>
    <n v="320"/>
    <x v="10"/>
    <x v="0"/>
  </r>
  <r>
    <n v="1238636"/>
    <n v="10020066"/>
    <s v="CYT CASILL CHARD STLV 750 12U VAR"/>
    <n v="77"/>
    <d v="2010-08-23T00:00:00"/>
    <x v="3"/>
    <x v="2"/>
    <n v="77"/>
    <x v="10"/>
    <x v="0"/>
  </r>
  <r>
    <n v="1238639"/>
    <n v="10045345"/>
    <s v="CYT CASILL CARM 750 12U 2009 C/ES CA"/>
    <n v="235"/>
    <d v="2010-08-23T00:00:00"/>
    <x v="3"/>
    <x v="2"/>
    <n v="235"/>
    <x v="10"/>
    <x v="0"/>
  </r>
  <r>
    <n v="1238642"/>
    <n v="10023818"/>
    <s v="CYT FRONT CHARD(STELV)(P06) 750 12U VEU"/>
    <n v="139"/>
    <d v="2010-08-23T00:00:00"/>
    <x v="2"/>
    <x v="2"/>
    <n v="139"/>
    <x v="10"/>
    <x v="0"/>
  </r>
  <r>
    <n v="1238644"/>
    <n v="10032261"/>
    <s v="CYT FRONT S.BLC STLV(P06)750 12U CA"/>
    <n v="308"/>
    <d v="2010-08-23T00:00:00"/>
    <x v="6"/>
    <x v="2"/>
    <n v="308"/>
    <x v="10"/>
    <x v="0"/>
  </r>
  <r>
    <n v="1238733"/>
    <n v="10040877"/>
    <s v="CYT FRONT C.SAU STL(P06)(BL)7506U2009 GB"/>
    <n v="140"/>
    <d v="2010-08-23T00:00:00"/>
    <x v="2"/>
    <x v="2"/>
    <n v="140"/>
    <x v="10"/>
    <x v="0"/>
  </r>
  <r>
    <n v="1238739"/>
    <n v="10041927"/>
    <s v="CYT FRONT S.BLC/SEM ST(P06BL)7506U2010GB"/>
    <n v="840"/>
    <d v="2010-08-23T00:00:00"/>
    <x v="2"/>
    <x v="2"/>
    <n v="840"/>
    <x v="10"/>
    <x v="0"/>
  </r>
  <r>
    <n v="1238804"/>
    <n v="10040104"/>
    <s v="CYT TRIO RVA C.SAUV(90+PTS)75012U2008 TW"/>
    <n v="42"/>
    <d v="2010-08-23T00:00:00"/>
    <x v="3"/>
    <x v="2"/>
    <n v="42"/>
    <x v="10"/>
    <x v="0"/>
  </r>
  <r>
    <n v="1238751"/>
    <n v="10020004"/>
    <s v="CYT CASILL CHARD 750 12U VES"/>
    <n v="363"/>
    <d v="2010-08-23T00:00:00"/>
    <x v="5"/>
    <x v="2"/>
    <n v="363"/>
    <x v="10"/>
    <x v="0"/>
  </r>
  <r>
    <n v="1238802"/>
    <n v="10023566"/>
    <s v="CYT CYT RVDO C.SAUV(P07)750 12U EC"/>
    <n v="946"/>
    <d v="2010-08-23T00:00:00"/>
    <x v="0"/>
    <x v="2"/>
    <n v="946"/>
    <x v="10"/>
    <x v="0"/>
  </r>
  <r>
    <n v="1238754"/>
    <n v="10025238"/>
    <s v="CYT CASILL C.SAUV 1500 6U VES"/>
    <n v="80"/>
    <d v="2010-08-23T00:00:00"/>
    <x v="9"/>
    <x v="2"/>
    <n v="80"/>
    <x v="10"/>
    <x v="0"/>
  </r>
  <r>
    <n v="1238756"/>
    <n v="10025605"/>
    <s v="CYT CASILL S.BLC STLV 750 12U VES"/>
    <n v="1330"/>
    <d v="2010-08-23T00:00:00"/>
    <x v="2"/>
    <x v="2"/>
    <n v="1330"/>
    <x v="10"/>
    <x v="0"/>
  </r>
  <r>
    <n v="1238758"/>
    <n v="10044765"/>
    <s v="CYT CYT MERL(P09)STLV 750 6U 2009 GB"/>
    <n v="140"/>
    <d v="2010-08-23T00:00:00"/>
    <x v="2"/>
    <x v="2"/>
    <n v="140"/>
    <x v="10"/>
    <x v="0"/>
  </r>
  <r>
    <n v="1238770"/>
    <n v="10032266"/>
    <s v="CYT FRONT CHARD STLV(P06) 1500 6U CA"/>
    <n v="350"/>
    <d v="2010-08-23T00:00:00"/>
    <x v="6"/>
    <x v="2"/>
    <n v="350"/>
    <x v="10"/>
    <x v="0"/>
  </r>
  <r>
    <n v="1238771"/>
    <n v="10032264"/>
    <s v="CYT FRONT CARM STLV(P06) 750 12U (V)CA"/>
    <n v="161"/>
    <d v="2010-08-23T00:00:00"/>
    <x v="2"/>
    <x v="2"/>
    <n v="161"/>
    <x v="10"/>
    <x v="0"/>
  </r>
  <r>
    <n v="1238786"/>
    <n v="10020455"/>
    <s v="CYT CASILL CHARD STLV 750 6U AU"/>
    <n v="77"/>
    <d v="2010-08-23T00:00:00"/>
    <x v="5"/>
    <x v="2"/>
    <n v="77"/>
    <x v="10"/>
    <x v="0"/>
  </r>
  <r>
    <n v="1238940"/>
    <n v="10038448"/>
    <s v="CYT CASILL C.SAUV 750 6U 2009 VEU"/>
    <n v="98"/>
    <d v="2010-08-23T00:00:00"/>
    <x v="5"/>
    <x v="2"/>
    <n v="98"/>
    <x v="10"/>
    <x v="0"/>
  </r>
  <r>
    <n v="1238740"/>
    <n v="10035681"/>
    <s v="CYT MOUNTAIN RANGE C.SAUV 187 24U VEU"/>
    <n v="205.4506667"/>
    <d v="2010-08-23T00:00:00"/>
    <x v="10"/>
    <x v="2"/>
    <n v="205.4506667"/>
    <x v="10"/>
    <x v="0"/>
  </r>
  <r>
    <n v="1239174"/>
    <n v="10041793"/>
    <s v="CYT SUNR CHARD STL(P08) 750 6U 2010DE/BE"/>
    <n v="1182.5"/>
    <d v="2010-08-23T00:00:00"/>
    <x v="11"/>
    <x v="2"/>
    <n v="1182.5"/>
    <x v="10"/>
    <x v="0"/>
  </r>
  <r>
    <n v="1239030"/>
    <n v="10041356"/>
    <s v="CYT SUNR SHIRAZ(P08) 750 12U 2009 VEU"/>
    <n v="40"/>
    <d v="2010-08-23T00:00:00"/>
    <x v="3"/>
    <x v="2"/>
    <n v="40"/>
    <x v="10"/>
    <x v="0"/>
  </r>
  <r>
    <n v="1239037"/>
    <n v="10044480"/>
    <s v="CYT FRONT S.BLC(P06) 750 12U VAR"/>
    <n v="672"/>
    <d v="2010-08-23T00:00:00"/>
    <x v="2"/>
    <x v="2"/>
    <n v="672"/>
    <x v="10"/>
    <x v="0"/>
  </r>
  <r>
    <n v="1239038"/>
    <n v="10048309"/>
    <s v="CYT FRONT ROSE(P06) 750 12U VAR"/>
    <n v="98"/>
    <d v="2010-08-23T00:00:00"/>
    <x v="2"/>
    <x v="2"/>
    <n v="98"/>
    <x v="10"/>
    <x v="0"/>
  </r>
  <r>
    <n v="1239045"/>
    <n v="10036490"/>
    <s v="CYT TRIO RVA CHARD 750 12U 2009 PA"/>
    <n v="33"/>
    <d v="2010-08-23T00:00:00"/>
    <x v="3"/>
    <x v="2"/>
    <n v="33"/>
    <x v="10"/>
    <x v="0"/>
  </r>
  <r>
    <n v="1239051"/>
    <n v="10036403"/>
    <s v="CA RESERVA PINOT GRIGIO 750 12U 2008 RU"/>
    <n v="170"/>
    <d v="2010-08-23T00:00:00"/>
    <x v="3"/>
    <x v="2"/>
    <n v="170"/>
    <x v="10"/>
    <x v="0"/>
  </r>
  <r>
    <n v="1239059"/>
    <n v="10046360"/>
    <s v="CYT TRIO RVA MERLOT 750 6U 2009 VEU"/>
    <n v="350"/>
    <d v="2010-08-23T00:00:00"/>
    <x v="9"/>
    <x v="2"/>
    <n v="350"/>
    <x v="10"/>
    <x v="0"/>
  </r>
  <r>
    <n v="1238920"/>
    <n v="10035651"/>
    <s v="CYT FRONT S.BLC STLV(P06)(BI)750 6U AFRI"/>
    <n v="219"/>
    <d v="2010-08-23T00:00:00"/>
    <x v="2"/>
    <x v="2"/>
    <n v="219"/>
    <x v="10"/>
    <x v="0"/>
  </r>
  <r>
    <n v="1239172"/>
    <n v="10025780"/>
    <s v="CYT MT PACK FRON(P07) 4 MERLOT 187 6U US"/>
    <n v="248.33600000000001"/>
    <d v="2010-08-23T00:00:00"/>
    <x v="10"/>
    <x v="2"/>
    <n v="248.33600000000001"/>
    <x v="10"/>
    <x v="0"/>
  </r>
  <r>
    <n v="1239013"/>
    <n v="10033269"/>
    <s v="CYT FRONT C.SAUV BLUSH(P06)750 12U VEU"/>
    <n v="100"/>
    <d v="2010-08-23T00:00:00"/>
    <x v="2"/>
    <x v="2"/>
    <n v="100"/>
    <x v="10"/>
    <x v="0"/>
  </r>
  <r>
    <n v="1239179"/>
    <n v="10045559"/>
    <s v="CYT SEND BIB C.SAU/CARM/SHIR 3L 4U2009DK"/>
    <n v="9520"/>
    <d v="2010-08-23T00:00:00"/>
    <x v="7"/>
    <x v="2"/>
    <n v="9520"/>
    <x v="10"/>
    <x v="0"/>
  </r>
  <r>
    <n v="1239180"/>
    <n v="10042028"/>
    <s v="CYT FRONT CHARD STLV(P06) 750 6U 2010 DK"/>
    <n v="2420"/>
    <d v="2010-08-23T00:00:00"/>
    <x v="2"/>
    <x v="2"/>
    <n v="2420"/>
    <x v="10"/>
    <x v="0"/>
  </r>
  <r>
    <n v="1239190"/>
    <n v="10034275"/>
    <s v="CA MOAI SYRAH/C.SAUV 750 12U PL"/>
    <n v="0"/>
    <d v="2010-08-23T00:00:00"/>
    <x v="1"/>
    <x v="2"/>
    <n v="965"/>
    <x v="10"/>
    <x v="0"/>
  </r>
  <r>
    <n v="1239381"/>
    <n v="10040875"/>
    <s v="CYT FRONT MERL STL(P06)(BL)750 6U 2009GB"/>
    <n v="2675"/>
    <d v="2010-08-23T00:00:00"/>
    <x v="0"/>
    <x v="2"/>
    <n v="2675"/>
    <x v="10"/>
    <x v="0"/>
  </r>
  <r>
    <n v="1239396"/>
    <n v="12006213"/>
    <s v="2322 ROSE FRONT 0750 CH 1U VEU"/>
    <n v="0"/>
    <d v="2010-08-23T00:00:00"/>
    <x v="5"/>
    <x v="2"/>
    <n v="28"/>
    <x v="10"/>
    <x v="0"/>
  </r>
  <r>
    <n v="1239412"/>
    <n v="10037319"/>
    <s v="CYT CASILL VIOG STLV 750 6U 2009 NL"/>
    <n v="199"/>
    <d v="2010-08-23T00:00:00"/>
    <x v="2"/>
    <x v="2"/>
    <n v="199"/>
    <x v="10"/>
    <x v="0"/>
  </r>
  <r>
    <n v="1239127"/>
    <n v="10038474"/>
    <s v="CYT SUNR MERL BLD STLV(P08)750 6U2009VEU"/>
    <n v="210"/>
    <d v="2010-08-23T00:00:00"/>
    <x v="3"/>
    <x v="2"/>
    <n v="210"/>
    <x v="10"/>
    <x v="0"/>
  </r>
  <r>
    <n v="1238995"/>
    <n v="10036399"/>
    <s v="CA RESERVA CHARD 750 12U RU"/>
    <n v="75"/>
    <d v="2010-08-23T00:00:00"/>
    <x v="3"/>
    <x v="2"/>
    <n v="75"/>
    <x v="10"/>
    <x v="0"/>
  </r>
  <r>
    <n v="1238941"/>
    <n v="10029014"/>
    <s v="CYT D.MELCHOR C.SAUV 750 6U 2005 VIN"/>
    <n v="0"/>
    <d v="2010-08-23T00:00:00"/>
    <x v="9"/>
    <x v="2"/>
    <n v="20"/>
    <x v="10"/>
    <x v="0"/>
  </r>
  <r>
    <n v="1238942"/>
    <n v="10020730"/>
    <s v="CYT RVDO CAB.SAUV 750 12U VES"/>
    <n v="518"/>
    <d v="2010-08-23T00:00:00"/>
    <x v="1"/>
    <x v="2"/>
    <n v="518"/>
    <x v="10"/>
    <x v="0"/>
  </r>
  <r>
    <n v="1238952"/>
    <n v="10038512"/>
    <s v="CYT FRONT C.SAUV(P06) 750 12U 2009 VEU"/>
    <n v="144"/>
    <d v="2010-08-23T00:00:00"/>
    <x v="2"/>
    <x v="2"/>
    <n v="144"/>
    <x v="10"/>
    <x v="0"/>
  </r>
  <r>
    <n v="1238954"/>
    <n v="10023403"/>
    <s v="CYT CASILL MERL 750 6U AO"/>
    <n v="42"/>
    <d v="2010-08-23T00:00:00"/>
    <x v="2"/>
    <x v="2"/>
    <n v="42"/>
    <x v="10"/>
    <x v="0"/>
  </r>
  <r>
    <n v="1238955"/>
    <n v="10047551"/>
    <s v="CYT SUNR CHARD(P08) 250 36U 2010(CO)DK"/>
    <n v="90"/>
    <d v="2010-08-23T00:00:00"/>
    <x v="10"/>
    <x v="2"/>
    <n v="90"/>
    <x v="10"/>
    <x v="0"/>
  </r>
  <r>
    <n v="1238957"/>
    <n v="10044451"/>
    <s v="CYT FRONT CARM(P06) 750 12U LATAM"/>
    <n v="784"/>
    <d v="2010-08-23T00:00:00"/>
    <x v="2"/>
    <x v="2"/>
    <n v="784"/>
    <x v="10"/>
    <x v="0"/>
  </r>
  <r>
    <n v="1239027"/>
    <n v="10038569"/>
    <s v="CYT FRONT SHIRAZ(P06) 750 12U 2009 VEU"/>
    <n v="442"/>
    <d v="2010-08-23T00:00:00"/>
    <x v="2"/>
    <x v="2"/>
    <n v="442"/>
    <x v="10"/>
    <x v="0"/>
  </r>
  <r>
    <n v="1238971"/>
    <n v="10047861"/>
    <s v="CYT CASILL MERL 750 12U 2009 AM"/>
    <n v="0"/>
    <d v="2010-08-23T00:00:00"/>
    <x v="2"/>
    <x v="2"/>
    <n v="56"/>
    <x v="10"/>
    <x v="0"/>
  </r>
  <r>
    <n v="1239021"/>
    <n v="10041967"/>
    <s v="CYT CASILL S.BLC STLV 750 6U 2010 VEU"/>
    <n v="112"/>
    <d v="2010-08-23T00:00:00"/>
    <x v="5"/>
    <x v="2"/>
    <n v="112"/>
    <x v="10"/>
    <x v="0"/>
  </r>
  <r>
    <n v="1238996"/>
    <n v="10045966"/>
    <s v="CA CLASSICO CARM STIC 750 12U RU"/>
    <n v="75"/>
    <d v="2010-08-23T00:00:00"/>
    <x v="5"/>
    <x v="2"/>
    <n v="75"/>
    <x v="10"/>
    <x v="0"/>
  </r>
  <r>
    <n v="1238997"/>
    <n v="10046048"/>
    <s v="CA CLASSICO C.SAUV STIC 750 12U RU"/>
    <n v="430"/>
    <d v="2010-08-23T00:00:00"/>
    <x v="5"/>
    <x v="2"/>
    <n v="430"/>
    <x v="10"/>
    <x v="0"/>
  </r>
  <r>
    <n v="1238998"/>
    <n v="10046069"/>
    <s v="CA CLASSICO CHARD STIC 750 12U RU"/>
    <n v="200"/>
    <d v="2010-08-23T00:00:00"/>
    <x v="3"/>
    <x v="2"/>
    <n v="200"/>
    <x v="10"/>
    <x v="0"/>
  </r>
  <r>
    <n v="1239005"/>
    <n v="10035768"/>
    <s v="CYT CASILL CHARD 750 6U 2009 VEU"/>
    <n v="114"/>
    <d v="2010-08-23T00:00:00"/>
    <x v="5"/>
    <x v="2"/>
    <n v="114"/>
    <x v="10"/>
    <x v="0"/>
  </r>
  <r>
    <n v="1239007"/>
    <n v="10041981"/>
    <s v="CYT CASILL S.BLC STLV 750 6U 2010(M&amp;S)DE"/>
    <n v="98"/>
    <d v="2010-08-23T00:00:00"/>
    <x v="5"/>
    <x v="2"/>
    <n v="98"/>
    <x v="10"/>
    <x v="0"/>
  </r>
  <r>
    <n v="1239008"/>
    <n v="10046952"/>
    <s v="CYT CASILL CARM 750 6U M&amp;S DE"/>
    <n v="291.5"/>
    <d v="2010-08-23T00:00:00"/>
    <x v="5"/>
    <x v="2"/>
    <n v="291.5"/>
    <x v="10"/>
    <x v="0"/>
  </r>
  <r>
    <n v="1238623"/>
    <n v="10020196"/>
    <s v="CYT CASILL CARM 750 12U UA"/>
    <n v="0"/>
    <d v="2010-08-23T00:00:00"/>
    <x v="5"/>
    <x v="2"/>
    <n v="280"/>
    <x v="10"/>
    <x v="0"/>
  </r>
  <r>
    <n v="1238960"/>
    <n v="10045657"/>
    <s v="CYT FRONT C.SAUV BLUSH(P06)GOLL750 6UVAR"/>
    <n v="0"/>
    <d v="2010-08-23T00:00:00"/>
    <x v="2"/>
    <x v="2"/>
    <n v="42"/>
    <x v="10"/>
    <x v="0"/>
  </r>
  <r>
    <n v="1237904"/>
    <n v="10031185"/>
    <s v="CYT SUNR CARM(P08) 750 12U LATAM"/>
    <n v="280"/>
    <d v="2010-08-23T00:00:00"/>
    <x v="11"/>
    <x v="2"/>
    <n v="280"/>
    <x v="10"/>
    <x v="0"/>
  </r>
  <r>
    <n v="7073892"/>
    <n v="10035565"/>
    <s v="CS C.SUR TOC C.SA/SHIR(P08)1500 6U CA"/>
    <m/>
    <d v="2010-08-23T00:00:00"/>
    <x v="12"/>
    <x v="1"/>
    <n v="960"/>
    <x v="10"/>
    <x v="0"/>
  </r>
  <r>
    <n v="1238627"/>
    <n v="10027276"/>
    <s v="CYT FRONT SHIRAZ(P06)(GOLL) 1500 6U VEU"/>
    <m/>
    <d v="2010-08-23T00:00:00"/>
    <x v="12"/>
    <x v="1"/>
    <n v="47.999999989999999"/>
    <x v="10"/>
    <x v="0"/>
  </r>
  <r>
    <n v="1238586"/>
    <n v="10022472"/>
    <s v="CYT FRONT S.BLC(P06) 1500 6U LATAM"/>
    <m/>
    <d v="2010-08-23T00:00:00"/>
    <x v="12"/>
    <x v="1"/>
    <n v="549"/>
    <x v="10"/>
    <x v="0"/>
  </r>
  <r>
    <n v="1239664"/>
    <n v="10041074"/>
    <s v="CYT FRONT S.BLC STLV(P06) 1500 6U CA"/>
    <m/>
    <d v="2010-08-23T00:00:00"/>
    <x v="12"/>
    <x v="1"/>
    <n v="72.999999979999998"/>
    <x v="10"/>
    <x v="0"/>
  </r>
  <r>
    <n v="1238752"/>
    <n v="10022449"/>
    <s v="CYT FRONT MERLOT(P06) 1500 6U LATAM"/>
    <m/>
    <d v="2010-08-23T00:00:00"/>
    <x v="12"/>
    <x v="1"/>
    <n v="320"/>
    <x v="10"/>
    <x v="0"/>
  </r>
  <r>
    <n v="1238032"/>
    <n v="10034379"/>
    <s v="CYT FRONT MERL(P06) 1500 6U VEU"/>
    <m/>
    <d v="2010-08-23T00:00:00"/>
    <x v="12"/>
    <x v="1"/>
    <n v="95.999999990000006"/>
    <x v="10"/>
    <x v="0"/>
  </r>
  <r>
    <n v="1238629"/>
    <n v="10028321"/>
    <s v="CYT FRONT CAB BLUSH STLV(P06)750 6U VEU"/>
    <n v="56"/>
    <d v="2010-08-23T00:00:00"/>
    <x v="2"/>
    <x v="2"/>
    <n v="56"/>
    <x v="10"/>
    <x v="0"/>
  </r>
  <r>
    <n v="1237895"/>
    <n v="10024187"/>
    <s v="CYT FRONT SHIRAZ (P06) 750 12U MX"/>
    <n v="1176"/>
    <d v="2010-08-23T00:00:00"/>
    <x v="2"/>
    <x v="2"/>
    <n v="1176"/>
    <x v="10"/>
    <x v="0"/>
  </r>
  <r>
    <n v="7073540"/>
    <n v="10039756"/>
    <s v="CYT SE MERL (CJA) 700 12U CL"/>
    <m/>
    <d v="2010-08-23T00:00:00"/>
    <x v="12"/>
    <x v="1"/>
    <n v="21.444444449999999"/>
    <x v="10"/>
    <x v="0"/>
  </r>
  <r>
    <n v="1237910"/>
    <n v="10036473"/>
    <s v="CYT SENDERO CARM(P07) 750 12U BR"/>
    <n v="336"/>
    <d v="2010-08-23T00:00:00"/>
    <x v="6"/>
    <x v="2"/>
    <n v="336"/>
    <x v="10"/>
    <x v="0"/>
  </r>
  <r>
    <n v="1237956"/>
    <n v="10036789"/>
    <s v="CYT SENDERO C.SAUV(P07) 750 12U CL"/>
    <n v="1361"/>
    <d v="2010-08-23T00:00:00"/>
    <x v="12"/>
    <x v="2"/>
    <n v="1361"/>
    <x v="10"/>
    <x v="0"/>
  </r>
  <r>
    <n v="1237970"/>
    <n v="10020207"/>
    <s v="CYT CASILL CHARD 750 12U EC-UY"/>
    <n v="198"/>
    <d v="2010-08-23T00:00:00"/>
    <x v="5"/>
    <x v="2"/>
    <n v="198"/>
    <x v="10"/>
    <x v="0"/>
  </r>
  <r>
    <n v="1237981"/>
    <n v="10034338"/>
    <s v="CYT CASILL S.BLC STLV 750 12U(C/ESP)CA"/>
    <n v="280"/>
    <d v="2010-08-23T00:00:00"/>
    <x v="5"/>
    <x v="2"/>
    <n v="280"/>
    <x v="10"/>
    <x v="0"/>
  </r>
  <r>
    <n v="1237982"/>
    <n v="10038495"/>
    <s v="CYT FRONT C.SAUV STLV(P06)750 12U2009VEU"/>
    <n v="300"/>
    <d v="2010-08-23T00:00:00"/>
    <x v="12"/>
    <x v="2"/>
    <n v="300"/>
    <x v="10"/>
    <x v="0"/>
  </r>
  <r>
    <n v="1237989"/>
    <n v="10037949"/>
    <s v="CYT CYT RVDO MERLOT(P07)750 12U BR"/>
    <n v="3081"/>
    <d v="2010-08-23T00:00:00"/>
    <x v="12"/>
    <x v="2"/>
    <n v="3081"/>
    <x v="10"/>
    <x v="0"/>
  </r>
  <r>
    <n v="7074241"/>
    <n v="10034760"/>
    <s v="MPO V.MPO VTAL C.SAUV(P05) 750 12U CN"/>
    <m/>
    <d v="2010-08-23T00:00:00"/>
    <x v="12"/>
    <x v="1"/>
    <n v="175"/>
    <x v="10"/>
    <x v="0"/>
  </r>
  <r>
    <n v="1239786"/>
    <n v="10031078"/>
    <s v="CYT SUNR MERL(P08) 750 12U VAR"/>
    <m/>
    <d v="2010-08-23T00:00:00"/>
    <x v="11"/>
    <x v="1"/>
    <n v="52.999999989999999"/>
    <x v="10"/>
    <x v="0"/>
  </r>
  <r>
    <n v="7073948"/>
    <n v="10019908"/>
    <s v="MPO GRAN VINO BCO(P05) 1500 6U CO"/>
    <m/>
    <d v="2010-08-23T00:00:00"/>
    <x v="11"/>
    <x v="1"/>
    <n v="96.000000009999994"/>
    <x v="10"/>
    <x v="0"/>
  </r>
  <r>
    <n v="7074579"/>
    <n v="10040208"/>
    <s v="MPO C.SAUV 1500 6U (CR)LATAM"/>
    <m/>
    <d v="2010-08-23T00:00:00"/>
    <x v="11"/>
    <x v="1"/>
    <n v="147"/>
    <x v="10"/>
    <x v="0"/>
  </r>
  <r>
    <n v="7074123"/>
    <n v="10038134"/>
    <s v="CS TOCORNAL(PAL)C.SAUV 750 12U LATAM"/>
    <m/>
    <d v="2010-08-23T00:00:00"/>
    <x v="11"/>
    <x v="1"/>
    <n v="63.000000010000001"/>
    <x v="10"/>
    <x v="0"/>
  </r>
  <r>
    <n v="7074348"/>
    <n v="10028493"/>
    <s v="MPO CAB.SAUV 1500 6U LATAM"/>
    <m/>
    <d v="2010-08-23T00:00:00"/>
    <x v="11"/>
    <x v="1"/>
    <n v="79.999999979999998"/>
    <x v="10"/>
    <x v="0"/>
  </r>
  <r>
    <n v="1232100"/>
    <n v="10024184"/>
    <s v="CYT SELECCION CAB/MERL(ND) 750 6U MX"/>
    <m/>
    <d v="2010-08-23T00:00:00"/>
    <x v="11"/>
    <x v="1"/>
    <n v="2352"/>
    <x v="10"/>
    <x v="0"/>
  </r>
  <r>
    <n v="1239907"/>
    <n v="10031079"/>
    <s v="CYT SUNR MERL(P08) 750 12U CN"/>
    <m/>
    <d v="2010-08-23T00:00:00"/>
    <x v="11"/>
    <x v="1"/>
    <n v="98.000000020000002"/>
    <x v="10"/>
    <x v="0"/>
  </r>
  <r>
    <n v="7074254"/>
    <n v="10035566"/>
    <s v="CS C.SUR TOC C.SA/SHI(P08)15006U(LCBO)CA"/>
    <m/>
    <d v="2010-08-23T00:00:00"/>
    <x v="12"/>
    <x v="1"/>
    <n v="1860"/>
    <x v="10"/>
    <x v="0"/>
  </r>
  <r>
    <n v="1239711"/>
    <n v="10040656"/>
    <s v="CYT SUNR MERL(P08) 750 12U 2009 VEU"/>
    <m/>
    <d v="2010-08-23T00:00:00"/>
    <x v="11"/>
    <x v="1"/>
    <n v="69.999999990000006"/>
    <x v="10"/>
    <x v="0"/>
  </r>
  <r>
    <n v="1242167"/>
    <n v="10038554"/>
    <s v="CYT SUNR CARM(P08) 750 12U 2009 BR"/>
    <m/>
    <d v="2010-08-23T00:00:00"/>
    <x v="12"/>
    <x v="1"/>
    <n v="126"/>
    <x v="10"/>
    <x v="0"/>
  </r>
  <r>
    <n v="1240744"/>
    <n v="10038208"/>
    <s v="CYT SUNR MERL(P08) 750 12U PE"/>
    <m/>
    <d v="2010-08-23T00:00:00"/>
    <x v="11"/>
    <x v="1"/>
    <n v="55.999999989999999"/>
    <x v="10"/>
    <x v="0"/>
  </r>
  <r>
    <n v="1239936"/>
    <n v="10040652"/>
    <s v="CYT SUNR MERL(P08) 750 6U 2009 VEU"/>
    <m/>
    <d v="2010-08-23T00:00:00"/>
    <x v="11"/>
    <x v="1"/>
    <n v="280"/>
    <x v="10"/>
    <x v="0"/>
  </r>
  <r>
    <n v="1238598"/>
    <n v="10031065"/>
    <s v="CYT SUNR MERL(P08) 750 12U (US)VI"/>
    <m/>
    <d v="2010-08-23T00:00:00"/>
    <x v="11"/>
    <x v="1"/>
    <n v="280"/>
    <x v="10"/>
    <x v="0"/>
  </r>
  <r>
    <n v="1240719"/>
    <n v="10041305"/>
    <s v="CYT SUNR MERL(P08) 750 6U RU"/>
    <m/>
    <d v="2010-08-23T00:00:00"/>
    <x v="11"/>
    <x v="1"/>
    <n v="1227"/>
    <x v="10"/>
    <x v="0"/>
  </r>
  <r>
    <n v="1240753"/>
    <n v="10042944"/>
    <s v="CYT SUNR MERL(P08)STLV7506U2009(M&amp;S)DE"/>
    <m/>
    <d v="2010-08-23T00:00:00"/>
    <x v="11"/>
    <x v="1"/>
    <n v="210"/>
    <x v="10"/>
    <x v="0"/>
  </r>
  <r>
    <n v="1238579"/>
    <n v="10022117"/>
    <s v="CYT FRONT C.SAUV(P06) 750 12U LATAM"/>
    <m/>
    <d v="2010-08-23T00:00:00"/>
    <x v="11"/>
    <x v="1"/>
    <n v="6489"/>
    <x v="10"/>
    <x v="0"/>
  </r>
  <r>
    <n v="1238020"/>
    <n v="10023493"/>
    <s v="CYT FRONT SHIRAZ (P06) 750 12U VAR"/>
    <n v="112"/>
    <d v="2010-08-23T00:00:00"/>
    <x v="2"/>
    <x v="2"/>
    <n v="112"/>
    <x v="10"/>
    <x v="0"/>
  </r>
  <r>
    <n v="1240311"/>
    <n v="10040657"/>
    <s v="CYT SUNR MERL STLV(P08) 750 12U 2009 VEU"/>
    <m/>
    <d v="2010-08-23T00:00:00"/>
    <x v="11"/>
    <x v="1"/>
    <n v="98"/>
    <x v="10"/>
    <x v="0"/>
  </r>
  <r>
    <n v="1238551"/>
    <n v="10023402"/>
    <s v="CYT CASILL C.SAUV 750 6U AO"/>
    <n v="504"/>
    <d v="2010-08-23T00:00:00"/>
    <x v="5"/>
    <x v="2"/>
    <n v="504"/>
    <x v="10"/>
    <x v="0"/>
  </r>
  <r>
    <n v="1237999"/>
    <n v="10047454"/>
    <s v="CYT TRIO RVA CHARD 750 12U 2009 DO"/>
    <n v="55"/>
    <d v="2010-08-23T00:00:00"/>
    <x v="3"/>
    <x v="2"/>
    <n v="55"/>
    <x v="10"/>
    <x v="0"/>
  </r>
  <r>
    <n v="1238255"/>
    <n v="10020066"/>
    <s v="CYT CASILL CHARD STLV 750 12U VAR"/>
    <n v="55"/>
    <d v="2010-08-23T00:00:00"/>
    <x v="5"/>
    <x v="2"/>
    <n v="55"/>
    <x v="10"/>
    <x v="0"/>
  </r>
  <r>
    <n v="1238352"/>
    <n v="10041221"/>
    <s v="CYT SUNR CARM(P08) 750 6U 2009 DE/BE"/>
    <n v="888"/>
    <d v="2010-08-23T00:00:00"/>
    <x v="11"/>
    <x v="2"/>
    <n v="888"/>
    <x v="10"/>
    <x v="0"/>
  </r>
  <r>
    <n v="1238358"/>
    <n v="10042105"/>
    <s v="CYT CASILL VIOG STLV 750 6U 2009 (CHA)BE"/>
    <n v="2421.5"/>
    <d v="2010-08-23T00:00:00"/>
    <x v="2"/>
    <x v="2"/>
    <n v="2421.5"/>
    <x v="10"/>
    <x v="0"/>
  </r>
  <r>
    <n v="1238360"/>
    <n v="10039748"/>
    <s v="CYT G.RVA S.RIBERAS S.BLC 750 12U 2009BR"/>
    <n v="285"/>
    <d v="2010-08-23T00:00:00"/>
    <x v="9"/>
    <x v="2"/>
    <n v="285"/>
    <x v="10"/>
    <x v="0"/>
  </r>
  <r>
    <n v="1238363"/>
    <n v="10048340"/>
    <s v="CYT CDD SPARK. WINE BRUT 6U 750 2009 DO"/>
    <n v="50"/>
    <d v="2010-08-23T00:00:00"/>
    <x v="9"/>
    <x v="2"/>
    <n v="50"/>
    <x v="10"/>
    <x v="0"/>
  </r>
  <r>
    <n v="1238233"/>
    <n v="10041224"/>
    <s v="CYT SUNR CARM(P08) 750 6U RU"/>
    <n v="523"/>
    <d v="2010-08-23T00:00:00"/>
    <x v="11"/>
    <x v="2"/>
    <n v="523"/>
    <x v="10"/>
    <x v="0"/>
  </r>
  <r>
    <n v="1238542"/>
    <n v="10022486"/>
    <s v="CYT FRONT CAB.SAUV(P06) 1500 6U AO"/>
    <n v="628"/>
    <d v="2010-08-23T00:00:00"/>
    <x v="11"/>
    <x v="2"/>
    <n v="628"/>
    <x v="10"/>
    <x v="0"/>
  </r>
  <r>
    <n v="1238230"/>
    <n v="10020065"/>
    <s v="CYT CASILL S.BLC(STLV) 750 12U VAR"/>
    <n v="383"/>
    <d v="2010-08-23T00:00:00"/>
    <x v="5"/>
    <x v="2"/>
    <n v="383"/>
    <x v="10"/>
    <x v="0"/>
  </r>
  <r>
    <n v="1238572"/>
    <n v="10041218"/>
    <s v="CYT SUNR CARM(P08) 750 6U AO"/>
    <n v="42"/>
    <d v="2010-08-23T00:00:00"/>
    <x v="11"/>
    <x v="2"/>
    <n v="42"/>
    <x v="10"/>
    <x v="0"/>
  </r>
  <r>
    <n v="1238579"/>
    <n v="10022117"/>
    <s v="CYT FRONT C.SAUV(P06) 750 12U LATAM"/>
    <n v="6489"/>
    <d v="2010-08-23T00:00:00"/>
    <x v="11"/>
    <x v="2"/>
    <n v="6489"/>
    <x v="10"/>
    <x v="0"/>
  </r>
  <r>
    <n v="1238586"/>
    <n v="10022472"/>
    <s v="CYT FRONT S.BLC(P06) 1500 6U LATAM"/>
    <n v="710"/>
    <d v="2010-08-23T00:00:00"/>
    <x v="12"/>
    <x v="2"/>
    <n v="710"/>
    <x v="10"/>
    <x v="0"/>
  </r>
  <r>
    <n v="1238593"/>
    <n v="10028327"/>
    <s v="CYT FRONT C.SAUV BLUSH(P06)750 12U LATAM"/>
    <n v="266"/>
    <d v="2010-08-23T00:00:00"/>
    <x v="2"/>
    <x v="2"/>
    <n v="266"/>
    <x v="10"/>
    <x v="0"/>
  </r>
  <r>
    <n v="1238598"/>
    <n v="10031065"/>
    <s v="CYT SUNR MERL(P08) 750 12U (US)VI"/>
    <n v="280"/>
    <d v="2010-08-23T00:00:00"/>
    <x v="11"/>
    <x v="2"/>
    <n v="280"/>
    <x v="10"/>
    <x v="0"/>
  </r>
  <r>
    <n v="1238620"/>
    <n v="10041352"/>
    <s v="CYT SUNR SHIRAZ(P08) 750 12U VAS"/>
    <n v="66"/>
    <d v="2010-08-23T00:00:00"/>
    <x v="3"/>
    <x v="2"/>
    <n v="66"/>
    <x v="10"/>
    <x v="0"/>
  </r>
  <r>
    <n v="7074616"/>
    <n v="10038771"/>
    <s v="MPO BIB V.MPO VTAL C.SAU(P05)3L 4U2009NO"/>
    <n v="560"/>
    <d v="2010-08-23T00:00:00"/>
    <x v="7"/>
    <x v="2"/>
    <n v="560"/>
    <x v="10"/>
    <x v="0"/>
  </r>
  <r>
    <n v="1238540"/>
    <n v="10048315"/>
    <s v="CYT FRONT ROSE(P06) 750 12U LATAM"/>
    <n v="854"/>
    <d v="2010-08-23T00:00:00"/>
    <x v="2"/>
    <x v="2"/>
    <n v="854"/>
    <x v="10"/>
    <x v="0"/>
  </r>
  <r>
    <n v="1238089"/>
    <n v="10033259"/>
    <s v="CYT SUNR CHARD(P08) 187 24U VEU"/>
    <n v="164.56"/>
    <d v="2010-08-23T00:00:00"/>
    <x v="10"/>
    <x v="2"/>
    <n v="164.56"/>
    <x v="10"/>
    <x v="0"/>
  </r>
  <r>
    <n v="1238628"/>
    <n v="10025606"/>
    <s v="CYT CASILL S.BLC STLV 750 12U UA"/>
    <n v="0"/>
    <d v="2010-08-23T00:00:00"/>
    <x v="5"/>
    <x v="2"/>
    <n v="350"/>
    <x v="10"/>
    <x v="0"/>
  </r>
  <r>
    <n v="1238030"/>
    <n v="10023566"/>
    <s v="CYT CYT RVDO C.SAUV(P07)750 12U EC"/>
    <n v="252"/>
    <d v="2010-08-23T00:00:00"/>
    <x v="6"/>
    <x v="2"/>
    <n v="252"/>
    <x v="10"/>
    <x v="0"/>
  </r>
  <r>
    <n v="1238032"/>
    <n v="10034379"/>
    <s v="CYT FRONT MERL(P06) 1500 6U VEU"/>
    <n v="96"/>
    <d v="2010-08-23T00:00:00"/>
    <x v="12"/>
    <x v="2"/>
    <n v="96"/>
    <x v="10"/>
    <x v="0"/>
  </r>
  <r>
    <n v="1238039"/>
    <n v="10038236"/>
    <s v="CYT FRONT C.SAUV(P06)(BI)STL 375 24UAFRI"/>
    <n v="72"/>
    <d v="2010-08-23T00:00:00"/>
    <x v="8"/>
    <x v="2"/>
    <n v="72"/>
    <x v="10"/>
    <x v="0"/>
  </r>
  <r>
    <n v="1238063"/>
    <n v="10048022"/>
    <s v="CYT CASILL SHIRAZ 750 12U AM"/>
    <n v="0"/>
    <d v="2010-08-23T00:00:00"/>
    <x v="3"/>
    <x v="2"/>
    <n v="44"/>
    <x v="10"/>
    <x v="0"/>
  </r>
  <r>
    <n v="1238068"/>
    <n v="10041968"/>
    <s v="CYT CASILL S.BLC STLV 750 12U 2010 VEU"/>
    <n v="126"/>
    <d v="2010-08-23T00:00:00"/>
    <x v="5"/>
    <x v="2"/>
    <n v="126"/>
    <x v="10"/>
    <x v="0"/>
  </r>
  <r>
    <n v="1238253"/>
    <n v="10044855"/>
    <s v="CYT CASILL MERL(STICKER) 750 6U RU"/>
    <n v="310"/>
    <d v="2010-08-23T00:00:00"/>
    <x v="3"/>
    <x v="2"/>
    <n v="310"/>
    <x v="10"/>
    <x v="0"/>
  </r>
  <r>
    <n v="1238080"/>
    <n v="12005301"/>
    <s v="2115 C.SAUV CASILL 0750 CH 1U VAR"/>
    <n v="400"/>
    <d v="2010-08-23T00:00:00"/>
    <x v="5"/>
    <x v="2"/>
    <n v="400"/>
    <x v="10"/>
    <x v="0"/>
  </r>
  <r>
    <n v="1238015"/>
    <n v="10022349"/>
    <s v="CYT FRONT CHARD(P06) 750 12U LATAM"/>
    <n v="606"/>
    <d v="2010-08-23T00:00:00"/>
    <x v="6"/>
    <x v="2"/>
    <n v="606"/>
    <x v="10"/>
    <x v="0"/>
  </r>
  <r>
    <n v="1238090"/>
    <n v="10033280"/>
    <s v="CYT SUNRISE C.SAUV(P08) 187 24U VEU"/>
    <n v="164.56"/>
    <d v="2010-08-23T00:00:00"/>
    <x v="10"/>
    <x v="2"/>
    <n v="164.56"/>
    <x v="10"/>
    <x v="0"/>
  </r>
  <r>
    <n v="1238163"/>
    <n v="10047911"/>
    <s v="CYT CASILL S.BLC STLV 750 6U 2010 GB"/>
    <n v="1120"/>
    <d v="2010-08-23T00:00:00"/>
    <x v="5"/>
    <x v="2"/>
    <n v="1120"/>
    <x v="10"/>
    <x v="0"/>
  </r>
  <r>
    <n v="1238167"/>
    <n v="10046307"/>
    <s v="CYT CASILL VIOG STLV 750 12U 2009 GB"/>
    <n v="77"/>
    <d v="2010-08-23T00:00:00"/>
    <x v="2"/>
    <x v="2"/>
    <n v="77"/>
    <x v="10"/>
    <x v="0"/>
  </r>
  <r>
    <n v="1238178"/>
    <n v="10018124"/>
    <s v="CYT SONATA SAUV.BLANC 750 6U PL"/>
    <n v="0"/>
    <d v="2010-08-23T00:00:00"/>
    <x v="1"/>
    <x v="2"/>
    <n v="200.5"/>
    <x v="10"/>
    <x v="0"/>
  </r>
  <r>
    <n v="1238217"/>
    <n v="10041179"/>
    <s v="CYT SUNR C.SAUV(P08) 750 6U AO"/>
    <n v="1932"/>
    <d v="2010-08-23T00:00:00"/>
    <x v="11"/>
    <x v="2"/>
    <n v="1932"/>
    <x v="10"/>
    <x v="0"/>
  </r>
  <r>
    <n v="1238218"/>
    <n v="10020601"/>
    <s v="CYT CASILL C.SAUV(ND) 375 24U VAS"/>
    <n v="45"/>
    <d v="2010-08-23T00:00:00"/>
    <x v="3"/>
    <x v="2"/>
    <n v="45"/>
    <x v="10"/>
    <x v="0"/>
  </r>
  <r>
    <n v="1238221"/>
    <n v="10022112"/>
    <s v="CYT FRONT C.SAUV(P06) 750 12U (US)VI"/>
    <n v="140"/>
    <d v="2010-08-23T00:00:00"/>
    <x v="6"/>
    <x v="2"/>
    <n v="140"/>
    <x v="10"/>
    <x v="0"/>
  </r>
  <r>
    <n v="1238076"/>
    <n v="10031935"/>
    <s v="CYT FRONT C.SAUV BLUSH(P06)750 12U(US)VI"/>
    <n v="70"/>
    <d v="2010-08-23T00:00:00"/>
    <x v="2"/>
    <x v="2"/>
    <n v="70"/>
    <x v="10"/>
    <x v="0"/>
  </r>
  <r>
    <n v="1234635"/>
    <n v="10047458"/>
    <s v="CYT TRIO RVA C.SAUV(90+PTS)75012U2008 DO"/>
    <m/>
    <d v="2010-08-23T00:00:00"/>
    <x v="3"/>
    <x v="1"/>
    <n v="69.999999990000006"/>
    <x v="10"/>
    <x v="0"/>
  </r>
  <r>
    <n v="7074484"/>
    <n v="10047865"/>
    <s v="MPO V.MPO RVA SHIR STL (P05) 6U 2009  GB"/>
    <m/>
    <d v="2010-08-23T00:00:00"/>
    <x v="1"/>
    <x v="1"/>
    <n v="604"/>
    <x v="10"/>
    <x v="0"/>
  </r>
  <r>
    <n v="1240458"/>
    <n v="10029734"/>
    <s v="CYT FRONT MERLOT(P07) 1500 6U US"/>
    <m/>
    <d v="2010-08-23T00:00:00"/>
    <x v="1"/>
    <x v="1"/>
    <n v="5760"/>
    <x v="10"/>
    <x v="0"/>
  </r>
  <r>
    <n v="1240457"/>
    <n v="10029723"/>
    <s v="CYT FRONT CAB/MER(P07)1500 6U US"/>
    <m/>
    <d v="2010-08-23T00:00:00"/>
    <x v="1"/>
    <x v="1"/>
    <n v="11040"/>
    <x v="10"/>
    <x v="0"/>
  </r>
  <r>
    <n v="7073947"/>
    <n v="10019758"/>
    <s v="MPO V.MPO RVA CAB.SAUV(P05) 750 12U CO"/>
    <m/>
    <d v="2010-08-23T00:00:00"/>
    <x v="1"/>
    <x v="1"/>
    <n v="154"/>
    <x v="10"/>
    <x v="0"/>
  </r>
  <r>
    <n v="1237096"/>
    <n v="10038484"/>
    <s v="CYT CASILL MALBEC 750 12U 2009 VAS"/>
    <m/>
    <d v="2010-08-23T00:00:00"/>
    <x v="3"/>
    <x v="1"/>
    <n v="42"/>
    <x v="10"/>
    <x v="0"/>
  </r>
  <r>
    <n v="7075120"/>
    <n v="10041483"/>
    <s v="CS RESERVA CARM(P08) 750 6U 2008(R)DE"/>
    <m/>
    <d v="2010-08-23T00:00:00"/>
    <x v="3"/>
    <x v="1"/>
    <n v="73.555555569999996"/>
    <x v="10"/>
    <x v="0"/>
  </r>
  <r>
    <n v="1239751"/>
    <n v="10041171"/>
    <s v="CYT CASILL S.BLC STLV 375 24U UA"/>
    <m/>
    <d v="2010-08-23T00:00:00"/>
    <x v="3"/>
    <x v="1"/>
    <n v="54"/>
    <x v="10"/>
    <x v="0"/>
  </r>
  <r>
    <n v="1240853"/>
    <n v="10031295"/>
    <s v="CYT MARQUES C.SAUV 750 12U 2007 UA"/>
    <m/>
    <d v="2010-08-23T00:00:00"/>
    <x v="3"/>
    <x v="1"/>
    <n v="55.999999989999999"/>
    <x v="10"/>
    <x v="0"/>
  </r>
  <r>
    <n v="1240807"/>
    <n v="10004295"/>
    <s v="CYT CYT ROSE 1500 6U DE"/>
    <m/>
    <d v="2010-08-23T00:00:00"/>
    <x v="1"/>
    <x v="1"/>
    <n v="411"/>
    <x v="10"/>
    <x v="0"/>
  </r>
  <r>
    <n v="7072980"/>
    <n v="10039922"/>
    <s v="MPO V.MPO RVA S.BLC(P05)(NV)75012U LATAM"/>
    <m/>
    <d v="2010-08-23T00:00:00"/>
    <x v="3"/>
    <x v="1"/>
    <n v="42.000000010000001"/>
    <x v="10"/>
    <x v="0"/>
  </r>
  <r>
    <n v="7074600"/>
    <n v="10040793"/>
    <s v="MPO V.MPO RVA S.BLC STL(P05)NV750 12U CA"/>
    <m/>
    <d v="2010-08-23T00:00:00"/>
    <x v="3"/>
    <x v="1"/>
    <n v="42.000000010000001"/>
    <x v="10"/>
    <x v="0"/>
  </r>
  <r>
    <n v="1235328"/>
    <n v="10047569"/>
    <s v="CYT CASILL S.BLC ST CASABLAN37512U2010GB"/>
    <m/>
    <d v="2010-08-23T00:00:00"/>
    <x v="3"/>
    <x v="1"/>
    <n v="1064"/>
    <x v="10"/>
    <x v="0"/>
  </r>
  <r>
    <n v="1239127"/>
    <n v="10038474"/>
    <s v="CYT SUNR MERL BLD STLV(P08)750 6U2009VEU"/>
    <m/>
    <d v="2010-08-23T00:00:00"/>
    <x v="3"/>
    <x v="1"/>
    <n v="210"/>
    <x v="10"/>
    <x v="0"/>
  </r>
  <r>
    <n v="1233888"/>
    <n v="10043421"/>
    <s v="CYT CASILL S.BLC STLV 375 24U MX"/>
    <m/>
    <d v="2010-08-23T00:00:00"/>
    <x v="3"/>
    <x v="1"/>
    <n v="603"/>
    <x v="10"/>
    <x v="0"/>
  </r>
  <r>
    <n v="1238085"/>
    <n v="10032267"/>
    <s v="CYT FRONT CHARD(STELV)(P06)750 12U (V)CA"/>
    <m/>
    <d v="2010-08-23T00:00:00"/>
    <x v="3"/>
    <x v="1"/>
    <n v="38"/>
    <x v="10"/>
    <x v="0"/>
  </r>
  <r>
    <n v="1241748"/>
    <n v="10020290"/>
    <s v="CYT CASILL C.SAUV 750 12U US"/>
    <m/>
    <d v="2010-08-23T00:00:00"/>
    <x v="3"/>
    <x v="1"/>
    <n v="1105"/>
    <x v="10"/>
    <x v="0"/>
  </r>
  <r>
    <n v="7074269"/>
    <n v="10048009"/>
    <s v="CS NANDU S.BLANC STLV 750 6U GB"/>
    <m/>
    <d v="2010-08-23T00:00:00"/>
    <x v="1"/>
    <x v="1"/>
    <n v="1014"/>
    <x v="10"/>
    <x v="0"/>
  </r>
  <r>
    <n v="7074447"/>
    <n v="10044078"/>
    <s v="MPO MPO VOLANDAS MERL(ST)750 12U 2009GB"/>
    <m/>
    <d v="2010-08-23T00:00:00"/>
    <x v="1"/>
    <x v="1"/>
    <n v="1340"/>
    <x v="10"/>
    <x v="0"/>
  </r>
  <r>
    <n v="1238736"/>
    <n v="10041430"/>
    <s v="CYT EXPLORER P.NOIR(P09)750 12U 2009 VEU"/>
    <m/>
    <d v="2010-08-23T00:00:00"/>
    <x v="1"/>
    <x v="1"/>
    <n v="429"/>
    <x v="10"/>
    <x v="0"/>
  </r>
  <r>
    <n v="7074340"/>
    <n v="10048001"/>
    <s v="CS I.NEGRA RVA MERL(P09)STLV 7506U2010GB"/>
    <m/>
    <d v="2010-08-23T00:00:00"/>
    <x v="1"/>
    <x v="1"/>
    <n v="1313"/>
    <x v="10"/>
    <x v="0"/>
  </r>
  <r>
    <n v="7074448"/>
    <n v="10044175"/>
    <s v="MPO V.MPO C.SAU/MER(P05)STLV75012U2009JP"/>
    <m/>
    <d v="2010-08-23T00:00:00"/>
    <x v="1"/>
    <x v="1"/>
    <n v="972"/>
    <x v="10"/>
    <x v="0"/>
  </r>
  <r>
    <n v="7074271"/>
    <n v="10044183"/>
    <s v="MPO V.MPO C.SAUV/MERL(P05) 750 12U VAS"/>
    <m/>
    <d v="2010-08-23T00:00:00"/>
    <x v="1"/>
    <x v="1"/>
    <n v="840"/>
    <x v="10"/>
    <x v="0"/>
  </r>
  <r>
    <n v="7074622"/>
    <n v="10035630"/>
    <s v="MPO GRAN RVA SHIRAZ STLV(P05) 750 6U VEU"/>
    <m/>
    <d v="2010-08-23T00:00:00"/>
    <x v="1"/>
    <x v="1"/>
    <n v="1291"/>
    <x v="10"/>
    <x v="0"/>
  </r>
  <r>
    <n v="1238942"/>
    <n v="10020730"/>
    <s v="CYT RVDO CAB.SAUV 750 12U VES"/>
    <m/>
    <d v="2010-08-23T00:00:00"/>
    <x v="1"/>
    <x v="1"/>
    <n v="518"/>
    <x v="10"/>
    <x v="0"/>
  </r>
  <r>
    <n v="1239190"/>
    <n v="10034275"/>
    <s v="CA MOAI SYRAH/C.SAUV 750 12U PL"/>
    <m/>
    <d v="2010-08-23T00:00:00"/>
    <x v="1"/>
    <x v="1"/>
    <n v="965"/>
    <x v="10"/>
    <x v="0"/>
  </r>
  <r>
    <n v="7074675"/>
    <n v="10040977"/>
    <s v="CS I.NEGRA RVACSAU(P09)ST7506U(TE)2009GB"/>
    <m/>
    <d v="2010-08-23T00:00:00"/>
    <x v="1"/>
    <x v="1"/>
    <n v="1721.555556"/>
    <x v="10"/>
    <x v="0"/>
  </r>
  <r>
    <n v="7074487"/>
    <n v="10032103"/>
    <s v="MPO TERRA SUR RVA S.BLC STLV 750 6U VEU"/>
    <m/>
    <d v="2010-08-23T00:00:00"/>
    <x v="1"/>
    <x v="1"/>
    <n v="490"/>
    <x v="10"/>
    <x v="0"/>
  </r>
  <r>
    <n v="1240197"/>
    <n v="10038938"/>
    <s v="CYT MAR DEL SUR S.SWEE W.WINE750LP12UVEU"/>
    <m/>
    <d v="2010-08-23T00:00:00"/>
    <x v="1"/>
    <x v="1"/>
    <n v="588"/>
    <x v="10"/>
    <x v="0"/>
  </r>
  <r>
    <n v="1239950"/>
    <n v="10037140"/>
    <s v="CYT MAR DEL SUR WHITE WINE(LP)750 6UAFRI"/>
    <m/>
    <d v="2010-08-23T00:00:00"/>
    <x v="1"/>
    <x v="1"/>
    <n v="142.44444440000001"/>
    <x v="10"/>
    <x v="0"/>
  </r>
  <r>
    <n v="1240196"/>
    <n v="10038940"/>
    <s v="CYT MAR DEL SUR S.SWEE R.WINE750LP12UVEU"/>
    <m/>
    <d v="2010-08-23T00:00:00"/>
    <x v="1"/>
    <x v="1"/>
    <n v="588"/>
    <x v="10"/>
    <x v="0"/>
  </r>
  <r>
    <n v="1239949"/>
    <n v="10037141"/>
    <s v="CYT MAR DEL SUR RED WINE(LP)750 6U AFRI"/>
    <m/>
    <d v="2010-08-23T00:00:00"/>
    <x v="1"/>
    <x v="1"/>
    <n v="187.5555555"/>
    <x v="10"/>
    <x v="0"/>
  </r>
  <r>
    <n v="1240162"/>
    <n v="10038040"/>
    <s v="CYT MAR DEL SUR S.SWEE R.WINE750(LP)6UPL"/>
    <m/>
    <d v="2010-08-23T00:00:00"/>
    <x v="1"/>
    <x v="1"/>
    <n v="280"/>
    <x v="10"/>
    <x v="0"/>
  </r>
  <r>
    <n v="7072965"/>
    <n v="10047132"/>
    <s v="MPO V.MPO TENTA VTAL C.SAU STLV75012U NO"/>
    <m/>
    <d v="2010-08-23T00:00:00"/>
    <x v="3"/>
    <x v="1"/>
    <n v="420"/>
    <x v="10"/>
    <x v="0"/>
  </r>
  <r>
    <n v="7074621"/>
    <n v="10030259"/>
    <s v="MPO V.MPO RVA MERL(STLV 2203) 750 6U GB"/>
    <m/>
    <d v="2010-08-23T00:00:00"/>
    <x v="1"/>
    <x v="1"/>
    <n v="1540"/>
    <x v="10"/>
    <x v="0"/>
  </r>
  <r>
    <n v="1238639"/>
    <n v="10045345"/>
    <s v="CYT CASILL CARM 750 12U 2009 C/ES CA"/>
    <m/>
    <d v="2010-08-23T00:00:00"/>
    <x v="3"/>
    <x v="1"/>
    <n v="235"/>
    <x v="10"/>
    <x v="0"/>
  </r>
  <r>
    <n v="1239837"/>
    <n v="10046416"/>
    <s v="CYT CASIL RVA PRI C.SAUV 750 6U 2008CODK"/>
    <m/>
    <d v="2010-08-23T00:00:00"/>
    <x v="3"/>
    <x v="1"/>
    <n v="1344"/>
    <x v="10"/>
    <x v="0"/>
  </r>
  <r>
    <n v="7074494"/>
    <n v="10036362"/>
    <s v="CS CONO SUR TOC S.BLC/SEM(P08)75012UPL"/>
    <m/>
    <d v="2010-08-23T00:00:00"/>
    <x v="3"/>
    <x v="1"/>
    <n v="393"/>
    <x v="10"/>
    <x v="0"/>
  </r>
  <r>
    <n v="1239889"/>
    <n v="10043943"/>
    <s v="CYT C.LARGO S.BLC(NV) 750 12U 2010GB"/>
    <m/>
    <d v="2010-08-23T00:00:00"/>
    <x v="3"/>
    <x v="1"/>
    <n v="350"/>
    <x v="10"/>
    <x v="0"/>
  </r>
  <r>
    <n v="1241731"/>
    <n v="10047674"/>
    <s v="CYT PATO TORRENTE CHARD STL 75012U2010GB"/>
    <m/>
    <d v="2010-08-23T00:00:00"/>
    <x v="3"/>
    <x v="1"/>
    <n v="140"/>
    <x v="10"/>
    <x v="0"/>
  </r>
  <r>
    <n v="1238998"/>
    <n v="10046069"/>
    <s v="CA CLASSICO CHARD STIC 750 12U RU"/>
    <m/>
    <d v="2010-08-23T00:00:00"/>
    <x v="3"/>
    <x v="1"/>
    <n v="200"/>
    <x v="10"/>
    <x v="0"/>
  </r>
  <r>
    <n v="7074485"/>
    <n v="10026052"/>
    <s v="MPO V.MPO VOLANDAS CHARD STLV 750 12U GB"/>
    <m/>
    <d v="2010-08-23T00:00:00"/>
    <x v="3"/>
    <x v="1"/>
    <n v="280"/>
    <x v="10"/>
    <x v="0"/>
  </r>
  <r>
    <n v="1239784"/>
    <n v="10029563"/>
    <s v="CYT CASILL S.BLC STLV 375 24U LATAM"/>
    <m/>
    <d v="2010-08-23T00:00:00"/>
    <x v="3"/>
    <x v="1"/>
    <n v="44.999999989999999"/>
    <x v="10"/>
    <x v="0"/>
  </r>
  <r>
    <n v="1237580"/>
    <n v="10045348"/>
    <s v="CYT CASILL CARM 750 12U 2009 VAR"/>
    <m/>
    <d v="2010-08-23T00:00:00"/>
    <x v="3"/>
    <x v="1"/>
    <n v="210"/>
    <x v="10"/>
    <x v="0"/>
  </r>
  <r>
    <n v="7074403"/>
    <n v="12006000"/>
    <s v="4190 P.NOIR FUSION 0750 ST 2009"/>
    <m/>
    <d v="2010-08-23T00:00:00"/>
    <x v="3"/>
    <x v="1"/>
    <n v="1237.7777779999999"/>
    <x v="10"/>
    <x v="0"/>
  </r>
  <r>
    <n v="7074577"/>
    <n v="10028787"/>
    <s v="MPO V.MPO RVA CARM(P05) 750 12U LATAM"/>
    <m/>
    <d v="2010-08-23T00:00:00"/>
    <x v="3"/>
    <x v="1"/>
    <n v="55.999999989999999"/>
    <x v="10"/>
    <x v="0"/>
  </r>
  <r>
    <n v="7074247"/>
    <n v="10035532"/>
    <s v="MPO V.MPO RVA CARM(P05)STLV 750 12U CA"/>
    <m/>
    <d v="2010-08-23T00:00:00"/>
    <x v="3"/>
    <x v="1"/>
    <n v="75"/>
    <x v="10"/>
    <x v="0"/>
  </r>
  <r>
    <n v="1238253"/>
    <n v="10044855"/>
    <s v="CYT CASILL MERL(STICKER) 750 6U RU"/>
    <m/>
    <d v="2010-08-23T00:00:00"/>
    <x v="3"/>
    <x v="1"/>
    <n v="310"/>
    <x v="10"/>
    <x v="0"/>
  </r>
  <r>
    <n v="1241561"/>
    <n v="10035685"/>
    <s v="CYT MARQUES CHARD 750 12U 2008 US"/>
    <m/>
    <d v="2010-08-23T00:00:00"/>
    <x v="3"/>
    <x v="1"/>
    <n v="10"/>
    <x v="10"/>
    <x v="0"/>
  </r>
  <r>
    <n v="1237999"/>
    <n v="10047454"/>
    <s v="CYT TRIO RVA CHARD 750 12U 2009 DO"/>
    <m/>
    <d v="2010-08-23T00:00:00"/>
    <x v="3"/>
    <x v="1"/>
    <n v="54.999999989999999"/>
    <x v="10"/>
    <x v="0"/>
  </r>
  <r>
    <n v="1239744"/>
    <n v="10022104"/>
    <s v="CYT FRONT C.SAUV(P06) 750 12U UA"/>
    <m/>
    <d v="2010-08-23T00:00:00"/>
    <x v="2"/>
    <x v="1"/>
    <n v="4816"/>
    <x v="10"/>
    <x v="0"/>
  </r>
  <r>
    <n v="1239765"/>
    <n v="10020549"/>
    <s v="CYT CASILL CARM(ND) 375 24U LATAM"/>
    <m/>
    <d v="2010-08-23T00:00:00"/>
    <x v="3"/>
    <x v="1"/>
    <n v="63.000000010000001"/>
    <x v="10"/>
    <x v="0"/>
  </r>
  <r>
    <n v="1239051"/>
    <n v="10036403"/>
    <s v="CA RESERVA PINOT GRIGIO 750 12U 2008 RU"/>
    <m/>
    <d v="2010-08-23T00:00:00"/>
    <x v="3"/>
    <x v="1"/>
    <n v="170"/>
    <x v="10"/>
    <x v="0"/>
  </r>
  <r>
    <n v="7074010"/>
    <n v="10045417"/>
    <s v="MPO V.MPO VTAL C.SAUV(P09)STLV750 12U NO"/>
    <m/>
    <d v="2010-08-23T00:00:00"/>
    <x v="3"/>
    <x v="1"/>
    <n v="571"/>
    <x v="10"/>
    <x v="0"/>
  </r>
  <r>
    <n v="7075301"/>
    <n v="10040352"/>
    <s v="MPO V.MPO TENTA VTAL C.SAUV  STLV7506UNO"/>
    <m/>
    <d v="2010-08-23T00:00:00"/>
    <x v="3"/>
    <x v="1"/>
    <n v="12"/>
    <x v="10"/>
    <x v="0"/>
  </r>
  <r>
    <n v="1240161"/>
    <n v="10031052"/>
    <s v="CYT SUNR MERL(P08) 750 6U PL"/>
    <m/>
    <d v="2010-08-23T00:00:00"/>
    <x v="3"/>
    <x v="1"/>
    <n v="140"/>
    <x v="10"/>
    <x v="0"/>
  </r>
  <r>
    <n v="1237838"/>
    <n v="10047593"/>
    <s v="CYT CASILL C.SAU 375 24U (DES) 2009 NO"/>
    <m/>
    <d v="2010-08-23T00:00:00"/>
    <x v="3"/>
    <x v="1"/>
    <n v="268"/>
    <x v="10"/>
    <x v="0"/>
  </r>
  <r>
    <n v="1238812"/>
    <n v="10038450"/>
    <s v="CYT CASILL C.SAUV 375 24U 2009 VEU"/>
    <m/>
    <d v="2010-08-23T00:00:00"/>
    <x v="3"/>
    <x v="1"/>
    <n v="30"/>
    <x v="10"/>
    <x v="0"/>
  </r>
  <r>
    <n v="1239716"/>
    <n v="10020600"/>
    <s v="CYT CASILL C.SAUV(ND) 375 24U LATAM"/>
    <m/>
    <d v="2010-08-23T00:00:00"/>
    <x v="3"/>
    <x v="1"/>
    <n v="333"/>
    <x v="10"/>
    <x v="0"/>
  </r>
  <r>
    <n v="1237815"/>
    <n v="10046308"/>
    <s v="CYT CASIL RVA PRI C.SAUV 750 6U 2008 VEU"/>
    <m/>
    <d v="2010-08-23T00:00:00"/>
    <x v="3"/>
    <x v="1"/>
    <n v="25"/>
    <x v="10"/>
    <x v="0"/>
  </r>
  <r>
    <n v="1238218"/>
    <n v="10020601"/>
    <s v="CYT CASILL C.SAUV(ND) 375 24U VAS"/>
    <m/>
    <d v="2010-08-23T00:00:00"/>
    <x v="3"/>
    <x v="1"/>
    <n v="44.999999989999999"/>
    <x v="10"/>
    <x v="0"/>
  </r>
  <r>
    <n v="1239431"/>
    <n v="10046406"/>
    <s v="CYT CASIL RVA PRI C.SAUV 750 12U 2008VES"/>
    <m/>
    <d v="2010-08-23T00:00:00"/>
    <x v="3"/>
    <x v="1"/>
    <n v="98"/>
    <x v="10"/>
    <x v="0"/>
  </r>
  <r>
    <n v="1237027"/>
    <n v="10040082"/>
    <s v="CYT TRIO RVA C.SAUV(90+PTS)75012U2008 CA"/>
    <m/>
    <d v="2010-08-23T00:00:00"/>
    <x v="3"/>
    <x v="1"/>
    <n v="28"/>
    <x v="10"/>
    <x v="0"/>
  </r>
  <r>
    <n v="7074707"/>
    <n v="12005726"/>
    <s v="2175 CARME TERRUNYO 0750 CH 2007 1U CL"/>
    <m/>
    <d v="2010-08-23T00:00:00"/>
    <x v="3"/>
    <x v="1"/>
    <n v="41.999999989999999"/>
    <x v="10"/>
    <x v="0"/>
  </r>
  <r>
    <n v="1239883"/>
    <n v="10043448"/>
    <s v="CYT G.RVA RIBERAS CARM 750 6U 2008 CL"/>
    <m/>
    <d v="2010-08-23T00:00:00"/>
    <x v="3"/>
    <x v="1"/>
    <n v="69.999999990000006"/>
    <x v="10"/>
    <x v="0"/>
  </r>
  <r>
    <n v="1239884"/>
    <n v="10043442"/>
    <s v="CYT G.RVA RIBERAS CARM 750 6U 2008VEU"/>
    <m/>
    <d v="2010-08-23T00:00:00"/>
    <x v="3"/>
    <x v="1"/>
    <n v="42.000000010000001"/>
    <x v="10"/>
    <x v="0"/>
  </r>
  <r>
    <n v="1239885"/>
    <n v="12005676"/>
    <s v="2207 CARME RIBERAS 0750 CH 2008"/>
    <m/>
    <d v="2010-08-23T00:00:00"/>
    <x v="3"/>
    <x v="1"/>
    <n v="971.33333330000005"/>
    <x v="10"/>
    <x v="0"/>
  </r>
  <r>
    <n v="7074402"/>
    <n v="10046445"/>
    <s v="CS RVA P.NOIR STL(P08)GOLL750 6U 2009VEU"/>
    <m/>
    <d v="2010-08-23T00:00:00"/>
    <x v="3"/>
    <x v="1"/>
    <n v="4290"/>
    <x v="10"/>
    <x v="0"/>
  </r>
  <r>
    <n v="1237574"/>
    <n v="10035072"/>
    <s v="CYT LOS VILOS C.SAUV STLV(P08)750 12U GB"/>
    <m/>
    <d v="2010-08-23T00:00:00"/>
    <x v="1"/>
    <x v="1"/>
    <n v="210"/>
    <x v="10"/>
    <x v="0"/>
  </r>
  <r>
    <n v="1240018"/>
    <n v="10042451"/>
    <s v="CYT CASILL C.SAUV 375 12U 2009 DK/NL"/>
    <m/>
    <d v="2010-08-23T00:00:00"/>
    <x v="3"/>
    <x v="1"/>
    <n v="114"/>
    <x v="10"/>
    <x v="0"/>
  </r>
  <r>
    <n v="1240180"/>
    <n v="10038254"/>
    <s v="CYT FRONT C.SAUV BLUSH(P06)750 12U PE"/>
    <m/>
    <d v="2010-08-23T00:00:00"/>
    <x v="2"/>
    <x v="1"/>
    <n v="97.999999979999998"/>
    <x v="10"/>
    <x v="0"/>
  </r>
  <r>
    <n v="1239038"/>
    <n v="10048309"/>
    <s v="CYT FRONT ROSE(P06) 750 12U VAR"/>
    <m/>
    <d v="2010-08-23T00:00:00"/>
    <x v="2"/>
    <x v="1"/>
    <n v="97.999999979999998"/>
    <x v="10"/>
    <x v="0"/>
  </r>
  <r>
    <n v="1238593"/>
    <n v="10028327"/>
    <s v="CYT FRONT C.SAUV BLUSH(P06)750 12U LATAM"/>
    <m/>
    <d v="2010-08-23T00:00:00"/>
    <x v="2"/>
    <x v="1"/>
    <n v="266"/>
    <x v="10"/>
    <x v="0"/>
  </r>
  <r>
    <n v="1239906"/>
    <n v="10028324"/>
    <s v="CYT FRONT C.SAUV BLUSH(P06)750 12U PR"/>
    <m/>
    <d v="2010-08-23T00:00:00"/>
    <x v="2"/>
    <x v="1"/>
    <n v="70"/>
    <x v="10"/>
    <x v="0"/>
  </r>
  <r>
    <n v="1238960"/>
    <n v="10045657"/>
    <s v="CYT FRONT C.SAUV BLUSH(P06)GOLL750 6UVAR"/>
    <m/>
    <d v="2010-08-23T00:00:00"/>
    <x v="2"/>
    <x v="1"/>
    <n v="42"/>
    <x v="10"/>
    <x v="0"/>
  </r>
  <r>
    <n v="1240732"/>
    <n v="10028323"/>
    <s v="CYT FRONT C.SAUV BLUSH(P06)750 12U VAR"/>
    <m/>
    <d v="2010-08-23T00:00:00"/>
    <x v="2"/>
    <x v="1"/>
    <n v="320"/>
    <x v="10"/>
    <x v="0"/>
  </r>
  <r>
    <n v="1239013"/>
    <n v="10033269"/>
    <s v="CYT FRONT C.SAUV BLUSH(P06)750 12U VEU"/>
    <m/>
    <d v="2010-08-23T00:00:00"/>
    <x v="2"/>
    <x v="1"/>
    <n v="99.999999979999998"/>
    <x v="10"/>
    <x v="0"/>
  </r>
  <r>
    <n v="7074321"/>
    <n v="10039581"/>
    <s v="MPO V.MPO L.CARRERA MERL(P08) 750 12U GB"/>
    <m/>
    <d v="2010-08-23T00:00:00"/>
    <x v="1"/>
    <x v="1"/>
    <n v="490"/>
    <x v="10"/>
    <x v="0"/>
  </r>
  <r>
    <n v="1238629"/>
    <n v="10028321"/>
    <s v="CYT FRONT CAB BLUSH STLV(P06)750 6U VEU"/>
    <m/>
    <d v="2010-08-23T00:00:00"/>
    <x v="2"/>
    <x v="1"/>
    <n v="55.999999989999999"/>
    <x v="10"/>
    <x v="0"/>
  </r>
  <r>
    <n v="7075330"/>
    <n v="10047836"/>
    <s v="CS ROKO C.SAUV ROSE STLV 750 6U VEU"/>
    <m/>
    <d v="2010-08-23T00:00:00"/>
    <x v="2"/>
    <x v="1"/>
    <n v="463"/>
    <x v="10"/>
    <x v="0"/>
  </r>
  <r>
    <n v="1239746"/>
    <n v="10022339"/>
    <s v="CYT FRONT CHARD(P06) 750 12U UA"/>
    <m/>
    <d v="2010-08-23T00:00:00"/>
    <x v="2"/>
    <x v="1"/>
    <n v="2090"/>
    <x v="10"/>
    <x v="0"/>
  </r>
  <r>
    <n v="7074490"/>
    <n v="10043547"/>
    <s v="CS I.NEGRA RVA CHA P09 ST7506U(TE)2010GB"/>
    <m/>
    <d v="2010-08-23T00:00:00"/>
    <x v="2"/>
    <x v="1"/>
    <n v="26190"/>
    <x v="10"/>
    <x v="0"/>
  </r>
  <r>
    <n v="1238763"/>
    <n v="10047665"/>
    <s v="CYT CYT CHARD(P09)STL 750 6U 2010 GB"/>
    <m/>
    <d v="2010-08-23T00:00:00"/>
    <x v="2"/>
    <x v="1"/>
    <n v="140"/>
    <x v="10"/>
    <x v="0"/>
  </r>
  <r>
    <n v="1238642"/>
    <n v="10023818"/>
    <s v="CYT FRONT CHARD(STELV)(P06) 750 12U VEU"/>
    <m/>
    <d v="2010-08-23T00:00:00"/>
    <x v="2"/>
    <x v="1"/>
    <n v="139"/>
    <x v="10"/>
    <x v="0"/>
  </r>
  <r>
    <n v="1238813"/>
    <n v="10032267"/>
    <s v="CYT FRONT CHARD(STELV)(P06)750 12U (V)CA"/>
    <m/>
    <d v="2010-08-23T00:00:00"/>
    <x v="2"/>
    <x v="1"/>
    <n v="270"/>
    <x v="10"/>
    <x v="0"/>
  </r>
  <r>
    <n v="1238920"/>
    <n v="10035651"/>
    <s v="CYT FRONT S.BLC STLV(P06)(BI)750 6U AFRI"/>
    <m/>
    <d v="2010-08-23T00:00:00"/>
    <x v="2"/>
    <x v="1"/>
    <n v="219"/>
    <x v="10"/>
    <x v="0"/>
  </r>
  <r>
    <n v="1238076"/>
    <n v="10031935"/>
    <s v="CYT FRONT C.SAUV BLUSH(P06)750 12U(US)VI"/>
    <m/>
    <d v="2010-08-23T00:00:00"/>
    <x v="2"/>
    <x v="1"/>
    <n v="70"/>
    <x v="10"/>
    <x v="0"/>
  </r>
  <r>
    <n v="1240159"/>
    <n v="10023472"/>
    <s v="CYT FRONT SHIRAZ (P06) 750 6U PL"/>
    <m/>
    <d v="2010-08-23T00:00:00"/>
    <x v="2"/>
    <x v="1"/>
    <n v="490"/>
    <x v="10"/>
    <x v="0"/>
  </r>
  <r>
    <n v="7074600"/>
    <n v="10040793"/>
    <s v="MPO V.MPO RVA S.BLC STL(P05)NV750 12U CA"/>
    <n v="42"/>
    <d v="2010-08-23T00:00:00"/>
    <x v="3"/>
    <x v="2"/>
    <n v="42"/>
    <x v="10"/>
    <x v="0"/>
  </r>
  <r>
    <n v="1238020"/>
    <n v="10023493"/>
    <s v="CYT FRONT SHIRAZ (P06) 750 12U VAR"/>
    <m/>
    <d v="2010-08-23T00:00:00"/>
    <x v="2"/>
    <x v="1"/>
    <n v="112"/>
    <x v="10"/>
    <x v="0"/>
  </r>
  <r>
    <n v="1239027"/>
    <n v="10038569"/>
    <s v="CYT FRONT SHIRAZ(P06) 750 12U 2009 VEU"/>
    <m/>
    <d v="2010-08-23T00:00:00"/>
    <x v="2"/>
    <x v="1"/>
    <n v="442"/>
    <x v="10"/>
    <x v="0"/>
  </r>
  <r>
    <n v="7074742"/>
    <n v="10028258"/>
    <s v="CS CONO SUR CHARD STLV(P07) 750 12U JP"/>
    <m/>
    <d v="2010-08-23T00:00:00"/>
    <x v="2"/>
    <x v="1"/>
    <n v="1013"/>
    <x v="10"/>
    <x v="0"/>
  </r>
  <r>
    <n v="1237138"/>
    <n v="10037316"/>
    <s v="CYT CASILL VIOG STLV 750 12U 2009 VEU"/>
    <m/>
    <d v="2010-08-23T00:00:00"/>
    <x v="2"/>
    <x v="1"/>
    <n v="32.999999989999999"/>
    <x v="10"/>
    <x v="0"/>
  </r>
  <r>
    <n v="1239919"/>
    <n v="10038257"/>
    <s v="CYT FRONT (CYT) C.SAUV (P06) 750 12U PE"/>
    <m/>
    <d v="2010-08-23T00:00:00"/>
    <x v="2"/>
    <x v="1"/>
    <n v="208"/>
    <x v="10"/>
    <x v="0"/>
  </r>
  <r>
    <n v="1238540"/>
    <n v="10048315"/>
    <s v="CYT FRONT ROSE(P06) 750 12U LATAM"/>
    <m/>
    <d v="2010-08-23T00:00:00"/>
    <x v="2"/>
    <x v="1"/>
    <n v="854"/>
    <x v="10"/>
    <x v="0"/>
  </r>
  <r>
    <n v="1237895"/>
    <n v="10024187"/>
    <s v="CYT FRONT SHIRAZ (P06) 750 12U MX"/>
    <m/>
    <d v="2010-08-23T00:00:00"/>
    <x v="2"/>
    <x v="1"/>
    <n v="1176"/>
    <x v="10"/>
    <x v="0"/>
  </r>
  <r>
    <n v="1238739"/>
    <n v="10041927"/>
    <s v="CYT FRONT S.BLC/SEM ST(P06BL)7506U2010GB"/>
    <m/>
    <d v="2010-08-23T00:00:00"/>
    <x v="2"/>
    <x v="1"/>
    <n v="840"/>
    <x v="10"/>
    <x v="0"/>
  </r>
  <r>
    <n v="1241840"/>
    <n v="10034834"/>
    <s v="CYT FRONT SHIRAZ STLV(P06)(BI)7506U AFRI"/>
    <m/>
    <d v="2010-08-23T00:00:00"/>
    <x v="2"/>
    <x v="1"/>
    <n v="79.000000020000002"/>
    <x v="10"/>
    <x v="0"/>
  </r>
  <r>
    <n v="1238957"/>
    <n v="10044451"/>
    <s v="CYT FRONT CARM(P06) 750 12U LATAM"/>
    <m/>
    <d v="2010-08-23T00:00:00"/>
    <x v="2"/>
    <x v="1"/>
    <n v="784"/>
    <x v="10"/>
    <x v="0"/>
  </r>
  <r>
    <n v="1237422"/>
    <n v="10038373"/>
    <s v="CYT CASILL MERL 750 12U 2009 VEU"/>
    <m/>
    <d v="2010-08-23T00:00:00"/>
    <x v="2"/>
    <x v="1"/>
    <n v="1612"/>
    <x v="10"/>
    <x v="0"/>
  </r>
  <r>
    <n v="1238622"/>
    <n v="10038373"/>
    <s v="CYT CASILL MERL 750 12U 2009 VEU"/>
    <m/>
    <d v="2010-08-23T00:00:00"/>
    <x v="2"/>
    <x v="1"/>
    <n v="15"/>
    <x v="10"/>
    <x v="0"/>
  </r>
  <r>
    <n v="1238959"/>
    <n v="10038377"/>
    <s v="CYT CASILL MERL 750 6U 2009 VEU"/>
    <m/>
    <d v="2010-08-23T00:00:00"/>
    <x v="2"/>
    <x v="1"/>
    <n v="420"/>
    <x v="10"/>
    <x v="0"/>
  </r>
  <r>
    <n v="7075331"/>
    <n v="10044306"/>
    <s v="CS ROKO S.BLC STLV 750 6U VEU"/>
    <m/>
    <d v="2010-08-23T00:00:00"/>
    <x v="2"/>
    <x v="1"/>
    <n v="260"/>
    <x v="10"/>
    <x v="0"/>
  </r>
  <r>
    <n v="1239850"/>
    <n v="10021920"/>
    <s v="CYT FRONT MERL(P06) 750 12U PR"/>
    <m/>
    <d v="2010-08-23T00:00:00"/>
    <x v="2"/>
    <x v="1"/>
    <n v="420"/>
    <x v="10"/>
    <x v="0"/>
  </r>
  <r>
    <n v="1238733"/>
    <n v="10040877"/>
    <s v="CYT FRONT C.SAU STL(P06)(BL)7506U2009 GB"/>
    <m/>
    <d v="2010-08-23T00:00:00"/>
    <x v="2"/>
    <x v="1"/>
    <n v="140"/>
    <x v="10"/>
    <x v="0"/>
  </r>
  <r>
    <n v="1238129"/>
    <n v="10032002"/>
    <s v="CYT MOUNTAIN RANGE S.BLC STLV750 12U GB"/>
    <m/>
    <d v="2010-08-23T00:00:00"/>
    <x v="1"/>
    <x v="1"/>
    <n v="1436"/>
    <x v="10"/>
    <x v="0"/>
  </r>
  <r>
    <n v="1242598"/>
    <n v="10044572"/>
    <s v="CYT FRONT MERL STLV(P06)750 12U (V)CA"/>
    <m/>
    <d v="2010-08-23T00:00:00"/>
    <x v="2"/>
    <x v="1"/>
    <n v="110"/>
    <x v="10"/>
    <x v="0"/>
  </r>
  <r>
    <n v="7073169"/>
    <n v="10034842"/>
    <s v="CS NEBLINA MERL(P08)STLV 750 6U VEU"/>
    <m/>
    <d v="2010-08-23T00:00:00"/>
    <x v="1"/>
    <x v="1"/>
    <n v="1196.444444"/>
    <x v="10"/>
    <x v="0"/>
  </r>
  <r>
    <n v="7073982"/>
    <n v="10034842"/>
    <s v="CS NEBLINA MERL(P08)STLV 750 6U VEU"/>
    <m/>
    <d v="2010-08-23T00:00:00"/>
    <x v="1"/>
    <x v="1"/>
    <n v="2018"/>
    <x v="10"/>
    <x v="0"/>
  </r>
  <r>
    <n v="1231875"/>
    <n v="10034439"/>
    <s v="CYT XPLOR C.C CAB/MER4P(MANTA)1500 6U US"/>
    <m/>
    <d v="2010-08-23T00:00:00"/>
    <x v="1"/>
    <x v="1"/>
    <n v="2752"/>
    <x v="10"/>
    <x v="0"/>
  </r>
  <r>
    <n v="1231492"/>
    <n v="10029725"/>
    <s v="CYT FRONT C.SAUV(P07) 1500 6U US"/>
    <m/>
    <d v="2010-08-23T00:00:00"/>
    <x v="1"/>
    <x v="1"/>
    <n v="2480"/>
    <x v="10"/>
    <x v="0"/>
  </r>
  <r>
    <n v="7074013"/>
    <n v="10035763"/>
    <s v="MPO V.MPO RVA CHARD(P05)750 6U 2009MK/BE"/>
    <m/>
    <d v="2010-08-23T00:00:00"/>
    <x v="1"/>
    <x v="1"/>
    <n v="420"/>
    <x v="10"/>
    <x v="0"/>
  </r>
  <r>
    <n v="1231872"/>
    <n v="10030349"/>
    <s v="CYT FRONT S.BLC(P07) 1500 6U US"/>
    <m/>
    <d v="2010-08-23T00:00:00"/>
    <x v="1"/>
    <x v="1"/>
    <n v="4320"/>
    <x v="10"/>
    <x v="0"/>
  </r>
  <r>
    <n v="7074493"/>
    <n v="10047671"/>
    <s v="MPO MPO RVA CHARD(SL) 750 6U 2010 GB"/>
    <m/>
    <d v="2010-08-23T00:00:00"/>
    <x v="1"/>
    <x v="1"/>
    <n v="220"/>
    <x v="10"/>
    <x v="0"/>
  </r>
  <r>
    <n v="7074601"/>
    <n v="10049546"/>
    <s v="MPO V.MPO RVA C.SAUV(P05)750 6U2009MK/BE"/>
    <m/>
    <d v="2010-08-23T00:00:00"/>
    <x v="1"/>
    <x v="1"/>
    <n v="421.55555559999999"/>
    <x v="10"/>
    <x v="0"/>
  </r>
  <r>
    <n v="7074446"/>
    <n v="10026053"/>
    <s v="MPO V.MPO VOLANDAS S.BLC STLV 750 12U GB"/>
    <m/>
    <d v="2010-08-23T00:00:00"/>
    <x v="1"/>
    <x v="1"/>
    <n v="2340"/>
    <x v="10"/>
    <x v="0"/>
  </r>
  <r>
    <n v="7073890"/>
    <n v="10045793"/>
    <s v="CS I.NEGRA S.BL/CHAR(D)(P09)ST750 6U VEU"/>
    <m/>
    <d v="2010-08-23T00:00:00"/>
    <x v="1"/>
    <x v="1"/>
    <n v="224"/>
    <x v="10"/>
    <x v="0"/>
  </r>
  <r>
    <n v="7074474"/>
    <n v="10042065"/>
    <s v="MPO V.MPO S.BLC/CHAR(P05)STL75012U2010JP"/>
    <m/>
    <d v="2010-08-23T00:00:00"/>
    <x v="1"/>
    <x v="1"/>
    <n v="1144"/>
    <x v="10"/>
    <x v="0"/>
  </r>
  <r>
    <n v="1238178"/>
    <n v="10018124"/>
    <s v="CYT SONATA SAUV.BLANC 750 6U PL"/>
    <m/>
    <d v="2010-08-23T00:00:00"/>
    <x v="1"/>
    <x v="1"/>
    <n v="140"/>
    <x v="10"/>
    <x v="0"/>
  </r>
  <r>
    <n v="7074458"/>
    <n v="10047863"/>
    <s v="CS REY L.ANDES RVA C.S/RO(P08)ST7506UVEU"/>
    <m/>
    <d v="2010-08-23T00:00:00"/>
    <x v="1"/>
    <x v="1"/>
    <n v="150"/>
    <x v="10"/>
    <x v="0"/>
  </r>
  <r>
    <n v="7074594"/>
    <n v="10047829"/>
    <s v="0S NEBLINA C.SAU/RO(P08)STLV 750 6U VEU"/>
    <m/>
    <d v="2010-08-23T00:00:00"/>
    <x v="1"/>
    <x v="1"/>
    <n v="770"/>
    <x v="10"/>
    <x v="0"/>
  </r>
  <r>
    <n v="1240874"/>
    <n v="10038256"/>
    <s v="CYT FRONT (CYT) S.BLC (P06) 750 12U PE"/>
    <m/>
    <d v="2010-08-23T00:00:00"/>
    <x v="3"/>
    <x v="1"/>
    <n v="133"/>
    <x v="10"/>
    <x v="0"/>
  </r>
  <r>
    <n v="1239454"/>
    <n v="10029758"/>
    <s v="CYT PEREGRINO CHARD STLV 750 12U GB"/>
    <m/>
    <d v="2010-08-23T00:00:00"/>
    <x v="1"/>
    <x v="1"/>
    <n v="69.999999990000006"/>
    <x v="10"/>
    <x v="0"/>
  </r>
  <r>
    <n v="7072238"/>
    <n v="10029611"/>
    <s v="VE W.CREST CHARD(LOGO) 1500 6U US"/>
    <m/>
    <d v="2010-08-23T00:00:00"/>
    <x v="1"/>
    <x v="1"/>
    <n v="2050"/>
    <x v="10"/>
    <x v="0"/>
  </r>
  <r>
    <n v="1240392"/>
    <n v="10029435"/>
    <s v="CYT MOUNTAIN RANGE MERL STLV 750 12U GB"/>
    <m/>
    <d v="2010-08-23T00:00:00"/>
    <x v="1"/>
    <x v="1"/>
    <n v="336"/>
    <x v="10"/>
    <x v="0"/>
  </r>
  <r>
    <n v="1239945"/>
    <n v="10044668"/>
    <s v="CYT FRONT MERL(P06) 750 6U 2009 VEU"/>
    <m/>
    <d v="2010-08-23T00:00:00"/>
    <x v="2"/>
    <x v="1"/>
    <n v="447.55555550000003"/>
    <x v="10"/>
    <x v="0"/>
  </r>
  <r>
    <n v="1238913"/>
    <n v="10031796"/>
    <s v="CYT FRONT C.SAUV(P06)(BI)750 6U AFRI"/>
    <m/>
    <d v="2010-08-23T00:00:00"/>
    <x v="2"/>
    <x v="1"/>
    <n v="568"/>
    <x v="10"/>
    <x v="0"/>
  </r>
  <r>
    <n v="7074657"/>
    <n v="10049270"/>
    <s v="MPO TEMPUS CARM(P09) 750 12U (COTIA) BR"/>
    <m/>
    <d v="2010-08-23T00:00:00"/>
    <x v="2"/>
    <x v="1"/>
    <n v="68"/>
    <x v="10"/>
    <x v="0"/>
  </r>
  <r>
    <n v="1238771"/>
    <n v="10032264"/>
    <s v="CYT FRONT CARM STLV(P06) 750 12U (V)CA"/>
    <m/>
    <d v="2010-08-23T00:00:00"/>
    <x v="2"/>
    <x v="1"/>
    <n v="161"/>
    <x v="10"/>
    <x v="0"/>
  </r>
  <r>
    <n v="1238886"/>
    <n v="10022067"/>
    <s v="CYT FRONT CARM(P06) 750 12U VAR"/>
    <m/>
    <d v="2010-08-23T00:00:00"/>
    <x v="2"/>
    <x v="1"/>
    <n v="112"/>
    <x v="10"/>
    <x v="0"/>
  </r>
  <r>
    <n v="1238871"/>
    <n v="10035065"/>
    <s v="CYT LADERA VERDE S.BLC STL(P08)750 12UGB"/>
    <m/>
    <d v="2010-08-23T00:00:00"/>
    <x v="1"/>
    <x v="1"/>
    <n v="280"/>
    <x v="10"/>
    <x v="0"/>
  </r>
  <r>
    <n v="1240695"/>
    <n v="12005437"/>
    <s v="2115 C.SAUV MAIPO 0750 ST 1U FI"/>
    <m/>
    <d v="2010-08-23T00:00:00"/>
    <x v="2"/>
    <x v="1"/>
    <n v="1500"/>
    <x v="10"/>
    <x v="0"/>
  </r>
  <r>
    <n v="1238758"/>
    <n v="10044765"/>
    <s v="CYT CYT MERL(P09)STLV 750 6U 2009 GB"/>
    <m/>
    <d v="2010-08-23T00:00:00"/>
    <x v="2"/>
    <x v="1"/>
    <n v="140"/>
    <x v="10"/>
    <x v="0"/>
  </r>
  <r>
    <n v="7072234"/>
    <n v="10029605"/>
    <s v="VE W.CREST CHARD(LOGO) 750 12U US"/>
    <m/>
    <d v="2010-08-23T00:00:00"/>
    <x v="1"/>
    <x v="1"/>
    <n v="700"/>
    <x v="10"/>
    <x v="0"/>
  </r>
  <r>
    <n v="7072311"/>
    <n v="10029607"/>
    <s v="VE W.CREST C.SAUV(LOGO) 750 12U US"/>
    <m/>
    <d v="2010-08-23T00:00:00"/>
    <x v="1"/>
    <x v="1"/>
    <n v="700"/>
    <x v="10"/>
    <x v="0"/>
  </r>
  <r>
    <n v="7072313"/>
    <n v="10029609"/>
    <s v="VE W.CREST C.SAUV(LOGO) 1500 6U US"/>
    <m/>
    <d v="2010-08-23T00:00:00"/>
    <x v="1"/>
    <x v="1"/>
    <n v="2050"/>
    <x v="10"/>
    <x v="0"/>
  </r>
  <r>
    <n v="1231506"/>
    <n v="10033275"/>
    <s v="CYT FRONT CC CA/ME(P07 MANT)4P1500 6U US"/>
    <m/>
    <d v="2010-08-23T00:00:00"/>
    <x v="1"/>
    <x v="1"/>
    <n v="7488"/>
    <x v="10"/>
    <x v="0"/>
  </r>
  <r>
    <n v="1240521"/>
    <n v="10025773"/>
    <s v="CYT FRONT C.C CAB/MER(P07) 4P 1500 6U US"/>
    <m/>
    <d v="2010-08-23T00:00:00"/>
    <x v="1"/>
    <x v="1"/>
    <n v="4608"/>
    <x v="10"/>
    <x v="0"/>
  </r>
  <r>
    <n v="7074454"/>
    <n v="10045788"/>
    <s v="CS I.NEGRA C.SAU/ME(D)(P09)ST 750 6U VEU"/>
    <m/>
    <d v="2010-08-23T00:00:00"/>
    <x v="1"/>
    <x v="1"/>
    <n v="380"/>
    <x v="10"/>
    <x v="0"/>
  </r>
  <r>
    <n v="7074436"/>
    <n v="10021785"/>
    <s v="CS I.NEGRA RVE C.SAU STELV750 6U TESCOGB"/>
    <m/>
    <d v="2010-08-23T00:00:00"/>
    <x v="1"/>
    <x v="1"/>
    <n v="1032"/>
    <x v="10"/>
    <x v="0"/>
  </r>
  <r>
    <n v="1240156"/>
    <n v="10022569"/>
    <s v="CYT FRONT CARM(P06) 750 6U PL"/>
    <m/>
    <d v="2010-08-23T00:00:00"/>
    <x v="2"/>
    <x v="1"/>
    <n v="560"/>
    <x v="10"/>
    <x v="0"/>
  </r>
  <r>
    <n v="1238363"/>
    <n v="10048340"/>
    <s v="CYT CDD SPARK. WINE BRUT 6U 750 2009 DO"/>
    <m/>
    <d v="2010-08-23T00:00:00"/>
    <x v="9"/>
    <x v="1"/>
    <n v="50"/>
    <x v="10"/>
    <x v="0"/>
  </r>
  <r>
    <n v="7074262"/>
    <n v="10036247"/>
    <s v="CS CONO SUR P.NOIR STLV(P07)750 12U FI"/>
    <m/>
    <d v="2010-08-23T00:00:00"/>
    <x v="9"/>
    <x v="1"/>
    <n v="275"/>
    <x v="10"/>
    <x v="0"/>
  </r>
  <r>
    <n v="7074553"/>
    <n v="10048948"/>
    <s v="CS CONO SUR P.NOIR STL(P07)GOLL75012UUS"/>
    <m/>
    <d v="2010-08-23T00:00:00"/>
    <x v="9"/>
    <x v="1"/>
    <n v="954"/>
    <x v="10"/>
    <x v="0"/>
  </r>
  <r>
    <n v="1239922"/>
    <n v="12005920"/>
    <s v="1099 CHARD AMELIA 0750 CH 2008 1U BR"/>
    <m/>
    <d v="2010-08-23T00:00:00"/>
    <x v="9"/>
    <x v="1"/>
    <n v="200"/>
    <x v="10"/>
    <x v="0"/>
  </r>
  <r>
    <n v="7074421"/>
    <n v="10033160"/>
    <s v="CS 20BARREL C.SAUV LTD EDT 750 6U 2007FI"/>
    <m/>
    <d v="2010-08-23T00:00:00"/>
    <x v="9"/>
    <x v="1"/>
    <n v="44"/>
    <x v="10"/>
    <x v="0"/>
  </r>
  <r>
    <n v="1238941"/>
    <n v="10029014"/>
    <s v="CYT D.MELCHOR C.SAUV 750 6U 2005 VIN"/>
    <m/>
    <d v="2010-08-23T00:00:00"/>
    <x v="9"/>
    <x v="1"/>
    <n v="20"/>
    <x v="10"/>
    <x v="0"/>
  </r>
  <r>
    <n v="1238919"/>
    <n v="10048224"/>
    <s v="CYT D.MELCHOR C.SAUV(95PTS)7506U2006 DO"/>
    <m/>
    <d v="2010-08-23T00:00:00"/>
    <x v="9"/>
    <x v="1"/>
    <n v="12.444444450000001"/>
    <x v="10"/>
    <x v="0"/>
  </r>
  <r>
    <n v="1240414"/>
    <n v="10021268"/>
    <s v="CYT CASILL C.SAUV 1500 6U VEU"/>
    <m/>
    <d v="2010-08-23T00:00:00"/>
    <x v="9"/>
    <x v="1"/>
    <n v="96.000000009999994"/>
    <x v="10"/>
    <x v="0"/>
  </r>
  <r>
    <n v="7075332"/>
    <n v="10041696"/>
    <s v="CS SPARKLING BRUT 750 6U 2009 NORD"/>
    <m/>
    <d v="2010-08-23T00:00:00"/>
    <x v="9"/>
    <x v="1"/>
    <n v="5.5555555559999998"/>
    <x v="10"/>
    <x v="0"/>
  </r>
  <r>
    <n v="7074492"/>
    <n v="10046471"/>
    <s v="CS CONO SUR P.NOIR STL(P07)GOLL7506U VEU"/>
    <m/>
    <d v="2010-08-23T00:00:00"/>
    <x v="9"/>
    <x v="1"/>
    <n v="1100"/>
    <x v="10"/>
    <x v="0"/>
  </r>
  <r>
    <n v="1240021"/>
    <n v="10037570"/>
    <s v="CYT SUNR SPARKLING BRUT 750 6U JP"/>
    <m/>
    <d v="2010-08-23T00:00:00"/>
    <x v="9"/>
    <x v="1"/>
    <n v="2222"/>
    <x v="10"/>
    <x v="0"/>
  </r>
  <r>
    <n v="1240023"/>
    <n v="10037570"/>
    <s v="CYT SUNR SPARKLING BRUT 750 6U JP"/>
    <m/>
    <d v="2010-08-23T00:00:00"/>
    <x v="9"/>
    <x v="1"/>
    <n v="1822"/>
    <x v="10"/>
    <x v="0"/>
  </r>
  <r>
    <n v="1239866"/>
    <n v="10037570"/>
    <s v="CYT SUNR SPARKLING BRUT 750 6U JP"/>
    <m/>
    <d v="2010-08-23T00:00:00"/>
    <x v="9"/>
    <x v="1"/>
    <n v="2222"/>
    <x v="10"/>
    <x v="0"/>
  </r>
  <r>
    <n v="1239590"/>
    <n v="10044775"/>
    <s v="CYT PATO TORRENTE C.SAU(P09)75012U2009GB"/>
    <m/>
    <d v="2010-08-23T00:00:00"/>
    <x v="9"/>
    <x v="1"/>
    <n v="70"/>
    <x v="10"/>
    <x v="0"/>
  </r>
  <r>
    <n v="1239696"/>
    <n v="10044027"/>
    <s v="CYT RIO LENTO C.SAUV(ST)750 12U 2009GB"/>
    <m/>
    <d v="2010-08-23T00:00:00"/>
    <x v="9"/>
    <x v="1"/>
    <n v="140"/>
    <x v="10"/>
    <x v="0"/>
  </r>
  <r>
    <n v="1239045"/>
    <n v="10036490"/>
    <s v="CYT TRIO RVA CHARD 750 12U 2009 PA"/>
    <m/>
    <d v="2010-08-23T00:00:00"/>
    <x v="3"/>
    <x v="1"/>
    <n v="32.999999989999999"/>
    <x v="10"/>
    <x v="0"/>
  </r>
  <r>
    <n v="1238922"/>
    <n v="10035116"/>
    <s v="CYT D.MELCHOR C.SAUV(95PTS)7506U2006 PA"/>
    <m/>
    <d v="2010-08-23T00:00:00"/>
    <x v="9"/>
    <x v="1"/>
    <n v="30"/>
    <x v="10"/>
    <x v="0"/>
  </r>
  <r>
    <n v="7074094"/>
    <n v="10033303"/>
    <s v="CS RESERVA SYRAH(P08)750 12U 2007 JP"/>
    <m/>
    <d v="2010-08-23T00:00:00"/>
    <x v="9"/>
    <x v="1"/>
    <n v="50"/>
    <x v="10"/>
    <x v="0"/>
  </r>
  <r>
    <n v="7074097"/>
    <n v="12005598"/>
    <s v="3105 CHARD ORGANICO 0750 ST 2009"/>
    <m/>
    <d v="2010-08-23T00:00:00"/>
    <x v="9"/>
    <x v="1"/>
    <n v="808.88888889999998"/>
    <x v="10"/>
    <x v="0"/>
  </r>
  <r>
    <n v="1239059"/>
    <n v="10046360"/>
    <s v="CYT TRIO RVA MERLOT 750 6U 2009 VEU"/>
    <m/>
    <d v="2010-08-23T00:00:00"/>
    <x v="9"/>
    <x v="1"/>
    <n v="350"/>
    <x v="10"/>
    <x v="0"/>
  </r>
  <r>
    <n v="7074588"/>
    <n v="10049381"/>
    <s v="CS TESCO FINEST ORG S.BLC ST 7506U2010GB"/>
    <m/>
    <d v="2010-08-23T00:00:00"/>
    <x v="9"/>
    <x v="1"/>
    <n v="3300"/>
    <x v="10"/>
    <x v="0"/>
  </r>
  <r>
    <n v="7073837"/>
    <n v="12005851"/>
    <s v="3146 GEW FUSION 0750 ST 2010"/>
    <m/>
    <d v="2010-08-23T00:00:00"/>
    <x v="9"/>
    <x v="1"/>
    <n v="2777.7777780000001"/>
    <x v="10"/>
    <x v="0"/>
  </r>
  <r>
    <n v="7074467"/>
    <n v="10047118"/>
    <s v="CS RESERVA C.SAUV(P08) 750 6U 2009 NORD"/>
    <m/>
    <d v="2010-08-23T00:00:00"/>
    <x v="9"/>
    <x v="1"/>
    <n v="400"/>
    <x v="10"/>
    <x v="0"/>
  </r>
  <r>
    <n v="7074468"/>
    <n v="12006095"/>
    <s v="4191 C.SAUV FUSION 750 CH 2009"/>
    <m/>
    <d v="2010-08-23T00:00:00"/>
    <x v="9"/>
    <x v="1"/>
    <n v="1238.8888890000001"/>
    <x v="10"/>
    <x v="0"/>
  </r>
  <r>
    <n v="7074695"/>
    <n v="10046912"/>
    <s v="CS C.SUR P.NOIR STLV(P07)750 6U VEU"/>
    <m/>
    <d v="2010-08-23T00:00:00"/>
    <x v="9"/>
    <x v="1"/>
    <n v="49.999999989999999"/>
    <x v="10"/>
    <x v="0"/>
  </r>
  <r>
    <n v="7073992"/>
    <n v="10047365"/>
    <s v="CS ORGANICO S.BLC(P09)750 12U 2010JP"/>
    <m/>
    <d v="2010-08-23T00:00:00"/>
    <x v="9"/>
    <x v="1"/>
    <n v="79.999999990000006"/>
    <x v="10"/>
    <x v="0"/>
  </r>
  <r>
    <n v="7074570"/>
    <n v="10033570"/>
    <s v="CS CONO SUR P.NOIR STLV(P07)750 12U CA"/>
    <m/>
    <d v="2010-08-23T00:00:00"/>
    <x v="9"/>
    <x v="1"/>
    <n v="252"/>
    <x v="10"/>
    <x v="0"/>
  </r>
  <r>
    <n v="7074400"/>
    <n v="10038719"/>
    <s v="CS RESERVA P.NOIR ST(P08)75012U2009SAQCA"/>
    <m/>
    <d v="2010-08-23T00:00:00"/>
    <x v="9"/>
    <x v="1"/>
    <n v="350"/>
    <x v="10"/>
    <x v="0"/>
  </r>
  <r>
    <n v="7074483"/>
    <n v="10046087"/>
    <s v="CS ORGANICO C.SAUV/CARM(P09)75012U2009CA"/>
    <m/>
    <d v="2010-08-23T00:00:00"/>
    <x v="9"/>
    <x v="1"/>
    <n v="224"/>
    <x v="10"/>
    <x v="0"/>
  </r>
  <r>
    <n v="7074186"/>
    <n v="10040678"/>
    <s v="CS RESERVA MERL(P08) 750 6U 2008 VEU"/>
    <m/>
    <d v="2010-08-23T00:00:00"/>
    <x v="9"/>
    <x v="1"/>
    <n v="15"/>
    <x v="10"/>
    <x v="0"/>
  </r>
  <r>
    <n v="7074696"/>
    <n v="10033150"/>
    <s v="CS 20BARREL C.SAUV LTD EDT750 12U 2007CA"/>
    <m/>
    <d v="2010-08-23T00:00:00"/>
    <x v="9"/>
    <x v="1"/>
    <n v="140"/>
    <x v="10"/>
    <x v="0"/>
  </r>
  <r>
    <n v="1239688"/>
    <n v="10029756"/>
    <s v="CYT PEREGRINO C.SAUV STLV 750 12U GB"/>
    <m/>
    <d v="2010-08-23T00:00:00"/>
    <x v="9"/>
    <x v="1"/>
    <n v="70"/>
    <x v="10"/>
    <x v="0"/>
  </r>
  <r>
    <n v="7074562"/>
    <n v="10033514"/>
    <s v="CS CONO SUR P.NOIR STL(P07)750 6U VEU"/>
    <m/>
    <d v="2010-08-23T00:00:00"/>
    <x v="9"/>
    <x v="1"/>
    <n v="58.000000010000001"/>
    <x v="10"/>
    <x v="0"/>
  </r>
  <r>
    <n v="1231844"/>
    <n v="10046757"/>
    <s v="CYT MARQUES C.SAUV 750 6U 2008 RU"/>
    <m/>
    <d v="2010-08-23T00:00:00"/>
    <x v="9"/>
    <x v="1"/>
    <n v="84.999999990000006"/>
    <x v="10"/>
    <x v="0"/>
  </r>
  <r>
    <n v="7074019"/>
    <n v="10048758"/>
    <s v="CS VISION CHARD STLV(P08)750 6U2010NORD"/>
    <m/>
    <d v="2010-08-23T00:00:00"/>
    <x v="9"/>
    <x v="1"/>
    <n v="550"/>
    <x v="10"/>
    <x v="0"/>
  </r>
  <r>
    <n v="7074819"/>
    <n v="10047380"/>
    <s v="CS I NEGRA RVA C.SA/ROP09ST7506UTE2010GB"/>
    <m/>
    <d v="2010-08-23T00:00:00"/>
    <x v="0"/>
    <x v="1"/>
    <n v="11115"/>
    <x v="10"/>
    <x v="0"/>
  </r>
  <r>
    <n v="1238819"/>
    <n v="10042000"/>
    <s v="CYT FRONT BIB CHARD(SLIM) 3L 4U 2010 VEU"/>
    <m/>
    <d v="2010-08-23T00:00:00"/>
    <x v="7"/>
    <x v="1"/>
    <n v="604"/>
    <x v="10"/>
    <x v="0"/>
  </r>
  <r>
    <n v="7074245"/>
    <n v="10042006"/>
    <s v="MPO BIB V.MPO VTAL CHARD(SLIM)3L4U2010EE"/>
    <m/>
    <d v="2010-08-23T00:00:00"/>
    <x v="7"/>
    <x v="1"/>
    <n v="224"/>
    <x v="10"/>
    <x v="0"/>
  </r>
  <r>
    <n v="7074459"/>
    <n v="10042007"/>
    <s v="MPO BIB V.MPO VTAL CHARD(SLIM)3L4U2010FI"/>
    <m/>
    <d v="2010-08-23T00:00:00"/>
    <x v="7"/>
    <x v="1"/>
    <n v="4613.3333329999996"/>
    <x v="10"/>
    <x v="0"/>
  </r>
  <r>
    <n v="7074009"/>
    <n v="10042007"/>
    <s v="MPO BIB V.MPO VTAL CHARD(SLIM)3L4U2010FI"/>
    <m/>
    <d v="2010-08-23T00:00:00"/>
    <x v="7"/>
    <x v="1"/>
    <n v="240"/>
    <x v="10"/>
    <x v="0"/>
  </r>
  <r>
    <n v="1239425"/>
    <n v="10047525"/>
    <s v="CYT SUNR BIB CHARD(P08) 3L 4U 2010 IS"/>
    <m/>
    <d v="2010-08-23T00:00:00"/>
    <x v="7"/>
    <x v="1"/>
    <n v="181.33333329999999"/>
    <x v="10"/>
    <x v="0"/>
  </r>
  <r>
    <n v="1239657"/>
    <n v="10042020"/>
    <s v="CYT FRONT BIB S.BLC(SLIM) 3L 4U 2010 VEU"/>
    <m/>
    <d v="2010-08-23T00:00:00"/>
    <x v="7"/>
    <x v="1"/>
    <n v="224"/>
    <x v="10"/>
    <x v="0"/>
  </r>
  <r>
    <n v="1238754"/>
    <n v="10025238"/>
    <s v="CYT CASILL C.SAUV 1500 6U VES"/>
    <m/>
    <d v="2010-08-23T00:00:00"/>
    <x v="9"/>
    <x v="1"/>
    <n v="79.999999979999998"/>
    <x v="10"/>
    <x v="0"/>
  </r>
  <r>
    <n v="7075112"/>
    <n v="10047701"/>
    <s v="CS I NEGRA RVA S.BL(P09)STL7506UTE2010GB"/>
    <m/>
    <d v="2010-08-23T00:00:00"/>
    <x v="0"/>
    <x v="1"/>
    <n v="8340.4444440000007"/>
    <x v="10"/>
    <x v="0"/>
  </r>
  <r>
    <n v="1239731"/>
    <n v="10047522"/>
    <s v="CYT SUNR BIB CHARD(P08) 3L 4U 2010(CO)DK"/>
    <m/>
    <d v="2010-08-23T00:00:00"/>
    <x v="7"/>
    <x v="1"/>
    <n v="2464"/>
    <x v="10"/>
    <x v="0"/>
  </r>
  <r>
    <n v="7074337"/>
    <n v="10047701"/>
    <s v="CS I NEGRA RVA S.BL(P09)STL7506UTE2010GB"/>
    <m/>
    <d v="2010-08-23T00:00:00"/>
    <x v="0"/>
    <x v="1"/>
    <n v="2667"/>
    <x v="10"/>
    <x v="0"/>
  </r>
  <r>
    <n v="1239381"/>
    <n v="10040875"/>
    <s v="CYT FRONT MERL STL(P06)(BL)750 6U 2009GB"/>
    <m/>
    <d v="2010-08-23T00:00:00"/>
    <x v="0"/>
    <x v="1"/>
    <n v="2711"/>
    <x v="10"/>
    <x v="0"/>
  </r>
  <r>
    <n v="1234987"/>
    <n v="10038512"/>
    <s v="CYT FRONT C.SAUV(P06) 750 12U 2009 VEU"/>
    <m/>
    <d v="2010-08-23T00:00:00"/>
    <x v="0"/>
    <x v="1"/>
    <n v="58.999999989999999"/>
    <x v="10"/>
    <x v="0"/>
  </r>
  <r>
    <n v="1240211"/>
    <n v="10022596"/>
    <s v="CYT FRONT C.SAUV(P06) 750 6U RU"/>
    <m/>
    <d v="2010-08-23T00:00:00"/>
    <x v="0"/>
    <x v="1"/>
    <n v="2252.4444440000002"/>
    <x v="10"/>
    <x v="0"/>
  </r>
  <r>
    <n v="1240917"/>
    <n v="10032255"/>
    <s v="CYT FRONT C.SAUV/MERL(P06)750 12U(LR)CA"/>
    <m/>
    <d v="2010-08-23T00:00:00"/>
    <x v="0"/>
    <x v="1"/>
    <n v="459"/>
    <x v="10"/>
    <x v="0"/>
  </r>
  <r>
    <n v="1238802"/>
    <n v="10023566"/>
    <s v="CYT CYT RVDO C.SAUV(P07)750 12U EC"/>
    <m/>
    <d v="2010-08-23T00:00:00"/>
    <x v="0"/>
    <x v="1"/>
    <n v="1442"/>
    <x v="10"/>
    <x v="0"/>
  </r>
  <r>
    <n v="7074719"/>
    <n v="10042026"/>
    <s v="CS BIB CONO SUR GEW(P08) 3L 4U 2010 VEU"/>
    <m/>
    <d v="2010-08-23T00:00:00"/>
    <x v="7"/>
    <x v="1"/>
    <n v="224"/>
    <x v="10"/>
    <x v="0"/>
  </r>
  <r>
    <n v="1239749"/>
    <n v="10038774"/>
    <s v="CA CLASSICO BIB C.SAUV 2L 6U 2009 NO"/>
    <m/>
    <d v="2010-08-23T00:00:00"/>
    <x v="7"/>
    <x v="1"/>
    <n v="1344"/>
    <x v="10"/>
    <x v="0"/>
  </r>
  <r>
    <n v="7074619"/>
    <n v="10044397"/>
    <s v="CS TESCO FINEST ORG P.NOIR ST7506U2009GB"/>
    <m/>
    <d v="2010-08-23T00:00:00"/>
    <x v="9"/>
    <x v="1"/>
    <n v="26"/>
    <x v="10"/>
    <x v="0"/>
  </r>
  <r>
    <n v="7073729"/>
    <n v="10042380"/>
    <s v="MPO SPARKLING WINE BRUT 6U 750(NB) GB"/>
    <m/>
    <d v="2010-08-23T00:00:00"/>
    <x v="9"/>
    <x v="1"/>
    <n v="6795"/>
    <x v="10"/>
    <x v="0"/>
  </r>
  <r>
    <n v="7074354"/>
    <n v="10047854"/>
    <s v="CS GUAYASAMIN (P10) MERL 750 6U EC"/>
    <m/>
    <d v="2010-08-23T00:00:00"/>
    <x v="9"/>
    <x v="1"/>
    <n v="252"/>
    <x v="10"/>
    <x v="0"/>
  </r>
  <r>
    <n v="1239667"/>
    <n v="10039786"/>
    <s v="CYT MARQUES C.SAUV(90+PTS) 7506U2007 VEU"/>
    <m/>
    <d v="2010-08-23T00:00:00"/>
    <x v="9"/>
    <x v="1"/>
    <n v="32"/>
    <x v="10"/>
    <x v="0"/>
  </r>
  <r>
    <n v="1239694"/>
    <n v="10043952"/>
    <s v="CYT CYT MERL(ST)(SIN FTE)750 12U 2010GB"/>
    <m/>
    <d v="2010-08-23T00:00:00"/>
    <x v="9"/>
    <x v="1"/>
    <n v="240"/>
    <x v="10"/>
    <x v="0"/>
  </r>
  <r>
    <n v="7073997"/>
    <n v="10042004"/>
    <s v="MPO BIB V.MPO VTAL CHARD(SLIM)3L4U2010SE"/>
    <m/>
    <d v="2010-08-23T00:00:00"/>
    <x v="7"/>
    <x v="1"/>
    <n v="560"/>
    <x v="10"/>
    <x v="0"/>
  </r>
  <r>
    <n v="1239179"/>
    <n v="10045559"/>
    <s v="CYT SEND BIB C.SAU/CARM/SHIR 3L 4U2009DK"/>
    <m/>
    <d v="2010-08-23T00:00:00"/>
    <x v="7"/>
    <x v="1"/>
    <n v="9520"/>
    <x v="10"/>
    <x v="0"/>
  </r>
  <r>
    <n v="7074426"/>
    <n v="10042011"/>
    <s v="CS BIB CONO SUR TOC CHARD(P08)3L4U2010CA"/>
    <m/>
    <d v="2010-08-23T00:00:00"/>
    <x v="7"/>
    <x v="1"/>
    <n v="320"/>
    <x v="10"/>
    <x v="0"/>
  </r>
  <r>
    <n v="7074261"/>
    <n v="10038760"/>
    <s v="MPO BIB VTAL C.SAU(P05)(2125)3L 4U2009SE"/>
    <m/>
    <d v="2010-08-23T00:00:00"/>
    <x v="7"/>
    <x v="1"/>
    <n v="4928"/>
    <x v="10"/>
    <x v="0"/>
  </r>
  <r>
    <n v="1238839"/>
    <n v="10038773"/>
    <s v="CYT (=FRONT) BIB C.SAUV(P06)3L 4U 2009NO"/>
    <m/>
    <d v="2010-08-23T00:00:00"/>
    <x v="7"/>
    <x v="1"/>
    <n v="269.33333329999999"/>
    <x v="10"/>
    <x v="0"/>
  </r>
  <r>
    <n v="7074616"/>
    <n v="10038771"/>
    <s v="MPO BIB V.MPO VTAL C.SAU(P05)3L 4U2009NO"/>
    <m/>
    <d v="2010-08-23T00:00:00"/>
    <x v="7"/>
    <x v="1"/>
    <n v="560"/>
    <x v="10"/>
    <x v="0"/>
  </r>
  <r>
    <n v="7074244"/>
    <n v="10040343"/>
    <s v="MPO BIB V.MPO VTAL C.SAU(P05)3L 4U2009IS"/>
    <m/>
    <d v="2010-08-23T00:00:00"/>
    <x v="7"/>
    <x v="1"/>
    <n v="112"/>
    <x v="10"/>
    <x v="0"/>
  </r>
  <r>
    <n v="1238818"/>
    <n v="10038772"/>
    <s v="CYT FRONT BIB C.SA(P06)(2346)3L4U2009VEU"/>
    <m/>
    <d v="2010-08-23T00:00:00"/>
    <x v="7"/>
    <x v="1"/>
    <n v="220"/>
    <x v="10"/>
    <x v="0"/>
  </r>
  <r>
    <n v="1238827"/>
    <n v="10038748"/>
    <s v="CYT SUNR BIB C.SAUV(P08) 3L 4U 2009 VEU"/>
    <m/>
    <d v="2010-08-23T00:00:00"/>
    <x v="7"/>
    <x v="1"/>
    <n v="293.33333329999999"/>
    <x v="10"/>
    <x v="0"/>
  </r>
  <r>
    <n v="1238823"/>
    <n v="10042360"/>
    <s v="CYT SUNR BIB C.SAUV(P08) 3L 4U 2009 IS"/>
    <m/>
    <d v="2010-08-23T00:00:00"/>
    <x v="7"/>
    <x v="1"/>
    <n v="220"/>
    <x v="10"/>
    <x v="0"/>
  </r>
  <r>
    <n v="7074096"/>
    <n v="10043554"/>
    <s v="CS ORGANICO CHARD(P09)750 12U 2009 JP"/>
    <m/>
    <d v="2010-08-23T00:00:00"/>
    <x v="9"/>
    <x v="1"/>
    <n v="300"/>
    <x v="10"/>
    <x v="0"/>
  </r>
  <r>
    <n v="7074561"/>
    <n v="10042012"/>
    <s v="CS BIB CONO SUR TOC CHAR(P08)3L4U2010VEU"/>
    <m/>
    <d v="2010-08-23T00:00:00"/>
    <x v="7"/>
    <x v="1"/>
    <n v="448"/>
    <x v="10"/>
    <x v="0"/>
  </r>
  <r>
    <n v="7074716"/>
    <n v="10030444"/>
    <s v="CS CONO SUR GEW STLV(P07) 750 12U CA"/>
    <m/>
    <d v="2010-08-23T00:00:00"/>
    <x v="5"/>
    <x v="1"/>
    <n v="420"/>
    <x v="10"/>
    <x v="0"/>
  </r>
  <r>
    <n v="7074743"/>
    <n v="10027175"/>
    <s v="CS CONO SUR CHARD STLV(P07) 750 12ULATAM"/>
    <m/>
    <d v="2010-08-23T00:00:00"/>
    <x v="5"/>
    <x v="1"/>
    <n v="158"/>
    <x v="10"/>
    <x v="0"/>
  </r>
  <r>
    <n v="7074745"/>
    <n v="10028412"/>
    <s v="CS CONO SUR CHARD STLV(P07) 375 24U VEU"/>
    <m/>
    <d v="2010-08-23T00:00:00"/>
    <x v="5"/>
    <x v="1"/>
    <n v="36"/>
    <x v="10"/>
    <x v="0"/>
  </r>
  <r>
    <n v="7074744"/>
    <n v="10039593"/>
    <s v="CS CONO SUR CHARD STLV(P07)750 12U VAS"/>
    <m/>
    <d v="2010-08-23T00:00:00"/>
    <x v="5"/>
    <x v="1"/>
    <n v="43.999999989999999"/>
    <x v="10"/>
    <x v="0"/>
  </r>
  <r>
    <n v="7074701"/>
    <n v="10043357"/>
    <s v="CS CONO SUR CHARD STLV(P07)750 6U 2009GB"/>
    <m/>
    <d v="2010-08-23T00:00:00"/>
    <x v="5"/>
    <x v="1"/>
    <n v="110"/>
    <x v="10"/>
    <x v="0"/>
  </r>
  <r>
    <n v="7074702"/>
    <n v="10043367"/>
    <s v="CS LOS GANSOS CHARD STLV 750 6U 2009GB"/>
    <m/>
    <d v="2010-08-23T00:00:00"/>
    <x v="5"/>
    <x v="1"/>
    <n v="220"/>
    <x v="10"/>
    <x v="0"/>
  </r>
  <r>
    <n v="7074747"/>
    <n v="10041587"/>
    <s v="CS CONO SUR CHARD STL(P07)750 6U NORD"/>
    <m/>
    <d v="2010-08-23T00:00:00"/>
    <x v="5"/>
    <x v="1"/>
    <n v="77.000000020000002"/>
    <x v="10"/>
    <x v="0"/>
  </r>
  <r>
    <n v="7074720"/>
    <n v="10043865"/>
    <s v="CS THELOOSE GOOSE ORG CHARST75012U2009GB"/>
    <m/>
    <d v="2010-08-23T00:00:00"/>
    <x v="9"/>
    <x v="1"/>
    <n v="365"/>
    <x v="10"/>
    <x v="0"/>
  </r>
  <r>
    <n v="7074518"/>
    <n v="10030443"/>
    <s v="CS CONO SUR GEW STL (P07) 750 12U LATAM"/>
    <m/>
    <d v="2010-08-23T00:00:00"/>
    <x v="5"/>
    <x v="1"/>
    <n v="69.999999990000006"/>
    <x v="10"/>
    <x v="0"/>
  </r>
  <r>
    <n v="1240175"/>
    <n v="10038036"/>
    <s v="CYT CASILL C.SAUV 750 12U PE"/>
    <m/>
    <d v="2010-08-23T00:00:00"/>
    <x v="5"/>
    <x v="1"/>
    <n v="266"/>
    <x v="10"/>
    <x v="0"/>
  </r>
  <r>
    <n v="7074717"/>
    <n v="10041575"/>
    <s v="CS CONO SUR GEW STLV(P07) 750 6U NORD"/>
    <m/>
    <d v="2010-08-23T00:00:00"/>
    <x v="5"/>
    <x v="1"/>
    <n v="308.44444440000001"/>
    <x v="10"/>
    <x v="0"/>
  </r>
  <r>
    <n v="7074377"/>
    <n v="10048963"/>
    <s v="CS CONO SUR S.BLC STLV(P07)GOLL750 12UUS"/>
    <m/>
    <d v="2010-08-23T00:00:00"/>
    <x v="5"/>
    <x v="1"/>
    <n v="446"/>
    <x v="10"/>
    <x v="0"/>
  </r>
  <r>
    <n v="7074433"/>
    <n v="10044887"/>
    <s v="CS CONO SUR S.BLC STLV(P07)750 6U VEU"/>
    <m/>
    <d v="2010-08-23T00:00:00"/>
    <x v="5"/>
    <x v="1"/>
    <n v="150"/>
    <x v="10"/>
    <x v="0"/>
  </r>
  <r>
    <n v="7074516"/>
    <n v="10044882"/>
    <s v="CS CONO SUR S.BLC STLV(P07)750 12U VAS"/>
    <m/>
    <d v="2010-08-23T00:00:00"/>
    <x v="5"/>
    <x v="1"/>
    <n v="110"/>
    <x v="10"/>
    <x v="0"/>
  </r>
  <r>
    <n v="7074298"/>
    <n v="10032846"/>
    <s v="CS CONO SUR S.BLC STLV(P07) 750 12U JP"/>
    <m/>
    <d v="2010-08-23T00:00:00"/>
    <x v="5"/>
    <x v="1"/>
    <n v="67.999999990000006"/>
    <x v="10"/>
    <x v="0"/>
  </r>
  <r>
    <n v="7074517"/>
    <n v="10043541"/>
    <s v="CS CONO SUR S.BLC STL(P07)750 6U NORD"/>
    <m/>
    <d v="2010-08-23T00:00:00"/>
    <x v="5"/>
    <x v="1"/>
    <n v="121"/>
    <x v="10"/>
    <x v="0"/>
  </r>
  <r>
    <n v="7074429"/>
    <n v="12005697"/>
    <s v="3102 CHARD C.SUR 0750 ST 2009 1U VEU"/>
    <m/>
    <d v="2010-08-23T00:00:00"/>
    <x v="5"/>
    <x v="1"/>
    <n v="116.6666666"/>
    <x v="10"/>
    <x v="0"/>
  </r>
  <r>
    <n v="1237966"/>
    <n v="10038401"/>
    <s v="CYT CASILL P.NOIR 750 12U 2009 VEU"/>
    <m/>
    <d v="2010-08-23T00:00:00"/>
    <x v="5"/>
    <x v="1"/>
    <n v="403"/>
    <x v="10"/>
    <x v="0"/>
  </r>
  <r>
    <n v="1239963"/>
    <n v="10046387"/>
    <s v="CYT TRIO RVA MERLOT 750 12U 2009 BR"/>
    <m/>
    <d v="2010-08-23T00:00:00"/>
    <x v="3"/>
    <x v="1"/>
    <n v="7532"/>
    <x v="10"/>
    <x v="0"/>
  </r>
  <r>
    <n v="7074442"/>
    <n v="10019880"/>
    <s v="MPO V.MPO RVA MERLOT(P05) 750 12U LATAM"/>
    <m/>
    <d v="2010-08-23T00:00:00"/>
    <x v="5"/>
    <x v="1"/>
    <n v="42.000000010000001"/>
    <x v="10"/>
    <x v="0"/>
  </r>
  <r>
    <n v="7073946"/>
    <n v="10019756"/>
    <s v="MPO V.MPO RVA MERLOT(P05) 750 12U CO"/>
    <m/>
    <d v="2010-08-23T00:00:00"/>
    <x v="5"/>
    <x v="1"/>
    <n v="98"/>
    <x v="10"/>
    <x v="0"/>
  </r>
  <r>
    <n v="1235509"/>
    <n v="10030018"/>
    <s v="CA RESERVA MERLOT 750 12U UA"/>
    <m/>
    <d v="2010-08-23T00:00:00"/>
    <x v="5"/>
    <x v="1"/>
    <n v="140"/>
    <x v="10"/>
    <x v="0"/>
  </r>
  <r>
    <n v="1239926"/>
    <n v="10038422"/>
    <s v="CYT CASILL P.NOIR 750 12U 2009 LATAM"/>
    <m/>
    <d v="2010-08-23T00:00:00"/>
    <x v="5"/>
    <x v="1"/>
    <n v="319"/>
    <x v="10"/>
    <x v="0"/>
  </r>
  <r>
    <n v="1234243"/>
    <n v="10038412"/>
    <s v="CYT CASILL P.NOIR 750 12U 2009 VAR"/>
    <m/>
    <d v="2010-08-23T00:00:00"/>
    <x v="5"/>
    <x v="1"/>
    <n v="106"/>
    <x v="10"/>
    <x v="0"/>
  </r>
  <r>
    <n v="7074227"/>
    <n v="10048961"/>
    <s v="CS CONO SUR CHARD STLV(P07)GOLL750 12UUS"/>
    <m/>
    <d v="2010-08-23T00:00:00"/>
    <x v="5"/>
    <x v="1"/>
    <n v="500"/>
    <x v="10"/>
    <x v="0"/>
  </r>
  <r>
    <n v="1240256"/>
    <n v="10038420"/>
    <s v="CYT CASILL P.NOIR 750 12U 2009 CN"/>
    <m/>
    <d v="2010-08-23T00:00:00"/>
    <x v="5"/>
    <x v="1"/>
    <n v="275"/>
    <x v="10"/>
    <x v="0"/>
  </r>
  <r>
    <n v="1238080"/>
    <n v="12005301"/>
    <s v="2115 C.SAUV CASILL 0750 CH 1U VAR"/>
    <m/>
    <d v="2010-08-23T00:00:00"/>
    <x v="5"/>
    <x v="1"/>
    <n v="400"/>
    <x v="10"/>
    <x v="0"/>
  </r>
  <r>
    <n v="1238921"/>
    <n v="10038400"/>
    <s v="CYT CASILL P.NOIR 750 6U 2009 VEU"/>
    <m/>
    <d v="2010-08-23T00:00:00"/>
    <x v="5"/>
    <x v="1"/>
    <n v="151.5555555"/>
    <x v="10"/>
    <x v="0"/>
  </r>
  <r>
    <n v="1240039"/>
    <n v="10042313"/>
    <s v="CYT CASILL P.NOIR 750 12U 2009 PR"/>
    <m/>
    <d v="2010-08-23T00:00:00"/>
    <x v="5"/>
    <x v="1"/>
    <n v="54.999999989999999"/>
    <x v="10"/>
    <x v="0"/>
  </r>
  <r>
    <n v="1238094"/>
    <n v="10038421"/>
    <s v="CYT CASILL P.NOIR 750 12U 2009 (US)VI"/>
    <m/>
    <d v="2010-08-23T00:00:00"/>
    <x v="5"/>
    <x v="1"/>
    <n v="54.999999989999999"/>
    <x v="10"/>
    <x v="0"/>
  </r>
  <r>
    <n v="1240787"/>
    <n v="12005629"/>
    <s v="2111 P.NOIR CASILL 0750 CH 2009(1797)"/>
    <m/>
    <d v="2010-08-23T00:00:00"/>
    <x v="5"/>
    <x v="1"/>
    <n v="287.77777780000002"/>
    <x v="10"/>
    <x v="0"/>
  </r>
  <r>
    <n v="1236829"/>
    <n v="10020303"/>
    <s v="CYT CASILL C.SAUV 750 12U (LR)CA"/>
    <m/>
    <d v="2010-08-23T00:00:00"/>
    <x v="5"/>
    <x v="1"/>
    <n v="1085"/>
    <x v="10"/>
    <x v="0"/>
  </r>
  <r>
    <n v="1238940"/>
    <n v="10038448"/>
    <s v="CYT CASILL C.SAUV 750 6U 2009 VEU"/>
    <m/>
    <d v="2010-08-23T00:00:00"/>
    <x v="5"/>
    <x v="1"/>
    <n v="98"/>
    <x v="10"/>
    <x v="0"/>
  </r>
  <r>
    <n v="1240028"/>
    <n v="10045978"/>
    <s v="CA CLASSICO MERL STIC  750 12U PL"/>
    <m/>
    <d v="2010-08-23T00:00:00"/>
    <x v="5"/>
    <x v="1"/>
    <n v="50"/>
    <x v="10"/>
    <x v="0"/>
  </r>
  <r>
    <n v="1238924"/>
    <n v="10038424"/>
    <s v="CYT CASILL P.NOIR 750 12U 2009 VES"/>
    <m/>
    <d v="2010-08-23T00:00:00"/>
    <x v="5"/>
    <x v="1"/>
    <n v="220"/>
    <x v="10"/>
    <x v="0"/>
  </r>
  <r>
    <n v="1237837"/>
    <n v="10047592"/>
    <s v="CYT CASILL C.SAU 1500 6U (DES)2009 NO"/>
    <m/>
    <d v="2010-08-23T00:00:00"/>
    <x v="9"/>
    <x v="1"/>
    <n v="240"/>
    <x v="10"/>
    <x v="0"/>
  </r>
  <r>
    <n v="7074489"/>
    <n v="10034729"/>
    <s v="MPO TERRA SUR CHARD STLV 750 6U VEU"/>
    <m/>
    <d v="2010-08-23T00:00:00"/>
    <x v="5"/>
    <x v="1"/>
    <n v="210"/>
    <x v="10"/>
    <x v="0"/>
  </r>
  <r>
    <n v="7074150"/>
    <n v="10039501"/>
    <s v="CS CONO SUR CHARD STLV(P07) 750 12U VEU"/>
    <m/>
    <d v="2010-08-23T00:00:00"/>
    <x v="9"/>
    <x v="1"/>
    <n v="154"/>
    <x v="10"/>
    <x v="0"/>
  </r>
  <r>
    <n v="7074151"/>
    <n v="10041587"/>
    <s v="CS CONO SUR CHARD STL(P07)750 6U NORD"/>
    <m/>
    <d v="2010-08-23T00:00:00"/>
    <x v="9"/>
    <x v="1"/>
    <n v="76.999999990000006"/>
    <x v="10"/>
    <x v="0"/>
  </r>
  <r>
    <n v="7074101"/>
    <n v="10048963"/>
    <s v="CS CONO SUR S.BLC STLV(P07)GOLL750 12UUS"/>
    <m/>
    <d v="2010-08-23T00:00:00"/>
    <x v="9"/>
    <x v="1"/>
    <n v="74.999999990000006"/>
    <x v="10"/>
    <x v="0"/>
  </r>
  <r>
    <n v="7073945"/>
    <n v="10047542"/>
    <s v="CS TESCO RVA CHARD STLV 750 6U 2010 GB"/>
    <m/>
    <d v="2010-08-23T00:00:00"/>
    <x v="9"/>
    <x v="1"/>
    <n v="140"/>
    <x v="10"/>
    <x v="0"/>
  </r>
  <r>
    <n v="1237802"/>
    <n v="10038110"/>
    <s v="CYT XPLORADOR CHARD(P08) STLV 750 6U DK"/>
    <m/>
    <d v="2010-08-23T00:00:00"/>
    <x v="9"/>
    <x v="1"/>
    <n v="100"/>
    <x v="10"/>
    <x v="0"/>
  </r>
  <r>
    <n v="7074102"/>
    <n v="10048961"/>
    <s v="CS CONO SUR CHARD STLV(P07)GOLL750 12UUS"/>
    <m/>
    <d v="2010-08-23T00:00:00"/>
    <x v="9"/>
    <x v="1"/>
    <n v="125"/>
    <x v="10"/>
    <x v="0"/>
  </r>
  <r>
    <n v="7073996"/>
    <n v="10028262"/>
    <s v="CS CONO SUR C.SAUV STLV(P07) 750 12U JP"/>
    <m/>
    <d v="2010-08-23T00:00:00"/>
    <x v="9"/>
    <x v="1"/>
    <n v="86"/>
    <x v="10"/>
    <x v="0"/>
  </r>
  <r>
    <n v="7074416"/>
    <n v="12006101"/>
    <s v="4191 C.SAUV RESERVA 0750 CH 2009 1U VEU"/>
    <m/>
    <d v="2010-08-23T00:00:00"/>
    <x v="9"/>
    <x v="1"/>
    <n v="1667"/>
    <x v="10"/>
    <x v="0"/>
  </r>
  <r>
    <n v="1240295"/>
    <n v="10047729"/>
    <s v="CYT CDD SPARK. WINE BRUT 6U 750 2009 CL"/>
    <m/>
    <d v="2010-08-23T00:00:00"/>
    <x v="9"/>
    <x v="1"/>
    <n v="70"/>
    <x v="10"/>
    <x v="0"/>
  </r>
  <r>
    <n v="7074591"/>
    <n v="10048926"/>
    <s v="CS RESERVA RIESL STL(P08)GOL7506U2010VEU"/>
    <m/>
    <d v="2010-08-23T00:00:00"/>
    <x v="9"/>
    <x v="1"/>
    <n v="770"/>
    <x v="10"/>
    <x v="0"/>
  </r>
  <r>
    <n v="1239748"/>
    <n v="10035686"/>
    <s v="CYT MARQUES CHARD 750 12U 2008 UA"/>
    <m/>
    <d v="2010-08-23T00:00:00"/>
    <x v="9"/>
    <x v="1"/>
    <n v="55"/>
    <x v="10"/>
    <x v="0"/>
  </r>
  <r>
    <n v="1240019"/>
    <n v="10043010"/>
    <s v="CYT MARQUES C.SAUV 750 6U 2008 (CO)DK"/>
    <m/>
    <d v="2010-08-23T00:00:00"/>
    <x v="9"/>
    <x v="1"/>
    <n v="210"/>
    <x v="10"/>
    <x v="0"/>
  </r>
  <r>
    <n v="1239753"/>
    <n v="10043657"/>
    <s v="CYT MARQUES SYRAH 750 12U 2008 UA"/>
    <m/>
    <d v="2010-08-23T00:00:00"/>
    <x v="9"/>
    <x v="1"/>
    <n v="55"/>
    <x v="10"/>
    <x v="0"/>
  </r>
  <r>
    <n v="1239780"/>
    <n v="12006090"/>
    <s v="2100 C.SAUV MELCHOR 0750 CH 2007 1U VIN"/>
    <m/>
    <d v="2010-08-23T00:00:00"/>
    <x v="9"/>
    <x v="1"/>
    <n v="75"/>
    <x v="10"/>
    <x v="0"/>
  </r>
  <r>
    <n v="1238952"/>
    <n v="10038512"/>
    <s v="CYT FRONT C.SAUV(P06) 750 12U 2009 VEU"/>
    <m/>
    <d v="2010-08-23T00:00:00"/>
    <x v="2"/>
    <x v="1"/>
    <n v="144"/>
    <x v="10"/>
    <x v="0"/>
  </r>
  <r>
    <n v="7074106"/>
    <n v="10048954"/>
    <s v="CS CONO SUR C.SAUV STLV(P07)GOLL75012UUS"/>
    <m/>
    <d v="2010-08-23T00:00:00"/>
    <x v="9"/>
    <x v="1"/>
    <n v="45.000000010000001"/>
    <x v="10"/>
    <x v="0"/>
  </r>
  <r>
    <n v="1239817"/>
    <n v="10044679"/>
    <s v="CYT FRONT C.SAUV(P06)STLV 750 12U2009VEU"/>
    <m/>
    <d v="2010-08-23T00:00:00"/>
    <x v="5"/>
    <x v="1"/>
    <n v="200"/>
    <x v="10"/>
    <x v="0"/>
  </r>
  <r>
    <n v="7074462"/>
    <n v="10048038"/>
    <s v="CS ORGANICO CHARD(P09)N750 6U2009 VEU"/>
    <m/>
    <d v="2010-08-23T00:00:00"/>
    <x v="9"/>
    <x v="1"/>
    <n v="165"/>
    <x v="10"/>
    <x v="0"/>
  </r>
  <r>
    <n v="7074806"/>
    <n v="10047581"/>
    <s v="CS I.NEGRA RVA MERL (P09) 750 12U CO"/>
    <m/>
    <d v="2010-08-23T00:00:00"/>
    <x v="5"/>
    <x v="1"/>
    <n v="29"/>
    <x v="10"/>
    <x v="0"/>
  </r>
  <r>
    <n v="7074486"/>
    <n v="10032102"/>
    <s v="MPO TERRA SUR RVA MERL STLV 750 6U VEU"/>
    <m/>
    <d v="2010-08-23T00:00:00"/>
    <x v="5"/>
    <x v="1"/>
    <n v="69.999999990000006"/>
    <x v="10"/>
    <x v="0"/>
  </r>
  <r>
    <n v="1240030"/>
    <n v="10046050"/>
    <s v="CA CLASSICO C.SAUV STIC 750 12U PL"/>
    <m/>
    <d v="2010-08-23T00:00:00"/>
    <x v="5"/>
    <x v="1"/>
    <n v="150"/>
    <x v="10"/>
    <x v="0"/>
  </r>
  <r>
    <n v="1239684"/>
    <n v="10021808"/>
    <s v="CYT NORTE CHICO C.SAU(STLV)750 12U(JN)GB"/>
    <m/>
    <d v="2010-08-23T00:00:00"/>
    <x v="5"/>
    <x v="1"/>
    <n v="350"/>
    <x v="10"/>
    <x v="0"/>
  </r>
  <r>
    <n v="7074683"/>
    <n v="10044212"/>
    <s v="MPO TERRA SUR RVA C.SAUV STLV 750 6U VEU"/>
    <m/>
    <d v="2010-08-23T00:00:00"/>
    <x v="5"/>
    <x v="1"/>
    <n v="280"/>
    <x v="10"/>
    <x v="0"/>
  </r>
  <r>
    <n v="7073896"/>
    <n v="10039498"/>
    <s v="CS CONO SUR CHARD STLV(P07) 750 12U US"/>
    <m/>
    <d v="2010-08-23T00:00:00"/>
    <x v="9"/>
    <x v="1"/>
    <n v="56.000000010000001"/>
    <x v="10"/>
    <x v="0"/>
  </r>
  <r>
    <n v="1240460"/>
    <n v="10026665"/>
    <s v="CA CLASSICO CARM 750 12U CL"/>
    <m/>
    <d v="2010-08-23T00:00:00"/>
    <x v="5"/>
    <x v="1"/>
    <n v="280"/>
    <x v="10"/>
    <x v="0"/>
  </r>
  <r>
    <n v="1239445"/>
    <n v="12005976"/>
    <s v="2116 MERLOT FRONT 0750 CH 1U VEU"/>
    <m/>
    <d v="2010-08-23T00:00:00"/>
    <x v="5"/>
    <x v="1"/>
    <n v="49"/>
    <x v="10"/>
    <x v="0"/>
  </r>
  <r>
    <n v="1238884"/>
    <n v="10019901"/>
    <s v="PA P.ALTO RVA C.SAUV 750 12U LATAM"/>
    <m/>
    <d v="2010-08-23T00:00:00"/>
    <x v="5"/>
    <x v="1"/>
    <n v="181"/>
    <x v="10"/>
    <x v="0"/>
  </r>
  <r>
    <n v="1239847"/>
    <n v="10019901"/>
    <s v="PA P.ALTO RVA C.SAUV 750 12U LATAM"/>
    <m/>
    <d v="2010-08-23T00:00:00"/>
    <x v="5"/>
    <x v="1"/>
    <n v="644"/>
    <x v="10"/>
    <x v="0"/>
  </r>
  <r>
    <n v="1240190"/>
    <n v="10021262"/>
    <s v="PA P.ALTO RVA C.SAUV 750 12U PR"/>
    <m/>
    <d v="2010-08-23T00:00:00"/>
    <x v="5"/>
    <x v="1"/>
    <n v="225"/>
    <x v="10"/>
    <x v="0"/>
  </r>
  <r>
    <n v="1239928"/>
    <n v="10020931"/>
    <s v="PA P.ALTO RVA C.SAUV 750 12U VIN"/>
    <m/>
    <d v="2010-08-23T00:00:00"/>
    <x v="5"/>
    <x v="1"/>
    <n v="240"/>
    <x v="10"/>
    <x v="0"/>
  </r>
  <r>
    <n v="1239734"/>
    <n v="10027657"/>
    <s v="PA P.ALTO RVA C.SAUV 750 12U CO"/>
    <m/>
    <d v="2010-08-23T00:00:00"/>
    <x v="5"/>
    <x v="1"/>
    <n v="60"/>
    <x v="10"/>
    <x v="0"/>
  </r>
  <r>
    <n v="1237223"/>
    <n v="10040936"/>
    <s v="CYT SPARKLING DEMI SEC 750 12U (P09) DO"/>
    <m/>
    <d v="2010-08-23T00:00:00"/>
    <x v="9"/>
    <x v="1"/>
    <n v="50"/>
    <x v="10"/>
    <x v="0"/>
  </r>
  <r>
    <n v="1238360"/>
    <n v="10039748"/>
    <s v="CYT G.RVA S.RIBERAS S.BLC 750 12U 2009BR"/>
    <m/>
    <d v="2010-08-23T00:00:00"/>
    <x v="9"/>
    <x v="1"/>
    <n v="290"/>
    <x v="10"/>
    <x v="0"/>
  </r>
  <r>
    <n v="1240029"/>
    <n v="10045952"/>
    <s v="CA CLASSICO CARM STIC 750 12U PL"/>
    <m/>
    <d v="2010-08-23T00:00:00"/>
    <x v="5"/>
    <x v="1"/>
    <n v="150"/>
    <x v="10"/>
    <x v="0"/>
  </r>
  <r>
    <n v="1236914"/>
    <n v="12005791"/>
    <s v="1143 BRUT SPARK 0750 CH 2009"/>
    <m/>
    <d v="2010-08-23T00:00:00"/>
    <x v="4"/>
    <x v="1"/>
    <n v="1111.1111109999999"/>
    <x v="10"/>
    <x v="0"/>
  </r>
  <r>
    <n v="1239467"/>
    <n v="10041336"/>
    <s v="CYT SUNR SHIRAZ(P08) 750 6U 2009 VEU"/>
    <m/>
    <d v="2010-08-23T00:00:00"/>
    <x v="3"/>
    <x v="1"/>
    <n v="43.999999989999999"/>
    <x v="10"/>
    <x v="0"/>
  </r>
  <r>
    <n v="1239814"/>
    <n v="10041351"/>
    <s v="CYT SUNR SHIRAZ(P08) 750 12U UA"/>
    <m/>
    <d v="2010-08-23T00:00:00"/>
    <x v="3"/>
    <x v="1"/>
    <n v="125"/>
    <x v="10"/>
    <x v="0"/>
  </r>
  <r>
    <n v="7074303"/>
    <n v="10041585"/>
    <s v="CS C.SUR TOC SYR/CSA(P08)STL7506U NORD"/>
    <m/>
    <d v="2010-08-23T00:00:00"/>
    <x v="3"/>
    <x v="1"/>
    <n v="98"/>
    <x v="10"/>
    <x v="0"/>
  </r>
  <r>
    <n v="7074666"/>
    <n v="10027392"/>
    <s v="MPO TENTA MERLOT 750 12U (ANG) BR"/>
    <m/>
    <d v="2010-08-23T00:00:00"/>
    <x v="3"/>
    <x v="1"/>
    <n v="280"/>
    <x v="10"/>
    <x v="0"/>
  </r>
  <r>
    <n v="7074482"/>
    <n v="10042314"/>
    <s v="MPO GRAN DEV CARM/SYR 750 2008 6U CA"/>
    <m/>
    <d v="2010-08-23T00:00:00"/>
    <x v="3"/>
    <x v="1"/>
    <n v="30.000000010000001"/>
    <x v="10"/>
    <x v="0"/>
  </r>
  <r>
    <n v="7074709"/>
    <n v="10044069"/>
    <s v="MPO MPO RVA ROSE(P05) STLV7506U2010GB"/>
    <m/>
    <d v="2010-08-23T00:00:00"/>
    <x v="3"/>
    <x v="1"/>
    <n v="63.555555560000002"/>
    <x v="10"/>
    <x v="0"/>
  </r>
  <r>
    <n v="1238255"/>
    <n v="10020066"/>
    <s v="CYT CASILL CHARD STLV 750 12U VAR"/>
    <m/>
    <d v="2010-08-23T00:00:00"/>
    <x v="5"/>
    <x v="1"/>
    <n v="54.999999989999999"/>
    <x v="10"/>
    <x v="0"/>
  </r>
  <r>
    <n v="1236913"/>
    <n v="12005791"/>
    <s v="1143 BRUT SPARK 0750 CH 2009"/>
    <m/>
    <d v="2010-08-23T00:00:00"/>
    <x v="4"/>
    <x v="1"/>
    <n v="1111.1111109999999"/>
    <x v="10"/>
    <x v="0"/>
  </r>
  <r>
    <n v="1239788"/>
    <n v="10031160"/>
    <s v="CYT SUNR SHIRAZ(P08) 750 12U LATAM"/>
    <m/>
    <d v="2010-08-23T00:00:00"/>
    <x v="3"/>
    <x v="1"/>
    <n v="43.999999989999999"/>
    <x v="10"/>
    <x v="0"/>
  </r>
  <r>
    <n v="1236915"/>
    <n v="12005791"/>
    <s v="1143 BRUT SPARK 0750 CH 2009"/>
    <m/>
    <d v="2010-08-23T00:00:00"/>
    <x v="4"/>
    <x v="1"/>
    <n v="1111.1111109999999"/>
    <x v="10"/>
    <x v="0"/>
  </r>
  <r>
    <n v="1236916"/>
    <n v="12005791"/>
    <s v="1143 BRUT SPARK 0750 CH 2009"/>
    <m/>
    <d v="2010-08-23T00:00:00"/>
    <x v="4"/>
    <x v="1"/>
    <n v="1111.1111109999999"/>
    <x v="10"/>
    <x v="0"/>
  </r>
  <r>
    <n v="7074229"/>
    <n v="10019564"/>
    <s v="MPO V.MPO RVA CHARD(P05) 750 12U VEU"/>
    <m/>
    <d v="2010-08-23T00:00:00"/>
    <x v="5"/>
    <x v="1"/>
    <n v="43.999999989999999"/>
    <x v="10"/>
    <x v="0"/>
  </r>
  <r>
    <n v="1238789"/>
    <n v="10026722"/>
    <s v="CA RESERVA CHARD 750 12U VIN"/>
    <m/>
    <d v="2010-08-23T00:00:00"/>
    <x v="5"/>
    <x v="1"/>
    <n v="43.999999989999999"/>
    <x v="10"/>
    <x v="0"/>
  </r>
  <r>
    <n v="1236438"/>
    <n v="10020023"/>
    <s v="CYT CASILL CHARD 750 12U VAS"/>
    <m/>
    <d v="2010-08-23T00:00:00"/>
    <x v="5"/>
    <x v="1"/>
    <n v="69.999999990000006"/>
    <x v="10"/>
    <x v="0"/>
  </r>
  <r>
    <n v="7074787"/>
    <n v="10027390"/>
    <s v="MPO TENTA S.BLC 750 12U (ANG)BR"/>
    <m/>
    <d v="2010-08-23T00:00:00"/>
    <x v="5"/>
    <x v="1"/>
    <n v="980"/>
    <x v="10"/>
    <x v="0"/>
  </r>
  <r>
    <n v="1240995"/>
    <n v="12005790"/>
    <s v="1143 RIESL SPARK 0750 CH (0107) 2009"/>
    <m/>
    <d v="2010-08-23T00:00:00"/>
    <x v="4"/>
    <x v="1"/>
    <n v="1111.1111109999999"/>
    <x v="10"/>
    <x v="0"/>
  </r>
  <r>
    <n v="1240059"/>
    <n v="10044347"/>
    <s v="CYT CASILL P.NOIR 750 6U 2009 GB"/>
    <m/>
    <d v="2010-08-23T00:00:00"/>
    <x v="3"/>
    <x v="1"/>
    <n v="378.44444440000001"/>
    <x v="10"/>
    <x v="0"/>
  </r>
  <r>
    <n v="1242671"/>
    <n v="10041770"/>
    <s v="CYT SUNR CHARD(P08)750 12U 2010 VEU"/>
    <m/>
    <d v="2010-08-23T00:00:00"/>
    <x v="3"/>
    <x v="1"/>
    <n v="130"/>
    <x v="10"/>
    <x v="0"/>
  </r>
  <r>
    <n v="7074557"/>
    <n v="10044295"/>
    <s v="MPO MPO TENTA S.BLC 750 12U (COTIA) BR"/>
    <m/>
    <d v="2010-08-23T00:00:00"/>
    <x v="3"/>
    <x v="1"/>
    <n v="420"/>
    <x v="10"/>
    <x v="0"/>
  </r>
  <r>
    <n v="1239697"/>
    <n v="10047284"/>
    <s v="CYT CYT S.BLC(P09)STLV 750 12U 2010 GB"/>
    <m/>
    <d v="2010-08-23T00:00:00"/>
    <x v="3"/>
    <x v="1"/>
    <n v="350"/>
    <x v="10"/>
    <x v="0"/>
  </r>
  <r>
    <n v="1239682"/>
    <n v="10021807"/>
    <s v="CYT NORTE CHICO S.BLC(STLV)750 12U(JN)GB"/>
    <m/>
    <d v="2010-08-23T00:00:00"/>
    <x v="3"/>
    <x v="1"/>
    <n v="100"/>
    <x v="10"/>
    <x v="0"/>
  </r>
  <r>
    <n v="1239692"/>
    <n v="10035145"/>
    <s v="CYT RIO LENTO S.BLANC(STLV)750 12U GB"/>
    <m/>
    <d v="2010-08-23T00:00:00"/>
    <x v="3"/>
    <x v="1"/>
    <n v="350"/>
    <x v="10"/>
    <x v="0"/>
  </r>
  <r>
    <n v="7072338"/>
    <n v="10041691"/>
    <s v="CS C.SUR TOC C.SAU(P08)STL 750 6U 2009RU"/>
    <m/>
    <d v="2010-08-23T00:00:00"/>
    <x v="3"/>
    <x v="1"/>
    <n v="2773"/>
    <x v="10"/>
    <x v="0"/>
  </r>
  <r>
    <n v="1239030"/>
    <n v="10041356"/>
    <s v="CYT SUNR SHIRAZ(P08) 750 12U 2009 VEU"/>
    <m/>
    <d v="2010-08-23T00:00:00"/>
    <x v="3"/>
    <x v="1"/>
    <n v="40.000000010000001"/>
    <x v="10"/>
    <x v="0"/>
  </r>
  <r>
    <n v="1235853"/>
    <n v="10043424"/>
    <s v="CYT CASILL C.SAUV(ND) 375 24U MX"/>
    <m/>
    <d v="2010-08-23T00:00:00"/>
    <x v="3"/>
    <x v="1"/>
    <n v="972"/>
    <x v="10"/>
    <x v="0"/>
  </r>
  <r>
    <n v="1238620"/>
    <n v="10041352"/>
    <s v="CYT SUNR SHIRAZ(P08) 750 12U VAS"/>
    <m/>
    <d v="2010-08-23T00:00:00"/>
    <x v="3"/>
    <x v="1"/>
    <n v="66.000000009999994"/>
    <x v="10"/>
    <x v="0"/>
  </r>
  <r>
    <n v="7074804"/>
    <n v="10029085"/>
    <s v="MPO V.MPO S.BLC/CHARD(P05) 750 12U VAS"/>
    <m/>
    <d v="2010-08-23T00:00:00"/>
    <x v="3"/>
    <x v="1"/>
    <n v="282"/>
    <x v="10"/>
    <x v="0"/>
  </r>
  <r>
    <n v="7074678"/>
    <n v="10019370"/>
    <s v="MPO V.MPO PIER 42 S.BLC(STLVN) 750 6U GB"/>
    <m/>
    <d v="2010-08-23T00:00:00"/>
    <x v="3"/>
    <x v="1"/>
    <n v="69.999999990000006"/>
    <x v="10"/>
    <x v="0"/>
  </r>
  <r>
    <n v="7074803"/>
    <n v="10035534"/>
    <s v="MPO V.MPO S.BLC/CHARD(P05)STLV750 12U CA"/>
    <m/>
    <d v="2010-08-23T00:00:00"/>
    <x v="3"/>
    <x v="1"/>
    <n v="53.999999989999999"/>
    <x v="10"/>
    <x v="0"/>
  </r>
  <r>
    <n v="1240022"/>
    <n v="10018124"/>
    <s v="CYT SONATA SAUV.BLANC 750 6U PL"/>
    <m/>
    <d v="2010-08-23T00:00:00"/>
    <x v="3"/>
    <x v="1"/>
    <n v="60.444444439999998"/>
    <x v="10"/>
    <x v="0"/>
  </r>
  <r>
    <n v="1240262"/>
    <n v="10046846"/>
    <s v="CA FINISIMO C.SAUV(HC)750 12U 2008 PL"/>
    <m/>
    <d v="2010-08-23T00:00:00"/>
    <x v="3"/>
    <x v="1"/>
    <n v="40.000000010000001"/>
    <x v="10"/>
    <x v="0"/>
  </r>
  <r>
    <n v="1238824"/>
    <n v="10042351"/>
    <s v="CYT SUNR MERL(P08)STLV 750 12U 2009 IS"/>
    <m/>
    <d v="2010-08-23T00:00:00"/>
    <x v="3"/>
    <x v="1"/>
    <n v="50"/>
    <x v="10"/>
    <x v="0"/>
  </r>
  <r>
    <n v="1238751"/>
    <n v="10020004"/>
    <s v="CYT CASILL CHARD 750 12U VES"/>
    <m/>
    <d v="2010-08-23T00:00:00"/>
    <x v="5"/>
    <x v="1"/>
    <n v="363"/>
    <x v="10"/>
    <x v="0"/>
  </r>
  <r>
    <n v="7074573"/>
    <n v="10041737"/>
    <s v="CS C.SUR TOC C.SAUV(P08)ST 750 12U NORD"/>
    <m/>
    <d v="2010-08-23T00:00:00"/>
    <x v="3"/>
    <x v="1"/>
    <n v="2930"/>
    <x v="10"/>
    <x v="0"/>
  </r>
  <r>
    <n v="7074226"/>
    <n v="10048956"/>
    <s v="CS CONO SUR VIOG STLV(P07)GOLL750 12U US"/>
    <m/>
    <d v="2010-08-23T00:00:00"/>
    <x v="5"/>
    <x v="1"/>
    <n v="100"/>
    <x v="10"/>
    <x v="0"/>
  </r>
  <r>
    <n v="1237981"/>
    <n v="10034338"/>
    <s v="CYT CASILL S.BLC STLV 750 12U(C/ESP)CA"/>
    <m/>
    <d v="2010-08-23T00:00:00"/>
    <x v="5"/>
    <x v="1"/>
    <n v="280"/>
    <x v="10"/>
    <x v="0"/>
  </r>
  <r>
    <n v="1239856"/>
    <n v="10025704"/>
    <s v="CYT CASILL S.BLC STLV 750 12U CN"/>
    <m/>
    <d v="2010-08-23T00:00:00"/>
    <x v="5"/>
    <x v="1"/>
    <n v="98"/>
    <x v="10"/>
    <x v="0"/>
  </r>
  <r>
    <n v="7074512"/>
    <n v="10041975"/>
    <s v="CS TESCO RVA S.BLC STLV 750 6U 2010 GB"/>
    <m/>
    <d v="2010-08-23T00:00:00"/>
    <x v="5"/>
    <x v="1"/>
    <n v="529"/>
    <x v="10"/>
    <x v="0"/>
  </r>
  <r>
    <n v="1239021"/>
    <n v="10041967"/>
    <s v="CYT CASILL S.BLC STLV 750 6U 2010 VEU"/>
    <m/>
    <d v="2010-08-23T00:00:00"/>
    <x v="5"/>
    <x v="1"/>
    <n v="112"/>
    <x v="10"/>
    <x v="0"/>
  </r>
  <r>
    <n v="1239007"/>
    <n v="10041981"/>
    <s v="CYT CASILL S.BLC STLV 750 6U 2010(M&amp;S)DE"/>
    <m/>
    <d v="2010-08-23T00:00:00"/>
    <x v="5"/>
    <x v="1"/>
    <n v="98"/>
    <x v="10"/>
    <x v="0"/>
  </r>
  <r>
    <n v="1233982"/>
    <n v="10032503"/>
    <s v="CYT CASILL S.BLC STLV 750 6U RU"/>
    <m/>
    <d v="2010-08-23T00:00:00"/>
    <x v="5"/>
    <x v="1"/>
    <n v="348.44444449999997"/>
    <x v="10"/>
    <x v="0"/>
  </r>
  <r>
    <n v="1239737"/>
    <n v="10020206"/>
    <s v="CYT CASILL CHARD 750 12U UA"/>
    <m/>
    <d v="2010-08-23T00:00:00"/>
    <x v="5"/>
    <x v="1"/>
    <n v="385"/>
    <x v="10"/>
    <x v="0"/>
  </r>
  <r>
    <n v="7074746"/>
    <n v="10030379"/>
    <s v="CS CONO SUR VIOG STLV (P07) 750 12U CA"/>
    <m/>
    <d v="2010-08-23T00:00:00"/>
    <x v="5"/>
    <x v="1"/>
    <n v="29"/>
    <x v="10"/>
    <x v="0"/>
  </r>
  <r>
    <n v="1239727"/>
    <n v="10041972"/>
    <s v="CYT CASILL S.BLC STLV 750 6U 2010 DK/NL"/>
    <m/>
    <d v="2010-08-23T00:00:00"/>
    <x v="5"/>
    <x v="1"/>
    <n v="350"/>
    <x v="10"/>
    <x v="0"/>
  </r>
  <r>
    <n v="7074258"/>
    <n v="10030380"/>
    <s v="CS CONO SUR VIOG STLV (P07) 750 12U JP"/>
    <m/>
    <d v="2010-08-23T00:00:00"/>
    <x v="5"/>
    <x v="1"/>
    <n v="220"/>
    <x v="10"/>
    <x v="0"/>
  </r>
  <r>
    <n v="7074572"/>
    <n v="10039977"/>
    <s v="CS CONO SUR VIOG(P07)STL 750 12U CA"/>
    <m/>
    <d v="2010-08-23T00:00:00"/>
    <x v="5"/>
    <x v="1"/>
    <n v="55.999999989999999"/>
    <x v="10"/>
    <x v="0"/>
  </r>
  <r>
    <n v="7074181"/>
    <n v="10039979"/>
    <s v="CS CONO SUR VIOG(P07)STLV 750 6U FI"/>
    <m/>
    <d v="2010-08-23T00:00:00"/>
    <x v="5"/>
    <x v="1"/>
    <n v="99.000000020000002"/>
    <x v="10"/>
    <x v="0"/>
  </r>
  <r>
    <n v="7074423"/>
    <n v="10039978"/>
    <s v="CS CONO SUR VIOG(P07)STLV 750 6U VEU"/>
    <m/>
    <d v="2010-08-23T00:00:00"/>
    <x v="5"/>
    <x v="1"/>
    <n v="50"/>
    <x v="10"/>
    <x v="0"/>
  </r>
  <r>
    <n v="7075165"/>
    <n v="10048956"/>
    <s v="CS CONO SUR VIOG STLV(P07)GOLL750 12U US"/>
    <m/>
    <d v="2010-08-23T00:00:00"/>
    <x v="5"/>
    <x v="1"/>
    <n v="138"/>
    <x v="10"/>
    <x v="0"/>
  </r>
  <r>
    <n v="1240233"/>
    <n v="10047931"/>
    <s v="CYT CASONA C.SAUV STLV 750 6U DK"/>
    <m/>
    <d v="2010-08-23T00:00:00"/>
    <x v="2"/>
    <x v="1"/>
    <n v="3080"/>
    <x v="10"/>
    <x v="0"/>
  </r>
  <r>
    <n v="1233984"/>
    <n v="10045611"/>
    <s v="CYT CASILL S.BLC STLV 750 6U  SY"/>
    <m/>
    <d v="2010-08-23T00:00:00"/>
    <x v="5"/>
    <x v="1"/>
    <n v="29.999999989999999"/>
    <x v="10"/>
    <x v="0"/>
  </r>
  <r>
    <n v="7074161"/>
    <n v="10044780"/>
    <s v="CS LOS GANSOS C.SAUV STLV 750 6U 2009GB"/>
    <m/>
    <d v="2010-08-23T00:00:00"/>
    <x v="5"/>
    <x v="1"/>
    <n v="100"/>
    <x v="10"/>
    <x v="0"/>
  </r>
  <r>
    <n v="1240034"/>
    <n v="10020211"/>
    <s v="CYT CASILL CHARD 750 12U CN"/>
    <m/>
    <d v="2010-08-23T00:00:00"/>
    <x v="5"/>
    <x v="1"/>
    <n v="98"/>
    <x v="10"/>
    <x v="0"/>
  </r>
  <r>
    <n v="1237970"/>
    <n v="10020207"/>
    <s v="CYT CASILL CHARD 750 12U EC-UY"/>
    <m/>
    <d v="2010-08-23T00:00:00"/>
    <x v="5"/>
    <x v="1"/>
    <n v="198"/>
    <x v="10"/>
    <x v="0"/>
  </r>
  <r>
    <n v="1238786"/>
    <n v="10020455"/>
    <s v="CYT CASILL CHARD STLV 750 6U AU"/>
    <m/>
    <d v="2010-08-23T00:00:00"/>
    <x v="5"/>
    <x v="1"/>
    <n v="77.000000020000002"/>
    <x v="10"/>
    <x v="0"/>
  </r>
  <r>
    <n v="1241092"/>
    <n v="10049497"/>
    <s v="CYT CASILL CHARD 750 6U 2009 M&amp;S DE"/>
    <m/>
    <d v="2010-08-23T00:00:00"/>
    <x v="5"/>
    <x v="1"/>
    <n v="154"/>
    <x v="10"/>
    <x v="0"/>
  </r>
  <r>
    <n v="1239755"/>
    <n v="10045603"/>
    <s v="CYT CASILL CHARD 750 6U 2009 PT"/>
    <m/>
    <d v="2010-08-23T00:00:00"/>
    <x v="5"/>
    <x v="1"/>
    <n v="160"/>
    <x v="10"/>
    <x v="0"/>
  </r>
  <r>
    <n v="1239005"/>
    <n v="10035768"/>
    <s v="CYT CASILL CHARD 750 6U 2009 VEU"/>
    <m/>
    <d v="2010-08-23T00:00:00"/>
    <x v="5"/>
    <x v="1"/>
    <n v="114"/>
    <x v="10"/>
    <x v="0"/>
  </r>
  <r>
    <n v="1233889"/>
    <n v="10043407"/>
    <s v="CYT CASILL S.BLC STLV 750 12U MX"/>
    <m/>
    <d v="2010-08-23T00:00:00"/>
    <x v="5"/>
    <x v="1"/>
    <n v="588"/>
    <x v="10"/>
    <x v="0"/>
  </r>
  <r>
    <n v="7074428"/>
    <n v="10044096"/>
    <s v="CS REY L.ANDES RVA S.BLC(P08)ST 7506UVEU"/>
    <m/>
    <d v="2010-08-23T00:00:00"/>
    <x v="5"/>
    <x v="1"/>
    <n v="150"/>
    <x v="10"/>
    <x v="0"/>
  </r>
  <r>
    <n v="1238163"/>
    <n v="10047911"/>
    <s v="CYT CASILL S.BLC STLV 750 6U 2010 GB"/>
    <m/>
    <d v="2010-08-23T00:00:00"/>
    <x v="5"/>
    <x v="1"/>
    <n v="1120"/>
    <x v="10"/>
    <x v="0"/>
  </r>
  <r>
    <n v="7074363"/>
    <n v="10033514"/>
    <s v="CS CONO SUR P.NOIR STL(P07)750 6U VEU"/>
    <m/>
    <d v="2010-08-23T00:00:00"/>
    <x v="5"/>
    <x v="1"/>
    <n v="152"/>
    <x v="10"/>
    <x v="0"/>
  </r>
  <r>
    <n v="7074166"/>
    <n v="10046471"/>
    <s v="CS CONO SUR P.NOIR STL(P07)GOLL7506U VEU"/>
    <m/>
    <d v="2010-08-23T00:00:00"/>
    <x v="5"/>
    <x v="1"/>
    <n v="54.999999989999999"/>
    <x v="10"/>
    <x v="0"/>
  </r>
  <r>
    <n v="1238551"/>
    <n v="10023402"/>
    <s v="CYT CASILL C.SAUV 750 6U AO"/>
    <m/>
    <d v="2010-08-23T00:00:00"/>
    <x v="5"/>
    <x v="1"/>
    <n v="504"/>
    <x v="10"/>
    <x v="0"/>
  </r>
  <r>
    <n v="1238628"/>
    <n v="10025606"/>
    <s v="CYT CASILL S.BLC STLV 750 12U UA"/>
    <m/>
    <d v="2010-08-23T00:00:00"/>
    <x v="5"/>
    <x v="1"/>
    <n v="350"/>
    <x v="10"/>
    <x v="0"/>
  </r>
  <r>
    <n v="1238230"/>
    <n v="10020065"/>
    <s v="CYT CASILL S.BLC(STLV) 750 12U VAR"/>
    <m/>
    <d v="2010-08-23T00:00:00"/>
    <x v="5"/>
    <x v="1"/>
    <n v="383"/>
    <x v="10"/>
    <x v="0"/>
  </r>
  <r>
    <n v="1238068"/>
    <n v="10041968"/>
    <s v="CYT CASILL S.BLC STLV 750 12U 2010 VEU"/>
    <m/>
    <d v="2010-08-23T00:00:00"/>
    <x v="5"/>
    <x v="1"/>
    <n v="126"/>
    <x v="10"/>
    <x v="0"/>
  </r>
  <r>
    <n v="7074509"/>
    <n v="10046880"/>
    <s v="MPO G.DEVOCION C.SAU/SYR(NC)7506U2008VEU"/>
    <m/>
    <d v="2010-08-23T00:00:00"/>
    <x v="3"/>
    <x v="1"/>
    <n v="21.555555550000001"/>
    <x v="10"/>
    <x v="0"/>
  </r>
  <r>
    <n v="7074334"/>
    <n v="10047542"/>
    <s v="CS TESCO RVA CHARD STLV 750 6U 2010 GB"/>
    <m/>
    <d v="2010-08-23T00:00:00"/>
    <x v="5"/>
    <x v="1"/>
    <n v="420"/>
    <x v="10"/>
    <x v="0"/>
  </r>
  <r>
    <n v="7074841"/>
    <n v="10034840"/>
    <s v="CS NEBLINA S.BLC(P08)STLV 750 6U VEU"/>
    <n v="1304.5"/>
    <d v="2010-08-23T00:00:00"/>
    <x v="0"/>
    <x v="2"/>
    <n v="1304.5"/>
    <x v="10"/>
    <x v="0"/>
  </r>
  <r>
    <n v="7074725"/>
    <n v="10045365"/>
    <s v="MPO V.MPO VTAL CARM(P09)GOLL 750 12U SE"/>
    <n v="1018"/>
    <d v="2010-08-23T00:00:00"/>
    <x v="11"/>
    <x v="2"/>
    <n v="1018"/>
    <x v="10"/>
    <x v="0"/>
  </r>
  <r>
    <n v="7074726"/>
    <n v="10040911"/>
    <s v="MPO V.MPO MERL(P05) 1500 6U LATAM"/>
    <n v="98"/>
    <d v="2010-08-23T00:00:00"/>
    <x v="12"/>
    <x v="2"/>
    <n v="98"/>
    <x v="10"/>
    <x v="0"/>
  </r>
  <r>
    <n v="7074735"/>
    <n v="10048009"/>
    <s v="CS NANDU S.BLANC STLV 750 6U GB"/>
    <n v="300.5"/>
    <d v="2010-08-23T00:00:00"/>
    <x v="6"/>
    <x v="2"/>
    <n v="300.5"/>
    <x v="10"/>
    <x v="0"/>
  </r>
  <r>
    <n v="7074746"/>
    <n v="10030379"/>
    <s v="CS CONO SUR VIOG STLV (P07) 750 12U CA"/>
    <n v="29"/>
    <d v="2010-08-23T00:00:00"/>
    <x v="5"/>
    <x v="2"/>
    <n v="29"/>
    <x v="10"/>
    <x v="0"/>
  </r>
  <r>
    <n v="7074803"/>
    <n v="10035534"/>
    <s v="MPO V.MPO S.BLC/CHARD(P05)STLV750 12U CA"/>
    <n v="54"/>
    <d v="2010-08-23T00:00:00"/>
    <x v="3"/>
    <x v="2"/>
    <n v="54"/>
    <x v="10"/>
    <x v="0"/>
  </r>
  <r>
    <n v="7074804"/>
    <n v="10029085"/>
    <s v="MPO V.MPO S.BLC/CHARD(P05) 750 12U VAS"/>
    <n v="298"/>
    <d v="2010-08-23T00:00:00"/>
    <x v="3"/>
    <x v="2"/>
    <n v="298"/>
    <x v="10"/>
    <x v="0"/>
  </r>
  <r>
    <n v="1240013"/>
    <n v="10049493"/>
    <s v="CYT SUNR CHARD(P08)STLV 750 6U 2010  VEU"/>
    <m/>
    <d v="2010-08-23T00:00:00"/>
    <x v="3"/>
    <x v="1"/>
    <n v="77.000000020000002"/>
    <x v="10"/>
    <x v="0"/>
  </r>
  <r>
    <n v="7074819"/>
    <n v="10047380"/>
    <s v="CS I NEGRA RVA C.SA/ROP09ST7506UTE2010GB"/>
    <n v="11115"/>
    <d v="2010-08-23T00:00:00"/>
    <x v="0"/>
    <x v="2"/>
    <n v="11115"/>
    <x v="10"/>
    <x v="0"/>
  </r>
  <r>
    <n v="7074717"/>
    <n v="10041575"/>
    <s v="CS CONO SUR GEW STLV(P07) 750 6U NORD"/>
    <n v="308.5"/>
    <d v="2010-08-23T00:00:00"/>
    <x v="5"/>
    <x v="2"/>
    <n v="308.5"/>
    <x v="10"/>
    <x v="0"/>
  </r>
  <r>
    <n v="7074859"/>
    <n v="10048001"/>
    <s v="CS I.NEGRA RVA MERL(P09)STLV 7506U2010GB"/>
    <n v="8149"/>
    <d v="2010-08-23T00:00:00"/>
    <x v="0"/>
    <x v="2"/>
    <n v="8149"/>
    <x v="10"/>
    <x v="0"/>
  </r>
  <r>
    <n v="7074970"/>
    <n v="10030455"/>
    <s v="CS CONO SUR RIESL STLV(P07)750 12U US"/>
    <n v="64"/>
    <d v="2010-08-23T00:00:00"/>
    <x v="5"/>
    <x v="2"/>
    <n v="64"/>
    <x v="10"/>
    <x v="0"/>
  </r>
  <r>
    <n v="7075067"/>
    <n v="10045378"/>
    <s v="MPO V.MPO VTAL CHARD STLV(P09)750 12UVEU"/>
    <n v="200"/>
    <d v="2010-08-23T00:00:00"/>
    <x v="11"/>
    <x v="2"/>
    <n v="200"/>
    <x v="10"/>
    <x v="0"/>
  </r>
  <r>
    <n v="7075112"/>
    <n v="10047701"/>
    <s v="CS I NEGRA RVA S.BL(P09)STL7506UTE2010GB"/>
    <n v="8340.5"/>
    <d v="2010-08-23T00:00:00"/>
    <x v="0"/>
    <x v="2"/>
    <n v="8340.5"/>
    <x v="10"/>
    <x v="0"/>
  </r>
  <r>
    <n v="7075120"/>
    <n v="10041483"/>
    <s v="CS RESERVA CARM(P08) 750 6U 2008(R)DE"/>
    <n v="73.5"/>
    <d v="2010-08-23T00:00:00"/>
    <x v="3"/>
    <x v="2"/>
    <n v="73.5"/>
    <x v="10"/>
    <x v="0"/>
  </r>
  <r>
    <n v="7075165"/>
    <n v="10048956"/>
    <s v="CS CONO SUR VIOG STLV(P07)GOLL750 12U US"/>
    <n v="0"/>
    <d v="2010-08-23T00:00:00"/>
    <x v="5"/>
    <x v="2"/>
    <n v="138"/>
    <x v="10"/>
    <x v="0"/>
  </r>
  <r>
    <n v="7074806"/>
    <n v="10047581"/>
    <s v="CS I.NEGRA RVA MERL (P09) 750 12U CO"/>
    <n v="29"/>
    <d v="2010-08-23T00:00:00"/>
    <x v="5"/>
    <x v="2"/>
    <n v="29"/>
    <x v="10"/>
    <x v="0"/>
  </r>
  <r>
    <n v="7074678"/>
    <n v="10019370"/>
    <s v="MPO V.MPO PIER 42 S.BLC(STLVN) 750 6U GB"/>
    <n v="70"/>
    <d v="2010-08-23T00:00:00"/>
    <x v="3"/>
    <x v="2"/>
    <n v="70"/>
    <x v="10"/>
    <x v="0"/>
  </r>
  <r>
    <n v="7074621"/>
    <n v="10030259"/>
    <s v="MPO V.MPO RVA MERL(STLV 2203) 750 6U GB"/>
    <n v="1540"/>
    <d v="2010-08-23T00:00:00"/>
    <x v="1"/>
    <x v="2"/>
    <n v="1540"/>
    <x v="10"/>
    <x v="0"/>
  </r>
  <r>
    <n v="7074622"/>
    <n v="10035630"/>
    <s v="MPO GRAN RVA SHIRAZ STLV(P05) 750 6U VEU"/>
    <n v="1291"/>
    <d v="2010-08-23T00:00:00"/>
    <x v="1"/>
    <x v="2"/>
    <n v="1291"/>
    <x v="10"/>
    <x v="0"/>
  </r>
  <r>
    <n v="7074624"/>
    <n v="10048260"/>
    <s v="PA P.ALTO RVA S.BLC STLV 750 6U 2010 GB"/>
    <n v="2746.5"/>
    <d v="2010-08-23T00:00:00"/>
    <x v="5"/>
    <x v="2"/>
    <n v="2747"/>
    <x v="10"/>
    <x v="0"/>
  </r>
  <r>
    <n v="7074635"/>
    <n v="10047826"/>
    <s v="CS CONO SUR RIESL STL(P07)750 6U 2010 GB"/>
    <n v="330"/>
    <d v="2010-08-23T00:00:00"/>
    <x v="5"/>
    <x v="2"/>
    <n v="330"/>
    <x v="10"/>
    <x v="0"/>
  </r>
  <r>
    <n v="7074657"/>
    <n v="10049270"/>
    <s v="MPO TEMPUS CARM(P09) 750 12U (COTIA) BR"/>
    <n v="68"/>
    <d v="2010-08-23T00:00:00"/>
    <x v="2"/>
    <x v="2"/>
    <n v="68"/>
    <x v="10"/>
    <x v="0"/>
  </r>
  <r>
    <n v="7074666"/>
    <n v="10027392"/>
    <s v="MPO TENTA MERLOT 750 12U (ANG) BR"/>
    <n v="280"/>
    <d v="2010-08-23T00:00:00"/>
    <x v="3"/>
    <x v="2"/>
    <n v="280"/>
    <x v="10"/>
    <x v="0"/>
  </r>
  <r>
    <n v="7074720"/>
    <n v="10043865"/>
    <s v="CS THELOOSE GOOSE ORG CHARST75012U2009GB"/>
    <n v="365"/>
    <d v="2010-08-23T00:00:00"/>
    <x v="9"/>
    <x v="2"/>
    <n v="365"/>
    <x v="10"/>
    <x v="0"/>
  </r>
  <r>
    <n v="7074675"/>
    <n v="10040977"/>
    <s v="CS I.NEGRA RVACSAU(P09)ST7506U(TE)2009GB"/>
    <n v="1721.5"/>
    <d v="2010-08-23T00:00:00"/>
    <x v="1"/>
    <x v="2"/>
    <n v="1721.5"/>
    <x v="10"/>
    <x v="0"/>
  </r>
  <r>
    <n v="7074719"/>
    <n v="10042026"/>
    <s v="CS BIB CONO SUR GEW(P08) 3L 4U 2010 VEU"/>
    <n v="224"/>
    <d v="2010-08-23T00:00:00"/>
    <x v="7"/>
    <x v="2"/>
    <n v="224"/>
    <x v="10"/>
    <x v="0"/>
  </r>
  <r>
    <n v="7074680"/>
    <n v="10038612"/>
    <s v="PA P.ALTO RVA C.SAUV 750 6U 2009 GB"/>
    <n v="3593.5"/>
    <d v="2010-08-23T00:00:00"/>
    <x v="5"/>
    <x v="2"/>
    <n v="3651"/>
    <x v="10"/>
    <x v="0"/>
  </r>
  <r>
    <n v="7074683"/>
    <n v="10044212"/>
    <s v="MPO TERRA SUR RVA C.SAUV STLV 750 6U VEU"/>
    <n v="280"/>
    <d v="2010-08-23T00:00:00"/>
    <x v="5"/>
    <x v="2"/>
    <n v="280"/>
    <x v="10"/>
    <x v="0"/>
  </r>
  <r>
    <n v="7074695"/>
    <n v="10046912"/>
    <s v="CS C.SUR P.NOIR STLV(P07)750 6U VEU"/>
    <n v="50"/>
    <d v="2010-08-23T00:00:00"/>
    <x v="9"/>
    <x v="2"/>
    <n v="50"/>
    <x v="10"/>
    <x v="0"/>
  </r>
  <r>
    <n v="7074696"/>
    <n v="10033150"/>
    <s v="CS 20BARREL C.SAUV LTD EDT750 12U 2007CA"/>
    <n v="140"/>
    <d v="2010-08-23T00:00:00"/>
    <x v="9"/>
    <x v="2"/>
    <n v="140"/>
    <x v="10"/>
    <x v="0"/>
  </r>
  <r>
    <n v="7074707"/>
    <n v="12005726"/>
    <s v="2175 CARME TERRUNYO 0750 CH 2007 1U CL"/>
    <n v="42"/>
    <d v="2010-08-23T00:00:00"/>
    <x v="3"/>
    <x v="2"/>
    <n v="42"/>
    <x v="10"/>
    <x v="0"/>
  </r>
  <r>
    <n v="7074716"/>
    <n v="10030444"/>
    <s v="CS CONO SUR GEW STLV(P07) 750 12U CA"/>
    <n v="420"/>
    <d v="2010-08-23T00:00:00"/>
    <x v="5"/>
    <x v="2"/>
    <n v="420"/>
    <x v="10"/>
    <x v="0"/>
  </r>
  <r>
    <n v="7075675"/>
    <n v="10047701"/>
    <s v="CS I NEGRA RVA S.BL(P09)STL7506UTE2010GB"/>
    <n v="12547.5"/>
    <d v="2010-08-23T00:00:00"/>
    <x v="0"/>
    <x v="2"/>
    <n v="12547.5"/>
    <x v="10"/>
    <x v="0"/>
  </r>
  <r>
    <n v="7074674"/>
    <n v="10040977"/>
    <s v="CS I.NEGRA RVACSAU(P09)ST7506U(TE)2009GB"/>
    <n v="5488.5"/>
    <d v="2010-08-23T00:00:00"/>
    <x v="0"/>
    <x v="2"/>
    <n v="5488.5"/>
    <x v="10"/>
    <x v="0"/>
  </r>
  <r>
    <n v="1240016"/>
    <n v="10039257"/>
    <s v="CYT CASILL CHARD STLV 375 12U DK/NL"/>
    <m/>
    <d v="2010-08-23T00:00:00"/>
    <x v="3"/>
    <x v="1"/>
    <n v="102"/>
    <x v="10"/>
    <x v="0"/>
  </r>
  <r>
    <n v="7075314"/>
    <n v="10029090"/>
    <s v="MPO GRAN VINO BCO(P05) 750 12U EC"/>
    <n v="429"/>
    <d v="2010-08-23T00:00:00"/>
    <x v="11"/>
    <x v="2"/>
    <n v="429"/>
    <x v="10"/>
    <x v="0"/>
  </r>
  <r>
    <n v="1238804"/>
    <n v="10040104"/>
    <s v="CYT TRIO RVA C.SAUV(90+PTS)75012U2008 TW"/>
    <m/>
    <d v="2010-08-23T00:00:00"/>
    <x v="3"/>
    <x v="1"/>
    <n v="42.000000010000001"/>
    <x v="10"/>
    <x v="0"/>
  </r>
  <r>
    <n v="1238063"/>
    <n v="10048022"/>
    <s v="CYT CASILL SHIRAZ 750 12U AM"/>
    <m/>
    <d v="2010-08-23T00:00:00"/>
    <x v="3"/>
    <x v="1"/>
    <n v="66.000000009999994"/>
    <x v="10"/>
    <x v="0"/>
  </r>
  <r>
    <n v="1238636"/>
    <n v="10020066"/>
    <s v="CYT CASILL CHARD STLV 750 12U VAR"/>
    <m/>
    <d v="2010-08-23T00:00:00"/>
    <x v="3"/>
    <x v="1"/>
    <n v="77.000000020000002"/>
    <x v="10"/>
    <x v="0"/>
  </r>
  <r>
    <n v="1239870"/>
    <n v="10046422"/>
    <s v="CYT CASIL RVA PRI C.SAUV 750 12U 2008 CR"/>
    <m/>
    <d v="2010-08-23T00:00:00"/>
    <x v="3"/>
    <x v="1"/>
    <n v="196"/>
    <x v="10"/>
    <x v="0"/>
  </r>
  <r>
    <n v="1239953"/>
    <n v="12006096"/>
    <s v="2105 C.SAU CASILL RVA PRI 750CH2008 1UPL"/>
    <m/>
    <d v="2010-08-23T00:00:00"/>
    <x v="3"/>
    <x v="1"/>
    <n v="21.555555550000001"/>
    <x v="10"/>
    <x v="0"/>
  </r>
  <r>
    <n v="1239965"/>
    <n v="12006040"/>
    <s v="2113 MERLOT TRIO 0750 CH 2009"/>
    <m/>
    <d v="2010-08-23T00:00:00"/>
    <x v="3"/>
    <x v="1"/>
    <n v="703.55555549999997"/>
    <x v="10"/>
    <x v="0"/>
  </r>
  <r>
    <n v="1242085"/>
    <n v="12006264"/>
    <s v="2105 C.SAUV RVA PRIV ECO 0750 CH 2008"/>
    <m/>
    <d v="2010-08-23T00:00:00"/>
    <x v="3"/>
    <x v="1"/>
    <n v="1162.444444"/>
    <x v="10"/>
    <x v="0"/>
  </r>
  <r>
    <n v="7074072"/>
    <n v="10029090"/>
    <s v="MPO GRAN VINO BCO(P05) 750 12U EC"/>
    <m/>
    <d v="2010-08-23T00:00:00"/>
    <x v="11"/>
    <x v="1"/>
    <n v="158"/>
    <x v="10"/>
    <x v="0"/>
  </r>
  <r>
    <n v="7074276"/>
    <n v="10035764"/>
    <s v="MPO V.MPO RVA CHARD(P05) 750 12U 2009 JP"/>
    <m/>
    <d v="2010-08-23T00:00:00"/>
    <x v="3"/>
    <x v="1"/>
    <n v="177"/>
    <x v="10"/>
    <x v="0"/>
  </r>
  <r>
    <n v="7073790"/>
    <n v="10040366"/>
    <s v="MPO V.MPO RVA CHARD(P05)STLV 750 12U CA"/>
    <m/>
    <d v="2010-08-23T00:00:00"/>
    <x v="3"/>
    <x v="1"/>
    <n v="168"/>
    <x v="10"/>
    <x v="0"/>
  </r>
  <r>
    <n v="1238995"/>
    <n v="10036399"/>
    <s v="CA RESERVA CHARD 750 12U RU"/>
    <m/>
    <d v="2010-08-23T00:00:00"/>
    <x v="3"/>
    <x v="1"/>
    <n v="75"/>
    <x v="10"/>
    <x v="0"/>
  </r>
  <r>
    <n v="1240024"/>
    <n v="10026725"/>
    <s v="CA RESERVA CHARD 750 12U PL"/>
    <m/>
    <d v="2010-08-23T00:00:00"/>
    <x v="3"/>
    <x v="1"/>
    <n v="40.000000010000001"/>
    <x v="10"/>
    <x v="0"/>
  </r>
  <r>
    <n v="7074510"/>
    <n v="10046881"/>
    <s v="MPO G.DEVOCION C.SAU/SYR(NC) 7506U2008CO"/>
    <m/>
    <d v="2010-08-23T00:00:00"/>
    <x v="3"/>
    <x v="1"/>
    <n v="55.999999989999999"/>
    <x v="10"/>
    <x v="0"/>
  </r>
  <r>
    <n v="7074508"/>
    <n v="10046882"/>
    <s v="MPO G.DEVOCION C.SAU/SYR(NC)7506U2008 CA"/>
    <m/>
    <d v="2010-08-23T00:00:00"/>
    <x v="3"/>
    <x v="1"/>
    <n v="86.000000009999994"/>
    <x v="10"/>
    <x v="0"/>
  </r>
  <r>
    <n v="1239675"/>
    <n v="10045340"/>
    <s v="CYT CASILL CARM 750 6U 2009 GB"/>
    <m/>
    <d v="2010-08-23T00:00:00"/>
    <x v="5"/>
    <x v="1"/>
    <n v="420"/>
    <x v="10"/>
    <x v="0"/>
  </r>
  <r>
    <n v="1239958"/>
    <n v="12006039"/>
    <s v="2105 C.SAUV RVA.PRIV 0750 CH 2008 (7580)"/>
    <m/>
    <d v="2010-08-23T00:00:00"/>
    <x v="3"/>
    <x v="1"/>
    <n v="1370"/>
    <x v="10"/>
    <x v="0"/>
  </r>
  <r>
    <n v="7074139"/>
    <n v="10045365"/>
    <s v="MPO V.MPO VTAL CARM(P09)GOLL 750 12U SE"/>
    <m/>
    <d v="2010-08-23T00:00:00"/>
    <x v="11"/>
    <x v="1"/>
    <n v="1501"/>
    <x v="10"/>
    <x v="0"/>
  </r>
  <r>
    <n v="1239887"/>
    <n v="12006049"/>
    <s v="2148 C.SAUV G.DEVOCION 0750 CH 2008"/>
    <m/>
    <d v="2010-08-23T00:00:00"/>
    <x v="3"/>
    <x v="1"/>
    <n v="2030.8888890000001"/>
    <x v="10"/>
    <x v="0"/>
  </r>
  <r>
    <n v="7073254"/>
    <n v="10039750"/>
    <s v="CYT SE C.SAUV (CJA)700 12U CL"/>
    <m/>
    <d v="2010-08-23T00:00:00"/>
    <x v="11"/>
    <x v="1"/>
    <n v="8305.7777779999997"/>
    <x v="10"/>
    <x v="0"/>
  </r>
  <r>
    <n v="1236003"/>
    <n v="10014010"/>
    <s v="CYT CYT RVDO C.SAUV 750 12U PY"/>
    <m/>
    <d v="2010-08-23T00:00:00"/>
    <x v="11"/>
    <x v="1"/>
    <n v="24"/>
    <x v="10"/>
    <x v="0"/>
  </r>
  <r>
    <n v="7074110"/>
    <n v="10038134"/>
    <s v="CS TOCORNAL(PAL)C.SAUV 750 12U LATAM"/>
    <m/>
    <d v="2010-08-23T00:00:00"/>
    <x v="11"/>
    <x v="1"/>
    <n v="1617"/>
    <x v="10"/>
    <x v="0"/>
  </r>
  <r>
    <n v="7073987"/>
    <n v="10043342"/>
    <s v="CS I.NEGRA DUAL C.SAU/ME(P09)75012ULATAM"/>
    <m/>
    <d v="2010-08-23T00:00:00"/>
    <x v="11"/>
    <x v="1"/>
    <n v="134"/>
    <x v="10"/>
    <x v="0"/>
  </r>
  <r>
    <n v="1237904"/>
    <n v="10031185"/>
    <s v="CYT SUNR CARM(P08) 750 12U LATAM"/>
    <m/>
    <d v="2010-08-23T00:00:00"/>
    <x v="11"/>
    <x v="1"/>
    <n v="280"/>
    <x v="10"/>
    <x v="0"/>
  </r>
  <r>
    <n v="7074596"/>
    <n v="10044397"/>
    <s v="CS TESCO FINEST ORG P.NOIR ST7506U2009GB"/>
    <m/>
    <d v="2010-08-23T00:00:00"/>
    <x v="3"/>
    <x v="1"/>
    <n v="1083"/>
    <x v="10"/>
    <x v="0"/>
  </r>
  <r>
    <n v="1237201"/>
    <n v="10041235"/>
    <s v="CYT SUNR CARM(P08) 750 12U VAR"/>
    <m/>
    <d v="2010-08-23T00:00:00"/>
    <x v="11"/>
    <x v="1"/>
    <n v="560"/>
    <x v="10"/>
    <x v="0"/>
  </r>
  <r>
    <n v="7075332"/>
    <n v="10041696"/>
    <s v="CS SPARKLING BRUT 750 6U 2009 NORD"/>
    <n v="5.5"/>
    <d v="2010-08-23T00:00:00"/>
    <x v="9"/>
    <x v="2"/>
    <n v="5.5"/>
    <x v="10"/>
    <x v="0"/>
  </r>
  <r>
    <n v="1238572"/>
    <n v="10041218"/>
    <s v="CYT SUNR CARM(P08) 750 6U AO"/>
    <m/>
    <d v="2010-08-23T00:00:00"/>
    <x v="11"/>
    <x v="1"/>
    <n v="42.000000010000001"/>
    <x v="10"/>
    <x v="0"/>
  </r>
  <r>
    <n v="1238352"/>
    <n v="10041221"/>
    <s v="CYT SUNR CARM(P08) 750 6U 2009 DE/BE"/>
    <m/>
    <d v="2010-08-23T00:00:00"/>
    <x v="11"/>
    <x v="1"/>
    <n v="888"/>
    <x v="10"/>
    <x v="0"/>
  </r>
  <r>
    <n v="7074176"/>
    <n v="10028737"/>
    <s v="MPO V.MPO MERL(P05) 750 12U LATAM"/>
    <m/>
    <d v="2010-08-23T00:00:00"/>
    <x v="11"/>
    <x v="1"/>
    <n v="344"/>
    <x v="10"/>
    <x v="0"/>
  </r>
  <r>
    <n v="1235269"/>
    <n v="10037642"/>
    <s v="CYT TRAVESSIA MOSC/SEMILL(P08)750 12U MX"/>
    <m/>
    <d v="2010-08-23T00:00:00"/>
    <x v="11"/>
    <x v="1"/>
    <n v="56"/>
    <x v="10"/>
    <x v="0"/>
  </r>
  <r>
    <n v="7073134"/>
    <n v="10046920"/>
    <s v="MPO V.MPO MOS/SEMI(P05) 750 12U MU"/>
    <m/>
    <d v="2010-08-23T00:00:00"/>
    <x v="11"/>
    <x v="1"/>
    <n v="69.999999990000006"/>
    <x v="10"/>
    <x v="0"/>
  </r>
  <r>
    <n v="7074346"/>
    <n v="10019907"/>
    <s v="MPO GRAN VINO BCO(P05) 1500 6U LATAM"/>
    <m/>
    <d v="2010-08-23T00:00:00"/>
    <x v="11"/>
    <x v="1"/>
    <n v="32"/>
    <x v="10"/>
    <x v="0"/>
  </r>
  <r>
    <n v="7074475"/>
    <n v="10029088"/>
    <s v="MPO GRAN VINO BCO(P05) 750 12U LATAM"/>
    <m/>
    <d v="2010-08-23T00:00:00"/>
    <x v="11"/>
    <x v="1"/>
    <n v="893"/>
    <x v="10"/>
    <x v="0"/>
  </r>
  <r>
    <n v="1235336"/>
    <n v="10041235"/>
    <s v="CYT SUNR CARM(P08) 750 12U VAR"/>
    <m/>
    <d v="2010-08-23T00:00:00"/>
    <x v="11"/>
    <x v="1"/>
    <n v="42.000000010000001"/>
    <x v="10"/>
    <x v="0"/>
  </r>
  <r>
    <n v="1238955"/>
    <n v="10047551"/>
    <s v="CYT SUNR CHARD(P08) 250 36U 2010(CO)DK"/>
    <m/>
    <d v="2010-08-23T00:00:00"/>
    <x v="10"/>
    <x v="1"/>
    <n v="90"/>
    <x v="10"/>
    <x v="0"/>
  </r>
  <r>
    <n v="7074735"/>
    <n v="10048009"/>
    <s v="CS NANDU S.BLANC STLV 750 6U GB"/>
    <m/>
    <d v="2010-08-23T00:00:00"/>
    <x v="6"/>
    <x v="1"/>
    <n v="526"/>
    <x v="10"/>
    <x v="0"/>
  </r>
  <r>
    <n v="1234601"/>
    <n v="10038539"/>
    <s v="CYT CYT(=SUNR) C.SAUV 187 24U 2009 VEU"/>
    <m/>
    <d v="2010-08-23T00:00:00"/>
    <x v="10"/>
    <x v="1"/>
    <n v="0.44444444500000002"/>
    <x v="10"/>
    <x v="0"/>
  </r>
  <r>
    <n v="1238741"/>
    <n v="10035682"/>
    <s v="CYT MOUNTAIN RANGE MERLOT 187 24U VEU"/>
    <m/>
    <d v="2010-08-23T00:00:00"/>
    <x v="10"/>
    <x v="1"/>
    <n v="6.9999999989999999"/>
    <x v="10"/>
    <x v="0"/>
  </r>
  <r>
    <n v="1235375"/>
    <n v="10043419"/>
    <s v="CYT CASILL C.SAUV 250 36U MX"/>
    <m/>
    <d v="2010-08-23T00:00:00"/>
    <x v="10"/>
    <x v="1"/>
    <n v="972"/>
    <x v="10"/>
    <x v="0"/>
  </r>
  <r>
    <n v="7073670"/>
    <n v="10045378"/>
    <s v="MPO V.MPO VTAL CHARD STLV(P09)750 12UVEU"/>
    <m/>
    <d v="2010-08-23T00:00:00"/>
    <x v="10"/>
    <x v="1"/>
    <n v="813"/>
    <x v="10"/>
    <x v="0"/>
  </r>
  <r>
    <n v="1238870"/>
    <n v="10033842"/>
    <s v="CYT MOUNTAIN RANGE CHARD 187 24U VEU"/>
    <m/>
    <d v="2010-08-23T00:00:00"/>
    <x v="10"/>
    <x v="1"/>
    <n v="209.44444440000001"/>
    <x v="10"/>
    <x v="0"/>
  </r>
  <r>
    <n v="1239710"/>
    <n v="10032235"/>
    <s v="CYT MOUNTAIN RANGE MERLOT(STL )37524UVEU"/>
    <m/>
    <d v="2010-08-23T00:00:00"/>
    <x v="10"/>
    <x v="1"/>
    <n v="28"/>
    <x v="10"/>
    <x v="0"/>
  </r>
  <r>
    <n v="1238089"/>
    <n v="10033259"/>
    <s v="CYT SUNR CHARD(P08) 187 24U VEU"/>
    <m/>
    <d v="2010-08-23T00:00:00"/>
    <x v="10"/>
    <x v="1"/>
    <n v="164.55555559999999"/>
    <x v="10"/>
    <x v="0"/>
  </r>
  <r>
    <n v="1238015"/>
    <n v="10022349"/>
    <s v="CYT FRONT CHARD(P06) 750 12U LATAM"/>
    <m/>
    <d v="2010-08-23T00:00:00"/>
    <x v="6"/>
    <x v="1"/>
    <n v="606"/>
    <x v="10"/>
    <x v="0"/>
  </r>
  <r>
    <n v="1240152"/>
    <n v="10048359"/>
    <s v="CYT SUNR CHARD(P08) 250 12U 2010 DE/BE"/>
    <m/>
    <d v="2010-08-23T00:00:00"/>
    <x v="10"/>
    <x v="1"/>
    <n v="250.66666670000001"/>
    <x v="10"/>
    <x v="0"/>
  </r>
  <r>
    <n v="1238090"/>
    <n v="10033280"/>
    <s v="CYT SUNRISE C.SAUV(P08) 187 24U VEU"/>
    <m/>
    <d v="2010-08-23T00:00:00"/>
    <x v="10"/>
    <x v="1"/>
    <n v="164.55555559999999"/>
    <x v="10"/>
    <x v="0"/>
  </r>
  <r>
    <n v="1235160"/>
    <n v="10038216"/>
    <s v="CYT SUNRISE C.SAUV(P08) 187 24U PE"/>
    <m/>
    <d v="2010-08-23T00:00:00"/>
    <x v="10"/>
    <x v="1"/>
    <n v="46.888888889999997"/>
    <x v="10"/>
    <x v="0"/>
  </r>
  <r>
    <n v="1238956"/>
    <n v="10038389"/>
    <s v="CYT SUNR C.SAUV(P08) 250 36U 2009 (CO)DK"/>
    <m/>
    <d v="2010-08-23T00:00:00"/>
    <x v="10"/>
    <x v="1"/>
    <n v="52"/>
    <x v="10"/>
    <x v="0"/>
  </r>
  <r>
    <n v="1234396"/>
    <n v="10033281"/>
    <s v="CYT SUNRISE C.SAUV(P08) 187 24U VAR"/>
    <m/>
    <d v="2010-08-23T00:00:00"/>
    <x v="10"/>
    <x v="1"/>
    <n v="13"/>
    <x v="10"/>
    <x v="0"/>
  </r>
  <r>
    <n v="7074302"/>
    <n v="10041576"/>
    <s v="CS CONO SUR VIOG(P07)STLV 750 6U NORD"/>
    <m/>
    <d v="2010-08-23T00:00:00"/>
    <x v="5"/>
    <x v="1"/>
    <n v="43.999999989999999"/>
    <x v="10"/>
    <x v="0"/>
  </r>
  <r>
    <n v="1233326"/>
    <n v="10024993"/>
    <s v="CYT FRONT CAB.SAUV(P06) 187 24U LATAM"/>
    <m/>
    <d v="2010-08-23T00:00:00"/>
    <x v="10"/>
    <x v="1"/>
    <n v="150.11111109999999"/>
    <x v="10"/>
    <x v="0"/>
  </r>
  <r>
    <n v="7074291"/>
    <n v="10026326"/>
    <s v="CS LA TIRANA RVA C.SAUV STLV 750 12U JP"/>
    <m/>
    <d v="2010-08-23T00:00:00"/>
    <x v="6"/>
    <x v="1"/>
    <n v="50"/>
    <x v="10"/>
    <x v="0"/>
  </r>
  <r>
    <n v="7073814"/>
    <n v="10039994"/>
    <s v="CS NEBLINA C.SAUV(P08) 750 12U(TF)VE"/>
    <m/>
    <d v="2010-08-23T00:00:00"/>
    <x v="6"/>
    <x v="1"/>
    <n v="30"/>
    <x v="10"/>
    <x v="0"/>
  </r>
  <r>
    <n v="1238030"/>
    <n v="10023566"/>
    <s v="CYT CYT RVDO C.SAUV(P07)750 12U EC"/>
    <m/>
    <d v="2010-08-23T00:00:00"/>
    <x v="6"/>
    <x v="1"/>
    <n v="252"/>
    <x v="10"/>
    <x v="0"/>
  </r>
  <r>
    <n v="7074419"/>
    <n v="10039302"/>
    <s v="CP TERRA SUR RVA C.SAUV STLV 750 12U JP"/>
    <m/>
    <d v="2010-08-23T00:00:00"/>
    <x v="6"/>
    <x v="1"/>
    <n v="494"/>
    <x v="10"/>
    <x v="0"/>
  </r>
  <r>
    <n v="1242169"/>
    <n v="10016216"/>
    <s v="CYT RVDO CAB.SAUV 750 12U UY"/>
    <m/>
    <d v="2010-08-23T00:00:00"/>
    <x v="6"/>
    <x v="1"/>
    <n v="138"/>
    <x v="10"/>
    <x v="0"/>
  </r>
  <r>
    <n v="1237651"/>
    <n v="10022106"/>
    <s v="CYT FRONT C.SAUV(P06) 750 12U VAR"/>
    <m/>
    <d v="2010-08-23T00:00:00"/>
    <x v="6"/>
    <x v="1"/>
    <n v="1176"/>
    <x v="10"/>
    <x v="0"/>
  </r>
  <r>
    <n v="1239909"/>
    <n v="10022114"/>
    <s v="CYT FRONT C.SAUV(P06) 750 12U CN"/>
    <m/>
    <d v="2010-08-23T00:00:00"/>
    <x v="6"/>
    <x v="1"/>
    <n v="882"/>
    <x v="10"/>
    <x v="0"/>
  </r>
  <r>
    <n v="1235854"/>
    <n v="10032832"/>
    <s v="CYT CYT RVDO S.BLC(P07 NV) 750 12U MX"/>
    <m/>
    <d v="2010-08-23T00:00:00"/>
    <x v="6"/>
    <x v="1"/>
    <n v="2262"/>
    <x v="10"/>
    <x v="0"/>
  </r>
  <r>
    <n v="1236832"/>
    <n v="10032255"/>
    <s v="CYT FRONT C.SAUV/MERL(P06)750 12U(LR)CA"/>
    <m/>
    <d v="2010-08-23T00:00:00"/>
    <x v="6"/>
    <x v="1"/>
    <n v="1414"/>
    <x v="10"/>
    <x v="0"/>
  </r>
  <r>
    <n v="1238770"/>
    <n v="10032266"/>
    <s v="CYT FRONT CHARD STLV(P06) 1500 6U CA"/>
    <m/>
    <d v="2010-08-23T00:00:00"/>
    <x v="6"/>
    <x v="1"/>
    <n v="350"/>
    <x v="10"/>
    <x v="0"/>
  </r>
  <r>
    <n v="1238221"/>
    <n v="10022112"/>
    <s v="CYT FRONT C.SAUV(P06) 750 12U (US)VI"/>
    <m/>
    <d v="2010-08-23T00:00:00"/>
    <x v="6"/>
    <x v="1"/>
    <n v="140"/>
    <x v="10"/>
    <x v="0"/>
  </r>
  <r>
    <n v="1236490"/>
    <n v="10024184"/>
    <s v="CYT SELECCION CAB/MERL(ND) 750 6U MX"/>
    <m/>
    <d v="2010-08-23T00:00:00"/>
    <x v="6"/>
    <x v="1"/>
    <n v="589"/>
    <x v="10"/>
    <x v="0"/>
  </r>
  <r>
    <n v="1240483"/>
    <n v="10037939"/>
    <s v="CYT TRAVESSIA C.SAUV/MERL(P08)750 12UBR"/>
    <m/>
    <d v="2010-08-23T00:00:00"/>
    <x v="6"/>
    <x v="1"/>
    <n v="2317"/>
    <x v="10"/>
    <x v="0"/>
  </r>
  <r>
    <n v="7074480"/>
    <n v="10039302"/>
    <s v="CP TERRA SUR RVA C.SAUV STLV 750 12U JP"/>
    <m/>
    <d v="2010-08-23T00:00:00"/>
    <x v="6"/>
    <x v="1"/>
    <n v="93.999999990000006"/>
    <x v="10"/>
    <x v="0"/>
  </r>
  <r>
    <n v="1239821"/>
    <n v="10037642"/>
    <s v="CYT TRAVESSIA MOSC/SEMILL(P08)750 12U MX"/>
    <m/>
    <d v="2010-08-23T00:00:00"/>
    <x v="6"/>
    <x v="1"/>
    <n v="84"/>
    <x v="10"/>
    <x v="0"/>
  </r>
  <r>
    <n v="1239789"/>
    <n v="10020729"/>
    <s v="CYT RVDO MOSCATEL/SEMILLON 750 12U VES"/>
    <m/>
    <d v="2010-08-23T00:00:00"/>
    <x v="6"/>
    <x v="1"/>
    <n v="196"/>
    <x v="10"/>
    <x v="0"/>
  </r>
  <r>
    <n v="1238740"/>
    <n v="10035681"/>
    <s v="CYT MOUNTAIN RANGE C.SAUV 187 24U VEU"/>
    <m/>
    <d v="2010-08-23T00:00:00"/>
    <x v="10"/>
    <x v="1"/>
    <n v="209.44444440000001"/>
    <x v="10"/>
    <x v="0"/>
  </r>
  <r>
    <n v="1240199"/>
    <n v="10032273"/>
    <s v="CYT FRONT CA/MESTLV(P06)75012U(C/ESP)CA"/>
    <m/>
    <d v="2010-08-23T00:00:00"/>
    <x v="6"/>
    <x v="1"/>
    <n v="140"/>
    <x v="10"/>
    <x v="0"/>
  </r>
  <r>
    <n v="1233104"/>
    <n v="10020321"/>
    <s v="CYT CASILL MERL 750 12U UA"/>
    <m/>
    <d v="2010-08-23T00:00:00"/>
    <x v="2"/>
    <x v="1"/>
    <n v="350"/>
    <x v="10"/>
    <x v="0"/>
  </r>
  <r>
    <n v="7074496"/>
    <n v="10044899"/>
    <s v="CS CONO SUR S.BLC STLV(P07)750 12U VEU"/>
    <m/>
    <d v="2010-08-23T00:00:00"/>
    <x v="2"/>
    <x v="1"/>
    <n v="1692"/>
    <x v="10"/>
    <x v="0"/>
  </r>
  <r>
    <n v="7074684"/>
    <n v="10048831"/>
    <s v="CS LOS GANSOS S.BLC STL 750 6U 2010 GB"/>
    <m/>
    <d v="2010-08-23T00:00:00"/>
    <x v="2"/>
    <x v="1"/>
    <n v="1155"/>
    <x v="10"/>
    <x v="0"/>
  </r>
  <r>
    <n v="1239412"/>
    <n v="10037319"/>
    <s v="CYT CASILL VIOG STLV 750 6U 2009 NL"/>
    <m/>
    <d v="2010-08-23T00:00:00"/>
    <x v="2"/>
    <x v="1"/>
    <n v="199"/>
    <x v="10"/>
    <x v="0"/>
  </r>
  <r>
    <n v="1238916"/>
    <n v="10020005"/>
    <s v="CYT CASILL C.SAUV 750 12U VES"/>
    <m/>
    <d v="2010-08-23T00:00:00"/>
    <x v="2"/>
    <x v="1"/>
    <n v="2002"/>
    <x v="10"/>
    <x v="0"/>
  </r>
  <r>
    <n v="1239577"/>
    <n v="10020040"/>
    <s v="CYT CASILL C.SAUV 750 12U LATAM"/>
    <m/>
    <d v="2010-08-23T00:00:00"/>
    <x v="2"/>
    <x v="1"/>
    <n v="4717"/>
    <x v="10"/>
    <x v="0"/>
  </r>
  <r>
    <n v="1235852"/>
    <n v="10043410"/>
    <s v="CYT CASILL C.SAUV 750 12U MX"/>
    <m/>
    <d v="2010-08-23T00:00:00"/>
    <x v="2"/>
    <x v="1"/>
    <n v="1176"/>
    <x v="10"/>
    <x v="0"/>
  </r>
  <r>
    <n v="1239832"/>
    <n v="10029435"/>
    <s v="CYT MOUNTAIN RANGE MERL STLV 750 12U GB"/>
    <m/>
    <d v="2010-08-23T00:00:00"/>
    <x v="10"/>
    <x v="1"/>
    <n v="221"/>
    <x v="10"/>
    <x v="0"/>
  </r>
  <r>
    <n v="1238971"/>
    <n v="10047861"/>
    <s v="CYT CASILL MERL 750 12U 2009 AM"/>
    <m/>
    <d v="2010-08-23T00:00:00"/>
    <x v="2"/>
    <x v="1"/>
    <n v="55.999999989999999"/>
    <x v="10"/>
    <x v="0"/>
  </r>
  <r>
    <n v="1231486"/>
    <n v="10045916"/>
    <s v="CYT CASILL CARM 750 12U US"/>
    <m/>
    <d v="2010-08-23T00:00:00"/>
    <x v="2"/>
    <x v="1"/>
    <n v="2900"/>
    <x v="10"/>
    <x v="0"/>
  </r>
  <r>
    <n v="1238954"/>
    <n v="10023403"/>
    <s v="CYT CASILL MERL 750 6U AO"/>
    <m/>
    <d v="2010-08-23T00:00:00"/>
    <x v="2"/>
    <x v="1"/>
    <n v="42"/>
    <x v="10"/>
    <x v="0"/>
  </r>
  <r>
    <n v="1239180"/>
    <n v="10042028"/>
    <s v="CYT FRONT CHARD STLV(P06) 750 6U 2010 DK"/>
    <m/>
    <d v="2010-08-23T00:00:00"/>
    <x v="2"/>
    <x v="1"/>
    <n v="2420"/>
    <x v="10"/>
    <x v="0"/>
  </r>
  <r>
    <n v="1235289"/>
    <n v="10044480"/>
    <s v="CYT FRONT S.BLC(P06) 750 12U VAR"/>
    <m/>
    <d v="2010-08-23T00:00:00"/>
    <x v="2"/>
    <x v="1"/>
    <n v="338"/>
    <x v="10"/>
    <x v="0"/>
  </r>
  <r>
    <n v="1238167"/>
    <n v="10046307"/>
    <s v="CYT CASILL VIOG STLV 750 12U 2009 GB"/>
    <m/>
    <d v="2010-08-23T00:00:00"/>
    <x v="2"/>
    <x v="1"/>
    <n v="77.000000020000002"/>
    <x v="10"/>
    <x v="0"/>
  </r>
  <r>
    <n v="1238358"/>
    <n v="10042105"/>
    <s v="CYT CASILL VIOG STLV 750 6U 2009 (CHA)BE"/>
    <m/>
    <d v="2010-08-23T00:00:00"/>
    <x v="2"/>
    <x v="1"/>
    <n v="2464.4444450000001"/>
    <x v="10"/>
    <x v="0"/>
  </r>
  <r>
    <n v="7074491"/>
    <n v="10046438"/>
    <s v="CS CONO SUR VIOG STL(P07)GOLL 750 6U VEU"/>
    <m/>
    <d v="2010-08-23T00:00:00"/>
    <x v="2"/>
    <x v="1"/>
    <n v="2090"/>
    <x v="10"/>
    <x v="0"/>
  </r>
  <r>
    <n v="1231491"/>
    <n v="10020308"/>
    <s v="CYT CASILL MERL 750 12U US"/>
    <m/>
    <d v="2010-08-23T00:00:00"/>
    <x v="2"/>
    <x v="1"/>
    <n v="1824"/>
    <x v="10"/>
    <x v="0"/>
  </r>
  <r>
    <n v="1232936"/>
    <n v="10047935"/>
    <s v="CYT CASILL GEW STLV 750 6U 2009 GB"/>
    <m/>
    <d v="2010-08-23T00:00:00"/>
    <x v="2"/>
    <x v="1"/>
    <n v="771.55555549999997"/>
    <x v="10"/>
    <x v="0"/>
  </r>
  <r>
    <n v="1240301"/>
    <n v="10034413"/>
    <s v="CYT FRONT C.SAUV/MERL(P06) 187 24U VEU"/>
    <m/>
    <d v="2010-08-23T00:00:00"/>
    <x v="10"/>
    <x v="1"/>
    <n v="224.44444440000001"/>
    <x v="10"/>
    <x v="0"/>
  </r>
  <r>
    <n v="1239172"/>
    <n v="10025780"/>
    <s v="CYT MT PACK FRON(P07) 4 MERLOT 187 6U US"/>
    <m/>
    <d v="2010-08-23T00:00:00"/>
    <x v="10"/>
    <x v="1"/>
    <n v="248.33333329999999"/>
    <x v="10"/>
    <x v="0"/>
  </r>
  <r>
    <n v="1240641"/>
    <n v="10035682"/>
    <s v="CYT MOUNTAIN RANGE MERLOT 187 24U VEU"/>
    <m/>
    <d v="2010-08-23T00:00:00"/>
    <x v="10"/>
    <x v="1"/>
    <n v="209.44444440000001"/>
    <x v="10"/>
    <x v="0"/>
  </r>
  <r>
    <n v="1231510"/>
    <n v="10025781"/>
    <s v="CYT MT PACK FRONT(P07) 4 CHARD 187 6U US"/>
    <m/>
    <d v="2010-08-23T00:00:00"/>
    <x v="10"/>
    <x v="1"/>
    <n v="1555.8888890000001"/>
    <x v="10"/>
    <x v="0"/>
  </r>
  <r>
    <n v="1240526"/>
    <n v="10025779"/>
    <s v="CYT MT PACK FRON(P07)4C.SAU/MER187 6U US"/>
    <m/>
    <d v="2010-08-23T00:00:00"/>
    <x v="10"/>
    <x v="1"/>
    <n v="535.55555560000005"/>
    <x v="10"/>
    <x v="0"/>
  </r>
  <r>
    <n v="1239037"/>
    <n v="10044480"/>
    <s v="CYT FRONT S.BLC(P06) 750 12U VAR"/>
    <m/>
    <d v="2010-08-23T00:00:00"/>
    <x v="2"/>
    <x v="1"/>
    <n v="334"/>
    <x v="10"/>
    <x v="0"/>
  </r>
  <r>
    <n v="1235419"/>
    <n v="10047568"/>
    <s v="CYT CASILL S.BLC ST CASABLANC7506U2010GB"/>
    <m/>
    <d v="2010-08-23T00:00:00"/>
    <x v="2"/>
    <x v="1"/>
    <n v="1687"/>
    <x v="10"/>
    <x v="0"/>
  </r>
  <r>
    <n v="1232530"/>
    <n v="10037353"/>
    <s v="CYT CASILL GEW STLV 750 12U 2009 MX"/>
    <m/>
    <d v="2010-08-23T00:00:00"/>
    <x v="2"/>
    <x v="1"/>
    <n v="1176"/>
    <x v="10"/>
    <x v="0"/>
  </r>
  <r>
    <n v="1240064"/>
    <n v="12001882"/>
    <s v="2182 CARME CASILL 0750 CH"/>
    <m/>
    <d v="2010-08-23T00:00:00"/>
    <x v="2"/>
    <x v="1"/>
    <n v="24"/>
    <x v="10"/>
    <x v="0"/>
  </r>
  <r>
    <n v="1233955"/>
    <n v="10025604"/>
    <s v="CYT CASILL S.BLC STLV 750 12U LATAM"/>
    <m/>
    <d v="2010-08-23T00:00:00"/>
    <x v="2"/>
    <x v="1"/>
    <n v="686"/>
    <x v="10"/>
    <x v="0"/>
  </r>
  <r>
    <n v="1235850"/>
    <n v="10043407"/>
    <s v="CYT CASILL S.BLC STLV 750 12U MX"/>
    <m/>
    <d v="2010-08-23T00:00:00"/>
    <x v="2"/>
    <x v="1"/>
    <n v="1176"/>
    <x v="10"/>
    <x v="0"/>
  </r>
  <r>
    <n v="1238756"/>
    <n v="10025605"/>
    <s v="CYT CASILL S.BLC STLV 750 12U VES"/>
    <m/>
    <d v="2010-08-23T00:00:00"/>
    <x v="2"/>
    <x v="1"/>
    <n v="1330"/>
    <x v="10"/>
    <x v="0"/>
  </r>
  <r>
    <n v="1236865"/>
    <n v="10022345"/>
    <s v="CYT FRONT CHARD(P06) 750 12U CN"/>
    <m/>
    <d v="2010-08-23T00:00:00"/>
    <x v="2"/>
    <x v="1"/>
    <n v="451"/>
    <x v="10"/>
    <x v="0"/>
  </r>
  <r>
    <n v="1240158"/>
    <n v="10022597"/>
    <s v="CYT FRONT C.SAUV(P06) 750 6U PL"/>
    <m/>
    <d v="2010-08-23T00:00:00"/>
    <x v="2"/>
    <x v="1"/>
    <n v="1365"/>
    <x v="10"/>
    <x v="0"/>
  </r>
  <r>
    <n v="1237839"/>
    <n v="10047597"/>
    <s v="CYT CASILL C.SAU 750 12U (DES) 2009 NO"/>
    <m/>
    <d v="2010-08-23T00:00:00"/>
    <x v="2"/>
    <x v="1"/>
    <n v="4991"/>
    <x v="10"/>
    <x v="0"/>
  </r>
  <r>
    <n v="7074418"/>
    <n v="10037515"/>
    <s v="CP TERRA SUR CHARD STLV 750 12U JP"/>
    <m/>
    <d v="2010-08-23T00:00:00"/>
    <x v="6"/>
    <x v="1"/>
    <n v="588"/>
    <x v="10"/>
    <x v="0"/>
  </r>
  <r>
    <n v="1234699"/>
    <n v="10037347"/>
    <s v="CYT CASILL GEW STLV 750 12U 2009 LATAM"/>
    <m/>
    <d v="2010-08-23T00:00:00"/>
    <x v="2"/>
    <x v="1"/>
    <n v="250"/>
    <x v="10"/>
    <x v="0"/>
  </r>
  <r>
    <n v="1238626"/>
    <n v="10027273"/>
    <s v="CYT FRONT CAB.SAUV(P06)(GOLL)1500 6U VEU"/>
    <m/>
    <d v="2010-08-23T00:00:00"/>
    <x v="12"/>
    <x v="1"/>
    <n v="48.000000010000001"/>
    <x v="10"/>
    <x v="0"/>
  </r>
  <r>
    <n v="1239811"/>
    <n v="10047964"/>
    <s v="CA CLASSICO ROSE STIC 750 12U CL"/>
    <m/>
    <d v="2010-08-23T00:00:00"/>
    <x v="5"/>
    <x v="1"/>
    <n v="322"/>
    <x v="10"/>
    <x v="0"/>
  </r>
  <r>
    <n v="1239396"/>
    <n v="12006213"/>
    <s v="2322 ROSE FRONT 0750 CH 1U VEU"/>
    <m/>
    <d v="2010-08-23T00:00:00"/>
    <x v="5"/>
    <x v="1"/>
    <n v="28"/>
    <x v="10"/>
    <x v="0"/>
  </r>
  <r>
    <n v="7074315"/>
    <n v="10047973"/>
    <s v="MPO V.MPO BLEND ROSE(P09) 750 12U LATAM"/>
    <m/>
    <d v="2010-08-23T00:00:00"/>
    <x v="5"/>
    <x v="1"/>
    <n v="602"/>
    <x v="10"/>
    <x v="0"/>
  </r>
  <r>
    <n v="1233061"/>
    <n v="10020036"/>
    <s v="CYT CASILL MERL 750 12U LATAM"/>
    <m/>
    <d v="2010-08-23T00:00:00"/>
    <x v="5"/>
    <x v="1"/>
    <n v="577"/>
    <x v="10"/>
    <x v="0"/>
  </r>
  <r>
    <n v="1240026"/>
    <n v="10026764"/>
    <s v="CA RESERVA MERLOT 750 12U PL"/>
    <m/>
    <d v="2010-08-23T00:00:00"/>
    <x v="5"/>
    <x v="1"/>
    <n v="29.999999989999999"/>
    <x v="10"/>
    <x v="0"/>
  </r>
  <r>
    <n v="1237040"/>
    <n v="10040606"/>
    <s v="CYT FRONT C.SA/ME(P06)STL15006U(C/ESP)CA"/>
    <m/>
    <d v="2010-08-23T00:00:00"/>
    <x v="12"/>
    <x v="1"/>
    <n v="630"/>
    <x v="10"/>
    <x v="0"/>
  </r>
  <r>
    <n v="1232098"/>
    <n v="10032831"/>
    <s v="CYT CYT (RVDO) C.SAUV (P07 NV)750 12U MX"/>
    <m/>
    <d v="2010-08-23T00:00:00"/>
    <x v="6"/>
    <x v="1"/>
    <n v="5840"/>
    <x v="10"/>
    <x v="0"/>
  </r>
  <r>
    <n v="1237982"/>
    <n v="10038495"/>
    <s v="CYT FRONT C.SAUV STLV(P06)750 12U2009VEU"/>
    <m/>
    <d v="2010-08-23T00:00:00"/>
    <x v="12"/>
    <x v="1"/>
    <n v="300"/>
    <x v="10"/>
    <x v="0"/>
  </r>
  <r>
    <n v="1238996"/>
    <n v="10045966"/>
    <s v="CA CLASSICO CARM STIC 750 12U RU"/>
    <m/>
    <d v="2010-08-23T00:00:00"/>
    <x v="5"/>
    <x v="1"/>
    <n v="75"/>
    <x v="10"/>
    <x v="0"/>
  </r>
  <r>
    <n v="1237956"/>
    <n v="10036789"/>
    <s v="CYT SENDERO C.SAUV(P07) 750 12U CL"/>
    <m/>
    <d v="2010-08-23T00:00:00"/>
    <x v="12"/>
    <x v="1"/>
    <n v="1361"/>
    <x v="10"/>
    <x v="0"/>
  </r>
  <r>
    <n v="7073213"/>
    <n v="10039750"/>
    <s v="CYT SE C.SAUV (CJA)700 12U CL"/>
    <m/>
    <d v="2010-08-23T00:00:00"/>
    <x v="12"/>
    <x v="1"/>
    <n v="6999.1111110000002"/>
    <x v="10"/>
    <x v="0"/>
  </r>
  <r>
    <n v="1234728"/>
    <n v="10042084"/>
    <s v="CYT EXPORTACION TINTO(P08) 1500 6U CL"/>
    <m/>
    <d v="2010-08-23T00:00:00"/>
    <x v="12"/>
    <x v="1"/>
    <n v="22167"/>
    <x v="10"/>
    <x v="0"/>
  </r>
  <r>
    <n v="1234753"/>
    <n v="10033937"/>
    <s v="CYT EXPORTACION TINTO(P08) 700 12U CL"/>
    <m/>
    <d v="2010-08-23T00:00:00"/>
    <x v="12"/>
    <x v="1"/>
    <n v="5528.1111110000002"/>
    <x v="10"/>
    <x v="0"/>
  </r>
  <r>
    <n v="1234763"/>
    <n v="10035088"/>
    <s v="CYT EXPORTACION SEL(P08)MERL 1500 6U CL"/>
    <m/>
    <d v="2010-08-23T00:00:00"/>
    <x v="12"/>
    <x v="1"/>
    <n v="8306"/>
    <x v="10"/>
    <x v="0"/>
  </r>
  <r>
    <n v="1234768"/>
    <n v="10034470"/>
    <s v="CYT EXPORT SEL (P08) MERLOT 750 12U CL"/>
    <m/>
    <d v="2010-08-23T00:00:00"/>
    <x v="12"/>
    <x v="1"/>
    <n v="2750"/>
    <x v="10"/>
    <x v="0"/>
  </r>
  <r>
    <n v="7074501"/>
    <n v="10020378"/>
    <s v="MPO V.MPO VTAL C.SAUV(P05) 750 12U VAS"/>
    <m/>
    <d v="2010-08-23T00:00:00"/>
    <x v="12"/>
    <x v="1"/>
    <n v="15"/>
    <x v="10"/>
    <x v="0"/>
  </r>
  <r>
    <n v="7074575"/>
    <n v="10042045"/>
    <s v="CS CONO SUR RIESL STLV(P07)750 12U NORD"/>
    <m/>
    <d v="2010-08-23T00:00:00"/>
    <x v="5"/>
    <x v="1"/>
    <n v="600"/>
    <x v="10"/>
    <x v="0"/>
  </r>
  <r>
    <n v="1238623"/>
    <n v="10020196"/>
    <s v="CYT CASILL CARM 750 12U UA"/>
    <m/>
    <d v="2010-08-23T00:00:00"/>
    <x v="5"/>
    <x v="1"/>
    <n v="280"/>
    <x v="10"/>
    <x v="0"/>
  </r>
  <r>
    <n v="1239008"/>
    <n v="10046952"/>
    <s v="CYT CASILL CARM 750 6U M&amp;S DE"/>
    <m/>
    <d v="2010-08-23T00:00:00"/>
    <x v="5"/>
    <x v="1"/>
    <n v="291.55555550000003"/>
    <x v="10"/>
    <x v="0"/>
  </r>
  <r>
    <n v="1239756"/>
    <n v="10045339"/>
    <s v="CYT CASILL CARM 750 6U PT"/>
    <m/>
    <d v="2010-08-23T00:00:00"/>
    <x v="5"/>
    <x v="1"/>
    <n v="142.44444440000001"/>
    <x v="10"/>
    <x v="0"/>
  </r>
  <r>
    <n v="1239728"/>
    <n v="10049317"/>
    <s v="CYT CASILL CARM 750 6U(G.LEGEND) 2009 DK"/>
    <m/>
    <d v="2010-08-23T00:00:00"/>
    <x v="5"/>
    <x v="1"/>
    <n v="770"/>
    <x v="10"/>
    <x v="0"/>
  </r>
  <r>
    <n v="7074970"/>
    <n v="10030455"/>
    <s v="CS CONO SUR RIESL STLV(P07)750 12U US"/>
    <m/>
    <d v="2010-08-23T00:00:00"/>
    <x v="5"/>
    <x v="1"/>
    <n v="64.000000009999994"/>
    <x v="10"/>
    <x v="0"/>
  </r>
  <r>
    <n v="7074635"/>
    <n v="10047826"/>
    <s v="CS CONO SUR RIESL STL(P07)750 6U 2010 GB"/>
    <m/>
    <d v="2010-08-23T00:00:00"/>
    <x v="5"/>
    <x v="1"/>
    <n v="330"/>
    <x v="10"/>
    <x v="0"/>
  </r>
  <r>
    <n v="1239460"/>
    <n v="10039608"/>
    <s v="CA MOAI CHILEAN WHITE WINE 750 12U PL"/>
    <m/>
    <d v="2010-08-23T00:00:00"/>
    <x v="5"/>
    <x v="1"/>
    <n v="325"/>
    <x v="10"/>
    <x v="0"/>
  </r>
  <r>
    <n v="7074145"/>
    <n v="10030461"/>
    <s v="CS CONO SUR RIESL STLV(P07)750 12U JP"/>
    <m/>
    <d v="2010-08-23T00:00:00"/>
    <x v="5"/>
    <x v="1"/>
    <n v="54.999999989999999"/>
    <x v="10"/>
    <x v="0"/>
  </r>
  <r>
    <n v="7074680"/>
    <n v="10038612"/>
    <s v="PA P.ALTO RVA C.SAUV 750 6U 2009 GB"/>
    <m/>
    <d v="2010-08-23T00:00:00"/>
    <x v="5"/>
    <x v="1"/>
    <n v="3651"/>
    <x v="10"/>
    <x v="0"/>
  </r>
  <r>
    <n v="7074624"/>
    <n v="10048260"/>
    <s v="PA P.ALTO RVA S.BLC STLV 750 6U 2010 GB"/>
    <m/>
    <d v="2010-08-23T00:00:00"/>
    <x v="5"/>
    <x v="1"/>
    <n v="2749.5555559999998"/>
    <x v="10"/>
    <x v="0"/>
  </r>
  <r>
    <n v="7074539"/>
    <n v="10048174"/>
    <s v="MPO V.MPO VTAL ROSE (P09)STLV7506U2010BE"/>
    <m/>
    <d v="2010-08-23T00:00:00"/>
    <x v="5"/>
    <x v="1"/>
    <n v="1651.555556"/>
    <x v="10"/>
    <x v="0"/>
  </r>
  <r>
    <n v="7074515"/>
    <n v="10048858"/>
    <s v="MPO V.MPO VTAL ROSE(P09)ST7506U2010MK/BE"/>
    <m/>
    <d v="2010-08-23T00:00:00"/>
    <x v="5"/>
    <x v="1"/>
    <n v="105"/>
    <x v="10"/>
    <x v="0"/>
  </r>
  <r>
    <n v="1239752"/>
    <n v="10041192"/>
    <s v="CYT SUNR C.SAUV(P08) 750 12U UA"/>
    <m/>
    <d v="2010-08-23T00:00:00"/>
    <x v="5"/>
    <x v="1"/>
    <n v="980"/>
    <x v="10"/>
    <x v="0"/>
  </r>
  <r>
    <n v="7074597"/>
    <n v="10039577"/>
    <s v="MPO V.MPO L.CARRERA C.SAUV(P08)750 12UGB"/>
    <m/>
    <d v="2010-08-23T00:00:00"/>
    <x v="5"/>
    <x v="1"/>
    <n v="280"/>
    <x v="10"/>
    <x v="0"/>
  </r>
  <r>
    <n v="1238997"/>
    <n v="10046048"/>
    <s v="CA CLASSICO C.SAUV STIC 750 12U RU"/>
    <m/>
    <d v="2010-08-23T00:00:00"/>
    <x v="5"/>
    <x v="1"/>
    <n v="430"/>
    <x v="10"/>
    <x v="0"/>
  </r>
  <r>
    <n v="1238888"/>
    <n v="10022484"/>
    <s v="CYT FRONT C.SAUV(P06) 1500 6U VAR"/>
    <m/>
    <d v="2010-08-23T00:00:00"/>
    <x v="12"/>
    <x v="1"/>
    <n v="95.999999979999998"/>
    <x v="10"/>
    <x v="0"/>
  </r>
  <r>
    <n v="7074285"/>
    <n v="10030460"/>
    <s v="CS CONO SUR RIESL STLV(P07)750 12U CA"/>
    <m/>
    <d v="2010-08-23T00:00:00"/>
    <x v="5"/>
    <x v="1"/>
    <n v="28"/>
    <x v="10"/>
    <x v="0"/>
  </r>
  <r>
    <n v="1232109"/>
    <n v="10032827"/>
    <s v="CYT CYT (RVDO) C.SAUV 24U 375(P07 NV) MX"/>
    <m/>
    <d v="2010-08-23T00:00:00"/>
    <x v="8"/>
    <x v="1"/>
    <n v="972"/>
    <x v="10"/>
    <x v="0"/>
  </r>
  <r>
    <n v="1239824"/>
    <n v="10035089"/>
    <s v="CYT EXPORTACION SEL(P08)C.SAUV1500 6U CL"/>
    <m/>
    <d v="2010-08-23T00:00:00"/>
    <x v="12"/>
    <x v="1"/>
    <n v="5528"/>
    <x v="10"/>
    <x v="0"/>
  </r>
  <r>
    <n v="1237907"/>
    <n v="10036471"/>
    <s v="CYT SENDERO MERLOT(P07) 750 12U BR"/>
    <m/>
    <d v="2010-08-23T00:00:00"/>
    <x v="8"/>
    <x v="1"/>
    <n v="97.999999990000006"/>
    <x v="10"/>
    <x v="0"/>
  </r>
  <r>
    <n v="1236649"/>
    <n v="10026577"/>
    <s v="CYT SENDERO CHARD (P07)375 24U CN"/>
    <m/>
    <d v="2010-08-23T00:00:00"/>
    <x v="8"/>
    <x v="1"/>
    <n v="20"/>
    <x v="10"/>
    <x v="0"/>
  </r>
  <r>
    <n v="1239864"/>
    <n v="10022640"/>
    <s v="CYT FRONT CHARD(P06) 375 24U CN"/>
    <m/>
    <d v="2010-08-23T00:00:00"/>
    <x v="8"/>
    <x v="1"/>
    <n v="81"/>
    <x v="10"/>
    <x v="0"/>
  </r>
  <r>
    <n v="1240035"/>
    <n v="10026577"/>
    <s v="CYT SENDERO CHARD (P07)375 24U CN"/>
    <m/>
    <d v="2010-08-23T00:00:00"/>
    <x v="8"/>
    <x v="1"/>
    <n v="81"/>
    <x v="10"/>
    <x v="0"/>
  </r>
  <r>
    <n v="7074538"/>
    <n v="10045378"/>
    <s v="MPO V.MPO VTAL CHARD STLV(P09)750 12UVEU"/>
    <m/>
    <d v="2010-08-23T00:00:00"/>
    <x v="8"/>
    <x v="1"/>
    <n v="239"/>
    <x v="10"/>
    <x v="0"/>
  </r>
  <r>
    <n v="1232744"/>
    <n v="10022596"/>
    <s v="CYT FRONT C.SAUV(P06) 750 6U RU"/>
    <m/>
    <d v="2010-08-23T00:00:00"/>
    <x v="8"/>
    <x v="1"/>
    <n v="56.444444449999999"/>
    <x v="10"/>
    <x v="0"/>
  </r>
  <r>
    <n v="7074126"/>
    <n v="10039994"/>
    <s v="CS NEBLINA C.SAUV(P08) 750 12U(TF)VE"/>
    <m/>
    <d v="2010-08-23T00:00:00"/>
    <x v="8"/>
    <x v="1"/>
    <n v="84"/>
    <x v="10"/>
    <x v="0"/>
  </r>
  <r>
    <n v="1240192"/>
    <n v="10034209"/>
    <s v="CYT SENDERO C.SAUV(P07 STLV) 750 12U CA"/>
    <m/>
    <d v="2010-08-23T00:00:00"/>
    <x v="8"/>
    <x v="1"/>
    <n v="140"/>
    <x v="10"/>
    <x v="0"/>
  </r>
  <r>
    <n v="1240799"/>
    <n v="10048845"/>
    <s v="CYT FRONT C.SAUV(P06)250 12U 2009(M&amp;S)DE"/>
    <m/>
    <d v="2010-08-23T00:00:00"/>
    <x v="8"/>
    <x v="1"/>
    <n v="200.66666670000001"/>
    <x v="10"/>
    <x v="0"/>
  </r>
  <r>
    <n v="1238039"/>
    <n v="10038236"/>
    <s v="CYT FRONT C.SAUV(P06)(BI)STL 375 24UAFRI"/>
    <m/>
    <d v="2010-08-23T00:00:00"/>
    <x v="8"/>
    <x v="1"/>
    <n v="72"/>
    <x v="10"/>
    <x v="0"/>
  </r>
  <r>
    <n v="1240581"/>
    <n v="10025780"/>
    <s v="CYT MT PACK FRON(P07) 4 MERLOT 187 6U US"/>
    <m/>
    <d v="2010-08-23T00:00:00"/>
    <x v="8"/>
    <x v="1"/>
    <n v="598.44444439999995"/>
    <x v="10"/>
    <x v="0"/>
  </r>
  <r>
    <n v="1241393"/>
    <n v="10021921"/>
    <s v="CYT FRONT MERL(P06) 750 12U VAR"/>
    <m/>
    <d v="2010-08-23T00:00:00"/>
    <x v="6"/>
    <x v="1"/>
    <n v="133"/>
    <x v="10"/>
    <x v="0"/>
  </r>
  <r>
    <n v="1237910"/>
    <n v="10036473"/>
    <s v="CYT SENDERO CARM(P07) 750 12U BR"/>
    <m/>
    <d v="2010-08-23T00:00:00"/>
    <x v="6"/>
    <x v="1"/>
    <n v="336"/>
    <x v="10"/>
    <x v="0"/>
  </r>
  <r>
    <n v="1238644"/>
    <n v="10032261"/>
    <s v="CYT FRONT S.BLC STLV(P06)750 12U CA"/>
    <m/>
    <d v="2010-08-23T00:00:00"/>
    <x v="6"/>
    <x v="1"/>
    <n v="308"/>
    <x v="10"/>
    <x v="0"/>
  </r>
  <r>
    <n v="1239985"/>
    <n v="10037939"/>
    <s v="CYT TRAVESSIA C.SAUV/MERL(P08)750 12UBR"/>
    <m/>
    <d v="2010-08-23T00:00:00"/>
    <x v="0"/>
    <x v="1"/>
    <n v="2641"/>
    <x v="10"/>
    <x v="0"/>
  </r>
  <r>
    <n v="1235855"/>
    <n v="10032831"/>
    <s v="CYT CYT (RVDO) C.SAUV (P07 NV)750 12U MX"/>
    <m/>
    <d v="2010-08-23T00:00:00"/>
    <x v="8"/>
    <x v="1"/>
    <n v="3528"/>
    <x v="10"/>
    <x v="0"/>
  </r>
  <r>
    <n v="1236756"/>
    <n v="10048575"/>
    <s v="CYT FRONT C.SAUV(P06) 375 24U CO"/>
    <m/>
    <d v="2010-08-23T00:00:00"/>
    <x v="8"/>
    <x v="1"/>
    <n v="504"/>
    <x v="10"/>
    <x v="0"/>
  </r>
  <r>
    <n v="7074461"/>
    <n v="10030387"/>
    <s v="CS REY L.ANDES RVA CHAR(P08)STLV7506UVEU"/>
    <m/>
    <d v="2010-08-23T00:00:00"/>
    <x v="6"/>
    <x v="1"/>
    <n v="200"/>
    <x v="10"/>
    <x v="0"/>
  </r>
  <r>
    <n v="7074726"/>
    <n v="10040911"/>
    <s v="MPO V.MPO MERL(P05) 1500 6U LATAM"/>
    <m/>
    <d v="2010-08-23T00:00:00"/>
    <x v="12"/>
    <x v="1"/>
    <n v="97.999999979999998"/>
    <x v="10"/>
    <x v="0"/>
  </r>
  <r>
    <n v="1235856"/>
    <n v="10032829"/>
    <s v="CYT CYT (RVDO) MERLOT 750(P07 NV) 12U MX"/>
    <m/>
    <d v="2010-08-23T00:00:00"/>
    <x v="12"/>
    <x v="1"/>
    <n v="8779"/>
    <x v="10"/>
    <x v="0"/>
  </r>
  <r>
    <n v="7074088"/>
    <n v="10038131"/>
    <s v="CS TOCORNAL(PAL)MERL 750 12U LATAM"/>
    <m/>
    <d v="2010-08-23T00:00:00"/>
    <x v="12"/>
    <x v="1"/>
    <n v="756"/>
    <x v="10"/>
    <x v="0"/>
  </r>
  <r>
    <n v="7074443"/>
    <n v="10028737"/>
    <s v="MPO V.MPO MERL(P05) 750 12U LATAM"/>
    <m/>
    <d v="2010-08-23T00:00:00"/>
    <x v="12"/>
    <x v="1"/>
    <n v="812"/>
    <x v="10"/>
    <x v="0"/>
  </r>
  <r>
    <n v="1237989"/>
    <n v="10037949"/>
    <s v="CYT CYT RVDO MERLOT(P07)750 12U BR"/>
    <m/>
    <d v="2010-08-23T00:00:00"/>
    <x v="12"/>
    <x v="1"/>
    <n v="3081"/>
    <x v="10"/>
    <x v="0"/>
  </r>
  <r>
    <n v="1237813"/>
    <n v="10032235"/>
    <s v="CYT MOUNTAIN RANGE MERLOT(STL )37524UVEU"/>
    <m/>
    <d v="2010-08-23T00:00:00"/>
    <x v="8"/>
    <x v="1"/>
    <n v="338"/>
    <x v="10"/>
    <x v="0"/>
  </r>
  <r>
    <n v="1242168"/>
    <n v="10036998"/>
    <s v="CYT SE C.SAUV 375 24U CL"/>
    <m/>
    <d v="2010-08-23T00:00:00"/>
    <x v="8"/>
    <x v="1"/>
    <n v="32"/>
    <x v="10"/>
    <x v="0"/>
  </r>
  <r>
    <n v="1238083"/>
    <n v="10036725"/>
    <s v="CP EXPORTACION SEL(P08) S.BLC 1500 6U CL"/>
    <m/>
    <d v="2010-08-23T00:00:00"/>
    <x v="12"/>
    <x v="1"/>
    <n v="87.000000020000002"/>
    <x v="10"/>
    <x v="0"/>
  </r>
  <r>
    <n v="1237575"/>
    <n v="10043746"/>
    <s v="CYT FRONT C.SAUV(P06) 250 36U 2009 VEU"/>
    <m/>
    <d v="2010-08-23T00:00:00"/>
    <x v="8"/>
    <x v="1"/>
    <n v="227"/>
    <x v="10"/>
    <x v="0"/>
  </r>
  <r>
    <n v="1234306"/>
    <n v="10035312"/>
    <s v="CYT FRONT CAB.BLUSH 187 24U VAR"/>
    <m/>
    <d v="2010-08-23T00:00:00"/>
    <x v="8"/>
    <x v="1"/>
    <n v="199.44444440000001"/>
    <x v="10"/>
    <x v="0"/>
  </r>
  <r>
    <n v="1237161"/>
    <n v="10026840"/>
    <s v="CYT SENDERO C.SAUV(P07) 750 12U VEU"/>
    <m/>
    <d v="2010-08-23T00:00:00"/>
    <x v="8"/>
    <x v="1"/>
    <n v="252"/>
    <x v="10"/>
    <x v="0"/>
  </r>
  <r>
    <n v="1232107"/>
    <n v="10032832"/>
    <s v="CYT CYT RVDO S.BLC(P07 NV) 750 12U MX"/>
    <m/>
    <d v="2010-08-23T00:00:00"/>
    <x v="8"/>
    <x v="1"/>
    <n v="1176"/>
    <x v="10"/>
    <x v="0"/>
  </r>
  <r>
    <n v="1232104"/>
    <n v="10032832"/>
    <s v="CYT CYT RVDO S.BLC(P07 NV) 750 12U MX"/>
    <m/>
    <d v="2010-08-23T00:00:00"/>
    <x v="8"/>
    <x v="1"/>
    <n v="1176"/>
    <x v="10"/>
    <x v="0"/>
  </r>
  <r>
    <n v="1240522"/>
    <n v="10025779"/>
    <s v="CYT MT PACK FRON(P07)4C.SAU/MER187 6U US"/>
    <m/>
    <d v="2010-08-23T00:00:00"/>
    <x v="8"/>
    <x v="1"/>
    <n v="1256.666667"/>
    <x v="10"/>
    <x v="0"/>
  </r>
  <r>
    <n v="1239916"/>
    <n v="10022641"/>
    <s v="CYT FRONT C.SAUV(P06) 375 24U CN"/>
    <m/>
    <d v="2010-08-23T00:00:00"/>
    <x v="8"/>
    <x v="1"/>
    <n v="81"/>
    <x v="10"/>
    <x v="0"/>
  </r>
  <r>
    <n v="1240774"/>
    <n v="10032271"/>
    <s v="CYT CYT RVDO MERLOT(P07)750 12U VAR"/>
    <m/>
    <d v="2010-08-23T00:00:00"/>
    <x v="12"/>
    <x v="1"/>
    <n v="70.000000009999994"/>
    <x v="10"/>
    <x v="0"/>
  </r>
  <r>
    <n v="1240020"/>
    <n v="10037570"/>
    <s v="CYT SUNR SPARKLING BRUT 750 6U JP"/>
    <m/>
    <d v="2010-08-23T00:00:00"/>
    <x v="9"/>
    <x v="1"/>
    <n v="2222"/>
    <x v="10"/>
    <x v="0"/>
  </r>
  <r>
    <n v="1239930"/>
    <n v="10046015"/>
    <s v="CA CLASSICO ROSE STIC 750 12U LATAM"/>
    <n v="42"/>
    <d v="2010-08-30T00:00:00"/>
    <x v="5"/>
    <x v="2"/>
    <n v="42"/>
    <x v="0"/>
    <x v="0"/>
  </r>
  <r>
    <n v="1239911"/>
    <n v="10026226"/>
    <s v="CYT SENDERO S.BLC(P07) 750 12U CN"/>
    <n v="98"/>
    <d v="2010-08-30T00:00:00"/>
    <x v="11"/>
    <x v="2"/>
    <n v="98"/>
    <x v="0"/>
    <x v="0"/>
  </r>
  <r>
    <n v="1239912"/>
    <n v="10021926"/>
    <s v="CYT FRONT MERL(P06) 750 12U CN"/>
    <n v="490"/>
    <d v="2010-08-30T00:00:00"/>
    <x v="8"/>
    <x v="2"/>
    <n v="490"/>
    <x v="0"/>
    <x v="0"/>
  </r>
  <r>
    <n v="1239913"/>
    <n v="10024198"/>
    <s v="CYT CASILL SHIRAZ 750 12U CN"/>
    <n v="98"/>
    <d v="2010-08-30T00:00:00"/>
    <x v="5"/>
    <x v="2"/>
    <n v="98"/>
    <x v="0"/>
    <x v="0"/>
  </r>
  <r>
    <n v="1239917"/>
    <n v="10020166"/>
    <s v="CYT CASILL SHIRAZ 750 12U PR"/>
    <n v="55"/>
    <d v="2010-08-30T00:00:00"/>
    <x v="5"/>
    <x v="2"/>
    <n v="55"/>
    <x v="0"/>
    <x v="0"/>
  </r>
  <r>
    <n v="1239918"/>
    <n v="10020301"/>
    <s v="CYT CASILL C.SAUV 750 12U PR"/>
    <n v="490"/>
    <d v="2010-08-30T00:00:00"/>
    <x v="2"/>
    <x v="2"/>
    <n v="490"/>
    <x v="0"/>
    <x v="0"/>
  </r>
  <r>
    <n v="1239920"/>
    <n v="10043020"/>
    <s v="CYT MARQUES C.SAUV 750 12U 2008 BR"/>
    <n v="518"/>
    <d v="2010-08-30T00:00:00"/>
    <x v="3"/>
    <x v="2"/>
    <n v="518"/>
    <x v="0"/>
    <x v="0"/>
  </r>
  <r>
    <n v="1239825"/>
    <n v="10034466"/>
    <s v="CYT EXPORT SEL (P08) C.SAUV 750 12U CL"/>
    <n v="5528"/>
    <d v="2010-08-30T00:00:00"/>
    <x v="12"/>
    <x v="2"/>
    <n v="5528"/>
    <x v="0"/>
    <x v="0"/>
  </r>
  <r>
    <n v="1239926"/>
    <n v="10038422"/>
    <s v="CYT CASILL P.NOIR 750 12U 2009 LATAM"/>
    <n v="319"/>
    <d v="2010-08-30T00:00:00"/>
    <x v="5"/>
    <x v="2"/>
    <n v="319"/>
    <x v="0"/>
    <x v="0"/>
  </r>
  <r>
    <n v="1239895"/>
    <n v="10020036"/>
    <s v="CYT CASILL MERL 750 12U LATAM"/>
    <n v="490"/>
    <d v="2010-08-30T00:00:00"/>
    <x v="2"/>
    <x v="2"/>
    <n v="490"/>
    <x v="0"/>
    <x v="0"/>
  </r>
  <r>
    <n v="1239931"/>
    <n v="10046041"/>
    <s v="CA CLASSICO C.SAUV STIC  750 12U LATAM"/>
    <n v="76"/>
    <d v="2010-08-30T00:00:00"/>
    <x v="5"/>
    <x v="2"/>
    <n v="98"/>
    <x v="0"/>
    <x v="0"/>
  </r>
  <r>
    <n v="1239933"/>
    <n v="10027060"/>
    <s v="CA NOVISIMO C.SAUV 750 12U LATAM"/>
    <n v="42"/>
    <d v="2010-08-30T00:00:00"/>
    <x v="12"/>
    <x v="2"/>
    <n v="42"/>
    <x v="0"/>
    <x v="0"/>
  </r>
  <r>
    <n v="1239934"/>
    <n v="10045990"/>
    <s v="CA CLASSICO S.BLC STICK 750 12U LATAM"/>
    <n v="42"/>
    <d v="2010-08-30T00:00:00"/>
    <x v="3"/>
    <x v="2"/>
    <n v="42"/>
    <x v="0"/>
    <x v="0"/>
  </r>
  <r>
    <n v="1239935"/>
    <n v="10035094"/>
    <s v="CYT D.MELCHOR C.SAUV(95PTS)7506U2006 VEU"/>
    <n v="0"/>
    <d v="2010-08-30T00:00:00"/>
    <x v="9"/>
    <x v="2"/>
    <n v="15"/>
    <x v="0"/>
    <x v="0"/>
  </r>
  <r>
    <n v="1239940"/>
    <n v="10038216"/>
    <s v="CYT SUNRISE C.SAUV(P08) 187 24U PE"/>
    <n v="12.96533333"/>
    <d v="2010-08-30T00:00:00"/>
    <x v="10"/>
    <x v="2"/>
    <n v="12.96533333"/>
    <x v="0"/>
    <x v="0"/>
  </r>
  <r>
    <n v="1239943"/>
    <n v="10041204"/>
    <s v="CYT SUNR C.SAUV(P08) 750 6U 2009 VEU"/>
    <n v="168"/>
    <d v="2010-08-30T00:00:00"/>
    <x v="11"/>
    <x v="2"/>
    <n v="168"/>
    <x v="0"/>
    <x v="0"/>
  </r>
  <r>
    <n v="1239948"/>
    <n v="10044672"/>
    <s v="CYT FRONT C.SAUV(P06) 750 6U 2009 VEU"/>
    <n v="378"/>
    <d v="2010-08-30T00:00:00"/>
    <x v="1"/>
    <x v="2"/>
    <n v="378"/>
    <x v="0"/>
    <x v="0"/>
  </r>
  <r>
    <n v="1239925"/>
    <n v="10043269"/>
    <s v="CYT MARQUES CARM 750 12U 2008 BR"/>
    <n v="82"/>
    <d v="2010-08-30T00:00:00"/>
    <x v="3"/>
    <x v="2"/>
    <n v="82"/>
    <x v="0"/>
    <x v="0"/>
  </r>
  <r>
    <n v="1239853"/>
    <n v="10041148"/>
    <s v="CYT SUNR S.BLC(P08) 750 12U VAR"/>
    <n v="364"/>
    <d v="2010-08-30T00:00:00"/>
    <x v="11"/>
    <x v="2"/>
    <n v="364"/>
    <x v="0"/>
    <x v="0"/>
  </r>
  <r>
    <n v="7074656"/>
    <n v="10049268"/>
    <s v="MPO TEMPUS MERL(P09) 750 12U (COTIA) BR"/>
    <m/>
    <d v="2010-08-30T00:00:00"/>
    <x v="1"/>
    <x v="1"/>
    <n v="210"/>
    <x v="0"/>
    <x v="0"/>
  </r>
  <r>
    <n v="1239829"/>
    <n v="10036998"/>
    <s v="CYT SE C.SAUV 375 24U CL"/>
    <n v="1361"/>
    <d v="2010-08-30T00:00:00"/>
    <x v="10"/>
    <x v="2"/>
    <n v="1361"/>
    <x v="0"/>
    <x v="0"/>
  </r>
  <r>
    <n v="1239831"/>
    <n v="10036789"/>
    <s v="CYT SENDERO C.SAUV(P07) 750 12U CL"/>
    <n v="806"/>
    <d v="2010-08-30T00:00:00"/>
    <x v="12"/>
    <x v="2"/>
    <n v="806"/>
    <x v="0"/>
    <x v="0"/>
  </r>
  <r>
    <n v="1239836"/>
    <n v="10040081"/>
    <s v="CYT TRIO RVA C.SAUV(90+PTS)75012U2008 CR"/>
    <n v="294"/>
    <d v="2010-08-30T00:00:00"/>
    <x v="9"/>
    <x v="2"/>
    <n v="294"/>
    <x v="0"/>
    <x v="0"/>
  </r>
  <r>
    <n v="1239837"/>
    <n v="10046416"/>
    <s v="CYT CASIL RVA PRI C.SAUV 750 6U 2008CODK"/>
    <n v="721.5"/>
    <d v="2010-08-30T00:00:00"/>
    <x v="3"/>
    <x v="2"/>
    <n v="721.5"/>
    <x v="0"/>
    <x v="0"/>
  </r>
  <r>
    <n v="1239841"/>
    <n v="10037950"/>
    <s v="CYT CYT RVDO CARM(P07)750 12U BR"/>
    <n v="2984"/>
    <d v="2010-08-30T00:00:00"/>
    <x v="6"/>
    <x v="2"/>
    <n v="2984"/>
    <x v="0"/>
    <x v="0"/>
  </r>
  <r>
    <n v="1239842"/>
    <n v="10020006"/>
    <s v="CYT CASILL SHIRAZ 750 12U VES"/>
    <n v="108"/>
    <d v="2010-08-30T00:00:00"/>
    <x v="5"/>
    <x v="2"/>
    <n v="108"/>
    <x v="0"/>
    <x v="0"/>
  </r>
  <r>
    <n v="1239910"/>
    <n v="10020297"/>
    <s v="CYT CASILL C.SAUV 750 12U CN"/>
    <n v="686"/>
    <d v="2010-08-30T00:00:00"/>
    <x v="2"/>
    <x v="2"/>
    <n v="686"/>
    <x v="0"/>
    <x v="0"/>
  </r>
  <r>
    <n v="1239852"/>
    <n v="10043037"/>
    <s v="CYT MARQUES C.SAUV 750 12U 2008 CR"/>
    <n v="168"/>
    <d v="2010-08-30T00:00:00"/>
    <x v="9"/>
    <x v="2"/>
    <n v="168"/>
    <x v="0"/>
    <x v="0"/>
  </r>
  <r>
    <n v="1239903"/>
    <n v="10022349"/>
    <s v="CYT FRONT CHARD(P06) 750 12U LATAM"/>
    <n v="88"/>
    <d v="2010-08-30T00:00:00"/>
    <x v="11"/>
    <x v="2"/>
    <n v="88"/>
    <x v="0"/>
    <x v="0"/>
  </r>
  <r>
    <n v="1239860"/>
    <n v="10041195"/>
    <s v="CYT SUNR C.SAUV(P08) 750 12U VAR"/>
    <n v="294"/>
    <d v="2010-08-30T00:00:00"/>
    <x v="11"/>
    <x v="2"/>
    <n v="294"/>
    <x v="0"/>
    <x v="0"/>
  </r>
  <r>
    <n v="1239861"/>
    <n v="10048315"/>
    <s v="CYT FRONT ROSE(P06) 750 12U LATAM"/>
    <n v="364"/>
    <d v="2010-08-30T00:00:00"/>
    <x v="2"/>
    <x v="2"/>
    <n v="364"/>
    <x v="0"/>
    <x v="0"/>
  </r>
  <r>
    <n v="1239862"/>
    <n v="10048311"/>
    <s v="CYT FRONT ROSE(P06) 1500 6U LATAM"/>
    <n v="1306"/>
    <d v="2010-08-30T00:00:00"/>
    <x v="1"/>
    <x v="2"/>
    <n v="1306"/>
    <x v="0"/>
    <x v="0"/>
  </r>
  <r>
    <n v="1239866"/>
    <n v="10037570"/>
    <s v="CYT SUNR SPARKLING BRUT 750 6U JP"/>
    <n v="2222"/>
    <d v="2010-08-30T00:00:00"/>
    <x v="9"/>
    <x v="2"/>
    <n v="2222"/>
    <x v="0"/>
    <x v="0"/>
  </r>
  <r>
    <n v="1239870"/>
    <n v="10046422"/>
    <s v="CYT CASIL RVA PRI C.SAUV 750 12U 2008 CR"/>
    <n v="196"/>
    <d v="2010-08-30T00:00:00"/>
    <x v="3"/>
    <x v="2"/>
    <n v="196"/>
    <x v="0"/>
    <x v="0"/>
  </r>
  <r>
    <n v="1239888"/>
    <n v="10045442"/>
    <s v="CYT CASILL CARM 750 12U 2009 GB"/>
    <n v="4083"/>
    <d v="2010-08-30T00:00:00"/>
    <x v="5"/>
    <x v="2"/>
    <n v="4083"/>
    <x v="0"/>
    <x v="0"/>
  </r>
  <r>
    <n v="1239826"/>
    <n v="10036723"/>
    <s v="CP EXPORTACION SEL(P08) CARM 1500 6U CL"/>
    <n v="2724"/>
    <d v="2010-08-30T00:00:00"/>
    <x v="12"/>
    <x v="2"/>
    <n v="2724"/>
    <x v="0"/>
    <x v="0"/>
  </r>
  <r>
    <n v="1239848"/>
    <n v="10019901"/>
    <s v="PA P.ALTO RVA C.SAUV 750 12U LATAM"/>
    <n v="138"/>
    <d v="2010-08-30T00:00:00"/>
    <x v="5"/>
    <x v="2"/>
    <n v="138"/>
    <x v="0"/>
    <x v="0"/>
  </r>
  <r>
    <n v="7075314"/>
    <n v="10029090"/>
    <s v="MPO GRAN VINO BCO(P05) 750 12U EC"/>
    <n v="429"/>
    <d v="2010-08-30T00:00:00"/>
    <x v="11"/>
    <x v="2"/>
    <n v="429"/>
    <x v="0"/>
    <x v="0"/>
  </r>
  <r>
    <n v="1240660"/>
    <n v="10043952"/>
    <s v="CYT CYT MERL(ST)(SIN FTE)750 12U 2010GB"/>
    <m/>
    <d v="2010-08-30T00:00:00"/>
    <x v="1"/>
    <x v="1"/>
    <n v="380"/>
    <x v="0"/>
    <x v="0"/>
  </r>
  <r>
    <n v="7075079"/>
    <n v="10049492"/>
    <s v="MPO TEMPUS C.SAUV 750 12U (COTIA) BR"/>
    <n v="490"/>
    <d v="2010-08-30T00:00:00"/>
    <x v="3"/>
    <x v="2"/>
    <n v="490"/>
    <x v="0"/>
    <x v="0"/>
  </r>
  <r>
    <n v="7075085"/>
    <n v="10028197"/>
    <s v="CS CONO SUR C.SAUV STLV(P07) 750 12U CA"/>
    <n v="560"/>
    <d v="2010-08-30T00:00:00"/>
    <x v="12"/>
    <x v="2"/>
    <n v="560"/>
    <x v="0"/>
    <x v="0"/>
  </r>
  <r>
    <n v="7075107"/>
    <n v="10035362"/>
    <s v="MPO V.MPO S.BLC/CHARD(P05)STLV750 12UVAS"/>
    <n v="140"/>
    <d v="2010-08-30T00:00:00"/>
    <x v="5"/>
    <x v="2"/>
    <n v="140"/>
    <x v="0"/>
    <x v="0"/>
  </r>
  <r>
    <n v="7075108"/>
    <n v="10037523"/>
    <s v="MPO V.MPO S.BLC/CHARD(P05)STLV7506UMK/BE"/>
    <n v="148"/>
    <d v="2010-08-30T00:00:00"/>
    <x v="5"/>
    <x v="2"/>
    <n v="148"/>
    <x v="0"/>
    <x v="0"/>
  </r>
  <r>
    <n v="7075118"/>
    <n v="10041590"/>
    <s v="CS CONO SUR C.SAUV(P07)750 6U VAS"/>
    <n v="56"/>
    <d v="2010-08-30T00:00:00"/>
    <x v="12"/>
    <x v="2"/>
    <n v="56"/>
    <x v="0"/>
    <x v="0"/>
  </r>
  <r>
    <n v="7075066"/>
    <n v="10040208"/>
    <s v="MPO C.SAUV 1500 6U (CR)LATAM"/>
    <n v="24"/>
    <d v="2010-08-30T00:00:00"/>
    <x v="1"/>
    <x v="2"/>
    <n v="24"/>
    <x v="0"/>
    <x v="0"/>
  </r>
  <r>
    <n v="7075170"/>
    <n v="10046719"/>
    <s v="CS 20 BARREL P.NOIR E.LDA 750 6U 2008 US"/>
    <n v="0"/>
    <d v="2010-08-30T00:00:00"/>
    <x v="9"/>
    <x v="2"/>
    <n v="11"/>
    <x v="0"/>
    <x v="0"/>
  </r>
  <r>
    <n v="7075065"/>
    <n v="10040208"/>
    <s v="MPO C.SAUV 1500 6U (CR)LATAM"/>
    <n v="21"/>
    <d v="2010-08-30T00:00:00"/>
    <x v="11"/>
    <x v="2"/>
    <n v="21"/>
    <x v="0"/>
    <x v="0"/>
  </r>
  <r>
    <n v="7075330"/>
    <n v="10047836"/>
    <s v="CS ROKO C.SAUV ROSE STLV 750 6U VEU"/>
    <n v="182.5"/>
    <d v="2010-08-30T00:00:00"/>
    <x v="2"/>
    <x v="2"/>
    <n v="182.5"/>
    <x v="0"/>
    <x v="0"/>
  </r>
  <r>
    <n v="7075331"/>
    <n v="10044306"/>
    <s v="CS ROKO S.BLC STLV 750 6U VEU"/>
    <n v="260"/>
    <d v="2010-08-30T00:00:00"/>
    <x v="2"/>
    <x v="2"/>
    <n v="260"/>
    <x v="0"/>
    <x v="0"/>
  </r>
  <r>
    <n v="7075414"/>
    <n v="10047667"/>
    <s v="CS I.NEGRA RVE CHARD ST 7506U(P09)2010GB"/>
    <n v="6160"/>
    <d v="2010-08-30T00:00:00"/>
    <x v="1"/>
    <x v="2"/>
    <n v="6160"/>
    <x v="0"/>
    <x v="0"/>
  </r>
  <r>
    <n v="7075533"/>
    <n v="10043342"/>
    <s v="CS I.NEGRA DUAL C.SAU/ME(P09)75012ULATAM"/>
    <n v="134"/>
    <d v="2010-08-30T00:00:00"/>
    <x v="11"/>
    <x v="2"/>
    <n v="134"/>
    <x v="0"/>
    <x v="0"/>
  </r>
  <r>
    <n v="7075634"/>
    <n v="10045422"/>
    <s v="MPO V.MPO VTAL C.SAUV(P09)STLV750 12UVEU"/>
    <n v="195"/>
    <d v="2010-08-30T00:00:00"/>
    <x v="6"/>
    <x v="2"/>
    <n v="195"/>
    <x v="0"/>
    <x v="0"/>
  </r>
  <r>
    <n v="7075638"/>
    <n v="10047380"/>
    <s v="CS I NEGRA RVA C.SA/ROP09ST7506UTE2010GB"/>
    <n v="135"/>
    <d v="2010-08-30T00:00:00"/>
    <x v="2"/>
    <x v="2"/>
    <n v="135"/>
    <x v="0"/>
    <x v="0"/>
  </r>
  <r>
    <n v="7075834"/>
    <n v="10030383"/>
    <s v="CS CONO SUR VIOG STLV (P07) 750 6U  FI"/>
    <n v="53.5"/>
    <d v="2010-08-30T00:00:00"/>
    <x v="3"/>
    <x v="2"/>
    <n v="53.5"/>
    <x v="0"/>
    <x v="0"/>
  </r>
  <r>
    <n v="7075121"/>
    <n v="10048950"/>
    <s v="CS ORGANICO P.NOIR(P09)GOLL75012U2009US"/>
    <n v="0"/>
    <d v="2010-08-30T00:00:00"/>
    <x v="9"/>
    <x v="2"/>
    <n v="250"/>
    <x v="0"/>
    <x v="0"/>
  </r>
  <r>
    <n v="7075015"/>
    <n v="10045422"/>
    <s v="MPO V.MPO VTAL C.SAUV(P09)STLV750 12UVEU"/>
    <n v="2290"/>
    <d v="2010-08-30T00:00:00"/>
    <x v="11"/>
    <x v="2"/>
    <n v="2290"/>
    <x v="0"/>
    <x v="0"/>
  </r>
  <r>
    <n v="1234042"/>
    <n v="10044482"/>
    <s v="CYT FRONT S.BLC(P06) 750 12U LATAM"/>
    <n v="2024"/>
    <d v="2010-08-30T00:00:00"/>
    <x v="2"/>
    <x v="2"/>
    <n v="2024"/>
    <x v="0"/>
    <x v="0"/>
  </r>
  <r>
    <n v="7074966"/>
    <n v="10044780"/>
    <s v="CS LOS GANSOS C.SAUV STLV 750 6U 2009GB"/>
    <n v="240"/>
    <d v="2010-08-30T00:00:00"/>
    <x v="12"/>
    <x v="2"/>
    <n v="240"/>
    <x v="0"/>
    <x v="0"/>
  </r>
  <r>
    <n v="7074967"/>
    <n v="10048954"/>
    <s v="CS CONO SUR C.SAUV STLV(P07)GOLL75012UUS"/>
    <n v="332"/>
    <d v="2010-08-30T00:00:00"/>
    <x v="12"/>
    <x v="2"/>
    <n v="332"/>
    <x v="0"/>
    <x v="0"/>
  </r>
  <r>
    <n v="7074978"/>
    <n v="10029294"/>
    <s v="CS SIBARITA'S SEL MERL STLV 750 12U VEU"/>
    <n v="294"/>
    <d v="2010-08-30T00:00:00"/>
    <x v="5"/>
    <x v="2"/>
    <n v="294"/>
    <x v="0"/>
    <x v="0"/>
  </r>
  <r>
    <n v="7074985"/>
    <n v="10048836"/>
    <s v="CS 20 BARRELP.NOIRE.LDA75012U2008(SAQ)CA"/>
    <n v="0"/>
    <d v="2010-08-30T00:00:00"/>
    <x v="3"/>
    <x v="2"/>
    <n v="50"/>
    <x v="0"/>
    <x v="0"/>
  </r>
  <r>
    <n v="7074990"/>
    <n v="10018251"/>
    <s v="MPO BIB V.MPO VTAL CAB.SAUV(P05)3L 4U FI"/>
    <n v="2400"/>
    <d v="2010-08-30T00:00:00"/>
    <x v="7"/>
    <x v="2"/>
    <n v="2400"/>
    <x v="0"/>
    <x v="0"/>
  </r>
  <r>
    <n v="7075073"/>
    <n v="10034842"/>
    <s v="CS NEBLINA MERL(P08)STLV 750 6U VEU"/>
    <n v="2709.5"/>
    <d v="2010-08-30T00:00:00"/>
    <x v="0"/>
    <x v="2"/>
    <n v="2709.5"/>
    <x v="0"/>
    <x v="0"/>
  </r>
  <r>
    <n v="7075013"/>
    <n v="10042654"/>
    <s v="CS LOS GANSOS SPARK BRUT 750 6U 2009 VEU"/>
    <n v="127.5"/>
    <d v="2010-08-30T00:00:00"/>
    <x v="3"/>
    <x v="2"/>
    <n v="127.5"/>
    <x v="0"/>
    <x v="0"/>
  </r>
  <r>
    <n v="1241136"/>
    <n v="10047993"/>
    <s v="CYT CYT MERL(P09)STLV 750 12U 2010GB"/>
    <m/>
    <d v="2010-08-30T00:00:00"/>
    <x v="2"/>
    <x v="1"/>
    <n v="350"/>
    <x v="0"/>
    <x v="0"/>
  </r>
  <r>
    <n v="7075016"/>
    <n v="10040564"/>
    <s v="MPO V.MPO TENTA(S/E)S.SW R.WINE75012UVEU"/>
    <n v="222"/>
    <d v="2010-08-30T00:00:00"/>
    <x v="5"/>
    <x v="2"/>
    <n v="222"/>
    <x v="0"/>
    <x v="0"/>
  </r>
  <r>
    <n v="7075023"/>
    <n v="10029401"/>
    <s v="CS REY L.ANDES RVA MERL(P08) 750 12U MX"/>
    <n v="406"/>
    <d v="2010-08-30T00:00:00"/>
    <x v="6"/>
    <x v="2"/>
    <n v="406"/>
    <x v="0"/>
    <x v="0"/>
  </r>
  <r>
    <n v="7075031"/>
    <n v="10039588"/>
    <s v="CS CONO SUR MERL(P07)750 12U VAS"/>
    <n v="56"/>
    <d v="2010-08-30T00:00:00"/>
    <x v="5"/>
    <x v="2"/>
    <n v="56"/>
    <x v="0"/>
    <x v="0"/>
  </r>
  <r>
    <n v="7075032"/>
    <n v="10040467"/>
    <s v="CS CONO SUR CARM (P07)STL 750 12U VEU"/>
    <n v="56"/>
    <d v="2010-08-30T00:00:00"/>
    <x v="5"/>
    <x v="2"/>
    <n v="56"/>
    <x v="0"/>
    <x v="0"/>
  </r>
  <r>
    <n v="7075034"/>
    <n v="10040438"/>
    <s v="CS CONO SUR MERL STLV(P07) 750 12U VEU"/>
    <n v="38"/>
    <d v="2010-08-30T00:00:00"/>
    <x v="5"/>
    <x v="2"/>
    <n v="38"/>
    <x v="0"/>
    <x v="0"/>
  </r>
  <r>
    <n v="7075050"/>
    <n v="10048856"/>
    <s v="CS I NEGRA RVA S.BLC(P09)ST7506UBG2010GB"/>
    <n v="94.5"/>
    <d v="2010-08-30T00:00:00"/>
    <x v="3"/>
    <x v="2"/>
    <n v="94.5"/>
    <x v="0"/>
    <x v="0"/>
  </r>
  <r>
    <n v="7075060"/>
    <n v="10038763"/>
    <s v="CS BIB CONO SUR TOC C.SAU(P08)3L4U2009RU"/>
    <n v="1549.333333"/>
    <d v="2010-08-30T00:00:00"/>
    <x v="7"/>
    <x v="2"/>
    <n v="1549.333333"/>
    <x v="0"/>
    <x v="0"/>
  </r>
  <r>
    <n v="7074991"/>
    <n v="10027972"/>
    <s v="MPO V.MPO S.BLC/CHARD STLV(P05)75012U SE"/>
    <n v="1112"/>
    <d v="2010-08-30T00:00:00"/>
    <x v="12"/>
    <x v="2"/>
    <n v="1112"/>
    <x v="0"/>
    <x v="0"/>
  </r>
  <r>
    <n v="7074679"/>
    <n v="10019371"/>
    <s v="MPO V.MPO PIER 42 C.SAUV STLV 750 6U GB"/>
    <m/>
    <d v="2010-08-30T00:00:00"/>
    <x v="1"/>
    <x v="1"/>
    <n v="69.999999990000006"/>
    <x v="0"/>
    <x v="0"/>
  </r>
  <r>
    <n v="1239690"/>
    <n v="10035071"/>
    <s v="CYT LOS VILOS S.BLC STLV(P08) 750 12U GB"/>
    <m/>
    <d v="2010-08-30T00:00:00"/>
    <x v="1"/>
    <x v="1"/>
    <n v="420"/>
    <x v="0"/>
    <x v="0"/>
  </r>
  <r>
    <n v="7074907"/>
    <n v="10040613"/>
    <s v="CS CASA R.VERDE SHIRAZ 750 12U 2009 GB"/>
    <m/>
    <d v="2010-08-30T00:00:00"/>
    <x v="1"/>
    <x v="1"/>
    <n v="5058"/>
    <x v="0"/>
    <x v="0"/>
  </r>
  <r>
    <n v="1231493"/>
    <n v="10029725"/>
    <s v="CYT FRONT C.SAUV(P07) 1500 6U US"/>
    <m/>
    <d v="2010-08-30T00:00:00"/>
    <x v="1"/>
    <x v="1"/>
    <n v="4960"/>
    <x v="0"/>
    <x v="0"/>
  </r>
  <r>
    <n v="1240586"/>
    <n v="10029734"/>
    <s v="CYT FRONT MERLOT(P07) 1500 6U US"/>
    <m/>
    <d v="2010-08-30T00:00:00"/>
    <x v="1"/>
    <x v="1"/>
    <n v="140"/>
    <x v="0"/>
    <x v="0"/>
  </r>
  <r>
    <n v="1240863"/>
    <n v="10048847"/>
    <s v="CA NOVISIMO MERLOT 750 12U GB"/>
    <m/>
    <d v="2010-08-30T00:00:00"/>
    <x v="1"/>
    <x v="1"/>
    <n v="54.999999989999999"/>
    <x v="0"/>
    <x v="0"/>
  </r>
  <r>
    <n v="1240310"/>
    <n v="10044665"/>
    <s v="CYT FRONT MERL STLV(P06) 750 12U 2009VEU"/>
    <m/>
    <d v="2010-08-30T00:00:00"/>
    <x v="1"/>
    <x v="1"/>
    <n v="98"/>
    <x v="0"/>
    <x v="0"/>
  </r>
  <r>
    <n v="1240456"/>
    <n v="10044012"/>
    <s v="CYT NORTE CHICO MERLOT(ST)750 12U 2010GB"/>
    <m/>
    <d v="2010-08-30T00:00:00"/>
    <x v="2"/>
    <x v="1"/>
    <n v="1120"/>
    <x v="0"/>
    <x v="0"/>
  </r>
  <r>
    <n v="1241673"/>
    <n v="10037641"/>
    <s v="CYT TRAVESSIA C.SAUV/MERL(P08)750 12U MX"/>
    <m/>
    <d v="2010-08-30T00:00:00"/>
    <x v="1"/>
    <x v="1"/>
    <n v="83.999999990000006"/>
    <x v="0"/>
    <x v="0"/>
  </r>
  <r>
    <n v="7074660"/>
    <n v="10049272"/>
    <s v="MPO TEMPUS S.BLC(P09) 750 12U (COTIA) BR"/>
    <m/>
    <d v="2010-08-30T00:00:00"/>
    <x v="1"/>
    <x v="1"/>
    <n v="140"/>
    <x v="0"/>
    <x v="0"/>
  </r>
  <r>
    <n v="1241110"/>
    <n v="10043995"/>
    <s v="CYT LOS VILOS C.SAUV(ST)750 12U 2010GB"/>
    <m/>
    <d v="2010-08-30T00:00:00"/>
    <x v="1"/>
    <x v="1"/>
    <n v="280"/>
    <x v="0"/>
    <x v="0"/>
  </r>
  <r>
    <n v="1238680"/>
    <n v="10037951"/>
    <s v="CYT CYT RVDO C.SAUV(P07)750 12U BR"/>
    <m/>
    <d v="2010-08-30T00:00:00"/>
    <x v="1"/>
    <x v="1"/>
    <n v="10247"/>
    <x v="0"/>
    <x v="0"/>
  </r>
  <r>
    <n v="1240606"/>
    <n v="10029731"/>
    <s v="CYT FRONT CHARD(P07) 1500 6U US"/>
    <m/>
    <d v="2010-08-30T00:00:00"/>
    <x v="1"/>
    <x v="1"/>
    <n v="6080"/>
    <x v="0"/>
    <x v="0"/>
  </r>
  <r>
    <n v="1238129"/>
    <n v="10032002"/>
    <s v="CYT MOUNTAIN RANGE S.BLC STLV750 12U GB"/>
    <m/>
    <d v="2010-08-30T00:00:00"/>
    <x v="1"/>
    <x v="1"/>
    <n v="1436"/>
    <x v="0"/>
    <x v="0"/>
  </r>
  <r>
    <n v="1231508"/>
    <n v="10034849"/>
    <s v="CYT FRONT CARM(P07)1500 6U US"/>
    <m/>
    <d v="2010-08-30T00:00:00"/>
    <x v="1"/>
    <x v="1"/>
    <n v="2720"/>
    <x v="0"/>
    <x v="0"/>
  </r>
  <r>
    <n v="7074795"/>
    <n v="10044818"/>
    <s v="MPO V.MPO CARM (RAVIN) 750 12U BR"/>
    <m/>
    <d v="2010-08-30T00:00:00"/>
    <x v="1"/>
    <x v="1"/>
    <n v="20.000000010000001"/>
    <x v="0"/>
    <x v="0"/>
  </r>
  <r>
    <n v="7074686"/>
    <n v="10049270"/>
    <s v="MPO TEMPUS CARM(P09) 750 12U (COTIA) BR"/>
    <m/>
    <d v="2010-08-30T00:00:00"/>
    <x v="1"/>
    <x v="1"/>
    <n v="422"/>
    <x v="0"/>
    <x v="0"/>
  </r>
  <r>
    <n v="1241735"/>
    <n v="10037641"/>
    <s v="CYT TRAVESSIA C.SAUV/MERL(P08)750 12U MX"/>
    <m/>
    <d v="2010-08-30T00:00:00"/>
    <x v="1"/>
    <x v="1"/>
    <n v="2352"/>
    <x v="0"/>
    <x v="0"/>
  </r>
  <r>
    <n v="1241306"/>
    <n v="12005421"/>
    <s v="2115 C.SAUV CASILL 0750 CH 1U MS-DE"/>
    <m/>
    <d v="2010-08-30T00:00:00"/>
    <x v="2"/>
    <x v="1"/>
    <n v="180"/>
    <x v="0"/>
    <x v="0"/>
  </r>
  <r>
    <n v="1239993"/>
    <n v="10035089"/>
    <s v="CYT EXPORTACION SEL(P08)C.SAUV1500 6U CL"/>
    <n v="8306"/>
    <d v="2010-08-30T00:00:00"/>
    <x v="12"/>
    <x v="2"/>
    <n v="8306"/>
    <x v="0"/>
    <x v="0"/>
  </r>
  <r>
    <n v="1240574"/>
    <n v="10031847"/>
    <s v="CYT FRONT C.SA/MER(P07)750 12U US"/>
    <m/>
    <d v="2010-08-30T00:00:00"/>
    <x v="2"/>
    <x v="1"/>
    <n v="1260"/>
    <x v="0"/>
    <x v="0"/>
  </r>
  <r>
    <n v="1240976"/>
    <n v="10022103"/>
    <s v="CYT FRONT(CYT)C.SAU(P06)750 12ULATAM(PE)"/>
    <m/>
    <d v="2010-08-30T00:00:00"/>
    <x v="2"/>
    <x v="1"/>
    <n v="420"/>
    <x v="0"/>
    <x v="0"/>
  </r>
  <r>
    <n v="1238643"/>
    <n v="10032260"/>
    <s v="CYT FRONT CAB/MER STLV(P06)750 12U(V)CA"/>
    <m/>
    <d v="2010-08-30T00:00:00"/>
    <x v="2"/>
    <x v="1"/>
    <n v="174"/>
    <x v="0"/>
    <x v="0"/>
  </r>
  <r>
    <n v="1240187"/>
    <n v="10044460"/>
    <s v="CYT FRONT C.SAUV(P06) 750 12U PR"/>
    <m/>
    <d v="2010-08-30T00:00:00"/>
    <x v="2"/>
    <x v="1"/>
    <n v="350"/>
    <x v="0"/>
    <x v="0"/>
  </r>
  <r>
    <n v="1241484"/>
    <n v="10027349"/>
    <s v="CYT FRONT SHIRAZ (P06) 750 12U EC"/>
    <m/>
    <d v="2010-08-30T00:00:00"/>
    <x v="2"/>
    <x v="1"/>
    <n v="97.999999979999998"/>
    <x v="0"/>
    <x v="0"/>
  </r>
  <r>
    <n v="1239718"/>
    <n v="10023515"/>
    <s v="CYT FRONT SHIRAZ (P06) 750 12U LATAM"/>
    <m/>
    <d v="2010-08-30T00:00:00"/>
    <x v="2"/>
    <x v="1"/>
    <n v="252"/>
    <x v="0"/>
    <x v="0"/>
  </r>
  <r>
    <n v="1238762"/>
    <n v="10047283"/>
    <s v="CYT CYT S.BLC(P09)STLV 750 6U 2010 GB"/>
    <m/>
    <d v="2010-08-30T00:00:00"/>
    <x v="1"/>
    <x v="1"/>
    <n v="350"/>
    <x v="0"/>
    <x v="0"/>
  </r>
  <r>
    <n v="1241181"/>
    <n v="10038374"/>
    <s v="CYT CASILL MERL 750 6U 2009 DE/BE"/>
    <m/>
    <d v="2010-08-30T00:00:00"/>
    <x v="2"/>
    <x v="1"/>
    <n v="1248"/>
    <x v="0"/>
    <x v="0"/>
  </r>
  <r>
    <n v="7074338"/>
    <n v="10047701"/>
    <s v="CS I NEGRA RVA S.BL(P09)STL7506UTE2010GB"/>
    <m/>
    <d v="2010-08-30T00:00:00"/>
    <x v="1"/>
    <x v="1"/>
    <n v="675.55555549999997"/>
    <x v="0"/>
    <x v="0"/>
  </r>
  <r>
    <n v="7074732"/>
    <n v="10039595"/>
    <s v="CS CONO SUR GEW STLV(P07)750 12U VAS"/>
    <m/>
    <d v="2010-08-30T00:00:00"/>
    <x v="2"/>
    <x v="1"/>
    <n v="42"/>
    <x v="0"/>
    <x v="0"/>
  </r>
  <r>
    <n v="7074857"/>
    <n v="10047966"/>
    <s v="CS CONO SUR GEW STLV(P07) 750 6U 2010GB"/>
    <m/>
    <d v="2010-08-30T00:00:00"/>
    <x v="2"/>
    <x v="1"/>
    <n v="490"/>
    <x v="0"/>
    <x v="0"/>
  </r>
  <r>
    <n v="7074905"/>
    <n v="10030260"/>
    <s v="MPO V.MPO RVA S.BLC(STLV 1123) 750 6U GB"/>
    <m/>
    <d v="2010-08-30T00:00:00"/>
    <x v="2"/>
    <x v="1"/>
    <n v="12372.444439999999"/>
    <x v="0"/>
    <x v="0"/>
  </r>
  <r>
    <n v="1240667"/>
    <n v="10047284"/>
    <s v="CYT CYT S.BLC(P09)STLV 750 12U 2010 GB"/>
    <m/>
    <d v="2010-08-30T00:00:00"/>
    <x v="2"/>
    <x v="1"/>
    <n v="2170"/>
    <x v="0"/>
    <x v="0"/>
  </r>
  <r>
    <n v="7074898"/>
    <n v="10019696"/>
    <s v="MPO V.MPO RVA CHARD(P05) 750 12U VAS"/>
    <m/>
    <d v="2010-08-30T00:00:00"/>
    <x v="1"/>
    <x v="1"/>
    <n v="143"/>
    <x v="0"/>
    <x v="0"/>
  </r>
  <r>
    <n v="7074556"/>
    <n v="10019879"/>
    <s v="MPO V.MPO RVA CHARD(P05) 750 12U LATAM"/>
    <m/>
    <d v="2010-08-30T00:00:00"/>
    <x v="1"/>
    <x v="1"/>
    <n v="66.000000009999994"/>
    <x v="0"/>
    <x v="0"/>
  </r>
  <r>
    <n v="1240234"/>
    <n v="10047928"/>
    <s v="CYT CASONA MERL STLV 750 6U DK"/>
    <m/>
    <d v="2010-08-30T00:00:00"/>
    <x v="2"/>
    <x v="1"/>
    <n v="3080"/>
    <x v="0"/>
    <x v="0"/>
  </r>
  <r>
    <n v="1240454"/>
    <n v="10038418"/>
    <s v="CYT CASILL P.NOIR 750 12U 2009 US"/>
    <m/>
    <d v="2010-08-30T00:00:00"/>
    <x v="2"/>
    <x v="1"/>
    <n v="2035"/>
    <x v="0"/>
    <x v="0"/>
  </r>
  <r>
    <n v="1240688"/>
    <n v="10022117"/>
    <s v="CYT FRONT C.SAUV(P06) 750 12U LATAM"/>
    <n v="1755"/>
    <d v="2010-08-30T00:00:00"/>
    <x v="6"/>
    <x v="2"/>
    <n v="1755"/>
    <x v="0"/>
    <x v="0"/>
  </r>
  <r>
    <n v="1239953"/>
    <n v="12006096"/>
    <s v="2105 C.SAU CASILL RVA PRI 750CH2008 1UPL"/>
    <n v="0"/>
    <d v="2010-08-30T00:00:00"/>
    <x v="3"/>
    <x v="2"/>
    <n v="21.5"/>
    <x v="0"/>
    <x v="0"/>
  </r>
  <r>
    <n v="1240671"/>
    <n v="10046754"/>
    <s v="CYT MARQUES C.SAUV 750 6U 2008 VEU"/>
    <n v="65"/>
    <d v="2010-08-30T00:00:00"/>
    <x v="9"/>
    <x v="2"/>
    <n v="65"/>
    <x v="0"/>
    <x v="0"/>
  </r>
  <r>
    <n v="1240679"/>
    <n v="10020004"/>
    <s v="CYT CASILL CHARD 750 12U VES"/>
    <n v="165"/>
    <d v="2010-08-30T00:00:00"/>
    <x v="5"/>
    <x v="2"/>
    <n v="165"/>
    <x v="0"/>
    <x v="0"/>
  </r>
  <r>
    <n v="1240680"/>
    <n v="10021921"/>
    <s v="CYT FRONT MERL(P06) 750 12U VAR"/>
    <n v="1330"/>
    <d v="2010-08-30T00:00:00"/>
    <x v="11"/>
    <x v="2"/>
    <n v="1330"/>
    <x v="0"/>
    <x v="0"/>
  </r>
  <r>
    <n v="1240682"/>
    <n v="12003815"/>
    <s v="2108 MERLOT CASILL 0750 CH 1U LATAM"/>
    <n v="0"/>
    <d v="2010-08-30T00:00:00"/>
    <x v="2"/>
    <x v="2"/>
    <n v="50"/>
    <x v="0"/>
    <x v="0"/>
  </r>
  <r>
    <n v="1240684"/>
    <n v="12003780"/>
    <s v="2115 C.SAUV CASILL 0750 CH 1U LATAM"/>
    <n v="0"/>
    <d v="2010-08-30T00:00:00"/>
    <x v="2"/>
    <x v="2"/>
    <n v="23.5"/>
    <x v="0"/>
    <x v="0"/>
  </r>
  <r>
    <n v="1240667"/>
    <n v="10047284"/>
    <s v="CYT CYT S.BLC(P09)STLV 750 12U 2010 GB"/>
    <n v="2170"/>
    <d v="2010-08-30T00:00:00"/>
    <x v="2"/>
    <x v="2"/>
    <n v="2170"/>
    <x v="0"/>
    <x v="0"/>
  </r>
  <r>
    <n v="1240687"/>
    <n v="10022106"/>
    <s v="CYT FRONT C.SAUV(P06) 750 12U VAR"/>
    <n v="2057"/>
    <d v="2010-08-30T00:00:00"/>
    <x v="11"/>
    <x v="2"/>
    <n v="2057"/>
    <x v="0"/>
    <x v="0"/>
  </r>
  <r>
    <n v="1240665"/>
    <n v="10044347"/>
    <s v="CYT CASILL P.NOIR 750 6U 2009 GB"/>
    <n v="495"/>
    <d v="2010-08-30T00:00:00"/>
    <x v="5"/>
    <x v="2"/>
    <n v="495"/>
    <x v="0"/>
    <x v="0"/>
  </r>
  <r>
    <n v="1240690"/>
    <n v="10022351"/>
    <s v="CYT FRONT CHARD(P06) 750 12U VAR"/>
    <n v="1034"/>
    <d v="2010-08-30T00:00:00"/>
    <x v="2"/>
    <x v="2"/>
    <n v="1034"/>
    <x v="0"/>
    <x v="0"/>
  </r>
  <r>
    <n v="1240692"/>
    <n v="10023712"/>
    <s v="PA P.ALTO RVA C.SAUV 750 12U CA"/>
    <n v="90"/>
    <d v="2010-08-30T00:00:00"/>
    <x v="5"/>
    <x v="2"/>
    <n v="90"/>
    <x v="0"/>
    <x v="0"/>
  </r>
  <r>
    <n v="1240695"/>
    <n v="12005437"/>
    <s v="2115 C.SAUV MAIPO 0750 ST 1U FI"/>
    <n v="0"/>
    <d v="2010-08-30T00:00:00"/>
    <x v="2"/>
    <x v="2"/>
    <n v="1501"/>
    <x v="0"/>
    <x v="0"/>
  </r>
  <r>
    <n v="1240697"/>
    <n v="10041074"/>
    <s v="CYT FRONT S.BLC STLV(P06) 1500 6U CA"/>
    <n v="1080"/>
    <d v="2010-08-30T00:00:00"/>
    <x v="12"/>
    <x v="2"/>
    <n v="1080"/>
    <x v="0"/>
    <x v="0"/>
  </r>
  <r>
    <n v="1240704"/>
    <n v="10046734"/>
    <s v="CYT XPLORADORCARM(P08)STLV75012U(C/ES)CA"/>
    <n v="560"/>
    <d v="2010-08-30T00:00:00"/>
    <x v="5"/>
    <x v="2"/>
    <n v="560"/>
    <x v="0"/>
    <x v="0"/>
  </r>
  <r>
    <n v="1240706"/>
    <n v="10031779"/>
    <s v="CYT CASILL CHARD 750 6U RU"/>
    <n v="339.5"/>
    <d v="2010-08-30T00:00:00"/>
    <x v="5"/>
    <x v="2"/>
    <n v="339.5"/>
    <x v="0"/>
    <x v="0"/>
  </r>
  <r>
    <n v="1240709"/>
    <n v="12004801"/>
    <s v="1100 CHARD CASILL 0750 CH 1U RU"/>
    <n v="0"/>
    <d v="2010-08-30T00:00:00"/>
    <x v="3"/>
    <x v="2"/>
    <n v="116"/>
    <x v="0"/>
    <x v="0"/>
  </r>
  <r>
    <n v="1240685"/>
    <n v="12003788"/>
    <s v="1100 CHARD CASILL 0750 CH 1U LATAM"/>
    <n v="0"/>
    <d v="2010-08-30T00:00:00"/>
    <x v="3"/>
    <x v="2"/>
    <n v="23.5"/>
    <x v="0"/>
    <x v="0"/>
  </r>
  <r>
    <n v="1240635"/>
    <n v="10033840"/>
    <s v="CYT MOUNTAIN RANGE S.BLC 187 24U VEU"/>
    <n v="342.0853333"/>
    <d v="2010-08-30T00:00:00"/>
    <x v="8"/>
    <x v="2"/>
    <n v="342.0853333"/>
    <x v="0"/>
    <x v="0"/>
  </r>
  <r>
    <n v="1240574"/>
    <n v="10031847"/>
    <s v="CYT FRONT C.SA/MER(P07)750 12U US"/>
    <n v="1260"/>
    <d v="2010-08-30T00:00:00"/>
    <x v="2"/>
    <x v="2"/>
    <n v="1260"/>
    <x v="0"/>
    <x v="0"/>
  </r>
  <r>
    <n v="1240575"/>
    <n v="10033275"/>
    <s v="CYT FRONT CC CA/ME(P07 MANT)4P1500 6U US"/>
    <n v="7488"/>
    <d v="2010-08-30T00:00:00"/>
    <x v="1"/>
    <x v="2"/>
    <n v="7488"/>
    <x v="0"/>
    <x v="0"/>
  </r>
  <r>
    <n v="1240577"/>
    <n v="10033275"/>
    <s v="CYT FRONT CC CA/ME(P07 MANT)4P1500 6U US"/>
    <n v="7488"/>
    <d v="2010-08-30T00:00:00"/>
    <x v="1"/>
    <x v="2"/>
    <n v="7488"/>
    <x v="0"/>
    <x v="0"/>
  </r>
  <r>
    <n v="1240579"/>
    <n v="10025780"/>
    <s v="CYT MT PACK FRON(P07) 4 MERLOT 187 6U US"/>
    <n v="166.55466670000001"/>
    <d v="2010-08-30T00:00:00"/>
    <x v="10"/>
    <x v="2"/>
    <n v="166.55466670000001"/>
    <x v="0"/>
    <x v="0"/>
  </r>
  <r>
    <n v="1240586"/>
    <n v="10029734"/>
    <s v="CYT FRONT MERLOT(P07) 1500 6U US"/>
    <n v="140"/>
    <d v="2010-08-30T00:00:00"/>
    <x v="1"/>
    <x v="2"/>
    <n v="140"/>
    <x v="0"/>
    <x v="0"/>
  </r>
  <r>
    <n v="1240589"/>
    <n v="10029734"/>
    <s v="CYT FRONT MERLOT(P07) 1500 6U US"/>
    <n v="2880"/>
    <d v="2010-08-30T00:00:00"/>
    <x v="1"/>
    <x v="2"/>
    <n v="2880"/>
    <x v="0"/>
    <x v="0"/>
  </r>
  <r>
    <n v="1240668"/>
    <n v="10047911"/>
    <s v="CYT CASILL S.BLC STLV 750 6U 2010 GB"/>
    <n v="1467"/>
    <d v="2010-08-30T00:00:00"/>
    <x v="2"/>
    <x v="2"/>
    <n v="1467"/>
    <x v="0"/>
    <x v="0"/>
  </r>
  <r>
    <n v="1240613"/>
    <n v="10047072"/>
    <s v="CYT MARQUES C.SAUV 750 12U 2008 CL"/>
    <n v="1400"/>
    <d v="2010-08-30T00:00:00"/>
    <x v="9"/>
    <x v="2"/>
    <n v="1400"/>
    <x v="0"/>
    <x v="0"/>
  </r>
  <r>
    <n v="1240733"/>
    <n v="10028323"/>
    <s v="CYT FRONT C.SAUV BLUSH(P06)750 12U VAR"/>
    <n v="434"/>
    <d v="2010-08-30T00:00:00"/>
    <x v="2"/>
    <x v="2"/>
    <n v="434"/>
    <x v="0"/>
    <x v="0"/>
  </r>
  <r>
    <n v="1240637"/>
    <n v="10033842"/>
    <s v="CYT MOUNTAIN RANGE CHARD 187 24U VEU"/>
    <n v="209.44"/>
    <d v="2010-08-30T00:00:00"/>
    <x v="10"/>
    <x v="2"/>
    <n v="209.44"/>
    <x v="0"/>
    <x v="0"/>
  </r>
  <r>
    <n v="1240641"/>
    <n v="10035682"/>
    <s v="CYT MOUNTAIN RANGE MERLOT 187 24U VEU"/>
    <n v="209.44"/>
    <d v="2010-08-30T00:00:00"/>
    <x v="10"/>
    <x v="2"/>
    <n v="209.44"/>
    <x v="0"/>
    <x v="0"/>
  </r>
  <r>
    <n v="1240644"/>
    <n v="12001705"/>
    <s v="2324 SYRAH CASILL 0750 CH"/>
    <n v="0"/>
    <d v="2010-08-30T00:00:00"/>
    <x v="2"/>
    <x v="2"/>
    <n v="270"/>
    <x v="0"/>
    <x v="0"/>
  </r>
  <r>
    <n v="1240645"/>
    <n v="10038774"/>
    <s v="CA CLASSICO BIB C.SAUV 2L 6U 2009 NO"/>
    <n v="73.333333330000002"/>
    <d v="2010-08-30T00:00:00"/>
    <x v="7"/>
    <x v="2"/>
    <n v="73.333333330000002"/>
    <x v="0"/>
    <x v="0"/>
  </r>
  <r>
    <n v="1240646"/>
    <n v="10045957"/>
    <s v="CA CLASSICO CARM STIC STLV 750 6U DK"/>
    <n v="420"/>
    <d v="2010-08-30T00:00:00"/>
    <x v="5"/>
    <x v="2"/>
    <n v="420"/>
    <x v="0"/>
    <x v="0"/>
  </r>
  <r>
    <n v="1240650"/>
    <n v="10020055"/>
    <s v="CYT CASILL MERL 750 12U VAR"/>
    <n v="252"/>
    <d v="2010-08-30T00:00:00"/>
    <x v="5"/>
    <x v="2"/>
    <n v="252"/>
    <x v="0"/>
    <x v="0"/>
  </r>
  <r>
    <n v="1240660"/>
    <n v="10043952"/>
    <s v="CYT CYT MERL(ST)(SIN FTE)750 12U 2010GB"/>
    <n v="380"/>
    <d v="2010-08-30T00:00:00"/>
    <x v="1"/>
    <x v="2"/>
    <n v="380"/>
    <x v="0"/>
    <x v="0"/>
  </r>
  <r>
    <n v="1240593"/>
    <n v="10034625"/>
    <s v="CYT XPLORADOR CHARD(P08)STLV 750 12U US"/>
    <n v="1303"/>
    <d v="2010-08-30T00:00:00"/>
    <x v="2"/>
    <x v="2"/>
    <n v="1303"/>
    <x v="0"/>
    <x v="0"/>
  </r>
  <r>
    <n v="1240863"/>
    <n v="10048847"/>
    <s v="CA NOVISIMO MERLOT 750 12U GB"/>
    <n v="55"/>
    <d v="2010-08-30T00:00:00"/>
    <x v="1"/>
    <x v="2"/>
    <n v="55"/>
    <x v="0"/>
    <x v="0"/>
  </r>
  <r>
    <n v="1240836"/>
    <n v="10048316"/>
    <s v="CYT FRONT ROSE(P06) 1500 6U VAR"/>
    <n v="192"/>
    <d v="2010-08-30T00:00:00"/>
    <x v="1"/>
    <x v="2"/>
    <n v="192"/>
    <x v="0"/>
    <x v="0"/>
  </r>
  <r>
    <n v="1240837"/>
    <n v="10039803"/>
    <s v="CYT M.DEL SUR SD R.WINE(LP)750 12U LATAM"/>
    <n v="1176"/>
    <d v="2010-08-30T00:00:00"/>
    <x v="1"/>
    <x v="2"/>
    <n v="1176"/>
    <x v="0"/>
    <x v="0"/>
  </r>
  <r>
    <n v="1240849"/>
    <n v="10047909"/>
    <s v="CYT CASILL S.BLC STLV 500 12U 2010 GB"/>
    <n v="300"/>
    <d v="2010-08-30T00:00:00"/>
    <x v="3"/>
    <x v="2"/>
    <n v="300"/>
    <x v="0"/>
    <x v="0"/>
  </r>
  <r>
    <n v="1240855"/>
    <n v="10041234"/>
    <s v="CYT SUNR CARM STLV(P08)7506U2009(M&amp;S)DE"/>
    <n v="256.5"/>
    <d v="2010-08-30T00:00:00"/>
    <x v="3"/>
    <x v="2"/>
    <n v="256.5"/>
    <x v="0"/>
    <x v="0"/>
  </r>
  <r>
    <n v="1240856"/>
    <n v="10048359"/>
    <s v="CYT SUNR CHARD(P08) 250 12U 2010 DE/BE"/>
    <n v="600"/>
    <d v="2010-08-30T00:00:00"/>
    <x v="8"/>
    <x v="2"/>
    <n v="600"/>
    <x v="0"/>
    <x v="0"/>
  </r>
  <r>
    <n v="1240857"/>
    <n v="10041116"/>
    <s v="CYT SUNRISE C.SAUV(P08)STLV 75012U2009JP"/>
    <n v="18035"/>
    <d v="2010-08-30T00:00:00"/>
    <x v="3"/>
    <x v="2"/>
    <n v="18035"/>
    <x v="0"/>
    <x v="0"/>
  </r>
  <r>
    <n v="1240715"/>
    <n v="10039655"/>
    <s v="CYT FRONT LATE HARVEST(GOLL)750 6U RU"/>
    <n v="0"/>
    <d v="2010-08-30T00:00:00"/>
    <x v="2"/>
    <x v="2"/>
    <n v="408.5"/>
    <x v="0"/>
    <x v="0"/>
  </r>
  <r>
    <n v="1240859"/>
    <n v="10045348"/>
    <s v="CYT CASILL CARM 750 12U 2009 VAR"/>
    <n v="144"/>
    <d v="2010-08-30T00:00:00"/>
    <x v="5"/>
    <x v="2"/>
    <n v="144"/>
    <x v="0"/>
    <x v="0"/>
  </r>
  <r>
    <n v="1240832"/>
    <n v="10020065"/>
    <s v="CYT CASILL S.BLC(STLV) 750 12U VAR"/>
    <n v="322"/>
    <d v="2010-08-30T00:00:00"/>
    <x v="2"/>
    <x v="2"/>
    <n v="322"/>
    <x v="0"/>
    <x v="0"/>
  </r>
  <r>
    <n v="1240879"/>
    <n v="10048324"/>
    <s v="CYT FRONT ROSE(P06)750 12U VAR"/>
    <n v="210"/>
    <d v="2010-08-30T00:00:00"/>
    <x v="2"/>
    <x v="2"/>
    <n v="210"/>
    <x v="0"/>
    <x v="0"/>
  </r>
  <r>
    <n v="1240880"/>
    <n v="10031899"/>
    <s v="CYT SENDERO MERL(P07) 750 12U VES"/>
    <n v="42"/>
    <d v="2010-08-30T00:00:00"/>
    <x v="8"/>
    <x v="2"/>
    <n v="42"/>
    <x v="0"/>
    <x v="0"/>
  </r>
  <r>
    <n v="1240924"/>
    <n v="10047326"/>
    <s v="CYT LATE HARVEST S.BLC37512U 2007(CHA)BE"/>
    <n v="33"/>
    <d v="2010-08-30T00:00:00"/>
    <x v="9"/>
    <x v="2"/>
    <n v="33"/>
    <x v="0"/>
    <x v="0"/>
  </r>
  <r>
    <n v="1240946"/>
    <n v="12003814"/>
    <s v="2182 CARME CASILL 0750 CH 1U LATAM"/>
    <n v="0"/>
    <d v="2010-08-30T00:00:00"/>
    <x v="5"/>
    <x v="2"/>
    <n v="200"/>
    <x v="0"/>
    <x v="0"/>
  </r>
  <r>
    <n v="1240948"/>
    <n v="12003815"/>
    <s v="2108 MERLOT CASILL 0750 CH 1U LATAM"/>
    <n v="0"/>
    <d v="2010-08-30T00:00:00"/>
    <x v="2"/>
    <x v="2"/>
    <n v="200"/>
    <x v="0"/>
    <x v="0"/>
  </r>
  <r>
    <n v="1240951"/>
    <n v="10029035"/>
    <s v="CYT CASILL C.SAUV(N) 250 36U LATAM"/>
    <n v="125"/>
    <d v="2010-08-30T00:00:00"/>
    <x v="10"/>
    <x v="2"/>
    <n v="125"/>
    <x v="0"/>
    <x v="0"/>
  </r>
  <r>
    <n v="1240974"/>
    <n v="10019469"/>
    <s v="PA P.ALTO RVA C.SAUV 750 12U CL"/>
    <n v="1400"/>
    <d v="2010-08-30T00:00:00"/>
    <x v="5"/>
    <x v="2"/>
    <n v="1400"/>
    <x v="0"/>
    <x v="0"/>
  </r>
  <r>
    <n v="1240858"/>
    <n v="10041999"/>
    <s v="CYT FRONT BIB CHARD(SLIM) 3L 4U 2010 CA"/>
    <n v="233.33333329999999"/>
    <d v="2010-08-30T00:00:00"/>
    <x v="7"/>
    <x v="2"/>
    <n v="233.33333329999999"/>
    <x v="0"/>
    <x v="0"/>
  </r>
  <r>
    <n v="1240787"/>
    <n v="12005629"/>
    <s v="2111 P.NOIR CASILL 0750 CH 2009(1797)"/>
    <n v="287"/>
    <d v="2010-08-30T00:00:00"/>
    <x v="2"/>
    <x v="2"/>
    <n v="287"/>
    <x v="0"/>
    <x v="0"/>
  </r>
  <r>
    <n v="1240525"/>
    <n v="10025773"/>
    <s v="CYT FRONT C.C CAB/MER(P07) 4P 1500 6U US"/>
    <n v="2304"/>
    <d v="2010-08-30T00:00:00"/>
    <x v="1"/>
    <x v="2"/>
    <n v="2304"/>
    <x v="0"/>
    <x v="0"/>
  </r>
  <r>
    <n v="1240734"/>
    <n v="10028326"/>
    <s v="CYT FRONT C.SAUV BLUSH(P06) 1500 6U VAR"/>
    <n v="565"/>
    <d v="2010-08-30T00:00:00"/>
    <x v="1"/>
    <x v="2"/>
    <n v="565"/>
    <x v="0"/>
    <x v="0"/>
  </r>
  <r>
    <n v="1240742"/>
    <n v="10038038"/>
    <s v="CYT CASILL S.BLC STLV 750 12U PE"/>
    <n v="294"/>
    <d v="2010-08-30T00:00:00"/>
    <x v="2"/>
    <x v="2"/>
    <n v="294"/>
    <x v="0"/>
    <x v="0"/>
  </r>
  <r>
    <n v="1240745"/>
    <n v="10038101"/>
    <s v="CYT FRONT LATE HARVEST 750 12U VAR"/>
    <n v="112"/>
    <d v="2010-08-30T00:00:00"/>
    <x v="2"/>
    <x v="2"/>
    <n v="112"/>
    <x v="0"/>
    <x v="0"/>
  </r>
  <r>
    <n v="1240746"/>
    <n v="10038261"/>
    <s v="CYT FRONT(CYT) C.SAUV(P06) 1500 6U PE"/>
    <n v="288"/>
    <d v="2010-08-30T00:00:00"/>
    <x v="12"/>
    <x v="2"/>
    <n v="288"/>
    <x v="0"/>
    <x v="0"/>
  </r>
  <r>
    <n v="1240772"/>
    <n v="10038430"/>
    <s v="CYT CASILL P.NOIR 750 12U 2009 PE"/>
    <n v="49"/>
    <d v="2010-08-30T00:00:00"/>
    <x v="5"/>
    <x v="2"/>
    <n v="49"/>
    <x v="0"/>
    <x v="0"/>
  </r>
  <r>
    <n v="1240774"/>
    <n v="10032271"/>
    <s v="CYT CYT RVDO MERLOT(P07)750 12U VAR"/>
    <n v="70"/>
    <d v="2010-08-30T00:00:00"/>
    <x v="12"/>
    <x v="2"/>
    <n v="70"/>
    <x v="0"/>
    <x v="0"/>
  </r>
  <r>
    <n v="1240835"/>
    <n v="10022450"/>
    <s v="CYT FRONT MERLOT(P06) 1500 6U VAR"/>
    <n v="176"/>
    <d v="2010-08-30T00:00:00"/>
    <x v="11"/>
    <x v="2"/>
    <n v="176"/>
    <x v="0"/>
    <x v="0"/>
  </r>
  <r>
    <n v="1240781"/>
    <n v="10041156"/>
    <s v="CYT SUNR S.BLC(P08) 750 12U PE"/>
    <n v="42"/>
    <d v="2010-08-30T00:00:00"/>
    <x v="11"/>
    <x v="2"/>
    <n v="42"/>
    <x v="0"/>
    <x v="0"/>
  </r>
  <r>
    <n v="1240833"/>
    <n v="10022484"/>
    <s v="CYT FRONT C.SAUV(P06) 1500 6U VAR"/>
    <n v="708"/>
    <d v="2010-08-30T00:00:00"/>
    <x v="12"/>
    <x v="2"/>
    <n v="708"/>
    <x v="0"/>
    <x v="0"/>
  </r>
  <r>
    <n v="1240797"/>
    <n v="10038258"/>
    <s v="CYT FRONT CARM (P06) 750 12U PE"/>
    <n v="71"/>
    <d v="2010-08-30T00:00:00"/>
    <x v="3"/>
    <x v="2"/>
    <n v="71"/>
    <x v="0"/>
    <x v="0"/>
  </r>
  <r>
    <n v="1240802"/>
    <n v="10040579"/>
    <s v="CYT FRONT MERL STLV(P06) (BI)750 6U AFRI"/>
    <n v="317"/>
    <d v="2010-08-30T00:00:00"/>
    <x v="2"/>
    <x v="2"/>
    <n v="317"/>
    <x v="0"/>
    <x v="0"/>
  </r>
  <r>
    <n v="1240805"/>
    <n v="10049485"/>
    <s v="CYT TRAVESSIA C.SAUV/MER(P08) 750 12U BR"/>
    <n v="1470"/>
    <d v="2010-08-30T00:00:00"/>
    <x v="8"/>
    <x v="2"/>
    <n v="1470"/>
    <x v="0"/>
    <x v="0"/>
  </r>
  <r>
    <n v="1240819"/>
    <n v="10047349"/>
    <s v="CYT LATE HARVEST S.BLC 375 24U 2007 VES"/>
    <n v="0"/>
    <d v="2010-08-30T00:00:00"/>
    <x v="9"/>
    <x v="2"/>
    <n v="93"/>
    <x v="0"/>
    <x v="0"/>
  </r>
  <r>
    <n v="1240820"/>
    <n v="10040072"/>
    <s v="CYT TRIO RVA C.SAUV(90+PTS)75012U2008 PE"/>
    <n v="56"/>
    <d v="2010-08-30T00:00:00"/>
    <x v="3"/>
    <x v="2"/>
    <n v="56"/>
    <x v="0"/>
    <x v="0"/>
  </r>
  <r>
    <n v="1240821"/>
    <n v="10040082"/>
    <s v="CYT TRIO RVA C.SAUV(90+PTS)75012U2008 CA"/>
    <n v="56"/>
    <d v="2010-08-30T00:00:00"/>
    <x v="3"/>
    <x v="2"/>
    <n v="56"/>
    <x v="0"/>
    <x v="0"/>
  </r>
  <r>
    <n v="1240725"/>
    <n v="10031781"/>
    <s v="CYT CASILL SHIRAZ 750 6U RU"/>
    <n v="415"/>
    <d v="2010-08-30T00:00:00"/>
    <x v="2"/>
    <x v="2"/>
    <n v="415"/>
    <x v="0"/>
    <x v="0"/>
  </r>
  <r>
    <n v="1240779"/>
    <n v="10041211"/>
    <s v="CYT SUNR C.SAUV(P08) 750 12U PE"/>
    <n v="98"/>
    <d v="2010-08-30T00:00:00"/>
    <x v="11"/>
    <x v="2"/>
    <n v="98"/>
    <x v="0"/>
    <x v="0"/>
  </r>
  <r>
    <n v="1240182"/>
    <n v="10045342"/>
    <s v="CYT CASILL CARM 750 12U 2009 LATAM"/>
    <n v="1536"/>
    <d v="2010-08-30T00:00:00"/>
    <x v="5"/>
    <x v="2"/>
    <n v="1536"/>
    <x v="0"/>
    <x v="0"/>
  </r>
  <r>
    <n v="1240167"/>
    <n v="10020060"/>
    <s v="CYT CASILL C.SAUV 750 12U VAR"/>
    <n v="1751"/>
    <d v="2010-08-30T00:00:00"/>
    <x v="2"/>
    <x v="2"/>
    <n v="1751"/>
    <x v="0"/>
    <x v="0"/>
  </r>
  <r>
    <n v="1240168"/>
    <n v="10020063"/>
    <s v="CYT CASILL SHIRAZ 750 12U VAR"/>
    <n v="214"/>
    <d v="2010-08-30T00:00:00"/>
    <x v="5"/>
    <x v="2"/>
    <n v="214"/>
    <x v="0"/>
    <x v="0"/>
  </r>
  <r>
    <n v="1240171"/>
    <n v="10034208"/>
    <s v="CYT SENDERO S.BLC(P07 STLV) 750 12U CA"/>
    <n v="280"/>
    <d v="2010-08-30T00:00:00"/>
    <x v="11"/>
    <x v="2"/>
    <n v="280"/>
    <x v="0"/>
    <x v="0"/>
  </r>
  <r>
    <n v="1240172"/>
    <n v="10022449"/>
    <s v="CYT FRONT MERLOT(P06) 1500 6U LATAM"/>
    <n v="96"/>
    <d v="2010-08-30T00:00:00"/>
    <x v="11"/>
    <x v="2"/>
    <n v="96"/>
    <x v="0"/>
    <x v="0"/>
  </r>
  <r>
    <n v="1240173"/>
    <n v="10038011"/>
    <s v="CYT CASILL SHIRAZ 750 12U PE"/>
    <n v="242"/>
    <d v="2010-08-30T00:00:00"/>
    <x v="5"/>
    <x v="2"/>
    <n v="242"/>
    <x v="0"/>
    <x v="0"/>
  </r>
  <r>
    <n v="1240174"/>
    <n v="10038010"/>
    <s v="CYT CASILL CHARD 750 12U PE"/>
    <n v="121"/>
    <d v="2010-08-30T00:00:00"/>
    <x v="5"/>
    <x v="2"/>
    <n v="121"/>
    <x v="0"/>
    <x v="0"/>
  </r>
  <r>
    <n v="1240205"/>
    <n v="10045345"/>
    <s v="CYT CASILL CARM 750 12U 2009 C/ES CA"/>
    <n v="140"/>
    <d v="2010-08-30T00:00:00"/>
    <x v="5"/>
    <x v="2"/>
    <n v="140"/>
    <x v="0"/>
    <x v="0"/>
  </r>
  <r>
    <n v="1240179"/>
    <n v="10038258"/>
    <s v="CYT FRONT CARM (P06) 750 12U PE"/>
    <n v="223"/>
    <d v="2010-08-30T00:00:00"/>
    <x v="2"/>
    <x v="2"/>
    <n v="223"/>
    <x v="0"/>
    <x v="0"/>
  </r>
  <r>
    <n v="1240160"/>
    <n v="10022609"/>
    <s v="CYT FRONT CHARD(P06) 750 6U PL"/>
    <n v="0"/>
    <d v="2010-08-30T00:00:00"/>
    <x v="2"/>
    <x v="2"/>
    <n v="990"/>
    <x v="0"/>
    <x v="0"/>
  </r>
  <r>
    <n v="1240183"/>
    <n v="10038260"/>
    <s v="CYT FRONT (CYT)S.BLC(P06) 1500 6U PE"/>
    <n v="48"/>
    <d v="2010-08-30T00:00:00"/>
    <x v="12"/>
    <x v="2"/>
    <n v="48"/>
    <x v="0"/>
    <x v="0"/>
  </r>
  <r>
    <n v="1240184"/>
    <n v="10040308"/>
    <s v="CYT FRON LATE HARVEST 7506U(NECKCOL)AFRI"/>
    <n v="0"/>
    <d v="2010-08-30T00:00:00"/>
    <x v="2"/>
    <x v="2"/>
    <n v="364"/>
    <x v="0"/>
    <x v="0"/>
  </r>
  <r>
    <n v="1240187"/>
    <n v="10044460"/>
    <s v="CYT FRONT C.SAUV(P06) 750 12U PR"/>
    <n v="347"/>
    <d v="2010-08-30T00:00:00"/>
    <x v="2"/>
    <x v="2"/>
    <n v="347"/>
    <x v="0"/>
    <x v="0"/>
  </r>
  <r>
    <n v="1240188"/>
    <n v="10045337"/>
    <s v="CYT CASILL CARM 750 12U PE"/>
    <n v="294"/>
    <d v="2010-08-30T00:00:00"/>
    <x v="5"/>
    <x v="2"/>
    <n v="294"/>
    <x v="0"/>
    <x v="0"/>
  </r>
  <r>
    <n v="1240200"/>
    <n v="10034338"/>
    <s v="CYT CASILL S.BLC STLV 750 12U(C/ESP)CA"/>
    <n v="464"/>
    <d v="2010-08-30T00:00:00"/>
    <x v="2"/>
    <x v="2"/>
    <n v="464"/>
    <x v="0"/>
    <x v="0"/>
  </r>
  <r>
    <n v="1240201"/>
    <n v="10036693"/>
    <s v="CYT CASILL MERL 750 12U(C/ESP)CA"/>
    <n v="420"/>
    <d v="2010-08-30T00:00:00"/>
    <x v="5"/>
    <x v="2"/>
    <n v="420"/>
    <x v="0"/>
    <x v="0"/>
  </r>
  <r>
    <n v="1240564"/>
    <n v="10029416"/>
    <s v="CYT MOUNTAIN RANGE S. BLC 750 6U GB"/>
    <n v="70"/>
    <d v="2010-08-30T00:00:00"/>
    <x v="3"/>
    <x v="2"/>
    <n v="70"/>
    <x v="0"/>
    <x v="0"/>
  </r>
  <r>
    <n v="1240178"/>
    <n v="10038259"/>
    <s v="CYT FRONT (CYT) MERL (P06) 750 12U PE"/>
    <n v="98"/>
    <d v="2010-08-30T00:00:00"/>
    <x v="2"/>
    <x v="2"/>
    <n v="98"/>
    <x v="0"/>
    <x v="0"/>
  </r>
  <r>
    <n v="1240052"/>
    <n v="10037570"/>
    <s v="CYT SUNR SPARKLING BRUT 750 6U JP"/>
    <n v="1111"/>
    <d v="2010-08-30T00:00:00"/>
    <x v="9"/>
    <x v="2"/>
    <n v="1111"/>
    <x v="0"/>
    <x v="0"/>
  </r>
  <r>
    <n v="7074956"/>
    <n v="10035369"/>
    <s v="MPO V.MPO VTAL C.SAUV(P05)STLV750 12UVAS"/>
    <n v="210"/>
    <d v="2010-08-30T00:00:00"/>
    <x v="12"/>
    <x v="2"/>
    <n v="210"/>
    <x v="0"/>
    <x v="0"/>
  </r>
  <r>
    <n v="1240006"/>
    <n v="10036725"/>
    <s v="CP EXPORTACION SEL(P08) S.BLC 1500 6U CL"/>
    <n v="2663"/>
    <d v="2010-08-30T00:00:00"/>
    <x v="12"/>
    <x v="2"/>
    <n v="2663"/>
    <x v="0"/>
    <x v="0"/>
  </r>
  <r>
    <n v="1240014"/>
    <n v="10048229"/>
    <s v="CYT SUNR SPARKLING ROSE 750 6U JP"/>
    <n v="400"/>
    <d v="2010-08-30T00:00:00"/>
    <x v="9"/>
    <x v="2"/>
    <n v="400"/>
    <x v="0"/>
    <x v="0"/>
  </r>
  <r>
    <n v="1240025"/>
    <n v="10026738"/>
    <s v="CA RESERVA CARM 750 12U PL"/>
    <n v="40"/>
    <d v="2010-08-30T00:00:00"/>
    <x v="3"/>
    <x v="2"/>
    <n v="40"/>
    <x v="0"/>
    <x v="0"/>
  </r>
  <r>
    <n v="1240027"/>
    <n v="10026776"/>
    <s v="CA RESERVA C.SAUV 750 12U PL"/>
    <n v="0"/>
    <d v="2010-08-30T00:00:00"/>
    <x v="3"/>
    <x v="2"/>
    <n v="35"/>
    <x v="0"/>
    <x v="0"/>
  </r>
  <r>
    <n v="1240036"/>
    <n v="10026604"/>
    <s v="CYT SENDERO CHARD 187 24U CN"/>
    <n v="44.88"/>
    <d v="2010-08-30T00:00:00"/>
    <x v="10"/>
    <x v="2"/>
    <n v="44.88"/>
    <x v="0"/>
    <x v="0"/>
  </r>
  <r>
    <n v="1240037"/>
    <n v="10041256"/>
    <s v="CYT SUNR CHARD(P08) 750 12U PR"/>
    <n v="55"/>
    <d v="2010-08-30T00:00:00"/>
    <x v="11"/>
    <x v="2"/>
    <n v="55"/>
    <x v="0"/>
    <x v="0"/>
  </r>
  <r>
    <n v="1240164"/>
    <n v="10045350"/>
    <s v="CYT CASILL CARM 750 6U 2009 PL"/>
    <n v="0"/>
    <d v="2010-08-30T00:00:00"/>
    <x v="3"/>
    <x v="2"/>
    <n v="140"/>
    <x v="0"/>
    <x v="0"/>
  </r>
  <r>
    <n v="1240039"/>
    <n v="10042313"/>
    <s v="CYT CASILL P.NOIR 750 12U 2009 PR"/>
    <n v="55"/>
    <d v="2010-08-30T00:00:00"/>
    <x v="5"/>
    <x v="2"/>
    <n v="55"/>
    <x v="0"/>
    <x v="0"/>
  </r>
  <r>
    <n v="1240163"/>
    <n v="10041243"/>
    <s v="CYT SUNR CHARD(P08) 750 6U PL"/>
    <n v="0"/>
    <d v="2010-08-30T00:00:00"/>
    <x v="3"/>
    <x v="2"/>
    <n v="110"/>
    <x v="0"/>
    <x v="0"/>
  </r>
  <r>
    <n v="1240053"/>
    <n v="10037570"/>
    <s v="CYT SUNR SPARKLING BRUT 750 6U JP"/>
    <n v="1111"/>
    <d v="2010-08-30T00:00:00"/>
    <x v="9"/>
    <x v="2"/>
    <n v="1111"/>
    <x v="0"/>
    <x v="0"/>
  </r>
  <r>
    <n v="1240054"/>
    <n v="10037570"/>
    <s v="CYT SUNR SPARKLING BRUT 750 6U JP"/>
    <n v="1111"/>
    <d v="2010-08-30T00:00:00"/>
    <x v="9"/>
    <x v="2"/>
    <n v="1111"/>
    <x v="0"/>
    <x v="0"/>
  </r>
  <r>
    <n v="1240055"/>
    <n v="10037570"/>
    <s v="CYT SUNR SPARKLING BRUT 750 6U JP"/>
    <n v="1778"/>
    <d v="2010-08-30T00:00:00"/>
    <x v="9"/>
    <x v="2"/>
    <n v="1778"/>
    <x v="0"/>
    <x v="0"/>
  </r>
  <r>
    <n v="1240059"/>
    <n v="10044347"/>
    <s v="CYT CASILL P.NOIR 750 6U 2009 GB"/>
    <n v="378.5"/>
    <d v="2010-08-30T00:00:00"/>
    <x v="5"/>
    <x v="2"/>
    <n v="378.5"/>
    <x v="0"/>
    <x v="0"/>
  </r>
  <r>
    <n v="1240155"/>
    <n v="10020159"/>
    <s v="CYT CASILL CHARD 750 6U PL"/>
    <n v="0"/>
    <d v="2010-08-30T00:00:00"/>
    <x v="5"/>
    <x v="2"/>
    <n v="165"/>
    <x v="0"/>
    <x v="0"/>
  </r>
  <r>
    <n v="1240157"/>
    <n v="10022585"/>
    <s v="CYT FRONT MERL(P06) 750 6U PL"/>
    <n v="0"/>
    <d v="2010-08-30T00:00:00"/>
    <x v="2"/>
    <x v="2"/>
    <n v="1365"/>
    <x v="0"/>
    <x v="0"/>
  </r>
  <r>
    <n v="1240209"/>
    <n v="10038495"/>
    <s v="CYT FRONT C.SAUV STLV(P06)750 12U2009VEU"/>
    <n v="738"/>
    <d v="2010-08-30T00:00:00"/>
    <x v="6"/>
    <x v="2"/>
    <n v="738"/>
    <x v="0"/>
    <x v="0"/>
  </r>
  <r>
    <n v="1240038"/>
    <n v="10045349"/>
    <s v="CYT CASILL CARM 750 12U 2009 PR"/>
    <n v="70"/>
    <d v="2010-08-30T00:00:00"/>
    <x v="5"/>
    <x v="2"/>
    <n v="70"/>
    <x v="0"/>
    <x v="0"/>
  </r>
  <r>
    <n v="1240456"/>
    <n v="10044012"/>
    <s v="CYT NORTE CHICO MERLOT(ST)750 12U 2010GB"/>
    <n v="1120"/>
    <d v="2010-08-30T00:00:00"/>
    <x v="2"/>
    <x v="2"/>
    <n v="1120"/>
    <x v="0"/>
    <x v="0"/>
  </r>
  <r>
    <n v="1240409"/>
    <n v="10022569"/>
    <s v="CYT FRONT CARM(P06) 750 6U PL"/>
    <n v="0"/>
    <d v="2010-08-30T00:00:00"/>
    <x v="2"/>
    <x v="2"/>
    <n v="280"/>
    <x v="0"/>
    <x v="0"/>
  </r>
  <r>
    <n v="1240413"/>
    <n v="10035102"/>
    <s v="CYT D.MELCHOR C.SAUV(95PTS)7506U2006 SV"/>
    <n v="0"/>
    <d v="2010-08-30T00:00:00"/>
    <x v="9"/>
    <x v="2"/>
    <n v="13"/>
    <x v="0"/>
    <x v="0"/>
  </r>
  <r>
    <n v="1240422"/>
    <n v="12005928"/>
    <s v="1099 CHARD AMELIA 0750 CH 2008 1U HN"/>
    <m/>
    <d v="2010-08-30T00:00:00"/>
    <x v="9"/>
    <x v="2"/>
    <m/>
    <x v="0"/>
    <x v="0"/>
  </r>
  <r>
    <n v="1240425"/>
    <n v="10021811"/>
    <s v="CYT NORTE CHICO S.BLC(STLV) 750 12U GB"/>
    <n v="1540"/>
    <d v="2010-08-30T00:00:00"/>
    <x v="2"/>
    <x v="2"/>
    <n v="1540"/>
    <x v="0"/>
    <x v="0"/>
  </r>
  <r>
    <n v="1240435"/>
    <n v="12005529"/>
    <s v="2103 C.SAUV TRIO 0750 CH 2008"/>
    <n v="2709.416667"/>
    <d v="2010-08-30T00:00:00"/>
    <x v="9"/>
    <x v="2"/>
    <n v="2709.416667"/>
    <x v="0"/>
    <x v="0"/>
  </r>
  <r>
    <n v="1240452"/>
    <n v="10045558"/>
    <s v="CYT WINE LOT TRIVA 750 12U 2009 US"/>
    <n v="1300"/>
    <d v="2010-08-30T00:00:00"/>
    <x v="3"/>
    <x v="2"/>
    <n v="1300"/>
    <x v="0"/>
    <x v="0"/>
  </r>
  <r>
    <n v="1240203"/>
    <n v="10038105"/>
    <s v="CYT CASILL SHIRAZ 750 12U (C/ESP) CA"/>
    <n v="55"/>
    <d v="2010-08-30T00:00:00"/>
    <x v="5"/>
    <x v="2"/>
    <n v="55"/>
    <x v="0"/>
    <x v="0"/>
  </r>
  <r>
    <n v="1240455"/>
    <n v="10043022"/>
    <s v="CYT MARQUES C.SAUV 750 12U 2008 US"/>
    <n v="4200"/>
    <d v="2010-08-30T00:00:00"/>
    <x v="9"/>
    <x v="2"/>
    <n v="4200"/>
    <x v="0"/>
    <x v="0"/>
  </r>
  <r>
    <n v="1240387"/>
    <n v="10048773"/>
    <s v="CYT CDD SPARKLING  W.BRUT 6U 750 2009 CR"/>
    <n v="100"/>
    <d v="2010-08-30T00:00:00"/>
    <x v="9"/>
    <x v="2"/>
    <n v="100"/>
    <x v="0"/>
    <x v="0"/>
  </r>
  <r>
    <n v="1240459"/>
    <n v="10044852"/>
    <s v="CYT CASILL MERL 750 6U 2009 GB"/>
    <n v="1680"/>
    <d v="2010-08-30T00:00:00"/>
    <x v="2"/>
    <x v="2"/>
    <n v="1680"/>
    <x v="0"/>
    <x v="0"/>
  </r>
  <r>
    <n v="1240461"/>
    <n v="12003814"/>
    <s v="2182 CARME CASILL 0750 CH 1U LATAM"/>
    <n v="0"/>
    <d v="2010-08-30T00:00:00"/>
    <x v="5"/>
    <x v="2"/>
    <n v="50"/>
    <x v="0"/>
    <x v="0"/>
  </r>
  <r>
    <n v="1240515"/>
    <n v="10037141"/>
    <s v="CYT MAR DEL SUR RED WINE(LP)750 6U AFRI"/>
    <n v="43.5"/>
    <d v="2010-08-30T00:00:00"/>
    <x v="1"/>
    <x v="2"/>
    <n v="43.5"/>
    <x v="0"/>
    <x v="0"/>
  </r>
  <r>
    <n v="1240519"/>
    <n v="10045559"/>
    <s v="CYT SEND BIB C.SAU/CARM/SHIR 3L 4U2009DK"/>
    <n v="1666.666667"/>
    <d v="2010-08-30T00:00:00"/>
    <x v="7"/>
    <x v="2"/>
    <n v="1666.666667"/>
    <x v="0"/>
    <x v="0"/>
  </r>
  <r>
    <n v="1240522"/>
    <n v="10025779"/>
    <s v="CYT MT PACK FRON(P07)4C.SAU/MER187 6U US"/>
    <n v="1256.6400000000001"/>
    <d v="2010-08-30T00:00:00"/>
    <x v="8"/>
    <x v="2"/>
    <n v="1256.6400000000001"/>
    <x v="0"/>
    <x v="0"/>
  </r>
  <r>
    <n v="1240524"/>
    <n v="10025773"/>
    <s v="CYT FRONT C.C CAB/MER(P07) 4P 1500 6U US"/>
    <n v="2304"/>
    <d v="2010-08-30T00:00:00"/>
    <x v="1"/>
    <x v="2"/>
    <n v="2304"/>
    <x v="0"/>
    <x v="0"/>
  </r>
  <r>
    <n v="1239984"/>
    <n v="10038385"/>
    <s v="CYT SUNR C.SAUV(P08) 750 12U 2009 VEU"/>
    <n v="13"/>
    <d v="2010-08-30T00:00:00"/>
    <x v="11"/>
    <x v="2"/>
    <n v="13"/>
    <x v="0"/>
    <x v="0"/>
  </r>
  <r>
    <n v="1240454"/>
    <n v="10038418"/>
    <s v="CYT CASILL P.NOIR 750 12U 2009 US"/>
    <n v="2035"/>
    <d v="2010-08-30T00:00:00"/>
    <x v="2"/>
    <x v="2"/>
    <n v="2035"/>
    <x v="0"/>
    <x v="0"/>
  </r>
  <r>
    <n v="1240261"/>
    <n v="10038556"/>
    <s v="CYT CASILL CARM 750 12U 2009 VEU"/>
    <n v="98"/>
    <d v="2010-08-30T00:00:00"/>
    <x v="5"/>
    <x v="2"/>
    <n v="98"/>
    <x v="0"/>
    <x v="0"/>
  </r>
  <r>
    <n v="1240230"/>
    <n v="10033281"/>
    <s v="CYT SUNRISE C.SAUV(P08) 187 24U VAR"/>
    <n v="46.874666670000003"/>
    <d v="2010-08-30T00:00:00"/>
    <x v="10"/>
    <x v="2"/>
    <n v="46.874666670000003"/>
    <x v="0"/>
    <x v="0"/>
  </r>
  <r>
    <n v="1240231"/>
    <n v="10042347"/>
    <s v="MA MAYCAS RVA SYRAH 750 6U 2009 VEU"/>
    <n v="50"/>
    <d v="2010-08-30T00:00:00"/>
    <x v="3"/>
    <x v="2"/>
    <n v="50"/>
    <x v="0"/>
    <x v="0"/>
  </r>
  <r>
    <n v="1240234"/>
    <n v="10047928"/>
    <s v="CYT CASONA MERL STLV 750 6U DK"/>
    <n v="3080"/>
    <d v="2010-08-30T00:00:00"/>
    <x v="2"/>
    <x v="2"/>
    <n v="3080"/>
    <x v="0"/>
    <x v="0"/>
  </r>
  <r>
    <n v="1240236"/>
    <n v="10047934"/>
    <s v="CYT CASONA SAUV BLANC STLV 750 6U DK"/>
    <n v="3080"/>
    <d v="2010-08-30T00:00:00"/>
    <x v="2"/>
    <x v="2"/>
    <n v="3080"/>
    <x v="0"/>
    <x v="0"/>
  </r>
  <r>
    <n v="1240252"/>
    <n v="10023526"/>
    <s v="CYT FRONT BIB CAB.SAUV(P06)SLIM 3L 4U AO"/>
    <n v="1120"/>
    <d v="2010-08-30T00:00:00"/>
    <x v="7"/>
    <x v="2"/>
    <n v="1120"/>
    <x v="0"/>
    <x v="0"/>
  </r>
  <r>
    <n v="1240254"/>
    <n v="10020185"/>
    <s v="CYT CASILL CARM 750 12U CN"/>
    <n v="336"/>
    <d v="2010-08-30T00:00:00"/>
    <x v="5"/>
    <x v="2"/>
    <n v="336"/>
    <x v="0"/>
    <x v="0"/>
  </r>
  <r>
    <n v="1240255"/>
    <n v="10020316"/>
    <s v="CYT CASILL MERL 750 12U CN"/>
    <n v="238"/>
    <d v="2010-08-30T00:00:00"/>
    <x v="3"/>
    <x v="2"/>
    <n v="238"/>
    <x v="0"/>
    <x v="0"/>
  </r>
  <r>
    <n v="1240407"/>
    <n v="10031041"/>
    <s v="CYT SUNR C.SAUV(P08) 750 12U UA"/>
    <n v="0"/>
    <d v="2010-08-30T00:00:00"/>
    <x v="3"/>
    <x v="2"/>
    <n v="80"/>
    <x v="0"/>
    <x v="0"/>
  </r>
  <r>
    <n v="1240257"/>
    <n v="10046375"/>
    <s v="CYT TRIO RVA MERLOT 750 12U 2009 PL"/>
    <n v="0"/>
    <d v="2010-08-30T00:00:00"/>
    <x v="3"/>
    <x v="2"/>
    <n v="140"/>
    <x v="0"/>
    <x v="0"/>
  </r>
  <r>
    <n v="1240390"/>
    <n v="10047347"/>
    <s v="CYT LATE HARVEST S.BLC 375 24U 2007 SV"/>
    <n v="15"/>
    <d v="2010-08-30T00:00:00"/>
    <x v="9"/>
    <x v="2"/>
    <n v="15"/>
    <x v="0"/>
    <x v="0"/>
  </r>
  <r>
    <n v="1240264"/>
    <n v="10043444"/>
    <s v="CYT G.RVA RIBERAS CARM 750 6U 2008 PE"/>
    <n v="42"/>
    <d v="2010-08-30T00:00:00"/>
    <x v="3"/>
    <x v="2"/>
    <n v="42"/>
    <x v="0"/>
    <x v="0"/>
  </r>
  <r>
    <n v="1240277"/>
    <n v="10033283"/>
    <s v="CYT SUNRISE C.SAUV(P08) 187 24U LATAM"/>
    <n v="20.943999999999999"/>
    <d v="2010-08-30T00:00:00"/>
    <x v="10"/>
    <x v="2"/>
    <n v="20.943999999999999"/>
    <x v="0"/>
    <x v="0"/>
  </r>
  <r>
    <n v="1240278"/>
    <n v="10038389"/>
    <s v="CYT SUNR C.SAUV(P08) 250 36U 2009 (CO)DK"/>
    <n v="58"/>
    <d v="2010-08-30T00:00:00"/>
    <x v="10"/>
    <x v="2"/>
    <n v="58"/>
    <x v="0"/>
    <x v="0"/>
  </r>
  <r>
    <n v="1240279"/>
    <n v="10047938"/>
    <s v="CYT FRONT C.SA(P06)(BI)SHIRT 750 6U AFRI"/>
    <n v="0"/>
    <d v="2010-08-30T00:00:00"/>
    <x v="2"/>
    <x v="2"/>
    <n v="56"/>
    <x v="0"/>
    <x v="0"/>
  </r>
  <r>
    <n v="1240296"/>
    <n v="10045955"/>
    <s v="CA CLASSICO CARM STIC 750 12U LATAM"/>
    <n v="42"/>
    <d v="2010-08-30T00:00:00"/>
    <x v="5"/>
    <x v="2"/>
    <n v="42"/>
    <x v="0"/>
    <x v="0"/>
  </r>
  <r>
    <n v="1240310"/>
    <n v="10044665"/>
    <s v="CYT FRONT MERL STLV(P06) 750 12U 2009VEU"/>
    <n v="98"/>
    <d v="2010-08-30T00:00:00"/>
    <x v="1"/>
    <x v="2"/>
    <n v="98"/>
    <x v="0"/>
    <x v="0"/>
  </r>
  <r>
    <n v="1240527"/>
    <n v="10039363"/>
    <s v="CYT CASILL S.BLC STLV(C.BCA) 750 12U US"/>
    <n v="1484"/>
    <d v="2010-08-30T00:00:00"/>
    <x v="2"/>
    <x v="2"/>
    <n v="1484"/>
    <x v="0"/>
    <x v="0"/>
  </r>
  <r>
    <n v="1240256"/>
    <n v="10038420"/>
    <s v="CYT CASILL P.NOIR 750 12U 2009 CN"/>
    <n v="275"/>
    <d v="2010-08-30T00:00:00"/>
    <x v="5"/>
    <x v="2"/>
    <n v="275"/>
    <x v="0"/>
    <x v="0"/>
  </r>
  <r>
    <n v="1239808"/>
    <n v="10040690"/>
    <s v="MA MAYCAS RVA ESP CHARD 750 6U 2007 CR"/>
    <n v="10.5"/>
    <d v="2010-08-30T00:00:00"/>
    <x v="9"/>
    <x v="2"/>
    <n v="10.5"/>
    <x v="0"/>
    <x v="0"/>
  </r>
  <r>
    <n v="1239544"/>
    <n v="10021930"/>
    <s v="CYT FRONT MERL(P06) 750 12U LATAM"/>
    <n v="2982"/>
    <d v="2010-08-30T00:00:00"/>
    <x v="6"/>
    <x v="2"/>
    <n v="2982"/>
    <x v="0"/>
    <x v="0"/>
  </r>
  <r>
    <n v="1239771"/>
    <n v="10047915"/>
    <s v="CYT CASILL S.BLC STLV 750 6U 2010 PT"/>
    <n v="213"/>
    <d v="2010-08-30T00:00:00"/>
    <x v="5"/>
    <x v="2"/>
    <n v="213"/>
    <x v="0"/>
    <x v="0"/>
  </r>
  <r>
    <n v="1239772"/>
    <n v="12006214"/>
    <s v="2223 CASILL C.SAUV 750 1U 2009 NO"/>
    <n v="4500"/>
    <d v="2010-08-30T00:00:00"/>
    <x v="5"/>
    <x v="2"/>
    <n v="4500"/>
    <x v="0"/>
    <x v="0"/>
  </r>
  <r>
    <n v="1239774"/>
    <n v="12006228"/>
    <s v="2109 C.SAUV SUNR 0750 ST 1U VEU"/>
    <m/>
    <d v="2010-08-30T00:00:00"/>
    <x v="3"/>
    <x v="2"/>
    <m/>
    <x v="0"/>
    <x v="0"/>
  </r>
  <r>
    <n v="1239782"/>
    <n v="12006228"/>
    <s v="2109 C.SAUV SUNR 0750 ST 1U VEU"/>
    <m/>
    <d v="2010-08-30T00:00:00"/>
    <x v="3"/>
    <x v="2"/>
    <m/>
    <x v="0"/>
    <x v="0"/>
  </r>
  <r>
    <n v="1239785"/>
    <n v="10031037"/>
    <s v="CYT SUNR C.SAUV(P08) 750 12U LATAM"/>
    <n v="924"/>
    <d v="2010-08-30T00:00:00"/>
    <x v="11"/>
    <x v="2"/>
    <n v="924"/>
    <x v="0"/>
    <x v="0"/>
  </r>
  <r>
    <n v="1239764"/>
    <n v="10047597"/>
    <s v="CYT CASILL C.SAU 750 12U (DES) 2009 NO"/>
    <n v="253"/>
    <d v="2010-08-30T00:00:00"/>
    <x v="5"/>
    <x v="2"/>
    <n v="253"/>
    <x v="0"/>
    <x v="0"/>
  </r>
  <r>
    <n v="1239806"/>
    <n v="12006025"/>
    <s v="2182 CARME CASILL 0750 CH 1U US"/>
    <n v="0"/>
    <d v="2010-08-30T00:00:00"/>
    <x v="5"/>
    <x v="2"/>
    <n v="882"/>
    <x v="0"/>
    <x v="0"/>
  </r>
  <r>
    <n v="1239763"/>
    <n v="10047593"/>
    <s v="CYT CASILL C.SAU 375 24U (DES) 2009 NO"/>
    <n v="252"/>
    <d v="2010-08-30T00:00:00"/>
    <x v="3"/>
    <x v="2"/>
    <n v="252"/>
    <x v="0"/>
    <x v="0"/>
  </r>
  <r>
    <n v="1239815"/>
    <n v="10041233"/>
    <s v="CYT SUNR CARM(P08) 750 12U UA"/>
    <n v="0"/>
    <d v="2010-08-30T00:00:00"/>
    <x v="3"/>
    <x v="2"/>
    <n v="541"/>
    <x v="0"/>
    <x v="0"/>
  </r>
  <r>
    <n v="1239817"/>
    <n v="10044679"/>
    <s v="CYT FRONT C.SAUV(P06)STLV 750 12U2009VEU"/>
    <n v="200"/>
    <d v="2010-08-30T00:00:00"/>
    <x v="5"/>
    <x v="2"/>
    <n v="200"/>
    <x v="0"/>
    <x v="0"/>
  </r>
  <r>
    <n v="1239819"/>
    <n v="10037640"/>
    <s v="CYT TRAVESSIA CARM/C.SAUV(P08)750 12UMX"/>
    <n v="42"/>
    <d v="2010-08-30T00:00:00"/>
    <x v="11"/>
    <x v="2"/>
    <n v="42"/>
    <x v="0"/>
    <x v="0"/>
  </r>
  <r>
    <n v="1239823"/>
    <n v="10037324"/>
    <s v="CYT CASILL VIOG STLV 750 12U 2009 LATAM"/>
    <n v="66"/>
    <d v="2010-08-30T00:00:00"/>
    <x v="2"/>
    <x v="2"/>
    <n v="66"/>
    <x v="0"/>
    <x v="0"/>
  </r>
  <r>
    <n v="1241199"/>
    <n v="10040423"/>
    <s v="CYT FRONT BIB MERL(SLIM)3L 4U 2009 VEU"/>
    <n v="510.66666670000001"/>
    <d v="2010-08-30T00:00:00"/>
    <x v="7"/>
    <x v="2"/>
    <n v="517.33333330000005"/>
    <x v="0"/>
    <x v="0"/>
  </r>
  <r>
    <n v="1241204"/>
    <n v="10041135"/>
    <s v="CYT SUNR S.BLC(P08) 750 6U 2009 VEU"/>
    <n v="42"/>
    <d v="2010-08-30T00:00:00"/>
    <x v="3"/>
    <x v="2"/>
    <n v="42"/>
    <x v="0"/>
    <x v="0"/>
  </r>
  <r>
    <n v="1241205"/>
    <n v="10041138"/>
    <s v="CYT SUNR S.BLC(P08)STLV 750 6U 2009DE/BE"/>
    <n v="98"/>
    <d v="2010-08-30T00:00:00"/>
    <x v="3"/>
    <x v="2"/>
    <n v="98"/>
    <x v="0"/>
    <x v="0"/>
  </r>
  <r>
    <n v="1239787"/>
    <n v="10031131"/>
    <s v="CYT SUNR S.BLC(P08) 750 12U LATAM"/>
    <n v="252"/>
    <d v="2010-08-30T00:00:00"/>
    <x v="11"/>
    <x v="2"/>
    <n v="252"/>
    <x v="0"/>
    <x v="0"/>
  </r>
  <r>
    <n v="1239714"/>
    <n v="10020039"/>
    <s v="CYT CASILL CHARD 750 12U LATAM"/>
    <n v="946"/>
    <d v="2010-08-30T00:00:00"/>
    <x v="5"/>
    <x v="2"/>
    <n v="946"/>
    <x v="0"/>
    <x v="0"/>
  </r>
  <r>
    <n v="7074965"/>
    <n v="10044779"/>
    <s v="CS CONO SUR C.SAUV STLV(P07)750 6U2009GB"/>
    <n v="350"/>
    <d v="2010-08-30T00:00:00"/>
    <x v="12"/>
    <x v="2"/>
    <n v="350"/>
    <x v="0"/>
    <x v="0"/>
  </r>
  <r>
    <n v="1239584"/>
    <n v="10047333"/>
    <s v="CYT LATE HARVEST S.BLC 375 12U 2007 PT"/>
    <n v="45"/>
    <d v="2010-08-30T00:00:00"/>
    <x v="9"/>
    <x v="2"/>
    <n v="45"/>
    <x v="0"/>
    <x v="0"/>
  </r>
  <r>
    <n v="1239585"/>
    <n v="10040073"/>
    <s v="CYT TRIO RVA C.SAUV(90+PTS)75012U2008VES"/>
    <n v="56"/>
    <d v="2010-08-30T00:00:00"/>
    <x v="3"/>
    <x v="2"/>
    <n v="56"/>
    <x v="0"/>
    <x v="0"/>
  </r>
  <r>
    <n v="1239656"/>
    <n v="10025604"/>
    <s v="CYT CASILL S.BLC STLV 750 12U LATAM"/>
    <n v="2188"/>
    <d v="2010-08-30T00:00:00"/>
    <x v="5"/>
    <x v="2"/>
    <n v="2188"/>
    <x v="0"/>
    <x v="0"/>
  </r>
  <r>
    <n v="1239672"/>
    <n v="10044044"/>
    <s v="CYT VICUÑA C.SAUV/ME(ST)750 12U 2009GB"/>
    <n v="420"/>
    <d v="2010-08-30T00:00:00"/>
    <x v="1"/>
    <x v="2"/>
    <n v="420"/>
    <x v="0"/>
    <x v="0"/>
  </r>
  <r>
    <n v="1239690"/>
    <n v="10035071"/>
    <s v="CYT LOS VILOS S.BLC STLV(P08) 750 12U GB"/>
    <n v="420"/>
    <d v="2010-08-30T00:00:00"/>
    <x v="1"/>
    <x v="2"/>
    <n v="420"/>
    <x v="0"/>
    <x v="0"/>
  </r>
  <r>
    <n v="1239769"/>
    <n v="12006228"/>
    <s v="2109 C.SAUV SUNR 0750 ST 1U VEU"/>
    <m/>
    <d v="2010-08-30T00:00:00"/>
    <x v="3"/>
    <x v="2"/>
    <m/>
    <x v="0"/>
    <x v="0"/>
  </r>
  <r>
    <n v="1239695"/>
    <n v="10044014"/>
    <s v="CYT NORTE CHICO MER STL75012U 2010(JN)GB"/>
    <n v="100"/>
    <d v="2010-08-30T00:00:00"/>
    <x v="5"/>
    <x v="2"/>
    <n v="100"/>
    <x v="0"/>
    <x v="0"/>
  </r>
  <r>
    <n v="1241211"/>
    <n v="10041259"/>
    <s v="CYT SUNR CHARD(P08) 750 12U VAR"/>
    <n v="317"/>
    <d v="2010-08-30T00:00:00"/>
    <x v="12"/>
    <x v="2"/>
    <n v="317"/>
    <x v="0"/>
    <x v="0"/>
  </r>
  <r>
    <n v="1239715"/>
    <n v="10020574"/>
    <s v="CYT CASILL CHARD(ND) 375 24U LATAM"/>
    <n v="40"/>
    <d v="2010-08-30T00:00:00"/>
    <x v="3"/>
    <x v="2"/>
    <n v="40"/>
    <x v="0"/>
    <x v="0"/>
  </r>
  <r>
    <n v="1239718"/>
    <n v="10023515"/>
    <s v="CYT FRONT SHIRAZ (P06) 750 12U LATAM"/>
    <n v="252"/>
    <d v="2010-08-30T00:00:00"/>
    <x v="2"/>
    <x v="2"/>
    <n v="252"/>
    <x v="0"/>
    <x v="0"/>
  </r>
  <r>
    <n v="1239720"/>
    <n v="10046824"/>
    <s v="MA MAYCAS RVA ESP SYRAH 750 6U 2008 CO"/>
    <n v="33"/>
    <d v="2010-08-30T00:00:00"/>
    <x v="3"/>
    <x v="2"/>
    <n v="33"/>
    <x v="0"/>
    <x v="0"/>
  </r>
  <r>
    <n v="1239726"/>
    <n v="10038390"/>
    <s v="CYT SUNR C.SAUV(P08) 250 12U 2009 (MS)DE"/>
    <n v="250.66666670000001"/>
    <d v="2010-08-30T00:00:00"/>
    <x v="10"/>
    <x v="2"/>
    <n v="250.66666670000001"/>
    <x v="0"/>
    <x v="0"/>
  </r>
  <r>
    <n v="1239735"/>
    <n v="10035771"/>
    <s v="CYT CASILL CHARD STLV 750 12U 2009 VEU"/>
    <n v="59"/>
    <d v="2010-08-30T00:00:00"/>
    <x v="3"/>
    <x v="2"/>
    <n v="59"/>
    <x v="0"/>
    <x v="0"/>
  </r>
  <r>
    <n v="1239759"/>
    <n v="10046049"/>
    <s v="CA CLASSICO C.SAUV STIC STLV 750 12U NO"/>
    <n v="700"/>
    <d v="2010-08-30T00:00:00"/>
    <x v="5"/>
    <x v="2"/>
    <n v="700"/>
    <x v="0"/>
    <x v="0"/>
  </r>
  <r>
    <n v="1239762"/>
    <n v="10047592"/>
    <s v="CYT CASILL C.SAU 1500 6U (DES)2009 NO"/>
    <n v="400"/>
    <d v="2010-08-30T00:00:00"/>
    <x v="9"/>
    <x v="2"/>
    <n v="400"/>
    <x v="0"/>
    <x v="0"/>
  </r>
  <r>
    <n v="1239693"/>
    <n v="10040759"/>
    <s v="CYT VICUÑA S.BLC/SEM STLV 750 12U GB"/>
    <n v="280"/>
    <d v="2010-08-30T00:00:00"/>
    <x v="3"/>
    <x v="2"/>
    <n v="280"/>
    <x v="0"/>
    <x v="0"/>
  </r>
  <r>
    <n v="1241587"/>
    <n v="10035902"/>
    <s v="CYT SUNR S.BLC(P08)STLV 750 12U 2009 VEU"/>
    <n v="150"/>
    <d v="2010-08-30T00:00:00"/>
    <x v="3"/>
    <x v="2"/>
    <n v="150"/>
    <x v="0"/>
    <x v="0"/>
  </r>
  <r>
    <n v="1241454"/>
    <n v="10040091"/>
    <s v="CYT TRIO RVA C.SAUV(90+PTS)75012U2008 US"/>
    <n v="1100"/>
    <d v="2010-08-30T00:00:00"/>
    <x v="9"/>
    <x v="2"/>
    <n v="1100"/>
    <x v="0"/>
    <x v="0"/>
  </r>
  <r>
    <n v="1241484"/>
    <n v="10027349"/>
    <s v="CYT FRONT SHIRAZ (P06) 750 12U EC"/>
    <n v="98"/>
    <d v="2010-08-30T00:00:00"/>
    <x v="2"/>
    <x v="2"/>
    <n v="98"/>
    <x v="0"/>
    <x v="0"/>
  </r>
  <r>
    <n v="1241500"/>
    <n v="10016106"/>
    <s v="CYT VINO DULCE SAN BLAS 750 12U EC"/>
    <n v="336"/>
    <d v="2010-08-30T00:00:00"/>
    <x v="10"/>
    <x v="2"/>
    <n v="336"/>
    <x v="0"/>
    <x v="0"/>
  </r>
  <r>
    <n v="1241501"/>
    <n v="10016109"/>
    <s v="CYT VINO DULCE SAN BLAS 750 12U CL"/>
    <n v="1810"/>
    <d v="2010-08-30T00:00:00"/>
    <x v="10"/>
    <x v="2"/>
    <n v="1810"/>
    <x v="0"/>
    <x v="0"/>
  </r>
  <r>
    <n v="1241533"/>
    <n v="10041138"/>
    <s v="CYT SUNR S.BLC(P08)STLV 750 6U 2009DE/BE"/>
    <n v="50"/>
    <d v="2010-08-30T00:00:00"/>
    <x v="11"/>
    <x v="2"/>
    <n v="50"/>
    <x v="0"/>
    <x v="0"/>
  </r>
  <r>
    <n v="1241538"/>
    <n v="10041073"/>
    <s v="CYT SUNR SWEET SPARKLING 750 6U AFRI"/>
    <n v="33"/>
    <d v="2010-08-30T00:00:00"/>
    <x v="9"/>
    <x v="2"/>
    <n v="33"/>
    <x v="0"/>
    <x v="0"/>
  </r>
  <r>
    <n v="1241207"/>
    <n v="10041871"/>
    <s v="CYT FRONT S.BLC STLV (P06)750 6U 2010VEU"/>
    <n v="56"/>
    <d v="2010-08-30T00:00:00"/>
    <x v="2"/>
    <x v="2"/>
    <n v="56"/>
    <x v="0"/>
    <x v="0"/>
  </r>
  <r>
    <n v="1241582"/>
    <n v="10047124"/>
    <s v="CYT SUNR S.BLC ST(V)(P08)75012U 2009NORD"/>
    <n v="150"/>
    <d v="2010-08-30T00:00:00"/>
    <x v="3"/>
    <x v="2"/>
    <n v="150"/>
    <x v="0"/>
    <x v="0"/>
  </r>
  <r>
    <n v="1241410"/>
    <n v="10034625"/>
    <s v="CYT XPLORADOR CHARD(P08)STLV 750 12U US"/>
    <n v="183"/>
    <d v="2010-08-30T00:00:00"/>
    <x v="12"/>
    <x v="2"/>
    <n v="183"/>
    <x v="0"/>
    <x v="0"/>
  </r>
  <r>
    <n v="1241589"/>
    <n v="10041139"/>
    <s v="CYT SUNR S.BLC(P08) 750 12U (US)VI"/>
    <n v="140"/>
    <d v="2010-08-30T00:00:00"/>
    <x v="3"/>
    <x v="2"/>
    <n v="140"/>
    <x v="0"/>
    <x v="0"/>
  </r>
  <r>
    <n v="1241673"/>
    <n v="10037641"/>
    <s v="CYT TRAVESSIA C.SAUV/MERL(P08)750 12U MX"/>
    <n v="84"/>
    <d v="2010-08-30T00:00:00"/>
    <x v="1"/>
    <x v="2"/>
    <n v="84"/>
    <x v="0"/>
    <x v="0"/>
  </r>
  <r>
    <n v="1241694"/>
    <n v="10020290"/>
    <s v="CYT CASILL C.SAUV 750 12U US"/>
    <n v="840"/>
    <d v="2010-08-30T00:00:00"/>
    <x v="2"/>
    <x v="2"/>
    <n v="4200"/>
    <x v="0"/>
    <x v="0"/>
  </r>
  <r>
    <n v="1241706"/>
    <n v="10045605"/>
    <s v="CYT CASILL CHARD STLV 750 6U 2009 GB"/>
    <n v="1186.5"/>
    <d v="2010-08-30T00:00:00"/>
    <x v="0"/>
    <x v="2"/>
    <n v="1186.5"/>
    <x v="0"/>
    <x v="0"/>
  </r>
  <r>
    <n v="1241707"/>
    <n v="10041152"/>
    <s v="CYT SUNR S.BLC(P08) 750 12U 2009 VEU"/>
    <n v="70"/>
    <d v="2010-08-30T00:00:00"/>
    <x v="3"/>
    <x v="2"/>
    <n v="70"/>
    <x v="0"/>
    <x v="0"/>
  </r>
  <r>
    <n v="1241728"/>
    <n v="10028085"/>
    <s v="CYT CHATEAU SUBERC CAB.SAUV 750 12U MX"/>
    <n v="1176"/>
    <d v="2010-08-30T00:00:00"/>
    <x v="5"/>
    <x v="2"/>
    <n v="1176"/>
    <x v="0"/>
    <x v="0"/>
  </r>
  <r>
    <n v="1241814"/>
    <n v="10041303"/>
    <s v="CYT SUNR MERL BLD ST (P08) 750 6U2009 GB"/>
    <n v="1400.5"/>
    <d v="2010-08-30T00:00:00"/>
    <x v="11"/>
    <x v="2"/>
    <n v="1400.5"/>
    <x v="0"/>
    <x v="0"/>
  </r>
  <r>
    <n v="1241548"/>
    <n v="10029435"/>
    <s v="CYT MOUNTAIN RANGE MERL STLV 750 12U GB"/>
    <n v="272"/>
    <d v="2010-08-30T00:00:00"/>
    <x v="8"/>
    <x v="2"/>
    <n v="272"/>
    <x v="0"/>
    <x v="0"/>
  </r>
  <r>
    <n v="1241270"/>
    <n v="10041074"/>
    <s v="CYT FRONT S.BLC STLV(P06) 1500 6U CA"/>
    <n v="428"/>
    <d v="2010-08-30T00:00:00"/>
    <x v="11"/>
    <x v="2"/>
    <n v="428"/>
    <x v="0"/>
    <x v="0"/>
  </r>
  <r>
    <n v="1239538"/>
    <n v="10048313"/>
    <s v="CYT FRONT ROSE(P06) 750 6U PL"/>
    <n v="0"/>
    <d v="2010-08-30T00:00:00"/>
    <x v="2"/>
    <x v="2"/>
    <n v="2020"/>
    <x v="0"/>
    <x v="0"/>
  </r>
  <r>
    <n v="1241212"/>
    <n v="10043007"/>
    <s v="CYT MARQUES C.SAUV 750 6U 2008(CHA)BE"/>
    <n v="98"/>
    <d v="2010-08-30T00:00:00"/>
    <x v="3"/>
    <x v="2"/>
    <n v="98"/>
    <x v="0"/>
    <x v="0"/>
  </r>
  <r>
    <n v="1241219"/>
    <n v="10048746"/>
    <s v="PA P.ALTO RVA C.SAUV (MB) 750 6U BE"/>
    <n v="750"/>
    <d v="2010-08-30T00:00:00"/>
    <x v="5"/>
    <x v="2"/>
    <n v="750"/>
    <x v="0"/>
    <x v="0"/>
  </r>
  <r>
    <n v="1241222"/>
    <n v="10039373"/>
    <s v="CYT FRONT BIB C.SAUV(P06)SL IM 3L 4U RU"/>
    <n v="969.33333330000005"/>
    <d v="2010-08-30T00:00:00"/>
    <x v="7"/>
    <x v="2"/>
    <n v="969.33333330000005"/>
    <x v="0"/>
    <x v="0"/>
  </r>
  <r>
    <n v="1241223"/>
    <n v="10042015"/>
    <s v="CYT FRONT BIB CHARD(SLIM) 3L 4U 2010 RU"/>
    <n v="670.66666669999995"/>
    <d v="2010-08-30T00:00:00"/>
    <x v="7"/>
    <x v="2"/>
    <n v="670.66666669999995"/>
    <x v="0"/>
    <x v="0"/>
  </r>
  <r>
    <n v="1241224"/>
    <n v="10042105"/>
    <s v="CYT CASILL VIOG STLV 750 6U 2009 (CHA)BE"/>
    <n v="1557"/>
    <d v="2010-08-30T00:00:00"/>
    <x v="2"/>
    <x v="2"/>
    <n v="1557"/>
    <x v="0"/>
    <x v="0"/>
  </r>
  <r>
    <n v="1241234"/>
    <n v="10043448"/>
    <s v="CYT G.RVA RIBERAS CARM 750 6U 2008 CL"/>
    <n v="315"/>
    <d v="2010-08-30T00:00:00"/>
    <x v="3"/>
    <x v="2"/>
    <n v="315"/>
    <x v="0"/>
    <x v="0"/>
  </r>
  <r>
    <n v="1241453"/>
    <n v="10022475"/>
    <s v="CYT FRONT S.BLC(P06) 1500 6U VAR"/>
    <n v="108"/>
    <d v="2010-08-30T00:00:00"/>
    <x v="11"/>
    <x v="2"/>
    <n v="108"/>
    <x v="0"/>
    <x v="0"/>
  </r>
  <r>
    <n v="1241237"/>
    <n v="10032003"/>
    <s v="CYT MOUNTAIN RANGE CHARD 750 12U GB"/>
    <n v="935"/>
    <d v="2010-08-30T00:00:00"/>
    <x v="11"/>
    <x v="2"/>
    <n v="935"/>
    <x v="0"/>
    <x v="0"/>
  </r>
  <r>
    <n v="1241449"/>
    <n v="10041141"/>
    <s v="CYT SUNR S.BLC(P08) 750 12U EC-UY"/>
    <n v="98"/>
    <d v="2010-08-30T00:00:00"/>
    <x v="11"/>
    <x v="2"/>
    <n v="98"/>
    <x v="0"/>
    <x v="0"/>
  </r>
  <r>
    <n v="1241300"/>
    <n v="10035427"/>
    <s v="CYT CHATEAU SUBERC SHIRAZ 750 12U VAS"/>
    <n v="385"/>
    <d v="2010-08-30T00:00:00"/>
    <x v="5"/>
    <x v="2"/>
    <n v="385"/>
    <x v="0"/>
    <x v="0"/>
  </r>
  <r>
    <n v="1241306"/>
    <n v="12005421"/>
    <s v="2115 C.SAUV CASILL 0750 CH 1U MS-DE"/>
    <n v="0"/>
    <d v="2010-08-30T00:00:00"/>
    <x v="2"/>
    <x v="2"/>
    <n v="187"/>
    <x v="0"/>
    <x v="0"/>
  </r>
  <r>
    <n v="1241311"/>
    <n v="10035489"/>
    <s v="CA MAPOCHO MERL 750 12U BR"/>
    <n v="70"/>
    <d v="2010-08-30T00:00:00"/>
    <x v="6"/>
    <x v="2"/>
    <n v="70"/>
    <x v="0"/>
    <x v="0"/>
  </r>
  <r>
    <n v="1241330"/>
    <n v="10038428"/>
    <s v="CYT CASILL P.NOIR(CYT) 750 12U 2009 BR"/>
    <n v="158"/>
    <d v="2010-08-30T00:00:00"/>
    <x v="5"/>
    <x v="2"/>
    <n v="158"/>
    <x v="0"/>
    <x v="0"/>
  </r>
  <r>
    <n v="1241342"/>
    <n v="10037316"/>
    <s v="CYT CASILL VIOG STLV 750 12U 2009 VEU"/>
    <n v="35"/>
    <d v="2010-08-30T00:00:00"/>
    <x v="2"/>
    <x v="2"/>
    <n v="35"/>
    <x v="0"/>
    <x v="0"/>
  </r>
  <r>
    <n v="1241347"/>
    <n v="10041137"/>
    <s v="CYT SUNR S.BLC(P08) 750 6U RU"/>
    <n v="579"/>
    <d v="2010-08-30T00:00:00"/>
    <x v="3"/>
    <x v="2"/>
    <n v="579"/>
    <x v="0"/>
    <x v="0"/>
  </r>
  <r>
    <n v="1241210"/>
    <n v="10042000"/>
    <s v="CYT FRONT BIB CHARD(SLIM) 3L 4U 2010 VEU"/>
    <n v="112"/>
    <d v="2010-08-30T00:00:00"/>
    <x v="7"/>
    <x v="2"/>
    <n v="112"/>
    <x v="0"/>
    <x v="0"/>
  </r>
  <r>
    <n v="1241235"/>
    <n v="10047286"/>
    <s v="CYTFRONSBLC/SEM(ST)(P06)7506U2010(CHA)BE"/>
    <n v="350"/>
    <d v="2010-08-30T00:00:00"/>
    <x v="2"/>
    <x v="2"/>
    <n v="350"/>
    <x v="0"/>
    <x v="0"/>
  </r>
  <r>
    <n v="1237983"/>
    <n v="10040622"/>
    <s v="CYT FRONT CHARD STL(P06)1500 6U(C/ESP)CA"/>
    <n v="87"/>
    <d v="2010-08-30T00:00:00"/>
    <x v="11"/>
    <x v="2"/>
    <n v="87"/>
    <x v="0"/>
    <x v="0"/>
  </r>
  <r>
    <n v="1239579"/>
    <n v="10035122"/>
    <s v="CYT D.MELCHOR C.SAUV(95PTS)7506U2006 VES"/>
    <n v="50"/>
    <d v="2010-08-30T00:00:00"/>
    <x v="9"/>
    <x v="2"/>
    <n v="50"/>
    <x v="0"/>
    <x v="0"/>
  </r>
  <r>
    <n v="1237834"/>
    <n v="10042132"/>
    <s v="CYT FRONT MERL (P06) (BI) 1500 6U AFRI"/>
    <n v="48"/>
    <d v="2010-08-30T00:00:00"/>
    <x v="1"/>
    <x v="2"/>
    <n v="48"/>
    <x v="0"/>
    <x v="0"/>
  </r>
  <r>
    <n v="1237851"/>
    <n v="10040077"/>
    <s v="CYT TRIO RVA C.SAUV(90+PTS)75012U2008 MX"/>
    <n v="588"/>
    <d v="2010-08-30T00:00:00"/>
    <x v="9"/>
    <x v="2"/>
    <n v="588"/>
    <x v="0"/>
    <x v="0"/>
  </r>
  <r>
    <n v="1237887"/>
    <n v="10032829"/>
    <s v="CYT CYT (RVDO) MERLOT 750(P07 NV) 12U MX"/>
    <n v="6247"/>
    <d v="2010-08-30T00:00:00"/>
    <x v="11"/>
    <x v="2"/>
    <n v="6247"/>
    <x v="0"/>
    <x v="0"/>
  </r>
  <r>
    <n v="1237909"/>
    <n v="10036472"/>
    <s v="CYT SENDERO CHARD(P07) 750 12U BR"/>
    <n v="110"/>
    <d v="2010-08-30T00:00:00"/>
    <x v="11"/>
    <x v="2"/>
    <n v="110"/>
    <x v="0"/>
    <x v="0"/>
  </r>
  <r>
    <n v="1237947"/>
    <n v="10041075"/>
    <s v="CYT FRONT C.SAUV/MERL(P06)STLV1500 6U CA"/>
    <n v="1391"/>
    <d v="2010-08-30T00:00:00"/>
    <x v="12"/>
    <x v="2"/>
    <n v="1391"/>
    <x v="0"/>
    <x v="0"/>
  </r>
  <r>
    <n v="1237663"/>
    <n v="10023750"/>
    <s v="CYT CASILL SHIRAZ 750 12U BR"/>
    <n v="924"/>
    <d v="2010-08-30T00:00:00"/>
    <x v="2"/>
    <x v="2"/>
    <n v="924"/>
    <x v="0"/>
    <x v="0"/>
  </r>
  <r>
    <n v="1237966"/>
    <n v="10038401"/>
    <s v="CYT CASILL P.NOIR 750 12U 2009 VEU"/>
    <n v="403"/>
    <d v="2010-08-30T00:00:00"/>
    <x v="5"/>
    <x v="2"/>
    <n v="403"/>
    <x v="0"/>
    <x v="0"/>
  </r>
  <r>
    <n v="1237584"/>
    <n v="10032261"/>
    <s v="CYT FRONT S.BLC STLV(P06)750 12U CA"/>
    <n v="462"/>
    <d v="2010-08-30T00:00:00"/>
    <x v="11"/>
    <x v="2"/>
    <n v="462"/>
    <x v="0"/>
    <x v="0"/>
  </r>
  <r>
    <n v="1237989"/>
    <n v="10037949"/>
    <s v="CYT CYT RVDO MERLOT(P07)750 12U BR"/>
    <n v="3081"/>
    <d v="2010-08-30T00:00:00"/>
    <x v="12"/>
    <x v="2"/>
    <n v="3081"/>
    <x v="0"/>
    <x v="0"/>
  </r>
  <r>
    <n v="1237995"/>
    <n v="10036500"/>
    <s v="CYT TRIO RVA CHARD 750 12U 2009 CO"/>
    <n v="198"/>
    <d v="2010-08-30T00:00:00"/>
    <x v="3"/>
    <x v="2"/>
    <n v="198"/>
    <x v="0"/>
    <x v="0"/>
  </r>
  <r>
    <n v="1238000"/>
    <n v="10048349"/>
    <s v="CYT CASIL RVA PRI C.SAUV 750 12U 2008 DO"/>
    <n v="70"/>
    <d v="2010-08-30T00:00:00"/>
    <x v="3"/>
    <x v="2"/>
    <n v="70"/>
    <x v="0"/>
    <x v="0"/>
  </r>
  <r>
    <n v="1238005"/>
    <n v="10021924"/>
    <s v="CYT FRONT MERL(P06) 750 12U (US)VI"/>
    <n v="210"/>
    <d v="2010-08-30T00:00:00"/>
    <x v="11"/>
    <x v="2"/>
    <n v="210"/>
    <x v="0"/>
    <x v="0"/>
  </r>
  <r>
    <n v="1238024"/>
    <n v="10043038"/>
    <s v="CYT MARQUES C.SAUV 750 12U 2008 CO"/>
    <n v="168"/>
    <d v="2010-08-30T00:00:00"/>
    <x v="3"/>
    <x v="2"/>
    <n v="168"/>
    <x v="0"/>
    <x v="0"/>
  </r>
  <r>
    <n v="1238094"/>
    <n v="10038421"/>
    <s v="CYT CASILL P.NOIR 750 12U 2009 (US)VI"/>
    <n v="55"/>
    <d v="2010-08-30T00:00:00"/>
    <x v="5"/>
    <x v="2"/>
    <n v="55"/>
    <x v="0"/>
    <x v="0"/>
  </r>
  <r>
    <n v="1238129"/>
    <n v="10032002"/>
    <s v="CYT MOUNTAIN RANGE S.BLC STLV750 12U GB"/>
    <n v="1434"/>
    <d v="2010-08-30T00:00:00"/>
    <x v="1"/>
    <x v="2"/>
    <n v="1434"/>
    <x v="0"/>
    <x v="0"/>
  </r>
  <r>
    <n v="1237962"/>
    <n v="10042051"/>
    <s v="CYT FRONT CHARD STLV(UK) 750 6U 2010 GB"/>
    <n v="840"/>
    <d v="2010-08-30T00:00:00"/>
    <x v="2"/>
    <x v="2"/>
    <n v="840"/>
    <x v="0"/>
    <x v="0"/>
  </r>
  <r>
    <n v="1235555"/>
    <n v="10021926"/>
    <s v="CYT FRONT MERL(P06) 750 12U CN"/>
    <n v="81"/>
    <d v="2010-08-30T00:00:00"/>
    <x v="6"/>
    <x v="2"/>
    <n v="81"/>
    <x v="0"/>
    <x v="0"/>
  </r>
  <r>
    <n v="1234109"/>
    <n v="10032831"/>
    <s v="CYT CYT (RVDO) C.SAUV (P07 NV)750 12U MX"/>
    <n v="210"/>
    <d v="2010-08-30T00:00:00"/>
    <x v="9"/>
    <x v="2"/>
    <n v="210"/>
    <x v="0"/>
    <x v="0"/>
  </r>
  <r>
    <n v="1234171"/>
    <n v="10031779"/>
    <s v="CYT CASILL CHARD 750 6U RU"/>
    <n v="186"/>
    <d v="2010-08-30T00:00:00"/>
    <x v="0"/>
    <x v="2"/>
    <n v="186"/>
    <x v="0"/>
    <x v="0"/>
  </r>
  <r>
    <n v="1234243"/>
    <n v="10038412"/>
    <s v="CYT CASILL P.NOIR 750 12U 2009 VAR"/>
    <n v="106"/>
    <d v="2010-08-30T00:00:00"/>
    <x v="5"/>
    <x v="2"/>
    <n v="106"/>
    <x v="0"/>
    <x v="0"/>
  </r>
  <r>
    <n v="1234729"/>
    <n v="10042084"/>
    <s v="CYT EXPORTACION TINTO(P08) 1500 6U CL"/>
    <n v="16611"/>
    <d v="2010-08-30T00:00:00"/>
    <x v="12"/>
    <x v="2"/>
    <n v="16611"/>
    <x v="0"/>
    <x v="0"/>
  </r>
  <r>
    <n v="1234754"/>
    <n v="10033937"/>
    <s v="CYT EXPORTACION TINTO(P08) 700 12U CL"/>
    <n v="5528.1333329999998"/>
    <d v="2010-08-30T00:00:00"/>
    <x v="12"/>
    <x v="2"/>
    <n v="5528.1333329999998"/>
    <x v="0"/>
    <x v="0"/>
  </r>
  <r>
    <n v="1235003"/>
    <n v="10029927"/>
    <s v="CA CLASSICO CARM 750 12U UA"/>
    <n v="0"/>
    <d v="2010-08-30T00:00:00"/>
    <x v="5"/>
    <x v="2"/>
    <n v="211"/>
    <x v="0"/>
    <x v="0"/>
  </r>
  <r>
    <n v="1237815"/>
    <n v="10046308"/>
    <s v="CYT CASIL RVA PRI C.SAUV 750 6U 2008 VEU"/>
    <n v="27.5"/>
    <d v="2010-08-30T00:00:00"/>
    <x v="3"/>
    <x v="2"/>
    <n v="27.5"/>
    <x v="0"/>
    <x v="0"/>
  </r>
  <r>
    <n v="1235483"/>
    <n v="10040354"/>
    <s v="CA RVA SAUV BLANC STLV 750 12U UA"/>
    <n v="0"/>
    <d v="2010-08-30T00:00:00"/>
    <x v="5"/>
    <x v="2"/>
    <n v="110"/>
    <x v="0"/>
    <x v="0"/>
  </r>
  <r>
    <n v="1238235"/>
    <n v="10041194"/>
    <s v="CYT SUNR C.SAUV(P08) 750 12U VAS"/>
    <n v="350"/>
    <d v="2010-08-30T00:00:00"/>
    <x v="11"/>
    <x v="2"/>
    <n v="350"/>
    <x v="0"/>
    <x v="0"/>
  </r>
  <r>
    <n v="1236852"/>
    <n v="10037940"/>
    <s v="CYT TRAVESSIA CARM/C.SAUV(P08)T750 12UBR"/>
    <n v="260"/>
    <d v="2010-08-30T00:00:00"/>
    <x v="11"/>
    <x v="2"/>
    <n v="260"/>
    <x v="0"/>
    <x v="0"/>
  </r>
  <r>
    <n v="1236920"/>
    <n v="12005791"/>
    <s v="1143 BRUT SPARK 0750 CH 2009"/>
    <n v="1127.333333"/>
    <d v="2010-08-30T00:00:00"/>
    <x v="4"/>
    <x v="2"/>
    <n v="1127.333333"/>
    <x v="0"/>
    <x v="0"/>
  </r>
  <r>
    <n v="1236924"/>
    <n v="12005791"/>
    <s v="1143 BRUT SPARK 0750 CH 2009"/>
    <n v="1786.25"/>
    <d v="2010-08-30T00:00:00"/>
    <x v="4"/>
    <x v="2"/>
    <n v="1786.25"/>
    <x v="0"/>
    <x v="0"/>
  </r>
  <r>
    <n v="1236937"/>
    <n v="12005791"/>
    <s v="1143 BRUT SPARK 0750 CH 2009"/>
    <n v="1089.25"/>
    <d v="2010-08-30T00:00:00"/>
    <x v="4"/>
    <x v="2"/>
    <n v="1089.25"/>
    <x v="0"/>
    <x v="0"/>
  </r>
  <r>
    <n v="1236938"/>
    <n v="12005791"/>
    <s v="1143 BRUT SPARK 0750 CH 2009"/>
    <n v="1102.75"/>
    <d v="2010-08-30T00:00:00"/>
    <x v="4"/>
    <x v="2"/>
    <n v="1102.75"/>
    <x v="0"/>
    <x v="0"/>
  </r>
  <r>
    <n v="1237223"/>
    <n v="10040936"/>
    <s v="CYT SPARKLING DEMI SEC 750 12U (P09) DO"/>
    <n v="50"/>
    <d v="2010-08-30T00:00:00"/>
    <x v="9"/>
    <x v="2"/>
    <n v="50"/>
    <x v="0"/>
    <x v="0"/>
  </r>
  <r>
    <n v="1237417"/>
    <n v="10029424"/>
    <s v="CYT MOUNTAIN RANGE C.SAUV STL 750 12U GB"/>
    <n v="348"/>
    <d v="2010-08-30T00:00:00"/>
    <x v="1"/>
    <x v="2"/>
    <n v="348"/>
    <x v="0"/>
    <x v="0"/>
  </r>
  <r>
    <n v="1235233"/>
    <n v="10040656"/>
    <s v="CYT SUNR MERL(P08) 750 12U 2009 VEU"/>
    <n v="41"/>
    <d v="2010-08-30T00:00:00"/>
    <x v="3"/>
    <x v="2"/>
    <n v="41"/>
    <x v="0"/>
    <x v="0"/>
  </r>
  <r>
    <n v="1239032"/>
    <n v="10043019"/>
    <s v="CYT MARQUES C.SAUV 750 12U 2008 VEU"/>
    <n v="15"/>
    <d v="2010-08-30T00:00:00"/>
    <x v="3"/>
    <x v="2"/>
    <n v="15"/>
    <x v="0"/>
    <x v="0"/>
  </r>
  <r>
    <n v="1238914"/>
    <n v="10031888"/>
    <s v="CYT FRONT CARM(P06)(BI)750 6U AFRI"/>
    <n v="239.5"/>
    <d v="2010-08-30T00:00:00"/>
    <x v="11"/>
    <x v="2"/>
    <n v="239.5"/>
    <x v="0"/>
    <x v="0"/>
  </r>
  <r>
    <n v="1238917"/>
    <n v="10020001"/>
    <s v="CYT CASILL MERL 750 12U VES"/>
    <n v="1050"/>
    <d v="2010-08-30T00:00:00"/>
    <x v="2"/>
    <x v="2"/>
    <n v="1050"/>
    <x v="0"/>
    <x v="0"/>
  </r>
  <r>
    <n v="1238921"/>
    <n v="10038400"/>
    <s v="CYT CASILL P.NOIR 750 6U 2009 VEU"/>
    <n v="151.5"/>
    <d v="2010-08-30T00:00:00"/>
    <x v="5"/>
    <x v="2"/>
    <n v="151.5"/>
    <x v="0"/>
    <x v="0"/>
  </r>
  <r>
    <n v="1238924"/>
    <n v="10038424"/>
    <s v="CYT CASILL P.NOIR 750 12U 2009 VES"/>
    <n v="220"/>
    <d v="2010-08-30T00:00:00"/>
    <x v="5"/>
    <x v="2"/>
    <n v="220"/>
    <x v="0"/>
    <x v="0"/>
  </r>
  <r>
    <n v="1238963"/>
    <n v="10043646"/>
    <s v="CYT MARQUES SYRAH 750 12U 2008 PA"/>
    <n v="23"/>
    <d v="2010-08-30T00:00:00"/>
    <x v="3"/>
    <x v="2"/>
    <n v="23"/>
    <x v="0"/>
    <x v="0"/>
  </r>
  <r>
    <n v="1238975"/>
    <n v="10035074"/>
    <s v="CYT LOS VILOS CHARD STLV(P08) 750 12U GB"/>
    <n v="350"/>
    <d v="2010-08-30T00:00:00"/>
    <x v="5"/>
    <x v="2"/>
    <n v="350"/>
    <x v="0"/>
    <x v="0"/>
  </r>
  <r>
    <n v="1238223"/>
    <n v="10022116"/>
    <s v="CYT FRONT C.SAUV(P06) 750 12U VAS"/>
    <n v="602"/>
    <d v="2010-08-30T00:00:00"/>
    <x v="8"/>
    <x v="2"/>
    <n v="602"/>
    <x v="0"/>
    <x v="0"/>
  </r>
  <r>
    <n v="1239029"/>
    <n v="10041238"/>
    <s v="CYT SUNR CARM(P08) 750 12U 2009 VEU"/>
    <n v="263"/>
    <d v="2010-08-30T00:00:00"/>
    <x v="3"/>
    <x v="2"/>
    <n v="263"/>
    <x v="0"/>
    <x v="0"/>
  </r>
  <r>
    <n v="1238826"/>
    <n v="10022370"/>
    <s v="CYT FRONT BIB CAB.SAUV(P06)SLIM 3L 4UVEU"/>
    <n v="1992"/>
    <d v="2010-08-30T00:00:00"/>
    <x v="7"/>
    <x v="2"/>
    <n v="1992"/>
    <x v="0"/>
    <x v="0"/>
  </r>
  <r>
    <n v="1239417"/>
    <n v="12006047"/>
    <s v="4112 P.NOIR 20BARREL 0750 CH 2008 1U VEU"/>
    <n v="0"/>
    <d v="2010-08-30T00:00:00"/>
    <x v="3"/>
    <x v="2"/>
    <n v="22.5"/>
    <x v="0"/>
    <x v="0"/>
  </r>
  <r>
    <n v="1239420"/>
    <n v="10038602"/>
    <s v="CYT CASILL SHIRAZ 750 6U 2009 VEU"/>
    <n v="220"/>
    <d v="2010-08-30T00:00:00"/>
    <x v="5"/>
    <x v="2"/>
    <n v="220"/>
    <x v="0"/>
    <x v="0"/>
  </r>
  <r>
    <n v="1239421"/>
    <n v="10038444"/>
    <s v="CYT CASILL C.SAUV 750 6U 2009 DE/BE"/>
    <n v="342"/>
    <d v="2010-08-30T00:00:00"/>
    <x v="2"/>
    <x v="2"/>
    <n v="342"/>
    <x v="0"/>
    <x v="0"/>
  </r>
  <r>
    <n v="1239424"/>
    <n v="10040606"/>
    <s v="CYT FRONT C.SA/ME(P06)STL15006U(C/ESP)CA"/>
    <n v="1890"/>
    <d v="2010-08-30T00:00:00"/>
    <x v="12"/>
    <x v="2"/>
    <n v="1890"/>
    <x v="0"/>
    <x v="0"/>
  </r>
  <r>
    <n v="1239431"/>
    <n v="10046406"/>
    <s v="CYT CASIL RVA PRI C.SAUV 750 12U 2008VES"/>
    <n v="98"/>
    <d v="2010-08-30T00:00:00"/>
    <x v="3"/>
    <x v="2"/>
    <n v="98"/>
    <x v="0"/>
    <x v="0"/>
  </r>
  <r>
    <n v="1239432"/>
    <n v="10021904"/>
    <s v="CYT FRONT CHARD(P06) 187 24U VEU"/>
    <n v="59.84"/>
    <d v="2010-08-30T00:00:00"/>
    <x v="10"/>
    <x v="2"/>
    <n v="59.84"/>
    <x v="0"/>
    <x v="0"/>
  </r>
  <r>
    <n v="1239471"/>
    <n v="10047530"/>
    <s v="CYT SUNR CHARD(P08)STLV 750 12U 2010 JP"/>
    <n v="1040"/>
    <d v="2010-08-30T00:00:00"/>
    <x v="3"/>
    <x v="2"/>
    <n v="1040"/>
    <x v="0"/>
    <x v="0"/>
  </r>
  <r>
    <n v="1239019"/>
    <n v="10038099"/>
    <s v="CYT FRONT LATE HARVEST 750 12U VEU"/>
    <n v="1226"/>
    <d v="2010-08-30T00:00:00"/>
    <x v="2"/>
    <x v="2"/>
    <n v="1226"/>
    <x v="0"/>
    <x v="0"/>
  </r>
  <r>
    <n v="1238680"/>
    <n v="10037951"/>
    <s v="CYT CYT RVDO C.SAUV(P07)750 12U BR"/>
    <n v="10247"/>
    <d v="2010-08-30T00:00:00"/>
    <x v="1"/>
    <x v="2"/>
    <n v="10247"/>
    <x v="0"/>
    <x v="0"/>
  </r>
  <r>
    <n v="1242708"/>
    <n v="10025779"/>
    <s v="CYT MT PACK FRON(P07)4C.SAU/MER187 6U US"/>
    <n v="681.67733329999999"/>
    <d v="2010-08-30T00:00:00"/>
    <x v="8"/>
    <x v="2"/>
    <n v="681.67733329999999"/>
    <x v="0"/>
    <x v="0"/>
  </r>
  <r>
    <n v="1238246"/>
    <n v="10034380"/>
    <s v="CYT FRONT S.BLC(P06) 1500 6U VEU"/>
    <n v="96"/>
    <d v="2010-08-30T00:00:00"/>
    <x v="11"/>
    <x v="2"/>
    <n v="96"/>
    <x v="0"/>
    <x v="0"/>
  </r>
  <r>
    <n v="1238362"/>
    <n v="10047739"/>
    <s v="CYT CDD SPARK. WINE BRUT 6U 750 2009 VEU"/>
    <n v="15"/>
    <d v="2010-08-30T00:00:00"/>
    <x v="9"/>
    <x v="2"/>
    <n v="15"/>
    <x v="0"/>
    <x v="0"/>
  </r>
  <r>
    <n v="1238589"/>
    <n v="10022483"/>
    <s v="CYT FRONT C.SAUV(P06) 1500 6U LATAM"/>
    <n v="6384"/>
    <d v="2010-08-30T00:00:00"/>
    <x v="12"/>
    <x v="2"/>
    <n v="6384"/>
    <x v="0"/>
    <x v="0"/>
  </r>
  <r>
    <n v="1238594"/>
    <n v="10031070"/>
    <s v="CYT SUNR MERL(P08) 750 12U LATAM"/>
    <n v="509"/>
    <d v="2010-08-30T00:00:00"/>
    <x v="11"/>
    <x v="2"/>
    <n v="509"/>
    <x v="0"/>
    <x v="0"/>
  </r>
  <r>
    <n v="1238609"/>
    <n v="10038102"/>
    <s v="CYT FRONT LATE HARVEST 750 12U LATAM"/>
    <n v="210"/>
    <d v="2010-08-30T00:00:00"/>
    <x v="2"/>
    <x v="2"/>
    <n v="210"/>
    <x v="0"/>
    <x v="0"/>
  </r>
  <r>
    <n v="1238624"/>
    <n v="10020966"/>
    <s v="CYT CASILL SHIRAZ 750 12U UA"/>
    <n v="0"/>
    <d v="2010-08-30T00:00:00"/>
    <x v="2"/>
    <x v="2"/>
    <n v="164"/>
    <x v="0"/>
    <x v="0"/>
  </r>
  <r>
    <n v="1238868"/>
    <n v="10029756"/>
    <s v="CYT PEREGRINO C.SAUV STLV 750 12U GB"/>
    <n v="70"/>
    <d v="2010-08-30T00:00:00"/>
    <x v="3"/>
    <x v="2"/>
    <n v="70"/>
    <x v="0"/>
    <x v="0"/>
  </r>
  <r>
    <n v="1238643"/>
    <n v="10032260"/>
    <s v="CYT FRONT CAB/MER STLV(P06)750 12U(V)CA"/>
    <n v="174"/>
    <d v="2010-08-30T00:00:00"/>
    <x v="2"/>
    <x v="2"/>
    <n v="174"/>
    <x v="0"/>
    <x v="0"/>
  </r>
  <r>
    <n v="1238850"/>
    <n v="10047569"/>
    <s v="CYT CASILL S.BLC ST CASABLAN37512U2010GB"/>
    <n v="259.5"/>
    <d v="2010-08-30T00:00:00"/>
    <x v="5"/>
    <x v="2"/>
    <n v="259.5"/>
    <x v="0"/>
    <x v="0"/>
  </r>
  <r>
    <n v="1238736"/>
    <n v="10041430"/>
    <s v="CYT EXPLORER P.NOIR(P09)750 12U 2009 VEU"/>
    <n v="429"/>
    <d v="2010-08-30T00:00:00"/>
    <x v="1"/>
    <x v="2"/>
    <n v="429"/>
    <x v="0"/>
    <x v="0"/>
  </r>
  <r>
    <n v="1238753"/>
    <n v="10022467"/>
    <s v="CYT FRONT CHARD(P06) 1500 6U LATAM"/>
    <n v="633"/>
    <d v="2010-08-30T00:00:00"/>
    <x v="11"/>
    <x v="2"/>
    <n v="633"/>
    <x v="0"/>
    <x v="0"/>
  </r>
  <r>
    <n v="1238762"/>
    <n v="10047283"/>
    <s v="CYT CYT S.BLC(P09)STLV 750 6U 2010 GB"/>
    <n v="350"/>
    <d v="2010-08-30T00:00:00"/>
    <x v="1"/>
    <x v="2"/>
    <n v="350"/>
    <x v="0"/>
    <x v="0"/>
  </r>
  <r>
    <n v="1238763"/>
    <n v="10047665"/>
    <s v="CYT CYT CHARD(P09)STL 750 6U 2010 GB"/>
    <n v="140"/>
    <d v="2010-08-30T00:00:00"/>
    <x v="2"/>
    <x v="2"/>
    <n v="140"/>
    <x v="0"/>
    <x v="0"/>
  </r>
  <r>
    <n v="1238790"/>
    <n v="10040356"/>
    <s v="CA RVA S.BLC STLV 750 12U VIN"/>
    <n v="44"/>
    <d v="2010-08-30T00:00:00"/>
    <x v="5"/>
    <x v="2"/>
    <n v="44"/>
    <x v="0"/>
    <x v="0"/>
  </r>
  <r>
    <n v="1238825"/>
    <n v="10047533"/>
    <s v="CYT SUNR CHARD(P08)STLV 750 12U 2010 IS"/>
    <n v="40"/>
    <d v="2010-08-30T00:00:00"/>
    <x v="3"/>
    <x v="2"/>
    <n v="40"/>
    <x v="0"/>
    <x v="0"/>
  </r>
  <r>
    <n v="1238227"/>
    <n v="10022464"/>
    <s v="CYT FRONT CHARD(P06) 1500 6U VAR"/>
    <n v="189"/>
    <d v="2010-08-30T00:00:00"/>
    <x v="11"/>
    <x v="2"/>
    <n v="189"/>
    <x v="0"/>
    <x v="0"/>
  </r>
  <r>
    <n v="1238632"/>
    <n v="10047578"/>
    <s v="CYT CASILL C.SAUV(ND) 375 24U UA"/>
    <n v="0"/>
    <d v="2010-08-30T00:00:00"/>
    <x v="3"/>
    <x v="2"/>
    <n v="216"/>
    <x v="0"/>
    <x v="0"/>
  </r>
  <r>
    <n v="7074765"/>
    <n v="10045404"/>
    <s v="MPO V.MPO VTAL S.BLC(P09) 750 12U LATAM"/>
    <n v="84"/>
    <d v="2010-08-30T00:00:00"/>
    <x v="3"/>
    <x v="2"/>
    <n v="84"/>
    <x v="0"/>
    <x v="0"/>
  </r>
  <r>
    <n v="1241830"/>
    <n v="10043041"/>
    <s v="CYT MARQUES C.SAUV 750 12U 2008 (V)CA"/>
    <n v="56"/>
    <d v="2010-08-30T00:00:00"/>
    <x v="9"/>
    <x v="2"/>
    <n v="56"/>
    <x v="0"/>
    <x v="0"/>
  </r>
  <r>
    <n v="7074727"/>
    <n v="10045399"/>
    <s v="MPO V.MPO VTAL MERLOT(P09) 750 12U CO"/>
    <n v="181"/>
    <d v="2010-08-30T00:00:00"/>
    <x v="11"/>
    <x v="2"/>
    <n v="181"/>
    <x v="0"/>
    <x v="0"/>
  </r>
  <r>
    <n v="7074729"/>
    <n v="10047544"/>
    <s v="CS ISLA NEGRA S.BLC 750 12U CL"/>
    <n v="140"/>
    <d v="2010-08-30T00:00:00"/>
    <x v="3"/>
    <x v="2"/>
    <n v="140"/>
    <x v="0"/>
    <x v="0"/>
  </r>
  <r>
    <n v="7074732"/>
    <n v="10039595"/>
    <s v="CS CONO SUR GEW STLV(P07)750 12U VAS"/>
    <n v="22"/>
    <d v="2010-08-30T00:00:00"/>
    <x v="2"/>
    <x v="2"/>
    <n v="22"/>
    <x v="0"/>
    <x v="0"/>
  </r>
  <r>
    <n v="7074736"/>
    <n v="10048001"/>
    <s v="CS I.NEGRA RVA MERL(P09)STLV 7506U2010GB"/>
    <n v="16649"/>
    <d v="2010-08-30T00:00:00"/>
    <x v="0"/>
    <x v="2"/>
    <n v="16649"/>
    <x v="0"/>
    <x v="0"/>
  </r>
  <r>
    <n v="7074739"/>
    <n v="10048958"/>
    <s v="CS CONO SUR MERL STL(P07)GOLL750 12U US"/>
    <n v="0"/>
    <d v="2010-08-30T00:00:00"/>
    <x v="5"/>
    <x v="2"/>
    <n v="56"/>
    <x v="0"/>
    <x v="0"/>
  </r>
  <r>
    <n v="7074722"/>
    <n v="10048926"/>
    <s v="CS RESERVA RIESL STL(P08)GOL7506U2010VEU"/>
    <n v="0"/>
    <d v="2010-08-30T00:00:00"/>
    <x v="3"/>
    <x v="2"/>
    <n v="12"/>
    <x v="0"/>
    <x v="0"/>
  </r>
  <r>
    <n v="7074755"/>
    <n v="10035614"/>
    <s v="CS CONO SUR MER STLV(P07)75012U(LCBO)CA"/>
    <n v="180"/>
    <d v="2010-08-30T00:00:00"/>
    <x v="5"/>
    <x v="2"/>
    <n v="180"/>
    <x v="0"/>
    <x v="0"/>
  </r>
  <r>
    <n v="7074721"/>
    <n v="10044427"/>
    <s v="CS RESERVA RIESL (P08 )750 6U 2009 NORD"/>
    <n v="55"/>
    <d v="2010-08-30T00:00:00"/>
    <x v="3"/>
    <x v="2"/>
    <n v="55"/>
    <x v="0"/>
    <x v="0"/>
  </r>
  <r>
    <n v="7074774"/>
    <n v="10047920"/>
    <s v="CS LOS GANSOS GEW STLV 750 6U 2010 VEU"/>
    <n v="210"/>
    <d v="2010-08-30T00:00:00"/>
    <x v="5"/>
    <x v="2"/>
    <n v="210"/>
    <x v="0"/>
    <x v="0"/>
  </r>
  <r>
    <n v="7074775"/>
    <n v="10047985"/>
    <s v="MPO V.MPO PIER 42 CSA/RO(STL)7506U2010GB"/>
    <n v="133.5"/>
    <d v="2010-08-30T00:00:00"/>
    <x v="5"/>
    <x v="2"/>
    <n v="133.5"/>
    <x v="0"/>
    <x v="0"/>
  </r>
  <r>
    <n v="7074786"/>
    <n v="10049430"/>
    <s v="CS CONO SUR C.SAUV (P07)GOLL 750 12U MX"/>
    <n v="294"/>
    <d v="2010-08-30T00:00:00"/>
    <x v="12"/>
    <x v="2"/>
    <n v="294"/>
    <x v="0"/>
    <x v="0"/>
  </r>
  <r>
    <n v="7074810"/>
    <n v="10040991"/>
    <s v="CS SPARKLING BRUT 750 6U 2009 VEU"/>
    <n v="134.5"/>
    <d v="2010-08-30T00:00:00"/>
    <x v="9"/>
    <x v="2"/>
    <n v="134.5"/>
    <x v="0"/>
    <x v="0"/>
  </r>
  <r>
    <n v="7074812"/>
    <n v="10045385"/>
    <s v="MPO V.MPO VTAL CHARD(P09) 750 12U VEU"/>
    <n v="44"/>
    <d v="2010-08-30T00:00:00"/>
    <x v="11"/>
    <x v="2"/>
    <n v="44"/>
    <x v="0"/>
    <x v="0"/>
  </r>
  <r>
    <n v="7074822"/>
    <n v="10036247"/>
    <s v="CS CONO SUR P.NOIR STLV(P07)750 12U FI"/>
    <n v="1225"/>
    <d v="2010-08-30T00:00:00"/>
    <x v="11"/>
    <x v="2"/>
    <n v="1225"/>
    <x v="0"/>
    <x v="0"/>
  </r>
  <r>
    <n v="7074823"/>
    <n v="10041575"/>
    <s v="CS CONO SUR GEW STLV(P07) 750 6U NORD"/>
    <n v="111.5"/>
    <d v="2010-08-30T00:00:00"/>
    <x v="5"/>
    <x v="2"/>
    <n v="111.5"/>
    <x v="0"/>
    <x v="0"/>
  </r>
  <r>
    <n v="7074748"/>
    <n v="10030259"/>
    <s v="MPO V.MPO RVA MERL(STLV 2203) 750 6U GB"/>
    <n v="13123.5"/>
    <d v="2010-08-30T00:00:00"/>
    <x v="2"/>
    <x v="2"/>
    <n v="13123.5"/>
    <x v="0"/>
    <x v="0"/>
  </r>
  <r>
    <n v="7074676"/>
    <n v="10013572"/>
    <s v="MPO V.MPO PIER 42 S.BLC/CHARD 187 24U GB"/>
    <n v="209.44"/>
    <d v="2010-08-30T00:00:00"/>
    <x v="10"/>
    <x v="2"/>
    <n v="209.44"/>
    <x v="0"/>
    <x v="0"/>
  </r>
  <r>
    <n v="7074654"/>
    <n v="10033153"/>
    <s v="CS 20 BARREL C.SA LTD EDT 750 6U 2007 US"/>
    <n v="0"/>
    <d v="2010-08-30T00:00:00"/>
    <x v="9"/>
    <x v="2"/>
    <n v="25"/>
    <x v="0"/>
    <x v="0"/>
  </r>
  <r>
    <n v="7074655"/>
    <n v="10049269"/>
    <s v="MPO TEMPUS RVA MERL 750 12U (COTIA) BR"/>
    <n v="70"/>
    <d v="2010-08-30T00:00:00"/>
    <x v="5"/>
    <x v="2"/>
    <n v="70"/>
    <x v="0"/>
    <x v="0"/>
  </r>
  <r>
    <n v="7074656"/>
    <n v="10049268"/>
    <s v="MPO TEMPUS MERL(P09) 750 12U (COTIA) BR"/>
    <n v="210"/>
    <d v="2010-08-30T00:00:00"/>
    <x v="1"/>
    <x v="2"/>
    <n v="210"/>
    <x v="0"/>
    <x v="0"/>
  </r>
  <r>
    <n v="7074658"/>
    <n v="10049271"/>
    <s v="MPO TEMPUS RVA CARM 750 12U (COTIA) BR"/>
    <n v="70"/>
    <d v="2010-08-30T00:00:00"/>
    <x v="3"/>
    <x v="2"/>
    <n v="70"/>
    <x v="0"/>
    <x v="0"/>
  </r>
  <r>
    <n v="7074660"/>
    <n v="10049272"/>
    <s v="MPO TEMPUS S.BLC(P09) 750 12U (COTIA) BR"/>
    <n v="140"/>
    <d v="2010-08-30T00:00:00"/>
    <x v="1"/>
    <x v="2"/>
    <n v="140"/>
    <x v="0"/>
    <x v="0"/>
  </r>
  <r>
    <n v="7074662"/>
    <n v="10027393"/>
    <s v="MPO TENTA  CAB.SAUV 750 12U (ANG)BR"/>
    <n v="490"/>
    <d v="2010-08-30T00:00:00"/>
    <x v="5"/>
    <x v="2"/>
    <n v="490"/>
    <x v="0"/>
    <x v="0"/>
  </r>
  <r>
    <n v="7074726"/>
    <n v="10040911"/>
    <s v="MPO V.MPO MERL(P05) 1500 6U LATAM"/>
    <n v="98"/>
    <d v="2010-08-30T00:00:00"/>
    <x v="12"/>
    <x v="2"/>
    <n v="98"/>
    <x v="0"/>
    <x v="0"/>
  </r>
  <r>
    <n v="7074667"/>
    <n v="10049314"/>
    <s v="CS RESERVA RIESL STLV(P08)750 6U 2010VEU"/>
    <n v="25"/>
    <d v="2010-08-30T00:00:00"/>
    <x v="9"/>
    <x v="2"/>
    <n v="25"/>
    <x v="0"/>
    <x v="0"/>
  </r>
  <r>
    <n v="7074837"/>
    <n v="10030259"/>
    <s v="MPO V.MPO RVA MERL(STLV 2203) 750 6U GB"/>
    <n v="5555.5"/>
    <d v="2010-08-30T00:00:00"/>
    <x v="0"/>
    <x v="2"/>
    <n v="5555.5"/>
    <x v="0"/>
    <x v="0"/>
  </r>
  <r>
    <n v="7074677"/>
    <n v="10013573"/>
    <s v="MPO V.MPO PIER 42 CAB.SAUV 187 24U GB"/>
    <n v="209.44"/>
    <d v="2010-08-30T00:00:00"/>
    <x v="10"/>
    <x v="2"/>
    <n v="209.44"/>
    <x v="0"/>
    <x v="0"/>
  </r>
  <r>
    <n v="7074679"/>
    <n v="10019371"/>
    <s v="MPO V.MPO PIER 42 C.SAUV STLV 750 6U GB"/>
    <n v="70"/>
    <d v="2010-08-30T00:00:00"/>
    <x v="1"/>
    <x v="2"/>
    <n v="70"/>
    <x v="0"/>
    <x v="0"/>
  </r>
  <r>
    <n v="7074684"/>
    <n v="10048831"/>
    <s v="CS LOS GANSOS S.BLC STL 750 6U 2010 GB"/>
    <n v="625"/>
    <d v="2010-08-30T00:00:00"/>
    <x v="2"/>
    <x v="2"/>
    <n v="625"/>
    <x v="0"/>
    <x v="0"/>
  </r>
  <r>
    <n v="7074690"/>
    <n v="10045630"/>
    <s v="CS LOS GANSOS MERL STLV 750 6U 2009 GB"/>
    <n v="280"/>
    <d v="2010-08-30T00:00:00"/>
    <x v="5"/>
    <x v="2"/>
    <n v="280"/>
    <x v="0"/>
    <x v="0"/>
  </r>
  <r>
    <n v="7074694"/>
    <n v="10045546"/>
    <s v="CS CONO SUR C.SAUV STLV(P07) 750 12U VEU"/>
    <n v="308"/>
    <d v="2010-08-30T00:00:00"/>
    <x v="12"/>
    <x v="2"/>
    <n v="308"/>
    <x v="0"/>
    <x v="0"/>
  </r>
  <r>
    <n v="7074697"/>
    <n v="10021785"/>
    <s v="CS I.NEGRA RVE C.SAU STELV750 6U TESCOGB"/>
    <n v="91"/>
    <d v="2010-08-30T00:00:00"/>
    <x v="3"/>
    <x v="2"/>
    <n v="91"/>
    <x v="0"/>
    <x v="0"/>
  </r>
  <r>
    <n v="7074712"/>
    <n v="10027391"/>
    <s v="MPO TENTA CARM 750 12U (ANG)BR"/>
    <n v="1050"/>
    <d v="2010-08-30T00:00:00"/>
    <x v="5"/>
    <x v="2"/>
    <n v="1050"/>
    <x v="0"/>
    <x v="0"/>
  </r>
  <r>
    <n v="7074664"/>
    <n v="10027392"/>
    <s v="MPO TENTA MERLOT 750 12U (ANG) BR"/>
    <n v="375"/>
    <d v="2010-08-30T00:00:00"/>
    <x v="5"/>
    <x v="2"/>
    <n v="375"/>
    <x v="0"/>
    <x v="0"/>
  </r>
  <r>
    <n v="7074935"/>
    <n v="10045627"/>
    <s v="CS TOQUI ANDINO GRAN RVA MERL 750 6U JP"/>
    <n v="98"/>
    <d v="2010-08-30T00:00:00"/>
    <x v="5"/>
    <x v="2"/>
    <n v="98"/>
    <x v="0"/>
    <x v="0"/>
  </r>
  <r>
    <n v="7074908"/>
    <n v="10040946"/>
    <s v="CS I.NEGRA DUAL S.BL/CHA(P09)STL7506U GB"/>
    <n v="1890"/>
    <d v="2010-08-30T00:00:00"/>
    <x v="2"/>
    <x v="2"/>
    <n v="1890"/>
    <x v="0"/>
    <x v="0"/>
  </r>
  <r>
    <n v="7074914"/>
    <n v="10043542"/>
    <s v="CS CONO SUR CARM(P07) 750 12U MX"/>
    <n v="196"/>
    <d v="2010-08-30T00:00:00"/>
    <x v="5"/>
    <x v="2"/>
    <n v="196"/>
    <x v="0"/>
    <x v="0"/>
  </r>
  <r>
    <n v="7074917"/>
    <n v="10040343"/>
    <s v="MPO BIB V.MPO VTAL C.SAU(P05)3L 4U2009IS"/>
    <n v="549.33333330000005"/>
    <d v="2010-08-30T00:00:00"/>
    <x v="7"/>
    <x v="2"/>
    <n v="549.33333330000005"/>
    <x v="0"/>
    <x v="0"/>
  </r>
  <r>
    <n v="7074918"/>
    <n v="10042006"/>
    <s v="MPO BIB V.MPO VTAL CHARD(SLIM)3L4U2010EE"/>
    <n v="336"/>
    <d v="2010-08-30T00:00:00"/>
    <x v="7"/>
    <x v="2"/>
    <n v="336"/>
    <x v="0"/>
    <x v="0"/>
  </r>
  <r>
    <n v="7074920"/>
    <n v="10029358"/>
    <s v="CS TOQUI ANDINO RVA MOSC/SEM 750 12U JP"/>
    <n v="1316"/>
    <d v="2010-08-30T00:00:00"/>
    <x v="2"/>
    <x v="2"/>
    <n v="1316"/>
    <x v="0"/>
    <x v="0"/>
  </r>
  <r>
    <n v="7074921"/>
    <n v="10040459"/>
    <s v="CS CONO SUR CARM (P07)STL 750 6U DE"/>
    <n v="112"/>
    <d v="2010-08-30T00:00:00"/>
    <x v="5"/>
    <x v="2"/>
    <n v="112"/>
    <x v="0"/>
    <x v="0"/>
  </r>
  <r>
    <n v="7074830"/>
    <n v="10042398"/>
    <s v="CS CASA R.VERDE C.SAUV 750 12U 2009 GB"/>
    <n v="3280"/>
    <d v="2010-08-30T00:00:00"/>
    <x v="1"/>
    <x v="2"/>
    <n v="3280"/>
    <x v="0"/>
    <x v="0"/>
  </r>
  <r>
    <n v="7074930"/>
    <n v="10046438"/>
    <s v="CS CONO SUR VIOG STL(P07)GOLL 750 6U VEU"/>
    <n v="0"/>
    <d v="2010-08-30T00:00:00"/>
    <x v="3"/>
    <x v="2"/>
    <n v="110"/>
    <x v="0"/>
    <x v="0"/>
  </r>
  <r>
    <n v="7074905"/>
    <n v="10030260"/>
    <s v="MPO V.MPO RVA S.BLC(STLV 1123) 750 6U GB"/>
    <n v="12372.5"/>
    <d v="2010-08-30T00:00:00"/>
    <x v="2"/>
    <x v="2"/>
    <n v="12372.5"/>
    <x v="0"/>
    <x v="0"/>
  </r>
  <r>
    <n v="7074937"/>
    <n v="10028392"/>
    <s v="CS CONO SUR C.SAUV(P07) 187 24U VEU"/>
    <n v="246.84"/>
    <d v="2010-08-30T00:00:00"/>
    <x v="8"/>
    <x v="2"/>
    <n v="246.84"/>
    <x v="0"/>
    <x v="0"/>
  </r>
  <r>
    <n v="7074938"/>
    <n v="10030444"/>
    <s v="CS CONO SUR GEW STLV(P07) 750 12U CA"/>
    <n v="56"/>
    <d v="2010-08-30T00:00:00"/>
    <x v="5"/>
    <x v="2"/>
    <n v="56"/>
    <x v="0"/>
    <x v="0"/>
  </r>
  <r>
    <n v="7074941"/>
    <n v="10035576"/>
    <s v="CS C.SUR TOC C.SAUV(P08) STL 750 12U VEU"/>
    <n v="1024"/>
    <d v="2010-08-30T00:00:00"/>
    <x v="3"/>
    <x v="2"/>
    <n v="1024"/>
    <x v="0"/>
    <x v="0"/>
  </r>
  <r>
    <n v="7074943"/>
    <n v="10035579"/>
    <s v="CS C.SUR TOC C.SA/MER(P08)STL1500 6U CA"/>
    <n v="1280"/>
    <d v="2010-08-30T00:00:00"/>
    <x v="12"/>
    <x v="2"/>
    <n v="1280"/>
    <x v="0"/>
    <x v="0"/>
  </r>
  <r>
    <n v="7074945"/>
    <n v="10044179"/>
    <s v="MPO V.MPO C.SAUV/MERL(P05) 750 12U CN"/>
    <n v="778"/>
    <d v="2010-08-30T00:00:00"/>
    <x v="11"/>
    <x v="2"/>
    <n v="778"/>
    <x v="0"/>
    <x v="0"/>
  </r>
  <r>
    <n v="7074947"/>
    <n v="10042011"/>
    <s v="CS BIB CONO SUR TOC CHARD(P08)3L4U2010CA"/>
    <n v="160"/>
    <d v="2010-08-30T00:00:00"/>
    <x v="7"/>
    <x v="2"/>
    <n v="160"/>
    <x v="0"/>
    <x v="0"/>
  </r>
  <r>
    <n v="7074948"/>
    <n v="12005731"/>
    <s v="2175 CARME TERRUNYO 0750 CH 2007 1U VEU"/>
    <n v="39"/>
    <d v="2010-08-30T00:00:00"/>
    <x v="3"/>
    <x v="2"/>
    <n v="39"/>
    <x v="0"/>
    <x v="0"/>
  </r>
  <r>
    <n v="7074928"/>
    <n v="10043539"/>
    <s v="CS CONO SUR MERL STLV(P07) 750 6U DE"/>
    <n v="112"/>
    <d v="2010-08-30T00:00:00"/>
    <x v="5"/>
    <x v="2"/>
    <n v="112"/>
    <x v="0"/>
    <x v="0"/>
  </r>
  <r>
    <n v="7074870"/>
    <n v="10043727"/>
    <s v="CS ORGANICO P.NOIR (P09) 750 6U 2009 NL"/>
    <n v="0"/>
    <d v="2010-08-30T00:00:00"/>
    <x v="3"/>
    <x v="2"/>
    <n v="855"/>
    <x v="0"/>
    <x v="0"/>
  </r>
  <r>
    <n v="7074595"/>
    <n v="10034760"/>
    <s v="MPO V.MPO VTAL C.SAUV(P05) 750 12U CN"/>
    <n v="385"/>
    <d v="2010-08-30T00:00:00"/>
    <x v="11"/>
    <x v="2"/>
    <n v="385"/>
    <x v="0"/>
    <x v="0"/>
  </r>
  <r>
    <n v="7074839"/>
    <n v="10045875"/>
    <s v="CS CONO SUR CARM STLV(P07) 750 6U2009GB"/>
    <n v="138"/>
    <d v="2010-08-30T00:00:00"/>
    <x v="5"/>
    <x v="2"/>
    <n v="138"/>
    <x v="0"/>
    <x v="0"/>
  </r>
  <r>
    <n v="7074842"/>
    <n v="10035562"/>
    <s v="CS C.SUR TOC C.S/ME(P08)ST15006U(LCBO)CA"/>
    <n v="6000"/>
    <d v="2010-08-30T00:00:00"/>
    <x v="12"/>
    <x v="2"/>
    <n v="6000"/>
    <x v="0"/>
    <x v="0"/>
  </r>
  <r>
    <n v="7074848"/>
    <n v="10043365"/>
    <s v="CS LOS GANSOS P.NOIR STLV 750 6U 2009GB"/>
    <n v="556.5"/>
    <d v="2010-08-30T00:00:00"/>
    <x v="11"/>
    <x v="2"/>
    <n v="556.5"/>
    <x v="0"/>
    <x v="0"/>
  </r>
  <r>
    <n v="7074851"/>
    <n v="10048948"/>
    <s v="CS CONO SUR P.NOIR STL(P07)GOLL75012UUS"/>
    <n v="110"/>
    <d v="2010-08-30T00:00:00"/>
    <x v="11"/>
    <x v="2"/>
    <n v="110"/>
    <x v="0"/>
    <x v="0"/>
  </r>
  <r>
    <n v="7074852"/>
    <n v="10034782"/>
    <s v="CS CONO SUR P.NOIR(P07)750 12U (LCBO)CA"/>
    <n v="105"/>
    <d v="2010-08-30T00:00:00"/>
    <x v="6"/>
    <x v="2"/>
    <n v="105"/>
    <x v="0"/>
    <x v="0"/>
  </r>
  <r>
    <n v="7074857"/>
    <n v="10047966"/>
    <s v="CS CONO SUR GEW STLV(P07) 750 6U 2010GB"/>
    <n v="490"/>
    <d v="2010-08-30T00:00:00"/>
    <x v="2"/>
    <x v="2"/>
    <n v="490"/>
    <x v="0"/>
    <x v="0"/>
  </r>
  <r>
    <n v="7074907"/>
    <n v="10040613"/>
    <s v="CS CASA R.VERDE SHIRAZ 750 12U 2009 GB"/>
    <n v="5040"/>
    <d v="2010-08-30T00:00:00"/>
    <x v="1"/>
    <x v="2"/>
    <n v="5040"/>
    <x v="0"/>
    <x v="0"/>
  </r>
  <r>
    <n v="7074868"/>
    <n v="12005695"/>
    <s v="4130 C.SAUV/MERL ORGANICO 0750 CH 2009"/>
    <n v="581.66666669999995"/>
    <d v="2010-08-30T00:00:00"/>
    <x v="9"/>
    <x v="2"/>
    <n v="581.66666669999995"/>
    <x v="0"/>
    <x v="0"/>
  </r>
  <r>
    <n v="7074906"/>
    <n v="10048971"/>
    <s v="CS I.NEGRA RVA CSA(P09)ST7506U(TE)2010GB"/>
    <n v="36044.5"/>
    <d v="2010-08-30T00:00:00"/>
    <x v="0"/>
    <x v="2"/>
    <n v="36044.5"/>
    <x v="0"/>
    <x v="0"/>
  </r>
  <r>
    <n v="7074873"/>
    <n v="10049406"/>
    <s v="CS CONO SUR CARM(P07)GOLL750 12UMX"/>
    <n v="0"/>
    <d v="2010-08-30T00:00:00"/>
    <x v="5"/>
    <x v="2"/>
    <n v="294"/>
    <x v="0"/>
    <x v="0"/>
  </r>
  <r>
    <n v="7074878"/>
    <n v="10046768"/>
    <s v="CS 20 BARREL P.NOIR E.LDA 750 6U 2008VEU"/>
    <n v="0"/>
    <d v="2010-08-30T00:00:00"/>
    <x v="9"/>
    <x v="2"/>
    <n v="50"/>
    <x v="0"/>
    <x v="0"/>
  </r>
  <r>
    <n v="7074892"/>
    <n v="10019691"/>
    <s v="MPO V.MPO RVA CHARD(P05) 750 6U EE"/>
    <n v="20.5"/>
    <d v="2010-08-30T00:00:00"/>
    <x v="3"/>
    <x v="2"/>
    <n v="20.5"/>
    <x v="0"/>
    <x v="0"/>
  </r>
  <r>
    <n v="7074894"/>
    <n v="10048956"/>
    <s v="CS CONO SUR VIOG STLV(P07)GOLL750 12U US"/>
    <n v="0"/>
    <d v="2010-08-30T00:00:00"/>
    <x v="3"/>
    <x v="2"/>
    <n v="56"/>
    <x v="0"/>
    <x v="0"/>
  </r>
  <r>
    <n v="7074898"/>
    <n v="10019696"/>
    <s v="MPO V.MPO RVA CHARD(P05) 750 12U VAS"/>
    <n v="143"/>
    <d v="2010-08-30T00:00:00"/>
    <x v="1"/>
    <x v="2"/>
    <n v="143"/>
    <x v="0"/>
    <x v="0"/>
  </r>
  <r>
    <n v="7074901"/>
    <n v="10020385"/>
    <s v="MPO V.MPO VTAL S.BLC(P05) 750 12U VAS"/>
    <n v="238"/>
    <d v="2010-08-30T00:00:00"/>
    <x v="11"/>
    <x v="2"/>
    <n v="238"/>
    <x v="0"/>
    <x v="0"/>
  </r>
  <r>
    <n v="7074831"/>
    <n v="10045709"/>
    <s v="CS CONO SUR MERL STLV(P07) 750 6U 2009GB"/>
    <n v="140"/>
    <d v="2010-08-30T00:00:00"/>
    <x v="5"/>
    <x v="2"/>
    <n v="140"/>
    <x v="0"/>
    <x v="0"/>
  </r>
  <r>
    <n v="7074867"/>
    <n v="10046437"/>
    <s v="CS ORGANICO C.SAU/CARM(P09)750 6U 2009NL"/>
    <n v="0"/>
    <d v="2010-08-30T00:00:00"/>
    <x v="9"/>
    <x v="2"/>
    <n v="522.5"/>
    <x v="0"/>
    <x v="0"/>
  </r>
  <r>
    <n v="7074293"/>
    <n v="10028262"/>
    <s v="CS CONO SUR C.SAUV STLV(P07) 750 12U JP"/>
    <n v="235"/>
    <d v="2010-08-30T00:00:00"/>
    <x v="9"/>
    <x v="2"/>
    <n v="235"/>
    <x v="0"/>
    <x v="0"/>
  </r>
  <r>
    <n v="7074089"/>
    <n v="10032789"/>
    <s v="CS CONO SUR C.SAUV(P07)187 24U(S/DR)VEU"/>
    <n v="199.46666669999999"/>
    <d v="2010-08-30T00:00:00"/>
    <x v="8"/>
    <x v="2"/>
    <n v="199.46666669999999"/>
    <x v="0"/>
    <x v="0"/>
  </r>
  <r>
    <n v="7074090"/>
    <n v="10041573"/>
    <s v="CS CONO SUR C.SAUV(P07) 187 24U NORD"/>
    <n v="164.56"/>
    <d v="2010-08-30T00:00:00"/>
    <x v="8"/>
    <x v="2"/>
    <n v="164.56"/>
    <x v="0"/>
    <x v="0"/>
  </r>
  <r>
    <n v="7074127"/>
    <n v="10045406"/>
    <s v="MPO V.MPO VTAL S.BLC(P09) 750 12U CO"/>
    <n v="56"/>
    <d v="2010-08-30T00:00:00"/>
    <x v="11"/>
    <x v="2"/>
    <n v="56"/>
    <x v="0"/>
    <x v="0"/>
  </r>
  <r>
    <n v="7074184"/>
    <n v="10023397"/>
    <s v="CS TOCORNAL(PAL) CHARD 750 12U LATAM"/>
    <n v="70"/>
    <d v="2010-08-30T00:00:00"/>
    <x v="11"/>
    <x v="2"/>
    <n v="70"/>
    <x v="0"/>
    <x v="0"/>
  </r>
  <r>
    <n v="7074200"/>
    <n v="10047817"/>
    <s v="CS I NEGRA RVA CS/ROP09ST7506U2010(MO)GB"/>
    <n v="2206.5"/>
    <d v="2010-08-30T00:00:00"/>
    <x v="11"/>
    <x v="2"/>
    <n v="2206.5"/>
    <x v="0"/>
    <x v="0"/>
  </r>
  <r>
    <n v="7074249"/>
    <n v="10035536"/>
    <s v="MPO V.MPO CARM/C.SAUV(P05)STLV750 12U CA"/>
    <n v="74"/>
    <d v="2010-08-30T00:00:00"/>
    <x v="11"/>
    <x v="2"/>
    <n v="74"/>
    <x v="0"/>
    <x v="0"/>
  </r>
  <r>
    <n v="7074357"/>
    <n v="10039921"/>
    <s v="MPO V.MPO RVA S.BLC(P05)(NV)750 12U VAS"/>
    <n v="98"/>
    <d v="2010-08-30T00:00:00"/>
    <x v="5"/>
    <x v="2"/>
    <n v="98"/>
    <x v="0"/>
    <x v="0"/>
  </r>
  <r>
    <n v="7074267"/>
    <n v="10041028"/>
    <s v="CS CONO SUR P.NOIR (P07)STL 750 6U VAS"/>
    <n v="301.5"/>
    <d v="2010-08-30T00:00:00"/>
    <x v="6"/>
    <x v="2"/>
    <n v="301.5"/>
    <x v="0"/>
    <x v="0"/>
  </r>
  <r>
    <n v="7073948"/>
    <n v="10019908"/>
    <s v="MPO GRAN VINO BCO(P05) 1500 6U CO"/>
    <n v="96"/>
    <d v="2010-08-30T00:00:00"/>
    <x v="11"/>
    <x v="2"/>
    <n v="96"/>
    <x v="0"/>
    <x v="0"/>
  </r>
  <r>
    <n v="7074299"/>
    <n v="10033571"/>
    <s v="CS CONO SUR P.NOIR STLV(P07)750 12U JP"/>
    <n v="200"/>
    <d v="2010-08-30T00:00:00"/>
    <x v="6"/>
    <x v="2"/>
    <n v="200"/>
    <x v="0"/>
    <x v="0"/>
  </r>
  <r>
    <n v="7074318"/>
    <n v="10047380"/>
    <s v="CS I NEGRA RVA C.SA/ROP09ST7506UTE2010GB"/>
    <n v="10908.5"/>
    <d v="2010-08-30T00:00:00"/>
    <x v="0"/>
    <x v="2"/>
    <n v="10908.5"/>
    <x v="0"/>
    <x v="0"/>
  </r>
  <r>
    <n v="7074338"/>
    <n v="10047701"/>
    <s v="CS I NEGRA RVA S.BL(P09)STL7506UTE2010GB"/>
    <n v="675.5"/>
    <d v="2010-08-30T00:00:00"/>
    <x v="1"/>
    <x v="2"/>
    <n v="675.5"/>
    <x v="0"/>
    <x v="0"/>
  </r>
  <r>
    <n v="7074347"/>
    <n v="10020378"/>
    <s v="MPO V.MPO VTAL C.SAUV(P05) 750 12U VAS"/>
    <n v="279"/>
    <d v="2010-08-30T00:00:00"/>
    <x v="11"/>
    <x v="2"/>
    <n v="279"/>
    <x v="0"/>
    <x v="0"/>
  </r>
  <r>
    <n v="7074349"/>
    <n v="10028735"/>
    <s v="MPO V.MPO C.SAUV(P05) 750 12U LATAM"/>
    <n v="2473"/>
    <d v="2010-08-30T00:00:00"/>
    <x v="11"/>
    <x v="2"/>
    <n v="2473"/>
    <x v="0"/>
    <x v="0"/>
  </r>
  <r>
    <n v="7074350"/>
    <n v="10029088"/>
    <s v="MPO GRAN VINO BCO(P05) 750 12U LATAM"/>
    <n v="584"/>
    <d v="2010-08-30T00:00:00"/>
    <x v="11"/>
    <x v="2"/>
    <n v="584"/>
    <x v="0"/>
    <x v="0"/>
  </r>
  <r>
    <n v="7074637"/>
    <n v="10039761"/>
    <s v="CYT SE SYRAH (CJA) 700 12U CL"/>
    <n v="2678.666667"/>
    <d v="2010-08-30T00:00:00"/>
    <x v="12"/>
    <x v="2"/>
    <n v="2678.666667"/>
    <x v="0"/>
    <x v="0"/>
  </r>
  <r>
    <n v="7074250"/>
    <n v="10040793"/>
    <s v="MPO V.MPO RVA S.BLC STL(P05)NV750 12U CA"/>
    <n v="210"/>
    <d v="2010-08-30T00:00:00"/>
    <x v="5"/>
    <x v="2"/>
    <n v="210"/>
    <x v="0"/>
    <x v="0"/>
  </r>
  <r>
    <n v="7073690"/>
    <n v="10037883"/>
    <s v="CS C.SUR TOC S.BLC(P08)STL 750 12U VAS"/>
    <n v="80"/>
    <d v="2010-08-30T00:00:00"/>
    <x v="3"/>
    <x v="2"/>
    <n v="80"/>
    <x v="0"/>
    <x v="0"/>
  </r>
  <r>
    <n v="1240997"/>
    <n v="10040968"/>
    <s v="CYT VINO ESPUMOSO BRUT 750 12U (P09) CR"/>
    <n v="1270"/>
    <d v="2010-08-30T00:00:00"/>
    <x v="9"/>
    <x v="2"/>
    <n v="1270"/>
    <x v="0"/>
    <x v="0"/>
  </r>
  <r>
    <n v="1243037"/>
    <n v="10047213"/>
    <s v="CYT CASIL RVA PRI C.SAUV 750 12U 2008 CL"/>
    <n v="188"/>
    <d v="2010-08-30T00:00:00"/>
    <x v="3"/>
    <x v="2"/>
    <n v="188"/>
    <x v="0"/>
    <x v="0"/>
  </r>
  <r>
    <n v="1243547"/>
    <n v="10032947"/>
    <s v="CYT CASILL S.BLC STLV 750 12U EC"/>
    <n v="195"/>
    <d v="2010-08-30T00:00:00"/>
    <x v="5"/>
    <x v="2"/>
    <n v="195"/>
    <x v="0"/>
    <x v="0"/>
  </r>
  <r>
    <n v="1243553"/>
    <n v="10040584"/>
    <s v="CYT FRONT MERL (P06) (BI) 750 6U AFRI"/>
    <n v="55.5"/>
    <d v="2010-08-30T00:00:00"/>
    <x v="8"/>
    <x v="2"/>
    <n v="55.5"/>
    <x v="0"/>
    <x v="0"/>
  </r>
  <r>
    <n v="1243804"/>
    <n v="12006301"/>
    <s v="3108 GEWURZ VARIETAL 0750 ST 2010"/>
    <m/>
    <d v="2010-08-30T00:00:00"/>
    <x v="3"/>
    <x v="2"/>
    <m/>
    <x v="0"/>
    <x v="0"/>
  </r>
  <r>
    <n v="7073256"/>
    <n v="10039750"/>
    <s v="CYT SE C.SAUV (CJA)700 12U CL"/>
    <n v="5527.2"/>
    <d v="2010-08-30T00:00:00"/>
    <x v="12"/>
    <x v="2"/>
    <n v="5527.2"/>
    <x v="0"/>
    <x v="0"/>
  </r>
  <r>
    <n v="7073356"/>
    <n v="10047359"/>
    <s v="CS I.NEGRA MOSC/SEM(P09)STLV 750 12U CO"/>
    <n v="42"/>
    <d v="2010-08-30T00:00:00"/>
    <x v="2"/>
    <x v="2"/>
    <n v="42"/>
    <x v="0"/>
    <x v="0"/>
  </r>
  <r>
    <n v="7074088"/>
    <n v="10038131"/>
    <s v="CS TOCORNAL(PAL)MERL 750 12U LATAM"/>
    <n v="756"/>
    <d v="2010-08-30T00:00:00"/>
    <x v="12"/>
    <x v="2"/>
    <n v="756"/>
    <x v="0"/>
    <x v="0"/>
  </r>
  <r>
    <n v="7073669"/>
    <n v="10040484"/>
    <s v="MPO V.MPO RVA S.BLC(P05)(NV) 750 12U VAS"/>
    <n v="70"/>
    <d v="2010-08-30T00:00:00"/>
    <x v="5"/>
    <x v="2"/>
    <n v="70"/>
    <x v="0"/>
    <x v="0"/>
  </r>
  <r>
    <n v="7074050"/>
    <n v="10035578"/>
    <s v="CS C.SUR TOC CHARD(P08)STL1500 6U CA"/>
    <n v="241"/>
    <d v="2010-08-30T00:00:00"/>
    <x v="11"/>
    <x v="2"/>
    <n v="241"/>
    <x v="0"/>
    <x v="0"/>
  </r>
  <r>
    <n v="7073847"/>
    <n v="10039922"/>
    <s v="MPO V.MPO RVA S.BLC(P05)(NV)75012U LATAM"/>
    <n v="196"/>
    <d v="2010-08-30T00:00:00"/>
    <x v="5"/>
    <x v="2"/>
    <n v="196"/>
    <x v="0"/>
    <x v="0"/>
  </r>
  <r>
    <n v="7073869"/>
    <n v="10044134"/>
    <s v="CS I.NEGRA DUAL C.SAUV/MER(P09)750 12UBR"/>
    <n v="196"/>
    <d v="2010-08-30T00:00:00"/>
    <x v="2"/>
    <x v="2"/>
    <n v="196"/>
    <x v="0"/>
    <x v="0"/>
  </r>
  <r>
    <n v="7073873"/>
    <n v="10029448"/>
    <s v="CS REY L.ANDES RVA CARM(P08)750 12U BR"/>
    <n v="196"/>
    <d v="2010-08-30T00:00:00"/>
    <x v="5"/>
    <x v="2"/>
    <n v="196"/>
    <x v="0"/>
    <x v="0"/>
  </r>
  <r>
    <n v="7073905"/>
    <n v="10047413"/>
    <s v="MPO SONATA RVA C.SAU750 12U(BOMP NORD)BR"/>
    <n v="70"/>
    <d v="2010-08-30T00:00:00"/>
    <x v="3"/>
    <x v="2"/>
    <n v="70"/>
    <x v="0"/>
    <x v="0"/>
  </r>
  <r>
    <n v="7073906"/>
    <n v="10047410"/>
    <s v="MPO SONATA RVA C.SAUV 750 12U (BOMP) BR"/>
    <n v="70"/>
    <d v="2010-08-30T00:00:00"/>
    <x v="3"/>
    <x v="2"/>
    <n v="70"/>
    <x v="0"/>
    <x v="0"/>
  </r>
  <r>
    <n v="7073910"/>
    <n v="10044101"/>
    <s v="CS I.NEGRA RVA CARM(P09) 750 12U LATAM"/>
    <n v="98"/>
    <d v="2010-08-30T00:00:00"/>
    <x v="2"/>
    <x v="2"/>
    <n v="98"/>
    <x v="0"/>
    <x v="0"/>
  </r>
  <r>
    <n v="7074359"/>
    <n v="10048744"/>
    <s v="CS GUAYASAMIN (P10) S.BLC STL 750 6U EC"/>
    <n v="112"/>
    <d v="2010-08-30T00:00:00"/>
    <x v="11"/>
    <x v="2"/>
    <n v="112"/>
    <x v="0"/>
    <x v="0"/>
  </r>
  <r>
    <n v="7073432"/>
    <n v="10041505"/>
    <s v="MPO V.MPO RVA S.BLC (P05)NV STL75012UVEU"/>
    <n v="201"/>
    <d v="2010-08-30T00:00:00"/>
    <x v="5"/>
    <x v="2"/>
    <n v="201"/>
    <x v="0"/>
    <x v="0"/>
  </r>
  <r>
    <n v="7074574"/>
    <n v="10041738"/>
    <s v="CS C.SUR TOC CHARD(P08)STL 750 12U NORD"/>
    <n v="1330"/>
    <d v="2010-08-30T00:00:00"/>
    <x v="3"/>
    <x v="2"/>
    <n v="1330"/>
    <x v="0"/>
    <x v="0"/>
  </r>
  <r>
    <n v="7074526"/>
    <n v="10028405"/>
    <s v="CS CONO SUR C.SAUV(P07) 375 24U MY"/>
    <n v="35"/>
    <d v="2010-08-30T00:00:00"/>
    <x v="3"/>
    <x v="2"/>
    <n v="35"/>
    <x v="0"/>
    <x v="0"/>
  </r>
  <r>
    <n v="7074535"/>
    <n v="10045880"/>
    <s v="MPO GRAN DEVOCION CARM/SYR 750 6U 2008CO"/>
    <n v="84"/>
    <d v="2010-08-30T00:00:00"/>
    <x v="3"/>
    <x v="2"/>
    <n v="84"/>
    <x v="0"/>
    <x v="0"/>
  </r>
  <r>
    <n v="7074536"/>
    <n v="10040762"/>
    <s v="MPO GRAN DEVOCION SYR/PET7506U 2008LATAM"/>
    <n v="11"/>
    <d v="2010-08-30T00:00:00"/>
    <x v="9"/>
    <x v="2"/>
    <n v="11"/>
    <x v="0"/>
    <x v="0"/>
  </r>
  <r>
    <n v="7074540"/>
    <n v="10029088"/>
    <s v="MPO GRAN VINO BCO(P05) 750 12U LATAM"/>
    <n v="301"/>
    <d v="2010-08-30T00:00:00"/>
    <x v="11"/>
    <x v="2"/>
    <n v="301"/>
    <x v="0"/>
    <x v="0"/>
  </r>
  <r>
    <n v="7074556"/>
    <n v="10019879"/>
    <s v="MPO V.MPO RVA CHARD(P05) 750 12U LATAM"/>
    <n v="64"/>
    <d v="2010-08-30T00:00:00"/>
    <x v="1"/>
    <x v="2"/>
    <n v="64"/>
    <x v="0"/>
    <x v="0"/>
  </r>
  <r>
    <n v="7074558"/>
    <n v="10044296"/>
    <s v="MPO MPO TENTA CARM 750 12U (COTIA) BR"/>
    <n v="1680"/>
    <d v="2010-08-30T00:00:00"/>
    <x v="5"/>
    <x v="2"/>
    <n v="1680"/>
    <x v="0"/>
    <x v="0"/>
  </r>
  <r>
    <n v="7074351"/>
    <n v="10028738"/>
    <s v="MPO V.MPO CARM(P05) 750 12U LATAM"/>
    <n v="643"/>
    <d v="2010-08-30T00:00:00"/>
    <x v="11"/>
    <x v="2"/>
    <n v="643"/>
    <x v="0"/>
    <x v="0"/>
  </r>
  <r>
    <n v="7074565"/>
    <n v="10034757"/>
    <s v="MPO V.MPO VTAL CARM(P05) 750 12U CN"/>
    <n v="98"/>
    <d v="2010-08-30T00:00:00"/>
    <x v="11"/>
    <x v="2"/>
    <n v="98"/>
    <x v="0"/>
    <x v="0"/>
  </r>
  <r>
    <n v="7074514"/>
    <n v="10044297"/>
    <s v="MPO TENTA MERLOT 750 12U (COTIA) BR"/>
    <n v="630"/>
    <d v="2010-08-30T00:00:00"/>
    <x v="5"/>
    <x v="2"/>
    <n v="630"/>
    <x v="0"/>
    <x v="0"/>
  </r>
  <r>
    <n v="7074576"/>
    <n v="10042046"/>
    <s v="CS BIB C.SUR TOC C.SAU(P08)3L4U2009NORD"/>
    <n v="4816"/>
    <d v="2010-08-30T00:00:00"/>
    <x v="7"/>
    <x v="2"/>
    <n v="4816"/>
    <x v="0"/>
    <x v="0"/>
  </r>
  <r>
    <n v="7074577"/>
    <n v="10028787"/>
    <s v="MPO V.MPO RVA CARM(P05) 750 12U LATAM"/>
    <n v="56"/>
    <d v="2010-08-30T00:00:00"/>
    <x v="3"/>
    <x v="2"/>
    <n v="56"/>
    <x v="0"/>
    <x v="0"/>
  </r>
  <r>
    <n v="7074578"/>
    <n v="10030445"/>
    <s v="CS CONO SUR GEW STLV (P07) 750 12U JP"/>
    <n v="416"/>
    <d v="2010-08-30T00:00:00"/>
    <x v="5"/>
    <x v="2"/>
    <n v="416"/>
    <x v="0"/>
    <x v="0"/>
  </r>
  <r>
    <n v="7074584"/>
    <n v="10040911"/>
    <s v="MPO V.MPO MERL(P05) 1500 6U LATAM"/>
    <n v="142"/>
    <d v="2010-08-30T00:00:00"/>
    <x v="11"/>
    <x v="2"/>
    <n v="142"/>
    <x v="0"/>
    <x v="0"/>
  </r>
  <r>
    <n v="7074586"/>
    <n v="10039597"/>
    <s v="CS CONO SUR P.NOIR STLV(P07)750 12U VAS"/>
    <n v="44"/>
    <d v="2010-08-30T00:00:00"/>
    <x v="6"/>
    <x v="2"/>
    <n v="44"/>
    <x v="0"/>
    <x v="0"/>
  </r>
  <r>
    <n v="7074587"/>
    <n v="10045372"/>
    <s v="MPO V.MPO VTAL CARM(P09) 750 12U CO"/>
    <n v="448"/>
    <d v="2010-08-30T00:00:00"/>
    <x v="11"/>
    <x v="2"/>
    <n v="448"/>
    <x v="0"/>
    <x v="0"/>
  </r>
  <r>
    <n v="1242003"/>
    <n v="10038401"/>
    <s v="CYT CASILL P.NOIR 750 12U 2009 VEU"/>
    <n v="85"/>
    <d v="2010-08-30T00:00:00"/>
    <x v="5"/>
    <x v="2"/>
    <n v="85"/>
    <x v="0"/>
    <x v="0"/>
  </r>
  <r>
    <n v="7074559"/>
    <n v="10044298"/>
    <s v="MPO TENTA C.SAUV 750 12U (COTIA) BR"/>
    <n v="1890"/>
    <d v="2010-08-30T00:00:00"/>
    <x v="5"/>
    <x v="2"/>
    <n v="1890"/>
    <x v="0"/>
    <x v="0"/>
  </r>
  <r>
    <n v="7074481"/>
    <n v="10040183"/>
    <s v="MPO GRAN DEVOCION S.BLC 750 6U 2009 VAS"/>
    <n v="15"/>
    <d v="2010-08-30T00:00:00"/>
    <x v="9"/>
    <x v="2"/>
    <n v="15"/>
    <x v="0"/>
    <x v="0"/>
  </r>
  <r>
    <n v="7074365"/>
    <n v="10035256"/>
    <s v="CS CONO SUR TOC CHARD(P08)STLV 750 6UVEU"/>
    <n v="490"/>
    <d v="2010-08-30T00:00:00"/>
    <x v="5"/>
    <x v="2"/>
    <n v="490"/>
    <x v="0"/>
    <x v="0"/>
  </r>
  <r>
    <n v="7074372"/>
    <n v="10035486"/>
    <s v="CS CONO SUR TOC(P08)MERL STLV1500 6UCA"/>
    <n v="7"/>
    <d v="2010-08-30T00:00:00"/>
    <x v="11"/>
    <x v="2"/>
    <n v="7"/>
    <x v="0"/>
    <x v="0"/>
  </r>
  <r>
    <n v="7074374"/>
    <n v="10029085"/>
    <s v="MPO V.MPO S.BLC/CHARD(P05) 750 12U VAS"/>
    <n v="290"/>
    <d v="2010-08-30T00:00:00"/>
    <x v="12"/>
    <x v="2"/>
    <n v="290"/>
    <x v="0"/>
    <x v="0"/>
  </r>
  <r>
    <n v="7074404"/>
    <n v="10047153"/>
    <s v="CS RESERVA C.SAUV(P08) 750 6U 2009 VEU"/>
    <n v="70"/>
    <d v="2010-08-30T00:00:00"/>
    <x v="9"/>
    <x v="2"/>
    <n v="70"/>
    <x v="0"/>
    <x v="0"/>
  </r>
  <r>
    <n v="7074427"/>
    <n v="10040455"/>
    <s v="CS CONO SUR MERL STLV(P07) 750 6U VEU"/>
    <n v="50"/>
    <d v="2010-08-30T00:00:00"/>
    <x v="5"/>
    <x v="2"/>
    <n v="50"/>
    <x v="0"/>
    <x v="0"/>
  </r>
  <r>
    <n v="7074440"/>
    <n v="10047853"/>
    <s v="CS NEBLINA C.SAUV ROSE(P08)750 12U(TF)VE"/>
    <n v="196"/>
    <d v="2010-08-30T00:00:00"/>
    <x v="1"/>
    <x v="2"/>
    <n v="196"/>
    <x v="0"/>
    <x v="0"/>
  </r>
  <r>
    <n v="7074443"/>
    <n v="10028737"/>
    <s v="MPO V.MPO MERL(P05) 750 12U LATAM"/>
    <n v="793"/>
    <d v="2010-08-30T00:00:00"/>
    <x v="12"/>
    <x v="2"/>
    <n v="793"/>
    <x v="0"/>
    <x v="0"/>
  </r>
  <r>
    <n v="7074522"/>
    <n v="10039600"/>
    <s v="CS CONO SUR C.SAUV(P07) 750 12U VAS"/>
    <n v="94"/>
    <d v="2010-08-30T00:00:00"/>
    <x v="9"/>
    <x v="2"/>
    <n v="94"/>
    <x v="0"/>
    <x v="0"/>
  </r>
  <r>
    <n v="7074464"/>
    <n v="10035961"/>
    <s v="CS RESERVA VIOG STLV(P08) 750 6U 2009VEU"/>
    <n v="25"/>
    <d v="2010-08-30T00:00:00"/>
    <x v="3"/>
    <x v="2"/>
    <n v="25"/>
    <x v="0"/>
    <x v="0"/>
  </r>
  <r>
    <n v="7074520"/>
    <n v="10034656"/>
    <s v="CS CONO SUR C.SAUV STLV(P07) 375 24U JP"/>
    <n v="80"/>
    <d v="2010-08-30T00:00:00"/>
    <x v="3"/>
    <x v="2"/>
    <n v="80"/>
    <x v="0"/>
    <x v="0"/>
  </r>
  <r>
    <n v="7074491"/>
    <n v="10046438"/>
    <s v="CS CONO SUR VIOG STL(P07)GOLL 750 6U VEU"/>
    <n v="0"/>
    <d v="2010-08-30T00:00:00"/>
    <x v="2"/>
    <x v="2"/>
    <n v="2000"/>
    <x v="0"/>
    <x v="0"/>
  </r>
  <r>
    <n v="7074496"/>
    <n v="10044899"/>
    <s v="CS CONO SUR S.BLC STLV(P07)750 12U VEU"/>
    <n v="1692"/>
    <d v="2010-08-30T00:00:00"/>
    <x v="2"/>
    <x v="2"/>
    <n v="1692"/>
    <x v="0"/>
    <x v="0"/>
  </r>
  <r>
    <n v="7074503"/>
    <n v="10038676"/>
    <s v="CS CONO SUR MERL(P07) 750 6U 2009 RU"/>
    <n v="798"/>
    <d v="2010-08-30T00:00:00"/>
    <x v="5"/>
    <x v="2"/>
    <n v="798"/>
    <x v="0"/>
    <x v="0"/>
  </r>
  <r>
    <n v="7074505"/>
    <n v="10047857"/>
    <s v="CS GUAYASAMIN RVA (P10) CARM 750 6U EC"/>
    <n v="112"/>
    <d v="2010-08-30T00:00:00"/>
    <x v="5"/>
    <x v="2"/>
    <n v="112"/>
    <x v="0"/>
    <x v="0"/>
  </r>
  <r>
    <n v="7074506"/>
    <n v="10048952"/>
    <s v="CS CONO SUR CARM STLV(P07)GOLL75012UUS"/>
    <n v="0"/>
    <d v="2010-08-30T00:00:00"/>
    <x v="5"/>
    <x v="2"/>
    <n v="112"/>
    <x v="0"/>
    <x v="0"/>
  </r>
  <r>
    <n v="7074507"/>
    <n v="10041598"/>
    <s v="CS CONO SUR CARM STLV(P07)750 6U NORD"/>
    <n v="42"/>
    <d v="2010-08-30T00:00:00"/>
    <x v="5"/>
    <x v="2"/>
    <n v="42"/>
    <x v="0"/>
    <x v="0"/>
  </r>
  <r>
    <n v="7074606"/>
    <n v="10040129"/>
    <s v="CYT FRONT BIB C.SAU/MER(P06)SLIM3L4UV CA"/>
    <n v="970.66666669999995"/>
    <d v="2010-08-30T00:00:00"/>
    <x v="7"/>
    <x v="2"/>
    <n v="970.66666669999995"/>
    <x v="0"/>
    <x v="0"/>
  </r>
  <r>
    <n v="7074458"/>
    <n v="10047863"/>
    <s v="CS REY L.ANDES RVA C.S/RO(P08)ST7506UVEU"/>
    <n v="150"/>
    <d v="2010-08-30T00:00:00"/>
    <x v="1"/>
    <x v="2"/>
    <n v="150"/>
    <x v="0"/>
    <x v="0"/>
  </r>
  <r>
    <n v="7074526"/>
    <n v="10028405"/>
    <s v="CS CONO SUR C.SAUV(P07) 375 24U MY"/>
    <m/>
    <d v="2010-08-30T00:00:00"/>
    <x v="3"/>
    <x v="1"/>
    <n v="36"/>
    <x v="0"/>
    <x v="0"/>
  </r>
  <r>
    <n v="1239763"/>
    <n v="10047593"/>
    <s v="CYT CASILL C.SAU 375 24U (DES) 2009 NO"/>
    <m/>
    <d v="2010-08-30T00:00:00"/>
    <x v="3"/>
    <x v="1"/>
    <n v="252"/>
    <x v="0"/>
    <x v="0"/>
  </r>
  <r>
    <n v="1239953"/>
    <n v="12006096"/>
    <s v="2105 C.SAU CASILL RVA PRI 750CH2008 1UPL"/>
    <m/>
    <d v="2010-08-30T00:00:00"/>
    <x v="3"/>
    <x v="1"/>
    <n v="21.555555550000001"/>
    <x v="0"/>
    <x v="0"/>
  </r>
  <r>
    <n v="7074535"/>
    <n v="10045880"/>
    <s v="MPO GRAN DEVOCION CARM/SYR 750 6U 2008CO"/>
    <m/>
    <d v="2010-08-30T00:00:00"/>
    <x v="3"/>
    <x v="1"/>
    <n v="83.999999990000006"/>
    <x v="0"/>
    <x v="0"/>
  </r>
  <r>
    <n v="1241139"/>
    <n v="10041865"/>
    <s v="CYT SUNR S.BLC STLV(P08)BL750 6U 2010 GB"/>
    <m/>
    <d v="2010-08-30T00:00:00"/>
    <x v="3"/>
    <x v="1"/>
    <n v="560"/>
    <x v="0"/>
    <x v="0"/>
  </r>
  <r>
    <n v="7074574"/>
    <n v="10041738"/>
    <s v="CS C.SUR TOC CHARD(P08)STL 750 12U NORD"/>
    <m/>
    <d v="2010-08-30T00:00:00"/>
    <x v="3"/>
    <x v="1"/>
    <n v="1330"/>
    <x v="0"/>
    <x v="0"/>
  </r>
  <r>
    <n v="1240849"/>
    <n v="10047909"/>
    <s v="CYT CASILL S.BLC STLV 500 12U 2010 GB"/>
    <m/>
    <d v="2010-08-30T00:00:00"/>
    <x v="3"/>
    <x v="1"/>
    <n v="300"/>
    <x v="0"/>
    <x v="0"/>
  </r>
  <r>
    <n v="1239870"/>
    <n v="10046422"/>
    <s v="CYT CASIL RVA PRI C.SAUV 750 12U 2008 CR"/>
    <m/>
    <d v="2010-08-30T00:00:00"/>
    <x v="3"/>
    <x v="1"/>
    <n v="196"/>
    <x v="0"/>
    <x v="0"/>
  </r>
  <r>
    <n v="7074520"/>
    <n v="10034656"/>
    <s v="CS CONO SUR C.SAUV STLV(P07) 375 24U JP"/>
    <m/>
    <d v="2010-08-30T00:00:00"/>
    <x v="3"/>
    <x v="1"/>
    <n v="80.000000009999994"/>
    <x v="0"/>
    <x v="0"/>
  </r>
  <r>
    <n v="1239837"/>
    <n v="10046416"/>
    <s v="CYT CASIL RVA PRI C.SAUV 750 6U 2008CODK"/>
    <m/>
    <d v="2010-08-30T00:00:00"/>
    <x v="3"/>
    <x v="1"/>
    <n v="1344"/>
    <x v="0"/>
    <x v="0"/>
  </r>
  <r>
    <n v="1241137"/>
    <n v="10041303"/>
    <s v="CYT SUNR MERL BLD ST (P08) 750 6U2009 GB"/>
    <m/>
    <d v="2010-08-30T00:00:00"/>
    <x v="3"/>
    <x v="1"/>
    <n v="490"/>
    <x v="0"/>
    <x v="0"/>
  </r>
  <r>
    <n v="1240257"/>
    <n v="10046375"/>
    <s v="CYT TRIO RVA MERLOT 750 12U 2009 PL"/>
    <m/>
    <d v="2010-08-30T00:00:00"/>
    <x v="3"/>
    <x v="1"/>
    <n v="140"/>
    <x v="0"/>
    <x v="0"/>
  </r>
  <r>
    <n v="1238825"/>
    <n v="10047533"/>
    <s v="CYT SUNR CHARD(P08)STLV 750 12U 2010 IS"/>
    <m/>
    <d v="2010-08-30T00:00:00"/>
    <x v="3"/>
    <x v="1"/>
    <n v="40.000000010000001"/>
    <x v="0"/>
    <x v="0"/>
  </r>
  <r>
    <n v="1239471"/>
    <n v="10047530"/>
    <s v="CYT SUNR CHARD(P08)STLV 750 12U 2010 JP"/>
    <m/>
    <d v="2010-08-30T00:00:00"/>
    <x v="3"/>
    <x v="1"/>
    <n v="1040"/>
    <x v="0"/>
    <x v="0"/>
  </r>
  <r>
    <n v="1240163"/>
    <n v="10041243"/>
    <s v="CYT SUNR CHARD(P08) 750 6U PL"/>
    <m/>
    <d v="2010-08-30T00:00:00"/>
    <x v="3"/>
    <x v="1"/>
    <n v="110"/>
    <x v="0"/>
    <x v="0"/>
  </r>
  <r>
    <n v="1243804"/>
    <n v="12006301"/>
    <s v="3108 GEWURZ VARIETAL 0750 ST 2010"/>
    <m/>
    <d v="2010-08-30T00:00:00"/>
    <x v="3"/>
    <x v="1"/>
    <n v="555"/>
    <x v="0"/>
    <x v="0"/>
  </r>
  <r>
    <n v="7075834"/>
    <n v="10030383"/>
    <s v="CS CONO SUR VIOG STLV (P07) 750 6U  FI"/>
    <m/>
    <d v="2010-08-30T00:00:00"/>
    <x v="3"/>
    <x v="1"/>
    <n v="53.55555554"/>
    <x v="0"/>
    <x v="0"/>
  </r>
  <r>
    <n v="1240452"/>
    <n v="10045558"/>
    <s v="CYT WINE LOT TRIVA 750 12U 2009 US"/>
    <m/>
    <d v="2010-08-30T00:00:00"/>
    <x v="3"/>
    <x v="1"/>
    <n v="1400"/>
    <x v="0"/>
    <x v="0"/>
  </r>
  <r>
    <n v="1239920"/>
    <n v="10043020"/>
    <s v="CYT MARQUES C.SAUV 750 12U 2008 BR"/>
    <m/>
    <d v="2010-08-30T00:00:00"/>
    <x v="3"/>
    <x v="1"/>
    <n v="518"/>
    <x v="0"/>
    <x v="0"/>
  </r>
  <r>
    <n v="1240976"/>
    <n v="10022103"/>
    <s v="CYT FRONT(CYT)C.SAU(P06)750 12ULATAM(PE)"/>
    <n v="420"/>
    <d v="2010-08-30T00:00:00"/>
    <x v="2"/>
    <x v="2"/>
    <n v="420"/>
    <x v="0"/>
    <x v="0"/>
  </r>
  <r>
    <n v="1240952"/>
    <n v="10020561"/>
    <s v="CYT CASILL MERL(ND) 375 24U LATAM"/>
    <m/>
    <d v="2010-08-30T00:00:00"/>
    <x v="3"/>
    <x v="1"/>
    <n v="63.000000010000001"/>
    <x v="0"/>
    <x v="0"/>
  </r>
  <r>
    <n v="1241233"/>
    <n v="10048774"/>
    <s v="CYT TRIO RVA MERL 750 12U 2009 (ESP) CA"/>
    <m/>
    <d v="2010-08-30T00:00:00"/>
    <x v="3"/>
    <x v="1"/>
    <n v="196"/>
    <x v="0"/>
    <x v="0"/>
  </r>
  <r>
    <n v="1239417"/>
    <n v="12006047"/>
    <s v="4112 P.NOIR 20BARREL 0750 CH 2008 1U VEU"/>
    <m/>
    <d v="2010-08-30T00:00:00"/>
    <x v="3"/>
    <x v="1"/>
    <n v="22.444444440000002"/>
    <x v="0"/>
    <x v="0"/>
  </r>
  <r>
    <n v="1241234"/>
    <n v="10043448"/>
    <s v="CYT G.RVA RIBERAS CARM 750 6U 2008 CL"/>
    <m/>
    <d v="2010-08-30T00:00:00"/>
    <x v="3"/>
    <x v="1"/>
    <n v="315"/>
    <x v="0"/>
    <x v="0"/>
  </r>
  <r>
    <n v="1241167"/>
    <n v="10041117"/>
    <s v="CYT SUNRISE CARMNR(P08)STL  75012U2009JP"/>
    <m/>
    <d v="2010-08-30T00:00:00"/>
    <x v="3"/>
    <x v="1"/>
    <n v="2987"/>
    <x v="0"/>
    <x v="0"/>
  </r>
  <r>
    <n v="1243037"/>
    <n v="10047213"/>
    <s v="CYT CASIL RVA PRI C.SAUV 750 12U 2008 CL"/>
    <m/>
    <d v="2010-08-30T00:00:00"/>
    <x v="3"/>
    <x v="1"/>
    <n v="188"/>
    <x v="0"/>
    <x v="0"/>
  </r>
  <r>
    <n v="1239815"/>
    <n v="10041233"/>
    <s v="CYT SUNR CARM(P08) 750 12U UA"/>
    <m/>
    <d v="2010-08-30T00:00:00"/>
    <x v="3"/>
    <x v="1"/>
    <n v="561"/>
    <x v="0"/>
    <x v="0"/>
  </r>
  <r>
    <n v="7074930"/>
    <n v="10046438"/>
    <s v="CS CONO SUR VIOG STL(P07)GOLL 750 6U VEU"/>
    <m/>
    <d v="2010-08-30T00:00:00"/>
    <x v="3"/>
    <x v="1"/>
    <n v="110"/>
    <x v="0"/>
    <x v="0"/>
  </r>
  <r>
    <n v="1239058"/>
    <n v="10046424"/>
    <s v="CYT CASIL RVA PRI C.SAU750 6U2008(M&amp;S)DE"/>
    <m/>
    <d v="2010-08-30T00:00:00"/>
    <x v="3"/>
    <x v="1"/>
    <n v="196"/>
    <x v="0"/>
    <x v="0"/>
  </r>
  <r>
    <n v="1238000"/>
    <n v="10048349"/>
    <s v="CYT CASIL RVA PRI C.SAUV 750 12U 2008 DO"/>
    <m/>
    <d v="2010-08-30T00:00:00"/>
    <x v="3"/>
    <x v="1"/>
    <n v="69.999999990000006"/>
    <x v="0"/>
    <x v="0"/>
  </r>
  <r>
    <n v="1239957"/>
    <n v="10046395"/>
    <s v="CYT CASIL RVA PRI C.SAUV 750 12U 2008 CA"/>
    <m/>
    <d v="2010-08-30T00:00:00"/>
    <x v="3"/>
    <x v="1"/>
    <n v="28"/>
    <x v="0"/>
    <x v="0"/>
  </r>
  <r>
    <n v="1233290"/>
    <n v="10046412"/>
    <s v="CYT CASIL RVA PRI C.SAUV 750 6U 2008 MX"/>
    <m/>
    <d v="2010-08-30T00:00:00"/>
    <x v="3"/>
    <x v="1"/>
    <n v="196"/>
    <x v="0"/>
    <x v="0"/>
  </r>
  <r>
    <n v="1240822"/>
    <n v="10046417"/>
    <s v="CYT CASILL RVA PRI C.SAU7506U2008(CHA)BE"/>
    <m/>
    <d v="2010-08-30T00:00:00"/>
    <x v="3"/>
    <x v="1"/>
    <n v="345"/>
    <x v="0"/>
    <x v="0"/>
  </r>
  <r>
    <n v="1237815"/>
    <n v="10046308"/>
    <s v="CYT CASIL RVA PRI C.SAUV 750 6U 2008 VEU"/>
    <m/>
    <d v="2010-08-30T00:00:00"/>
    <x v="3"/>
    <x v="1"/>
    <n v="27.555555559999998"/>
    <x v="0"/>
    <x v="0"/>
  </r>
  <r>
    <n v="1239431"/>
    <n v="10046406"/>
    <s v="CYT CASIL RVA PRI C.SAUV 750 12U 2008VES"/>
    <m/>
    <d v="2010-08-30T00:00:00"/>
    <x v="3"/>
    <x v="1"/>
    <n v="97.999999990000006"/>
    <x v="0"/>
    <x v="0"/>
  </r>
  <r>
    <n v="1239029"/>
    <n v="10041238"/>
    <s v="CYT SUNR CARM(P08) 750 12U 2009 VEU"/>
    <m/>
    <d v="2010-08-30T00:00:00"/>
    <x v="3"/>
    <x v="1"/>
    <n v="263"/>
    <x v="0"/>
    <x v="0"/>
  </r>
  <r>
    <n v="1240205"/>
    <n v="10045345"/>
    <s v="CYT CASILL CARM 750 12U 2009 C/ES CA"/>
    <m/>
    <d v="2010-08-30T00:00:00"/>
    <x v="5"/>
    <x v="1"/>
    <n v="140"/>
    <x v="0"/>
    <x v="0"/>
  </r>
  <r>
    <n v="1238790"/>
    <n v="10040356"/>
    <s v="CA RVA S.BLC STLV 750 12U VIN"/>
    <m/>
    <d v="2010-08-30T00:00:00"/>
    <x v="5"/>
    <x v="1"/>
    <n v="43.999999989999999"/>
    <x v="0"/>
    <x v="0"/>
  </r>
  <r>
    <n v="1235483"/>
    <n v="10040354"/>
    <s v="CA RVA SAUV BLANC STLV 750 12U UA"/>
    <m/>
    <d v="2010-08-30T00:00:00"/>
    <x v="5"/>
    <x v="1"/>
    <n v="110"/>
    <x v="0"/>
    <x v="0"/>
  </r>
  <r>
    <n v="1238850"/>
    <n v="10047569"/>
    <s v="CYT CASILL S.BLC ST CASABLAN37512U2010GB"/>
    <m/>
    <d v="2010-08-30T00:00:00"/>
    <x v="5"/>
    <x v="1"/>
    <n v="313"/>
    <x v="0"/>
    <x v="0"/>
  </r>
  <r>
    <n v="1239806"/>
    <n v="12006025"/>
    <s v="2182 CARME CASILL 0750 CH 1U US"/>
    <m/>
    <d v="2010-08-30T00:00:00"/>
    <x v="5"/>
    <x v="1"/>
    <n v="882"/>
    <x v="0"/>
    <x v="0"/>
  </r>
  <r>
    <n v="1240461"/>
    <n v="12003814"/>
    <s v="2182 CARME CASILL 0750 CH 1U LATAM"/>
    <m/>
    <d v="2010-08-30T00:00:00"/>
    <x v="5"/>
    <x v="1"/>
    <n v="50"/>
    <x v="0"/>
    <x v="0"/>
  </r>
  <r>
    <n v="1240946"/>
    <n v="12003814"/>
    <s v="2182 CARME CASILL 0750 CH 1U LATAM"/>
    <m/>
    <d v="2010-08-30T00:00:00"/>
    <x v="5"/>
    <x v="1"/>
    <n v="200"/>
    <x v="0"/>
    <x v="0"/>
  </r>
  <r>
    <n v="7074894"/>
    <n v="10048956"/>
    <s v="CS CONO SUR VIOG STLV(P07)GOLL750 12U US"/>
    <m/>
    <d v="2010-08-30T00:00:00"/>
    <x v="3"/>
    <x v="1"/>
    <n v="55.999999989999999"/>
    <x v="0"/>
    <x v="0"/>
  </r>
  <r>
    <n v="1240261"/>
    <n v="10038556"/>
    <s v="CYT CASILL CARM 750 12U 2009 VEU"/>
    <m/>
    <d v="2010-08-30T00:00:00"/>
    <x v="5"/>
    <x v="1"/>
    <n v="98"/>
    <x v="0"/>
    <x v="0"/>
  </r>
  <r>
    <n v="7074250"/>
    <n v="10040793"/>
    <s v="MPO V.MPO RVA S.BLC STL(P05)NV750 12U CA"/>
    <m/>
    <d v="2010-08-30T00:00:00"/>
    <x v="5"/>
    <x v="1"/>
    <n v="210"/>
    <x v="0"/>
    <x v="0"/>
  </r>
  <r>
    <n v="1240859"/>
    <n v="10045348"/>
    <s v="CYT CASILL CARM 750 12U 2009 VAR"/>
    <m/>
    <d v="2010-08-30T00:00:00"/>
    <x v="5"/>
    <x v="1"/>
    <n v="144"/>
    <x v="0"/>
    <x v="0"/>
  </r>
  <r>
    <n v="1240038"/>
    <n v="10045349"/>
    <s v="CYT CASILL CARM 750 12U 2009 PR"/>
    <m/>
    <d v="2010-08-30T00:00:00"/>
    <x v="5"/>
    <x v="1"/>
    <n v="69.999999990000006"/>
    <x v="0"/>
    <x v="0"/>
  </r>
  <r>
    <n v="1240188"/>
    <n v="10045337"/>
    <s v="CYT CASILL CARM 750 12U PE"/>
    <m/>
    <d v="2010-08-30T00:00:00"/>
    <x v="5"/>
    <x v="1"/>
    <n v="294"/>
    <x v="0"/>
    <x v="0"/>
  </r>
  <r>
    <n v="1240650"/>
    <n v="10020055"/>
    <s v="CYT CASILL MERL 750 12U VAR"/>
    <m/>
    <d v="2010-08-30T00:00:00"/>
    <x v="5"/>
    <x v="1"/>
    <n v="252"/>
    <x v="0"/>
    <x v="0"/>
  </r>
  <r>
    <n v="1240201"/>
    <n v="10036693"/>
    <s v="CYT CASILL MERL 750 12U(C/ESP)CA"/>
    <m/>
    <d v="2010-08-30T00:00:00"/>
    <x v="5"/>
    <x v="1"/>
    <n v="420"/>
    <x v="0"/>
    <x v="0"/>
  </r>
  <r>
    <n v="7074655"/>
    <n v="10049269"/>
    <s v="MPO TEMPUS RVA MERL 750 12U (COTIA) BR"/>
    <m/>
    <d v="2010-08-30T00:00:00"/>
    <x v="5"/>
    <x v="1"/>
    <n v="69.999999990000006"/>
    <x v="0"/>
    <x v="0"/>
  </r>
  <r>
    <n v="1240203"/>
    <n v="10038105"/>
    <s v="CYT CASILL SHIRAZ 750 12U (C/ESP) CA"/>
    <m/>
    <d v="2010-08-30T00:00:00"/>
    <x v="5"/>
    <x v="1"/>
    <n v="54.999999989999999"/>
    <x v="0"/>
    <x v="0"/>
  </r>
  <r>
    <n v="1240254"/>
    <n v="10020185"/>
    <s v="CYT CASILL CARM 750 12U CN"/>
    <m/>
    <d v="2010-08-30T00:00:00"/>
    <x v="5"/>
    <x v="1"/>
    <n v="336"/>
    <x v="0"/>
    <x v="0"/>
  </r>
  <r>
    <n v="1240407"/>
    <n v="10031041"/>
    <s v="CYT SUNR C.SAUV(P08) 750 12U UA"/>
    <m/>
    <d v="2010-08-30T00:00:00"/>
    <x v="3"/>
    <x v="1"/>
    <n v="80.000000020000002"/>
    <x v="0"/>
    <x v="0"/>
  </r>
  <r>
    <n v="1240164"/>
    <n v="10045350"/>
    <s v="CYT CASILL CARM 750 6U 2009 PL"/>
    <m/>
    <d v="2010-08-30T00:00:00"/>
    <x v="3"/>
    <x v="1"/>
    <n v="140"/>
    <x v="0"/>
    <x v="0"/>
  </r>
  <r>
    <n v="7074709"/>
    <n v="10044069"/>
    <s v="MPO MPO RVA ROSE(P05) STLV7506U2010GB"/>
    <m/>
    <d v="2010-08-30T00:00:00"/>
    <x v="3"/>
    <x v="1"/>
    <n v="63.555555570000003"/>
    <x v="0"/>
    <x v="0"/>
  </r>
  <r>
    <n v="7075079"/>
    <n v="10049492"/>
    <s v="MPO TEMPUS C.SAUV 750 12U (COTIA) BR"/>
    <m/>
    <d v="2010-08-30T00:00:00"/>
    <x v="3"/>
    <x v="1"/>
    <n v="490"/>
    <x v="0"/>
    <x v="0"/>
  </r>
  <r>
    <n v="1241674"/>
    <n v="10038236"/>
    <s v="CYT FRONT C.SAUV(P06)(BI)STL 375 24UAFRI"/>
    <m/>
    <d v="2010-08-30T00:00:00"/>
    <x v="3"/>
    <x v="1"/>
    <n v="234"/>
    <x v="0"/>
    <x v="0"/>
  </r>
  <r>
    <n v="1238868"/>
    <n v="10029756"/>
    <s v="CYT PEREGRINO C.SAUV STLV 750 12U GB"/>
    <m/>
    <d v="2010-08-30T00:00:00"/>
    <x v="3"/>
    <x v="1"/>
    <n v="69.999999990000006"/>
    <x v="0"/>
    <x v="0"/>
  </r>
  <r>
    <n v="7074941"/>
    <n v="10035576"/>
    <s v="CS C.SUR TOC C.SAUV(P08) STL 750 12U VEU"/>
    <m/>
    <d v="2010-08-30T00:00:00"/>
    <x v="3"/>
    <x v="1"/>
    <n v="1024"/>
    <x v="0"/>
    <x v="0"/>
  </r>
  <r>
    <n v="1239769"/>
    <n v="12006228"/>
    <s v="2109 C.SAUV SUNR 0750 ST 1U VEU"/>
    <m/>
    <d v="2010-08-30T00:00:00"/>
    <x v="3"/>
    <x v="1"/>
    <n v="200"/>
    <x v="0"/>
    <x v="0"/>
  </r>
  <r>
    <n v="7074357"/>
    <n v="10039921"/>
    <s v="MPO V.MPO RVA S.BLC(P05)(NV)750 12U VAS"/>
    <m/>
    <d v="2010-08-30T00:00:00"/>
    <x v="5"/>
    <x v="1"/>
    <n v="98"/>
    <x v="0"/>
    <x v="0"/>
  </r>
  <r>
    <n v="1239782"/>
    <n v="12006228"/>
    <s v="2109 C.SAUV SUNR 0750 ST 1U VEU"/>
    <m/>
    <d v="2010-08-30T00:00:00"/>
    <x v="3"/>
    <x v="1"/>
    <n v="1920"/>
    <x v="0"/>
    <x v="0"/>
  </r>
  <r>
    <n v="7073669"/>
    <n v="10040484"/>
    <s v="MPO V.MPO RVA S.BLC(P05)(NV) 750 12U VAS"/>
    <m/>
    <d v="2010-08-30T00:00:00"/>
    <x v="5"/>
    <x v="1"/>
    <n v="69.999999990000006"/>
    <x v="0"/>
    <x v="0"/>
  </r>
  <r>
    <n v="1240857"/>
    <n v="10041116"/>
    <s v="CYT SUNRISE C.SAUV(P08)STLV 75012U2009JP"/>
    <m/>
    <d v="2010-08-30T00:00:00"/>
    <x v="3"/>
    <x v="1"/>
    <n v="18760"/>
    <x v="0"/>
    <x v="0"/>
  </r>
  <r>
    <n v="1238824"/>
    <n v="10042351"/>
    <s v="CYT SUNR MERL(P08)STLV 750 12U 2009 IS"/>
    <m/>
    <d v="2010-08-30T00:00:00"/>
    <x v="3"/>
    <x v="1"/>
    <n v="50"/>
    <x v="0"/>
    <x v="0"/>
  </r>
  <r>
    <n v="1243187"/>
    <n v="10038450"/>
    <s v="CYT CASILL C.SAUV 375 24U 2009 VEU"/>
    <m/>
    <d v="2010-08-30T00:00:00"/>
    <x v="3"/>
    <x v="1"/>
    <n v="480"/>
    <x v="0"/>
    <x v="0"/>
  </r>
  <r>
    <n v="7075050"/>
    <n v="10048856"/>
    <s v="CS I NEGRA RVA S.BLC(P09)ST7506UBG2010GB"/>
    <m/>
    <d v="2010-08-30T00:00:00"/>
    <x v="3"/>
    <x v="1"/>
    <n v="210"/>
    <x v="0"/>
    <x v="0"/>
  </r>
  <r>
    <n v="7073847"/>
    <n v="10039922"/>
    <s v="MPO V.MPO RVA S.BLC(P05)(NV)75012U LATAM"/>
    <m/>
    <d v="2010-08-30T00:00:00"/>
    <x v="5"/>
    <x v="1"/>
    <n v="196"/>
    <x v="0"/>
    <x v="0"/>
  </r>
  <r>
    <n v="7073432"/>
    <n v="10041505"/>
    <s v="MPO V.MPO RVA S.BLC (P05)NV STL75012UVEU"/>
    <m/>
    <d v="2010-08-30T00:00:00"/>
    <x v="5"/>
    <x v="1"/>
    <n v="201"/>
    <x v="0"/>
    <x v="0"/>
  </r>
  <r>
    <n v="7074756"/>
    <n v="10039970"/>
    <s v="CS CONO SUR VIOG(P07)750 12U(LCBO)CA"/>
    <m/>
    <d v="2010-08-30T00:00:00"/>
    <x v="3"/>
    <x v="1"/>
    <n v="528"/>
    <x v="0"/>
    <x v="0"/>
  </r>
  <r>
    <n v="1239774"/>
    <n v="12006228"/>
    <s v="2109 C.SAUV SUNR 0750 ST 1U VEU"/>
    <m/>
    <d v="2010-08-30T00:00:00"/>
    <x v="3"/>
    <x v="1"/>
    <n v="1800"/>
    <x v="0"/>
    <x v="0"/>
  </r>
  <r>
    <n v="1237995"/>
    <n v="10036500"/>
    <s v="CYT TRIO RVA CHARD 750 12U 2009 CO"/>
    <m/>
    <d v="2010-08-30T00:00:00"/>
    <x v="3"/>
    <x v="1"/>
    <n v="198"/>
    <x v="0"/>
    <x v="0"/>
  </r>
  <r>
    <n v="1240255"/>
    <n v="10020316"/>
    <s v="CYT CASILL MERL 750 12U CN"/>
    <m/>
    <d v="2010-08-30T00:00:00"/>
    <x v="3"/>
    <x v="1"/>
    <n v="238"/>
    <x v="0"/>
    <x v="0"/>
  </r>
  <r>
    <n v="1240167"/>
    <n v="10020060"/>
    <s v="CYT CASILL C.SAUV 750 12U VAR"/>
    <m/>
    <d v="2010-08-30T00:00:00"/>
    <x v="2"/>
    <x v="1"/>
    <n v="1751"/>
    <x v="0"/>
    <x v="0"/>
  </r>
  <r>
    <n v="1239910"/>
    <n v="10020297"/>
    <s v="CYT CASILL C.SAUV 750 12U CN"/>
    <m/>
    <d v="2010-08-30T00:00:00"/>
    <x v="2"/>
    <x v="1"/>
    <n v="686"/>
    <x v="0"/>
    <x v="0"/>
  </r>
  <r>
    <n v="1240575"/>
    <n v="10033275"/>
    <s v="CYT FRONT CC CA/ME(P07 MANT)4P1500 6U US"/>
    <m/>
    <d v="2010-08-30T00:00:00"/>
    <x v="1"/>
    <x v="1"/>
    <n v="7488"/>
    <x v="0"/>
    <x v="0"/>
  </r>
  <r>
    <n v="1240524"/>
    <n v="10025773"/>
    <s v="CYT FRONT C.C CAB/MER(P07) 4P 1500 6U US"/>
    <m/>
    <d v="2010-08-30T00:00:00"/>
    <x v="1"/>
    <x v="1"/>
    <n v="2304"/>
    <x v="0"/>
    <x v="0"/>
  </r>
  <r>
    <n v="1239672"/>
    <n v="10044044"/>
    <s v="CYT VICUÑA C.SAUV/ME(ST)750 12U 2009GB"/>
    <m/>
    <d v="2010-08-30T00:00:00"/>
    <x v="1"/>
    <x v="1"/>
    <n v="420"/>
    <x v="0"/>
    <x v="0"/>
  </r>
  <r>
    <n v="1240948"/>
    <n v="12003815"/>
    <s v="2108 MERLOT CASILL 0750 CH 1U LATAM"/>
    <m/>
    <d v="2010-08-30T00:00:00"/>
    <x v="2"/>
    <x v="1"/>
    <n v="200"/>
    <x v="0"/>
    <x v="0"/>
  </r>
  <r>
    <n v="7075414"/>
    <n v="10047667"/>
    <s v="CS I.NEGRA RVE CHARD ST 7506U(P09)2010GB"/>
    <m/>
    <d v="2010-08-30T00:00:00"/>
    <x v="1"/>
    <x v="1"/>
    <n v="6160"/>
    <x v="0"/>
    <x v="0"/>
  </r>
  <r>
    <n v="1240682"/>
    <n v="12003815"/>
    <s v="2108 MERLOT CASILL 0750 CH 1U LATAM"/>
    <m/>
    <d v="2010-08-30T00:00:00"/>
    <x v="2"/>
    <x v="1"/>
    <n v="50.000000010000001"/>
    <x v="0"/>
    <x v="0"/>
  </r>
  <r>
    <n v="1240264"/>
    <n v="10043444"/>
    <s v="CYT G.RVA RIBERAS CARM 750 6U 2008 PE"/>
    <m/>
    <d v="2010-08-30T00:00:00"/>
    <x v="3"/>
    <x v="1"/>
    <n v="42"/>
    <x v="0"/>
    <x v="0"/>
  </r>
  <r>
    <n v="7074948"/>
    <n v="12005731"/>
    <s v="2175 CARME TERRUNYO 0750 CH 2007 1U VEU"/>
    <m/>
    <d v="2010-08-30T00:00:00"/>
    <x v="3"/>
    <x v="1"/>
    <n v="38.999999989999999"/>
    <x v="0"/>
    <x v="0"/>
  </r>
  <r>
    <n v="7074985"/>
    <n v="10048836"/>
    <s v="CS 20 BARRELP.NOIRE.LDA75012U2008(SAQ)CA"/>
    <m/>
    <d v="2010-08-30T00:00:00"/>
    <x v="3"/>
    <x v="1"/>
    <n v="49.999999989999999"/>
    <x v="0"/>
    <x v="0"/>
  </r>
  <r>
    <n v="7074870"/>
    <n v="10043727"/>
    <s v="CS ORGANICO P.NOIR (P09) 750 6U 2009 NL"/>
    <m/>
    <d v="2010-08-30T00:00:00"/>
    <x v="3"/>
    <x v="1"/>
    <n v="855"/>
    <x v="0"/>
    <x v="0"/>
  </r>
  <r>
    <n v="7074721"/>
    <n v="10044427"/>
    <s v="CS RESERVA RIESL (P08 )750 6U 2009 NORD"/>
    <m/>
    <d v="2010-08-30T00:00:00"/>
    <x v="3"/>
    <x v="1"/>
    <n v="55.000000010000001"/>
    <x v="0"/>
    <x v="0"/>
  </r>
  <r>
    <n v="7074722"/>
    <n v="10048926"/>
    <s v="CS RESERVA RIESL STL(P08)GOL7506U2010VEU"/>
    <m/>
    <d v="2010-08-30T00:00:00"/>
    <x v="3"/>
    <x v="1"/>
    <n v="12"/>
    <x v="0"/>
    <x v="0"/>
  </r>
  <r>
    <n v="7074892"/>
    <n v="10019691"/>
    <s v="MPO V.MPO RVA CHARD(P05) 750 6U EE"/>
    <m/>
    <d v="2010-08-30T00:00:00"/>
    <x v="3"/>
    <x v="1"/>
    <n v="20.444444440000002"/>
    <x v="0"/>
    <x v="0"/>
  </r>
  <r>
    <n v="1237279"/>
    <n v="10029731"/>
    <s v="CYT FRONT CHARD(P07) 1500 6U US"/>
    <m/>
    <d v="2010-08-30T00:00:00"/>
    <x v="1"/>
    <x v="1"/>
    <n v="8966"/>
    <x v="0"/>
    <x v="0"/>
  </r>
  <r>
    <n v="1240742"/>
    <n v="10038038"/>
    <s v="CYT CASILL S.BLC STLV 750 12U PE"/>
    <m/>
    <d v="2010-08-30T00:00:00"/>
    <x v="2"/>
    <x v="1"/>
    <n v="294"/>
    <x v="0"/>
    <x v="0"/>
  </r>
  <r>
    <n v="7074318"/>
    <n v="10047380"/>
    <s v="CS I NEGRA RVA C.SA/ROP09ST7506UTE2010GB"/>
    <m/>
    <d v="2010-08-30T00:00:00"/>
    <x v="0"/>
    <x v="1"/>
    <n v="13822"/>
    <x v="0"/>
    <x v="0"/>
  </r>
  <r>
    <n v="1234042"/>
    <n v="10044482"/>
    <s v="CYT FRONT S.BLC(P06) 750 12U LATAM"/>
    <m/>
    <d v="2010-08-30T00:00:00"/>
    <x v="2"/>
    <x v="1"/>
    <n v="2029"/>
    <x v="0"/>
    <x v="0"/>
  </r>
  <r>
    <n v="1241207"/>
    <n v="10041871"/>
    <s v="CYT FRONT S.BLC STLV (P06)750 6U 2010VEU"/>
    <m/>
    <d v="2010-08-30T00:00:00"/>
    <x v="2"/>
    <x v="1"/>
    <n v="55.999999989999999"/>
    <x v="0"/>
    <x v="0"/>
  </r>
  <r>
    <n v="1238763"/>
    <n v="10047665"/>
    <s v="CYT CYT CHARD(P09)STL 750 6U 2010 GB"/>
    <m/>
    <d v="2010-08-30T00:00:00"/>
    <x v="2"/>
    <x v="1"/>
    <n v="140"/>
    <x v="0"/>
    <x v="0"/>
  </r>
  <r>
    <n v="1237962"/>
    <n v="10042051"/>
    <s v="CYT FRONT CHARD STLV(UK) 750 6U 2010 GB"/>
    <m/>
    <d v="2010-08-30T00:00:00"/>
    <x v="2"/>
    <x v="1"/>
    <n v="840"/>
    <x v="0"/>
    <x v="0"/>
  </r>
  <r>
    <n v="1240527"/>
    <n v="10039363"/>
    <s v="CYT CASILL S.BLC STLV(C.BCA) 750 12U US"/>
    <m/>
    <d v="2010-08-30T00:00:00"/>
    <x v="2"/>
    <x v="1"/>
    <n v="1434"/>
    <x v="0"/>
    <x v="0"/>
  </r>
  <r>
    <n v="1240684"/>
    <n v="12003780"/>
    <s v="2115 C.SAUV CASILL 0750 CH 1U LATAM"/>
    <m/>
    <d v="2010-08-30T00:00:00"/>
    <x v="2"/>
    <x v="1"/>
    <n v="23.555555559999998"/>
    <x v="0"/>
    <x v="0"/>
  </r>
  <r>
    <n v="1240200"/>
    <n v="10034338"/>
    <s v="CYT CASILL S.BLC STLV 750 12U(C/ESP)CA"/>
    <m/>
    <d v="2010-08-30T00:00:00"/>
    <x v="2"/>
    <x v="1"/>
    <n v="464"/>
    <x v="0"/>
    <x v="0"/>
  </r>
  <r>
    <n v="1238024"/>
    <n v="10043038"/>
    <s v="CYT MARQUES C.SAUV 750 12U 2008 CO"/>
    <m/>
    <d v="2010-08-30T00:00:00"/>
    <x v="3"/>
    <x v="1"/>
    <n v="168"/>
    <x v="0"/>
    <x v="0"/>
  </r>
  <r>
    <n v="1240668"/>
    <n v="10047911"/>
    <s v="CYT CASILL S.BLC STLV 750 6U 2010 GB"/>
    <m/>
    <d v="2010-08-30T00:00:00"/>
    <x v="2"/>
    <x v="1"/>
    <n v="1662"/>
    <x v="0"/>
    <x v="0"/>
  </r>
  <r>
    <n v="1239823"/>
    <n v="10037324"/>
    <s v="CYT CASILL VIOG STLV 750 12U 2009 LATAM"/>
    <m/>
    <d v="2010-08-30T00:00:00"/>
    <x v="2"/>
    <x v="1"/>
    <n v="66"/>
    <x v="0"/>
    <x v="0"/>
  </r>
  <r>
    <n v="1241342"/>
    <n v="10037316"/>
    <s v="CYT CASILL VIOG STLV 750 12U 2009 VEU"/>
    <m/>
    <d v="2010-08-30T00:00:00"/>
    <x v="2"/>
    <x v="1"/>
    <n v="34.999999989999999"/>
    <x v="0"/>
    <x v="0"/>
  </r>
  <r>
    <n v="1241224"/>
    <n v="10042105"/>
    <s v="CYT CASILL VIOG STLV 750 6U 2009 (CHA)BE"/>
    <m/>
    <d v="2010-08-30T00:00:00"/>
    <x v="2"/>
    <x v="1"/>
    <n v="1485"/>
    <x v="0"/>
    <x v="0"/>
  </r>
  <r>
    <n v="1240459"/>
    <n v="10044852"/>
    <s v="CYT CASILL MERL 750 6U 2009 GB"/>
    <m/>
    <d v="2010-08-30T00:00:00"/>
    <x v="2"/>
    <x v="1"/>
    <n v="1680"/>
    <x v="0"/>
    <x v="0"/>
  </r>
  <r>
    <n v="1238917"/>
    <n v="10020001"/>
    <s v="CYT CASILL MERL 750 12U VES"/>
    <m/>
    <d v="2010-08-30T00:00:00"/>
    <x v="2"/>
    <x v="1"/>
    <n v="1050"/>
    <x v="0"/>
    <x v="0"/>
  </r>
  <r>
    <n v="1239895"/>
    <n v="10020036"/>
    <s v="CYT CASILL MERL 750 12U LATAM"/>
    <m/>
    <d v="2010-08-30T00:00:00"/>
    <x v="2"/>
    <x v="1"/>
    <n v="490"/>
    <x v="0"/>
    <x v="0"/>
  </r>
  <r>
    <n v="1240832"/>
    <n v="10020065"/>
    <s v="CYT CASILL S.BLC(STLV) 750 12U VAR"/>
    <m/>
    <d v="2010-08-30T00:00:00"/>
    <x v="2"/>
    <x v="1"/>
    <n v="322"/>
    <x v="0"/>
    <x v="0"/>
  </r>
  <r>
    <n v="7073906"/>
    <n v="10047410"/>
    <s v="MPO SONATA RVA C.SAUV 750 12U (BOMP) BR"/>
    <m/>
    <d v="2010-08-30T00:00:00"/>
    <x v="3"/>
    <x v="1"/>
    <n v="70.000000009999994"/>
    <x v="0"/>
    <x v="0"/>
  </r>
  <r>
    <n v="1239715"/>
    <n v="10020574"/>
    <s v="CYT CASILL CHARD(ND) 375 24U LATAM"/>
    <m/>
    <d v="2010-08-30T00:00:00"/>
    <x v="3"/>
    <x v="1"/>
    <n v="36"/>
    <x v="0"/>
    <x v="0"/>
  </r>
  <r>
    <n v="1233101"/>
    <n v="10020206"/>
    <s v="CYT CASILL CHARD 750 12U UA"/>
    <m/>
    <d v="2010-08-30T00:00:00"/>
    <x v="3"/>
    <x v="1"/>
    <n v="410"/>
    <x v="0"/>
    <x v="0"/>
  </r>
  <r>
    <n v="1240685"/>
    <n v="12003788"/>
    <s v="1100 CHARD CASILL 0750 CH 1U LATAM"/>
    <m/>
    <d v="2010-08-30T00:00:00"/>
    <x v="3"/>
    <x v="1"/>
    <n v="23.555555550000001"/>
    <x v="0"/>
    <x v="0"/>
  </r>
  <r>
    <n v="1239735"/>
    <n v="10035771"/>
    <s v="CYT CASILL CHARD STLV 750 12U 2009 VEU"/>
    <m/>
    <d v="2010-08-30T00:00:00"/>
    <x v="3"/>
    <x v="1"/>
    <n v="59"/>
    <x v="0"/>
    <x v="0"/>
  </r>
  <r>
    <n v="1241174"/>
    <n v="10020066"/>
    <s v="CYT CASILL CHARD STLV 750 12U VAR"/>
    <m/>
    <d v="2010-08-30T00:00:00"/>
    <x v="3"/>
    <x v="1"/>
    <n v="110"/>
    <x v="0"/>
    <x v="0"/>
  </r>
  <r>
    <n v="1240709"/>
    <n v="12004801"/>
    <s v="1100 CHARD CASILL 0750 CH 1U RU"/>
    <m/>
    <d v="2010-08-30T00:00:00"/>
    <x v="3"/>
    <x v="1"/>
    <n v="116"/>
    <x v="0"/>
    <x v="0"/>
  </r>
  <r>
    <n v="7075013"/>
    <n v="10042654"/>
    <s v="CS LOS GANSOS SPARK BRUT 750 6U 2009 VEU"/>
    <m/>
    <d v="2010-08-30T00:00:00"/>
    <x v="3"/>
    <x v="1"/>
    <n v="127.55555560000001"/>
    <x v="0"/>
    <x v="0"/>
  </r>
  <r>
    <n v="7073905"/>
    <n v="10047413"/>
    <s v="MPO SONATA RVA C.SAU750 12U(BOMP NORD)BR"/>
    <m/>
    <d v="2010-08-30T00:00:00"/>
    <x v="3"/>
    <x v="1"/>
    <n v="70.000000009999994"/>
    <x v="0"/>
    <x v="0"/>
  </r>
  <r>
    <n v="1241707"/>
    <n v="10041152"/>
    <s v="CYT SUNR S.BLC(P08) 750 12U 2009 VEU"/>
    <m/>
    <d v="2010-08-30T00:00:00"/>
    <x v="3"/>
    <x v="1"/>
    <n v="70.000000009999994"/>
    <x v="0"/>
    <x v="0"/>
  </r>
  <r>
    <n v="1240027"/>
    <n v="10026776"/>
    <s v="CA RESERVA C.SAUV 750 12U PL"/>
    <m/>
    <d v="2010-08-30T00:00:00"/>
    <x v="3"/>
    <x v="1"/>
    <n v="35"/>
    <x v="0"/>
    <x v="0"/>
  </r>
  <r>
    <n v="1238632"/>
    <n v="10047578"/>
    <s v="CYT CASILL C.SAUV(ND) 375 24U UA"/>
    <m/>
    <d v="2010-08-30T00:00:00"/>
    <x v="3"/>
    <x v="1"/>
    <n v="216"/>
    <x v="0"/>
    <x v="0"/>
  </r>
  <r>
    <n v="1239373"/>
    <n v="12004224"/>
    <s v="2115 C.SAUV CASILL 0375 CH (1797)"/>
    <m/>
    <d v="2010-08-30T00:00:00"/>
    <x v="3"/>
    <x v="1"/>
    <n v="32.555555560000002"/>
    <x v="0"/>
    <x v="0"/>
  </r>
  <r>
    <n v="7074577"/>
    <n v="10028787"/>
    <s v="MPO V.MPO RVA CARM(P05) 750 12U LATAM"/>
    <m/>
    <d v="2010-08-30T00:00:00"/>
    <x v="3"/>
    <x v="1"/>
    <n v="56"/>
    <x v="0"/>
    <x v="0"/>
  </r>
  <r>
    <n v="7074658"/>
    <n v="10049271"/>
    <s v="MPO TEMPUS RVA CARM 750 12U (COTIA) BR"/>
    <m/>
    <d v="2010-08-30T00:00:00"/>
    <x v="3"/>
    <x v="1"/>
    <n v="69.999999990000006"/>
    <x v="0"/>
    <x v="0"/>
  </r>
  <r>
    <n v="1240025"/>
    <n v="10026738"/>
    <s v="CA RESERVA CARM 750 12U PL"/>
    <m/>
    <d v="2010-08-30T00:00:00"/>
    <x v="3"/>
    <x v="1"/>
    <n v="40.000000010000001"/>
    <x v="0"/>
    <x v="0"/>
  </r>
  <r>
    <n v="1241135"/>
    <n v="10045340"/>
    <s v="CYT CASILL CARM 750 6U 2009 GB"/>
    <m/>
    <d v="2010-08-30T00:00:00"/>
    <x v="3"/>
    <x v="1"/>
    <n v="69.999999990000006"/>
    <x v="0"/>
    <x v="0"/>
  </r>
  <r>
    <n v="1240855"/>
    <n v="10041234"/>
    <s v="CYT SUNR CARM STLV(P08)7506U2009(M&amp;S)DE"/>
    <m/>
    <d v="2010-08-30T00:00:00"/>
    <x v="3"/>
    <x v="1"/>
    <n v="256.44444440000001"/>
    <x v="0"/>
    <x v="0"/>
  </r>
  <r>
    <n v="1239934"/>
    <n v="10045990"/>
    <s v="CA CLASSICO S.BLC STICK 750 12U LATAM"/>
    <m/>
    <d v="2010-08-30T00:00:00"/>
    <x v="3"/>
    <x v="1"/>
    <n v="42.000000010000001"/>
    <x v="0"/>
    <x v="0"/>
  </r>
  <r>
    <n v="1240173"/>
    <n v="10038011"/>
    <s v="CYT CASILL SHIRAZ 750 12U PE"/>
    <m/>
    <d v="2010-08-30T00:00:00"/>
    <x v="5"/>
    <x v="1"/>
    <n v="242"/>
    <x v="0"/>
    <x v="0"/>
  </r>
  <r>
    <n v="1239032"/>
    <n v="10043019"/>
    <s v="CYT MARQUES C.SAUV 750 12U 2008 VEU"/>
    <m/>
    <d v="2010-08-30T00:00:00"/>
    <x v="3"/>
    <x v="1"/>
    <n v="15"/>
    <x v="0"/>
    <x v="0"/>
  </r>
  <r>
    <n v="1241212"/>
    <n v="10043007"/>
    <s v="CYT MARQUES C.SAUV 750 6U 2008(CHA)BE"/>
    <m/>
    <d v="2010-08-30T00:00:00"/>
    <x v="3"/>
    <x v="1"/>
    <n v="98"/>
    <x v="0"/>
    <x v="0"/>
  </r>
  <r>
    <n v="1239925"/>
    <n v="10043269"/>
    <s v="CYT MARQUES CARM 750 12U 2008 BR"/>
    <m/>
    <d v="2010-08-30T00:00:00"/>
    <x v="3"/>
    <x v="1"/>
    <n v="82"/>
    <x v="0"/>
    <x v="0"/>
  </r>
  <r>
    <n v="1239720"/>
    <n v="10046824"/>
    <s v="MA MAYCAS RVA ESP SYRAH 750 6U 2008 CO"/>
    <m/>
    <d v="2010-08-30T00:00:00"/>
    <x v="3"/>
    <x v="1"/>
    <n v="33"/>
    <x v="0"/>
    <x v="0"/>
  </r>
  <r>
    <n v="1240231"/>
    <n v="10042347"/>
    <s v="MA MAYCAS RVA SYRAH 750 6U 2009 VEU"/>
    <m/>
    <d v="2010-08-30T00:00:00"/>
    <x v="3"/>
    <x v="1"/>
    <n v="50"/>
    <x v="0"/>
    <x v="0"/>
  </r>
  <r>
    <n v="7073690"/>
    <n v="10037883"/>
    <s v="CS C.SUR TOC S.BLC(P08)STL 750 12U VAS"/>
    <m/>
    <d v="2010-08-30T00:00:00"/>
    <x v="3"/>
    <x v="1"/>
    <n v="80.000000020000002"/>
    <x v="0"/>
    <x v="0"/>
  </r>
  <r>
    <n v="1241347"/>
    <n v="10041137"/>
    <s v="CYT SUNR S.BLC(P08) 750 6U RU"/>
    <m/>
    <d v="2010-08-30T00:00:00"/>
    <x v="3"/>
    <x v="1"/>
    <n v="1811.555556"/>
    <x v="0"/>
    <x v="0"/>
  </r>
  <r>
    <n v="7074729"/>
    <n v="10047544"/>
    <s v="CS ISLA NEGRA S.BLC 750 12U CL"/>
    <m/>
    <d v="2010-08-30T00:00:00"/>
    <x v="3"/>
    <x v="1"/>
    <n v="140"/>
    <x v="0"/>
    <x v="0"/>
  </r>
  <r>
    <n v="1241204"/>
    <n v="10041135"/>
    <s v="CYT SUNR S.BLC(P08) 750 6U 2009 VEU"/>
    <m/>
    <d v="2010-08-30T00:00:00"/>
    <x v="3"/>
    <x v="1"/>
    <n v="42.000000010000001"/>
    <x v="0"/>
    <x v="0"/>
  </r>
  <r>
    <n v="7074765"/>
    <n v="10045404"/>
    <s v="MPO V.MPO VTAL S.BLC(P09) 750 12U LATAM"/>
    <m/>
    <d v="2010-08-30T00:00:00"/>
    <x v="3"/>
    <x v="1"/>
    <n v="84"/>
    <x v="0"/>
    <x v="0"/>
  </r>
  <r>
    <n v="1240564"/>
    <n v="10029416"/>
    <s v="CYT MOUNTAIN RANGE S. BLC 750 6U GB"/>
    <m/>
    <d v="2010-08-30T00:00:00"/>
    <x v="3"/>
    <x v="1"/>
    <n v="69.999999990000006"/>
    <x v="0"/>
    <x v="0"/>
  </r>
  <r>
    <n v="1241582"/>
    <n v="10047124"/>
    <s v="CYT SUNR S.BLC ST(V)(P08)75012U 2009NORD"/>
    <m/>
    <d v="2010-08-30T00:00:00"/>
    <x v="3"/>
    <x v="1"/>
    <n v="150"/>
    <x v="0"/>
    <x v="0"/>
  </r>
  <r>
    <n v="1241587"/>
    <n v="10035902"/>
    <s v="CYT SUNR S.BLC(P08)STLV 750 12U 2009 VEU"/>
    <m/>
    <d v="2010-08-30T00:00:00"/>
    <x v="3"/>
    <x v="1"/>
    <n v="150"/>
    <x v="0"/>
    <x v="0"/>
  </r>
  <r>
    <n v="1241205"/>
    <n v="10041138"/>
    <s v="CYT SUNR S.BLC(P08)STLV 750 6U 2009DE/BE"/>
    <m/>
    <d v="2010-08-30T00:00:00"/>
    <x v="3"/>
    <x v="1"/>
    <n v="98"/>
    <x v="0"/>
    <x v="0"/>
  </r>
  <r>
    <n v="1241589"/>
    <n v="10041139"/>
    <s v="CYT SUNR S.BLC(P08) 750 12U (US)VI"/>
    <m/>
    <d v="2010-08-30T00:00:00"/>
    <x v="3"/>
    <x v="1"/>
    <n v="140"/>
    <x v="0"/>
    <x v="0"/>
  </r>
  <r>
    <n v="7074464"/>
    <n v="10035961"/>
    <s v="CS RESERVA VIOG STLV(P08) 750 6U 2009VEU"/>
    <m/>
    <d v="2010-08-30T00:00:00"/>
    <x v="3"/>
    <x v="1"/>
    <n v="24.999999989999999"/>
    <x v="0"/>
    <x v="0"/>
  </r>
  <r>
    <n v="1239693"/>
    <n v="10040759"/>
    <s v="CYT VICUÑA S.BLC/SEM STLV 750 12U GB"/>
    <m/>
    <d v="2010-08-30T00:00:00"/>
    <x v="3"/>
    <x v="1"/>
    <n v="280"/>
    <x v="0"/>
    <x v="0"/>
  </r>
  <r>
    <n v="1238362"/>
    <n v="10047739"/>
    <s v="CYT CDD SPARK. WINE BRUT 6U 750 2009 VEU"/>
    <m/>
    <d v="2010-08-30T00:00:00"/>
    <x v="9"/>
    <x v="1"/>
    <n v="15"/>
    <x v="0"/>
    <x v="0"/>
  </r>
  <r>
    <n v="1239913"/>
    <n v="10024198"/>
    <s v="CYT CASILL SHIRAZ 750 12U CN"/>
    <m/>
    <d v="2010-08-30T00:00:00"/>
    <x v="5"/>
    <x v="1"/>
    <n v="98"/>
    <x v="0"/>
    <x v="0"/>
  </r>
  <r>
    <n v="7074667"/>
    <n v="10049314"/>
    <s v="CS RESERVA RIESL STLV(P08)750 6U 2010VEU"/>
    <m/>
    <d v="2010-08-30T00:00:00"/>
    <x v="9"/>
    <x v="1"/>
    <n v="24.999999989999999"/>
    <x v="0"/>
    <x v="0"/>
  </r>
  <r>
    <n v="7074404"/>
    <n v="10047153"/>
    <s v="CS RESERVA C.SAUV(P08) 750 6U 2009 VEU"/>
    <m/>
    <d v="2010-08-30T00:00:00"/>
    <x v="9"/>
    <x v="1"/>
    <n v="70"/>
    <x v="0"/>
    <x v="0"/>
  </r>
  <r>
    <n v="1240997"/>
    <n v="10040968"/>
    <s v="CYT VINO ESPUMOSO BRUT 750 12U (P09) CR"/>
    <m/>
    <d v="2010-08-30T00:00:00"/>
    <x v="9"/>
    <x v="1"/>
    <n v="1270"/>
    <x v="0"/>
    <x v="0"/>
  </r>
  <r>
    <n v="1241538"/>
    <n v="10041073"/>
    <s v="CYT SUNR SWEET SPARKLING 750 6U AFRI"/>
    <m/>
    <d v="2010-08-30T00:00:00"/>
    <x v="9"/>
    <x v="1"/>
    <n v="33"/>
    <x v="0"/>
    <x v="0"/>
  </r>
  <r>
    <n v="1239836"/>
    <n v="10040081"/>
    <s v="CYT TRIO RVA C.SAUV(90+PTS)75012U2008 CR"/>
    <m/>
    <d v="2010-08-30T00:00:00"/>
    <x v="9"/>
    <x v="1"/>
    <n v="294"/>
    <x v="0"/>
    <x v="0"/>
  </r>
  <r>
    <n v="1238805"/>
    <n v="10049045"/>
    <s v="CYT WINE LOT C.SAUV 750 6U 2007 RU"/>
    <m/>
    <d v="2010-08-30T00:00:00"/>
    <x v="9"/>
    <x v="1"/>
    <n v="14.44444444"/>
    <x v="0"/>
    <x v="0"/>
  </r>
  <r>
    <n v="1237223"/>
    <n v="10040936"/>
    <s v="CYT SPARKLING DEMI SEC 750 12U (P09) DO"/>
    <m/>
    <d v="2010-08-30T00:00:00"/>
    <x v="9"/>
    <x v="1"/>
    <n v="50"/>
    <x v="0"/>
    <x v="0"/>
  </r>
  <r>
    <n v="7074536"/>
    <n v="10040762"/>
    <s v="MPO GRAN DEVOCION SYR/PET7506U 2008LATAM"/>
    <m/>
    <d v="2010-08-30T00:00:00"/>
    <x v="9"/>
    <x v="1"/>
    <n v="11"/>
    <x v="0"/>
    <x v="0"/>
  </r>
  <r>
    <n v="1240998"/>
    <n v="10040964"/>
    <s v="CYT SPARKLING BRUT 750 12U (P09) SV"/>
    <m/>
    <d v="2010-08-30T00:00:00"/>
    <x v="9"/>
    <x v="1"/>
    <n v="79.999999990000006"/>
    <x v="0"/>
    <x v="0"/>
  </r>
  <r>
    <n v="1239584"/>
    <n v="10047333"/>
    <s v="CYT LATE HARVEST S.BLC 375 12U 2007 PT"/>
    <m/>
    <d v="2010-08-30T00:00:00"/>
    <x v="9"/>
    <x v="1"/>
    <n v="44.999999989999999"/>
    <x v="0"/>
    <x v="0"/>
  </r>
  <r>
    <n v="1240390"/>
    <n v="10047347"/>
    <s v="CYT LATE HARVEST S.BLC 375 24U 2007 SV"/>
    <m/>
    <d v="2010-08-30T00:00:00"/>
    <x v="9"/>
    <x v="1"/>
    <n v="15"/>
    <x v="0"/>
    <x v="0"/>
  </r>
  <r>
    <n v="1240924"/>
    <n v="10047326"/>
    <s v="CYT LATE HARVEST S.BLC37512U 2007(CHA)BE"/>
    <m/>
    <d v="2010-08-30T00:00:00"/>
    <x v="9"/>
    <x v="1"/>
    <n v="33"/>
    <x v="0"/>
    <x v="0"/>
  </r>
  <r>
    <n v="1241830"/>
    <n v="10043041"/>
    <s v="CYT MARQUES C.SAUV 750 12U 2008 (V)CA"/>
    <m/>
    <d v="2010-08-30T00:00:00"/>
    <x v="9"/>
    <x v="1"/>
    <n v="56.000000010000001"/>
    <x v="0"/>
    <x v="0"/>
  </r>
  <r>
    <n v="7074878"/>
    <n v="10046768"/>
    <s v="CS 20 BARREL P.NOIR E.LDA 750 6U 2008VEU"/>
    <m/>
    <d v="2010-08-30T00:00:00"/>
    <x v="9"/>
    <x v="1"/>
    <n v="50"/>
    <x v="0"/>
    <x v="0"/>
  </r>
  <r>
    <n v="7075170"/>
    <n v="10046719"/>
    <s v="CS 20 BARREL P.NOIR E.LDA 750 6U 2008 US"/>
    <m/>
    <d v="2010-08-30T00:00:00"/>
    <x v="9"/>
    <x v="1"/>
    <n v="11"/>
    <x v="0"/>
    <x v="0"/>
  </r>
  <r>
    <n v="1231864"/>
    <n v="10040096"/>
    <s v="CYT TRIO RVA C.SAUV(90+PTS)7506U2008 RU"/>
    <m/>
    <d v="2010-08-30T00:00:00"/>
    <x v="9"/>
    <x v="1"/>
    <n v="183"/>
    <x v="0"/>
    <x v="0"/>
  </r>
  <r>
    <n v="1238924"/>
    <n v="10038424"/>
    <s v="CYT CASILL P.NOIR 750 12U 2009 VES"/>
    <m/>
    <d v="2010-08-30T00:00:00"/>
    <x v="5"/>
    <x v="1"/>
    <n v="220"/>
    <x v="0"/>
    <x v="0"/>
  </r>
  <r>
    <n v="7074921"/>
    <n v="10040459"/>
    <s v="CS CONO SUR CARM (P07)STL 750 6U DE"/>
    <m/>
    <d v="2010-08-30T00:00:00"/>
    <x v="5"/>
    <x v="1"/>
    <n v="112"/>
    <x v="0"/>
    <x v="0"/>
  </r>
  <r>
    <n v="7074873"/>
    <n v="10049406"/>
    <s v="CS CONO SUR CARM(P07)GOLL750 12UMX"/>
    <m/>
    <d v="2010-08-30T00:00:00"/>
    <x v="5"/>
    <x v="1"/>
    <n v="294"/>
    <x v="0"/>
    <x v="0"/>
  </r>
  <r>
    <n v="1238975"/>
    <n v="10035074"/>
    <s v="CYT LOS VILOS CHARD STLV(P08) 750 12U GB"/>
    <m/>
    <d v="2010-08-30T00:00:00"/>
    <x v="5"/>
    <x v="1"/>
    <n v="350"/>
    <x v="0"/>
    <x v="0"/>
  </r>
  <r>
    <n v="7074365"/>
    <n v="10035256"/>
    <s v="CS CONO SUR TOC CHARD(P08)STLV 750 6UVEU"/>
    <m/>
    <d v="2010-08-30T00:00:00"/>
    <x v="5"/>
    <x v="1"/>
    <n v="490"/>
    <x v="0"/>
    <x v="0"/>
  </r>
  <r>
    <n v="1239817"/>
    <n v="10044679"/>
    <s v="CYT FRONT C.SAUV(P06)STLV 750 12U2009VEU"/>
    <m/>
    <d v="2010-08-30T00:00:00"/>
    <x v="5"/>
    <x v="1"/>
    <n v="200"/>
    <x v="0"/>
    <x v="0"/>
  </r>
  <r>
    <n v="7074428"/>
    <n v="10044096"/>
    <s v="CS REY L.ANDES RVA S.BLC(P08)ST 7506UVEU"/>
    <m/>
    <d v="2010-08-30T00:00:00"/>
    <x v="5"/>
    <x v="1"/>
    <n v="150"/>
    <x v="0"/>
    <x v="0"/>
  </r>
  <r>
    <n v="1239852"/>
    <n v="10043037"/>
    <s v="CYT MARQUES C.SAUV 750 12U 2008 CR"/>
    <m/>
    <d v="2010-08-30T00:00:00"/>
    <x v="9"/>
    <x v="1"/>
    <n v="168"/>
    <x v="0"/>
    <x v="0"/>
  </r>
  <r>
    <n v="1234243"/>
    <n v="10038412"/>
    <s v="CYT CASILL P.NOIR 750 12U 2009 VAR"/>
    <m/>
    <d v="2010-08-30T00:00:00"/>
    <x v="5"/>
    <x v="1"/>
    <n v="106"/>
    <x v="0"/>
    <x v="0"/>
  </r>
  <r>
    <n v="1240053"/>
    <n v="10037570"/>
    <s v="CYT SUNR SPARKLING BRUT 750 6U JP"/>
    <m/>
    <d v="2010-08-30T00:00:00"/>
    <x v="9"/>
    <x v="1"/>
    <n v="1111"/>
    <x v="0"/>
    <x v="0"/>
  </r>
  <r>
    <n v="1240256"/>
    <n v="10038420"/>
    <s v="CYT CASILL P.NOIR 750 12U 2009 CN"/>
    <m/>
    <d v="2010-08-30T00:00:00"/>
    <x v="5"/>
    <x v="1"/>
    <n v="275"/>
    <x v="0"/>
    <x v="0"/>
  </r>
  <r>
    <n v="1237966"/>
    <n v="10038401"/>
    <s v="CYT CASILL P.NOIR 750 12U 2009 VEU"/>
    <m/>
    <d v="2010-08-30T00:00:00"/>
    <x v="5"/>
    <x v="1"/>
    <n v="403"/>
    <x v="0"/>
    <x v="0"/>
  </r>
  <r>
    <n v="1238921"/>
    <n v="10038400"/>
    <s v="CYT CASILL P.NOIR 750 6U 2009 VEU"/>
    <m/>
    <d v="2010-08-30T00:00:00"/>
    <x v="5"/>
    <x v="1"/>
    <n v="151.55555559999999"/>
    <x v="0"/>
    <x v="0"/>
  </r>
  <r>
    <n v="1240039"/>
    <n v="10042313"/>
    <s v="CYT CASILL P.NOIR 750 12U 2009 PR"/>
    <m/>
    <d v="2010-08-30T00:00:00"/>
    <x v="5"/>
    <x v="1"/>
    <n v="55"/>
    <x v="0"/>
    <x v="0"/>
  </r>
  <r>
    <n v="1238094"/>
    <n v="10038421"/>
    <s v="CYT CASILL P.NOIR 750 12U 2009 (US)VI"/>
    <m/>
    <d v="2010-08-30T00:00:00"/>
    <x v="5"/>
    <x v="1"/>
    <n v="55"/>
    <x v="0"/>
    <x v="0"/>
  </r>
  <r>
    <n v="1240059"/>
    <n v="10044347"/>
    <s v="CYT CASILL P.NOIR 750 6U 2009 GB"/>
    <m/>
    <d v="2010-08-30T00:00:00"/>
    <x v="5"/>
    <x v="1"/>
    <n v="378.44444449999997"/>
    <x v="0"/>
    <x v="0"/>
  </r>
  <r>
    <n v="1239808"/>
    <n v="10040690"/>
    <s v="MA MAYCAS RVA ESP CHARD 750 6U 2007 CR"/>
    <m/>
    <d v="2010-08-30T00:00:00"/>
    <x v="9"/>
    <x v="1"/>
    <n v="11"/>
    <x v="0"/>
    <x v="0"/>
  </r>
  <r>
    <n v="1239926"/>
    <n v="10038422"/>
    <s v="CYT CASILL P.NOIR 750 12U 2009 LATAM"/>
    <m/>
    <d v="2010-08-30T00:00:00"/>
    <x v="5"/>
    <x v="1"/>
    <n v="319"/>
    <x v="0"/>
    <x v="0"/>
  </r>
  <r>
    <n v="1234109"/>
    <n v="10032831"/>
    <s v="CYT CYT (RVDO) C.SAUV (P07 NV)750 12U MX"/>
    <m/>
    <d v="2010-08-30T00:00:00"/>
    <x v="9"/>
    <x v="1"/>
    <n v="210"/>
    <x v="0"/>
    <x v="0"/>
  </r>
  <r>
    <n v="1239762"/>
    <n v="10047592"/>
    <s v="CYT CASILL C.SAU 1500 6U (DES)2009 NO"/>
    <m/>
    <d v="2010-08-30T00:00:00"/>
    <x v="9"/>
    <x v="1"/>
    <n v="400"/>
    <x v="0"/>
    <x v="0"/>
  </r>
  <r>
    <n v="1240819"/>
    <n v="10047349"/>
    <s v="CYT LATE HARVEST S.BLC 375 24U 2007 VES"/>
    <m/>
    <d v="2010-08-30T00:00:00"/>
    <x v="9"/>
    <x v="1"/>
    <n v="93"/>
    <x v="0"/>
    <x v="0"/>
  </r>
  <r>
    <n v="1240455"/>
    <n v="10043022"/>
    <s v="CYT MARQUES C.SAUV 750 12U 2008 US"/>
    <m/>
    <d v="2010-08-30T00:00:00"/>
    <x v="9"/>
    <x v="1"/>
    <n v="4200"/>
    <x v="0"/>
    <x v="0"/>
  </r>
  <r>
    <n v="1240613"/>
    <n v="10047072"/>
    <s v="CYT MARQUES C.SAUV 750 12U 2008 CL"/>
    <m/>
    <d v="2010-08-30T00:00:00"/>
    <x v="9"/>
    <x v="1"/>
    <n v="1400"/>
    <x v="0"/>
    <x v="0"/>
  </r>
  <r>
    <n v="7074481"/>
    <n v="10040183"/>
    <s v="MPO GRAN DEVOCION S.BLC 750 6U 2009 VAS"/>
    <m/>
    <d v="2010-08-30T00:00:00"/>
    <x v="9"/>
    <x v="1"/>
    <n v="15"/>
    <x v="0"/>
    <x v="0"/>
  </r>
  <r>
    <n v="1236732"/>
    <n v="10047734"/>
    <s v="CYT CDD SPARK. WINE BRUT 6U 750 2009 MX"/>
    <m/>
    <d v="2010-08-30T00:00:00"/>
    <x v="9"/>
    <x v="1"/>
    <n v="150"/>
    <x v="0"/>
    <x v="0"/>
  </r>
  <r>
    <n v="7075121"/>
    <n v="10048950"/>
    <s v="CS ORGANICO P.NOIR(P09)GOLL75012U2009US"/>
    <m/>
    <d v="2010-08-30T00:00:00"/>
    <x v="9"/>
    <x v="1"/>
    <n v="250"/>
    <x v="0"/>
    <x v="0"/>
  </r>
  <r>
    <n v="1240387"/>
    <n v="10048773"/>
    <s v="CYT CDD SPARKLING  W.BRUT 6U 750 2009 CR"/>
    <m/>
    <d v="2010-08-30T00:00:00"/>
    <x v="9"/>
    <x v="1"/>
    <n v="100"/>
    <x v="0"/>
    <x v="0"/>
  </r>
  <r>
    <n v="7073837"/>
    <n v="12005851"/>
    <s v="3146 GEW FUSION 0750 ST 2010"/>
    <m/>
    <d v="2010-08-30T00:00:00"/>
    <x v="9"/>
    <x v="1"/>
    <n v="2777.7777780000001"/>
    <x v="0"/>
    <x v="0"/>
  </r>
  <r>
    <n v="1240240"/>
    <n v="10049463"/>
    <s v="CYT CDD SPARK CHARD ROJO 750 6U BE"/>
    <m/>
    <d v="2010-08-30T00:00:00"/>
    <x v="9"/>
    <x v="1"/>
    <n v="2750"/>
    <x v="0"/>
    <x v="0"/>
  </r>
  <r>
    <n v="1240996"/>
    <n v="10040970"/>
    <s v="CYT SPARKLING BRUT 750 12U (P09) EC"/>
    <m/>
    <d v="2010-08-30T00:00:00"/>
    <x v="9"/>
    <x v="1"/>
    <n v="240"/>
    <x v="0"/>
    <x v="0"/>
  </r>
  <r>
    <n v="1240671"/>
    <n v="10046754"/>
    <s v="CYT MARQUES C.SAUV 750 6U 2008 VEU"/>
    <m/>
    <d v="2010-08-30T00:00:00"/>
    <x v="9"/>
    <x v="1"/>
    <n v="65"/>
    <x v="0"/>
    <x v="0"/>
  </r>
  <r>
    <n v="7074654"/>
    <n v="10033153"/>
    <s v="CS 20 BARREL C.SA LTD EDT 750 6U 2007 US"/>
    <m/>
    <d v="2010-08-30T00:00:00"/>
    <x v="9"/>
    <x v="1"/>
    <n v="24.999999989999999"/>
    <x v="0"/>
    <x v="0"/>
  </r>
  <r>
    <n v="1241701"/>
    <n v="10047442"/>
    <s v="CYT MARQUES C.SAUV 750 12U 2008 DO"/>
    <m/>
    <d v="2010-08-30T00:00:00"/>
    <x v="9"/>
    <x v="1"/>
    <n v="41.999999989999999"/>
    <x v="0"/>
    <x v="0"/>
  </r>
  <r>
    <n v="1234886"/>
    <n v="10046849"/>
    <s v="CA FINISIMO C.SAUV(HC)750 12U 2008 UA"/>
    <m/>
    <d v="2010-08-30T00:00:00"/>
    <x v="9"/>
    <x v="1"/>
    <n v="210"/>
    <x v="0"/>
    <x v="0"/>
  </r>
  <r>
    <n v="1240055"/>
    <n v="10037570"/>
    <s v="CYT SUNR SPARKLING BRUT 750 6U JP"/>
    <m/>
    <d v="2010-08-30T00:00:00"/>
    <x v="9"/>
    <x v="1"/>
    <n v="1778"/>
    <x v="0"/>
    <x v="0"/>
  </r>
  <r>
    <n v="1241539"/>
    <n v="10047735"/>
    <s v="CYT CDD SPARK. WINE BRUT 6U 750 2009 RU"/>
    <m/>
    <d v="2010-08-30T00:00:00"/>
    <x v="9"/>
    <x v="1"/>
    <n v="295"/>
    <x v="0"/>
    <x v="0"/>
  </r>
  <r>
    <n v="1239905"/>
    <n v="10028121"/>
    <s v="CYT D.MELCHOR C.SAUV TERM 750 6U 2005VAS"/>
    <m/>
    <d v="2010-08-30T00:00:00"/>
    <x v="9"/>
    <x v="1"/>
    <n v="62.444444449999999"/>
    <x v="0"/>
    <x v="0"/>
  </r>
  <r>
    <n v="7075032"/>
    <n v="10040467"/>
    <s v="CS CONO SUR CARM (P07)STL 750 12U VEU"/>
    <m/>
    <d v="2010-08-30T00:00:00"/>
    <x v="5"/>
    <x v="1"/>
    <n v="55.999999989999999"/>
    <x v="0"/>
    <x v="0"/>
  </r>
  <r>
    <n v="1237851"/>
    <n v="10040077"/>
    <s v="CYT TRIO RVA C.SAUV(90+PTS)75012U2008 MX"/>
    <m/>
    <d v="2010-08-30T00:00:00"/>
    <x v="9"/>
    <x v="1"/>
    <n v="588"/>
    <x v="0"/>
    <x v="0"/>
  </r>
  <r>
    <n v="1241454"/>
    <n v="10040091"/>
    <s v="CYT TRIO RVA C.SAUV(90+PTS)75012U2008 US"/>
    <m/>
    <d v="2010-08-30T00:00:00"/>
    <x v="9"/>
    <x v="1"/>
    <n v="1120"/>
    <x v="0"/>
    <x v="0"/>
  </r>
  <r>
    <n v="1240432"/>
    <n v="12006252"/>
    <s v="2103 C.SAU TRIO (P10)0750 CH 2008 1U VEU"/>
    <m/>
    <d v="2010-08-30T00:00:00"/>
    <x v="9"/>
    <x v="1"/>
    <n v="1431"/>
    <x v="0"/>
    <x v="0"/>
  </r>
  <r>
    <n v="1240435"/>
    <n v="12005529"/>
    <s v="2103 C.SAUV TRIO 0750 CH 2008"/>
    <m/>
    <d v="2010-08-30T00:00:00"/>
    <x v="9"/>
    <x v="1"/>
    <n v="1389.7777779999999"/>
    <x v="0"/>
    <x v="0"/>
  </r>
  <r>
    <n v="1240422"/>
    <n v="12005928"/>
    <s v="1099 CHARD AMELIA 0750 CH 2008 1U HN"/>
    <m/>
    <d v="2010-08-30T00:00:00"/>
    <x v="9"/>
    <x v="1"/>
    <n v="15"/>
    <x v="0"/>
    <x v="0"/>
  </r>
  <r>
    <n v="1239935"/>
    <n v="10035094"/>
    <s v="CYT D.MELCHOR C.SAUV(95PTS)7506U2006 VEU"/>
    <m/>
    <d v="2010-08-30T00:00:00"/>
    <x v="9"/>
    <x v="1"/>
    <n v="15"/>
    <x v="0"/>
    <x v="0"/>
  </r>
  <r>
    <n v="7074293"/>
    <n v="10028262"/>
    <s v="CS CONO SUR C.SAUV STLV(P07) 750 12U JP"/>
    <m/>
    <d v="2010-08-30T00:00:00"/>
    <x v="9"/>
    <x v="1"/>
    <n v="235"/>
    <x v="0"/>
    <x v="0"/>
  </r>
  <r>
    <n v="1240413"/>
    <n v="10035102"/>
    <s v="CYT D.MELCHOR C.SAUV(95PTS)7506U2006 SV"/>
    <m/>
    <d v="2010-08-30T00:00:00"/>
    <x v="9"/>
    <x v="1"/>
    <n v="13"/>
    <x v="0"/>
    <x v="0"/>
  </r>
  <r>
    <n v="7074522"/>
    <n v="10039600"/>
    <s v="CS CONO SUR C.SAUV(P07) 750 12U VAS"/>
    <m/>
    <d v="2010-08-30T00:00:00"/>
    <x v="9"/>
    <x v="1"/>
    <n v="97"/>
    <x v="0"/>
    <x v="0"/>
  </r>
  <r>
    <n v="1239866"/>
    <n v="10037570"/>
    <s v="CYT SUNR SPARKLING BRUT 750 6U JP"/>
    <m/>
    <d v="2010-08-30T00:00:00"/>
    <x v="9"/>
    <x v="1"/>
    <n v="2222"/>
    <x v="0"/>
    <x v="0"/>
  </r>
  <r>
    <n v="1240014"/>
    <n v="10048229"/>
    <s v="CYT SUNR SPARKLING ROSE 750 6U JP"/>
    <m/>
    <d v="2010-08-30T00:00:00"/>
    <x v="9"/>
    <x v="1"/>
    <n v="400"/>
    <x v="0"/>
    <x v="0"/>
  </r>
  <r>
    <n v="7074867"/>
    <n v="10046437"/>
    <s v="CS ORGANICO C.SAU/CARM(P09)750 6U 2009NL"/>
    <m/>
    <d v="2010-08-30T00:00:00"/>
    <x v="9"/>
    <x v="1"/>
    <n v="522.44444439999995"/>
    <x v="0"/>
    <x v="0"/>
  </r>
  <r>
    <n v="7074868"/>
    <n v="12005695"/>
    <s v="4130 C.SAUV/MERL ORGANICO 0750 CH 2009"/>
    <m/>
    <d v="2010-08-30T00:00:00"/>
    <x v="9"/>
    <x v="1"/>
    <n v="560.77777779999997"/>
    <x v="0"/>
    <x v="0"/>
  </r>
  <r>
    <n v="1240054"/>
    <n v="10037570"/>
    <s v="CYT SUNR SPARKLING BRUT 750 6U JP"/>
    <m/>
    <d v="2010-08-30T00:00:00"/>
    <x v="9"/>
    <x v="1"/>
    <n v="1111"/>
    <x v="0"/>
    <x v="0"/>
  </r>
  <r>
    <n v="1240052"/>
    <n v="10037570"/>
    <s v="CYT SUNR SPARKLING BRUT 750 6U JP"/>
    <m/>
    <d v="2010-08-30T00:00:00"/>
    <x v="9"/>
    <x v="1"/>
    <n v="1111"/>
    <x v="0"/>
    <x v="0"/>
  </r>
  <r>
    <n v="7074810"/>
    <n v="10040991"/>
    <s v="CS SPARKLING BRUT 750 6U 2009 VEU"/>
    <m/>
    <d v="2010-08-30T00:00:00"/>
    <x v="9"/>
    <x v="1"/>
    <n v="134.44444440000001"/>
    <x v="0"/>
    <x v="0"/>
  </r>
  <r>
    <n v="1239579"/>
    <n v="10035122"/>
    <s v="CYT D.MELCHOR C.SAUV(95PTS)7506U2006 VES"/>
    <m/>
    <d v="2010-08-30T00:00:00"/>
    <x v="9"/>
    <x v="1"/>
    <n v="49.999999989999999"/>
    <x v="0"/>
    <x v="0"/>
  </r>
  <r>
    <n v="1239930"/>
    <n v="10046015"/>
    <s v="CA CLASSICO ROSE STIC 750 12U LATAM"/>
    <m/>
    <d v="2010-08-30T00:00:00"/>
    <x v="5"/>
    <x v="1"/>
    <n v="42.000000010000001"/>
    <x v="0"/>
    <x v="0"/>
  </r>
  <r>
    <n v="7074839"/>
    <n v="10045875"/>
    <s v="CS CONO SUR CARM STLV(P07) 750 6U2009GB"/>
    <m/>
    <d v="2010-08-30T00:00:00"/>
    <x v="5"/>
    <x v="1"/>
    <n v="138"/>
    <x v="0"/>
    <x v="0"/>
  </r>
  <r>
    <n v="7074774"/>
    <n v="10047920"/>
    <s v="CS LOS GANSOS GEW STLV 750 6U 2010 VEU"/>
    <m/>
    <d v="2010-08-30T00:00:00"/>
    <x v="5"/>
    <x v="1"/>
    <n v="210"/>
    <x v="0"/>
    <x v="0"/>
  </r>
  <r>
    <n v="7074938"/>
    <n v="10030444"/>
    <s v="CS CONO SUR GEW STLV(P07) 750 12U CA"/>
    <m/>
    <d v="2010-08-30T00:00:00"/>
    <x v="5"/>
    <x v="1"/>
    <n v="55.999999989999999"/>
    <x v="0"/>
    <x v="0"/>
  </r>
  <r>
    <n v="7074578"/>
    <n v="10030445"/>
    <s v="CS CONO SUR GEW STLV (P07) 750 12U JP"/>
    <m/>
    <d v="2010-08-30T00:00:00"/>
    <x v="5"/>
    <x v="1"/>
    <n v="416"/>
    <x v="0"/>
    <x v="0"/>
  </r>
  <r>
    <n v="7074823"/>
    <n v="10041575"/>
    <s v="CS CONO SUR GEW STLV(P07) 750 6U NORD"/>
    <m/>
    <d v="2010-08-30T00:00:00"/>
    <x v="5"/>
    <x v="1"/>
    <n v="111.55555560000001"/>
    <x v="0"/>
    <x v="0"/>
  </r>
  <r>
    <n v="1239771"/>
    <n v="10047915"/>
    <s v="CYT CASILL S.BLC STLV 750 6U 2010 PT"/>
    <m/>
    <d v="2010-08-30T00:00:00"/>
    <x v="5"/>
    <x v="1"/>
    <n v="237.55555559999999"/>
    <x v="0"/>
    <x v="0"/>
  </r>
  <r>
    <n v="7074568"/>
    <n v="10022853"/>
    <s v="MPO V.MPO RVA CARM(P05) 750 12U CO"/>
    <m/>
    <d v="2010-08-30T00:00:00"/>
    <x v="5"/>
    <x v="1"/>
    <n v="154"/>
    <x v="0"/>
    <x v="0"/>
  </r>
  <r>
    <n v="1239656"/>
    <n v="10025604"/>
    <s v="CYT CASILL S.BLC STLV 750 12U LATAM"/>
    <m/>
    <d v="2010-08-30T00:00:00"/>
    <x v="5"/>
    <x v="1"/>
    <n v="2188"/>
    <x v="0"/>
    <x v="0"/>
  </r>
  <r>
    <n v="7074507"/>
    <n v="10041598"/>
    <s v="CS CONO SUR CARM STLV(P07)750 6U NORD"/>
    <m/>
    <d v="2010-08-30T00:00:00"/>
    <x v="5"/>
    <x v="1"/>
    <n v="42.000000010000001"/>
    <x v="0"/>
    <x v="0"/>
  </r>
  <r>
    <n v="7074775"/>
    <n v="10047985"/>
    <s v="MPO V.MPO PIER 42 CSA/RO(STL)7506U2010GB"/>
    <m/>
    <d v="2010-08-30T00:00:00"/>
    <x v="5"/>
    <x v="1"/>
    <n v="133.55555559999999"/>
    <x v="0"/>
    <x v="0"/>
  </r>
  <r>
    <n v="7074287"/>
    <n v="10047830"/>
    <s v="CS PAYADA C.SAUV/ROS STLV 750 6U NL"/>
    <m/>
    <d v="2010-08-30T00:00:00"/>
    <x v="5"/>
    <x v="1"/>
    <n v="400"/>
    <x v="0"/>
    <x v="0"/>
  </r>
  <r>
    <n v="7075016"/>
    <n v="10040564"/>
    <s v="MPO V.MPO TENTA(S/E)S.SW R.WINE75012UVEU"/>
    <m/>
    <d v="2010-08-30T00:00:00"/>
    <x v="5"/>
    <x v="1"/>
    <n v="222"/>
    <x v="0"/>
    <x v="0"/>
  </r>
  <r>
    <n v="7075107"/>
    <n v="10035362"/>
    <s v="MPO V.MPO S.BLC/CHARD(P05)STLV750 12UVAS"/>
    <m/>
    <d v="2010-08-30T00:00:00"/>
    <x v="5"/>
    <x v="1"/>
    <n v="140"/>
    <x v="0"/>
    <x v="0"/>
  </r>
  <r>
    <n v="7075108"/>
    <n v="10037523"/>
    <s v="MPO V.MPO S.BLC/CHARD(P05)STLV7506UMK/BE"/>
    <m/>
    <d v="2010-08-30T00:00:00"/>
    <x v="5"/>
    <x v="1"/>
    <n v="148"/>
    <x v="0"/>
    <x v="0"/>
  </r>
  <r>
    <n v="1239695"/>
    <n v="10044014"/>
    <s v="CYT NORTE CHICO MER STL75012U 2010(JN)GB"/>
    <m/>
    <d v="2010-08-30T00:00:00"/>
    <x v="5"/>
    <x v="1"/>
    <n v="100"/>
    <x v="0"/>
    <x v="0"/>
  </r>
  <r>
    <n v="7074914"/>
    <n v="10043542"/>
    <s v="CS CONO SUR CARM(P07) 750 12U MX"/>
    <m/>
    <d v="2010-08-30T00:00:00"/>
    <x v="5"/>
    <x v="1"/>
    <n v="196"/>
    <x v="0"/>
    <x v="0"/>
  </r>
  <r>
    <n v="1243547"/>
    <n v="10032947"/>
    <s v="CYT CASILL S.BLC STLV 750 12U EC"/>
    <m/>
    <d v="2010-08-30T00:00:00"/>
    <x v="5"/>
    <x v="1"/>
    <n v="195"/>
    <x v="0"/>
    <x v="0"/>
  </r>
  <r>
    <n v="1241186"/>
    <n v="10035768"/>
    <s v="CYT CASILL CHARD 750 6U 2009 VEU"/>
    <m/>
    <d v="2010-08-30T00:00:00"/>
    <x v="5"/>
    <x v="1"/>
    <n v="77.000000020000002"/>
    <x v="0"/>
    <x v="0"/>
  </r>
  <r>
    <n v="7074837"/>
    <n v="10030259"/>
    <s v="MPO V.MPO RVA MERL(STLV 2203) 750 6U GB"/>
    <m/>
    <d v="2010-08-30T00:00:00"/>
    <x v="0"/>
    <x v="1"/>
    <n v="5555.5555560000003"/>
    <x v="0"/>
    <x v="0"/>
  </r>
  <r>
    <n v="1239917"/>
    <n v="10020166"/>
    <s v="CYT CASILL SHIRAZ 750 12U PR"/>
    <m/>
    <d v="2010-08-30T00:00:00"/>
    <x v="5"/>
    <x v="1"/>
    <n v="54.999999989999999"/>
    <x v="0"/>
    <x v="0"/>
  </r>
  <r>
    <n v="1239420"/>
    <n v="10038602"/>
    <s v="CYT CASILL SHIRAZ 750 6U 2009 VEU"/>
    <m/>
    <d v="2010-08-30T00:00:00"/>
    <x v="5"/>
    <x v="1"/>
    <n v="220"/>
    <x v="0"/>
    <x v="0"/>
  </r>
  <r>
    <n v="1240168"/>
    <n v="10020063"/>
    <s v="CYT CASILL SHIRAZ 750 12U VAR"/>
    <m/>
    <d v="2010-08-30T00:00:00"/>
    <x v="5"/>
    <x v="1"/>
    <n v="214"/>
    <x v="0"/>
    <x v="0"/>
  </r>
  <r>
    <n v="7074730"/>
    <n v="10036824"/>
    <s v="MPO V.MPO RVA SYRAH (P05) 750 12U CO"/>
    <m/>
    <d v="2010-08-30T00:00:00"/>
    <x v="5"/>
    <x v="1"/>
    <n v="77.000000020000002"/>
    <x v="0"/>
    <x v="0"/>
  </r>
  <r>
    <n v="1239714"/>
    <n v="10020039"/>
    <s v="CYT CASILL CHARD 750 12U LATAM"/>
    <m/>
    <d v="2010-08-30T00:00:00"/>
    <x v="5"/>
    <x v="1"/>
    <n v="946"/>
    <x v="0"/>
    <x v="0"/>
  </r>
  <r>
    <n v="1240174"/>
    <n v="10038010"/>
    <s v="CYT CASILL CHARD 750 12U PE"/>
    <m/>
    <d v="2010-08-30T00:00:00"/>
    <x v="5"/>
    <x v="1"/>
    <n v="121"/>
    <x v="0"/>
    <x v="0"/>
  </r>
  <r>
    <n v="7074690"/>
    <n v="10045630"/>
    <s v="CS LOS GANSOS MERL STLV 750 6U 2009 GB"/>
    <m/>
    <d v="2010-08-30T00:00:00"/>
    <x v="5"/>
    <x v="1"/>
    <n v="280"/>
    <x v="0"/>
    <x v="0"/>
  </r>
  <r>
    <n v="1240155"/>
    <n v="10020159"/>
    <s v="CYT CASILL CHARD 750 6U PL"/>
    <m/>
    <d v="2010-08-30T00:00:00"/>
    <x v="5"/>
    <x v="1"/>
    <n v="165"/>
    <x v="0"/>
    <x v="0"/>
  </r>
  <r>
    <n v="7074503"/>
    <n v="10038676"/>
    <s v="CS CONO SUR MERL(P07) 750 6U 2009 RU"/>
    <m/>
    <d v="2010-08-30T00:00:00"/>
    <x v="5"/>
    <x v="1"/>
    <n v="798"/>
    <x v="0"/>
    <x v="0"/>
  </r>
  <r>
    <n v="1240706"/>
    <n v="10031779"/>
    <s v="CYT CASILL CHARD 750 6U RU"/>
    <m/>
    <d v="2010-08-30T00:00:00"/>
    <x v="5"/>
    <x v="1"/>
    <n v="339.55555550000003"/>
    <x v="0"/>
    <x v="0"/>
  </r>
  <r>
    <n v="7074712"/>
    <n v="10027391"/>
    <s v="MPO TENTA CARM 750 12U (ANG)BR"/>
    <m/>
    <d v="2010-08-30T00:00:00"/>
    <x v="5"/>
    <x v="1"/>
    <n v="1050"/>
    <x v="0"/>
    <x v="0"/>
  </r>
  <r>
    <n v="7074664"/>
    <n v="10027392"/>
    <s v="MPO TENTA MERLOT 750 12U (ANG) BR"/>
    <m/>
    <d v="2010-08-30T00:00:00"/>
    <x v="5"/>
    <x v="1"/>
    <n v="375"/>
    <x v="0"/>
    <x v="0"/>
  </r>
  <r>
    <n v="1239759"/>
    <n v="10046049"/>
    <s v="CA CLASSICO C.SAUV STIC STLV 750 12U NO"/>
    <m/>
    <d v="2010-08-30T00:00:00"/>
    <x v="5"/>
    <x v="1"/>
    <n v="700"/>
    <x v="0"/>
    <x v="0"/>
  </r>
  <r>
    <n v="7074505"/>
    <n v="10047857"/>
    <s v="CS GUAYASAMIN RVA (P10) CARM 750 6U EC"/>
    <m/>
    <d v="2010-08-30T00:00:00"/>
    <x v="5"/>
    <x v="1"/>
    <n v="112"/>
    <x v="0"/>
    <x v="0"/>
  </r>
  <r>
    <n v="7074935"/>
    <n v="10045627"/>
    <s v="CS TOQUI ANDINO GRAN RVA MERL 750 6U JP"/>
    <m/>
    <d v="2010-08-30T00:00:00"/>
    <x v="5"/>
    <x v="1"/>
    <n v="98"/>
    <x v="0"/>
    <x v="0"/>
  </r>
  <r>
    <n v="1239888"/>
    <n v="10045442"/>
    <s v="CYT CASILL CARM 750 12U 2009 GB"/>
    <m/>
    <d v="2010-08-30T00:00:00"/>
    <x v="5"/>
    <x v="1"/>
    <n v="4083"/>
    <x v="0"/>
    <x v="0"/>
  </r>
  <r>
    <n v="1240679"/>
    <n v="10020004"/>
    <s v="CYT CASILL CHARD 750 12U VES"/>
    <m/>
    <d v="2010-08-30T00:00:00"/>
    <x v="5"/>
    <x v="1"/>
    <n v="165"/>
    <x v="0"/>
    <x v="0"/>
  </r>
  <r>
    <n v="7075031"/>
    <n v="10039588"/>
    <s v="CS CONO SUR MERL(P07)750 12U VAS"/>
    <m/>
    <d v="2010-08-30T00:00:00"/>
    <x v="5"/>
    <x v="1"/>
    <n v="55.999999989999999"/>
    <x v="0"/>
    <x v="0"/>
  </r>
  <r>
    <n v="1241219"/>
    <n v="10048746"/>
    <s v="PA P.ALTO RVA C.SAUV (MB) 750 6U BE"/>
    <m/>
    <d v="2010-08-30T00:00:00"/>
    <x v="5"/>
    <x v="1"/>
    <n v="750"/>
    <x v="0"/>
    <x v="0"/>
  </r>
  <r>
    <n v="1240692"/>
    <n v="10023712"/>
    <s v="PA P.ALTO RVA C.SAUV 750 12U CA"/>
    <m/>
    <d v="2010-08-30T00:00:00"/>
    <x v="5"/>
    <x v="1"/>
    <n v="89.999999990000006"/>
    <x v="0"/>
    <x v="0"/>
  </r>
  <r>
    <n v="1239848"/>
    <n v="10019901"/>
    <s v="PA P.ALTO RVA C.SAUV 750 12U LATAM"/>
    <m/>
    <d v="2010-08-30T00:00:00"/>
    <x v="5"/>
    <x v="1"/>
    <n v="138"/>
    <x v="0"/>
    <x v="0"/>
  </r>
  <r>
    <n v="1239931"/>
    <n v="10046041"/>
    <s v="CA CLASSICO C.SAUV STIC  750 12U LATAM"/>
    <m/>
    <d v="2010-08-30T00:00:00"/>
    <x v="5"/>
    <x v="1"/>
    <n v="98"/>
    <x v="0"/>
    <x v="0"/>
  </r>
  <r>
    <n v="1241728"/>
    <n v="10028085"/>
    <s v="CYT CHATEAU SUBERC CAB.SAUV 750 12U MX"/>
    <m/>
    <d v="2010-08-30T00:00:00"/>
    <x v="5"/>
    <x v="1"/>
    <n v="1176"/>
    <x v="0"/>
    <x v="0"/>
  </r>
  <r>
    <n v="7074813"/>
    <n v="10044083"/>
    <s v="LR LA FONDA FAIRTRADE CSA/CA7506U2009VEU"/>
    <m/>
    <d v="2010-08-30T00:00:00"/>
    <x v="5"/>
    <x v="1"/>
    <n v="2750"/>
    <x v="0"/>
    <x v="0"/>
  </r>
  <r>
    <n v="1240974"/>
    <n v="10019469"/>
    <s v="PA P.ALTO RVA C.SAUV 750 12U CL"/>
    <m/>
    <d v="2010-08-30T00:00:00"/>
    <x v="5"/>
    <x v="1"/>
    <n v="1400"/>
    <x v="0"/>
    <x v="0"/>
  </r>
  <r>
    <n v="7075033"/>
    <n v="10028420"/>
    <s v="CS CONO SUR MERL(P07) 375 24U MY"/>
    <m/>
    <d v="2010-08-30T00:00:00"/>
    <x v="5"/>
    <x v="1"/>
    <n v="36"/>
    <x v="0"/>
    <x v="0"/>
  </r>
  <r>
    <n v="1240296"/>
    <n v="10045955"/>
    <s v="CA CLASSICO CARM STIC 750 12U LATAM"/>
    <m/>
    <d v="2010-08-30T00:00:00"/>
    <x v="5"/>
    <x v="1"/>
    <n v="42.000000010000001"/>
    <x v="0"/>
    <x v="0"/>
  </r>
  <r>
    <n v="7074739"/>
    <n v="10048958"/>
    <s v="CS CONO SUR MERL STL(P07)GOLL750 12U US"/>
    <m/>
    <d v="2010-08-30T00:00:00"/>
    <x v="5"/>
    <x v="1"/>
    <n v="55.999999989999999"/>
    <x v="0"/>
    <x v="0"/>
  </r>
  <r>
    <n v="7075034"/>
    <n v="10040438"/>
    <s v="CS CONO SUR MERL STLV(P07) 750 12U VEU"/>
    <m/>
    <d v="2010-08-30T00:00:00"/>
    <x v="5"/>
    <x v="1"/>
    <n v="38"/>
    <x v="0"/>
    <x v="0"/>
  </r>
  <r>
    <n v="7074427"/>
    <n v="10040455"/>
    <s v="CS CONO SUR MERL STLV(P07) 750 6U VEU"/>
    <m/>
    <d v="2010-08-30T00:00:00"/>
    <x v="5"/>
    <x v="1"/>
    <n v="50"/>
    <x v="0"/>
    <x v="0"/>
  </r>
  <r>
    <n v="7074755"/>
    <n v="10035614"/>
    <s v="CS CONO SUR MER STLV(P07)75012U(LCBO)CA"/>
    <m/>
    <d v="2010-08-30T00:00:00"/>
    <x v="5"/>
    <x v="1"/>
    <n v="180"/>
    <x v="0"/>
    <x v="0"/>
  </r>
  <r>
    <n v="7074928"/>
    <n v="10043539"/>
    <s v="CS CONO SUR MERL STLV(P07) 750 6U DE"/>
    <m/>
    <d v="2010-08-30T00:00:00"/>
    <x v="5"/>
    <x v="1"/>
    <n v="112"/>
    <x v="0"/>
    <x v="0"/>
  </r>
  <r>
    <n v="7074978"/>
    <n v="10029294"/>
    <s v="CS SIBARITA'S SEL MERL STLV 750 12U VEU"/>
    <m/>
    <d v="2010-08-30T00:00:00"/>
    <x v="5"/>
    <x v="1"/>
    <n v="294"/>
    <x v="0"/>
    <x v="0"/>
  </r>
  <r>
    <n v="1239842"/>
    <n v="10020006"/>
    <s v="CYT CASILL SHIRAZ 750 12U VES"/>
    <m/>
    <d v="2010-08-30T00:00:00"/>
    <x v="5"/>
    <x v="1"/>
    <n v="108"/>
    <x v="0"/>
    <x v="0"/>
  </r>
  <r>
    <n v="7074831"/>
    <n v="10045709"/>
    <s v="CS CONO SUR MERL STLV(P07) 750 6U 2009GB"/>
    <m/>
    <d v="2010-08-30T00:00:00"/>
    <x v="5"/>
    <x v="1"/>
    <n v="140"/>
    <x v="0"/>
    <x v="0"/>
  </r>
  <r>
    <n v="7074559"/>
    <n v="10044298"/>
    <s v="MPO TENTA C.SAUV 750 12U (COTIA) BR"/>
    <m/>
    <d v="2010-08-30T00:00:00"/>
    <x v="5"/>
    <x v="1"/>
    <n v="1890"/>
    <x v="0"/>
    <x v="0"/>
  </r>
  <r>
    <n v="1240182"/>
    <n v="10045342"/>
    <s v="CYT CASILL CARM 750 12U 2009 LATAM"/>
    <m/>
    <d v="2010-08-30T00:00:00"/>
    <x v="5"/>
    <x v="1"/>
    <n v="1536"/>
    <x v="0"/>
    <x v="0"/>
  </r>
  <r>
    <n v="1240772"/>
    <n v="10038430"/>
    <s v="CYT CASILL P.NOIR 750 12U 2009 PE"/>
    <m/>
    <d v="2010-08-30T00:00:00"/>
    <x v="5"/>
    <x v="1"/>
    <n v="49"/>
    <x v="0"/>
    <x v="0"/>
  </r>
  <r>
    <n v="1241104"/>
    <n v="10038412"/>
    <s v="CYT CASILL P.NOIR 750 12U 2009 VAR"/>
    <m/>
    <d v="2010-08-30T00:00:00"/>
    <x v="5"/>
    <x v="1"/>
    <n v="41.000000010000001"/>
    <x v="0"/>
    <x v="0"/>
  </r>
  <r>
    <n v="1240665"/>
    <n v="10044347"/>
    <s v="CYT CASILL P.NOIR 750 6U 2009 GB"/>
    <m/>
    <d v="2010-08-30T00:00:00"/>
    <x v="5"/>
    <x v="1"/>
    <n v="495"/>
    <x v="0"/>
    <x v="0"/>
  </r>
  <r>
    <n v="1241330"/>
    <n v="10038428"/>
    <s v="CYT CASILL P.NOIR(CYT) 750 12U 2009 BR"/>
    <m/>
    <d v="2010-08-30T00:00:00"/>
    <x v="5"/>
    <x v="1"/>
    <n v="158"/>
    <x v="0"/>
    <x v="0"/>
  </r>
  <r>
    <n v="1242003"/>
    <n v="10038401"/>
    <s v="CYT CASILL P.NOIR 750 12U 2009 VEU"/>
    <m/>
    <d v="2010-08-30T00:00:00"/>
    <x v="5"/>
    <x v="1"/>
    <n v="85.000000009999994"/>
    <x v="0"/>
    <x v="0"/>
  </r>
  <r>
    <n v="1239764"/>
    <n v="10047597"/>
    <s v="CYT CASILL C.SAU 750 12U (DES) 2009 NO"/>
    <m/>
    <d v="2010-08-30T00:00:00"/>
    <x v="5"/>
    <x v="1"/>
    <n v="253"/>
    <x v="0"/>
    <x v="0"/>
  </r>
  <r>
    <n v="7074514"/>
    <n v="10044297"/>
    <s v="MPO TENTA MERLOT 750 12U (COTIA) BR"/>
    <m/>
    <d v="2010-08-30T00:00:00"/>
    <x v="5"/>
    <x v="1"/>
    <n v="630"/>
    <x v="0"/>
    <x v="0"/>
  </r>
  <r>
    <n v="7074662"/>
    <n v="10027393"/>
    <s v="MPO TENTA  CAB.SAUV 750 12U (ANG)BR"/>
    <m/>
    <d v="2010-08-30T00:00:00"/>
    <x v="5"/>
    <x v="1"/>
    <n v="490"/>
    <x v="0"/>
    <x v="0"/>
  </r>
  <r>
    <n v="1241300"/>
    <n v="10035427"/>
    <s v="CYT CHATEAU SUBERC SHIRAZ 750 12U VAS"/>
    <m/>
    <d v="2010-08-30T00:00:00"/>
    <x v="5"/>
    <x v="1"/>
    <n v="385"/>
    <x v="0"/>
    <x v="0"/>
  </r>
  <r>
    <n v="7075705"/>
    <n v="10045374"/>
    <s v="MPO V.MPO VTAL CARM(P09)STLV 750 12U CA"/>
    <m/>
    <d v="2010-08-30T00:00:00"/>
    <x v="5"/>
    <x v="1"/>
    <n v="6.9999999979999998"/>
    <x v="0"/>
    <x v="0"/>
  </r>
  <r>
    <n v="1240704"/>
    <n v="10046734"/>
    <s v="CYT XPLORADORCARM(P08)STLV75012U(C/ES)CA"/>
    <m/>
    <d v="2010-08-30T00:00:00"/>
    <x v="5"/>
    <x v="1"/>
    <n v="560"/>
    <x v="0"/>
    <x v="0"/>
  </r>
  <r>
    <n v="7074558"/>
    <n v="10044296"/>
    <s v="MPO MPO TENTA CARM 750 12U (COTIA) BR"/>
    <m/>
    <d v="2010-08-30T00:00:00"/>
    <x v="5"/>
    <x v="1"/>
    <n v="1680"/>
    <x v="0"/>
    <x v="0"/>
  </r>
  <r>
    <n v="1235003"/>
    <n v="10029927"/>
    <s v="CA CLASSICO CARM 750 12U UA"/>
    <m/>
    <d v="2010-08-30T00:00:00"/>
    <x v="5"/>
    <x v="1"/>
    <n v="211"/>
    <x v="0"/>
    <x v="0"/>
  </r>
  <r>
    <n v="1240646"/>
    <n v="10045957"/>
    <s v="CA CLASSICO CARM STIC STLV 750 6U DK"/>
    <m/>
    <d v="2010-08-30T00:00:00"/>
    <x v="5"/>
    <x v="1"/>
    <n v="420"/>
    <x v="0"/>
    <x v="0"/>
  </r>
  <r>
    <n v="7073873"/>
    <n v="10029448"/>
    <s v="CS REY L.ANDES RVA CARM(P08)750 12U BR"/>
    <m/>
    <d v="2010-08-30T00:00:00"/>
    <x v="5"/>
    <x v="1"/>
    <n v="196"/>
    <x v="0"/>
    <x v="0"/>
  </r>
  <r>
    <n v="7074506"/>
    <n v="10048952"/>
    <s v="CS CONO SUR CARM STLV(P07)GOLL75012UUS"/>
    <m/>
    <d v="2010-08-30T00:00:00"/>
    <x v="5"/>
    <x v="1"/>
    <n v="112"/>
    <x v="0"/>
    <x v="0"/>
  </r>
  <r>
    <n v="1239772"/>
    <n v="12006214"/>
    <s v="2223 CASILL C.SAUV 750 1U 2009 NO"/>
    <m/>
    <d v="2010-08-30T00:00:00"/>
    <x v="5"/>
    <x v="1"/>
    <n v="4500"/>
    <x v="0"/>
    <x v="0"/>
  </r>
  <r>
    <n v="1240252"/>
    <n v="10023526"/>
    <s v="CYT FRONT BIB CAB.SAUV(P06)SLIM 3L 4U AO"/>
    <m/>
    <d v="2010-08-30T00:00:00"/>
    <x v="7"/>
    <x v="1"/>
    <n v="940"/>
    <x v="0"/>
    <x v="0"/>
  </r>
  <r>
    <n v="7074595"/>
    <n v="10034760"/>
    <s v="MPO V.MPO VTAL C.SAUV(P05) 750 12U CN"/>
    <m/>
    <d v="2010-08-30T00:00:00"/>
    <x v="11"/>
    <x v="1"/>
    <n v="385"/>
    <x v="0"/>
    <x v="0"/>
  </r>
  <r>
    <n v="1241223"/>
    <n v="10042015"/>
    <s v="CYT FRONT BIB CHARD(SLIM) 3L 4U 2010 RU"/>
    <m/>
    <d v="2010-08-30T00:00:00"/>
    <x v="7"/>
    <x v="1"/>
    <n v="969.33333330000005"/>
    <x v="0"/>
    <x v="0"/>
  </r>
  <r>
    <n v="1240645"/>
    <n v="10038774"/>
    <s v="CA CLASSICO BIB C.SAUV 2L 6U 2009 NO"/>
    <m/>
    <d v="2010-08-30T00:00:00"/>
    <x v="7"/>
    <x v="1"/>
    <n v="73.333333339999996"/>
    <x v="0"/>
    <x v="0"/>
  </r>
  <r>
    <n v="7074917"/>
    <n v="10040343"/>
    <s v="MPO BIB V.MPO VTAL C.SAU(P05)3L 4U2009IS"/>
    <m/>
    <d v="2010-08-30T00:00:00"/>
    <x v="7"/>
    <x v="1"/>
    <n v="560"/>
    <x v="0"/>
    <x v="0"/>
  </r>
  <r>
    <n v="7074576"/>
    <n v="10042046"/>
    <s v="CS BIB C.SUR TOC C.SAU(P08)3L4U2009NORD"/>
    <m/>
    <d v="2010-08-30T00:00:00"/>
    <x v="7"/>
    <x v="1"/>
    <n v="4816"/>
    <x v="0"/>
    <x v="0"/>
  </r>
  <r>
    <n v="1238826"/>
    <n v="10022370"/>
    <s v="CYT FRONT BIB CAB.SAUV(P06)SLIM 3L 4UVEU"/>
    <m/>
    <d v="2010-08-30T00:00:00"/>
    <x v="7"/>
    <x v="1"/>
    <n v="1992"/>
    <x v="0"/>
    <x v="0"/>
  </r>
  <r>
    <n v="7074947"/>
    <n v="10042011"/>
    <s v="CS BIB CONO SUR TOC CHARD(P08)3L4U2010CA"/>
    <m/>
    <d v="2010-08-30T00:00:00"/>
    <x v="7"/>
    <x v="1"/>
    <n v="160"/>
    <x v="0"/>
    <x v="0"/>
  </r>
  <r>
    <n v="7075060"/>
    <n v="10038763"/>
    <s v="CS BIB CONO SUR TOC C.SAU(P08)3L4U2009RU"/>
    <m/>
    <d v="2010-08-30T00:00:00"/>
    <x v="7"/>
    <x v="1"/>
    <n v="1778.666667"/>
    <x v="0"/>
    <x v="0"/>
  </r>
  <r>
    <n v="7074740"/>
    <n v="10042007"/>
    <s v="MPO BIB V.MPO VTAL CHARD(SLIM)3L4U2010FI"/>
    <m/>
    <d v="2010-08-30T00:00:00"/>
    <x v="7"/>
    <x v="1"/>
    <n v="2586.666667"/>
    <x v="0"/>
    <x v="0"/>
  </r>
  <r>
    <n v="1240448"/>
    <n v="10023526"/>
    <s v="CYT FRONT BIB CAB.SAUV(P06)SLIM 3L 4U AO"/>
    <m/>
    <d v="2010-08-30T00:00:00"/>
    <x v="7"/>
    <x v="1"/>
    <n v="180"/>
    <x v="0"/>
    <x v="0"/>
  </r>
  <r>
    <n v="1240519"/>
    <n v="10045559"/>
    <s v="CYT SEND BIB C.SAU/CARM/SHIR 3L 4U2009DK"/>
    <m/>
    <d v="2010-08-30T00:00:00"/>
    <x v="7"/>
    <x v="1"/>
    <n v="1689.333333"/>
    <x v="0"/>
    <x v="0"/>
  </r>
  <r>
    <n v="7074990"/>
    <n v="10018251"/>
    <s v="MPO BIB V.MPO VTAL CAB.SAUV(P05)3L 4U FI"/>
    <m/>
    <d v="2010-08-30T00:00:00"/>
    <x v="7"/>
    <x v="1"/>
    <n v="2400"/>
    <x v="0"/>
    <x v="0"/>
  </r>
  <r>
    <n v="1241222"/>
    <n v="10039373"/>
    <s v="CYT FRONT BIB C.SAUV(P06)SL IM 3L 4U RU"/>
    <m/>
    <d v="2010-08-30T00:00:00"/>
    <x v="7"/>
    <x v="1"/>
    <n v="969.33333330000005"/>
    <x v="0"/>
    <x v="0"/>
  </r>
  <r>
    <n v="1241199"/>
    <n v="10040423"/>
    <s v="CYT FRONT BIB MERL(SLIM)3L 4U 2009 VEU"/>
    <m/>
    <d v="2010-08-30T00:00:00"/>
    <x v="7"/>
    <x v="1"/>
    <n v="517.33333340000001"/>
    <x v="0"/>
    <x v="0"/>
  </r>
  <r>
    <n v="1224737"/>
    <n v="10032829"/>
    <s v="CYT CYT (RVDO) MERLOT 750(P07 NV) 12U MX"/>
    <m/>
    <d v="2010-08-30T00:00:00"/>
    <x v="11"/>
    <x v="1"/>
    <n v="272"/>
    <x v="0"/>
    <x v="0"/>
  </r>
  <r>
    <n v="7073948"/>
    <n v="10019908"/>
    <s v="MPO GRAN VINO BCO(P05) 1500 6U CO"/>
    <m/>
    <d v="2010-08-30T00:00:00"/>
    <x v="11"/>
    <x v="1"/>
    <n v="96"/>
    <x v="0"/>
    <x v="0"/>
  </r>
  <r>
    <n v="7074606"/>
    <n v="10040129"/>
    <s v="CYT FRONT BIB C.SAU/MER(P06)SLIM3L4UV CA"/>
    <m/>
    <d v="2010-08-30T00:00:00"/>
    <x v="7"/>
    <x v="1"/>
    <n v="970.66666669999995"/>
    <x v="0"/>
    <x v="0"/>
  </r>
  <r>
    <n v="7074830"/>
    <n v="10042398"/>
    <s v="CS CASA R.VERDE C.SAUV 750 12U 2009 GB"/>
    <m/>
    <d v="2010-08-30T00:00:00"/>
    <x v="1"/>
    <x v="1"/>
    <n v="3280"/>
    <x v="0"/>
    <x v="0"/>
  </r>
  <r>
    <n v="7074440"/>
    <n v="10047853"/>
    <s v="CS NEBLINA C.SAUV ROSE(P08)750 12U(TF)VE"/>
    <m/>
    <d v="2010-08-30T00:00:00"/>
    <x v="1"/>
    <x v="1"/>
    <n v="196"/>
    <x v="0"/>
    <x v="0"/>
  </r>
  <r>
    <n v="7074458"/>
    <n v="10047863"/>
    <s v="CS REY L.ANDES RVA C.S/RO(P08)ST7506UVEU"/>
    <m/>
    <d v="2010-08-30T00:00:00"/>
    <x v="1"/>
    <x v="1"/>
    <n v="150"/>
    <x v="0"/>
    <x v="0"/>
  </r>
  <r>
    <n v="1240734"/>
    <n v="10028326"/>
    <s v="CYT FRONT C.SAUV BLUSH(P06) 1500 6U VAR"/>
    <m/>
    <d v="2010-08-30T00:00:00"/>
    <x v="1"/>
    <x v="1"/>
    <n v="565"/>
    <x v="0"/>
    <x v="0"/>
  </r>
  <r>
    <n v="1240515"/>
    <n v="10037141"/>
    <s v="CYT MAR DEL SUR RED WINE(LP)750 6U AFRI"/>
    <m/>
    <d v="2010-08-30T00:00:00"/>
    <x v="1"/>
    <x v="1"/>
    <n v="1880"/>
    <x v="0"/>
    <x v="0"/>
  </r>
  <r>
    <n v="1240837"/>
    <n v="10039803"/>
    <s v="CYT M.DEL SUR SD R.WINE(LP)750 12U LATAM"/>
    <m/>
    <d v="2010-08-30T00:00:00"/>
    <x v="1"/>
    <x v="1"/>
    <n v="1176"/>
    <x v="0"/>
    <x v="0"/>
  </r>
  <r>
    <n v="7075066"/>
    <n v="10040208"/>
    <s v="MPO C.SAUV 1500 6U (CR)LATAM"/>
    <m/>
    <d v="2010-08-30T00:00:00"/>
    <x v="1"/>
    <x v="1"/>
    <n v="24"/>
    <x v="0"/>
    <x v="0"/>
  </r>
  <r>
    <n v="1241210"/>
    <n v="10042000"/>
    <s v="CYT FRONT BIB CHARD(SLIM) 3L 4U 2010 VEU"/>
    <m/>
    <d v="2010-08-30T00:00:00"/>
    <x v="7"/>
    <x v="1"/>
    <n v="112"/>
    <x v="0"/>
    <x v="0"/>
  </r>
  <r>
    <n v="1237417"/>
    <n v="10029424"/>
    <s v="CYT MOUNTAIN RANGE C.SAUV STL 750 12U GB"/>
    <m/>
    <d v="2010-08-30T00:00:00"/>
    <x v="1"/>
    <x v="1"/>
    <n v="348"/>
    <x v="0"/>
    <x v="0"/>
  </r>
  <r>
    <n v="7074200"/>
    <n v="10047817"/>
    <s v="CS I NEGRA RVA CS/ROP09ST7506U2010(MO)GB"/>
    <m/>
    <d v="2010-08-30T00:00:00"/>
    <x v="11"/>
    <x v="1"/>
    <n v="2344.4444440000002"/>
    <x v="0"/>
    <x v="0"/>
  </r>
  <r>
    <n v="1236937"/>
    <n v="12005791"/>
    <s v="1143 BRUT SPARK 0750 CH 2009"/>
    <m/>
    <d v="2010-08-30T00:00:00"/>
    <x v="4"/>
    <x v="1"/>
    <n v="1111.1111109999999"/>
    <x v="0"/>
    <x v="0"/>
  </r>
  <r>
    <n v="1236938"/>
    <n v="12005791"/>
    <s v="1143 BRUT SPARK 0750 CH 2009"/>
    <m/>
    <d v="2010-08-30T00:00:00"/>
    <x v="4"/>
    <x v="1"/>
    <n v="1111.1111109999999"/>
    <x v="0"/>
    <x v="0"/>
  </r>
  <r>
    <n v="1236924"/>
    <n v="12005791"/>
    <s v="1143 BRUT SPARK 0750 CH 2009"/>
    <m/>
    <d v="2010-08-30T00:00:00"/>
    <x v="4"/>
    <x v="1"/>
    <n v="1777.7777779999999"/>
    <x v="0"/>
    <x v="0"/>
  </r>
  <r>
    <n v="1236920"/>
    <n v="12005791"/>
    <s v="1143 BRUT SPARK 0750 CH 2009"/>
    <m/>
    <d v="2010-08-30T00:00:00"/>
    <x v="4"/>
    <x v="1"/>
    <n v="1111.1111109999999"/>
    <x v="0"/>
    <x v="0"/>
  </r>
  <r>
    <n v="1239003"/>
    <n v="12006169"/>
    <s v="1149 SPARK CHARD CDD 0750 CH 2010"/>
    <m/>
    <d v="2010-08-30T00:00:00"/>
    <x v="4"/>
    <x v="1"/>
    <n v="2777.7777780000001"/>
    <x v="0"/>
    <x v="0"/>
  </r>
  <r>
    <n v="1240858"/>
    <n v="10041999"/>
    <s v="CYT FRONT BIB CHARD(SLIM) 3L 4U 2010 CA"/>
    <m/>
    <d v="2010-08-30T00:00:00"/>
    <x v="7"/>
    <x v="1"/>
    <n v="233.33333329999999"/>
    <x v="0"/>
    <x v="0"/>
  </r>
  <r>
    <n v="7074918"/>
    <n v="10042006"/>
    <s v="MPO BIB V.MPO VTAL CHARD(SLIM)3L4U2010EE"/>
    <m/>
    <d v="2010-08-30T00:00:00"/>
    <x v="7"/>
    <x v="1"/>
    <n v="336"/>
    <x v="0"/>
    <x v="0"/>
  </r>
  <r>
    <n v="1239948"/>
    <n v="10044672"/>
    <s v="CYT FRONT C.SAUV(P06) 750 6U 2009 VEU"/>
    <m/>
    <d v="2010-08-30T00:00:00"/>
    <x v="1"/>
    <x v="1"/>
    <n v="378"/>
    <x v="0"/>
    <x v="0"/>
  </r>
  <r>
    <n v="1239911"/>
    <n v="10026226"/>
    <s v="CYT SENDERO S.BLC(P07) 750 12U CN"/>
    <m/>
    <d v="2010-08-30T00:00:00"/>
    <x v="11"/>
    <x v="1"/>
    <n v="98"/>
    <x v="0"/>
    <x v="0"/>
  </r>
  <r>
    <n v="1240172"/>
    <n v="10022449"/>
    <s v="CYT FRONT MERLOT(P06) 1500 6U LATAM"/>
    <m/>
    <d v="2010-08-30T00:00:00"/>
    <x v="11"/>
    <x v="1"/>
    <n v="96"/>
    <x v="0"/>
    <x v="0"/>
  </r>
  <r>
    <n v="1238005"/>
    <n v="10021924"/>
    <s v="CYT FRONT MERL(P06) 750 12U (US)VI"/>
    <m/>
    <d v="2010-08-30T00:00:00"/>
    <x v="11"/>
    <x v="1"/>
    <n v="210"/>
    <x v="0"/>
    <x v="0"/>
  </r>
  <r>
    <n v="1241814"/>
    <n v="10041303"/>
    <s v="CYT SUNR MERL BLD ST (P08) 750 6U2009 GB"/>
    <m/>
    <d v="2010-08-30T00:00:00"/>
    <x v="11"/>
    <x v="1"/>
    <n v="1400.444444"/>
    <x v="0"/>
    <x v="0"/>
  </r>
  <r>
    <n v="7074957"/>
    <n v="10035370"/>
    <s v="MPO V.MPO VTAL MERLOT(P05)STLV750 12UVAS"/>
    <m/>
    <d v="2010-08-30T00:00:00"/>
    <x v="11"/>
    <x v="1"/>
    <n v="97.999999990000006"/>
    <x v="0"/>
    <x v="0"/>
  </r>
  <r>
    <n v="1240680"/>
    <n v="10021921"/>
    <s v="CYT FRONT MERL(P06) 750 12U VAR"/>
    <m/>
    <d v="2010-08-30T00:00:00"/>
    <x v="11"/>
    <x v="1"/>
    <n v="1330"/>
    <x v="0"/>
    <x v="0"/>
  </r>
  <r>
    <n v="7074584"/>
    <n v="10040911"/>
    <s v="MPO V.MPO MERL(P05) 1500 6U LATAM"/>
    <m/>
    <d v="2010-08-30T00:00:00"/>
    <x v="11"/>
    <x v="1"/>
    <n v="142"/>
    <x v="0"/>
    <x v="0"/>
  </r>
  <r>
    <n v="7074350"/>
    <n v="10029088"/>
    <s v="MPO GRAN VINO BCO(P05) 750 12U LATAM"/>
    <m/>
    <d v="2010-08-30T00:00:00"/>
    <x v="11"/>
    <x v="1"/>
    <n v="584"/>
    <x v="0"/>
    <x v="0"/>
  </r>
  <r>
    <n v="1241078"/>
    <n v="10035638"/>
    <s v="CYT LA MANDA MERLOT 750 12U VAS"/>
    <m/>
    <d v="2010-08-30T00:00:00"/>
    <x v="11"/>
    <x v="1"/>
    <n v="140"/>
    <x v="0"/>
    <x v="0"/>
  </r>
  <r>
    <n v="7074372"/>
    <n v="10035486"/>
    <s v="CS CONO SUR TOC(P08)MERL STLV1500 6UCA"/>
    <m/>
    <d v="2010-08-30T00:00:00"/>
    <x v="11"/>
    <x v="1"/>
    <n v="6.9999999979999998"/>
    <x v="0"/>
    <x v="0"/>
  </r>
  <r>
    <n v="7074901"/>
    <n v="10020385"/>
    <s v="MPO V.MPO VTAL S.BLC(P05) 750 12U VAS"/>
    <m/>
    <d v="2010-08-30T00:00:00"/>
    <x v="11"/>
    <x v="1"/>
    <n v="238"/>
    <x v="0"/>
    <x v="0"/>
  </r>
  <r>
    <n v="1237584"/>
    <n v="10032261"/>
    <s v="CYT FRONT S.BLC STLV(P06)750 12U CA"/>
    <m/>
    <d v="2010-08-30T00:00:00"/>
    <x v="11"/>
    <x v="1"/>
    <n v="462"/>
    <x v="0"/>
    <x v="0"/>
  </r>
  <r>
    <n v="7074127"/>
    <n v="10045406"/>
    <s v="MPO V.MPO VTAL S.BLC(P09) 750 12U CO"/>
    <m/>
    <d v="2010-08-30T00:00:00"/>
    <x v="11"/>
    <x v="1"/>
    <n v="56.000000010000001"/>
    <x v="0"/>
    <x v="0"/>
  </r>
  <r>
    <n v="1241453"/>
    <n v="10022475"/>
    <s v="CYT FRONT S.BLC(P06) 1500 6U VAR"/>
    <m/>
    <d v="2010-08-30T00:00:00"/>
    <x v="11"/>
    <x v="1"/>
    <n v="108"/>
    <x v="0"/>
    <x v="0"/>
  </r>
  <r>
    <n v="1240171"/>
    <n v="10034208"/>
    <s v="CYT SENDERO S.BLC(P07 STLV) 750 12U CA"/>
    <m/>
    <d v="2010-08-30T00:00:00"/>
    <x v="11"/>
    <x v="1"/>
    <n v="280"/>
    <x v="0"/>
    <x v="0"/>
  </r>
  <r>
    <n v="7074359"/>
    <n v="10048744"/>
    <s v="CS GUAYASAMIN (P10) S.BLC STL 750 6U EC"/>
    <m/>
    <d v="2010-08-30T00:00:00"/>
    <x v="11"/>
    <x v="1"/>
    <n v="112"/>
    <x v="0"/>
    <x v="0"/>
  </r>
  <r>
    <n v="7074906"/>
    <n v="10048971"/>
    <s v="CS I.NEGRA RVA CSA(P09)ST7506U(TE)2010GB"/>
    <m/>
    <d v="2010-08-30T00:00:00"/>
    <x v="0"/>
    <x v="1"/>
    <n v="44311"/>
    <x v="0"/>
    <x v="0"/>
  </r>
  <r>
    <n v="1237887"/>
    <n v="10032829"/>
    <s v="CYT CYT (RVDO) MERLOT 750(P07 NV) 12U MX"/>
    <m/>
    <d v="2010-08-30T00:00:00"/>
    <x v="11"/>
    <x v="1"/>
    <n v="7198"/>
    <x v="0"/>
    <x v="0"/>
  </r>
  <r>
    <n v="1237909"/>
    <n v="10036472"/>
    <s v="CYT SENDERO CHARD(P07) 750 12U BR"/>
    <m/>
    <d v="2010-08-30T00:00:00"/>
    <x v="11"/>
    <x v="1"/>
    <n v="110"/>
    <x v="0"/>
    <x v="0"/>
  </r>
  <r>
    <n v="7074474"/>
    <n v="10042065"/>
    <s v="MPO V.MPO S.BLC/CHAR(P05)STL75012U2010JP"/>
    <m/>
    <d v="2010-08-30T00:00:00"/>
    <x v="2"/>
    <x v="1"/>
    <n v="1144"/>
    <x v="0"/>
    <x v="0"/>
  </r>
  <r>
    <n v="1241270"/>
    <n v="10041074"/>
    <s v="CYT FRONT S.BLC STLV(P06) 1500 6U CA"/>
    <m/>
    <d v="2010-08-30T00:00:00"/>
    <x v="11"/>
    <x v="1"/>
    <n v="428"/>
    <x v="0"/>
    <x v="0"/>
  </r>
  <r>
    <n v="1238246"/>
    <n v="10034380"/>
    <s v="CYT FRONT S.BLC(P06) 1500 6U VEU"/>
    <m/>
    <d v="2010-08-30T00:00:00"/>
    <x v="11"/>
    <x v="1"/>
    <n v="96"/>
    <x v="0"/>
    <x v="0"/>
  </r>
  <r>
    <n v="7074050"/>
    <n v="10035578"/>
    <s v="CS C.SUR TOC CHARD(P08)STL1500 6U CA"/>
    <m/>
    <d v="2010-08-30T00:00:00"/>
    <x v="11"/>
    <x v="1"/>
    <n v="241"/>
    <x v="0"/>
    <x v="0"/>
  </r>
  <r>
    <n v="7074184"/>
    <n v="10023397"/>
    <s v="CS TOCORNAL(PAL) CHARD 750 12U LATAM"/>
    <m/>
    <d v="2010-08-30T00:00:00"/>
    <x v="11"/>
    <x v="1"/>
    <n v="69.999999979999998"/>
    <x v="0"/>
    <x v="0"/>
  </r>
  <r>
    <n v="1238227"/>
    <n v="10022464"/>
    <s v="CYT FRONT CHARD(P06) 1500 6U VAR"/>
    <m/>
    <d v="2010-08-30T00:00:00"/>
    <x v="11"/>
    <x v="1"/>
    <n v="192"/>
    <x v="0"/>
    <x v="0"/>
  </r>
  <r>
    <n v="1237983"/>
    <n v="10040622"/>
    <s v="CYT FRONT CHARD STL(P06)1500 6U(C/ESP)CA"/>
    <m/>
    <d v="2010-08-30T00:00:00"/>
    <x v="11"/>
    <x v="1"/>
    <n v="86.999999979999998"/>
    <x v="0"/>
    <x v="0"/>
  </r>
  <r>
    <n v="7074727"/>
    <n v="10045399"/>
    <s v="MPO V.MPO VTAL MERLOT(P09) 750 12U CO"/>
    <m/>
    <d v="2010-08-30T00:00:00"/>
    <x v="11"/>
    <x v="1"/>
    <n v="181"/>
    <x v="0"/>
    <x v="0"/>
  </r>
  <r>
    <n v="1239984"/>
    <n v="10038385"/>
    <s v="CYT SUNR C.SAUV(P08) 750 12U 2009 VEU"/>
    <m/>
    <d v="2010-08-30T00:00:00"/>
    <x v="11"/>
    <x v="1"/>
    <n v="13"/>
    <x v="0"/>
    <x v="0"/>
  </r>
  <r>
    <n v="1240835"/>
    <n v="10022450"/>
    <s v="CYT FRONT MERLOT(P06) 1500 6U VAR"/>
    <m/>
    <d v="2010-08-30T00:00:00"/>
    <x v="11"/>
    <x v="1"/>
    <n v="176"/>
    <x v="0"/>
    <x v="0"/>
  </r>
  <r>
    <n v="1240037"/>
    <n v="10041256"/>
    <s v="CYT SUNR CHARD(P08) 750 12U PR"/>
    <m/>
    <d v="2010-08-30T00:00:00"/>
    <x v="11"/>
    <x v="1"/>
    <n v="54.999999989999999"/>
    <x v="0"/>
    <x v="0"/>
  </r>
  <r>
    <n v="1240417"/>
    <n v="10031112"/>
    <s v="CYT SUNR CHARD(P08) 750 12U LATAM"/>
    <m/>
    <d v="2010-08-30T00:00:00"/>
    <x v="11"/>
    <x v="1"/>
    <n v="429"/>
    <x v="0"/>
    <x v="0"/>
  </r>
  <r>
    <n v="1238594"/>
    <n v="10031070"/>
    <s v="CYT SUNR MERL(P08) 750 12U LATAM"/>
    <m/>
    <d v="2010-08-30T00:00:00"/>
    <x v="11"/>
    <x v="1"/>
    <n v="518"/>
    <x v="0"/>
    <x v="0"/>
  </r>
  <r>
    <n v="7075533"/>
    <n v="10043342"/>
    <s v="CS I.NEGRA DUAL C.SAU/ME(P09)75012ULATAM"/>
    <m/>
    <d v="2010-08-30T00:00:00"/>
    <x v="11"/>
    <x v="1"/>
    <n v="134"/>
    <x v="0"/>
    <x v="0"/>
  </r>
  <r>
    <n v="7075065"/>
    <n v="10040208"/>
    <s v="MPO C.SAUV 1500 6U (CR)LATAM"/>
    <m/>
    <d v="2010-08-30T00:00:00"/>
    <x v="11"/>
    <x v="1"/>
    <n v="21"/>
    <x v="0"/>
    <x v="0"/>
  </r>
  <r>
    <n v="7074349"/>
    <n v="10028735"/>
    <s v="MPO V.MPO C.SAUV(P05) 750 12U LATAM"/>
    <m/>
    <d v="2010-08-30T00:00:00"/>
    <x v="11"/>
    <x v="1"/>
    <n v="2492"/>
    <x v="0"/>
    <x v="0"/>
  </r>
  <r>
    <n v="7075314"/>
    <n v="10029090"/>
    <s v="MPO GRAN VINO BCO(P05) 750 12U EC"/>
    <m/>
    <d v="2010-08-30T00:00:00"/>
    <x v="11"/>
    <x v="1"/>
    <n v="429"/>
    <x v="0"/>
    <x v="0"/>
  </r>
  <r>
    <n v="1238235"/>
    <n v="10041194"/>
    <s v="CYT SUNR C.SAUV(P08) 750 12U VAS"/>
    <m/>
    <d v="2010-08-30T00:00:00"/>
    <x v="11"/>
    <x v="1"/>
    <n v="350"/>
    <x v="0"/>
    <x v="0"/>
  </r>
  <r>
    <n v="1240593"/>
    <n v="10034625"/>
    <s v="CYT XPLORADOR CHARD(P08)STLV 750 12U US"/>
    <m/>
    <d v="2010-08-30T00:00:00"/>
    <x v="2"/>
    <x v="1"/>
    <n v="1303"/>
    <x v="0"/>
    <x v="0"/>
  </r>
  <r>
    <n v="1241186"/>
    <n v="10035768"/>
    <s v="CYT CASILL CHARD 750 6U 2009 VEU"/>
    <n v="77"/>
    <d v="2010-08-30T00:00:00"/>
    <x v="5"/>
    <x v="2"/>
    <n v="77"/>
    <x v="0"/>
    <x v="0"/>
  </r>
  <r>
    <n v="1241190"/>
    <n v="10035782"/>
    <s v="CYT CASILL CHARD STLV 750 6U 2009 NL"/>
    <n v="1254"/>
    <d v="2010-08-30T00:00:00"/>
    <x v="0"/>
    <x v="2"/>
    <n v="1254"/>
    <x v="0"/>
    <x v="0"/>
  </r>
  <r>
    <n v="1241191"/>
    <n v="10038103"/>
    <s v="CYT FRONT LATE HARVEST 750 6U AFRI"/>
    <n v="420"/>
    <d v="2010-08-30T00:00:00"/>
    <x v="2"/>
    <x v="2"/>
    <n v="420"/>
    <x v="0"/>
    <x v="0"/>
  </r>
  <r>
    <n v="1241194"/>
    <n v="10043643"/>
    <s v="CYT MARQUES SYRAH 750 12U 2008 PY"/>
    <n v="150"/>
    <d v="2010-08-30T00:00:00"/>
    <x v="3"/>
    <x v="2"/>
    <n v="150"/>
    <x v="0"/>
    <x v="0"/>
  </r>
  <r>
    <n v="1241195"/>
    <n v="10048328"/>
    <s v="CYT FRONT ROSE(P06) 750 6U 2010 VEU"/>
    <n v="224"/>
    <d v="2010-08-30T00:00:00"/>
    <x v="2"/>
    <x v="2"/>
    <n v="224"/>
    <x v="0"/>
    <x v="0"/>
  </r>
  <r>
    <n v="1240425"/>
    <n v="10021811"/>
    <s v="CYT NORTE CHICO S.BLC(STLV) 750 12U GB"/>
    <m/>
    <d v="2010-08-30T00:00:00"/>
    <x v="2"/>
    <x v="1"/>
    <n v="1540"/>
    <x v="0"/>
    <x v="0"/>
  </r>
  <r>
    <n v="1241160"/>
    <n v="10048327"/>
    <s v="CYT FRONT ROSE(P06) 750 12U 2010 VEU"/>
    <m/>
    <d v="2010-08-30T00:00:00"/>
    <x v="2"/>
    <x v="1"/>
    <n v="97.999999979999998"/>
    <x v="0"/>
    <x v="0"/>
  </r>
  <r>
    <n v="1240236"/>
    <n v="10047934"/>
    <s v="CYT CASONA SAUV BLANC STLV 750 6U DK"/>
    <m/>
    <d v="2010-08-30T00:00:00"/>
    <x v="2"/>
    <x v="1"/>
    <n v="3080"/>
    <x v="0"/>
    <x v="0"/>
  </r>
  <r>
    <n v="1241174"/>
    <n v="10020066"/>
    <s v="CYT CASILL CHARD STLV 750 12U VAR"/>
    <n v="110"/>
    <d v="2010-08-30T00:00:00"/>
    <x v="3"/>
    <x v="2"/>
    <n v="110"/>
    <x v="0"/>
    <x v="0"/>
  </r>
  <r>
    <n v="1240160"/>
    <n v="10022609"/>
    <s v="CYT FRONT CHARD(P06) 750 6U PL"/>
    <m/>
    <d v="2010-08-30T00:00:00"/>
    <x v="2"/>
    <x v="1"/>
    <n v="990"/>
    <x v="0"/>
    <x v="0"/>
  </r>
  <r>
    <n v="7073356"/>
    <n v="10047359"/>
    <s v="CS I.NEGRA MOSC/SEM(P09)STLV 750 12U CO"/>
    <m/>
    <d v="2010-08-30T00:00:00"/>
    <x v="2"/>
    <x v="1"/>
    <n v="42"/>
    <x v="0"/>
    <x v="0"/>
  </r>
  <r>
    <n v="7074920"/>
    <n v="10029358"/>
    <s v="CS TOQUI ANDINO RVA MOSC/SEM 750 12U JP"/>
    <m/>
    <d v="2010-08-30T00:00:00"/>
    <x v="2"/>
    <x v="1"/>
    <n v="1316"/>
    <x v="0"/>
    <x v="0"/>
  </r>
  <r>
    <n v="7075330"/>
    <n v="10047836"/>
    <s v="CS ROKO C.SAUV ROSE STLV 750 6U VEU"/>
    <m/>
    <d v="2010-08-30T00:00:00"/>
    <x v="2"/>
    <x v="1"/>
    <n v="463.55555550000003"/>
    <x v="0"/>
    <x v="0"/>
  </r>
  <r>
    <n v="7075638"/>
    <n v="10047380"/>
    <s v="CS I NEGRA RVA C.SA/ROP09ST7506UTE2010GB"/>
    <m/>
    <d v="2010-08-30T00:00:00"/>
    <x v="2"/>
    <x v="1"/>
    <n v="135"/>
    <x v="0"/>
    <x v="0"/>
  </r>
  <r>
    <n v="1241195"/>
    <n v="10048328"/>
    <s v="CYT FRONT ROSE(P06) 750 6U 2010 VEU"/>
    <m/>
    <d v="2010-08-30T00:00:00"/>
    <x v="2"/>
    <x v="1"/>
    <n v="224"/>
    <x v="0"/>
    <x v="0"/>
  </r>
  <r>
    <n v="1240836"/>
    <n v="10048316"/>
    <s v="CYT FRONT ROSE(P06) 1500 6U VAR"/>
    <m/>
    <d v="2010-08-30T00:00:00"/>
    <x v="1"/>
    <x v="1"/>
    <n v="192"/>
    <x v="0"/>
    <x v="0"/>
  </r>
  <r>
    <n v="1241235"/>
    <n v="10047286"/>
    <s v="CYTFRONSBLC/SEM(ST)(P06)7506U2010(CHA)BE"/>
    <m/>
    <d v="2010-08-30T00:00:00"/>
    <x v="2"/>
    <x v="1"/>
    <n v="350"/>
    <x v="0"/>
    <x v="0"/>
  </r>
  <r>
    <n v="1241110"/>
    <n v="10043995"/>
    <s v="CYT LOS VILOS C.SAUV(ST)750 12U 2010GB"/>
    <n v="280"/>
    <d v="2010-08-30T00:00:00"/>
    <x v="1"/>
    <x v="2"/>
    <n v="280"/>
    <x v="0"/>
    <x v="0"/>
  </r>
  <r>
    <n v="1240058"/>
    <n v="10037570"/>
    <s v="CYT SUNR SPARKLING BRUT 750 6U JP"/>
    <m/>
    <d v="2010-08-30T00:00:00"/>
    <x v="9"/>
    <x v="1"/>
    <n v="2191"/>
    <x v="0"/>
    <x v="0"/>
  </r>
  <r>
    <n v="1240998"/>
    <n v="10040964"/>
    <s v="CYT SPARKLING BRUT 750 12U (P09) SV"/>
    <n v="80"/>
    <d v="2010-08-30T00:00:00"/>
    <x v="9"/>
    <x v="2"/>
    <n v="80"/>
    <x v="0"/>
    <x v="0"/>
  </r>
  <r>
    <n v="1241009"/>
    <n v="10037642"/>
    <s v="CYT TRAVESSIA MOSC/SEMILL(P08)750 12U MX"/>
    <n v="2370"/>
    <d v="2010-08-30T00:00:00"/>
    <x v="6"/>
    <x v="2"/>
    <n v="2370"/>
    <x v="0"/>
    <x v="0"/>
  </r>
  <r>
    <n v="1241078"/>
    <n v="10035638"/>
    <s v="CYT LA MANDA MERLOT 750 12U VAS"/>
    <n v="140"/>
    <d v="2010-08-30T00:00:00"/>
    <x v="11"/>
    <x v="2"/>
    <n v="140"/>
    <x v="0"/>
    <x v="0"/>
  </r>
  <r>
    <n v="1241081"/>
    <n v="10016228"/>
    <s v="CYT RVDO MERLOT 750 12U UY"/>
    <n v="639"/>
    <d v="2010-08-30T00:00:00"/>
    <x v="8"/>
    <x v="2"/>
    <n v="639"/>
    <x v="0"/>
    <x v="0"/>
  </r>
  <r>
    <n v="1241100"/>
    <n v="10040622"/>
    <s v="CYT FRONT CHARD STL(P06)1500 6U(C/ESP)CA"/>
    <n v="353"/>
    <d v="2010-08-30T00:00:00"/>
    <x v="11"/>
    <x v="2"/>
    <n v="353"/>
    <x v="0"/>
    <x v="0"/>
  </r>
  <r>
    <n v="1241102"/>
    <n v="10049326"/>
    <s v="CYT SUNR C.SAUV(P08) 250 12U 2009(MS) DE"/>
    <n v="417.33333329999999"/>
    <d v="2010-08-30T00:00:00"/>
    <x v="10"/>
    <x v="2"/>
    <n v="417.33333329999999"/>
    <x v="0"/>
    <x v="0"/>
  </r>
  <r>
    <n v="1241185"/>
    <n v="10031078"/>
    <s v="CYT SUNR MERL(P08) 750 12U VAR"/>
    <n v="238"/>
    <d v="2010-08-30T00:00:00"/>
    <x v="11"/>
    <x v="2"/>
    <n v="238"/>
    <x v="0"/>
    <x v="0"/>
  </r>
  <r>
    <n v="1241109"/>
    <n v="10038512"/>
    <s v="CYT FRONT C.SAUV(P06) 750 12U 2009 VEU"/>
    <n v="628"/>
    <d v="2010-08-30T00:00:00"/>
    <x v="8"/>
    <x v="2"/>
    <n v="628"/>
    <x v="0"/>
    <x v="0"/>
  </r>
  <r>
    <n v="1241181"/>
    <n v="10038374"/>
    <s v="CYT CASILL MERL 750 6U 2009 DE/BE"/>
    <n v="1251.5"/>
    <d v="2010-08-30T00:00:00"/>
    <x v="2"/>
    <x v="2"/>
    <n v="1251.5"/>
    <x v="0"/>
    <x v="0"/>
  </r>
  <r>
    <n v="1241135"/>
    <n v="10045340"/>
    <s v="CYT CASILL CARM 750 6U 2009 GB"/>
    <n v="70"/>
    <d v="2010-08-30T00:00:00"/>
    <x v="3"/>
    <x v="2"/>
    <n v="70"/>
    <x v="0"/>
    <x v="0"/>
  </r>
  <r>
    <n v="1241136"/>
    <n v="10047993"/>
    <s v="CYT CYT MERL(P09)STLV 750 12U 2010GB"/>
    <n v="350"/>
    <d v="2010-08-30T00:00:00"/>
    <x v="2"/>
    <x v="2"/>
    <n v="350"/>
    <x v="0"/>
    <x v="0"/>
  </r>
  <r>
    <n v="1241137"/>
    <n v="10041303"/>
    <s v="CYT SUNR MERL BLD ST (P08) 750 6U2009 GB"/>
    <n v="490"/>
    <d v="2010-08-30T00:00:00"/>
    <x v="3"/>
    <x v="2"/>
    <n v="490"/>
    <x v="0"/>
    <x v="0"/>
  </r>
  <r>
    <n v="1241139"/>
    <n v="10041865"/>
    <s v="CYT SUNR S.BLC STLV(P08)BL750 6U 2010 GB"/>
    <n v="560"/>
    <d v="2010-08-30T00:00:00"/>
    <x v="3"/>
    <x v="2"/>
    <n v="560"/>
    <x v="0"/>
    <x v="0"/>
  </r>
  <r>
    <n v="1241160"/>
    <n v="10048327"/>
    <s v="CYT FRONT ROSE(P06) 750 12U 2010 VEU"/>
    <n v="98"/>
    <d v="2010-08-30T00:00:00"/>
    <x v="2"/>
    <x v="2"/>
    <n v="98"/>
    <x v="0"/>
    <x v="0"/>
  </r>
  <r>
    <n v="1241167"/>
    <n v="10041117"/>
    <s v="CYT SUNRISE CARMNR(P08)STL  75012U2009JP"/>
    <n v="2987"/>
    <d v="2010-08-30T00:00:00"/>
    <x v="3"/>
    <x v="2"/>
    <n v="2987"/>
    <x v="0"/>
    <x v="0"/>
  </r>
  <r>
    <n v="1239861"/>
    <n v="10048315"/>
    <s v="CYT FRONT ROSE(P06) 750 12U LATAM"/>
    <m/>
    <d v="2010-08-30T00:00:00"/>
    <x v="2"/>
    <x v="1"/>
    <n v="364"/>
    <x v="0"/>
    <x v="0"/>
  </r>
  <r>
    <n v="1241104"/>
    <n v="10038412"/>
    <s v="CYT CASILL P.NOIR 750 12U 2009 VAR"/>
    <n v="41"/>
    <d v="2010-08-30T00:00:00"/>
    <x v="5"/>
    <x v="2"/>
    <n v="41"/>
    <x v="0"/>
    <x v="0"/>
  </r>
  <r>
    <n v="1241694"/>
    <n v="10020290"/>
    <s v="CYT CASILL C.SAUV 750 12U US"/>
    <m/>
    <d v="2010-08-30T00:00:00"/>
    <x v="2"/>
    <x v="1"/>
    <n v="4200"/>
    <x v="0"/>
    <x v="0"/>
  </r>
  <r>
    <n v="1240802"/>
    <n v="10040579"/>
    <s v="CYT FRONT MERL STLV(P06) (BI)750 6U AFRI"/>
    <m/>
    <d v="2010-08-30T00:00:00"/>
    <x v="2"/>
    <x v="1"/>
    <n v="317"/>
    <x v="0"/>
    <x v="0"/>
  </r>
  <r>
    <n v="1241576"/>
    <n v="10034786"/>
    <s v="CYT CYT (=FRONT) C.SAUV(P06)STLV75012UNO"/>
    <m/>
    <d v="2010-08-30T00:00:00"/>
    <x v="2"/>
    <x v="1"/>
    <n v="1375"/>
    <x v="0"/>
    <x v="0"/>
  </r>
  <r>
    <n v="1240725"/>
    <n v="10031781"/>
    <s v="CYT CASILL SHIRAZ 750 6U RU"/>
    <m/>
    <d v="2010-08-30T00:00:00"/>
    <x v="2"/>
    <x v="1"/>
    <n v="415"/>
    <x v="0"/>
    <x v="0"/>
  </r>
  <r>
    <n v="1237663"/>
    <n v="10023750"/>
    <s v="CYT CASILL SHIRAZ 750 12U BR"/>
    <m/>
    <d v="2010-08-30T00:00:00"/>
    <x v="2"/>
    <x v="1"/>
    <n v="924"/>
    <x v="0"/>
    <x v="0"/>
  </r>
  <r>
    <n v="1238624"/>
    <n v="10020966"/>
    <s v="CYT CASILL SHIRAZ 750 12U UA"/>
    <m/>
    <d v="2010-08-30T00:00:00"/>
    <x v="2"/>
    <x v="1"/>
    <n v="164"/>
    <x v="0"/>
    <x v="0"/>
  </r>
  <r>
    <n v="1240644"/>
    <n v="12001705"/>
    <s v="2324 SYRAH CASILL 0750 CH"/>
    <m/>
    <d v="2010-08-30T00:00:00"/>
    <x v="2"/>
    <x v="1"/>
    <n v="266.66666670000001"/>
    <x v="0"/>
    <x v="0"/>
  </r>
  <r>
    <n v="1239538"/>
    <n v="10048313"/>
    <s v="CYT FRONT ROSE(P06) 750 6U PL"/>
    <m/>
    <d v="2010-08-30T00:00:00"/>
    <x v="2"/>
    <x v="1"/>
    <n v="2020"/>
    <x v="0"/>
    <x v="0"/>
  </r>
  <r>
    <n v="1239918"/>
    <n v="10020301"/>
    <s v="CYT CASILL C.SAUV 750 12U PR"/>
    <m/>
    <d v="2010-08-30T00:00:00"/>
    <x v="2"/>
    <x v="1"/>
    <n v="490"/>
    <x v="0"/>
    <x v="0"/>
  </r>
  <r>
    <n v="1240409"/>
    <n v="10022569"/>
    <s v="CYT FRONT CARM(P06) 750 6U PL"/>
    <m/>
    <d v="2010-08-30T00:00:00"/>
    <x v="2"/>
    <x v="1"/>
    <n v="280"/>
    <x v="0"/>
    <x v="0"/>
  </r>
  <r>
    <n v="1240695"/>
    <n v="12005437"/>
    <s v="2115 C.SAUV MAIPO 0750 ST 1U FI"/>
    <m/>
    <d v="2010-08-30T00:00:00"/>
    <x v="2"/>
    <x v="1"/>
    <n v="1500"/>
    <x v="0"/>
    <x v="0"/>
  </r>
  <r>
    <n v="1240787"/>
    <n v="12005629"/>
    <s v="2111 P.NOIR CASILL 0750 CH 2009(1797)"/>
    <m/>
    <d v="2010-08-30T00:00:00"/>
    <x v="2"/>
    <x v="1"/>
    <n v="287.77777780000002"/>
    <x v="0"/>
    <x v="0"/>
  </r>
  <r>
    <n v="1240690"/>
    <n v="10022351"/>
    <s v="CYT FRONT CHARD(P06) 750 12U VAR"/>
    <m/>
    <d v="2010-08-30T00:00:00"/>
    <x v="2"/>
    <x v="1"/>
    <n v="1034"/>
    <x v="0"/>
    <x v="0"/>
  </r>
  <r>
    <n v="7074491"/>
    <n v="10046438"/>
    <s v="CS CONO SUR VIOG STL(P07)GOLL 750 6U VEU"/>
    <m/>
    <d v="2010-08-30T00:00:00"/>
    <x v="2"/>
    <x v="1"/>
    <n v="2090"/>
    <x v="0"/>
    <x v="0"/>
  </r>
  <r>
    <n v="7074496"/>
    <n v="10044899"/>
    <s v="CS CONO SUR S.BLC STLV(P07)750 12U VEU"/>
    <m/>
    <d v="2010-08-30T00:00:00"/>
    <x v="2"/>
    <x v="1"/>
    <n v="1692"/>
    <x v="0"/>
    <x v="0"/>
  </r>
  <r>
    <n v="7074684"/>
    <n v="10048831"/>
    <s v="CS LOS GANSOS S.BLC STL 750 6U 2010 GB"/>
    <m/>
    <d v="2010-08-30T00:00:00"/>
    <x v="2"/>
    <x v="1"/>
    <n v="1155"/>
    <x v="0"/>
    <x v="0"/>
  </r>
  <r>
    <n v="1240687"/>
    <n v="10022106"/>
    <s v="CYT FRONT C.SAUV(P06) 750 12U VAR"/>
    <m/>
    <d v="2010-08-30T00:00:00"/>
    <x v="11"/>
    <x v="1"/>
    <n v="2087"/>
    <x v="0"/>
    <x v="0"/>
  </r>
  <r>
    <n v="1239421"/>
    <n v="10038444"/>
    <s v="CYT CASILL C.SAUV 750 6U 2009 DE/BE"/>
    <m/>
    <d v="2010-08-30T00:00:00"/>
    <x v="2"/>
    <x v="1"/>
    <n v="342"/>
    <x v="0"/>
    <x v="0"/>
  </r>
  <r>
    <n v="7075331"/>
    <n v="10044306"/>
    <s v="CS ROKO S.BLC STLV 750 6U VEU"/>
    <m/>
    <d v="2010-08-30T00:00:00"/>
    <x v="2"/>
    <x v="1"/>
    <n v="260"/>
    <x v="0"/>
    <x v="0"/>
  </r>
  <r>
    <n v="1240879"/>
    <n v="10048324"/>
    <s v="CYT FRONT ROSE(P06)750 12U VAR"/>
    <m/>
    <d v="2010-08-30T00:00:00"/>
    <x v="2"/>
    <x v="1"/>
    <n v="210"/>
    <x v="0"/>
    <x v="0"/>
  </r>
  <r>
    <n v="1240733"/>
    <n v="10028323"/>
    <s v="CYT FRONT C.SAUV BLUSH(P06)750 12U VAR"/>
    <m/>
    <d v="2010-08-30T00:00:00"/>
    <x v="2"/>
    <x v="1"/>
    <n v="434"/>
    <x v="0"/>
    <x v="0"/>
  </r>
  <r>
    <n v="1241214"/>
    <n v="10045657"/>
    <s v="CYT FRONT C.SAUV BLUSH(P06)GOLL750 6UVAR"/>
    <m/>
    <d v="2010-08-30T00:00:00"/>
    <x v="2"/>
    <x v="1"/>
    <n v="55.999999989999999"/>
    <x v="0"/>
    <x v="0"/>
  </r>
  <r>
    <n v="1238609"/>
    <n v="10038102"/>
    <s v="CYT FRONT LATE HARVEST 750 12U LATAM"/>
    <m/>
    <d v="2010-08-30T00:00:00"/>
    <x v="2"/>
    <x v="1"/>
    <n v="210"/>
    <x v="0"/>
    <x v="0"/>
  </r>
  <r>
    <n v="1240745"/>
    <n v="10038101"/>
    <s v="CYT FRONT LATE HARVEST 750 12U VAR"/>
    <m/>
    <d v="2010-08-30T00:00:00"/>
    <x v="2"/>
    <x v="1"/>
    <n v="112"/>
    <x v="0"/>
    <x v="0"/>
  </r>
  <r>
    <n v="1239019"/>
    <n v="10038099"/>
    <s v="CYT FRONT LATE HARVEST 750 12U VEU"/>
    <m/>
    <d v="2010-08-30T00:00:00"/>
    <x v="2"/>
    <x v="1"/>
    <n v="1235"/>
    <x v="0"/>
    <x v="0"/>
  </r>
  <r>
    <n v="1240184"/>
    <n v="10040308"/>
    <s v="CYT FRON LATE HARVEST 7506U(NECKCOL)AFRI"/>
    <m/>
    <d v="2010-08-30T00:00:00"/>
    <x v="2"/>
    <x v="1"/>
    <n v="364"/>
    <x v="0"/>
    <x v="0"/>
  </r>
  <r>
    <n v="7074748"/>
    <n v="10030259"/>
    <s v="MPO V.MPO RVA MERL(STLV 2203) 750 6U GB"/>
    <m/>
    <d v="2010-08-30T00:00:00"/>
    <x v="2"/>
    <x v="1"/>
    <n v="13134.444439999999"/>
    <x v="0"/>
    <x v="0"/>
  </r>
  <r>
    <n v="1240715"/>
    <n v="10039655"/>
    <s v="CYT FRONT LATE HARVEST(GOLL)750 6U RU"/>
    <m/>
    <d v="2010-08-30T00:00:00"/>
    <x v="2"/>
    <x v="1"/>
    <n v="408.44444440000001"/>
    <x v="0"/>
    <x v="0"/>
  </r>
  <r>
    <n v="7073910"/>
    <n v="10044101"/>
    <s v="CS I.NEGRA RVA CARM(P09) 750 12U LATAM"/>
    <m/>
    <d v="2010-08-30T00:00:00"/>
    <x v="2"/>
    <x v="1"/>
    <n v="97.999999979999998"/>
    <x v="0"/>
    <x v="0"/>
  </r>
  <r>
    <n v="7074908"/>
    <n v="10040946"/>
    <s v="CS I.NEGRA DUAL S.BL/CHA(P09)STL7506U GB"/>
    <m/>
    <d v="2010-08-30T00:00:00"/>
    <x v="2"/>
    <x v="1"/>
    <n v="1890"/>
    <x v="0"/>
    <x v="0"/>
  </r>
  <r>
    <n v="1240178"/>
    <n v="10038259"/>
    <s v="CYT FRONT (CYT) MERL (P06) 750 12U PE"/>
    <m/>
    <d v="2010-08-30T00:00:00"/>
    <x v="2"/>
    <x v="1"/>
    <n v="97.999999979999998"/>
    <x v="0"/>
    <x v="0"/>
  </r>
  <r>
    <n v="1240157"/>
    <n v="10022585"/>
    <s v="CYT FRONT MERL(P06) 750 6U PL"/>
    <m/>
    <d v="2010-08-30T00:00:00"/>
    <x v="2"/>
    <x v="1"/>
    <n v="1365"/>
    <x v="0"/>
    <x v="0"/>
  </r>
  <r>
    <n v="1240279"/>
    <n v="10047938"/>
    <s v="CYT FRONT C.SA(P06)(BI)SHIRT 750 6U AFRI"/>
    <m/>
    <d v="2010-08-30T00:00:00"/>
    <x v="2"/>
    <x v="1"/>
    <n v="55.999999989999999"/>
    <x v="0"/>
    <x v="0"/>
  </r>
  <r>
    <n v="7073869"/>
    <n v="10044134"/>
    <s v="CS I.NEGRA DUAL C.SAUV/MER(P09)750 12UBR"/>
    <m/>
    <d v="2010-08-30T00:00:00"/>
    <x v="2"/>
    <x v="1"/>
    <n v="196"/>
    <x v="0"/>
    <x v="0"/>
  </r>
  <r>
    <n v="1240179"/>
    <n v="10038258"/>
    <s v="CYT FRONT CARM (P06) 750 12U PE"/>
    <m/>
    <d v="2010-08-30T00:00:00"/>
    <x v="2"/>
    <x v="1"/>
    <n v="223"/>
    <x v="0"/>
    <x v="0"/>
  </r>
  <r>
    <n v="1239862"/>
    <n v="10048311"/>
    <s v="CYT FRONT ROSE(P06) 1500 6U LATAM"/>
    <m/>
    <d v="2010-08-30T00:00:00"/>
    <x v="1"/>
    <x v="1"/>
    <n v="1306"/>
    <x v="0"/>
    <x v="0"/>
  </r>
  <r>
    <n v="1241191"/>
    <n v="10038103"/>
    <s v="CYT FRONT LATE HARVEST 750 6U AFRI"/>
    <m/>
    <d v="2010-08-30T00:00:00"/>
    <x v="2"/>
    <x v="1"/>
    <n v="420"/>
    <x v="0"/>
    <x v="0"/>
  </r>
  <r>
    <n v="1242708"/>
    <n v="10025779"/>
    <s v="CYT MT PACK FRON(P07)4C.SAU/MER187 6U US"/>
    <m/>
    <d v="2010-08-30T00:00:00"/>
    <x v="8"/>
    <x v="1"/>
    <n v="721.11111110000002"/>
    <x v="0"/>
    <x v="0"/>
  </r>
  <r>
    <n v="7074347"/>
    <n v="10020378"/>
    <s v="MPO V.MPO VTAL C.SAUV(P05) 750 12U VAS"/>
    <m/>
    <d v="2010-08-30T00:00:00"/>
    <x v="11"/>
    <x v="1"/>
    <n v="279"/>
    <x v="0"/>
    <x v="0"/>
  </r>
  <r>
    <n v="7074090"/>
    <n v="10041573"/>
    <s v="CS CONO SUR C.SAUV(P07) 187 24U NORD"/>
    <m/>
    <d v="2010-08-30T00:00:00"/>
    <x v="8"/>
    <x v="1"/>
    <n v="164.55555559999999"/>
    <x v="0"/>
    <x v="0"/>
  </r>
  <r>
    <n v="7074089"/>
    <n v="10032789"/>
    <s v="CS CONO SUR C.SAUV(P07)187 24U(S/DR)VEU"/>
    <m/>
    <d v="2010-08-30T00:00:00"/>
    <x v="8"/>
    <x v="1"/>
    <n v="199.44444440000001"/>
    <x v="0"/>
    <x v="0"/>
  </r>
  <r>
    <n v="7074937"/>
    <n v="10028392"/>
    <s v="CS CONO SUR C.SAUV(P07) 187 24U VEU"/>
    <m/>
    <d v="2010-08-30T00:00:00"/>
    <x v="8"/>
    <x v="1"/>
    <n v="246.88888890000001"/>
    <x v="0"/>
    <x v="0"/>
  </r>
  <r>
    <n v="7074131"/>
    <n v="10039995"/>
    <s v="CS NEBLINA S.BLC(P08)750 12U (TF)VE"/>
    <m/>
    <d v="2010-08-30T00:00:00"/>
    <x v="8"/>
    <x v="1"/>
    <n v="76"/>
    <x v="0"/>
    <x v="0"/>
  </r>
  <r>
    <n v="1240635"/>
    <n v="10033840"/>
    <s v="CYT MOUNTAIN RANGE S.BLC 187 24U VEU"/>
    <m/>
    <d v="2010-08-30T00:00:00"/>
    <x v="8"/>
    <x v="1"/>
    <n v="359"/>
    <x v="0"/>
    <x v="0"/>
  </r>
  <r>
    <n v="1239912"/>
    <n v="10021926"/>
    <s v="CYT FRONT MERL(P06) 750 12U CN"/>
    <m/>
    <d v="2010-08-30T00:00:00"/>
    <x v="8"/>
    <x v="1"/>
    <n v="490"/>
    <x v="0"/>
    <x v="0"/>
  </r>
  <r>
    <n v="1241548"/>
    <n v="10029435"/>
    <s v="CYT MOUNTAIN RANGE MERL STLV 750 12U GB"/>
    <m/>
    <d v="2010-08-30T00:00:00"/>
    <x v="8"/>
    <x v="1"/>
    <n v="272"/>
    <x v="0"/>
    <x v="0"/>
  </r>
  <r>
    <n v="1243553"/>
    <n v="10040584"/>
    <s v="CYT FRONT MERL (P06) (BI) 750 6U AFRI"/>
    <m/>
    <d v="2010-08-30T00:00:00"/>
    <x v="8"/>
    <x v="1"/>
    <n v="55.555555550000001"/>
    <x v="0"/>
    <x v="0"/>
  </r>
  <r>
    <n v="1235555"/>
    <n v="10021926"/>
    <s v="CYT FRONT MERL(P06) 750 12U CN"/>
    <m/>
    <d v="2010-08-30T00:00:00"/>
    <x v="6"/>
    <x v="1"/>
    <n v="81"/>
    <x v="0"/>
    <x v="0"/>
  </r>
  <r>
    <n v="7074852"/>
    <n v="10034782"/>
    <s v="CS CONO SUR P.NOIR(P07)750 12U (LCBO)CA"/>
    <m/>
    <d v="2010-08-30T00:00:00"/>
    <x v="6"/>
    <x v="1"/>
    <n v="105"/>
    <x v="0"/>
    <x v="0"/>
  </r>
  <r>
    <n v="7074267"/>
    <n v="10041028"/>
    <s v="CS CONO SUR P.NOIR (P07)STL 750 6U VAS"/>
    <m/>
    <d v="2010-08-30T00:00:00"/>
    <x v="6"/>
    <x v="1"/>
    <n v="301.55555559999999"/>
    <x v="0"/>
    <x v="0"/>
  </r>
  <r>
    <n v="7074586"/>
    <n v="10039597"/>
    <s v="CS CONO SUR P.NOIR STLV(P07)750 12U VAS"/>
    <m/>
    <d v="2010-08-30T00:00:00"/>
    <x v="6"/>
    <x v="1"/>
    <n v="44"/>
    <x v="0"/>
    <x v="0"/>
  </r>
  <r>
    <n v="7074299"/>
    <n v="10033571"/>
    <s v="CS CONO SUR P.NOIR STLV(P07)750 12U JP"/>
    <m/>
    <d v="2010-08-30T00:00:00"/>
    <x v="6"/>
    <x v="1"/>
    <n v="200"/>
    <x v="0"/>
    <x v="0"/>
  </r>
  <r>
    <n v="1239841"/>
    <n v="10037950"/>
    <s v="CYT CYT RVDO CARM(P07)750 12U BR"/>
    <m/>
    <d v="2010-08-30T00:00:00"/>
    <x v="6"/>
    <x v="1"/>
    <n v="3618"/>
    <x v="0"/>
    <x v="0"/>
  </r>
  <r>
    <n v="1239544"/>
    <n v="10021930"/>
    <s v="CYT FRONT MERL(P06) 750 12U LATAM"/>
    <m/>
    <d v="2010-08-30T00:00:00"/>
    <x v="6"/>
    <x v="1"/>
    <n v="2982"/>
    <x v="0"/>
    <x v="0"/>
  </r>
  <r>
    <n v="1240880"/>
    <n v="10031899"/>
    <s v="CYT SENDERO MERL(P07) 750 12U VES"/>
    <m/>
    <d v="2010-08-30T00:00:00"/>
    <x v="8"/>
    <x v="1"/>
    <n v="41.999999989999999"/>
    <x v="0"/>
    <x v="0"/>
  </r>
  <r>
    <n v="1239611"/>
    <n v="10036580"/>
    <s v="CYT MOUNTAIN RANGE MERLOT 187 12U VEU"/>
    <m/>
    <d v="2010-08-30T00:00:00"/>
    <x v="8"/>
    <x v="1"/>
    <n v="16.000000010000001"/>
    <x v="0"/>
    <x v="0"/>
  </r>
  <r>
    <n v="1241211"/>
    <n v="10041259"/>
    <s v="CYT SUNR CHARD(P08) 750 12U VAR"/>
    <m/>
    <d v="2010-08-30T00:00:00"/>
    <x v="12"/>
    <x v="1"/>
    <n v="317"/>
    <x v="0"/>
    <x v="0"/>
  </r>
  <r>
    <n v="7074374"/>
    <n v="10029085"/>
    <s v="MPO V.MPO S.BLC/CHARD(P05) 750 12U VAS"/>
    <m/>
    <d v="2010-08-30T00:00:00"/>
    <x v="12"/>
    <x v="1"/>
    <n v="290"/>
    <x v="0"/>
    <x v="0"/>
  </r>
  <r>
    <n v="1239933"/>
    <n v="10027060"/>
    <s v="CA NOVISIMO C.SAUV 750 12U LATAM"/>
    <m/>
    <d v="2010-08-30T00:00:00"/>
    <x v="12"/>
    <x v="1"/>
    <n v="42"/>
    <x v="0"/>
    <x v="0"/>
  </r>
  <r>
    <n v="1239825"/>
    <n v="10034466"/>
    <s v="CYT EXPORT SEL (P08) C.SAUV 750 12U CL"/>
    <m/>
    <d v="2010-08-30T00:00:00"/>
    <x v="12"/>
    <x v="1"/>
    <n v="5528"/>
    <x v="0"/>
    <x v="0"/>
  </r>
  <r>
    <n v="7074333"/>
    <n v="10035577"/>
    <s v="CS C.SUR TOC S.BLC(P08)STL1500 6U CA"/>
    <m/>
    <d v="2010-08-30T00:00:00"/>
    <x v="12"/>
    <x v="1"/>
    <n v="50"/>
    <x v="0"/>
    <x v="0"/>
  </r>
  <r>
    <n v="1239424"/>
    <n v="10040606"/>
    <s v="CYT FRONT C.SA/ME(P06)STL15006U(C/ESP)CA"/>
    <m/>
    <d v="2010-08-30T00:00:00"/>
    <x v="12"/>
    <x v="1"/>
    <n v="1890"/>
    <x v="0"/>
    <x v="0"/>
  </r>
  <r>
    <n v="1240856"/>
    <n v="10048359"/>
    <s v="CYT SUNR CHARD(P08) 250 12U 2010 DE/BE"/>
    <m/>
    <d v="2010-08-30T00:00:00"/>
    <x v="8"/>
    <x v="1"/>
    <n v="200"/>
    <x v="0"/>
    <x v="0"/>
  </r>
  <r>
    <n v="7074991"/>
    <n v="10027972"/>
    <s v="MPO V.MPO S.BLC/CHARD STLV(P05)75012U SE"/>
    <m/>
    <d v="2010-08-30T00:00:00"/>
    <x v="12"/>
    <x v="1"/>
    <n v="1112"/>
    <x v="0"/>
    <x v="0"/>
  </r>
  <r>
    <n v="7075634"/>
    <n v="10045422"/>
    <s v="MPO V.MPO VTAL C.SAUV(P09)STLV750 12UVEU"/>
    <m/>
    <d v="2010-08-30T00:00:00"/>
    <x v="6"/>
    <x v="1"/>
    <n v="195"/>
    <x v="0"/>
    <x v="0"/>
  </r>
  <r>
    <n v="1240604"/>
    <n v="10025781"/>
    <s v="CYT MT PACK FRONT(P07) 4 CHARD 187 6U US"/>
    <m/>
    <d v="2010-08-30T00:00:00"/>
    <x v="8"/>
    <x v="1"/>
    <n v="1158.444444"/>
    <x v="0"/>
    <x v="0"/>
  </r>
  <r>
    <n v="1240522"/>
    <n v="10025779"/>
    <s v="CYT MT PACK FRON(P07)4C.SAU/MER187 6U US"/>
    <m/>
    <d v="2010-08-30T00:00:00"/>
    <x v="8"/>
    <x v="1"/>
    <n v="1256.666667"/>
    <x v="0"/>
    <x v="0"/>
  </r>
  <r>
    <n v="1238223"/>
    <n v="10022116"/>
    <s v="CYT FRONT C.SAUV(P06) 750 12U VAS"/>
    <m/>
    <d v="2010-08-30T00:00:00"/>
    <x v="8"/>
    <x v="1"/>
    <n v="602"/>
    <x v="0"/>
    <x v="0"/>
  </r>
  <r>
    <n v="1240805"/>
    <n v="10049485"/>
    <s v="CYT TRAVESSIA C.SAUV/MER(P08) 750 12U BR"/>
    <m/>
    <d v="2010-08-30T00:00:00"/>
    <x v="8"/>
    <x v="1"/>
    <n v="1470"/>
    <x v="0"/>
    <x v="0"/>
  </r>
  <r>
    <n v="1241109"/>
    <n v="10038512"/>
    <s v="CYT FRONT C.SAUV(P06) 750 12U 2009 VEU"/>
    <m/>
    <d v="2010-08-30T00:00:00"/>
    <x v="8"/>
    <x v="1"/>
    <n v="628"/>
    <x v="0"/>
    <x v="0"/>
  </r>
  <r>
    <n v="7075007"/>
    <n v="10034842"/>
    <s v="CS NEBLINA MERL(P08)STLV 750 6U VEU"/>
    <m/>
    <d v="2010-08-30T00:00:00"/>
    <x v="8"/>
    <x v="1"/>
    <n v="320"/>
    <x v="0"/>
    <x v="0"/>
  </r>
  <r>
    <n v="1241081"/>
    <n v="10016228"/>
    <s v="CYT RVDO MERLOT 750 12U UY"/>
    <m/>
    <d v="2010-08-30T00:00:00"/>
    <x v="8"/>
    <x v="1"/>
    <n v="639"/>
    <x v="0"/>
    <x v="0"/>
  </r>
  <r>
    <n v="1241829"/>
    <n v="10041075"/>
    <s v="CYT FRONT C.SAUV/MERL(P06)STLV1500 6U CA"/>
    <m/>
    <d v="2010-08-30T00:00:00"/>
    <x v="12"/>
    <x v="1"/>
    <n v="350"/>
    <x v="0"/>
    <x v="0"/>
  </r>
  <r>
    <n v="1240421"/>
    <n v="10033283"/>
    <s v="CYT SUNRISE C.SAUV(P08) 187 24U LATAM"/>
    <m/>
    <d v="2010-08-30T00:00:00"/>
    <x v="10"/>
    <x v="1"/>
    <n v="53.888888889999997"/>
    <x v="0"/>
    <x v="0"/>
  </r>
  <r>
    <n v="1240278"/>
    <n v="10038389"/>
    <s v="CYT SUNR C.SAUV(P08) 250 36U 2009 (CO)DK"/>
    <m/>
    <d v="2010-08-30T00:00:00"/>
    <x v="10"/>
    <x v="1"/>
    <n v="58"/>
    <x v="0"/>
    <x v="0"/>
  </r>
  <r>
    <n v="1239940"/>
    <n v="10038216"/>
    <s v="CYT SUNRISE C.SAUV(P08) 187 24U PE"/>
    <m/>
    <d v="2010-08-30T00:00:00"/>
    <x v="10"/>
    <x v="1"/>
    <n v="13"/>
    <x v="0"/>
    <x v="0"/>
  </r>
  <r>
    <n v="1240277"/>
    <n v="10033283"/>
    <s v="CYT SUNRISE C.SAUV(P08) 187 24U LATAM"/>
    <m/>
    <d v="2010-08-30T00:00:00"/>
    <x v="10"/>
    <x v="1"/>
    <n v="20.88888889"/>
    <x v="0"/>
    <x v="0"/>
  </r>
  <r>
    <n v="1240230"/>
    <n v="10033281"/>
    <s v="CYT SUNRISE C.SAUV(P08) 187 24U VAR"/>
    <m/>
    <d v="2010-08-30T00:00:00"/>
    <x v="10"/>
    <x v="1"/>
    <n v="46.888888889999997"/>
    <x v="0"/>
    <x v="0"/>
  </r>
  <r>
    <n v="1240579"/>
    <n v="10025780"/>
    <s v="CYT MT PACK FRON(P07) 4 MERLOT 187 6U US"/>
    <m/>
    <d v="2010-08-30T00:00:00"/>
    <x v="10"/>
    <x v="1"/>
    <n v="598.44444439999995"/>
    <x v="0"/>
    <x v="0"/>
  </r>
  <r>
    <n v="1241767"/>
    <n v="10033188"/>
    <s v="CYT SUNRISE MERLOT(P08) 187 24U CO"/>
    <m/>
    <d v="2010-08-30T00:00:00"/>
    <x v="10"/>
    <x v="1"/>
    <n v="261.77777780000002"/>
    <x v="0"/>
    <x v="0"/>
  </r>
  <r>
    <n v="1241227"/>
    <n v="10034379"/>
    <s v="CYT FRONT MERL(P06) 1500 6U VEU"/>
    <m/>
    <d v="2010-08-30T00:00:00"/>
    <x v="6"/>
    <x v="1"/>
    <n v="47.999999989999999"/>
    <x v="0"/>
    <x v="0"/>
  </r>
  <r>
    <n v="1240951"/>
    <n v="10029035"/>
    <s v="CYT CASILL C.SAUV(N) 250 36U LATAM"/>
    <m/>
    <d v="2010-08-30T00:00:00"/>
    <x v="10"/>
    <x v="1"/>
    <n v="126"/>
    <x v="0"/>
    <x v="0"/>
  </r>
  <r>
    <n v="7074677"/>
    <n v="10013573"/>
    <s v="MPO V.MPO PIER 42 CAB.SAUV 187 24U GB"/>
    <m/>
    <d v="2010-08-30T00:00:00"/>
    <x v="10"/>
    <x v="1"/>
    <n v="209.44444440000001"/>
    <x v="0"/>
    <x v="0"/>
  </r>
  <r>
    <n v="1238829"/>
    <n v="10042040"/>
    <s v="CYT CASILL CHARD 250 36U 2009 VEU"/>
    <m/>
    <d v="2010-08-30T00:00:00"/>
    <x v="10"/>
    <x v="1"/>
    <n v="27"/>
    <x v="0"/>
    <x v="0"/>
  </r>
  <r>
    <n v="1240036"/>
    <n v="10026604"/>
    <s v="CYT SENDERO CHARD 187 24U CN"/>
    <m/>
    <d v="2010-08-30T00:00:00"/>
    <x v="10"/>
    <x v="1"/>
    <n v="44.888888889999997"/>
    <x v="0"/>
    <x v="0"/>
  </r>
  <r>
    <n v="7074736"/>
    <n v="10048001"/>
    <s v="CS I.NEGRA RVA MERL(P09)STLV 7506U2010GB"/>
    <m/>
    <d v="2010-08-30T00:00:00"/>
    <x v="0"/>
    <x v="1"/>
    <n v="16649"/>
    <x v="0"/>
    <x v="0"/>
  </r>
  <r>
    <n v="1241190"/>
    <n v="10035782"/>
    <s v="CYT CASILL CHARD STLV 750 6U 2009 NL"/>
    <m/>
    <d v="2010-08-30T00:00:00"/>
    <x v="0"/>
    <x v="1"/>
    <n v="1342.444444"/>
    <x v="0"/>
    <x v="0"/>
  </r>
  <r>
    <n v="1234171"/>
    <n v="10031779"/>
    <s v="CYT CASILL CHARD 750 6U RU"/>
    <m/>
    <d v="2010-08-30T00:00:00"/>
    <x v="0"/>
    <x v="1"/>
    <n v="182"/>
    <x v="0"/>
    <x v="0"/>
  </r>
  <r>
    <n v="1241706"/>
    <n v="10045605"/>
    <s v="CYT CASILL CHARD STLV 750 6U 2009 GB"/>
    <m/>
    <d v="2010-08-30T00:00:00"/>
    <x v="0"/>
    <x v="1"/>
    <n v="1186.444444"/>
    <x v="0"/>
    <x v="0"/>
  </r>
  <r>
    <n v="1240996"/>
    <n v="10040970"/>
    <s v="CYT SPARKLING BRUT 750 12U (P09) EC"/>
    <n v="240"/>
    <d v="2010-08-30T00:00:00"/>
    <x v="9"/>
    <x v="2"/>
    <n v="240"/>
    <x v="0"/>
    <x v="0"/>
  </r>
  <r>
    <n v="7074676"/>
    <n v="10013572"/>
    <s v="MPO V.MPO PIER 42 S.BLC/CHARD 187 24U GB"/>
    <m/>
    <d v="2010-08-30T00:00:00"/>
    <x v="10"/>
    <x v="1"/>
    <n v="209.44444440000001"/>
    <x v="0"/>
    <x v="0"/>
  </r>
  <r>
    <n v="1239432"/>
    <n v="10021904"/>
    <s v="CYT FRONT CHARD(P06) 187 24U VEU"/>
    <m/>
    <d v="2010-08-30T00:00:00"/>
    <x v="10"/>
    <x v="1"/>
    <n v="59.888888889999997"/>
    <x v="0"/>
    <x v="0"/>
  </r>
  <r>
    <n v="1240183"/>
    <n v="10038260"/>
    <s v="CYT FRONT (CYT)S.BLC(P06) 1500 6U PE"/>
    <m/>
    <d v="2010-08-30T00:00:00"/>
    <x v="12"/>
    <x v="1"/>
    <n v="48.000000010000001"/>
    <x v="0"/>
    <x v="0"/>
  </r>
  <r>
    <n v="1240209"/>
    <n v="10038495"/>
    <s v="CYT FRONT C.SAUV STLV(P06)750 12U2009VEU"/>
    <m/>
    <d v="2010-08-30T00:00:00"/>
    <x v="6"/>
    <x v="1"/>
    <n v="738"/>
    <x v="0"/>
    <x v="0"/>
  </r>
  <r>
    <n v="1240688"/>
    <n v="10022117"/>
    <s v="CYT FRONT C.SAUV(P06) 750 12U LATAM"/>
    <m/>
    <d v="2010-08-30T00:00:00"/>
    <x v="6"/>
    <x v="1"/>
    <n v="1755"/>
    <x v="0"/>
    <x v="0"/>
  </r>
  <r>
    <n v="1241080"/>
    <n v="10037949"/>
    <s v="CYT CYT RVDO MERLOT(P07)750 12U BR"/>
    <m/>
    <d v="2010-08-30T00:00:00"/>
    <x v="6"/>
    <x v="1"/>
    <n v="236"/>
    <x v="0"/>
    <x v="0"/>
  </r>
  <r>
    <n v="7075023"/>
    <n v="10029401"/>
    <s v="CS REY L.ANDES RVA MERL(P08) 750 12U MX"/>
    <m/>
    <d v="2010-08-30T00:00:00"/>
    <x v="6"/>
    <x v="1"/>
    <n v="406"/>
    <x v="0"/>
    <x v="0"/>
  </r>
  <r>
    <n v="1241311"/>
    <n v="10035489"/>
    <s v="CA MAPOCHO MERL 750 12U BR"/>
    <m/>
    <d v="2010-08-30T00:00:00"/>
    <x v="6"/>
    <x v="1"/>
    <n v="70"/>
    <x v="0"/>
    <x v="0"/>
  </r>
  <r>
    <n v="1241009"/>
    <n v="10037642"/>
    <s v="CYT TRAVESSIA MOSC/SEMILL(P08)750 12U MX"/>
    <m/>
    <d v="2010-08-30T00:00:00"/>
    <x v="6"/>
    <x v="1"/>
    <n v="2352"/>
    <x v="0"/>
    <x v="0"/>
  </r>
  <r>
    <n v="1239726"/>
    <n v="10038390"/>
    <s v="CYT SUNR C.SAUV(P08) 250 12U 2009 (MS)DE"/>
    <m/>
    <d v="2010-08-30T00:00:00"/>
    <x v="10"/>
    <x v="1"/>
    <n v="250.66666670000001"/>
    <x v="0"/>
    <x v="0"/>
  </r>
  <r>
    <n v="1232913"/>
    <n v="10035682"/>
    <s v="CYT MOUNTAIN RANGE MERLOT 187 24U VEU"/>
    <m/>
    <d v="2010-08-30T00:00:00"/>
    <x v="10"/>
    <x v="1"/>
    <n v="288.77777780000002"/>
    <x v="0"/>
    <x v="0"/>
  </r>
  <r>
    <n v="1241102"/>
    <n v="10049326"/>
    <s v="CYT SUNR C.SAUV(P08) 250 12U 2009(MS) DE"/>
    <m/>
    <d v="2010-08-30T00:00:00"/>
    <x v="10"/>
    <x v="1"/>
    <n v="417.33333329999999"/>
    <x v="0"/>
    <x v="0"/>
  </r>
  <r>
    <n v="1240637"/>
    <n v="10033842"/>
    <s v="CYT MOUNTAIN RANGE CHARD 187 24U VEU"/>
    <m/>
    <d v="2010-08-30T00:00:00"/>
    <x v="10"/>
    <x v="1"/>
    <n v="209.44444440000001"/>
    <x v="0"/>
    <x v="0"/>
  </r>
  <r>
    <n v="1239828"/>
    <n v="10037006"/>
    <s v="CYT SE C.SAUV(N) 187 24U CL"/>
    <m/>
    <d v="2010-08-30T00:00:00"/>
    <x v="10"/>
    <x v="1"/>
    <n v="579.44444439999995"/>
    <x v="0"/>
    <x v="0"/>
  </r>
  <r>
    <n v="1239829"/>
    <n v="10036998"/>
    <s v="CYT SE C.SAUV 375 24U CL"/>
    <m/>
    <d v="2010-08-30T00:00:00"/>
    <x v="10"/>
    <x v="1"/>
    <n v="1361"/>
    <x v="0"/>
    <x v="0"/>
  </r>
  <r>
    <n v="1241501"/>
    <n v="10016109"/>
    <s v="CYT VINO DULCE SAN BLAS 750 12U CL"/>
    <m/>
    <d v="2010-08-30T00:00:00"/>
    <x v="10"/>
    <x v="1"/>
    <n v="1810"/>
    <x v="0"/>
    <x v="0"/>
  </r>
  <r>
    <n v="1241500"/>
    <n v="10016106"/>
    <s v="CYT VINO DULCE SAN BLAS 750 12U EC"/>
    <m/>
    <d v="2010-08-30T00:00:00"/>
    <x v="10"/>
    <x v="1"/>
    <n v="336"/>
    <x v="0"/>
    <x v="0"/>
  </r>
  <r>
    <n v="7075635"/>
    <n v="10024493"/>
    <s v="MPO V.MPO C.SAUV/MERLOT(P05) 187 24U SE"/>
    <m/>
    <d v="2010-08-30T00:00:00"/>
    <x v="10"/>
    <x v="1"/>
    <n v="6"/>
    <x v="0"/>
    <x v="0"/>
  </r>
  <r>
    <n v="1243115"/>
    <n v="10040875"/>
    <s v="CYT FRONT MERL STL(P06)(BL)750 6U 2009GB"/>
    <m/>
    <d v="2010-08-30T00:00:00"/>
    <x v="6"/>
    <x v="1"/>
    <n v="97.999999990000006"/>
    <x v="0"/>
    <x v="0"/>
  </r>
  <r>
    <n v="1240641"/>
    <n v="10035682"/>
    <s v="CYT MOUNTAIN RANGE MERLOT 187 24U VEU"/>
    <m/>
    <d v="2010-08-30T00:00:00"/>
    <x v="10"/>
    <x v="1"/>
    <n v="209.44444440000001"/>
    <x v="0"/>
    <x v="0"/>
  </r>
  <r>
    <n v="7074565"/>
    <n v="10034757"/>
    <s v="MPO V.MPO VTAL CARM(P05) 750 12U CN"/>
    <m/>
    <d v="2010-08-30T00:00:00"/>
    <x v="11"/>
    <x v="1"/>
    <n v="97.999999990000006"/>
    <x v="0"/>
    <x v="0"/>
  </r>
  <r>
    <n v="1241185"/>
    <n v="10031078"/>
    <s v="CYT SUNR MERL(P08) 750 12U VAR"/>
    <m/>
    <d v="2010-08-30T00:00:00"/>
    <x v="11"/>
    <x v="1"/>
    <n v="238"/>
    <x v="0"/>
    <x v="0"/>
  </r>
  <r>
    <n v="1241550"/>
    <n v="10040653"/>
    <s v="CYT SUNR MERL(P08) 750 6U 2009 DE/BE"/>
    <m/>
    <d v="2010-08-30T00:00:00"/>
    <x v="11"/>
    <x v="1"/>
    <n v="56.000000010000001"/>
    <x v="0"/>
    <x v="0"/>
  </r>
  <r>
    <n v="1241441"/>
    <n v="10031076"/>
    <s v="CYT SUNR MERL(P08) 750 12U VAS"/>
    <m/>
    <d v="2010-08-30T00:00:00"/>
    <x v="11"/>
    <x v="1"/>
    <n v="56.000000010000001"/>
    <x v="0"/>
    <x v="0"/>
  </r>
  <r>
    <n v="1241547"/>
    <n v="10041305"/>
    <s v="CYT SUNR MERL(P08) 750 6U RU"/>
    <m/>
    <d v="2010-08-30T00:00:00"/>
    <x v="11"/>
    <x v="1"/>
    <n v="1144.444444"/>
    <x v="0"/>
    <x v="0"/>
  </r>
  <r>
    <n v="1239819"/>
    <n v="10037640"/>
    <s v="CYT TRAVESSIA CARM/C.SAUV(P08)750 12UMX"/>
    <m/>
    <d v="2010-08-30T00:00:00"/>
    <x v="11"/>
    <x v="1"/>
    <n v="41.999999989999999"/>
    <x v="0"/>
    <x v="0"/>
  </r>
  <r>
    <n v="7074249"/>
    <n v="10035536"/>
    <s v="MPO V.MPO CARM/C.SAUV(P05)STLV750 12U CA"/>
    <m/>
    <d v="2010-08-30T00:00:00"/>
    <x v="11"/>
    <x v="1"/>
    <n v="74"/>
    <x v="0"/>
    <x v="0"/>
  </r>
  <r>
    <n v="7074540"/>
    <n v="10029088"/>
    <s v="MPO GRAN VINO BCO(P05) 750 12U LATAM"/>
    <m/>
    <d v="2010-08-30T00:00:00"/>
    <x v="11"/>
    <x v="1"/>
    <n v="301"/>
    <x v="0"/>
    <x v="0"/>
  </r>
  <r>
    <n v="1238914"/>
    <n v="10031888"/>
    <s v="CYT FRONT CARM(P06)(BI)750 6U AFRI"/>
    <m/>
    <d v="2010-08-30T00:00:00"/>
    <x v="11"/>
    <x v="1"/>
    <n v="294"/>
    <x v="0"/>
    <x v="0"/>
  </r>
  <r>
    <n v="1240779"/>
    <n v="10041211"/>
    <s v="CYT SUNR C.SAUV(P08) 750 12U PE"/>
    <m/>
    <d v="2010-08-30T00:00:00"/>
    <x v="11"/>
    <x v="1"/>
    <n v="97.999999990000006"/>
    <x v="0"/>
    <x v="0"/>
  </r>
  <r>
    <n v="1236852"/>
    <n v="10037940"/>
    <s v="CYT TRAVESSIA CARM/C.SAUV(P08)T750 12UBR"/>
    <m/>
    <d v="2010-08-30T00:00:00"/>
    <x v="11"/>
    <x v="1"/>
    <n v="283"/>
    <x v="0"/>
    <x v="0"/>
  </r>
  <r>
    <n v="7074587"/>
    <n v="10045372"/>
    <s v="MPO V.MPO VTAL CARM(P09) 750 12U CO"/>
    <m/>
    <d v="2010-08-30T00:00:00"/>
    <x v="11"/>
    <x v="1"/>
    <n v="448"/>
    <x v="0"/>
    <x v="0"/>
  </r>
  <r>
    <n v="7074822"/>
    <n v="10036247"/>
    <s v="CS CONO SUR P.NOIR STLV(P07)750 12U FI"/>
    <m/>
    <d v="2010-08-30T00:00:00"/>
    <x v="11"/>
    <x v="1"/>
    <n v="1225"/>
    <x v="0"/>
    <x v="0"/>
  </r>
  <r>
    <n v="7074848"/>
    <n v="10043365"/>
    <s v="CS LOS GANSOS P.NOIR STLV 750 6U 2009GB"/>
    <m/>
    <d v="2010-08-30T00:00:00"/>
    <x v="11"/>
    <x v="1"/>
    <n v="660"/>
    <x v="0"/>
    <x v="0"/>
  </r>
  <r>
    <n v="7074851"/>
    <n v="10048948"/>
    <s v="CS CONO SUR P.NOIR STL(P07)GOLL75012UUS"/>
    <m/>
    <d v="2010-08-30T00:00:00"/>
    <x v="11"/>
    <x v="1"/>
    <n v="110"/>
    <x v="0"/>
    <x v="0"/>
  </r>
  <r>
    <n v="7073712"/>
    <n v="10041593"/>
    <s v="CS CONO SUR P.NOIR ST(P07)750 6U NORD"/>
    <m/>
    <d v="2010-08-30T00:00:00"/>
    <x v="11"/>
    <x v="1"/>
    <n v="76.999999990000006"/>
    <x v="0"/>
    <x v="0"/>
  </r>
  <r>
    <n v="1241409"/>
    <n v="10041250"/>
    <s v="CYT SUNR CHARD(P08) 750 6U RU"/>
    <m/>
    <d v="2010-08-30T00:00:00"/>
    <x v="12"/>
    <x v="1"/>
    <n v="1462.444444"/>
    <x v="0"/>
    <x v="0"/>
  </r>
  <r>
    <n v="7074351"/>
    <n v="10028738"/>
    <s v="MPO V.MPO CARM(P05) 750 12U LATAM"/>
    <m/>
    <d v="2010-08-30T00:00:00"/>
    <x v="11"/>
    <x v="1"/>
    <n v="643"/>
    <x v="0"/>
    <x v="0"/>
  </r>
  <r>
    <n v="1239853"/>
    <n v="10041148"/>
    <s v="CYT SUNR S.BLC(P08) 750 12U VAR"/>
    <m/>
    <d v="2010-08-30T00:00:00"/>
    <x v="11"/>
    <x v="1"/>
    <n v="364"/>
    <x v="0"/>
    <x v="0"/>
  </r>
  <r>
    <n v="7075015"/>
    <n v="10045422"/>
    <s v="MPO V.MPO VTAL C.SAUV(P09)STLV750 12UVEU"/>
    <m/>
    <d v="2010-08-30T00:00:00"/>
    <x v="11"/>
    <x v="1"/>
    <n v="2290"/>
    <x v="0"/>
    <x v="0"/>
  </r>
  <r>
    <n v="1240727"/>
    <n v="10032255"/>
    <s v="CYT FRONT C.SAUV/MERL(P06)750 12U(LR)CA"/>
    <m/>
    <d v="2010-08-30T00:00:00"/>
    <x v="11"/>
    <x v="1"/>
    <n v="660"/>
    <x v="0"/>
    <x v="0"/>
  </r>
  <r>
    <n v="7074945"/>
    <n v="10044179"/>
    <s v="MPO V.MPO C.SAUV/MERL(P05) 750 12U CN"/>
    <m/>
    <d v="2010-08-30T00:00:00"/>
    <x v="11"/>
    <x v="1"/>
    <n v="910"/>
    <x v="0"/>
    <x v="0"/>
  </r>
  <r>
    <n v="1238753"/>
    <n v="10022467"/>
    <s v="CYT FRONT CHARD(P06) 1500 6U LATAM"/>
    <m/>
    <d v="2010-08-30T00:00:00"/>
    <x v="11"/>
    <x v="1"/>
    <n v="1056"/>
    <x v="0"/>
    <x v="0"/>
  </r>
  <r>
    <n v="7074812"/>
    <n v="10045385"/>
    <s v="MPO V.MPO VTAL CHARD(P09) 750 12U VEU"/>
    <m/>
    <d v="2010-08-30T00:00:00"/>
    <x v="11"/>
    <x v="1"/>
    <n v="44"/>
    <x v="0"/>
    <x v="0"/>
  </r>
  <r>
    <n v="1241100"/>
    <n v="10040622"/>
    <s v="CYT FRONT CHARD STL(P06)1500 6U(C/ESP)CA"/>
    <m/>
    <d v="2010-08-30T00:00:00"/>
    <x v="11"/>
    <x v="1"/>
    <n v="353"/>
    <x v="0"/>
    <x v="0"/>
  </r>
  <r>
    <n v="1241237"/>
    <n v="10032003"/>
    <s v="CYT MOUNTAIN RANGE CHARD 750 12U GB"/>
    <m/>
    <d v="2010-08-30T00:00:00"/>
    <x v="11"/>
    <x v="1"/>
    <n v="935"/>
    <x v="0"/>
    <x v="0"/>
  </r>
  <r>
    <n v="1241534"/>
    <n v="10041306"/>
    <s v="CYT SUNR MERL STLV(P08)750 6U 2009 DE/BE"/>
    <m/>
    <d v="2010-08-30T00:00:00"/>
    <x v="11"/>
    <x v="1"/>
    <n v="49.999999989999999"/>
    <x v="0"/>
    <x v="0"/>
  </r>
  <r>
    <n v="1239787"/>
    <n v="10031131"/>
    <s v="CYT SUNR S.BLC(P08) 750 12U LATAM"/>
    <m/>
    <d v="2010-08-30T00:00:00"/>
    <x v="11"/>
    <x v="1"/>
    <n v="252"/>
    <x v="0"/>
    <x v="0"/>
  </r>
  <r>
    <n v="1239943"/>
    <n v="10041204"/>
    <s v="CYT SUNR C.SAUV(P08) 750 6U 2009 VEU"/>
    <m/>
    <d v="2010-08-30T00:00:00"/>
    <x v="11"/>
    <x v="1"/>
    <n v="168"/>
    <x v="0"/>
    <x v="0"/>
  </r>
  <r>
    <n v="1240781"/>
    <n v="10041156"/>
    <s v="CYT SUNR S.BLC(P08) 750 12U PE"/>
    <m/>
    <d v="2010-08-30T00:00:00"/>
    <x v="11"/>
    <x v="1"/>
    <n v="42.000000010000001"/>
    <x v="0"/>
    <x v="0"/>
  </r>
  <r>
    <n v="1241533"/>
    <n v="10041138"/>
    <s v="CYT SUNR S.BLC(P08)STLV 750 6U 2009DE/BE"/>
    <m/>
    <d v="2010-08-30T00:00:00"/>
    <x v="11"/>
    <x v="1"/>
    <n v="50.000000010000001"/>
    <x v="0"/>
    <x v="0"/>
  </r>
  <r>
    <n v="1233347"/>
    <n v="10041137"/>
    <s v="CYT SUNR S.BLC(P08) 750 6U RU"/>
    <m/>
    <d v="2010-08-30T00:00:00"/>
    <x v="11"/>
    <x v="1"/>
    <n v="266.44444449999997"/>
    <x v="0"/>
    <x v="0"/>
  </r>
  <r>
    <n v="1241449"/>
    <n v="10041141"/>
    <s v="CYT SUNR S.BLC(P08) 750 12U EC-UY"/>
    <m/>
    <d v="2010-08-30T00:00:00"/>
    <x v="11"/>
    <x v="1"/>
    <n v="97.999999990000006"/>
    <x v="0"/>
    <x v="0"/>
  </r>
  <r>
    <n v="1239785"/>
    <n v="10031037"/>
    <s v="CYT SUNR C.SAUV(P08) 750 12U LATAM"/>
    <m/>
    <d v="2010-08-30T00:00:00"/>
    <x v="11"/>
    <x v="1"/>
    <n v="924"/>
    <x v="0"/>
    <x v="0"/>
  </r>
  <r>
    <n v="1239860"/>
    <n v="10041195"/>
    <s v="CYT SUNR C.SAUV(P08) 750 12U VAR"/>
    <m/>
    <d v="2010-08-30T00:00:00"/>
    <x v="11"/>
    <x v="1"/>
    <n v="294"/>
    <x v="0"/>
    <x v="0"/>
  </r>
  <r>
    <n v="7074253"/>
    <n v="10035564"/>
    <s v="CS C.SUR TOC S.BLC(P08)STL15006U(LCBO)CA"/>
    <m/>
    <d v="2010-08-30T00:00:00"/>
    <x v="11"/>
    <x v="1"/>
    <n v="2811"/>
    <x v="0"/>
    <x v="0"/>
  </r>
  <r>
    <n v="1239903"/>
    <n v="10022349"/>
    <s v="CYT FRONT CHARD(P06) 750 12U LATAM"/>
    <m/>
    <d v="2010-08-30T00:00:00"/>
    <x v="11"/>
    <x v="1"/>
    <n v="88"/>
    <x v="0"/>
    <x v="0"/>
  </r>
  <r>
    <n v="1240833"/>
    <n v="10022484"/>
    <s v="CYT FRONT C.SAUV(P06) 1500 6U VAR"/>
    <m/>
    <d v="2010-08-30T00:00:00"/>
    <x v="12"/>
    <x v="1"/>
    <n v="944"/>
    <x v="0"/>
    <x v="0"/>
  </r>
  <r>
    <n v="7075085"/>
    <n v="10028197"/>
    <s v="CS CONO SUR C.SAUV STLV(P07) 750 12U CA"/>
    <m/>
    <d v="2010-08-30T00:00:00"/>
    <x v="12"/>
    <x v="1"/>
    <n v="560"/>
    <x v="0"/>
    <x v="0"/>
  </r>
  <r>
    <n v="7074965"/>
    <n v="10044779"/>
    <s v="CS CONO SUR C.SAUV STLV(P07)750 6U2009GB"/>
    <m/>
    <d v="2010-08-30T00:00:00"/>
    <x v="12"/>
    <x v="1"/>
    <n v="350"/>
    <x v="0"/>
    <x v="0"/>
  </r>
  <r>
    <n v="7074967"/>
    <n v="10048954"/>
    <s v="CS CONO SUR C.SAUV STLV(P07)GOLL75012UUS"/>
    <m/>
    <d v="2010-08-30T00:00:00"/>
    <x v="12"/>
    <x v="1"/>
    <n v="332"/>
    <x v="0"/>
    <x v="0"/>
  </r>
  <r>
    <n v="7074694"/>
    <n v="10045546"/>
    <s v="CS CONO SUR C.SAUV STLV(P07) 750 12U VEU"/>
    <m/>
    <d v="2010-08-30T00:00:00"/>
    <x v="12"/>
    <x v="1"/>
    <n v="308"/>
    <x v="0"/>
    <x v="0"/>
  </r>
  <r>
    <n v="7074786"/>
    <n v="10049430"/>
    <s v="CS CONO SUR C.SAUV (P07)GOLL 750 12U MX"/>
    <m/>
    <d v="2010-08-30T00:00:00"/>
    <x v="12"/>
    <x v="1"/>
    <n v="294"/>
    <x v="0"/>
    <x v="0"/>
  </r>
  <r>
    <n v="7074943"/>
    <n v="10035579"/>
    <s v="CS C.SUR TOC C.SA/MER(P08)STL1500 6U CA"/>
    <m/>
    <d v="2010-08-30T00:00:00"/>
    <x v="12"/>
    <x v="1"/>
    <n v="1280"/>
    <x v="0"/>
    <x v="0"/>
  </r>
  <r>
    <n v="7074998"/>
    <n v="10029091"/>
    <s v="MPO GRAN VINO BCO(P05) 750 12U CO"/>
    <m/>
    <d v="2010-08-30T00:00:00"/>
    <x v="11"/>
    <x v="1"/>
    <n v="69"/>
    <x v="0"/>
    <x v="0"/>
  </r>
  <r>
    <n v="7074842"/>
    <n v="10035562"/>
    <s v="CS C.SUR TOC C.S/ME(P08)ST15006U(LCBO)CA"/>
    <m/>
    <d v="2010-08-30T00:00:00"/>
    <x v="12"/>
    <x v="1"/>
    <n v="6000"/>
    <x v="0"/>
    <x v="0"/>
  </r>
  <r>
    <n v="1239993"/>
    <n v="10035089"/>
    <s v="CYT EXPORTACION SEL(P08)C.SAUV1500 6U CL"/>
    <m/>
    <d v="2010-08-30T00:00:00"/>
    <x v="12"/>
    <x v="1"/>
    <n v="8306"/>
    <x v="0"/>
    <x v="0"/>
  </r>
  <r>
    <n v="7075058"/>
    <n v="10045429"/>
    <s v="MPO V.MPO VTAL C.SAUV(P09) 750 6U VEU"/>
    <m/>
    <d v="2010-08-30T00:00:00"/>
    <x v="12"/>
    <x v="1"/>
    <n v="345.55555559999999"/>
    <x v="0"/>
    <x v="0"/>
  </r>
  <r>
    <n v="7074929"/>
    <n v="10043768"/>
    <s v="CS CONO SUR TOC C.SAUV ST(P08)1500 6U DE"/>
    <m/>
    <d v="2010-08-30T00:00:00"/>
    <x v="12"/>
    <x v="1"/>
    <n v="192"/>
    <x v="0"/>
    <x v="0"/>
  </r>
  <r>
    <n v="1240838"/>
    <n v="10031892"/>
    <s v="CYT FRONT C.SAUV(P06) 750 6U AO"/>
    <m/>
    <d v="2010-08-30T00:00:00"/>
    <x v="12"/>
    <x v="1"/>
    <n v="708"/>
    <x v="0"/>
    <x v="0"/>
  </r>
  <r>
    <n v="1241797"/>
    <n v="10022485"/>
    <s v="CYT FRONT CAB.SAUV(P06) 1500 6U CO"/>
    <m/>
    <d v="2010-08-30T00:00:00"/>
    <x v="12"/>
    <x v="1"/>
    <n v="95.999999990000006"/>
    <x v="0"/>
    <x v="0"/>
  </r>
  <r>
    <n v="1241226"/>
    <n v="10034377"/>
    <s v="CYT FRONT C.SAUV(P06) 1500 6U VEU"/>
    <m/>
    <d v="2010-08-30T00:00:00"/>
    <x v="12"/>
    <x v="1"/>
    <n v="46.000000010000001"/>
    <x v="0"/>
    <x v="0"/>
  </r>
  <r>
    <n v="1240697"/>
    <n v="10041074"/>
    <s v="CYT FRONT S.BLC STLV(P06) 1500 6U CA"/>
    <m/>
    <d v="2010-08-30T00:00:00"/>
    <x v="12"/>
    <x v="1"/>
    <n v="1080"/>
    <x v="0"/>
    <x v="0"/>
  </r>
  <r>
    <n v="7075073"/>
    <n v="10034842"/>
    <s v="CS NEBLINA MERL(P08)STLV 750 6U VEU"/>
    <m/>
    <d v="2010-08-30T00:00:00"/>
    <x v="0"/>
    <x v="1"/>
    <n v="2760"/>
    <x v="0"/>
    <x v="0"/>
  </r>
  <r>
    <n v="1238589"/>
    <n v="10022483"/>
    <s v="CYT FRONT C.SAUV(P06) 1500 6U LATAM"/>
    <m/>
    <d v="2010-08-30T00:00:00"/>
    <x v="12"/>
    <x v="1"/>
    <n v="6384"/>
    <x v="0"/>
    <x v="0"/>
  </r>
  <r>
    <n v="1240006"/>
    <n v="10036725"/>
    <s v="CP EXPORTACION SEL(P08) S.BLC 1500 6U CL"/>
    <m/>
    <d v="2010-08-30T00:00:00"/>
    <x v="12"/>
    <x v="1"/>
    <n v="2663"/>
    <x v="0"/>
    <x v="0"/>
  </r>
  <r>
    <n v="1240774"/>
    <n v="10032271"/>
    <s v="CYT CYT RVDO MERLOT(P07)750 12U VAR"/>
    <m/>
    <d v="2010-08-30T00:00:00"/>
    <x v="12"/>
    <x v="1"/>
    <n v="70"/>
    <x v="0"/>
    <x v="0"/>
  </r>
  <r>
    <n v="1237989"/>
    <n v="10037949"/>
    <s v="CYT CYT RVDO MERLOT(P07)750 12U BR"/>
    <m/>
    <d v="2010-08-30T00:00:00"/>
    <x v="12"/>
    <x v="1"/>
    <n v="3081"/>
    <x v="0"/>
    <x v="0"/>
  </r>
  <r>
    <n v="7074443"/>
    <n v="10028737"/>
    <s v="MPO V.MPO MERL(P05) 750 12U LATAM"/>
    <m/>
    <d v="2010-08-30T00:00:00"/>
    <x v="12"/>
    <x v="1"/>
    <n v="812"/>
    <x v="0"/>
    <x v="0"/>
  </r>
  <r>
    <n v="7074088"/>
    <n v="10038131"/>
    <s v="CS TOCORNAL(PAL)MERL 750 12U LATAM"/>
    <m/>
    <d v="2010-08-30T00:00:00"/>
    <x v="12"/>
    <x v="1"/>
    <n v="756"/>
    <x v="0"/>
    <x v="0"/>
  </r>
  <r>
    <n v="7074726"/>
    <n v="10040911"/>
    <s v="MPO V.MPO MERL(P05) 1500 6U LATAM"/>
    <m/>
    <d v="2010-08-30T00:00:00"/>
    <x v="12"/>
    <x v="1"/>
    <n v="97.999999979999998"/>
    <x v="0"/>
    <x v="0"/>
  </r>
  <r>
    <n v="1239826"/>
    <n v="10036723"/>
    <s v="CP EXPORTACION SEL(P08) CARM 1500 6U CL"/>
    <m/>
    <d v="2010-08-30T00:00:00"/>
    <x v="12"/>
    <x v="1"/>
    <n v="2750"/>
    <x v="0"/>
    <x v="0"/>
  </r>
  <r>
    <n v="1237947"/>
    <n v="10041075"/>
    <s v="CYT FRONT C.SAUV/MERL(P06)STLV1500 6U CA"/>
    <m/>
    <d v="2010-08-30T00:00:00"/>
    <x v="12"/>
    <x v="1"/>
    <n v="1391"/>
    <x v="0"/>
    <x v="0"/>
  </r>
  <r>
    <n v="7075118"/>
    <n v="10041590"/>
    <s v="CS CONO SUR C.SAUV(P07)750 6U VAS"/>
    <m/>
    <d v="2010-08-30T00:00:00"/>
    <x v="12"/>
    <x v="1"/>
    <n v="55.999999989999999"/>
    <x v="0"/>
    <x v="0"/>
  </r>
  <r>
    <n v="7073842"/>
    <n v="10046922"/>
    <s v="MPO TEMPUS S.BLC(P09) 750 12U LATAM"/>
    <m/>
    <d v="2010-08-30T00:00:00"/>
    <x v="12"/>
    <x v="1"/>
    <n v="140"/>
    <x v="0"/>
    <x v="0"/>
  </r>
  <r>
    <n v="7074966"/>
    <n v="10044780"/>
    <s v="CS LOS GANSOS C.SAUV STLV 750 6U 2009GB"/>
    <m/>
    <d v="2010-08-30T00:00:00"/>
    <x v="12"/>
    <x v="1"/>
    <n v="240"/>
    <x v="0"/>
    <x v="0"/>
  </r>
  <r>
    <n v="7074637"/>
    <n v="10039761"/>
    <s v="CYT SE SYRAH (CJA) 700 12U CL"/>
    <m/>
    <d v="2010-08-30T00:00:00"/>
    <x v="12"/>
    <x v="1"/>
    <n v="2750.5555559999998"/>
    <x v="0"/>
    <x v="0"/>
  </r>
  <r>
    <n v="7073256"/>
    <n v="10039750"/>
    <s v="CYT SE C.SAUV (CJA)700 12U CL"/>
    <m/>
    <d v="2010-08-30T00:00:00"/>
    <x v="12"/>
    <x v="1"/>
    <n v="5527.2222220000003"/>
    <x v="0"/>
    <x v="0"/>
  </r>
  <r>
    <n v="1239831"/>
    <n v="10036789"/>
    <s v="CYT SENDERO C.SAUV(P07) 750 12U CL"/>
    <m/>
    <d v="2010-08-30T00:00:00"/>
    <x v="12"/>
    <x v="1"/>
    <n v="806"/>
    <x v="0"/>
    <x v="0"/>
  </r>
  <r>
    <n v="1234729"/>
    <n v="10042084"/>
    <s v="CYT EXPORTACION TINTO(P08) 1500 6U CL"/>
    <m/>
    <d v="2010-08-30T00:00:00"/>
    <x v="12"/>
    <x v="1"/>
    <n v="16611"/>
    <x v="0"/>
    <x v="0"/>
  </r>
  <r>
    <n v="1234754"/>
    <n v="10033937"/>
    <s v="CYT EXPORTACION TINTO(P08) 700 12U CL"/>
    <m/>
    <d v="2010-08-30T00:00:00"/>
    <x v="12"/>
    <x v="1"/>
    <n v="5528.1111110000002"/>
    <x v="0"/>
    <x v="0"/>
  </r>
  <r>
    <n v="7074956"/>
    <n v="10035369"/>
    <s v="MPO V.MPO VTAL C.SAUV(P05)STLV750 12UVAS"/>
    <m/>
    <d v="2010-08-30T00:00:00"/>
    <x v="12"/>
    <x v="1"/>
    <n v="210"/>
    <x v="0"/>
    <x v="0"/>
  </r>
  <r>
    <n v="1241410"/>
    <n v="10034625"/>
    <s v="CYT XPLORADOR CHARD(P08)STLV 750 12U US"/>
    <m/>
    <d v="2010-08-30T00:00:00"/>
    <x v="12"/>
    <x v="1"/>
    <n v="183"/>
    <x v="0"/>
    <x v="0"/>
  </r>
  <r>
    <n v="1240746"/>
    <n v="10038261"/>
    <s v="CYT FRONT(CYT) C.SAUV(P06) 1500 6U PE"/>
    <m/>
    <d v="2010-08-30T00:00:00"/>
    <x v="12"/>
    <x v="1"/>
    <n v="288"/>
    <x v="0"/>
    <x v="0"/>
  </r>
  <r>
    <n v="1241984"/>
    <n v="10035771"/>
    <s v="CYT CASILL CHARD STLV 750 12U 2009 VEU"/>
    <n v="497"/>
    <d v="2010-09-01T00:00:00"/>
    <x v="3"/>
    <x v="2"/>
    <n v="497"/>
    <x v="11"/>
    <x v="0"/>
  </r>
  <r>
    <m/>
    <m/>
    <m/>
    <m/>
    <d v="2010-09-01T00:00:00"/>
    <x v="11"/>
    <x v="0"/>
    <n v="27175"/>
    <x v="11"/>
    <x v="0"/>
  </r>
  <r>
    <n v="1242033"/>
    <n v="10016216"/>
    <s v="CYT RVDO CAB.SAUV 750 12U UY"/>
    <n v="3780"/>
    <d v="2010-09-01T00:00:00"/>
    <x v="8"/>
    <x v="2"/>
    <n v="3895"/>
    <x v="11"/>
    <x v="0"/>
  </r>
  <r>
    <n v="1242023"/>
    <n v="10046776"/>
    <s v="CYT CASILL SHIRAZ 750 6U 2009 NL"/>
    <n v="828"/>
    <d v="2010-09-01T00:00:00"/>
    <x v="2"/>
    <x v="2"/>
    <n v="828"/>
    <x v="11"/>
    <x v="0"/>
  </r>
  <r>
    <n v="1242004"/>
    <n v="10038481"/>
    <s v="CYT CASILL MALBEC 750 12U 2009 VEU"/>
    <n v="84"/>
    <d v="2010-09-01T00:00:00"/>
    <x v="5"/>
    <x v="2"/>
    <n v="84"/>
    <x v="11"/>
    <x v="0"/>
  </r>
  <r>
    <n v="1241999"/>
    <n v="10044285"/>
    <s v="CYT G.RVA S.RIBERAS C.SAU 750 6U 2008VES"/>
    <n v="195"/>
    <d v="2010-09-01T00:00:00"/>
    <x v="9"/>
    <x v="2"/>
    <n v="195"/>
    <x v="11"/>
    <x v="0"/>
  </r>
  <r>
    <n v="1242126"/>
    <n v="10035113"/>
    <s v="CYT D.MELCHOR C.SAUV(95PTS)7506U2006 CO"/>
    <n v="0"/>
    <d v="2010-09-01T00:00:00"/>
    <x v="9"/>
    <x v="2"/>
    <n v="90"/>
    <x v="11"/>
    <x v="0"/>
  </r>
  <r>
    <n v="1241987"/>
    <n v="10038772"/>
    <s v="CYT FRONT BIB C.SA(P06)(2346)3L4U2009VEU"/>
    <n v="1906.666667"/>
    <d v="2010-09-01T00:00:00"/>
    <x v="7"/>
    <x v="2"/>
    <n v="1906.666667"/>
    <x v="11"/>
    <x v="0"/>
  </r>
  <r>
    <n v="1242170"/>
    <n v="10029436"/>
    <s v="CYT MOUNTAIN RANGE MERLOT(STLV) 750 6UGB"/>
    <n v="140"/>
    <d v="2010-09-01T00:00:00"/>
    <x v="1"/>
    <x v="2"/>
    <n v="140"/>
    <x v="11"/>
    <x v="0"/>
  </r>
  <r>
    <n v="1241983"/>
    <n v="10035770"/>
    <s v="CYT CASILL CHARD 750 12U 2009 VEU"/>
    <n v="199"/>
    <d v="2010-09-01T00:00:00"/>
    <x v="3"/>
    <x v="2"/>
    <n v="199"/>
    <x v="11"/>
    <x v="0"/>
  </r>
  <r>
    <n v="1241972"/>
    <n v="10048357"/>
    <s v="CYT CASILL CARM (GOLL) 750 12U 2009 VEU"/>
    <n v="0"/>
    <d v="2010-09-01T00:00:00"/>
    <x v="5"/>
    <x v="2"/>
    <n v="70"/>
    <x v="11"/>
    <x v="0"/>
  </r>
  <r>
    <n v="1241968"/>
    <n v="10032831"/>
    <s v="CYT CYT (RVDO) C.SAUV (P07 NV)750 12U MX"/>
    <n v="6396"/>
    <d v="2010-09-01T00:00:00"/>
    <x v="12"/>
    <x v="2"/>
    <n v="6396"/>
    <x v="11"/>
    <x v="0"/>
  </r>
  <r>
    <n v="1241946"/>
    <n v="12006168"/>
    <s v="2203 MERLOT FRONT 0750 CH 2010 1U AFRI"/>
    <n v="52"/>
    <d v="2010-09-01T00:00:00"/>
    <x v="3"/>
    <x v="2"/>
    <n v="52"/>
    <x v="11"/>
    <x v="0"/>
  </r>
  <r>
    <n v="1241945"/>
    <n v="12005980"/>
    <s v="2135 C.SAUV FRONT 0750 CH 1U AFRI"/>
    <n v="52"/>
    <d v="2010-09-01T00:00:00"/>
    <x v="2"/>
    <x v="2"/>
    <n v="52"/>
    <x v="11"/>
    <x v="0"/>
  </r>
  <r>
    <n v="1241902"/>
    <n v="10031185"/>
    <s v="CYT SUNR CARM(P08) 750 12U LATAM"/>
    <n v="420"/>
    <d v="2010-09-01T00:00:00"/>
    <x v="11"/>
    <x v="2"/>
    <n v="420"/>
    <x v="11"/>
    <x v="0"/>
  </r>
  <r>
    <n v="1241992"/>
    <n v="10042360"/>
    <s v="CYT SUNR BIB C.SAUV(P08) 3L 4U 2009 IS"/>
    <n v="660"/>
    <d v="2010-09-01T00:00:00"/>
    <x v="7"/>
    <x v="2"/>
    <n v="660"/>
    <x v="11"/>
    <x v="0"/>
  </r>
  <r>
    <n v="1242345"/>
    <n v="10044567"/>
    <s v="CYT FRONT S.BLC(P06) 750 6U AO"/>
    <n v="42"/>
    <d v="2010-09-01T00:00:00"/>
    <x v="2"/>
    <x v="2"/>
    <n v="42"/>
    <x v="11"/>
    <x v="0"/>
  </r>
  <r>
    <n v="7074129"/>
    <n v="10045406"/>
    <s v="MPO V.MPO VTAL S.BLC(P09) 750 12U CO"/>
    <n v="84"/>
    <d v="2010-09-01T00:00:00"/>
    <x v="11"/>
    <x v="2"/>
    <n v="84"/>
    <x v="11"/>
    <x v="0"/>
  </r>
  <r>
    <n v="1244454"/>
    <n v="10036489"/>
    <s v="CYT TRIO RVA CHARD 750 12U 2009 (LR)CA"/>
    <n v="40"/>
    <d v="2010-09-01T00:00:00"/>
    <x v="9"/>
    <x v="2"/>
    <n v="40"/>
    <x v="11"/>
    <x v="0"/>
  </r>
  <r>
    <n v="1242728"/>
    <n v="10044556"/>
    <s v="CYT FRONT C.SAUV(P06) GOLL 750  6U LATAM"/>
    <n v="0"/>
    <d v="2010-09-01T00:00:00"/>
    <x v="2"/>
    <x v="2"/>
    <n v="70"/>
    <x v="11"/>
    <x v="0"/>
  </r>
  <r>
    <n v="1242701"/>
    <n v="10032273"/>
    <s v="CYT FRONT CA/MESTLV(P06)75012U(C/ESP)CA"/>
    <n v="490"/>
    <d v="2010-09-01T00:00:00"/>
    <x v="6"/>
    <x v="2"/>
    <n v="490"/>
    <x v="11"/>
    <x v="0"/>
  </r>
  <r>
    <n v="1242654"/>
    <n v="10029428"/>
    <s v="CYT MOUNTAIN RANGE C.SAUV(STLV) 750 6UGB"/>
    <n v="70"/>
    <d v="2010-09-01T00:00:00"/>
    <x v="3"/>
    <x v="2"/>
    <n v="70"/>
    <x v="11"/>
    <x v="0"/>
  </r>
  <r>
    <n v="1242112"/>
    <n v="10047993"/>
    <s v="CYT CYT MERL(P09)STLV 750 12U 2010GB"/>
    <n v="70"/>
    <d v="2010-09-01T00:00:00"/>
    <x v="3"/>
    <x v="2"/>
    <n v="70"/>
    <x v="11"/>
    <x v="0"/>
  </r>
  <r>
    <n v="1242346"/>
    <n v="10045347"/>
    <s v="CYT CASILL CARM 750 6U 2009 AO"/>
    <n v="42"/>
    <d v="2010-09-01T00:00:00"/>
    <x v="5"/>
    <x v="2"/>
    <n v="42"/>
    <x v="11"/>
    <x v="0"/>
  </r>
  <r>
    <n v="1241843"/>
    <n v="10037997"/>
    <s v="CA RESERVA PINOT GRIGIO STL75012U2008VEU"/>
    <n v="13"/>
    <d v="2010-09-01T00:00:00"/>
    <x v="3"/>
    <x v="2"/>
    <n v="13"/>
    <x v="11"/>
    <x v="0"/>
  </r>
  <r>
    <n v="1242339"/>
    <n v="10041218"/>
    <s v="CYT SUNR CARM(P08) 750 6U AO"/>
    <n v="56"/>
    <d v="2010-09-01T00:00:00"/>
    <x v="11"/>
    <x v="2"/>
    <n v="56"/>
    <x v="11"/>
    <x v="0"/>
  </r>
  <r>
    <n v="1242307"/>
    <n v="10031040"/>
    <s v="CYT SUNR C.SAUV(P08) 750 12U TR"/>
    <n v="0"/>
    <d v="2010-09-01T00:00:00"/>
    <x v="3"/>
    <x v="2"/>
    <n v="280"/>
    <x v="11"/>
    <x v="0"/>
  </r>
  <r>
    <n v="1242306"/>
    <n v="10020147"/>
    <s v="CYT CASILL CHARD 750 12U TR"/>
    <n v="0"/>
    <d v="2010-09-01T00:00:00"/>
    <x v="3"/>
    <x v="2"/>
    <n v="110"/>
    <x v="11"/>
    <x v="0"/>
  </r>
  <r>
    <n v="1242285"/>
    <n v="10049005"/>
    <s v="CYT CYT C.SAUV(P09) STLV 750 12U 2010 GB"/>
    <n v="560"/>
    <d v="2010-09-01T00:00:00"/>
    <x v="2"/>
    <x v="2"/>
    <n v="560"/>
    <x v="11"/>
    <x v="0"/>
  </r>
  <r>
    <n v="1242275"/>
    <n v="10022596"/>
    <s v="CYT FRONT C.SAUV(P06) 750 6U RU"/>
    <n v="61"/>
    <d v="2010-09-01T00:00:00"/>
    <x v="6"/>
    <x v="2"/>
    <n v="61"/>
    <x v="11"/>
    <x v="0"/>
  </r>
  <r>
    <n v="1242264"/>
    <n v="10047720"/>
    <s v="CP EXPORTACION SEL(P08) CARM 1500 6U CL"/>
    <n v="5528"/>
    <d v="2010-09-01T00:00:00"/>
    <x v="12"/>
    <x v="2"/>
    <n v="5528"/>
    <x v="11"/>
    <x v="0"/>
  </r>
  <r>
    <n v="1242360"/>
    <n v="10038748"/>
    <s v="CYT SUNR BIB C.SAUV(P08) 3L 4U 2009 VEU"/>
    <n v="112"/>
    <d v="2010-09-01T00:00:00"/>
    <x v="7"/>
    <x v="2"/>
    <n v="112"/>
    <x v="11"/>
    <x v="0"/>
  </r>
  <r>
    <n v="1241488"/>
    <n v="10041194"/>
    <s v="CYT SUNR C.SAUV(P08) 750 12U VAS"/>
    <n v="42"/>
    <d v="2010-09-01T00:00:00"/>
    <x v="11"/>
    <x v="2"/>
    <n v="42"/>
    <x v="11"/>
    <x v="0"/>
  </r>
  <r>
    <n v="1241595"/>
    <n v="12005529"/>
    <s v="2103 C.SAUV TRIO 0750 CH 2008"/>
    <n v="2567.75"/>
    <d v="2010-09-01T00:00:00"/>
    <x v="9"/>
    <x v="2"/>
    <n v="2567.75"/>
    <x v="11"/>
    <x v="0"/>
  </r>
  <r>
    <n v="1241592"/>
    <n v="12005677"/>
    <s v="2206 C.SAUV RIBERAS 0750 CH 2008"/>
    <n v="651.75"/>
    <d v="2010-09-01T00:00:00"/>
    <x v="9"/>
    <x v="2"/>
    <n v="651.75"/>
    <x v="11"/>
    <x v="0"/>
  </r>
  <r>
    <n v="1241590"/>
    <n v="10049767"/>
    <s v="CA CLASSICO S.BLC STLV(STIC) 750 6U VEU"/>
    <n v="0"/>
    <d v="2010-09-01T00:00:00"/>
    <x v="3"/>
    <x v="2"/>
    <n v="70"/>
    <x v="11"/>
    <x v="0"/>
  </r>
  <r>
    <n v="1241548"/>
    <n v="10029435"/>
    <s v="CYT MOUNTAIN RANGE MERL STLV 750 12U GB"/>
    <n v="272"/>
    <d v="2010-09-01T00:00:00"/>
    <x v="8"/>
    <x v="2"/>
    <n v="272"/>
    <x v="11"/>
    <x v="0"/>
  </r>
  <r>
    <n v="1241536"/>
    <n v="10031779"/>
    <s v="CYT CASILL CHARD 750 6U RU"/>
    <n v="888.5"/>
    <d v="2010-09-01T00:00:00"/>
    <x v="5"/>
    <x v="2"/>
    <n v="888.5"/>
    <x v="11"/>
    <x v="0"/>
  </r>
  <r>
    <n v="1241859"/>
    <n v="10042000"/>
    <s v="CYT FRONT BIB CHARD(SLIM) 3L 4U 2010 VEU"/>
    <n v="2174.666667"/>
    <d v="2010-09-01T00:00:00"/>
    <x v="7"/>
    <x v="2"/>
    <n v="2174.666667"/>
    <x v="11"/>
    <x v="0"/>
  </r>
  <r>
    <n v="1241516"/>
    <n v="10035782"/>
    <s v="CYT CASILL CHARD STLV 750 6U 2009 NL"/>
    <n v="775.5"/>
    <d v="2010-09-01T00:00:00"/>
    <x v="3"/>
    <x v="2"/>
    <n v="775.5"/>
    <x v="11"/>
    <x v="0"/>
  </r>
  <r>
    <n v="1241676"/>
    <n v="10044347"/>
    <s v="CYT CASILL P.NOIR 750 6U 2009 GB"/>
    <n v="440"/>
    <d v="2010-09-01T00:00:00"/>
    <x v="5"/>
    <x v="2"/>
    <n v="440"/>
    <x v="11"/>
    <x v="0"/>
  </r>
  <r>
    <n v="1241471"/>
    <n v="10044279"/>
    <s v="CYT G.RVA S.RIBERAS C.SAU 750 6U 2008 CL"/>
    <n v="315"/>
    <d v="2010-09-01T00:00:00"/>
    <x v="9"/>
    <x v="2"/>
    <n v="315"/>
    <x v="11"/>
    <x v="0"/>
  </r>
  <r>
    <n v="1241464"/>
    <n v="10041224"/>
    <s v="CYT SUNR CARM(P08) 750 6U RU"/>
    <n v="2718"/>
    <d v="2010-09-01T00:00:00"/>
    <x v="11"/>
    <x v="2"/>
    <n v="2718"/>
    <x v="11"/>
    <x v="0"/>
  </r>
  <r>
    <n v="1241457"/>
    <n v="10045871"/>
    <s v="CYT CASILL P.NOIR 750 6U 2009 (CHA) BE"/>
    <n v="260"/>
    <d v="2010-09-01T00:00:00"/>
    <x v="3"/>
    <x v="2"/>
    <n v="260"/>
    <x v="11"/>
    <x v="0"/>
  </r>
  <r>
    <n v="1241445"/>
    <n v="10041258"/>
    <s v="CYT SUNR CHARD(P08) 750 12U VAS"/>
    <n v="33"/>
    <d v="2010-09-01T00:00:00"/>
    <x v="12"/>
    <x v="2"/>
    <n v="33"/>
    <x v="11"/>
    <x v="0"/>
  </r>
  <r>
    <n v="1241433"/>
    <n v="10033237"/>
    <s v="CA RESERVA CARM 750 12U PE"/>
    <n v="60"/>
    <d v="2010-09-01T00:00:00"/>
    <x v="3"/>
    <x v="2"/>
    <n v="60"/>
    <x v="11"/>
    <x v="0"/>
  </r>
  <r>
    <n v="1241414"/>
    <n v="10041235"/>
    <s v="CYT SUNR CARM(P08) 750 12U VAR"/>
    <n v="280"/>
    <d v="2010-09-01T00:00:00"/>
    <x v="11"/>
    <x v="2"/>
    <n v="280"/>
    <x v="11"/>
    <x v="0"/>
  </r>
  <r>
    <n v="1241532"/>
    <n v="10034338"/>
    <s v="CYT CASILL S.BLC STLV 750 12U(C/ESP)CA"/>
    <n v="128"/>
    <d v="2010-09-01T00:00:00"/>
    <x v="3"/>
    <x v="2"/>
    <n v="128"/>
    <x v="11"/>
    <x v="0"/>
  </r>
  <r>
    <n v="1241765"/>
    <n v="10020039"/>
    <s v="CYT CASILL CHARD 750 12U LATAM"/>
    <n v="440"/>
    <d v="2010-09-01T00:00:00"/>
    <x v="5"/>
    <x v="2"/>
    <n v="440"/>
    <x v="11"/>
    <x v="0"/>
  </r>
  <r>
    <n v="7074304"/>
    <n v="10041736"/>
    <s v="CS C.SUR TOC S.BL/SEM(P08)ST 750 6U NORD"/>
    <n v="49.5"/>
    <d v="2010-09-01T00:00:00"/>
    <x v="3"/>
    <x v="2"/>
    <n v="49.5"/>
    <x v="11"/>
    <x v="0"/>
  </r>
  <r>
    <n v="1241837"/>
    <n v="12006040"/>
    <s v="2113 MERLOT TRIO 0750 CH 2009"/>
    <n v="0"/>
    <d v="2010-09-01T00:00:00"/>
    <x v="9"/>
    <x v="2"/>
    <n v="1872.166667"/>
    <x v="11"/>
    <x v="0"/>
  </r>
  <r>
    <n v="1241820"/>
    <n v="10034338"/>
    <s v="CYT CASILL S.BLC STLV 750 12U(C/ESP)CA"/>
    <n v="248"/>
    <d v="2010-09-01T00:00:00"/>
    <x v="3"/>
    <x v="2"/>
    <n v="248"/>
    <x v="11"/>
    <x v="0"/>
  </r>
  <r>
    <n v="1241817"/>
    <n v="10040836"/>
    <s v="CYT SUNR CARM STLV(P08) 750 6U 2009 DK"/>
    <n v="770"/>
    <d v="2010-09-01T00:00:00"/>
    <x v="11"/>
    <x v="2"/>
    <n v="770"/>
    <x v="11"/>
    <x v="0"/>
  </r>
  <r>
    <n v="1241803"/>
    <n v="10038483"/>
    <s v="CYT CASILL MALBEC 750 12U 2009 VAR"/>
    <n v="70"/>
    <d v="2010-09-01T00:00:00"/>
    <x v="5"/>
    <x v="2"/>
    <n v="70"/>
    <x v="11"/>
    <x v="0"/>
  </r>
  <r>
    <n v="1241800"/>
    <n v="10045352"/>
    <s v="CYT CASILL CARM 750 12U 2009 CO"/>
    <n v="210"/>
    <d v="2010-09-01T00:00:00"/>
    <x v="5"/>
    <x v="2"/>
    <n v="210"/>
    <x v="11"/>
    <x v="0"/>
  </r>
  <r>
    <n v="1241660"/>
    <n v="10048307"/>
    <s v="CYT FRONT ROSE (P06) 750 12U CO"/>
    <n v="1940"/>
    <d v="2010-09-01T00:00:00"/>
    <x v="2"/>
    <x v="2"/>
    <n v="1940"/>
    <x v="11"/>
    <x v="0"/>
  </r>
  <r>
    <n v="1241767"/>
    <n v="10033188"/>
    <s v="CYT SUNRISE MERLOT(P08) 187 24U CO"/>
    <n v="261.8"/>
    <d v="2010-09-01T00:00:00"/>
    <x v="10"/>
    <x v="2"/>
    <n v="261.8"/>
    <x v="11"/>
    <x v="0"/>
  </r>
  <r>
    <n v="1241661"/>
    <n v="10049587"/>
    <s v="MA MAYCAS RVA ESP CHAR(90PTS)7506U2008CO"/>
    <n v="0"/>
    <d v="2010-09-01T00:00:00"/>
    <x v="9"/>
    <x v="2"/>
    <n v="33"/>
    <x v="11"/>
    <x v="0"/>
  </r>
  <r>
    <n v="1241761"/>
    <n v="10043653"/>
    <s v="CYT MARQUES SYRAH 750 12U 2008 CL"/>
    <n v="330"/>
    <d v="2010-09-01T00:00:00"/>
    <x v="3"/>
    <x v="2"/>
    <n v="330"/>
    <x v="11"/>
    <x v="0"/>
  </r>
  <r>
    <n v="1241757"/>
    <n v="12005921"/>
    <s v="1099 CHARD AMELIA 0750 CH 2008 1U CL"/>
    <n v="0"/>
    <d v="2010-09-01T00:00:00"/>
    <x v="9"/>
    <x v="2"/>
    <n v="42"/>
    <x v="11"/>
    <x v="0"/>
  </r>
  <r>
    <n v="1241755"/>
    <n v="10047072"/>
    <s v="CYT MARQUES C.SAUV 750 12U 2008 CL"/>
    <n v="1000"/>
    <d v="2010-09-01T00:00:00"/>
    <x v="9"/>
    <x v="2"/>
    <n v="1000"/>
    <x v="11"/>
    <x v="0"/>
  </r>
  <r>
    <n v="1241754"/>
    <n v="10044038"/>
    <s v="CYT SENDERO S.BLC(ST)750 12U 2010GB"/>
    <n v="2030"/>
    <d v="2010-09-01T00:00:00"/>
    <x v="1"/>
    <x v="2"/>
    <n v="2030"/>
    <x v="11"/>
    <x v="0"/>
  </r>
  <r>
    <n v="1241753"/>
    <n v="10049555"/>
    <s v="CYT SENDERO C.SABLUSH(P07)ST75012U2010GB"/>
    <n v="840"/>
    <d v="2010-09-01T00:00:00"/>
    <x v="5"/>
    <x v="2"/>
    <n v="840"/>
    <x v="11"/>
    <x v="0"/>
  </r>
  <r>
    <n v="1241848"/>
    <n v="10043943"/>
    <s v="CYT C.LARGO S.BLC(NV) 750 12U 2010GB"/>
    <n v="490"/>
    <d v="2010-09-01T00:00:00"/>
    <x v="3"/>
    <x v="2"/>
    <n v="490"/>
    <x v="11"/>
    <x v="0"/>
  </r>
  <r>
    <n v="1241771"/>
    <n v="10020574"/>
    <s v="CYT CASILL CHARD(ND) 375 24U LATAM"/>
    <n v="63"/>
    <d v="2010-09-01T00:00:00"/>
    <x v="3"/>
    <x v="2"/>
    <n v="63"/>
    <x v="11"/>
    <x v="0"/>
  </r>
  <r>
    <n v="7075092"/>
    <n v="10038714"/>
    <s v="CS VISION P.NOIR (P08)STL750 12U 2009 US"/>
    <n v="84"/>
    <d v="2010-09-01T00:00:00"/>
    <x v="9"/>
    <x v="2"/>
    <n v="84"/>
    <x v="11"/>
    <x v="0"/>
  </r>
  <r>
    <n v="7075144"/>
    <n v="10042025"/>
    <s v="CS BIB I.NEGRA S.BLC/SEM(S) 3L 4U 2010RU"/>
    <n v="1778.666667"/>
    <d v="2010-09-01T00:00:00"/>
    <x v="7"/>
    <x v="2"/>
    <n v="1778.666667"/>
    <x v="11"/>
    <x v="0"/>
  </r>
  <r>
    <n v="7075122"/>
    <n v="10048951"/>
    <s v="CS ORGANICO C.SA/CAR(P09)GOL75012U2009US"/>
    <n v="0"/>
    <d v="2010-09-01T00:00:00"/>
    <x v="3"/>
    <x v="2"/>
    <n v="230"/>
    <x v="11"/>
    <x v="0"/>
  </r>
  <r>
    <n v="7075109"/>
    <n v="10046882"/>
    <s v="MPO G.DEVOCION C.SAU/SYR(NC)7506U2008 CA"/>
    <n v="14"/>
    <d v="2010-09-01T00:00:00"/>
    <x v="9"/>
    <x v="2"/>
    <n v="14"/>
    <x v="11"/>
    <x v="0"/>
  </r>
  <r>
    <n v="7075105"/>
    <n v="10048412"/>
    <s v="MPO TRAVESIA CHARD 750 12U 2010 JP"/>
    <n v="132"/>
    <d v="2010-09-01T00:00:00"/>
    <x v="9"/>
    <x v="2"/>
    <n v="132"/>
    <x v="11"/>
    <x v="0"/>
  </r>
  <r>
    <n v="7075104"/>
    <n v="10042049"/>
    <s v="MPO V.MPO VTAL CHARD(P05)STL75012U2010JP"/>
    <n v="0"/>
    <d v="2010-09-01T00:00:00"/>
    <x v="3"/>
    <x v="2"/>
    <n v="523"/>
    <x v="11"/>
    <x v="0"/>
  </r>
  <r>
    <n v="7075054"/>
    <n v="10019693"/>
    <s v="MPO V.MPO RVA CARM(P05) 750 6U EE"/>
    <n v="47.5"/>
    <d v="2010-09-01T00:00:00"/>
    <x v="3"/>
    <x v="2"/>
    <n v="47.5"/>
    <x v="11"/>
    <x v="0"/>
  </r>
  <r>
    <n v="7075093"/>
    <n v="10047135"/>
    <s v="CS VISION C.SAUV(P08)750 12U 2009 US"/>
    <n v="84"/>
    <d v="2010-09-01T00:00:00"/>
    <x v="3"/>
    <x v="2"/>
    <n v="84"/>
    <x v="11"/>
    <x v="0"/>
  </r>
  <r>
    <n v="7075172"/>
    <n v="10048958"/>
    <s v="CS CONO SUR MERL STL(P07)GOLL750 12U US"/>
    <n v="0"/>
    <d v="2010-09-01T00:00:00"/>
    <x v="3"/>
    <x v="2"/>
    <n v="98"/>
    <x v="11"/>
    <x v="0"/>
  </r>
  <r>
    <n v="7075090"/>
    <n v="10042762"/>
    <s v="CS VISION GEW STLV(P08) 750 12U 2010 US"/>
    <n v="28"/>
    <d v="2010-09-01T00:00:00"/>
    <x v="9"/>
    <x v="2"/>
    <n v="28"/>
    <x v="11"/>
    <x v="0"/>
  </r>
  <r>
    <n v="7075069"/>
    <n v="12005726"/>
    <s v="2175 CARME TERRUNYO 0750 CH 2007 1U CL"/>
    <n v="126"/>
    <d v="2010-09-01T00:00:00"/>
    <x v="3"/>
    <x v="2"/>
    <n v="126"/>
    <x v="11"/>
    <x v="0"/>
  </r>
  <r>
    <n v="7075068"/>
    <n v="10048880"/>
    <s v="CS VISION S.BLC (P08)STLV 750 12U 2010US"/>
    <n v="97"/>
    <d v="2010-09-01T00:00:00"/>
    <x v="3"/>
    <x v="2"/>
    <n v="97"/>
    <x v="11"/>
    <x v="0"/>
  </r>
  <r>
    <n v="7075061"/>
    <n v="10039474"/>
    <s v="CS CONO SUR CHARD STLV(P07)750 6U 2009RU"/>
    <n v="495"/>
    <d v="2010-09-01T00:00:00"/>
    <x v="6"/>
    <x v="2"/>
    <n v="495"/>
    <x v="11"/>
    <x v="0"/>
  </r>
  <r>
    <n v="7075057"/>
    <n v="10045401"/>
    <s v="MPO V.MPO VTAL S.BLC(P09)STLV 750 6U VEU"/>
    <n v="47.5"/>
    <d v="2010-09-01T00:00:00"/>
    <x v="11"/>
    <x v="2"/>
    <n v="47.5"/>
    <x v="11"/>
    <x v="0"/>
  </r>
  <r>
    <n v="7074131"/>
    <n v="10039995"/>
    <s v="CS NEBLINA S.BLC(P08)750 12U (TF)VE"/>
    <n v="76"/>
    <d v="2010-09-01T00:00:00"/>
    <x v="8"/>
    <x v="2"/>
    <n v="76"/>
    <x v="11"/>
    <x v="0"/>
  </r>
  <r>
    <n v="7075098"/>
    <n v="10022688"/>
    <s v="CS I.NEGRA HIGH TIDE CARM 750 12U BR"/>
    <n v="56"/>
    <d v="2010-09-01T00:00:00"/>
    <x v="3"/>
    <x v="2"/>
    <n v="56"/>
    <x v="11"/>
    <x v="0"/>
  </r>
  <r>
    <n v="7075288"/>
    <n v="10029089"/>
    <s v="MPO GRAN VINO BCO(P05) 750 12U MX"/>
    <n v="752"/>
    <d v="2010-09-01T00:00:00"/>
    <x v="1"/>
    <x v="2"/>
    <n v="752"/>
    <x v="11"/>
    <x v="0"/>
  </r>
  <r>
    <n v="7075454"/>
    <n v="10045378"/>
    <s v="MPO V.MPO VTAL CHARD STLV(P09)750 12UVEU"/>
    <n v="1824"/>
    <d v="2010-09-01T00:00:00"/>
    <x v="11"/>
    <x v="2"/>
    <n v="1824"/>
    <x v="11"/>
    <x v="0"/>
  </r>
  <r>
    <n v="7075415"/>
    <n v="10047667"/>
    <s v="CS I.NEGRA RVE CHARD ST 7506U(P09)2010GB"/>
    <n v="0"/>
    <d v="2010-09-01T00:00:00"/>
    <x v="2"/>
    <x v="2"/>
    <n v="3825"/>
    <x v="11"/>
    <x v="0"/>
  </r>
  <r>
    <n v="7075403"/>
    <n v="10040123"/>
    <s v="CS EL ARBOL C.SAUV STLV 750 6U NL"/>
    <n v="10346"/>
    <d v="2010-09-01T00:00:00"/>
    <x v="12"/>
    <x v="2"/>
    <n v="10346"/>
    <x v="11"/>
    <x v="0"/>
  </r>
  <r>
    <n v="7075378"/>
    <n v="10045429"/>
    <s v="MPO V.MPO VTAL C.SAUV(P09) 750 6U VEU"/>
    <n v="190"/>
    <d v="2010-09-01T00:00:00"/>
    <x v="6"/>
    <x v="2"/>
    <n v="190"/>
    <x v="11"/>
    <x v="0"/>
  </r>
  <r>
    <n v="7075358"/>
    <n v="10029091"/>
    <s v="MPO GRAN VINO BCO(P05) 750 12U CO"/>
    <n v="556"/>
    <d v="2010-09-01T00:00:00"/>
    <x v="1"/>
    <x v="2"/>
    <n v="556"/>
    <x v="11"/>
    <x v="0"/>
  </r>
  <r>
    <n v="7075339"/>
    <n v="10045422"/>
    <s v="MPO V.MPO VTAL C.SAUV(P09)STLV750 12UVEU"/>
    <n v="1600"/>
    <d v="2010-09-01T00:00:00"/>
    <x v="6"/>
    <x v="2"/>
    <n v="1600"/>
    <x v="11"/>
    <x v="0"/>
  </r>
  <r>
    <n v="7075154"/>
    <n v="10042013"/>
    <s v="CS BIB CONO SUR TOC CHARD(P08)3L4U2010RU"/>
    <n v="1756"/>
    <d v="2010-09-01T00:00:00"/>
    <x v="7"/>
    <x v="2"/>
    <n v="1756"/>
    <x v="11"/>
    <x v="0"/>
  </r>
  <r>
    <n v="7075317"/>
    <n v="10048948"/>
    <s v="CS CONO SUR P.NOIR STL(P07)GOLL75012UUS"/>
    <n v="1295"/>
    <d v="2010-09-01T00:00:00"/>
    <x v="5"/>
    <x v="2"/>
    <n v="1295"/>
    <x v="11"/>
    <x v="0"/>
  </r>
  <r>
    <n v="7075161"/>
    <n v="10040973"/>
    <s v="CS I.NEGRA DUAL S.BL/SE(P09)STC&amp;C7506UGB"/>
    <n v="2590"/>
    <d v="2010-09-01T00:00:00"/>
    <x v="2"/>
    <x v="2"/>
    <n v="2590"/>
    <x v="11"/>
    <x v="0"/>
  </r>
  <r>
    <n v="7075274"/>
    <n v="10048889"/>
    <s v="CS RESERVA S.BLC STLV(P08)750 12U 2010CL"/>
    <n v="280"/>
    <d v="2010-09-01T00:00:00"/>
    <x v="3"/>
    <x v="2"/>
    <n v="280"/>
    <x v="11"/>
    <x v="0"/>
  </r>
  <r>
    <n v="7075272"/>
    <n v="10048831"/>
    <s v="CS LOS GANSOS S.BLC STL 750 6U 2010 GB"/>
    <n v="55"/>
    <d v="2010-09-01T00:00:00"/>
    <x v="9"/>
    <x v="2"/>
    <n v="55"/>
    <x v="11"/>
    <x v="0"/>
  </r>
  <r>
    <n v="7075184"/>
    <n v="10040630"/>
    <s v="MPO SONATA C.SAUV 750 12U LATAM"/>
    <n v="98"/>
    <d v="2010-09-01T00:00:00"/>
    <x v="6"/>
    <x v="2"/>
    <n v="98"/>
    <x v="11"/>
    <x v="0"/>
  </r>
  <r>
    <n v="7075182"/>
    <n v="10029402"/>
    <s v="CS REY L.ANDES RVA C.SAUV(P08) 750 12UMX"/>
    <n v="350"/>
    <d v="2010-09-01T00:00:00"/>
    <x v="6"/>
    <x v="2"/>
    <n v="350"/>
    <x v="11"/>
    <x v="0"/>
  </r>
  <r>
    <n v="7075180"/>
    <n v="10029889"/>
    <s v="CS REY L.ANDES RVA C.SAUV(P08)750 6U VEU"/>
    <n v="476"/>
    <d v="2010-09-01T00:00:00"/>
    <x v="6"/>
    <x v="2"/>
    <n v="476"/>
    <x v="11"/>
    <x v="0"/>
  </r>
  <r>
    <n v="7075044"/>
    <n v="10046941"/>
    <s v="MPO TEMPUS RVA CARM 750 12U  LATAM"/>
    <n v="70"/>
    <d v="2010-09-01T00:00:00"/>
    <x v="5"/>
    <x v="2"/>
    <n v="70"/>
    <x v="11"/>
    <x v="0"/>
  </r>
  <r>
    <n v="7075321"/>
    <n v="10048963"/>
    <s v="CS CONO SUR S.BLC STLV(P07)GOLL750 12UUS"/>
    <n v="335"/>
    <d v="2010-09-01T00:00:00"/>
    <x v="3"/>
    <x v="2"/>
    <n v="335"/>
    <x v="11"/>
    <x v="0"/>
  </r>
  <r>
    <n v="7074603"/>
    <n v="10046877"/>
    <s v="MPO G.DEVOCION C.SAU/SYR(NC)7506U 2008MX"/>
    <n v="98"/>
    <d v="2010-09-01T00:00:00"/>
    <x v="9"/>
    <x v="2"/>
    <n v="98"/>
    <x v="11"/>
    <x v="0"/>
  </r>
  <r>
    <n v="7074771"/>
    <n v="10048883"/>
    <s v="CS RESERVA S.BLC STL(P08)7506U2010NORD"/>
    <n v="550"/>
    <d v="2010-09-01T00:00:00"/>
    <x v="3"/>
    <x v="2"/>
    <n v="550"/>
    <x v="11"/>
    <x v="0"/>
  </r>
  <r>
    <n v="7074770"/>
    <n v="10046880"/>
    <s v="MPO G.DEVOCION C.SAU/SYR(NC)7506U2008VEU"/>
    <n v="30"/>
    <d v="2010-09-01T00:00:00"/>
    <x v="9"/>
    <x v="2"/>
    <n v="30"/>
    <x v="11"/>
    <x v="0"/>
  </r>
  <r>
    <n v="7074756"/>
    <n v="10039970"/>
    <s v="CS CONO SUR VIOG(P07)750 12U(LCBO)CA"/>
    <n v="453"/>
    <d v="2010-09-01T00:00:00"/>
    <x v="5"/>
    <x v="2"/>
    <n v="453"/>
    <x v="11"/>
    <x v="0"/>
  </r>
  <r>
    <n v="7074731"/>
    <n v="10030379"/>
    <s v="CS CONO SUR VIOG STLV (P07) 750 12U CA"/>
    <n v="778"/>
    <d v="2010-09-01T00:00:00"/>
    <x v="5"/>
    <x v="2"/>
    <n v="778"/>
    <x v="11"/>
    <x v="0"/>
  </r>
  <r>
    <n v="7074682"/>
    <n v="10047817"/>
    <s v="CS I NEGRA RVA CS/ROP09ST7506U2010(MO)GB"/>
    <n v="106.5"/>
    <d v="2010-09-01T00:00:00"/>
    <x v="2"/>
    <x v="2"/>
    <n v="106.5"/>
    <x v="11"/>
    <x v="0"/>
  </r>
  <r>
    <n v="7075055"/>
    <n v="10026129"/>
    <s v="MPO V.MPO RVA CAB.SAUV(P05) 750 6U VEU"/>
    <n v="47.5"/>
    <d v="2010-09-01T00:00:00"/>
    <x v="1"/>
    <x v="2"/>
    <n v="47.5"/>
    <x v="11"/>
    <x v="0"/>
  </r>
  <r>
    <n v="7074619"/>
    <n v="10044397"/>
    <s v="CS TESCO FINEST ORG P.NOIR ST7506U2009GB"/>
    <n v="25.5"/>
    <d v="2010-09-01T00:00:00"/>
    <x v="9"/>
    <x v="2"/>
    <n v="25.5"/>
    <x v="11"/>
    <x v="0"/>
  </r>
  <r>
    <n v="7074864"/>
    <n v="10049310"/>
    <s v="CS VISION RIES(P08)STLV750 6U 2010GB"/>
    <n v="55"/>
    <d v="2010-09-01T00:00:00"/>
    <x v="3"/>
    <x v="2"/>
    <n v="55"/>
    <x v="11"/>
    <x v="0"/>
  </r>
  <r>
    <n v="7074590"/>
    <n v="10048883"/>
    <s v="CS RESERVA S.BLC STL(P08)7506U2010NORD"/>
    <n v="33"/>
    <d v="2010-09-01T00:00:00"/>
    <x v="3"/>
    <x v="2"/>
    <n v="33"/>
    <x v="11"/>
    <x v="0"/>
  </r>
  <r>
    <n v="7074495"/>
    <n v="10047858"/>
    <s v="CS GUAYASAMIN RVA(P10)S.BLC ST 750 6U EC"/>
    <n v="0"/>
    <d v="2010-09-01T00:00:00"/>
    <x v="9"/>
    <x v="2"/>
    <n v="33"/>
    <x v="11"/>
    <x v="0"/>
  </r>
  <r>
    <n v="7074377"/>
    <n v="10048963"/>
    <s v="CS CONO SUR S.BLC STLV(P07)GOLL750 12UUS"/>
    <n v="521"/>
    <d v="2010-09-01T00:00:00"/>
    <x v="3"/>
    <x v="2"/>
    <n v="521"/>
    <x v="11"/>
    <x v="0"/>
  </r>
  <r>
    <n v="7074352"/>
    <n v="10018235"/>
    <s v="MPO V.MPO REGAL CAB.SAUV 750 12U HK"/>
    <n v="234"/>
    <d v="2010-09-01T00:00:00"/>
    <x v="10"/>
    <x v="2"/>
    <n v="234"/>
    <x v="11"/>
    <x v="0"/>
  </r>
  <r>
    <n v="7074307"/>
    <n v="10021757"/>
    <s v="CS ISLA NEGRA C.SAUV 750 12U CL"/>
    <n v="530"/>
    <d v="2010-09-01T00:00:00"/>
    <x v="1"/>
    <x v="2"/>
    <n v="530"/>
    <x v="11"/>
    <x v="0"/>
  </r>
  <r>
    <n v="1241390"/>
    <n v="10033310"/>
    <s v="CA NOVISIMO C.SAUV 750 12U PE"/>
    <n v="50"/>
    <d v="2010-09-01T00:00:00"/>
    <x v="11"/>
    <x v="2"/>
    <n v="50"/>
    <x v="11"/>
    <x v="0"/>
  </r>
  <r>
    <n v="7074659"/>
    <n v="10049274"/>
    <s v="MPO TEMPUS RVA C.SAUV 750 12U (COTIA) BR"/>
    <n v="0"/>
    <d v="2010-09-01T00:00:00"/>
    <x v="3"/>
    <x v="2"/>
    <n v="70"/>
    <x v="11"/>
    <x v="0"/>
  </r>
  <r>
    <n v="7074903"/>
    <n v="10044183"/>
    <s v="MPO V.MPO C.SAUV/MERL(P05) 750 12U VAS"/>
    <n v="238"/>
    <d v="2010-09-01T00:00:00"/>
    <x v="1"/>
    <x v="2"/>
    <n v="238"/>
    <x v="11"/>
    <x v="0"/>
  </r>
  <r>
    <n v="7075020"/>
    <n v="10047270"/>
    <s v="MPO TEMPUS RVA S.BLC 750 12U LATAM"/>
    <n v="70"/>
    <d v="2010-09-01T00:00:00"/>
    <x v="5"/>
    <x v="2"/>
    <n v="70"/>
    <x v="11"/>
    <x v="0"/>
  </r>
  <r>
    <n v="7075009"/>
    <n v="10047874"/>
    <s v="CS I.NEGRA DUAL C.SA/ROS(P09)STL7506UGB"/>
    <n v="1586.5"/>
    <d v="2010-09-01T00:00:00"/>
    <x v="2"/>
    <x v="2"/>
    <n v="1586.5"/>
    <x v="11"/>
    <x v="0"/>
  </r>
  <r>
    <n v="7074964"/>
    <n v="10043784"/>
    <s v="CS ORGANICO P.NOIR(P09) 750 6U 2009 VEU"/>
    <n v="0"/>
    <d v="2010-09-01T00:00:00"/>
    <x v="3"/>
    <x v="2"/>
    <n v="14"/>
    <x v="11"/>
    <x v="0"/>
  </r>
  <r>
    <n v="7074963"/>
    <n v="10046087"/>
    <s v="CS ORGANICO C.SAUV/CARM(P09)75012U2009CA"/>
    <n v="0"/>
    <d v="2010-09-01T00:00:00"/>
    <x v="3"/>
    <x v="2"/>
    <n v="59"/>
    <x v="11"/>
    <x v="0"/>
  </r>
  <r>
    <n v="7074955"/>
    <n v="10035366"/>
    <s v="MPO V.MPO VTAL S.BLC(P05)STLV750 12U VAS"/>
    <n v="196"/>
    <d v="2010-09-01T00:00:00"/>
    <x v="11"/>
    <x v="2"/>
    <n v="196"/>
    <x v="11"/>
    <x v="0"/>
  </r>
  <r>
    <n v="7074931"/>
    <n v="10034389"/>
    <s v="CS TOQUI ANDINO SP SEL MERL(N) 750 6U JP"/>
    <n v="140"/>
    <d v="2010-09-01T00:00:00"/>
    <x v="1"/>
    <x v="2"/>
    <n v="140"/>
    <x v="11"/>
    <x v="0"/>
  </r>
  <r>
    <n v="7074815"/>
    <n v="10033048"/>
    <s v="CS MAIDEN FLIGHT MERL 750 6U 2008 VEU"/>
    <n v="70"/>
    <d v="2010-09-01T00:00:00"/>
    <x v="3"/>
    <x v="2"/>
    <n v="70"/>
    <x v="11"/>
    <x v="0"/>
  </r>
  <r>
    <n v="7074910"/>
    <n v="10045709"/>
    <s v="CS CONO SUR MERL STLV(P07) 750 6U 2009GB"/>
    <n v="182"/>
    <d v="2010-09-01T00:00:00"/>
    <x v="3"/>
    <x v="2"/>
    <n v="182"/>
    <x v="11"/>
    <x v="0"/>
  </r>
  <r>
    <n v="7074816"/>
    <n v="10040664"/>
    <s v="CS RESERVA MERL(P08)750 6U 2008 (MS)DE"/>
    <n v="112"/>
    <d v="2010-09-01T00:00:00"/>
    <x v="3"/>
    <x v="2"/>
    <n v="112"/>
    <x v="11"/>
    <x v="0"/>
  </r>
  <r>
    <n v="7074900"/>
    <n v="10019697"/>
    <s v="MPO V.MPO RVA MERLOT(P05) 750 12U VAS"/>
    <n v="154"/>
    <d v="2010-09-01T00:00:00"/>
    <x v="3"/>
    <x v="2"/>
    <n v="154"/>
    <x v="11"/>
    <x v="0"/>
  </r>
  <r>
    <n v="7074899"/>
    <n v="10019694"/>
    <s v="MPO V.MPO RVA CAB.SAUV(P05) 750 12U VAS"/>
    <n v="98"/>
    <d v="2010-09-01T00:00:00"/>
    <x v="1"/>
    <x v="2"/>
    <n v="98"/>
    <x v="11"/>
    <x v="0"/>
  </r>
  <r>
    <n v="7074897"/>
    <n v="10020405"/>
    <s v="MPO V.MPO VTAL SHIRAZ(P05) 750 12U VAS"/>
    <n v="448"/>
    <d v="2010-09-01T00:00:00"/>
    <x v="1"/>
    <x v="2"/>
    <n v="448"/>
    <x v="11"/>
    <x v="0"/>
  </r>
  <r>
    <n v="7074895"/>
    <n v="10020378"/>
    <s v="MPO V.MPO VTAL C.SAUV(P05) 750 12U VAS"/>
    <n v="504"/>
    <d v="2010-09-01T00:00:00"/>
    <x v="1"/>
    <x v="2"/>
    <n v="504"/>
    <x v="11"/>
    <x v="0"/>
  </r>
  <r>
    <n v="7074893"/>
    <n v="10019691"/>
    <s v="MPO V.MPO RVA CHARD(P05) 750 6U EE"/>
    <n v="22"/>
    <d v="2010-09-01T00:00:00"/>
    <x v="3"/>
    <x v="2"/>
    <n v="22"/>
    <x v="11"/>
    <x v="0"/>
  </r>
  <r>
    <n v="7074283"/>
    <n v="10038465"/>
    <s v="MPO V.MPO RVA C.SAUV(P05)750 12U 2009 JP"/>
    <n v="336"/>
    <d v="2010-09-01T00:00:00"/>
    <x v="1"/>
    <x v="2"/>
    <n v="336"/>
    <x v="11"/>
    <x v="0"/>
  </r>
  <r>
    <n v="7074922"/>
    <n v="10043365"/>
    <s v="CS LOS GANSOS P.NOIR STLV 750 6U 2009GB"/>
    <n v="165"/>
    <d v="2010-09-01T00:00:00"/>
    <x v="5"/>
    <x v="2"/>
    <n v="165"/>
    <x v="11"/>
    <x v="0"/>
  </r>
  <r>
    <n v="1239670"/>
    <n v="10025604"/>
    <s v="CYT CASILL S.BLC STLV 750 12U LATAM"/>
    <n v="1274"/>
    <d v="2010-09-01T00:00:00"/>
    <x v="5"/>
    <x v="2"/>
    <n v="1274"/>
    <x v="11"/>
    <x v="0"/>
  </r>
  <r>
    <n v="1239849"/>
    <n v="10020213"/>
    <s v="CYT CASILL CHARD 750 12U PR"/>
    <n v="55"/>
    <d v="2010-09-01T00:00:00"/>
    <x v="5"/>
    <x v="2"/>
    <n v="55"/>
    <x v="11"/>
    <x v="0"/>
  </r>
  <r>
    <n v="1239838"/>
    <n v="10046383"/>
    <s v="CYT TRIO RVA MERLOT 750 12U 2009 CR"/>
    <n v="378"/>
    <d v="2010-09-01T00:00:00"/>
    <x v="9"/>
    <x v="2"/>
    <n v="378"/>
    <x v="11"/>
    <x v="0"/>
  </r>
  <r>
    <n v="1239816"/>
    <n v="10042402"/>
    <s v="CYT CASILL MALBEC 750 12U 2009 UA"/>
    <n v="0"/>
    <d v="2010-09-01T00:00:00"/>
    <x v="5"/>
    <x v="2"/>
    <n v="115"/>
    <x v="11"/>
    <x v="0"/>
  </r>
  <r>
    <n v="1239740"/>
    <n v="10021588"/>
    <s v="CYT CASILL CHARD(ND) 375 24U UA"/>
    <n v="0"/>
    <d v="2010-09-01T00:00:00"/>
    <x v="3"/>
    <x v="2"/>
    <n v="162"/>
    <x v="11"/>
    <x v="0"/>
  </r>
  <r>
    <n v="1239719"/>
    <n v="10037950"/>
    <s v="CYT CYT RVDO CARM(P07)750 12U BR"/>
    <n v="772"/>
    <d v="2010-09-01T00:00:00"/>
    <x v="6"/>
    <x v="2"/>
    <n v="772"/>
    <x v="11"/>
    <x v="0"/>
  </r>
  <r>
    <n v="1238576"/>
    <n v="10044482"/>
    <s v="CYT FRONT S.BLC(P06) 750 12U LATAM"/>
    <n v="602"/>
    <d v="2010-09-01T00:00:00"/>
    <x v="2"/>
    <x v="2"/>
    <n v="602"/>
    <x v="11"/>
    <x v="0"/>
  </r>
  <r>
    <n v="1239686"/>
    <n v="10026737"/>
    <s v="CA RESERVA CARM 750 12U VEU"/>
    <n v="140"/>
    <d v="2010-09-01T00:00:00"/>
    <x v="3"/>
    <x v="2"/>
    <n v="140"/>
    <x v="11"/>
    <x v="0"/>
  </r>
  <r>
    <n v="1239942"/>
    <n v="10038448"/>
    <s v="CYT CASILL C.SAUV 750 6U 2009 VEU"/>
    <n v="370.5"/>
    <d v="2010-09-01T00:00:00"/>
    <x v="2"/>
    <x v="2"/>
    <n v="370.5"/>
    <x v="11"/>
    <x v="0"/>
  </r>
  <r>
    <n v="1239003"/>
    <n v="12006169"/>
    <s v="1149 SPARK CHARD CDD 0750 CH 2010"/>
    <n v="1117.583333"/>
    <d v="2010-09-01T00:00:00"/>
    <x v="4"/>
    <x v="2"/>
    <n v="1117.583333"/>
    <x v="11"/>
    <x v="0"/>
  </r>
  <r>
    <n v="1238959"/>
    <n v="10038377"/>
    <s v="CYT CASILL MERL 750 6U 2009 VEU"/>
    <n v="378"/>
    <d v="2010-09-01T00:00:00"/>
    <x v="2"/>
    <x v="2"/>
    <n v="378"/>
    <x v="11"/>
    <x v="0"/>
  </r>
  <r>
    <n v="1238939"/>
    <n v="10036473"/>
    <s v="CYT SENDERO CARM(P07) 750 12U BR"/>
    <n v="294"/>
    <d v="2010-09-01T00:00:00"/>
    <x v="6"/>
    <x v="2"/>
    <n v="294"/>
    <x v="11"/>
    <x v="0"/>
  </r>
  <r>
    <n v="1238822"/>
    <n v="10042350"/>
    <s v="CYT SUNR C.SAUV(P08)STLV 750 12U 2009 IS"/>
    <n v="50"/>
    <d v="2010-09-01T00:00:00"/>
    <x v="3"/>
    <x v="2"/>
    <n v="50"/>
    <x v="11"/>
    <x v="0"/>
  </r>
  <r>
    <n v="1238647"/>
    <n v="10041077"/>
    <s v="CYT FRONT CHARD STLV(P06) 1500 6U CA"/>
    <n v="70"/>
    <d v="2010-09-01T00:00:00"/>
    <x v="9"/>
    <x v="2"/>
    <n v="70"/>
    <x v="11"/>
    <x v="0"/>
  </r>
  <r>
    <n v="1240598"/>
    <n v="10020204"/>
    <s v="CYT CASILL CHARD 750 12U US"/>
    <n v="775"/>
    <d v="2010-09-01T00:00:00"/>
    <x v="2"/>
    <x v="2"/>
    <n v="775"/>
    <x v="11"/>
    <x v="0"/>
  </r>
  <r>
    <n v="1239687"/>
    <n v="10027061"/>
    <s v="CA NOVISIMO C.SAUV 750 12U VEU"/>
    <n v="210"/>
    <d v="2010-09-01T00:00:00"/>
    <x v="1"/>
    <x v="2"/>
    <n v="210"/>
    <x v="11"/>
    <x v="0"/>
  </r>
  <r>
    <n v="1240207"/>
    <n v="10032260"/>
    <s v="CYT FRONT CAB/MER STLV(P06)750 12U(V)CA"/>
    <n v="280"/>
    <d v="2010-09-01T00:00:00"/>
    <x v="2"/>
    <x v="2"/>
    <n v="280"/>
    <x v="11"/>
    <x v="0"/>
  </r>
  <r>
    <n v="1241409"/>
    <n v="10041250"/>
    <s v="CYT SUNR CHARD(P08) 750 6U RU"/>
    <n v="1462.5"/>
    <d v="2010-09-01T00:00:00"/>
    <x v="12"/>
    <x v="2"/>
    <n v="1462.5"/>
    <x v="11"/>
    <x v="0"/>
  </r>
  <r>
    <n v="1240571"/>
    <n v="10029435"/>
    <s v="CYT MOUNTAIN RANGE MERL STLV 750 12U GB"/>
    <n v="0"/>
    <d v="2010-09-01T00:00:00"/>
    <x v="1"/>
    <x v="2"/>
    <n v="134"/>
    <x v="11"/>
    <x v="0"/>
  </r>
  <r>
    <n v="1240568"/>
    <n v="10029424"/>
    <s v="CYT MOUNTAIN RANGE C.SAUV STL 750 12U GB"/>
    <n v="420"/>
    <d v="2010-09-01T00:00:00"/>
    <x v="1"/>
    <x v="2"/>
    <n v="420"/>
    <x v="11"/>
    <x v="0"/>
  </r>
  <r>
    <n v="1240563"/>
    <n v="10047525"/>
    <s v="CYT SUNR BIB CHARD(P08) 3L 4U 2010 IS"/>
    <n v="38.666666669999998"/>
    <d v="2010-09-01T00:00:00"/>
    <x v="7"/>
    <x v="2"/>
    <n v="38.666666669999998"/>
    <x v="11"/>
    <x v="0"/>
  </r>
  <r>
    <n v="1240531"/>
    <n v="10029723"/>
    <s v="CYT FRONT CAB/MER(P07)1500 6U US"/>
    <n v="11040"/>
    <d v="2010-09-01T00:00:00"/>
    <x v="1"/>
    <x v="2"/>
    <n v="11040"/>
    <x v="11"/>
    <x v="0"/>
  </r>
  <r>
    <n v="1240464"/>
    <n v="10035099"/>
    <s v="CYT D.MELCHOR C.SAUV(95PTS)7506U2006 HN"/>
    <n v="0"/>
    <d v="2010-09-01T00:00:00"/>
    <x v="9"/>
    <x v="2"/>
    <n v="15"/>
    <x v="11"/>
    <x v="0"/>
  </r>
  <r>
    <n v="1239863"/>
    <n v="10047775"/>
    <s v="CYT CASILL SHIR/ROS ST750 12U 2010 LATAM"/>
    <n v="224"/>
    <d v="2010-09-01T00:00:00"/>
    <x v="5"/>
    <x v="2"/>
    <n v="224"/>
    <x v="11"/>
    <x v="0"/>
  </r>
  <r>
    <n v="1240253"/>
    <n v="10047784"/>
    <s v="CYT CASILL SHIR/ROS STLV 750 12U 2010 PE"/>
    <n v="42"/>
    <d v="2010-09-01T00:00:00"/>
    <x v="5"/>
    <x v="2"/>
    <n v="42"/>
    <x v="11"/>
    <x v="0"/>
  </r>
  <r>
    <n v="1239899"/>
    <n v="10022117"/>
    <s v="CYT FRONT C.SAUV(P06) 750 12U LATAM"/>
    <n v="3455"/>
    <d v="2010-09-01T00:00:00"/>
    <x v="10"/>
    <x v="2"/>
    <n v="3455"/>
    <x v="11"/>
    <x v="0"/>
  </r>
  <r>
    <n v="1240194"/>
    <n v="10041377"/>
    <s v="CYT EXPLORER MERL(P09)750 12U CA"/>
    <n v="56"/>
    <d v="2010-09-01T00:00:00"/>
    <x v="3"/>
    <x v="2"/>
    <n v="56"/>
    <x v="11"/>
    <x v="0"/>
  </r>
  <r>
    <n v="1240185"/>
    <n v="10042251"/>
    <s v="CYT CASILL MALBEC 750 12U 2009 PE"/>
    <n v="336"/>
    <d v="2010-09-01T00:00:00"/>
    <x v="5"/>
    <x v="2"/>
    <n v="336"/>
    <x v="11"/>
    <x v="0"/>
  </r>
  <r>
    <n v="1240058"/>
    <n v="10037570"/>
    <s v="CYT SUNR SPARKLING BRUT 750 6U JP"/>
    <n v="1421.5"/>
    <d v="2010-09-01T00:00:00"/>
    <x v="9"/>
    <x v="2"/>
    <n v="1421.5"/>
    <x v="11"/>
    <x v="0"/>
  </r>
  <r>
    <n v="1240055"/>
    <n v="10037570"/>
    <s v="CYT SUNR SPARKLING BRUT 750 6U JP"/>
    <n v="1778"/>
    <d v="2010-09-01T00:00:00"/>
    <x v="9"/>
    <x v="2"/>
    <n v="1778"/>
    <x v="11"/>
    <x v="0"/>
  </r>
  <r>
    <n v="1240040"/>
    <n v="10041191"/>
    <s v="CYT SUNR C.SAUV(P08) 750 12U PR"/>
    <n v="70"/>
    <d v="2010-09-01T00:00:00"/>
    <x v="11"/>
    <x v="2"/>
    <n v="70"/>
    <x v="11"/>
    <x v="0"/>
  </r>
  <r>
    <n v="1238546"/>
    <n v="10044476"/>
    <s v="CYT FRONT S.BLC(P06) 750 12U (US)VI"/>
    <n v="70"/>
    <d v="2010-09-01T00:00:00"/>
    <x v="2"/>
    <x v="2"/>
    <n v="70"/>
    <x v="11"/>
    <x v="0"/>
  </r>
  <r>
    <n v="1240388"/>
    <n v="10036502"/>
    <s v="CYT TRIO RVA CHARD 750 12U 2009 HN"/>
    <n v="20"/>
    <d v="2010-09-01T00:00:00"/>
    <x v="3"/>
    <x v="2"/>
    <n v="20"/>
    <x v="11"/>
    <x v="0"/>
  </r>
  <r>
    <m/>
    <m/>
    <m/>
    <m/>
    <d v="2010-09-01T00:00:00"/>
    <x v="3"/>
    <x v="0"/>
    <n v="12960"/>
    <x v="11"/>
    <x v="0"/>
  </r>
  <r>
    <n v="1234730"/>
    <n v="10042084"/>
    <s v="CYT EXPORTACION TINTO(P08) 1500 6U CL"/>
    <n v="16611"/>
    <d v="2010-09-01T00:00:00"/>
    <x v="12"/>
    <x v="2"/>
    <n v="16611"/>
    <x v="11"/>
    <x v="0"/>
  </r>
  <r>
    <n v="1234321"/>
    <n v="10044035"/>
    <s v="CYT SENDERO MERLOT(ST)750 12U 2009GB"/>
    <n v="210"/>
    <d v="2010-09-01T00:00:00"/>
    <x v="1"/>
    <x v="2"/>
    <n v="210"/>
    <x v="11"/>
    <x v="0"/>
  </r>
  <r>
    <m/>
    <m/>
    <m/>
    <m/>
    <d v="2010-09-01T00:00:00"/>
    <x v="0"/>
    <x v="0"/>
    <n v="30327"/>
    <x v="11"/>
    <x v="0"/>
  </r>
  <r>
    <m/>
    <m/>
    <m/>
    <m/>
    <d v="2010-09-01T00:00:00"/>
    <x v="7"/>
    <x v="0"/>
    <n v="9668"/>
    <x v="11"/>
    <x v="0"/>
  </r>
  <r>
    <m/>
    <m/>
    <m/>
    <m/>
    <d v="2010-09-01T00:00:00"/>
    <x v="9"/>
    <x v="0"/>
    <n v="9794"/>
    <x v="11"/>
    <x v="0"/>
  </r>
  <r>
    <n v="1238640"/>
    <n v="10047127"/>
    <s v="CYT SUNR C.SAU ST(V)(P08)75012U 2009NORD"/>
    <n v="1800"/>
    <d v="2010-09-01T00:00:00"/>
    <x v="11"/>
    <x v="2"/>
    <n v="1800"/>
    <x v="11"/>
    <x v="0"/>
  </r>
  <r>
    <m/>
    <m/>
    <m/>
    <m/>
    <d v="2010-09-01T00:00:00"/>
    <x v="4"/>
    <x v="0"/>
    <n v="2407"/>
    <x v="11"/>
    <x v="0"/>
  </r>
  <r>
    <n v="1235509"/>
    <n v="10030018"/>
    <s v="CA RESERVA MERLOT 750 12U UA"/>
    <n v="0"/>
    <d v="2010-09-01T00:00:00"/>
    <x v="3"/>
    <x v="2"/>
    <n v="140"/>
    <x v="11"/>
    <x v="0"/>
  </r>
  <r>
    <m/>
    <m/>
    <m/>
    <m/>
    <d v="2010-09-01T00:00:00"/>
    <x v="1"/>
    <x v="0"/>
    <n v="20064"/>
    <x v="11"/>
    <x v="0"/>
  </r>
  <r>
    <m/>
    <m/>
    <m/>
    <m/>
    <d v="2010-09-01T00:00:00"/>
    <x v="2"/>
    <x v="0"/>
    <n v="34539"/>
    <x v="11"/>
    <x v="0"/>
  </r>
  <r>
    <m/>
    <m/>
    <m/>
    <m/>
    <d v="2010-09-01T00:00:00"/>
    <x v="10"/>
    <x v="0"/>
    <n v="5281"/>
    <x v="11"/>
    <x v="0"/>
  </r>
  <r>
    <m/>
    <m/>
    <m/>
    <m/>
    <d v="2010-09-01T00:00:00"/>
    <x v="6"/>
    <x v="0"/>
    <n v="5413"/>
    <x v="11"/>
    <x v="0"/>
  </r>
  <r>
    <m/>
    <m/>
    <m/>
    <m/>
    <d v="2010-09-01T00:00:00"/>
    <x v="8"/>
    <x v="0"/>
    <n v="5875"/>
    <x v="11"/>
    <x v="0"/>
  </r>
  <r>
    <m/>
    <m/>
    <m/>
    <m/>
    <d v="2010-09-01T00:00:00"/>
    <x v="12"/>
    <x v="0"/>
    <n v="26116"/>
    <x v="11"/>
    <x v="0"/>
  </r>
  <r>
    <m/>
    <m/>
    <m/>
    <m/>
    <d v="2010-09-01T00:00:00"/>
    <x v="5"/>
    <x v="0"/>
    <n v="19101"/>
    <x v="11"/>
    <x v="0"/>
  </r>
  <r>
    <n v="1237813"/>
    <n v="10032235"/>
    <s v="CYT MOUNTAIN RANGE MERLOT(STL )37524UVEU"/>
    <n v="338"/>
    <d v="2010-09-01T00:00:00"/>
    <x v="8"/>
    <x v="2"/>
    <n v="338"/>
    <x v="11"/>
    <x v="0"/>
  </r>
  <r>
    <n v="1238214"/>
    <n v="10037946"/>
    <s v="CYT FRONT C.SAUV(P06) 750 12U BR"/>
    <n v="374"/>
    <d v="2010-09-01T00:00:00"/>
    <x v="2"/>
    <x v="2"/>
    <n v="374"/>
    <x v="11"/>
    <x v="0"/>
  </r>
  <r>
    <n v="1238168"/>
    <n v="10047666"/>
    <s v="CYT CYT CHARD(P09)STL 750 12U 2010 GB"/>
    <n v="2100"/>
    <d v="2010-09-01T00:00:00"/>
    <x v="1"/>
    <x v="2"/>
    <n v="2100"/>
    <x v="11"/>
    <x v="0"/>
  </r>
  <r>
    <n v="1238108"/>
    <n v="10035672"/>
    <s v="CYT MARQUES CHARD 750 12U 2008 CO"/>
    <n v="44"/>
    <d v="2010-09-01T00:00:00"/>
    <x v="3"/>
    <x v="2"/>
    <n v="44"/>
    <x v="11"/>
    <x v="0"/>
  </r>
  <r>
    <n v="1237997"/>
    <n v="10040107"/>
    <s v="CYT TRIO RVA C.SAUV(90PTS+)75012U2008 CO"/>
    <n v="210"/>
    <d v="2010-09-01T00:00:00"/>
    <x v="3"/>
    <x v="2"/>
    <n v="210"/>
    <x v="11"/>
    <x v="0"/>
  </r>
  <r>
    <n v="1237934"/>
    <n v="10031032"/>
    <s v="CYT SUNR C.SAUV(P08) 750 12U (US)VI"/>
    <n v="140"/>
    <d v="2010-09-01T00:00:00"/>
    <x v="11"/>
    <x v="2"/>
    <n v="140"/>
    <x v="11"/>
    <x v="0"/>
  </r>
  <r>
    <n v="1237907"/>
    <n v="10036471"/>
    <s v="CYT SENDERO MERLOT(P07) 750 12U BR"/>
    <n v="98"/>
    <d v="2010-09-01T00:00:00"/>
    <x v="8"/>
    <x v="2"/>
    <n v="98"/>
    <x v="11"/>
    <x v="0"/>
  </r>
  <r>
    <n v="1234755"/>
    <n v="10033937"/>
    <s v="CYT EXPORTACION TINTO(P08) 700 12U CL"/>
    <n v="793.33333330000005"/>
    <d v="2010-09-01T00:00:00"/>
    <x v="12"/>
    <x v="2"/>
    <n v="793.33333330000005"/>
    <x v="11"/>
    <x v="0"/>
  </r>
  <r>
    <n v="1237882"/>
    <n v="10032832"/>
    <s v="CYT CYT RVDO S.BLC(P07 NV) 750 12U MX"/>
    <n v="1176"/>
    <d v="2010-09-01T00:00:00"/>
    <x v="8"/>
    <x v="2"/>
    <n v="1176"/>
    <x v="11"/>
    <x v="0"/>
  </r>
  <r>
    <n v="1235498"/>
    <n v="10030015"/>
    <s v="CA RESERVA CHARD 750 12U UA"/>
    <n v="0"/>
    <d v="2010-09-01T00:00:00"/>
    <x v="3"/>
    <x v="2"/>
    <n v="165"/>
    <x v="11"/>
    <x v="0"/>
  </r>
  <r>
    <n v="1237811"/>
    <n v="10042030"/>
    <s v="CYT FRONT CHARD ST(P06)7506U2010(CHA)BE"/>
    <n v="533"/>
    <d v="2010-09-01T00:00:00"/>
    <x v="2"/>
    <x v="2"/>
    <n v="533"/>
    <x v="11"/>
    <x v="0"/>
  </r>
  <r>
    <n v="1237378"/>
    <n v="10040783"/>
    <s v="CYT SPARKLING BRUT 750 12U (P09) VIN"/>
    <n v="200"/>
    <d v="2010-09-01T00:00:00"/>
    <x v="9"/>
    <x v="2"/>
    <n v="200"/>
    <x v="11"/>
    <x v="0"/>
  </r>
  <r>
    <n v="1236923"/>
    <n v="12005791"/>
    <s v="1143 BRUT SPARK 0750 CH 2009"/>
    <n v="1099.75"/>
    <d v="2010-09-01T00:00:00"/>
    <x v="4"/>
    <x v="2"/>
    <n v="1099.75"/>
    <x v="11"/>
    <x v="0"/>
  </r>
  <r>
    <n v="1236828"/>
    <n v="10045569"/>
    <s v="CYT CASILL C.SAUV 750 6U SY"/>
    <n v="132.5"/>
    <d v="2010-09-01T00:00:00"/>
    <x v="5"/>
    <x v="2"/>
    <n v="132.5"/>
    <x v="11"/>
    <x v="0"/>
  </r>
  <r>
    <n v="1235517"/>
    <n v="10035213"/>
    <s v="CA CLASSICO C.SAUV 750 12U UA"/>
    <n v="0"/>
    <d v="2010-09-01T00:00:00"/>
    <x v="1"/>
    <x v="2"/>
    <n v="350"/>
    <x v="11"/>
    <x v="0"/>
  </r>
  <r>
    <n v="1240599"/>
    <n v="10020308"/>
    <s v="CYT CASILL MERL 750 12U US"/>
    <n v="2030"/>
    <d v="2010-09-01T00:00:00"/>
    <x v="2"/>
    <x v="2"/>
    <n v="2030"/>
    <x v="11"/>
    <x v="0"/>
  </r>
  <r>
    <n v="1237886"/>
    <n v="10032829"/>
    <s v="CYT CYT (RVDO) MERLOT 750(P07 NV) 12U MX"/>
    <n v="42"/>
    <d v="2010-09-01T00:00:00"/>
    <x v="10"/>
    <x v="2"/>
    <n v="42"/>
    <x v="11"/>
    <x v="0"/>
  </r>
  <r>
    <n v="1241154"/>
    <n v="10041798"/>
    <s v="CYT FRONT CHARD(P06) 750 12U 2010 VEU"/>
    <n v="495"/>
    <d v="2010-09-01T00:00:00"/>
    <x v="2"/>
    <x v="2"/>
    <n v="495"/>
    <x v="11"/>
    <x v="0"/>
  </r>
  <r>
    <n v="1241196"/>
    <n v="10038480"/>
    <s v="CYT CASILL MALBEC 750 6U 2009 VEU"/>
    <n v="8"/>
    <d v="2010-09-01T00:00:00"/>
    <x v="5"/>
    <x v="2"/>
    <n v="8"/>
    <x v="11"/>
    <x v="0"/>
  </r>
  <r>
    <n v="1241178"/>
    <n v="10027275"/>
    <s v="CYT FRONT S.BLC(P06)(GOLL)1500 6U VEU"/>
    <n v="0"/>
    <d v="2010-09-01T00:00:00"/>
    <x v="1"/>
    <x v="2"/>
    <n v="48"/>
    <x v="11"/>
    <x v="0"/>
  </r>
  <r>
    <n v="1241177"/>
    <n v="10027274"/>
    <s v="CYT FRONT CHARD(P06)(GOLL)1500 6U VEU"/>
    <n v="0"/>
    <d v="2010-09-01T00:00:00"/>
    <x v="9"/>
    <x v="2"/>
    <n v="48"/>
    <x v="11"/>
    <x v="0"/>
  </r>
  <r>
    <n v="1241172"/>
    <n v="10045346"/>
    <s v="CYT CASILL CARM 750 6U 2009 LATAM"/>
    <n v="140"/>
    <d v="2010-09-01T00:00:00"/>
    <x v="3"/>
    <x v="2"/>
    <n v="140"/>
    <x v="11"/>
    <x v="0"/>
  </r>
  <r>
    <n v="1241161"/>
    <n v="10020033"/>
    <s v="CYT CASILL CHARD 750 6U LATAM"/>
    <n v="161"/>
    <d v="2010-09-01T00:00:00"/>
    <x v="5"/>
    <x v="2"/>
    <n v="161"/>
    <x v="11"/>
    <x v="0"/>
  </r>
  <r>
    <n v="1240957"/>
    <n v="10047911"/>
    <s v="CYT CASILL S.BLC STLV 750 6U 2010 GB"/>
    <n v="2380"/>
    <d v="2010-09-01T00:00:00"/>
    <x v="2"/>
    <x v="2"/>
    <n v="2380"/>
    <x v="11"/>
    <x v="0"/>
  </r>
  <r>
    <n v="1241155"/>
    <n v="10044852"/>
    <s v="CYT CASILL MERL 750 6U 2009 GB"/>
    <n v="1540"/>
    <d v="2010-09-01T00:00:00"/>
    <x v="2"/>
    <x v="2"/>
    <n v="1540"/>
    <x v="11"/>
    <x v="0"/>
  </r>
  <r>
    <n v="1241206"/>
    <n v="10041799"/>
    <s v="CYT FRONT CHARD STLV(P06) 750 6U 2010VEU"/>
    <n v="44"/>
    <d v="2010-09-01T00:00:00"/>
    <x v="2"/>
    <x v="2"/>
    <n v="44"/>
    <x v="11"/>
    <x v="0"/>
  </r>
  <r>
    <n v="1241140"/>
    <n v="10047789"/>
    <s v="CYT CASILL SHI/RO ST 750 6U 2010 GB"/>
    <n v="2223.5"/>
    <d v="2010-09-01T00:00:00"/>
    <x v="5"/>
    <x v="2"/>
    <n v="2223.5"/>
    <x v="11"/>
    <x v="0"/>
  </r>
  <r>
    <n v="1241134"/>
    <n v="10045605"/>
    <s v="CYT CASILL CHARD STLV 750 6U 2009 GB"/>
    <n v="1064"/>
    <d v="2010-09-01T00:00:00"/>
    <x v="5"/>
    <x v="2"/>
    <n v="1064"/>
    <x v="11"/>
    <x v="0"/>
  </r>
  <r>
    <n v="1241107"/>
    <n v="10038385"/>
    <s v="CYT SUNR C.SAUV(P08) 750 12U 2009 VEU"/>
    <n v="280"/>
    <d v="2010-09-01T00:00:00"/>
    <x v="11"/>
    <x v="2"/>
    <n v="280"/>
    <x v="11"/>
    <x v="0"/>
  </r>
  <r>
    <n v="1241079"/>
    <n v="10035508"/>
    <s v="CYT LA MANDA S.BLANC 750 12U VAS"/>
    <n v="238"/>
    <d v="2010-09-01T00:00:00"/>
    <x v="11"/>
    <x v="2"/>
    <n v="238"/>
    <x v="11"/>
    <x v="0"/>
  </r>
  <r>
    <n v="1240975"/>
    <n v="10014011"/>
    <s v="CYT CYT RVDO SAUV.BLANC 750 12U PY"/>
    <n v="560"/>
    <d v="2010-09-01T00:00:00"/>
    <x v="8"/>
    <x v="2"/>
    <n v="560"/>
    <x v="11"/>
    <x v="0"/>
  </r>
  <r>
    <n v="1240579"/>
    <n v="10025780"/>
    <s v="CYT MT PACK FRON(P07) 4 MERLOT 187 6U US"/>
    <n v="166.55466670000001"/>
    <d v="2010-09-01T00:00:00"/>
    <x v="10"/>
    <x v="2"/>
    <n v="166.55466670000001"/>
    <x v="11"/>
    <x v="0"/>
  </r>
  <r>
    <n v="1241159"/>
    <n v="10021307"/>
    <s v="CYT CHATEAU SUBERC SAUV.BLC 750 12U VAS"/>
    <n v="420"/>
    <d v="2010-09-01T00:00:00"/>
    <x v="3"/>
    <x v="2"/>
    <n v="420"/>
    <x v="11"/>
    <x v="0"/>
  </r>
  <r>
    <n v="1241343"/>
    <n v="10038556"/>
    <s v="CYT CASILL CARM 750 12U 2009 VEU"/>
    <n v="282"/>
    <d v="2010-09-01T00:00:00"/>
    <x v="5"/>
    <x v="2"/>
    <n v="282"/>
    <x v="11"/>
    <x v="0"/>
  </r>
  <r>
    <n v="7075706"/>
    <n v="10043358"/>
    <s v="CS CONO SUR P.NOIR STL(P07)750 6U 2009GB"/>
    <n v="120"/>
    <d v="2010-09-01T00:00:00"/>
    <x v="5"/>
    <x v="2"/>
    <n v="120"/>
    <x v="11"/>
    <x v="0"/>
  </r>
  <r>
    <n v="1241387"/>
    <n v="10045342"/>
    <s v="CYT CASILL CARM 750 12U 2009 LATAM"/>
    <n v="785"/>
    <d v="2010-09-01T00:00:00"/>
    <x v="5"/>
    <x v="2"/>
    <n v="785"/>
    <x v="11"/>
    <x v="0"/>
  </r>
  <r>
    <n v="1241385"/>
    <n v="10028323"/>
    <s v="CYT FRONT C.SAUV BLUSH(P06)750 12U VAR"/>
    <n v="0"/>
    <d v="2010-09-01T00:00:00"/>
    <x v="5"/>
    <x v="2"/>
    <n v="208"/>
    <x v="11"/>
    <x v="0"/>
  </r>
  <r>
    <n v="1241380"/>
    <n v="10047521"/>
    <s v="CYT SUNR BIB CHARD(P08) 3L 4U 2010(MS)DE"/>
    <n v="672"/>
    <d v="2010-09-01T00:00:00"/>
    <x v="7"/>
    <x v="2"/>
    <n v="672"/>
    <x v="11"/>
    <x v="0"/>
  </r>
  <r>
    <n v="1241377"/>
    <n v="10022596"/>
    <s v="CYT FRONT C.SAUV(P06) 750 6U RU"/>
    <n v="5489"/>
    <d v="2010-09-01T00:00:00"/>
    <x v="0"/>
    <x v="2"/>
    <n v="5489"/>
    <x v="11"/>
    <x v="0"/>
  </r>
  <r>
    <n v="1241375"/>
    <n v="10047129"/>
    <s v="CYT SUNR CARM ST(V)(P08)75012U 2009 NORD"/>
    <n v="350"/>
    <d v="2010-09-01T00:00:00"/>
    <x v="11"/>
    <x v="2"/>
    <n v="350"/>
    <x v="11"/>
    <x v="0"/>
  </r>
  <r>
    <n v="1241197"/>
    <n v="10038558"/>
    <s v="CYT CASILL CARM 750 6U 2009 NL"/>
    <n v="56"/>
    <d v="2010-09-01T00:00:00"/>
    <x v="3"/>
    <x v="2"/>
    <n v="56"/>
    <x v="11"/>
    <x v="0"/>
  </r>
  <r>
    <n v="1241358"/>
    <n v="10038466"/>
    <s v="CYT CASILL C.SAUV 750 12U 2009 VIN"/>
    <n v="2100"/>
    <d v="2010-09-01T00:00:00"/>
    <x v="2"/>
    <x v="2"/>
    <n v="2100"/>
    <x v="11"/>
    <x v="0"/>
  </r>
  <r>
    <n v="1241200"/>
    <n v="10042064"/>
    <s v="CYT FRONT S.BLC(P06) 750 6U 2010 VEU"/>
    <n v="98"/>
    <d v="2010-09-01T00:00:00"/>
    <x v="2"/>
    <x v="2"/>
    <n v="98"/>
    <x v="11"/>
    <x v="0"/>
  </r>
  <r>
    <n v="1241332"/>
    <n v="10035490"/>
    <s v="CA MAPOCHO S.BLC 750 12U BR"/>
    <n v="70"/>
    <d v="2010-09-01T00:00:00"/>
    <x v="8"/>
    <x v="2"/>
    <n v="70"/>
    <x v="11"/>
    <x v="0"/>
  </r>
  <r>
    <n v="1241310"/>
    <n v="10016217"/>
    <s v="CYT RVDO S.BLC 750 12U UY"/>
    <n v="628"/>
    <d v="2010-09-01T00:00:00"/>
    <x v="6"/>
    <x v="2"/>
    <n v="628"/>
    <x v="11"/>
    <x v="0"/>
  </r>
  <r>
    <n v="1241229"/>
    <n v="10038424"/>
    <s v="CYT CASILL P.NOIR 750 12U 2009 VES"/>
    <n v="110"/>
    <d v="2010-09-01T00:00:00"/>
    <x v="5"/>
    <x v="2"/>
    <n v="110"/>
    <x v="11"/>
    <x v="0"/>
  </r>
  <r>
    <n v="1241216"/>
    <n v="10038491"/>
    <s v="CYT CASILL MALBEC 750 12U 2009 VES"/>
    <n v="490"/>
    <d v="2010-09-01T00:00:00"/>
    <x v="2"/>
    <x v="2"/>
    <n v="490"/>
    <x v="11"/>
    <x v="0"/>
  </r>
  <r>
    <n v="1241209"/>
    <n v="10041967"/>
    <s v="CYT CASILL S.BLC STLV 750 6U 2010 VEU"/>
    <n v="42"/>
    <d v="2010-09-01T00:00:00"/>
    <x v="3"/>
    <x v="2"/>
    <n v="42"/>
    <x v="11"/>
    <x v="0"/>
  </r>
  <r>
    <n v="1240952"/>
    <n v="10020561"/>
    <s v="CYT CASILL MERL(ND) 375 24U LATAM"/>
    <n v="63"/>
    <d v="2010-09-01T00:00:00"/>
    <x v="3"/>
    <x v="2"/>
    <n v="63"/>
    <x v="11"/>
    <x v="0"/>
  </r>
  <r>
    <n v="1241362"/>
    <n v="10038561"/>
    <s v="CYT CASILL CARM 750 12U 2009 VIN"/>
    <n v="280"/>
    <d v="2010-09-01T00:00:00"/>
    <x v="3"/>
    <x v="2"/>
    <n v="280"/>
    <x v="11"/>
    <x v="0"/>
  </r>
  <r>
    <n v="1240701"/>
    <n v="10038494"/>
    <s v="CYT CASILL MALBEC 750 12U 2009 (C/ESP)CA"/>
    <n v="533"/>
    <d v="2010-09-01T00:00:00"/>
    <x v="5"/>
    <x v="2"/>
    <n v="533"/>
    <x v="11"/>
    <x v="0"/>
  </r>
  <r>
    <n v="1240748"/>
    <n v="10038422"/>
    <s v="CYT CASILL P.NOIR 750 12U 2009 LATAM"/>
    <n v="44"/>
    <d v="2010-09-01T00:00:00"/>
    <x v="5"/>
    <x v="2"/>
    <n v="44"/>
    <x v="11"/>
    <x v="0"/>
  </r>
  <r>
    <n v="1240741"/>
    <n v="10038035"/>
    <s v="CYT CASILL C.SAUV(ND) 375 24U PE"/>
    <n v="63"/>
    <d v="2010-09-01T00:00:00"/>
    <x v="3"/>
    <x v="2"/>
    <n v="63"/>
    <x v="11"/>
    <x v="0"/>
  </r>
  <r>
    <n v="1240738"/>
    <n v="10020036"/>
    <s v="CYT CASILL MERL 750 12U LATAM"/>
    <n v="1095"/>
    <d v="2010-09-01T00:00:00"/>
    <x v="2"/>
    <x v="2"/>
    <n v="1095"/>
    <x v="11"/>
    <x v="0"/>
  </r>
  <r>
    <n v="1240736"/>
    <n v="10020005"/>
    <s v="CYT CASILL C.SAUV 750 12U VES"/>
    <n v="2674"/>
    <d v="2010-09-01T00:00:00"/>
    <x v="5"/>
    <x v="2"/>
    <n v="2674"/>
    <x v="11"/>
    <x v="0"/>
  </r>
  <r>
    <n v="1240731"/>
    <n v="10041209"/>
    <s v="CYT SUNR C.SAUV(P08)STLV 750 6U2009DE/BE"/>
    <n v="210"/>
    <d v="2010-09-01T00:00:00"/>
    <x v="11"/>
    <x v="2"/>
    <n v="210"/>
    <x v="11"/>
    <x v="0"/>
  </r>
  <r>
    <n v="1240962"/>
    <n v="10020065"/>
    <s v="CYT CASILL S.BLC(STLV) 750 12U VAR"/>
    <n v="322"/>
    <d v="2010-09-01T00:00:00"/>
    <x v="5"/>
    <x v="2"/>
    <n v="322"/>
    <x v="11"/>
    <x v="0"/>
  </r>
  <r>
    <n v="1240703"/>
    <n v="10040624"/>
    <s v="CYT FRONT S.BLC STL(P06)15006U(C/ESP)CA"/>
    <n v="980"/>
    <d v="2010-09-01T00:00:00"/>
    <x v="1"/>
    <x v="2"/>
    <n v="980"/>
    <x v="11"/>
    <x v="0"/>
  </r>
  <r>
    <n v="1240782"/>
    <n v="10048309"/>
    <s v="CYT FRONT ROSE(P06) 750 12U VAR"/>
    <n v="490"/>
    <d v="2010-09-01T00:00:00"/>
    <x v="2"/>
    <x v="2"/>
    <n v="490"/>
    <x v="11"/>
    <x v="0"/>
  </r>
  <r>
    <n v="1240662"/>
    <n v="10044037"/>
    <s v="CYT SENDERO S.BLC(ST)750 6U 2010GB"/>
    <n v="212"/>
    <d v="2010-09-01T00:00:00"/>
    <x v="1"/>
    <x v="2"/>
    <n v="212"/>
    <x v="11"/>
    <x v="0"/>
  </r>
  <r>
    <n v="1240640"/>
    <n v="10035074"/>
    <s v="CYT LOS VILOS CHARD STLV(P08) 750 12U GB"/>
    <n v="623"/>
    <d v="2010-09-01T00:00:00"/>
    <x v="3"/>
    <x v="2"/>
    <n v="623"/>
    <x v="11"/>
    <x v="0"/>
  </r>
  <r>
    <n v="1240638"/>
    <n v="10035065"/>
    <s v="CYT LADERA VERDE S.BLC STL(P08)750 12UGB"/>
    <n v="1470"/>
    <d v="2010-09-01T00:00:00"/>
    <x v="1"/>
    <x v="2"/>
    <n v="1470"/>
    <x v="11"/>
    <x v="0"/>
  </r>
  <r>
    <n v="1240634"/>
    <n v="10032003"/>
    <s v="CYT MOUNTAIN RANGE CHARD 750 12U GB"/>
    <n v="280"/>
    <d v="2010-09-01T00:00:00"/>
    <x v="9"/>
    <x v="2"/>
    <n v="280"/>
    <x v="11"/>
    <x v="0"/>
  </r>
  <r>
    <n v="1240610"/>
    <n v="10030349"/>
    <s v="CYT FRONT S.BLC(P07) 1500 6U US"/>
    <n v="2880"/>
    <d v="2010-09-01T00:00:00"/>
    <x v="1"/>
    <x v="2"/>
    <n v="2880"/>
    <x v="11"/>
    <x v="0"/>
  </r>
  <r>
    <n v="1240601"/>
    <n v="10029725"/>
    <s v="CYT FRONT C.SAUV(P07) 1500 6U US"/>
    <n v="2537"/>
    <d v="2010-09-01T00:00:00"/>
    <x v="1"/>
    <x v="2"/>
    <n v="2537"/>
    <x v="11"/>
    <x v="0"/>
  </r>
  <r>
    <n v="1240723"/>
    <n v="12005938"/>
    <s v="1099 CHARD AMELIA 0750 CH 2008 1U RU"/>
    <n v="0"/>
    <d v="2010-09-01T00:00:00"/>
    <x v="9"/>
    <x v="2"/>
    <n v="30"/>
    <x v="11"/>
    <x v="0"/>
  </r>
  <r>
    <n v="1240876"/>
    <n v="10045341"/>
    <s v="CYT CASILL CARM 750 12U 2009 VES"/>
    <n v="518"/>
    <d v="2010-09-01T00:00:00"/>
    <x v="5"/>
    <x v="2"/>
    <n v="518"/>
    <x v="11"/>
    <x v="0"/>
  </r>
  <r>
    <n v="1240944"/>
    <n v="10035685"/>
    <s v="CYT MARQUES CHARD 750 12U 2008 US"/>
    <n v="698"/>
    <d v="2010-09-01T00:00:00"/>
    <x v="9"/>
    <x v="2"/>
    <n v="698"/>
    <x v="11"/>
    <x v="0"/>
  </r>
  <r>
    <n v="1240929"/>
    <n v="10046367"/>
    <s v="CYT TRIO RVA MERLOT 750 12U 2009 VES"/>
    <n v="500"/>
    <d v="2010-09-01T00:00:00"/>
    <x v="9"/>
    <x v="2"/>
    <n v="500"/>
    <x v="11"/>
    <x v="0"/>
  </r>
  <r>
    <n v="1240928"/>
    <n v="10046377"/>
    <s v="CYT TRIO RVA MERLOT 750 12U 2009 PA"/>
    <n v="84"/>
    <d v="2010-09-01T00:00:00"/>
    <x v="3"/>
    <x v="2"/>
    <n v="84"/>
    <x v="11"/>
    <x v="0"/>
  </r>
  <r>
    <n v="1240920"/>
    <n v="10036490"/>
    <s v="CYT TRIO RVA CHARD 750 12U 2009 PA"/>
    <n v="33"/>
    <d v="2010-09-01T00:00:00"/>
    <x v="3"/>
    <x v="2"/>
    <n v="33"/>
    <x v="11"/>
    <x v="0"/>
  </r>
  <r>
    <n v="1240918"/>
    <n v="10048012"/>
    <s v="CYT FRONT ROSE ST(P06)(BL)750 6U 2010 GB"/>
    <n v="70"/>
    <d v="2010-09-01T00:00:00"/>
    <x v="2"/>
    <x v="2"/>
    <n v="70"/>
    <x v="11"/>
    <x v="0"/>
  </r>
  <r>
    <n v="1240883"/>
    <n v="10022351"/>
    <s v="CYT FRONT CHARD(P06) 750 12U VAR"/>
    <n v="198"/>
    <d v="2010-09-01T00:00:00"/>
    <x v="2"/>
    <x v="2"/>
    <n v="198"/>
    <x v="11"/>
    <x v="0"/>
  </r>
  <r>
    <n v="1240749"/>
    <n v="10038033"/>
    <s v="CYT CASILL S.BLC STLV 375 24U PE"/>
    <n v="45"/>
    <d v="2010-09-01T00:00:00"/>
    <x v="3"/>
    <x v="2"/>
    <n v="45"/>
    <x v="11"/>
    <x v="0"/>
  </r>
  <r>
    <n v="1240880"/>
    <n v="10031899"/>
    <s v="CYT SENDERO MERL(P07) 750 12U VES"/>
    <n v="42"/>
    <d v="2010-09-01T00:00:00"/>
    <x v="8"/>
    <x v="2"/>
    <n v="42"/>
    <x v="11"/>
    <x v="0"/>
  </r>
  <r>
    <n v="1240754"/>
    <n v="10049498"/>
    <s v="CYT CASILL MERL 750 6U 2009 M&amp;S DE"/>
    <n v="52.5"/>
    <d v="2010-09-01T00:00:00"/>
    <x v="5"/>
    <x v="2"/>
    <n v="52.5"/>
    <x v="11"/>
    <x v="0"/>
  </r>
  <r>
    <n v="1240875"/>
    <n v="10020612"/>
    <s v="CYT CASILL C.SAUV(ND) 375 24U VES"/>
    <n v="342"/>
    <d v="2010-09-01T00:00:00"/>
    <x v="3"/>
    <x v="2"/>
    <n v="342"/>
    <x v="11"/>
    <x v="0"/>
  </r>
  <r>
    <n v="1240873"/>
    <n v="10032194"/>
    <s v="CYT CASILL S.BLC STLV 375 24U VES"/>
    <n v="36"/>
    <d v="2010-09-01T00:00:00"/>
    <x v="3"/>
    <x v="2"/>
    <n v="36"/>
    <x v="11"/>
    <x v="0"/>
  </r>
  <r>
    <n v="1240872"/>
    <n v="10025605"/>
    <s v="CYT CASILL S.BLC STLV 750 12U VES"/>
    <n v="470"/>
    <d v="2010-09-01T00:00:00"/>
    <x v="5"/>
    <x v="2"/>
    <n v="470"/>
    <x v="11"/>
    <x v="0"/>
  </r>
  <r>
    <n v="1240834"/>
    <n v="10022475"/>
    <s v="CYT FRONT S.BLC(P06) 1500 6U VAR"/>
    <n v="420"/>
    <d v="2010-09-01T00:00:00"/>
    <x v="11"/>
    <x v="2"/>
    <n v="420"/>
    <x v="11"/>
    <x v="0"/>
  </r>
  <r>
    <n v="1240811"/>
    <n v="10044480"/>
    <s v="CYT FRONT S.BLC(P06) 750 12U VAR"/>
    <n v="1218"/>
    <d v="2010-09-01T00:00:00"/>
    <x v="2"/>
    <x v="2"/>
    <n v="1218"/>
    <x v="11"/>
    <x v="0"/>
  </r>
  <r>
    <n v="1241391"/>
    <n v="10033309"/>
    <s v="CA NOVISIMO CARM 750 12U PE"/>
    <n v="60"/>
    <d v="2010-09-01T00:00:00"/>
    <x v="11"/>
    <x v="2"/>
    <n v="60"/>
    <x v="11"/>
    <x v="0"/>
  </r>
  <r>
    <n v="1240881"/>
    <n v="10031904"/>
    <s v="CYT SENDERO C.SAUV(P07) 750 12U VES"/>
    <n v="126"/>
    <d v="2010-09-01T00:00:00"/>
    <x v="11"/>
    <x v="2"/>
    <n v="126"/>
    <x v="11"/>
    <x v="0"/>
  </r>
  <r>
    <n v="7074910"/>
    <n v="10045709"/>
    <s v="CS CONO SUR MERL STLV(P07) 750 6U 2009GB"/>
    <m/>
    <d v="2010-09-01T00:00:00"/>
    <x v="3"/>
    <x v="1"/>
    <n v="182"/>
    <x v="11"/>
    <x v="0"/>
  </r>
  <r>
    <n v="1241984"/>
    <n v="10035771"/>
    <s v="CYT CASILL CHARD STLV 750 12U 2009 VEU"/>
    <m/>
    <d v="2010-09-01T00:00:00"/>
    <x v="3"/>
    <x v="1"/>
    <n v="497"/>
    <x v="11"/>
    <x v="0"/>
  </r>
  <r>
    <n v="1241771"/>
    <n v="10020574"/>
    <s v="CYT CASILL CHARD(ND) 375 24U LATAM"/>
    <m/>
    <d v="2010-09-01T00:00:00"/>
    <x v="3"/>
    <x v="1"/>
    <n v="63.000000010000001"/>
    <x v="11"/>
    <x v="0"/>
  </r>
  <r>
    <n v="1241516"/>
    <n v="10035782"/>
    <s v="CYT CASILL CHARD STLV 750 6U 2009 NL"/>
    <m/>
    <d v="2010-09-01T00:00:00"/>
    <x v="3"/>
    <x v="1"/>
    <n v="775.55555560000005"/>
    <x v="11"/>
    <x v="0"/>
  </r>
  <r>
    <n v="1241983"/>
    <n v="10035770"/>
    <s v="CYT CASILL CHARD 750 12U 2009 VEU"/>
    <m/>
    <d v="2010-09-01T00:00:00"/>
    <x v="3"/>
    <x v="1"/>
    <n v="199"/>
    <x v="11"/>
    <x v="0"/>
  </r>
  <r>
    <n v="1241820"/>
    <n v="10034338"/>
    <s v="CYT CASILL S.BLC STLV 750 12U(C/ESP)CA"/>
    <m/>
    <d v="2010-09-01T00:00:00"/>
    <x v="3"/>
    <x v="1"/>
    <n v="248"/>
    <x v="11"/>
    <x v="0"/>
  </r>
  <r>
    <n v="1239686"/>
    <n v="10026737"/>
    <s v="CA RESERVA CARM 750 12U VEU"/>
    <m/>
    <d v="2010-09-01T00:00:00"/>
    <x v="3"/>
    <x v="1"/>
    <n v="140"/>
    <x v="11"/>
    <x v="0"/>
  </r>
  <r>
    <n v="7075098"/>
    <n v="10022688"/>
    <s v="CS I.NEGRA HIGH TIDE CARM 750 12U BR"/>
    <m/>
    <d v="2010-09-01T00:00:00"/>
    <x v="3"/>
    <x v="1"/>
    <n v="56"/>
    <x v="11"/>
    <x v="0"/>
  </r>
  <r>
    <n v="1235498"/>
    <n v="10030015"/>
    <s v="CA RESERVA CHARD 750 12U UA"/>
    <m/>
    <d v="2010-09-01T00:00:00"/>
    <x v="3"/>
    <x v="1"/>
    <n v="165"/>
    <x v="11"/>
    <x v="0"/>
  </r>
  <r>
    <n v="7075172"/>
    <n v="10048958"/>
    <s v="CS CONO SUR MERL STL(P07)GOLL750 12U US"/>
    <m/>
    <d v="2010-09-01T00:00:00"/>
    <x v="3"/>
    <x v="1"/>
    <n v="98"/>
    <x v="11"/>
    <x v="0"/>
  </r>
  <r>
    <n v="7075927"/>
    <n v="10029131"/>
    <s v="CS CONO SUR CARM STLV(P07) 750 6U FI"/>
    <m/>
    <d v="2010-09-01T00:00:00"/>
    <x v="3"/>
    <x v="1"/>
    <n v="23.555555550000001"/>
    <x v="11"/>
    <x v="0"/>
  </r>
  <r>
    <n v="7075771"/>
    <n v="10033347"/>
    <s v="CS CONO SUR MERL STLV(P07) 375 24U CA"/>
    <m/>
    <d v="2010-09-01T00:00:00"/>
    <x v="3"/>
    <x v="1"/>
    <n v="24"/>
    <x v="11"/>
    <x v="0"/>
  </r>
  <r>
    <n v="7075054"/>
    <n v="10019693"/>
    <s v="MPO V.MPO RVA CARM(P05) 750 6U EE"/>
    <m/>
    <d v="2010-09-01T00:00:00"/>
    <x v="3"/>
    <x v="1"/>
    <n v="47.555555550000001"/>
    <x v="11"/>
    <x v="0"/>
  </r>
  <r>
    <n v="1241197"/>
    <n v="10038558"/>
    <s v="CYT CASILL CARM 750 6U 2009 NL"/>
    <m/>
    <d v="2010-09-01T00:00:00"/>
    <x v="3"/>
    <x v="1"/>
    <n v="55.999999989999999"/>
    <x v="11"/>
    <x v="0"/>
  </r>
  <r>
    <n v="1241196"/>
    <n v="10038480"/>
    <s v="CYT CASILL MALBEC 750 6U 2009 VEU"/>
    <m/>
    <d v="2010-09-01T00:00:00"/>
    <x v="5"/>
    <x v="1"/>
    <n v="7.9999999979999998"/>
    <x v="11"/>
    <x v="0"/>
  </r>
  <r>
    <n v="1241236"/>
    <n v="10048675"/>
    <s v="CYT TRIO RVAC.S(P10/90P)7506U2008(CHA)BE"/>
    <m/>
    <d v="2010-09-01T00:00:00"/>
    <x v="3"/>
    <x v="1"/>
    <n v="420"/>
    <x v="11"/>
    <x v="0"/>
  </r>
  <r>
    <n v="7075274"/>
    <n v="10048889"/>
    <s v="CS RESERVA S.BLC STLV(P08)750 12U 2010CL"/>
    <m/>
    <d v="2010-09-01T00:00:00"/>
    <x v="3"/>
    <x v="1"/>
    <n v="280"/>
    <x v="11"/>
    <x v="0"/>
  </r>
  <r>
    <n v="1240749"/>
    <n v="10038033"/>
    <s v="CYT CASILL S.BLC STLV 375 24U PE"/>
    <m/>
    <d v="2010-09-01T00:00:00"/>
    <x v="3"/>
    <x v="1"/>
    <n v="44.999999989999999"/>
    <x v="11"/>
    <x v="0"/>
  </r>
  <r>
    <n v="1240748"/>
    <n v="10038422"/>
    <s v="CYT CASILL P.NOIR 750 12U 2009 LATAM"/>
    <m/>
    <d v="2010-09-01T00:00:00"/>
    <x v="5"/>
    <x v="1"/>
    <n v="43.999999989999999"/>
    <x v="11"/>
    <x v="0"/>
  </r>
  <r>
    <n v="1241229"/>
    <n v="10038424"/>
    <s v="CYT CASILL P.NOIR 750 12U 2009 VES"/>
    <m/>
    <d v="2010-09-01T00:00:00"/>
    <x v="5"/>
    <x v="1"/>
    <n v="110"/>
    <x v="11"/>
    <x v="0"/>
  </r>
  <r>
    <n v="1239003"/>
    <n v="12006169"/>
    <s v="1149 SPARK CHARD CDD 0750 CH 2010"/>
    <m/>
    <d v="2010-09-01T00:00:00"/>
    <x v="4"/>
    <x v="1"/>
    <n v="2409.515206"/>
    <x v="11"/>
    <x v="0"/>
  </r>
  <r>
    <n v="1236918"/>
    <n v="12005791"/>
    <s v="1143 BRUT SPARK 0750 CH 2009"/>
    <m/>
    <d v="2010-09-01T00:00:00"/>
    <x v="4"/>
    <x v="1"/>
    <n v="1111.1111109999999"/>
    <x v="11"/>
    <x v="0"/>
  </r>
  <r>
    <n v="1236923"/>
    <n v="12005791"/>
    <s v="1143 BRUT SPARK 0750 CH 2009"/>
    <m/>
    <d v="2010-09-01T00:00:00"/>
    <x v="4"/>
    <x v="1"/>
    <n v="1111.1111109999999"/>
    <x v="11"/>
    <x v="0"/>
  </r>
  <r>
    <n v="7074893"/>
    <n v="10019691"/>
    <s v="MPO V.MPO RVA CHARD(P05) 750 6U EE"/>
    <m/>
    <d v="2010-09-01T00:00:00"/>
    <x v="3"/>
    <x v="1"/>
    <n v="22"/>
    <x v="11"/>
    <x v="0"/>
  </r>
  <r>
    <n v="7075322"/>
    <n v="10044895"/>
    <s v="CS CONO SUR S.BLC STLV(P07)750 6U VAS"/>
    <m/>
    <d v="2010-09-01T00:00:00"/>
    <x v="3"/>
    <x v="1"/>
    <n v="502"/>
    <x v="11"/>
    <x v="0"/>
  </r>
  <r>
    <n v="1242306"/>
    <n v="10020147"/>
    <s v="CYT CASILL CHARD 750 12U TR"/>
    <m/>
    <d v="2010-09-01T00:00:00"/>
    <x v="3"/>
    <x v="1"/>
    <n v="110"/>
    <x v="11"/>
    <x v="0"/>
  </r>
  <r>
    <n v="1240920"/>
    <n v="10036490"/>
    <s v="CYT TRIO RVA CHARD 750 12U 2009 PA"/>
    <m/>
    <d v="2010-09-01T00:00:00"/>
    <x v="3"/>
    <x v="1"/>
    <n v="33"/>
    <x v="11"/>
    <x v="0"/>
  </r>
  <r>
    <n v="1240388"/>
    <n v="10036502"/>
    <s v="CYT TRIO RVA CHARD 750 12U 2009 HN"/>
    <m/>
    <d v="2010-09-01T00:00:00"/>
    <x v="3"/>
    <x v="1"/>
    <n v="20"/>
    <x v="11"/>
    <x v="0"/>
  </r>
  <r>
    <n v="1237997"/>
    <n v="10040107"/>
    <s v="CYT TRIO RVA C.SAUV(90PTS+)75012U2008 CO"/>
    <m/>
    <d v="2010-09-01T00:00:00"/>
    <x v="3"/>
    <x v="1"/>
    <n v="210"/>
    <x v="11"/>
    <x v="0"/>
  </r>
  <r>
    <n v="1238108"/>
    <n v="10035672"/>
    <s v="CYT MARQUES CHARD 750 12U 2008 CO"/>
    <m/>
    <d v="2010-09-01T00:00:00"/>
    <x v="3"/>
    <x v="1"/>
    <n v="44"/>
    <x v="11"/>
    <x v="0"/>
  </r>
  <r>
    <n v="1239740"/>
    <n v="10021588"/>
    <s v="CYT CASILL CHARD(ND) 375 24U UA"/>
    <m/>
    <d v="2010-09-01T00:00:00"/>
    <x v="3"/>
    <x v="1"/>
    <n v="162"/>
    <x v="11"/>
    <x v="0"/>
  </r>
  <r>
    <n v="1241433"/>
    <n v="10033237"/>
    <s v="CA RESERVA CARM 750 12U PE"/>
    <m/>
    <d v="2010-09-01T00:00:00"/>
    <x v="3"/>
    <x v="1"/>
    <n v="59.999999989999999"/>
    <x v="11"/>
    <x v="0"/>
  </r>
  <r>
    <n v="7075323"/>
    <n v="10044889"/>
    <s v="CS CONO SUR S.BLC STLV(P07)750 6U NL"/>
    <m/>
    <d v="2010-09-01T00:00:00"/>
    <x v="3"/>
    <x v="1"/>
    <n v="357.70644720000001"/>
    <x v="11"/>
    <x v="0"/>
  </r>
  <r>
    <n v="7074304"/>
    <n v="10041736"/>
    <s v="CS C.SUR TOC S.BL/SEM(P08)ST 750 6U NORD"/>
    <m/>
    <d v="2010-09-01T00:00:00"/>
    <x v="3"/>
    <x v="1"/>
    <n v="49.555555560000002"/>
    <x v="11"/>
    <x v="0"/>
  </r>
  <r>
    <n v="1238743"/>
    <n v="10041881"/>
    <s v="CYT FRONT S.BLC STL(P06)(BL)7506U 2010GB"/>
    <m/>
    <d v="2010-09-01T00:00:00"/>
    <x v="3"/>
    <x v="1"/>
    <n v="560"/>
    <x v="11"/>
    <x v="0"/>
  </r>
  <r>
    <n v="7075103"/>
    <n v="10041869"/>
    <s v="MPO V.MPO VTAL S.BLC(P05)STL75012U2010JP"/>
    <m/>
    <d v="2010-09-01T00:00:00"/>
    <x v="3"/>
    <x v="1"/>
    <n v="336"/>
    <x v="11"/>
    <x v="0"/>
  </r>
  <r>
    <n v="7075104"/>
    <n v="10042049"/>
    <s v="MPO V.MPO VTAL CHARD(P05)STL75012U2010JP"/>
    <m/>
    <d v="2010-09-01T00:00:00"/>
    <x v="3"/>
    <x v="1"/>
    <n v="572"/>
    <x v="11"/>
    <x v="0"/>
  </r>
  <r>
    <n v="1242111"/>
    <n v="10041775"/>
    <s v="CYT SUNR CHARD ST(P08) 750 6U 2010 GB"/>
    <m/>
    <d v="2010-09-01T00:00:00"/>
    <x v="3"/>
    <x v="1"/>
    <n v="165"/>
    <x v="11"/>
    <x v="0"/>
  </r>
  <r>
    <n v="1241998"/>
    <n v="10047533"/>
    <s v="CYT SUNR CHARD(P08)STLV 750 12U 2010 IS"/>
    <m/>
    <d v="2010-09-01T00:00:00"/>
    <x v="3"/>
    <x v="1"/>
    <n v="240"/>
    <x v="11"/>
    <x v="0"/>
  </r>
  <r>
    <n v="1241362"/>
    <n v="10038561"/>
    <s v="CYT CASILL CARM 750 12U 2009 VIN"/>
    <m/>
    <d v="2010-09-01T00:00:00"/>
    <x v="3"/>
    <x v="1"/>
    <n v="280"/>
    <x v="11"/>
    <x v="0"/>
  </r>
  <r>
    <n v="1241159"/>
    <n v="10021307"/>
    <s v="CYT CHATEAU SUBERC SAUV.BLC 750 12U VAS"/>
    <m/>
    <d v="2010-09-01T00:00:00"/>
    <x v="3"/>
    <x v="1"/>
    <n v="420"/>
    <x v="11"/>
    <x v="0"/>
  </r>
  <r>
    <n v="1241099"/>
    <n v="10048137"/>
    <s v="CYT SUNR CAB/ROSE ST(P08)750 6U2010DE/BE"/>
    <m/>
    <d v="2010-09-01T00:00:00"/>
    <x v="3"/>
    <x v="1"/>
    <n v="50"/>
    <x v="11"/>
    <x v="0"/>
  </r>
  <r>
    <n v="1241377"/>
    <n v="10022596"/>
    <s v="CYT FRONT C.SAUV(P06) 750 6U RU"/>
    <m/>
    <d v="2010-09-01T00:00:00"/>
    <x v="0"/>
    <x v="1"/>
    <n v="5489"/>
    <x v="11"/>
    <x v="0"/>
  </r>
  <r>
    <n v="7076176"/>
    <n v="10048971"/>
    <s v="CS I.NEGRA RVA CSA(P09)ST7506U(TE)2010GB"/>
    <m/>
    <d v="2010-09-01T00:00:00"/>
    <x v="0"/>
    <x v="1"/>
    <n v="8266.4444449999992"/>
    <x v="11"/>
    <x v="0"/>
  </r>
  <r>
    <n v="1241532"/>
    <n v="10034338"/>
    <s v="CYT CASILL S.BLC STLV 750 12U(C/ESP)CA"/>
    <m/>
    <d v="2010-09-01T00:00:00"/>
    <x v="3"/>
    <x v="1"/>
    <n v="128"/>
    <x v="11"/>
    <x v="0"/>
  </r>
  <r>
    <n v="1241209"/>
    <n v="10041967"/>
    <s v="CYT CASILL S.BLC STLV 750 6U 2010 VEU"/>
    <m/>
    <d v="2010-09-01T00:00:00"/>
    <x v="3"/>
    <x v="1"/>
    <n v="42.000000010000001"/>
    <x v="11"/>
    <x v="0"/>
  </r>
  <r>
    <n v="1241792"/>
    <n v="10029563"/>
    <s v="CYT CASILL S.BLC STLV 375 24U LATAM"/>
    <m/>
    <d v="2010-09-01T00:00:00"/>
    <x v="3"/>
    <x v="1"/>
    <n v="98.999999990000006"/>
    <x v="11"/>
    <x v="0"/>
  </r>
  <r>
    <n v="7075534"/>
    <n v="10030260"/>
    <s v="MPO V.MPO RVA S.BLC(STLV 1123) 750 6U GB"/>
    <n v="4200"/>
    <d v="2010-09-01T00:00:00"/>
    <x v="1"/>
    <x v="2"/>
    <n v="4200"/>
    <x v="11"/>
    <x v="0"/>
  </r>
  <r>
    <n v="1236816"/>
    <n v="10048722"/>
    <s v="CYT TERRA CHARD 750 6U (ALDI) DE"/>
    <m/>
    <d v="2010-09-01T00:00:00"/>
    <x v="3"/>
    <x v="1"/>
    <n v="133.55555559999999"/>
    <x v="11"/>
    <x v="0"/>
  </r>
  <r>
    <n v="1240741"/>
    <n v="10038035"/>
    <s v="CYT CASILL C.SAUV(ND) 375 24U PE"/>
    <m/>
    <d v="2010-09-01T00:00:00"/>
    <x v="3"/>
    <x v="1"/>
    <n v="63.000000010000001"/>
    <x v="11"/>
    <x v="0"/>
  </r>
  <r>
    <n v="1241172"/>
    <n v="10045346"/>
    <s v="CYT CASILL CARM 750 6U 2009 LATAM"/>
    <m/>
    <d v="2010-09-01T00:00:00"/>
    <x v="3"/>
    <x v="1"/>
    <n v="140"/>
    <x v="11"/>
    <x v="0"/>
  </r>
  <r>
    <n v="1240945"/>
    <n v="10020549"/>
    <s v="CYT CASILL CARM(ND) 375 24U LATAM"/>
    <m/>
    <d v="2010-09-01T00:00:00"/>
    <x v="3"/>
    <x v="1"/>
    <n v="63.000000010000001"/>
    <x v="11"/>
    <x v="0"/>
  </r>
  <r>
    <n v="1240952"/>
    <n v="10020561"/>
    <s v="CYT CASILL MERL(ND) 375 24U LATAM"/>
    <m/>
    <d v="2010-09-01T00:00:00"/>
    <x v="3"/>
    <x v="1"/>
    <n v="63.000000010000001"/>
    <x v="11"/>
    <x v="0"/>
  </r>
  <r>
    <n v="7074900"/>
    <n v="10019697"/>
    <s v="MPO V.MPO RVA MERLOT(P05) 750 12U VAS"/>
    <m/>
    <d v="2010-09-01T00:00:00"/>
    <x v="3"/>
    <x v="1"/>
    <n v="154"/>
    <x v="11"/>
    <x v="0"/>
  </r>
  <r>
    <n v="1235509"/>
    <n v="10030018"/>
    <s v="CA RESERVA MERLOT 750 12U UA"/>
    <m/>
    <d v="2010-09-01T00:00:00"/>
    <x v="3"/>
    <x v="1"/>
    <n v="140"/>
    <x v="11"/>
    <x v="0"/>
  </r>
  <r>
    <n v="1240194"/>
    <n v="10041377"/>
    <s v="CYT EXPLORER MERL(P09)750 12U CA"/>
    <m/>
    <d v="2010-09-01T00:00:00"/>
    <x v="3"/>
    <x v="1"/>
    <n v="55.999999989999999"/>
    <x v="11"/>
    <x v="0"/>
  </r>
  <r>
    <n v="1243117"/>
    <n v="10048093"/>
    <s v="CYT SENDERO ROSE(P07) 750 12U VIN"/>
    <m/>
    <d v="2010-09-01T00:00:00"/>
    <x v="3"/>
    <x v="1"/>
    <n v="98"/>
    <x v="11"/>
    <x v="0"/>
  </r>
  <r>
    <n v="1240875"/>
    <n v="10020612"/>
    <s v="CYT CASILL C.SAUV(ND) 375 24U VES"/>
    <m/>
    <d v="2010-09-01T00:00:00"/>
    <x v="3"/>
    <x v="1"/>
    <n v="342"/>
    <x v="11"/>
    <x v="0"/>
  </r>
  <r>
    <n v="1243116"/>
    <n v="10048110"/>
    <s v="CYT SUNR ROSE(P08) 750 12U VAR"/>
    <m/>
    <d v="2010-09-01T00:00:00"/>
    <x v="3"/>
    <x v="1"/>
    <n v="98"/>
    <x v="11"/>
    <x v="0"/>
  </r>
  <r>
    <n v="1240847"/>
    <n v="10043859"/>
    <s v="CYT CASILL C.SAUV STLV 500 12U 2009GB"/>
    <m/>
    <d v="2010-09-01T00:00:00"/>
    <x v="3"/>
    <x v="1"/>
    <n v="59.999999989999999"/>
    <x v="11"/>
    <x v="0"/>
  </r>
  <r>
    <n v="7073730"/>
    <n v="10020435"/>
    <s v="CS I.NEGRA HIGH TIDE C.SAUV 750 6U VEU"/>
    <m/>
    <d v="2010-09-01T00:00:00"/>
    <x v="3"/>
    <x v="1"/>
    <n v="1459"/>
    <x v="11"/>
    <x v="0"/>
  </r>
  <r>
    <n v="1242307"/>
    <n v="10031040"/>
    <s v="CYT SUNR C.SAUV(P08) 750 12U TR"/>
    <m/>
    <d v="2010-09-01T00:00:00"/>
    <x v="3"/>
    <x v="1"/>
    <n v="280"/>
    <x v="11"/>
    <x v="0"/>
  </r>
  <r>
    <n v="1242654"/>
    <n v="10029428"/>
    <s v="CYT MOUNTAIN RANGE C.SAUV(STLV) 750 6UGB"/>
    <m/>
    <d v="2010-09-01T00:00:00"/>
    <x v="3"/>
    <x v="1"/>
    <n v="69.999999990000006"/>
    <x v="11"/>
    <x v="0"/>
  </r>
  <r>
    <n v="1238822"/>
    <n v="10042350"/>
    <s v="CYT SUNR C.SAUV(P08)STLV 750 12U 2009 IS"/>
    <m/>
    <d v="2010-09-01T00:00:00"/>
    <x v="3"/>
    <x v="1"/>
    <n v="50"/>
    <x v="11"/>
    <x v="0"/>
  </r>
  <r>
    <n v="1240185"/>
    <n v="10042251"/>
    <s v="CYT CASILL MALBEC 750 12U 2009 PE"/>
    <m/>
    <d v="2010-09-01T00:00:00"/>
    <x v="5"/>
    <x v="1"/>
    <n v="336"/>
    <x v="11"/>
    <x v="0"/>
  </r>
  <r>
    <n v="7074659"/>
    <n v="10049274"/>
    <s v="MPO TEMPUS RVA C.SAUV 750 12U (COTIA) BR"/>
    <m/>
    <d v="2010-09-01T00:00:00"/>
    <x v="3"/>
    <x v="1"/>
    <n v="70.000000009999994"/>
    <x v="11"/>
    <x v="0"/>
  </r>
  <r>
    <n v="1240055"/>
    <n v="10037570"/>
    <s v="CYT SUNR SPARKLING BRUT 750 6U JP"/>
    <m/>
    <d v="2010-09-01T00:00:00"/>
    <x v="9"/>
    <x v="1"/>
    <n v="1778"/>
    <x v="11"/>
    <x v="0"/>
  </r>
  <r>
    <n v="1238647"/>
    <n v="10041077"/>
    <s v="CYT FRONT CHARD STLV(P06) 1500 6U CA"/>
    <m/>
    <d v="2010-09-01T00:00:00"/>
    <x v="9"/>
    <x v="1"/>
    <n v="70.000000009999994"/>
    <x v="11"/>
    <x v="0"/>
  </r>
  <r>
    <n v="1240634"/>
    <n v="10032003"/>
    <s v="CYT MOUNTAIN RANGE CHARD 750 12U GB"/>
    <m/>
    <d v="2010-09-01T00:00:00"/>
    <x v="9"/>
    <x v="1"/>
    <n v="280"/>
    <x v="11"/>
    <x v="0"/>
  </r>
  <r>
    <n v="7075105"/>
    <n v="10048412"/>
    <s v="MPO TRAVESIA CHARD 750 12U 2010 JP"/>
    <m/>
    <d v="2010-09-01T00:00:00"/>
    <x v="9"/>
    <x v="1"/>
    <n v="132"/>
    <x v="11"/>
    <x v="0"/>
  </r>
  <r>
    <n v="7074770"/>
    <n v="10046880"/>
    <s v="MPO G.DEVOCION C.SAU/SYR(NC)7506U2008VEU"/>
    <m/>
    <d v="2010-09-01T00:00:00"/>
    <x v="9"/>
    <x v="1"/>
    <n v="30"/>
    <x v="11"/>
    <x v="0"/>
  </r>
  <r>
    <n v="7075109"/>
    <n v="10046882"/>
    <s v="MPO G.DEVOCION C.SAU/SYR(NC)7506U2008 CA"/>
    <m/>
    <d v="2010-09-01T00:00:00"/>
    <x v="9"/>
    <x v="1"/>
    <n v="14"/>
    <x v="11"/>
    <x v="0"/>
  </r>
  <r>
    <n v="1240464"/>
    <n v="10035099"/>
    <s v="CYT D.MELCHOR C.SAUV(95PTS)7506U2006 HN"/>
    <m/>
    <d v="2010-09-01T00:00:00"/>
    <x v="9"/>
    <x v="1"/>
    <n v="15"/>
    <x v="11"/>
    <x v="0"/>
  </r>
  <r>
    <n v="7074619"/>
    <n v="10044397"/>
    <s v="CS TESCO FINEST ORG P.NOIR ST7506U2009GB"/>
    <m/>
    <d v="2010-09-01T00:00:00"/>
    <x v="9"/>
    <x v="1"/>
    <n v="26"/>
    <x v="11"/>
    <x v="0"/>
  </r>
  <r>
    <n v="1240896"/>
    <n v="10040785"/>
    <s v="CYT SPARKLING DEMI SEC 750 12U (P09) VIN"/>
    <m/>
    <d v="2010-09-01T00:00:00"/>
    <x v="9"/>
    <x v="1"/>
    <n v="430"/>
    <x v="11"/>
    <x v="0"/>
  </r>
  <r>
    <n v="1237378"/>
    <n v="10040783"/>
    <s v="CYT SPARKLING BRUT 750 12U (P09) VIN"/>
    <m/>
    <d v="2010-09-01T00:00:00"/>
    <x v="9"/>
    <x v="1"/>
    <n v="200"/>
    <x v="11"/>
    <x v="0"/>
  </r>
  <r>
    <n v="1244454"/>
    <n v="10036489"/>
    <s v="CYT TRIO RVA CHARD 750 12U 2009 (LR)CA"/>
    <m/>
    <d v="2010-09-01T00:00:00"/>
    <x v="9"/>
    <x v="1"/>
    <n v="40.000000010000001"/>
    <x v="11"/>
    <x v="0"/>
  </r>
  <r>
    <n v="1241594"/>
    <n v="10048710"/>
    <s v="CYT TRIO RVA MERL(P10)750 12U 2009 CL"/>
    <m/>
    <d v="2010-09-01T00:00:00"/>
    <x v="9"/>
    <x v="1"/>
    <n v="280"/>
    <x v="11"/>
    <x v="0"/>
  </r>
  <r>
    <n v="1241757"/>
    <n v="12005921"/>
    <s v="1099 CHARD AMELIA 0750 CH 2008 1U CL"/>
    <m/>
    <d v="2010-09-01T00:00:00"/>
    <x v="9"/>
    <x v="1"/>
    <n v="41.999999989999999"/>
    <x v="11"/>
    <x v="0"/>
  </r>
  <r>
    <n v="1239905"/>
    <n v="10028121"/>
    <s v="CYT D.MELCHOR C.SAUV TERM 750 6U 2005VAS"/>
    <m/>
    <d v="2010-09-01T00:00:00"/>
    <x v="9"/>
    <x v="1"/>
    <n v="62.444444449999999"/>
    <x v="11"/>
    <x v="0"/>
  </r>
  <r>
    <n v="1241676"/>
    <n v="10044347"/>
    <s v="CYT CASILL P.NOIR 750 6U 2009 GB"/>
    <m/>
    <d v="2010-09-01T00:00:00"/>
    <x v="5"/>
    <x v="1"/>
    <n v="440"/>
    <x v="11"/>
    <x v="0"/>
  </r>
  <r>
    <n v="7074603"/>
    <n v="10046877"/>
    <s v="MPO G.DEVOCION C.SAU/SYR(NC)7506U 2008MX"/>
    <m/>
    <d v="2010-09-01T00:00:00"/>
    <x v="9"/>
    <x v="1"/>
    <n v="97.999999990000006"/>
    <x v="11"/>
    <x v="0"/>
  </r>
  <r>
    <n v="1240563"/>
    <n v="10047525"/>
    <s v="CYT SUNR BIB CHARD(P08) 3L 4U 2010 IS"/>
    <m/>
    <d v="2010-09-01T00:00:00"/>
    <x v="7"/>
    <x v="1"/>
    <n v="38.666666669999998"/>
    <x v="11"/>
    <x v="0"/>
  </r>
  <r>
    <n v="1241862"/>
    <n v="10039373"/>
    <s v="CYT FRONT BIB C.SAUV(P06)SL IM 3L 4U RU"/>
    <m/>
    <d v="2010-09-01T00:00:00"/>
    <x v="7"/>
    <x v="1"/>
    <n v="1938.666667"/>
    <x v="11"/>
    <x v="0"/>
  </r>
  <r>
    <n v="1241163"/>
    <n v="10022370"/>
    <s v="CYT FRONT BIB CAB.SAUV(P06)SLIM 3L 4UVEU"/>
    <m/>
    <d v="2010-09-01T00:00:00"/>
    <x v="7"/>
    <x v="1"/>
    <n v="1285.333333"/>
    <x v="11"/>
    <x v="0"/>
  </r>
  <r>
    <n v="1242360"/>
    <n v="10038748"/>
    <s v="CYT SUNR BIB C.SAUV(P08) 3L 4U 2009 VEU"/>
    <m/>
    <d v="2010-09-01T00:00:00"/>
    <x v="7"/>
    <x v="1"/>
    <n v="112"/>
    <x v="11"/>
    <x v="0"/>
  </r>
  <r>
    <n v="1241992"/>
    <n v="10042360"/>
    <s v="CYT SUNR BIB C.SAUV(P08) 3L 4U 2009 IS"/>
    <m/>
    <d v="2010-09-01T00:00:00"/>
    <x v="7"/>
    <x v="1"/>
    <n v="660"/>
    <x v="11"/>
    <x v="0"/>
  </r>
  <r>
    <n v="7075154"/>
    <n v="10042013"/>
    <s v="CS BIB CONO SUR TOC CHARD(P08)3L4U2010RU"/>
    <m/>
    <d v="2010-09-01T00:00:00"/>
    <x v="7"/>
    <x v="1"/>
    <n v="1778.666667"/>
    <x v="11"/>
    <x v="0"/>
  </r>
  <r>
    <n v="1241859"/>
    <n v="10042000"/>
    <s v="CYT FRONT BIB CHARD(SLIM) 3L 4U 2010 VEU"/>
    <m/>
    <d v="2010-09-01T00:00:00"/>
    <x v="7"/>
    <x v="1"/>
    <n v="2174.666667"/>
    <x v="11"/>
    <x v="0"/>
  </r>
  <r>
    <n v="1241177"/>
    <n v="10027274"/>
    <s v="CYT FRONT CHARD(P06)(GOLL)1500 6U VEU"/>
    <m/>
    <d v="2010-09-01T00:00:00"/>
    <x v="9"/>
    <x v="1"/>
    <n v="47.999999989999999"/>
    <x v="11"/>
    <x v="0"/>
  </r>
  <r>
    <n v="1241380"/>
    <n v="10047521"/>
    <s v="CYT SUNR BIB CHARD(P08) 3L 4U 2010(MS)DE"/>
    <m/>
    <d v="2010-09-01T00:00:00"/>
    <x v="7"/>
    <x v="1"/>
    <n v="672"/>
    <x v="11"/>
    <x v="0"/>
  </r>
  <r>
    <n v="1241877"/>
    <n v="12006154"/>
    <s v="1148 BRUT CASILL 0750 CH 2009 1U VEU"/>
    <m/>
    <d v="2010-09-01T00:00:00"/>
    <x v="9"/>
    <x v="1"/>
    <n v="20"/>
    <x v="11"/>
    <x v="0"/>
  </r>
  <r>
    <n v="1240058"/>
    <n v="10037570"/>
    <s v="CYT SUNR SPARKLING BRUT 750 6U JP"/>
    <m/>
    <d v="2010-09-01T00:00:00"/>
    <x v="9"/>
    <x v="1"/>
    <n v="2043.574574"/>
    <x v="11"/>
    <x v="0"/>
  </r>
  <r>
    <n v="1241541"/>
    <n v="10048018"/>
    <s v="CYT CDD SPARK WINE BRUT 6U 750 2009 GB"/>
    <m/>
    <d v="2010-09-01T00:00:00"/>
    <x v="9"/>
    <x v="1"/>
    <n v="1650"/>
    <x v="11"/>
    <x v="0"/>
  </r>
  <r>
    <n v="1241595"/>
    <n v="12005529"/>
    <s v="2103 C.SAUV TRIO 0750 CH 2008"/>
    <m/>
    <d v="2010-09-01T00:00:00"/>
    <x v="9"/>
    <x v="1"/>
    <n v="1350"/>
    <x v="11"/>
    <x v="0"/>
  </r>
  <r>
    <n v="1241593"/>
    <n v="10048810"/>
    <s v="CYT TRIO RVA C.SAUV(P10) 75012U2008 CL"/>
    <m/>
    <d v="2010-09-01T00:00:00"/>
    <x v="9"/>
    <x v="1"/>
    <n v="1400"/>
    <x v="11"/>
    <x v="0"/>
  </r>
  <r>
    <n v="1241791"/>
    <n v="12006270"/>
    <s v="1120 S.BLC LATE 0375 CH 2007 1U CL"/>
    <m/>
    <d v="2010-09-01T00:00:00"/>
    <x v="9"/>
    <x v="1"/>
    <n v="352.44444440000001"/>
    <x v="11"/>
    <x v="0"/>
  </r>
  <r>
    <n v="1241765"/>
    <n v="10020039"/>
    <s v="CYT CASILL CHARD 750 12U LATAM"/>
    <m/>
    <d v="2010-09-01T00:00:00"/>
    <x v="5"/>
    <x v="1"/>
    <n v="364.81792719999999"/>
    <x v="11"/>
    <x v="0"/>
  </r>
  <r>
    <n v="7075144"/>
    <n v="10042025"/>
    <s v="CS BIB I.NEGRA S.BLC/SEM(S) 3L 4U 2010RU"/>
    <m/>
    <d v="2010-09-01T00:00:00"/>
    <x v="7"/>
    <x v="1"/>
    <n v="1778.666667"/>
    <x v="11"/>
    <x v="0"/>
  </r>
  <r>
    <n v="7074415"/>
    <n v="10036946"/>
    <s v="CS CONO SUR SHIRAZ STLP07 75012U(LCBO)CA"/>
    <m/>
    <d v="2010-09-01T00:00:00"/>
    <x v="5"/>
    <x v="1"/>
    <n v="392"/>
    <x v="11"/>
    <x v="0"/>
  </r>
  <r>
    <n v="1240736"/>
    <n v="10020005"/>
    <s v="CYT CASILL C.SAUV 750 12U VES"/>
    <m/>
    <d v="2010-09-01T00:00:00"/>
    <x v="5"/>
    <x v="1"/>
    <n v="2674"/>
    <x v="11"/>
    <x v="0"/>
  </r>
  <r>
    <n v="7074922"/>
    <n v="10043365"/>
    <s v="CS LOS GANSOS P.NOIR STLV 750 6U 2009GB"/>
    <m/>
    <d v="2010-09-01T00:00:00"/>
    <x v="5"/>
    <x v="1"/>
    <n v="165"/>
    <x v="11"/>
    <x v="0"/>
  </r>
  <r>
    <n v="7075317"/>
    <n v="10048948"/>
    <s v="CS CONO SUR P.NOIR STL(P07)GOLL75012UUS"/>
    <m/>
    <d v="2010-09-01T00:00:00"/>
    <x v="5"/>
    <x v="1"/>
    <n v="1295"/>
    <x v="11"/>
    <x v="0"/>
  </r>
  <r>
    <n v="7074847"/>
    <n v="10046471"/>
    <s v="CS CONO SUR P.NOIR STL(P07)GOLL7506U VEU"/>
    <m/>
    <d v="2010-09-01T00:00:00"/>
    <x v="5"/>
    <x v="1"/>
    <n v="827.55555549999997"/>
    <x v="11"/>
    <x v="0"/>
  </r>
  <r>
    <n v="7075706"/>
    <n v="10043358"/>
    <s v="CS CONO SUR P.NOIR STL(P07)750 6U 2009GB"/>
    <m/>
    <d v="2010-09-01T00:00:00"/>
    <x v="5"/>
    <x v="1"/>
    <n v="120"/>
    <x v="11"/>
    <x v="0"/>
  </r>
  <r>
    <n v="1242126"/>
    <n v="10035113"/>
    <s v="CYT D.MELCHOR C.SAUV(95PTS)7506U2006 CO"/>
    <m/>
    <d v="2010-09-01T00:00:00"/>
    <x v="9"/>
    <x v="1"/>
    <n v="90"/>
    <x v="11"/>
    <x v="0"/>
  </r>
  <r>
    <n v="7074296"/>
    <n v="10028267"/>
    <s v="CS CONO SUR SYRAH STLV(P07) 750 12U JP"/>
    <m/>
    <d v="2010-09-01T00:00:00"/>
    <x v="5"/>
    <x v="1"/>
    <n v="50"/>
    <x v="11"/>
    <x v="0"/>
  </r>
  <r>
    <n v="7075044"/>
    <n v="10046941"/>
    <s v="MPO TEMPUS RVA CARM 750 12U  LATAM"/>
    <m/>
    <d v="2010-09-01T00:00:00"/>
    <x v="5"/>
    <x v="1"/>
    <n v="69.999999990000006"/>
    <x v="11"/>
    <x v="0"/>
  </r>
  <r>
    <n v="7075022"/>
    <n v="10041032"/>
    <s v="CS CONO SUR SYRAH STLV(P07) 750 6U VAS"/>
    <m/>
    <d v="2010-09-01T00:00:00"/>
    <x v="5"/>
    <x v="1"/>
    <n v="430"/>
    <x v="11"/>
    <x v="0"/>
  </r>
  <r>
    <n v="1239816"/>
    <n v="10042402"/>
    <s v="CYT CASILL MALBEC 750 12U 2009 UA"/>
    <m/>
    <d v="2010-09-01T00:00:00"/>
    <x v="5"/>
    <x v="1"/>
    <n v="115"/>
    <x v="11"/>
    <x v="0"/>
  </r>
  <r>
    <n v="1241803"/>
    <n v="10038483"/>
    <s v="CYT CASILL MALBEC 750 12U 2009 VAR"/>
    <m/>
    <d v="2010-09-01T00:00:00"/>
    <x v="5"/>
    <x v="1"/>
    <n v="69.999999990000006"/>
    <x v="11"/>
    <x v="0"/>
  </r>
  <r>
    <n v="1242004"/>
    <n v="10038481"/>
    <s v="CYT CASILL MALBEC 750 12U 2009 VEU"/>
    <m/>
    <d v="2010-09-01T00:00:00"/>
    <x v="5"/>
    <x v="1"/>
    <n v="83.999999990000006"/>
    <x v="11"/>
    <x v="0"/>
  </r>
  <r>
    <n v="1239818"/>
    <n v="10038488"/>
    <s v="CYT CASILL MALBEC 750 12U 2009 LATAM"/>
    <m/>
    <d v="2010-09-01T00:00:00"/>
    <x v="5"/>
    <x v="1"/>
    <n v="1035"/>
    <x v="11"/>
    <x v="0"/>
  </r>
  <r>
    <n v="1240701"/>
    <n v="10038494"/>
    <s v="CYT CASILL MALBEC 750 12U 2009 (C/ESP)CA"/>
    <m/>
    <d v="2010-09-01T00:00:00"/>
    <x v="5"/>
    <x v="1"/>
    <n v="533"/>
    <x v="11"/>
    <x v="0"/>
  </r>
  <r>
    <n v="7074706"/>
    <n v="10044835"/>
    <s v="CS LOS GANSOS SHIRAZ STLV 750 6U 2008 GB"/>
    <m/>
    <d v="2010-09-01T00:00:00"/>
    <x v="5"/>
    <x v="1"/>
    <n v="165"/>
    <x v="11"/>
    <x v="0"/>
  </r>
  <r>
    <n v="7074731"/>
    <n v="10030379"/>
    <s v="CS CONO SUR VIOG STLV (P07) 750 12U CA"/>
    <m/>
    <d v="2010-09-01T00:00:00"/>
    <x v="5"/>
    <x v="1"/>
    <n v="778"/>
    <x v="11"/>
    <x v="0"/>
  </r>
  <r>
    <n v="1241161"/>
    <n v="10020033"/>
    <s v="CYT CASILL CHARD 750 6U LATAM"/>
    <m/>
    <d v="2010-09-01T00:00:00"/>
    <x v="5"/>
    <x v="1"/>
    <n v="161"/>
    <x v="11"/>
    <x v="0"/>
  </r>
  <r>
    <n v="1241140"/>
    <n v="10047789"/>
    <s v="CYT CASILL SHI/RO ST 750 6U 2010 GB"/>
    <m/>
    <d v="2010-09-01T00:00:00"/>
    <x v="5"/>
    <x v="1"/>
    <n v="2500"/>
    <x v="11"/>
    <x v="0"/>
  </r>
  <r>
    <n v="1239863"/>
    <n v="10047775"/>
    <s v="CYT CASILL SHIR/ROS ST750 12U 2010 LATAM"/>
    <m/>
    <d v="2010-09-01T00:00:00"/>
    <x v="5"/>
    <x v="1"/>
    <n v="224"/>
    <x v="11"/>
    <x v="0"/>
  </r>
  <r>
    <n v="1240253"/>
    <n v="10047784"/>
    <s v="CYT CASILL SHIR/ROS STLV 750 12U 2010 PE"/>
    <m/>
    <d v="2010-09-01T00:00:00"/>
    <x v="5"/>
    <x v="1"/>
    <n v="42.000000010000001"/>
    <x v="11"/>
    <x v="0"/>
  </r>
  <r>
    <n v="1241385"/>
    <n v="10028323"/>
    <s v="CYT FRONT C.SAUV BLUSH(P06)750 12U VAR"/>
    <m/>
    <d v="2010-09-01T00:00:00"/>
    <x v="5"/>
    <x v="1"/>
    <n v="208"/>
    <x v="11"/>
    <x v="0"/>
  </r>
  <r>
    <n v="1241214"/>
    <n v="10045657"/>
    <s v="CYT FRONT C.SAUV BLUSH(P06)GOLL750 6UVAR"/>
    <m/>
    <d v="2010-09-01T00:00:00"/>
    <x v="5"/>
    <x v="1"/>
    <n v="56"/>
    <x v="11"/>
    <x v="0"/>
  </r>
  <r>
    <n v="1236828"/>
    <n v="10045569"/>
    <s v="CYT CASILL C.SAUV 750 6U SY"/>
    <m/>
    <d v="2010-09-01T00:00:00"/>
    <x v="5"/>
    <x v="1"/>
    <n v="132.44444440000001"/>
    <x v="11"/>
    <x v="0"/>
  </r>
  <r>
    <n v="7074756"/>
    <n v="10039970"/>
    <s v="CS CONO SUR VIOG(P07)750 12U(LCBO)CA"/>
    <m/>
    <d v="2010-09-01T00:00:00"/>
    <x v="5"/>
    <x v="1"/>
    <n v="528"/>
    <x v="11"/>
    <x v="0"/>
  </r>
  <r>
    <n v="1240876"/>
    <n v="10045341"/>
    <s v="CYT CASILL CARM 750 12U 2009 VES"/>
    <m/>
    <d v="2010-09-01T00:00:00"/>
    <x v="5"/>
    <x v="1"/>
    <n v="518"/>
    <x v="11"/>
    <x v="0"/>
  </r>
  <r>
    <n v="1241387"/>
    <n v="10045342"/>
    <s v="CYT CASILL CARM 750 12U 2009 LATAM"/>
    <m/>
    <d v="2010-09-01T00:00:00"/>
    <x v="5"/>
    <x v="1"/>
    <n v="785"/>
    <x v="11"/>
    <x v="0"/>
  </r>
  <r>
    <n v="1241343"/>
    <n v="10038556"/>
    <s v="CYT CASILL CARM 750 12U 2009 VEU"/>
    <m/>
    <d v="2010-09-01T00:00:00"/>
    <x v="5"/>
    <x v="1"/>
    <n v="282"/>
    <x v="11"/>
    <x v="0"/>
  </r>
  <r>
    <n v="1242346"/>
    <n v="10045347"/>
    <s v="CYT CASILL CARM 750 6U 2009 AO"/>
    <m/>
    <d v="2010-09-01T00:00:00"/>
    <x v="5"/>
    <x v="1"/>
    <n v="42.000000010000001"/>
    <x v="11"/>
    <x v="0"/>
  </r>
  <r>
    <n v="1241800"/>
    <n v="10045352"/>
    <s v="CYT CASILL CARM 750 12U 2009 CO"/>
    <m/>
    <d v="2010-09-01T00:00:00"/>
    <x v="5"/>
    <x v="1"/>
    <n v="210"/>
    <x v="11"/>
    <x v="0"/>
  </r>
  <r>
    <n v="1241972"/>
    <n v="10048357"/>
    <s v="CYT CASILL CARM (GOLL) 750 12U 2009 VEU"/>
    <m/>
    <d v="2010-09-01T00:00:00"/>
    <x v="5"/>
    <x v="1"/>
    <n v="69.999999990000006"/>
    <x v="11"/>
    <x v="0"/>
  </r>
  <r>
    <n v="1241819"/>
    <n v="10038105"/>
    <s v="CYT CASILL SHIRAZ 750 12U (C/ESP) CA"/>
    <m/>
    <d v="2010-09-01T00:00:00"/>
    <x v="3"/>
    <x v="1"/>
    <n v="220"/>
    <x v="11"/>
    <x v="0"/>
  </r>
  <r>
    <n v="1241753"/>
    <n v="10049555"/>
    <s v="CYT SENDERO C.SABLUSH(P07)ST75012U2010GB"/>
    <m/>
    <d v="2010-09-01T00:00:00"/>
    <x v="5"/>
    <x v="1"/>
    <n v="840"/>
    <x v="11"/>
    <x v="0"/>
  </r>
  <r>
    <n v="7075181"/>
    <n v="10031864"/>
    <s v="MPO V.MPO C.SAUV(P05) 1500 6U CO"/>
    <m/>
    <d v="2010-09-01T00:00:00"/>
    <x v="12"/>
    <x v="1"/>
    <n v="240"/>
    <x v="11"/>
    <x v="0"/>
  </r>
  <r>
    <n v="1241548"/>
    <n v="10029435"/>
    <s v="CYT MOUNTAIN RANGE MERL STLV 750 12U GB"/>
    <m/>
    <d v="2010-09-01T00:00:00"/>
    <x v="8"/>
    <x v="1"/>
    <n v="272"/>
    <x v="11"/>
    <x v="0"/>
  </r>
  <r>
    <n v="1240880"/>
    <n v="10031899"/>
    <s v="CYT SENDERO MERL(P07) 750 12U VES"/>
    <m/>
    <d v="2010-09-01T00:00:00"/>
    <x v="8"/>
    <x v="1"/>
    <n v="41.999999989999999"/>
    <x v="11"/>
    <x v="0"/>
  </r>
  <r>
    <n v="1237907"/>
    <n v="10036471"/>
    <s v="CYT SENDERO MERLOT(P07) 750 12U BR"/>
    <m/>
    <d v="2010-09-01T00:00:00"/>
    <x v="8"/>
    <x v="1"/>
    <n v="97.999999990000006"/>
    <x v="11"/>
    <x v="0"/>
  </r>
  <r>
    <n v="1237813"/>
    <n v="10032235"/>
    <s v="CYT MOUNTAIN RANGE MERLOT(STL )37524UVEU"/>
    <m/>
    <d v="2010-09-01T00:00:00"/>
    <x v="8"/>
    <x v="1"/>
    <n v="55"/>
    <x v="11"/>
    <x v="0"/>
  </r>
  <r>
    <n v="1242264"/>
    <n v="10047720"/>
    <s v="CP EXPORTACION SEL(P08) CARM 1500 6U CL"/>
    <m/>
    <d v="2010-09-01T00:00:00"/>
    <x v="12"/>
    <x v="1"/>
    <n v="4277.1620370000001"/>
    <x v="11"/>
    <x v="0"/>
  </r>
  <r>
    <n v="1242347"/>
    <n v="10045688"/>
    <s v="CYT CYT RVDO C.SAUV 750 12U PY"/>
    <m/>
    <d v="2010-09-01T00:00:00"/>
    <x v="11"/>
    <x v="1"/>
    <n v="2940"/>
    <x v="11"/>
    <x v="0"/>
  </r>
  <r>
    <n v="7075403"/>
    <n v="10040123"/>
    <s v=" CS EL ARBOL C.SAUV STLV 750 6U NL"/>
    <m/>
    <d v="2010-09-01T00:00:00"/>
    <x v="12"/>
    <x v="1"/>
    <n v="10346"/>
    <x v="11"/>
    <x v="0"/>
  </r>
  <r>
    <n v="1237882"/>
    <n v="10032832"/>
    <s v="CYT CYT RVDO S.BLC(P07 NV) 750 12U MX"/>
    <m/>
    <d v="2010-09-01T00:00:00"/>
    <x v="8"/>
    <x v="1"/>
    <n v="1176"/>
    <x v="11"/>
    <x v="0"/>
  </r>
  <r>
    <n v="1241968"/>
    <n v="10032831"/>
    <s v="CYT CYT (RVDO) C.SAUV (P07 NV)750 12U MX"/>
    <m/>
    <d v="2010-09-01T00:00:00"/>
    <x v="12"/>
    <x v="1"/>
    <n v="6973"/>
    <x v="11"/>
    <x v="0"/>
  </r>
  <r>
    <n v="1241409"/>
    <n v="10041250"/>
    <s v="CYT SUNR CHARD(P08) 750 6U RU"/>
    <m/>
    <d v="2010-09-01T00:00:00"/>
    <x v="12"/>
    <x v="1"/>
    <n v="1462.444444"/>
    <x v="11"/>
    <x v="0"/>
  </r>
  <r>
    <n v="1241445"/>
    <n v="10041258"/>
    <s v="CYT SUNR CHARD(P08) 750 12U VAS"/>
    <m/>
    <d v="2010-09-01T00:00:00"/>
    <x v="12"/>
    <x v="1"/>
    <n v="33"/>
    <x v="11"/>
    <x v="0"/>
  </r>
  <r>
    <n v="7075189"/>
    <n v="10028735"/>
    <s v="MPO V.MPO C.SAUV(P05) 750 12U LATAM"/>
    <m/>
    <d v="2010-09-01T00:00:00"/>
    <x v="11"/>
    <x v="1"/>
    <n v="2089"/>
    <x v="11"/>
    <x v="0"/>
  </r>
  <r>
    <n v="7075188"/>
    <n v="10028493"/>
    <s v="MPO CAB.SAUV 1500 6U LATAM"/>
    <m/>
    <d v="2010-09-01T00:00:00"/>
    <x v="11"/>
    <x v="1"/>
    <n v="160"/>
    <x v="11"/>
    <x v="0"/>
  </r>
  <r>
    <n v="1241767"/>
    <n v="10033188"/>
    <s v="CYT SUNRISE MERLOT(P08) 187 24U CO"/>
    <m/>
    <d v="2010-09-01T00:00:00"/>
    <x v="10"/>
    <x v="1"/>
    <n v="261.77777780000002"/>
    <x v="11"/>
    <x v="0"/>
  </r>
  <r>
    <n v="1244013"/>
    <n v="10036725"/>
    <s v="CP EXPORTACION SEL(P08) S.BLC 1500 6U CL"/>
    <m/>
    <d v="2010-09-01T00:00:00"/>
    <x v="12"/>
    <x v="1"/>
    <n v="2750"/>
    <x v="11"/>
    <x v="0"/>
  </r>
  <r>
    <n v="7074300"/>
    <n v="10045365"/>
    <s v="MPO V.MPO VTAL CARM(P09)GOLL 750 12U SE"/>
    <m/>
    <d v="2010-09-01T00:00:00"/>
    <x v="6"/>
    <x v="1"/>
    <n v="478"/>
    <x v="11"/>
    <x v="0"/>
  </r>
  <r>
    <n v="1240873"/>
    <n v="10032194"/>
    <s v="CYT CASILL S.BLC STLV 375 24U VES"/>
    <m/>
    <d v="2010-09-01T00:00:00"/>
    <x v="3"/>
    <x v="1"/>
    <n v="36"/>
    <x v="11"/>
    <x v="0"/>
  </r>
  <r>
    <n v="1240878"/>
    <n v="10028456"/>
    <s v="CYT FRONT S.BLC(P06) 1500 6U VAR"/>
    <m/>
    <d v="2010-09-01T00:00:00"/>
    <x v="6"/>
    <x v="1"/>
    <n v="252.2790698"/>
    <x v="11"/>
    <x v="0"/>
  </r>
  <r>
    <n v="1242105"/>
    <n v="10022106"/>
    <s v="CYT FRONT C.SAUV(P06) 750 12U VAR"/>
    <m/>
    <d v="2010-09-01T00:00:00"/>
    <x v="6"/>
    <x v="1"/>
    <n v="1260"/>
    <x v="11"/>
    <x v="0"/>
  </r>
  <r>
    <n v="7075339"/>
    <n v="10045422"/>
    <s v="MPO V.MPO VTAL C.SAUV(P09)STLV750 12UVEU"/>
    <m/>
    <d v="2010-09-01T00:00:00"/>
    <x v="6"/>
    <x v="1"/>
    <n v="1600"/>
    <x v="11"/>
    <x v="0"/>
  </r>
  <r>
    <n v="1242701"/>
    <n v="10032273"/>
    <s v="CYT FRONT CA/MESTLV(P06)75012U(C/ESP)CA"/>
    <m/>
    <d v="2010-09-01T00:00:00"/>
    <x v="6"/>
    <x v="1"/>
    <n v="490"/>
    <x v="11"/>
    <x v="0"/>
  </r>
  <r>
    <n v="1242275"/>
    <n v="10022596"/>
    <s v="CYT FRONT C.SAUV(P06) 750 6U RU"/>
    <m/>
    <d v="2010-09-01T00:00:00"/>
    <x v="6"/>
    <x v="1"/>
    <n v="61"/>
    <x v="11"/>
    <x v="0"/>
  </r>
  <r>
    <n v="1240975"/>
    <n v="10014011"/>
    <s v="CYT CYT RVDO SAUV.BLANC 750 12U PY"/>
    <m/>
    <d v="2010-09-01T00:00:00"/>
    <x v="8"/>
    <x v="1"/>
    <n v="560"/>
    <x v="11"/>
    <x v="0"/>
  </r>
  <r>
    <n v="1238939"/>
    <n v="10036473"/>
    <s v="CYT SENDERO CARM(P07) 750 12U BR"/>
    <m/>
    <d v="2010-09-01T00:00:00"/>
    <x v="6"/>
    <x v="1"/>
    <n v="364"/>
    <x v="11"/>
    <x v="0"/>
  </r>
  <r>
    <n v="7074131"/>
    <n v="10039995"/>
    <s v="CS NEBLINA S.BLC(P08)750 12U (TF)VE"/>
    <m/>
    <d v="2010-09-01T00:00:00"/>
    <x v="8"/>
    <x v="1"/>
    <n v="75.999999990000006"/>
    <x v="11"/>
    <x v="0"/>
  </r>
  <r>
    <n v="1239719"/>
    <n v="10037950"/>
    <s v="CYT CYT RVDO CARM(P07)750 12U BR"/>
    <m/>
    <d v="2010-09-01T00:00:00"/>
    <x v="6"/>
    <x v="1"/>
    <n v="772"/>
    <x v="11"/>
    <x v="0"/>
  </r>
  <r>
    <n v="1241310"/>
    <n v="10016217"/>
    <s v="CYT RVDO S.BLC 750 12U UY"/>
    <m/>
    <d v="2010-09-01T00:00:00"/>
    <x v="6"/>
    <x v="1"/>
    <n v="630"/>
    <x v="11"/>
    <x v="0"/>
  </r>
  <r>
    <n v="7075849"/>
    <n v="10037515"/>
    <s v="CP TERRA SUR CHARD STLV 750 12U JP"/>
    <m/>
    <d v="2010-09-01T00:00:00"/>
    <x v="6"/>
    <x v="1"/>
    <n v="433"/>
    <x v="11"/>
    <x v="0"/>
  </r>
  <r>
    <n v="1240604"/>
    <n v="10025781"/>
    <s v="CYT MT PACK FRONT(P07) 4 CHARD 187 6U US"/>
    <m/>
    <d v="2010-09-01T00:00:00"/>
    <x v="8"/>
    <x v="1"/>
    <n v="1034.261618"/>
    <x v="11"/>
    <x v="0"/>
  </r>
  <r>
    <n v="1241332"/>
    <n v="10035490"/>
    <s v="CA MAPOCHO S.BLC 750 12U BR"/>
    <m/>
    <d v="2010-09-01T00:00:00"/>
    <x v="8"/>
    <x v="1"/>
    <n v="70"/>
    <x v="11"/>
    <x v="0"/>
  </r>
  <r>
    <n v="1241942"/>
    <n v="10035641"/>
    <s v="CYT LA MANDA C.SAUV 750 12U VAS"/>
    <m/>
    <d v="2010-09-01T00:00:00"/>
    <x v="11"/>
    <x v="1"/>
    <n v="532"/>
    <x v="11"/>
    <x v="0"/>
  </r>
  <r>
    <n v="7075378"/>
    <n v="10045429"/>
    <s v="MPO V.MPO VTAL C.SAUV(P09) 750 6U VEU"/>
    <m/>
    <d v="2010-09-01T00:00:00"/>
    <x v="6"/>
    <x v="1"/>
    <n v="190"/>
    <x v="11"/>
    <x v="0"/>
  </r>
  <r>
    <n v="1242024"/>
    <n v="10045871"/>
    <s v="CYT CASILL P.NOIR 750 6U 2009 (CHA) BE"/>
    <m/>
    <d v="2010-09-01T00:00:00"/>
    <x v="0"/>
    <x v="1"/>
    <n v="1765.1341"/>
    <x v="11"/>
    <x v="0"/>
  </r>
  <r>
    <n v="1241107"/>
    <n v="10038385"/>
    <s v="CYT SUNR C.SAUV(P08) 750 12U 2009 VEU"/>
    <m/>
    <d v="2010-09-01T00:00:00"/>
    <x v="11"/>
    <x v="1"/>
    <n v="280"/>
    <x v="11"/>
    <x v="0"/>
  </r>
  <r>
    <n v="1240731"/>
    <n v="10041209"/>
    <s v="CYT SUNR C.SAUV(P08)STLV 750 6U2009DE/BE"/>
    <m/>
    <d v="2010-09-01T00:00:00"/>
    <x v="11"/>
    <x v="1"/>
    <n v="210"/>
    <x v="11"/>
    <x v="0"/>
  </r>
  <r>
    <n v="1241390"/>
    <n v="10033310"/>
    <s v="CA NOVISIMO C.SAUV 750 12U PE"/>
    <m/>
    <d v="2010-09-01T00:00:00"/>
    <x v="11"/>
    <x v="1"/>
    <n v="50"/>
    <x v="11"/>
    <x v="0"/>
  </r>
  <r>
    <n v="1240040"/>
    <n v="10041191"/>
    <s v="CYT SUNR C.SAUV(P08) 750 12U PR"/>
    <m/>
    <d v="2010-09-01T00:00:00"/>
    <x v="11"/>
    <x v="1"/>
    <n v="69.999999990000006"/>
    <x v="11"/>
    <x v="0"/>
  </r>
  <r>
    <n v="1240881"/>
    <n v="10031904"/>
    <s v="CYT SENDERO C.SAUV(P07) 750 12U VES"/>
    <m/>
    <d v="2010-09-01T00:00:00"/>
    <x v="11"/>
    <x v="1"/>
    <n v="126"/>
    <x v="11"/>
    <x v="0"/>
  </r>
  <r>
    <n v="7075191"/>
    <n v="10029052"/>
    <s v="MPO V.MPO C.SAUV(P05) 750 12U CO"/>
    <m/>
    <d v="2010-09-01T00:00:00"/>
    <x v="11"/>
    <x v="1"/>
    <n v="1162"/>
    <x v="11"/>
    <x v="0"/>
  </r>
  <r>
    <n v="1238640"/>
    <n v="10047127"/>
    <s v="CYT SUNR C.SAU ST(V)(P08)75012U 2009NORD"/>
    <m/>
    <d v="2010-09-01T00:00:00"/>
    <x v="11"/>
    <x v="1"/>
    <n v="1800"/>
    <x v="11"/>
    <x v="0"/>
  </r>
  <r>
    <n v="7074129"/>
    <n v="10045406"/>
    <s v="MPO V.MPO VTAL S.BLC(P09) 750 12U CO"/>
    <m/>
    <d v="2010-09-01T00:00:00"/>
    <x v="11"/>
    <x v="1"/>
    <n v="84.000000009999994"/>
    <x v="11"/>
    <x v="0"/>
  </r>
  <r>
    <n v="7075676"/>
    <n v="10047701"/>
    <s v="CS I NEGRA RVA S.BL(P09)STL7506UTE2010GB"/>
    <m/>
    <d v="2010-09-01T00:00:00"/>
    <x v="0"/>
    <x v="1"/>
    <n v="16628.444439999999"/>
    <x v="11"/>
    <x v="0"/>
  </r>
  <r>
    <n v="7076176"/>
    <n v="10048971"/>
    <s v="CS I.NEGRA RVA CSA(P09)ST7506U(TE)2010GB"/>
    <n v="8487"/>
    <d v="2010-09-01T00:00:00"/>
    <x v="0"/>
    <x v="2"/>
    <n v="8487"/>
    <x v="11"/>
    <x v="0"/>
  </r>
  <r>
    <n v="7075927"/>
    <n v="10029131"/>
    <s v="CS CONO SUR CARM STLV(P07) 750 6U FI"/>
    <n v="23.5"/>
    <d v="2010-09-01T00:00:00"/>
    <x v="3"/>
    <x v="2"/>
    <n v="23.5"/>
    <x v="11"/>
    <x v="0"/>
  </r>
  <r>
    <n v="7075849"/>
    <n v="10037515"/>
    <s v="CP TERRA SUR CHARD STLV 750 12U JP"/>
    <n v="154"/>
    <d v="2010-09-01T00:00:00"/>
    <x v="6"/>
    <x v="2"/>
    <n v="154"/>
    <x v="11"/>
    <x v="0"/>
  </r>
  <r>
    <n v="7075771"/>
    <n v="10033347"/>
    <s v="CS CONO SUR MERL STLV(P07) 375 24U CA"/>
    <n v="24"/>
    <d v="2010-09-01T00:00:00"/>
    <x v="3"/>
    <x v="2"/>
    <n v="24"/>
    <x v="11"/>
    <x v="0"/>
  </r>
  <r>
    <n v="1241987"/>
    <n v="10038772"/>
    <s v="CYT FRONT BIB C.SA(P06)(2346)3L4U2009VEU"/>
    <m/>
    <d v="2010-09-01T00:00:00"/>
    <x v="7"/>
    <x v="1"/>
    <n v="1336.064114"/>
    <x v="11"/>
    <x v="0"/>
  </r>
  <r>
    <n v="1237934"/>
    <n v="10031032"/>
    <s v="CYT SUNR C.SAUV(P08) 750 12U (US)VI"/>
    <m/>
    <d v="2010-09-01T00:00:00"/>
    <x v="11"/>
    <x v="1"/>
    <n v="140"/>
    <x v="11"/>
    <x v="0"/>
  </r>
  <r>
    <n v="1241817"/>
    <n v="10040836"/>
    <s v="CYT SUNR CARM STLV(P08) 750 6U 2009 DK"/>
    <m/>
    <d v="2010-09-01T00:00:00"/>
    <x v="11"/>
    <x v="1"/>
    <n v="770"/>
    <x v="11"/>
    <x v="0"/>
  </r>
  <r>
    <n v="1243664"/>
    <n v="10029435"/>
    <s v="CYT MOUNTAIN RANGE MERL STLV 750 12U GB"/>
    <m/>
    <d v="2010-09-01T00:00:00"/>
    <x v="11"/>
    <x v="1"/>
    <n v="574"/>
    <x v="11"/>
    <x v="0"/>
  </r>
  <r>
    <n v="1241547"/>
    <n v="10041305"/>
    <s v="CYT SUNR MERL(P08) 750 6U RU"/>
    <m/>
    <d v="2010-09-01T00:00:00"/>
    <x v="11"/>
    <x v="1"/>
    <n v="1144.444444"/>
    <x v="11"/>
    <x v="0"/>
  </r>
  <r>
    <n v="1241441"/>
    <n v="10031076"/>
    <s v="CYT SUNR MERL(P08) 750 12U VAS"/>
    <m/>
    <d v="2010-09-01T00:00:00"/>
    <x v="11"/>
    <x v="1"/>
    <n v="55.999999989999999"/>
    <x v="11"/>
    <x v="0"/>
  </r>
  <r>
    <n v="1241550"/>
    <n v="10040653"/>
    <s v="CYT SUNR MERL(P08) 750 6U 2009 DE/BE"/>
    <m/>
    <d v="2010-09-01T00:00:00"/>
    <x v="11"/>
    <x v="1"/>
    <n v="55.999999989999999"/>
    <x v="11"/>
    <x v="0"/>
  </r>
  <r>
    <n v="1241902"/>
    <n v="10031185"/>
    <s v="CYT SUNR CARM(P08) 750 12U LATAM"/>
    <m/>
    <d v="2010-09-01T00:00:00"/>
    <x v="11"/>
    <x v="1"/>
    <n v="420"/>
    <x v="11"/>
    <x v="0"/>
  </r>
  <r>
    <n v="1241391"/>
    <n v="10033309"/>
    <s v="CA NOVISIMO CARM 750 12U PE"/>
    <m/>
    <d v="2010-09-01T00:00:00"/>
    <x v="11"/>
    <x v="1"/>
    <n v="60"/>
    <x v="11"/>
    <x v="0"/>
  </r>
  <r>
    <n v="1241488"/>
    <n v="10041194"/>
    <s v="CYT SUNR C.SAUV(P08) 750 12U VAS"/>
    <m/>
    <d v="2010-09-01T00:00:00"/>
    <x v="11"/>
    <x v="1"/>
    <n v="42.000000010000001"/>
    <x v="11"/>
    <x v="0"/>
  </r>
  <r>
    <n v="1242339"/>
    <n v="10041218"/>
    <s v="CYT SUNR CARM(P08) 750 6U AO"/>
    <m/>
    <d v="2010-09-01T00:00:00"/>
    <x v="11"/>
    <x v="1"/>
    <n v="55.999999989999999"/>
    <x v="11"/>
    <x v="0"/>
  </r>
  <r>
    <n v="1241079"/>
    <n v="10035508"/>
    <s v="CYT LA MANDA S.BLANC 750 12U VAS"/>
    <m/>
    <d v="2010-09-01T00:00:00"/>
    <x v="11"/>
    <x v="1"/>
    <n v="238"/>
    <x v="11"/>
    <x v="0"/>
  </r>
  <r>
    <n v="1241375"/>
    <n v="10047129"/>
    <s v="CYT SUNR CARM ST(V)(P08)75012U 2009 NORD"/>
    <m/>
    <d v="2010-09-01T00:00:00"/>
    <x v="11"/>
    <x v="1"/>
    <n v="350"/>
    <x v="11"/>
    <x v="0"/>
  </r>
  <r>
    <n v="1241464"/>
    <n v="10041224"/>
    <s v="CYT SUNR CARM(P08) 750 6U RU"/>
    <m/>
    <d v="2010-09-01T00:00:00"/>
    <x v="11"/>
    <x v="1"/>
    <n v="2718"/>
    <x v="11"/>
    <x v="0"/>
  </r>
  <r>
    <n v="1240834"/>
    <n v="10022475"/>
    <s v="CYT FRONT S.BLC(P06) 1500 6U VAR"/>
    <m/>
    <d v="2010-09-01T00:00:00"/>
    <x v="11"/>
    <x v="1"/>
    <n v="420"/>
    <x v="11"/>
    <x v="0"/>
  </r>
  <r>
    <n v="7074955"/>
    <n v="10035366"/>
    <s v="MPO V.MPO VTAL S.BLC(P05)STLV750 12U VAS"/>
    <m/>
    <d v="2010-09-01T00:00:00"/>
    <x v="11"/>
    <x v="1"/>
    <n v="196"/>
    <x v="11"/>
    <x v="0"/>
  </r>
  <r>
    <n v="7075057"/>
    <n v="10045401"/>
    <s v="MPO V.MPO VTAL S.BLC(P09)STLV 750 6U VEU"/>
    <m/>
    <d v="2010-09-01T00:00:00"/>
    <x v="11"/>
    <x v="1"/>
    <n v="47.555555550000001"/>
    <x v="11"/>
    <x v="0"/>
  </r>
  <r>
    <n v="1237886"/>
    <n v="10032829"/>
    <s v="CYT CYT (RVDO) MERLOT 750(P07 NV) 12U MX"/>
    <m/>
    <d v="2010-09-01T00:00:00"/>
    <x v="10"/>
    <x v="1"/>
    <n v="2352"/>
    <x v="11"/>
    <x v="0"/>
  </r>
  <r>
    <n v="1241414"/>
    <n v="10041235"/>
    <s v="CYT SUNR CARM(P08) 750 12U VAR"/>
    <m/>
    <d v="2010-09-01T00:00:00"/>
    <x v="11"/>
    <x v="1"/>
    <n v="280"/>
    <x v="11"/>
    <x v="0"/>
  </r>
  <r>
    <n v="1235517"/>
    <n v="10035213"/>
    <s v="CA CLASSICO C.SAUV 750 12U UA"/>
    <m/>
    <d v="2010-09-01T00:00:00"/>
    <x v="1"/>
    <x v="1"/>
    <n v="350"/>
    <x v="11"/>
    <x v="0"/>
  </r>
  <r>
    <n v="7075302"/>
    <n v="10037560"/>
    <s v="MPO V.MPO MOSCATEL (P05) 750 12U UA"/>
    <m/>
    <d v="2010-09-01T00:00:00"/>
    <x v="1"/>
    <x v="1"/>
    <n v="554"/>
    <x v="11"/>
    <x v="0"/>
  </r>
  <r>
    <n v="1241001"/>
    <n v="10035599"/>
    <s v="CYT MAR DEL SUR WHITE WINE(LP)750 12UMX"/>
    <m/>
    <d v="2010-09-01T00:00:00"/>
    <x v="1"/>
    <x v="1"/>
    <n v="1176"/>
    <x v="11"/>
    <x v="0"/>
  </r>
  <r>
    <n v="1240487"/>
    <n v="10037140"/>
    <s v="CYT MAR DEL SUR WHITE WINE(LP)750 6UAFRI"/>
    <m/>
    <d v="2010-09-01T00:00:00"/>
    <x v="1"/>
    <x v="1"/>
    <n v="870"/>
    <x v="11"/>
    <x v="0"/>
  </r>
  <r>
    <n v="7074899"/>
    <n v="10019694"/>
    <s v="MPO V.MPO RVA CAB.SAUV(P05) 750 12U VAS"/>
    <m/>
    <d v="2010-09-01T00:00:00"/>
    <x v="1"/>
    <x v="1"/>
    <n v="98"/>
    <x v="11"/>
    <x v="0"/>
  </r>
  <r>
    <n v="7075055"/>
    <n v="10026129"/>
    <s v="MPO V.MPO RVA CAB.SAUV(P05) 750 6U VEU"/>
    <m/>
    <d v="2010-09-01T00:00:00"/>
    <x v="1"/>
    <x v="1"/>
    <n v="47.555555550000001"/>
    <x v="11"/>
    <x v="0"/>
  </r>
  <r>
    <n v="1241178"/>
    <n v="10027275"/>
    <s v="CYT FRONT S.BLC(P06)(GOLL)1500 6U VEU"/>
    <m/>
    <d v="2010-09-01T00:00:00"/>
    <x v="1"/>
    <x v="1"/>
    <n v="47.999999989999999"/>
    <x v="11"/>
    <x v="0"/>
  </r>
  <r>
    <n v="1241681"/>
    <n v="10037951"/>
    <s v="CYT CYT RVDO C.SAUV(P07)750 12U BR"/>
    <m/>
    <d v="2010-09-01T00:00:00"/>
    <x v="1"/>
    <x v="1"/>
    <n v="833"/>
    <x v="11"/>
    <x v="0"/>
  </r>
  <r>
    <n v="1240854"/>
    <n v="10004295"/>
    <s v="CYT CYT ROSE 1500 6U DE"/>
    <m/>
    <d v="2010-09-01T00:00:00"/>
    <x v="1"/>
    <x v="1"/>
    <n v="939"/>
    <x v="11"/>
    <x v="0"/>
  </r>
  <r>
    <n v="7074895"/>
    <n v="10020378"/>
    <s v="MPO V.MPO VTAL C.SAUV(P05) 750 12U VAS"/>
    <m/>
    <d v="2010-09-01T00:00:00"/>
    <x v="1"/>
    <x v="1"/>
    <n v="504"/>
    <x v="11"/>
    <x v="0"/>
  </r>
  <r>
    <n v="7074897"/>
    <n v="10020405"/>
    <s v="MPO V.MPO VTAL SHIRAZ(P05) 750 12U VAS"/>
    <m/>
    <d v="2010-09-01T00:00:00"/>
    <x v="1"/>
    <x v="1"/>
    <n v="448"/>
    <x v="11"/>
    <x v="0"/>
  </r>
  <r>
    <n v="7075288"/>
    <n v="10029089"/>
    <s v="MPO GRAN VINO BCO(P05) 750 12U MX"/>
    <m/>
    <d v="2010-09-01T00:00:00"/>
    <x v="1"/>
    <x v="1"/>
    <n v="752"/>
    <x v="11"/>
    <x v="0"/>
  </r>
  <r>
    <n v="7075358"/>
    <n v="10029091"/>
    <s v="MPO GRAN VINO BCO(P05) 750 12U CO"/>
    <m/>
    <d v="2010-09-01T00:00:00"/>
    <x v="1"/>
    <x v="1"/>
    <n v="556"/>
    <x v="11"/>
    <x v="0"/>
  </r>
  <r>
    <n v="1240739"/>
    <n v="10038031"/>
    <s v="CYT RVDO MOSC/SEM 750 12U PE"/>
    <m/>
    <d v="2010-09-01T00:00:00"/>
    <x v="1"/>
    <x v="1"/>
    <n v="98"/>
    <x v="11"/>
    <x v="0"/>
  </r>
  <r>
    <n v="1240579"/>
    <n v="10025780"/>
    <s v="CYT MT PACK FRON(P07) 4 MERLOT 187 6U US"/>
    <m/>
    <d v="2010-09-01T00:00:00"/>
    <x v="10"/>
    <x v="1"/>
    <n v="598.44444439999995"/>
    <x v="11"/>
    <x v="0"/>
  </r>
  <r>
    <n v="7074283"/>
    <n v="10038465"/>
    <s v="MPO V.MPO RVA C.SAUV(P05)750 12U 2009 JP"/>
    <m/>
    <d v="2010-09-01T00:00:00"/>
    <x v="1"/>
    <x v="1"/>
    <n v="336"/>
    <x v="11"/>
    <x v="0"/>
  </r>
  <r>
    <n v="7074377"/>
    <n v="10048963"/>
    <s v="CS CONO SUR S.BLC STLV(P07)GOLL750 12UUS"/>
    <m/>
    <d v="2010-09-01T00:00:00"/>
    <x v="3"/>
    <x v="1"/>
    <n v="521"/>
    <x v="11"/>
    <x v="0"/>
  </r>
  <r>
    <n v="7075321"/>
    <n v="10048963"/>
    <s v="CS CONO SUR S.BLC STLV(P07)GOLL750 12UUS"/>
    <m/>
    <d v="2010-09-01T00:00:00"/>
    <x v="3"/>
    <x v="1"/>
    <n v="336"/>
    <x v="11"/>
    <x v="0"/>
  </r>
  <r>
    <n v="1241457"/>
    <n v="10045871"/>
    <s v="CYT CASILL P.NOIR 750 6U 2009 (CHA) BE"/>
    <m/>
    <d v="2010-09-01T00:00:00"/>
    <x v="3"/>
    <x v="1"/>
    <n v="260"/>
    <x v="11"/>
    <x v="0"/>
  </r>
  <r>
    <n v="7074723"/>
    <n v="10045536"/>
    <s v="CS RESERVA P.NOIR ST(P08)750 6U 2009NORD"/>
    <m/>
    <d v="2010-09-01T00:00:00"/>
    <x v="3"/>
    <x v="1"/>
    <n v="110"/>
    <x v="11"/>
    <x v="0"/>
  </r>
  <r>
    <n v="7074864"/>
    <n v="10049310"/>
    <s v="CS VISION RIES(P08)STLV750 6U 2010GB"/>
    <m/>
    <d v="2010-09-01T00:00:00"/>
    <x v="3"/>
    <x v="1"/>
    <n v="55.000000010000001"/>
    <x v="11"/>
    <x v="0"/>
  </r>
  <r>
    <n v="7074771"/>
    <n v="10048883"/>
    <s v="CS RESERVA S.BLC STL(P08)7506U2010NORD"/>
    <m/>
    <d v="2010-09-01T00:00:00"/>
    <x v="3"/>
    <x v="1"/>
    <n v="550"/>
    <x v="11"/>
    <x v="0"/>
  </r>
  <r>
    <n v="7074590"/>
    <n v="10048883"/>
    <s v="CS RESERVA S.BLC STL(P08)7506U2010NORD"/>
    <m/>
    <d v="2010-09-01T00:00:00"/>
    <x v="3"/>
    <x v="1"/>
    <n v="33"/>
    <x v="11"/>
    <x v="0"/>
  </r>
  <r>
    <n v="1242094"/>
    <n v="10038938"/>
    <s v="CYT MAR DEL SUR S.SWEE W.WINE750LP12UVEU"/>
    <m/>
    <d v="2010-09-01T00:00:00"/>
    <x v="1"/>
    <x v="1"/>
    <n v="529"/>
    <x v="11"/>
    <x v="0"/>
  </r>
  <r>
    <n v="7074963"/>
    <n v="10046087"/>
    <s v="CS ORGANICO C.SAUV/CARM(P09)75012U2009CA"/>
    <m/>
    <d v="2010-09-01T00:00:00"/>
    <x v="3"/>
    <x v="1"/>
    <n v="59"/>
    <x v="11"/>
    <x v="0"/>
  </r>
  <r>
    <n v="1237241"/>
    <n v="10039805"/>
    <s v="CYT M.DEL SUR S.SWE W.WINE(LP)750 12U UA"/>
    <m/>
    <d v="2010-09-01T00:00:00"/>
    <x v="1"/>
    <x v="1"/>
    <n v="98"/>
    <x v="11"/>
    <x v="0"/>
  </r>
  <r>
    <n v="1237279"/>
    <n v="10029731"/>
    <s v="CYT FRONT CHARD(P07) 1500 6U US"/>
    <m/>
    <d v="2010-09-01T00:00:00"/>
    <x v="1"/>
    <x v="1"/>
    <n v="2814.0043289999999"/>
    <x v="11"/>
    <x v="0"/>
  </r>
  <r>
    <n v="1240606"/>
    <n v="10029731"/>
    <s v="CYT FRONT CHARD(P07) 1500 6U US"/>
    <m/>
    <d v="2010-09-01T00:00:00"/>
    <x v="1"/>
    <x v="1"/>
    <n v="6080"/>
    <x v="11"/>
    <x v="0"/>
  </r>
  <r>
    <n v="1241754"/>
    <n v="10044038"/>
    <s v="CYT SENDERO S.BLC(ST)750 12U 2010GB"/>
    <m/>
    <d v="2010-09-01T00:00:00"/>
    <x v="1"/>
    <x v="1"/>
    <n v="2030"/>
    <x v="11"/>
    <x v="0"/>
  </r>
  <r>
    <n v="7074307"/>
    <n v="10021757"/>
    <s v="CS ISLA NEGRA C.SAUV 750 12U CL"/>
    <m/>
    <d v="2010-09-01T00:00:00"/>
    <x v="1"/>
    <x v="1"/>
    <n v="530"/>
    <x v="11"/>
    <x v="0"/>
  </r>
  <r>
    <n v="7075097"/>
    <n v="10048075"/>
    <s v="MPO V.MPO VTAL CAB/RO(P05)75012U2010 VAS"/>
    <m/>
    <d v="2010-09-01T00:00:00"/>
    <x v="1"/>
    <x v="1"/>
    <n v="69.999999990000006"/>
    <x v="11"/>
    <x v="0"/>
  </r>
  <r>
    <n v="1240610"/>
    <n v="10030349"/>
    <s v="CYT FRONT S.BLC(P07) 1500 6U US"/>
    <m/>
    <d v="2010-09-01T00:00:00"/>
    <x v="1"/>
    <x v="1"/>
    <n v="2880"/>
    <x v="11"/>
    <x v="0"/>
  </r>
  <r>
    <n v="7075069"/>
    <n v="12005726"/>
    <s v="2175 CARME TERRUNYO 0750 CH 2007 1U CL"/>
    <m/>
    <d v="2010-09-01T00:00:00"/>
    <x v="3"/>
    <x v="1"/>
    <n v="126"/>
    <x v="11"/>
    <x v="0"/>
  </r>
  <r>
    <n v="1238576"/>
    <n v="10044482"/>
    <s v="CYT FRONT S.BLC(P06) 750 12U LATAM"/>
    <m/>
    <d v="2010-09-01T00:00:00"/>
    <x v="2"/>
    <x v="1"/>
    <n v="602"/>
    <x v="11"/>
    <x v="0"/>
  </r>
  <r>
    <n v="1240599"/>
    <n v="10020308"/>
    <s v="CYT CASILL MERL 750 12U US"/>
    <m/>
    <d v="2010-09-01T00:00:00"/>
    <x v="2"/>
    <x v="1"/>
    <n v="2030"/>
    <x v="11"/>
    <x v="0"/>
  </r>
  <r>
    <n v="1238959"/>
    <n v="10038377"/>
    <s v="CYT CASILL MERL 750 6U 2009 VEU"/>
    <m/>
    <d v="2010-09-01T00:00:00"/>
    <x v="2"/>
    <x v="1"/>
    <n v="378"/>
    <x v="11"/>
    <x v="0"/>
  </r>
  <r>
    <n v="1242285"/>
    <n v="10049005"/>
    <s v="CYT CYT C.SAUV(P09) STLV 750 12U 2010 GB"/>
    <m/>
    <d v="2010-09-01T00:00:00"/>
    <x v="2"/>
    <x v="1"/>
    <n v="560"/>
    <x v="11"/>
    <x v="0"/>
  </r>
  <r>
    <n v="1242728"/>
    <n v="10044556"/>
    <s v="CYT FRONT C.SAUV(P06) GOLL 750  6U LATAM"/>
    <m/>
    <d v="2010-09-01T00:00:00"/>
    <x v="2"/>
    <x v="1"/>
    <n v="70"/>
    <x v="11"/>
    <x v="0"/>
  </r>
  <r>
    <n v="1241945"/>
    <n v="12005980"/>
    <s v="2135 C.SAUV FRONT 0750 CH 1U AFRI"/>
    <m/>
    <d v="2010-09-01T00:00:00"/>
    <x v="2"/>
    <x v="1"/>
    <n v="52.000000010000001"/>
    <x v="11"/>
    <x v="0"/>
  </r>
  <r>
    <n v="1240703"/>
    <n v="10040624"/>
    <s v="CYT FRONT S.BLC STL(P06)15006U(C/ESP)CA"/>
    <m/>
    <d v="2010-09-01T00:00:00"/>
    <x v="1"/>
    <x v="1"/>
    <n v="980"/>
    <x v="11"/>
    <x v="0"/>
  </r>
  <r>
    <n v="1238214"/>
    <n v="10037946"/>
    <s v="CYT FRONT C.SAUV(P06) 750 12U BR"/>
    <m/>
    <d v="2010-09-01T00:00:00"/>
    <x v="2"/>
    <x v="1"/>
    <n v="374"/>
    <x v="11"/>
    <x v="0"/>
  </r>
  <r>
    <n v="1239942"/>
    <n v="10038448"/>
    <s v="CYT CASILL C.SAUV 750 6U 2009 VEU"/>
    <m/>
    <d v="2010-09-01T00:00:00"/>
    <x v="2"/>
    <x v="1"/>
    <n v="370.44444440000001"/>
    <x v="11"/>
    <x v="0"/>
  </r>
  <r>
    <n v="1238546"/>
    <n v="10044476"/>
    <s v="CYT FRONT S.BLC(P06) 750 12U (US)VI"/>
    <m/>
    <d v="2010-09-01T00:00:00"/>
    <x v="2"/>
    <x v="1"/>
    <n v="70"/>
    <x v="11"/>
    <x v="0"/>
  </r>
  <r>
    <n v="1240811"/>
    <n v="10044480"/>
    <s v="CYT FRONT S.BLC(P06) 750 12U VAR"/>
    <m/>
    <d v="2010-09-01T00:00:00"/>
    <x v="2"/>
    <x v="1"/>
    <n v="1218"/>
    <x v="11"/>
    <x v="0"/>
  </r>
  <r>
    <n v="1242345"/>
    <n v="10044567"/>
    <s v="CYT FRONT S.BLC(P06) 750 6U AO"/>
    <m/>
    <d v="2010-09-01T00:00:00"/>
    <x v="2"/>
    <x v="1"/>
    <n v="42"/>
    <x v="11"/>
    <x v="0"/>
  </r>
  <r>
    <n v="1242274"/>
    <n v="10025779"/>
    <s v="CYT MT PACK FRON(P07)4C.SAU/MER187 6U US"/>
    <m/>
    <d v="2010-09-01T00:00:00"/>
    <x v="10"/>
    <x v="1"/>
    <n v="28.344842020000002"/>
    <x v="11"/>
    <x v="0"/>
  </r>
  <r>
    <n v="1243715"/>
    <n v="10046484"/>
    <s v="CYT CASILL C.SAUV 250 12U 2009 GB"/>
    <m/>
    <d v="2010-09-01T00:00:00"/>
    <x v="10"/>
    <x v="1"/>
    <n v="520"/>
    <x v="11"/>
    <x v="0"/>
  </r>
  <r>
    <n v="7075099"/>
    <n v="10032409"/>
    <s v="CS REY L.ANDES RVA MER(NV)(P08)7506UVEU"/>
    <m/>
    <d v="2010-09-01T00:00:00"/>
    <x v="10"/>
    <x v="1"/>
    <n v="56"/>
    <x v="11"/>
    <x v="0"/>
  </r>
  <r>
    <n v="1240207"/>
    <n v="10032260"/>
    <s v="CYT FRONT CAB/MER STLV(P06)750 12U(V)CA"/>
    <m/>
    <d v="2010-09-01T00:00:00"/>
    <x v="2"/>
    <x v="1"/>
    <n v="280"/>
    <x v="11"/>
    <x v="0"/>
  </r>
  <r>
    <n v="1240957"/>
    <n v="10047911"/>
    <s v="CYT CASILL S.BLC STLV 750 6U 2010 GB"/>
    <m/>
    <d v="2010-09-01T00:00:00"/>
    <x v="2"/>
    <x v="1"/>
    <n v="2380"/>
    <x v="11"/>
    <x v="0"/>
  </r>
  <r>
    <n v="1238168"/>
    <n v="10047666"/>
    <s v="CYT CYT CHARD(P09)STL 750 12U 2010 GB"/>
    <m/>
    <d v="2010-09-01T00:00:00"/>
    <x v="1"/>
    <x v="1"/>
    <n v="2100"/>
    <x v="11"/>
    <x v="0"/>
  </r>
  <r>
    <n v="1231487"/>
    <n v="10045916"/>
    <s v="CYT CASILL CARM 750 12U US"/>
    <m/>
    <d v="2010-09-01T00:00:00"/>
    <x v="2"/>
    <x v="1"/>
    <n v="3052.802803"/>
    <x v="11"/>
    <x v="0"/>
  </r>
  <r>
    <n v="1241502"/>
    <n v="10035239"/>
    <s v="CYT FRONT C.SAUV(P06)(NV)750 12U CL"/>
    <m/>
    <d v="2010-09-01T00:00:00"/>
    <x v="2"/>
    <x v="1"/>
    <n v="2778"/>
    <x v="11"/>
    <x v="0"/>
  </r>
  <r>
    <n v="1241772"/>
    <n v="10022579"/>
    <s v="CYT FRONT MERL(P06) 750 6U TR"/>
    <m/>
    <d v="2010-09-01T00:00:00"/>
    <x v="2"/>
    <x v="1"/>
    <n v="1590"/>
    <x v="11"/>
    <x v="0"/>
  </r>
  <r>
    <n v="1241169"/>
    <n v="10042130"/>
    <s v="CYT FRONT MERL(P06) 750 6U LATAM"/>
    <m/>
    <d v="2010-09-01T00:00:00"/>
    <x v="2"/>
    <x v="1"/>
    <n v="70"/>
    <x v="11"/>
    <x v="0"/>
  </r>
  <r>
    <n v="1241660"/>
    <n v="10048307"/>
    <s v="CYT FRONT ROSE (P06) 750 12U CO"/>
    <m/>
    <d v="2010-09-01T00:00:00"/>
    <x v="2"/>
    <x v="1"/>
    <n v="1940"/>
    <x v="11"/>
    <x v="0"/>
  </r>
  <r>
    <n v="1240738"/>
    <n v="10020036"/>
    <s v="CYT CASILL MERL 750 12U LATAM"/>
    <m/>
    <d v="2010-09-01T00:00:00"/>
    <x v="2"/>
    <x v="1"/>
    <n v="1095"/>
    <x v="11"/>
    <x v="0"/>
  </r>
  <r>
    <n v="7074682"/>
    <n v="10047817"/>
    <s v="CS I NEGRA RVA CS/ROP09ST7506U2010(MO)GB"/>
    <m/>
    <d v="2010-09-01T00:00:00"/>
    <x v="2"/>
    <x v="1"/>
    <n v="106.44444439999999"/>
    <x v="11"/>
    <x v="0"/>
  </r>
  <r>
    <n v="1241155"/>
    <n v="10044852"/>
    <s v="CYT CASILL MERL 750 6U 2009 GB"/>
    <m/>
    <d v="2010-09-01T00:00:00"/>
    <x v="2"/>
    <x v="1"/>
    <n v="1540"/>
    <x v="11"/>
    <x v="0"/>
  </r>
  <r>
    <n v="1240598"/>
    <n v="10020204"/>
    <s v="CYT CASILL CHARD 750 12U US"/>
    <m/>
    <d v="2010-09-01T00:00:00"/>
    <x v="2"/>
    <x v="1"/>
    <n v="769.99999990000003"/>
    <x v="11"/>
    <x v="0"/>
  </r>
  <r>
    <n v="7074778"/>
    <n v="10048856"/>
    <s v="CS I NEGRA RVA S.BLC(P09)ST7506UBG2010GB"/>
    <m/>
    <d v="2010-09-01T00:00:00"/>
    <x v="2"/>
    <x v="1"/>
    <n v="6653"/>
    <x v="11"/>
    <x v="0"/>
  </r>
  <r>
    <n v="1242197"/>
    <n v="12005629"/>
    <s v="2111 P.NOIR CASILL 0750 CH 2009(1797)"/>
    <m/>
    <d v="2010-09-01T00:00:00"/>
    <x v="2"/>
    <x v="1"/>
    <n v="2083.333333"/>
    <x v="11"/>
    <x v="0"/>
  </r>
  <r>
    <n v="1241216"/>
    <n v="10038491"/>
    <s v="CYT CASILL MALBEC 750 12U 2009 VES"/>
    <m/>
    <d v="2010-09-01T00:00:00"/>
    <x v="2"/>
    <x v="1"/>
    <n v="490"/>
    <x v="11"/>
    <x v="0"/>
  </r>
  <r>
    <n v="1241358"/>
    <n v="10038466"/>
    <s v="CYT CASILL C.SAUV 750 12U 2009 VIN"/>
    <m/>
    <d v="2010-09-01T00:00:00"/>
    <x v="2"/>
    <x v="1"/>
    <n v="2100"/>
    <x v="11"/>
    <x v="0"/>
  </r>
  <r>
    <n v="7075676"/>
    <n v="10047701"/>
    <s v="CS I NEGRA RVA S.BL(P09)STL7506UTE2010GB"/>
    <n v="16601.5"/>
    <d v="2010-09-01T00:00:00"/>
    <x v="0"/>
    <x v="2"/>
    <n v="16601.5"/>
    <x v="11"/>
    <x v="0"/>
  </r>
  <r>
    <n v="1240782"/>
    <n v="10048309"/>
    <s v="CYT FRONT ROSE(P06) 750 12U VAR"/>
    <m/>
    <d v="2010-09-01T00:00:00"/>
    <x v="2"/>
    <x v="1"/>
    <n v="490"/>
    <x v="11"/>
    <x v="0"/>
  </r>
  <r>
    <n v="1242618"/>
    <n v="10020036"/>
    <s v="CYT CASILL MERL 750 12U LATAM"/>
    <m/>
    <d v="2010-09-30T23:59:00"/>
    <x v="2"/>
    <x v="1"/>
    <n v="1518"/>
    <x v="2"/>
    <x v="3"/>
  </r>
  <r>
    <n v="1240596"/>
    <n v="10020290"/>
    <s v="CYT CASILL C.SAUV 750 12U US"/>
    <m/>
    <d v="2010-09-30T23:59:00"/>
    <x v="2"/>
    <x v="1"/>
    <n v="4200"/>
    <x v="2"/>
    <x v="3"/>
  </r>
  <r>
    <n v="1244915"/>
    <n v="10046306"/>
    <s v="CYT CASILL VIOG STLV 750 6U 2009 GB"/>
    <m/>
    <d v="2010-09-30T23:59:00"/>
    <x v="2"/>
    <x v="1"/>
    <n v="825"/>
    <x v="2"/>
    <x v="3"/>
  </r>
  <r>
    <n v="1245160"/>
    <n v="10020204"/>
    <s v="CYT CASILL CHARD 750 12U US"/>
    <m/>
    <d v="2010-09-30T23:59:00"/>
    <x v="2"/>
    <x v="1"/>
    <n v="769.99999990000003"/>
    <x v="2"/>
    <x v="3"/>
  </r>
  <r>
    <n v="1244729"/>
    <n v="10035770"/>
    <s v="CYT CASILL CHARD 750 12U 2009 VEU"/>
    <m/>
    <d v="2010-09-30T23:59:00"/>
    <x v="2"/>
    <x v="1"/>
    <n v="315"/>
    <x v="2"/>
    <x v="3"/>
  </r>
  <r>
    <n v="1244974"/>
    <n v="10045605"/>
    <s v="CYT CASILL CHARD STLV 750 6U 2009 GB"/>
    <m/>
    <d v="2010-09-30T23:59:00"/>
    <x v="2"/>
    <x v="1"/>
    <n v="110"/>
    <x v="2"/>
    <x v="3"/>
  </r>
  <r>
    <n v="1245032"/>
    <n v="10020211"/>
    <s v="CYT CASILL CHARD 750 12U CN"/>
    <m/>
    <d v="2010-09-30T23:59:00"/>
    <x v="2"/>
    <x v="1"/>
    <n v="77.000000020000002"/>
    <x v="2"/>
    <x v="3"/>
  </r>
  <r>
    <n v="1244924"/>
    <n v="12003788"/>
    <s v="1100 CHARD CASILL 0750 CH 1U LATAM"/>
    <m/>
    <d v="2010-09-30T23:59:00"/>
    <x v="2"/>
    <x v="1"/>
    <n v="150"/>
    <x v="2"/>
    <x v="3"/>
  </r>
  <r>
    <n v="1243215"/>
    <n v="10041798"/>
    <s v="CYT FRONT CHARD(P06) 750 12U 2010 VEU"/>
    <m/>
    <d v="2010-09-30T23:59:00"/>
    <x v="2"/>
    <x v="1"/>
    <n v="814"/>
    <x v="2"/>
    <x v="3"/>
  </r>
  <r>
    <n v="1246285"/>
    <n v="10032002"/>
    <s v="CYT MOUNTAIN RANGE S.BLC STLV750 12U GB"/>
    <m/>
    <d v="2010-09-30T23:59:00"/>
    <x v="0"/>
    <x v="1"/>
    <n v="365"/>
    <x v="2"/>
    <x v="3"/>
  </r>
  <r>
    <n v="1245154"/>
    <n v="10035239"/>
    <s v="CYT FRONT C.SAUV(P06)(NV)750 12U CL"/>
    <m/>
    <d v="2010-09-30T23:59:00"/>
    <x v="2"/>
    <x v="1"/>
    <n v="2778"/>
    <x v="2"/>
    <x v="3"/>
  </r>
  <r>
    <n v="1244996"/>
    <n v="10045484"/>
    <s v="CYT CASILL C.SAUV 750 6U(UB) CZ"/>
    <m/>
    <d v="2010-09-30T23:59:00"/>
    <x v="2"/>
    <x v="1"/>
    <n v="47.555555570000003"/>
    <x v="2"/>
    <x v="3"/>
  </r>
  <r>
    <n v="1245456"/>
    <n v="10020308"/>
    <s v="CYT CASILL MERL 750 12U US"/>
    <m/>
    <d v="2010-09-30T23:59:00"/>
    <x v="2"/>
    <x v="1"/>
    <n v="1330"/>
    <x v="2"/>
    <x v="3"/>
  </r>
  <r>
    <n v="1243079"/>
    <n v="10020040"/>
    <s v="CYT CASILL C.SAUV 750 12U LATAM"/>
    <m/>
    <d v="2010-09-30T23:59:00"/>
    <x v="2"/>
    <x v="1"/>
    <n v="13510"/>
    <x v="2"/>
    <x v="3"/>
  </r>
  <r>
    <n v="1242941"/>
    <n v="10020290"/>
    <s v="CYT CASILL C.SAUV 750 12U US"/>
    <m/>
    <d v="2010-09-30T23:59:00"/>
    <x v="2"/>
    <x v="1"/>
    <n v="6300"/>
    <x v="2"/>
    <x v="3"/>
  </r>
  <r>
    <n v="7076850"/>
    <n v="10041028"/>
    <s v="CS CONO SUR P.NOIR (P07)STL 750 6U VAS"/>
    <m/>
    <d v="2010-09-30T23:59:00"/>
    <x v="2"/>
    <x v="1"/>
    <n v="763"/>
    <x v="2"/>
    <x v="3"/>
  </r>
  <r>
    <n v="1246762"/>
    <n v="10044722"/>
    <s v="CYT FRONC.SA/ME(ST)(P06)7506U2010(CHA)BE"/>
    <m/>
    <d v="2010-09-30T23:59:00"/>
    <x v="2"/>
    <x v="1"/>
    <n v="159"/>
    <x v="2"/>
    <x v="3"/>
  </r>
  <r>
    <n v="1244743"/>
    <n v="10032260"/>
    <s v="CYT FRONT CAB/MER STLV(P06)750 12U(V)CA"/>
    <m/>
    <d v="2010-09-30T23:59:00"/>
    <x v="2"/>
    <x v="1"/>
    <n v="406"/>
    <x v="2"/>
    <x v="3"/>
  </r>
  <r>
    <n v="1244849"/>
    <n v="10031861"/>
    <s v="CYT FRONT MERLOT(P07) 750 12U US"/>
    <m/>
    <d v="2010-09-30T23:59:00"/>
    <x v="2"/>
    <x v="1"/>
    <n v="2240"/>
    <x v="2"/>
    <x v="3"/>
  </r>
  <r>
    <n v="1244017"/>
    <n v="10048998"/>
    <s v="CYT FRONT C.SAUV(P06) 750 6U 2010 VEU"/>
    <m/>
    <d v="2010-09-30T23:59:00"/>
    <x v="2"/>
    <x v="1"/>
    <n v="3261.5555549999999"/>
    <x v="2"/>
    <x v="3"/>
  </r>
  <r>
    <n v="1245058"/>
    <n v="10023515"/>
    <s v="CYT FRONT SHIRAZ (P06) 750 12U LATAM"/>
    <m/>
    <d v="2010-09-30T23:59:00"/>
    <x v="2"/>
    <x v="1"/>
    <n v="714"/>
    <x v="2"/>
    <x v="3"/>
  </r>
  <r>
    <n v="1245242"/>
    <n v="10044630"/>
    <s v="CYT FRONT CHARD(STELV)(P06)750 12U (V)CA"/>
    <m/>
    <d v="2010-09-30T23:59:00"/>
    <x v="2"/>
    <x v="1"/>
    <n v="70"/>
    <x v="2"/>
    <x v="3"/>
  </r>
  <r>
    <n v="1245873"/>
    <n v="10038388"/>
    <s v="CYT SUNR C.SAUV(P08) 250 36U 2009 VEU"/>
    <m/>
    <d v="2010-09-30T23:59:00"/>
    <x v="10"/>
    <x v="1"/>
    <n v="480"/>
    <x v="2"/>
    <x v="3"/>
  </r>
  <r>
    <n v="1245238"/>
    <n v="10029435"/>
    <s v="CYT MOUNTAIN RANGE MERL STLV 750 12U GB"/>
    <m/>
    <d v="2010-09-30T23:59:00"/>
    <x v="6"/>
    <x v="1"/>
    <n v="350.9612783"/>
    <x v="2"/>
    <x v="3"/>
  </r>
  <r>
    <n v="1244073"/>
    <n v="10027004"/>
    <s v="CA NOVISIMO CARM STLV 750 12U VEU"/>
    <m/>
    <d v="2010-09-30T23:59:00"/>
    <x v="10"/>
    <x v="1"/>
    <n v="56"/>
    <x v="2"/>
    <x v="3"/>
  </r>
  <r>
    <n v="7075907"/>
    <n v="10049929"/>
    <s v="MPO V.MPO VTAL CARM (P09) 750 12U SE"/>
    <m/>
    <d v="2010-09-30T23:59:00"/>
    <x v="10"/>
    <x v="1"/>
    <n v="875"/>
    <x v="2"/>
    <x v="3"/>
  </r>
  <r>
    <n v="1243850"/>
    <n v="10016109"/>
    <s v="CYT VINO DULCE SAN BLAS 750 12U CL"/>
    <m/>
    <d v="2010-09-30T23:59:00"/>
    <x v="10"/>
    <x v="1"/>
    <n v="2172"/>
    <x v="2"/>
    <x v="3"/>
  </r>
  <r>
    <n v="1244744"/>
    <n v="10032273"/>
    <s v="CYT FRONT CA/MESTLV(P06)75012U(C/ESP)CA"/>
    <m/>
    <d v="2010-09-30T23:59:00"/>
    <x v="10"/>
    <x v="1"/>
    <n v="583"/>
    <x v="2"/>
    <x v="3"/>
  </r>
  <r>
    <n v="7076302"/>
    <n v="10044316"/>
    <s v="MPO V.MPO C.SAUV/MERLOT(P05) 187 24U SE"/>
    <m/>
    <d v="2010-09-30T23:59:00"/>
    <x v="10"/>
    <x v="1"/>
    <n v="263.77777780000002"/>
    <x v="2"/>
    <x v="3"/>
  </r>
  <r>
    <n v="1244256"/>
    <n v="10048786"/>
    <s v="CYT CASILL S.BLC 250 12U 2010 GB"/>
    <m/>
    <d v="2010-09-30T23:59:00"/>
    <x v="10"/>
    <x v="1"/>
    <n v="335.33333329999999"/>
    <x v="2"/>
    <x v="3"/>
  </r>
  <r>
    <n v="7076157"/>
    <n v="10050098"/>
    <s v="CS RESERVA MERL(P08)750 6U 2009 (MS)DE"/>
    <m/>
    <d v="2010-09-30T23:59:00"/>
    <x v="9"/>
    <x v="1"/>
    <n v="52.444444449999999"/>
    <x v="2"/>
    <x v="3"/>
  </r>
  <r>
    <n v="7076011"/>
    <n v="10034666"/>
    <s v="CS ALTO PLANO RVE MERL STLV 750 6U NL"/>
    <m/>
    <d v="2010-09-30T23:59:00"/>
    <x v="5"/>
    <x v="1"/>
    <n v="50"/>
    <x v="2"/>
    <x v="3"/>
  </r>
  <r>
    <n v="7076116"/>
    <n v="10049949"/>
    <s v="CS RESERVA MERL(P08) 750 12U 2009 MX"/>
    <m/>
    <d v="2010-09-30T23:59:00"/>
    <x v="9"/>
    <x v="1"/>
    <n v="308"/>
    <x v="2"/>
    <x v="3"/>
  </r>
  <r>
    <n v="7075989"/>
    <n v="10049314"/>
    <s v="CS RESERVA RIESL STLV(P08)750 6U 2010VEU"/>
    <m/>
    <d v="2010-09-30T23:59:00"/>
    <x v="9"/>
    <x v="1"/>
    <n v="45.000000010000001"/>
    <x v="2"/>
    <x v="3"/>
  </r>
  <r>
    <n v="7076031"/>
    <n v="10042757"/>
    <s v="CS RESERVA GEW(P08) 750 6U 2010 VEU"/>
    <m/>
    <d v="2010-09-30T23:59:00"/>
    <x v="9"/>
    <x v="1"/>
    <n v="15"/>
    <x v="2"/>
    <x v="3"/>
  </r>
  <r>
    <n v="1243751"/>
    <n v="10036489"/>
    <s v="CYT TRIO RVA CHARD 750 12U 2009 (LR)CA"/>
    <m/>
    <d v="2010-09-30T23:59:00"/>
    <x v="9"/>
    <x v="1"/>
    <n v="250"/>
    <x v="2"/>
    <x v="3"/>
  </r>
  <r>
    <n v="1245110"/>
    <n v="12006092"/>
    <s v="2100 C.SAUV MELCHOR 0750 CH 2007 1U VES"/>
    <m/>
    <d v="2010-09-30T23:59:00"/>
    <x v="9"/>
    <x v="1"/>
    <n v="21"/>
    <x v="2"/>
    <x v="3"/>
  </r>
  <r>
    <n v="7076028"/>
    <n v="10032200"/>
    <s v="MPO SPARKLING ROSE 750 12U CO"/>
    <m/>
    <d v="2010-09-30T23:59:00"/>
    <x v="9"/>
    <x v="1"/>
    <n v="40"/>
    <x v="2"/>
    <x v="3"/>
  </r>
  <r>
    <n v="7074885"/>
    <n v="10042380"/>
    <s v="MPO SPARKLING WINE BRUT 6U 750(NB) GB"/>
    <m/>
    <d v="2010-09-30T23:59:00"/>
    <x v="9"/>
    <x v="1"/>
    <n v="905"/>
    <x v="2"/>
    <x v="3"/>
  </r>
  <r>
    <n v="1241467"/>
    <n v="10041055"/>
    <s v="CYT SPARK BRUT 750 12U (P09)(CAIMAN) VIN"/>
    <m/>
    <d v="2010-09-30T23:59:00"/>
    <x v="9"/>
    <x v="1"/>
    <n v="450"/>
    <x v="2"/>
    <x v="3"/>
  </r>
  <r>
    <n v="1245363"/>
    <n v="10046754"/>
    <s v="CYT MARQUES C.SAUV 750 6U 2008 VEU"/>
    <m/>
    <d v="2010-09-30T23:59:00"/>
    <x v="9"/>
    <x v="1"/>
    <n v="140"/>
    <x v="2"/>
    <x v="3"/>
  </r>
  <r>
    <n v="7076134"/>
    <n v="10050097"/>
    <s v="CS RESERVA MERL(P08) 750 6U 2009 VEU"/>
    <m/>
    <d v="2010-09-30T23:59:00"/>
    <x v="9"/>
    <x v="1"/>
    <n v="1540.444444"/>
    <x v="2"/>
    <x v="3"/>
  </r>
  <r>
    <n v="1248372"/>
    <n v="10041116"/>
    <s v="CYT SUNRISE C.SAUV(P08)STLV 75012U2009JP"/>
    <m/>
    <d v="2010-09-30T23:59:00"/>
    <x v="3"/>
    <x v="1"/>
    <n v="607"/>
    <x v="2"/>
    <x v="3"/>
  </r>
  <r>
    <n v="1244877"/>
    <n v="12006314"/>
    <s v="2105 C.SAU CASILL RVA PRI 750CH2009 1UPL"/>
    <m/>
    <d v="2010-09-30T23:59:00"/>
    <x v="3"/>
    <x v="1"/>
    <n v="157.5555555"/>
    <x v="2"/>
    <x v="3"/>
  </r>
  <r>
    <n v="1243027"/>
    <n v="10048110"/>
    <s v="CYT SUNR ROSE(P08) 750 12U VAR"/>
    <m/>
    <d v="2010-09-30T23:59:00"/>
    <x v="3"/>
    <x v="1"/>
    <n v="126"/>
    <x v="2"/>
    <x v="3"/>
  </r>
  <r>
    <n v="1245153"/>
    <n v="10026772"/>
    <s v="CA RESERVA C.SAUV 750 12U CL"/>
    <m/>
    <d v="2010-09-30T23:59:00"/>
    <x v="3"/>
    <x v="1"/>
    <n v="140"/>
    <x v="2"/>
    <x v="3"/>
  </r>
  <r>
    <n v="1244880"/>
    <n v="10042451"/>
    <s v="CYT CASILL C.SAUV 375 12U 2009 DK/NL"/>
    <m/>
    <d v="2010-09-30T23:59:00"/>
    <x v="3"/>
    <x v="1"/>
    <n v="142.44444440000001"/>
    <x v="2"/>
    <x v="3"/>
  </r>
  <r>
    <n v="7076123"/>
    <n v="10047410"/>
    <s v="MPO SONATA RVA C.SAUV 750 12U (BOMP) BR"/>
    <m/>
    <d v="2010-09-30T23:59:00"/>
    <x v="3"/>
    <x v="1"/>
    <n v="70.000000009999994"/>
    <x v="2"/>
    <x v="3"/>
  </r>
  <r>
    <n v="7076126"/>
    <n v="10047416"/>
    <s v="MPO SONATA RVA CARM750 12U (BOMP) BR"/>
    <m/>
    <d v="2010-09-30T23:59:00"/>
    <x v="3"/>
    <x v="1"/>
    <n v="70.000000009999994"/>
    <x v="2"/>
    <x v="3"/>
  </r>
  <r>
    <n v="1243880"/>
    <n v="10038561"/>
    <s v="CYT CASILL CARM 750 12U 2009 VIN"/>
    <m/>
    <d v="2010-09-30T23:59:00"/>
    <x v="3"/>
    <x v="1"/>
    <n v="140"/>
    <x v="2"/>
    <x v="3"/>
  </r>
  <r>
    <n v="1244076"/>
    <n v="10038422"/>
    <s v="CYT CASILL P.NOIR 750 12U 2009 LATAM"/>
    <m/>
    <d v="2010-09-30T23:59:00"/>
    <x v="3"/>
    <x v="1"/>
    <n v="310"/>
    <x v="2"/>
    <x v="3"/>
  </r>
  <r>
    <n v="1244031"/>
    <n v="10020573"/>
    <s v="CYT CASILL CHARD(ND) 375 24U VAR"/>
    <m/>
    <d v="2010-09-30T23:59:00"/>
    <x v="3"/>
    <x v="1"/>
    <n v="36.000000010000001"/>
    <x v="2"/>
    <x v="3"/>
  </r>
  <r>
    <n v="1242698"/>
    <n v="10048133"/>
    <s v="CYT SUNR CAB/ROSE (P08)STL 75012U2010VEU"/>
    <m/>
    <d v="2010-09-30T23:59:00"/>
    <x v="3"/>
    <x v="1"/>
    <n v="150"/>
    <x v="2"/>
    <x v="3"/>
  </r>
  <r>
    <n v="7075587"/>
    <n v="10035548"/>
    <s v="CS C.SUR TOC CHARD(P08)STL 750 12U VEU"/>
    <m/>
    <d v="2010-09-30T23:59:00"/>
    <x v="3"/>
    <x v="1"/>
    <n v="496"/>
    <x v="2"/>
    <x v="3"/>
  </r>
  <r>
    <n v="7075994"/>
    <n v="10043320"/>
    <s v="CS SIBARITA'S S.BLC(P09) STL 750 12U VEU"/>
    <m/>
    <d v="2010-09-30T23:59:00"/>
    <x v="3"/>
    <x v="1"/>
    <n v="96.999999990000006"/>
    <x v="2"/>
    <x v="3"/>
  </r>
  <r>
    <n v="7076172"/>
    <n v="10046241"/>
    <s v="CS C.SUR TOC C.SAUV(P08)ST 750 12U NORD"/>
    <m/>
    <d v="2010-09-30T23:59:00"/>
    <x v="3"/>
    <x v="1"/>
    <n v="1700"/>
    <x v="2"/>
    <x v="3"/>
  </r>
  <r>
    <n v="1245008"/>
    <n v="10049037"/>
    <s v="CYT SUNR SHIRAZ STLV(P08)750 12U 2010VEU"/>
    <m/>
    <d v="2010-09-30T23:59:00"/>
    <x v="3"/>
    <x v="1"/>
    <n v="1822"/>
    <x v="2"/>
    <x v="3"/>
  </r>
  <r>
    <n v="1244691"/>
    <n v="10049036"/>
    <s v="CYT SUNR SHIRAZ(P08) 750 12U 2010 VEU"/>
    <m/>
    <d v="2010-09-30T23:59:00"/>
    <x v="3"/>
    <x v="1"/>
    <n v="264"/>
    <x v="2"/>
    <x v="3"/>
  </r>
  <r>
    <n v="1245545"/>
    <n v="10041340"/>
    <s v="CYT SUNR SHIRAZ(P08) 750 6U RU"/>
    <m/>
    <d v="2010-09-30T23:59:00"/>
    <x v="3"/>
    <x v="1"/>
    <n v="550"/>
    <x v="2"/>
    <x v="3"/>
  </r>
  <r>
    <n v="1245059"/>
    <n v="10027349"/>
    <s v="CYT FRONT SHIRAZ (P06) 750 12U EC"/>
    <m/>
    <d v="2010-09-30T23:59:00"/>
    <x v="3"/>
    <x v="1"/>
    <n v="97.999999990000006"/>
    <x v="2"/>
    <x v="3"/>
  </r>
  <r>
    <n v="7076177"/>
    <n v="10033320"/>
    <s v="CS MAIDEN FLIGHT SHIRAZ 750 6U 2007 VEU"/>
    <m/>
    <d v="2010-09-30T23:59:00"/>
    <x v="3"/>
    <x v="1"/>
    <n v="55.000000010000001"/>
    <x v="2"/>
    <x v="3"/>
  </r>
  <r>
    <n v="1239382"/>
    <n v="10022583"/>
    <s v="CYT FRONT MERL(P06) 750 6U RU"/>
    <m/>
    <d v="2010-09-30T23:59:00"/>
    <x v="3"/>
    <x v="1"/>
    <n v="34.444444439999998"/>
    <x v="2"/>
    <x v="3"/>
  </r>
  <r>
    <n v="1245159"/>
    <n v="10046802"/>
    <s v="CA FINISIMO C.SAUV(HC)750 6U2008 VEU"/>
    <m/>
    <d v="2010-09-30T23:59:00"/>
    <x v="3"/>
    <x v="1"/>
    <n v="25.555555559999998"/>
    <x v="2"/>
    <x v="3"/>
  </r>
  <r>
    <n v="1245003"/>
    <n v="10045641"/>
    <s v="CYT FRONT MERL (P06) 750 6U (UB) CZ"/>
    <m/>
    <d v="2010-09-30T23:59:00"/>
    <x v="5"/>
    <x v="1"/>
    <n v="142.4444445"/>
    <x v="2"/>
    <x v="3"/>
  </r>
  <r>
    <n v="1245112"/>
    <n v="12001700"/>
    <s v="1100 CHARD CASILL 0750 CH"/>
    <m/>
    <d v="2010-09-30T23:59:00"/>
    <x v="3"/>
    <x v="1"/>
    <n v="1008.333333"/>
    <x v="2"/>
    <x v="3"/>
  </r>
  <r>
    <n v="1244258"/>
    <n v="10048918"/>
    <s v="CYT SUNR C.SAU STLV(P08)750 6U 2009 GB"/>
    <m/>
    <d v="2010-09-30T23:59:00"/>
    <x v="3"/>
    <x v="1"/>
    <n v="280"/>
    <x v="2"/>
    <x v="3"/>
  </r>
  <r>
    <n v="7075915"/>
    <n v="10041170"/>
    <s v="MPO GRAN RVA S.BLC(STL P05)(1113)7506UGB"/>
    <m/>
    <d v="2010-09-30T23:59:00"/>
    <x v="0"/>
    <x v="1"/>
    <n v="13719"/>
    <x v="2"/>
    <x v="3"/>
  </r>
  <r>
    <n v="7076026"/>
    <n v="10048872"/>
    <s v="CS MAIDEN FLIGHT S.BLC(STLV)7506U2010GB"/>
    <m/>
    <d v="2010-09-30T23:59:00"/>
    <x v="3"/>
    <x v="1"/>
    <n v="165"/>
    <x v="2"/>
    <x v="3"/>
  </r>
  <r>
    <n v="1243828"/>
    <n v="10037316"/>
    <s v="CYT CASILL VIOG STLV 750 12U 2009 VEU"/>
    <m/>
    <d v="2010-09-30T23:59:00"/>
    <x v="3"/>
    <x v="1"/>
    <n v="75"/>
    <x v="2"/>
    <x v="3"/>
  </r>
  <r>
    <n v="1242127"/>
    <n v="10037326"/>
    <s v="CYT CASILL VIOG STLV 750 12U 2009 CO"/>
    <m/>
    <d v="2010-09-30T23:59:00"/>
    <x v="3"/>
    <x v="1"/>
    <n v="66.000000009999994"/>
    <x v="2"/>
    <x v="3"/>
  </r>
  <r>
    <n v="1243825"/>
    <n v="10037324"/>
    <s v="CYT CASILL VIOG STLV 750 12U 2009 LATAM"/>
    <m/>
    <d v="2010-09-30T23:59:00"/>
    <x v="3"/>
    <x v="1"/>
    <n v="54.999999989999999"/>
    <x v="2"/>
    <x v="3"/>
  </r>
  <r>
    <n v="1243871"/>
    <n v="10037317"/>
    <s v="CYT CASILL VIOG STLV 750 12U 2009 VIN"/>
    <m/>
    <d v="2010-09-30T23:59:00"/>
    <x v="3"/>
    <x v="1"/>
    <n v="66"/>
    <x v="2"/>
    <x v="3"/>
  </r>
  <r>
    <n v="1242979"/>
    <n v="10037320"/>
    <s v="CYT CASILL VIOG STLV 750 12U 2009 VAR"/>
    <m/>
    <d v="2010-09-30T23:59:00"/>
    <x v="3"/>
    <x v="1"/>
    <n v="11"/>
    <x v="2"/>
    <x v="3"/>
  </r>
  <r>
    <n v="1245114"/>
    <n v="12005674"/>
    <s v="1183 VIOG CASILL 0750 ST 2009"/>
    <m/>
    <d v="2010-09-30T23:59:00"/>
    <x v="3"/>
    <x v="1"/>
    <n v="1625"/>
    <x v="2"/>
    <x v="3"/>
  </r>
  <r>
    <n v="1244468"/>
    <n v="10020059"/>
    <s v="CYT CASILL CHARD 750 12U VAR"/>
    <m/>
    <d v="2010-09-30T23:59:00"/>
    <x v="3"/>
    <x v="1"/>
    <n v="44.000000010000001"/>
    <x v="2"/>
    <x v="3"/>
  </r>
  <r>
    <n v="1248496"/>
    <n v="10048150"/>
    <s v="CYT SUNR CAB/ROSE STLV(P08)750 6U 2010DK"/>
    <m/>
    <d v="2010-09-30T23:59:00"/>
    <x v="3"/>
    <x v="1"/>
    <n v="387.55555550000003"/>
    <x v="2"/>
    <x v="3"/>
  </r>
  <r>
    <n v="1245155"/>
    <n v="10026720"/>
    <s v="CA RESERVA CHARD 750 12U CL"/>
    <m/>
    <d v="2010-09-30T23:59:00"/>
    <x v="3"/>
    <x v="1"/>
    <n v="70.000000009999994"/>
    <x v="2"/>
    <x v="3"/>
  </r>
  <r>
    <n v="1244854"/>
    <n v="12006315"/>
    <s v="2105 C.SAU CASILL RVA PRI 750CH20091UVEU"/>
    <m/>
    <d v="2010-09-30T23:59:00"/>
    <x v="3"/>
    <x v="1"/>
    <n v="49.999999989999999"/>
    <x v="2"/>
    <x v="3"/>
  </r>
  <r>
    <n v="7076108"/>
    <n v="10020435"/>
    <s v="CS I.NEGRA HIGH TIDE C.SAUV 750 6U VEU"/>
    <m/>
    <d v="2010-09-30T23:59:00"/>
    <x v="3"/>
    <x v="1"/>
    <n v="1086"/>
    <x v="2"/>
    <x v="3"/>
  </r>
  <r>
    <n v="7075738"/>
    <n v="10039600"/>
    <s v="CS CONO SUR C.SAUV(P07) 750 12U VAS"/>
    <m/>
    <d v="2010-09-30T23:59:00"/>
    <x v="3"/>
    <x v="1"/>
    <n v="42.000000010000001"/>
    <x v="2"/>
    <x v="3"/>
  </r>
  <r>
    <n v="7076156"/>
    <n v="10045709"/>
    <s v="CS CONO SUR MERL STLV(P07) 750 6U 2009GB"/>
    <m/>
    <d v="2010-09-30T23:59:00"/>
    <x v="3"/>
    <x v="1"/>
    <n v="140"/>
    <x v="2"/>
    <x v="3"/>
  </r>
  <r>
    <n v="7075115"/>
    <n v="10022954"/>
    <s v="CS I.NEGRA HIGH TIDE MERLOT 750 6U VEU"/>
    <m/>
    <d v="2010-09-30T23:59:00"/>
    <x v="3"/>
    <x v="1"/>
    <n v="126"/>
    <x v="2"/>
    <x v="3"/>
  </r>
  <r>
    <n v="7076678"/>
    <n v="10044895"/>
    <s v="CS CONO SUR S.BLC STLV(P07)750 6U VAS"/>
    <m/>
    <d v="2010-09-30T23:59:00"/>
    <x v="3"/>
    <x v="1"/>
    <n v="59"/>
    <x v="2"/>
    <x v="3"/>
  </r>
  <r>
    <n v="7076680"/>
    <n v="10044901"/>
    <s v="CS CONO SUR S.BLC STLV(P07)750 12U MX"/>
    <m/>
    <d v="2010-09-30T23:59:00"/>
    <x v="3"/>
    <x v="1"/>
    <n v="77.000000020000002"/>
    <x v="2"/>
    <x v="3"/>
  </r>
  <r>
    <n v="7076679"/>
    <n v="10044903"/>
    <s v="CS CONO SUR S.BLC STLV(P07)750 12U CA"/>
    <m/>
    <d v="2010-09-30T23:59:00"/>
    <x v="3"/>
    <x v="1"/>
    <n v="110"/>
    <x v="2"/>
    <x v="3"/>
  </r>
  <r>
    <n v="7076681"/>
    <n v="10048963"/>
    <s v="CS CONO SUR S.BLC STLV(P07)GOLL750 12UUS"/>
    <m/>
    <d v="2010-09-30T23:59:00"/>
    <x v="3"/>
    <x v="1"/>
    <n v="59"/>
    <x v="2"/>
    <x v="3"/>
  </r>
  <r>
    <n v="7076256"/>
    <n v="10044899"/>
    <s v="CS CONO SUR S.BLC STLV(P07)750 12U VEU"/>
    <m/>
    <d v="2010-09-30T23:59:00"/>
    <x v="3"/>
    <x v="1"/>
    <n v="220"/>
    <x v="2"/>
    <x v="3"/>
  </r>
  <r>
    <n v="1247528"/>
    <n v="10043409"/>
    <s v="CYT CASILL CHARD 750 12U MX"/>
    <m/>
    <d v="2010-09-30T23:59:00"/>
    <x v="3"/>
    <x v="1"/>
    <n v="170"/>
    <x v="2"/>
    <x v="3"/>
  </r>
  <r>
    <n v="1244983"/>
    <n v="10032024"/>
    <s v="CYT CYT S.BLC(STLV SIN FTE) 750 12U GB"/>
    <m/>
    <d v="2010-09-30T23:59:00"/>
    <x v="5"/>
    <x v="1"/>
    <n v="700"/>
    <x v="2"/>
    <x v="3"/>
  </r>
  <r>
    <n v="1244876"/>
    <n v="10030745"/>
    <s v="MA MAYCAS RVA S.BLC 750 6U 2008 VEU"/>
    <m/>
    <d v="2010-09-30T23:59:00"/>
    <x v="3"/>
    <x v="1"/>
    <n v="55.000000010000001"/>
    <x v="2"/>
    <x v="3"/>
  </r>
  <r>
    <n v="1245115"/>
    <n v="12005629"/>
    <s v="2111 P.NOIR CASILL 0750 CH 2009(1797)"/>
    <m/>
    <d v="2010-09-30T23:59:00"/>
    <x v="3"/>
    <x v="1"/>
    <n v="387.11111110000002"/>
    <x v="2"/>
    <x v="3"/>
  </r>
  <r>
    <n v="1248561"/>
    <n v="10038400"/>
    <s v="CYT CASILL P.NOIR 750 6U 2009 VEU"/>
    <m/>
    <d v="2010-09-30T23:59:00"/>
    <x v="3"/>
    <x v="1"/>
    <n v="156"/>
    <x v="2"/>
    <x v="3"/>
  </r>
  <r>
    <n v="1245324"/>
    <n v="10043020"/>
    <s v="CYT MARQUES C.SAUV 750 12U 2008 BR"/>
    <m/>
    <d v="2010-09-30T23:59:00"/>
    <x v="3"/>
    <x v="1"/>
    <n v="700"/>
    <x v="2"/>
    <x v="3"/>
  </r>
  <r>
    <n v="1241456"/>
    <n v="10041303"/>
    <s v="CYT SUNR MERL BLD ST (P08) 750 6U2009 GB"/>
    <m/>
    <d v="2010-09-30T23:59:00"/>
    <x v="3"/>
    <x v="1"/>
    <n v="5461.8191829999996"/>
    <x v="2"/>
    <x v="3"/>
  </r>
  <r>
    <n v="7074394"/>
    <n v="12005589"/>
    <s v="3180 BRUT SPARK 0750 CH 2009"/>
    <m/>
    <d v="2010-09-30T23:59:00"/>
    <x v="4"/>
    <x v="1"/>
    <n v="2888.8888889999998"/>
    <x v="2"/>
    <x v="3"/>
  </r>
  <r>
    <n v="1238606"/>
    <n v="10025610"/>
    <s v="CYT CASILL S.BLC STLV 750 12U (US) VI"/>
    <m/>
    <d v="2010-09-30T23:59:00"/>
    <x v="5"/>
    <x v="1"/>
    <n v="69.999999990000006"/>
    <x v="2"/>
    <x v="3"/>
  </r>
  <r>
    <n v="1244056"/>
    <n v="10025604"/>
    <s v="CYT CASILL S.BLC STLV 750 12U LATAM"/>
    <m/>
    <d v="2010-09-30T23:59:00"/>
    <x v="5"/>
    <x v="1"/>
    <n v="350"/>
    <x v="2"/>
    <x v="3"/>
  </r>
  <r>
    <n v="1247700"/>
    <n v="10025605"/>
    <s v="CYT CASILL S.BLC STLV 750 12U VES"/>
    <m/>
    <d v="2010-09-30T23:59:00"/>
    <x v="5"/>
    <x v="1"/>
    <n v="562"/>
    <x v="2"/>
    <x v="3"/>
  </r>
  <r>
    <n v="1248492"/>
    <n v="10020612"/>
    <s v="CYT CASILL C.SAUV(ND) 375 24U VES"/>
    <m/>
    <d v="2010-09-30T23:59:00"/>
    <x v="3"/>
    <x v="1"/>
    <n v="38"/>
    <x v="2"/>
    <x v="3"/>
  </r>
  <r>
    <n v="7076182"/>
    <n v="10045793"/>
    <s v="CS I.NEGRA S.BL/CHAR(D)(P09)ST750 6U VEU"/>
    <m/>
    <d v="2010-09-30T23:59:00"/>
    <x v="5"/>
    <x v="1"/>
    <n v="896"/>
    <x v="2"/>
    <x v="3"/>
  </r>
  <r>
    <n v="1242366"/>
    <n v="10047578"/>
    <s v="CYT CASILL C.SAUV(ND) 375 24U UA"/>
    <m/>
    <d v="2010-09-30T23:59:00"/>
    <x v="3"/>
    <x v="1"/>
    <n v="216"/>
    <x v="2"/>
    <x v="3"/>
  </r>
  <r>
    <n v="1245232"/>
    <n v="10049046"/>
    <s v="CYT LOS 3 CURAS S.BLC(ST) 750 12U 2010GB"/>
    <m/>
    <d v="2010-09-30T23:59:00"/>
    <x v="5"/>
    <x v="1"/>
    <n v="280"/>
    <x v="2"/>
    <x v="3"/>
  </r>
  <r>
    <n v="1245168"/>
    <n v="10044483"/>
    <s v="CYT FRONT S.BLC(P06) 750 12U CN"/>
    <m/>
    <d v="2010-09-30T23:59:00"/>
    <x v="5"/>
    <x v="1"/>
    <n v="98"/>
    <x v="2"/>
    <x v="3"/>
  </r>
  <r>
    <n v="1244982"/>
    <n v="10045995"/>
    <s v="CA CLASSICO S.BLC(NV)STIC STL750 12UVEU"/>
    <m/>
    <d v="2010-09-30T23:59:00"/>
    <x v="5"/>
    <x v="1"/>
    <n v="55.999999989999999"/>
    <x v="2"/>
    <x v="3"/>
  </r>
  <r>
    <n v="1245364"/>
    <n v="10044761"/>
    <s v="CYT CYT S.BLC(P09)STLV 750 6U 2010 GB"/>
    <m/>
    <d v="2010-09-30T23:59:00"/>
    <x v="5"/>
    <x v="1"/>
    <n v="140"/>
    <x v="2"/>
    <x v="3"/>
  </r>
  <r>
    <n v="7076107"/>
    <n v="10048833"/>
    <s v="CS I.NEGRA H.TIDE S.BLC ST750 6U 2010 GB"/>
    <m/>
    <d v="2010-09-30T23:59:00"/>
    <x v="5"/>
    <x v="1"/>
    <n v="935"/>
    <x v="2"/>
    <x v="3"/>
  </r>
  <r>
    <n v="7076106"/>
    <n v="10048831"/>
    <s v="CS LOS GANSOS S.BLC STL 750 6U 2010 GB"/>
    <m/>
    <d v="2010-09-30T23:59:00"/>
    <x v="5"/>
    <x v="1"/>
    <n v="315"/>
    <x v="2"/>
    <x v="3"/>
  </r>
  <r>
    <n v="1242928"/>
    <n v="10048258"/>
    <s v="PA P.ALTO RVA S.BLC STLV 750 6U 2010 DK"/>
    <m/>
    <d v="2010-09-30T23:59:00"/>
    <x v="5"/>
    <x v="1"/>
    <n v="1575"/>
    <x v="2"/>
    <x v="3"/>
  </r>
  <r>
    <n v="1244746"/>
    <n v="10032255"/>
    <s v="CYT FRONT C.SAUV/MERL(P06)750 12U(LR)CA"/>
    <m/>
    <d v="2010-09-30T23:59:00"/>
    <x v="5"/>
    <x v="1"/>
    <n v="247"/>
    <x v="2"/>
    <x v="3"/>
  </r>
  <r>
    <n v="7076285"/>
    <n v="10049430"/>
    <s v="CS CONO SUR C.SAUV (P07)GOLL 750 12U MX"/>
    <m/>
    <d v="2010-09-30T23:59:00"/>
    <x v="5"/>
    <x v="1"/>
    <n v="15"/>
    <x v="2"/>
    <x v="3"/>
  </r>
  <r>
    <n v="1244887"/>
    <n v="10041967"/>
    <s v="CYT CASILL S.BLC STLV 750 6U 2010 VEU"/>
    <m/>
    <d v="2010-09-30T23:59:00"/>
    <x v="5"/>
    <x v="1"/>
    <n v="154"/>
    <x v="2"/>
    <x v="3"/>
  </r>
  <r>
    <n v="1244457"/>
    <n v="10049595"/>
    <s v="CYT CASIL RVA PRI C.SAUV  ECO7506U2009GB"/>
    <m/>
    <d v="2010-09-30T23:59:00"/>
    <x v="3"/>
    <x v="1"/>
    <n v="280"/>
    <x v="2"/>
    <x v="3"/>
  </r>
  <r>
    <n v="1244771"/>
    <n v="10049601"/>
    <s v="CYT CAS RVA PR C.SAU ECO7506U2009(M&amp;S)DE"/>
    <m/>
    <d v="2010-09-30T23:59:00"/>
    <x v="3"/>
    <x v="1"/>
    <n v="233.55555559999999"/>
    <x v="2"/>
    <x v="3"/>
  </r>
  <r>
    <n v="1244462"/>
    <n v="10049620"/>
    <s v="CYT CAS RVA PR C.SAUV ECO 750 12U 2009BO"/>
    <m/>
    <d v="2010-09-30T23:59:00"/>
    <x v="3"/>
    <x v="1"/>
    <n v="69.999999990000006"/>
    <x v="2"/>
    <x v="3"/>
  </r>
  <r>
    <n v="1244464"/>
    <n v="10049981"/>
    <s v="CYT CAS RVA PR C.SAUV ECO 750 12U 2009DO"/>
    <m/>
    <d v="2010-09-30T23:59:00"/>
    <x v="3"/>
    <x v="1"/>
    <n v="69.999999990000006"/>
    <x v="2"/>
    <x v="3"/>
  </r>
  <r>
    <n v="1244456"/>
    <n v="10049623"/>
    <s v="CYT CAS RVA PR C.SAUV ECO 750 12U 2009PA"/>
    <m/>
    <d v="2010-09-30T23:59:00"/>
    <x v="3"/>
    <x v="1"/>
    <n v="224"/>
    <x v="2"/>
    <x v="3"/>
  </r>
  <r>
    <n v="1244461"/>
    <n v="10049618"/>
    <s v="CYT CAS RVA PR C.SAUV ECO 750 12U 2009PY"/>
    <m/>
    <d v="2010-09-30T23:59:00"/>
    <x v="3"/>
    <x v="1"/>
    <n v="560"/>
    <x v="2"/>
    <x v="3"/>
  </r>
  <r>
    <n v="1244463"/>
    <n v="10049622"/>
    <s v="CYT CAS RVA PR C.SAUV ECO 750 12U 2009SV"/>
    <m/>
    <d v="2010-09-30T23:59:00"/>
    <x v="3"/>
    <x v="1"/>
    <n v="42.000000010000001"/>
    <x v="2"/>
    <x v="3"/>
  </r>
  <r>
    <n v="1244455"/>
    <n v="10049615"/>
    <s v="CYT CAS RVA PR C.SAUV ECO 750 12U2009VES"/>
    <m/>
    <d v="2010-09-30T23:59:00"/>
    <x v="3"/>
    <x v="1"/>
    <n v="233"/>
    <x v="2"/>
    <x v="3"/>
  </r>
  <r>
    <n v="1244460"/>
    <n v="10049610"/>
    <s v="CYT CAS RVA PR C.SAUV ECO 750 6U 2009 AO"/>
    <m/>
    <d v="2010-09-30T23:59:00"/>
    <x v="3"/>
    <x v="1"/>
    <n v="56.000000010000001"/>
    <x v="2"/>
    <x v="3"/>
  </r>
  <r>
    <n v="1244853"/>
    <n v="10049604"/>
    <s v="CYT CAS RVA PR C.SAUV ECO 750 6U 2009 NL"/>
    <m/>
    <d v="2010-09-30T23:59:00"/>
    <x v="3"/>
    <x v="1"/>
    <n v="42"/>
    <x v="2"/>
    <x v="3"/>
  </r>
  <r>
    <n v="1243711"/>
    <n v="10038412"/>
    <s v="CYT CASILL P.NOIR 750 12U 2009 VAR"/>
    <m/>
    <d v="2010-09-30T23:59:00"/>
    <x v="3"/>
    <x v="1"/>
    <n v="113"/>
    <x v="2"/>
    <x v="3"/>
  </r>
  <r>
    <n v="1244458"/>
    <n v="10049602"/>
    <s v="CYT CAS RVA PRI C.SAUV ECO 7506U2009VEU"/>
    <m/>
    <d v="2010-09-30T23:59:00"/>
    <x v="3"/>
    <x v="1"/>
    <n v="42"/>
    <x v="2"/>
    <x v="3"/>
  </r>
  <r>
    <n v="1242950"/>
    <n v="10029731"/>
    <s v="CYT FRONT CHARD(P07) 1500 6U US"/>
    <m/>
    <d v="2010-09-30T23:59:00"/>
    <x v="1"/>
    <x v="1"/>
    <n v="2965.8983629999998"/>
    <x v="2"/>
    <x v="3"/>
  </r>
  <r>
    <n v="1244859"/>
    <n v="10050013"/>
    <s v="CYT CASILL RVA PRI S.BLC 750 6U2010 NL"/>
    <m/>
    <d v="2010-09-30T23:59:00"/>
    <x v="3"/>
    <x v="1"/>
    <n v="1210"/>
    <x v="2"/>
    <x v="3"/>
  </r>
  <r>
    <n v="7076054"/>
    <n v="10049574"/>
    <s v="MPO SONATA RVA MERL 750 12U(BOMP) BR"/>
    <m/>
    <d v="2010-09-30T23:59:00"/>
    <x v="3"/>
    <x v="1"/>
    <n v="70.000000009999994"/>
    <x v="2"/>
    <x v="3"/>
  </r>
  <r>
    <n v="7075924"/>
    <n v="10049064"/>
    <s v="MPO SONATA RVA MERL 750 12U(BOMP NORD)BR"/>
    <m/>
    <d v="2010-09-30T23:59:00"/>
    <x v="3"/>
    <x v="1"/>
    <n v="70.000000009999994"/>
    <x v="2"/>
    <x v="3"/>
  </r>
  <r>
    <n v="1245385"/>
    <n v="10026752"/>
    <s v="CA RESERVA MERLOT 750 6U VEU"/>
    <m/>
    <d v="2010-09-30T23:59:00"/>
    <x v="3"/>
    <x v="1"/>
    <n v="55.999999989999999"/>
    <x v="2"/>
    <x v="3"/>
  </r>
  <r>
    <n v="7076036"/>
    <n v="10019756"/>
    <s v="MPO V.MPO RVA MERLOT(P05) 750 12U CO"/>
    <m/>
    <d v="2010-09-30T23:59:00"/>
    <x v="3"/>
    <x v="1"/>
    <n v="98.000000009999994"/>
    <x v="2"/>
    <x v="3"/>
  </r>
  <r>
    <n v="1244977"/>
    <n v="10026765"/>
    <s v="CA RESERVA C.SAUV 750 6U VEU"/>
    <m/>
    <d v="2010-09-30T23:59:00"/>
    <x v="3"/>
    <x v="1"/>
    <n v="83.999999990000006"/>
    <x v="2"/>
    <x v="3"/>
  </r>
  <r>
    <n v="7075921"/>
    <n v="10047413"/>
    <s v="MPO SONATA RVA C.SAU750 12U(BOMP NORD)BR"/>
    <m/>
    <d v="2010-09-30T23:59:00"/>
    <x v="3"/>
    <x v="1"/>
    <n v="70.000000009999994"/>
    <x v="2"/>
    <x v="3"/>
  </r>
  <r>
    <n v="1243638"/>
    <n v="10020600"/>
    <s v="CYT CASILL C.SAUV(ND) 375 24U LATAM"/>
    <m/>
    <d v="2010-09-30T23:59:00"/>
    <x v="3"/>
    <x v="1"/>
    <n v="126"/>
    <x v="2"/>
    <x v="3"/>
  </r>
  <r>
    <n v="1243879"/>
    <n v="10038461"/>
    <s v="CYT CASILL C.SAUV 375 24U 2009 VIN"/>
    <m/>
    <d v="2010-09-30T23:59:00"/>
    <x v="3"/>
    <x v="1"/>
    <n v="252"/>
    <x v="2"/>
    <x v="3"/>
  </r>
  <r>
    <n v="1244459"/>
    <n v="10049605"/>
    <s v="CYT CAS RVA PR C.SAUV ECO750 6U2009CODK"/>
    <m/>
    <d v="2010-09-30T23:59:00"/>
    <x v="3"/>
    <x v="1"/>
    <n v="680"/>
    <x v="2"/>
    <x v="3"/>
  </r>
  <r>
    <m/>
    <m/>
    <m/>
    <m/>
    <d v="2010-09-30T23:59:00"/>
    <x v="2"/>
    <x v="0"/>
    <n v="61064"/>
    <x v="2"/>
    <x v="3"/>
  </r>
  <r>
    <m/>
    <m/>
    <m/>
    <m/>
    <d v="2010-09-30T23:59:00"/>
    <x v="1"/>
    <x v="0"/>
    <n v="52515"/>
    <x v="2"/>
    <x v="3"/>
  </r>
  <r>
    <m/>
    <m/>
    <m/>
    <m/>
    <d v="2010-09-30T23:59:00"/>
    <x v="3"/>
    <x v="0"/>
    <n v="22051"/>
    <x v="2"/>
    <x v="3"/>
  </r>
  <r>
    <m/>
    <m/>
    <m/>
    <m/>
    <d v="2010-09-30T23:59:00"/>
    <x v="4"/>
    <x v="0"/>
    <n v="2591"/>
    <x v="2"/>
    <x v="3"/>
  </r>
  <r>
    <m/>
    <m/>
    <m/>
    <m/>
    <d v="2010-09-30T23:59:00"/>
    <x v="5"/>
    <x v="0"/>
    <n v="22980"/>
    <x v="2"/>
    <x v="3"/>
  </r>
  <r>
    <m/>
    <m/>
    <m/>
    <m/>
    <d v="2010-09-30T23:59:00"/>
    <x v="9"/>
    <x v="0"/>
    <n v="22954"/>
    <x v="2"/>
    <x v="3"/>
  </r>
  <r>
    <m/>
    <m/>
    <m/>
    <m/>
    <d v="2010-09-30T23:59:00"/>
    <x v="7"/>
    <x v="0"/>
    <n v="7774"/>
    <x v="2"/>
    <x v="3"/>
  </r>
  <r>
    <m/>
    <m/>
    <m/>
    <m/>
    <d v="2010-09-30T23:59:00"/>
    <x v="11"/>
    <x v="0"/>
    <n v="35713"/>
    <x v="2"/>
    <x v="3"/>
  </r>
  <r>
    <m/>
    <m/>
    <m/>
    <m/>
    <d v="2010-09-30T23:59:00"/>
    <x v="12"/>
    <x v="0"/>
    <n v="35151"/>
    <x v="2"/>
    <x v="3"/>
  </r>
  <r>
    <m/>
    <m/>
    <m/>
    <m/>
    <d v="2010-09-30T23:59:00"/>
    <x v="8"/>
    <x v="0"/>
    <n v="7226"/>
    <x v="2"/>
    <x v="3"/>
  </r>
  <r>
    <m/>
    <m/>
    <m/>
    <m/>
    <d v="2010-09-30T23:59:00"/>
    <x v="6"/>
    <x v="0"/>
    <n v="10046"/>
    <x v="2"/>
    <x v="3"/>
  </r>
  <r>
    <m/>
    <m/>
    <m/>
    <m/>
    <d v="2010-09-30T23:59:00"/>
    <x v="10"/>
    <x v="0"/>
    <n v="5970"/>
    <x v="2"/>
    <x v="3"/>
  </r>
  <r>
    <m/>
    <m/>
    <m/>
    <m/>
    <d v="2010-09-30T23:59:00"/>
    <x v="0"/>
    <x v="0"/>
    <n v="51917"/>
    <x v="2"/>
    <x v="3"/>
  </r>
  <r>
    <m/>
    <m/>
    <m/>
    <m/>
    <d v="2010-09-27T00:00:00"/>
    <x v="9"/>
    <x v="0"/>
    <n v="29217"/>
    <x v="3"/>
    <x v="3"/>
  </r>
  <r>
    <n v="1242358"/>
    <n v="10038555"/>
    <s v="CYT CASILL CARM 750 6U 2009 VEU"/>
    <n v="97.5"/>
    <d v="2010-09-27T00:00:00"/>
    <x v="2"/>
    <x v="2"/>
    <n v="97.5"/>
    <x v="3"/>
    <x v="3"/>
  </r>
  <r>
    <m/>
    <m/>
    <m/>
    <m/>
    <d v="2010-09-27T00:00:00"/>
    <x v="6"/>
    <x v="0"/>
    <n v="11578"/>
    <x v="3"/>
    <x v="3"/>
  </r>
  <r>
    <m/>
    <m/>
    <m/>
    <m/>
    <d v="2010-09-27T00:00:00"/>
    <x v="10"/>
    <x v="0"/>
    <n v="6992"/>
    <x v="3"/>
    <x v="3"/>
  </r>
  <r>
    <m/>
    <m/>
    <m/>
    <m/>
    <d v="2010-09-27T00:00:00"/>
    <x v="2"/>
    <x v="0"/>
    <n v="67168"/>
    <x v="3"/>
    <x v="3"/>
  </r>
  <r>
    <m/>
    <m/>
    <m/>
    <m/>
    <d v="2010-09-27T00:00:00"/>
    <x v="1"/>
    <x v="0"/>
    <n v="59366"/>
    <x v="3"/>
    <x v="3"/>
  </r>
  <r>
    <n v="1238219"/>
    <n v="10021924"/>
    <s v="CYT FRONT MERL(P06) 750 12U (US)VI"/>
    <n v="86"/>
    <d v="2010-09-27T00:00:00"/>
    <x v="11"/>
    <x v="2"/>
    <n v="86"/>
    <x v="3"/>
    <x v="3"/>
  </r>
  <r>
    <m/>
    <m/>
    <m/>
    <m/>
    <d v="2010-09-27T00:00:00"/>
    <x v="12"/>
    <x v="0"/>
    <n v="52727"/>
    <x v="3"/>
    <x v="3"/>
  </r>
  <r>
    <n v="1241353"/>
    <n v="10048344"/>
    <s v="CYT SPARKLING BRUT 750 12U (P09) DO"/>
    <n v="250"/>
    <d v="2010-09-27T00:00:00"/>
    <x v="9"/>
    <x v="2"/>
    <n v="250"/>
    <x v="3"/>
    <x v="3"/>
  </r>
  <r>
    <m/>
    <m/>
    <m/>
    <m/>
    <d v="2010-09-27T00:00:00"/>
    <x v="5"/>
    <x v="0"/>
    <n v="35319"/>
    <x v="3"/>
    <x v="3"/>
  </r>
  <r>
    <m/>
    <m/>
    <m/>
    <m/>
    <d v="2010-09-27T00:00:00"/>
    <x v="7"/>
    <x v="0"/>
    <n v="6218"/>
    <x v="3"/>
    <x v="3"/>
  </r>
  <r>
    <m/>
    <m/>
    <m/>
    <m/>
    <d v="2010-09-27T00:00:00"/>
    <x v="0"/>
    <x v="0"/>
    <n v="54780"/>
    <x v="3"/>
    <x v="3"/>
  </r>
  <r>
    <n v="1231945"/>
    <n v="10045281"/>
    <s v="CYT SUNR SPARKLING BRUT 750 6U RU"/>
    <n v="1240"/>
    <d v="2010-09-27T00:00:00"/>
    <x v="9"/>
    <x v="2"/>
    <n v="1240"/>
    <x v="3"/>
    <x v="3"/>
  </r>
  <r>
    <n v="1234886"/>
    <n v="10046849"/>
    <s v="CA FINISIMO C.SAUV(HC)750 12U 2008 UA"/>
    <n v="0"/>
    <d v="2010-09-27T00:00:00"/>
    <x v="9"/>
    <x v="2"/>
    <n v="210"/>
    <x v="3"/>
    <x v="3"/>
  </r>
  <r>
    <n v="1237825"/>
    <n v="10043410"/>
    <s v="CYT CASILL C.SAUV 750 12U MX"/>
    <n v="2352"/>
    <d v="2010-09-27T00:00:00"/>
    <x v="2"/>
    <x v="2"/>
    <n v="2352"/>
    <x v="3"/>
    <x v="3"/>
  </r>
  <r>
    <n v="1242429"/>
    <n v="10020612"/>
    <s v="CYT CASILL C.SAUV(ND) 375 24U VES"/>
    <n v="70"/>
    <d v="2010-09-27T00:00:00"/>
    <x v="3"/>
    <x v="2"/>
    <n v="70"/>
    <x v="3"/>
    <x v="3"/>
  </r>
  <r>
    <m/>
    <m/>
    <m/>
    <m/>
    <d v="2010-09-27T00:00:00"/>
    <x v="4"/>
    <x v="0"/>
    <n v="5660"/>
    <x v="3"/>
    <x v="3"/>
  </r>
  <r>
    <n v="1240750"/>
    <n v="10043035"/>
    <s v="CYT MARQUES C.SAUV 750 12U 2008 HN"/>
    <n v="70"/>
    <d v="2010-09-27T00:00:00"/>
    <x v="9"/>
    <x v="2"/>
    <n v="70"/>
    <x v="3"/>
    <x v="3"/>
  </r>
  <r>
    <n v="1243866"/>
    <n v="10038444"/>
    <s v="CYT CASILL C.SAUV 750 6U 2009 DE/BE"/>
    <n v="7942"/>
    <d v="2010-09-27T00:00:00"/>
    <x v="0"/>
    <x v="2"/>
    <n v="7942"/>
    <x v="3"/>
    <x v="3"/>
  </r>
  <r>
    <n v="1238568"/>
    <n v="12006246"/>
    <s v="1142 D.SEC SPARK 0750 CH 2010"/>
    <n v="2891.083333"/>
    <d v="2010-09-27T00:00:00"/>
    <x v="4"/>
    <x v="2"/>
    <n v="2891.083333"/>
    <x v="3"/>
    <x v="3"/>
  </r>
  <r>
    <n v="1238617"/>
    <n v="10021924"/>
    <s v="CYT FRONT MERL(P06) 750 12U (US)VI"/>
    <n v="124"/>
    <d v="2010-09-27T00:00:00"/>
    <x v="12"/>
    <x v="2"/>
    <n v="124"/>
    <x v="3"/>
    <x v="3"/>
  </r>
  <r>
    <n v="1238654"/>
    <n v="12006246"/>
    <s v="1142 D.SEC SPARK 0750 CH 2010"/>
    <n v="2769.416667"/>
    <d v="2010-09-27T00:00:00"/>
    <x v="4"/>
    <x v="2"/>
    <n v="2769.416667"/>
    <x v="3"/>
    <x v="3"/>
  </r>
  <r>
    <n v="1239999"/>
    <n v="10034470"/>
    <s v="CYT EXPORT SEL (P08) MERLOT 750 12U CL"/>
    <n v="2686"/>
    <d v="2010-09-27T00:00:00"/>
    <x v="12"/>
    <x v="2"/>
    <n v="2686"/>
    <x v="3"/>
    <x v="3"/>
  </r>
  <r>
    <n v="1238078"/>
    <n v="10031108"/>
    <s v="CYT SUNR CHARD(P08) 750 12U (US)VI"/>
    <n v="55"/>
    <d v="2010-09-27T00:00:00"/>
    <x v="12"/>
    <x v="2"/>
    <n v="55"/>
    <x v="3"/>
    <x v="3"/>
  </r>
  <r>
    <m/>
    <m/>
    <m/>
    <m/>
    <d v="2010-09-27T00:00:00"/>
    <x v="8"/>
    <x v="0"/>
    <n v="5970"/>
    <x v="3"/>
    <x v="3"/>
  </r>
  <r>
    <n v="1243112"/>
    <n v="10045911"/>
    <s v="PA P.ALTO RVA C.SAUV 750 6U DK"/>
    <n v="7275"/>
    <d v="2010-09-27T00:00:00"/>
    <x v="5"/>
    <x v="2"/>
    <n v="7275"/>
    <x v="3"/>
    <x v="3"/>
  </r>
  <r>
    <n v="1243118"/>
    <n v="10029411"/>
    <s v="CYT MOUNTAIN RANGE CARM 750 6U GB"/>
    <n v="70"/>
    <d v="2010-09-27T00:00:00"/>
    <x v="11"/>
    <x v="2"/>
    <n v="70"/>
    <x v="3"/>
    <x v="3"/>
  </r>
  <r>
    <n v="1242958"/>
    <n v="10030746"/>
    <s v="MA MAYCAS RVA CHARD 750 6U 2008 VEU"/>
    <n v="55"/>
    <d v="2010-09-27T00:00:00"/>
    <x v="9"/>
    <x v="2"/>
    <n v="55"/>
    <x v="3"/>
    <x v="3"/>
  </r>
  <r>
    <n v="1242620"/>
    <n v="10035659"/>
    <s v="CYT MARQUES CHARD 750 12U 2008 PA"/>
    <n v="66"/>
    <d v="2010-09-27T00:00:00"/>
    <x v="9"/>
    <x v="2"/>
    <n v="66"/>
    <x v="3"/>
    <x v="3"/>
  </r>
  <r>
    <n v="1242957"/>
    <n v="10036617"/>
    <s v="CYT TRIO RVA S.BLC STLV 750 12U 2009 PA"/>
    <n v="56"/>
    <d v="2010-09-27T00:00:00"/>
    <x v="9"/>
    <x v="2"/>
    <n v="56"/>
    <x v="3"/>
    <x v="3"/>
  </r>
  <r>
    <n v="1243202"/>
    <n v="10046757"/>
    <s v="CYT MARQUES C.SAUV 750 6U 2008 RU"/>
    <n v="57"/>
    <d v="2010-09-27T00:00:00"/>
    <x v="9"/>
    <x v="2"/>
    <n v="57"/>
    <x v="3"/>
    <x v="3"/>
  </r>
  <r>
    <n v="1243187"/>
    <n v="10038450"/>
    <s v="CYT CASILL C.SAUV 375 24U 2009 VEU"/>
    <n v="480"/>
    <d v="2010-09-27T00:00:00"/>
    <x v="3"/>
    <x v="2"/>
    <n v="480"/>
    <x v="3"/>
    <x v="3"/>
  </r>
  <r>
    <n v="1243195"/>
    <n v="12006047"/>
    <s v="4112 P.NOIR 20BARREL 0750 CH 2008 1U VEU"/>
    <n v="0"/>
    <d v="2010-09-27T00:00:00"/>
    <x v="9"/>
    <x v="2"/>
    <n v="13.5"/>
    <x v="3"/>
    <x v="3"/>
  </r>
  <r>
    <n v="1243197"/>
    <n v="12004738"/>
    <s v="1175 S.BLC TERRUNYO 0750 ST 2008 1U RU"/>
    <n v="0"/>
    <d v="2010-09-27T00:00:00"/>
    <x v="3"/>
    <x v="2"/>
    <n v="13"/>
    <x v="3"/>
    <x v="3"/>
  </r>
  <r>
    <n v="1243199"/>
    <n v="12004800"/>
    <s v="2115 C.SAUV CASILL 0750 CH 1U RU"/>
    <n v="0"/>
    <d v="2010-09-27T00:00:00"/>
    <x v="3"/>
    <x v="2"/>
    <n v="118"/>
    <x v="3"/>
    <x v="3"/>
  </r>
  <r>
    <n v="1243683"/>
    <n v="10049317"/>
    <s v="CYT CASILL CARM 750 6U(G.LEGEND) 2009 DK"/>
    <n v="166.5"/>
    <d v="2010-09-27T00:00:00"/>
    <x v="2"/>
    <x v="2"/>
    <n v="166.5"/>
    <x v="3"/>
    <x v="3"/>
  </r>
  <r>
    <n v="1243121"/>
    <n v="10035066"/>
    <s v="CYT LADERA VERDE CHARD STL(P08)750 12UGB"/>
    <n v="140"/>
    <d v="2010-09-27T00:00:00"/>
    <x v="6"/>
    <x v="2"/>
    <n v="140"/>
    <x v="3"/>
    <x v="3"/>
  </r>
  <r>
    <n v="1243144"/>
    <n v="10047911"/>
    <s v="CYT CASILL S.BLC STLV 750 6U 2010 GB"/>
    <n v="8337.5"/>
    <d v="2010-09-27T00:00:00"/>
    <x v="2"/>
    <x v="2"/>
    <n v="8337.5"/>
    <x v="3"/>
    <x v="3"/>
  </r>
  <r>
    <n v="1243483"/>
    <n v="10035782"/>
    <s v="CYT CASILL CHARD STLV 750 6U 2009 NL"/>
    <n v="5422"/>
    <d v="2010-09-27T00:00:00"/>
    <x v="0"/>
    <x v="2"/>
    <n v="5422"/>
    <x v="3"/>
    <x v="3"/>
  </r>
  <r>
    <n v="1242705"/>
    <n v="10036693"/>
    <s v="CYT CASILL MERL 750 12U(C/ESP)CA"/>
    <n v="910"/>
    <d v="2010-09-27T00:00:00"/>
    <x v="2"/>
    <x v="2"/>
    <n v="910"/>
    <x v="3"/>
    <x v="3"/>
  </r>
  <r>
    <n v="1243273"/>
    <n v="10048586"/>
    <s v="CYT TRIO RVA S.BLC STL(P10)75012U2009VIN"/>
    <n v="98"/>
    <d v="2010-09-27T00:00:00"/>
    <x v="9"/>
    <x v="2"/>
    <n v="98"/>
    <x v="3"/>
    <x v="3"/>
  </r>
  <r>
    <n v="1243392"/>
    <n v="10032235"/>
    <s v="CYT MOUNTAIN RANGE MERLOT(STL )37524UVEU"/>
    <n v="691"/>
    <d v="2010-09-27T00:00:00"/>
    <x v="3"/>
    <x v="2"/>
    <n v="691"/>
    <x v="3"/>
    <x v="3"/>
  </r>
  <r>
    <n v="1243420"/>
    <n v="10037640"/>
    <s v="CYT TRAVESSIA CARM/C.SAUV(P08)750 12UMX"/>
    <n v="1176"/>
    <d v="2010-09-27T00:00:00"/>
    <x v="8"/>
    <x v="2"/>
    <n v="1176"/>
    <x v="3"/>
    <x v="3"/>
  </r>
  <r>
    <n v="1243428"/>
    <n v="10041856"/>
    <s v="CYT FRONT CHARD STL(P06 BL)750 6U 2010GB"/>
    <n v="54.5"/>
    <d v="2010-09-27T00:00:00"/>
    <x v="5"/>
    <x v="2"/>
    <n v="54.5"/>
    <x v="3"/>
    <x v="3"/>
  </r>
  <r>
    <n v="1243636"/>
    <n v="10047162"/>
    <s v="CA RESERVA P.GRIS STL 750 12U 2009 LATAM"/>
    <n v="42"/>
    <d v="2010-09-27T00:00:00"/>
    <x v="9"/>
    <x v="2"/>
    <n v="42"/>
    <x v="3"/>
    <x v="3"/>
  </r>
  <r>
    <n v="1243251"/>
    <n v="10025604"/>
    <s v="CYT CASILL S.BLC STLV 750 12U LATAM"/>
    <n v="735"/>
    <d v="2010-09-27T00:00:00"/>
    <x v="5"/>
    <x v="2"/>
    <n v="735"/>
    <x v="3"/>
    <x v="3"/>
  </r>
  <r>
    <n v="1242422"/>
    <n v="10040227"/>
    <s v="MA MAYCAS RVA ESP CHAR(90PTS)7506U2008GB"/>
    <n v="33"/>
    <d v="2010-09-27T00:00:00"/>
    <x v="9"/>
    <x v="2"/>
    <n v="33"/>
    <x v="3"/>
    <x v="3"/>
  </r>
  <r>
    <n v="1243479"/>
    <n v="10020066"/>
    <s v="CYT CASILL CHARD STLV 750 12U VAR"/>
    <n v="110"/>
    <d v="2010-09-27T00:00:00"/>
    <x v="2"/>
    <x v="2"/>
    <n v="110"/>
    <x v="3"/>
    <x v="3"/>
  </r>
  <r>
    <n v="1243484"/>
    <n v="10038377"/>
    <s v="CYT CASILL MERL 750 6U 2009 VEU"/>
    <n v="896"/>
    <d v="2010-09-27T00:00:00"/>
    <x v="2"/>
    <x v="2"/>
    <n v="896"/>
    <x v="3"/>
    <x v="3"/>
  </r>
  <r>
    <n v="1243485"/>
    <n v="10038602"/>
    <s v="CYT CASILL SHIRAZ 750 6U 2009 VEU"/>
    <n v="247"/>
    <d v="2010-09-27T00:00:00"/>
    <x v="2"/>
    <x v="2"/>
    <n v="247"/>
    <x v="3"/>
    <x v="3"/>
  </r>
  <r>
    <n v="1243486"/>
    <n v="10036998"/>
    <s v="CYT SE C.SAUV 375 24U CL"/>
    <n v="1306"/>
    <d v="2010-09-27T00:00:00"/>
    <x v="8"/>
    <x v="2"/>
    <n v="1306"/>
    <x v="3"/>
    <x v="3"/>
  </r>
  <r>
    <n v="1243569"/>
    <n v="10041195"/>
    <s v="CYT SUNR C.SAUV(P08) 750 12U VAR"/>
    <n v="182"/>
    <d v="2010-09-27T00:00:00"/>
    <x v="12"/>
    <x v="2"/>
    <n v="182"/>
    <x v="3"/>
    <x v="3"/>
  </r>
  <r>
    <n v="1243619"/>
    <n v="10044572"/>
    <s v="CYT FRONT MERL STLV(P06)750 12U (V)CA"/>
    <n v="322"/>
    <d v="2010-09-27T00:00:00"/>
    <x v="5"/>
    <x v="2"/>
    <n v="322"/>
    <x v="3"/>
    <x v="3"/>
  </r>
  <r>
    <n v="1243455"/>
    <n v="12006292"/>
    <s v="1181 S.BLC RVA.PRIV 0750 ST 2010"/>
    <n v="1608"/>
    <d v="2010-09-27T00:00:00"/>
    <x v="3"/>
    <x v="2"/>
    <n v="1608"/>
    <x v="3"/>
    <x v="3"/>
  </r>
  <r>
    <n v="1243477"/>
    <n v="10034849"/>
    <s v="CYT FRONT CARM(P07)1500 6U US"/>
    <n v="2720"/>
    <d v="2010-09-27T00:00:00"/>
    <x v="1"/>
    <x v="2"/>
    <n v="2720"/>
    <x v="3"/>
    <x v="3"/>
  </r>
  <r>
    <n v="1243659"/>
    <n v="10045997"/>
    <s v="CA CLASSICO S.BLC STICK 750(SV)12ULATAM"/>
    <n v="42"/>
    <d v="2010-09-27T00:00:00"/>
    <x v="5"/>
    <x v="2"/>
    <n v="42"/>
    <x v="3"/>
    <x v="3"/>
  </r>
  <r>
    <n v="1243639"/>
    <n v="10020043"/>
    <s v="CYT CASILL SHIRAZ 750 12U LATAM"/>
    <n v="132"/>
    <d v="2010-09-27T00:00:00"/>
    <x v="5"/>
    <x v="2"/>
    <n v="132"/>
    <x v="3"/>
    <x v="3"/>
  </r>
  <r>
    <n v="1243643"/>
    <n v="10038009"/>
    <s v="CYT CASILL MERL 750 12U PE"/>
    <n v="383"/>
    <d v="2010-09-27T00:00:00"/>
    <x v="2"/>
    <x v="2"/>
    <n v="383"/>
    <x v="3"/>
    <x v="3"/>
  </r>
  <r>
    <n v="1243644"/>
    <n v="10038256"/>
    <s v="CYT FRONT (CYT) S.BLC (P06) 750 12U PE"/>
    <n v="196"/>
    <d v="2010-09-27T00:00:00"/>
    <x v="5"/>
    <x v="2"/>
    <n v="196"/>
    <x v="3"/>
    <x v="3"/>
  </r>
  <r>
    <n v="1243645"/>
    <n v="10038259"/>
    <s v="CYT FRONT (CYT) MERL (P06) 750 12U PE"/>
    <n v="98"/>
    <d v="2010-09-27T00:00:00"/>
    <x v="5"/>
    <x v="2"/>
    <n v="98"/>
    <x v="3"/>
    <x v="3"/>
  </r>
  <r>
    <n v="1243651"/>
    <n v="10044480"/>
    <s v="CYT FRONT S.BLC(P06) 750 12U VAR"/>
    <n v="192"/>
    <d v="2010-09-27T00:00:00"/>
    <x v="5"/>
    <x v="2"/>
    <n v="192"/>
    <x v="3"/>
    <x v="3"/>
  </r>
  <r>
    <n v="1243634"/>
    <n v="10032173"/>
    <s v="CA NOVISIMO C.SAUV 750 12U (SV)LATAM"/>
    <n v="42"/>
    <d v="2010-09-27T00:00:00"/>
    <x v="11"/>
    <x v="2"/>
    <n v="42"/>
    <x v="3"/>
    <x v="3"/>
  </r>
  <r>
    <n v="1243253"/>
    <n v="10032490"/>
    <s v="CYT SENDERO S.BLC(P07 STLV) 750 12U VEU"/>
    <n v="98"/>
    <d v="2010-09-27T00:00:00"/>
    <x v="11"/>
    <x v="2"/>
    <n v="98"/>
    <x v="3"/>
    <x v="3"/>
  </r>
  <r>
    <n v="1243621"/>
    <n v="10049494"/>
    <s v="CYT SUNR CHARD(P08)STLV 750 12U 2010NORD"/>
    <n v="247"/>
    <d v="2010-09-27T00:00:00"/>
    <x v="11"/>
    <x v="2"/>
    <n v="247"/>
    <x v="3"/>
    <x v="3"/>
  </r>
  <r>
    <n v="1244107"/>
    <n v="10041254"/>
    <s v="CYT SUNR CHARD(P08) 750 12U EC-UY"/>
    <n v="98"/>
    <d v="2010-09-27T00:00:00"/>
    <x v="12"/>
    <x v="2"/>
    <n v="98"/>
    <x v="3"/>
    <x v="3"/>
  </r>
  <r>
    <n v="1243660"/>
    <n v="10046057"/>
    <s v="CA CLASSICO CHARD STIC 750 12U VIN"/>
    <n v="33"/>
    <d v="2010-09-27T00:00:00"/>
    <x v="5"/>
    <x v="2"/>
    <n v="33"/>
    <x v="3"/>
    <x v="3"/>
  </r>
  <r>
    <n v="1243666"/>
    <n v="10048687"/>
    <s v="CYT TRIO RVA MERL(P10)750 6U 2009(CHA)BE"/>
    <n v="154"/>
    <d v="2010-09-27T00:00:00"/>
    <x v="9"/>
    <x v="2"/>
    <n v="154"/>
    <x v="3"/>
    <x v="3"/>
  </r>
  <r>
    <n v="1243667"/>
    <n v="10048687"/>
    <s v="CYT TRIO RVA MERL(P10)750 6U 2009(CHA)BE"/>
    <n v="3045"/>
    <d v="2010-09-27T00:00:00"/>
    <x v="3"/>
    <x v="2"/>
    <n v="3045"/>
    <x v="3"/>
    <x v="3"/>
  </r>
  <r>
    <n v="1243668"/>
    <n v="12006040"/>
    <s v="2113 MERLOT TRIO 0750 CH 2009"/>
    <n v="882.58333330000005"/>
    <d v="2010-09-27T00:00:00"/>
    <x v="9"/>
    <x v="2"/>
    <n v="882.58333330000005"/>
    <x v="3"/>
    <x v="3"/>
  </r>
  <r>
    <n v="1244300"/>
    <n v="10043009"/>
    <s v="CYT MARQUES C.SAUV 750 6U 2008 DE"/>
    <n v="557"/>
    <d v="2010-09-27T00:00:00"/>
    <x v="9"/>
    <x v="2"/>
    <n v="557"/>
    <x v="3"/>
    <x v="3"/>
  </r>
  <r>
    <n v="1243656"/>
    <n v="10032176"/>
    <s v="CA RESERVA CARM 750 12U (SV) LATAM"/>
    <n v="42"/>
    <d v="2010-09-27T00:00:00"/>
    <x v="1"/>
    <x v="2"/>
    <n v="42"/>
    <x v="3"/>
    <x v="3"/>
  </r>
  <r>
    <n v="1243657"/>
    <n v="10032178"/>
    <s v="CA RESERVA C.SAUV 750 12U (SV) LATAM"/>
    <n v="42"/>
    <d v="2010-09-27T00:00:00"/>
    <x v="1"/>
    <x v="2"/>
    <n v="42"/>
    <x v="3"/>
    <x v="3"/>
  </r>
  <r>
    <n v="1243775"/>
    <n v="10044852"/>
    <s v="CYT CASILL MERL 750 6U 2009 GB"/>
    <n v="3721"/>
    <d v="2010-09-27T00:00:00"/>
    <x v="0"/>
    <x v="2"/>
    <n v="3721"/>
    <x v="3"/>
    <x v="3"/>
  </r>
  <r>
    <n v="1243980"/>
    <n v="10035619"/>
    <s v="CA RESERVA CARM 750 12U BR"/>
    <n v="70"/>
    <d v="2010-09-27T00:00:00"/>
    <x v="1"/>
    <x v="2"/>
    <n v="70"/>
    <x v="3"/>
    <x v="3"/>
  </r>
  <r>
    <n v="1243744"/>
    <n v="10040082"/>
    <s v="CYT TRIO RVA C.SAUV(90+PTS)75012U2008 CA"/>
    <n v="28"/>
    <d v="2010-09-27T00:00:00"/>
    <x v="3"/>
    <x v="2"/>
    <n v="28"/>
    <x v="3"/>
    <x v="3"/>
  </r>
  <r>
    <n v="1243745"/>
    <n v="10048643"/>
    <s v="CYT TRIO RVA C.SA(P10)(90P/G)7506U2008BE"/>
    <n v="112"/>
    <d v="2010-09-27T00:00:00"/>
    <x v="3"/>
    <x v="2"/>
    <n v="112"/>
    <x v="3"/>
    <x v="3"/>
  </r>
  <r>
    <n v="1243746"/>
    <n v="10048650"/>
    <s v="CYT TRIO RVA C.SAU(P10)(90P)75012U2008BO"/>
    <n v="70"/>
    <d v="2010-09-27T00:00:00"/>
    <x v="3"/>
    <x v="2"/>
    <n v="70"/>
    <x v="3"/>
    <x v="3"/>
  </r>
  <r>
    <n v="1243747"/>
    <n v="10048673"/>
    <s v="CYT TRIO RVA C.SA(P10)(90P)75012U2008VIN"/>
    <n v="154"/>
    <d v="2010-09-27T00:00:00"/>
    <x v="3"/>
    <x v="2"/>
    <n v="154"/>
    <x v="3"/>
    <x v="3"/>
  </r>
  <r>
    <n v="1243790"/>
    <n v="10044035"/>
    <s v="CYT SENDERO MERLOT(ST)750 12U 2009GB"/>
    <n v="1400"/>
    <d v="2010-09-27T00:00:00"/>
    <x v="2"/>
    <x v="2"/>
    <n v="1400"/>
    <x v="3"/>
    <x v="3"/>
  </r>
  <r>
    <n v="1243707"/>
    <n v="10020060"/>
    <s v="CYT CASILL C.SAUV 750 12U VAR"/>
    <n v="475"/>
    <d v="2010-09-27T00:00:00"/>
    <x v="2"/>
    <x v="2"/>
    <n v="475"/>
    <x v="3"/>
    <x v="3"/>
  </r>
  <r>
    <n v="1243856"/>
    <n v="10034323"/>
    <s v="CYT CASILL C.SAUV 1500 6U (C/ESP)CA"/>
    <n v="336"/>
    <d v="2010-09-27T00:00:00"/>
    <x v="9"/>
    <x v="2"/>
    <n v="336"/>
    <x v="3"/>
    <x v="3"/>
  </r>
  <r>
    <n v="1243773"/>
    <n v="10040875"/>
    <s v="CYT FRONT MERL STL(P06)(BL)750 6U 2009GB"/>
    <n v="596"/>
    <d v="2010-09-27T00:00:00"/>
    <x v="12"/>
    <x v="2"/>
    <n v="596"/>
    <x v="3"/>
    <x v="3"/>
  </r>
  <r>
    <n v="1243777"/>
    <n v="10042616"/>
    <s v="CYT CASILL SHIRAZ 750 6U 2009 GB"/>
    <n v="2031.5"/>
    <d v="2010-09-27T00:00:00"/>
    <x v="2"/>
    <x v="2"/>
    <n v="2031.5"/>
    <x v="3"/>
    <x v="3"/>
  </r>
  <r>
    <n v="1243779"/>
    <n v="10045521"/>
    <s v="CYT CASILL MERL(AUDI) 750 6U 2009GB"/>
    <n v="70"/>
    <d v="2010-09-27T00:00:00"/>
    <x v="2"/>
    <x v="2"/>
    <n v="70"/>
    <x v="3"/>
    <x v="3"/>
  </r>
  <r>
    <n v="1243781"/>
    <n v="10047569"/>
    <s v="CYT CASILL S.BLC ST CASABLAN37512U2010GB"/>
    <n v="359.5"/>
    <d v="2010-09-27T00:00:00"/>
    <x v="3"/>
    <x v="2"/>
    <n v="359.5"/>
    <x v="3"/>
    <x v="3"/>
  </r>
  <r>
    <n v="1243783"/>
    <n v="10047918"/>
    <s v="CYT CASILL S.BLC(AUDI)STL 750 6U 2010 GB"/>
    <n v="280"/>
    <d v="2010-09-27T00:00:00"/>
    <x v="5"/>
    <x v="2"/>
    <n v="280"/>
    <x v="3"/>
    <x v="3"/>
  </r>
  <r>
    <n v="1243784"/>
    <n v="10041881"/>
    <s v="CYT FRONT S.BLC STL(P06)(BL)7506U 2010GB"/>
    <n v="290"/>
    <d v="2010-09-27T00:00:00"/>
    <x v="6"/>
    <x v="2"/>
    <n v="290"/>
    <x v="3"/>
    <x v="3"/>
  </r>
  <r>
    <n v="1241764"/>
    <n v="10029725"/>
    <s v="CYT FRONT C.SAUV(P07) 1500 6U US"/>
    <n v="2504"/>
    <d v="2010-09-27T00:00:00"/>
    <x v="1"/>
    <x v="2"/>
    <n v="2504"/>
    <x v="3"/>
    <x v="3"/>
  </r>
  <r>
    <n v="1243750"/>
    <n v="10046854"/>
    <s v="CA FINISIMO C.SAUV(HC)750 12U 2008 VIN"/>
    <n v="142"/>
    <d v="2010-09-27T00:00:00"/>
    <x v="3"/>
    <x v="2"/>
    <n v="142"/>
    <x v="3"/>
    <x v="3"/>
  </r>
  <r>
    <n v="1243820"/>
    <n v="10031185"/>
    <s v="CYT SUNR CARM(P08) 750 12U LATAM"/>
    <n v="280"/>
    <d v="2010-09-27T00:00:00"/>
    <x v="11"/>
    <x v="2"/>
    <n v="280"/>
    <x v="3"/>
    <x v="3"/>
  </r>
  <r>
    <n v="1243791"/>
    <n v="10044038"/>
    <s v="CYT SENDERO S.BLC(ST)750 12U 2010GB"/>
    <n v="1071"/>
    <d v="2010-09-27T00:00:00"/>
    <x v="3"/>
    <x v="2"/>
    <n v="1071"/>
    <x v="3"/>
    <x v="3"/>
  </r>
  <r>
    <n v="1243794"/>
    <n v="10043041"/>
    <s v="CYT MARQUES C.SAUV 750 12U 2008 (V)CA"/>
    <n v="56"/>
    <d v="2010-09-27T00:00:00"/>
    <x v="9"/>
    <x v="2"/>
    <n v="56"/>
    <x v="3"/>
    <x v="3"/>
  </r>
  <r>
    <n v="1243795"/>
    <n v="10043742"/>
    <s v="CYT MARQUES SYRAH 750 12U 2008 (V)CA"/>
    <n v="56"/>
    <d v="2010-09-27T00:00:00"/>
    <x v="9"/>
    <x v="2"/>
    <n v="56"/>
    <x v="3"/>
    <x v="3"/>
  </r>
  <r>
    <n v="1243796"/>
    <n v="10048195"/>
    <s v="CYT MARQUES MERLOT 750 12U 2008 CA"/>
    <n v="46"/>
    <d v="2010-09-27T00:00:00"/>
    <x v="9"/>
    <x v="2"/>
    <n v="46"/>
    <x v="3"/>
    <x v="3"/>
  </r>
  <r>
    <n v="1243810"/>
    <n v="10047730"/>
    <s v="CYT CDD SPARK. WINE BRUT 6U 750 2009 CO"/>
    <n v="200"/>
    <d v="2010-09-27T00:00:00"/>
    <x v="9"/>
    <x v="2"/>
    <n v="200"/>
    <x v="3"/>
    <x v="3"/>
  </r>
  <r>
    <n v="1243789"/>
    <n v="10044347"/>
    <s v="CYT CASILL P.NOIR 750 6U 2009 GB"/>
    <n v="330"/>
    <d v="2010-09-27T00:00:00"/>
    <x v="3"/>
    <x v="2"/>
    <n v="330"/>
    <x v="3"/>
    <x v="3"/>
  </r>
  <r>
    <n v="1243742"/>
    <n v="10047352"/>
    <s v="CYT VEND.TARD. S.BLC 375 24U 2007 (LR)CA"/>
    <n v="260"/>
    <d v="2010-09-27T00:00:00"/>
    <x v="9"/>
    <x v="2"/>
    <n v="260"/>
    <x v="3"/>
    <x v="3"/>
  </r>
  <r>
    <n v="1243788"/>
    <n v="10049400"/>
    <s v="PA P.ALTO RVA C.SAUV(MED) 750 12U CA"/>
    <n v="140"/>
    <d v="2010-09-27T00:00:00"/>
    <x v="3"/>
    <x v="2"/>
    <n v="140"/>
    <x v="3"/>
    <x v="3"/>
  </r>
  <r>
    <n v="1243952"/>
    <n v="10049904"/>
    <s v="CYT CASILL PINOT GRIGIO ST 750 6U 2010GB"/>
    <n v="2792"/>
    <d v="2010-09-27T00:00:00"/>
    <x v="2"/>
    <x v="2"/>
    <n v="2792"/>
    <x v="3"/>
    <x v="3"/>
  </r>
  <r>
    <n v="1243821"/>
    <n v="10032194"/>
    <s v="CYT CASILL S.BLC STLV 375 24U VES"/>
    <n v="63"/>
    <d v="2010-09-27T00:00:00"/>
    <x v="5"/>
    <x v="2"/>
    <n v="63"/>
    <x v="3"/>
    <x v="3"/>
  </r>
  <r>
    <n v="1243826"/>
    <n v="10044481"/>
    <s v="CYT FRONT S.BLC(P06) 750 12U VAS"/>
    <n v="154"/>
    <d v="2010-09-27T00:00:00"/>
    <x v="5"/>
    <x v="2"/>
    <n v="154"/>
    <x v="3"/>
    <x v="3"/>
  </r>
  <r>
    <n v="1243829"/>
    <n v="10023055"/>
    <s v="CYT CYT S.BLC(STLV) 750 12U VAS"/>
    <n v="98"/>
    <d v="2010-09-27T00:00:00"/>
    <x v="11"/>
    <x v="2"/>
    <n v="98"/>
    <x v="3"/>
    <x v="3"/>
  </r>
  <r>
    <n v="1243830"/>
    <n v="10045688"/>
    <s v="CYT CYT RVDO C.SAUV 750 12U PY"/>
    <n v="1960"/>
    <d v="2010-09-27T00:00:00"/>
    <x v="11"/>
    <x v="2"/>
    <n v="1960"/>
    <x v="3"/>
    <x v="3"/>
  </r>
  <r>
    <n v="1243832"/>
    <n v="10044579"/>
    <s v="CYT FRONT S.BLC STLV(P06) 75012U VAS"/>
    <n v="154"/>
    <d v="2010-09-27T00:00:00"/>
    <x v="5"/>
    <x v="2"/>
    <n v="154"/>
    <x v="3"/>
    <x v="3"/>
  </r>
  <r>
    <n v="1243811"/>
    <n v="10038105"/>
    <s v="CYT CASILL SHIRAZ 750 12U (C/ESP) CA"/>
    <n v="330"/>
    <d v="2010-09-27T00:00:00"/>
    <x v="5"/>
    <x v="2"/>
    <n v="330"/>
    <x v="3"/>
    <x v="3"/>
  </r>
  <r>
    <n v="1243816"/>
    <n v="10021931"/>
    <s v="CYT FRONT(CYT) MERL(P06)750 12ULATAM(PE)"/>
    <n v="490"/>
    <d v="2010-09-27T00:00:00"/>
    <x v="5"/>
    <x v="2"/>
    <n v="490"/>
    <x v="3"/>
    <x v="3"/>
  </r>
  <r>
    <n v="1243883"/>
    <n v="10045605"/>
    <s v="CYT CASILL CHARD STLV 750 6U 2009 GB"/>
    <n v="495.5"/>
    <d v="2010-09-27T00:00:00"/>
    <x v="2"/>
    <x v="2"/>
    <n v="495.5"/>
    <x v="3"/>
    <x v="3"/>
  </r>
  <r>
    <n v="1243748"/>
    <n v="10048893"/>
    <s v="CYT TRIO RVA MERL(P10) 750 12U 2009 BO"/>
    <n v="70"/>
    <d v="2010-09-27T00:00:00"/>
    <x v="9"/>
    <x v="2"/>
    <n v="70"/>
    <x v="3"/>
    <x v="3"/>
  </r>
  <r>
    <n v="1243860"/>
    <n v="10035782"/>
    <s v="CYT CASILL CHARD STLV 750 6U 2009 NL"/>
    <n v="110"/>
    <d v="2010-09-27T00:00:00"/>
    <x v="2"/>
    <x v="2"/>
    <n v="110"/>
    <x v="3"/>
    <x v="3"/>
  </r>
  <r>
    <n v="1243862"/>
    <n v="10041205"/>
    <s v="CYT SUNR C.SAUV(P08) 750 6U 2009 DE/BE"/>
    <n v="98"/>
    <d v="2010-09-27T00:00:00"/>
    <x v="12"/>
    <x v="2"/>
    <n v="98"/>
    <x v="3"/>
    <x v="3"/>
  </r>
  <r>
    <n v="1243863"/>
    <n v="10041793"/>
    <s v="CYT SUNR CHARD STL(P08) 750 6U 2010DE/BE"/>
    <n v="871.5"/>
    <d v="2010-09-27T00:00:00"/>
    <x v="11"/>
    <x v="2"/>
    <n v="871.5"/>
    <x v="3"/>
    <x v="3"/>
  </r>
  <r>
    <n v="1243864"/>
    <n v="10042207"/>
    <s v="CYT CASILL P.NOIR 750 12U 2009 (LR) CA"/>
    <n v="700"/>
    <d v="2010-09-27T00:00:00"/>
    <x v="3"/>
    <x v="2"/>
    <n v="700"/>
    <x v="3"/>
    <x v="3"/>
  </r>
  <r>
    <n v="1243947"/>
    <n v="10048967"/>
    <s v="CYT CYT(=SUNR) C.SAUV 187 24U 2010 VEU"/>
    <n v="249.33333329999999"/>
    <d v="2010-09-27T00:00:00"/>
    <x v="8"/>
    <x v="2"/>
    <n v="249.33333329999999"/>
    <x v="3"/>
    <x v="3"/>
  </r>
  <r>
    <n v="1244022"/>
    <n v="12004743"/>
    <s v="1175 S.BLC TERRUNYO 0750 ST 2008 1U VIN"/>
    <n v="0"/>
    <d v="2010-09-27T00:00:00"/>
    <x v="9"/>
    <x v="2"/>
    <n v="27.5"/>
    <x v="3"/>
    <x v="3"/>
  </r>
  <r>
    <n v="1243946"/>
    <n v="10047282"/>
    <s v="CYT CYT(=SUNR) S.BLC 187 24U 2010 VEU"/>
    <n v="727.05600000000004"/>
    <d v="2010-09-27T00:00:00"/>
    <x v="8"/>
    <x v="2"/>
    <n v="727.05600000000004"/>
    <x v="3"/>
    <x v="3"/>
  </r>
  <r>
    <n v="1243872"/>
    <n v="10038381"/>
    <s v="CYT CASILL MERL 750 12U 2009 VIN"/>
    <n v="490"/>
    <d v="2010-09-27T00:00:00"/>
    <x v="5"/>
    <x v="2"/>
    <n v="490"/>
    <x v="3"/>
    <x v="3"/>
  </r>
  <r>
    <n v="1243932"/>
    <n v="10031112"/>
    <s v="CYT SUNR CHARD(P08) 750 12U LATAM"/>
    <n v="370"/>
    <d v="2010-09-27T00:00:00"/>
    <x v="12"/>
    <x v="2"/>
    <n v="370"/>
    <x v="3"/>
    <x v="3"/>
  </r>
  <r>
    <n v="1243937"/>
    <n v="10041077"/>
    <s v="CYT FRONT CHARD STLV(P06) 1500 6U CA"/>
    <n v="56"/>
    <d v="2010-09-27T00:00:00"/>
    <x v="12"/>
    <x v="2"/>
    <n v="56"/>
    <x v="3"/>
    <x v="3"/>
  </r>
  <r>
    <n v="1243942"/>
    <n v="10041130"/>
    <s v="CYT SUNR S.BLC(P08) 750 6U PL"/>
    <n v="140"/>
    <d v="2010-09-27T00:00:00"/>
    <x v="3"/>
    <x v="2"/>
    <n v="140"/>
    <x v="3"/>
    <x v="3"/>
  </r>
  <r>
    <n v="1243943"/>
    <n v="10041215"/>
    <s v="CYT SUNR CARM(P08) 750 6U PL"/>
    <n v="0"/>
    <d v="2010-09-27T00:00:00"/>
    <x v="3"/>
    <x v="2"/>
    <n v="490"/>
    <x v="3"/>
    <x v="3"/>
  </r>
  <r>
    <n v="1243944"/>
    <n v="10041243"/>
    <s v="CYT SUNR CHARD(P08) 750 6U PL"/>
    <n v="110"/>
    <d v="2010-09-27T00:00:00"/>
    <x v="3"/>
    <x v="2"/>
    <n v="110"/>
    <x v="3"/>
    <x v="3"/>
  </r>
  <r>
    <n v="7075271"/>
    <n v="10045630"/>
    <s v="CS LOS GANSOS MERL STLV 750 6U 2009 GB"/>
    <n v="160.5"/>
    <d v="2010-09-27T00:00:00"/>
    <x v="3"/>
    <x v="2"/>
    <n v="160.5"/>
    <x v="3"/>
    <x v="3"/>
  </r>
  <r>
    <n v="1243870"/>
    <n v="10035789"/>
    <s v="CYT CASILL CHARD 750 12U 2009 VIN"/>
    <n v="462"/>
    <d v="2010-09-27T00:00:00"/>
    <x v="5"/>
    <x v="2"/>
    <n v="462"/>
    <x v="3"/>
    <x v="3"/>
  </r>
  <r>
    <n v="1243981"/>
    <n v="10035601"/>
    <s v="CA RESERVA C.SAUV 750 12U BR"/>
    <n v="55"/>
    <d v="2010-09-27T00:00:00"/>
    <x v="1"/>
    <x v="2"/>
    <n v="55"/>
    <x v="3"/>
    <x v="3"/>
  </r>
  <r>
    <n v="1243955"/>
    <n v="10046375"/>
    <s v="CYT TRIO RVA MERLOT 750 12U 2009 PL"/>
    <n v="0"/>
    <d v="2010-09-27T00:00:00"/>
    <x v="9"/>
    <x v="2"/>
    <n v="69"/>
    <x v="3"/>
    <x v="3"/>
  </r>
  <r>
    <n v="1243959"/>
    <n v="10046856"/>
    <s v="CA FINISIMO C.SAUV(HC)750 12U 2008 BR"/>
    <n v="70"/>
    <d v="2010-09-27T00:00:00"/>
    <x v="3"/>
    <x v="2"/>
    <n v="70"/>
    <x v="3"/>
    <x v="3"/>
  </r>
  <r>
    <n v="1243963"/>
    <n v="10022472"/>
    <s v="CYT FRONT S.BLC(P06) 1500 6U LATAM"/>
    <n v="388"/>
    <d v="2010-09-27T00:00:00"/>
    <x v="11"/>
    <x v="2"/>
    <n v="388"/>
    <x v="3"/>
    <x v="3"/>
  </r>
  <r>
    <n v="1243969"/>
    <n v="10045984"/>
    <s v="CA CLASSICO MERL STIC 750 12U BR"/>
    <n v="70"/>
    <d v="2010-09-27T00:00:00"/>
    <x v="5"/>
    <x v="2"/>
    <n v="70"/>
    <x v="3"/>
    <x v="3"/>
  </r>
  <r>
    <n v="1243970"/>
    <n v="10046006"/>
    <s v="CA CLASSICO S.BLC STICK 750 12U BR"/>
    <n v="70"/>
    <d v="2010-09-27T00:00:00"/>
    <x v="5"/>
    <x v="2"/>
    <n v="70"/>
    <x v="3"/>
    <x v="3"/>
  </r>
  <r>
    <n v="1243834"/>
    <n v="10044553"/>
    <s v="CYT FRONT(CYT)S.BLC(P06)750 12ULATAM(PE)"/>
    <n v="700"/>
    <d v="2010-09-27T00:00:00"/>
    <x v="5"/>
    <x v="2"/>
    <n v="700"/>
    <x v="3"/>
    <x v="3"/>
  </r>
  <r>
    <n v="1243858"/>
    <n v="10020303"/>
    <s v="CYT CASILL C.SAUV 750 12U (LR)CA"/>
    <n v="2424"/>
    <d v="2010-09-27T00:00:00"/>
    <x v="2"/>
    <x v="2"/>
    <n v="2424"/>
    <x v="3"/>
    <x v="3"/>
  </r>
  <r>
    <n v="1243945"/>
    <n v="10041968"/>
    <s v="CYT CASILL S.BLC STLV 750 12U 2010 VEU"/>
    <n v="1354"/>
    <d v="2010-09-27T00:00:00"/>
    <x v="2"/>
    <x v="2"/>
    <n v="1354"/>
    <x v="3"/>
    <x v="3"/>
  </r>
  <r>
    <n v="1244118"/>
    <n v="10046061"/>
    <s v="CA CLASSICO CHARD STIC STLV 750 12U VEU"/>
    <n v="88"/>
    <d v="2010-09-27T00:00:00"/>
    <x v="5"/>
    <x v="2"/>
    <n v="88"/>
    <x v="3"/>
    <x v="3"/>
  </r>
  <r>
    <n v="1243983"/>
    <n v="10023560"/>
    <s v="CYT RVDO MERLOT(P07) 750 12U EC"/>
    <n v="163"/>
    <d v="2010-09-27T00:00:00"/>
    <x v="6"/>
    <x v="2"/>
    <n v="163"/>
    <x v="3"/>
    <x v="3"/>
  </r>
  <r>
    <n v="1243984"/>
    <n v="10021811"/>
    <s v="CYT NORTE CHICO S.BLC(STLV) 750 12U GB"/>
    <n v="581"/>
    <d v="2010-09-27T00:00:00"/>
    <x v="3"/>
    <x v="2"/>
    <n v="581"/>
    <x v="3"/>
    <x v="3"/>
  </r>
  <r>
    <n v="1244011"/>
    <n v="10041352"/>
    <s v="CYT SUNR SHIRAZ(P08) 750 12U VAS"/>
    <n v="77"/>
    <d v="2010-09-27T00:00:00"/>
    <x v="11"/>
    <x v="2"/>
    <n v="77"/>
    <x v="3"/>
    <x v="3"/>
  </r>
  <r>
    <n v="1244012"/>
    <n v="10047163"/>
    <s v="CA RESERVA P.GRIS STL 750 12U 2009 BR"/>
    <n v="17"/>
    <d v="2010-09-27T00:00:00"/>
    <x v="9"/>
    <x v="2"/>
    <n v="17"/>
    <x v="3"/>
    <x v="3"/>
  </r>
  <r>
    <n v="1244299"/>
    <n v="10038155"/>
    <s v="CYT TERRUNYO C.SAUV(ND) 750 6U 2007 DE"/>
    <n v="14"/>
    <d v="2010-09-27T00:00:00"/>
    <x v="9"/>
    <x v="2"/>
    <n v="14"/>
    <x v="3"/>
    <x v="3"/>
  </r>
  <r>
    <n v="1243976"/>
    <n v="10049575"/>
    <s v="CA GENOVINO CARIGNAN 750 6U(CAVE) BR"/>
    <n v="35"/>
    <d v="2010-09-27T00:00:00"/>
    <x v="9"/>
    <x v="2"/>
    <n v="35"/>
    <x v="3"/>
    <x v="3"/>
  </r>
  <r>
    <n v="1243978"/>
    <n v="10047566"/>
    <s v="CA FINISIMO S.BLC STLV75012U2010(CAVE)BR"/>
    <n v="35"/>
    <d v="2010-09-27T00:00:00"/>
    <x v="3"/>
    <x v="2"/>
    <n v="35"/>
    <x v="3"/>
    <x v="3"/>
  </r>
  <r>
    <n v="1244108"/>
    <n v="10043031"/>
    <s v="CYT MARQUES C.SAUV 750 12U 2008 PR"/>
    <n v="210"/>
    <d v="2010-09-27T00:00:00"/>
    <x v="9"/>
    <x v="2"/>
    <n v="210"/>
    <x v="3"/>
    <x v="3"/>
  </r>
  <r>
    <n v="1244024"/>
    <n v="10038163"/>
    <s v="CYT TERRUNYO C.SAUV(ND) 750 6U 2007 PR"/>
    <n v="29"/>
    <d v="2010-09-27T00:00:00"/>
    <x v="9"/>
    <x v="2"/>
    <n v="29"/>
    <x v="3"/>
    <x v="3"/>
  </r>
  <r>
    <n v="1244026"/>
    <n v="12005936"/>
    <s v="1099 CHARD AMELIA 0750 CH 2008 1U PR"/>
    <n v="0"/>
    <d v="2010-09-27T00:00:00"/>
    <x v="9"/>
    <x v="2"/>
    <n v="29"/>
    <x v="3"/>
    <x v="3"/>
  </r>
  <r>
    <n v="1244028"/>
    <n v="10020059"/>
    <s v="CYT CASILL CHARD 750 12U VAR"/>
    <n v="77"/>
    <d v="2010-09-27T00:00:00"/>
    <x v="5"/>
    <x v="2"/>
    <n v="77"/>
    <x v="3"/>
    <x v="3"/>
  </r>
  <r>
    <n v="1244030"/>
    <n v="10020213"/>
    <s v="CYT CASILL CHARD 750 12U PR"/>
    <n v="110"/>
    <d v="2010-09-27T00:00:00"/>
    <x v="5"/>
    <x v="2"/>
    <n v="110"/>
    <x v="3"/>
    <x v="3"/>
  </r>
  <r>
    <n v="1244052"/>
    <n v="10020602"/>
    <s v="CYT CASILL C.SAUV(ND) 375 24U EC-UY"/>
    <n v="108"/>
    <d v="2010-09-27T00:00:00"/>
    <x v="3"/>
    <x v="2"/>
    <n v="108"/>
    <x v="3"/>
    <x v="3"/>
  </r>
  <r>
    <n v="1244053"/>
    <n v="10022340"/>
    <s v="CYT FRONT CHARD(P06) 750 12U PR"/>
    <n v="55"/>
    <d v="2010-09-27T00:00:00"/>
    <x v="6"/>
    <x v="2"/>
    <n v="55"/>
    <x v="3"/>
    <x v="3"/>
  </r>
  <r>
    <n v="1244064"/>
    <n v="10020318"/>
    <s v="CYT CASILL MERL 750 12U PR"/>
    <n v="280"/>
    <d v="2010-09-27T00:00:00"/>
    <x v="2"/>
    <x v="2"/>
    <n v="280"/>
    <x v="3"/>
    <x v="3"/>
  </r>
  <r>
    <n v="1244062"/>
    <n v="10023566"/>
    <s v="CYT CYT RVDO C.SAUV(P07)750 12U EC"/>
    <n v="5474"/>
    <d v="2010-09-27T00:00:00"/>
    <x v="11"/>
    <x v="2"/>
    <n v="5474"/>
    <x v="3"/>
    <x v="3"/>
  </r>
  <r>
    <n v="1244090"/>
    <n v="10020291"/>
    <s v="CYT CASILL C.SAUV 750 12U EC-UY"/>
    <n v="2352"/>
    <d v="2010-09-27T00:00:00"/>
    <x v="2"/>
    <x v="2"/>
    <n v="2352"/>
    <x v="3"/>
    <x v="3"/>
  </r>
  <r>
    <n v="1244067"/>
    <n v="10020301"/>
    <s v="CYT CASILL C.SAUV 750 12U PR"/>
    <n v="432"/>
    <d v="2010-09-27T00:00:00"/>
    <x v="2"/>
    <x v="2"/>
    <n v="432"/>
    <x v="3"/>
    <x v="3"/>
  </r>
  <r>
    <n v="1244068"/>
    <n v="10020310"/>
    <s v="CYT CASILL MERL 750 12U EC-UY"/>
    <n v="1498"/>
    <d v="2010-09-27T00:00:00"/>
    <x v="2"/>
    <x v="2"/>
    <n v="1498"/>
    <x v="3"/>
    <x v="3"/>
  </r>
  <r>
    <n v="1244069"/>
    <n v="10026737"/>
    <s v="CA RESERVA CARM 750 12U VEU"/>
    <n v="182"/>
    <d v="2010-09-27T00:00:00"/>
    <x v="1"/>
    <x v="2"/>
    <n v="182"/>
    <x v="3"/>
    <x v="3"/>
  </r>
  <r>
    <n v="1244070"/>
    <n v="10020198"/>
    <s v="CYT CASILL CARM 750 12U EC-UY"/>
    <n v="518"/>
    <d v="2010-09-27T00:00:00"/>
    <x v="2"/>
    <x v="2"/>
    <n v="518"/>
    <x v="3"/>
    <x v="3"/>
  </r>
  <r>
    <n v="1244071"/>
    <n v="10027000"/>
    <s v="CA NOVISIMO CHARD STLV 750 12U VEU"/>
    <n v="33"/>
    <d v="2010-09-27T00:00:00"/>
    <x v="12"/>
    <x v="2"/>
    <n v="33"/>
    <x v="3"/>
    <x v="3"/>
  </r>
  <r>
    <n v="1244074"/>
    <n v="10032190"/>
    <s v="CYT CASILL S.BLC STLV 375 24U EC-UY"/>
    <n v="135"/>
    <d v="2010-09-27T00:00:00"/>
    <x v="5"/>
    <x v="2"/>
    <n v="135"/>
    <x v="3"/>
    <x v="3"/>
  </r>
  <r>
    <n v="1244083"/>
    <n v="10045349"/>
    <s v="CYT CASILL CARM 750 12U 2009 PR"/>
    <n v="70"/>
    <d v="2010-09-27T00:00:00"/>
    <x v="2"/>
    <x v="2"/>
    <n v="70"/>
    <x v="3"/>
    <x v="3"/>
  </r>
  <r>
    <n v="1244077"/>
    <n v="10038488"/>
    <s v="CYT CASILL MALBEC 750 12U 2009 LATAM"/>
    <n v="1063"/>
    <d v="2010-09-27T00:00:00"/>
    <x v="5"/>
    <x v="2"/>
    <n v="1063"/>
    <x v="3"/>
    <x v="3"/>
  </r>
  <r>
    <n v="7075923"/>
    <n v="10047417"/>
    <s v="MPO SONATA RVA CARM750 12U(BOMP NORD) BR"/>
    <n v="70"/>
    <d v="2010-09-27T00:00:00"/>
    <x v="5"/>
    <x v="2"/>
    <n v="70"/>
    <x v="3"/>
    <x v="3"/>
  </r>
  <r>
    <n v="1244084"/>
    <n v="10047166"/>
    <s v="CA RESERVA P.GRIS STL 750 12U 2009 VEU"/>
    <n v="20"/>
    <d v="2010-09-27T00:00:00"/>
    <x v="9"/>
    <x v="2"/>
    <n v="20"/>
    <x v="3"/>
    <x v="3"/>
  </r>
  <r>
    <n v="1244085"/>
    <n v="10041256"/>
    <s v="CYT SUNR CHARD(P08) 750 12U PR"/>
    <n v="55"/>
    <d v="2010-09-27T00:00:00"/>
    <x v="12"/>
    <x v="2"/>
    <n v="55"/>
    <x v="3"/>
    <x v="3"/>
  </r>
  <r>
    <n v="1244086"/>
    <n v="10031067"/>
    <s v="CYT SUNR MERL(P08) 750 12U EC-UY"/>
    <n v="224"/>
    <d v="2010-09-27T00:00:00"/>
    <x v="11"/>
    <x v="2"/>
    <n v="224"/>
    <x v="3"/>
    <x v="3"/>
  </r>
  <r>
    <n v="1244087"/>
    <n v="10032947"/>
    <s v="CYT CASILL S.BLC STLV 750 12U EC"/>
    <n v="504"/>
    <d v="2010-09-27T00:00:00"/>
    <x v="5"/>
    <x v="2"/>
    <n v="504"/>
    <x v="3"/>
    <x v="3"/>
  </r>
  <r>
    <n v="1244088"/>
    <n v="10038486"/>
    <s v="CYT CASILL MALBEC 750 12U 2009 EC-UY"/>
    <n v="280"/>
    <d v="2010-09-27T00:00:00"/>
    <x v="5"/>
    <x v="2"/>
    <n v="280"/>
    <x v="3"/>
    <x v="3"/>
  </r>
  <r>
    <n v="1244025"/>
    <n v="10049319"/>
    <s v="CYT CYT RVDO ROSE(P07) 750 12U EC"/>
    <n v="224"/>
    <d v="2010-09-27T00:00:00"/>
    <x v="8"/>
    <x v="2"/>
    <n v="224"/>
    <x v="3"/>
    <x v="3"/>
  </r>
  <r>
    <n v="1244091"/>
    <n v="10025608"/>
    <s v="CYT CASILL S.BLC STLV 750 12U PR"/>
    <n v="70"/>
    <d v="2010-09-27T00:00:00"/>
    <x v="5"/>
    <x v="2"/>
    <n v="70"/>
    <x v="3"/>
    <x v="3"/>
  </r>
  <r>
    <n v="1244102"/>
    <n v="10026767"/>
    <s v="CA RESERVA C.SAUV 750 12U VE"/>
    <n v="154"/>
    <d v="2010-09-27T00:00:00"/>
    <x v="5"/>
    <x v="2"/>
    <n v="154"/>
    <x v="3"/>
    <x v="3"/>
  </r>
  <r>
    <n v="1244096"/>
    <n v="10027351"/>
    <s v="CYT FRONT CHARD(P06) 750 12U EC"/>
    <n v="198"/>
    <d v="2010-09-27T00:00:00"/>
    <x v="3"/>
    <x v="2"/>
    <n v="198"/>
    <x v="3"/>
    <x v="3"/>
  </r>
  <r>
    <n v="1244097"/>
    <n v="10044585"/>
    <s v="CYT FRONT CARM(P06) 750 12U EC"/>
    <n v="532"/>
    <d v="2010-09-27T00:00:00"/>
    <x v="5"/>
    <x v="2"/>
    <n v="532"/>
    <x v="3"/>
    <x v="3"/>
  </r>
  <r>
    <n v="1244099"/>
    <n v="10020173"/>
    <s v="CYT CASILL SHIRAZ 750 12U EC-UY"/>
    <n v="99"/>
    <d v="2010-09-27T00:00:00"/>
    <x v="2"/>
    <x v="2"/>
    <n v="99"/>
    <x v="3"/>
    <x v="3"/>
  </r>
  <r>
    <n v="1244100"/>
    <n v="10026728"/>
    <s v="CA RESERVA CARM 750 12U VE"/>
    <n v="98"/>
    <d v="2010-09-27T00:00:00"/>
    <x v="1"/>
    <x v="2"/>
    <n v="98"/>
    <x v="3"/>
    <x v="3"/>
  </r>
  <r>
    <n v="1244101"/>
    <n v="10026754"/>
    <s v="CA RESERVA MERLOT 750 12U VE"/>
    <n v="140"/>
    <d v="2010-09-27T00:00:00"/>
    <x v="2"/>
    <x v="2"/>
    <n v="140"/>
    <x v="3"/>
    <x v="3"/>
  </r>
  <r>
    <n v="1243673"/>
    <n v="10023818"/>
    <s v="CYT FRONT CHARD(STELV)(P06) 750 12U VEU"/>
    <n v="984"/>
    <d v="2010-09-27T00:00:00"/>
    <x v="6"/>
    <x v="2"/>
    <n v="984"/>
    <x v="3"/>
    <x v="3"/>
  </r>
  <r>
    <n v="1244082"/>
    <n v="10045348"/>
    <s v="CYT CASILL CARM 750 12U 2009 VAR"/>
    <n v="42"/>
    <d v="2010-09-27T00:00:00"/>
    <x v="3"/>
    <x v="2"/>
    <n v="42"/>
    <x v="3"/>
    <x v="3"/>
  </r>
  <r>
    <n v="1244132"/>
    <n v="10035771"/>
    <s v="CYT CASILL CHARD STLV 750 12U 2009 VEU"/>
    <n v="240"/>
    <d v="2010-09-27T00:00:00"/>
    <x v="2"/>
    <x v="2"/>
    <n v="240"/>
    <x v="3"/>
    <x v="3"/>
  </r>
  <r>
    <n v="1244111"/>
    <n v="10045967"/>
    <s v="CA CLASSICO CARM STIC 750 12U VE"/>
    <n v="30"/>
    <d v="2010-09-27T00:00:00"/>
    <x v="5"/>
    <x v="2"/>
    <n v="30"/>
    <x v="3"/>
    <x v="3"/>
  </r>
  <r>
    <n v="1244112"/>
    <n v="10045983"/>
    <s v="CA CLASSICO MERL STIC STLV 750 12U VEU"/>
    <n v="84"/>
    <d v="2010-09-27T00:00:00"/>
    <x v="5"/>
    <x v="2"/>
    <n v="84"/>
    <x v="3"/>
    <x v="3"/>
  </r>
  <r>
    <n v="1244113"/>
    <n v="10045995"/>
    <s v="CA CLASSICO S.BLC(NV)STIC STL750 12UVEU"/>
    <n v="112"/>
    <d v="2010-09-27T00:00:00"/>
    <x v="5"/>
    <x v="2"/>
    <n v="112"/>
    <x v="3"/>
    <x v="3"/>
  </r>
  <r>
    <n v="1244116"/>
    <n v="10046035"/>
    <s v="CA CLASSICO C.SAUV STIC STLV 750 12U VEU"/>
    <n v="112"/>
    <d v="2010-09-27T00:00:00"/>
    <x v="5"/>
    <x v="2"/>
    <n v="112"/>
    <x v="3"/>
    <x v="3"/>
  </r>
  <r>
    <n v="1244117"/>
    <n v="10046038"/>
    <s v="CA CLASSICO C.SAUV STIC 750 12U VE"/>
    <n v="406"/>
    <d v="2010-09-27T00:00:00"/>
    <x v="5"/>
    <x v="2"/>
    <n v="406"/>
    <x v="3"/>
    <x v="3"/>
  </r>
  <r>
    <n v="1244147"/>
    <n v="10046314"/>
    <s v="CYT CASILL C.SAUV 750 6U 2009 GB"/>
    <n v="3781"/>
    <d v="2010-09-27T00:00:00"/>
    <x v="0"/>
    <x v="2"/>
    <n v="3781"/>
    <x v="3"/>
    <x v="3"/>
  </r>
  <r>
    <n v="1244054"/>
    <n v="10022464"/>
    <s v="CYT FRONT CHARD(P06) 1500 6U VAR"/>
    <n v="79"/>
    <d v="2010-09-27T00:00:00"/>
    <x v="12"/>
    <x v="2"/>
    <n v="79"/>
    <x v="3"/>
    <x v="3"/>
  </r>
  <r>
    <n v="1244018"/>
    <n v="10020308"/>
    <s v="CYT CASILL MERL 750 12U US"/>
    <n v="630"/>
    <d v="2010-09-27T00:00:00"/>
    <x v="2"/>
    <x v="2"/>
    <n v="630"/>
    <x v="3"/>
    <x v="3"/>
  </r>
  <r>
    <n v="1244240"/>
    <n v="10045340"/>
    <s v="CYT CASILL CARM 750 6U 2009 GB"/>
    <n v="560"/>
    <d v="2010-09-27T00:00:00"/>
    <x v="2"/>
    <x v="2"/>
    <n v="560"/>
    <x v="3"/>
    <x v="3"/>
  </r>
  <r>
    <n v="1244133"/>
    <n v="10038603"/>
    <s v="CYT CASILL SHIRAZ 750 12U 2009 VEU"/>
    <n v="336"/>
    <d v="2010-09-27T00:00:00"/>
    <x v="5"/>
    <x v="2"/>
    <n v="336"/>
    <x v="3"/>
    <x v="3"/>
  </r>
  <r>
    <n v="1244134"/>
    <n v="10047125"/>
    <s v="CYT SUNR MERL ST(V)(P08)75012U 2009 NORD"/>
    <n v="698"/>
    <d v="2010-09-27T00:00:00"/>
    <x v="11"/>
    <x v="2"/>
    <n v="698"/>
    <x v="3"/>
    <x v="3"/>
  </r>
  <r>
    <n v="1244136"/>
    <n v="10047129"/>
    <s v="CYT SUNR CARM ST(V)(P08)75012U 2009 NORD"/>
    <n v="166"/>
    <d v="2010-09-27T00:00:00"/>
    <x v="11"/>
    <x v="2"/>
    <n v="166"/>
    <x v="3"/>
    <x v="3"/>
  </r>
  <r>
    <n v="1244137"/>
    <n v="10048867"/>
    <s v="CYT SUNR S.BLC ST(V)(P08)75012U 2010NORD"/>
    <n v="130"/>
    <d v="2010-09-27T00:00:00"/>
    <x v="3"/>
    <x v="2"/>
    <n v="130"/>
    <x v="3"/>
    <x v="3"/>
  </r>
  <r>
    <n v="1244138"/>
    <n v="10038401"/>
    <s v="CYT CASILL P.NOIR 750 12U 2009 VEU"/>
    <n v="96"/>
    <d v="2010-09-27T00:00:00"/>
    <x v="3"/>
    <x v="2"/>
    <n v="96"/>
    <x v="3"/>
    <x v="3"/>
  </r>
  <r>
    <n v="1244093"/>
    <n v="10041187"/>
    <s v="CYT SUNR C.SAUV(P08) 750 12U EC-UY"/>
    <n v="210"/>
    <d v="2010-09-27T00:00:00"/>
    <x v="11"/>
    <x v="2"/>
    <n v="210"/>
    <x v="3"/>
    <x v="3"/>
  </r>
  <r>
    <n v="1244124"/>
    <n v="10026920"/>
    <s v="CA RESERVA C.SAUV 750 12U VEU"/>
    <n v="42"/>
    <d v="2010-09-27T00:00:00"/>
    <x v="1"/>
    <x v="2"/>
    <n v="42"/>
    <x v="3"/>
    <x v="3"/>
  </r>
  <r>
    <n v="1244139"/>
    <n v="10049494"/>
    <s v="CYT SUNR CHARD(P08)STLV 750 12U 2010NORD"/>
    <n v="944"/>
    <d v="2010-09-27T00:00:00"/>
    <x v="1"/>
    <x v="2"/>
    <n v="944"/>
    <x v="3"/>
    <x v="3"/>
  </r>
  <r>
    <n v="1243819"/>
    <n v="10031070"/>
    <s v="CYT SUNR MERL(P08) 750 12U LATAM"/>
    <n v="513"/>
    <d v="2010-09-27T00:00:00"/>
    <x v="11"/>
    <x v="2"/>
    <n v="513"/>
    <x v="3"/>
    <x v="3"/>
  </r>
  <r>
    <n v="1244152"/>
    <n v="10044460"/>
    <s v="CYT FRONT C.SAUV(P06) 750 12U PR"/>
    <n v="210"/>
    <d v="2010-09-27T00:00:00"/>
    <x v="2"/>
    <x v="2"/>
    <n v="210"/>
    <x v="3"/>
    <x v="3"/>
  </r>
  <r>
    <n v="1244186"/>
    <n v="10035682"/>
    <s v="CYT MOUNTAIN RANGE MERLOT 187 24U VEU"/>
    <n v="350.56266670000002"/>
    <d v="2010-09-27T00:00:00"/>
    <x v="10"/>
    <x v="2"/>
    <n v="350.56266670000002"/>
    <x v="3"/>
    <x v="3"/>
  </r>
  <r>
    <n v="1244189"/>
    <n v="10041340"/>
    <s v="CYT SUNR SHIRAZ(P08) 750 6U RU"/>
    <n v="596.5"/>
    <d v="2010-09-27T00:00:00"/>
    <x v="11"/>
    <x v="2"/>
    <n v="596.5"/>
    <x v="3"/>
    <x v="3"/>
  </r>
  <r>
    <n v="1244216"/>
    <n v="10047720"/>
    <s v="CP EXPORTACION SEL(P08) CARM 1500 6U CL"/>
    <n v="2750"/>
    <d v="2010-09-27T00:00:00"/>
    <x v="12"/>
    <x v="2"/>
    <n v="2750"/>
    <x v="3"/>
    <x v="3"/>
  </r>
  <r>
    <n v="1244236"/>
    <n v="10029424"/>
    <s v="CYT MOUNTAIN RANGE C.SAUV STL 750 12U GB"/>
    <n v="420"/>
    <d v="2010-09-27T00:00:00"/>
    <x v="12"/>
    <x v="2"/>
    <n v="420"/>
    <x v="3"/>
    <x v="3"/>
  </r>
  <r>
    <n v="1244109"/>
    <n v="10043656"/>
    <s v="CYT MARQUES SYRAH 750 12U 2008 PR"/>
    <n v="55"/>
    <d v="2010-09-27T00:00:00"/>
    <x v="9"/>
    <x v="2"/>
    <n v="55"/>
    <x v="3"/>
    <x v="3"/>
  </r>
  <r>
    <n v="1244243"/>
    <n v="10043952"/>
    <s v="CYT CYT MERL(ST)(SIN FTE)750 12U 2010GB"/>
    <n v="1400"/>
    <d v="2010-09-27T00:00:00"/>
    <x v="1"/>
    <x v="2"/>
    <n v="1400"/>
    <x v="3"/>
    <x v="3"/>
  </r>
  <r>
    <n v="1244130"/>
    <n v="10044530"/>
    <s v="CYT FRONT C.SAUV(P06) 750 12U EC"/>
    <n v="574"/>
    <d v="2010-09-27T00:00:00"/>
    <x v="2"/>
    <x v="2"/>
    <n v="574"/>
    <x v="3"/>
    <x v="3"/>
  </r>
  <r>
    <n v="1244254"/>
    <n v="10042606"/>
    <s v="CYT EXPLORER MERL(P09) 750 12U 2009 VEU"/>
    <n v="70"/>
    <d v="2010-09-27T00:00:00"/>
    <x v="1"/>
    <x v="2"/>
    <n v="70"/>
    <x v="3"/>
    <x v="3"/>
  </r>
  <r>
    <n v="1244259"/>
    <n v="10047998"/>
    <s v="CYT PEREGRINO MERLOT(ST) 750 12U 2010GB"/>
    <n v="710"/>
    <d v="2010-09-27T00:00:00"/>
    <x v="5"/>
    <x v="2"/>
    <n v="710"/>
    <x v="3"/>
    <x v="3"/>
  </r>
  <r>
    <n v="1244268"/>
    <n v="10041258"/>
    <s v="CYT SUNR CHARD(P08) 750 12U VAS"/>
    <n v="77"/>
    <d v="2010-09-27T00:00:00"/>
    <x v="12"/>
    <x v="2"/>
    <n v="77"/>
    <x v="3"/>
    <x v="3"/>
  </r>
  <r>
    <n v="1244274"/>
    <n v="10042265"/>
    <s v="CYT SENDERO CHARD(P07) 750 12U CO"/>
    <n v="66"/>
    <d v="2010-09-27T00:00:00"/>
    <x v="9"/>
    <x v="2"/>
    <n v="66"/>
    <x v="3"/>
    <x v="3"/>
  </r>
  <r>
    <n v="1244275"/>
    <n v="10044452"/>
    <s v="CYT FRONT CARM(P06) 750 12U VAS"/>
    <n v="42"/>
    <d v="2010-09-27T00:00:00"/>
    <x v="5"/>
    <x v="2"/>
    <n v="42"/>
    <x v="3"/>
    <x v="3"/>
  </r>
  <r>
    <n v="1244684"/>
    <n v="10035309"/>
    <s v="CYT SENDERO SHIRAZ(P07)STLV 750 6U VEU"/>
    <m/>
    <d v="2010-09-27T00:00:00"/>
    <x v="11"/>
    <x v="1"/>
    <n v="43.999999989999999"/>
    <x v="3"/>
    <x v="3"/>
  </r>
  <r>
    <n v="1244246"/>
    <n v="10049005"/>
    <s v="CYT CYT C.SAUV(P09) STLV 750 12U 2010 GB"/>
    <n v="420"/>
    <d v="2010-09-27T00:00:00"/>
    <x v="11"/>
    <x v="2"/>
    <n v="420"/>
    <x v="3"/>
    <x v="3"/>
  </r>
  <r>
    <n v="1244144"/>
    <n v="10042059"/>
    <s v="CYT SUNR S.BLC STL(P08)750 6U 2010(CO)DK"/>
    <n v="694"/>
    <d v="2010-09-27T00:00:00"/>
    <x v="12"/>
    <x v="2"/>
    <n v="694"/>
    <x v="3"/>
    <x v="3"/>
  </r>
  <r>
    <n v="1244496"/>
    <n v="10043014"/>
    <s v="CYT MARQUES C.SAUV 750 6U 2008 VAS"/>
    <n v="546"/>
    <d v="2010-09-27T00:00:00"/>
    <x v="9"/>
    <x v="2"/>
    <n v="546"/>
    <x v="3"/>
    <x v="3"/>
  </r>
  <r>
    <n v="1245275"/>
    <n v="10022571"/>
    <s v="CYT FRONT CARM(P06) 750 6U RU"/>
    <n v="380"/>
    <d v="2010-09-27T00:00:00"/>
    <x v="6"/>
    <x v="2"/>
    <n v="380"/>
    <x v="3"/>
    <x v="3"/>
  </r>
  <r>
    <n v="1244309"/>
    <n v="10035772"/>
    <s v="CYT CASILL CHARD 750 6U 2009 DE"/>
    <n v="132"/>
    <d v="2010-09-27T00:00:00"/>
    <x v="2"/>
    <x v="2"/>
    <n v="132"/>
    <x v="3"/>
    <x v="3"/>
  </r>
  <r>
    <n v="1244310"/>
    <n v="10041966"/>
    <s v="CYT CASILL S.BLC STLV 750 6U 2010 DE"/>
    <n v="122"/>
    <d v="2010-09-27T00:00:00"/>
    <x v="5"/>
    <x v="2"/>
    <n v="122"/>
    <x v="3"/>
    <x v="3"/>
  </r>
  <r>
    <n v="1244313"/>
    <n v="10044355"/>
    <s v="CYT CASILL MALBEC 750 6U 2009 GB"/>
    <n v="700"/>
    <d v="2010-09-27T00:00:00"/>
    <x v="3"/>
    <x v="2"/>
    <n v="700"/>
    <x v="3"/>
    <x v="3"/>
  </r>
  <r>
    <n v="1244328"/>
    <n v="10029723"/>
    <s v="CYT FRONT CAB/MER(P07)1500 6U US"/>
    <n v="20240"/>
    <d v="2010-09-27T00:00:00"/>
    <x v="1"/>
    <x v="2"/>
    <n v="20240"/>
    <x v="3"/>
    <x v="3"/>
  </r>
  <r>
    <n v="1244534"/>
    <n v="10048707"/>
    <s v="CYT TRIO RVA MERL(P10)750 12U 2009 EC"/>
    <n v="294"/>
    <d v="2010-09-27T00:00:00"/>
    <x v="3"/>
    <x v="2"/>
    <n v="294"/>
    <x v="3"/>
    <x v="3"/>
  </r>
  <r>
    <n v="1244301"/>
    <n v="10043666"/>
    <s v="CYT MARQUES SYRAH 750 6U 2008 DE"/>
    <n v="27"/>
    <d v="2010-09-27T00:00:00"/>
    <x v="9"/>
    <x v="2"/>
    <n v="27"/>
    <x v="3"/>
    <x v="3"/>
  </r>
  <r>
    <n v="1244732"/>
    <n v="10040606"/>
    <s v="CYT FRONT C.SA/ME(P06)STL15006U(C/ESP)CA"/>
    <n v="5822"/>
    <d v="2010-09-27T00:00:00"/>
    <x v="12"/>
    <x v="2"/>
    <n v="5822"/>
    <x v="3"/>
    <x v="3"/>
  </r>
  <r>
    <n v="1244493"/>
    <n v="12004741"/>
    <s v="1175 S.BLC TERRUNYO 0750 ST 2008 1U VAS"/>
    <n v="0"/>
    <d v="2010-09-27T00:00:00"/>
    <x v="3"/>
    <x v="2"/>
    <n v="108"/>
    <x v="3"/>
    <x v="3"/>
  </r>
  <r>
    <n v="1244501"/>
    <n v="10046853"/>
    <s v="CA FINISIMO C.SAUV(HC)750 12U 2008 VEU"/>
    <n v="101"/>
    <d v="2010-09-27T00:00:00"/>
    <x v="3"/>
    <x v="2"/>
    <n v="101"/>
    <x v="3"/>
    <x v="3"/>
  </r>
  <r>
    <n v="1244502"/>
    <n v="10047328"/>
    <s v="CYT LATE HARVEST S.BLC 375 12U 2007 VEU"/>
    <n v="264"/>
    <d v="2010-09-27T00:00:00"/>
    <x v="9"/>
    <x v="2"/>
    <n v="264"/>
    <x v="3"/>
    <x v="3"/>
  </r>
  <r>
    <n v="1244504"/>
    <n v="10048656"/>
    <s v="CYT TRIO RVA C.SAU(P10)(90P)75012U2008EC"/>
    <n v="322"/>
    <d v="2010-09-27T00:00:00"/>
    <x v="3"/>
    <x v="2"/>
    <n v="322"/>
    <x v="3"/>
    <x v="3"/>
  </r>
  <r>
    <n v="1244505"/>
    <n v="10048670"/>
    <s v="CYT TRIO RVA C.SA(P10)(90P)75012U2008VAS"/>
    <n v="42"/>
    <d v="2010-09-27T00:00:00"/>
    <x v="3"/>
    <x v="2"/>
    <n v="42"/>
    <x v="3"/>
    <x v="3"/>
  </r>
  <r>
    <n v="1244507"/>
    <n v="10040957"/>
    <s v="CYT SPARKLING DEMI SEC 750 12U (P09) PR"/>
    <n v="100"/>
    <d v="2010-09-27T00:00:00"/>
    <x v="9"/>
    <x v="2"/>
    <n v="100"/>
    <x v="3"/>
    <x v="3"/>
  </r>
  <r>
    <n v="1243866"/>
    <n v="10038444"/>
    <s v="CYT CASILL C.SAUV 750 6U 2009 DE/BE"/>
    <m/>
    <d v="2010-09-27T00:00:00"/>
    <x v="0"/>
    <x v="1"/>
    <n v="8133"/>
    <x v="3"/>
    <x v="3"/>
  </r>
  <r>
    <n v="1244491"/>
    <n v="10029734"/>
    <s v="CYT FRONT MERLOT(P07) 1500 6U US"/>
    <n v="5760"/>
    <d v="2010-09-27T00:00:00"/>
    <x v="1"/>
    <x v="2"/>
    <n v="5760"/>
    <x v="3"/>
    <x v="3"/>
  </r>
  <r>
    <n v="1244680"/>
    <n v="10041881"/>
    <s v="CYT FRONT S.BLC STL(P06)(BL)7506U 2010GB"/>
    <n v="480"/>
    <d v="2010-09-27T00:00:00"/>
    <x v="6"/>
    <x v="2"/>
    <n v="480"/>
    <x v="3"/>
    <x v="3"/>
  </r>
  <r>
    <n v="1244538"/>
    <n v="10042347"/>
    <s v="MA MAYCAS RVA SYRAH 750 6U 2009 VEU"/>
    <n v="122"/>
    <d v="2010-09-27T00:00:00"/>
    <x v="9"/>
    <x v="2"/>
    <n v="122"/>
    <x v="3"/>
    <x v="3"/>
  </r>
  <r>
    <n v="1244546"/>
    <n v="10043040"/>
    <s v="CYT MARQUES C.SAUV 750 12U 2008(C/ESP)CA"/>
    <n v="480"/>
    <d v="2010-09-27T00:00:00"/>
    <x v="9"/>
    <x v="2"/>
    <n v="480"/>
    <x v="3"/>
    <x v="3"/>
  </r>
  <r>
    <n v="1244603"/>
    <n v="12005688"/>
    <s v="2123 MALBEC CASILL 0750 CH 2009"/>
    <n v="1277"/>
    <d v="2010-09-27T00:00:00"/>
    <x v="5"/>
    <x v="2"/>
    <n v="1277"/>
    <x v="3"/>
    <x v="3"/>
  </r>
  <r>
    <n v="1244608"/>
    <n v="10040832"/>
    <s v="CYT SUNR MERL STLV(P08) 750 6U 2009 DK"/>
    <n v="2465"/>
    <d v="2010-09-27T00:00:00"/>
    <x v="11"/>
    <x v="2"/>
    <n v="2465"/>
    <x v="3"/>
    <x v="3"/>
  </r>
  <r>
    <n v="1244610"/>
    <n v="10040836"/>
    <s v="CYT SUNR CARM STLV(P08) 750 6U 2009 DK"/>
    <n v="1666"/>
    <d v="2010-09-27T00:00:00"/>
    <x v="11"/>
    <x v="2"/>
    <n v="1666"/>
    <x v="3"/>
    <x v="3"/>
  </r>
  <r>
    <n v="1244524"/>
    <n v="10023563"/>
    <s v="CYT RVDO S.BLC(P07) 750 12U EC"/>
    <n v="2123"/>
    <d v="2010-09-27T00:00:00"/>
    <x v="6"/>
    <x v="2"/>
    <n v="2123"/>
    <x v="3"/>
    <x v="3"/>
  </r>
  <r>
    <n v="1244306"/>
    <n v="10040841"/>
    <s v="CYT SUNR C.SAUV STLV(P08) 750 6U 2009 DK"/>
    <n v="1000"/>
    <d v="2010-09-27T00:00:00"/>
    <x v="11"/>
    <x v="2"/>
    <n v="1000"/>
    <x v="3"/>
    <x v="3"/>
  </r>
  <r>
    <n v="1244519"/>
    <n v="10047127"/>
    <s v="CYT SUNR C.SAU ST(V)(P08)75012U 2009NORD"/>
    <n v="247"/>
    <d v="2010-09-27T00:00:00"/>
    <x v="12"/>
    <x v="2"/>
    <n v="247"/>
    <x v="3"/>
    <x v="3"/>
  </r>
  <r>
    <n v="1244723"/>
    <n v="10040622"/>
    <s v="CYT FRONT CHARD STL(P06)1500 6U(C/ESP)CA"/>
    <n v="957"/>
    <d v="2010-09-27T00:00:00"/>
    <x v="12"/>
    <x v="2"/>
    <n v="957"/>
    <x v="3"/>
    <x v="3"/>
  </r>
  <r>
    <n v="1244684"/>
    <n v="10035309"/>
    <s v="CYT SENDERO SHIRAZ(P07)STLV 750 6U VEU"/>
    <n v="44"/>
    <d v="2010-09-27T00:00:00"/>
    <x v="11"/>
    <x v="2"/>
    <n v="44"/>
    <x v="3"/>
    <x v="3"/>
  </r>
  <r>
    <n v="1244695"/>
    <n v="10046885"/>
    <s v="MPO G.DEVOCION C.SAU/SYR(NC)75012U2008CA"/>
    <n v="56"/>
    <d v="2010-09-27T00:00:00"/>
    <x v="9"/>
    <x v="2"/>
    <n v="56"/>
    <x v="3"/>
    <x v="3"/>
  </r>
  <r>
    <n v="1244712"/>
    <n v="10041972"/>
    <s v="CYT CASILL S.BLC STLV 750 6U 2010 DK/NL"/>
    <n v="1270"/>
    <d v="2010-09-27T00:00:00"/>
    <x v="5"/>
    <x v="2"/>
    <n v="1270"/>
    <x v="3"/>
    <x v="3"/>
  </r>
  <r>
    <n v="1244717"/>
    <n v="10046776"/>
    <s v="CYT CASILL SHIRAZ 750 6U 2009 NL"/>
    <n v="1045"/>
    <d v="2010-09-27T00:00:00"/>
    <x v="5"/>
    <x v="2"/>
    <n v="1045"/>
    <x v="3"/>
    <x v="3"/>
  </r>
  <r>
    <n v="1247556"/>
    <n v="10029723"/>
    <s v="CYT FRONT CAB/MER(P07)1500 6U US"/>
    <n v="3520"/>
    <d v="2010-09-27T00:00:00"/>
    <x v="1"/>
    <x v="2"/>
    <n v="3520"/>
    <x v="3"/>
    <x v="3"/>
  </r>
  <r>
    <n v="1244634"/>
    <n v="10048311"/>
    <s v="CYT FRONT ROSE(P06) 1500 6U LATAM"/>
    <n v="192"/>
    <d v="2010-09-27T00:00:00"/>
    <x v="11"/>
    <x v="2"/>
    <n v="192"/>
    <x v="3"/>
    <x v="3"/>
  </r>
  <r>
    <n v="1244648"/>
    <n v="10022449"/>
    <s v="CYT FRONT MERLOT(P06) 1500 6U LATAM"/>
    <n v="160"/>
    <d v="2010-09-27T00:00:00"/>
    <x v="11"/>
    <x v="2"/>
    <n v="160"/>
    <x v="3"/>
    <x v="3"/>
  </r>
  <r>
    <n v="1244926"/>
    <n v="10027061"/>
    <s v="CA NOVISIMO C.SAUV 750 12U VEU"/>
    <n v="518"/>
    <d v="2010-09-27T00:00:00"/>
    <x v="12"/>
    <x v="2"/>
    <n v="518"/>
    <x v="3"/>
    <x v="3"/>
  </r>
  <r>
    <n v="1244331"/>
    <n v="10031847"/>
    <s v="CYT FRONT C.SA/MER(P07)750 12U US"/>
    <n v="3780"/>
    <d v="2010-09-27T00:00:00"/>
    <x v="2"/>
    <x v="2"/>
    <n v="3780"/>
    <x v="3"/>
    <x v="3"/>
  </r>
  <r>
    <n v="1244759"/>
    <n v="10043957"/>
    <s v="CYT EL PICADOR C.SAU/ROS STL75012U2010GB"/>
    <n v="1540"/>
    <d v="2010-09-27T00:00:00"/>
    <x v="12"/>
    <x v="2"/>
    <n v="1540"/>
    <x v="3"/>
    <x v="3"/>
  </r>
  <r>
    <n v="1244760"/>
    <n v="10043981"/>
    <s v="CYT LA MANDA ROSE STLV 750 12U 2010 GB"/>
    <n v="770"/>
    <d v="2010-09-27T00:00:00"/>
    <x v="11"/>
    <x v="2"/>
    <n v="770"/>
    <x v="3"/>
    <x v="3"/>
  </r>
  <r>
    <n v="1244774"/>
    <n v="10022103"/>
    <s v="CYT FRONT(CYT)C.SAU(P06)750 12ULATAM(PE)"/>
    <n v="1319"/>
    <d v="2010-09-27T00:00:00"/>
    <x v="2"/>
    <x v="2"/>
    <n v="1319"/>
    <x v="3"/>
    <x v="3"/>
  </r>
  <r>
    <n v="1244856"/>
    <n v="10040836"/>
    <s v="CYT SUNR CARM STLV(P08) 750 6U 2009 DK"/>
    <n v="243"/>
    <d v="2010-09-27T00:00:00"/>
    <x v="5"/>
    <x v="2"/>
    <n v="243"/>
    <x v="3"/>
    <x v="3"/>
  </r>
  <r>
    <n v="1244997"/>
    <n v="10045490"/>
    <s v="CYT CASILL CARM 750 6U(UB) CZ"/>
    <n v="95"/>
    <d v="2010-09-27T00:00:00"/>
    <x v="2"/>
    <x v="2"/>
    <n v="95"/>
    <x v="3"/>
    <x v="3"/>
  </r>
  <r>
    <n v="1244737"/>
    <n v="10042059"/>
    <s v="CYT SUNR S.BLC STL(P08)750 6U 2010(CO)DK"/>
    <n v="250"/>
    <d v="2010-09-27T00:00:00"/>
    <x v="11"/>
    <x v="2"/>
    <n v="250"/>
    <x v="3"/>
    <x v="3"/>
  </r>
  <r>
    <n v="7075742"/>
    <n v="10032192"/>
    <s v="MPO V.MPO RVA CHARD(P05)750 12U(SV)LATAM"/>
    <n v="33"/>
    <d v="2010-09-27T00:00:00"/>
    <x v="1"/>
    <x v="2"/>
    <n v="33"/>
    <x v="3"/>
    <x v="3"/>
  </r>
  <r>
    <n v="1244891"/>
    <n v="10035765"/>
    <s v="CYT EXPLORER CHARD(P09) 750 12U 2009 VEU"/>
    <n v="120"/>
    <d v="2010-09-27T00:00:00"/>
    <x v="1"/>
    <x v="2"/>
    <n v="120"/>
    <x v="3"/>
    <x v="3"/>
  </r>
  <r>
    <n v="1244930"/>
    <n v="10048847"/>
    <s v="CA NOVISIMO MERLOT 750 12U GB"/>
    <n v="1120"/>
    <d v="2010-09-27T00:00:00"/>
    <x v="12"/>
    <x v="2"/>
    <n v="1120"/>
    <x v="3"/>
    <x v="3"/>
  </r>
  <r>
    <n v="1244967"/>
    <n v="10041769"/>
    <s v="CYT SUNR CHARD(P08) 750 6U 2010 VEU"/>
    <n v="154"/>
    <d v="2010-09-27T00:00:00"/>
    <x v="12"/>
    <x v="2"/>
    <n v="154"/>
    <x v="3"/>
    <x v="3"/>
  </r>
  <r>
    <n v="1244969"/>
    <n v="10038377"/>
    <s v="CYT CASILL MERL 750 6U 2009 VEU"/>
    <n v="420"/>
    <d v="2010-09-27T00:00:00"/>
    <x v="2"/>
    <x v="2"/>
    <n v="420"/>
    <x v="3"/>
    <x v="3"/>
  </r>
  <r>
    <n v="1244973"/>
    <n v="10041775"/>
    <s v="CYT SUNR CHARD ST(P08) 750 6U 2010 GB"/>
    <n v="165"/>
    <d v="2010-09-27T00:00:00"/>
    <x v="3"/>
    <x v="2"/>
    <n v="165"/>
    <x v="3"/>
    <x v="3"/>
  </r>
  <r>
    <n v="1244981"/>
    <n v="10040387"/>
    <s v="MA MAYCAS RVA S.BLC 750 6U 2008 CO"/>
    <n v="32.5"/>
    <d v="2010-09-27T00:00:00"/>
    <x v="9"/>
    <x v="2"/>
    <n v="32.5"/>
    <x v="3"/>
    <x v="3"/>
  </r>
  <r>
    <n v="1243208"/>
    <n v="10038374"/>
    <s v="CYT CASILL MERL 750 6U 2009 DE/BE"/>
    <n v="4638"/>
    <d v="2010-09-27T00:00:00"/>
    <x v="0"/>
    <x v="2"/>
    <n v="4638"/>
    <x v="3"/>
    <x v="3"/>
  </r>
  <r>
    <n v="1244869"/>
    <n v="10031160"/>
    <s v="CYT SUNR SHIRAZ(P08) 750 12U LATAM"/>
    <n v="44"/>
    <d v="2010-09-27T00:00:00"/>
    <x v="11"/>
    <x v="2"/>
    <n v="44"/>
    <x v="3"/>
    <x v="3"/>
  </r>
  <r>
    <n v="1245327"/>
    <n v="10034604"/>
    <s v="CYT XPLORADOR C.SAUV(P08) 750 6U CN"/>
    <n v="150"/>
    <d v="2010-09-27T00:00:00"/>
    <x v="12"/>
    <x v="2"/>
    <n v="150"/>
    <x v="3"/>
    <x v="3"/>
  </r>
  <r>
    <n v="1245001"/>
    <n v="10045616"/>
    <s v="CYT SUNR S.BLC(P08) 750 6U (UB)CZ"/>
    <n v="190"/>
    <d v="2010-09-27T00:00:00"/>
    <x v="11"/>
    <x v="2"/>
    <n v="190"/>
    <x v="3"/>
    <x v="3"/>
  </r>
  <r>
    <n v="1245052"/>
    <n v="10041220"/>
    <s v="CYT SUNR CARM(P08) 750 6U 2009 VEU"/>
    <n v="70"/>
    <d v="2010-09-27T00:00:00"/>
    <x v="11"/>
    <x v="2"/>
    <n v="70"/>
    <x v="3"/>
    <x v="3"/>
  </r>
  <r>
    <n v="1245071"/>
    <n v="10033842"/>
    <s v="CYT MOUNTAIN RANGE CHARD 187 24U VEU"/>
    <n v="52.36"/>
    <d v="2010-09-27T00:00:00"/>
    <x v="8"/>
    <x v="2"/>
    <n v="52.36"/>
    <x v="3"/>
    <x v="3"/>
  </r>
  <r>
    <n v="1245161"/>
    <n v="12004680"/>
    <s v="2125 C.SAUV/ME FRONT 1500 CH 1U US"/>
    <n v="0"/>
    <d v="2010-09-27T00:00:00"/>
    <x v="1"/>
    <x v="2"/>
    <n v="1280"/>
    <x v="3"/>
    <x v="3"/>
  </r>
  <r>
    <n v="1245171"/>
    <n v="10049512"/>
    <s v="CYT SENDERO S.BLC(P07)STLV 750 12U CN"/>
    <n v="99"/>
    <d v="2010-09-27T00:00:00"/>
    <x v="6"/>
    <x v="2"/>
    <n v="99"/>
    <x v="3"/>
    <x v="3"/>
  </r>
  <r>
    <n v="1244992"/>
    <n v="10041074"/>
    <s v="CYT FRONT S.BLC STLV(P06) 1500 6U CA"/>
    <n v="512"/>
    <d v="2010-09-27T00:00:00"/>
    <x v="11"/>
    <x v="2"/>
    <n v="512"/>
    <x v="3"/>
    <x v="3"/>
  </r>
  <r>
    <n v="1244742"/>
    <n v="10047522"/>
    <s v="CYT SUNR BIB CHARD(P08) 3L 4U 2010(CO)DK"/>
    <n v="3933.333333"/>
    <d v="2010-09-27T00:00:00"/>
    <x v="7"/>
    <x v="2"/>
    <n v="3933.333333"/>
    <x v="3"/>
    <x v="3"/>
  </r>
  <r>
    <n v="1244988"/>
    <n v="10044761"/>
    <s v="CYT CYT S.BLC(P09)STLV 750 6U 2010 GB"/>
    <n v="280"/>
    <d v="2010-09-27T00:00:00"/>
    <x v="11"/>
    <x v="2"/>
    <n v="280"/>
    <x v="3"/>
    <x v="3"/>
  </r>
  <r>
    <n v="7075559"/>
    <n v="10042845"/>
    <s v="CS I.NEGRA RVA CHARD(P09)STLV 750 6U VEU"/>
    <n v="266"/>
    <d v="2010-09-27T00:00:00"/>
    <x v="5"/>
    <x v="2"/>
    <n v="266"/>
    <x v="3"/>
    <x v="3"/>
  </r>
  <r>
    <n v="1245361"/>
    <n v="10044355"/>
    <s v="CYT CASILL MALBEC 750 6U 2009 GB"/>
    <n v="140"/>
    <d v="2010-09-27T00:00:00"/>
    <x v="5"/>
    <x v="2"/>
    <n v="140"/>
    <x v="3"/>
    <x v="3"/>
  </r>
  <r>
    <n v="1245380"/>
    <n v="10038480"/>
    <s v="CYT CASILL MALBEC 750 6U 2009 VEU"/>
    <n v="42"/>
    <d v="2010-09-27T00:00:00"/>
    <x v="5"/>
    <x v="2"/>
    <n v="42"/>
    <x v="3"/>
    <x v="3"/>
  </r>
  <r>
    <n v="1245813"/>
    <n v="10041147"/>
    <s v="CYT SUNR S.BLC(P08) 750 12U VAS"/>
    <n v="70"/>
    <d v="2010-09-27T00:00:00"/>
    <x v="11"/>
    <x v="2"/>
    <n v="70"/>
    <x v="3"/>
    <x v="3"/>
  </r>
  <r>
    <n v="1245852"/>
    <n v="10023755"/>
    <s v="CYT CASILL CARM 750 12U BR"/>
    <n v="914"/>
    <d v="2010-09-27T00:00:00"/>
    <x v="2"/>
    <x v="2"/>
    <n v="914"/>
    <x v="3"/>
    <x v="3"/>
  </r>
  <r>
    <n v="1246278"/>
    <n v="10020176"/>
    <s v="CYT CASILL SHIRAZ 750 12U CO"/>
    <n v="14"/>
    <d v="2010-09-27T00:00:00"/>
    <x v="5"/>
    <x v="2"/>
    <n v="14"/>
    <x v="3"/>
    <x v="3"/>
  </r>
  <r>
    <n v="1245200"/>
    <n v="10041250"/>
    <s v="CYT SUNR CHARD(P08) 750 6U RU"/>
    <n v="147.5"/>
    <d v="2010-09-27T00:00:00"/>
    <x v="11"/>
    <x v="2"/>
    <n v="147.5"/>
    <x v="3"/>
    <x v="3"/>
  </r>
  <r>
    <n v="1245217"/>
    <n v="10031888"/>
    <s v="CYT FRONT CARM(P06)(BI)750 6U AFRI"/>
    <n v="54.5"/>
    <d v="2010-09-27T00:00:00"/>
    <x v="12"/>
    <x v="2"/>
    <n v="54.5"/>
    <x v="3"/>
    <x v="3"/>
  </r>
  <r>
    <n v="7075460"/>
    <n v="12006268"/>
    <s v="2103 C.SAUV TRIO 0750 CH 2008 1U PA"/>
    <n v="75"/>
    <d v="2010-09-27T00:00:00"/>
    <x v="3"/>
    <x v="2"/>
    <n v="75"/>
    <x v="3"/>
    <x v="3"/>
  </r>
  <r>
    <n v="1244724"/>
    <n v="10041137"/>
    <s v="CYT SUNR S.BLC(P08) 750 6U RU"/>
    <n v="600"/>
    <d v="2010-09-27T00:00:00"/>
    <x v="11"/>
    <x v="2"/>
    <n v="600"/>
    <x v="3"/>
    <x v="3"/>
  </r>
  <r>
    <n v="1247571"/>
    <n v="10049795"/>
    <s v="CYT CASILL C.SAUV(GOLL) 750 6U 2009 GB"/>
    <n v="3000"/>
    <d v="2010-09-27T00:00:00"/>
    <x v="2"/>
    <x v="2"/>
    <n v="3000"/>
    <x v="3"/>
    <x v="3"/>
  </r>
  <r>
    <n v="1247598"/>
    <n v="10023493"/>
    <s v="CYT FRONT SHIRAZ (P06) 750 12U VAR"/>
    <n v="180"/>
    <d v="2010-09-27T00:00:00"/>
    <x v="5"/>
    <x v="2"/>
    <n v="180"/>
    <x v="3"/>
    <x v="3"/>
  </r>
  <r>
    <n v="1247599"/>
    <n v="10025703"/>
    <s v="CYT CASILL S.BLC STLV 750 12U CO"/>
    <n v="131"/>
    <d v="2010-09-27T00:00:00"/>
    <x v="5"/>
    <x v="2"/>
    <n v="131"/>
    <x v="3"/>
    <x v="3"/>
  </r>
  <r>
    <n v="1247699"/>
    <n v="10049107"/>
    <s v="CA NOVISIMO CARM(P10) STLV 750 12U FI"/>
    <n v="300"/>
    <d v="2010-09-27T00:00:00"/>
    <x v="9"/>
    <x v="2"/>
    <n v="300"/>
    <x v="3"/>
    <x v="3"/>
  </r>
  <r>
    <n v="1247702"/>
    <n v="10045340"/>
    <s v="CYT CASILL CARM 750 6U 2009 GB"/>
    <n v="560"/>
    <d v="2010-09-27T00:00:00"/>
    <x v="2"/>
    <x v="2"/>
    <n v="560"/>
    <x v="3"/>
    <x v="3"/>
  </r>
  <r>
    <n v="1247732"/>
    <n v="10037059"/>
    <s v="CYT NUEVO EXTREMO MERL (P08) 750 12U VEU"/>
    <n v="470"/>
    <d v="2010-09-27T00:00:00"/>
    <x v="2"/>
    <x v="2"/>
    <n v="470"/>
    <x v="3"/>
    <x v="3"/>
  </r>
  <r>
    <n v="1247731"/>
    <n v="10037056"/>
    <s v="CYT NUEVO EXTREMO CHARD(P08) 750 12U VEU"/>
    <n v="279"/>
    <d v="2010-09-27T00:00:00"/>
    <x v="2"/>
    <x v="2"/>
    <n v="279"/>
    <x v="3"/>
    <x v="3"/>
  </r>
  <r>
    <n v="7075135"/>
    <n v="10030259"/>
    <s v="MPO V.MPO RVA MERL(STLV 2203) 750 6U GB"/>
    <n v="7676.5"/>
    <d v="2010-09-27T00:00:00"/>
    <x v="0"/>
    <x v="2"/>
    <n v="7676.5"/>
    <x v="3"/>
    <x v="3"/>
  </r>
  <r>
    <n v="1247900"/>
    <n v="10033840"/>
    <s v="CYT MOUNTAIN RANGE S.BLC 187 24U VEU"/>
    <n v="514.62400000000002"/>
    <d v="2010-09-27T00:00:00"/>
    <x v="8"/>
    <x v="2"/>
    <n v="514.62400000000002"/>
    <x v="3"/>
    <x v="3"/>
  </r>
  <r>
    <n v="7074531"/>
    <n v="10029607"/>
    <s v="VE W.CREST C.SAUV(LOGO) 750 12U US"/>
    <n v="715"/>
    <d v="2010-09-27T00:00:00"/>
    <x v="1"/>
    <x v="2"/>
    <n v="715"/>
    <x v="3"/>
    <x v="3"/>
  </r>
  <r>
    <n v="7074533"/>
    <n v="10029609"/>
    <s v="VE W.CREST C.SAUV(LOGO) 1500 6U US"/>
    <n v="2050"/>
    <d v="2010-09-27T00:00:00"/>
    <x v="1"/>
    <x v="2"/>
    <n v="2050"/>
    <x v="3"/>
    <x v="3"/>
  </r>
  <r>
    <n v="7074548"/>
    <n v="10039750"/>
    <s v="CYT SE C.SAUV (CJA)700 12U CL"/>
    <n v="8446.6666669999995"/>
    <d v="2010-09-27T00:00:00"/>
    <x v="12"/>
    <x v="2"/>
    <n v="8446.6666669999995"/>
    <x v="3"/>
    <x v="3"/>
  </r>
  <r>
    <n v="7074639"/>
    <n v="10020441"/>
    <s v="MPO V.MPO RVA CARM(P05) 750 12U MX"/>
    <n v="588"/>
    <d v="2010-09-27T00:00:00"/>
    <x v="2"/>
    <x v="2"/>
    <n v="588"/>
    <x v="3"/>
    <x v="3"/>
  </r>
  <r>
    <n v="7074643"/>
    <n v="10019768"/>
    <s v="MPO V.MPO RVA CHARD(P05) 750 12U MX"/>
    <n v="154"/>
    <d v="2010-09-27T00:00:00"/>
    <x v="1"/>
    <x v="2"/>
    <n v="154"/>
    <x v="3"/>
    <x v="3"/>
  </r>
  <r>
    <n v="7074807"/>
    <n v="10042181"/>
    <s v="CS SPARKLING CS BRUT 750 6U 2009 MX"/>
    <n v="25.5"/>
    <d v="2010-09-27T00:00:00"/>
    <x v="9"/>
    <x v="2"/>
    <n v="25.5"/>
    <x v="3"/>
    <x v="3"/>
  </r>
  <r>
    <n v="7074777"/>
    <n v="10048830"/>
    <s v="CS CONO SUR S.BLC STL (P07)750 6U 2010GB"/>
    <n v="631"/>
    <d v="2010-09-27T00:00:00"/>
    <x v="3"/>
    <x v="2"/>
    <n v="631"/>
    <x v="3"/>
    <x v="3"/>
  </r>
  <r>
    <n v="7075457"/>
    <n v="12006267"/>
    <s v="1103 RVA CHARD TRIO 0750 CH 2009 1U PA"/>
    <n v="30"/>
    <d v="2010-09-27T00:00:00"/>
    <x v="3"/>
    <x v="2"/>
    <n v="30"/>
    <x v="3"/>
    <x v="3"/>
  </r>
  <r>
    <n v="7074861"/>
    <n v="10046880"/>
    <s v="MPO G.DEVOCION C.SAU/SYR(NC)7506U2008VEU"/>
    <n v="80"/>
    <d v="2010-09-27T00:00:00"/>
    <x v="3"/>
    <x v="2"/>
    <n v="80"/>
    <x v="3"/>
    <x v="3"/>
  </r>
  <r>
    <n v="7074872"/>
    <n v="10046444"/>
    <s v="CS RESERVA MERL(P08)GOLL 750 6U 2008 VEU"/>
    <n v="0"/>
    <d v="2010-09-27T00:00:00"/>
    <x v="9"/>
    <x v="2"/>
    <n v="30.5"/>
    <x v="3"/>
    <x v="3"/>
  </r>
  <r>
    <n v="7074926"/>
    <n v="10044780"/>
    <s v="CS LOS GANSOS C.SAUV STLV 750 6U 2009GB"/>
    <n v="40"/>
    <d v="2010-09-27T00:00:00"/>
    <x v="5"/>
    <x v="2"/>
    <n v="40"/>
    <x v="3"/>
    <x v="3"/>
  </r>
  <r>
    <n v="7074929"/>
    <n v="10043768"/>
    <s v="CS CONO SUR TOC C.SAUV ST(P08)1500 6U DE"/>
    <n v="192"/>
    <d v="2010-09-27T00:00:00"/>
    <x v="12"/>
    <x v="2"/>
    <n v="192"/>
    <x v="3"/>
    <x v="3"/>
  </r>
  <r>
    <n v="7075035"/>
    <n v="10049401"/>
    <s v="CS CONO SUR MERL(P07)GOLL75012UMX"/>
    <n v="407"/>
    <d v="2010-09-27T00:00:00"/>
    <x v="3"/>
    <x v="2"/>
    <n v="407"/>
    <x v="3"/>
    <x v="3"/>
  </r>
  <r>
    <n v="7076249"/>
    <n v="10028735"/>
    <s v="MPO V.MPO C.SAUV(P05) 750 12U LATAM"/>
    <m/>
    <d v="2010-09-27T00:00:00"/>
    <x v="11"/>
    <x v="1"/>
    <n v="88.000000009999994"/>
    <x v="3"/>
    <x v="3"/>
  </r>
  <r>
    <n v="7075205"/>
    <n v="10027886"/>
    <s v="CS CONO SUR CARM(P07) 750 6U VEU"/>
    <n v="100"/>
    <d v="2010-09-27T00:00:00"/>
    <x v="5"/>
    <x v="2"/>
    <n v="100"/>
    <x v="3"/>
    <x v="3"/>
  </r>
  <r>
    <n v="7075440"/>
    <n v="10041397"/>
    <s v="CS CONO SUR P.NOIR STLV(P07)750 12ULATAM"/>
    <n v="88"/>
    <d v="2010-09-27T00:00:00"/>
    <x v="6"/>
    <x v="2"/>
    <n v="88"/>
    <x v="3"/>
    <x v="3"/>
  </r>
  <r>
    <n v="7075294"/>
    <n v="10047920"/>
    <s v="CS LOS GANSOS GEW STLV 750 6U 2010 VEU"/>
    <n v="196.5"/>
    <d v="2010-09-27T00:00:00"/>
    <x v="5"/>
    <x v="2"/>
    <n v="196.5"/>
    <x v="3"/>
    <x v="3"/>
  </r>
  <r>
    <n v="7075311"/>
    <n v="10019725"/>
    <s v="MPO V.MPO RVA CAB.SAUV(P05) 750 12ULATAM"/>
    <n v="70"/>
    <d v="2010-09-27T00:00:00"/>
    <x v="1"/>
    <x v="2"/>
    <n v="70"/>
    <x v="3"/>
    <x v="3"/>
  </r>
  <r>
    <n v="7075315"/>
    <n v="10029290"/>
    <s v="CS SIBARITA'S SEL C.SAUV STLV 750 12UVEU"/>
    <n v="294"/>
    <d v="2010-09-27T00:00:00"/>
    <x v="5"/>
    <x v="2"/>
    <n v="294"/>
    <x v="3"/>
    <x v="3"/>
  </r>
  <r>
    <n v="7075384"/>
    <n v="10048024"/>
    <s v="CS I.NEGRA DUAL S.BL/SEMP09ST7506U2010RU"/>
    <n v="156.5"/>
    <d v="2010-09-27T00:00:00"/>
    <x v="11"/>
    <x v="2"/>
    <n v="156.5"/>
    <x v="3"/>
    <x v="3"/>
  </r>
  <r>
    <n v="7075406"/>
    <n v="10019879"/>
    <s v="MPO V.MPO RVA CHARD(P05) 750 12U LATAM"/>
    <n v="145"/>
    <d v="2010-09-27T00:00:00"/>
    <x v="1"/>
    <x v="2"/>
    <n v="145"/>
    <x v="3"/>
    <x v="3"/>
  </r>
  <r>
    <n v="1247530"/>
    <n v="10020312"/>
    <s v="CYT CASILL MERL 750 12U CO"/>
    <n v="330"/>
    <d v="2010-09-27T00:00:00"/>
    <x v="2"/>
    <x v="2"/>
    <n v="330"/>
    <x v="3"/>
    <x v="3"/>
  </r>
  <r>
    <n v="7074780"/>
    <n v="10044842"/>
    <s v="CS CONO SUR P.NOIR STLV(P07)75012U MX"/>
    <n v="110"/>
    <d v="2010-09-27T00:00:00"/>
    <x v="6"/>
    <x v="2"/>
    <n v="110"/>
    <x v="3"/>
    <x v="3"/>
  </r>
  <r>
    <n v="7075574"/>
    <n v="10040123"/>
    <s v="CS EL ARBOL C.SAUV STLV 750 6U NL"/>
    <n v="3066.5"/>
    <d v="2010-09-27T00:00:00"/>
    <x v="10"/>
    <x v="2"/>
    <n v="3066.5"/>
    <x v="3"/>
    <x v="3"/>
  </r>
  <r>
    <n v="7075503"/>
    <n v="10041845"/>
    <s v="MPO V.MPO VTALCHARD STL(P05)37524U2010JP"/>
    <n v="264"/>
    <d v="2010-09-27T00:00:00"/>
    <x v="10"/>
    <x v="2"/>
    <n v="264"/>
    <x v="3"/>
    <x v="3"/>
  </r>
  <r>
    <n v="7075504"/>
    <n v="10019691"/>
    <s v="MPO V.MPO RVA CHARD(P05) 750 6U EE"/>
    <n v="55"/>
    <d v="2010-09-27T00:00:00"/>
    <x v="1"/>
    <x v="2"/>
    <n v="55"/>
    <x v="3"/>
    <x v="3"/>
  </r>
  <r>
    <n v="7075531"/>
    <n v="10048971"/>
    <s v="CS I.NEGRA RVA CSA(P09)ST7506U(TE)2010GB"/>
    <n v="140"/>
    <d v="2010-09-27T00:00:00"/>
    <x v="11"/>
    <x v="2"/>
    <n v="140"/>
    <x v="3"/>
    <x v="3"/>
  </r>
  <r>
    <n v="7075550"/>
    <n v="10043784"/>
    <s v="CS ORGANICO P.NOIR(P09) 750 6U 2009 VEU"/>
    <n v="385"/>
    <d v="2010-09-27T00:00:00"/>
    <x v="9"/>
    <x v="2"/>
    <n v="385"/>
    <x v="3"/>
    <x v="3"/>
  </r>
  <r>
    <n v="7075554"/>
    <n v="10022953"/>
    <s v="CS I.NEGRA HIGH TIDES.BLC(STLV)750 6UVEU"/>
    <n v="46"/>
    <d v="2010-09-27T00:00:00"/>
    <x v="3"/>
    <x v="2"/>
    <n v="46"/>
    <x v="3"/>
    <x v="3"/>
  </r>
  <r>
    <n v="7075661"/>
    <n v="10038224"/>
    <s v="MPO SONATA CARM 750 12U BR(WMP05 2)"/>
    <n v="350"/>
    <d v="2010-09-27T00:00:00"/>
    <x v="10"/>
    <x v="2"/>
    <n v="350"/>
    <x v="3"/>
    <x v="3"/>
  </r>
  <r>
    <n v="1247730"/>
    <n v="10037057"/>
    <s v="CYT NUEVO EXTREMO S.BLC(P08) 750 12U VEU"/>
    <n v="350"/>
    <d v="2010-09-27T00:00:00"/>
    <x v="2"/>
    <x v="2"/>
    <n v="350"/>
    <x v="3"/>
    <x v="3"/>
  </r>
  <r>
    <n v="1246728"/>
    <n v="10041881"/>
    <s v="CYT FRONT S.BLC STL(P06)(BL)7506U 2010GB"/>
    <n v="155"/>
    <d v="2010-09-27T00:00:00"/>
    <x v="3"/>
    <x v="2"/>
    <n v="155"/>
    <x v="3"/>
    <x v="3"/>
  </r>
  <r>
    <n v="7075681"/>
    <n v="10045709"/>
    <s v="CS CONO SUR MERL STLV(P07) 750 6U 2009GB"/>
    <n v="70"/>
    <d v="2010-09-27T00:00:00"/>
    <x v="5"/>
    <x v="2"/>
    <n v="70"/>
    <x v="3"/>
    <x v="3"/>
  </r>
  <r>
    <n v="7075576"/>
    <n v="10045422"/>
    <s v="MPO V.MPO VTAL C.SAUV(P09)STLV750 12UVEU"/>
    <n v="361"/>
    <d v="2010-09-27T00:00:00"/>
    <x v="8"/>
    <x v="2"/>
    <n v="361"/>
    <x v="3"/>
    <x v="3"/>
  </r>
  <r>
    <n v="7075578"/>
    <n v="10038934"/>
    <s v="MPO V.MPO RVA C.SAUV(P05)STLV 750 12UVEU"/>
    <n v="100"/>
    <d v="2010-09-27T00:00:00"/>
    <x v="1"/>
    <x v="2"/>
    <n v="100"/>
    <x v="3"/>
    <x v="3"/>
  </r>
  <r>
    <n v="7075581"/>
    <n v="10035764"/>
    <s v="MPO V.MPO RVA CHARD(P05) 750 12U 2009 JP"/>
    <n v="132"/>
    <d v="2010-09-27T00:00:00"/>
    <x v="1"/>
    <x v="2"/>
    <n v="132"/>
    <x v="3"/>
    <x v="3"/>
  </r>
  <r>
    <n v="7075585"/>
    <n v="10049017"/>
    <s v="MPO TRAVESIA C.SAUV 750 12U 2010 JP"/>
    <n v="504"/>
    <d v="2010-09-27T00:00:00"/>
    <x v="1"/>
    <x v="2"/>
    <n v="504"/>
    <x v="3"/>
    <x v="3"/>
  </r>
  <r>
    <n v="7075604"/>
    <n v="10034782"/>
    <s v="CS CONO SUR P.NOIR(P07)750 12U (LCBO)CA"/>
    <n v="496"/>
    <d v="2010-09-27T00:00:00"/>
    <x v="6"/>
    <x v="2"/>
    <n v="496"/>
    <x v="3"/>
    <x v="3"/>
  </r>
  <r>
    <n v="7075812"/>
    <n v="10048001"/>
    <s v="CS I.NEGRA RVA MERL(P09)STLV 7506U2010GB"/>
    <m/>
    <d v="2010-09-27T00:00:00"/>
    <x v="0"/>
    <x v="1"/>
    <n v="11701"/>
    <x v="3"/>
    <x v="3"/>
  </r>
  <r>
    <n v="7075563"/>
    <n v="10045788"/>
    <s v="CS I.NEGRA C.SAU/ME(D)(P09)ST 750 6U VEU"/>
    <n v="224"/>
    <d v="2010-09-27T00:00:00"/>
    <x v="2"/>
    <x v="2"/>
    <n v="224"/>
    <x v="3"/>
    <x v="3"/>
  </r>
  <r>
    <n v="7075647"/>
    <n v="10037973"/>
    <s v="CS SIBARITA'S SEL P.NO(P09)STL75012U VEU"/>
    <n v="231"/>
    <d v="2010-09-27T00:00:00"/>
    <x v="1"/>
    <x v="2"/>
    <n v="231"/>
    <x v="3"/>
    <x v="3"/>
  </r>
  <r>
    <n v="1244678"/>
    <n v="10045342"/>
    <s v="CYT CASILL CARM 750 12U 2009 LATAM"/>
    <n v="70"/>
    <d v="2010-09-27T00:00:00"/>
    <x v="5"/>
    <x v="2"/>
    <n v="70"/>
    <x v="3"/>
    <x v="3"/>
  </r>
  <r>
    <n v="7075662"/>
    <n v="10048025"/>
    <s v="CS TOCORNAL (PAL) CARM 750 12U MX"/>
    <n v="350"/>
    <d v="2010-09-27T00:00:00"/>
    <x v="1"/>
    <x v="2"/>
    <n v="350"/>
    <x v="3"/>
    <x v="3"/>
  </r>
  <r>
    <n v="7075664"/>
    <n v="10045372"/>
    <s v="MPO V.MPO VTAL CARM(P09) 750 12U CO"/>
    <n v="135"/>
    <d v="2010-09-27T00:00:00"/>
    <x v="11"/>
    <x v="2"/>
    <n v="135"/>
    <x v="3"/>
    <x v="3"/>
  </r>
  <r>
    <n v="7075665"/>
    <n v="10038170"/>
    <s v="MPO SONATA RVA CHARD(WMP05 2)750 12U BR"/>
    <n v="55"/>
    <d v="2010-09-27T00:00:00"/>
    <x v="1"/>
    <x v="2"/>
    <n v="55"/>
    <x v="3"/>
    <x v="3"/>
  </r>
  <r>
    <n v="7075666"/>
    <n v="10038090"/>
    <s v="MPO SONATA RVA SYRAH(WM P05 2)750 12U BR"/>
    <n v="110"/>
    <d v="2010-09-27T00:00:00"/>
    <x v="1"/>
    <x v="2"/>
    <n v="110"/>
    <x v="3"/>
    <x v="3"/>
  </r>
  <r>
    <n v="7075680"/>
    <n v="10041033"/>
    <s v="CS CONO SUR CARM(P07) 750 6U VAS"/>
    <n v="42"/>
    <d v="2010-09-27T00:00:00"/>
    <x v="5"/>
    <x v="2"/>
    <n v="42"/>
    <x v="3"/>
    <x v="3"/>
  </r>
  <r>
    <n v="7075498"/>
    <n v="10021359"/>
    <s v="MPO V.MPO RVA CHARD(P05) 750 6U CZ"/>
    <n v="70"/>
    <d v="2010-09-27T00:00:00"/>
    <x v="1"/>
    <x v="2"/>
    <n v="70"/>
    <x v="3"/>
    <x v="3"/>
  </r>
  <r>
    <n v="7075686"/>
    <n v="10034821"/>
    <s v="MPO V.MPO  CARM/C.SAU(P05) 750 12U RU"/>
    <n v="210"/>
    <d v="2010-09-27T00:00:00"/>
    <x v="11"/>
    <x v="2"/>
    <n v="210"/>
    <x v="3"/>
    <x v="3"/>
  </r>
  <r>
    <n v="7075572"/>
    <n v="12005715"/>
    <s v="2175 CARME TERRUNYO 0750 CH 2007 1U RU"/>
    <n v="87"/>
    <d v="2010-09-27T00:00:00"/>
    <x v="3"/>
    <x v="2"/>
    <n v="87"/>
    <x v="3"/>
    <x v="3"/>
  </r>
  <r>
    <n v="7075695"/>
    <n v="10033514"/>
    <s v="CS CONO SUR P.NOIR STL(P07)750 6U VEU"/>
    <n v="110"/>
    <d v="2010-09-27T00:00:00"/>
    <x v="3"/>
    <x v="2"/>
    <n v="110"/>
    <x v="3"/>
    <x v="3"/>
  </r>
  <r>
    <n v="7075700"/>
    <n v="10019560"/>
    <s v="MPO V.MPO RVA CAB.SAUV(P05) 750 12U VEU"/>
    <n v="210"/>
    <d v="2010-09-27T00:00:00"/>
    <x v="1"/>
    <x v="2"/>
    <n v="210"/>
    <x v="3"/>
    <x v="3"/>
  </r>
  <r>
    <n v="7075713"/>
    <n v="10045378"/>
    <s v="MPO V.MPO VTAL CHARD STLV(P09)750 12UVEU"/>
    <n v="418"/>
    <d v="2010-09-27T00:00:00"/>
    <x v="6"/>
    <x v="2"/>
    <n v="418"/>
    <x v="3"/>
    <x v="3"/>
  </r>
  <r>
    <n v="7075719"/>
    <n v="10027393"/>
    <s v="MPO TENTA  CAB.SAUV 750 12U (ANG)BR"/>
    <n v="210"/>
    <d v="2010-09-27T00:00:00"/>
    <x v="3"/>
    <x v="2"/>
    <n v="210"/>
    <x v="3"/>
    <x v="3"/>
  </r>
  <r>
    <n v="7075722"/>
    <n v="10035570"/>
    <s v="CS C.SUR TOC MERLOT(P08)STL750 12U VEU"/>
    <n v="98"/>
    <d v="2010-09-27T00:00:00"/>
    <x v="3"/>
    <x v="2"/>
    <n v="98"/>
    <x v="3"/>
    <x v="3"/>
  </r>
  <r>
    <n v="7075729"/>
    <n v="10048394"/>
    <s v="MPO G.DEV CARM/SYR MED.BRX7506U2008LATAM"/>
    <n v="12.5"/>
    <d v="2010-09-27T00:00:00"/>
    <x v="3"/>
    <x v="2"/>
    <n v="12.5"/>
    <x v="3"/>
    <x v="3"/>
  </r>
  <r>
    <n v="7075691"/>
    <n v="10019880"/>
    <s v="MPO V.MPO RVA MERLOT(P05) 750 12U LATAM"/>
    <n v="468"/>
    <d v="2010-09-27T00:00:00"/>
    <x v="1"/>
    <x v="2"/>
    <n v="468"/>
    <x v="3"/>
    <x v="3"/>
  </r>
  <r>
    <n v="7075650"/>
    <n v="10047966"/>
    <s v="CS CONO SUR GEW STLV(P07) 750 6U 2010GB"/>
    <n v="70"/>
    <d v="2010-09-27T00:00:00"/>
    <x v="3"/>
    <x v="2"/>
    <n v="70"/>
    <x v="3"/>
    <x v="3"/>
  </r>
  <r>
    <n v="7075799"/>
    <n v="10030259"/>
    <s v="MPO V.MPO RVA MERL(STLV 2203) 750 6U GB"/>
    <n v="570"/>
    <d v="2010-09-27T00:00:00"/>
    <x v="5"/>
    <x v="2"/>
    <n v="570"/>
    <x v="3"/>
    <x v="3"/>
  </r>
  <r>
    <n v="7075960"/>
    <n v="10049237"/>
    <s v="MPO V.MPO RVA C.SAUV(P05) 750 12U PE"/>
    <n v="143"/>
    <d v="2010-09-27T00:00:00"/>
    <x v="1"/>
    <x v="2"/>
    <n v="143"/>
    <x v="3"/>
    <x v="3"/>
  </r>
  <r>
    <n v="7075758"/>
    <n v="10028302"/>
    <s v="CS CONO SUR C.SAUV(P07) 750 12U VEU"/>
    <n v="56"/>
    <d v="2010-09-27T00:00:00"/>
    <x v="6"/>
    <x v="2"/>
    <n v="56"/>
    <x v="3"/>
    <x v="3"/>
  </r>
  <r>
    <n v="7075761"/>
    <n v="10048948"/>
    <s v="CS CONO SUR P.NOIR STL(P07)GOLL75012UUS"/>
    <n v="1988"/>
    <d v="2010-09-27T00:00:00"/>
    <x v="3"/>
    <x v="2"/>
    <n v="1988"/>
    <x v="3"/>
    <x v="3"/>
  </r>
  <r>
    <n v="7075766"/>
    <n v="10048958"/>
    <s v="CS CONO SUR MERL STL(P07)GOLL750 12U US"/>
    <n v="352"/>
    <d v="2010-09-27T00:00:00"/>
    <x v="2"/>
    <x v="2"/>
    <n v="352"/>
    <x v="3"/>
    <x v="3"/>
  </r>
  <r>
    <n v="7075833"/>
    <n v="10030387"/>
    <s v="CS REY L.ANDES RVA CHAR(P08)STLV7506UVEU"/>
    <n v="220.5"/>
    <d v="2010-09-27T00:00:00"/>
    <x v="6"/>
    <x v="2"/>
    <n v="220.5"/>
    <x v="3"/>
    <x v="3"/>
  </r>
  <r>
    <n v="7075769"/>
    <n v="10028493"/>
    <s v="MPO CAB.SAUV 1500 6U LATAM"/>
    <n v="208"/>
    <d v="2010-09-27T00:00:00"/>
    <x v="11"/>
    <x v="2"/>
    <n v="208"/>
    <x v="3"/>
    <x v="3"/>
  </r>
  <r>
    <n v="7075743"/>
    <n v="10046239"/>
    <s v="CS C.SUR TOC C.SAUV(P08) 750 12U VAS"/>
    <n v="42"/>
    <d v="2010-09-27T00:00:00"/>
    <x v="3"/>
    <x v="2"/>
    <n v="42"/>
    <x v="3"/>
    <x v="3"/>
  </r>
  <r>
    <n v="7075797"/>
    <n v="10044779"/>
    <s v="CS CONO SUR C.SAUV STLV(P07)750 6U2009GB"/>
    <n v="70"/>
    <d v="2010-09-27T00:00:00"/>
    <x v="6"/>
    <x v="2"/>
    <n v="70"/>
    <x v="3"/>
    <x v="3"/>
  </r>
  <r>
    <n v="1244296"/>
    <n v="10045342"/>
    <s v="CYT CASILL CARM 750 12U 2009 LATAM"/>
    <n v="840"/>
    <d v="2010-09-27T00:00:00"/>
    <x v="3"/>
    <x v="2"/>
    <n v="840"/>
    <x v="3"/>
    <x v="3"/>
  </r>
  <r>
    <n v="7075805"/>
    <n v="10027176"/>
    <s v="CS CONO SUR C.SAUV STLV(P07) 750 6U VEU"/>
    <n v="70"/>
    <d v="2010-09-27T00:00:00"/>
    <x v="6"/>
    <x v="2"/>
    <n v="70"/>
    <x v="3"/>
    <x v="3"/>
  </r>
  <r>
    <n v="7075807"/>
    <n v="10043864"/>
    <s v="CS REY L.ANDES RVA CARM ST75012U2009DWGB"/>
    <n v="2993"/>
    <d v="2010-09-27T00:00:00"/>
    <x v="9"/>
    <x v="2"/>
    <n v="2993"/>
    <x v="3"/>
    <x v="3"/>
  </r>
  <r>
    <n v="7075810"/>
    <n v="10043357"/>
    <s v="CS CONO SUR CHARD STLV(P07)750 6U 2009GB"/>
    <n v="55"/>
    <d v="2010-09-27T00:00:00"/>
    <x v="5"/>
    <x v="2"/>
    <n v="55"/>
    <x v="3"/>
    <x v="3"/>
  </r>
  <r>
    <n v="7075811"/>
    <n v="10048001"/>
    <s v="CS I.NEGRA RVA MERL(P09)STLV 7506U2010GB"/>
    <n v="8843.5"/>
    <d v="2010-09-27T00:00:00"/>
    <x v="0"/>
    <x v="2"/>
    <n v="8843.5"/>
    <x v="3"/>
    <x v="3"/>
  </r>
  <r>
    <n v="7075767"/>
    <n v="10029088"/>
    <s v="MPO GRAN VINO BCO(P05) 750 12U LATAM"/>
    <n v="1217"/>
    <d v="2010-09-27T00:00:00"/>
    <x v="11"/>
    <x v="2"/>
    <n v="1217"/>
    <x v="3"/>
    <x v="3"/>
  </r>
  <r>
    <n v="1244868"/>
    <n v="10026739"/>
    <s v="CA RESERVA SYRAH 750 6U VEU"/>
    <n v="75"/>
    <d v="2010-09-27T00:00:00"/>
    <x v="1"/>
    <x v="2"/>
    <n v="75"/>
    <x v="3"/>
    <x v="3"/>
  </r>
  <r>
    <n v="7075902"/>
    <n v="10048952"/>
    <s v="CS CONO SUR CARM STLV(P07)GOLL75012UUS"/>
    <n v="774"/>
    <d v="2010-09-27T00:00:00"/>
    <x v="2"/>
    <x v="2"/>
    <n v="774"/>
    <x v="3"/>
    <x v="3"/>
  </r>
  <r>
    <n v="7075856"/>
    <n v="10045299"/>
    <s v="CS LOS GANSOS C.SAUV STLV 750 6U NL"/>
    <n v="540.5"/>
    <d v="2010-09-27T00:00:00"/>
    <x v="6"/>
    <x v="2"/>
    <n v="540.5"/>
    <x v="3"/>
    <x v="3"/>
  </r>
  <r>
    <n v="7075838"/>
    <n v="10044118"/>
    <s v="CS THE LOOSE GOOSEORGPINOTST75012U2009GB"/>
    <n v="0"/>
    <d v="2010-09-27T00:00:00"/>
    <x v="9"/>
    <x v="2"/>
    <n v="153"/>
    <x v="3"/>
    <x v="3"/>
  </r>
  <r>
    <n v="7075840"/>
    <n v="10040911"/>
    <s v="MPO V.MPO MERL(P05) 1500 6U LATAM"/>
    <n v="96"/>
    <d v="2010-09-27T00:00:00"/>
    <x v="11"/>
    <x v="2"/>
    <n v="96"/>
    <x v="3"/>
    <x v="3"/>
  </r>
  <r>
    <n v="7075842"/>
    <n v="10042065"/>
    <s v="MPO V.MPO S.BLC/CHAR(P05)STL75012U2010JP"/>
    <n v="436"/>
    <d v="2010-09-27T00:00:00"/>
    <x v="1"/>
    <x v="2"/>
    <n v="436"/>
    <x v="3"/>
    <x v="3"/>
  </r>
  <r>
    <n v="7075846"/>
    <n v="10029090"/>
    <s v="MPO GRAN VINO BCO(P05) 750 12U EC"/>
    <n v="819"/>
    <d v="2010-09-27T00:00:00"/>
    <x v="11"/>
    <x v="2"/>
    <n v="819"/>
    <x v="3"/>
    <x v="3"/>
  </r>
  <r>
    <n v="7075821"/>
    <n v="10032205"/>
    <s v="MPO V.MPO C.SAUV(P05) 750 12U(SV)LATAM"/>
    <n v="112"/>
    <d v="2010-09-27T00:00:00"/>
    <x v="11"/>
    <x v="2"/>
    <n v="112"/>
    <x v="3"/>
    <x v="3"/>
  </r>
  <r>
    <n v="7075848"/>
    <n v="10020419"/>
    <s v="MPO V.MPO RVA CAB.SAUV(P05) 750 12U EC"/>
    <n v="154"/>
    <d v="2010-09-27T00:00:00"/>
    <x v="1"/>
    <x v="2"/>
    <n v="154"/>
    <x v="3"/>
    <x v="3"/>
  </r>
  <r>
    <n v="7075747"/>
    <n v="10049411"/>
    <s v="CS RESERVA CARM(P08)750 6U 2009 VEU"/>
    <n v="70"/>
    <d v="2010-09-27T00:00:00"/>
    <x v="3"/>
    <x v="2"/>
    <n v="70"/>
    <x v="3"/>
    <x v="3"/>
  </r>
  <r>
    <n v="7075854"/>
    <n v="10032410"/>
    <s v="CS REY L.ANDESRVAMER(NV)(P08)STL7506UVEU"/>
    <n v="50"/>
    <d v="2010-09-27T00:00:00"/>
    <x v="6"/>
    <x v="2"/>
    <n v="50"/>
    <x v="3"/>
    <x v="3"/>
  </r>
  <r>
    <n v="7075962"/>
    <n v="10049251"/>
    <s v="MPO V.MPO BLEND CARM(P09) 750 12U PE"/>
    <n v="44"/>
    <d v="2010-09-27T00:00:00"/>
    <x v="11"/>
    <x v="2"/>
    <n v="44"/>
    <x v="3"/>
    <x v="3"/>
  </r>
  <r>
    <n v="7075857"/>
    <n v="10045949"/>
    <s v="CS REY L.ANDES RVA S.BLC(P08)ST 7506UVEU"/>
    <n v="100"/>
    <d v="2010-09-27T00:00:00"/>
    <x v="3"/>
    <x v="2"/>
    <n v="100"/>
    <x v="3"/>
    <x v="3"/>
  </r>
  <r>
    <n v="7075864"/>
    <n v="10041575"/>
    <s v="CS CONO SUR GEW STLV(P07) 750 6U NORD"/>
    <n v="105"/>
    <d v="2010-09-27T00:00:00"/>
    <x v="9"/>
    <x v="2"/>
    <n v="105"/>
    <x v="3"/>
    <x v="3"/>
  </r>
  <r>
    <n v="7075867"/>
    <n v="10026634"/>
    <s v="CS CONO SUR C.SAUV(P07) 750 12U CL"/>
    <n v="700"/>
    <d v="2010-09-27T00:00:00"/>
    <x v="6"/>
    <x v="2"/>
    <n v="700"/>
    <x v="3"/>
    <x v="3"/>
  </r>
  <r>
    <n v="7075875"/>
    <n v="10027390"/>
    <s v="MPO TENTA S.BLC 750 12U (ANG)BR"/>
    <n v="96"/>
    <d v="2010-09-27T00:00:00"/>
    <x v="3"/>
    <x v="2"/>
    <n v="96"/>
    <x v="3"/>
    <x v="3"/>
  </r>
  <r>
    <n v="7075847"/>
    <n v="10020416"/>
    <s v="MPO V.MPO RVA MERLOT(P05) 750 12U EC"/>
    <n v="154"/>
    <d v="2010-09-27T00:00:00"/>
    <x v="3"/>
    <x v="2"/>
    <n v="154"/>
    <x v="3"/>
    <x v="3"/>
  </r>
  <r>
    <n v="7075796"/>
    <n v="10043365"/>
    <s v="CS LOS GANSOS P.NOIR STLV 750 6U 2009GB"/>
    <n v="543.5"/>
    <d v="2010-09-27T00:00:00"/>
    <x v="6"/>
    <x v="2"/>
    <n v="543.5"/>
    <x v="3"/>
    <x v="3"/>
  </r>
  <r>
    <n v="7075814"/>
    <n v="10028735"/>
    <s v="MPO V.MPO C.SAUV(P05) 750 12U LATAM"/>
    <n v="82"/>
    <d v="2010-09-27T00:00:00"/>
    <x v="11"/>
    <x v="2"/>
    <n v="82"/>
    <x v="3"/>
    <x v="3"/>
  </r>
  <r>
    <n v="7075944"/>
    <n v="10048971"/>
    <s v="CS I.NEGRA RVA CSA(P09)ST7506U(TE)2010GB"/>
    <n v="2702"/>
    <d v="2010-09-27T00:00:00"/>
    <x v="0"/>
    <x v="2"/>
    <n v="2702"/>
    <x v="3"/>
    <x v="3"/>
  </r>
  <r>
    <n v="7076010"/>
    <n v="10033570"/>
    <s v="CS CONO SUR P.NOIR STLV(P07)750 12U CA"/>
    <n v="970"/>
    <d v="2010-09-27T00:00:00"/>
    <x v="6"/>
    <x v="2"/>
    <n v="970"/>
    <x v="3"/>
    <x v="3"/>
  </r>
  <r>
    <n v="7075916"/>
    <n v="10049233"/>
    <s v="MPO V.MPO RVA S.BLC(P05) 750 12U PE"/>
    <n v="66"/>
    <d v="2010-09-27T00:00:00"/>
    <x v="3"/>
    <x v="2"/>
    <n v="66"/>
    <x v="3"/>
    <x v="3"/>
  </r>
  <r>
    <n v="7075917"/>
    <n v="10047403"/>
    <s v="MPO SONATA MERL750 12U(BOMP NORD) BR"/>
    <n v="142"/>
    <d v="2010-09-27T00:00:00"/>
    <x v="1"/>
    <x v="2"/>
    <n v="142"/>
    <x v="3"/>
    <x v="3"/>
  </r>
  <r>
    <n v="7075919"/>
    <n v="10047406"/>
    <s v="MPO SONATA RVA SYRAH 75012U(BOMP NORD)BR"/>
    <n v="55"/>
    <d v="2010-09-27T00:00:00"/>
    <x v="1"/>
    <x v="2"/>
    <n v="55"/>
    <x v="3"/>
    <x v="3"/>
  </r>
  <r>
    <n v="7075959"/>
    <n v="10049236"/>
    <s v="MPO V.MPO RVA CARM(P05) 750 12U PE"/>
    <n v="55"/>
    <d v="2010-09-27T00:00:00"/>
    <x v="1"/>
    <x v="2"/>
    <n v="55"/>
    <x v="3"/>
    <x v="3"/>
  </r>
  <r>
    <n v="7075925"/>
    <n v="12005713"/>
    <s v="2175 CARME TERRUNYO 0750 CH 2007 1U VAS"/>
    <n v="110"/>
    <d v="2010-09-27T00:00:00"/>
    <x v="3"/>
    <x v="2"/>
    <n v="110"/>
    <x v="3"/>
    <x v="3"/>
  </r>
  <r>
    <n v="7075903"/>
    <n v="10048961"/>
    <s v="CS CONO SUR CHARD STLV(P07)GOLL750 12UUS"/>
    <n v="199"/>
    <d v="2010-09-27T00:00:00"/>
    <x v="5"/>
    <x v="2"/>
    <n v="199"/>
    <x v="3"/>
    <x v="3"/>
  </r>
  <r>
    <n v="7075932"/>
    <n v="10040991"/>
    <s v="CS SPARKLING BRUT 750 6U 2009 VEU"/>
    <n v="163"/>
    <d v="2010-09-27T00:00:00"/>
    <x v="9"/>
    <x v="2"/>
    <n v="163"/>
    <x v="3"/>
    <x v="3"/>
  </r>
  <r>
    <n v="7076063"/>
    <n v="10032409"/>
    <s v="CS REY L.ANDES RVA MER(NV)(P08)7506UVEU"/>
    <n v="336"/>
    <d v="2010-09-27T00:00:00"/>
    <x v="11"/>
    <x v="2"/>
    <n v="336"/>
    <x v="3"/>
    <x v="3"/>
  </r>
  <r>
    <n v="7075946"/>
    <n v="10044306"/>
    <s v="CS ROKO S.BLC STLV 750 6U VEU"/>
    <n v="910"/>
    <d v="2010-09-27T00:00:00"/>
    <x v="2"/>
    <x v="2"/>
    <n v="910"/>
    <x v="3"/>
    <x v="3"/>
  </r>
  <r>
    <n v="7075947"/>
    <n v="10044300"/>
    <s v="CS ROKO C.SAUV STLV 750 6U VEU"/>
    <n v="280"/>
    <d v="2010-09-27T00:00:00"/>
    <x v="5"/>
    <x v="2"/>
    <n v="280"/>
    <x v="3"/>
    <x v="3"/>
  </r>
  <r>
    <n v="7075949"/>
    <n v="10046471"/>
    <s v="CS CONO SUR P.NOIR STL(P07)GOLL7506U VEU"/>
    <n v="351.5"/>
    <d v="2010-09-27T00:00:00"/>
    <x v="1"/>
    <x v="2"/>
    <n v="351.5"/>
    <x v="3"/>
    <x v="3"/>
  </r>
  <r>
    <n v="7075955"/>
    <n v="10049227"/>
    <s v="MPO GRAN VINO BCO(P09) 750 12U PE"/>
    <n v="44"/>
    <d v="2010-09-27T00:00:00"/>
    <x v="3"/>
    <x v="2"/>
    <n v="44"/>
    <x v="3"/>
    <x v="3"/>
  </r>
  <r>
    <n v="7075898"/>
    <n v="10049430"/>
    <s v="CS CONO SUR C.SAUV (P07)GOLL 750 12U MX"/>
    <n v="279"/>
    <d v="2010-09-27T00:00:00"/>
    <x v="6"/>
    <x v="2"/>
    <n v="279"/>
    <x v="3"/>
    <x v="3"/>
  </r>
  <r>
    <n v="1240803"/>
    <n v="10049496"/>
    <s v="CYT FRONT C.SA ST(P06)(BI)SHIRT7506UAFRI"/>
    <m/>
    <d v="2010-09-27T00:00:00"/>
    <x v="3"/>
    <x v="1"/>
    <n v="588"/>
    <x v="3"/>
    <x v="3"/>
  </r>
  <r>
    <n v="7075958"/>
    <n v="10049235"/>
    <s v="MPO V.MPO RVA CHARD(P05) 750 12U PE"/>
    <n v="11"/>
    <d v="2010-09-27T00:00:00"/>
    <x v="1"/>
    <x v="2"/>
    <n v="11"/>
    <x v="3"/>
    <x v="3"/>
  </r>
  <r>
    <n v="7076041"/>
    <n v="10029091"/>
    <s v="MPO GRAN VINO BCO(P05) 750 12U CO"/>
    <n v="154"/>
    <d v="2010-09-27T00:00:00"/>
    <x v="11"/>
    <x v="2"/>
    <n v="154"/>
    <x v="3"/>
    <x v="3"/>
  </r>
  <r>
    <n v="7075964"/>
    <n v="10019725"/>
    <s v="MPO V.MPO RVA CAB.SAUV(P05) 750 12ULATAM"/>
    <n v="368"/>
    <d v="2010-09-27T00:00:00"/>
    <x v="5"/>
    <x v="2"/>
    <n v="368"/>
    <x v="3"/>
    <x v="3"/>
  </r>
  <r>
    <n v="7075965"/>
    <n v="10028787"/>
    <s v="MPO V.MPO RVA CARM(P05) 750 12U LATAM"/>
    <n v="300"/>
    <d v="2010-09-27T00:00:00"/>
    <x v="3"/>
    <x v="2"/>
    <n v="300"/>
    <x v="3"/>
    <x v="3"/>
  </r>
  <r>
    <n v="7075967"/>
    <n v="10048870"/>
    <s v="PA P.ALTO RVA C.SAUV 750 6U 2009 GB"/>
    <n v="2300"/>
    <d v="2010-09-27T00:00:00"/>
    <x v="5"/>
    <x v="2"/>
    <n v="2300"/>
    <x v="3"/>
    <x v="3"/>
  </r>
  <r>
    <n v="7075980"/>
    <n v="10038719"/>
    <s v="CS RESERVA P.NOIR ST(P08)75012U2009SAQCA"/>
    <n v="544"/>
    <d v="2010-09-27T00:00:00"/>
    <x v="9"/>
    <x v="2"/>
    <n v="544"/>
    <x v="3"/>
    <x v="3"/>
  </r>
  <r>
    <n v="7075887"/>
    <n v="10030441"/>
    <s v="CS CONO SUR GEW STLV(P07) 750 6U VEU"/>
    <n v="152.5"/>
    <d v="2010-09-27T00:00:00"/>
    <x v="3"/>
    <x v="2"/>
    <n v="152.5"/>
    <x v="3"/>
    <x v="3"/>
  </r>
  <r>
    <n v="7076009"/>
    <n v="10033514"/>
    <s v="CS CONO SUR P.NOIR STL(P07)750 6U VEU"/>
    <n v="203.5"/>
    <d v="2010-09-27T00:00:00"/>
    <x v="6"/>
    <x v="2"/>
    <n v="203.5"/>
    <x v="3"/>
    <x v="3"/>
  </r>
  <r>
    <n v="7075910"/>
    <n v="10043384"/>
    <s v="CS I.NEGRA D C.SA/ME(P09)STC&amp;C75062009GB"/>
    <n v="280"/>
    <d v="2010-09-27T00:00:00"/>
    <x v="11"/>
    <x v="2"/>
    <n v="280"/>
    <x v="3"/>
    <x v="3"/>
  </r>
  <r>
    <n v="7076015"/>
    <n v="10047407"/>
    <s v="MPO SONATA RVA SYRAH 750 12U(BOMP) BR"/>
    <n v="47"/>
    <d v="2010-09-27T00:00:00"/>
    <x v="1"/>
    <x v="2"/>
    <n v="47"/>
    <x v="3"/>
    <x v="3"/>
  </r>
  <r>
    <n v="7075852"/>
    <n v="10048954"/>
    <s v="CS CONO SUR C.SAUV STLV(P07)GOLL75012UUS"/>
    <n v="839"/>
    <d v="2010-09-27T00:00:00"/>
    <x v="6"/>
    <x v="2"/>
    <n v="839"/>
    <x v="3"/>
    <x v="3"/>
  </r>
  <r>
    <n v="7076050"/>
    <n v="10045404"/>
    <s v="MPO V.MPO VTAL S.BLC(P09) 750 12U LATAM"/>
    <n v="126"/>
    <d v="2010-09-27T00:00:00"/>
    <x v="11"/>
    <x v="2"/>
    <n v="126"/>
    <x v="3"/>
    <x v="3"/>
  </r>
  <r>
    <n v="7076059"/>
    <n v="10029089"/>
    <s v="MPO GRAN VINO BCO(P05) 750 12U MX"/>
    <n v="913"/>
    <d v="2010-09-27T00:00:00"/>
    <x v="1"/>
    <x v="2"/>
    <n v="913"/>
    <x v="3"/>
    <x v="3"/>
  </r>
  <r>
    <n v="7076060"/>
    <n v="10029889"/>
    <s v="CS REY L.ANDES RVA C.SAUV(P08)750 6U VEU"/>
    <n v="336"/>
    <d v="2010-09-27T00:00:00"/>
    <x v="6"/>
    <x v="2"/>
    <n v="336"/>
    <x v="3"/>
    <x v="3"/>
  </r>
  <r>
    <n v="7075739"/>
    <n v="10037882"/>
    <s v="CS C.SUR TOC MERL(P08) 750 12U VAS"/>
    <n v="42"/>
    <d v="2010-09-27T00:00:00"/>
    <x v="3"/>
    <x v="2"/>
    <n v="42"/>
    <x v="3"/>
    <x v="3"/>
  </r>
  <r>
    <n v="7076007"/>
    <n v="10030444"/>
    <s v="CS CONO SUR GEW STLV(P07) 750 12U CA"/>
    <n v="490"/>
    <d v="2010-09-27T00:00:00"/>
    <x v="3"/>
    <x v="2"/>
    <n v="490"/>
    <x v="3"/>
    <x v="3"/>
  </r>
  <r>
    <n v="7075930"/>
    <n v="10038771"/>
    <s v="MPO BIB V.MPO VTAL C.SAU(P05)3L 4U2009NO"/>
    <n v="2173.333333"/>
    <d v="2010-09-27T00:00:00"/>
    <x v="7"/>
    <x v="2"/>
    <n v="2173.333333"/>
    <x v="3"/>
    <x v="3"/>
  </r>
  <r>
    <n v="7075957"/>
    <n v="10049234"/>
    <s v="MPO V.MPO RVA MERL(P05) 750 12U PE"/>
    <n v="110"/>
    <d v="2010-09-27T00:00:00"/>
    <x v="1"/>
    <x v="2"/>
    <n v="110"/>
    <x v="3"/>
    <x v="3"/>
  </r>
  <r>
    <n v="7076224"/>
    <n v="10028258"/>
    <s v="CS CONO SUR CHARD STLV(P07) 750 12U JP"/>
    <n v="81"/>
    <d v="2010-09-27T00:00:00"/>
    <x v="5"/>
    <x v="2"/>
    <n v="81"/>
    <x v="3"/>
    <x v="3"/>
  </r>
  <r>
    <n v="7075837"/>
    <n v="10046303"/>
    <s v="CS LOS GANSOS CHARD STLV 750 6U NL"/>
    <n v="560"/>
    <d v="2010-09-27T00:00:00"/>
    <x v="2"/>
    <x v="2"/>
    <n v="560"/>
    <x v="3"/>
    <x v="3"/>
  </r>
  <r>
    <n v="7076122"/>
    <n v="10041028"/>
    <s v="CS CONO SUR P.NOIR (P07)STL 750 6U VAS"/>
    <n v="44"/>
    <d v="2010-09-27T00:00:00"/>
    <x v="6"/>
    <x v="2"/>
    <n v="44"/>
    <x v="3"/>
    <x v="3"/>
  </r>
  <r>
    <n v="7076158"/>
    <n v="10046304"/>
    <s v="CS LOS GANSOS MERLOT STLV 750 6U NL"/>
    <n v="760"/>
    <d v="2010-09-27T00:00:00"/>
    <x v="2"/>
    <x v="2"/>
    <n v="760"/>
    <x v="3"/>
    <x v="3"/>
  </r>
  <r>
    <n v="7076164"/>
    <n v="10028412"/>
    <s v="CS CONO SUR CHARD STLV(P07) 375 24U VEU"/>
    <n v="87"/>
    <d v="2010-09-27T00:00:00"/>
    <x v="5"/>
    <x v="2"/>
    <n v="87"/>
    <x v="3"/>
    <x v="3"/>
  </r>
  <r>
    <n v="7076175"/>
    <n v="10046929"/>
    <s v="CS 20 BARREL MERL 750 6U 2008 VEU"/>
    <n v="55"/>
    <d v="2010-09-27T00:00:00"/>
    <x v="3"/>
    <x v="2"/>
    <n v="55"/>
    <x v="3"/>
    <x v="3"/>
  </r>
  <r>
    <n v="7076672"/>
    <n v="10048474"/>
    <s v="CS LA TIRANA RVA CHARD STLV 750 12U VEU"/>
    <n v="50"/>
    <d v="2010-09-27T00:00:00"/>
    <x v="3"/>
    <x v="2"/>
    <n v="50"/>
    <x v="3"/>
    <x v="3"/>
  </r>
  <r>
    <n v="7076094"/>
    <n v="10035562"/>
    <s v="CS C.SUR TOC C.S/ME(P08)ST15006U(LCBO)CA"/>
    <n v="2600"/>
    <d v="2010-09-27T00:00:00"/>
    <x v="12"/>
    <x v="2"/>
    <n v="2600"/>
    <x v="3"/>
    <x v="3"/>
  </r>
  <r>
    <n v="7076308"/>
    <n v="10030260"/>
    <s v="MPO V.MPO RVA S.BLC(STLV 1123) 750 6U GB"/>
    <m/>
    <d v="2010-09-27T00:00:00"/>
    <x v="0"/>
    <x v="1"/>
    <n v="11044.444439999999"/>
    <x v="3"/>
    <x v="3"/>
  </r>
  <r>
    <n v="7076195"/>
    <n v="10049503"/>
    <s v="MPO BLEND CARM(P09) 750 12U MX"/>
    <n v="3072"/>
    <d v="2010-09-27T00:00:00"/>
    <x v="11"/>
    <x v="2"/>
    <n v="3072"/>
    <x v="3"/>
    <x v="3"/>
  </r>
  <r>
    <n v="7076226"/>
    <n v="10043540"/>
    <s v="CS CONO SUR P.NOIR STLV(P07) 750 6U DE"/>
    <n v="53"/>
    <d v="2010-09-27T00:00:00"/>
    <x v="6"/>
    <x v="2"/>
    <n v="53"/>
    <x v="3"/>
    <x v="3"/>
  </r>
  <r>
    <n v="7076227"/>
    <n v="10046471"/>
    <s v="CS CONO SUR P.NOIR STL(P07)GOLL7506U VEU"/>
    <n v="253.5"/>
    <d v="2010-09-27T00:00:00"/>
    <x v="6"/>
    <x v="2"/>
    <n v="253.5"/>
    <x v="3"/>
    <x v="3"/>
  </r>
  <r>
    <n v="7076249"/>
    <n v="10028735"/>
    <s v="MPO V.MPO C.SAUV(P05) 750 12U LATAM"/>
    <n v="88"/>
    <d v="2010-09-27T00:00:00"/>
    <x v="11"/>
    <x v="2"/>
    <n v="88"/>
    <x v="3"/>
    <x v="3"/>
  </r>
  <r>
    <n v="7076308"/>
    <n v="10030260"/>
    <s v="MPO V.MPO RVA S.BLC(STLV 1123) 750 6U GB"/>
    <n v="5246"/>
    <d v="2010-09-27T00:00:00"/>
    <x v="0"/>
    <x v="2"/>
    <n v="5246"/>
    <x v="3"/>
    <x v="3"/>
  </r>
  <r>
    <n v="7076353"/>
    <n v="10045422"/>
    <s v="MPO V.MPO VTAL C.SAUV(P09)STLV750 12UVEU"/>
    <n v="692"/>
    <d v="2010-09-27T00:00:00"/>
    <x v="11"/>
    <x v="2"/>
    <n v="692"/>
    <x v="3"/>
    <x v="3"/>
  </r>
  <r>
    <n v="7076181"/>
    <n v="10044145"/>
    <s v="CS I.NEGRA DUAL SBLC/SEM(P09)ST 7506UVAS"/>
    <n v="112"/>
    <d v="2010-09-27T00:00:00"/>
    <x v="11"/>
    <x v="2"/>
    <n v="112"/>
    <x v="3"/>
    <x v="3"/>
  </r>
  <r>
    <n v="7076188"/>
    <n v="10046230"/>
    <s v="CS C.SUR TOC S.BLC(P08)STL 750 12U VAS"/>
    <n v="42"/>
    <d v="2010-09-27T00:00:00"/>
    <x v="3"/>
    <x v="2"/>
    <n v="42"/>
    <x v="3"/>
    <x v="3"/>
  </r>
  <r>
    <n v="1243179"/>
    <n v="10038449"/>
    <s v="CYT CASILL C.SAUV 750 12U 2009 VEU"/>
    <m/>
    <d v="2010-09-27T00:00:00"/>
    <x v="0"/>
    <x v="1"/>
    <n v="2133"/>
    <x v="3"/>
    <x v="3"/>
  </r>
  <r>
    <n v="7076731"/>
    <n v="10039579"/>
    <s v="MPO V.MPO L.CARRERA CARM(P08) 750 12U GB"/>
    <n v="70"/>
    <d v="2010-09-27T00:00:00"/>
    <x v="11"/>
    <x v="2"/>
    <n v="70"/>
    <x v="3"/>
    <x v="3"/>
  </r>
  <r>
    <n v="7076735"/>
    <n v="10040123"/>
    <s v="CS EL ARBOL C.SAUV STLV 750 6U NL"/>
    <n v="1665.5"/>
    <d v="2010-09-27T00:00:00"/>
    <x v="10"/>
    <x v="2"/>
    <n v="1665.5"/>
    <x v="3"/>
    <x v="3"/>
  </r>
  <r>
    <n v="7076764"/>
    <n v="10031864"/>
    <s v="MPO V.MPO C.SAUV(P05) 1500 6U CO"/>
    <n v="33"/>
    <d v="2010-09-27T00:00:00"/>
    <x v="12"/>
    <x v="2"/>
    <n v="33"/>
    <x v="3"/>
    <x v="3"/>
  </r>
  <r>
    <n v="7076847"/>
    <n v="10043722"/>
    <s v="CS CONO SUR MERL STL (P07) 750 6U NL"/>
    <n v="29"/>
    <d v="2010-09-27T00:00:00"/>
    <x v="2"/>
    <x v="2"/>
    <n v="29"/>
    <x v="3"/>
    <x v="3"/>
  </r>
  <r>
    <n v="7076856"/>
    <n v="10027392"/>
    <s v="MPO TENTA MERLOT 750 12U (ANG) BR"/>
    <n v="42"/>
    <d v="2010-09-27T00:00:00"/>
    <x v="3"/>
    <x v="2"/>
    <n v="42"/>
    <x v="3"/>
    <x v="3"/>
  </r>
  <r>
    <n v="7076540"/>
    <n v="10043894"/>
    <s v="CS CASA  R.VERDE MERL ST 750 12U 2009 GB"/>
    <n v="2750"/>
    <d v="2010-09-27T00:00:00"/>
    <x v="11"/>
    <x v="2"/>
    <n v="2750"/>
    <x v="3"/>
    <x v="3"/>
  </r>
  <r>
    <n v="7076099"/>
    <n v="10034842"/>
    <s v="CS NEBLINA MERL(P08)STLV 750 6U VEU"/>
    <n v="539.5"/>
    <d v="2010-09-27T00:00:00"/>
    <x v="11"/>
    <x v="2"/>
    <n v="539.5"/>
    <x v="3"/>
    <x v="3"/>
  </r>
  <r>
    <n v="7076365"/>
    <n v="10039907"/>
    <s v="MPO V.MPO VTAL SYRAH (P05) 750 12U VAS"/>
    <n v="70"/>
    <d v="2010-09-27T00:00:00"/>
    <x v="11"/>
    <x v="2"/>
    <n v="70"/>
    <x v="3"/>
    <x v="3"/>
  </r>
  <r>
    <n v="1244648"/>
    <n v="10022449"/>
    <s v="CYT FRONT MERLOT(P06) 1500 6U LATAM"/>
    <m/>
    <d v="2010-09-27T00:00:00"/>
    <x v="11"/>
    <x v="1"/>
    <n v="160"/>
    <x v="3"/>
    <x v="3"/>
  </r>
  <r>
    <n v="7075944"/>
    <n v="10048971"/>
    <s v="CS I.NEGRA RVA CSA(P09)ST7506U(TE)2010GB"/>
    <m/>
    <d v="2010-09-27T00:00:00"/>
    <x v="0"/>
    <x v="1"/>
    <n v="2711"/>
    <x v="3"/>
    <x v="3"/>
  </r>
  <r>
    <n v="7075811"/>
    <n v="10048001"/>
    <s v="CS I.NEGRA RVA MERL(P09)STLV 7506U2010GB"/>
    <m/>
    <d v="2010-09-27T00:00:00"/>
    <x v="0"/>
    <x v="1"/>
    <n v="5511"/>
    <x v="3"/>
    <x v="3"/>
  </r>
  <r>
    <n v="1243775"/>
    <n v="10044852"/>
    <s v="CYT CASILL MERL 750 6U 2009 GB"/>
    <m/>
    <d v="2010-09-27T00:00:00"/>
    <x v="0"/>
    <x v="1"/>
    <n v="3721"/>
    <x v="3"/>
    <x v="3"/>
  </r>
  <r>
    <n v="1243208"/>
    <n v="10038374"/>
    <s v="CYT CASILL MERL 750 6U 2009 DE/BE"/>
    <m/>
    <d v="2010-09-27T00:00:00"/>
    <x v="0"/>
    <x v="1"/>
    <n v="4526"/>
    <x v="3"/>
    <x v="3"/>
  </r>
  <r>
    <n v="7075737"/>
    <n v="10039922"/>
    <s v="MPO V.MPO RVA S.BLC(P05)(NV)75012U LATAM"/>
    <n v="140"/>
    <d v="2010-09-27T00:00:00"/>
    <x v="3"/>
    <x v="2"/>
    <n v="140"/>
    <x v="3"/>
    <x v="3"/>
  </r>
  <r>
    <n v="1243483"/>
    <n v="10035782"/>
    <s v="CYT CASILL CHARD STLV 750 6U 2009 NL"/>
    <m/>
    <d v="2010-09-27T00:00:00"/>
    <x v="0"/>
    <x v="1"/>
    <n v="5488.4444439999997"/>
    <x v="3"/>
    <x v="3"/>
  </r>
  <r>
    <n v="1244147"/>
    <n v="10046314"/>
    <s v="CYT CASILL C.SAUV 750 6U 2009 GB"/>
    <m/>
    <d v="2010-09-27T00:00:00"/>
    <x v="0"/>
    <x v="1"/>
    <n v="3781"/>
    <x v="3"/>
    <x v="3"/>
  </r>
  <r>
    <n v="1244608"/>
    <n v="10040832"/>
    <s v="CYT SUNR MERL STLV(P08) 750 6U 2009 DK"/>
    <m/>
    <d v="2010-09-27T00:00:00"/>
    <x v="11"/>
    <x v="1"/>
    <n v="2485"/>
    <x v="3"/>
    <x v="3"/>
  </r>
  <r>
    <n v="1244106"/>
    <n v="10041229"/>
    <s v="CYT SUNR CARM(P08) 750 12U EC-UY"/>
    <m/>
    <d v="2010-09-27T00:00:00"/>
    <x v="11"/>
    <x v="1"/>
    <n v="224"/>
    <x v="3"/>
    <x v="3"/>
  </r>
  <r>
    <n v="7075767"/>
    <n v="10029088"/>
    <s v="MPO GRAN VINO BCO(P05) 750 12U LATAM"/>
    <m/>
    <d v="2010-09-27T00:00:00"/>
    <x v="11"/>
    <x v="1"/>
    <n v="1217"/>
    <x v="3"/>
    <x v="3"/>
  </r>
  <r>
    <n v="1247131"/>
    <n v="10038031"/>
    <s v="CYT RVDO MOSC/SEM 750 12U PE"/>
    <m/>
    <d v="2010-09-27T00:00:00"/>
    <x v="11"/>
    <x v="1"/>
    <n v="98"/>
    <x v="3"/>
    <x v="3"/>
  </r>
  <r>
    <n v="1243830"/>
    <n v="10045688"/>
    <s v="CYT CYT RVDO C.SAUV 750 12U PY"/>
    <m/>
    <d v="2010-09-27T00:00:00"/>
    <x v="11"/>
    <x v="1"/>
    <n v="1960"/>
    <x v="3"/>
    <x v="3"/>
  </r>
  <r>
    <n v="1238219"/>
    <n v="10021924"/>
    <s v="CYT FRONT MERL(P06) 750 12U (US)VI"/>
    <m/>
    <d v="2010-09-27T00:00:00"/>
    <x v="11"/>
    <x v="1"/>
    <n v="86.000000009999994"/>
    <x v="3"/>
    <x v="3"/>
  </r>
  <r>
    <n v="7075531"/>
    <n v="10048971"/>
    <s v="CS I.NEGRA RVA CSA(P09)ST7506U(TE)2010GB"/>
    <m/>
    <d v="2010-09-27T00:00:00"/>
    <x v="11"/>
    <x v="1"/>
    <n v="140"/>
    <x v="3"/>
    <x v="3"/>
  </r>
  <r>
    <n v="1241717"/>
    <n v="10034377"/>
    <s v="CYT FRONT C.SAUV(P06) 1500 6U VEU"/>
    <m/>
    <d v="2010-09-27T00:00:00"/>
    <x v="12"/>
    <x v="1"/>
    <n v="288"/>
    <x v="3"/>
    <x v="3"/>
  </r>
  <r>
    <n v="7076764"/>
    <n v="10031864"/>
    <s v="MPO V.MPO C.SAUV(P05) 1500 6U CO"/>
    <m/>
    <d v="2010-09-27T00:00:00"/>
    <x v="12"/>
    <x v="1"/>
    <n v="33.000000010000001"/>
    <x v="3"/>
    <x v="3"/>
  </r>
  <r>
    <n v="7075814"/>
    <n v="10028735"/>
    <s v="MPO V.MPO C.SAUV(P05) 750 12U LATAM"/>
    <m/>
    <d v="2010-09-27T00:00:00"/>
    <x v="11"/>
    <x v="1"/>
    <n v="81.999999990000006"/>
    <x v="3"/>
    <x v="3"/>
  </r>
  <r>
    <n v="7076195"/>
    <n v="10049503"/>
    <s v="MPO BLEND CARM(P09) 750 12U MX"/>
    <m/>
    <d v="2010-09-27T00:00:00"/>
    <x v="11"/>
    <x v="1"/>
    <n v="3077"/>
    <x v="3"/>
    <x v="3"/>
  </r>
  <r>
    <n v="1243963"/>
    <n v="10022472"/>
    <s v="CYT FRONT S.BLC(P06) 1500 6U LATAM"/>
    <m/>
    <d v="2010-09-27T00:00:00"/>
    <x v="11"/>
    <x v="1"/>
    <n v="388"/>
    <x v="3"/>
    <x v="3"/>
  </r>
  <r>
    <n v="1243829"/>
    <n v="10023055"/>
    <s v="CYT CYT S.BLC(STLV) 750 12U VAS"/>
    <m/>
    <d v="2010-09-27T00:00:00"/>
    <x v="11"/>
    <x v="1"/>
    <n v="98"/>
    <x v="3"/>
    <x v="3"/>
  </r>
  <r>
    <n v="7075276"/>
    <n v="10035577"/>
    <s v="CS C.SUR TOC S.BLC(P08)STL1500 6U CA"/>
    <m/>
    <d v="2010-09-27T00:00:00"/>
    <x v="12"/>
    <x v="1"/>
    <n v="125"/>
    <x v="3"/>
    <x v="3"/>
  </r>
  <r>
    <n v="7075821"/>
    <n v="10032205"/>
    <s v="MPO V.MPO C.SAUV(P05) 750 12U(SV)LATAM"/>
    <m/>
    <d v="2010-09-27T00:00:00"/>
    <x v="11"/>
    <x v="1"/>
    <n v="112"/>
    <x v="3"/>
    <x v="3"/>
  </r>
  <r>
    <n v="1243151"/>
    <n v="10032234"/>
    <s v="CYT MOUNTAIN RANGE S.BLC(STL) 375 24UVEU"/>
    <n v="35"/>
    <d v="2010-09-27T00:00:00"/>
    <x v="5"/>
    <x v="2"/>
    <n v="35"/>
    <x v="3"/>
    <x v="3"/>
  </r>
  <r>
    <n v="7076061"/>
    <n v="10038171"/>
    <s v="MPO SONATA C.SAUV(WMP05 2)750 12U BR"/>
    <n v="1260"/>
    <d v="2010-09-27T00:00:00"/>
    <x v="11"/>
    <x v="2"/>
    <n v="1260"/>
    <x v="3"/>
    <x v="3"/>
  </r>
  <r>
    <n v="7076353"/>
    <n v="10045422"/>
    <s v="MPO V.MPO VTAL C.SAUV(P09)STLV750 12UVEU"/>
    <m/>
    <d v="2010-09-27T00:00:00"/>
    <x v="11"/>
    <x v="1"/>
    <n v="692"/>
    <x v="3"/>
    <x v="3"/>
  </r>
  <r>
    <n v="7076080"/>
    <n v="10046206"/>
    <s v="CS C.SUR TOC MERL(P08) STL 750 6U VEU"/>
    <n v="450"/>
    <d v="2010-09-27T00:00:00"/>
    <x v="3"/>
    <x v="2"/>
    <n v="450"/>
    <x v="3"/>
    <x v="3"/>
  </r>
  <r>
    <n v="7075846"/>
    <n v="10029090"/>
    <s v="MPO GRAN VINO BCO(P05) 750 12U EC"/>
    <m/>
    <d v="2010-09-27T00:00:00"/>
    <x v="11"/>
    <x v="1"/>
    <n v="819"/>
    <x v="3"/>
    <x v="3"/>
  </r>
  <r>
    <n v="7075977"/>
    <n v="10019907"/>
    <s v="MPO GRAN VINO BCO(P05) 1500 6U LATAM"/>
    <m/>
    <d v="2010-09-27T00:00:00"/>
    <x v="11"/>
    <x v="1"/>
    <n v="52.999999989999999"/>
    <x v="3"/>
    <x v="3"/>
  </r>
  <r>
    <n v="7076041"/>
    <n v="10029091"/>
    <s v="MPO GRAN VINO BCO(P05) 750 12U CO"/>
    <m/>
    <d v="2010-09-27T00:00:00"/>
    <x v="11"/>
    <x v="1"/>
    <n v="211"/>
    <x v="3"/>
    <x v="3"/>
  </r>
  <r>
    <n v="1248021"/>
    <n v="10037642"/>
    <s v="CYT TRAVESSIA MOSC/SEMILL(P08)750 12U MX"/>
    <m/>
    <d v="2010-09-27T00:00:00"/>
    <x v="11"/>
    <x v="1"/>
    <n v="74"/>
    <x v="3"/>
    <x v="3"/>
  </r>
  <r>
    <n v="1243700"/>
    <n v="10021921"/>
    <s v="CYT FRONT MERL(P06) 750 12U VAR"/>
    <m/>
    <d v="2010-09-27T00:00:00"/>
    <x v="11"/>
    <x v="1"/>
    <n v="252"/>
    <x v="3"/>
    <x v="3"/>
  </r>
  <r>
    <n v="1243820"/>
    <n v="10031185"/>
    <s v="CYT SUNR CARM(P08) 750 12U LATAM"/>
    <m/>
    <d v="2010-09-27T00:00:00"/>
    <x v="11"/>
    <x v="1"/>
    <n v="280"/>
    <x v="3"/>
    <x v="3"/>
  </r>
  <r>
    <n v="7074132"/>
    <n v="10039995"/>
    <s v="CS NEBLINA S.BLC(P08)750 12U (TF)VE"/>
    <m/>
    <d v="2010-09-27T00:00:00"/>
    <x v="11"/>
    <x v="1"/>
    <n v="74.999999990000006"/>
    <x v="3"/>
    <x v="3"/>
  </r>
  <r>
    <n v="1244745"/>
    <n v="10032255"/>
    <s v="CYT FRONT C.SAUV/MERL(P06)750 12U(LR)CA"/>
    <m/>
    <d v="2010-09-27T00:00:00"/>
    <x v="0"/>
    <x v="1"/>
    <n v="5474"/>
    <x v="3"/>
    <x v="3"/>
  </r>
  <r>
    <n v="7075566"/>
    <n v="10035579"/>
    <s v="CS C.SUR TOC C.SA/MER(P08)STL1500 6U CA"/>
    <m/>
    <d v="2010-09-27T00:00:00"/>
    <x v="11"/>
    <x v="1"/>
    <n v="234"/>
    <x v="3"/>
    <x v="3"/>
  </r>
  <r>
    <n v="7075860"/>
    <n v="10035486"/>
    <s v="CS CONO SUR TOC(P08)MERL STLV1500 6UCA"/>
    <m/>
    <d v="2010-09-27T00:00:00"/>
    <x v="11"/>
    <x v="1"/>
    <n v="244"/>
    <x v="3"/>
    <x v="3"/>
  </r>
  <r>
    <n v="7075409"/>
    <n v="10035486"/>
    <s v="CS CONO SUR TOC(P08)MERL STLV1500 6UCA"/>
    <m/>
    <d v="2010-09-27T00:00:00"/>
    <x v="11"/>
    <x v="1"/>
    <n v="80.000000020000002"/>
    <x v="3"/>
    <x v="3"/>
  </r>
  <r>
    <n v="1244987"/>
    <n v="10049006"/>
    <s v="CYT CYT C.SAUV(P09) STLV 750 6U 2010 GB"/>
    <m/>
    <d v="2010-09-27T00:00:00"/>
    <x v="11"/>
    <x v="1"/>
    <n v="70"/>
    <x v="3"/>
    <x v="3"/>
  </r>
  <r>
    <m/>
    <m/>
    <m/>
    <m/>
    <d v="2010-09-27T00:00:00"/>
    <x v="11"/>
    <x v="0"/>
    <n v="41702"/>
    <x v="3"/>
    <x v="3"/>
  </r>
  <r>
    <n v="1241988"/>
    <n v="10039411"/>
    <s v="CYT CYT C.SAUV STLV 750 12U VEU"/>
    <m/>
    <d v="2010-09-27T00:00:00"/>
    <x v="11"/>
    <x v="1"/>
    <n v="140"/>
    <x v="3"/>
    <x v="3"/>
  </r>
  <r>
    <n v="7075135"/>
    <n v="10030259"/>
    <s v="MPO V.MPO RVA MERL(STLV 2203) 750 6U GB"/>
    <m/>
    <d v="2010-09-27T00:00:00"/>
    <x v="0"/>
    <x v="1"/>
    <n v="7676.4444439999997"/>
    <x v="3"/>
    <x v="3"/>
  </r>
  <r>
    <n v="7074929"/>
    <n v="10043768"/>
    <s v="CS CONO SUR TOC C.SAUV ST(P08)1500 6U DE"/>
    <m/>
    <d v="2010-09-27T00:00:00"/>
    <x v="12"/>
    <x v="1"/>
    <n v="192"/>
    <x v="3"/>
    <x v="3"/>
  </r>
  <r>
    <n v="1243634"/>
    <n v="10032173"/>
    <s v="CA NOVISIMO C.SAUV 750 12U (SV)LATAM"/>
    <m/>
    <d v="2010-09-27T00:00:00"/>
    <x v="11"/>
    <x v="1"/>
    <n v="42.000000010000001"/>
    <x v="3"/>
    <x v="3"/>
  </r>
  <r>
    <n v="1241973"/>
    <n v="10022449"/>
    <s v="CYT FRONT MERLOT(P06) 1500 6U LATAM"/>
    <m/>
    <d v="2010-09-27T00:00:00"/>
    <x v="12"/>
    <x v="1"/>
    <n v="160"/>
    <x v="3"/>
    <x v="3"/>
  </r>
  <r>
    <n v="1244869"/>
    <n v="10031160"/>
    <s v="CYT SUNR SHIRAZ(P08) 750 12U LATAM"/>
    <m/>
    <d v="2010-09-27T00:00:00"/>
    <x v="11"/>
    <x v="1"/>
    <n v="43.999999989999999"/>
    <x v="3"/>
    <x v="3"/>
  </r>
  <r>
    <n v="7076365"/>
    <n v="10039907"/>
    <s v="MPO V.MPO VTAL SYRAH (P05) 750 12U VAS"/>
    <m/>
    <d v="2010-09-27T00:00:00"/>
    <x v="11"/>
    <x v="1"/>
    <n v="69.999999990000006"/>
    <x v="3"/>
    <x v="3"/>
  </r>
  <r>
    <n v="1244086"/>
    <n v="10031067"/>
    <s v="CYT SUNR MERL(P08) 750 12U EC-UY"/>
    <m/>
    <d v="2010-09-27T00:00:00"/>
    <x v="11"/>
    <x v="1"/>
    <n v="224"/>
    <x v="3"/>
    <x v="3"/>
  </r>
  <r>
    <n v="1243819"/>
    <n v="10031070"/>
    <s v="CYT SUNR MERL(P08) 750 12U LATAM"/>
    <m/>
    <d v="2010-09-27T00:00:00"/>
    <x v="11"/>
    <x v="1"/>
    <n v="513"/>
    <x v="3"/>
    <x v="3"/>
  </r>
  <r>
    <n v="1245200"/>
    <n v="10041250"/>
    <s v="CYT SUNR CHARD(P08) 750 6U RU"/>
    <m/>
    <d v="2010-09-27T00:00:00"/>
    <x v="11"/>
    <x v="1"/>
    <n v="147.55555559999999"/>
    <x v="3"/>
    <x v="3"/>
  </r>
  <r>
    <n v="1244189"/>
    <n v="10041340"/>
    <s v="CYT SUNR SHIRAZ(P08) 750 6U RU"/>
    <m/>
    <d v="2010-09-27T00:00:00"/>
    <x v="11"/>
    <x v="1"/>
    <n v="596.44444450000003"/>
    <x v="3"/>
    <x v="3"/>
  </r>
  <r>
    <n v="7076099"/>
    <n v="10034842"/>
    <s v="CS NEBLINA MERL(P08)STLV 750 6U VEU"/>
    <m/>
    <d v="2010-09-27T00:00:00"/>
    <x v="11"/>
    <x v="1"/>
    <n v="539.55555549999997"/>
    <x v="3"/>
    <x v="3"/>
  </r>
  <r>
    <n v="1244264"/>
    <n v="10031037"/>
    <s v="CYT SUNR C.SAUV(P08) 750 12U LATAM"/>
    <m/>
    <d v="2010-09-27T00:00:00"/>
    <x v="11"/>
    <x v="1"/>
    <n v="610"/>
    <x v="3"/>
    <x v="3"/>
  </r>
  <r>
    <n v="1244093"/>
    <n v="10041187"/>
    <s v="CYT SUNR C.SAUV(P08) 750 12U EC-UY"/>
    <m/>
    <d v="2010-09-27T00:00:00"/>
    <x v="11"/>
    <x v="1"/>
    <n v="210"/>
    <x v="3"/>
    <x v="3"/>
  </r>
  <r>
    <n v="1244306"/>
    <n v="10040841"/>
    <s v="CYT SUNR C.SAUV STLV(P08) 750 6U 2009 DK"/>
    <m/>
    <d v="2010-09-27T00:00:00"/>
    <x v="11"/>
    <x v="1"/>
    <n v="1000"/>
    <x v="3"/>
    <x v="3"/>
  </r>
  <r>
    <n v="7075769"/>
    <n v="10028493"/>
    <s v="MPO CAB.SAUV 1500 6U LATAM"/>
    <m/>
    <d v="2010-09-27T00:00:00"/>
    <x v="11"/>
    <x v="1"/>
    <n v="208"/>
    <x v="3"/>
    <x v="3"/>
  </r>
  <r>
    <n v="7075910"/>
    <n v="10043384"/>
    <s v="CS I.NEGRA D C.SA/ME(P09)STC&amp;C75062009GB"/>
    <m/>
    <d v="2010-09-27T00:00:00"/>
    <x v="11"/>
    <x v="1"/>
    <n v="280"/>
    <x v="3"/>
    <x v="3"/>
  </r>
  <r>
    <n v="1244246"/>
    <n v="10049005"/>
    <s v="CYT CYT C.SAUV(P09) STLV 750 12U 2010 GB"/>
    <m/>
    <d v="2010-09-27T00:00:00"/>
    <x v="11"/>
    <x v="1"/>
    <n v="420"/>
    <x v="3"/>
    <x v="3"/>
  </r>
  <r>
    <n v="7076094"/>
    <n v="10035562"/>
    <s v="CS C.SUR TOC C.S/ME(P08)ST15006U(LCBO)CA"/>
    <m/>
    <d v="2010-09-27T00:00:00"/>
    <x v="12"/>
    <x v="1"/>
    <n v="2600"/>
    <x v="3"/>
    <x v="3"/>
  </r>
  <r>
    <n v="1244984"/>
    <n v="10029436"/>
    <s v="CYT MOUNTAIN RANGE MERLOT(STLV) 750 6UGB"/>
    <m/>
    <d v="2010-09-27T00:00:00"/>
    <x v="11"/>
    <x v="1"/>
    <n v="140"/>
    <x v="3"/>
    <x v="3"/>
  </r>
  <r>
    <n v="1245052"/>
    <n v="10041220"/>
    <s v="CYT SUNR CARM(P08) 750 6U 2009 VEU"/>
    <m/>
    <d v="2010-09-27T00:00:00"/>
    <x v="11"/>
    <x v="1"/>
    <n v="69.999999990000006"/>
    <x v="3"/>
    <x v="3"/>
  </r>
  <r>
    <n v="1243853"/>
    <n v="10040622"/>
    <s v="CYT FRONT CHARD STL(P06)1500 6U(C/ESP)CA"/>
    <n v="330"/>
    <d v="2010-09-27T00:00:00"/>
    <x v="12"/>
    <x v="2"/>
    <n v="330"/>
    <x v="3"/>
    <x v="3"/>
  </r>
  <r>
    <n v="1244988"/>
    <n v="10044761"/>
    <s v="CYT CYT S.BLC(P09)STLV 750 6U 2010 GB"/>
    <m/>
    <d v="2010-09-27T00:00:00"/>
    <x v="11"/>
    <x v="1"/>
    <n v="280"/>
    <x v="3"/>
    <x v="3"/>
  </r>
  <r>
    <n v="7076050"/>
    <n v="10045404"/>
    <s v="MPO V.MPO VTAL S.BLC(P09) 750 12U LATAM"/>
    <m/>
    <d v="2010-09-27T00:00:00"/>
    <x v="11"/>
    <x v="1"/>
    <n v="126"/>
    <x v="3"/>
    <x v="3"/>
  </r>
  <r>
    <n v="1244992"/>
    <n v="10041074"/>
    <s v="CYT FRONT S.BLC STLV(P06) 1500 6U CA"/>
    <m/>
    <d v="2010-09-27T00:00:00"/>
    <x v="11"/>
    <x v="1"/>
    <n v="512"/>
    <x v="3"/>
    <x v="3"/>
  </r>
  <r>
    <n v="7075384"/>
    <n v="10048024"/>
    <s v="CS I.NEGRA DUAL S.BL/SEMP09ST7506U2010RU"/>
    <m/>
    <d v="2010-09-27T00:00:00"/>
    <x v="11"/>
    <x v="1"/>
    <n v="156.44444440000001"/>
    <x v="3"/>
    <x v="3"/>
  </r>
  <r>
    <n v="1243863"/>
    <n v="10041793"/>
    <s v="CYT SUNR CHARD STL(P08) 750 6U 2010DE/BE"/>
    <m/>
    <d v="2010-09-27T00:00:00"/>
    <x v="11"/>
    <x v="1"/>
    <n v="871.55555560000005"/>
    <x v="3"/>
    <x v="3"/>
  </r>
  <r>
    <n v="1244011"/>
    <n v="10041352"/>
    <s v="CYT SUNR SHIRAZ(P08) 750 12U VAS"/>
    <m/>
    <d v="2010-09-27T00:00:00"/>
    <x v="11"/>
    <x v="1"/>
    <n v="77.000000020000002"/>
    <x v="3"/>
    <x v="3"/>
  </r>
  <r>
    <n v="7076061"/>
    <n v="10038171"/>
    <s v="MPO SONATA C.SAUV(WMP05 2)750 12U BR"/>
    <m/>
    <d v="2010-09-27T00:00:00"/>
    <x v="11"/>
    <x v="1"/>
    <n v="1260"/>
    <x v="3"/>
    <x v="3"/>
  </r>
  <r>
    <n v="1240003"/>
    <n v="10035088"/>
    <s v="CYT EXPORTACION SEL(P08)MERL 1500 6U CL"/>
    <m/>
    <d v="2010-09-27T00:00:00"/>
    <x v="12"/>
    <x v="1"/>
    <n v="8306"/>
    <x v="3"/>
    <x v="3"/>
  </r>
  <r>
    <n v="1244610"/>
    <n v="10040836"/>
    <s v="CYT SUNR CARM STLV(P08) 750 6U 2009 DK"/>
    <m/>
    <d v="2010-09-27T00:00:00"/>
    <x v="11"/>
    <x v="1"/>
    <n v="1666"/>
    <x v="3"/>
    <x v="3"/>
  </r>
  <r>
    <n v="1244267"/>
    <n v="10031185"/>
    <s v="CYT SUNR CARM(P08) 750 12U LATAM"/>
    <m/>
    <d v="2010-09-27T00:00:00"/>
    <x v="11"/>
    <x v="1"/>
    <n v="252"/>
    <x v="3"/>
    <x v="3"/>
  </r>
  <r>
    <n v="1245000"/>
    <n v="10045615"/>
    <s v="CYT SUNR CARM(P08) 750 6U (UB)CZ"/>
    <m/>
    <d v="2010-09-27T00:00:00"/>
    <x v="11"/>
    <x v="1"/>
    <n v="47.555555550000001"/>
    <x v="3"/>
    <x v="3"/>
  </r>
  <r>
    <n v="1244136"/>
    <n v="10047129"/>
    <s v="CYT SUNR CARM ST(V)(P08)75012U 2009 NORD"/>
    <m/>
    <d v="2010-09-27T00:00:00"/>
    <x v="11"/>
    <x v="1"/>
    <n v="166"/>
    <x v="3"/>
    <x v="3"/>
  </r>
  <r>
    <n v="1244760"/>
    <n v="10043981"/>
    <s v="CYT LA MANDA ROSE STLV 750 12U 2010 GB"/>
    <m/>
    <d v="2010-09-27T00:00:00"/>
    <x v="11"/>
    <x v="1"/>
    <n v="770"/>
    <x v="3"/>
    <x v="3"/>
  </r>
  <r>
    <n v="7076181"/>
    <n v="10044145"/>
    <s v="CS I.NEGRA DUAL SBLC/SEM(P09)ST 7506UVAS"/>
    <m/>
    <d v="2010-09-27T00:00:00"/>
    <x v="11"/>
    <x v="1"/>
    <n v="112"/>
    <x v="3"/>
    <x v="3"/>
  </r>
  <r>
    <n v="1243118"/>
    <n v="10029411"/>
    <s v="CYT MOUNTAIN RANGE CARM 750 6U GB"/>
    <m/>
    <d v="2010-09-27T00:00:00"/>
    <x v="11"/>
    <x v="1"/>
    <n v="70.000000009999994"/>
    <x v="3"/>
    <x v="3"/>
  </r>
  <r>
    <n v="1244062"/>
    <n v="10023566"/>
    <s v="CYT CYT RVDO C.SAUV(P07)750 12U EC"/>
    <m/>
    <d v="2010-09-27T00:00:00"/>
    <x v="11"/>
    <x v="1"/>
    <n v="5474"/>
    <x v="3"/>
    <x v="3"/>
  </r>
  <r>
    <n v="1244134"/>
    <n v="10047125"/>
    <s v="CYT SUNR MERL ST(V)(P08)75012U 2009 NORD"/>
    <m/>
    <d v="2010-09-27T00:00:00"/>
    <x v="11"/>
    <x v="1"/>
    <n v="698"/>
    <x v="3"/>
    <x v="3"/>
  </r>
  <r>
    <n v="7076852"/>
    <n v="10035536"/>
    <s v="MPO V.MPO CARM/C.SAUV(P05)STLV750 12U CA"/>
    <m/>
    <d v="2010-09-27T00:00:00"/>
    <x v="12"/>
    <x v="1"/>
    <n v="114"/>
    <x v="3"/>
    <x v="3"/>
  </r>
  <r>
    <n v="7075686"/>
    <n v="10034821"/>
    <s v="MPO V.MPO  CARM/C.SAU(P05) 750 12U RU"/>
    <m/>
    <d v="2010-09-27T00:00:00"/>
    <x v="11"/>
    <x v="1"/>
    <n v="210"/>
    <x v="3"/>
    <x v="3"/>
  </r>
  <r>
    <n v="7075962"/>
    <n v="10049251"/>
    <s v="MPO V.MPO BLEND CARM(P09) 750 12U PE"/>
    <m/>
    <d v="2010-09-27T00:00:00"/>
    <x v="11"/>
    <x v="1"/>
    <n v="43.999999989999999"/>
    <x v="3"/>
    <x v="3"/>
  </r>
  <r>
    <n v="7075664"/>
    <n v="10045372"/>
    <s v="MPO V.MPO VTAL CARM(P09) 750 12U CO"/>
    <m/>
    <d v="2010-09-27T00:00:00"/>
    <x v="11"/>
    <x v="1"/>
    <n v="135"/>
    <x v="3"/>
    <x v="3"/>
  </r>
  <r>
    <n v="1243253"/>
    <n v="10032490"/>
    <s v="CYT SENDERO S.BLC(P07 STLV) 750 12U VEU"/>
    <m/>
    <d v="2010-09-27T00:00:00"/>
    <x v="11"/>
    <x v="1"/>
    <n v="97.999999990000006"/>
    <x v="3"/>
    <x v="3"/>
  </r>
  <r>
    <n v="1244732"/>
    <n v="10040606"/>
    <s v="CYT FRONT C.SA/ME(P06)STL15006U(C/ESP)CA"/>
    <m/>
    <d v="2010-09-27T00:00:00"/>
    <x v="12"/>
    <x v="1"/>
    <n v="5822"/>
    <x v="3"/>
    <x v="3"/>
  </r>
  <r>
    <n v="1245813"/>
    <n v="10041147"/>
    <s v="CYT SUNR S.BLC(P08) 750 12U VAS"/>
    <m/>
    <d v="2010-09-27T00:00:00"/>
    <x v="11"/>
    <x v="1"/>
    <n v="69.999999990000006"/>
    <x v="3"/>
    <x v="3"/>
  </r>
  <r>
    <n v="1241365"/>
    <n v="10021930"/>
    <s v="CYT FRONT MERL(P06) 750 12U LATAM"/>
    <m/>
    <d v="2010-09-27T00:00:00"/>
    <x v="11"/>
    <x v="1"/>
    <n v="1099"/>
    <x v="3"/>
    <x v="3"/>
  </r>
  <r>
    <n v="1243706"/>
    <n v="10031078"/>
    <s v="CYT SUNR MERL(P08) 750 12U VAR"/>
    <m/>
    <d v="2010-09-27T00:00:00"/>
    <x v="11"/>
    <x v="1"/>
    <n v="308"/>
    <x v="3"/>
    <x v="3"/>
  </r>
  <r>
    <n v="1244737"/>
    <n v="10042059"/>
    <s v="CYT SUNR S.BLC STL(P08)750 6U 2010(CO)DK"/>
    <m/>
    <d v="2010-09-27T00:00:00"/>
    <x v="11"/>
    <x v="1"/>
    <n v="311.55555550000003"/>
    <x v="3"/>
    <x v="3"/>
  </r>
  <r>
    <n v="1245001"/>
    <n v="10045616"/>
    <s v="CYT SUNR S.BLC(P08) 750 6U (UB)CZ"/>
    <m/>
    <d v="2010-09-27T00:00:00"/>
    <x v="11"/>
    <x v="1"/>
    <n v="190"/>
    <x v="3"/>
    <x v="3"/>
  </r>
  <r>
    <n v="1244724"/>
    <n v="10041137"/>
    <s v="CYT SUNR S.BLC(P08) 750 6U RU"/>
    <m/>
    <d v="2010-09-27T00:00:00"/>
    <x v="11"/>
    <x v="1"/>
    <n v="728.44444450000003"/>
    <x v="3"/>
    <x v="3"/>
  </r>
  <r>
    <n v="1244870"/>
    <n v="10031131"/>
    <s v="CYT SUNR S.BLC(P08) 750 12U LATAM"/>
    <m/>
    <d v="2010-09-27T00:00:00"/>
    <x v="11"/>
    <x v="1"/>
    <n v="112"/>
    <x v="3"/>
    <x v="3"/>
  </r>
  <r>
    <n v="7075840"/>
    <n v="10040911"/>
    <s v="MPO V.MPO MERL(P05) 1500 6U LATAM"/>
    <m/>
    <d v="2010-09-27T00:00:00"/>
    <x v="11"/>
    <x v="1"/>
    <n v="95.999999990000006"/>
    <x v="3"/>
    <x v="3"/>
  </r>
  <r>
    <n v="7076540"/>
    <n v="10043894"/>
    <s v="CS CASA  R.VERDE MERL ST 750 12U 2009 GB"/>
    <m/>
    <d v="2010-09-27T00:00:00"/>
    <x v="11"/>
    <x v="1"/>
    <n v="2750"/>
    <x v="3"/>
    <x v="3"/>
  </r>
  <r>
    <n v="1242741"/>
    <n v="10042084"/>
    <s v="CYT EXPORTACION TINTO(P08) 1500 6U CL"/>
    <m/>
    <d v="2010-09-27T00:00:00"/>
    <x v="12"/>
    <x v="1"/>
    <n v="11083"/>
    <x v="3"/>
    <x v="3"/>
  </r>
  <r>
    <n v="1244519"/>
    <n v="10047127"/>
    <s v="CYT SUNR C.SAU ST(V)(P08)75012U 2009NORD"/>
    <m/>
    <d v="2010-09-27T00:00:00"/>
    <x v="12"/>
    <x v="1"/>
    <n v="247"/>
    <x v="3"/>
    <x v="3"/>
  </r>
  <r>
    <n v="1243569"/>
    <n v="10041195"/>
    <s v="CYT SUNR C.SAUV(P08) 750 12U VAR"/>
    <m/>
    <d v="2010-09-27T00:00:00"/>
    <x v="12"/>
    <x v="1"/>
    <n v="182"/>
    <x v="3"/>
    <x v="3"/>
  </r>
  <r>
    <n v="1243936"/>
    <n v="10036535"/>
    <s v="CYT SUNR C.SAUV(P08)STLV750 12U(C/ESP)CA"/>
    <m/>
    <d v="2010-09-27T00:00:00"/>
    <x v="12"/>
    <x v="1"/>
    <n v="210"/>
    <x v="3"/>
    <x v="3"/>
  </r>
  <r>
    <n v="1242344"/>
    <n v="10034187"/>
    <s v="CYT SUNR C.SAUV(P08) 1500 6U AO"/>
    <m/>
    <d v="2010-09-27T00:00:00"/>
    <x v="11"/>
    <x v="1"/>
    <n v="34.000000010000001"/>
    <x v="3"/>
    <x v="3"/>
  </r>
  <r>
    <n v="1243773"/>
    <n v="10040875"/>
    <s v="CYT FRONT MERL STL(P06)(BL)750 6U 2009GB"/>
    <m/>
    <d v="2010-09-27T00:00:00"/>
    <x v="12"/>
    <x v="1"/>
    <n v="6.4444444450000002"/>
    <x v="3"/>
    <x v="3"/>
  </r>
  <r>
    <n v="1244634"/>
    <n v="10048311"/>
    <s v="CYT FRONT ROSE(P06) 1500 6U LATAM"/>
    <m/>
    <d v="2010-09-27T00:00:00"/>
    <x v="11"/>
    <x v="1"/>
    <n v="192"/>
    <x v="3"/>
    <x v="3"/>
  </r>
  <r>
    <n v="7076063"/>
    <n v="10032409"/>
    <s v="CS REY L.ANDES RVA MER(NV)(P08)7506UVEU"/>
    <m/>
    <d v="2010-09-27T00:00:00"/>
    <x v="11"/>
    <x v="1"/>
    <n v="336"/>
    <x v="3"/>
    <x v="3"/>
  </r>
  <r>
    <n v="1245354"/>
    <n v="10041149"/>
    <s v="CYT SUNR S.BLC(P08) 750 12U CN"/>
    <m/>
    <d v="2010-09-27T00:00:00"/>
    <x v="11"/>
    <x v="1"/>
    <n v="98"/>
    <x v="3"/>
    <x v="3"/>
  </r>
  <r>
    <n v="7076731"/>
    <n v="10039579"/>
    <s v="MPO V.MPO L.CARRERA CARM(P08) 750 12U GB"/>
    <m/>
    <d v="2010-09-27T00:00:00"/>
    <x v="11"/>
    <x v="1"/>
    <n v="69.999999990000006"/>
    <x v="3"/>
    <x v="3"/>
  </r>
  <r>
    <n v="1243853"/>
    <n v="10040622"/>
    <s v="CYT FRONT CHARD STL(P06)1500 6U(C/ESP)CA"/>
    <m/>
    <d v="2010-09-27T00:00:00"/>
    <x v="12"/>
    <x v="1"/>
    <n v="330"/>
    <x v="3"/>
    <x v="3"/>
  </r>
  <r>
    <n v="1244723"/>
    <n v="10040622"/>
    <s v="CYT FRONT CHARD STL(P06)1500 6U(C/ESP)CA"/>
    <m/>
    <d v="2010-09-27T00:00:00"/>
    <x v="12"/>
    <x v="1"/>
    <n v="957"/>
    <x v="3"/>
    <x v="3"/>
  </r>
  <r>
    <n v="1244054"/>
    <n v="10022464"/>
    <s v="CYT FRONT CHARD(P06) 1500 6U VAR"/>
    <m/>
    <d v="2010-09-27T00:00:00"/>
    <x v="12"/>
    <x v="1"/>
    <n v="78.999999990000006"/>
    <x v="3"/>
    <x v="3"/>
  </r>
  <r>
    <n v="1243761"/>
    <n v="10022467"/>
    <s v="CYT FRONT CHARD(P06) 1500 6U LATAM"/>
    <m/>
    <d v="2010-09-27T00:00:00"/>
    <x v="12"/>
    <x v="1"/>
    <n v="48.000000010000001"/>
    <x v="3"/>
    <x v="3"/>
  </r>
  <r>
    <n v="1245171"/>
    <n v="10049512"/>
    <s v="CYT SENDERO S.BLC(P07)STLV 750 12U CN"/>
    <m/>
    <d v="2010-09-27T00:00:00"/>
    <x v="6"/>
    <x v="1"/>
    <n v="97.999999990000006"/>
    <x v="3"/>
    <x v="3"/>
  </r>
  <r>
    <n v="1244930"/>
    <n v="10048847"/>
    <s v="CA NOVISIMO MERLOT 750 12U GB"/>
    <m/>
    <d v="2010-09-27T00:00:00"/>
    <x v="12"/>
    <x v="1"/>
    <n v="1120"/>
    <x v="3"/>
    <x v="3"/>
  </r>
  <r>
    <n v="1238617"/>
    <n v="10021924"/>
    <s v="CYT FRONT MERL(P06) 750 12U (US)VI"/>
    <m/>
    <d v="2010-09-27T00:00:00"/>
    <x v="12"/>
    <x v="1"/>
    <n v="124"/>
    <x v="3"/>
    <x v="3"/>
  </r>
  <r>
    <n v="7075523"/>
    <n v="10047542"/>
    <s v="CS TESCO RVA CHARD STLV 750 6U 2010 GB"/>
    <m/>
    <d v="2010-09-27T00:00:00"/>
    <x v="12"/>
    <x v="1"/>
    <n v="350"/>
    <x v="3"/>
    <x v="3"/>
  </r>
  <r>
    <n v="7075797"/>
    <n v="10044779"/>
    <s v="CS CONO SUR C.SAUV STLV(P07)750 6U2009GB"/>
    <m/>
    <d v="2010-09-27T00:00:00"/>
    <x v="6"/>
    <x v="1"/>
    <n v="70"/>
    <x v="3"/>
    <x v="3"/>
  </r>
  <r>
    <n v="1243855"/>
    <n v="10032261"/>
    <s v="CYT FRONT S.BLC STLV(P06)750 12U CA"/>
    <m/>
    <d v="2010-09-27T00:00:00"/>
    <x v="12"/>
    <x v="1"/>
    <n v="112"/>
    <x v="3"/>
    <x v="3"/>
  </r>
  <r>
    <n v="7075495"/>
    <n v="10041170"/>
    <s v="MPO GRAN RVA S.BLC(STL P05)(1113)7506UGB"/>
    <m/>
    <d v="2010-09-27T00:00:00"/>
    <x v="12"/>
    <x v="1"/>
    <n v="573.55555560000005"/>
    <x v="3"/>
    <x v="3"/>
  </r>
  <r>
    <n v="1245217"/>
    <n v="10031888"/>
    <s v="CYT FRONT CARM(P06)(BI)750 6U AFRI"/>
    <m/>
    <d v="2010-09-27T00:00:00"/>
    <x v="12"/>
    <x v="1"/>
    <n v="54.44444446"/>
    <x v="3"/>
    <x v="3"/>
  </r>
  <r>
    <n v="1248257"/>
    <n v="10015620"/>
    <s v="CYT RVDO CARMENERE 750 12U PY"/>
    <m/>
    <d v="2010-09-27T00:00:00"/>
    <x v="12"/>
    <x v="1"/>
    <n v="547"/>
    <x v="3"/>
    <x v="3"/>
  </r>
  <r>
    <n v="1244967"/>
    <n v="10041769"/>
    <s v="CYT SUNR CHARD(P08) 750 6U 2010 VEU"/>
    <m/>
    <d v="2010-09-27T00:00:00"/>
    <x v="12"/>
    <x v="1"/>
    <n v="154"/>
    <x v="3"/>
    <x v="3"/>
  </r>
  <r>
    <n v="7076853"/>
    <n v="10044169"/>
    <s v="CS I.NEGRA DUAL C.SAU/MERL(P09)750 6UVAS"/>
    <m/>
    <d v="2010-09-27T00:00:00"/>
    <x v="12"/>
    <x v="1"/>
    <n v="23"/>
    <x v="3"/>
    <x v="3"/>
  </r>
  <r>
    <n v="1241656"/>
    <n v="10022117"/>
    <s v="CYT FRONT C.SAUV(P06) 750 12U LATAM"/>
    <m/>
    <d v="2010-09-27T00:00:00"/>
    <x v="8"/>
    <x v="1"/>
    <n v="2018"/>
    <x v="3"/>
    <x v="3"/>
  </r>
  <r>
    <n v="7074548"/>
    <n v="10039750"/>
    <s v="CYT SE C.SAUV (CJA)700 12U CL"/>
    <m/>
    <d v="2010-09-27T00:00:00"/>
    <x v="12"/>
    <x v="1"/>
    <n v="9167.2222220000003"/>
    <x v="3"/>
    <x v="3"/>
  </r>
  <r>
    <n v="1243932"/>
    <n v="10031112"/>
    <s v="CYT SUNR CHARD(P08) 750 12U LATAM"/>
    <m/>
    <d v="2010-09-27T00:00:00"/>
    <x v="12"/>
    <x v="1"/>
    <n v="370"/>
    <x v="3"/>
    <x v="3"/>
  </r>
  <r>
    <n v="1244085"/>
    <n v="10041256"/>
    <s v="CYT SUNR CHARD(P08) 750 12U PR"/>
    <m/>
    <d v="2010-09-27T00:00:00"/>
    <x v="12"/>
    <x v="1"/>
    <n v="55.000000010000001"/>
    <x v="3"/>
    <x v="3"/>
  </r>
  <r>
    <n v="1244107"/>
    <n v="10041254"/>
    <s v="CYT SUNR CHARD(P08) 750 12U EC-UY"/>
    <m/>
    <d v="2010-09-27T00:00:00"/>
    <x v="12"/>
    <x v="1"/>
    <n v="98"/>
    <x v="3"/>
    <x v="3"/>
  </r>
  <r>
    <n v="1242844"/>
    <n v="10041259"/>
    <s v="CYT SUNR CHARD(P08) 750 12U VAR"/>
    <m/>
    <d v="2010-09-27T00:00:00"/>
    <x v="12"/>
    <x v="1"/>
    <n v="273"/>
    <x v="3"/>
    <x v="3"/>
  </r>
  <r>
    <n v="1244268"/>
    <n v="10041258"/>
    <s v="CYT SUNR CHARD(P08) 750 12U VAS"/>
    <m/>
    <d v="2010-09-27T00:00:00"/>
    <x v="12"/>
    <x v="1"/>
    <n v="76.999999979999998"/>
    <x v="3"/>
    <x v="3"/>
  </r>
  <r>
    <n v="1243621"/>
    <n v="10049494"/>
    <s v="CYT SUNR CHARD(P08)STLV 750 12U 2010NORD"/>
    <m/>
    <d v="2010-09-27T00:00:00"/>
    <x v="11"/>
    <x v="1"/>
    <n v="247"/>
    <x v="3"/>
    <x v="3"/>
  </r>
  <r>
    <n v="1244216"/>
    <n v="10047720"/>
    <s v="CP EXPORTACION SEL(P08) CARM 1500 6U CL"/>
    <m/>
    <d v="2010-09-27T00:00:00"/>
    <x v="12"/>
    <x v="1"/>
    <n v="2750"/>
    <x v="3"/>
    <x v="3"/>
  </r>
  <r>
    <n v="1244144"/>
    <n v="10042059"/>
    <s v="CYT SUNR S.BLC STL(P08)750 6U 2010(CO)DK"/>
    <m/>
    <d v="2010-09-27T00:00:00"/>
    <x v="12"/>
    <x v="1"/>
    <n v="124"/>
    <x v="3"/>
    <x v="3"/>
  </r>
  <r>
    <n v="1243862"/>
    <n v="10041205"/>
    <s v="CYT SUNR C.SAUV(P08) 750 6U 2009 DE/BE"/>
    <m/>
    <d v="2010-09-27T00:00:00"/>
    <x v="12"/>
    <x v="1"/>
    <n v="98"/>
    <x v="3"/>
    <x v="3"/>
  </r>
  <r>
    <n v="1244926"/>
    <n v="10027061"/>
    <s v="CA NOVISIMO C.SAUV 750 12U VEU"/>
    <m/>
    <d v="2010-09-27T00:00:00"/>
    <x v="12"/>
    <x v="1"/>
    <n v="518"/>
    <x v="3"/>
    <x v="3"/>
  </r>
  <r>
    <n v="1244236"/>
    <n v="10029424"/>
    <s v="CYT MOUNTAIN RANGE C.SAUV STL 750 12U GB"/>
    <m/>
    <d v="2010-09-27T00:00:00"/>
    <x v="12"/>
    <x v="1"/>
    <n v="420"/>
    <x v="3"/>
    <x v="3"/>
  </r>
  <r>
    <n v="1241002"/>
    <n v="10032829"/>
    <s v="CYT CYT (RVDO) MERLOT 750(P07 NV) 12U MX"/>
    <m/>
    <d v="2010-09-27T00:00:00"/>
    <x v="12"/>
    <x v="1"/>
    <n v="2352"/>
    <x v="3"/>
    <x v="3"/>
  </r>
  <r>
    <n v="1244965"/>
    <n v="10049026"/>
    <s v="CYT SUNR SHIRAZ(P08) 750 6U 2010 VEU"/>
    <m/>
    <d v="2010-09-27T00:00:00"/>
    <x v="12"/>
    <x v="1"/>
    <n v="220"/>
    <x v="3"/>
    <x v="3"/>
  </r>
  <r>
    <n v="1238078"/>
    <n v="10031108"/>
    <s v="CYT SUNR CHARD(P08) 750 12U (US)VI"/>
    <m/>
    <d v="2010-09-27T00:00:00"/>
    <x v="12"/>
    <x v="1"/>
    <n v="55.000000010000001"/>
    <x v="3"/>
    <x v="3"/>
  </r>
  <r>
    <n v="7076057"/>
    <n v="10044169"/>
    <s v="CS I.NEGRA DUAL C.SAU/MERL(P09)750 6UVAS"/>
    <m/>
    <d v="2010-09-27T00:00:00"/>
    <x v="12"/>
    <x v="1"/>
    <n v="490"/>
    <x v="3"/>
    <x v="3"/>
  </r>
  <r>
    <n v="1244071"/>
    <n v="10027000"/>
    <s v="CA NOVISIMO CHARD STLV 750 12U VEU"/>
    <m/>
    <d v="2010-09-27T00:00:00"/>
    <x v="12"/>
    <x v="1"/>
    <n v="32.999999989999999"/>
    <x v="3"/>
    <x v="3"/>
  </r>
  <r>
    <n v="1243947"/>
    <n v="10048967"/>
    <s v="CYT CYT(=SUNR) C.SAUV 187 24U 2010 VEU"/>
    <m/>
    <d v="2010-09-27T00:00:00"/>
    <x v="8"/>
    <x v="1"/>
    <n v="249.33333329999999"/>
    <x v="3"/>
    <x v="3"/>
  </r>
  <r>
    <n v="1244072"/>
    <n v="10027001"/>
    <s v="CA NOVISIMO S.BLC STLV 750 12U VEU"/>
    <m/>
    <d v="2010-09-27T00:00:00"/>
    <x v="12"/>
    <x v="1"/>
    <n v="42"/>
    <x v="3"/>
    <x v="3"/>
  </r>
  <r>
    <n v="7073540"/>
    <n v="10039756"/>
    <s v="CYT SE MERL (CJA) 700 12U CL"/>
    <m/>
    <d v="2010-09-27T00:00:00"/>
    <x v="12"/>
    <x v="1"/>
    <n v="26.11111111"/>
    <x v="3"/>
    <x v="3"/>
  </r>
  <r>
    <n v="1243946"/>
    <n v="10047282"/>
    <s v="CYT CYT(=SUNR) S.BLC 187 24U 2010 VEU"/>
    <m/>
    <d v="2010-09-27T00:00:00"/>
    <x v="8"/>
    <x v="1"/>
    <n v="738"/>
    <x v="3"/>
    <x v="3"/>
  </r>
  <r>
    <n v="1247900"/>
    <n v="10033840"/>
    <s v="CYT MOUNTAIN RANGE S.BLC 187 24U VEU"/>
    <m/>
    <d v="2010-09-27T00:00:00"/>
    <x v="8"/>
    <x v="1"/>
    <n v="548.55555560000005"/>
    <x v="3"/>
    <x v="3"/>
  </r>
  <r>
    <n v="1244680"/>
    <n v="10041881"/>
    <s v="CYT FRONT S.BLC STL(P06)(BL)7506U 2010GB"/>
    <m/>
    <d v="2010-09-27T00:00:00"/>
    <x v="6"/>
    <x v="1"/>
    <n v="480"/>
    <x v="3"/>
    <x v="3"/>
  </r>
  <r>
    <n v="1245327"/>
    <n v="10034604"/>
    <s v="CYT XPLORADOR C.SAUV(P08) 750 6U CN"/>
    <m/>
    <d v="2010-09-27T00:00:00"/>
    <x v="12"/>
    <x v="1"/>
    <n v="196"/>
    <x v="3"/>
    <x v="3"/>
  </r>
  <r>
    <n v="1244759"/>
    <n v="10043957"/>
    <s v="CYT EL PICADOR C.SAU/ROS STL75012U2010GB"/>
    <m/>
    <d v="2010-09-27T00:00:00"/>
    <x v="12"/>
    <x v="1"/>
    <n v="1540"/>
    <x v="3"/>
    <x v="3"/>
  </r>
  <r>
    <n v="1244053"/>
    <n v="10022340"/>
    <s v="CYT FRONT CHARD(P06) 750 12U PR"/>
    <m/>
    <d v="2010-09-27T00:00:00"/>
    <x v="6"/>
    <x v="1"/>
    <n v="55"/>
    <x v="3"/>
    <x v="3"/>
  </r>
  <r>
    <n v="1239999"/>
    <n v="10034470"/>
    <s v="CYT EXPORT SEL (P08) MERLOT 750 12U CL"/>
    <m/>
    <d v="2010-09-27T00:00:00"/>
    <x v="12"/>
    <x v="1"/>
    <n v="2750"/>
    <x v="3"/>
    <x v="3"/>
  </r>
  <r>
    <n v="1243420"/>
    <n v="10037640"/>
    <s v="CYT TRAVESSIA CARM/C.SAUV(P08)750 12UMX"/>
    <m/>
    <d v="2010-09-27T00:00:00"/>
    <x v="8"/>
    <x v="1"/>
    <n v="1176"/>
    <x v="3"/>
    <x v="3"/>
  </r>
  <r>
    <n v="1242609"/>
    <n v="10024990"/>
    <s v="CYT FRONT SAUV.BLC(P06) 187 24U LATAM"/>
    <m/>
    <d v="2010-09-27T00:00:00"/>
    <x v="8"/>
    <x v="1"/>
    <n v="32.444444439999998"/>
    <x v="3"/>
    <x v="3"/>
  </r>
  <r>
    <n v="1245071"/>
    <n v="10033842"/>
    <s v="CYT MOUNTAIN RANGE CHARD 187 24U VEU"/>
    <m/>
    <d v="2010-09-27T00:00:00"/>
    <x v="8"/>
    <x v="1"/>
    <n v="1196.7777779999999"/>
    <x v="3"/>
    <x v="3"/>
  </r>
  <r>
    <n v="1242099"/>
    <n v="10034212"/>
    <s v="CYT SUNR S.BLC(P08) 375 24U CO"/>
    <m/>
    <d v="2010-09-27T00:00:00"/>
    <x v="8"/>
    <x v="1"/>
    <n v="36"/>
    <x v="3"/>
    <x v="3"/>
  </r>
  <r>
    <n v="7075604"/>
    <n v="10034782"/>
    <s v="CS CONO SUR P.NOIR(P07)750 12U (LCBO)CA"/>
    <m/>
    <d v="2010-09-27T00:00:00"/>
    <x v="6"/>
    <x v="1"/>
    <n v="496"/>
    <x v="3"/>
    <x v="3"/>
  </r>
  <r>
    <n v="1244025"/>
    <n v="10049319"/>
    <s v="CYT CYT RVDO ROSE(P07) 750 12U EC"/>
    <m/>
    <d v="2010-09-27T00:00:00"/>
    <x v="8"/>
    <x v="1"/>
    <n v="224"/>
    <x v="3"/>
    <x v="3"/>
  </r>
  <r>
    <n v="1243937"/>
    <n v="10041077"/>
    <s v="CYT FRONT CHARD STLV(P06) 1500 6U CA"/>
    <m/>
    <d v="2010-09-27T00:00:00"/>
    <x v="12"/>
    <x v="1"/>
    <n v="56.000000010000001"/>
    <x v="3"/>
    <x v="3"/>
  </r>
  <r>
    <n v="1242168"/>
    <n v="10036998"/>
    <s v="CYT SE C.SAUV 375 24U CL"/>
    <m/>
    <d v="2010-09-27T00:00:00"/>
    <x v="8"/>
    <x v="1"/>
    <n v="32"/>
    <x v="3"/>
    <x v="3"/>
  </r>
  <r>
    <n v="7075833"/>
    <n v="10030387"/>
    <s v="CS REY L.ANDES RVA CHAR(P08)STLV7506UVEU"/>
    <m/>
    <d v="2010-09-27T00:00:00"/>
    <x v="6"/>
    <x v="1"/>
    <n v="250"/>
    <x v="3"/>
    <x v="3"/>
  </r>
  <r>
    <n v="1243121"/>
    <n v="10035066"/>
    <s v="CYT LADERA VERDE CHARD STL(P08)750 12UGB"/>
    <m/>
    <d v="2010-09-27T00:00:00"/>
    <x v="6"/>
    <x v="1"/>
    <n v="140"/>
    <x v="3"/>
    <x v="3"/>
  </r>
  <r>
    <n v="7075713"/>
    <n v="10045378"/>
    <s v="MPO V.MPO VTAL CHARD STLV(P09)750 12UVEU"/>
    <m/>
    <d v="2010-09-27T00:00:00"/>
    <x v="6"/>
    <x v="1"/>
    <n v="418"/>
    <x v="3"/>
    <x v="3"/>
  </r>
  <r>
    <n v="1243673"/>
    <n v="10023818"/>
    <s v="CYT FRONT CHARD(STELV)(P06) 750 12U VEU"/>
    <m/>
    <d v="2010-09-27T00:00:00"/>
    <x v="6"/>
    <x v="1"/>
    <n v="984"/>
    <x v="3"/>
    <x v="3"/>
  </r>
  <r>
    <n v="1243784"/>
    <n v="10041881"/>
    <s v="CYT FRONT S.BLC STL(P06)(BL)7506U 2010GB"/>
    <m/>
    <d v="2010-09-27T00:00:00"/>
    <x v="6"/>
    <x v="1"/>
    <n v="290"/>
    <x v="3"/>
    <x v="3"/>
  </r>
  <r>
    <n v="1244271"/>
    <n v="10034795"/>
    <s v="CYT SENDERO S.BLC(P07) 750 12U CO"/>
    <m/>
    <d v="2010-09-27T00:00:00"/>
    <x v="8"/>
    <x v="1"/>
    <n v="84"/>
    <x v="3"/>
    <x v="3"/>
  </r>
  <r>
    <n v="1243000"/>
    <n v="10028366"/>
    <s v="CYT SENDERO S.BLC(P07) 750 12U VIN"/>
    <m/>
    <d v="2010-09-27T00:00:00"/>
    <x v="8"/>
    <x v="1"/>
    <n v="97.999999990000006"/>
    <x v="3"/>
    <x v="3"/>
  </r>
  <r>
    <n v="7075898"/>
    <n v="10049430"/>
    <s v="CS CONO SUR C.SAUV (P07)GOLL 750 12U MX"/>
    <m/>
    <d v="2010-09-27T00:00:00"/>
    <x v="6"/>
    <x v="1"/>
    <n v="279"/>
    <x v="3"/>
    <x v="3"/>
  </r>
  <r>
    <n v="7075796"/>
    <n v="10043365"/>
    <s v="CS LOS GANSOS P.NOIR STLV 750 6U 2009GB"/>
    <m/>
    <d v="2010-09-27T00:00:00"/>
    <x v="6"/>
    <x v="1"/>
    <n v="543.55555560000005"/>
    <x v="3"/>
    <x v="3"/>
  </r>
  <r>
    <n v="7076227"/>
    <n v="10046471"/>
    <s v="CS CONO SUR P.NOIR STL(P07)GOLL7506U VEU"/>
    <m/>
    <d v="2010-09-27T00:00:00"/>
    <x v="6"/>
    <x v="1"/>
    <n v="253.5555555"/>
    <x v="3"/>
    <x v="3"/>
  </r>
  <r>
    <n v="7076009"/>
    <n v="10033514"/>
    <s v="CS CONO SUR P.NOIR STL(P07)750 6U VEU"/>
    <m/>
    <d v="2010-09-27T00:00:00"/>
    <x v="6"/>
    <x v="1"/>
    <n v="190"/>
    <x v="3"/>
    <x v="3"/>
  </r>
  <r>
    <n v="7076226"/>
    <n v="10043540"/>
    <s v="CS CONO SUR P.NOIR STLV(P07) 750 6U DE"/>
    <m/>
    <d v="2010-09-27T00:00:00"/>
    <x v="6"/>
    <x v="1"/>
    <n v="53"/>
    <x v="3"/>
    <x v="3"/>
  </r>
  <r>
    <n v="7076010"/>
    <n v="10033570"/>
    <s v="CS CONO SUR P.NOIR STLV(P07)750 12U CA"/>
    <m/>
    <d v="2010-09-27T00:00:00"/>
    <x v="6"/>
    <x v="1"/>
    <n v="970"/>
    <x v="3"/>
    <x v="3"/>
  </r>
  <r>
    <n v="7074780"/>
    <n v="10044842"/>
    <s v="CS CONO SUR P.NOIR STLV(P07)75012U MX"/>
    <m/>
    <d v="2010-09-27T00:00:00"/>
    <x v="6"/>
    <x v="1"/>
    <n v="110"/>
    <x v="3"/>
    <x v="3"/>
  </r>
  <r>
    <n v="1243486"/>
    <n v="10036998"/>
    <s v="CYT SE C.SAUV 375 24U CL"/>
    <m/>
    <d v="2010-09-27T00:00:00"/>
    <x v="8"/>
    <x v="1"/>
    <n v="1306"/>
    <x v="3"/>
    <x v="3"/>
  </r>
  <r>
    <n v="7075440"/>
    <n v="10041397"/>
    <s v="CS CONO SUR P.NOIR STLV(P07)750 12ULATAM"/>
    <m/>
    <d v="2010-09-27T00:00:00"/>
    <x v="6"/>
    <x v="1"/>
    <n v="88.000000009999994"/>
    <x v="3"/>
    <x v="3"/>
  </r>
  <r>
    <n v="1244868"/>
    <n v="10026739"/>
    <s v="CA RESERVA SYRAH 750 6U VEU"/>
    <m/>
    <d v="2010-09-27T00:00:00"/>
    <x v="1"/>
    <x v="1"/>
    <n v="77.555555569999996"/>
    <x v="3"/>
    <x v="3"/>
  </r>
  <r>
    <n v="7075758"/>
    <n v="10028302"/>
    <s v="CS CONO SUR C.SAUV(P07) 750 12U VEU"/>
    <m/>
    <d v="2010-09-27T00:00:00"/>
    <x v="6"/>
    <x v="1"/>
    <n v="56"/>
    <x v="3"/>
    <x v="3"/>
  </r>
  <r>
    <n v="7075805"/>
    <n v="10027176"/>
    <s v="CS CONO SUR C.SAUV STLV(P07) 750 6U VEU"/>
    <m/>
    <d v="2010-09-27T00:00:00"/>
    <x v="6"/>
    <x v="1"/>
    <n v="70"/>
    <x v="3"/>
    <x v="3"/>
  </r>
  <r>
    <n v="7075852"/>
    <n v="10048954"/>
    <s v="CS CONO SUR C.SAUV STLV(P07)GOLL75012UUS"/>
    <m/>
    <d v="2010-09-27T00:00:00"/>
    <x v="6"/>
    <x v="1"/>
    <n v="839"/>
    <x v="3"/>
    <x v="3"/>
  </r>
  <r>
    <n v="7075856"/>
    <n v="10045299"/>
    <s v="CS LOS GANSOS C.SAUV STLV 750 6U NL"/>
    <m/>
    <d v="2010-09-27T00:00:00"/>
    <x v="6"/>
    <x v="1"/>
    <n v="735.55555560000005"/>
    <x v="3"/>
    <x v="3"/>
  </r>
  <r>
    <n v="7075957"/>
    <n v="10049234"/>
    <s v="MPO V.MPO RVA MERL(P05) 750 12U PE"/>
    <m/>
    <d v="2010-09-27T00:00:00"/>
    <x v="1"/>
    <x v="1"/>
    <n v="110"/>
    <x v="3"/>
    <x v="3"/>
  </r>
  <r>
    <n v="7076122"/>
    <n v="10041028"/>
    <s v="CS CONO SUR P.NOIR (P07)STL 750 6U VAS"/>
    <m/>
    <d v="2010-09-27T00:00:00"/>
    <x v="6"/>
    <x v="1"/>
    <n v="44"/>
    <x v="3"/>
    <x v="3"/>
  </r>
  <r>
    <n v="7075867"/>
    <n v="10026634"/>
    <s v="CS CONO SUR C.SAUV(P07) 750 12U CL"/>
    <m/>
    <d v="2010-09-27T00:00:00"/>
    <x v="6"/>
    <x v="1"/>
    <n v="700"/>
    <x v="3"/>
    <x v="3"/>
  </r>
  <r>
    <n v="1243696"/>
    <n v="10038019"/>
    <s v="CYT CASILL S.BLC  250 36U PE"/>
    <m/>
    <d v="2010-09-27T00:00:00"/>
    <x v="10"/>
    <x v="1"/>
    <n v="36"/>
    <x v="3"/>
    <x v="3"/>
  </r>
  <r>
    <n v="1243945"/>
    <n v="10041968"/>
    <s v="CYT CASILL S.BLC STLV 750 12U 2010 VEU"/>
    <m/>
    <d v="2010-09-27T00:00:00"/>
    <x v="2"/>
    <x v="1"/>
    <n v="1419"/>
    <x v="3"/>
    <x v="3"/>
  </r>
  <r>
    <n v="7075854"/>
    <n v="10032410"/>
    <s v="CS REY L.ANDESRVAMER(NV)(P08)STL7506UVEU"/>
    <m/>
    <d v="2010-09-27T00:00:00"/>
    <x v="6"/>
    <x v="1"/>
    <n v="50.000000010000001"/>
    <x v="3"/>
    <x v="3"/>
  </r>
  <r>
    <n v="7076065"/>
    <n v="10038224"/>
    <s v="MPO SONATA CARM 750 12U BR(WMP05 2)"/>
    <m/>
    <d v="2010-09-27T00:00:00"/>
    <x v="6"/>
    <x v="1"/>
    <n v="1569"/>
    <x v="3"/>
    <x v="3"/>
  </r>
  <r>
    <n v="1245275"/>
    <n v="10022571"/>
    <s v="CYT FRONT CARM(P06) 750 6U RU"/>
    <m/>
    <d v="2010-09-27T00:00:00"/>
    <x v="6"/>
    <x v="1"/>
    <n v="380"/>
    <x v="3"/>
    <x v="3"/>
  </r>
  <r>
    <n v="7075576"/>
    <n v="10045422"/>
    <s v="MPO V.MPO VTAL C.SAUV(P09)STLV750 12UVEU"/>
    <m/>
    <d v="2010-09-27T00:00:00"/>
    <x v="8"/>
    <x v="1"/>
    <n v="901"/>
    <x v="3"/>
    <x v="3"/>
  </r>
  <r>
    <n v="1243850"/>
    <n v="10016109"/>
    <s v="CYT VINO DULCE SAN BLAS 750 12U CL"/>
    <m/>
    <d v="2010-09-27T00:00:00"/>
    <x v="10"/>
    <x v="1"/>
    <n v="2172"/>
    <x v="3"/>
    <x v="3"/>
  </r>
  <r>
    <n v="1244524"/>
    <n v="10023563"/>
    <s v="CYT RVDO S.BLC(P07) 750 12U EC"/>
    <m/>
    <d v="2010-09-27T00:00:00"/>
    <x v="6"/>
    <x v="1"/>
    <n v="2128"/>
    <x v="3"/>
    <x v="3"/>
  </r>
  <r>
    <n v="1242012"/>
    <n v="10045445"/>
    <s v="CYT CASILL CARM (STICKER) 750 6U 2009 RU"/>
    <m/>
    <d v="2010-09-27T00:00:00"/>
    <x v="2"/>
    <x v="1"/>
    <n v="204"/>
    <x v="3"/>
    <x v="3"/>
  </r>
  <r>
    <n v="1241873"/>
    <n v="10048786"/>
    <s v="CYT CASILL S.BLC 250 12U 2010 GB"/>
    <m/>
    <d v="2010-09-27T00:00:00"/>
    <x v="10"/>
    <x v="1"/>
    <n v="491.66666670000001"/>
    <x v="3"/>
    <x v="3"/>
  </r>
  <r>
    <n v="1244186"/>
    <n v="10035682"/>
    <s v="CYT MOUNTAIN RANGE MERLOT 187 24U VEU"/>
    <m/>
    <d v="2010-09-27T00:00:00"/>
    <x v="10"/>
    <x v="1"/>
    <n v="350.55555559999999"/>
    <x v="3"/>
    <x v="3"/>
  </r>
  <r>
    <n v="7075661"/>
    <n v="10038224"/>
    <s v="MPO SONATA CARM 750 12U BR(WMP05 2)"/>
    <m/>
    <d v="2010-09-27T00:00:00"/>
    <x v="10"/>
    <x v="1"/>
    <n v="350"/>
    <x v="3"/>
    <x v="3"/>
  </r>
  <r>
    <n v="7076735"/>
    <n v="10040123"/>
    <s v=" CS EL ARBOL C.SAUV STLV 750 6U NL"/>
    <m/>
    <d v="2010-09-27T00:00:00"/>
    <x v="10"/>
    <x v="1"/>
    <n v="1765.555556"/>
    <x v="3"/>
    <x v="3"/>
  </r>
  <r>
    <n v="1243431"/>
    <n v="10037006"/>
    <s v="CYT SE C.SAUV(N) 187 24U CL"/>
    <m/>
    <d v="2010-09-27T00:00:00"/>
    <x v="10"/>
    <x v="1"/>
    <n v="527.55555560000005"/>
    <x v="3"/>
    <x v="3"/>
  </r>
  <r>
    <n v="1241875"/>
    <n v="10025779"/>
    <s v="CYT MT PACK FRON(P07)4C.SAU/MER187 6U US"/>
    <m/>
    <d v="2010-09-27T00:00:00"/>
    <x v="10"/>
    <x v="1"/>
    <n v="1256.666667"/>
    <x v="3"/>
    <x v="3"/>
  </r>
  <r>
    <n v="1245310"/>
    <n v="10049509"/>
    <s v="CYT SENDERO MERL(P07)STLV 750 12U CN"/>
    <m/>
    <d v="2010-09-27T00:00:00"/>
    <x v="11"/>
    <x v="1"/>
    <n v="196"/>
    <x v="3"/>
    <x v="3"/>
  </r>
  <r>
    <n v="7075503"/>
    <n v="10041845"/>
    <s v="MPO V.MPO VTALCHARD STL(P05)37524U2010JP"/>
    <m/>
    <d v="2010-09-27T00:00:00"/>
    <x v="10"/>
    <x v="1"/>
    <n v="264"/>
    <x v="3"/>
    <x v="3"/>
  </r>
  <r>
    <n v="7076035"/>
    <n v="10042005"/>
    <s v="MPO BIB V.MPO VTALCHARD(SLIM)3L4U2010VEU"/>
    <m/>
    <d v="2010-09-27T00:00:00"/>
    <x v="7"/>
    <x v="1"/>
    <n v="224"/>
    <x v="3"/>
    <x v="3"/>
  </r>
  <r>
    <n v="1238829"/>
    <n v="10042040"/>
    <s v="CYT CASILL CHARD 250 36U 2009 VEU"/>
    <m/>
    <d v="2010-09-27T00:00:00"/>
    <x v="10"/>
    <x v="1"/>
    <n v="27"/>
    <x v="3"/>
    <x v="3"/>
  </r>
  <r>
    <n v="1234601"/>
    <n v="10038539"/>
    <s v="CYT CYT(=SUNR) C.SAUV 187 24U 2009 VEU"/>
    <m/>
    <d v="2010-09-27T00:00:00"/>
    <x v="10"/>
    <x v="1"/>
    <n v="0.44444444500000002"/>
    <x v="3"/>
    <x v="3"/>
  </r>
  <r>
    <n v="1238741"/>
    <n v="10035682"/>
    <s v="CYT MOUNTAIN RANGE MERLOT 187 24U VEU"/>
    <m/>
    <d v="2010-09-27T00:00:00"/>
    <x v="10"/>
    <x v="1"/>
    <n v="6.9999999989999999"/>
    <x v="3"/>
    <x v="3"/>
  </r>
  <r>
    <n v="1238568"/>
    <n v="12006246"/>
    <s v="1142 D.SEC SPARK 0750 CH 2010"/>
    <m/>
    <d v="2010-09-27T00:00:00"/>
    <x v="4"/>
    <x v="1"/>
    <n v="2888.8888889999998"/>
    <x v="3"/>
    <x v="3"/>
  </r>
  <r>
    <n v="1239014"/>
    <n v="12006169"/>
    <s v="1149 SPARK CHARD CDD 0750 CH 2010"/>
    <m/>
    <d v="2010-09-27T00:00:00"/>
    <x v="4"/>
    <x v="1"/>
    <n v="2888.8888889999998"/>
    <x v="3"/>
    <x v="3"/>
  </r>
  <r>
    <n v="1245401"/>
    <n v="10046311"/>
    <s v="CYT CASILL C.SAUV 187 24U 2009 GB"/>
    <m/>
    <d v="2010-09-27T00:00:00"/>
    <x v="10"/>
    <x v="1"/>
    <n v="169"/>
    <x v="3"/>
    <x v="3"/>
  </r>
  <r>
    <n v="1243983"/>
    <n v="10023560"/>
    <s v="CYT RVDO MERLOT(P07) 750 12U EC"/>
    <m/>
    <d v="2010-09-27T00:00:00"/>
    <x v="6"/>
    <x v="1"/>
    <n v="163"/>
    <x v="3"/>
    <x v="3"/>
  </r>
  <r>
    <n v="1244187"/>
    <n v="10046484"/>
    <s v="CYT CASILL C.SAUV 250 12U 2009 GB"/>
    <m/>
    <d v="2010-09-27T00:00:00"/>
    <x v="10"/>
    <x v="1"/>
    <n v="355"/>
    <x v="3"/>
    <x v="3"/>
  </r>
  <r>
    <n v="1244132"/>
    <n v="10035771"/>
    <s v="CYT CASILL CHARD STLV 750 12U 2009 VEU"/>
    <m/>
    <d v="2010-09-27T00:00:00"/>
    <x v="2"/>
    <x v="1"/>
    <n v="240"/>
    <x v="3"/>
    <x v="3"/>
  </r>
  <r>
    <n v="1244994"/>
    <n v="10041999"/>
    <s v="CYT FRONT BIB CHARD(SLIM) 3L 4U 2010 CA"/>
    <m/>
    <d v="2010-09-27T00:00:00"/>
    <x v="7"/>
    <x v="1"/>
    <n v="149.33333329999999"/>
    <x v="3"/>
    <x v="3"/>
  </r>
  <r>
    <n v="7076095"/>
    <n v="10040129"/>
    <s v="CYT FRONT BIB C.SAU/MER(P06)SLIM3L4UV CA"/>
    <m/>
    <d v="2010-09-27T00:00:00"/>
    <x v="7"/>
    <x v="1"/>
    <n v="597.33333330000005"/>
    <x v="3"/>
    <x v="3"/>
  </r>
  <r>
    <n v="7075930"/>
    <n v="10038771"/>
    <s v="MPO BIB V.MPO VTAL C.SAU(P05)3L 4U2009NO"/>
    <m/>
    <d v="2010-09-27T00:00:00"/>
    <x v="7"/>
    <x v="1"/>
    <n v="2524"/>
    <x v="3"/>
    <x v="3"/>
  </r>
  <r>
    <n v="1241986"/>
    <n v="10038766"/>
    <s v="CYT CYT BIB RVA CAR/C.S(SLIM)3L4U2009VEU"/>
    <m/>
    <d v="2010-09-27T00:00:00"/>
    <x v="7"/>
    <x v="1"/>
    <n v="2745.333333"/>
    <x v="3"/>
    <x v="3"/>
  </r>
  <r>
    <n v="7074639"/>
    <n v="10020441"/>
    <s v="MPO V.MPO RVA CARM(P05) 750 12U MX"/>
    <m/>
    <d v="2010-09-27T00:00:00"/>
    <x v="2"/>
    <x v="1"/>
    <n v="588"/>
    <x v="3"/>
    <x v="3"/>
  </r>
  <r>
    <n v="1238654"/>
    <n v="12006246"/>
    <s v="1142 D.SEC SPARK 0750 CH 2010"/>
    <m/>
    <d v="2010-09-27T00:00:00"/>
    <x v="4"/>
    <x v="1"/>
    <n v="2888.8888889999998"/>
    <x v="3"/>
    <x v="3"/>
  </r>
  <r>
    <n v="1242361"/>
    <n v="10047519"/>
    <s v="CYT SUNR BIB CHARD(P08) 3L 4U 2010VEU"/>
    <m/>
    <d v="2010-09-27T00:00:00"/>
    <x v="7"/>
    <x v="1"/>
    <n v="112"/>
    <x v="3"/>
    <x v="3"/>
  </r>
  <r>
    <n v="1247571"/>
    <n v="10049795"/>
    <s v="CYT CASILL C.SAUV(GOLL) 750 6U 2009 GB"/>
    <m/>
    <d v="2010-09-27T00:00:00"/>
    <x v="2"/>
    <x v="1"/>
    <n v="3000"/>
    <x v="3"/>
    <x v="3"/>
  </r>
  <r>
    <n v="7075574"/>
    <n v="10040123"/>
    <s v=" CS EL ARBOL C.SAUV STLV 750 6U NL"/>
    <m/>
    <d v="2010-09-27T00:00:00"/>
    <x v="10"/>
    <x v="1"/>
    <n v="869"/>
    <x v="3"/>
    <x v="3"/>
  </r>
  <r>
    <n v="1244070"/>
    <n v="10020198"/>
    <s v="CYT CASILL CARM 750 12U EC-UY"/>
    <m/>
    <d v="2010-09-27T00:00:00"/>
    <x v="2"/>
    <x v="1"/>
    <n v="518"/>
    <x v="3"/>
    <x v="3"/>
  </r>
  <r>
    <n v="1242705"/>
    <n v="10036693"/>
    <s v="CYT CASILL MERL 750 12U(C/ESP)CA"/>
    <m/>
    <d v="2010-09-27T00:00:00"/>
    <x v="2"/>
    <x v="1"/>
    <n v="910"/>
    <x v="3"/>
    <x v="3"/>
  </r>
  <r>
    <n v="1247530"/>
    <n v="10020312"/>
    <s v="CYT CASILL MERL 750 12U CO"/>
    <m/>
    <d v="2010-09-27T00:00:00"/>
    <x v="2"/>
    <x v="1"/>
    <n v="330"/>
    <x v="3"/>
    <x v="3"/>
  </r>
  <r>
    <n v="1237878"/>
    <n v="10043411"/>
    <s v="CYT CASILL MERL 750 12U MX"/>
    <m/>
    <d v="2010-09-27T00:00:00"/>
    <x v="2"/>
    <x v="1"/>
    <n v="1176"/>
    <x v="3"/>
    <x v="3"/>
  </r>
  <r>
    <n v="1243484"/>
    <n v="10038377"/>
    <s v="CYT CASILL MERL 750 6U 2009 VEU"/>
    <m/>
    <d v="2010-09-27T00:00:00"/>
    <x v="2"/>
    <x v="1"/>
    <n v="896"/>
    <x v="3"/>
    <x v="3"/>
  </r>
  <r>
    <n v="1244067"/>
    <n v="10020301"/>
    <s v="CYT CASILL C.SAUV 750 12U PR"/>
    <m/>
    <d v="2010-09-27T00:00:00"/>
    <x v="2"/>
    <x v="1"/>
    <n v="420"/>
    <x v="3"/>
    <x v="3"/>
  </r>
  <r>
    <n v="1244331"/>
    <n v="10031847"/>
    <s v="CYT FRONT C.SA/MER(P07)750 12U US"/>
    <m/>
    <d v="2010-09-27T00:00:00"/>
    <x v="2"/>
    <x v="1"/>
    <n v="3780"/>
    <x v="3"/>
    <x v="3"/>
  </r>
  <r>
    <n v="1242604"/>
    <n v="10020040"/>
    <s v="CYT CASILL C.SAUV 750 12U LATAM"/>
    <m/>
    <d v="2010-09-27T00:00:00"/>
    <x v="2"/>
    <x v="1"/>
    <n v="2238"/>
    <x v="3"/>
    <x v="3"/>
  </r>
  <r>
    <n v="1240529"/>
    <n v="10039363"/>
    <s v="CYT CASILL S.BLC STLV(C.BCA) 750 12U US"/>
    <m/>
    <d v="2010-09-27T00:00:00"/>
    <x v="2"/>
    <x v="1"/>
    <n v="283"/>
    <x v="3"/>
    <x v="3"/>
  </r>
  <r>
    <n v="1242876"/>
    <n v="10047568"/>
    <s v="CYT CASILL S.BLC ST CASABLANC7506U2010GB"/>
    <m/>
    <d v="2010-09-27T00:00:00"/>
    <x v="2"/>
    <x v="1"/>
    <n v="1789.555556"/>
    <x v="3"/>
    <x v="3"/>
  </r>
  <r>
    <n v="1242016"/>
    <n v="12004801"/>
    <s v="1100 CHARD CASILL 0750 CH 1U RU"/>
    <m/>
    <d v="2010-09-27T00:00:00"/>
    <x v="2"/>
    <x v="1"/>
    <n v="134"/>
    <x v="3"/>
    <x v="3"/>
  </r>
  <r>
    <n v="1244309"/>
    <n v="10035772"/>
    <s v="CYT CASILL CHARD 750 6U 2009 DE"/>
    <m/>
    <d v="2010-09-27T00:00:00"/>
    <x v="2"/>
    <x v="1"/>
    <n v="132"/>
    <x v="3"/>
    <x v="3"/>
  </r>
  <r>
    <n v="1242953"/>
    <n v="10031860"/>
    <s v="CYT FRONT CHARD(P07) 750 12U US"/>
    <m/>
    <d v="2010-09-27T00:00:00"/>
    <x v="2"/>
    <x v="1"/>
    <n v="2035"/>
    <x v="3"/>
    <x v="3"/>
  </r>
  <r>
    <n v="1243683"/>
    <n v="10049317"/>
    <s v="CYT CASILL CARM 750 6U(G.LEGEND) 2009 DK"/>
    <m/>
    <d v="2010-09-27T00:00:00"/>
    <x v="2"/>
    <x v="1"/>
    <n v="175"/>
    <x v="3"/>
    <x v="3"/>
  </r>
  <r>
    <n v="1241905"/>
    <n v="12005437"/>
    <s v="2115 C.SAUV MAIPO 0750 ST 1U FI"/>
    <m/>
    <d v="2010-09-27T00:00:00"/>
    <x v="2"/>
    <x v="1"/>
    <n v="1000"/>
    <x v="3"/>
    <x v="3"/>
  </r>
  <r>
    <n v="7075946"/>
    <n v="10044306"/>
    <s v="CS ROKO S.BLC STLV 750 6U VEU"/>
    <m/>
    <d v="2010-09-27T00:00:00"/>
    <x v="2"/>
    <x v="1"/>
    <n v="910"/>
    <x v="3"/>
    <x v="3"/>
  </r>
  <r>
    <n v="1243860"/>
    <n v="10035782"/>
    <s v="CYT CASILL CHARD STLV 750 6U 2009 NL"/>
    <m/>
    <d v="2010-09-27T00:00:00"/>
    <x v="2"/>
    <x v="1"/>
    <n v="110"/>
    <x v="3"/>
    <x v="3"/>
  </r>
  <r>
    <n v="1243479"/>
    <n v="10020066"/>
    <s v="CYT CASILL CHARD STLV 750 12U VAR"/>
    <m/>
    <d v="2010-09-27T00:00:00"/>
    <x v="2"/>
    <x v="1"/>
    <n v="110"/>
    <x v="3"/>
    <x v="3"/>
  </r>
  <r>
    <n v="1243883"/>
    <n v="10045605"/>
    <s v="CYT CASILL CHARD STLV 750 6U 2009 GB"/>
    <m/>
    <d v="2010-09-27T00:00:00"/>
    <x v="2"/>
    <x v="1"/>
    <n v="495.55555550000003"/>
    <x v="3"/>
    <x v="3"/>
  </r>
  <r>
    <n v="1237825"/>
    <n v="10043410"/>
    <s v="CYT CASILL C.SAUV 750 12U MX"/>
    <m/>
    <d v="2010-09-27T00:00:00"/>
    <x v="2"/>
    <x v="1"/>
    <n v="2352"/>
    <x v="3"/>
    <x v="3"/>
  </r>
  <r>
    <n v="1243485"/>
    <n v="10038602"/>
    <s v="CYT CASILL SHIRAZ 750 6U 2009 VEU"/>
    <m/>
    <d v="2010-09-27T00:00:00"/>
    <x v="2"/>
    <x v="1"/>
    <n v="247"/>
    <x v="3"/>
    <x v="3"/>
  </r>
  <r>
    <n v="1242358"/>
    <n v="10038555"/>
    <s v="CYT CASILL CARM 750 6U 2009 VEU"/>
    <m/>
    <d v="2010-09-27T00:00:00"/>
    <x v="2"/>
    <x v="1"/>
    <n v="97.555555530000007"/>
    <x v="3"/>
    <x v="3"/>
  </r>
  <r>
    <n v="1244240"/>
    <n v="10045340"/>
    <s v="CYT CASILL CARM 750 6U 2009 GB"/>
    <m/>
    <d v="2010-09-27T00:00:00"/>
    <x v="2"/>
    <x v="1"/>
    <n v="560"/>
    <x v="3"/>
    <x v="3"/>
  </r>
  <r>
    <n v="1243790"/>
    <n v="10044035"/>
    <s v="CYT SENDERO MERLOT(ST)750 12U 2009GB"/>
    <m/>
    <d v="2010-09-27T00:00:00"/>
    <x v="2"/>
    <x v="1"/>
    <n v="1400"/>
    <x v="3"/>
    <x v="3"/>
  </r>
  <r>
    <n v="7075742"/>
    <n v="10032192"/>
    <s v="MPO V.MPO RVA CHARD(P05)750 12U(SV)LATAM"/>
    <m/>
    <d v="2010-09-27T00:00:00"/>
    <x v="1"/>
    <x v="1"/>
    <n v="32.999999989999999"/>
    <x v="3"/>
    <x v="3"/>
  </r>
  <r>
    <n v="1243952"/>
    <n v="10049904"/>
    <s v="CYT CASILL PINOT GRIGIO ST 750 6U 2010GB"/>
    <m/>
    <d v="2010-09-27T00:00:00"/>
    <x v="2"/>
    <x v="1"/>
    <n v="2750.4444440000002"/>
    <x v="3"/>
    <x v="3"/>
  </r>
  <r>
    <n v="1244068"/>
    <n v="10020310"/>
    <s v="CYT CASILL MERL 750 12U EC-UY"/>
    <m/>
    <d v="2010-09-27T00:00:00"/>
    <x v="2"/>
    <x v="1"/>
    <n v="1498"/>
    <x v="3"/>
    <x v="3"/>
  </r>
  <r>
    <n v="1242673"/>
    <n v="10020036"/>
    <s v="CYT CASILL MERL 750 12U LATAM"/>
    <m/>
    <d v="2010-09-27T00:00:00"/>
    <x v="2"/>
    <x v="1"/>
    <n v="1395"/>
    <x v="3"/>
    <x v="3"/>
  </r>
  <r>
    <n v="1243779"/>
    <n v="10045521"/>
    <s v="CYT CASILL MERL(AUDI) 750 6U 2009GB"/>
    <m/>
    <d v="2010-09-27T00:00:00"/>
    <x v="2"/>
    <x v="1"/>
    <n v="70"/>
    <x v="3"/>
    <x v="3"/>
  </r>
  <r>
    <n v="1243981"/>
    <n v="10035601"/>
    <s v="CA RESERVA C.SAUV 750 12U BR"/>
    <m/>
    <d v="2010-09-27T00:00:00"/>
    <x v="1"/>
    <x v="1"/>
    <n v="54.999999989999999"/>
    <x v="3"/>
    <x v="3"/>
  </r>
  <r>
    <n v="7075766"/>
    <n v="10048958"/>
    <s v="CS CONO SUR MERL STL(P07)GOLL750 12U US"/>
    <m/>
    <d v="2010-09-27T00:00:00"/>
    <x v="2"/>
    <x v="1"/>
    <n v="352"/>
    <x v="3"/>
    <x v="3"/>
  </r>
  <r>
    <n v="1243144"/>
    <n v="10047911"/>
    <s v="CYT CASILL S.BLC STLV 750 6U 2010 GB"/>
    <m/>
    <d v="2010-09-27T00:00:00"/>
    <x v="2"/>
    <x v="1"/>
    <n v="8337.5555559999993"/>
    <x v="3"/>
    <x v="3"/>
  </r>
  <r>
    <n v="7075919"/>
    <n v="10047406"/>
    <s v="MPO SONATA RVA SYRAH 75012U(BOMP NORD)BR"/>
    <m/>
    <d v="2010-09-27T00:00:00"/>
    <x v="1"/>
    <x v="1"/>
    <n v="54.999999989999999"/>
    <x v="3"/>
    <x v="3"/>
  </r>
  <r>
    <n v="1244089"/>
    <n v="10044665"/>
    <s v="CYT FRONT MERL STLV(P06) 750 12U 2009VEU"/>
    <m/>
    <d v="2010-09-27T00:00:00"/>
    <x v="2"/>
    <x v="1"/>
    <n v="1176"/>
    <x v="3"/>
    <x v="3"/>
  </r>
  <r>
    <n v="1244152"/>
    <n v="10044460"/>
    <s v="CYT FRONT C.SAUV(P06) 750 12U PR"/>
    <m/>
    <d v="2010-09-27T00:00:00"/>
    <x v="2"/>
    <x v="1"/>
    <n v="210"/>
    <x v="3"/>
    <x v="3"/>
  </r>
  <r>
    <n v="1244099"/>
    <n v="10020173"/>
    <s v="CYT CASILL SHIRAZ 750 12U EC-UY"/>
    <m/>
    <d v="2010-09-27T00:00:00"/>
    <x v="2"/>
    <x v="1"/>
    <n v="98.999999979999998"/>
    <x v="3"/>
    <x v="3"/>
  </r>
  <r>
    <n v="1243777"/>
    <n v="10042616"/>
    <s v="CYT CASILL SHIRAZ 750 6U 2009 GB"/>
    <m/>
    <d v="2010-09-27T00:00:00"/>
    <x v="2"/>
    <x v="1"/>
    <n v="2031.555556"/>
    <x v="3"/>
    <x v="3"/>
  </r>
  <r>
    <n v="7075837"/>
    <n v="10046303"/>
    <s v="CS LOS GANSOS CHARD STLV 750 6U NL"/>
    <m/>
    <d v="2010-09-27T00:00:00"/>
    <x v="2"/>
    <x v="1"/>
    <n v="720"/>
    <x v="3"/>
    <x v="3"/>
  </r>
  <r>
    <n v="7076156"/>
    <n v="10045709"/>
    <s v="CS CONO SUR MERL STLV(P07) 750 6U 2009GB"/>
    <m/>
    <d v="2010-09-27T00:00:00"/>
    <x v="2"/>
    <x v="1"/>
    <n v="140"/>
    <x v="3"/>
    <x v="3"/>
  </r>
  <r>
    <n v="1244018"/>
    <n v="10020308"/>
    <s v="CYT CASILL MERL 750 12U US"/>
    <m/>
    <d v="2010-09-27T00:00:00"/>
    <x v="2"/>
    <x v="1"/>
    <n v="630"/>
    <x v="3"/>
    <x v="3"/>
  </r>
  <r>
    <n v="7075902"/>
    <n v="10048952"/>
    <s v="CS CONO SUR CARM STLV(P07)GOLL75012UUS"/>
    <m/>
    <d v="2010-09-27T00:00:00"/>
    <x v="2"/>
    <x v="1"/>
    <n v="1088"/>
    <x v="3"/>
    <x v="3"/>
  </r>
  <r>
    <n v="7075563"/>
    <n v="10045788"/>
    <s v="CS I.NEGRA C.SAU/ME(D)(P09)ST 750 6U VEU"/>
    <m/>
    <d v="2010-09-27T00:00:00"/>
    <x v="2"/>
    <x v="1"/>
    <n v="224"/>
    <x v="3"/>
    <x v="3"/>
  </r>
  <r>
    <n v="1242010"/>
    <n v="10044855"/>
    <s v="CYT CASILL MERL(STICKER) 750 6U RU"/>
    <m/>
    <d v="2010-09-27T00:00:00"/>
    <x v="2"/>
    <x v="1"/>
    <n v="1307.555556"/>
    <x v="3"/>
    <x v="3"/>
  </r>
  <r>
    <n v="1243707"/>
    <n v="10020060"/>
    <s v="CYT CASILL C.SAUV 750 12U VAR"/>
    <m/>
    <d v="2010-09-27T00:00:00"/>
    <x v="2"/>
    <x v="1"/>
    <n v="475"/>
    <x v="3"/>
    <x v="3"/>
  </r>
  <r>
    <n v="1244997"/>
    <n v="10045490"/>
    <s v="CYT CASILL CARM 750 6U(UB) CZ"/>
    <m/>
    <d v="2010-09-27T00:00:00"/>
    <x v="2"/>
    <x v="1"/>
    <n v="95.000000009999994"/>
    <x v="3"/>
    <x v="3"/>
  </r>
  <r>
    <n v="7076087"/>
    <n v="10034673"/>
    <s v="MPO V.MPO S.BLC/CHARD(P05) 750 12U RU"/>
    <m/>
    <d v="2010-09-27T00:00:00"/>
    <x v="2"/>
    <x v="1"/>
    <n v="651"/>
    <x v="3"/>
    <x v="3"/>
  </r>
  <r>
    <n v="1243858"/>
    <n v="10020303"/>
    <s v="CYT CASILL C.SAUV 750 12U (LR)CA"/>
    <m/>
    <d v="2010-09-27T00:00:00"/>
    <x v="2"/>
    <x v="1"/>
    <n v="2424"/>
    <x v="3"/>
    <x v="3"/>
  </r>
  <r>
    <n v="1243939"/>
    <n v="10022585"/>
    <s v="CYT FRONT MERL(P06) 750 6U PL"/>
    <m/>
    <d v="2010-09-27T00:00:00"/>
    <x v="2"/>
    <x v="1"/>
    <n v="687.55555549999997"/>
    <x v="3"/>
    <x v="3"/>
  </r>
  <r>
    <n v="1244083"/>
    <n v="10045349"/>
    <s v="CYT CASILL CARM 750 12U 2009 PR"/>
    <m/>
    <d v="2010-09-27T00:00:00"/>
    <x v="2"/>
    <x v="1"/>
    <n v="70"/>
    <x v="3"/>
    <x v="3"/>
  </r>
  <r>
    <n v="1243878"/>
    <n v="10049004"/>
    <s v="CYT FRONT C.SAUV STL(P06) 750 12U2010 JP"/>
    <m/>
    <d v="2010-09-27T00:00:00"/>
    <x v="2"/>
    <x v="1"/>
    <n v="1271"/>
    <x v="3"/>
    <x v="3"/>
  </r>
  <r>
    <n v="1244116"/>
    <n v="10046035"/>
    <s v="CA CLASSICO C.SAUV STIC STLV 750 12U VEU"/>
    <m/>
    <d v="2010-09-27T00:00:00"/>
    <x v="5"/>
    <x v="1"/>
    <n v="112"/>
    <x v="3"/>
    <x v="3"/>
  </r>
  <r>
    <n v="1247702"/>
    <n v="10045340"/>
    <s v="CYT CASILL CARM 750 6U 2009 GB"/>
    <m/>
    <d v="2010-09-27T00:00:00"/>
    <x v="2"/>
    <x v="1"/>
    <n v="560"/>
    <x v="3"/>
    <x v="3"/>
  </r>
  <r>
    <n v="1244774"/>
    <n v="10022103"/>
    <s v="CYT FRONT(CYT)C.SAU(P06)750 12ULATAM(PE)"/>
    <m/>
    <d v="2010-09-27T00:00:00"/>
    <x v="2"/>
    <x v="1"/>
    <n v="1320"/>
    <x v="3"/>
    <x v="3"/>
  </r>
  <r>
    <n v="1245852"/>
    <n v="10023755"/>
    <s v="CYT CASILL CARM 750 12U BR"/>
    <m/>
    <d v="2010-09-27T00:00:00"/>
    <x v="2"/>
    <x v="1"/>
    <n v="914.00000009999997"/>
    <x v="3"/>
    <x v="3"/>
  </r>
  <r>
    <n v="1244063"/>
    <n v="10020055"/>
    <s v="CYT CASILL MERL 750 12U VAR"/>
    <m/>
    <d v="2010-09-27T00:00:00"/>
    <x v="2"/>
    <x v="1"/>
    <n v="518"/>
    <x v="3"/>
    <x v="3"/>
  </r>
  <r>
    <n v="1244969"/>
    <n v="10038377"/>
    <s v="CYT CASILL MERL 750 6U 2009 VEU"/>
    <m/>
    <d v="2010-09-27T00:00:00"/>
    <x v="2"/>
    <x v="1"/>
    <n v="420"/>
    <x v="3"/>
    <x v="3"/>
  </r>
  <r>
    <n v="1244130"/>
    <n v="10044530"/>
    <s v="CYT FRONT C.SAUV(P06) 750 12U EC"/>
    <m/>
    <d v="2010-09-27T00:00:00"/>
    <x v="2"/>
    <x v="1"/>
    <n v="574"/>
    <x v="3"/>
    <x v="3"/>
  </r>
  <r>
    <n v="1242951"/>
    <n v="10029731"/>
    <s v="CYT FRONT CHARD(P07) 1500 6U US"/>
    <m/>
    <d v="2010-09-27T00:00:00"/>
    <x v="1"/>
    <x v="1"/>
    <n v="7481"/>
    <x v="3"/>
    <x v="3"/>
  </r>
  <r>
    <n v="7076015"/>
    <n v="10047407"/>
    <s v="MPO SONATA RVA SYRAH 750 12U(BOMP) BR"/>
    <m/>
    <d v="2010-09-27T00:00:00"/>
    <x v="1"/>
    <x v="1"/>
    <n v="54.999999989999999"/>
    <x v="3"/>
    <x v="3"/>
  </r>
  <r>
    <n v="7075311"/>
    <n v="10019725"/>
    <s v="MPO V.MPO RVA CAB.SAUV(P05) 750 12ULATAM"/>
    <m/>
    <d v="2010-09-27T00:00:00"/>
    <x v="1"/>
    <x v="1"/>
    <n v="69.999999990000006"/>
    <x v="3"/>
    <x v="3"/>
  </r>
  <r>
    <n v="7075578"/>
    <n v="10038934"/>
    <s v="MPO V.MPO RVA C.SAUV(P05)STLV 750 12UVEU"/>
    <m/>
    <d v="2010-09-27T00:00:00"/>
    <x v="1"/>
    <x v="1"/>
    <n v="100"/>
    <x v="3"/>
    <x v="3"/>
  </r>
  <r>
    <n v="1243657"/>
    <n v="10032178"/>
    <s v="CA RESERVA C.SAUV 750 12U (SV) LATAM"/>
    <m/>
    <d v="2010-09-27T00:00:00"/>
    <x v="1"/>
    <x v="1"/>
    <n v="42.000000010000001"/>
    <x v="3"/>
    <x v="3"/>
  </r>
  <r>
    <n v="1244124"/>
    <n v="10026920"/>
    <s v="CA RESERVA C.SAUV 750 12U VEU"/>
    <m/>
    <d v="2010-09-27T00:00:00"/>
    <x v="1"/>
    <x v="1"/>
    <n v="42.000000010000001"/>
    <x v="3"/>
    <x v="3"/>
  </r>
  <r>
    <n v="7075848"/>
    <n v="10020419"/>
    <s v="MPO V.MPO RVA CAB.SAUV(P05) 750 12U EC"/>
    <m/>
    <d v="2010-09-27T00:00:00"/>
    <x v="1"/>
    <x v="1"/>
    <n v="154"/>
    <x v="3"/>
    <x v="3"/>
  </r>
  <r>
    <n v="7076060"/>
    <n v="10029889"/>
    <s v="CS REY L.ANDES RVA C.SAUV(P08)750 6U VEU"/>
    <m/>
    <d v="2010-09-27T00:00:00"/>
    <x v="6"/>
    <x v="1"/>
    <n v="336"/>
    <x v="3"/>
    <x v="3"/>
  </r>
  <r>
    <n v="1244064"/>
    <n v="10020318"/>
    <s v="CYT CASILL MERL 750 12U PR"/>
    <m/>
    <d v="2010-09-27T00:00:00"/>
    <x v="2"/>
    <x v="1"/>
    <n v="280"/>
    <x v="3"/>
    <x v="3"/>
  </r>
  <r>
    <n v="7075504"/>
    <n v="10019691"/>
    <s v="MPO V.MPO RVA CHARD(P05) 750 6U EE"/>
    <m/>
    <d v="2010-09-27T00:00:00"/>
    <x v="1"/>
    <x v="1"/>
    <n v="54.999999989999999"/>
    <x v="3"/>
    <x v="3"/>
  </r>
  <r>
    <n v="7075736"/>
    <n v="10036849"/>
    <s v="MPO V.MPO RVA SYRAH (P05) 750 12U LATAM"/>
    <m/>
    <d v="2010-09-27T00:00:00"/>
    <x v="1"/>
    <x v="1"/>
    <n v="121"/>
    <x v="3"/>
    <x v="3"/>
  </r>
  <r>
    <n v="1244125"/>
    <n v="10026750"/>
    <s v="CA RESERVA SYRAH 750 12U VEU"/>
    <m/>
    <d v="2010-09-27T00:00:00"/>
    <x v="1"/>
    <x v="1"/>
    <n v="26"/>
    <x v="3"/>
    <x v="3"/>
  </r>
  <r>
    <n v="7075647"/>
    <n v="10037973"/>
    <s v="CS SIBARITA'S SEL P.NO(P09)STL75012U VEU"/>
    <m/>
    <d v="2010-09-27T00:00:00"/>
    <x v="1"/>
    <x v="1"/>
    <n v="231"/>
    <x v="3"/>
    <x v="3"/>
  </r>
  <r>
    <n v="7075949"/>
    <n v="10046471"/>
    <s v="CS CONO SUR P.NOIR STL(P07)GOLL7506U VEU"/>
    <m/>
    <d v="2010-09-27T00:00:00"/>
    <x v="1"/>
    <x v="1"/>
    <n v="131.55555559999999"/>
    <x v="3"/>
    <x v="3"/>
  </r>
  <r>
    <n v="7075581"/>
    <n v="10035764"/>
    <s v="MPO V.MPO RVA CHARD(P05) 750 12U 2009 JP"/>
    <m/>
    <d v="2010-09-27T00:00:00"/>
    <x v="1"/>
    <x v="1"/>
    <n v="132"/>
    <x v="3"/>
    <x v="3"/>
  </r>
  <r>
    <n v="7075955"/>
    <n v="10049227"/>
    <s v="MPO GRAN VINO BCO(P09) 750 12U PE"/>
    <m/>
    <d v="2010-09-27T00:00:00"/>
    <x v="3"/>
    <x v="1"/>
    <n v="43.999999989999999"/>
    <x v="3"/>
    <x v="3"/>
  </r>
  <r>
    <n v="7076158"/>
    <n v="10046304"/>
    <s v="CS LOS GANSOS MERLOT STLV 750 6U NL"/>
    <m/>
    <d v="2010-09-27T00:00:00"/>
    <x v="2"/>
    <x v="1"/>
    <n v="760"/>
    <x v="3"/>
    <x v="3"/>
  </r>
  <r>
    <n v="1244090"/>
    <n v="10020291"/>
    <s v="CYT CASILL C.SAUV 750 12U EC-UY"/>
    <m/>
    <d v="2010-09-27T00:00:00"/>
    <x v="2"/>
    <x v="1"/>
    <n v="2352"/>
    <x v="3"/>
    <x v="3"/>
  </r>
  <r>
    <n v="1243980"/>
    <n v="10035619"/>
    <s v="CA RESERVA CARM 750 12U BR"/>
    <m/>
    <d v="2010-09-27T00:00:00"/>
    <x v="1"/>
    <x v="1"/>
    <n v="69.999999990000006"/>
    <x v="3"/>
    <x v="3"/>
  </r>
  <r>
    <n v="1244891"/>
    <n v="10035765"/>
    <s v="CYT EXPLORER CHARD(P09) 750 12U 2009 VEU"/>
    <m/>
    <d v="2010-09-27T00:00:00"/>
    <x v="1"/>
    <x v="1"/>
    <n v="120"/>
    <x v="3"/>
    <x v="3"/>
  </r>
  <r>
    <n v="7074643"/>
    <n v="10019768"/>
    <s v="MPO V.MPO RVA CHARD(P05) 750 12U MX"/>
    <m/>
    <d v="2010-09-27T00:00:00"/>
    <x v="1"/>
    <x v="1"/>
    <n v="154"/>
    <x v="3"/>
    <x v="3"/>
  </r>
  <r>
    <n v="7075665"/>
    <n v="10038170"/>
    <s v="MPO SONATA RVA CHARD(WMP05 2)750 12U BR"/>
    <m/>
    <d v="2010-09-27T00:00:00"/>
    <x v="1"/>
    <x v="1"/>
    <n v="54.999999989999999"/>
    <x v="3"/>
    <x v="3"/>
  </r>
  <r>
    <n v="7075958"/>
    <n v="10049235"/>
    <s v="MPO V.MPO RVA CHARD(P05) 750 12U PE"/>
    <m/>
    <d v="2010-09-27T00:00:00"/>
    <x v="1"/>
    <x v="1"/>
    <n v="11"/>
    <x v="3"/>
    <x v="3"/>
  </r>
  <r>
    <n v="7075842"/>
    <n v="10042065"/>
    <s v="MPO V.MPO S.BLC/CHAR(P05)STL75012U2010JP"/>
    <m/>
    <d v="2010-09-27T00:00:00"/>
    <x v="1"/>
    <x v="1"/>
    <n v="436"/>
    <x v="3"/>
    <x v="3"/>
  </r>
  <r>
    <n v="7075585"/>
    <n v="10049017"/>
    <s v="MPO TRAVESIA C.SAUV 750 12U 2010 JP"/>
    <m/>
    <d v="2010-09-27T00:00:00"/>
    <x v="1"/>
    <x v="1"/>
    <n v="504"/>
    <x v="3"/>
    <x v="3"/>
  </r>
  <r>
    <n v="7075498"/>
    <n v="10021359"/>
    <s v="MPO V.MPO RVA CHARD(P05) 750 6U CZ"/>
    <m/>
    <d v="2010-09-27T00:00:00"/>
    <x v="1"/>
    <x v="1"/>
    <n v="70"/>
    <x v="3"/>
    <x v="3"/>
  </r>
  <r>
    <n v="1245161"/>
    <n v="12004680"/>
    <s v="2125 C.SAUV/ME FRONT 1500 CH 1U US"/>
    <m/>
    <d v="2010-09-27T00:00:00"/>
    <x v="1"/>
    <x v="1"/>
    <n v="1280"/>
    <x v="3"/>
    <x v="3"/>
  </r>
  <r>
    <n v="1244742"/>
    <n v="10047522"/>
    <s v="CYT SUNR BIB CHARD(P08) 3L 4U 2010(CO)DK"/>
    <m/>
    <d v="2010-09-27T00:00:00"/>
    <x v="7"/>
    <x v="1"/>
    <n v="3933.333333"/>
    <x v="3"/>
    <x v="3"/>
  </r>
  <r>
    <n v="7076059"/>
    <n v="10029089"/>
    <s v="MPO GRAN VINO BCO(P05) 750 12U MX"/>
    <m/>
    <d v="2010-09-27T00:00:00"/>
    <x v="1"/>
    <x v="1"/>
    <n v="913"/>
    <x v="3"/>
    <x v="3"/>
  </r>
  <r>
    <n v="1243477"/>
    <n v="10034849"/>
    <s v="CYT FRONT CARM(P07)1500 6U US"/>
    <m/>
    <d v="2010-09-27T00:00:00"/>
    <x v="1"/>
    <x v="1"/>
    <n v="2720"/>
    <x v="3"/>
    <x v="3"/>
  </r>
  <r>
    <n v="1241764"/>
    <n v="10029725"/>
    <s v="CYT FRONT C.SAUV(P07) 1500 6U US"/>
    <m/>
    <d v="2010-09-27T00:00:00"/>
    <x v="1"/>
    <x v="1"/>
    <n v="2750"/>
    <x v="3"/>
    <x v="3"/>
  </r>
  <r>
    <n v="1244491"/>
    <n v="10029734"/>
    <s v="CYT FRONT MERLOT(P07) 1500 6U US"/>
    <m/>
    <d v="2010-09-27T00:00:00"/>
    <x v="1"/>
    <x v="1"/>
    <n v="5760"/>
    <x v="3"/>
    <x v="3"/>
  </r>
  <r>
    <n v="1243656"/>
    <n v="10032176"/>
    <s v="CA RESERVA CARM 750 12U (SV) LATAM"/>
    <m/>
    <d v="2010-09-27T00:00:00"/>
    <x v="1"/>
    <x v="1"/>
    <n v="42.000000010000001"/>
    <x v="3"/>
    <x v="3"/>
  </r>
  <r>
    <n v="7075666"/>
    <n v="10038090"/>
    <s v="MPO SONATA RVA SYRAH(WM P05 2)750 12U BR"/>
    <m/>
    <d v="2010-09-27T00:00:00"/>
    <x v="1"/>
    <x v="1"/>
    <n v="110"/>
    <x v="3"/>
    <x v="3"/>
  </r>
  <r>
    <n v="7075959"/>
    <n v="10049236"/>
    <s v="MPO V.MPO RVA CARM(P05) 750 12U PE"/>
    <m/>
    <d v="2010-09-27T00:00:00"/>
    <x v="1"/>
    <x v="1"/>
    <n v="54.999999989999999"/>
    <x v="3"/>
    <x v="3"/>
  </r>
  <r>
    <n v="7075406"/>
    <n v="10019879"/>
    <s v="MPO V.MPO RVA CHARD(P05) 750 12U LATAM"/>
    <m/>
    <d v="2010-09-27T00:00:00"/>
    <x v="1"/>
    <x v="1"/>
    <n v="145"/>
    <x v="3"/>
    <x v="3"/>
  </r>
  <r>
    <n v="1244100"/>
    <n v="10026728"/>
    <s v="CA RESERVA CARM 750 12U VE"/>
    <m/>
    <d v="2010-09-27T00:00:00"/>
    <x v="1"/>
    <x v="1"/>
    <n v="98"/>
    <x v="3"/>
    <x v="3"/>
  </r>
  <r>
    <n v="7075691"/>
    <n v="10019880"/>
    <s v="MPO V.MPO RVA MERLOT(P05) 750 12U LATAM"/>
    <m/>
    <d v="2010-09-27T00:00:00"/>
    <x v="1"/>
    <x v="1"/>
    <n v="468"/>
    <x v="3"/>
    <x v="3"/>
  </r>
  <r>
    <n v="1244328"/>
    <n v="10029723"/>
    <s v="CYT FRONT CAB/MER(P07)1500 6U US"/>
    <m/>
    <d v="2010-09-27T00:00:00"/>
    <x v="1"/>
    <x v="1"/>
    <n v="22080"/>
    <x v="3"/>
    <x v="3"/>
  </r>
  <r>
    <n v="7076856"/>
    <n v="10027392"/>
    <s v="MPO TENTA MERLOT 750 12U (ANG) BR"/>
    <m/>
    <d v="2010-09-27T00:00:00"/>
    <x v="3"/>
    <x v="1"/>
    <n v="42.000000010000001"/>
    <x v="3"/>
    <x v="3"/>
  </r>
  <r>
    <n v="1244243"/>
    <n v="10043952"/>
    <s v="CYT CYT MERL(ST)(SIN FTE)750 12U 2010GB"/>
    <m/>
    <d v="2010-09-27T00:00:00"/>
    <x v="1"/>
    <x v="1"/>
    <n v="1400"/>
    <x v="3"/>
    <x v="3"/>
  </r>
  <r>
    <n v="7074886"/>
    <n v="12006180"/>
    <s v="1143 BRUT SPARK MPO 0750 CH 2010 1U VEU"/>
    <m/>
    <d v="2010-09-27T00:00:00"/>
    <x v="9"/>
    <x v="1"/>
    <n v="78.111111100000002"/>
    <x v="3"/>
    <x v="3"/>
  </r>
  <r>
    <n v="1244069"/>
    <n v="10026737"/>
    <s v="CA RESERVA CARM 750 12U VEU"/>
    <m/>
    <d v="2010-09-27T00:00:00"/>
    <x v="1"/>
    <x v="1"/>
    <n v="182"/>
    <x v="3"/>
    <x v="3"/>
  </r>
  <r>
    <n v="1243052"/>
    <n v="10038031"/>
    <s v="CYT RVDO MOSC/SEM 750 12U PE"/>
    <m/>
    <d v="2010-09-27T00:00:00"/>
    <x v="1"/>
    <x v="1"/>
    <n v="98"/>
    <x v="3"/>
    <x v="3"/>
  </r>
  <r>
    <n v="7075700"/>
    <n v="10019560"/>
    <s v="MPO V.MPO RVA CAB.SAUV(P05) 750 12U VEU"/>
    <m/>
    <d v="2010-09-27T00:00:00"/>
    <x v="1"/>
    <x v="1"/>
    <n v="210"/>
    <x v="3"/>
    <x v="3"/>
  </r>
  <r>
    <n v="1242121"/>
    <n v="10047909"/>
    <s v="CYT CASILL S.BLC STLV 500 12U 2010 GB"/>
    <m/>
    <d v="2010-09-27T00:00:00"/>
    <x v="3"/>
    <x v="1"/>
    <n v="300"/>
    <x v="3"/>
    <x v="3"/>
  </r>
  <r>
    <n v="7075960"/>
    <n v="10049237"/>
    <s v="MPO V.MPO RVA C.SAUV(P05) 750 12U PE"/>
    <m/>
    <d v="2010-09-27T00:00:00"/>
    <x v="1"/>
    <x v="1"/>
    <n v="143"/>
    <x v="3"/>
    <x v="3"/>
  </r>
  <r>
    <n v="1244102"/>
    <n v="10026767"/>
    <s v="CA RESERVA C.SAUV 750 12U VE"/>
    <m/>
    <d v="2010-09-27T00:00:00"/>
    <x v="5"/>
    <x v="1"/>
    <n v="154"/>
    <x v="3"/>
    <x v="3"/>
  </r>
  <r>
    <n v="7075997"/>
    <n v="10039800"/>
    <s v="CS NEBLINA CARM STLV(P08) 750 6U VEU"/>
    <m/>
    <d v="2010-09-27T00:00:00"/>
    <x v="1"/>
    <x v="1"/>
    <n v="70"/>
    <x v="3"/>
    <x v="3"/>
  </r>
  <r>
    <n v="7075662"/>
    <n v="10048025"/>
    <s v="CS TOCORNAL (PAL) CARM 750 12U MX"/>
    <m/>
    <d v="2010-09-27T00:00:00"/>
    <x v="1"/>
    <x v="1"/>
    <n v="350"/>
    <x v="3"/>
    <x v="3"/>
  </r>
  <r>
    <n v="1243744"/>
    <n v="10040082"/>
    <s v="CYT TRIO RVA C.SAUV(90+PTS)75012U2008 CA"/>
    <m/>
    <d v="2010-09-27T00:00:00"/>
    <x v="3"/>
    <x v="1"/>
    <n v="28"/>
    <x v="3"/>
    <x v="3"/>
  </r>
  <r>
    <n v="1244254"/>
    <n v="10042606"/>
    <s v="CYT EXPLORER MERL(P09) 750 12U 2009 VEU"/>
    <m/>
    <d v="2010-09-27T00:00:00"/>
    <x v="1"/>
    <x v="1"/>
    <n v="69.999999990000006"/>
    <x v="3"/>
    <x v="3"/>
  </r>
  <r>
    <n v="1244052"/>
    <n v="10020602"/>
    <s v="CYT CASILL C.SAUV(ND) 375 24U EC-UY"/>
    <m/>
    <d v="2010-09-27T00:00:00"/>
    <x v="3"/>
    <x v="1"/>
    <n v="108"/>
    <x v="3"/>
    <x v="3"/>
  </r>
  <r>
    <n v="7074531"/>
    <n v="10029607"/>
    <s v="VE W.CREST C.SAUV(LOGO) 750 12U US"/>
    <m/>
    <d v="2010-09-27T00:00:00"/>
    <x v="1"/>
    <x v="1"/>
    <n v="700"/>
    <x v="3"/>
    <x v="3"/>
  </r>
  <r>
    <n v="1247556"/>
    <n v="10029723"/>
    <s v="CYT FRONT CAB/MER(P07)1500 6U US"/>
    <m/>
    <d v="2010-09-27T00:00:00"/>
    <x v="1"/>
    <x v="1"/>
    <n v="1289"/>
    <x v="3"/>
    <x v="3"/>
  </r>
  <r>
    <n v="7074441"/>
    <n v="10047853"/>
    <s v="CS NEBLINA C.SAUV ROSE(P08)750 12U(TF)VE"/>
    <m/>
    <d v="2010-09-27T00:00:00"/>
    <x v="1"/>
    <x v="1"/>
    <n v="196"/>
    <x v="3"/>
    <x v="3"/>
  </r>
  <r>
    <n v="7075740"/>
    <n v="10047973"/>
    <s v="MPO V.MPO BLEND ROSE(P09) 750 12U LATAM"/>
    <m/>
    <d v="2010-09-27T00:00:00"/>
    <x v="5"/>
    <x v="1"/>
    <n v="238"/>
    <x v="3"/>
    <x v="3"/>
  </r>
  <r>
    <n v="1241417"/>
    <n v="10048636"/>
    <s v="CYT TRIO RVA CHARD(P10)750 12U 2009 VEU"/>
    <m/>
    <d v="2010-09-27T00:00:00"/>
    <x v="3"/>
    <x v="1"/>
    <n v="181"/>
    <x v="3"/>
    <x v="3"/>
  </r>
  <r>
    <n v="7075572"/>
    <n v="12005715"/>
    <s v="2175 CARME TERRUNYO 0750 CH 2007 1U RU"/>
    <m/>
    <d v="2010-09-27T00:00:00"/>
    <x v="3"/>
    <x v="1"/>
    <n v="86.999999990000006"/>
    <x v="3"/>
    <x v="3"/>
  </r>
  <r>
    <n v="1241353"/>
    <n v="10048344"/>
    <s v="CYT SPARKLING BRUT 750 12U (P09) DO"/>
    <m/>
    <d v="2010-09-27T00:00:00"/>
    <x v="9"/>
    <x v="1"/>
    <n v="250"/>
    <x v="3"/>
    <x v="3"/>
  </r>
  <r>
    <n v="7074533"/>
    <n v="10029609"/>
    <s v="VE W.CREST C.SAUV(LOGO) 1500 6U US"/>
    <m/>
    <d v="2010-09-27T00:00:00"/>
    <x v="1"/>
    <x v="1"/>
    <n v="2050"/>
    <x v="3"/>
    <x v="3"/>
  </r>
  <r>
    <n v="7075035"/>
    <n v="10049401"/>
    <s v="CS CONO SUR MERL(P07)GOLL75012UMX"/>
    <m/>
    <d v="2010-09-27T00:00:00"/>
    <x v="3"/>
    <x v="1"/>
    <n v="407"/>
    <x v="3"/>
    <x v="3"/>
  </r>
  <r>
    <n v="1243747"/>
    <n v="10048673"/>
    <s v="CYT TRIO RVA C.SA(P10)(90P)75012U2008VIN"/>
    <m/>
    <d v="2010-09-27T00:00:00"/>
    <x v="3"/>
    <x v="1"/>
    <n v="154"/>
    <x v="3"/>
    <x v="3"/>
  </r>
  <r>
    <n v="1243746"/>
    <n v="10048650"/>
    <s v="CYT TRIO RVA C.SAU(P10)(90P)75012U2008BO"/>
    <m/>
    <d v="2010-09-27T00:00:00"/>
    <x v="3"/>
    <x v="1"/>
    <n v="69.999999990000006"/>
    <x v="3"/>
    <x v="3"/>
  </r>
  <r>
    <n v="1244505"/>
    <n v="10048670"/>
    <s v="CYT TRIO RVA C.SA(P10)(90P)75012U2008VAS"/>
    <m/>
    <d v="2010-09-27T00:00:00"/>
    <x v="3"/>
    <x v="1"/>
    <n v="42.000000010000001"/>
    <x v="3"/>
    <x v="3"/>
  </r>
  <r>
    <n v="1243745"/>
    <n v="10048643"/>
    <s v="CYT TRIO RVA C.SA(P10)(90P/G)7506U2008BE"/>
    <m/>
    <d v="2010-09-27T00:00:00"/>
    <x v="3"/>
    <x v="1"/>
    <n v="112"/>
    <x v="3"/>
    <x v="3"/>
  </r>
  <r>
    <n v="1244504"/>
    <n v="10048656"/>
    <s v="CYT TRIO RVA C.SAU(P10)(90P)75012U2008EC"/>
    <m/>
    <d v="2010-09-27T00:00:00"/>
    <x v="3"/>
    <x v="1"/>
    <n v="322"/>
    <x v="3"/>
    <x v="3"/>
  </r>
  <r>
    <n v="1241571"/>
    <n v="10040096"/>
    <s v="CYT TRIO RVA C.SAUV(90+PTS)7506U2008 RU"/>
    <m/>
    <d v="2010-09-27T00:00:00"/>
    <x v="3"/>
    <x v="1"/>
    <n v="161"/>
    <x v="3"/>
    <x v="3"/>
  </r>
  <r>
    <n v="1244101"/>
    <n v="10026754"/>
    <s v="CA RESERVA MERLOT 750 12U VE"/>
    <m/>
    <d v="2010-09-27T00:00:00"/>
    <x v="2"/>
    <x v="1"/>
    <n v="140"/>
    <x v="3"/>
    <x v="3"/>
  </r>
  <r>
    <n v="7075460"/>
    <n v="12006268"/>
    <s v="2103 C.SAUV TRIO 0750 CH 2008 1U PA"/>
    <m/>
    <d v="2010-09-27T00:00:00"/>
    <x v="3"/>
    <x v="1"/>
    <n v="74.999999990000006"/>
    <x v="3"/>
    <x v="3"/>
  </r>
  <r>
    <n v="1243187"/>
    <n v="10038450"/>
    <s v="CYT CASILL C.SAUV 375 24U 2009 VEU"/>
    <m/>
    <d v="2010-09-27T00:00:00"/>
    <x v="3"/>
    <x v="1"/>
    <n v="480"/>
    <x v="3"/>
    <x v="3"/>
  </r>
  <r>
    <n v="7075205"/>
    <n v="10027886"/>
    <s v="CS CONO SUR CARM(P07) 750 6U VEU"/>
    <m/>
    <d v="2010-09-27T00:00:00"/>
    <x v="5"/>
    <x v="1"/>
    <n v="100"/>
    <x v="3"/>
    <x v="3"/>
  </r>
  <r>
    <n v="7075681"/>
    <n v="10045709"/>
    <s v="CS CONO SUR MERL STLV(P07) 750 6U 2009GB"/>
    <m/>
    <d v="2010-09-27T00:00:00"/>
    <x v="5"/>
    <x v="1"/>
    <n v="70"/>
    <x v="3"/>
    <x v="3"/>
  </r>
  <r>
    <n v="7076847"/>
    <n v="10043722"/>
    <s v="CS CONO SUR MERL STL (P07) 750 6U NL"/>
    <m/>
    <d v="2010-09-27T00:00:00"/>
    <x v="2"/>
    <x v="1"/>
    <n v="29"/>
    <x v="3"/>
    <x v="3"/>
  </r>
  <r>
    <n v="7075271"/>
    <n v="10045630"/>
    <s v="CS LOS GANSOS MERL STLV 750 6U 2009 GB"/>
    <m/>
    <d v="2010-09-27T00:00:00"/>
    <x v="3"/>
    <x v="1"/>
    <n v="160.44444440000001"/>
    <x v="3"/>
    <x v="3"/>
  </r>
  <r>
    <n v="7075650"/>
    <n v="10047966"/>
    <s v="CS CONO SUR GEW STLV(P07) 750 6U 2010GB"/>
    <m/>
    <d v="2010-09-27T00:00:00"/>
    <x v="3"/>
    <x v="1"/>
    <n v="70.000000009999994"/>
    <x v="3"/>
    <x v="3"/>
  </r>
  <r>
    <n v="1242960"/>
    <n v="12005529"/>
    <s v="2103 C.SAUV TRIO 0750 CH 2008"/>
    <m/>
    <d v="2010-09-27T00:00:00"/>
    <x v="3"/>
    <x v="1"/>
    <n v="1786"/>
    <x v="3"/>
    <x v="3"/>
  </r>
  <r>
    <n v="7075115"/>
    <n v="10022954"/>
    <s v="CS I.NEGRA HIGH TIDE MERLOT 750 6U VEU"/>
    <m/>
    <d v="2010-09-27T00:00:00"/>
    <x v="3"/>
    <x v="1"/>
    <n v="126"/>
    <x v="3"/>
    <x v="3"/>
  </r>
  <r>
    <n v="7075916"/>
    <n v="10049233"/>
    <s v="MPO V.MPO RVA S.BLC(P05) 750 12U PE"/>
    <m/>
    <d v="2010-09-27T00:00:00"/>
    <x v="3"/>
    <x v="1"/>
    <n v="66.000000009999994"/>
    <x v="3"/>
    <x v="3"/>
  </r>
  <r>
    <n v="7075917"/>
    <n v="10047403"/>
    <s v="MPO SONATA MERL750 12U(BOMP NORD) BR"/>
    <m/>
    <d v="2010-09-27T00:00:00"/>
    <x v="1"/>
    <x v="1"/>
    <n v="142"/>
    <x v="3"/>
    <x v="3"/>
  </r>
  <r>
    <n v="7075761"/>
    <n v="10048948"/>
    <s v="CS CONO SUR P.NOIR STL(P07)GOLL75012UUS"/>
    <m/>
    <d v="2010-09-27T00:00:00"/>
    <x v="3"/>
    <x v="1"/>
    <n v="1996"/>
    <x v="3"/>
    <x v="3"/>
  </r>
  <r>
    <n v="7075457"/>
    <n v="12006267"/>
    <s v="1103 RVA CHARD TRIO 0750 CH 2009 1U PA"/>
    <m/>
    <d v="2010-09-27T00:00:00"/>
    <x v="3"/>
    <x v="1"/>
    <n v="30.000000010000001"/>
    <x v="3"/>
    <x v="3"/>
  </r>
  <r>
    <n v="7075324"/>
    <n v="10027391"/>
    <s v="MPO TENTA CARM 750 12U (ANG)BR"/>
    <m/>
    <d v="2010-09-27T00:00:00"/>
    <x v="3"/>
    <x v="1"/>
    <n v="169"/>
    <x v="3"/>
    <x v="3"/>
  </r>
  <r>
    <n v="7075737"/>
    <n v="10039922"/>
    <s v="MPO V.MPO RVA S.BLC(P05)(NV)75012U LATAM"/>
    <m/>
    <d v="2010-09-27T00:00:00"/>
    <x v="3"/>
    <x v="1"/>
    <n v="294"/>
    <x v="3"/>
    <x v="3"/>
  </r>
  <r>
    <n v="1242428"/>
    <n v="10020004"/>
    <s v="CYT CASILL CHARD 750 12U VES"/>
    <m/>
    <d v="2010-09-27T00:00:00"/>
    <x v="3"/>
    <x v="1"/>
    <n v="190"/>
    <x v="3"/>
    <x v="3"/>
  </r>
  <r>
    <n v="1242429"/>
    <n v="10020612"/>
    <s v="CYT CASILL C.SAUV(ND) 375 24U VES"/>
    <m/>
    <d v="2010-09-27T00:00:00"/>
    <x v="3"/>
    <x v="1"/>
    <n v="108"/>
    <x v="3"/>
    <x v="3"/>
  </r>
  <r>
    <n v="1242661"/>
    <n v="10043950"/>
    <s v="CYT CYT C.SAUV(ST)(SIN FTE)750 12U2010GB"/>
    <m/>
    <d v="2010-09-27T00:00:00"/>
    <x v="5"/>
    <x v="1"/>
    <n v="69.999999990000006"/>
    <x v="3"/>
    <x v="3"/>
  </r>
  <r>
    <n v="1243979"/>
    <n v="10040364"/>
    <s v="CA RVA S.BLC STLV 750 12U BR"/>
    <m/>
    <d v="2010-09-27T00:00:00"/>
    <x v="3"/>
    <x v="1"/>
    <n v="18.000000010000001"/>
    <x v="3"/>
    <x v="3"/>
  </r>
  <r>
    <n v="7075743"/>
    <n v="10046239"/>
    <s v="CS C.SUR TOC C.SAUV(P08) 750 12U VAS"/>
    <m/>
    <d v="2010-09-27T00:00:00"/>
    <x v="3"/>
    <x v="1"/>
    <n v="42.000000010000001"/>
    <x v="3"/>
    <x v="3"/>
  </r>
  <r>
    <n v="7075719"/>
    <n v="10027393"/>
    <s v="MPO TENTA  CAB.SAUV 750 12U (ANG)BR"/>
    <m/>
    <d v="2010-09-27T00:00:00"/>
    <x v="3"/>
    <x v="1"/>
    <n v="210"/>
    <x v="3"/>
    <x v="3"/>
  </r>
  <r>
    <n v="7075965"/>
    <n v="10028787"/>
    <s v="MPO V.MPO RVA CARM(P05) 750 12U LATAM"/>
    <m/>
    <d v="2010-09-27T00:00:00"/>
    <x v="3"/>
    <x v="1"/>
    <n v="300"/>
    <x v="3"/>
    <x v="3"/>
  </r>
  <r>
    <n v="1244082"/>
    <n v="10045348"/>
    <s v="CYT CASILL CARM 750 12U 2009 VAR"/>
    <m/>
    <d v="2010-09-27T00:00:00"/>
    <x v="3"/>
    <x v="1"/>
    <n v="42.000000010000001"/>
    <x v="3"/>
    <x v="3"/>
  </r>
  <r>
    <n v="1242355"/>
    <n v="10035768"/>
    <s v="CYT CASILL CHARD 750 6U 2009 VEU"/>
    <m/>
    <d v="2010-09-27T00:00:00"/>
    <x v="3"/>
    <x v="1"/>
    <n v="121"/>
    <x v="3"/>
    <x v="3"/>
  </r>
  <r>
    <n v="1232744"/>
    <n v="10022596"/>
    <s v="CYT FRONT C.SAUV(P06) 750 6U RU"/>
    <m/>
    <d v="2010-09-27T00:00:00"/>
    <x v="8"/>
    <x v="1"/>
    <n v="56.444444449999999"/>
    <x v="3"/>
    <x v="3"/>
  </r>
  <r>
    <n v="1243978"/>
    <n v="10047566"/>
    <s v="CA FINISIMO S.BLC STLV75012U2010(CAVE)BR"/>
    <m/>
    <d v="2010-09-27T00:00:00"/>
    <x v="3"/>
    <x v="1"/>
    <n v="35"/>
    <x v="3"/>
    <x v="3"/>
  </r>
  <r>
    <n v="1244137"/>
    <n v="10048867"/>
    <s v="CYT SUNR S.BLC ST(V)(P08)75012U 2010NORD"/>
    <m/>
    <d v="2010-09-27T00:00:00"/>
    <x v="3"/>
    <x v="1"/>
    <n v="120"/>
    <x v="3"/>
    <x v="3"/>
  </r>
  <r>
    <n v="1242421"/>
    <n v="10045605"/>
    <s v="CYT CASILL CHARD STLV 750 6U 2009 GB"/>
    <m/>
    <d v="2010-09-27T00:00:00"/>
    <x v="3"/>
    <x v="1"/>
    <n v="637.55555549999997"/>
    <x v="3"/>
    <x v="3"/>
  </r>
  <r>
    <n v="1240712"/>
    <n v="10032503"/>
    <s v="CYT CASILL S.BLC STLV 750 6U RU"/>
    <m/>
    <d v="2010-09-27T00:00:00"/>
    <x v="3"/>
    <x v="1"/>
    <n v="650"/>
    <x v="3"/>
    <x v="3"/>
  </r>
  <r>
    <n v="1243791"/>
    <n v="10044038"/>
    <s v="CYT SENDERO S.BLC(ST)750 12U 2010GB"/>
    <m/>
    <d v="2010-09-27T00:00:00"/>
    <x v="3"/>
    <x v="1"/>
    <n v="1071"/>
    <x v="3"/>
    <x v="3"/>
  </r>
  <r>
    <n v="1242286"/>
    <n v="10029416"/>
    <s v="CYT MOUNTAIN RANGE S. BLC 750 6U GB"/>
    <m/>
    <d v="2010-09-27T00:00:00"/>
    <x v="3"/>
    <x v="1"/>
    <n v="140"/>
    <x v="3"/>
    <x v="3"/>
  </r>
  <r>
    <n v="1243944"/>
    <n v="10041243"/>
    <s v="CYT SUNR CHARD(P08) 750 6U PL"/>
    <m/>
    <d v="2010-09-27T00:00:00"/>
    <x v="3"/>
    <x v="1"/>
    <n v="110"/>
    <x v="3"/>
    <x v="3"/>
  </r>
  <r>
    <n v="7075729"/>
    <n v="10048394"/>
    <s v="MPO G.DEV CARM/SYR MED.BRX7506U2008LATAM"/>
    <m/>
    <d v="2010-09-27T00:00:00"/>
    <x v="3"/>
    <x v="1"/>
    <n v="12.444444450000001"/>
    <x v="3"/>
    <x v="3"/>
  </r>
  <r>
    <n v="7075695"/>
    <n v="10033514"/>
    <s v="CS CONO SUR P.NOIR STL(P07)750 6U VEU"/>
    <m/>
    <d v="2010-09-27T00:00:00"/>
    <x v="3"/>
    <x v="1"/>
    <n v="110"/>
    <x v="3"/>
    <x v="3"/>
  </r>
  <r>
    <n v="1243055"/>
    <n v="10038010"/>
    <s v="CYT CASILL CHARD 750 12U PE"/>
    <m/>
    <d v="2010-09-27T00:00:00"/>
    <x v="3"/>
    <x v="1"/>
    <n v="77.000000020000002"/>
    <x v="3"/>
    <x v="3"/>
  </r>
  <r>
    <n v="7076175"/>
    <n v="10046929"/>
    <s v="CS 20 BARREL MERL 750 6U 2008 VEU"/>
    <m/>
    <d v="2010-09-27T00:00:00"/>
    <x v="3"/>
    <x v="1"/>
    <n v="55"/>
    <x v="3"/>
    <x v="3"/>
  </r>
  <r>
    <n v="7075875"/>
    <n v="10027390"/>
    <s v="MPO TENTA S.BLC 750 12U (ANG)BR"/>
    <m/>
    <d v="2010-09-27T00:00:00"/>
    <x v="3"/>
    <x v="1"/>
    <n v="96"/>
    <x v="3"/>
    <x v="3"/>
  </r>
  <r>
    <n v="7075857"/>
    <n v="10045949"/>
    <s v="CS REY L.ANDES RVA S.BLC(P08)ST 7506UVEU"/>
    <m/>
    <d v="2010-09-27T00:00:00"/>
    <x v="3"/>
    <x v="1"/>
    <n v="100"/>
    <x v="3"/>
    <x v="3"/>
  </r>
  <r>
    <n v="1243392"/>
    <n v="10032235"/>
    <s v="CYT MOUNTAIN RANGE MERLOT(STL )37524UVEU"/>
    <m/>
    <d v="2010-09-27T00:00:00"/>
    <x v="3"/>
    <x v="1"/>
    <n v="693"/>
    <x v="3"/>
    <x v="3"/>
  </r>
  <r>
    <n v="1241563"/>
    <n v="10031809"/>
    <s v="CYT CAS RVA PRI C.SA/SYRAH 750 6U 2006RU"/>
    <m/>
    <d v="2010-09-27T00:00:00"/>
    <x v="3"/>
    <x v="1"/>
    <n v="10.44444444"/>
    <x v="3"/>
    <x v="3"/>
  </r>
  <r>
    <n v="1243789"/>
    <n v="10044347"/>
    <s v="CYT CASILL P.NOIR 750 6U 2009 GB"/>
    <m/>
    <d v="2010-09-27T00:00:00"/>
    <x v="3"/>
    <x v="1"/>
    <n v="330"/>
    <x v="3"/>
    <x v="3"/>
  </r>
  <r>
    <n v="1244973"/>
    <n v="10041775"/>
    <s v="CYT SUNR CHARD ST(P08) 750 6U 2010 GB"/>
    <m/>
    <d v="2010-09-27T00:00:00"/>
    <x v="3"/>
    <x v="1"/>
    <n v="165"/>
    <x v="3"/>
    <x v="3"/>
  </r>
  <r>
    <n v="1243904"/>
    <n v="10048602"/>
    <s v="CYT TRIO RVA CHARD STL(P10)750 6U2009VEU"/>
    <m/>
    <d v="2010-09-27T00:00:00"/>
    <x v="3"/>
    <x v="1"/>
    <n v="55"/>
    <x v="3"/>
    <x v="3"/>
  </r>
  <r>
    <n v="1244138"/>
    <n v="10038401"/>
    <s v="CYT CASILL P.NOIR 750 12U 2009 VEU"/>
    <m/>
    <d v="2010-09-27T00:00:00"/>
    <x v="3"/>
    <x v="1"/>
    <n v="96"/>
    <x v="3"/>
    <x v="3"/>
  </r>
  <r>
    <n v="1243199"/>
    <n v="12004800"/>
    <s v="2115 C.SAUV CASILL 0750 CH 1U RU"/>
    <m/>
    <d v="2010-09-27T00:00:00"/>
    <x v="3"/>
    <x v="1"/>
    <n v="118"/>
    <x v="3"/>
    <x v="3"/>
  </r>
  <r>
    <n v="7075864"/>
    <n v="10041575"/>
    <s v="CS CONO SUR GEW STLV(P07) 750 6U NORD"/>
    <m/>
    <d v="2010-09-27T00:00:00"/>
    <x v="9"/>
    <x v="1"/>
    <n v="105"/>
    <x v="3"/>
    <x v="3"/>
  </r>
  <r>
    <n v="7075294"/>
    <n v="10047920"/>
    <s v="CS LOS GANSOS GEW STLV 750 6U 2010 VEU"/>
    <m/>
    <d v="2010-09-27T00:00:00"/>
    <x v="5"/>
    <x v="1"/>
    <n v="210"/>
    <x v="3"/>
    <x v="3"/>
  </r>
  <r>
    <n v="7074926"/>
    <n v="10044780"/>
    <s v="CS LOS GANSOS C.SAUV STLV 750 6U 2009GB"/>
    <m/>
    <d v="2010-09-27T00:00:00"/>
    <x v="5"/>
    <x v="1"/>
    <n v="40.000000010000001"/>
    <x v="3"/>
    <x v="3"/>
  </r>
  <r>
    <n v="7075315"/>
    <n v="10029290"/>
    <s v="CS SIBARITA'S SEL C.SAUV STLV 750 12UVEU"/>
    <m/>
    <d v="2010-09-27T00:00:00"/>
    <x v="5"/>
    <x v="1"/>
    <n v="294"/>
    <x v="3"/>
    <x v="3"/>
  </r>
  <r>
    <n v="1244296"/>
    <n v="10045342"/>
    <s v="CYT CASILL CARM 750 12U 2009 LATAM"/>
    <m/>
    <d v="2010-09-27T00:00:00"/>
    <x v="3"/>
    <x v="1"/>
    <n v="840"/>
    <x v="3"/>
    <x v="3"/>
  </r>
  <r>
    <n v="7076672"/>
    <n v="10048474"/>
    <s v="CS LA TIRANA RVA CHARD STLV 750 12U VEU"/>
    <m/>
    <d v="2010-09-27T00:00:00"/>
    <x v="3"/>
    <x v="1"/>
    <n v="50"/>
    <x v="3"/>
    <x v="3"/>
  </r>
  <r>
    <n v="1244139"/>
    <n v="10049494"/>
    <s v="CYT SUNR CHARD(P08)STLV 750 12U 2010NORD"/>
    <m/>
    <d v="2010-09-27T00:00:00"/>
    <x v="1"/>
    <x v="1"/>
    <n v="944"/>
    <x v="3"/>
    <x v="3"/>
  </r>
  <r>
    <n v="1243619"/>
    <n v="10044572"/>
    <s v="CYT FRONT MERL STLV(P06)750 12U (V)CA"/>
    <m/>
    <d v="2010-09-27T00:00:00"/>
    <x v="5"/>
    <x v="1"/>
    <n v="322"/>
    <x v="3"/>
    <x v="3"/>
  </r>
  <r>
    <n v="7075559"/>
    <n v="10042845"/>
    <s v="CS I.NEGRA RVA CHARD(P09)STLV 750 6U VEU"/>
    <m/>
    <d v="2010-09-27T00:00:00"/>
    <x v="5"/>
    <x v="1"/>
    <n v="266"/>
    <x v="3"/>
    <x v="3"/>
  </r>
  <r>
    <n v="7076188"/>
    <n v="10046230"/>
    <s v="CS C.SUR TOC S.BLC(P08)STL 750 12U VAS"/>
    <m/>
    <d v="2010-09-27T00:00:00"/>
    <x v="3"/>
    <x v="1"/>
    <n v="42.000000010000001"/>
    <x v="3"/>
    <x v="3"/>
  </r>
  <r>
    <n v="1246728"/>
    <n v="10041881"/>
    <s v="CYT FRONT S.BLC STL(P06)(BL)7506U 2010GB"/>
    <m/>
    <d v="2010-09-27T00:00:00"/>
    <x v="3"/>
    <x v="1"/>
    <n v="155"/>
    <x v="3"/>
    <x v="3"/>
  </r>
  <r>
    <n v="1243942"/>
    <n v="10041130"/>
    <s v="CYT SUNR S.BLC(P08) 750 6U PL"/>
    <m/>
    <d v="2010-09-27T00:00:00"/>
    <x v="3"/>
    <x v="1"/>
    <n v="140"/>
    <x v="3"/>
    <x v="3"/>
  </r>
  <r>
    <n v="1243017"/>
    <n v="10041145"/>
    <s v="CYT SUNR S.BLC(P08) 750 12U UA"/>
    <m/>
    <d v="2010-09-27T00:00:00"/>
    <x v="3"/>
    <x v="1"/>
    <n v="80.000000020000002"/>
    <x v="3"/>
    <x v="3"/>
  </r>
  <r>
    <n v="1243984"/>
    <n v="10021811"/>
    <s v="CYT NORTE CHICO S.BLC(STLV) 750 12U GB"/>
    <m/>
    <d v="2010-09-27T00:00:00"/>
    <x v="3"/>
    <x v="1"/>
    <n v="581"/>
    <x v="3"/>
    <x v="3"/>
  </r>
  <r>
    <n v="7075554"/>
    <n v="10022953"/>
    <s v="CS I.NEGRA HIGH TIDES.BLC(STLV)750 6UVEU"/>
    <m/>
    <d v="2010-09-27T00:00:00"/>
    <x v="3"/>
    <x v="1"/>
    <n v="46.000000010000001"/>
    <x v="3"/>
    <x v="3"/>
  </r>
  <r>
    <n v="7075887"/>
    <n v="10030441"/>
    <s v="CS CONO SUR GEW STLV(P07) 750 6U VEU"/>
    <m/>
    <d v="2010-09-27T00:00:00"/>
    <x v="3"/>
    <x v="1"/>
    <n v="152.44444440000001"/>
    <x v="3"/>
    <x v="3"/>
  </r>
  <r>
    <n v="1244546"/>
    <n v="10043040"/>
    <s v="CYT MARQUES C.SAUV 750 12U 2008(C/ESP)CA"/>
    <m/>
    <d v="2010-09-27T00:00:00"/>
    <x v="9"/>
    <x v="1"/>
    <n v="480"/>
    <x v="3"/>
    <x v="3"/>
  </r>
  <r>
    <n v="7074777"/>
    <n v="10048830"/>
    <s v="CS CONO SUR S.BLC STL (P07)750 6U 2010GB"/>
    <m/>
    <d v="2010-09-27T00:00:00"/>
    <x v="3"/>
    <x v="1"/>
    <n v="631"/>
    <x v="3"/>
    <x v="3"/>
  </r>
  <r>
    <n v="7076080"/>
    <n v="10046206"/>
    <s v="CS C.SUR TOC MERL(P08) STL 750 6U VEU"/>
    <m/>
    <d v="2010-09-27T00:00:00"/>
    <x v="3"/>
    <x v="1"/>
    <n v="450"/>
    <x v="3"/>
    <x v="3"/>
  </r>
  <r>
    <n v="7075739"/>
    <n v="10037882"/>
    <s v="CS C.SUR TOC MERL(P08) 750 12U VAS"/>
    <m/>
    <d v="2010-09-27T00:00:00"/>
    <x v="3"/>
    <x v="1"/>
    <n v="42.000000010000001"/>
    <x v="3"/>
    <x v="3"/>
  </r>
  <r>
    <n v="7075722"/>
    <n v="10035570"/>
    <s v="CS C.SUR TOC MERLOT(P08)STL750 12U VEU"/>
    <m/>
    <d v="2010-09-27T00:00:00"/>
    <x v="3"/>
    <x v="1"/>
    <n v="97.999999990000006"/>
    <x v="3"/>
    <x v="3"/>
  </r>
  <r>
    <n v="1243233"/>
    <n v="10040875"/>
    <s v="CYT FRONT MERL STL(P06)(BL)750 6U 2009GB"/>
    <m/>
    <d v="2010-09-27T00:00:00"/>
    <x v="5"/>
    <x v="1"/>
    <n v="70"/>
    <x v="3"/>
    <x v="3"/>
  </r>
  <r>
    <n v="7075963"/>
    <n v="10049253"/>
    <s v="MPO V.MPO BLEND C.SAUV(P09) 750 12U PE"/>
    <m/>
    <d v="2010-09-27T00:00:00"/>
    <x v="11"/>
    <x v="1"/>
    <n v="484"/>
    <x v="3"/>
    <x v="3"/>
  </r>
  <r>
    <n v="1246762"/>
    <n v="10044722"/>
    <s v="CYT FRONC.SA/ME(ST)(P06)7506U2010(CHA)BE"/>
    <m/>
    <d v="2010-09-27T00:00:00"/>
    <x v="3"/>
    <x v="1"/>
    <n v="159"/>
    <x v="3"/>
    <x v="3"/>
  </r>
  <r>
    <n v="1244496"/>
    <n v="10043014"/>
    <s v="CYT MARQUES C.SAUV 750 6U 2008 VAS"/>
    <m/>
    <d v="2010-09-27T00:00:00"/>
    <x v="9"/>
    <x v="1"/>
    <n v="546"/>
    <x v="3"/>
    <x v="3"/>
  </r>
  <r>
    <n v="1242698"/>
    <n v="10048133"/>
    <s v="CYT SUNR CAB/ROSE (P08)STL 75012U2010VEU"/>
    <m/>
    <d v="2010-09-27T00:00:00"/>
    <x v="3"/>
    <x v="1"/>
    <n v="150"/>
    <x v="3"/>
    <x v="3"/>
  </r>
  <r>
    <n v="1243027"/>
    <n v="10048110"/>
    <s v="CYT SUNR ROSE(P08) 750 12U VAR"/>
    <m/>
    <d v="2010-09-27T00:00:00"/>
    <x v="3"/>
    <x v="1"/>
    <n v="126"/>
    <x v="3"/>
    <x v="3"/>
  </r>
  <r>
    <n v="1243943"/>
    <n v="10041215"/>
    <s v="CYT SUNR CARM(P08) 750 6U PL"/>
    <m/>
    <d v="2010-09-27T00:00:00"/>
    <x v="3"/>
    <x v="1"/>
    <n v="490"/>
    <x v="3"/>
    <x v="3"/>
  </r>
  <r>
    <n v="1244493"/>
    <n v="12004741"/>
    <s v="1175 S.BLC TERRUNYO 0750 ST 2008 1U VAS"/>
    <m/>
    <d v="2010-09-27T00:00:00"/>
    <x v="3"/>
    <x v="1"/>
    <n v="108"/>
    <x v="3"/>
    <x v="3"/>
  </r>
  <r>
    <n v="1243197"/>
    <n v="12004738"/>
    <s v="1175 S.BLC TERRUNYO 0750 ST 2008 1U RU"/>
    <m/>
    <d v="2010-09-27T00:00:00"/>
    <x v="3"/>
    <x v="1"/>
    <n v="13"/>
    <x v="3"/>
    <x v="3"/>
  </r>
  <r>
    <n v="1243455"/>
    <n v="12006292"/>
    <s v="1181 S.BLC RVA.PRIV 0750 ST 2010"/>
    <m/>
    <d v="2010-09-27T00:00:00"/>
    <x v="3"/>
    <x v="1"/>
    <n v="1666.666667"/>
    <x v="3"/>
    <x v="3"/>
  </r>
  <r>
    <n v="7076007"/>
    <n v="10030444"/>
    <s v="CS CONO SUR GEW STLV(P07) 750 12U CA"/>
    <m/>
    <d v="2010-09-27T00:00:00"/>
    <x v="3"/>
    <x v="1"/>
    <n v="490"/>
    <x v="3"/>
    <x v="3"/>
  </r>
  <r>
    <n v="1241931"/>
    <n v="10020065"/>
    <s v="CYT CASILL S.BLC(STLV) 750 12U VAR"/>
    <m/>
    <d v="2010-09-27T00:00:00"/>
    <x v="5"/>
    <x v="1"/>
    <n v="519"/>
    <x v="3"/>
    <x v="3"/>
  </r>
  <r>
    <n v="1239382"/>
    <n v="10022583"/>
    <s v="CYT FRONT MERL(P06) 750 6U RU"/>
    <m/>
    <d v="2010-09-27T00:00:00"/>
    <x v="3"/>
    <x v="1"/>
    <n v="34.444444439999998"/>
    <x v="3"/>
    <x v="3"/>
  </r>
  <r>
    <n v="1244501"/>
    <n v="10046853"/>
    <s v="CA FINISIMO C.SAUV(HC)750 12U 2008 VEU"/>
    <m/>
    <d v="2010-09-27T00:00:00"/>
    <x v="3"/>
    <x v="1"/>
    <n v="101"/>
    <x v="3"/>
    <x v="3"/>
  </r>
  <r>
    <n v="1245159"/>
    <n v="10046802"/>
    <s v="CA FINISIMO C.SAUV(HC)750 6U2008 VEU"/>
    <m/>
    <d v="2010-09-27T00:00:00"/>
    <x v="3"/>
    <x v="1"/>
    <n v="25.555555559999998"/>
    <x v="3"/>
    <x v="3"/>
  </r>
  <r>
    <n v="1234886"/>
    <n v="10046849"/>
    <s v="CA FINISIMO C.SAUV(HC)750 12U 2008 UA"/>
    <m/>
    <d v="2010-09-27T00:00:00"/>
    <x v="9"/>
    <x v="1"/>
    <n v="210"/>
    <x v="3"/>
    <x v="3"/>
  </r>
  <r>
    <n v="7075925"/>
    <n v="12005713"/>
    <s v="2175 CARME TERRUNYO 0750 CH 2007 1U VAS"/>
    <m/>
    <d v="2010-09-27T00:00:00"/>
    <x v="3"/>
    <x v="1"/>
    <n v="110"/>
    <x v="3"/>
    <x v="3"/>
  </r>
  <r>
    <n v="1245361"/>
    <n v="10044355"/>
    <s v="CYT CASILL MALBEC 750 6U 2009 GB"/>
    <m/>
    <d v="2010-09-27T00:00:00"/>
    <x v="5"/>
    <x v="1"/>
    <n v="140"/>
    <x v="3"/>
    <x v="3"/>
  </r>
  <r>
    <n v="1244274"/>
    <n v="10042265"/>
    <s v="CYT SENDERO CHARD(P07) 750 12U CO"/>
    <m/>
    <d v="2010-09-27T00:00:00"/>
    <x v="9"/>
    <x v="1"/>
    <n v="65.999999990000006"/>
    <x v="3"/>
    <x v="3"/>
  </r>
  <r>
    <n v="1244313"/>
    <n v="10044355"/>
    <s v="CYT CASILL MALBEC 750 6U 2009 GB"/>
    <m/>
    <d v="2010-09-27T00:00:00"/>
    <x v="3"/>
    <x v="1"/>
    <n v="700"/>
    <x v="3"/>
    <x v="3"/>
  </r>
  <r>
    <n v="1243811"/>
    <n v="10038105"/>
    <s v="CYT CASILL SHIRAZ 750 12U (C/ESP) CA"/>
    <m/>
    <d v="2010-09-27T00:00:00"/>
    <x v="5"/>
    <x v="1"/>
    <n v="330"/>
    <x v="3"/>
    <x v="3"/>
  </r>
  <r>
    <n v="1244087"/>
    <n v="10032947"/>
    <s v="CYT CASILL S.BLC STLV 750 12U EC"/>
    <m/>
    <d v="2010-09-27T00:00:00"/>
    <x v="5"/>
    <x v="1"/>
    <n v="504"/>
    <x v="3"/>
    <x v="3"/>
  </r>
  <r>
    <n v="1247599"/>
    <n v="10025703"/>
    <s v="CYT CASILL S.BLC STLV 750 12U CO"/>
    <m/>
    <d v="2010-09-27T00:00:00"/>
    <x v="5"/>
    <x v="1"/>
    <n v="131"/>
    <x v="3"/>
    <x v="3"/>
  </r>
  <r>
    <n v="1243660"/>
    <n v="10046057"/>
    <s v="CA CLASSICO CHARD STIC 750 12U VIN"/>
    <m/>
    <d v="2010-09-27T00:00:00"/>
    <x v="5"/>
    <x v="1"/>
    <n v="32.999999989999999"/>
    <x v="3"/>
    <x v="3"/>
  </r>
  <r>
    <n v="1242131"/>
    <n v="10022351"/>
    <s v="CYT FRONT CHARD(P06) 750 12U VAR"/>
    <m/>
    <d v="2010-09-27T00:00:00"/>
    <x v="5"/>
    <x v="1"/>
    <n v="440"/>
    <x v="3"/>
    <x v="3"/>
  </r>
  <r>
    <n v="1245380"/>
    <n v="10038480"/>
    <s v="CYT CASILL MALBEC 750 6U 2009 VEU"/>
    <m/>
    <d v="2010-09-27T00:00:00"/>
    <x v="5"/>
    <x v="1"/>
    <n v="41.999999989999999"/>
    <x v="3"/>
    <x v="3"/>
  </r>
  <r>
    <n v="1242957"/>
    <n v="10036617"/>
    <s v="CYT TRIO RVA S.BLC STLV 750 12U 2009 PA"/>
    <m/>
    <d v="2010-09-27T00:00:00"/>
    <x v="9"/>
    <x v="1"/>
    <n v="56.000000010000001"/>
    <x v="3"/>
    <x v="3"/>
  </r>
  <r>
    <n v="7075747"/>
    <n v="10049411"/>
    <s v="CS RESERVA CARM(P08)750 6U 2009 VEU"/>
    <m/>
    <d v="2010-09-27T00:00:00"/>
    <x v="3"/>
    <x v="1"/>
    <n v="70"/>
    <x v="3"/>
    <x v="3"/>
  </r>
  <r>
    <n v="1244088"/>
    <n v="10038486"/>
    <s v="CYT CASILL MALBEC 750 12U 2009 EC-UY"/>
    <m/>
    <d v="2010-09-27T00:00:00"/>
    <x v="5"/>
    <x v="1"/>
    <n v="280"/>
    <x v="3"/>
    <x v="3"/>
  </r>
  <r>
    <n v="7075680"/>
    <n v="10041033"/>
    <s v="CS CONO SUR CARM(P07) 750 6U VAS"/>
    <m/>
    <d v="2010-09-27T00:00:00"/>
    <x v="5"/>
    <x v="1"/>
    <n v="42.000000010000001"/>
    <x v="3"/>
    <x v="3"/>
  </r>
  <r>
    <n v="1244603"/>
    <n v="12005688"/>
    <s v="2123 MALBEC CASILL 0750 CH 2009"/>
    <m/>
    <d v="2010-09-27T00:00:00"/>
    <x v="5"/>
    <x v="1"/>
    <n v="1086.7777779999999"/>
    <x v="3"/>
    <x v="3"/>
  </r>
  <r>
    <n v="1242359"/>
    <n v="10038602"/>
    <s v="CYT CASILL SHIRAZ 750 6U 2009 VEU"/>
    <m/>
    <d v="2010-09-27T00:00:00"/>
    <x v="5"/>
    <x v="1"/>
    <n v="600"/>
    <x v="3"/>
    <x v="3"/>
  </r>
  <r>
    <n v="1244717"/>
    <n v="10046776"/>
    <s v="CYT CASILL SHIRAZ 750 6U 2009 NL"/>
    <m/>
    <d v="2010-09-27T00:00:00"/>
    <x v="5"/>
    <x v="1"/>
    <n v="1045"/>
    <x v="3"/>
    <x v="3"/>
  </r>
  <r>
    <n v="1244133"/>
    <n v="10038603"/>
    <s v="CYT CASILL SHIRAZ 750 12U 2009 VEU"/>
    <m/>
    <d v="2010-09-27T00:00:00"/>
    <x v="5"/>
    <x v="1"/>
    <n v="336"/>
    <x v="3"/>
    <x v="3"/>
  </r>
  <r>
    <n v="1246278"/>
    <n v="10020176"/>
    <s v="CYT CASILL SHIRAZ 750 12U CO"/>
    <m/>
    <d v="2010-09-27T00:00:00"/>
    <x v="5"/>
    <x v="1"/>
    <n v="14"/>
    <x v="3"/>
    <x v="3"/>
  </r>
  <r>
    <n v="1243864"/>
    <n v="10042207"/>
    <s v="CYT CASILL P.NOIR 750 12U 2009 (LR) CA"/>
    <m/>
    <d v="2010-09-27T00:00:00"/>
    <x v="3"/>
    <x v="1"/>
    <n v="700"/>
    <x v="3"/>
    <x v="3"/>
  </r>
  <r>
    <n v="1243639"/>
    <n v="10020043"/>
    <s v="CYT CASILL SHIRAZ 750 12U LATAM"/>
    <m/>
    <d v="2010-09-27T00:00:00"/>
    <x v="5"/>
    <x v="1"/>
    <n v="132"/>
    <x v="3"/>
    <x v="3"/>
  </r>
  <r>
    <n v="1243251"/>
    <n v="10025604"/>
    <s v="CYT CASILL S.BLC STLV 750 12U LATAM"/>
    <m/>
    <d v="2010-09-27T00:00:00"/>
    <x v="5"/>
    <x v="1"/>
    <n v="735"/>
    <x v="3"/>
    <x v="3"/>
  </r>
  <r>
    <n v="7075903"/>
    <n v="10048961"/>
    <s v="CS CONO SUR CHARD STLV(P07)GOLL750 12UUS"/>
    <m/>
    <d v="2010-09-27T00:00:00"/>
    <x v="5"/>
    <x v="1"/>
    <n v="199"/>
    <x v="3"/>
    <x v="3"/>
  </r>
  <r>
    <n v="7076164"/>
    <n v="10028412"/>
    <s v="CS CONO SUR CHARD STLV(P07) 375 24U VEU"/>
    <m/>
    <d v="2010-09-27T00:00:00"/>
    <x v="5"/>
    <x v="1"/>
    <n v="87.000000009999994"/>
    <x v="3"/>
    <x v="3"/>
  </r>
  <r>
    <n v="7075810"/>
    <n v="10043357"/>
    <s v="CS CONO SUR CHARD STLV(P07)750 6U 2009GB"/>
    <m/>
    <d v="2010-09-27T00:00:00"/>
    <x v="5"/>
    <x v="1"/>
    <n v="55"/>
    <x v="3"/>
    <x v="3"/>
  </r>
  <r>
    <n v="1243821"/>
    <n v="10032194"/>
    <s v="CYT CASILL S.BLC STLV 375 24U VES"/>
    <m/>
    <d v="2010-09-27T00:00:00"/>
    <x v="5"/>
    <x v="1"/>
    <n v="63"/>
    <x v="3"/>
    <x v="3"/>
  </r>
  <r>
    <n v="1244074"/>
    <n v="10032190"/>
    <s v="CYT CASILL S.BLC STLV 375 24U EC-UY"/>
    <m/>
    <d v="2010-09-27T00:00:00"/>
    <x v="5"/>
    <x v="1"/>
    <n v="135"/>
    <x v="3"/>
    <x v="3"/>
  </r>
  <r>
    <n v="1243783"/>
    <n v="10047918"/>
    <s v="CYT CASILL S.BLC(AUDI)STL 750 6U 2010 GB"/>
    <m/>
    <d v="2010-09-27T00:00:00"/>
    <x v="5"/>
    <x v="1"/>
    <n v="280"/>
    <x v="3"/>
    <x v="3"/>
  </r>
  <r>
    <n v="7076224"/>
    <n v="10028258"/>
    <s v="CS CONO SUR CHARD STLV(P07) 750 12U JP"/>
    <m/>
    <d v="2010-09-27T00:00:00"/>
    <x v="5"/>
    <x v="1"/>
    <n v="80.999999990000006"/>
    <x v="3"/>
    <x v="3"/>
  </r>
  <r>
    <n v="1244077"/>
    <n v="10038488"/>
    <s v="CYT CASILL MALBEC 750 12U 2009 LATAM"/>
    <m/>
    <d v="2010-09-27T00:00:00"/>
    <x v="5"/>
    <x v="1"/>
    <n v="1063"/>
    <x v="3"/>
    <x v="3"/>
  </r>
  <r>
    <n v="1240777"/>
    <n v="10044482"/>
    <s v="CYT FRONT S.BLC(P06) 750 12U LATAM"/>
    <m/>
    <d v="2010-09-27T00:00:00"/>
    <x v="5"/>
    <x v="1"/>
    <n v="672"/>
    <x v="3"/>
    <x v="3"/>
  </r>
  <r>
    <n v="1242619"/>
    <n v="10038101"/>
    <s v="CYT FRONT LATE HARVEST 750 12U VAR"/>
    <m/>
    <d v="2010-09-27T00:00:00"/>
    <x v="5"/>
    <x v="1"/>
    <n v="68"/>
    <x v="3"/>
    <x v="3"/>
  </r>
  <r>
    <n v="1243644"/>
    <n v="10038256"/>
    <s v="CYT FRONT (CYT) S.BLC (P06) 750 12U PE"/>
    <m/>
    <d v="2010-09-27T00:00:00"/>
    <x v="5"/>
    <x v="1"/>
    <n v="196"/>
    <x v="3"/>
    <x v="3"/>
  </r>
  <r>
    <n v="1243659"/>
    <n v="10045997"/>
    <s v="CA CLASSICO S.BLC STICK 750(SV)12ULATAM"/>
    <m/>
    <d v="2010-09-27T00:00:00"/>
    <x v="5"/>
    <x v="1"/>
    <n v="42.000000010000001"/>
    <x v="3"/>
    <x v="3"/>
  </r>
  <r>
    <n v="1244030"/>
    <n v="10020213"/>
    <s v="CYT CASILL CHARD 750 12U PR"/>
    <m/>
    <d v="2010-09-27T00:00:00"/>
    <x v="5"/>
    <x v="1"/>
    <n v="110"/>
    <x v="3"/>
    <x v="3"/>
  </r>
  <r>
    <n v="1244259"/>
    <n v="10047998"/>
    <s v="CYT PEREGRINO MERLOT(ST) 750 12U 2010GB"/>
    <m/>
    <d v="2010-09-27T00:00:00"/>
    <x v="5"/>
    <x v="1"/>
    <n v="710"/>
    <x v="3"/>
    <x v="3"/>
  </r>
  <r>
    <n v="1243870"/>
    <n v="10035789"/>
    <s v="CYT CASILL CHARD 750 12U 2009 VIN"/>
    <m/>
    <d v="2010-09-27T00:00:00"/>
    <x v="5"/>
    <x v="1"/>
    <n v="462"/>
    <x v="3"/>
    <x v="3"/>
  </r>
  <r>
    <n v="7075967"/>
    <n v="10048870"/>
    <s v="PA P.ALTO RVA C.SAUV 750 6U 2009 GB"/>
    <m/>
    <d v="2010-09-27T00:00:00"/>
    <x v="5"/>
    <x v="1"/>
    <n v="3540"/>
    <x v="3"/>
    <x v="3"/>
  </r>
  <r>
    <n v="1244310"/>
    <n v="10041966"/>
    <s v="CYT CASILL S.BLC STLV 750 6U 2010 DE"/>
    <m/>
    <d v="2010-09-27T00:00:00"/>
    <x v="5"/>
    <x v="1"/>
    <n v="154"/>
    <x v="3"/>
    <x v="3"/>
  </r>
  <r>
    <n v="7075847"/>
    <n v="10020416"/>
    <s v="MPO V.MPO RVA MERLOT(P05) 750 12U EC"/>
    <m/>
    <d v="2010-09-27T00:00:00"/>
    <x v="3"/>
    <x v="1"/>
    <n v="154"/>
    <x v="3"/>
    <x v="3"/>
  </r>
  <r>
    <n v="1242623"/>
    <n v="10044482"/>
    <s v="CYT FRONT S.BLC(P06) 750 12U LATAM"/>
    <m/>
    <d v="2010-09-27T00:00:00"/>
    <x v="5"/>
    <x v="1"/>
    <n v="2763"/>
    <x v="3"/>
    <x v="3"/>
  </r>
  <r>
    <n v="1243970"/>
    <n v="10046006"/>
    <s v="CA CLASSICO S.BLC STICK 750 12U BR"/>
    <m/>
    <d v="2010-09-27T00:00:00"/>
    <x v="5"/>
    <x v="1"/>
    <n v="69.999999990000006"/>
    <x v="3"/>
    <x v="3"/>
  </r>
  <r>
    <n v="1243658"/>
    <n v="10045994"/>
    <s v="CA CLASSICO S.BLC(NV) STICK750 12U VIN"/>
    <m/>
    <d v="2010-09-27T00:00:00"/>
    <x v="5"/>
    <x v="1"/>
    <n v="42.000000010000001"/>
    <x v="3"/>
    <x v="3"/>
  </r>
  <r>
    <n v="1243151"/>
    <n v="10032234"/>
    <s v="CYT MOUNTAIN RANGE S.BLC(STL) 375 24UVEU"/>
    <m/>
    <d v="2010-09-27T00:00:00"/>
    <x v="5"/>
    <x v="1"/>
    <n v="35"/>
    <x v="3"/>
    <x v="3"/>
  </r>
  <r>
    <n v="1247528"/>
    <n v="10043409"/>
    <s v="CYT CASILL CHARD 750 12U MX"/>
    <m/>
    <d v="2010-09-27T00:00:00"/>
    <x v="2"/>
    <x v="1"/>
    <n v="170"/>
    <x v="3"/>
    <x v="3"/>
  </r>
  <r>
    <n v="1243781"/>
    <n v="10047569"/>
    <s v="CYT CASILL S.BLC ST CASABLAN37512U2010GB"/>
    <m/>
    <d v="2010-09-27T00:00:00"/>
    <x v="3"/>
    <x v="1"/>
    <n v="359.55555550000003"/>
    <x v="3"/>
    <x v="3"/>
  </r>
  <r>
    <n v="1244113"/>
    <n v="10045995"/>
    <s v="CA CLASSICO S.BLC(NV)STICK STL750 12UVE"/>
    <m/>
    <d v="2010-09-27T00:00:00"/>
    <x v="5"/>
    <x v="1"/>
    <n v="112"/>
    <x v="3"/>
    <x v="3"/>
  </r>
  <r>
    <n v="1241853"/>
    <n v="10047661"/>
    <s v="CYT CYT (=FRONT) SYR (P06)STL 750 12U NO"/>
    <m/>
    <d v="2010-09-27T00:00:00"/>
    <x v="5"/>
    <x v="1"/>
    <n v="280"/>
    <x v="3"/>
    <x v="3"/>
  </r>
  <r>
    <n v="1243834"/>
    <n v="10044553"/>
    <s v="CYT FRONT(CYT)S.BLC(P06)750 12ULATAM(PE)"/>
    <m/>
    <d v="2010-09-27T00:00:00"/>
    <x v="5"/>
    <x v="1"/>
    <n v="700"/>
    <x v="3"/>
    <x v="3"/>
  </r>
  <r>
    <n v="1247731"/>
    <n v="10037056"/>
    <s v="CYT NUEVO EXTREMO CHARD(P08) 750 12U VEU"/>
    <m/>
    <d v="2010-09-27T00:00:00"/>
    <x v="2"/>
    <x v="1"/>
    <n v="280"/>
    <x v="3"/>
    <x v="3"/>
  </r>
  <r>
    <n v="1247732"/>
    <n v="10037059"/>
    <s v="CYT NUEVO EXTREMO MERL (P08) 750 12U VEU"/>
    <m/>
    <d v="2010-09-27T00:00:00"/>
    <x v="2"/>
    <x v="1"/>
    <n v="470"/>
    <x v="3"/>
    <x v="3"/>
  </r>
  <r>
    <n v="1247730"/>
    <n v="10037057"/>
    <s v="CYT NUEVO EXTREMO S.BLC(P08) 750 12U VEU"/>
    <m/>
    <d v="2010-09-27T00:00:00"/>
    <x v="2"/>
    <x v="1"/>
    <n v="350"/>
    <x v="3"/>
    <x v="3"/>
  </r>
  <r>
    <n v="1244097"/>
    <n v="10044585"/>
    <s v="CYT FRONT CARM(P06) 750 12U EC"/>
    <m/>
    <d v="2010-09-27T00:00:00"/>
    <x v="5"/>
    <x v="1"/>
    <n v="532"/>
    <x v="3"/>
    <x v="3"/>
  </r>
  <r>
    <n v="1243702"/>
    <n v="10044451"/>
    <s v="CYT FRONT CARM(P06) 750 12U LATAM"/>
    <m/>
    <d v="2010-09-27T00:00:00"/>
    <x v="5"/>
    <x v="1"/>
    <n v="154"/>
    <x v="3"/>
    <x v="3"/>
  </r>
  <r>
    <n v="7075964"/>
    <n v="10019725"/>
    <s v="MPO V.MPO RVA CAB.SAUV(P05) 750 12ULATAM"/>
    <m/>
    <d v="2010-09-27T00:00:00"/>
    <x v="5"/>
    <x v="1"/>
    <n v="370"/>
    <x v="3"/>
    <x v="3"/>
  </r>
  <r>
    <n v="1244014"/>
    <n v="10022569"/>
    <s v="CYT FRONT CARM(P06) 750 6U PL"/>
    <m/>
    <d v="2010-09-27T00:00:00"/>
    <x v="5"/>
    <x v="1"/>
    <n v="350"/>
    <x v="3"/>
    <x v="3"/>
  </r>
  <r>
    <n v="1242334"/>
    <n v="10038103"/>
    <s v="CYT FRONT LATE HARVEST 750 6U AFRI"/>
    <m/>
    <d v="2010-09-27T00:00:00"/>
    <x v="5"/>
    <x v="1"/>
    <n v="70"/>
    <x v="3"/>
    <x v="3"/>
  </r>
  <r>
    <n v="1243832"/>
    <n v="10044579"/>
    <s v="CYT FRONT S.BLC STLV(P06) 75012U VAS"/>
    <m/>
    <d v="2010-09-27T00:00:00"/>
    <x v="5"/>
    <x v="1"/>
    <n v="154"/>
    <x v="3"/>
    <x v="3"/>
  </r>
  <r>
    <n v="1243651"/>
    <n v="10044480"/>
    <s v="CYT FRONT S.BLC(P06) 750 12U VAR"/>
    <m/>
    <d v="2010-09-27T00:00:00"/>
    <x v="5"/>
    <x v="1"/>
    <n v="192"/>
    <x v="3"/>
    <x v="3"/>
  </r>
  <r>
    <n v="1242902"/>
    <n v="10019901"/>
    <s v="PA P.ALTO RVA C.SAUV 750 12U LATAM"/>
    <m/>
    <d v="2010-09-27T00:00:00"/>
    <x v="5"/>
    <x v="1"/>
    <n v="705"/>
    <x v="3"/>
    <x v="3"/>
  </r>
  <r>
    <n v="1244118"/>
    <n v="10046061"/>
    <s v="CA CLASSICO CHARD STIC STLV 750 12U VEU"/>
    <m/>
    <d v="2010-09-27T00:00:00"/>
    <x v="5"/>
    <x v="1"/>
    <n v="88"/>
    <x v="3"/>
    <x v="3"/>
  </r>
  <r>
    <n v="1244678"/>
    <n v="10045342"/>
    <s v="CYT CASILL CARM 750 12U 2009 LATAM"/>
    <m/>
    <d v="2010-09-27T00:00:00"/>
    <x v="5"/>
    <x v="1"/>
    <n v="69.999999990000006"/>
    <x v="3"/>
    <x v="3"/>
  </r>
  <r>
    <n v="1244028"/>
    <n v="10020059"/>
    <s v="CYT CASILL CHARD 750 12U VAR"/>
    <m/>
    <d v="2010-09-27T00:00:00"/>
    <x v="5"/>
    <x v="1"/>
    <n v="77.000000020000002"/>
    <x v="3"/>
    <x v="3"/>
  </r>
  <r>
    <n v="7075947"/>
    <n v="10044300"/>
    <s v="CS ROKO C.SAUV STLV 750 6U VEU"/>
    <m/>
    <d v="2010-09-27T00:00:00"/>
    <x v="5"/>
    <x v="1"/>
    <n v="280"/>
    <x v="3"/>
    <x v="3"/>
  </r>
  <r>
    <n v="1244110"/>
    <n v="10045965"/>
    <s v="CA CLASSICO CARM STIC STLV 750 12U VEU"/>
    <m/>
    <d v="2010-09-27T00:00:00"/>
    <x v="5"/>
    <x v="1"/>
    <n v="98"/>
    <x v="3"/>
    <x v="3"/>
  </r>
  <r>
    <n v="1243270"/>
    <n v="10048987"/>
    <s v="CYT FRONT C.SAUV(ST)(UK) 750 6U 2010 GB"/>
    <m/>
    <d v="2010-09-27T00:00:00"/>
    <x v="5"/>
    <x v="1"/>
    <n v="70"/>
    <x v="3"/>
    <x v="3"/>
  </r>
  <r>
    <n v="1243645"/>
    <n v="10038259"/>
    <s v="CYT FRONT (CYT) MERL (P06) 750 12U PE"/>
    <m/>
    <d v="2010-09-27T00:00:00"/>
    <x v="5"/>
    <x v="1"/>
    <n v="98"/>
    <x v="3"/>
    <x v="3"/>
  </r>
  <r>
    <n v="1243816"/>
    <n v="10021931"/>
    <s v="CYT FRONT(CYT) MERL(P06)750 12ULATAM(PE)"/>
    <m/>
    <d v="2010-09-27T00:00:00"/>
    <x v="5"/>
    <x v="1"/>
    <n v="490"/>
    <x v="3"/>
    <x v="3"/>
  </r>
  <r>
    <n v="1244112"/>
    <n v="10045983"/>
    <s v="CA CLASSICO MERL STIC STLV 750 12U VEU"/>
    <m/>
    <d v="2010-09-27T00:00:00"/>
    <x v="5"/>
    <x v="1"/>
    <n v="83.999999990000006"/>
    <x v="3"/>
    <x v="3"/>
  </r>
  <r>
    <n v="1243876"/>
    <n v="10041117"/>
    <s v="CYT SUNRISE CARMNR(P08)STL  75012U2009JP"/>
    <m/>
    <d v="2010-09-27T00:00:00"/>
    <x v="5"/>
    <x v="1"/>
    <n v="350"/>
    <x v="3"/>
    <x v="3"/>
  </r>
  <r>
    <n v="1244248"/>
    <n v="10048987"/>
    <s v="CYT FRONT C.SAUV(ST)(UK) 750 6U 2010 GB"/>
    <m/>
    <d v="2010-09-27T00:00:00"/>
    <x v="5"/>
    <x v="1"/>
    <n v="140"/>
    <x v="3"/>
    <x v="3"/>
  </r>
  <r>
    <n v="1238547"/>
    <n v="10044476"/>
    <s v="CYT FRONT S.BLC(P06) 750 12U (US)VI"/>
    <m/>
    <d v="2010-09-27T00:00:00"/>
    <x v="5"/>
    <x v="1"/>
    <n v="140"/>
    <x v="3"/>
    <x v="3"/>
  </r>
  <r>
    <n v="1240755"/>
    <n v="10046952"/>
    <s v="CYT CASILL CARM 750 6U M&amp;S DE"/>
    <m/>
    <d v="2010-09-27T00:00:00"/>
    <x v="5"/>
    <x v="1"/>
    <n v="293"/>
    <x v="3"/>
    <x v="3"/>
  </r>
  <r>
    <n v="1240852"/>
    <n v="10040936"/>
    <s v="CYT SPARKLING DEMI SEC 750 12U (P09) DO"/>
    <m/>
    <d v="2010-09-27T00:00:00"/>
    <x v="9"/>
    <x v="1"/>
    <n v="50"/>
    <x v="3"/>
    <x v="3"/>
  </r>
  <r>
    <n v="1243708"/>
    <n v="10020063"/>
    <s v="CYT CASILL SHIRAZ 750 12U VAR"/>
    <m/>
    <d v="2010-09-27T00:00:00"/>
    <x v="5"/>
    <x v="1"/>
    <n v="88.000000009999994"/>
    <x v="3"/>
    <x v="3"/>
  </r>
  <r>
    <n v="1244117"/>
    <n v="10046038"/>
    <s v="CA CLASSICO C.SAUV STIC 750 12U VE"/>
    <m/>
    <d v="2010-09-27T00:00:00"/>
    <x v="5"/>
    <x v="1"/>
    <n v="406"/>
    <x v="3"/>
    <x v="3"/>
  </r>
  <r>
    <n v="1244111"/>
    <n v="10045967"/>
    <s v="CA CLASSICO CARM STIC 750 12U VE"/>
    <m/>
    <d v="2010-09-27T00:00:00"/>
    <x v="5"/>
    <x v="1"/>
    <n v="42.000000010000001"/>
    <x v="3"/>
    <x v="3"/>
  </r>
  <r>
    <n v="1243826"/>
    <n v="10044481"/>
    <s v="CYT FRONT S.BLC(P06) 750 12U VAS"/>
    <m/>
    <d v="2010-09-27T00:00:00"/>
    <x v="5"/>
    <x v="1"/>
    <n v="154"/>
    <x v="3"/>
    <x v="3"/>
  </r>
  <r>
    <n v="1244096"/>
    <n v="10027351"/>
    <s v="CYT FRONT CHARD(P06) 750 12U EC"/>
    <m/>
    <d v="2010-09-27T00:00:00"/>
    <x v="3"/>
    <x v="1"/>
    <n v="198"/>
    <x v="3"/>
    <x v="3"/>
  </r>
  <r>
    <n v="1243643"/>
    <n v="10038009"/>
    <s v="CYT CASILL MERL 750 12U PE"/>
    <m/>
    <d v="2010-09-27T00:00:00"/>
    <x v="2"/>
    <x v="1"/>
    <n v="392"/>
    <x v="3"/>
    <x v="3"/>
  </r>
  <r>
    <n v="1243872"/>
    <n v="10038381"/>
    <s v="CYT CASILL MERL 750 12U 2009 VIN"/>
    <m/>
    <d v="2010-09-27T00:00:00"/>
    <x v="5"/>
    <x v="1"/>
    <n v="490"/>
    <x v="3"/>
    <x v="3"/>
  </r>
  <r>
    <n v="1247598"/>
    <n v="10023493"/>
    <s v="CYT FRONT SHIRAZ (P06) 750 12U VAR"/>
    <m/>
    <d v="2010-09-27T00:00:00"/>
    <x v="5"/>
    <x v="1"/>
    <n v="179"/>
    <x v="3"/>
    <x v="3"/>
  </r>
  <r>
    <n v="1244019"/>
    <n v="10021920"/>
    <s v="CYT FRONT MERL(P06) 750 12U PR"/>
    <m/>
    <d v="2010-09-27T00:00:00"/>
    <x v="3"/>
    <x v="1"/>
    <n v="140"/>
    <x v="3"/>
    <x v="3"/>
  </r>
  <r>
    <n v="1244066"/>
    <n v="10020166"/>
    <s v="CYT CASILL SHIRAZ 750 12U PR"/>
    <m/>
    <d v="2010-09-27T00:00:00"/>
    <x v="5"/>
    <x v="1"/>
    <n v="54.999999989999999"/>
    <x v="3"/>
    <x v="3"/>
  </r>
  <r>
    <n v="1244856"/>
    <n v="10040836"/>
    <s v="CYT SUNR CARM STLV(P08) 750 6U 2009 DK"/>
    <m/>
    <d v="2010-09-27T00:00:00"/>
    <x v="5"/>
    <x v="1"/>
    <n v="243"/>
    <x v="3"/>
    <x v="3"/>
  </r>
  <r>
    <n v="1242363"/>
    <n v="10020196"/>
    <s v="CYT CASILL CARM 750 12U UA"/>
    <m/>
    <d v="2010-09-27T00:00:00"/>
    <x v="5"/>
    <x v="1"/>
    <n v="69.999999990000006"/>
    <x v="3"/>
    <x v="3"/>
  </r>
  <r>
    <n v="1243428"/>
    <n v="10041856"/>
    <s v="CYT FRONT CHARD STL(P06 BL)750 6U 2010GB"/>
    <m/>
    <d v="2010-09-27T00:00:00"/>
    <x v="5"/>
    <x v="1"/>
    <n v="55"/>
    <x v="3"/>
    <x v="3"/>
  </r>
  <r>
    <n v="1242090"/>
    <n v="10038099"/>
    <s v="CYT FRONT LATE HARVEST 750 12U VEU"/>
    <m/>
    <d v="2010-09-27T00:00:00"/>
    <x v="3"/>
    <x v="1"/>
    <n v="42.000000010000001"/>
    <x v="3"/>
    <x v="3"/>
  </r>
  <r>
    <n v="1243969"/>
    <n v="10045984"/>
    <s v="CA CLASSICO MERL STIC 750 12U BR"/>
    <m/>
    <d v="2010-09-27T00:00:00"/>
    <x v="5"/>
    <x v="1"/>
    <n v="69.999999990000006"/>
    <x v="3"/>
    <x v="3"/>
  </r>
  <r>
    <n v="1242928"/>
    <n v="10048258"/>
    <s v="PA P.ALTO RVA S.BLC STLV 750 6U 2010 DK"/>
    <m/>
    <d v="2010-09-27T00:00:00"/>
    <x v="5"/>
    <x v="1"/>
    <n v="1575"/>
    <x v="3"/>
    <x v="3"/>
  </r>
  <r>
    <n v="1243788"/>
    <n v="10049400"/>
    <s v="PA P.ALTO RVA C.SAUV(MED) 750 12U CA"/>
    <m/>
    <d v="2010-09-27T00:00:00"/>
    <x v="3"/>
    <x v="1"/>
    <n v="140"/>
    <x v="3"/>
    <x v="3"/>
  </r>
  <r>
    <n v="7075799"/>
    <n v="10030259"/>
    <s v="MPO V.MPO RVA MERL(STLV 2203) 750 6U GB"/>
    <m/>
    <d v="2010-09-27T00:00:00"/>
    <x v="5"/>
    <x v="1"/>
    <n v="570"/>
    <x v="3"/>
    <x v="3"/>
  </r>
  <r>
    <n v="1240826"/>
    <n v="10046361"/>
    <s v="CYT TRIO RVA MERLOT 750 6U 2009 RU"/>
    <m/>
    <d v="2010-09-27T00:00:00"/>
    <x v="9"/>
    <x v="1"/>
    <n v="35.000000010000001"/>
    <x v="3"/>
    <x v="3"/>
  </r>
  <r>
    <n v="1243088"/>
    <n v="10048634"/>
    <s v="CYT TRIO RVA CHARD(P10)750 12U 2009 VIN"/>
    <m/>
    <d v="2010-09-27T00:00:00"/>
    <x v="9"/>
    <x v="1"/>
    <n v="33"/>
    <x v="3"/>
    <x v="3"/>
  </r>
  <r>
    <n v="1244091"/>
    <n v="10025608"/>
    <s v="CYT CASILL S.BLC STLV 750 12U PR"/>
    <m/>
    <d v="2010-09-27T00:00:00"/>
    <x v="5"/>
    <x v="1"/>
    <n v="69.999999990000006"/>
    <x v="3"/>
    <x v="3"/>
  </r>
  <r>
    <n v="1241879"/>
    <n v="10049043"/>
    <s v="CYT FRONT LATE HARVEST 750 12U UA"/>
    <m/>
    <d v="2010-09-27T00:00:00"/>
    <x v="5"/>
    <x v="1"/>
    <n v="132"/>
    <x v="3"/>
    <x v="3"/>
  </r>
  <r>
    <n v="7075923"/>
    <n v="10047417"/>
    <s v="MPO SONATA RVA CARM750 12U(BOMP NORD) BR"/>
    <m/>
    <d v="2010-09-27T00:00:00"/>
    <x v="5"/>
    <x v="1"/>
    <n v="69.999999990000006"/>
    <x v="3"/>
    <x v="3"/>
  </r>
  <r>
    <n v="1244275"/>
    <n v="10044452"/>
    <s v="CYT FRONT CARM(P06) 750 12U VAS"/>
    <m/>
    <d v="2010-09-27T00:00:00"/>
    <x v="5"/>
    <x v="1"/>
    <n v="42.000000010000001"/>
    <x v="3"/>
    <x v="3"/>
  </r>
  <r>
    <n v="7075550"/>
    <n v="10043784"/>
    <s v="CS ORGANICO P.NOIR(P09) 750 6U 2009 VEU"/>
    <m/>
    <d v="2010-09-27T00:00:00"/>
    <x v="9"/>
    <x v="1"/>
    <n v="385"/>
    <x v="3"/>
    <x v="3"/>
  </r>
  <r>
    <n v="1243112"/>
    <n v="10045911"/>
    <s v="PA P.ALTO RVA C.SAUV 750 6U DK"/>
    <m/>
    <d v="2010-09-27T00:00:00"/>
    <x v="5"/>
    <x v="1"/>
    <n v="7275"/>
    <x v="3"/>
    <x v="3"/>
  </r>
  <r>
    <n v="1244300"/>
    <n v="10043009"/>
    <s v="CYT MARQUES C.SAUV 750 6U 2008 DE"/>
    <m/>
    <d v="2010-09-27T00:00:00"/>
    <x v="9"/>
    <x v="1"/>
    <n v="557"/>
    <x v="3"/>
    <x v="3"/>
  </r>
  <r>
    <n v="1244109"/>
    <n v="10043656"/>
    <s v="CYT MARQUES SYRAH 750 12U 2008 PR"/>
    <m/>
    <d v="2010-09-27T00:00:00"/>
    <x v="9"/>
    <x v="1"/>
    <n v="55"/>
    <x v="3"/>
    <x v="3"/>
  </r>
  <r>
    <n v="1243195"/>
    <n v="12006047"/>
    <s v="4112 P.NOIR 20BARREL 0750 CH 2008 1U VEU"/>
    <m/>
    <d v="2010-09-27T00:00:00"/>
    <x v="9"/>
    <x v="1"/>
    <n v="13.555555549999999"/>
    <x v="3"/>
    <x v="3"/>
  </r>
  <r>
    <n v="1242620"/>
    <n v="10035659"/>
    <s v="CYT MARQUES CHARD 750 12U 2008 PA"/>
    <m/>
    <d v="2010-09-27T00:00:00"/>
    <x v="9"/>
    <x v="1"/>
    <n v="66.000000009999994"/>
    <x v="3"/>
    <x v="3"/>
  </r>
  <r>
    <n v="1243636"/>
    <n v="10047162"/>
    <s v="CA RESERVA P.GRIS STL 750 12U 2009 LATAM"/>
    <m/>
    <d v="2010-09-27T00:00:00"/>
    <x v="9"/>
    <x v="1"/>
    <n v="41.999999989999999"/>
    <x v="3"/>
    <x v="3"/>
  </r>
  <r>
    <n v="1244299"/>
    <n v="10038155"/>
    <s v="CYT TERRUNYO C.SAUV(ND) 750 6U 2007 DE"/>
    <m/>
    <d v="2010-09-27T00:00:00"/>
    <x v="9"/>
    <x v="1"/>
    <n v="14"/>
    <x v="3"/>
    <x v="3"/>
  </r>
  <r>
    <n v="7075732"/>
    <n v="10047144"/>
    <s v="CS RESERVA C.SAUV(P08) 750 12U 2009 VEU"/>
    <m/>
    <d v="2010-09-27T00:00:00"/>
    <x v="9"/>
    <x v="1"/>
    <n v="33"/>
    <x v="3"/>
    <x v="3"/>
  </r>
  <r>
    <n v="1242958"/>
    <n v="10030746"/>
    <s v="MA MAYCAS RVA CHARD 750 6U 2008 VEU"/>
    <m/>
    <d v="2010-09-27T00:00:00"/>
    <x v="9"/>
    <x v="1"/>
    <n v="55"/>
    <x v="3"/>
    <x v="3"/>
  </r>
  <r>
    <n v="1244026"/>
    <n v="12005936"/>
    <s v="1099 CHARD AMELIA 0750 CH 2008 1U PR"/>
    <m/>
    <d v="2010-09-27T00:00:00"/>
    <x v="9"/>
    <x v="1"/>
    <n v="29"/>
    <x v="3"/>
    <x v="3"/>
  </r>
  <r>
    <n v="1244128"/>
    <n v="12006066"/>
    <s v="2100 C.SAUV MELCHOR 0750 CH 2007 1U PR"/>
    <m/>
    <d v="2010-09-27T00:00:00"/>
    <x v="9"/>
    <x v="1"/>
    <n v="220"/>
    <x v="3"/>
    <x v="3"/>
  </r>
  <r>
    <n v="1242930"/>
    <n v="10043428"/>
    <s v="CYT CASILL C.SAUV 1500 6U MX"/>
    <m/>
    <d v="2010-09-27T00:00:00"/>
    <x v="9"/>
    <x v="1"/>
    <n v="336"/>
    <x v="3"/>
    <x v="3"/>
  </r>
  <r>
    <n v="1243856"/>
    <n v="10034323"/>
    <s v="CYT CASILL C.SAUV 1500 6U (C/ESP)CA"/>
    <m/>
    <d v="2010-09-27T00:00:00"/>
    <x v="9"/>
    <x v="1"/>
    <n v="350"/>
    <x v="3"/>
    <x v="3"/>
  </r>
  <r>
    <n v="1244538"/>
    <n v="10042347"/>
    <s v="MA MAYCAS RVA SYRAH 750 6U 2009 VEU"/>
    <m/>
    <d v="2010-09-27T00:00:00"/>
    <x v="9"/>
    <x v="1"/>
    <n v="122"/>
    <x v="3"/>
    <x v="3"/>
  </r>
  <r>
    <n v="1243273"/>
    <n v="10048586"/>
    <s v="CYT TRIO RVA S.BLC STL(P10)75012U2009VIN"/>
    <m/>
    <d v="2010-09-27T00:00:00"/>
    <x v="9"/>
    <x v="1"/>
    <n v="98"/>
    <x v="3"/>
    <x v="3"/>
  </r>
  <r>
    <n v="1244301"/>
    <n v="10043666"/>
    <s v="CYT MARQUES SYRAH 750 6U 2008 DE"/>
    <m/>
    <d v="2010-09-27T00:00:00"/>
    <x v="9"/>
    <x v="1"/>
    <n v="27"/>
    <x v="3"/>
    <x v="3"/>
  </r>
  <r>
    <n v="1241929"/>
    <n v="10048595"/>
    <s v="CYT TRIO RVA CHARD(P10)750 12U 2009 DO"/>
    <m/>
    <d v="2010-09-27T00:00:00"/>
    <x v="9"/>
    <x v="1"/>
    <n v="110"/>
    <x v="3"/>
    <x v="3"/>
  </r>
  <r>
    <n v="1243959"/>
    <n v="10046856"/>
    <s v="CA FINISIMO C.SAUV(HC)750 12U 2008 BR"/>
    <m/>
    <d v="2010-09-27T00:00:00"/>
    <x v="3"/>
    <x v="1"/>
    <n v="70"/>
    <x v="3"/>
    <x v="3"/>
  </r>
  <r>
    <n v="1243750"/>
    <n v="10046854"/>
    <s v="CA FINISIMO C.SAUV(HC)750 12U 2008 VIN"/>
    <m/>
    <d v="2010-09-27T00:00:00"/>
    <x v="3"/>
    <x v="1"/>
    <n v="142"/>
    <x v="3"/>
    <x v="3"/>
  </r>
  <r>
    <n v="1243976"/>
    <n v="10049575"/>
    <s v="CA GENOVINO CARIGNAN 750 6U(CAVE) BR"/>
    <m/>
    <d v="2010-09-27T00:00:00"/>
    <x v="9"/>
    <x v="1"/>
    <n v="35.000000010000001"/>
    <x v="3"/>
    <x v="3"/>
  </r>
  <r>
    <n v="1244012"/>
    <n v="10047163"/>
    <s v="CA RESERVA P.GRIS STL 750 12U 2009 BR"/>
    <m/>
    <d v="2010-09-27T00:00:00"/>
    <x v="9"/>
    <x v="1"/>
    <n v="17"/>
    <x v="3"/>
    <x v="3"/>
  </r>
  <r>
    <n v="7074872"/>
    <n v="10046444"/>
    <s v="CS RESERVA MERL(P08)GOLL 750 6U 2008 VEU"/>
    <m/>
    <d v="2010-09-27T00:00:00"/>
    <x v="9"/>
    <x v="1"/>
    <n v="39.555555560000002"/>
    <x v="3"/>
    <x v="3"/>
  </r>
  <r>
    <n v="1243810"/>
    <n v="10047730"/>
    <s v="CYT CDD SPARK. WINE BRUT 6U 750 2009 CO"/>
    <m/>
    <d v="2010-09-27T00:00:00"/>
    <x v="9"/>
    <x v="1"/>
    <n v="200"/>
    <x v="3"/>
    <x v="3"/>
  </r>
  <r>
    <n v="1244024"/>
    <n v="10038163"/>
    <s v="CYT TERRUNYO C.SAUV(ND) 750 6U 2007 PR"/>
    <m/>
    <d v="2010-09-27T00:00:00"/>
    <x v="9"/>
    <x v="1"/>
    <n v="29"/>
    <x v="3"/>
    <x v="3"/>
  </r>
  <r>
    <n v="1241675"/>
    <n v="10044150"/>
    <s v="CYT SPARKLING DEMI SEC (P09)750 6U VES"/>
    <m/>
    <d v="2010-09-27T00:00:00"/>
    <x v="9"/>
    <x v="1"/>
    <n v="2648.4444440000002"/>
    <x v="3"/>
    <x v="3"/>
  </r>
  <r>
    <n v="1244507"/>
    <n v="10040957"/>
    <s v="CYT SPARKLING DEMI SEC 750 12U (P09) PR"/>
    <m/>
    <d v="2010-09-27T00:00:00"/>
    <x v="9"/>
    <x v="1"/>
    <n v="100"/>
    <x v="3"/>
    <x v="3"/>
  </r>
  <r>
    <n v="7074861"/>
    <n v="10046880"/>
    <s v="MPO G.DEVOCION C.SAU/SYR(NC)7506U2008VEU"/>
    <m/>
    <d v="2010-09-27T00:00:00"/>
    <x v="3"/>
    <x v="1"/>
    <n v="80.000000009999994"/>
    <x v="3"/>
    <x v="3"/>
  </r>
  <r>
    <n v="7074807"/>
    <n v="10042181"/>
    <s v="CS SPARKLING CS BRUT 750 6U 2009 MX"/>
    <m/>
    <d v="2010-09-27T00:00:00"/>
    <x v="9"/>
    <x v="1"/>
    <n v="25.555555550000001"/>
    <x v="3"/>
    <x v="3"/>
  </r>
  <r>
    <n v="1244022"/>
    <n v="12004743"/>
    <s v="1175 S.BLC TERRUNYO 0750 ST 2008 1U VIN"/>
    <m/>
    <d v="2010-09-27T00:00:00"/>
    <x v="9"/>
    <x v="1"/>
    <n v="27.555555550000001"/>
    <x v="3"/>
    <x v="3"/>
  </r>
  <r>
    <n v="7075838"/>
    <n v="10044118"/>
    <s v="CS THE LOOSE GOOSEORGPINOTST75012U2009GB"/>
    <m/>
    <d v="2010-09-27T00:00:00"/>
    <x v="9"/>
    <x v="1"/>
    <n v="700"/>
    <x v="3"/>
    <x v="3"/>
  </r>
  <r>
    <n v="1244712"/>
    <n v="10041972"/>
    <s v="CYT CASILL S.BLC STLV 750 6U 2010 DK/NL"/>
    <m/>
    <d v="2010-09-27T00:00:00"/>
    <x v="5"/>
    <x v="1"/>
    <n v="1270"/>
    <x v="3"/>
    <x v="3"/>
  </r>
  <r>
    <n v="1242697"/>
    <n v="10035100"/>
    <s v="CYT D.MELCHOR C.SAUV(95PTS)7506U2006 RU"/>
    <m/>
    <d v="2010-09-27T00:00:00"/>
    <x v="9"/>
    <x v="1"/>
    <n v="15.555555549999999"/>
    <x v="3"/>
    <x v="3"/>
  </r>
  <r>
    <n v="1244108"/>
    <n v="10043031"/>
    <s v="CYT MARQUES C.SAUV 750 12U 2008 PR"/>
    <m/>
    <d v="2010-09-27T00:00:00"/>
    <x v="9"/>
    <x v="1"/>
    <n v="210"/>
    <x v="3"/>
    <x v="3"/>
  </r>
  <r>
    <n v="1243667"/>
    <n v="10048687"/>
    <s v="CYT TRIO RVA MERL(P10)750 6U 2009(CHA)BE"/>
    <m/>
    <d v="2010-09-27T00:00:00"/>
    <x v="3"/>
    <x v="1"/>
    <n v="3045"/>
    <x v="3"/>
    <x v="3"/>
  </r>
  <r>
    <n v="1243794"/>
    <n v="10043041"/>
    <s v="CYT MARQUES C.SAUV 750 12U 2008 (V)CA"/>
    <m/>
    <d v="2010-09-27T00:00:00"/>
    <x v="9"/>
    <x v="1"/>
    <n v="56.000000010000001"/>
    <x v="3"/>
    <x v="3"/>
  </r>
  <r>
    <n v="1243796"/>
    <n v="10048195"/>
    <s v="CYT MARQUES MERLOT 750 12U 2008 CA"/>
    <m/>
    <d v="2010-09-27T00:00:00"/>
    <x v="9"/>
    <x v="1"/>
    <n v="46.000000010000001"/>
    <x v="3"/>
    <x v="3"/>
  </r>
  <r>
    <n v="1244695"/>
    <n v="10046885"/>
    <s v="MPO G.DEVOCION C.SAU/SYR(NC)75012U2008CA"/>
    <m/>
    <d v="2010-09-27T00:00:00"/>
    <x v="9"/>
    <x v="1"/>
    <n v="56.000000010000001"/>
    <x v="3"/>
    <x v="3"/>
  </r>
  <r>
    <n v="1243795"/>
    <n v="10043742"/>
    <s v="CYT MARQUES SYRAH 750 12U 2008 (V)CA"/>
    <m/>
    <d v="2010-09-27T00:00:00"/>
    <x v="9"/>
    <x v="1"/>
    <n v="56.000000010000001"/>
    <x v="3"/>
    <x v="3"/>
  </r>
  <r>
    <n v="7075980"/>
    <n v="10038719"/>
    <s v="CS RESERVA P.NOIR ST(P08)75012U2009SAQCA"/>
    <m/>
    <d v="2010-09-27T00:00:00"/>
    <x v="9"/>
    <x v="1"/>
    <n v="595"/>
    <x v="3"/>
    <x v="3"/>
  </r>
  <r>
    <n v="1244551"/>
    <n v="10029014"/>
    <s v="CYT D.MELCHOR C.SAUV 750 6U 2005 VIN"/>
    <m/>
    <d v="2010-09-27T00:00:00"/>
    <x v="9"/>
    <x v="1"/>
    <n v="212.4444445"/>
    <x v="3"/>
    <x v="3"/>
  </r>
  <r>
    <n v="1242422"/>
    <n v="10040227"/>
    <s v="MA MAYCAS RVA ESP CHAR(90PTS)7506U2008GB"/>
    <m/>
    <d v="2010-09-27T00:00:00"/>
    <x v="9"/>
    <x v="1"/>
    <n v="33"/>
    <x v="3"/>
    <x v="3"/>
  </r>
  <r>
    <n v="1244534"/>
    <n v="10048707"/>
    <s v="CYT TRIO RVA MERL(P10)750 12U 2009 EC"/>
    <m/>
    <d v="2010-09-27T00:00:00"/>
    <x v="3"/>
    <x v="1"/>
    <n v="294"/>
    <x v="3"/>
    <x v="3"/>
  </r>
  <r>
    <n v="1241979"/>
    <n v="10046380"/>
    <s v="CYT TRIO RVA MERLOT 750 12U 2009 JM"/>
    <m/>
    <d v="2010-09-27T00:00:00"/>
    <x v="9"/>
    <x v="1"/>
    <n v="252"/>
    <x v="3"/>
    <x v="3"/>
  </r>
  <r>
    <n v="1243748"/>
    <n v="10048893"/>
    <s v="CYT TRIO RVA MERL(P10) 750 12U 2009 BO"/>
    <m/>
    <d v="2010-09-27T00:00:00"/>
    <x v="9"/>
    <x v="1"/>
    <n v="70"/>
    <x v="3"/>
    <x v="3"/>
  </r>
  <r>
    <n v="1242895"/>
    <n v="10046377"/>
    <s v="CYT TRIO RVA MERLOT 750 12U 2009 PA"/>
    <m/>
    <d v="2010-09-27T00:00:00"/>
    <x v="9"/>
    <x v="1"/>
    <n v="126"/>
    <x v="3"/>
    <x v="3"/>
  </r>
  <r>
    <n v="1243955"/>
    <n v="10046375"/>
    <s v="CYT TRIO RVA MERLOT 750 12U 2009 PL"/>
    <m/>
    <d v="2010-09-27T00:00:00"/>
    <x v="9"/>
    <x v="1"/>
    <n v="69"/>
    <x v="3"/>
    <x v="3"/>
  </r>
  <r>
    <n v="1242179"/>
    <n v="10046365"/>
    <s v="CYT TRIO RVA MERLOT 750 12U 2009 VIN"/>
    <m/>
    <d v="2010-09-27T00:00:00"/>
    <x v="9"/>
    <x v="1"/>
    <n v="112"/>
    <x v="3"/>
    <x v="3"/>
  </r>
  <r>
    <n v="1245324"/>
    <n v="10043020"/>
    <s v="CYT MARQUES C.SAUV 750 12U 2008 BR"/>
    <m/>
    <d v="2010-09-27T00:00:00"/>
    <x v="9"/>
    <x v="1"/>
    <n v="700"/>
    <x v="3"/>
    <x v="3"/>
  </r>
  <r>
    <n v="1242750"/>
    <n v="10033937"/>
    <s v="CYT EXPORTACION TINTO(P08) 700 12U CL"/>
    <m/>
    <d v="2010-09-27T00:00:00"/>
    <x v="12"/>
    <x v="1"/>
    <n v="2749.5555559999998"/>
    <x v="3"/>
    <x v="3"/>
  </r>
  <r>
    <n v="1242352"/>
    <n v="10035690"/>
    <s v="CYT MARQUES CHARD 750 6U 2008 RU"/>
    <m/>
    <d v="2010-09-27T00:00:00"/>
    <x v="9"/>
    <x v="1"/>
    <n v="49.555555560000002"/>
    <x v="3"/>
    <x v="3"/>
  </r>
  <r>
    <n v="1241220"/>
    <n v="12006242"/>
    <s v="2137 CARM NOVISIMO 0750 ST 2009 1U VEU"/>
    <m/>
    <d v="2010-09-27T00:00:00"/>
    <x v="9"/>
    <x v="1"/>
    <n v="1330"/>
    <x v="3"/>
    <x v="3"/>
  </r>
  <r>
    <n v="1231945"/>
    <n v="10045281"/>
    <s v="CYT SUNR SPARKLING BRUT 750 6U RU"/>
    <m/>
    <d v="2010-09-27T00:00:00"/>
    <x v="9"/>
    <x v="1"/>
    <n v="1240"/>
    <x v="3"/>
    <x v="3"/>
  </r>
  <r>
    <n v="1244084"/>
    <n v="10047166"/>
    <s v="CA RESERVA P.GRIS STL 750 12U 2009 VEU"/>
    <m/>
    <d v="2010-09-27T00:00:00"/>
    <x v="9"/>
    <x v="1"/>
    <n v="20"/>
    <x v="3"/>
    <x v="3"/>
  </r>
  <r>
    <n v="1242001"/>
    <n v="10035098"/>
    <s v="CYT D.MELCHOR C.SAUV(95PTS)7506U2006 UA"/>
    <m/>
    <d v="2010-09-27T00:00:00"/>
    <x v="9"/>
    <x v="1"/>
    <n v="70.000000009999994"/>
    <x v="3"/>
    <x v="3"/>
  </r>
  <r>
    <n v="1243666"/>
    <n v="10048687"/>
    <s v="CYT TRIO RVA MERL(P10)750 6U 2009(CHA)BE"/>
    <m/>
    <d v="2010-09-27T00:00:00"/>
    <x v="9"/>
    <x v="1"/>
    <n v="154"/>
    <x v="3"/>
    <x v="3"/>
  </r>
  <r>
    <n v="1243742"/>
    <n v="10047352"/>
    <s v="CYT VEND.TARD. S.BLC 375 24U 2007 (LR)CA"/>
    <m/>
    <d v="2010-09-27T00:00:00"/>
    <x v="9"/>
    <x v="1"/>
    <n v="260"/>
    <x v="3"/>
    <x v="3"/>
  </r>
  <r>
    <n v="1243668"/>
    <n v="12006040"/>
    <s v="2113 MERLOT TRIO 0750 CH 2009"/>
    <m/>
    <d v="2010-09-27T00:00:00"/>
    <x v="9"/>
    <x v="1"/>
    <n v="1298.7777779999999"/>
    <x v="3"/>
    <x v="3"/>
  </r>
  <r>
    <n v="1244502"/>
    <n v="10047328"/>
    <s v="CYT LATE HARVEST S.BLC 375 12U 2007 VEU"/>
    <m/>
    <d v="2010-09-27T00:00:00"/>
    <x v="9"/>
    <x v="1"/>
    <n v="264"/>
    <x v="3"/>
    <x v="3"/>
  </r>
  <r>
    <n v="1241572"/>
    <n v="10046361"/>
    <s v="CYT TRIO RVA MERLOT 750 6U 2009 RU"/>
    <m/>
    <d v="2010-09-27T00:00:00"/>
    <x v="9"/>
    <x v="1"/>
    <n v="191"/>
    <x v="3"/>
    <x v="3"/>
  </r>
  <r>
    <n v="1240750"/>
    <n v="10043035"/>
    <s v="CYT MARQUES C.SAUV 750 12U 2008 HN"/>
    <m/>
    <d v="2010-09-27T00:00:00"/>
    <x v="9"/>
    <x v="1"/>
    <n v="70"/>
    <x v="3"/>
    <x v="3"/>
  </r>
  <r>
    <n v="1247699"/>
    <n v="10049107"/>
    <s v="CA NOVISIMO CARM(P10) STLV 750 12U FI"/>
    <m/>
    <d v="2010-09-27T00:00:00"/>
    <x v="9"/>
    <x v="1"/>
    <n v="300"/>
    <x v="3"/>
    <x v="3"/>
  </r>
  <r>
    <n v="1243220"/>
    <n v="12006242"/>
    <s v="2137 CARM NOVISIMO 0750 ST 2009 1U VEU"/>
    <m/>
    <d v="2010-09-27T00:00:00"/>
    <x v="9"/>
    <x v="1"/>
    <n v="370"/>
    <x v="3"/>
    <x v="3"/>
  </r>
  <r>
    <n v="7075807"/>
    <n v="10043864"/>
    <s v="CS REY L.ANDES RVA CARM ST75012U2009DWGB"/>
    <m/>
    <d v="2010-09-27T00:00:00"/>
    <x v="9"/>
    <x v="1"/>
    <n v="3000"/>
    <x v="3"/>
    <x v="3"/>
  </r>
  <r>
    <n v="1241085"/>
    <n v="10044150"/>
    <s v="CYT SPARKLING DEMI SEC (P09)750 6U VES"/>
    <m/>
    <d v="2010-09-27T00:00:00"/>
    <x v="9"/>
    <x v="1"/>
    <n v="2400"/>
    <x v="3"/>
    <x v="3"/>
  </r>
  <r>
    <n v="1242412"/>
    <n v="10040956"/>
    <s v="CYT SPARKLING DEMI SEC 750 12U (P09) PA"/>
    <m/>
    <d v="2010-09-27T00:00:00"/>
    <x v="9"/>
    <x v="1"/>
    <n v="240"/>
    <x v="3"/>
    <x v="3"/>
  </r>
  <r>
    <n v="1244981"/>
    <n v="10040387"/>
    <s v="MA MAYCAS RVA S.BLC 750 6U 2008 CO"/>
    <m/>
    <d v="2010-09-27T00:00:00"/>
    <x v="9"/>
    <x v="1"/>
    <n v="32.444444449999999"/>
    <x v="3"/>
    <x v="3"/>
  </r>
  <r>
    <n v="7075932"/>
    <n v="10040991"/>
    <s v="CS SPARKLING BRUT 750 6U 2009 VEU"/>
    <m/>
    <d v="2010-09-27T00:00:00"/>
    <x v="9"/>
    <x v="1"/>
    <n v="163"/>
    <x v="3"/>
    <x v="3"/>
  </r>
  <r>
    <n v="1243202"/>
    <n v="10046757"/>
    <s v="CYT MARQUES C.SAUV 750 6U 2008 RU"/>
    <m/>
    <d v="2010-09-27T00:00:00"/>
    <x v="9"/>
    <x v="1"/>
    <n v="57.000000010000001"/>
    <x v="3"/>
    <x v="3"/>
  </r>
  <r>
    <n v="1240597"/>
    <n v="10045916"/>
    <s v="CYT CASILL CARM 750 12U US"/>
    <n v="2746"/>
    <d v="2010-09-21T00:00:00"/>
    <x v="2"/>
    <x v="2"/>
    <n v="2746"/>
    <x v="12"/>
    <x v="3"/>
  </r>
  <r>
    <n v="1241230"/>
    <n v="12005692"/>
    <s v="2174 SYRAH MAYCAS 0750 CH 2009"/>
    <m/>
    <d v="2010-09-21T00:00:00"/>
    <x v="9"/>
    <x v="2"/>
    <m/>
    <x v="12"/>
    <x v="3"/>
  </r>
  <r>
    <m/>
    <m/>
    <m/>
    <m/>
    <d v="2010-09-21T00:00:00"/>
    <x v="12"/>
    <x v="0"/>
    <n v="42166"/>
    <x v="12"/>
    <x v="3"/>
  </r>
  <r>
    <m/>
    <m/>
    <m/>
    <m/>
    <d v="2010-09-21T00:00:00"/>
    <x v="8"/>
    <x v="0"/>
    <n v="5332"/>
    <x v="12"/>
    <x v="3"/>
  </r>
  <r>
    <m/>
    <m/>
    <m/>
    <m/>
    <d v="2010-09-21T00:00:00"/>
    <x v="6"/>
    <x v="0"/>
    <n v="9952"/>
    <x v="12"/>
    <x v="3"/>
  </r>
  <r>
    <m/>
    <m/>
    <m/>
    <m/>
    <d v="2010-09-21T00:00:00"/>
    <x v="10"/>
    <x v="0"/>
    <n v="7008"/>
    <x v="12"/>
    <x v="3"/>
  </r>
  <r>
    <m/>
    <m/>
    <m/>
    <m/>
    <d v="2010-09-21T00:00:00"/>
    <x v="2"/>
    <x v="0"/>
    <n v="47448"/>
    <x v="12"/>
    <x v="3"/>
  </r>
  <r>
    <m/>
    <m/>
    <m/>
    <m/>
    <d v="2010-09-21T00:00:00"/>
    <x v="1"/>
    <x v="0"/>
    <n v="50403"/>
    <x v="12"/>
    <x v="3"/>
  </r>
  <r>
    <m/>
    <m/>
    <m/>
    <m/>
    <d v="2010-09-21T00:00:00"/>
    <x v="3"/>
    <x v="0"/>
    <n v="19821"/>
    <x v="12"/>
    <x v="3"/>
  </r>
  <r>
    <m/>
    <m/>
    <m/>
    <m/>
    <d v="2010-09-21T00:00:00"/>
    <x v="4"/>
    <x v="0"/>
    <n v="5119"/>
    <x v="12"/>
    <x v="3"/>
  </r>
  <r>
    <n v="1241084"/>
    <n v="10044150"/>
    <s v="CYT SPARKLING DEMI SEC (P09)750 6U VES"/>
    <n v="662"/>
    <d v="2010-09-21T00:00:00"/>
    <x v="9"/>
    <x v="2"/>
    <n v="662"/>
    <x v="12"/>
    <x v="3"/>
  </r>
  <r>
    <m/>
    <m/>
    <m/>
    <m/>
    <d v="2010-09-21T00:00:00"/>
    <x v="9"/>
    <x v="0"/>
    <n v="23536"/>
    <x v="12"/>
    <x v="3"/>
  </r>
  <r>
    <n v="1242808"/>
    <n v="10046314"/>
    <s v="CYT CASILL C.SAUV 750 6U 2009 GB"/>
    <n v="9180.5"/>
    <d v="2010-09-21T00:00:00"/>
    <x v="0"/>
    <x v="2"/>
    <n v="9180.5"/>
    <x v="12"/>
    <x v="3"/>
  </r>
  <r>
    <m/>
    <m/>
    <m/>
    <m/>
    <d v="2010-09-21T00:00:00"/>
    <x v="0"/>
    <x v="0"/>
    <n v="52113"/>
    <x v="12"/>
    <x v="3"/>
  </r>
  <r>
    <n v="1241703"/>
    <n v="10033825"/>
    <s v="MA MAYCAS RVA ESP C.SAUV 750 6U 2006 BR"/>
    <n v="292"/>
    <d v="2010-09-21T00:00:00"/>
    <x v="9"/>
    <x v="2"/>
    <n v="292"/>
    <x v="12"/>
    <x v="3"/>
  </r>
  <r>
    <n v="1237156"/>
    <n v="10021617"/>
    <s v="CYT EL PICADOR S.BLC(STLV) 750 12U GB"/>
    <n v="1231"/>
    <d v="2010-09-21T00:00:00"/>
    <x v="11"/>
    <x v="2"/>
    <n v="1231"/>
    <x v="12"/>
    <x v="3"/>
  </r>
  <r>
    <n v="1237826"/>
    <n v="10043410"/>
    <s v="CYT CASILL C.SAUV 750 12U MX"/>
    <n v="1176"/>
    <d v="2010-09-21T00:00:00"/>
    <x v="2"/>
    <x v="2"/>
    <n v="1176"/>
    <x v="12"/>
    <x v="3"/>
  </r>
  <r>
    <n v="1237880"/>
    <n v="10032832"/>
    <s v="CYT CYT RVDO S.BLC(P07 NV) 750 12U MX"/>
    <n v="1176"/>
    <d v="2010-09-21T00:00:00"/>
    <x v="11"/>
    <x v="2"/>
    <n v="1176"/>
    <x v="12"/>
    <x v="3"/>
  </r>
  <r>
    <n v="1237884"/>
    <n v="10032829"/>
    <s v="CYT CYT (RVDO) MERLOT 750(P07 NV) 12U MX"/>
    <n v="1176"/>
    <d v="2010-09-21T00:00:00"/>
    <x v="10"/>
    <x v="2"/>
    <n v="1176"/>
    <x v="12"/>
    <x v="3"/>
  </r>
  <r>
    <n v="1237888"/>
    <n v="10024185"/>
    <s v="CYT SELECCION MOSC/SEMILL(ND) 750 6U MX"/>
    <n v="598"/>
    <d v="2010-09-21T00:00:00"/>
    <x v="10"/>
    <x v="2"/>
    <n v="598"/>
    <x v="12"/>
    <x v="3"/>
  </r>
  <r>
    <n v="1237891"/>
    <n v="10032830"/>
    <s v="CYT CYT RVDO S.BLC(P07 NV) 375 24U MX"/>
    <n v="488"/>
    <d v="2010-09-21T00:00:00"/>
    <x v="10"/>
    <x v="2"/>
    <n v="488"/>
    <x v="12"/>
    <x v="3"/>
  </r>
  <r>
    <n v="1237896"/>
    <n v="10046378"/>
    <s v="CYT TRIO RVA MERLOT 750 12U 2009 MX"/>
    <n v="983"/>
    <d v="2010-09-21T00:00:00"/>
    <x v="9"/>
    <x v="2"/>
    <n v="983"/>
    <x v="12"/>
    <x v="3"/>
  </r>
  <r>
    <n v="1238570"/>
    <n v="12006246"/>
    <s v="1142 D.SEC SPARK 0750 CH 2010"/>
    <m/>
    <d v="2010-09-21T00:00:00"/>
    <x v="4"/>
    <x v="2"/>
    <m/>
    <x v="12"/>
    <x v="3"/>
  </r>
  <r>
    <m/>
    <m/>
    <m/>
    <m/>
    <d v="2010-09-21T00:00:00"/>
    <x v="5"/>
    <x v="0"/>
    <n v="34740"/>
    <x v="12"/>
    <x v="3"/>
  </r>
  <r>
    <n v="1241217"/>
    <n v="10048044"/>
    <s v="CYT FRONT P.GRIGIO(P06) 750 6U VEU"/>
    <n v="154"/>
    <d v="2010-09-21T00:00:00"/>
    <x v="5"/>
    <x v="2"/>
    <n v="154"/>
    <x v="12"/>
    <x v="3"/>
  </r>
  <r>
    <n v="1241865"/>
    <n v="10041224"/>
    <s v="CYT SUNR CARM(P08) 750 6U RU"/>
    <n v="1195"/>
    <d v="2010-09-21T00:00:00"/>
    <x v="12"/>
    <x v="2"/>
    <n v="1195"/>
    <x v="12"/>
    <x v="3"/>
  </r>
  <r>
    <n v="1240600"/>
    <n v="10020308"/>
    <s v="CYT CASILL MERL 750 12U US"/>
    <n v="1648"/>
    <d v="2010-09-21T00:00:00"/>
    <x v="2"/>
    <x v="2"/>
    <n v="1648"/>
    <x v="12"/>
    <x v="3"/>
  </r>
  <r>
    <n v="1240603"/>
    <n v="10029725"/>
    <s v="CYT FRONT C.SAUV(P07) 1500 6U US"/>
    <n v="5220"/>
    <d v="2010-09-21T00:00:00"/>
    <x v="1"/>
    <x v="2"/>
    <n v="5220"/>
    <x v="12"/>
    <x v="3"/>
  </r>
  <r>
    <n v="1240612"/>
    <n v="10030349"/>
    <s v="CYT FRONT S.BLC(P07) 1500 6U US"/>
    <n v="4318"/>
    <d v="2010-09-21T00:00:00"/>
    <x v="1"/>
    <x v="2"/>
    <n v="4318"/>
    <x v="12"/>
    <x v="3"/>
  </r>
  <r>
    <n v="1240896"/>
    <n v="10040785"/>
    <s v="CYT SPARKLING DEMI SEC 750 12U (P09) VIN"/>
    <n v="430"/>
    <d v="2010-09-21T00:00:00"/>
    <x v="9"/>
    <x v="2"/>
    <n v="430"/>
    <x v="12"/>
    <x v="3"/>
  </r>
  <r>
    <n v="1240930"/>
    <n v="10046365"/>
    <s v="CYT TRIO RVA MERLOT 750 12U 2009 VIN"/>
    <n v="210"/>
    <d v="2010-09-21T00:00:00"/>
    <x v="3"/>
    <x v="2"/>
    <n v="210"/>
    <x v="12"/>
    <x v="3"/>
  </r>
  <r>
    <n v="1240931"/>
    <n v="10048643"/>
    <s v="CYT TRIO RVA C.SA(P10)(90P/G)7506U2008BE"/>
    <n v="56"/>
    <d v="2010-09-21T00:00:00"/>
    <x v="3"/>
    <x v="2"/>
    <n v="56"/>
    <x v="12"/>
    <x v="3"/>
  </r>
  <r>
    <n v="1241010"/>
    <n v="12005790"/>
    <s v="1143 RIESL SPARK 0750 CH (0107) 2009"/>
    <n v="1132.916667"/>
    <d v="2010-09-21T00:00:00"/>
    <x v="4"/>
    <x v="2"/>
    <n v="1132.916667"/>
    <x v="12"/>
    <x v="3"/>
  </r>
  <r>
    <n v="1241011"/>
    <n v="12005790"/>
    <s v="1143 RIESL SPARK 0750 CH (0107) 2009"/>
    <n v="1134.75"/>
    <d v="2010-09-21T00:00:00"/>
    <x v="4"/>
    <x v="2"/>
    <n v="1134.75"/>
    <x v="12"/>
    <x v="3"/>
  </r>
  <r>
    <n v="1234886"/>
    <n v="10046849"/>
    <s v="CA FINISIMO C.SAUV(HC)750 12U 2008 UA"/>
    <n v="0"/>
    <d v="2010-09-21T00:00:00"/>
    <x v="3"/>
    <x v="2"/>
    <n v="210"/>
    <x v="12"/>
    <x v="3"/>
  </r>
  <r>
    <n v="1240595"/>
    <n v="10020290"/>
    <s v="CYT CASILL C.SAUV 750 12U US"/>
    <n v="2100"/>
    <d v="2010-09-21T00:00:00"/>
    <x v="2"/>
    <x v="2"/>
    <n v="2100"/>
    <x v="12"/>
    <x v="3"/>
  </r>
  <r>
    <n v="1242629"/>
    <n v="10043023"/>
    <s v="CYT MARQUES C.SAUV 750 12U 2008 PA"/>
    <n v="56"/>
    <d v="2010-09-21T00:00:00"/>
    <x v="9"/>
    <x v="2"/>
    <n v="56"/>
    <x v="12"/>
    <x v="3"/>
  </r>
  <r>
    <n v="1239845"/>
    <n v="10047738"/>
    <s v="CYT CDD SPARK. WINE BRUT 6U 750 2009 VES"/>
    <n v="0"/>
    <d v="2010-09-21T00:00:00"/>
    <x v="9"/>
    <x v="2"/>
    <n v="15.5"/>
    <x v="12"/>
    <x v="3"/>
  </r>
  <r>
    <n v="1241236"/>
    <n v="10048675"/>
    <s v="CYT TRIO RVAC.S(P10/90P)7506U2008(CHA)BE"/>
    <n v="365"/>
    <d v="2010-09-21T00:00:00"/>
    <x v="3"/>
    <x v="2"/>
    <n v="365"/>
    <x v="12"/>
    <x v="3"/>
  </r>
  <r>
    <n v="1241379"/>
    <n v="10041250"/>
    <s v="CYT SUNR CHARD(P08) 750 6U RU"/>
    <n v="550"/>
    <d v="2010-09-21T00:00:00"/>
    <x v="12"/>
    <x v="2"/>
    <n v="550"/>
    <x v="12"/>
    <x v="3"/>
  </r>
  <r>
    <n v="1241382"/>
    <n v="10022583"/>
    <s v="CYT FRONT MERL(P06) 750 6U RU"/>
    <n v="2703.5"/>
    <d v="2010-09-21T00:00:00"/>
    <x v="0"/>
    <x v="2"/>
    <n v="2703.5"/>
    <x v="12"/>
    <x v="3"/>
  </r>
  <r>
    <n v="1241389"/>
    <n v="10035652"/>
    <s v="CYT MARQUES CHARD 750 12U 2008 VIN"/>
    <n v="23"/>
    <d v="2010-09-21T00:00:00"/>
    <x v="9"/>
    <x v="2"/>
    <n v="23"/>
    <x v="12"/>
    <x v="3"/>
  </r>
  <r>
    <n v="1241476"/>
    <n v="10023555"/>
    <s v="CYT CYT RVDO CHARD(P07) 750 12U  EC"/>
    <n v="196"/>
    <d v="2010-09-21T00:00:00"/>
    <x v="6"/>
    <x v="2"/>
    <n v="196"/>
    <x v="12"/>
    <x v="3"/>
  </r>
  <r>
    <n v="1241540"/>
    <n v="10047735"/>
    <s v="CYT CDD SPARK. WINE BRUT 6U 750 2009 RU"/>
    <n v="0"/>
    <d v="2010-09-21T00:00:00"/>
    <x v="9"/>
    <x v="2"/>
    <n v="149"/>
    <x v="12"/>
    <x v="3"/>
  </r>
  <r>
    <n v="1241568"/>
    <n v="10021811"/>
    <s v="CYT NORTE CHICO S.BLC(STLV) 750 12U GB"/>
    <n v="849"/>
    <d v="2010-09-21T00:00:00"/>
    <x v="2"/>
    <x v="2"/>
    <n v="849"/>
    <x v="12"/>
    <x v="3"/>
  </r>
  <r>
    <n v="1241663"/>
    <n v="10014011"/>
    <s v="CYT CYT RVDO SAUV.BLANC 750 12U PY"/>
    <n v="700"/>
    <d v="2010-09-21T00:00:00"/>
    <x v="6"/>
    <x v="2"/>
    <n v="700"/>
    <x v="12"/>
    <x v="3"/>
  </r>
  <r>
    <n v="1241681"/>
    <n v="10037951"/>
    <s v="CYT CYT RVDO C.SAUV(P07)750 12U BR"/>
    <n v="833"/>
    <d v="2010-09-21T00:00:00"/>
    <x v="1"/>
    <x v="2"/>
    <n v="833"/>
    <x v="12"/>
    <x v="3"/>
  </r>
  <r>
    <n v="1241072"/>
    <n v="12005790"/>
    <s v="1143 RIESL SPARK 0750 CH (0107) 2009"/>
    <n v="1133.916667"/>
    <d v="2010-09-21T00:00:00"/>
    <x v="4"/>
    <x v="2"/>
    <n v="1133.916667"/>
    <x v="12"/>
    <x v="3"/>
  </r>
  <r>
    <n v="1241892"/>
    <n v="10045342"/>
    <s v="CYT CASILL CARM 750 12U 2009 LATAM"/>
    <n v="1008"/>
    <d v="2010-09-21T00:00:00"/>
    <x v="2"/>
    <x v="2"/>
    <n v="1008"/>
    <x v="12"/>
    <x v="3"/>
  </r>
  <r>
    <n v="1241718"/>
    <n v="10047338"/>
    <s v="CYT LATE HARVEST S.BLC 375 24U 2007 CO"/>
    <n v="45"/>
    <d v="2010-09-21T00:00:00"/>
    <x v="9"/>
    <x v="2"/>
    <n v="45"/>
    <x v="12"/>
    <x v="3"/>
  </r>
  <r>
    <n v="1241735"/>
    <n v="10037641"/>
    <s v="CYT TRAVESSIA C.SAUV/MERL(P08)750 12U MX"/>
    <n v="2352"/>
    <d v="2010-09-21T00:00:00"/>
    <x v="1"/>
    <x v="2"/>
    <n v="2352"/>
    <x v="12"/>
    <x v="3"/>
  </r>
  <r>
    <n v="1241774"/>
    <n v="10048710"/>
    <s v="CYT TRIO RVA MERL(P10)750 12U 2009 CL"/>
    <n v="280"/>
    <d v="2010-09-21T00:00:00"/>
    <x v="3"/>
    <x v="2"/>
    <n v="280"/>
    <x v="12"/>
    <x v="3"/>
  </r>
  <r>
    <n v="1241801"/>
    <n v="10043741"/>
    <s v="CYT MARQUES SYRAH 750 12U 2008 VES"/>
    <n v="105"/>
    <d v="2010-09-21T00:00:00"/>
    <x v="9"/>
    <x v="2"/>
    <n v="105"/>
    <x v="12"/>
    <x v="3"/>
  </r>
  <r>
    <n v="1241802"/>
    <n v="10043027"/>
    <s v="CYT MARQUES C.SAUV 750 12U 2008 VES"/>
    <n v="238"/>
    <d v="2010-09-21T00:00:00"/>
    <x v="9"/>
    <x v="2"/>
    <n v="238"/>
    <x v="12"/>
    <x v="3"/>
  </r>
  <r>
    <n v="1241804"/>
    <n v="10035662"/>
    <s v="CYT MARQUES CHARD 750 12U 2008 VES"/>
    <n v="80"/>
    <d v="2010-09-21T00:00:00"/>
    <x v="3"/>
    <x v="2"/>
    <n v="80"/>
    <x v="12"/>
    <x v="3"/>
  </r>
  <r>
    <n v="1241805"/>
    <n v="10038490"/>
    <s v="CYT CASILL MALBEC 750 12U 2009 CO"/>
    <n v="448"/>
    <d v="2010-09-21T00:00:00"/>
    <x v="5"/>
    <x v="2"/>
    <n v="448"/>
    <x v="12"/>
    <x v="3"/>
  </r>
  <r>
    <n v="1241818"/>
    <n v="10048150"/>
    <s v="CYT SUNR CAB/ROSE STLV(P08)750 6U 2010DK"/>
    <n v="1152.5"/>
    <d v="2010-09-21T00:00:00"/>
    <x v="3"/>
    <x v="2"/>
    <n v="1152.5"/>
    <x v="12"/>
    <x v="3"/>
  </r>
  <r>
    <n v="1241823"/>
    <n v="10038399"/>
    <s v="CYT SUNR C.SAUV(P08) 250 36U 2009 DE/BE"/>
    <n v="100"/>
    <d v="2010-09-21T00:00:00"/>
    <x v="8"/>
    <x v="2"/>
    <n v="100"/>
    <x v="12"/>
    <x v="3"/>
  </r>
  <r>
    <n v="1239699"/>
    <n v="10048819"/>
    <s v="CA NOVISIMO P.GRI STLV 750 12U GB"/>
    <n v="881"/>
    <d v="2010-09-21T00:00:00"/>
    <x v="5"/>
    <x v="2"/>
    <n v="881"/>
    <x v="12"/>
    <x v="3"/>
  </r>
  <r>
    <n v="1242144"/>
    <n v="10041195"/>
    <s v="CYT SUNR C.SAUV(P08) 750 12U VAR"/>
    <n v="42"/>
    <d v="2010-09-21T00:00:00"/>
    <x v="11"/>
    <x v="2"/>
    <n v="42"/>
    <x v="12"/>
    <x v="3"/>
  </r>
  <r>
    <n v="1243808"/>
    <n v="10048590"/>
    <s v="CYT TRIO RVA S.BLC STL(P10)75012U2009 CL"/>
    <m/>
    <d v="2010-09-21T00:00:00"/>
    <x v="3"/>
    <x v="2"/>
    <m/>
    <x v="12"/>
    <x v="3"/>
  </r>
  <r>
    <n v="1242133"/>
    <n v="10022450"/>
    <s v="CYT FRONT MERLOT(P06) 1500 6U VAR"/>
    <n v="176"/>
    <d v="2010-09-21T00:00:00"/>
    <x v="11"/>
    <x v="2"/>
    <n v="176"/>
    <x v="12"/>
    <x v="3"/>
  </r>
  <r>
    <n v="1241923"/>
    <n v="10049454"/>
    <s v="CYT CYT RVDO ROSE(P07) 750 12U MX"/>
    <n v="1176"/>
    <d v="2010-09-21T00:00:00"/>
    <x v="8"/>
    <x v="2"/>
    <n v="1176"/>
    <x v="12"/>
    <x v="3"/>
  </r>
  <r>
    <n v="1241974"/>
    <n v="10022472"/>
    <s v="CYT FRONT S.BLC(P06) 1500 6U LATAM"/>
    <n v="136"/>
    <d v="2010-09-21T00:00:00"/>
    <x v="12"/>
    <x v="2"/>
    <n v="136"/>
    <x v="12"/>
    <x v="3"/>
  </r>
  <r>
    <n v="1241996"/>
    <n v="10044679"/>
    <s v="CYT FRONT C.SAUV(P06)STLV 750 12U2009VEU"/>
    <n v="1086"/>
    <d v="2010-09-21T00:00:00"/>
    <x v="2"/>
    <x v="2"/>
    <n v="1086"/>
    <x v="12"/>
    <x v="3"/>
  </r>
  <r>
    <n v="1242011"/>
    <n v="10044858"/>
    <s v="CYT CASILL C.SAUV (STICKER) 750 6U RU"/>
    <n v="1300"/>
    <d v="2010-09-21T00:00:00"/>
    <x v="2"/>
    <x v="2"/>
    <n v="1300"/>
    <x v="12"/>
    <x v="3"/>
  </r>
  <r>
    <n v="1242037"/>
    <n v="10046040"/>
    <s v="CA CLASSICO C.SAUV STIC 750 12U PE"/>
    <n v="50"/>
    <d v="2010-09-21T00:00:00"/>
    <x v="3"/>
    <x v="2"/>
    <n v="50"/>
    <x v="12"/>
    <x v="3"/>
  </r>
  <r>
    <n v="1242052"/>
    <n v="10032831"/>
    <s v="CYT CYT (RVDO) C.SAUV (P07 NV)750 12U MX"/>
    <n v="2095"/>
    <d v="2010-09-21T00:00:00"/>
    <x v="8"/>
    <x v="2"/>
    <n v="2095"/>
    <x v="12"/>
    <x v="3"/>
  </r>
  <r>
    <n v="1242056"/>
    <n v="10032827"/>
    <s v="CYT CYT (RVDO) C.SAUV 24U 375(P07 NV) MX"/>
    <n v="488"/>
    <d v="2010-09-21T00:00:00"/>
    <x v="10"/>
    <x v="2"/>
    <n v="488"/>
    <x v="12"/>
    <x v="3"/>
  </r>
  <r>
    <n v="1242118"/>
    <n v="10043859"/>
    <s v="CYT CASILL C.SAUV STLV 500 12U 2009GB"/>
    <n v="153.33333329999999"/>
    <d v="2010-09-21T00:00:00"/>
    <x v="3"/>
    <x v="2"/>
    <n v="153.33333329999999"/>
    <x v="12"/>
    <x v="3"/>
  </r>
  <r>
    <n v="7075327"/>
    <n v="10027393"/>
    <s v="MPO TENTA  CAB.SAUV 750 12U (ANG)BR"/>
    <n v="2170"/>
    <d v="2010-09-21T00:00:00"/>
    <x v="5"/>
    <x v="2"/>
    <n v="2170"/>
    <x v="12"/>
    <x v="3"/>
  </r>
  <r>
    <n v="1241864"/>
    <n v="10041203"/>
    <s v="CYT SUNR C.SAUV(P08) 750 6U RU"/>
    <n v="1255.5"/>
    <d v="2010-09-21T00:00:00"/>
    <x v="11"/>
    <x v="2"/>
    <n v="1255.5"/>
    <x v="12"/>
    <x v="3"/>
  </r>
  <r>
    <n v="1242627"/>
    <n v="10048324"/>
    <s v="CYT FRONT ROSE(P06)750 12U VAR"/>
    <n v="308"/>
    <d v="2010-09-21T00:00:00"/>
    <x v="2"/>
    <x v="2"/>
    <n v="308"/>
    <x v="12"/>
    <x v="3"/>
  </r>
  <r>
    <n v="1243425"/>
    <n v="10032024"/>
    <s v="CYT CYT S.BLC(STLV SIN FTE) 750 12U GB"/>
    <n v="560"/>
    <d v="2010-09-21T00:00:00"/>
    <x v="11"/>
    <x v="2"/>
    <n v="560"/>
    <x v="12"/>
    <x v="3"/>
  </r>
  <r>
    <n v="1242183"/>
    <n v="10041250"/>
    <s v="CYT SUNR CHARD(P08) 750 6U RU"/>
    <n v="2189"/>
    <d v="2010-09-21T00:00:00"/>
    <x v="12"/>
    <x v="2"/>
    <n v="2189"/>
    <x v="12"/>
    <x v="3"/>
  </r>
  <r>
    <n v="1242185"/>
    <n v="10041116"/>
    <s v="CYT SUNRISE C.SAUV(P08)STLV 75012U2009JP"/>
    <n v="1266"/>
    <d v="2010-09-21T00:00:00"/>
    <x v="3"/>
    <x v="2"/>
    <n v="1266"/>
    <x v="12"/>
    <x v="3"/>
  </r>
  <r>
    <n v="1242287"/>
    <n v="10032024"/>
    <s v="CYT CYT S.BLC(STLV SIN FTE) 750 12U GB"/>
    <n v="350"/>
    <d v="2010-09-21T00:00:00"/>
    <x v="3"/>
    <x v="2"/>
    <n v="350"/>
    <x v="12"/>
    <x v="3"/>
  </r>
  <r>
    <n v="1242289"/>
    <n v="10040877"/>
    <s v="CYT FRONT C.SAU STL(P06)(BL)7506U2009 GB"/>
    <n v="70"/>
    <d v="2010-09-21T00:00:00"/>
    <x v="3"/>
    <x v="2"/>
    <n v="70"/>
    <x v="12"/>
    <x v="3"/>
  </r>
  <r>
    <n v="1242292"/>
    <n v="10047283"/>
    <s v="CYT CYT S.BLC(P09)STLV 750 6U 2010 GB"/>
    <n v="1820"/>
    <d v="2010-09-21T00:00:00"/>
    <x v="2"/>
    <x v="2"/>
    <n v="1820"/>
    <x v="12"/>
    <x v="3"/>
  </r>
  <r>
    <n v="1242294"/>
    <n v="10047665"/>
    <s v="CYT CYT CHARD(P09)STL 750 6U 2010 GB"/>
    <n v="560"/>
    <d v="2010-09-21T00:00:00"/>
    <x v="2"/>
    <x v="2"/>
    <n v="560"/>
    <x v="12"/>
    <x v="3"/>
  </r>
  <r>
    <n v="1242431"/>
    <n v="10025605"/>
    <s v="CYT CASILL S.BLC STLV 750 12U VES"/>
    <n v="579"/>
    <d v="2010-09-21T00:00:00"/>
    <x v="5"/>
    <x v="2"/>
    <n v="579"/>
    <x v="12"/>
    <x v="3"/>
  </r>
  <r>
    <n v="1242614"/>
    <n v="10032194"/>
    <s v="CYT CASILL S.BLC STLV 375 24U VES"/>
    <n v="72"/>
    <d v="2010-09-21T00:00:00"/>
    <x v="3"/>
    <x v="2"/>
    <n v="72"/>
    <x v="12"/>
    <x v="3"/>
  </r>
  <r>
    <n v="1242617"/>
    <n v="10020001"/>
    <s v="CYT CASILL MERL 750 12U VES"/>
    <n v="1120"/>
    <d v="2010-09-21T00:00:00"/>
    <x v="2"/>
    <x v="2"/>
    <n v="1120"/>
    <x v="12"/>
    <x v="3"/>
  </r>
  <r>
    <n v="1241894"/>
    <n v="10038159"/>
    <s v="CYT TERRUNYO C.SAUV(ND) 750 6U 2007 VES"/>
    <n v="57.5"/>
    <d v="2010-09-21T00:00:00"/>
    <x v="3"/>
    <x v="2"/>
    <n v="57.5"/>
    <x v="12"/>
    <x v="3"/>
  </r>
  <r>
    <n v="1241700"/>
    <n v="10040232"/>
    <s v="MA MAYCAS RVA ESP CHAR(90PTS)7506U2008BR"/>
    <n v="0"/>
    <d v="2010-09-21T00:00:00"/>
    <x v="9"/>
    <x v="2"/>
    <n v="66"/>
    <x v="12"/>
    <x v="3"/>
  </r>
  <r>
    <n v="1242622"/>
    <n v="10045341"/>
    <s v="CYT CASILL CARM 750 12U 2009 VES"/>
    <n v="435"/>
    <d v="2010-09-21T00:00:00"/>
    <x v="2"/>
    <x v="2"/>
    <n v="435"/>
    <x v="12"/>
    <x v="3"/>
  </r>
  <r>
    <n v="1242124"/>
    <n v="10048998"/>
    <s v="CYT FRONT C.SAUV(P06) 750 6U 2010 VEU"/>
    <n v="449"/>
    <d v="2010-09-21T00:00:00"/>
    <x v="2"/>
    <x v="2"/>
    <n v="449"/>
    <x v="12"/>
    <x v="3"/>
  </r>
  <r>
    <n v="1242667"/>
    <n v="10047911"/>
    <s v="CYT CASILL S.BLC STLV 750 6U 2010 GB"/>
    <n v="3011"/>
    <d v="2010-09-21T00:00:00"/>
    <x v="2"/>
    <x v="2"/>
    <n v="3011"/>
    <x v="12"/>
    <x v="3"/>
  </r>
  <r>
    <n v="1242691"/>
    <n v="10029734"/>
    <s v="CYT FRONT MERLOT(P07) 1500 6U US"/>
    <n v="5760"/>
    <d v="2010-09-21T00:00:00"/>
    <x v="1"/>
    <x v="2"/>
    <n v="5760"/>
    <x v="12"/>
    <x v="3"/>
  </r>
  <r>
    <n v="1242702"/>
    <n v="10034323"/>
    <s v="CYT CASILL C.SAUV 1500 6U (C/ESP)CA"/>
    <n v="60"/>
    <d v="2010-09-21T00:00:00"/>
    <x v="9"/>
    <x v="2"/>
    <n v="60"/>
    <x v="12"/>
    <x v="3"/>
  </r>
  <r>
    <n v="1242703"/>
    <n v="10034338"/>
    <s v="CYT CASILL S.BLC STLV 750 12U(C/ESP)CA"/>
    <n v="350"/>
    <d v="2010-09-21T00:00:00"/>
    <x v="5"/>
    <x v="2"/>
    <n v="350"/>
    <x v="12"/>
    <x v="3"/>
  </r>
  <r>
    <n v="1242704"/>
    <n v="10036535"/>
    <s v="CYT SUNR C.SAUV(P08)STLV750 12U(C/ESP)CA"/>
    <n v="210"/>
    <d v="2010-09-21T00:00:00"/>
    <x v="11"/>
    <x v="2"/>
    <n v="210"/>
    <x v="12"/>
    <x v="3"/>
  </r>
  <r>
    <n v="1242730"/>
    <n v="10038449"/>
    <s v="CYT CASILL C.SAUV 750 12U 2009 VEU"/>
    <n v="4571"/>
    <d v="2010-09-21T00:00:00"/>
    <x v="0"/>
    <x v="2"/>
    <n v="4571"/>
    <x v="12"/>
    <x v="3"/>
  </r>
  <r>
    <n v="1242739"/>
    <n v="10049532"/>
    <s v="CYT MARQUES MERLOT 750 6U 2008 VAS"/>
    <n v="160"/>
    <d v="2010-09-21T00:00:00"/>
    <x v="9"/>
    <x v="2"/>
    <n v="160"/>
    <x v="12"/>
    <x v="3"/>
  </r>
  <r>
    <n v="1242740"/>
    <n v="10042084"/>
    <s v="CYT EXPORTACION TINTO(P08) 1500 6U CL"/>
    <n v="11083"/>
    <d v="2010-09-21T00:00:00"/>
    <x v="12"/>
    <x v="2"/>
    <n v="11083"/>
    <x v="12"/>
    <x v="3"/>
  </r>
  <r>
    <m/>
    <m/>
    <m/>
    <m/>
    <d v="2010-09-21T00:00:00"/>
    <x v="7"/>
    <x v="0"/>
    <n v="5925"/>
    <x v="12"/>
    <x v="3"/>
  </r>
  <r>
    <n v="1242621"/>
    <n v="10038491"/>
    <s v="CYT CASILL MALBEC 750 12U 2009 VES"/>
    <n v="393"/>
    <d v="2010-09-21T00:00:00"/>
    <x v="5"/>
    <x v="2"/>
    <n v="393"/>
    <x v="12"/>
    <x v="3"/>
  </r>
  <r>
    <n v="1243086"/>
    <n v="10038488"/>
    <s v="CYT CASILL MALBEC 750 12U 2009 LATAM"/>
    <n v="98"/>
    <d v="2010-09-21T00:00:00"/>
    <x v="5"/>
    <x v="2"/>
    <n v="98"/>
    <x v="12"/>
    <x v="3"/>
  </r>
  <r>
    <n v="1241702"/>
    <n v="10036713"/>
    <s v="MA MAYCAS RVA ESP S.BLC 750 6U 2009 BR"/>
    <n v="33"/>
    <d v="2010-09-21T00:00:00"/>
    <x v="9"/>
    <x v="2"/>
    <n v="33"/>
    <x v="12"/>
    <x v="3"/>
  </r>
  <r>
    <n v="1242810"/>
    <n v="10042616"/>
    <s v="CYT CASILL SHIRAZ 750 6U 2009 GB"/>
    <n v="5495"/>
    <d v="2010-09-21T00:00:00"/>
    <x v="0"/>
    <x v="2"/>
    <n v="5495"/>
    <x v="12"/>
    <x v="3"/>
  </r>
  <r>
    <n v="1242829"/>
    <n v="10047789"/>
    <s v="CYT CASILL SHI/RO ST 750 6U 2010 GB"/>
    <n v="5450.5"/>
    <d v="2010-09-21T00:00:00"/>
    <x v="0"/>
    <x v="2"/>
    <n v="5450.5"/>
    <x v="12"/>
    <x v="3"/>
  </r>
  <r>
    <n v="1242837"/>
    <n v="10020601"/>
    <s v="CYT CASILL C.SAUV(ND) 375 24U VAS"/>
    <n v="45"/>
    <d v="2010-09-21T00:00:00"/>
    <x v="3"/>
    <x v="2"/>
    <n v="45"/>
    <x v="12"/>
    <x v="3"/>
  </r>
  <r>
    <n v="1242842"/>
    <n v="10041139"/>
    <s v="CYT SUNR S.BLC(P08) 750 12U (US)VI"/>
    <n v="66"/>
    <d v="2010-09-21T00:00:00"/>
    <x v="12"/>
    <x v="2"/>
    <n v="66"/>
    <x v="12"/>
    <x v="3"/>
  </r>
  <r>
    <n v="1242845"/>
    <n v="10032270"/>
    <s v="CYT CYT RVDO S.BLC(P07) 750 12U VAR"/>
    <n v="210"/>
    <d v="2010-09-21T00:00:00"/>
    <x v="10"/>
    <x v="2"/>
    <n v="210"/>
    <x v="12"/>
    <x v="3"/>
  </r>
  <r>
    <n v="1242855"/>
    <n v="10036515"/>
    <s v="CYT TRIO RVA CHARD 750 12U 2009 TW"/>
    <n v="35"/>
    <d v="2010-09-21T00:00:00"/>
    <x v="9"/>
    <x v="2"/>
    <n v="35"/>
    <x v="12"/>
    <x v="3"/>
  </r>
  <r>
    <n v="1242860"/>
    <n v="10031185"/>
    <s v="CYT SUNR CARM(P08) 750 12U LATAM"/>
    <n v="142"/>
    <d v="2010-09-21T00:00:00"/>
    <x v="12"/>
    <x v="2"/>
    <n v="142"/>
    <x v="12"/>
    <x v="3"/>
  </r>
  <r>
    <n v="1242862"/>
    <n v="10035089"/>
    <s v="CYT EXPORTACION SEL(P08)C.SAUV1500 6U CL"/>
    <n v="5528"/>
    <d v="2010-09-21T00:00:00"/>
    <x v="12"/>
    <x v="2"/>
    <n v="5528"/>
    <x v="12"/>
    <x v="3"/>
  </r>
  <r>
    <n v="1243160"/>
    <n v="10047116"/>
    <s v="CYT G.RVA RIBERAS MERL 750 6U 2008 PY"/>
    <n v="100"/>
    <d v="2010-09-21T00:00:00"/>
    <x v="9"/>
    <x v="2"/>
    <n v="100"/>
    <x v="12"/>
    <x v="3"/>
  </r>
  <r>
    <n v="1242870"/>
    <n v="10031070"/>
    <s v="CYT SUNR MERL(P08) 750 12U LATAM"/>
    <n v="210"/>
    <d v="2010-09-21T00:00:00"/>
    <x v="11"/>
    <x v="2"/>
    <n v="210"/>
    <x v="12"/>
    <x v="3"/>
  </r>
  <r>
    <n v="1243968"/>
    <n v="10045964"/>
    <s v="CA CLASSICO CARM STIC 750 12U BR"/>
    <m/>
    <d v="2010-09-21T00:00:00"/>
    <x v="5"/>
    <x v="1"/>
    <n v="350"/>
    <x v="12"/>
    <x v="3"/>
  </r>
  <r>
    <n v="1242877"/>
    <n v="10045605"/>
    <s v="CYT CASILL CHARD STLV 750 6U 2009 GB"/>
    <n v="5449"/>
    <d v="2010-09-21T00:00:00"/>
    <x v="0"/>
    <x v="2"/>
    <n v="5449"/>
    <x v="12"/>
    <x v="3"/>
  </r>
  <r>
    <n v="1243271"/>
    <n v="10035145"/>
    <s v="CYT RIO LENTO S.BLANC(STLV)750 12U GB"/>
    <n v="140"/>
    <d v="2010-09-21T00:00:00"/>
    <x v="3"/>
    <x v="2"/>
    <n v="140"/>
    <x v="12"/>
    <x v="3"/>
  </r>
  <r>
    <n v="1242948"/>
    <n v="10029750"/>
    <s v="CYT FRONT S.BLC(P07) 750 12U US"/>
    <n v="1050"/>
    <d v="2010-09-21T00:00:00"/>
    <x v="2"/>
    <x v="2"/>
    <n v="1050"/>
    <x v="12"/>
    <x v="3"/>
  </r>
  <r>
    <n v="1243002"/>
    <n v="10028371"/>
    <s v="CYT SENDERO CHARD(P07) 750 12U VIN"/>
    <n v="121"/>
    <d v="2010-09-21T00:00:00"/>
    <x v="12"/>
    <x v="2"/>
    <n v="121"/>
    <x v="12"/>
    <x v="3"/>
  </r>
  <r>
    <n v="1243011"/>
    <n v="10041148"/>
    <s v="CYT SUNR S.BLC(P08) 750 12U VAR"/>
    <n v="322"/>
    <d v="2010-09-21T00:00:00"/>
    <x v="12"/>
    <x v="2"/>
    <n v="322"/>
    <x v="12"/>
    <x v="3"/>
  </r>
  <r>
    <n v="1243012"/>
    <n v="10048309"/>
    <s v="CYT FRONT ROSE(P06) 750 12U VAR"/>
    <n v="154"/>
    <d v="2010-09-21T00:00:00"/>
    <x v="2"/>
    <x v="2"/>
    <n v="154"/>
    <x v="12"/>
    <x v="3"/>
  </r>
  <r>
    <n v="1243019"/>
    <n v="10047675"/>
    <s v="CYT FRONT CHARD GOLL  (P06) 7506U 2010FR"/>
    <n v="671"/>
    <d v="2010-09-21T00:00:00"/>
    <x v="2"/>
    <x v="2"/>
    <n v="671"/>
    <x v="12"/>
    <x v="3"/>
  </r>
  <r>
    <n v="1243020"/>
    <n v="10048996"/>
    <s v="CYT FRONT C.SAUV STL(P06) 750 6U 2010 DK"/>
    <n v="1540"/>
    <d v="2010-09-21T00:00:00"/>
    <x v="2"/>
    <x v="2"/>
    <n v="1540"/>
    <x v="12"/>
    <x v="3"/>
  </r>
  <r>
    <n v="1243056"/>
    <n v="10042251"/>
    <s v="CYT CASILL MALBEC 750 12U 2009 PE"/>
    <n v="196"/>
    <d v="2010-09-21T00:00:00"/>
    <x v="5"/>
    <x v="2"/>
    <n v="196"/>
    <x v="12"/>
    <x v="3"/>
  </r>
  <r>
    <n v="1243057"/>
    <n v="10045337"/>
    <s v="CYT CASILL CARM 750 12U PE"/>
    <n v="98"/>
    <d v="2010-09-21T00:00:00"/>
    <x v="5"/>
    <x v="2"/>
    <n v="98"/>
    <x v="12"/>
    <x v="3"/>
  </r>
  <r>
    <n v="1242869"/>
    <n v="10046367"/>
    <s v="CYT TRIO RVA MERLOT 750 12U 2009 VES"/>
    <n v="14"/>
    <d v="2010-09-21T00:00:00"/>
    <x v="9"/>
    <x v="2"/>
    <n v="14"/>
    <x v="12"/>
    <x v="3"/>
  </r>
  <r>
    <n v="1243161"/>
    <n v="10043809"/>
    <s v="CYT G.RVA S.RIBERAS SYRAH 750 6U 2008PE"/>
    <n v="45.5"/>
    <d v="2010-09-21T00:00:00"/>
    <x v="9"/>
    <x v="2"/>
    <n v="45.5"/>
    <x v="12"/>
    <x v="3"/>
  </r>
  <r>
    <n v="1243268"/>
    <n v="10044012"/>
    <s v="CYT NORTE CHICO MERLOT(ST)750 12U 2010GB"/>
    <n v="280"/>
    <d v="2010-09-21T00:00:00"/>
    <x v="5"/>
    <x v="2"/>
    <n v="280"/>
    <x v="12"/>
    <x v="3"/>
  </r>
  <r>
    <n v="1243093"/>
    <n v="10029416"/>
    <s v="CYT MOUNTAIN RANGE S. BLC 750 6U GB"/>
    <n v="441.5"/>
    <d v="2010-09-21T00:00:00"/>
    <x v="6"/>
    <x v="2"/>
    <n v="441.5"/>
    <x v="12"/>
    <x v="3"/>
  </r>
  <r>
    <n v="1243108"/>
    <n v="10042347"/>
    <s v="MA MAYCAS RVA SYRAH 750 6U 2009 VEU"/>
    <n v="1650"/>
    <d v="2010-09-21T00:00:00"/>
    <x v="9"/>
    <x v="2"/>
    <n v="1650"/>
    <x v="12"/>
    <x v="3"/>
  </r>
  <r>
    <n v="1243113"/>
    <n v="10045911"/>
    <s v="PA P.ALTO RVA C.SAUV 750 6U DK"/>
    <n v="13188"/>
    <d v="2010-09-21T00:00:00"/>
    <x v="5"/>
    <x v="2"/>
    <n v="13188"/>
    <x v="12"/>
    <x v="3"/>
  </r>
  <r>
    <n v="1243120"/>
    <n v="10029428"/>
    <s v="CYT MOUNTAIN RANGE C.SAUV(STLV) 750 6UGB"/>
    <n v="279.5"/>
    <d v="2010-09-21T00:00:00"/>
    <x v="8"/>
    <x v="2"/>
    <n v="279.5"/>
    <x v="12"/>
    <x v="3"/>
  </r>
  <r>
    <n v="1243154"/>
    <n v="10046376"/>
    <s v="CYT TRIO RVA MERLOT 750 12U 2009 PE"/>
    <n v="42"/>
    <d v="2010-09-21T00:00:00"/>
    <x v="3"/>
    <x v="2"/>
    <n v="42"/>
    <x v="12"/>
    <x v="3"/>
  </r>
  <r>
    <n v="1243155"/>
    <n v="10048692"/>
    <s v="CYT TRIO RVA MERL(P10)750 12U 2009 VES"/>
    <n v="98"/>
    <d v="2010-09-21T00:00:00"/>
    <x v="3"/>
    <x v="2"/>
    <n v="98"/>
    <x v="12"/>
    <x v="3"/>
  </r>
  <r>
    <n v="1243157"/>
    <n v="10045906"/>
    <s v="CYT G.RVA S.RIBERAS C.SAU 750 6U 2008 PY"/>
    <n v="175"/>
    <d v="2010-09-21T00:00:00"/>
    <x v="9"/>
    <x v="2"/>
    <n v="175"/>
    <x v="12"/>
    <x v="3"/>
  </r>
  <r>
    <n v="1243158"/>
    <n v="10043444"/>
    <s v="CYT G.RVA RIBERAS CARM 750 6U 2008 PE"/>
    <n v="56"/>
    <d v="2010-09-21T00:00:00"/>
    <x v="9"/>
    <x v="2"/>
    <n v="56"/>
    <x v="12"/>
    <x v="3"/>
  </r>
  <r>
    <n v="1242932"/>
    <n v="10034466"/>
    <s v="CYT EXPORT SEL (P08) C.SAUV 750 12U CL"/>
    <n v="2750"/>
    <d v="2010-09-21T00:00:00"/>
    <x v="12"/>
    <x v="2"/>
    <n v="2750"/>
    <x v="12"/>
    <x v="3"/>
  </r>
  <r>
    <n v="1243085"/>
    <n v="10038422"/>
    <s v="CYT CASILL P.NOIR 750 12U 2009 LATAM"/>
    <n v="187"/>
    <d v="2010-09-21T00:00:00"/>
    <x v="3"/>
    <x v="2"/>
    <n v="187"/>
    <x v="12"/>
    <x v="3"/>
  </r>
  <r>
    <n v="1243693"/>
    <n v="10019469"/>
    <s v="PA P.ALTO RVA C.SAUV 750 12U CL"/>
    <n v="700"/>
    <d v="2010-09-21T00:00:00"/>
    <x v="3"/>
    <x v="2"/>
    <n v="700"/>
    <x v="12"/>
    <x v="3"/>
  </r>
  <r>
    <n v="1243059"/>
    <n v="10048311"/>
    <s v="CYT FRONT ROSE(P06) 1500 6U LATAM"/>
    <n v="1153"/>
    <d v="2010-09-21T00:00:00"/>
    <x v="1"/>
    <x v="2"/>
    <n v="1153"/>
    <x v="12"/>
    <x v="3"/>
  </r>
  <r>
    <n v="1243169"/>
    <n v="10038216"/>
    <s v="CYT SUNRISE C.SAUV(P08) 187 24U PE"/>
    <n v="7.48"/>
    <d v="2010-09-21T00:00:00"/>
    <x v="8"/>
    <x v="2"/>
    <n v="7.48"/>
    <x v="12"/>
    <x v="3"/>
  </r>
  <r>
    <n v="1243173"/>
    <n v="10041793"/>
    <s v="CYT SUNR CHARD STL(P08) 750 6U 2010DE/BE"/>
    <n v="3203"/>
    <d v="2010-09-21T00:00:00"/>
    <x v="12"/>
    <x v="2"/>
    <n v="3203"/>
    <x v="12"/>
    <x v="3"/>
  </r>
  <r>
    <n v="1243186"/>
    <n v="10038401"/>
    <s v="CYT CASILL P.NOIR 750 12U 2009 VEU"/>
    <n v="161"/>
    <d v="2010-09-21T00:00:00"/>
    <x v="3"/>
    <x v="2"/>
    <n v="161"/>
    <x v="12"/>
    <x v="3"/>
  </r>
  <r>
    <n v="1243193"/>
    <n v="10049494"/>
    <s v="CYT SUNR CHARD(P08)STLV 750 12U 2010NORD"/>
    <n v="460"/>
    <d v="2010-09-21T00:00:00"/>
    <x v="12"/>
    <x v="2"/>
    <n v="460"/>
    <x v="12"/>
    <x v="3"/>
  </r>
  <r>
    <n v="1243205"/>
    <n v="10040841"/>
    <s v="CYT SUNR C.SAUV STLV(P08) 750 6U 2009 DK"/>
    <n v="3080"/>
    <d v="2010-09-21T00:00:00"/>
    <x v="11"/>
    <x v="2"/>
    <n v="3080"/>
    <x v="12"/>
    <x v="3"/>
  </r>
  <r>
    <n v="1243206"/>
    <n v="10041137"/>
    <s v="CYT SUNR S.BLC(P08) 750 6U RU"/>
    <n v="1082.5"/>
    <d v="2010-09-21T00:00:00"/>
    <x v="12"/>
    <x v="2"/>
    <n v="1082.5"/>
    <x v="12"/>
    <x v="3"/>
  </r>
  <r>
    <n v="1243219"/>
    <n v="10049455"/>
    <s v="CYT FRONT C.SAUGOLLST(P06)7506U2010M&amp;SDE"/>
    <n v="840"/>
    <d v="2010-09-21T00:00:00"/>
    <x v="6"/>
    <x v="2"/>
    <n v="840"/>
    <x v="12"/>
    <x v="3"/>
  </r>
  <r>
    <n v="1243249"/>
    <n v="10041968"/>
    <s v="CYT CASILL S.BLC STLV 750 12U 2010 VEU"/>
    <n v="598"/>
    <d v="2010-09-21T00:00:00"/>
    <x v="5"/>
    <x v="2"/>
    <n v="598"/>
    <x v="12"/>
    <x v="3"/>
  </r>
  <r>
    <n v="1243252"/>
    <n v="10042015"/>
    <s v="CYT FRONT BIB CHARD(SLIM) 3L 4U 2010 RU"/>
    <n v="656"/>
    <d v="2010-09-21T00:00:00"/>
    <x v="7"/>
    <x v="2"/>
    <n v="656"/>
    <x v="12"/>
    <x v="3"/>
  </r>
  <r>
    <n v="1243159"/>
    <n v="10045907"/>
    <s v="CYT G.RVA RIBERAS CARM 750 6U 2008 PY"/>
    <n v="125"/>
    <d v="2010-09-21T00:00:00"/>
    <x v="9"/>
    <x v="2"/>
    <n v="125"/>
    <x v="12"/>
    <x v="3"/>
  </r>
  <r>
    <n v="1243427"/>
    <n v="10047283"/>
    <s v="CYT CYT S.BLC(P09)STLV 750 6U 2010 GB"/>
    <n v="140"/>
    <d v="2010-09-21T00:00:00"/>
    <x v="11"/>
    <x v="2"/>
    <n v="140"/>
    <x v="12"/>
    <x v="3"/>
  </r>
  <r>
    <n v="1243366"/>
    <n v="10041224"/>
    <s v="CYT SUNR CARM(P08) 750 6U RU"/>
    <n v="292.5"/>
    <d v="2010-09-21T00:00:00"/>
    <x v="12"/>
    <x v="2"/>
    <n v="292.5"/>
    <x v="12"/>
    <x v="3"/>
  </r>
  <r>
    <n v="1243367"/>
    <n v="10049467"/>
    <s v="CYT CYT MERL(P09)STLV 750 6U 2010 GB"/>
    <n v="545"/>
    <d v="2010-09-21T00:00:00"/>
    <x v="2"/>
    <x v="2"/>
    <n v="545"/>
    <x v="12"/>
    <x v="3"/>
  </r>
  <r>
    <n v="1243413"/>
    <n v="10016215"/>
    <s v="CYT RVDO CARMENERE 750 12U UY"/>
    <n v="3640"/>
    <d v="2010-09-21T00:00:00"/>
    <x v="6"/>
    <x v="2"/>
    <n v="3640"/>
    <x v="12"/>
    <x v="3"/>
  </r>
  <r>
    <n v="1243414"/>
    <n v="10022067"/>
    <s v="CYT FRONT CARM(P06) 750 12U VAR"/>
    <n v="420"/>
    <d v="2010-09-21T00:00:00"/>
    <x v="5"/>
    <x v="2"/>
    <n v="420"/>
    <x v="12"/>
    <x v="3"/>
  </r>
  <r>
    <n v="1243416"/>
    <n v="10037940"/>
    <s v="CYT TRAVESSIA CARM/C.SAUV(P08)T750 12UBR"/>
    <n v="168"/>
    <d v="2010-09-21T00:00:00"/>
    <x v="11"/>
    <x v="2"/>
    <n v="168"/>
    <x v="12"/>
    <x v="3"/>
  </r>
  <r>
    <n v="1243418"/>
    <n v="10038032"/>
    <s v="CYT RVDO CARM/C.SAUV 750 12U PE"/>
    <n v="980"/>
    <d v="2010-09-21T00:00:00"/>
    <x v="1"/>
    <x v="2"/>
    <n v="980"/>
    <x v="12"/>
    <x v="3"/>
  </r>
  <r>
    <n v="1243419"/>
    <n v="10038258"/>
    <s v="CYT FRONT CARM (P06) 750 12U PE"/>
    <n v="90"/>
    <d v="2010-09-21T00:00:00"/>
    <x v="2"/>
    <x v="2"/>
    <n v="90"/>
    <x v="12"/>
    <x v="3"/>
  </r>
  <r>
    <n v="1243421"/>
    <n v="10044451"/>
    <s v="CYT FRONT CARM(P06) 750 12U LATAM"/>
    <n v="1304"/>
    <d v="2010-09-21T00:00:00"/>
    <x v="2"/>
    <x v="2"/>
    <n v="1304"/>
    <x v="12"/>
    <x v="3"/>
  </r>
  <r>
    <n v="1243423"/>
    <n v="10045960"/>
    <s v="A CLASSICO CARM STIC 750 12U (SV)LATAM"/>
    <n v="42"/>
    <d v="2010-09-21T00:00:00"/>
    <x v="5"/>
    <x v="2"/>
    <n v="42"/>
    <x v="12"/>
    <x v="3"/>
  </r>
  <r>
    <n v="1243058"/>
    <n v="10038038"/>
    <s v="CYT CASILL S.BLC STLV 750 12U PE"/>
    <n v="294"/>
    <d v="2010-09-21T00:00:00"/>
    <x v="3"/>
    <x v="2"/>
    <n v="294"/>
    <x v="12"/>
    <x v="3"/>
  </r>
  <r>
    <n v="1243594"/>
    <n v="10049904"/>
    <s v="CYT CASILL PINOT GRIGIO ST 750 6U 2010GB"/>
    <n v="2728.5"/>
    <d v="2010-09-21T00:00:00"/>
    <x v="2"/>
    <x v="2"/>
    <n v="2728.5"/>
    <x v="12"/>
    <x v="3"/>
  </r>
  <r>
    <n v="1243774"/>
    <n v="10044355"/>
    <s v="CYT CASILL MALBEC 750 6U 2009 GB"/>
    <n v="1216.5"/>
    <d v="2010-09-21T00:00:00"/>
    <x v="2"/>
    <x v="2"/>
    <n v="1216.5"/>
    <x v="12"/>
    <x v="3"/>
  </r>
  <r>
    <n v="1243591"/>
    <n v="10044620"/>
    <s v="CYT FRONT CARM(P06) 750 12U 2010 VEU"/>
    <n v="504"/>
    <d v="2010-09-21T00:00:00"/>
    <x v="3"/>
    <x v="2"/>
    <n v="504"/>
    <x v="12"/>
    <x v="3"/>
  </r>
  <r>
    <n v="1243473"/>
    <n v="10031847"/>
    <s v="CYT FRONT C.SA/MER(P07)750 12U US"/>
    <n v="1260"/>
    <d v="2010-09-21T00:00:00"/>
    <x v="2"/>
    <x v="2"/>
    <n v="1260"/>
    <x v="12"/>
    <x v="3"/>
  </r>
  <r>
    <n v="1243475"/>
    <n v="10048195"/>
    <s v="CYT MARQUES MERLOT 750 12U 2008 CA"/>
    <n v="14"/>
    <d v="2010-09-21T00:00:00"/>
    <x v="9"/>
    <x v="2"/>
    <n v="14"/>
    <x v="12"/>
    <x v="3"/>
  </r>
  <r>
    <n v="1243476"/>
    <n v="10048690"/>
    <s v="CYT TRIO RVA MERL(P10)750 12U 2009 VIN"/>
    <n v="84"/>
    <d v="2010-09-21T00:00:00"/>
    <x v="9"/>
    <x v="2"/>
    <n v="84"/>
    <x v="12"/>
    <x v="3"/>
  </r>
  <r>
    <n v="1243478"/>
    <n v="10041074"/>
    <s v="CYT FRONT S.BLC STLV(P06) 1500 6U CA"/>
    <n v="901"/>
    <d v="2010-09-21T00:00:00"/>
    <x v="12"/>
    <x v="2"/>
    <n v="901"/>
    <x v="12"/>
    <x v="3"/>
  </r>
  <r>
    <n v="1243480"/>
    <n v="10022571"/>
    <s v="CYT FRONT CARM(P06) 750 6U RU"/>
    <n v="1755"/>
    <d v="2010-09-21T00:00:00"/>
    <x v="11"/>
    <x v="2"/>
    <n v="1755"/>
    <x v="12"/>
    <x v="3"/>
  </r>
  <r>
    <n v="1243481"/>
    <n v="10032260"/>
    <s v="CYT FRONT CAB/MER STLV(P06)750 12U(V)CA"/>
    <n v="420"/>
    <d v="2010-09-21T00:00:00"/>
    <x v="3"/>
    <x v="2"/>
    <n v="420"/>
    <x v="12"/>
    <x v="3"/>
  </r>
  <r>
    <n v="1243482"/>
    <n v="10032266"/>
    <s v="CYT FRONT CHARD STLV(P06) 1500 6U CA"/>
    <n v="220"/>
    <d v="2010-09-21T00:00:00"/>
    <x v="6"/>
    <x v="2"/>
    <n v="220"/>
    <x v="12"/>
    <x v="3"/>
  </r>
  <r>
    <n v="1243567"/>
    <n v="10020005"/>
    <s v="CYT CASILL C.SAUV 750 12U VES"/>
    <n v="1457"/>
    <d v="2010-09-21T00:00:00"/>
    <x v="2"/>
    <x v="2"/>
    <n v="1457"/>
    <x v="12"/>
    <x v="3"/>
  </r>
  <r>
    <n v="1242762"/>
    <n v="12003781"/>
    <s v="CYT CASILLERO C.SAUV 750 1U VES"/>
    <m/>
    <d v="2010-09-21T00:00:00"/>
    <x v="2"/>
    <x v="2"/>
    <m/>
    <x v="12"/>
    <x v="3"/>
  </r>
  <r>
    <n v="1243424"/>
    <n v="10044585"/>
    <s v="CYT FRONT CARM(P06) 750 12U EC"/>
    <n v="98"/>
    <d v="2010-09-21T00:00:00"/>
    <x v="5"/>
    <x v="2"/>
    <n v="98"/>
    <x v="12"/>
    <x v="3"/>
  </r>
  <r>
    <n v="1243692"/>
    <n v="10041235"/>
    <s v="CYT SUNR CARM(P08) 750 12U VAR"/>
    <n v="56"/>
    <d v="2010-09-21T00:00:00"/>
    <x v="12"/>
    <x v="2"/>
    <n v="56"/>
    <x v="12"/>
    <x v="3"/>
  </r>
  <r>
    <n v="7075896"/>
    <n v="10029090"/>
    <s v="MPO GRAN VINO BCO(P05) 750 12U EC"/>
    <n v="203"/>
    <d v="2010-09-21T00:00:00"/>
    <x v="11"/>
    <x v="2"/>
    <n v="203"/>
    <x v="12"/>
    <x v="3"/>
  </r>
  <r>
    <n v="1243595"/>
    <n v="10044728"/>
    <s v="CYT FRONT CARM STLV(P06) 750 12U 2010 JP"/>
    <n v="3528"/>
    <d v="2010-09-21T00:00:00"/>
    <x v="2"/>
    <x v="2"/>
    <n v="3528"/>
    <x v="12"/>
    <x v="3"/>
  </r>
  <r>
    <n v="1243617"/>
    <n v="10044355"/>
    <s v="CYT CASILL MALBEC 750 6U 2009 GB"/>
    <n v="43.5"/>
    <d v="2010-09-21T00:00:00"/>
    <x v="3"/>
    <x v="2"/>
    <n v="43.5"/>
    <x v="12"/>
    <x v="3"/>
  </r>
  <r>
    <n v="1243620"/>
    <n v="10047127"/>
    <s v="CYT SUNR C.SAU ST(V)(P08)75012U 2009NORD"/>
    <n v="603"/>
    <d v="2010-09-21T00:00:00"/>
    <x v="12"/>
    <x v="2"/>
    <n v="603"/>
    <x v="12"/>
    <x v="3"/>
  </r>
  <r>
    <n v="1243642"/>
    <n v="10035104"/>
    <s v="CYT D.MELCHOR C.SAUV(95PTS)7506U2006 PY"/>
    <n v="50"/>
    <d v="2010-09-21T00:00:00"/>
    <x v="9"/>
    <x v="2"/>
    <n v="50"/>
    <x v="12"/>
    <x v="3"/>
  </r>
  <r>
    <n v="1243646"/>
    <n v="10038035"/>
    <s v="CYT CASILL C.SAUV(ND) 375 24U PE"/>
    <n v="36"/>
    <d v="2010-09-21T00:00:00"/>
    <x v="3"/>
    <x v="2"/>
    <n v="36"/>
    <x v="12"/>
    <x v="3"/>
  </r>
  <r>
    <n v="1243648"/>
    <n v="10038424"/>
    <s v="CYT CASILL P.NOIR 750 12U 2009 VES"/>
    <n v="99"/>
    <d v="2010-09-21T00:00:00"/>
    <x v="3"/>
    <x v="2"/>
    <n v="99"/>
    <x v="12"/>
    <x v="3"/>
  </r>
  <r>
    <n v="1243649"/>
    <n v="10043032"/>
    <s v="CYT MARQUES C.SAUV 750 12U 2008 PE"/>
    <n v="20"/>
    <d v="2010-09-21T00:00:00"/>
    <x v="9"/>
    <x v="2"/>
    <n v="20"/>
    <x v="12"/>
    <x v="3"/>
  </r>
  <r>
    <n v="1243672"/>
    <n v="10034208"/>
    <s v="CYT SENDERO S.BLC(P07 STLV) 750 12U CA"/>
    <n v="280"/>
    <d v="2010-09-21T00:00:00"/>
    <x v="10"/>
    <x v="2"/>
    <n v="280"/>
    <x v="12"/>
    <x v="3"/>
  </r>
  <r>
    <n v="1243676"/>
    <n v="10038449"/>
    <s v="CYT CASILL C.SAUV 750 12U 2009 VEU"/>
    <n v="350"/>
    <d v="2010-09-21T00:00:00"/>
    <x v="3"/>
    <x v="2"/>
    <n v="350"/>
    <x v="12"/>
    <x v="3"/>
  </r>
  <r>
    <n v="1243472"/>
    <n v="10029723"/>
    <s v="CYT FRONT CAB/MER(P07)1500 6U US"/>
    <n v="15271"/>
    <d v="2010-09-21T00:00:00"/>
    <x v="1"/>
    <x v="2"/>
    <n v="15271"/>
    <x v="12"/>
    <x v="3"/>
  </r>
  <r>
    <n v="1243264"/>
    <n v="10035144"/>
    <s v="CYT RIO LENTO CHARD(STLV) 750 12U GB"/>
    <n v="140"/>
    <d v="2010-09-21T00:00:00"/>
    <x v="3"/>
    <x v="2"/>
    <n v="140"/>
    <x v="12"/>
    <x v="3"/>
  </r>
  <r>
    <n v="1243680"/>
    <n v="10047129"/>
    <s v="CYT SUNR CARM ST(V)(P08)75012U 2009 NORD"/>
    <n v="234"/>
    <d v="2010-09-21T00:00:00"/>
    <x v="12"/>
    <x v="2"/>
    <n v="234"/>
    <x v="12"/>
    <x v="3"/>
  </r>
  <r>
    <n v="1243571"/>
    <n v="10044461"/>
    <s v="CYT FRONT C.SAUV(P06) 750 12U VAR"/>
    <n v="504"/>
    <d v="2010-09-21T00:00:00"/>
    <x v="5"/>
    <x v="2"/>
    <n v="504"/>
    <x v="12"/>
    <x v="3"/>
  </r>
  <r>
    <n v="1243694"/>
    <n v="10035674"/>
    <s v="CYT MARQUES CHARD 750 12U 2008 CL"/>
    <n v="280"/>
    <d v="2010-09-21T00:00:00"/>
    <x v="3"/>
    <x v="2"/>
    <n v="280"/>
    <x v="12"/>
    <x v="3"/>
  </r>
  <r>
    <n v="1243701"/>
    <n v="10022475"/>
    <s v="CYT FRONT S.BLC(P06) 1500 6U VAR"/>
    <n v="304"/>
    <d v="2010-09-21T00:00:00"/>
    <x v="12"/>
    <x v="2"/>
    <n v="304"/>
    <x v="12"/>
    <x v="3"/>
  </r>
  <r>
    <n v="1243718"/>
    <n v="10043952"/>
    <s v="CYT CYT MERL(ST)(SIN FTE)750 12U 2010GB"/>
    <n v="560"/>
    <d v="2010-09-21T00:00:00"/>
    <x v="1"/>
    <x v="2"/>
    <n v="560"/>
    <x v="12"/>
    <x v="3"/>
  </r>
  <r>
    <n v="1243728"/>
    <n v="10035095"/>
    <s v="CYT D.MELCHOR C.SA(95PT)7506U2006(CHA)BE"/>
    <n v="0"/>
    <d v="2010-09-21T00:00:00"/>
    <x v="9"/>
    <x v="2"/>
    <n v="157"/>
    <x v="12"/>
    <x v="3"/>
  </r>
  <r>
    <n v="1243738"/>
    <n v="10022126"/>
    <s v="CYT FRONT SHIRAZ/C.SAUV(P06) 750 12U VEU"/>
    <n v="102"/>
    <d v="2010-09-21T00:00:00"/>
    <x v="3"/>
    <x v="2"/>
    <n v="102"/>
    <x v="12"/>
    <x v="3"/>
  </r>
  <r>
    <n v="1243756"/>
    <n v="10021928"/>
    <s v="CYT FRONT MERL(P06) 750 12U VAS"/>
    <n v="1050"/>
    <d v="2010-09-21T00:00:00"/>
    <x v="11"/>
    <x v="2"/>
    <n v="1050"/>
    <x v="12"/>
    <x v="3"/>
  </r>
  <r>
    <n v="1243759"/>
    <n v="10016216"/>
    <s v="CYT RVDO CAB.SAUV 750 12U UY"/>
    <n v="70"/>
    <d v="2010-09-21T00:00:00"/>
    <x v="8"/>
    <x v="2"/>
    <n v="70"/>
    <x v="12"/>
    <x v="3"/>
  </r>
  <r>
    <n v="1243773"/>
    <n v="10040875"/>
    <s v="CYT FRONT MERL STL(P06)(BL)750 6U 2009GB"/>
    <n v="589.5"/>
    <d v="2010-09-21T00:00:00"/>
    <x v="12"/>
    <x v="2"/>
    <n v="589.5"/>
    <x v="12"/>
    <x v="3"/>
  </r>
  <r>
    <n v="1242871"/>
    <n v="10031037"/>
    <s v="CYT SUNR C.SAUV(P08) 750 12U LATAM"/>
    <n v="350"/>
    <d v="2010-09-21T00:00:00"/>
    <x v="11"/>
    <x v="2"/>
    <n v="350"/>
    <x v="12"/>
    <x v="3"/>
  </r>
  <r>
    <n v="1243679"/>
    <n v="10042000"/>
    <s v="CYT FRONT BIB CHARD(SLIM) 3L 4U 2010 VEU"/>
    <n v="1169.333333"/>
    <d v="2010-09-21T00:00:00"/>
    <x v="7"/>
    <x v="2"/>
    <n v="1200"/>
    <x v="12"/>
    <x v="3"/>
  </r>
  <r>
    <n v="1244297"/>
    <n v="10043668"/>
    <s v="CYT MARQUES SYRAH 750 6U 2008 VAS"/>
    <n v="220"/>
    <d v="2010-09-21T00:00:00"/>
    <x v="3"/>
    <x v="2"/>
    <n v="220"/>
    <x v="12"/>
    <x v="3"/>
  </r>
  <r>
    <n v="7074528"/>
    <n v="10029611"/>
    <s v="VE W.CREST CHARD(LOGO) 1500 6U US"/>
    <n v="1636"/>
    <d v="2010-09-21T00:00:00"/>
    <x v="1"/>
    <x v="2"/>
    <n v="1636"/>
    <x v="12"/>
    <x v="3"/>
  </r>
  <r>
    <m/>
    <m/>
    <m/>
    <m/>
    <d v="2010-09-21T00:00:00"/>
    <x v="11"/>
    <x v="0"/>
    <n v="33796"/>
    <x v="12"/>
    <x v="3"/>
  </r>
  <r>
    <n v="1243812"/>
    <n v="10049275"/>
    <s v="CYT FRONT BIB ROSE(SLIM)3L 4U 2010 VEU"/>
    <n v="200"/>
    <d v="2010-09-21T00:00:00"/>
    <x v="7"/>
    <x v="2"/>
    <n v="200"/>
    <x v="12"/>
    <x v="3"/>
  </r>
  <r>
    <n v="1243813"/>
    <n v="10014011"/>
    <s v="CYT CYT RVDO SAUV.BLANC 750 12U PY"/>
    <n v="1750"/>
    <d v="2010-09-21T00:00:00"/>
    <x v="8"/>
    <x v="2"/>
    <n v="1750"/>
    <x v="12"/>
    <x v="3"/>
  </r>
  <r>
    <n v="1243817"/>
    <n v="10022347"/>
    <s v="CYT FRONT CHARD(P06) 750 12U VAS"/>
    <n v="341"/>
    <d v="2010-09-21T00:00:00"/>
    <x v="6"/>
    <x v="2"/>
    <n v="341"/>
    <x v="12"/>
    <x v="3"/>
  </r>
  <r>
    <n v="1243818"/>
    <n v="10022464"/>
    <s v="CYT FRONT CHARD(P06) 1500 6U VAR"/>
    <n v="240"/>
    <d v="2010-09-21T00:00:00"/>
    <x v="12"/>
    <x v="2"/>
    <n v="240"/>
    <x v="12"/>
    <x v="3"/>
  </r>
  <r>
    <n v="1243849"/>
    <n v="10031860"/>
    <s v="CYT FRONT CHARD(P07) 750 12U US"/>
    <n v="2035"/>
    <d v="2010-09-21T00:00:00"/>
    <x v="2"/>
    <x v="2"/>
    <n v="2035"/>
    <x v="12"/>
    <x v="3"/>
  </r>
  <r>
    <n v="1243851"/>
    <n v="10031037"/>
    <s v="CYT SUNR C.SAUV(P08) 750 12U LATAM"/>
    <n v="174"/>
    <d v="2010-09-21T00:00:00"/>
    <x v="12"/>
    <x v="2"/>
    <n v="174"/>
    <x v="12"/>
    <x v="3"/>
  </r>
  <r>
    <n v="1243852"/>
    <n v="10038494"/>
    <s v="CYT CASILL MALBEC 750 12U 2009 (C/ESP)CA"/>
    <n v="350"/>
    <d v="2010-09-21T00:00:00"/>
    <x v="5"/>
    <x v="2"/>
    <n v="350"/>
    <x v="12"/>
    <x v="3"/>
  </r>
  <r>
    <n v="1245965"/>
    <n v="10048258"/>
    <s v="PA P.ALTO RVA S.BLC STLV 750 6U 2010 DK"/>
    <n v="1001"/>
    <d v="2010-09-21T00:00:00"/>
    <x v="3"/>
    <x v="2"/>
    <n v="1001.5"/>
    <x v="12"/>
    <x v="3"/>
  </r>
  <r>
    <n v="1243861"/>
    <n v="10038558"/>
    <s v="CYT CASILL CARM 750 6U 2009 NL"/>
    <n v="55.5"/>
    <d v="2010-09-21T00:00:00"/>
    <x v="5"/>
    <x v="2"/>
    <n v="55.5"/>
    <x v="12"/>
    <x v="3"/>
  </r>
  <r>
    <n v="7075694"/>
    <n v="10035975"/>
    <s v="CS ORGANICO CHARD(P09) 750 6U 2009 VEU"/>
    <n v="671"/>
    <d v="2010-09-21T00:00:00"/>
    <x v="3"/>
    <x v="2"/>
    <n v="671"/>
    <x v="12"/>
    <x v="3"/>
  </r>
  <r>
    <n v="1243933"/>
    <n v="10031131"/>
    <s v="CYT SUNR S.BLC(P08) 750 12U LATAM"/>
    <n v="280"/>
    <d v="2010-09-21T00:00:00"/>
    <x v="11"/>
    <x v="2"/>
    <n v="280"/>
    <x v="12"/>
    <x v="3"/>
  </r>
  <r>
    <n v="7075117"/>
    <n v="10044169"/>
    <s v="CS I.NEGRA DUAL C.SAU/MERL(P09)750 6UVAS"/>
    <n v="173"/>
    <d v="2010-09-21T00:00:00"/>
    <x v="12"/>
    <x v="2"/>
    <n v="173"/>
    <x v="12"/>
    <x v="3"/>
  </r>
  <r>
    <n v="1243957"/>
    <n v="10048154"/>
    <s v="CYT SUNR CAB/ROSE (P08) 750 6U RU"/>
    <n v="2194.5"/>
    <d v="2010-09-21T00:00:00"/>
    <x v="11"/>
    <x v="2"/>
    <n v="2194.5"/>
    <x v="12"/>
    <x v="3"/>
  </r>
  <r>
    <n v="1243968"/>
    <n v="10045964"/>
    <s v="CA CLASSICO CARM STIC 750 12U BR"/>
    <n v="350"/>
    <d v="2010-09-21T00:00:00"/>
    <x v="5"/>
    <x v="2"/>
    <n v="350"/>
    <x v="12"/>
    <x v="3"/>
  </r>
  <r>
    <n v="1243985"/>
    <n v="10045328"/>
    <s v="CYT SUNRISE C.SAUV(P08) 187 24U EC-UY"/>
    <n v="119.68"/>
    <d v="2010-09-21T00:00:00"/>
    <x v="8"/>
    <x v="2"/>
    <n v="119.68"/>
    <x v="12"/>
    <x v="3"/>
  </r>
  <r>
    <n v="1243986"/>
    <n v="10033281"/>
    <s v="CYT SUNRISE C.SAUV(P08) 187 24U VAR"/>
    <n v="78.789333330000005"/>
    <d v="2010-09-21T00:00:00"/>
    <x v="8"/>
    <x v="2"/>
    <n v="78.789333330000005"/>
    <x v="12"/>
    <x v="3"/>
  </r>
  <r>
    <n v="1244092"/>
    <n v="10027061"/>
    <s v="CA NOVISIMO C.SAUV 750 12U VEU"/>
    <n v="56"/>
    <d v="2010-09-21T00:00:00"/>
    <x v="12"/>
    <x v="2"/>
    <n v="56"/>
    <x v="12"/>
    <x v="3"/>
  </r>
  <r>
    <n v="1244120"/>
    <n v="10015620"/>
    <s v="CYT RVDO CARMENERE 750 12U PY"/>
    <n v="609"/>
    <d v="2010-09-21T00:00:00"/>
    <x v="10"/>
    <x v="2"/>
    <n v="609"/>
    <x v="12"/>
    <x v="3"/>
  </r>
  <r>
    <n v="1244144"/>
    <n v="10042059"/>
    <s v="CYT SUNR S.BLC STL(P08)750 6U 2010(CO)DK"/>
    <n v="694"/>
    <d v="2010-09-21T00:00:00"/>
    <x v="12"/>
    <x v="2"/>
    <n v="694"/>
    <x v="12"/>
    <x v="3"/>
  </r>
  <r>
    <n v="1244157"/>
    <n v="10021921"/>
    <s v="CYT FRONT MERL(P06) 750 12U VAR"/>
    <n v="224"/>
    <d v="2010-09-21T00:00:00"/>
    <x v="10"/>
    <x v="2"/>
    <n v="224"/>
    <x v="12"/>
    <x v="3"/>
  </r>
  <r>
    <n v="1243857"/>
    <n v="10041078"/>
    <s v="CYT FRONT MERL STLV(P06) 1500 6U CA"/>
    <n v="180"/>
    <d v="2010-09-21T00:00:00"/>
    <x v="11"/>
    <x v="2"/>
    <n v="180"/>
    <x v="12"/>
    <x v="3"/>
  </r>
  <r>
    <n v="1246726"/>
    <n v="10047530"/>
    <s v="CYT SUNR CHARD(P08)STLV 750 12U 2010 JP"/>
    <n v="944"/>
    <d v="2010-09-21T00:00:00"/>
    <x v="3"/>
    <x v="2"/>
    <n v="944"/>
    <x v="12"/>
    <x v="3"/>
  </r>
  <r>
    <n v="1242764"/>
    <n v="10041194"/>
    <s v="CYT SUNR C.SAUV(P08) 750 12U VAS"/>
    <n v="252"/>
    <d v="2010-09-21T00:00:00"/>
    <x v="11"/>
    <x v="2"/>
    <n v="252"/>
    <x v="12"/>
    <x v="3"/>
  </r>
  <r>
    <n v="1244620"/>
    <n v="10023560"/>
    <s v="CYT RVDO MERLOT(P07) 750 12U EC"/>
    <n v="1891"/>
    <d v="2010-09-21T00:00:00"/>
    <x v="6"/>
    <x v="2"/>
    <n v="1891"/>
    <x v="12"/>
    <x v="3"/>
  </r>
  <r>
    <n v="1244750"/>
    <n v="10041075"/>
    <s v="CYT FRONT C.SAUV/MERL(P06)STLV1500 6U CA"/>
    <n v="533"/>
    <d v="2010-09-21T00:00:00"/>
    <x v="11"/>
    <x v="2"/>
    <n v="533"/>
    <x v="12"/>
    <x v="3"/>
  </r>
  <r>
    <n v="1244754"/>
    <n v="10023051"/>
    <s v="CYT LA MANDA S.BLC(STLV) 750 12U GB"/>
    <n v="980"/>
    <d v="2010-09-21T00:00:00"/>
    <x v="11"/>
    <x v="2"/>
    <n v="980"/>
    <x v="12"/>
    <x v="3"/>
  </r>
  <r>
    <n v="1245013"/>
    <n v="10035073"/>
    <s v="CYT LOS VILOS MERL STLV(P08) 750 12U GB"/>
    <n v="490"/>
    <d v="2010-09-21T00:00:00"/>
    <x v="12"/>
    <x v="2"/>
    <n v="490"/>
    <x v="12"/>
    <x v="3"/>
  </r>
  <r>
    <n v="1245053"/>
    <n v="10020185"/>
    <s v="CYT CASILL CARM 750 12U CN"/>
    <n v="196"/>
    <d v="2010-09-21T00:00:00"/>
    <x v="2"/>
    <x v="2"/>
    <n v="196"/>
    <x v="12"/>
    <x v="3"/>
  </r>
  <r>
    <n v="1245187"/>
    <n v="12006040"/>
    <s v="2113 MERLOT TRIO 0750 CH 2009"/>
    <n v="1701"/>
    <d v="2010-09-21T00:00:00"/>
    <x v="9"/>
    <x v="2"/>
    <n v="1701"/>
    <x v="12"/>
    <x v="3"/>
  </r>
  <r>
    <n v="1245227"/>
    <n v="10036800"/>
    <s v="CYT SENDERO CARM(P07) 750 12U CL"/>
    <m/>
    <d v="2010-09-21T00:00:00"/>
    <x v="12"/>
    <x v="2"/>
    <m/>
    <x v="12"/>
    <x v="3"/>
  </r>
  <r>
    <n v="1245396"/>
    <n v="10040875"/>
    <s v="CYT FRONT MERL STL(P06)(BL)750 6U 2009GB"/>
    <n v="195.5"/>
    <d v="2010-09-21T00:00:00"/>
    <x v="12"/>
    <x v="2"/>
    <n v="195.5"/>
    <x v="12"/>
    <x v="3"/>
  </r>
  <r>
    <n v="1243935"/>
    <n v="10036706"/>
    <s v="CYT CASILL C.SAUV 750 12U (C/ESP)CA"/>
    <n v="700"/>
    <d v="2010-09-21T00:00:00"/>
    <x v="2"/>
    <x v="2"/>
    <n v="700"/>
    <x v="12"/>
    <x v="3"/>
  </r>
  <r>
    <n v="1244251"/>
    <n v="10044020"/>
    <s v="CYT PEREGRINO S.BLC(ST)750 12U 2010GB"/>
    <n v="920"/>
    <d v="2010-09-21T00:00:00"/>
    <x v="11"/>
    <x v="2"/>
    <n v="920"/>
    <x v="12"/>
    <x v="3"/>
  </r>
  <r>
    <n v="7075649"/>
    <n v="10044069"/>
    <s v="MPO MPO RVA ROSE(P05) STLV7506U2010GB"/>
    <n v="70"/>
    <d v="2010-09-21T00:00:00"/>
    <x v="3"/>
    <x v="2"/>
    <n v="70"/>
    <x v="12"/>
    <x v="3"/>
  </r>
  <r>
    <n v="1244245"/>
    <n v="10049046"/>
    <s v="CYT LOS 3 CURAS S.BLC(ST) 750 12U 2010GB"/>
    <n v="140"/>
    <d v="2010-09-21T00:00:00"/>
    <x v="3"/>
    <x v="2"/>
    <n v="140"/>
    <x v="12"/>
    <x v="3"/>
  </r>
  <r>
    <n v="7074788"/>
    <n v="10027392"/>
    <s v="MPO TENTA MERLOT 750 12U (ANG) BR"/>
    <n v="353"/>
    <d v="2010-09-21T00:00:00"/>
    <x v="3"/>
    <x v="2"/>
    <n v="353"/>
    <x v="12"/>
    <x v="3"/>
  </r>
  <r>
    <n v="7074796"/>
    <n v="10047982"/>
    <s v="MPO V.MPO BLEND ROSE(P09) 750 12U CO"/>
    <n v="98"/>
    <d v="2010-09-21T00:00:00"/>
    <x v="3"/>
    <x v="2"/>
    <n v="98"/>
    <x v="12"/>
    <x v="3"/>
  </r>
  <r>
    <n v="7074832"/>
    <n v="10044084"/>
    <s v="LR LA FONDA FAIRTRADE S.BLC 7506U2009VEU"/>
    <n v="2750"/>
    <d v="2010-09-21T00:00:00"/>
    <x v="5"/>
    <x v="2"/>
    <n v="2750"/>
    <x v="12"/>
    <x v="3"/>
  </r>
  <r>
    <n v="7074882"/>
    <n v="10036681"/>
    <s v="CS SPARKLING I.NEGRA BRUT (P09)750 6U GB"/>
    <n v="3626.5"/>
    <d v="2010-09-21T00:00:00"/>
    <x v="9"/>
    <x v="2"/>
    <n v="3626.5"/>
    <x v="12"/>
    <x v="3"/>
  </r>
  <r>
    <n v="7074940"/>
    <n v="10027390"/>
    <s v="MPO TENTA S.BLC 750 12U (ANG)BR"/>
    <n v="254"/>
    <d v="2010-09-21T00:00:00"/>
    <x v="3"/>
    <x v="2"/>
    <n v="254"/>
    <x v="12"/>
    <x v="3"/>
  </r>
  <r>
    <n v="7074998"/>
    <n v="10029091"/>
    <s v="MPO GRAN VINO BCO(P05) 750 12U CO"/>
    <n v="69"/>
    <d v="2010-09-21T00:00:00"/>
    <x v="11"/>
    <x v="2"/>
    <n v="69"/>
    <x v="12"/>
    <x v="3"/>
  </r>
  <r>
    <n v="7075004"/>
    <n v="10047953"/>
    <s v="CS ALTO PLANO RVA MERL(P10)STL 750 6U NL"/>
    <n v="750"/>
    <d v="2010-09-21T00:00:00"/>
    <x v="5"/>
    <x v="2"/>
    <n v="750"/>
    <x v="12"/>
    <x v="3"/>
  </r>
  <r>
    <n v="7075064"/>
    <n v="12006245"/>
    <s v="3121 S.BLC FUSION 0750 ST 2010"/>
    <n v="6089.4166670000004"/>
    <d v="2010-09-21T00:00:00"/>
    <x v="9"/>
    <x v="2"/>
    <n v="6089.4166670000004"/>
    <x v="12"/>
    <x v="3"/>
  </r>
  <r>
    <n v="7075087"/>
    <n v="10029445"/>
    <s v="CS REY L.ANDES RVA MERL(P08)750 12U BR"/>
    <n v="56"/>
    <d v="2010-09-21T00:00:00"/>
    <x v="3"/>
    <x v="2"/>
    <n v="56"/>
    <x v="12"/>
    <x v="3"/>
  </r>
  <r>
    <n v="1245947"/>
    <n v="10029731"/>
    <s v="CYT FRONT CHARD(P07) 1500 6U US"/>
    <n v="1500"/>
    <d v="2010-09-21T00:00:00"/>
    <x v="1"/>
    <x v="2"/>
    <n v="1500"/>
    <x v="12"/>
    <x v="3"/>
  </r>
  <r>
    <n v="7075366"/>
    <n v="10032409"/>
    <s v="CS REY L.ANDES RVA MER(NV)(P08)7506UVEU"/>
    <n v="252"/>
    <d v="2010-09-21T00:00:00"/>
    <x v="8"/>
    <x v="2"/>
    <n v="252"/>
    <x v="12"/>
    <x v="3"/>
  </r>
  <r>
    <n v="7075124"/>
    <n v="10039756"/>
    <s v="CYT SE MERL (CJA) 700 12U CL"/>
    <n v="2741.2"/>
    <d v="2010-09-21T00:00:00"/>
    <x v="12"/>
    <x v="2"/>
    <n v="2741.2"/>
    <x v="12"/>
    <x v="3"/>
  </r>
  <r>
    <n v="7075138"/>
    <n v="10030260"/>
    <s v="MPO V.MPO RVA S.BLC(STLV 1123) 750 6U GB"/>
    <n v="13800.5"/>
    <d v="2010-09-21T00:00:00"/>
    <x v="0"/>
    <x v="2"/>
    <n v="13800.5"/>
    <x v="12"/>
    <x v="3"/>
  </r>
  <r>
    <n v="7075270"/>
    <n v="10044779"/>
    <s v="CS CONO SUR C.SAUV STLV(P07)750 6U2009GB"/>
    <n v="194.5"/>
    <d v="2010-09-21T00:00:00"/>
    <x v="8"/>
    <x v="2"/>
    <n v="194.5"/>
    <x v="12"/>
    <x v="3"/>
  </r>
  <r>
    <n v="7075275"/>
    <n v="10030379"/>
    <s v="CS CONO SUR VIOG STLV (P07) 750 12U CA"/>
    <n v="1187"/>
    <d v="2010-09-21T00:00:00"/>
    <x v="11"/>
    <x v="2"/>
    <n v="1187"/>
    <x v="12"/>
    <x v="3"/>
  </r>
  <r>
    <n v="7075277"/>
    <n v="10041573"/>
    <s v="CS CONO SUR C.SAUV(P07) 187 24U NORD"/>
    <n v="199.9653333"/>
    <d v="2010-09-21T00:00:00"/>
    <x v="8"/>
    <x v="2"/>
    <n v="199.9653333"/>
    <x v="12"/>
    <x v="3"/>
  </r>
  <r>
    <n v="7075278"/>
    <n v="10041574"/>
    <s v="CS CONO SUR CHARD(P07) 187 24U NORD"/>
    <n v="193.48266670000001"/>
    <d v="2010-09-21T00:00:00"/>
    <x v="10"/>
    <x v="2"/>
    <n v="193.48266670000001"/>
    <x v="12"/>
    <x v="3"/>
  </r>
  <r>
    <n v="7075279"/>
    <n v="10041576"/>
    <s v="CS CONO SUR VIOG(P07)STLV 750 6U NORD"/>
    <n v="77"/>
    <d v="2010-09-21T00:00:00"/>
    <x v="11"/>
    <x v="2"/>
    <n v="77"/>
    <x v="12"/>
    <x v="3"/>
  </r>
  <r>
    <n v="7075307"/>
    <n v="10041170"/>
    <s v="MPO GRAN RVA S.BLC(STL P05)(1113)7506UGB"/>
    <n v="5460"/>
    <d v="2010-09-21T00:00:00"/>
    <x v="0"/>
    <x v="2"/>
    <n v="5460"/>
    <x v="12"/>
    <x v="3"/>
  </r>
  <r>
    <n v="7075312"/>
    <n v="10019907"/>
    <s v="MPO GRAN VINO BCO(P05) 1500 6U LATAM"/>
    <n v="159"/>
    <d v="2010-09-21T00:00:00"/>
    <x v="11"/>
    <x v="2"/>
    <n v="159"/>
    <x v="12"/>
    <x v="3"/>
  </r>
  <r>
    <n v="1244176"/>
    <n v="10047657"/>
    <s v="CA CLASSICO ROSE(STICK)750 6U VEU"/>
    <n v="487.5"/>
    <d v="2010-09-21T00:00:00"/>
    <x v="3"/>
    <x v="2"/>
    <n v="487.5"/>
    <x v="12"/>
    <x v="3"/>
  </r>
  <r>
    <n v="7075549"/>
    <n v="10048763"/>
    <s v="CS RESERVA CHARD(P08) 750 6U 2010 VEU"/>
    <n v="55"/>
    <d v="2010-09-21T00:00:00"/>
    <x v="9"/>
    <x v="2"/>
    <n v="55"/>
    <x v="12"/>
    <x v="3"/>
  </r>
  <r>
    <n v="1243787"/>
    <n v="10043972"/>
    <s v="CYT FRONT ROSE STLV(P06 BL)750 6U 2010GB"/>
    <n v="280"/>
    <d v="2010-09-21T00:00:00"/>
    <x v="12"/>
    <x v="2"/>
    <n v="280"/>
    <x v="12"/>
    <x v="3"/>
  </r>
  <r>
    <n v="7075545"/>
    <n v="10037556"/>
    <s v="MPO SPARKLING ROSE(N)750 12U(CR) LATAM"/>
    <n v="40"/>
    <d v="2010-09-21T00:00:00"/>
    <x v="9"/>
    <x v="2"/>
    <n v="40"/>
    <x v="12"/>
    <x v="3"/>
  </r>
  <r>
    <n v="7075376"/>
    <n v="10045354"/>
    <s v="MPO V.MPO VTAL ROSE SWEET(P09)ST7506U EE"/>
    <n v="47.5"/>
    <d v="2010-09-21T00:00:00"/>
    <x v="3"/>
    <x v="2"/>
    <n v="47.5"/>
    <x v="12"/>
    <x v="3"/>
  </r>
  <r>
    <n v="7075383"/>
    <n v="10045790"/>
    <s v="CS I.NEGRA C.SA/MER(D)(P09)750 6U 2009RU"/>
    <n v="1400"/>
    <d v="2010-09-21T00:00:00"/>
    <x v="2"/>
    <x v="2"/>
    <n v="1400"/>
    <x v="12"/>
    <x v="3"/>
  </r>
  <r>
    <n v="7075388"/>
    <n v="10045388"/>
    <s v="MPO V.MPO VTAL MERL(P09) 750 6U MK/BE"/>
    <n v="280"/>
    <d v="2010-09-21T00:00:00"/>
    <x v="11"/>
    <x v="2"/>
    <n v="280"/>
    <x v="12"/>
    <x v="3"/>
  </r>
  <r>
    <n v="7075412"/>
    <n v="10039977"/>
    <s v="CS CONO SUR VIOG(P07)STL 750 12U CA"/>
    <n v="284"/>
    <d v="2010-09-21T00:00:00"/>
    <x v="3"/>
    <x v="2"/>
    <n v="284"/>
    <x v="12"/>
    <x v="3"/>
  </r>
  <r>
    <n v="7075416"/>
    <n v="10047667"/>
    <s v="CS I.NEGRA RVE CHARD ST 7506U(P09)2010GB"/>
    <n v="2750"/>
    <d v="2010-09-21T00:00:00"/>
    <x v="1"/>
    <x v="2"/>
    <n v="2750"/>
    <x v="12"/>
    <x v="3"/>
  </r>
  <r>
    <n v="7075439"/>
    <n v="10042433"/>
    <s v="CS CONO SUR C.SAUV (P07)750 12U LATAM"/>
    <n v="84"/>
    <d v="2010-09-21T00:00:00"/>
    <x v="8"/>
    <x v="2"/>
    <n v="84"/>
    <x v="12"/>
    <x v="3"/>
  </r>
  <r>
    <n v="7075474"/>
    <n v="10047463"/>
    <s v="CS NEBLINA S.BLC(P08)STLV 750 6U PL"/>
    <n v="883"/>
    <d v="2010-09-21T00:00:00"/>
    <x v="5"/>
    <x v="2"/>
    <n v="883"/>
    <x v="12"/>
    <x v="3"/>
  </r>
  <r>
    <n v="7075494"/>
    <n v="10045380"/>
    <s v="MPO V.MPO VTAL CHARD(P09) 750 6U VEU"/>
    <n v="212.5"/>
    <d v="2010-09-21T00:00:00"/>
    <x v="6"/>
    <x v="2"/>
    <n v="212.5"/>
    <x v="12"/>
    <x v="3"/>
  </r>
  <r>
    <n v="7075693"/>
    <n v="10038205"/>
    <s v="MPO SONATA RVA C.SAU 750 12U BR(WMP05 2)"/>
    <n v="140"/>
    <d v="2010-09-21T00:00:00"/>
    <x v="9"/>
    <x v="2"/>
    <n v="140"/>
    <x v="12"/>
    <x v="3"/>
  </r>
  <r>
    <n v="7075325"/>
    <n v="10027390"/>
    <s v="MPO TENTA S.BLC 750 12U (ANG)BR"/>
    <n v="324"/>
    <d v="2010-09-21T00:00:00"/>
    <x v="3"/>
    <x v="2"/>
    <n v="324"/>
    <x v="12"/>
    <x v="3"/>
  </r>
  <r>
    <n v="7075620"/>
    <n v="10039995"/>
    <s v="CS NEBLINA S.BLC(P08)750 12U (TF)VE"/>
    <n v="317"/>
    <d v="2010-09-21T00:00:00"/>
    <x v="8"/>
    <x v="2"/>
    <n v="317"/>
    <x v="12"/>
    <x v="3"/>
  </r>
  <r>
    <n v="1243154"/>
    <n v="10046376"/>
    <s v="CYT TRIO RVA MERLOT 750 12U 2009 PE"/>
    <m/>
    <d v="2010-09-21T00:00:00"/>
    <x v="3"/>
    <x v="1"/>
    <n v="42.000000010000001"/>
    <x v="12"/>
    <x v="3"/>
  </r>
  <r>
    <n v="7075551"/>
    <n v="10045533"/>
    <s v="CS RESERVAP.NO STL(P08) 75012U2009LATAM"/>
    <n v="44"/>
    <d v="2010-09-21T00:00:00"/>
    <x v="9"/>
    <x v="2"/>
    <n v="44"/>
    <x v="12"/>
    <x v="3"/>
  </r>
  <r>
    <n v="7075553"/>
    <n v="10047148"/>
    <s v="CS RESERVA C.SAUV(P08) 750 12U 2009LATAM"/>
    <n v="42"/>
    <d v="2010-09-21T00:00:00"/>
    <x v="3"/>
    <x v="2"/>
    <n v="42"/>
    <x v="12"/>
    <x v="3"/>
  </r>
  <r>
    <n v="7075558"/>
    <n v="10041737"/>
    <s v="CS C.SUR TOC C.SAUV(P08)ST 750 12U NORD"/>
    <n v="495"/>
    <d v="2010-09-21T00:00:00"/>
    <x v="3"/>
    <x v="2"/>
    <n v="495"/>
    <x v="12"/>
    <x v="3"/>
  </r>
  <r>
    <n v="7075564"/>
    <n v="10045793"/>
    <s v="CS I.NEGRA S.BL/CHAR(D)(P09)ST750 6U VEU"/>
    <n v="224"/>
    <d v="2010-09-21T00:00:00"/>
    <x v="2"/>
    <x v="2"/>
    <n v="224"/>
    <x v="12"/>
    <x v="3"/>
  </r>
  <r>
    <n v="7075565"/>
    <n v="10046215"/>
    <s v="CS C.SUR TOC C.SAUV(P08)STL 750 6U VEU"/>
    <n v="70"/>
    <d v="2010-09-21T00:00:00"/>
    <x v="3"/>
    <x v="2"/>
    <n v="70"/>
    <x v="12"/>
    <x v="3"/>
  </r>
  <r>
    <n v="7075574"/>
    <n v="10040123"/>
    <s v="CS EL ARBOL C.SAUV STLV 750 6U NL"/>
    <n v="2197.5"/>
    <d v="2010-09-21T00:00:00"/>
    <x v="10"/>
    <x v="2"/>
    <n v="2197.5"/>
    <x v="12"/>
    <x v="3"/>
  </r>
  <r>
    <n v="7075582"/>
    <n v="10039814"/>
    <s v="MPO V.MPO VTAL C.SAUV(P05)37524U 2009 JP"/>
    <n v="400"/>
    <d v="2010-09-21T00:00:00"/>
    <x v="10"/>
    <x v="2"/>
    <n v="400"/>
    <x v="12"/>
    <x v="3"/>
  </r>
  <r>
    <n v="7075583"/>
    <n v="10042065"/>
    <s v="MPO V.MPO S.BLC/CHAR(P05)STL75012U2010JP"/>
    <n v="2238"/>
    <d v="2010-09-21T00:00:00"/>
    <x v="2"/>
    <x v="2"/>
    <n v="2238"/>
    <x v="12"/>
    <x v="3"/>
  </r>
  <r>
    <n v="7075592"/>
    <n v="10043320"/>
    <s v="CS SIBARITA'S S.BLC(P09) STL 750 12U VEU"/>
    <n v="925"/>
    <d v="2010-09-21T00:00:00"/>
    <x v="3"/>
    <x v="2"/>
    <n v="925"/>
    <x v="12"/>
    <x v="3"/>
  </r>
  <r>
    <n v="7075367"/>
    <n v="10046230"/>
    <s v="CS C.SUR TOC S.BLC(P08)STL 750 12U VAS"/>
    <n v="168"/>
    <d v="2010-09-21T00:00:00"/>
    <x v="3"/>
    <x v="2"/>
    <n v="168"/>
    <x v="12"/>
    <x v="3"/>
  </r>
  <r>
    <n v="7075110"/>
    <n v="10048873"/>
    <s v="CS VISION S.BLC STLV(P08) 750 6U 2010GB"/>
    <n v="55"/>
    <d v="2010-09-21T00:00:00"/>
    <x v="9"/>
    <x v="2"/>
    <n v="55"/>
    <x v="12"/>
    <x v="3"/>
  </r>
  <r>
    <n v="7075609"/>
    <n v="10035536"/>
    <s v="MPO V.MPO CARM/C.SAUV(P05)STLV750 12U CA"/>
    <n v="1057"/>
    <d v="2010-09-21T00:00:00"/>
    <x v="11"/>
    <x v="2"/>
    <n v="1057"/>
    <x v="12"/>
    <x v="3"/>
  </r>
  <r>
    <n v="7075506"/>
    <n v="10030458"/>
    <s v="CS CONO SUR RIESL STLV(P07)750 6U VEU"/>
    <n v="70"/>
    <d v="2010-09-21T00:00:00"/>
    <x v="9"/>
    <x v="2"/>
    <n v="70"/>
    <x v="12"/>
    <x v="3"/>
  </r>
  <r>
    <n v="7075651"/>
    <n v="10023438"/>
    <s v="CS SIBARITA'S SELE RIESL STLV 7506U VEU"/>
    <n v="98"/>
    <d v="2010-09-21T00:00:00"/>
    <x v="3"/>
    <x v="2"/>
    <n v="98"/>
    <x v="12"/>
    <x v="3"/>
  </r>
  <r>
    <n v="7075652"/>
    <n v="10046438"/>
    <s v="CS CONO SUR VIOG STL(P07)GOLL 750 6U VEU"/>
    <n v="690"/>
    <d v="2010-09-21T00:00:00"/>
    <x v="3"/>
    <x v="2"/>
    <n v="690"/>
    <x v="12"/>
    <x v="3"/>
  </r>
  <r>
    <n v="7075653"/>
    <n v="10046768"/>
    <s v="CS 20 BARREL P.NOIR E.LDA 750 6U 2008VEU"/>
    <n v="49.5"/>
    <d v="2010-09-21T00:00:00"/>
    <x v="9"/>
    <x v="2"/>
    <n v="49.5"/>
    <x v="12"/>
    <x v="3"/>
  </r>
  <r>
    <n v="7075654"/>
    <n v="10027391"/>
    <s v="MPO TENTA CARM 750 12U (ANG)BR"/>
    <n v="1095"/>
    <d v="2010-09-21T00:00:00"/>
    <x v="5"/>
    <x v="2"/>
    <n v="1095"/>
    <x v="12"/>
    <x v="3"/>
  </r>
  <r>
    <n v="7075663"/>
    <n v="10034757"/>
    <s v="MPO V.MPO VTAL CARM(P05) 750 12U CN"/>
    <n v="70"/>
    <d v="2010-09-21T00:00:00"/>
    <x v="11"/>
    <x v="2"/>
    <n v="70"/>
    <x v="12"/>
    <x v="3"/>
  </r>
  <r>
    <n v="7075667"/>
    <n v="10039800"/>
    <s v="CS NEBLINA CARM STLV(P08) 750 6U VEU"/>
    <n v="1680"/>
    <d v="2010-09-21T00:00:00"/>
    <x v="11"/>
    <x v="2"/>
    <n v="1680"/>
    <x v="12"/>
    <x v="3"/>
  </r>
  <r>
    <n v="7075672"/>
    <n v="10048831"/>
    <s v="CS LOS GANSOS S.BLC STL 750 6U 2010 GB"/>
    <n v="525"/>
    <d v="2010-09-21T00:00:00"/>
    <x v="5"/>
    <x v="2"/>
    <n v="525"/>
    <x v="12"/>
    <x v="3"/>
  </r>
  <r>
    <n v="7075673"/>
    <n v="10024653"/>
    <s v="CS I.NEGRA HIGH TIDECHARD(STLV)750 6UVEU"/>
    <n v="127"/>
    <d v="2010-09-21T00:00:00"/>
    <x v="9"/>
    <x v="2"/>
    <n v="127"/>
    <x v="12"/>
    <x v="3"/>
  </r>
  <r>
    <n v="1243896"/>
    <n v="10048774"/>
    <s v="CYT TRIO RVA MERL 750 12U 2009 (ESP) CA"/>
    <n v="28"/>
    <d v="2010-09-21T00:00:00"/>
    <x v="3"/>
    <x v="2"/>
    <n v="28"/>
    <x v="12"/>
    <x v="3"/>
  </r>
  <r>
    <n v="7075599"/>
    <n v="10035576"/>
    <s v="CS C.SUR TOC C.SAUV(P08) STL 750 12U VEU"/>
    <n v="196"/>
    <d v="2010-09-21T00:00:00"/>
    <x v="3"/>
    <x v="2"/>
    <n v="196"/>
    <x v="12"/>
    <x v="3"/>
  </r>
  <r>
    <n v="7075816"/>
    <n v="10028737"/>
    <s v="MPO V.MPO MERL(P05) 750 12U LATAM"/>
    <n v="803"/>
    <d v="2010-09-21T00:00:00"/>
    <x v="11"/>
    <x v="2"/>
    <n v="803"/>
    <x v="12"/>
    <x v="3"/>
  </r>
  <r>
    <n v="7075111"/>
    <n v="10048023"/>
    <s v="CS MAIDEN FLIGHT GEW STLV 750 6U 2010 GB"/>
    <n v="55"/>
    <d v="2010-09-21T00:00:00"/>
    <x v="9"/>
    <x v="2"/>
    <n v="55"/>
    <x v="12"/>
    <x v="3"/>
  </r>
  <r>
    <n v="7075697"/>
    <n v="10049928"/>
    <s v="CYT SE VIN D'AP BLC(CJA) 750 12U CL"/>
    <m/>
    <d v="2010-09-21T00:00:00"/>
    <x v="12"/>
    <x v="2"/>
    <m/>
    <x v="12"/>
    <x v="3"/>
  </r>
  <r>
    <n v="7075699"/>
    <n v="10018088"/>
    <s v="MPO BIB V.MPO VTAL S.BLC(P05) 3L 4U NO"/>
    <n v="560"/>
    <d v="2010-09-21T00:00:00"/>
    <x v="7"/>
    <x v="2"/>
    <n v="560"/>
    <x v="12"/>
    <x v="3"/>
  </r>
  <r>
    <n v="7075701"/>
    <n v="10038771"/>
    <s v="MPO BIB V.MPO VTAL C.SAU(P05)3L 4U2009NO"/>
    <n v="666.66666669999995"/>
    <d v="2010-09-21T00:00:00"/>
    <x v="7"/>
    <x v="2"/>
    <n v="666.66666669999995"/>
    <x v="12"/>
    <x v="3"/>
  </r>
  <r>
    <n v="7075709"/>
    <n v="10027972"/>
    <s v="MPO V.MPO S.BLC/CHARD STLV(P05)75012U SE"/>
    <n v="704"/>
    <d v="2010-09-21T00:00:00"/>
    <x v="1"/>
    <x v="2"/>
    <n v="704"/>
    <x v="12"/>
    <x v="3"/>
  </r>
  <r>
    <n v="7075711"/>
    <n v="10042007"/>
    <s v="MPO BIB V.MPO VTAL CHARD(SLIM)3L4U2010FI"/>
    <n v="2400"/>
    <d v="2010-09-21T00:00:00"/>
    <x v="7"/>
    <x v="2"/>
    <n v="2400"/>
    <x v="12"/>
    <x v="3"/>
  </r>
  <r>
    <n v="7075712"/>
    <n v="10042006"/>
    <s v="MPO BIB V.MPO VTAL CHARD(SLIM)3L4U2010EE"/>
    <n v="112"/>
    <d v="2010-09-21T00:00:00"/>
    <x v="7"/>
    <x v="2"/>
    <n v="112"/>
    <x v="12"/>
    <x v="3"/>
  </r>
  <r>
    <n v="7075727"/>
    <n v="10035950"/>
    <s v="CS VISION VIOG STLV(P08)750 6U 2009VEU"/>
    <n v="55"/>
    <d v="2010-09-21T00:00:00"/>
    <x v="3"/>
    <x v="2"/>
    <n v="55"/>
    <x v="12"/>
    <x v="3"/>
  </r>
  <r>
    <n v="7075734"/>
    <n v="10038206"/>
    <s v="MPO SONATA RVA CARM 750 12U BR(WMP05 2)"/>
    <n v="140"/>
    <d v="2010-09-21T00:00:00"/>
    <x v="5"/>
    <x v="2"/>
    <n v="140"/>
    <x v="12"/>
    <x v="3"/>
  </r>
  <r>
    <n v="7075889"/>
    <n v="10042658"/>
    <s v="CS CONO SUR CHARD STLV(P07)750 6U DE"/>
    <n v="420"/>
    <d v="2010-09-21T00:00:00"/>
    <x v="6"/>
    <x v="2"/>
    <n v="420"/>
    <x v="12"/>
    <x v="3"/>
  </r>
  <r>
    <n v="7075741"/>
    <n v="10032191"/>
    <s v="MPO V.MPO RVA CARM (P05)750 12U(SV)LATAM"/>
    <n v="56"/>
    <d v="2010-09-21T00:00:00"/>
    <x v="5"/>
    <x v="2"/>
    <n v="56"/>
    <x v="12"/>
    <x v="3"/>
  </r>
  <r>
    <n v="1243785"/>
    <n v="10049555"/>
    <s v="CYT SENDERO C.SABLUSH(P07)ST75012U2010GB"/>
    <n v="1006"/>
    <d v="2010-09-21T00:00:00"/>
    <x v="11"/>
    <x v="2"/>
    <n v="1006"/>
    <x v="12"/>
    <x v="3"/>
  </r>
  <r>
    <n v="7075749"/>
    <n v="10048965"/>
    <s v="CS ORGANICO S.BLC(P09)GOLL75012U 2010US"/>
    <n v="33"/>
    <d v="2010-09-21T00:00:00"/>
    <x v="3"/>
    <x v="2"/>
    <n v="33"/>
    <x v="12"/>
    <x v="3"/>
  </r>
  <r>
    <n v="7076621"/>
    <n v="10040343"/>
    <s v="MPO BIB V.MPO VTAL C.SAU(P05)3L 4U2009IS"/>
    <n v="112"/>
    <d v="2010-09-21T00:00:00"/>
    <x v="7"/>
    <x v="2"/>
    <n v="112"/>
    <x v="12"/>
    <x v="3"/>
  </r>
  <r>
    <n v="7075751"/>
    <n v="10042775"/>
    <s v="CS MAIDEN FLIGHT RIESL STLV750 6U2010VEU"/>
    <n v="61"/>
    <d v="2010-09-21T00:00:00"/>
    <x v="3"/>
    <x v="2"/>
    <n v="61"/>
    <x v="12"/>
    <x v="3"/>
  </r>
  <r>
    <n v="7075752"/>
    <n v="10049310"/>
    <s v="CS VISION RIES(P08)STLV750 6U 2010GB"/>
    <n v="231"/>
    <d v="2010-09-21T00:00:00"/>
    <x v="9"/>
    <x v="2"/>
    <n v="231"/>
    <x v="12"/>
    <x v="3"/>
  </r>
  <r>
    <n v="7075757"/>
    <n v="10039968"/>
    <s v="CS CONO SUR VIOG(P07)STLV 750 12U VEU"/>
    <n v="14"/>
    <d v="2010-09-21T00:00:00"/>
    <x v="11"/>
    <x v="2"/>
    <n v="14"/>
    <x v="12"/>
    <x v="3"/>
  </r>
  <r>
    <n v="7075764"/>
    <n v="10048963"/>
    <s v="CS CONO SUR S.BLC STLV(P07)GOLL750 12UUS"/>
    <n v="212"/>
    <d v="2010-09-21T00:00:00"/>
    <x v="3"/>
    <x v="2"/>
    <n v="212"/>
    <x v="12"/>
    <x v="3"/>
  </r>
  <r>
    <n v="7075765"/>
    <n v="10048961"/>
    <s v="CS CONO SUR CHARD STLV(P07)GOLL750 12UUS"/>
    <n v="366"/>
    <d v="2010-09-21T00:00:00"/>
    <x v="6"/>
    <x v="2"/>
    <n v="366"/>
    <x v="12"/>
    <x v="3"/>
  </r>
  <r>
    <n v="7075773"/>
    <n v="10038172"/>
    <s v="MPO SONATA MERL(WMP05 2)750 12U BR"/>
    <n v="210"/>
    <d v="2010-09-21T00:00:00"/>
    <x v="11"/>
    <x v="2"/>
    <n v="210"/>
    <x v="12"/>
    <x v="3"/>
  </r>
  <r>
    <n v="7075774"/>
    <n v="10046091"/>
    <s v="CS ORGANICO C.SAUV/CARM(P09)75012U2009US"/>
    <n v="0"/>
    <d v="2010-09-21T00:00:00"/>
    <x v="3"/>
    <x v="2"/>
    <n v="258"/>
    <x v="12"/>
    <x v="3"/>
  </r>
  <r>
    <n v="7075775"/>
    <n v="10048950"/>
    <s v="CS ORGANICO P.NOIR(P09)GOLL75012U2009US"/>
    <n v="0"/>
    <d v="2010-09-21T00:00:00"/>
    <x v="9"/>
    <x v="2"/>
    <n v="14"/>
    <x v="12"/>
    <x v="3"/>
  </r>
  <r>
    <n v="7075735"/>
    <n v="10038225"/>
    <s v="MPO SONATA S.BLC 750 12U BR(WMP05 2)"/>
    <n v="140"/>
    <d v="2010-09-21T00:00:00"/>
    <x v="3"/>
    <x v="2"/>
    <n v="140"/>
    <x v="12"/>
    <x v="3"/>
  </r>
  <r>
    <n v="7075894"/>
    <n v="10035564"/>
    <s v="CS C.SUR TOC S.BLC(P08)STL15006U(LCBO)CA"/>
    <n v="1122"/>
    <d v="2010-09-21T00:00:00"/>
    <x v="11"/>
    <x v="2"/>
    <n v="1122"/>
    <x v="12"/>
    <x v="3"/>
  </r>
  <r>
    <n v="7076542"/>
    <n v="10047994"/>
    <s v="CYT PATO TORRENTE MERL(P09) 75012U2010GB"/>
    <n v="10"/>
    <d v="2010-09-21T00:00:00"/>
    <x v="5"/>
    <x v="2"/>
    <n v="10"/>
    <x v="12"/>
    <x v="3"/>
  </r>
  <r>
    <n v="7075818"/>
    <n v="10032201"/>
    <s v="MPO GRAN VINO BCO(P05) 750 12U(SV)LATAM"/>
    <n v="42"/>
    <d v="2010-09-21T00:00:00"/>
    <x v="11"/>
    <x v="2"/>
    <n v="42"/>
    <x v="12"/>
    <x v="3"/>
  </r>
  <r>
    <n v="7075819"/>
    <n v="10032203"/>
    <s v="MPO V.MPO MERL(P05) 750 12U(SV)LATAM"/>
    <n v="56"/>
    <d v="2010-09-21T00:00:00"/>
    <x v="11"/>
    <x v="2"/>
    <n v="56"/>
    <x v="12"/>
    <x v="3"/>
  </r>
  <r>
    <n v="7075820"/>
    <n v="10032204"/>
    <s v="MPO V.MPO CARM(P05) 750 12U(SV)LATAM"/>
    <n v="56"/>
    <d v="2010-09-21T00:00:00"/>
    <x v="11"/>
    <x v="2"/>
    <n v="56"/>
    <x v="12"/>
    <x v="3"/>
  </r>
  <r>
    <n v="7075827"/>
    <n v="10030732"/>
    <s v="MPO V.MPO VTAL C.SAUV(P05)STLV750 12UVEU"/>
    <n v="262"/>
    <d v="2010-09-21T00:00:00"/>
    <x v="12"/>
    <x v="2"/>
    <n v="262"/>
    <x v="12"/>
    <x v="3"/>
  </r>
  <r>
    <n v="7075831"/>
    <n v="10039779"/>
    <s v="CYT SE ROSE 750 12U CL"/>
    <m/>
    <d v="2010-09-21T00:00:00"/>
    <x v="12"/>
    <x v="2"/>
    <m/>
    <x v="12"/>
    <x v="3"/>
  </r>
  <r>
    <n v="7075839"/>
    <n v="10045544"/>
    <s v="CS MAIDEN FLIGHT P.NOIR(STL)7506U2009VEU"/>
    <n v="55"/>
    <d v="2010-09-21T00:00:00"/>
    <x v="9"/>
    <x v="2"/>
    <n v="55"/>
    <x v="12"/>
    <x v="3"/>
  </r>
  <r>
    <n v="7075851"/>
    <n v="10030259"/>
    <s v="MPO V.MPO RVA MERL(STLV 2203) 750 6U GB"/>
    <n v="1053"/>
    <d v="2010-09-21T00:00:00"/>
    <x v="11"/>
    <x v="2"/>
    <n v="1053"/>
    <x v="12"/>
    <x v="3"/>
  </r>
  <r>
    <n v="7075868"/>
    <n v="10044882"/>
    <s v="CS CONO SUR S.BLC STLV(P07)750 12U VAS"/>
    <n v="44"/>
    <d v="2010-09-21T00:00:00"/>
    <x v="3"/>
    <x v="2"/>
    <n v="44"/>
    <x v="12"/>
    <x v="3"/>
  </r>
  <r>
    <n v="7075750"/>
    <n v="10048880"/>
    <s v="CS VISION S.BLC (P08)STLV 750 12U 2010US"/>
    <n v="159"/>
    <d v="2010-09-21T00:00:00"/>
    <x v="3"/>
    <x v="2"/>
    <n v="159"/>
    <x v="12"/>
    <x v="3"/>
  </r>
  <r>
    <n v="7075809"/>
    <n v="10047658"/>
    <s v="CS RVA CARM/RO(P08) GOLL STL7506U 2009GB"/>
    <n v="140.5"/>
    <d v="2010-09-21T00:00:00"/>
    <x v="3"/>
    <x v="2"/>
    <n v="141"/>
    <x v="12"/>
    <x v="3"/>
  </r>
  <r>
    <n v="1241010"/>
    <n v="12005790"/>
    <s v="1143 RIESL SPARK 0750 CH (0107) 2009"/>
    <m/>
    <d v="2010-09-21T00:00:00"/>
    <x v="4"/>
    <x v="1"/>
    <n v="1111.1111109999999"/>
    <x v="12"/>
    <x v="3"/>
  </r>
  <r>
    <n v="7075803"/>
    <n v="10036137"/>
    <s v="CS VISION CHARD STLV(P08) 750 6U 2009VEU"/>
    <n v="12"/>
    <d v="2010-09-21T00:00:00"/>
    <x v="3"/>
    <x v="2"/>
    <n v="12"/>
    <x v="12"/>
    <x v="3"/>
  </r>
  <r>
    <n v="7075900"/>
    <n v="10034783"/>
    <s v="CS CONO SUR VIOG (P07 )750 12U (LCBO) CA"/>
    <n v="813"/>
    <d v="2010-09-21T00:00:00"/>
    <x v="11"/>
    <x v="2"/>
    <n v="813"/>
    <x v="12"/>
    <x v="3"/>
  </r>
  <r>
    <n v="7075929"/>
    <n v="10045417"/>
    <s v="MPO V.MPO VTAL C.SAUV(P09)STLV750 12U NO"/>
    <n v="917"/>
    <d v="2010-09-21T00:00:00"/>
    <x v="2"/>
    <x v="2"/>
    <n v="917"/>
    <x v="12"/>
    <x v="3"/>
  </r>
  <r>
    <n v="7075961"/>
    <n v="10049250"/>
    <s v="MPO V.MPO BLEND MERL(P09) 750 12U PE"/>
    <n v="154"/>
    <d v="2010-09-21T00:00:00"/>
    <x v="11"/>
    <x v="2"/>
    <n v="154"/>
    <x v="12"/>
    <x v="3"/>
  </r>
  <r>
    <n v="7075991"/>
    <n v="10043724"/>
    <s v="CS CONO SUR CHARD STL (P07) 750 6U NL"/>
    <n v="1423"/>
    <d v="2010-09-21T00:00:00"/>
    <x v="6"/>
    <x v="2"/>
    <n v="1423"/>
    <x v="12"/>
    <x v="3"/>
  </r>
  <r>
    <n v="7076022"/>
    <n v="10039977"/>
    <s v="CS CONO SUR VIOG(P07)STL 750 12U CA"/>
    <n v="176"/>
    <d v="2010-09-21T00:00:00"/>
    <x v="11"/>
    <x v="2"/>
    <n v="176"/>
    <x v="12"/>
    <x v="3"/>
  </r>
  <r>
    <n v="7076023"/>
    <n v="10048956"/>
    <s v="CS CONO SUR VIOG STLV(P07)GOLL750 12U US"/>
    <n v="265"/>
    <d v="2010-09-21T00:00:00"/>
    <x v="11"/>
    <x v="2"/>
    <n v="265"/>
    <x v="12"/>
    <x v="3"/>
  </r>
  <r>
    <n v="7076025"/>
    <n v="10046438"/>
    <s v="CS CONO SUR VIOG STL(P07)GOLL 750 6U VEU"/>
    <n v="162"/>
    <d v="2010-09-21T00:00:00"/>
    <x v="11"/>
    <x v="2"/>
    <n v="162"/>
    <x v="12"/>
    <x v="3"/>
  </r>
  <r>
    <n v="7076089"/>
    <n v="10045422"/>
    <s v="MPO V.MPO VTAL C.SAUV(P09)STLV750 12UVEU"/>
    <n v="1135"/>
    <d v="2010-09-21T00:00:00"/>
    <x v="12"/>
    <x v="2"/>
    <n v="1135"/>
    <x v="12"/>
    <x v="3"/>
  </r>
  <r>
    <n v="7076180"/>
    <n v="10042929"/>
    <s v="MPO SONATA S.BLC 1500 6U LATAM"/>
    <n v="288"/>
    <d v="2010-09-21T00:00:00"/>
    <x v="6"/>
    <x v="2"/>
    <n v="288"/>
    <x v="12"/>
    <x v="3"/>
  </r>
  <r>
    <n v="7075869"/>
    <n v="10045297"/>
    <s v="CS LOS GANSOS S.BLC STLV 750 6U NL"/>
    <n v="1170"/>
    <d v="2010-09-21T00:00:00"/>
    <x v="1"/>
    <x v="2"/>
    <n v="1170"/>
    <x v="12"/>
    <x v="3"/>
  </r>
  <r>
    <n v="1246726"/>
    <n v="10047530"/>
    <s v="CYT SUNR CHARD(P08)STLV 750 12U 2010 JP"/>
    <m/>
    <d v="2010-09-21T00:00:00"/>
    <x v="3"/>
    <x v="1"/>
    <n v="1183"/>
    <x v="12"/>
    <x v="3"/>
  </r>
  <r>
    <n v="7075275"/>
    <n v="10030379"/>
    <s v="CS CONO SUR VIOG STLV (P07) 750 12U CA"/>
    <m/>
    <d v="2010-09-21T00:00:00"/>
    <x v="11"/>
    <x v="1"/>
    <n v="1187"/>
    <x v="12"/>
    <x v="3"/>
  </r>
  <r>
    <n v="7075900"/>
    <n v="10034783"/>
    <s v="CS CONO SUR VIOG (P07 )750 12U (LCBO) CA"/>
    <m/>
    <d v="2010-09-21T00:00:00"/>
    <x v="11"/>
    <x v="1"/>
    <n v="813"/>
    <x v="12"/>
    <x v="3"/>
  </r>
  <r>
    <n v="7075694"/>
    <n v="10035975"/>
    <s v="CS ORGANICO CHARD(P09) 750 6U 2009 VEU"/>
    <m/>
    <d v="2010-09-21T00:00:00"/>
    <x v="3"/>
    <x v="1"/>
    <n v="671"/>
    <x v="12"/>
    <x v="3"/>
  </r>
  <r>
    <n v="7075651"/>
    <n v="10023438"/>
    <s v="CS SIBARITA'S SELE RIESL STLV 7506U VEU"/>
    <m/>
    <d v="2010-09-21T00:00:00"/>
    <x v="3"/>
    <x v="1"/>
    <n v="98"/>
    <x v="12"/>
    <x v="3"/>
  </r>
  <r>
    <n v="7075776"/>
    <n v="10038714"/>
    <s v="CS VISION P.NOIR (P08)STL750 12U 2009 US"/>
    <m/>
    <d v="2010-09-21T00:00:00"/>
    <x v="3"/>
    <x v="1"/>
    <n v="117"/>
    <x v="12"/>
    <x v="3"/>
  </r>
  <r>
    <n v="7075325"/>
    <n v="10027390"/>
    <s v="MPO TENTA S.BLC 750 12U (ANG)BR"/>
    <m/>
    <d v="2010-09-21T00:00:00"/>
    <x v="3"/>
    <x v="1"/>
    <n v="324"/>
    <x v="12"/>
    <x v="3"/>
  </r>
  <r>
    <n v="7076592"/>
    <n v="10048260"/>
    <s v="PA P.ALTO RVA S.BLC STLV 750 6U 2010 GB"/>
    <m/>
    <d v="2010-09-21T00:00:00"/>
    <x v="3"/>
    <x v="1"/>
    <n v="66.444444430000004"/>
    <x v="12"/>
    <x v="3"/>
  </r>
  <r>
    <n v="1243714"/>
    <n v="10048670"/>
    <s v="CYT TRIO RVA C.SA(P10)(90P)75012U2008VAS"/>
    <m/>
    <d v="2010-09-21T00:00:00"/>
    <x v="3"/>
    <x v="1"/>
    <n v="55.999999989999999"/>
    <x v="12"/>
    <x v="3"/>
  </r>
  <r>
    <n v="1243152"/>
    <n v="10040072"/>
    <s v="CYT TRIO RVA C.SAUV(90+PTS)75012U2008 PE"/>
    <m/>
    <d v="2010-09-21T00:00:00"/>
    <x v="3"/>
    <x v="1"/>
    <n v="42.000000010000001"/>
    <x v="12"/>
    <x v="3"/>
  </r>
  <r>
    <n v="7075776"/>
    <n v="10038714"/>
    <s v="CS VISION P.NOIR (P08)STL750 12U 2009 US"/>
    <n v="117"/>
    <d v="2010-09-21T00:00:00"/>
    <x v="3"/>
    <x v="2"/>
    <n v="117"/>
    <x v="12"/>
    <x v="3"/>
  </r>
  <r>
    <n v="7074788"/>
    <n v="10027392"/>
    <s v="MPO TENTA MERLOT 750 12U (ANG) BR"/>
    <m/>
    <d v="2010-09-21T00:00:00"/>
    <x v="3"/>
    <x v="1"/>
    <n v="395"/>
    <x v="12"/>
    <x v="3"/>
  </r>
  <r>
    <n v="1243414"/>
    <n v="10022067"/>
    <s v="CYT FRONT CARM(P06) 750 12U VAR"/>
    <m/>
    <d v="2010-09-21T00:00:00"/>
    <x v="5"/>
    <x v="1"/>
    <n v="420"/>
    <x v="12"/>
    <x v="3"/>
  </r>
  <r>
    <n v="1243481"/>
    <n v="10032260"/>
    <s v="CYT FRONT CAB/MER STLV(P06)750 12U(V)CA"/>
    <m/>
    <d v="2010-09-21T00:00:00"/>
    <x v="3"/>
    <x v="1"/>
    <n v="420"/>
    <x v="12"/>
    <x v="3"/>
  </r>
  <r>
    <n v="7075559"/>
    <n v="10042845"/>
    <s v="CS I.NEGRA RVA CHARD(P09)STLV 750 6U VEU"/>
    <m/>
    <d v="2010-09-21T00:00:00"/>
    <x v="3"/>
    <x v="1"/>
    <n v="266"/>
    <x v="12"/>
    <x v="3"/>
  </r>
  <r>
    <n v="1242287"/>
    <n v="10032024"/>
    <s v="CYT CYT S.BLC(STLV SIN FTE) 750 12U GB"/>
    <m/>
    <d v="2010-09-21T00:00:00"/>
    <x v="3"/>
    <x v="1"/>
    <n v="350"/>
    <x v="12"/>
    <x v="3"/>
  </r>
  <r>
    <n v="1243271"/>
    <n v="10035145"/>
    <s v="CYT RIO LENTO S.BLANC(STLV)750 12U GB"/>
    <m/>
    <d v="2010-09-21T00:00:00"/>
    <x v="3"/>
    <x v="1"/>
    <n v="140"/>
    <x v="12"/>
    <x v="3"/>
  </r>
  <r>
    <n v="7075735"/>
    <n v="10038225"/>
    <s v="MPO SONATA S.BLC 750 12U BR(WMP05 2)"/>
    <m/>
    <d v="2010-09-21T00:00:00"/>
    <x v="3"/>
    <x v="1"/>
    <n v="140"/>
    <x v="12"/>
    <x v="3"/>
  </r>
  <r>
    <n v="1246763"/>
    <n v="10023566"/>
    <s v="CYT CYT RVDO C.SAUV(P07)750 12U EC"/>
    <m/>
    <d v="2010-09-21T00:00:00"/>
    <x v="3"/>
    <x v="1"/>
    <n v="1770"/>
    <x v="12"/>
    <x v="3"/>
  </r>
  <r>
    <n v="1243233"/>
    <n v="10040875"/>
    <s v="CYT FRONT MERL STL(P06)(BL)750 6U 2009GB"/>
    <m/>
    <d v="2010-09-21T00:00:00"/>
    <x v="3"/>
    <x v="1"/>
    <n v="69.999999990000006"/>
    <x v="12"/>
    <x v="3"/>
  </r>
  <r>
    <n v="7075739"/>
    <n v="10037882"/>
    <s v="CS C.SUR TOC MERL(P08) 750 12U VAS"/>
    <m/>
    <d v="2010-09-21T00:00:00"/>
    <x v="3"/>
    <x v="1"/>
    <n v="42.000000010000001"/>
    <x v="12"/>
    <x v="3"/>
  </r>
  <r>
    <n v="1243619"/>
    <n v="10044572"/>
    <s v="CYT FRONT MERL STLV(P06)750 12U (V)CA"/>
    <m/>
    <d v="2010-09-21T00:00:00"/>
    <x v="3"/>
    <x v="1"/>
    <n v="322"/>
    <x v="12"/>
    <x v="3"/>
  </r>
  <r>
    <n v="7075692"/>
    <n v="10032193"/>
    <s v="MPO V.MPO RVA C.SAUV(P05)75012U(SV)LATAM"/>
    <n v="42"/>
    <d v="2010-09-21T00:00:00"/>
    <x v="3"/>
    <x v="2"/>
    <n v="42"/>
    <x v="12"/>
    <x v="3"/>
  </r>
  <r>
    <n v="1241569"/>
    <n v="10040098"/>
    <s v="CYT TRIO RVA C.SAUV(90+PTS)75012U2008VIN"/>
    <m/>
    <d v="2010-09-21T00:00:00"/>
    <x v="3"/>
    <x v="1"/>
    <n v="42.000000010000001"/>
    <x v="12"/>
    <x v="3"/>
  </r>
  <r>
    <n v="1234886"/>
    <n v="10046849"/>
    <s v="CA FINISIMO C.SAUV(HC)750 12U 2008 UA"/>
    <m/>
    <d v="2010-09-21T00:00:00"/>
    <x v="3"/>
    <x v="1"/>
    <n v="210"/>
    <x v="12"/>
    <x v="3"/>
  </r>
  <r>
    <n v="1243419"/>
    <n v="10038258"/>
    <s v="CYT FRONT CARM (P06) 750 12U PE"/>
    <m/>
    <d v="2010-09-21T00:00:00"/>
    <x v="2"/>
    <x v="1"/>
    <n v="97.999999979999998"/>
    <x v="12"/>
    <x v="3"/>
  </r>
  <r>
    <n v="7075087"/>
    <n v="10029445"/>
    <s v="CS REY L.ANDES RVA MERL(P08)750 12U BR"/>
    <m/>
    <d v="2010-09-21T00:00:00"/>
    <x v="3"/>
    <x v="1"/>
    <n v="55.999999989999999"/>
    <x v="12"/>
    <x v="3"/>
  </r>
  <r>
    <n v="1243392"/>
    <n v="10032235"/>
    <s v="CYT MOUNTAIN RANGE MERLOT(STL )37524UVEU"/>
    <m/>
    <d v="2010-09-21T00:00:00"/>
    <x v="3"/>
    <x v="1"/>
    <n v="693"/>
    <x v="12"/>
    <x v="3"/>
  </r>
  <r>
    <n v="7075751"/>
    <n v="10042775"/>
    <s v="CS MAIDEN FLIGHT RIESL STLV750 6U2010VEU"/>
    <m/>
    <d v="2010-09-21T00:00:00"/>
    <x v="3"/>
    <x v="1"/>
    <n v="55.000000010000001"/>
    <x v="12"/>
    <x v="3"/>
  </r>
  <r>
    <n v="7075727"/>
    <n v="10035950"/>
    <s v="CS VISION VIOG STLV(P08)750 6U 2009VEU"/>
    <m/>
    <d v="2010-09-21T00:00:00"/>
    <x v="3"/>
    <x v="1"/>
    <n v="55.000000010000001"/>
    <x v="12"/>
    <x v="3"/>
  </r>
  <r>
    <n v="1243617"/>
    <n v="10044355"/>
    <s v="CYT CASILL MALBEC 750 6U 2009 GB"/>
    <m/>
    <d v="2010-09-21T00:00:00"/>
    <x v="3"/>
    <x v="1"/>
    <n v="43.555555550000001"/>
    <x v="12"/>
    <x v="3"/>
  </r>
  <r>
    <n v="7075750"/>
    <n v="10048880"/>
    <s v="CS VISION S.BLC (P08)STLV 750 12U 2010US"/>
    <m/>
    <d v="2010-09-21T00:00:00"/>
    <x v="3"/>
    <x v="1"/>
    <n v="159"/>
    <x v="12"/>
    <x v="3"/>
  </r>
  <r>
    <n v="7075324"/>
    <n v="10027391"/>
    <s v="MPO TENTA CARM 750 12U (ANG)BR"/>
    <m/>
    <d v="2010-09-21T00:00:00"/>
    <x v="3"/>
    <x v="1"/>
    <n v="169"/>
    <x v="12"/>
    <x v="3"/>
  </r>
  <r>
    <n v="1244297"/>
    <n v="10043668"/>
    <s v="CYT MARQUES SYRAH 750 6U 2008 VAS"/>
    <m/>
    <d v="2010-09-21T00:00:00"/>
    <x v="3"/>
    <x v="1"/>
    <n v="220"/>
    <x v="12"/>
    <x v="3"/>
  </r>
  <r>
    <n v="7075774"/>
    <n v="10046091"/>
    <s v="CS ORGANICO C.SAUV/CARM(P09)75012U2009US"/>
    <m/>
    <d v="2010-09-21T00:00:00"/>
    <x v="3"/>
    <x v="1"/>
    <n v="300"/>
    <x v="12"/>
    <x v="3"/>
  </r>
  <r>
    <n v="1243264"/>
    <n v="10035144"/>
    <s v="CYT RIO LENTO CHARD(STLV) 750 12U GB"/>
    <m/>
    <d v="2010-09-21T00:00:00"/>
    <x v="3"/>
    <x v="1"/>
    <n v="140"/>
    <x v="12"/>
    <x v="3"/>
  </r>
  <r>
    <n v="7076410"/>
    <n v="10048856"/>
    <s v="CS I NEGRA RVA S.BLC(P09)ST7506UBG2010GB"/>
    <n v="3470"/>
    <d v="2010-09-21T00:00:00"/>
    <x v="1"/>
    <x v="2"/>
    <n v="3470"/>
    <x v="12"/>
    <x v="3"/>
  </r>
  <r>
    <n v="7075747"/>
    <n v="10049411"/>
    <s v="CS RESERVA CARM(P08)750 6U 2009 VEU"/>
    <m/>
    <d v="2010-09-21T00:00:00"/>
    <x v="3"/>
    <x v="1"/>
    <n v="70"/>
    <x v="12"/>
    <x v="3"/>
  </r>
  <r>
    <n v="7075722"/>
    <n v="10035570"/>
    <s v="CS C.SUR TOC MERLOT(P08)STL750 12U VEU"/>
    <m/>
    <d v="2010-09-21T00:00:00"/>
    <x v="3"/>
    <x v="1"/>
    <n v="98"/>
    <x v="12"/>
    <x v="3"/>
  </r>
  <r>
    <n v="1238570"/>
    <n v="12006246"/>
    <s v="1142 D.SEC SPARK 0750 CH 2010"/>
    <m/>
    <d v="2010-09-21T00:00:00"/>
    <x v="4"/>
    <x v="1"/>
    <n v="1666.666667"/>
    <x v="12"/>
    <x v="3"/>
  </r>
  <r>
    <n v="1241011"/>
    <n v="12005790"/>
    <s v="1143 RIESL SPARK 0750 CH (0107) 2009"/>
    <m/>
    <d v="2010-09-21T00:00:00"/>
    <x v="4"/>
    <x v="1"/>
    <n v="1111.1111109999999"/>
    <x v="12"/>
    <x v="3"/>
  </r>
  <r>
    <n v="1241072"/>
    <n v="12005790"/>
    <s v="1143 RIESL SPARK 0750 CH (0107) 2009"/>
    <m/>
    <d v="2010-09-21T00:00:00"/>
    <x v="4"/>
    <x v="1"/>
    <n v="1111.1111109999999"/>
    <x v="12"/>
    <x v="3"/>
  </r>
  <r>
    <n v="1243113"/>
    <n v="10045911"/>
    <s v="PA P.ALTO RVA C.SAUV 750 6U DK"/>
    <m/>
    <d v="2010-09-21T00:00:00"/>
    <x v="5"/>
    <x v="1"/>
    <n v="9687.5555559999993"/>
    <x v="12"/>
    <x v="3"/>
  </r>
  <r>
    <n v="7075080"/>
    <n v="10034840"/>
    <s v="CS NEBLINA S.BLC(P08)STLV 750 6U VEU"/>
    <m/>
    <d v="2010-09-21T00:00:00"/>
    <x v="5"/>
    <x v="1"/>
    <n v="641"/>
    <x v="12"/>
    <x v="3"/>
  </r>
  <r>
    <n v="7075474"/>
    <n v="10047463"/>
    <s v="CS NEBLINA S.BLC(P08)STLV 750 6U PL"/>
    <m/>
    <d v="2010-09-21T00:00:00"/>
    <x v="5"/>
    <x v="1"/>
    <n v="883"/>
    <x v="12"/>
    <x v="3"/>
  </r>
  <r>
    <n v="7075327"/>
    <n v="10027393"/>
    <s v="MPO TENTA  CAB.SAUV 750 12U (ANG)BR"/>
    <m/>
    <d v="2010-09-21T00:00:00"/>
    <x v="5"/>
    <x v="1"/>
    <n v="2170"/>
    <x v="12"/>
    <x v="3"/>
  </r>
  <r>
    <n v="1243571"/>
    <n v="10044461"/>
    <s v="CYT FRONT C.SAUV(P06) 750 12U VAR"/>
    <m/>
    <d v="2010-09-21T00:00:00"/>
    <x v="5"/>
    <x v="1"/>
    <n v="504"/>
    <x v="12"/>
    <x v="3"/>
  </r>
  <r>
    <n v="7075746"/>
    <n v="10048872"/>
    <s v="CS MAIDEN FLIGHT S.BLC(STLV)7506U2010GB"/>
    <n v="55"/>
    <d v="2010-09-21T00:00:00"/>
    <x v="3"/>
    <x v="2"/>
    <n v="55"/>
    <x v="12"/>
    <x v="3"/>
  </r>
  <r>
    <n v="7075455"/>
    <n v="10043788"/>
    <s v="CS ORGANICO P.NOIR(P09) 750 12U 2009 CA"/>
    <m/>
    <d v="2010-09-21T00:00:00"/>
    <x v="3"/>
    <x v="1"/>
    <n v="220"/>
    <x v="12"/>
    <x v="3"/>
  </r>
  <r>
    <n v="1242621"/>
    <n v="10038491"/>
    <s v="CYT CASILL MALBEC 750 12U 2009 VES"/>
    <m/>
    <d v="2010-09-21T00:00:00"/>
    <x v="5"/>
    <x v="1"/>
    <n v="393"/>
    <x v="12"/>
    <x v="3"/>
  </r>
  <r>
    <n v="1243011"/>
    <n v="10041148"/>
    <s v="CYT SUNR S.BLC(P08) 750 12U VAR"/>
    <m/>
    <d v="2010-09-21T00:00:00"/>
    <x v="12"/>
    <x v="1"/>
    <n v="322"/>
    <x v="12"/>
    <x v="3"/>
  </r>
  <r>
    <n v="1243852"/>
    <n v="10038494"/>
    <s v="CYT CASILL MALBEC 750 12U 2009 (C/ESP)CA"/>
    <m/>
    <d v="2010-09-21T00:00:00"/>
    <x v="5"/>
    <x v="1"/>
    <n v="350"/>
    <x v="12"/>
    <x v="3"/>
  </r>
  <r>
    <n v="1243155"/>
    <n v="10048692"/>
    <s v="CYT TRIO RVA MERL(P10)750 12U 2009 VES"/>
    <m/>
    <d v="2010-09-21T00:00:00"/>
    <x v="3"/>
    <x v="1"/>
    <n v="98"/>
    <x v="12"/>
    <x v="3"/>
  </r>
  <r>
    <n v="1243424"/>
    <n v="10044585"/>
    <s v="CYT FRONT CARM(P06) 750 12U EC"/>
    <m/>
    <d v="2010-09-21T00:00:00"/>
    <x v="5"/>
    <x v="1"/>
    <n v="98"/>
    <x v="12"/>
    <x v="3"/>
  </r>
  <r>
    <n v="7074832"/>
    <n v="10044084"/>
    <s v="LR LA FONDA FAIRTRADE S.BLC 7506U2009VEU"/>
    <m/>
    <d v="2010-09-21T00:00:00"/>
    <x v="5"/>
    <x v="1"/>
    <n v="2750"/>
    <x v="12"/>
    <x v="3"/>
  </r>
  <r>
    <n v="7075734"/>
    <n v="10038206"/>
    <s v="MPO SONATA RVA CARM 750 12U BR(WMP05 2)"/>
    <m/>
    <d v="2010-09-21T00:00:00"/>
    <x v="5"/>
    <x v="1"/>
    <n v="140"/>
    <x v="12"/>
    <x v="3"/>
  </r>
  <r>
    <n v="1245852"/>
    <n v="10023755"/>
    <s v="CYT CASILL CARM 750 12U BR"/>
    <m/>
    <d v="2010-09-21T00:00:00"/>
    <x v="5"/>
    <x v="1"/>
    <n v="914"/>
    <x v="12"/>
    <x v="3"/>
  </r>
  <r>
    <n v="7075741"/>
    <n v="10032191"/>
    <s v="MPO V.MPO RVA CARM (P05)750 12U(SV)LATAM"/>
    <m/>
    <d v="2010-09-21T00:00:00"/>
    <x v="5"/>
    <x v="1"/>
    <n v="55.999999989999999"/>
    <x v="12"/>
    <x v="3"/>
  </r>
  <r>
    <n v="1243057"/>
    <n v="10045337"/>
    <s v="CYT CASILL CARM 750 12U PE"/>
    <m/>
    <d v="2010-09-21T00:00:00"/>
    <x v="5"/>
    <x v="1"/>
    <n v="98"/>
    <x v="12"/>
    <x v="3"/>
  </r>
  <r>
    <n v="1243829"/>
    <n v="10023055"/>
    <s v="CYT CYT S.BLC(STLV) 750 12U VAS"/>
    <m/>
    <d v="2010-09-21T00:00:00"/>
    <x v="11"/>
    <x v="1"/>
    <n v="98.000000020000002"/>
    <x v="12"/>
    <x v="3"/>
  </r>
  <r>
    <n v="1241805"/>
    <n v="10038490"/>
    <s v="CYT CASILL MALBEC 750 12U 2009 CO"/>
    <m/>
    <d v="2010-09-21T00:00:00"/>
    <x v="5"/>
    <x v="1"/>
    <n v="448"/>
    <x v="12"/>
    <x v="3"/>
  </r>
  <r>
    <n v="1240896"/>
    <n v="10040785"/>
    <s v="CYT SPARKLING DEMI SEC 750 12U (P09) VIN"/>
    <m/>
    <d v="2010-09-21T00:00:00"/>
    <x v="9"/>
    <x v="1"/>
    <n v="430"/>
    <x v="12"/>
    <x v="3"/>
  </r>
  <r>
    <n v="7075799"/>
    <n v="10030259"/>
    <s v="MPO V.MPO RVA MERL(STLV 2203) 750 6U GB"/>
    <m/>
    <d v="2010-09-21T00:00:00"/>
    <x v="5"/>
    <x v="1"/>
    <n v="570"/>
    <x v="12"/>
    <x v="3"/>
  </r>
  <r>
    <n v="1243086"/>
    <n v="10038488"/>
    <s v="CYT CASILL MALBEC 750 12U 2009 LATAM"/>
    <m/>
    <d v="2010-09-21T00:00:00"/>
    <x v="5"/>
    <x v="1"/>
    <n v="98"/>
    <x v="12"/>
    <x v="3"/>
  </r>
  <r>
    <n v="1243159"/>
    <n v="10045907"/>
    <s v="CYT G.RVA RIBERAS CARM 750 6U 2008 PY"/>
    <m/>
    <d v="2010-09-21T00:00:00"/>
    <x v="9"/>
    <x v="1"/>
    <n v="125"/>
    <x v="12"/>
    <x v="3"/>
  </r>
  <r>
    <n v="1243249"/>
    <n v="10041968"/>
    <s v="CYT CASILL S.BLC STLV 750 12U 2010 VEU"/>
    <m/>
    <d v="2010-09-21T00:00:00"/>
    <x v="5"/>
    <x v="1"/>
    <n v="598"/>
    <x v="12"/>
    <x v="3"/>
  </r>
  <r>
    <n v="1242703"/>
    <n v="10034338"/>
    <s v="CYT CASILL S.BLC STLV 750 12U(C/ESP)CA"/>
    <m/>
    <d v="2010-09-21T00:00:00"/>
    <x v="5"/>
    <x v="1"/>
    <n v="350"/>
    <x v="12"/>
    <x v="3"/>
  </r>
  <r>
    <n v="1242431"/>
    <n v="10025605"/>
    <s v="CYT CASILL S.BLC STLV 750 12U VES"/>
    <m/>
    <d v="2010-09-21T00:00:00"/>
    <x v="5"/>
    <x v="1"/>
    <n v="1141"/>
    <x v="12"/>
    <x v="3"/>
  </r>
  <r>
    <n v="7074777"/>
    <n v="10048830"/>
    <s v="CS CONO SUR S.BLC STL (P07)750 6U 2010GB"/>
    <m/>
    <d v="2010-09-21T00:00:00"/>
    <x v="5"/>
    <x v="1"/>
    <n v="631"/>
    <x v="12"/>
    <x v="3"/>
  </r>
  <r>
    <n v="7075672"/>
    <n v="10048831"/>
    <s v="CS LOS GANSOS S.BLC STL 750 6U 2010 GB"/>
    <m/>
    <d v="2010-09-21T00:00:00"/>
    <x v="5"/>
    <x v="1"/>
    <n v="525"/>
    <x v="12"/>
    <x v="3"/>
  </r>
  <r>
    <n v="1242928"/>
    <n v="10048258"/>
    <s v="PA P.ALTO RVA S.BLC STLV 750 6U 2010 DK"/>
    <m/>
    <d v="2010-09-21T00:00:00"/>
    <x v="5"/>
    <x v="1"/>
    <n v="3150"/>
    <x v="12"/>
    <x v="3"/>
  </r>
  <r>
    <n v="1241217"/>
    <n v="10048044"/>
    <s v="CYT FRONT P.GRIGIO(P06) 750 6U VEU"/>
    <m/>
    <d v="2010-09-21T00:00:00"/>
    <x v="5"/>
    <x v="1"/>
    <n v="154"/>
    <x v="12"/>
    <x v="3"/>
  </r>
  <r>
    <n v="1243861"/>
    <n v="10038558"/>
    <s v="CYT CASILL CARM 750 6U 2009 NL"/>
    <m/>
    <d v="2010-09-21T00:00:00"/>
    <x v="5"/>
    <x v="1"/>
    <n v="55.55555554"/>
    <x v="12"/>
    <x v="3"/>
  </r>
  <r>
    <n v="7075004"/>
    <n v="10047953"/>
    <s v="CS ALTO PLANO RVA MERL(P10)STL 750 6U NL"/>
    <m/>
    <d v="2010-09-21T00:00:00"/>
    <x v="5"/>
    <x v="1"/>
    <n v="750"/>
    <x v="12"/>
    <x v="3"/>
  </r>
  <r>
    <n v="1243162"/>
    <n v="10043811"/>
    <s v="CYT G.RVA S.RIBERAS SYRAH 750 6U 2008CL"/>
    <m/>
    <d v="2010-09-21T00:00:00"/>
    <x v="3"/>
    <x v="2"/>
    <m/>
    <x v="12"/>
    <x v="3"/>
  </r>
  <r>
    <n v="7075838"/>
    <n v="10044118"/>
    <s v="CS THE LOOSE GOOSEORGPINOTST75012U2009GB"/>
    <m/>
    <d v="2010-09-21T00:00:00"/>
    <x v="9"/>
    <x v="1"/>
    <n v="700"/>
    <x v="12"/>
    <x v="3"/>
  </r>
  <r>
    <n v="1243268"/>
    <n v="10044012"/>
    <s v="CYT NORTE CHICO MERLOT(ST)750 12U 2010GB"/>
    <m/>
    <d v="2010-09-21T00:00:00"/>
    <x v="5"/>
    <x v="1"/>
    <n v="280"/>
    <x v="12"/>
    <x v="3"/>
  </r>
  <r>
    <n v="7076542"/>
    <n v="10047994"/>
    <s v="CYT PATO TORRENTE MERL(P09) 75012U2010GB"/>
    <m/>
    <d v="2010-09-21T00:00:00"/>
    <x v="5"/>
    <x v="1"/>
    <n v="10"/>
    <x v="12"/>
    <x v="3"/>
  </r>
  <r>
    <n v="1241853"/>
    <n v="10047661"/>
    <s v="CYT CYT (=FRONT) SYR (P06)STL 750 12U NO"/>
    <m/>
    <d v="2010-09-21T00:00:00"/>
    <x v="5"/>
    <x v="1"/>
    <n v="280"/>
    <x v="12"/>
    <x v="3"/>
  </r>
  <r>
    <n v="1241718"/>
    <n v="10047338"/>
    <s v="CYT LATE HARVEST S.BLC 375 24U 2007 CO"/>
    <m/>
    <d v="2010-09-21T00:00:00"/>
    <x v="9"/>
    <x v="1"/>
    <n v="44.999999989999999"/>
    <x v="12"/>
    <x v="3"/>
  </r>
  <r>
    <n v="7075551"/>
    <n v="10045533"/>
    <s v="CS RESERVAP.NO STL(P08) 75012U2009LATAM"/>
    <m/>
    <d v="2010-09-21T00:00:00"/>
    <x v="9"/>
    <x v="1"/>
    <n v="44"/>
    <x v="12"/>
    <x v="3"/>
  </r>
  <r>
    <n v="7075064"/>
    <n v="12006245"/>
    <s v="3121 S.BLC FUSION 0750 ST 2010"/>
    <m/>
    <d v="2010-09-21T00:00:00"/>
    <x v="9"/>
    <x v="1"/>
    <n v="6111.1111110000002"/>
    <x v="12"/>
    <x v="3"/>
  </r>
  <r>
    <n v="1239845"/>
    <n v="10047738"/>
    <s v="CYT CDD SPARK. WINE BRUT 6U 750 2009 VES"/>
    <m/>
    <d v="2010-09-21T00:00:00"/>
    <x v="9"/>
    <x v="1"/>
    <n v="50"/>
    <x v="12"/>
    <x v="3"/>
  </r>
  <r>
    <n v="1241389"/>
    <n v="10035652"/>
    <s v="CYT MARQUES CHARD 750 12U 2008 VIN"/>
    <m/>
    <d v="2010-09-21T00:00:00"/>
    <x v="9"/>
    <x v="1"/>
    <n v="23"/>
    <x v="12"/>
    <x v="3"/>
  </r>
  <r>
    <n v="1242629"/>
    <n v="10043023"/>
    <s v="CYT MARQUES C.SAUV 750 12U 2008 PA"/>
    <m/>
    <d v="2010-09-21T00:00:00"/>
    <x v="9"/>
    <x v="1"/>
    <n v="56"/>
    <x v="12"/>
    <x v="3"/>
  </r>
  <r>
    <n v="1243056"/>
    <n v="10042251"/>
    <s v="CYT CASILL MALBEC 750 12U 2009 PE"/>
    <m/>
    <d v="2010-09-21T00:00:00"/>
    <x v="5"/>
    <x v="1"/>
    <n v="196"/>
    <x v="12"/>
    <x v="3"/>
  </r>
  <r>
    <n v="1243475"/>
    <n v="10048195"/>
    <s v="CYT MARQUES MERLOT 750 12U 2008 CA"/>
    <m/>
    <d v="2010-09-21T00:00:00"/>
    <x v="9"/>
    <x v="1"/>
    <n v="14"/>
    <x v="12"/>
    <x v="3"/>
  </r>
  <r>
    <n v="1243816"/>
    <n v="10021931"/>
    <s v="CYT FRONT(CYT) MERL(P06)750 12ULATAM(PE)"/>
    <m/>
    <d v="2010-09-21T00:00:00"/>
    <x v="5"/>
    <x v="1"/>
    <n v="490"/>
    <x v="12"/>
    <x v="3"/>
  </r>
  <r>
    <n v="1241801"/>
    <n v="10043741"/>
    <s v="CYT MARQUES SYRAH 750 12U 2008 VES"/>
    <m/>
    <d v="2010-09-21T00:00:00"/>
    <x v="9"/>
    <x v="1"/>
    <n v="105"/>
    <x v="12"/>
    <x v="3"/>
  </r>
  <r>
    <n v="1242855"/>
    <n v="10036515"/>
    <s v="CYT TRIO RVA CHARD 750 12U 2009 TW"/>
    <m/>
    <d v="2010-09-21T00:00:00"/>
    <x v="9"/>
    <x v="1"/>
    <n v="35.000000010000001"/>
    <x v="12"/>
    <x v="3"/>
  </r>
  <r>
    <n v="7075111"/>
    <n v="10048023"/>
    <s v="CS MAIDEN FLIGHT GEW STLV 750 6U 2010 GB"/>
    <m/>
    <d v="2010-09-21T00:00:00"/>
    <x v="9"/>
    <x v="1"/>
    <n v="55"/>
    <x v="12"/>
    <x v="3"/>
  </r>
  <r>
    <n v="7075549"/>
    <n v="10048763"/>
    <s v="CS RESERVA CHARD(P08) 750 6U 2010 VEU"/>
    <m/>
    <d v="2010-09-21T00:00:00"/>
    <x v="9"/>
    <x v="1"/>
    <n v="55"/>
    <x v="12"/>
    <x v="3"/>
  </r>
  <r>
    <n v="7075110"/>
    <n v="10048873"/>
    <s v="CS VISION S.BLC STLV(P08) 750 6U 2010GB"/>
    <m/>
    <d v="2010-09-21T00:00:00"/>
    <x v="9"/>
    <x v="1"/>
    <n v="55"/>
    <x v="12"/>
    <x v="3"/>
  </r>
  <r>
    <n v="1243157"/>
    <n v="10045906"/>
    <s v="CYT G.RVA S.RIBERAS C.SAU 750 6U 2008 PY"/>
    <m/>
    <d v="2010-09-21T00:00:00"/>
    <x v="9"/>
    <x v="1"/>
    <n v="175"/>
    <x v="12"/>
    <x v="3"/>
  </r>
  <r>
    <n v="1241700"/>
    <n v="10040232"/>
    <s v="MA MAYCAS RVA ESP CHAR(90PTS)7506U2008BR"/>
    <m/>
    <d v="2010-09-21T00:00:00"/>
    <x v="9"/>
    <x v="1"/>
    <n v="66.000000009999994"/>
    <x v="12"/>
    <x v="3"/>
  </r>
  <r>
    <n v="1241702"/>
    <n v="10036713"/>
    <s v="MA MAYCAS RVA ESP S.BLC 750 6U 2009 BR"/>
    <m/>
    <d v="2010-09-21T00:00:00"/>
    <x v="9"/>
    <x v="1"/>
    <n v="33"/>
    <x v="12"/>
    <x v="3"/>
  </r>
  <r>
    <n v="1241802"/>
    <n v="10043027"/>
    <s v="CYT MARQUES C.SAUV 750 12U 2008 VES"/>
    <m/>
    <d v="2010-09-21T00:00:00"/>
    <x v="9"/>
    <x v="1"/>
    <n v="238"/>
    <x v="12"/>
    <x v="3"/>
  </r>
  <r>
    <n v="7075545"/>
    <n v="10037556"/>
    <s v="MPO SPARKLING ROSE(N)750 12U(CR) LATAM"/>
    <m/>
    <d v="2010-09-21T00:00:00"/>
    <x v="9"/>
    <x v="1"/>
    <n v="40"/>
    <x v="12"/>
    <x v="3"/>
  </r>
  <r>
    <n v="1243153"/>
    <n v="10048673"/>
    <s v="CYT TRIO RVA C.SA(P10)(90P)75012U2008VIN"/>
    <m/>
    <d v="2010-09-21T00:00:00"/>
    <x v="9"/>
    <x v="1"/>
    <n v="41.999999989999999"/>
    <x v="12"/>
    <x v="3"/>
  </r>
  <r>
    <n v="1243160"/>
    <n v="10047116"/>
    <s v="CYT G.RVA RIBERAS MERL 750 6U 2008 PY"/>
    <m/>
    <d v="2010-09-21T00:00:00"/>
    <x v="9"/>
    <x v="1"/>
    <n v="100"/>
    <x v="12"/>
    <x v="3"/>
  </r>
  <r>
    <n v="7075673"/>
    <n v="10024653"/>
    <s v="CS I.NEGRA HIGH TIDECHARD(STLV)750 6UVEU"/>
    <m/>
    <d v="2010-09-21T00:00:00"/>
    <x v="9"/>
    <x v="1"/>
    <n v="127"/>
    <x v="12"/>
    <x v="3"/>
  </r>
  <r>
    <n v="1237896"/>
    <n v="10046378"/>
    <s v="CYT TRIO RVA MERLOT 750 12U 2009 MX"/>
    <m/>
    <d v="2010-09-21T00:00:00"/>
    <x v="9"/>
    <x v="1"/>
    <n v="1176"/>
    <x v="12"/>
    <x v="3"/>
  </r>
  <r>
    <n v="7075752"/>
    <n v="10049310"/>
    <s v="CS VISION RIES(P08)STLV750 6U 2010GB"/>
    <m/>
    <d v="2010-09-21T00:00:00"/>
    <x v="9"/>
    <x v="1"/>
    <n v="231"/>
    <x v="12"/>
    <x v="3"/>
  </r>
  <r>
    <n v="7075653"/>
    <n v="10046768"/>
    <s v="CS 20 BARREL P.NOIR E.LDA 750 6U 2008VEU"/>
    <m/>
    <d v="2010-09-21T00:00:00"/>
    <x v="9"/>
    <x v="1"/>
    <n v="49.555555560000002"/>
    <x v="12"/>
    <x v="3"/>
  </r>
  <r>
    <n v="1243642"/>
    <n v="10035104"/>
    <s v="CYT D.MELCHOR C.SAUV(95PTS)7506U2006 PY"/>
    <m/>
    <d v="2010-09-21T00:00:00"/>
    <x v="9"/>
    <x v="1"/>
    <n v="49.999999989999999"/>
    <x v="12"/>
    <x v="3"/>
  </r>
  <r>
    <n v="1243108"/>
    <n v="10042347"/>
    <s v="MA MAYCAS RVA SYRAH 750 6U 2009 VEU"/>
    <m/>
    <d v="2010-09-21T00:00:00"/>
    <x v="9"/>
    <x v="1"/>
    <n v="1650"/>
    <x v="12"/>
    <x v="3"/>
  </r>
  <r>
    <n v="1241230"/>
    <n v="12005692"/>
    <s v="2174 SYRAH MAYCAS 0750 CH 2009"/>
    <m/>
    <d v="2010-09-21T00:00:00"/>
    <x v="9"/>
    <x v="1"/>
    <n v="1100"/>
    <x v="12"/>
    <x v="3"/>
  </r>
  <r>
    <n v="1239699"/>
    <n v="10048819"/>
    <s v="CA NOVISIMO P.GRI STLV 750 12U GB"/>
    <m/>
    <d v="2010-09-21T00:00:00"/>
    <x v="5"/>
    <x v="1"/>
    <n v="900"/>
    <x v="12"/>
    <x v="3"/>
  </r>
  <r>
    <n v="7075693"/>
    <n v="10038205"/>
    <s v="MPO SONATA RVA C.SAU 750 12U BR(WMP05 2)"/>
    <m/>
    <d v="2010-09-21T00:00:00"/>
    <x v="9"/>
    <x v="1"/>
    <n v="140"/>
    <x v="12"/>
    <x v="3"/>
  </r>
  <r>
    <n v="7076022"/>
    <n v="10039977"/>
    <s v="CS CONO SUR VIOG(P07)STL 750 12U CA"/>
    <m/>
    <d v="2010-09-21T00:00:00"/>
    <x v="11"/>
    <x v="1"/>
    <n v="176"/>
    <x v="12"/>
    <x v="3"/>
  </r>
  <r>
    <n v="1242869"/>
    <n v="10046367"/>
    <s v="CYT TRIO RVA MERLOT 750 12U 2009 VES"/>
    <m/>
    <d v="2010-09-21T00:00:00"/>
    <x v="9"/>
    <x v="1"/>
    <n v="14"/>
    <x v="12"/>
    <x v="3"/>
  </r>
  <r>
    <n v="7074872"/>
    <n v="10046444"/>
    <s v="CS RESERVA MERL(P08)GOLL 750 6U 2008 VEU"/>
    <m/>
    <d v="2010-09-21T00:00:00"/>
    <x v="9"/>
    <x v="1"/>
    <n v="39.555555560000002"/>
    <x v="12"/>
    <x v="3"/>
  </r>
  <r>
    <n v="1241085"/>
    <n v="10044150"/>
    <s v="CYT SPARKLING DEMI SEC (P09)750 6U VES"/>
    <m/>
    <d v="2010-09-21T00:00:00"/>
    <x v="9"/>
    <x v="1"/>
    <n v="2400"/>
    <x v="12"/>
    <x v="3"/>
  </r>
  <r>
    <n v="1245187"/>
    <n v="12006040"/>
    <s v="2113 MERLOT TRIO 0750 CH 2009"/>
    <m/>
    <d v="2010-09-21T00:00:00"/>
    <x v="9"/>
    <x v="1"/>
    <n v="1777.7777779999999"/>
    <x v="12"/>
    <x v="3"/>
  </r>
  <r>
    <n v="1241084"/>
    <n v="10044150"/>
    <s v="CYT SPARKLING DEMI SEC (P09)750 6U VES"/>
    <m/>
    <d v="2010-09-21T00:00:00"/>
    <x v="9"/>
    <x v="1"/>
    <n v="1200"/>
    <x v="12"/>
    <x v="3"/>
  </r>
  <r>
    <n v="1241220"/>
    <n v="12006242"/>
    <s v="2137 CARM NOVISIMO 0750 ST 2009 1U VEU"/>
    <m/>
    <d v="2010-09-21T00:00:00"/>
    <x v="9"/>
    <x v="1"/>
    <n v="1500"/>
    <x v="12"/>
    <x v="3"/>
  </r>
  <r>
    <n v="1243220"/>
    <n v="12006242"/>
    <s v="2137 CARM NOVISIMO 0750 ST 2009 1U VEU"/>
    <m/>
    <d v="2010-09-21T00:00:00"/>
    <x v="9"/>
    <x v="1"/>
    <n v="500"/>
    <x v="12"/>
    <x v="3"/>
  </r>
  <r>
    <n v="7074882"/>
    <n v="10036681"/>
    <s v="CS SPARKLING I.NEGRA BRUT (P09)750 6U GB"/>
    <m/>
    <d v="2010-09-21T00:00:00"/>
    <x v="9"/>
    <x v="1"/>
    <n v="3630"/>
    <x v="12"/>
    <x v="3"/>
  </r>
  <r>
    <n v="1243728"/>
    <n v="10035095"/>
    <s v="CYT D.MELCHOR C.SA(95PT)7506U2006(CHA)BE"/>
    <m/>
    <d v="2010-09-21T00:00:00"/>
    <x v="9"/>
    <x v="1"/>
    <n v="157"/>
    <x v="12"/>
    <x v="3"/>
  </r>
  <r>
    <n v="1243713"/>
    <n v="10048644"/>
    <s v="CYT TRIO RVA C.S(P10)(90PT/G)7506U2008RN"/>
    <m/>
    <d v="2010-09-21T00:00:00"/>
    <x v="9"/>
    <x v="1"/>
    <n v="12"/>
    <x v="12"/>
    <x v="3"/>
  </r>
  <r>
    <n v="1242702"/>
    <n v="10034323"/>
    <s v="CYT CASILL C.SAUV 1500 6U (C/ESP)CA"/>
    <m/>
    <d v="2010-09-21T00:00:00"/>
    <x v="9"/>
    <x v="1"/>
    <n v="140"/>
    <x v="12"/>
    <x v="3"/>
  </r>
  <r>
    <n v="7075547"/>
    <n v="10048752"/>
    <s v="CS RESERVA CHARD ST(P08)750 12U2010LATAM"/>
    <m/>
    <d v="2010-09-21T00:00:00"/>
    <x v="9"/>
    <x v="1"/>
    <n v="33"/>
    <x v="12"/>
    <x v="3"/>
  </r>
  <r>
    <n v="1241379"/>
    <n v="10041250"/>
    <s v="CYT SUNR CHARD(P08) 750 6U RU"/>
    <m/>
    <d v="2010-09-21T00:00:00"/>
    <x v="12"/>
    <x v="1"/>
    <n v="550"/>
    <x v="12"/>
    <x v="3"/>
  </r>
  <r>
    <n v="1243252"/>
    <n v="10042015"/>
    <s v="CYT FRONT BIB CHARD(SLIM) 3L 4U 2010 RU"/>
    <m/>
    <d v="2010-09-21T00:00:00"/>
    <x v="7"/>
    <x v="1"/>
    <n v="656"/>
    <x v="12"/>
    <x v="3"/>
  </r>
  <r>
    <n v="1241703"/>
    <n v="10033825"/>
    <s v="MA MAYCAS RVA ESP C.SAUV 750 6U 2006 BR"/>
    <m/>
    <d v="2010-09-21T00:00:00"/>
    <x v="9"/>
    <x v="1"/>
    <n v="294"/>
    <x v="12"/>
    <x v="3"/>
  </r>
  <r>
    <n v="7075506"/>
    <n v="10030458"/>
    <s v="CS CONO SUR RIESL STLV(P07)750 6U VEU"/>
    <m/>
    <d v="2010-09-21T00:00:00"/>
    <x v="9"/>
    <x v="1"/>
    <n v="70"/>
    <x v="12"/>
    <x v="3"/>
  </r>
  <r>
    <n v="7075807"/>
    <n v="10043864"/>
    <s v="CS REY L.ANDES RVA CARM ST75012U2009DWGB"/>
    <m/>
    <d v="2010-09-21T00:00:00"/>
    <x v="9"/>
    <x v="1"/>
    <n v="3000"/>
    <x v="12"/>
    <x v="3"/>
  </r>
  <r>
    <n v="1243649"/>
    <n v="10043032"/>
    <s v="CYT MARQUES C.SAUV 750 12U 2008 PE"/>
    <m/>
    <d v="2010-09-21T00:00:00"/>
    <x v="9"/>
    <x v="1"/>
    <n v="20"/>
    <x v="12"/>
    <x v="3"/>
  </r>
  <r>
    <n v="1243158"/>
    <n v="10043444"/>
    <s v="CYT G.RVA RIBERAS CARM 750 6U 2008 PE"/>
    <m/>
    <d v="2010-09-21T00:00:00"/>
    <x v="9"/>
    <x v="1"/>
    <n v="56.000000010000001"/>
    <x v="12"/>
    <x v="3"/>
  </r>
  <r>
    <n v="1243161"/>
    <n v="10043809"/>
    <s v="CYT G.RVA S.RIBERAS SYRAH 750 6U 2008PE"/>
    <m/>
    <d v="2010-09-21T00:00:00"/>
    <x v="9"/>
    <x v="1"/>
    <n v="45.555555560000002"/>
    <x v="12"/>
    <x v="3"/>
  </r>
  <r>
    <n v="1242412"/>
    <n v="10040956"/>
    <s v="CYT SPARKLING DEMI SEC 750 12U (P09) PA"/>
    <m/>
    <d v="2010-09-21T00:00:00"/>
    <x v="9"/>
    <x v="1"/>
    <n v="240"/>
    <x v="12"/>
    <x v="3"/>
  </r>
  <r>
    <n v="1241540"/>
    <n v="10047735"/>
    <s v="CYT CDD SPARK. WINE BRUT 6U 750 2009 RU"/>
    <m/>
    <d v="2010-09-21T00:00:00"/>
    <x v="9"/>
    <x v="1"/>
    <n v="149"/>
    <x v="12"/>
    <x v="3"/>
  </r>
  <r>
    <n v="7075712"/>
    <n v="10042006"/>
    <s v="MPO BIB V.MPO VTAL CHARD(SLIM)3L4U2010EE"/>
    <m/>
    <d v="2010-09-21T00:00:00"/>
    <x v="7"/>
    <x v="1"/>
    <n v="112"/>
    <x v="12"/>
    <x v="3"/>
  </r>
  <r>
    <n v="7075711"/>
    <n v="10042007"/>
    <s v="MPO BIB V.MPO VTAL CHARD(SLIM)3L4U2010FI"/>
    <m/>
    <d v="2010-09-21T00:00:00"/>
    <x v="7"/>
    <x v="1"/>
    <n v="2400"/>
    <x v="12"/>
    <x v="3"/>
  </r>
  <r>
    <n v="7076023"/>
    <n v="10048956"/>
    <s v="CS CONO SUR VIOG STLV(P07)GOLL750 12U US"/>
    <m/>
    <d v="2010-09-21T00:00:00"/>
    <x v="11"/>
    <x v="1"/>
    <n v="265"/>
    <x v="12"/>
    <x v="3"/>
  </r>
  <r>
    <n v="1243679"/>
    <n v="10042000"/>
    <s v="CYT FRONT BIB CHARD(SLIM) 3L 4U 2010 VEU"/>
    <m/>
    <d v="2010-09-21T00:00:00"/>
    <x v="7"/>
    <x v="1"/>
    <n v="1200"/>
    <x v="12"/>
    <x v="3"/>
  </r>
  <r>
    <n v="7075839"/>
    <n v="10045544"/>
    <s v="CS MAIDEN FLIGHT P.NOIR(STL)7506U2009VEU"/>
    <m/>
    <d v="2010-09-21T00:00:00"/>
    <x v="9"/>
    <x v="1"/>
    <n v="55"/>
    <x v="12"/>
    <x v="3"/>
  </r>
  <r>
    <n v="7075699"/>
    <n v="10018088"/>
    <s v="MPO BIB V.MPO VTAL S.BLC(P05) 3L 4U NO"/>
    <m/>
    <d v="2010-09-21T00:00:00"/>
    <x v="7"/>
    <x v="1"/>
    <n v="560"/>
    <x v="12"/>
    <x v="3"/>
  </r>
  <r>
    <n v="1243812"/>
    <n v="10049275"/>
    <s v="CYT FRONT BIB ROSE(SLIM)3L 4U 2010 VEU"/>
    <m/>
    <d v="2010-09-21T00:00:00"/>
    <x v="7"/>
    <x v="1"/>
    <n v="200"/>
    <x v="12"/>
    <x v="3"/>
  </r>
  <r>
    <n v="7075701"/>
    <n v="10038771"/>
    <s v="MPO BIB V.MPO VTAL C.SAU(P05)3L 4U2009NO"/>
    <m/>
    <d v="2010-09-21T00:00:00"/>
    <x v="7"/>
    <x v="1"/>
    <n v="666.66666669999995"/>
    <x v="12"/>
    <x v="3"/>
  </r>
  <r>
    <n v="7076621"/>
    <n v="10040343"/>
    <s v="MPO BIB V.MPO VTAL C.SAU(P05)3L 4U2009IS"/>
    <m/>
    <d v="2010-09-21T00:00:00"/>
    <x v="7"/>
    <x v="1"/>
    <n v="112"/>
    <x v="12"/>
    <x v="3"/>
  </r>
  <r>
    <n v="1243083"/>
    <n v="10040423"/>
    <s v="CYT FRONT BIB MERL(SLIM)3L 4U 2009 VEU"/>
    <m/>
    <d v="2010-09-21T00:00:00"/>
    <x v="7"/>
    <x v="1"/>
    <n v="224"/>
    <x v="12"/>
    <x v="3"/>
  </r>
  <r>
    <n v="7075279"/>
    <n v="10041576"/>
    <s v="CS CONO SUR VIOG(P07)STLV 750 6U NORD"/>
    <m/>
    <d v="2010-09-21T00:00:00"/>
    <x v="11"/>
    <x v="1"/>
    <n v="77.000000020000002"/>
    <x v="12"/>
    <x v="3"/>
  </r>
  <r>
    <n v="7075757"/>
    <n v="10039968"/>
    <s v="CS CONO SUR VIOG(P07)STLV 750 12U VEU"/>
    <m/>
    <d v="2010-09-21T00:00:00"/>
    <x v="11"/>
    <x v="1"/>
    <n v="14"/>
    <x v="12"/>
    <x v="3"/>
  </r>
  <r>
    <n v="1243645"/>
    <n v="10038259"/>
    <s v="CYT FRONT (CYT) MERL (P06) 750 12U PE"/>
    <m/>
    <d v="2010-09-21T00:00:00"/>
    <x v="5"/>
    <x v="1"/>
    <n v="98"/>
    <x v="12"/>
    <x v="3"/>
  </r>
  <r>
    <n v="1243476"/>
    <n v="10048690"/>
    <s v="CYT TRIO RVA MERL(P10)750 12U 2009 VIN"/>
    <m/>
    <d v="2010-09-21T00:00:00"/>
    <x v="9"/>
    <x v="1"/>
    <n v="84.000000009999994"/>
    <x v="12"/>
    <x v="3"/>
  </r>
  <r>
    <n v="7075566"/>
    <n v="10035579"/>
    <s v="CS C.SUR TOC C.SA/MER(P08)STL1500 6U CA"/>
    <m/>
    <d v="2010-09-21T00:00:00"/>
    <x v="11"/>
    <x v="1"/>
    <n v="234"/>
    <x v="12"/>
    <x v="3"/>
  </r>
  <r>
    <n v="1242739"/>
    <n v="10049532"/>
    <s v="CYT MARQUES MERLOT 750 6U 2008 VAS"/>
    <m/>
    <d v="2010-09-21T00:00:00"/>
    <x v="9"/>
    <x v="1"/>
    <n v="160"/>
    <x v="12"/>
    <x v="3"/>
  </r>
  <r>
    <n v="1243680"/>
    <n v="10047129"/>
    <s v="CYT SUNR CARM ST(V)(P08)75012U 2009 NORD"/>
    <m/>
    <d v="2010-09-21T00:00:00"/>
    <x v="12"/>
    <x v="1"/>
    <n v="234"/>
    <x v="12"/>
    <x v="3"/>
  </r>
  <r>
    <n v="1243784"/>
    <n v="10041881"/>
    <s v="CYT FRONT S.BLC STL(P06)(BL)7506U 2010GB"/>
    <m/>
    <d v="2010-09-21T00:00:00"/>
    <x v="11"/>
    <x v="1"/>
    <n v="290"/>
    <x v="12"/>
    <x v="3"/>
  </r>
  <r>
    <n v="1243416"/>
    <n v="10037940"/>
    <s v="CYT TRAVESSIA CARM/C.SAUV(P08)T750 12UBR"/>
    <m/>
    <d v="2010-09-21T00:00:00"/>
    <x v="11"/>
    <x v="1"/>
    <n v="168"/>
    <x v="12"/>
    <x v="3"/>
  </r>
  <r>
    <n v="1245217"/>
    <n v="10031888"/>
    <s v="CYT FRONT CARM(P06)(BI)750 6U AFRI"/>
    <m/>
    <d v="2010-09-21T00:00:00"/>
    <x v="11"/>
    <x v="1"/>
    <n v="54.44444446"/>
    <x v="12"/>
    <x v="3"/>
  </r>
  <r>
    <n v="7075820"/>
    <n v="10032204"/>
    <s v="MPO V.MPO CARM(P05) 750 12U(SV)LATAM"/>
    <m/>
    <d v="2010-09-21T00:00:00"/>
    <x v="11"/>
    <x v="1"/>
    <n v="55.999999989999999"/>
    <x v="12"/>
    <x v="3"/>
  </r>
  <r>
    <n v="7075717"/>
    <n v="10037523"/>
    <s v="MPO V.MPO S.BLC/CHARD(P05)STLV7506UMK/BE"/>
    <m/>
    <d v="2010-09-21T00:00:00"/>
    <x v="11"/>
    <x v="1"/>
    <n v="202"/>
    <x v="12"/>
    <x v="3"/>
  </r>
  <r>
    <n v="1243205"/>
    <n v="10040841"/>
    <s v="CYT SUNR C.SAUV STLV(P08) 750 6U 2009 DK"/>
    <m/>
    <d v="2010-09-21T00:00:00"/>
    <x v="11"/>
    <x v="1"/>
    <n v="3080"/>
    <x v="12"/>
    <x v="3"/>
  </r>
  <r>
    <n v="1242871"/>
    <n v="10031037"/>
    <s v="CYT SUNR C.SAUV(P08) 750 12U LATAM"/>
    <m/>
    <d v="2010-09-21T00:00:00"/>
    <x v="11"/>
    <x v="1"/>
    <n v="350"/>
    <x v="12"/>
    <x v="3"/>
  </r>
  <r>
    <n v="7075860"/>
    <n v="10035486"/>
    <s v="CS CONO SUR TOC(P08)MERL STLV1500 6UCA"/>
    <m/>
    <d v="2010-09-21T00:00:00"/>
    <x v="11"/>
    <x v="1"/>
    <n v="244"/>
    <x v="12"/>
    <x v="3"/>
  </r>
  <r>
    <n v="1242704"/>
    <n v="10036535"/>
    <s v="CYT SUNR C.SAUV(P08)STLV750 12U(C/ESP)CA"/>
    <m/>
    <d v="2010-09-21T00:00:00"/>
    <x v="11"/>
    <x v="1"/>
    <n v="210"/>
    <x v="12"/>
    <x v="3"/>
  </r>
  <r>
    <n v="7075819"/>
    <n v="10032203"/>
    <s v="MPO V.MPO MERL(P05) 750 12U(SV)LATAM"/>
    <m/>
    <d v="2010-09-21T00:00:00"/>
    <x v="11"/>
    <x v="1"/>
    <n v="55.999999989999999"/>
    <x v="12"/>
    <x v="3"/>
  </r>
  <r>
    <n v="1242764"/>
    <n v="10041194"/>
    <s v="CYT SUNR C.SAUV(P08) 750 12U VAS"/>
    <m/>
    <d v="2010-09-21T00:00:00"/>
    <x v="11"/>
    <x v="1"/>
    <n v="252"/>
    <x v="12"/>
    <x v="3"/>
  </r>
  <r>
    <n v="1243785"/>
    <n v="10049555"/>
    <s v="CYT SENDERO C.SABLUSH(P07)ST75012U2010GB"/>
    <m/>
    <d v="2010-09-21T00:00:00"/>
    <x v="11"/>
    <x v="1"/>
    <n v="1006"/>
    <x v="12"/>
    <x v="3"/>
  </r>
  <r>
    <n v="7075276"/>
    <n v="10035577"/>
    <s v="CS C.SUR TOC S.BLC(P08)STL1500 6U CA"/>
    <m/>
    <d v="2010-09-21T00:00:00"/>
    <x v="11"/>
    <x v="1"/>
    <n v="125"/>
    <x v="12"/>
    <x v="3"/>
  </r>
  <r>
    <n v="1237156"/>
    <n v="10021617"/>
    <s v="CYT EL PICADOR S.BLC(STLV) 750 12U GB"/>
    <m/>
    <d v="2010-09-21T00:00:00"/>
    <x v="11"/>
    <x v="1"/>
    <n v="69.999999990000006"/>
    <x v="12"/>
    <x v="3"/>
  </r>
  <r>
    <n v="1243425"/>
    <n v="10032024"/>
    <s v="CYT CYT S.BLC(STLV SIN FTE) 750 12U GB"/>
    <m/>
    <d v="2010-09-21T00:00:00"/>
    <x v="11"/>
    <x v="1"/>
    <n v="560"/>
    <x v="12"/>
    <x v="3"/>
  </r>
  <r>
    <n v="1243427"/>
    <n v="10047283"/>
    <s v="CYT CYT S.BLC(P09)STLV 750 6U 2010 GB"/>
    <m/>
    <d v="2010-09-21T00:00:00"/>
    <x v="11"/>
    <x v="1"/>
    <n v="140"/>
    <x v="12"/>
    <x v="3"/>
  </r>
  <r>
    <n v="1244756"/>
    <n v="10037057"/>
    <s v="CYT NUEVO EXTREMO S.BLC(P08) 750 12U VEU"/>
    <m/>
    <d v="2010-09-21T00:00:00"/>
    <x v="11"/>
    <x v="1"/>
    <n v="350"/>
    <x v="12"/>
    <x v="3"/>
  </r>
  <r>
    <n v="1237880"/>
    <n v="10032832"/>
    <s v="CYT CYT RVDO S.BLC(P07 NV) 750 12U MX"/>
    <m/>
    <d v="2010-09-21T00:00:00"/>
    <x v="11"/>
    <x v="1"/>
    <n v="1176"/>
    <x v="12"/>
    <x v="3"/>
  </r>
  <r>
    <n v="1244754"/>
    <n v="10023051"/>
    <s v="CYT LA MANDA S.BLC(STLV) 750 12U GB"/>
    <m/>
    <d v="2010-09-21T00:00:00"/>
    <x v="11"/>
    <x v="1"/>
    <n v="980"/>
    <x v="12"/>
    <x v="3"/>
  </r>
  <r>
    <n v="1244251"/>
    <n v="10044020"/>
    <s v="CYT PEREGRINO S.BLC(ST)750 12U 2010GB"/>
    <m/>
    <d v="2010-09-21T00:00:00"/>
    <x v="11"/>
    <x v="1"/>
    <n v="920"/>
    <x v="12"/>
    <x v="3"/>
  </r>
  <r>
    <n v="1242144"/>
    <n v="10041195"/>
    <s v="CYT SUNR C.SAUV(P08) 750 12U VAR"/>
    <m/>
    <d v="2010-09-21T00:00:00"/>
    <x v="11"/>
    <x v="1"/>
    <n v="42.000000010000001"/>
    <x v="12"/>
    <x v="3"/>
  </r>
  <r>
    <n v="7075388"/>
    <n v="10045388"/>
    <s v="MPO V.MPO VTAL MERL(P09) 750 6U MK/BE"/>
    <m/>
    <d v="2010-09-21T00:00:00"/>
    <x v="11"/>
    <x v="1"/>
    <n v="280"/>
    <x v="12"/>
    <x v="3"/>
  </r>
  <r>
    <n v="1243933"/>
    <n v="10031131"/>
    <s v="CYT SUNR S.BLC(P08) 750 12U LATAM"/>
    <m/>
    <d v="2010-09-21T00:00:00"/>
    <x v="11"/>
    <x v="1"/>
    <n v="280"/>
    <x v="12"/>
    <x v="3"/>
  </r>
  <r>
    <n v="1241988"/>
    <n v="10039411"/>
    <s v="CYT CYT C.SAUV STLV 750 12U VEU"/>
    <m/>
    <d v="2010-09-21T00:00:00"/>
    <x v="11"/>
    <x v="1"/>
    <n v="140"/>
    <x v="12"/>
    <x v="3"/>
  </r>
  <r>
    <n v="1244750"/>
    <n v="10041075"/>
    <s v="CYT FRONT C.SAUV/MERL(P06)STLV1500 6U CA"/>
    <m/>
    <d v="2010-09-21T00:00:00"/>
    <x v="11"/>
    <x v="1"/>
    <n v="976"/>
    <x v="12"/>
    <x v="3"/>
  </r>
  <r>
    <n v="1243688"/>
    <n v="10045683"/>
    <s v="CYT CYT RVDO C.SAUV 750 12U VES"/>
    <m/>
    <d v="2010-09-21T00:00:00"/>
    <x v="11"/>
    <x v="1"/>
    <n v="616"/>
    <x v="12"/>
    <x v="3"/>
  </r>
  <r>
    <n v="7075531"/>
    <n v="10048971"/>
    <s v="CS I.NEGRA RVA CSA(P09)ST7506U(TE)2010GB"/>
    <m/>
    <d v="2010-09-21T00:00:00"/>
    <x v="11"/>
    <x v="1"/>
    <n v="140"/>
    <x v="12"/>
    <x v="3"/>
  </r>
  <r>
    <n v="7075814"/>
    <n v="10028735"/>
    <s v="MPO V.MPO C.SAUV(P05) 750 12U LATAM"/>
    <m/>
    <d v="2010-09-21T00:00:00"/>
    <x v="11"/>
    <x v="1"/>
    <n v="81.999999990000006"/>
    <x v="12"/>
    <x v="3"/>
  </r>
  <r>
    <n v="7076764"/>
    <n v="10031864"/>
    <s v="MPO V.MPO C.SAUV(P05) 1500 6U CO"/>
    <m/>
    <d v="2010-09-21T00:00:00"/>
    <x v="11"/>
    <x v="1"/>
    <n v="33.000000010000001"/>
    <x v="12"/>
    <x v="3"/>
  </r>
  <r>
    <n v="1243957"/>
    <n v="10048154"/>
    <s v="CYT SUNR CAB/ROSE (P08) 750 6U RU"/>
    <m/>
    <d v="2010-09-21T00:00:00"/>
    <x v="11"/>
    <x v="1"/>
    <n v="2194.4444440000002"/>
    <x v="12"/>
    <x v="3"/>
  </r>
  <r>
    <n v="1242133"/>
    <n v="10022450"/>
    <s v="CYT FRONT MERLOT(P06) 1500 6U VAR"/>
    <m/>
    <d v="2010-09-21T00:00:00"/>
    <x v="11"/>
    <x v="1"/>
    <n v="176"/>
    <x v="12"/>
    <x v="3"/>
  </r>
  <r>
    <n v="1241864"/>
    <n v="10041203"/>
    <s v="CYT SUNR C.SAUV(P08) 750 6U RU"/>
    <m/>
    <d v="2010-09-21T00:00:00"/>
    <x v="11"/>
    <x v="1"/>
    <n v="1255.555556"/>
    <x v="12"/>
    <x v="3"/>
  </r>
  <r>
    <n v="1242870"/>
    <n v="10031070"/>
    <s v="CYT SUNR MERL(P08) 750 12U LATAM"/>
    <m/>
    <d v="2010-09-21T00:00:00"/>
    <x v="11"/>
    <x v="1"/>
    <n v="210"/>
    <x v="12"/>
    <x v="3"/>
  </r>
  <r>
    <n v="1243569"/>
    <n v="10041195"/>
    <s v="CYT SUNR C.SAUV(P08) 750 12U VAR"/>
    <m/>
    <d v="2010-09-21T00:00:00"/>
    <x v="12"/>
    <x v="1"/>
    <n v="182"/>
    <x v="12"/>
    <x v="3"/>
  </r>
  <r>
    <n v="7076013"/>
    <n v="10035577"/>
    <s v="CS C.SUR TOC S.BLC(P08)STL1500 6U CA"/>
    <m/>
    <d v="2010-09-21T00:00:00"/>
    <x v="11"/>
    <x v="1"/>
    <n v="421"/>
    <x v="12"/>
    <x v="3"/>
  </r>
  <r>
    <n v="1243756"/>
    <n v="10021928"/>
    <s v="CYT FRONT MERL(P06) 750 12U VAS"/>
    <m/>
    <d v="2010-09-21T00:00:00"/>
    <x v="11"/>
    <x v="1"/>
    <n v="1050"/>
    <x v="12"/>
    <x v="3"/>
  </r>
  <r>
    <n v="1243820"/>
    <n v="10031185"/>
    <s v="CYT SUNR CARM(P08) 750 12U LATAM"/>
    <m/>
    <d v="2010-09-21T00:00:00"/>
    <x v="11"/>
    <x v="1"/>
    <n v="280"/>
    <x v="12"/>
    <x v="3"/>
  </r>
  <r>
    <n v="7075667"/>
    <n v="10039800"/>
    <s v="CS NEBLINA CARM STLV(P08) 750 6U VEU"/>
    <m/>
    <d v="2010-09-21T00:00:00"/>
    <x v="11"/>
    <x v="1"/>
    <n v="1680"/>
    <x v="12"/>
    <x v="3"/>
  </r>
  <r>
    <n v="7075663"/>
    <n v="10034757"/>
    <s v="MPO V.MPO VTAL CARM(P05) 750 12U CN"/>
    <m/>
    <d v="2010-09-21T00:00:00"/>
    <x v="11"/>
    <x v="1"/>
    <n v="69.999999990000006"/>
    <x v="12"/>
    <x v="3"/>
  </r>
  <r>
    <n v="7075609"/>
    <n v="10035536"/>
    <s v="MPO V.MPO CARM/C.SAUV(P05)STLV750 12U CA"/>
    <m/>
    <d v="2010-09-21T00:00:00"/>
    <x v="11"/>
    <x v="1"/>
    <n v="1008"/>
    <x v="12"/>
    <x v="3"/>
  </r>
  <r>
    <n v="1243480"/>
    <n v="10022571"/>
    <s v="CYT FRONT CARM(P06) 750 6U RU"/>
    <m/>
    <d v="2010-09-21T00:00:00"/>
    <x v="11"/>
    <x v="1"/>
    <n v="1755"/>
    <x v="12"/>
    <x v="3"/>
  </r>
  <r>
    <n v="7075840"/>
    <n v="10040911"/>
    <s v="MPO V.MPO MERL(P05) 1500 6U LATAM"/>
    <m/>
    <d v="2010-09-21T00:00:00"/>
    <x v="11"/>
    <x v="1"/>
    <n v="95.999999990000006"/>
    <x v="12"/>
    <x v="3"/>
  </r>
  <r>
    <n v="7075773"/>
    <n v="10038172"/>
    <s v="MPO SONATA MERL(WMP05 2)750 12U BR"/>
    <m/>
    <d v="2010-09-21T00:00:00"/>
    <x v="11"/>
    <x v="1"/>
    <n v="210"/>
    <x v="12"/>
    <x v="3"/>
  </r>
  <r>
    <n v="7075961"/>
    <n v="10049250"/>
    <s v="MPO V.MPO BLEND MERL(P09) 750 12U PE"/>
    <m/>
    <d v="2010-09-21T00:00:00"/>
    <x v="11"/>
    <x v="1"/>
    <n v="154"/>
    <x v="12"/>
    <x v="3"/>
  </r>
  <r>
    <n v="1243857"/>
    <n v="10041078"/>
    <s v="CYT FRONT MERL STLV(P06) 1500 6U CA"/>
    <m/>
    <d v="2010-09-21T00:00:00"/>
    <x v="11"/>
    <x v="1"/>
    <n v="180"/>
    <x v="12"/>
    <x v="3"/>
  </r>
  <r>
    <n v="1241717"/>
    <n v="10034377"/>
    <s v="CYT FRONT C.SAUV(P06) 1500 6U VEU"/>
    <m/>
    <d v="2010-09-21T00:00:00"/>
    <x v="12"/>
    <x v="1"/>
    <n v="288"/>
    <x v="12"/>
    <x v="3"/>
  </r>
  <r>
    <n v="1244072"/>
    <n v="10027001"/>
    <s v="CA NOVISIMO S.BLC STLV 750 12U VEU"/>
    <m/>
    <d v="2010-09-21T00:00:00"/>
    <x v="12"/>
    <x v="1"/>
    <n v="42"/>
    <x v="12"/>
    <x v="3"/>
  </r>
  <r>
    <n v="7076025"/>
    <n v="10046438"/>
    <s v="CS CONO SUR VIOG STL(P07)GOLL 750 6U VEU"/>
    <m/>
    <d v="2010-09-21T00:00:00"/>
    <x v="11"/>
    <x v="1"/>
    <n v="220"/>
    <x v="12"/>
    <x v="3"/>
  </r>
  <r>
    <n v="7074998"/>
    <n v="10029091"/>
    <s v="MPO GRAN VINO BCO(P05) 750 12U CO"/>
    <m/>
    <d v="2010-09-21T00:00:00"/>
    <x v="11"/>
    <x v="1"/>
    <n v="69"/>
    <x v="12"/>
    <x v="3"/>
  </r>
  <r>
    <n v="7075312"/>
    <n v="10019907"/>
    <s v="MPO GRAN VINO BCO(P05) 1500 6U LATAM"/>
    <m/>
    <d v="2010-09-21T00:00:00"/>
    <x v="11"/>
    <x v="1"/>
    <n v="159"/>
    <x v="12"/>
    <x v="3"/>
  </r>
  <r>
    <n v="7075818"/>
    <n v="10032201"/>
    <s v="MPO GRAN VINO BCO(P05) 750 12U(SV)LATAM"/>
    <m/>
    <d v="2010-09-21T00:00:00"/>
    <x v="11"/>
    <x v="1"/>
    <n v="42.000000010000001"/>
    <x v="12"/>
    <x v="3"/>
  </r>
  <r>
    <n v="7075896"/>
    <n v="10029090"/>
    <s v="MPO GRAN VINO BCO(P05) 750 12U EC"/>
    <m/>
    <d v="2010-09-21T00:00:00"/>
    <x v="11"/>
    <x v="1"/>
    <n v="203"/>
    <x v="12"/>
    <x v="3"/>
  </r>
  <r>
    <n v="7075767"/>
    <n v="10029088"/>
    <s v="MPO GRAN VINO BCO(P05) 750 12U LATAM"/>
    <m/>
    <d v="2010-09-21T00:00:00"/>
    <x v="11"/>
    <x v="1"/>
    <n v="1217"/>
    <x v="12"/>
    <x v="3"/>
  </r>
  <r>
    <n v="1247131"/>
    <n v="10038031"/>
    <s v="CYT RVDO MOSC/SEM 750 12U PE"/>
    <m/>
    <d v="2010-09-21T00:00:00"/>
    <x v="11"/>
    <x v="1"/>
    <n v="98"/>
    <x v="12"/>
    <x v="3"/>
  </r>
  <r>
    <n v="7076731"/>
    <n v="10039579"/>
    <s v="MPO V.MPO L.CARRERA CARM(P08) 750 12U GB"/>
    <m/>
    <d v="2010-09-21T00:00:00"/>
    <x v="11"/>
    <x v="1"/>
    <n v="70"/>
    <x v="12"/>
    <x v="3"/>
  </r>
  <r>
    <n v="7075894"/>
    <n v="10035564"/>
    <s v="CS C.SUR TOC S.BLC(P08)STL15006U(LCBO)CA"/>
    <m/>
    <d v="2010-09-21T00:00:00"/>
    <x v="11"/>
    <x v="1"/>
    <n v="1560"/>
    <x v="12"/>
    <x v="3"/>
  </r>
  <r>
    <n v="7073540"/>
    <n v="10039756"/>
    <s v="CYT SE MERL (CJA) 700 12U CL"/>
    <m/>
    <d v="2010-09-21T00:00:00"/>
    <x v="12"/>
    <x v="1"/>
    <n v="26.11111111"/>
    <x v="12"/>
    <x v="3"/>
  </r>
  <r>
    <n v="1243692"/>
    <n v="10041235"/>
    <s v="CYT SUNR CARM(P08) 750 12U VAR"/>
    <m/>
    <d v="2010-09-21T00:00:00"/>
    <x v="12"/>
    <x v="1"/>
    <n v="56.000000010000001"/>
    <x v="12"/>
    <x v="3"/>
  </r>
  <r>
    <n v="1243253"/>
    <n v="10032490"/>
    <s v="CYT SENDERO S.BLC(P07 STLV) 750 12U VEU"/>
    <m/>
    <d v="2010-09-21T00:00:00"/>
    <x v="12"/>
    <x v="1"/>
    <n v="97.999999990000006"/>
    <x v="12"/>
    <x v="3"/>
  </r>
  <r>
    <n v="7075851"/>
    <n v="10030259"/>
    <s v="MPO V.MPO RVA MERL(STLV 2203) 750 6U GB"/>
    <m/>
    <d v="2010-09-21T00:00:00"/>
    <x v="11"/>
    <x v="1"/>
    <n v="1053"/>
    <x v="12"/>
    <x v="3"/>
  </r>
  <r>
    <n v="1242842"/>
    <n v="10041139"/>
    <s v="CYT SUNR S.BLC(P08) 750 12U (US)VI"/>
    <m/>
    <d v="2010-09-21T00:00:00"/>
    <x v="12"/>
    <x v="1"/>
    <n v="70.000000009999994"/>
    <x v="12"/>
    <x v="3"/>
  </r>
  <r>
    <n v="1244144"/>
    <n v="10042059"/>
    <s v="CYT SUNR S.BLC STL(P08)750 6U 2010(CO)DK"/>
    <m/>
    <d v="2010-09-21T00:00:00"/>
    <x v="12"/>
    <x v="1"/>
    <n v="818"/>
    <x v="12"/>
    <x v="3"/>
  </r>
  <r>
    <n v="1243206"/>
    <n v="10041137"/>
    <s v="CYT SUNR S.BLC(P08) 750 6U RU"/>
    <m/>
    <d v="2010-09-21T00:00:00"/>
    <x v="12"/>
    <x v="1"/>
    <n v="1082.444444"/>
    <x v="12"/>
    <x v="3"/>
  </r>
  <r>
    <n v="1243173"/>
    <n v="10041793"/>
    <s v="CYT SUNR CHARD STL(P08) 750 6U 2010DE/BE"/>
    <m/>
    <d v="2010-09-21T00:00:00"/>
    <x v="12"/>
    <x v="1"/>
    <n v="108"/>
    <x v="12"/>
    <x v="3"/>
  </r>
  <r>
    <n v="1242183"/>
    <n v="10041250"/>
    <s v="CYT SUNR CHARD(P08) 750 6U RU"/>
    <m/>
    <d v="2010-09-21T00:00:00"/>
    <x v="12"/>
    <x v="1"/>
    <n v="909"/>
    <x v="12"/>
    <x v="3"/>
  </r>
  <r>
    <n v="7075124"/>
    <n v="10039756"/>
    <s v="CYT SE MERL (CJA) 700 12U CL"/>
    <m/>
    <d v="2010-09-21T00:00:00"/>
    <x v="12"/>
    <x v="1"/>
    <n v="2741.2222219999999"/>
    <x v="12"/>
    <x v="3"/>
  </r>
  <r>
    <n v="1242740"/>
    <n v="10042084"/>
    <s v="CYT EXPORTACION TINTO(P08) 1500 6U CL"/>
    <m/>
    <d v="2010-09-21T00:00:00"/>
    <x v="12"/>
    <x v="1"/>
    <n v="11083"/>
    <x v="12"/>
    <x v="3"/>
  </r>
  <r>
    <n v="7075523"/>
    <n v="10047542"/>
    <s v="CS TESCO RVA CHARD STLV 750 6U 2010 GB"/>
    <m/>
    <d v="2010-09-21T00:00:00"/>
    <x v="12"/>
    <x v="1"/>
    <n v="350"/>
    <x v="12"/>
    <x v="3"/>
  </r>
  <r>
    <n v="1224737"/>
    <n v="10032829"/>
    <s v="CYT CYT (RVDO) MERLOT 750(P07 NV) 12U MX"/>
    <m/>
    <d v="2010-09-21T00:00:00"/>
    <x v="11"/>
    <x v="1"/>
    <n v="272"/>
    <x v="12"/>
    <x v="3"/>
  </r>
  <r>
    <n v="1243478"/>
    <n v="10041074"/>
    <s v="CYT FRONT S.BLC STLV(P06) 1500 6U CA"/>
    <m/>
    <d v="2010-09-21T00:00:00"/>
    <x v="12"/>
    <x v="1"/>
    <n v="901"/>
    <x v="12"/>
    <x v="3"/>
  </r>
  <r>
    <n v="7075740"/>
    <n v="10047973"/>
    <s v="MPO V.MPO BLEND ROSE(P09) 750 12U LATAM"/>
    <m/>
    <d v="2010-09-21T00:00:00"/>
    <x v="1"/>
    <x v="1"/>
    <n v="238"/>
    <x v="12"/>
    <x v="3"/>
  </r>
  <r>
    <n v="7075816"/>
    <n v="10028737"/>
    <s v="MPO V.MPO MERL(P05) 750 12U LATAM"/>
    <m/>
    <d v="2010-09-21T00:00:00"/>
    <x v="11"/>
    <x v="1"/>
    <n v="803"/>
    <x v="12"/>
    <x v="3"/>
  </r>
  <r>
    <n v="7074929"/>
    <n v="10043768"/>
    <s v="CS CONO SUR TOC C.SAUV ST(P08)1500 6U DE"/>
    <m/>
    <d v="2010-09-21T00:00:00"/>
    <x v="12"/>
    <x v="1"/>
    <n v="192"/>
    <x v="12"/>
    <x v="3"/>
  </r>
  <r>
    <n v="7075117"/>
    <n v="10044169"/>
    <s v="CS I.NEGRA DUAL C.SAU/MERL(P09)750 6UVAS"/>
    <m/>
    <d v="2010-09-21T00:00:00"/>
    <x v="12"/>
    <x v="1"/>
    <n v="196"/>
    <x v="12"/>
    <x v="3"/>
  </r>
  <r>
    <n v="1243853"/>
    <n v="10040622"/>
    <s v="CYT FRONT CHARD STL(P06)1500 6U(C/ESP)CA"/>
    <m/>
    <d v="2010-09-21T00:00:00"/>
    <x v="12"/>
    <x v="1"/>
    <n v="330"/>
    <x v="12"/>
    <x v="3"/>
  </r>
  <r>
    <n v="1243818"/>
    <n v="10022464"/>
    <s v="CYT FRONT CHARD(P06) 1500 6U VAR"/>
    <m/>
    <d v="2010-09-21T00:00:00"/>
    <x v="12"/>
    <x v="1"/>
    <n v="240"/>
    <x v="12"/>
    <x v="3"/>
  </r>
  <r>
    <n v="1242862"/>
    <n v="10035089"/>
    <s v="CYT EXPORTACION SEL(P08)C.SAUV1500 6U CL"/>
    <m/>
    <d v="2010-09-21T00:00:00"/>
    <x v="12"/>
    <x v="1"/>
    <n v="5528"/>
    <x v="12"/>
    <x v="3"/>
  </r>
  <r>
    <n v="1242932"/>
    <n v="10034466"/>
    <s v="CYT EXPORT SEL (P08) C.SAUV 750 12U CL"/>
    <m/>
    <d v="2010-09-21T00:00:00"/>
    <x v="12"/>
    <x v="1"/>
    <n v="2750"/>
    <x v="12"/>
    <x v="3"/>
  </r>
  <r>
    <n v="1241974"/>
    <n v="10022472"/>
    <s v="CYT FRONT S.BLC(P06) 1500 6U LATAM"/>
    <m/>
    <d v="2010-09-21T00:00:00"/>
    <x v="12"/>
    <x v="1"/>
    <n v="136"/>
    <x v="12"/>
    <x v="3"/>
  </r>
  <r>
    <n v="1243701"/>
    <n v="10022475"/>
    <s v="CYT FRONT S.BLC(P06) 1500 6U VAR"/>
    <m/>
    <d v="2010-09-21T00:00:00"/>
    <x v="12"/>
    <x v="1"/>
    <n v="304"/>
    <x v="12"/>
    <x v="3"/>
  </r>
  <r>
    <n v="7075495"/>
    <n v="10041170"/>
    <s v="MPO GRAN RVA S.BLC(STL P05)(1113)7506UGB"/>
    <m/>
    <d v="2010-09-21T00:00:00"/>
    <x v="12"/>
    <x v="1"/>
    <n v="573.55555560000005"/>
    <x v="12"/>
    <x v="3"/>
  </r>
  <r>
    <n v="7075827"/>
    <n v="10030732"/>
    <s v="MPO V.MPO VTAL C.SAUV(P05)STLV750 12UVEU"/>
    <m/>
    <d v="2010-09-21T00:00:00"/>
    <x v="12"/>
    <x v="1"/>
    <n v="262"/>
    <x v="12"/>
    <x v="3"/>
  </r>
  <r>
    <n v="1243423"/>
    <n v="10045960"/>
    <s v="A CLASSICO CARM STIC 750 12U (SV)LATAM"/>
    <m/>
    <d v="2010-09-21T00:00:00"/>
    <x v="5"/>
    <x v="1"/>
    <n v="42.000000010000001"/>
    <x v="12"/>
    <x v="3"/>
  </r>
  <r>
    <n v="1243002"/>
    <n v="10028371"/>
    <s v="CYT SENDERO CHARD(P07) 750 12U VIN"/>
    <m/>
    <d v="2010-09-21T00:00:00"/>
    <x v="12"/>
    <x v="1"/>
    <n v="121"/>
    <x v="12"/>
    <x v="3"/>
  </r>
  <r>
    <n v="1243936"/>
    <n v="10036535"/>
    <s v="CYT SUNR C.SAUV(P08)STLV750 12U(C/ESP)CA"/>
    <m/>
    <d v="2010-09-21T00:00:00"/>
    <x v="12"/>
    <x v="1"/>
    <n v="210"/>
    <x v="12"/>
    <x v="3"/>
  </r>
  <r>
    <n v="1243851"/>
    <n v="10031037"/>
    <s v="CYT SUNR C.SAUV(P08) 750 12U LATAM"/>
    <m/>
    <d v="2010-09-21T00:00:00"/>
    <x v="12"/>
    <x v="1"/>
    <n v="174"/>
    <x v="12"/>
    <x v="3"/>
  </r>
  <r>
    <n v="1243620"/>
    <n v="10047127"/>
    <s v="CYT SUNR C.SAU ST(V)(P08)75012U 2009NORD"/>
    <m/>
    <d v="2010-09-21T00:00:00"/>
    <x v="12"/>
    <x v="1"/>
    <n v="193"/>
    <x v="12"/>
    <x v="3"/>
  </r>
  <r>
    <n v="1244092"/>
    <n v="10027061"/>
    <s v="CA NOVISIMO C.SAUV 750 12U VEU"/>
    <m/>
    <d v="2010-09-21T00:00:00"/>
    <x v="12"/>
    <x v="1"/>
    <n v="56.000000010000001"/>
    <x v="12"/>
    <x v="3"/>
  </r>
  <r>
    <n v="1243366"/>
    <n v="10041224"/>
    <s v="CYT SUNR CARM(P08) 750 6U RU"/>
    <m/>
    <d v="2010-09-21T00:00:00"/>
    <x v="12"/>
    <x v="1"/>
    <n v="166"/>
    <x v="12"/>
    <x v="3"/>
  </r>
  <r>
    <n v="1243118"/>
    <n v="10029411"/>
    <s v="CYT MOUNTAIN RANGE CARM 750 6U GB"/>
    <m/>
    <d v="2010-09-21T00:00:00"/>
    <x v="12"/>
    <x v="1"/>
    <n v="70.000000009999994"/>
    <x v="12"/>
    <x v="3"/>
  </r>
  <r>
    <n v="1242860"/>
    <n v="10031185"/>
    <s v="CYT SUNR CARM(P08) 750 12U LATAM"/>
    <m/>
    <d v="2010-09-21T00:00:00"/>
    <x v="12"/>
    <x v="1"/>
    <n v="142"/>
    <x v="12"/>
    <x v="3"/>
  </r>
  <r>
    <n v="1245227"/>
    <n v="10036800"/>
    <s v="CYT SENDERO CARM(P07) 750 12U CL"/>
    <m/>
    <d v="2010-09-21T00:00:00"/>
    <x v="12"/>
    <x v="1"/>
    <n v="310"/>
    <x v="12"/>
    <x v="3"/>
  </r>
  <r>
    <n v="1242344"/>
    <n v="10034187"/>
    <s v="CYT SUNR C.SAUV(P08) 1500 6U AO"/>
    <m/>
    <d v="2010-09-21T00:00:00"/>
    <x v="11"/>
    <x v="1"/>
    <n v="34.000000010000001"/>
    <x v="12"/>
    <x v="3"/>
  </r>
  <r>
    <n v="1243855"/>
    <n v="10032261"/>
    <s v="CYT FRONT S.BLC STLV(P06)750 12U CA"/>
    <m/>
    <d v="2010-09-21T00:00:00"/>
    <x v="12"/>
    <x v="1"/>
    <n v="112"/>
    <x v="12"/>
    <x v="3"/>
  </r>
  <r>
    <n v="1241656"/>
    <n v="10022117"/>
    <s v="CYT FRONT C.SAUV(P06) 750 12U LATAM"/>
    <m/>
    <d v="2010-09-21T00:00:00"/>
    <x v="8"/>
    <x v="1"/>
    <n v="2018"/>
    <x v="12"/>
    <x v="3"/>
  </r>
  <r>
    <n v="1243787"/>
    <n v="10043972"/>
    <s v="CYT FRONT ROSE STLV(P06 BL)750 6U 2010GB"/>
    <m/>
    <d v="2010-09-21T00:00:00"/>
    <x v="12"/>
    <x v="1"/>
    <n v="280"/>
    <x v="12"/>
    <x v="3"/>
  </r>
  <r>
    <n v="7075831"/>
    <n v="10039779"/>
    <s v="CYT SE ROSE 750 12U CL"/>
    <m/>
    <d v="2010-09-21T00:00:00"/>
    <x v="12"/>
    <x v="1"/>
    <n v="1014"/>
    <x v="12"/>
    <x v="3"/>
  </r>
  <r>
    <n v="7076089"/>
    <n v="10045422"/>
    <s v="MPO V.MPO VTAL C.SAUV(P09)STLV750 12UVEU"/>
    <m/>
    <d v="2010-09-21T00:00:00"/>
    <x v="12"/>
    <x v="1"/>
    <n v="1135"/>
    <x v="12"/>
    <x v="3"/>
  </r>
  <r>
    <n v="1241973"/>
    <n v="10022449"/>
    <s v="CYT FRONT MERLOT(P06) 1500 6U LATAM"/>
    <m/>
    <d v="2010-09-21T00:00:00"/>
    <x v="12"/>
    <x v="1"/>
    <n v="160"/>
    <x v="12"/>
    <x v="3"/>
  </r>
  <r>
    <n v="1243773"/>
    <n v="10040875"/>
    <s v="CYT FRONT MERL STL(P06)(BL)750 6U 2009GB"/>
    <m/>
    <d v="2010-09-21T00:00:00"/>
    <x v="12"/>
    <x v="1"/>
    <n v="596"/>
    <x v="12"/>
    <x v="3"/>
  </r>
  <r>
    <n v="1244930"/>
    <n v="10048847"/>
    <s v="CA NOVISIMO MERLOT 750 12U GB"/>
    <m/>
    <d v="2010-09-21T00:00:00"/>
    <x v="12"/>
    <x v="1"/>
    <n v="1120"/>
    <x v="12"/>
    <x v="3"/>
  </r>
  <r>
    <n v="1243125"/>
    <n v="10041303"/>
    <s v="CYT SUNR MERL BLD ST (P08) 750 6U2009 GB"/>
    <m/>
    <d v="2010-09-21T00:00:00"/>
    <x v="12"/>
    <x v="1"/>
    <n v="560"/>
    <x v="12"/>
    <x v="3"/>
  </r>
  <r>
    <n v="1245013"/>
    <n v="10035073"/>
    <s v="CYT LOS VILOS MERL STLV(P08) 750 12U GB"/>
    <m/>
    <d v="2010-09-21T00:00:00"/>
    <x v="12"/>
    <x v="1"/>
    <n v="490"/>
    <x v="12"/>
    <x v="3"/>
  </r>
  <r>
    <n v="1245396"/>
    <n v="10040875"/>
    <s v="CYT FRONT MERL STL(P06)(BL)750 6U 2009GB"/>
    <m/>
    <d v="2010-09-21T00:00:00"/>
    <x v="12"/>
    <x v="1"/>
    <n v="189"/>
    <x v="12"/>
    <x v="3"/>
  </r>
  <r>
    <n v="1243482"/>
    <n v="10032266"/>
    <s v="CYT FRONT CHARD STLV(P06) 1500 6U CA"/>
    <m/>
    <d v="2010-09-21T00:00:00"/>
    <x v="6"/>
    <x v="1"/>
    <n v="220"/>
    <x v="12"/>
    <x v="3"/>
  </r>
  <r>
    <n v="1238617"/>
    <n v="10021924"/>
    <s v="CYT FRONT MERL(P06) 750 12U (US)VI"/>
    <m/>
    <d v="2010-09-21T00:00:00"/>
    <x v="12"/>
    <x v="1"/>
    <n v="124"/>
    <x v="12"/>
    <x v="3"/>
  </r>
  <r>
    <n v="1243595"/>
    <n v="10044728"/>
    <s v="CYT FRONT CARM STLV(P06) 750 12U 2010 JP"/>
    <m/>
    <d v="2010-09-21T00:00:00"/>
    <x v="2"/>
    <x v="1"/>
    <n v="3528"/>
    <x v="12"/>
    <x v="3"/>
  </r>
  <r>
    <n v="1243193"/>
    <n v="10049494"/>
    <s v="CYT SUNR CHARD(P08)STLV 750 12U 2010NORD"/>
    <m/>
    <d v="2010-09-21T00:00:00"/>
    <x v="12"/>
    <x v="1"/>
    <n v="460"/>
    <x v="12"/>
    <x v="3"/>
  </r>
  <r>
    <n v="7075911"/>
    <n v="10043357"/>
    <s v="CS CONO SUR CHARD STLV(P07)750 6U 2009GB"/>
    <m/>
    <d v="2010-09-21T00:00:00"/>
    <x v="6"/>
    <x v="1"/>
    <n v="165"/>
    <x v="12"/>
    <x v="3"/>
  </r>
  <r>
    <n v="1243985"/>
    <n v="10045328"/>
    <s v="CYT SUNRISE C.SAUV(P08) 187 24U EC-UY"/>
    <m/>
    <d v="2010-09-21T00:00:00"/>
    <x v="8"/>
    <x v="1"/>
    <n v="119.66666669999999"/>
    <x v="12"/>
    <x v="3"/>
  </r>
  <r>
    <n v="1243169"/>
    <n v="10038216"/>
    <s v="CYT SUNRISE C.SAUV(P08) 187 24U PE"/>
    <m/>
    <d v="2010-09-21T00:00:00"/>
    <x v="8"/>
    <x v="1"/>
    <n v="7.4444444440000002"/>
    <x v="12"/>
    <x v="3"/>
  </r>
  <r>
    <n v="1241823"/>
    <n v="10038399"/>
    <s v="CYT SUNR C.SAUV(P08) 250 36U 2009 DE/BE"/>
    <m/>
    <d v="2010-09-21T00:00:00"/>
    <x v="8"/>
    <x v="1"/>
    <n v="100"/>
    <x v="12"/>
    <x v="3"/>
  </r>
  <r>
    <n v="1243120"/>
    <n v="10029428"/>
    <s v="CYT MOUNTAIN RANGE C.SAUV(STLV) 750 6UGB"/>
    <m/>
    <d v="2010-09-21T00:00:00"/>
    <x v="8"/>
    <x v="1"/>
    <n v="279.55555559999999"/>
    <x v="12"/>
    <x v="3"/>
  </r>
  <r>
    <n v="7075366"/>
    <n v="10032409"/>
    <s v="CS REY L.ANDES RVA MER(NV)(P08)7506UVEU"/>
    <m/>
    <d v="2010-09-21T00:00:00"/>
    <x v="8"/>
    <x v="1"/>
    <n v="252"/>
    <x v="12"/>
    <x v="3"/>
  </r>
  <r>
    <n v="7075270"/>
    <n v="10044779"/>
    <s v="CS CONO SUR C.SAUV STLV(P07)750 6U2009GB"/>
    <m/>
    <d v="2010-09-21T00:00:00"/>
    <x v="8"/>
    <x v="1"/>
    <n v="210"/>
    <x v="12"/>
    <x v="3"/>
  </r>
  <r>
    <n v="7075439"/>
    <n v="10042433"/>
    <s v="CS CONO SUR C.SAUV (P07)750 12U LATAM"/>
    <m/>
    <d v="2010-09-21T00:00:00"/>
    <x v="8"/>
    <x v="1"/>
    <n v="84"/>
    <x v="12"/>
    <x v="3"/>
  </r>
  <r>
    <n v="7075277"/>
    <n v="10041573"/>
    <s v="CS CONO SUR C.SAUV(P07) 187 24U NORD"/>
    <m/>
    <d v="2010-09-21T00:00:00"/>
    <x v="8"/>
    <x v="1"/>
    <n v="209.44444440000001"/>
    <x v="12"/>
    <x v="3"/>
  </r>
  <r>
    <n v="1244469"/>
    <n v="10022450"/>
    <s v="CYT FRONT MERLOT(P06) 1500 6U VAR"/>
    <m/>
    <d v="2010-09-21T00:00:00"/>
    <x v="12"/>
    <x v="1"/>
    <n v="96.000000009999994"/>
    <x v="12"/>
    <x v="3"/>
  </r>
  <r>
    <n v="7075494"/>
    <n v="10045380"/>
    <s v="MPO V.MPO VTAL CHARD(P09) 750 6U VEU"/>
    <m/>
    <d v="2010-09-21T00:00:00"/>
    <x v="6"/>
    <x v="1"/>
    <n v="212.4444445"/>
    <x v="12"/>
    <x v="3"/>
  </r>
  <r>
    <n v="7075889"/>
    <n v="10042658"/>
    <s v="CS CONO SUR CHARD STLV(P07)750 6U DE"/>
    <m/>
    <d v="2010-09-21T00:00:00"/>
    <x v="6"/>
    <x v="1"/>
    <n v="420"/>
    <x v="12"/>
    <x v="3"/>
  </r>
  <r>
    <n v="1232744"/>
    <n v="10022596"/>
    <s v="CYT FRONT C.SAUV(P06) 750 6U RU"/>
    <m/>
    <d v="2010-09-21T00:00:00"/>
    <x v="8"/>
    <x v="1"/>
    <n v="56.444444449999999"/>
    <x v="12"/>
    <x v="3"/>
  </r>
  <r>
    <n v="1245978"/>
    <n v="10025780"/>
    <s v="CYT MT PACK FRON(P07) 4 MERLOT 187 6U US"/>
    <m/>
    <d v="2010-09-21T00:00:00"/>
    <x v="8"/>
    <x v="1"/>
    <n v="431.88888889999998"/>
    <x v="12"/>
    <x v="3"/>
  </r>
  <r>
    <n v="1243759"/>
    <n v="10016216"/>
    <s v="CYT RVDO CAB.SAUV 750 12U UY"/>
    <m/>
    <d v="2010-09-21T00:00:00"/>
    <x v="8"/>
    <x v="1"/>
    <n v="70"/>
    <x v="12"/>
    <x v="3"/>
  </r>
  <r>
    <n v="1243813"/>
    <n v="10014011"/>
    <s v="CYT CYT RVDO SAUV.BLANC 750 12U PY"/>
    <m/>
    <d v="2010-09-21T00:00:00"/>
    <x v="8"/>
    <x v="1"/>
    <n v="1750"/>
    <x v="12"/>
    <x v="3"/>
  </r>
  <r>
    <n v="1241923"/>
    <n v="10049454"/>
    <s v="CYT CYT RVDO ROSE(P07) 750 12U MX"/>
    <m/>
    <d v="2010-09-21T00:00:00"/>
    <x v="8"/>
    <x v="1"/>
    <n v="1176"/>
    <x v="12"/>
    <x v="3"/>
  </r>
  <r>
    <n v="1242168"/>
    <n v="10036998"/>
    <s v="CYT SE C.SAUV 375 24U CL"/>
    <m/>
    <d v="2010-09-21T00:00:00"/>
    <x v="8"/>
    <x v="1"/>
    <n v="32.000000219999997"/>
    <x v="12"/>
    <x v="3"/>
  </r>
  <r>
    <n v="1243093"/>
    <n v="10029416"/>
    <s v="CYT MOUNTAIN RANGE S. BLC 750 6U GB"/>
    <m/>
    <d v="2010-09-21T00:00:00"/>
    <x v="6"/>
    <x v="1"/>
    <n v="560"/>
    <x v="12"/>
    <x v="3"/>
  </r>
  <r>
    <n v="1241476"/>
    <n v="10023555"/>
    <s v="CYT CYT RVDO CHARD(P07) 750 12U  EC"/>
    <m/>
    <d v="2010-09-21T00:00:00"/>
    <x v="6"/>
    <x v="1"/>
    <n v="196"/>
    <x v="12"/>
    <x v="3"/>
  </r>
  <r>
    <n v="1243986"/>
    <n v="10033281"/>
    <s v="CYT SUNRISE C.SAUV(P08) 187 24U VAR"/>
    <m/>
    <d v="2010-09-21T00:00:00"/>
    <x v="8"/>
    <x v="1"/>
    <n v="80.777777779999994"/>
    <x v="12"/>
    <x v="3"/>
  </r>
  <r>
    <n v="1243946"/>
    <n v="10047282"/>
    <s v="CYT CYT(=SUNR) S.BLC 187 24U 2010 VEU"/>
    <m/>
    <d v="2010-09-21T00:00:00"/>
    <x v="8"/>
    <x v="1"/>
    <n v="738"/>
    <x v="12"/>
    <x v="3"/>
  </r>
  <r>
    <n v="1242762"/>
    <n v="12003781"/>
    <s v="CYT CASILLERO C.SAUV 750 1U VES"/>
    <m/>
    <d v="2010-09-21T00:00:00"/>
    <x v="2"/>
    <x v="1"/>
    <n v="125"/>
    <x v="12"/>
    <x v="3"/>
  </r>
  <r>
    <n v="7075620"/>
    <n v="10039995"/>
    <s v="CS NEBLINA S.BLC(P08)750 12U (TF)VE"/>
    <m/>
    <d v="2010-09-21T00:00:00"/>
    <x v="8"/>
    <x v="1"/>
    <n v="324"/>
    <x v="12"/>
    <x v="3"/>
  </r>
  <r>
    <n v="1243413"/>
    <n v="10016215"/>
    <s v="CYT RVDO CARMENERE 750 12U UY"/>
    <m/>
    <d v="2010-09-21T00:00:00"/>
    <x v="6"/>
    <x v="1"/>
    <n v="3640"/>
    <x v="12"/>
    <x v="3"/>
  </r>
  <r>
    <n v="1243010"/>
    <n v="10038512"/>
    <s v="CYT FRONT C.SAUV(P06) 750 12U 2009 VEU"/>
    <m/>
    <d v="2010-09-21T00:00:00"/>
    <x v="6"/>
    <x v="1"/>
    <n v="294"/>
    <x v="12"/>
    <x v="3"/>
  </r>
  <r>
    <n v="1241663"/>
    <n v="10014011"/>
    <s v="CYT CYT RVDO SAUV.BLANC 750 12U PY"/>
    <m/>
    <d v="2010-09-21T00:00:00"/>
    <x v="6"/>
    <x v="1"/>
    <n v="700"/>
    <x v="12"/>
    <x v="3"/>
  </r>
  <r>
    <n v="7076180"/>
    <n v="10042929"/>
    <s v="MPO SONATA S.BLC 1500 6U LATAM"/>
    <m/>
    <d v="2010-09-21T00:00:00"/>
    <x v="6"/>
    <x v="1"/>
    <n v="288"/>
    <x v="12"/>
    <x v="3"/>
  </r>
  <r>
    <n v="1244620"/>
    <n v="10023560"/>
    <s v="CYT RVDO MERLOT(P07) 750 12U EC"/>
    <m/>
    <d v="2010-09-21T00:00:00"/>
    <x v="6"/>
    <x v="1"/>
    <n v="1891"/>
    <x v="12"/>
    <x v="3"/>
  </r>
  <r>
    <n v="1244025"/>
    <n v="10049319"/>
    <s v="CYT CYT RVDO ROSE(P07) 750 12U EC"/>
    <m/>
    <d v="2010-09-21T00:00:00"/>
    <x v="6"/>
    <x v="1"/>
    <n v="224"/>
    <x v="12"/>
    <x v="3"/>
  </r>
  <r>
    <n v="7075765"/>
    <n v="10048961"/>
    <s v="CS CONO SUR CHARD STLV(P07)GOLL750 12UUS"/>
    <m/>
    <d v="2010-09-21T00:00:00"/>
    <x v="6"/>
    <x v="1"/>
    <n v="469"/>
    <x v="12"/>
    <x v="3"/>
  </r>
  <r>
    <n v="7075519"/>
    <n v="10043357"/>
    <s v="CS CONO SUR CHARD STLV(P07)750 6U 2009GB"/>
    <m/>
    <d v="2010-09-21T00:00:00"/>
    <x v="6"/>
    <x v="1"/>
    <n v="54.999999989999999"/>
    <x v="12"/>
    <x v="3"/>
  </r>
  <r>
    <n v="7075991"/>
    <n v="10043724"/>
    <s v="CS CONO SUR CHARD STL (P07) 750 6U NL"/>
    <m/>
    <d v="2010-09-21T00:00:00"/>
    <x v="6"/>
    <x v="1"/>
    <n v="1423"/>
    <x v="12"/>
    <x v="3"/>
  </r>
  <r>
    <n v="1243817"/>
    <n v="10022347"/>
    <s v="CYT FRONT CHARD(P06) 750 12U VAS"/>
    <m/>
    <d v="2010-09-21T00:00:00"/>
    <x v="6"/>
    <x v="1"/>
    <n v="341"/>
    <x v="12"/>
    <x v="3"/>
  </r>
  <r>
    <n v="1237888"/>
    <n v="10024185"/>
    <s v="CYT SELECCION MOSC/SEMILL(ND) 750 6U MX"/>
    <m/>
    <d v="2010-09-21T00:00:00"/>
    <x v="10"/>
    <x v="1"/>
    <n v="602"/>
    <x v="12"/>
    <x v="3"/>
  </r>
  <r>
    <n v="7075912"/>
    <n v="10043367"/>
    <s v="CS LOS GANSOS CHARD STLV 750 6U 2009GB"/>
    <m/>
    <d v="2010-09-21T00:00:00"/>
    <x v="6"/>
    <x v="1"/>
    <n v="110"/>
    <x v="12"/>
    <x v="3"/>
  </r>
  <r>
    <n v="7075804"/>
    <n v="10027163"/>
    <s v="CS CONO SUR CHARD STLV(P07) 750 6U VEU"/>
    <m/>
    <d v="2010-09-21T00:00:00"/>
    <x v="6"/>
    <x v="1"/>
    <n v="54.999999989999999"/>
    <x v="12"/>
    <x v="3"/>
  </r>
  <r>
    <n v="7076021"/>
    <n v="10039501"/>
    <s v="CS CONO SUR CHARD STLV(P07) 750 12U VEU"/>
    <m/>
    <d v="2010-09-21T00:00:00"/>
    <x v="6"/>
    <x v="1"/>
    <n v="63.999999989999999"/>
    <x v="12"/>
    <x v="3"/>
  </r>
  <r>
    <n v="1237891"/>
    <n v="10032830"/>
    <s v="CYT CYT RVDO S.BLC(P07 NV) 375 24U MX"/>
    <m/>
    <d v="2010-09-21T00:00:00"/>
    <x v="10"/>
    <x v="1"/>
    <n v="488"/>
    <x v="12"/>
    <x v="3"/>
  </r>
  <r>
    <n v="1242845"/>
    <n v="10032270"/>
    <s v="CYT CYT RVDO S.BLC(P07) 750 12U VAR"/>
    <m/>
    <d v="2010-09-21T00:00:00"/>
    <x v="10"/>
    <x v="1"/>
    <n v="210"/>
    <x v="12"/>
    <x v="3"/>
  </r>
  <r>
    <n v="7075574"/>
    <n v="10040123"/>
    <s v=" CS EL ARBOL C.SAUV STLV 750 6U NL"/>
    <m/>
    <d v="2010-09-21T00:00:00"/>
    <x v="10"/>
    <x v="1"/>
    <n v="869"/>
    <x v="12"/>
    <x v="3"/>
  </r>
  <r>
    <n v="1242056"/>
    <n v="10032827"/>
    <s v="CYT CYT (RVDO) C.SAUV 24U 375(P07 NV) MX"/>
    <m/>
    <d v="2010-09-21T00:00:00"/>
    <x v="10"/>
    <x v="1"/>
    <n v="488"/>
    <x v="12"/>
    <x v="3"/>
  </r>
  <r>
    <n v="7075582"/>
    <n v="10039814"/>
    <s v="MPO V.MPO VTAL C.SAUV(P05)37524U 2009 JP"/>
    <m/>
    <d v="2010-09-21T00:00:00"/>
    <x v="10"/>
    <x v="1"/>
    <n v="413"/>
    <x v="12"/>
    <x v="3"/>
  </r>
  <r>
    <n v="1243672"/>
    <n v="10034208"/>
    <s v="CYT SENDERO S.BLC(P07 STLV) 750 12U CA"/>
    <m/>
    <d v="2010-09-21T00:00:00"/>
    <x v="10"/>
    <x v="1"/>
    <n v="280"/>
    <x v="12"/>
    <x v="3"/>
  </r>
  <r>
    <n v="1242052"/>
    <n v="10032831"/>
    <s v="CYT CYT (RVDO) C.SAUV (P07 NV)750 12U MX"/>
    <m/>
    <d v="2010-09-21T00:00:00"/>
    <x v="8"/>
    <x v="1"/>
    <n v="2352"/>
    <x v="12"/>
    <x v="3"/>
  </r>
  <r>
    <n v="1242292"/>
    <n v="10047283"/>
    <s v="CYT CYT S.BLC(P09)STLV 750 6U 2010 GB"/>
    <m/>
    <d v="2010-09-21T00:00:00"/>
    <x v="2"/>
    <x v="1"/>
    <n v="1820"/>
    <x v="12"/>
    <x v="3"/>
  </r>
  <r>
    <n v="7075654"/>
    <n v="10027391"/>
    <s v="MPO TENTA CARM 750 12U (ANG)BR"/>
    <m/>
    <d v="2010-09-21T00:00:00"/>
    <x v="5"/>
    <x v="1"/>
    <n v="1095"/>
    <x v="12"/>
    <x v="3"/>
  </r>
  <r>
    <n v="1241568"/>
    <n v="10021811"/>
    <s v="CYT NORTE CHICO S.BLC(STLV) 750 12U GB"/>
    <m/>
    <d v="2010-09-21T00:00:00"/>
    <x v="2"/>
    <x v="1"/>
    <n v="849"/>
    <x v="12"/>
    <x v="3"/>
  </r>
  <r>
    <n v="1244157"/>
    <n v="10021921"/>
    <s v="CYT FRONT MERL(P06) 750 12U VAR"/>
    <m/>
    <d v="2010-09-21T00:00:00"/>
    <x v="10"/>
    <x v="1"/>
    <n v="224"/>
    <x v="12"/>
    <x v="3"/>
  </r>
  <r>
    <n v="1237884"/>
    <n v="10032829"/>
    <s v="CYT CYT (RVDO) MERLOT 750(P07 NV) 12U MX"/>
    <m/>
    <d v="2010-09-21T00:00:00"/>
    <x v="10"/>
    <x v="1"/>
    <n v="1176"/>
    <x v="12"/>
    <x v="3"/>
  </r>
  <r>
    <n v="7076735"/>
    <n v="10040123"/>
    <s v=" CS EL ARBOL C.SAUV STLV 750 6U NL"/>
    <m/>
    <d v="2010-09-21T00:00:00"/>
    <x v="10"/>
    <x v="1"/>
    <n v="1765.555556"/>
    <x v="12"/>
    <x v="3"/>
  </r>
  <r>
    <n v="1238829"/>
    <n v="10042040"/>
    <s v="CYT CASILL CHARD 250 36U 2009 VEU"/>
    <m/>
    <d v="2010-09-21T00:00:00"/>
    <x v="10"/>
    <x v="1"/>
    <n v="27"/>
    <x v="12"/>
    <x v="3"/>
  </r>
  <r>
    <n v="1234601"/>
    <n v="10038539"/>
    <s v="CYT CYT(=SUNR) C.SAUV 187 24U 2009 VEU"/>
    <m/>
    <d v="2010-09-21T00:00:00"/>
    <x v="10"/>
    <x v="1"/>
    <n v="0.44444444500000002"/>
    <x v="12"/>
    <x v="3"/>
  </r>
  <r>
    <n v="1238741"/>
    <n v="10035682"/>
    <s v="CYT MOUNTAIN RANGE MERLOT 187 24U VEU"/>
    <m/>
    <d v="2010-09-21T00:00:00"/>
    <x v="10"/>
    <x v="1"/>
    <n v="6.9999999989999999"/>
    <x v="12"/>
    <x v="3"/>
  </r>
  <r>
    <n v="7075278"/>
    <n v="10041574"/>
    <s v="CS CONO SUR CHARD(P07) 187 24U NORD"/>
    <m/>
    <d v="2010-09-21T00:00:00"/>
    <x v="10"/>
    <x v="1"/>
    <n v="209.44444440000001"/>
    <x v="12"/>
    <x v="3"/>
  </r>
  <r>
    <n v="1243019"/>
    <n v="10047675"/>
    <s v="CYT FRONT CHARD GOLL  (P06) 7506U 2010FR"/>
    <m/>
    <d v="2010-09-21T00:00:00"/>
    <x v="2"/>
    <x v="1"/>
    <n v="671"/>
    <x v="12"/>
    <x v="3"/>
  </r>
  <r>
    <n v="7075409"/>
    <n v="10035486"/>
    <s v="CS CONO SUR TOC(P08)MERL STLV1500 6UCA"/>
    <m/>
    <d v="2010-09-21T00:00:00"/>
    <x v="11"/>
    <x v="1"/>
    <n v="80.000000020000002"/>
    <x v="12"/>
    <x v="3"/>
  </r>
  <r>
    <n v="1241873"/>
    <n v="10048786"/>
    <s v="CYT CASILL S.BLC 250 12U 2010 GB"/>
    <m/>
    <d v="2010-09-21T00:00:00"/>
    <x v="10"/>
    <x v="1"/>
    <n v="491.66666670000001"/>
    <x v="12"/>
    <x v="3"/>
  </r>
  <r>
    <n v="1242124"/>
    <n v="10048998"/>
    <s v="CYT FRONT C.SAUV(P06) 750 6U 2010 VEU"/>
    <m/>
    <d v="2010-09-21T00:00:00"/>
    <x v="2"/>
    <x v="1"/>
    <n v="448.44444440000001"/>
    <x v="12"/>
    <x v="3"/>
  </r>
  <r>
    <n v="1242948"/>
    <n v="10029750"/>
    <s v="CYT FRONT S.BLC(P07) 750 12U US"/>
    <m/>
    <d v="2010-09-21T00:00:00"/>
    <x v="2"/>
    <x v="1"/>
    <n v="1050"/>
    <x v="12"/>
    <x v="3"/>
  </r>
  <r>
    <n v="1243367"/>
    <n v="10049467"/>
    <s v="CYT CYT MERL(P09)STLV 750 6U 2010 GB"/>
    <m/>
    <d v="2010-09-21T00:00:00"/>
    <x v="2"/>
    <x v="1"/>
    <n v="545"/>
    <x v="12"/>
    <x v="3"/>
  </r>
  <r>
    <n v="1243020"/>
    <n v="10048996"/>
    <s v="CYT FRONT C.SAUV STL(P06) 750 6U 2010 DK"/>
    <m/>
    <d v="2010-09-21T00:00:00"/>
    <x v="2"/>
    <x v="1"/>
    <n v="1540"/>
    <x v="12"/>
    <x v="3"/>
  </r>
  <r>
    <n v="7075138"/>
    <n v="10030260"/>
    <s v="MPO V.MPO RVA S.BLC(STLV 1123) 750 6U GB"/>
    <m/>
    <d v="2010-09-21T00:00:00"/>
    <x v="0"/>
    <x v="1"/>
    <n v="13822"/>
    <x v="12"/>
    <x v="3"/>
  </r>
  <r>
    <n v="1242829"/>
    <n v="10047789"/>
    <s v="CYT CASILL SHI/RO ST 750 6U 2010 GB"/>
    <m/>
    <d v="2010-09-21T00:00:00"/>
    <x v="0"/>
    <x v="1"/>
    <n v="5488.4444439999997"/>
    <x v="12"/>
    <x v="3"/>
  </r>
  <r>
    <n v="1242877"/>
    <n v="10045605"/>
    <s v="CYT CASILL CHARD STLV 750 6U 2009 GB"/>
    <m/>
    <d v="2010-09-21T00:00:00"/>
    <x v="0"/>
    <x v="1"/>
    <n v="5488.4444439999997"/>
    <x v="12"/>
    <x v="3"/>
  </r>
  <r>
    <n v="1242810"/>
    <n v="10042616"/>
    <s v="CYT CASILL SHIRAZ 750 6U 2009 GB"/>
    <m/>
    <d v="2010-09-21T00:00:00"/>
    <x v="0"/>
    <x v="1"/>
    <n v="5488.4444439999997"/>
    <x v="12"/>
    <x v="3"/>
  </r>
  <r>
    <n v="1242808"/>
    <n v="10046314"/>
    <s v="CYT CASILL C.SAUV 750 6U 2009 GB"/>
    <m/>
    <d v="2010-09-21T00:00:00"/>
    <x v="0"/>
    <x v="1"/>
    <n v="9180.4444440000007"/>
    <x v="12"/>
    <x v="3"/>
  </r>
  <r>
    <n v="1242730"/>
    <n v="10038449"/>
    <s v="CYT CASILL C.SAUV 750 12U 2009 VEU"/>
    <m/>
    <d v="2010-09-21T00:00:00"/>
    <x v="0"/>
    <x v="1"/>
    <n v="2480"/>
    <x v="12"/>
    <x v="3"/>
  </r>
  <r>
    <n v="7075307"/>
    <n v="10041170"/>
    <s v="MPO GRAN RVA S.BLC(STL P05)(1113)7506UGB"/>
    <m/>
    <d v="2010-09-21T00:00:00"/>
    <x v="0"/>
    <x v="1"/>
    <n v="5489"/>
    <x v="12"/>
    <x v="3"/>
  </r>
  <r>
    <n v="1244120"/>
    <n v="10015620"/>
    <s v="CYT RVDO CARMENERE 750 12U PY"/>
    <m/>
    <d v="2010-09-21T00:00:00"/>
    <x v="10"/>
    <x v="1"/>
    <n v="986"/>
    <x v="12"/>
    <x v="3"/>
  </r>
  <r>
    <n v="7075824"/>
    <n v="10039593"/>
    <s v="CS CONO SUR CHARD STLV(P07)750 12U VAS"/>
    <m/>
    <d v="2010-09-21T00:00:00"/>
    <x v="6"/>
    <x v="1"/>
    <n v="44"/>
    <x v="12"/>
    <x v="3"/>
  </r>
  <r>
    <n v="1241382"/>
    <n v="10022583"/>
    <s v="CYT FRONT MERL(P06) 750 6U RU"/>
    <m/>
    <d v="2010-09-21T00:00:00"/>
    <x v="0"/>
    <x v="1"/>
    <n v="2711"/>
    <x v="12"/>
    <x v="3"/>
  </r>
  <r>
    <n v="1243849"/>
    <n v="10031860"/>
    <s v="CYT FRONT CHARD(P07) 750 12U US"/>
    <m/>
    <d v="2010-09-21T00:00:00"/>
    <x v="2"/>
    <x v="1"/>
    <n v="2035"/>
    <x v="12"/>
    <x v="3"/>
  </r>
  <r>
    <n v="1243567"/>
    <n v="10020005"/>
    <s v="CYT CASILL C.SAUV 750 12U VES"/>
    <m/>
    <d v="2010-09-21T00:00:00"/>
    <x v="2"/>
    <x v="1"/>
    <n v="1457"/>
    <x v="12"/>
    <x v="3"/>
  </r>
  <r>
    <n v="1240595"/>
    <n v="10020290"/>
    <s v="CYT CASILL C.SAUV 750 12U US"/>
    <m/>
    <d v="2010-09-21T00:00:00"/>
    <x v="2"/>
    <x v="1"/>
    <n v="2100"/>
    <x v="12"/>
    <x v="3"/>
  </r>
  <r>
    <n v="1242667"/>
    <n v="10047911"/>
    <s v="CYT CASILL S.BLC STLV 750 6U 2010 GB"/>
    <m/>
    <d v="2010-09-21T00:00:00"/>
    <x v="2"/>
    <x v="1"/>
    <n v="3011"/>
    <x v="12"/>
    <x v="3"/>
  </r>
  <r>
    <n v="1243429"/>
    <n v="10049794"/>
    <s v="CYT CASILL MERL(GOLL) 750 6U 2009 GB"/>
    <m/>
    <d v="2010-09-21T00:00:00"/>
    <x v="2"/>
    <x v="1"/>
    <n v="210"/>
    <x v="12"/>
    <x v="3"/>
  </r>
  <r>
    <n v="1242617"/>
    <n v="10020001"/>
    <s v="CYT CASILL MERL 750 12U VES"/>
    <m/>
    <d v="2010-09-21T00:00:00"/>
    <x v="2"/>
    <x v="1"/>
    <n v="1120"/>
    <x v="12"/>
    <x v="3"/>
  </r>
  <r>
    <n v="1240600"/>
    <n v="10020308"/>
    <s v="CYT CASILL MERL 750 12U US"/>
    <m/>
    <d v="2010-09-21T00:00:00"/>
    <x v="2"/>
    <x v="1"/>
    <n v="1500"/>
    <x v="12"/>
    <x v="3"/>
  </r>
  <r>
    <n v="1240597"/>
    <n v="10045916"/>
    <s v="CYT CASILL CARM 750 12U US"/>
    <m/>
    <d v="2010-09-21T00:00:00"/>
    <x v="2"/>
    <x v="1"/>
    <n v="2750"/>
    <x v="12"/>
    <x v="3"/>
  </r>
  <r>
    <n v="1245053"/>
    <n v="10020185"/>
    <s v="CYT CASILL CARM 750 12U CN"/>
    <m/>
    <d v="2010-09-21T00:00:00"/>
    <x v="2"/>
    <x v="1"/>
    <n v="196"/>
    <x v="12"/>
    <x v="3"/>
  </r>
  <r>
    <n v="7075697"/>
    <n v="10049928"/>
    <s v="CYT SE VIN D'AP BLC(CJA) 750 12U CL"/>
    <m/>
    <d v="2010-09-21T00:00:00"/>
    <x v="12"/>
    <x v="1"/>
    <n v="1161"/>
    <x v="12"/>
    <x v="3"/>
  </r>
  <r>
    <n v="7075811"/>
    <n v="10048001"/>
    <s v="CS I.NEGRA RVA MERL(P09)STLV 7506U2010GB"/>
    <m/>
    <d v="2010-09-21T00:00:00"/>
    <x v="0"/>
    <x v="1"/>
    <n v="5511"/>
    <x v="12"/>
    <x v="3"/>
  </r>
  <r>
    <n v="1241735"/>
    <n v="10037641"/>
    <s v="CYT TRAVESSIA C.SAUV/MERL(P08)750 12U MX"/>
    <m/>
    <d v="2010-09-21T00:00:00"/>
    <x v="1"/>
    <x v="1"/>
    <n v="2352"/>
    <x v="12"/>
    <x v="3"/>
  </r>
  <r>
    <n v="1242627"/>
    <n v="10048324"/>
    <s v="CYT FRONT ROSE(P06)750 12U VAR"/>
    <m/>
    <d v="2010-09-21T00:00:00"/>
    <x v="2"/>
    <x v="1"/>
    <n v="308"/>
    <x v="12"/>
    <x v="3"/>
  </r>
  <r>
    <n v="1243473"/>
    <n v="10031847"/>
    <s v="CYT FRONT C.SA/MER(P07)750 12U US"/>
    <m/>
    <d v="2010-09-21T00:00:00"/>
    <x v="2"/>
    <x v="1"/>
    <n v="1260"/>
    <x v="12"/>
    <x v="3"/>
  </r>
  <r>
    <n v="1241996"/>
    <n v="10044679"/>
    <s v="CYT FRONT C.SAUV(P06)STLV 750 12U2009VEU"/>
    <m/>
    <d v="2010-09-21T00:00:00"/>
    <x v="2"/>
    <x v="1"/>
    <n v="1086"/>
    <x v="12"/>
    <x v="3"/>
  </r>
  <r>
    <n v="7075929"/>
    <n v="10045417"/>
    <s v="MPO V.MPO VTAL C.SAUV(P09)STLV750 12U NO"/>
    <m/>
    <d v="2010-09-21T00:00:00"/>
    <x v="2"/>
    <x v="1"/>
    <n v="960.00000009999997"/>
    <x v="12"/>
    <x v="3"/>
  </r>
  <r>
    <n v="1243774"/>
    <n v="10044355"/>
    <s v="CYT CASILL MALBEC 750 6U 2009 GB"/>
    <m/>
    <d v="2010-09-21T00:00:00"/>
    <x v="2"/>
    <x v="1"/>
    <n v="1216.444444"/>
    <x v="12"/>
    <x v="3"/>
  </r>
  <r>
    <n v="1242011"/>
    <n v="10044858"/>
    <s v="CYT CASILL C.SAUV (STICKER) 750 6U RU"/>
    <m/>
    <d v="2010-09-21T00:00:00"/>
    <x v="2"/>
    <x v="1"/>
    <n v="1300"/>
    <x v="12"/>
    <x v="3"/>
  </r>
  <r>
    <n v="1241892"/>
    <n v="10045342"/>
    <s v="CYT CASILL CARM 750 12U 2009 LATAM"/>
    <m/>
    <d v="2010-09-21T00:00:00"/>
    <x v="2"/>
    <x v="1"/>
    <n v="1008"/>
    <x v="12"/>
    <x v="3"/>
  </r>
  <r>
    <n v="1242622"/>
    <n v="10045341"/>
    <s v="CYT CASILL CARM 750 12U 2009 VES"/>
    <m/>
    <d v="2010-09-21T00:00:00"/>
    <x v="2"/>
    <x v="1"/>
    <n v="434"/>
    <x v="12"/>
    <x v="3"/>
  </r>
  <r>
    <n v="1243594"/>
    <n v="10049904"/>
    <s v="CYT CASILL PINOT GRIGIO ST 750 6U 2010GB"/>
    <m/>
    <d v="2010-09-21T00:00:00"/>
    <x v="2"/>
    <x v="1"/>
    <n v="2750"/>
    <x v="12"/>
    <x v="3"/>
  </r>
  <r>
    <n v="7076410"/>
    <n v="10048856"/>
    <s v="CS I NEGRA RVA S.BLC(P09)ST7506UBG2010GB"/>
    <m/>
    <d v="2010-09-21T00:00:00"/>
    <x v="1"/>
    <x v="1"/>
    <n v="3470"/>
    <x v="12"/>
    <x v="3"/>
  </r>
  <r>
    <n v="7075583"/>
    <n v="10042065"/>
    <s v="MPO V.MPO S.BLC/CHAR(P05)STL75012U2010JP"/>
    <m/>
    <d v="2010-09-21T00:00:00"/>
    <x v="2"/>
    <x v="1"/>
    <n v="2238"/>
    <x v="12"/>
    <x v="3"/>
  </r>
  <r>
    <n v="1243272"/>
    <n v="10048671"/>
    <s v="CYT TRIO RVA C.SA(P10)(90P)75012U2008VES"/>
    <m/>
    <d v="2010-09-21T00:00:00"/>
    <x v="3"/>
    <x v="1"/>
    <n v="98"/>
    <x v="12"/>
    <x v="3"/>
  </r>
  <r>
    <n v="1243012"/>
    <n v="10048309"/>
    <s v="CYT FRONT ROSE(P06) 750 12U VAR"/>
    <m/>
    <d v="2010-09-21T00:00:00"/>
    <x v="2"/>
    <x v="1"/>
    <n v="154"/>
    <x v="12"/>
    <x v="3"/>
  </r>
  <r>
    <n v="7075746"/>
    <n v="10048872"/>
    <s v="CS MAIDEN FLIGHT S.BLC(STLV)7506U2010GB"/>
    <m/>
    <d v="2010-09-21T00:00:00"/>
    <x v="3"/>
    <x v="1"/>
    <n v="55.000000010000001"/>
    <x v="12"/>
    <x v="3"/>
  </r>
  <r>
    <n v="1243790"/>
    <n v="10044035"/>
    <s v="CYT SENDERO MERLOT(ST)750 12U 2009GB"/>
    <m/>
    <d v="2010-09-21T00:00:00"/>
    <x v="2"/>
    <x v="1"/>
    <n v="1400"/>
    <x v="12"/>
    <x v="3"/>
  </r>
  <r>
    <n v="7075383"/>
    <n v="10045790"/>
    <s v="CS I.NEGRA C.SA/MER(D)(P09)750 6U 2009RU"/>
    <m/>
    <d v="2010-09-21T00:00:00"/>
    <x v="2"/>
    <x v="1"/>
    <n v="1400"/>
    <x v="12"/>
    <x v="3"/>
  </r>
  <r>
    <n v="1243421"/>
    <n v="10044451"/>
    <s v="CYT FRONT CARM(P06) 750 12U LATAM"/>
    <m/>
    <d v="2010-09-21T00:00:00"/>
    <x v="2"/>
    <x v="1"/>
    <n v="2142"/>
    <x v="12"/>
    <x v="3"/>
  </r>
  <r>
    <n v="1243935"/>
    <n v="10036706"/>
    <s v="CYT CASILL C.SAUV 750 12U (C/ESP)CA"/>
    <m/>
    <d v="2010-09-21T00:00:00"/>
    <x v="2"/>
    <x v="1"/>
    <n v="700.00000009999997"/>
    <x v="12"/>
    <x v="3"/>
  </r>
  <r>
    <n v="1237826"/>
    <n v="10043410"/>
    <s v="CYT CASILL C.SAUV 750 12U MX"/>
    <m/>
    <d v="2010-09-21T00:00:00"/>
    <x v="2"/>
    <x v="1"/>
    <n v="1176"/>
    <x v="12"/>
    <x v="3"/>
  </r>
  <r>
    <n v="1245947"/>
    <n v="10029731"/>
    <s v="CYT FRONT CHARD(P07) 1500 6U US"/>
    <m/>
    <d v="2010-09-21T00:00:00"/>
    <x v="1"/>
    <x v="1"/>
    <n v="1500"/>
    <x v="12"/>
    <x v="3"/>
  </r>
  <r>
    <n v="7075709"/>
    <n v="10027972"/>
    <s v="MPO V.MPO S.BLC/CHARD STLV(P05)75012U SE"/>
    <m/>
    <d v="2010-09-21T00:00:00"/>
    <x v="1"/>
    <x v="1"/>
    <n v="704"/>
    <x v="12"/>
    <x v="3"/>
  </r>
  <r>
    <n v="1243219"/>
    <n v="10049455"/>
    <s v="CYT FRONT C.SAUGOLLST(P06)7506U2010M&amp;SDE"/>
    <m/>
    <d v="2010-09-21T00:00:00"/>
    <x v="6"/>
    <x v="1"/>
    <n v="840"/>
    <x v="12"/>
    <x v="3"/>
  </r>
  <r>
    <n v="1242294"/>
    <n v="10047665"/>
    <s v="CYT CYT CHARD(P09)STL 750 6U 2010 GB"/>
    <m/>
    <d v="2010-09-21T00:00:00"/>
    <x v="2"/>
    <x v="1"/>
    <n v="560"/>
    <x v="12"/>
    <x v="3"/>
  </r>
  <r>
    <n v="7074643"/>
    <n v="10019768"/>
    <s v="MPO V.MPO RVA CHARD(P05) 750 12U MX"/>
    <m/>
    <d v="2010-09-21T00:00:00"/>
    <x v="1"/>
    <x v="1"/>
    <n v="154"/>
    <x v="12"/>
    <x v="3"/>
  </r>
  <r>
    <n v="1243696"/>
    <n v="10038019"/>
    <s v="CYT CASILL S.BLC  250 36U PE"/>
    <m/>
    <d v="2010-09-21T00:00:00"/>
    <x v="10"/>
    <x v="1"/>
    <n v="36"/>
    <x v="12"/>
    <x v="3"/>
  </r>
  <r>
    <n v="7075749"/>
    <n v="10048965"/>
    <s v="CS ORGANICO S.BLC(P09)GOLL75012U 2010US"/>
    <m/>
    <d v="2010-09-21T00:00:00"/>
    <x v="3"/>
    <x v="1"/>
    <n v="32.999999989999999"/>
    <x v="12"/>
    <x v="3"/>
  </r>
  <r>
    <n v="7074528"/>
    <n v="10029611"/>
    <s v="VE W.CREST CHARD(LOGO) 1500 6U US"/>
    <m/>
    <d v="2010-09-21T00:00:00"/>
    <x v="1"/>
    <x v="1"/>
    <n v="2050"/>
    <x v="12"/>
    <x v="3"/>
  </r>
  <r>
    <n v="7074529"/>
    <n v="10029605"/>
    <s v="VE W.CREST CHARD(LOGO) 750 12U US"/>
    <m/>
    <d v="2010-09-21T00:00:00"/>
    <x v="1"/>
    <x v="1"/>
    <n v="700"/>
    <x v="12"/>
    <x v="3"/>
  </r>
  <r>
    <n v="7075416"/>
    <n v="10047667"/>
    <s v="CS I.NEGRA RVE CHARD ST 7506U(P09)2010GB"/>
    <m/>
    <d v="2010-09-21T00:00:00"/>
    <x v="1"/>
    <x v="1"/>
    <n v="2750"/>
    <x v="12"/>
    <x v="3"/>
  </r>
  <r>
    <n v="1243059"/>
    <n v="10048311"/>
    <s v="CYT FRONT ROSE(P06) 1500 6U LATAM"/>
    <m/>
    <d v="2010-09-21T00:00:00"/>
    <x v="1"/>
    <x v="1"/>
    <n v="1248"/>
    <x v="12"/>
    <x v="3"/>
  </r>
  <r>
    <n v="1243472"/>
    <n v="10029723"/>
    <s v="CYT FRONT CAB/MER(P07)1500 6U US"/>
    <m/>
    <d v="2010-09-21T00:00:00"/>
    <x v="1"/>
    <x v="1"/>
    <n v="16560"/>
    <x v="12"/>
    <x v="3"/>
  </r>
  <r>
    <n v="1240603"/>
    <n v="10029725"/>
    <s v="CYT FRONT C.SAUV(P07) 1500 6U US"/>
    <m/>
    <d v="2010-09-21T00:00:00"/>
    <x v="1"/>
    <x v="1"/>
    <n v="5220"/>
    <x v="12"/>
    <x v="3"/>
  </r>
  <r>
    <n v="1242691"/>
    <n v="10029734"/>
    <s v="CYT FRONT MERLOT(P07) 1500 6U US"/>
    <m/>
    <d v="2010-09-21T00:00:00"/>
    <x v="1"/>
    <x v="1"/>
    <n v="5760"/>
    <x v="12"/>
    <x v="3"/>
  </r>
  <r>
    <n v="1243418"/>
    <n v="10038032"/>
    <s v="CYT RVDO CARM/C.SAUV 750 12U PE"/>
    <m/>
    <d v="2010-09-21T00:00:00"/>
    <x v="1"/>
    <x v="1"/>
    <n v="980"/>
    <x v="12"/>
    <x v="3"/>
  </r>
  <r>
    <n v="7075504"/>
    <n v="10019691"/>
    <s v="MPO V.MPO RVA CHARD(P05) 750 6U EE"/>
    <m/>
    <d v="2010-09-21T00:00:00"/>
    <x v="1"/>
    <x v="1"/>
    <n v="54.999999989999999"/>
    <x v="12"/>
    <x v="3"/>
  </r>
  <r>
    <n v="1241681"/>
    <n v="10037951"/>
    <s v="CYT CYT RVDO C.SAUV(P07)750 12U BR"/>
    <m/>
    <d v="2010-09-21T00:00:00"/>
    <x v="1"/>
    <x v="1"/>
    <n v="833"/>
    <x v="12"/>
    <x v="3"/>
  </r>
  <r>
    <n v="1241865"/>
    <n v="10041224"/>
    <s v="CYT SUNR CARM(P08) 750 6U RU"/>
    <m/>
    <d v="2010-09-21T00:00:00"/>
    <x v="12"/>
    <x v="1"/>
    <n v="1195"/>
    <x v="12"/>
    <x v="3"/>
  </r>
  <r>
    <n v="1243718"/>
    <n v="10043952"/>
    <s v="CYT CYT MERL(ST)(SIN FTE)750 12U 2010GB"/>
    <m/>
    <d v="2010-09-21T00:00:00"/>
    <x v="1"/>
    <x v="1"/>
    <n v="560"/>
    <x v="12"/>
    <x v="3"/>
  </r>
  <r>
    <n v="7074441"/>
    <n v="10047853"/>
    <s v="CS NEBLINA C.SAUV ROSE(P08)750 12U(TF)VE"/>
    <m/>
    <d v="2010-09-21T00:00:00"/>
    <x v="1"/>
    <x v="1"/>
    <n v="196"/>
    <x v="12"/>
    <x v="3"/>
  </r>
  <r>
    <n v="7075803"/>
    <n v="10036137"/>
    <s v="CS VISION CHARD STLV(P08) 750 6U 2009VEU"/>
    <m/>
    <d v="2010-09-21T00:00:00"/>
    <x v="3"/>
    <x v="1"/>
    <n v="12"/>
    <x v="12"/>
    <x v="3"/>
  </r>
  <r>
    <n v="1241894"/>
    <n v="10038159"/>
    <s v="CYT TERRUNYO C.SAUV(ND) 750 6U 2007 VES"/>
    <m/>
    <d v="2010-09-21T00:00:00"/>
    <x v="3"/>
    <x v="1"/>
    <n v="57.555555570000003"/>
    <x v="12"/>
    <x v="3"/>
  </r>
  <r>
    <n v="1241774"/>
    <n v="10048710"/>
    <s v="CYT TRIO RVA MERL(P10)750 12U 2009 CL"/>
    <m/>
    <d v="2010-09-21T00:00:00"/>
    <x v="3"/>
    <x v="1"/>
    <n v="280"/>
    <x v="12"/>
    <x v="3"/>
  </r>
  <r>
    <n v="1240930"/>
    <n v="10046365"/>
    <s v="CYT TRIO RVA MERLOT 750 12U 2009 VIN"/>
    <m/>
    <d v="2010-09-21T00:00:00"/>
    <x v="3"/>
    <x v="1"/>
    <n v="210"/>
    <x v="12"/>
    <x v="3"/>
  </r>
  <r>
    <n v="1243896"/>
    <n v="10048774"/>
    <s v="CYT TRIO RVA MERL 750 12U 2009 (ESP) CA"/>
    <m/>
    <d v="2010-09-21T00:00:00"/>
    <x v="3"/>
    <x v="1"/>
    <n v="28"/>
    <x v="12"/>
    <x v="3"/>
  </r>
  <r>
    <n v="1240931"/>
    <n v="10048643"/>
    <s v="CYT TRIO RVA C.SA(P10)(90P/G)7506U2008BE"/>
    <m/>
    <d v="2010-09-21T00:00:00"/>
    <x v="3"/>
    <x v="1"/>
    <n v="56.000000010000001"/>
    <x v="12"/>
    <x v="3"/>
  </r>
  <r>
    <n v="1241236"/>
    <n v="10048675"/>
    <s v="CYT TRIO RVAC.S(P10/90P)7506U2008(CHA)BE"/>
    <m/>
    <d v="2010-09-21T00:00:00"/>
    <x v="3"/>
    <x v="1"/>
    <n v="420"/>
    <x v="12"/>
    <x v="3"/>
  </r>
  <r>
    <n v="7075564"/>
    <n v="10045793"/>
    <s v="CS I.NEGRA S.BL/CHAR(D)(P09)ST750 6U VEU"/>
    <m/>
    <d v="2010-09-21T00:00:00"/>
    <x v="2"/>
    <x v="1"/>
    <n v="224"/>
    <x v="12"/>
    <x v="3"/>
  </r>
  <r>
    <n v="7075869"/>
    <n v="10045297"/>
    <s v="CS LOS GANSOS S.BLC STLV 750 6U NL"/>
    <m/>
    <d v="2010-09-21T00:00:00"/>
    <x v="1"/>
    <x v="1"/>
    <n v="1170"/>
    <x v="12"/>
    <x v="3"/>
  </r>
  <r>
    <n v="1240803"/>
    <n v="10049496"/>
    <s v="CYT FRONT C.SA ST(P06)(BI)SHIRT7506UAFRI"/>
    <m/>
    <d v="2010-09-21T00:00:00"/>
    <x v="3"/>
    <x v="1"/>
    <n v="588"/>
    <x v="12"/>
    <x v="3"/>
  </r>
  <r>
    <n v="1243162"/>
    <n v="10043811"/>
    <s v="CYT G.RVA S.RIBERAS SYRAH 750 6U 2008CL"/>
    <m/>
    <d v="2010-09-21T00:00:00"/>
    <x v="3"/>
    <x v="1"/>
    <n v="175"/>
    <x v="12"/>
    <x v="3"/>
  </r>
  <r>
    <n v="7075553"/>
    <n v="10047148"/>
    <s v="CS RESERVA C.SAUV(P08) 750 12U 2009LATAM"/>
    <m/>
    <d v="2010-09-21T00:00:00"/>
    <x v="3"/>
    <x v="1"/>
    <n v="42.000000010000001"/>
    <x v="12"/>
    <x v="3"/>
  </r>
  <r>
    <n v="1241804"/>
    <n v="10035662"/>
    <s v="CYT MARQUES CHARD 750 12U 2008 VES"/>
    <m/>
    <d v="2010-09-21T00:00:00"/>
    <x v="3"/>
    <x v="1"/>
    <n v="80.000000020000002"/>
    <x v="12"/>
    <x v="3"/>
  </r>
  <r>
    <n v="1243648"/>
    <n v="10038424"/>
    <s v="CYT CASILL P.NOIR 750 12U 2009 VES"/>
    <m/>
    <d v="2010-09-21T00:00:00"/>
    <x v="3"/>
    <x v="1"/>
    <n v="99.000000020000002"/>
    <x v="12"/>
    <x v="3"/>
  </r>
  <r>
    <n v="1243186"/>
    <n v="10038401"/>
    <s v="CYT CASILL P.NOIR 750 12U 2009 VEU"/>
    <m/>
    <d v="2010-09-21T00:00:00"/>
    <x v="3"/>
    <x v="1"/>
    <n v="161"/>
    <x v="12"/>
    <x v="3"/>
  </r>
  <r>
    <n v="7075367"/>
    <n v="10046230"/>
    <s v="CS C.SUR TOC S.BLC(P08)STL 750 12U VAS"/>
    <m/>
    <d v="2010-09-21T00:00:00"/>
    <x v="3"/>
    <x v="1"/>
    <n v="168"/>
    <x v="12"/>
    <x v="3"/>
  </r>
  <r>
    <n v="1246728"/>
    <n v="10041881"/>
    <s v="CYT FRONT S.BLC STL(P06)(BL)7506U 2010GB"/>
    <m/>
    <d v="2010-09-21T00:00:00"/>
    <x v="3"/>
    <x v="1"/>
    <n v="155"/>
    <x v="12"/>
    <x v="3"/>
  </r>
  <r>
    <n v="7075558"/>
    <n v="10041737"/>
    <s v="CS C.SUR TOC C.SAUV(P08)ST 750 12U NORD"/>
    <m/>
    <d v="2010-09-21T00:00:00"/>
    <x v="3"/>
    <x v="1"/>
    <n v="495"/>
    <x v="12"/>
    <x v="3"/>
  </r>
  <r>
    <n v="7075599"/>
    <n v="10035576"/>
    <s v="CS C.SUR TOC C.SAUV(P08) STL 750 12U VEU"/>
    <m/>
    <d v="2010-09-21T00:00:00"/>
    <x v="3"/>
    <x v="1"/>
    <n v="196"/>
    <x v="12"/>
    <x v="3"/>
  </r>
  <r>
    <n v="1240612"/>
    <n v="10030349"/>
    <s v="CYT FRONT S.BLC(P07) 1500 6U US"/>
    <m/>
    <d v="2010-09-21T00:00:00"/>
    <x v="1"/>
    <x v="1"/>
    <n v="4318"/>
    <x v="12"/>
    <x v="3"/>
  </r>
  <r>
    <n v="1243694"/>
    <n v="10035674"/>
    <s v="CYT MARQUES CHARD 750 12U 2008 CL"/>
    <m/>
    <d v="2010-09-21T00:00:00"/>
    <x v="3"/>
    <x v="1"/>
    <n v="280"/>
    <x v="12"/>
    <x v="3"/>
  </r>
  <r>
    <n v="1243085"/>
    <n v="10038422"/>
    <s v="CYT CASILL P.NOIR 750 12U 2009 LATAM"/>
    <m/>
    <d v="2010-09-21T00:00:00"/>
    <x v="3"/>
    <x v="1"/>
    <n v="187"/>
    <x v="12"/>
    <x v="3"/>
  </r>
  <r>
    <n v="1243738"/>
    <n v="10022126"/>
    <s v="CYT FRONT SHIRAZ/C.SAUV(P06) 750 12U VEU"/>
    <m/>
    <d v="2010-09-21T00:00:00"/>
    <x v="3"/>
    <x v="1"/>
    <n v="103"/>
    <x v="12"/>
    <x v="3"/>
  </r>
  <r>
    <n v="7075565"/>
    <n v="10046215"/>
    <s v="CS C.SUR TOC C.SAUV(P08)STL 750 6U VEU"/>
    <m/>
    <d v="2010-09-21T00:00:00"/>
    <x v="3"/>
    <x v="1"/>
    <n v="69.999999990000006"/>
    <x v="12"/>
    <x v="3"/>
  </r>
  <r>
    <n v="1243590"/>
    <n v="10048999"/>
    <s v="CYT FRON C.SAUV(P06)GOLL 750 6U 2010 VEU"/>
    <m/>
    <d v="2010-09-21T00:00:00"/>
    <x v="3"/>
    <x v="1"/>
    <n v="55.999999989999999"/>
    <x v="12"/>
    <x v="3"/>
  </r>
  <r>
    <n v="1243270"/>
    <n v="10048987"/>
    <s v="CYT FRONT C.SAUV(ST)(UK) 750 6U 2010 GB"/>
    <m/>
    <d v="2010-09-21T00:00:00"/>
    <x v="3"/>
    <x v="1"/>
    <n v="69.999999990000006"/>
    <x v="12"/>
    <x v="3"/>
  </r>
  <r>
    <n v="7075692"/>
    <n v="10032193"/>
    <s v="MPO V.MPO RVA C.SAUV(P05)75012U(SV)LATAM"/>
    <m/>
    <d v="2010-09-21T00:00:00"/>
    <x v="3"/>
    <x v="1"/>
    <n v="42.000000010000001"/>
    <x v="12"/>
    <x v="3"/>
  </r>
  <r>
    <n v="1243676"/>
    <n v="10038449"/>
    <s v="CYT CASILL C.SAUV 750 12U 2009 VEU"/>
    <m/>
    <d v="2010-09-21T00:00:00"/>
    <x v="3"/>
    <x v="1"/>
    <n v="350"/>
    <x v="12"/>
    <x v="3"/>
  </r>
  <r>
    <n v="1243646"/>
    <n v="10038035"/>
    <s v="CYT CASILL C.SAUV(ND) 375 24U PE"/>
    <m/>
    <d v="2010-09-21T00:00:00"/>
    <x v="3"/>
    <x v="1"/>
    <n v="36"/>
    <x v="12"/>
    <x v="3"/>
  </r>
  <r>
    <n v="1242837"/>
    <n v="10020601"/>
    <s v="CYT CASILL C.SAUV(ND) 375 24U VAS"/>
    <m/>
    <d v="2010-09-21T00:00:00"/>
    <x v="3"/>
    <x v="1"/>
    <n v="45.000000010000001"/>
    <x v="12"/>
    <x v="3"/>
  </r>
  <r>
    <n v="1242118"/>
    <n v="10043859"/>
    <s v="CYT CASILL C.SAUV STLV 500 12U 2009GB"/>
    <m/>
    <d v="2010-09-21T00:00:00"/>
    <x v="3"/>
    <x v="1"/>
    <n v="180"/>
    <x v="12"/>
    <x v="3"/>
  </r>
  <r>
    <n v="7075775"/>
    <n v="10048950"/>
    <s v="CS ORGANICO P.NOIR(P09)GOLL75012U2009US"/>
    <m/>
    <d v="2010-09-21T00:00:00"/>
    <x v="9"/>
    <x v="1"/>
    <n v="14"/>
    <x v="12"/>
    <x v="3"/>
  </r>
  <r>
    <n v="1242289"/>
    <n v="10040877"/>
    <s v="CYT FRONT C.SAU STL(P06)(BL)7506U2009 GB"/>
    <m/>
    <d v="2010-09-21T00:00:00"/>
    <x v="3"/>
    <x v="1"/>
    <n v="69.999999990000006"/>
    <x v="12"/>
    <x v="3"/>
  </r>
  <r>
    <n v="1242614"/>
    <n v="10032194"/>
    <s v="CYT CASILL S.BLC STLV 375 24U VES"/>
    <m/>
    <d v="2010-09-21T00:00:00"/>
    <x v="3"/>
    <x v="1"/>
    <n v="72"/>
    <x v="12"/>
    <x v="3"/>
  </r>
  <r>
    <n v="1243058"/>
    <n v="10038038"/>
    <s v="CYT CASILL S.BLC STLV 750 12U PE"/>
    <m/>
    <d v="2010-09-21T00:00:00"/>
    <x v="3"/>
    <x v="1"/>
    <n v="294"/>
    <x v="12"/>
    <x v="3"/>
  </r>
  <r>
    <n v="1245965"/>
    <n v="10048258"/>
    <s v="PA P.ALTO RVA S.BLC STLV 750 6U 2010 DK"/>
    <m/>
    <d v="2010-09-21T00:00:00"/>
    <x v="3"/>
    <x v="1"/>
    <n v="1001"/>
    <x v="12"/>
    <x v="3"/>
  </r>
  <r>
    <n v="1244245"/>
    <n v="10049046"/>
    <s v="CYT LOS 3 CURAS S.BLC(ST) 750 12U 2010GB"/>
    <m/>
    <d v="2010-09-21T00:00:00"/>
    <x v="3"/>
    <x v="1"/>
    <n v="140"/>
    <x v="12"/>
    <x v="3"/>
  </r>
  <r>
    <n v="7074940"/>
    <n v="10027390"/>
    <s v="MPO TENTA S.BLC 750 12U (ANG)BR"/>
    <m/>
    <d v="2010-09-21T00:00:00"/>
    <x v="3"/>
    <x v="1"/>
    <n v="254"/>
    <x v="12"/>
    <x v="3"/>
  </r>
  <r>
    <n v="1244176"/>
    <n v="10047657"/>
    <s v="CA CLASSICO ROSE(STICK)750 6U VEU"/>
    <m/>
    <d v="2010-09-21T00:00:00"/>
    <x v="3"/>
    <x v="1"/>
    <n v="500"/>
    <x v="12"/>
    <x v="3"/>
  </r>
  <r>
    <n v="1242698"/>
    <n v="10048133"/>
    <s v="CYT SUNR CAB/ROSE (P08)STL 75012U2010VEU"/>
    <m/>
    <d v="2010-09-21T00:00:00"/>
    <x v="3"/>
    <x v="1"/>
    <n v="150"/>
    <x v="12"/>
    <x v="3"/>
  </r>
  <r>
    <n v="1241818"/>
    <n v="10048150"/>
    <s v="CYT SUNR CAB/ROSE STLV(P08)750 6U 2010DK"/>
    <m/>
    <d v="2010-09-21T00:00:00"/>
    <x v="3"/>
    <x v="1"/>
    <n v="1540"/>
    <x v="12"/>
    <x v="3"/>
  </r>
  <r>
    <n v="1243027"/>
    <n v="10048110"/>
    <s v="CYT SUNR ROSE(P08) 750 12U VAR"/>
    <m/>
    <d v="2010-09-21T00:00:00"/>
    <x v="3"/>
    <x v="1"/>
    <n v="126"/>
    <x v="12"/>
    <x v="3"/>
  </r>
  <r>
    <n v="7075376"/>
    <n v="10045354"/>
    <s v="MPO V.MPO VTAL ROSE SWEET(P09)ST7506U EE"/>
    <m/>
    <d v="2010-09-21T00:00:00"/>
    <x v="3"/>
    <x v="1"/>
    <n v="47.555555550000001"/>
    <x v="12"/>
    <x v="3"/>
  </r>
  <r>
    <n v="7074796"/>
    <n v="10047982"/>
    <s v="MPO V.MPO BLEND ROSE(P09) 750 12U CO"/>
    <m/>
    <d v="2010-09-21T00:00:00"/>
    <x v="3"/>
    <x v="1"/>
    <n v="98"/>
    <x v="12"/>
    <x v="3"/>
  </r>
  <r>
    <n v="1242037"/>
    <n v="10046040"/>
    <s v="CA CLASSICO C.SAUV STIC 750 12U PE"/>
    <m/>
    <d v="2010-09-21T00:00:00"/>
    <x v="3"/>
    <x v="1"/>
    <n v="50"/>
    <x v="12"/>
    <x v="3"/>
  </r>
  <r>
    <n v="1243808"/>
    <n v="10048590"/>
    <s v="CYT TRIO RVA S.BLC STL(P10)75012U2009 CL"/>
    <m/>
    <d v="2010-09-21T00:00:00"/>
    <x v="3"/>
    <x v="1"/>
    <n v="420"/>
    <x v="12"/>
    <x v="3"/>
  </r>
  <r>
    <n v="7075809"/>
    <n v="10047658"/>
    <s v="CS RVA CARM/RO(P08) GOLL STL7506U 2009GB"/>
    <m/>
    <d v="2010-09-21T00:00:00"/>
    <x v="3"/>
    <x v="1"/>
    <n v="141"/>
    <x v="12"/>
    <x v="3"/>
  </r>
  <r>
    <n v="1241458"/>
    <n v="10036491"/>
    <s v="CYT TRIO RVA CHARD 750 12U 2009 MX"/>
    <m/>
    <d v="2010-09-21T00:00:00"/>
    <x v="3"/>
    <x v="1"/>
    <n v="462"/>
    <x v="12"/>
    <x v="3"/>
  </r>
  <r>
    <n v="7075592"/>
    <n v="10043320"/>
    <s v="CS SIBARITA'S S.BLC(P09) STL 750 12U VEU"/>
    <m/>
    <d v="2010-09-21T00:00:00"/>
    <x v="3"/>
    <x v="1"/>
    <n v="925"/>
    <x v="12"/>
    <x v="3"/>
  </r>
  <r>
    <n v="7075868"/>
    <n v="10044882"/>
    <s v="CS CONO SUR S.BLC STLV(P07)750 12U VAS"/>
    <m/>
    <d v="2010-09-21T00:00:00"/>
    <x v="3"/>
    <x v="1"/>
    <n v="43.999999989999999"/>
    <x v="12"/>
    <x v="3"/>
  </r>
  <r>
    <n v="7075554"/>
    <n v="10022953"/>
    <s v="CS I.NEGRA HIGH TIDES.BLC(STLV)750 6UVEU"/>
    <m/>
    <d v="2010-09-21T00:00:00"/>
    <x v="3"/>
    <x v="1"/>
    <n v="45.999999989999999"/>
    <x v="12"/>
    <x v="3"/>
  </r>
  <r>
    <n v="7075764"/>
    <n v="10048963"/>
    <s v="CS CONO SUR S.BLC STLV(P07)GOLL750 12UUS"/>
    <m/>
    <d v="2010-09-21T00:00:00"/>
    <x v="3"/>
    <x v="1"/>
    <n v="212"/>
    <x v="12"/>
    <x v="3"/>
  </r>
  <r>
    <n v="7075652"/>
    <n v="10046438"/>
    <s v="CS CONO SUR VIOG STL(P07)GOLL 750 6U VEU"/>
    <m/>
    <d v="2010-09-21T00:00:00"/>
    <x v="3"/>
    <x v="1"/>
    <n v="690"/>
    <x v="12"/>
    <x v="3"/>
  </r>
  <r>
    <n v="7075412"/>
    <n v="10039977"/>
    <s v="CS CONO SUR VIOG(P07)STL 750 12U CA"/>
    <m/>
    <d v="2010-09-21T00:00:00"/>
    <x v="3"/>
    <x v="1"/>
    <n v="484"/>
    <x v="12"/>
    <x v="3"/>
  </r>
  <r>
    <n v="1242185"/>
    <n v="10041116"/>
    <s v="CYT SUNRISE C.SAUV(P08)STLV 75012U2009JP"/>
    <m/>
    <d v="2010-09-21T00:00:00"/>
    <x v="3"/>
    <x v="1"/>
    <n v="1266"/>
    <x v="12"/>
    <x v="3"/>
  </r>
  <r>
    <n v="1243693"/>
    <n v="10019469"/>
    <s v="PA P.ALTO RVA C.SAUV 750 12U CL"/>
    <m/>
    <d v="2010-09-21T00:00:00"/>
    <x v="3"/>
    <x v="1"/>
    <n v="700"/>
    <x v="12"/>
    <x v="3"/>
  </r>
  <r>
    <n v="1243591"/>
    <n v="10044620"/>
    <s v="CYT FRONT CARM(P06) 750 12U 2010 VEU"/>
    <m/>
    <d v="2010-09-21T00:00:00"/>
    <x v="3"/>
    <x v="1"/>
    <n v="504"/>
    <x v="12"/>
    <x v="3"/>
  </r>
  <r>
    <n v="7075649"/>
    <n v="10044069"/>
    <s v="MPO MPO RVA ROSE(P05) STLV7506U2010GB"/>
    <m/>
    <d v="2010-09-21T00:00:00"/>
    <x v="3"/>
    <x v="1"/>
    <n v="69.999999990000006"/>
    <x v="12"/>
    <x v="3"/>
  </r>
  <r>
    <m/>
    <m/>
    <m/>
    <m/>
    <d v="2010-09-13T00:00:00"/>
    <x v="7"/>
    <x v="0"/>
    <n v="26911"/>
    <x v="13"/>
    <x v="3"/>
  </r>
  <r>
    <m/>
    <m/>
    <m/>
    <m/>
    <d v="2010-09-13T00:00:00"/>
    <x v="6"/>
    <x v="0"/>
    <n v="12806"/>
    <x v="13"/>
    <x v="3"/>
  </r>
  <r>
    <m/>
    <m/>
    <m/>
    <m/>
    <d v="2010-09-13T00:00:00"/>
    <x v="10"/>
    <x v="0"/>
    <n v="11085"/>
    <x v="13"/>
    <x v="3"/>
  </r>
  <r>
    <m/>
    <m/>
    <m/>
    <m/>
    <d v="2010-09-13T00:00:00"/>
    <x v="2"/>
    <x v="0"/>
    <n v="91133"/>
    <x v="13"/>
    <x v="3"/>
  </r>
  <r>
    <m/>
    <m/>
    <m/>
    <m/>
    <d v="2010-09-13T00:00:00"/>
    <x v="1"/>
    <x v="0"/>
    <n v="55788"/>
    <x v="13"/>
    <x v="3"/>
  </r>
  <r>
    <m/>
    <m/>
    <m/>
    <m/>
    <d v="2010-09-13T00:00:00"/>
    <x v="3"/>
    <x v="0"/>
    <n v="40669"/>
    <x v="13"/>
    <x v="3"/>
  </r>
  <r>
    <n v="1236935"/>
    <n v="12005791"/>
    <s v="1143 BRUT SPARK 0750 CH 2009"/>
    <n v="1103.083333"/>
    <d v="2010-09-13T00:00:00"/>
    <x v="4"/>
    <x v="2"/>
    <n v="1103.083333"/>
    <x v="13"/>
    <x v="3"/>
  </r>
  <r>
    <n v="7074300"/>
    <n v="10045365"/>
    <s v="MPO V.MPO VTAL CARM(P09)GOLL 750 12U SE"/>
    <n v="478"/>
    <d v="2010-09-13T00:00:00"/>
    <x v="6"/>
    <x v="2"/>
    <n v="478"/>
    <x v="13"/>
    <x v="3"/>
  </r>
  <r>
    <n v="1236934"/>
    <n v="12005791"/>
    <s v="1143 BRUT SPARK 0750 CH 2009"/>
    <n v="1128.166667"/>
    <d v="2010-09-13T00:00:00"/>
    <x v="4"/>
    <x v="2"/>
    <n v="1128.166667"/>
    <x v="13"/>
    <x v="3"/>
  </r>
  <r>
    <m/>
    <m/>
    <m/>
    <m/>
    <d v="2010-09-13T00:00:00"/>
    <x v="9"/>
    <x v="0"/>
    <n v="22888"/>
    <x v="13"/>
    <x v="3"/>
  </r>
  <r>
    <m/>
    <m/>
    <m/>
    <m/>
    <d v="2010-09-13T00:00:00"/>
    <x v="0"/>
    <x v="0"/>
    <n v="74034"/>
    <x v="13"/>
    <x v="3"/>
  </r>
  <r>
    <n v="1234906"/>
    <n v="10047125"/>
    <s v="CYT SUNR MERL ST(V)(P08)75012U 2009 NORD"/>
    <n v="676"/>
    <d v="2010-09-13T00:00:00"/>
    <x v="11"/>
    <x v="2"/>
    <n v="676"/>
    <x v="13"/>
    <x v="3"/>
  </r>
  <r>
    <n v="1236407"/>
    <n v="10044855"/>
    <s v="CYT CASILL MERL(STICKER) 750 6U RU"/>
    <n v="496.5"/>
    <d v="2010-09-13T00:00:00"/>
    <x v="3"/>
    <x v="2"/>
    <n v="496.5"/>
    <x v="13"/>
    <x v="3"/>
  </r>
  <r>
    <n v="1236732"/>
    <n v="10047734"/>
    <s v="CYT CDD SPARK. WINE BRUT 6U 750 2009 MX"/>
    <n v="150"/>
    <d v="2010-09-13T00:00:00"/>
    <x v="9"/>
    <x v="2"/>
    <n v="150"/>
    <x v="13"/>
    <x v="3"/>
  </r>
  <r>
    <n v="1236912"/>
    <n v="12005791"/>
    <s v="1143 BRUT SPARK 0750 CH 2009"/>
    <n v="1108.833333"/>
    <d v="2010-09-13T00:00:00"/>
    <x v="4"/>
    <x v="2"/>
    <n v="1108.833333"/>
    <x v="13"/>
    <x v="3"/>
  </r>
  <r>
    <n v="1239722"/>
    <n v="10048253"/>
    <s v="PA P.ALTO RVA S.BLC STLV 750 12U 2010 CO"/>
    <n v="45"/>
    <d v="2010-09-13T00:00:00"/>
    <x v="5"/>
    <x v="2"/>
    <n v="45"/>
    <x v="13"/>
    <x v="3"/>
  </r>
  <r>
    <n v="1236936"/>
    <n v="12005791"/>
    <s v="1143 BRUT SPARK 0750 CH 2009"/>
    <n v="1118"/>
    <d v="2010-09-13T00:00:00"/>
    <x v="4"/>
    <x v="2"/>
    <n v="1118"/>
    <x v="13"/>
    <x v="3"/>
  </r>
  <r>
    <m/>
    <m/>
    <m/>
    <m/>
    <d v="2010-09-13T00:00:00"/>
    <x v="5"/>
    <x v="0"/>
    <n v="46786"/>
    <x v="13"/>
    <x v="3"/>
  </r>
  <r>
    <n v="1237881"/>
    <n v="10032832"/>
    <s v="CYT CYT RVDO S.BLC(P07 NV) 750 12U MX"/>
    <n v="1176"/>
    <d v="2010-09-13T00:00:00"/>
    <x v="10"/>
    <x v="2"/>
    <n v="1176"/>
    <x v="13"/>
    <x v="3"/>
  </r>
  <r>
    <n v="1241716"/>
    <n v="10034380"/>
    <s v="CYT FRONT S.BLC(P06) 1500 6U VEU"/>
    <n v="276"/>
    <d v="2010-09-13T00:00:00"/>
    <x v="6"/>
    <x v="2"/>
    <n v="276"/>
    <x v="13"/>
    <x v="3"/>
  </r>
  <r>
    <n v="1237039"/>
    <n v="10036706"/>
    <s v="CYT CASILL C.SAUV 750 12U (C/ESP)CA"/>
    <n v="280"/>
    <d v="2010-09-13T00:00:00"/>
    <x v="2"/>
    <x v="2"/>
    <n v="280"/>
    <x v="13"/>
    <x v="3"/>
  </r>
  <r>
    <n v="1237156"/>
    <n v="10021617"/>
    <s v="CYT EL PICADOR S.BLC(STLV) 750 12U GB"/>
    <n v="1231"/>
    <d v="2010-09-13T00:00:00"/>
    <x v="11"/>
    <x v="2"/>
    <n v="1301"/>
    <x v="13"/>
    <x v="3"/>
  </r>
  <r>
    <n v="1237585"/>
    <n v="10038466"/>
    <s v="CYT CASILL C.SAUV 750 12U 2009 VIN"/>
    <n v="1540"/>
    <d v="2010-09-13T00:00:00"/>
    <x v="2"/>
    <x v="2"/>
    <n v="1540"/>
    <x v="13"/>
    <x v="3"/>
  </r>
  <r>
    <n v="1237827"/>
    <n v="10043409"/>
    <s v="CYT CASILL CHARD 750 12U MX"/>
    <n v="806"/>
    <d v="2010-09-13T00:00:00"/>
    <x v="2"/>
    <x v="2"/>
    <n v="806"/>
    <x v="13"/>
    <x v="3"/>
  </r>
  <r>
    <n v="1239591"/>
    <n v="10042378"/>
    <s v="CYT PATO TORRENTE S.BLC STL 75012U2009GB"/>
    <n v="140"/>
    <d v="2010-09-13T00:00:00"/>
    <x v="3"/>
    <x v="2"/>
    <n v="140"/>
    <x v="13"/>
    <x v="3"/>
  </r>
  <r>
    <n v="1237874"/>
    <n v="10043425"/>
    <s v="CYT CASILL CHARD(ND) 375 24U MX"/>
    <n v="486"/>
    <d v="2010-09-13T00:00:00"/>
    <x v="3"/>
    <x v="2"/>
    <n v="486"/>
    <x v="13"/>
    <x v="3"/>
  </r>
  <r>
    <m/>
    <m/>
    <m/>
    <m/>
    <d v="2010-09-13T00:00:00"/>
    <x v="8"/>
    <x v="0"/>
    <n v="12250"/>
    <x v="13"/>
    <x v="3"/>
  </r>
  <r>
    <n v="1237877"/>
    <n v="10043423"/>
    <s v="CYT CASILL MERL(ND) 375 24U MX"/>
    <n v="486"/>
    <d v="2010-09-13T00:00:00"/>
    <x v="3"/>
    <x v="2"/>
    <n v="486"/>
    <x v="13"/>
    <x v="3"/>
  </r>
  <r>
    <m/>
    <m/>
    <m/>
    <m/>
    <d v="2010-09-13T00:00:00"/>
    <x v="12"/>
    <x v="0"/>
    <n v="54619"/>
    <x v="13"/>
    <x v="3"/>
  </r>
  <r>
    <n v="1237885"/>
    <n v="10032829"/>
    <s v="CYT CYT (RVDO) MERLOT 750(P07 NV) 12U MX"/>
    <n v="1176"/>
    <d v="2010-09-13T00:00:00"/>
    <x v="8"/>
    <x v="2"/>
    <n v="1176"/>
    <x v="13"/>
    <x v="3"/>
  </r>
  <r>
    <n v="1237889"/>
    <n v="10024185"/>
    <s v="CYT SELECCION MOSC/SEMILL(ND) 750 6U MX"/>
    <n v="1162"/>
    <d v="2010-09-13T00:00:00"/>
    <x v="8"/>
    <x v="2"/>
    <n v="1162"/>
    <x v="13"/>
    <x v="3"/>
  </r>
  <r>
    <n v="1238072"/>
    <n v="10038601"/>
    <s v="PA P.ALTO RVA SYR ROS ST 750 12U 2009 MX"/>
    <n v="235"/>
    <d v="2010-09-13T00:00:00"/>
    <x v="3"/>
    <x v="2"/>
    <n v="235"/>
    <x v="13"/>
    <x v="3"/>
  </r>
  <r>
    <n v="1238603"/>
    <n v="10020205"/>
    <s v="CYT CASILL CHARD 750 12U (US)VI"/>
    <n v="55"/>
    <d v="2010-09-13T00:00:00"/>
    <x v="5"/>
    <x v="2"/>
    <n v="55"/>
    <x v="13"/>
    <x v="3"/>
  </r>
  <r>
    <n v="7074741"/>
    <n v="10048260"/>
    <s v="PA P.ALTO RVA S.BLC STLV 750 6U 2010 GB"/>
    <n v="375"/>
    <d v="2010-09-13T00:00:00"/>
    <x v="5"/>
    <x v="2"/>
    <n v="375"/>
    <x v="13"/>
    <x v="3"/>
  </r>
  <r>
    <n v="1237828"/>
    <n v="10043410"/>
    <s v="CYT CASILL C.SAUV 750 12U MX"/>
    <n v="2352"/>
    <d v="2010-09-13T00:00:00"/>
    <x v="2"/>
    <x v="2"/>
    <n v="2352"/>
    <x v="13"/>
    <x v="3"/>
  </r>
  <r>
    <n v="7073257"/>
    <n v="10039750"/>
    <s v="CYT SE C.SAUV (CJA)700 12U CL"/>
    <n v="5532.8"/>
    <d v="2010-09-13T00:00:00"/>
    <x v="12"/>
    <x v="2"/>
    <n v="5532.8"/>
    <x v="13"/>
    <x v="3"/>
  </r>
  <r>
    <n v="1236927"/>
    <n v="12005791"/>
    <s v="1143 BRUT SPARK 0750 CH 2009"/>
    <n v="1135.833333"/>
    <d v="2010-09-13T00:00:00"/>
    <x v="4"/>
    <x v="2"/>
    <n v="1135.833333"/>
    <x v="13"/>
    <x v="3"/>
  </r>
  <r>
    <n v="1243778"/>
    <n v="10045442"/>
    <s v="CYT CASILL CARM 750 12U 2009 GB"/>
    <n v="646"/>
    <d v="2010-09-13T00:00:00"/>
    <x v="5"/>
    <x v="2"/>
    <n v="646"/>
    <x v="13"/>
    <x v="3"/>
  </r>
  <r>
    <n v="1239996"/>
    <n v="10034466"/>
    <s v="CYT EXPORT SEL (P08) C.SAUV 750 12U CL"/>
    <n v="2577"/>
    <d v="2010-09-13T00:00:00"/>
    <x v="12"/>
    <x v="2"/>
    <n v="2577"/>
    <x v="13"/>
    <x v="3"/>
  </r>
  <r>
    <n v="1240057"/>
    <n v="10037570"/>
    <s v="CYT SUNR SPARKLING BRUT 750 6U JP"/>
    <n v="1128"/>
    <d v="2010-09-13T00:00:00"/>
    <x v="9"/>
    <x v="2"/>
    <n v="1128"/>
    <x v="13"/>
    <x v="3"/>
  </r>
  <r>
    <n v="1240232"/>
    <n v="10022611"/>
    <s v="CYT FRONT CHARD(P06) 750 6U RU"/>
    <n v="2992"/>
    <d v="2010-09-13T00:00:00"/>
    <x v="0"/>
    <x v="2"/>
    <n v="2992"/>
    <x v="13"/>
    <x v="3"/>
  </r>
  <r>
    <n v="1240391"/>
    <n v="10047346"/>
    <s v="CYT LATE HARVEST S.BLC 375 24U 2007 RU"/>
    <n v="94"/>
    <d v="2010-09-13T00:00:00"/>
    <x v="9"/>
    <x v="2"/>
    <n v="94"/>
    <x v="13"/>
    <x v="3"/>
  </r>
  <r>
    <n v="1240432"/>
    <n v="12006252"/>
    <s v="2103 C.SAU TRIO (P10)0750 CH 2008 1U VEU"/>
    <n v="0"/>
    <d v="2010-09-13T00:00:00"/>
    <x v="9"/>
    <x v="2"/>
    <n v="1431"/>
    <x v="13"/>
    <x v="3"/>
  </r>
  <r>
    <n v="1246276"/>
    <n v="10045442"/>
    <s v="CYT CASILL CARM 750 12U 2009 GB"/>
    <n v="5114"/>
    <d v="2010-09-13T00:00:00"/>
    <x v="0"/>
    <x v="2"/>
    <n v="5114"/>
    <x v="13"/>
    <x v="3"/>
  </r>
  <r>
    <m/>
    <m/>
    <m/>
    <m/>
    <d v="2010-09-13T00:00:00"/>
    <x v="4"/>
    <x v="0"/>
    <n v="7811"/>
    <x v="13"/>
    <x v="3"/>
  </r>
  <r>
    <n v="1246275"/>
    <n v="10045340"/>
    <s v="CYT CASILL CARM 750 6U 2009 GB"/>
    <n v="921"/>
    <d v="2010-09-13T00:00:00"/>
    <x v="0"/>
    <x v="2"/>
    <n v="921"/>
    <x v="13"/>
    <x v="3"/>
  </r>
  <r>
    <n v="1243755"/>
    <n v="10028327"/>
    <s v="CYT FRONT C.SAUV BLUSH(P06)750 12U LATAM"/>
    <n v="280"/>
    <d v="2010-09-13T00:00:00"/>
    <x v="5"/>
    <x v="2"/>
    <n v="280"/>
    <x v="13"/>
    <x v="3"/>
  </r>
  <r>
    <n v="1243953"/>
    <n v="10047328"/>
    <s v="CYT LATE HARVEST S.BLC 375 12U 2007 VEU"/>
    <n v="66"/>
    <d v="2010-09-13T00:00:00"/>
    <x v="9"/>
    <x v="2"/>
    <n v="66"/>
    <x v="13"/>
    <x v="3"/>
  </r>
  <r>
    <n v="1245221"/>
    <n v="10037950"/>
    <s v="CYT CYT RVDO CARM(P07)750 12U BR"/>
    <n v="588"/>
    <d v="2010-09-13T00:00:00"/>
    <x v="6"/>
    <x v="2"/>
    <n v="588"/>
    <x v="13"/>
    <x v="3"/>
  </r>
  <r>
    <n v="1245288"/>
    <n v="10047915"/>
    <s v="CYT CASILL S.BLC STLV 750 6U 2010 PT"/>
    <n v="24.5"/>
    <d v="2010-09-13T00:00:00"/>
    <x v="3"/>
    <x v="2"/>
    <n v="24.5"/>
    <x v="13"/>
    <x v="3"/>
  </r>
  <r>
    <n v="1245289"/>
    <n v="10020004"/>
    <s v="CYT CASILL CHARD 750 12U VES"/>
    <n v="63"/>
    <d v="2010-09-13T00:00:00"/>
    <x v="3"/>
    <x v="2"/>
    <n v="63"/>
    <x v="13"/>
    <x v="3"/>
  </r>
  <r>
    <n v="1245469"/>
    <n v="10041137"/>
    <s v="CYT SUNR S.BLC(P08) 750 6U RU"/>
    <n v="1232.5"/>
    <d v="2010-09-13T00:00:00"/>
    <x v="3"/>
    <x v="2"/>
    <n v="1232.5"/>
    <x v="13"/>
    <x v="3"/>
  </r>
  <r>
    <n v="7075268"/>
    <n v="10048856"/>
    <s v="CS I NEGRA RVA S.BLC(P09)ST7506UBG2010GB"/>
    <n v="2500"/>
    <d v="2010-09-13T00:00:00"/>
    <x v="1"/>
    <x v="2"/>
    <n v="2500"/>
    <x v="13"/>
    <x v="3"/>
  </r>
  <r>
    <n v="1240721"/>
    <n v="10044858"/>
    <s v="CYT CASILL C.SAUV (STICKER) 750 6U RU"/>
    <n v="1493"/>
    <d v="2010-09-13T00:00:00"/>
    <x v="2"/>
    <x v="2"/>
    <n v="1493"/>
    <x v="13"/>
    <x v="3"/>
  </r>
  <r>
    <n v="1240590"/>
    <n v="10029734"/>
    <s v="CYT FRONT MERLOT(P07) 1500 6U US"/>
    <n v="5760"/>
    <d v="2010-09-13T00:00:00"/>
    <x v="1"/>
    <x v="2"/>
    <n v="5760"/>
    <x v="13"/>
    <x v="3"/>
  </r>
  <r>
    <n v="7074602"/>
    <n v="10041165"/>
    <s v="MPO GRAN DEVOCION SYR/PET 750 6U 2008 MX"/>
    <n v="110"/>
    <d v="2010-09-13T00:00:00"/>
    <x v="9"/>
    <x v="2"/>
    <n v="110"/>
    <x v="13"/>
    <x v="3"/>
  </r>
  <r>
    <n v="7074033"/>
    <n v="10029091"/>
    <s v="MPO GRAN VINO BCO(P05) 750 12U CO"/>
    <n v="271"/>
    <d v="2010-09-13T00:00:00"/>
    <x v="12"/>
    <x v="2"/>
    <n v="271"/>
    <x v="13"/>
    <x v="3"/>
  </r>
  <r>
    <n v="7074084"/>
    <n v="10044407"/>
    <s v="MPO V.MPO SYRAH (P05) 750 12U MX"/>
    <n v="922"/>
    <d v="2010-09-13T00:00:00"/>
    <x v="1"/>
    <x v="2"/>
    <n v="922"/>
    <x v="13"/>
    <x v="3"/>
  </r>
  <r>
    <n v="7074085"/>
    <n v="10036214"/>
    <s v="MPO V.MPO MERLOT(P05) 750 12U MX"/>
    <n v="1176"/>
    <d v="2010-09-13T00:00:00"/>
    <x v="11"/>
    <x v="2"/>
    <n v="1176"/>
    <x v="13"/>
    <x v="3"/>
  </r>
  <r>
    <n v="7074086"/>
    <n v="10029089"/>
    <s v="MPO GRAN VINO BCO(P05) 750 12U MX"/>
    <n v="424"/>
    <d v="2010-09-13T00:00:00"/>
    <x v="11"/>
    <x v="2"/>
    <n v="424"/>
    <x v="13"/>
    <x v="3"/>
  </r>
  <r>
    <n v="7074195"/>
    <n v="12006109"/>
    <s v="3145 RIESL FUSION 0750 ST 2010"/>
    <n v="2773.083333"/>
    <d v="2010-09-13T00:00:00"/>
    <x v="9"/>
    <x v="2"/>
    <n v="2773.083333"/>
    <x v="13"/>
    <x v="3"/>
  </r>
  <r>
    <n v="1238805"/>
    <n v="10049045"/>
    <s v="CYT WINE LOT C.SAUV 750 6U 2007 RU"/>
    <n v="14.5"/>
    <d v="2010-09-13T00:00:00"/>
    <x v="9"/>
    <x v="2"/>
    <n v="14.5"/>
    <x v="13"/>
    <x v="3"/>
  </r>
  <r>
    <n v="7074270"/>
    <n v="10048906"/>
    <s v="CS CONO SUR MER/ROS STLV(P07)75012ULATAM"/>
    <n v="126"/>
    <d v="2010-09-13T00:00:00"/>
    <x v="5"/>
    <x v="2"/>
    <n v="126"/>
    <x v="13"/>
    <x v="3"/>
  </r>
  <r>
    <n v="1239994"/>
    <n v="10035089"/>
    <s v="CYT EXPORTACION SEL(P08)C.SAUV1500 6U CL"/>
    <n v="8306"/>
    <d v="2010-09-13T00:00:00"/>
    <x v="12"/>
    <x v="2"/>
    <n v="8306"/>
    <x v="13"/>
    <x v="3"/>
  </r>
  <r>
    <n v="7074361"/>
    <n v="10048899"/>
    <s v="CS CONO SUR MER/RO STL (P07) 750 6U NL"/>
    <n v="846"/>
    <d v="2010-09-13T00:00:00"/>
    <x v="5"/>
    <x v="2"/>
    <n v="846"/>
    <x v="13"/>
    <x v="3"/>
  </r>
  <r>
    <n v="1239750"/>
    <n v="10038603"/>
    <s v="CYT CASILL SHIRAZ 750 12U 2009 VEU"/>
    <n v="346"/>
    <d v="2010-09-13T00:00:00"/>
    <x v="5"/>
    <x v="2"/>
    <n v="346"/>
    <x v="13"/>
    <x v="3"/>
  </r>
  <r>
    <n v="7074604"/>
    <n v="10041166"/>
    <s v="MPO GRAN DEVOCION CAR/SYR 750 6U 2008 MX"/>
    <n v="98"/>
    <d v="2010-09-13T00:00:00"/>
    <x v="9"/>
    <x v="2"/>
    <n v="98"/>
    <x v="13"/>
    <x v="3"/>
  </r>
  <r>
    <n v="7074605"/>
    <n v="10041768"/>
    <s v="MPO GRAN DEVOCION S.BLC 750 6U 2009 MX"/>
    <n v="66"/>
    <d v="2010-09-13T00:00:00"/>
    <x v="9"/>
    <x v="2"/>
    <n v="66"/>
    <x v="13"/>
    <x v="3"/>
  </r>
  <r>
    <n v="7074641"/>
    <n v="10019767"/>
    <s v="MPO V.MPO RVA CAB.SAUV(P05) 750 12U MX"/>
    <n v="154"/>
    <d v="2010-09-13T00:00:00"/>
    <x v="1"/>
    <x v="2"/>
    <n v="154"/>
    <x v="13"/>
    <x v="3"/>
  </r>
  <r>
    <n v="7074642"/>
    <n v="10027896"/>
    <s v="MPO GRAN VINO BCO(MAR) 1500 6U MX"/>
    <n v="96"/>
    <d v="2010-09-13T00:00:00"/>
    <x v="11"/>
    <x v="2"/>
    <n v="96"/>
    <x v="13"/>
    <x v="3"/>
  </r>
  <r>
    <n v="7074644"/>
    <n v="10036214"/>
    <s v="MPO V.MPO MERLOT(P05) 750 12U MX"/>
    <n v="755"/>
    <d v="2010-09-13T00:00:00"/>
    <x v="12"/>
    <x v="2"/>
    <n v="755"/>
    <x v="13"/>
    <x v="3"/>
  </r>
  <r>
    <n v="7074265"/>
    <n v="10047981"/>
    <s v="MPO V.MPO BLEND ROSE(P09) 750 12U MX"/>
    <n v="1176"/>
    <d v="2010-09-13T00:00:00"/>
    <x v="1"/>
    <x v="2"/>
    <n v="1176"/>
    <x v="13"/>
    <x v="3"/>
  </r>
  <r>
    <n v="1237875"/>
    <n v="10043420"/>
    <s v="CYT CASILL CHARD(N)250 36U MX"/>
    <n v="526"/>
    <d v="2010-09-13T00:00:00"/>
    <x v="10"/>
    <x v="2"/>
    <n v="526"/>
    <x v="13"/>
    <x v="3"/>
  </r>
  <r>
    <n v="1245963"/>
    <n v="12006174"/>
    <s v="1127 S.BLC P.ALTO 0750 ST (5231) 2010"/>
    <n v="1540.916667"/>
    <d v="2010-09-13T00:00:00"/>
    <x v="5"/>
    <x v="2"/>
    <n v="1540.916667"/>
    <x v="13"/>
    <x v="3"/>
  </r>
  <r>
    <n v="7074829"/>
    <n v="10044078"/>
    <s v="MPO MPO VOLANDAS MERL(ST)750 12U 2009GB"/>
    <n v="300"/>
    <d v="2010-09-13T00:00:00"/>
    <x v="1"/>
    <x v="2"/>
    <n v="300"/>
    <x v="13"/>
    <x v="3"/>
  </r>
  <r>
    <n v="7074761"/>
    <n v="10041736"/>
    <s v="CS C.SUR TOC S.BL/SEM(P08)ST 750 6U NORD"/>
    <n v="384.5"/>
    <d v="2010-09-13T00:00:00"/>
    <x v="3"/>
    <x v="2"/>
    <n v="384.5"/>
    <x v="13"/>
    <x v="3"/>
  </r>
  <r>
    <n v="7074762"/>
    <n v="10041739"/>
    <s v="CS C.SUR TOC CS/MER(P08)STLV 750 6U NORD"/>
    <n v="294"/>
    <d v="2010-09-13T00:00:00"/>
    <x v="3"/>
    <x v="2"/>
    <n v="294"/>
    <x v="13"/>
    <x v="3"/>
  </r>
  <r>
    <n v="7074784"/>
    <n v="10049401"/>
    <s v="CS CONO SUR MERL(P07)GOLL75012UMX"/>
    <n v="527"/>
    <d v="2010-09-13T00:00:00"/>
    <x v="6"/>
    <x v="2"/>
    <n v="527"/>
    <x v="13"/>
    <x v="3"/>
  </r>
  <r>
    <n v="7074785"/>
    <n v="10049402"/>
    <s v="CS CONO SUR CHARD STLV(P07)GOLL750 12UMX"/>
    <n v="77"/>
    <d v="2010-09-13T00:00:00"/>
    <x v="6"/>
    <x v="2"/>
    <n v="77"/>
    <x v="13"/>
    <x v="3"/>
  </r>
  <r>
    <n v="7074787"/>
    <n v="10027390"/>
    <s v="MPO TENTA S.BLC 750 12U (ANG)BR"/>
    <n v="1330"/>
    <d v="2010-09-13T00:00:00"/>
    <x v="3"/>
    <x v="2"/>
    <n v="1330"/>
    <x v="13"/>
    <x v="3"/>
  </r>
  <r>
    <n v="7074993"/>
    <n v="10044176"/>
    <s v="MPO V.MPO C.SAUV/MERL(P05)STLV75012USE"/>
    <n v="266"/>
    <d v="2010-09-13T00:00:00"/>
    <x v="1"/>
    <x v="2"/>
    <n v="266"/>
    <x v="13"/>
    <x v="3"/>
  </r>
  <r>
    <n v="7075229"/>
    <n v="10046229"/>
    <s v="CS C.SUR TOC S.BLC(P08)STL 750 12U VEU"/>
    <n v="1134"/>
    <d v="2010-09-13T00:00:00"/>
    <x v="3"/>
    <x v="2"/>
    <n v="1134"/>
    <x v="13"/>
    <x v="3"/>
  </r>
  <r>
    <n v="7074954"/>
    <n v="10044889"/>
    <s v="CS CONO SUR S.BLC STLV(P07)750 6U NL"/>
    <n v="1565.5"/>
    <d v="2010-09-13T00:00:00"/>
    <x v="11"/>
    <x v="2"/>
    <n v="1565.5"/>
    <x v="13"/>
    <x v="3"/>
  </r>
  <r>
    <n v="7074817"/>
    <n v="10040811"/>
    <s v="CS RESERVA MERL(P08) 750 12U 2008 MX"/>
    <n v="196"/>
    <d v="2010-09-13T00:00:00"/>
    <x v="9"/>
    <x v="2"/>
    <n v="196"/>
    <x v="13"/>
    <x v="3"/>
  </r>
  <r>
    <n v="7074833"/>
    <n v="10026053"/>
    <s v="MPO V.MPO VOLANDAS S.BLC STLV 750 12U GB"/>
    <n v="300"/>
    <d v="2010-09-13T00:00:00"/>
    <x v="5"/>
    <x v="2"/>
    <n v="300"/>
    <x v="13"/>
    <x v="3"/>
  </r>
  <r>
    <n v="7074854"/>
    <n v="10026056"/>
    <s v="MPO V.MPO VOLANDAS C.SAUV STLV 750 12UGB"/>
    <n v="60"/>
    <d v="2010-09-13T00:00:00"/>
    <x v="3"/>
    <x v="2"/>
    <n v="60"/>
    <x v="13"/>
    <x v="3"/>
  </r>
  <r>
    <n v="7074855"/>
    <n v="10039577"/>
    <s v="MPO V.MPO L.CARRERA C.SAUV(P08)750 12UGB"/>
    <n v="60"/>
    <d v="2010-09-13T00:00:00"/>
    <x v="1"/>
    <x v="2"/>
    <n v="60"/>
    <x v="13"/>
    <x v="3"/>
  </r>
  <r>
    <n v="7074871"/>
    <n v="10047118"/>
    <s v="CS RESERVA C.SAUV(P08) 750 6U 2009 NORD"/>
    <n v="200"/>
    <d v="2010-09-13T00:00:00"/>
    <x v="3"/>
    <x v="2"/>
    <n v="200"/>
    <x v="13"/>
    <x v="3"/>
  </r>
  <r>
    <n v="7074909"/>
    <n v="10042398"/>
    <s v="CS CASA R.VERDE C.SAUV 750 12U 2009 GB"/>
    <n v="490"/>
    <d v="2010-09-13T00:00:00"/>
    <x v="1"/>
    <x v="2"/>
    <n v="490"/>
    <x v="13"/>
    <x v="3"/>
  </r>
  <r>
    <n v="7075103"/>
    <n v="10041869"/>
    <s v="MPO V.MPO VTAL S.BLC(P05)STL75012U2010JP"/>
    <n v="336"/>
    <d v="2010-09-13T00:00:00"/>
    <x v="1"/>
    <x v="2"/>
    <n v="336"/>
    <x v="13"/>
    <x v="3"/>
  </r>
  <r>
    <n v="1236941"/>
    <n v="10037570"/>
    <s v="CYT SUNR SPARKLING BRUT 750 6U JP"/>
    <n v="2889"/>
    <d v="2010-09-13T00:00:00"/>
    <x v="9"/>
    <x v="2"/>
    <n v="2889"/>
    <x v="13"/>
    <x v="3"/>
  </r>
  <r>
    <n v="7074795"/>
    <n v="10044818"/>
    <s v="MPO V.MPO CARM (RAVIN) 750 12U BR"/>
    <n v="20"/>
    <d v="2010-09-13T00:00:00"/>
    <x v="1"/>
    <x v="2"/>
    <n v="20"/>
    <x v="13"/>
    <x v="3"/>
  </r>
  <r>
    <n v="7075064"/>
    <n v="12006245"/>
    <s v="3121 S.BLC FUSION 0750 ST 2010"/>
    <n v="828"/>
    <d v="2010-09-13T00:00:00"/>
    <x v="9"/>
    <x v="2"/>
    <n v="828"/>
    <x v="13"/>
    <x v="3"/>
  </r>
  <r>
    <n v="7075004"/>
    <n v="10047953"/>
    <s v="CS ALTO PLANO RVA MERL(P10)STL 750 6U NL"/>
    <n v="750"/>
    <d v="2010-09-13T00:00:00"/>
    <x v="5"/>
    <x v="2"/>
    <n v="750"/>
    <x v="13"/>
    <x v="3"/>
  </r>
  <r>
    <n v="7075005"/>
    <n v="10047950"/>
    <s v="CS ALTO PLANO RVA S.BLC(P10)ST 750 6U NL"/>
    <n v="700"/>
    <d v="2010-09-13T00:00:00"/>
    <x v="5"/>
    <x v="2"/>
    <n v="700"/>
    <x v="13"/>
    <x v="3"/>
  </r>
  <r>
    <n v="7075011"/>
    <n v="10046083"/>
    <s v="CS ORGANICO C.SA/CAR(P09)7506U2009(CO)AU"/>
    <n v="308"/>
    <d v="2010-09-13T00:00:00"/>
    <x v="3"/>
    <x v="2"/>
    <n v="308"/>
    <x v="13"/>
    <x v="3"/>
  </r>
  <r>
    <n v="7075014"/>
    <n v="10045376"/>
    <s v="MPO V.MPO VTAL CHARD(P09)STLV7506U2010BE"/>
    <n v="1650"/>
    <d v="2010-09-13T00:00:00"/>
    <x v="0"/>
    <x v="2"/>
    <n v="1650"/>
    <x v="13"/>
    <x v="3"/>
  </r>
  <r>
    <n v="7075029"/>
    <n v="10048963"/>
    <s v="CS CONO SUR S.BLC STLV(P07)GOLL750 12UUS"/>
    <n v="686"/>
    <d v="2010-09-13T00:00:00"/>
    <x v="6"/>
    <x v="2"/>
    <n v="686"/>
    <x v="13"/>
    <x v="3"/>
  </r>
  <r>
    <n v="7075089"/>
    <n v="10041033"/>
    <s v="CS CONO SUR CARM(P07) 750 6U VAS"/>
    <n v="42"/>
    <d v="2010-09-13T00:00:00"/>
    <x v="11"/>
    <x v="2"/>
    <n v="42"/>
    <x v="13"/>
    <x v="3"/>
  </r>
  <r>
    <n v="7075039"/>
    <n v="10043542"/>
    <s v="CS CONO SUR CARM(P07) 750 12U MX"/>
    <n v="98"/>
    <d v="2010-09-13T00:00:00"/>
    <x v="11"/>
    <x v="2"/>
    <n v="98"/>
    <x v="13"/>
    <x v="3"/>
  </r>
  <r>
    <n v="7074759"/>
    <n v="10041585"/>
    <s v="CS C.SUR TOC SYR/CSA(P08)STL7506U NORD"/>
    <n v="56"/>
    <d v="2010-09-13T00:00:00"/>
    <x v="3"/>
    <x v="2"/>
    <n v="56"/>
    <x v="13"/>
    <x v="3"/>
  </r>
  <r>
    <n v="7075043"/>
    <n v="10046942"/>
    <s v="MPO TEMPUS RVA MERLOT 750 12U  LATAM"/>
    <n v="70"/>
    <d v="2010-09-13T00:00:00"/>
    <x v="5"/>
    <x v="2"/>
    <n v="70"/>
    <x v="13"/>
    <x v="3"/>
  </r>
  <r>
    <n v="1242006"/>
    <n v="10041814"/>
    <s v="CYT FRONT CHARD STLV(P06) 750 12U 2010JP"/>
    <n v="5880"/>
    <d v="2010-09-13T00:00:00"/>
    <x v="2"/>
    <x v="2"/>
    <n v="5880"/>
    <x v="13"/>
    <x v="3"/>
  </r>
  <r>
    <n v="7075075"/>
    <n v="10039580"/>
    <s v="MPO V.MPO L.CARRERA S.BLC(P08) 750 12UGB"/>
    <n v="140"/>
    <d v="2010-09-13T00:00:00"/>
    <x v="3"/>
    <x v="2"/>
    <n v="140"/>
    <x v="13"/>
    <x v="3"/>
  </r>
  <r>
    <n v="7075077"/>
    <n v="10048001"/>
    <s v="CS I.NEGRA RVA MERL(P09)STLV 7506U2010GB"/>
    <n v="746.5"/>
    <d v="2010-09-13T00:00:00"/>
    <x v="0"/>
    <x v="2"/>
    <n v="746.5"/>
    <x v="13"/>
    <x v="3"/>
  </r>
  <r>
    <n v="7075081"/>
    <n v="10034842"/>
    <s v="CS NEBLINA MERL(P08)STLV 750 6U VEU"/>
    <n v="631"/>
    <d v="2010-09-13T00:00:00"/>
    <x v="1"/>
    <x v="2"/>
    <n v="631"/>
    <x v="13"/>
    <x v="3"/>
  </r>
  <r>
    <n v="7075082"/>
    <n v="10047829"/>
    <s v="CS NEBLINA C.SAU/RO(P08)STLV 750 6U VEU"/>
    <n v="140"/>
    <d v="2010-09-13T00:00:00"/>
    <x v="1"/>
    <x v="2"/>
    <n v="140"/>
    <x v="13"/>
    <x v="3"/>
  </r>
  <r>
    <n v="7074730"/>
    <n v="10036824"/>
    <s v="MPO V.MPO RVA SYRAH (P05) 750 12U CO"/>
    <n v="77"/>
    <d v="2010-09-13T00:00:00"/>
    <x v="5"/>
    <x v="2"/>
    <n v="77"/>
    <x v="13"/>
    <x v="3"/>
  </r>
  <r>
    <n v="7075030"/>
    <n v="10048830"/>
    <s v="CS CONO SUR S.BLC STL (P07)750 6U 2010GB"/>
    <n v="364"/>
    <d v="2010-09-13T00:00:00"/>
    <x v="6"/>
    <x v="2"/>
    <n v="364"/>
    <x v="13"/>
    <x v="3"/>
  </r>
  <r>
    <n v="7075203"/>
    <n v="10046087"/>
    <s v="CS ORGANICO C.SAUV/CARM(P09)75012U2009CA"/>
    <n v="1540"/>
    <d v="2010-09-13T00:00:00"/>
    <x v="9"/>
    <x v="2"/>
    <n v="1540"/>
    <x v="13"/>
    <x v="3"/>
  </r>
  <r>
    <n v="7074911"/>
    <n v="10048907"/>
    <s v="CS CONO SUR MER/ROS STLV(P07)7506U2010GB"/>
    <n v="112"/>
    <d v="2010-09-13T00:00:00"/>
    <x v="5"/>
    <x v="2"/>
    <n v="112"/>
    <x v="13"/>
    <x v="3"/>
  </r>
  <r>
    <n v="7075181"/>
    <n v="10031864"/>
    <s v="MPO V.MPO C.SAUV(P05) 1500 6U CO"/>
    <n v="207"/>
    <d v="2010-09-13T00:00:00"/>
    <x v="11"/>
    <x v="2"/>
    <n v="207"/>
    <x v="13"/>
    <x v="3"/>
  </r>
  <r>
    <n v="7075137"/>
    <n v="10030260"/>
    <s v="MPO V.MPO RVA S.BLC(STLV 1123) 750 6U GB"/>
    <n v="16461"/>
    <d v="2010-09-13T00:00:00"/>
    <x v="0"/>
    <x v="2"/>
    <n v="16461"/>
    <x v="13"/>
    <x v="3"/>
  </r>
  <r>
    <n v="7075140"/>
    <n v="10049598"/>
    <s v="CS C.SUR TOC CHARD(P08)ST 750 6U 2010 RU"/>
    <n v="5600"/>
    <d v="2010-09-13T00:00:00"/>
    <x v="3"/>
    <x v="2"/>
    <n v="5600"/>
    <x v="13"/>
    <x v="3"/>
  </r>
  <r>
    <n v="7075146"/>
    <n v="10047285"/>
    <s v="CS C.SUR TOC S.BLC(P08)STL 7506U2010RU"/>
    <n v="1400"/>
    <d v="2010-09-13T00:00:00"/>
    <x v="3"/>
    <x v="2"/>
    <n v="1400"/>
    <x v="13"/>
    <x v="3"/>
  </r>
  <r>
    <n v="7075147"/>
    <n v="10035532"/>
    <s v="MPO V.MPO RVA CARM(P05)STLV 750 12U CA"/>
    <n v="56"/>
    <d v="2010-09-13T00:00:00"/>
    <x v="3"/>
    <x v="2"/>
    <n v="56"/>
    <x v="13"/>
    <x v="3"/>
  </r>
  <r>
    <n v="7075149"/>
    <n v="10042439"/>
    <s v="CS CONO SUR C.SAUV STLV (P07)750 6U NL"/>
    <n v="185"/>
    <d v="2010-09-13T00:00:00"/>
    <x v="10"/>
    <x v="2"/>
    <n v="185"/>
    <x v="13"/>
    <x v="3"/>
  </r>
  <r>
    <n v="7075201"/>
    <n v="10048884"/>
    <s v="CS RESERVA S.BLC STLV(P08) 750 6U2010VEU"/>
    <n v="30"/>
    <d v="2010-09-13T00:00:00"/>
    <x v="9"/>
    <x v="2"/>
    <n v="30"/>
    <x v="13"/>
    <x v="3"/>
  </r>
  <r>
    <n v="7074789"/>
    <n v="10049430"/>
    <s v="CS CONO SUR C.SAUV (P07)GOLL 750 12U MX"/>
    <n v="196"/>
    <d v="2010-09-13T00:00:00"/>
    <x v="12"/>
    <x v="2"/>
    <n v="196"/>
    <x v="13"/>
    <x v="3"/>
  </r>
  <r>
    <n v="7075200"/>
    <n v="10047363"/>
    <s v="CS ORGANICO S.BLC(P09)750 12U 2010CA"/>
    <n v="385"/>
    <d v="2010-09-13T00:00:00"/>
    <x v="3"/>
    <x v="2"/>
    <n v="385"/>
    <x v="13"/>
    <x v="3"/>
  </r>
  <r>
    <n v="7075159"/>
    <n v="12005711"/>
    <s v="2175 CARME TERRUNYO 0750 CH 2007 1U VES"/>
    <n v="55"/>
    <d v="2010-09-13T00:00:00"/>
    <x v="9"/>
    <x v="2"/>
    <n v="55"/>
    <x v="13"/>
    <x v="3"/>
  </r>
  <r>
    <n v="7075185"/>
    <n v="10048026"/>
    <s v="CS TOCORNAL (PAL) C.SAUV 750 12U MX"/>
    <n v="448"/>
    <d v="2010-09-13T00:00:00"/>
    <x v="1"/>
    <x v="2"/>
    <n v="448"/>
    <x v="13"/>
    <x v="3"/>
  </r>
  <r>
    <n v="7075192"/>
    <n v="10039994"/>
    <s v="CS NEBLINA C.SAUV(P08) 750 12U(TF)VE"/>
    <n v="707"/>
    <d v="2010-09-13T00:00:00"/>
    <x v="8"/>
    <x v="2"/>
    <n v="707"/>
    <x v="13"/>
    <x v="3"/>
  </r>
  <r>
    <n v="7075193"/>
    <n v="10039994"/>
    <s v="CS NEBLINA C.SAUV(P08) 750 12U(TF)VE"/>
    <n v="588"/>
    <d v="2010-09-13T00:00:00"/>
    <x v="8"/>
    <x v="2"/>
    <n v="588"/>
    <x v="13"/>
    <x v="3"/>
  </r>
  <r>
    <n v="7075195"/>
    <n v="10034759"/>
    <s v="MPO V.MPO S.BLC/CHARD(P05) 750 12U CN"/>
    <n v="210"/>
    <d v="2010-09-13T00:00:00"/>
    <x v="11"/>
    <x v="2"/>
    <n v="210"/>
    <x v="13"/>
    <x v="3"/>
  </r>
  <r>
    <n v="7075196"/>
    <n v="10034760"/>
    <s v="MPO V.MPO VTAL C.SAUV(P05) 750 12U CN"/>
    <n v="42"/>
    <d v="2010-09-13T00:00:00"/>
    <x v="11"/>
    <x v="2"/>
    <n v="42"/>
    <x v="13"/>
    <x v="3"/>
  </r>
  <r>
    <n v="7074686"/>
    <n v="10049270"/>
    <s v="MPO TEMPUS CARM(P09) 750 12U (COTIA) BR"/>
    <n v="422"/>
    <d v="2010-09-13T00:00:00"/>
    <x v="1"/>
    <x v="2"/>
    <n v="422"/>
    <x v="13"/>
    <x v="3"/>
  </r>
  <r>
    <n v="7075152"/>
    <n v="12006269"/>
    <s v="2347 C.SAUV P.ALTO 0750 CH 1U VEU"/>
    <n v="750"/>
    <d v="2010-09-13T00:00:00"/>
    <x v="5"/>
    <x v="2"/>
    <n v="750"/>
    <x v="13"/>
    <x v="3"/>
  </r>
  <r>
    <n v="7075155"/>
    <n v="10043216"/>
    <s v="CS C.SUR TOC C.SAU/RO(P08)STL7506U2010RU"/>
    <n v="1400"/>
    <d v="2010-09-13T00:00:00"/>
    <x v="3"/>
    <x v="2"/>
    <n v="1400"/>
    <x v="13"/>
    <x v="3"/>
  </r>
  <r>
    <n v="7075237"/>
    <n v="10032070"/>
    <s v="MPO V.MPO C.SAUV(P05)(PREP) 750 6U MX"/>
    <n v="1176"/>
    <d v="2010-09-13T00:00:00"/>
    <x v="11"/>
    <x v="2"/>
    <n v="1176"/>
    <x v="13"/>
    <x v="3"/>
  </r>
  <r>
    <n v="7075204"/>
    <n v="10047153"/>
    <s v="CS RESERVA C.SAUV(P08) 750 6U 2009 VEU"/>
    <n v="30"/>
    <d v="2010-09-13T00:00:00"/>
    <x v="9"/>
    <x v="2"/>
    <n v="30"/>
    <x v="13"/>
    <x v="3"/>
  </r>
  <r>
    <n v="7075207"/>
    <n v="10035280"/>
    <s v="CS CONO SUR TOC(P08)CHARD 750 6U VEU"/>
    <n v="135"/>
    <d v="2010-09-13T00:00:00"/>
    <x v="3"/>
    <x v="2"/>
    <n v="135"/>
    <x v="13"/>
    <x v="3"/>
  </r>
  <r>
    <n v="7075210"/>
    <n v="10035281"/>
    <s v="CS CONO SUR TOC(P08)S.BLC 750 6U VEU"/>
    <n v="180"/>
    <d v="2010-09-13T00:00:00"/>
    <x v="3"/>
    <x v="2"/>
    <n v="180"/>
    <x v="13"/>
    <x v="3"/>
  </r>
  <r>
    <n v="7075211"/>
    <n v="10037600"/>
    <s v="CS CONO SUR TOC MERL(P08) 750 6U VEU"/>
    <n v="260"/>
    <d v="2010-09-13T00:00:00"/>
    <x v="3"/>
    <x v="2"/>
    <n v="260"/>
    <x v="13"/>
    <x v="3"/>
  </r>
  <r>
    <n v="7075213"/>
    <n v="10028198"/>
    <s v="CS CONO SUR MERL STLV(P07) 750 12U CA"/>
    <n v="210"/>
    <d v="2010-09-13T00:00:00"/>
    <x v="11"/>
    <x v="2"/>
    <n v="210"/>
    <x v="13"/>
    <x v="3"/>
  </r>
  <r>
    <n v="7075088"/>
    <n v="10040665"/>
    <s v="CS CONO SUR TOC SHIRAZ (P08) 750 12U VAS"/>
    <n v="266"/>
    <d v="2010-09-13T00:00:00"/>
    <x v="3"/>
    <x v="2"/>
    <n v="266"/>
    <x v="13"/>
    <x v="3"/>
  </r>
  <r>
    <n v="7075217"/>
    <n v="10041738"/>
    <s v="CS C.SUR TOC CHARD(P08)STL 750 12U NORD"/>
    <n v="1700"/>
    <d v="2010-09-13T00:00:00"/>
    <x v="3"/>
    <x v="2"/>
    <n v="1700"/>
    <x v="13"/>
    <x v="3"/>
  </r>
  <r>
    <n v="7075126"/>
    <n v="10047380"/>
    <s v="CS I NEGRA RVA C.SA/ROP09ST7506UTE2010GB"/>
    <n v="176.5"/>
    <d v="2010-09-13T00:00:00"/>
    <x v="1"/>
    <x v="2"/>
    <n v="176.5"/>
    <x v="13"/>
    <x v="3"/>
  </r>
  <r>
    <n v="7075235"/>
    <n v="10029049"/>
    <s v="MPO V.MPO C.SAUV(P05) 750 12U MX"/>
    <n v="3528"/>
    <d v="2010-09-13T00:00:00"/>
    <x v="12"/>
    <x v="2"/>
    <n v="3528"/>
    <x v="13"/>
    <x v="3"/>
  </r>
  <r>
    <n v="7075116"/>
    <n v="10044145"/>
    <s v="CS I.NEGRA DUAL SBLC/SEM(P09)ST 7506UVAS"/>
    <n v="140"/>
    <d v="2010-09-13T00:00:00"/>
    <x v="11"/>
    <x v="2"/>
    <n v="140"/>
    <x v="13"/>
    <x v="3"/>
  </r>
  <r>
    <n v="7075239"/>
    <n v="10027897"/>
    <s v="MPO C.SAUV/MER(MAR) 1500 6U MX"/>
    <n v="144"/>
    <d v="2010-09-13T00:00:00"/>
    <x v="11"/>
    <x v="2"/>
    <n v="144"/>
    <x v="13"/>
    <x v="3"/>
  </r>
  <r>
    <n v="7075254"/>
    <n v="10035486"/>
    <s v="CS CONO SUR TOC(P08)MERL STLV1500 6UCA"/>
    <n v="40"/>
    <d v="2010-09-13T00:00:00"/>
    <x v="11"/>
    <x v="2"/>
    <n v="40"/>
    <x v="13"/>
    <x v="3"/>
  </r>
  <r>
    <n v="7075255"/>
    <n v="10035614"/>
    <s v="CS CONO SUR MER STLV(P07)75012U(LCBO)CA"/>
    <n v="420"/>
    <d v="2010-09-13T00:00:00"/>
    <x v="11"/>
    <x v="2"/>
    <n v="420"/>
    <x v="13"/>
    <x v="3"/>
  </r>
  <r>
    <n v="7075258"/>
    <n v="10034838"/>
    <s v="CS NEBLINA C.SAUV(STLV)(P08)750 6U VEU"/>
    <n v="2747.5"/>
    <d v="2010-09-13T00:00:00"/>
    <x v="0"/>
    <x v="2"/>
    <n v="2747.5"/>
    <x v="13"/>
    <x v="3"/>
  </r>
  <r>
    <n v="7075262"/>
    <n v="10031484"/>
    <s v="CS 20 BARREL S.BLC STLV 750 6U 2008 VEU"/>
    <n v="50"/>
    <d v="2010-09-13T00:00:00"/>
    <x v="9"/>
    <x v="2"/>
    <n v="50"/>
    <x v="13"/>
    <x v="3"/>
  </r>
  <r>
    <n v="7075216"/>
    <n v="10041586"/>
    <s v="CS C.SUR TOC SYR/CSA(P08)STL75012U NORD"/>
    <n v="705"/>
    <d v="2010-09-13T00:00:00"/>
    <x v="3"/>
    <x v="2"/>
    <n v="705"/>
    <x v="13"/>
    <x v="3"/>
  </r>
  <r>
    <n v="1241677"/>
    <n v="10045602"/>
    <s v="CYT CASILL CHARD STLV 375 24U 2009 GB"/>
    <n v="189"/>
    <d v="2010-09-13T00:00:00"/>
    <x v="3"/>
    <x v="2"/>
    <n v="189"/>
    <x v="13"/>
    <x v="3"/>
  </r>
  <r>
    <n v="7075197"/>
    <n v="10035142"/>
    <s v="MPO V.MPO VTAL CHARD(P05) 750 12U CN"/>
    <n v="110"/>
    <d v="2010-09-13T00:00:00"/>
    <x v="12"/>
    <x v="2"/>
    <n v="110"/>
    <x v="13"/>
    <x v="3"/>
  </r>
  <r>
    <n v="7075333"/>
    <n v="10046471"/>
    <s v="CS CONO SUR P.NOIR STL(P07)GOLL7506U VEU"/>
    <n v="1769.5"/>
    <d v="2010-09-13T00:00:00"/>
    <x v="2"/>
    <x v="2"/>
    <n v="1770"/>
    <x v="13"/>
    <x v="3"/>
  </r>
  <r>
    <n v="7075287"/>
    <n v="10041737"/>
    <s v="CS C.SUR TOC C.SAUV(P08)ST 750 12U NORD"/>
    <n v="2170"/>
    <d v="2010-09-13T00:00:00"/>
    <x v="3"/>
    <x v="2"/>
    <n v="2170"/>
    <x v="13"/>
    <x v="3"/>
  </r>
  <r>
    <n v="7075291"/>
    <n v="10028735"/>
    <s v="MPO V.MPO C.SAUV(P05) 750 12U LATAM"/>
    <n v="1806"/>
    <d v="2010-09-13T00:00:00"/>
    <x v="11"/>
    <x v="2"/>
    <n v="1806"/>
    <x v="13"/>
    <x v="3"/>
  </r>
  <r>
    <n v="7075295"/>
    <n v="10038524"/>
    <s v="CS LAS ONDAS C.SAUV(P07)STL750 6U2009VEU"/>
    <n v="700"/>
    <d v="2010-09-13T00:00:00"/>
    <x v="6"/>
    <x v="2"/>
    <n v="700"/>
    <x v="13"/>
    <x v="3"/>
  </r>
  <r>
    <n v="7075296"/>
    <n v="10043722"/>
    <s v="CS CONO SUR MERL STL (P07) 750 6U NL"/>
    <n v="817.5"/>
    <d v="2010-09-13T00:00:00"/>
    <x v="5"/>
    <x v="2"/>
    <n v="817.5"/>
    <x v="13"/>
    <x v="3"/>
  </r>
  <r>
    <n v="7075305"/>
    <n v="10041170"/>
    <s v="MPO GRAN RVA S.BLC(STL P05)(1113)7506UGB"/>
    <n v="7213"/>
    <d v="2010-09-13T00:00:00"/>
    <x v="12"/>
    <x v="2"/>
    <n v="7213"/>
    <x v="13"/>
    <x v="3"/>
  </r>
  <r>
    <n v="7075350"/>
    <n v="10048880"/>
    <s v="CS VISION S.BLC (P08)STLV 750 12U 2010US"/>
    <n v="57"/>
    <d v="2010-09-13T00:00:00"/>
    <x v="9"/>
    <x v="2"/>
    <n v="57"/>
    <x v="13"/>
    <x v="3"/>
  </r>
  <r>
    <n v="1241278"/>
    <n v="10020059"/>
    <s v="CYT CASILL CHARD 750 12U VAR"/>
    <n v="74"/>
    <d v="2010-09-13T00:00:00"/>
    <x v="5"/>
    <x v="2"/>
    <n v="74"/>
    <x v="13"/>
    <x v="3"/>
  </r>
  <r>
    <n v="7075349"/>
    <n v="10048879"/>
    <s v="CS VISION S.BLC STL(P08)75012U2010(NH)US"/>
    <n v="110"/>
    <d v="2010-09-13T00:00:00"/>
    <x v="9"/>
    <x v="2"/>
    <n v="110"/>
    <x v="13"/>
    <x v="3"/>
  </r>
  <r>
    <n v="7075313"/>
    <n v="10028493"/>
    <s v="MPO CAB.SAUV 1500 6U LATAM"/>
    <n v="80"/>
    <d v="2010-09-13T00:00:00"/>
    <x v="11"/>
    <x v="2"/>
    <n v="80"/>
    <x v="13"/>
    <x v="3"/>
  </r>
  <r>
    <n v="7075334"/>
    <n v="10044175"/>
    <s v="MPO V.MPO C.SAU/MER(P05)STLV75012U2009JP"/>
    <n v="5488"/>
    <d v="2010-09-13T00:00:00"/>
    <x v="1"/>
    <x v="2"/>
    <n v="5488"/>
    <x v="13"/>
    <x v="3"/>
  </r>
  <r>
    <n v="7075336"/>
    <n v="10040129"/>
    <s v="CYT FRONT BIB C.SAU/MER(P06)SLIM3L4UV CA"/>
    <n v="597.33333330000005"/>
    <d v="2010-09-13T00:00:00"/>
    <x v="7"/>
    <x v="2"/>
    <n v="597.33333330000005"/>
    <x v="13"/>
    <x v="3"/>
  </r>
  <r>
    <n v="7075340"/>
    <n v="10042065"/>
    <s v="MPO V.MPO S.BLC/CHAR(P05)STL75012U2010JP"/>
    <n v="1150"/>
    <d v="2010-09-13T00:00:00"/>
    <x v="1"/>
    <x v="2"/>
    <n v="1150"/>
    <x v="13"/>
    <x v="3"/>
  </r>
  <r>
    <n v="7075343"/>
    <n v="10043724"/>
    <s v="CS CONO SUR CHARD STL (P07) 750 6U NL"/>
    <n v="924.5"/>
    <d v="2010-09-13T00:00:00"/>
    <x v="6"/>
    <x v="2"/>
    <n v="924.5"/>
    <x v="13"/>
    <x v="3"/>
  </r>
  <r>
    <n v="7075346"/>
    <n v="10035566"/>
    <s v="CS C.SUR TOC C.SA/SHI(P08)15006U(LCBO)CA"/>
    <n v="890"/>
    <d v="2010-09-13T00:00:00"/>
    <x v="1"/>
    <x v="2"/>
    <n v="890"/>
    <x v="13"/>
    <x v="3"/>
  </r>
  <r>
    <n v="1240602"/>
    <n v="10029725"/>
    <s v="CYT FRONT C.SAUV(P07) 1500 6U US"/>
    <n v="2423"/>
    <d v="2010-09-13T00:00:00"/>
    <x v="1"/>
    <x v="2"/>
    <n v="2423"/>
    <x v="13"/>
    <x v="3"/>
  </r>
  <r>
    <n v="7075352"/>
    <n v="10049408"/>
    <s v="CS MAIDEN FLIGHT CARM 750 6U 2009 VEU"/>
    <n v="140"/>
    <d v="2010-09-13T00:00:00"/>
    <x v="9"/>
    <x v="2"/>
    <n v="140"/>
    <x v="13"/>
    <x v="3"/>
  </r>
  <r>
    <n v="7075309"/>
    <n v="10045630"/>
    <s v="CS LOS GANSOS MERL STLV 750 6U 2009 GB"/>
    <n v="539.5"/>
    <d v="2010-09-13T00:00:00"/>
    <x v="6"/>
    <x v="2"/>
    <n v="539.5"/>
    <x v="13"/>
    <x v="3"/>
  </r>
  <r>
    <n v="7075392"/>
    <n v="10042775"/>
    <s v="CS MAIDEN FLIGHT RIESL STLV750 6U2010VEU"/>
    <n v="49"/>
    <d v="2010-09-13T00:00:00"/>
    <x v="9"/>
    <x v="2"/>
    <n v="55"/>
    <x v="13"/>
    <x v="3"/>
  </r>
  <r>
    <n v="1240466"/>
    <n v="12006266"/>
    <s v="2322 ROSE BLEND 0750 ST 2010"/>
    <n v="65.083333330000002"/>
    <d v="2010-09-13T00:00:00"/>
    <x v="3"/>
    <x v="2"/>
    <n v="65.083333330000002"/>
    <x v="13"/>
    <x v="3"/>
  </r>
  <r>
    <n v="7075354"/>
    <n v="10028737"/>
    <s v="MPO V.MPO MERL(P05) 750 12U LATAM"/>
    <n v="840"/>
    <d v="2010-09-13T00:00:00"/>
    <x v="11"/>
    <x v="2"/>
    <n v="840"/>
    <x v="13"/>
    <x v="3"/>
  </r>
  <r>
    <n v="7075356"/>
    <n v="10039755"/>
    <s v="CYT SE CARM (CJA) 700 12U CL"/>
    <n v="2749.6"/>
    <d v="2010-09-13T00:00:00"/>
    <x v="12"/>
    <x v="2"/>
    <n v="2749.6"/>
    <x v="13"/>
    <x v="3"/>
  </r>
  <r>
    <n v="7075368"/>
    <n v="10044169"/>
    <s v="CS I.NEGRA DUAL C.SAU/MERL(P09)750 6UVAS"/>
    <n v="294"/>
    <d v="2010-09-13T00:00:00"/>
    <x v="11"/>
    <x v="2"/>
    <n v="294"/>
    <x v="13"/>
    <x v="3"/>
  </r>
  <r>
    <n v="7075369"/>
    <n v="10044145"/>
    <s v="CS I.NEGRA DUAL SBLC/SEM(P09)ST 7506UVAS"/>
    <n v="112"/>
    <d v="2010-09-13T00:00:00"/>
    <x v="11"/>
    <x v="2"/>
    <n v="112"/>
    <x v="13"/>
    <x v="3"/>
  </r>
  <r>
    <n v="1241370"/>
    <n v="10020065"/>
    <s v="CYT CASILL S.BLC(STLV) 750 12U VAR"/>
    <n v="175"/>
    <d v="2010-09-13T00:00:00"/>
    <x v="5"/>
    <x v="2"/>
    <n v="175"/>
    <x v="13"/>
    <x v="3"/>
  </r>
  <r>
    <n v="7075373"/>
    <n v="10046768"/>
    <s v="CS 20 BARREL P.NOIR E.LDA 750 6U 2008VEU"/>
    <n v="50"/>
    <d v="2010-09-13T00:00:00"/>
    <x v="9"/>
    <x v="2"/>
    <n v="50"/>
    <x v="13"/>
    <x v="3"/>
  </r>
  <r>
    <n v="7075286"/>
    <n v="10046222"/>
    <s v="CS C.SUR TOC C.SAU/ME(P08)ST 750 6U NORD"/>
    <n v="98"/>
    <d v="2010-09-13T00:00:00"/>
    <x v="3"/>
    <x v="2"/>
    <n v="98"/>
    <x v="13"/>
    <x v="3"/>
  </r>
  <r>
    <n v="7075385"/>
    <n v="10042006"/>
    <s v="MPO BIB V.MPO VTAL CHARD(SLIM)3L4U2010EE"/>
    <n v="224"/>
    <d v="2010-09-13T00:00:00"/>
    <x v="7"/>
    <x v="2"/>
    <n v="224"/>
    <x v="13"/>
    <x v="3"/>
  </r>
  <r>
    <n v="1241997"/>
    <n v="10047282"/>
    <s v="CYT CYT(=SUNR) S.BLC 187 24U 2010 VEU"/>
    <n v="291.72000000000003"/>
    <d v="2010-09-13T00:00:00"/>
    <x v="10"/>
    <x v="2"/>
    <n v="291.72000000000003"/>
    <x v="13"/>
    <x v="3"/>
  </r>
  <r>
    <n v="7075395"/>
    <n v="10045544"/>
    <s v="CS MAIDEN FLIGHT P.NOIR(STL)7506U2009VEU"/>
    <n v="110"/>
    <d v="2010-09-13T00:00:00"/>
    <x v="9"/>
    <x v="2"/>
    <n v="110"/>
    <x v="13"/>
    <x v="3"/>
  </r>
  <r>
    <n v="7075396"/>
    <n v="10047135"/>
    <s v="CS VISION C.SAUV(P08)750 12U 2009 US"/>
    <n v="17"/>
    <d v="2010-09-13T00:00:00"/>
    <x v="9"/>
    <x v="2"/>
    <n v="17"/>
    <x v="13"/>
    <x v="3"/>
  </r>
  <r>
    <n v="7075399"/>
    <n v="12006200"/>
    <s v="4192 MERLOT FUSION 0750 CH 2009"/>
    <n v="1112.333333"/>
    <d v="2010-09-13T00:00:00"/>
    <x v="9"/>
    <x v="2"/>
    <n v="1112.333333"/>
    <x v="13"/>
    <x v="3"/>
  </r>
  <r>
    <n v="7075400"/>
    <n v="10028258"/>
    <s v="CS CONO SUR CHARD STLV(P07) 750 12U JP"/>
    <n v="784"/>
    <d v="2010-09-13T00:00:00"/>
    <x v="6"/>
    <x v="2"/>
    <n v="784"/>
    <x v="13"/>
    <x v="3"/>
  </r>
  <r>
    <n v="7075407"/>
    <n v="10019907"/>
    <s v="MPO GRAN VINO BCO(P05) 1500 6U LATAM"/>
    <n v="92"/>
    <d v="2010-09-13T00:00:00"/>
    <x v="12"/>
    <x v="2"/>
    <n v="92"/>
    <x v="13"/>
    <x v="3"/>
  </r>
  <r>
    <n v="7075371"/>
    <n v="10041590"/>
    <s v="CS CONO SUR C.SAUV(P07)750 6U VAS"/>
    <n v="56"/>
    <d v="2010-09-13T00:00:00"/>
    <x v="8"/>
    <x v="2"/>
    <n v="56"/>
    <x v="13"/>
    <x v="3"/>
  </r>
  <r>
    <n v="1240592"/>
    <n v="10031861"/>
    <s v="CYT FRONT MERLOT(P07) 750 12U US"/>
    <n v="2240"/>
    <d v="2010-09-13T00:00:00"/>
    <x v="2"/>
    <x v="2"/>
    <n v="2240"/>
    <x v="13"/>
    <x v="3"/>
  </r>
  <r>
    <n v="7075347"/>
    <n v="10042335"/>
    <s v="MPO GRAN DEVOCION SYR/PET 750 6U 2008 UA"/>
    <n v="56"/>
    <d v="2010-09-13T00:00:00"/>
    <x v="9"/>
    <x v="2"/>
    <n v="56"/>
    <x v="13"/>
    <x v="3"/>
  </r>
  <r>
    <n v="1240594"/>
    <n v="10020290"/>
    <s v="CYT CASILL C.SAUV 750 12U US"/>
    <n v="4200"/>
    <d v="2010-09-13T00:00:00"/>
    <x v="2"/>
    <x v="2"/>
    <n v="4200"/>
    <x v="13"/>
    <x v="3"/>
  </r>
  <r>
    <n v="1240607"/>
    <n v="10029731"/>
    <s v="CYT FRONT CHARD(P07) 1500 6U US"/>
    <n v="1590"/>
    <d v="2010-09-13T00:00:00"/>
    <x v="1"/>
    <x v="2"/>
    <n v="1590"/>
    <x v="13"/>
    <x v="3"/>
  </r>
  <r>
    <n v="1240666"/>
    <n v="10045442"/>
    <s v="CYT CASILL CARM 750 12U 2009 GB"/>
    <n v="2122"/>
    <d v="2010-09-13T00:00:00"/>
    <x v="0"/>
    <x v="2"/>
    <n v="2122"/>
    <x v="13"/>
    <x v="3"/>
  </r>
  <r>
    <n v="1240700"/>
    <n v="10034323"/>
    <s v="CYT CASILL C.SAUV 1500 6U (C/ESP)CA"/>
    <n v="140"/>
    <d v="2010-09-13T00:00:00"/>
    <x v="9"/>
    <x v="2"/>
    <n v="140"/>
    <x v="13"/>
    <x v="3"/>
  </r>
  <r>
    <n v="1240711"/>
    <n v="10032503"/>
    <s v="CYT CASILL S.BLC STLV 750 6U RU"/>
    <n v="500"/>
    <d v="2010-09-13T00:00:00"/>
    <x v="3"/>
    <x v="2"/>
    <n v="500"/>
    <x v="13"/>
    <x v="3"/>
  </r>
  <r>
    <n v="1240713"/>
    <n v="10035690"/>
    <s v="CYT MARQUES CHARD 750 6U 2008 RU"/>
    <n v="49"/>
    <d v="2010-09-13T00:00:00"/>
    <x v="9"/>
    <x v="2"/>
    <n v="49"/>
    <x v="13"/>
    <x v="3"/>
  </r>
  <r>
    <n v="1240714"/>
    <n v="10037840"/>
    <s v="CYT CASILL C.SAUV 1500 6U RU"/>
    <n v="0"/>
    <d v="2010-09-13T00:00:00"/>
    <x v="9"/>
    <x v="2"/>
    <n v="35"/>
    <x v="13"/>
    <x v="3"/>
  </r>
  <r>
    <n v="7075308"/>
    <n v="10040461"/>
    <s v="CS CONO SUR CARM (P07)STL 750 6U NL"/>
    <n v="760"/>
    <d v="2010-09-13T00:00:00"/>
    <x v="8"/>
    <x v="2"/>
    <n v="760"/>
    <x v="13"/>
    <x v="3"/>
  </r>
  <r>
    <n v="1240722"/>
    <n v="10045445"/>
    <s v="CYT CASILL CARM (STICKER) 750 6U 2009 RU"/>
    <n v="625"/>
    <d v="2010-09-13T00:00:00"/>
    <x v="5"/>
    <x v="2"/>
    <n v="625"/>
    <x v="13"/>
    <x v="3"/>
  </r>
  <r>
    <n v="1241226"/>
    <n v="10034377"/>
    <s v="CYT FRONT C.SAUV(P06) 1500 6U VEU"/>
    <n v="46"/>
    <d v="2010-09-13T00:00:00"/>
    <x v="12"/>
    <x v="2"/>
    <n v="46"/>
    <x v="13"/>
    <x v="3"/>
  </r>
  <r>
    <n v="1240729"/>
    <n v="10038449"/>
    <s v="CYT CASILL C.SAUV 750 12U 2009 VEU"/>
    <n v="1926"/>
    <d v="2010-09-13T00:00:00"/>
    <x v="2"/>
    <x v="2"/>
    <n v="1926"/>
    <x v="13"/>
    <x v="3"/>
  </r>
  <r>
    <n v="1240730"/>
    <n v="10035129"/>
    <s v="CYT D.MELCHOR C.SA(95PTS)7506U2006(LR)CA"/>
    <n v="0"/>
    <d v="2010-09-13T00:00:00"/>
    <x v="9"/>
    <x v="2"/>
    <n v="100"/>
    <x v="13"/>
    <x v="3"/>
  </r>
  <r>
    <n v="1240756"/>
    <n v="10023818"/>
    <s v="CYT FRONT CHARD(STELV)(P06) 750 12U VEU"/>
    <n v="48"/>
    <d v="2010-09-13T00:00:00"/>
    <x v="5"/>
    <x v="2"/>
    <n v="48"/>
    <x v="13"/>
    <x v="3"/>
  </r>
  <r>
    <n v="1240895"/>
    <n v="10040783"/>
    <s v="CYT SPARKLING BRUT 750 12U (P09) VIN"/>
    <n v="443"/>
    <d v="2010-09-13T00:00:00"/>
    <x v="9"/>
    <x v="2"/>
    <n v="443"/>
    <x v="13"/>
    <x v="3"/>
  </r>
  <r>
    <n v="1240921"/>
    <n v="10036480"/>
    <s v="CYT TRIO RVA CHARD 750 12U 2009 VIN"/>
    <n v="275"/>
    <d v="2010-09-13T00:00:00"/>
    <x v="9"/>
    <x v="2"/>
    <n v="275"/>
    <x v="13"/>
    <x v="3"/>
  </r>
  <r>
    <n v="1240923"/>
    <n v="12005209"/>
    <s v="1103 CHARD TRIO 0750 CH 2009"/>
    <n v="2512.083333"/>
    <d v="2010-09-13T00:00:00"/>
    <x v="3"/>
    <x v="2"/>
    <n v="2512.083333"/>
    <x v="13"/>
    <x v="3"/>
  </r>
  <r>
    <n v="1243080"/>
    <n v="10022483"/>
    <s v="CYT FRONT C.SAUV(P06) 1500 6U LATAM"/>
    <n v="893"/>
    <d v="2010-09-13T00:00:00"/>
    <x v="11"/>
    <x v="2"/>
    <n v="893"/>
    <x v="13"/>
    <x v="3"/>
  </r>
  <r>
    <n v="1241001"/>
    <n v="10035599"/>
    <s v="CYT MAR DEL SUR WHITE WINE(LP)750 12UMX"/>
    <n v="1140"/>
    <d v="2010-09-13T00:00:00"/>
    <x v="1"/>
    <x v="2"/>
    <n v="1140"/>
    <x v="13"/>
    <x v="3"/>
  </r>
  <r>
    <n v="1241340"/>
    <n v="10020063"/>
    <s v="CYT CASILL SHIRAZ 750 12U VAR"/>
    <n v="177"/>
    <d v="2010-09-13T00:00:00"/>
    <x v="5"/>
    <x v="2"/>
    <n v="177"/>
    <x v="13"/>
    <x v="3"/>
  </r>
  <r>
    <n v="1241004"/>
    <n v="12005790"/>
    <s v="1143 RIESL SPARK 0750 CH (0107) 2009"/>
    <n v="2216.75"/>
    <d v="2010-09-13T00:00:00"/>
    <x v="4"/>
    <x v="2"/>
    <n v="2216.75"/>
    <x v="13"/>
    <x v="3"/>
  </r>
  <r>
    <n v="1241075"/>
    <n v="10048251"/>
    <s v="PA P.ALTO RVA S.BLC STLV 750 12U 2010VEU"/>
    <n v="45"/>
    <d v="2010-09-13T00:00:00"/>
    <x v="5"/>
    <x v="2"/>
    <n v="45"/>
    <x v="13"/>
    <x v="3"/>
  </r>
  <r>
    <n v="1241080"/>
    <n v="10037949"/>
    <s v="CYT CYT RVDO MERLOT(P07)750 12U BR"/>
    <n v="212"/>
    <d v="2010-09-13T00:00:00"/>
    <x v="6"/>
    <x v="2"/>
    <n v="212"/>
    <x v="13"/>
    <x v="3"/>
  </r>
  <r>
    <n v="1241188"/>
    <n v="10020060"/>
    <s v="CYT CASILL C.SAUV 750 12U VAR"/>
    <n v="658"/>
    <d v="2010-09-13T00:00:00"/>
    <x v="2"/>
    <x v="2"/>
    <n v="658"/>
    <x v="13"/>
    <x v="3"/>
  </r>
  <r>
    <n v="1241203"/>
    <n v="10041077"/>
    <s v="CYT FRONT CHARD STLV(P06) 1500 6U CA"/>
    <n v="350"/>
    <d v="2010-09-13T00:00:00"/>
    <x v="12"/>
    <x v="2"/>
    <n v="350"/>
    <x v="13"/>
    <x v="3"/>
  </r>
  <r>
    <n v="1241215"/>
    <n v="10043041"/>
    <s v="CYT MARQUES C.SAUV 750 12U 2008 (V)CA"/>
    <n v="56"/>
    <d v="2010-09-13T00:00:00"/>
    <x v="9"/>
    <x v="2"/>
    <n v="56"/>
    <x v="13"/>
    <x v="3"/>
  </r>
  <r>
    <n v="1240981"/>
    <n v="10040629"/>
    <s v="CYT CASILL CARM 250 36U LATAM"/>
    <n v="467"/>
    <d v="2010-09-13T00:00:00"/>
    <x v="10"/>
    <x v="2"/>
    <n v="467"/>
    <x v="13"/>
    <x v="3"/>
  </r>
  <r>
    <n v="1241369"/>
    <n v="10047530"/>
    <s v="CYT SUNR CHARD(P08)STLV 750 12U 2010 JP"/>
    <n v="4990"/>
    <d v="2010-09-13T00:00:00"/>
    <x v="3"/>
    <x v="2"/>
    <n v="4990"/>
    <x v="13"/>
    <x v="3"/>
  </r>
  <r>
    <n v="1240961"/>
    <n v="10019901"/>
    <s v="PA P.ALTO RVA C.SAUV 750 12U LATAM"/>
    <n v="1319"/>
    <d v="2010-09-13T00:00:00"/>
    <x v="5"/>
    <x v="2"/>
    <n v="1319"/>
    <x v="13"/>
    <x v="3"/>
  </r>
  <r>
    <n v="1240727"/>
    <n v="10032255"/>
    <s v="CYT FRONT C.SAUV/MERL(P06)750 12U(LR)CA"/>
    <n v="686"/>
    <d v="2010-09-13T00:00:00"/>
    <x v="11"/>
    <x v="2"/>
    <n v="686"/>
    <x v="13"/>
    <x v="3"/>
  </r>
  <r>
    <n v="1241355"/>
    <n v="10035789"/>
    <s v="CYT CASILL CHARD 750 12U 2009 VIN"/>
    <n v="396"/>
    <d v="2010-09-13T00:00:00"/>
    <x v="5"/>
    <x v="2"/>
    <n v="396"/>
    <x v="13"/>
    <x v="3"/>
  </r>
  <r>
    <n v="1241356"/>
    <n v="10038381"/>
    <s v="CYT CASILL MERL 750 12U 2009 VIN"/>
    <n v="560"/>
    <d v="2010-09-13T00:00:00"/>
    <x v="5"/>
    <x v="2"/>
    <n v="560"/>
    <x v="13"/>
    <x v="3"/>
  </r>
  <r>
    <n v="1241359"/>
    <n v="10038461"/>
    <s v="CYT CASILL C.SAUV 375 24U 2009 VIN"/>
    <n v="378"/>
    <d v="2010-09-13T00:00:00"/>
    <x v="3"/>
    <x v="2"/>
    <n v="378"/>
    <x v="13"/>
    <x v="3"/>
  </r>
  <r>
    <n v="1241361"/>
    <n v="10038514"/>
    <s v="CYT SENDERO C.SAUV(P07) 750 12U 2009 JP"/>
    <n v="500"/>
    <d v="2010-09-13T00:00:00"/>
    <x v="1"/>
    <x v="2"/>
    <n v="500"/>
    <x v="13"/>
    <x v="3"/>
  </r>
  <r>
    <n v="1241364"/>
    <n v="10038606"/>
    <s v="CYT CASILL SHIRAZ 750 12U 2009 VIN"/>
    <n v="48"/>
    <d v="2010-09-13T00:00:00"/>
    <x v="3"/>
    <x v="2"/>
    <n v="48"/>
    <x v="13"/>
    <x v="3"/>
  </r>
  <r>
    <n v="7075267"/>
    <n v="10048830"/>
    <s v="CS CONO SUR S.BLC STL (P07)750 6U 2010GB"/>
    <n v="330"/>
    <d v="2010-09-13T00:00:00"/>
    <x v="11"/>
    <x v="2"/>
    <n v="330"/>
    <x v="13"/>
    <x v="3"/>
  </r>
  <r>
    <n v="7075380"/>
    <n v="10018251"/>
    <s v="MPO BIB V.MPO VTAL CAB.SAUV(P05)3L 4U FI"/>
    <n v="4800"/>
    <d v="2010-09-13T00:00:00"/>
    <x v="7"/>
    <x v="2"/>
    <n v="4800"/>
    <x v="13"/>
    <x v="3"/>
  </r>
  <r>
    <n v="1241233"/>
    <n v="10048774"/>
    <s v="CYT TRIO RVA MERL 750 12U 2009 (ESP) CA"/>
    <n v="196"/>
    <d v="2010-09-13T00:00:00"/>
    <x v="3"/>
    <x v="2"/>
    <n v="196"/>
    <x v="13"/>
    <x v="3"/>
  </r>
  <r>
    <n v="1241539"/>
    <n v="10047735"/>
    <s v="CYT CDD SPARK. WINE BRUT 6U 750 2009 RU"/>
    <n v="295"/>
    <d v="2010-09-13T00:00:00"/>
    <x v="9"/>
    <x v="2"/>
    <n v="295"/>
    <x v="13"/>
    <x v="3"/>
  </r>
  <r>
    <n v="1241461"/>
    <n v="10046314"/>
    <s v="CYT CASILL C.SAUV 750 6U 2009 GB"/>
    <n v="5261"/>
    <d v="2010-09-13T00:00:00"/>
    <x v="0"/>
    <x v="2"/>
    <n v="5261"/>
    <x v="13"/>
    <x v="3"/>
  </r>
  <r>
    <n v="1241468"/>
    <n v="10040102"/>
    <s v="CYT BIN3=TRIO RVA C.SAUV 750 12U 2008VIN"/>
    <n v="67"/>
    <d v="2010-09-13T00:00:00"/>
    <x v="9"/>
    <x v="2"/>
    <n v="67"/>
    <x v="13"/>
    <x v="3"/>
  </r>
  <r>
    <n v="1241473"/>
    <n v="10032747"/>
    <s v="CYT FRONT CHARD STLV (P06) 750 12U  VAS"/>
    <n v="198"/>
    <d v="2010-09-13T00:00:00"/>
    <x v="2"/>
    <x v="2"/>
    <n v="198"/>
    <x v="13"/>
    <x v="3"/>
  </r>
  <r>
    <n v="1241474"/>
    <n v="10021525"/>
    <s v="CYT CASILL MERL 750 6U AU"/>
    <n v="336"/>
    <d v="2010-09-13T00:00:00"/>
    <x v="5"/>
    <x v="2"/>
    <n v="336"/>
    <x v="13"/>
    <x v="3"/>
  </r>
  <r>
    <n v="1241477"/>
    <n v="10034163"/>
    <s v="CYT SUNR C.SAUV(P08)375 24U EC-UY"/>
    <n v="81"/>
    <d v="2010-09-13T00:00:00"/>
    <x v="8"/>
    <x v="2"/>
    <n v="81"/>
    <x v="13"/>
    <x v="3"/>
  </r>
  <r>
    <n v="1241667"/>
    <n v="10022450"/>
    <s v="CYT FRONT MERLOT(P06) 1500 6U VAR"/>
    <n v="336"/>
    <d v="2010-09-13T00:00:00"/>
    <x v="11"/>
    <x v="2"/>
    <n v="336"/>
    <x v="13"/>
    <x v="3"/>
  </r>
  <r>
    <n v="1241971"/>
    <n v="10047739"/>
    <s v="CYT CDD SPARK. WINE BRUT 6U 750 2009 VEU"/>
    <n v="60"/>
    <d v="2010-09-13T00:00:00"/>
    <x v="9"/>
    <x v="2"/>
    <n v="60"/>
    <x v="13"/>
    <x v="3"/>
  </r>
  <r>
    <n v="1241664"/>
    <n v="10020612"/>
    <s v="CYT CASILL C.SAUV(ND) 375 24U VES"/>
    <n v="63"/>
    <d v="2010-09-13T00:00:00"/>
    <x v="3"/>
    <x v="2"/>
    <n v="63"/>
    <x v="13"/>
    <x v="3"/>
  </r>
  <r>
    <n v="1241487"/>
    <n v="10020455"/>
    <s v="CYT CASILL CHARD STLV 750 6U AU"/>
    <n v="165"/>
    <d v="2010-09-13T00:00:00"/>
    <x v="2"/>
    <x v="2"/>
    <n v="165"/>
    <x v="13"/>
    <x v="3"/>
  </r>
  <r>
    <n v="1241576"/>
    <n v="10034786"/>
    <s v="CYT CYT (=FRONT) C.SAUV(P06)STLV75012UNO"/>
    <n v="1362"/>
    <d v="2010-09-13T00:00:00"/>
    <x v="2"/>
    <x v="2"/>
    <n v="1362"/>
    <x v="13"/>
    <x v="3"/>
  </r>
  <r>
    <n v="1241594"/>
    <n v="10048710"/>
    <s v="CYT TRIO RVA MERL(P10)750 12U 2009 CL"/>
    <n v="280"/>
    <d v="2010-09-13T00:00:00"/>
    <x v="3"/>
    <x v="2"/>
    <n v="280"/>
    <x v="13"/>
    <x v="3"/>
  </r>
  <r>
    <n v="1241653"/>
    <n v="10021922"/>
    <s v="CYT FRONT MERL(P06) 750 12U CO"/>
    <n v="3192"/>
    <d v="2010-09-13T00:00:00"/>
    <x v="2"/>
    <x v="2"/>
    <n v="3192"/>
    <x v="13"/>
    <x v="3"/>
  </r>
  <r>
    <n v="1241657"/>
    <n v="10022107"/>
    <s v="CYT FRONT C.SAUV(P06) 750 12U CO"/>
    <n v="2296"/>
    <d v="2010-09-13T00:00:00"/>
    <x v="2"/>
    <x v="2"/>
    <n v="2296"/>
    <x v="13"/>
    <x v="3"/>
  </r>
  <r>
    <n v="1241658"/>
    <n v="10025703"/>
    <s v="CYT CASILL S.BLC STLV 750 12U CO"/>
    <n v="2879"/>
    <d v="2010-09-13T00:00:00"/>
    <x v="2"/>
    <x v="2"/>
    <n v="2879"/>
    <x v="13"/>
    <x v="3"/>
  </r>
  <r>
    <n v="1241825"/>
    <n v="10038147"/>
    <s v="CYT TERRUNYO C.SAUV(ND) 750 6U 2007 CA"/>
    <n v="28"/>
    <d v="2010-09-13T00:00:00"/>
    <x v="9"/>
    <x v="2"/>
    <n v="28"/>
    <x v="13"/>
    <x v="3"/>
  </r>
  <r>
    <n v="7075353"/>
    <n v="12006183"/>
    <s v="4180 CARME FUSION 0750 CH 2009"/>
    <n v="1062.416667"/>
    <d v="2010-09-13T00:00:00"/>
    <x v="9"/>
    <x v="2"/>
    <n v="1062.416667"/>
    <x v="13"/>
    <x v="3"/>
  </r>
  <r>
    <n v="1241486"/>
    <n v="10021671"/>
    <s v="CYT CASILL CARM 750 6U AU"/>
    <n v="126"/>
    <d v="2010-09-13T00:00:00"/>
    <x v="5"/>
    <x v="2"/>
    <n v="126"/>
    <x v="13"/>
    <x v="3"/>
  </r>
  <r>
    <n v="1241736"/>
    <n v="10038512"/>
    <s v="CYT FRONT C.SAUV(P06) 750 12U 2009 VEU"/>
    <n v="274"/>
    <d v="2010-09-13T00:00:00"/>
    <x v="3"/>
    <x v="2"/>
    <n v="274"/>
    <x v="13"/>
    <x v="3"/>
  </r>
  <r>
    <n v="1241679"/>
    <n v="10046754"/>
    <s v="CYT MARQUES C.SAUV 750 6U 2008 VEU"/>
    <n v="320"/>
    <d v="2010-09-13T00:00:00"/>
    <x v="3"/>
    <x v="2"/>
    <n v="320"/>
    <x v="13"/>
    <x v="3"/>
  </r>
  <r>
    <n v="1241691"/>
    <n v="10020055"/>
    <s v="CYT CASILL MERL 750 12U VAR"/>
    <n v="537"/>
    <d v="2010-09-13T00:00:00"/>
    <x v="5"/>
    <x v="2"/>
    <n v="537"/>
    <x v="13"/>
    <x v="3"/>
  </r>
  <r>
    <n v="1241695"/>
    <n v="10025605"/>
    <s v="CYT CASILL S.BLC STLV 750 12U VES"/>
    <n v="223"/>
    <d v="2010-09-13T00:00:00"/>
    <x v="5"/>
    <x v="2"/>
    <n v="223"/>
    <x v="13"/>
    <x v="3"/>
  </r>
  <r>
    <n v="1241701"/>
    <n v="10047442"/>
    <s v="CYT MARQUES C.SAUV 750 12U 2008 DO"/>
    <n v="42"/>
    <d v="2010-09-13T00:00:00"/>
    <x v="3"/>
    <x v="2"/>
    <n v="42"/>
    <x v="13"/>
    <x v="3"/>
  </r>
  <r>
    <n v="1241704"/>
    <n v="10047785"/>
    <s v="CYT CASILL SHIR/ROS STLV 750 12U 2010 CO"/>
    <n v="165"/>
    <d v="2010-09-13T00:00:00"/>
    <x v="5"/>
    <x v="2"/>
    <n v="165"/>
    <x v="13"/>
    <x v="3"/>
  </r>
  <r>
    <n v="1241811"/>
    <n v="10020294"/>
    <s v="CYT CASILL C.SAUV 750 12U CO"/>
    <n v="504"/>
    <d v="2010-09-13T00:00:00"/>
    <x v="2"/>
    <x v="2"/>
    <n v="504"/>
    <x v="13"/>
    <x v="3"/>
  </r>
  <r>
    <n v="1241715"/>
    <n v="10044479"/>
    <s v="CYT FRONT S.BLC(P06) 750 12U CO"/>
    <n v="1526"/>
    <d v="2010-09-13T00:00:00"/>
    <x v="5"/>
    <x v="2"/>
    <n v="1526"/>
    <x v="13"/>
    <x v="3"/>
  </r>
  <r>
    <n v="1241444"/>
    <n v="10021524"/>
    <s v="CYT CASILL S.BLC STLV 750 6U AU"/>
    <n v="224"/>
    <d v="2010-09-13T00:00:00"/>
    <x v="2"/>
    <x v="2"/>
    <n v="224"/>
    <x v="13"/>
    <x v="3"/>
  </r>
  <r>
    <n v="1241727"/>
    <n v="10035104"/>
    <s v="CYT D.MELCHOR C.SAUV(95PTS)7506U2006 PY"/>
    <n v="0"/>
    <d v="2010-09-13T00:00:00"/>
    <x v="9"/>
    <x v="2"/>
    <n v="50"/>
    <x v="13"/>
    <x v="3"/>
  </r>
  <r>
    <n v="1241384"/>
    <n v="10021919"/>
    <s v="CYT FRONT MERL(P06) 750 12U UA"/>
    <n v="0"/>
    <d v="2010-09-13T00:00:00"/>
    <x v="2"/>
    <x v="2"/>
    <n v="292"/>
    <x v="13"/>
    <x v="3"/>
  </r>
  <r>
    <n v="1241739"/>
    <n v="10041858"/>
    <s v="CYT FRONT S.BLC(P06) 750 12U 2010 VEU"/>
    <n v="797"/>
    <d v="2010-09-13T00:00:00"/>
    <x v="2"/>
    <x v="2"/>
    <n v="797"/>
    <x v="13"/>
    <x v="3"/>
  </r>
  <r>
    <n v="1241794"/>
    <n v="10048224"/>
    <s v="CYT D.MELCHOR C.SAUV(95PTS)7506U2006 DO"/>
    <n v="15"/>
    <d v="2010-09-13T00:00:00"/>
    <x v="9"/>
    <x v="2"/>
    <n v="15"/>
    <x v="13"/>
    <x v="3"/>
  </r>
  <r>
    <n v="1241797"/>
    <n v="10022485"/>
    <s v="CYT FRONT CAB.SAUV(P06) 1500 6U CO"/>
    <n v="96"/>
    <d v="2010-09-13T00:00:00"/>
    <x v="12"/>
    <x v="2"/>
    <n v="96"/>
    <x v="13"/>
    <x v="3"/>
  </r>
  <r>
    <n v="1241798"/>
    <n v="10035051"/>
    <s v="CYT FRONT C.SAUV BLUSH(P06)750 12U CO"/>
    <n v="210"/>
    <d v="2010-09-13T00:00:00"/>
    <x v="5"/>
    <x v="2"/>
    <n v="210"/>
    <x v="13"/>
    <x v="3"/>
  </r>
  <r>
    <n v="7075265"/>
    <n v="10044780"/>
    <s v="CS LOS GANSOS C.SAUV STLV 750 6U 2009GB"/>
    <n v="70"/>
    <d v="2010-09-13T00:00:00"/>
    <x v="10"/>
    <x v="2"/>
    <n v="70"/>
    <x v="13"/>
    <x v="3"/>
  </r>
  <r>
    <n v="1241711"/>
    <n v="10041793"/>
    <s v="CYT SUNR CHARD STL(P08) 750 6U 2010DE/BE"/>
    <n v="132"/>
    <d v="2010-09-13T00:00:00"/>
    <x v="11"/>
    <x v="2"/>
    <n v="132"/>
    <x v="13"/>
    <x v="3"/>
  </r>
  <r>
    <n v="1241928"/>
    <n v="10020039"/>
    <s v="CYT CASILL CHARD 750 12U LATAM"/>
    <n v="652"/>
    <d v="2010-09-13T00:00:00"/>
    <x v="5"/>
    <x v="2"/>
    <n v="652"/>
    <x v="13"/>
    <x v="3"/>
  </r>
  <r>
    <n v="1241659"/>
    <n v="10020312"/>
    <s v="CYT CASILL MERL 750 12U CO"/>
    <n v="1594"/>
    <d v="2010-09-13T00:00:00"/>
    <x v="5"/>
    <x v="2"/>
    <n v="1594"/>
    <x v="13"/>
    <x v="3"/>
  </r>
  <r>
    <n v="1241880"/>
    <n v="10020603"/>
    <s v="CYT CASILL C.SAUV(ND) 375 24U CO"/>
    <n v="270"/>
    <d v="2010-09-13T00:00:00"/>
    <x v="3"/>
    <x v="2"/>
    <n v="270"/>
    <x v="13"/>
    <x v="3"/>
  </r>
  <r>
    <n v="1241849"/>
    <n v="10047666"/>
    <s v="CYT CYT CHARD(P09)STL 750 12U 2010 GB"/>
    <n v="1400"/>
    <d v="2010-09-13T00:00:00"/>
    <x v="1"/>
    <x v="2"/>
    <n v="1400"/>
    <x v="13"/>
    <x v="3"/>
  </r>
  <r>
    <n v="1241852"/>
    <n v="10045348"/>
    <s v="CYT CASILL CARM 750 12U 2009 VAR"/>
    <n v="112"/>
    <d v="2010-09-13T00:00:00"/>
    <x v="3"/>
    <x v="2"/>
    <n v="112"/>
    <x v="13"/>
    <x v="3"/>
  </r>
  <r>
    <n v="1241863"/>
    <n v="10048797"/>
    <s v="CYT CASILL CHARD LIMARI 750 6U 2009 GB"/>
    <n v="5457"/>
    <d v="2010-09-13T00:00:00"/>
    <x v="2"/>
    <x v="2"/>
    <n v="5457"/>
    <x v="13"/>
    <x v="3"/>
  </r>
  <r>
    <n v="1241867"/>
    <n v="10041865"/>
    <s v="CYT SUNR S.BLC STLV(P08)BL750 6U 2010 GB"/>
    <n v="712"/>
    <d v="2010-09-13T00:00:00"/>
    <x v="3"/>
    <x v="2"/>
    <n v="712"/>
    <x v="13"/>
    <x v="3"/>
  </r>
  <r>
    <n v="1241870"/>
    <n v="10041305"/>
    <s v="CYT SUNR MERL(P08) 750 6U RU"/>
    <n v="1158"/>
    <d v="2010-09-13T00:00:00"/>
    <x v="11"/>
    <x v="2"/>
    <n v="1158"/>
    <x v="13"/>
    <x v="3"/>
  </r>
  <r>
    <n v="1241917"/>
    <n v="10048672"/>
    <s v="CYT TRIO RVA C.SA(P10)(90P)75012U2008VEU"/>
    <n v="280"/>
    <d v="2010-09-13T00:00:00"/>
    <x v="9"/>
    <x v="2"/>
    <n v="280"/>
    <x v="13"/>
    <x v="3"/>
  </r>
  <r>
    <n v="1241478"/>
    <n v="10021526"/>
    <s v="CYT CASILL C.SAUV 750 6U AU"/>
    <n v="882"/>
    <d v="2010-09-13T00:00:00"/>
    <x v="2"/>
    <x v="2"/>
    <n v="882"/>
    <x v="13"/>
    <x v="3"/>
  </r>
  <r>
    <n v="1241900"/>
    <n v="10031112"/>
    <s v="CYT SUNR CHARD(P08) 750 12U LATAM"/>
    <n v="206"/>
    <d v="2010-09-13T00:00:00"/>
    <x v="11"/>
    <x v="2"/>
    <n v="206"/>
    <x v="13"/>
    <x v="3"/>
  </r>
  <r>
    <n v="1241874"/>
    <n v="10022351"/>
    <s v="CYT FRONT CHARD(P06) 750 12U VAR"/>
    <n v="44"/>
    <d v="2010-09-13T00:00:00"/>
    <x v="5"/>
    <x v="2"/>
    <n v="44"/>
    <x v="13"/>
    <x v="3"/>
  </r>
  <r>
    <n v="1241881"/>
    <n v="10025238"/>
    <s v="CYT CASILL C.SAUV 1500 6U VES"/>
    <n v="160"/>
    <d v="2010-09-13T00:00:00"/>
    <x v="9"/>
    <x v="2"/>
    <n v="160"/>
    <x v="13"/>
    <x v="3"/>
  </r>
  <r>
    <n v="1241884"/>
    <n v="10020006"/>
    <s v="CYT CASILL SHIRAZ 750 12U VES"/>
    <n v="143"/>
    <d v="2010-09-13T00:00:00"/>
    <x v="5"/>
    <x v="2"/>
    <n v="143"/>
    <x v="13"/>
    <x v="3"/>
  </r>
  <r>
    <n v="1241885"/>
    <n v="10047776"/>
    <s v="CYT CASILL SHIR/ROS STL 750 12U 2010 VES"/>
    <n v="70"/>
    <d v="2010-09-13T00:00:00"/>
    <x v="5"/>
    <x v="2"/>
    <n v="70"/>
    <x v="13"/>
    <x v="3"/>
  </r>
  <r>
    <n v="1241887"/>
    <n v="10024153"/>
    <s v="CYT CASILL SHIRAZ 750 12U(SV) LATAM"/>
    <n v="44"/>
    <d v="2010-09-13T00:00:00"/>
    <x v="5"/>
    <x v="2"/>
    <n v="44"/>
    <x v="13"/>
    <x v="3"/>
  </r>
  <r>
    <n v="1241890"/>
    <n v="10020036"/>
    <s v="CYT CASILL MERL 750 12U LATAM"/>
    <n v="1191"/>
    <d v="2010-09-13T00:00:00"/>
    <x v="5"/>
    <x v="2"/>
    <n v="1191"/>
    <x v="13"/>
    <x v="3"/>
  </r>
  <r>
    <n v="1241366"/>
    <n v="10039518"/>
    <s v="CYT CASILL CHARD 375 24U 2009 VIN"/>
    <n v="252"/>
    <d v="2010-09-13T00:00:00"/>
    <x v="3"/>
    <x v="2"/>
    <n v="252"/>
    <x v="13"/>
    <x v="3"/>
  </r>
  <r>
    <n v="1241871"/>
    <n v="10047789"/>
    <s v="CYT CASILL SHI/RO ST 750 6U 2010 GB"/>
    <n v="2442"/>
    <d v="2010-09-13T00:00:00"/>
    <x v="2"/>
    <x v="2"/>
    <n v="2442"/>
    <x v="13"/>
    <x v="3"/>
  </r>
  <r>
    <n v="1241872"/>
    <n v="10048786"/>
    <s v="CYT CASILL S.BLC 250 12U 2010 GB"/>
    <n v="484"/>
    <d v="2010-09-13T00:00:00"/>
    <x v="10"/>
    <x v="2"/>
    <n v="484"/>
    <x v="13"/>
    <x v="3"/>
  </r>
  <r>
    <n v="1241981"/>
    <n v="10048718"/>
    <s v="CYT TRIO RVA MERL(P10)750 12U 2009 DO"/>
    <n v="140"/>
    <d v="2010-09-13T00:00:00"/>
    <x v="9"/>
    <x v="2"/>
    <n v="140"/>
    <x v="13"/>
    <x v="3"/>
  </r>
  <r>
    <n v="1241948"/>
    <n v="10022483"/>
    <s v="CYT FRONT C.SAUV(P06) 1500 6U LATAM"/>
    <n v="96"/>
    <d v="2010-09-13T00:00:00"/>
    <x v="12"/>
    <x v="2"/>
    <n v="96"/>
    <x v="13"/>
    <x v="3"/>
  </r>
  <r>
    <n v="1241949"/>
    <n v="12004742"/>
    <s v="1175 S.BLC TERRUNYO 0750 ST 2008 1U VES"/>
    <n v="0"/>
    <d v="2010-09-13T00:00:00"/>
    <x v="9"/>
    <x v="2"/>
    <n v="24"/>
    <x v="13"/>
    <x v="3"/>
  </r>
  <r>
    <n v="1241952"/>
    <n v="10021930"/>
    <s v="CYT FRONT MERL(P06) 750 12U LATAM"/>
    <n v="1756"/>
    <d v="2010-09-13T00:00:00"/>
    <x v="8"/>
    <x v="2"/>
    <n v="1756"/>
    <x v="13"/>
    <x v="3"/>
  </r>
  <r>
    <n v="1241955"/>
    <n v="10022349"/>
    <s v="CYT FRONT CHARD(P06) 750 12U LATAM"/>
    <n v="971"/>
    <d v="2010-09-13T00:00:00"/>
    <x v="6"/>
    <x v="2"/>
    <n v="971"/>
    <x v="13"/>
    <x v="3"/>
  </r>
  <r>
    <n v="1241962"/>
    <n v="10035662"/>
    <s v="CYT MARQUES CHARD 750 12U 2008 VES"/>
    <n v="55"/>
    <d v="2010-09-13T00:00:00"/>
    <x v="9"/>
    <x v="2"/>
    <n v="55"/>
    <x v="13"/>
    <x v="3"/>
  </r>
  <r>
    <n v="1241799"/>
    <n v="10032482"/>
    <s v="CYT CASILL S.BLC STLV 375 24U CO"/>
    <n v="297"/>
    <d v="2010-09-13T00:00:00"/>
    <x v="3"/>
    <x v="2"/>
    <n v="297"/>
    <x v="13"/>
    <x v="3"/>
  </r>
  <r>
    <n v="1241964"/>
    <n v="10043741"/>
    <s v="CYT MARQUES SYRAH 750 12U 2008 VES"/>
    <n v="55"/>
    <d v="2010-09-13T00:00:00"/>
    <x v="9"/>
    <x v="2"/>
    <n v="55"/>
    <x v="13"/>
    <x v="3"/>
  </r>
  <r>
    <n v="1241833"/>
    <n v="10020208"/>
    <s v="CYT CASILL CHARD 750 12U CO"/>
    <n v="209"/>
    <d v="2010-09-13T00:00:00"/>
    <x v="5"/>
    <x v="2"/>
    <n v="209"/>
    <x v="13"/>
    <x v="3"/>
  </r>
  <r>
    <n v="1241975"/>
    <n v="10048811"/>
    <s v="CYT TRIO RVA C.SAU(P10)(90P)75012U2008DO"/>
    <n v="140"/>
    <d v="2010-09-13T00:00:00"/>
    <x v="9"/>
    <x v="2"/>
    <n v="140"/>
    <x v="13"/>
    <x v="3"/>
  </r>
  <r>
    <n v="1241831"/>
    <n v="10043742"/>
    <s v="CYT MARQUES SYRAH 750 12U 2008 (V)CA"/>
    <n v="56"/>
    <d v="2010-09-13T00:00:00"/>
    <x v="9"/>
    <x v="2"/>
    <n v="56"/>
    <x v="13"/>
    <x v="3"/>
  </r>
  <r>
    <n v="1241982"/>
    <n v="10032305"/>
    <s v="CYT SENDERO C.SAUV(P07 STLV) 750 12U VIN"/>
    <n v="100"/>
    <d v="2010-09-13T00:00:00"/>
    <x v="8"/>
    <x v="2"/>
    <n v="100"/>
    <x v="13"/>
    <x v="3"/>
  </r>
  <r>
    <n v="1241990"/>
    <n v="10041797"/>
    <s v="CYT FRONT CHARD STLV(P06)750 12U 2010VEU"/>
    <n v="240"/>
    <d v="2010-09-13T00:00:00"/>
    <x v="2"/>
    <x v="2"/>
    <n v="240"/>
    <x v="13"/>
    <x v="3"/>
  </r>
  <r>
    <n v="1241991"/>
    <n v="10042351"/>
    <s v="CYT SUNR MERL(P08)STLV 750 12U 2009 IS"/>
    <n v="250"/>
    <d v="2010-09-13T00:00:00"/>
    <x v="3"/>
    <x v="2"/>
    <n v="250"/>
    <x v="13"/>
    <x v="3"/>
  </r>
  <r>
    <n v="1241993"/>
    <n v="10047349"/>
    <s v="CYT LATE HARVEST S.BLC 375 24U 2007 VES"/>
    <n v="42"/>
    <d v="2010-09-13T00:00:00"/>
    <x v="9"/>
    <x v="2"/>
    <n v="42"/>
    <x v="13"/>
    <x v="3"/>
  </r>
  <r>
    <n v="7075011"/>
    <n v="10046083"/>
    <s v="CS ORGANICO C.SA/CAR(P09)7506U2009(CO)AU"/>
    <m/>
    <d v="2010-09-13T00:00:00"/>
    <x v="3"/>
    <x v="1"/>
    <n v="308"/>
    <x v="13"/>
    <x v="3"/>
  </r>
  <r>
    <n v="1241963"/>
    <n v="10043027"/>
    <s v="CYT MARQUES C.SAUV 750 12U 2008 VES"/>
    <n v="210"/>
    <d v="2010-09-13T00:00:00"/>
    <x v="9"/>
    <x v="2"/>
    <n v="210"/>
    <x v="13"/>
    <x v="3"/>
  </r>
  <r>
    <n v="7075522"/>
    <n v="10047380"/>
    <s v="CS I NEGRA RVA C.SA/ROP09ST7506UTE2010GB"/>
    <n v="560"/>
    <d v="2010-09-13T00:00:00"/>
    <x v="0"/>
    <x v="2"/>
    <n v="5502.5"/>
    <x v="13"/>
    <x v="3"/>
  </r>
  <r>
    <n v="1241896"/>
    <n v="10024551"/>
    <s v="CYT CYT RVDO CHARD(P07)750 12U  VAS"/>
    <n v="770"/>
    <d v="2010-09-13T00:00:00"/>
    <x v="1"/>
    <x v="2"/>
    <n v="770"/>
    <x v="13"/>
    <x v="3"/>
  </r>
  <r>
    <n v="1242183"/>
    <n v="10041250"/>
    <s v="CYT SUNR CHARD(P08) 750 6U RU"/>
    <n v="1280"/>
    <d v="2010-09-13T00:00:00"/>
    <x v="11"/>
    <x v="2"/>
    <n v="1280"/>
    <x v="13"/>
    <x v="3"/>
  </r>
  <r>
    <n v="1242013"/>
    <n v="12006252"/>
    <s v="2103 C.SAU TRIO (P10)0750 CH 2008 1U VEU"/>
    <n v="0"/>
    <d v="2010-09-13T00:00:00"/>
    <x v="3"/>
    <x v="2"/>
    <n v="1170"/>
    <x v="13"/>
    <x v="3"/>
  </r>
  <r>
    <n v="1242018"/>
    <n v="12004800"/>
    <s v="2115 C.SAUV CASILL 0750 CH 1U RU"/>
    <n v="0"/>
    <d v="2010-09-13T00:00:00"/>
    <x v="2"/>
    <x v="2"/>
    <n v="165"/>
    <x v="13"/>
    <x v="3"/>
  </r>
  <r>
    <n v="1242021"/>
    <n v="10032297"/>
    <s v="CYT SENDERO CHARD(P07 STLV) 750 12U VIN"/>
    <n v="80"/>
    <d v="2010-09-13T00:00:00"/>
    <x v="11"/>
    <x v="2"/>
    <n v="80"/>
    <x v="13"/>
    <x v="3"/>
  </r>
  <r>
    <n v="1242036"/>
    <n v="10038236"/>
    <s v="CYT FRONT C.SAUV(P06)(BI)STL 375 24UAFRI"/>
    <n v="81"/>
    <d v="2010-09-13T00:00:00"/>
    <x v="8"/>
    <x v="2"/>
    <n v="81"/>
    <x v="13"/>
    <x v="3"/>
  </r>
  <r>
    <n v="1242044"/>
    <n v="10024184"/>
    <s v="CYT SELECCION CAB/MERL(ND) 750 6U MX"/>
    <n v="1176"/>
    <d v="2010-09-13T00:00:00"/>
    <x v="8"/>
    <x v="2"/>
    <n v="1176"/>
    <x v="13"/>
    <x v="3"/>
  </r>
  <r>
    <n v="1242058"/>
    <n v="10038238"/>
    <s v="CYT FRONT S.BLC(P06)(BI)STL 375 24U AFRI"/>
    <n v="86"/>
    <d v="2010-09-13T00:00:00"/>
    <x v="5"/>
    <x v="2"/>
    <n v="86"/>
    <x v="13"/>
    <x v="3"/>
  </r>
  <r>
    <n v="1242105"/>
    <n v="10022106"/>
    <s v="CYT FRONT C.SAUV(P06) 750 12U VAR"/>
    <n v="1260"/>
    <d v="2010-09-13T00:00:00"/>
    <x v="6"/>
    <x v="2"/>
    <n v="1260"/>
    <x v="13"/>
    <x v="3"/>
  </r>
  <r>
    <n v="1242109"/>
    <n v="10024552"/>
    <s v="CYT CYT RVDO C.SAUV(P07)750 12U VAS"/>
    <n v="1581"/>
    <d v="2010-09-13T00:00:00"/>
    <x v="1"/>
    <x v="2"/>
    <n v="1581"/>
    <x v="13"/>
    <x v="3"/>
  </r>
  <r>
    <n v="1242311"/>
    <n v="10041798"/>
    <s v="CYT FRONT CHARD(P06) 750 12U 2010 VEU"/>
    <n v="1245"/>
    <d v="2010-09-13T00:00:00"/>
    <x v="2"/>
    <x v="2"/>
    <n v="1245"/>
    <x v="13"/>
    <x v="3"/>
  </r>
  <r>
    <n v="1242115"/>
    <n v="10043859"/>
    <s v="CYT CASILL C.SAUV STLV 500 12U 2009GB"/>
    <n v="720"/>
    <d v="2010-09-13T00:00:00"/>
    <x v="3"/>
    <x v="2"/>
    <n v="720"/>
    <x v="13"/>
    <x v="3"/>
  </r>
  <r>
    <n v="1242129"/>
    <n v="10020059"/>
    <s v="CYT CASILL CHARD 750 12U VAR"/>
    <n v="88"/>
    <d v="2010-09-13T00:00:00"/>
    <x v="3"/>
    <x v="2"/>
    <n v="88"/>
    <x v="13"/>
    <x v="3"/>
  </r>
  <r>
    <n v="1242142"/>
    <n v="10041259"/>
    <s v="CYT SUNR CHARD(P08) 750 12U VAR"/>
    <n v="361"/>
    <d v="2010-09-13T00:00:00"/>
    <x v="12"/>
    <x v="2"/>
    <n v="361"/>
    <x v="13"/>
    <x v="3"/>
  </r>
  <r>
    <n v="1242143"/>
    <n v="10044480"/>
    <s v="CYT FRONT S.BLC(P06) 750 12U VAR"/>
    <n v="910"/>
    <d v="2010-09-13T00:00:00"/>
    <x v="5"/>
    <x v="2"/>
    <n v="910"/>
    <x v="13"/>
    <x v="3"/>
  </r>
  <r>
    <n v="1242174"/>
    <n v="10040073"/>
    <s v="CYT TRIO RVA C.SAUV(90+PTS)75012U2008VES"/>
    <n v="70"/>
    <d v="2010-09-13T00:00:00"/>
    <x v="9"/>
    <x v="2"/>
    <n v="70"/>
    <x v="13"/>
    <x v="3"/>
  </r>
  <r>
    <n v="1242175"/>
    <n v="10048691"/>
    <s v="CYT TRIO RVA MERL(P10)750 12U 2009 VEU"/>
    <n v="118"/>
    <d v="2010-09-13T00:00:00"/>
    <x v="9"/>
    <x v="2"/>
    <n v="118"/>
    <x v="13"/>
    <x v="3"/>
  </r>
  <r>
    <n v="1242353"/>
    <n v="10046757"/>
    <s v="CYT MARQUES C.SAUV 750 6U 2008 RU"/>
    <n v="324.5"/>
    <d v="2010-09-13T00:00:00"/>
    <x v="3"/>
    <x v="2"/>
    <n v="324.5"/>
    <x v="13"/>
    <x v="3"/>
  </r>
  <r>
    <n v="1242203"/>
    <n v="10049556"/>
    <s v="CYT FRONT SHIR STL(P06) 750 12U 2009 VEU"/>
    <n v="100"/>
    <d v="2010-09-13T00:00:00"/>
    <x v="5"/>
    <x v="2"/>
    <n v="100"/>
    <x v="13"/>
    <x v="3"/>
  </r>
  <r>
    <n v="1242354"/>
    <n v="10035311"/>
    <s v="CYT SENDERO C.SAUV(P07)STLV 750 6U VEU"/>
    <n v="42"/>
    <d v="2010-09-13T00:00:00"/>
    <x v="1"/>
    <x v="2"/>
    <n v="42"/>
    <x v="13"/>
    <x v="3"/>
  </r>
  <r>
    <n v="7075003"/>
    <n v="10047951"/>
    <s v="CS ALTO PLANO RVA CAB/RO(P10)ST 7506U NL"/>
    <n v="800"/>
    <d v="2010-09-13T00:00:00"/>
    <x v="1"/>
    <x v="2"/>
    <n v="800"/>
    <x v="13"/>
    <x v="3"/>
  </r>
  <r>
    <n v="1242261"/>
    <n v="10042084"/>
    <s v="CYT EXPORTACION TINTO(P08) 1500 6U CL"/>
    <n v="11083"/>
    <d v="2010-09-13T00:00:00"/>
    <x v="12"/>
    <x v="2"/>
    <n v="11083"/>
    <x v="13"/>
    <x v="3"/>
  </r>
  <r>
    <n v="1242282"/>
    <n v="10040752"/>
    <s v="CYT CYT CHARD(STLV SIN FTE) 750 12U GB"/>
    <n v="350"/>
    <d v="2010-09-13T00:00:00"/>
    <x v="3"/>
    <x v="2"/>
    <n v="350"/>
    <x v="13"/>
    <x v="3"/>
  </r>
  <r>
    <n v="1242283"/>
    <n v="10047284"/>
    <s v="CYT CYT S.BLC(P09)STLV 750 12U 2010 GB"/>
    <n v="1039"/>
    <d v="2010-09-13T00:00:00"/>
    <x v="2"/>
    <x v="2"/>
    <n v="1039"/>
    <x v="13"/>
    <x v="3"/>
  </r>
  <r>
    <n v="1242290"/>
    <n v="10041881"/>
    <s v="CYT FRONT S.BLC STL(P06)(BL)7506U 2010GB"/>
    <n v="70"/>
    <d v="2010-09-13T00:00:00"/>
    <x v="5"/>
    <x v="2"/>
    <n v="70"/>
    <x v="13"/>
    <x v="3"/>
  </r>
  <r>
    <n v="1242299"/>
    <n v="10040226"/>
    <s v="MA MAYCAS RVA ESP CHAR(90PT)7506U2008VEU"/>
    <n v="30"/>
    <d v="2010-09-13T00:00:00"/>
    <x v="9"/>
    <x v="2"/>
    <n v="30"/>
    <x v="13"/>
    <x v="3"/>
  </r>
  <r>
    <n v="1242608"/>
    <n v="10023493"/>
    <s v="CYT FRONT SHIRAZ (P06) 750 12U VAR"/>
    <n v="45"/>
    <d v="2010-09-13T00:00:00"/>
    <x v="5"/>
    <x v="2"/>
    <n v="45"/>
    <x v="13"/>
    <x v="3"/>
  </r>
  <r>
    <n v="1242009"/>
    <n v="10041261"/>
    <s v="CYT SUNR CHARD(P08)750 12U UA"/>
    <n v="0"/>
    <d v="2010-09-13T00:00:00"/>
    <x v="3"/>
    <x v="2"/>
    <n v="220"/>
    <x v="13"/>
    <x v="3"/>
  </r>
  <r>
    <n v="1242176"/>
    <n v="12006100"/>
    <s v="1120 S.BLC LATE 0375 CH 2007"/>
    <n v="871.66666669999995"/>
    <d v="2010-09-13T00:00:00"/>
    <x v="9"/>
    <x v="2"/>
    <n v="871.66666669999995"/>
    <x v="13"/>
    <x v="3"/>
  </r>
  <r>
    <n v="1242113"/>
    <n v="10041259"/>
    <s v="CYT SUNR CHARD(P08) 750 12U VAR"/>
    <n v="143"/>
    <d v="2010-09-13T00:00:00"/>
    <x v="11"/>
    <x v="2"/>
    <n v="143"/>
    <x v="13"/>
    <x v="3"/>
  </r>
  <r>
    <n v="1242362"/>
    <n v="10042015"/>
    <s v="CYT FRONT BIB CHARD(SLIM) 3L 4U 2010 RU"/>
    <n v="1581.333333"/>
    <d v="2010-09-13T00:00:00"/>
    <x v="7"/>
    <x v="2"/>
    <n v="1581.333333"/>
    <x v="13"/>
    <x v="3"/>
  </r>
  <r>
    <n v="1242364"/>
    <n v="10020966"/>
    <s v="CYT CASILL SHIRAZ 750 12U UA"/>
    <n v="0"/>
    <d v="2010-09-13T00:00:00"/>
    <x v="5"/>
    <x v="2"/>
    <n v="110"/>
    <x v="13"/>
    <x v="3"/>
  </r>
  <r>
    <n v="1242417"/>
    <n v="10039818"/>
    <s v="MA MAYCAS R.ESP UNOAK CHARD750 6U2008VEU"/>
    <n v="35"/>
    <d v="2010-09-13T00:00:00"/>
    <x v="9"/>
    <x v="2"/>
    <n v="35"/>
    <x v="13"/>
    <x v="3"/>
  </r>
  <r>
    <n v="1242418"/>
    <n v="10040227"/>
    <s v="MA MAYCAS RVA ESP CHAR(90PTS)7506U2008GB"/>
    <n v="35"/>
    <d v="2010-09-13T00:00:00"/>
    <x v="9"/>
    <x v="2"/>
    <n v="35"/>
    <x v="13"/>
    <x v="3"/>
  </r>
  <r>
    <n v="1242425"/>
    <n v="10043649"/>
    <s v="CYT MARQUES SYRAH 750 12U 2008 VIN"/>
    <n v="35"/>
    <d v="2010-09-13T00:00:00"/>
    <x v="9"/>
    <x v="2"/>
    <n v="35"/>
    <x v="13"/>
    <x v="3"/>
  </r>
  <r>
    <n v="1242888"/>
    <n v="10032236"/>
    <s v="CYT MOUNTAIN RANGE CHARD(STL )375 24UVEU"/>
    <n v="63"/>
    <d v="2010-09-13T00:00:00"/>
    <x v="3"/>
    <x v="2"/>
    <n v="63"/>
    <x v="13"/>
    <x v="3"/>
  </r>
  <r>
    <n v="1242738"/>
    <n v="10043014"/>
    <s v="CYT MARQUES C.SAUV 750 6U 2008 VAS"/>
    <n v="170"/>
    <d v="2010-09-13T00:00:00"/>
    <x v="9"/>
    <x v="2"/>
    <n v="170"/>
    <x v="13"/>
    <x v="3"/>
  </r>
  <r>
    <n v="1242340"/>
    <n v="10022486"/>
    <s v="CYT FRONT CAB.SAUV(P06) 1500 6U AO"/>
    <n v="432"/>
    <d v="2010-09-13T00:00:00"/>
    <x v="12"/>
    <x v="2"/>
    <n v="432"/>
    <x v="13"/>
    <x v="3"/>
  </r>
  <r>
    <n v="1242689"/>
    <n v="10031847"/>
    <s v="CYT FRONT C.SA/MER(P07)750 12U US"/>
    <n v="1260"/>
    <d v="2010-09-13T00:00:00"/>
    <x v="2"/>
    <x v="2"/>
    <n v="1260"/>
    <x v="13"/>
    <x v="3"/>
  </r>
  <r>
    <n v="1242613"/>
    <n v="10028456"/>
    <s v="CYT FRONT S.BLC(P06) 1500 6U VAR"/>
    <n v="384"/>
    <d v="2010-09-13T00:00:00"/>
    <x v="11"/>
    <x v="2"/>
    <n v="384"/>
    <x v="13"/>
    <x v="3"/>
  </r>
  <r>
    <n v="1242615"/>
    <n v="10031904"/>
    <s v="CYT SENDERO C.SAUV(P07) 750 12U VES"/>
    <n v="112"/>
    <d v="2010-09-13T00:00:00"/>
    <x v="12"/>
    <x v="2"/>
    <n v="112"/>
    <x v="13"/>
    <x v="3"/>
  </r>
  <r>
    <n v="1242616"/>
    <n v="10020005"/>
    <s v="CYT CASILL C.SAUV 750 12U VES"/>
    <n v="896"/>
    <d v="2010-09-13T00:00:00"/>
    <x v="2"/>
    <x v="2"/>
    <n v="896"/>
    <x v="13"/>
    <x v="3"/>
  </r>
  <r>
    <n v="1242624"/>
    <n v="10048250"/>
    <s v="PA P.ALTO RVA S.BLC STLV750 12U2010LATAM"/>
    <n v="210"/>
    <d v="2010-09-13T00:00:00"/>
    <x v="5"/>
    <x v="2"/>
    <n v="210"/>
    <x v="13"/>
    <x v="3"/>
  </r>
  <r>
    <n v="1242653"/>
    <n v="10047847"/>
    <s v="CYT CYT C.BLUSH(P09)STLV 750 6U 2010 GB"/>
    <n v="0"/>
    <d v="2010-09-13T00:00:00"/>
    <x v="5"/>
    <x v="2"/>
    <n v="70"/>
    <x v="13"/>
    <x v="3"/>
  </r>
  <r>
    <n v="1242655"/>
    <n v="10045605"/>
    <s v="CYT CASILL CHARD STLV 750 6U 2009 GB"/>
    <n v="3189"/>
    <d v="2010-09-13T00:00:00"/>
    <x v="2"/>
    <x v="2"/>
    <n v="3189"/>
    <x v="13"/>
    <x v="3"/>
  </r>
  <r>
    <n v="1242610"/>
    <n v="10043958"/>
    <s v="CYT EL PICADOR MERLOT(ST)750 12U 2010GB"/>
    <n v="1540"/>
    <d v="2010-09-13T00:00:00"/>
    <x v="2"/>
    <x v="2"/>
    <n v="1540"/>
    <x v="13"/>
    <x v="3"/>
  </r>
  <r>
    <n v="1242675"/>
    <n v="10020040"/>
    <s v="CYT CASILL C.SAUV 750 12U LATAM"/>
    <n v="5617"/>
    <d v="2010-09-13T00:00:00"/>
    <x v="2"/>
    <x v="2"/>
    <n v="5617"/>
    <x v="13"/>
    <x v="3"/>
  </r>
  <r>
    <n v="1242734"/>
    <n v="10015684"/>
    <s v="CYT CYT CAB.SAUV (ND) 750 12U VEU"/>
    <n v="98"/>
    <d v="2010-09-13T00:00:00"/>
    <x v="11"/>
    <x v="2"/>
    <n v="98"/>
    <x v="13"/>
    <x v="3"/>
  </r>
  <r>
    <n v="1242677"/>
    <n v="10020549"/>
    <s v="CYT CASILL CARM(ND) 375 24U LATAM"/>
    <n v="126"/>
    <d v="2010-09-13T00:00:00"/>
    <x v="3"/>
    <x v="2"/>
    <n v="126"/>
    <x v="13"/>
    <x v="3"/>
  </r>
  <r>
    <n v="1242678"/>
    <n v="10020600"/>
    <s v="CYT CASILL C.SAUV(ND) 375 24U LATAM"/>
    <n v="351"/>
    <d v="2010-09-13T00:00:00"/>
    <x v="3"/>
    <x v="2"/>
    <n v="351"/>
    <x v="13"/>
    <x v="3"/>
  </r>
  <r>
    <n v="1242681"/>
    <n v="12003814"/>
    <s v="2182 CARME CASILL 0750 CH 1U LATAM"/>
    <n v="0"/>
    <d v="2010-09-13T00:00:00"/>
    <x v="5"/>
    <x v="2"/>
    <n v="200"/>
    <x v="13"/>
    <x v="3"/>
  </r>
  <r>
    <n v="1242683"/>
    <n v="12003780"/>
    <s v="2115 C.SAUV CASILL 0750 CH 1U LATAM"/>
    <n v="0"/>
    <d v="2010-09-13T00:00:00"/>
    <x v="2"/>
    <x v="2"/>
    <n v="22"/>
    <x v="13"/>
    <x v="3"/>
  </r>
  <r>
    <n v="1242686"/>
    <n v="10029563"/>
    <s v="CYT CASILL S.BLC STLV 375 24U LATAM"/>
    <n v="63"/>
    <d v="2010-09-13T00:00:00"/>
    <x v="3"/>
    <x v="2"/>
    <n v="63"/>
    <x v="13"/>
    <x v="3"/>
  </r>
  <r>
    <n v="1242687"/>
    <n v="10029723"/>
    <s v="CYT FRONT CAB/MER(P07)1500 6U US"/>
    <n v="11790"/>
    <d v="2010-09-13T00:00:00"/>
    <x v="1"/>
    <x v="2"/>
    <n v="11790"/>
    <x v="13"/>
    <x v="3"/>
  </r>
  <r>
    <n v="1243263"/>
    <n v="10035488"/>
    <s v="CA MAPOCHO CARM 750 12U BR"/>
    <n v="280"/>
    <d v="2010-09-13T00:00:00"/>
    <x v="12"/>
    <x v="2"/>
    <n v="280"/>
    <x v="13"/>
    <x v="3"/>
  </r>
  <r>
    <n v="1242690"/>
    <n v="10033275"/>
    <s v="CYT FRONT CC CA/ME(P07 MANT)4P1500 6U US"/>
    <n v="7488"/>
    <d v="2010-09-13T00:00:00"/>
    <x v="1"/>
    <x v="2"/>
    <n v="7488"/>
    <x v="13"/>
    <x v="3"/>
  </r>
  <r>
    <n v="1242828"/>
    <n v="10015685"/>
    <s v="CYT CYT S.BLC(ND) 750 12U VEU"/>
    <n v="65"/>
    <d v="2010-09-13T00:00:00"/>
    <x v="6"/>
    <x v="2"/>
    <n v="65"/>
    <x v="13"/>
    <x v="3"/>
  </r>
  <r>
    <n v="1242700"/>
    <n v="10041968"/>
    <s v="CYT CASILL S.BLC STLV 750 12U 2010 VEU"/>
    <n v="1567"/>
    <d v="2010-09-13T00:00:00"/>
    <x v="2"/>
    <x v="2"/>
    <n v="1567"/>
    <x v="13"/>
    <x v="3"/>
  </r>
  <r>
    <n v="1242706"/>
    <n v="10035682"/>
    <s v="CYT MOUNTAIN RANGE MERLOT 187 24U VEU"/>
    <n v="199.9653333"/>
    <d v="2010-09-13T00:00:00"/>
    <x v="8"/>
    <x v="2"/>
    <n v="199.9653333"/>
    <x v="13"/>
    <x v="3"/>
  </r>
  <r>
    <n v="1242709"/>
    <n v="10049545"/>
    <s v="CYT WINE LOT MALBEC(L74) 750 12U 2009GB"/>
    <n v="2183"/>
    <d v="2010-09-13T00:00:00"/>
    <x v="3"/>
    <x v="2"/>
    <n v="2183"/>
    <x v="13"/>
    <x v="3"/>
  </r>
  <r>
    <n v="1242715"/>
    <n v="10030745"/>
    <s v="MA MAYCAS RVA S.BLC 750 6U 2008 VEU"/>
    <n v="30"/>
    <d v="2010-09-13T00:00:00"/>
    <x v="3"/>
    <x v="2"/>
    <n v="30"/>
    <x v="13"/>
    <x v="3"/>
  </r>
  <r>
    <n v="1242719"/>
    <n v="10042242"/>
    <s v="CYT TRIO RVA C.SAUV(90PTGOLL)7506U2008AO"/>
    <n v="0"/>
    <d v="2010-09-13T00:00:00"/>
    <x v="9"/>
    <x v="2"/>
    <n v="41"/>
    <x v="13"/>
    <x v="3"/>
  </r>
  <r>
    <n v="1242721"/>
    <n v="10042347"/>
    <s v="MA MAYCAS RVA SYRAH 750 6U 2009 VEU"/>
    <n v="30"/>
    <d v="2010-09-13T00:00:00"/>
    <x v="9"/>
    <x v="2"/>
    <n v="30"/>
    <x v="13"/>
    <x v="3"/>
  </r>
  <r>
    <n v="1242430"/>
    <n v="10025604"/>
    <s v="CYT CASILL S.BLC STLV 750 12U LATAM"/>
    <n v="448"/>
    <d v="2010-09-13T00:00:00"/>
    <x v="5"/>
    <x v="2"/>
    <n v="448"/>
    <x v="13"/>
    <x v="3"/>
  </r>
  <r>
    <n v="1242611"/>
    <n v="10042616"/>
    <s v="CYT CASILL SHIRAZ 750 6U 2009 GB"/>
    <n v="1645"/>
    <d v="2010-09-13T00:00:00"/>
    <x v="5"/>
    <x v="2"/>
    <n v="1645"/>
    <x v="13"/>
    <x v="3"/>
  </r>
  <r>
    <n v="1242688"/>
    <n v="10025773"/>
    <s v="CYT FRONT C.C CAB/MER(P07) 4P 1500 6U US"/>
    <n v="2304"/>
    <d v="2010-09-13T00:00:00"/>
    <x v="1"/>
    <x v="2"/>
    <n v="2304"/>
    <x v="13"/>
    <x v="3"/>
  </r>
  <r>
    <n v="1242676"/>
    <n v="10020043"/>
    <s v="CYT CASILL SHIRAZ 750 12U LATAM"/>
    <n v="730"/>
    <d v="2010-09-13T00:00:00"/>
    <x v="5"/>
    <x v="2"/>
    <n v="730"/>
    <x v="13"/>
    <x v="3"/>
  </r>
  <r>
    <n v="1242831"/>
    <n v="10047568"/>
    <s v="CYT CASILL S.BLC ST CASABLANC7506U2010GB"/>
    <n v="13763"/>
    <d v="2010-09-13T00:00:00"/>
    <x v="0"/>
    <x v="2"/>
    <n v="13763"/>
    <x v="13"/>
    <x v="3"/>
  </r>
  <r>
    <n v="1242838"/>
    <n v="10021921"/>
    <s v="CYT FRONT MERL(P06) 750 12U VAR"/>
    <n v="728"/>
    <d v="2010-09-13T00:00:00"/>
    <x v="8"/>
    <x v="2"/>
    <n v="728"/>
    <x v="13"/>
    <x v="3"/>
  </r>
  <r>
    <n v="1242846"/>
    <n v="10032272"/>
    <s v="CYT CYT RVDO C.SAUV(P07) 750 12U VAR"/>
    <n v="280"/>
    <d v="2010-09-13T00:00:00"/>
    <x v="8"/>
    <x v="2"/>
    <n v="280"/>
    <x v="13"/>
    <x v="3"/>
  </r>
  <r>
    <n v="1242852"/>
    <n v="10040537"/>
    <s v="CYT CYT CHARD(ND) 750 12U VEU"/>
    <n v="154"/>
    <d v="2010-09-13T00:00:00"/>
    <x v="3"/>
    <x v="2"/>
    <n v="154"/>
    <x v="13"/>
    <x v="3"/>
  </r>
  <r>
    <n v="1242853"/>
    <n v="10032271"/>
    <s v="CYT CYT RVDO MERLOT(P07)750 12U VAR"/>
    <n v="350"/>
    <d v="2010-09-13T00:00:00"/>
    <x v="6"/>
    <x v="2"/>
    <n v="350"/>
    <x v="13"/>
    <x v="3"/>
  </r>
  <r>
    <n v="1242856"/>
    <n v="10048591"/>
    <s v="CYT TRIO RVA S.BLC STL(P10)75012U2009VEU"/>
    <n v="15"/>
    <d v="2010-09-13T00:00:00"/>
    <x v="9"/>
    <x v="2"/>
    <n v="15"/>
    <x v="13"/>
    <x v="3"/>
  </r>
  <r>
    <n v="1243148"/>
    <n v="10029436"/>
    <s v="CYT MOUNTAIN RANGE MERLOT(STLV) 750 6UGB"/>
    <n v="700"/>
    <d v="2010-09-13T00:00:00"/>
    <x v="1"/>
    <x v="2"/>
    <n v="700"/>
    <x v="13"/>
    <x v="3"/>
  </r>
  <r>
    <n v="1242736"/>
    <n v="10015685"/>
    <s v="CYT CYT S.BLC(ND) 750 12U VEU"/>
    <n v="173"/>
    <d v="2010-09-13T00:00:00"/>
    <x v="6"/>
    <x v="2"/>
    <n v="173"/>
    <x v="13"/>
    <x v="3"/>
  </r>
  <r>
    <n v="1242995"/>
    <n v="10022106"/>
    <s v="CYT FRONT C.SAUV(P06) 750 12U VAR"/>
    <n v="40"/>
    <d v="2010-09-13T00:00:00"/>
    <x v="6"/>
    <x v="2"/>
    <n v="40"/>
    <x v="13"/>
    <x v="3"/>
  </r>
  <r>
    <n v="1242890"/>
    <n v="10035065"/>
    <s v="CYT LADERA VERDE S.BLC STL(P08)750 12UGB"/>
    <n v="1610"/>
    <d v="2010-09-13T00:00:00"/>
    <x v="1"/>
    <x v="2"/>
    <n v="1610"/>
    <x v="13"/>
    <x v="3"/>
  </r>
  <r>
    <n v="1242891"/>
    <n v="10035071"/>
    <s v="CYT LOS VILOS S.BLC STLV(P08) 750 12U GB"/>
    <n v="70"/>
    <d v="2010-09-13T00:00:00"/>
    <x v="1"/>
    <x v="2"/>
    <n v="70"/>
    <x v="13"/>
    <x v="3"/>
  </r>
  <r>
    <n v="1242900"/>
    <n v="10034598"/>
    <s v="CYT XPLORADOR MERL(P08) 750 12U US"/>
    <n v="40"/>
    <d v="2010-09-13T00:00:00"/>
    <x v="11"/>
    <x v="2"/>
    <n v="40"/>
    <x v="13"/>
    <x v="3"/>
  </r>
  <r>
    <n v="1242912"/>
    <n v="10040759"/>
    <s v="CYT VICUÑA S.BLC/SEM STLV 750 12U GB"/>
    <n v="420"/>
    <d v="2010-09-13T00:00:00"/>
    <x v="1"/>
    <x v="2"/>
    <n v="420"/>
    <x v="13"/>
    <x v="3"/>
  </r>
  <r>
    <n v="1242913"/>
    <n v="10043991"/>
    <s v="CYT LADERA VERDE MERL(ST)750 12U 2010GB"/>
    <n v="420"/>
    <d v="2010-09-13T00:00:00"/>
    <x v="1"/>
    <x v="2"/>
    <n v="420"/>
    <x v="13"/>
    <x v="3"/>
  </r>
  <r>
    <n v="1242927"/>
    <n v="10045911"/>
    <s v="PA P.ALTO RVA C.SAUV 750 6U DK"/>
    <n v="8863"/>
    <d v="2010-09-13T00:00:00"/>
    <x v="5"/>
    <x v="2"/>
    <n v="8863"/>
    <x v="13"/>
    <x v="3"/>
  </r>
  <r>
    <n v="1242929"/>
    <n v="10045338"/>
    <s v="CYT CASILL CARM 750 12U MX"/>
    <n v="840"/>
    <d v="2010-09-13T00:00:00"/>
    <x v="5"/>
    <x v="2"/>
    <n v="840"/>
    <x v="13"/>
    <x v="3"/>
  </r>
  <r>
    <n v="1242931"/>
    <n v="10038036"/>
    <s v="CYT CASILL C.SAUV 750 12U PE"/>
    <n v="196"/>
    <d v="2010-09-13T00:00:00"/>
    <x v="2"/>
    <x v="2"/>
    <n v="196"/>
    <x v="13"/>
    <x v="3"/>
  </r>
  <r>
    <n v="1243054"/>
    <n v="10038011"/>
    <s v="CYT CASILL SHIRAZ 750 12U PE"/>
    <n v="44"/>
    <d v="2010-09-13T00:00:00"/>
    <x v="5"/>
    <x v="2"/>
    <n v="44"/>
    <x v="13"/>
    <x v="3"/>
  </r>
  <r>
    <n v="1242944"/>
    <n v="10020308"/>
    <s v="CYT CASILL MERL 750 12U US"/>
    <n v="2039"/>
    <d v="2010-09-13T00:00:00"/>
    <x v="2"/>
    <x v="2"/>
    <n v="2039"/>
    <x v="13"/>
    <x v="3"/>
  </r>
  <r>
    <n v="1242955"/>
    <n v="10034599"/>
    <s v="CYT XPLORADOR C.SAUV(P08) 750 12U US"/>
    <n v="42"/>
    <d v="2010-09-13T00:00:00"/>
    <x v="1"/>
    <x v="2"/>
    <n v="42"/>
    <x v="13"/>
    <x v="3"/>
  </r>
  <r>
    <n v="1242968"/>
    <n v="10049022"/>
    <s v="CYT SUNR CHARD 250 12U 2010 GB"/>
    <n v="936"/>
    <d v="2010-09-13T00:00:00"/>
    <x v="10"/>
    <x v="2"/>
    <n v="936"/>
    <x v="13"/>
    <x v="3"/>
  </r>
  <r>
    <n v="1242970"/>
    <n v="10038747"/>
    <s v="CYT SUNR BIB C.SAUV(P08)3L 4U 2009(CO)DK"/>
    <n v="1568"/>
    <d v="2010-09-13T00:00:00"/>
    <x v="7"/>
    <x v="2"/>
    <n v="1568"/>
    <x v="13"/>
    <x v="3"/>
  </r>
  <r>
    <n v="1242971"/>
    <n v="10040705"/>
    <s v="CYT SUNR BIB MERL(P08) 3L 4U 2009(CO)DK"/>
    <n v="896"/>
    <d v="2010-09-13T00:00:00"/>
    <x v="7"/>
    <x v="2"/>
    <n v="896"/>
    <x v="13"/>
    <x v="3"/>
  </r>
  <r>
    <n v="1242982"/>
    <n v="10038444"/>
    <s v="CYT CASILL C.SAUV 750 6U 2009 DE/BE"/>
    <n v="2163.5"/>
    <d v="2010-09-13T00:00:00"/>
    <x v="2"/>
    <x v="2"/>
    <n v="2163.5"/>
    <x v="13"/>
    <x v="3"/>
  </r>
  <r>
    <n v="1242227"/>
    <n v="12001701"/>
    <s v="2108 MERLOT CASILL 0750 CH (1797)"/>
    <n v="13.66666667"/>
    <d v="2010-09-13T00:00:00"/>
    <x v="3"/>
    <x v="2"/>
    <n v="13.66666667"/>
    <x v="13"/>
    <x v="3"/>
  </r>
  <r>
    <n v="1242999"/>
    <n v="10028323"/>
    <s v="CYT FRONT C.SAUV BLUSH(P06)750 12U VAR"/>
    <n v="251"/>
    <d v="2010-09-13T00:00:00"/>
    <x v="5"/>
    <x v="2"/>
    <n v="251"/>
    <x v="13"/>
    <x v="3"/>
  </r>
  <r>
    <n v="1243081"/>
    <n v="10020561"/>
    <s v="CYT CASILL MERL(ND) 375 24U LATAM"/>
    <n v="36"/>
    <d v="2010-09-13T00:00:00"/>
    <x v="3"/>
    <x v="2"/>
    <n v="36"/>
    <x v="13"/>
    <x v="3"/>
  </r>
  <r>
    <n v="1243004"/>
    <n v="10031076"/>
    <s v="CYT SUNR MERL(P08) 750 12U VAS"/>
    <n v="42"/>
    <d v="2010-09-13T00:00:00"/>
    <x v="11"/>
    <x v="2"/>
    <n v="42"/>
    <x v="13"/>
    <x v="3"/>
  </r>
  <r>
    <n v="1243008"/>
    <n v="10015684"/>
    <s v="CYT CYT CAB.SAUV (ND) 750 12U VEU"/>
    <n v="196"/>
    <d v="2010-09-13T00:00:00"/>
    <x v="11"/>
    <x v="2"/>
    <n v="196"/>
    <x v="13"/>
    <x v="3"/>
  </r>
  <r>
    <n v="1243009"/>
    <n v="10015687"/>
    <s v="CYT CYT MERLOT(ND) 750 12U VEU"/>
    <n v="196"/>
    <d v="2010-09-13T00:00:00"/>
    <x v="8"/>
    <x v="2"/>
    <n v="196"/>
    <x v="13"/>
    <x v="3"/>
  </r>
  <r>
    <n v="1243015"/>
    <n v="10045444"/>
    <s v="CYT CASILL CARM(GOLL)750 6U 2009 FR"/>
    <n v="280"/>
    <d v="2010-09-13T00:00:00"/>
    <x v="5"/>
    <x v="2"/>
    <n v="280"/>
    <x v="13"/>
    <x v="3"/>
  </r>
  <r>
    <n v="1243018"/>
    <n v="10041816"/>
    <s v="CYT SENDERO CHARD(P07) 750 12U 2010 JP"/>
    <n v="330"/>
    <d v="2010-09-13T00:00:00"/>
    <x v="1"/>
    <x v="2"/>
    <n v="330"/>
    <x v="13"/>
    <x v="3"/>
  </r>
  <r>
    <n v="1243053"/>
    <n v="10038254"/>
    <s v="CYT FRONT C.SAUV BLUSH(P06)750 12U PE"/>
    <n v="98"/>
    <d v="2010-09-13T00:00:00"/>
    <x v="5"/>
    <x v="2"/>
    <n v="98"/>
    <x v="13"/>
    <x v="3"/>
  </r>
  <r>
    <n v="1243111"/>
    <n v="10038374"/>
    <s v="CYT CASILL MERL 750 6U 2009 DE/BE"/>
    <n v="3222.5"/>
    <d v="2010-09-13T00:00:00"/>
    <x v="0"/>
    <x v="2"/>
    <n v="3222.5"/>
    <x v="13"/>
    <x v="3"/>
  </r>
  <r>
    <n v="1243261"/>
    <n v="12006091"/>
    <s v="2100 C.SAUV MELCHOR 0750 CH 2007 1U VEU"/>
    <n v="146"/>
    <d v="2010-09-13T00:00:00"/>
    <x v="9"/>
    <x v="2"/>
    <n v="146"/>
    <x v="13"/>
    <x v="3"/>
  </r>
  <r>
    <n v="1242992"/>
    <n v="10044869"/>
    <s v="CYT SUNRISE CHARD(P08)1500 6U US"/>
    <n v="700"/>
    <d v="2010-09-13T00:00:00"/>
    <x v="1"/>
    <x v="2"/>
    <n v="700"/>
    <x v="13"/>
    <x v="3"/>
  </r>
  <r>
    <n v="1242943"/>
    <n v="10020204"/>
    <s v="CYT CASILL CHARD 750 12U US"/>
    <n v="770"/>
    <d v="2010-09-13T00:00:00"/>
    <x v="2"/>
    <x v="2"/>
    <n v="770"/>
    <x v="13"/>
    <x v="3"/>
  </r>
  <r>
    <n v="1243082"/>
    <n v="10048679"/>
    <s v="CYT TRIO RVA C.SAU(P10)(90P)7506U2008VEU"/>
    <n v="70"/>
    <d v="2010-09-13T00:00:00"/>
    <x v="9"/>
    <x v="2"/>
    <n v="70"/>
    <x v="13"/>
    <x v="3"/>
  </r>
  <r>
    <n v="1243090"/>
    <n v="10047344"/>
    <s v="CYT LATE HARVEST S.BLC 375 24U 2007 PE"/>
    <n v="36"/>
    <d v="2010-09-13T00:00:00"/>
    <x v="9"/>
    <x v="2"/>
    <n v="36"/>
    <x v="13"/>
    <x v="3"/>
  </r>
  <r>
    <n v="1243091"/>
    <n v="10042064"/>
    <s v="CYT FRONT S.BLC(P06) 750 6U 2010 VEU"/>
    <n v="41.5"/>
    <d v="2010-09-13T00:00:00"/>
    <x v="5"/>
    <x v="2"/>
    <n v="41.5"/>
    <x v="13"/>
    <x v="3"/>
  </r>
  <r>
    <n v="1243096"/>
    <n v="10022611"/>
    <s v="CYT FRONT CHARD(P06) 750 6U RU"/>
    <n v="1586"/>
    <d v="2010-09-13T00:00:00"/>
    <x v="6"/>
    <x v="2"/>
    <n v="1586"/>
    <x v="13"/>
    <x v="3"/>
  </r>
  <r>
    <n v="1243109"/>
    <n v="10035346"/>
    <s v="CYT FRONT MERL(P06)STLV 750 6U DK"/>
    <n v="1540"/>
    <d v="2010-09-13T00:00:00"/>
    <x v="2"/>
    <x v="2"/>
    <n v="1540"/>
    <x v="13"/>
    <x v="3"/>
  </r>
  <r>
    <n v="1242858"/>
    <n v="10047351"/>
    <s v="CYT LATE HARVEST S.BLC 375 24U 2007 VIN"/>
    <n v="17"/>
    <d v="2010-09-13T00:00:00"/>
    <x v="9"/>
    <x v="2"/>
    <n v="17"/>
    <x v="13"/>
    <x v="3"/>
  </r>
  <r>
    <n v="1243225"/>
    <n v="10028327"/>
    <s v="CYT FRONT C.SAUV BLUSH(P06)750 12U LATAM"/>
    <n v="56"/>
    <d v="2010-09-13T00:00:00"/>
    <x v="5"/>
    <x v="2"/>
    <n v="56"/>
    <x v="13"/>
    <x v="3"/>
  </r>
  <r>
    <n v="1243077"/>
    <n v="10048592"/>
    <s v="CYT TRIO RVA S.BLC STL(P10)7506U2009VEU"/>
    <n v="70"/>
    <d v="2010-09-13T00:00:00"/>
    <x v="9"/>
    <x v="2"/>
    <n v="70"/>
    <x v="13"/>
    <x v="3"/>
  </r>
  <r>
    <n v="1243182"/>
    <n v="10048976"/>
    <s v="CYT FRONT C.SAUV(P06) 750 12U 2010 VEU"/>
    <n v="504"/>
    <d v="2010-09-13T00:00:00"/>
    <x v="5"/>
    <x v="2"/>
    <n v="504"/>
    <x v="13"/>
    <x v="3"/>
  </r>
  <r>
    <n v="1243124"/>
    <n v="10041220"/>
    <s v="CYT SUNR CARM(P08) 750 6U 2009 VEU"/>
    <n v="280"/>
    <d v="2010-09-13T00:00:00"/>
    <x v="12"/>
    <x v="2"/>
    <n v="280"/>
    <x v="13"/>
    <x v="3"/>
  </r>
  <r>
    <n v="1243126"/>
    <n v="10041775"/>
    <s v="CYT SUNR CHARD ST(P08) 750 6U 2010 GB"/>
    <n v="55"/>
    <d v="2010-09-13T00:00:00"/>
    <x v="3"/>
    <x v="2"/>
    <n v="55"/>
    <x v="13"/>
    <x v="3"/>
  </r>
  <r>
    <n v="1243127"/>
    <n v="10041856"/>
    <s v="CYT FRONT CHARD STL(P06 BL)750 6U 2010GB"/>
    <n v="55"/>
    <d v="2010-09-13T00:00:00"/>
    <x v="5"/>
    <x v="2"/>
    <n v="55"/>
    <x v="13"/>
    <x v="3"/>
  </r>
  <r>
    <n v="1243145"/>
    <n v="10048918"/>
    <s v="CYT SUNR C.SAU STLV(P08)750 6U 2009 GB"/>
    <n v="70"/>
    <d v="2010-09-13T00:00:00"/>
    <x v="3"/>
    <x v="2"/>
    <n v="70"/>
    <x v="13"/>
    <x v="3"/>
  </r>
  <r>
    <n v="1243146"/>
    <n v="10049793"/>
    <s v="CYT CASILL SHIRAZ(GOLL) 750 6U 2009 GB"/>
    <n v="163"/>
    <d v="2010-09-13T00:00:00"/>
    <x v="2"/>
    <x v="2"/>
    <n v="163"/>
    <x v="13"/>
    <x v="3"/>
  </r>
  <r>
    <n v="1243147"/>
    <n v="10049795"/>
    <s v="CYT CASILL C.SAUV(GOLL) 750 6U 2009 GB"/>
    <n v="31"/>
    <d v="2010-09-13T00:00:00"/>
    <x v="2"/>
    <x v="2"/>
    <n v="31"/>
    <x v="13"/>
    <x v="3"/>
  </r>
  <r>
    <n v="1243115"/>
    <n v="10040875"/>
    <s v="CYT FRONT MERL STL(P06)(BL)750 6U 2009GB"/>
    <n v="98"/>
    <d v="2010-09-13T00:00:00"/>
    <x v="11"/>
    <x v="2"/>
    <n v="98"/>
    <x v="13"/>
    <x v="3"/>
  </r>
  <r>
    <n v="1243149"/>
    <n v="10029441"/>
    <s v="CYT MOUNTAIN RANGE CHARD(STLV) 750 6U GB"/>
    <n v="55"/>
    <d v="2010-09-13T00:00:00"/>
    <x v="3"/>
    <x v="2"/>
    <n v="55"/>
    <x v="13"/>
    <x v="3"/>
  </r>
  <r>
    <n v="1243222"/>
    <n v="10049764"/>
    <s v="CA CLASSICO CARM STIC STLV 750 6U VEU"/>
    <n v="280"/>
    <d v="2010-09-13T00:00:00"/>
    <x v="5"/>
    <x v="2"/>
    <n v="280"/>
    <x v="13"/>
    <x v="3"/>
  </r>
  <r>
    <n v="1243172"/>
    <n v="10040836"/>
    <s v="CYT SUNR CARM STLV(P08) 750 6U 2009 DK"/>
    <n v="3080"/>
    <d v="2010-09-13T00:00:00"/>
    <x v="12"/>
    <x v="2"/>
    <n v="3080"/>
    <x v="13"/>
    <x v="3"/>
  </r>
  <r>
    <n v="1243173"/>
    <n v="10041793"/>
    <s v="CYT SUNR CHARD STL(P08) 750 6U 2010DE/BE"/>
    <n v="3100"/>
    <d v="2010-09-13T00:00:00"/>
    <x v="12"/>
    <x v="2"/>
    <n v="3188"/>
    <x v="13"/>
    <x v="3"/>
  </r>
  <r>
    <n v="1243174"/>
    <n v="10041972"/>
    <s v="CYT CASILL S.BLC STLV 750 6U 2010 DK/NL"/>
    <n v="765"/>
    <d v="2010-09-13T00:00:00"/>
    <x v="2"/>
    <x v="2"/>
    <n v="765"/>
    <x v="13"/>
    <x v="3"/>
  </r>
  <r>
    <n v="1243175"/>
    <n v="10042028"/>
    <s v="CYT FRONT CHARD STLV(P06) 750 6U 2010 DK"/>
    <n v="2420"/>
    <d v="2010-09-13T00:00:00"/>
    <x v="2"/>
    <x v="2"/>
    <n v="2420"/>
    <x v="13"/>
    <x v="3"/>
  </r>
  <r>
    <n v="1243176"/>
    <n v="10046776"/>
    <s v="CYT CASILL SHIRAZ 750 6U 2009 NL"/>
    <n v="1207"/>
    <d v="2010-09-13T00:00:00"/>
    <x v="2"/>
    <x v="2"/>
    <n v="1207"/>
    <x v="13"/>
    <x v="3"/>
  </r>
  <r>
    <n v="1243177"/>
    <n v="10049317"/>
    <s v="CYT CASILL CARM 750 6U(G.LEGEND) 2009 DK"/>
    <n v="1540"/>
    <d v="2010-09-13T00:00:00"/>
    <x v="5"/>
    <x v="2"/>
    <n v="1540"/>
    <x v="13"/>
    <x v="3"/>
  </r>
  <r>
    <n v="1242857"/>
    <n v="10041179"/>
    <s v="CYT SUNR C.SAUV(P08) 750 6U AO"/>
    <n v="1126"/>
    <d v="2010-09-13T00:00:00"/>
    <x v="12"/>
    <x v="2"/>
    <n v="1126"/>
    <x v="13"/>
    <x v="3"/>
  </r>
  <r>
    <n v="1243183"/>
    <n v="10022370"/>
    <s v="CYT FRONT BIB CAB.SAUV(P06)SLIM 3L 4UVEU"/>
    <n v="156"/>
    <d v="2010-09-13T00:00:00"/>
    <x v="7"/>
    <x v="2"/>
    <n v="156"/>
    <x v="13"/>
    <x v="3"/>
  </r>
  <r>
    <n v="1243226"/>
    <n v="10041605"/>
    <s v="CYT FRONT C.SAUV BLUSH(P06)750 6U VAR"/>
    <n v="58"/>
    <d v="2010-09-13T00:00:00"/>
    <x v="5"/>
    <x v="2"/>
    <n v="58"/>
    <x v="13"/>
    <x v="3"/>
  </r>
  <r>
    <n v="1243185"/>
    <n v="10035771"/>
    <s v="CYT CASILL CHARD STLV 750 12U 2009 VEU"/>
    <n v="48"/>
    <d v="2010-09-13T00:00:00"/>
    <x v="3"/>
    <x v="2"/>
    <n v="48"/>
    <x v="13"/>
    <x v="3"/>
  </r>
  <r>
    <n v="1243189"/>
    <n v="10041078"/>
    <s v="CYT FRONT MERL STLV(P06) 1500 6U CA"/>
    <n v="838"/>
    <d v="2010-09-13T00:00:00"/>
    <x v="11"/>
    <x v="2"/>
    <n v="838"/>
    <x v="13"/>
    <x v="3"/>
  </r>
  <r>
    <n v="1243194"/>
    <n v="10038556"/>
    <s v="CYT CASILL CARM 750 12U 2009 VEU"/>
    <n v="1668"/>
    <d v="2010-09-13T00:00:00"/>
    <x v="2"/>
    <x v="2"/>
    <n v="1668"/>
    <x v="13"/>
    <x v="3"/>
  </r>
  <r>
    <n v="1243203"/>
    <n v="10040832"/>
    <s v="CYT SUNR MERL STLV(P08) 750 6U 2009 DK"/>
    <n v="3062"/>
    <d v="2010-09-13T00:00:00"/>
    <x v="12"/>
    <x v="2"/>
    <n v="3062"/>
    <x v="13"/>
    <x v="3"/>
  </r>
  <r>
    <n v="1243210"/>
    <n v="10031781"/>
    <s v="CYT CASILL SHIRAZ 750 6U RU"/>
    <n v="626"/>
    <d v="2010-09-13T00:00:00"/>
    <x v="2"/>
    <x v="2"/>
    <n v="626"/>
    <x v="13"/>
    <x v="3"/>
  </r>
  <r>
    <n v="1243218"/>
    <n v="10047553"/>
    <s v="CYT SUNR CHARD(P08) 250 36U 2010 DE/BE"/>
    <n v="50"/>
    <d v="2010-09-13T00:00:00"/>
    <x v="10"/>
    <x v="2"/>
    <n v="50"/>
    <x v="13"/>
    <x v="3"/>
  </r>
  <r>
    <n v="1243110"/>
    <n v="10035782"/>
    <s v="CYT CASILL CHARD STLV 750 6U 2009 NL"/>
    <n v="605"/>
    <d v="2010-09-13T00:00:00"/>
    <x v="2"/>
    <x v="2"/>
    <n v="605"/>
    <x v="13"/>
    <x v="3"/>
  </r>
  <r>
    <n v="1243122"/>
    <n v="10035073"/>
    <s v="CYT LOS VILOS MERL STLV(P08) 750 12U GB"/>
    <n v="70"/>
    <d v="2010-09-13T00:00:00"/>
    <x v="8"/>
    <x v="2"/>
    <n v="70"/>
    <x v="13"/>
    <x v="3"/>
  </r>
  <r>
    <n v="1243178"/>
    <n v="10041075"/>
    <s v="CYT FRONT C.SAUV/MERL(P06)STLV1500 6U CA"/>
    <n v="1720"/>
    <d v="2010-09-13T00:00:00"/>
    <x v="11"/>
    <x v="2"/>
    <n v="1720"/>
    <x v="13"/>
    <x v="3"/>
  </r>
  <r>
    <n v="1243170"/>
    <n v="10044852"/>
    <s v="CYT CASILL MERL 750 6U 2009 GB"/>
    <n v="5029"/>
    <d v="2010-09-13T00:00:00"/>
    <x v="0"/>
    <x v="2"/>
    <n v="5029"/>
    <x v="13"/>
    <x v="3"/>
  </r>
  <r>
    <n v="1243227"/>
    <n v="10022347"/>
    <s v="CYT FRONT CHARD(P06) 750 12U VAS"/>
    <n v="231"/>
    <d v="2010-09-13T00:00:00"/>
    <x v="12"/>
    <x v="2"/>
    <n v="231"/>
    <x v="13"/>
    <x v="3"/>
  </r>
  <r>
    <n v="1243228"/>
    <n v="10021928"/>
    <s v="CYT FRONT MERL(P06) 750 12U VAS"/>
    <n v="195"/>
    <d v="2010-09-13T00:00:00"/>
    <x v="8"/>
    <x v="2"/>
    <n v="195"/>
    <x v="13"/>
    <x v="3"/>
  </r>
  <r>
    <n v="1243232"/>
    <n v="10022066"/>
    <s v="CYT FRONT CARM(P06) 750 12U CO"/>
    <n v="1526"/>
    <d v="2010-09-13T00:00:00"/>
    <x v="5"/>
    <x v="2"/>
    <n v="1526"/>
    <x v="13"/>
    <x v="3"/>
  </r>
  <r>
    <n v="1243247"/>
    <n v="10041793"/>
    <s v="CYT SUNR CHARD STL(P08) 750 6U 2010DE/BE"/>
    <n v="980"/>
    <d v="2010-09-13T00:00:00"/>
    <x v="3"/>
    <x v="2"/>
    <n v="980"/>
    <x v="13"/>
    <x v="3"/>
  </r>
  <r>
    <n v="1243255"/>
    <n v="10039778"/>
    <s v="CYT CASILL PINOT GRIS STLV 750 6U VEU"/>
    <n v="47.5"/>
    <d v="2010-09-13T00:00:00"/>
    <x v="2"/>
    <x v="2"/>
    <n v="47.5"/>
    <x v="13"/>
    <x v="3"/>
  </r>
  <r>
    <n v="1241233"/>
    <n v="10048774"/>
    <s v="CYT TRIO RVA MERL 750 12U 2009 (ESP) CA"/>
    <m/>
    <d v="2010-09-13T00:00:00"/>
    <x v="3"/>
    <x v="1"/>
    <n v="196"/>
    <x v="13"/>
    <x v="3"/>
  </r>
  <r>
    <n v="7076253"/>
    <n v="10048971"/>
    <s v="CS I.NEGRA RVA CSA(P09)ST7506U(TE)2010GB"/>
    <n v="2778"/>
    <d v="2010-09-13T00:00:00"/>
    <x v="0"/>
    <x v="2"/>
    <n v="2778"/>
    <x v="13"/>
    <x v="3"/>
  </r>
  <r>
    <n v="1243224"/>
    <n v="10041303"/>
    <s v="CYT SUNR MERL BLD ST (P08) 750 6U2009 GB"/>
    <n v="356"/>
    <d v="2010-09-13T00:00:00"/>
    <x v="3"/>
    <x v="2"/>
    <n v="356"/>
    <x v="13"/>
    <x v="3"/>
  </r>
  <r>
    <n v="1243566"/>
    <n v="10044620"/>
    <s v="CYT FRONT CARM(P06) 750 12U 2010 VEU"/>
    <n v="714"/>
    <d v="2010-09-13T00:00:00"/>
    <x v="5"/>
    <x v="2"/>
    <n v="714"/>
    <x v="13"/>
    <x v="3"/>
  </r>
  <r>
    <n v="1243374"/>
    <n v="10041203"/>
    <s v="CYT SUNR C.SAUV(P08) 750 6U RU"/>
    <n v="1861"/>
    <d v="2010-09-13T00:00:00"/>
    <x v="12"/>
    <x v="2"/>
    <n v="1861"/>
    <x v="13"/>
    <x v="3"/>
  </r>
  <r>
    <n v="1243394"/>
    <n v="10047993"/>
    <s v="CYT CYT MERL(P09)STLV 750 12U 2010GB"/>
    <n v="210"/>
    <d v="2010-09-13T00:00:00"/>
    <x v="2"/>
    <x v="2"/>
    <n v="210"/>
    <x v="13"/>
    <x v="3"/>
  </r>
  <r>
    <n v="1243396"/>
    <n v="10048000"/>
    <s v="CYT RIO LENTO MERLOT(ST)750 12U 2010GB"/>
    <n v="140"/>
    <d v="2010-09-13T00:00:00"/>
    <x v="2"/>
    <x v="2"/>
    <n v="140"/>
    <x v="13"/>
    <x v="3"/>
  </r>
  <r>
    <n v="1243412"/>
    <n v="10015620"/>
    <s v="CYT RVDO CARMENERE 750 12U PY"/>
    <n v="1459"/>
    <d v="2010-09-13T00:00:00"/>
    <x v="12"/>
    <x v="2"/>
    <n v="1459"/>
    <x v="13"/>
    <x v="3"/>
  </r>
  <r>
    <n v="1243417"/>
    <n v="10037950"/>
    <s v="CYT CYT RVDO CARM(P07)750 12U BR"/>
    <n v="636"/>
    <d v="2010-09-13T00:00:00"/>
    <x v="12"/>
    <x v="2"/>
    <n v="636"/>
    <x v="13"/>
    <x v="3"/>
  </r>
  <r>
    <n v="7075417"/>
    <n v="12005713"/>
    <s v="2175 CARME TERRUNYO 0750 CH 2007 1U VAS"/>
    <n v="20"/>
    <d v="2010-09-13T00:00:00"/>
    <x v="9"/>
    <x v="2"/>
    <n v="20"/>
    <x v="13"/>
    <x v="3"/>
  </r>
  <r>
    <n v="7075619"/>
    <n v="10041170"/>
    <s v="MPO GRAN RVA S.BLC(STL P05)(1113)7506UGB"/>
    <n v="1989"/>
    <d v="2010-09-13T00:00:00"/>
    <x v="12"/>
    <x v="2"/>
    <n v="1989"/>
    <x v="13"/>
    <x v="3"/>
  </r>
  <r>
    <n v="7075413"/>
    <n v="10038676"/>
    <s v="CS CONO SUR MERL(P07) 750 6U 2009 RU"/>
    <n v="798"/>
    <d v="2010-09-13T00:00:00"/>
    <x v="5"/>
    <x v="2"/>
    <n v="798"/>
    <x v="13"/>
    <x v="3"/>
  </r>
  <r>
    <n v="1243557"/>
    <n v="10019902"/>
    <s v="PA P.ALTO RVA C.SAUV 750 12U MX"/>
    <n v="7"/>
    <d v="2010-09-13T00:00:00"/>
    <x v="5"/>
    <x v="2"/>
    <n v="7"/>
    <x v="13"/>
    <x v="3"/>
  </r>
  <r>
    <n v="1243570"/>
    <n v="10049289"/>
    <s v="CYT FRONT CARM(P06) 750 6U 2010 VEU"/>
    <n v="351.5"/>
    <d v="2010-09-13T00:00:00"/>
    <x v="5"/>
    <x v="2"/>
    <n v="351.5"/>
    <x v="13"/>
    <x v="3"/>
  </r>
  <r>
    <n v="1243593"/>
    <n v="10049904"/>
    <s v="CYT CASILL PINOT GRIGIO ST 750 6U 2010GB"/>
    <n v="2703"/>
    <d v="2010-09-13T00:00:00"/>
    <x v="2"/>
    <x v="2"/>
    <n v="2703"/>
    <x v="13"/>
    <x v="3"/>
  </r>
  <r>
    <n v="1243647"/>
    <n v="10023818"/>
    <s v="CYT FRONT CHARD(STELV)(P06) 750 12U VEU"/>
    <n v="484"/>
    <d v="2010-09-13T00:00:00"/>
    <x v="0"/>
    <x v="2"/>
    <n v="484"/>
    <x v="13"/>
    <x v="3"/>
  </r>
  <r>
    <n v="1243739"/>
    <n v="10022126"/>
    <s v="CYT FRONT SHIRAZ/C.SAUV(P06) 750 12U VEU"/>
    <n v="147"/>
    <d v="2010-09-13T00:00:00"/>
    <x v="5"/>
    <x v="2"/>
    <n v="147"/>
    <x v="13"/>
    <x v="3"/>
  </r>
  <r>
    <n v="7075408"/>
    <n v="10036849"/>
    <s v="MPO V.MPO RVA SYRAH (P05) 750 12U LATAM"/>
    <n v="88"/>
    <d v="2010-09-13T00:00:00"/>
    <x v="5"/>
    <x v="2"/>
    <n v="88"/>
    <x v="13"/>
    <x v="3"/>
  </r>
  <r>
    <n v="7075501"/>
    <n v="10038465"/>
    <s v="MPO V.MPO RVA C.SAUV(P05)750 12U 2009 JP"/>
    <n v="224"/>
    <d v="2010-09-13T00:00:00"/>
    <x v="1"/>
    <x v="2"/>
    <n v="224"/>
    <x v="13"/>
    <x v="3"/>
  </r>
  <r>
    <n v="1242657"/>
    <n v="10049467"/>
    <s v="CYT CYT MERL(P09)STLV 750 6U 2010 GB"/>
    <n v="155"/>
    <d v="2010-09-13T00:00:00"/>
    <x v="2"/>
    <x v="2"/>
    <n v="155"/>
    <x v="13"/>
    <x v="3"/>
  </r>
  <r>
    <n v="1243546"/>
    <n v="10047125"/>
    <s v="CYT SUNR MERL ST(V)(P08)75012U 2009 NORD"/>
    <n v="150"/>
    <d v="2010-09-13T00:00:00"/>
    <x v="3"/>
    <x v="2"/>
    <n v="150"/>
    <x v="13"/>
    <x v="3"/>
  </r>
  <r>
    <n v="7075463"/>
    <n v="10048958"/>
    <s v="CS CONO SUR MERL STL(P07)GOLL750 12U US"/>
    <n v="100"/>
    <d v="2010-09-13T00:00:00"/>
    <x v="5"/>
    <x v="2"/>
    <n v="100"/>
    <x v="13"/>
    <x v="3"/>
  </r>
  <r>
    <n v="7075421"/>
    <n v="10048961"/>
    <s v="CS CONO SUR CHARD STLV(P07)GOLL750 12UUS"/>
    <n v="453"/>
    <d v="2010-09-13T00:00:00"/>
    <x v="6"/>
    <x v="2"/>
    <n v="453"/>
    <x v="13"/>
    <x v="3"/>
  </r>
  <r>
    <n v="7075423"/>
    <n v="10048954"/>
    <s v="CS CONO SUR C.SAUV STLV(P07)GOLL75012UUS"/>
    <n v="28"/>
    <d v="2010-09-13T00:00:00"/>
    <x v="10"/>
    <x v="2"/>
    <n v="28"/>
    <x v="13"/>
    <x v="3"/>
  </r>
  <r>
    <n v="7075427"/>
    <n v="10048949"/>
    <s v="CS CONO SUR P.NOIR STLP07GOL75012U(NH)US"/>
    <n v="220"/>
    <d v="2010-09-13T00:00:00"/>
    <x v="5"/>
    <x v="2"/>
    <n v="220"/>
    <x v="13"/>
    <x v="3"/>
  </r>
  <r>
    <n v="7075429"/>
    <n v="10030260"/>
    <s v="MPO V.MPO RVA S.BLC(STLV 1123) 750 6U GB"/>
    <n v="2654"/>
    <d v="2010-09-13T00:00:00"/>
    <x v="11"/>
    <x v="2"/>
    <n v="2654"/>
    <x v="13"/>
    <x v="3"/>
  </r>
  <r>
    <n v="7075433"/>
    <n v="10046083"/>
    <s v="CS ORGANICO C.SA/CAR(P09)7506U2009(CO)AU"/>
    <n v="252"/>
    <d v="2010-09-13T00:00:00"/>
    <x v="9"/>
    <x v="2"/>
    <n v="252"/>
    <x v="13"/>
    <x v="3"/>
  </r>
  <r>
    <n v="7075499"/>
    <n v="10021360"/>
    <s v="MPO V.MPO RVA C.SAUV(P05) 750 6U CZ"/>
    <n v="140"/>
    <d v="2010-09-13T00:00:00"/>
    <x v="1"/>
    <x v="2"/>
    <n v="140"/>
    <x v="13"/>
    <x v="3"/>
  </r>
  <r>
    <n v="7075435"/>
    <n v="10044184"/>
    <s v="MPO V.MPO C.SAUV/MERL(P05) 750 6U PL"/>
    <n v="0"/>
    <d v="2010-09-13T00:00:00"/>
    <x v="1"/>
    <x v="2"/>
    <n v="850"/>
    <x v="13"/>
    <x v="3"/>
  </r>
  <r>
    <n v="1243366"/>
    <n v="10041224"/>
    <s v="CYT SUNR CARM(P08) 750 6U RU"/>
    <n v="292.5"/>
    <d v="2010-09-13T00:00:00"/>
    <x v="11"/>
    <x v="2"/>
    <n v="292.5"/>
    <x v="13"/>
    <x v="3"/>
  </r>
  <r>
    <n v="7075462"/>
    <n v="10043894"/>
    <s v="CS CASA  R.VERDE MERL ST 750 12U 2009 GB"/>
    <n v="1166"/>
    <d v="2010-09-13T00:00:00"/>
    <x v="10"/>
    <x v="2"/>
    <n v="1166"/>
    <x v="13"/>
    <x v="3"/>
  </r>
  <r>
    <n v="1243265"/>
    <n v="10038386"/>
    <s v="CYT SUNR C.SAUV STLV(P08)750 6U 2009 VEU"/>
    <n v="70"/>
    <d v="2010-09-13T00:00:00"/>
    <x v="3"/>
    <x v="2"/>
    <n v="70"/>
    <x v="13"/>
    <x v="3"/>
  </r>
  <r>
    <n v="7075464"/>
    <n v="10035630"/>
    <s v="MPO GRAN RVA SHIRAZ STLV(P05) 750 6U VEU"/>
    <n v="16650"/>
    <d v="2010-09-13T00:00:00"/>
    <x v="11"/>
    <x v="2"/>
    <n v="16650"/>
    <x v="13"/>
    <x v="3"/>
  </r>
  <r>
    <n v="7075475"/>
    <n v="10047464"/>
    <s v="CS NEBLINA C.SAUV(P08) 750 6U PL"/>
    <n v="0"/>
    <d v="2010-09-13T00:00:00"/>
    <x v="1"/>
    <x v="2"/>
    <n v="666.5"/>
    <x v="13"/>
    <x v="3"/>
  </r>
  <r>
    <n v="7075476"/>
    <n v="10049950"/>
    <s v="CS CONO SUR TOC C.SA/MER(P08)STL7506U DE"/>
    <n v="196"/>
    <d v="2010-09-13T00:00:00"/>
    <x v="3"/>
    <x v="2"/>
    <n v="196"/>
    <x v="13"/>
    <x v="3"/>
  </r>
  <r>
    <n v="7075477"/>
    <n v="10049012"/>
    <s v="MPO V.MPO C.SAU(P05) STL 375 24U 2010 SE"/>
    <n v="960"/>
    <d v="2010-09-13T00:00:00"/>
    <x v="8"/>
    <x v="2"/>
    <n v="960"/>
    <x v="13"/>
    <x v="3"/>
  </r>
  <r>
    <n v="7075660"/>
    <n v="10035364"/>
    <s v="MPO V.MPO CARM/C.SAUV(P05)STLV750 12UVAS"/>
    <n v="154"/>
    <d v="2010-09-13T00:00:00"/>
    <x v="11"/>
    <x v="2"/>
    <n v="154"/>
    <x v="13"/>
    <x v="3"/>
  </r>
  <r>
    <n v="7075434"/>
    <n v="12005695"/>
    <s v="4130 C.SAUV/MERL ORGANICO 0750 CH 2009"/>
    <n v="415.25"/>
    <d v="2010-09-13T00:00:00"/>
    <x v="9"/>
    <x v="2"/>
    <n v="415.25"/>
    <x v="13"/>
    <x v="3"/>
  </r>
  <r>
    <n v="7075571"/>
    <n v="10049929"/>
    <s v="MPO V.MPO VTAL CARM (P09) 750 12U SE"/>
    <n v="625"/>
    <d v="2010-09-13T00:00:00"/>
    <x v="1"/>
    <x v="2"/>
    <n v="625"/>
    <x v="13"/>
    <x v="3"/>
  </r>
  <r>
    <n v="7075411"/>
    <n v="10042659"/>
    <s v="CS C.SUR TOC MERL(P08)STL 750 6U 2009 RU"/>
    <n v="1400"/>
    <d v="2010-09-13T00:00:00"/>
    <x v="3"/>
    <x v="2"/>
    <n v="1400"/>
    <x v="13"/>
    <x v="3"/>
  </r>
  <r>
    <n v="7075542"/>
    <n v="10042762"/>
    <s v="CS VISION GEW STLV(P08) 750 12U 2010 US"/>
    <n v="0"/>
    <d v="2010-09-13T00:00:00"/>
    <x v="9"/>
    <x v="2"/>
    <n v="35"/>
    <x v="13"/>
    <x v="3"/>
  </r>
  <r>
    <n v="7075507"/>
    <n v="10035256"/>
    <s v="CS CONO SUR TOC CHARD(P08)STLV 750 6UVEU"/>
    <n v="210"/>
    <d v="2010-09-13T00:00:00"/>
    <x v="5"/>
    <x v="2"/>
    <n v="210"/>
    <x v="13"/>
    <x v="3"/>
  </r>
  <r>
    <n v="7075510"/>
    <n v="10045380"/>
    <s v="MPO V.MPO VTAL CHARD(P09) 750 6U VEU"/>
    <n v="55"/>
    <d v="2010-09-13T00:00:00"/>
    <x v="1"/>
    <x v="2"/>
    <n v="55"/>
    <x v="13"/>
    <x v="3"/>
  </r>
  <r>
    <n v="7075512"/>
    <n v="10048850"/>
    <s v="CS CONO SUR MER/ROS STLV(P07) 750 6UVEU"/>
    <n v="330"/>
    <d v="2010-09-13T00:00:00"/>
    <x v="5"/>
    <x v="2"/>
    <n v="330"/>
    <x v="13"/>
    <x v="3"/>
  </r>
  <r>
    <n v="7075514"/>
    <n v="10027175"/>
    <s v="CS CONO SUR CHARD STLV(P07) 750 12ULATAM"/>
    <n v="44"/>
    <d v="2010-09-13T00:00:00"/>
    <x v="6"/>
    <x v="2"/>
    <n v="44"/>
    <x v="13"/>
    <x v="3"/>
  </r>
  <r>
    <n v="7075518"/>
    <n v="10041975"/>
    <s v="CS TESCO RVA S.BLC STLV 750 6U 2010 GB"/>
    <n v="840"/>
    <d v="2010-09-13T00:00:00"/>
    <x v="2"/>
    <x v="2"/>
    <n v="840"/>
    <x v="13"/>
    <x v="3"/>
  </r>
  <r>
    <n v="7075570"/>
    <n v="10042857"/>
    <s v="CS I.NEGRA RVA C.SAUV(P09)STLV 750 6UVEU"/>
    <n v="224"/>
    <d v="2010-09-13T00:00:00"/>
    <x v="1"/>
    <x v="2"/>
    <n v="224"/>
    <x v="13"/>
    <x v="3"/>
  </r>
  <r>
    <n v="1243474"/>
    <n v="10033275"/>
    <s v="CYT FRONT CC CA/ME(P07 MANT)4P1500 6U US"/>
    <n v="1088"/>
    <d v="2010-09-13T00:00:00"/>
    <x v="1"/>
    <x v="2"/>
    <n v="1088"/>
    <x v="13"/>
    <x v="3"/>
  </r>
  <r>
    <n v="7075567"/>
    <n v="10027163"/>
    <s v="CS CONO SUR CHARD STLV(P07) 750 6U VEU"/>
    <n v="407.5"/>
    <d v="2010-09-13T00:00:00"/>
    <x v="6"/>
    <x v="2"/>
    <n v="407.5"/>
    <x v="13"/>
    <x v="3"/>
  </r>
  <r>
    <n v="7075541"/>
    <n v="10040321"/>
    <s v="MPO GRAN DEVOCION SYR/PET 750 6U 2008VEU"/>
    <n v="110"/>
    <d v="2010-09-13T00:00:00"/>
    <x v="9"/>
    <x v="2"/>
    <n v="110"/>
    <x v="13"/>
    <x v="3"/>
  </r>
  <r>
    <n v="7075543"/>
    <n v="10048951"/>
    <s v="CS ORGANICO C.SA/CAR(P09)GOL75012U2009US"/>
    <n v="242"/>
    <d v="2010-09-13T00:00:00"/>
    <x v="9"/>
    <x v="2"/>
    <n v="242"/>
    <x v="13"/>
    <x v="3"/>
  </r>
  <r>
    <n v="7075544"/>
    <n v="10046093"/>
    <s v="CS ORGANICO C.SAUV/CARM(P09)7506U2009VEU"/>
    <n v="280"/>
    <d v="2010-09-13T00:00:00"/>
    <x v="9"/>
    <x v="2"/>
    <n v="280"/>
    <x v="13"/>
    <x v="3"/>
  </r>
  <r>
    <n v="7075555"/>
    <n v="10038760"/>
    <s v="MPO BIB VTAL C.SAU(P05)(2125)3L 4U2009SE"/>
    <n v="12320"/>
    <d v="2010-09-13T00:00:00"/>
    <x v="7"/>
    <x v="2"/>
    <n v="12432"/>
    <x v="13"/>
    <x v="3"/>
  </r>
  <r>
    <n v="7075560"/>
    <n v="10045374"/>
    <s v="MPO V.MPO VTAL CARM(P09)STLV 750 12U CA"/>
    <n v="63"/>
    <d v="2010-09-13T00:00:00"/>
    <x v="1"/>
    <x v="2"/>
    <n v="63"/>
    <x v="13"/>
    <x v="3"/>
  </r>
  <r>
    <n v="7075561"/>
    <n v="10045416"/>
    <s v="MPO V.MPO VTAL C.SAUV(P09)STLV 750 12UCA"/>
    <n v="56"/>
    <d v="2010-09-13T00:00:00"/>
    <x v="1"/>
    <x v="2"/>
    <n v="56"/>
    <x v="13"/>
    <x v="3"/>
  </r>
  <r>
    <n v="1241994"/>
    <n v="10043019"/>
    <s v="CYT MARQUES C.SAUV 750 12U 2008 VEU"/>
    <n v="150"/>
    <d v="2010-09-13T00:00:00"/>
    <x v="9"/>
    <x v="2"/>
    <n v="150"/>
    <x v="13"/>
    <x v="3"/>
  </r>
  <r>
    <n v="1243593"/>
    <n v="10049904"/>
    <s v="CYT CASILL PINOT GRIGIO ST 750 6U 2010GB"/>
    <m/>
    <d v="2010-09-13T00:00:00"/>
    <x v="2"/>
    <x v="1"/>
    <n v="2703"/>
    <x v="13"/>
    <x v="3"/>
  </r>
  <r>
    <n v="7075532"/>
    <n v="10049228"/>
    <s v="MPO BIB V.MPO S.BLC(P05 SLIM)3L4U 2010GB"/>
    <n v="4928"/>
    <d v="2010-09-13T00:00:00"/>
    <x v="7"/>
    <x v="2"/>
    <n v="4928"/>
    <x v="13"/>
    <x v="3"/>
  </r>
  <r>
    <n v="7075640"/>
    <n v="10048964"/>
    <s v="CS CONO SUR S.BLC STLVP07GOL75012U(NH)US"/>
    <n v="297"/>
    <d v="2010-09-13T00:00:00"/>
    <x v="11"/>
    <x v="2"/>
    <n v="297"/>
    <x v="13"/>
    <x v="3"/>
  </r>
  <r>
    <n v="7075574"/>
    <n v="10040123"/>
    <s v="CS EL ARBOL C.SAUV STLV 750 6U NL"/>
    <n v="2197.5"/>
    <d v="2010-09-13T00:00:00"/>
    <x v="10"/>
    <x v="2"/>
    <n v="2197.5"/>
    <x v="13"/>
    <x v="3"/>
  </r>
  <r>
    <n v="7075575"/>
    <n v="10030259"/>
    <s v="MPO V.MPO RVA MERL(STLV 2203) 750 6U GB"/>
    <n v="696.5"/>
    <d v="2010-09-13T00:00:00"/>
    <x v="12"/>
    <x v="2"/>
    <n v="696.5"/>
    <x v="13"/>
    <x v="3"/>
  </r>
  <r>
    <n v="7075579"/>
    <n v="10045378"/>
    <s v="MPO V.MPO VTAL CHARD STLV(P09)750 12UVEU"/>
    <n v="2089"/>
    <d v="2010-09-13T00:00:00"/>
    <x v="12"/>
    <x v="2"/>
    <n v="2089"/>
    <x v="13"/>
    <x v="3"/>
  </r>
  <r>
    <n v="7075597"/>
    <n v="10027177"/>
    <s v="CS CONO SUR C.SAUV STLV(P07) 750 12U VEU"/>
    <n v="1380"/>
    <d v="2010-09-13T00:00:00"/>
    <x v="10"/>
    <x v="2"/>
    <n v="1380"/>
    <x v="13"/>
    <x v="3"/>
  </r>
  <r>
    <n v="7075600"/>
    <n v="10040438"/>
    <s v="CS CONO SUR MERL STLV(P07) 750 12U VEU"/>
    <n v="784"/>
    <d v="2010-09-13T00:00:00"/>
    <x v="5"/>
    <x v="2"/>
    <n v="784"/>
    <x v="13"/>
    <x v="3"/>
  </r>
  <r>
    <n v="7075496"/>
    <n v="10029088"/>
    <s v="MPO GRAN VINO BCO(P05) 750 12U LATAM"/>
    <n v="630"/>
    <d v="2010-09-13T00:00:00"/>
    <x v="12"/>
    <x v="2"/>
    <n v="630"/>
    <x v="13"/>
    <x v="3"/>
  </r>
  <r>
    <n v="7075614"/>
    <n v="10040991"/>
    <s v="CS SPARKLING BRUT 750 6U 2009 VEU"/>
    <n v="42.5"/>
    <d v="2010-09-13T00:00:00"/>
    <x v="9"/>
    <x v="2"/>
    <n v="42.5"/>
    <x v="13"/>
    <x v="3"/>
  </r>
  <r>
    <n v="7075505"/>
    <n v="10027176"/>
    <s v="CS CONO SUR C.SAUV STLV(P07) 750 6U VEU"/>
    <n v="140"/>
    <d v="2010-09-13T00:00:00"/>
    <x v="12"/>
    <x v="2"/>
    <n v="140"/>
    <x v="13"/>
    <x v="3"/>
  </r>
  <r>
    <n v="7075636"/>
    <n v="10027972"/>
    <s v="MPO V.MPO S.BLC/CHARD STLV(P05)75012U SE"/>
    <n v="56"/>
    <d v="2010-09-13T00:00:00"/>
    <x v="1"/>
    <x v="2"/>
    <n v="56"/>
    <x v="13"/>
    <x v="3"/>
  </r>
  <r>
    <n v="7075502"/>
    <n v="10039813"/>
    <s v="MPO V.MPO VTAL C.SAU(P05)STL75012U2009JP"/>
    <n v="1341"/>
    <d v="2010-09-13T00:00:00"/>
    <x v="1"/>
    <x v="2"/>
    <n v="1341"/>
    <x v="13"/>
    <x v="3"/>
  </r>
  <r>
    <n v="7075641"/>
    <n v="10048955"/>
    <s v="CS CONO SUR C.SAU STLVP07GOL75012U(NH)US"/>
    <n v="28"/>
    <d v="2010-09-13T00:00:00"/>
    <x v="12"/>
    <x v="2"/>
    <n v="28"/>
    <x v="13"/>
    <x v="3"/>
  </r>
  <r>
    <n v="7075642"/>
    <n v="10033514"/>
    <s v="CS CONO SUR P.NOIR STL(P07)750 6U VEU"/>
    <n v="85"/>
    <d v="2010-09-13T00:00:00"/>
    <x v="5"/>
    <x v="2"/>
    <n v="85"/>
    <x v="13"/>
    <x v="3"/>
  </r>
  <r>
    <n v="7075643"/>
    <n v="10036247"/>
    <s v="CS CONO SUR P.NOIR STLV(P07)750 12U FI"/>
    <n v="322"/>
    <d v="2010-09-13T00:00:00"/>
    <x v="5"/>
    <x v="2"/>
    <n v="322"/>
    <x v="13"/>
    <x v="3"/>
  </r>
  <r>
    <n v="7075644"/>
    <n v="10048948"/>
    <s v="CS CONO SUR P.NOIR STL(P07)GOLL75012UUS"/>
    <n v="168"/>
    <d v="2010-09-13T00:00:00"/>
    <x v="5"/>
    <x v="2"/>
    <n v="168"/>
    <x v="13"/>
    <x v="3"/>
  </r>
  <r>
    <n v="7075645"/>
    <n v="10033570"/>
    <s v="CS CONO SUR P.NOIR STLV(P07)750 12U CA"/>
    <n v="167"/>
    <d v="2010-09-13T00:00:00"/>
    <x v="5"/>
    <x v="2"/>
    <n v="167"/>
    <x v="13"/>
    <x v="3"/>
  </r>
  <r>
    <n v="7075602"/>
    <n v="10042049"/>
    <s v="MPO V.MPO VTAL CHARD(P05)STL75012U2010JP"/>
    <n v="880"/>
    <d v="2010-09-13T00:00:00"/>
    <x v="1"/>
    <x v="2"/>
    <n v="880"/>
    <x v="13"/>
    <x v="3"/>
  </r>
  <r>
    <n v="7075464"/>
    <n v="10035630"/>
    <s v="MPO GRAN RVA SHIRAZ STLV(P05) 750 6U VEU"/>
    <m/>
    <d v="2010-09-13T00:00:00"/>
    <x v="11"/>
    <x v="1"/>
    <n v="16650"/>
    <x v="13"/>
    <x v="3"/>
  </r>
  <r>
    <n v="7075562"/>
    <n v="10045422"/>
    <s v="MPO V.MPO VTAL C.SAUV(P09)STLV750 12UVEU"/>
    <n v="2095"/>
    <d v="2010-09-13T00:00:00"/>
    <x v="8"/>
    <x v="2"/>
    <n v="2095"/>
    <x v="13"/>
    <x v="3"/>
  </r>
  <r>
    <n v="7075998"/>
    <n v="10030259"/>
    <s v="MPO V.MPO RVA MERL(STLV 2203) 750 6U GB"/>
    <n v="4716.5"/>
    <d v="2010-09-13T00:00:00"/>
    <x v="0"/>
    <x v="2"/>
    <n v="4716.5"/>
    <x v="13"/>
    <x v="3"/>
  </r>
  <r>
    <n v="7075678"/>
    <n v="10039501"/>
    <s v="CS CONO SUR CHARD STLV(P07) 750 12U VEU"/>
    <n v="551"/>
    <d v="2010-09-13T00:00:00"/>
    <x v="6"/>
    <x v="2"/>
    <n v="551"/>
    <x v="13"/>
    <x v="3"/>
  </r>
  <r>
    <n v="7075682"/>
    <n v="10043881"/>
    <s v="CS CONO SUR MERL (P07) 750 12U LATAM"/>
    <n v="42"/>
    <d v="2010-09-13T00:00:00"/>
    <x v="5"/>
    <x v="2"/>
    <n v="42"/>
    <x v="13"/>
    <x v="3"/>
  </r>
  <r>
    <n v="7075683"/>
    <n v="10043543"/>
    <s v="CS CONO SUR MERL(P07) 750 12U MX"/>
    <n v="196"/>
    <d v="2010-09-13T00:00:00"/>
    <x v="5"/>
    <x v="2"/>
    <n v="196"/>
    <x v="13"/>
    <x v="3"/>
  </r>
  <r>
    <n v="7075690"/>
    <n v="10028975"/>
    <s v="CS I.NEGRA S.BLC/SEM(DUAL) 750 6U SG"/>
    <n v="196"/>
    <d v="2010-09-13T00:00:00"/>
    <x v="11"/>
    <x v="2"/>
    <n v="196"/>
    <x v="13"/>
    <x v="3"/>
  </r>
  <r>
    <n v="7075696"/>
    <n v="10035534"/>
    <s v="MPO V.MPO S.BLC/CHARD(P05)STLV750 12U CA"/>
    <n v="560"/>
    <d v="2010-09-13T00:00:00"/>
    <x v="12"/>
    <x v="2"/>
    <n v="560"/>
    <x v="13"/>
    <x v="3"/>
  </r>
  <r>
    <n v="7075704"/>
    <n v="10043216"/>
    <s v="CS C.SUR TOC C.SAU/RO(P08)STL7506U2010RU"/>
    <n v="70"/>
    <d v="2010-09-13T00:00:00"/>
    <x v="3"/>
    <x v="2"/>
    <n v="70"/>
    <x v="13"/>
    <x v="3"/>
  </r>
  <r>
    <n v="7075420"/>
    <n v="10048963"/>
    <s v="CS CONO SUR S.BLC STLV(P07)GOLL750 12UUS"/>
    <n v="611"/>
    <d v="2010-09-13T00:00:00"/>
    <x v="6"/>
    <x v="2"/>
    <n v="611"/>
    <x v="13"/>
    <x v="3"/>
  </r>
  <r>
    <n v="7075715"/>
    <n v="10044899"/>
    <s v="CS CONO SUR S.BLC STLV(P07)750 12U VEU"/>
    <n v="1800"/>
    <d v="2010-09-13T00:00:00"/>
    <x v="6"/>
    <x v="2"/>
    <n v="1800"/>
    <x v="13"/>
    <x v="3"/>
  </r>
  <r>
    <n v="7075255"/>
    <n v="10035614"/>
    <s v="CS CONO SUR MER STLV(P07)75012U(LCBO)CA"/>
    <m/>
    <d v="2010-09-13T00:00:00"/>
    <x v="11"/>
    <x v="1"/>
    <n v="420"/>
    <x v="13"/>
    <x v="3"/>
  </r>
  <r>
    <n v="7075745"/>
    <n v="10045375"/>
    <s v="MPO V.MPO VTAL CHA(P09)STL7506U2010MK/BE"/>
    <n v="330"/>
    <d v="2010-09-13T00:00:00"/>
    <x v="0"/>
    <x v="2"/>
    <n v="330"/>
    <x v="13"/>
    <x v="3"/>
  </r>
  <r>
    <n v="7075753"/>
    <n v="10034673"/>
    <s v="MPO V.MPO S.BLC/CHARD(P05) 750 12U RU"/>
    <n v="84"/>
    <d v="2010-09-13T00:00:00"/>
    <x v="11"/>
    <x v="2"/>
    <n v="84"/>
    <x v="13"/>
    <x v="3"/>
  </r>
  <r>
    <n v="7075777"/>
    <n v="10048024"/>
    <s v="CS I.NEGRA DUAL S.BL/SEMP09ST7506U2010RU"/>
    <n v="1243.5"/>
    <d v="2010-09-13T00:00:00"/>
    <x v="12"/>
    <x v="2"/>
    <n v="1243.5"/>
    <x v="13"/>
    <x v="3"/>
  </r>
  <r>
    <n v="7075798"/>
    <n v="10048830"/>
    <s v="CS CONO SUR S.BLC STL (P07)750 6U 2010GB"/>
    <n v="165"/>
    <d v="2010-09-13T00:00:00"/>
    <x v="11"/>
    <x v="2"/>
    <n v="165"/>
    <x v="13"/>
    <x v="3"/>
  </r>
  <r>
    <n v="7075897"/>
    <n v="10048963"/>
    <s v="CS CONO SUR S.BLC STLV(P07)GOLL750 12UUS"/>
    <n v="415"/>
    <d v="2010-09-13T00:00:00"/>
    <x v="6"/>
    <x v="2"/>
    <n v="415"/>
    <x v="13"/>
    <x v="3"/>
  </r>
  <r>
    <n v="7075974"/>
    <n v="10030260"/>
    <s v="MPO V.MPO RVA S.BLC(STLV 1123) 750 6U GB"/>
    <n v="758.5"/>
    <d v="2010-09-13T00:00:00"/>
    <x v="11"/>
    <x v="2"/>
    <n v="758.5"/>
    <x v="13"/>
    <x v="3"/>
  </r>
  <r>
    <n v="7075196"/>
    <n v="10034760"/>
    <s v="MPO V.MPO VTAL C.SAUV(P05) 750 12U CN"/>
    <m/>
    <d v="2010-09-13T00:00:00"/>
    <x v="11"/>
    <x v="1"/>
    <n v="42.000000010000001"/>
    <x v="13"/>
    <x v="3"/>
  </r>
  <r>
    <n v="7076243"/>
    <n v="10044179"/>
    <s v="MPO V.MPO C.SAUV/MERL(P05) 750 12U CN"/>
    <n v="132"/>
    <d v="2010-09-13T00:00:00"/>
    <x v="11"/>
    <x v="2"/>
    <n v="132"/>
    <x v="13"/>
    <x v="3"/>
  </r>
  <r>
    <n v="1241667"/>
    <n v="10022450"/>
    <s v="CYT FRONT MERLOT(P06) 1500 6U VAR"/>
    <m/>
    <d v="2010-09-13T00:00:00"/>
    <x v="11"/>
    <x v="1"/>
    <n v="336"/>
    <x v="13"/>
    <x v="3"/>
  </r>
  <r>
    <n v="7075042"/>
    <n v="10028406"/>
    <s v="CS CONO SUR C.SAUV(P07) 375 24U MX"/>
    <n v="36"/>
    <d v="2010-09-13T00:00:00"/>
    <x v="8"/>
    <x v="2"/>
    <n v="36"/>
    <x v="13"/>
    <x v="3"/>
  </r>
  <r>
    <n v="7076274"/>
    <n v="10038763"/>
    <s v="CS BIB CONO SUR TOC C.SAU(P08)3L4U2009RU"/>
    <n v="229.33333329999999"/>
    <d v="2010-09-13T00:00:00"/>
    <x v="7"/>
    <x v="2"/>
    <n v="229.33333329999999"/>
    <x v="13"/>
    <x v="3"/>
  </r>
  <r>
    <n v="7076305"/>
    <n v="10027172"/>
    <s v="CS CONO SUR C.SAUV(P07) 750 12U LATAM"/>
    <n v="150"/>
    <d v="2010-09-13T00:00:00"/>
    <x v="9"/>
    <x v="2"/>
    <n v="150"/>
    <x v="13"/>
    <x v="3"/>
  </r>
  <r>
    <n v="7076379"/>
    <n v="10028420"/>
    <s v="CS CONO SUR MERL(P07) 375 24U MY"/>
    <n v="36"/>
    <d v="2010-09-13T00:00:00"/>
    <x v="3"/>
    <x v="2"/>
    <n v="36"/>
    <x v="13"/>
    <x v="3"/>
  </r>
  <r>
    <n v="7076402"/>
    <n v="12006301"/>
    <s v="3108 GEWURZ VARIETAL 0750 ST 2010"/>
    <n v="235.91666670000001"/>
    <d v="2010-09-13T00:00:00"/>
    <x v="3"/>
    <x v="2"/>
    <n v="235.91666670000001"/>
    <x v="13"/>
    <x v="3"/>
  </r>
  <r>
    <n v="7075213"/>
    <n v="10028198"/>
    <s v="CS CONO SUR MERL STLV(P07) 750 12U CA"/>
    <m/>
    <d v="2010-09-13T00:00:00"/>
    <x v="11"/>
    <x v="1"/>
    <n v="210"/>
    <x v="13"/>
    <x v="3"/>
  </r>
  <r>
    <n v="1242734"/>
    <n v="10015684"/>
    <s v="CYT CYT CAB.SAUV (ND) 750 12U VEU"/>
    <m/>
    <d v="2010-09-13T00:00:00"/>
    <x v="11"/>
    <x v="1"/>
    <n v="98"/>
    <x v="13"/>
    <x v="3"/>
  </r>
  <r>
    <n v="1243259"/>
    <n v="12005946"/>
    <s v="1099 CHARD AMELIA 0750 CH 2008 1U VEU"/>
    <n v="0"/>
    <d v="2010-09-13T00:00:00"/>
    <x v="9"/>
    <x v="2"/>
    <n v="130"/>
    <x v="13"/>
    <x v="3"/>
  </r>
  <r>
    <n v="7075975"/>
    <n v="10028735"/>
    <s v="MPO V.MPO C.SAUV(P05) 750 12U LATAM"/>
    <n v="355"/>
    <d v="2010-09-13T00:00:00"/>
    <x v="11"/>
    <x v="2"/>
    <n v="355"/>
    <x v="13"/>
    <x v="3"/>
  </r>
  <r>
    <n v="7075744"/>
    <n v="10048900"/>
    <s v="CS CONO SUR MERL/ROS STLV(P07)750 12UVAS"/>
    <n v="42"/>
    <d v="2010-09-13T00:00:00"/>
    <x v="5"/>
    <x v="2"/>
    <n v="42"/>
    <x v="13"/>
    <x v="3"/>
  </r>
  <r>
    <n v="7075254"/>
    <n v="10035486"/>
    <s v="CS CONO SUR TOC(P08)MERL STLV1500 6UCA"/>
    <m/>
    <d v="2010-09-13T00:00:00"/>
    <x v="11"/>
    <x v="1"/>
    <n v="40.000000010000001"/>
    <x v="13"/>
    <x v="3"/>
  </r>
  <r>
    <n v="1241957"/>
    <n v="10022449"/>
    <s v="CYT FRONT MERLOT(P06) 1500 6U LATAM"/>
    <m/>
    <d v="2010-09-13T00:00:00"/>
    <x v="11"/>
    <x v="1"/>
    <n v="47.999999989999999"/>
    <x v="13"/>
    <x v="3"/>
  </r>
  <r>
    <n v="1243115"/>
    <n v="10040875"/>
    <s v="CYT FRONT MERL STL(P06)(BL)750 6U 2009GB"/>
    <m/>
    <d v="2010-09-13T00:00:00"/>
    <x v="11"/>
    <x v="1"/>
    <n v="97.999999990000006"/>
    <x v="13"/>
    <x v="3"/>
  </r>
  <r>
    <n v="7075975"/>
    <n v="10028735"/>
    <s v="MPO V.MPO C.SAUV(P05) 750 12U LATAM"/>
    <m/>
    <d v="2010-09-13T00:00:00"/>
    <x v="11"/>
    <x v="1"/>
    <n v="355"/>
    <x v="13"/>
    <x v="3"/>
  </r>
  <r>
    <n v="7075368"/>
    <n v="10044169"/>
    <s v="CS I.NEGRA DUAL C.SAU/MERL(P09)750 6UVAS"/>
    <m/>
    <d v="2010-09-13T00:00:00"/>
    <x v="11"/>
    <x v="1"/>
    <n v="294"/>
    <x v="13"/>
    <x v="3"/>
  </r>
  <r>
    <n v="7075657"/>
    <n v="10029057"/>
    <s v="MPO V.MPO CARM(P05) 750 12U CO"/>
    <n v="434"/>
    <d v="2010-09-13T00:00:00"/>
    <x v="11"/>
    <x v="2"/>
    <n v="434"/>
    <x v="13"/>
    <x v="3"/>
  </r>
  <r>
    <n v="7075416"/>
    <n v="10047667"/>
    <s v="CS I.NEGRA RVE CHARD ST 7506U(P09)2010GB"/>
    <m/>
    <d v="2010-09-13T00:00:00"/>
    <x v="1"/>
    <x v="1"/>
    <n v="2750"/>
    <x v="13"/>
    <x v="3"/>
  </r>
  <r>
    <n v="7075039"/>
    <n v="10043542"/>
    <s v="CS CONO SUR CARM(P07) 750 12U MX"/>
    <m/>
    <d v="2010-09-13T00:00:00"/>
    <x v="11"/>
    <x v="1"/>
    <n v="98.000000020000002"/>
    <x v="13"/>
    <x v="3"/>
  </r>
  <r>
    <n v="1242912"/>
    <n v="10040759"/>
    <s v="CYT VICUÑA S.BLC/SEM STLV 750 12U GB"/>
    <m/>
    <d v="2010-09-13T00:00:00"/>
    <x v="1"/>
    <x v="1"/>
    <n v="420"/>
    <x v="13"/>
    <x v="3"/>
  </r>
  <r>
    <n v="7075708"/>
    <n v="10028738"/>
    <s v="MPO V.MPO CARM(P05) 750 12U LATAM"/>
    <n v="868"/>
    <d v="2010-09-13T00:00:00"/>
    <x v="11"/>
    <x v="2"/>
    <n v="868"/>
    <x v="13"/>
    <x v="3"/>
  </r>
  <r>
    <n v="1242021"/>
    <n v="10032297"/>
    <s v="CYT SENDERO CHARD(P07 STLV) 750 12U VIN"/>
    <m/>
    <d v="2010-09-13T00:00:00"/>
    <x v="11"/>
    <x v="1"/>
    <n v="80.000000020000002"/>
    <x v="13"/>
    <x v="3"/>
  </r>
  <r>
    <n v="1241711"/>
    <n v="10041793"/>
    <s v="CYT SUNR CHARD STL(P08) 750 6U 2010DE/BE"/>
    <m/>
    <d v="2010-09-13T00:00:00"/>
    <x v="11"/>
    <x v="1"/>
    <n v="132"/>
    <x v="13"/>
    <x v="3"/>
  </r>
  <r>
    <n v="1242113"/>
    <n v="10041259"/>
    <s v="CYT SUNR CHARD(P08) 750 12U VAR"/>
    <m/>
    <d v="2010-09-13T00:00:00"/>
    <x v="11"/>
    <x v="1"/>
    <n v="143"/>
    <x v="13"/>
    <x v="3"/>
  </r>
  <r>
    <n v="7075116"/>
    <n v="10044145"/>
    <s v="CS I.NEGRA DUAL SBLC/SEM(P09)ST 7506UVAS"/>
    <m/>
    <d v="2010-09-13T00:00:00"/>
    <x v="11"/>
    <x v="1"/>
    <n v="140"/>
    <x v="13"/>
    <x v="3"/>
  </r>
  <r>
    <n v="7075429"/>
    <n v="10030260"/>
    <s v="MPO V.MPO RVA S.BLC(STLV 1123) 750 6U GB"/>
    <m/>
    <d v="2010-09-13T00:00:00"/>
    <x v="11"/>
    <x v="1"/>
    <n v="2654"/>
    <x v="13"/>
    <x v="3"/>
  </r>
  <r>
    <n v="1240590"/>
    <n v="10029734"/>
    <s v="CYT FRONT MERLOT(P07) 1500 6U US"/>
    <m/>
    <d v="2010-09-13T00:00:00"/>
    <x v="1"/>
    <x v="1"/>
    <n v="5760"/>
    <x v="13"/>
    <x v="3"/>
  </r>
  <r>
    <n v="1242183"/>
    <n v="10041250"/>
    <s v="CYT SUNR CHARD(P08) 750 6U RU"/>
    <m/>
    <d v="2010-09-13T00:00:00"/>
    <x v="11"/>
    <x v="1"/>
    <n v="909"/>
    <x v="13"/>
    <x v="3"/>
  </r>
  <r>
    <n v="1240602"/>
    <n v="10029725"/>
    <s v="CYT FRONT C.SAUV(P07) 1500 6U US"/>
    <m/>
    <d v="2010-09-13T00:00:00"/>
    <x v="1"/>
    <x v="1"/>
    <n v="2423"/>
    <x v="13"/>
    <x v="3"/>
  </r>
  <r>
    <n v="1242891"/>
    <n v="10035071"/>
    <s v="CYT LOS VILOS S.BLC STLV(P08) 750 12U GB"/>
    <m/>
    <d v="2010-09-13T00:00:00"/>
    <x v="1"/>
    <x v="1"/>
    <n v="69.999999990000006"/>
    <x v="13"/>
    <x v="3"/>
  </r>
  <r>
    <n v="7075648"/>
    <n v="10039581"/>
    <s v="MPO V.MPO L.CARRERA MERL(P08) 750 12U GB"/>
    <m/>
    <d v="2010-09-13T00:00:00"/>
    <x v="1"/>
    <x v="1"/>
    <n v="13"/>
    <x v="13"/>
    <x v="3"/>
  </r>
  <r>
    <n v="1243148"/>
    <n v="10029436"/>
    <s v="CYT MOUNTAIN RANGE MERLOT(STLV) 750 6UGB"/>
    <m/>
    <d v="2010-09-13T00:00:00"/>
    <x v="1"/>
    <x v="1"/>
    <n v="700"/>
    <x v="13"/>
    <x v="3"/>
  </r>
  <r>
    <n v="1242109"/>
    <n v="10024552"/>
    <s v="CYT CYT RVDO C.SAUV(P07)750 12U VAS"/>
    <m/>
    <d v="2010-09-13T00:00:00"/>
    <x v="1"/>
    <x v="1"/>
    <n v="1581"/>
    <x v="13"/>
    <x v="3"/>
  </r>
  <r>
    <n v="7074855"/>
    <n v="10039577"/>
    <s v="MPO V.MPO L.CARRERA C.SAUV(P08)750 12UGB"/>
    <m/>
    <d v="2010-09-13T00:00:00"/>
    <x v="1"/>
    <x v="1"/>
    <n v="60"/>
    <x v="13"/>
    <x v="3"/>
  </r>
  <r>
    <n v="1242955"/>
    <n v="10034599"/>
    <s v="CYT XPLORADOR C.SAUV(P08) 750 12U US"/>
    <m/>
    <d v="2010-09-13T00:00:00"/>
    <x v="1"/>
    <x v="1"/>
    <n v="42.000000010000001"/>
    <x v="13"/>
    <x v="3"/>
  </r>
  <r>
    <n v="7075648"/>
    <n v="10039581"/>
    <s v="MPO V.MPO L.CARRERA MERL(P08) 750 12U GB"/>
    <n v="13"/>
    <d v="2010-09-13T00:00:00"/>
    <x v="1"/>
    <x v="2"/>
    <n v="13"/>
    <x v="13"/>
    <x v="3"/>
  </r>
  <r>
    <n v="7075089"/>
    <n v="10041033"/>
    <s v="CS CONO SUR CARM(P07) 750 6U VAS"/>
    <m/>
    <d v="2010-09-13T00:00:00"/>
    <x v="11"/>
    <x v="1"/>
    <n v="42.000000010000001"/>
    <x v="13"/>
    <x v="3"/>
  </r>
  <r>
    <n v="1242890"/>
    <n v="10035065"/>
    <s v="CYT LADERA VERDE S.BLC STL(P08)750 12UGB"/>
    <m/>
    <d v="2010-09-13T00:00:00"/>
    <x v="1"/>
    <x v="1"/>
    <n v="1610"/>
    <x v="13"/>
    <x v="3"/>
  </r>
  <r>
    <n v="7074909"/>
    <n v="10042398"/>
    <s v="CS CASA R.VERDE C.SAUV 750 12U 2009 GB"/>
    <m/>
    <d v="2010-09-13T00:00:00"/>
    <x v="1"/>
    <x v="1"/>
    <n v="490"/>
    <x v="13"/>
    <x v="3"/>
  </r>
  <r>
    <n v="7075456"/>
    <n v="10049409"/>
    <s v="CS RESERVA CARM(P08) 750 6U 2009 (RI)DE"/>
    <n v="550"/>
    <d v="2010-09-13T00:00:00"/>
    <x v="9"/>
    <x v="2"/>
    <n v="550"/>
    <x v="13"/>
    <x v="3"/>
  </r>
  <r>
    <n v="7075268"/>
    <n v="10048856"/>
    <s v="CS I NEGRA RVA S.BLC(P09)ST7506UBG2010GB"/>
    <m/>
    <d v="2010-09-13T00:00:00"/>
    <x v="1"/>
    <x v="1"/>
    <n v="2500"/>
    <x v="13"/>
    <x v="3"/>
  </r>
  <r>
    <n v="7075340"/>
    <n v="10042065"/>
    <s v="MPO V.MPO S.BLC/CHAR(P05)STL75012U2010JP"/>
    <m/>
    <d v="2010-09-13T00:00:00"/>
    <x v="1"/>
    <x v="1"/>
    <n v="3037"/>
    <x v="13"/>
    <x v="3"/>
  </r>
  <r>
    <n v="7075082"/>
    <n v="10047829"/>
    <s v="0S NEBLINA C.SAU/RO(P08)STLV 750 6U VEU"/>
    <m/>
    <d v="2010-09-13T00:00:00"/>
    <x v="1"/>
    <x v="1"/>
    <n v="140"/>
    <x v="13"/>
    <x v="3"/>
  </r>
  <r>
    <n v="7075003"/>
    <n v="10047951"/>
    <s v="CS ALTO PLANO RVA CAB/RO(P10)ST 7506U NL"/>
    <m/>
    <d v="2010-09-13T00:00:00"/>
    <x v="1"/>
    <x v="1"/>
    <n v="800"/>
    <x v="13"/>
    <x v="3"/>
  </r>
  <r>
    <n v="7075475"/>
    <n v="10047464"/>
    <s v="CS NEBLINA C.SAUV(P08) 750 6U PL"/>
    <m/>
    <d v="2010-09-13T00:00:00"/>
    <x v="1"/>
    <x v="1"/>
    <n v="666.44444439999995"/>
    <x v="13"/>
    <x v="3"/>
  </r>
  <r>
    <n v="1241988"/>
    <n v="10039411"/>
    <s v="CYT CYT C.SAUV STLV 750 12U VEU"/>
    <m/>
    <d v="2010-09-13T00:00:00"/>
    <x v="11"/>
    <x v="1"/>
    <n v="140"/>
    <x v="13"/>
    <x v="3"/>
  </r>
  <r>
    <n v="1241900"/>
    <n v="10031112"/>
    <s v="CYT SUNR CHARD(P08) 750 12U LATAM"/>
    <m/>
    <d v="2010-09-13T00:00:00"/>
    <x v="11"/>
    <x v="1"/>
    <n v="206"/>
    <x v="13"/>
    <x v="3"/>
  </r>
  <r>
    <n v="1242354"/>
    <n v="10035311"/>
    <s v="CYT SENDERO C.SAUV(P07)STLV 750 6U VEU"/>
    <m/>
    <d v="2010-09-13T00:00:00"/>
    <x v="1"/>
    <x v="1"/>
    <n v="42.000000010000001"/>
    <x v="13"/>
    <x v="3"/>
  </r>
  <r>
    <n v="7074993"/>
    <n v="10044176"/>
    <s v="MPO V.MPO C.SAUV/MERL(P05)STLV75012USE"/>
    <m/>
    <d v="2010-09-13T00:00:00"/>
    <x v="1"/>
    <x v="1"/>
    <n v="266"/>
    <x v="13"/>
    <x v="3"/>
  </r>
  <r>
    <n v="7075563"/>
    <n v="10045788"/>
    <s v="CS I.NEGRA C.SAU/ME(D)(P09)ST 750 6U VEU"/>
    <m/>
    <d v="2010-09-13T00:00:00"/>
    <x v="1"/>
    <x v="1"/>
    <n v="224"/>
    <x v="13"/>
    <x v="3"/>
  </r>
  <r>
    <n v="7075570"/>
    <n v="10042857"/>
    <s v="CS I.NEGRA RVA C.SAUV(P09)STLV 750 6UVEU"/>
    <m/>
    <d v="2010-09-13T00:00:00"/>
    <x v="1"/>
    <x v="1"/>
    <n v="224"/>
    <x v="13"/>
    <x v="3"/>
  </r>
  <r>
    <n v="1242688"/>
    <n v="10025773"/>
    <s v="CYT FRONT C.C CAB/MER(P07) 4P 1500 6U US"/>
    <m/>
    <d v="2010-09-13T00:00:00"/>
    <x v="1"/>
    <x v="1"/>
    <n v="2304"/>
    <x v="13"/>
    <x v="3"/>
  </r>
  <r>
    <n v="1243474"/>
    <n v="10033275"/>
    <s v="CYT FRONT CC CA/ME(P07 MANT)4P1500 6U US"/>
    <m/>
    <d v="2010-09-13T00:00:00"/>
    <x v="1"/>
    <x v="1"/>
    <n v="1088"/>
    <x v="13"/>
    <x v="3"/>
  </r>
  <r>
    <n v="7075185"/>
    <n v="10048026"/>
    <s v="CS TOCORNAL (PAL) C.SAUV 750 12U MX"/>
    <m/>
    <d v="2010-09-13T00:00:00"/>
    <x v="1"/>
    <x v="1"/>
    <n v="448"/>
    <x v="13"/>
    <x v="3"/>
  </r>
  <r>
    <m/>
    <m/>
    <m/>
    <m/>
    <d v="2010-09-13T00:00:00"/>
    <x v="11"/>
    <x v="0"/>
    <n v="41530"/>
    <x v="13"/>
    <x v="3"/>
  </r>
  <r>
    <n v="1242662"/>
    <n v="10049005"/>
    <s v="CYT CYT C.SAUV(P09) STLV 750 12U 2010 GB"/>
    <m/>
    <d v="2010-09-13T00:00:00"/>
    <x v="1"/>
    <x v="1"/>
    <n v="350"/>
    <x v="13"/>
    <x v="3"/>
  </r>
  <r>
    <n v="7075561"/>
    <n v="10045416"/>
    <s v="MPO V.MPO VTAL C.SAUV(P09)STLV 750 12UCA"/>
    <m/>
    <d v="2010-09-13T00:00:00"/>
    <x v="1"/>
    <x v="1"/>
    <n v="55.999999989999999"/>
    <x v="13"/>
    <x v="3"/>
  </r>
  <r>
    <n v="1243149"/>
    <n v="10029441"/>
    <s v="CYT MOUNTAIN RANGE CHARD(STLV) 750 6U GB"/>
    <m/>
    <d v="2010-09-13T00:00:00"/>
    <x v="3"/>
    <x v="1"/>
    <n v="54.999999989999999"/>
    <x v="13"/>
    <x v="3"/>
  </r>
  <r>
    <n v="1238085"/>
    <n v="10032267"/>
    <s v="CYT FRONT CHARD(STELV)(P06)750 12U (V)CA"/>
    <m/>
    <d v="2010-09-13T00:00:00"/>
    <x v="3"/>
    <x v="1"/>
    <n v="38"/>
    <x v="13"/>
    <x v="3"/>
  </r>
  <r>
    <n v="1241701"/>
    <n v="10047442"/>
    <s v="CYT MARQUES C.SAUV 750 12U 2008 DO"/>
    <m/>
    <d v="2010-09-13T00:00:00"/>
    <x v="3"/>
    <x v="1"/>
    <n v="42"/>
    <x v="13"/>
    <x v="3"/>
  </r>
  <r>
    <n v="1241679"/>
    <n v="10046754"/>
    <s v="CYT MARQUES C.SAUV 750 6U 2008 VEU"/>
    <m/>
    <d v="2010-09-13T00:00:00"/>
    <x v="3"/>
    <x v="1"/>
    <n v="320"/>
    <x v="13"/>
    <x v="3"/>
  </r>
  <r>
    <n v="7074787"/>
    <n v="10027390"/>
    <s v="MPO TENTA S.BLC 750 12U (ANG)BR"/>
    <m/>
    <d v="2010-09-13T00:00:00"/>
    <x v="3"/>
    <x v="1"/>
    <n v="1330"/>
    <x v="13"/>
    <x v="3"/>
  </r>
  <r>
    <n v="7075210"/>
    <n v="10035281"/>
    <s v="CS CONO SUR TOC(P08)S.BLC 750 6U VEU"/>
    <m/>
    <d v="2010-09-13T00:00:00"/>
    <x v="3"/>
    <x v="1"/>
    <n v="180"/>
    <x v="13"/>
    <x v="3"/>
  </r>
  <r>
    <n v="1242686"/>
    <n v="10029563"/>
    <s v="CYT CASILL S.BLC STLV 375 24U LATAM"/>
    <m/>
    <d v="2010-09-13T00:00:00"/>
    <x v="3"/>
    <x v="1"/>
    <n v="63.000000010000001"/>
    <x v="13"/>
    <x v="3"/>
  </r>
  <r>
    <n v="7074762"/>
    <n v="10041739"/>
    <s v="CS C.SUR TOC CS/MER(P08)STLV 750 6U NORD"/>
    <m/>
    <d v="2010-09-13T00:00:00"/>
    <x v="3"/>
    <x v="1"/>
    <n v="294"/>
    <x v="13"/>
    <x v="3"/>
  </r>
  <r>
    <n v="1241366"/>
    <n v="10039518"/>
    <s v="CYT CASILL CHARD 375 24U 2009 VIN"/>
    <m/>
    <d v="2010-09-13T00:00:00"/>
    <x v="3"/>
    <x v="1"/>
    <n v="252"/>
    <x v="13"/>
    <x v="3"/>
  </r>
  <r>
    <n v="1242282"/>
    <n v="10040752"/>
    <s v="CYT CYT CHARD(STLV SIN FTE) 750 12U GB"/>
    <m/>
    <d v="2010-09-13T00:00:00"/>
    <x v="3"/>
    <x v="1"/>
    <n v="350"/>
    <x v="13"/>
    <x v="3"/>
  </r>
  <r>
    <n v="1242888"/>
    <n v="10032236"/>
    <s v="CYT MOUNTAIN RANGE CHARD(STL )375 24UVEU"/>
    <m/>
    <d v="2010-09-13T00:00:00"/>
    <x v="3"/>
    <x v="1"/>
    <n v="63.000000010000001"/>
    <x v="13"/>
    <x v="3"/>
  </r>
  <r>
    <n v="1243185"/>
    <n v="10035771"/>
    <s v="CYT CASILL CHARD STLV 750 12U 2009 VEU"/>
    <m/>
    <d v="2010-09-13T00:00:00"/>
    <x v="3"/>
    <x v="1"/>
    <n v="47.999999989999999"/>
    <x v="13"/>
    <x v="3"/>
  </r>
  <r>
    <n v="1242129"/>
    <n v="10020059"/>
    <s v="CYT CASILL CHARD 750 12U VAR"/>
    <m/>
    <d v="2010-09-13T00:00:00"/>
    <x v="3"/>
    <x v="1"/>
    <n v="88.000000009999994"/>
    <x v="13"/>
    <x v="3"/>
  </r>
  <r>
    <n v="1245289"/>
    <n v="10020004"/>
    <s v="CYT CASILL CHARD 750 12U VES"/>
    <m/>
    <d v="2010-09-13T00:00:00"/>
    <x v="3"/>
    <x v="1"/>
    <n v="63.000000010000001"/>
    <x v="13"/>
    <x v="3"/>
  </r>
  <r>
    <n v="1237874"/>
    <n v="10043425"/>
    <s v="CYT CASILL CHARD(ND) 375 24U MX"/>
    <m/>
    <d v="2010-09-13T00:00:00"/>
    <x v="3"/>
    <x v="1"/>
    <n v="486"/>
    <x v="13"/>
    <x v="3"/>
  </r>
  <r>
    <n v="1242709"/>
    <n v="10049545"/>
    <s v="CYT WINE LOT MALBEC(L74) 750 12U 2009GB"/>
    <m/>
    <d v="2010-09-13T00:00:00"/>
    <x v="3"/>
    <x v="1"/>
    <n v="2222"/>
    <x v="13"/>
    <x v="3"/>
  </r>
  <r>
    <n v="1241799"/>
    <n v="10032482"/>
    <s v="CYT CASILL S.BLC STLV 375 24U CO"/>
    <m/>
    <d v="2010-09-13T00:00:00"/>
    <x v="3"/>
    <x v="1"/>
    <n v="297"/>
    <x v="13"/>
    <x v="3"/>
  </r>
  <r>
    <n v="1242852"/>
    <n v="10040537"/>
    <s v="CYT CYT CHARD(ND) 750 12U VEU"/>
    <m/>
    <d v="2010-09-13T00:00:00"/>
    <x v="3"/>
    <x v="1"/>
    <n v="154"/>
    <x v="13"/>
    <x v="3"/>
  </r>
  <r>
    <n v="1232742"/>
    <n v="10022500"/>
    <s v="CYT FRONT S.BLC(P06) 750 6U RU"/>
    <m/>
    <d v="2010-09-13T00:00:00"/>
    <x v="3"/>
    <x v="1"/>
    <n v="128"/>
    <x v="13"/>
    <x v="3"/>
  </r>
  <r>
    <n v="1243203"/>
    <n v="10040832"/>
    <s v="CYT SUNR MERL STLV(P08) 750 6U 2009 DK"/>
    <m/>
    <d v="2010-09-13T00:00:00"/>
    <x v="12"/>
    <x v="1"/>
    <n v="3080"/>
    <x v="13"/>
    <x v="3"/>
  </r>
  <r>
    <n v="1243126"/>
    <n v="10041775"/>
    <s v="CYT SUNR CHARD ST(P08) 750 6U 2010 GB"/>
    <m/>
    <d v="2010-09-13T00:00:00"/>
    <x v="3"/>
    <x v="1"/>
    <n v="54.999999989999999"/>
    <x v="13"/>
    <x v="3"/>
  </r>
  <r>
    <n v="1241369"/>
    <n v="10047530"/>
    <s v="CYT SUNR CHARD(P08)STLV 750 12U 2010 JP"/>
    <m/>
    <d v="2010-09-13T00:00:00"/>
    <x v="3"/>
    <x v="1"/>
    <n v="6183"/>
    <x v="13"/>
    <x v="3"/>
  </r>
  <r>
    <n v="1239591"/>
    <n v="10042378"/>
    <s v="CYT PATO TORRENTE S.BLC STL 75012U2009GB"/>
    <m/>
    <d v="2010-09-13T00:00:00"/>
    <x v="3"/>
    <x v="1"/>
    <n v="140"/>
    <x v="13"/>
    <x v="3"/>
  </r>
  <r>
    <n v="7075075"/>
    <n v="10039580"/>
    <s v="MPO V.MPO L.CARRERA S.BLC(P08) 750 12UGB"/>
    <m/>
    <d v="2010-09-13T00:00:00"/>
    <x v="3"/>
    <x v="1"/>
    <n v="140"/>
    <x v="13"/>
    <x v="3"/>
  </r>
  <r>
    <n v="1241594"/>
    <n v="10048710"/>
    <s v="CYT TRIO RVA MERL(P10)750 12U 2009 CL"/>
    <m/>
    <d v="2010-09-13T00:00:00"/>
    <x v="3"/>
    <x v="1"/>
    <n v="280"/>
    <x v="13"/>
    <x v="3"/>
  </r>
  <r>
    <n v="7075704"/>
    <n v="10043216"/>
    <s v="CS C.SUR TOC C.SAU/RO(P08)STL7506U2010RU"/>
    <m/>
    <d v="2010-09-13T00:00:00"/>
    <x v="3"/>
    <x v="1"/>
    <n v="69.999999990000006"/>
    <x v="13"/>
    <x v="3"/>
  </r>
  <r>
    <n v="1240711"/>
    <n v="10032503"/>
    <s v="CYT CASILL S.BLC STLV 750 6U RU"/>
    <m/>
    <d v="2010-09-13T00:00:00"/>
    <x v="3"/>
    <x v="1"/>
    <n v="500"/>
    <x v="13"/>
    <x v="3"/>
  </r>
  <r>
    <n v="1240466"/>
    <n v="12006266"/>
    <s v="2322 ROSE BLEND 0750 ST 2010"/>
    <m/>
    <d v="2010-09-13T00:00:00"/>
    <x v="3"/>
    <x v="1"/>
    <n v="63.555555560000002"/>
    <x v="13"/>
    <x v="3"/>
  </r>
  <r>
    <n v="1241364"/>
    <n v="10038606"/>
    <s v="CYT CASILL SHIRAZ 750 12U 2009 VIN"/>
    <m/>
    <d v="2010-09-13T00:00:00"/>
    <x v="3"/>
    <x v="1"/>
    <n v="65.999999990000006"/>
    <x v="13"/>
    <x v="3"/>
  </r>
  <r>
    <n v="7074854"/>
    <n v="10026056"/>
    <s v="MPO V.MPO VOLANDAS C.SAUV STLV 750 12UGB"/>
    <m/>
    <d v="2010-09-13T00:00:00"/>
    <x v="3"/>
    <x v="1"/>
    <n v="60"/>
    <x v="13"/>
    <x v="3"/>
  </r>
  <r>
    <n v="7075476"/>
    <n v="10049950"/>
    <s v="CS CONO SUR TOC C.SA/MER(P08)STL7506U DE"/>
    <m/>
    <d v="2010-09-13T00:00:00"/>
    <x v="3"/>
    <x v="1"/>
    <n v="196"/>
    <x v="13"/>
    <x v="3"/>
  </r>
  <r>
    <n v="1242677"/>
    <n v="10020549"/>
    <s v="CYT CASILL CARM(ND) 375 24U LATAM"/>
    <m/>
    <d v="2010-09-13T00:00:00"/>
    <x v="3"/>
    <x v="1"/>
    <n v="126"/>
    <x v="13"/>
    <x v="3"/>
  </r>
  <r>
    <n v="1241852"/>
    <n v="10045348"/>
    <s v="CYT CASILL CARM 750 12U 2009 VAR"/>
    <m/>
    <d v="2010-09-13T00:00:00"/>
    <x v="3"/>
    <x v="1"/>
    <n v="112"/>
    <x v="13"/>
    <x v="3"/>
  </r>
  <r>
    <n v="1237877"/>
    <n v="10043423"/>
    <s v="CYT CASILL MERL(ND) 375 24U MX"/>
    <m/>
    <d v="2010-09-13T00:00:00"/>
    <x v="3"/>
    <x v="1"/>
    <n v="486"/>
    <x v="13"/>
    <x v="3"/>
  </r>
  <r>
    <n v="1245469"/>
    <n v="10041137"/>
    <s v="CYT SUNR S.BLC(P08) 750 6U RU"/>
    <m/>
    <d v="2010-09-13T00:00:00"/>
    <x v="3"/>
    <x v="1"/>
    <n v="1232.444444"/>
    <x v="13"/>
    <x v="3"/>
  </r>
  <r>
    <n v="1240922"/>
    <n v="10048609"/>
    <s v="CYT TRIO RVA CHARD(P10)750 6U2009(CHA)BE"/>
    <m/>
    <d v="2010-09-13T00:00:00"/>
    <x v="3"/>
    <x v="1"/>
    <n v="1485"/>
    <x v="13"/>
    <x v="3"/>
  </r>
  <r>
    <n v="1241677"/>
    <n v="10045602"/>
    <s v="CYT CASILL CHARD STLV 375 24U 2009 GB"/>
    <m/>
    <d v="2010-09-13T00:00:00"/>
    <x v="3"/>
    <x v="1"/>
    <n v="189"/>
    <x v="13"/>
    <x v="3"/>
  </r>
  <r>
    <n v="7075271"/>
    <n v="10045630"/>
    <s v="CS LOS GANSOS MERL STLV 750 6U 2009 GB"/>
    <m/>
    <d v="2010-09-13T00:00:00"/>
    <x v="3"/>
    <x v="1"/>
    <n v="160.4444445"/>
    <x v="13"/>
    <x v="3"/>
  </r>
  <r>
    <n v="7074761"/>
    <n v="10041736"/>
    <s v="CS C.SUR TOC S.BL/SEM(P08)ST 750 6U NORD"/>
    <m/>
    <d v="2010-09-13T00:00:00"/>
    <x v="3"/>
    <x v="1"/>
    <n v="392"/>
    <x v="13"/>
    <x v="3"/>
  </r>
  <r>
    <n v="1242115"/>
    <n v="10043859"/>
    <s v="CYT CASILL C.SAUV STLV 500 12U 2009GB"/>
    <m/>
    <d v="2010-09-13T00:00:00"/>
    <x v="3"/>
    <x v="1"/>
    <n v="720"/>
    <x v="13"/>
    <x v="3"/>
  </r>
  <r>
    <n v="1241359"/>
    <n v="10038461"/>
    <s v="CYT CASILL C.SAUV 375 24U 2009 VIN"/>
    <m/>
    <d v="2010-09-13T00:00:00"/>
    <x v="3"/>
    <x v="1"/>
    <n v="378"/>
    <x v="13"/>
    <x v="3"/>
  </r>
  <r>
    <n v="1241880"/>
    <n v="10020603"/>
    <s v="CYT CASILL C.SAUV(ND) 375 24U CO"/>
    <m/>
    <d v="2010-09-13T00:00:00"/>
    <x v="3"/>
    <x v="1"/>
    <n v="270"/>
    <x v="13"/>
    <x v="3"/>
  </r>
  <r>
    <n v="1242678"/>
    <n v="10020600"/>
    <s v="CYT CASILL C.SAUV(ND) 375 24U LATAM"/>
    <m/>
    <d v="2010-09-13T00:00:00"/>
    <x v="3"/>
    <x v="1"/>
    <n v="351"/>
    <x v="13"/>
    <x v="3"/>
  </r>
  <r>
    <n v="1243087"/>
    <n v="10048620"/>
    <s v="CYT TRIO RVA CHARD(P10)750 12U 2009 VES"/>
    <m/>
    <d v="2010-09-13T00:00:00"/>
    <x v="3"/>
    <x v="1"/>
    <n v="44"/>
    <x v="13"/>
    <x v="3"/>
  </r>
  <r>
    <n v="7075217"/>
    <n v="10041738"/>
    <s v="CS C.SUR TOC CHARD(P08)STL 750 12U NORD"/>
    <m/>
    <d v="2010-09-13T00:00:00"/>
    <x v="3"/>
    <x v="1"/>
    <n v="1700"/>
    <x v="13"/>
    <x v="3"/>
  </r>
  <r>
    <n v="7075207"/>
    <n v="10035280"/>
    <s v="CS CONO SUR TOC(P08)CHARD 750 6U VEU"/>
    <m/>
    <d v="2010-09-13T00:00:00"/>
    <x v="3"/>
    <x v="1"/>
    <n v="135"/>
    <x v="13"/>
    <x v="3"/>
  </r>
  <r>
    <n v="7075115"/>
    <n v="10022954"/>
    <s v="CS I.NEGRA HIGH TIDE MERLOT 750 6U VEU"/>
    <m/>
    <d v="2010-09-13T00:00:00"/>
    <x v="3"/>
    <x v="1"/>
    <n v="83.999999990000006"/>
    <x v="13"/>
    <x v="3"/>
  </r>
  <r>
    <n v="7076379"/>
    <n v="10028420"/>
    <s v="CS CONO SUR MERL(P07) 375 24U MY"/>
    <m/>
    <d v="2010-09-13T00:00:00"/>
    <x v="3"/>
    <x v="1"/>
    <n v="36"/>
    <x v="13"/>
    <x v="3"/>
  </r>
  <r>
    <n v="1243151"/>
    <n v="10032234"/>
    <s v="CYT MOUNTAIN RANGE S.BLC(STL) 375 24UVEU"/>
    <m/>
    <d v="2010-09-13T00:00:00"/>
    <x v="3"/>
    <x v="1"/>
    <n v="35"/>
    <x v="13"/>
    <x v="3"/>
  </r>
  <r>
    <n v="7075229"/>
    <n v="10046229"/>
    <s v="CS C.SUR TOC S.BLC(P08)STL 750 12U VEU"/>
    <m/>
    <d v="2010-09-13T00:00:00"/>
    <x v="3"/>
    <x v="1"/>
    <n v="1134"/>
    <x v="13"/>
    <x v="3"/>
  </r>
  <r>
    <n v="7075146"/>
    <n v="10047285"/>
    <s v="CS C.SUR TOC S.BLC(P08)STL 7506U2010RU"/>
    <m/>
    <d v="2010-09-13T00:00:00"/>
    <x v="3"/>
    <x v="1"/>
    <n v="1400"/>
    <x v="13"/>
    <x v="3"/>
  </r>
  <r>
    <n v="1243247"/>
    <n v="10041793"/>
    <s v="CYT SUNR CHARD STL(P08) 750 6U 2010DE/BE"/>
    <m/>
    <d v="2010-09-13T00:00:00"/>
    <x v="3"/>
    <x v="1"/>
    <n v="1544"/>
    <x v="13"/>
    <x v="3"/>
  </r>
  <r>
    <n v="1239722"/>
    <n v="10048253"/>
    <s v="PA P.ALTO RVA S.BLC STLV 750 12U 2010 CO"/>
    <m/>
    <d v="2010-09-13T00:00:00"/>
    <x v="5"/>
    <x v="1"/>
    <n v="44.999999989999999"/>
    <x v="13"/>
    <x v="3"/>
  </r>
  <r>
    <n v="1240959"/>
    <n v="10047911"/>
    <s v="CYT CASILL S.BLC STLV 750 6U 2010 GB"/>
    <n v="3360"/>
    <d v="2010-09-13T00:00:00"/>
    <x v="2"/>
    <x v="2"/>
    <n v="3360"/>
    <x v="13"/>
    <x v="3"/>
  </r>
  <r>
    <n v="1243187"/>
    <n v="10038450"/>
    <s v="CYT CASILL C.SAUV 375 24U 2009 VEU"/>
    <m/>
    <d v="2010-09-13T00:00:00"/>
    <x v="3"/>
    <x v="1"/>
    <n v="480"/>
    <x v="13"/>
    <x v="3"/>
  </r>
  <r>
    <n v="7074759"/>
    <n v="10041585"/>
    <s v="CS C.SUR TOC SYR/CSA(P08)STL7506U NORD"/>
    <m/>
    <d v="2010-09-13T00:00:00"/>
    <x v="3"/>
    <x v="1"/>
    <n v="55.999999989999999"/>
    <x v="13"/>
    <x v="3"/>
  </r>
  <r>
    <n v="1243088"/>
    <n v="10048634"/>
    <s v="CYT TRIO RVA CHARD(P10)750 12U 2009 VIN"/>
    <m/>
    <d v="2010-09-13T00:00:00"/>
    <x v="3"/>
    <x v="1"/>
    <n v="32.999999989999999"/>
    <x v="13"/>
    <x v="3"/>
  </r>
  <r>
    <n v="1243904"/>
    <n v="10048602"/>
    <s v="CYT TRIO RVA CHARD STL(P10)750 6U2009VEU"/>
    <m/>
    <d v="2010-09-13T00:00:00"/>
    <x v="3"/>
    <x v="1"/>
    <n v="54.999999989999999"/>
    <x v="13"/>
    <x v="3"/>
  </r>
  <r>
    <n v="1240923"/>
    <n v="12005209"/>
    <s v="1103 CHARD TRIO 0750 CH 2009"/>
    <m/>
    <d v="2010-09-13T00:00:00"/>
    <x v="3"/>
    <x v="1"/>
    <n v="1177"/>
    <x v="13"/>
    <x v="3"/>
  </r>
  <r>
    <n v="1236407"/>
    <n v="10044855"/>
    <s v="CYT CASILL MERL(STICKER) 750 6U RU"/>
    <m/>
    <d v="2010-09-13T00:00:00"/>
    <x v="3"/>
    <x v="1"/>
    <n v="1414"/>
    <x v="13"/>
    <x v="3"/>
  </r>
  <r>
    <n v="7075211"/>
    <n v="10037600"/>
    <s v="CS CONO SUR TOC MERL(P08) 750 6U VEU"/>
    <m/>
    <d v="2010-09-13T00:00:00"/>
    <x v="3"/>
    <x v="1"/>
    <n v="260"/>
    <x v="13"/>
    <x v="3"/>
  </r>
  <r>
    <n v="7075147"/>
    <n v="10035532"/>
    <s v="MPO V.MPO RVA CARM(P05)STLV 750 12U CA"/>
    <m/>
    <d v="2010-09-13T00:00:00"/>
    <x v="3"/>
    <x v="1"/>
    <n v="55.999999989999999"/>
    <x v="13"/>
    <x v="3"/>
  </r>
  <r>
    <n v="7075287"/>
    <n v="10041737"/>
    <s v="CS C.SUR TOC C.SAUV(P08)ST 750 12U NORD"/>
    <m/>
    <d v="2010-09-13T00:00:00"/>
    <x v="3"/>
    <x v="1"/>
    <n v="2170"/>
    <x v="13"/>
    <x v="3"/>
  </r>
  <r>
    <n v="7076402"/>
    <n v="12006301"/>
    <s v="3108 GEWURZ VARIETAL 0750 ST 2010"/>
    <m/>
    <d v="2010-09-13T00:00:00"/>
    <x v="3"/>
    <x v="1"/>
    <n v="277.77777780000002"/>
    <x v="13"/>
    <x v="3"/>
  </r>
  <r>
    <n v="7075216"/>
    <n v="10041586"/>
    <s v="CS C.SUR TOC SYR/CSA(P08)STL75012U NORD"/>
    <m/>
    <d v="2010-09-13T00:00:00"/>
    <x v="3"/>
    <x v="1"/>
    <n v="705"/>
    <x v="13"/>
    <x v="3"/>
  </r>
  <r>
    <n v="1242013"/>
    <n v="12006252"/>
    <s v="2103 C.SAU TRIO (P10)0750 CH 2008 1U VEU"/>
    <m/>
    <d v="2010-09-13T00:00:00"/>
    <x v="3"/>
    <x v="1"/>
    <n v="1170"/>
    <x v="13"/>
    <x v="3"/>
  </r>
  <r>
    <n v="1243145"/>
    <n v="10048918"/>
    <s v="CYT SUNR C.SAU STLV(P08)750 6U 2009 GB"/>
    <m/>
    <d v="2010-09-13T00:00:00"/>
    <x v="3"/>
    <x v="1"/>
    <n v="69.999999990000006"/>
    <x v="13"/>
    <x v="3"/>
  </r>
  <r>
    <n v="1243265"/>
    <n v="10038386"/>
    <s v="CYT SUNR C.SAUV STLV(P08)750 6U 2009 VEU"/>
    <m/>
    <d v="2010-09-13T00:00:00"/>
    <x v="3"/>
    <x v="1"/>
    <n v="69.999999990000006"/>
    <x v="13"/>
    <x v="3"/>
  </r>
  <r>
    <n v="1243941"/>
    <n v="10031022"/>
    <s v="CYT SUNR C.SAUV(P08) 750 6U PL"/>
    <m/>
    <d v="2010-09-13T00:00:00"/>
    <x v="3"/>
    <x v="1"/>
    <n v="210"/>
    <x v="13"/>
    <x v="3"/>
  </r>
  <r>
    <n v="1243546"/>
    <n v="10047125"/>
    <s v="CYT SUNR MERL ST(V)(P08)75012U 2009 NORD"/>
    <m/>
    <d v="2010-09-13T00:00:00"/>
    <x v="3"/>
    <x v="1"/>
    <n v="150"/>
    <x v="13"/>
    <x v="3"/>
  </r>
  <r>
    <n v="1242308"/>
    <n v="10031073"/>
    <s v="CYT SUNR MERL(P08) 750 12U TR"/>
    <m/>
    <d v="2010-09-13T00:00:00"/>
    <x v="3"/>
    <x v="1"/>
    <n v="210"/>
    <x v="13"/>
    <x v="3"/>
  </r>
  <r>
    <n v="7075286"/>
    <n v="10046222"/>
    <s v="CS C.SUR TOC C.SAU/ME(P08)ST 750 6U NORD"/>
    <m/>
    <d v="2010-09-13T00:00:00"/>
    <x v="3"/>
    <x v="1"/>
    <n v="98"/>
    <x v="13"/>
    <x v="3"/>
  </r>
  <r>
    <n v="7075155"/>
    <n v="10043216"/>
    <s v="CS C.SUR TOC C.SAU/RO(P08)STL7506U2010RU"/>
    <m/>
    <d v="2010-09-13T00:00:00"/>
    <x v="3"/>
    <x v="1"/>
    <n v="1400"/>
    <x v="13"/>
    <x v="3"/>
  </r>
  <r>
    <n v="7075140"/>
    <n v="10049598"/>
    <s v="CS C.SUR TOC CHARD(P08)ST 750 6U 2010 RU"/>
    <m/>
    <d v="2010-09-13T00:00:00"/>
    <x v="3"/>
    <x v="1"/>
    <n v="5600"/>
    <x v="13"/>
    <x v="3"/>
  </r>
  <r>
    <n v="7075088"/>
    <n v="10040665"/>
    <s v="CS CONO SUR TOC SHIRAZ (P08) 750 12U VAS"/>
    <m/>
    <d v="2010-09-13T00:00:00"/>
    <x v="3"/>
    <x v="1"/>
    <n v="266"/>
    <x v="13"/>
    <x v="3"/>
  </r>
  <r>
    <n v="1242227"/>
    <n v="12001701"/>
    <s v="2108 MERLOT CASILL 0750 CH (1797)"/>
    <m/>
    <d v="2010-09-13T00:00:00"/>
    <x v="3"/>
    <x v="1"/>
    <n v="12"/>
    <x v="13"/>
    <x v="3"/>
  </r>
  <r>
    <n v="7074871"/>
    <n v="10047118"/>
    <s v="CS RESERVA C.SAUV(P08) 750 6U 2009 NORD"/>
    <m/>
    <d v="2010-09-13T00:00:00"/>
    <x v="3"/>
    <x v="1"/>
    <n v="200"/>
    <x v="13"/>
    <x v="3"/>
  </r>
  <r>
    <n v="1242009"/>
    <n v="10041261"/>
    <s v="CYT SUNR CHARD(P08)750 12U UA"/>
    <m/>
    <d v="2010-09-13T00:00:00"/>
    <x v="3"/>
    <x v="1"/>
    <n v="220"/>
    <x v="13"/>
    <x v="3"/>
  </r>
  <r>
    <n v="1242309"/>
    <n v="10031115"/>
    <s v="CYT SUNR CHARD(P08) 750 12U TR"/>
    <m/>
    <d v="2010-09-13T00:00:00"/>
    <x v="3"/>
    <x v="1"/>
    <n v="110"/>
    <x v="13"/>
    <x v="3"/>
  </r>
  <r>
    <n v="1241867"/>
    <n v="10041865"/>
    <s v="CYT SUNR S.BLC STLV(P08)BL750 6U 2010 GB"/>
    <m/>
    <d v="2010-09-13T00:00:00"/>
    <x v="3"/>
    <x v="1"/>
    <n v="712"/>
    <x v="13"/>
    <x v="3"/>
  </r>
  <r>
    <n v="1241417"/>
    <n v="10048636"/>
    <s v="CYT TRIO RVA CHARD(P10)750 12U 2009 VEU"/>
    <m/>
    <d v="2010-09-13T00:00:00"/>
    <x v="3"/>
    <x v="1"/>
    <n v="181"/>
    <x v="13"/>
    <x v="3"/>
  </r>
  <r>
    <n v="1241704"/>
    <n v="10047785"/>
    <s v="CYT CASILL SHIR/ROS STLV 750 12U 2010 CO"/>
    <m/>
    <d v="2010-09-13T00:00:00"/>
    <x v="5"/>
    <x v="1"/>
    <n v="210"/>
    <x v="13"/>
    <x v="3"/>
  </r>
  <r>
    <n v="1242353"/>
    <n v="10046757"/>
    <s v="CYT MARQUES C.SAUV 750 6U 2008 RU"/>
    <m/>
    <d v="2010-09-13T00:00:00"/>
    <x v="3"/>
    <x v="1"/>
    <n v="324.44444449999997"/>
    <x v="13"/>
    <x v="3"/>
  </r>
  <r>
    <n v="1243224"/>
    <n v="10041303"/>
    <s v="CYT SUNR MERL BLD ST (P08) 750 6U2009 GB"/>
    <m/>
    <d v="2010-09-13T00:00:00"/>
    <x v="3"/>
    <x v="1"/>
    <n v="356.44444440000001"/>
    <x v="13"/>
    <x v="3"/>
  </r>
  <r>
    <n v="1241736"/>
    <n v="10038512"/>
    <s v="CYT FRONT C.SAUV(P06) 750 12U 2009 VEU"/>
    <m/>
    <d v="2010-09-13T00:00:00"/>
    <x v="3"/>
    <x v="1"/>
    <n v="274"/>
    <x v="13"/>
    <x v="3"/>
  </r>
  <r>
    <n v="7075517"/>
    <n v="10021359"/>
    <s v="MPO V.MPO RVA CHARD(P05) 750 6U CZ"/>
    <m/>
    <d v="2010-09-13T00:00:00"/>
    <x v="3"/>
    <x v="1"/>
    <n v="44"/>
    <x v="13"/>
    <x v="3"/>
  </r>
  <r>
    <n v="1242715"/>
    <n v="10030745"/>
    <s v="MA MAYCAS RVA S.BLC 750 6U 2008 VEU"/>
    <m/>
    <d v="2010-09-13T00:00:00"/>
    <x v="3"/>
    <x v="1"/>
    <n v="30.000000010000001"/>
    <x v="13"/>
    <x v="3"/>
  </r>
  <r>
    <n v="1238072"/>
    <n v="10038601"/>
    <s v="PA P.ALTO RVA SYR ROS ST 750 12U 2009 MX"/>
    <m/>
    <d v="2010-09-13T00:00:00"/>
    <x v="3"/>
    <x v="1"/>
    <n v="240"/>
    <x v="13"/>
    <x v="3"/>
  </r>
  <r>
    <n v="1234886"/>
    <n v="10046849"/>
    <s v="CA FINISIMO C.SAUV(HC)750 12U 2008 UA"/>
    <m/>
    <d v="2010-09-13T00:00:00"/>
    <x v="3"/>
    <x v="1"/>
    <n v="210"/>
    <x v="13"/>
    <x v="3"/>
  </r>
  <r>
    <n v="1240722"/>
    <n v="10045445"/>
    <s v="CYT CASILL CARM (STICKER) 750 6U 2009 RU"/>
    <m/>
    <d v="2010-09-13T00:00:00"/>
    <x v="5"/>
    <x v="1"/>
    <n v="625"/>
    <x v="13"/>
    <x v="3"/>
  </r>
  <r>
    <n v="1245288"/>
    <n v="10047915"/>
    <s v="CYT CASILL S.BLC STLV 750 6U 2010 PT"/>
    <m/>
    <d v="2010-09-13T00:00:00"/>
    <x v="3"/>
    <x v="1"/>
    <n v="24.444444440000002"/>
    <x v="13"/>
    <x v="3"/>
  </r>
  <r>
    <n v="7075411"/>
    <n v="10042659"/>
    <s v="CS C.SUR TOC MERL(P08)STL 750 6U 2009 RU"/>
    <m/>
    <d v="2010-09-13T00:00:00"/>
    <x v="3"/>
    <x v="1"/>
    <n v="1400"/>
    <x v="13"/>
    <x v="3"/>
  </r>
  <r>
    <n v="1241874"/>
    <n v="10022351"/>
    <s v="CYT FRONT CHARD(P06) 750 12U VAR"/>
    <m/>
    <d v="2010-09-13T00:00:00"/>
    <x v="5"/>
    <x v="1"/>
    <n v="43.999999989999999"/>
    <x v="13"/>
    <x v="3"/>
  </r>
  <r>
    <n v="1236935"/>
    <n v="12005791"/>
    <s v="1143 BRUT SPARK 0750 CH 2009"/>
    <m/>
    <d v="2010-09-13T00:00:00"/>
    <x v="4"/>
    <x v="1"/>
    <n v="1111.1111109999999"/>
    <x v="13"/>
    <x v="3"/>
  </r>
  <r>
    <n v="1236936"/>
    <n v="12005791"/>
    <s v="1143 BRUT SPARK 0750 CH 2009"/>
    <m/>
    <d v="2010-09-13T00:00:00"/>
    <x v="4"/>
    <x v="1"/>
    <n v="1111.1111109999999"/>
    <x v="13"/>
    <x v="3"/>
  </r>
  <r>
    <n v="1236912"/>
    <n v="12005791"/>
    <s v="1143 BRUT SPARK 0750 CH 2009"/>
    <m/>
    <d v="2010-09-13T00:00:00"/>
    <x v="4"/>
    <x v="1"/>
    <n v="1111.1111109999999"/>
    <x v="13"/>
    <x v="3"/>
  </r>
  <r>
    <n v="1241004"/>
    <n v="12005790"/>
    <s v="1143 RIESL SPARK 0750 CH (0107) 2009"/>
    <m/>
    <d v="2010-09-13T00:00:00"/>
    <x v="4"/>
    <x v="1"/>
    <n v="2222.2222219999999"/>
    <x v="13"/>
    <x v="3"/>
  </r>
  <r>
    <n v="1236927"/>
    <n v="12005791"/>
    <s v="1143 BRUT SPARK 0750 CH 2009"/>
    <m/>
    <d v="2010-09-13T00:00:00"/>
    <x v="4"/>
    <x v="1"/>
    <n v="1333.333333"/>
    <x v="13"/>
    <x v="3"/>
  </r>
  <r>
    <n v="1241486"/>
    <n v="10021671"/>
    <s v="CYT CASILL CARM 750 6U AU"/>
    <m/>
    <d v="2010-09-13T00:00:00"/>
    <x v="5"/>
    <x v="1"/>
    <n v="126"/>
    <x v="13"/>
    <x v="3"/>
  </r>
  <r>
    <n v="1241715"/>
    <n v="10044479"/>
    <s v="CYT FRONT S.BLC(P06) 750 12U CO"/>
    <m/>
    <d v="2010-09-13T00:00:00"/>
    <x v="5"/>
    <x v="1"/>
    <n v="1526"/>
    <x v="13"/>
    <x v="3"/>
  </r>
  <r>
    <n v="1243081"/>
    <n v="10020561"/>
    <s v="CYT CASILL MERL(ND) 375 24U LATAM"/>
    <m/>
    <d v="2010-09-13T00:00:00"/>
    <x v="3"/>
    <x v="1"/>
    <n v="36"/>
    <x v="13"/>
    <x v="3"/>
  </r>
  <r>
    <n v="1243127"/>
    <n v="10041856"/>
    <s v="CYT FRONT CHARD STL(P06 BL)750 6U 2010GB"/>
    <m/>
    <d v="2010-09-13T00:00:00"/>
    <x v="5"/>
    <x v="1"/>
    <n v="54.999999989999999"/>
    <x v="13"/>
    <x v="3"/>
  </r>
  <r>
    <n v="7074784"/>
    <n v="10049401"/>
    <s v="CS CONO SUR MERL(P07)GOLL75012UMX"/>
    <m/>
    <d v="2010-09-13T00:00:00"/>
    <x v="6"/>
    <x v="1"/>
    <n v="531"/>
    <x v="13"/>
    <x v="3"/>
  </r>
  <r>
    <n v="7075507"/>
    <n v="10035256"/>
    <s v="CS CONO SUR TOC CHARD(P08)STLV 750 6UVEU"/>
    <m/>
    <d v="2010-09-13T00:00:00"/>
    <x v="5"/>
    <x v="1"/>
    <n v="210"/>
    <x v="13"/>
    <x v="3"/>
  </r>
  <r>
    <n v="1241890"/>
    <n v="10020036"/>
    <s v="CYT CASILL MERL 750 12U LATAM"/>
    <m/>
    <d v="2010-09-13T00:00:00"/>
    <x v="5"/>
    <x v="1"/>
    <n v="1191"/>
    <x v="13"/>
    <x v="3"/>
  </r>
  <r>
    <n v="1241659"/>
    <n v="10020312"/>
    <s v="CYT CASILL MERL 750 12U CO"/>
    <m/>
    <d v="2010-09-13T00:00:00"/>
    <x v="5"/>
    <x v="1"/>
    <n v="2996"/>
    <x v="13"/>
    <x v="3"/>
  </r>
  <r>
    <n v="7075043"/>
    <n v="10046942"/>
    <s v="MPO TEMPUS RVA MERLOT 750 12U  LATAM"/>
    <m/>
    <d v="2010-09-13T00:00:00"/>
    <x v="5"/>
    <x v="1"/>
    <n v="69.999999990000006"/>
    <x v="13"/>
    <x v="3"/>
  </r>
  <r>
    <n v="1243392"/>
    <n v="10032235"/>
    <s v="CYT MOUNTAIN RANGE MERLOT(STL )37524UVEU"/>
    <m/>
    <d v="2010-09-13T00:00:00"/>
    <x v="3"/>
    <x v="1"/>
    <n v="693"/>
    <x v="13"/>
    <x v="3"/>
  </r>
  <r>
    <n v="7075005"/>
    <n v="10047950"/>
    <s v="CS ALTO PLANO RVA S.BLC(P10)ST 750 6U NL"/>
    <m/>
    <d v="2010-09-13T00:00:00"/>
    <x v="5"/>
    <x v="1"/>
    <n v="700"/>
    <x v="13"/>
    <x v="3"/>
  </r>
  <r>
    <n v="1241217"/>
    <n v="10048044"/>
    <s v="CYT FRONT P.GRIGIO(P06) 750 6U VEU"/>
    <m/>
    <d v="2010-09-13T00:00:00"/>
    <x v="5"/>
    <x v="1"/>
    <n v="154"/>
    <x v="13"/>
    <x v="3"/>
  </r>
  <r>
    <n v="7075200"/>
    <n v="10047363"/>
    <s v="CS ORGANICO S.BLC(P09)750 12U 2010CA"/>
    <m/>
    <d v="2010-09-13T00:00:00"/>
    <x v="3"/>
    <x v="1"/>
    <n v="385"/>
    <x v="13"/>
    <x v="3"/>
  </r>
  <r>
    <n v="7075152"/>
    <n v="12006269"/>
    <s v="2347 C.SAUV P.ALTO 0750 CH 1U VEU"/>
    <m/>
    <d v="2010-09-13T00:00:00"/>
    <x v="5"/>
    <x v="1"/>
    <n v="750"/>
    <x v="13"/>
    <x v="3"/>
  </r>
  <r>
    <n v="7074833"/>
    <n v="10026053"/>
    <s v="MPO V.MPO VOLANDAS S.BLC STLV 750 12U GB"/>
    <m/>
    <d v="2010-09-13T00:00:00"/>
    <x v="5"/>
    <x v="1"/>
    <n v="300"/>
    <x v="13"/>
    <x v="3"/>
  </r>
  <r>
    <n v="1243091"/>
    <n v="10042064"/>
    <s v="CYT FRONT S.BLC(P06) 750 6U 2010 VEU"/>
    <m/>
    <d v="2010-09-13T00:00:00"/>
    <x v="5"/>
    <x v="1"/>
    <n v="42.000000010000001"/>
    <x v="13"/>
    <x v="3"/>
  </r>
  <r>
    <n v="1242058"/>
    <n v="10038238"/>
    <s v="CYT FRONT S.BLC(P06)(BI)STL 375 24U AFRI"/>
    <m/>
    <d v="2010-09-13T00:00:00"/>
    <x v="5"/>
    <x v="1"/>
    <n v="90"/>
    <x v="13"/>
    <x v="3"/>
  </r>
  <r>
    <n v="1242624"/>
    <n v="10048250"/>
    <s v="PA P.ALTO RVA S.BLC STLV750 12U2010LATAM"/>
    <m/>
    <d v="2010-09-13T00:00:00"/>
    <x v="5"/>
    <x v="1"/>
    <n v="210"/>
    <x v="13"/>
    <x v="3"/>
  </r>
  <r>
    <n v="7074741"/>
    <n v="10048260"/>
    <s v="PA P.ALTO RVA S.BLC STLV 750 6U 2010 GB"/>
    <m/>
    <d v="2010-09-13T00:00:00"/>
    <x v="5"/>
    <x v="1"/>
    <n v="441.55555559999999"/>
    <x v="13"/>
    <x v="3"/>
  </r>
  <r>
    <n v="1241833"/>
    <n v="10020208"/>
    <s v="CYT CASILL CHARD 750 12U CO"/>
    <m/>
    <d v="2010-09-13T00:00:00"/>
    <x v="5"/>
    <x v="1"/>
    <n v="209"/>
    <x v="13"/>
    <x v="3"/>
  </r>
  <r>
    <n v="1241926"/>
    <n v="10037337"/>
    <s v="CYT CASILL RVA PRI S.BLC 750 6U 2009 VEU"/>
    <m/>
    <d v="2010-09-13T00:00:00"/>
    <x v="3"/>
    <x v="1"/>
    <n v="10.44444444"/>
    <x v="13"/>
    <x v="3"/>
  </r>
  <r>
    <n v="1241278"/>
    <n v="10020059"/>
    <s v="CYT CASILL CHARD 750 12U VAR"/>
    <m/>
    <d v="2010-09-13T00:00:00"/>
    <x v="5"/>
    <x v="1"/>
    <n v="74"/>
    <x v="13"/>
    <x v="3"/>
  </r>
  <r>
    <n v="1240961"/>
    <n v="10019901"/>
    <s v="PA P.ALTO RVA C.SAUV 750 12U LATAM"/>
    <m/>
    <d v="2010-09-13T00:00:00"/>
    <x v="5"/>
    <x v="1"/>
    <n v="1319"/>
    <x v="13"/>
    <x v="3"/>
  </r>
  <r>
    <n v="1242927"/>
    <n v="10045911"/>
    <s v="PA P.ALTO RVA C.SAUV 750 6U DK"/>
    <m/>
    <d v="2010-09-13T00:00:00"/>
    <x v="5"/>
    <x v="1"/>
    <n v="8863"/>
    <x v="13"/>
    <x v="3"/>
  </r>
  <r>
    <n v="1242143"/>
    <n v="10044480"/>
    <s v="CYT FRONT S.BLC(P06) 750 12U VAR"/>
    <m/>
    <d v="2010-09-13T00:00:00"/>
    <x v="5"/>
    <x v="1"/>
    <n v="910"/>
    <x v="13"/>
    <x v="3"/>
  </r>
  <r>
    <n v="1242290"/>
    <n v="10041881"/>
    <s v="CYT FRONT S.BLC STL(P06)(BL)7506U 2010GB"/>
    <m/>
    <d v="2010-09-13T00:00:00"/>
    <x v="5"/>
    <x v="1"/>
    <n v="69.999999990000006"/>
    <x v="13"/>
    <x v="3"/>
  </r>
  <r>
    <n v="1241355"/>
    <n v="10035789"/>
    <s v="CYT CASILL CHARD 750 12U 2009 VIN"/>
    <m/>
    <d v="2010-09-13T00:00:00"/>
    <x v="5"/>
    <x v="1"/>
    <n v="396"/>
    <x v="13"/>
    <x v="3"/>
  </r>
  <r>
    <n v="1241928"/>
    <n v="10020039"/>
    <s v="CYT CASILL CHARD 750 12U LATAM"/>
    <m/>
    <d v="2010-09-13T00:00:00"/>
    <x v="5"/>
    <x v="1"/>
    <n v="652"/>
    <x v="13"/>
    <x v="3"/>
  </r>
  <r>
    <n v="1241991"/>
    <n v="10042351"/>
    <s v="CYT SUNR MERL(P08)STLV 750 12U 2009 IS"/>
    <m/>
    <d v="2010-09-13T00:00:00"/>
    <x v="3"/>
    <x v="1"/>
    <n v="250"/>
    <x v="13"/>
    <x v="3"/>
  </r>
  <r>
    <n v="1245963"/>
    <n v="12006174"/>
    <s v="1127 S.BLC P.ALTO 0750 ST (5231) 2010"/>
    <m/>
    <d v="2010-09-13T00:00:00"/>
    <x v="5"/>
    <x v="1"/>
    <n v="1540"/>
    <x v="13"/>
    <x v="3"/>
  </r>
  <r>
    <n v="1243557"/>
    <n v="10019902"/>
    <s v="PA P.ALTO RVA C.SAUV 750 12U MX"/>
    <m/>
    <d v="2010-09-13T00:00:00"/>
    <x v="5"/>
    <x v="1"/>
    <n v="6.9999999979999998"/>
    <x v="13"/>
    <x v="3"/>
  </r>
  <r>
    <n v="1241356"/>
    <n v="10038381"/>
    <s v="CYT CASILL MERL 750 12U 2009 VIN"/>
    <m/>
    <d v="2010-09-13T00:00:00"/>
    <x v="5"/>
    <x v="1"/>
    <n v="560"/>
    <x v="13"/>
    <x v="3"/>
  </r>
  <r>
    <n v="1239699"/>
    <n v="10048819"/>
    <s v="CA NOVISIMO P.GRI STLV 750 12U GB"/>
    <m/>
    <d v="2010-09-13T00:00:00"/>
    <x v="5"/>
    <x v="1"/>
    <n v="900"/>
    <x v="13"/>
    <x v="3"/>
  </r>
  <r>
    <n v="7074361"/>
    <n v="10048899"/>
    <s v="CS CONO SUR MER/RO STL (P07) 750 6U NL"/>
    <m/>
    <d v="2010-09-13T00:00:00"/>
    <x v="5"/>
    <x v="1"/>
    <n v="846"/>
    <x v="13"/>
    <x v="3"/>
  </r>
  <r>
    <n v="7075512"/>
    <n v="10048850"/>
    <s v="CS CONO SUR MER/ROS STLV(P07) 750 6UVEU"/>
    <m/>
    <d v="2010-09-13T00:00:00"/>
    <x v="5"/>
    <x v="1"/>
    <n v="330"/>
    <x v="13"/>
    <x v="3"/>
  </r>
  <r>
    <n v="7074270"/>
    <n v="10048906"/>
    <s v="CS CONO SUR MER/ROS STLV(P07)75012ULATAM"/>
    <m/>
    <d v="2010-09-13T00:00:00"/>
    <x v="5"/>
    <x v="1"/>
    <n v="126"/>
    <x v="13"/>
    <x v="3"/>
  </r>
  <r>
    <n v="7075744"/>
    <n v="10048900"/>
    <s v="CS CONO SUR MERL/ROS STLV(P07)750 12UVAS"/>
    <m/>
    <d v="2010-09-13T00:00:00"/>
    <x v="5"/>
    <x v="1"/>
    <n v="42.000000010000001"/>
    <x v="13"/>
    <x v="3"/>
  </r>
  <r>
    <n v="1242681"/>
    <n v="12003814"/>
    <s v="2182 CARME CASILL 0750 CH 1U LATAM"/>
    <m/>
    <d v="2010-09-13T00:00:00"/>
    <x v="5"/>
    <x v="1"/>
    <n v="200"/>
    <x v="13"/>
    <x v="3"/>
  </r>
  <r>
    <n v="1241885"/>
    <n v="10047776"/>
    <s v="CYT CASILL SHIR/ROS STL 750 12U 2010 VES"/>
    <m/>
    <d v="2010-09-13T00:00:00"/>
    <x v="5"/>
    <x v="1"/>
    <n v="69.999999990000006"/>
    <x v="13"/>
    <x v="3"/>
  </r>
  <r>
    <n v="7075427"/>
    <n v="10048949"/>
    <s v="CS CONO SUR P.NOIR STLP07GOL75012U(NH)US"/>
    <m/>
    <d v="2010-09-13T00:00:00"/>
    <x v="5"/>
    <x v="1"/>
    <n v="220"/>
    <x v="13"/>
    <x v="3"/>
  </r>
  <r>
    <n v="1241691"/>
    <n v="10020055"/>
    <s v="CYT CASILL MERL 750 12U VAR"/>
    <m/>
    <d v="2010-09-13T00:00:00"/>
    <x v="5"/>
    <x v="1"/>
    <n v="537"/>
    <x v="13"/>
    <x v="3"/>
  </r>
  <r>
    <n v="7075642"/>
    <n v="10033514"/>
    <s v="CS CONO SUR P.NOIR STL(P07)750 6U VEU"/>
    <m/>
    <d v="2010-09-13T00:00:00"/>
    <x v="5"/>
    <x v="1"/>
    <n v="85.000000009999994"/>
    <x v="13"/>
    <x v="3"/>
  </r>
  <r>
    <n v="1241474"/>
    <n v="10021525"/>
    <s v="CYT CASILL MERL 750 6U AU"/>
    <m/>
    <d v="2010-09-13T00:00:00"/>
    <x v="5"/>
    <x v="1"/>
    <n v="336"/>
    <x v="13"/>
    <x v="3"/>
  </r>
  <r>
    <n v="1243177"/>
    <n v="10049317"/>
    <s v="CYT CASILL CARM 750 6U(G.LEGEND) 2009 DK"/>
    <m/>
    <d v="2010-09-13T00:00:00"/>
    <x v="5"/>
    <x v="1"/>
    <n v="1540"/>
    <x v="13"/>
    <x v="3"/>
  </r>
  <r>
    <n v="1242611"/>
    <n v="10042616"/>
    <s v="CYT CASILL SHIRAZ 750 6U 2009 GB"/>
    <m/>
    <d v="2010-09-13T00:00:00"/>
    <x v="5"/>
    <x v="1"/>
    <n v="1645"/>
    <x v="13"/>
    <x v="3"/>
  </r>
  <r>
    <n v="1241884"/>
    <n v="10020006"/>
    <s v="CYT CASILL SHIRAZ 750 12U VES"/>
    <m/>
    <d v="2010-09-13T00:00:00"/>
    <x v="5"/>
    <x v="1"/>
    <n v="143"/>
    <x v="13"/>
    <x v="3"/>
  </r>
  <r>
    <n v="1239750"/>
    <n v="10038603"/>
    <s v="CYT CASILL SHIRAZ 750 12U 2009 VEU"/>
    <m/>
    <d v="2010-09-13T00:00:00"/>
    <x v="5"/>
    <x v="1"/>
    <n v="346"/>
    <x v="13"/>
    <x v="3"/>
  </r>
  <r>
    <n v="7074911"/>
    <n v="10048907"/>
    <s v="CS CONO SUR MER/ROS STLV(P07)7506U2010GB"/>
    <m/>
    <d v="2010-09-13T00:00:00"/>
    <x v="5"/>
    <x v="1"/>
    <n v="112"/>
    <x v="13"/>
    <x v="3"/>
  </r>
  <r>
    <n v="7075407"/>
    <n v="10019907"/>
    <s v="MPO GRAN VINO BCO(P05) 1500 6U LATAM"/>
    <m/>
    <d v="2010-09-13T00:00:00"/>
    <x v="12"/>
    <x v="1"/>
    <n v="96.999999990000006"/>
    <x v="13"/>
    <x v="3"/>
  </r>
  <r>
    <n v="1238603"/>
    <n v="10020205"/>
    <s v="CYT CASILL CHARD 750 12U (US)VI"/>
    <m/>
    <d v="2010-09-13T00:00:00"/>
    <x v="5"/>
    <x v="1"/>
    <n v="54.999999989999999"/>
    <x v="13"/>
    <x v="3"/>
  </r>
  <r>
    <n v="7075798"/>
    <n v="10048830"/>
    <s v="CS CONO SUR S.BLC STL (P07)750 6U 2010GB"/>
    <m/>
    <d v="2010-09-13T00:00:00"/>
    <x v="11"/>
    <x v="1"/>
    <n v="165"/>
    <x v="13"/>
    <x v="3"/>
  </r>
  <r>
    <n v="1242928"/>
    <n v="10048258"/>
    <s v="PA P.ALTO RVA S.BLC STLV 750 6U 2010 DK"/>
    <m/>
    <d v="2010-09-13T00:00:00"/>
    <x v="5"/>
    <x v="1"/>
    <n v="3150"/>
    <x v="13"/>
    <x v="3"/>
  </r>
  <r>
    <n v="1243222"/>
    <n v="10049764"/>
    <s v="CA CLASSICO CARM STIC STLV 750 6U VEU"/>
    <m/>
    <d v="2010-09-13T00:00:00"/>
    <x v="5"/>
    <x v="1"/>
    <n v="280"/>
    <x v="13"/>
    <x v="3"/>
  </r>
  <r>
    <n v="1243566"/>
    <n v="10044620"/>
    <s v="CYT FRONT CARM(P06) 750 12U 2010 VEU"/>
    <m/>
    <d v="2010-09-13T00:00:00"/>
    <x v="5"/>
    <x v="1"/>
    <n v="714"/>
    <x v="13"/>
    <x v="3"/>
  </r>
  <r>
    <n v="7075004"/>
    <n v="10047953"/>
    <s v="CS ALTO PLANO RVA MERL(P10)STL 750 6U NL"/>
    <m/>
    <d v="2010-09-13T00:00:00"/>
    <x v="5"/>
    <x v="1"/>
    <n v="750"/>
    <x v="13"/>
    <x v="3"/>
  </r>
  <r>
    <n v="1243233"/>
    <n v="10040875"/>
    <s v="CYT FRONT MERL STL(P06)(BL)750 6U 2009GB"/>
    <m/>
    <d v="2010-09-13T00:00:00"/>
    <x v="5"/>
    <x v="1"/>
    <n v="70"/>
    <x v="13"/>
    <x v="3"/>
  </r>
  <r>
    <n v="7074085"/>
    <n v="10036214"/>
    <s v="MPO V.MPO MERLOT(P05) 750 12U MX"/>
    <m/>
    <d v="2010-09-13T00:00:00"/>
    <x v="11"/>
    <x v="1"/>
    <n v="1176"/>
    <x v="13"/>
    <x v="3"/>
  </r>
  <r>
    <n v="1241797"/>
    <n v="10022485"/>
    <s v="CYT FRONT CAB.SAUV(P06) 1500 6U CO"/>
    <m/>
    <d v="2010-09-13T00:00:00"/>
    <x v="12"/>
    <x v="1"/>
    <n v="95.999999990000006"/>
    <x v="13"/>
    <x v="3"/>
  </r>
  <r>
    <n v="7075354"/>
    <n v="10028737"/>
    <s v="MPO V.MPO MERL(P05) 750 12U LATAM"/>
    <m/>
    <d v="2010-09-13T00:00:00"/>
    <x v="11"/>
    <x v="1"/>
    <n v="840"/>
    <x v="13"/>
    <x v="3"/>
  </r>
  <r>
    <n v="7075267"/>
    <n v="10048830"/>
    <s v="CS CONO SUR S.BLC STL (P07)750 6U 2010GB"/>
    <m/>
    <d v="2010-09-13T00:00:00"/>
    <x v="11"/>
    <x v="1"/>
    <n v="330"/>
    <x v="13"/>
    <x v="3"/>
  </r>
  <r>
    <n v="1242344"/>
    <n v="10034187"/>
    <s v="CYT SUNR C.SAUV(P08) 1500 6U AO"/>
    <m/>
    <d v="2010-09-13T00:00:00"/>
    <x v="11"/>
    <x v="1"/>
    <n v="34.000000010000001"/>
    <x v="13"/>
    <x v="3"/>
  </r>
  <r>
    <n v="1243205"/>
    <n v="10040841"/>
    <s v="CYT SUNR C.SAUV STLV(P08) 750 6U 2009 DK"/>
    <m/>
    <d v="2010-09-13T00:00:00"/>
    <x v="11"/>
    <x v="1"/>
    <n v="3080"/>
    <x v="13"/>
    <x v="3"/>
  </r>
  <r>
    <n v="1242871"/>
    <n v="10031037"/>
    <s v="CYT SUNR C.SAUV(P08) 750 12U LATAM"/>
    <m/>
    <d v="2010-09-13T00:00:00"/>
    <x v="11"/>
    <x v="1"/>
    <n v="350"/>
    <x v="13"/>
    <x v="3"/>
  </r>
  <r>
    <n v="1242144"/>
    <n v="10041195"/>
    <s v="CYT SUNR C.SAUV(P08) 750 12U VAR"/>
    <m/>
    <d v="2010-09-13T00:00:00"/>
    <x v="11"/>
    <x v="1"/>
    <n v="42.000000010000001"/>
    <x v="13"/>
    <x v="3"/>
  </r>
  <r>
    <n v="1242764"/>
    <n v="10041194"/>
    <s v="CYT SUNR C.SAUV(P08) 750 12U VAS"/>
    <m/>
    <d v="2010-09-13T00:00:00"/>
    <x v="11"/>
    <x v="1"/>
    <n v="252"/>
    <x v="13"/>
    <x v="3"/>
  </r>
  <r>
    <n v="7075974"/>
    <n v="10030260"/>
    <s v="MPO V.MPO RVA S.BLC(STLV 1123) 750 6U GB"/>
    <m/>
    <d v="2010-09-13T00:00:00"/>
    <x v="11"/>
    <x v="1"/>
    <n v="758.44444439999995"/>
    <x v="13"/>
    <x v="3"/>
  </r>
  <r>
    <n v="1224737"/>
    <n v="10032829"/>
    <s v="CYT CYT (RVDO) MERLOT 750(P07 NV) 12U MX"/>
    <m/>
    <d v="2010-09-13T00:00:00"/>
    <x v="11"/>
    <x v="1"/>
    <n v="272"/>
    <x v="13"/>
    <x v="3"/>
  </r>
  <r>
    <n v="7074954"/>
    <n v="10044889"/>
    <s v="CS CONO SUR S.BLC STLV(P07)750 6U NL"/>
    <m/>
    <d v="2010-09-13T00:00:00"/>
    <x v="11"/>
    <x v="1"/>
    <n v="1565.555556"/>
    <x v="13"/>
    <x v="3"/>
  </r>
  <r>
    <n v="7075239"/>
    <n v="10027897"/>
    <s v="MPO C.SAUV/MER(MAR) 1500 6U MX"/>
    <m/>
    <d v="2010-09-13T00:00:00"/>
    <x v="11"/>
    <x v="1"/>
    <n v="144"/>
    <x v="13"/>
    <x v="3"/>
  </r>
  <r>
    <n v="1241664"/>
    <n v="10020612"/>
    <s v="CYT CASILL C.SAUV(ND) 375 24U VES"/>
    <m/>
    <d v="2010-09-13T00:00:00"/>
    <x v="3"/>
    <x v="1"/>
    <n v="63.000000010000001"/>
    <x v="13"/>
    <x v="3"/>
  </r>
  <r>
    <n v="7074642"/>
    <n v="10027896"/>
    <s v="MPO GRAN VINO BCO(MAR) 1500 6U MX"/>
    <m/>
    <d v="2010-09-13T00:00:00"/>
    <x v="11"/>
    <x v="1"/>
    <n v="95.999999990000006"/>
    <x v="13"/>
    <x v="3"/>
  </r>
  <r>
    <n v="7075566"/>
    <n v="10035579"/>
    <s v="CS C.SUR TOC C.SA/MER(P08)STL1500 6U CA"/>
    <m/>
    <d v="2010-09-13T00:00:00"/>
    <x v="11"/>
    <x v="1"/>
    <n v="234"/>
    <x v="13"/>
    <x v="3"/>
  </r>
  <r>
    <n v="1243080"/>
    <n v="10022483"/>
    <s v="CYT FRONT C.SAUV(P06) 1500 6U LATAM"/>
    <m/>
    <d v="2010-09-13T00:00:00"/>
    <x v="11"/>
    <x v="1"/>
    <n v="1056"/>
    <x v="13"/>
    <x v="3"/>
  </r>
  <r>
    <n v="1243178"/>
    <n v="10041075"/>
    <s v="CYT FRONT C.SAUV/MERL(P06)STLV1500 6U CA"/>
    <m/>
    <d v="2010-09-13T00:00:00"/>
    <x v="11"/>
    <x v="1"/>
    <n v="1720"/>
    <x v="13"/>
    <x v="3"/>
  </r>
  <r>
    <n v="1243263"/>
    <n v="10035488"/>
    <s v="CA MAPOCHO CARM 750 12U BR"/>
    <m/>
    <d v="2010-09-13T00:00:00"/>
    <x v="12"/>
    <x v="1"/>
    <n v="280"/>
    <x v="13"/>
    <x v="3"/>
  </r>
  <r>
    <n v="7076243"/>
    <n v="10044179"/>
    <s v="MPO V.MPO C.SAUV/MERL(P05) 750 12U CN"/>
    <m/>
    <d v="2010-09-13T00:00:00"/>
    <x v="11"/>
    <x v="1"/>
    <n v="132"/>
    <x v="13"/>
    <x v="3"/>
  </r>
  <r>
    <n v="1241075"/>
    <n v="10048251"/>
    <s v="PA P.ALTO RVA S.BLC STLV 750 12U 2010VEU"/>
    <m/>
    <d v="2010-09-13T00:00:00"/>
    <x v="5"/>
    <x v="1"/>
    <n v="44.999999989999999"/>
    <x v="13"/>
    <x v="3"/>
  </r>
  <r>
    <n v="7075181"/>
    <n v="10031864"/>
    <s v="MPO V.MPO C.SAUV(P05) 1500 6U CO"/>
    <m/>
    <d v="2010-09-13T00:00:00"/>
    <x v="11"/>
    <x v="1"/>
    <n v="240"/>
    <x v="13"/>
    <x v="3"/>
  </r>
  <r>
    <n v="1241080"/>
    <n v="10037949"/>
    <s v="CYT CYT RVDO MERLOT(P07)750 12U BR"/>
    <m/>
    <d v="2010-09-13T00:00:00"/>
    <x v="6"/>
    <x v="1"/>
    <n v="236"/>
    <x v="13"/>
    <x v="3"/>
  </r>
  <r>
    <n v="7075313"/>
    <n v="10028493"/>
    <s v="MPO CAB.SAUV 1500 6U LATAM"/>
    <m/>
    <d v="2010-09-13T00:00:00"/>
    <x v="11"/>
    <x v="1"/>
    <n v="80.000000020000002"/>
    <x v="13"/>
    <x v="3"/>
  </r>
  <r>
    <n v="7075237"/>
    <n v="10032070"/>
    <s v="MPO V.MPO C.SAUV(P05)(PREP) 750 6U MX"/>
    <m/>
    <d v="2010-09-13T00:00:00"/>
    <x v="11"/>
    <x v="1"/>
    <n v="1176"/>
    <x v="13"/>
    <x v="3"/>
  </r>
  <r>
    <n v="7075291"/>
    <n v="10028735"/>
    <s v="MPO V.MPO C.SAUV(P05) 750 12U LATAM"/>
    <m/>
    <d v="2010-09-13T00:00:00"/>
    <x v="11"/>
    <x v="1"/>
    <n v="1806"/>
    <x v="13"/>
    <x v="3"/>
  </r>
  <r>
    <n v="7075531"/>
    <n v="10048971"/>
    <s v="CS I.NEGRA RVA CSA(P09)ST7506U(TE)2010GB"/>
    <m/>
    <d v="2010-09-13T00:00:00"/>
    <x v="11"/>
    <x v="1"/>
    <n v="140"/>
    <x v="13"/>
    <x v="3"/>
  </r>
  <r>
    <n v="1242613"/>
    <n v="10028456"/>
    <s v="CYT FRONT S.BLC(P06) 1500 6U VAR"/>
    <m/>
    <d v="2010-09-13T00:00:00"/>
    <x v="11"/>
    <x v="1"/>
    <n v="384"/>
    <x v="13"/>
    <x v="3"/>
  </r>
  <r>
    <n v="1243008"/>
    <n v="10015684"/>
    <s v="CYT CYT CAB.SAUV (ND) 750 12U VEU"/>
    <m/>
    <d v="2010-09-13T00:00:00"/>
    <x v="11"/>
    <x v="1"/>
    <n v="196"/>
    <x v="13"/>
    <x v="3"/>
  </r>
  <r>
    <n v="7075690"/>
    <n v="10028975"/>
    <s v="CS I.NEGRA S.BLC/SEM(DUAL) 750 6U SG"/>
    <m/>
    <d v="2010-09-13T00:00:00"/>
    <x v="11"/>
    <x v="1"/>
    <n v="196"/>
    <x v="13"/>
    <x v="3"/>
  </r>
  <r>
    <n v="1242704"/>
    <n v="10036535"/>
    <s v="CYT SUNR C.SAUV(P08)STLV750 12U(C/ESP)CA"/>
    <m/>
    <d v="2010-09-13T00:00:00"/>
    <x v="11"/>
    <x v="1"/>
    <n v="210"/>
    <x v="13"/>
    <x v="3"/>
  </r>
  <r>
    <n v="7075369"/>
    <n v="10044145"/>
    <s v="CS I.NEGRA DUAL SBLC/SEM(P09)ST 7506UVAS"/>
    <m/>
    <d v="2010-09-13T00:00:00"/>
    <x v="11"/>
    <x v="1"/>
    <n v="112"/>
    <x v="13"/>
    <x v="3"/>
  </r>
  <r>
    <n v="1237156"/>
    <n v="10021617"/>
    <s v="CYT EL PICADOR S.BLC(STLV) 750 12U GB"/>
    <m/>
    <d v="2010-09-13T00:00:00"/>
    <x v="11"/>
    <x v="1"/>
    <n v="1301"/>
    <x v="13"/>
    <x v="3"/>
  </r>
  <r>
    <n v="1242860"/>
    <n v="10031185"/>
    <s v="CYT SUNR CARM(P08) 750 12U LATAM"/>
    <m/>
    <d v="2010-09-13T00:00:00"/>
    <x v="11"/>
    <x v="1"/>
    <n v="142"/>
    <x v="13"/>
    <x v="3"/>
  </r>
  <r>
    <n v="1243366"/>
    <n v="10041224"/>
    <s v="CYT SUNR CARM(P08) 750 6U RU"/>
    <m/>
    <d v="2010-09-13T00:00:00"/>
    <x v="11"/>
    <x v="1"/>
    <n v="458.44444440000001"/>
    <x v="13"/>
    <x v="3"/>
  </r>
  <r>
    <n v="7075195"/>
    <n v="10034759"/>
    <s v="MPO V.MPO S.BLC/CHARD(P05) 750 12U CN"/>
    <m/>
    <d v="2010-09-13T00:00:00"/>
    <x v="11"/>
    <x v="1"/>
    <n v="210"/>
    <x v="13"/>
    <x v="3"/>
  </r>
  <r>
    <n v="7075753"/>
    <n v="10034673"/>
    <s v="MPO V.MPO S.BLC/CHARD(P05) 750 12U RU"/>
    <m/>
    <d v="2010-09-13T00:00:00"/>
    <x v="11"/>
    <x v="1"/>
    <n v="83.999999990000006"/>
    <x v="13"/>
    <x v="3"/>
  </r>
  <r>
    <n v="7075717"/>
    <n v="10037523"/>
    <s v="MPO V.MPO S.BLC/CHARD(P05)STLV7506UMK/BE"/>
    <m/>
    <d v="2010-09-13T00:00:00"/>
    <x v="11"/>
    <x v="1"/>
    <n v="202"/>
    <x v="13"/>
    <x v="3"/>
  </r>
  <r>
    <n v="7075640"/>
    <n v="10048964"/>
    <s v="CS CONO SUR S.BLC STLVP07GOL75012U(NH)US"/>
    <m/>
    <d v="2010-09-13T00:00:00"/>
    <x v="11"/>
    <x v="1"/>
    <n v="297"/>
    <x v="13"/>
    <x v="3"/>
  </r>
  <r>
    <n v="7075657"/>
    <n v="10029057"/>
    <s v="MPO V.MPO CARM(P05) 750 12U CO"/>
    <m/>
    <d v="2010-09-13T00:00:00"/>
    <x v="11"/>
    <x v="1"/>
    <n v="434"/>
    <x v="13"/>
    <x v="3"/>
  </r>
  <r>
    <n v="1241226"/>
    <n v="10034377"/>
    <s v="CYT FRONT C.SAUV(P06) 1500 6U VEU"/>
    <m/>
    <d v="2010-09-13T00:00:00"/>
    <x v="12"/>
    <x v="1"/>
    <n v="46"/>
    <x v="13"/>
    <x v="3"/>
  </r>
  <r>
    <n v="1242870"/>
    <n v="10031070"/>
    <s v="CYT SUNR MERL(P08) 750 12U LATAM"/>
    <m/>
    <d v="2010-09-13T00:00:00"/>
    <x v="11"/>
    <x v="1"/>
    <n v="210"/>
    <x v="13"/>
    <x v="3"/>
  </r>
  <r>
    <n v="1242139"/>
    <n v="10031078"/>
    <s v="CYT SUNR MERL(P08) 750 12U VAR"/>
    <m/>
    <d v="2010-09-13T00:00:00"/>
    <x v="11"/>
    <x v="1"/>
    <n v="98"/>
    <x v="13"/>
    <x v="3"/>
  </r>
  <r>
    <n v="1242900"/>
    <n v="10034598"/>
    <s v="CYT XPLORADOR MERL(P08) 750 12U US"/>
    <m/>
    <d v="2010-09-13T00:00:00"/>
    <x v="11"/>
    <x v="1"/>
    <n v="40.000000010000001"/>
    <x v="13"/>
    <x v="3"/>
  </r>
  <r>
    <n v="1243004"/>
    <n v="10031076"/>
    <s v="CYT SUNR MERL(P08) 750 12U VAS"/>
    <m/>
    <d v="2010-09-13T00:00:00"/>
    <x v="11"/>
    <x v="1"/>
    <n v="42.000000010000001"/>
    <x v="13"/>
    <x v="3"/>
  </r>
  <r>
    <n v="1239034"/>
    <n v="10047125"/>
    <s v="CYT SUNR MERL ST(V)(P08)75012U 2009 NORD"/>
    <m/>
    <d v="2010-09-13T00:00:00"/>
    <x v="11"/>
    <x v="1"/>
    <n v="2148"/>
    <x v="13"/>
    <x v="3"/>
  </r>
  <r>
    <n v="1234906"/>
    <n v="10047125"/>
    <s v="CYT SUNR MERL ST(V)(P08)75012U 2009 NORD"/>
    <m/>
    <d v="2010-09-13T00:00:00"/>
    <x v="11"/>
    <x v="1"/>
    <n v="676"/>
    <x v="13"/>
    <x v="3"/>
  </r>
  <r>
    <n v="1241870"/>
    <n v="10041305"/>
    <s v="CYT SUNR MERL(P08) 750 6U RU"/>
    <m/>
    <d v="2010-09-13T00:00:00"/>
    <x v="11"/>
    <x v="1"/>
    <n v="1354"/>
    <x v="13"/>
    <x v="3"/>
  </r>
  <r>
    <n v="1252414"/>
    <n v="10020040"/>
    <s v="CYT CASILL C.SAUV 750 12U LATAM"/>
    <m/>
    <d v="2010-11-22T00:00:00"/>
    <x v="0"/>
    <x v="1"/>
    <n v="5775"/>
    <x v="14"/>
    <x v="4"/>
  </r>
  <r>
    <n v="7078046"/>
    <n v="10047380"/>
    <s v="CS I NEGRA RVA C.SA/ROP09ST7506UTE2010GB"/>
    <m/>
    <d v="2010-11-22T00:00:00"/>
    <x v="0"/>
    <x v="1"/>
    <n v="10375.5"/>
    <x v="14"/>
    <x v="4"/>
  </r>
  <r>
    <n v="7078194"/>
    <n v="10047836"/>
    <s v="CS ROKO C.SAUV ROSE STLV 750 6U VEU"/>
    <m/>
    <d v="2010-11-22T00:00:00"/>
    <x v="0"/>
    <x v="1"/>
    <n v="669"/>
    <x v="14"/>
    <x v="4"/>
  </r>
  <r>
    <m/>
    <m/>
    <m/>
    <m/>
    <d v="2010-12-06T00:00:00"/>
    <x v="9"/>
    <x v="0"/>
    <n v="14781"/>
    <x v="15"/>
    <x v="5"/>
  </r>
  <r>
    <m/>
    <m/>
    <m/>
    <m/>
    <d v="2010-12-06T00:00:00"/>
    <x v="1"/>
    <x v="0"/>
    <n v="42923"/>
    <x v="15"/>
    <x v="5"/>
  </r>
  <r>
    <m/>
    <m/>
    <m/>
    <m/>
    <d v="2010-12-06T00:00:00"/>
    <x v="3"/>
    <x v="0"/>
    <n v="32203"/>
    <x v="15"/>
    <x v="5"/>
  </r>
  <r>
    <m/>
    <m/>
    <m/>
    <m/>
    <d v="2010-12-06T00:00:00"/>
    <x v="4"/>
    <x v="0"/>
    <n v="2812"/>
    <x v="15"/>
    <x v="5"/>
  </r>
  <r>
    <m/>
    <m/>
    <m/>
    <m/>
    <d v="2010-12-06T00:00:00"/>
    <x v="5"/>
    <x v="0"/>
    <n v="11205"/>
    <x v="15"/>
    <x v="5"/>
  </r>
  <r>
    <m/>
    <m/>
    <m/>
    <m/>
    <d v="2010-12-06T00:00:00"/>
    <x v="7"/>
    <x v="0"/>
    <n v="11548"/>
    <x v="15"/>
    <x v="5"/>
  </r>
  <r>
    <m/>
    <m/>
    <m/>
    <m/>
    <d v="2010-12-06T00:00:00"/>
    <x v="0"/>
    <x v="0"/>
    <n v="43896"/>
    <x v="15"/>
    <x v="5"/>
  </r>
  <r>
    <m/>
    <m/>
    <m/>
    <m/>
    <d v="2010-12-06T00:00:00"/>
    <x v="11"/>
    <x v="0"/>
    <n v="26722"/>
    <x v="15"/>
    <x v="5"/>
  </r>
  <r>
    <m/>
    <m/>
    <m/>
    <m/>
    <d v="2010-12-06T00:00:00"/>
    <x v="12"/>
    <x v="0"/>
    <n v="43018"/>
    <x v="15"/>
    <x v="5"/>
  </r>
  <r>
    <m/>
    <m/>
    <m/>
    <m/>
    <d v="2010-12-06T00:00:00"/>
    <x v="2"/>
    <x v="0"/>
    <n v="26480"/>
    <x v="15"/>
    <x v="5"/>
  </r>
  <r>
    <m/>
    <m/>
    <m/>
    <m/>
    <d v="2010-12-06T00:00:00"/>
    <x v="8"/>
    <x v="0"/>
    <n v="0"/>
    <x v="15"/>
    <x v="5"/>
  </r>
  <r>
    <m/>
    <m/>
    <m/>
    <m/>
    <d v="2010-12-06T00:00:00"/>
    <x v="6"/>
    <x v="0"/>
    <n v="7194"/>
    <x v="15"/>
    <x v="5"/>
  </r>
  <r>
    <m/>
    <m/>
    <m/>
    <m/>
    <d v="2010-12-06T00:00:00"/>
    <x v="10"/>
    <x v="0"/>
    <n v="3584"/>
    <x v="15"/>
    <x v="5"/>
  </r>
  <r>
    <n v="1252466"/>
    <n v="12005209"/>
    <s v="1103 CHARD TRIO 0750 CH 2009"/>
    <m/>
    <d v="2010-12-06T00:00:00"/>
    <x v="3"/>
    <x v="1"/>
    <n v="665.77777779999997"/>
    <x v="15"/>
    <x v="5"/>
  </r>
  <r>
    <n v="1254506"/>
    <n v="12006100"/>
    <s v="1120 S.BLC LATE 0375 CH 2007"/>
    <m/>
    <d v="2010-12-06T00:00:00"/>
    <x v="9"/>
    <x v="1"/>
    <n v="0"/>
    <x v="15"/>
    <x v="5"/>
  </r>
  <r>
    <n v="1255219"/>
    <n v="12006174"/>
    <s v="1127 S.BLC P.ALTO 0750 ST (5231) 2010"/>
    <m/>
    <d v="2010-12-06T00:00:00"/>
    <x v="3"/>
    <x v="1"/>
    <n v="1066.666667"/>
    <x v="15"/>
    <x v="5"/>
  </r>
  <r>
    <n v="1242087"/>
    <n v="12006246"/>
    <s v="1142 D.SEC SPARK 0750 CH 2010"/>
    <m/>
    <d v="2010-12-06T00:00:00"/>
    <x v="4"/>
    <x v="1"/>
    <n v="3888.8888889999998"/>
    <x v="15"/>
    <x v="5"/>
  </r>
  <r>
    <n v="1242089"/>
    <n v="12006248"/>
    <s v="1143 RIESL SPARK 0750 CH (0107) 2010"/>
    <m/>
    <d v="2010-12-06T00:00:00"/>
    <x v="4"/>
    <x v="1"/>
    <n v="924.58472449999999"/>
    <x v="15"/>
    <x v="5"/>
  </r>
  <r>
    <n v="1239033"/>
    <n v="12005661"/>
    <s v="1145 MOSCATO SPARK 0750 CH 2009"/>
    <m/>
    <d v="2010-12-06T00:00:00"/>
    <x v="4"/>
    <x v="1"/>
    <n v="2888.8888889999998"/>
    <x v="15"/>
    <x v="5"/>
  </r>
  <r>
    <n v="1255052"/>
    <n v="21000149"/>
    <s v="1208 FINISIMO S.BLC 750 12U ST 2010 VEU"/>
    <m/>
    <d v="2010-12-06T00:00:00"/>
    <x v="3"/>
    <x v="1"/>
    <n v="0"/>
    <x v="15"/>
    <x v="5"/>
  </r>
  <r>
    <n v="1235981"/>
    <n v="12006193"/>
    <s v="2095 C.SAUV TERRUNYO 0750 CH 2009"/>
    <m/>
    <d v="2010-12-06T00:00:00"/>
    <x v="2"/>
    <x v="1"/>
    <n v="0"/>
    <x v="15"/>
    <x v="5"/>
  </r>
  <r>
    <n v="1254165"/>
    <n v="12006089"/>
    <s v="2100 C.SAUV MELCHOR 0750 CH 2007 1U US"/>
    <m/>
    <d v="2010-12-06T00:00:00"/>
    <x v="9"/>
    <x v="1"/>
    <n v="0"/>
    <x v="15"/>
    <x v="5"/>
  </r>
  <r>
    <n v="1244148"/>
    <n v="12006295"/>
    <s v="2100 C.SAUV MELCHOR 0750 CH 2009"/>
    <m/>
    <d v="2010-12-06T00:00:00"/>
    <x v="2"/>
    <x v="1"/>
    <n v="0"/>
    <x v="15"/>
    <x v="5"/>
  </r>
  <r>
    <n v="1244149"/>
    <n v="12006295"/>
    <s v="2100 C.SAUV MELCHOR 0750 CH 2009"/>
    <m/>
    <d v="2010-12-06T00:00:00"/>
    <x v="2"/>
    <x v="1"/>
    <n v="0"/>
    <x v="15"/>
    <x v="5"/>
  </r>
  <r>
    <n v="1254020"/>
    <n v="12005529"/>
    <s v="2103 C.SAUV TRIO 0750 CH 2008"/>
    <m/>
    <d v="2010-12-06T00:00:00"/>
    <x v="3"/>
    <x v="1"/>
    <n v="0"/>
    <x v="15"/>
    <x v="5"/>
  </r>
  <r>
    <n v="1254650"/>
    <n v="12001701"/>
    <s v="2108 MERLOT CASILL 0750 CH (1797)"/>
    <m/>
    <d v="2010-12-06T00:00:00"/>
    <x v="9"/>
    <x v="1"/>
    <n v="188.2222222"/>
    <x v="15"/>
    <x v="5"/>
  </r>
  <r>
    <n v="1254351"/>
    <n v="12003815"/>
    <s v="2108 MERLOT CASILL 0750 CH 1U LATAM"/>
    <m/>
    <d v="2010-12-06T00:00:00"/>
    <x v="5"/>
    <x v="1"/>
    <n v="0"/>
    <x v="15"/>
    <x v="5"/>
  </r>
  <r>
    <n v="1255069"/>
    <n v="12006415"/>
    <s v="2113 MERLOT TRIO 0750 CH 2010"/>
    <m/>
    <d v="2010-12-06T00:00:00"/>
    <x v="3"/>
    <x v="1"/>
    <n v="0"/>
    <x v="15"/>
    <x v="5"/>
  </r>
  <r>
    <n v="1255431"/>
    <n v="12006508"/>
    <s v="2117 C.SAUV BLUSH 0750 CH (7037) 2010"/>
    <m/>
    <d v="2010-12-06T00:00:00"/>
    <x v="3"/>
    <x v="1"/>
    <n v="241.66666660000001"/>
    <x v="15"/>
    <x v="5"/>
  </r>
  <r>
    <n v="1249683"/>
    <n v="12006171"/>
    <s v="2141 ROSE SUNR SPARK 0750 CH 2010"/>
    <m/>
    <d v="2010-12-06T00:00:00"/>
    <x v="4"/>
    <x v="1"/>
    <n v="2777.7777780000001"/>
    <x v="15"/>
    <x v="5"/>
  </r>
  <r>
    <n v="7078241"/>
    <n v="12005727"/>
    <s v="2175 CARME TERRUNYO 0750 CH 2007 1U CA"/>
    <m/>
    <d v="2010-12-06T00:00:00"/>
    <x v="3"/>
    <x v="1"/>
    <n v="0"/>
    <x v="15"/>
    <x v="5"/>
  </r>
  <r>
    <n v="7078630"/>
    <n v="12005726"/>
    <s v="2175 CARME TERRUNYO 0750 CH 2007 1U CL"/>
    <m/>
    <d v="2010-12-06T00:00:00"/>
    <x v="3"/>
    <x v="1"/>
    <n v="0"/>
    <x v="15"/>
    <x v="5"/>
  </r>
  <r>
    <n v="7078426"/>
    <n v="12005707"/>
    <s v="2175 CARME TERRUNYO 0750 CH 2007 1U PY"/>
    <m/>
    <d v="2010-12-06T00:00:00"/>
    <x v="3"/>
    <x v="1"/>
    <n v="0"/>
    <x v="15"/>
    <x v="5"/>
  </r>
  <r>
    <n v="7078665"/>
    <n v="12005731"/>
    <s v="2175 CARME TERRUNYO 0750 CH 2007 1U VEU"/>
    <m/>
    <d v="2010-12-06T00:00:00"/>
    <x v="3"/>
    <x v="1"/>
    <n v="0"/>
    <x v="15"/>
    <x v="5"/>
  </r>
  <r>
    <n v="1254505"/>
    <n v="12004214"/>
    <s v="2183 CARME FRONT 0750 CH"/>
    <m/>
    <d v="2010-12-06T00:00:00"/>
    <x v="9"/>
    <x v="1"/>
    <n v="975.55555560000005"/>
    <x v="15"/>
    <x v="5"/>
  </r>
  <r>
    <n v="7078468"/>
    <n v="12005825"/>
    <s v="2189 SYRAH TERRUNYO 0750 CH 2007 1U PE"/>
    <m/>
    <d v="2010-12-06T00:00:00"/>
    <x v="3"/>
    <x v="1"/>
    <n v="0"/>
    <x v="15"/>
    <x v="5"/>
  </r>
  <r>
    <n v="7078661"/>
    <n v="12006319"/>
    <s v="3105 CHARD ORGANICO 0750 ST(7554)2010"/>
    <m/>
    <d v="2010-12-06T00:00:00"/>
    <x v="9"/>
    <x v="1"/>
    <n v="453.88888889999998"/>
    <x v="15"/>
    <x v="5"/>
  </r>
  <r>
    <n v="7078789"/>
    <n v="12004405"/>
    <s v="3108 GEWURZ VARIETAL 0375 ST"/>
    <m/>
    <d v="2010-12-06T00:00:00"/>
    <x v="10"/>
    <x v="1"/>
    <n v="170.55555559999999"/>
    <x v="15"/>
    <x v="5"/>
  </r>
  <r>
    <n v="7079059"/>
    <n v="12005589"/>
    <s v="3180 BRUT SPARK 0750 CH 2009"/>
    <m/>
    <d v="2010-12-06T00:00:00"/>
    <x v="4"/>
    <x v="1"/>
    <n v="0"/>
    <x v="15"/>
    <x v="5"/>
  </r>
  <r>
    <n v="1253964"/>
    <n v="21000062"/>
    <s v="4109 C.SAUV C.SUR 750 12 ST 2009 VEU"/>
    <m/>
    <d v="2010-12-06T00:00:00"/>
    <x v="5"/>
    <x v="1"/>
    <n v="70"/>
    <x v="15"/>
    <x v="5"/>
  </r>
  <r>
    <n v="1254082"/>
    <n v="21000059"/>
    <s v="4121 MERL C.SUR 750 12U ST 2010 VEU"/>
    <m/>
    <d v="2010-12-06T00:00:00"/>
    <x v="3"/>
    <x v="1"/>
    <n v="0"/>
    <x v="15"/>
    <x v="5"/>
  </r>
  <r>
    <n v="7078647"/>
    <n v="21000121"/>
    <s v="4140 P.NOIR ORGANICO 750 6U ST 2010 VEU"/>
    <m/>
    <d v="2010-12-06T00:00:00"/>
    <x v="3"/>
    <x v="1"/>
    <n v="0"/>
    <x v="15"/>
    <x v="5"/>
  </r>
  <r>
    <n v="7078295"/>
    <n v="12006461"/>
    <s v="4170 C.SAUV 20 BARREL 5000 CH 2009"/>
    <m/>
    <d v="2010-12-06T00:00:00"/>
    <x v="4"/>
    <x v="1"/>
    <n v="2.9130253850000001"/>
    <x v="15"/>
    <x v="5"/>
  </r>
  <r>
    <n v="7069829"/>
    <n v="12006016"/>
    <s v="4170 C.SAUV 20BARREL 0750 CH 2009"/>
    <m/>
    <d v="2010-12-06T00:00:00"/>
    <x v="2"/>
    <x v="1"/>
    <n v="0"/>
    <x v="15"/>
    <x v="5"/>
  </r>
  <r>
    <n v="7078653"/>
    <n v="12006183"/>
    <s v="4180 CARME FUSION 0750 CH 2009"/>
    <m/>
    <d v="2010-12-06T00:00:00"/>
    <x v="9"/>
    <x v="1"/>
    <n v="843.33333340000001"/>
    <x v="15"/>
    <x v="5"/>
  </r>
  <r>
    <n v="7078794"/>
    <n v="10036815"/>
    <s v="CA CANEPA CLASSICO STLV C.SAUV375 24UVEU"/>
    <m/>
    <d v="2010-12-06T00:00:00"/>
    <x v="3"/>
    <x v="1"/>
    <n v="63.000000010000001"/>
    <x v="15"/>
    <x v="5"/>
  </r>
  <r>
    <n v="1254345"/>
    <n v="10050832"/>
    <s v="CA CLASSICO C.SAUV STIC  750 12U CL"/>
    <m/>
    <d v="2010-12-06T00:00:00"/>
    <x v="5"/>
    <x v="1"/>
    <n v="280"/>
    <x v="15"/>
    <x v="5"/>
  </r>
  <r>
    <n v="1254430"/>
    <n v="10035159"/>
    <s v="CA CLASSICO C.SAUV(NV)750 12U JP"/>
    <m/>
    <d v="2010-12-06T00:00:00"/>
    <x v="1"/>
    <x v="1"/>
    <n v="300"/>
    <x v="15"/>
    <x v="5"/>
  </r>
  <r>
    <n v="1254428"/>
    <n v="10028849"/>
    <s v="CA CLASSICO CHARD 750 12U JP"/>
    <m/>
    <d v="2010-12-06T00:00:00"/>
    <x v="1"/>
    <x v="1"/>
    <n v="0"/>
    <x v="15"/>
    <x v="5"/>
  </r>
  <r>
    <n v="1254774"/>
    <n v="10045970"/>
    <s v="CA CLASSICO MERL STIC 750 12U VIN"/>
    <m/>
    <d v="2010-12-06T00:00:00"/>
    <x v="5"/>
    <x v="1"/>
    <n v="42.000000010000001"/>
    <x v="15"/>
    <x v="5"/>
  </r>
  <r>
    <n v="1253780"/>
    <n v="10028494"/>
    <s v="CA MAPOCHO C.SAUV 1500 6U CR"/>
    <m/>
    <d v="2010-12-06T00:00:00"/>
    <x v="12"/>
    <x v="1"/>
    <n v="89.621621689999998"/>
    <x v="15"/>
    <x v="5"/>
  </r>
  <r>
    <n v="1253779"/>
    <n v="10028496"/>
    <s v="CA MAPOCHO CHARD 1500 6U CR"/>
    <m/>
    <d v="2010-12-06T00:00:00"/>
    <x v="6"/>
    <x v="1"/>
    <n v="0"/>
    <x v="15"/>
    <x v="5"/>
  </r>
  <r>
    <n v="1254138"/>
    <n v="10029779"/>
    <s v="CA NOVISIMO S.BLC 750 12U UA"/>
    <m/>
    <d v="2010-12-06T00:00:00"/>
    <x v="3"/>
    <x v="1"/>
    <n v="59"/>
    <x v="15"/>
    <x v="5"/>
  </r>
  <r>
    <n v="1254429"/>
    <n v="10034806"/>
    <s v="CA RESERVA C.SAUV 750 12U JP"/>
    <m/>
    <d v="2010-12-06T00:00:00"/>
    <x v="9"/>
    <x v="1"/>
    <n v="100"/>
    <x v="15"/>
    <x v="5"/>
  </r>
  <r>
    <n v="1254341"/>
    <n v="10026759"/>
    <s v="CA RESERVA MERLOT 750 12U CL"/>
    <m/>
    <d v="2010-12-06T00:00:00"/>
    <x v="5"/>
    <x v="1"/>
    <n v="0"/>
    <x v="15"/>
    <x v="5"/>
  </r>
  <r>
    <n v="7078391"/>
    <n v="10033160"/>
    <s v="CS 20BARREL C.SAUV LTD EDT 750 6U 2007FI"/>
    <m/>
    <d v="2010-12-06T00:00:00"/>
    <x v="9"/>
    <x v="1"/>
    <n v="32.444444449999999"/>
    <x v="15"/>
    <x v="5"/>
  </r>
  <r>
    <n v="7078392"/>
    <n v="10046933"/>
    <s v="CS 20BARREL MERL LTD EDT750 6U2008 CL"/>
    <m/>
    <d v="2010-12-06T00:00:00"/>
    <x v="3"/>
    <x v="1"/>
    <n v="0"/>
    <x v="15"/>
    <x v="5"/>
  </r>
  <r>
    <n v="7078524"/>
    <n v="10051401"/>
    <s v="CS ALTO PLANO CARM 750 6U BR"/>
    <m/>
    <d v="2010-12-06T00:00:00"/>
    <x v="1"/>
    <x v="1"/>
    <n v="27.555555559999998"/>
    <x v="15"/>
    <x v="5"/>
  </r>
  <r>
    <n v="7078347"/>
    <n v="10051456"/>
    <s v="CS ALTO PLANO RVA C.SAU(P10)ST 750 6U BR"/>
    <m/>
    <d v="2010-12-06T00:00:00"/>
    <x v="1"/>
    <x v="1"/>
    <n v="0"/>
    <x v="15"/>
    <x v="5"/>
  </r>
  <r>
    <n v="7078446"/>
    <n v="10047952"/>
    <s v="CS ALTO PLANO RVA C.SAU(P10)ST 750 6U NL"/>
    <m/>
    <d v="2010-12-06T00:00:00"/>
    <x v="10"/>
    <x v="1"/>
    <n v="250"/>
    <x v="15"/>
    <x v="5"/>
  </r>
  <r>
    <n v="7078447"/>
    <n v="10047953"/>
    <s v="CS ALTO PLANO RVA MERL(P10)STL 750 6U NL"/>
    <m/>
    <d v="2010-12-06T00:00:00"/>
    <x v="6"/>
    <x v="1"/>
    <n v="0"/>
    <x v="15"/>
    <x v="5"/>
  </r>
  <r>
    <n v="7078485"/>
    <n v="10047950"/>
    <s v="CS ALTO PLANO RVA S.BLC(P10)ST 750 6U NL"/>
    <m/>
    <d v="2010-12-06T00:00:00"/>
    <x v="6"/>
    <x v="1"/>
    <n v="0"/>
    <x v="15"/>
    <x v="5"/>
  </r>
  <r>
    <n v="7078506"/>
    <n v="10049391"/>
    <s v="CS BIB C.SUR TOC C.SAU(P08)3L4U2010NORD"/>
    <m/>
    <d v="2010-12-06T00:00:00"/>
    <x v="7"/>
    <x v="1"/>
    <n v="1792"/>
    <x v="15"/>
    <x v="5"/>
  </r>
  <r>
    <n v="7078180"/>
    <n v="10050408"/>
    <s v="CS BIB I.NEGRA  C.SAU/ME(P09)3L4U2010 RU"/>
    <m/>
    <d v="2010-12-06T00:00:00"/>
    <x v="7"/>
    <x v="1"/>
    <n v="2129.8137449999999"/>
    <x v="15"/>
    <x v="5"/>
  </r>
  <r>
    <n v="7077983"/>
    <n v="10048051"/>
    <s v="CS BIB I.NEGRA S.BLC/SEM(P09)3L 4U2010RU"/>
    <m/>
    <d v="2010-12-06T00:00:00"/>
    <x v="7"/>
    <x v="1"/>
    <n v="0"/>
    <x v="15"/>
    <x v="5"/>
  </r>
  <r>
    <n v="7078413"/>
    <n v="10047260"/>
    <s v="CS C.D.RIO VERDE S.BLC ST 750 12U 2010GB"/>
    <m/>
    <d v="2010-12-06T00:00:00"/>
    <x v="3"/>
    <x v="1"/>
    <n v="61"/>
    <x v="15"/>
    <x v="5"/>
  </r>
  <r>
    <n v="7078734"/>
    <n v="10035562"/>
    <s v="CS C.SUR TOC C.S/ME(P08)ST15006U(LCBO)CA"/>
    <m/>
    <d v="2010-12-06T00:00:00"/>
    <x v="12"/>
    <x v="1"/>
    <n v="2354"/>
    <x v="15"/>
    <x v="5"/>
  </r>
  <r>
    <n v="7078405"/>
    <n v="10035566"/>
    <s v="CS C.SUR TOC C.SA/SHI(P08)15006U(LCBO)CA"/>
    <m/>
    <d v="2010-12-06T00:00:00"/>
    <x v="12"/>
    <x v="1"/>
    <n v="1500"/>
    <x v="15"/>
    <x v="5"/>
  </r>
  <r>
    <n v="7078614"/>
    <n v="10046239"/>
    <s v="CS C.SUR TOC C.SAUV(P08) 750 12U VAS"/>
    <m/>
    <d v="2010-12-06T00:00:00"/>
    <x v="3"/>
    <x v="1"/>
    <n v="97.999999990000006"/>
    <x v="15"/>
    <x v="5"/>
  </r>
  <r>
    <n v="7078581"/>
    <n v="10046241"/>
    <s v="CS C.SUR TOC C.SAUV(P08)ST 750 12U NORD"/>
    <m/>
    <d v="2010-12-06T00:00:00"/>
    <x v="3"/>
    <x v="1"/>
    <n v="1700"/>
    <x v="15"/>
    <x v="5"/>
  </r>
  <r>
    <n v="7078329"/>
    <n v="10046237"/>
    <s v="CS C.SUR TOC C.SAUV(P08)STL 750 12U VEU"/>
    <m/>
    <d v="2010-12-06T00:00:00"/>
    <x v="3"/>
    <x v="1"/>
    <n v="140"/>
    <x v="15"/>
    <x v="5"/>
  </r>
  <r>
    <n v="7078580"/>
    <n v="10046228"/>
    <s v="CS C.SUR TOC CHARD(P08)STL 750 12U NORD"/>
    <m/>
    <d v="2010-12-06T00:00:00"/>
    <x v="3"/>
    <x v="1"/>
    <n v="0"/>
    <x v="15"/>
    <x v="5"/>
  </r>
  <r>
    <n v="7078133"/>
    <n v="10035578"/>
    <s v="CS C.SUR TOC CHARD(P08)STL1500 6U CA"/>
    <m/>
    <d v="2010-12-06T00:00:00"/>
    <x v="11"/>
    <x v="1"/>
    <n v="0"/>
    <x v="15"/>
    <x v="5"/>
  </r>
  <r>
    <n v="7078327"/>
    <n v="10046232"/>
    <s v="CS C.SUR TOC MERL(P08) STL 750 12U VEU"/>
    <m/>
    <d v="2010-12-06T00:00:00"/>
    <x v="3"/>
    <x v="1"/>
    <n v="394"/>
    <x v="15"/>
    <x v="5"/>
  </r>
  <r>
    <n v="7078459"/>
    <n v="10046230"/>
    <s v="CS C.SUR TOC S.BLC(P08)STL 750 12U VAS"/>
    <m/>
    <d v="2010-12-06T00:00:00"/>
    <x v="3"/>
    <x v="1"/>
    <n v="15"/>
    <x v="15"/>
    <x v="5"/>
  </r>
  <r>
    <n v="7077906"/>
    <n v="10048379"/>
    <s v="CS C.SUR TOC S.BLC(P08)STL1500 6U CA"/>
    <m/>
    <d v="2010-12-06T00:00:00"/>
    <x v="11"/>
    <x v="1"/>
    <n v="0"/>
    <x v="15"/>
    <x v="5"/>
  </r>
  <r>
    <n v="7078443"/>
    <n v="10046231"/>
    <s v="CS C.SUR TOC S.BLC/SEM(P08)750 12U PL"/>
    <m/>
    <d v="2010-12-06T00:00:00"/>
    <x v="3"/>
    <x v="1"/>
    <n v="600"/>
    <x v="15"/>
    <x v="5"/>
  </r>
  <r>
    <n v="7078582"/>
    <n v="10046245"/>
    <s v="CS C.SUR TOC SYR/C.SA(P08)ST750 12U NORD"/>
    <m/>
    <d v="2010-12-06T00:00:00"/>
    <x v="3"/>
    <x v="1"/>
    <n v="1259"/>
    <x v="15"/>
    <x v="5"/>
  </r>
  <r>
    <n v="7077762"/>
    <n v="10042424"/>
    <s v="CS CASA R.VERDE RVA C.SAU 750 12U2008 GB"/>
    <m/>
    <d v="2010-12-06T00:00:00"/>
    <x v="5"/>
    <x v="1"/>
    <n v="338"/>
    <x v="15"/>
    <x v="5"/>
  </r>
  <r>
    <n v="7078727"/>
    <n v="10040307"/>
    <s v="CS CONO SUR C.SAUV  STL(P07)750 6U VEU"/>
    <m/>
    <d v="2010-12-06T00:00:00"/>
    <x v="5"/>
    <x v="1"/>
    <n v="150"/>
    <x v="15"/>
    <x v="5"/>
  </r>
  <r>
    <n v="7078710"/>
    <n v="10046135"/>
    <s v="CS CONO SUR C.SAUV (P07) 750 12U 2009 CN"/>
    <m/>
    <d v="2010-12-06T00:00:00"/>
    <x v="5"/>
    <x v="1"/>
    <n v="83.999999990000006"/>
    <x v="15"/>
    <x v="5"/>
  </r>
  <r>
    <n v="7078729"/>
    <n v="10042432"/>
    <s v="CS CONO SUR C.SAUV STLV (P07)750 12U US"/>
    <m/>
    <d v="2010-12-06T00:00:00"/>
    <x v="5"/>
    <x v="1"/>
    <n v="632"/>
    <x v="15"/>
    <x v="5"/>
  </r>
  <r>
    <n v="7078728"/>
    <n v="10034656"/>
    <s v="CS CONO SUR C.SAUV STLV(P07) 375 24U JP"/>
    <m/>
    <d v="2010-12-06T00:00:00"/>
    <x v="5"/>
    <x v="1"/>
    <n v="1050"/>
    <x v="15"/>
    <x v="5"/>
  </r>
  <r>
    <n v="7078478"/>
    <n v="10027177"/>
    <s v="CS CONO SUR C.SAUV STLV(P07) 750 12U VEU"/>
    <m/>
    <d v="2010-12-06T00:00:00"/>
    <x v="6"/>
    <x v="1"/>
    <n v="1176"/>
    <x v="15"/>
    <x v="5"/>
  </r>
  <r>
    <n v="7078463"/>
    <n v="10039600"/>
    <s v="CS CONO SUR C.SAUV(P07) 750 12U VAS"/>
    <m/>
    <d v="2010-12-06T00:00:00"/>
    <x v="6"/>
    <x v="1"/>
    <n v="25"/>
    <x v="15"/>
    <x v="5"/>
  </r>
  <r>
    <n v="7078726"/>
    <n v="10041590"/>
    <s v="CS CONO SUR C.SAUV(P07)750 6U VAS"/>
    <m/>
    <d v="2010-12-06T00:00:00"/>
    <x v="5"/>
    <x v="1"/>
    <n v="56.000000010000001"/>
    <x v="15"/>
    <x v="5"/>
  </r>
  <r>
    <n v="7078056"/>
    <n v="10040463"/>
    <s v="CS CONO SUR CARM (P07)STL 750 6U VEU"/>
    <m/>
    <d v="2010-12-06T00:00:00"/>
    <x v="8"/>
    <x v="1"/>
    <n v="0"/>
    <x v="15"/>
    <x v="5"/>
  </r>
  <r>
    <n v="7078363"/>
    <n v="10043542"/>
    <s v="CS CONO SUR CARM(P07) 750 12U MX"/>
    <m/>
    <d v="2010-12-06T00:00:00"/>
    <x v="5"/>
    <x v="1"/>
    <n v="294"/>
    <x v="15"/>
    <x v="5"/>
  </r>
  <r>
    <n v="7078361"/>
    <n v="10040457"/>
    <s v="CS CONO SUR CARM(P07) 750 6U PL"/>
    <m/>
    <d v="2010-12-06T00:00:00"/>
    <x v="1"/>
    <x v="1"/>
    <n v="1100"/>
    <x v="15"/>
    <x v="5"/>
  </r>
  <r>
    <n v="7078432"/>
    <n v="10043724"/>
    <s v="CS CONO SUR CHARD STL (P07) 750 6U NL"/>
    <m/>
    <d v="2010-12-06T00:00:00"/>
    <x v="6"/>
    <x v="1"/>
    <n v="1890"/>
    <x v="15"/>
    <x v="5"/>
  </r>
  <r>
    <n v="7078431"/>
    <n v="10039501"/>
    <s v="CS CONO SUR CHARD STLV(P07) 750 12U VEU"/>
    <m/>
    <d v="2010-12-06T00:00:00"/>
    <x v="6"/>
    <x v="1"/>
    <n v="677.7675663"/>
    <x v="15"/>
    <x v="5"/>
  </r>
  <r>
    <n v="7078223"/>
    <n v="10039710"/>
    <s v="CS CONO SUR CHARD STLV(P07) 750 6U PL"/>
    <m/>
    <d v="2010-12-06T00:00:00"/>
    <x v="5"/>
    <x v="1"/>
    <n v="450"/>
    <x v="15"/>
    <x v="5"/>
  </r>
  <r>
    <n v="7078807"/>
    <n v="10039474"/>
    <s v="CS CONO SUR CHARD STLV(P07)750 6U 2009RU"/>
    <m/>
    <d v="2010-12-06T00:00:00"/>
    <x v="3"/>
    <x v="1"/>
    <n v="594"/>
    <x v="15"/>
    <x v="5"/>
  </r>
  <r>
    <n v="7078571"/>
    <n v="10043721"/>
    <s v="CS CONO SUR GEW STL (P07) 750 6U NL"/>
    <m/>
    <d v="2010-12-06T00:00:00"/>
    <x v="6"/>
    <x v="1"/>
    <n v="0"/>
    <x v="15"/>
    <x v="5"/>
  </r>
  <r>
    <n v="7078591"/>
    <n v="10044399"/>
    <s v="CS CONO SUR GEW STL(P07)375 24U JP"/>
    <m/>
    <d v="2010-12-06T00:00:00"/>
    <x v="10"/>
    <x v="1"/>
    <n v="50"/>
    <x v="15"/>
    <x v="5"/>
  </r>
  <r>
    <n v="7078583"/>
    <n v="10030445"/>
    <s v="CS CONO SUR GEW STLV (P07) 750 12U JP"/>
    <m/>
    <d v="2010-12-06T00:00:00"/>
    <x v="6"/>
    <x v="1"/>
    <n v="0"/>
    <x v="15"/>
    <x v="5"/>
  </r>
  <r>
    <n v="7078786"/>
    <n v="10026636"/>
    <s v="CS CONO SUR GEW STLV(P07) 750 12U CL"/>
    <m/>
    <d v="2010-12-06T00:00:00"/>
    <x v="6"/>
    <x v="1"/>
    <n v="0"/>
    <x v="15"/>
    <x v="5"/>
  </r>
  <r>
    <n v="7078322"/>
    <n v="10041575"/>
    <s v="CS CONO SUR GEW STLV(P07) 750 6U NORD"/>
    <m/>
    <d v="2010-12-06T00:00:00"/>
    <x v="6"/>
    <x v="1"/>
    <n v="0"/>
    <x v="15"/>
    <x v="5"/>
  </r>
  <r>
    <n v="7078788"/>
    <n v="10041575"/>
    <s v="CS CONO SUR GEW STLV(P07) 750 6U NORD"/>
    <m/>
    <d v="2010-12-06T00:00:00"/>
    <x v="3"/>
    <x v="1"/>
    <n v="157.55555559999999"/>
    <x v="15"/>
    <x v="5"/>
  </r>
  <r>
    <n v="7078544"/>
    <n v="10030441"/>
    <s v="CS CONO SUR GEW STLV(P07) 750 6U VEU"/>
    <m/>
    <d v="2010-12-06T00:00:00"/>
    <x v="6"/>
    <x v="1"/>
    <n v="0"/>
    <x v="15"/>
    <x v="5"/>
  </r>
  <r>
    <n v="7078365"/>
    <n v="10043881"/>
    <s v="CS CONO SUR MERL (P07) 750 12U LATAM"/>
    <m/>
    <d v="2010-12-06T00:00:00"/>
    <x v="1"/>
    <x v="1"/>
    <n v="99.999999990000006"/>
    <x v="15"/>
    <x v="5"/>
  </r>
  <r>
    <n v="7078542"/>
    <n v="10043722"/>
    <s v="CS CONO SUR MERL STL (P07) 750 6U NL"/>
    <m/>
    <d v="2010-12-06T00:00:00"/>
    <x v="8"/>
    <x v="1"/>
    <n v="0"/>
    <x v="15"/>
    <x v="5"/>
  </r>
  <r>
    <n v="7078655"/>
    <n v="10040434"/>
    <s v="CS CONO SUR MERL STLV(P07) 750 12U CA"/>
    <m/>
    <d v="2010-12-06T00:00:00"/>
    <x v="1"/>
    <x v="1"/>
    <n v="445"/>
    <x v="15"/>
    <x v="5"/>
  </r>
  <r>
    <n v="7078366"/>
    <n v="10028420"/>
    <s v="CS CONO SUR MERL(P07) 375 24U MY"/>
    <m/>
    <d v="2010-12-06T00:00:00"/>
    <x v="3"/>
    <x v="1"/>
    <n v="0"/>
    <x v="15"/>
    <x v="5"/>
  </r>
  <r>
    <n v="7078364"/>
    <n v="10043543"/>
    <s v="CS CONO SUR MERL(P07) 750 12U MX"/>
    <m/>
    <d v="2010-12-06T00:00:00"/>
    <x v="1"/>
    <x v="1"/>
    <n v="294"/>
    <x v="15"/>
    <x v="5"/>
  </r>
  <r>
    <n v="7078599"/>
    <n v="10033570"/>
    <s v="CS CONO SUR P.NOIR STLV(P07)750 12U CA"/>
    <m/>
    <d v="2010-12-06T00:00:00"/>
    <x v="3"/>
    <x v="1"/>
    <n v="438"/>
    <x v="15"/>
    <x v="5"/>
  </r>
  <r>
    <n v="7078481"/>
    <n v="10047653"/>
    <s v="CS D.RIO GRANDE C.SAUV(STLV) 750 6U VEU"/>
    <m/>
    <d v="2010-12-06T00:00:00"/>
    <x v="5"/>
    <x v="1"/>
    <n v="250"/>
    <x v="15"/>
    <x v="5"/>
  </r>
  <r>
    <n v="7078482"/>
    <n v="10047654"/>
    <s v="CS D.RIO GRANDE MERL(STLV) 750 6U VEU"/>
    <m/>
    <d v="2010-12-06T00:00:00"/>
    <x v="10"/>
    <x v="1"/>
    <n v="1000"/>
    <x v="15"/>
    <x v="5"/>
  </r>
  <r>
    <n v="7078479"/>
    <n v="10047601"/>
    <s v="CS EL ARBOL C.SAUV STLV 750 6U NL"/>
    <m/>
    <d v="2010-12-06T00:00:00"/>
    <x v="11"/>
    <x v="1"/>
    <n v="7072.4444439999997"/>
    <x v="15"/>
    <x v="5"/>
  </r>
  <r>
    <n v="7078451"/>
    <n v="10047380"/>
    <s v="CS I NEGRA RVA C.SA/ROP09ST7506UTE2010GB"/>
    <m/>
    <d v="2010-12-06T00:00:00"/>
    <x v="2"/>
    <x v="1"/>
    <n v="0"/>
    <x v="15"/>
    <x v="5"/>
  </r>
  <r>
    <n v="7078132"/>
    <n v="10047380"/>
    <s v="CS I NEGRA RVA C.SA/ROP09ST7506UTE2010GB"/>
    <m/>
    <d v="2010-12-06T00:00:00"/>
    <x v="0"/>
    <x v="1"/>
    <n v="11050"/>
    <x v="15"/>
    <x v="5"/>
  </r>
  <r>
    <n v="7078473"/>
    <n v="10047701"/>
    <s v="CS I NEGRA RVA S.BL(P09)STL7506UTE2010GB"/>
    <m/>
    <d v="2010-12-06T00:00:00"/>
    <x v="12"/>
    <x v="1"/>
    <n v="0"/>
    <x v="15"/>
    <x v="5"/>
  </r>
  <r>
    <n v="7078781"/>
    <n v="10048856"/>
    <s v="CS I NEGRA RVA S.BLC(P09)ST7506UBG2010GB"/>
    <m/>
    <d v="2010-12-06T00:00:00"/>
    <x v="12"/>
    <x v="1"/>
    <n v="0"/>
    <x v="15"/>
    <x v="5"/>
  </r>
  <r>
    <n v="7078516"/>
    <n v="10035522"/>
    <s v="CS I.N HIGH TIDE MERL 750 6U PL"/>
    <m/>
    <d v="2010-12-06T00:00:00"/>
    <x v="3"/>
    <x v="1"/>
    <n v="0"/>
    <x v="15"/>
    <x v="5"/>
  </r>
  <r>
    <n v="7078570"/>
    <n v="10050250"/>
    <s v="CS I.NEGRA DUAL C.SAU/MER(P09) 750 12UPL"/>
    <m/>
    <d v="2010-12-06T00:00:00"/>
    <x v="2"/>
    <x v="1"/>
    <n v="0"/>
    <x v="15"/>
    <x v="5"/>
  </r>
  <r>
    <n v="7078297"/>
    <n v="10049726"/>
    <s v="CS I.NEGRA FARO S.BL/CHA ST7506U(ASDA)GB"/>
    <m/>
    <d v="2010-12-06T00:00:00"/>
    <x v="11"/>
    <x v="1"/>
    <n v="1388.0395510000001"/>
    <x v="15"/>
    <x v="5"/>
  </r>
  <r>
    <n v="7078787"/>
    <n v="10049726"/>
    <s v="CS I.NEGRA FARO S.BL/CHA ST7506U(ASDA)GB"/>
    <m/>
    <d v="2010-12-06T00:00:00"/>
    <x v="11"/>
    <x v="1"/>
    <n v="0"/>
    <x v="15"/>
    <x v="5"/>
  </r>
  <r>
    <n v="7078199"/>
    <n v="10048217"/>
    <s v="CS I.NEGRA HIGH TIDE C.SAUV 750 12U MX"/>
    <m/>
    <d v="2010-12-06T00:00:00"/>
    <x v="9"/>
    <x v="1"/>
    <n v="0"/>
    <x v="15"/>
    <x v="5"/>
  </r>
  <r>
    <n v="7078078"/>
    <n v="10048971"/>
    <s v="CS I.NEGRA RVA CSA(P09)ST7506U(TE)2010GB"/>
    <m/>
    <d v="2010-12-06T00:00:00"/>
    <x v="0"/>
    <x v="1"/>
    <n v="16650"/>
    <x v="15"/>
    <x v="5"/>
  </r>
  <r>
    <n v="7078076"/>
    <n v="10048001"/>
    <s v="CS I.NEGRA RVA MERL(P09)STLV 7506U2010GB"/>
    <m/>
    <d v="2010-12-06T00:00:00"/>
    <x v="0"/>
    <x v="1"/>
    <n v="8333"/>
    <x v="15"/>
    <x v="5"/>
  </r>
  <r>
    <n v="1271230"/>
    <n v="10044480"/>
    <s v="CYT FRONT S.BLC(P06) 750 12U VAR"/>
    <m/>
    <d v="2011-05-09T00:00:00"/>
    <x v="2"/>
    <x v="1"/>
    <n v="210"/>
    <x v="16"/>
    <x v="6"/>
  </r>
  <r>
    <n v="1267009"/>
    <n v="10035239"/>
    <s v="CYT FRONT C.SAUV(P06)(NV)750 12U CL"/>
    <n v="2750"/>
    <d v="2011-05-09T00:00:00"/>
    <x v="2"/>
    <x v="2"/>
    <n v="2750"/>
    <x v="16"/>
    <x v="6"/>
  </r>
  <r>
    <n v="7084222"/>
    <n v="10052082"/>
    <s v="CS I.NEGRA RVA MERL(P09)STLV 7506U2010GB"/>
    <m/>
    <d v="2011-05-09T00:00:00"/>
    <x v="2"/>
    <x v="1"/>
    <n v="16601"/>
    <x v="16"/>
    <x v="6"/>
  </r>
  <r>
    <n v="1268967"/>
    <n v="10044518"/>
    <s v="CYT FRONT SHIRAZ (P06) 750 12U LATAM"/>
    <m/>
    <d v="2011-05-09T00:00:00"/>
    <x v="2"/>
    <x v="1"/>
    <n v="630"/>
    <x v="16"/>
    <x v="6"/>
  </r>
  <r>
    <n v="1271263"/>
    <n v="10050022"/>
    <s v="CYT FRONT SHIRAZ(P06) 750 12U 2010 VEU"/>
    <m/>
    <d v="2011-05-09T00:00:00"/>
    <x v="2"/>
    <x v="1"/>
    <n v="83.999999990000006"/>
    <x v="16"/>
    <x v="6"/>
  </r>
  <r>
    <n v="1271271"/>
    <n v="10044468"/>
    <s v="CYT FRONT SHIRAZ/C.SAUV(P06) 750 12U VAS"/>
    <m/>
    <d v="2011-05-09T00:00:00"/>
    <x v="2"/>
    <x v="1"/>
    <n v="154"/>
    <x v="16"/>
    <x v="6"/>
  </r>
  <r>
    <n v="1271721"/>
    <n v="10052588"/>
    <s v="CYT LA MANDA S.BLC ST(P11)750 12U 2010GB"/>
    <m/>
    <d v="2011-05-09T00:00:00"/>
    <x v="2"/>
    <x v="1"/>
    <n v="610"/>
    <x v="16"/>
    <x v="6"/>
  </r>
  <r>
    <n v="1270749"/>
    <n v="10044482"/>
    <s v="CYT FRONT S.BLC(P06) 750 12U LATAM"/>
    <m/>
    <d v="2011-05-09T00:00:00"/>
    <x v="2"/>
    <x v="1"/>
    <n v="1470"/>
    <x v="16"/>
    <x v="6"/>
  </r>
  <r>
    <n v="1268962"/>
    <n v="10044458"/>
    <s v="CYT FRONT(CYT)C.SAU(P06)750 12ULATAM(PE)"/>
    <m/>
    <d v="2011-05-09T00:00:00"/>
    <x v="2"/>
    <x v="1"/>
    <n v="2025"/>
    <x v="16"/>
    <x v="6"/>
  </r>
  <r>
    <n v="1270928"/>
    <n v="10051676"/>
    <s v="CYT FRONT S.BLC(P06) 750 12U 2010 VEU"/>
    <m/>
    <d v="2011-05-09T00:00:00"/>
    <x v="2"/>
    <x v="1"/>
    <n v="238"/>
    <x v="16"/>
    <x v="6"/>
  </r>
  <r>
    <n v="1271229"/>
    <n v="10044481"/>
    <s v="CYT FRONT S.BLC(P06) 750 12U VAS"/>
    <m/>
    <d v="2011-05-09T00:00:00"/>
    <x v="2"/>
    <x v="1"/>
    <n v="97.999999979999998"/>
    <x v="16"/>
    <x v="6"/>
  </r>
  <r>
    <n v="1271336"/>
    <n v="10052790"/>
    <s v="CYT FRONT S.BLC ST(P11) 750 6U 2010 GB"/>
    <m/>
    <d v="2011-05-09T00:00:00"/>
    <x v="2"/>
    <x v="1"/>
    <n v="617"/>
    <x v="16"/>
    <x v="6"/>
  </r>
  <r>
    <n v="1271529"/>
    <n v="10045161"/>
    <s v="CYT CASILL S.BLC ECO 750 6U 2010 GB"/>
    <m/>
    <d v="2011-05-09T00:00:00"/>
    <x v="2"/>
    <x v="1"/>
    <n v="438.44444449999997"/>
    <x v="16"/>
    <x v="6"/>
  </r>
  <r>
    <n v="1271600"/>
    <n v="10045144"/>
    <s v="CYT CASILL S.BLC ECO 750 6U 2010 BE"/>
    <m/>
    <d v="2011-05-09T00:00:00"/>
    <x v="2"/>
    <x v="1"/>
    <n v="3640"/>
    <x v="16"/>
    <x v="6"/>
  </r>
  <r>
    <n v="1271840"/>
    <n v="10051874"/>
    <s v="CYT CASILL P.GRIG ECO STLV 750 6U 2010GB"/>
    <m/>
    <d v="2011-05-09T00:00:00"/>
    <x v="2"/>
    <x v="1"/>
    <n v="376.44444449999997"/>
    <x v="16"/>
    <x v="6"/>
  </r>
  <r>
    <n v="1271631"/>
    <n v="10044761"/>
    <s v="CYT CYT S.BLC(P09)STLV 750 6U 2010 GB"/>
    <m/>
    <d v="2011-05-09T00:00:00"/>
    <x v="2"/>
    <x v="1"/>
    <n v="280"/>
    <x v="16"/>
    <x v="6"/>
  </r>
  <r>
    <n v="7084322"/>
    <n v="10047133"/>
    <s v="MPO V.MPO C.SAUV/MERL(P05) 375 24U IL"/>
    <n v="80"/>
    <d v="2011-05-09T00:00:00"/>
    <x v="3"/>
    <x v="2"/>
    <n v="80"/>
    <x v="16"/>
    <x v="6"/>
  </r>
  <r>
    <n v="1271310"/>
    <n v="10044570"/>
    <s v="CYT FRONT CAB/MER STLV(P06)750 12U(V)CA"/>
    <m/>
    <d v="2011-05-09T00:00:00"/>
    <x v="2"/>
    <x v="1"/>
    <n v="420"/>
    <x v="16"/>
    <x v="6"/>
  </r>
  <r>
    <n v="1267700"/>
    <n v="10044444"/>
    <s v="CYT FRONT MERL(P06) 750 12U (US)VI"/>
    <m/>
    <d v="2011-05-09T00:00:00"/>
    <x v="2"/>
    <x v="1"/>
    <n v="65"/>
    <x v="16"/>
    <x v="6"/>
  </r>
  <r>
    <n v="1271265"/>
    <n v="10044447"/>
    <s v="CYT FRONT MERL(P06) 750 12U VAS"/>
    <m/>
    <d v="2011-05-09T00:00:00"/>
    <x v="2"/>
    <x v="1"/>
    <n v="196"/>
    <x v="16"/>
    <x v="6"/>
  </r>
  <r>
    <n v="1270138"/>
    <n v="10044439"/>
    <s v="CYT FRONT MERL(P06) 750 12U UA"/>
    <m/>
    <d v="2011-05-09T00:00:00"/>
    <x v="2"/>
    <x v="1"/>
    <n v="97.999999979999998"/>
    <x v="16"/>
    <x v="6"/>
  </r>
  <r>
    <n v="1270756"/>
    <n v="10044448"/>
    <s v="CYT FRONT MERL(P06) 750 12U LATAM"/>
    <m/>
    <d v="2011-05-09T00:00:00"/>
    <x v="2"/>
    <x v="1"/>
    <n v="667"/>
    <x v="16"/>
    <x v="6"/>
  </r>
  <r>
    <n v="1270991"/>
    <n v="10050043"/>
    <s v="CYT FRONT MERL(P06) 750 12U 2010 VEU"/>
    <m/>
    <d v="2011-05-09T00:00:00"/>
    <x v="2"/>
    <x v="1"/>
    <n v="481"/>
    <x v="16"/>
    <x v="6"/>
  </r>
  <r>
    <n v="1268973"/>
    <n v="10044449"/>
    <s v="CYT FRONT(CYT) MERL(P06)750 12ULATAM(PE)"/>
    <m/>
    <d v="2011-05-09T00:00:00"/>
    <x v="2"/>
    <x v="1"/>
    <n v="350"/>
    <x v="16"/>
    <x v="6"/>
  </r>
  <r>
    <n v="1271269"/>
    <n v="10050201"/>
    <s v="CYT FRONT MERL(P06) 750 6U 2010 VEU"/>
    <m/>
    <d v="2011-05-09T00:00:00"/>
    <x v="2"/>
    <x v="1"/>
    <n v="1176"/>
    <x v="16"/>
    <x v="6"/>
  </r>
  <r>
    <n v="1269746"/>
    <n v="21000062"/>
    <s v="4109 C.SAUV C.SUR 750 12 ST 2009 VEU"/>
    <m/>
    <d v="2011-05-09T00:00:00"/>
    <x v="2"/>
    <x v="1"/>
    <n v="25.666666670000001"/>
    <x v="16"/>
    <x v="6"/>
  </r>
  <r>
    <n v="7083808"/>
    <n v="10040332"/>
    <s v="CS CONO SUR C.SAUV STLV(P07)750 12U JP"/>
    <m/>
    <d v="2011-05-09T00:00:00"/>
    <x v="2"/>
    <x v="1"/>
    <n v="5500"/>
    <x v="16"/>
    <x v="6"/>
  </r>
  <r>
    <n v="1271718"/>
    <n v="10052547"/>
    <s v="CYT MOUNT RANGE S.BLC(P11)ST750 6U2010GB"/>
    <m/>
    <d v="2011-05-09T00:00:00"/>
    <x v="2"/>
    <x v="1"/>
    <n v="140"/>
    <x v="16"/>
    <x v="6"/>
  </r>
  <r>
    <n v="1266836"/>
    <n v="10049998"/>
    <s v="CYT XPLORADOR S.BLC(P08)STL 750 12U US"/>
    <m/>
    <d v="2011-05-09T00:00:00"/>
    <x v="2"/>
    <x v="1"/>
    <n v="1120"/>
    <x v="16"/>
    <x v="6"/>
  </r>
  <r>
    <n v="7084461"/>
    <n v="10047601"/>
    <s v="CS EL ARBOL C.SAUV STLV 750 6U NL"/>
    <n v="931.5"/>
    <d v="2011-05-09T00:00:00"/>
    <x v="6"/>
    <x v="2"/>
    <n v="931.5"/>
    <x v="16"/>
    <x v="6"/>
  </r>
  <r>
    <n v="1267022"/>
    <n v="10047720"/>
    <s v="CP EXPORTACION SEL(P08) CARM 1500 6U CL"/>
    <n v="5528"/>
    <d v="2011-05-09T00:00:00"/>
    <x v="12"/>
    <x v="2"/>
    <n v="5528"/>
    <x v="16"/>
    <x v="6"/>
  </r>
  <r>
    <n v="7084262"/>
    <n v="10051867"/>
    <s v="MPO V.MPO VTAL CARM(P09)STLV75012U2010JP"/>
    <n v="29"/>
    <d v="2011-05-09T00:00:00"/>
    <x v="5"/>
    <x v="2"/>
    <n v="29"/>
    <x v="16"/>
    <x v="6"/>
  </r>
  <r>
    <n v="7082757"/>
    <n v="10050183"/>
    <s v="VE W.CREST CHARD P10) 750 12U US"/>
    <n v="990"/>
    <d v="2011-05-09T00:00:00"/>
    <x v="1"/>
    <x v="2"/>
    <n v="990"/>
    <x v="16"/>
    <x v="6"/>
  </r>
  <r>
    <n v="7084237"/>
    <n v="10046906"/>
    <s v="CS C.SUR P.NOIR(P07)750 12U (LCBO)CA"/>
    <n v="62"/>
    <d v="2011-05-09T00:00:00"/>
    <x v="6"/>
    <x v="2"/>
    <n v="62"/>
    <x v="16"/>
    <x v="6"/>
  </r>
  <r>
    <n v="7084239"/>
    <n v="10047465"/>
    <s v="CS CONO SUR P.NOIR STLV(P07)75012U VEU"/>
    <n v="231"/>
    <d v="2011-05-09T00:00:00"/>
    <x v="6"/>
    <x v="2"/>
    <n v="231"/>
    <x v="16"/>
    <x v="6"/>
  </r>
  <r>
    <n v="7084245"/>
    <n v="10052084"/>
    <s v="CS I NEGRA RVA C.SA/ROP09ST7506U 2010GB"/>
    <n v="10770.5"/>
    <d v="2011-05-09T00:00:00"/>
    <x v="1"/>
    <x v="2"/>
    <n v="10770.5"/>
    <x v="16"/>
    <x v="6"/>
  </r>
  <r>
    <n v="7084248"/>
    <n v="10048751"/>
    <s v="CS RESERVA CHARD STL(P08)750 12U 2010CL"/>
    <n v="280"/>
    <d v="2011-05-09T00:00:00"/>
    <x v="9"/>
    <x v="2"/>
    <n v="280"/>
    <x v="16"/>
    <x v="6"/>
  </r>
  <r>
    <n v="7084396"/>
    <n v="10041601"/>
    <s v="CS CONO SUR P.NOIR ST(P07)75012U NORD"/>
    <n v="389"/>
    <d v="2011-05-09T00:00:00"/>
    <x v="6"/>
    <x v="2"/>
    <n v="389"/>
    <x v="16"/>
    <x v="6"/>
  </r>
  <r>
    <n v="7084257"/>
    <n v="10048260"/>
    <s v="PA P.ALTO RVA S.BLC STLV 750 6U 2010 GB"/>
    <n v="830"/>
    <d v="2011-05-09T00:00:00"/>
    <x v="5"/>
    <x v="2"/>
    <n v="830"/>
    <x v="16"/>
    <x v="6"/>
  </r>
  <r>
    <n v="7084393"/>
    <n v="10047951"/>
    <s v="CS ALTO PLANO RVA CAB/RO(P10)ST 7506U NL"/>
    <n v="16.5"/>
    <d v="2011-05-09T00:00:00"/>
    <x v="3"/>
    <x v="2"/>
    <n v="16.5"/>
    <x v="16"/>
    <x v="6"/>
  </r>
  <r>
    <n v="7084267"/>
    <n v="10043048"/>
    <s v="MPO V.MPO RVA CHARD(P05)750 6U 2010MK/BE"/>
    <n v="50"/>
    <d v="2011-05-09T00:00:00"/>
    <x v="3"/>
    <x v="2"/>
    <n v="50"/>
    <x v="16"/>
    <x v="6"/>
  </r>
  <r>
    <n v="7084272"/>
    <n v="10044298"/>
    <s v="MPO TENTA C.SAUV 750 12U (COTIA) BR"/>
    <n v="700"/>
    <d v="2011-05-09T00:00:00"/>
    <x v="9"/>
    <x v="2"/>
    <n v="700"/>
    <x v="16"/>
    <x v="6"/>
  </r>
  <r>
    <n v="7084278"/>
    <n v="10030259"/>
    <s v="MPO V.MPO RVA MERL(STLV 2203) 750 6U GB"/>
    <n v="1451.5"/>
    <d v="2011-05-09T00:00:00"/>
    <x v="11"/>
    <x v="2"/>
    <n v="1451.5"/>
    <x v="16"/>
    <x v="6"/>
  </r>
  <r>
    <n v="7084289"/>
    <n v="10042007"/>
    <s v="MPO BIB V.MPO VTAL CHARD(SLIM)3L4U2010FI"/>
    <n v="344"/>
    <d v="2011-05-09T00:00:00"/>
    <x v="7"/>
    <x v="2"/>
    <n v="344"/>
    <x v="16"/>
    <x v="6"/>
  </r>
  <r>
    <n v="7084319"/>
    <n v="10030445"/>
    <s v="CS CONO SUR GEW STLV (P07) 750 12U JP"/>
    <n v="505"/>
    <d v="2011-05-09T00:00:00"/>
    <x v="9"/>
    <x v="2"/>
    <n v="505"/>
    <x v="16"/>
    <x v="6"/>
  </r>
  <r>
    <n v="1270125"/>
    <n v="10044949"/>
    <s v="CYT CASILL C.SAUV ECO 750 6U IT"/>
    <m/>
    <d v="2011-05-09T00:00:00"/>
    <x v="2"/>
    <x v="1"/>
    <n v="294"/>
    <x v="16"/>
    <x v="6"/>
  </r>
  <r>
    <n v="7084254"/>
    <n v="10048870"/>
    <s v="PA P.ALTO RVA C.SAUV 750 6U 2009 GB"/>
    <n v="2415"/>
    <d v="2011-05-09T00:00:00"/>
    <x v="5"/>
    <x v="2"/>
    <n v="2415"/>
    <x v="16"/>
    <x v="6"/>
  </r>
  <r>
    <n v="1266797"/>
    <n v="10033275"/>
    <s v="CYT FRONT CC CA/ME(P07 MANT)4P1500 6U US"/>
    <n v="8192"/>
    <d v="2011-05-09T00:00:00"/>
    <x v="1"/>
    <x v="2"/>
    <n v="8192"/>
    <x v="16"/>
    <x v="6"/>
  </r>
  <r>
    <n v="1271219"/>
    <n v="10051745"/>
    <s v="CYT CASILL C.SAUV ECO 750 6U 2010 GB"/>
    <m/>
    <d v="2011-05-09T00:00:00"/>
    <x v="2"/>
    <x v="1"/>
    <n v="2386"/>
    <x v="16"/>
    <x v="6"/>
  </r>
  <r>
    <n v="1264875"/>
    <n v="10037006"/>
    <s v="CYT SE C.SAUV(N) 187 24U CL"/>
    <n v="2144.7653329999998"/>
    <d v="2011-05-09T00:00:00"/>
    <x v="8"/>
    <x v="2"/>
    <n v="2144.7653329999998"/>
    <x v="16"/>
    <x v="6"/>
  </r>
  <r>
    <n v="1264938"/>
    <n v="10036998"/>
    <s v="CYT SE C.SAUV 375 24U CL"/>
    <n v="2130"/>
    <d v="2011-05-09T00:00:00"/>
    <x v="8"/>
    <x v="2"/>
    <n v="2130"/>
    <x v="16"/>
    <x v="6"/>
  </r>
  <r>
    <n v="1265266"/>
    <n v="10050686"/>
    <s v="CYT SUNRISE C.SAUV(P08)187 24U 2010 JP"/>
    <n v="947.46666670000002"/>
    <d v="2011-05-09T00:00:00"/>
    <x v="10"/>
    <x v="2"/>
    <n v="947.46666670000002"/>
    <x v="16"/>
    <x v="6"/>
  </r>
  <r>
    <n v="1266601"/>
    <n v="10044974"/>
    <s v="CYT CASILL CARM ECO 750 12U US"/>
    <n v="5535"/>
    <d v="2011-05-09T00:00:00"/>
    <x v="0"/>
    <x v="2"/>
    <n v="5535"/>
    <x v="16"/>
    <x v="6"/>
  </r>
  <r>
    <n v="1263240"/>
    <n v="10052616"/>
    <s v="CYT CDD SPARK. WINE BRUT 6U 7502010LATAM"/>
    <n v="75"/>
    <d v="2011-05-09T00:00:00"/>
    <x v="9"/>
    <x v="2"/>
    <n v="75"/>
    <x v="16"/>
    <x v="6"/>
  </r>
  <r>
    <n v="1266783"/>
    <n v="10029723"/>
    <s v="CYT FRONT CAB/MER(P07)1500 6U US"/>
    <n v="12000"/>
    <d v="2011-05-09T00:00:00"/>
    <x v="1"/>
    <x v="2"/>
    <n v="12000"/>
    <x v="16"/>
    <x v="6"/>
  </r>
  <r>
    <n v="1262357"/>
    <n v="12005645"/>
    <s v="1099 CHARD AMELIA 0750 CH 2010"/>
    <n v="516.5"/>
    <d v="2011-05-09T00:00:00"/>
    <x v="9"/>
    <x v="2"/>
    <n v="516.5"/>
    <x v="16"/>
    <x v="6"/>
  </r>
  <r>
    <n v="1266802"/>
    <n v="10034849"/>
    <s v="CYT FRONT CARM(P07)1500 6U US"/>
    <n v="3040"/>
    <d v="2011-05-09T00:00:00"/>
    <x v="1"/>
    <x v="2"/>
    <n v="3040"/>
    <x v="16"/>
    <x v="6"/>
  </r>
  <r>
    <n v="1266807"/>
    <n v="10029731"/>
    <s v="CYT FRONT CHARD(P07) 1500 6U US"/>
    <n v="6080"/>
    <d v="2011-05-09T00:00:00"/>
    <x v="1"/>
    <x v="2"/>
    <n v="6080"/>
    <x v="16"/>
    <x v="6"/>
  </r>
  <r>
    <n v="1266812"/>
    <n v="10052752"/>
    <s v="CYT FRONT CHARD(P07) 750 12U US"/>
    <n v="3029"/>
    <d v="2011-05-09T00:00:00"/>
    <x v="2"/>
    <x v="2"/>
    <n v="3029"/>
    <x v="16"/>
    <x v="6"/>
  </r>
  <r>
    <n v="1266836"/>
    <n v="10049998"/>
    <s v="CYT XPLORADOR S.BLC(P08)STL 750 12U US"/>
    <n v="1120"/>
    <d v="2011-05-09T00:00:00"/>
    <x v="2"/>
    <x v="2"/>
    <n v="1120"/>
    <x v="16"/>
    <x v="6"/>
  </r>
  <r>
    <n v="1266884"/>
    <n v="10042084"/>
    <s v="CYT EXPORTACION TINTO(P08) 1500 6U CL"/>
    <n v="16666"/>
    <d v="2011-05-09T00:00:00"/>
    <x v="12"/>
    <x v="2"/>
    <n v="16666"/>
    <x v="16"/>
    <x v="6"/>
  </r>
  <r>
    <n v="1267001"/>
    <n v="10047755"/>
    <s v="CYT EXPORTACION SEL(P08)C.SAUV1500 6U CL"/>
    <n v="15335"/>
    <d v="2011-05-09T00:00:00"/>
    <x v="12"/>
    <x v="2"/>
    <n v="15335"/>
    <x v="16"/>
    <x v="6"/>
  </r>
  <r>
    <n v="1266609"/>
    <n v="10044194"/>
    <s v="CYT FRONT C.SAUV(P07) STICK 1500 6U US"/>
    <n v="3040"/>
    <d v="2011-05-09T00:00:00"/>
    <x v="1"/>
    <x v="2"/>
    <n v="3040"/>
    <x v="16"/>
    <x v="6"/>
  </r>
  <r>
    <m/>
    <m/>
    <m/>
    <m/>
    <d v="2011-05-09T00:00:00"/>
    <x v="2"/>
    <x v="0"/>
    <n v="79243"/>
    <x v="16"/>
    <x v="6"/>
  </r>
  <r>
    <n v="7084233"/>
    <n v="10030259"/>
    <s v="MPO V.MPO RVA MERL(STLV 2203) 750 6U GB"/>
    <n v="5544.5"/>
    <d v="2011-05-09T00:00:00"/>
    <x v="0"/>
    <x v="2"/>
    <n v="5544.5"/>
    <x v="16"/>
    <x v="6"/>
  </r>
  <r>
    <n v="1269574"/>
    <n v="10044917"/>
    <s v="CYT CASILL C.SAUV ECO 750 12U (IM)VE"/>
    <m/>
    <d v="2011-05-09T00:00:00"/>
    <x v="2"/>
    <x v="1"/>
    <n v="280"/>
    <x v="16"/>
    <x v="6"/>
  </r>
  <r>
    <n v="1270557"/>
    <n v="10044918"/>
    <s v="CYT CASILL C.SAUV ECO 750 12U (LR)CA"/>
    <m/>
    <d v="2011-05-09T00:00:00"/>
    <x v="2"/>
    <x v="1"/>
    <n v="415"/>
    <x v="16"/>
    <x v="6"/>
  </r>
  <r>
    <n v="1267694"/>
    <n v="10044919"/>
    <s v="CYT CASILL C.SAUV ECO 750 12U (US)VI"/>
    <m/>
    <d v="2011-05-09T00:00:00"/>
    <x v="2"/>
    <x v="1"/>
    <n v="140"/>
    <x v="16"/>
    <x v="6"/>
  </r>
  <r>
    <n v="1270251"/>
    <n v="21000085"/>
    <s v="2115 CASILL C.SAUV ECO 12U CH 2010 TR"/>
    <m/>
    <d v="2011-05-09T00:00:00"/>
    <x v="2"/>
    <x v="1"/>
    <n v="99.999999979999998"/>
    <x v="16"/>
    <x v="6"/>
  </r>
  <r>
    <n v="1264209"/>
    <n v="10037951"/>
    <s v="CYT CYT RVDO C.SAUV(P07)750 12U BR"/>
    <n v="5421"/>
    <d v="2011-05-09T00:00:00"/>
    <x v="0"/>
    <x v="2"/>
    <n v="5421"/>
    <x v="16"/>
    <x v="6"/>
  </r>
  <r>
    <n v="1270573"/>
    <n v="10053352"/>
    <s v="CYT CASILL CHARD ECO STL 750 12U 2010 JP"/>
    <m/>
    <d v="2011-05-09T00:00:00"/>
    <x v="2"/>
    <x v="1"/>
    <n v="858"/>
    <x v="16"/>
    <x v="6"/>
  </r>
  <r>
    <n v="1270311"/>
    <n v="10044947"/>
    <s v="CYT CASILL C.SAUV ECO 750 6U AU"/>
    <m/>
    <d v="2011-05-09T00:00:00"/>
    <x v="2"/>
    <x v="1"/>
    <n v="252"/>
    <x v="16"/>
    <x v="6"/>
  </r>
  <r>
    <m/>
    <m/>
    <m/>
    <m/>
    <d v="2011-05-09T00:00:00"/>
    <x v="1"/>
    <x v="0"/>
    <n v="63279"/>
    <x v="16"/>
    <x v="6"/>
  </r>
  <r>
    <m/>
    <m/>
    <m/>
    <m/>
    <d v="2011-05-09T00:00:00"/>
    <x v="3"/>
    <x v="0"/>
    <n v="33928"/>
    <x v="16"/>
    <x v="6"/>
  </r>
  <r>
    <m/>
    <m/>
    <m/>
    <m/>
    <d v="2011-05-09T00:00:00"/>
    <x v="5"/>
    <x v="0"/>
    <n v="37747"/>
    <x v="16"/>
    <x v="6"/>
  </r>
  <r>
    <m/>
    <m/>
    <m/>
    <m/>
    <d v="2011-05-09T00:00:00"/>
    <x v="9"/>
    <x v="0"/>
    <n v="21499"/>
    <x v="16"/>
    <x v="6"/>
  </r>
  <r>
    <m/>
    <m/>
    <m/>
    <m/>
    <d v="2011-05-09T00:00:00"/>
    <x v="7"/>
    <x v="0"/>
    <n v="29169"/>
    <x v="16"/>
    <x v="6"/>
  </r>
  <r>
    <m/>
    <m/>
    <m/>
    <m/>
    <d v="2011-05-09T00:00:00"/>
    <x v="0"/>
    <x v="0"/>
    <n v="65848"/>
    <x v="16"/>
    <x v="6"/>
  </r>
  <r>
    <n v="1267009"/>
    <n v="10035239"/>
    <s v="CYT FRONT C.SAUV(P06)(NV)750 12U CL"/>
    <m/>
    <d v="2011-05-09T00:00:00"/>
    <x v="2"/>
    <x v="1"/>
    <n v="2750"/>
    <x v="16"/>
    <x v="6"/>
  </r>
  <r>
    <n v="1270114"/>
    <n v="10051092"/>
    <s v="CYT CYT RVDO C.SAUV(P07)750 12U TH"/>
    <n v="294"/>
    <d v="2011-05-09T00:00:00"/>
    <x v="6"/>
    <x v="2"/>
    <n v="294"/>
    <x v="16"/>
    <x v="6"/>
  </r>
  <r>
    <n v="1270354"/>
    <n v="10045147"/>
    <s v="CYT CASILL S.BLC ECO 750 6U AU"/>
    <n v="140"/>
    <d v="2011-05-09T00:00:00"/>
    <x v="3"/>
    <x v="2"/>
    <n v="140"/>
    <x v="16"/>
    <x v="6"/>
  </r>
  <r>
    <n v="1270311"/>
    <n v="10044947"/>
    <s v="CYT CASILL C.SAUV ECO 750 6U AU"/>
    <n v="252"/>
    <d v="2011-05-09T00:00:00"/>
    <x v="2"/>
    <x v="2"/>
    <n v="252"/>
    <x v="16"/>
    <x v="6"/>
  </r>
  <r>
    <n v="1270309"/>
    <n v="10026834"/>
    <s v="CYT SENDERO S.BLC(P07) 750 12U VEU"/>
    <n v="196"/>
    <d v="2011-05-09T00:00:00"/>
    <x v="11"/>
    <x v="2"/>
    <n v="196"/>
    <x v="16"/>
    <x v="6"/>
  </r>
  <r>
    <n v="1270307"/>
    <n v="10049494"/>
    <s v="CYT SUNR CHARD(P08)STLV 750 12U 2010NORD"/>
    <n v="906"/>
    <d v="2011-05-09T00:00:00"/>
    <x v="11"/>
    <x v="2"/>
    <n v="906"/>
    <x v="16"/>
    <x v="6"/>
  </r>
  <r>
    <n v="1270301"/>
    <n v="10041793"/>
    <s v="CYT SUNR CHARD STL(P08) 750 6U 2010DE/BE"/>
    <n v="303"/>
    <d v="2011-05-09T00:00:00"/>
    <x v="11"/>
    <x v="2"/>
    <n v="303"/>
    <x v="16"/>
    <x v="6"/>
  </r>
  <r>
    <n v="1270273"/>
    <n v="21000323"/>
    <s v="1100 CASILL CHARD ECO 750 12U CH 2010 TR"/>
    <n v="40"/>
    <d v="2011-05-09T00:00:00"/>
    <x v="2"/>
    <x v="2"/>
    <n v="40"/>
    <x v="16"/>
    <x v="6"/>
  </r>
  <r>
    <n v="1270254"/>
    <n v="10043653"/>
    <s v="CYT MARQUES SYRAH 750 12U 2008 CL"/>
    <n v="165"/>
    <d v="2011-05-09T00:00:00"/>
    <x v="9"/>
    <x v="2"/>
    <n v="165"/>
    <x v="16"/>
    <x v="6"/>
  </r>
  <r>
    <n v="1270251"/>
    <n v="21000085"/>
    <s v="2115 CASILL C.SAUV ECO 12U CH 2010 TR"/>
    <n v="100"/>
    <d v="2011-05-09T00:00:00"/>
    <x v="2"/>
    <x v="2"/>
    <n v="100"/>
    <x v="16"/>
    <x v="6"/>
  </r>
  <r>
    <n v="1270230"/>
    <n v="10050766"/>
    <s v="CYT MARQUES CARM 750 12U 2009  CL"/>
    <n v="350"/>
    <d v="2011-05-09T00:00:00"/>
    <x v="9"/>
    <x v="2"/>
    <n v="350"/>
    <x v="16"/>
    <x v="6"/>
  </r>
  <r>
    <n v="1270203"/>
    <n v="10045270"/>
    <s v="CYT CASILL MALB ECO 750 6U 2010 AU"/>
    <n v="39.5"/>
    <d v="2011-05-09T00:00:00"/>
    <x v="3"/>
    <x v="2"/>
    <n v="39.5"/>
    <x v="16"/>
    <x v="6"/>
  </r>
  <r>
    <n v="1270200"/>
    <n v="10045086"/>
    <s v="CYT CASILL P.NOIR ECO 750 12U 2010 LATAM"/>
    <n v="668"/>
    <d v="2011-05-09T00:00:00"/>
    <x v="5"/>
    <x v="2"/>
    <n v="668"/>
    <x v="16"/>
    <x v="6"/>
  </r>
  <r>
    <n v="1270189"/>
    <n v="10052216"/>
    <s v="CYT CYT BIB RVA CAR/C.S(SL)NV3L4U 2010SE"/>
    <n v="2413.333333"/>
    <d v="2011-05-09T00:00:00"/>
    <x v="7"/>
    <x v="2"/>
    <n v="2413.333333"/>
    <x v="16"/>
    <x v="6"/>
  </r>
  <r>
    <n v="1270140"/>
    <n v="10045559"/>
    <s v="CYT SEND BIB C.SAU/CARM/SHIR 3L 4U2009DK"/>
    <n v="417.33333329999999"/>
    <d v="2011-05-09T00:00:00"/>
    <x v="7"/>
    <x v="2"/>
    <n v="417.33333329999999"/>
    <x v="16"/>
    <x v="6"/>
  </r>
  <r>
    <n v="1269804"/>
    <n v="10041259"/>
    <s v="CYT SUNR CHARD(P08) 750 12U VAR"/>
    <n v="66"/>
    <d v="2011-05-09T00:00:00"/>
    <x v="12"/>
    <x v="2"/>
    <n v="66"/>
    <x v="16"/>
    <x v="6"/>
  </r>
  <r>
    <n v="1270037"/>
    <n v="10050039"/>
    <s v="CYT CASILL S.BLC ECO C.BCA 750 6U 2010GB"/>
    <n v="715"/>
    <d v="2011-05-09T00:00:00"/>
    <x v="3"/>
    <x v="2"/>
    <n v="715"/>
    <x v="16"/>
    <x v="6"/>
  </r>
  <r>
    <n v="1270799"/>
    <n v="10041200"/>
    <s v="CYT SUNR C.SAUV(P08)STLV750 12U(C/ESP)CA"/>
    <n v="56"/>
    <d v="2011-05-09T00:00:00"/>
    <x v="11"/>
    <x v="2"/>
    <n v="56"/>
    <x v="16"/>
    <x v="6"/>
  </r>
  <r>
    <n v="1269808"/>
    <n v="10044467"/>
    <s v="CYT FRONT C.SAUV(P06) 750 12U LATAM"/>
    <n v="1302"/>
    <d v="2011-05-09T00:00:00"/>
    <x v="11"/>
    <x v="2"/>
    <n v="1302"/>
    <x v="16"/>
    <x v="6"/>
  </r>
  <r>
    <n v="1269820"/>
    <n v="10048992"/>
    <s v="CYT NORTE CHICO C.SAU(ST)750 12U 2010 GB"/>
    <n v="490"/>
    <d v="2011-05-09T00:00:00"/>
    <x v="11"/>
    <x v="2"/>
    <n v="490"/>
    <x v="16"/>
    <x v="6"/>
  </r>
  <r>
    <n v="1269920"/>
    <n v="10050884"/>
    <s v="CYT TRIO RVA C.SAUV(P10)750 12U 2009 VIN"/>
    <n v="70"/>
    <d v="2011-05-09T00:00:00"/>
    <x v="9"/>
    <x v="2"/>
    <n v="70"/>
    <x v="16"/>
    <x v="6"/>
  </r>
  <r>
    <n v="1269935"/>
    <n v="10044467"/>
    <s v="CYT FRONT C.SAUV(P06) 750 12U LATAM"/>
    <n v="701"/>
    <d v="2011-05-09T00:00:00"/>
    <x v="6"/>
    <x v="2"/>
    <n v="701"/>
    <x v="16"/>
    <x v="6"/>
  </r>
  <r>
    <n v="1270125"/>
    <n v="10044949"/>
    <s v="CYT CASILL C.SAUV ECO 750 6U IT"/>
    <n v="294"/>
    <d v="2011-05-09T00:00:00"/>
    <x v="2"/>
    <x v="2"/>
    <n v="294"/>
    <x v="16"/>
    <x v="6"/>
  </r>
  <r>
    <n v="1270026"/>
    <n v="10052068"/>
    <s v="CYT CASILL P.NOIR ECO 750 6U 2010(CHA)BE"/>
    <n v="20.5"/>
    <d v="2011-05-09T00:00:00"/>
    <x v="5"/>
    <x v="2"/>
    <n v="20.5"/>
    <x v="16"/>
    <x v="6"/>
  </r>
  <r>
    <n v="1270117"/>
    <n v="10047993"/>
    <s v="CYT CYT MERL(P09)STLV 750 12U 2010GB"/>
    <n v="379"/>
    <d v="2011-05-09T00:00:00"/>
    <x v="3"/>
    <x v="2"/>
    <n v="382"/>
    <x v="16"/>
    <x v="6"/>
  </r>
  <r>
    <n v="1270053"/>
    <n v="10040622"/>
    <s v="CYT FRONT CHARD STL(P06)1500 6U(C/ESP)CA"/>
    <n v="132"/>
    <d v="2011-05-09T00:00:00"/>
    <x v="11"/>
    <x v="2"/>
    <n v="132"/>
    <x v="16"/>
    <x v="6"/>
  </r>
  <r>
    <n v="1270056"/>
    <n v="10050616"/>
    <s v="CYT SUNR C.SAUV(P08)STLV 750 6U 2010DK"/>
    <n v="808.5"/>
    <d v="2011-05-09T00:00:00"/>
    <x v="11"/>
    <x v="2"/>
    <n v="808.5"/>
    <x v="16"/>
    <x v="6"/>
  </r>
  <r>
    <n v="1270071"/>
    <n v="10049908"/>
    <s v="CA RESERVA PINOT GRI STL 75012U2010LATAM"/>
    <n v="25"/>
    <d v="2011-05-09T00:00:00"/>
    <x v="5"/>
    <x v="2"/>
    <n v="25"/>
    <x v="16"/>
    <x v="6"/>
  </r>
  <r>
    <n v="1270082"/>
    <n v="21000097"/>
    <s v="2182 CASILL CARM ECO 750 12U CH 2010 UA"/>
    <n v="70"/>
    <d v="2011-05-09T00:00:00"/>
    <x v="2"/>
    <x v="2"/>
    <n v="70"/>
    <x v="16"/>
    <x v="6"/>
  </r>
  <r>
    <n v="1270113"/>
    <n v="10027025"/>
    <s v="CA NOVISIMO S.BLC 750 12U LATAM"/>
    <n v="42"/>
    <d v="2011-05-09T00:00:00"/>
    <x v="3"/>
    <x v="2"/>
    <n v="42"/>
    <x v="16"/>
    <x v="6"/>
  </r>
  <r>
    <n v="1270359"/>
    <n v="10049005"/>
    <s v="CYT CYT C.SAUV(P09) STLV 750 12U 2010 GB"/>
    <n v="140"/>
    <d v="2011-05-09T00:00:00"/>
    <x v="11"/>
    <x v="2"/>
    <n v="140"/>
    <x v="16"/>
    <x v="6"/>
  </r>
  <r>
    <n v="1270020"/>
    <n v="10026775"/>
    <s v="CA RESERVA C.SAUV 750 12U LATAM"/>
    <n v="56"/>
    <d v="2011-05-09T00:00:00"/>
    <x v="5"/>
    <x v="2"/>
    <n v="56"/>
    <x v="16"/>
    <x v="6"/>
  </r>
  <r>
    <n v="1270758"/>
    <n v="10044945"/>
    <s v="CYT CASILL C.SAUV ECO 750 6U 2010 VEU"/>
    <n v="976.5"/>
    <d v="2011-05-09T00:00:00"/>
    <x v="5"/>
    <x v="2"/>
    <n v="976.5"/>
    <x v="16"/>
    <x v="6"/>
  </r>
  <r>
    <n v="1270356"/>
    <n v="10025604"/>
    <s v="CYT CASILL S.BLC STLV 750 12U LATAM"/>
    <n v="700"/>
    <d v="2011-05-09T00:00:00"/>
    <x v="5"/>
    <x v="2"/>
    <n v="700"/>
    <x v="16"/>
    <x v="6"/>
  </r>
  <r>
    <n v="1270670"/>
    <n v="10024185"/>
    <s v="CYT SELECCION MOSC/SEMILL(ND) 750 6U MX"/>
    <n v="71.5"/>
    <d v="2011-05-09T00:00:00"/>
    <x v="3"/>
    <x v="2"/>
    <n v="71.5"/>
    <x v="16"/>
    <x v="6"/>
  </r>
  <r>
    <n v="1270671"/>
    <n v="10050536"/>
    <s v="CYT MARQUES CHARD 750 12U 2009 VAS"/>
    <n v="341"/>
    <d v="2011-05-09T00:00:00"/>
    <x v="9"/>
    <x v="2"/>
    <n v="341"/>
    <x v="16"/>
    <x v="6"/>
  </r>
  <r>
    <n v="1270672"/>
    <n v="10050728"/>
    <s v="CYT MARQUES MERLOT 750 6U 2009 VAS"/>
    <n v="490"/>
    <d v="2011-05-09T00:00:00"/>
    <x v="3"/>
    <x v="2"/>
    <n v="490"/>
    <x v="16"/>
    <x v="6"/>
  </r>
  <r>
    <n v="1270746"/>
    <n v="10022467"/>
    <s v="CYT FRONT CHARD(P06) 1500 6U LATAM"/>
    <n v="48"/>
    <d v="2011-05-09T00:00:00"/>
    <x v="11"/>
    <x v="2"/>
    <n v="48"/>
    <x v="16"/>
    <x v="6"/>
  </r>
  <r>
    <n v="1270625"/>
    <n v="10048158"/>
    <s v="CYT SUNR CAB/ROSE(P08) 750 12U VAS"/>
    <n v="60"/>
    <d v="2011-05-09T00:00:00"/>
    <x v="3"/>
    <x v="2"/>
    <n v="60"/>
    <x v="16"/>
    <x v="6"/>
  </r>
  <r>
    <n v="1270756"/>
    <n v="10044448"/>
    <s v="CYT FRONT MERL(P06) 750 12U LATAM"/>
    <n v="667"/>
    <d v="2011-05-09T00:00:00"/>
    <x v="2"/>
    <x v="2"/>
    <n v="667"/>
    <x v="16"/>
    <x v="6"/>
  </r>
  <r>
    <n v="1270623"/>
    <n v="10052541"/>
    <s v="CYT MOUNT RANGE MERL(P11)ST 75012U2010GB"/>
    <n v="779"/>
    <d v="2011-05-09T00:00:00"/>
    <x v="12"/>
    <x v="2"/>
    <n v="779"/>
    <x v="16"/>
    <x v="6"/>
  </r>
  <r>
    <n v="1270759"/>
    <n v="10045213"/>
    <s v="CYT CASILL SHI ECO 750 6U 2010 VEU"/>
    <n v="263"/>
    <d v="2011-05-09T00:00:00"/>
    <x v="5"/>
    <x v="2"/>
    <n v="263"/>
    <x v="16"/>
    <x v="6"/>
  </r>
  <r>
    <n v="1270767"/>
    <n v="10049757"/>
    <s v="CYT CASILL P.NOIR STLV 750 12U 2010 GB"/>
    <n v="74"/>
    <d v="2011-05-09T00:00:00"/>
    <x v="5"/>
    <x v="2"/>
    <n v="74"/>
    <x v="16"/>
    <x v="6"/>
  </r>
  <r>
    <n v="1241203"/>
    <n v="10041077"/>
    <s v="CYT FRONT CHARD STLV(P06) 1500 6U CA"/>
    <m/>
    <d v="2010-09-13T00:00:00"/>
    <x v="12"/>
    <x v="1"/>
    <n v="350"/>
    <x v="13"/>
    <x v="3"/>
  </r>
  <r>
    <n v="1242261"/>
    <n v="10042084"/>
    <s v="CYT EXPORTACION TINTO(P08) 1500 6U CL"/>
    <m/>
    <d v="2010-09-13T00:00:00"/>
    <x v="12"/>
    <x v="1"/>
    <n v="11083"/>
    <x v="13"/>
    <x v="3"/>
  </r>
  <r>
    <n v="7075197"/>
    <n v="10035142"/>
    <s v="MPO V.MPO VTAL CHARD(P05) 750 12U CN"/>
    <m/>
    <d v="2010-09-13T00:00:00"/>
    <x v="12"/>
    <x v="1"/>
    <n v="110"/>
    <x v="13"/>
    <x v="3"/>
  </r>
  <r>
    <n v="1242340"/>
    <n v="10022486"/>
    <s v="CYT FRONT CAB.SAUV(P06) 1500 6U AO"/>
    <m/>
    <d v="2010-09-13T00:00:00"/>
    <x v="12"/>
    <x v="1"/>
    <n v="393"/>
    <x v="13"/>
    <x v="3"/>
  </r>
  <r>
    <n v="7075827"/>
    <n v="10030732"/>
    <s v="MPO V.MPO VTAL C.SAUV(P05)STLV750 12UVEU"/>
    <m/>
    <d v="2010-09-13T00:00:00"/>
    <x v="12"/>
    <x v="1"/>
    <n v="262"/>
    <x v="13"/>
    <x v="3"/>
  </r>
  <r>
    <n v="1241717"/>
    <n v="10034377"/>
    <s v="CYT FRONT C.SAUV(P06) 1500 6U VEU"/>
    <m/>
    <d v="2010-09-13T00:00:00"/>
    <x v="12"/>
    <x v="1"/>
    <n v="288"/>
    <x v="13"/>
    <x v="3"/>
  </r>
  <r>
    <n v="7074929"/>
    <n v="10043768"/>
    <s v="CS CONO SUR TOC C.SAUV ST(P08)1500 6U DE"/>
    <m/>
    <d v="2010-09-13T00:00:00"/>
    <x v="12"/>
    <x v="1"/>
    <n v="192"/>
    <x v="13"/>
    <x v="3"/>
  </r>
  <r>
    <n v="7075117"/>
    <n v="10044169"/>
    <s v="CS I.NEGRA DUAL C.SAU/MERL(P09)750 6UVAS"/>
    <m/>
    <d v="2010-09-13T00:00:00"/>
    <x v="12"/>
    <x v="1"/>
    <n v="196"/>
    <x v="13"/>
    <x v="3"/>
  </r>
  <r>
    <n v="7075409"/>
    <n v="10035486"/>
    <s v="CS CONO SUR TOC(P08)MERL STLV1500 6UCA"/>
    <m/>
    <d v="2010-09-13T00:00:00"/>
    <x v="11"/>
    <x v="1"/>
    <n v="80.000000020000002"/>
    <x v="13"/>
    <x v="3"/>
  </r>
  <r>
    <n v="1243412"/>
    <n v="10015620"/>
    <s v="CYT RVDO CARMENERE 750 12U PY"/>
    <m/>
    <d v="2010-09-13T00:00:00"/>
    <x v="12"/>
    <x v="1"/>
    <n v="1459"/>
    <x v="13"/>
    <x v="3"/>
  </r>
  <r>
    <n v="1243189"/>
    <n v="10041078"/>
    <s v="CYT FRONT MERL STLV(P06) 1500 6U CA"/>
    <m/>
    <d v="2010-09-13T00:00:00"/>
    <x v="11"/>
    <x v="1"/>
    <n v="838.00000009999997"/>
    <x v="13"/>
    <x v="3"/>
  </r>
  <r>
    <n v="7075708"/>
    <n v="10028738"/>
    <s v="MPO V.MPO CARM(P05) 750 12U LATAM"/>
    <m/>
    <d v="2010-09-13T00:00:00"/>
    <x v="11"/>
    <x v="1"/>
    <n v="868"/>
    <x v="13"/>
    <x v="3"/>
  </r>
  <r>
    <n v="7075124"/>
    <n v="10039756"/>
    <s v="CYT SE MERL (CJA) 700 12U CL"/>
    <m/>
    <d v="2010-09-13T00:00:00"/>
    <x v="12"/>
    <x v="1"/>
    <n v="2745.8888889999998"/>
    <x v="13"/>
    <x v="3"/>
  </r>
  <r>
    <n v="7073257"/>
    <n v="10039750"/>
    <s v="CYT SE C.SAUV (CJA)700 12U CL"/>
    <m/>
    <d v="2010-09-13T00:00:00"/>
    <x v="12"/>
    <x v="1"/>
    <n v="5532.7777779999997"/>
    <x v="13"/>
    <x v="3"/>
  </r>
  <r>
    <n v="7075356"/>
    <n v="10039755"/>
    <s v="CYT SE CARM (CJA) 700 12U CL"/>
    <m/>
    <d v="2010-09-13T00:00:00"/>
    <x v="12"/>
    <x v="1"/>
    <n v="2749.5555559999998"/>
    <x v="13"/>
    <x v="3"/>
  </r>
  <r>
    <n v="1243124"/>
    <n v="10041220"/>
    <s v="CYT SUNR CARM(P08) 750 6U 2009 VEU"/>
    <m/>
    <d v="2010-09-13T00:00:00"/>
    <x v="12"/>
    <x v="1"/>
    <n v="280"/>
    <x v="13"/>
    <x v="3"/>
  </r>
  <r>
    <n v="1243118"/>
    <n v="10029411"/>
    <s v="CYT MOUNTAIN RANGE CARM 750 6U GB"/>
    <m/>
    <d v="2010-09-13T00:00:00"/>
    <x v="12"/>
    <x v="1"/>
    <n v="70.000000009999994"/>
    <x v="13"/>
    <x v="3"/>
  </r>
  <r>
    <n v="7075643"/>
    <n v="10036247"/>
    <s v="CS CONO SUR P.NOIR STLV(P07)750 12U FI"/>
    <m/>
    <d v="2010-09-13T00:00:00"/>
    <x v="5"/>
    <x v="1"/>
    <n v="322"/>
    <x v="13"/>
    <x v="3"/>
  </r>
  <r>
    <n v="1240727"/>
    <n v="10032255"/>
    <s v="CYT FRONT C.SAUV/MERL(P06)750 12U(LR)CA"/>
    <m/>
    <d v="2010-09-13T00:00:00"/>
    <x v="11"/>
    <x v="1"/>
    <n v="686"/>
    <x v="13"/>
    <x v="3"/>
  </r>
  <r>
    <n v="1241948"/>
    <n v="10022483"/>
    <s v="CYT FRONT C.SAUV(P06) 1500 6U LATAM"/>
    <m/>
    <d v="2010-09-13T00:00:00"/>
    <x v="12"/>
    <x v="1"/>
    <n v="95.999999990000006"/>
    <x v="13"/>
    <x v="3"/>
  </r>
  <r>
    <n v="1243002"/>
    <n v="10028371"/>
    <s v="CYT SENDERO CHARD(P07) 750 12U VIN"/>
    <m/>
    <d v="2010-09-13T00:00:00"/>
    <x v="12"/>
    <x v="1"/>
    <n v="121"/>
    <x v="13"/>
    <x v="3"/>
  </r>
  <r>
    <n v="7075505"/>
    <n v="10027176"/>
    <s v="CS CONO SUR C.SAUV STLV(P07) 750 6U VEU"/>
    <m/>
    <d v="2010-09-13T00:00:00"/>
    <x v="12"/>
    <x v="1"/>
    <n v="140"/>
    <x v="13"/>
    <x v="3"/>
  </r>
  <r>
    <n v="1239996"/>
    <n v="10034466"/>
    <s v="CYT EXPORT SEL (P08) C.SAUV 750 12U CL"/>
    <m/>
    <d v="2010-09-13T00:00:00"/>
    <x v="12"/>
    <x v="1"/>
    <n v="2750"/>
    <x v="13"/>
    <x v="3"/>
  </r>
  <r>
    <n v="1239994"/>
    <n v="10035089"/>
    <s v="CYT EXPORTACION SEL(P08)C.SAUV1500 6U CL"/>
    <m/>
    <d v="2010-09-13T00:00:00"/>
    <x v="12"/>
    <x v="1"/>
    <n v="8306"/>
    <x v="13"/>
    <x v="3"/>
  </r>
  <r>
    <n v="7075305"/>
    <n v="10041170"/>
    <s v="MPO GRAN RVA S.BLC(STL P05)(1113)7506UGB"/>
    <m/>
    <d v="2010-09-13T00:00:00"/>
    <x v="12"/>
    <x v="1"/>
    <n v="7213"/>
    <x v="13"/>
    <x v="3"/>
  </r>
  <r>
    <n v="7075523"/>
    <n v="10047542"/>
    <s v="CS TESCO RVA CHARD STLV 750 6U 2010 GB"/>
    <m/>
    <d v="2010-09-13T00:00:00"/>
    <x v="12"/>
    <x v="1"/>
    <n v="350"/>
    <x v="13"/>
    <x v="3"/>
  </r>
  <r>
    <n v="7075276"/>
    <n v="10035577"/>
    <s v="CS C.SUR TOC S.BLC(P08)STL1500 6U CA"/>
    <m/>
    <d v="2010-09-13T00:00:00"/>
    <x v="12"/>
    <x v="1"/>
    <n v="125"/>
    <x v="13"/>
    <x v="3"/>
  </r>
  <r>
    <n v="1242828"/>
    <n v="10015685"/>
    <s v="CYT CYT S.BLC(ND) 750 12U VEU"/>
    <m/>
    <d v="2010-09-13T00:00:00"/>
    <x v="6"/>
    <x v="1"/>
    <n v="65"/>
    <x v="13"/>
    <x v="3"/>
  </r>
  <r>
    <n v="7075777"/>
    <n v="10048024"/>
    <s v="CS I.NEGRA DUAL S.BL/SEMP09ST7506U2010RU"/>
    <m/>
    <d v="2010-09-13T00:00:00"/>
    <x v="12"/>
    <x v="1"/>
    <n v="1253.555556"/>
    <x v="13"/>
    <x v="3"/>
  </r>
  <r>
    <n v="1242142"/>
    <n v="10041259"/>
    <s v="CYT SUNR CHARD(P08) 750 12U VAR"/>
    <m/>
    <d v="2010-09-13T00:00:00"/>
    <x v="12"/>
    <x v="1"/>
    <n v="361"/>
    <x v="13"/>
    <x v="3"/>
  </r>
  <r>
    <n v="7075235"/>
    <n v="10029049"/>
    <s v="MPO V.MPO C.SAUV(P05) 750 12U MX"/>
    <m/>
    <d v="2010-09-13T00:00:00"/>
    <x v="12"/>
    <x v="1"/>
    <n v="3528"/>
    <x v="13"/>
    <x v="3"/>
  </r>
  <r>
    <n v="7074644"/>
    <n v="10036214"/>
    <s v="MPO V.MPO MERLOT(P05) 750 12U MX"/>
    <m/>
    <d v="2010-09-13T00:00:00"/>
    <x v="12"/>
    <x v="1"/>
    <n v="755"/>
    <x v="13"/>
    <x v="3"/>
  </r>
  <r>
    <n v="7075575"/>
    <n v="10030259"/>
    <s v="MPO V.MPO RVA MERL(STLV 2203) 750 6U GB"/>
    <m/>
    <d v="2010-09-13T00:00:00"/>
    <x v="12"/>
    <x v="1"/>
    <n v="696.44444439999995"/>
    <x v="13"/>
    <x v="3"/>
  </r>
  <r>
    <n v="7075619"/>
    <n v="10041170"/>
    <s v="MPO GRAN RVA S.BLC(STL P05)(1113)7506UGB"/>
    <m/>
    <d v="2010-09-13T00:00:00"/>
    <x v="12"/>
    <x v="1"/>
    <n v="1989"/>
    <x v="13"/>
    <x v="3"/>
  </r>
  <r>
    <n v="1243227"/>
    <n v="10022347"/>
    <s v="CYT FRONT CHARD(P06) 750 12U VAS"/>
    <m/>
    <d v="2010-09-13T00:00:00"/>
    <x v="12"/>
    <x v="1"/>
    <n v="231"/>
    <x v="13"/>
    <x v="3"/>
  </r>
  <r>
    <n v="1243009"/>
    <n v="10015687"/>
    <s v="CYT CYT MERLOT(ND) 750 12U VEU"/>
    <m/>
    <d v="2010-09-13T00:00:00"/>
    <x v="8"/>
    <x v="1"/>
    <n v="196"/>
    <x v="13"/>
    <x v="3"/>
  </r>
  <r>
    <n v="7074086"/>
    <n v="10029089"/>
    <s v="MPO GRAN VINO BCO(P05) 750 12U MX"/>
    <m/>
    <d v="2010-09-13T00:00:00"/>
    <x v="11"/>
    <x v="1"/>
    <n v="424"/>
    <x v="13"/>
    <x v="3"/>
  </r>
  <r>
    <n v="1241379"/>
    <n v="10041250"/>
    <s v="CYT SUNR CHARD(P08) 750 6U RU"/>
    <m/>
    <d v="2010-09-13T00:00:00"/>
    <x v="12"/>
    <x v="1"/>
    <n v="550"/>
    <x v="13"/>
    <x v="3"/>
  </r>
  <r>
    <n v="1243192"/>
    <n v="10047128"/>
    <s v="CYT SUNR CARM ST(P08)750 12U NORD SE"/>
    <m/>
    <d v="2010-09-13T00:00:00"/>
    <x v="12"/>
    <x v="1"/>
    <n v="1500"/>
    <x v="13"/>
    <x v="3"/>
  </r>
  <r>
    <n v="7075496"/>
    <n v="10029088"/>
    <s v="MPO GRAN VINO BCO(P05) 750 12U LATAM"/>
    <m/>
    <d v="2010-09-13T00:00:00"/>
    <x v="12"/>
    <x v="1"/>
    <n v="630"/>
    <x v="13"/>
    <x v="3"/>
  </r>
  <r>
    <n v="7074033"/>
    <n v="10029091"/>
    <s v="MPO GRAN VINO BCO(P05) 750 12U CO"/>
    <m/>
    <d v="2010-09-13T00:00:00"/>
    <x v="12"/>
    <x v="1"/>
    <n v="271"/>
    <x v="13"/>
    <x v="3"/>
  </r>
  <r>
    <n v="7075696"/>
    <n v="10035534"/>
    <s v="MPO V.MPO S.BLC/CHARD(P05)STLV750 12U CA"/>
    <m/>
    <d v="2010-09-13T00:00:00"/>
    <x v="12"/>
    <x v="1"/>
    <n v="560"/>
    <x v="13"/>
    <x v="3"/>
  </r>
  <r>
    <n v="1242857"/>
    <n v="10041179"/>
    <s v="CYT SUNR C.SAUV(P08) 750 6U AO"/>
    <m/>
    <d v="2010-09-13T00:00:00"/>
    <x v="12"/>
    <x v="1"/>
    <n v="1126"/>
    <x v="13"/>
    <x v="3"/>
  </r>
  <r>
    <n v="1243374"/>
    <n v="10041203"/>
    <s v="CYT SUNR C.SAUV(P08) 750 6U RU"/>
    <m/>
    <d v="2010-09-13T00:00:00"/>
    <x v="12"/>
    <x v="1"/>
    <n v="1861"/>
    <x v="13"/>
    <x v="3"/>
  </r>
  <r>
    <n v="1243122"/>
    <n v="10035073"/>
    <s v="CYT LOS VILOS MERL STLV(P08) 750 12U GB"/>
    <m/>
    <d v="2010-09-13T00:00:00"/>
    <x v="8"/>
    <x v="1"/>
    <n v="70"/>
    <x v="13"/>
    <x v="3"/>
  </r>
  <r>
    <n v="1242615"/>
    <n v="10031904"/>
    <s v="CYT SENDERO C.SAUV(P07) 750 12U VES"/>
    <m/>
    <d v="2010-09-13T00:00:00"/>
    <x v="12"/>
    <x v="1"/>
    <n v="112"/>
    <x v="13"/>
    <x v="3"/>
  </r>
  <r>
    <n v="7074789"/>
    <n v="10049430"/>
    <s v="CS CONO SUR C.SAUV (P07)GOLL 750 12U MX"/>
    <m/>
    <d v="2010-09-13T00:00:00"/>
    <x v="12"/>
    <x v="1"/>
    <n v="196"/>
    <x v="13"/>
    <x v="3"/>
  </r>
  <r>
    <n v="1243172"/>
    <n v="10040836"/>
    <s v="CYT SUNR CARM STLV(P08) 750 6U 2009 DK"/>
    <m/>
    <d v="2010-09-13T00:00:00"/>
    <x v="12"/>
    <x v="1"/>
    <n v="3080"/>
    <x v="13"/>
    <x v="3"/>
  </r>
  <r>
    <n v="7075641"/>
    <n v="10048955"/>
    <s v="CS CONO SUR C.SAU STLVP07GOL75012U(NH)US"/>
    <m/>
    <d v="2010-09-13T00:00:00"/>
    <x v="12"/>
    <x v="1"/>
    <n v="28"/>
    <x v="13"/>
    <x v="3"/>
  </r>
  <r>
    <n v="7075037"/>
    <n v="10028421"/>
    <s v="CS CONO SUR MERL(P07) 375 24U MX"/>
    <m/>
    <d v="2010-09-13T00:00:00"/>
    <x v="8"/>
    <x v="1"/>
    <n v="58"/>
    <x v="13"/>
    <x v="3"/>
  </r>
  <r>
    <n v="7075280"/>
    <n v="10041598"/>
    <s v="CS CONO SUR CARM STLV(P07)750 6U NORD"/>
    <m/>
    <d v="2010-09-13T00:00:00"/>
    <x v="8"/>
    <x v="1"/>
    <n v="56"/>
    <x v="13"/>
    <x v="3"/>
  </r>
  <r>
    <n v="7075308"/>
    <n v="10040461"/>
    <s v="CS CONO SUR CARM (P07)STL 750 6U NL"/>
    <m/>
    <d v="2010-09-13T00:00:00"/>
    <x v="8"/>
    <x v="1"/>
    <n v="760"/>
    <x v="13"/>
    <x v="3"/>
  </r>
  <r>
    <n v="1242036"/>
    <n v="10038236"/>
    <s v="CYT FRONT C.SAUV(P06)(BI)STL 375 24UAFRI"/>
    <m/>
    <d v="2010-09-13T00:00:00"/>
    <x v="8"/>
    <x v="1"/>
    <n v="90"/>
    <x v="13"/>
    <x v="3"/>
  </r>
  <r>
    <n v="1242676"/>
    <n v="10020043"/>
    <s v="CYT CASILL SHIRAZ 750 12U LATAM"/>
    <m/>
    <d v="2010-09-13T00:00:00"/>
    <x v="5"/>
    <x v="1"/>
    <n v="740"/>
    <x v="13"/>
    <x v="3"/>
  </r>
  <r>
    <n v="1243191"/>
    <n v="10047127"/>
    <s v="CYT SUNR C.SAU ST(V)(P08)75012U 2009NORD"/>
    <m/>
    <d v="2010-09-13T00:00:00"/>
    <x v="12"/>
    <x v="1"/>
    <n v="3500"/>
    <x v="13"/>
    <x v="3"/>
  </r>
  <r>
    <n v="1232744"/>
    <n v="10022596"/>
    <s v="CYT FRONT C.SAUV(P06) 750 6U RU"/>
    <m/>
    <d v="2010-09-13T00:00:00"/>
    <x v="8"/>
    <x v="1"/>
    <n v="56.444444449999999"/>
    <x v="13"/>
    <x v="3"/>
  </r>
  <r>
    <n v="7075579"/>
    <n v="10045378"/>
    <s v="MPO V.MPO VTAL CHARD STLV(P09)750 12UVEU"/>
    <m/>
    <d v="2010-09-13T00:00:00"/>
    <x v="12"/>
    <x v="1"/>
    <n v="2121"/>
    <x v="13"/>
    <x v="3"/>
  </r>
  <r>
    <n v="7075277"/>
    <n v="10041573"/>
    <s v="CS CONO SUR C.SAUV(P07) 187 24U NORD"/>
    <m/>
    <d v="2010-09-13T00:00:00"/>
    <x v="8"/>
    <x v="1"/>
    <n v="209.44444440000001"/>
    <x v="13"/>
    <x v="3"/>
  </r>
  <r>
    <n v="1241952"/>
    <n v="10021930"/>
    <s v="CYT FRONT MERL(P06) 750 12U LATAM"/>
    <m/>
    <d v="2010-09-13T00:00:00"/>
    <x v="8"/>
    <x v="1"/>
    <n v="1756"/>
    <x v="13"/>
    <x v="3"/>
  </r>
  <r>
    <n v="1243480"/>
    <n v="10022571"/>
    <s v="CYT FRONT CARM(P06) 750 6U RU"/>
    <m/>
    <d v="2010-09-13T00:00:00"/>
    <x v="8"/>
    <x v="1"/>
    <n v="1755"/>
    <x v="13"/>
    <x v="3"/>
  </r>
  <r>
    <n v="1243120"/>
    <n v="10029428"/>
    <s v="CYT MOUNTAIN RANGE C.SAUV(STLV) 750 6UGB"/>
    <m/>
    <d v="2010-09-13T00:00:00"/>
    <x v="8"/>
    <x v="1"/>
    <n v="280"/>
    <x v="13"/>
    <x v="3"/>
  </r>
  <r>
    <n v="1241982"/>
    <n v="10032305"/>
    <s v="CYT SENDERO C.SAUV(P07 STLV) 750 12U VIN"/>
    <m/>
    <d v="2010-09-13T00:00:00"/>
    <x v="8"/>
    <x v="1"/>
    <n v="100"/>
    <x v="13"/>
    <x v="3"/>
  </r>
  <r>
    <n v="1241477"/>
    <n v="10034163"/>
    <s v="CYT SUNR C.SAUV(P08)375 24U EC-UY"/>
    <m/>
    <d v="2010-09-13T00:00:00"/>
    <x v="8"/>
    <x v="1"/>
    <n v="81"/>
    <x v="13"/>
    <x v="3"/>
  </r>
  <r>
    <n v="1242044"/>
    <n v="10024184"/>
    <s v="CYT SELECCION CAB/MERL(ND) 750 6U MX"/>
    <m/>
    <d v="2010-09-13T00:00:00"/>
    <x v="8"/>
    <x v="1"/>
    <n v="1176"/>
    <x v="13"/>
    <x v="3"/>
  </r>
  <r>
    <n v="1243173"/>
    <n v="10041793"/>
    <s v="CYT SUNR CHARD STL(P08) 750 6U 2010DE/BE"/>
    <m/>
    <d v="2010-09-13T00:00:00"/>
    <x v="12"/>
    <x v="1"/>
    <n v="3296"/>
    <x v="13"/>
    <x v="3"/>
  </r>
  <r>
    <n v="7075193"/>
    <n v="10039994"/>
    <s v="CS NEBLINA C.SAUV(P08) 750 12U(TF)VE"/>
    <m/>
    <d v="2010-09-13T00:00:00"/>
    <x v="8"/>
    <x v="1"/>
    <n v="588"/>
    <x v="13"/>
    <x v="3"/>
  </r>
  <r>
    <n v="1242706"/>
    <n v="10035682"/>
    <s v="CYT MOUNTAIN RANGE MERLOT 187 24U VEU"/>
    <m/>
    <d v="2010-09-13T00:00:00"/>
    <x v="8"/>
    <x v="1"/>
    <n v="200"/>
    <x v="13"/>
    <x v="3"/>
  </r>
  <r>
    <n v="7075042"/>
    <n v="10028406"/>
    <s v="CS CONO SUR C.SAUV(P07) 375 24U MX"/>
    <m/>
    <d v="2010-09-13T00:00:00"/>
    <x v="8"/>
    <x v="1"/>
    <n v="36"/>
    <x v="13"/>
    <x v="3"/>
  </r>
  <r>
    <n v="7075371"/>
    <n v="10041590"/>
    <s v="CS CONO SUR C.SAUV(P07)750 6U VAS"/>
    <m/>
    <d v="2010-09-13T00:00:00"/>
    <x v="8"/>
    <x v="1"/>
    <n v="56"/>
    <x v="13"/>
    <x v="3"/>
  </r>
  <r>
    <n v="7075270"/>
    <n v="10044779"/>
    <s v="CS CONO SUR C.SAUV STLV(P07)750 6U2009GB"/>
    <m/>
    <d v="2010-09-13T00:00:00"/>
    <x v="8"/>
    <x v="1"/>
    <n v="210"/>
    <x v="13"/>
    <x v="3"/>
  </r>
  <r>
    <n v="7075439"/>
    <n v="10042433"/>
    <s v="CS CONO SUR C.SAUV (P07)750 12U LATAM"/>
    <m/>
    <d v="2010-09-13T00:00:00"/>
    <x v="8"/>
    <x v="1"/>
    <n v="84"/>
    <x v="13"/>
    <x v="3"/>
  </r>
  <r>
    <n v="7075477"/>
    <n v="10049012"/>
    <s v="MPO V.MPO C.SAU(P05) STL 375 24U 2010 SE"/>
    <m/>
    <d v="2010-09-13T00:00:00"/>
    <x v="8"/>
    <x v="1"/>
    <n v="960"/>
    <x v="13"/>
    <x v="3"/>
  </r>
  <r>
    <n v="1243417"/>
    <n v="10037950"/>
    <s v="CYT CYT RVDO CARM(P07)750 12U BR"/>
    <m/>
    <d v="2010-09-13T00:00:00"/>
    <x v="12"/>
    <x v="1"/>
    <n v="666"/>
    <x v="13"/>
    <x v="3"/>
  </r>
  <r>
    <n v="1237885"/>
    <n v="10032829"/>
    <s v="CYT CYT (RVDO) MERLOT 750(P07 NV) 12U MX"/>
    <m/>
    <d v="2010-09-13T00:00:00"/>
    <x v="8"/>
    <x v="1"/>
    <n v="1176"/>
    <x v="13"/>
    <x v="3"/>
  </r>
  <r>
    <n v="7075366"/>
    <n v="10032409"/>
    <s v="CS REY L.ANDES RVA MER(NV)(P08)7506UVEU"/>
    <m/>
    <d v="2010-09-13T00:00:00"/>
    <x v="8"/>
    <x v="1"/>
    <n v="252"/>
    <x v="13"/>
    <x v="3"/>
  </r>
  <r>
    <n v="1245221"/>
    <n v="10037950"/>
    <s v="CYT CYT RVDO CARM(P07)750 12U BR"/>
    <m/>
    <d v="2010-09-13T00:00:00"/>
    <x v="6"/>
    <x v="1"/>
    <n v="46"/>
    <x v="13"/>
    <x v="3"/>
  </r>
  <r>
    <n v="7075562"/>
    <n v="10045422"/>
    <s v="MPO V.MPO VTAL C.SAUV(P09)STLV750 12UVEU"/>
    <m/>
    <d v="2010-09-13T00:00:00"/>
    <x v="8"/>
    <x v="1"/>
    <n v="2095"/>
    <x v="13"/>
    <x v="3"/>
  </r>
  <r>
    <n v="1242168"/>
    <n v="10036998"/>
    <s v="CYT SE C.SAUV 375 24U CL"/>
    <m/>
    <d v="2010-09-13T00:00:00"/>
    <x v="8"/>
    <x v="1"/>
    <n v="32"/>
    <x v="13"/>
    <x v="3"/>
  </r>
  <r>
    <n v="1237889"/>
    <n v="10024185"/>
    <s v="CYT SELECCION MOSC/SEMILL(ND) 750 6U MX"/>
    <m/>
    <d v="2010-09-13T00:00:00"/>
    <x v="8"/>
    <x v="1"/>
    <n v="1176"/>
    <x v="13"/>
    <x v="3"/>
  </r>
  <r>
    <n v="7075029"/>
    <n v="10048963"/>
    <s v="CS CONO SUR S.BLC STLV(P07)GOLL750 12UUS"/>
    <m/>
    <d v="2010-09-13T00:00:00"/>
    <x v="6"/>
    <x v="1"/>
    <n v="686"/>
    <x v="13"/>
    <x v="3"/>
  </r>
  <r>
    <n v="7075030"/>
    <n v="10048830"/>
    <s v="CS CONO SUR S.BLC STL (P07)750 6U 2010GB"/>
    <m/>
    <d v="2010-09-13T00:00:00"/>
    <x v="6"/>
    <x v="1"/>
    <n v="364"/>
    <x v="13"/>
    <x v="3"/>
  </r>
  <r>
    <n v="7075192"/>
    <n v="10039994"/>
    <s v="CS NEBLINA C.SAUV(P08) 750 12U(TF)VE"/>
    <m/>
    <d v="2010-09-13T00:00:00"/>
    <x v="8"/>
    <x v="1"/>
    <n v="707"/>
    <x v="13"/>
    <x v="3"/>
  </r>
  <r>
    <n v="1241716"/>
    <n v="10034380"/>
    <s v="CYT FRONT S.BLC(P06) 1500 6U VEU"/>
    <m/>
    <d v="2010-09-13T00:00:00"/>
    <x v="6"/>
    <x v="1"/>
    <n v="276"/>
    <x v="13"/>
    <x v="3"/>
  </r>
  <r>
    <n v="1243228"/>
    <n v="10021928"/>
    <s v="CYT FRONT MERL(P06) 750 12U VAS"/>
    <m/>
    <d v="2010-09-13T00:00:00"/>
    <x v="8"/>
    <x v="1"/>
    <n v="195"/>
    <x v="13"/>
    <x v="3"/>
  </r>
  <r>
    <n v="7075400"/>
    <n v="10028258"/>
    <s v="CS CONO SUR CHARD STLV(P07) 750 12U JP"/>
    <m/>
    <d v="2010-09-13T00:00:00"/>
    <x v="6"/>
    <x v="1"/>
    <n v="795"/>
    <x v="13"/>
    <x v="3"/>
  </r>
  <r>
    <n v="1242838"/>
    <n v="10021921"/>
    <s v="CYT FRONT MERL(P06) 750 12U VAR"/>
    <m/>
    <d v="2010-09-13T00:00:00"/>
    <x v="8"/>
    <x v="1"/>
    <n v="728"/>
    <x v="13"/>
    <x v="3"/>
  </r>
  <r>
    <n v="1245217"/>
    <n v="10031888"/>
    <s v="CYT FRONT CARM(P06)(BI)750 6U AFRI"/>
    <m/>
    <d v="2010-09-13T00:00:00"/>
    <x v="6"/>
    <x v="1"/>
    <n v="54.444444439999998"/>
    <x v="13"/>
    <x v="3"/>
  </r>
  <r>
    <n v="7074300"/>
    <n v="10045365"/>
    <s v="MPO V.MPO VTAL CARM(P09)GOLL 750 12U SE"/>
    <m/>
    <d v="2010-09-13T00:00:00"/>
    <x v="6"/>
    <x v="1"/>
    <n v="478"/>
    <x v="13"/>
    <x v="3"/>
  </r>
  <r>
    <n v="1242105"/>
    <n v="10022106"/>
    <s v="CYT FRONT C.SAUV(P06) 750 12U VAR"/>
    <m/>
    <d v="2010-09-13T00:00:00"/>
    <x v="6"/>
    <x v="1"/>
    <n v="1260"/>
    <x v="13"/>
    <x v="3"/>
  </r>
  <r>
    <n v="1242995"/>
    <n v="10022106"/>
    <s v="CYT FRONT C.SAUV(P06) 750 12U VAR"/>
    <m/>
    <d v="2010-09-13T00:00:00"/>
    <x v="6"/>
    <x v="1"/>
    <n v="56"/>
    <x v="13"/>
    <x v="3"/>
  </r>
  <r>
    <n v="7075555"/>
    <n v="10038760"/>
    <s v="MPO BIB VTAL C.SAU(P05)(2125)3L 4U2009SE"/>
    <m/>
    <d v="2010-09-13T00:00:00"/>
    <x v="7"/>
    <x v="1"/>
    <n v="12320"/>
    <x v="13"/>
    <x v="3"/>
  </r>
  <r>
    <n v="1241663"/>
    <n v="10014011"/>
    <s v="CYT CYT RVDO SAUV.BLANC 750 12U PY"/>
    <m/>
    <d v="2010-09-13T00:00:00"/>
    <x v="6"/>
    <x v="1"/>
    <n v="700"/>
    <x v="13"/>
    <x v="3"/>
  </r>
  <r>
    <n v="1241340"/>
    <n v="10020063"/>
    <s v="CYT CASILL SHIRAZ 750 12U VAR"/>
    <m/>
    <d v="2010-09-13T00:00:00"/>
    <x v="5"/>
    <x v="1"/>
    <n v="177"/>
    <x v="13"/>
    <x v="3"/>
  </r>
  <r>
    <n v="1242846"/>
    <n v="10032272"/>
    <s v="CYT CYT RVDO C.SAUV(P07) 750 12U VAR"/>
    <m/>
    <d v="2010-09-13T00:00:00"/>
    <x v="8"/>
    <x v="1"/>
    <n v="280"/>
    <x v="13"/>
    <x v="3"/>
  </r>
  <r>
    <n v="7075343"/>
    <n v="10043724"/>
    <s v="CS CONO SUR CHARD STL (P07) 750 6U NL"/>
    <m/>
    <d v="2010-09-13T00:00:00"/>
    <x v="6"/>
    <x v="1"/>
    <n v="924.44444450000003"/>
    <x v="13"/>
    <x v="3"/>
  </r>
  <r>
    <n v="7075295"/>
    <n v="10038524"/>
    <s v="CS LAS ONDAS C.SAUV(P07)STL750 6U2009VEU"/>
    <m/>
    <d v="2010-09-13T00:00:00"/>
    <x v="6"/>
    <x v="1"/>
    <n v="700"/>
    <x v="13"/>
    <x v="3"/>
  </r>
  <r>
    <n v="1243096"/>
    <n v="10022611"/>
    <s v="CYT FRONT CHARD(P06) 750 6U RU"/>
    <m/>
    <d v="2010-09-13T00:00:00"/>
    <x v="6"/>
    <x v="1"/>
    <n v="1730.444444"/>
    <x v="13"/>
    <x v="3"/>
  </r>
  <r>
    <n v="7075494"/>
    <n v="10045380"/>
    <s v="MPO V.MPO VTAL CHARD(P09) 750 6U VEU"/>
    <m/>
    <d v="2010-09-13T00:00:00"/>
    <x v="6"/>
    <x v="1"/>
    <n v="212.4444445"/>
    <x v="13"/>
    <x v="3"/>
  </r>
  <r>
    <n v="1241955"/>
    <n v="10022349"/>
    <s v="CYT FRONT CHARD(P06) 750 12U LATAM"/>
    <m/>
    <d v="2010-09-13T00:00:00"/>
    <x v="6"/>
    <x v="1"/>
    <n v="971"/>
    <x v="13"/>
    <x v="3"/>
  </r>
  <r>
    <n v="1243219"/>
    <n v="10049455"/>
    <s v="CYT FRONT C.SAUGOLLST(P06)7506U2010M&amp;SDE"/>
    <m/>
    <d v="2010-09-13T00:00:00"/>
    <x v="6"/>
    <x v="1"/>
    <n v="840"/>
    <x v="13"/>
    <x v="3"/>
  </r>
  <r>
    <n v="7075053"/>
    <n v="10044895"/>
    <s v="CS CONO SUR S.BLC STLV(P07)750 6U VAS"/>
    <m/>
    <d v="2010-09-13T00:00:00"/>
    <x v="6"/>
    <x v="1"/>
    <n v="59"/>
    <x v="13"/>
    <x v="3"/>
  </r>
  <r>
    <n v="7075420"/>
    <n v="10048963"/>
    <s v="CS CONO SUR S.BLC STLV(P07)GOLL750 12UUS"/>
    <m/>
    <d v="2010-09-13T00:00:00"/>
    <x v="6"/>
    <x v="1"/>
    <n v="611"/>
    <x v="13"/>
    <x v="3"/>
  </r>
  <r>
    <n v="7075218"/>
    <n v="10044903"/>
    <s v="CS CONO SUR S.BLC STLV(P07)750 12U CA"/>
    <m/>
    <d v="2010-09-13T00:00:00"/>
    <x v="6"/>
    <x v="1"/>
    <n v="110"/>
    <x v="13"/>
    <x v="3"/>
  </r>
  <r>
    <n v="1240981"/>
    <n v="10040629"/>
    <s v="CYT CASILL CARM 250 36U LATAM"/>
    <m/>
    <d v="2010-09-13T00:00:00"/>
    <x v="10"/>
    <x v="1"/>
    <n v="467"/>
    <x v="13"/>
    <x v="3"/>
  </r>
  <r>
    <n v="7075715"/>
    <n v="10044899"/>
    <s v="CS CONO SUR S.BLC STLV(P07)750 12U VEU"/>
    <m/>
    <d v="2010-09-13T00:00:00"/>
    <x v="6"/>
    <x v="1"/>
    <n v="1800"/>
    <x v="13"/>
    <x v="3"/>
  </r>
  <r>
    <n v="7075897"/>
    <n v="10048963"/>
    <s v="CS CONO SUR S.BLC STLV(P07)GOLL750 12UUS"/>
    <m/>
    <d v="2010-09-13T00:00:00"/>
    <x v="6"/>
    <x v="1"/>
    <n v="474"/>
    <x v="13"/>
    <x v="3"/>
  </r>
  <r>
    <n v="1242736"/>
    <n v="10015685"/>
    <s v="CYT CYT S.BLC(ND) 750 12U VEU"/>
    <m/>
    <d v="2010-09-13T00:00:00"/>
    <x v="6"/>
    <x v="1"/>
    <n v="173"/>
    <x v="13"/>
    <x v="3"/>
  </r>
  <r>
    <n v="1243093"/>
    <n v="10029416"/>
    <s v="CYT MOUNTAIN RANGE S. BLC 750 6U GB"/>
    <m/>
    <d v="2010-09-13T00:00:00"/>
    <x v="6"/>
    <x v="1"/>
    <n v="560"/>
    <x v="13"/>
    <x v="3"/>
  </r>
  <r>
    <n v="1242853"/>
    <n v="10032271"/>
    <s v="CYT CYT RVDO MERLOT(P07)750 12U VAR"/>
    <m/>
    <d v="2010-09-13T00:00:00"/>
    <x v="6"/>
    <x v="1"/>
    <n v="350"/>
    <x v="13"/>
    <x v="3"/>
  </r>
  <r>
    <n v="7075519"/>
    <n v="10043357"/>
    <s v="CS CONO SUR CHARD STLV(P07)750 6U 2009GB"/>
    <m/>
    <d v="2010-09-13T00:00:00"/>
    <x v="6"/>
    <x v="1"/>
    <n v="54.999999989999999"/>
    <x v="13"/>
    <x v="3"/>
  </r>
  <r>
    <n v="1243218"/>
    <n v="10047553"/>
    <s v="CYT SUNR CHARD(P08) 250 36U 2010 DE/BE"/>
    <m/>
    <d v="2010-09-13T00:00:00"/>
    <x v="10"/>
    <x v="1"/>
    <n v="50"/>
    <x v="13"/>
    <x v="3"/>
  </r>
  <r>
    <n v="7075421"/>
    <n v="10048961"/>
    <s v="CS CONO SUR CHARD STLV(P07)GOLL750 12UUS"/>
    <m/>
    <d v="2010-09-13T00:00:00"/>
    <x v="6"/>
    <x v="1"/>
    <n v="453"/>
    <x v="13"/>
    <x v="3"/>
  </r>
  <r>
    <n v="7075423"/>
    <n v="10048954"/>
    <s v="CS CONO SUR C.SAUV STLV(P07)GOLL75012UUS"/>
    <m/>
    <d v="2010-09-13T00:00:00"/>
    <x v="10"/>
    <x v="1"/>
    <n v="28.000000010000001"/>
    <x v="13"/>
    <x v="3"/>
  </r>
  <r>
    <n v="1236934"/>
    <n v="12005791"/>
    <s v="1143 BRUT SPARK 0750 CH 2009"/>
    <m/>
    <d v="2010-09-13T00:00:00"/>
    <x v="4"/>
    <x v="1"/>
    <n v="1111.1111109999999"/>
    <x v="13"/>
    <x v="3"/>
  </r>
  <r>
    <n v="7075514"/>
    <n v="10027175"/>
    <s v="CS CONO SUR CHARD STLV(P07) 750 12ULATAM"/>
    <m/>
    <d v="2010-09-13T00:00:00"/>
    <x v="6"/>
    <x v="1"/>
    <n v="44"/>
    <x v="13"/>
    <x v="3"/>
  </r>
  <r>
    <n v="7075678"/>
    <n v="10039501"/>
    <s v="CS CONO SUR CHARD STLV(P07) 750 12U VEU"/>
    <m/>
    <d v="2010-09-13T00:00:00"/>
    <x v="6"/>
    <x v="1"/>
    <n v="551"/>
    <x v="13"/>
    <x v="3"/>
  </r>
  <r>
    <n v="1237875"/>
    <n v="10043420"/>
    <s v="CYT CASILL CHARD(N)250 36U MX"/>
    <m/>
    <d v="2010-09-13T00:00:00"/>
    <x v="10"/>
    <x v="1"/>
    <n v="526"/>
    <x v="13"/>
    <x v="3"/>
  </r>
  <r>
    <n v="1241872"/>
    <n v="10048786"/>
    <s v="CYT CASILL S.BLC 250 12U 2010 GB"/>
    <m/>
    <d v="2010-09-13T00:00:00"/>
    <x v="10"/>
    <x v="1"/>
    <n v="491.66666670000001"/>
    <x v="13"/>
    <x v="3"/>
  </r>
  <r>
    <n v="1241997"/>
    <n v="10047282"/>
    <s v="CYT CYT(=SUNR) S.BLC 187 24U 2010 VEU"/>
    <m/>
    <d v="2010-09-13T00:00:00"/>
    <x v="10"/>
    <x v="1"/>
    <n v="291.66666670000001"/>
    <x v="13"/>
    <x v="3"/>
  </r>
  <r>
    <n v="7075574"/>
    <n v="10040123"/>
    <s v=" CS EL ARBOL C.SAUV STLV 750 6U NL"/>
    <m/>
    <d v="2010-09-13T00:00:00"/>
    <x v="10"/>
    <x v="1"/>
    <n v="4832"/>
    <x v="13"/>
    <x v="3"/>
  </r>
  <r>
    <n v="7075309"/>
    <n v="10045630"/>
    <s v="CS LOS GANSOS MERL STLV 750 6U 2009 GB"/>
    <m/>
    <d v="2010-09-13T00:00:00"/>
    <x v="6"/>
    <x v="1"/>
    <n v="539.55555560000005"/>
    <x v="13"/>
    <x v="3"/>
  </r>
  <r>
    <n v="7075567"/>
    <n v="10027163"/>
    <s v="CS CONO SUR CHARD STLV(P07) 750 6U VEU"/>
    <m/>
    <d v="2010-09-13T00:00:00"/>
    <x v="6"/>
    <x v="1"/>
    <n v="407.55555550000003"/>
    <x v="13"/>
    <x v="3"/>
  </r>
  <r>
    <n v="7074782"/>
    <n v="10044901"/>
    <s v="CS CONO SUR S.BLC STLV(P07)750 12U MX"/>
    <m/>
    <d v="2010-09-13T00:00:00"/>
    <x v="6"/>
    <x v="1"/>
    <n v="76.999999990000006"/>
    <x v="13"/>
    <x v="3"/>
  </r>
  <r>
    <n v="7075265"/>
    <n v="10044780"/>
    <s v="CS LOS GANSOS C.SAUV STLV 750 6U 2009GB"/>
    <m/>
    <d v="2010-09-13T00:00:00"/>
    <x v="10"/>
    <x v="1"/>
    <n v="70"/>
    <x v="13"/>
    <x v="3"/>
  </r>
  <r>
    <n v="7075149"/>
    <n v="10042439"/>
    <s v="CS CONO SUR C.SAUV STLV (P07)750 6U NL"/>
    <m/>
    <d v="2010-09-13T00:00:00"/>
    <x v="10"/>
    <x v="1"/>
    <n v="185"/>
    <x v="13"/>
    <x v="3"/>
  </r>
  <r>
    <n v="7075597"/>
    <n v="10027177"/>
    <s v="CS CONO SUR C.SAUV STLV(P07) 750 12U VEU"/>
    <m/>
    <d v="2010-09-13T00:00:00"/>
    <x v="10"/>
    <x v="1"/>
    <n v="1380"/>
    <x v="13"/>
    <x v="3"/>
  </r>
  <r>
    <n v="1237881"/>
    <n v="10032832"/>
    <s v="CYT CYT RVDO S.BLC(P07 NV) 750 12U MX"/>
    <m/>
    <d v="2010-09-13T00:00:00"/>
    <x v="10"/>
    <x v="1"/>
    <n v="1176"/>
    <x v="13"/>
    <x v="3"/>
  </r>
  <r>
    <n v="1237891"/>
    <n v="10032830"/>
    <s v="CYT CYT RVDO S.BLC(P07 NV) 375 24U MX"/>
    <m/>
    <d v="2010-09-13T00:00:00"/>
    <x v="10"/>
    <x v="1"/>
    <n v="488"/>
    <x v="13"/>
    <x v="3"/>
  </r>
  <r>
    <n v="1242311"/>
    <n v="10041798"/>
    <s v="CYT FRONT CHARD(P06) 750 12U 2010 VEU"/>
    <m/>
    <d v="2010-09-13T00:00:00"/>
    <x v="2"/>
    <x v="1"/>
    <n v="1245"/>
    <x v="13"/>
    <x v="3"/>
  </r>
  <r>
    <n v="1241461"/>
    <n v="10046314"/>
    <s v="CYT CASILL C.SAUV 750 6U 2009 GB"/>
    <m/>
    <d v="2010-09-13T00:00:00"/>
    <x v="0"/>
    <x v="1"/>
    <n v="6407"/>
    <x v="13"/>
    <x v="3"/>
  </r>
  <r>
    <n v="1242968"/>
    <n v="10049022"/>
    <s v="CYT SUNR CHARD 250 12U 2010 GB"/>
    <m/>
    <d v="2010-09-13T00:00:00"/>
    <x v="10"/>
    <x v="1"/>
    <n v="312"/>
    <x v="13"/>
    <x v="3"/>
  </r>
  <r>
    <n v="1237828"/>
    <n v="10043410"/>
    <s v="CYT CASILL C.SAUV 750 12U MX"/>
    <m/>
    <d v="2010-09-13T00:00:00"/>
    <x v="2"/>
    <x v="1"/>
    <n v="2352"/>
    <x v="13"/>
    <x v="3"/>
  </r>
  <r>
    <n v="1240421"/>
    <n v="10033283"/>
    <s v="CYT SUNRISE C.SAUV(P08) 187 24U LATAM"/>
    <m/>
    <d v="2010-09-13T00:00:00"/>
    <x v="10"/>
    <x v="1"/>
    <n v="28.88888889"/>
    <x v="13"/>
    <x v="3"/>
  </r>
  <r>
    <n v="1238829"/>
    <n v="10042040"/>
    <s v="CYT CASILL CHARD 250 36U 2009 VEU"/>
    <m/>
    <d v="2010-09-13T00:00:00"/>
    <x v="10"/>
    <x v="1"/>
    <n v="27"/>
    <x v="13"/>
    <x v="3"/>
  </r>
  <r>
    <n v="1234601"/>
    <n v="10038539"/>
    <s v="CYT CYT(=SUNR) C.SAUV 187 24U 2009 VEU"/>
    <m/>
    <d v="2010-09-13T00:00:00"/>
    <x v="10"/>
    <x v="1"/>
    <n v="0.44444444500000002"/>
    <x v="13"/>
    <x v="3"/>
  </r>
  <r>
    <n v="1238741"/>
    <n v="10035682"/>
    <s v="CYT MOUNTAIN RANGE MERLOT 187 24U VEU"/>
    <m/>
    <d v="2010-09-13T00:00:00"/>
    <x v="10"/>
    <x v="1"/>
    <n v="6.9999999989999999"/>
    <x v="13"/>
    <x v="3"/>
  </r>
  <r>
    <n v="7076253"/>
    <n v="10048971"/>
    <s v="CS I.NEGRA RVA CSA(P09)ST7506U(TE)2010GB"/>
    <m/>
    <d v="2010-09-13T00:00:00"/>
    <x v="0"/>
    <x v="1"/>
    <n v="2778"/>
    <x v="13"/>
    <x v="3"/>
  </r>
  <r>
    <n v="7075258"/>
    <n v="10034838"/>
    <s v="CS NEBLINA C.SAUV(STLV)(P08)750 6U VEU"/>
    <m/>
    <d v="2010-09-13T00:00:00"/>
    <x v="0"/>
    <x v="1"/>
    <n v="2778"/>
    <x v="13"/>
    <x v="3"/>
  </r>
  <r>
    <n v="7075462"/>
    <n v="10043894"/>
    <s v="CS CASA  R.VERDE MERL ST 750 12U 2009 GB"/>
    <m/>
    <d v="2010-09-13T00:00:00"/>
    <x v="10"/>
    <x v="1"/>
    <n v="3916"/>
    <x v="13"/>
    <x v="3"/>
  </r>
  <r>
    <n v="7075077"/>
    <n v="10048001"/>
    <s v="CS I.NEGRA RVA MERL(P09)STLV 7506U2010GB"/>
    <m/>
    <d v="2010-09-13T00:00:00"/>
    <x v="0"/>
    <x v="1"/>
    <n v="824"/>
    <x v="13"/>
    <x v="3"/>
  </r>
  <r>
    <n v="1243111"/>
    <n v="10038374"/>
    <s v="CYT CASILL MERL 750 6U 2009 DE/BE"/>
    <m/>
    <d v="2010-09-13T00:00:00"/>
    <x v="0"/>
    <x v="1"/>
    <n v="3237.5555559999998"/>
    <x v="13"/>
    <x v="3"/>
  </r>
  <r>
    <n v="1246276"/>
    <n v="10045442"/>
    <s v="CYT CASILL CARM 750 12U 2009 GB"/>
    <m/>
    <d v="2010-09-13T00:00:00"/>
    <x v="0"/>
    <x v="1"/>
    <n v="5114"/>
    <x v="13"/>
    <x v="3"/>
  </r>
  <r>
    <n v="1241487"/>
    <n v="10020455"/>
    <s v="CYT CASILL CHARD STLV 750 6U AU"/>
    <m/>
    <d v="2010-09-13T00:00:00"/>
    <x v="2"/>
    <x v="1"/>
    <n v="165"/>
    <x v="13"/>
    <x v="3"/>
  </r>
  <r>
    <n v="1242655"/>
    <n v="10045605"/>
    <s v="CYT CASILL CHARD STLV 750 6U 2009 GB"/>
    <m/>
    <d v="2010-09-13T00:00:00"/>
    <x v="2"/>
    <x v="1"/>
    <n v="3192"/>
    <x v="13"/>
    <x v="3"/>
  </r>
  <r>
    <n v="1241444"/>
    <n v="10021524"/>
    <s v="CYT CASILL S.BLC STLV 750 6U AU"/>
    <m/>
    <d v="2010-09-13T00:00:00"/>
    <x v="2"/>
    <x v="1"/>
    <n v="224"/>
    <x v="13"/>
    <x v="3"/>
  </r>
  <r>
    <n v="7075518"/>
    <n v="10041975"/>
    <s v="CS TESCO RVA S.BLC STLV 750 6U 2010 GB"/>
    <m/>
    <d v="2010-09-13T00:00:00"/>
    <x v="2"/>
    <x v="1"/>
    <n v="840"/>
    <x v="13"/>
    <x v="3"/>
  </r>
  <r>
    <n v="1242683"/>
    <n v="12003780"/>
    <s v="2115 C.SAUV CASILL 0750 CH 1U LATAM"/>
    <m/>
    <d v="2010-09-13T00:00:00"/>
    <x v="2"/>
    <x v="1"/>
    <n v="25"/>
    <x v="13"/>
    <x v="3"/>
  </r>
  <r>
    <n v="7074265"/>
    <n v="10047981"/>
    <s v="MPO V.MPO BLEND ROSE(P09) 750 12U MX"/>
    <m/>
    <d v="2010-09-13T00:00:00"/>
    <x v="1"/>
    <x v="1"/>
    <n v="1176"/>
    <x v="13"/>
    <x v="3"/>
  </r>
  <r>
    <n v="1240666"/>
    <n v="10045442"/>
    <s v="CYT CASILL CARM 750 12U 2009 GB"/>
    <m/>
    <d v="2010-09-13T00:00:00"/>
    <x v="0"/>
    <x v="1"/>
    <n v="2122"/>
    <x v="13"/>
    <x v="3"/>
  </r>
  <r>
    <n v="1242831"/>
    <n v="10047568"/>
    <s v="CYT CASILL S.BLC ST CASABLANC7506U2010GB"/>
    <m/>
    <d v="2010-09-13T00:00:00"/>
    <x v="0"/>
    <x v="1"/>
    <n v="13822"/>
    <x v="13"/>
    <x v="3"/>
  </r>
  <r>
    <n v="7075137"/>
    <n v="10030260"/>
    <s v="MPO V.MPO RVA S.BLC(STLV 1123) 750 6U GB"/>
    <m/>
    <d v="2010-09-13T00:00:00"/>
    <x v="0"/>
    <x v="1"/>
    <n v="16605.555560000001"/>
    <x v="13"/>
    <x v="3"/>
  </r>
  <r>
    <n v="1240232"/>
    <n v="10022611"/>
    <s v="CYT FRONT CHARD(P06) 750 6U RU"/>
    <m/>
    <d v="2010-09-13T00:00:00"/>
    <x v="0"/>
    <x v="1"/>
    <n v="3025"/>
    <x v="13"/>
    <x v="3"/>
  </r>
  <r>
    <n v="7075014"/>
    <n v="10045376"/>
    <s v="MPO V.MPO VTAL CHARD(P09)STLV7506U2010BE"/>
    <m/>
    <d v="2010-09-13T00:00:00"/>
    <x v="0"/>
    <x v="1"/>
    <n v="1650"/>
    <x v="13"/>
    <x v="3"/>
  </r>
  <r>
    <n v="7075745"/>
    <n v="10045375"/>
    <s v="MPO V.MPO VTAL CHA(P09)STL7506U2010MK/BE"/>
    <m/>
    <d v="2010-09-13T00:00:00"/>
    <x v="0"/>
    <x v="1"/>
    <n v="330"/>
    <x v="13"/>
    <x v="3"/>
  </r>
  <r>
    <n v="1243647"/>
    <n v="10023818"/>
    <s v="CYT FRONT CHARD(STELV)(P06) 750 12U VEU"/>
    <m/>
    <d v="2010-09-13T00:00:00"/>
    <x v="0"/>
    <x v="1"/>
    <n v="484"/>
    <x v="13"/>
    <x v="3"/>
  </r>
  <r>
    <n v="1243170"/>
    <n v="10044852"/>
    <s v="CYT CASILL MERL 750 6U 2009 GB"/>
    <m/>
    <d v="2010-09-13T00:00:00"/>
    <x v="0"/>
    <x v="1"/>
    <n v="5029"/>
    <x v="13"/>
    <x v="3"/>
  </r>
  <r>
    <n v="7075503"/>
    <n v="10041845"/>
    <s v="MPO V.MPO VTALCHARD STL(P05)37524U2010JP"/>
    <m/>
    <d v="2010-09-13T00:00:00"/>
    <x v="10"/>
    <x v="1"/>
    <n v="264"/>
    <x v="13"/>
    <x v="3"/>
  </r>
  <r>
    <n v="7075278"/>
    <n v="10041574"/>
    <s v="CS CONO SUR CHARD(P07) 187 24U NORD"/>
    <m/>
    <d v="2010-09-13T00:00:00"/>
    <x v="10"/>
    <x v="1"/>
    <n v="209.44444440000001"/>
    <x v="13"/>
    <x v="3"/>
  </r>
  <r>
    <n v="1237585"/>
    <n v="10038466"/>
    <s v="CYT CASILL C.SAUV 750 12U 2009 VIN"/>
    <m/>
    <d v="2010-09-13T00:00:00"/>
    <x v="2"/>
    <x v="1"/>
    <n v="1540"/>
    <x v="13"/>
    <x v="3"/>
  </r>
  <r>
    <n v="1246275"/>
    <n v="10045340"/>
    <s v="CYT CASILL CARM 750 6U 2009 GB"/>
    <m/>
    <d v="2010-09-13T00:00:00"/>
    <x v="0"/>
    <x v="1"/>
    <n v="921"/>
    <x v="13"/>
    <x v="3"/>
  </r>
  <r>
    <n v="7075522"/>
    <n v="10047380"/>
    <s v="CS I NEGRA RVA C.SA/ROP09ST7506UTE2010GB"/>
    <m/>
    <d v="2010-09-13T00:00:00"/>
    <x v="0"/>
    <x v="1"/>
    <n v="5488.4444439999997"/>
    <x v="13"/>
    <x v="3"/>
  </r>
  <r>
    <n v="7075307"/>
    <n v="10041170"/>
    <s v="MPO GRAN RVA S.BLC(STL P05)(1113)7506UGB"/>
    <m/>
    <d v="2010-09-13T00:00:00"/>
    <x v="0"/>
    <x v="1"/>
    <n v="5489"/>
    <x v="13"/>
    <x v="3"/>
  </r>
  <r>
    <n v="1243147"/>
    <n v="10049795"/>
    <s v="CYT CASILL C.SAUV(GOLL) 750 6U 2009 GB"/>
    <m/>
    <d v="2010-09-13T00:00:00"/>
    <x v="2"/>
    <x v="1"/>
    <n v="11130"/>
    <x v="13"/>
    <x v="3"/>
  </r>
  <r>
    <n v="1240594"/>
    <n v="10020290"/>
    <s v="CYT CASILL C.SAUV 750 12U US"/>
    <m/>
    <d v="2010-09-13T00:00:00"/>
    <x v="2"/>
    <x v="1"/>
    <n v="4200"/>
    <x v="13"/>
    <x v="3"/>
  </r>
  <r>
    <n v="1242283"/>
    <n v="10047284"/>
    <s v="CYT CYT S.BLC(P09)STLV 750 12U 2010 GB"/>
    <m/>
    <d v="2010-09-13T00:00:00"/>
    <x v="2"/>
    <x v="1"/>
    <n v="1039"/>
    <x v="13"/>
    <x v="3"/>
  </r>
  <r>
    <n v="1241739"/>
    <n v="10041858"/>
    <s v="CYT FRONT S.BLC(P06) 750 12U 2010 VEU"/>
    <m/>
    <d v="2010-09-13T00:00:00"/>
    <x v="2"/>
    <x v="1"/>
    <n v="798"/>
    <x v="13"/>
    <x v="3"/>
  </r>
  <r>
    <n v="7075504"/>
    <n v="10019691"/>
    <s v="MPO V.MPO RVA CHARD(P05) 750 6U EE"/>
    <m/>
    <d v="2010-09-13T00:00:00"/>
    <x v="1"/>
    <x v="1"/>
    <n v="54.999999989999999"/>
    <x v="13"/>
    <x v="3"/>
  </r>
  <r>
    <n v="1242730"/>
    <n v="10038449"/>
    <s v="CYT CASILL C.SAUV 750 12U 2009 VEU"/>
    <m/>
    <d v="2010-09-13T00:00:00"/>
    <x v="0"/>
    <x v="1"/>
    <n v="1860"/>
    <x v="13"/>
    <x v="3"/>
  </r>
  <r>
    <n v="1241871"/>
    <n v="10047789"/>
    <s v="CYT CASILL SHI/RO ST 750 6U 2010 GB"/>
    <m/>
    <d v="2010-09-13T00:00:00"/>
    <x v="2"/>
    <x v="1"/>
    <n v="2442"/>
    <x v="13"/>
    <x v="3"/>
  </r>
  <r>
    <n v="1242006"/>
    <n v="10041814"/>
    <s v="CYT FRONT CHARD STLV(P06) 750 12U 2010JP"/>
    <m/>
    <d v="2010-09-13T00:00:00"/>
    <x v="2"/>
    <x v="1"/>
    <n v="11760"/>
    <x v="13"/>
    <x v="3"/>
  </r>
  <r>
    <n v="1243175"/>
    <n v="10042028"/>
    <s v="CYT FRONT CHARD STLV(P06) 750 6U 2010 DK"/>
    <m/>
    <d v="2010-09-13T00:00:00"/>
    <x v="2"/>
    <x v="1"/>
    <n v="2420"/>
    <x v="13"/>
    <x v="3"/>
  </r>
  <r>
    <n v="1241576"/>
    <n v="10034786"/>
    <s v="CYT CYT (=FRONT) C.SAUV(P06)STLV75012UNO"/>
    <m/>
    <d v="2010-09-13T00:00:00"/>
    <x v="2"/>
    <x v="1"/>
    <n v="1375"/>
    <x v="13"/>
    <x v="3"/>
  </r>
  <r>
    <n v="1241657"/>
    <n v="10022107"/>
    <s v="CYT FRONT C.SAUV(P06) 750 12U CO"/>
    <m/>
    <d v="2010-09-13T00:00:00"/>
    <x v="2"/>
    <x v="1"/>
    <n v="2296"/>
    <x v="13"/>
    <x v="3"/>
  </r>
  <r>
    <n v="1242689"/>
    <n v="10031847"/>
    <s v="CYT FRONT C.SA/MER(P07)750 12U US"/>
    <m/>
    <d v="2010-09-13T00:00:00"/>
    <x v="2"/>
    <x v="1"/>
    <n v="1260"/>
    <x v="13"/>
    <x v="3"/>
  </r>
  <r>
    <n v="1242610"/>
    <n v="10043958"/>
    <s v="CYT EL PICADOR MERLOT(ST)750 12U 2010GB"/>
    <m/>
    <d v="2010-09-13T00:00:00"/>
    <x v="2"/>
    <x v="1"/>
    <n v="1540"/>
    <x v="13"/>
    <x v="3"/>
  </r>
  <r>
    <n v="1242657"/>
    <n v="10049467"/>
    <s v="CYT CYT MERL(P09)STLV 750 6U 2010 GB"/>
    <m/>
    <d v="2010-09-13T00:00:00"/>
    <x v="2"/>
    <x v="1"/>
    <n v="155"/>
    <x v="13"/>
    <x v="3"/>
  </r>
  <r>
    <n v="1243394"/>
    <n v="10047993"/>
    <s v="CYT CYT MERL(P09)STLV 750 12U 2010GB"/>
    <m/>
    <d v="2010-09-13T00:00:00"/>
    <x v="2"/>
    <x v="1"/>
    <n v="210"/>
    <x v="13"/>
    <x v="3"/>
  </r>
  <r>
    <n v="1242982"/>
    <n v="10038444"/>
    <s v="CYT CASILL C.SAUV 750 6U 2009 DE/BE"/>
    <m/>
    <d v="2010-09-13T00:00:00"/>
    <x v="2"/>
    <x v="1"/>
    <n v="2145.5555559999998"/>
    <x v="13"/>
    <x v="3"/>
  </r>
  <r>
    <n v="1241384"/>
    <n v="10021919"/>
    <s v="CYT FRONT MERL(P06) 750 12U UA"/>
    <m/>
    <d v="2010-09-13T00:00:00"/>
    <x v="2"/>
    <x v="1"/>
    <n v="292"/>
    <x v="13"/>
    <x v="3"/>
  </r>
  <r>
    <n v="1241653"/>
    <n v="10021922"/>
    <s v="CYT FRONT MERL(P06) 750 12U CO"/>
    <m/>
    <d v="2010-09-13T00:00:00"/>
    <x v="2"/>
    <x v="1"/>
    <n v="3192"/>
    <x v="13"/>
    <x v="3"/>
  </r>
  <r>
    <n v="1243109"/>
    <n v="10035346"/>
    <s v="CYT FRONT MERL(P06)STLV 750 6U DK"/>
    <m/>
    <d v="2010-09-13T00:00:00"/>
    <x v="2"/>
    <x v="1"/>
    <n v="1540"/>
    <x v="13"/>
    <x v="3"/>
  </r>
  <r>
    <n v="7075333"/>
    <n v="10046471"/>
    <s v="CS CONO SUR P.NOIR STL(P07)GOLL7506U VEU"/>
    <m/>
    <d v="2010-09-13T00:00:00"/>
    <x v="2"/>
    <x v="1"/>
    <n v="1770"/>
    <x v="13"/>
    <x v="3"/>
  </r>
  <r>
    <n v="1243110"/>
    <n v="10035782"/>
    <s v="CYT CASILL CHARD STLV 750 6U 2009 NL"/>
    <m/>
    <d v="2010-09-13T00:00:00"/>
    <x v="2"/>
    <x v="1"/>
    <n v="605"/>
    <x v="13"/>
    <x v="3"/>
  </r>
  <r>
    <n v="1240959"/>
    <n v="10047911"/>
    <s v="CYT CASILL S.BLC STLV 750 6U 2010 GB"/>
    <m/>
    <d v="2010-09-13T00:00:00"/>
    <x v="2"/>
    <x v="1"/>
    <n v="3360"/>
    <x v="13"/>
    <x v="3"/>
  </r>
  <r>
    <n v="7074785"/>
    <n v="10049402"/>
    <s v="CS CONO SUR CHARD STLV(P07)GOLL750 12UMX"/>
    <m/>
    <d v="2010-09-13T00:00:00"/>
    <x v="6"/>
    <x v="1"/>
    <n v="76.999999990000006"/>
    <x v="13"/>
    <x v="3"/>
  </r>
  <r>
    <n v="1242944"/>
    <n v="10020308"/>
    <s v="CYT CASILL MERL 750 12U US"/>
    <m/>
    <d v="2010-09-13T00:00:00"/>
    <x v="2"/>
    <x v="1"/>
    <n v="2030"/>
    <x v="13"/>
    <x v="3"/>
  </r>
  <r>
    <n v="1243255"/>
    <n v="10039778"/>
    <s v="CYT CASILL PINOT GRIS STLV 750 6U VEU"/>
    <m/>
    <d v="2010-09-13T00:00:00"/>
    <x v="2"/>
    <x v="1"/>
    <n v="47.555555570000003"/>
    <x v="13"/>
    <x v="3"/>
  </r>
  <r>
    <n v="1243176"/>
    <n v="10046776"/>
    <s v="CYT CASILL SHIRAZ 750 6U 2009 NL"/>
    <m/>
    <d v="2010-09-13T00:00:00"/>
    <x v="2"/>
    <x v="1"/>
    <n v="1207"/>
    <x v="13"/>
    <x v="3"/>
  </r>
  <r>
    <n v="1241811"/>
    <n v="10020294"/>
    <s v="CYT CASILL C.SAUV 750 12U CO"/>
    <m/>
    <d v="2010-09-13T00:00:00"/>
    <x v="2"/>
    <x v="1"/>
    <n v="503.99999989999998"/>
    <x v="13"/>
    <x v="3"/>
  </r>
  <r>
    <n v="1241478"/>
    <n v="10021526"/>
    <s v="CYT CASILL C.SAUV 750 6U AU"/>
    <m/>
    <d v="2010-09-13T00:00:00"/>
    <x v="2"/>
    <x v="1"/>
    <n v="882"/>
    <x v="13"/>
    <x v="3"/>
  </r>
  <r>
    <n v="1240721"/>
    <n v="10044858"/>
    <s v="CYT CASILL C.SAUV (STICKER) 750 6U RU"/>
    <m/>
    <d v="2010-09-13T00:00:00"/>
    <x v="2"/>
    <x v="1"/>
    <n v="1450"/>
    <x v="13"/>
    <x v="3"/>
  </r>
  <r>
    <n v="1242616"/>
    <n v="10020005"/>
    <s v="CYT CASILL C.SAUV 750 12U VES"/>
    <m/>
    <d v="2010-09-13T00:00:00"/>
    <x v="2"/>
    <x v="1"/>
    <n v="896"/>
    <x v="13"/>
    <x v="3"/>
  </r>
  <r>
    <n v="1242675"/>
    <n v="10020040"/>
    <s v="CYT CASILL C.SAUV 750 12U LATAM"/>
    <m/>
    <d v="2010-09-13T00:00:00"/>
    <x v="2"/>
    <x v="1"/>
    <n v="5617"/>
    <x v="13"/>
    <x v="3"/>
  </r>
  <r>
    <n v="1240592"/>
    <n v="10031861"/>
    <s v="CYT FRONT MERLOT(P07) 750 12U US"/>
    <m/>
    <d v="2010-09-13T00:00:00"/>
    <x v="2"/>
    <x v="1"/>
    <n v="2240"/>
    <x v="13"/>
    <x v="3"/>
  </r>
  <r>
    <n v="7075126"/>
    <n v="10047380"/>
    <s v="CS I NEGRA RVA C.SA/ROP09ST7506UTE2010GB"/>
    <m/>
    <d v="2010-09-13T00:00:00"/>
    <x v="1"/>
    <x v="1"/>
    <n v="176.44444440000001"/>
    <x v="13"/>
    <x v="3"/>
  </r>
  <r>
    <n v="1241658"/>
    <n v="10025703"/>
    <s v="CYT CASILL S.BLC STLV 750 12U CO"/>
    <m/>
    <d v="2010-09-13T00:00:00"/>
    <x v="2"/>
    <x v="1"/>
    <n v="3010"/>
    <x v="13"/>
    <x v="3"/>
  </r>
  <r>
    <n v="1243396"/>
    <n v="10048000"/>
    <s v="CYT RIO LENTO MERLOT(ST)750 12U 2010GB"/>
    <m/>
    <d v="2010-09-13T00:00:00"/>
    <x v="2"/>
    <x v="1"/>
    <n v="140"/>
    <x v="13"/>
    <x v="3"/>
  </r>
  <r>
    <n v="1241863"/>
    <n v="10048797"/>
    <s v="CYT CASILL CHARD LIMARI 750 6U 2009 GB"/>
    <m/>
    <d v="2010-09-13T00:00:00"/>
    <x v="2"/>
    <x v="1"/>
    <n v="5550"/>
    <x v="13"/>
    <x v="3"/>
  </r>
  <r>
    <n v="1243174"/>
    <n v="10041972"/>
    <s v="CYT CASILL S.BLC STLV 750 6U 2010 DK/NL"/>
    <m/>
    <d v="2010-09-13T00:00:00"/>
    <x v="2"/>
    <x v="1"/>
    <n v="769.99999990000003"/>
    <x v="13"/>
    <x v="3"/>
  </r>
  <r>
    <n v="1242700"/>
    <n v="10041968"/>
    <s v="CYT CASILL S.BLC STLV 750 12U 2010 VEU"/>
    <m/>
    <d v="2010-09-13T00:00:00"/>
    <x v="2"/>
    <x v="1"/>
    <n v="1567"/>
    <x v="13"/>
    <x v="3"/>
  </r>
  <r>
    <n v="1242943"/>
    <n v="10020204"/>
    <s v="CYT CASILL CHARD 750 12U US"/>
    <m/>
    <d v="2010-09-13T00:00:00"/>
    <x v="2"/>
    <x v="1"/>
    <n v="769.99999990000003"/>
    <x v="13"/>
    <x v="3"/>
  </r>
  <r>
    <n v="1237827"/>
    <n v="10043409"/>
    <s v="CYT CASILL CHARD 750 12U MX"/>
    <m/>
    <d v="2010-09-13T00:00:00"/>
    <x v="2"/>
    <x v="1"/>
    <n v="976"/>
    <x v="13"/>
    <x v="3"/>
  </r>
  <r>
    <n v="1241473"/>
    <n v="10032747"/>
    <s v="CYT FRONT CHARD STLV (P06) 750 12U  VAS"/>
    <m/>
    <d v="2010-09-13T00:00:00"/>
    <x v="2"/>
    <x v="1"/>
    <n v="198"/>
    <x v="13"/>
    <x v="3"/>
  </r>
  <r>
    <n v="1241681"/>
    <n v="10037951"/>
    <s v="CYT CYT RVDO C.SAUV(P07)750 12U BR"/>
    <m/>
    <d v="2010-09-13T00:00:00"/>
    <x v="1"/>
    <x v="1"/>
    <n v="833"/>
    <x v="13"/>
    <x v="3"/>
  </r>
  <r>
    <n v="1241188"/>
    <n v="10020060"/>
    <s v="CYT CASILL C.SAUV 750 12U VAR"/>
    <m/>
    <d v="2010-09-13T00:00:00"/>
    <x v="2"/>
    <x v="1"/>
    <n v="657.99999990000003"/>
    <x v="13"/>
    <x v="3"/>
  </r>
  <r>
    <n v="1242913"/>
    <n v="10043991"/>
    <s v="CYT LADERA VERDE MERL(ST)750 12U 2010GB"/>
    <m/>
    <d v="2010-09-13T00:00:00"/>
    <x v="1"/>
    <x v="1"/>
    <n v="420"/>
    <x v="13"/>
    <x v="3"/>
  </r>
  <r>
    <n v="1242931"/>
    <n v="10038036"/>
    <s v="CYT CASILL C.SAUV 750 12U PE"/>
    <m/>
    <d v="2010-09-13T00:00:00"/>
    <x v="2"/>
    <x v="1"/>
    <n v="196"/>
    <x v="13"/>
    <x v="3"/>
  </r>
  <r>
    <n v="1242018"/>
    <n v="12004800"/>
    <s v="2115 C.SAUV CASILL 0750 CH 1U RU"/>
    <m/>
    <d v="2010-09-13T00:00:00"/>
    <x v="2"/>
    <x v="1"/>
    <n v="165"/>
    <x v="13"/>
    <x v="3"/>
  </r>
  <r>
    <n v="1243146"/>
    <n v="10049793"/>
    <s v="CYT CASILL SHIRAZ(GOLL) 750 6U 2009 GB"/>
    <m/>
    <d v="2010-09-13T00:00:00"/>
    <x v="2"/>
    <x v="1"/>
    <n v="275"/>
    <x v="13"/>
    <x v="3"/>
  </r>
  <r>
    <n v="1243210"/>
    <n v="10031781"/>
    <s v="CYT CASILL SHIRAZ 750 6U RU"/>
    <m/>
    <d v="2010-09-13T00:00:00"/>
    <x v="2"/>
    <x v="1"/>
    <n v="626"/>
    <x v="13"/>
    <x v="3"/>
  </r>
  <r>
    <n v="1243194"/>
    <n v="10038556"/>
    <s v="CYT CASILL CARM 750 12U 2009 VEU"/>
    <m/>
    <d v="2010-09-13T00:00:00"/>
    <x v="2"/>
    <x v="1"/>
    <n v="1668"/>
    <x v="13"/>
    <x v="3"/>
  </r>
  <r>
    <n v="7074643"/>
    <n v="10019768"/>
    <s v="MPO V.MPO RVA CHARD(P05) 750 12U MX"/>
    <m/>
    <d v="2010-09-13T00:00:00"/>
    <x v="1"/>
    <x v="1"/>
    <n v="154"/>
    <x v="13"/>
    <x v="3"/>
  </r>
  <r>
    <n v="1237039"/>
    <n v="10036706"/>
    <s v="CYT CASILL C.SAUV 750 12U (C/ESP)CA"/>
    <m/>
    <d v="2010-09-13T00:00:00"/>
    <x v="2"/>
    <x v="1"/>
    <n v="280"/>
    <x v="13"/>
    <x v="3"/>
  </r>
  <r>
    <n v="7075103"/>
    <n v="10041869"/>
    <s v="MPO V.MPO VTAL S.BLC(P05)STL75012U2010JP"/>
    <m/>
    <d v="2010-09-13T00:00:00"/>
    <x v="1"/>
    <x v="1"/>
    <n v="336"/>
    <x v="13"/>
    <x v="3"/>
  </r>
  <r>
    <n v="7075499"/>
    <n v="10021360"/>
    <s v="MPO V.MPO RVA C.SAUV(P05) 750 6U CZ"/>
    <m/>
    <d v="2010-09-13T00:00:00"/>
    <x v="1"/>
    <x v="1"/>
    <n v="140"/>
    <x v="13"/>
    <x v="3"/>
  </r>
  <r>
    <n v="1243018"/>
    <n v="10041816"/>
    <s v="CYT SENDERO CHARD(P07) 750 12U 2010 JP"/>
    <m/>
    <d v="2010-09-13T00:00:00"/>
    <x v="1"/>
    <x v="1"/>
    <n v="330"/>
    <x v="13"/>
    <x v="3"/>
  </r>
  <r>
    <n v="1241849"/>
    <n v="10047666"/>
    <s v="CYT CYT CHARD(P09)STL 750 12U 2010 GB"/>
    <m/>
    <d v="2010-09-13T00:00:00"/>
    <x v="1"/>
    <x v="1"/>
    <n v="1400"/>
    <x v="13"/>
    <x v="3"/>
  </r>
  <r>
    <n v="7075510"/>
    <n v="10045380"/>
    <s v="MPO V.MPO VTAL CHARD(P09) 750 6U VEU"/>
    <m/>
    <d v="2010-09-13T00:00:00"/>
    <x v="1"/>
    <x v="1"/>
    <n v="54.999999989999999"/>
    <x v="13"/>
    <x v="3"/>
  </r>
  <r>
    <n v="7075602"/>
    <n v="10042049"/>
    <s v="MPO V.MPO VTAL CHARD(P05)STL75012U2010JP"/>
    <m/>
    <d v="2010-09-13T00:00:00"/>
    <x v="1"/>
    <x v="1"/>
    <n v="880"/>
    <x v="13"/>
    <x v="3"/>
  </r>
  <r>
    <n v="1241896"/>
    <n v="10024551"/>
    <s v="CYT CYT RVDO CHARD(P07)750 12U  VAS"/>
    <m/>
    <d v="2010-09-13T00:00:00"/>
    <x v="1"/>
    <x v="1"/>
    <n v="770"/>
    <x v="13"/>
    <x v="3"/>
  </r>
  <r>
    <n v="1241001"/>
    <n v="10035599"/>
    <s v="CYT MAR DEL SUR WHITE WINE(LP)750 12UMX"/>
    <m/>
    <d v="2010-09-13T00:00:00"/>
    <x v="1"/>
    <x v="1"/>
    <n v="1176"/>
    <x v="13"/>
    <x v="3"/>
  </r>
  <r>
    <n v="1241990"/>
    <n v="10041797"/>
    <s v="CYT FRONT CHARD STLV(P06)750 12U 2010VEU"/>
    <m/>
    <d v="2010-09-13T00:00:00"/>
    <x v="2"/>
    <x v="1"/>
    <n v="240"/>
    <x v="13"/>
    <x v="3"/>
  </r>
  <r>
    <n v="7074795"/>
    <n v="10044818"/>
    <s v="MPO V.MPO CARM (RAVIN) 750 12U BR"/>
    <m/>
    <d v="2010-09-13T00:00:00"/>
    <x v="1"/>
    <x v="1"/>
    <n v="20"/>
    <x v="13"/>
    <x v="3"/>
  </r>
  <r>
    <n v="7075346"/>
    <n v="10035566"/>
    <s v="CS C.SUR TOC C.SA/SHI(P08)15006U(LCBO)CA"/>
    <m/>
    <d v="2010-09-13T00:00:00"/>
    <x v="1"/>
    <x v="1"/>
    <n v="890"/>
    <x v="13"/>
    <x v="3"/>
  </r>
  <r>
    <n v="7074686"/>
    <n v="10049270"/>
    <s v="MPO TEMPUS CARM(P09) 750 12U (COTIA) BR"/>
    <m/>
    <d v="2010-09-13T00:00:00"/>
    <x v="1"/>
    <x v="1"/>
    <n v="422"/>
    <x v="13"/>
    <x v="3"/>
  </r>
  <r>
    <n v="7074829"/>
    <n v="10044078"/>
    <s v="MPO MPO VOLANDAS MERL(ST)750 12U 2009GB"/>
    <m/>
    <d v="2010-09-13T00:00:00"/>
    <x v="1"/>
    <x v="1"/>
    <n v="300"/>
    <x v="13"/>
    <x v="3"/>
  </r>
  <r>
    <n v="7075435"/>
    <n v="10044184"/>
    <s v="MPO V.MPO C.SAUV/MERL(P05) 750 6U PL"/>
    <m/>
    <d v="2010-09-13T00:00:00"/>
    <x v="1"/>
    <x v="1"/>
    <n v="850"/>
    <x v="13"/>
    <x v="3"/>
  </r>
  <r>
    <n v="1242690"/>
    <n v="10033275"/>
    <s v="CYT FRONT CC CA/ME(P07 MANT)4P1500 6U US"/>
    <m/>
    <d v="2010-09-13T00:00:00"/>
    <x v="1"/>
    <x v="1"/>
    <n v="7488"/>
    <x v="13"/>
    <x v="3"/>
  </r>
  <r>
    <n v="7074641"/>
    <n v="10019767"/>
    <s v="MPO V.MPO RVA CAB.SAUV(P05) 750 12U MX"/>
    <m/>
    <d v="2010-09-13T00:00:00"/>
    <x v="1"/>
    <x v="1"/>
    <n v="154"/>
    <x v="13"/>
    <x v="3"/>
  </r>
  <r>
    <n v="7075501"/>
    <n v="10038465"/>
    <s v="MPO V.MPO RVA C.SAUV(P05)750 12U 2009 JP"/>
    <m/>
    <d v="2010-09-13T00:00:00"/>
    <x v="1"/>
    <x v="1"/>
    <n v="224"/>
    <x v="13"/>
    <x v="3"/>
  </r>
  <r>
    <n v="1241969"/>
    <n v="10048315"/>
    <s v="CYT FRONT ROSE(P06) 750 12U LATAM"/>
    <m/>
    <d v="2010-09-13T00:00:00"/>
    <x v="2"/>
    <x v="1"/>
    <n v="1596"/>
    <x v="13"/>
    <x v="3"/>
  </r>
  <r>
    <n v="1240729"/>
    <n v="10038449"/>
    <s v="CYT CASILL C.SAUV 750 12U 2009 VEU"/>
    <m/>
    <d v="2010-09-13T00:00:00"/>
    <x v="2"/>
    <x v="1"/>
    <n v="1911"/>
    <x v="13"/>
    <x v="3"/>
  </r>
  <r>
    <n v="7075081"/>
    <n v="10034842"/>
    <s v="CS NEBLINA MERL(P08)STLV 750 6U VEU"/>
    <m/>
    <d v="2010-09-13T00:00:00"/>
    <x v="1"/>
    <x v="1"/>
    <n v="631"/>
    <x v="13"/>
    <x v="3"/>
  </r>
  <r>
    <n v="1240607"/>
    <n v="10029731"/>
    <s v="CYT FRONT CHARD(P07) 1500 6U US"/>
    <m/>
    <d v="2010-09-13T00:00:00"/>
    <x v="1"/>
    <x v="1"/>
    <n v="1590"/>
    <x v="13"/>
    <x v="3"/>
  </r>
  <r>
    <n v="1242367"/>
    <n v="10025939"/>
    <s v="CYT FRONT SHIRAZ(P06) 1500 6U VEU"/>
    <m/>
    <d v="2010-09-13T00:00:00"/>
    <x v="1"/>
    <x v="1"/>
    <n v="95.999999990000006"/>
    <x v="13"/>
    <x v="3"/>
  </r>
  <r>
    <n v="7074084"/>
    <n v="10044407"/>
    <s v="MPO V.MPO SYRAH (P05) 750 12U MX"/>
    <m/>
    <d v="2010-09-13T00:00:00"/>
    <x v="1"/>
    <x v="1"/>
    <n v="922"/>
    <x v="13"/>
    <x v="3"/>
  </r>
  <r>
    <n v="7074639"/>
    <n v="10020441"/>
    <s v="MPO V.MPO RVA CARM(P05) 750 12U MX"/>
    <m/>
    <d v="2010-09-13T00:00:00"/>
    <x v="1"/>
    <x v="1"/>
    <n v="588"/>
    <x v="13"/>
    <x v="3"/>
  </r>
  <r>
    <n v="7074568"/>
    <n v="10022853"/>
    <s v="MPO V.MPO RVA CARM(P05) 750 12U CO"/>
    <m/>
    <d v="2010-09-13T00:00:00"/>
    <x v="1"/>
    <x v="1"/>
    <n v="154"/>
    <x v="13"/>
    <x v="3"/>
  </r>
  <r>
    <n v="7075636"/>
    <n v="10027972"/>
    <s v="MPO V.MPO S.BLC/CHARD STLV(P05)75012U SE"/>
    <m/>
    <d v="2010-09-13T00:00:00"/>
    <x v="1"/>
    <x v="1"/>
    <n v="55.999999989999999"/>
    <x v="13"/>
    <x v="3"/>
  </r>
  <r>
    <n v="7075964"/>
    <n v="10019725"/>
    <s v="MPO V.MPO RVA CAB.SAUV(P05) 750 12ULATAM"/>
    <m/>
    <d v="2010-09-13T00:00:00"/>
    <x v="1"/>
    <x v="1"/>
    <n v="370"/>
    <x v="13"/>
    <x v="3"/>
  </r>
  <r>
    <n v="7075347"/>
    <n v="10042335"/>
    <s v="MPO GRAN DEVOCION SYR/PET 750 6U 2008 UA"/>
    <m/>
    <d v="2010-09-13T00:00:00"/>
    <x v="9"/>
    <x v="1"/>
    <n v="56.000000010000001"/>
    <x v="13"/>
    <x v="3"/>
  </r>
  <r>
    <n v="1242992"/>
    <n v="10044869"/>
    <s v="CYT SUNRISE CHARD(P08)1500 6U US"/>
    <m/>
    <d v="2010-09-13T00:00:00"/>
    <x v="1"/>
    <x v="1"/>
    <n v="699.99999990000003"/>
    <x v="13"/>
    <x v="3"/>
  </r>
  <r>
    <n v="7075682"/>
    <n v="10043881"/>
    <s v="CS CONO SUR MERL (P07) 750 12U LATAM"/>
    <m/>
    <d v="2010-09-13T00:00:00"/>
    <x v="5"/>
    <x v="1"/>
    <n v="42.000000010000001"/>
    <x v="13"/>
    <x v="3"/>
  </r>
  <r>
    <n v="7075502"/>
    <n v="10039813"/>
    <s v="MPO V.MPO VTAL C.SAU(P05)STL75012U2009JP"/>
    <m/>
    <d v="2010-09-13T00:00:00"/>
    <x v="1"/>
    <x v="1"/>
    <n v="1344"/>
    <x v="13"/>
    <x v="3"/>
  </r>
  <r>
    <n v="1242687"/>
    <n v="10029723"/>
    <s v="CYT FRONT CAB/MER(P07)1500 6U US"/>
    <m/>
    <d v="2010-09-13T00:00:00"/>
    <x v="1"/>
    <x v="1"/>
    <n v="11040"/>
    <x v="13"/>
    <x v="3"/>
  </r>
  <r>
    <n v="7075560"/>
    <n v="10045374"/>
    <s v="MPO V.MPO VTAL CARM(P09)STLV 750 12U CA"/>
    <m/>
    <d v="2010-09-13T00:00:00"/>
    <x v="1"/>
    <x v="1"/>
    <n v="63.000000010000001"/>
    <x v="13"/>
    <x v="3"/>
  </r>
  <r>
    <n v="7075571"/>
    <n v="10049929"/>
    <s v="MPO V.MPO VTAL CARM (P09) 750 12U SE"/>
    <m/>
    <d v="2010-09-13T00:00:00"/>
    <x v="1"/>
    <x v="1"/>
    <n v="625"/>
    <x v="13"/>
    <x v="3"/>
  </r>
  <r>
    <n v="7075300"/>
    <n v="10039579"/>
    <s v="MPO V.MPO L.CARRERA CARM(P08) 750 12U GB"/>
    <m/>
    <d v="2010-09-13T00:00:00"/>
    <x v="1"/>
    <x v="1"/>
    <n v="69.999999990000006"/>
    <x v="13"/>
    <x v="3"/>
  </r>
  <r>
    <n v="1242430"/>
    <n v="10025604"/>
    <s v="CYT CASILL S.BLC STLV 750 12U LATAM"/>
    <m/>
    <d v="2010-09-13T00:00:00"/>
    <x v="5"/>
    <x v="1"/>
    <n v="448"/>
    <x v="13"/>
    <x v="3"/>
  </r>
  <r>
    <n v="1242858"/>
    <n v="10047351"/>
    <s v="CYT LATE HARVEST S.BLC 375 24U 2007 VIN"/>
    <m/>
    <d v="2010-09-13T00:00:00"/>
    <x v="9"/>
    <x v="1"/>
    <n v="17"/>
    <x v="13"/>
    <x v="3"/>
  </r>
  <r>
    <n v="1241370"/>
    <n v="10020065"/>
    <s v="CYT CASILL S.BLC(STLV) 750 12U VAR"/>
    <m/>
    <d v="2010-09-13T00:00:00"/>
    <x v="5"/>
    <x v="1"/>
    <n v="175"/>
    <x v="13"/>
    <x v="3"/>
  </r>
  <r>
    <n v="7075681"/>
    <n v="10045709"/>
    <s v="CS CONO SUR MERL STLV(P07) 750 6U 2009GB"/>
    <m/>
    <d v="2010-09-13T00:00:00"/>
    <x v="5"/>
    <x v="1"/>
    <n v="69.999999990000006"/>
    <x v="13"/>
    <x v="3"/>
  </r>
  <r>
    <n v="7075463"/>
    <n v="10048958"/>
    <s v="CS CONO SUR MERL STL(P07)GOLL750 12U US"/>
    <m/>
    <d v="2010-09-13T00:00:00"/>
    <x v="5"/>
    <x v="1"/>
    <n v="100"/>
    <x v="13"/>
    <x v="3"/>
  </r>
  <r>
    <n v="7075683"/>
    <n v="10043543"/>
    <s v="CS CONO SUR MERL(P07) 750 12U MX"/>
    <m/>
    <d v="2010-09-13T00:00:00"/>
    <x v="5"/>
    <x v="1"/>
    <n v="196"/>
    <x v="13"/>
    <x v="3"/>
  </r>
  <r>
    <n v="7075600"/>
    <n v="10040438"/>
    <s v="CS CONO SUR MERL STLV(P07) 750 12U VEU"/>
    <m/>
    <d v="2010-09-13T00:00:00"/>
    <x v="5"/>
    <x v="1"/>
    <n v="784"/>
    <x v="13"/>
    <x v="3"/>
  </r>
  <r>
    <n v="7075680"/>
    <n v="10041033"/>
    <s v="CS CONO SUR CARM(P07) 750 6U VAS"/>
    <m/>
    <d v="2010-09-13T00:00:00"/>
    <x v="5"/>
    <x v="1"/>
    <n v="42.000000010000001"/>
    <x v="13"/>
    <x v="3"/>
  </r>
  <r>
    <n v="7075205"/>
    <n v="10027886"/>
    <s v="CS CONO SUR CARM(P07) 750 6U VEU"/>
    <m/>
    <d v="2010-09-13T00:00:00"/>
    <x v="5"/>
    <x v="1"/>
    <n v="100"/>
    <x v="13"/>
    <x v="3"/>
  </r>
  <r>
    <n v="1243015"/>
    <n v="10045444"/>
    <s v="CYT CASILL CARM(GOLL)750 6U 2009 FR"/>
    <m/>
    <d v="2010-09-13T00:00:00"/>
    <x v="5"/>
    <x v="1"/>
    <n v="378"/>
    <x v="13"/>
    <x v="3"/>
  </r>
  <r>
    <n v="7075998"/>
    <n v="10030259"/>
    <s v="MPO V.MPO RVA MERL(STLV 2203) 750 6U GB"/>
    <m/>
    <d v="2010-09-13T00:00:00"/>
    <x v="0"/>
    <x v="1"/>
    <n v="4716.4444439999997"/>
    <x v="13"/>
    <x v="3"/>
  </r>
  <r>
    <n v="7075413"/>
    <n v="10038676"/>
    <s v="CS CONO SUR MERL(P07) 750 6U 2009 RU"/>
    <m/>
    <d v="2010-09-13T00:00:00"/>
    <x v="5"/>
    <x v="1"/>
    <n v="798"/>
    <x v="13"/>
    <x v="3"/>
  </r>
  <r>
    <n v="1242656"/>
    <n v="10049006"/>
    <s v="CYT CYT C.SAUV(P09) STLV 750 6U 2010 GB"/>
    <m/>
    <d v="2010-09-13T00:00:00"/>
    <x v="5"/>
    <x v="1"/>
    <n v="350"/>
    <x v="13"/>
    <x v="3"/>
  </r>
  <r>
    <n v="1243225"/>
    <n v="10028327"/>
    <s v="CYT FRONT C.SAUV BLUSH(P06)750 12U LATAM"/>
    <m/>
    <d v="2010-09-13T00:00:00"/>
    <x v="5"/>
    <x v="1"/>
    <n v="55.999999989999999"/>
    <x v="13"/>
    <x v="3"/>
  </r>
  <r>
    <n v="1242999"/>
    <n v="10028323"/>
    <s v="CYT FRONT C.SAUV BLUSH(P06)750 12U VAR"/>
    <m/>
    <d v="2010-09-13T00:00:00"/>
    <x v="5"/>
    <x v="1"/>
    <n v="251"/>
    <x v="13"/>
    <x v="3"/>
  </r>
  <r>
    <n v="1243053"/>
    <n v="10038254"/>
    <s v="CYT FRONT C.SAUV BLUSH(P06)750 12U PE"/>
    <m/>
    <d v="2010-09-13T00:00:00"/>
    <x v="5"/>
    <x v="1"/>
    <n v="98"/>
    <x v="13"/>
    <x v="3"/>
  </r>
  <r>
    <n v="1241798"/>
    <n v="10035051"/>
    <s v="CYT FRONT C.SAUV BLUSH(P06)750 12U CO"/>
    <m/>
    <d v="2010-09-13T00:00:00"/>
    <x v="5"/>
    <x v="1"/>
    <n v="210"/>
    <x v="13"/>
    <x v="3"/>
  </r>
  <r>
    <n v="1243226"/>
    <n v="10041605"/>
    <s v="CYT FRONT C.SAUV BLUSH(P06)750 6U VAR"/>
    <m/>
    <d v="2010-09-13T00:00:00"/>
    <x v="5"/>
    <x v="1"/>
    <n v="58"/>
    <x v="13"/>
    <x v="3"/>
  </r>
  <r>
    <n v="1243739"/>
    <n v="10022126"/>
    <s v="CYT FRONT SHIRAZ/C.SAUV(P06) 750 12U VEU"/>
    <m/>
    <d v="2010-09-13T00:00:00"/>
    <x v="5"/>
    <x v="1"/>
    <n v="147"/>
    <x v="13"/>
    <x v="3"/>
  </r>
  <r>
    <n v="1241853"/>
    <n v="10047661"/>
    <s v="CYT CYT (=FRONT) SYR (P06)STL 750 12U NO"/>
    <m/>
    <d v="2010-09-13T00:00:00"/>
    <x v="5"/>
    <x v="1"/>
    <n v="280"/>
    <x v="13"/>
    <x v="3"/>
  </r>
  <r>
    <n v="7075334"/>
    <n v="10044175"/>
    <s v="MPO V.MPO C.SAU/MER(P05)STLV75012U2009JP"/>
    <m/>
    <d v="2010-09-13T00:00:00"/>
    <x v="1"/>
    <x v="1"/>
    <n v="5488"/>
    <x v="13"/>
    <x v="3"/>
  </r>
  <r>
    <n v="1243182"/>
    <n v="10048976"/>
    <s v="CYT FRONT C.SAUV(P06) 750 12U 2010 VEU"/>
    <m/>
    <d v="2010-09-13T00:00:00"/>
    <x v="5"/>
    <x v="1"/>
    <n v="504"/>
    <x v="13"/>
    <x v="3"/>
  </r>
  <r>
    <n v="1241361"/>
    <n v="10038514"/>
    <s v="CYT SENDERO C.SAUV(P07) 750 12U 2009 JP"/>
    <m/>
    <d v="2010-09-13T00:00:00"/>
    <x v="1"/>
    <x v="1"/>
    <n v="560"/>
    <x v="13"/>
    <x v="3"/>
  </r>
  <r>
    <n v="7075087"/>
    <n v="10029445"/>
    <s v="CS REY L.ANDES RVA MERL(P08)750 12U BR"/>
    <m/>
    <d v="2010-09-13T00:00:00"/>
    <x v="5"/>
    <x v="1"/>
    <n v="56"/>
    <x v="13"/>
    <x v="3"/>
  </r>
  <r>
    <n v="7075136"/>
    <n v="10030259"/>
    <s v="MPO V.MPO RVA MERL(STLV 2203) 750 6U GB"/>
    <m/>
    <d v="2010-09-13T00:00:00"/>
    <x v="5"/>
    <x v="1"/>
    <n v="200"/>
    <x v="13"/>
    <x v="3"/>
  </r>
  <r>
    <n v="1243232"/>
    <n v="10022066"/>
    <s v="CYT FRONT CARM(P06) 750 12U CO"/>
    <m/>
    <d v="2010-09-13T00:00:00"/>
    <x v="5"/>
    <x v="1"/>
    <n v="1526"/>
    <x v="13"/>
    <x v="3"/>
  </r>
  <r>
    <n v="1243570"/>
    <n v="10049289"/>
    <s v="CYT FRONT CARM(P06) 750 6U 2010 VEU"/>
    <m/>
    <d v="2010-09-13T00:00:00"/>
    <x v="5"/>
    <x v="1"/>
    <n v="351.55555550000003"/>
    <x v="13"/>
    <x v="3"/>
  </r>
  <r>
    <n v="1241539"/>
    <n v="10047735"/>
    <s v="CYT CDD SPARK. WINE BRUT 6U 750 2009 RU"/>
    <m/>
    <d v="2010-09-13T00:00:00"/>
    <x v="9"/>
    <x v="1"/>
    <n v="295"/>
    <x v="13"/>
    <x v="3"/>
  </r>
  <r>
    <n v="1243755"/>
    <n v="10028327"/>
    <s v="CYT FRONT C.SAUV BLUSH(P06)750 12U LATAM"/>
    <m/>
    <d v="2010-09-13T00:00:00"/>
    <x v="5"/>
    <x v="1"/>
    <n v="280"/>
    <x v="13"/>
    <x v="3"/>
  </r>
  <r>
    <n v="1240700"/>
    <n v="10034323"/>
    <s v="CYT CASILL C.SAUV 1500 6U (C/ESP)CA"/>
    <m/>
    <d v="2010-09-13T00:00:00"/>
    <x v="9"/>
    <x v="1"/>
    <n v="140"/>
    <x v="13"/>
    <x v="3"/>
  </r>
  <r>
    <n v="1241695"/>
    <n v="10025605"/>
    <s v="CYT CASILL S.BLC STLV 750 12U VES"/>
    <m/>
    <d v="2010-09-13T00:00:00"/>
    <x v="5"/>
    <x v="1"/>
    <n v="223"/>
    <x v="13"/>
    <x v="3"/>
  </r>
  <r>
    <n v="7075644"/>
    <n v="10048948"/>
    <s v="CS CONO SUR P.NOIR STL(P07)GOLL75012UUS"/>
    <m/>
    <d v="2010-09-13T00:00:00"/>
    <x v="5"/>
    <x v="1"/>
    <n v="168"/>
    <x v="13"/>
    <x v="3"/>
  </r>
  <r>
    <n v="7074730"/>
    <n v="10036824"/>
    <s v="MPO V.MPO RVA SYRAH (P05) 750 12U CO"/>
    <m/>
    <d v="2010-09-13T00:00:00"/>
    <x v="5"/>
    <x v="1"/>
    <n v="77.000000020000002"/>
    <x v="13"/>
    <x v="3"/>
  </r>
  <r>
    <n v="7075408"/>
    <n v="10036849"/>
    <s v="MPO V.MPO RVA SYRAH (P05) 750 12U LATAM"/>
    <m/>
    <d v="2010-09-13T00:00:00"/>
    <x v="5"/>
    <x v="1"/>
    <n v="88.000000009999994"/>
    <x v="13"/>
    <x v="3"/>
  </r>
  <r>
    <n v="1242359"/>
    <n v="10038602"/>
    <s v="CYT CASILL SHIRAZ 750 6U 2009 VEU"/>
    <m/>
    <d v="2010-09-13T00:00:00"/>
    <x v="5"/>
    <x v="1"/>
    <n v="77.000000020000002"/>
    <x v="13"/>
    <x v="3"/>
  </r>
  <r>
    <n v="1243054"/>
    <n v="10038011"/>
    <s v="CYT CASILL SHIRAZ 750 12U PE"/>
    <m/>
    <d v="2010-09-13T00:00:00"/>
    <x v="5"/>
    <x v="1"/>
    <n v="43.999999989999999"/>
    <x v="13"/>
    <x v="3"/>
  </r>
  <r>
    <n v="1241887"/>
    <n v="10024153"/>
    <s v="CYT CASILL SHIRAZ 750 12U(SV) LATAM"/>
    <m/>
    <d v="2010-09-13T00:00:00"/>
    <x v="5"/>
    <x v="1"/>
    <n v="43.999999989999999"/>
    <x v="13"/>
    <x v="3"/>
  </r>
  <r>
    <n v="1238805"/>
    <n v="10049045"/>
    <s v="CYT WINE LOT C.SAUV 750 6U 2007 RU"/>
    <m/>
    <d v="2010-09-13T00:00:00"/>
    <x v="9"/>
    <x v="1"/>
    <n v="14.44444444"/>
    <x v="13"/>
    <x v="3"/>
  </r>
  <r>
    <n v="7075296"/>
    <n v="10043722"/>
    <s v="CS CONO SUR MERL STL (P07) 750 6U NL"/>
    <m/>
    <d v="2010-09-13T00:00:00"/>
    <x v="5"/>
    <x v="1"/>
    <n v="213"/>
    <x v="13"/>
    <x v="3"/>
  </r>
  <r>
    <n v="1242174"/>
    <n v="10040073"/>
    <s v="CYT TRIO RVA C.SAUV(90+PTS)75012U2008VES"/>
    <m/>
    <d v="2010-09-13T00:00:00"/>
    <x v="9"/>
    <x v="1"/>
    <n v="70"/>
    <x v="13"/>
    <x v="3"/>
  </r>
  <r>
    <n v="7075645"/>
    <n v="10033570"/>
    <s v="CS CONO SUR P.NOIR STLV(P07)750 12U CA"/>
    <m/>
    <d v="2010-09-13T00:00:00"/>
    <x v="5"/>
    <x v="1"/>
    <n v="167"/>
    <x v="13"/>
    <x v="3"/>
  </r>
  <r>
    <n v="7074602"/>
    <n v="10041165"/>
    <s v="MPO GRAN DEVOCION SYR/PET 750 6U 2008 MX"/>
    <m/>
    <d v="2010-09-13T00:00:00"/>
    <x v="9"/>
    <x v="1"/>
    <n v="110"/>
    <x v="13"/>
    <x v="3"/>
  </r>
  <r>
    <n v="7075349"/>
    <n v="10048879"/>
    <s v="CS VISION S.BLC STL(P08)75012U2010(NH)US"/>
    <m/>
    <d v="2010-09-13T00:00:00"/>
    <x v="9"/>
    <x v="1"/>
    <n v="110"/>
    <x v="13"/>
    <x v="3"/>
  </r>
  <r>
    <n v="7075262"/>
    <n v="10031484"/>
    <s v="CS 20 BARREL S.BLC STLV 750 6U 2008 VEU"/>
    <m/>
    <d v="2010-09-13T00:00:00"/>
    <x v="9"/>
    <x v="1"/>
    <n v="50"/>
    <x v="13"/>
    <x v="3"/>
  </r>
  <r>
    <n v="7075373"/>
    <n v="10046768"/>
    <s v="CS 20 BARREL P.NOIR E.LDA 750 6U 2008VEU"/>
    <m/>
    <d v="2010-09-13T00:00:00"/>
    <x v="9"/>
    <x v="1"/>
    <n v="50"/>
    <x v="13"/>
    <x v="3"/>
  </r>
  <r>
    <n v="1242299"/>
    <n v="10040226"/>
    <s v="MA MAYCAS RVA ESP CHAR(90PT)7506U2008VEU"/>
    <m/>
    <d v="2010-09-13T00:00:00"/>
    <x v="9"/>
    <x v="1"/>
    <n v="30"/>
    <x v="13"/>
    <x v="3"/>
  </r>
  <r>
    <n v="1243010"/>
    <n v="10038512"/>
    <s v="CYT FRONT C.SAUV(P06) 750 12U 2009 VEU"/>
    <m/>
    <d v="2010-09-13T00:00:00"/>
    <x v="6"/>
    <x v="1"/>
    <n v="294"/>
    <x v="13"/>
    <x v="3"/>
  </r>
  <r>
    <n v="7075660"/>
    <n v="10035364"/>
    <s v="MPO V.MPO CARM/C.SAUV(P05)STLV750 12UVAS"/>
    <m/>
    <d v="2010-09-13T00:00:00"/>
    <x v="11"/>
    <x v="1"/>
    <n v="154"/>
    <x v="13"/>
    <x v="3"/>
  </r>
  <r>
    <n v="1242364"/>
    <n v="10020966"/>
    <s v="CYT CASILL SHIRAZ 750 12U UA"/>
    <m/>
    <d v="2010-09-13T00:00:00"/>
    <x v="5"/>
    <x v="1"/>
    <n v="110"/>
    <x v="13"/>
    <x v="3"/>
  </r>
  <r>
    <n v="1241993"/>
    <n v="10047349"/>
    <s v="CYT LATE HARVEST S.BLC 375 24U 2007 VES"/>
    <m/>
    <d v="2010-09-13T00:00:00"/>
    <x v="9"/>
    <x v="1"/>
    <n v="41.999999989999999"/>
    <x v="13"/>
    <x v="3"/>
  </r>
  <r>
    <n v="1240714"/>
    <n v="10037840"/>
    <s v="CYT CASILL C.SAUV 1500 6U RU"/>
    <m/>
    <d v="2010-09-13T00:00:00"/>
    <x v="9"/>
    <x v="1"/>
    <n v="35"/>
    <x v="13"/>
    <x v="3"/>
  </r>
  <r>
    <n v="1241881"/>
    <n v="10025238"/>
    <s v="CYT CASILL C.SAUV 1500 6U VES"/>
    <m/>
    <d v="2010-09-13T00:00:00"/>
    <x v="9"/>
    <x v="1"/>
    <n v="160"/>
    <x v="13"/>
    <x v="3"/>
  </r>
  <r>
    <n v="1236732"/>
    <n v="10047734"/>
    <s v="CYT CDD SPARK. WINE BRUT 6U 750 2009 MX"/>
    <m/>
    <d v="2010-09-13T00:00:00"/>
    <x v="9"/>
    <x v="1"/>
    <n v="150"/>
    <x v="13"/>
    <x v="3"/>
  </r>
  <r>
    <n v="1240057"/>
    <n v="10037570"/>
    <s v="CYT SUNR SPARKLING BRUT 750 6U JP"/>
    <m/>
    <d v="2010-09-13T00:00:00"/>
    <x v="9"/>
    <x v="1"/>
    <n v="2222"/>
    <x v="13"/>
    <x v="3"/>
  </r>
  <r>
    <n v="7074817"/>
    <n v="10040811"/>
    <s v="CS RESERVA MERL(P08) 750 12U 2008 MX"/>
    <m/>
    <d v="2010-09-13T00:00:00"/>
    <x v="9"/>
    <x v="1"/>
    <n v="196"/>
    <x v="13"/>
    <x v="3"/>
  </r>
  <r>
    <n v="1242608"/>
    <n v="10023493"/>
    <s v="CYT FRONT SHIRAZ (P06) 750 12U VAR"/>
    <m/>
    <d v="2010-09-13T00:00:00"/>
    <x v="5"/>
    <x v="1"/>
    <n v="224"/>
    <x v="13"/>
    <x v="3"/>
  </r>
  <r>
    <n v="1243090"/>
    <n v="10047344"/>
    <s v="CYT LATE HARVEST S.BLC 375 24U 2007 PE"/>
    <m/>
    <d v="2010-09-13T00:00:00"/>
    <x v="9"/>
    <x v="1"/>
    <n v="36.000000010000001"/>
    <x v="13"/>
    <x v="3"/>
  </r>
  <r>
    <n v="1243778"/>
    <n v="10045442"/>
    <s v="CYT CASILL CARM 750 12U 2009 GB"/>
    <m/>
    <d v="2010-09-13T00:00:00"/>
    <x v="5"/>
    <x v="1"/>
    <n v="646"/>
    <x v="13"/>
    <x v="3"/>
  </r>
  <r>
    <n v="1240391"/>
    <n v="10047346"/>
    <s v="CYT LATE HARVEST S.BLC 375 24U 2007 RU"/>
    <m/>
    <d v="2010-09-13T00:00:00"/>
    <x v="9"/>
    <x v="1"/>
    <n v="93.999999990000006"/>
    <x v="13"/>
    <x v="3"/>
  </r>
  <r>
    <n v="1242929"/>
    <n v="10045338"/>
    <s v="CYT CASILL CARM 750 12U MX"/>
    <m/>
    <d v="2010-09-13T00:00:00"/>
    <x v="5"/>
    <x v="1"/>
    <n v="840"/>
    <x v="13"/>
    <x v="3"/>
  </r>
  <r>
    <n v="1242176"/>
    <n v="12006100"/>
    <s v="1120 S.BLC LATE 0375 CH 2007"/>
    <m/>
    <d v="2010-09-13T00:00:00"/>
    <x v="9"/>
    <x v="1"/>
    <n v="894.33333330000005"/>
    <x v="13"/>
    <x v="3"/>
  </r>
  <r>
    <n v="1243953"/>
    <n v="10047328"/>
    <s v="CYT LATE HARVEST S.BLC 375 12U 2007 VEU"/>
    <m/>
    <d v="2010-09-13T00:00:00"/>
    <x v="9"/>
    <x v="1"/>
    <n v="66"/>
    <x v="13"/>
    <x v="3"/>
  </r>
  <r>
    <n v="7075434"/>
    <n v="12005695"/>
    <s v="4130 C.SAUV/MERL ORGANICO 0750 CH 2009"/>
    <m/>
    <d v="2010-09-13T00:00:00"/>
    <x v="9"/>
    <x v="1"/>
    <n v="478"/>
    <x v="13"/>
    <x v="3"/>
  </r>
  <r>
    <n v="7075433"/>
    <n v="10046083"/>
    <s v="CS ORGANICO C.SA/CAR(P09)7506U2009(CO)AU"/>
    <m/>
    <d v="2010-09-13T00:00:00"/>
    <x v="9"/>
    <x v="1"/>
    <n v="252"/>
    <x v="13"/>
    <x v="3"/>
  </r>
  <r>
    <n v="7075543"/>
    <n v="10048951"/>
    <s v="CS ORGANICO C.SA/CAR(P09)GOL75012U2009US"/>
    <m/>
    <d v="2010-09-13T00:00:00"/>
    <x v="9"/>
    <x v="1"/>
    <n v="242"/>
    <x v="13"/>
    <x v="3"/>
  </r>
  <r>
    <n v="1240432"/>
    <n v="12006252"/>
    <s v="2103 C.SAU TRIO (P10)0750 CH 2008 1U VEU"/>
    <m/>
    <d v="2010-09-13T00:00:00"/>
    <x v="9"/>
    <x v="1"/>
    <n v="1431"/>
    <x v="13"/>
    <x v="3"/>
  </r>
  <r>
    <n v="1242721"/>
    <n v="10042347"/>
    <s v="MA MAYCAS RVA SYRAH 750 6U 2009 VEU"/>
    <m/>
    <d v="2010-09-13T00:00:00"/>
    <x v="9"/>
    <x v="1"/>
    <n v="30"/>
    <x v="13"/>
    <x v="3"/>
  </r>
  <r>
    <n v="1241915"/>
    <n v="10043447"/>
    <s v="CYT G.RVA RIBERAS CARM 750 6U 2008 CO"/>
    <m/>
    <d v="2010-09-13T00:00:00"/>
    <x v="9"/>
    <x v="1"/>
    <n v="33"/>
    <x v="13"/>
    <x v="3"/>
  </r>
  <r>
    <n v="1241981"/>
    <n v="10048718"/>
    <s v="CYT TRIO RVA MERL(P10)750 12U 2009 DO"/>
    <m/>
    <d v="2010-09-13T00:00:00"/>
    <x v="9"/>
    <x v="1"/>
    <n v="140"/>
    <x v="13"/>
    <x v="3"/>
  </r>
  <r>
    <n v="1240921"/>
    <n v="10036480"/>
    <s v="CYT TRIO RVA CHARD 750 12U 2009 VIN"/>
    <m/>
    <d v="2010-09-13T00:00:00"/>
    <x v="9"/>
    <x v="1"/>
    <n v="275"/>
    <x v="13"/>
    <x v="3"/>
  </r>
  <r>
    <n v="7076305"/>
    <n v="10027172"/>
    <s v="CS CONO SUR C.SAUV(P07) 750 12U LATAM"/>
    <m/>
    <d v="2010-09-13T00:00:00"/>
    <x v="9"/>
    <x v="1"/>
    <n v="152"/>
    <x v="13"/>
    <x v="3"/>
  </r>
  <r>
    <n v="7075159"/>
    <n v="12005711"/>
    <s v="2175 CARME TERRUNYO 0750 CH 2007 1U VES"/>
    <m/>
    <d v="2010-09-13T00:00:00"/>
    <x v="9"/>
    <x v="1"/>
    <n v="55"/>
    <x v="13"/>
    <x v="3"/>
  </r>
  <r>
    <n v="1243261"/>
    <n v="12006091"/>
    <s v="2100 C.SAUV MELCHOR 0750 CH 2007 1U VEU"/>
    <m/>
    <d v="2010-09-13T00:00:00"/>
    <x v="9"/>
    <x v="1"/>
    <n v="146"/>
    <x v="13"/>
    <x v="3"/>
  </r>
  <r>
    <n v="7074605"/>
    <n v="10041768"/>
    <s v="MPO GRAN DEVOCION S.BLC 750 6U 2009 MX"/>
    <m/>
    <d v="2010-09-13T00:00:00"/>
    <x v="9"/>
    <x v="1"/>
    <n v="66.000000009999994"/>
    <x v="13"/>
    <x v="3"/>
  </r>
  <r>
    <n v="7074604"/>
    <n v="10041166"/>
    <s v="MPO GRAN DEVOCION CAR/SYR 750 6U 2008 MX"/>
    <m/>
    <d v="2010-09-13T00:00:00"/>
    <x v="9"/>
    <x v="1"/>
    <n v="98"/>
    <x v="13"/>
    <x v="3"/>
  </r>
  <r>
    <n v="1242653"/>
    <n v="10047847"/>
    <s v="CYT CYT C.BLUSH(P09)STLV 750 6U 2010 GB"/>
    <m/>
    <d v="2010-09-13T00:00:00"/>
    <x v="5"/>
    <x v="1"/>
    <n v="69.999999990000006"/>
    <x v="13"/>
    <x v="3"/>
  </r>
  <r>
    <n v="1241468"/>
    <n v="10040102"/>
    <s v="CYT BIN3=TRIO RVA C.SAUV 750 12U 2008VIN"/>
    <m/>
    <d v="2010-09-13T00:00:00"/>
    <x v="9"/>
    <x v="1"/>
    <n v="69.999999990000006"/>
    <x v="13"/>
    <x v="3"/>
  </r>
  <r>
    <n v="1240713"/>
    <n v="10035690"/>
    <s v="CYT MARQUES CHARD 750 6U 2008 RU"/>
    <m/>
    <d v="2010-09-13T00:00:00"/>
    <x v="9"/>
    <x v="1"/>
    <n v="49"/>
    <x v="13"/>
    <x v="3"/>
  </r>
  <r>
    <n v="1242417"/>
    <n v="10039818"/>
    <s v="MA MAYCAS R.ESP UNOAK CHARD750 6U2008VEU"/>
    <m/>
    <d v="2010-09-13T00:00:00"/>
    <x v="9"/>
    <x v="1"/>
    <n v="35.000000010000001"/>
    <x v="13"/>
    <x v="3"/>
  </r>
  <r>
    <n v="1241971"/>
    <n v="10047739"/>
    <s v="CYT CDD SPARK. WINE BRUT 6U 750 2009 VEU"/>
    <m/>
    <d v="2010-09-13T00:00:00"/>
    <x v="9"/>
    <x v="1"/>
    <n v="60"/>
    <x v="13"/>
    <x v="3"/>
  </r>
  <r>
    <n v="1242418"/>
    <n v="10040227"/>
    <s v="MA MAYCAS RVA ESP CHAR(90PTS)7506U2008GB"/>
    <m/>
    <d v="2010-09-13T00:00:00"/>
    <x v="9"/>
    <x v="1"/>
    <n v="35.000000010000001"/>
    <x v="13"/>
    <x v="3"/>
  </r>
  <r>
    <n v="1241794"/>
    <n v="10048224"/>
    <s v="CYT D.MELCHOR C.SAUV(95PTS)7506U2006 DO"/>
    <m/>
    <d v="2010-09-13T00:00:00"/>
    <x v="9"/>
    <x v="1"/>
    <n v="15"/>
    <x v="13"/>
    <x v="3"/>
  </r>
  <r>
    <n v="1243220"/>
    <n v="12006242"/>
    <s v="2137 CARM NOVISIMO 0750 ST 2009 1U VEU"/>
    <m/>
    <d v="2010-09-13T00:00:00"/>
    <x v="9"/>
    <x v="1"/>
    <n v="500"/>
    <x v="13"/>
    <x v="3"/>
  </r>
  <r>
    <n v="1241220"/>
    <n v="12006242"/>
    <s v="2137 CARM NOVISIMO 0750 ST 2009 1U VEU"/>
    <m/>
    <d v="2010-09-13T00:00:00"/>
    <x v="9"/>
    <x v="1"/>
    <n v="1500"/>
    <x v="13"/>
    <x v="3"/>
  </r>
  <r>
    <n v="1241825"/>
    <n v="10038147"/>
    <s v="CYT TERRUNYO C.SAUV(ND) 750 6U 2007 CA"/>
    <m/>
    <d v="2010-09-13T00:00:00"/>
    <x v="9"/>
    <x v="1"/>
    <n v="28"/>
    <x v="13"/>
    <x v="3"/>
  </r>
  <r>
    <n v="1242175"/>
    <n v="10048691"/>
    <s v="CYT TRIO RVA MERL(P10)750 12U 2009 VEU"/>
    <m/>
    <d v="2010-09-13T00:00:00"/>
    <x v="9"/>
    <x v="1"/>
    <n v="118"/>
    <x v="13"/>
    <x v="3"/>
  </r>
  <r>
    <n v="1245965"/>
    <n v="10048258"/>
    <s v="PA P.ALTO RVA S.BLC STLV 750 6U 2010 DK"/>
    <m/>
    <d v="2010-09-13T00:00:00"/>
    <x v="9"/>
    <x v="1"/>
    <n v="1001"/>
    <x v="13"/>
    <x v="3"/>
  </r>
  <r>
    <n v="1240756"/>
    <n v="10023818"/>
    <s v="CYT FRONT CHARD(STELV)(P06) 750 12U VEU"/>
    <m/>
    <d v="2010-09-13T00:00:00"/>
    <x v="5"/>
    <x v="1"/>
    <n v="47.999999989999999"/>
    <x v="13"/>
    <x v="3"/>
  </r>
  <r>
    <n v="7075201"/>
    <n v="10048884"/>
    <s v="CS RESERVA S.BLC STLV(P08) 750 6U2010VEU"/>
    <m/>
    <d v="2010-09-13T00:00:00"/>
    <x v="9"/>
    <x v="1"/>
    <n v="30"/>
    <x v="13"/>
    <x v="3"/>
  </r>
  <r>
    <n v="7075204"/>
    <n v="10047153"/>
    <s v="CS RESERVA C.SAUV(P08) 750 6U 2009 VEU"/>
    <m/>
    <d v="2010-09-13T00:00:00"/>
    <x v="9"/>
    <x v="1"/>
    <n v="30"/>
    <x v="13"/>
    <x v="3"/>
  </r>
  <r>
    <n v="1240895"/>
    <n v="10040783"/>
    <s v="CYT SPARKLING BRUT 750 12U (P09) VIN"/>
    <m/>
    <d v="2010-09-13T00:00:00"/>
    <x v="9"/>
    <x v="1"/>
    <n v="645"/>
    <x v="13"/>
    <x v="3"/>
  </r>
  <r>
    <n v="1243259"/>
    <n v="12005946"/>
    <s v="1099 CHARD AMELIA 0750 CH 2008 1U VEU"/>
    <m/>
    <d v="2010-09-13T00:00:00"/>
    <x v="9"/>
    <x v="1"/>
    <n v="130"/>
    <x v="13"/>
    <x v="3"/>
  </r>
  <r>
    <n v="1241962"/>
    <n v="10035662"/>
    <s v="CYT MARQUES CHARD 750 12U 2008 VES"/>
    <m/>
    <d v="2010-09-13T00:00:00"/>
    <x v="9"/>
    <x v="1"/>
    <n v="54.999999989999999"/>
    <x v="13"/>
    <x v="3"/>
  </r>
  <r>
    <n v="1241949"/>
    <n v="12004742"/>
    <s v="1175 S.BLC TERRUNYO 0750 ST 2008 1U VES"/>
    <m/>
    <d v="2010-09-13T00:00:00"/>
    <x v="9"/>
    <x v="1"/>
    <n v="23.999999989999999"/>
    <x v="13"/>
    <x v="3"/>
  </r>
  <r>
    <n v="7075564"/>
    <n v="10045793"/>
    <s v="CS I.NEGRA S.BL/CHAR(D)(P09)ST750 6U VEU"/>
    <m/>
    <d v="2010-09-13T00:00:00"/>
    <x v="1"/>
    <x v="1"/>
    <n v="224"/>
    <x v="13"/>
    <x v="3"/>
  </r>
  <r>
    <n v="1241975"/>
    <n v="10048811"/>
    <s v="CYT TRIO RVA C.SAUV(P10) 75012U2008 DO"/>
    <m/>
    <d v="2010-09-13T00:00:00"/>
    <x v="9"/>
    <x v="1"/>
    <n v="140"/>
    <x v="13"/>
    <x v="3"/>
  </r>
  <r>
    <n v="1241929"/>
    <n v="10048595"/>
    <s v="CYT TRIO RVA CHARD(P10)750 12U 2009 DO"/>
    <m/>
    <d v="2010-09-13T00:00:00"/>
    <x v="9"/>
    <x v="1"/>
    <n v="110"/>
    <x v="13"/>
    <x v="3"/>
  </r>
  <r>
    <n v="7074195"/>
    <n v="12006109"/>
    <s v="3145 RIESL FUSION 0750 ST 2010"/>
    <m/>
    <d v="2010-09-13T00:00:00"/>
    <x v="9"/>
    <x v="1"/>
    <n v="2777.7777780000001"/>
    <x v="13"/>
    <x v="3"/>
  </r>
  <r>
    <n v="7075399"/>
    <n v="12006200"/>
    <s v="4192 MERLOT FUSION 0750 CH 2009"/>
    <m/>
    <d v="2010-09-13T00:00:00"/>
    <x v="9"/>
    <x v="1"/>
    <n v="1111.1111109999999"/>
    <x v="13"/>
    <x v="3"/>
  </r>
  <r>
    <n v="7075352"/>
    <n v="10049408"/>
    <s v="CS MAIDEN FLIGHT CARM 750 6U 2009 VEU"/>
    <m/>
    <d v="2010-09-13T00:00:00"/>
    <x v="9"/>
    <x v="1"/>
    <n v="140"/>
    <x v="13"/>
    <x v="3"/>
  </r>
  <r>
    <n v="7075456"/>
    <n v="10049409"/>
    <s v="CS RESERVA CARM(P08) 750 6U 2009 (RI)DE"/>
    <m/>
    <d v="2010-09-13T00:00:00"/>
    <x v="9"/>
    <x v="1"/>
    <n v="550"/>
    <x v="13"/>
    <x v="3"/>
  </r>
  <r>
    <n v="7075353"/>
    <n v="12006183"/>
    <s v="4180 CARME FUSION 0750 CH 2009"/>
    <m/>
    <d v="2010-09-13T00:00:00"/>
    <x v="9"/>
    <x v="1"/>
    <n v="948.88888889999998"/>
    <x v="13"/>
    <x v="3"/>
  </r>
  <r>
    <n v="7075544"/>
    <n v="10046093"/>
    <s v="CS ORGANICO C.SAUV/CARM(P09)7506U2009VEU"/>
    <m/>
    <d v="2010-09-13T00:00:00"/>
    <x v="9"/>
    <x v="1"/>
    <n v="280"/>
    <x v="13"/>
    <x v="3"/>
  </r>
  <r>
    <n v="7075614"/>
    <n v="10040991"/>
    <s v="CS SPARKLING BRUT 750 6U 2009 VEU"/>
    <m/>
    <d v="2010-09-13T00:00:00"/>
    <x v="9"/>
    <x v="1"/>
    <n v="42.444444439999998"/>
    <x v="13"/>
    <x v="3"/>
  </r>
  <r>
    <n v="1242856"/>
    <n v="10048591"/>
    <s v="CYT TRIO RVA S.BLC STL(P10)75012U2009VEU"/>
    <m/>
    <d v="2010-09-13T00:00:00"/>
    <x v="9"/>
    <x v="1"/>
    <n v="15"/>
    <x v="13"/>
    <x v="3"/>
  </r>
  <r>
    <n v="1241964"/>
    <n v="10043741"/>
    <s v="CYT MARQUES SYRAH 750 12U 2008 VES"/>
    <m/>
    <d v="2010-09-13T00:00:00"/>
    <x v="9"/>
    <x v="1"/>
    <n v="54.999999989999999"/>
    <x v="13"/>
    <x v="3"/>
  </r>
  <r>
    <n v="7075541"/>
    <n v="10040321"/>
    <s v="MPO GRAN DEVOCION SYR/PET 750 6U 2008VEU"/>
    <m/>
    <d v="2010-09-13T00:00:00"/>
    <x v="9"/>
    <x v="1"/>
    <n v="110"/>
    <x v="13"/>
    <x v="3"/>
  </r>
  <r>
    <n v="1242738"/>
    <n v="10043014"/>
    <s v="CYT MARQUES C.SAUV 750 6U 2008 VAS"/>
    <m/>
    <d v="2010-09-13T00:00:00"/>
    <x v="9"/>
    <x v="1"/>
    <n v="170"/>
    <x v="13"/>
    <x v="3"/>
  </r>
  <r>
    <n v="1241994"/>
    <n v="10043019"/>
    <s v="CYT MARQUES C.SAUV 750 12U 2008 VEU"/>
    <m/>
    <d v="2010-09-13T00:00:00"/>
    <x v="9"/>
    <x v="1"/>
    <n v="150"/>
    <x v="13"/>
    <x v="3"/>
  </r>
  <r>
    <n v="1241917"/>
    <n v="10048672"/>
    <s v="CYT TRIO RVA C.SA(P10)(90P)75012U2008VEU"/>
    <m/>
    <d v="2010-09-13T00:00:00"/>
    <x v="9"/>
    <x v="1"/>
    <n v="280"/>
    <x v="13"/>
    <x v="3"/>
  </r>
  <r>
    <n v="1243082"/>
    <n v="10048679"/>
    <s v="CYT TRIO RVA C.SAU(P10)(90P)7506U2008VEU"/>
    <m/>
    <d v="2010-09-13T00:00:00"/>
    <x v="9"/>
    <x v="1"/>
    <n v="70"/>
    <x v="13"/>
    <x v="3"/>
  </r>
  <r>
    <n v="1242719"/>
    <n v="10042242"/>
    <s v="CYT TRIO RVA C.SAUV(90PTGOLL)7506U2008AO"/>
    <m/>
    <d v="2010-09-13T00:00:00"/>
    <x v="9"/>
    <x v="1"/>
    <n v="40.999999989999999"/>
    <x v="13"/>
    <x v="3"/>
  </r>
  <r>
    <n v="7075542"/>
    <n v="10042762"/>
    <s v="CS VISION GEW STLV(P08) 750 12U 2010 US"/>
    <m/>
    <d v="2010-09-13T00:00:00"/>
    <x v="9"/>
    <x v="1"/>
    <n v="35"/>
    <x v="13"/>
    <x v="3"/>
  </r>
  <r>
    <n v="1241215"/>
    <n v="10043041"/>
    <s v="CYT MARQUES C.SAUV 750 12U 2008 (V)CA"/>
    <m/>
    <d v="2010-09-13T00:00:00"/>
    <x v="9"/>
    <x v="1"/>
    <n v="55.999999989999999"/>
    <x v="13"/>
    <x v="3"/>
  </r>
  <r>
    <n v="7075392"/>
    <n v="10042775"/>
    <s v="CS MAIDEN FLIGHT RIESL STLV750 6U2010VEU"/>
    <m/>
    <d v="2010-09-13T00:00:00"/>
    <x v="9"/>
    <x v="1"/>
    <n v="55"/>
    <x v="13"/>
    <x v="3"/>
  </r>
  <r>
    <n v="1241831"/>
    <n v="10043742"/>
    <s v="CYT MARQUES SYRAH 750 12U 2008 (V)CA"/>
    <m/>
    <d v="2010-09-13T00:00:00"/>
    <x v="9"/>
    <x v="1"/>
    <n v="55.999999989999999"/>
    <x v="13"/>
    <x v="3"/>
  </r>
  <r>
    <n v="1242425"/>
    <n v="10043649"/>
    <s v="CYT MARQUES SYRAH 750 12U 2008 VIN"/>
    <m/>
    <d v="2010-09-13T00:00:00"/>
    <x v="9"/>
    <x v="1"/>
    <n v="35"/>
    <x v="13"/>
    <x v="3"/>
  </r>
  <r>
    <n v="1241727"/>
    <n v="10035104"/>
    <s v="CYT D.MELCHOR C.SAUV(95PTS)7506U2006 PY"/>
    <m/>
    <d v="2010-09-13T00:00:00"/>
    <x v="9"/>
    <x v="1"/>
    <n v="49.999999989999999"/>
    <x v="13"/>
    <x v="3"/>
  </r>
  <r>
    <n v="1240730"/>
    <n v="10035129"/>
    <s v="CYT D.MELCHOR C.SA(95PTS)7506U2006(LR)CA"/>
    <m/>
    <d v="2010-09-13T00:00:00"/>
    <x v="9"/>
    <x v="1"/>
    <n v="100"/>
    <x v="13"/>
    <x v="3"/>
  </r>
  <r>
    <n v="1242001"/>
    <n v="10035098"/>
    <s v="CYT D.MELCHOR C.SAUV(95PTS)7506U2006 UA"/>
    <m/>
    <d v="2010-09-13T00:00:00"/>
    <x v="9"/>
    <x v="1"/>
    <n v="70.000000009999994"/>
    <x v="13"/>
    <x v="3"/>
  </r>
  <r>
    <n v="7075064"/>
    <n v="12006245"/>
    <s v="3121 S.BLC FUSION 0750 ST 2010"/>
    <m/>
    <d v="2010-09-13T00:00:00"/>
    <x v="9"/>
    <x v="1"/>
    <n v="6111.1111110000002"/>
    <x v="13"/>
    <x v="3"/>
  </r>
  <r>
    <n v="7075203"/>
    <n v="10046087"/>
    <s v="CS ORGANICO C.SAUV/CARM(P09)75012U2009CA"/>
    <m/>
    <d v="2010-09-13T00:00:00"/>
    <x v="9"/>
    <x v="1"/>
    <n v="1540"/>
    <x v="13"/>
    <x v="3"/>
  </r>
  <r>
    <n v="1243077"/>
    <n v="10048592"/>
    <s v="CYT TRIO RVA S.BLC STL(P10)7506U2009VEU"/>
    <m/>
    <d v="2010-09-13T00:00:00"/>
    <x v="9"/>
    <x v="1"/>
    <n v="70"/>
    <x v="13"/>
    <x v="3"/>
  </r>
  <r>
    <n v="7075417"/>
    <n v="12005713"/>
    <s v="2175 CARME TERRUNYO 0750 CH 2007 1U VAS"/>
    <m/>
    <d v="2010-09-13T00:00:00"/>
    <x v="9"/>
    <x v="1"/>
    <n v="20"/>
    <x v="13"/>
    <x v="3"/>
  </r>
  <r>
    <n v="1242970"/>
    <n v="10038747"/>
    <s v="CYT SUNR BIB C.SAUV(P08)3L 4U 2009(CO)DK"/>
    <m/>
    <d v="2010-09-13T00:00:00"/>
    <x v="7"/>
    <x v="1"/>
    <n v="1568"/>
    <x v="13"/>
    <x v="3"/>
  </r>
  <r>
    <n v="1242203"/>
    <n v="10049556"/>
    <s v="CYT FRONT SHIR STL(P06) 750 12U 2009 VEU"/>
    <m/>
    <d v="2010-09-13T00:00:00"/>
    <x v="5"/>
    <x v="1"/>
    <n v="100"/>
    <x v="13"/>
    <x v="3"/>
  </r>
  <r>
    <n v="7075395"/>
    <n v="10045544"/>
    <s v="CS MAIDEN FLIGHT P.NOIR(STL)7506U2009VEU"/>
    <m/>
    <d v="2010-09-13T00:00:00"/>
    <x v="9"/>
    <x v="1"/>
    <n v="110"/>
    <x v="13"/>
    <x v="3"/>
  </r>
  <r>
    <n v="7075396"/>
    <n v="10047135"/>
    <s v="CS VISION C.SAUV(P08)750 12U 2009 US"/>
    <m/>
    <d v="2010-09-13T00:00:00"/>
    <x v="9"/>
    <x v="1"/>
    <n v="17"/>
    <x v="13"/>
    <x v="3"/>
  </r>
  <r>
    <n v="7074872"/>
    <n v="10046444"/>
    <s v="CS RESERVA MERL(P08)GOLL 750 6U 2008 VEU"/>
    <m/>
    <d v="2010-09-13T00:00:00"/>
    <x v="9"/>
    <x v="1"/>
    <n v="39.555555560000002"/>
    <x v="13"/>
    <x v="3"/>
  </r>
  <r>
    <n v="7074886"/>
    <n v="12006180"/>
    <s v="1143 BRUT SPARK MPO 0750 CH 1U VEU"/>
    <m/>
    <d v="2010-09-13T00:00:00"/>
    <x v="9"/>
    <x v="1"/>
    <n v="1500"/>
    <x v="13"/>
    <x v="3"/>
  </r>
  <r>
    <n v="1240896"/>
    <n v="10040785"/>
    <s v="CYT SPARKLING DEMI SEC 750 12U (P09) VIN"/>
    <m/>
    <d v="2010-09-13T00:00:00"/>
    <x v="9"/>
    <x v="1"/>
    <n v="430"/>
    <x v="13"/>
    <x v="3"/>
  </r>
  <r>
    <n v="1242219"/>
    <n v="10040786"/>
    <s v="CYT SPARKLING DEMI SEC 750 12U (P09) VES"/>
    <m/>
    <d v="2010-09-13T00:00:00"/>
    <x v="9"/>
    <x v="1"/>
    <n v="70"/>
    <x v="13"/>
    <x v="3"/>
  </r>
  <r>
    <n v="1241963"/>
    <n v="10043027"/>
    <s v="CYT MARQUES C.SAUV 750 12U 2008 VES"/>
    <m/>
    <d v="2010-09-13T00:00:00"/>
    <x v="9"/>
    <x v="1"/>
    <n v="210"/>
    <x v="13"/>
    <x v="3"/>
  </r>
  <r>
    <n v="7075350"/>
    <n v="10048880"/>
    <s v="CS VISION S.BLC (P08)STLV 750 12U 2010US"/>
    <m/>
    <d v="2010-09-13T00:00:00"/>
    <x v="9"/>
    <x v="1"/>
    <n v="56.999999989999999"/>
    <x v="13"/>
    <x v="3"/>
  </r>
  <r>
    <n v="1242362"/>
    <n v="10042015"/>
    <s v="CYT FRONT BIB CHARD(SLIM) 3L 4U 2010 RU"/>
    <m/>
    <d v="2010-09-13T00:00:00"/>
    <x v="7"/>
    <x v="1"/>
    <n v="1581.333333"/>
    <x v="13"/>
    <x v="3"/>
  </r>
  <r>
    <n v="1243183"/>
    <n v="10022370"/>
    <s v="CYT FRONT BIB CAB.SAUV(P06)SLIM 3L 4UVEU"/>
    <m/>
    <d v="2010-09-13T00:00:00"/>
    <x v="7"/>
    <x v="1"/>
    <n v="280"/>
    <x v="13"/>
    <x v="3"/>
  </r>
  <r>
    <n v="7076274"/>
    <n v="10038763"/>
    <s v="CS BIB CONO SUR TOC C.SAU(P08)3L4U2009RU"/>
    <m/>
    <d v="2010-09-13T00:00:00"/>
    <x v="7"/>
    <x v="1"/>
    <n v="229.33333329999999"/>
    <x v="13"/>
    <x v="3"/>
  </r>
  <r>
    <n v="7075532"/>
    <n v="10049228"/>
    <s v="MPO BIB V.MPO S.BLC(P05 SLIM)3L4U 2010GB"/>
    <m/>
    <d v="2010-09-13T00:00:00"/>
    <x v="7"/>
    <x v="1"/>
    <n v="4928"/>
    <x v="13"/>
    <x v="3"/>
  </r>
  <r>
    <n v="1242971"/>
    <n v="10040705"/>
    <s v="CYT SUNR BIB MERL(P08) 3L 4U 2009(CO)DK"/>
    <m/>
    <d v="2010-09-13T00:00:00"/>
    <x v="7"/>
    <x v="1"/>
    <n v="896"/>
    <x v="13"/>
    <x v="3"/>
  </r>
  <r>
    <n v="7075380"/>
    <n v="10018251"/>
    <s v="MPO BIB V.MPO VTAL CAB.SAUV(P05)3L 4U FI"/>
    <m/>
    <d v="2010-09-13T00:00:00"/>
    <x v="7"/>
    <x v="1"/>
    <n v="4800"/>
    <x v="13"/>
    <x v="3"/>
  </r>
  <r>
    <n v="7075336"/>
    <n v="10040129"/>
    <s v="CYT FRONT BIB C.SAU/MER(P06)SLIM3L4UV CA"/>
    <m/>
    <d v="2010-09-13T00:00:00"/>
    <x v="7"/>
    <x v="1"/>
    <n v="597.33333330000005"/>
    <x v="13"/>
    <x v="3"/>
  </r>
  <r>
    <n v="1236941"/>
    <n v="10037570"/>
    <s v="CYT SUNR SPARKLING BRUT 750 6U JP"/>
    <m/>
    <d v="2010-09-13T00:00:00"/>
    <x v="9"/>
    <x v="1"/>
    <n v="2889"/>
    <x v="13"/>
    <x v="3"/>
  </r>
  <r>
    <n v="7075385"/>
    <n v="10042006"/>
    <s v="MPO BIB V.MPO VTAL CHARD(SLIM)3L4U2010EE"/>
    <m/>
    <d v="2010-09-13T00:00:00"/>
    <x v="7"/>
    <x v="1"/>
    <n v="224"/>
    <x v="13"/>
    <x v="3"/>
  </r>
  <r>
    <m/>
    <m/>
    <m/>
    <m/>
    <d v="2010-10-04T09:45:00"/>
    <x v="0"/>
    <x v="0"/>
    <n v="21967"/>
    <x v="2"/>
    <x v="2"/>
  </r>
  <r>
    <m/>
    <m/>
    <m/>
    <m/>
    <d v="2010-10-04T09:45:00"/>
    <x v="10"/>
    <x v="0"/>
    <n v="1049"/>
    <x v="2"/>
    <x v="2"/>
  </r>
  <r>
    <m/>
    <m/>
    <m/>
    <m/>
    <d v="2010-10-04T09:45:00"/>
    <x v="6"/>
    <x v="0"/>
    <n v="4429"/>
    <x v="2"/>
    <x v="2"/>
  </r>
  <r>
    <n v="1238214"/>
    <n v="10037946"/>
    <s v="CYT FRONT C.SAUV(P06) 750 12U BR"/>
    <n v="374"/>
    <d v="2010-09-06T00:00:00"/>
    <x v="2"/>
    <x v="2"/>
    <n v="0"/>
    <x v="11"/>
    <x v="3"/>
  </r>
  <r>
    <n v="1241998"/>
    <n v="10047533"/>
    <s v="CYT SUNR CHARD(P08)STLV 750 12U 2010 IS"/>
    <n v="240"/>
    <d v="2010-09-06T00:00:00"/>
    <x v="3"/>
    <x v="2"/>
    <n v="240"/>
    <x v="11"/>
    <x v="3"/>
  </r>
  <r>
    <n v="1237886"/>
    <n v="10032829"/>
    <s v="CYT CYT (RVDO) MERLOT 750(P07 NV) 12U MX"/>
    <n v="2352"/>
    <d v="2010-09-06T00:00:00"/>
    <x v="10"/>
    <x v="2"/>
    <n v="2310"/>
    <x v="11"/>
    <x v="3"/>
  </r>
  <r>
    <n v="1237907"/>
    <n v="10036471"/>
    <s v="CYT SENDERO MERLOT(P07) 750 12U BR"/>
    <n v="98"/>
    <d v="2010-09-06T00:00:00"/>
    <x v="8"/>
    <x v="2"/>
    <n v="0"/>
    <x v="11"/>
    <x v="3"/>
  </r>
  <r>
    <n v="1237934"/>
    <n v="10031032"/>
    <s v="CYT SUNR C.SAUV(P08) 750 12U (US)VI"/>
    <n v="140"/>
    <d v="2010-09-06T00:00:00"/>
    <x v="11"/>
    <x v="2"/>
    <n v="0"/>
    <x v="11"/>
    <x v="3"/>
  </r>
  <r>
    <n v="1238959"/>
    <n v="10038377"/>
    <s v="CYT CASILL MERL 750 6U 2009 VEU"/>
    <n v="378"/>
    <d v="2010-09-06T00:00:00"/>
    <x v="2"/>
    <x v="2"/>
    <n v="0"/>
    <x v="11"/>
    <x v="3"/>
  </r>
  <r>
    <n v="1238016"/>
    <n v="10022343"/>
    <s v="CYT FRONT CHARD(P06) 750 12U (US)VI"/>
    <n v="140"/>
    <d v="2010-09-06T00:00:00"/>
    <x v="12"/>
    <x v="2"/>
    <n v="140"/>
    <x v="11"/>
    <x v="3"/>
  </r>
  <r>
    <n v="1237829"/>
    <n v="10043410"/>
    <s v="CYT CASILL C.SAUV 750 12U MX"/>
    <n v="1176"/>
    <d v="2010-09-06T00:00:00"/>
    <x v="2"/>
    <x v="2"/>
    <n v="1176"/>
    <x v="11"/>
    <x v="3"/>
  </r>
  <r>
    <n v="1238168"/>
    <n v="10047666"/>
    <s v="CYT CYT CHARD(P09)STL 750 12U 2010 GB"/>
    <n v="2100"/>
    <d v="2010-09-06T00:00:00"/>
    <x v="1"/>
    <x v="2"/>
    <n v="0"/>
    <x v="11"/>
    <x v="3"/>
  </r>
  <r>
    <n v="1237813"/>
    <n v="10032235"/>
    <s v="CYT MOUNTAIN RANGE MERLOT(STL )37524UVEU"/>
    <n v="338"/>
    <d v="2010-09-06T00:00:00"/>
    <x v="8"/>
    <x v="2"/>
    <n v="0"/>
    <x v="11"/>
    <x v="3"/>
  </r>
  <r>
    <n v="1238546"/>
    <n v="10044476"/>
    <s v="CYT FRONT S.BLC(P06) 750 12U (US)VI"/>
    <n v="70"/>
    <d v="2010-09-06T00:00:00"/>
    <x v="2"/>
    <x v="2"/>
    <n v="0"/>
    <x v="11"/>
    <x v="3"/>
  </r>
  <r>
    <n v="1238576"/>
    <n v="10044482"/>
    <s v="CYT FRONT S.BLC(P06) 750 12U LATAM"/>
    <n v="602"/>
    <d v="2010-09-06T00:00:00"/>
    <x v="2"/>
    <x v="2"/>
    <n v="0"/>
    <x v="11"/>
    <x v="3"/>
  </r>
  <r>
    <n v="1238640"/>
    <n v="10047127"/>
    <s v="CYT SUNR C.SAU ST(V)(P08)75012U 2009NORD"/>
    <n v="1800"/>
    <d v="2010-09-06T00:00:00"/>
    <x v="11"/>
    <x v="2"/>
    <n v="0"/>
    <x v="11"/>
    <x v="3"/>
  </r>
  <r>
    <n v="1238647"/>
    <n v="10041077"/>
    <s v="CYT FRONT CHARD STLV(P06) 1500 6U CA"/>
    <n v="70"/>
    <d v="2010-09-06T00:00:00"/>
    <x v="9"/>
    <x v="2"/>
    <n v="0"/>
    <x v="11"/>
    <x v="3"/>
  </r>
  <r>
    <m/>
    <m/>
    <m/>
    <m/>
    <d v="2010-09-06T00:00:00"/>
    <x v="11"/>
    <x v="0"/>
    <n v="29988"/>
    <x v="11"/>
    <x v="3"/>
  </r>
  <r>
    <n v="1237997"/>
    <n v="10040107"/>
    <s v="CYT TRIO RVA C.SAUV(90PTS+)75012U2008 CO"/>
    <n v="210"/>
    <d v="2010-09-06T00:00:00"/>
    <x v="3"/>
    <x v="2"/>
    <n v="0"/>
    <x v="11"/>
    <x v="3"/>
  </r>
  <r>
    <n v="1238939"/>
    <n v="10036473"/>
    <s v="CYT SENDERO CARM(P07) 750 12U BR"/>
    <n v="315"/>
    <d v="2010-09-06T00:00:00"/>
    <x v="6"/>
    <x v="2"/>
    <n v="21"/>
    <x v="11"/>
    <x v="3"/>
  </r>
  <r>
    <n v="1239816"/>
    <n v="10042402"/>
    <s v="CYT CASILL MALBEC 750 12U 2009 UA"/>
    <n v="0"/>
    <d v="2010-09-06T00:00:00"/>
    <x v="5"/>
    <x v="2"/>
    <n v="0"/>
    <x v="11"/>
    <x v="3"/>
  </r>
  <r>
    <n v="1239670"/>
    <n v="10025604"/>
    <s v="CYT CASILL S.BLC STLV 750 12U LATAM"/>
    <n v="1274"/>
    <d v="2010-09-06T00:00:00"/>
    <x v="5"/>
    <x v="2"/>
    <n v="0"/>
    <x v="11"/>
    <x v="3"/>
  </r>
  <r>
    <n v="1239686"/>
    <n v="10026737"/>
    <s v="CA RESERVA CARM 750 12U VEU"/>
    <n v="140"/>
    <d v="2010-09-06T00:00:00"/>
    <x v="3"/>
    <x v="2"/>
    <n v="0"/>
    <x v="11"/>
    <x v="3"/>
  </r>
  <r>
    <n v="1239687"/>
    <n v="10027061"/>
    <s v="CA NOVISIMO C.SAUV 750 12U VEU"/>
    <n v="210"/>
    <d v="2010-09-06T00:00:00"/>
    <x v="1"/>
    <x v="2"/>
    <n v="0"/>
    <x v="11"/>
    <x v="3"/>
  </r>
  <r>
    <n v="1239700"/>
    <n v="10048847"/>
    <s v="CA NOVISIMO MERLOT 750 12U GB"/>
    <n v="503"/>
    <d v="2010-09-06T00:00:00"/>
    <x v="3"/>
    <x v="2"/>
    <n v="503"/>
    <x v="11"/>
    <x v="3"/>
  </r>
  <r>
    <n v="1239899"/>
    <n v="10022117"/>
    <s v="CYT FRONT C.SAUV(P06) 750 12U LATAM"/>
    <n v="3455"/>
    <d v="2010-09-06T00:00:00"/>
    <x v="10"/>
    <x v="2"/>
    <n v="0"/>
    <x v="11"/>
    <x v="3"/>
  </r>
  <r>
    <n v="1239738"/>
    <n v="10020305"/>
    <s v="CYT CASILL C.SAUV 750 12U UA"/>
    <n v="0"/>
    <d v="2010-09-06T00:00:00"/>
    <x v="5"/>
    <x v="2"/>
    <n v="420"/>
    <x v="11"/>
    <x v="3"/>
  </r>
  <r>
    <n v="1237882"/>
    <n v="10032832"/>
    <s v="CYT CYT RVDO S.BLC(P07 NV) 750 12U MX"/>
    <n v="1176"/>
    <d v="2010-09-06T00:00:00"/>
    <x v="8"/>
    <x v="2"/>
    <n v="0"/>
    <x v="11"/>
    <x v="3"/>
  </r>
  <r>
    <n v="1239747"/>
    <n v="10031074"/>
    <s v="CYT SUNR MERL(P08) 750 12U UA"/>
    <n v="0"/>
    <d v="2010-09-06T00:00:00"/>
    <x v="3"/>
    <x v="2"/>
    <n v="560"/>
    <x v="11"/>
    <x v="3"/>
  </r>
  <r>
    <n v="1235517"/>
    <n v="10035213"/>
    <s v="CA CLASSICO C.SAUV 750 12U UA"/>
    <n v="0"/>
    <d v="2010-09-06T00:00:00"/>
    <x v="1"/>
    <x v="2"/>
    <n v="0"/>
    <x v="11"/>
    <x v="3"/>
  </r>
  <r>
    <n v="1239818"/>
    <n v="10038488"/>
    <s v="CYT CASILL MALBEC 750 12U 2009 LATAM"/>
    <n v="1092"/>
    <d v="2010-09-06T00:00:00"/>
    <x v="5"/>
    <x v="2"/>
    <n v="1092"/>
    <x v="11"/>
    <x v="3"/>
  </r>
  <r>
    <n v="1239838"/>
    <n v="10046383"/>
    <s v="CYT TRIO RVA MERLOT 750 12U 2009 CR"/>
    <n v="378"/>
    <d v="2010-09-06T00:00:00"/>
    <x v="9"/>
    <x v="2"/>
    <n v="0"/>
    <x v="11"/>
    <x v="3"/>
  </r>
  <r>
    <n v="1239849"/>
    <n v="10020213"/>
    <s v="CYT CASILL CHARD 750 12U PR"/>
    <n v="55"/>
    <d v="2010-09-06T00:00:00"/>
    <x v="5"/>
    <x v="2"/>
    <n v="0"/>
    <x v="11"/>
    <x v="3"/>
  </r>
  <r>
    <n v="1240040"/>
    <n v="10041191"/>
    <s v="CYT SUNR C.SAUV(P08) 750 12U PR"/>
    <n v="70"/>
    <d v="2010-09-06T00:00:00"/>
    <x v="11"/>
    <x v="2"/>
    <n v="0"/>
    <x v="11"/>
    <x v="3"/>
  </r>
  <r>
    <n v="1239719"/>
    <n v="10037950"/>
    <s v="CYT CYT RVDO CARM(P07)750 12U BR"/>
    <n v="772"/>
    <d v="2010-09-06T00:00:00"/>
    <x v="6"/>
    <x v="2"/>
    <n v="0"/>
    <x v="11"/>
    <x v="3"/>
  </r>
  <r>
    <n v="1238108"/>
    <n v="10035672"/>
    <s v="CYT MARQUES CHARD 750 12U 2008 CO"/>
    <n v="44"/>
    <d v="2010-09-06T00:00:00"/>
    <x v="3"/>
    <x v="2"/>
    <n v="0"/>
    <x v="11"/>
    <x v="3"/>
  </r>
  <r>
    <n v="1238822"/>
    <n v="10042350"/>
    <s v="CYT SUNR C.SAUV(P08)STLV 750 12U 2009 IS"/>
    <n v="50"/>
    <d v="2010-09-06T00:00:00"/>
    <x v="3"/>
    <x v="2"/>
    <n v="0"/>
    <x v="11"/>
    <x v="3"/>
  </r>
  <r>
    <m/>
    <m/>
    <m/>
    <m/>
    <d v="2010-09-06T00:00:00"/>
    <x v="7"/>
    <x v="0"/>
    <n v="14924"/>
    <x v="11"/>
    <x v="3"/>
  </r>
  <r>
    <m/>
    <m/>
    <m/>
    <m/>
    <d v="2010-09-06T00:00:00"/>
    <x v="6"/>
    <x v="0"/>
    <n v="10109"/>
    <x v="11"/>
    <x v="3"/>
  </r>
  <r>
    <m/>
    <m/>
    <m/>
    <m/>
    <d v="2010-09-06T00:00:00"/>
    <x v="10"/>
    <x v="0"/>
    <n v="4822"/>
    <x v="11"/>
    <x v="3"/>
  </r>
  <r>
    <m/>
    <m/>
    <m/>
    <m/>
    <d v="2010-09-06T00:00:00"/>
    <x v="2"/>
    <x v="0"/>
    <n v="79096"/>
    <x v="11"/>
    <x v="3"/>
  </r>
  <r>
    <m/>
    <m/>
    <m/>
    <m/>
    <d v="2010-09-06T00:00:00"/>
    <x v="1"/>
    <x v="0"/>
    <n v="31709"/>
    <x v="11"/>
    <x v="3"/>
  </r>
  <r>
    <n v="1235498"/>
    <n v="10030015"/>
    <s v="CA RESERVA CHARD 750 12U UA"/>
    <n v="0"/>
    <d v="2010-09-06T00:00:00"/>
    <x v="3"/>
    <x v="2"/>
    <n v="0"/>
    <x v="11"/>
    <x v="3"/>
  </r>
  <r>
    <m/>
    <m/>
    <m/>
    <m/>
    <d v="2010-09-06T00:00:00"/>
    <x v="4"/>
    <x v="0"/>
    <n v="5686"/>
    <x v="11"/>
    <x v="3"/>
  </r>
  <r>
    <n v="1237241"/>
    <n v="10039805"/>
    <s v="CYT M.DEL SUR S.SWE W.WINE(LP)750 12U UA"/>
    <n v="0"/>
    <d v="2010-09-06T00:00:00"/>
    <x v="1"/>
    <x v="2"/>
    <n v="98"/>
    <x v="11"/>
    <x v="3"/>
  </r>
  <r>
    <m/>
    <m/>
    <m/>
    <m/>
    <d v="2010-09-06T00:00:00"/>
    <x v="9"/>
    <x v="0"/>
    <n v="18866"/>
    <x v="11"/>
    <x v="3"/>
  </r>
  <r>
    <m/>
    <m/>
    <m/>
    <m/>
    <d v="2010-09-06T00:00:00"/>
    <x v="5"/>
    <x v="0"/>
    <n v="24554"/>
    <x v="11"/>
    <x v="3"/>
  </r>
  <r>
    <m/>
    <m/>
    <m/>
    <m/>
    <d v="2010-09-06T00:00:00"/>
    <x v="0"/>
    <x v="0"/>
    <n v="46846"/>
    <x v="11"/>
    <x v="3"/>
  </r>
  <r>
    <n v="1231487"/>
    <n v="10045916"/>
    <s v="CYT CASILL CARM 750 12U US"/>
    <n v="5524"/>
    <d v="2010-09-06T00:00:00"/>
    <x v="2"/>
    <x v="2"/>
    <n v="5524"/>
    <x v="11"/>
    <x v="3"/>
  </r>
  <r>
    <n v="1234321"/>
    <n v="10044035"/>
    <s v="CYT SENDERO MERLOT(ST)750 12U 2009GB"/>
    <n v="210"/>
    <d v="2010-09-06T00:00:00"/>
    <x v="1"/>
    <x v="2"/>
    <n v="0"/>
    <x v="11"/>
    <x v="3"/>
  </r>
  <r>
    <n v="1234579"/>
    <n v="10046953"/>
    <s v="CYT CASILL CARM 750 6U 2009 (CHA) BE"/>
    <n v="1295"/>
    <d v="2010-09-06T00:00:00"/>
    <x v="0"/>
    <x v="2"/>
    <n v="1295"/>
    <x v="11"/>
    <x v="3"/>
  </r>
  <r>
    <n v="1239968"/>
    <n v="12006235"/>
    <s v="2176 MERLOT TRIO O750 CH 2009"/>
    <n v="1566.083333"/>
    <d v="2010-09-06T00:00:00"/>
    <x v="9"/>
    <x v="2"/>
    <n v="1566.083333"/>
    <x v="11"/>
    <x v="3"/>
  </r>
  <r>
    <m/>
    <m/>
    <m/>
    <m/>
    <d v="2010-09-06T00:00:00"/>
    <x v="3"/>
    <x v="0"/>
    <n v="22247"/>
    <x v="11"/>
    <x v="3"/>
  </r>
  <r>
    <n v="1234755"/>
    <n v="10033937"/>
    <s v="CYT EXPORTACION TINTO(P08) 700 12U CL"/>
    <n v="5528.1333329999998"/>
    <d v="2010-09-06T00:00:00"/>
    <x v="12"/>
    <x v="2"/>
    <n v="4734.8"/>
    <x v="11"/>
    <x v="3"/>
  </r>
  <r>
    <n v="1237279"/>
    <n v="10029731"/>
    <s v="CYT FRONT CHARD(P07) 1500 6U US"/>
    <n v="8966"/>
    <d v="2010-09-06T00:00:00"/>
    <x v="1"/>
    <x v="2"/>
    <n v="8966"/>
    <x v="11"/>
    <x v="3"/>
  </r>
  <r>
    <n v="1239740"/>
    <n v="10021588"/>
    <s v="CYT CASILL CHARD(ND) 375 24U UA"/>
    <n v="0"/>
    <d v="2010-09-06T00:00:00"/>
    <x v="3"/>
    <x v="2"/>
    <n v="0"/>
    <x v="11"/>
    <x v="3"/>
  </r>
  <r>
    <n v="1236828"/>
    <n v="10045569"/>
    <s v="CYT CASILL C.SAUV 750 6U SY"/>
    <n v="132.5"/>
    <d v="2010-09-06T00:00:00"/>
    <x v="5"/>
    <x v="2"/>
    <n v="0"/>
    <x v="11"/>
    <x v="3"/>
  </r>
  <r>
    <n v="1236918"/>
    <n v="12005791"/>
    <s v="1143 BRUT SPARK 0750 CH 2009"/>
    <n v="1130.583333"/>
    <d v="2010-09-06T00:00:00"/>
    <x v="4"/>
    <x v="2"/>
    <n v="1130.583333"/>
    <x v="11"/>
    <x v="3"/>
  </r>
  <r>
    <n v="1236919"/>
    <n v="12005791"/>
    <s v="1143 BRUT SPARK 0750 CH 2009"/>
    <n v="1131.583333"/>
    <d v="2010-09-06T00:00:00"/>
    <x v="4"/>
    <x v="2"/>
    <n v="1131.583333"/>
    <x v="11"/>
    <x v="3"/>
  </r>
  <r>
    <n v="1236921"/>
    <n v="12005791"/>
    <s v="1143 BRUT SPARK 0750 CH 2009"/>
    <n v="1138.666667"/>
    <d v="2010-09-06T00:00:00"/>
    <x v="4"/>
    <x v="2"/>
    <n v="1138.666667"/>
    <x v="11"/>
    <x v="3"/>
  </r>
  <r>
    <n v="1239863"/>
    <n v="10047775"/>
    <s v="CYT CASILL SHIR/ROS ST750 12U 2010 LATAM"/>
    <n v="224"/>
    <d v="2010-09-06T00:00:00"/>
    <x v="5"/>
    <x v="2"/>
    <n v="0"/>
    <x v="11"/>
    <x v="3"/>
  </r>
  <r>
    <m/>
    <m/>
    <m/>
    <m/>
    <d v="2010-09-06T00:00:00"/>
    <x v="8"/>
    <x v="0"/>
    <n v="5969"/>
    <x v="11"/>
    <x v="3"/>
  </r>
  <r>
    <n v="1234730"/>
    <n v="10042084"/>
    <s v="CYT EXPORTACION TINTO(P08) 1500 6U CL"/>
    <n v="16611"/>
    <d v="2010-09-06T00:00:00"/>
    <x v="12"/>
    <x v="2"/>
    <n v="0"/>
    <x v="11"/>
    <x v="3"/>
  </r>
  <r>
    <m/>
    <m/>
    <m/>
    <m/>
    <d v="2010-09-06T00:00:00"/>
    <x v="12"/>
    <x v="0"/>
    <n v="51907"/>
    <x v="11"/>
    <x v="3"/>
  </r>
  <r>
    <n v="1237378"/>
    <n v="10040783"/>
    <s v="CYT SPARKLING BRUT 750 12U (P09) VIN"/>
    <n v="200"/>
    <d v="2010-09-06T00:00:00"/>
    <x v="9"/>
    <x v="2"/>
    <n v="0"/>
    <x v="11"/>
    <x v="3"/>
  </r>
  <r>
    <n v="1239905"/>
    <n v="10028121"/>
    <s v="CYT D.MELCHOR C.SAUV TERM 750 6U 2005VAS"/>
    <n v="0"/>
    <d v="2010-09-06T00:00:00"/>
    <x v="9"/>
    <x v="2"/>
    <n v="62.5"/>
    <x v="11"/>
    <x v="3"/>
  </r>
  <r>
    <n v="1239932"/>
    <n v="10045973"/>
    <s v="CA CLASSICO MERL STIC 750 12U LATAM"/>
    <n v="42"/>
    <d v="2010-09-06T00:00:00"/>
    <x v="5"/>
    <x v="2"/>
    <n v="42"/>
    <x v="11"/>
    <x v="3"/>
  </r>
  <r>
    <n v="1239942"/>
    <n v="10038448"/>
    <s v="CYT CASILL C.SAUV 750 6U 2009 VEU"/>
    <n v="370.5"/>
    <d v="2010-09-06T00:00:00"/>
    <x v="2"/>
    <x v="2"/>
    <n v="0"/>
    <x v="11"/>
    <x v="3"/>
  </r>
  <r>
    <n v="1240952"/>
    <n v="10020561"/>
    <s v="CYT CASILL MERL(ND) 375 24U LATAM"/>
    <n v="63"/>
    <d v="2010-09-06T00:00:00"/>
    <x v="3"/>
    <x v="2"/>
    <n v="0"/>
    <x v="11"/>
    <x v="3"/>
  </r>
  <r>
    <n v="1236923"/>
    <n v="12005791"/>
    <s v="1143 BRUT SPARK 0750 CH 2009"/>
    <n v="1099.75"/>
    <d v="2010-09-06T00:00:00"/>
    <x v="4"/>
    <x v="2"/>
    <n v="0"/>
    <x v="11"/>
    <x v="3"/>
  </r>
  <r>
    <n v="1235509"/>
    <n v="10030018"/>
    <s v="CA RESERVA MERLOT 750 12U UA"/>
    <n v="0"/>
    <d v="2010-09-06T00:00:00"/>
    <x v="3"/>
    <x v="2"/>
    <n v="0"/>
    <x v="11"/>
    <x v="3"/>
  </r>
  <r>
    <n v="1236978"/>
    <n v="10021617"/>
    <s v="CYT EL PICADOR S.BLC(STLV) 750 12U GB"/>
    <n v="1540"/>
    <d v="2010-09-06T00:00:00"/>
    <x v="2"/>
    <x v="2"/>
    <n v="1540"/>
    <x v="11"/>
    <x v="3"/>
  </r>
  <r>
    <n v="1240445"/>
    <n v="10022472"/>
    <s v="CYT FRONT S.BLC(P06) 1500 6U LATAM"/>
    <n v="2726"/>
    <d v="2010-09-06T00:00:00"/>
    <x v="12"/>
    <x v="2"/>
    <n v="2726"/>
    <x v="11"/>
    <x v="3"/>
  </r>
  <r>
    <n v="1240058"/>
    <n v="10037570"/>
    <s v="CYT SUNR SPARKLING BRUT 750 6U JP"/>
    <n v="1421.5"/>
    <d v="2010-09-06T00:00:00"/>
    <x v="9"/>
    <x v="2"/>
    <n v="0"/>
    <x v="11"/>
    <x v="3"/>
  </r>
  <r>
    <n v="1240185"/>
    <n v="10042251"/>
    <s v="CYT CASILL MALBEC 750 12U 2009 PE"/>
    <n v="336"/>
    <d v="2010-09-06T00:00:00"/>
    <x v="5"/>
    <x v="2"/>
    <n v="0"/>
    <x v="11"/>
    <x v="3"/>
  </r>
  <r>
    <n v="1240194"/>
    <n v="10041377"/>
    <s v="CYT EXPLORER MERL(P09)750 12U CA"/>
    <n v="56"/>
    <d v="2010-09-06T00:00:00"/>
    <x v="3"/>
    <x v="2"/>
    <n v="0"/>
    <x v="11"/>
    <x v="3"/>
  </r>
  <r>
    <n v="1240202"/>
    <n v="10036706"/>
    <s v="CYT CASILL C.SAUV 750 12U (C/ESP)CA"/>
    <n v="866"/>
    <d v="2010-09-06T00:00:00"/>
    <x v="2"/>
    <x v="2"/>
    <n v="866"/>
    <x v="11"/>
    <x v="3"/>
  </r>
  <r>
    <n v="1240571"/>
    <n v="10029435"/>
    <s v="CYT MOUNTAIN RANGE MERL STLV 750 12U GB"/>
    <n v="134"/>
    <d v="2010-09-06T00:00:00"/>
    <x v="1"/>
    <x v="2"/>
    <n v="0"/>
    <x v="11"/>
    <x v="3"/>
  </r>
  <r>
    <n v="1240253"/>
    <n v="10047784"/>
    <s v="CYT CASILL SHIR/ROS STLV 750 12U 2010 PE"/>
    <n v="42"/>
    <d v="2010-09-06T00:00:00"/>
    <x v="5"/>
    <x v="2"/>
    <n v="0"/>
    <x v="11"/>
    <x v="3"/>
  </r>
  <r>
    <n v="1240854"/>
    <n v="10004295"/>
    <s v="CYT CYT ROSE 1500 6U DE"/>
    <n v="939"/>
    <d v="2010-09-06T00:00:00"/>
    <x v="1"/>
    <x v="2"/>
    <n v="939"/>
    <x v="11"/>
    <x v="3"/>
  </r>
  <r>
    <n v="1240416"/>
    <n v="10020600"/>
    <s v="CYT CASILL C.SAUV(ND) 375 24U LATAM"/>
    <n v="468"/>
    <d v="2010-09-06T00:00:00"/>
    <x v="3"/>
    <x v="2"/>
    <n v="468"/>
    <x v="11"/>
    <x v="3"/>
  </r>
  <r>
    <n v="1240388"/>
    <n v="10036502"/>
    <s v="CYT TRIO RVA CHARD 750 12U 2009 HN"/>
    <n v="20"/>
    <d v="2010-09-06T00:00:00"/>
    <x v="3"/>
    <x v="2"/>
    <n v="0"/>
    <x v="11"/>
    <x v="3"/>
  </r>
  <r>
    <n v="1240464"/>
    <n v="10035099"/>
    <s v="CYT D.MELCHOR C.SAUV(95PTS)7506U2006 HN"/>
    <n v="15"/>
    <d v="2010-09-06T00:00:00"/>
    <x v="9"/>
    <x v="2"/>
    <n v="0"/>
    <x v="11"/>
    <x v="3"/>
  </r>
  <r>
    <n v="1240487"/>
    <n v="10037140"/>
    <s v="CYT MAR DEL SUR WHITE WINE(LP)750 6UAFRI"/>
    <n v="870"/>
    <d v="2010-09-06T00:00:00"/>
    <x v="1"/>
    <x v="2"/>
    <n v="870"/>
    <x v="11"/>
    <x v="3"/>
  </r>
  <r>
    <n v="1240517"/>
    <n v="10041351"/>
    <s v="CYT SUNR SHIRAZ(P08) 750 12U UA"/>
    <n v="0"/>
    <d v="2010-09-06T00:00:00"/>
    <x v="3"/>
    <x v="2"/>
    <n v="138"/>
    <x v="11"/>
    <x v="3"/>
  </r>
  <r>
    <n v="1240531"/>
    <n v="10029723"/>
    <s v="CYT FRONT CAB/MER(P07)1500 6U US"/>
    <n v="11040"/>
    <d v="2010-09-06T00:00:00"/>
    <x v="1"/>
    <x v="2"/>
    <n v="0"/>
    <x v="11"/>
    <x v="3"/>
  </r>
  <r>
    <n v="1240207"/>
    <n v="10032260"/>
    <s v="CYT FRONT CAB/MER STLV(P06)750 12U(V)CA"/>
    <n v="280"/>
    <d v="2010-09-06T00:00:00"/>
    <x v="2"/>
    <x v="2"/>
    <n v="0"/>
    <x v="11"/>
    <x v="3"/>
  </r>
  <r>
    <n v="1239589"/>
    <n v="10044763"/>
    <s v="CYT CYT C.SAUV(P09)STLV 750 12U 2009 GB"/>
    <n v="140"/>
    <d v="2010-09-06T00:00:00"/>
    <x v="5"/>
    <x v="2"/>
    <n v="140"/>
    <x v="11"/>
    <x v="3"/>
  </r>
  <r>
    <n v="1240676"/>
    <n v="10026772"/>
    <s v="CA RESERVA C.SAUV 750 12U CL"/>
    <n v="70"/>
    <d v="2010-09-06T00:00:00"/>
    <x v="3"/>
    <x v="2"/>
    <n v="70"/>
    <x v="11"/>
    <x v="3"/>
  </r>
  <r>
    <n v="1240638"/>
    <n v="10035065"/>
    <s v="CYT LADERA VERDE S.BLC STL(P08)750 12UGB"/>
    <n v="1470"/>
    <d v="2010-09-06T00:00:00"/>
    <x v="1"/>
    <x v="2"/>
    <n v="0"/>
    <x v="11"/>
    <x v="3"/>
  </r>
  <r>
    <n v="1239813"/>
    <n v="10031041"/>
    <s v="CYT SUNR C.SAUV(P08) 750 12U UA"/>
    <m/>
    <d v="2010-09-06T00:00:00"/>
    <x v="3"/>
    <x v="1"/>
    <n v="60"/>
    <x v="11"/>
    <x v="3"/>
  </r>
  <r>
    <n v="1240598"/>
    <n v="10020204"/>
    <s v="CYT CASILL CHARD 750 12U US"/>
    <n v="775"/>
    <d v="2010-09-06T00:00:00"/>
    <x v="2"/>
    <x v="2"/>
    <n v="0"/>
    <x v="11"/>
    <x v="3"/>
  </r>
  <r>
    <n v="1240599"/>
    <n v="10020308"/>
    <s v="CYT CASILL MERL 750 12U US"/>
    <n v="2030"/>
    <d v="2010-09-06T00:00:00"/>
    <x v="2"/>
    <x v="2"/>
    <n v="0"/>
    <x v="11"/>
    <x v="3"/>
  </r>
  <r>
    <n v="1240601"/>
    <n v="10029725"/>
    <s v="CYT FRONT C.SAUV(P07) 1500 6U US"/>
    <n v="2537"/>
    <d v="2010-09-06T00:00:00"/>
    <x v="1"/>
    <x v="2"/>
    <n v="0"/>
    <x v="11"/>
    <x v="3"/>
  </r>
  <r>
    <n v="1240604"/>
    <n v="10025781"/>
    <s v="CYT MT PACK FRONT(P07) 4 CHARD 187 6U US"/>
    <n v="707.1093333"/>
    <d v="2010-09-06T00:00:00"/>
    <x v="8"/>
    <x v="2"/>
    <n v="707.1093333"/>
    <x v="11"/>
    <x v="3"/>
  </r>
  <r>
    <n v="1240568"/>
    <n v="10029424"/>
    <s v="CYT MOUNTAIN RANGE C.SAUV STL 750 12U GB"/>
    <n v="420"/>
    <d v="2010-09-06T00:00:00"/>
    <x v="1"/>
    <x v="2"/>
    <n v="0"/>
    <x v="11"/>
    <x v="3"/>
  </r>
  <r>
    <n v="1240056"/>
    <n v="10037570"/>
    <s v="CYT SUNR SPARKLING BRUT 750 6U JP"/>
    <n v="2329"/>
    <d v="2010-09-06T00:00:00"/>
    <x v="9"/>
    <x v="2"/>
    <n v="2329"/>
    <x v="11"/>
    <x v="3"/>
  </r>
  <r>
    <n v="1240563"/>
    <n v="10047525"/>
    <s v="CYT SUNR BIB CHARD(P08) 3L 4U 2010 IS"/>
    <n v="38.666666669999998"/>
    <d v="2010-09-06T00:00:00"/>
    <x v="7"/>
    <x v="2"/>
    <n v="0"/>
    <x v="11"/>
    <x v="3"/>
  </r>
  <r>
    <n v="1240055"/>
    <n v="10037570"/>
    <s v="CYT SUNR SPARKLING BRUT 750 6U JP"/>
    <n v="1778"/>
    <d v="2010-09-06T00:00:00"/>
    <x v="9"/>
    <x v="2"/>
    <n v="0"/>
    <x v="11"/>
    <x v="3"/>
  </r>
  <r>
    <n v="1240640"/>
    <n v="10035074"/>
    <s v="CYT LOS VILOS CHARD STLV(P08) 750 12U GB"/>
    <n v="623"/>
    <d v="2010-09-06T00:00:00"/>
    <x v="3"/>
    <x v="2"/>
    <n v="0"/>
    <x v="11"/>
    <x v="3"/>
  </r>
  <r>
    <n v="1240642"/>
    <n v="10040759"/>
    <s v="CYT VICUÑA S.BLC/SEM STLV 750 12U GB"/>
    <n v="280"/>
    <d v="2010-09-06T00:00:00"/>
    <x v="1"/>
    <x v="2"/>
    <n v="280"/>
    <x v="11"/>
    <x v="3"/>
  </r>
  <r>
    <n v="1240647"/>
    <n v="10045982"/>
    <s v="CA CLASSICO MERL STIC STLV 750 6U DK"/>
    <n v="140"/>
    <d v="2010-09-06T00:00:00"/>
    <x v="5"/>
    <x v="2"/>
    <n v="140"/>
    <x v="11"/>
    <x v="3"/>
  </r>
  <r>
    <n v="1240648"/>
    <n v="10046034"/>
    <s v="CA CLASSICO C.SAUV STIC STLV 750 6U DK"/>
    <n v="420"/>
    <d v="2010-09-06T00:00:00"/>
    <x v="5"/>
    <x v="2"/>
    <n v="420"/>
    <x v="11"/>
    <x v="3"/>
  </r>
  <r>
    <n v="1240649"/>
    <n v="10046060"/>
    <s v="CA CLASSICO CHARD STIC STLV 750 6U DK"/>
    <n v="440"/>
    <d v="2010-09-06T00:00:00"/>
    <x v="3"/>
    <x v="2"/>
    <n v="440"/>
    <x v="11"/>
    <x v="3"/>
  </r>
  <r>
    <n v="1240606"/>
    <n v="10029731"/>
    <s v="CYT FRONT CHARD(P07) 1500 6U US"/>
    <n v="6080"/>
    <d v="2010-09-06T00:00:00"/>
    <x v="1"/>
    <x v="2"/>
    <n v="6080"/>
    <x v="11"/>
    <x v="3"/>
  </r>
  <r>
    <n v="1240872"/>
    <n v="10025605"/>
    <s v="CYT CASILL S.BLC STLV 750 12U VES"/>
    <n v="470"/>
    <d v="2010-09-06T00:00:00"/>
    <x v="5"/>
    <x v="2"/>
    <n v="0"/>
    <x v="11"/>
    <x v="3"/>
  </r>
  <r>
    <n v="1240610"/>
    <n v="10030349"/>
    <s v="CYT FRONT S.BLC(P07) 1500 6U US"/>
    <n v="2880"/>
    <d v="2010-09-06T00:00:00"/>
    <x v="1"/>
    <x v="2"/>
    <n v="0"/>
    <x v="11"/>
    <x v="3"/>
  </r>
  <r>
    <n v="1240754"/>
    <n v="10049498"/>
    <s v="CYT CASILL MERL 750 6U 2009 M&amp;S DE"/>
    <n v="52.5"/>
    <d v="2010-09-06T00:00:00"/>
    <x v="5"/>
    <x v="2"/>
    <n v="0"/>
    <x v="11"/>
    <x v="3"/>
  </r>
  <r>
    <n v="1240720"/>
    <n v="10041340"/>
    <s v="CYT SUNR SHIRAZ(P08) 750 6U RU"/>
    <n v="1260"/>
    <d v="2010-09-06T00:00:00"/>
    <x v="11"/>
    <x v="2"/>
    <n v="1260"/>
    <x v="11"/>
    <x v="3"/>
  </r>
  <r>
    <n v="1240723"/>
    <n v="12005938"/>
    <s v="1099 CHARD AMELIA 0750 CH 2008 1U RU"/>
    <n v="0"/>
    <d v="2010-09-06T00:00:00"/>
    <x v="9"/>
    <x v="2"/>
    <n v="0"/>
    <x v="11"/>
    <x v="3"/>
  </r>
  <r>
    <n v="1240731"/>
    <n v="10041209"/>
    <s v="CYT SUNR C.SAUV(P08)STLV 750 6U2009DE/BE"/>
    <n v="210"/>
    <d v="2010-09-06T00:00:00"/>
    <x v="11"/>
    <x v="2"/>
    <n v="0"/>
    <x v="11"/>
    <x v="3"/>
  </r>
  <r>
    <n v="1240847"/>
    <n v="10043859"/>
    <s v="CYT CASILL C.SAUV STLV 500 12U 2009GB"/>
    <n v="60"/>
    <d v="2010-09-06T00:00:00"/>
    <x v="3"/>
    <x v="2"/>
    <n v="60"/>
    <x v="11"/>
    <x v="3"/>
  </r>
  <r>
    <n v="1240738"/>
    <n v="10020036"/>
    <s v="CYT CASILL MERL 750 12U LATAM"/>
    <n v="1095"/>
    <d v="2010-09-06T00:00:00"/>
    <x v="2"/>
    <x v="2"/>
    <n v="0"/>
    <x v="11"/>
    <x v="3"/>
  </r>
  <r>
    <n v="1240834"/>
    <n v="10022475"/>
    <s v="CYT FRONT S.BLC(P06) 1500 6U VAR"/>
    <n v="420"/>
    <d v="2010-09-06T00:00:00"/>
    <x v="11"/>
    <x v="2"/>
    <n v="0"/>
    <x v="11"/>
    <x v="3"/>
  </r>
  <r>
    <n v="1240881"/>
    <n v="10031904"/>
    <s v="CYT SENDERO C.SAUV(P07) 750 12U VES"/>
    <n v="126"/>
    <d v="2010-09-06T00:00:00"/>
    <x v="11"/>
    <x v="2"/>
    <n v="0"/>
    <x v="11"/>
    <x v="3"/>
  </r>
  <r>
    <n v="1240749"/>
    <n v="10038033"/>
    <s v="CYT CASILL S.BLC STLV 375 24U PE"/>
    <n v="45"/>
    <d v="2010-09-06T00:00:00"/>
    <x v="3"/>
    <x v="2"/>
    <n v="0"/>
    <x v="11"/>
    <x v="3"/>
  </r>
  <r>
    <n v="1239967"/>
    <n v="10049060"/>
    <s v="CYT TRIO RVA MERLOT 750 12U 2009ESP(VEU)"/>
    <n v="300"/>
    <d v="2010-09-06T00:00:00"/>
    <x v="9"/>
    <x v="2"/>
    <n v="300"/>
    <x v="11"/>
    <x v="3"/>
  </r>
  <r>
    <n v="1240773"/>
    <n v="10043035"/>
    <s v="CYT MARQUES C.SAUV 750 12U 2008 HN"/>
    <n v="70"/>
    <d v="2010-09-06T00:00:00"/>
    <x v="3"/>
    <x v="2"/>
    <n v="70"/>
    <x v="11"/>
    <x v="3"/>
  </r>
  <r>
    <n v="1240782"/>
    <n v="10048309"/>
    <s v="CYT FRONT ROSE(P06) 750 12U VAR"/>
    <n v="490"/>
    <d v="2010-09-06T00:00:00"/>
    <x v="2"/>
    <x v="2"/>
    <n v="0"/>
    <x v="11"/>
    <x v="3"/>
  </r>
  <r>
    <n v="1240792"/>
    <n v="10029756"/>
    <s v="CYT PEREGRINO C.SAUV STLV 750 12U GB"/>
    <n v="210"/>
    <d v="2010-09-06T00:00:00"/>
    <x v="5"/>
    <x v="2"/>
    <n v="210"/>
    <x v="11"/>
    <x v="3"/>
  </r>
  <r>
    <n v="1240664"/>
    <n v="10044044"/>
    <s v="CYT VICUÑA C.SAUV/ME(ST)750 12U 2009GB"/>
    <n v="280"/>
    <d v="2010-09-06T00:00:00"/>
    <x v="3"/>
    <x v="2"/>
    <n v="280"/>
    <x v="11"/>
    <x v="3"/>
  </r>
  <r>
    <n v="1240736"/>
    <n v="10020005"/>
    <s v="CYT CASILL C.SAUV 750 12U VES"/>
    <n v="2674"/>
    <d v="2010-09-06T00:00:00"/>
    <x v="5"/>
    <x v="2"/>
    <n v="0"/>
    <x v="11"/>
    <x v="3"/>
  </r>
  <r>
    <n v="1241709"/>
    <n v="10032002"/>
    <s v="CYT MOUNTAIN RANGE S.BLC STLV750 12U GB"/>
    <n v="1501"/>
    <d v="2010-09-06T00:00:00"/>
    <x v="0"/>
    <x v="2"/>
    <n v="1501"/>
    <x v="11"/>
    <x v="3"/>
  </r>
  <r>
    <n v="1240748"/>
    <n v="10038422"/>
    <s v="CYT CASILL P.NOIR 750 12U 2009 LATAM"/>
    <n v="44"/>
    <d v="2010-09-06T00:00:00"/>
    <x v="5"/>
    <x v="2"/>
    <n v="0"/>
    <x v="11"/>
    <x v="3"/>
  </r>
  <r>
    <n v="1240883"/>
    <n v="10022351"/>
    <s v="CYT FRONT CHARD(P06) 750 12U VAR"/>
    <n v="198"/>
    <d v="2010-09-06T00:00:00"/>
    <x v="2"/>
    <x v="2"/>
    <n v="0"/>
    <x v="11"/>
    <x v="3"/>
  </r>
  <r>
    <n v="1240873"/>
    <n v="10032194"/>
    <s v="CYT CASILL S.BLC STLV 375 24U VES"/>
    <n v="36"/>
    <d v="2010-09-06T00:00:00"/>
    <x v="3"/>
    <x v="2"/>
    <n v="0"/>
    <x v="11"/>
    <x v="3"/>
  </r>
  <r>
    <n v="1240875"/>
    <n v="10020612"/>
    <s v="CYT CASILL C.SAUV(ND) 375 24U VES"/>
    <n v="342"/>
    <d v="2010-09-06T00:00:00"/>
    <x v="3"/>
    <x v="2"/>
    <n v="0"/>
    <x v="11"/>
    <x v="3"/>
  </r>
  <r>
    <n v="1240876"/>
    <n v="10045341"/>
    <s v="CYT CASILL CARM 750 12U 2009 VES"/>
    <n v="518"/>
    <d v="2010-09-06T00:00:00"/>
    <x v="5"/>
    <x v="2"/>
    <n v="0"/>
    <x v="11"/>
    <x v="3"/>
  </r>
  <r>
    <n v="1240877"/>
    <n v="10045442"/>
    <s v="CYT CASILL CARM 750 12U 2009 GB"/>
    <n v="3153"/>
    <d v="2010-09-06T00:00:00"/>
    <x v="0"/>
    <x v="2"/>
    <n v="3153"/>
    <x v="11"/>
    <x v="3"/>
  </r>
  <r>
    <n v="1240662"/>
    <n v="10044037"/>
    <s v="CYT SENDERO S.BLC(ST)750 6U 2010GB"/>
    <n v="212"/>
    <d v="2010-09-06T00:00:00"/>
    <x v="1"/>
    <x v="2"/>
    <n v="0"/>
    <x v="11"/>
    <x v="3"/>
  </r>
  <r>
    <n v="1240880"/>
    <n v="10031899"/>
    <s v="CYT SENDERO MERL(P07) 750 12U VES"/>
    <n v="42"/>
    <d v="2010-09-06T00:00:00"/>
    <x v="8"/>
    <x v="2"/>
    <n v="0"/>
    <x v="11"/>
    <x v="3"/>
  </r>
  <r>
    <n v="1240703"/>
    <n v="10040624"/>
    <s v="CYT FRONT S.BLC STL(P06)15006U(C/ESP)CA"/>
    <n v="980"/>
    <d v="2010-09-06T00:00:00"/>
    <x v="1"/>
    <x v="2"/>
    <n v="0"/>
    <x v="11"/>
    <x v="3"/>
  </r>
  <r>
    <n v="1240882"/>
    <n v="10024993"/>
    <s v="CYT FRONT CAB.SAUV(P06) 187 24U LATAM"/>
    <n v="284.24"/>
    <d v="2010-09-06T00:00:00"/>
    <x v="10"/>
    <x v="2"/>
    <n v="284.24"/>
    <x v="11"/>
    <x v="3"/>
  </r>
  <r>
    <n v="1240701"/>
    <n v="10038494"/>
    <s v="CYT CASILL MALBEC 750 12U 2009 (C/ESP)CA"/>
    <n v="533"/>
    <d v="2010-09-06T00:00:00"/>
    <x v="5"/>
    <x v="2"/>
    <n v="0"/>
    <x v="11"/>
    <x v="3"/>
  </r>
  <r>
    <n v="1240916"/>
    <n v="10044758"/>
    <s v="CYT FRONT W.WINE STL(P06)(BL)7506U2009GB"/>
    <n v="425"/>
    <d v="2010-09-06T00:00:00"/>
    <x v="1"/>
    <x v="2"/>
    <n v="425"/>
    <x v="11"/>
    <x v="3"/>
  </r>
  <r>
    <n v="1240918"/>
    <n v="10048012"/>
    <s v="CYT FRONT ROSE ST(P06)(BL)750 6U 2010 GB"/>
    <n v="70"/>
    <d v="2010-09-06T00:00:00"/>
    <x v="2"/>
    <x v="2"/>
    <n v="0"/>
    <x v="11"/>
    <x v="3"/>
  </r>
  <r>
    <n v="1240920"/>
    <n v="10036490"/>
    <s v="CYT TRIO RVA CHARD 750 12U 2009 PA"/>
    <n v="33"/>
    <d v="2010-09-06T00:00:00"/>
    <x v="3"/>
    <x v="2"/>
    <n v="0"/>
    <x v="11"/>
    <x v="3"/>
  </r>
  <r>
    <n v="1240928"/>
    <n v="10046377"/>
    <s v="CYT TRIO RVA MERLOT 750 12U 2009 PA"/>
    <n v="84"/>
    <d v="2010-09-06T00:00:00"/>
    <x v="3"/>
    <x v="2"/>
    <n v="0"/>
    <x v="11"/>
    <x v="3"/>
  </r>
  <r>
    <n v="1240878"/>
    <n v="10028456"/>
    <s v="CYT FRONT S.BLC(P06) 1500 6U VAR"/>
    <n v="288"/>
    <d v="2010-09-06T00:00:00"/>
    <x v="6"/>
    <x v="2"/>
    <n v="288"/>
    <x v="11"/>
    <x v="3"/>
  </r>
  <r>
    <n v="1240741"/>
    <n v="10038035"/>
    <s v="CYT CASILL C.SAUV(ND) 375 24U PE"/>
    <n v="63"/>
    <d v="2010-09-06T00:00:00"/>
    <x v="3"/>
    <x v="2"/>
    <n v="0"/>
    <x v="11"/>
    <x v="3"/>
  </r>
  <r>
    <n v="1239003"/>
    <n v="12006169"/>
    <s v="1149 SPARK CHARD CDD 0750 CH 2010"/>
    <n v="2846.666667"/>
    <d v="2010-09-06T00:00:00"/>
    <x v="4"/>
    <x v="2"/>
    <n v="1729.0833339999999"/>
    <x v="11"/>
    <x v="3"/>
  </r>
  <r>
    <n v="1240811"/>
    <n v="10044480"/>
    <s v="CYT FRONT S.BLC(P06) 750 12U VAR"/>
    <n v="1218"/>
    <d v="2010-09-06T00:00:00"/>
    <x v="2"/>
    <x v="2"/>
    <n v="0"/>
    <x v="11"/>
    <x v="3"/>
  </r>
  <r>
    <n v="1241155"/>
    <n v="10044852"/>
    <s v="CYT CASILL MERL 750 6U 2009 GB"/>
    <n v="1540"/>
    <d v="2010-09-06T00:00:00"/>
    <x v="2"/>
    <x v="2"/>
    <n v="0"/>
    <x v="11"/>
    <x v="3"/>
  </r>
  <r>
    <n v="1240962"/>
    <n v="10020065"/>
    <s v="CYT CASILL S.BLC(STLV) 750 12U VAR"/>
    <n v="322"/>
    <d v="2010-09-06T00:00:00"/>
    <x v="5"/>
    <x v="2"/>
    <n v="0"/>
    <x v="11"/>
    <x v="3"/>
  </r>
  <r>
    <n v="1240975"/>
    <n v="10014011"/>
    <s v="CYT CYT RVDO SAUV.BLANC 750 12U PY"/>
    <n v="560"/>
    <d v="2010-09-06T00:00:00"/>
    <x v="8"/>
    <x v="2"/>
    <n v="0"/>
    <x v="11"/>
    <x v="3"/>
  </r>
  <r>
    <n v="1241079"/>
    <n v="10035508"/>
    <s v="CYT LA MANDA S.BLANC 750 12U VAS"/>
    <n v="238"/>
    <d v="2010-09-06T00:00:00"/>
    <x v="11"/>
    <x v="2"/>
    <n v="0"/>
    <x v="11"/>
    <x v="3"/>
  </r>
  <r>
    <n v="1241107"/>
    <n v="10038385"/>
    <s v="CYT SUNR C.SAUV(P08) 750 12U 2009 VEU"/>
    <n v="280"/>
    <d v="2010-09-06T00:00:00"/>
    <x v="11"/>
    <x v="2"/>
    <n v="0"/>
    <x v="11"/>
    <x v="3"/>
  </r>
  <r>
    <n v="1241173"/>
    <n v="10027273"/>
    <s v="CYT FRONT CAB.SAUV(P06)(GOLL)1500 6U VEU"/>
    <n v="48"/>
    <d v="2010-09-06T00:00:00"/>
    <x v="3"/>
    <x v="2"/>
    <n v="48"/>
    <x v="11"/>
    <x v="3"/>
  </r>
  <r>
    <n v="1241134"/>
    <n v="10045605"/>
    <s v="CYT CASILL CHARD STLV 750 6U 2009 GB"/>
    <n v="1064"/>
    <d v="2010-09-06T00:00:00"/>
    <x v="5"/>
    <x v="2"/>
    <n v="0"/>
    <x v="11"/>
    <x v="3"/>
  </r>
  <r>
    <n v="1241446"/>
    <n v="10044481"/>
    <s v="CYT FRONT S.BLC(P06) 750 12U VAS"/>
    <n v="294"/>
    <d v="2010-09-06T00:00:00"/>
    <x v="3"/>
    <x v="2"/>
    <n v="294"/>
    <x v="11"/>
    <x v="3"/>
  </r>
  <r>
    <n v="1241154"/>
    <n v="10041798"/>
    <s v="CYT FRONT CHARD(P06) 750 12U 2010 VEU"/>
    <n v="495"/>
    <d v="2010-09-06T00:00:00"/>
    <x v="2"/>
    <x v="2"/>
    <n v="0"/>
    <x v="11"/>
    <x v="3"/>
  </r>
  <r>
    <n v="1241140"/>
    <n v="10047789"/>
    <s v="CYT CASILL SHI/RO ST 750 6U 2010 GB"/>
    <n v="2223.5"/>
    <d v="2010-09-06T00:00:00"/>
    <x v="5"/>
    <x v="2"/>
    <n v="0"/>
    <x v="11"/>
    <x v="3"/>
  </r>
  <r>
    <n v="1241158"/>
    <n v="10047643"/>
    <s v="CA CLASSICO CHARD(STICK) 750 6U VEU"/>
    <n v="715"/>
    <d v="2010-09-06T00:00:00"/>
    <x v="3"/>
    <x v="2"/>
    <n v="715"/>
    <x v="11"/>
    <x v="3"/>
  </r>
  <r>
    <n v="1241159"/>
    <n v="10021307"/>
    <s v="CYT CHATEAU SUBERC SAUV.BLC 750 12U VAS"/>
    <n v="420"/>
    <d v="2010-09-06T00:00:00"/>
    <x v="3"/>
    <x v="2"/>
    <n v="0"/>
    <x v="11"/>
    <x v="3"/>
  </r>
  <r>
    <n v="1241161"/>
    <n v="10020033"/>
    <s v="CYT CASILL CHARD 750 6U LATAM"/>
    <n v="161"/>
    <d v="2010-09-06T00:00:00"/>
    <x v="5"/>
    <x v="2"/>
    <n v="0"/>
    <x v="11"/>
    <x v="3"/>
  </r>
  <r>
    <n v="1241163"/>
    <n v="10022370"/>
    <s v="CYT FRONT BIB CAB.SAUV(P06)SLIM 3L 4UVEU"/>
    <n v="1285.333333"/>
    <d v="2010-09-06T00:00:00"/>
    <x v="7"/>
    <x v="2"/>
    <n v="1285.333333"/>
    <x v="11"/>
    <x v="3"/>
  </r>
  <r>
    <n v="1241305"/>
    <n v="10020040"/>
    <s v="CYT CASILL C.SAUV 750 12U LATAM"/>
    <n v="2954"/>
    <d v="2010-09-06T00:00:00"/>
    <x v="2"/>
    <x v="2"/>
    <n v="2954"/>
    <x v="11"/>
    <x v="3"/>
  </r>
  <r>
    <n v="1241176"/>
    <n v="10023493"/>
    <s v="CYT FRONT SHIRAZ (P06) 750 12U VAR"/>
    <n v="56"/>
    <d v="2010-09-06T00:00:00"/>
    <x v="2"/>
    <x v="2"/>
    <n v="56"/>
    <x v="11"/>
    <x v="3"/>
  </r>
  <r>
    <n v="1241172"/>
    <n v="10045346"/>
    <s v="CYT CASILL CARM 750 6U 2009 LATAM"/>
    <n v="140"/>
    <d v="2010-09-06T00:00:00"/>
    <x v="3"/>
    <x v="2"/>
    <n v="0"/>
    <x v="11"/>
    <x v="3"/>
  </r>
  <r>
    <n v="1241200"/>
    <n v="10042064"/>
    <s v="CYT FRONT S.BLC(P06) 750 6U 2010 VEU"/>
    <n v="98"/>
    <d v="2010-09-06T00:00:00"/>
    <x v="2"/>
    <x v="2"/>
    <n v="0"/>
    <x v="11"/>
    <x v="3"/>
  </r>
  <r>
    <n v="1241757"/>
    <n v="12005921"/>
    <s v="1099 CHARD AMELIA 0750 CH 2008 1U CL"/>
    <n v="0"/>
    <d v="2010-09-06T00:00:00"/>
    <x v="9"/>
    <x v="2"/>
    <n v="0"/>
    <x v="11"/>
    <x v="3"/>
  </r>
  <r>
    <n v="1241178"/>
    <n v="10027275"/>
    <s v="CYT FRONT S.BLC(P06)(GOLL)1500 6U VEU"/>
    <n v="0"/>
    <d v="2010-09-06T00:00:00"/>
    <x v="1"/>
    <x v="2"/>
    <n v="0"/>
    <x v="11"/>
    <x v="3"/>
  </r>
  <r>
    <n v="1241187"/>
    <n v="10035695"/>
    <s v="CYT MARQUES CHARD 750 6U 2008 (CHA)BE"/>
    <n v="44"/>
    <d v="2010-09-06T00:00:00"/>
    <x v="3"/>
    <x v="2"/>
    <n v="44"/>
    <x v="11"/>
    <x v="3"/>
  </r>
  <r>
    <n v="1241192"/>
    <n v="10038164"/>
    <s v="CYT TERRUNYO C.SAUV(ND)750 6U 2007 DE/BE"/>
    <n v="39"/>
    <d v="2010-09-06T00:00:00"/>
    <x v="3"/>
    <x v="2"/>
    <n v="39"/>
    <x v="11"/>
    <x v="3"/>
  </r>
  <r>
    <n v="1241193"/>
    <n v="10049275"/>
    <s v="CYT FRONT BIB ROSE(SLIM)3L 4U 2010 VEU"/>
    <n v="896"/>
    <d v="2010-09-06T00:00:00"/>
    <x v="7"/>
    <x v="2"/>
    <n v="896"/>
    <x v="11"/>
    <x v="3"/>
  </r>
  <r>
    <n v="1241229"/>
    <n v="10038424"/>
    <s v="CYT CASILL P.NOIR 750 12U 2009 VES"/>
    <n v="110"/>
    <d v="2010-09-06T00:00:00"/>
    <x v="5"/>
    <x v="2"/>
    <n v="0"/>
    <x v="11"/>
    <x v="3"/>
  </r>
  <r>
    <n v="1240957"/>
    <n v="10047911"/>
    <s v="CYT CASILL S.BLC STLV 750 6U 2010 GB"/>
    <n v="2380"/>
    <d v="2010-09-06T00:00:00"/>
    <x v="2"/>
    <x v="2"/>
    <n v="0"/>
    <x v="11"/>
    <x v="3"/>
  </r>
  <r>
    <n v="1241169"/>
    <n v="10042130"/>
    <s v="CYT FRONT MERL(P06) 750 6U LATAM"/>
    <n v="70"/>
    <d v="2010-09-06T00:00:00"/>
    <x v="2"/>
    <x v="2"/>
    <n v="70"/>
    <x v="11"/>
    <x v="3"/>
  </r>
  <r>
    <n v="1241992"/>
    <n v="10042360"/>
    <s v="CYT SUNR BIB C.SAUV(P08) 3L 4U 2009 IS"/>
    <n v="660"/>
    <d v="2010-09-06T00:00:00"/>
    <x v="7"/>
    <x v="2"/>
    <n v="0"/>
    <x v="11"/>
    <x v="3"/>
  </r>
  <r>
    <n v="1241206"/>
    <n v="10041799"/>
    <s v="CYT FRONT CHARD STLV(P06) 750 6U 2010VEU"/>
    <n v="44"/>
    <d v="2010-09-06T00:00:00"/>
    <x v="2"/>
    <x v="2"/>
    <n v="0"/>
    <x v="11"/>
    <x v="3"/>
  </r>
  <r>
    <n v="1241209"/>
    <n v="10041967"/>
    <s v="CYT CASILL S.BLC STLV 750 6U 2010 VEU"/>
    <n v="42"/>
    <d v="2010-09-06T00:00:00"/>
    <x v="3"/>
    <x v="2"/>
    <n v="0"/>
    <x v="11"/>
    <x v="3"/>
  </r>
  <r>
    <n v="1241214"/>
    <n v="10045657"/>
    <s v="CYT FRONT C.SAUV BLUSH(P06)GOLL750 6UVAR"/>
    <n v="45"/>
    <d v="2010-09-06T00:00:00"/>
    <x v="5"/>
    <x v="2"/>
    <n v="45"/>
    <x v="11"/>
    <x v="3"/>
  </r>
  <r>
    <n v="1241216"/>
    <n v="10038491"/>
    <s v="CYT CASILL MALBEC 750 12U 2009 VES"/>
    <n v="490"/>
    <d v="2010-09-06T00:00:00"/>
    <x v="2"/>
    <x v="2"/>
    <n v="0"/>
    <x v="11"/>
    <x v="3"/>
  </r>
  <r>
    <n v="1241516"/>
    <n v="10035782"/>
    <s v="CYT CASILL CHARD STLV 750 6U 2009 NL"/>
    <n v="775.5"/>
    <d v="2010-09-06T00:00:00"/>
    <x v="3"/>
    <x v="2"/>
    <n v="0"/>
    <x v="11"/>
    <x v="3"/>
  </r>
  <r>
    <n v="1241196"/>
    <n v="10038480"/>
    <s v="CYT CASILL MALBEC 750 6U 2009 VEU"/>
    <n v="8"/>
    <d v="2010-09-06T00:00:00"/>
    <x v="5"/>
    <x v="2"/>
    <n v="0"/>
    <x v="11"/>
    <x v="3"/>
  </r>
  <r>
    <n v="1241409"/>
    <n v="10041250"/>
    <s v="CYT SUNR CHARD(P08) 750 6U RU"/>
    <n v="1462.5"/>
    <d v="2010-09-06T00:00:00"/>
    <x v="12"/>
    <x v="2"/>
    <n v="0"/>
    <x v="11"/>
    <x v="3"/>
  </r>
  <r>
    <n v="1241197"/>
    <n v="10038558"/>
    <s v="CYT CASILL CARM 750 6U 2009 NL"/>
    <n v="56"/>
    <d v="2010-09-06T00:00:00"/>
    <x v="3"/>
    <x v="2"/>
    <n v="0"/>
    <x v="11"/>
    <x v="3"/>
  </r>
  <r>
    <n v="1241377"/>
    <n v="10022596"/>
    <s v="CYT FRONT C.SAUV(P06) 750 6U RU"/>
    <n v="5489"/>
    <d v="2010-09-06T00:00:00"/>
    <x v="0"/>
    <x v="2"/>
    <n v="0"/>
    <x v="11"/>
    <x v="3"/>
  </r>
  <r>
    <n v="1241332"/>
    <n v="10035490"/>
    <s v="CA MAPOCHO S.BLC 750 12U BR"/>
    <n v="70"/>
    <d v="2010-09-06T00:00:00"/>
    <x v="8"/>
    <x v="2"/>
    <n v="0"/>
    <x v="11"/>
    <x v="3"/>
  </r>
  <r>
    <n v="1241343"/>
    <n v="10038556"/>
    <s v="CYT CASILL CARM 750 12U 2009 VEU"/>
    <n v="282"/>
    <d v="2010-09-06T00:00:00"/>
    <x v="5"/>
    <x v="2"/>
    <n v="0"/>
    <x v="11"/>
    <x v="3"/>
  </r>
  <r>
    <n v="1241358"/>
    <n v="10038466"/>
    <s v="CYT CASILL C.SAUV 750 12U 2009 VIN"/>
    <n v="2100"/>
    <d v="2010-09-06T00:00:00"/>
    <x v="2"/>
    <x v="2"/>
    <n v="0"/>
    <x v="11"/>
    <x v="3"/>
  </r>
  <r>
    <n v="1241362"/>
    <n v="10038561"/>
    <s v="CYT CASILL CARM 750 12U 2009 VIN"/>
    <n v="280"/>
    <d v="2010-09-06T00:00:00"/>
    <x v="3"/>
    <x v="2"/>
    <n v="0"/>
    <x v="11"/>
    <x v="3"/>
  </r>
  <r>
    <n v="1241391"/>
    <n v="10033309"/>
    <s v="CA NOVISIMO CARM 750 12U PE"/>
    <n v="60"/>
    <d v="2010-09-06T00:00:00"/>
    <x v="11"/>
    <x v="2"/>
    <n v="0"/>
    <x v="11"/>
    <x v="3"/>
  </r>
  <r>
    <n v="1241371"/>
    <n v="10038444"/>
    <s v="CYT CASILL C.SAUV 750 6U 2009 DE/BE"/>
    <n v="1162"/>
    <d v="2010-09-06T00:00:00"/>
    <x v="5"/>
    <x v="2"/>
    <n v="1162"/>
    <x v="11"/>
    <x v="3"/>
  </r>
  <r>
    <n v="1241108"/>
    <n v="10038468"/>
    <s v="CYT FRONT MERL(P06) 750 12U 2009 VEU"/>
    <n v="940"/>
    <d v="2010-09-06T00:00:00"/>
    <x v="2"/>
    <x v="2"/>
    <n v="940"/>
    <x v="11"/>
    <x v="3"/>
  </r>
  <r>
    <n v="1241375"/>
    <n v="10047129"/>
    <s v="CYT SUNR CARM ST(V)(P08)75012U 2009 NORD"/>
    <n v="350"/>
    <d v="2010-09-06T00:00:00"/>
    <x v="11"/>
    <x v="2"/>
    <n v="0"/>
    <x v="11"/>
    <x v="3"/>
  </r>
  <r>
    <n v="1241372"/>
    <n v="10038495"/>
    <s v="CYT FRONT C.SAUV STLV(P06)750 12U2009VEU"/>
    <n v="700"/>
    <d v="2010-09-06T00:00:00"/>
    <x v="12"/>
    <x v="2"/>
    <n v="700"/>
    <x v="11"/>
    <x v="3"/>
  </r>
  <r>
    <n v="1241378"/>
    <n v="10043322"/>
    <s v="CYT FRONT C.SAUV STLV(P06)750 12U2009 JP"/>
    <n v="24769"/>
    <d v="2010-09-06T00:00:00"/>
    <x v="2"/>
    <x v="2"/>
    <n v="24769"/>
    <x v="11"/>
    <x v="3"/>
  </r>
  <r>
    <n v="1241380"/>
    <n v="10047521"/>
    <s v="CYT SUNR BIB CHARD(P08) 3L 4U 2010(MS)DE"/>
    <n v="672"/>
    <d v="2010-09-06T00:00:00"/>
    <x v="7"/>
    <x v="2"/>
    <n v="0"/>
    <x v="11"/>
    <x v="3"/>
  </r>
  <r>
    <n v="1241385"/>
    <n v="10028323"/>
    <s v="CYT FRONT C.SAUV BLUSH(P06)750 12U VAR"/>
    <n v="208"/>
    <d v="2010-09-06T00:00:00"/>
    <x v="5"/>
    <x v="2"/>
    <n v="0"/>
    <x v="11"/>
    <x v="3"/>
  </r>
  <r>
    <n v="1241386"/>
    <n v="10031781"/>
    <s v="CYT CASILL SHIRAZ 750 6U RU"/>
    <n v="85"/>
    <d v="2010-09-06T00:00:00"/>
    <x v="5"/>
    <x v="2"/>
    <n v="85"/>
    <x v="11"/>
    <x v="3"/>
  </r>
  <r>
    <n v="1240944"/>
    <n v="10035685"/>
    <s v="CYT MARQUES CHARD 750 12U 2008 US"/>
    <n v="698"/>
    <d v="2010-09-06T00:00:00"/>
    <x v="9"/>
    <x v="2"/>
    <n v="0"/>
    <x v="11"/>
    <x v="3"/>
  </r>
  <r>
    <n v="7074527"/>
    <n v="10029611"/>
    <s v="VE W.CREST CHARD(LOGO) 1500 6U US"/>
    <n v="2050"/>
    <d v="2010-09-06T00:00:00"/>
    <x v="1"/>
    <x v="2"/>
    <n v="2050"/>
    <x v="11"/>
    <x v="3"/>
  </r>
  <r>
    <n v="1241390"/>
    <n v="10033310"/>
    <s v="CA NOVISIMO C.SAUV 750 12U PE"/>
    <n v="50"/>
    <d v="2010-09-06T00:00:00"/>
    <x v="11"/>
    <x v="2"/>
    <n v="0"/>
    <x v="11"/>
    <x v="3"/>
  </r>
  <r>
    <n v="1241447"/>
    <n v="10021523"/>
    <s v="CYT CASILL SHIRAZ(STLV) 750 6U AU"/>
    <n v="1040"/>
    <d v="2010-09-06T00:00:00"/>
    <x v="5"/>
    <x v="2"/>
    <n v="1040"/>
    <x v="11"/>
    <x v="3"/>
  </r>
  <r>
    <n v="1241414"/>
    <n v="10041235"/>
    <s v="CYT SUNR CARM(P08) 750 12U VAR"/>
    <n v="280"/>
    <d v="2010-09-06T00:00:00"/>
    <x v="11"/>
    <x v="2"/>
    <n v="0"/>
    <x v="11"/>
    <x v="3"/>
  </r>
  <r>
    <n v="1241419"/>
    <n v="10047657"/>
    <s v="CA CLASSICO ROSE(STICK)750 6U VEU"/>
    <n v="280.5"/>
    <d v="2010-09-06T00:00:00"/>
    <x v="5"/>
    <x v="2"/>
    <n v="280.5"/>
    <x v="11"/>
    <x v="3"/>
  </r>
  <r>
    <n v="1241432"/>
    <n v="10033239"/>
    <s v="CA RESERVA C.SAUV 750 12U PE"/>
    <n v="60"/>
    <d v="2010-09-06T00:00:00"/>
    <x v="3"/>
    <x v="2"/>
    <n v="60"/>
    <x v="11"/>
    <x v="3"/>
  </r>
  <r>
    <n v="1241433"/>
    <n v="10033237"/>
    <s v="CA RESERVA CARM 750 12U PE"/>
    <n v="60"/>
    <d v="2010-09-06T00:00:00"/>
    <x v="3"/>
    <x v="2"/>
    <n v="0"/>
    <x v="11"/>
    <x v="3"/>
  </r>
  <r>
    <n v="1241439"/>
    <n v="10020001"/>
    <s v="CYT CASILL MERL 750 12U VES"/>
    <n v="700"/>
    <d v="2010-09-06T00:00:00"/>
    <x v="5"/>
    <x v="2"/>
    <n v="700"/>
    <x v="11"/>
    <x v="3"/>
  </r>
  <r>
    <n v="1241228"/>
    <n v="10035659"/>
    <s v="CYT MARQUES CHARD 750 12U 2008 PA"/>
    <n v="33"/>
    <d v="2010-09-06T00:00:00"/>
    <x v="3"/>
    <x v="2"/>
    <n v="33"/>
    <x v="11"/>
    <x v="3"/>
  </r>
  <r>
    <n v="1241310"/>
    <n v="10016217"/>
    <s v="CYT RVDO S.BLC 750 12U UY"/>
    <n v="628"/>
    <d v="2010-09-06T00:00:00"/>
    <x v="6"/>
    <x v="2"/>
    <n v="0"/>
    <x v="11"/>
    <x v="3"/>
  </r>
  <r>
    <n v="1241387"/>
    <n v="10045342"/>
    <s v="CYT CASILL CARM 750 12U 2009 LATAM"/>
    <n v="785"/>
    <d v="2010-09-06T00:00:00"/>
    <x v="5"/>
    <x v="2"/>
    <n v="0"/>
    <x v="11"/>
    <x v="3"/>
  </r>
  <r>
    <n v="1241309"/>
    <n v="10041075"/>
    <s v="CYT FRONT C.SAUV/MERL(P06)STLV1500 6U CA"/>
    <n v="13"/>
    <d v="2010-09-06T00:00:00"/>
    <x v="3"/>
    <x v="2"/>
    <n v="13"/>
    <x v="11"/>
    <x v="3"/>
  </r>
  <r>
    <n v="1241457"/>
    <n v="10045871"/>
    <s v="CYT CASILL P.NOIR 750 6U 2009 (CHA) BE"/>
    <n v="260"/>
    <d v="2010-09-06T00:00:00"/>
    <x v="3"/>
    <x v="2"/>
    <n v="0"/>
    <x v="11"/>
    <x v="3"/>
  </r>
  <r>
    <n v="1241459"/>
    <n v="10036494"/>
    <s v="CYT TRIO RVA CHARD 750 12U 2009 VES"/>
    <n v="110"/>
    <d v="2010-09-06T00:00:00"/>
    <x v="3"/>
    <x v="2"/>
    <n v="110"/>
    <x v="11"/>
    <x v="3"/>
  </r>
  <r>
    <n v="1241464"/>
    <n v="10041224"/>
    <s v="CYT SUNR CARM(P08) 750 6U RU"/>
    <n v="2718"/>
    <d v="2010-09-06T00:00:00"/>
    <x v="11"/>
    <x v="2"/>
    <n v="0"/>
    <x v="11"/>
    <x v="3"/>
  </r>
  <r>
    <n v="1241471"/>
    <n v="10044279"/>
    <s v="CYT G.RVA S.RIBERAS C.SAU 750 6U 2008 CL"/>
    <n v="315"/>
    <d v="2010-09-06T00:00:00"/>
    <x v="9"/>
    <x v="2"/>
    <n v="0"/>
    <x v="11"/>
    <x v="3"/>
  </r>
  <r>
    <n v="1241488"/>
    <n v="10041194"/>
    <s v="CYT SUNR C.SAUV(P08) 750 12U VAS"/>
    <n v="42"/>
    <d v="2010-09-06T00:00:00"/>
    <x v="11"/>
    <x v="2"/>
    <n v="0"/>
    <x v="11"/>
    <x v="3"/>
  </r>
  <r>
    <n v="1241441"/>
    <n v="10031076"/>
    <s v="CYT SUNR MERL(P08) 750 12U VAS"/>
    <n v="56"/>
    <d v="2010-09-06T00:00:00"/>
    <x v="11"/>
    <x v="2"/>
    <n v="56"/>
    <x v="11"/>
    <x v="3"/>
  </r>
  <r>
    <n v="1241198"/>
    <n v="10041195"/>
    <s v="CYT SUNR C.SAUV(P08) 750 12U VAR"/>
    <n v="56"/>
    <d v="2010-09-06T00:00:00"/>
    <x v="11"/>
    <x v="2"/>
    <n v="56"/>
    <x v="11"/>
    <x v="3"/>
  </r>
  <r>
    <n v="1241445"/>
    <n v="10041258"/>
    <s v="CYT SUNR CHARD(P08) 750 12U VAS"/>
    <n v="33"/>
    <d v="2010-09-06T00:00:00"/>
    <x v="12"/>
    <x v="2"/>
    <n v="0"/>
    <x v="11"/>
    <x v="3"/>
  </r>
  <r>
    <n v="1241595"/>
    <n v="12005529"/>
    <s v="2103 C.SAUV TRIO 0750 CH 2008"/>
    <n v="2567.75"/>
    <d v="2010-09-06T00:00:00"/>
    <x v="9"/>
    <x v="2"/>
    <n v="0"/>
    <x v="11"/>
    <x v="3"/>
  </r>
  <r>
    <n v="1241536"/>
    <n v="10031779"/>
    <s v="CYT CASILL CHARD 750 6U RU"/>
    <n v="888.5"/>
    <d v="2010-09-06T00:00:00"/>
    <x v="5"/>
    <x v="2"/>
    <n v="0"/>
    <x v="11"/>
    <x v="3"/>
  </r>
  <r>
    <n v="1241541"/>
    <n v="10048018"/>
    <s v="CYT CDD SPARK WINE BRUT 6U 750 2009 GB"/>
    <n v="1404"/>
    <d v="2010-09-06T00:00:00"/>
    <x v="9"/>
    <x v="2"/>
    <n v="1404"/>
    <x v="11"/>
    <x v="3"/>
  </r>
  <r>
    <n v="1241544"/>
    <n v="10048575"/>
    <s v="CYT FRONT C.SAUV(P06) 375 24U CO"/>
    <n v="153"/>
    <d v="2010-09-06T00:00:00"/>
    <x v="8"/>
    <x v="2"/>
    <n v="153"/>
    <x v="11"/>
    <x v="3"/>
  </r>
  <r>
    <n v="1241547"/>
    <n v="10041305"/>
    <s v="CYT SUNR MERL(P08) 750 6U RU"/>
    <n v="1144.5"/>
    <d v="2010-09-06T00:00:00"/>
    <x v="11"/>
    <x v="2"/>
    <n v="1144.5"/>
    <x v="11"/>
    <x v="3"/>
  </r>
  <r>
    <n v="1241676"/>
    <n v="10044347"/>
    <s v="CYT CASILL P.NOIR 750 6U 2009 GB"/>
    <n v="440"/>
    <d v="2010-09-06T00:00:00"/>
    <x v="5"/>
    <x v="2"/>
    <n v="0"/>
    <x v="11"/>
    <x v="3"/>
  </r>
  <r>
    <n v="1241550"/>
    <n v="10040653"/>
    <s v="CYT SUNR MERL(P08) 750 6U 2009 DE/BE"/>
    <n v="56"/>
    <d v="2010-09-06T00:00:00"/>
    <x v="11"/>
    <x v="2"/>
    <n v="56"/>
    <x v="11"/>
    <x v="3"/>
  </r>
  <r>
    <n v="1241946"/>
    <n v="12006168"/>
    <s v="2203 MERLOT FRONT 0750 CH 2010 1U AFRI"/>
    <n v="52"/>
    <d v="2010-09-06T00:00:00"/>
    <x v="3"/>
    <x v="2"/>
    <n v="0"/>
    <x v="11"/>
    <x v="3"/>
  </r>
  <r>
    <n v="1241592"/>
    <n v="12005677"/>
    <s v="2206 C.SAUV RIBERAS 0750 CH 2008"/>
    <n v="651.75"/>
    <d v="2010-09-06T00:00:00"/>
    <x v="9"/>
    <x v="2"/>
    <n v="0"/>
    <x v="11"/>
    <x v="3"/>
  </r>
  <r>
    <n v="1241590"/>
    <n v="10049767"/>
    <s v="CA CLASSICO S.BLC STLV(STIC) 750 6U VEU"/>
    <n v="0"/>
    <d v="2010-09-06T00:00:00"/>
    <x v="3"/>
    <x v="2"/>
    <n v="0"/>
    <x v="11"/>
    <x v="3"/>
  </r>
  <r>
    <n v="1241654"/>
    <n v="10020034"/>
    <s v="CYT CASILL C.SAUV 750 6U LATAM"/>
    <n v="630"/>
    <d v="2010-09-06T00:00:00"/>
    <x v="5"/>
    <x v="2"/>
    <n v="630"/>
    <x v="11"/>
    <x v="3"/>
  </r>
  <r>
    <n v="1241660"/>
    <n v="10048307"/>
    <s v="CYT FRONT ROSE (P06) 750 12U CO"/>
    <n v="1940"/>
    <d v="2010-09-06T00:00:00"/>
    <x v="2"/>
    <x v="2"/>
    <n v="0"/>
    <x v="11"/>
    <x v="3"/>
  </r>
  <r>
    <n v="1241661"/>
    <n v="10049587"/>
    <s v="MA MAYCAS RVA ESP CHAR(90PTS)7506U2008CO"/>
    <n v="0"/>
    <d v="2010-09-06T00:00:00"/>
    <x v="9"/>
    <x v="2"/>
    <n v="0"/>
    <x v="11"/>
    <x v="3"/>
  </r>
  <r>
    <n v="1241666"/>
    <n v="10022349"/>
    <s v="CYT FRONT CHARD(P06) 750 12U LATAM"/>
    <n v="165"/>
    <d v="2010-09-06T00:00:00"/>
    <x v="6"/>
    <x v="2"/>
    <n v="165"/>
    <x v="11"/>
    <x v="3"/>
  </r>
  <r>
    <n v="1241792"/>
    <n v="10029563"/>
    <s v="CYT CASILL S.BLC STLV 375 24U LATAM"/>
    <n v="99"/>
    <d v="2010-09-06T00:00:00"/>
    <x v="3"/>
    <x v="2"/>
    <n v="99"/>
    <x v="11"/>
    <x v="3"/>
  </r>
  <r>
    <n v="1241177"/>
    <n v="10027274"/>
    <s v="CYT FRONT CHARD(P06)(GOLL)1500 6U VEU"/>
    <n v="0"/>
    <d v="2010-09-06T00:00:00"/>
    <x v="9"/>
    <x v="2"/>
    <n v="0"/>
    <x v="11"/>
    <x v="3"/>
  </r>
  <r>
    <n v="1241672"/>
    <n v="10032272"/>
    <s v="CYT CYT RVDO C.SAUV(P07) 750 12U VAR"/>
    <n v="70"/>
    <d v="2010-09-06T00:00:00"/>
    <x v="3"/>
    <x v="2"/>
    <n v="70"/>
    <x v="11"/>
    <x v="3"/>
  </r>
  <r>
    <n v="1241761"/>
    <n v="10043653"/>
    <s v="CYT MARQUES SYRAH 750 12U 2008 CL"/>
    <n v="330"/>
    <d v="2010-09-06T00:00:00"/>
    <x v="3"/>
    <x v="2"/>
    <n v="0"/>
    <x v="11"/>
    <x v="3"/>
  </r>
  <r>
    <n v="1240634"/>
    <n v="10032003"/>
    <s v="CYT MOUNTAIN RANGE CHARD 750 12U GB"/>
    <n v="280"/>
    <d v="2010-09-06T00:00:00"/>
    <x v="9"/>
    <x v="2"/>
    <n v="0"/>
    <x v="11"/>
    <x v="3"/>
  </r>
  <r>
    <n v="1241710"/>
    <n v="10022500"/>
    <s v="CYT FRONT S.BLC(P06) 750 6U RU"/>
    <n v="1136.5"/>
    <d v="2010-09-06T00:00:00"/>
    <x v="0"/>
    <x v="2"/>
    <n v="1136.5"/>
    <x v="11"/>
    <x v="3"/>
  </r>
  <r>
    <n v="1241726"/>
    <n v="10041203"/>
    <s v="CYT SUNR C.SAUV(P08) 750 6U RU"/>
    <n v="5283.5"/>
    <d v="2010-09-06T00:00:00"/>
    <x v="11"/>
    <x v="2"/>
    <n v="5283.5"/>
    <x v="11"/>
    <x v="3"/>
  </r>
  <r>
    <n v="1241730"/>
    <n v="10035638"/>
    <s v="CYT LA MANDA MERLOT 750 12U VAS"/>
    <n v="406"/>
    <d v="2010-09-06T00:00:00"/>
    <x v="12"/>
    <x v="2"/>
    <n v="406"/>
    <x v="11"/>
    <x v="3"/>
  </r>
  <r>
    <n v="1241753"/>
    <n v="10049555"/>
    <s v="CYT SENDERO C.SABLUSH(P07)ST75012U2010GB"/>
    <n v="840"/>
    <d v="2010-09-06T00:00:00"/>
    <x v="5"/>
    <x v="2"/>
    <n v="0"/>
    <x v="11"/>
    <x v="3"/>
  </r>
  <r>
    <n v="1241791"/>
    <n v="12006270"/>
    <s v="1120 S.BLC LATE 0375 CH 2007 1U CL"/>
    <n v="0"/>
    <d v="2010-09-06T00:00:00"/>
    <x v="9"/>
    <x v="2"/>
    <n v="295"/>
    <x v="11"/>
    <x v="3"/>
  </r>
  <r>
    <n v="1241532"/>
    <n v="10034338"/>
    <s v="CYT CASILL S.BLC STLV 750 12U(C/ESP)CA"/>
    <n v="128"/>
    <d v="2010-09-06T00:00:00"/>
    <x v="3"/>
    <x v="2"/>
    <n v="0"/>
    <x v="11"/>
    <x v="3"/>
  </r>
  <r>
    <n v="1241668"/>
    <n v="10022464"/>
    <s v="CYT FRONT CHARD(P06) 1500 6U VAR"/>
    <n v="327"/>
    <d v="2010-09-06T00:00:00"/>
    <x v="12"/>
    <x v="2"/>
    <n v="327"/>
    <x v="11"/>
    <x v="3"/>
  </r>
  <r>
    <n v="1240929"/>
    <n v="10046367"/>
    <s v="CYT TRIO RVA MERLOT 750 12U 2009 VES"/>
    <n v="500"/>
    <d v="2010-09-06T00:00:00"/>
    <x v="9"/>
    <x v="2"/>
    <n v="0"/>
    <x v="11"/>
    <x v="3"/>
  </r>
  <r>
    <n v="1241763"/>
    <n v="10026680"/>
    <s v="CA CLASSICO MERLOT 750 12U CL"/>
    <n v="140"/>
    <d v="2010-09-06T00:00:00"/>
    <x v="5"/>
    <x v="2"/>
    <n v="140"/>
    <x v="11"/>
    <x v="3"/>
  </r>
  <r>
    <n v="1241765"/>
    <n v="10020039"/>
    <s v="CYT CASILL CHARD 750 12U LATAM"/>
    <n v="440"/>
    <d v="2010-09-06T00:00:00"/>
    <x v="5"/>
    <x v="2"/>
    <n v="0"/>
    <x v="11"/>
    <x v="3"/>
  </r>
  <r>
    <n v="1241767"/>
    <n v="10033188"/>
    <s v="CYT SUNRISE MERLOT(P08) 187 24U CO"/>
    <n v="261.8"/>
    <d v="2010-09-06T00:00:00"/>
    <x v="10"/>
    <x v="2"/>
    <n v="0"/>
    <x v="11"/>
    <x v="3"/>
  </r>
  <r>
    <n v="1241771"/>
    <n v="10020574"/>
    <s v="CYT CASILL CHARD(ND) 375 24U LATAM"/>
    <n v="63"/>
    <d v="2010-09-06T00:00:00"/>
    <x v="3"/>
    <x v="2"/>
    <n v="0"/>
    <x v="11"/>
    <x v="3"/>
  </r>
  <r>
    <n v="1241502"/>
    <n v="10035239"/>
    <s v="CYT FRONT C.SAUV(P06)(NV)750 12U CL"/>
    <n v="2724"/>
    <d v="2010-09-06T00:00:00"/>
    <x v="2"/>
    <x v="2"/>
    <n v="2729"/>
    <x v="11"/>
    <x v="3"/>
  </r>
  <r>
    <n v="1241754"/>
    <n v="10044038"/>
    <s v="CYT SENDERO S.BLC(ST)750 12U 2010GB"/>
    <n v="2030"/>
    <d v="2010-09-06T00:00:00"/>
    <x v="1"/>
    <x v="2"/>
    <n v="0"/>
    <x v="11"/>
    <x v="3"/>
  </r>
  <r>
    <n v="1241902"/>
    <n v="10031185"/>
    <s v="CYT SUNR CARM(P08) 750 12U LATAM"/>
    <n v="420"/>
    <d v="2010-09-06T00:00:00"/>
    <x v="11"/>
    <x v="2"/>
    <n v="0"/>
    <x v="11"/>
    <x v="3"/>
  </r>
  <r>
    <n v="1241755"/>
    <n v="10047072"/>
    <s v="CYT MARQUES C.SAUV 750 12U 2008 CL"/>
    <n v="1000"/>
    <d v="2010-09-06T00:00:00"/>
    <x v="9"/>
    <x v="2"/>
    <n v="0"/>
    <x v="11"/>
    <x v="3"/>
  </r>
  <r>
    <n v="1241856"/>
    <n v="10038373"/>
    <s v="CYT CASILL MERL 750 12U 2009 VEU"/>
    <n v="1360"/>
    <d v="2010-09-06T00:00:00"/>
    <x v="5"/>
    <x v="2"/>
    <n v="1360"/>
    <x v="11"/>
    <x v="3"/>
  </r>
  <r>
    <n v="1241817"/>
    <n v="10040836"/>
    <s v="CYT SUNR CARM STLV(P08) 750 6U 2009 DK"/>
    <n v="770"/>
    <d v="2010-09-06T00:00:00"/>
    <x v="11"/>
    <x v="2"/>
    <n v="0"/>
    <x v="11"/>
    <x v="3"/>
  </r>
  <r>
    <n v="1241819"/>
    <n v="10038105"/>
    <s v="CYT CASILL SHIRAZ 750 12U (C/ESP) CA"/>
    <n v="220"/>
    <d v="2010-09-06T00:00:00"/>
    <x v="3"/>
    <x v="2"/>
    <n v="220"/>
    <x v="11"/>
    <x v="3"/>
  </r>
  <r>
    <n v="1241820"/>
    <n v="10034338"/>
    <s v="CYT CASILL S.BLC STLV 750 12U(C/ESP)CA"/>
    <n v="248"/>
    <d v="2010-09-06T00:00:00"/>
    <x v="3"/>
    <x v="2"/>
    <n v="0"/>
    <x v="11"/>
    <x v="3"/>
  </r>
  <r>
    <n v="1241836"/>
    <n v="10048687"/>
    <s v="CYT TRIO RVA MERL(P10)750 6U 2009(CHA)BE"/>
    <n v="1470"/>
    <d v="2010-09-06T00:00:00"/>
    <x v="9"/>
    <x v="2"/>
    <n v="1470"/>
    <x v="11"/>
    <x v="3"/>
  </r>
  <r>
    <n v="1241900"/>
    <n v="10031112"/>
    <s v="CYT SUNR CHARD(P08) 750 12U LATAM"/>
    <n v="206"/>
    <d v="2010-09-06T00:00:00"/>
    <x v="11"/>
    <x v="2"/>
    <n v="206"/>
    <x v="11"/>
    <x v="3"/>
  </r>
  <r>
    <n v="1241843"/>
    <n v="10037997"/>
    <s v="CA RESERVA PINOT GRIGIO STL75012U2008VEU"/>
    <n v="13"/>
    <d v="2010-09-06T00:00:00"/>
    <x v="3"/>
    <x v="2"/>
    <n v="0"/>
    <x v="11"/>
    <x v="3"/>
  </r>
  <r>
    <n v="1241548"/>
    <n v="10029435"/>
    <s v="CYT MOUNTAIN RANGE MERL STLV 750 12U GB"/>
    <n v="272"/>
    <d v="2010-09-06T00:00:00"/>
    <x v="8"/>
    <x v="2"/>
    <n v="0"/>
    <x v="11"/>
    <x v="3"/>
  </r>
  <r>
    <n v="1241848"/>
    <n v="10043943"/>
    <s v="CYT C.LARGO S.BLC(NV) 750 12U 2010GB"/>
    <n v="490"/>
    <d v="2010-09-06T00:00:00"/>
    <x v="3"/>
    <x v="2"/>
    <n v="0"/>
    <x v="11"/>
    <x v="3"/>
  </r>
  <r>
    <n v="1241847"/>
    <n v="10047996"/>
    <s v="CYT C.LARGO MERL(NV) 750 12U 2010GB"/>
    <n v="630"/>
    <d v="2010-09-06T00:00:00"/>
    <x v="2"/>
    <x v="2"/>
    <n v="630"/>
    <x v="11"/>
    <x v="3"/>
  </r>
  <r>
    <n v="1241857"/>
    <n v="10047127"/>
    <s v="CYT SUNR C.SAU ST(V)(P08)75012U 2009NORD"/>
    <n v="410"/>
    <d v="2010-09-06T00:00:00"/>
    <x v="11"/>
    <x v="2"/>
    <n v="410"/>
    <x v="11"/>
    <x v="3"/>
  </r>
  <r>
    <n v="1241859"/>
    <n v="10042000"/>
    <s v="CYT FRONT BIB CHARD(SLIM) 3L 4U 2010 VEU"/>
    <n v="2174.666667"/>
    <d v="2010-09-06T00:00:00"/>
    <x v="7"/>
    <x v="2"/>
    <n v="0"/>
    <x v="11"/>
    <x v="3"/>
  </r>
  <r>
    <n v="1241862"/>
    <n v="10039373"/>
    <s v="CYT FRONT BIB C.SAUV(P06)SL IM 3L 4U RU"/>
    <n v="1938.666667"/>
    <d v="2010-09-06T00:00:00"/>
    <x v="7"/>
    <x v="2"/>
    <n v="1938.666667"/>
    <x v="11"/>
    <x v="3"/>
  </r>
  <r>
    <n v="1241895"/>
    <n v="10022352"/>
    <s v="CYT FRONT CHARD(P06) 750 12U CO"/>
    <n v="1001"/>
    <d v="2010-09-06T00:00:00"/>
    <x v="6"/>
    <x v="2"/>
    <n v="1001"/>
    <x v="11"/>
    <x v="3"/>
  </r>
  <r>
    <n v="1241489"/>
    <n v="10044665"/>
    <s v="CYT FRONT MERL STLV(P06) 750 12U 2009VEU"/>
    <n v="350"/>
    <d v="2010-09-06T00:00:00"/>
    <x v="5"/>
    <x v="2"/>
    <n v="350"/>
    <x v="11"/>
    <x v="3"/>
  </r>
  <r>
    <n v="1241837"/>
    <n v="12006040"/>
    <s v="2113 MERLOT TRIO 0750 CH 2009"/>
    <n v="1872.166667"/>
    <d v="2010-09-06T00:00:00"/>
    <x v="9"/>
    <x v="2"/>
    <n v="0"/>
    <x v="11"/>
    <x v="3"/>
  </r>
  <r>
    <n v="1241899"/>
    <n v="10031070"/>
    <s v="CYT SUNR MERL(P08) 750 12U LATAM"/>
    <n v="210"/>
    <d v="2010-09-06T00:00:00"/>
    <x v="11"/>
    <x v="2"/>
    <n v="210"/>
    <x v="11"/>
    <x v="3"/>
  </r>
  <r>
    <n v="1241951"/>
    <n v="10038385"/>
    <s v="CYT SUNR C.SAUV(P08) 750 12U 2009 VEU"/>
    <n v="84"/>
    <d v="2010-09-06T00:00:00"/>
    <x v="11"/>
    <x v="2"/>
    <n v="84"/>
    <x v="11"/>
    <x v="3"/>
  </r>
  <r>
    <n v="1241913"/>
    <n v="10046402"/>
    <s v="CYT CASIL RVA PRI C.SAUV 750 12U 2008 CO"/>
    <n v="613"/>
    <d v="2010-09-06T00:00:00"/>
    <x v="3"/>
    <x v="2"/>
    <n v="613"/>
    <x v="11"/>
    <x v="3"/>
  </r>
  <r>
    <n v="1241921"/>
    <n v="10031892"/>
    <s v="CYT FRONT C.SAUV(P06) 750 6U AO"/>
    <n v="1644"/>
    <d v="2010-09-06T00:00:00"/>
    <x v="10"/>
    <x v="2"/>
    <n v="1644"/>
    <x v="11"/>
    <x v="3"/>
  </r>
  <r>
    <n v="1241922"/>
    <n v="10041179"/>
    <s v="CYT SUNR C.SAUV(P08) 750 6U AO"/>
    <n v="4704"/>
    <d v="2010-09-06T00:00:00"/>
    <x v="11"/>
    <x v="2"/>
    <n v="4704"/>
    <x v="11"/>
    <x v="3"/>
  </r>
  <r>
    <n v="1241935"/>
    <n v="10049319"/>
    <s v="CYT CYT RVDO ROSE(P07) 750 12U EC"/>
    <n v="126"/>
    <d v="2010-09-06T00:00:00"/>
    <x v="5"/>
    <x v="2"/>
    <n v="126"/>
    <x v="11"/>
    <x v="3"/>
  </r>
  <r>
    <n v="1241942"/>
    <n v="10035641"/>
    <s v="CYT LA MANDA C.SAUV 750 12U VAS"/>
    <n v="532"/>
    <d v="2010-09-06T00:00:00"/>
    <x v="11"/>
    <x v="2"/>
    <n v="532"/>
    <x v="11"/>
    <x v="3"/>
  </r>
  <r>
    <n v="1241772"/>
    <n v="10022579"/>
    <s v="CYT FRONT MERL(P06) 750 6U TR"/>
    <n v="0"/>
    <d v="2010-09-06T00:00:00"/>
    <x v="2"/>
    <x v="2"/>
    <n v="1590"/>
    <x v="11"/>
    <x v="3"/>
  </r>
  <r>
    <n v="1241803"/>
    <n v="10038483"/>
    <s v="CYT CASILL MALBEC 750 12U 2009 VAR"/>
    <n v="70"/>
    <d v="2010-09-06T00:00:00"/>
    <x v="5"/>
    <x v="2"/>
    <n v="0"/>
    <x v="11"/>
    <x v="3"/>
  </r>
  <r>
    <n v="1241898"/>
    <n v="10031037"/>
    <s v="CYT SUNR C.SAUV(P08) 750 12U LATAM"/>
    <n v="546"/>
    <d v="2010-09-06T00:00:00"/>
    <x v="11"/>
    <x v="2"/>
    <n v="546"/>
    <x v="11"/>
    <x v="3"/>
  </r>
  <r>
    <n v="1241800"/>
    <n v="10045352"/>
    <s v="CYT CASILL CARM 750 12U 2009 CO"/>
    <n v="210"/>
    <d v="2010-09-06T00:00:00"/>
    <x v="5"/>
    <x v="2"/>
    <n v="0"/>
    <x v="11"/>
    <x v="3"/>
  </r>
  <r>
    <n v="1241968"/>
    <n v="10032831"/>
    <s v="CYT CYT (RVDO) C.SAUV (P07 NV)750 12U MX"/>
    <n v="6396"/>
    <d v="2010-09-06T00:00:00"/>
    <x v="12"/>
    <x v="2"/>
    <n v="0"/>
    <x v="11"/>
    <x v="3"/>
  </r>
  <r>
    <n v="1241972"/>
    <n v="10048357"/>
    <s v="CYT CASILL CARM (GOLL) 750 12U 2009 VEU"/>
    <n v="0"/>
    <d v="2010-09-06T00:00:00"/>
    <x v="5"/>
    <x v="2"/>
    <n v="0"/>
    <x v="11"/>
    <x v="3"/>
  </r>
  <r>
    <n v="1241983"/>
    <n v="10035770"/>
    <s v="CYT CASILL CHARD 750 12U 2009 VEU"/>
    <n v="199"/>
    <d v="2010-09-06T00:00:00"/>
    <x v="3"/>
    <x v="2"/>
    <n v="0"/>
    <x v="11"/>
    <x v="3"/>
  </r>
  <r>
    <n v="1241984"/>
    <n v="10035771"/>
    <s v="CYT CASILL CHARD STLV 750 12U 2009 VEU"/>
    <n v="497"/>
    <d v="2010-09-06T00:00:00"/>
    <x v="3"/>
    <x v="2"/>
    <n v="0"/>
    <x v="11"/>
    <x v="3"/>
  </r>
  <r>
    <n v="7075191"/>
    <n v="10029052"/>
    <s v="MPO V.MPO C.SAUV(P05) 750 12U CO"/>
    <m/>
    <d v="2010-09-06T00:00:00"/>
    <x v="11"/>
    <x v="1"/>
    <n v="0"/>
    <x v="11"/>
    <x v="3"/>
  </r>
  <r>
    <n v="1241943"/>
    <n v="10035487"/>
    <s v="CA MAPOCHO C.SAUV 750 12U BR"/>
    <n v="630"/>
    <d v="2010-09-06T00:00:00"/>
    <x v="8"/>
    <x v="2"/>
    <n v="630"/>
    <x v="11"/>
    <x v="3"/>
  </r>
  <r>
    <n v="1241705"/>
    <n v="10020176"/>
    <s v="CYT CASILL SHIRAZ 750 12U CO"/>
    <n v="789"/>
    <d v="2010-09-06T00:00:00"/>
    <x v="5"/>
    <x v="2"/>
    <n v="789"/>
    <x v="11"/>
    <x v="3"/>
  </r>
  <r>
    <n v="1241945"/>
    <n v="12005980"/>
    <s v="2135 C.SAUV FRONT 0750 CH 1U AFRI"/>
    <n v="52"/>
    <d v="2010-09-06T00:00:00"/>
    <x v="2"/>
    <x v="2"/>
    <n v="0"/>
    <x v="11"/>
    <x v="3"/>
  </r>
  <r>
    <n v="1242038"/>
    <n v="10024184"/>
    <s v="CYT SELECCION CAB/MERL(ND) 750 6U MX"/>
    <n v="2352"/>
    <d v="2010-09-06T00:00:00"/>
    <x v="8"/>
    <x v="2"/>
    <n v="2352"/>
    <x v="11"/>
    <x v="3"/>
  </r>
  <r>
    <n v="1240579"/>
    <n v="10025780"/>
    <s v="CYT MT PACK FRON(P07) 4 MERLOT 187 6U US"/>
    <n v="166.55466670000001"/>
    <d v="2010-09-06T00:00:00"/>
    <x v="10"/>
    <x v="2"/>
    <n v="0"/>
    <x v="11"/>
    <x v="3"/>
  </r>
  <r>
    <n v="1242005"/>
    <n v="10041261"/>
    <s v="CYT SUNR CHARD(P08)750 12U UA"/>
    <n v="0"/>
    <d v="2010-09-06T00:00:00"/>
    <x v="3"/>
    <x v="2"/>
    <n v="715"/>
    <x v="11"/>
    <x v="3"/>
  </r>
  <r>
    <n v="1242023"/>
    <n v="10046776"/>
    <s v="CYT CASILL SHIRAZ 750 6U 2009 NL"/>
    <n v="828"/>
    <d v="2010-09-06T00:00:00"/>
    <x v="2"/>
    <x v="2"/>
    <n v="0"/>
    <x v="11"/>
    <x v="3"/>
  </r>
  <r>
    <n v="1242024"/>
    <n v="10045871"/>
    <s v="CYT CASILL P.NOIR 750 6U 2009 (CHA) BE"/>
    <n v="2703"/>
    <d v="2010-09-06T00:00:00"/>
    <x v="0"/>
    <x v="2"/>
    <n v="2703"/>
    <x v="11"/>
    <x v="3"/>
  </r>
  <r>
    <n v="1242032"/>
    <n v="10040656"/>
    <s v="CYT SUNR MERL(P08) 750 12U 2009 VEU"/>
    <n v="84"/>
    <d v="2010-09-06T00:00:00"/>
    <x v="11"/>
    <x v="2"/>
    <n v="84"/>
    <x v="11"/>
    <x v="3"/>
  </r>
  <r>
    <n v="1242111"/>
    <n v="10041775"/>
    <s v="CYT SUNR CHARD ST(P08) 750 6U 2010 GB"/>
    <n v="165"/>
    <d v="2010-09-06T00:00:00"/>
    <x v="3"/>
    <x v="2"/>
    <n v="165"/>
    <x v="11"/>
    <x v="3"/>
  </r>
  <r>
    <n v="1241999"/>
    <n v="10044285"/>
    <s v="CYT G.RVA S.RIBERAS C.SAU 750 6U 2008VES"/>
    <n v="195"/>
    <d v="2010-09-06T00:00:00"/>
    <x v="9"/>
    <x v="2"/>
    <n v="0"/>
    <x v="11"/>
    <x v="3"/>
  </r>
  <r>
    <n v="1242107"/>
    <n v="12004742"/>
    <s v="1175 S.BLC TERRUNYO 0750 ST 2008 1U VES"/>
    <n v="0"/>
    <d v="2010-09-06T00:00:00"/>
    <x v="3"/>
    <x v="2"/>
    <n v="31"/>
    <x v="11"/>
    <x v="3"/>
  </r>
  <r>
    <n v="1242035"/>
    <n v="10023566"/>
    <s v="CYT CYT RVDO C.SAUV(P07)750 12U EC"/>
    <n v="182"/>
    <d v="2010-09-06T00:00:00"/>
    <x v="8"/>
    <x v="2"/>
    <n v="182"/>
    <x v="11"/>
    <x v="3"/>
  </r>
  <r>
    <n v="1242092"/>
    <n v="10038060"/>
    <s v="CYT CASILL C.SAU C.CAS RED(MAN)75012UUS"/>
    <n v="2408"/>
    <d v="2010-09-06T00:00:00"/>
    <x v="2"/>
    <x v="2"/>
    <n v="2408"/>
    <x v="11"/>
    <x v="3"/>
  </r>
  <r>
    <n v="1242093"/>
    <n v="10038940"/>
    <s v="CYT MAR DEL SUR S.SWEE R.WINE750LP12UVEU"/>
    <n v="130"/>
    <d v="2010-09-06T00:00:00"/>
    <x v="5"/>
    <x v="2"/>
    <n v="130"/>
    <x v="11"/>
    <x v="3"/>
  </r>
  <r>
    <n v="1242094"/>
    <n v="10038938"/>
    <s v="CYT MAR DEL SUR S.SWEE W.WINE750LP12UVEU"/>
    <n v="529"/>
    <d v="2010-09-06T00:00:00"/>
    <x v="1"/>
    <x v="2"/>
    <n v="529"/>
    <x v="11"/>
    <x v="3"/>
  </r>
  <r>
    <n v="1242095"/>
    <n v="12004727"/>
    <s v="1175 S.BLC TERRUNYO 0750 ST 2008 1U CL"/>
    <n v="0"/>
    <d v="2010-09-06T00:00:00"/>
    <x v="3"/>
    <x v="2"/>
    <n v="125"/>
    <x v="11"/>
    <x v="3"/>
  </r>
  <r>
    <n v="1242097"/>
    <n v="10040752"/>
    <s v="CYT CYT CHARD(STLV SIN FTE) 750 12U GB"/>
    <n v="70"/>
    <d v="2010-09-06T00:00:00"/>
    <x v="3"/>
    <x v="2"/>
    <n v="70"/>
    <x v="11"/>
    <x v="3"/>
  </r>
  <r>
    <n v="1242262"/>
    <n v="10038940"/>
    <s v="CYT MAR DEL SUR S.SWEE R.WINE750LP12UVEU"/>
    <n v="19"/>
    <d v="2010-09-06T00:00:00"/>
    <x v="3"/>
    <x v="2"/>
    <n v="19"/>
    <x v="11"/>
    <x v="3"/>
  </r>
  <r>
    <n v="1242034"/>
    <n v="10020784"/>
    <s v="CYT CHATEAU SUBERC CAB.SAUV 750 12U VAS"/>
    <n v="490"/>
    <d v="2010-09-06T00:00:00"/>
    <x v="3"/>
    <x v="2"/>
    <n v="490"/>
    <x v="11"/>
    <x v="3"/>
  </r>
  <r>
    <n v="1242183"/>
    <n v="10041250"/>
    <s v="CYT SUNR CHARD(P08) 750 6U RU"/>
    <n v="1280"/>
    <d v="2010-09-06T00:00:00"/>
    <x v="11"/>
    <x v="2"/>
    <n v="1280"/>
    <x v="11"/>
    <x v="3"/>
  </r>
  <r>
    <n v="1242113"/>
    <n v="10041259"/>
    <s v="CYT SUNR CHARD(P08) 750 12U VAR"/>
    <n v="143"/>
    <d v="2010-09-06T00:00:00"/>
    <x v="11"/>
    <x v="2"/>
    <n v="143"/>
    <x v="11"/>
    <x v="3"/>
  </r>
  <r>
    <n v="1242116"/>
    <n v="10047909"/>
    <s v="CYT CASILL S.BLC STLV 500 12U 2010 GB"/>
    <n v="600"/>
    <d v="2010-09-06T00:00:00"/>
    <x v="3"/>
    <x v="2"/>
    <n v="600"/>
    <x v="11"/>
    <x v="3"/>
  </r>
  <r>
    <n v="1242123"/>
    <n v="10048998"/>
    <s v="CYT FRONT C.SAUV(P06) 750 6U 2010 VEU"/>
    <n v="304"/>
    <d v="2010-09-06T00:00:00"/>
    <x v="5"/>
    <x v="2"/>
    <n v="304"/>
    <x v="11"/>
    <x v="3"/>
  </r>
  <r>
    <n v="1242125"/>
    <n v="10027351"/>
    <s v="CYT FRONT CHARD(P06) 750 12U EC"/>
    <n v="99"/>
    <d v="2010-09-06T00:00:00"/>
    <x v="3"/>
    <x v="2"/>
    <n v="99"/>
    <x v="11"/>
    <x v="3"/>
  </r>
  <r>
    <n v="1242126"/>
    <n v="10035113"/>
    <s v="CYT D.MELCHOR C.SAUV(95PTS)7506U2006 CO"/>
    <n v="0"/>
    <d v="2010-09-06T00:00:00"/>
    <x v="9"/>
    <x v="2"/>
    <n v="0"/>
    <x v="11"/>
    <x v="3"/>
  </r>
  <r>
    <n v="1242216"/>
    <n v="10047530"/>
    <s v="CYT SUNR CHARD(P08)STLV 750 12U 2010 JP"/>
    <n v="920"/>
    <d v="2010-09-06T00:00:00"/>
    <x v="3"/>
    <x v="2"/>
    <n v="920"/>
    <x v="11"/>
    <x v="3"/>
  </r>
  <r>
    <n v="1242004"/>
    <n v="10038481"/>
    <s v="CYT CASILL MALBEC 750 12U 2009 VEU"/>
    <n v="84"/>
    <d v="2010-09-06T00:00:00"/>
    <x v="5"/>
    <x v="2"/>
    <n v="0"/>
    <x v="11"/>
    <x v="3"/>
  </r>
  <r>
    <n v="1242105"/>
    <n v="10022106"/>
    <s v="CYT FRONT C.SAUV(P06) 750 12U VAR"/>
    <n v="685"/>
    <d v="2010-09-06T00:00:00"/>
    <x v="6"/>
    <x v="2"/>
    <n v="685"/>
    <x v="11"/>
    <x v="3"/>
  </r>
  <r>
    <n v="1242339"/>
    <n v="10041218"/>
    <s v="CYT SUNR CARM(P08) 750 6U AO"/>
    <n v="56"/>
    <d v="2010-09-06T00:00:00"/>
    <x v="11"/>
    <x v="2"/>
    <n v="0"/>
    <x v="11"/>
    <x v="3"/>
  </r>
  <r>
    <n v="1242184"/>
    <n v="10048307"/>
    <s v="CYT FRONT ROSE (P06) 750 12U CO"/>
    <n v="538"/>
    <d v="2010-09-06T00:00:00"/>
    <x v="9"/>
    <x v="2"/>
    <n v="538"/>
    <x v="11"/>
    <x v="3"/>
  </r>
  <r>
    <n v="1242197"/>
    <n v="12005629"/>
    <s v="2111 P.NOIR CASILL 0750 CH 2009(1797)"/>
    <n v="2135"/>
    <d v="2010-09-06T00:00:00"/>
    <x v="2"/>
    <x v="2"/>
    <n v="2135"/>
    <x v="11"/>
    <x v="3"/>
  </r>
  <r>
    <n v="1242207"/>
    <n v="10038544"/>
    <s v="CYT SUNR SHIRAZ(P08) 750 12U 2009 VEU"/>
    <n v="77"/>
    <d v="2010-09-06T00:00:00"/>
    <x v="3"/>
    <x v="2"/>
    <n v="77"/>
    <x v="11"/>
    <x v="3"/>
  </r>
  <r>
    <n v="1242208"/>
    <n v="10041334"/>
    <s v="CYT SUNR SHIRAZ(P08) 750 6U AO"/>
    <n v="44"/>
    <d v="2010-09-06T00:00:00"/>
    <x v="3"/>
    <x v="2"/>
    <n v="44"/>
    <x v="11"/>
    <x v="3"/>
  </r>
  <r>
    <n v="1242737"/>
    <n v="10022116"/>
    <s v="CYT FRONT C.SAUV(P06) 750 12U VAS"/>
    <n v="239"/>
    <d v="2010-09-06T00:00:00"/>
    <x v="8"/>
    <x v="2"/>
    <n v="239"/>
    <x v="11"/>
    <x v="3"/>
  </r>
  <r>
    <n v="1242137"/>
    <n v="10022484"/>
    <s v="CYT FRONT C.SAUV(P06) 1500 6U VAR"/>
    <n v="208"/>
    <d v="2010-09-06T00:00:00"/>
    <x v="12"/>
    <x v="2"/>
    <n v="208"/>
    <x v="11"/>
    <x v="3"/>
  </r>
  <r>
    <n v="1242138"/>
    <n v="10031078"/>
    <s v="CYT SUNR MERL(P08) 750 12U VAR"/>
    <n v="154"/>
    <d v="2010-09-06T00:00:00"/>
    <x v="11"/>
    <x v="2"/>
    <n v="154"/>
    <x v="11"/>
    <x v="3"/>
  </r>
  <r>
    <n v="1242302"/>
    <n v="10041075"/>
    <s v="CYT FRONT C.SAUV/MERL(P06)STLV1500 6U CA"/>
    <n v="336"/>
    <d v="2010-09-06T00:00:00"/>
    <x v="12"/>
    <x v="2"/>
    <n v="336"/>
    <x v="11"/>
    <x v="3"/>
  </r>
  <r>
    <n v="1242265"/>
    <n v="10041305"/>
    <s v="CYT SUNR MERL(P08) 750 6U RU"/>
    <n v="2246"/>
    <d v="2010-09-06T00:00:00"/>
    <x v="11"/>
    <x v="2"/>
    <n v="2246"/>
    <x v="11"/>
    <x v="3"/>
  </r>
  <r>
    <n v="1242271"/>
    <n v="10022583"/>
    <s v="CYT FRONT MERL(P06) 750 6U RU"/>
    <n v="1918.5"/>
    <d v="2010-09-06T00:00:00"/>
    <x v="6"/>
    <x v="2"/>
    <n v="1918.5"/>
    <x v="11"/>
    <x v="3"/>
  </r>
  <r>
    <n v="1242272"/>
    <n v="10021930"/>
    <s v="CYT FRONT MERL(P06) 750 12U LATAM"/>
    <n v="352"/>
    <d v="2010-09-06T00:00:00"/>
    <x v="6"/>
    <x v="2"/>
    <n v="352"/>
    <x v="11"/>
    <x v="3"/>
  </r>
  <r>
    <n v="1242275"/>
    <n v="10022596"/>
    <s v="CYT FRONT C.SAUV(P06) 750 6U RU"/>
    <n v="61"/>
    <d v="2010-09-06T00:00:00"/>
    <x v="6"/>
    <x v="2"/>
    <n v="0"/>
    <x v="11"/>
    <x v="3"/>
  </r>
  <r>
    <n v="1242280"/>
    <n v="10035144"/>
    <s v="CYT RIO LENTO CHARD(STLV) 750 12U GB"/>
    <n v="140"/>
    <d v="2010-09-06T00:00:00"/>
    <x v="3"/>
    <x v="2"/>
    <n v="140"/>
    <x v="11"/>
    <x v="3"/>
  </r>
  <r>
    <n v="1242338"/>
    <n v="10023402"/>
    <s v="CYT CASILL C.SAUV 750 6U AO"/>
    <n v="322"/>
    <d v="2010-09-06T00:00:00"/>
    <x v="5"/>
    <x v="2"/>
    <n v="322"/>
    <x v="11"/>
    <x v="3"/>
  </r>
  <r>
    <n v="1242033"/>
    <n v="10016216"/>
    <s v="CYT RVDO CAB.SAUV 750 12U UY"/>
    <n v="3895"/>
    <d v="2010-09-06T00:00:00"/>
    <x v="8"/>
    <x v="2"/>
    <n v="0"/>
    <x v="11"/>
    <x v="3"/>
  </r>
  <r>
    <n v="1242336"/>
    <n v="10044668"/>
    <s v="CYT FRONT MERL(P06) 750 6U 2009 VEU"/>
    <n v="702"/>
    <d v="2010-09-06T00:00:00"/>
    <x v="3"/>
    <x v="2"/>
    <n v="702"/>
    <x v="11"/>
    <x v="3"/>
  </r>
  <r>
    <n v="1242346"/>
    <n v="10045347"/>
    <s v="CYT CASILL CARM 750 6U 2009 AO"/>
    <n v="42"/>
    <d v="2010-09-06T00:00:00"/>
    <x v="5"/>
    <x v="2"/>
    <n v="0"/>
    <x v="11"/>
    <x v="3"/>
  </r>
  <r>
    <n v="1242303"/>
    <n v="10033821"/>
    <s v="MA MAYCAS RVA ESP C.SAUV 750 6U 2006 VEU"/>
    <n v="30"/>
    <d v="2010-09-06T00:00:00"/>
    <x v="3"/>
    <x v="2"/>
    <n v="30"/>
    <x v="11"/>
    <x v="3"/>
  </r>
  <r>
    <n v="1242305"/>
    <n v="10020146"/>
    <s v="CYT CASILL C.SAUV 750 12U TR"/>
    <n v="0"/>
    <d v="2010-09-06T00:00:00"/>
    <x v="3"/>
    <x v="2"/>
    <n v="140"/>
    <x v="11"/>
    <x v="3"/>
  </r>
  <r>
    <n v="1242306"/>
    <n v="10020147"/>
    <s v="CYT CASILL CHARD 750 12U TR"/>
    <n v="0"/>
    <d v="2010-09-06T00:00:00"/>
    <x v="3"/>
    <x v="2"/>
    <n v="0"/>
    <x v="11"/>
    <x v="3"/>
  </r>
  <r>
    <n v="1242307"/>
    <n v="10031040"/>
    <s v="CYT SUNR C.SAUV(P08) 750 12U TR"/>
    <n v="0"/>
    <d v="2010-09-06T00:00:00"/>
    <x v="3"/>
    <x v="2"/>
    <n v="0"/>
    <x v="11"/>
    <x v="3"/>
  </r>
  <r>
    <n v="1242310"/>
    <n v="10047916"/>
    <s v="CYT CASILL S.BLC STLV 750 12U 2010 TR"/>
    <n v="0"/>
    <d v="2010-09-06T00:00:00"/>
    <x v="3"/>
    <x v="2"/>
    <n v="70"/>
    <x v="11"/>
    <x v="3"/>
  </r>
  <r>
    <n v="1242728"/>
    <n v="10044556"/>
    <s v="CYT FRONT C.SAUV(P06) GOLL 750  6U LATAM"/>
    <n v="70"/>
    <d v="2010-09-06T00:00:00"/>
    <x v="2"/>
    <x v="2"/>
    <n v="0"/>
    <x v="11"/>
    <x v="3"/>
  </r>
  <r>
    <n v="1242284"/>
    <n v="10048000"/>
    <s v="CYT RIO LENTO MERLOT(ST)750 12U 2010GB"/>
    <n v="140"/>
    <d v="2010-09-06T00:00:00"/>
    <x v="3"/>
    <x v="2"/>
    <n v="140"/>
    <x v="11"/>
    <x v="3"/>
  </r>
  <r>
    <n v="1242333"/>
    <n v="10038036"/>
    <s v="CYT CASILL C.SAUV 750 12U PE"/>
    <n v="1176"/>
    <d v="2010-09-06T00:00:00"/>
    <x v="2"/>
    <x v="2"/>
    <n v="1176"/>
    <x v="11"/>
    <x v="3"/>
  </r>
  <r>
    <n v="7074760"/>
    <n v="10041593"/>
    <s v="CS CONO SUR P.NOIR ST(P07)750 6U NORD"/>
    <n v="33"/>
    <d v="2010-09-06T00:00:00"/>
    <x v="3"/>
    <x v="2"/>
    <n v="33"/>
    <x v="11"/>
    <x v="3"/>
  </r>
  <r>
    <n v="1242340"/>
    <n v="10022486"/>
    <s v="CYT FRONT CAB.SAUV(P06) 1500 6U AO"/>
    <n v="39"/>
    <d v="2010-09-06T00:00:00"/>
    <x v="12"/>
    <x v="2"/>
    <n v="39"/>
    <x v="11"/>
    <x v="3"/>
  </r>
  <r>
    <n v="1242341"/>
    <n v="10023403"/>
    <s v="CYT CASILL MERL 750 6U AO"/>
    <n v="42"/>
    <d v="2010-09-06T00:00:00"/>
    <x v="5"/>
    <x v="2"/>
    <n v="42"/>
    <x v="11"/>
    <x v="3"/>
  </r>
  <r>
    <n v="1242342"/>
    <n v="10031058"/>
    <s v="CYT SUNR MERL(P08) 750 6U AO"/>
    <n v="56"/>
    <d v="2010-09-06T00:00:00"/>
    <x v="11"/>
    <x v="2"/>
    <n v="56"/>
    <x v="11"/>
    <x v="3"/>
  </r>
  <r>
    <n v="1242343"/>
    <n v="10048328"/>
    <s v="CYT FRONT ROSE(P06) 750 6U 2010 VEU"/>
    <n v="42"/>
    <d v="2010-09-06T00:00:00"/>
    <x v="5"/>
    <x v="2"/>
    <n v="42"/>
    <x v="11"/>
    <x v="3"/>
  </r>
  <r>
    <n v="1242345"/>
    <n v="10044567"/>
    <s v="CYT FRONT S.BLC(P06) 750 6U AO"/>
    <n v="42"/>
    <d v="2010-09-06T00:00:00"/>
    <x v="2"/>
    <x v="2"/>
    <n v="0"/>
    <x v="11"/>
    <x v="3"/>
  </r>
  <r>
    <n v="1242264"/>
    <n v="10047720"/>
    <s v="CP EXPORTACION SEL(P08) CARM 1500 6U CL"/>
    <n v="5528"/>
    <d v="2010-09-06T00:00:00"/>
    <x v="12"/>
    <x v="2"/>
    <n v="0"/>
    <x v="11"/>
    <x v="3"/>
  </r>
  <r>
    <n v="1242347"/>
    <n v="10045688"/>
    <s v="CYT CYT RVDO C.SAUV 750 12U PY"/>
    <n v="2940"/>
    <d v="2010-09-06T00:00:00"/>
    <x v="11"/>
    <x v="2"/>
    <n v="2940"/>
    <x v="11"/>
    <x v="3"/>
  </r>
  <r>
    <n v="1242285"/>
    <n v="10049005"/>
    <s v="CYT CYT C.SAUV(P09) STLV 750 12U 2010 GB"/>
    <n v="560"/>
    <d v="2010-09-06T00:00:00"/>
    <x v="2"/>
    <x v="2"/>
    <n v="0"/>
    <x v="11"/>
    <x v="3"/>
  </r>
  <r>
    <n v="1242360"/>
    <n v="10038748"/>
    <s v="CYT SUNR BIB C.SAUV(P08) 3L 4U 2009 VEU"/>
    <n v="112"/>
    <d v="2010-09-06T00:00:00"/>
    <x v="7"/>
    <x v="2"/>
    <n v="0"/>
    <x v="11"/>
    <x v="3"/>
  </r>
  <r>
    <n v="1242419"/>
    <n v="12005558"/>
    <s v="2185 C.SAUV MAYCAS 0750 CH 2006 1U VIN"/>
    <n v="0"/>
    <d v="2010-09-06T00:00:00"/>
    <x v="3"/>
    <x v="2"/>
    <n v="35"/>
    <x v="11"/>
    <x v="3"/>
  </r>
  <r>
    <n v="1242654"/>
    <n v="10029428"/>
    <s v="CYT MOUNTAIN RANGE C.SAUV(STLV) 750 6UGB"/>
    <n v="70"/>
    <d v="2010-09-06T00:00:00"/>
    <x v="3"/>
    <x v="2"/>
    <n v="0"/>
    <x v="11"/>
    <x v="3"/>
  </r>
  <r>
    <n v="1242692"/>
    <n v="10045340"/>
    <s v="CYT CASILL CARM 750 6U 2009 GB"/>
    <n v="1039"/>
    <d v="2010-09-06T00:00:00"/>
    <x v="0"/>
    <x v="2"/>
    <n v="1039"/>
    <x v="11"/>
    <x v="3"/>
  </r>
  <r>
    <n v="1242694"/>
    <n v="10045445"/>
    <s v="CYT CASILL CARM (STICKER) 750 6U 2009 RU"/>
    <n v="111.5"/>
    <d v="2010-09-06T00:00:00"/>
    <x v="0"/>
    <x v="2"/>
    <n v="111.5"/>
    <x v="11"/>
    <x v="3"/>
  </r>
  <r>
    <n v="7074939"/>
    <n v="10032938"/>
    <s v="CS CONO SUR S.BLC STLV(P07) 187 24U VEU"/>
    <n v="493.68"/>
    <d v="2010-09-06T00:00:00"/>
    <x v="10"/>
    <x v="2"/>
    <n v="493.68"/>
    <x v="11"/>
    <x v="3"/>
  </r>
  <r>
    <n v="1242348"/>
    <n v="10048998"/>
    <s v="CYT FRONT C.SAUV(P06) 750 6U 2010 VEU"/>
    <n v="377.5"/>
    <d v="2010-09-06T00:00:00"/>
    <x v="3"/>
    <x v="2"/>
    <n v="378"/>
    <x v="11"/>
    <x v="3"/>
  </r>
  <r>
    <n v="1242209"/>
    <n v="10031161"/>
    <s v="CYT SUNR SHIRAZ(P08) 750 12U TR"/>
    <n v="0"/>
    <d v="2010-09-06T00:00:00"/>
    <x v="3"/>
    <x v="2"/>
    <n v="165"/>
    <x v="11"/>
    <x v="3"/>
  </r>
  <r>
    <n v="7073255"/>
    <n v="10039750"/>
    <s v="CYT SE C.SAUV (CJA)700 12U CL"/>
    <n v="5521.6"/>
    <d v="2010-09-06T00:00:00"/>
    <x v="12"/>
    <x v="2"/>
    <n v="5521.6"/>
    <x v="11"/>
    <x v="3"/>
  </r>
  <r>
    <n v="1242781"/>
    <n v="12000193"/>
    <s v="2115 C.SAUV CASILL 3000 CH"/>
    <n v="0"/>
    <d v="2010-09-06T00:00:00"/>
    <x v="4"/>
    <x v="2"/>
    <n v="233.66666670000001"/>
    <x v="11"/>
    <x v="3"/>
  </r>
  <r>
    <n v="1242827"/>
    <n v="10040612"/>
    <s v="CYT FRONT SHIRAZ(P06) 750 6U 2009 VEU"/>
    <n v="241.5"/>
    <d v="2010-09-06T00:00:00"/>
    <x v="2"/>
    <x v="2"/>
    <n v="241.5"/>
    <x v="11"/>
    <x v="3"/>
  </r>
  <r>
    <n v="1242990"/>
    <n v="12005423"/>
    <s v="2115 C.SAUV CASILL 0750 CH 1U VEU"/>
    <n v="0"/>
    <d v="2010-09-06T00:00:00"/>
    <x v="2"/>
    <x v="2"/>
    <n v="144"/>
    <x v="11"/>
    <x v="3"/>
  </r>
  <r>
    <n v="1243072"/>
    <n v="10046417"/>
    <s v="CYT CASILL RVA PRI C.SAU7506U2008(CHA)BE"/>
    <n v="1025"/>
    <d v="2010-09-06T00:00:00"/>
    <x v="3"/>
    <x v="2"/>
    <n v="1025"/>
    <x v="11"/>
    <x v="3"/>
  </r>
  <r>
    <n v="1243664"/>
    <n v="10029435"/>
    <s v="CYT MOUNTAIN RANGE MERL STLV 750 12U GB"/>
    <n v="426"/>
    <d v="2010-09-06T00:00:00"/>
    <x v="11"/>
    <x v="2"/>
    <n v="426"/>
    <x v="11"/>
    <x v="3"/>
  </r>
  <r>
    <n v="7074304"/>
    <n v="10041736"/>
    <s v="CS C.SUR TOC S.BL/SEM(P08)ST 750 6U NORD"/>
    <n v="49.5"/>
    <d v="2010-09-06T00:00:00"/>
    <x v="3"/>
    <x v="2"/>
    <n v="0"/>
    <x v="11"/>
    <x v="3"/>
  </r>
  <r>
    <n v="7074899"/>
    <n v="10019694"/>
    <s v="MPO V.MPO RVA CAB.SAUV(P05) 750 12U VAS"/>
    <n v="98"/>
    <d v="2010-09-06T00:00:00"/>
    <x v="1"/>
    <x v="2"/>
    <n v="0"/>
    <x v="11"/>
    <x v="3"/>
  </r>
  <r>
    <n v="7074709"/>
    <n v="10044069"/>
    <s v="MPO MPO RVA ROSE(P05) STLV7506U2010GB"/>
    <n v="70"/>
    <d v="2010-09-06T00:00:00"/>
    <x v="5"/>
    <x v="2"/>
    <n v="70"/>
    <x v="11"/>
    <x v="3"/>
  </r>
  <r>
    <n v="7074428"/>
    <n v="10044096"/>
    <s v="CS REY L.ANDES RVA S.BLC(P08)ST 7506UVEU"/>
    <n v="150"/>
    <d v="2010-09-06T00:00:00"/>
    <x v="3"/>
    <x v="2"/>
    <n v="150"/>
    <x v="11"/>
    <x v="3"/>
  </r>
  <r>
    <n v="7073730"/>
    <n v="10020435"/>
    <s v="CS I.NEGRA HIGH TIDE C.SAUV 750 6U VEU"/>
    <n v="1459"/>
    <d v="2010-09-06T00:00:00"/>
    <x v="3"/>
    <x v="2"/>
    <n v="1459"/>
    <x v="11"/>
    <x v="3"/>
  </r>
  <r>
    <n v="7073837"/>
    <n v="12005851"/>
    <s v="3146 GEW FUSION 0750 ST 2010"/>
    <n v="2784.833333"/>
    <d v="2010-09-06T00:00:00"/>
    <x v="9"/>
    <x v="2"/>
    <n v="2784.833333"/>
    <x v="11"/>
    <x v="3"/>
  </r>
  <r>
    <n v="7073915"/>
    <n v="10047404"/>
    <s v="MPO SONATA  S.BLC 750 12U (BOMP) BR"/>
    <n v="70"/>
    <d v="2010-09-06T00:00:00"/>
    <x v="3"/>
    <x v="2"/>
    <n v="70"/>
    <x v="11"/>
    <x v="3"/>
  </r>
  <r>
    <n v="7074129"/>
    <n v="10045406"/>
    <s v="MPO V.MPO VTAL S.BLC(P09) 750 12U CO"/>
    <n v="84"/>
    <d v="2010-09-06T00:00:00"/>
    <x v="11"/>
    <x v="2"/>
    <n v="0"/>
    <x v="11"/>
    <x v="3"/>
  </r>
  <r>
    <n v="7074131"/>
    <n v="10039995"/>
    <s v="CS NEBLINA S.BLC(P08)750 12U (TF)VE"/>
    <n v="76"/>
    <d v="2010-09-06T00:00:00"/>
    <x v="8"/>
    <x v="2"/>
    <n v="0"/>
    <x v="11"/>
    <x v="3"/>
  </r>
  <r>
    <n v="1242112"/>
    <n v="10047993"/>
    <s v="CYT CYT MERL(P09)STLV 750 12U 2010GB"/>
    <n v="140"/>
    <d v="2010-09-06T00:00:00"/>
    <x v="3"/>
    <x v="2"/>
    <n v="70"/>
    <x v="11"/>
    <x v="3"/>
  </r>
  <r>
    <n v="1244013"/>
    <n v="10036725"/>
    <s v="CP EXPORTACION SEL(P08) S.BLC 1500 6U CL"/>
    <n v="1440"/>
    <d v="2010-09-06T00:00:00"/>
    <x v="12"/>
    <x v="2"/>
    <n v="1440"/>
    <x v="11"/>
    <x v="3"/>
  </r>
  <r>
    <n v="7074283"/>
    <n v="10038465"/>
    <s v="MPO V.MPO RVA C.SAUV(P05)750 12U 2009 JP"/>
    <n v="336"/>
    <d v="2010-09-06T00:00:00"/>
    <x v="1"/>
    <x v="2"/>
    <n v="0"/>
    <x v="11"/>
    <x v="3"/>
  </r>
  <r>
    <n v="7074932"/>
    <n v="10045625"/>
    <s v="CS TOQUI ANDINO GRAN RVA C.SAU 750 6U JP"/>
    <n v="154"/>
    <d v="2010-09-06T00:00:00"/>
    <x v="3"/>
    <x v="2"/>
    <n v="154"/>
    <x v="11"/>
    <x v="3"/>
  </r>
  <r>
    <n v="7074307"/>
    <n v="10021757"/>
    <s v="CS ISLA NEGRA C.SAUV 750 12U CL"/>
    <n v="530"/>
    <d v="2010-09-06T00:00:00"/>
    <x v="1"/>
    <x v="2"/>
    <n v="0"/>
    <x v="11"/>
    <x v="3"/>
  </r>
  <r>
    <n v="7074330"/>
    <n v="10032938"/>
    <s v="CS CONO SUR S.BLC STLV(P07) 187 24U VEU"/>
    <n v="227.8906667"/>
    <d v="2010-09-06T00:00:00"/>
    <x v="10"/>
    <x v="2"/>
    <n v="227.8906667"/>
    <x v="11"/>
    <x v="3"/>
  </r>
  <r>
    <n v="7074352"/>
    <n v="10018235"/>
    <s v="MPO V.MPO REGAL CAB.SAUV 750 12U HK"/>
    <n v="234"/>
    <d v="2010-09-06T00:00:00"/>
    <x v="10"/>
    <x v="2"/>
    <n v="0"/>
    <x v="11"/>
    <x v="3"/>
  </r>
  <r>
    <n v="7074377"/>
    <n v="10048963"/>
    <s v="CS CONO SUR S.BLC STLV(P07)GOLL750 12UUS"/>
    <n v="521"/>
    <d v="2010-09-06T00:00:00"/>
    <x v="3"/>
    <x v="2"/>
    <n v="0"/>
    <x v="11"/>
    <x v="3"/>
  </r>
  <r>
    <n v="7074415"/>
    <n v="10036946"/>
    <s v="CS CONO SUR SHIRAZ STLP07 75012U(LCBO)CA"/>
    <n v="392"/>
    <d v="2010-09-06T00:00:00"/>
    <x v="5"/>
    <x v="2"/>
    <n v="392"/>
    <x v="11"/>
    <x v="3"/>
  </r>
  <r>
    <n v="1242780"/>
    <n v="12000194"/>
    <s v="2115 C.SAUV CASILL 5000 CH"/>
    <n v="321.11111110000002"/>
    <d v="2010-09-06T00:00:00"/>
    <x v="4"/>
    <x v="2"/>
    <n v="321.11111110000002"/>
    <x v="11"/>
    <x v="3"/>
  </r>
  <r>
    <n v="7074495"/>
    <n v="10047858"/>
    <s v="CS GUAYASAMIN RVA(P10)S.BLC ST 750 6U EC"/>
    <n v="33"/>
    <d v="2010-09-06T00:00:00"/>
    <x v="9"/>
    <x v="2"/>
    <n v="0"/>
    <x v="11"/>
    <x v="3"/>
  </r>
  <r>
    <n v="1244454"/>
    <n v="10036489"/>
    <s v="CYT TRIO RVA CHARD 750 12U 2009 (LR)CA"/>
    <n v="40"/>
    <d v="2010-09-06T00:00:00"/>
    <x v="9"/>
    <x v="2"/>
    <n v="0"/>
    <x v="11"/>
    <x v="3"/>
  </r>
  <r>
    <n v="7074590"/>
    <n v="10048883"/>
    <s v="CS RESERVA S.BLC STL(P08)7506U2010NORD"/>
    <n v="33"/>
    <d v="2010-09-06T00:00:00"/>
    <x v="3"/>
    <x v="2"/>
    <n v="0"/>
    <x v="11"/>
    <x v="3"/>
  </r>
  <r>
    <n v="7074603"/>
    <n v="10046877"/>
    <s v="MPO G.DEVOCION C.SAU/SYR(NC)7506U 2008MX"/>
    <n v="98"/>
    <d v="2010-09-06T00:00:00"/>
    <x v="9"/>
    <x v="2"/>
    <n v="0"/>
    <x v="11"/>
    <x v="3"/>
  </r>
  <r>
    <n v="7074618"/>
    <n v="10035570"/>
    <s v="CS C.SUR TOC MERLOT(P08)STL750 12U VEU"/>
    <n v="154"/>
    <d v="2010-09-06T00:00:00"/>
    <x v="3"/>
    <x v="2"/>
    <n v="154"/>
    <x v="11"/>
    <x v="3"/>
  </r>
  <r>
    <n v="7074619"/>
    <n v="10044397"/>
    <s v="CS TESCO FINEST ORG P.NOIR ST7506U2009GB"/>
    <n v="25.5"/>
    <d v="2010-09-06T00:00:00"/>
    <x v="9"/>
    <x v="2"/>
    <n v="0"/>
    <x v="11"/>
    <x v="3"/>
  </r>
  <r>
    <n v="7074659"/>
    <n v="10049274"/>
    <s v="MPO TEMPUS RVA C.SAUV 750 12U (COTIA) BR"/>
    <n v="70"/>
    <d v="2010-09-06T00:00:00"/>
    <x v="3"/>
    <x v="2"/>
    <n v="0"/>
    <x v="11"/>
    <x v="3"/>
  </r>
  <r>
    <n v="7074682"/>
    <n v="10047817"/>
    <s v="CS I NEGRA RVA CS/ROP09ST7506U2010(MO)GB"/>
    <n v="106.5"/>
    <d v="2010-09-06T00:00:00"/>
    <x v="2"/>
    <x v="2"/>
    <n v="0"/>
    <x v="11"/>
    <x v="3"/>
  </r>
  <r>
    <n v="7074864"/>
    <n v="10049310"/>
    <s v="CS VISION RIES(P08)STLV750 6U 2010GB"/>
    <n v="55"/>
    <d v="2010-09-06T00:00:00"/>
    <x v="3"/>
    <x v="2"/>
    <n v="0"/>
    <x v="11"/>
    <x v="3"/>
  </r>
  <r>
    <n v="7074296"/>
    <n v="10028267"/>
    <s v="CS CONO SUR SYRAH STLV(P07) 750 12U JP"/>
    <n v="50"/>
    <d v="2010-09-06T00:00:00"/>
    <x v="5"/>
    <x v="2"/>
    <n v="50"/>
    <x v="11"/>
    <x v="3"/>
  </r>
  <r>
    <n v="7074813"/>
    <n v="10044083"/>
    <s v="LR LA FONDA FAIRTRADE CSA/CA7506U2009VEU"/>
    <n v="1353.5"/>
    <d v="2010-09-06T00:00:00"/>
    <x v="5"/>
    <x v="2"/>
    <n v="1353.5"/>
    <x v="11"/>
    <x v="3"/>
  </r>
  <r>
    <n v="7074723"/>
    <n v="10045536"/>
    <s v="CS RESERVA P.NOIR ST(P08)750 6U 2009NORD"/>
    <n v="85"/>
    <d v="2010-09-06T00:00:00"/>
    <x v="3"/>
    <x v="2"/>
    <n v="85"/>
    <x v="11"/>
    <x v="3"/>
  </r>
  <r>
    <n v="7074731"/>
    <n v="10030379"/>
    <s v="CS CONO SUR VIOG STLV (P07) 750 12U CA"/>
    <n v="778"/>
    <d v="2010-09-06T00:00:00"/>
    <x v="5"/>
    <x v="2"/>
    <n v="0"/>
    <x v="11"/>
    <x v="3"/>
  </r>
  <r>
    <n v="7074751"/>
    <n v="10034782"/>
    <s v="CS CONO SUR P.NOIR(P07)750 12U (LCBO)CA"/>
    <n v="895"/>
    <d v="2010-09-06T00:00:00"/>
    <x v="3"/>
    <x v="2"/>
    <n v="895"/>
    <x v="11"/>
    <x v="3"/>
  </r>
  <r>
    <n v="7074756"/>
    <n v="10039970"/>
    <s v="CS CONO SUR VIOG(P07)750 12U(LCBO)CA"/>
    <n v="453"/>
    <d v="2010-09-06T00:00:00"/>
    <x v="5"/>
    <x v="2"/>
    <n v="0"/>
    <x v="11"/>
    <x v="3"/>
  </r>
  <r>
    <n v="7074847"/>
    <n v="10046471"/>
    <s v="CS CONO SUR P.NOIR STL(P07)GOLL7506U VEU"/>
    <n v="827.5"/>
    <d v="2010-09-06T00:00:00"/>
    <x v="5"/>
    <x v="2"/>
    <n v="827.5"/>
    <x v="11"/>
    <x v="3"/>
  </r>
  <r>
    <n v="7074770"/>
    <n v="10046880"/>
    <s v="MPO G.DEVOCION C.SAU/SYR(NC)7506U2008VEU"/>
    <n v="30"/>
    <d v="2010-09-06T00:00:00"/>
    <x v="9"/>
    <x v="2"/>
    <n v="0"/>
    <x v="11"/>
    <x v="3"/>
  </r>
  <r>
    <n v="1243715"/>
    <n v="10046484"/>
    <s v="CYT CASILL C.SAUV 250 12U 2009 GB"/>
    <n v="529"/>
    <d v="2010-09-06T00:00:00"/>
    <x v="10"/>
    <x v="2"/>
    <n v="529"/>
    <x v="11"/>
    <x v="3"/>
  </r>
  <r>
    <n v="7074811"/>
    <n v="10034838"/>
    <s v="CS NEBLINA C.SAUV(STLV)(P08)750 6U VEU"/>
    <n v="13"/>
    <d v="2010-09-06T00:00:00"/>
    <x v="1"/>
    <x v="2"/>
    <n v="13"/>
    <x v="11"/>
    <x v="3"/>
  </r>
  <r>
    <n v="7074771"/>
    <n v="10048883"/>
    <s v="CS RESERVA S.BLC STL(P08)7506U2010NORD"/>
    <n v="550"/>
    <d v="2010-09-06T00:00:00"/>
    <x v="3"/>
    <x v="2"/>
    <n v="0"/>
    <x v="11"/>
    <x v="3"/>
  </r>
  <r>
    <n v="7074815"/>
    <n v="10033048"/>
    <s v="CS MAIDEN FLIGHT MERL 750 6U 2008 VEU"/>
    <n v="70"/>
    <d v="2010-09-06T00:00:00"/>
    <x v="3"/>
    <x v="2"/>
    <n v="0"/>
    <x v="11"/>
    <x v="3"/>
  </r>
  <r>
    <n v="7074816"/>
    <n v="10040664"/>
    <s v="CS RESERVA MERL(P08)750 6U 2008 (MS)DE"/>
    <n v="112"/>
    <d v="2010-09-06T00:00:00"/>
    <x v="3"/>
    <x v="2"/>
    <n v="0"/>
    <x v="11"/>
    <x v="3"/>
  </r>
  <r>
    <n v="7074820"/>
    <n v="10043348"/>
    <s v="CS PAYADA CHILEAN WHITE STLV 750 6U NL"/>
    <n v="650"/>
    <d v="2010-09-06T00:00:00"/>
    <x v="1"/>
    <x v="2"/>
    <n v="650"/>
    <x v="11"/>
    <x v="3"/>
  </r>
  <r>
    <n v="7074821"/>
    <n v="10047716"/>
    <s v="MPO V.MPO VTAL ROSE (P09) 750 6U DE"/>
    <n v="450"/>
    <d v="2010-09-06T00:00:00"/>
    <x v="5"/>
    <x v="2"/>
    <n v="450"/>
    <x v="11"/>
    <x v="3"/>
  </r>
  <r>
    <n v="7074706"/>
    <n v="10044835"/>
    <s v="CS LOS GANSOS SHIRAZ STLV 750 6U 2008 GB"/>
    <n v="165"/>
    <d v="2010-09-06T00:00:00"/>
    <x v="5"/>
    <x v="2"/>
    <n v="165"/>
    <x v="11"/>
    <x v="3"/>
  </r>
  <r>
    <n v="7074931"/>
    <n v="10034389"/>
    <s v="CS TOQUI ANDINO SP SEL MERL(N) 750 6U JP"/>
    <n v="140"/>
    <d v="2010-09-06T00:00:00"/>
    <x v="1"/>
    <x v="2"/>
    <n v="0"/>
    <x v="11"/>
    <x v="3"/>
  </r>
  <r>
    <n v="7074838"/>
    <n v="10042424"/>
    <s v="CS CASA R.VERDE RVA C.SAU 750 12U2008 GB"/>
    <n v="392"/>
    <d v="2010-09-06T00:00:00"/>
    <x v="3"/>
    <x v="2"/>
    <n v="392"/>
    <x v="11"/>
    <x v="3"/>
  </r>
  <r>
    <n v="7074900"/>
    <n v="10019697"/>
    <s v="MPO V.MPO RVA MERLOT(P05) 750 12U VAS"/>
    <n v="154"/>
    <d v="2010-09-06T00:00:00"/>
    <x v="3"/>
    <x v="2"/>
    <n v="0"/>
    <x v="11"/>
    <x v="3"/>
  </r>
  <r>
    <n v="7074865"/>
    <n v="10048763"/>
    <s v="CS RESERVA CHARD(P08) 750 6U 2010 VEU"/>
    <n v="55"/>
    <d v="2010-09-06T00:00:00"/>
    <x v="3"/>
    <x v="2"/>
    <n v="55"/>
    <x v="11"/>
    <x v="3"/>
  </r>
  <r>
    <n v="7074874"/>
    <n v="10029605"/>
    <s v="VE W.CREST CHARD(LOGO) 750 12U US"/>
    <n v="758"/>
    <d v="2010-09-06T00:00:00"/>
    <x v="1"/>
    <x v="2"/>
    <n v="758"/>
    <x v="11"/>
    <x v="3"/>
  </r>
  <r>
    <n v="7074887"/>
    <n v="10047394"/>
    <s v="CS I NEGRA RVA C.SA/ROP09ST7506UBG2010GB"/>
    <n v="350"/>
    <d v="2010-09-06T00:00:00"/>
    <x v="2"/>
    <x v="2"/>
    <n v="350"/>
    <x v="11"/>
    <x v="3"/>
  </r>
  <r>
    <n v="7074893"/>
    <n v="10019691"/>
    <s v="MPO V.MPO RVA CHARD(P05) 750 6U EE"/>
    <n v="22"/>
    <d v="2010-09-06T00:00:00"/>
    <x v="3"/>
    <x v="2"/>
    <n v="0"/>
    <x v="11"/>
    <x v="3"/>
  </r>
  <r>
    <n v="7074895"/>
    <n v="10020378"/>
    <s v="MPO V.MPO VTAL C.SAUV(P05) 750 12U VAS"/>
    <n v="504"/>
    <d v="2010-09-06T00:00:00"/>
    <x v="1"/>
    <x v="2"/>
    <n v="0"/>
    <x v="11"/>
    <x v="3"/>
  </r>
  <r>
    <n v="7074692"/>
    <n v="10047380"/>
    <s v="CS I NEGRA RVA C.SA/ROP09ST7506UTE2010GB"/>
    <n v="98"/>
    <d v="2010-09-06T00:00:00"/>
    <x v="2"/>
    <x v="2"/>
    <n v="98"/>
    <x v="11"/>
    <x v="3"/>
  </r>
  <r>
    <n v="7074710"/>
    <n v="10047982"/>
    <s v="MPO V.MPO BLEND ROSE(P09) 750 12U CO"/>
    <n v="252"/>
    <d v="2010-09-06T00:00:00"/>
    <x v="5"/>
    <x v="2"/>
    <n v="252"/>
    <x v="11"/>
    <x v="3"/>
  </r>
  <r>
    <n v="7074824"/>
    <n v="10029607"/>
    <s v="VE W.CREST C.SAUV(LOGO) 750 12U US"/>
    <n v="2753"/>
    <d v="2010-09-06T00:00:00"/>
    <x v="1"/>
    <x v="2"/>
    <n v="2753"/>
    <x v="11"/>
    <x v="3"/>
  </r>
  <r>
    <n v="1242701"/>
    <n v="10032273"/>
    <s v="CYT FRONT CA/MESTLV(P06)75012U(C/ESP)CA"/>
    <n v="490"/>
    <d v="2010-09-06T00:00:00"/>
    <x v="6"/>
    <x v="2"/>
    <n v="0"/>
    <x v="11"/>
    <x v="3"/>
  </r>
  <r>
    <n v="7074903"/>
    <n v="10044183"/>
    <s v="MPO V.MPO C.SAUV/MERL(P05) 750 12U VAS"/>
    <n v="238"/>
    <d v="2010-09-06T00:00:00"/>
    <x v="1"/>
    <x v="2"/>
    <n v="0"/>
    <x v="11"/>
    <x v="3"/>
  </r>
  <r>
    <n v="7074910"/>
    <n v="10045709"/>
    <s v="CS CONO SUR MERL STLV(P07) 750 6U 2009GB"/>
    <n v="182"/>
    <d v="2010-09-06T00:00:00"/>
    <x v="3"/>
    <x v="2"/>
    <n v="0"/>
    <x v="11"/>
    <x v="3"/>
  </r>
  <r>
    <n v="7074922"/>
    <n v="10043365"/>
    <s v="CS LOS GANSOS P.NOIR STLV 750 6U 2009GB"/>
    <n v="165"/>
    <d v="2010-09-06T00:00:00"/>
    <x v="5"/>
    <x v="2"/>
    <n v="0"/>
    <x v="11"/>
    <x v="3"/>
  </r>
  <r>
    <n v="7074925"/>
    <n v="10043516"/>
    <s v="CS C.SUR TOC MERL(P08)STLV 750 6U DE"/>
    <n v="157.5"/>
    <d v="2010-09-06T00:00:00"/>
    <x v="3"/>
    <x v="2"/>
    <n v="157.5"/>
    <x v="11"/>
    <x v="3"/>
  </r>
  <r>
    <n v="1237811"/>
    <n v="10042030"/>
    <s v="CYT FRONT CHARD ST(P06)7506U2010(CHA)BE"/>
    <n v="533"/>
    <d v="2010-09-06T00:00:00"/>
    <x v="2"/>
    <x v="2"/>
    <n v="0"/>
    <x v="11"/>
    <x v="3"/>
  </r>
  <r>
    <n v="7074896"/>
    <n v="10020281"/>
    <s v="MPO V.MPO VTAL MERLOT(P05) 750 12U VAS"/>
    <n v="392"/>
    <d v="2010-09-06T00:00:00"/>
    <x v="5"/>
    <x v="2"/>
    <n v="392"/>
    <x v="11"/>
    <x v="3"/>
  </r>
  <r>
    <n v="1242170"/>
    <n v="10029436"/>
    <s v="CYT MOUNTAIN RANGE MERLOT(STLV) 750 6UGB"/>
    <n v="140"/>
    <d v="2010-09-06T00:00:00"/>
    <x v="1"/>
    <x v="2"/>
    <n v="0"/>
    <x v="11"/>
    <x v="3"/>
  </r>
  <r>
    <n v="7074897"/>
    <n v="10020405"/>
    <s v="MPO V.MPO VTAL SHIRAZ(P05) 750 12U VAS"/>
    <n v="448"/>
    <d v="2010-09-06T00:00:00"/>
    <x v="1"/>
    <x v="2"/>
    <n v="0"/>
    <x v="11"/>
    <x v="3"/>
  </r>
  <r>
    <n v="7075009"/>
    <n v="10047874"/>
    <s v="CS I.NEGRA DUAL C.SA/ROS(P09)STL7506UGB"/>
    <n v="1586.5"/>
    <d v="2010-09-06T00:00:00"/>
    <x v="2"/>
    <x v="2"/>
    <n v="0"/>
    <x v="11"/>
    <x v="3"/>
  </r>
  <r>
    <n v="7074955"/>
    <n v="10035366"/>
    <s v="MPO V.MPO VTAL S.BLC(P05)STLV750 12U VAS"/>
    <n v="196"/>
    <d v="2010-09-06T00:00:00"/>
    <x v="11"/>
    <x v="2"/>
    <n v="0"/>
    <x v="11"/>
    <x v="3"/>
  </r>
  <r>
    <n v="7074961"/>
    <n v="10048885"/>
    <s v="CS RESERVA S.BLC STLV(P08)750 6U 2010GB"/>
    <n v="28"/>
    <d v="2010-09-06T00:00:00"/>
    <x v="3"/>
    <x v="2"/>
    <n v="28"/>
    <x v="11"/>
    <x v="3"/>
  </r>
  <r>
    <n v="7074963"/>
    <n v="10046087"/>
    <s v="CS ORGANICO C.SAUV/CARM(P09)75012U2009CA"/>
    <n v="59"/>
    <d v="2010-09-06T00:00:00"/>
    <x v="3"/>
    <x v="2"/>
    <n v="0"/>
    <x v="11"/>
    <x v="3"/>
  </r>
  <r>
    <n v="7074964"/>
    <n v="10043784"/>
    <s v="CS ORGANICO P.NOIR(P09) 750 6U 2009 VEU"/>
    <n v="14"/>
    <d v="2010-09-06T00:00:00"/>
    <x v="3"/>
    <x v="2"/>
    <n v="0"/>
    <x v="11"/>
    <x v="3"/>
  </r>
  <r>
    <n v="7075045"/>
    <n v="10047269"/>
    <s v="MPO TEMPUS RVA C.SAUV 750 12U LATAM"/>
    <n v="70"/>
    <d v="2010-09-06T00:00:00"/>
    <x v="5"/>
    <x v="2"/>
    <n v="70"/>
    <x v="11"/>
    <x v="3"/>
  </r>
  <r>
    <n v="7074980"/>
    <n v="10036603"/>
    <s v="CS CONO SUR TOC S.BLC(P08)STLV 37524UVEU"/>
    <n v="72"/>
    <d v="2010-09-06T00:00:00"/>
    <x v="3"/>
    <x v="2"/>
    <n v="72"/>
    <x v="11"/>
    <x v="3"/>
  </r>
  <r>
    <n v="7075274"/>
    <n v="10048889"/>
    <s v="CS RESERVA S.BLC STLV(P08)750 12U 2010CL"/>
    <n v="280"/>
    <d v="2010-09-06T00:00:00"/>
    <x v="3"/>
    <x v="2"/>
    <n v="0"/>
    <x v="11"/>
    <x v="3"/>
  </r>
  <r>
    <n v="7075006"/>
    <n v="10047955"/>
    <s v="CS ALTO PLANO RVA CHARD(P10)ST 750 6U NL"/>
    <n v="852.5"/>
    <d v="2010-09-06T00:00:00"/>
    <x v="3"/>
    <x v="2"/>
    <n v="852.5"/>
    <x v="11"/>
    <x v="3"/>
  </r>
  <r>
    <n v="7074986"/>
    <n v="10042045"/>
    <s v="CS CONO SUR RIESL STLV(P07)750 12U NORD"/>
    <n v="1100"/>
    <d v="2010-09-06T00:00:00"/>
    <x v="5"/>
    <x v="2"/>
    <n v="1100"/>
    <x v="11"/>
    <x v="3"/>
  </r>
  <r>
    <n v="7075017"/>
    <n v="10040564"/>
    <s v="MPO V.MPO TENTA(S/E)S.SW R.WINE75012UVEU"/>
    <n v="938"/>
    <d v="2010-09-06T00:00:00"/>
    <x v="5"/>
    <x v="2"/>
    <n v="981"/>
    <x v="11"/>
    <x v="3"/>
  </r>
  <r>
    <n v="7075020"/>
    <n v="10047270"/>
    <s v="MPO TEMPUS RVA S.BLC 750 12U LATAM"/>
    <n v="70"/>
    <d v="2010-09-06T00:00:00"/>
    <x v="5"/>
    <x v="2"/>
    <n v="0"/>
    <x v="11"/>
    <x v="3"/>
  </r>
  <r>
    <n v="7075036"/>
    <n v="10029400"/>
    <s v="CS REY L.ANDES RVA CHARD(P08) 750 12U MX"/>
    <n v="196"/>
    <d v="2010-09-06T00:00:00"/>
    <x v="6"/>
    <x v="2"/>
    <n v="196"/>
    <x v="11"/>
    <x v="3"/>
  </r>
  <r>
    <n v="7075040"/>
    <n v="10045435"/>
    <s v="MPO V.MPO VTAL SYRAH (P09) 750 12U CO"/>
    <n v="154"/>
    <d v="2010-09-06T00:00:00"/>
    <x v="11"/>
    <x v="2"/>
    <n v="154"/>
    <x v="11"/>
    <x v="3"/>
  </r>
  <r>
    <n v="7075104"/>
    <n v="10042049"/>
    <s v="MPO V.MPO VTAL CHARD(P05)STL75012U2010JP"/>
    <n v="523"/>
    <d v="2010-09-06T00:00:00"/>
    <x v="3"/>
    <x v="2"/>
    <n v="0"/>
    <x v="11"/>
    <x v="3"/>
  </r>
  <r>
    <n v="7075054"/>
    <n v="10019693"/>
    <s v="MPO V.MPO RVA CARM(P05) 750 6U EE"/>
    <n v="47.5"/>
    <d v="2010-09-06T00:00:00"/>
    <x v="3"/>
    <x v="2"/>
    <n v="0"/>
    <x v="11"/>
    <x v="3"/>
  </r>
  <r>
    <n v="7075044"/>
    <n v="10046941"/>
    <s v="MPO TEMPUS RVA CARM 750 12U  LATAM"/>
    <n v="70"/>
    <d v="2010-09-06T00:00:00"/>
    <x v="5"/>
    <x v="2"/>
    <n v="0"/>
    <x v="11"/>
    <x v="3"/>
  </r>
  <r>
    <n v="7075092"/>
    <n v="10038714"/>
    <s v="CS VISION P.NOIR (P08)STL750 12U 2009 US"/>
    <n v="84"/>
    <d v="2010-09-06T00:00:00"/>
    <x v="9"/>
    <x v="2"/>
    <n v="0"/>
    <x v="11"/>
    <x v="3"/>
  </r>
  <r>
    <n v="1242281"/>
    <n v="10035145"/>
    <s v="CYT RIO LENTO S.BLANC(STLV)750 12U GB"/>
    <n v="280"/>
    <d v="2010-09-06T00:00:00"/>
    <x v="3"/>
    <x v="2"/>
    <n v="280"/>
    <x v="11"/>
    <x v="3"/>
  </r>
  <r>
    <n v="7075056"/>
    <n v="10045380"/>
    <s v="MPO V.MPO VTAL CHARD(P09) 750 6U VEU"/>
    <n v="300.5"/>
    <d v="2010-09-06T00:00:00"/>
    <x v="6"/>
    <x v="2"/>
    <n v="300.5"/>
    <x v="11"/>
    <x v="3"/>
  </r>
  <r>
    <n v="7075057"/>
    <n v="10045401"/>
    <s v="MPO V.MPO VTAL S.BLC(P09)STLV 750 6U VEU"/>
    <n v="47.5"/>
    <d v="2010-09-06T00:00:00"/>
    <x v="11"/>
    <x v="2"/>
    <n v="0"/>
    <x v="11"/>
    <x v="3"/>
  </r>
  <r>
    <n v="7075061"/>
    <n v="10039474"/>
    <s v="CS CONO SUR CHARD STLV(P07)750 6U 2009RU"/>
    <n v="1160.5"/>
    <d v="2010-09-06T00:00:00"/>
    <x v="6"/>
    <x v="2"/>
    <n v="665.5"/>
    <x v="11"/>
    <x v="3"/>
  </r>
  <r>
    <n v="7075062"/>
    <n v="10041691"/>
    <s v="CS C.SUR TOC C.SAU(P08)STL 750 6U 2009RU"/>
    <n v="1400"/>
    <d v="2010-09-06T00:00:00"/>
    <x v="3"/>
    <x v="2"/>
    <n v="1400"/>
    <x v="11"/>
    <x v="3"/>
  </r>
  <r>
    <n v="7075103"/>
    <n v="10041869"/>
    <s v="MPO V.MPO VTAL S.BLC(P05)STL75012U2010JP"/>
    <n v="336"/>
    <d v="2010-09-06T00:00:00"/>
    <x v="3"/>
    <x v="2"/>
    <n v="336"/>
    <x v="11"/>
    <x v="3"/>
  </r>
  <r>
    <n v="7074953"/>
    <n v="10042929"/>
    <s v="MPO SONATA S.BLC 1500 6U LATAM"/>
    <n v="192"/>
    <d v="2010-09-06T00:00:00"/>
    <x v="6"/>
    <x v="2"/>
    <n v="192"/>
    <x v="11"/>
    <x v="3"/>
  </r>
  <r>
    <n v="7075043"/>
    <n v="10046942"/>
    <s v="MPO TEMPUS RVA MERLOT 750 12U  LATAM"/>
    <n v="70"/>
    <d v="2010-09-06T00:00:00"/>
    <x v="5"/>
    <x v="2"/>
    <n v="70"/>
    <x v="11"/>
    <x v="3"/>
  </r>
  <r>
    <n v="7074944"/>
    <n v="10044177"/>
    <s v="MPO V.MPO C.SAUV/MERL(P05)STLV75012UVAS"/>
    <n v="238"/>
    <d v="2010-09-06T00:00:00"/>
    <x v="3"/>
    <x v="2"/>
    <n v="238"/>
    <x v="11"/>
    <x v="3"/>
  </r>
  <r>
    <n v="7075093"/>
    <n v="10047135"/>
    <s v="CS VISION C.SAUV(P08)750 12U 2009 US"/>
    <n v="84"/>
    <d v="2010-09-06T00:00:00"/>
    <x v="3"/>
    <x v="2"/>
    <n v="0"/>
    <x v="11"/>
    <x v="3"/>
  </r>
  <r>
    <n v="7075096"/>
    <n v="10030387"/>
    <s v="CS REY L.ANDES RVA CHAR(P08)STLV7506UVEU"/>
    <n v="210"/>
    <d v="2010-09-06T00:00:00"/>
    <x v="6"/>
    <x v="2"/>
    <n v="210"/>
    <x v="11"/>
    <x v="3"/>
  </r>
  <r>
    <n v="7075097"/>
    <n v="10048075"/>
    <s v="MPO V.MPO VTAL CAB/RO(P05)75012U2010 VAS"/>
    <n v="70"/>
    <d v="2010-09-06T00:00:00"/>
    <x v="1"/>
    <x v="2"/>
    <n v="70"/>
    <x v="11"/>
    <x v="3"/>
  </r>
  <r>
    <n v="7075098"/>
    <n v="10022688"/>
    <s v="CS I.NEGRA HIGH TIDE CARM 750 12U BR"/>
    <n v="56"/>
    <d v="2010-09-06T00:00:00"/>
    <x v="3"/>
    <x v="2"/>
    <n v="0"/>
    <x v="11"/>
    <x v="3"/>
  </r>
  <r>
    <n v="7075302"/>
    <n v="10037560"/>
    <s v="MPO V.MPO MOSCATEL (P05) 750 12U UA"/>
    <n v="0"/>
    <d v="2010-09-06T00:00:00"/>
    <x v="1"/>
    <x v="2"/>
    <n v="554"/>
    <x v="11"/>
    <x v="3"/>
  </r>
  <r>
    <n v="7075068"/>
    <n v="10048880"/>
    <s v="CS VISION S.BLC (P08)STLV 750 12U 2010US"/>
    <n v="97"/>
    <d v="2010-09-06T00:00:00"/>
    <x v="3"/>
    <x v="2"/>
    <n v="0"/>
    <x v="11"/>
    <x v="3"/>
  </r>
  <r>
    <n v="7075184"/>
    <n v="10040630"/>
    <s v="MPO SONATA C.SAUV 750 12U LATAM"/>
    <n v="98"/>
    <d v="2010-09-06T00:00:00"/>
    <x v="6"/>
    <x v="2"/>
    <n v="0"/>
    <x v="11"/>
    <x v="3"/>
  </r>
  <r>
    <n v="7075069"/>
    <n v="12005726"/>
    <s v="2175 CARME TERRUNYO 0750 CH 2007 1U CL"/>
    <n v="126"/>
    <d v="2010-09-06T00:00:00"/>
    <x v="3"/>
    <x v="2"/>
    <n v="0"/>
    <x v="11"/>
    <x v="3"/>
  </r>
  <r>
    <n v="7075151"/>
    <n v="10044889"/>
    <s v="CS CONO SUR S.BLC STLV(P07)750 6U NL"/>
    <n v="928.5"/>
    <d v="2010-09-06T00:00:00"/>
    <x v="6"/>
    <x v="2"/>
    <n v="928.5"/>
    <x v="11"/>
    <x v="3"/>
  </r>
  <r>
    <n v="7075114"/>
    <n v="10047831"/>
    <s v="CS REY L.ANDES RVA C.SA/ROS(P08)75012UBR"/>
    <n v="42"/>
    <d v="2010-09-06T00:00:00"/>
    <x v="5"/>
    <x v="2"/>
    <n v="42"/>
    <x v="11"/>
    <x v="3"/>
  </r>
  <r>
    <n v="7075119"/>
    <n v="10039910"/>
    <s v="MPO V.MPO VTAL SYRAH STL(P05)750 12U VAS"/>
    <n v="110"/>
    <d v="2010-09-06T00:00:00"/>
    <x v="11"/>
    <x v="2"/>
    <n v="110"/>
    <x v="11"/>
    <x v="3"/>
  </r>
  <r>
    <n v="7075122"/>
    <n v="10048951"/>
    <s v="CS ORGANICO C.SA/CAR(P09)GOL75012U2009US"/>
    <n v="230"/>
    <d v="2010-09-06T00:00:00"/>
    <x v="3"/>
    <x v="2"/>
    <n v="0"/>
    <x v="11"/>
    <x v="3"/>
  </r>
  <r>
    <n v="7075125"/>
    <n v="10047994"/>
    <s v="CYT PATO TORRENTE MERL(P09) 75012U2010GB"/>
    <n v="60"/>
    <d v="2010-09-06T00:00:00"/>
    <x v="3"/>
    <x v="2"/>
    <n v="60"/>
    <x v="11"/>
    <x v="3"/>
  </r>
  <r>
    <n v="7075183"/>
    <n v="10042928"/>
    <s v="MPO SONATA C.SAUV 1500 6U LATAM"/>
    <n v="528"/>
    <d v="2010-09-06T00:00:00"/>
    <x v="1"/>
    <x v="2"/>
    <n v="528"/>
    <x v="11"/>
    <x v="3"/>
  </r>
  <r>
    <n v="7075141"/>
    <n v="10035578"/>
    <s v="CS C.SUR TOC CHARD(P08)STL1500 6U CA"/>
    <n v="656"/>
    <d v="2010-09-06T00:00:00"/>
    <x v="12"/>
    <x v="2"/>
    <n v="656"/>
    <x v="11"/>
    <x v="3"/>
  </r>
  <r>
    <n v="7074979"/>
    <n v="10035548"/>
    <s v="CS C.SUR TOC CHARD(P08)STL 750 12U VEU"/>
    <n v="392"/>
    <d v="2010-09-06T00:00:00"/>
    <x v="3"/>
    <x v="2"/>
    <n v="392"/>
    <x v="11"/>
    <x v="3"/>
  </r>
  <r>
    <n v="7075150"/>
    <n v="10043722"/>
    <s v="CS CONO SUR MERL STL (P07) 750 6U NL"/>
    <n v="1719"/>
    <d v="2010-09-06T00:00:00"/>
    <x v="2"/>
    <x v="2"/>
    <n v="1719"/>
    <x v="11"/>
    <x v="3"/>
  </r>
  <r>
    <n v="7075144"/>
    <n v="10042025"/>
    <s v="CS BIB I.NEGRA S.BLC/SEM(S) 3L 4U 2010RU"/>
    <n v="1778.666667"/>
    <d v="2010-09-06T00:00:00"/>
    <x v="7"/>
    <x v="2"/>
    <n v="0"/>
    <x v="11"/>
    <x v="3"/>
  </r>
  <r>
    <n v="7075154"/>
    <n v="10042013"/>
    <s v="CS BIB CONO SUR TOC CHARD(P08)3L4U2010RU"/>
    <n v="1756"/>
    <d v="2010-09-06T00:00:00"/>
    <x v="7"/>
    <x v="2"/>
    <n v="0"/>
    <x v="11"/>
    <x v="3"/>
  </r>
  <r>
    <n v="7075161"/>
    <n v="10040973"/>
    <s v="CS I.NEGRA DUAL S.BL/SE(P09)STC&amp;C7506UGB"/>
    <n v="2660"/>
    <d v="2010-09-06T00:00:00"/>
    <x v="2"/>
    <x v="2"/>
    <n v="70"/>
    <x v="11"/>
    <x v="3"/>
  </r>
  <r>
    <n v="7075167"/>
    <n v="10048971"/>
    <s v="CS I.NEGRA RVA CSA(P09)ST7506U(TE)2010GB"/>
    <n v="5551"/>
    <d v="2010-09-06T00:00:00"/>
    <x v="0"/>
    <x v="2"/>
    <n v="5551"/>
    <x v="11"/>
    <x v="3"/>
  </r>
  <r>
    <n v="7075172"/>
    <n v="10048958"/>
    <s v="CS CONO SUR MERL STL(P07)GOLL750 12U US"/>
    <n v="98"/>
    <d v="2010-09-06T00:00:00"/>
    <x v="3"/>
    <x v="2"/>
    <n v="0"/>
    <x v="11"/>
    <x v="3"/>
  </r>
  <r>
    <n v="7075298"/>
    <n v="10030259"/>
    <s v="MPO V.MPO RVA MERL(STLV 2203) 750 6U GB"/>
    <n v="8213.5"/>
    <d v="2010-09-06T00:00:00"/>
    <x v="11"/>
    <x v="2"/>
    <n v="8213.5"/>
    <x v="11"/>
    <x v="3"/>
  </r>
  <r>
    <n v="7075134"/>
    <n v="10030259"/>
    <s v="MPO V.MPO RVA MERL(STLV 2203) 750 6U GB"/>
    <n v="10976"/>
    <d v="2010-09-06T00:00:00"/>
    <x v="0"/>
    <x v="2"/>
    <n v="10976"/>
    <x v="11"/>
    <x v="3"/>
  </r>
  <r>
    <n v="7075182"/>
    <n v="10029402"/>
    <s v="CS REY L.ANDES RVA C.SAUV(P08) 750 12UMX"/>
    <n v="350"/>
    <d v="2010-09-06T00:00:00"/>
    <x v="6"/>
    <x v="2"/>
    <n v="0"/>
    <x v="11"/>
    <x v="3"/>
  </r>
  <r>
    <n v="7075281"/>
    <n v="10043541"/>
    <s v="CS CONO SUR S.BLC STL(P07)750 6U NORD"/>
    <n v="77"/>
    <d v="2010-09-06T00:00:00"/>
    <x v="3"/>
    <x v="2"/>
    <n v="77"/>
    <x v="11"/>
    <x v="3"/>
  </r>
  <r>
    <n v="7075188"/>
    <n v="10028493"/>
    <s v="MPO CAB.SAUV 1500 6U LATAM"/>
    <n v="160"/>
    <d v="2010-09-06T00:00:00"/>
    <x v="11"/>
    <x v="2"/>
    <n v="160"/>
    <x v="11"/>
    <x v="3"/>
  </r>
  <r>
    <n v="7075189"/>
    <n v="10028735"/>
    <s v="MPO V.MPO C.SAUV(P05) 750 12U LATAM"/>
    <n v="2089"/>
    <d v="2010-09-06T00:00:00"/>
    <x v="11"/>
    <x v="2"/>
    <n v="2089"/>
    <x v="11"/>
    <x v="3"/>
  </r>
  <r>
    <n v="7075191"/>
    <n v="10029052"/>
    <s v="MPO V.MPO C.SAUV(P05) 750 12U CO"/>
    <n v="1162"/>
    <d v="2010-09-06T00:00:00"/>
    <x v="11"/>
    <x v="2"/>
    <n v="1162"/>
    <x v="11"/>
    <x v="3"/>
  </r>
  <r>
    <n v="7075220"/>
    <n v="10041044"/>
    <s v="CS I.NEGRA DUAL C.SA/ME(P09)C&amp;CST7506UGB"/>
    <n v="7210"/>
    <d v="2010-09-06T00:00:00"/>
    <x v="2"/>
    <x v="2"/>
    <n v="7210"/>
    <x v="11"/>
    <x v="3"/>
  </r>
  <r>
    <n v="7075223"/>
    <n v="10029357"/>
    <s v="CS TOQUI ANDINO RVA C.SAUV 750 12U JP"/>
    <n v="3976"/>
    <d v="2010-09-06T00:00:00"/>
    <x v="2"/>
    <x v="2"/>
    <n v="3976"/>
    <x v="11"/>
    <x v="3"/>
  </r>
  <r>
    <n v="7075099"/>
    <n v="10032409"/>
    <s v="CS REY L.ANDES RVA MER(NV)(P08)7506UVEU"/>
    <n v="56"/>
    <d v="2010-09-06T00:00:00"/>
    <x v="10"/>
    <x v="2"/>
    <n v="56"/>
    <x v="11"/>
    <x v="3"/>
  </r>
  <r>
    <n v="7075109"/>
    <n v="10046882"/>
    <s v="MPO G.DEVOCION C.SAU/SYR(NC)7506U2008 CA"/>
    <n v="14"/>
    <d v="2010-09-06T00:00:00"/>
    <x v="9"/>
    <x v="2"/>
    <n v="0"/>
    <x v="11"/>
    <x v="3"/>
  </r>
  <r>
    <n v="7075180"/>
    <n v="10029889"/>
    <s v="CS REY L.ANDES RVA C.SAUV(P08)750 6U VEU"/>
    <n v="476"/>
    <d v="2010-09-06T00:00:00"/>
    <x v="6"/>
    <x v="2"/>
    <n v="0"/>
    <x v="11"/>
    <x v="3"/>
  </r>
  <r>
    <n v="7075105"/>
    <n v="10048412"/>
    <s v="MPO TRAVESIA CHARD 750 12U 2010 JP"/>
    <n v="132"/>
    <d v="2010-09-06T00:00:00"/>
    <x v="9"/>
    <x v="2"/>
    <n v="0"/>
    <x v="11"/>
    <x v="3"/>
  </r>
  <r>
    <n v="7075285"/>
    <n v="10046196"/>
    <s v="CS C.SUR TOC S.BL/SEM(P08)ST 750 6U NORD"/>
    <n v="196"/>
    <d v="2010-09-06T00:00:00"/>
    <x v="3"/>
    <x v="2"/>
    <n v="196"/>
    <x v="11"/>
    <x v="3"/>
  </r>
  <r>
    <n v="7075288"/>
    <n v="10029089"/>
    <s v="MPO GRAN VINO BCO(P05) 750 12U MX"/>
    <n v="752"/>
    <d v="2010-09-06T00:00:00"/>
    <x v="1"/>
    <x v="2"/>
    <n v="0"/>
    <x v="11"/>
    <x v="3"/>
  </r>
  <r>
    <n v="7075289"/>
    <n v="10041586"/>
    <s v="CS C.SUR TOC SYR/CSA(P08)STL75012U NORD"/>
    <n v="995"/>
    <d v="2010-09-06T00:00:00"/>
    <x v="3"/>
    <x v="2"/>
    <n v="995"/>
    <x v="11"/>
    <x v="3"/>
  </r>
  <r>
    <n v="7075290"/>
    <n v="10035564"/>
    <s v="CS C.SUR TOC S.BLC(P08)STL15006U(LCBO)CA"/>
    <n v="3060"/>
    <d v="2010-09-06T00:00:00"/>
    <x v="12"/>
    <x v="2"/>
    <n v="3060"/>
    <x v="11"/>
    <x v="3"/>
  </r>
  <r>
    <n v="1241987"/>
    <n v="10038772"/>
    <s v="CYT FRONT BIB C.SA(P06)(2346)3L4U2009VEU"/>
    <n v="3300"/>
    <d v="2010-09-06T00:00:00"/>
    <x v="7"/>
    <x v="2"/>
    <n v="1393.333333"/>
    <x v="11"/>
    <x v="3"/>
  </r>
  <r>
    <n v="7075224"/>
    <n v="10047952"/>
    <s v="CS ALTO PLANO RVA C.SAU(P10)ST 750 6U NL"/>
    <n v="500"/>
    <d v="2010-09-06T00:00:00"/>
    <x v="5"/>
    <x v="2"/>
    <n v="500"/>
    <x v="11"/>
    <x v="3"/>
  </r>
  <r>
    <n v="7075090"/>
    <n v="10042762"/>
    <s v="CS VISION GEW STLV(P08) 750 12U 2010 US"/>
    <n v="28"/>
    <d v="2010-09-06T00:00:00"/>
    <x v="9"/>
    <x v="2"/>
    <n v="0"/>
    <x v="11"/>
    <x v="3"/>
  </r>
  <r>
    <n v="7075272"/>
    <n v="10048831"/>
    <s v="CS LOS GANSOS S.BLC STL 750 6U 2010 GB"/>
    <n v="275"/>
    <d v="2010-09-06T00:00:00"/>
    <x v="9"/>
    <x v="2"/>
    <n v="220"/>
    <x v="11"/>
    <x v="3"/>
  </r>
  <r>
    <n v="7075337"/>
    <n v="10046213"/>
    <s v="CS C.SUR TOC C.SAUV(P08) 750 6U VEU"/>
    <n v="125"/>
    <d v="2010-09-06T00:00:00"/>
    <x v="3"/>
    <x v="2"/>
    <n v="125"/>
    <x v="11"/>
    <x v="3"/>
  </r>
  <r>
    <n v="7075317"/>
    <n v="10048948"/>
    <s v="CS CONO SUR P.NOIR STL(P07)GOLL75012UUS"/>
    <n v="1295"/>
    <d v="2010-09-06T00:00:00"/>
    <x v="5"/>
    <x v="2"/>
    <n v="0"/>
    <x v="11"/>
    <x v="3"/>
  </r>
  <r>
    <n v="7075318"/>
    <n v="10043540"/>
    <s v="CS CONO SUR P.NOIR STLV(P07) 750 6U DE"/>
    <n v="52.5"/>
    <d v="2010-09-06T00:00:00"/>
    <x v="3"/>
    <x v="2"/>
    <n v="52.5"/>
    <x v="11"/>
    <x v="3"/>
  </r>
  <r>
    <n v="7075319"/>
    <n v="10041028"/>
    <s v="CS CONO SUR P.NOIR (P07)STL 750 6U VAS"/>
    <n v="997"/>
    <d v="2010-09-06T00:00:00"/>
    <x v="2"/>
    <x v="2"/>
    <n v="997"/>
    <x v="11"/>
    <x v="3"/>
  </r>
  <r>
    <n v="7075320"/>
    <n v="10036247"/>
    <s v="CS CONO SUR P.NOIR STLV(P07)750 12U FI"/>
    <n v="290"/>
    <d v="2010-09-06T00:00:00"/>
    <x v="3"/>
    <x v="2"/>
    <n v="328"/>
    <x v="11"/>
    <x v="3"/>
  </r>
  <r>
    <n v="7075321"/>
    <n v="10048963"/>
    <s v="CS CONO SUR S.BLC STLV(P07)GOLL750 12UUS"/>
    <n v="336"/>
    <d v="2010-09-06T00:00:00"/>
    <x v="3"/>
    <x v="2"/>
    <n v="1"/>
    <x v="11"/>
    <x v="3"/>
  </r>
  <r>
    <n v="7075415"/>
    <n v="10047667"/>
    <s v="CS I.NEGRA RVE CHARD ST 7506U(P09)2010GB"/>
    <n v="3825"/>
    <d v="2010-09-06T00:00:00"/>
    <x v="2"/>
    <x v="2"/>
    <n v="0"/>
    <x v="11"/>
    <x v="3"/>
  </r>
  <r>
    <n v="1241414"/>
    <n v="10041235"/>
    <s v="CYT SUNR CARM(P08) 750 12U VAR"/>
    <m/>
    <d v="2010-09-06T00:00:00"/>
    <x v="11"/>
    <x v="1"/>
    <n v="0"/>
    <x v="11"/>
    <x v="3"/>
  </r>
  <r>
    <n v="1240040"/>
    <n v="10041191"/>
    <s v="CYT SUNR C.SAUV(P08) 750 12U PR"/>
    <m/>
    <d v="2010-09-06T00:00:00"/>
    <x v="11"/>
    <x v="1"/>
    <n v="0"/>
    <x v="11"/>
    <x v="3"/>
  </r>
  <r>
    <n v="7075771"/>
    <n v="10033347"/>
    <s v="CS CONO SUR MERL STLV(P07) 375 24U CA"/>
    <n v="24"/>
    <d v="2010-09-06T00:00:00"/>
    <x v="3"/>
    <x v="2"/>
    <n v="0"/>
    <x v="11"/>
    <x v="3"/>
  </r>
  <r>
    <n v="7075338"/>
    <n v="10038760"/>
    <s v="MPO BIB VTAL C.SAU(P05)(2125)3L 4U2009SE"/>
    <n v="7392"/>
    <d v="2010-09-06T00:00:00"/>
    <x v="7"/>
    <x v="2"/>
    <n v="7392"/>
    <x v="11"/>
    <x v="3"/>
  </r>
  <r>
    <n v="7075339"/>
    <n v="10045422"/>
    <s v="MPO V.MPO VTAL C.SAUV(P09)STLV750 12UVEU"/>
    <n v="1600"/>
    <d v="2010-09-06T00:00:00"/>
    <x v="6"/>
    <x v="2"/>
    <n v="0"/>
    <x v="11"/>
    <x v="3"/>
  </r>
  <r>
    <n v="7075358"/>
    <n v="10029091"/>
    <s v="MPO GRAN VINO BCO(P05) 750 12U CO"/>
    <n v="556"/>
    <d v="2010-09-06T00:00:00"/>
    <x v="1"/>
    <x v="2"/>
    <n v="0"/>
    <x v="11"/>
    <x v="3"/>
  </r>
  <r>
    <n v="7075378"/>
    <n v="10045429"/>
    <s v="MPO V.MPO VTAL C.SAUV(P09) 750 6U VEU"/>
    <n v="190"/>
    <d v="2010-09-06T00:00:00"/>
    <x v="6"/>
    <x v="2"/>
    <n v="0"/>
    <x v="11"/>
    <x v="3"/>
  </r>
  <r>
    <n v="7075401"/>
    <n v="10048961"/>
    <s v="CS CONO SUR CHARD STLV(P07)GOLL750 12UUS"/>
    <n v="234"/>
    <d v="2010-09-06T00:00:00"/>
    <x v="6"/>
    <x v="2"/>
    <n v="234"/>
    <x v="11"/>
    <x v="3"/>
  </r>
  <r>
    <n v="7075055"/>
    <n v="10026129"/>
    <s v="MPO V.MPO RVA CAB.SAUV(P05) 750 6U VEU"/>
    <n v="47.5"/>
    <d v="2010-09-06T00:00:00"/>
    <x v="1"/>
    <x v="2"/>
    <n v="0"/>
    <x v="11"/>
    <x v="3"/>
  </r>
  <r>
    <n v="7075323"/>
    <n v="10044889"/>
    <s v="CS CONO SUR S.BLC STLV(P07)750 6U NL"/>
    <n v="515.5"/>
    <d v="2010-09-06T00:00:00"/>
    <x v="3"/>
    <x v="2"/>
    <n v="515.5"/>
    <x v="11"/>
    <x v="3"/>
  </r>
  <r>
    <n v="7075402"/>
    <n v="10043724"/>
    <s v="CS CONO SUR CHARD STL (P07) 750 6U NL"/>
    <n v="532.5"/>
    <d v="2010-09-06T00:00:00"/>
    <x v="12"/>
    <x v="2"/>
    <n v="532.5"/>
    <x v="11"/>
    <x v="3"/>
  </r>
  <r>
    <n v="1239686"/>
    <n v="10026737"/>
    <s v="CA RESERVA CARM 750 12U VEU"/>
    <m/>
    <d v="2010-09-06T00:00:00"/>
    <x v="3"/>
    <x v="1"/>
    <n v="0"/>
    <x v="11"/>
    <x v="3"/>
  </r>
  <r>
    <n v="7075454"/>
    <n v="10045378"/>
    <s v="MPO V.MPO VTAL CHARD STLV(P09)750 12UVEU"/>
    <n v="1824"/>
    <d v="2010-09-06T00:00:00"/>
    <x v="11"/>
    <x v="2"/>
    <n v="0"/>
    <x v="11"/>
    <x v="3"/>
  </r>
  <r>
    <n v="7075534"/>
    <n v="10030260"/>
    <s v="MPO V.MPO RVA S.BLC(STLV 1123) 750 6U GB"/>
    <n v="8248.5"/>
    <d v="2010-09-06T00:00:00"/>
    <x v="1"/>
    <x v="2"/>
    <n v="4048.5"/>
    <x v="11"/>
    <x v="3"/>
  </r>
  <r>
    <n v="7075676"/>
    <n v="10047701"/>
    <s v="CS I NEGRA RVA S.BL(P09)STL7506UTE2010GB"/>
    <n v="16601.5"/>
    <d v="2010-09-06T00:00:00"/>
    <x v="0"/>
    <x v="2"/>
    <n v="0"/>
    <x v="11"/>
    <x v="3"/>
  </r>
  <r>
    <n v="7075706"/>
    <n v="10043358"/>
    <s v="CS CONO SUR P.NOIR STL(P07)750 6U 2009GB"/>
    <n v="120"/>
    <d v="2010-09-06T00:00:00"/>
    <x v="5"/>
    <x v="2"/>
    <n v="0"/>
    <x v="11"/>
    <x v="3"/>
  </r>
  <r>
    <n v="7075768"/>
    <n v="10039715"/>
    <s v="MPO V.MPO TENTA S.SWEET R.WINE750 12U PL"/>
    <n v="0"/>
    <d v="2010-09-06T00:00:00"/>
    <x v="5"/>
    <x v="2"/>
    <n v="15"/>
    <x v="11"/>
    <x v="3"/>
  </r>
  <r>
    <n v="7075316"/>
    <n v="10042439"/>
    <s v="CS CONO SUR C.SAUV STLV (P07)750 6U NL"/>
    <n v="1335"/>
    <d v="2010-09-06T00:00:00"/>
    <x v="2"/>
    <x v="2"/>
    <n v="1335"/>
    <x v="11"/>
    <x v="3"/>
  </r>
  <r>
    <n v="7075849"/>
    <n v="10037515"/>
    <s v="CP TERRA SUR CHARD STLV 750 12U JP"/>
    <n v="387"/>
    <d v="2010-09-06T00:00:00"/>
    <x v="6"/>
    <x v="2"/>
    <n v="233"/>
    <x v="11"/>
    <x v="3"/>
  </r>
  <r>
    <n v="7075328"/>
    <n v="10046230"/>
    <s v="CS C.SUR TOC S.BLC(P08)STL 750 12U VAS"/>
    <n v="98"/>
    <d v="2010-09-06T00:00:00"/>
    <x v="3"/>
    <x v="2"/>
    <n v="98"/>
    <x v="11"/>
    <x v="3"/>
  </r>
  <r>
    <n v="7075908"/>
    <n v="10048831"/>
    <s v="CS LOS GANSOS S.BLC STL 750 6U 2010 GB"/>
    <n v="530"/>
    <d v="2010-09-06T00:00:00"/>
    <x v="9"/>
    <x v="2"/>
    <n v="530"/>
    <x v="11"/>
    <x v="3"/>
  </r>
  <r>
    <n v="7075927"/>
    <n v="10029131"/>
    <s v="CS CONO SUR CARM STLV(P07) 750 6U FI"/>
    <n v="23.5"/>
    <d v="2010-09-06T00:00:00"/>
    <x v="3"/>
    <x v="2"/>
    <n v="0"/>
    <x v="11"/>
    <x v="3"/>
  </r>
  <r>
    <n v="7076176"/>
    <n v="10048971"/>
    <s v="CS I.NEGRA RVA CSA(P09)ST7506U(TE)2010GB"/>
    <n v="8487"/>
    <d v="2010-09-06T00:00:00"/>
    <x v="0"/>
    <x v="2"/>
    <n v="0"/>
    <x v="11"/>
    <x v="3"/>
  </r>
  <r>
    <n v="7076217"/>
    <n v="10047380"/>
    <s v="CS I NEGRA RVA C.SA/ROP09ST7506UTE2010GB"/>
    <n v="2733.5"/>
    <d v="2010-09-06T00:00:00"/>
    <x v="0"/>
    <x v="2"/>
    <n v="2733.5"/>
    <x v="11"/>
    <x v="3"/>
  </r>
  <r>
    <n v="7076275"/>
    <n v="10030259"/>
    <s v="MPO V.MPO RVA MERL(STLV 2203) 750 6U GB"/>
    <n v="16643"/>
    <d v="2010-09-06T00:00:00"/>
    <x v="0"/>
    <x v="2"/>
    <n v="16643"/>
    <x v="11"/>
    <x v="3"/>
  </r>
  <r>
    <n v="1238640"/>
    <n v="10047127"/>
    <s v="CYT SUNR C.SAU ST(V)(P08)75012U 2009NORD"/>
    <m/>
    <d v="2010-09-06T00:00:00"/>
    <x v="11"/>
    <x v="1"/>
    <n v="0"/>
    <x v="11"/>
    <x v="3"/>
  </r>
  <r>
    <n v="7074129"/>
    <n v="10045406"/>
    <s v="MPO V.MPO VTAL S.BLC(P09) 750 12U CO"/>
    <m/>
    <d v="2010-09-06T00:00:00"/>
    <x v="11"/>
    <x v="1"/>
    <n v="0"/>
    <x v="11"/>
    <x v="3"/>
  </r>
  <r>
    <n v="7075403"/>
    <n v="10040123"/>
    <s v="CS EL ARBOL C.SAUV STLV 750 6U NL"/>
    <n v="10346"/>
    <d v="2010-09-06T00:00:00"/>
    <x v="12"/>
    <x v="2"/>
    <n v="0"/>
    <x v="11"/>
    <x v="3"/>
  </r>
  <r>
    <n v="7075167"/>
    <n v="10048971"/>
    <s v="CS I.NEGRA RVA CSA(P09)ST7506U(TE)2010GB"/>
    <m/>
    <d v="2010-09-06T00:00:00"/>
    <x v="0"/>
    <x v="1"/>
    <n v="5488.5"/>
    <x v="11"/>
    <x v="3"/>
  </r>
  <r>
    <n v="1240731"/>
    <n v="10041209"/>
    <s v="CYT SUNR C.SAUV(P08)STLV 750 6U2009DE/BE"/>
    <m/>
    <d v="2010-09-06T00:00:00"/>
    <x v="11"/>
    <x v="1"/>
    <n v="0"/>
    <x v="11"/>
    <x v="3"/>
  </r>
  <r>
    <n v="1241107"/>
    <n v="10038385"/>
    <s v="CYT SUNR C.SAUV(P08) 750 12U 2009 VEU"/>
    <m/>
    <d v="2010-09-06T00:00:00"/>
    <x v="11"/>
    <x v="1"/>
    <n v="0"/>
    <x v="11"/>
    <x v="3"/>
  </r>
  <r>
    <n v="1241488"/>
    <n v="10041194"/>
    <s v="CYT SUNR C.SAUV(P08) 750 12U VAS"/>
    <m/>
    <d v="2010-09-06T00:00:00"/>
    <x v="11"/>
    <x v="1"/>
    <n v="0"/>
    <x v="11"/>
    <x v="3"/>
  </r>
  <r>
    <n v="1241079"/>
    <n v="10035508"/>
    <s v="CYT LA MANDA S.BLANC 750 12U VAS"/>
    <m/>
    <d v="2010-09-06T00:00:00"/>
    <x v="11"/>
    <x v="1"/>
    <n v="0"/>
    <x v="11"/>
    <x v="3"/>
  </r>
  <r>
    <n v="1234579"/>
    <n v="10046953"/>
    <s v="CYT CASILL CARM 750 6U 2009 (CHA) BE"/>
    <m/>
    <d v="2010-09-06T00:00:00"/>
    <x v="0"/>
    <x v="1"/>
    <n v="1295"/>
    <x v="11"/>
    <x v="3"/>
  </r>
  <r>
    <n v="1241377"/>
    <n v="10022596"/>
    <s v="CYT FRONT C.SAUV(P06) 750 6U RU"/>
    <m/>
    <d v="2010-09-06T00:00:00"/>
    <x v="0"/>
    <x v="1"/>
    <n v="0"/>
    <x v="11"/>
    <x v="3"/>
  </r>
  <r>
    <n v="7075322"/>
    <n v="10044895"/>
    <s v="CS CONO SUR S.BLC STLV(P07)750 6U VAS"/>
    <n v="502"/>
    <d v="2010-09-06T00:00:00"/>
    <x v="3"/>
    <x v="2"/>
    <n v="502"/>
    <x v="11"/>
    <x v="3"/>
  </r>
  <r>
    <n v="7076217"/>
    <n v="10047380"/>
    <s v="CS I NEGRA RVA C.SA/ROP09ST7506UTE2010GB"/>
    <m/>
    <d v="2010-09-06T00:00:00"/>
    <x v="0"/>
    <x v="1"/>
    <n v="2711"/>
    <x v="11"/>
    <x v="3"/>
  </r>
  <r>
    <n v="7075676"/>
    <n v="10047701"/>
    <s v="CS I NEGRA RVA S.BL(P09)STL7506UTE2010GB"/>
    <m/>
    <d v="2010-09-06T00:00:00"/>
    <x v="0"/>
    <x v="1"/>
    <n v="5.5559999999999998E-2"/>
    <x v="11"/>
    <x v="3"/>
  </r>
  <r>
    <n v="7075134"/>
    <n v="10030259"/>
    <s v="MPO V.MPO RVA MERL(STLV 2203) 750 6U GB"/>
    <m/>
    <d v="2010-09-06T00:00:00"/>
    <x v="0"/>
    <x v="1"/>
    <n v="11044"/>
    <x v="11"/>
    <x v="3"/>
  </r>
  <r>
    <n v="1241709"/>
    <n v="10032002"/>
    <s v="CYT MOUNTAIN RANGE S.BLC STLV750 12U GB"/>
    <m/>
    <d v="2010-09-06T00:00:00"/>
    <x v="0"/>
    <x v="1"/>
    <n v="1514"/>
    <x v="11"/>
    <x v="3"/>
  </r>
  <r>
    <n v="1241710"/>
    <n v="10022500"/>
    <s v="CYT FRONT S.BLC(P06) 750 6U RU"/>
    <m/>
    <d v="2010-09-06T00:00:00"/>
    <x v="0"/>
    <x v="1"/>
    <n v="1197"/>
    <x v="11"/>
    <x v="3"/>
  </r>
  <r>
    <n v="1240877"/>
    <n v="10045442"/>
    <s v="CYT CASILL CARM 750 12U 2009 GB"/>
    <m/>
    <d v="2010-09-06T00:00:00"/>
    <x v="0"/>
    <x v="1"/>
    <n v="8267"/>
    <x v="11"/>
    <x v="3"/>
  </r>
  <r>
    <n v="1240881"/>
    <n v="10031904"/>
    <s v="CYT SENDERO C.SAUV(P07) 750 12U VES"/>
    <m/>
    <d v="2010-09-06T00:00:00"/>
    <x v="11"/>
    <x v="1"/>
    <n v="0"/>
    <x v="11"/>
    <x v="3"/>
  </r>
  <r>
    <n v="7076176"/>
    <n v="10048971"/>
    <s v="CS I.NEGRA RVA CSA(P09)ST7506U(TE)2010GB"/>
    <m/>
    <d v="2010-09-06T00:00:00"/>
    <x v="0"/>
    <x v="1"/>
    <n v="5.5555E-2"/>
    <x v="11"/>
    <x v="3"/>
  </r>
  <r>
    <n v="1242692"/>
    <n v="10045340"/>
    <s v="CYT CASILL CARM 750 6U 2009 GB"/>
    <m/>
    <d v="2010-09-06T00:00:00"/>
    <x v="0"/>
    <x v="1"/>
    <n v="1960"/>
    <x v="11"/>
    <x v="3"/>
  </r>
  <r>
    <n v="1241391"/>
    <n v="10033309"/>
    <s v="CA NOVISIMO CARM 750 12U PE"/>
    <m/>
    <d v="2010-09-06T00:00:00"/>
    <x v="11"/>
    <x v="1"/>
    <n v="0"/>
    <x v="11"/>
    <x v="3"/>
  </r>
  <r>
    <n v="7075057"/>
    <n v="10045401"/>
    <s v="MPO V.MPO VTAL S.BLC(P09)STLV 750 6U VEU"/>
    <m/>
    <d v="2010-09-06T00:00:00"/>
    <x v="11"/>
    <x v="1"/>
    <n v="0"/>
    <x v="11"/>
    <x v="3"/>
  </r>
  <r>
    <n v="7074955"/>
    <n v="10035366"/>
    <s v="MPO V.MPO VTAL S.BLC(P05)STLV750 12U VAS"/>
    <m/>
    <d v="2010-09-06T00:00:00"/>
    <x v="11"/>
    <x v="1"/>
    <n v="0"/>
    <x v="11"/>
    <x v="3"/>
  </r>
  <r>
    <n v="1240834"/>
    <n v="10022475"/>
    <s v="CYT FRONT S.BLC(P06) 1500 6U VAR"/>
    <m/>
    <d v="2010-09-06T00:00:00"/>
    <x v="11"/>
    <x v="1"/>
    <n v="0"/>
    <x v="11"/>
    <x v="3"/>
  </r>
  <r>
    <n v="1241464"/>
    <n v="10041224"/>
    <s v="CYT SUNR CARM(P08) 750 6U RU"/>
    <m/>
    <d v="2010-09-06T00:00:00"/>
    <x v="11"/>
    <x v="1"/>
    <n v="0"/>
    <x v="11"/>
    <x v="3"/>
  </r>
  <r>
    <n v="1241375"/>
    <n v="10047129"/>
    <s v="CYT SUNR CARM ST(V)(P08)75012U 2009 NORD"/>
    <m/>
    <d v="2010-09-06T00:00:00"/>
    <x v="11"/>
    <x v="1"/>
    <n v="0"/>
    <x v="11"/>
    <x v="3"/>
  </r>
  <r>
    <n v="1237934"/>
    <n v="10031032"/>
    <s v="CYT SUNR C.SAUV(P08) 750 12U (US)VI"/>
    <m/>
    <d v="2010-09-06T00:00:00"/>
    <x v="11"/>
    <x v="1"/>
    <n v="0"/>
    <x v="11"/>
    <x v="3"/>
  </r>
  <r>
    <n v="1241390"/>
    <n v="10033310"/>
    <s v="CA NOVISIMO C.SAUV 750 12U PE"/>
    <m/>
    <d v="2010-09-06T00:00:00"/>
    <x v="11"/>
    <x v="1"/>
    <n v="0"/>
    <x v="11"/>
    <x v="3"/>
  </r>
  <r>
    <n v="1240666"/>
    <n v="10045442"/>
    <s v="CYT CASILL CARM 750 12U 2009 GB"/>
    <m/>
    <d v="2010-09-06T00:00:00"/>
    <x v="0"/>
    <x v="1"/>
    <n v="2122"/>
    <x v="11"/>
    <x v="3"/>
  </r>
  <r>
    <n v="7075297"/>
    <n v="10035630"/>
    <s v="MPO GRAN RVA SHIRAZ STLV(P05) 750 6U VEU"/>
    <n v="100"/>
    <d v="2010-09-06T00:00:00"/>
    <x v="3"/>
    <x v="2"/>
    <n v="100"/>
    <x v="11"/>
    <x v="3"/>
  </r>
  <r>
    <n v="1241902"/>
    <n v="10031185"/>
    <s v="CYT SUNR CARM(P08) 750 12U LATAM"/>
    <m/>
    <d v="2010-09-06T00:00:00"/>
    <x v="11"/>
    <x v="1"/>
    <n v="0"/>
    <x v="11"/>
    <x v="3"/>
  </r>
  <r>
    <n v="1241550"/>
    <n v="10040653"/>
    <s v="CYT SUNR MERL(P08) 750 6U 2009 DE/BE"/>
    <m/>
    <d v="2010-09-06T00:00:00"/>
    <x v="11"/>
    <x v="1"/>
    <n v="0"/>
    <x v="11"/>
    <x v="3"/>
  </r>
  <r>
    <n v="1241441"/>
    <n v="10031076"/>
    <s v="CYT SUNR MERL(P08) 750 12U VAS"/>
    <m/>
    <d v="2010-09-06T00:00:00"/>
    <x v="11"/>
    <x v="1"/>
    <n v="0"/>
    <x v="11"/>
    <x v="3"/>
  </r>
  <r>
    <n v="1241547"/>
    <n v="10041305"/>
    <s v="CYT SUNR MERL(P08) 750 6U RU"/>
    <m/>
    <d v="2010-09-06T00:00:00"/>
    <x v="11"/>
    <x v="1"/>
    <n v="0"/>
    <x v="11"/>
    <x v="3"/>
  </r>
  <r>
    <n v="1243664"/>
    <n v="10029435"/>
    <s v="CYT MOUNTAIN RANGE MERL STLV 750 12U GB"/>
    <m/>
    <d v="2010-09-06T00:00:00"/>
    <x v="11"/>
    <x v="1"/>
    <n v="0"/>
    <x v="11"/>
    <x v="3"/>
  </r>
  <r>
    <n v="1241817"/>
    <n v="10040836"/>
    <s v="CYT SUNR CARM STLV(P08) 750 6U 2009 DK"/>
    <m/>
    <d v="2010-09-06T00:00:00"/>
    <x v="11"/>
    <x v="1"/>
    <n v="0"/>
    <x v="11"/>
    <x v="3"/>
  </r>
  <r>
    <n v="7075853"/>
    <n v="10039614"/>
    <s v="CS EL ARBOL RVA C.SAUV 750 6U NL"/>
    <n v="57.5"/>
    <d v="2010-09-06T00:00:00"/>
    <x v="8"/>
    <x v="2"/>
    <n v="57.5"/>
    <x v="11"/>
    <x v="3"/>
  </r>
  <r>
    <n v="1242339"/>
    <n v="10041218"/>
    <s v="CYT SUNR CARM(P08) 750 6U AO"/>
    <m/>
    <d v="2010-09-06T00:00:00"/>
    <x v="11"/>
    <x v="1"/>
    <n v="0"/>
    <x v="11"/>
    <x v="3"/>
  </r>
  <r>
    <n v="1241857"/>
    <n v="10047127"/>
    <s v="CYT SUNR C.SAU ST(V)(P08)75012U 2009NORD"/>
    <m/>
    <d v="2010-09-06T00:00:00"/>
    <x v="11"/>
    <x v="1"/>
    <n v="410"/>
    <x v="11"/>
    <x v="3"/>
  </r>
  <r>
    <n v="1241362"/>
    <n v="10038561"/>
    <s v="CYT CASILL CARM 750 12U 2009 VIN"/>
    <m/>
    <d v="2010-09-06T00:00:00"/>
    <x v="3"/>
    <x v="1"/>
    <n v="0"/>
    <x v="11"/>
    <x v="3"/>
  </r>
  <r>
    <n v="7075040"/>
    <n v="10045435"/>
    <s v="MPO V.MPO VTAL SYRAH (P09) 750 12U CO"/>
    <m/>
    <d v="2010-09-06T00:00:00"/>
    <x v="11"/>
    <x v="1"/>
    <n v="154"/>
    <x v="11"/>
    <x v="3"/>
  </r>
  <r>
    <n v="7075119"/>
    <n v="10039910"/>
    <s v="MPO V.MPO VTAL SYRAH STL(P05)750 12U VAS"/>
    <m/>
    <d v="2010-09-06T00:00:00"/>
    <x v="11"/>
    <x v="1"/>
    <n v="110"/>
    <x v="11"/>
    <x v="3"/>
  </r>
  <r>
    <n v="1240720"/>
    <n v="10041340"/>
    <s v="CYT SUNR SHIRAZ(P08) 750 6U RU"/>
    <m/>
    <d v="2010-09-06T00:00:00"/>
    <x v="11"/>
    <x v="1"/>
    <n v="1260"/>
    <x v="11"/>
    <x v="3"/>
  </r>
  <r>
    <n v="7075254"/>
    <n v="10035486"/>
    <s v="CS CONO SUR TOC(P08)MERL STLV1500 6UCA"/>
    <m/>
    <d v="2010-09-06T00:00:00"/>
    <x v="11"/>
    <x v="1"/>
    <n v="40"/>
    <x v="11"/>
    <x v="3"/>
  </r>
  <r>
    <n v="1241898"/>
    <n v="10031037"/>
    <s v="CYT SUNR C.SAUV(P08) 750 12U LATAM"/>
    <m/>
    <d v="2010-09-06T00:00:00"/>
    <x v="11"/>
    <x v="1"/>
    <n v="546"/>
    <x v="11"/>
    <x v="3"/>
  </r>
  <r>
    <n v="7075188"/>
    <n v="10028493"/>
    <s v="MPO CAB.SAUV 1500 6U LATAM"/>
    <m/>
    <d v="2010-09-06T00:00:00"/>
    <x v="11"/>
    <x v="1"/>
    <n v="0"/>
    <x v="11"/>
    <x v="3"/>
  </r>
  <r>
    <n v="1241922"/>
    <n v="10041179"/>
    <s v="CYT SUNR C.SAUV(P08) 750 6U AO"/>
    <m/>
    <d v="2010-09-06T00:00:00"/>
    <x v="11"/>
    <x v="1"/>
    <n v="4704"/>
    <x v="11"/>
    <x v="3"/>
  </r>
  <r>
    <n v="7076275"/>
    <n v="10030259"/>
    <s v="MPO V.MPO RVA MERL(STLV 2203) 750 6U GB"/>
    <m/>
    <d v="2010-09-06T00:00:00"/>
    <x v="0"/>
    <x v="1"/>
    <n v="16667"/>
    <x v="11"/>
    <x v="3"/>
  </r>
  <r>
    <n v="1241198"/>
    <n v="10041195"/>
    <s v="CYT SUNR C.SAUV(P08) 750 12U VAR"/>
    <m/>
    <d v="2010-09-06T00:00:00"/>
    <x v="11"/>
    <x v="1"/>
    <n v="55.999999989999999"/>
    <x v="11"/>
    <x v="3"/>
  </r>
  <r>
    <n v="1241899"/>
    <n v="10031070"/>
    <s v="CYT SUNR MERL(P08) 750 12U LATAM"/>
    <m/>
    <d v="2010-09-06T00:00:00"/>
    <x v="11"/>
    <x v="1"/>
    <n v="210"/>
    <x v="11"/>
    <x v="3"/>
  </r>
  <r>
    <n v="1242138"/>
    <n v="10031078"/>
    <s v="CYT SUNR MERL(P08) 750 12U VAR"/>
    <m/>
    <d v="2010-09-06T00:00:00"/>
    <x v="11"/>
    <x v="1"/>
    <n v="154"/>
    <x v="11"/>
    <x v="3"/>
  </r>
  <r>
    <n v="1242265"/>
    <n v="10041305"/>
    <s v="CYT SUNR MERL(P08) 750 6U RU"/>
    <m/>
    <d v="2010-09-06T00:00:00"/>
    <x v="11"/>
    <x v="1"/>
    <n v="2246"/>
    <x v="11"/>
    <x v="3"/>
  </r>
  <r>
    <n v="7075089"/>
    <n v="10041033"/>
    <s v="CS CONO SUR CARM(P07) 750 6U VAS"/>
    <m/>
    <d v="2010-09-06T00:00:00"/>
    <x v="11"/>
    <x v="1"/>
    <n v="42.000000010000001"/>
    <x v="11"/>
    <x v="3"/>
  </r>
  <r>
    <n v="1241726"/>
    <n v="10041203"/>
    <s v="CYT SUNR C.SAUV(P08) 750 6U RU"/>
    <m/>
    <d v="2010-09-06T00:00:00"/>
    <x v="11"/>
    <x v="1"/>
    <n v="5283.5555560000003"/>
    <x v="11"/>
    <x v="3"/>
  </r>
  <r>
    <n v="1242342"/>
    <n v="10031058"/>
    <s v="CYT SUNR MERL(P08) 750 6U AO"/>
    <m/>
    <d v="2010-09-06T00:00:00"/>
    <x v="11"/>
    <x v="1"/>
    <n v="55.999999989999999"/>
    <x v="11"/>
    <x v="3"/>
  </r>
  <r>
    <n v="1242113"/>
    <n v="10041259"/>
    <s v="CYT SUNR CHARD(P08) 750 12U VAR"/>
    <m/>
    <d v="2010-09-06T00:00:00"/>
    <x v="11"/>
    <x v="1"/>
    <n v="143"/>
    <x v="11"/>
    <x v="3"/>
  </r>
  <r>
    <n v="1241988"/>
    <n v="10039411"/>
    <s v="CYT CYT C.SAUV STLV 750 12U VEU"/>
    <m/>
    <d v="2010-09-06T00:00:00"/>
    <x v="11"/>
    <x v="1"/>
    <n v="140"/>
    <x v="11"/>
    <x v="3"/>
  </r>
  <r>
    <n v="1242734"/>
    <n v="10015684"/>
    <s v="CYT CYT CAB.SAUV (ND) 750 12U VEU"/>
    <m/>
    <d v="2010-09-06T00:00:00"/>
    <x v="11"/>
    <x v="1"/>
    <n v="98"/>
    <x v="11"/>
    <x v="3"/>
  </r>
  <r>
    <n v="7075196"/>
    <n v="10034760"/>
    <s v="MPO V.MPO VTAL C.SAUV(P05) 750 12U CN"/>
    <m/>
    <d v="2010-09-06T00:00:00"/>
    <x v="11"/>
    <x v="1"/>
    <n v="42.000000010000001"/>
    <x v="11"/>
    <x v="3"/>
  </r>
  <r>
    <n v="7075298"/>
    <n v="10030259"/>
    <s v="MPO V.MPO RVA MERL(STLV 2203) 750 6U GB"/>
    <m/>
    <d v="2010-09-06T00:00:00"/>
    <x v="11"/>
    <x v="1"/>
    <n v="8213.5555559999993"/>
    <x v="11"/>
    <x v="3"/>
  </r>
  <r>
    <n v="7075255"/>
    <n v="10035614"/>
    <s v="CS CONO SUR MER STLV(P07)75012U(LCBO)CA"/>
    <m/>
    <d v="2010-09-06T00:00:00"/>
    <x v="11"/>
    <x v="1"/>
    <n v="420"/>
    <x v="11"/>
    <x v="3"/>
  </r>
  <r>
    <n v="1241900"/>
    <n v="10031112"/>
    <s v="CYT SUNR CHARD(P08) 750 12U LATAM"/>
    <m/>
    <d v="2010-09-06T00:00:00"/>
    <x v="11"/>
    <x v="1"/>
    <n v="206"/>
    <x v="11"/>
    <x v="3"/>
  </r>
  <r>
    <n v="7075189"/>
    <n v="10028735"/>
    <s v="MPO V.MPO C.SAUV(P05) 750 12U LATAM"/>
    <m/>
    <d v="2010-09-06T00:00:00"/>
    <x v="11"/>
    <x v="1"/>
    <n v="0"/>
    <x v="11"/>
    <x v="3"/>
  </r>
  <r>
    <n v="1242183"/>
    <n v="10041250"/>
    <s v="CYT SUNR CHARD(P08) 750 6U RU"/>
    <m/>
    <d v="2010-09-06T00:00:00"/>
    <x v="11"/>
    <x v="1"/>
    <n v="2189"/>
    <x v="11"/>
    <x v="3"/>
  </r>
  <r>
    <n v="1241372"/>
    <n v="10038495"/>
    <s v="CYT FRONT C.SAUV STLV(P06)750 12U2009VEU"/>
    <m/>
    <d v="2010-09-06T00:00:00"/>
    <x v="12"/>
    <x v="1"/>
    <n v="700"/>
    <x v="11"/>
    <x v="3"/>
  </r>
  <r>
    <n v="7075116"/>
    <n v="10044145"/>
    <s v="CS I.NEGRA DUAL SBLC/SEM(P09)ST 7506UVAS"/>
    <m/>
    <d v="2010-09-06T00:00:00"/>
    <x v="11"/>
    <x v="1"/>
    <n v="140"/>
    <x v="11"/>
    <x v="3"/>
  </r>
  <r>
    <n v="7075429"/>
    <n v="10030260"/>
    <s v="MPO V.MPO RVA S.BLC(STLV 1123) 750 6U GB"/>
    <m/>
    <d v="2010-09-06T00:00:00"/>
    <x v="11"/>
    <x v="1"/>
    <n v="2654"/>
    <x v="11"/>
    <x v="3"/>
  </r>
  <r>
    <n v="7075454"/>
    <n v="10045378"/>
    <s v="MPO V.MPO VTAL CHARD STLV(P09)750 12UVEU"/>
    <m/>
    <d v="2010-09-06T00:00:00"/>
    <x v="11"/>
    <x v="1"/>
    <n v="1824"/>
    <x v="11"/>
    <x v="3"/>
  </r>
  <r>
    <n v="1241332"/>
    <n v="10035490"/>
    <s v="CA MAPOCHO S.BLC 750 12U BR"/>
    <m/>
    <d v="2010-09-06T00:00:00"/>
    <x v="8"/>
    <x v="1"/>
    <n v="0"/>
    <x v="11"/>
    <x v="3"/>
  </r>
  <r>
    <n v="1242021"/>
    <n v="10032297"/>
    <s v="CYT SENDERO CHARD(P07 STLV) 750 12U VIN"/>
    <m/>
    <d v="2010-09-06T00:00:00"/>
    <x v="11"/>
    <x v="1"/>
    <n v="80"/>
    <x v="11"/>
    <x v="3"/>
  </r>
  <r>
    <n v="1241951"/>
    <n v="10038385"/>
    <s v="CYT SUNR C.SAUV(P08) 750 12U 2009 VEU"/>
    <m/>
    <d v="2010-09-06T00:00:00"/>
    <x v="11"/>
    <x v="1"/>
    <n v="83.999999990000006"/>
    <x v="11"/>
    <x v="3"/>
  </r>
  <r>
    <n v="1242032"/>
    <n v="10040656"/>
    <s v="CYT SUNR MERL(P08) 750 12U 2009 VEU"/>
    <m/>
    <d v="2010-09-06T00:00:00"/>
    <x v="11"/>
    <x v="1"/>
    <n v="83.999999990000006"/>
    <x v="11"/>
    <x v="3"/>
  </r>
  <r>
    <n v="1241668"/>
    <n v="10022464"/>
    <s v="CYT FRONT CHARD(P06) 1500 6U VAR"/>
    <m/>
    <d v="2010-09-06T00:00:00"/>
    <x v="12"/>
    <x v="1"/>
    <n v="327"/>
    <x v="11"/>
    <x v="3"/>
  </r>
  <r>
    <n v="1241409"/>
    <n v="10041250"/>
    <s v="CYT SUNR CHARD(P08) 750 6U RU"/>
    <m/>
    <d v="2010-09-06T00:00:00"/>
    <x v="12"/>
    <x v="1"/>
    <n v="0"/>
    <x v="11"/>
    <x v="3"/>
  </r>
  <r>
    <n v="1241968"/>
    <n v="10032831"/>
    <s v="CYT CYT (RVDO) C.SAUV (P07 NV)750 12U MX"/>
    <m/>
    <d v="2010-09-06T00:00:00"/>
    <x v="12"/>
    <x v="1"/>
    <n v="0"/>
    <x v="11"/>
    <x v="3"/>
  </r>
  <r>
    <n v="7075181"/>
    <n v="10031864"/>
    <s v="MPO V.MPO C.SAUV(P05) 1500 6U CO"/>
    <m/>
    <d v="2010-09-06T00:00:00"/>
    <x v="12"/>
    <x v="1"/>
    <n v="0"/>
    <x v="11"/>
    <x v="3"/>
  </r>
  <r>
    <n v="7075403"/>
    <n v="10040123"/>
    <s v=" CS EL ARBOL C.SAUV STLV 750 6U NL"/>
    <m/>
    <d v="2010-09-06T00:00:00"/>
    <x v="12"/>
    <x v="1"/>
    <n v="0"/>
    <x v="11"/>
    <x v="3"/>
  </r>
  <r>
    <n v="1241717"/>
    <n v="10034377"/>
    <s v="CYT FRONT C.SAUV(P06) 1500 6U VEU"/>
    <m/>
    <d v="2010-09-06T00:00:00"/>
    <x v="12"/>
    <x v="1"/>
    <n v="288"/>
    <x v="11"/>
    <x v="3"/>
  </r>
  <r>
    <n v="1242264"/>
    <n v="10047720"/>
    <s v="CP EXPORTACION SEL(P08) CARM 1500 6U CL"/>
    <m/>
    <d v="2010-09-06T00:00:00"/>
    <x v="12"/>
    <x v="1"/>
    <n v="1250.8379629999999"/>
    <x v="11"/>
    <x v="3"/>
  </r>
  <r>
    <n v="7073255"/>
    <n v="10039750"/>
    <s v="CYT SE C.SAUV (CJA)700 12U CL"/>
    <m/>
    <d v="2010-09-06T00:00:00"/>
    <x v="12"/>
    <x v="1"/>
    <n v="5528.1111110000002"/>
    <x v="11"/>
    <x v="3"/>
  </r>
  <r>
    <n v="1234755"/>
    <n v="10033937"/>
    <s v="CYT EXPORTACION TINTO(P08) 700 12U CL"/>
    <m/>
    <d v="2010-09-06T00:00:00"/>
    <x v="12"/>
    <x v="1"/>
    <n v="5528.1111110000002"/>
    <x v="11"/>
    <x v="3"/>
  </r>
  <r>
    <n v="1234730"/>
    <n v="10042084"/>
    <s v="CYT EXPORTACION TINTO(P08) 1500 6U CL"/>
    <m/>
    <d v="2010-09-06T00:00:00"/>
    <x v="12"/>
    <x v="1"/>
    <n v="16611"/>
    <x v="11"/>
    <x v="3"/>
  </r>
  <r>
    <n v="1238016"/>
    <n v="10022343"/>
    <s v="CYT FRONT CHARD(P06) 750 12U (US)VI"/>
    <m/>
    <d v="2010-09-06T00:00:00"/>
    <x v="12"/>
    <x v="1"/>
    <n v="140"/>
    <x v="11"/>
    <x v="3"/>
  </r>
  <r>
    <n v="7075141"/>
    <n v="10035578"/>
    <s v="CS C.SUR TOC CHARD(P08)STL1500 6U CA"/>
    <m/>
    <d v="2010-09-06T00:00:00"/>
    <x v="12"/>
    <x v="1"/>
    <n v="656.00000009999997"/>
    <x v="11"/>
    <x v="3"/>
  </r>
  <r>
    <n v="1241203"/>
    <n v="10041077"/>
    <s v="CYT FRONT CHARD STLV(P06) 1500 6U CA"/>
    <m/>
    <d v="2010-09-06T00:00:00"/>
    <x v="12"/>
    <x v="1"/>
    <n v="350"/>
    <x v="11"/>
    <x v="3"/>
  </r>
  <r>
    <n v="7075197"/>
    <n v="10035142"/>
    <s v="MPO V.MPO VTAL CHARD(P05) 750 12U CN"/>
    <m/>
    <d v="2010-09-06T00:00:00"/>
    <x v="12"/>
    <x v="1"/>
    <n v="110"/>
    <x v="11"/>
    <x v="3"/>
  </r>
  <r>
    <n v="1237882"/>
    <n v="10032832"/>
    <s v="CYT CYT RVDO S.BLC(P07 NV) 750 12U MX"/>
    <m/>
    <d v="2010-09-06T00:00:00"/>
    <x v="8"/>
    <x v="1"/>
    <n v="0"/>
    <x v="11"/>
    <x v="3"/>
  </r>
  <r>
    <n v="1244013"/>
    <n v="10036725"/>
    <s v="CP EXPORTACION SEL(P08) S.BLC 1500 6U CL"/>
    <m/>
    <d v="2010-09-06T00:00:00"/>
    <x v="12"/>
    <x v="1"/>
    <n v="0"/>
    <x v="11"/>
    <x v="3"/>
  </r>
  <r>
    <n v="1242137"/>
    <n v="10022484"/>
    <s v="CYT FRONT C.SAUV(P06) 1500 6U VAR"/>
    <m/>
    <d v="2010-09-06T00:00:00"/>
    <x v="12"/>
    <x v="1"/>
    <n v="208"/>
    <x v="11"/>
    <x v="3"/>
  </r>
  <r>
    <n v="1237813"/>
    <n v="10032235"/>
    <s v="CYT MOUNTAIN RANGE MERLOT(STL )37524UVEU"/>
    <m/>
    <d v="2010-09-06T00:00:00"/>
    <x v="8"/>
    <x v="1"/>
    <n v="0"/>
    <x v="11"/>
    <x v="3"/>
  </r>
  <r>
    <n v="1241711"/>
    <n v="10041793"/>
    <s v="CYT SUNR CHARD STL(P08) 750 6U 2010DE/BE"/>
    <m/>
    <d v="2010-09-06T00:00:00"/>
    <x v="11"/>
    <x v="1"/>
    <n v="132"/>
    <x v="11"/>
    <x v="3"/>
  </r>
  <r>
    <n v="1242340"/>
    <n v="10022486"/>
    <s v="CYT FRONT CAB.SAUV(P06) 1500 6U AO"/>
    <m/>
    <d v="2010-09-06T00:00:00"/>
    <x v="12"/>
    <x v="1"/>
    <n v="431.99999989999998"/>
    <x v="11"/>
    <x v="3"/>
  </r>
  <r>
    <n v="7075402"/>
    <n v="10043724"/>
    <s v="CS CONO SUR CHARD STL (P07) 750 6U NL"/>
    <m/>
    <d v="2010-09-06T00:00:00"/>
    <x v="12"/>
    <x v="1"/>
    <n v="532.44444450000003"/>
    <x v="11"/>
    <x v="3"/>
  </r>
  <r>
    <n v="1240445"/>
    <n v="10022472"/>
    <s v="CYT FRONT S.BLC(P06) 1500 6U LATAM"/>
    <m/>
    <d v="2010-09-06T00:00:00"/>
    <x v="12"/>
    <x v="1"/>
    <n v="2726"/>
    <x v="11"/>
    <x v="3"/>
  </r>
  <r>
    <n v="7075305"/>
    <n v="10041170"/>
    <s v="MPO GRAN RVA S.BLC(STL P05)(1113)7506UGB"/>
    <m/>
    <d v="2010-09-06T00:00:00"/>
    <x v="12"/>
    <x v="1"/>
    <n v="7213"/>
    <x v="11"/>
    <x v="3"/>
  </r>
  <r>
    <n v="7075213"/>
    <n v="10028198"/>
    <s v="CS CONO SUR MERL STLV(P07) 750 12U CA"/>
    <m/>
    <d v="2010-09-06T00:00:00"/>
    <x v="11"/>
    <x v="1"/>
    <n v="210"/>
    <x v="11"/>
    <x v="3"/>
  </r>
  <r>
    <n v="1241445"/>
    <n v="10041258"/>
    <s v="CYT SUNR CHARD(P08) 750 12U VAS"/>
    <m/>
    <d v="2010-09-06T00:00:00"/>
    <x v="12"/>
    <x v="1"/>
    <n v="0"/>
    <x v="11"/>
    <x v="3"/>
  </r>
  <r>
    <n v="1241730"/>
    <n v="10035638"/>
    <s v="CYT LA MANDA MERLOT 750 12U VAS"/>
    <m/>
    <d v="2010-09-06T00:00:00"/>
    <x v="12"/>
    <x v="1"/>
    <n v="406"/>
    <x v="11"/>
    <x v="3"/>
  </r>
  <r>
    <n v="7075039"/>
    <n v="10043542"/>
    <s v="CS CONO SUR CARM(P07) 750 12U MX"/>
    <m/>
    <d v="2010-09-06T00:00:00"/>
    <x v="11"/>
    <x v="1"/>
    <n v="98"/>
    <x v="11"/>
    <x v="3"/>
  </r>
  <r>
    <n v="1237907"/>
    <n v="10036471"/>
    <s v="CYT SENDERO MERLOT(P07) 750 12U BR"/>
    <m/>
    <d v="2010-09-06T00:00:00"/>
    <x v="8"/>
    <x v="1"/>
    <n v="0"/>
    <x v="11"/>
    <x v="3"/>
  </r>
  <r>
    <n v="1240880"/>
    <n v="10031899"/>
    <s v="CYT SENDERO MERL(P07) 750 12U VES"/>
    <m/>
    <d v="2010-09-06T00:00:00"/>
    <x v="8"/>
    <x v="1"/>
    <n v="0"/>
    <x v="11"/>
    <x v="3"/>
  </r>
  <r>
    <n v="1241548"/>
    <n v="10029435"/>
    <s v="CYT MOUNTAIN RANGE MERL STLV 750 12U GB"/>
    <m/>
    <d v="2010-09-06T00:00:00"/>
    <x v="8"/>
    <x v="1"/>
    <n v="0"/>
    <x v="11"/>
    <x v="3"/>
  </r>
  <r>
    <n v="1240975"/>
    <n v="10014011"/>
    <s v="CYT CYT RVDO SAUV.BLANC 750 12U PY"/>
    <m/>
    <d v="2010-09-06T00:00:00"/>
    <x v="8"/>
    <x v="1"/>
    <n v="0"/>
    <x v="11"/>
    <x v="3"/>
  </r>
  <r>
    <n v="1238959"/>
    <n v="10038377"/>
    <s v="CYT CASILL MERL 750 6U 2009 VEU"/>
    <m/>
    <d v="2010-09-06T00:00:00"/>
    <x v="2"/>
    <x v="1"/>
    <n v="0"/>
    <x v="11"/>
    <x v="3"/>
  </r>
  <r>
    <n v="7075290"/>
    <n v="10035564"/>
    <s v="CS C.SUR TOC S.BLC(P08)STL15006U(LCBO)CA"/>
    <m/>
    <d v="2010-09-06T00:00:00"/>
    <x v="12"/>
    <x v="1"/>
    <n v="3060"/>
    <x v="11"/>
    <x v="3"/>
  </r>
  <r>
    <n v="1242302"/>
    <n v="10041075"/>
    <s v="CYT FRONT C.SAUV/MERL(P06)STLV1500 6U CA"/>
    <m/>
    <d v="2010-09-06T00:00:00"/>
    <x v="12"/>
    <x v="1"/>
    <n v="336"/>
    <x v="11"/>
    <x v="3"/>
  </r>
  <r>
    <n v="7075276"/>
    <n v="10035577"/>
    <s v="CS C.SUR TOC S.BLC(P08)STL1500 6U CA"/>
    <m/>
    <d v="2010-09-06T00:00:00"/>
    <x v="12"/>
    <x v="1"/>
    <n v="125"/>
    <x v="11"/>
    <x v="3"/>
  </r>
  <r>
    <n v="7075280"/>
    <n v="10041598"/>
    <s v="CS CONO SUR CARM STLV(P07)750 6U NORD"/>
    <m/>
    <d v="2010-09-06T00:00:00"/>
    <x v="8"/>
    <x v="1"/>
    <n v="56"/>
    <x v="11"/>
    <x v="3"/>
  </r>
  <r>
    <n v="1242038"/>
    <n v="10024184"/>
    <s v="CYT SELECCION CAB/MERL(ND) 750 6U MX"/>
    <m/>
    <d v="2010-09-06T00:00:00"/>
    <x v="8"/>
    <x v="1"/>
    <n v="2352"/>
    <x v="11"/>
    <x v="3"/>
  </r>
  <r>
    <n v="1242035"/>
    <n v="10023566"/>
    <s v="CYT CYT RVDO C.SAUV(P07)750 12U EC"/>
    <m/>
    <d v="2010-09-06T00:00:00"/>
    <x v="8"/>
    <x v="1"/>
    <n v="182"/>
    <x v="11"/>
    <x v="3"/>
  </r>
  <r>
    <n v="1241943"/>
    <n v="10035487"/>
    <s v="CA MAPOCHO C.SAUV 750 12U BR"/>
    <m/>
    <d v="2010-09-06T00:00:00"/>
    <x v="8"/>
    <x v="1"/>
    <n v="630"/>
    <x v="11"/>
    <x v="3"/>
  </r>
  <r>
    <n v="1242036"/>
    <n v="10038236"/>
    <s v="CYT FRONT C.SAUV(P06)(BI)STL 375 24UAFRI"/>
    <m/>
    <d v="2010-09-06T00:00:00"/>
    <x v="8"/>
    <x v="1"/>
    <n v="90"/>
    <x v="11"/>
    <x v="3"/>
  </r>
  <r>
    <n v="7075378"/>
    <n v="10045429"/>
    <s v="MPO V.MPO VTAL C.SAUV(P09) 750 6U VEU"/>
    <m/>
    <d v="2010-09-06T00:00:00"/>
    <x v="6"/>
    <x v="1"/>
    <n v="0"/>
    <x v="11"/>
    <x v="3"/>
  </r>
  <r>
    <n v="1241544"/>
    <n v="10048575"/>
    <s v="CYT FRONT C.SAUV(P06) 375 24U CO"/>
    <m/>
    <d v="2010-09-06T00:00:00"/>
    <x v="8"/>
    <x v="1"/>
    <n v="153"/>
    <x v="11"/>
    <x v="3"/>
  </r>
  <r>
    <n v="1239899"/>
    <n v="10022117"/>
    <s v="CYT FRONT C.SAUV(P06) 750 12U LATAM"/>
    <m/>
    <d v="2010-09-06T00:00:00"/>
    <x v="10"/>
    <x v="1"/>
    <n v="3455"/>
    <x v="11"/>
    <x v="3"/>
  </r>
  <r>
    <n v="7075037"/>
    <n v="10028421"/>
    <s v="CS CONO SUR MERL(P07) 375 24U MX"/>
    <m/>
    <d v="2010-09-06T00:00:00"/>
    <x v="8"/>
    <x v="1"/>
    <n v="58.000000010000001"/>
    <x v="11"/>
    <x v="3"/>
  </r>
  <r>
    <n v="7075853"/>
    <n v="10039614"/>
    <s v="CS EL ARBOL RVA C.SAUV 750 6U NL"/>
    <m/>
    <d v="2010-09-06T00:00:00"/>
    <x v="8"/>
    <x v="1"/>
    <n v="57.555555550000001"/>
    <x v="11"/>
    <x v="3"/>
  </r>
  <r>
    <n v="7075308"/>
    <n v="10040461"/>
    <s v="CS CONO SUR CARM (P07)STL 750 6U NL"/>
    <m/>
    <d v="2010-09-06T00:00:00"/>
    <x v="8"/>
    <x v="1"/>
    <n v="760"/>
    <x v="11"/>
    <x v="3"/>
  </r>
  <r>
    <n v="7075849"/>
    <n v="10037515"/>
    <s v="CP TERRA SUR CHARD STLV 750 12U JP"/>
    <m/>
    <d v="2010-09-06T00:00:00"/>
    <x v="6"/>
    <x v="1"/>
    <n v="0"/>
    <x v="11"/>
    <x v="3"/>
  </r>
  <r>
    <n v="1241310"/>
    <n v="10016217"/>
    <s v="CYT RVDO S.BLC 750 12U UY"/>
    <m/>
    <d v="2010-09-06T00:00:00"/>
    <x v="6"/>
    <x v="1"/>
    <n v="0"/>
    <x v="11"/>
    <x v="3"/>
  </r>
  <r>
    <n v="1239719"/>
    <n v="10037950"/>
    <s v="CYT CYT RVDO CARM(P07)750 12U BR"/>
    <m/>
    <d v="2010-09-06T00:00:00"/>
    <x v="6"/>
    <x v="1"/>
    <n v="0"/>
    <x v="11"/>
    <x v="3"/>
  </r>
  <r>
    <n v="1242737"/>
    <n v="10022116"/>
    <s v="CYT FRONT C.SAUV(P06) 750 12U VAS"/>
    <m/>
    <d v="2010-09-06T00:00:00"/>
    <x v="8"/>
    <x v="1"/>
    <n v="434"/>
    <x v="11"/>
    <x v="3"/>
  </r>
  <r>
    <n v="1241957"/>
    <n v="10022449"/>
    <s v="CYT FRONT MERLOT(P06) 1500 6U LATAM"/>
    <m/>
    <d v="2010-09-06T00:00:00"/>
    <x v="11"/>
    <x v="1"/>
    <n v="47.999999989999999"/>
    <x v="11"/>
    <x v="3"/>
  </r>
  <r>
    <n v="7075180"/>
    <n v="10029889"/>
    <s v="CS REY L.ANDES RVA C.SAUV(P08)750 6U VEU"/>
    <m/>
    <d v="2010-09-06T00:00:00"/>
    <x v="6"/>
    <x v="1"/>
    <n v="476"/>
    <x v="11"/>
    <x v="3"/>
  </r>
  <r>
    <n v="7075056"/>
    <n v="10045380"/>
    <s v="MPO V.MPO VTAL CHARD(P09) 750 6U VEU"/>
    <m/>
    <d v="2010-09-06T00:00:00"/>
    <x v="6"/>
    <x v="1"/>
    <n v="300.44444449999997"/>
    <x v="11"/>
    <x v="3"/>
  </r>
  <r>
    <n v="1241367"/>
    <n v="10041112"/>
    <s v="CYT SUNRISE MERL STLV (P08)750 12U2009JP"/>
    <n v="1400"/>
    <d v="2010-09-06T00:00:00"/>
    <x v="5"/>
    <x v="2"/>
    <n v="1400"/>
    <x v="11"/>
    <x v="3"/>
  </r>
  <r>
    <n v="1242701"/>
    <n v="10032273"/>
    <s v="CYT FRONT CA/MESTLV(P06)75012U(C/ESP)CA"/>
    <m/>
    <d v="2010-09-06T00:00:00"/>
    <x v="6"/>
    <x v="1"/>
    <n v="0"/>
    <x v="11"/>
    <x v="3"/>
  </r>
  <r>
    <n v="7075339"/>
    <n v="10045422"/>
    <s v="MPO V.MPO VTAL C.SAUV(P09)STLV750 12UVEU"/>
    <m/>
    <d v="2010-09-06T00:00:00"/>
    <x v="6"/>
    <x v="1"/>
    <n v="0"/>
    <x v="11"/>
    <x v="3"/>
  </r>
  <r>
    <n v="1242105"/>
    <n v="10022106"/>
    <s v="CYT FRONT C.SAUV(P06) 750 12U VAR"/>
    <m/>
    <d v="2010-09-06T00:00:00"/>
    <x v="6"/>
    <x v="1"/>
    <n v="0"/>
    <x v="11"/>
    <x v="3"/>
  </r>
  <r>
    <n v="1240878"/>
    <n v="10028456"/>
    <s v="CYT FRONT S.BLC(P06) 1500 6U VAR"/>
    <m/>
    <d v="2010-09-06T00:00:00"/>
    <x v="6"/>
    <x v="1"/>
    <n v="35.720930199999998"/>
    <x v="11"/>
    <x v="3"/>
  </r>
  <r>
    <n v="1238939"/>
    <n v="10036473"/>
    <s v="CYT SENDERO CARM(P07) 750 12U BR"/>
    <m/>
    <d v="2010-09-06T00:00:00"/>
    <x v="6"/>
    <x v="1"/>
    <n v="0"/>
    <x v="11"/>
    <x v="3"/>
  </r>
  <r>
    <n v="1242033"/>
    <n v="10016216"/>
    <s v="CYT RVDO CAB.SAUV 750 12U UY"/>
    <m/>
    <d v="2010-09-06T00:00:00"/>
    <x v="8"/>
    <x v="1"/>
    <n v="3895"/>
    <x v="11"/>
    <x v="3"/>
  </r>
  <r>
    <n v="7074300"/>
    <n v="10045365"/>
    <s v="MPO V.MPO VTAL CARM(P09)GOLL 750 12U SE"/>
    <m/>
    <d v="2010-09-06T00:00:00"/>
    <x v="6"/>
    <x v="1"/>
    <n v="0"/>
    <x v="11"/>
    <x v="3"/>
  </r>
  <r>
    <n v="1240604"/>
    <n v="10025781"/>
    <s v="CYT MT PACK FRONT(P07) 4 CHARD 187 6U US"/>
    <m/>
    <d v="2010-09-06T00:00:00"/>
    <x v="8"/>
    <x v="1"/>
    <n v="124.18282600000001"/>
    <x v="11"/>
    <x v="3"/>
  </r>
  <r>
    <n v="7075096"/>
    <n v="10030387"/>
    <s v="CS REY L.ANDES RVA CHAR(P08)STLV7506UVEU"/>
    <m/>
    <d v="2010-09-06T00:00:00"/>
    <x v="6"/>
    <x v="1"/>
    <n v="210"/>
    <x v="11"/>
    <x v="3"/>
  </r>
  <r>
    <n v="7075036"/>
    <n v="10029400"/>
    <s v="CS REY L.ANDES RVA CHARD(P08) 750 12U MX"/>
    <m/>
    <d v="2010-09-06T00:00:00"/>
    <x v="6"/>
    <x v="1"/>
    <n v="196"/>
    <x v="11"/>
    <x v="3"/>
  </r>
  <r>
    <n v="1241666"/>
    <n v="10022349"/>
    <s v="CYT FRONT CHARD(P06) 750 12U LATAM"/>
    <m/>
    <d v="2010-09-06T00:00:00"/>
    <x v="6"/>
    <x v="1"/>
    <n v="165"/>
    <x v="11"/>
    <x v="3"/>
  </r>
  <r>
    <n v="1241716"/>
    <n v="10034380"/>
    <s v="CYT FRONT S.BLC(P06) 1500 6U VEU"/>
    <m/>
    <d v="2010-09-06T00:00:00"/>
    <x v="6"/>
    <x v="1"/>
    <n v="276"/>
    <x v="11"/>
    <x v="3"/>
  </r>
  <r>
    <n v="1242828"/>
    <n v="10015685"/>
    <s v="CYT CYT S.BLC(ND) 750 12U VEU"/>
    <m/>
    <d v="2010-09-06T00:00:00"/>
    <x v="6"/>
    <x v="1"/>
    <n v="65"/>
    <x v="11"/>
    <x v="3"/>
  </r>
  <r>
    <n v="7074953"/>
    <n v="10042929"/>
    <s v="MPO SONATA S.BLC 1500 6U LATAM"/>
    <m/>
    <d v="2010-09-06T00:00:00"/>
    <x v="6"/>
    <x v="1"/>
    <n v="192"/>
    <x v="11"/>
    <x v="3"/>
  </r>
  <r>
    <n v="1240882"/>
    <n v="10024993"/>
    <s v="CYT FRONT CAB.SAUV(P06) 187 24U LATAM"/>
    <m/>
    <d v="2010-09-06T00:00:00"/>
    <x v="10"/>
    <x v="1"/>
    <n v="284.22222219999998"/>
    <x v="11"/>
    <x v="3"/>
  </r>
  <r>
    <n v="1241663"/>
    <n v="10014011"/>
    <s v="CYT CYT RVDO SAUV.BLANC 750 12U PY"/>
    <m/>
    <d v="2010-09-06T00:00:00"/>
    <x v="6"/>
    <x v="1"/>
    <n v="700"/>
    <x v="11"/>
    <x v="3"/>
  </r>
  <r>
    <n v="1240579"/>
    <n v="10025780"/>
    <s v="CYT MT PACK FRON(P07) 4 MERLOT 187 6U US"/>
    <m/>
    <d v="2010-09-06T00:00:00"/>
    <x v="10"/>
    <x v="1"/>
    <n v="0"/>
    <x v="11"/>
    <x v="3"/>
  </r>
  <r>
    <n v="7075400"/>
    <n v="10028258"/>
    <s v="CS CONO SUR CHARD STLV(P07) 750 12U JP"/>
    <m/>
    <d v="2010-09-06T00:00:00"/>
    <x v="6"/>
    <x v="1"/>
    <n v="795"/>
    <x v="11"/>
    <x v="3"/>
  </r>
  <r>
    <n v="7075061"/>
    <n v="10039474"/>
    <s v="CS CONO SUR CHARD STLV(P07)750 6U 2009RU"/>
    <m/>
    <d v="2010-09-06T00:00:00"/>
    <x v="6"/>
    <x v="1"/>
    <n v="1160.444444"/>
    <x v="11"/>
    <x v="3"/>
  </r>
  <r>
    <n v="7075401"/>
    <n v="10048961"/>
    <s v="CS CONO SUR CHARD STLV(P07)GOLL750 12UUS"/>
    <m/>
    <d v="2010-09-06T00:00:00"/>
    <x v="6"/>
    <x v="1"/>
    <n v="234"/>
    <x v="11"/>
    <x v="3"/>
  </r>
  <r>
    <n v="7074352"/>
    <n v="10018235"/>
    <s v="MPO V.MPO REGAL CAB.SAUV 750 12U HK"/>
    <m/>
    <d v="2010-09-06T00:00:00"/>
    <x v="10"/>
    <x v="1"/>
    <n v="234"/>
    <x v="11"/>
    <x v="3"/>
  </r>
  <r>
    <n v="7075030"/>
    <n v="10048830"/>
    <s v="CS CONO SUR S.BLC STL (P07)750 6U 2010GB"/>
    <m/>
    <d v="2010-09-06T00:00:00"/>
    <x v="6"/>
    <x v="1"/>
    <n v="364"/>
    <x v="11"/>
    <x v="3"/>
  </r>
  <r>
    <n v="1242274"/>
    <n v="10025779"/>
    <s v="CYT MT PACK FRON(P07)4C.SAU/MER187 6U US"/>
    <m/>
    <d v="2010-09-06T00:00:00"/>
    <x v="10"/>
    <x v="1"/>
    <n v="0.54404686999999996"/>
    <x v="11"/>
    <x v="3"/>
  </r>
  <r>
    <n v="1242345"/>
    <n v="10044567"/>
    <s v="CYT FRONT S.BLC(P06) 750 6U AO"/>
    <m/>
    <d v="2010-09-06T00:00:00"/>
    <x v="2"/>
    <x v="1"/>
    <n v="0"/>
    <x v="11"/>
    <x v="3"/>
  </r>
  <r>
    <n v="7075309"/>
    <n v="10045630"/>
    <s v="CS LOS GANSOS MERL STLV 750 6U 2009 GB"/>
    <m/>
    <d v="2010-09-06T00:00:00"/>
    <x v="6"/>
    <x v="1"/>
    <n v="539.55555560000005"/>
    <x v="11"/>
    <x v="3"/>
  </r>
  <r>
    <n v="7074131"/>
    <n v="10039995"/>
    <s v="CS NEBLINA S.BLC(P08)750 12U (TF)VE"/>
    <m/>
    <d v="2010-09-06T00:00:00"/>
    <x v="8"/>
    <x v="1"/>
    <n v="0"/>
    <x v="11"/>
    <x v="3"/>
  </r>
  <r>
    <n v="1241767"/>
    <n v="10033188"/>
    <s v="CYT SUNRISE MERLOT(P08) 187 24U CO"/>
    <m/>
    <d v="2010-09-06T00:00:00"/>
    <x v="10"/>
    <x v="1"/>
    <n v="0"/>
    <x v="11"/>
    <x v="3"/>
  </r>
  <r>
    <n v="1237886"/>
    <n v="10032829"/>
    <s v="CYT CYT (RVDO) MERLOT 750(P07 NV) 12U MX"/>
    <m/>
    <d v="2010-09-06T00:00:00"/>
    <x v="10"/>
    <x v="1"/>
    <n v="0"/>
    <x v="11"/>
    <x v="3"/>
  </r>
  <r>
    <n v="7075099"/>
    <n v="10032409"/>
    <s v="CS REY L.ANDES RVA MER(NV)(P08)7506UVEU"/>
    <m/>
    <d v="2010-09-06T00:00:00"/>
    <x v="10"/>
    <x v="1"/>
    <n v="0"/>
    <x v="11"/>
    <x v="3"/>
  </r>
  <r>
    <n v="1242272"/>
    <n v="10021930"/>
    <s v="CYT FRONT MERL(P06) 750 12U LATAM"/>
    <m/>
    <d v="2010-09-06T00:00:00"/>
    <x v="6"/>
    <x v="1"/>
    <n v="352"/>
    <x v="11"/>
    <x v="3"/>
  </r>
  <r>
    <n v="7075029"/>
    <n v="10048963"/>
    <s v="CS CONO SUR S.BLC STLV(P07)GOLL750 12UUS"/>
    <m/>
    <d v="2010-09-06T00:00:00"/>
    <x v="6"/>
    <x v="1"/>
    <n v="686"/>
    <x v="11"/>
    <x v="3"/>
  </r>
  <r>
    <n v="1240568"/>
    <n v="10029424"/>
    <s v="CYT MOUNTAIN RANGE C.SAUV STL 750 12U GB"/>
    <m/>
    <d v="2010-09-06T00:00:00"/>
    <x v="1"/>
    <x v="1"/>
    <n v="420"/>
    <x v="11"/>
    <x v="3"/>
  </r>
  <r>
    <n v="7074784"/>
    <n v="10049401"/>
    <s v="CS CONO SUR MERL(P07)GOLL75012UMX"/>
    <m/>
    <d v="2010-09-06T00:00:00"/>
    <x v="6"/>
    <x v="1"/>
    <n v="531"/>
    <x v="11"/>
    <x v="3"/>
  </r>
  <r>
    <n v="1238546"/>
    <n v="10044476"/>
    <s v="CYT FRONT S.BLC(P06) 750 12U (US)VI"/>
    <m/>
    <d v="2010-09-06T00:00:00"/>
    <x v="2"/>
    <x v="1"/>
    <n v="0"/>
    <x v="11"/>
    <x v="3"/>
  </r>
  <r>
    <n v="1241921"/>
    <n v="10031892"/>
    <s v="CYT FRONT C.SAUV(P06) 750 6U AO"/>
    <m/>
    <d v="2010-09-06T00:00:00"/>
    <x v="10"/>
    <x v="1"/>
    <n v="1644"/>
    <x v="11"/>
    <x v="3"/>
  </r>
  <r>
    <n v="7074939"/>
    <n v="10032938"/>
    <s v="CS CONO SUR S.BLC STLV(P07) 187 24U VEU"/>
    <m/>
    <d v="2010-09-06T00:00:00"/>
    <x v="10"/>
    <x v="1"/>
    <n v="493.66666670000001"/>
    <x v="11"/>
    <x v="3"/>
  </r>
  <r>
    <n v="7074330"/>
    <n v="10032938"/>
    <s v="CS CONO SUR S.BLC STLV(P07) 187 24U VEU"/>
    <m/>
    <d v="2010-09-06T00:00:00"/>
    <x v="10"/>
    <x v="1"/>
    <n v="246.88888890000001"/>
    <x v="11"/>
    <x v="3"/>
  </r>
  <r>
    <n v="1237875"/>
    <n v="10043420"/>
    <s v="CYT CASILL CHARD(N)250 36U MX"/>
    <m/>
    <d v="2010-09-06T00:00:00"/>
    <x v="10"/>
    <x v="1"/>
    <n v="526"/>
    <x v="11"/>
    <x v="3"/>
  </r>
  <r>
    <n v="1242271"/>
    <n v="10022583"/>
    <s v="CYT FRONT MERL(P06) 750 6U RU"/>
    <m/>
    <d v="2010-09-06T00:00:00"/>
    <x v="6"/>
    <x v="1"/>
    <n v="1918.444444"/>
    <x v="11"/>
    <x v="3"/>
  </r>
  <r>
    <n v="1240981"/>
    <n v="10040629"/>
    <s v="CYT CASILL CARM 250 36U LATAM"/>
    <m/>
    <d v="2010-09-06T00:00:00"/>
    <x v="10"/>
    <x v="1"/>
    <n v="527"/>
    <x v="11"/>
    <x v="3"/>
  </r>
  <r>
    <n v="7075182"/>
    <n v="10029402"/>
    <s v="CS REY L.ANDES RVA C.SAUV(P08) 750 12UMX"/>
    <m/>
    <d v="2010-09-06T00:00:00"/>
    <x v="6"/>
    <x v="1"/>
    <n v="350"/>
    <x v="11"/>
    <x v="3"/>
  </r>
  <r>
    <n v="1240811"/>
    <n v="10044480"/>
    <s v="CYT FRONT S.BLC(P06) 750 12U VAR"/>
    <m/>
    <d v="2010-09-06T00:00:00"/>
    <x v="2"/>
    <x v="1"/>
    <n v="0"/>
    <x v="11"/>
    <x v="3"/>
  </r>
  <r>
    <n v="7075184"/>
    <n v="10040630"/>
    <s v="MPO SONATA C.SAUV 750 12U LATAM"/>
    <m/>
    <d v="2010-09-06T00:00:00"/>
    <x v="6"/>
    <x v="1"/>
    <n v="97.999999990000006"/>
    <x v="11"/>
    <x v="3"/>
  </r>
  <r>
    <n v="1238576"/>
    <n v="10044482"/>
    <s v="CYT FRONT S.BLC(P06) 750 12U LATAM"/>
    <m/>
    <d v="2010-09-06T00:00:00"/>
    <x v="2"/>
    <x v="1"/>
    <n v="0"/>
    <x v="11"/>
    <x v="3"/>
  </r>
  <r>
    <n v="1238214"/>
    <n v="10037946"/>
    <s v="CYT FRONT C.SAUV(P06) 750 12U BR"/>
    <m/>
    <d v="2010-09-06T00:00:00"/>
    <x v="2"/>
    <x v="1"/>
    <n v="0"/>
    <x v="11"/>
    <x v="3"/>
  </r>
  <r>
    <n v="1240207"/>
    <n v="10032260"/>
    <s v="CYT FRONT CAB/MER STLV(P06)750 12U(V)CA"/>
    <m/>
    <d v="2010-09-06T00:00:00"/>
    <x v="2"/>
    <x v="1"/>
    <n v="0"/>
    <x v="11"/>
    <x v="3"/>
  </r>
  <r>
    <n v="1241945"/>
    <n v="12005980"/>
    <s v="2135 C.SAUV FRONT 0750 CH 1U AFRI"/>
    <m/>
    <d v="2010-09-06T00:00:00"/>
    <x v="2"/>
    <x v="1"/>
    <n v="0"/>
    <x v="11"/>
    <x v="3"/>
  </r>
  <r>
    <n v="1241872"/>
    <n v="10048786"/>
    <s v="CYT CASILL S.BLC 250 12U 2010 GB"/>
    <m/>
    <d v="2010-09-06T00:00:00"/>
    <x v="10"/>
    <x v="1"/>
    <n v="527.66666669999995"/>
    <x v="11"/>
    <x v="3"/>
  </r>
  <r>
    <n v="7075151"/>
    <n v="10044889"/>
    <s v="CS CONO SUR S.BLC STLV(P07)750 6U NL"/>
    <m/>
    <d v="2010-09-06T00:00:00"/>
    <x v="6"/>
    <x v="1"/>
    <n v="928.44444450000003"/>
    <x v="11"/>
    <x v="3"/>
  </r>
  <r>
    <n v="1241667"/>
    <n v="10022450"/>
    <s v="CYT FRONT MERLOT(P06) 1500 6U VAR"/>
    <m/>
    <d v="2010-09-06T00:00:00"/>
    <x v="11"/>
    <x v="1"/>
    <n v="336"/>
    <x v="11"/>
    <x v="3"/>
  </r>
  <r>
    <n v="1243715"/>
    <n v="10046484"/>
    <s v="CYT CASILL C.SAUV 250 12U 2009 GB"/>
    <m/>
    <d v="2010-09-06T00:00:00"/>
    <x v="10"/>
    <x v="1"/>
    <n v="0"/>
    <x v="11"/>
    <x v="3"/>
  </r>
  <r>
    <n v="1240957"/>
    <n v="10047911"/>
    <s v="CYT CASILL S.BLC STLV 750 6U 2010 GB"/>
    <m/>
    <d v="2010-09-06T00:00:00"/>
    <x v="2"/>
    <x v="1"/>
    <n v="0"/>
    <x v="11"/>
    <x v="3"/>
  </r>
  <r>
    <n v="1240738"/>
    <n v="10020036"/>
    <s v="CYT CASILL MERL 750 12U LATAM"/>
    <m/>
    <d v="2010-09-06T00:00:00"/>
    <x v="2"/>
    <x v="1"/>
    <n v="0"/>
    <x v="11"/>
    <x v="3"/>
  </r>
  <r>
    <n v="1241155"/>
    <n v="10044852"/>
    <s v="CYT CASILL MERL 750 6U 2009 GB"/>
    <m/>
    <d v="2010-09-06T00:00:00"/>
    <x v="2"/>
    <x v="1"/>
    <n v="0"/>
    <x v="11"/>
    <x v="3"/>
  </r>
  <r>
    <n v="1239942"/>
    <n v="10038448"/>
    <s v="CYT CASILL C.SAUV 750 6U 2009 VEU"/>
    <m/>
    <d v="2010-09-06T00:00:00"/>
    <x v="2"/>
    <x v="1"/>
    <n v="0"/>
    <x v="11"/>
    <x v="3"/>
  </r>
  <r>
    <n v="1241358"/>
    <n v="10038466"/>
    <s v="CYT CASILL C.SAUV 750 12U 2009 VIN"/>
    <m/>
    <d v="2010-09-06T00:00:00"/>
    <x v="2"/>
    <x v="1"/>
    <n v="0"/>
    <x v="11"/>
    <x v="3"/>
  </r>
  <r>
    <n v="1231487"/>
    <n v="10045916"/>
    <s v="CYT CASILL CARM 750 12U US"/>
    <m/>
    <d v="2010-09-06T00:00:00"/>
    <x v="2"/>
    <x v="1"/>
    <n v="2447.197197"/>
    <x v="11"/>
    <x v="3"/>
  </r>
  <r>
    <n v="1242197"/>
    <n v="12005629"/>
    <s v="2111 P.NOIR CASILL 0750 CH 2009(1797)"/>
    <m/>
    <d v="2010-09-06T00:00:00"/>
    <x v="2"/>
    <x v="1"/>
    <n v="0"/>
    <x v="11"/>
    <x v="3"/>
  </r>
  <r>
    <n v="1240487"/>
    <n v="10037140"/>
    <s v="CYT MAR DEL SUR WHITE WINE(LP)750 6UAFRI"/>
    <m/>
    <d v="2010-09-06T00:00:00"/>
    <x v="1"/>
    <x v="1"/>
    <n v="0"/>
    <x v="11"/>
    <x v="3"/>
  </r>
  <r>
    <n v="1240598"/>
    <n v="10020204"/>
    <s v="CYT CASILL CHARD 750 12U US"/>
    <m/>
    <d v="2010-09-06T00:00:00"/>
    <x v="2"/>
    <x v="1"/>
    <n v="0"/>
    <x v="11"/>
    <x v="3"/>
  </r>
  <r>
    <n v="7074778"/>
    <n v="10048856"/>
    <s v="CS I NEGRA RVA S.BLC(P09)ST7506UBG2010GB"/>
    <m/>
    <d v="2010-09-06T00:00:00"/>
    <x v="2"/>
    <x v="1"/>
    <n v="0"/>
    <x v="11"/>
    <x v="3"/>
  </r>
  <r>
    <n v="7074682"/>
    <n v="10047817"/>
    <s v="CS I NEGRA RVA CS/ROP09ST7506U2010(MO)GB"/>
    <m/>
    <d v="2010-09-06T00:00:00"/>
    <x v="2"/>
    <x v="1"/>
    <n v="0"/>
    <x v="11"/>
    <x v="3"/>
  </r>
  <r>
    <n v="1240782"/>
    <n v="10048309"/>
    <s v="CYT FRONT ROSE(P06) 750 12U VAR"/>
    <m/>
    <d v="2010-09-06T00:00:00"/>
    <x v="2"/>
    <x v="1"/>
    <n v="0"/>
    <x v="11"/>
    <x v="3"/>
  </r>
  <r>
    <n v="1241660"/>
    <n v="10048307"/>
    <s v="CYT FRONT ROSE (P06) 750 12U CO"/>
    <m/>
    <d v="2010-09-06T00:00:00"/>
    <x v="2"/>
    <x v="1"/>
    <n v="0"/>
    <x v="11"/>
    <x v="3"/>
  </r>
  <r>
    <n v="1241169"/>
    <n v="10042130"/>
    <s v="CYT FRONT MERL(P06) 750 6U LATAM"/>
    <m/>
    <d v="2010-09-06T00:00:00"/>
    <x v="2"/>
    <x v="1"/>
    <n v="0"/>
    <x v="11"/>
    <x v="3"/>
  </r>
  <r>
    <n v="7075223"/>
    <n v="10029357"/>
    <s v="CS TOQUI ANDINO RVA C.SAUV 750 12U JP"/>
    <m/>
    <d v="2010-09-06T00:00:00"/>
    <x v="2"/>
    <x v="1"/>
    <n v="3976"/>
    <x v="11"/>
    <x v="3"/>
  </r>
  <r>
    <n v="1242023"/>
    <n v="10046776"/>
    <s v="CYT CASILL SHIRAZ 750 6U 2009 NL"/>
    <m/>
    <d v="2010-09-06T00:00:00"/>
    <x v="2"/>
    <x v="1"/>
    <n v="828"/>
    <x v="11"/>
    <x v="3"/>
  </r>
  <r>
    <n v="1241502"/>
    <n v="10035239"/>
    <s v="CYT FRONT C.SAUV(P06)(NV)750 12U CL"/>
    <m/>
    <d v="2010-09-06T00:00:00"/>
    <x v="2"/>
    <x v="1"/>
    <n v="0"/>
    <x v="11"/>
    <x v="3"/>
  </r>
  <r>
    <n v="1241200"/>
    <n v="10042064"/>
    <s v="CYT FRONT S.BLC(P06) 750 6U 2010 VEU"/>
    <m/>
    <d v="2010-09-06T00:00:00"/>
    <x v="2"/>
    <x v="1"/>
    <n v="97.999999979999998"/>
    <x v="11"/>
    <x v="3"/>
  </r>
  <r>
    <n v="7074377"/>
    <n v="10048963"/>
    <s v="CS CONO SUR S.BLC STLV(P07)GOLL750 12UUS"/>
    <m/>
    <d v="2010-09-06T00:00:00"/>
    <x v="3"/>
    <x v="1"/>
    <n v="0"/>
    <x v="11"/>
    <x v="3"/>
  </r>
  <r>
    <n v="1237829"/>
    <n v="10043410"/>
    <s v="CYT CASILL C.SAUV 750 12U MX"/>
    <m/>
    <d v="2010-09-06T00:00:00"/>
    <x v="2"/>
    <x v="1"/>
    <n v="1176"/>
    <x v="11"/>
    <x v="3"/>
  </r>
  <r>
    <n v="1241305"/>
    <n v="10020040"/>
    <s v="CYT CASILL C.SAUV 750 12U LATAM"/>
    <m/>
    <d v="2010-09-06T00:00:00"/>
    <x v="2"/>
    <x v="1"/>
    <n v="2954"/>
    <x v="11"/>
    <x v="3"/>
  </r>
  <r>
    <n v="1241206"/>
    <n v="10041799"/>
    <s v="CYT FRONT CHARD STLV(P06) 750 6U 2010VEU"/>
    <m/>
    <d v="2010-09-06T00:00:00"/>
    <x v="2"/>
    <x v="1"/>
    <n v="44"/>
    <x v="11"/>
    <x v="3"/>
  </r>
  <r>
    <n v="1240883"/>
    <n v="10022351"/>
    <s v="CYT FRONT CHARD(P06) 750 12U VAR"/>
    <m/>
    <d v="2010-09-06T00:00:00"/>
    <x v="2"/>
    <x v="1"/>
    <n v="198"/>
    <x v="11"/>
    <x v="3"/>
  </r>
  <r>
    <n v="1241847"/>
    <n v="10047996"/>
    <s v="CYT C.LARGO MERL(NV) 750 12U 2010GB"/>
    <m/>
    <d v="2010-09-06T00:00:00"/>
    <x v="2"/>
    <x v="1"/>
    <n v="630"/>
    <x v="11"/>
    <x v="3"/>
  </r>
  <r>
    <n v="1240599"/>
    <n v="10020308"/>
    <s v="CYT CASILL MERL 750 12U US"/>
    <m/>
    <d v="2010-09-06T00:00:00"/>
    <x v="2"/>
    <x v="1"/>
    <n v="0"/>
    <x v="11"/>
    <x v="3"/>
  </r>
  <r>
    <n v="1241772"/>
    <n v="10022579"/>
    <s v="CYT FRONT MERL(P06) 750 6U TR"/>
    <m/>
    <d v="2010-09-06T00:00:00"/>
    <x v="2"/>
    <x v="1"/>
    <n v="0"/>
    <x v="11"/>
    <x v="3"/>
  </r>
  <r>
    <n v="1242347"/>
    <n v="10045688"/>
    <s v="CYT CYT RVDO C.SAUV 750 12U PY"/>
    <m/>
    <d v="2010-09-06T00:00:00"/>
    <x v="11"/>
    <x v="1"/>
    <n v="0"/>
    <x v="11"/>
    <x v="3"/>
  </r>
  <r>
    <n v="1236978"/>
    <n v="10021617"/>
    <s v="CYT EL PICADOR S.BLC(STLV) 750 12U GB"/>
    <m/>
    <d v="2010-09-06T00:00:00"/>
    <x v="2"/>
    <x v="1"/>
    <n v="1540"/>
    <x v="11"/>
    <x v="3"/>
  </r>
  <r>
    <n v="7075009"/>
    <n v="10047874"/>
    <s v="CS I.NEGRA DUAL C.SA/ROS(P09)STL7506UGB"/>
    <m/>
    <d v="2010-09-06T00:00:00"/>
    <x v="2"/>
    <x v="1"/>
    <n v="1586.4444450000001"/>
    <x v="11"/>
    <x v="3"/>
  </r>
  <r>
    <n v="7074887"/>
    <n v="10047394"/>
    <s v="CS I NEGRA RVA C.SA/ROP09ST7506UBG2010GB"/>
    <m/>
    <d v="2010-09-06T00:00:00"/>
    <x v="2"/>
    <x v="1"/>
    <n v="350"/>
    <x v="11"/>
    <x v="3"/>
  </r>
  <r>
    <n v="7074692"/>
    <n v="10047380"/>
    <s v="CS I NEGRA RVA C.SA/ROP09ST7506UTE2010GB"/>
    <m/>
    <d v="2010-09-06T00:00:00"/>
    <x v="2"/>
    <x v="1"/>
    <n v="97.999999979999998"/>
    <x v="11"/>
    <x v="3"/>
  </r>
  <r>
    <n v="1240606"/>
    <n v="10029731"/>
    <s v="CYT FRONT CHARD(P07) 1500 6U US"/>
    <m/>
    <d v="2010-09-06T00:00:00"/>
    <x v="1"/>
    <x v="1"/>
    <n v="0"/>
    <x v="11"/>
    <x v="3"/>
  </r>
  <r>
    <n v="1241154"/>
    <n v="10041798"/>
    <s v="CYT FRONT CHARD(P06) 750 12U 2010 VEU"/>
    <m/>
    <d v="2010-09-06T00:00:00"/>
    <x v="2"/>
    <x v="1"/>
    <n v="495"/>
    <x v="11"/>
    <x v="3"/>
  </r>
  <r>
    <n v="7075288"/>
    <n v="10029089"/>
    <s v="MPO GRAN VINO BCO(P05) 750 12U MX"/>
    <m/>
    <d v="2010-09-06T00:00:00"/>
    <x v="1"/>
    <x v="1"/>
    <n v="0"/>
    <x v="11"/>
    <x v="3"/>
  </r>
  <r>
    <n v="7075415"/>
    <n v="10047667"/>
    <s v="CS I.NEGRA RVE CHARD ST 7506U(P09)2010GB"/>
    <m/>
    <d v="2010-09-06T00:00:00"/>
    <x v="2"/>
    <x v="1"/>
    <n v="3825"/>
    <x v="11"/>
    <x v="3"/>
  </r>
  <r>
    <n v="1242333"/>
    <n v="10038036"/>
    <s v="CYT CASILL C.SAUV 750 12U PE"/>
    <m/>
    <d v="2010-09-06T00:00:00"/>
    <x v="2"/>
    <x v="1"/>
    <n v="1176"/>
    <x v="11"/>
    <x v="3"/>
  </r>
  <r>
    <n v="1241378"/>
    <n v="10043322"/>
    <s v="CYT FRONT C.SAUV STLV(P06)750 12U2009 JP"/>
    <m/>
    <d v="2010-09-06T00:00:00"/>
    <x v="2"/>
    <x v="1"/>
    <n v="24696"/>
    <x v="11"/>
    <x v="3"/>
  </r>
  <r>
    <n v="1241176"/>
    <n v="10023493"/>
    <s v="CYT FRONT SHIRAZ (P06) 750 12U VAR"/>
    <m/>
    <d v="2010-09-06T00:00:00"/>
    <x v="2"/>
    <x v="1"/>
    <n v="55.999999989999999"/>
    <x v="11"/>
    <x v="3"/>
  </r>
  <r>
    <n v="1242827"/>
    <n v="10040612"/>
    <s v="CYT FRONT SHIRAZ(P06) 750 6U 2009 VEU"/>
    <m/>
    <d v="2010-09-06T00:00:00"/>
    <x v="2"/>
    <x v="1"/>
    <n v="241.55555559999999"/>
    <x v="11"/>
    <x v="3"/>
  </r>
  <r>
    <n v="1241108"/>
    <n v="10038468"/>
    <s v="CYT FRONT MERL(P06) 750 12U 2009 VEU"/>
    <m/>
    <d v="2010-09-06T00:00:00"/>
    <x v="2"/>
    <x v="1"/>
    <n v="940"/>
    <x v="11"/>
    <x v="3"/>
  </r>
  <r>
    <n v="7075358"/>
    <n v="10029091"/>
    <s v="MPO GRAN VINO BCO(P05) 750 12U CO"/>
    <m/>
    <d v="2010-09-06T00:00:00"/>
    <x v="1"/>
    <x v="1"/>
    <n v="0"/>
    <x v="11"/>
    <x v="3"/>
  </r>
  <r>
    <n v="7075319"/>
    <n v="10041028"/>
    <s v="CS CONO SUR P.NOIR (P07)STL 750 6U VAS"/>
    <m/>
    <d v="2010-09-06T00:00:00"/>
    <x v="2"/>
    <x v="1"/>
    <n v="1760"/>
    <x v="11"/>
    <x v="3"/>
  </r>
  <r>
    <n v="1241216"/>
    <n v="10038491"/>
    <s v="CYT CASILL MALBEC 750 12U 2009 VES"/>
    <m/>
    <d v="2010-09-06T00:00:00"/>
    <x v="2"/>
    <x v="1"/>
    <n v="0"/>
    <x v="11"/>
    <x v="3"/>
  </r>
  <r>
    <n v="1240202"/>
    <n v="10036706"/>
    <s v="CYT CASILL C.SAUV 750 12U (C/ESP)CA"/>
    <m/>
    <d v="2010-09-06T00:00:00"/>
    <x v="2"/>
    <x v="1"/>
    <n v="866"/>
    <x v="11"/>
    <x v="3"/>
  </r>
  <r>
    <n v="7075150"/>
    <n v="10043722"/>
    <s v="CS CONO SUR MERL STL (P07) 750 6U NL"/>
    <m/>
    <d v="2010-09-06T00:00:00"/>
    <x v="2"/>
    <x v="1"/>
    <n v="2352"/>
    <x v="11"/>
    <x v="3"/>
  </r>
  <r>
    <n v="1242990"/>
    <n v="12005423"/>
    <s v="2115 C.SAUV CASILL 0750 CH 1U VEU"/>
    <m/>
    <d v="2010-09-06T00:00:00"/>
    <x v="2"/>
    <x v="1"/>
    <n v="125"/>
    <x v="11"/>
    <x v="3"/>
  </r>
  <r>
    <n v="1238168"/>
    <n v="10047666"/>
    <s v="CYT CYT CHARD(P09)STL 750 12U 2010 GB"/>
    <m/>
    <d v="2010-09-06T00:00:00"/>
    <x v="1"/>
    <x v="1"/>
    <n v="0"/>
    <x v="11"/>
    <x v="3"/>
  </r>
  <r>
    <n v="1240610"/>
    <n v="10030349"/>
    <s v="CYT FRONT S.BLC(P07) 1500 6U US"/>
    <m/>
    <d v="2010-09-06T00:00:00"/>
    <x v="1"/>
    <x v="1"/>
    <n v="0"/>
    <x v="11"/>
    <x v="3"/>
  </r>
  <r>
    <n v="1241178"/>
    <n v="10027275"/>
    <s v="CYT FRONT S.BLC(P06)(GOLL)1500 6U VEU"/>
    <m/>
    <d v="2010-09-06T00:00:00"/>
    <x v="1"/>
    <x v="1"/>
    <n v="0"/>
    <x v="11"/>
    <x v="3"/>
  </r>
  <r>
    <n v="1242285"/>
    <n v="10049005"/>
    <s v="CYT CYT C.SAUV(P09) STLV 750 12U 2010 GB"/>
    <m/>
    <d v="2010-09-06T00:00:00"/>
    <x v="2"/>
    <x v="1"/>
    <n v="0"/>
    <x v="11"/>
    <x v="3"/>
  </r>
  <r>
    <n v="7075316"/>
    <n v="10042439"/>
    <s v="CS CONO SUR C.SAUV STLV (P07)750 6U NL"/>
    <m/>
    <d v="2010-09-06T00:00:00"/>
    <x v="2"/>
    <x v="1"/>
    <n v="1335"/>
    <x v="11"/>
    <x v="3"/>
  </r>
  <r>
    <n v="1240739"/>
    <n v="10038031"/>
    <s v="CYT RVDO MOSC/SEM 750 12U PE"/>
    <m/>
    <d v="2010-09-06T00:00:00"/>
    <x v="1"/>
    <x v="1"/>
    <n v="0"/>
    <x v="11"/>
    <x v="3"/>
  </r>
  <r>
    <n v="1241001"/>
    <n v="10035599"/>
    <s v="CYT MAR DEL SUR WHITE WINE(LP)750 12UMX"/>
    <m/>
    <d v="2010-09-06T00:00:00"/>
    <x v="1"/>
    <x v="1"/>
    <n v="0"/>
    <x v="11"/>
    <x v="3"/>
  </r>
  <r>
    <n v="7074897"/>
    <n v="10020405"/>
    <s v="MPO V.MPO VTAL SHIRAZ(P05) 750 12U VAS"/>
    <m/>
    <d v="2010-09-06T00:00:00"/>
    <x v="1"/>
    <x v="1"/>
    <n v="0"/>
    <x v="11"/>
    <x v="3"/>
  </r>
  <r>
    <n v="7074895"/>
    <n v="10020378"/>
    <s v="MPO V.MPO VTAL C.SAUV(P05) 750 12U VAS"/>
    <m/>
    <d v="2010-09-06T00:00:00"/>
    <x v="1"/>
    <x v="1"/>
    <n v="0"/>
    <x v="11"/>
    <x v="3"/>
  </r>
  <r>
    <n v="1235517"/>
    <n v="10035213"/>
    <s v="CA CLASSICO C.SAUV 750 12U UA"/>
    <m/>
    <d v="2010-09-06T00:00:00"/>
    <x v="1"/>
    <x v="1"/>
    <n v="0"/>
    <x v="11"/>
    <x v="3"/>
  </r>
  <r>
    <n v="1241681"/>
    <n v="10037951"/>
    <s v="CYT CYT RVDO C.SAUV(P07)750 12U BR"/>
    <m/>
    <d v="2010-09-06T00:00:00"/>
    <x v="1"/>
    <x v="1"/>
    <n v="0"/>
    <x v="11"/>
    <x v="3"/>
  </r>
  <r>
    <n v="7074283"/>
    <n v="10038465"/>
    <s v="MPO V.MPO RVA C.SAUV(P05)750 12U 2009 JP"/>
    <m/>
    <d v="2010-09-06T00:00:00"/>
    <x v="1"/>
    <x v="1"/>
    <n v="0"/>
    <x v="11"/>
    <x v="3"/>
  </r>
  <r>
    <n v="1240918"/>
    <n v="10048012"/>
    <s v="CYT FRONT ROSE ST(P06)(BL)750 6U 2010 GB"/>
    <m/>
    <d v="2010-09-06T00:00:00"/>
    <x v="2"/>
    <x v="1"/>
    <n v="70"/>
    <x v="11"/>
    <x v="3"/>
  </r>
  <r>
    <n v="1237811"/>
    <n v="10042030"/>
    <s v="CYT FRONT CHARD ST(P06)7506U2010(CHA)BE"/>
    <m/>
    <d v="2010-09-06T00:00:00"/>
    <x v="2"/>
    <x v="1"/>
    <n v="533.55555560000005"/>
    <x v="11"/>
    <x v="3"/>
  </r>
  <r>
    <n v="1240703"/>
    <n v="10040624"/>
    <s v="CYT FRONT S.BLC STL(P06)15006U(C/ESP)CA"/>
    <m/>
    <d v="2010-09-06T00:00:00"/>
    <x v="1"/>
    <x v="1"/>
    <n v="0"/>
    <x v="11"/>
    <x v="3"/>
  </r>
  <r>
    <n v="7075220"/>
    <n v="10041044"/>
    <s v="CS I.NEGRA DUAL C.SA/ME(P09)C&amp;CST7506UGB"/>
    <m/>
    <d v="2010-09-06T00:00:00"/>
    <x v="2"/>
    <x v="1"/>
    <n v="7210"/>
    <x v="11"/>
    <x v="3"/>
  </r>
  <r>
    <n v="7075302"/>
    <n v="10037560"/>
    <s v="MPO V.MPO MOSCATEL (P05) 750 12U UA"/>
    <m/>
    <d v="2010-09-06T00:00:00"/>
    <x v="1"/>
    <x v="1"/>
    <n v="0"/>
    <x v="11"/>
    <x v="3"/>
  </r>
  <r>
    <n v="1242094"/>
    <n v="10038938"/>
    <s v="CYT MAR DEL SUR S.SWEE W.WINE750LP12UVEU"/>
    <m/>
    <d v="2010-09-06T00:00:00"/>
    <x v="1"/>
    <x v="1"/>
    <n v="0"/>
    <x v="11"/>
    <x v="3"/>
  </r>
  <r>
    <n v="1237241"/>
    <n v="10039805"/>
    <s v="CYT M.DEL SUR S.SWE W.WINE(LP)750 12U UA"/>
    <m/>
    <d v="2010-09-06T00:00:00"/>
    <x v="1"/>
    <x v="1"/>
    <n v="0"/>
    <x v="11"/>
    <x v="3"/>
  </r>
  <r>
    <n v="1240854"/>
    <n v="10004295"/>
    <s v="CYT CYT ROSE 1500 6U DE"/>
    <m/>
    <d v="2010-09-06T00:00:00"/>
    <x v="1"/>
    <x v="1"/>
    <n v="0"/>
    <x v="11"/>
    <x v="3"/>
  </r>
  <r>
    <n v="7075097"/>
    <n v="10048075"/>
    <s v="MPO V.MPO VTAL CAB/RO(P05)75012U2010 VAS"/>
    <m/>
    <d v="2010-09-06T00:00:00"/>
    <x v="1"/>
    <x v="1"/>
    <n v="0"/>
    <x v="11"/>
    <x v="3"/>
  </r>
  <r>
    <n v="7075055"/>
    <n v="10026129"/>
    <s v="MPO V.MPO RVA CAB.SAUV(P05) 750 6U VEU"/>
    <m/>
    <d v="2010-09-06T00:00:00"/>
    <x v="1"/>
    <x v="1"/>
    <n v="0"/>
    <x v="11"/>
    <x v="3"/>
  </r>
  <r>
    <n v="7075161"/>
    <n v="10040973"/>
    <s v="CS I.NEGRA DUAL S.BL/SE(P09)STC&amp;C7506UGB"/>
    <m/>
    <d v="2010-09-06T00:00:00"/>
    <x v="2"/>
    <x v="1"/>
    <n v="2660"/>
    <x v="11"/>
    <x v="3"/>
  </r>
  <r>
    <n v="7074899"/>
    <n v="10019694"/>
    <s v="MPO V.MPO RVA CAB.SAUV(P05) 750 12U VAS"/>
    <m/>
    <d v="2010-09-06T00:00:00"/>
    <x v="1"/>
    <x v="1"/>
    <n v="0"/>
    <x v="11"/>
    <x v="3"/>
  </r>
  <r>
    <n v="7075534"/>
    <n v="10030260"/>
    <s v="MPO V.MPO RVA S.BLC(STLV 1123) 750 6U GB"/>
    <m/>
    <d v="2010-09-06T00:00:00"/>
    <x v="1"/>
    <x v="1"/>
    <n v="8248.4444440000007"/>
    <x v="11"/>
    <x v="3"/>
  </r>
  <r>
    <n v="7074931"/>
    <n v="10034389"/>
    <s v="CS TOQUI ANDINO SP SEL MERL(N) 750 6U JP"/>
    <m/>
    <d v="2010-09-06T00:00:00"/>
    <x v="1"/>
    <x v="1"/>
    <n v="140"/>
    <x v="11"/>
    <x v="3"/>
  </r>
  <r>
    <n v="1234321"/>
    <n v="10044035"/>
    <s v="CYT SENDERO MERLOT(ST)750 12U 2009GB"/>
    <m/>
    <d v="2010-09-06T00:00:00"/>
    <x v="1"/>
    <x v="1"/>
    <n v="210"/>
    <x v="11"/>
    <x v="3"/>
  </r>
  <r>
    <n v="1240601"/>
    <n v="10029725"/>
    <s v="CYT FRONT C.SAUV(P07) 1500 6U US"/>
    <m/>
    <d v="2010-09-06T00:00:00"/>
    <x v="1"/>
    <x v="1"/>
    <n v="2537"/>
    <x v="11"/>
    <x v="3"/>
  </r>
  <r>
    <n v="7074820"/>
    <n v="10043348"/>
    <s v="CS PAYADA CHILEAN WHITE STLV 750 6U NL"/>
    <m/>
    <d v="2010-09-06T00:00:00"/>
    <x v="1"/>
    <x v="1"/>
    <n v="650"/>
    <x v="11"/>
    <x v="3"/>
  </r>
  <r>
    <n v="1239687"/>
    <n v="10027061"/>
    <s v="CA NOVISIMO C.SAUV 750 12U VEU"/>
    <m/>
    <d v="2010-09-06T00:00:00"/>
    <x v="1"/>
    <x v="1"/>
    <n v="210"/>
    <x v="11"/>
    <x v="3"/>
  </r>
  <r>
    <n v="1240638"/>
    <n v="10035065"/>
    <s v="CYT LADERA VERDE S.BLC STL(P08)750 12UGB"/>
    <m/>
    <d v="2010-09-06T00:00:00"/>
    <x v="1"/>
    <x v="1"/>
    <n v="1470"/>
    <x v="11"/>
    <x v="3"/>
  </r>
  <r>
    <n v="7074659"/>
    <n v="10049274"/>
    <s v="MPO TEMPUS RVA C.SAUV 750 12U (COTIA) BR"/>
    <m/>
    <d v="2010-09-06T00:00:00"/>
    <x v="3"/>
    <x v="1"/>
    <n v="0"/>
    <x v="11"/>
    <x v="3"/>
  </r>
  <r>
    <n v="7075538"/>
    <n v="10034840"/>
    <s v="CS NEBLINA S.BLC(P08)STLV 750 6U VEU"/>
    <m/>
    <d v="2010-09-06T00:00:00"/>
    <x v="1"/>
    <x v="1"/>
    <n v="2796"/>
    <x v="11"/>
    <x v="3"/>
  </r>
  <r>
    <n v="1240642"/>
    <n v="10040759"/>
    <s v="CYT VICUÑA S.BLC/SEM STLV 750 12U GB"/>
    <m/>
    <d v="2010-09-06T00:00:00"/>
    <x v="1"/>
    <x v="1"/>
    <n v="280"/>
    <x v="11"/>
    <x v="3"/>
  </r>
  <r>
    <n v="7074527"/>
    <n v="10029611"/>
    <s v="VE W.CREST CHARD(LOGO) 1500 6U US"/>
    <m/>
    <d v="2010-09-06T00:00:00"/>
    <x v="1"/>
    <x v="1"/>
    <n v="2050"/>
    <x v="11"/>
    <x v="3"/>
  </r>
  <r>
    <n v="7074874"/>
    <n v="10029605"/>
    <s v="VE W.CREST CHARD(LOGO) 750 12U US"/>
    <m/>
    <d v="2010-09-06T00:00:00"/>
    <x v="1"/>
    <x v="1"/>
    <n v="700"/>
    <x v="11"/>
    <x v="3"/>
  </r>
  <r>
    <n v="7074824"/>
    <n v="10029607"/>
    <s v="VE W.CREST C.SAUV(LOGO) 750 12U US"/>
    <m/>
    <d v="2010-09-06T00:00:00"/>
    <x v="1"/>
    <x v="1"/>
    <n v="2750"/>
    <x v="11"/>
    <x v="3"/>
  </r>
  <r>
    <n v="1240531"/>
    <n v="10029723"/>
    <s v="CYT FRONT CAB/MER(P07)1500 6U US"/>
    <m/>
    <d v="2010-09-06T00:00:00"/>
    <x v="1"/>
    <x v="1"/>
    <n v="11040"/>
    <x v="11"/>
    <x v="3"/>
  </r>
  <r>
    <n v="7075321"/>
    <n v="10048963"/>
    <s v="CS CONO SUR S.BLC STLV(P07)GOLL750 12UUS"/>
    <m/>
    <d v="2010-09-06T00:00:00"/>
    <x v="3"/>
    <x v="1"/>
    <n v="0"/>
    <x v="11"/>
    <x v="3"/>
  </r>
  <r>
    <n v="1242092"/>
    <n v="10038060"/>
    <s v="CYT CASILL C.SAU C.CAS RED(MAN)75012UUS"/>
    <m/>
    <d v="2010-09-06T00:00:00"/>
    <x v="2"/>
    <x v="1"/>
    <n v="2408"/>
    <x v="11"/>
    <x v="3"/>
  </r>
  <r>
    <n v="1240662"/>
    <n v="10044037"/>
    <s v="CYT SENDERO S.BLC(ST)750 6U 2010GB"/>
    <m/>
    <d v="2010-09-06T00:00:00"/>
    <x v="1"/>
    <x v="1"/>
    <n v="212"/>
    <x v="11"/>
    <x v="3"/>
  </r>
  <r>
    <n v="7074963"/>
    <n v="10046087"/>
    <s v="CS ORGANICO C.SAUV/CARM(P09)75012U2009CA"/>
    <m/>
    <d v="2010-09-06T00:00:00"/>
    <x v="3"/>
    <x v="1"/>
    <n v="0"/>
    <x v="11"/>
    <x v="3"/>
  </r>
  <r>
    <n v="1241895"/>
    <n v="10022352"/>
    <s v="CYT FRONT CHARD(P06) 750 12U CO"/>
    <m/>
    <d v="2010-09-06T00:00:00"/>
    <x v="6"/>
    <x v="1"/>
    <n v="1001"/>
    <x v="11"/>
    <x v="3"/>
  </r>
  <r>
    <n v="7074959"/>
    <n v="10042926"/>
    <s v="MPO SONATA MERL 1500 6U LATAM"/>
    <m/>
    <d v="2010-09-06T00:00:00"/>
    <x v="1"/>
    <x v="1"/>
    <n v="336"/>
    <x v="11"/>
    <x v="3"/>
  </r>
  <r>
    <n v="1242170"/>
    <n v="10029436"/>
    <s v="CYT MOUNTAIN RANGE MERLOT(STLV) 750 6UGB"/>
    <m/>
    <d v="2010-09-06T00:00:00"/>
    <x v="1"/>
    <x v="1"/>
    <n v="140"/>
    <x v="11"/>
    <x v="3"/>
  </r>
  <r>
    <n v="1240571"/>
    <n v="10029435"/>
    <s v="CYT MOUNTAIN RANGE MERL STLV 750 12U GB"/>
    <m/>
    <d v="2010-09-06T00:00:00"/>
    <x v="1"/>
    <x v="1"/>
    <n v="134"/>
    <x v="11"/>
    <x v="3"/>
  </r>
  <r>
    <n v="7075183"/>
    <n v="10042928"/>
    <s v="MPO SONATA C.SAUV 1500 6U LATAM"/>
    <m/>
    <d v="2010-09-06T00:00:00"/>
    <x v="1"/>
    <x v="1"/>
    <n v="527.99999990000003"/>
    <x v="11"/>
    <x v="3"/>
  </r>
  <r>
    <n v="1241457"/>
    <n v="10045871"/>
    <s v="CYT CASILL P.NOIR 750 6U 2009 (CHA) BE"/>
    <m/>
    <d v="2010-09-06T00:00:00"/>
    <x v="3"/>
    <x v="1"/>
    <n v="0"/>
    <x v="11"/>
    <x v="3"/>
  </r>
  <r>
    <n v="1237279"/>
    <n v="10029731"/>
    <s v="CYT FRONT CHARD(P07) 1500 6U US"/>
    <m/>
    <d v="2010-09-06T00:00:00"/>
    <x v="1"/>
    <x v="1"/>
    <n v="6151.9956709999997"/>
    <x v="11"/>
    <x v="3"/>
  </r>
  <r>
    <n v="1241735"/>
    <n v="10037641"/>
    <s v="CYT TRAVESSIA C.SAUV/MERL(P08)750 12U MX"/>
    <m/>
    <d v="2010-09-06T00:00:00"/>
    <x v="1"/>
    <x v="1"/>
    <n v="2352"/>
    <x v="11"/>
    <x v="3"/>
  </r>
  <r>
    <n v="1242728"/>
    <n v="10044556"/>
    <s v="CYT FRONT C.SAUV(P06) GOLL 750  6U LATAM"/>
    <m/>
    <d v="2010-09-06T00:00:00"/>
    <x v="2"/>
    <x v="1"/>
    <n v="0"/>
    <x v="11"/>
    <x v="3"/>
  </r>
  <r>
    <n v="7075069"/>
    <n v="12005726"/>
    <s v="2175 CARME TERRUNYO 0750 CH 2007 1U CL"/>
    <m/>
    <d v="2010-09-06T00:00:00"/>
    <x v="3"/>
    <x v="1"/>
    <n v="0"/>
    <x v="11"/>
    <x v="3"/>
  </r>
  <r>
    <n v="7074590"/>
    <n v="10048883"/>
    <s v="CS RESERVA S.BLC STL(P08)7506U2010NORD"/>
    <m/>
    <d v="2010-09-06T00:00:00"/>
    <x v="3"/>
    <x v="1"/>
    <n v="0"/>
    <x v="11"/>
    <x v="3"/>
  </r>
  <r>
    <n v="7074771"/>
    <n v="10048883"/>
    <s v="CS RESERVA S.BLC STL(P08)7506U2010NORD"/>
    <m/>
    <d v="2010-09-06T00:00:00"/>
    <x v="3"/>
    <x v="1"/>
    <n v="0"/>
    <x v="11"/>
    <x v="3"/>
  </r>
  <r>
    <n v="7074864"/>
    <n v="10049310"/>
    <s v="CS VISION RIES(P08)STLV750 6U 2010GB"/>
    <m/>
    <d v="2010-09-06T00:00:00"/>
    <x v="3"/>
    <x v="1"/>
    <n v="0"/>
    <x v="11"/>
    <x v="3"/>
  </r>
  <r>
    <n v="1241754"/>
    <n v="10044038"/>
    <s v="CYT SENDERO S.BLC(ST)750 12U 2010GB"/>
    <m/>
    <d v="2010-09-06T00:00:00"/>
    <x v="1"/>
    <x v="1"/>
    <n v="0"/>
    <x v="11"/>
    <x v="3"/>
  </r>
  <r>
    <n v="7074811"/>
    <n v="10034838"/>
    <s v="CS NEBLINA C.SAUV(STLV)(P08)750 6U VEU"/>
    <m/>
    <d v="2010-09-06T00:00:00"/>
    <x v="1"/>
    <x v="1"/>
    <n v="14"/>
    <x v="11"/>
    <x v="3"/>
  </r>
  <r>
    <n v="1241099"/>
    <n v="10048137"/>
    <s v="CYT SUNR CAB/ROSE ST(P08)750 6U2010DE/BE"/>
    <m/>
    <d v="2010-09-06T00:00:00"/>
    <x v="3"/>
    <x v="1"/>
    <n v="0"/>
    <x v="11"/>
    <x v="3"/>
  </r>
  <r>
    <n v="7074903"/>
    <n v="10044183"/>
    <s v="MPO V.MPO C.SAUV/MERL(P05) 750 12U VAS"/>
    <m/>
    <d v="2010-09-06T00:00:00"/>
    <x v="1"/>
    <x v="1"/>
    <n v="238"/>
    <x v="11"/>
    <x v="3"/>
  </r>
  <r>
    <n v="1236816"/>
    <n v="10048722"/>
    <s v="CYT TERRA CHARD 750 6U (ALDI) DE"/>
    <m/>
    <d v="2010-09-06T00:00:00"/>
    <x v="3"/>
    <x v="1"/>
    <n v="0"/>
    <x v="11"/>
    <x v="3"/>
  </r>
  <r>
    <n v="1240873"/>
    <n v="10032194"/>
    <s v="CYT CASILL S.BLC STLV 375 24U VES"/>
    <m/>
    <d v="2010-09-06T00:00:00"/>
    <x v="3"/>
    <x v="1"/>
    <n v="0"/>
    <x v="11"/>
    <x v="3"/>
  </r>
  <r>
    <n v="1241792"/>
    <n v="10029563"/>
    <s v="CYT CASILL S.BLC STLV 375 24U LATAM"/>
    <m/>
    <d v="2010-09-06T00:00:00"/>
    <x v="3"/>
    <x v="1"/>
    <n v="0"/>
    <x v="11"/>
    <x v="3"/>
  </r>
  <r>
    <n v="1241209"/>
    <n v="10041967"/>
    <s v="CYT CASILL S.BLC STLV 750 6U 2010 VEU"/>
    <m/>
    <d v="2010-09-06T00:00:00"/>
    <x v="3"/>
    <x v="1"/>
    <n v="0"/>
    <x v="11"/>
    <x v="3"/>
  </r>
  <r>
    <n v="1241532"/>
    <n v="10034338"/>
    <s v="CYT CASILL S.BLC STLV 750 12U(C/ESP)CA"/>
    <m/>
    <d v="2010-09-06T00:00:00"/>
    <x v="3"/>
    <x v="1"/>
    <n v="0"/>
    <x v="11"/>
    <x v="3"/>
  </r>
  <r>
    <n v="1243116"/>
    <n v="10048110"/>
    <s v="CYT SUNR ROSE(P08) 750 12U VAR"/>
    <m/>
    <d v="2010-09-06T00:00:00"/>
    <x v="3"/>
    <x v="1"/>
    <n v="0"/>
    <x v="11"/>
    <x v="3"/>
  </r>
  <r>
    <n v="1242024"/>
    <n v="10045871"/>
    <s v="CYT CASILL P.NOIR 750 6U 2009 (CHA) BE"/>
    <m/>
    <d v="2010-09-06T00:00:00"/>
    <x v="0"/>
    <x v="1"/>
    <n v="944.86590000000001"/>
    <x v="11"/>
    <x v="3"/>
  </r>
  <r>
    <n v="1240916"/>
    <n v="10044758"/>
    <s v="CYT FRONT W.WINE STL(P06)(BL)7506U2009GB"/>
    <m/>
    <d v="2010-09-06T00:00:00"/>
    <x v="1"/>
    <x v="1"/>
    <n v="425"/>
    <x v="11"/>
    <x v="3"/>
  </r>
  <r>
    <n v="1241159"/>
    <n v="10021307"/>
    <s v="CYT CHATEAU SUBERC SAUV.BLC 750 12U VAS"/>
    <m/>
    <d v="2010-09-06T00:00:00"/>
    <x v="3"/>
    <x v="1"/>
    <n v="0"/>
    <x v="11"/>
    <x v="3"/>
  </r>
  <r>
    <n v="7074304"/>
    <n v="10041736"/>
    <s v="CS C.SUR TOC S.BL/SEM(P08)ST 750 6U NORD"/>
    <m/>
    <d v="2010-09-06T00:00:00"/>
    <x v="3"/>
    <x v="1"/>
    <n v="0"/>
    <x v="11"/>
    <x v="3"/>
  </r>
  <r>
    <n v="1241998"/>
    <n v="10047533"/>
    <s v="CYT SUNR CHARD(P08)STLV 750 12U 2010 IS"/>
    <m/>
    <d v="2010-09-06T00:00:00"/>
    <x v="3"/>
    <x v="1"/>
    <n v="0"/>
    <x v="11"/>
    <x v="3"/>
  </r>
  <r>
    <n v="1242111"/>
    <n v="10041775"/>
    <s v="CYT SUNR CHARD ST(P08) 750 6U 2010 GB"/>
    <m/>
    <d v="2010-09-06T00:00:00"/>
    <x v="3"/>
    <x v="1"/>
    <n v="0"/>
    <x v="11"/>
    <x v="3"/>
  </r>
  <r>
    <n v="7075104"/>
    <n v="10042049"/>
    <s v="MPO V.MPO VTAL CHARD(P05)STL75012U2010JP"/>
    <m/>
    <d v="2010-09-06T00:00:00"/>
    <x v="3"/>
    <x v="1"/>
    <n v="0"/>
    <x v="11"/>
    <x v="3"/>
  </r>
  <r>
    <n v="7075103"/>
    <n v="10041869"/>
    <s v="MPO V.MPO VTAL S.BLC(P05)STL75012U2010JP"/>
    <m/>
    <d v="2010-09-06T00:00:00"/>
    <x v="3"/>
    <x v="1"/>
    <n v="0"/>
    <x v="11"/>
    <x v="3"/>
  </r>
  <r>
    <n v="7074307"/>
    <n v="10021757"/>
    <s v="CS ISLA NEGRA C.SAUV 750 12U CL"/>
    <m/>
    <d v="2010-09-06T00:00:00"/>
    <x v="1"/>
    <x v="1"/>
    <n v="0"/>
    <x v="11"/>
    <x v="3"/>
  </r>
  <r>
    <n v="1242694"/>
    <n v="10045445"/>
    <s v="CYT CASILL CARM (STICKER) 750 6U 2009 RU"/>
    <m/>
    <d v="2010-09-06T00:00:00"/>
    <x v="0"/>
    <x v="1"/>
    <n v="111.5"/>
    <x v="11"/>
    <x v="3"/>
  </r>
  <r>
    <n v="1243117"/>
    <n v="10048093"/>
    <s v="CYT SENDERO ROSE(P07) 750 12U VIN"/>
    <m/>
    <d v="2010-09-06T00:00:00"/>
    <x v="3"/>
    <x v="1"/>
    <n v="0"/>
    <x v="11"/>
    <x v="3"/>
  </r>
  <r>
    <n v="1240194"/>
    <n v="10041377"/>
    <s v="CYT EXPLORER MERL(P09)750 12U CA"/>
    <m/>
    <d v="2010-09-06T00:00:00"/>
    <x v="3"/>
    <x v="1"/>
    <n v="0"/>
    <x v="11"/>
    <x v="3"/>
  </r>
  <r>
    <n v="1238822"/>
    <n v="10042350"/>
    <s v="CYT SUNR C.SAUV(P08)STLV 750 12U 2009 IS"/>
    <m/>
    <d v="2010-09-06T00:00:00"/>
    <x v="3"/>
    <x v="1"/>
    <n v="0"/>
    <x v="11"/>
    <x v="3"/>
  </r>
  <r>
    <n v="1242654"/>
    <n v="10029428"/>
    <s v="CYT MOUNTAIN RANGE C.SAUV(STLV) 750 6UGB"/>
    <m/>
    <d v="2010-09-06T00:00:00"/>
    <x v="3"/>
    <x v="1"/>
    <n v="0"/>
    <x v="11"/>
    <x v="3"/>
  </r>
  <r>
    <n v="1242307"/>
    <n v="10031040"/>
    <s v="CYT SUNR C.SAUV(P08) 750 12U TR"/>
    <m/>
    <d v="2010-09-06T00:00:00"/>
    <x v="3"/>
    <x v="1"/>
    <n v="0"/>
    <x v="11"/>
    <x v="3"/>
  </r>
  <r>
    <n v="7073730"/>
    <n v="10020435"/>
    <s v="CS I.NEGRA HIGH TIDE C.SAUV 750 6U VEU"/>
    <m/>
    <d v="2010-09-06T00:00:00"/>
    <x v="3"/>
    <x v="1"/>
    <n v="0"/>
    <x v="11"/>
    <x v="3"/>
  </r>
  <r>
    <n v="1240847"/>
    <n v="10043859"/>
    <s v="CYT CASILL C.SAUV STLV 500 12U 2009GB"/>
    <m/>
    <d v="2010-09-06T00:00:00"/>
    <x v="3"/>
    <x v="1"/>
    <n v="0"/>
    <x v="11"/>
    <x v="3"/>
  </r>
  <r>
    <n v="7074723"/>
    <n v="10045536"/>
    <s v="CS RESERVA P.NOIR ST(P08)750 6U 2009NORD"/>
    <m/>
    <d v="2010-09-06T00:00:00"/>
    <x v="3"/>
    <x v="1"/>
    <n v="0"/>
    <x v="11"/>
    <x v="3"/>
  </r>
  <r>
    <n v="1240749"/>
    <n v="10038033"/>
    <s v="CYT CASILL S.BLC STLV 375 24U PE"/>
    <m/>
    <d v="2010-09-06T00:00:00"/>
    <x v="3"/>
    <x v="1"/>
    <n v="0"/>
    <x v="11"/>
    <x v="3"/>
  </r>
  <r>
    <n v="1238743"/>
    <n v="10041881"/>
    <s v="CYT FRONT S.BLC STL(P06)(BL)7506U 2010GB"/>
    <m/>
    <d v="2010-09-06T00:00:00"/>
    <x v="3"/>
    <x v="1"/>
    <n v="0"/>
    <x v="11"/>
    <x v="3"/>
  </r>
  <r>
    <n v="1241819"/>
    <n v="10038105"/>
    <s v="CYT CASILL SHIRAZ 750 12U (C/ESP) CA"/>
    <m/>
    <d v="2010-09-06T00:00:00"/>
    <x v="3"/>
    <x v="1"/>
    <n v="0"/>
    <x v="11"/>
    <x v="3"/>
  </r>
  <r>
    <n v="1235509"/>
    <n v="10030018"/>
    <s v="CA RESERVA MERLOT 750 12U UA"/>
    <m/>
    <d v="2010-09-06T00:00:00"/>
    <x v="3"/>
    <x v="1"/>
    <n v="0"/>
    <x v="11"/>
    <x v="3"/>
  </r>
  <r>
    <n v="7074900"/>
    <n v="10019697"/>
    <s v="MPO V.MPO RVA MERLOT(P05) 750 12U VAS"/>
    <m/>
    <d v="2010-09-06T00:00:00"/>
    <x v="3"/>
    <x v="1"/>
    <n v="0"/>
    <x v="11"/>
    <x v="3"/>
  </r>
  <r>
    <n v="1240952"/>
    <n v="10020561"/>
    <s v="CYT CASILL MERL(ND) 375 24U LATAM"/>
    <m/>
    <d v="2010-09-06T00:00:00"/>
    <x v="3"/>
    <x v="1"/>
    <n v="0"/>
    <x v="11"/>
    <x v="3"/>
  </r>
  <r>
    <n v="1240945"/>
    <n v="10020549"/>
    <s v="CYT CASILL CARM(ND) 375 24U LATAM"/>
    <m/>
    <d v="2010-09-06T00:00:00"/>
    <x v="3"/>
    <x v="1"/>
    <n v="0"/>
    <x v="11"/>
    <x v="3"/>
  </r>
  <r>
    <n v="1241172"/>
    <n v="10045346"/>
    <s v="CYT CASILL CARM 750 6U 2009 LATAM"/>
    <m/>
    <d v="2010-09-06T00:00:00"/>
    <x v="3"/>
    <x v="1"/>
    <n v="0"/>
    <x v="11"/>
    <x v="3"/>
  </r>
  <r>
    <n v="1240741"/>
    <n v="10038035"/>
    <s v="CYT CASILL C.SAUV(ND) 375 24U PE"/>
    <m/>
    <d v="2010-09-06T00:00:00"/>
    <x v="3"/>
    <x v="1"/>
    <n v="0"/>
    <x v="11"/>
    <x v="3"/>
  </r>
  <r>
    <n v="1240419"/>
    <n v="10029774"/>
    <s v="CA NOVISIMO C.SAUV 750 12U UA"/>
    <m/>
    <d v="2010-09-06T00:00:00"/>
    <x v="1"/>
    <x v="1"/>
    <n v="7.9999999979999998"/>
    <x v="11"/>
    <x v="3"/>
  </r>
  <r>
    <n v="1240875"/>
    <n v="10020612"/>
    <s v="CYT CASILL C.SAUV(ND) 375 24U VES"/>
    <m/>
    <d v="2010-09-06T00:00:00"/>
    <x v="3"/>
    <x v="1"/>
    <n v="0"/>
    <x v="11"/>
    <x v="3"/>
  </r>
  <r>
    <n v="1241983"/>
    <n v="10035770"/>
    <s v="CYT CASILL CHARD 750 12U 2009 VEU"/>
    <m/>
    <d v="2010-09-06T00:00:00"/>
    <x v="3"/>
    <x v="1"/>
    <n v="0"/>
    <x v="11"/>
    <x v="3"/>
  </r>
  <r>
    <n v="1242275"/>
    <n v="10022596"/>
    <s v="CYT FRONT C.SAUV(P06) 750 6U RU"/>
    <m/>
    <d v="2010-09-06T00:00:00"/>
    <x v="6"/>
    <x v="1"/>
    <n v="0"/>
    <x v="11"/>
    <x v="3"/>
  </r>
  <r>
    <n v="7075771"/>
    <n v="10033347"/>
    <s v="CS CONO SUR MERL STLV(P07) 375 24U CA"/>
    <m/>
    <d v="2010-09-06T00:00:00"/>
    <x v="3"/>
    <x v="1"/>
    <n v="0"/>
    <x v="11"/>
    <x v="3"/>
  </r>
  <r>
    <n v="7075927"/>
    <n v="10029131"/>
    <s v="CS CONO SUR CARM STLV(P07) 750 6U FI"/>
    <m/>
    <d v="2010-09-06T00:00:00"/>
    <x v="3"/>
    <x v="1"/>
    <n v="0"/>
    <x v="11"/>
    <x v="3"/>
  </r>
  <r>
    <n v="7075172"/>
    <n v="10048958"/>
    <s v="CS CONO SUR MERL STL(P07)GOLL750 12U US"/>
    <m/>
    <d v="2010-09-06T00:00:00"/>
    <x v="3"/>
    <x v="1"/>
    <n v="0"/>
    <x v="11"/>
    <x v="3"/>
  </r>
  <r>
    <n v="1239740"/>
    <n v="10021588"/>
    <s v="CYT CASILL CHARD(ND) 375 24U UA"/>
    <m/>
    <d v="2010-09-06T00:00:00"/>
    <x v="3"/>
    <x v="1"/>
    <n v="0"/>
    <x v="11"/>
    <x v="3"/>
  </r>
  <r>
    <n v="7075098"/>
    <n v="10022688"/>
    <s v="CS I.NEGRA HIGH TIDE CARM 750 12U BR"/>
    <m/>
    <d v="2010-09-06T00:00:00"/>
    <x v="3"/>
    <x v="1"/>
    <n v="0"/>
    <x v="11"/>
    <x v="3"/>
  </r>
  <r>
    <n v="1241197"/>
    <n v="10038558"/>
    <s v="CYT CASILL CARM 750 6U 2009 NL"/>
    <m/>
    <d v="2010-09-06T00:00:00"/>
    <x v="3"/>
    <x v="1"/>
    <n v="0"/>
    <x v="11"/>
    <x v="3"/>
  </r>
  <r>
    <n v="1241820"/>
    <n v="10034338"/>
    <s v="CYT CASILL S.BLC STLV 750 12U(C/ESP)CA"/>
    <m/>
    <d v="2010-09-06T00:00:00"/>
    <x v="3"/>
    <x v="1"/>
    <n v="0"/>
    <x v="11"/>
    <x v="3"/>
  </r>
  <r>
    <n v="1241942"/>
    <n v="10035641"/>
    <s v="CYT LA MANDA C.SAUV 750 12U VAS"/>
    <m/>
    <d v="2010-09-06T00:00:00"/>
    <x v="11"/>
    <x v="1"/>
    <n v="0"/>
    <x v="11"/>
    <x v="3"/>
  </r>
  <r>
    <n v="1241516"/>
    <n v="10035782"/>
    <s v="CYT CASILL CHARD STLV 750 6U 2009 NL"/>
    <m/>
    <d v="2010-09-06T00:00:00"/>
    <x v="3"/>
    <x v="1"/>
    <n v="0"/>
    <x v="11"/>
    <x v="3"/>
  </r>
  <r>
    <n v="1241771"/>
    <n v="10020574"/>
    <s v="CYT CASILL CHARD(ND) 375 24U LATAM"/>
    <m/>
    <d v="2010-09-06T00:00:00"/>
    <x v="3"/>
    <x v="1"/>
    <n v="0"/>
    <x v="11"/>
    <x v="3"/>
  </r>
  <r>
    <n v="1241984"/>
    <n v="10035771"/>
    <s v="CYT CASILL CHARD STLV 750 12U 2009 VEU"/>
    <m/>
    <d v="2010-09-06T00:00:00"/>
    <x v="3"/>
    <x v="1"/>
    <n v="0"/>
    <x v="11"/>
    <x v="3"/>
  </r>
  <r>
    <n v="7074893"/>
    <n v="10019691"/>
    <s v="MPO V.MPO RVA CHARD(P05) 750 6U EE"/>
    <m/>
    <d v="2010-09-06T00:00:00"/>
    <x v="3"/>
    <x v="1"/>
    <n v="0"/>
    <x v="11"/>
    <x v="3"/>
  </r>
  <r>
    <n v="7074932"/>
    <n v="10045625"/>
    <s v="CS TOQUI ANDINO GRAN RVA C.SAU 750 6U JP"/>
    <m/>
    <d v="2010-09-06T00:00:00"/>
    <x v="3"/>
    <x v="1"/>
    <n v="154"/>
    <x v="11"/>
    <x v="3"/>
  </r>
  <r>
    <n v="7074910"/>
    <n v="10045709"/>
    <s v="CS CONO SUR MERL STLV(P07) 750 6U 2009GB"/>
    <m/>
    <d v="2010-09-06T00:00:00"/>
    <x v="3"/>
    <x v="1"/>
    <n v="0"/>
    <x v="11"/>
    <x v="3"/>
  </r>
  <r>
    <n v="1235498"/>
    <n v="10030015"/>
    <s v="CA RESERVA CHARD 750 12U UA"/>
    <m/>
    <d v="2010-09-06T00:00:00"/>
    <x v="3"/>
    <x v="1"/>
    <n v="0"/>
    <x v="11"/>
    <x v="3"/>
  </r>
  <r>
    <n v="7075297"/>
    <n v="10035630"/>
    <s v="MPO GRAN RVA SHIRAZ STLV(P05) 750 6U VEU"/>
    <m/>
    <d v="2010-09-06T00:00:00"/>
    <x v="3"/>
    <x v="1"/>
    <n v="100"/>
    <x v="11"/>
    <x v="3"/>
  </r>
  <r>
    <n v="1240388"/>
    <n v="10036502"/>
    <s v="CYT TRIO RVA CHARD 750 12U 2009 HN"/>
    <m/>
    <d v="2010-09-06T00:00:00"/>
    <x v="3"/>
    <x v="1"/>
    <n v="0"/>
    <x v="11"/>
    <x v="3"/>
  </r>
  <r>
    <n v="1240920"/>
    <n v="10036490"/>
    <s v="CYT TRIO RVA CHARD 750 12U 2009 PA"/>
    <m/>
    <d v="2010-09-06T00:00:00"/>
    <x v="3"/>
    <x v="1"/>
    <n v="0"/>
    <x v="11"/>
    <x v="3"/>
  </r>
  <r>
    <n v="7075274"/>
    <n v="10048889"/>
    <s v="CS RESERVA S.BLC STLV(P08)750 12U 2010CL"/>
    <m/>
    <d v="2010-09-06T00:00:00"/>
    <x v="3"/>
    <x v="1"/>
    <n v="0"/>
    <x v="11"/>
    <x v="3"/>
  </r>
  <r>
    <n v="7075322"/>
    <n v="10044895"/>
    <s v="CS CONO SUR S.BLC STLV(P07)750 6U VAS"/>
    <m/>
    <d v="2010-09-06T00:00:00"/>
    <x v="3"/>
    <x v="1"/>
    <n v="0"/>
    <x v="11"/>
    <x v="3"/>
  </r>
  <r>
    <n v="7074926"/>
    <n v="10044780"/>
    <s v="CS LOS GANSOS C.SAUV STLV 750 6U 2009GB"/>
    <m/>
    <d v="2010-09-06T00:00:00"/>
    <x v="3"/>
    <x v="1"/>
    <n v="40.000000010000001"/>
    <x v="11"/>
    <x v="3"/>
  </r>
  <r>
    <n v="7074934"/>
    <n v="10045628"/>
    <s v="CS TOQUI ANDINO GRAN RVA S.BLC 750 6U JP"/>
    <m/>
    <d v="2010-09-06T00:00:00"/>
    <x v="3"/>
    <x v="1"/>
    <n v="66.000000009999994"/>
    <x v="11"/>
    <x v="3"/>
  </r>
  <r>
    <n v="7075054"/>
    <n v="10019693"/>
    <s v="MPO V.MPO RVA CARM(P05) 750 6U EE"/>
    <m/>
    <d v="2010-09-06T00:00:00"/>
    <x v="3"/>
    <x v="1"/>
    <n v="0"/>
    <x v="11"/>
    <x v="3"/>
  </r>
  <r>
    <n v="7075320"/>
    <n v="10036247"/>
    <s v="CS CONO SUR P.NOIR STLV(P07)750 12U FI"/>
    <m/>
    <d v="2010-09-06T00:00:00"/>
    <x v="3"/>
    <x v="1"/>
    <n v="328"/>
    <x v="11"/>
    <x v="3"/>
  </r>
  <r>
    <n v="7075122"/>
    <n v="10048951"/>
    <s v="CS ORGANICO C.SA/CAR(P09)GOL75012U2009US"/>
    <m/>
    <d v="2010-09-06T00:00:00"/>
    <x v="3"/>
    <x v="1"/>
    <n v="230"/>
    <x v="11"/>
    <x v="3"/>
  </r>
  <r>
    <n v="1242207"/>
    <n v="10038544"/>
    <s v="CYT SUNR SHIRAZ(P08) 750 12U 2009 VEU"/>
    <m/>
    <d v="2010-09-06T00:00:00"/>
    <x v="3"/>
    <x v="1"/>
    <n v="76.999999990000006"/>
    <x v="11"/>
    <x v="3"/>
  </r>
  <r>
    <n v="1242208"/>
    <n v="10041334"/>
    <s v="CYT SUNR SHIRAZ(P08) 750 6U AO"/>
    <m/>
    <d v="2010-09-06T00:00:00"/>
    <x v="3"/>
    <x v="1"/>
    <n v="43.999999989999999"/>
    <x v="11"/>
    <x v="3"/>
  </r>
  <r>
    <n v="1242209"/>
    <n v="10031161"/>
    <s v="CYT SUNR SHIRAZ(P08) 750 12U TR"/>
    <m/>
    <d v="2010-09-06T00:00:00"/>
    <x v="3"/>
    <x v="1"/>
    <n v="165"/>
    <x v="11"/>
    <x v="3"/>
  </r>
  <r>
    <n v="1242095"/>
    <n v="12004727"/>
    <s v="1175 S.BLC TERRUNYO 0750 ST 2008 1U CL"/>
    <m/>
    <d v="2010-09-06T00:00:00"/>
    <x v="3"/>
    <x v="1"/>
    <n v="125"/>
    <x v="11"/>
    <x v="3"/>
  </r>
  <r>
    <n v="7075323"/>
    <n v="10044889"/>
    <s v="CS CONO SUR S.BLC STLV(P07)750 6U NL"/>
    <m/>
    <d v="2010-09-06T00:00:00"/>
    <x v="3"/>
    <x v="1"/>
    <n v="157.84910840000001"/>
    <x v="11"/>
    <x v="3"/>
  </r>
  <r>
    <n v="1241236"/>
    <n v="10048675"/>
    <s v="CYT TRIO RVAC.S(P10/90P)7506U2008(CHA)BE"/>
    <m/>
    <d v="2010-09-06T00:00:00"/>
    <x v="3"/>
    <x v="1"/>
    <n v="0"/>
    <x v="11"/>
    <x v="3"/>
  </r>
  <r>
    <n v="1242306"/>
    <n v="10020147"/>
    <s v="CYT CASILL CHARD 750 12U TR"/>
    <m/>
    <d v="2010-09-06T00:00:00"/>
    <x v="3"/>
    <x v="1"/>
    <n v="0"/>
    <x v="11"/>
    <x v="3"/>
  </r>
  <r>
    <n v="1241946"/>
    <n v="12006168"/>
    <s v="2203 MERLOT FRONT 0750 CH 2010 1U AFRI"/>
    <m/>
    <d v="2010-09-06T00:00:00"/>
    <x v="3"/>
    <x v="1"/>
    <n v="52"/>
    <x v="11"/>
    <x v="3"/>
  </r>
  <r>
    <n v="1242310"/>
    <n v="10047916"/>
    <s v="CYT CASILL S.BLC STLV 750 12U 2010 TR"/>
    <m/>
    <d v="2010-09-06T00:00:00"/>
    <x v="3"/>
    <x v="1"/>
    <n v="69.999999990000006"/>
    <x v="11"/>
    <x v="3"/>
  </r>
  <r>
    <n v="1240640"/>
    <n v="10035074"/>
    <s v="CYT LOS VILOS CHARD STLV(P08) 750 12U GB"/>
    <m/>
    <d v="2010-09-06T00:00:00"/>
    <x v="3"/>
    <x v="1"/>
    <n v="623"/>
    <x v="11"/>
    <x v="3"/>
  </r>
  <r>
    <n v="1241590"/>
    <n v="10049767"/>
    <s v="CA CLASSICO S.BLC STLV(STIC) 750 6U VEU"/>
    <m/>
    <d v="2010-09-06T00:00:00"/>
    <x v="3"/>
    <x v="1"/>
    <n v="69.999999990000006"/>
    <x v="11"/>
    <x v="3"/>
  </r>
  <r>
    <n v="1241848"/>
    <n v="10043943"/>
    <s v="CYT C.LARGO S.BLC(NV) 750 12U 2010GB"/>
    <m/>
    <d v="2010-09-06T00:00:00"/>
    <x v="3"/>
    <x v="1"/>
    <n v="490"/>
    <x v="11"/>
    <x v="3"/>
  </r>
  <r>
    <n v="1243072"/>
    <n v="10046417"/>
    <s v="CYT CASILL RVA PRI C.SAU7506U2008(CHA)BE"/>
    <m/>
    <d v="2010-09-06T00:00:00"/>
    <x v="3"/>
    <x v="1"/>
    <n v="1025"/>
    <x v="11"/>
    <x v="3"/>
  </r>
  <r>
    <n v="1240773"/>
    <n v="10043035"/>
    <s v="CYT MARQUES C.SAUV 750 12U 2008 HN"/>
    <m/>
    <d v="2010-09-06T00:00:00"/>
    <x v="3"/>
    <x v="1"/>
    <n v="70"/>
    <x v="11"/>
    <x v="3"/>
  </r>
  <r>
    <n v="1240803"/>
    <n v="10049496"/>
    <s v="CYT FRONT C.SA ST(P06)(BI)SHIRT7506UAFRI"/>
    <m/>
    <d v="2010-09-06T00:00:00"/>
    <x v="3"/>
    <x v="1"/>
    <n v="588"/>
    <x v="11"/>
    <x v="3"/>
  </r>
  <r>
    <n v="1240928"/>
    <n v="10046377"/>
    <s v="CYT TRIO RVA MERLOT 750 12U 2009 PA"/>
    <m/>
    <d v="2010-09-06T00:00:00"/>
    <x v="3"/>
    <x v="1"/>
    <n v="83.999999990000006"/>
    <x v="11"/>
    <x v="3"/>
  </r>
  <r>
    <n v="1241774"/>
    <n v="10048710"/>
    <s v="CYT TRIO RVA MERL(P10)750 12U 2009 CL"/>
    <m/>
    <d v="2010-09-06T00:00:00"/>
    <x v="3"/>
    <x v="1"/>
    <n v="280"/>
    <x v="11"/>
    <x v="3"/>
  </r>
  <r>
    <n v="1242112"/>
    <n v="10047993"/>
    <s v="CYT CYT MERL(P09)STLV 750 12U 2010GB"/>
    <m/>
    <d v="2010-09-06T00:00:00"/>
    <x v="3"/>
    <x v="1"/>
    <n v="140"/>
    <x v="11"/>
    <x v="3"/>
  </r>
  <r>
    <n v="1242284"/>
    <n v="10048000"/>
    <s v="CYT RIO LENTO MERLOT(ST)750 12U 2010GB"/>
    <m/>
    <d v="2010-09-06T00:00:00"/>
    <x v="3"/>
    <x v="1"/>
    <n v="140"/>
    <x v="11"/>
    <x v="3"/>
  </r>
  <r>
    <n v="7075125"/>
    <n v="10047994"/>
    <s v="CYT PATO TORRENTE MERL(P09) 75012U2010GB"/>
    <m/>
    <d v="2010-09-06T00:00:00"/>
    <x v="3"/>
    <x v="1"/>
    <n v="69.999999990000006"/>
    <x v="11"/>
    <x v="3"/>
  </r>
  <r>
    <n v="7075087"/>
    <n v="10029445"/>
    <s v="CS REY L.ANDES RVA MERL(P08)750 12U BR"/>
    <m/>
    <d v="2010-09-06T00:00:00"/>
    <x v="3"/>
    <x v="1"/>
    <n v="55.999999989999999"/>
    <x v="11"/>
    <x v="3"/>
  </r>
  <r>
    <n v="1241459"/>
    <n v="10036494"/>
    <s v="CYT TRIO RVA CHARD 750 12U 2009 VES"/>
    <m/>
    <d v="2010-09-06T00:00:00"/>
    <x v="3"/>
    <x v="1"/>
    <n v="110"/>
    <x v="11"/>
    <x v="3"/>
  </r>
  <r>
    <n v="1241843"/>
    <n v="10037997"/>
    <s v="CA RESERVA PINOT GRIGIO STL75012U2008VEU"/>
    <m/>
    <d v="2010-09-06T00:00:00"/>
    <x v="3"/>
    <x v="1"/>
    <n v="13"/>
    <x v="11"/>
    <x v="3"/>
  </r>
  <r>
    <n v="1241913"/>
    <n v="10046402"/>
    <s v="CYT CASIL RVA PRI C.SAUV 750 12U 2008 CO"/>
    <m/>
    <d v="2010-09-06T00:00:00"/>
    <x v="3"/>
    <x v="1"/>
    <n v="613"/>
    <x v="11"/>
    <x v="3"/>
  </r>
  <r>
    <n v="7074838"/>
    <n v="10042424"/>
    <s v="CS CASA R.VERDE RVA C.SAU 750 12U2008 GB"/>
    <m/>
    <d v="2010-09-06T00:00:00"/>
    <x v="3"/>
    <x v="1"/>
    <n v="555"/>
    <x v="11"/>
    <x v="3"/>
  </r>
  <r>
    <n v="7075281"/>
    <n v="10043541"/>
    <s v="CS CONO SUR S.BLC STL(P07)750 6U NORD"/>
    <m/>
    <d v="2010-09-06T00:00:00"/>
    <x v="3"/>
    <x v="1"/>
    <n v="77.000000020000002"/>
    <x v="11"/>
    <x v="3"/>
  </r>
  <r>
    <n v="1239700"/>
    <n v="10048847"/>
    <s v="CA NOVISIMO MERLOT 750 12U GB"/>
    <m/>
    <d v="2010-09-06T00:00:00"/>
    <x v="3"/>
    <x v="1"/>
    <n v="503"/>
    <x v="11"/>
    <x v="3"/>
  </r>
  <r>
    <n v="7074618"/>
    <n v="10035570"/>
    <s v="CS C.SUR TOC MERLOT(P08)STL750 12U VEU"/>
    <m/>
    <d v="2010-09-06T00:00:00"/>
    <x v="3"/>
    <x v="1"/>
    <n v="154"/>
    <x v="11"/>
    <x v="3"/>
  </r>
  <r>
    <n v="7075062"/>
    <n v="10041691"/>
    <s v="CS C.SUR TOC C.SAU(P08)STL 750 6U 2009RU"/>
    <m/>
    <d v="2010-09-06T00:00:00"/>
    <x v="3"/>
    <x v="1"/>
    <n v="1400"/>
    <x v="11"/>
    <x v="3"/>
  </r>
  <r>
    <n v="1240664"/>
    <n v="10044044"/>
    <s v="CYT VICUÑA C.SAUV/ME(ST)750 12U 2009GB"/>
    <m/>
    <d v="2010-09-06T00:00:00"/>
    <x v="3"/>
    <x v="1"/>
    <n v="280"/>
    <x v="11"/>
    <x v="3"/>
  </r>
  <r>
    <n v="1240517"/>
    <n v="10041351"/>
    <s v="CYT SUNR SHIRAZ(P08) 750 12U UA"/>
    <m/>
    <d v="2010-09-06T00:00:00"/>
    <x v="3"/>
    <x v="1"/>
    <n v="260"/>
    <x v="11"/>
    <x v="3"/>
  </r>
  <r>
    <n v="1242116"/>
    <n v="10047909"/>
    <s v="CYT CASILL S.BLC STLV 500 12U 2010 GB"/>
    <m/>
    <d v="2010-09-06T00:00:00"/>
    <x v="3"/>
    <x v="1"/>
    <n v="600"/>
    <x v="11"/>
    <x v="3"/>
  </r>
  <r>
    <n v="1241761"/>
    <n v="10043653"/>
    <s v="CYT MARQUES SYRAH 750 12U 2008 CL"/>
    <m/>
    <d v="2010-09-06T00:00:00"/>
    <x v="3"/>
    <x v="1"/>
    <n v="330"/>
    <x v="11"/>
    <x v="3"/>
  </r>
  <r>
    <n v="1241158"/>
    <n v="10047643"/>
    <s v="CA CLASSICO CHARD(STICK) 750 6U VEU"/>
    <m/>
    <d v="2010-09-06T00:00:00"/>
    <x v="3"/>
    <x v="1"/>
    <n v="715"/>
    <x v="11"/>
    <x v="3"/>
  </r>
  <r>
    <n v="1240676"/>
    <n v="10026772"/>
    <s v="CA RESERVA C.SAUV 750 12U CL"/>
    <m/>
    <d v="2010-09-06T00:00:00"/>
    <x v="3"/>
    <x v="1"/>
    <n v="70.000000009999994"/>
    <x v="11"/>
    <x v="3"/>
  </r>
  <r>
    <n v="1241432"/>
    <n v="10033239"/>
    <s v="CA RESERVA C.SAUV 750 12U PE"/>
    <m/>
    <d v="2010-09-06T00:00:00"/>
    <x v="3"/>
    <x v="1"/>
    <n v="60"/>
    <x v="11"/>
    <x v="3"/>
  </r>
  <r>
    <n v="1240416"/>
    <n v="10020600"/>
    <s v="CYT CASILL C.SAUV(ND) 375 24U LATAM"/>
    <m/>
    <d v="2010-09-06T00:00:00"/>
    <x v="3"/>
    <x v="1"/>
    <n v="468"/>
    <x v="11"/>
    <x v="3"/>
  </r>
  <r>
    <n v="1242305"/>
    <n v="10020146"/>
    <s v="CYT CASILL C.SAUV 750 12U TR"/>
    <m/>
    <d v="2010-09-06T00:00:00"/>
    <x v="3"/>
    <x v="1"/>
    <n v="140"/>
    <x v="11"/>
    <x v="3"/>
  </r>
  <r>
    <n v="7075706"/>
    <n v="10043358"/>
    <s v="CS CONO SUR P.NOIR STL(P07)750 6U 2009GB"/>
    <m/>
    <d v="2010-09-06T00:00:00"/>
    <x v="5"/>
    <x v="1"/>
    <n v="0"/>
    <x v="11"/>
    <x v="3"/>
  </r>
  <r>
    <n v="1242034"/>
    <n v="10020784"/>
    <s v="CYT CHATEAU SUBERC CAB.SAUV 750 12U VAS"/>
    <m/>
    <d v="2010-09-06T00:00:00"/>
    <x v="3"/>
    <x v="1"/>
    <n v="490"/>
    <x v="11"/>
    <x v="3"/>
  </r>
  <r>
    <n v="7075068"/>
    <n v="10048880"/>
    <s v="CS VISION S.BLC (P08)STLV 750 12U 2010US"/>
    <m/>
    <d v="2010-09-06T00:00:00"/>
    <x v="3"/>
    <x v="1"/>
    <n v="97"/>
    <x v="11"/>
    <x v="3"/>
  </r>
  <r>
    <n v="1241672"/>
    <n v="10032272"/>
    <s v="CYT CYT RVDO C.SAUV(P07) 750 12U VAR"/>
    <m/>
    <d v="2010-09-06T00:00:00"/>
    <x v="3"/>
    <x v="1"/>
    <n v="70.000000009999994"/>
    <x v="11"/>
    <x v="3"/>
  </r>
  <r>
    <n v="1242280"/>
    <n v="10035144"/>
    <s v="CYT RIO LENTO CHARD(STLV) 750 12U GB"/>
    <m/>
    <d v="2010-09-06T00:00:00"/>
    <x v="3"/>
    <x v="1"/>
    <n v="140"/>
    <x v="11"/>
    <x v="3"/>
  </r>
  <r>
    <n v="7075171"/>
    <n v="10048953"/>
    <s v="CS CONO SUR RIESL STLV(P07)GOLL750 12UUS"/>
    <m/>
    <d v="2010-09-06T00:00:00"/>
    <x v="3"/>
    <x v="1"/>
    <n v="154"/>
    <x v="11"/>
    <x v="3"/>
  </r>
  <r>
    <n v="7075497"/>
    <n v="10030461"/>
    <s v="CS CONO SUR RIESL STLV(P07)750 12U JP"/>
    <m/>
    <d v="2010-09-06T00:00:00"/>
    <x v="3"/>
    <x v="1"/>
    <n v="31.999999989999999"/>
    <x v="11"/>
    <x v="3"/>
  </r>
  <r>
    <n v="1243712"/>
    <n v="12003871"/>
    <s v="3109 RIESL VARIETAL 0750 ST"/>
    <m/>
    <d v="2010-09-06T00:00:00"/>
    <x v="3"/>
    <x v="1"/>
    <n v="345.33333329999999"/>
    <x v="11"/>
    <x v="3"/>
  </r>
  <r>
    <n v="1242216"/>
    <n v="10047530"/>
    <s v="CYT SUNR CHARD(P08)STLV 750 12U 2010 JP"/>
    <m/>
    <d v="2010-09-06T00:00:00"/>
    <x v="3"/>
    <x v="1"/>
    <n v="920"/>
    <x v="11"/>
    <x v="3"/>
  </r>
  <r>
    <n v="7075285"/>
    <n v="10046196"/>
    <s v="CS C.SUR TOC S.BL/SEM(P08)ST 750 6U NORD"/>
    <m/>
    <d v="2010-09-06T00:00:00"/>
    <x v="3"/>
    <x v="1"/>
    <n v="196"/>
    <x v="11"/>
    <x v="3"/>
  </r>
  <r>
    <n v="7074979"/>
    <n v="10035548"/>
    <s v="CS C.SUR TOC CHARD(P08)STL 750 12U VEU"/>
    <m/>
    <d v="2010-09-06T00:00:00"/>
    <x v="3"/>
    <x v="1"/>
    <n v="392"/>
    <x v="11"/>
    <x v="3"/>
  </r>
  <r>
    <n v="1236919"/>
    <n v="12005791"/>
    <s v="1143 BRUT SPARK 0750 CH 2009"/>
    <m/>
    <d v="2010-09-06T00:00:00"/>
    <x v="4"/>
    <x v="1"/>
    <n v="1111.1111109999999"/>
    <x v="11"/>
    <x v="3"/>
  </r>
  <r>
    <n v="1242097"/>
    <n v="10040752"/>
    <s v="CYT CYT CHARD(STLV SIN FTE) 750 12U GB"/>
    <m/>
    <d v="2010-09-06T00:00:00"/>
    <x v="3"/>
    <x v="1"/>
    <n v="69.999999990000006"/>
    <x v="11"/>
    <x v="3"/>
  </r>
  <r>
    <n v="7075006"/>
    <n v="10047955"/>
    <s v="CS ALTO PLANO RVA CHARD(P10)ST 750 6U NL"/>
    <m/>
    <d v="2010-09-06T00:00:00"/>
    <x v="3"/>
    <x v="1"/>
    <n v="852.44444439999995"/>
    <x v="11"/>
    <x v="3"/>
  </r>
  <r>
    <n v="1242125"/>
    <n v="10027351"/>
    <s v="CYT FRONT CHARD(P06) 750 12U EC"/>
    <m/>
    <d v="2010-09-06T00:00:00"/>
    <x v="3"/>
    <x v="1"/>
    <n v="98.999999979999998"/>
    <x v="11"/>
    <x v="3"/>
  </r>
  <r>
    <n v="1240649"/>
    <n v="10046060"/>
    <s v="CA CLASSICO CHARD STIC STLV 750 6U DK"/>
    <m/>
    <d v="2010-09-06T00:00:00"/>
    <x v="3"/>
    <x v="1"/>
    <n v="440"/>
    <x v="11"/>
    <x v="3"/>
  </r>
  <r>
    <n v="1241446"/>
    <n v="10044481"/>
    <s v="CYT FRONT S.BLC(P06) 750 12U VAS"/>
    <m/>
    <d v="2010-09-06T00:00:00"/>
    <x v="3"/>
    <x v="1"/>
    <n v="294"/>
    <x v="11"/>
    <x v="3"/>
  </r>
  <r>
    <n v="7075328"/>
    <n v="10046230"/>
    <s v="CS C.SUR TOC S.BLC(P08)STL 750 12U VAS"/>
    <m/>
    <d v="2010-09-06T00:00:00"/>
    <x v="3"/>
    <x v="1"/>
    <n v="98"/>
    <x v="11"/>
    <x v="3"/>
  </r>
  <r>
    <n v="1242005"/>
    <n v="10041261"/>
    <s v="CYT SUNR CHARD(P08)750 12U UA"/>
    <m/>
    <d v="2010-09-06T00:00:00"/>
    <x v="3"/>
    <x v="1"/>
    <n v="715"/>
    <x v="11"/>
    <x v="3"/>
  </r>
  <r>
    <n v="1237997"/>
    <n v="10040107"/>
    <s v="CYT TRIO RVA C.SAUV(90PTS+)75012U2008 CO"/>
    <m/>
    <d v="2010-09-06T00:00:00"/>
    <x v="3"/>
    <x v="1"/>
    <n v="0"/>
    <x v="11"/>
    <x v="3"/>
  </r>
  <r>
    <n v="7075289"/>
    <n v="10041586"/>
    <s v="CS C.SUR TOC SYR/CSA(P08)STL75012U NORD"/>
    <m/>
    <d v="2010-09-06T00:00:00"/>
    <x v="3"/>
    <x v="1"/>
    <n v="995"/>
    <x v="11"/>
    <x v="3"/>
  </r>
  <r>
    <n v="1241991"/>
    <n v="10042351"/>
    <s v="CYT SUNR MERL(P08)STLV 750 12U 2009 IS"/>
    <m/>
    <d v="2010-09-06T00:00:00"/>
    <x v="3"/>
    <x v="1"/>
    <n v="250"/>
    <x v="11"/>
    <x v="3"/>
  </r>
  <r>
    <n v="7073915"/>
    <n v="10047404"/>
    <s v="MPO SONATA  S.BLC 750 12U (BOMP) BR"/>
    <m/>
    <d v="2010-09-06T00:00:00"/>
    <x v="3"/>
    <x v="1"/>
    <n v="70.000000009999994"/>
    <x v="11"/>
    <x v="3"/>
  </r>
  <r>
    <n v="1242107"/>
    <n v="12004742"/>
    <s v="1175 S.BLC TERRUNYO 0750 ST 2008 1U VES"/>
    <m/>
    <d v="2010-09-06T00:00:00"/>
    <x v="3"/>
    <x v="1"/>
    <n v="31.000000010000001"/>
    <x v="11"/>
    <x v="3"/>
  </r>
  <r>
    <n v="1241192"/>
    <n v="10038164"/>
    <s v="CYT TERRUNYO C.SAUV(ND)750 6U 2007 DE/BE"/>
    <m/>
    <d v="2010-09-06T00:00:00"/>
    <x v="3"/>
    <x v="1"/>
    <n v="38.999999989999999"/>
    <x v="11"/>
    <x v="3"/>
  </r>
  <r>
    <n v="7074925"/>
    <n v="10043516"/>
    <s v="CS C.SUR TOC MERL(P08)STLV 750 6U DE"/>
    <m/>
    <d v="2010-09-06T00:00:00"/>
    <x v="3"/>
    <x v="1"/>
    <n v="157.55555559999999"/>
    <x v="11"/>
    <x v="3"/>
  </r>
  <r>
    <n v="1243233"/>
    <n v="10040875"/>
    <s v="CYT FRONT MERL STL(P06)(BL)750 6U 2009GB"/>
    <m/>
    <d v="2010-09-06T00:00:00"/>
    <x v="3"/>
    <x v="1"/>
    <n v="69.999999990000006"/>
    <x v="11"/>
    <x v="3"/>
  </r>
  <r>
    <n v="7074428"/>
    <n v="10044096"/>
    <s v="CS REY L.ANDES RVA S.BLC(P08)ST 7506UVEU"/>
    <m/>
    <d v="2010-09-06T00:00:00"/>
    <x v="3"/>
    <x v="1"/>
    <n v="150"/>
    <x v="11"/>
    <x v="3"/>
  </r>
  <r>
    <n v="1241228"/>
    <n v="10035659"/>
    <s v="CYT MARQUES CHARD 750 12U 2008 PA"/>
    <m/>
    <d v="2010-09-06T00:00:00"/>
    <x v="3"/>
    <x v="1"/>
    <n v="33"/>
    <x v="11"/>
    <x v="3"/>
  </r>
  <r>
    <n v="7074980"/>
    <n v="10036603"/>
    <s v="CS CONO SUR TOC S.BLC(P08)STLV 37524UVEU"/>
    <m/>
    <d v="2010-09-06T00:00:00"/>
    <x v="3"/>
    <x v="1"/>
    <n v="72"/>
    <x v="11"/>
    <x v="3"/>
  </r>
  <r>
    <n v="1241187"/>
    <n v="10035695"/>
    <s v="CYT MARQUES CHARD 750 6U 2008 (CHA)BE"/>
    <m/>
    <d v="2010-09-06T00:00:00"/>
    <x v="3"/>
    <x v="1"/>
    <n v="44"/>
    <x v="11"/>
    <x v="3"/>
  </r>
  <r>
    <n v="1239747"/>
    <n v="10031074"/>
    <s v="CYT SUNR MERL(P08) 750 12U UA"/>
    <m/>
    <d v="2010-09-06T00:00:00"/>
    <x v="3"/>
    <x v="1"/>
    <n v="560"/>
    <x v="11"/>
    <x v="3"/>
  </r>
  <r>
    <n v="1242336"/>
    <n v="10044668"/>
    <s v="CYT FRONT MERL(P06) 750 6U 2009 VEU"/>
    <m/>
    <d v="2010-09-06T00:00:00"/>
    <x v="3"/>
    <x v="1"/>
    <n v="702"/>
    <x v="11"/>
    <x v="3"/>
  </r>
  <r>
    <n v="1241309"/>
    <n v="10041075"/>
    <s v="CYT FRONT C.SAUV/MERL(P06)STLV1500 6U CA"/>
    <m/>
    <d v="2010-09-06T00:00:00"/>
    <x v="3"/>
    <x v="1"/>
    <n v="13"/>
    <x v="11"/>
    <x v="3"/>
  </r>
  <r>
    <n v="1241173"/>
    <n v="10027273"/>
    <s v="CYT FRONT CAB.SAUV(P06)(GOLL)1500 6U VEU"/>
    <m/>
    <d v="2010-09-06T00:00:00"/>
    <x v="3"/>
    <x v="1"/>
    <n v="47.999999989999999"/>
    <x v="11"/>
    <x v="3"/>
  </r>
  <r>
    <n v="7074944"/>
    <n v="10044177"/>
    <s v="MPO V.MPO C.SAUV/MERL(P05)STLV75012UVAS"/>
    <m/>
    <d v="2010-09-06T00:00:00"/>
    <x v="3"/>
    <x v="1"/>
    <n v="238"/>
    <x v="11"/>
    <x v="3"/>
  </r>
  <r>
    <n v="1242185"/>
    <n v="10041116"/>
    <s v="CYT SUNRISE C.SAUV(P08)STLV 75012U2009JP"/>
    <m/>
    <d v="2010-09-06T00:00:00"/>
    <x v="3"/>
    <x v="1"/>
    <n v="1266"/>
    <x v="11"/>
    <x v="3"/>
  </r>
  <r>
    <n v="1236921"/>
    <n v="12005791"/>
    <s v="1143 BRUT SPARK 0750 CH 2009"/>
    <m/>
    <d v="2010-09-06T00:00:00"/>
    <x v="4"/>
    <x v="1"/>
    <n v="1111.1111109999999"/>
    <x v="11"/>
    <x v="3"/>
  </r>
  <r>
    <n v="1242114"/>
    <n v="10048918"/>
    <s v="CYT SUNR C.SAU STLV(P08)750 6U 2009 GB"/>
    <m/>
    <d v="2010-09-06T00:00:00"/>
    <x v="3"/>
    <x v="1"/>
    <n v="69.999999990000006"/>
    <x v="11"/>
    <x v="3"/>
  </r>
  <r>
    <n v="7075093"/>
    <n v="10047135"/>
    <s v="CS VISION C.SAUV(P08)750 12U 2009 US"/>
    <m/>
    <d v="2010-09-06T00:00:00"/>
    <x v="3"/>
    <x v="1"/>
    <n v="83.999999990000006"/>
    <x v="11"/>
    <x v="3"/>
  </r>
  <r>
    <n v="7075318"/>
    <n v="10043540"/>
    <s v="CS CONO SUR P.NOIR STLV(P07) 750 6U DE"/>
    <m/>
    <d v="2010-09-06T00:00:00"/>
    <x v="3"/>
    <x v="1"/>
    <n v="52.444444449999999"/>
    <x v="11"/>
    <x v="3"/>
  </r>
  <r>
    <n v="1242262"/>
    <n v="10038940"/>
    <s v="CYT MAR DEL SUR S.SWEE R.WINE750LP12UVEU"/>
    <m/>
    <d v="2010-09-06T00:00:00"/>
    <x v="3"/>
    <x v="1"/>
    <n v="19"/>
    <x v="11"/>
    <x v="3"/>
  </r>
  <r>
    <n v="1242419"/>
    <n v="12005558"/>
    <s v="2185 C.SAUV MAYCAS 0750 CH 2006 1U VIN"/>
    <m/>
    <d v="2010-09-06T00:00:00"/>
    <x v="3"/>
    <x v="1"/>
    <n v="35"/>
    <x v="11"/>
    <x v="3"/>
  </r>
  <r>
    <n v="1239003"/>
    <n v="12006169"/>
    <s v="1149 SPARK CHARD CDD 0750 CH 2010"/>
    <m/>
    <d v="2010-09-06T00:00:00"/>
    <x v="4"/>
    <x v="1"/>
    <n v="479.37368300000003"/>
    <x v="11"/>
    <x v="3"/>
  </r>
  <r>
    <n v="7074961"/>
    <n v="10048885"/>
    <s v="CS RESERVA S.BLC STLV(P08)750 6U 2010GB"/>
    <m/>
    <d v="2010-09-06T00:00:00"/>
    <x v="3"/>
    <x v="1"/>
    <n v="28"/>
    <x v="11"/>
    <x v="3"/>
  </r>
  <r>
    <n v="1236918"/>
    <n v="12005791"/>
    <s v="1143 BRUT SPARK 0750 CH 2009"/>
    <m/>
    <d v="2010-09-06T00:00:00"/>
    <x v="4"/>
    <x v="1"/>
    <n v="0"/>
    <x v="11"/>
    <x v="3"/>
  </r>
  <r>
    <n v="1240701"/>
    <n v="10038494"/>
    <s v="CYT CASILL MALBEC 750 12U 2009 (C/ESP)CA"/>
    <m/>
    <d v="2010-09-06T00:00:00"/>
    <x v="5"/>
    <x v="1"/>
    <n v="0"/>
    <x v="11"/>
    <x v="3"/>
  </r>
  <r>
    <n v="7074964"/>
    <n v="10043784"/>
    <s v="CS ORGANICO P.NOIR(P09) 750 6U 2009 VEU"/>
    <m/>
    <d v="2010-09-06T00:00:00"/>
    <x v="3"/>
    <x v="1"/>
    <n v="14"/>
    <x v="11"/>
    <x v="3"/>
  </r>
  <r>
    <n v="1243187"/>
    <n v="10038450"/>
    <s v="CYT CASILL C.SAUV 375 24U 2009 VEU"/>
    <m/>
    <d v="2010-09-06T00:00:00"/>
    <x v="3"/>
    <x v="1"/>
    <n v="480"/>
    <x v="11"/>
    <x v="3"/>
  </r>
  <r>
    <n v="7074816"/>
    <n v="10040664"/>
    <s v="CS RESERVA MERL(P08)750 6U 2008 (MS)DE"/>
    <m/>
    <d v="2010-09-06T00:00:00"/>
    <x v="3"/>
    <x v="1"/>
    <n v="112"/>
    <x v="11"/>
    <x v="3"/>
  </r>
  <r>
    <n v="7074815"/>
    <n v="10033048"/>
    <s v="CS MAIDEN FLIGHT MERL 750 6U 2008 VEU"/>
    <m/>
    <d v="2010-09-06T00:00:00"/>
    <x v="3"/>
    <x v="1"/>
    <n v="70"/>
    <x v="11"/>
    <x v="3"/>
  </r>
  <r>
    <n v="1240931"/>
    <n v="10048643"/>
    <s v="CYT TRIO RVA C.SA(P10)(90P/G)7506U2008BE"/>
    <m/>
    <d v="2010-09-06T00:00:00"/>
    <x v="3"/>
    <x v="1"/>
    <n v="56.000000010000001"/>
    <x v="11"/>
    <x v="3"/>
  </r>
  <r>
    <n v="1242348"/>
    <n v="10048998"/>
    <s v="CYT FRONT C.SAUV(P06) 750 6U 2010 VEU"/>
    <m/>
    <d v="2010-09-06T00:00:00"/>
    <x v="3"/>
    <x v="1"/>
    <n v="378"/>
    <x v="11"/>
    <x v="3"/>
  </r>
  <r>
    <n v="1242303"/>
    <n v="10033821"/>
    <s v="MA MAYCAS RVA ESP C.SAUV 750 6U 2006 VEU"/>
    <m/>
    <d v="2010-09-06T00:00:00"/>
    <x v="3"/>
    <x v="1"/>
    <n v="30.000000010000001"/>
    <x v="11"/>
    <x v="3"/>
  </r>
  <r>
    <n v="7075105"/>
    <n v="10048412"/>
    <s v="MPO TRAVESIA CHARD 750 12U 2010 JP"/>
    <m/>
    <d v="2010-09-06T00:00:00"/>
    <x v="9"/>
    <x v="1"/>
    <n v="0"/>
    <x v="11"/>
    <x v="3"/>
  </r>
  <r>
    <n v="1242281"/>
    <n v="10035145"/>
    <s v="CYT RIO LENTO S.BLANC(STLV)750 12U GB"/>
    <m/>
    <d v="2010-09-06T00:00:00"/>
    <x v="3"/>
    <x v="1"/>
    <n v="280"/>
    <x v="11"/>
    <x v="3"/>
  </r>
  <r>
    <n v="1242004"/>
    <n v="10038481"/>
    <s v="CYT CASILL MALBEC 750 12U 2009 VEU"/>
    <m/>
    <d v="2010-09-06T00:00:00"/>
    <x v="5"/>
    <x v="1"/>
    <n v="0"/>
    <x v="11"/>
    <x v="3"/>
  </r>
  <r>
    <n v="1242781"/>
    <n v="12000193"/>
    <s v="2115 C.SAUV CASILL 3000 CH"/>
    <m/>
    <d v="2010-09-06T00:00:00"/>
    <x v="4"/>
    <x v="1"/>
    <n v="200"/>
    <x v="11"/>
    <x v="3"/>
  </r>
  <r>
    <n v="1241229"/>
    <n v="10038424"/>
    <s v="CYT CASILL P.NOIR 750 12U 2009 VES"/>
    <m/>
    <d v="2010-09-06T00:00:00"/>
    <x v="5"/>
    <x v="1"/>
    <n v="0"/>
    <x v="11"/>
    <x v="3"/>
  </r>
  <r>
    <n v="1240748"/>
    <n v="10038422"/>
    <s v="CYT CASILL P.NOIR 750 12U 2009 LATAM"/>
    <m/>
    <d v="2010-09-06T00:00:00"/>
    <x v="5"/>
    <x v="1"/>
    <n v="0"/>
    <x v="11"/>
    <x v="3"/>
  </r>
  <r>
    <n v="1241676"/>
    <n v="10044347"/>
    <s v="CYT CASILL P.NOIR 750 6U 2009 GB"/>
    <m/>
    <d v="2010-09-06T00:00:00"/>
    <x v="5"/>
    <x v="1"/>
    <n v="0"/>
    <x v="11"/>
    <x v="3"/>
  </r>
  <r>
    <n v="7075337"/>
    <n v="10046213"/>
    <s v="CS C.SUR TOC C.SAUV(P08) 750 6U VEU"/>
    <m/>
    <d v="2010-09-06T00:00:00"/>
    <x v="3"/>
    <x v="1"/>
    <n v="125"/>
    <x v="11"/>
    <x v="3"/>
  </r>
  <r>
    <n v="1240185"/>
    <n v="10042251"/>
    <s v="CYT CASILL MALBEC 750 12U 2009 PE"/>
    <m/>
    <d v="2010-09-06T00:00:00"/>
    <x v="5"/>
    <x v="1"/>
    <n v="0"/>
    <x v="11"/>
    <x v="3"/>
  </r>
  <r>
    <n v="7074760"/>
    <n v="10041593"/>
    <s v="CS CONO SUR P.NOIR ST(P07)750 6U NORD"/>
    <m/>
    <d v="2010-09-06T00:00:00"/>
    <x v="3"/>
    <x v="1"/>
    <n v="32.999999989999999"/>
    <x v="11"/>
    <x v="3"/>
  </r>
  <r>
    <n v="1239818"/>
    <n v="10038488"/>
    <s v="CYT CASILL MALBEC 750 12U 2009 LATAM"/>
    <m/>
    <d v="2010-09-06T00:00:00"/>
    <x v="5"/>
    <x v="1"/>
    <n v="0"/>
    <x v="11"/>
    <x v="3"/>
  </r>
  <r>
    <n v="7074751"/>
    <n v="10034782"/>
    <s v="CS CONO SUR P.NOIR(P07)750 12U (LCBO)CA"/>
    <m/>
    <d v="2010-09-06T00:00:00"/>
    <x v="3"/>
    <x v="1"/>
    <n v="1005"/>
    <x v="11"/>
    <x v="3"/>
  </r>
  <r>
    <n v="1241803"/>
    <n v="10038483"/>
    <s v="CYT CASILL MALBEC 750 12U 2009 VAR"/>
    <m/>
    <d v="2010-09-06T00:00:00"/>
    <x v="5"/>
    <x v="1"/>
    <n v="0"/>
    <x v="11"/>
    <x v="3"/>
  </r>
  <r>
    <n v="1239816"/>
    <n v="10042402"/>
    <s v="CYT CASILL MALBEC 750 12U 2009 UA"/>
    <m/>
    <d v="2010-09-06T00:00:00"/>
    <x v="5"/>
    <x v="1"/>
    <n v="0"/>
    <x v="11"/>
    <x v="3"/>
  </r>
  <r>
    <n v="7075022"/>
    <n v="10041032"/>
    <s v="CS CONO SUR SYRAH STLV(P07) 750 6U VAS"/>
    <m/>
    <d v="2010-09-06T00:00:00"/>
    <x v="5"/>
    <x v="1"/>
    <n v="0"/>
    <x v="11"/>
    <x v="3"/>
  </r>
  <r>
    <n v="7074415"/>
    <n v="10036946"/>
    <s v="CS CONO SUR SHIRAZ STLP07 75012U(LCBO)CA"/>
    <m/>
    <d v="2010-09-06T00:00:00"/>
    <x v="5"/>
    <x v="1"/>
    <n v="0"/>
    <x v="11"/>
    <x v="3"/>
  </r>
  <r>
    <n v="1241196"/>
    <n v="10038480"/>
    <s v="CYT CASILL MALBEC 750 6U 2009 VEU"/>
    <m/>
    <d v="2010-09-06T00:00:00"/>
    <x v="5"/>
    <x v="1"/>
    <n v="0"/>
    <x v="11"/>
    <x v="3"/>
  </r>
  <r>
    <n v="7074865"/>
    <n v="10048763"/>
    <s v="CS RESERVA CHARD(P08) 750 6U 2010 VEU"/>
    <m/>
    <d v="2010-09-06T00:00:00"/>
    <x v="3"/>
    <x v="1"/>
    <n v="55.000000010000001"/>
    <x v="11"/>
    <x v="3"/>
  </r>
  <r>
    <n v="1238108"/>
    <n v="10035672"/>
    <s v="CYT MARQUES CHARD 750 12U 2008 CO"/>
    <m/>
    <d v="2010-09-06T00:00:00"/>
    <x v="3"/>
    <x v="1"/>
    <n v="0"/>
    <x v="11"/>
    <x v="3"/>
  </r>
  <r>
    <n v="1236923"/>
    <n v="12005791"/>
    <s v="1143 BRUT SPARK 0750 CH 2009"/>
    <m/>
    <d v="2010-09-06T00:00:00"/>
    <x v="4"/>
    <x v="1"/>
    <n v="0"/>
    <x v="11"/>
    <x v="3"/>
  </r>
  <r>
    <n v="1242346"/>
    <n v="10045347"/>
    <s v="CYT CASILL CARM 750 6U 2009 AO"/>
    <m/>
    <d v="2010-09-06T00:00:00"/>
    <x v="5"/>
    <x v="1"/>
    <n v="0"/>
    <x v="11"/>
    <x v="3"/>
  </r>
  <r>
    <n v="7075317"/>
    <n v="10048948"/>
    <s v="CS CONO SUR P.NOIR STL(P07)GOLL75012UUS"/>
    <m/>
    <d v="2010-09-06T00:00:00"/>
    <x v="5"/>
    <x v="1"/>
    <n v="0"/>
    <x v="11"/>
    <x v="3"/>
  </r>
  <r>
    <n v="7074922"/>
    <n v="10043365"/>
    <s v="CS LOS GANSOS P.NOIR STLV 750 6U 2009GB"/>
    <m/>
    <d v="2010-09-06T00:00:00"/>
    <x v="5"/>
    <x v="1"/>
    <n v="0"/>
    <x v="11"/>
    <x v="3"/>
  </r>
  <r>
    <n v="1240736"/>
    <n v="10020005"/>
    <s v="CYT CASILL C.SAUV 750 12U VES"/>
    <m/>
    <d v="2010-09-06T00:00:00"/>
    <x v="5"/>
    <x v="1"/>
    <n v="0"/>
    <x v="11"/>
    <x v="3"/>
  </r>
  <r>
    <n v="1236828"/>
    <n v="10045569"/>
    <s v="CYT CASILL C.SAUV 750 6U SY"/>
    <m/>
    <d v="2010-09-06T00:00:00"/>
    <x v="5"/>
    <x v="1"/>
    <n v="0"/>
    <x v="11"/>
    <x v="3"/>
  </r>
  <r>
    <n v="1241385"/>
    <n v="10028323"/>
    <s v="CYT FRONT C.SAUV BLUSH(P06)750 12U VAR"/>
    <m/>
    <d v="2010-09-06T00:00:00"/>
    <x v="5"/>
    <x v="1"/>
    <n v="0"/>
    <x v="11"/>
    <x v="3"/>
  </r>
  <r>
    <n v="7075044"/>
    <n v="10046941"/>
    <s v="MPO TEMPUS RVA CARM 750 12U  LATAM"/>
    <m/>
    <d v="2010-09-06T00:00:00"/>
    <x v="5"/>
    <x v="1"/>
    <n v="0"/>
    <x v="11"/>
    <x v="3"/>
  </r>
  <r>
    <n v="7074777"/>
    <n v="10048830"/>
    <s v="CS CONO SUR S.BLC STL (P07)750 6U 2010GB"/>
    <m/>
    <d v="2010-09-06T00:00:00"/>
    <x v="5"/>
    <x v="1"/>
    <n v="631"/>
    <x v="11"/>
    <x v="3"/>
  </r>
  <r>
    <n v="1241800"/>
    <n v="10045352"/>
    <s v="CYT CASILL CARM 750 12U 2009 CO"/>
    <m/>
    <d v="2010-09-06T00:00:00"/>
    <x v="5"/>
    <x v="1"/>
    <n v="0"/>
    <x v="11"/>
    <x v="3"/>
  </r>
  <r>
    <n v="1241972"/>
    <n v="10048357"/>
    <s v="CYT CASILL CARM (GOLL) 750 12U 2009 VEU"/>
    <m/>
    <d v="2010-09-06T00:00:00"/>
    <x v="5"/>
    <x v="1"/>
    <n v="0"/>
    <x v="11"/>
    <x v="3"/>
  </r>
  <r>
    <n v="1241343"/>
    <n v="10038556"/>
    <s v="CYT CASILL CARM 750 12U 2009 VEU"/>
    <m/>
    <d v="2010-09-06T00:00:00"/>
    <x v="5"/>
    <x v="1"/>
    <n v="0"/>
    <x v="11"/>
    <x v="3"/>
  </r>
  <r>
    <n v="1241387"/>
    <n v="10045342"/>
    <s v="CYT CASILL CARM 750 12U 2009 LATAM"/>
    <m/>
    <d v="2010-09-06T00:00:00"/>
    <x v="5"/>
    <x v="1"/>
    <n v="0"/>
    <x v="11"/>
    <x v="3"/>
  </r>
  <r>
    <n v="7074731"/>
    <n v="10030379"/>
    <s v="CS CONO SUR VIOG STLV (P07) 750 12U CA"/>
    <m/>
    <d v="2010-09-06T00:00:00"/>
    <x v="5"/>
    <x v="1"/>
    <n v="0"/>
    <x v="11"/>
    <x v="3"/>
  </r>
  <r>
    <n v="7074756"/>
    <n v="10039970"/>
    <s v="CS CONO SUR VIOG(P07)750 12U(LCBO)CA"/>
    <m/>
    <d v="2010-09-06T00:00:00"/>
    <x v="5"/>
    <x v="1"/>
    <n v="0"/>
    <x v="11"/>
    <x v="3"/>
  </r>
  <r>
    <n v="1241386"/>
    <n v="10031781"/>
    <s v="CYT CASILL SHIRAZ 750 6U RU"/>
    <m/>
    <d v="2010-09-06T00:00:00"/>
    <x v="5"/>
    <x v="1"/>
    <n v="85.000000009999994"/>
    <x v="11"/>
    <x v="3"/>
  </r>
  <r>
    <n v="1240253"/>
    <n v="10047784"/>
    <s v="CYT CASILL SHIR/ROS STLV 750 12U 2010 PE"/>
    <m/>
    <d v="2010-09-06T00:00:00"/>
    <x v="5"/>
    <x v="1"/>
    <n v="0"/>
    <x v="11"/>
    <x v="3"/>
  </r>
  <r>
    <n v="1241214"/>
    <n v="10045657"/>
    <s v="CYT FRONT C.SAUV BLUSH(P06)GOLL750 6UVAR"/>
    <m/>
    <d v="2010-09-06T00:00:00"/>
    <x v="5"/>
    <x v="1"/>
    <n v="0"/>
    <x v="11"/>
    <x v="3"/>
  </r>
  <r>
    <n v="1238603"/>
    <n v="10020205"/>
    <s v="CYT CASILL CHARD 750 12U (US)VI"/>
    <m/>
    <d v="2010-09-06T00:00:00"/>
    <x v="5"/>
    <x v="1"/>
    <n v="54.999999989999999"/>
    <x v="11"/>
    <x v="3"/>
  </r>
  <r>
    <n v="1241593"/>
    <n v="10048810"/>
    <s v="CYT TRIO RVA C.SAUV(P10) 75012U2008 CL"/>
    <m/>
    <d v="2010-09-06T00:00:00"/>
    <x v="9"/>
    <x v="1"/>
    <n v="0"/>
    <x v="11"/>
    <x v="3"/>
  </r>
  <r>
    <n v="1241140"/>
    <n v="10047789"/>
    <s v="CYT CASILL SHI/RO ST 750 6U 2010 GB"/>
    <m/>
    <d v="2010-09-06T00:00:00"/>
    <x v="5"/>
    <x v="1"/>
    <n v="0"/>
    <x v="11"/>
    <x v="3"/>
  </r>
  <r>
    <n v="1241161"/>
    <n v="10020033"/>
    <s v="CYT CASILL CHARD 750 6U LATAM"/>
    <m/>
    <d v="2010-09-06T00:00:00"/>
    <x v="5"/>
    <x v="1"/>
    <n v="0"/>
    <x v="11"/>
    <x v="3"/>
  </r>
  <r>
    <n v="1241765"/>
    <n v="10020039"/>
    <s v="CYT CASILL CHARD 750 12U LATAM"/>
    <m/>
    <d v="2010-09-06T00:00:00"/>
    <x v="5"/>
    <x v="1"/>
    <n v="75.1820728"/>
    <x v="11"/>
    <x v="3"/>
  </r>
  <r>
    <n v="1239849"/>
    <n v="10020213"/>
    <s v="CYT CASILL CHARD 750 12U PR"/>
    <m/>
    <d v="2010-09-06T00:00:00"/>
    <x v="5"/>
    <x v="1"/>
    <n v="54.999999989999999"/>
    <x v="11"/>
    <x v="3"/>
  </r>
  <r>
    <n v="1241447"/>
    <n v="10021523"/>
    <s v="CYT CASILL SHIRAZ(STLV) 750 6U AU"/>
    <m/>
    <d v="2010-09-06T00:00:00"/>
    <x v="5"/>
    <x v="1"/>
    <n v="1040"/>
    <x v="11"/>
    <x v="3"/>
  </r>
  <r>
    <n v="7074847"/>
    <n v="10046471"/>
    <s v="CS CONO SUR P.NOIR STL(P07)GOLL7506U VEU"/>
    <m/>
    <d v="2010-09-06T00:00:00"/>
    <x v="5"/>
    <x v="1"/>
    <n v="0"/>
    <x v="11"/>
    <x v="3"/>
  </r>
  <r>
    <n v="1241753"/>
    <n v="10049555"/>
    <s v="CYT SENDERO C.SABLUSH(P07)ST75012U2010GB"/>
    <m/>
    <d v="2010-09-06T00:00:00"/>
    <x v="5"/>
    <x v="1"/>
    <n v="0"/>
    <x v="11"/>
    <x v="3"/>
  </r>
  <r>
    <n v="1241433"/>
    <n v="10033237"/>
    <s v="CA RESERVA CARM 750 12U PE"/>
    <m/>
    <d v="2010-09-06T00:00:00"/>
    <x v="3"/>
    <x v="1"/>
    <n v="0"/>
    <x v="11"/>
    <x v="3"/>
  </r>
  <r>
    <n v="1240872"/>
    <n v="10025605"/>
    <s v="CYT CASILL S.BLC STLV 750 12U VES"/>
    <m/>
    <d v="2010-09-06T00:00:00"/>
    <x v="5"/>
    <x v="1"/>
    <n v="470"/>
    <x v="11"/>
    <x v="3"/>
  </r>
  <r>
    <n v="7075020"/>
    <n v="10047270"/>
    <s v="MPO TEMPUS RVA S.BLC 750 12U LATAM"/>
    <m/>
    <d v="2010-09-06T00:00:00"/>
    <x v="5"/>
    <x v="1"/>
    <n v="69.999999990000006"/>
    <x v="11"/>
    <x v="3"/>
  </r>
  <r>
    <n v="1240962"/>
    <n v="10020065"/>
    <s v="CYT CASILL S.BLC(STLV) 750 12U VAR"/>
    <m/>
    <d v="2010-09-06T00:00:00"/>
    <x v="5"/>
    <x v="1"/>
    <n v="322"/>
    <x v="11"/>
    <x v="3"/>
  </r>
  <r>
    <n v="1239670"/>
    <n v="10025604"/>
    <s v="CYT CASILL S.BLC STLV 750 12U LATAM"/>
    <m/>
    <d v="2010-09-06T00:00:00"/>
    <x v="5"/>
    <x v="1"/>
    <n v="1274"/>
    <x v="11"/>
    <x v="3"/>
  </r>
  <r>
    <n v="1241489"/>
    <n v="10044665"/>
    <s v="CYT FRONT MERL STLV(P06) 750 12U 2009VEU"/>
    <m/>
    <d v="2010-09-06T00:00:00"/>
    <x v="5"/>
    <x v="1"/>
    <n v="350"/>
    <x v="11"/>
    <x v="3"/>
  </r>
  <r>
    <n v="1241536"/>
    <n v="10031779"/>
    <s v="CYT CASILL CHARD 750 6U RU"/>
    <m/>
    <d v="2010-09-06T00:00:00"/>
    <x v="5"/>
    <x v="1"/>
    <n v="888.44444439999995"/>
    <x v="11"/>
    <x v="3"/>
  </r>
  <r>
    <n v="1242338"/>
    <n v="10023402"/>
    <s v="CYT CASILL C.SAUV 750 6U AO"/>
    <m/>
    <d v="2010-09-06T00:00:00"/>
    <x v="5"/>
    <x v="1"/>
    <n v="322"/>
    <x v="11"/>
    <x v="3"/>
  </r>
  <r>
    <n v="1241134"/>
    <n v="10045605"/>
    <s v="CYT CASILL CHARD STLV 750 6U 2009 GB"/>
    <m/>
    <d v="2010-09-06T00:00:00"/>
    <x v="5"/>
    <x v="1"/>
    <n v="1064"/>
    <x v="11"/>
    <x v="3"/>
  </r>
  <r>
    <n v="1241818"/>
    <n v="10048150"/>
    <s v="CYT SUNR CAB/ROSE STLV(P08)750 6U 2010DK"/>
    <m/>
    <d v="2010-09-06T00:00:00"/>
    <x v="5"/>
    <x v="1"/>
    <n v="1540"/>
    <x v="11"/>
    <x v="3"/>
  </r>
  <r>
    <n v="7074709"/>
    <n v="10044069"/>
    <s v="MPO MPO RVA ROSE(P05) STLV7506U2010GB"/>
    <m/>
    <d v="2010-09-06T00:00:00"/>
    <x v="5"/>
    <x v="1"/>
    <n v="70"/>
    <x v="11"/>
    <x v="3"/>
  </r>
  <r>
    <n v="7074710"/>
    <n v="10047982"/>
    <s v="MPO V.MPO BLEND ROSE(P09) 750 12U CO"/>
    <m/>
    <d v="2010-09-06T00:00:00"/>
    <x v="5"/>
    <x v="1"/>
    <n v="252"/>
    <x v="11"/>
    <x v="3"/>
  </r>
  <r>
    <n v="7075704"/>
    <n v="10043216"/>
    <s v="CS C.SUR TOC C.SAU/RO(P08)STL7506U2010RU"/>
    <m/>
    <d v="2010-09-06T00:00:00"/>
    <x v="5"/>
    <x v="1"/>
    <n v="69.999999990000006"/>
    <x v="11"/>
    <x v="3"/>
  </r>
  <r>
    <n v="7075114"/>
    <n v="10047831"/>
    <s v="CS REY L.ANDES RVA C.SA/ROS(P08)75012UBR"/>
    <m/>
    <d v="2010-09-06T00:00:00"/>
    <x v="5"/>
    <x v="1"/>
    <n v="42.000000010000001"/>
    <x v="11"/>
    <x v="3"/>
  </r>
  <r>
    <n v="7075045"/>
    <n v="10047269"/>
    <s v="MPO TEMPUS RVA C.SAUV 750 12U LATAM"/>
    <m/>
    <d v="2010-09-06T00:00:00"/>
    <x v="5"/>
    <x v="1"/>
    <n v="69.999999990000006"/>
    <x v="11"/>
    <x v="3"/>
  </r>
  <r>
    <n v="1242343"/>
    <n v="10048328"/>
    <s v="CYT FRONT ROSE(P06) 750 6U 2010 VEU"/>
    <m/>
    <d v="2010-09-06T00:00:00"/>
    <x v="5"/>
    <x v="1"/>
    <n v="42.000000010000001"/>
    <x v="11"/>
    <x v="3"/>
  </r>
  <r>
    <n v="1240876"/>
    <n v="10045341"/>
    <s v="CYT CASILL CARM 750 12U 2009 VES"/>
    <m/>
    <d v="2010-09-06T00:00:00"/>
    <x v="5"/>
    <x v="1"/>
    <n v="0"/>
    <x v="11"/>
    <x v="3"/>
  </r>
  <r>
    <n v="7074821"/>
    <n v="10047716"/>
    <s v="MPO V.MPO VTAL ROSE (P09) 750 6U DE"/>
    <m/>
    <d v="2010-09-06T00:00:00"/>
    <x v="5"/>
    <x v="1"/>
    <n v="450"/>
    <x v="11"/>
    <x v="3"/>
  </r>
  <r>
    <n v="1241419"/>
    <n v="10047657"/>
    <s v="CA CLASSICO ROSE(STICK)750 6U VEU"/>
    <m/>
    <d v="2010-09-06T00:00:00"/>
    <x v="5"/>
    <x v="1"/>
    <n v="280.44444449999997"/>
    <x v="11"/>
    <x v="3"/>
  </r>
  <r>
    <n v="1242093"/>
    <n v="10038940"/>
    <s v="CYT MAR DEL SUR S.SWEE R.WINE750LP12UVEU"/>
    <m/>
    <d v="2010-09-06T00:00:00"/>
    <x v="5"/>
    <x v="1"/>
    <n v="130"/>
    <x v="11"/>
    <x v="3"/>
  </r>
  <r>
    <n v="7075768"/>
    <n v="10039715"/>
    <s v="MPO V.MPO TENTA S.SWEET R.WINE750 12U PL"/>
    <m/>
    <d v="2010-09-06T00:00:00"/>
    <x v="5"/>
    <x v="1"/>
    <n v="15"/>
    <x v="11"/>
    <x v="3"/>
  </r>
  <r>
    <n v="7075017"/>
    <n v="10040564"/>
    <s v="MPO V.MPO TENTA(S/E)S.SW R.WINE75012UVEU"/>
    <m/>
    <d v="2010-09-06T00:00:00"/>
    <x v="5"/>
    <x v="1"/>
    <n v="954"/>
    <x v="11"/>
    <x v="3"/>
  </r>
  <r>
    <n v="7074986"/>
    <n v="10042045"/>
    <s v="CS CONO SUR RIESL STLV(P07)750 12U NORD"/>
    <m/>
    <d v="2010-09-06T00:00:00"/>
    <x v="5"/>
    <x v="1"/>
    <n v="1100"/>
    <x v="11"/>
    <x v="3"/>
  </r>
  <r>
    <n v="7074706"/>
    <n v="10044835"/>
    <s v="CS LOS GANSOS SHIRAZ STLV 750 6U 2008 GB"/>
    <m/>
    <d v="2010-09-06T00:00:00"/>
    <x v="5"/>
    <x v="1"/>
    <n v="0"/>
    <x v="11"/>
    <x v="3"/>
  </r>
  <r>
    <n v="1241935"/>
    <n v="10049319"/>
    <s v="CYT CYT RVDO ROSE(P07) 750 12U EC"/>
    <m/>
    <d v="2010-09-06T00:00:00"/>
    <x v="5"/>
    <x v="1"/>
    <n v="126"/>
    <x v="11"/>
    <x v="3"/>
  </r>
  <r>
    <n v="7074896"/>
    <n v="10020281"/>
    <s v="MPO V.MPO VTAL MERLOT(P05) 750 12U VAS"/>
    <m/>
    <d v="2010-09-06T00:00:00"/>
    <x v="5"/>
    <x v="1"/>
    <n v="392"/>
    <x v="11"/>
    <x v="3"/>
  </r>
  <r>
    <n v="7075076"/>
    <n v="10043320"/>
    <s v="CS SIBARITA'S S.BLC(P09) STL 750 12U VEU"/>
    <m/>
    <d v="2010-09-06T00:00:00"/>
    <x v="5"/>
    <x v="1"/>
    <n v="231"/>
    <x v="11"/>
    <x v="3"/>
  </r>
  <r>
    <n v="1239738"/>
    <n v="10020305"/>
    <s v="CYT CASILL C.SAUV 750 12U UA"/>
    <m/>
    <d v="2010-09-06T00:00:00"/>
    <x v="5"/>
    <x v="1"/>
    <n v="420"/>
    <x v="11"/>
    <x v="3"/>
  </r>
  <r>
    <n v="1239915"/>
    <n v="10020318"/>
    <s v="CYT CASILL MERL 750 12U PR"/>
    <m/>
    <d v="2010-09-06T00:00:00"/>
    <x v="5"/>
    <x v="1"/>
    <n v="323"/>
    <x v="11"/>
    <x v="3"/>
  </r>
  <r>
    <n v="7075043"/>
    <n v="10046942"/>
    <s v="MPO TEMPUS RVA MERLOT 750 12U  LATAM"/>
    <m/>
    <d v="2010-09-06T00:00:00"/>
    <x v="5"/>
    <x v="1"/>
    <n v="69.999999990000006"/>
    <x v="11"/>
    <x v="3"/>
  </r>
  <r>
    <n v="1241439"/>
    <n v="10020001"/>
    <s v="CYT CASILL MERL 750 12U VES"/>
    <m/>
    <d v="2010-09-06T00:00:00"/>
    <x v="5"/>
    <x v="1"/>
    <n v="700"/>
    <x v="11"/>
    <x v="3"/>
  </r>
  <r>
    <n v="1240754"/>
    <n v="10049498"/>
    <s v="CYT CASILL MERL 750 6U 2009 M&amp;S DE"/>
    <m/>
    <d v="2010-09-06T00:00:00"/>
    <x v="5"/>
    <x v="1"/>
    <n v="79.555555569999996"/>
    <x v="11"/>
    <x v="3"/>
  </r>
  <r>
    <n v="1241705"/>
    <n v="10020176"/>
    <s v="CYT CASILL SHIRAZ 750 12U CO"/>
    <m/>
    <d v="2010-09-06T00:00:00"/>
    <x v="5"/>
    <x v="1"/>
    <n v="803"/>
    <x v="11"/>
    <x v="3"/>
  </r>
  <r>
    <n v="1241371"/>
    <n v="10038444"/>
    <s v="CYT CASILL C.SAUV 750 6U 2009 DE/BE"/>
    <m/>
    <d v="2010-09-06T00:00:00"/>
    <x v="5"/>
    <x v="1"/>
    <n v="1162"/>
    <x v="11"/>
    <x v="3"/>
  </r>
  <r>
    <n v="7074813"/>
    <n v="10044083"/>
    <s v="LR LA FONDA FAIRTRADE CSA/CA7506U2009VEU"/>
    <m/>
    <d v="2010-09-06T00:00:00"/>
    <x v="5"/>
    <x v="1"/>
    <n v="2750"/>
    <x v="11"/>
    <x v="3"/>
  </r>
  <r>
    <n v="1241654"/>
    <n v="10020034"/>
    <s v="CYT CASILL C.SAUV 750 6U LATAM"/>
    <m/>
    <d v="2010-09-06T00:00:00"/>
    <x v="5"/>
    <x v="1"/>
    <n v="630"/>
    <x v="11"/>
    <x v="3"/>
  </r>
  <r>
    <n v="1240647"/>
    <n v="10045982"/>
    <s v="CA CLASSICO MERL STIC STLV 750 6U DK"/>
    <m/>
    <d v="2010-09-06T00:00:00"/>
    <x v="5"/>
    <x v="1"/>
    <n v="140"/>
    <x v="11"/>
    <x v="3"/>
  </r>
  <r>
    <n v="1241763"/>
    <n v="10026680"/>
    <s v="CA CLASSICO MERLOT 750 12U CL"/>
    <m/>
    <d v="2010-09-06T00:00:00"/>
    <x v="5"/>
    <x v="1"/>
    <n v="140"/>
    <x v="11"/>
    <x v="3"/>
  </r>
  <r>
    <n v="1242037"/>
    <n v="10046040"/>
    <s v="CA CLASSICO C.SAUV STIC 750 12U PE"/>
    <m/>
    <d v="2010-09-06T00:00:00"/>
    <x v="5"/>
    <x v="1"/>
    <n v="50"/>
    <x v="11"/>
    <x v="3"/>
  </r>
  <r>
    <n v="1240648"/>
    <n v="10046034"/>
    <s v="CA CLASSICO C.SAUV STIC STLV 750 6U DK"/>
    <m/>
    <d v="2010-09-06T00:00:00"/>
    <x v="5"/>
    <x v="1"/>
    <n v="420"/>
    <x v="11"/>
    <x v="3"/>
  </r>
  <r>
    <n v="7075224"/>
    <n v="10047952"/>
    <s v="CS ALTO PLANO RVA C.SAU(P10)ST 750 6U NL"/>
    <m/>
    <d v="2010-09-06T00:00:00"/>
    <x v="5"/>
    <x v="1"/>
    <n v="500"/>
    <x v="11"/>
    <x v="3"/>
  </r>
  <r>
    <n v="1242341"/>
    <n v="10023403"/>
    <s v="CYT CASILL MERL 750 6U AO"/>
    <m/>
    <d v="2010-09-06T00:00:00"/>
    <x v="5"/>
    <x v="1"/>
    <n v="41.999999989999999"/>
    <x v="11"/>
    <x v="3"/>
  </r>
  <r>
    <n v="1241278"/>
    <n v="10020059"/>
    <s v="CYT CASILL CHARD 750 12U VAR"/>
    <m/>
    <d v="2010-09-06T00:00:00"/>
    <x v="5"/>
    <x v="1"/>
    <n v="74"/>
    <x v="11"/>
    <x v="3"/>
  </r>
  <r>
    <n v="1241856"/>
    <n v="10038373"/>
    <s v="CYT CASILL MERL 750 12U 2009 VEU"/>
    <m/>
    <d v="2010-09-06T00:00:00"/>
    <x v="5"/>
    <x v="1"/>
    <n v="1360"/>
    <x v="11"/>
    <x v="3"/>
  </r>
  <r>
    <n v="1241757"/>
    <n v="12005921"/>
    <s v="1099 CHARD AMELIA 0750 CH 2008 1U CL"/>
    <m/>
    <d v="2010-09-06T00:00:00"/>
    <x v="9"/>
    <x v="1"/>
    <n v="0"/>
    <x v="11"/>
    <x v="3"/>
  </r>
  <r>
    <n v="7075186"/>
    <n v="10027393"/>
    <s v="MPO TENTA  CAB.SAUV 750 12U (ANG)BR"/>
    <m/>
    <d v="2010-09-06T00:00:00"/>
    <x v="5"/>
    <x v="1"/>
    <n v="1820"/>
    <x v="11"/>
    <x v="3"/>
  </r>
  <r>
    <n v="1242123"/>
    <n v="10048998"/>
    <s v="CYT FRONT C.SAUV(P06) 750 6U 2010 VEU"/>
    <m/>
    <d v="2010-09-06T00:00:00"/>
    <x v="5"/>
    <x v="1"/>
    <n v="304"/>
    <x v="11"/>
    <x v="3"/>
  </r>
  <r>
    <n v="1243557"/>
    <n v="10019902"/>
    <s v="PA P.ALTO RVA C.SAUV 750 12U MX"/>
    <m/>
    <d v="2010-09-06T00:00:00"/>
    <x v="5"/>
    <x v="1"/>
    <n v="6.9999999979999998"/>
    <x v="11"/>
    <x v="3"/>
  </r>
  <r>
    <n v="1240792"/>
    <n v="10029756"/>
    <s v="CYT PEREGRINO C.SAUV STLV 750 12U GB"/>
    <m/>
    <d v="2010-09-06T00:00:00"/>
    <x v="5"/>
    <x v="1"/>
    <n v="210"/>
    <x v="11"/>
    <x v="3"/>
  </r>
  <r>
    <n v="7075109"/>
    <n v="10046882"/>
    <s v="MPO G.DEVOCION C.SAU/SYR(NC)7506U2008 CA"/>
    <m/>
    <d v="2010-09-06T00:00:00"/>
    <x v="9"/>
    <x v="1"/>
    <n v="0"/>
    <x v="11"/>
    <x v="3"/>
  </r>
  <r>
    <n v="1240464"/>
    <n v="10035099"/>
    <s v="CYT D.MELCHOR C.SAUV(95PTS)7506U2006 HN"/>
    <m/>
    <d v="2010-09-06T00:00:00"/>
    <x v="9"/>
    <x v="1"/>
    <n v="0"/>
    <x v="11"/>
    <x v="3"/>
  </r>
  <r>
    <n v="1241992"/>
    <n v="10042360"/>
    <s v="CYT SUNR BIB C.SAUV(P08) 3L 4U 2009 IS"/>
    <m/>
    <d v="2010-09-06T00:00:00"/>
    <x v="7"/>
    <x v="1"/>
    <n v="0"/>
    <x v="11"/>
    <x v="3"/>
  </r>
  <r>
    <n v="1239905"/>
    <n v="10028121"/>
    <s v="CYT D.MELCHOR C.SAUV TERM 750 6U 2005VAS"/>
    <m/>
    <d v="2010-09-06T00:00:00"/>
    <x v="9"/>
    <x v="1"/>
    <n v="0"/>
    <x v="11"/>
    <x v="3"/>
  </r>
  <r>
    <n v="1242126"/>
    <n v="10035113"/>
    <s v="CYT D.MELCHOR C.SAUV(95PTS)7506U2006 CO"/>
    <m/>
    <d v="2010-09-06T00:00:00"/>
    <x v="9"/>
    <x v="1"/>
    <n v="0"/>
    <x v="11"/>
    <x v="3"/>
  </r>
  <r>
    <n v="1241594"/>
    <n v="10048710"/>
    <s v="CYT TRIO RVA MERL(P10)750 12U 2009 CL"/>
    <m/>
    <d v="2010-09-06T00:00:00"/>
    <x v="9"/>
    <x v="1"/>
    <n v="0"/>
    <x v="11"/>
    <x v="3"/>
  </r>
  <r>
    <n v="1244454"/>
    <n v="10036489"/>
    <s v="CYT TRIO RVA CHARD 750 12U 2009 (LR)CA"/>
    <m/>
    <d v="2010-09-06T00:00:00"/>
    <x v="9"/>
    <x v="1"/>
    <n v="0"/>
    <x v="11"/>
    <x v="3"/>
  </r>
  <r>
    <n v="1237378"/>
    <n v="10040783"/>
    <s v="CYT SPARKLING BRUT 750 12U (P09) VIN"/>
    <m/>
    <d v="2010-09-06T00:00:00"/>
    <x v="9"/>
    <x v="1"/>
    <n v="0"/>
    <x v="11"/>
    <x v="3"/>
  </r>
  <r>
    <n v="1240055"/>
    <n v="10037570"/>
    <s v="CYT SUNR SPARKLING BRUT 750 6U JP"/>
    <m/>
    <d v="2010-09-06T00:00:00"/>
    <x v="9"/>
    <x v="1"/>
    <n v="0"/>
    <x v="11"/>
    <x v="3"/>
  </r>
  <r>
    <n v="1241836"/>
    <n v="10048687"/>
    <s v="CYT TRIO RVA MERL(P10)750 6U 2009(CHA)BE"/>
    <m/>
    <d v="2010-09-06T00:00:00"/>
    <x v="9"/>
    <x v="1"/>
    <n v="1470"/>
    <x v="11"/>
    <x v="3"/>
  </r>
  <r>
    <n v="1239863"/>
    <n v="10047775"/>
    <s v="CYT CASILL SHIR/ROS ST750 12U 2010 LATAM"/>
    <m/>
    <d v="2010-09-06T00:00:00"/>
    <x v="5"/>
    <x v="1"/>
    <n v="0"/>
    <x v="11"/>
    <x v="3"/>
  </r>
  <r>
    <n v="7074603"/>
    <n v="10046877"/>
    <s v="MPO G.DEVOCION C.SAU/SYR(NC)7506U 2008MX"/>
    <m/>
    <d v="2010-09-06T00:00:00"/>
    <x v="9"/>
    <x v="1"/>
    <n v="0"/>
    <x v="11"/>
    <x v="3"/>
  </r>
  <r>
    <n v="1241595"/>
    <n v="12005529"/>
    <s v="2103 C.SAUV TRIO 0750 CH 2008"/>
    <m/>
    <d v="2010-09-06T00:00:00"/>
    <x v="9"/>
    <x v="1"/>
    <n v="0"/>
    <x v="11"/>
    <x v="3"/>
  </r>
  <r>
    <n v="1242780"/>
    <n v="12000194"/>
    <s v="2115 C.SAUV CASILL 5000 CH"/>
    <m/>
    <d v="2010-09-06T00:00:00"/>
    <x v="4"/>
    <x v="1"/>
    <n v="333.33333329999999"/>
    <x v="11"/>
    <x v="3"/>
  </r>
  <r>
    <n v="1240634"/>
    <n v="10032003"/>
    <s v="CYT MOUNTAIN RANGE CHARD 750 12U GB"/>
    <m/>
    <d v="2010-09-06T00:00:00"/>
    <x v="9"/>
    <x v="1"/>
    <n v="0"/>
    <x v="11"/>
    <x v="3"/>
  </r>
  <r>
    <n v="1238647"/>
    <n v="10041077"/>
    <s v="CYT FRONT CHARD STLV(P06) 1500 6U CA"/>
    <m/>
    <d v="2010-09-06T00:00:00"/>
    <x v="9"/>
    <x v="1"/>
    <n v="0"/>
    <x v="11"/>
    <x v="3"/>
  </r>
  <r>
    <n v="1241177"/>
    <n v="10027274"/>
    <s v="CYT FRONT CHARD(P06)(GOLL)1500 6U VEU"/>
    <m/>
    <d v="2010-09-06T00:00:00"/>
    <x v="9"/>
    <x v="1"/>
    <n v="0"/>
    <x v="11"/>
    <x v="3"/>
  </r>
  <r>
    <n v="1241877"/>
    <n v="12006154"/>
    <s v="1148 BRUT CASILL 0750 CH 2009 1U VEU"/>
    <m/>
    <d v="2010-09-06T00:00:00"/>
    <x v="9"/>
    <x v="1"/>
    <n v="0"/>
    <x v="11"/>
    <x v="3"/>
  </r>
  <r>
    <n v="1240929"/>
    <n v="10046367"/>
    <s v="CYT TRIO RVA MERLOT 750 12U 2009 VES"/>
    <m/>
    <d v="2010-09-06T00:00:00"/>
    <x v="9"/>
    <x v="1"/>
    <n v="500"/>
    <x v="11"/>
    <x v="3"/>
  </r>
  <r>
    <n v="1239932"/>
    <n v="10045973"/>
    <s v="CA CLASSICO MERL STIC 750 12U LATAM"/>
    <m/>
    <d v="2010-09-06T00:00:00"/>
    <x v="5"/>
    <x v="1"/>
    <n v="42.000000010000001"/>
    <x v="11"/>
    <x v="3"/>
  </r>
  <r>
    <n v="7074619"/>
    <n v="10044397"/>
    <s v="CS TESCO FINEST ORG P.NOIR ST7506U2009GB"/>
    <m/>
    <d v="2010-09-06T00:00:00"/>
    <x v="9"/>
    <x v="1"/>
    <n v="0"/>
    <x v="11"/>
    <x v="3"/>
  </r>
  <r>
    <n v="7074296"/>
    <n v="10028267"/>
    <s v="CS CONO SUR SYRAH STLV(P07) 750 12U JP"/>
    <m/>
    <d v="2010-09-06T00:00:00"/>
    <x v="5"/>
    <x v="1"/>
    <n v="0"/>
    <x v="11"/>
    <x v="3"/>
  </r>
  <r>
    <n v="1241541"/>
    <n v="10048018"/>
    <s v="CYT CDD SPARK WINE BRUT 6U 750 2009 GB"/>
    <m/>
    <d v="2010-09-06T00:00:00"/>
    <x v="9"/>
    <x v="1"/>
    <n v="0"/>
    <x v="11"/>
    <x v="3"/>
  </r>
  <r>
    <n v="1240058"/>
    <n v="10037570"/>
    <s v="CYT SUNR SPARKLING BRUT 750 6U JP"/>
    <m/>
    <d v="2010-09-06T00:00:00"/>
    <x v="9"/>
    <x v="1"/>
    <n v="147.42542599999999"/>
    <x v="11"/>
    <x v="3"/>
  </r>
  <r>
    <n v="1241471"/>
    <n v="10044279"/>
    <s v="CYT G.RVA S.RIBERAS C.SAU 750 6U 2008 CL"/>
    <m/>
    <d v="2010-09-06T00:00:00"/>
    <x v="9"/>
    <x v="1"/>
    <n v="315"/>
    <x v="11"/>
    <x v="3"/>
  </r>
  <r>
    <n v="1241999"/>
    <n v="10044285"/>
    <s v="CYT G.RVA S.RIBERAS C.SAU 750 6U 2008VES"/>
    <m/>
    <d v="2010-09-06T00:00:00"/>
    <x v="9"/>
    <x v="1"/>
    <n v="195"/>
    <x v="11"/>
    <x v="3"/>
  </r>
  <r>
    <n v="1241367"/>
    <n v="10041112"/>
    <s v="CYT SUNRISE MERL STLV (P08)750 12U2009JP"/>
    <m/>
    <d v="2010-09-06T00:00:00"/>
    <x v="5"/>
    <x v="1"/>
    <n v="1400"/>
    <x v="11"/>
    <x v="3"/>
  </r>
  <r>
    <n v="1240896"/>
    <n v="10040785"/>
    <s v="CYT SPARKLING DEMI SEC 750 12U (P09) VIN"/>
    <m/>
    <d v="2010-09-06T00:00:00"/>
    <x v="9"/>
    <x v="1"/>
    <n v="0"/>
    <x v="11"/>
    <x v="3"/>
  </r>
  <r>
    <n v="1236941"/>
    <n v="10037570"/>
    <s v="CYT SUNR SPARKLING BRUT 750 6U JP"/>
    <m/>
    <d v="2010-09-06T00:00:00"/>
    <x v="9"/>
    <x v="1"/>
    <n v="2889"/>
    <x v="11"/>
    <x v="3"/>
  </r>
  <r>
    <n v="1241791"/>
    <n v="12006270"/>
    <s v="1120 S.BLC LATE 0375 CH 2007 1U CL"/>
    <m/>
    <d v="2010-09-06T00:00:00"/>
    <x v="9"/>
    <x v="1"/>
    <n v="0"/>
    <x v="11"/>
    <x v="3"/>
  </r>
  <r>
    <n v="7074495"/>
    <n v="10047858"/>
    <s v="CS GUAYASAMIN RVA(P10)S.BLC ST 750 6U EC"/>
    <m/>
    <d v="2010-09-06T00:00:00"/>
    <x v="9"/>
    <x v="1"/>
    <n v="33"/>
    <x v="11"/>
    <x v="3"/>
  </r>
  <r>
    <n v="1241661"/>
    <n v="10049587"/>
    <s v="MA MAYCAS RVA ESP CHAR(90PTS)7506U2008CO"/>
    <m/>
    <d v="2010-09-06T00:00:00"/>
    <x v="9"/>
    <x v="1"/>
    <n v="33"/>
    <x v="11"/>
    <x v="3"/>
  </r>
  <r>
    <n v="1240723"/>
    <n v="12005938"/>
    <s v="1099 CHARD AMELIA 0750 CH 2008 1U RU"/>
    <m/>
    <d v="2010-09-06T00:00:00"/>
    <x v="9"/>
    <x v="1"/>
    <n v="30"/>
    <x v="11"/>
    <x v="3"/>
  </r>
  <r>
    <n v="1241755"/>
    <n v="10047072"/>
    <s v="CYT MARQUES C.SAUV 750 12U 2008 CL"/>
    <m/>
    <d v="2010-09-06T00:00:00"/>
    <x v="9"/>
    <x v="1"/>
    <n v="1400"/>
    <x v="11"/>
    <x v="3"/>
  </r>
  <r>
    <n v="1240944"/>
    <n v="10035685"/>
    <s v="CYT MARQUES CHARD 750 12U 2008 US"/>
    <m/>
    <d v="2010-09-06T00:00:00"/>
    <x v="9"/>
    <x v="1"/>
    <n v="700"/>
    <x v="11"/>
    <x v="3"/>
  </r>
  <r>
    <n v="1236414"/>
    <n v="12006217"/>
    <s v="2192 SYRAH LIMITED 0750 CH 2008"/>
    <m/>
    <d v="2010-09-06T00:00:00"/>
    <x v="9"/>
    <x v="1"/>
    <n v="1666.666667"/>
    <x v="11"/>
    <x v="3"/>
  </r>
  <r>
    <n v="1239967"/>
    <n v="10049060"/>
    <s v="CYT TRIO RVA MERLOT 750 12U 2009ESP(VEU)"/>
    <m/>
    <d v="2010-09-06T00:00:00"/>
    <x v="9"/>
    <x v="1"/>
    <n v="300"/>
    <x v="11"/>
    <x v="3"/>
  </r>
  <r>
    <n v="7075315"/>
    <n v="10029290"/>
    <s v="CS SIBARITA'S SEL C.SAUV STLV 750 12UVEU"/>
    <m/>
    <d v="2010-09-06T00:00:00"/>
    <x v="5"/>
    <x v="1"/>
    <n v="294"/>
    <x v="11"/>
    <x v="3"/>
  </r>
  <r>
    <n v="1240056"/>
    <n v="10037570"/>
    <s v="CYT SUNR SPARKLING BRUT 750 6U JP"/>
    <m/>
    <d v="2010-09-06T00:00:00"/>
    <x v="9"/>
    <x v="1"/>
    <n v="2889"/>
    <x v="11"/>
    <x v="3"/>
  </r>
  <r>
    <n v="1239968"/>
    <n v="12006235"/>
    <s v="2176 MERLOT TRIO O750 CH 2009"/>
    <m/>
    <d v="2010-09-06T00:00:00"/>
    <x v="9"/>
    <x v="1"/>
    <n v="1450"/>
    <x v="11"/>
    <x v="3"/>
  </r>
  <r>
    <n v="7075272"/>
    <n v="10048831"/>
    <s v="CS LOS GANSOS S.BLC STL 750 6U 2010 GB"/>
    <m/>
    <d v="2010-09-06T00:00:00"/>
    <x v="9"/>
    <x v="1"/>
    <n v="275"/>
    <x v="11"/>
    <x v="3"/>
  </r>
  <r>
    <n v="7075908"/>
    <n v="10048831"/>
    <s v="CS LOS GANSOS S.BLC STL 750 6U 2010 GB"/>
    <m/>
    <d v="2010-09-06T00:00:00"/>
    <x v="9"/>
    <x v="1"/>
    <n v="530"/>
    <x v="11"/>
    <x v="3"/>
  </r>
  <r>
    <n v="1241967"/>
    <n v="10048311"/>
    <s v="CYT FRONT ROSE(P06) 1500 6U LATAM"/>
    <m/>
    <d v="2010-09-06T00:00:00"/>
    <x v="9"/>
    <x v="1"/>
    <n v="47.999999989999999"/>
    <x v="11"/>
    <x v="3"/>
  </r>
  <r>
    <n v="1242184"/>
    <n v="10048307"/>
    <s v="CYT FRONT ROSE (P06) 750 12U CO"/>
    <m/>
    <d v="2010-09-06T00:00:00"/>
    <x v="9"/>
    <x v="1"/>
    <n v="538"/>
    <x v="11"/>
    <x v="3"/>
  </r>
  <r>
    <n v="1239589"/>
    <n v="10044763"/>
    <s v="CYT CYT C.SAUV(P09)STLV 750 12U 2009 GB"/>
    <m/>
    <d v="2010-09-06T00:00:00"/>
    <x v="5"/>
    <x v="1"/>
    <n v="140"/>
    <x v="11"/>
    <x v="3"/>
  </r>
  <r>
    <n v="1244492"/>
    <n v="10004295"/>
    <s v="CYT CYT ROSE 1500 6U DE"/>
    <m/>
    <d v="2010-09-06T00:00:00"/>
    <x v="9"/>
    <x v="1"/>
    <n v="39.000000010000001"/>
    <x v="11"/>
    <x v="3"/>
  </r>
  <r>
    <n v="7073837"/>
    <n v="12005851"/>
    <s v="3146 GEW FUSION 0750 ST 2010"/>
    <m/>
    <d v="2010-09-06T00:00:00"/>
    <x v="9"/>
    <x v="1"/>
    <n v="2777.7777780000001"/>
    <x v="11"/>
    <x v="3"/>
  </r>
  <r>
    <n v="1242360"/>
    <n v="10038748"/>
    <s v="CYT SUNR BIB C.SAUV(P08) 3L 4U 2009 VEU"/>
    <m/>
    <d v="2010-09-06T00:00:00"/>
    <x v="7"/>
    <x v="1"/>
    <n v="0"/>
    <x v="11"/>
    <x v="3"/>
  </r>
  <r>
    <n v="7074886"/>
    <n v="12006180"/>
    <s v="1143 BRUT SPARK MPO 0750 CH 1U VEU"/>
    <m/>
    <d v="2010-09-06T00:00:00"/>
    <x v="9"/>
    <x v="1"/>
    <n v="1500"/>
    <x v="11"/>
    <x v="3"/>
  </r>
  <r>
    <n v="7075092"/>
    <n v="10038714"/>
    <s v="CS VISION P.NOIR (P08)STL750 12U 2009 US"/>
    <m/>
    <d v="2010-09-06T00:00:00"/>
    <x v="9"/>
    <x v="1"/>
    <n v="84.000000009999994"/>
    <x v="11"/>
    <x v="3"/>
  </r>
  <r>
    <n v="1240563"/>
    <n v="10047525"/>
    <s v="CYT SUNR BIB CHARD(P08) 3L 4U 2010 IS"/>
    <m/>
    <d v="2010-09-06T00:00:00"/>
    <x v="7"/>
    <x v="1"/>
    <n v="0"/>
    <x v="11"/>
    <x v="3"/>
  </r>
  <r>
    <n v="1241380"/>
    <n v="10047521"/>
    <s v="CYT SUNR BIB CHARD(P08) 3L 4U 2010(MS)DE"/>
    <m/>
    <d v="2010-09-06T00:00:00"/>
    <x v="7"/>
    <x v="1"/>
    <n v="0"/>
    <x v="11"/>
    <x v="3"/>
  </r>
  <r>
    <n v="7075144"/>
    <n v="10042025"/>
    <s v="CS BIB I.NEGRA S.BLC/SEM(S) 3L 4U 2010RU"/>
    <m/>
    <d v="2010-09-06T00:00:00"/>
    <x v="7"/>
    <x v="1"/>
    <n v="0"/>
    <x v="11"/>
    <x v="3"/>
  </r>
  <r>
    <n v="1241592"/>
    <n v="12005677"/>
    <s v="2206 C.SAUV RIBERAS 0750 CH 2008"/>
    <m/>
    <d v="2010-09-06T00:00:00"/>
    <x v="9"/>
    <x v="1"/>
    <n v="573.33333330000005"/>
    <x v="11"/>
    <x v="3"/>
  </r>
  <r>
    <n v="7075090"/>
    <n v="10042762"/>
    <s v="CS VISION GEW STLV(P08) 750 12U 2010 US"/>
    <m/>
    <d v="2010-09-06T00:00:00"/>
    <x v="9"/>
    <x v="1"/>
    <n v="28"/>
    <x v="11"/>
    <x v="3"/>
  </r>
  <r>
    <n v="1239838"/>
    <n v="10046383"/>
    <s v="CYT TRIO RVA MERLOT 750 12U 2009 CR"/>
    <m/>
    <d v="2010-09-06T00:00:00"/>
    <x v="9"/>
    <x v="1"/>
    <n v="378"/>
    <x v="11"/>
    <x v="3"/>
  </r>
  <r>
    <n v="1241837"/>
    <n v="12006040"/>
    <s v="2113 MERLOT TRIO 0750 CH 2009"/>
    <m/>
    <d v="2010-09-06T00:00:00"/>
    <x v="9"/>
    <x v="1"/>
    <n v="780"/>
    <x v="11"/>
    <x v="3"/>
  </r>
  <r>
    <n v="1241163"/>
    <n v="10022370"/>
    <s v="CYT FRONT BIB CAB.SAUV(P06)SLIM 3L 4UVEU"/>
    <m/>
    <d v="2010-09-06T00:00:00"/>
    <x v="7"/>
    <x v="1"/>
    <n v="0"/>
    <x v="11"/>
    <x v="3"/>
  </r>
  <r>
    <n v="1241862"/>
    <n v="10039373"/>
    <s v="CYT FRONT BIB C.SAUV(P06)SL IM 3L 4U RU"/>
    <m/>
    <d v="2010-09-06T00:00:00"/>
    <x v="7"/>
    <x v="1"/>
    <n v="0"/>
    <x v="11"/>
    <x v="3"/>
  </r>
  <r>
    <n v="1241987"/>
    <n v="10038772"/>
    <s v="CYT FRONT BIB C.SA(P06)(2346)3L4U2009VEU"/>
    <m/>
    <d v="2010-09-06T00:00:00"/>
    <x v="7"/>
    <x v="1"/>
    <n v="1963.935886"/>
    <x v="11"/>
    <x v="3"/>
  </r>
  <r>
    <n v="1241193"/>
    <n v="10049275"/>
    <s v="CYT FRONT BIB ROSE(SLIM)3L 4U 2010 VEU"/>
    <m/>
    <d v="2010-09-06T00:00:00"/>
    <x v="7"/>
    <x v="1"/>
    <n v="896"/>
    <x v="11"/>
    <x v="3"/>
  </r>
  <r>
    <n v="7075338"/>
    <n v="10038760"/>
    <s v="MPO BIB VTAL C.SAU(P05)(2125)3L 4U2009SE"/>
    <m/>
    <d v="2010-09-06T00:00:00"/>
    <x v="7"/>
    <x v="1"/>
    <n v="7392"/>
    <x v="11"/>
    <x v="3"/>
  </r>
  <r>
    <n v="1241859"/>
    <n v="10042000"/>
    <s v="CYT FRONT BIB CHARD(SLIM) 3L 4U 2010 VEU"/>
    <m/>
    <d v="2010-09-06T00:00:00"/>
    <x v="7"/>
    <x v="1"/>
    <n v="0"/>
    <x v="11"/>
    <x v="3"/>
  </r>
  <r>
    <n v="7074770"/>
    <n v="10046880"/>
    <s v="MPO G.DEVOCION C.SAU/SYR(NC)7506U2008VEU"/>
    <m/>
    <d v="2010-09-06T00:00:00"/>
    <x v="9"/>
    <x v="1"/>
    <n v="0"/>
    <x v="11"/>
    <x v="3"/>
  </r>
  <r>
    <n v="7075154"/>
    <n v="10042013"/>
    <s v="CS BIB CONO SUR TOC CHARD(P08)3L4U2010RU"/>
    <m/>
    <d v="2010-09-06T00:00:00"/>
    <x v="7"/>
    <x v="1"/>
    <n v="0"/>
    <x v="11"/>
    <x v="3"/>
  </r>
  <r>
    <n v="7075862"/>
    <n v="10040123"/>
    <s v=" CS EL ARBOL C.SAUV STLV 750 6U NL"/>
    <m/>
    <d v="2010-10-04T00:00:00"/>
    <x v="11"/>
    <x v="1"/>
    <n v="0"/>
    <x v="2"/>
    <x v="2"/>
  </r>
  <r>
    <n v="1245112"/>
    <n v="12001700"/>
    <s v="1100 CHARD CASILL 0750 CH"/>
    <m/>
    <d v="2010-10-04T00:00:00"/>
    <x v="3"/>
    <x v="1"/>
    <n v="0"/>
    <x v="2"/>
    <x v="2"/>
  </r>
  <r>
    <n v="1244924"/>
    <n v="12003788"/>
    <s v="1100 CHARD CASILL 0750 CH 1U LATAM"/>
    <m/>
    <d v="2010-10-04T00:00:00"/>
    <x v="2"/>
    <x v="1"/>
    <n v="0"/>
    <x v="2"/>
    <x v="2"/>
  </r>
  <r>
    <n v="1244532"/>
    <n v="12005209"/>
    <s v="1103 CHARD TRIO 0750 CH 2009"/>
    <m/>
    <d v="2010-10-04T00:00:00"/>
    <x v="9"/>
    <x v="1"/>
    <n v="0"/>
    <x v="2"/>
    <x v="2"/>
  </r>
  <r>
    <n v="1245740"/>
    <n v="12006375"/>
    <s v="1106 S.BLC CASILL 0250 ST 2010"/>
    <m/>
    <d v="2010-10-04T00:00:00"/>
    <x v="10"/>
    <x v="1"/>
    <n v="0"/>
    <x v="2"/>
    <x v="2"/>
  </r>
  <r>
    <n v="1245329"/>
    <n v="12006258"/>
    <s v="1114 LATE HARVEST FRONT 0750 CH 2008"/>
    <m/>
    <d v="2010-10-04T00:00:00"/>
    <x v="3"/>
    <x v="1"/>
    <n v="2338.7777780000001"/>
    <x v="2"/>
    <x v="2"/>
  </r>
  <r>
    <n v="1238837"/>
    <n v="12006246"/>
    <s v="1142 D.SEC SPARK 0750 CH 2010"/>
    <m/>
    <d v="2010-10-04T00:00:00"/>
    <x v="4"/>
    <x v="1"/>
    <n v="2222.2222219999999"/>
    <x v="2"/>
    <x v="2"/>
  </r>
  <r>
    <n v="7074886"/>
    <n v="12006180"/>
    <s v="1143 BRUT SPARK MPO 0750 CH 2010 1U VEU"/>
    <m/>
    <d v="2010-10-04T00:00:00"/>
    <x v="9"/>
    <x v="1"/>
    <n v="98"/>
    <x v="2"/>
    <x v="2"/>
  </r>
  <r>
    <n v="1238569"/>
    <n v="12006248"/>
    <s v="1143 RIESL SPARK 0750 CH (0107) 2010"/>
    <m/>
    <d v="2010-10-04T00:00:00"/>
    <x v="4"/>
    <x v="1"/>
    <n v="3333.333333"/>
    <x v="2"/>
    <x v="2"/>
  </r>
  <r>
    <n v="1245114"/>
    <n v="12005674"/>
    <s v="1183 VIOG CASILL 0750 ST 2009"/>
    <m/>
    <d v="2010-10-04T00:00:00"/>
    <x v="3"/>
    <x v="1"/>
    <n v="0"/>
    <x v="2"/>
    <x v="2"/>
  </r>
  <r>
    <n v="1245214"/>
    <n v="12006059"/>
    <s v="2100 C.SAUV MELCHOR 0750 CH 2007 1U BR"/>
    <m/>
    <d v="2010-10-04T00:00:00"/>
    <x v="9"/>
    <x v="1"/>
    <n v="0"/>
    <x v="2"/>
    <x v="2"/>
  </r>
  <r>
    <n v="1244128"/>
    <n v="12006066"/>
    <s v="2100 C.SAUV MELCHOR 0750 CH 2007 1U PR"/>
    <m/>
    <d v="2010-10-04T00:00:00"/>
    <x v="9"/>
    <x v="1"/>
    <n v="220"/>
    <x v="2"/>
    <x v="2"/>
  </r>
  <r>
    <n v="1245110"/>
    <n v="12006092"/>
    <s v="2100 C.SAUV MELCHOR 0750 CH 2007 1U VES"/>
    <m/>
    <d v="2010-10-04T00:00:00"/>
    <x v="9"/>
    <x v="1"/>
    <n v="0"/>
    <x v="2"/>
    <x v="2"/>
  </r>
  <r>
    <n v="1244877"/>
    <n v="12006314"/>
    <s v="2105 C.SAU CASILL RVA PRI 750CH2009 1UPL"/>
    <m/>
    <d v="2010-10-04T00:00:00"/>
    <x v="3"/>
    <x v="1"/>
    <n v="0"/>
    <x v="2"/>
    <x v="2"/>
  </r>
  <r>
    <n v="1244854"/>
    <n v="12006315"/>
    <s v="2105 C.SAU CASILL RVA PRI 750CH20091UVEU"/>
    <m/>
    <d v="2010-10-04T00:00:00"/>
    <x v="3"/>
    <x v="1"/>
    <n v="0"/>
    <x v="2"/>
    <x v="2"/>
  </r>
  <r>
    <n v="1244466"/>
    <n v="12006264"/>
    <s v="2105 C.SAUV RVA PRIV ECO 0750 CH 2009"/>
    <m/>
    <d v="2010-10-04T00:00:00"/>
    <x v="9"/>
    <x v="1"/>
    <n v="0"/>
    <x v="2"/>
    <x v="2"/>
  </r>
  <r>
    <n v="1245115"/>
    <n v="12005629"/>
    <s v="2111 P.NOIR CASILL 0750 CH 2009(1797)"/>
    <m/>
    <d v="2010-10-04T00:00:00"/>
    <x v="3"/>
    <x v="1"/>
    <n v="0"/>
    <x v="2"/>
    <x v="2"/>
  </r>
  <r>
    <n v="1236414"/>
    <n v="12006217"/>
    <s v="2192 SYRAH LIMITED 0750 CH 2008"/>
    <m/>
    <d v="2010-10-04T00:00:00"/>
    <x v="9"/>
    <x v="1"/>
    <n v="1666.666667"/>
    <x v="2"/>
    <x v="2"/>
  </r>
  <r>
    <n v="7076534"/>
    <n v="12006269"/>
    <s v="2347 C.SAUV P.ALTO 0750 CH 2009 1U VEU"/>
    <m/>
    <d v="2010-10-04T00:00:00"/>
    <x v="5"/>
    <x v="1"/>
    <n v="0"/>
    <x v="2"/>
    <x v="2"/>
  </r>
  <r>
    <n v="7076185"/>
    <n v="12006099"/>
    <s v="3116 S.BLC ORGANICO 0750 ST 2010"/>
    <m/>
    <d v="2010-10-04T00:00:00"/>
    <x v="9"/>
    <x v="1"/>
    <n v="973.33333340000001"/>
    <x v="2"/>
    <x v="2"/>
  </r>
  <r>
    <n v="7074394"/>
    <n v="12005589"/>
    <s v="3180 BRUT SPARK 0750 CH 2009"/>
    <m/>
    <d v="2010-10-04T00:00:00"/>
    <x v="4"/>
    <x v="1"/>
    <n v="-5.5556000000000001E-2"/>
    <x v="2"/>
    <x v="2"/>
  </r>
  <r>
    <n v="7074394"/>
    <n v="12005589"/>
    <s v="3180 BRUT SPARK 0750 CH 2009"/>
    <m/>
    <d v="2010-10-04T00:00:00"/>
    <x v="4"/>
    <x v="1"/>
    <n v="-5.5556000000000001E-2"/>
    <x v="2"/>
    <x v="2"/>
  </r>
  <r>
    <n v="7076073"/>
    <n v="12005695"/>
    <s v="4130 C.SAUV/MERL ORGANICO 0750 CH 2009"/>
    <m/>
    <d v="2010-10-04T00:00:00"/>
    <x v="9"/>
    <x v="1"/>
    <n v="0"/>
    <x v="2"/>
    <x v="2"/>
  </r>
  <r>
    <n v="7076155"/>
    <n v="12006095"/>
    <s v="4191 C.SAUV FUSION 750 CH 2009"/>
    <m/>
    <d v="2010-10-04T00:00:00"/>
    <x v="9"/>
    <x v="1"/>
    <n v="2000"/>
    <x v="2"/>
    <x v="2"/>
  </r>
  <r>
    <n v="7076135"/>
    <n v="12006200"/>
    <s v="4192 MERLOT FUSION 0750 CH 2009"/>
    <m/>
    <d v="2010-10-04T00:00:00"/>
    <x v="9"/>
    <x v="1"/>
    <n v="0"/>
    <x v="2"/>
    <x v="2"/>
  </r>
  <r>
    <n v="1243689"/>
    <n v="10046041"/>
    <s v="CA CLASSICO C.SAUV STIC  750 12U LATAM"/>
    <m/>
    <d v="2010-10-04T00:00:00"/>
    <x v="5"/>
    <x v="1"/>
    <n v="0"/>
    <x v="2"/>
    <x v="2"/>
  </r>
  <r>
    <n v="1244978"/>
    <n v="10046035"/>
    <s v="CA CLASSICO C.SAUV STIC STLV 750 12U VEU"/>
    <m/>
    <d v="2010-10-04T00:00:00"/>
    <x v="5"/>
    <x v="1"/>
    <n v="0"/>
    <x v="2"/>
    <x v="2"/>
  </r>
  <r>
    <n v="1244740"/>
    <n v="10046034"/>
    <s v="CA CLASSICO C.SAUV STIC STLV 750 6U DK"/>
    <m/>
    <d v="2010-10-04T00:00:00"/>
    <x v="5"/>
    <x v="1"/>
    <n v="750"/>
    <x v="2"/>
    <x v="2"/>
  </r>
  <r>
    <n v="1244119"/>
    <n v="10046070"/>
    <s v="CA CLASSICO CHARD STIC 750 12U VE"/>
    <m/>
    <d v="2010-10-04T00:00:00"/>
    <x v="5"/>
    <x v="1"/>
    <n v="44"/>
    <x v="2"/>
    <x v="2"/>
  </r>
  <r>
    <n v="1244741"/>
    <n v="10046060"/>
    <s v="CA CLASSICO CHARD STIC STLV 750 6U DK"/>
    <m/>
    <d v="2010-10-04T00:00:00"/>
    <x v="5"/>
    <x v="1"/>
    <n v="500"/>
    <x v="2"/>
    <x v="2"/>
  </r>
  <r>
    <n v="1241953"/>
    <n v="10022117"/>
    <s v="CYT FRONT C.SAUV(P06) 750 12U LATAM"/>
    <m/>
    <d v="2010-10-04T00:00:00"/>
    <x v="8"/>
    <x v="1"/>
    <n v="0"/>
    <x v="2"/>
    <x v="2"/>
  </r>
  <r>
    <n v="1244098"/>
    <n v="10044461"/>
    <s v="CYT FRONT C.SAUV(P06) 750 12U VAR"/>
    <m/>
    <d v="2010-10-04T00:00:00"/>
    <x v="5"/>
    <x v="1"/>
    <n v="55.999999989999999"/>
    <x v="2"/>
    <x v="2"/>
  </r>
  <r>
    <n v="1241363"/>
    <n v="10022106"/>
    <s v="CYT FRONT C.SAUV(P06) 750 12U VAR"/>
    <m/>
    <d v="2010-10-04T00:00:00"/>
    <x v="12"/>
    <x v="1"/>
    <n v="58.000000010000001"/>
    <x v="2"/>
    <x v="2"/>
  </r>
  <r>
    <n v="1244017"/>
    <n v="10048998"/>
    <s v="CYT FRONT C.SAUV(P06) 750 6U 2010 VEU"/>
    <m/>
    <d v="2010-10-04T00:00:00"/>
    <x v="2"/>
    <x v="1"/>
    <n v="0"/>
    <x v="2"/>
    <x v="2"/>
  </r>
  <r>
    <n v="1245154"/>
    <n v="10035239"/>
    <s v="CYT FRONT C.SAUV(P06)(NV)750 12U CL"/>
    <m/>
    <d v="2010-10-04T00:00:00"/>
    <x v="2"/>
    <x v="1"/>
    <n v="0"/>
    <x v="2"/>
    <x v="2"/>
  </r>
  <r>
    <n v="1242945"/>
    <n v="10029725"/>
    <s v="CYT FRONT C.SAUV(P07) 1500 6U US"/>
    <m/>
    <d v="2010-10-04T00:00:00"/>
    <x v="1"/>
    <x v="1"/>
    <n v="0"/>
    <x v="2"/>
    <x v="2"/>
  </r>
  <r>
    <n v="1244746"/>
    <n v="10032255"/>
    <s v="CYT FRONT C.SAUV/MERL(P06)750 12U(LR)CA"/>
    <m/>
    <d v="2010-10-04T00:00:00"/>
    <x v="5"/>
    <x v="1"/>
    <n v="0"/>
    <x v="2"/>
    <x v="2"/>
  </r>
  <r>
    <n v="1244744"/>
    <n v="10032273"/>
    <s v="CYT FRONT CA/MESTLV(P06)75012U(C/ESP)CA"/>
    <m/>
    <d v="2010-10-04T00:00:00"/>
    <x v="10"/>
    <x v="1"/>
    <n v="0"/>
    <x v="2"/>
    <x v="2"/>
  </r>
  <r>
    <n v="1245163"/>
    <n v="10043692"/>
    <s v="CYT FRONT CAB.SAUV(P06) 1500 6U VAS"/>
    <m/>
    <d v="2010-10-04T00:00:00"/>
    <x v="1"/>
    <x v="1"/>
    <n v="288"/>
    <x v="2"/>
    <x v="2"/>
  </r>
  <r>
    <n v="1244743"/>
    <n v="10032260"/>
    <s v="CYT FRONT CAB/MER STLV(P06)750 12U(V)CA"/>
    <m/>
    <d v="2010-10-04T00:00:00"/>
    <x v="2"/>
    <x v="1"/>
    <n v="0"/>
    <x v="2"/>
    <x v="2"/>
  </r>
  <r>
    <n v="1244329"/>
    <n v="10029723"/>
    <s v="CYT FRONT CAB/MER(P07)1500 6U US"/>
    <m/>
    <d v="2010-10-04T00:00:00"/>
    <x v="1"/>
    <x v="1"/>
    <n v="0"/>
    <x v="2"/>
    <x v="2"/>
  </r>
  <r>
    <n v="1244330"/>
    <n v="10029723"/>
    <s v="CYT FRONT CAB/MER(P07)1500 6U US"/>
    <m/>
    <d v="2010-10-04T00:00:00"/>
    <x v="1"/>
    <x v="1"/>
    <n v="22080"/>
    <x v="2"/>
    <x v="2"/>
  </r>
  <r>
    <n v="1243869"/>
    <n v="10022571"/>
    <s v="CYT FRONT CARM(P06) 750 6U RU"/>
    <m/>
    <d v="2010-10-04T00:00:00"/>
    <x v="8"/>
    <x v="1"/>
    <n v="542.41300230000002"/>
    <x v="2"/>
    <x v="2"/>
  </r>
  <r>
    <n v="1244686"/>
    <n v="10033275"/>
    <s v="CYT FRONT CC CA/ME(P07 MANT)4P1500 6U US"/>
    <m/>
    <d v="2010-10-04T00:00:00"/>
    <x v="1"/>
    <x v="1"/>
    <n v="0"/>
    <x v="2"/>
    <x v="2"/>
  </r>
  <r>
    <n v="1244247"/>
    <n v="10041856"/>
    <s v="CYT FRONT CHARD STL(P06 BL)750 6U 2010GB"/>
    <m/>
    <d v="2010-10-04T00:00:00"/>
    <x v="5"/>
    <x v="1"/>
    <n v="55"/>
    <x v="2"/>
    <x v="2"/>
  </r>
  <r>
    <n v="1247696"/>
    <n v="10040622"/>
    <s v="CYT FRONT CHARD STL(P06)1500 6U(C/ESP)CA"/>
    <m/>
    <d v="2010-10-04T00:00:00"/>
    <x v="12"/>
    <x v="1"/>
    <n v="333"/>
    <x v="2"/>
    <x v="2"/>
  </r>
  <r>
    <n v="1243190"/>
    <n v="10041814"/>
    <s v="CYT FRONT CHARD STLV(P06) 750 12U 2010JP"/>
    <m/>
    <d v="2010-10-04T00:00:00"/>
    <x v="2"/>
    <x v="1"/>
    <n v="5880"/>
    <x v="2"/>
    <x v="2"/>
  </r>
  <r>
    <n v="1244649"/>
    <n v="10022467"/>
    <s v="CYT FRONT CHARD(P06) 1500 6U LATAM"/>
    <m/>
    <d v="2010-10-04T00:00:00"/>
    <x v="12"/>
    <x v="1"/>
    <n v="81.999999990000006"/>
    <x v="2"/>
    <x v="2"/>
  </r>
  <r>
    <n v="1238584"/>
    <n v="10022343"/>
    <s v="CYT FRONT CHARD(P06) 750 12U (US)VI"/>
    <m/>
    <d v="2010-10-04T00:00:00"/>
    <x v="6"/>
    <x v="1"/>
    <n v="0"/>
    <x v="2"/>
    <x v="2"/>
  </r>
  <r>
    <n v="1243215"/>
    <n v="10041798"/>
    <s v="CYT FRONT CHARD(P06) 750 12U 2010 VEU"/>
    <m/>
    <d v="2010-10-04T00:00:00"/>
    <x v="2"/>
    <x v="1"/>
    <n v="0"/>
    <x v="2"/>
    <x v="2"/>
  </r>
  <r>
    <n v="1245746"/>
    <n v="10022347"/>
    <s v="CYT FRONT CHARD(P06) 750 12U VAS"/>
    <m/>
    <d v="2010-10-04T00:00:00"/>
    <x v="6"/>
    <x v="1"/>
    <n v="0"/>
    <x v="2"/>
    <x v="2"/>
  </r>
  <r>
    <n v="1246431"/>
    <n v="10022611"/>
    <s v="CYT FRONT CHARD(P06) 750 6U RU"/>
    <m/>
    <d v="2010-10-04T00:00:00"/>
    <x v="6"/>
    <x v="1"/>
    <n v="0"/>
    <x v="2"/>
    <x v="2"/>
  </r>
  <r>
    <n v="1242950"/>
    <n v="10029731"/>
    <s v="CYT FRONT CHARD(P07) 1500 6U US"/>
    <m/>
    <d v="2010-10-04T00:00:00"/>
    <x v="1"/>
    <x v="1"/>
    <n v="3114.1016370000002"/>
    <x v="2"/>
    <x v="2"/>
  </r>
  <r>
    <n v="1245242"/>
    <n v="10044630"/>
    <s v="CYT FRONT CHARD(STELV)(P06)750 12U (V)CA"/>
    <m/>
    <d v="2010-10-04T00:00:00"/>
    <x v="2"/>
    <x v="1"/>
    <n v="0"/>
    <x v="2"/>
    <x v="2"/>
  </r>
  <r>
    <n v="1243824"/>
    <n v="10038102"/>
    <s v="CYT FRONT LATE HARVEST 750 12U LATAM"/>
    <m/>
    <d v="2010-10-04T00:00:00"/>
    <x v="3"/>
    <x v="1"/>
    <n v="70.000000009999994"/>
    <x v="2"/>
    <x v="2"/>
  </r>
  <r>
    <n v="1241879"/>
    <n v="10049043"/>
    <s v="CYT FRONT LATE HARVEST 750 12U UA"/>
    <m/>
    <d v="2010-10-04T00:00:00"/>
    <x v="3"/>
    <x v="1"/>
    <n v="132"/>
    <x v="2"/>
    <x v="2"/>
  </r>
  <r>
    <n v="1242619"/>
    <n v="10038101"/>
    <s v="CYT FRONT LATE HARVEST 750 12U VAR"/>
    <m/>
    <d v="2010-10-04T00:00:00"/>
    <x v="3"/>
    <x v="1"/>
    <n v="68.000000009999994"/>
    <x v="2"/>
    <x v="2"/>
  </r>
  <r>
    <n v="1242090"/>
    <n v="10038099"/>
    <s v="CYT FRONT LATE HARVEST 750 12U VEU"/>
    <m/>
    <d v="2010-10-04T00:00:00"/>
    <x v="3"/>
    <x v="1"/>
    <n v="42"/>
    <x v="2"/>
    <x v="2"/>
  </r>
  <r>
    <n v="1242334"/>
    <n v="10038103"/>
    <s v="CYT FRONT LATE HARVEST 750 6U AFRI"/>
    <m/>
    <d v="2010-10-04T00:00:00"/>
    <x v="3"/>
    <x v="1"/>
    <n v="70.000000009999994"/>
    <x v="2"/>
    <x v="2"/>
  </r>
  <r>
    <n v="1245308"/>
    <n v="10044611"/>
    <s v="CYT FRONT LATE HARVEST 750 6U AFRI"/>
    <m/>
    <d v="2010-10-04T00:00:00"/>
    <x v="3"/>
    <x v="1"/>
    <n v="566"/>
    <x v="2"/>
    <x v="2"/>
  </r>
  <r>
    <n v="1245003"/>
    <n v="10045641"/>
    <s v="CYT FRONT MERL (P06) 750 6U (UB) CZ"/>
    <m/>
    <d v="2010-10-04T00:00:00"/>
    <x v="5"/>
    <x v="1"/>
    <n v="0"/>
    <x v="2"/>
    <x v="2"/>
  </r>
  <r>
    <n v="1245240"/>
    <n v="10040875"/>
    <s v="CYT FRONT MERL STL(P06)(BL)750 6U 2009GB"/>
    <m/>
    <d v="2010-10-04T00:00:00"/>
    <x v="0"/>
    <x v="1"/>
    <n v="0"/>
    <x v="2"/>
    <x v="2"/>
  </r>
  <r>
    <n v="1243233"/>
    <n v="10040875"/>
    <s v="CYT FRONT MERL STL(P06)(BL)750 6U 2009GB"/>
    <m/>
    <d v="2010-10-04T00:00:00"/>
    <x v="5"/>
    <x v="1"/>
    <n v="76.444444430000004"/>
    <x v="2"/>
    <x v="2"/>
  </r>
  <r>
    <n v="1244019"/>
    <n v="10021920"/>
    <s v="CYT FRONT MERL(P06) 750 12U PR"/>
    <m/>
    <d v="2010-10-04T00:00:00"/>
    <x v="5"/>
    <x v="1"/>
    <n v="0"/>
    <x v="2"/>
    <x v="2"/>
  </r>
  <r>
    <n v="1244263"/>
    <n v="10021928"/>
    <s v="CYT FRONT MERL(P06) 750 12U VAS"/>
    <m/>
    <d v="2010-10-04T00:00:00"/>
    <x v="8"/>
    <x v="1"/>
    <n v="700"/>
    <x v="2"/>
    <x v="2"/>
  </r>
  <r>
    <n v="1245337"/>
    <n v="10044668"/>
    <s v="CYT FRONT MERL(P06) 750 6U 2009 VEU"/>
    <m/>
    <d v="2010-10-04T00:00:00"/>
    <x v="0"/>
    <x v="1"/>
    <n v="0"/>
    <x v="2"/>
    <x v="2"/>
  </r>
  <r>
    <n v="1239382"/>
    <n v="10022583"/>
    <s v="CYT FRONT MERL(P06) 750 6U RU"/>
    <m/>
    <d v="2010-10-04T00:00:00"/>
    <x v="3"/>
    <x v="1"/>
    <n v="0"/>
    <x v="2"/>
    <x v="2"/>
  </r>
  <r>
    <n v="1248739"/>
    <n v="10035346"/>
    <s v="CYT FRONT MERL(P06)STLV 750 6U DK"/>
    <m/>
    <d v="2010-10-04T00:00:00"/>
    <x v="0"/>
    <x v="1"/>
    <n v="0"/>
    <x v="2"/>
    <x v="2"/>
  </r>
  <r>
    <n v="1246286"/>
    <n v="10035346"/>
    <s v="CYT FRONT MERL(P06)STLV 750 6U DK"/>
    <m/>
    <d v="2010-10-04T00:00:00"/>
    <x v="0"/>
    <x v="1"/>
    <n v="0"/>
    <x v="2"/>
    <x v="2"/>
  </r>
  <r>
    <n v="1244469"/>
    <n v="10022450"/>
    <s v="CYT FRONT MERLOT(P06) 1500 6U VAR"/>
    <m/>
    <d v="2010-10-04T00:00:00"/>
    <x v="12"/>
    <x v="1"/>
    <n v="0"/>
    <x v="2"/>
    <x v="2"/>
  </r>
  <r>
    <n v="1244849"/>
    <n v="10031861"/>
    <s v="CYT FRONT MERLOT(P07) 750 12U US"/>
    <m/>
    <d v="2010-10-04T00:00:00"/>
    <x v="2"/>
    <x v="1"/>
    <n v="0"/>
    <x v="2"/>
    <x v="2"/>
  </r>
  <r>
    <n v="1242626"/>
    <n v="10048316"/>
    <s v="CYT FRONT ROSE(P06) 1500 6U VAR"/>
    <m/>
    <d v="2010-10-04T00:00:00"/>
    <x v="1"/>
    <x v="1"/>
    <n v="0"/>
    <x v="2"/>
    <x v="2"/>
  </r>
  <r>
    <n v="1245788"/>
    <n v="10041881"/>
    <s v="CYT FRONT S.BLC STL(P06)(BL)7506U 2010GB"/>
    <m/>
    <d v="2010-10-04T00:00:00"/>
    <x v="0"/>
    <x v="1"/>
    <n v="0"/>
    <x v="2"/>
    <x v="2"/>
  </r>
  <r>
    <n v="1245195"/>
    <n v="10040624"/>
    <s v="CYT FRONT S.BLC STL(P06)15006U(C/ESP)CA"/>
    <m/>
    <d v="2010-10-04T00:00:00"/>
    <x v="1"/>
    <x v="1"/>
    <n v="560.00000009999997"/>
    <x v="2"/>
    <x v="2"/>
  </r>
  <r>
    <n v="1245230"/>
    <n v="10032261"/>
    <s v="CYT FRONT S.BLC STLV(P06)750 12U CA"/>
    <m/>
    <d v="2010-10-04T00:00:00"/>
    <x v="11"/>
    <x v="1"/>
    <n v="0"/>
    <x v="2"/>
    <x v="2"/>
  </r>
  <r>
    <n v="1243966"/>
    <n v="10022472"/>
    <s v="CYT FRONT S.BLC(P06) 1500 6U LATAM"/>
    <m/>
    <d v="2010-10-04T00:00:00"/>
    <x v="11"/>
    <x v="1"/>
    <n v="25.731481509999998"/>
    <x v="2"/>
    <x v="2"/>
  </r>
  <r>
    <n v="1245168"/>
    <n v="10044483"/>
    <s v="CYT FRONT S.BLC(P06) 750 12U CN"/>
    <m/>
    <d v="2010-10-04T00:00:00"/>
    <x v="5"/>
    <x v="1"/>
    <n v="0"/>
    <x v="2"/>
    <x v="2"/>
  </r>
  <r>
    <n v="1244975"/>
    <n v="10041861"/>
    <s v="CYT FRONT S.BLC(P06) 750 6U 2010 VEU"/>
    <m/>
    <d v="2010-10-04T00:00:00"/>
    <x v="2"/>
    <x v="1"/>
    <n v="0"/>
    <x v="2"/>
    <x v="2"/>
  </r>
  <r>
    <n v="1243217"/>
    <n v="10022500"/>
    <s v="CYT FRONT S.BLC(P06) 750 6U RU"/>
    <m/>
    <d v="2010-10-04T00:00:00"/>
    <x v="0"/>
    <x v="1"/>
    <n v="0"/>
    <x v="2"/>
    <x v="2"/>
  </r>
  <r>
    <n v="1240611"/>
    <n v="10030349"/>
    <s v="CYT FRONT S.BLC(P07) 1500 6U US"/>
    <m/>
    <d v="2010-10-04T00:00:00"/>
    <x v="1"/>
    <x v="1"/>
    <n v="0"/>
    <x v="2"/>
    <x v="2"/>
  </r>
  <r>
    <n v="1244728"/>
    <n v="10033793"/>
    <s v="CYT FRONT S.BLC/SEM(P06) 187 24U VEU"/>
    <m/>
    <d v="2010-10-04T00:00:00"/>
    <x v="10"/>
    <x v="1"/>
    <n v="0"/>
    <x v="2"/>
    <x v="2"/>
  </r>
  <r>
    <n v="1245056"/>
    <n v="10040625"/>
    <s v="CYT FRONT SHI/CSA STL(P06)15006U(C/ES)CA"/>
    <m/>
    <d v="2010-10-04T00:00:00"/>
    <x v="1"/>
    <x v="1"/>
    <n v="0"/>
    <x v="2"/>
    <x v="2"/>
  </r>
  <r>
    <n v="1245059"/>
    <n v="10027349"/>
    <s v="CYT FRONT SHIRAZ (P06) 750 12U EC"/>
    <m/>
    <d v="2010-10-04T00:00:00"/>
    <x v="3"/>
    <x v="1"/>
    <n v="0"/>
    <x v="2"/>
    <x v="2"/>
  </r>
  <r>
    <n v="1245058"/>
    <n v="10023515"/>
    <s v="CYT FRONT SHIRAZ (P06) 750 12U LATAM"/>
    <m/>
    <d v="2010-10-04T00:00:00"/>
    <x v="2"/>
    <x v="1"/>
    <n v="0"/>
    <x v="2"/>
    <x v="2"/>
  </r>
  <r>
    <n v="1247598"/>
    <n v="10023493"/>
    <s v="CYT FRONT SHIRAZ (P06) 750 12U VAR"/>
    <m/>
    <d v="2010-10-04T00:00:00"/>
    <x v="5"/>
    <x v="1"/>
    <n v="0"/>
    <x v="2"/>
    <x v="2"/>
  </r>
  <r>
    <n v="1242367"/>
    <n v="10025939"/>
    <s v="CYT FRONT SHIRAZ(P06) 1500 6U VEU"/>
    <m/>
    <d v="2010-10-04T00:00:00"/>
    <x v="1"/>
    <x v="1"/>
    <n v="0"/>
    <x v="2"/>
    <x v="2"/>
  </r>
  <r>
    <n v="1245055"/>
    <n v="10022125"/>
    <s v="CYT FRONT SHIRAZ/C.SAUV(P06) 750 12U VAS"/>
    <m/>
    <d v="2010-10-04T00:00:00"/>
    <x v="3"/>
    <x v="1"/>
    <n v="154"/>
    <x v="2"/>
    <x v="2"/>
  </r>
  <r>
    <n v="1242000"/>
    <n v="10043443"/>
    <s v="CYT G.RVA RIBERAS CARM 750 6U 2008VES"/>
    <m/>
    <d v="2010-10-04T00:00:00"/>
    <x v="9"/>
    <x v="1"/>
    <n v="0"/>
    <x v="2"/>
    <x v="2"/>
  </r>
  <r>
    <n v="1244755"/>
    <n v="10023053"/>
    <s v="CYT LA MANDA CHARD(STLV) 750 12U GB"/>
    <m/>
    <d v="2010-10-04T00:00:00"/>
    <x v="12"/>
    <x v="1"/>
    <n v="0"/>
    <x v="2"/>
    <x v="2"/>
  </r>
  <r>
    <n v="1245356"/>
    <n v="10022782"/>
    <s v="CYT LA PINTORA CHARD(STLV) 750 12U GB"/>
    <m/>
    <d v="2010-10-04T00:00:00"/>
    <x v="5"/>
    <x v="1"/>
    <n v="0"/>
    <x v="2"/>
    <x v="2"/>
  </r>
  <r>
    <n v="1245235"/>
    <n v="10048990"/>
    <s v="CYT LADERA VERDE C.SA(P08)75012U 2010 GB"/>
    <m/>
    <d v="2010-10-04T00:00:00"/>
    <x v="1"/>
    <x v="1"/>
    <n v="0"/>
    <x v="2"/>
    <x v="2"/>
  </r>
  <r>
    <n v="1244875"/>
    <n v="10047339"/>
    <s v="CYT LATE HARVEST S.BLC 375 24U 2007 CR"/>
    <m/>
    <d v="2010-10-04T00:00:00"/>
    <x v="9"/>
    <x v="1"/>
    <n v="0"/>
    <x v="2"/>
    <x v="2"/>
  </r>
  <r>
    <n v="1243899"/>
    <n v="10047347"/>
    <s v="CYT LATE HARVEST S.BLC 375 24U 2007 SV"/>
    <m/>
    <d v="2010-10-04T00:00:00"/>
    <x v="9"/>
    <x v="1"/>
    <n v="40"/>
    <x v="2"/>
    <x v="2"/>
  </r>
  <r>
    <n v="1244867"/>
    <n v="10047351"/>
    <s v="CYT LATE HARVEST S.BLC 375 24U 2007 VIN"/>
    <m/>
    <d v="2010-10-04T00:00:00"/>
    <x v="9"/>
    <x v="1"/>
    <n v="0"/>
    <x v="2"/>
    <x v="2"/>
  </r>
  <r>
    <n v="1244244"/>
    <n v="10047997"/>
    <s v="CYT LOS 3 CURAS MERLOT(ST)750 12U 2010GB"/>
    <m/>
    <d v="2010-10-04T00:00:00"/>
    <x v="8"/>
    <x v="1"/>
    <n v="0"/>
    <x v="2"/>
    <x v="2"/>
  </r>
  <r>
    <n v="1245232"/>
    <n v="10049046"/>
    <s v="CYT LOS 3 CURAS S.BLC(ST) 750 12U 2010GB"/>
    <m/>
    <d v="2010-10-04T00:00:00"/>
    <x v="5"/>
    <x v="1"/>
    <n v="0"/>
    <x v="2"/>
    <x v="2"/>
  </r>
  <r>
    <n v="1245233"/>
    <n v="10043995"/>
    <s v="CYT LOS VILOS C.SAUV(ST)750 12U 2010GB"/>
    <m/>
    <d v="2010-10-04T00:00:00"/>
    <x v="1"/>
    <x v="1"/>
    <n v="0"/>
    <x v="2"/>
    <x v="2"/>
  </r>
  <r>
    <n v="1245206"/>
    <n v="10035074"/>
    <s v="CYT LOS VILOS CHARD STLV(P08) 750 12U GB"/>
    <m/>
    <d v="2010-10-04T00:00:00"/>
    <x v="12"/>
    <x v="1"/>
    <n v="210"/>
    <x v="2"/>
    <x v="2"/>
  </r>
  <r>
    <n v="1245193"/>
    <n v="10035071"/>
    <s v="CYT LOS VILOS S.BLC STLV(P08) 750 12U GB"/>
    <m/>
    <d v="2010-10-04T00:00:00"/>
    <x v="1"/>
    <x v="1"/>
    <n v="0"/>
    <x v="2"/>
    <x v="2"/>
  </r>
  <r>
    <n v="1243650"/>
    <n v="10042946"/>
    <s v="CYT MARQUES C.SAUV 750 12U 2008 BO"/>
    <m/>
    <d v="2010-10-04T00:00:00"/>
    <x v="9"/>
    <x v="1"/>
    <n v="0"/>
    <x v="2"/>
    <x v="2"/>
  </r>
  <r>
    <n v="1245324"/>
    <n v="10043020"/>
    <s v="CYT MARQUES C.SAUV 750 12U 2008 BR"/>
    <m/>
    <d v="2010-10-04T00:00:00"/>
    <x v="3"/>
    <x v="1"/>
    <n v="0"/>
    <x v="2"/>
    <x v="2"/>
  </r>
  <r>
    <n v="1244861"/>
    <n v="10043037"/>
    <s v="CYT MARQUES C.SAUV 750 12U 2008 CR"/>
    <m/>
    <d v="2010-10-04T00:00:00"/>
    <x v="9"/>
    <x v="1"/>
    <n v="0"/>
    <x v="2"/>
    <x v="2"/>
  </r>
  <r>
    <n v="1244676"/>
    <n v="10043035"/>
    <s v="CYT MARQUES C.SAUV 750 12U 2008 HN"/>
    <m/>
    <d v="2010-10-04T00:00:00"/>
    <x v="9"/>
    <x v="1"/>
    <n v="100"/>
    <x v="2"/>
    <x v="2"/>
  </r>
  <r>
    <n v="1244080"/>
    <n v="10043029"/>
    <s v="CYT MARQUES C.SAUV 750 12U 2008 SV"/>
    <m/>
    <d v="2010-10-04T00:00:00"/>
    <x v="9"/>
    <x v="1"/>
    <n v="98"/>
    <x v="2"/>
    <x v="2"/>
  </r>
  <r>
    <n v="1244079"/>
    <n v="10043026"/>
    <s v="CYT MARQUES C.SAUV 750 12U 2008 VIN"/>
    <m/>
    <d v="2010-10-04T00:00:00"/>
    <x v="9"/>
    <x v="1"/>
    <n v="14"/>
    <x v="2"/>
    <x v="2"/>
  </r>
  <r>
    <n v="1245363"/>
    <n v="10046754"/>
    <s v="CYT MARQUES C.SAUV 750 6U 2008 VEU"/>
    <m/>
    <d v="2010-10-04T00:00:00"/>
    <x v="9"/>
    <x v="1"/>
    <n v="0"/>
    <x v="2"/>
    <x v="2"/>
  </r>
  <r>
    <n v="1245150"/>
    <n v="10048118"/>
    <s v="CYT MOUNTAIN RANGE C.SA/RO18724U 2010 GB"/>
    <m/>
    <d v="2010-10-04T00:00:00"/>
    <x v="8"/>
    <x v="1"/>
    <n v="0"/>
    <x v="2"/>
    <x v="2"/>
  </r>
  <r>
    <n v="1242665"/>
    <n v="10035681"/>
    <s v="CYT MOUNTAIN RANGE C.SAUV 187 24U VEU"/>
    <m/>
    <d v="2010-10-04T00:00:00"/>
    <x v="10"/>
    <x v="1"/>
    <n v="811.77777779999997"/>
    <x v="2"/>
    <x v="2"/>
  </r>
  <r>
    <n v="1245443"/>
    <n v="10048081"/>
    <s v="CYT MOUNTAIN RANGE CAB/RO STL 750 12U GB"/>
    <m/>
    <d v="2010-10-04T00:00:00"/>
    <x v="8"/>
    <x v="1"/>
    <n v="0"/>
    <x v="2"/>
    <x v="2"/>
  </r>
  <r>
    <n v="1245439"/>
    <n v="10048082"/>
    <s v="CYT MOUNTAIN RANGE CAB/RO STL 750 6U GB"/>
    <m/>
    <d v="2010-10-04T00:00:00"/>
    <x v="8"/>
    <x v="1"/>
    <n v="0"/>
    <x v="2"/>
    <x v="2"/>
  </r>
  <r>
    <n v="1245373"/>
    <n v="10032003"/>
    <s v="CYT MOUNTAIN RANGE CHARD 750 12U GB"/>
    <m/>
    <d v="2010-10-04T00:00:00"/>
    <x v="1"/>
    <x v="1"/>
    <n v="305"/>
    <x v="2"/>
    <x v="2"/>
  </r>
  <r>
    <n v="1244237"/>
    <n v="10032003"/>
    <s v="CYT MOUNTAIN RANGE CHARD 750 12U GB"/>
    <m/>
    <d v="2010-10-04T00:00:00"/>
    <x v="6"/>
    <x v="1"/>
    <n v="0"/>
    <x v="2"/>
    <x v="2"/>
  </r>
  <r>
    <n v="1245238"/>
    <n v="10029435"/>
    <s v="CYT MOUNTAIN RANGE MERL STLV 750 12U GB"/>
    <m/>
    <d v="2010-10-04T00:00:00"/>
    <x v="6"/>
    <x v="1"/>
    <n v="2047.038722"/>
    <x v="2"/>
    <x v="2"/>
  </r>
  <r>
    <n v="1245236"/>
    <n v="10035682"/>
    <s v="CYT MOUNTAIN RANGE MERLOT 187 24U VEU"/>
    <m/>
    <d v="2010-10-04T00:00:00"/>
    <x v="10"/>
    <x v="1"/>
    <n v="603.33333330000005"/>
    <x v="2"/>
    <x v="2"/>
  </r>
  <r>
    <n v="1245395"/>
    <n v="10032235"/>
    <s v="CYT MOUNTAIN RANGE MERLOT(STL )37524UVEU"/>
    <m/>
    <d v="2010-10-04T00:00:00"/>
    <x v="10"/>
    <x v="1"/>
    <n v="0"/>
    <x v="2"/>
    <x v="2"/>
  </r>
  <r>
    <n v="1245359"/>
    <n v="10029416"/>
    <s v="CYT MOUNTAIN RANGE S. BLC 750 6U GB"/>
    <m/>
    <d v="2010-10-04T00:00:00"/>
    <x v="1"/>
    <x v="1"/>
    <n v="0"/>
    <x v="2"/>
    <x v="2"/>
  </r>
  <r>
    <n v="1245394"/>
    <n v="10033840"/>
    <s v="CYT MOUNTAIN RANGE S.BLC 187 24U VEU"/>
    <m/>
    <d v="2010-10-04T00:00:00"/>
    <x v="8"/>
    <x v="1"/>
    <n v="1291.555556"/>
    <x v="2"/>
    <x v="2"/>
  </r>
  <r>
    <n v="1246285"/>
    <n v="10032002"/>
    <s v="CYT MOUNTAIN RANGE S.BLC STLV750 12U GB"/>
    <m/>
    <d v="2010-10-04T00:00:00"/>
    <x v="0"/>
    <x v="1"/>
    <n v="0"/>
    <x v="2"/>
    <x v="2"/>
  </r>
  <r>
    <n v="1245978"/>
    <n v="10025780"/>
    <s v="CYT MT PACK FRON(P07) 4 MERLOT 187 6U US"/>
    <m/>
    <d v="2010-10-04T00:00:00"/>
    <x v="8"/>
    <x v="1"/>
    <n v="0"/>
    <x v="2"/>
    <x v="2"/>
  </r>
  <r>
    <n v="1245015"/>
    <n v="10044012"/>
    <s v="CYT NORTE CHICO MERLOT(ST)750 12U 2010GB"/>
    <m/>
    <d v="2010-10-04T00:00:00"/>
    <x v="5"/>
    <x v="1"/>
    <n v="700"/>
    <x v="2"/>
    <x v="2"/>
  </r>
  <r>
    <n v="1244919"/>
    <n v="10044011"/>
    <s v="CYT NORTE CHICO ROS STL(JN)750 12U2010GB"/>
    <m/>
    <d v="2010-10-04T00:00:00"/>
    <x v="12"/>
    <x v="1"/>
    <n v="560"/>
    <x v="2"/>
    <x v="2"/>
  </r>
  <r>
    <n v="1244913"/>
    <n v="10021811"/>
    <s v="CYT NORTE CHICO S.BLC(STLV) 750 12U GB"/>
    <m/>
    <d v="2010-10-04T00:00:00"/>
    <x v="11"/>
    <x v="1"/>
    <n v="0"/>
    <x v="2"/>
    <x v="2"/>
  </r>
  <r>
    <n v="1245438"/>
    <n v="10048167"/>
    <s v="CYT PATO TORRENTE CAB/ROSE 75012U2010GB"/>
    <m/>
    <d v="2010-10-04T00:00:00"/>
    <x v="8"/>
    <x v="1"/>
    <n v="0"/>
    <x v="2"/>
    <x v="2"/>
  </r>
  <r>
    <n v="7076064"/>
    <n v="10039755"/>
    <s v="CYT SE CARM (CJA) 700 12U CL"/>
    <m/>
    <d v="2010-10-04T00:00:00"/>
    <x v="12"/>
    <x v="1"/>
    <n v="0"/>
    <x v="2"/>
    <x v="2"/>
  </r>
  <r>
    <n v="7073540"/>
    <n v="10039756"/>
    <s v="CYT SE MERL (CJA) 700 12U CL"/>
    <m/>
    <d v="2010-10-04T00:00:00"/>
    <x v="12"/>
    <x v="1"/>
    <n v="0"/>
    <x v="2"/>
    <x v="2"/>
  </r>
  <r>
    <n v="7075830"/>
    <n v="10039756"/>
    <s v="CYT SE MERL (CJA) 700 12U CL"/>
    <m/>
    <d v="2010-10-04T00:00:00"/>
    <x v="12"/>
    <x v="1"/>
    <n v="0"/>
    <x v="2"/>
    <x v="2"/>
  </r>
  <r>
    <n v="1242049"/>
    <n v="10024184"/>
    <s v="CYT SELECCION CAB/MERL(ND) 750 6U MX"/>
    <m/>
    <d v="2010-10-04T00:00:00"/>
    <x v="8"/>
    <x v="1"/>
    <n v="0"/>
    <x v="2"/>
    <x v="2"/>
  </r>
  <r>
    <n v="1244272"/>
    <n v="10034796"/>
    <s v="CYT SENDERO C.SAUV(P07) 750 12U CO"/>
    <m/>
    <d v="2010-10-04T00:00:00"/>
    <x v="11"/>
    <x v="1"/>
    <n v="0"/>
    <x v="2"/>
    <x v="2"/>
  </r>
  <r>
    <n v="1244945"/>
    <n v="10034796"/>
    <s v="CYT SENDERO C.SAUV(P07) 750 12U CO"/>
    <m/>
    <d v="2010-10-04T00:00:00"/>
    <x v="8"/>
    <x v="1"/>
    <n v="226"/>
    <x v="2"/>
    <x v="2"/>
  </r>
  <r>
    <n v="1244273"/>
    <n v="10034797"/>
    <s v="CYT SENDERO MERL(P07) 750 12U CO"/>
    <m/>
    <d v="2010-10-04T00:00:00"/>
    <x v="12"/>
    <x v="1"/>
    <n v="0"/>
    <x v="2"/>
    <x v="2"/>
  </r>
  <r>
    <n v="1244641"/>
    <n v="10048093"/>
    <s v="CYT SENDERO ROSE(P07) 750 12U VIN"/>
    <m/>
    <d v="2010-10-04T00:00:00"/>
    <x v="8"/>
    <x v="1"/>
    <n v="0"/>
    <x v="2"/>
    <x v="2"/>
  </r>
  <r>
    <n v="1244257"/>
    <n v="10044038"/>
    <s v="CYT SENDERO S.BLC(ST)750 12U 2010GB"/>
    <m/>
    <d v="2010-10-04T00:00:00"/>
    <x v="1"/>
    <x v="1"/>
    <n v="0"/>
    <x v="2"/>
    <x v="2"/>
  </r>
  <r>
    <n v="1244890"/>
    <n v="10018124"/>
    <s v="CYT SONATA SAUV.BLANC 750 6U PL"/>
    <m/>
    <d v="2010-10-04T00:00:00"/>
    <x v="1"/>
    <x v="1"/>
    <n v="0"/>
    <x v="2"/>
    <x v="2"/>
  </r>
  <r>
    <n v="1241467"/>
    <n v="10041055"/>
    <s v="CYT SPARK BRUT 750 12U (P09)(CAIMAN) VIN"/>
    <m/>
    <d v="2010-10-04T00:00:00"/>
    <x v="9"/>
    <x v="1"/>
    <n v="0"/>
    <x v="2"/>
    <x v="2"/>
  </r>
  <r>
    <n v="1241470"/>
    <n v="10041054"/>
    <s v="CYT SPARK D. SEC 750 12U(P09)(CAIMAN)VIN"/>
    <m/>
    <d v="2010-10-04T00:00:00"/>
    <x v="9"/>
    <x v="1"/>
    <n v="0"/>
    <x v="2"/>
    <x v="2"/>
  </r>
  <r>
    <n v="1242298"/>
    <n v="10040965"/>
    <s v="CYT SPARKLING BRUT 750 12U (P09) PE"/>
    <m/>
    <d v="2010-10-04T00:00:00"/>
    <x v="9"/>
    <x v="1"/>
    <n v="519.53914139999995"/>
    <x v="2"/>
    <x v="2"/>
  </r>
  <r>
    <n v="7075010"/>
    <n v="10044151"/>
    <s v="CYT SPARKLING BRUT 750 6U (P09) VES"/>
    <m/>
    <d v="2010-10-04T00:00:00"/>
    <x v="9"/>
    <x v="1"/>
    <n v="2400"/>
    <x v="2"/>
    <x v="2"/>
  </r>
  <r>
    <n v="1241469"/>
    <n v="10040954"/>
    <s v="CYT SPARKLING DEMI SEC 750 12U (P09) HN"/>
    <m/>
    <d v="2010-10-04T00:00:00"/>
    <x v="9"/>
    <x v="1"/>
    <n v="0"/>
    <x v="2"/>
    <x v="2"/>
  </r>
  <r>
    <n v="1242222"/>
    <n v="10040953"/>
    <s v="CYT SPARKLING DEMI SEC 750 12U (P09) PE"/>
    <m/>
    <d v="2010-10-04T00:00:00"/>
    <x v="9"/>
    <x v="1"/>
    <n v="0"/>
    <x v="2"/>
    <x v="2"/>
  </r>
  <r>
    <n v="1242221"/>
    <n v="10040785"/>
    <s v="CYT SPARKLING DEMI SEC 750 12U (P09) VIN"/>
    <m/>
    <d v="2010-10-04T00:00:00"/>
    <x v="9"/>
    <x v="1"/>
    <n v="0"/>
    <x v="2"/>
    <x v="2"/>
  </r>
  <r>
    <n v="1242223"/>
    <n v="10046782"/>
    <s v="CYT SPARKLING WINE BRUT (P09) 750 6U GB"/>
    <m/>
    <d v="2010-10-04T00:00:00"/>
    <x v="9"/>
    <x v="1"/>
    <n v="55"/>
    <x v="2"/>
    <x v="2"/>
  </r>
  <r>
    <n v="1243191"/>
    <n v="10047127"/>
    <s v="CYT SUNR C.SAU ST(V)(P08)75012U 2009NORD"/>
    <m/>
    <d v="2010-10-04T00:00:00"/>
    <x v="12"/>
    <x v="1"/>
    <n v="0"/>
    <x v="2"/>
    <x v="2"/>
  </r>
  <r>
    <n v="1244258"/>
    <n v="10048918"/>
    <s v="CYT SUNR C.SAU STLV(P08)750 6U 2009 GB"/>
    <m/>
    <d v="2010-10-04T00:00:00"/>
    <x v="3"/>
    <x v="1"/>
    <n v="0"/>
    <x v="2"/>
    <x v="2"/>
  </r>
  <r>
    <n v="1244305"/>
    <n v="10040841"/>
    <s v="CYT SUNR C.SAUV STLV(P08) 750 6U 2009 DK"/>
    <m/>
    <d v="2010-10-04T00:00:00"/>
    <x v="12"/>
    <x v="1"/>
    <n v="0"/>
    <x v="2"/>
    <x v="2"/>
  </r>
  <r>
    <n v="1244889"/>
    <n v="10049326"/>
    <s v="CYT SUNR C.SAUV(P08) 250 12U 2009(MS) DE"/>
    <m/>
    <d v="2010-10-04T00:00:00"/>
    <x v="10"/>
    <x v="1"/>
    <n v="0"/>
    <x v="2"/>
    <x v="2"/>
  </r>
  <r>
    <n v="1245873"/>
    <n v="10038388"/>
    <s v="CYT SUNR C.SAUV(P08) 250 36U 2009 VEU"/>
    <m/>
    <d v="2010-10-04T00:00:00"/>
    <x v="10"/>
    <x v="1"/>
    <n v="0"/>
    <x v="2"/>
    <x v="2"/>
  </r>
  <r>
    <n v="1244269"/>
    <n v="10041194"/>
    <s v="CYT SUNR C.SAUV(P08) 750 12U VAS"/>
    <m/>
    <d v="2010-10-04T00:00:00"/>
    <x v="11"/>
    <x v="1"/>
    <n v="0"/>
    <x v="2"/>
    <x v="2"/>
  </r>
  <r>
    <n v="1245006"/>
    <n v="10047695"/>
    <s v="CYT SUNR C.SAUV(P08) 750 6U (UB)CZ"/>
    <m/>
    <d v="2010-10-04T00:00:00"/>
    <x v="12"/>
    <x v="1"/>
    <n v="0"/>
    <x v="2"/>
    <x v="2"/>
  </r>
  <r>
    <n v="1244964"/>
    <n v="10041176"/>
    <s v="CYT SUNR C.SAUV(P08) 750 6U VAR"/>
    <m/>
    <d v="2010-10-04T00:00:00"/>
    <x v="11"/>
    <x v="1"/>
    <n v="0"/>
    <x v="2"/>
    <x v="2"/>
  </r>
  <r>
    <n v="1244888"/>
    <n v="10041209"/>
    <s v="CYT SUNR C.SAUV(P08)STLV 750 6U2009DE/BE"/>
    <m/>
    <d v="2010-10-04T00:00:00"/>
    <x v="11"/>
    <x v="1"/>
    <n v="0"/>
    <x v="2"/>
    <x v="2"/>
  </r>
  <r>
    <n v="1244314"/>
    <n v="10048154"/>
    <s v="CYT SUNR CAB/ROSE (P08) 750 6U RU"/>
    <m/>
    <d v="2010-10-04T00:00:00"/>
    <x v="12"/>
    <x v="1"/>
    <n v="248"/>
    <x v="2"/>
    <x v="2"/>
  </r>
  <r>
    <n v="1242698"/>
    <n v="10048133"/>
    <s v="CYT SUNR CAB/ROSE (P08)STL 75012U2010VEU"/>
    <m/>
    <d v="2010-10-04T00:00:00"/>
    <x v="3"/>
    <x v="1"/>
    <n v="0"/>
    <x v="2"/>
    <x v="2"/>
  </r>
  <r>
    <n v="1248496"/>
    <n v="10048150"/>
    <s v="CYT SUNR CAB/ROSE STLV(P08)750 6U 2010DK"/>
    <m/>
    <d v="2010-10-04T00:00:00"/>
    <x v="3"/>
    <x v="1"/>
    <n v="0"/>
    <x v="2"/>
    <x v="2"/>
  </r>
  <r>
    <n v="1243192"/>
    <n v="10047128"/>
    <s v="CYT SUNR CARM ST(P08)750 12U NORD SE"/>
    <m/>
    <d v="2010-10-04T00:00:00"/>
    <x v="12"/>
    <x v="1"/>
    <n v="0"/>
    <x v="2"/>
    <x v="2"/>
  </r>
  <r>
    <n v="1245906"/>
    <n v="10047129"/>
    <s v="CYT SUNR CARM ST(V)(P08)75012U 2009 NORD"/>
    <m/>
    <d v="2010-10-04T00:00:00"/>
    <x v="12"/>
    <x v="1"/>
    <n v="0"/>
    <x v="2"/>
    <x v="2"/>
  </r>
  <r>
    <n v="1248258"/>
    <n v="10041224"/>
    <s v="CYT SUNR CARM(P08) 750 6U RU"/>
    <m/>
    <d v="2010-10-04T00:00:00"/>
    <x v="12"/>
    <x v="1"/>
    <n v="0"/>
    <x v="2"/>
    <x v="2"/>
  </r>
  <r>
    <n v="1245883"/>
    <n v="10041770"/>
    <s v="CYT SUNR CHARD(P08)750 12U 2010 VEU"/>
    <m/>
    <d v="2010-10-04T00:00:00"/>
    <x v="6"/>
    <x v="1"/>
    <n v="0"/>
    <x v="2"/>
    <x v="2"/>
  </r>
  <r>
    <n v="1241456"/>
    <n v="10041303"/>
    <s v="CYT SUNR MERL BLD ST (P08) 750 6U2009 GB"/>
    <m/>
    <d v="2010-10-04T00:00:00"/>
    <x v="3"/>
    <x v="1"/>
    <n v="698.18081700000005"/>
    <x v="2"/>
    <x v="2"/>
  </r>
  <r>
    <n v="1243125"/>
    <n v="10041303"/>
    <s v="CYT SUNR MERL BLD ST (P08) 750 6U2009 GB"/>
    <m/>
    <d v="2010-10-04T00:00:00"/>
    <x v="12"/>
    <x v="1"/>
    <n v="0"/>
    <x v="2"/>
    <x v="2"/>
  </r>
  <r>
    <n v="1245904"/>
    <n v="10047125"/>
    <s v="CYT SUNR MERL ST(V)(P08)75012U 2009 NORD"/>
    <m/>
    <d v="2010-10-04T00:00:00"/>
    <x v="11"/>
    <x v="1"/>
    <n v="0"/>
    <x v="2"/>
    <x v="2"/>
  </r>
  <r>
    <n v="1239034"/>
    <n v="10047125"/>
    <s v="CYT SUNR MERL ST(V)(P08)75012U 2009 NORD"/>
    <m/>
    <d v="2010-10-04T00:00:00"/>
    <x v="11"/>
    <x v="1"/>
    <n v="0"/>
    <x v="2"/>
    <x v="2"/>
  </r>
  <r>
    <n v="1244609"/>
    <n v="10040832"/>
    <s v="CYT SUNR MERL STLV(P08) 750 6U 2009 DK"/>
    <m/>
    <d v="2010-10-04T00:00:00"/>
    <x v="11"/>
    <x v="1"/>
    <n v="0"/>
    <x v="2"/>
    <x v="2"/>
  </r>
  <r>
    <n v="1239914"/>
    <n v="10031065"/>
    <s v="CYT SUNR MERL(P08) 750 12U (US)VI"/>
    <m/>
    <d v="2010-10-04T00:00:00"/>
    <x v="11"/>
    <x v="1"/>
    <n v="0"/>
    <x v="2"/>
    <x v="2"/>
  </r>
  <r>
    <n v="1245819"/>
    <n v="10041321"/>
    <s v="CYT SUNR MERL(P08) 750 12U VAR"/>
    <m/>
    <d v="2010-10-04T00:00:00"/>
    <x v="11"/>
    <x v="1"/>
    <n v="0"/>
    <x v="2"/>
    <x v="2"/>
  </r>
  <r>
    <n v="1244266"/>
    <n v="10031076"/>
    <s v="CYT SUNR MERL(P08) 750 12U VAS"/>
    <m/>
    <d v="2010-10-04T00:00:00"/>
    <x v="11"/>
    <x v="1"/>
    <n v="0"/>
    <x v="2"/>
    <x v="2"/>
  </r>
  <r>
    <n v="1245005"/>
    <n v="10047694"/>
    <s v="CYT SUNR MERL(P08) 750 6U (UB)CZ"/>
    <m/>
    <d v="2010-10-04T00:00:00"/>
    <x v="11"/>
    <x v="1"/>
    <n v="0"/>
    <x v="2"/>
    <x v="2"/>
  </r>
  <r>
    <n v="1246311"/>
    <n v="10040653"/>
    <s v="CYT SUNR MERL(P08) 750 6U 2009 DE/BE"/>
    <m/>
    <d v="2010-10-04T00:00:00"/>
    <x v="11"/>
    <x v="1"/>
    <n v="0"/>
    <x v="2"/>
    <x v="2"/>
  </r>
  <r>
    <n v="1247257"/>
    <n v="10041305"/>
    <s v="CYT SUNR MERL(P08) 750 6U RU"/>
    <m/>
    <d v="2010-10-04T00:00:00"/>
    <x v="11"/>
    <x v="1"/>
    <n v="0"/>
    <x v="2"/>
    <x v="2"/>
  </r>
  <r>
    <n v="1245348"/>
    <n v="10041327"/>
    <s v="CYT SUNR MERL(P08) STLV 750 12U VAR"/>
    <m/>
    <d v="2010-10-04T00:00:00"/>
    <x v="11"/>
    <x v="1"/>
    <n v="0"/>
    <x v="2"/>
    <x v="2"/>
  </r>
  <r>
    <n v="1243027"/>
    <n v="10048110"/>
    <s v="CYT SUNR ROSE(P08) 750 12U VAR"/>
    <m/>
    <d v="2010-10-04T00:00:00"/>
    <x v="3"/>
    <x v="1"/>
    <n v="0"/>
    <x v="2"/>
    <x v="2"/>
  </r>
  <r>
    <n v="1243140"/>
    <n v="10041865"/>
    <s v="CYT SUNR S.BLC STLV(P08)BL750 6U 2010 GB"/>
    <m/>
    <d v="2010-10-04T00:00:00"/>
    <x v="3"/>
    <x v="1"/>
    <n v="3150"/>
    <x v="2"/>
    <x v="2"/>
  </r>
  <r>
    <n v="1245008"/>
    <n v="10049037"/>
    <s v="CYT SUNR SHIRAZ STLV(P08)750 12U 2010VEU"/>
    <m/>
    <d v="2010-10-04T00:00:00"/>
    <x v="3"/>
    <x v="1"/>
    <n v="0"/>
    <x v="2"/>
    <x v="2"/>
  </r>
  <r>
    <n v="1244691"/>
    <n v="10049036"/>
    <s v="CYT SUNR SHIRAZ(P08) 750 12U 2010 VEU"/>
    <m/>
    <d v="2010-10-04T00:00:00"/>
    <x v="3"/>
    <x v="1"/>
    <n v="0"/>
    <x v="2"/>
    <x v="2"/>
  </r>
  <r>
    <n v="1244999"/>
    <n v="10045614"/>
    <s v="CYT SUNR SHIRAZ(P08) 750 6U (UB) CZ"/>
    <m/>
    <d v="2010-10-04T00:00:00"/>
    <x v="5"/>
    <x v="1"/>
    <n v="0"/>
    <x v="2"/>
    <x v="2"/>
  </r>
  <r>
    <n v="1245545"/>
    <n v="10041340"/>
    <s v="CYT SUNR SHIRAZ(P08) 750 6U RU"/>
    <m/>
    <d v="2010-10-04T00:00:00"/>
    <x v="3"/>
    <x v="1"/>
    <n v="0"/>
    <x v="2"/>
    <x v="2"/>
  </r>
  <r>
    <n v="1244000"/>
    <n v="10048229"/>
    <s v="CYT SUNR SPARKLING ROSE 750 6U JP"/>
    <m/>
    <d v="2010-10-04T00:00:00"/>
    <x v="9"/>
    <x v="1"/>
    <n v="0"/>
    <x v="2"/>
    <x v="2"/>
  </r>
  <r>
    <n v="1248372"/>
    <n v="10041116"/>
    <s v="CYT SUNRISE C.SAUV(P08)STLV 75012U2009JP"/>
    <m/>
    <d v="2010-10-04T00:00:00"/>
    <x v="3"/>
    <x v="1"/>
    <n v="0"/>
    <x v="2"/>
    <x v="2"/>
  </r>
  <r>
    <n v="1245651"/>
    <n v="10033191"/>
    <s v="CYT SUNRISE MERLOT(P08) 187 24U VAR"/>
    <m/>
    <d v="2010-10-04T00:00:00"/>
    <x v="10"/>
    <x v="1"/>
    <n v="116.0529952"/>
    <x v="2"/>
    <x v="2"/>
  </r>
  <r>
    <n v="1245207"/>
    <n v="10037926"/>
    <s v="CYT TERRUNYO C.SAUV(ND) 750 6U 2007 VEU"/>
    <m/>
    <d v="2010-10-04T00:00:00"/>
    <x v="9"/>
    <x v="1"/>
    <n v="0"/>
    <x v="2"/>
    <x v="2"/>
  </r>
  <r>
    <n v="1243751"/>
    <n v="10036489"/>
    <s v="CYT TRIO RVA CHARD 750 12U 2009 (LR)CA"/>
    <m/>
    <d v="2010-10-04T00:00:00"/>
    <x v="9"/>
    <x v="1"/>
    <n v="0"/>
    <x v="2"/>
    <x v="2"/>
  </r>
  <r>
    <n v="1241458"/>
    <n v="10036491"/>
    <s v="CYT TRIO RVA CHARD 750 12U 2009 MX"/>
    <m/>
    <d v="2010-10-04T00:00:00"/>
    <x v="3"/>
    <x v="1"/>
    <n v="0"/>
    <x v="2"/>
    <x v="2"/>
  </r>
  <r>
    <n v="1240389"/>
    <n v="10036517"/>
    <s v="CYT TRIO RVA CHARD 750 6U 2009 RU"/>
    <m/>
    <d v="2010-10-04T00:00:00"/>
    <x v="9"/>
    <x v="1"/>
    <n v="0"/>
    <x v="2"/>
    <x v="2"/>
  </r>
  <r>
    <n v="1244470"/>
    <n v="10048602"/>
    <s v="CYT TRIO RVA CHARD STL(P10)750 6U2009VEU"/>
    <m/>
    <d v="2010-10-04T00:00:00"/>
    <x v="9"/>
    <x v="1"/>
    <n v="0"/>
    <x v="2"/>
    <x v="2"/>
  </r>
  <r>
    <n v="1244471"/>
    <n v="10048616"/>
    <s v="CYT TRIO RVA CHARD(P10)750 12U 2009 EC"/>
    <m/>
    <d v="2010-10-04T00:00:00"/>
    <x v="9"/>
    <x v="1"/>
    <n v="0"/>
    <x v="2"/>
    <x v="2"/>
  </r>
  <r>
    <n v="1243898"/>
    <n v="10048619"/>
    <s v="CYT TRIO RVA CHARD(P10)750 12U 2009 SV"/>
    <m/>
    <d v="2010-10-04T00:00:00"/>
    <x v="9"/>
    <x v="1"/>
    <n v="33"/>
    <x v="2"/>
    <x v="2"/>
  </r>
  <r>
    <n v="1244535"/>
    <n v="10048635"/>
    <s v="CYT TRIO RVA CHARD(P10)750 12U 2009 VAS"/>
    <m/>
    <d v="2010-10-04T00:00:00"/>
    <x v="9"/>
    <x v="1"/>
    <n v="0"/>
    <x v="2"/>
    <x v="2"/>
  </r>
  <r>
    <n v="1243895"/>
    <n v="10047922"/>
    <s v="CYT TRIO RVA MERLOT 750 12U2009ESP(LR)CA"/>
    <m/>
    <d v="2010-10-04T00:00:00"/>
    <x v="3"/>
    <x v="1"/>
    <n v="325"/>
    <x v="2"/>
    <x v="2"/>
  </r>
  <r>
    <n v="1245208"/>
    <n v="10040759"/>
    <s v="CYT VICUÑA S.BLC/SEM STLV 750 12U GB"/>
    <m/>
    <d v="2010-10-04T00:00:00"/>
    <x v="11"/>
    <x v="1"/>
    <n v="0"/>
    <x v="2"/>
    <x v="2"/>
  </r>
  <r>
    <n v="1243850"/>
    <n v="10016109"/>
    <s v="CYT VINO DULCE SAN BLAS 750 12U CL"/>
    <m/>
    <d v="2010-10-04T00:00:00"/>
    <x v="10"/>
    <x v="1"/>
    <n v="0"/>
    <x v="2"/>
    <x v="2"/>
  </r>
  <r>
    <n v="1245748"/>
    <n v="10034599"/>
    <s v="CYT XPLORADOR C.SAUV(P08) 750 12U US"/>
    <m/>
    <d v="2010-10-04T00:00:00"/>
    <x v="8"/>
    <x v="1"/>
    <n v="56"/>
    <x v="2"/>
    <x v="2"/>
  </r>
  <r>
    <n v="1245338"/>
    <n v="10038108"/>
    <s v="CYT XPLORADOR C.SAUV(P08)STLV 750 6U DK"/>
    <m/>
    <d v="2010-10-04T00:00:00"/>
    <x v="10"/>
    <x v="1"/>
    <n v="0"/>
    <x v="2"/>
    <x v="2"/>
  </r>
  <r>
    <n v="1245328"/>
    <n v="10034603"/>
    <s v="CYT XPLORADOR CARM(P08) 750 6U CN"/>
    <m/>
    <d v="2010-10-04T00:00:00"/>
    <x v="6"/>
    <x v="1"/>
    <n v="252"/>
    <x v="2"/>
    <x v="2"/>
  </r>
  <r>
    <n v="1245339"/>
    <n v="10038109"/>
    <s v="CYT XPLORADOR CARM(P08) STLV 750 6U DK"/>
    <m/>
    <d v="2010-10-04T00:00:00"/>
    <x v="11"/>
    <x v="1"/>
    <n v="980"/>
    <x v="2"/>
    <x v="2"/>
  </r>
  <r>
    <n v="1245340"/>
    <n v="10038110"/>
    <s v="CYT XPLORADOR CHARD(P08) STLV 750 6U DK"/>
    <m/>
    <d v="2010-10-04T00:00:00"/>
    <x v="6"/>
    <x v="1"/>
    <n v="0"/>
    <x v="2"/>
    <x v="2"/>
  </r>
  <r>
    <n v="7076124"/>
    <n v="10044084"/>
    <s v="LR LA FONDA FAIRTRADE S.BLC 7506U2009VEU"/>
    <m/>
    <d v="2010-10-04T00:00:00"/>
    <x v="5"/>
    <x v="1"/>
    <n v="0"/>
    <x v="2"/>
    <x v="2"/>
  </r>
  <r>
    <n v="1245165"/>
    <n v="10040235"/>
    <s v="MA MAYCAS RVA ESP CHAR(90PTS)7506U2008CL"/>
    <m/>
    <d v="2010-10-04T00:00:00"/>
    <x v="9"/>
    <x v="1"/>
    <n v="0"/>
    <x v="2"/>
    <x v="2"/>
  </r>
  <r>
    <n v="1244876"/>
    <n v="10030745"/>
    <s v="MA MAYCAS RVA S.BLC 750 6U 2008 VEU"/>
    <m/>
    <d v="2010-10-04T00:00:00"/>
    <x v="3"/>
    <x v="1"/>
    <n v="0"/>
    <x v="2"/>
    <x v="2"/>
  </r>
  <r>
    <n v="7076020"/>
    <n v="10018088"/>
    <s v="MPO BIB V.MPO VTAL S.BLC(P05) 3L 4U NO"/>
    <m/>
    <d v="2010-10-04T00:00:00"/>
    <x v="7"/>
    <x v="1"/>
    <n v="0"/>
    <x v="2"/>
    <x v="2"/>
  </r>
  <r>
    <n v="7076218"/>
    <n v="10049384"/>
    <s v="MPO BIB VTAL C.SAUV(P05) 3L4U 2010VEU"/>
    <m/>
    <d v="2010-10-04T00:00:00"/>
    <x v="7"/>
    <x v="1"/>
    <n v="0"/>
    <x v="2"/>
    <x v="2"/>
  </r>
  <r>
    <n v="7076240"/>
    <n v="10049885"/>
    <s v="MPO BLEND C.SAUV/MERL(P09)750 12U EC"/>
    <m/>
    <d v="2010-10-04T00:00:00"/>
    <x v="11"/>
    <x v="1"/>
    <n v="0"/>
    <x v="2"/>
    <x v="2"/>
  </r>
  <r>
    <n v="7076196"/>
    <n v="10049503"/>
    <s v="MPO BLEND CARM(P09) 750 12U MX"/>
    <m/>
    <d v="2010-10-04T00:00:00"/>
    <x v="12"/>
    <x v="1"/>
    <n v="1627"/>
    <x v="2"/>
    <x v="2"/>
  </r>
  <r>
    <n v="7075978"/>
    <n v="10028493"/>
    <s v="MPO CAB.SAUV 1500 6U LATAM"/>
    <m/>
    <d v="2010-10-04T00:00:00"/>
    <x v="12"/>
    <x v="1"/>
    <n v="144"/>
    <x v="2"/>
    <x v="2"/>
  </r>
  <r>
    <n v="7075988"/>
    <n v="10040321"/>
    <s v="MPO GRAN DEVOCION SYR/PET 750 6U 2008VEU"/>
    <m/>
    <d v="2010-10-04T00:00:00"/>
    <x v="9"/>
    <x v="1"/>
    <n v="0"/>
    <x v="2"/>
    <x v="2"/>
  </r>
  <r>
    <n v="7075915"/>
    <n v="10041170"/>
    <s v="MPO GRAN RVA S.BLC(STL P05)(1113)7506UGB"/>
    <m/>
    <d v="2010-10-04T00:00:00"/>
    <x v="0"/>
    <x v="1"/>
    <n v="0"/>
    <x v="2"/>
    <x v="2"/>
  </r>
  <r>
    <n v="7075999"/>
    <n v="10047671"/>
    <s v="MPO MPO RVA CHARD(SL) 750 6U 2010 GB"/>
    <m/>
    <d v="2010-10-04T00:00:00"/>
    <x v="11"/>
    <x v="1"/>
    <n v="0"/>
    <x v="2"/>
    <x v="2"/>
  </r>
  <r>
    <n v="7076248"/>
    <n v="10047671"/>
    <s v="MPO MPO RVA CHARD(SL) 750 6U 2010 GB"/>
    <m/>
    <d v="2010-10-04T00:00:00"/>
    <x v="11"/>
    <x v="1"/>
    <n v="18155"/>
    <x v="2"/>
    <x v="2"/>
  </r>
  <r>
    <n v="7076141"/>
    <n v="10044069"/>
    <s v="MPO MPO RVA ROSE(P05) STLV7506U2010GB"/>
    <m/>
    <d v="2010-10-04T00:00:00"/>
    <x v="1"/>
    <x v="1"/>
    <n v="0"/>
    <x v="2"/>
    <x v="2"/>
  </r>
  <r>
    <n v="7076234"/>
    <n v="10044077"/>
    <s v="MPO MPO VOLANDAS C.SA/RO(ST)75012U2010GB"/>
    <m/>
    <d v="2010-10-04T00:00:00"/>
    <x v="5"/>
    <x v="1"/>
    <n v="0"/>
    <x v="2"/>
    <x v="2"/>
  </r>
  <r>
    <n v="7076049"/>
    <n v="10047404"/>
    <s v="MPO SONATA  S.BLC 750 12U (BOMP) BR"/>
    <m/>
    <d v="2010-10-04T00:00:00"/>
    <x v="1"/>
    <x v="1"/>
    <n v="0"/>
    <x v="2"/>
    <x v="2"/>
  </r>
  <r>
    <n v="7076179"/>
    <n v="10042928"/>
    <s v="MPO SONATA C.SAUV 1500 6U LATAM"/>
    <m/>
    <d v="2010-10-04T00:00:00"/>
    <x v="1"/>
    <x v="1"/>
    <n v="0"/>
    <x v="2"/>
    <x v="2"/>
  </r>
  <r>
    <n v="7076125"/>
    <n v="10047411"/>
    <s v="MPO SONATA C.SAUV 750 12U(BOMP) BR"/>
    <m/>
    <d v="2010-10-04T00:00:00"/>
    <x v="1"/>
    <x v="1"/>
    <n v="0"/>
    <x v="2"/>
    <x v="2"/>
  </r>
  <r>
    <n v="7075920"/>
    <n v="10047412"/>
    <s v="MPO SONATA C.SAUV750 12U(BOMP NORD) BR"/>
    <m/>
    <d v="2010-10-04T00:00:00"/>
    <x v="1"/>
    <x v="1"/>
    <n v="0"/>
    <x v="2"/>
    <x v="2"/>
  </r>
  <r>
    <n v="7075922"/>
    <n v="10047415"/>
    <s v="MPO SONATA CARM 750 12U (BOMP NORD) BR"/>
    <m/>
    <d v="2010-10-04T00:00:00"/>
    <x v="1"/>
    <x v="1"/>
    <n v="0"/>
    <x v="2"/>
    <x v="2"/>
  </r>
  <r>
    <n v="7076066"/>
    <n v="10038224"/>
    <s v="MPO SONATA CARM 750 12U BR(WMP05 2)"/>
    <m/>
    <d v="2010-10-04T00:00:00"/>
    <x v="1"/>
    <x v="1"/>
    <n v="0"/>
    <x v="2"/>
    <x v="2"/>
  </r>
  <r>
    <n v="7076014"/>
    <n v="10047414"/>
    <s v="MPO SONATA CARM 750 12U(BOMP) BR"/>
    <m/>
    <d v="2010-10-04T00:00:00"/>
    <x v="1"/>
    <x v="1"/>
    <n v="0"/>
    <x v="2"/>
    <x v="2"/>
  </r>
  <r>
    <n v="7076178"/>
    <n v="10042926"/>
    <s v="MPO SONATA MERL 1500 6U LATAM"/>
    <m/>
    <d v="2010-10-04T00:00:00"/>
    <x v="1"/>
    <x v="1"/>
    <n v="0"/>
    <x v="2"/>
    <x v="2"/>
  </r>
  <r>
    <n v="7076034"/>
    <n v="10047402"/>
    <s v="MPO SONATA MERL 750 12U(BOMP) BR"/>
    <m/>
    <d v="2010-10-04T00:00:00"/>
    <x v="1"/>
    <x v="1"/>
    <n v="0"/>
    <x v="2"/>
    <x v="2"/>
  </r>
  <r>
    <n v="7076133"/>
    <n v="10042249"/>
    <s v="MPO SONATA MERLOT 750 12U LATAM"/>
    <m/>
    <d v="2010-10-04T00:00:00"/>
    <x v="8"/>
    <x v="1"/>
    <n v="0"/>
    <x v="2"/>
    <x v="2"/>
  </r>
  <r>
    <n v="7075921"/>
    <n v="10047413"/>
    <s v="MPO SONATA RVA C.SAU750 12U(BOMP NORD)BR"/>
    <m/>
    <d v="2010-10-04T00:00:00"/>
    <x v="3"/>
    <x v="1"/>
    <n v="0"/>
    <x v="2"/>
    <x v="2"/>
  </r>
  <r>
    <n v="7076123"/>
    <n v="10047410"/>
    <s v="MPO SONATA RVA C.SAUV 750 12U (BOMP) BR"/>
    <m/>
    <d v="2010-10-04T00:00:00"/>
    <x v="3"/>
    <x v="1"/>
    <n v="0"/>
    <x v="2"/>
    <x v="2"/>
  </r>
  <r>
    <n v="7076126"/>
    <n v="10047416"/>
    <s v="MPO SONATA RVA CARM750 12U (BOMP) BR"/>
    <m/>
    <d v="2010-10-04T00:00:00"/>
    <x v="3"/>
    <x v="1"/>
    <n v="0"/>
    <x v="2"/>
    <x v="2"/>
  </r>
  <r>
    <n v="7075924"/>
    <n v="10049064"/>
    <s v="MPO SONATA RVA MERL 750 12U(BOMP NORD)BR"/>
    <m/>
    <d v="2010-10-04T00:00:00"/>
    <x v="3"/>
    <x v="1"/>
    <n v="0"/>
    <x v="2"/>
    <x v="2"/>
  </r>
  <r>
    <n v="7076054"/>
    <n v="10049574"/>
    <s v="MPO SONATA RVA MERL 750 12U(BOMP) BR"/>
    <m/>
    <d v="2010-10-04T00:00:00"/>
    <x v="3"/>
    <x v="1"/>
    <n v="0"/>
    <x v="2"/>
    <x v="2"/>
  </r>
  <r>
    <n v="7075918"/>
    <n v="10047405"/>
    <s v="MPO SONATA S.BLC 750 12U (BOMP NORD) BR"/>
    <m/>
    <d v="2010-10-04T00:00:00"/>
    <x v="1"/>
    <x v="1"/>
    <n v="0"/>
    <x v="2"/>
    <x v="2"/>
  </r>
  <r>
    <n v="7075931"/>
    <n v="10035647"/>
    <s v="MPO SPARKLING C.SAUV/ROSE 750 12U VEU"/>
    <m/>
    <d v="2010-10-04T00:00:00"/>
    <x v="9"/>
    <x v="1"/>
    <n v="0"/>
    <x v="2"/>
    <x v="2"/>
  </r>
  <r>
    <n v="7076028"/>
    <n v="10032200"/>
    <s v="MPO SPARKLING ROSE 750 12U CO"/>
    <m/>
    <d v="2010-10-04T00:00:00"/>
    <x v="9"/>
    <x v="1"/>
    <n v="0"/>
    <x v="2"/>
    <x v="2"/>
  </r>
  <r>
    <n v="7074885"/>
    <n v="10042380"/>
    <s v="MPO SPARKLING WINE BRUT 6U 750(NB) GB"/>
    <m/>
    <d v="2010-10-04T00:00:00"/>
    <x v="9"/>
    <x v="1"/>
    <n v="0"/>
    <x v="2"/>
    <x v="2"/>
  </r>
  <r>
    <n v="7074809"/>
    <n v="10047108"/>
    <s v="MPO SPARKLING WINE BRUT 6U 750(NB) VEU"/>
    <m/>
    <d v="2010-10-04T00:00:00"/>
    <x v="9"/>
    <x v="1"/>
    <n v="55"/>
    <x v="2"/>
    <x v="2"/>
  </r>
  <r>
    <n v="7076053"/>
    <n v="10047982"/>
    <s v="MPO V.MPO BLEND ROSE(P09) 750 12U CO"/>
    <m/>
    <d v="2010-10-04T00:00:00"/>
    <x v="1"/>
    <x v="1"/>
    <n v="0"/>
    <x v="2"/>
    <x v="2"/>
  </r>
  <r>
    <n v="7075740"/>
    <n v="10047973"/>
    <s v="MPO V.MPO BLEND ROSE(P09) 750 12U LATAM"/>
    <m/>
    <d v="2010-10-04T00:00:00"/>
    <x v="1"/>
    <x v="1"/>
    <n v="0"/>
    <x v="2"/>
    <x v="2"/>
  </r>
  <r>
    <n v="7075815"/>
    <n v="10028735"/>
    <s v="MPO V.MPO C.SAUV(P05) 750 12U LATAM"/>
    <m/>
    <d v="2010-10-04T00:00:00"/>
    <x v="11"/>
    <x v="1"/>
    <n v="0"/>
    <x v="2"/>
    <x v="2"/>
  </r>
  <r>
    <n v="7076086"/>
    <n v="10044180"/>
    <s v="MPO V.MPO C.SAUV/MERL(P05) 750 12U RU"/>
    <m/>
    <d v="2010-10-04T00:00:00"/>
    <x v="1"/>
    <x v="1"/>
    <n v="0"/>
    <x v="2"/>
    <x v="2"/>
  </r>
  <r>
    <n v="7076002"/>
    <n v="10044176"/>
    <s v="MPO V.MPO C.SAUV/MERL(P05)STLV75012USE"/>
    <m/>
    <d v="2010-10-04T00:00:00"/>
    <x v="1"/>
    <x v="1"/>
    <n v="547"/>
    <x v="2"/>
    <x v="2"/>
  </r>
  <r>
    <n v="7076302"/>
    <n v="10044316"/>
    <s v="MPO V.MPO C.SAUV/MERLOT(P05) 187 24U SE"/>
    <m/>
    <d v="2010-10-04T00:00:00"/>
    <x v="10"/>
    <x v="1"/>
    <n v="0"/>
    <x v="2"/>
    <x v="2"/>
  </r>
  <r>
    <n v="7076350"/>
    <n v="10039578"/>
    <s v="MPO V.MPO L.CARRERA CHARD(P08) 750 12UGB"/>
    <m/>
    <d v="2010-10-04T00:00:00"/>
    <x v="6"/>
    <x v="1"/>
    <n v="0"/>
    <x v="2"/>
    <x v="2"/>
  </r>
  <r>
    <n v="7076324"/>
    <n v="10019370"/>
    <s v="MPO V.MPO PIER 42 S.BLC(STLVN) 750 6U GB"/>
    <m/>
    <d v="2010-10-04T00:00:00"/>
    <x v="6"/>
    <x v="1"/>
    <n v="140"/>
    <x v="2"/>
    <x v="2"/>
  </r>
  <r>
    <n v="7075721"/>
    <n v="10049546"/>
    <s v="MPO V.MPO RVA C.SAUV(P05)750 6U2009MK/BE"/>
    <m/>
    <d v="2010-10-04T00:00:00"/>
    <x v="1"/>
    <x v="1"/>
    <n v="210"/>
    <x v="2"/>
    <x v="2"/>
  </r>
  <r>
    <n v="7076085"/>
    <n v="10038934"/>
    <s v="MPO V.MPO RVA C.SAUV(P05)STLV 750 12UVEU"/>
    <m/>
    <d v="2010-10-04T00:00:00"/>
    <x v="1"/>
    <x v="1"/>
    <n v="0"/>
    <x v="2"/>
    <x v="2"/>
  </r>
  <r>
    <n v="7076140"/>
    <n v="10030259"/>
    <s v="MPO V.MPO RVA MERL(STLV 2203) 750 6U GB"/>
    <m/>
    <d v="2010-10-04T00:00:00"/>
    <x v="1"/>
    <x v="1"/>
    <n v="0"/>
    <x v="2"/>
    <x v="2"/>
  </r>
  <r>
    <n v="7075876"/>
    <n v="10030259"/>
    <s v="MPO V.MPO RVA MERL(STLV 2203) 750 6U GB"/>
    <m/>
    <d v="2010-10-04T00:00:00"/>
    <x v="0"/>
    <x v="1"/>
    <n v="0"/>
    <x v="2"/>
    <x v="2"/>
  </r>
  <r>
    <n v="7076287"/>
    <n v="10030259"/>
    <s v="MPO V.MPO RVA MERL(STLV 2203) 750 6U GB"/>
    <m/>
    <d v="2010-10-04T00:00:00"/>
    <x v="6"/>
    <x v="1"/>
    <n v="1743.555556"/>
    <x v="2"/>
    <x v="2"/>
  </r>
  <r>
    <n v="7076036"/>
    <n v="10019756"/>
    <s v="MPO V.MPO RVA MERLOT(P05) 750 12U CO"/>
    <m/>
    <d v="2010-10-04T00:00:00"/>
    <x v="3"/>
    <x v="1"/>
    <n v="0"/>
    <x v="2"/>
    <x v="2"/>
  </r>
  <r>
    <n v="7076351"/>
    <n v="10030260"/>
    <s v="MPO V.MPO RVA S.BLC(STLV 1123) 750 6U GB"/>
    <m/>
    <d v="2010-10-04T00:00:00"/>
    <x v="12"/>
    <x v="1"/>
    <n v="1455.555556"/>
    <x v="2"/>
    <x v="2"/>
  </r>
  <r>
    <n v="7075878"/>
    <n v="10030260"/>
    <s v="MPO V.MPO RVA S.BLC(STLV 1123) 750 6U GB"/>
    <m/>
    <d v="2010-10-04T00:00:00"/>
    <x v="0"/>
    <x v="1"/>
    <n v="7723.0173800000002"/>
    <x v="2"/>
    <x v="2"/>
  </r>
  <r>
    <n v="7076361"/>
    <n v="10029085"/>
    <s v="MPO V.MPO S.BLC/CHARD(P05) 750 12U VAS"/>
    <m/>
    <d v="2010-10-04T00:00:00"/>
    <x v="6"/>
    <x v="1"/>
    <n v="140"/>
    <x v="2"/>
    <x v="2"/>
  </r>
  <r>
    <n v="7075717"/>
    <n v="10037523"/>
    <s v="MPO V.MPO S.BLC/CHARD(P05)STLV7506UMK/BE"/>
    <m/>
    <d v="2010-10-04T00:00:00"/>
    <x v="6"/>
    <x v="1"/>
    <n v="202"/>
    <x v="2"/>
    <x v="2"/>
  </r>
  <r>
    <n v="7076288"/>
    <n v="10026052"/>
    <s v="MPO V.MPO VOLANDAS CHARD STLV 750 12U GB"/>
    <m/>
    <d v="2010-10-04T00:00:00"/>
    <x v="5"/>
    <x v="1"/>
    <n v="350"/>
    <x v="2"/>
    <x v="2"/>
  </r>
  <r>
    <n v="7076464"/>
    <n v="10026052"/>
    <s v="MPO V.MPO VOLANDAS CHARD STLV 750 12U GB"/>
    <m/>
    <d v="2010-10-04T00:00:00"/>
    <x v="12"/>
    <x v="1"/>
    <n v="210"/>
    <x v="2"/>
    <x v="2"/>
  </r>
  <r>
    <n v="7075907"/>
    <n v="10049929"/>
    <s v="MPO V.MPO VTAL CARM (P09) 750 12U SE"/>
    <m/>
    <d v="2010-10-04T00:00:00"/>
    <x v="10"/>
    <x v="1"/>
    <n v="0"/>
    <x v="2"/>
    <x v="2"/>
  </r>
  <r>
    <n v="7076159"/>
    <n v="10049293"/>
    <s v="MPO V.MPO VTAL CARM(P05)STLV75012U2010JP"/>
    <m/>
    <d v="2010-10-04T00:00:00"/>
    <x v="1"/>
    <x v="1"/>
    <n v="0"/>
    <x v="2"/>
    <x v="2"/>
  </r>
  <r>
    <n v="7075379"/>
    <n v="10045378"/>
    <s v="MPO V.MPO VTAL CHARD STLV(P09)750 12UVEU"/>
    <m/>
    <d v="2010-10-04T00:00:00"/>
    <x v="12"/>
    <x v="1"/>
    <n v="514"/>
    <x v="2"/>
    <x v="2"/>
  </r>
  <r>
    <n v="7075952"/>
    <n v="10045377"/>
    <s v="MPO V.MPO VTAL CHARD(P09) 750 12U LATAM"/>
    <m/>
    <d v="2010-10-04T00:00:00"/>
    <x v="12"/>
    <x v="1"/>
    <n v="198"/>
    <x v="2"/>
    <x v="2"/>
  </r>
  <r>
    <n v="7075953"/>
    <n v="10045394"/>
    <s v="MPO V.MPO VTAL MERLOT (P09) 750 12ULATAM"/>
    <m/>
    <d v="2010-10-04T00:00:00"/>
    <x v="11"/>
    <x v="1"/>
    <n v="0"/>
    <x v="2"/>
    <x v="2"/>
  </r>
  <r>
    <n v="7075843"/>
    <n v="10049946"/>
    <s v="MPO V.MPO VTAL SYRAH(P09) 750 6U VEU"/>
    <m/>
    <d v="2010-10-04T00:00:00"/>
    <x v="1"/>
    <x v="1"/>
    <n v="0"/>
    <x v="2"/>
    <x v="2"/>
  </r>
  <r>
    <n v="1244912"/>
    <n v="10048746"/>
    <s v="PA P.ALTO RVA C.SAUV (MB) 750 6U BE"/>
    <m/>
    <d v="2010-10-04T00:00:00"/>
    <x v="5"/>
    <x v="1"/>
    <n v="1911.6969099999999"/>
    <x v="2"/>
    <x v="2"/>
  </r>
  <r>
    <n v="1243637"/>
    <n v="10019901"/>
    <s v="PA P.ALTO RVA C.SAUV 750 12U LATAM"/>
    <m/>
    <d v="2010-10-04T00:00:00"/>
    <x v="5"/>
    <x v="1"/>
    <n v="225"/>
    <x v="2"/>
    <x v="2"/>
  </r>
  <r>
    <n v="7077018"/>
    <n v="10048870"/>
    <s v="PA P.ALTO RVA C.SAUV 750 6U 2009 GB"/>
    <m/>
    <d v="2010-10-04T00:00:00"/>
    <x v="5"/>
    <x v="1"/>
    <n v="1250.444444"/>
    <x v="2"/>
    <x v="2"/>
  </r>
  <r>
    <n v="1244715"/>
    <n v="10045911"/>
    <s v="PA P.ALTO RVA C.SAUV 750 6U DK"/>
    <m/>
    <d v="2010-10-04T00:00:00"/>
    <x v="5"/>
    <x v="1"/>
    <n v="11000"/>
    <x v="2"/>
    <x v="2"/>
  </r>
  <r>
    <n v="1246277"/>
    <n v="10050451"/>
    <s v="PA P.ALTO RVA CARM 750 6U 2009 BE"/>
    <m/>
    <d v="2010-10-04T00:00:00"/>
    <x v="5"/>
    <x v="1"/>
    <n v="0"/>
    <x v="2"/>
    <x v="2"/>
  </r>
  <r>
    <n v="1243114"/>
    <n v="10048258"/>
    <s v="PA P.ALTO RVA S.BLC STLV 750 6U 2010 DK"/>
    <m/>
    <d v="2010-10-04T00:00:00"/>
    <x v="5"/>
    <x v="1"/>
    <n v="0"/>
    <x v="2"/>
    <x v="2"/>
  </r>
  <r>
    <n v="1242928"/>
    <n v="10048258"/>
    <s v="PA P.ALTO RVA S.BLC STLV 750 6U 2010 DK"/>
    <m/>
    <d v="2010-10-04T00:00:00"/>
    <x v="5"/>
    <x v="1"/>
    <n v="0"/>
    <x v="2"/>
    <x v="2"/>
  </r>
  <r>
    <n v="7074554"/>
    <n v="10029609"/>
    <s v="VE W.CREST C.SAUV(LOGO) 1500 6U US"/>
    <m/>
    <d v="2010-10-04T00:00:00"/>
    <x v="1"/>
    <x v="1"/>
    <n v="0"/>
    <x v="2"/>
    <x v="2"/>
  </r>
  <r>
    <m/>
    <m/>
    <m/>
    <m/>
    <d v="2010-10-04T09:45:00"/>
    <x v="8"/>
    <x v="0"/>
    <n v="3100"/>
    <x v="2"/>
    <x v="2"/>
  </r>
  <r>
    <m/>
    <m/>
    <m/>
    <m/>
    <d v="2010-10-04T09:45:00"/>
    <x v="12"/>
    <x v="0"/>
    <n v="15744"/>
    <x v="2"/>
    <x v="2"/>
  </r>
  <r>
    <m/>
    <m/>
    <m/>
    <m/>
    <d v="2010-10-04T09:45:00"/>
    <x v="11"/>
    <x v="0"/>
    <n v="13026"/>
    <x v="2"/>
    <x v="2"/>
  </r>
  <r>
    <m/>
    <m/>
    <m/>
    <m/>
    <d v="2010-10-04T09:45:00"/>
    <x v="7"/>
    <x v="0"/>
    <n v="917"/>
    <x v="2"/>
    <x v="2"/>
  </r>
  <r>
    <m/>
    <m/>
    <m/>
    <m/>
    <d v="2010-10-04T09:45:00"/>
    <x v="9"/>
    <x v="0"/>
    <n v="9947"/>
    <x v="2"/>
    <x v="2"/>
  </r>
  <r>
    <m/>
    <m/>
    <m/>
    <m/>
    <d v="2010-10-04T09:45:00"/>
    <x v="5"/>
    <x v="0"/>
    <n v="30314"/>
    <x v="2"/>
    <x v="2"/>
  </r>
  <r>
    <m/>
    <m/>
    <m/>
    <m/>
    <d v="2010-10-04T09:45:00"/>
    <x v="4"/>
    <x v="0"/>
    <n v="4968"/>
    <x v="2"/>
    <x v="2"/>
  </r>
  <r>
    <m/>
    <m/>
    <m/>
    <m/>
    <d v="2010-10-04T09:45:00"/>
    <x v="3"/>
    <x v="0"/>
    <n v="10915"/>
    <x v="2"/>
    <x v="2"/>
  </r>
  <r>
    <m/>
    <m/>
    <m/>
    <m/>
    <d v="2010-10-04T09:45:00"/>
    <x v="1"/>
    <x v="0"/>
    <n v="23194"/>
    <x v="2"/>
    <x v="2"/>
  </r>
  <r>
    <m/>
    <m/>
    <m/>
    <m/>
    <d v="2010-10-04T09:45:00"/>
    <x v="2"/>
    <x v="0"/>
    <n v="32783"/>
    <x v="2"/>
    <x v="2"/>
  </r>
  <r>
    <n v="1242055"/>
    <n v="10032827"/>
    <s v="CYT CYT (RVDO) C.SAUV 24U 375(P07 NV) MX"/>
    <n v="308"/>
    <d v="2010-10-11T00:00:00"/>
    <x v="10"/>
    <x v="2"/>
    <n v="308"/>
    <x v="17"/>
    <x v="2"/>
  </r>
  <r>
    <n v="1239741"/>
    <n v="10021589"/>
    <s v="CYT CASILL MERL(ND) 375 24U UA"/>
    <n v="0"/>
    <d v="2010-10-11T00:00:00"/>
    <x v="5"/>
    <x v="2"/>
    <n v="108"/>
    <x v="17"/>
    <x v="2"/>
  </r>
  <r>
    <n v="1241074"/>
    <n v="10038598"/>
    <s v="PA P.ALTO RVA SYR/RO STL7506U2009(IR)VEU"/>
    <n v="45"/>
    <d v="2010-10-11T00:00:00"/>
    <x v="5"/>
    <x v="2"/>
    <n v="45"/>
    <x v="17"/>
    <x v="2"/>
  </r>
  <r>
    <n v="1241467"/>
    <n v="10041055"/>
    <s v="CYT SPARK BRUT 750 12U (P09)(CAIMAN) VIN"/>
    <n v="450"/>
    <d v="2010-10-11T00:00:00"/>
    <x v="9"/>
    <x v="2"/>
    <n v="450"/>
    <x v="17"/>
    <x v="2"/>
  </r>
  <r>
    <n v="1241850"/>
    <n v="10036580"/>
    <s v="CYT MOUNTAIN RANGE MERLOT 187 12U VEU"/>
    <n v="104.72"/>
    <d v="2010-10-11T00:00:00"/>
    <x v="8"/>
    <x v="2"/>
    <n v="104.72"/>
    <x v="17"/>
    <x v="2"/>
  </r>
  <r>
    <n v="1241879"/>
    <n v="10049043"/>
    <s v="CYT FRONT LATE HARVEST 750 12U UA"/>
    <n v="0"/>
    <d v="2010-10-11T00:00:00"/>
    <x v="3"/>
    <x v="2"/>
    <n v="132"/>
    <x v="17"/>
    <x v="2"/>
  </r>
  <r>
    <n v="1242626"/>
    <n v="10048316"/>
    <s v="CYT FRONT ROSE(P06) 1500 6U VAR"/>
    <n v="48"/>
    <d v="2010-10-11T00:00:00"/>
    <x v="9"/>
    <x v="2"/>
    <n v="48"/>
    <x v="17"/>
    <x v="2"/>
  </r>
  <r>
    <n v="1243687"/>
    <n v="10038153"/>
    <s v="CYT TERRUNYO C.SAUV(ND) 750 6U 2007 BO"/>
    <n v="27"/>
    <d v="2010-10-11T00:00:00"/>
    <x v="9"/>
    <x v="2"/>
    <n v="27"/>
    <x v="17"/>
    <x v="2"/>
  </r>
  <r>
    <n v="1243270"/>
    <n v="10048987"/>
    <s v="CYT FRONT C.SAUV(ST)(UK) 750 6U 2010 GB"/>
    <n v="70"/>
    <d v="2010-10-11T00:00:00"/>
    <x v="2"/>
    <x v="2"/>
    <n v="70"/>
    <x v="17"/>
    <x v="2"/>
  </r>
  <r>
    <n v="1242954"/>
    <n v="10034599"/>
    <s v="CYT XPLORADOR C.SAUV(P08) 750 12U US"/>
    <n v="1570"/>
    <d v="2010-10-11T00:00:00"/>
    <x v="1"/>
    <x v="2"/>
    <n v="1570"/>
    <x v="17"/>
    <x v="2"/>
  </r>
  <r>
    <n v="1242090"/>
    <n v="10038099"/>
    <s v="CYT FRONT LATE HARVEST 750 12U VEU"/>
    <n v="42"/>
    <d v="2010-10-11T00:00:00"/>
    <x v="3"/>
    <x v="2"/>
    <n v="42"/>
    <x v="17"/>
    <x v="2"/>
  </r>
  <r>
    <n v="1242223"/>
    <n v="10046782"/>
    <s v="CYT SPARKLING WINE BRUT (P09) 750 6U GB"/>
    <n v="55"/>
    <d v="2010-10-11T00:00:00"/>
    <x v="9"/>
    <x v="2"/>
    <n v="55"/>
    <x v="17"/>
    <x v="2"/>
  </r>
  <r>
    <n v="1242278"/>
    <n v="10049914"/>
    <s v="PA P.ALTO RVA SYR ROS ST 750 12U 2009 CO"/>
    <n v="105"/>
    <d v="2010-10-11T00:00:00"/>
    <x v="5"/>
    <x v="2"/>
    <n v="105"/>
    <x v="17"/>
    <x v="2"/>
  </r>
  <r>
    <n v="1242334"/>
    <n v="10038103"/>
    <s v="CYT FRONT LATE HARVEST 750 6U AFRI"/>
    <n v="70"/>
    <d v="2010-10-11T00:00:00"/>
    <x v="3"/>
    <x v="2"/>
    <n v="70"/>
    <x v="17"/>
    <x v="2"/>
  </r>
  <r>
    <n v="1242365"/>
    <n v="10025606"/>
    <s v="CYT CASILL S.BLC STLV 750 12U UA"/>
    <n v="0"/>
    <d v="2010-10-11T00:00:00"/>
    <x v="2"/>
    <x v="2"/>
    <n v="280"/>
    <x v="17"/>
    <x v="2"/>
  </r>
  <r>
    <n v="1242414"/>
    <n v="10040966"/>
    <s v="CYT SPARKLING BRUT 750 12U (P09) PA"/>
    <n v="480"/>
    <d v="2010-10-11T00:00:00"/>
    <x v="9"/>
    <x v="2"/>
    <n v="480"/>
    <x v="17"/>
    <x v="2"/>
  </r>
  <r>
    <n v="1241966"/>
    <n v="10047775"/>
    <s v="CYT CASILL SHIR/ROS ST750 12U 2010 LATAM"/>
    <n v="56"/>
    <d v="2010-10-11T00:00:00"/>
    <x v="5"/>
    <x v="2"/>
    <n v="56"/>
    <x v="17"/>
    <x v="2"/>
  </r>
  <r>
    <n v="1243014"/>
    <n v="10047772"/>
    <s v="CYT CASILL SHIR/ROS STL 750 12U 2010 VAR"/>
    <n v="42"/>
    <d v="2010-10-11T00:00:00"/>
    <x v="5"/>
    <x v="2"/>
    <n v="42"/>
    <x v="17"/>
    <x v="2"/>
  </r>
  <r>
    <n v="1242628"/>
    <n v="10038600"/>
    <s v="PA P.ALTO RVA ROSE STLV 750 12U 2009 PE"/>
    <n v="30"/>
    <d v="2010-10-11T00:00:00"/>
    <x v="5"/>
    <x v="2"/>
    <n v="30"/>
    <x v="17"/>
    <x v="2"/>
  </r>
  <r>
    <n v="1242698"/>
    <n v="10048133"/>
    <s v="CYT SUNR CAB/ROSE (P08)STL 75012U2010VEU"/>
    <n v="150"/>
    <d v="2010-10-11T00:00:00"/>
    <x v="3"/>
    <x v="2"/>
    <n v="150"/>
    <x v="17"/>
    <x v="2"/>
  </r>
  <r>
    <n v="1242718"/>
    <n v="10048018"/>
    <s v="CYT CDD SPARK WINE BRUT 6U 750 2009 GB"/>
    <n v="133"/>
    <d v="2010-10-11T00:00:00"/>
    <x v="9"/>
    <x v="2"/>
    <n v="133"/>
    <x v="17"/>
    <x v="2"/>
  </r>
  <r>
    <n v="1242946"/>
    <n v="10029725"/>
    <s v="CYT FRONT C.SAUV(P07) 1500 6U US"/>
    <n v="3440"/>
    <d v="2010-10-11T00:00:00"/>
    <x v="1"/>
    <x v="2"/>
    <n v="3440"/>
    <x v="17"/>
    <x v="2"/>
  </r>
  <r>
    <n v="1242952"/>
    <n v="10029731"/>
    <s v="CYT FRONT CHARD(P07) 1500 6U US"/>
    <n v="6080"/>
    <d v="2010-10-11T00:00:00"/>
    <x v="1"/>
    <x v="2"/>
    <n v="6080"/>
    <x v="17"/>
    <x v="2"/>
  </r>
  <r>
    <n v="1242619"/>
    <n v="10038101"/>
    <s v="CYT FRONT LATE HARVEST 750 12U VAR"/>
    <n v="68"/>
    <d v="2010-10-11T00:00:00"/>
    <x v="3"/>
    <x v="2"/>
    <n v="68"/>
    <x v="17"/>
    <x v="2"/>
  </r>
  <r>
    <n v="1239382"/>
    <n v="10022583"/>
    <s v="CYT FRONT MERL(P06) 750 6U RU"/>
    <n v="34.5"/>
    <d v="2010-10-11T00:00:00"/>
    <x v="5"/>
    <x v="2"/>
    <n v="34.5"/>
    <x v="17"/>
    <x v="2"/>
  </r>
  <r>
    <n v="1242609"/>
    <n v="10024990"/>
    <s v="CYT FRONT SAUV.BLC(P06) 187 24U LATAM"/>
    <n v="15.458666669999999"/>
    <d v="2010-10-11T00:00:00"/>
    <x v="8"/>
    <x v="2"/>
    <n v="15.458666669999999"/>
    <x v="17"/>
    <x v="2"/>
  </r>
  <r>
    <n v="1242047"/>
    <n v="10024184"/>
    <s v="CYT SELECCION CAB/MERL(ND) 750 6U MX"/>
    <n v="4116"/>
    <d v="2010-10-11T00:00:00"/>
    <x v="12"/>
    <x v="2"/>
    <n v="4116"/>
    <x v="17"/>
    <x v="2"/>
  </r>
  <r>
    <n v="1243017"/>
    <n v="10041145"/>
    <s v="CYT SUNR S.BLC(P08) 750 12U UA"/>
    <n v="0"/>
    <d v="2010-10-11T00:00:00"/>
    <x v="3"/>
    <x v="2"/>
    <n v="80"/>
    <x v="17"/>
    <x v="2"/>
  </r>
  <r>
    <n v="1243027"/>
    <n v="10048110"/>
    <s v="CYT SUNR ROSE(P08) 750 12U VAR"/>
    <n v="126"/>
    <d v="2010-10-11T00:00:00"/>
    <x v="3"/>
    <x v="2"/>
    <n v="126"/>
    <x v="17"/>
    <x v="2"/>
  </r>
  <r>
    <n v="1243143"/>
    <n v="10047666"/>
    <s v="CYT CYT CHARD(P09)STL 750 12U 2010 GB"/>
    <n v="1945"/>
    <d v="2010-10-11T00:00:00"/>
    <x v="1"/>
    <x v="2"/>
    <n v="1945"/>
    <x v="17"/>
    <x v="2"/>
  </r>
  <r>
    <n v="1243163"/>
    <n v="10040953"/>
    <s v="CYT SPARKLING DEMI SEC 750 12U (P09) PE"/>
    <n v="160"/>
    <d v="2010-10-11T00:00:00"/>
    <x v="9"/>
    <x v="2"/>
    <n v="160"/>
    <x v="17"/>
    <x v="2"/>
  </r>
  <r>
    <n v="1243165"/>
    <n v="10047740"/>
    <s v="CYT CDD SPARK. WINE BRUT 6U 750 2009 VIN"/>
    <n v="9"/>
    <d v="2010-10-11T00:00:00"/>
    <x v="9"/>
    <x v="2"/>
    <n v="9"/>
    <x v="17"/>
    <x v="2"/>
  </r>
  <r>
    <n v="1244462"/>
    <n v="10049620"/>
    <s v="CYT CAS RVA PR C.SAUV ECO 750 12U 2009BO"/>
    <n v="70"/>
    <d v="2010-10-11T00:00:00"/>
    <x v="3"/>
    <x v="2"/>
    <n v="70"/>
    <x v="17"/>
    <x v="2"/>
  </r>
  <r>
    <n v="1243166"/>
    <n v="10040936"/>
    <s v="CYT SPARKLING DEMI SEC 750 12U (P09) DO"/>
    <n v="50"/>
    <d v="2010-10-11T00:00:00"/>
    <x v="9"/>
    <x v="2"/>
    <n v="50"/>
    <x v="17"/>
    <x v="2"/>
  </r>
  <r>
    <n v="1242956"/>
    <n v="10036490"/>
    <s v="CYT TRIO RVA CHARD 750 12U 2009 PA"/>
    <n v="66"/>
    <d v="2010-10-11T00:00:00"/>
    <x v="9"/>
    <x v="2"/>
    <n v="66"/>
    <x v="17"/>
    <x v="2"/>
  </r>
  <r>
    <n v="1244330"/>
    <n v="10029723"/>
    <s v="CYT FRONT CAB/MER(P07)1500 6U US"/>
    <n v="22080"/>
    <d v="2010-10-11T00:00:00"/>
    <x v="1"/>
    <x v="2"/>
    <n v="22080"/>
    <x v="17"/>
    <x v="2"/>
  </r>
  <r>
    <n v="1241904"/>
    <n v="10040783"/>
    <s v="CYT SPARKLING BRUT 750 12U (P09) VIN"/>
    <n v="535"/>
    <d v="2010-10-11T00:00:00"/>
    <x v="9"/>
    <x v="2"/>
    <n v="535"/>
    <x v="17"/>
    <x v="2"/>
  </r>
  <r>
    <n v="1243453"/>
    <n v="10040964"/>
    <s v="CYT SPARKLING BRUT 750 12U (P09) SV"/>
    <n v="230"/>
    <d v="2010-10-11T00:00:00"/>
    <x v="9"/>
    <x v="2"/>
    <n v="230"/>
    <x v="17"/>
    <x v="2"/>
  </r>
  <r>
    <n v="1243625"/>
    <n v="10035770"/>
    <s v="CYT CASILL CHARD 750 12U 2009 VEU"/>
    <n v="46"/>
    <d v="2010-10-11T00:00:00"/>
    <x v="3"/>
    <x v="2"/>
    <n v="46"/>
    <x v="17"/>
    <x v="2"/>
  </r>
  <r>
    <n v="1243627"/>
    <n v="10020039"/>
    <s v="CYT CASILL CHARD 750 12U LATAM"/>
    <n v="55"/>
    <d v="2010-10-11T00:00:00"/>
    <x v="3"/>
    <x v="2"/>
    <n v="55"/>
    <x v="17"/>
    <x v="2"/>
  </r>
  <r>
    <n v="1243628"/>
    <n v="10020059"/>
    <s v="CYT CASILL CHARD 750 12U VAR"/>
    <n v="143"/>
    <d v="2010-10-11T00:00:00"/>
    <x v="3"/>
    <x v="2"/>
    <n v="143"/>
    <x v="17"/>
    <x v="2"/>
  </r>
  <r>
    <n v="1243669"/>
    <n v="10040959"/>
    <s v="CYT SPARKLING DEMI SEC 750 12U (P09) BO"/>
    <n v="100"/>
    <d v="2010-10-11T00:00:00"/>
    <x v="9"/>
    <x v="2"/>
    <n v="100"/>
    <x v="17"/>
    <x v="2"/>
  </r>
  <r>
    <n v="1243706"/>
    <n v="10031078"/>
    <s v="CYT SUNR MERL(P08) 750 12U VAR"/>
    <n v="308"/>
    <d v="2010-10-11T00:00:00"/>
    <x v="11"/>
    <x v="2"/>
    <n v="308"/>
    <x v="17"/>
    <x v="2"/>
  </r>
  <r>
    <n v="1243689"/>
    <n v="10046041"/>
    <s v="CA CLASSICO C.SAUV STIC  750 12U LATAM"/>
    <n v="56"/>
    <d v="2010-10-11T00:00:00"/>
    <x v="3"/>
    <x v="2"/>
    <n v="56"/>
    <x v="17"/>
    <x v="2"/>
  </r>
  <r>
    <n v="1244020"/>
    <n v="10034598"/>
    <s v="CYT XPLORADOR MERL(P08) 750 12U US"/>
    <n v="1680"/>
    <d v="2010-10-11T00:00:00"/>
    <x v="1"/>
    <x v="2"/>
    <n v="1680"/>
    <x v="17"/>
    <x v="2"/>
  </r>
  <r>
    <n v="1243710"/>
    <n v="10020063"/>
    <s v="CYT CASILL SHIRAZ 750 12U VAR"/>
    <n v="154"/>
    <d v="2010-10-11T00:00:00"/>
    <x v="2"/>
    <x v="2"/>
    <n v="154"/>
    <x v="17"/>
    <x v="2"/>
  </r>
  <r>
    <n v="1243754"/>
    <n v="10035652"/>
    <s v="CYT MARQUES CHARD 750 12U 2008 VIN"/>
    <n v="11"/>
    <d v="2010-10-11T00:00:00"/>
    <x v="9"/>
    <x v="2"/>
    <n v="11"/>
    <x v="17"/>
    <x v="2"/>
  </r>
  <r>
    <n v="1243780"/>
    <n v="10046314"/>
    <s v="CYT CASILL C.SAUV 750 6U 2009 GB"/>
    <n v="13852"/>
    <d v="2010-10-11T00:00:00"/>
    <x v="0"/>
    <x v="2"/>
    <n v="13852"/>
    <x v="17"/>
    <x v="2"/>
  </r>
  <r>
    <n v="1243815"/>
    <n v="10020561"/>
    <s v="CYT CASILL MERL(ND) 375 24U LATAM"/>
    <n v="63"/>
    <d v="2010-10-11T00:00:00"/>
    <x v="5"/>
    <x v="2"/>
    <n v="63"/>
    <x v="17"/>
    <x v="2"/>
  </r>
  <r>
    <n v="1243822"/>
    <n v="10020043"/>
    <s v="CYT CASILL SHIRAZ 750 12U LATAM"/>
    <n v="65"/>
    <d v="2010-10-11T00:00:00"/>
    <x v="2"/>
    <x v="2"/>
    <n v="65"/>
    <x v="17"/>
    <x v="2"/>
  </r>
  <r>
    <n v="1243824"/>
    <n v="10038102"/>
    <s v="CYT FRONT LATE HARVEST 750 12U LATAM"/>
    <n v="70"/>
    <d v="2010-10-11T00:00:00"/>
    <x v="3"/>
    <x v="2"/>
    <n v="70"/>
    <x v="17"/>
    <x v="2"/>
  </r>
  <r>
    <n v="1245210"/>
    <n v="10043991"/>
    <s v="CYT LADERA VERDE MERL(ST)750 12U 2010GB"/>
    <n v="770"/>
    <d v="2010-10-11T00:00:00"/>
    <x v="1"/>
    <x v="2"/>
    <n v="770"/>
    <x v="17"/>
    <x v="2"/>
  </r>
  <r>
    <n v="1243873"/>
    <n v="10038466"/>
    <s v="CYT CASILL C.SAUV 750 12U 2009 VIN"/>
    <n v="1967"/>
    <d v="2010-10-11T00:00:00"/>
    <x v="2"/>
    <x v="2"/>
    <n v="1967"/>
    <x v="17"/>
    <x v="2"/>
  </r>
  <r>
    <n v="1243833"/>
    <n v="10045681"/>
    <s v="CYT CYT RVDO C.SAUV 750 12U LATAM"/>
    <n v="70"/>
    <d v="2010-10-11T00:00:00"/>
    <x v="11"/>
    <x v="2"/>
    <n v="70"/>
    <x v="17"/>
    <x v="2"/>
  </r>
  <r>
    <n v="1245347"/>
    <n v="10040292"/>
    <s v="CYT FRONT BIB S.BLC(P06)SLIM 3L 4U(V) CA"/>
    <n v="224"/>
    <d v="2010-10-11T00:00:00"/>
    <x v="7"/>
    <x v="2"/>
    <n v="224"/>
    <x v="17"/>
    <x v="2"/>
  </r>
  <r>
    <n v="1243885"/>
    <n v="10047789"/>
    <s v="CYT CASILL SHI/RO ST 750 6U 2010 GB"/>
    <n v="2657"/>
    <d v="2010-10-11T00:00:00"/>
    <x v="0"/>
    <x v="2"/>
    <n v="2657"/>
    <x v="17"/>
    <x v="2"/>
  </r>
  <r>
    <n v="1243888"/>
    <n v="10049555"/>
    <s v="CYT SENDERO C.SABLUSH(P07)ST75012U2010GB"/>
    <n v="534"/>
    <d v="2010-10-11T00:00:00"/>
    <x v="2"/>
    <x v="2"/>
    <n v="534"/>
    <x v="17"/>
    <x v="2"/>
  </r>
  <r>
    <n v="1243899"/>
    <n v="10047347"/>
    <s v="CYT LATE HARVEST S.BLC 375 24U 2007 SV"/>
    <n v="40"/>
    <d v="2010-10-11T00:00:00"/>
    <x v="9"/>
    <x v="2"/>
    <n v="40"/>
    <x v="17"/>
    <x v="2"/>
  </r>
  <r>
    <n v="1243936"/>
    <n v="10036535"/>
    <s v="CYT SUNR C.SAUV(P08)STLV750 12U(C/ESP)CA"/>
    <n v="210"/>
    <d v="2010-10-11T00:00:00"/>
    <x v="12"/>
    <x v="2"/>
    <n v="210"/>
    <x v="17"/>
    <x v="2"/>
  </r>
  <r>
    <n v="1243938"/>
    <n v="10020159"/>
    <s v="CYT CASILL CHARD 750 6U PL"/>
    <n v="0"/>
    <d v="2010-10-11T00:00:00"/>
    <x v="5"/>
    <x v="2"/>
    <n v="165"/>
    <x v="17"/>
    <x v="2"/>
  </r>
  <r>
    <n v="1243452"/>
    <n v="10040958"/>
    <s v="CYT SPARKLING DEMI SEC 750 12U (P09) SV"/>
    <n v="160"/>
    <d v="2010-10-11T00:00:00"/>
    <x v="9"/>
    <x v="2"/>
    <n v="160"/>
    <x v="17"/>
    <x v="2"/>
  </r>
  <r>
    <n v="1244057"/>
    <n v="10028323"/>
    <s v="CYT FRONT C.SAUV BLUSH(P06)750 12U VAR"/>
    <n v="170"/>
    <d v="2010-10-11T00:00:00"/>
    <x v="2"/>
    <x v="2"/>
    <n v="170"/>
    <x v="17"/>
    <x v="2"/>
  </r>
  <r>
    <n v="1244106"/>
    <n v="10041229"/>
    <s v="CYT SUNR CARM(P08) 750 12U EC-UY"/>
    <n v="224"/>
    <d v="2010-10-11T00:00:00"/>
    <x v="11"/>
    <x v="2"/>
    <n v="224"/>
    <x v="17"/>
    <x v="2"/>
  </r>
  <r>
    <n v="1244114"/>
    <n v="10046001"/>
    <s v="CA CLASSICO S.BLC STICK 750 12U VE"/>
    <n v="196"/>
    <d v="2010-10-11T00:00:00"/>
    <x v="5"/>
    <x v="2"/>
    <n v="196"/>
    <x v="17"/>
    <x v="2"/>
  </r>
  <r>
    <n v="1244230"/>
    <n v="10028327"/>
    <s v="CYT FRONT C.SAUV BLUSH(P06)750 12U LATAM"/>
    <n v="68"/>
    <d v="2010-10-11T00:00:00"/>
    <x v="2"/>
    <x v="2"/>
    <n v="68"/>
    <x v="17"/>
    <x v="2"/>
  </r>
  <r>
    <n v="1244248"/>
    <n v="10048987"/>
    <s v="CYT FRONT C.SAUV(ST)(UK) 750 6U 2010 GB"/>
    <n v="140"/>
    <d v="2010-10-11T00:00:00"/>
    <x v="2"/>
    <x v="2"/>
    <n v="140"/>
    <x v="17"/>
    <x v="2"/>
  </r>
  <r>
    <n v="1244264"/>
    <n v="10031037"/>
    <s v="CYT SUNR C.SAUV(P08) 750 12U LATAM"/>
    <n v="610"/>
    <d v="2010-10-11T00:00:00"/>
    <x v="11"/>
    <x v="2"/>
    <n v="610"/>
    <x v="17"/>
    <x v="2"/>
  </r>
  <r>
    <n v="1244265"/>
    <n v="10031037"/>
    <s v="CYT SUNR C.SAUV(P08) 750 12U LATAM"/>
    <n v="196"/>
    <d v="2010-10-11T00:00:00"/>
    <x v="11"/>
    <x v="2"/>
    <n v="196"/>
    <x v="17"/>
    <x v="2"/>
  </r>
  <r>
    <n v="1244267"/>
    <n v="10031185"/>
    <s v="CYT SUNR CARM(P08) 750 12U LATAM"/>
    <n v="252"/>
    <d v="2010-10-11T00:00:00"/>
    <x v="11"/>
    <x v="2"/>
    <n v="252"/>
    <x v="17"/>
    <x v="2"/>
  </r>
  <r>
    <n v="1245468"/>
    <n v="10048586"/>
    <s v="CYT TRIO RVA S.BLC STL(P10)75012U2009VIN"/>
    <n v="112"/>
    <d v="2010-10-11T00:00:00"/>
    <x v="3"/>
    <x v="2"/>
    <n v="112"/>
    <x v="17"/>
    <x v="2"/>
  </r>
  <r>
    <n v="1243841"/>
    <n v="10040785"/>
    <s v="CYT SPARKLING DEMI SEC 750 12U (P09) VIN"/>
    <n v="30"/>
    <d v="2010-10-11T00:00:00"/>
    <x v="9"/>
    <x v="2"/>
    <n v="30"/>
    <x v="17"/>
    <x v="2"/>
  </r>
  <r>
    <n v="1244718"/>
    <n v="10046776"/>
    <s v="CYT CASILL SHIRAZ 750 6U 2009 NL"/>
    <n v="1032.5"/>
    <d v="2010-10-11T00:00:00"/>
    <x v="3"/>
    <x v="2"/>
    <n v="1032.5"/>
    <x v="17"/>
    <x v="2"/>
  </r>
  <r>
    <n v="1245414"/>
    <n v="10041075"/>
    <s v="CYT FRONT C.SAUV/MERL(P06)STLV1500 6U CA"/>
    <n v="460"/>
    <d v="2010-10-11T00:00:00"/>
    <x v="9"/>
    <x v="2"/>
    <n v="460"/>
    <x v="17"/>
    <x v="2"/>
  </r>
  <r>
    <n v="1244515"/>
    <n v="10038444"/>
    <s v="CYT CASILL C.SAUV 750 6U 2009 DE/BE"/>
    <n v="2196.5"/>
    <d v="2010-10-11T00:00:00"/>
    <x v="2"/>
    <x v="2"/>
    <n v="2196.5"/>
    <x v="17"/>
    <x v="2"/>
  </r>
  <r>
    <n v="1244520"/>
    <n v="10020065"/>
    <s v="CYT CASILL S.BLC(STLV) 750 12U VAR"/>
    <n v="195"/>
    <d v="2010-10-11T00:00:00"/>
    <x v="2"/>
    <x v="2"/>
    <n v="195"/>
    <x v="17"/>
    <x v="2"/>
  </r>
  <r>
    <n v="1244523"/>
    <n v="10049904"/>
    <s v="CYT CASILL PINOT GRIGIO ST 750 6U 2010GB"/>
    <n v="2790.5"/>
    <d v="2010-10-11T00:00:00"/>
    <x v="2"/>
    <x v="2"/>
    <n v="2790.5"/>
    <x v="17"/>
    <x v="2"/>
  </r>
  <r>
    <n v="1244658"/>
    <n v="12006303"/>
    <s v="2104 MERLOT MARQUES 0750 CH 2009"/>
    <n v="5471.4166670000004"/>
    <d v="2010-10-11T00:00:00"/>
    <x v="2"/>
    <x v="2"/>
    <n v="5471.8333329999996"/>
    <x v="17"/>
    <x v="2"/>
  </r>
  <r>
    <n v="1245143"/>
    <n v="10047328"/>
    <s v="CYT LATE HARVEST S.BLC 375 12U 2007 VEU"/>
    <n v="215.5"/>
    <d v="2010-10-11T00:00:00"/>
    <x v="9"/>
    <x v="2"/>
    <n v="215.5"/>
    <x v="17"/>
    <x v="2"/>
  </r>
  <r>
    <n v="1244473"/>
    <n v="10031847"/>
    <s v="CYT FRONT C.SA/MER(P07)750 12U US"/>
    <n v="1260"/>
    <d v="2010-10-11T00:00:00"/>
    <x v="2"/>
    <x v="2"/>
    <n v="1260"/>
    <x v="17"/>
    <x v="2"/>
  </r>
  <r>
    <n v="1245000"/>
    <n v="10045615"/>
    <s v="CYT SUNR CARM(P08) 750 6U (UB)CZ"/>
    <n v="47.5"/>
    <d v="2010-10-11T00:00:00"/>
    <x v="11"/>
    <x v="2"/>
    <n v="47.5"/>
    <x v="17"/>
    <x v="2"/>
  </r>
  <r>
    <n v="1244714"/>
    <n v="10042616"/>
    <s v="CYT CASILL SHIRAZ 750 6U 2009 GB"/>
    <n v="970.5"/>
    <d v="2010-10-11T00:00:00"/>
    <x v="2"/>
    <x v="2"/>
    <n v="970.5"/>
    <x v="17"/>
    <x v="2"/>
  </r>
  <r>
    <n v="1244736"/>
    <n v="10041793"/>
    <s v="CYT SUNR CHARD STL(P08) 750 6U 2010DE/BE"/>
    <n v="381"/>
    <d v="2010-10-11T00:00:00"/>
    <x v="11"/>
    <x v="2"/>
    <n v="381"/>
    <x v="17"/>
    <x v="2"/>
  </r>
  <r>
    <n v="1244870"/>
    <n v="10031131"/>
    <s v="CYT SUNR S.BLC(P08) 750 12U LATAM"/>
    <n v="112"/>
    <d v="2010-10-11T00:00:00"/>
    <x v="11"/>
    <x v="2"/>
    <n v="112"/>
    <x v="17"/>
    <x v="2"/>
  </r>
  <r>
    <n v="1244875"/>
    <n v="10047339"/>
    <s v="CYT LATE HARVEST S.BLC 375 24U 2007 CR"/>
    <n v="36"/>
    <d v="2010-10-11T00:00:00"/>
    <x v="9"/>
    <x v="2"/>
    <n v="36"/>
    <x v="17"/>
    <x v="2"/>
  </r>
  <r>
    <n v="1244920"/>
    <n v="10044246"/>
    <s v="CA RESERVA SANGIOV/CARM 750 12U 2009 VEU"/>
    <n v="86"/>
    <d v="2010-10-11T00:00:00"/>
    <x v="9"/>
    <x v="2"/>
    <n v="86"/>
    <x v="17"/>
    <x v="2"/>
  </r>
  <r>
    <n v="1244984"/>
    <n v="10029436"/>
    <s v="CYT MOUNTAIN RANGE MERLOT(STLV) 750 6UGB"/>
    <n v="140"/>
    <d v="2010-10-11T00:00:00"/>
    <x v="11"/>
    <x v="2"/>
    <n v="140"/>
    <x v="17"/>
    <x v="2"/>
  </r>
  <r>
    <n v="1245329"/>
    <n v="12006258"/>
    <s v="1114 LATE HARVEST FRONT 0750 CH 2008"/>
    <n v="1680.916667"/>
    <d v="2010-10-11T00:00:00"/>
    <x v="3"/>
    <x v="2"/>
    <n v="1680.916667"/>
    <x v="17"/>
    <x v="2"/>
  </r>
  <r>
    <n v="1243213"/>
    <n v="10045445"/>
    <s v="CYT CASILL CARM (STICKER) 750 6U 2009 RU"/>
    <n v="156"/>
    <d v="2010-10-11T00:00:00"/>
    <x v="3"/>
    <x v="2"/>
    <n v="156"/>
    <x v="17"/>
    <x v="2"/>
  </r>
  <r>
    <n v="1244700"/>
    <n v="10039363"/>
    <s v="CYT CASILL S.BLC STLV(C.BCA) 750 12U US"/>
    <n v="2380"/>
    <d v="2010-10-11T00:00:00"/>
    <x v="2"/>
    <x v="2"/>
    <n v="2566"/>
    <x v="17"/>
    <x v="2"/>
  </r>
  <r>
    <n v="1244987"/>
    <n v="10049006"/>
    <s v="CYT CYT C.SAUV(P09) STLV 750 6U 2010 GB"/>
    <n v="70"/>
    <d v="2010-10-11T00:00:00"/>
    <x v="11"/>
    <x v="2"/>
    <n v="70"/>
    <x v="17"/>
    <x v="2"/>
  </r>
  <r>
    <n v="1245791"/>
    <n v="10047668"/>
    <s v="CYT NORTE CHICO CHARD STL  750 12U2010GB"/>
    <n v="210"/>
    <d v="2010-10-11T00:00:00"/>
    <x v="1"/>
    <x v="2"/>
    <n v="210"/>
    <x v="17"/>
    <x v="2"/>
  </r>
  <r>
    <n v="1245147"/>
    <n v="10044279"/>
    <s v="CYT G.RVA S.RIBERAS C.SAU 750 6U 2008 CL"/>
    <n v="140"/>
    <d v="2010-10-11T00:00:00"/>
    <x v="3"/>
    <x v="2"/>
    <n v="140"/>
    <x v="17"/>
    <x v="2"/>
  </r>
  <r>
    <n v="1245149"/>
    <n v="10043811"/>
    <s v="CYT G.RVA S.RIBERAS SYRAH 750 6U 2008CL"/>
    <n v="70"/>
    <d v="2010-10-11T00:00:00"/>
    <x v="3"/>
    <x v="2"/>
    <n v="70"/>
    <x v="17"/>
    <x v="2"/>
  </r>
  <r>
    <n v="1245151"/>
    <n v="10050437"/>
    <s v="CYT MARQUES CHARD 750 12U 2009 SV"/>
    <n v="33"/>
    <d v="2010-10-11T00:00:00"/>
    <x v="9"/>
    <x v="2"/>
    <n v="33"/>
    <x v="17"/>
    <x v="2"/>
  </r>
  <r>
    <n v="1245152"/>
    <n v="10050438"/>
    <s v="CYT MARQUES CHARD 750 6U 2009 RU"/>
    <n v="59.5"/>
    <d v="2010-10-11T00:00:00"/>
    <x v="9"/>
    <x v="2"/>
    <n v="59.5"/>
    <x v="17"/>
    <x v="2"/>
  </r>
  <r>
    <n v="1245164"/>
    <n v="10044609"/>
    <s v="CYT FRONT LATE HARVEST 750 12U VAR"/>
    <n v="103"/>
    <d v="2010-10-11T00:00:00"/>
    <x v="3"/>
    <x v="2"/>
    <n v="103"/>
    <x v="17"/>
    <x v="2"/>
  </r>
  <r>
    <n v="1244500"/>
    <n v="10046850"/>
    <s v="CA FINISIMO C.SAUV(HC)750 12U 2008 VE"/>
    <n v="84"/>
    <d v="2010-10-11T00:00:00"/>
    <x v="3"/>
    <x v="2"/>
    <n v="84"/>
    <x v="17"/>
    <x v="2"/>
  </r>
  <r>
    <n v="1245190"/>
    <n v="10037060"/>
    <s v="CYT NUEVO EXTREMO C.SAUV (P08)750 12UVEU"/>
    <n v="50"/>
    <d v="2010-10-11T00:00:00"/>
    <x v="1"/>
    <x v="2"/>
    <n v="50"/>
    <x v="17"/>
    <x v="2"/>
  </r>
  <r>
    <n v="1245319"/>
    <n v="10031112"/>
    <s v="CYT SUNR CHARD(P08) 750 12U LATAM"/>
    <n v="39"/>
    <d v="2010-10-11T00:00:00"/>
    <x v="11"/>
    <x v="2"/>
    <n v="39"/>
    <x v="17"/>
    <x v="2"/>
  </r>
  <r>
    <n v="1245211"/>
    <n v="10047997"/>
    <s v="CYT LOS 3 CURAS MERLOT(ST)750 12U 2010GB"/>
    <n v="630"/>
    <d v="2010-10-11T00:00:00"/>
    <x v="6"/>
    <x v="2"/>
    <n v="630"/>
    <x v="17"/>
    <x v="2"/>
  </r>
  <r>
    <n v="1245225"/>
    <n v="10025779"/>
    <s v="CYT MT PACK FRON(P07)4C.SAU/MER187 6U US"/>
    <n v="645.27466670000001"/>
    <d v="2010-10-11T00:00:00"/>
    <x v="10"/>
    <x v="2"/>
    <n v="645.27466670000001"/>
    <x v="17"/>
    <x v="2"/>
  </r>
  <r>
    <n v="1245271"/>
    <n v="10020065"/>
    <s v="CYT CASILL S.BLC(STLV) 750 12U VAR"/>
    <n v="420"/>
    <d v="2010-10-11T00:00:00"/>
    <x v="5"/>
    <x v="2"/>
    <n v="420"/>
    <x v="17"/>
    <x v="2"/>
  </r>
  <r>
    <n v="1245274"/>
    <n v="10048613"/>
    <s v="CYT TRIO RVA CHARD(P10)750 12U 2009 CL"/>
    <n v="420"/>
    <d v="2010-10-11T00:00:00"/>
    <x v="9"/>
    <x v="2"/>
    <n v="420"/>
    <x v="17"/>
    <x v="2"/>
  </r>
  <r>
    <n v="1245309"/>
    <n v="10049613"/>
    <s v="CYT CAS RVA PR C.SAUV ECO 750 12U 2009US"/>
    <n v="1050"/>
    <d v="2010-10-11T00:00:00"/>
    <x v="3"/>
    <x v="2"/>
    <n v="1050"/>
    <x v="17"/>
    <x v="2"/>
  </r>
  <r>
    <n v="1245311"/>
    <n v="10050188"/>
    <s v="CYT FRONT BIB CAB.SAUV(P06)SLIM 3L 4UVEU"/>
    <n v="1536"/>
    <d v="2010-10-11T00:00:00"/>
    <x v="7"/>
    <x v="2"/>
    <n v="1536"/>
    <x v="17"/>
    <x v="2"/>
  </r>
  <r>
    <n v="1245188"/>
    <n v="10040705"/>
    <s v="CYT SUNR BIB MERL(P08) 3L 4U 2009(CO)DK"/>
    <n v="2021.333333"/>
    <d v="2010-10-11T00:00:00"/>
    <x v="7"/>
    <x v="2"/>
    <n v="2021.333333"/>
    <x v="17"/>
    <x v="2"/>
  </r>
  <r>
    <n v="1245459"/>
    <n v="10031858"/>
    <s v="CYT FRONT C.SAUV(P07) 750 12U US"/>
    <n v="1120"/>
    <d v="2010-10-11T00:00:00"/>
    <x v="2"/>
    <x v="2"/>
    <n v="1120"/>
    <x v="17"/>
    <x v="2"/>
  </r>
  <r>
    <n v="1245351"/>
    <n v="10042028"/>
    <s v="CYT FRONT CHARD STLV(P06) 750 6U 2010 DK"/>
    <n v="1500"/>
    <d v="2010-10-11T00:00:00"/>
    <x v="2"/>
    <x v="2"/>
    <n v="1500"/>
    <x v="17"/>
    <x v="2"/>
  </r>
  <r>
    <n v="1244667"/>
    <n v="12006305"/>
    <s v="2122 CARME MARQUES 0750 CH 2009"/>
    <n v="5500"/>
    <d v="2010-10-11T00:00:00"/>
    <x v="2"/>
    <x v="2"/>
    <n v="5500"/>
    <x v="17"/>
    <x v="2"/>
  </r>
  <r>
    <n v="1245342"/>
    <n v="10045982"/>
    <s v="CA CLASSICO MERL STIC STLV 750 6U DK"/>
    <n v="1540"/>
    <d v="2010-10-11T00:00:00"/>
    <x v="5"/>
    <x v="2"/>
    <n v="1540"/>
    <x v="17"/>
    <x v="2"/>
  </r>
  <r>
    <n v="1245343"/>
    <n v="10046034"/>
    <s v="CA CLASSICO C.SAUV STIC STLV 750 6U DK"/>
    <n v="790"/>
    <d v="2010-10-11T00:00:00"/>
    <x v="5"/>
    <x v="2"/>
    <n v="790"/>
    <x v="17"/>
    <x v="2"/>
  </r>
  <r>
    <n v="1245344"/>
    <n v="10046060"/>
    <s v="CA CLASSICO CHARD STIC STLV 750 6U DK"/>
    <n v="1210"/>
    <d v="2010-10-11T00:00:00"/>
    <x v="5"/>
    <x v="2"/>
    <n v="1210"/>
    <x v="17"/>
    <x v="2"/>
  </r>
  <r>
    <n v="1245346"/>
    <n v="10021269"/>
    <s v="CYT CASILL C.SAUV 1500 6U VAR"/>
    <n v="160"/>
    <d v="2010-10-11T00:00:00"/>
    <x v="9"/>
    <x v="2"/>
    <n v="160"/>
    <x v="17"/>
    <x v="2"/>
  </r>
  <r>
    <n v="1245374"/>
    <n v="10038377"/>
    <s v="CYT CASILL MERL 750 6U 2009 VEU"/>
    <n v="42"/>
    <d v="2010-10-11T00:00:00"/>
    <x v="5"/>
    <x v="2"/>
    <n v="42"/>
    <x v="17"/>
    <x v="2"/>
  </r>
  <r>
    <n v="1244271"/>
    <n v="10034795"/>
    <s v="CYT SENDERO S.BLC(P07) 750 12U CO"/>
    <n v="84"/>
    <d v="2010-10-11T00:00:00"/>
    <x v="11"/>
    <x v="2"/>
    <n v="84"/>
    <x v="17"/>
    <x v="2"/>
  </r>
  <r>
    <n v="1245323"/>
    <n v="10044466"/>
    <s v="CYT FRONT C.SAUV(P06) 750 12U VAS"/>
    <n v="0"/>
    <d v="2010-10-11T00:00:00"/>
    <x v="2"/>
    <x v="2"/>
    <n v="70"/>
    <x v="17"/>
    <x v="2"/>
  </r>
  <r>
    <n v="1245350"/>
    <n v="10035346"/>
    <s v="CYT FRONT MERL(P06)STLV 750 6U DK"/>
    <n v="1714"/>
    <d v="2010-10-11T00:00:00"/>
    <x v="0"/>
    <x v="2"/>
    <n v="1714"/>
    <x v="17"/>
    <x v="2"/>
  </r>
  <r>
    <n v="1245353"/>
    <n v="10025704"/>
    <s v="CYT CASILL S.BLC STLV 750 12U CN"/>
    <n v="98"/>
    <d v="2010-10-11T00:00:00"/>
    <x v="5"/>
    <x v="2"/>
    <n v="98"/>
    <x v="17"/>
    <x v="2"/>
  </r>
  <r>
    <n v="1245355"/>
    <n v="10044668"/>
    <s v="CYT FRONT MERL(P06) 750 6U 2009 VEU"/>
    <n v="252"/>
    <d v="2010-10-11T00:00:00"/>
    <x v="5"/>
    <x v="2"/>
    <n v="252"/>
    <x v="17"/>
    <x v="2"/>
  </r>
  <r>
    <n v="1245357"/>
    <n v="10029436"/>
    <s v="CYT MOUNTAIN RANGE MERLOT(STLV) 750 6UGB"/>
    <n v="125"/>
    <d v="2010-10-11T00:00:00"/>
    <x v="1"/>
    <x v="2"/>
    <n v="125"/>
    <x v="17"/>
    <x v="2"/>
  </r>
  <r>
    <n v="1245365"/>
    <n v="10047283"/>
    <s v="CYT CYT S.BLC(P09)STLV 750 6U 2010 GB"/>
    <n v="560"/>
    <d v="2010-10-11T00:00:00"/>
    <x v="1"/>
    <x v="2"/>
    <n v="560"/>
    <x v="17"/>
    <x v="2"/>
  </r>
  <r>
    <n v="1245366"/>
    <n v="10047665"/>
    <s v="CYT CYT CHARD(P09)STL 750 6U 2010 GB"/>
    <n v="70"/>
    <d v="2010-10-11T00:00:00"/>
    <x v="1"/>
    <x v="2"/>
    <n v="70"/>
    <x v="17"/>
    <x v="2"/>
  </r>
  <r>
    <n v="1245368"/>
    <n v="10048155"/>
    <s v="CYT SUNR ROSE ST(P08)750 6U 2010 GB"/>
    <n v="232"/>
    <d v="2010-10-11T00:00:00"/>
    <x v="3"/>
    <x v="2"/>
    <n v="232"/>
    <x v="17"/>
    <x v="2"/>
  </r>
  <r>
    <n v="1246259"/>
    <n v="10040584"/>
    <s v="CYT FRONT MERL (P06) (BI) 750 6U AFRI"/>
    <n v="770"/>
    <d v="2010-10-11T00:00:00"/>
    <x v="6"/>
    <x v="2"/>
    <n v="770"/>
    <x v="17"/>
    <x v="2"/>
  </r>
  <r>
    <n v="1245349"/>
    <n v="10044630"/>
    <s v="CYT FRONT CHARD(STELV)(P06)750 12U (V)CA"/>
    <n v="110"/>
    <d v="2010-10-11T00:00:00"/>
    <x v="2"/>
    <x v="2"/>
    <n v="110"/>
    <x v="17"/>
    <x v="2"/>
  </r>
  <r>
    <n v="1245417"/>
    <n v="10048258"/>
    <s v="PA P.ALTO RVA S.BLC STLV 750 6U 2010 DK"/>
    <n v="0"/>
    <d v="2010-10-11T00:00:00"/>
    <x v="5"/>
    <x v="2"/>
    <n v="317"/>
    <x v="17"/>
    <x v="2"/>
  </r>
  <r>
    <n v="1245394"/>
    <n v="10033840"/>
    <s v="CYT MOUNTAIN RANGE S.BLC 187 24U VEU"/>
    <n v="1315.9813329999999"/>
    <d v="2010-10-11T00:00:00"/>
    <x v="8"/>
    <x v="2"/>
    <n v="1315.9813329999999"/>
    <x v="17"/>
    <x v="2"/>
  </r>
  <r>
    <n v="1245395"/>
    <n v="10032235"/>
    <s v="CYT MOUNTAIN RANGE MERLOT(STL )37524UVEU"/>
    <n v="378"/>
    <d v="2010-10-11T00:00:00"/>
    <x v="8"/>
    <x v="2"/>
    <n v="378"/>
    <x v="17"/>
    <x v="2"/>
  </r>
  <r>
    <n v="1245399"/>
    <n v="10043952"/>
    <s v="CYT CYT MERL(ST)(SIN FTE)750 12U 2010GB"/>
    <n v="700"/>
    <d v="2010-10-11T00:00:00"/>
    <x v="1"/>
    <x v="2"/>
    <n v="700"/>
    <x v="17"/>
    <x v="2"/>
  </r>
  <r>
    <n v="1245400"/>
    <n v="10049367"/>
    <s v="CYT VICUÑA C.SAUV/ME(ST)750 12U 2010GB"/>
    <n v="280"/>
    <d v="2010-10-11T00:00:00"/>
    <x v="1"/>
    <x v="2"/>
    <n v="280"/>
    <x v="17"/>
    <x v="2"/>
  </r>
  <r>
    <n v="1245403"/>
    <n v="10041145"/>
    <s v="CYT SUNR S.BLC(P08) 750 12U UA"/>
    <n v="0"/>
    <d v="2010-10-11T00:00:00"/>
    <x v="3"/>
    <x v="2"/>
    <n v="200"/>
    <x v="17"/>
    <x v="2"/>
  </r>
  <r>
    <n v="1245371"/>
    <n v="10032236"/>
    <s v="CYT MOUNTAIN RANGE CHARD(STL )375 24UVEU"/>
    <n v="63"/>
    <d v="2010-10-11T00:00:00"/>
    <x v="3"/>
    <x v="2"/>
    <n v="63"/>
    <x v="17"/>
    <x v="2"/>
  </r>
  <r>
    <n v="1245341"/>
    <n v="10045957"/>
    <s v="CA CLASSICO CARM STIC STLV 750 6U DK"/>
    <n v="2040"/>
    <d v="2010-10-11T00:00:00"/>
    <x v="5"/>
    <x v="2"/>
    <n v="2040"/>
    <x v="17"/>
    <x v="2"/>
  </r>
  <r>
    <n v="1245369"/>
    <n v="10044765"/>
    <s v="CYT CYT MERL(P09)STLV 750 6U 2009 GB"/>
    <n v="280"/>
    <d v="2010-10-11T00:00:00"/>
    <x v="3"/>
    <x v="2"/>
    <n v="280"/>
    <x v="17"/>
    <x v="2"/>
  </r>
  <r>
    <n v="1242959"/>
    <n v="10040080"/>
    <s v="CYT TRIO RVA C.SAUV(90+PTS)75012U2008 PA"/>
    <n v="84"/>
    <d v="2010-10-11T00:00:00"/>
    <x v="3"/>
    <x v="2"/>
    <n v="84"/>
    <x v="17"/>
    <x v="2"/>
  </r>
  <r>
    <n v="1245419"/>
    <n v="10044572"/>
    <s v="CYT FRONT MERL STLV(P06)750 12U (V)CA"/>
    <n v="350"/>
    <d v="2010-10-11T00:00:00"/>
    <x v="5"/>
    <x v="2"/>
    <n v="350"/>
    <x v="17"/>
    <x v="2"/>
  </r>
  <r>
    <n v="1245432"/>
    <n v="10025773"/>
    <s v="CYT FRONT C.C CAB/MER(P07) 4P 1500 6U US"/>
    <n v="4608"/>
    <d v="2010-10-11T00:00:00"/>
    <x v="1"/>
    <x v="2"/>
    <n v="4608"/>
    <x v="17"/>
    <x v="2"/>
  </r>
  <r>
    <n v="1245444"/>
    <n v="10034849"/>
    <s v="CYT FRONT CARM(P07)1500 6U US"/>
    <n v="2720"/>
    <d v="2010-10-11T00:00:00"/>
    <x v="1"/>
    <x v="2"/>
    <n v="2720"/>
    <x v="17"/>
    <x v="2"/>
  </r>
  <r>
    <n v="1245446"/>
    <n v="10034856"/>
    <s v="CYT FRONT CARM(P07) 750 12U US"/>
    <n v="810"/>
    <d v="2010-10-11T00:00:00"/>
    <x v="2"/>
    <x v="2"/>
    <n v="810"/>
    <x v="17"/>
    <x v="2"/>
  </r>
  <r>
    <n v="1245447"/>
    <n v="10025780"/>
    <s v="CYT MT PACK FRON(P07) 4 MERLOT 187 6U US"/>
    <n v="598.4"/>
    <d v="2010-10-11T00:00:00"/>
    <x v="8"/>
    <x v="2"/>
    <n v="598.4"/>
    <x v="17"/>
    <x v="2"/>
  </r>
  <r>
    <n v="1246859"/>
    <n v="10041212"/>
    <s v="CYT SUNR C.SAUV(P08) 750 12U 2009 VEU"/>
    <n v="14"/>
    <d v="2010-10-11T00:00:00"/>
    <x v="12"/>
    <x v="2"/>
    <n v="14"/>
    <x v="17"/>
    <x v="2"/>
  </r>
  <r>
    <n v="1245404"/>
    <n v="10038558"/>
    <s v="CYT CASILL CARM 750 6U 2009 NL"/>
    <n v="392.5"/>
    <d v="2010-10-11T00:00:00"/>
    <x v="5"/>
    <x v="2"/>
    <n v="392.5"/>
    <x v="17"/>
    <x v="2"/>
  </r>
  <r>
    <n v="1245412"/>
    <n v="10048996"/>
    <s v="CYT FRONT C.SAUV STL(P06) 750 6U 2010 DK"/>
    <n v="2730"/>
    <d v="2010-10-11T00:00:00"/>
    <x v="2"/>
    <x v="2"/>
    <n v="2730"/>
    <x v="17"/>
    <x v="2"/>
  </r>
  <r>
    <n v="1245630"/>
    <n v="10033257"/>
    <s v="CYT SUNR CHARD(P08) 187 24 VAR"/>
    <n v="199.46666669999999"/>
    <d v="2010-10-11T00:00:00"/>
    <x v="10"/>
    <x v="2"/>
    <n v="199.46666669999999"/>
    <x v="17"/>
    <x v="2"/>
  </r>
  <r>
    <n v="1245480"/>
    <n v="10024551"/>
    <s v="CYT CYT RVDO CHARD(P07)750 12U  VAS"/>
    <n v="818"/>
    <d v="2010-10-11T00:00:00"/>
    <x v="6"/>
    <x v="2"/>
    <n v="818"/>
    <x v="17"/>
    <x v="2"/>
  </r>
  <r>
    <n v="1245490"/>
    <n v="10034600"/>
    <s v="CYT XPLORADOR CARM(P08) 750 12U US"/>
    <n v="970"/>
    <d v="2010-10-11T00:00:00"/>
    <x v="1"/>
    <x v="2"/>
    <n v="970"/>
    <x v="17"/>
    <x v="2"/>
  </r>
  <r>
    <n v="1245546"/>
    <n v="10049238"/>
    <s v="CYT FRONT C.SAUV(P06)STLV 750 12U2010VEU"/>
    <n v="142"/>
    <d v="2010-10-11T00:00:00"/>
    <x v="5"/>
    <x v="2"/>
    <n v="142"/>
    <x v="17"/>
    <x v="2"/>
  </r>
  <r>
    <n v="1245595"/>
    <n v="12004907"/>
    <s v="2189 SYRAH TERRUNYO 0750 CH 2006 1U VEU"/>
    <n v="0"/>
    <d v="2010-10-11T00:00:00"/>
    <x v="3"/>
    <x v="2"/>
    <n v="55"/>
    <x v="17"/>
    <x v="2"/>
  </r>
  <r>
    <n v="1245597"/>
    <n v="10021268"/>
    <s v="CYT CASILL C.SAUV 1500 6U VEU"/>
    <n v="48"/>
    <d v="2010-10-11T00:00:00"/>
    <x v="9"/>
    <x v="2"/>
    <n v="48"/>
    <x v="17"/>
    <x v="2"/>
  </r>
  <r>
    <n v="1245694"/>
    <n v="12005529"/>
    <s v="2103 C.SAUV TRIO 0750 CH 2008"/>
    <n v="2699.333333"/>
    <d v="2010-10-11T00:00:00"/>
    <x v="3"/>
    <x v="2"/>
    <n v="2699.333333"/>
    <x v="17"/>
    <x v="2"/>
  </r>
  <r>
    <n v="1243827"/>
    <n v="10041443"/>
    <s v="CYT FRONT C.SAUBLUSH(P06)75012U(BO)LATAM"/>
    <n v="70"/>
    <d v="2010-10-11T00:00:00"/>
    <x v="2"/>
    <x v="2"/>
    <n v="70"/>
    <x v="17"/>
    <x v="2"/>
  </r>
  <r>
    <n v="1245751"/>
    <n v="10038373"/>
    <s v="CYT CASILL MERL 750 12U 2009 VEU"/>
    <n v="70"/>
    <d v="2010-10-11T00:00:00"/>
    <x v="5"/>
    <x v="2"/>
    <n v="70"/>
    <x v="17"/>
    <x v="2"/>
  </r>
  <r>
    <n v="1245718"/>
    <n v="10045605"/>
    <s v="CYT CASILL CHARD STLV 750 6U 2009 GB"/>
    <n v="1870"/>
    <d v="2010-10-11T00:00:00"/>
    <x v="3"/>
    <x v="2"/>
    <n v="1870"/>
    <x v="17"/>
    <x v="2"/>
  </r>
  <r>
    <n v="1245657"/>
    <n v="10022781"/>
    <s v="CYT LA PINTORA S.BLC(STLV) 750 12U GB"/>
    <n v="728"/>
    <d v="2010-10-11T00:00:00"/>
    <x v="5"/>
    <x v="2"/>
    <n v="728"/>
    <x v="17"/>
    <x v="2"/>
  </r>
  <r>
    <n v="1245658"/>
    <n v="10022782"/>
    <s v="CYT LA PINTORA CHARD(STLV) 750 12U GB"/>
    <n v="56"/>
    <d v="2010-10-11T00:00:00"/>
    <x v="3"/>
    <x v="2"/>
    <n v="56"/>
    <x v="17"/>
    <x v="2"/>
  </r>
  <r>
    <n v="1245661"/>
    <n v="10037926"/>
    <s v="CYT TERRUNYO C.SAUV(ND) 750 6U 2007 VEU"/>
    <n v="55"/>
    <d v="2010-10-11T00:00:00"/>
    <x v="3"/>
    <x v="2"/>
    <n v="55"/>
    <x v="17"/>
    <x v="2"/>
  </r>
  <r>
    <n v="1245662"/>
    <n v="10040752"/>
    <s v="CYT CYT CHARD(STLV SIN FTE) 750 12U GB"/>
    <n v="1050"/>
    <d v="2010-10-11T00:00:00"/>
    <x v="1"/>
    <x v="2"/>
    <n v="1050"/>
    <x v="17"/>
    <x v="2"/>
  </r>
  <r>
    <n v="1245669"/>
    <n v="10047909"/>
    <s v="CYT CASILL S.BLC STLV 500 12U 2010 GB"/>
    <n v="300"/>
    <d v="2010-10-11T00:00:00"/>
    <x v="5"/>
    <x v="2"/>
    <n v="300"/>
    <x v="17"/>
    <x v="2"/>
  </r>
  <r>
    <n v="1245670"/>
    <n v="10044035"/>
    <s v="CYT SENDERO MERLOT(ST)750 12U 2009GB"/>
    <n v="280"/>
    <d v="2010-10-11T00:00:00"/>
    <x v="1"/>
    <x v="2"/>
    <n v="280"/>
    <x v="17"/>
    <x v="2"/>
  </r>
  <r>
    <n v="1245614"/>
    <n v="10036488"/>
    <s v="CYT TRIO RVA CHARD 750 12U 2009 CA"/>
    <n v="55"/>
    <d v="2010-10-11T00:00:00"/>
    <x v="9"/>
    <x v="2"/>
    <n v="55"/>
    <x v="17"/>
    <x v="2"/>
  </r>
  <r>
    <n v="1245722"/>
    <n v="10049904"/>
    <s v="CYT CASILL PINOT GRIGIO ST 750 6U 2010GB"/>
    <n v="2557.5"/>
    <d v="2010-10-11T00:00:00"/>
    <x v="5"/>
    <x v="2"/>
    <n v="2557.5"/>
    <x v="17"/>
    <x v="2"/>
  </r>
  <r>
    <n v="1245701"/>
    <n v="12004800"/>
    <s v="2115 C.SAUV CASILL 0750 CH 1U RU"/>
    <n v="0"/>
    <d v="2010-10-11T00:00:00"/>
    <x v="2"/>
    <x v="2"/>
    <n v="140"/>
    <x v="17"/>
    <x v="2"/>
  </r>
  <r>
    <n v="1245710"/>
    <n v="10049619"/>
    <s v="CYT CAS RVA PR C.SAUV ECO 750 12U 2009CO"/>
    <n v="381"/>
    <d v="2010-10-11T00:00:00"/>
    <x v="3"/>
    <x v="2"/>
    <n v="381"/>
    <x v="17"/>
    <x v="2"/>
  </r>
  <r>
    <n v="1245711"/>
    <n v="10048694"/>
    <s v="CYT TRIO RVA MERL(P10)750 12U 2009 VAS"/>
    <n v="42"/>
    <d v="2010-10-11T00:00:00"/>
    <x v="9"/>
    <x v="2"/>
    <n v="42"/>
    <x v="17"/>
    <x v="2"/>
  </r>
  <r>
    <n v="1245715"/>
    <n v="10029424"/>
    <s v="CYT MOUNTAIN RANGE C.SAUV STL 750 12U GB"/>
    <n v="1526"/>
    <d v="2010-10-11T00:00:00"/>
    <x v="1"/>
    <x v="2"/>
    <n v="1526"/>
    <x v="17"/>
    <x v="2"/>
  </r>
  <r>
    <n v="1245717"/>
    <n v="10032003"/>
    <s v="CYT MOUNTAIN RANGE CHARD 750 12U GB"/>
    <n v="1307"/>
    <d v="2010-10-11T00:00:00"/>
    <x v="3"/>
    <x v="2"/>
    <n v="1307"/>
    <x v="17"/>
    <x v="2"/>
  </r>
  <r>
    <n v="1245680"/>
    <n v="10022583"/>
    <s v="CYT FRONT MERL(P06) 750 6U RU"/>
    <n v="980"/>
    <d v="2010-10-11T00:00:00"/>
    <x v="12"/>
    <x v="2"/>
    <n v="980"/>
    <x v="17"/>
    <x v="2"/>
  </r>
  <r>
    <n v="1245479"/>
    <n v="10024552"/>
    <s v="CYT CYT RVDO C.SAUV(P07)750 12U VAS"/>
    <n v="3542"/>
    <d v="2010-10-11T00:00:00"/>
    <x v="8"/>
    <x v="2"/>
    <n v="3542"/>
    <x v="17"/>
    <x v="2"/>
  </r>
  <r>
    <n v="1245672"/>
    <n v="12005209"/>
    <s v="1103 CHARD TRIO 0750 CH 2009"/>
    <n v="2175"/>
    <d v="2010-10-11T00:00:00"/>
    <x v="9"/>
    <x v="2"/>
    <n v="2175"/>
    <x v="17"/>
    <x v="2"/>
  </r>
  <r>
    <n v="1245629"/>
    <n v="10048634"/>
    <s v="CYT TRIO RVA CHARD(P10)750 12U 2009 VIN"/>
    <n v="275"/>
    <d v="2010-10-11T00:00:00"/>
    <x v="9"/>
    <x v="2"/>
    <n v="275"/>
    <x v="17"/>
    <x v="2"/>
  </r>
  <r>
    <n v="1245732"/>
    <n v="10045906"/>
    <s v="CYT G.RVA S.RIBERAS C.SAU 750 6U 2008 PY"/>
    <n v="175"/>
    <d v="2010-10-11T00:00:00"/>
    <x v="9"/>
    <x v="2"/>
    <n v="175"/>
    <x v="17"/>
    <x v="2"/>
  </r>
  <r>
    <n v="1245733"/>
    <n v="10045907"/>
    <s v="CYT G.RVA RIBERAS CARM 750 6U 2008 PY"/>
    <n v="125"/>
    <d v="2010-10-11T00:00:00"/>
    <x v="9"/>
    <x v="2"/>
    <n v="125"/>
    <x v="17"/>
    <x v="2"/>
  </r>
  <r>
    <n v="1245734"/>
    <n v="10047116"/>
    <s v="CYT G.RVA RIBERAS MERL 750 6U 2008 PY"/>
    <n v="100"/>
    <d v="2010-10-11T00:00:00"/>
    <x v="9"/>
    <x v="2"/>
    <n v="100"/>
    <x v="17"/>
    <x v="2"/>
  </r>
  <r>
    <n v="1245736"/>
    <n v="10035782"/>
    <s v="CYT CASILL CHARD STLV 750 6U 2009 NL"/>
    <n v="190.5"/>
    <d v="2010-10-11T00:00:00"/>
    <x v="3"/>
    <x v="2"/>
    <n v="190.5"/>
    <x v="17"/>
    <x v="2"/>
  </r>
  <r>
    <n v="1245738"/>
    <n v="10034624"/>
    <s v="CYT XPLORADOR S.BLC(P08)STLV 750 12U US"/>
    <n v="560"/>
    <d v="2010-10-11T00:00:00"/>
    <x v="1"/>
    <x v="2"/>
    <n v="560"/>
    <x v="17"/>
    <x v="2"/>
  </r>
  <r>
    <n v="1245891"/>
    <n v="10045603"/>
    <s v="CYT CASILL CHARD 750 6U 2009 PT"/>
    <n v="240"/>
    <d v="2010-10-11T00:00:00"/>
    <x v="3"/>
    <x v="2"/>
    <n v="240"/>
    <x v="17"/>
    <x v="2"/>
  </r>
  <r>
    <n v="1245742"/>
    <n v="10038149"/>
    <s v="CYT TERRUNYO C.SAUV(ND) 750 6U 2007 EC"/>
    <n v="25"/>
    <d v="2010-10-11T00:00:00"/>
    <x v="9"/>
    <x v="2"/>
    <n v="25"/>
    <x v="17"/>
    <x v="2"/>
  </r>
  <r>
    <n v="1245720"/>
    <n v="10047789"/>
    <s v="CYT CASILL SHI/RO ST 750 6U 2010 GB"/>
    <n v="1521.5"/>
    <d v="2010-10-11T00:00:00"/>
    <x v="5"/>
    <x v="2"/>
    <n v="1521.5"/>
    <x v="17"/>
    <x v="2"/>
  </r>
  <r>
    <n v="1245890"/>
    <n v="10045339"/>
    <s v="CYT CASILL CARM 750 6U PT"/>
    <n v="118.5"/>
    <d v="2010-10-11T00:00:00"/>
    <x v="3"/>
    <x v="2"/>
    <n v="118.5"/>
    <x v="17"/>
    <x v="2"/>
  </r>
  <r>
    <n v="1245613"/>
    <n v="10050015"/>
    <s v="CYT CASILL RVA PRI S.BLC 750 6U 2010 GB"/>
    <n v="220"/>
    <d v="2010-10-11T00:00:00"/>
    <x v="3"/>
    <x v="2"/>
    <n v="220"/>
    <x v="17"/>
    <x v="2"/>
  </r>
  <r>
    <n v="1245760"/>
    <n v="12006100"/>
    <s v="1120 S.BLC LATE 0375 CH 2007"/>
    <n v="956.04166669999995"/>
    <d v="2010-10-11T00:00:00"/>
    <x v="9"/>
    <x v="2"/>
    <n v="956.04166669999995"/>
    <x v="17"/>
    <x v="2"/>
  </r>
  <r>
    <n v="1245768"/>
    <n v="10046049"/>
    <s v="CA CLASSICO C.SAUV STIC STLV 750 12U NO"/>
    <n v="2030"/>
    <d v="2010-10-11T00:00:00"/>
    <x v="5"/>
    <x v="2"/>
    <n v="2030"/>
    <x v="17"/>
    <x v="2"/>
  </r>
  <r>
    <n v="1245770"/>
    <n v="10038414"/>
    <s v="CYT CASILL P.NOIR 750 6U 2009 IT"/>
    <n v="187"/>
    <d v="2010-10-11T00:00:00"/>
    <x v="3"/>
    <x v="2"/>
    <n v="187"/>
    <x v="17"/>
    <x v="2"/>
  </r>
  <r>
    <n v="1245774"/>
    <n v="10033842"/>
    <s v="CYT MOUNTAIN RANGE CHARD 187 24U VEU"/>
    <n v="299.2"/>
    <d v="2010-10-11T00:00:00"/>
    <x v="8"/>
    <x v="2"/>
    <n v="299.2"/>
    <x v="17"/>
    <x v="2"/>
  </r>
  <r>
    <n v="1245779"/>
    <n v="10040885"/>
    <s v="CYT FRONT MERL STL(UK)(BL)75012U 2009GB"/>
    <n v="98"/>
    <d v="2010-10-11T00:00:00"/>
    <x v="11"/>
    <x v="2"/>
    <n v="98"/>
    <x v="17"/>
    <x v="2"/>
  </r>
  <r>
    <n v="1245797"/>
    <n v="10045602"/>
    <s v="CYT CASILL CHARD STLV 375 24U 2009 GB"/>
    <n v="63"/>
    <d v="2010-10-11T00:00:00"/>
    <x v="5"/>
    <x v="2"/>
    <n v="63"/>
    <x v="17"/>
    <x v="2"/>
  </r>
  <r>
    <n v="1245792"/>
    <n v="10047993"/>
    <s v="CYT CYT MERL(P09)STLV 750 12U 2010GB"/>
    <n v="4914"/>
    <d v="2010-10-11T00:00:00"/>
    <x v="12"/>
    <x v="2"/>
    <n v="4914"/>
    <x v="17"/>
    <x v="2"/>
  </r>
  <r>
    <n v="1245875"/>
    <n v="10021654"/>
    <s v="CYT CASILL C.SAUV 750 6U IT"/>
    <n v="278"/>
    <d v="2010-10-11T00:00:00"/>
    <x v="2"/>
    <x v="2"/>
    <n v="278"/>
    <x v="17"/>
    <x v="2"/>
  </r>
  <r>
    <n v="1245799"/>
    <n v="10043950"/>
    <s v="CYT CYT C.SAUV(ST)(SIN FTE)750 12U2010GB"/>
    <n v="390"/>
    <d v="2010-10-11T00:00:00"/>
    <x v="3"/>
    <x v="2"/>
    <n v="390"/>
    <x v="17"/>
    <x v="2"/>
  </r>
  <r>
    <n v="1245809"/>
    <n v="10047284"/>
    <s v="CYT CYT S.BLC(P09)STLV 750 12U 2010 GB"/>
    <n v="302"/>
    <d v="2010-10-11T00:00:00"/>
    <x v="2"/>
    <x v="2"/>
    <n v="302"/>
    <x v="17"/>
    <x v="2"/>
  </r>
  <r>
    <n v="1245810"/>
    <n v="12004737"/>
    <s v="1175 S.BLC TERRUNYO 0750 ST 2008 1U VEU"/>
    <n v="0"/>
    <d v="2010-10-11T00:00:00"/>
    <x v="3"/>
    <x v="2"/>
    <n v="110"/>
    <x v="17"/>
    <x v="2"/>
  </r>
  <r>
    <n v="1245812"/>
    <n v="10038448"/>
    <s v="CYT CASILL C.SAUV 750 6U 2009 VEU"/>
    <n v="192.5"/>
    <d v="2010-10-11T00:00:00"/>
    <x v="2"/>
    <x v="2"/>
    <n v="192.5"/>
    <x v="17"/>
    <x v="2"/>
  </r>
  <r>
    <n v="1245815"/>
    <n v="10042064"/>
    <s v="CYT FRONT S.BLC(P06) 750 6U 2010 VEU"/>
    <n v="98"/>
    <d v="2010-10-11T00:00:00"/>
    <x v="2"/>
    <x v="2"/>
    <n v="98"/>
    <x v="17"/>
    <x v="2"/>
  </r>
  <r>
    <n v="1245818"/>
    <n v="10041208"/>
    <s v="CYT SUNR C.SAUV(P08) 750 6U KR"/>
    <n v="298"/>
    <d v="2010-10-11T00:00:00"/>
    <x v="11"/>
    <x v="2"/>
    <n v="298"/>
    <x v="17"/>
    <x v="2"/>
  </r>
  <r>
    <n v="7076221"/>
    <n v="10039581"/>
    <s v="MPO V.MPO L.CARRERA MERL(P08) 750 12U GB"/>
    <n v="567"/>
    <d v="2010-10-11T00:00:00"/>
    <x v="1"/>
    <x v="2"/>
    <n v="567"/>
    <x v="17"/>
    <x v="2"/>
  </r>
  <r>
    <n v="1245830"/>
    <n v="10035771"/>
    <s v="CYT CASILL CHARD STLV 750 12U 2009 VEU"/>
    <n v="1641"/>
    <d v="2010-10-11T00:00:00"/>
    <x v="5"/>
    <x v="2"/>
    <n v="1641"/>
    <x v="17"/>
    <x v="2"/>
  </r>
  <r>
    <n v="1245826"/>
    <n v="10046361"/>
    <s v="CYT TRIO RVA MERLOT 750 6U 2009 RU"/>
    <n v="246"/>
    <d v="2010-10-11T00:00:00"/>
    <x v="9"/>
    <x v="2"/>
    <n v="246"/>
    <x v="17"/>
    <x v="2"/>
  </r>
  <r>
    <n v="1246436"/>
    <n v="10022349"/>
    <s v="CYT FRONT CHARD(P06) 750 12U LATAM"/>
    <n v="77"/>
    <d v="2010-10-11T00:00:00"/>
    <x v="6"/>
    <x v="2"/>
    <n v="77"/>
    <x v="17"/>
    <x v="2"/>
  </r>
  <r>
    <n v="1245831"/>
    <n v="10035773"/>
    <s v="CYT CASILL CHARD 375 24U 2009 VEU"/>
    <n v="476"/>
    <d v="2010-10-11T00:00:00"/>
    <x v="3"/>
    <x v="2"/>
    <n v="476"/>
    <x v="17"/>
    <x v="2"/>
  </r>
  <r>
    <n v="1245833"/>
    <n v="10049275"/>
    <s v="CYT FRONT BIB ROSE(SLIM)3L 4U 2010 VEU"/>
    <n v="200"/>
    <d v="2010-10-11T00:00:00"/>
    <x v="7"/>
    <x v="2"/>
    <n v="200"/>
    <x v="17"/>
    <x v="2"/>
  </r>
  <r>
    <n v="1245851"/>
    <n v="10048636"/>
    <s v="CYT TRIO RVA CHARD(P10)750 12U 2009 VEU"/>
    <n v="80"/>
    <d v="2010-10-11T00:00:00"/>
    <x v="9"/>
    <x v="2"/>
    <n v="80"/>
    <x v="17"/>
    <x v="2"/>
  </r>
  <r>
    <n v="1245862"/>
    <n v="10048855"/>
    <s v="CA RESERVA CARM 750 6U NL"/>
    <n v="210"/>
    <d v="2010-10-11T00:00:00"/>
    <x v="1"/>
    <x v="2"/>
    <n v="210"/>
    <x v="17"/>
    <x v="2"/>
  </r>
  <r>
    <n v="1245874"/>
    <n v="10021653"/>
    <s v="CYT CASILL CARM 750 6U IT"/>
    <n v="210"/>
    <d v="2010-10-11T00:00:00"/>
    <x v="3"/>
    <x v="2"/>
    <n v="210"/>
    <x v="17"/>
    <x v="2"/>
  </r>
  <r>
    <n v="1245759"/>
    <n v="10047333"/>
    <s v="CYT LATE HARVEST S.BLC 375 12U 2007 PT"/>
    <n v="90"/>
    <d v="2010-10-11T00:00:00"/>
    <x v="9"/>
    <x v="2"/>
    <n v="90"/>
    <x v="17"/>
    <x v="2"/>
  </r>
  <r>
    <n v="1245876"/>
    <n v="10025599"/>
    <s v="CYT CASILL S.BLC STLV 750 6U IT"/>
    <n v="154"/>
    <d v="2010-10-11T00:00:00"/>
    <x v="5"/>
    <x v="2"/>
    <n v="154"/>
    <x v="17"/>
    <x v="2"/>
  </r>
  <r>
    <n v="1245877"/>
    <n v="10026739"/>
    <s v="CA RESERVA SYRAH 750 6U VEU"/>
    <n v="165"/>
    <d v="2010-10-11T00:00:00"/>
    <x v="3"/>
    <x v="2"/>
    <n v="165"/>
    <x v="17"/>
    <x v="2"/>
  </r>
  <r>
    <n v="1245878"/>
    <n v="10026765"/>
    <s v="CA RESERVA C.SAUV 750 6U VEU"/>
    <n v="129.5"/>
    <d v="2010-10-11T00:00:00"/>
    <x v="3"/>
    <x v="2"/>
    <n v="129.5"/>
    <x v="17"/>
    <x v="2"/>
  </r>
  <r>
    <n v="1245879"/>
    <n v="10031435"/>
    <s v="CYT CASILL CHARD 750 12U GR"/>
    <n v="44"/>
    <d v="2010-10-11T00:00:00"/>
    <x v="5"/>
    <x v="2"/>
    <n v="44"/>
    <x v="17"/>
    <x v="2"/>
  </r>
  <r>
    <n v="1245884"/>
    <n v="10042286"/>
    <s v="CYT CASILL MALBEC 750 12U 2009 GR"/>
    <n v="56"/>
    <d v="2010-10-11T00:00:00"/>
    <x v="3"/>
    <x v="2"/>
    <n v="56"/>
    <x v="17"/>
    <x v="2"/>
  </r>
  <r>
    <n v="1245885"/>
    <n v="10042598"/>
    <s v="CYT CASILL MERL 750 12U 2009 GR"/>
    <n v="56"/>
    <d v="2010-10-11T00:00:00"/>
    <x v="5"/>
    <x v="2"/>
    <n v="56"/>
    <x v="17"/>
    <x v="2"/>
  </r>
  <r>
    <n v="1245886"/>
    <n v="10042917"/>
    <s v="CA RESERVA S.BLC STLV 750 6U VEU"/>
    <n v="220"/>
    <d v="2010-10-11T00:00:00"/>
    <x v="3"/>
    <x v="2"/>
    <n v="220"/>
    <x v="17"/>
    <x v="2"/>
  </r>
  <r>
    <n v="1245888"/>
    <n v="10044603"/>
    <s v="CYT FRONT S.BLC(P06) 750 6U 2010 IT"/>
    <n v="98"/>
    <d v="2010-10-11T00:00:00"/>
    <x v="2"/>
    <x v="2"/>
    <n v="98"/>
    <x v="17"/>
    <x v="2"/>
  </r>
  <r>
    <n v="1244736"/>
    <n v="10041793"/>
    <s v="CYT SUNR CHARD STL(P08) 750 6U 2010DE/BE"/>
    <m/>
    <d v="2010-10-11T00:00:00"/>
    <x v="11"/>
    <x v="1"/>
    <n v="381"/>
    <x v="17"/>
    <x v="2"/>
  </r>
  <r>
    <n v="1245828"/>
    <n v="10047127"/>
    <s v="CYT SUNR C.SAU ST(V)(P08)75012U 2009NORD"/>
    <n v="396"/>
    <d v="2010-10-11T00:00:00"/>
    <x v="11"/>
    <x v="2"/>
    <n v="396"/>
    <x v="17"/>
    <x v="2"/>
  </r>
  <r>
    <n v="1245969"/>
    <n v="10044525"/>
    <s v="CYT FRONT C.SAUV(P06) 750 12U KR"/>
    <n v="0"/>
    <d v="2010-10-11T00:00:00"/>
    <x v="2"/>
    <x v="2"/>
    <n v="430"/>
    <x v="17"/>
    <x v="2"/>
  </r>
  <r>
    <n v="1246697"/>
    <n v="10044467"/>
    <s v="CYT FRONT C.SAUV(P06) 750 12U LATAM"/>
    <n v="1099"/>
    <d v="2010-10-11T00:00:00"/>
    <x v="8"/>
    <x v="2"/>
    <n v="1099"/>
    <x v="17"/>
    <x v="2"/>
  </r>
  <r>
    <n v="1245894"/>
    <n v="10047915"/>
    <s v="CYT CASILL S.BLC STLV 750 6U 2010 PT"/>
    <n v="522.5"/>
    <d v="2010-10-11T00:00:00"/>
    <x v="5"/>
    <x v="2"/>
    <n v="522.5"/>
    <x v="17"/>
    <x v="2"/>
  </r>
  <r>
    <n v="1245895"/>
    <n v="10049371"/>
    <s v="CYT FRONT C.SAUV(P06)  750 6U 2010 PT"/>
    <n v="190"/>
    <d v="2010-10-11T00:00:00"/>
    <x v="2"/>
    <x v="2"/>
    <n v="190"/>
    <x v="17"/>
    <x v="2"/>
  </r>
  <r>
    <n v="1245896"/>
    <n v="10049764"/>
    <s v="CA CLASSICO CARM STIC STLV 750 6U VEU"/>
    <n v="400"/>
    <d v="2010-10-11T00:00:00"/>
    <x v="5"/>
    <x v="2"/>
    <n v="400"/>
    <x v="17"/>
    <x v="2"/>
  </r>
  <r>
    <n v="1245897"/>
    <n v="10049767"/>
    <s v="CA CLASSICO S.BLC STLV(STIC) 750 6U VEU"/>
    <n v="140"/>
    <d v="2010-10-11T00:00:00"/>
    <x v="5"/>
    <x v="2"/>
    <n v="140"/>
    <x v="17"/>
    <x v="2"/>
  </r>
  <r>
    <n v="1246198"/>
    <n v="10029758"/>
    <s v="CYT PEREGRINO CHARD STLV 750 12U GB"/>
    <n v="280"/>
    <d v="2010-10-11T00:00:00"/>
    <x v="6"/>
    <x v="2"/>
    <n v="280"/>
    <x v="17"/>
    <x v="2"/>
  </r>
  <r>
    <n v="1245892"/>
    <n v="10046312"/>
    <s v="CYT CASILL C.SAUV 750 6U 2009 PT"/>
    <n v="166.5"/>
    <d v="2010-10-11T00:00:00"/>
    <x v="2"/>
    <x v="2"/>
    <n v="166.5"/>
    <x v="17"/>
    <x v="2"/>
  </r>
  <r>
    <n v="1246197"/>
    <n v="10029416"/>
    <s v="CYT MOUNTAIN RANGE S. BLC 750 6U GB"/>
    <n v="168"/>
    <d v="2010-10-11T00:00:00"/>
    <x v="12"/>
    <x v="2"/>
    <n v="168"/>
    <x v="17"/>
    <x v="2"/>
  </r>
  <r>
    <n v="1245909"/>
    <n v="10049494"/>
    <s v="CYT SUNR CHARD(P08)STLV 750 12U 2010NORD"/>
    <n v="515"/>
    <d v="2010-10-11T00:00:00"/>
    <x v="11"/>
    <x v="2"/>
    <n v="515"/>
    <x v="17"/>
    <x v="2"/>
  </r>
  <r>
    <n v="1245993"/>
    <n v="10042350"/>
    <s v="CYT SUNR C.SAUV(P08)STLV 750 12U 2009 IS"/>
    <n v="100"/>
    <d v="2010-10-11T00:00:00"/>
    <x v="3"/>
    <x v="2"/>
    <n v="100"/>
    <x v="17"/>
    <x v="2"/>
  </r>
  <r>
    <n v="1245997"/>
    <n v="10041074"/>
    <s v="CYT FRONT S.BLC STLV(P06) 1500 6U CA"/>
    <n v="840"/>
    <d v="2010-10-11T00:00:00"/>
    <x v="12"/>
    <x v="2"/>
    <n v="840"/>
    <x v="17"/>
    <x v="2"/>
  </r>
  <r>
    <n v="1246031"/>
    <n v="10040422"/>
    <s v="CYT FRONT MERL STLV(UK) 750 6U 2009 GB"/>
    <n v="10"/>
    <d v="2010-10-11T00:00:00"/>
    <x v="3"/>
    <x v="2"/>
    <n v="10"/>
    <x v="17"/>
    <x v="2"/>
  </r>
  <r>
    <n v="1246152"/>
    <n v="10041208"/>
    <s v="CYT SUNR C.SAUV(P08) 750 6U KR"/>
    <n v="234"/>
    <d v="2010-10-11T00:00:00"/>
    <x v="12"/>
    <x v="2"/>
    <n v="234"/>
    <x v="17"/>
    <x v="2"/>
  </r>
  <r>
    <n v="1246165"/>
    <n v="10027051"/>
    <s v="CA NOVISIMO MERLOT 750 12U VIN"/>
    <n v="23"/>
    <d v="2010-10-11T00:00:00"/>
    <x v="12"/>
    <x v="2"/>
    <n v="23"/>
    <x v="17"/>
    <x v="2"/>
  </r>
  <r>
    <n v="1246364"/>
    <n v="10026869"/>
    <s v="CA CLASSICO CHARD 750 12U CL"/>
    <n v="210"/>
    <d v="2010-10-11T00:00:00"/>
    <x v="3"/>
    <x v="2"/>
    <n v="210"/>
    <x v="17"/>
    <x v="2"/>
  </r>
  <r>
    <n v="1245747"/>
    <n v="10025696"/>
    <s v="CYT CASILL S.BLC STLV 750 12U VAS"/>
    <n v="70"/>
    <d v="2010-10-11T00:00:00"/>
    <x v="5"/>
    <x v="2"/>
    <n v="70"/>
    <x v="17"/>
    <x v="2"/>
  </r>
  <r>
    <n v="1245907"/>
    <n v="10048867"/>
    <s v="CYT SUNR S.BLC ST(V)(P08)75012U 2010NORD"/>
    <n v="200"/>
    <d v="2010-10-11T00:00:00"/>
    <x v="3"/>
    <x v="2"/>
    <n v="200"/>
    <x v="17"/>
    <x v="2"/>
  </r>
  <r>
    <n v="1246176"/>
    <n v="10040103"/>
    <s v="CYT TRIO RVA C.SAUV 750 12U 2008 CN"/>
    <n v="98"/>
    <d v="2010-10-11T00:00:00"/>
    <x v="9"/>
    <x v="2"/>
    <n v="98"/>
    <x v="17"/>
    <x v="2"/>
  </r>
  <r>
    <n v="1246199"/>
    <n v="10041303"/>
    <s v="CYT SUNR MERL BLD ST (P08) 750 6U2009 GB"/>
    <n v="140"/>
    <d v="2010-10-11T00:00:00"/>
    <x v="12"/>
    <x v="2"/>
    <n v="140"/>
    <x v="17"/>
    <x v="2"/>
  </r>
  <r>
    <n v="1246201"/>
    <n v="10048918"/>
    <s v="CYT SUNR C.SAU STLV(P08)750 6U 2009 GB"/>
    <n v="280"/>
    <d v="2010-10-11T00:00:00"/>
    <x v="3"/>
    <x v="2"/>
    <n v="280"/>
    <x v="17"/>
    <x v="2"/>
  </r>
  <r>
    <n v="1246210"/>
    <n v="10044852"/>
    <s v="CYT CASILL MERL 750 6U 2009 GB"/>
    <n v="2381"/>
    <d v="2010-10-11T00:00:00"/>
    <x v="5"/>
    <x v="2"/>
    <n v="2381"/>
    <x v="17"/>
    <x v="2"/>
  </r>
  <r>
    <n v="1246221"/>
    <n v="10046782"/>
    <s v="CYT SPARKLING WINE BRUT (P09) 750 6U GB"/>
    <n v="100"/>
    <d v="2010-10-11T00:00:00"/>
    <x v="9"/>
    <x v="2"/>
    <n v="100"/>
    <x v="17"/>
    <x v="2"/>
  </r>
  <r>
    <n v="1246236"/>
    <n v="10020600"/>
    <s v="CYT CASILL C.SAUV(ND) 375 24U LATAM"/>
    <n v="918"/>
    <d v="2010-10-11T00:00:00"/>
    <x v="5"/>
    <x v="2"/>
    <n v="918"/>
    <x v="17"/>
    <x v="2"/>
  </r>
  <r>
    <n v="1246238"/>
    <n v="10021930"/>
    <s v="CYT FRONT MERL(P06) 750 12U LATAM"/>
    <n v="703"/>
    <d v="2010-10-11T00:00:00"/>
    <x v="11"/>
    <x v="2"/>
    <n v="703"/>
    <x v="17"/>
    <x v="2"/>
  </r>
  <r>
    <n v="1245893"/>
    <n v="10047657"/>
    <s v="CA CLASSICO ROSE(STICK)STLV 750 6U VEU"/>
    <n v="320"/>
    <d v="2010-10-11T00:00:00"/>
    <x v="5"/>
    <x v="2"/>
    <n v="320"/>
    <x v="17"/>
    <x v="2"/>
  </r>
  <r>
    <n v="1246247"/>
    <n v="10031888"/>
    <s v="CYT FRONT CARM(P06)(BI)750 6U AFRI"/>
    <n v="1050"/>
    <d v="2010-10-11T00:00:00"/>
    <x v="10"/>
    <x v="2"/>
    <n v="1050"/>
    <x v="17"/>
    <x v="2"/>
  </r>
  <r>
    <n v="1246354"/>
    <n v="10020549"/>
    <s v="CYT CASILL CARM(ND) 375 24U LATAM"/>
    <n v="189"/>
    <d v="2010-10-11T00:00:00"/>
    <x v="3"/>
    <x v="2"/>
    <n v="189"/>
    <x v="17"/>
    <x v="2"/>
  </r>
  <r>
    <n v="1246260"/>
    <n v="10040423"/>
    <s v="CYT FRONT BIB MERL(SLIM)3L 4U 2009 VEU"/>
    <n v="209.33333329999999"/>
    <d v="2010-10-11T00:00:00"/>
    <x v="7"/>
    <x v="2"/>
    <n v="209.33333329999999"/>
    <x v="17"/>
    <x v="2"/>
  </r>
  <r>
    <n v="1246263"/>
    <n v="10040356"/>
    <s v="CA RVA S.BLC STLV 750 12U VIN"/>
    <n v="19"/>
    <d v="2010-10-11T00:00:00"/>
    <x v="3"/>
    <x v="2"/>
    <n v="19"/>
    <x v="17"/>
    <x v="2"/>
  </r>
  <r>
    <n v="1246299"/>
    <n v="10046057"/>
    <s v="CA CLASSICO CHARD STIC 750 12U VIN"/>
    <n v="110"/>
    <d v="2010-10-11T00:00:00"/>
    <x v="5"/>
    <x v="2"/>
    <n v="110"/>
    <x v="17"/>
    <x v="2"/>
  </r>
  <r>
    <n v="1246314"/>
    <n v="10032261"/>
    <s v="CYT FRONT S.BLC STLV(P06)750 12U CA"/>
    <n v="280"/>
    <d v="2010-10-11T00:00:00"/>
    <x v="8"/>
    <x v="2"/>
    <n v="280"/>
    <x v="17"/>
    <x v="2"/>
  </r>
  <r>
    <n v="1246316"/>
    <n v="10041075"/>
    <s v="CYT FRONT C.SAUV/MERL(P06)STLV1500 6U CA"/>
    <n v="4132"/>
    <d v="2010-10-11T00:00:00"/>
    <x v="12"/>
    <x v="2"/>
    <n v="4132"/>
    <x v="17"/>
    <x v="2"/>
  </r>
  <r>
    <n v="1246331"/>
    <n v="12006135"/>
    <s v="2188 SY/ROSE CASILL 0750 ST 2010"/>
    <n v="841"/>
    <d v="2010-10-11T00:00:00"/>
    <x v="9"/>
    <x v="2"/>
    <n v="841"/>
    <x v="17"/>
    <x v="2"/>
  </r>
  <r>
    <n v="1246246"/>
    <n v="10031796"/>
    <s v="CYT FRONT C.SAUV(P06)(BI)750 6U AFRI"/>
    <n v="1761.5"/>
    <d v="2010-10-11T00:00:00"/>
    <x v="2"/>
    <x v="2"/>
    <n v="1761.5"/>
    <x v="17"/>
    <x v="2"/>
  </r>
  <r>
    <n v="1245449"/>
    <n v="10029734"/>
    <s v="CYT FRONT MERLOT(P07) 1500 6U US"/>
    <n v="11520"/>
    <d v="2010-10-11T00:00:00"/>
    <x v="1"/>
    <x v="2"/>
    <n v="11520"/>
    <x v="17"/>
    <x v="2"/>
  </r>
  <r>
    <n v="1246471"/>
    <n v="10050207"/>
    <s v="CYT CASILL SHI/RO ST(GOLL)750 6U 2010 GB"/>
    <n v="140"/>
    <d v="2010-10-11T00:00:00"/>
    <x v="5"/>
    <x v="2"/>
    <n v="140"/>
    <x v="17"/>
    <x v="2"/>
  </r>
  <r>
    <n v="1245902"/>
    <n v="10038603"/>
    <s v="CYT CASILL SHIRAZ 750 12U 2009 VEU"/>
    <n v="347"/>
    <d v="2010-10-11T00:00:00"/>
    <x v="2"/>
    <x v="2"/>
    <n v="347"/>
    <x v="17"/>
    <x v="2"/>
  </r>
  <r>
    <n v="1246367"/>
    <n v="10043019"/>
    <s v="CYT MARQUES C.SAUV 750 12U 2008 VEU"/>
    <n v="50"/>
    <d v="2010-10-11T00:00:00"/>
    <x v="9"/>
    <x v="2"/>
    <n v="50"/>
    <x v="17"/>
    <x v="2"/>
  </r>
  <r>
    <n v="1246370"/>
    <n v="10044507"/>
    <s v="CYT FRONT C.SAUV(P06) 750 6U PL"/>
    <n v="0"/>
    <d v="2010-10-11T00:00:00"/>
    <x v="2"/>
    <x v="2"/>
    <n v="654.5"/>
    <x v="17"/>
    <x v="2"/>
  </r>
  <r>
    <n v="1246374"/>
    <n v="10044285"/>
    <s v="CYT G.RVA S.RIBERAS C.SAU 750 6U 2008VES"/>
    <n v="66"/>
    <d v="2010-10-11T00:00:00"/>
    <x v="9"/>
    <x v="2"/>
    <n v="66"/>
    <x v="17"/>
    <x v="2"/>
  </r>
  <r>
    <n v="1246435"/>
    <n v="10022347"/>
    <s v="CYT FRONT CHARD(P06) 750 12U VAS"/>
    <n v="264"/>
    <d v="2010-10-11T00:00:00"/>
    <x v="6"/>
    <x v="2"/>
    <n v="264"/>
    <x v="17"/>
    <x v="2"/>
  </r>
  <r>
    <n v="1246630"/>
    <n v="10043692"/>
    <s v="CYT FRONT CAB.SAUV(P06) 1500 6U VAS"/>
    <n v="288"/>
    <d v="2010-10-11T00:00:00"/>
    <x v="12"/>
    <x v="2"/>
    <n v="288"/>
    <x v="17"/>
    <x v="2"/>
  </r>
  <r>
    <n v="1245889"/>
    <n v="10044670"/>
    <s v="CYT FRONT C.SAUV(P06) 750 6U 2010 IT"/>
    <n v="196"/>
    <d v="2010-10-11T00:00:00"/>
    <x v="2"/>
    <x v="2"/>
    <n v="196"/>
    <x v="17"/>
    <x v="2"/>
  </r>
  <r>
    <n v="1246355"/>
    <n v="10020574"/>
    <s v="CYT CASILL CHARD(ND) 375 24U LATAM"/>
    <n v="59"/>
    <d v="2010-10-11T00:00:00"/>
    <x v="3"/>
    <x v="2"/>
    <n v="59"/>
    <x v="17"/>
    <x v="2"/>
  </r>
  <r>
    <n v="1246454"/>
    <n v="10035065"/>
    <s v="CYT LADERA VERDE S.BLC STL(P08)750 12UGB"/>
    <n v="630"/>
    <d v="2010-10-11T00:00:00"/>
    <x v="10"/>
    <x v="2"/>
    <n v="630"/>
    <x v="17"/>
    <x v="2"/>
  </r>
  <r>
    <n v="1246521"/>
    <n v="10041814"/>
    <s v="CYT FRONT CHARD STLV(P06) 750 12U 2010JP"/>
    <n v="5880"/>
    <d v="2010-10-11T00:00:00"/>
    <x v="2"/>
    <x v="2"/>
    <n v="5880"/>
    <x v="17"/>
    <x v="2"/>
  </r>
  <r>
    <n v="1246534"/>
    <n v="10044466"/>
    <s v="CYT FRONT C.SAUV(P06) 750 12U VAS"/>
    <n v="0"/>
    <d v="2010-10-11T00:00:00"/>
    <x v="2"/>
    <x v="2"/>
    <n v="2537"/>
    <x v="17"/>
    <x v="2"/>
  </r>
  <r>
    <n v="1246539"/>
    <n v="10036488"/>
    <s v="CYT TRIO RVA CHARD 750 12U 2009 CA"/>
    <n v="112"/>
    <d v="2010-10-11T00:00:00"/>
    <x v="9"/>
    <x v="2"/>
    <n v="112"/>
    <x v="17"/>
    <x v="2"/>
  </r>
  <r>
    <n v="1246543"/>
    <n v="10040082"/>
    <s v="CYT TRIO RVA C.SAUV(90+PTS)75012U2008 CA"/>
    <n v="56"/>
    <d v="2010-10-11T00:00:00"/>
    <x v="9"/>
    <x v="2"/>
    <n v="56"/>
    <x v="17"/>
    <x v="2"/>
  </r>
  <r>
    <n v="1246548"/>
    <n v="10048774"/>
    <s v="CYT TRIO RVA MERL 750 12U 2009 (ESP) CA"/>
    <n v="336"/>
    <d v="2010-10-11T00:00:00"/>
    <x v="9"/>
    <x v="2"/>
    <n v="336"/>
    <x v="17"/>
    <x v="2"/>
  </r>
  <r>
    <n v="1246553"/>
    <n v="10041881"/>
    <s v="CYT FRONT S.BLC STL(P06)(BL)7506U 2010GB"/>
    <n v="4088.5"/>
    <d v="2010-10-11T00:00:00"/>
    <x v="12"/>
    <x v="2"/>
    <n v="4088.5"/>
    <x v="17"/>
    <x v="2"/>
  </r>
  <r>
    <n v="7076598"/>
    <n v="10050402"/>
    <s v="MPO BLEND C.SAUV(P09)750 12U PR"/>
    <n v="98"/>
    <d v="2010-10-11T00:00:00"/>
    <x v="11"/>
    <x v="2"/>
    <n v="98"/>
    <x v="17"/>
    <x v="2"/>
  </r>
  <r>
    <n v="1246453"/>
    <n v="10035073"/>
    <s v="CYT LOS VILOS MERL STLV(P08) 750 12U GB"/>
    <n v="350"/>
    <d v="2010-10-11T00:00:00"/>
    <x v="12"/>
    <x v="2"/>
    <n v="350"/>
    <x v="17"/>
    <x v="2"/>
  </r>
  <r>
    <n v="1246723"/>
    <n v="10038773"/>
    <s v="CYT (=FRONT) BIB C.SAUV(P06)3L 4U 2009NO"/>
    <n v="560"/>
    <d v="2010-10-11T00:00:00"/>
    <x v="7"/>
    <x v="2"/>
    <n v="560"/>
    <x v="17"/>
    <x v="2"/>
  </r>
  <r>
    <n v="1246633"/>
    <n v="10029435"/>
    <s v="CYT MOUNTAIN RANGE MERL STLV 750 12U GB"/>
    <n v="1458"/>
    <d v="2010-10-11T00:00:00"/>
    <x v="12"/>
    <x v="2"/>
    <n v="1458"/>
    <x v="17"/>
    <x v="2"/>
  </r>
  <r>
    <n v="1246634"/>
    <n v="10023051"/>
    <s v="CYT LA MANDA S.BLC(STLV) 750 12U GB"/>
    <n v="750"/>
    <d v="2010-10-11T00:00:00"/>
    <x v="3"/>
    <x v="2"/>
    <n v="750"/>
    <x v="17"/>
    <x v="2"/>
  </r>
  <r>
    <n v="1246635"/>
    <n v="10023053"/>
    <s v="CYT LA MANDA CHARD(STLV) 750 12U GB"/>
    <n v="280"/>
    <d v="2010-10-11T00:00:00"/>
    <x v="3"/>
    <x v="2"/>
    <n v="280"/>
    <x v="17"/>
    <x v="2"/>
  </r>
  <r>
    <n v="1246638"/>
    <n v="10048988"/>
    <s v="CYT LA MANDA C.SAUV(ST)750 12U 2010 GB"/>
    <n v="280"/>
    <d v="2010-10-11T00:00:00"/>
    <x v="1"/>
    <x v="2"/>
    <n v="280"/>
    <x v="17"/>
    <x v="2"/>
  </r>
  <r>
    <n v="1246646"/>
    <n v="10048592"/>
    <s v="CYT TRIO RVA S.BLC STL(P10)7506U2009VEU"/>
    <n v="369"/>
    <d v="2010-10-11T00:00:00"/>
    <x v="9"/>
    <x v="2"/>
    <n v="369"/>
    <x v="17"/>
    <x v="2"/>
  </r>
  <r>
    <n v="1246614"/>
    <n v="10038772"/>
    <s v="CYT FRONT BIB C.SA(P06)(2346)3L4U2009VEU"/>
    <n v="293.33333329999999"/>
    <d v="2010-10-11T00:00:00"/>
    <x v="7"/>
    <x v="2"/>
    <n v="293.33333329999999"/>
    <x v="17"/>
    <x v="2"/>
  </r>
  <r>
    <n v="1246366"/>
    <n v="10035242"/>
    <s v="CYT FRONT S.BLC(P06) 750 12U CL"/>
    <n v="2750"/>
    <d v="2010-10-11T00:00:00"/>
    <x v="2"/>
    <x v="2"/>
    <n v="2750"/>
    <x v="17"/>
    <x v="2"/>
  </r>
  <r>
    <n v="1246607"/>
    <n v="10041605"/>
    <s v="CYT FRONT C.SAUV BLUSH(P06)750 6U VAR"/>
    <n v="174.5"/>
    <d v="2010-10-11T00:00:00"/>
    <x v="2"/>
    <x v="2"/>
    <n v="174.5"/>
    <x v="17"/>
    <x v="2"/>
  </r>
  <r>
    <n v="1245721"/>
    <n v="10047911"/>
    <s v="CYT CASILL S.BLC STLV 750 6U 2010 GB"/>
    <n v="12298.5"/>
    <d v="2010-10-11T00:00:00"/>
    <x v="2"/>
    <x v="2"/>
    <n v="12298.5"/>
    <x v="17"/>
    <x v="2"/>
  </r>
  <r>
    <n v="1246724"/>
    <n v="10038774"/>
    <s v="CA CLASSICO BIB C.SAUV 2L 6U 2009 NO"/>
    <n v="880"/>
    <d v="2010-10-11T00:00:00"/>
    <x v="7"/>
    <x v="2"/>
    <n v="880"/>
    <x v="17"/>
    <x v="2"/>
  </r>
  <r>
    <n v="1246732"/>
    <n v="10048692"/>
    <s v="CYT TRIO RVA MERL(P10)750 12U 2009 VES"/>
    <n v="20"/>
    <d v="2010-10-11T00:00:00"/>
    <x v="9"/>
    <x v="2"/>
    <n v="20"/>
    <x v="17"/>
    <x v="2"/>
  </r>
  <r>
    <n v="1246737"/>
    <n v="10040652"/>
    <s v="CYT SUNR MERL(P08) 750 6U 2009 VEU"/>
    <n v="73"/>
    <d v="2010-10-11T00:00:00"/>
    <x v="11"/>
    <x v="2"/>
    <n v="73"/>
    <x v="17"/>
    <x v="2"/>
  </r>
  <r>
    <n v="1246742"/>
    <n v="10050562"/>
    <s v="CYT MARQUES CHARD 750 6U 2009 VAS"/>
    <n v="44"/>
    <d v="2010-10-11T00:00:00"/>
    <x v="9"/>
    <x v="2"/>
    <n v="44"/>
    <x v="17"/>
    <x v="2"/>
  </r>
  <r>
    <n v="1246753"/>
    <n v="10022472"/>
    <s v="CYT FRONT S.BLC(P06) 1500 6U LATAM"/>
    <n v="87"/>
    <d v="2010-10-11T00:00:00"/>
    <x v="12"/>
    <x v="2"/>
    <n v="87"/>
    <x v="17"/>
    <x v="2"/>
  </r>
  <r>
    <n v="1246754"/>
    <n v="10024990"/>
    <s v="CYT FRONT SAUV.BLC(P06) 187 24U LATAM"/>
    <n v="199.46666669999999"/>
    <d v="2010-10-11T00:00:00"/>
    <x v="10"/>
    <x v="2"/>
    <n v="199.46666669999999"/>
    <x v="17"/>
    <x v="2"/>
  </r>
  <r>
    <n v="1246659"/>
    <n v="10044570"/>
    <s v="CYT FRONT CAB/MER STLV(P06)750 12U(V)CA"/>
    <n v="0"/>
    <d v="2010-10-11T00:00:00"/>
    <x v="2"/>
    <x v="2"/>
    <n v="350"/>
    <x v="17"/>
    <x v="2"/>
  </r>
  <r>
    <n v="1246667"/>
    <n v="10045993"/>
    <s v="CA CLASSICO S.BLC(NV) STICK 750 12U VAS"/>
    <n v="100"/>
    <d v="2010-10-11T00:00:00"/>
    <x v="5"/>
    <x v="2"/>
    <n v="100"/>
    <x v="17"/>
    <x v="2"/>
  </r>
  <r>
    <n v="1246926"/>
    <n v="10031037"/>
    <s v="CYT SUNR C.SAUV(P08) 750 12U LATAM"/>
    <n v="1092"/>
    <d v="2010-10-11T00:00:00"/>
    <x v="11"/>
    <x v="2"/>
    <n v="1092"/>
    <x v="17"/>
    <x v="2"/>
  </r>
  <r>
    <n v="1246861"/>
    <n v="10041194"/>
    <s v="CYT SUNR C.SAUV(P08) 750 12U VAS"/>
    <n v="42"/>
    <d v="2010-10-11T00:00:00"/>
    <x v="12"/>
    <x v="2"/>
    <n v="42"/>
    <x v="17"/>
    <x v="2"/>
  </r>
  <r>
    <n v="1246863"/>
    <n v="10023541"/>
    <s v="CYT CASILL C.SAUV(ND) 375 24U AO"/>
    <n v="36"/>
    <d v="2010-10-11T00:00:00"/>
    <x v="5"/>
    <x v="2"/>
    <n v="36"/>
    <x v="17"/>
    <x v="2"/>
  </r>
  <r>
    <n v="1246888"/>
    <n v="10041179"/>
    <s v="CYT SUNR C.SAUV(P08) 750 6U AO"/>
    <n v="2369"/>
    <d v="2010-10-11T00:00:00"/>
    <x v="11"/>
    <x v="2"/>
    <n v="2369"/>
    <x v="17"/>
    <x v="2"/>
  </r>
  <r>
    <n v="1246889"/>
    <n v="10041775"/>
    <s v="CYT SUNR CHARD ST(P08) 750 6U 2010 GB"/>
    <n v="550"/>
    <d v="2010-10-11T00:00:00"/>
    <x v="11"/>
    <x v="2"/>
    <n v="550"/>
    <x v="17"/>
    <x v="2"/>
  </r>
  <r>
    <n v="1246895"/>
    <n v="10035770"/>
    <s v="CYT CASILL CHARD 750 12U 2009 VEU"/>
    <n v="51"/>
    <d v="2010-10-11T00:00:00"/>
    <x v="3"/>
    <x v="2"/>
    <n v="51"/>
    <x v="17"/>
    <x v="2"/>
  </r>
  <r>
    <n v="1246980"/>
    <n v="10042616"/>
    <s v="CYT CASILL SHIRAZ 750 6U 2009 GB"/>
    <n v="2109.5"/>
    <d v="2010-10-11T00:00:00"/>
    <x v="0"/>
    <x v="2"/>
    <n v="2109.5"/>
    <x v="17"/>
    <x v="2"/>
  </r>
  <r>
    <n v="1248680"/>
    <n v="10051073"/>
    <s v="CYT FRONT C.SAUV STLV(P06)750 12U2010 JP"/>
    <n v="12348"/>
    <d v="2010-10-11T00:00:00"/>
    <x v="5"/>
    <x v="2"/>
    <n v="12348"/>
    <x v="17"/>
    <x v="2"/>
  </r>
  <r>
    <n v="1247924"/>
    <n v="10040657"/>
    <s v="CYT SUNR MERL STLV(P08) 750 12U 2009 VEU"/>
    <n v="294"/>
    <d v="2010-10-11T00:00:00"/>
    <x v="11"/>
    <x v="2"/>
    <n v="294"/>
    <x v="17"/>
    <x v="2"/>
  </r>
  <r>
    <n v="1247245"/>
    <n v="10031781"/>
    <s v="CYT CASILL SHIRAZ 750 6U RU"/>
    <n v="331"/>
    <d v="2010-10-11T00:00:00"/>
    <x v="0"/>
    <x v="2"/>
    <n v="331"/>
    <x v="17"/>
    <x v="2"/>
  </r>
  <r>
    <n v="1246927"/>
    <n v="10031070"/>
    <s v="CYT SUNR MERL(P08) 750 12U LATAM"/>
    <n v="593"/>
    <d v="2010-10-11T00:00:00"/>
    <x v="12"/>
    <x v="2"/>
    <n v="593"/>
    <x v="17"/>
    <x v="2"/>
  </r>
  <r>
    <n v="1246929"/>
    <n v="10031112"/>
    <s v="CYT SUNR CHARD(P08) 750 12U LATAM"/>
    <n v="210"/>
    <d v="2010-10-11T00:00:00"/>
    <x v="11"/>
    <x v="2"/>
    <n v="210"/>
    <x v="17"/>
    <x v="2"/>
  </r>
  <r>
    <n v="1246950"/>
    <n v="10050053"/>
    <s v="CYT FRONT MERL ST(UK)(BL)750 6U 2010 GB"/>
    <n v="5555.5"/>
    <d v="2010-10-11T00:00:00"/>
    <x v="0"/>
    <x v="2"/>
    <n v="5555.5"/>
    <x v="17"/>
    <x v="2"/>
  </r>
  <r>
    <n v="1246953"/>
    <n v="10038385"/>
    <s v="CYT SUNR C.SAUV(P08) 750 12U 2009 VEU"/>
    <n v="120"/>
    <d v="2010-10-11T00:00:00"/>
    <x v="11"/>
    <x v="2"/>
    <n v="120"/>
    <x v="17"/>
    <x v="2"/>
  </r>
  <r>
    <n v="1246972"/>
    <n v="10029424"/>
    <s v="CYT MOUNTAIN RANGE C.SAUV STL 750 12U GB"/>
    <n v="210"/>
    <d v="2010-10-11T00:00:00"/>
    <x v="8"/>
    <x v="2"/>
    <n v="210"/>
    <x v="17"/>
    <x v="2"/>
  </r>
  <r>
    <n v="1246973"/>
    <n v="10032003"/>
    <s v="CYT MOUNTAIN RANGE CHARD 750 12U GB"/>
    <n v="213"/>
    <d v="2010-10-11T00:00:00"/>
    <x v="6"/>
    <x v="2"/>
    <n v="213"/>
    <x v="17"/>
    <x v="2"/>
  </r>
  <r>
    <n v="1246907"/>
    <n v="10049494"/>
    <s v="CYT SUNR CHARD(P08)STLV 750 12U 2010NORD"/>
    <n v="110"/>
    <d v="2010-10-11T00:00:00"/>
    <x v="11"/>
    <x v="2"/>
    <n v="110"/>
    <x v="17"/>
    <x v="2"/>
  </r>
  <r>
    <n v="1247260"/>
    <n v="10040961"/>
    <s v="CYT SPARKLING BRUT 750 12U (P09) BO"/>
    <n v="50"/>
    <d v="2010-10-11T00:00:00"/>
    <x v="9"/>
    <x v="2"/>
    <n v="50"/>
    <x v="17"/>
    <x v="2"/>
  </r>
  <r>
    <n v="1246991"/>
    <n v="10048081"/>
    <s v="CYT MOUNTAIN RANGE CAB/RO STL 750 12U GB"/>
    <n v="560"/>
    <d v="2010-10-11T00:00:00"/>
    <x v="12"/>
    <x v="2"/>
    <n v="560"/>
    <x v="17"/>
    <x v="2"/>
  </r>
  <r>
    <n v="1246992"/>
    <n v="10048118"/>
    <s v="CYT MOUNTAIN RANGE C.SA/RO18724U 2010 GB"/>
    <n v="293.71466670000001"/>
    <d v="2010-10-11T00:00:00"/>
    <x v="10"/>
    <x v="2"/>
    <n v="293.71466670000001"/>
    <x v="17"/>
    <x v="2"/>
  </r>
  <r>
    <n v="1247163"/>
    <n v="10044668"/>
    <s v="CYT FRONT MERL(P06) 750 6U 2009 VEU"/>
    <n v="139"/>
    <d v="2010-10-11T00:00:00"/>
    <x v="0"/>
    <x v="2"/>
    <n v="139"/>
    <x v="17"/>
    <x v="2"/>
  </r>
  <r>
    <n v="1247220"/>
    <n v="10041793"/>
    <s v="CYT SUNR CHARD STL(P08) 750 6U 2010DE/BE"/>
    <n v="849.5"/>
    <d v="2010-10-11T00:00:00"/>
    <x v="11"/>
    <x v="2"/>
    <n v="849.5"/>
    <x v="17"/>
    <x v="2"/>
  </r>
  <r>
    <n v="1247235"/>
    <n v="10038236"/>
    <s v="CYT FRONT C.SAUV(P06)(BI)STL 375 24UAFRI"/>
    <n v="323"/>
    <d v="2010-10-11T00:00:00"/>
    <x v="10"/>
    <x v="2"/>
    <n v="323"/>
    <x v="17"/>
    <x v="2"/>
  </r>
  <r>
    <n v="1246977"/>
    <n v="10032235"/>
    <s v="CYT MOUNTAIN RANGE MERLOT(STL )37524UVEU"/>
    <n v="353"/>
    <d v="2010-10-11T00:00:00"/>
    <x v="8"/>
    <x v="2"/>
    <n v="353"/>
    <x v="17"/>
    <x v="2"/>
  </r>
  <r>
    <n v="7076250"/>
    <n v="10035562"/>
    <s v="CS C.SUR TOC C.S/ME(P08)ST15006U(LCBO)CA"/>
    <m/>
    <d v="2010-10-11T00:00:00"/>
    <x v="11"/>
    <x v="1"/>
    <n v="1365"/>
    <x v="17"/>
    <x v="2"/>
  </r>
  <r>
    <n v="1246975"/>
    <n v="10035682"/>
    <s v="CYT MOUNTAIN RANGE MERLOT 187 24U VEU"/>
    <n v="281.74666669999999"/>
    <d v="2010-10-11T00:00:00"/>
    <x v="10"/>
    <x v="2"/>
    <n v="281.74666669999999"/>
    <x v="17"/>
    <x v="2"/>
  </r>
  <r>
    <n v="1246923"/>
    <n v="10020023"/>
    <s v="CYT CASILL CHARD 750 12U VAS"/>
    <n v="33"/>
    <d v="2010-10-11T00:00:00"/>
    <x v="3"/>
    <x v="2"/>
    <n v="33"/>
    <x v="17"/>
    <x v="2"/>
  </r>
  <r>
    <n v="1247397"/>
    <n v="10047554"/>
    <s v="CYT SUNR CHARD(P08) 187 24U 2010 JP"/>
    <n v="562.49599999999998"/>
    <d v="2010-10-11T00:00:00"/>
    <x v="10"/>
    <x v="2"/>
    <n v="562.49599999999998"/>
    <x v="17"/>
    <x v="2"/>
  </r>
  <r>
    <n v="1247400"/>
    <n v="10023555"/>
    <s v="CYT CYT RVDO CHARD(P07) 750 12U  EC"/>
    <n v="176"/>
    <d v="2010-10-11T00:00:00"/>
    <x v="6"/>
    <x v="2"/>
    <n v="176"/>
    <x v="17"/>
    <x v="2"/>
  </r>
  <r>
    <n v="1247477"/>
    <n v="12006094"/>
    <s v="2100 C.SAUV MELCHOR 0750 CH 2007 1U CL"/>
    <n v="175"/>
    <d v="2010-10-11T00:00:00"/>
    <x v="9"/>
    <x v="2"/>
    <n v="175"/>
    <x v="17"/>
    <x v="2"/>
  </r>
  <r>
    <n v="1247538"/>
    <n v="10037951"/>
    <s v="CYT CYT RVDO C.SAUV(P07)750 12U BR"/>
    <n v="181"/>
    <d v="2010-10-11T00:00:00"/>
    <x v="1"/>
    <x v="2"/>
    <n v="181"/>
    <x v="17"/>
    <x v="2"/>
  </r>
  <r>
    <n v="1247539"/>
    <n v="10048155"/>
    <s v="CYT SUNR ROSE ST(P08)750 6U 2010 GB"/>
    <n v="188"/>
    <d v="2010-10-11T00:00:00"/>
    <x v="12"/>
    <x v="2"/>
    <n v="188"/>
    <x v="17"/>
    <x v="2"/>
  </r>
  <r>
    <n v="7075884"/>
    <n v="12006269"/>
    <s v="2347 C.SAUV P.ALTO 0750 CH 2009 1U VEU"/>
    <n v="750"/>
    <d v="2010-10-11T00:00:00"/>
    <x v="5"/>
    <x v="2"/>
    <n v="750"/>
    <x v="17"/>
    <x v="2"/>
  </r>
  <r>
    <n v="1247625"/>
    <n v="10044572"/>
    <s v="CYT FRONT MERL STLV(P06)750 12U (V)CA"/>
    <n v="756"/>
    <d v="2010-10-11T00:00:00"/>
    <x v="0"/>
    <x v="2"/>
    <n v="756"/>
    <x v="17"/>
    <x v="2"/>
  </r>
  <r>
    <n v="1247246"/>
    <n v="10020063"/>
    <s v="CYT CASILL SHIRAZ 750 12U VAR"/>
    <n v="241"/>
    <d v="2010-10-11T00:00:00"/>
    <x v="0"/>
    <x v="2"/>
    <n v="241"/>
    <x v="17"/>
    <x v="2"/>
  </r>
  <r>
    <n v="7075879"/>
    <n v="10030260"/>
    <s v="MPO V.MPO RVA S.BLC(STLV 1123) 750 6U GB"/>
    <n v="11107.5"/>
    <d v="2010-10-11T00:00:00"/>
    <x v="0"/>
    <x v="2"/>
    <n v="11107.5"/>
    <x v="17"/>
    <x v="2"/>
  </r>
  <r>
    <n v="1246898"/>
    <n v="10035768"/>
    <s v="CYT CASILL CHARD 750 6U 2009 VEU"/>
    <n v="150.5"/>
    <d v="2010-10-11T00:00:00"/>
    <x v="5"/>
    <x v="2"/>
    <n v="150.5"/>
    <x v="17"/>
    <x v="2"/>
  </r>
  <r>
    <n v="1248297"/>
    <n v="12005655"/>
    <s v="1185 S.BLC CASILL 0750 ST 2010"/>
    <n v="361.91666670000001"/>
    <d v="2010-10-11T00:00:00"/>
    <x v="2"/>
    <x v="2"/>
    <n v="361.91666670000001"/>
    <x v="17"/>
    <x v="2"/>
  </r>
  <r>
    <n v="1248493"/>
    <n v="10045657"/>
    <s v="CYT FRONT C.SAUV BLUSH(P06)GOLL750 6UVAR"/>
    <n v="0"/>
    <d v="2010-10-11T00:00:00"/>
    <x v="2"/>
    <x v="2"/>
    <n v="37.5"/>
    <x v="17"/>
    <x v="2"/>
  </r>
  <r>
    <n v="1248496"/>
    <n v="10048150"/>
    <s v="CYT SUNR CAB/ROSE STLV(P08)750 6U 2010DK"/>
    <n v="387.5"/>
    <d v="2010-10-11T00:00:00"/>
    <x v="3"/>
    <x v="2"/>
    <n v="387.5"/>
    <x v="17"/>
    <x v="2"/>
  </r>
  <r>
    <n v="1248636"/>
    <n v="10041303"/>
    <s v="CYT SUNR MERL BLD ST (P08) 750 6U2009 GB"/>
    <n v="8412"/>
    <d v="2010-10-11T00:00:00"/>
    <x v="3"/>
    <x v="2"/>
    <n v="8412"/>
    <x v="17"/>
    <x v="2"/>
  </r>
  <r>
    <n v="1248638"/>
    <n v="10040652"/>
    <s v="CYT SUNR MERL(P08) 750 6U 2009 VEU"/>
    <n v="10.5"/>
    <d v="2010-10-11T00:00:00"/>
    <x v="3"/>
    <x v="2"/>
    <n v="10.5"/>
    <x v="17"/>
    <x v="2"/>
  </r>
  <r>
    <n v="1248893"/>
    <n v="10048867"/>
    <s v="CYT SUNR S.BLC ST(V)(P08)75012U 2010NORD"/>
    <n v="20"/>
    <d v="2010-10-11T00:00:00"/>
    <x v="3"/>
    <x v="2"/>
    <n v="20"/>
    <x v="17"/>
    <x v="2"/>
  </r>
  <r>
    <n v="1248726"/>
    <n v="10041793"/>
    <s v="CYT SUNR CHARD STL(P08) 750 6U 2010DE/BE"/>
    <n v="212.5"/>
    <d v="2010-10-11T00:00:00"/>
    <x v="3"/>
    <x v="2"/>
    <n v="212.5"/>
    <x v="17"/>
    <x v="2"/>
  </r>
  <r>
    <n v="7075431"/>
    <n v="10026631"/>
    <s v="CS CONO SUR SYRAH(P07) 750 12U CL"/>
    <n v="139"/>
    <d v="2010-10-11T00:00:00"/>
    <x v="9"/>
    <x v="2"/>
    <n v="139"/>
    <x v="17"/>
    <x v="2"/>
  </r>
  <r>
    <n v="1248921"/>
    <n v="10034323"/>
    <s v="CYT CASILL C.SAUV 1500 6U (C/ESP)CA"/>
    <n v="14"/>
    <d v="2010-10-11T00:00:00"/>
    <x v="9"/>
    <x v="2"/>
    <n v="14"/>
    <x v="17"/>
    <x v="2"/>
  </r>
  <r>
    <n v="1248926"/>
    <n v="10045967"/>
    <s v="CA CLASSICO CARM STIC 750 12U VE"/>
    <n v="12"/>
    <d v="2010-10-11T00:00:00"/>
    <x v="3"/>
    <x v="2"/>
    <n v="12"/>
    <x v="17"/>
    <x v="2"/>
  </r>
  <r>
    <n v="1248927"/>
    <n v="10043663"/>
    <s v="CYT MARQUES SYRAH 750 12U 2008 HN"/>
    <n v="7"/>
    <d v="2010-10-11T00:00:00"/>
    <x v="9"/>
    <x v="2"/>
    <n v="7"/>
    <x v="17"/>
    <x v="2"/>
  </r>
  <r>
    <n v="1249046"/>
    <n v="10029725"/>
    <s v="CYT FRONT C.SAUV(P07) 1500 6U US"/>
    <n v="239"/>
    <d v="2010-10-11T00:00:00"/>
    <x v="1"/>
    <x v="2"/>
    <n v="239"/>
    <x v="17"/>
    <x v="2"/>
  </r>
  <r>
    <n v="1249084"/>
    <n v="10048311"/>
    <s v="CYT FRONT ROSE(P06) 1500 6U LATAM"/>
    <n v="95"/>
    <d v="2010-10-11T00:00:00"/>
    <x v="9"/>
    <x v="2"/>
    <n v="95"/>
    <x v="17"/>
    <x v="2"/>
  </r>
  <r>
    <n v="1249157"/>
    <n v="10038766"/>
    <s v="CYT CYT BIB RVA CAR/C.S(SLIM)3L4U2009VEU"/>
    <n v="1078.666667"/>
    <d v="2010-10-11T00:00:00"/>
    <x v="7"/>
    <x v="2"/>
    <n v="1078.666667"/>
    <x v="17"/>
    <x v="2"/>
  </r>
  <r>
    <n v="1245146"/>
    <n v="10049301"/>
    <s v="CYT NORTE CHICO CARM STL 750 12U 2010 GB"/>
    <n v="210"/>
    <d v="2010-10-11T00:00:00"/>
    <x v="3"/>
    <x v="2"/>
    <n v="210"/>
    <x v="17"/>
    <x v="2"/>
  </r>
  <r>
    <n v="7074808"/>
    <n v="10042181"/>
    <s v="CS SPARKLING CS BRUT 750 6U 2009 MX"/>
    <n v="76.5"/>
    <d v="2010-10-11T00:00:00"/>
    <x v="9"/>
    <x v="2"/>
    <n v="76.5"/>
    <x v="17"/>
    <x v="2"/>
  </r>
  <r>
    <n v="7074132"/>
    <n v="10039995"/>
    <s v="CS NEBLINA S.BLC(P08)750 12U (TF)VE"/>
    <n v="75"/>
    <d v="2010-10-11T00:00:00"/>
    <x v="11"/>
    <x v="2"/>
    <n v="75"/>
    <x v="17"/>
    <x v="2"/>
  </r>
  <r>
    <n v="7076266"/>
    <n v="10036946"/>
    <s v="CS CONO SUR SHIRAZ STLP07 75012U(LCBO)CA"/>
    <n v="672"/>
    <d v="2010-10-11T00:00:00"/>
    <x v="9"/>
    <x v="2"/>
    <n v="672"/>
    <x v="17"/>
    <x v="2"/>
  </r>
  <r>
    <n v="7074981"/>
    <n v="10036214"/>
    <s v="MPO V.MPO MERLOT(P05) 750 12U MX"/>
    <n v="1176"/>
    <d v="2010-10-11T00:00:00"/>
    <x v="12"/>
    <x v="2"/>
    <n v="1176"/>
    <x v="17"/>
    <x v="2"/>
  </r>
  <r>
    <n v="7074984"/>
    <n v="10029089"/>
    <s v="MPO GRAN VINO BCO(P05) 750 12U MX"/>
    <n v="189"/>
    <d v="2010-10-11T00:00:00"/>
    <x v="12"/>
    <x v="2"/>
    <n v="189"/>
    <x v="17"/>
    <x v="2"/>
  </r>
  <r>
    <n v="7075236"/>
    <n v="10029049"/>
    <s v="MPO V.MPO C.SAUV(P05) 750 12U MX"/>
    <n v="2352"/>
    <d v="2010-10-11T00:00:00"/>
    <x v="12"/>
    <x v="2"/>
    <n v="2352"/>
    <x v="17"/>
    <x v="2"/>
  </r>
  <r>
    <n v="7075238"/>
    <n v="10032070"/>
    <s v="MPO V.MPO C.SAUV(P05)(PREP) 750 6U MX"/>
    <n v="1176"/>
    <d v="2010-10-11T00:00:00"/>
    <x v="11"/>
    <x v="2"/>
    <n v="1176"/>
    <x v="17"/>
    <x v="2"/>
  </r>
  <r>
    <n v="7075276"/>
    <n v="10035577"/>
    <s v="CS C.SUR TOC S.BLC(P08)STL1500 6U CA"/>
    <n v="125"/>
    <d v="2010-10-11T00:00:00"/>
    <x v="11"/>
    <x v="2"/>
    <n v="125"/>
    <x v="17"/>
    <x v="2"/>
  </r>
  <r>
    <n v="1248175"/>
    <n v="12006124"/>
    <s v="1185 S.BLC FINISIMO 0750 ST 2010(2222)"/>
    <n v="1096"/>
    <d v="2010-10-11T00:00:00"/>
    <x v="2"/>
    <x v="2"/>
    <n v="1096"/>
    <x v="17"/>
    <x v="2"/>
  </r>
  <r>
    <n v="7075548"/>
    <n v="10048762"/>
    <s v="CS RESERVA CHARD(P08) 750 6U 2010 NORD"/>
    <n v="450"/>
    <d v="2010-10-11T00:00:00"/>
    <x v="9"/>
    <x v="2"/>
    <n v="450"/>
    <x v="17"/>
    <x v="2"/>
  </r>
  <r>
    <n v="7075637"/>
    <n v="10039501"/>
    <s v="CS CONO SUR CHARD STLV(P07) 750 12U VEU"/>
    <n v="615"/>
    <d v="2010-10-11T00:00:00"/>
    <x v="6"/>
    <x v="2"/>
    <n v="615"/>
    <x v="17"/>
    <x v="2"/>
  </r>
  <r>
    <n v="7075670"/>
    <n v="10048222"/>
    <s v="CS ALTO PLANO CARM STLV 750 6U (MAJ) GB"/>
    <n v="717.5"/>
    <d v="2010-10-11T00:00:00"/>
    <x v="11"/>
    <x v="2"/>
    <n v="717.5"/>
    <x v="17"/>
    <x v="2"/>
  </r>
  <r>
    <n v="7075688"/>
    <n v="12005728"/>
    <s v="2175 CARME TERRUNYO 0750 CH 2007 1U BO"/>
    <n v="27.5"/>
    <d v="2010-10-11T00:00:00"/>
    <x v="9"/>
    <x v="2"/>
    <n v="27.5"/>
    <x v="17"/>
    <x v="2"/>
  </r>
  <r>
    <n v="7075801"/>
    <n v="12005715"/>
    <s v="2175 CARME TERRUNYO 0750 CH 2007 1U RU"/>
    <n v="13"/>
    <d v="2010-10-11T00:00:00"/>
    <x v="9"/>
    <x v="2"/>
    <n v="13"/>
    <x v="17"/>
    <x v="2"/>
  </r>
  <r>
    <n v="7075812"/>
    <n v="10048001"/>
    <s v="CS I.NEGRA RVA MERL(P09)STLV 7506U2010GB"/>
    <n v="8238"/>
    <d v="2010-10-11T00:00:00"/>
    <x v="0"/>
    <x v="2"/>
    <n v="8238"/>
    <x v="17"/>
    <x v="2"/>
  </r>
  <r>
    <n v="7075835"/>
    <n v="10037560"/>
    <s v="MPO V.MPO MOSCATEL (P05) 750 12U UA"/>
    <n v="0"/>
    <d v="2010-10-11T00:00:00"/>
    <x v="1"/>
    <x v="2"/>
    <n v="528"/>
    <x v="17"/>
    <x v="2"/>
  </r>
  <r>
    <n v="7075843"/>
    <n v="10049946"/>
    <s v="MPO V.MPO VTAL SYRAH(P09) 750 6U VEU"/>
    <n v="249"/>
    <d v="2010-10-11T00:00:00"/>
    <x v="1"/>
    <x v="2"/>
    <n v="249"/>
    <x v="17"/>
    <x v="2"/>
  </r>
  <r>
    <n v="7076372"/>
    <n v="10030377"/>
    <s v="CS CONO SUR VIOG STLV (P07 )750 6U VEU"/>
    <n v="75"/>
    <d v="2010-10-11T00:00:00"/>
    <x v="9"/>
    <x v="2"/>
    <n v="75"/>
    <x v="17"/>
    <x v="2"/>
  </r>
  <r>
    <n v="7074792"/>
    <n v="10048215"/>
    <s v="CS TOCORNAL (PAL) S.BLC 750 12U MX"/>
    <n v="252"/>
    <d v="2010-10-11T00:00:00"/>
    <x v="1"/>
    <x v="2"/>
    <n v="252"/>
    <x v="17"/>
    <x v="2"/>
  </r>
  <r>
    <n v="7076083"/>
    <n v="10048850"/>
    <s v="CS CONO SUR MER/ROS STLV(P07) 750 6UVEU"/>
    <n v="73.5"/>
    <d v="2010-10-11T00:00:00"/>
    <x v="3"/>
    <x v="2"/>
    <n v="73.5"/>
    <x v="17"/>
    <x v="2"/>
  </r>
  <r>
    <n v="7076342"/>
    <n v="10049725"/>
    <s v="CS I.NEGRA FARO C.SA/ME ST 7506U(ASDA)GB"/>
    <n v="370"/>
    <d v="2010-10-11T00:00:00"/>
    <x v="12"/>
    <x v="2"/>
    <n v="370"/>
    <x v="17"/>
    <x v="2"/>
  </r>
  <r>
    <n v="7075977"/>
    <n v="10019907"/>
    <s v="MPO GRAN VINO BCO(P05) 1500 6U LATAM"/>
    <n v="53"/>
    <d v="2010-10-11T00:00:00"/>
    <x v="12"/>
    <x v="2"/>
    <n v="53"/>
    <x v="17"/>
    <x v="2"/>
  </r>
  <r>
    <n v="7075978"/>
    <n v="10028493"/>
    <s v="MPO CAB.SAUV 1500 6U LATAM"/>
    <n v="144"/>
    <d v="2010-10-11T00:00:00"/>
    <x v="12"/>
    <x v="2"/>
    <n v="144"/>
    <x v="17"/>
    <x v="2"/>
  </r>
  <r>
    <n v="7075990"/>
    <n v="10049306"/>
    <s v="CS VISION RIES (P08)STLV 750 12U 2010 CA"/>
    <n v="14"/>
    <d v="2010-10-11T00:00:00"/>
    <x v="9"/>
    <x v="2"/>
    <n v="14"/>
    <x v="17"/>
    <x v="2"/>
  </r>
  <r>
    <n v="7076039"/>
    <n v="10029057"/>
    <s v="MPO V.MPO CARM(P05) 750 12U CO"/>
    <n v="350"/>
    <d v="2010-10-11T00:00:00"/>
    <x v="11"/>
    <x v="2"/>
    <n v="350"/>
    <x v="17"/>
    <x v="2"/>
  </r>
  <r>
    <n v="7076209"/>
    <n v="10043731"/>
    <s v="VE VINO DEMI SEC(ND) 750 12U UY"/>
    <n v="309"/>
    <d v="2010-10-11T00:00:00"/>
    <x v="9"/>
    <x v="2"/>
    <n v="309"/>
    <x v="17"/>
    <x v="2"/>
  </r>
  <r>
    <n v="7075888"/>
    <n v="10040463"/>
    <s v="CS CONO SUR CARM (P07)STL 750 6U VEU"/>
    <n v="50"/>
    <d v="2010-10-11T00:00:00"/>
    <x v="2"/>
    <x v="2"/>
    <n v="50"/>
    <x v="17"/>
    <x v="2"/>
  </r>
  <r>
    <n v="7076208"/>
    <n v="10050321"/>
    <s v="CS ORIGEN CARM (P08) 750 12U PE"/>
    <n v="120"/>
    <d v="2010-10-11T00:00:00"/>
    <x v="5"/>
    <x v="2"/>
    <n v="120"/>
    <x v="17"/>
    <x v="2"/>
  </r>
  <r>
    <n v="7076057"/>
    <n v="10044169"/>
    <s v="CS I.NEGRA DUAL C.SAU/MERL(P09)750 6UVAS"/>
    <n v="98"/>
    <d v="2010-10-11T00:00:00"/>
    <x v="12"/>
    <x v="2"/>
    <n v="98"/>
    <x v="17"/>
    <x v="2"/>
  </r>
  <r>
    <n v="7076121"/>
    <n v="10026632"/>
    <s v="CS CONO SUR CARM(P07) 750 12U CL"/>
    <n v="700"/>
    <d v="2010-10-11T00:00:00"/>
    <x v="2"/>
    <x v="2"/>
    <n v="700"/>
    <x v="17"/>
    <x v="2"/>
  </r>
  <r>
    <n v="7076196"/>
    <n v="10049503"/>
    <s v="MPO BLEND CARM(P09) 750 12U MX"/>
    <n v="1627"/>
    <d v="2010-10-11T00:00:00"/>
    <x v="12"/>
    <x v="2"/>
    <n v="1627"/>
    <x v="17"/>
    <x v="2"/>
  </r>
  <r>
    <n v="7076200"/>
    <n v="10050452"/>
    <s v="MPO BIB V.MPO VTAL C.SAU(P05)3L 4U2010NO"/>
    <n v="7666.6666670000004"/>
    <d v="2010-10-11T00:00:00"/>
    <x v="7"/>
    <x v="2"/>
    <n v="7666.6666670000004"/>
    <x v="17"/>
    <x v="2"/>
  </r>
  <r>
    <n v="7076205"/>
    <n v="10050254"/>
    <s v="CS ORIGEN S.BLC(P08) STL 750 12U PE"/>
    <n v="42"/>
    <d v="2010-10-11T00:00:00"/>
    <x v="3"/>
    <x v="2"/>
    <n v="42"/>
    <x v="17"/>
    <x v="2"/>
  </r>
  <r>
    <n v="7076206"/>
    <n v="10050320"/>
    <s v="CS ORIGEN CHARD (P08) STL 750 12U PE"/>
    <n v="42"/>
    <d v="2010-10-11T00:00:00"/>
    <x v="3"/>
    <x v="2"/>
    <n v="42"/>
    <x v="17"/>
    <x v="2"/>
  </r>
  <r>
    <n v="7076250"/>
    <n v="10035562"/>
    <s v="CS C.SUR TOC C.S/ME(P08)ST15006U(LCBO)CA"/>
    <n v="1365"/>
    <d v="2010-10-11T00:00:00"/>
    <x v="11"/>
    <x v="2"/>
    <n v="1365"/>
    <x v="17"/>
    <x v="2"/>
  </r>
  <r>
    <n v="1247629"/>
    <n v="10047568"/>
    <s v="CYT CASILL S.BLC ST CASABLANC7506U2010GB"/>
    <n v="1250"/>
    <d v="2010-10-11T00:00:00"/>
    <x v="2"/>
    <x v="2"/>
    <n v="1250"/>
    <x v="17"/>
    <x v="2"/>
  </r>
  <r>
    <n v="7076052"/>
    <n v="10047973"/>
    <s v="MPO V.MPO BLEND ROSE(P09) 750 12U LATAM"/>
    <n v="70"/>
    <d v="2010-10-11T00:00:00"/>
    <x v="2"/>
    <x v="2"/>
    <n v="70"/>
    <x v="17"/>
    <x v="2"/>
  </r>
  <r>
    <n v="7076207"/>
    <n v="10050255"/>
    <s v="CS ORIGEN C.SAUV(P08) 750 12U PE"/>
    <n v="140"/>
    <d v="2010-10-11T00:00:00"/>
    <x v="3"/>
    <x v="2"/>
    <n v="140"/>
    <x v="17"/>
    <x v="2"/>
  </r>
  <r>
    <n v="7076210"/>
    <n v="10043728"/>
    <s v="VE VINO ESPUMOSO BRUT 750 12U UY"/>
    <n v="600"/>
    <d v="2010-10-11T00:00:00"/>
    <x v="9"/>
    <x v="2"/>
    <n v="600"/>
    <x v="17"/>
    <x v="2"/>
  </r>
  <r>
    <n v="7076211"/>
    <n v="10050325"/>
    <s v="CS ORGANICO CHARD(P09) 750 12U 2010 PE"/>
    <n v="42"/>
    <d v="2010-10-11T00:00:00"/>
    <x v="9"/>
    <x v="2"/>
    <n v="42"/>
    <x v="17"/>
    <x v="2"/>
  </r>
  <r>
    <n v="7076212"/>
    <n v="12006319"/>
    <s v="3105 CHARD ORGANICO 0750 ST(7554)2010"/>
    <n v="1020.25"/>
    <d v="2010-10-11T00:00:00"/>
    <x v="9"/>
    <x v="2"/>
    <n v="1020.25"/>
    <x v="17"/>
    <x v="2"/>
  </r>
  <r>
    <n v="7076213"/>
    <n v="12005708"/>
    <s v="2175 CARME TERRUNYO 0750 CH 2007 1U CN"/>
    <n v="21"/>
    <d v="2010-10-11T00:00:00"/>
    <x v="9"/>
    <x v="2"/>
    <n v="21"/>
    <x v="17"/>
    <x v="2"/>
  </r>
  <r>
    <n v="7076214"/>
    <n v="10041586"/>
    <s v="CS C.SUR TOC SYR/CSA(P08)STL75012U NORD"/>
    <n v="2550"/>
    <d v="2010-10-11T00:00:00"/>
    <x v="3"/>
    <x v="2"/>
    <n v="2550"/>
    <x v="17"/>
    <x v="2"/>
  </r>
  <r>
    <n v="7076215"/>
    <n v="10050107"/>
    <s v="CS RESERVA MERL(P08) 750 12U 2009 VEU"/>
    <n v="84"/>
    <d v="2010-10-11T00:00:00"/>
    <x v="9"/>
    <x v="2"/>
    <n v="84"/>
    <x v="17"/>
    <x v="2"/>
  </r>
  <r>
    <n v="7075941"/>
    <n v="10048856"/>
    <s v="CS I NEGRA RVA S.BLC(P09)ST7506UBG2010GB"/>
    <n v="7565"/>
    <d v="2010-10-11T00:00:00"/>
    <x v="2"/>
    <x v="2"/>
    <n v="7565"/>
    <x v="17"/>
    <x v="2"/>
  </r>
  <r>
    <n v="7076220"/>
    <n v="10039580"/>
    <s v="MPO V.MPO L.CARRERA S.BLC(P08) 750 12UGB"/>
    <n v="200"/>
    <d v="2010-10-11T00:00:00"/>
    <x v="1"/>
    <x v="2"/>
    <n v="200"/>
    <x v="17"/>
    <x v="2"/>
  </r>
  <r>
    <n v="7076239"/>
    <n v="10050323"/>
    <s v="CS RESERVA MERL (P08) 750 12U 2009 PE"/>
    <n v="20"/>
    <d v="2010-10-11T00:00:00"/>
    <x v="3"/>
    <x v="2"/>
    <n v="20"/>
    <x v="17"/>
    <x v="2"/>
  </r>
  <r>
    <n v="7076228"/>
    <n v="10035951"/>
    <s v="CS VISION VIOG STLV(P08)750 12U 2009 US"/>
    <n v="28"/>
    <d v="2010-10-11T00:00:00"/>
    <x v="9"/>
    <x v="2"/>
    <n v="28"/>
    <x v="17"/>
    <x v="2"/>
  </r>
  <r>
    <n v="7076229"/>
    <n v="10038714"/>
    <s v="CS VISION P.NOIR (P08)STL750 12U 2009 US"/>
    <n v="42"/>
    <d v="2010-10-11T00:00:00"/>
    <x v="9"/>
    <x v="2"/>
    <n v="42"/>
    <x v="17"/>
    <x v="2"/>
  </r>
  <r>
    <n v="7076235"/>
    <n v="10050324"/>
    <s v="CS RESERVA RIESL (P08)STL 750 12U 2010PE"/>
    <n v="20"/>
    <d v="2010-10-11T00:00:00"/>
    <x v="3"/>
    <x v="2"/>
    <n v="20"/>
    <x v="17"/>
    <x v="2"/>
  </r>
  <r>
    <n v="7076236"/>
    <n v="10050318"/>
    <s v="CS ORGANICO C.SAU/CARM(P09)75012U2009 PE"/>
    <n v="42"/>
    <d v="2010-10-11T00:00:00"/>
    <x v="3"/>
    <x v="2"/>
    <n v="42"/>
    <x v="17"/>
    <x v="2"/>
  </r>
  <r>
    <n v="7076237"/>
    <n v="10050322"/>
    <s v="CS RESERVA C.SAUV(P08) 750 12U 2009 PE"/>
    <n v="40"/>
    <d v="2010-10-11T00:00:00"/>
    <x v="3"/>
    <x v="2"/>
    <n v="40"/>
    <x v="17"/>
    <x v="2"/>
  </r>
  <r>
    <n v="7076238"/>
    <n v="10036815"/>
    <s v="CA CANEPA CLASSICO STLV C.SAUV375 24UVEU"/>
    <n v="126"/>
    <d v="2010-10-11T00:00:00"/>
    <x v="5"/>
    <x v="2"/>
    <n v="126"/>
    <x v="17"/>
    <x v="2"/>
  </r>
  <r>
    <n v="7076219"/>
    <n v="10026053"/>
    <s v="MPO V.MPO VOLANDAS S.BLC STLV 750 12U GB"/>
    <n v="300"/>
    <d v="2010-10-11T00:00:00"/>
    <x v="5"/>
    <x v="2"/>
    <n v="300"/>
    <x v="17"/>
    <x v="2"/>
  </r>
  <r>
    <n v="7076368"/>
    <n v="10045399"/>
    <s v="MPO V.MPO VTAL MERLOT(P09) 750 12U CO"/>
    <n v="196"/>
    <d v="2010-10-11T00:00:00"/>
    <x v="11"/>
    <x v="2"/>
    <n v="196"/>
    <x v="17"/>
    <x v="2"/>
  </r>
  <r>
    <n v="7076273"/>
    <n v="10036681"/>
    <s v="CS SPARKLING I.NEGRA BRUT (P09)750 6U GB"/>
    <n v="938"/>
    <d v="2010-10-11T00:00:00"/>
    <x v="9"/>
    <x v="2"/>
    <n v="938"/>
    <x v="17"/>
    <x v="2"/>
  </r>
  <r>
    <n v="7076042"/>
    <n v="10029091"/>
    <s v="MPO GRAN VINO BCO(P05) 750 12U CO"/>
    <n v="472"/>
    <d v="2010-10-11T00:00:00"/>
    <x v="12"/>
    <x v="2"/>
    <n v="472"/>
    <x v="17"/>
    <x v="2"/>
  </r>
  <r>
    <n v="7076255"/>
    <n v="10046093"/>
    <s v="CS ORGANICO C.SAUV/CARM(P09)7506U2009VEU"/>
    <n v="250"/>
    <d v="2010-10-11T00:00:00"/>
    <x v="9"/>
    <x v="2"/>
    <n v="250"/>
    <x v="17"/>
    <x v="2"/>
  </r>
  <r>
    <n v="7076261"/>
    <n v="10035548"/>
    <s v="CS C.SUR TOC CHARD(P08)STL 750 12U VEU"/>
    <n v="450"/>
    <d v="2010-10-11T00:00:00"/>
    <x v="3"/>
    <x v="2"/>
    <n v="450"/>
    <x v="17"/>
    <x v="2"/>
  </r>
  <r>
    <n v="7076262"/>
    <n v="10035570"/>
    <s v="CS C.SUR TOC MERLOT(P08)STL750 12U VEU"/>
    <n v="88"/>
    <d v="2010-10-11T00:00:00"/>
    <x v="3"/>
    <x v="2"/>
    <n v="88"/>
    <x v="17"/>
    <x v="2"/>
  </r>
  <r>
    <n v="7076265"/>
    <n v="10046237"/>
    <s v="CS C.SUR TOC C.SAUV(P08)STL 750 12U VEU"/>
    <n v="604"/>
    <d v="2010-10-11T00:00:00"/>
    <x v="3"/>
    <x v="2"/>
    <n v="604"/>
    <x v="17"/>
    <x v="2"/>
  </r>
  <r>
    <n v="7076318"/>
    <n v="10048001"/>
    <s v="CS I.NEGRA RVA MERL(P09)STLV 7506U2010GB"/>
    <n v="169"/>
    <d v="2010-10-11T00:00:00"/>
    <x v="1"/>
    <x v="2"/>
    <n v="169"/>
    <x v="17"/>
    <x v="2"/>
  </r>
  <r>
    <n v="7075861"/>
    <n v="10035577"/>
    <s v="CS C.SUR TOC S.BLC(P08)STL1500 6U CA"/>
    <n v="196"/>
    <d v="2010-10-11T00:00:00"/>
    <x v="12"/>
    <x v="2"/>
    <n v="196"/>
    <x v="17"/>
    <x v="2"/>
  </r>
  <r>
    <n v="7076245"/>
    <n v="10037600"/>
    <s v="CS CONO SUR TOC MERL(P08) 750 6U VEU"/>
    <n v="37.5"/>
    <d v="2010-10-11T00:00:00"/>
    <x v="3"/>
    <x v="2"/>
    <n v="37.5"/>
    <x v="17"/>
    <x v="2"/>
  </r>
  <r>
    <n v="7076268"/>
    <n v="10040129"/>
    <s v="CYT FRONT BIB C.SAU/MER(P06)SLIM3L4UV CA"/>
    <n v="362.66666670000001"/>
    <d v="2010-10-11T00:00:00"/>
    <x v="7"/>
    <x v="2"/>
    <n v="362.66666670000001"/>
    <x v="17"/>
    <x v="2"/>
  </r>
  <r>
    <n v="7076289"/>
    <n v="10046879"/>
    <s v="MPO G.DEVOCION CAB/SYR(NC)7506U2008LATAM"/>
    <n v="140"/>
    <d v="2010-10-11T00:00:00"/>
    <x v="3"/>
    <x v="2"/>
    <n v="140"/>
    <x v="17"/>
    <x v="2"/>
  </r>
  <r>
    <n v="7076291"/>
    <n v="10034533"/>
    <s v="MPO V.MPO CARM/C.SAUV(P05) 750 12U UA"/>
    <n v="0"/>
    <d v="2010-10-11T00:00:00"/>
    <x v="3"/>
    <x v="2"/>
    <n v="196"/>
    <x v="17"/>
    <x v="2"/>
  </r>
  <r>
    <n v="7076297"/>
    <n v="10048885"/>
    <s v="CS RESERVA S.BLC STLV(P08)750 6U 2010GB"/>
    <n v="14"/>
    <d v="2010-10-11T00:00:00"/>
    <x v="9"/>
    <x v="2"/>
    <n v="14"/>
    <x v="17"/>
    <x v="2"/>
  </r>
  <r>
    <n v="7076299"/>
    <n v="10027163"/>
    <s v="CS CONO SUR CHARD STLV(P07) 750 6U VEU"/>
    <n v="354"/>
    <d v="2010-10-11T00:00:00"/>
    <x v="6"/>
    <x v="2"/>
    <n v="354"/>
    <x v="17"/>
    <x v="2"/>
  </r>
  <r>
    <n v="7076302"/>
    <n v="10044316"/>
    <s v="MPO V.MPO C.SAUV/MERLOT(P05) 187 24U SE"/>
    <n v="263.79466669999999"/>
    <d v="2010-10-11T00:00:00"/>
    <x v="10"/>
    <x v="2"/>
    <n v="263.79466669999999"/>
    <x v="17"/>
    <x v="2"/>
  </r>
  <r>
    <n v="7076303"/>
    <n v="10042007"/>
    <s v="MPO BIB V.MPO VTAL CHARD(SLIM)3L4U2010FI"/>
    <n v="2400"/>
    <d v="2010-10-11T00:00:00"/>
    <x v="7"/>
    <x v="2"/>
    <n v="2400"/>
    <x v="17"/>
    <x v="2"/>
  </r>
  <r>
    <n v="7076556"/>
    <n v="10022685"/>
    <s v="CS I.NEGRA HIGH TIDECHARD(STLV)750 12UBR"/>
    <m/>
    <d v="2010-10-11T00:00:00"/>
    <x v="3"/>
    <x v="1"/>
    <n v="22"/>
    <x v="17"/>
    <x v="2"/>
  </r>
  <r>
    <n v="7076267"/>
    <n v="10041575"/>
    <s v="CS CONO SUR GEW STLV(P07) 750 6U NORD"/>
    <n v="652.5"/>
    <d v="2010-10-11T00:00:00"/>
    <x v="9"/>
    <x v="2"/>
    <n v="652.5"/>
    <x v="17"/>
    <x v="2"/>
  </r>
  <r>
    <n v="7076345"/>
    <n v="10047992"/>
    <s v="MPO V.MPO PIER 42 C.SAUV/ROSE 187 24U GB"/>
    <n v="286.23466669999999"/>
    <d v="2010-10-11T00:00:00"/>
    <x v="8"/>
    <x v="2"/>
    <n v="286.23466669999999"/>
    <x v="17"/>
    <x v="2"/>
  </r>
  <r>
    <n v="7076321"/>
    <n v="10047667"/>
    <s v="CS I.NEGRA RVE CHARD ST 7506U(P09)2010GB"/>
    <n v="5950"/>
    <d v="2010-10-11T00:00:00"/>
    <x v="1"/>
    <x v="2"/>
    <n v="5950"/>
    <x v="17"/>
    <x v="2"/>
  </r>
  <r>
    <n v="7076328"/>
    <n v="10043357"/>
    <s v="CS CONO SUR CHARD STLV(P07)750 6U 2009GB"/>
    <n v="385"/>
    <d v="2010-10-11T00:00:00"/>
    <x v="6"/>
    <x v="2"/>
    <n v="385"/>
    <x v="17"/>
    <x v="2"/>
  </r>
  <r>
    <n v="7076329"/>
    <n v="10043367"/>
    <s v="CS LOS GANSOS CHARD STLV 750 6U 2009GB"/>
    <n v="280.5"/>
    <d v="2010-10-11T00:00:00"/>
    <x v="6"/>
    <x v="2"/>
    <n v="280.5"/>
    <x v="17"/>
    <x v="2"/>
  </r>
  <r>
    <n v="7076333"/>
    <n v="10048260"/>
    <s v="PA P.ALTO RVA S.BLC STLV 750 6U 2010 GB"/>
    <n v="7428"/>
    <d v="2010-10-11T00:00:00"/>
    <x v="5"/>
    <x v="2"/>
    <n v="7428"/>
    <x v="17"/>
    <x v="2"/>
  </r>
  <r>
    <n v="7076336"/>
    <n v="10048971"/>
    <s v="CS I.NEGRA RVA CSA(P09)ST7506U(TE)2010GB"/>
    <n v="11063.5"/>
    <d v="2010-10-11T00:00:00"/>
    <x v="0"/>
    <x v="2"/>
    <n v="11063.5"/>
    <x v="17"/>
    <x v="2"/>
  </r>
  <r>
    <n v="7076317"/>
    <n v="10047132"/>
    <s v="MPO V.MPO TENTA VTAL C.SAU STLV75012U NO"/>
    <n v="1089"/>
    <d v="2010-10-11T00:00:00"/>
    <x v="5"/>
    <x v="2"/>
    <n v="1089"/>
    <x v="17"/>
    <x v="2"/>
  </r>
  <r>
    <n v="7076251"/>
    <n v="10050105"/>
    <s v="CS RESERVA MERL(P08) 750 12U 2009(SAQ)CA"/>
    <n v="270"/>
    <d v="2010-10-11T00:00:00"/>
    <x v="9"/>
    <x v="2"/>
    <n v="270"/>
    <x v="17"/>
    <x v="2"/>
  </r>
  <r>
    <n v="7076309"/>
    <n v="12005272"/>
    <s v="4170 C.SAUV 20BARREL 0750 CH 2007 1U VEU"/>
    <n v="25"/>
    <d v="2010-10-11T00:00:00"/>
    <x v="9"/>
    <x v="2"/>
    <n v="25"/>
    <x v="17"/>
    <x v="2"/>
  </r>
  <r>
    <n v="1247252"/>
    <n v="10041212"/>
    <s v="CYT SUNR C.SAUV(P08) 750 12U 2009 VEU"/>
    <n v="56"/>
    <d v="2010-10-11T00:00:00"/>
    <x v="3"/>
    <x v="2"/>
    <n v="56"/>
    <x v="17"/>
    <x v="2"/>
  </r>
  <r>
    <n v="7076347"/>
    <n v="10045709"/>
    <s v="CS CONO SUR MERL STLV(P07) 750 6U 2009GB"/>
    <n v="798"/>
    <d v="2010-10-11T00:00:00"/>
    <x v="2"/>
    <x v="2"/>
    <n v="798"/>
    <x v="17"/>
    <x v="2"/>
  </r>
  <r>
    <n v="7076348"/>
    <n v="12005731"/>
    <s v="2175 CARME TERRUNYO 0750 CH 2007 1U VEU"/>
    <n v="55"/>
    <d v="2010-10-11T00:00:00"/>
    <x v="3"/>
    <x v="2"/>
    <n v="55"/>
    <x v="17"/>
    <x v="2"/>
  </r>
  <r>
    <n v="7076351"/>
    <n v="10030260"/>
    <s v="MPO V.MPO RVA S.BLC(STLV 1123) 750 6U GB"/>
    <n v="1455.5"/>
    <d v="2010-10-11T00:00:00"/>
    <x v="12"/>
    <x v="2"/>
    <n v="1455.5"/>
    <x v="17"/>
    <x v="2"/>
  </r>
  <r>
    <n v="7076354"/>
    <n v="10027391"/>
    <s v="MPO TENTA CARM 750 12U (ANG)BR"/>
    <n v="840"/>
    <d v="2010-10-11T00:00:00"/>
    <x v="5"/>
    <x v="2"/>
    <n v="840"/>
    <x v="17"/>
    <x v="2"/>
  </r>
  <r>
    <n v="7076360"/>
    <n v="10028737"/>
    <s v="MPO V.MPO MERL(P05) 750 12U LATAM"/>
    <n v="56"/>
    <d v="2010-10-11T00:00:00"/>
    <x v="12"/>
    <x v="2"/>
    <n v="56"/>
    <x v="17"/>
    <x v="2"/>
  </r>
  <r>
    <n v="1246855"/>
    <n v="10015685"/>
    <s v="CYT CYT S.BLC(ND) 750 12U VEU"/>
    <n v="42"/>
    <d v="2010-10-11T00:00:00"/>
    <x v="8"/>
    <x v="2"/>
    <n v="42"/>
    <x v="17"/>
    <x v="2"/>
  </r>
  <r>
    <n v="7076340"/>
    <n v="10048870"/>
    <s v="PA P.ALTO RVA C.SAUV 750 6U 2009 GB"/>
    <n v="4750"/>
    <d v="2010-10-11T00:00:00"/>
    <x v="5"/>
    <x v="2"/>
    <n v="4750"/>
    <x v="17"/>
    <x v="2"/>
  </r>
  <r>
    <n v="7076341"/>
    <n v="10043555"/>
    <s v="MPO V.MPO VOLANDAS C.SAUV STLV 750 12UGB"/>
    <n v="280"/>
    <d v="2010-10-11T00:00:00"/>
    <x v="3"/>
    <x v="2"/>
    <n v="280"/>
    <x v="17"/>
    <x v="2"/>
  </r>
  <r>
    <n v="7076478"/>
    <n v="10050208"/>
    <s v="CS ALTO PLANO CARM 750 12U BR"/>
    <n v="210"/>
    <d v="2010-10-11T00:00:00"/>
    <x v="5"/>
    <x v="2"/>
    <n v="210"/>
    <x v="17"/>
    <x v="2"/>
  </r>
  <r>
    <n v="7076376"/>
    <n v="10048961"/>
    <s v="CS CONO SUR CHARD STLV(P07)GOLL750 12UUS"/>
    <n v="474"/>
    <d v="2010-10-11T00:00:00"/>
    <x v="6"/>
    <x v="2"/>
    <n v="474"/>
    <x v="17"/>
    <x v="2"/>
  </r>
  <r>
    <n v="7076380"/>
    <n v="10043358"/>
    <s v="CS CONO SUR P.NOIR STL(P07)750 6U 2009GB"/>
    <n v="4387"/>
    <d v="2010-10-11T00:00:00"/>
    <x v="6"/>
    <x v="2"/>
    <n v="4387"/>
    <x v="17"/>
    <x v="2"/>
  </r>
  <r>
    <n v="7076386"/>
    <n v="10047380"/>
    <s v="CS I NEGRA RVA C.SA/ROP09ST7506UTE2010GB"/>
    <n v="10835.5"/>
    <d v="2010-10-11T00:00:00"/>
    <x v="0"/>
    <x v="2"/>
    <n v="10835.5"/>
    <x v="17"/>
    <x v="2"/>
  </r>
  <r>
    <n v="7076403"/>
    <n v="10047692"/>
    <s v="CS CONO SUR SYRAH STLV (P07) 750 6U NORD"/>
    <n v="244.5"/>
    <d v="2010-10-11T00:00:00"/>
    <x v="9"/>
    <x v="2"/>
    <n v="244.5"/>
    <x v="17"/>
    <x v="2"/>
  </r>
  <r>
    <n v="7076455"/>
    <n v="10035570"/>
    <s v="CS C.SUR TOC MERLOT(P08)STL750 12U VEU"/>
    <n v="12"/>
    <d v="2010-10-11T00:00:00"/>
    <x v="3"/>
    <x v="2"/>
    <n v="12"/>
    <x v="17"/>
    <x v="2"/>
  </r>
  <r>
    <n v="7076508"/>
    <n v="10019725"/>
    <s v="MPO V.MPO RVA CAB.SAUV(P05) 750 12ULATAM"/>
    <n v="358"/>
    <d v="2010-10-11T00:00:00"/>
    <x v="1"/>
    <x v="2"/>
    <n v="358"/>
    <x v="17"/>
    <x v="2"/>
  </r>
  <r>
    <n v="1249325"/>
    <n v="10050129"/>
    <s v="CYT FRONT C.SAUV(P06) 1500 6U VAR"/>
    <n v="1104"/>
    <d v="2010-10-11T00:00:00"/>
    <x v="12"/>
    <x v="2"/>
    <n v="1104"/>
    <x v="17"/>
    <x v="2"/>
  </r>
  <r>
    <n v="7076565"/>
    <n v="10049381"/>
    <s v="CS TESCO FINEST ORG S.BLC ST 7506U2010GB"/>
    <n v="218.5"/>
    <d v="2010-10-11T00:00:00"/>
    <x v="3"/>
    <x v="2"/>
    <n v="218.5"/>
    <x v="17"/>
    <x v="2"/>
  </r>
  <r>
    <n v="7076538"/>
    <n v="10045939"/>
    <s v="CS REY L.ANDESRVA C.SAU(P08)STLV7506UVEU"/>
    <n v="882"/>
    <d v="2010-10-11T00:00:00"/>
    <x v="1"/>
    <x v="2"/>
    <n v="882"/>
    <x v="17"/>
    <x v="2"/>
  </r>
  <r>
    <n v="7076480"/>
    <n v="10048758"/>
    <s v="CS VISION CHARD STLV(P08)750 6U2010NORD"/>
    <n v="217"/>
    <d v="2010-10-11T00:00:00"/>
    <x v="3"/>
    <x v="2"/>
    <n v="217"/>
    <x v="17"/>
    <x v="2"/>
  </r>
  <r>
    <n v="7076481"/>
    <n v="10043788"/>
    <s v="CS ORGANICO P.NOIR(P09) 750 12U 2009 CA"/>
    <n v="150"/>
    <d v="2010-10-11T00:00:00"/>
    <x v="3"/>
    <x v="2"/>
    <n v="150"/>
    <x v="17"/>
    <x v="2"/>
  </r>
  <r>
    <n v="7076484"/>
    <n v="10048222"/>
    <s v="CS ALTO PLANO CARM STLV 750 6U (MAJ) GB"/>
    <n v="45"/>
    <d v="2010-10-11T00:00:00"/>
    <x v="11"/>
    <x v="2"/>
    <n v="45"/>
    <x v="17"/>
    <x v="2"/>
  </r>
  <r>
    <n v="7076486"/>
    <n v="10050187"/>
    <s v="MPO BIB V.MPO VTAL CAB.SAUV(P05)3L 4U FI"/>
    <n v="4001.333333"/>
    <d v="2010-10-11T00:00:00"/>
    <x v="7"/>
    <x v="2"/>
    <n v="4001.333333"/>
    <x v="17"/>
    <x v="2"/>
  </r>
  <r>
    <n v="7076487"/>
    <n v="10050165"/>
    <s v="CS CONO SUR TOC C.SAUV ST(P08)1500 6U DE"/>
    <n v="240"/>
    <d v="2010-10-11T00:00:00"/>
    <x v="12"/>
    <x v="2"/>
    <n v="240"/>
    <x v="17"/>
    <x v="2"/>
  </r>
  <r>
    <n v="7076492"/>
    <n v="10047460"/>
    <s v="CS NEBLINA CHARD(P08)STLV 750 6U PL"/>
    <n v="0"/>
    <d v="2010-10-11T00:00:00"/>
    <x v="3"/>
    <x v="2"/>
    <n v="84"/>
    <x v="17"/>
    <x v="2"/>
  </r>
  <r>
    <n v="7076464"/>
    <n v="10026052"/>
    <s v="MPO V.MPO VOLANDAS CHARD STLV 750 12U GB"/>
    <n v="199"/>
    <d v="2010-10-11T00:00:00"/>
    <x v="12"/>
    <x v="2"/>
    <n v="199"/>
    <x v="17"/>
    <x v="2"/>
  </r>
  <r>
    <n v="7076549"/>
    <n v="12005731"/>
    <s v="2175 CARME TERRUNYO 0750 CH 2007 1U VEU"/>
    <n v="42"/>
    <d v="2010-10-11T00:00:00"/>
    <x v="9"/>
    <x v="2"/>
    <n v="42"/>
    <x v="17"/>
    <x v="2"/>
  </r>
  <r>
    <n v="7076516"/>
    <n v="10049235"/>
    <s v="MPO V.MPO RVA CHARD(P05) 750 12U PE"/>
    <n v="33"/>
    <d v="2010-10-11T00:00:00"/>
    <x v="3"/>
    <x v="2"/>
    <n v="33"/>
    <x v="17"/>
    <x v="2"/>
  </r>
  <r>
    <n v="7076519"/>
    <n v="10049250"/>
    <s v="MPO V.MPO BLEND MERL(P09) 750 12U PE"/>
    <n v="154"/>
    <d v="2010-10-11T00:00:00"/>
    <x v="12"/>
    <x v="2"/>
    <n v="154"/>
    <x v="17"/>
    <x v="2"/>
  </r>
  <r>
    <n v="7076520"/>
    <n v="10049251"/>
    <s v="MPO V.MPO BLEND CARM(P09) 750 12U PE"/>
    <n v="42"/>
    <d v="2010-10-11T00:00:00"/>
    <x v="11"/>
    <x v="2"/>
    <n v="42"/>
    <x v="17"/>
    <x v="2"/>
  </r>
  <r>
    <n v="7076521"/>
    <n v="10049253"/>
    <s v="MPO V.MPO BLEND C.SAUV(P09) 750 12U PE"/>
    <n v="490"/>
    <d v="2010-10-11T00:00:00"/>
    <x v="11"/>
    <x v="2"/>
    <n v="490"/>
    <x v="17"/>
    <x v="2"/>
  </r>
  <r>
    <n v="7076529"/>
    <n v="10030387"/>
    <s v="CS REY L.ANDES RVA CHAR(P08)STLV7506UVEU"/>
    <n v="129.5"/>
    <d v="2010-10-11T00:00:00"/>
    <x v="6"/>
    <x v="2"/>
    <n v="129.5"/>
    <x v="17"/>
    <x v="2"/>
  </r>
  <r>
    <n v="7076505"/>
    <n v="10049040"/>
    <s v="MPO V.MPO RVA SHIR(P05)ST 750 6U 2010 GB"/>
    <n v="15567"/>
    <d v="2010-10-11T00:00:00"/>
    <x v="11"/>
    <x v="2"/>
    <n v="15567"/>
    <x v="17"/>
    <x v="2"/>
  </r>
  <r>
    <n v="7076373"/>
    <n v="10018088"/>
    <s v="MPO BIB V.MPO VTAL S.BLC(P05) 3L 4U NO"/>
    <n v="1232"/>
    <d v="2010-10-11T00:00:00"/>
    <x v="7"/>
    <x v="2"/>
    <n v="1232"/>
    <x v="17"/>
    <x v="2"/>
  </r>
  <r>
    <n v="7076497"/>
    <n v="10044078"/>
    <s v="MPO MPO VOLANDAS MERL(ST)750 12U 2009GB"/>
    <n v="3150"/>
    <d v="2010-10-11T00:00:00"/>
    <x v="12"/>
    <x v="2"/>
    <n v="3150"/>
    <x v="17"/>
    <x v="2"/>
  </r>
  <r>
    <n v="7076467"/>
    <n v="10039577"/>
    <s v="MPO V.MPO L.CARRERA C.SAUV(P08)750 12UGB"/>
    <n v="210"/>
    <d v="2010-10-11T00:00:00"/>
    <x v="8"/>
    <x v="2"/>
    <n v="210"/>
    <x v="17"/>
    <x v="2"/>
  </r>
  <r>
    <n v="7076551"/>
    <n v="10035975"/>
    <s v="CS ORGANICO CHARD(P09) 750 6U 2009 VEU"/>
    <n v="124.5"/>
    <d v="2010-10-11T00:00:00"/>
    <x v="9"/>
    <x v="2"/>
    <n v="124.5"/>
    <x v="17"/>
    <x v="2"/>
  </r>
  <r>
    <n v="7076552"/>
    <n v="10034782"/>
    <s v="CS CONO SUR P.NOIR(P07)750 12U (LCBO)CA"/>
    <n v="344"/>
    <d v="2010-10-11T00:00:00"/>
    <x v="6"/>
    <x v="2"/>
    <n v="344"/>
    <x v="17"/>
    <x v="2"/>
  </r>
  <r>
    <n v="7076555"/>
    <n v="10027178"/>
    <s v="CS CONO SUR MERL STLV(P07) 750 6U VEU"/>
    <n v="267"/>
    <d v="2010-10-11T00:00:00"/>
    <x v="2"/>
    <x v="2"/>
    <n v="267"/>
    <x v="17"/>
    <x v="2"/>
  </r>
  <r>
    <n v="7076556"/>
    <n v="10022685"/>
    <s v="CS I.NEGRA HIGH TIDECHARD(STLV)750 12UBR"/>
    <n v="22"/>
    <d v="2010-10-11T00:00:00"/>
    <x v="3"/>
    <x v="2"/>
    <n v="22"/>
    <x v="17"/>
    <x v="2"/>
  </r>
  <r>
    <n v="7076558"/>
    <n v="10028198"/>
    <s v="CS CONO SUR MERL STLV(P07) 750 12U CA"/>
    <n v="413"/>
    <d v="2010-10-11T00:00:00"/>
    <x v="2"/>
    <x v="2"/>
    <n v="413"/>
    <x v="17"/>
    <x v="2"/>
  </r>
  <r>
    <n v="7075812"/>
    <n v="10048001"/>
    <s v="CS I.NEGRA RVA MERL(P09)STLV 7506U2010GB"/>
    <m/>
    <d v="2010-10-11T00:00:00"/>
    <x v="0"/>
    <x v="1"/>
    <n v="8251"/>
    <x v="17"/>
    <x v="2"/>
  </r>
  <r>
    <n v="7076561"/>
    <n v="10040464"/>
    <s v="CS CONO SUR CARM(P07) 750 6U VEU"/>
    <n v="57.5"/>
    <d v="2010-10-11T00:00:00"/>
    <x v="2"/>
    <x v="2"/>
    <n v="57.5"/>
    <x v="17"/>
    <x v="2"/>
  </r>
  <r>
    <n v="7076544"/>
    <n v="10030259"/>
    <s v="MPO V.MPO RVA MERL(STLV 2203) 750 6U GB"/>
    <n v="3232"/>
    <d v="2010-10-11T00:00:00"/>
    <x v="12"/>
    <x v="2"/>
    <n v="3232"/>
    <x v="17"/>
    <x v="2"/>
  </r>
  <r>
    <n v="7076336"/>
    <n v="10048971"/>
    <s v="CS I.NEGRA RVA CSA(P09)ST7506U(TE)2010GB"/>
    <m/>
    <d v="2010-10-11T00:00:00"/>
    <x v="0"/>
    <x v="1"/>
    <n v="11044.444439999999"/>
    <x v="17"/>
    <x v="2"/>
  </r>
  <r>
    <n v="7076457"/>
    <n v="10048948"/>
    <s v="CS CONO SUR P.NOIR STL(P07)GOLL75012UUS"/>
    <n v="273"/>
    <d v="2010-10-11T00:00:00"/>
    <x v="6"/>
    <x v="2"/>
    <n v="273"/>
    <x v="17"/>
    <x v="2"/>
  </r>
  <r>
    <n v="7076567"/>
    <n v="10045536"/>
    <s v="CS RESERVA P.NOIR ST(P08)750 6U 2009NORD"/>
    <n v="55.5"/>
    <d v="2010-10-11T00:00:00"/>
    <x v="9"/>
    <x v="2"/>
    <n v="55.5"/>
    <x v="17"/>
    <x v="2"/>
  </r>
  <r>
    <n v="7076570"/>
    <n v="10041119"/>
    <s v="MPO TENTA S.BLC 750 12U PR"/>
    <n v="56"/>
    <d v="2010-10-11T00:00:00"/>
    <x v="3"/>
    <x v="2"/>
    <n v="56"/>
    <x v="17"/>
    <x v="2"/>
  </r>
  <r>
    <n v="7076573"/>
    <n v="10019907"/>
    <s v="MPO GRAN VINO BCO(P05) 1500 6U LATAM"/>
    <n v="49"/>
    <d v="2010-10-11T00:00:00"/>
    <x v="12"/>
    <x v="2"/>
    <n v="49"/>
    <x v="17"/>
    <x v="2"/>
  </r>
  <r>
    <n v="7076577"/>
    <n v="10049391"/>
    <s v="CS BIB C.SUR TOC C.SAU(P08)3L4U2010NORD"/>
    <n v="1008"/>
    <d v="2010-10-11T00:00:00"/>
    <x v="7"/>
    <x v="2"/>
    <n v="1008"/>
    <x v="17"/>
    <x v="2"/>
  </r>
  <r>
    <n v="7076587"/>
    <n v="10047701"/>
    <s v="CS I NEGRA RVA S.BL(P09)STL7506UTE2010GB"/>
    <n v="630"/>
    <d v="2010-10-11T00:00:00"/>
    <x v="11"/>
    <x v="2"/>
    <n v="630"/>
    <x v="17"/>
    <x v="2"/>
  </r>
  <r>
    <n v="7076607"/>
    <n v="10034837"/>
    <s v="CS NEBLINA CHARD(P08)STLV 750 6U VEU"/>
    <n v="352"/>
    <d v="2010-10-11T00:00:00"/>
    <x v="6"/>
    <x v="2"/>
    <n v="352"/>
    <x v="17"/>
    <x v="2"/>
  </r>
  <r>
    <n v="7076606"/>
    <n v="10034733"/>
    <s v="CS C.D.RIO GRANDE S.BLC(STLV)750 6U VEU"/>
    <n v="200"/>
    <d v="2010-10-11T00:00:00"/>
    <x v="8"/>
    <x v="2"/>
    <n v="200"/>
    <x v="17"/>
    <x v="2"/>
  </r>
  <r>
    <n v="7076728"/>
    <n v="10047826"/>
    <s v="CS CONO SUR RIESL STL(P07)750 6U 2010 GB"/>
    <n v="2599"/>
    <d v="2010-10-11T00:00:00"/>
    <x v="6"/>
    <x v="2"/>
    <n v="2599"/>
    <x v="17"/>
    <x v="2"/>
  </r>
  <r>
    <n v="7076609"/>
    <n v="10035256"/>
    <s v="CS CONO SUR TOC CHARD(P08)STLV 750 6UVEU"/>
    <n v="50"/>
    <d v="2010-10-11T00:00:00"/>
    <x v="3"/>
    <x v="2"/>
    <n v="50"/>
    <x v="17"/>
    <x v="2"/>
  </r>
  <r>
    <n v="7076612"/>
    <n v="10039800"/>
    <s v="CS NEBLINA CARM STLV(P08) 750 6U VEU"/>
    <n v="154"/>
    <d v="2010-10-11T00:00:00"/>
    <x v="10"/>
    <x v="2"/>
    <n v="154"/>
    <x v="17"/>
    <x v="2"/>
  </r>
  <r>
    <n v="7076622"/>
    <n v="10048758"/>
    <s v="CS VISION CHARD STLV(P08)750 6U2010NORD"/>
    <n v="32"/>
    <d v="2010-10-11T00:00:00"/>
    <x v="9"/>
    <x v="2"/>
    <n v="32"/>
    <x v="17"/>
    <x v="2"/>
  </r>
  <r>
    <n v="7076624"/>
    <n v="10047135"/>
    <s v="CS VISION C.SAUV(P08)750 12U 2009 US"/>
    <n v="21"/>
    <d v="2010-10-11T00:00:00"/>
    <x v="9"/>
    <x v="2"/>
    <n v="21"/>
    <x v="17"/>
    <x v="2"/>
  </r>
  <r>
    <n v="7076633"/>
    <n v="10019694"/>
    <s v="MPO V.MPO RVA CAB.SAUV(P05) 750 12U VAS"/>
    <n v="294"/>
    <d v="2010-10-11T00:00:00"/>
    <x v="1"/>
    <x v="2"/>
    <n v="294"/>
    <x v="17"/>
    <x v="2"/>
  </r>
  <r>
    <n v="7076641"/>
    <n v="10040268"/>
    <s v="CS NEBLINA CHARD(P08)STLV 750 12U SG"/>
    <n v="392"/>
    <d v="2010-10-11T00:00:00"/>
    <x v="6"/>
    <x v="2"/>
    <n v="392"/>
    <x v="17"/>
    <x v="2"/>
  </r>
  <r>
    <n v="7076648"/>
    <n v="10048953"/>
    <s v="CS CONO SUR RIESL STLV(P07)GOLL750 12UUS"/>
    <n v="62"/>
    <d v="2010-10-11T00:00:00"/>
    <x v="6"/>
    <x v="2"/>
    <n v="62"/>
    <x v="17"/>
    <x v="2"/>
  </r>
  <r>
    <n v="7076664"/>
    <n v="10029088"/>
    <s v="MPO GRAN VINO BCO(P05) 750 12U LATAM"/>
    <n v="1352"/>
    <d v="2010-10-11T00:00:00"/>
    <x v="12"/>
    <x v="2"/>
    <n v="1352"/>
    <x v="17"/>
    <x v="2"/>
  </r>
  <r>
    <n v="7076650"/>
    <n v="10030460"/>
    <s v="CS CONO SUR RIESL STLV(P07)750 12U CA"/>
    <n v="42"/>
    <d v="2010-10-11T00:00:00"/>
    <x v="6"/>
    <x v="2"/>
    <n v="42"/>
    <x v="17"/>
    <x v="2"/>
  </r>
  <r>
    <n v="1243027"/>
    <n v="10048110"/>
    <s v="CYT SUNR ROSE(P08) 750 12U VAR"/>
    <m/>
    <d v="2010-10-11T00:00:00"/>
    <x v="3"/>
    <x v="1"/>
    <n v="126"/>
    <x v="17"/>
    <x v="2"/>
  </r>
  <r>
    <n v="7076665"/>
    <n v="10046229"/>
    <s v="CS C.SUR TOC S.BLC(P08)STL 750 12U VEU"/>
    <n v="400"/>
    <d v="2010-10-11T00:00:00"/>
    <x v="3"/>
    <x v="2"/>
    <n v="400"/>
    <x v="17"/>
    <x v="2"/>
  </r>
  <r>
    <n v="7076673"/>
    <n v="10044183"/>
    <s v="MPO V.MPO C.SAUV/MERL(P05) 750 12U VAS"/>
    <n v="1041"/>
    <d v="2010-10-11T00:00:00"/>
    <x v="11"/>
    <x v="2"/>
    <n v="1041"/>
    <x v="17"/>
    <x v="2"/>
  </r>
  <r>
    <n v="7076683"/>
    <n v="10048403"/>
    <s v="MPO GRAN VINO BCO(P05) 750 12U LATAM"/>
    <n v="614"/>
    <d v="2010-10-11T00:00:00"/>
    <x v="12"/>
    <x v="2"/>
    <n v="614"/>
    <x v="17"/>
    <x v="2"/>
  </r>
  <r>
    <n v="7076701"/>
    <n v="10028431"/>
    <s v="CS CONO SUR CHARD STLV(P07) 750 12U KR"/>
    <n v="231"/>
    <d v="2010-10-11T00:00:00"/>
    <x v="6"/>
    <x v="2"/>
    <n v="231"/>
    <x v="17"/>
    <x v="2"/>
  </r>
  <r>
    <n v="7076706"/>
    <n v="12005731"/>
    <s v="2175 CARME TERRUNYO 0750 CH 2007 1U VEU"/>
    <n v="80.5"/>
    <d v="2010-10-11T00:00:00"/>
    <x v="9"/>
    <x v="2"/>
    <n v="80.5"/>
    <x v="17"/>
    <x v="2"/>
  </r>
  <r>
    <n v="7076566"/>
    <n v="10048763"/>
    <s v="CS RESERVA CHARD(P08) 750 6U 2010 VEU"/>
    <n v="55"/>
    <d v="2010-10-11T00:00:00"/>
    <x v="3"/>
    <x v="2"/>
    <n v="55"/>
    <x v="17"/>
    <x v="2"/>
  </r>
  <r>
    <n v="7076758"/>
    <n v="10045380"/>
    <s v="MPO V.MPO VTAL CHARD(P09) 750 6U VEU"/>
    <n v="425"/>
    <d v="2010-10-11T00:00:00"/>
    <x v="6"/>
    <x v="2"/>
    <n v="425"/>
    <x v="17"/>
    <x v="2"/>
  </r>
  <r>
    <n v="7076765"/>
    <n v="10036681"/>
    <s v="CS SPARKLING I.NEGRA BRUT (P09)750 6U GB"/>
    <n v="162"/>
    <d v="2010-10-11T00:00:00"/>
    <x v="9"/>
    <x v="2"/>
    <n v="162"/>
    <x v="17"/>
    <x v="2"/>
  </r>
  <r>
    <n v="7076854"/>
    <n v="10034757"/>
    <s v="MPO V.MPO VTAL CARM(P05) 750 12U CN"/>
    <n v="186"/>
    <d v="2010-10-11T00:00:00"/>
    <x v="11"/>
    <x v="2"/>
    <n v="186"/>
    <x v="17"/>
    <x v="2"/>
  </r>
  <r>
    <n v="7076855"/>
    <n v="10036311"/>
    <s v="CS NEBLINA CHARD STLV(P08)750 12U JP"/>
    <n v="123"/>
    <d v="2010-10-11T00:00:00"/>
    <x v="6"/>
    <x v="2"/>
    <n v="123"/>
    <x v="17"/>
    <x v="2"/>
  </r>
  <r>
    <n v="7076877"/>
    <n v="10044151"/>
    <s v="CYT SPARKLING BRUT 750 6U (P09) VES"/>
    <n v="1300"/>
    <d v="2010-10-11T00:00:00"/>
    <x v="9"/>
    <x v="2"/>
    <n v="1300"/>
    <x v="17"/>
    <x v="2"/>
  </r>
  <r>
    <n v="7077015"/>
    <n v="10041869"/>
    <s v="MPO V.MPO VTAL S.BLC(P05)STL75012U2010JP"/>
    <n v="200"/>
    <d v="2010-10-11T00:00:00"/>
    <x v="1"/>
    <x v="2"/>
    <n v="200"/>
    <x v="17"/>
    <x v="2"/>
  </r>
  <r>
    <n v="7077154"/>
    <n v="10045417"/>
    <s v="MPO V.MPO VTAL C.SAUV(P09)STLV750 12U NO"/>
    <n v="43"/>
    <d v="2010-10-11T00:00:00"/>
    <x v="5"/>
    <x v="2"/>
    <n v="43"/>
    <x v="17"/>
    <x v="2"/>
  </r>
  <r>
    <n v="7077158"/>
    <n v="10038771"/>
    <s v="MPO BIB V.MPO VTAL C.SAU(P05)3L 4U2009NO"/>
    <n v="350.66666670000001"/>
    <d v="2010-10-11T00:00:00"/>
    <x v="7"/>
    <x v="2"/>
    <n v="350.66666670000001"/>
    <x v="17"/>
    <x v="2"/>
  </r>
  <r>
    <n v="1246764"/>
    <n v="12005101"/>
    <s v="2312 SYRAH P.ALTO 0750 ST"/>
    <n v="899"/>
    <d v="2010-10-11T00:00:00"/>
    <x v="5"/>
    <x v="2"/>
    <n v="899"/>
    <x v="17"/>
    <x v="2"/>
  </r>
  <r>
    <n v="7076651"/>
    <n v="10038771"/>
    <s v="MPO BIB V.MPO VTAL C.SAU(P05)3L 4U2009NO"/>
    <n v="1306.666667"/>
    <d v="2010-10-11T00:00:00"/>
    <x v="7"/>
    <x v="2"/>
    <n v="1306.666667"/>
    <x v="17"/>
    <x v="2"/>
  </r>
  <r>
    <n v="1247625"/>
    <n v="10044572"/>
    <s v="CYT FRONT MERL STLV(P06)750 12U (V)CA"/>
    <m/>
    <d v="2010-10-11T00:00:00"/>
    <x v="0"/>
    <x v="1"/>
    <n v="840"/>
    <x v="17"/>
    <x v="2"/>
  </r>
  <r>
    <n v="1244987"/>
    <n v="10049006"/>
    <s v="CYT CYT C.SAUV(P09) STLV 750 6U 2010 GB"/>
    <m/>
    <d v="2010-10-11T00:00:00"/>
    <x v="11"/>
    <x v="1"/>
    <n v="70"/>
    <x v="17"/>
    <x v="2"/>
  </r>
  <r>
    <n v="1247246"/>
    <n v="10020063"/>
    <s v="CYT CASILL SHIRAZ 750 12U VAR"/>
    <m/>
    <d v="2010-10-11T00:00:00"/>
    <x v="0"/>
    <x v="1"/>
    <n v="269"/>
    <x v="17"/>
    <x v="2"/>
  </r>
  <r>
    <n v="1243780"/>
    <n v="10046314"/>
    <s v="CYT CASILL C.SAUV 750 6U 2009 GB"/>
    <m/>
    <d v="2010-10-11T00:00:00"/>
    <x v="0"/>
    <x v="1"/>
    <n v="13794.444439999999"/>
    <x v="17"/>
    <x v="2"/>
  </r>
  <r>
    <n v="1246729"/>
    <n v="10035782"/>
    <s v="CYT CASILL CHARD STLV 750 6U 2009 NL"/>
    <m/>
    <d v="2010-10-11T00:00:00"/>
    <x v="0"/>
    <x v="1"/>
    <n v="5488.4444439999997"/>
    <x v="17"/>
    <x v="2"/>
  </r>
  <r>
    <n v="1243885"/>
    <n v="10047789"/>
    <s v="CYT CASILL SHI/RO ST 750 6U 2010 GB"/>
    <m/>
    <d v="2010-10-11T00:00:00"/>
    <x v="0"/>
    <x v="1"/>
    <n v="2711"/>
    <x v="17"/>
    <x v="2"/>
  </r>
  <r>
    <n v="7076320"/>
    <n v="10048971"/>
    <s v="CS I.NEGRA RVA CSA(P09)ST7506U(TE)2010GB"/>
    <m/>
    <d v="2010-10-11T00:00:00"/>
    <x v="1"/>
    <x v="1"/>
    <n v="1258"/>
    <x v="17"/>
    <x v="2"/>
  </r>
  <r>
    <n v="1246980"/>
    <n v="10042616"/>
    <s v="CYT CASILL SHIRAZ 750 6U 2009 GB"/>
    <m/>
    <d v="2010-10-11T00:00:00"/>
    <x v="0"/>
    <x v="1"/>
    <n v="2109.5555559999998"/>
    <x v="17"/>
    <x v="2"/>
  </r>
  <r>
    <n v="7076528"/>
    <n v="10050176"/>
    <s v="MPO V.MPO VTAL C.SAUV (P09) 750 12ULATAM"/>
    <m/>
    <d v="2010-10-11T00:00:00"/>
    <x v="1"/>
    <x v="1"/>
    <n v="112"/>
    <x v="17"/>
    <x v="2"/>
  </r>
  <r>
    <n v="1245350"/>
    <n v="10035346"/>
    <s v="CYT FRONT MERL(P06)STLV 750 6U DK"/>
    <m/>
    <d v="2010-10-11T00:00:00"/>
    <x v="0"/>
    <x v="1"/>
    <n v="1721"/>
    <x v="17"/>
    <x v="2"/>
  </r>
  <r>
    <n v="1246950"/>
    <n v="10050053"/>
    <s v="CYT FRONT MERL ST(P06)(BL)750 6U 2010 GB"/>
    <m/>
    <d v="2010-10-11T00:00:00"/>
    <x v="0"/>
    <x v="1"/>
    <n v="5555.5555560000003"/>
    <x v="17"/>
    <x v="2"/>
  </r>
  <r>
    <n v="1247163"/>
    <n v="10044668"/>
    <s v="CYT FRONT MERL(P06) 750 6U 2009 VEU"/>
    <m/>
    <d v="2010-10-11T00:00:00"/>
    <x v="0"/>
    <x v="1"/>
    <n v="150"/>
    <x v="17"/>
    <x v="2"/>
  </r>
  <r>
    <n v="1249316"/>
    <n v="10042059"/>
    <s v="CYT SUNR S.BLC STL(P08)750 6U 2010(CO)DK"/>
    <m/>
    <d v="2010-10-11T00:00:00"/>
    <x v="11"/>
    <x v="1"/>
    <n v="190"/>
    <x v="17"/>
    <x v="2"/>
  </r>
  <r>
    <n v="1244870"/>
    <n v="10031131"/>
    <s v="CYT SUNR S.BLC(P08) 750 12U LATAM"/>
    <m/>
    <d v="2010-10-11T00:00:00"/>
    <x v="11"/>
    <x v="1"/>
    <n v="112"/>
    <x v="17"/>
    <x v="2"/>
  </r>
  <r>
    <n v="1242946"/>
    <n v="10029725"/>
    <s v="CYT FRONT C.SAUV(P07) 1500 6U US"/>
    <m/>
    <d v="2010-10-11T00:00:00"/>
    <x v="1"/>
    <x v="1"/>
    <n v="3440"/>
    <x v="17"/>
    <x v="2"/>
  </r>
  <r>
    <n v="1246895"/>
    <n v="10035770"/>
    <s v="CYT CASILL CHARD 750 12U 2009 VEU"/>
    <m/>
    <d v="2010-10-11T00:00:00"/>
    <x v="3"/>
    <x v="1"/>
    <n v="51"/>
    <x v="17"/>
    <x v="2"/>
  </r>
  <r>
    <n v="7076562"/>
    <n v="10041033"/>
    <s v="CS CONO SUR CARM(P07) 750 6U VAS"/>
    <n v="42"/>
    <d v="2010-10-11T00:00:00"/>
    <x v="2"/>
    <x v="2"/>
    <n v="42"/>
    <x v="17"/>
    <x v="2"/>
  </r>
  <r>
    <n v="7075879"/>
    <n v="10030260"/>
    <s v="MPO V.MPO RVA S.BLC(STLV 1123) 750 6U GB"/>
    <m/>
    <d v="2010-10-11T00:00:00"/>
    <x v="0"/>
    <x v="1"/>
    <n v="22150"/>
    <x v="17"/>
    <x v="2"/>
  </r>
  <r>
    <n v="1245449"/>
    <n v="10029734"/>
    <s v="CYT FRONT MERLOT(P07) 1500 6U US"/>
    <m/>
    <d v="2010-10-11T00:00:00"/>
    <x v="1"/>
    <x v="1"/>
    <n v="11520"/>
    <x v="17"/>
    <x v="2"/>
  </r>
  <r>
    <n v="1245490"/>
    <n v="10034600"/>
    <s v="CYT XPLORADOR CARM(P08) 750 12U US"/>
    <m/>
    <d v="2010-10-11T00:00:00"/>
    <x v="1"/>
    <x v="1"/>
    <n v="970"/>
    <x v="17"/>
    <x v="2"/>
  </r>
  <r>
    <n v="1247229"/>
    <n v="10049341"/>
    <s v="CYT SENDERO C.SAUV(P07) 750 12U 2010 JP"/>
    <m/>
    <d v="2010-10-11T00:00:00"/>
    <x v="1"/>
    <x v="1"/>
    <n v="560"/>
    <x v="17"/>
    <x v="2"/>
  </r>
  <r>
    <n v="7076488"/>
    <n v="10049462"/>
    <s v="MPO V.MPO C.SAU/MER(P05)STLV75012U2010JP"/>
    <m/>
    <d v="2010-10-11T00:00:00"/>
    <x v="1"/>
    <x v="1"/>
    <n v="5376"/>
    <x v="17"/>
    <x v="2"/>
  </r>
  <r>
    <n v="7076508"/>
    <n v="10019725"/>
    <s v="MPO V.MPO RVA CAB.SAUV(P05) 750 12ULATAM"/>
    <m/>
    <d v="2010-10-11T00:00:00"/>
    <x v="1"/>
    <x v="1"/>
    <n v="358"/>
    <x v="17"/>
    <x v="2"/>
  </r>
  <r>
    <n v="1245810"/>
    <n v="12004737"/>
    <s v="1175 S.BLC TERRUNYO 0750 ST 2008 1U VEU"/>
    <m/>
    <d v="2010-10-11T00:00:00"/>
    <x v="3"/>
    <x v="1"/>
    <n v="110"/>
    <x v="17"/>
    <x v="2"/>
  </r>
  <r>
    <n v="7076348"/>
    <n v="12005731"/>
    <s v="2175 CARME TERRUNYO 0750 CH 2007 1U VEU"/>
    <m/>
    <d v="2010-10-11T00:00:00"/>
    <x v="3"/>
    <x v="1"/>
    <n v="55"/>
    <x v="17"/>
    <x v="2"/>
  </r>
  <r>
    <n v="1247245"/>
    <n v="10031781"/>
    <s v="CYT CASILL SHIRAZ 750 6U RU"/>
    <m/>
    <d v="2010-10-11T00:00:00"/>
    <x v="0"/>
    <x v="1"/>
    <n v="331"/>
    <x v="17"/>
    <x v="2"/>
  </r>
  <r>
    <n v="1244500"/>
    <n v="10046850"/>
    <s v="CA FINISIMO C.SAUV(HC)750 12U 2008 VE"/>
    <m/>
    <d v="2010-10-11T00:00:00"/>
    <x v="3"/>
    <x v="1"/>
    <n v="83.999999990000006"/>
    <x v="17"/>
    <x v="2"/>
  </r>
  <r>
    <n v="1243627"/>
    <n v="10020039"/>
    <s v="CYT CASILL CHARD 750 12U LATAM"/>
    <m/>
    <d v="2010-10-11T00:00:00"/>
    <x v="3"/>
    <x v="1"/>
    <n v="54.999999989999999"/>
    <x v="17"/>
    <x v="2"/>
  </r>
  <r>
    <n v="7076481"/>
    <n v="10043788"/>
    <s v="CS ORGANICO P.NOIR(P09) 750 12U 2009 CA"/>
    <m/>
    <d v="2010-10-11T00:00:00"/>
    <x v="3"/>
    <x v="1"/>
    <n v="150"/>
    <x v="17"/>
    <x v="2"/>
  </r>
  <r>
    <n v="1246164"/>
    <n v="10044611"/>
    <s v="CYT FRONT LATE HARVEST 750 6U AFRI"/>
    <m/>
    <d v="2010-10-11T00:00:00"/>
    <x v="3"/>
    <x v="1"/>
    <n v="714"/>
    <x v="17"/>
    <x v="2"/>
  </r>
  <r>
    <n v="1245147"/>
    <n v="10044279"/>
    <s v="CYT G.RVA S.RIBERAS C.SAU 750 6U 2008 CL"/>
    <m/>
    <d v="2010-10-11T00:00:00"/>
    <x v="3"/>
    <x v="1"/>
    <n v="140"/>
    <x v="17"/>
    <x v="2"/>
  </r>
  <r>
    <n v="7076291"/>
    <n v="10034533"/>
    <s v="MPO V.MPO CARM/C.SAUV(P05) 750 12U UA"/>
    <m/>
    <d v="2010-10-11T00:00:00"/>
    <x v="3"/>
    <x v="1"/>
    <n v="196"/>
    <x v="17"/>
    <x v="2"/>
  </r>
  <r>
    <n v="1245710"/>
    <n v="10049619"/>
    <s v="CYT CAS RVA PR C.SAUV ECO 750 12U 2009CO"/>
    <m/>
    <d v="2010-10-11T00:00:00"/>
    <x v="3"/>
    <x v="1"/>
    <n v="381"/>
    <x v="17"/>
    <x v="2"/>
  </r>
  <r>
    <n v="1244462"/>
    <n v="10049620"/>
    <s v="CYT CAS RVA PR C.SAUV ECO 750 12U 2009BO"/>
    <m/>
    <d v="2010-10-11T00:00:00"/>
    <x v="3"/>
    <x v="1"/>
    <n v="70"/>
    <x v="17"/>
    <x v="2"/>
  </r>
  <r>
    <n v="1245595"/>
    <n v="12004907"/>
    <s v="2189 SYRAH TERRUNYO 0750 CH 2006 1U VEU"/>
    <m/>
    <d v="2010-10-11T00:00:00"/>
    <x v="3"/>
    <x v="1"/>
    <n v="55"/>
    <x v="17"/>
    <x v="2"/>
  </r>
  <r>
    <n v="7076364"/>
    <n v="10037836"/>
    <s v="CS C.SUR TOC CHARD(P08)STLV 750 12U VAS"/>
    <n v="98"/>
    <d v="2010-10-11T00:00:00"/>
    <x v="3"/>
    <x v="2"/>
    <n v="98"/>
    <x v="17"/>
    <x v="2"/>
  </r>
  <r>
    <n v="7076265"/>
    <n v="10046237"/>
    <s v="CS C.SUR TOC C.SAUV(P08)STL 750 12U VEU"/>
    <m/>
    <d v="2010-10-11T00:00:00"/>
    <x v="3"/>
    <x v="1"/>
    <n v="604"/>
    <x v="17"/>
    <x v="2"/>
  </r>
  <r>
    <n v="7076386"/>
    <n v="10047380"/>
    <s v="CS I NEGRA RVA C.SA/ROP09ST7506UTE2010GB"/>
    <m/>
    <d v="2010-10-11T00:00:00"/>
    <x v="0"/>
    <x v="1"/>
    <n v="11044"/>
    <x v="17"/>
    <x v="2"/>
  </r>
  <r>
    <n v="7076516"/>
    <n v="10049235"/>
    <s v="MPO V.MPO RVA CHARD(P05) 750 12U PE"/>
    <m/>
    <d v="2010-10-11T00:00:00"/>
    <x v="3"/>
    <x v="1"/>
    <n v="32.999999989999999"/>
    <x v="17"/>
    <x v="2"/>
  </r>
  <r>
    <n v="1246364"/>
    <n v="10026869"/>
    <s v="CA CLASSICO CHARD 750 12U CL"/>
    <m/>
    <d v="2010-10-11T00:00:00"/>
    <x v="3"/>
    <x v="1"/>
    <n v="210"/>
    <x v="17"/>
    <x v="2"/>
  </r>
  <r>
    <n v="1248496"/>
    <n v="10048150"/>
    <s v="CYT SUNR CAB/ROSE STLV(P08)750 6U 2010DK"/>
    <m/>
    <d v="2010-10-11T00:00:00"/>
    <x v="3"/>
    <x v="1"/>
    <n v="387.55555550000003"/>
    <x v="17"/>
    <x v="2"/>
  </r>
  <r>
    <n v="1242698"/>
    <n v="10048133"/>
    <s v="CYT SUNR CAB/ROSE (P08)STL 75012U2010VEU"/>
    <m/>
    <d v="2010-10-11T00:00:00"/>
    <x v="3"/>
    <x v="1"/>
    <n v="150"/>
    <x v="17"/>
    <x v="2"/>
  </r>
  <r>
    <n v="7075276"/>
    <n v="10035577"/>
    <s v="CS C.SUR TOC S.BLC(P08)STL1500 6U CA"/>
    <m/>
    <d v="2010-10-11T00:00:00"/>
    <x v="11"/>
    <x v="1"/>
    <n v="125"/>
    <x v="17"/>
    <x v="2"/>
  </r>
  <r>
    <n v="7077294"/>
    <n v="10039593"/>
    <s v="CS CONO SUR CHARD STLV(P07)750 12U VAS"/>
    <n v="44"/>
    <d v="2010-10-11T00:00:00"/>
    <x v="6"/>
    <x v="2"/>
    <n v="44"/>
    <x v="17"/>
    <x v="2"/>
  </r>
  <r>
    <n v="1246355"/>
    <n v="10020574"/>
    <s v="CYT CASILL CHARD(ND) 375 24U LATAM"/>
    <m/>
    <d v="2010-10-11T00:00:00"/>
    <x v="3"/>
    <x v="1"/>
    <n v="58.999999989999999"/>
    <x v="17"/>
    <x v="2"/>
  </r>
  <r>
    <n v="1245146"/>
    <n v="10049301"/>
    <s v="CYT NORTE CHICO CARM STL 750 12U 2010 GB"/>
    <m/>
    <d v="2010-10-11T00:00:00"/>
    <x v="3"/>
    <x v="1"/>
    <n v="210"/>
    <x v="17"/>
    <x v="2"/>
  </r>
  <r>
    <n v="1243689"/>
    <n v="10046041"/>
    <s v="CA CLASSICO C.SAUV STIC  750 12U LATAM"/>
    <m/>
    <d v="2010-10-11T00:00:00"/>
    <x v="3"/>
    <x v="1"/>
    <n v="56"/>
    <x v="17"/>
    <x v="2"/>
  </r>
  <r>
    <n v="7076245"/>
    <n v="10037600"/>
    <s v="CS CONO SUR TOC MERL(P08) 750 6U VEU"/>
    <m/>
    <d v="2010-10-11T00:00:00"/>
    <x v="3"/>
    <x v="1"/>
    <n v="37.555555560000002"/>
    <x v="17"/>
    <x v="2"/>
  </r>
  <r>
    <n v="1245369"/>
    <n v="10044765"/>
    <s v="CYT CYT MERL(P09)STLV 750 6U 2009 GB"/>
    <m/>
    <d v="2010-10-11T00:00:00"/>
    <x v="3"/>
    <x v="1"/>
    <n v="280"/>
    <x v="17"/>
    <x v="2"/>
  </r>
  <r>
    <n v="1246201"/>
    <n v="10048918"/>
    <s v="CYT SUNR C.SAU STLV(P08)750 6U 2009 GB"/>
    <m/>
    <d v="2010-10-11T00:00:00"/>
    <x v="3"/>
    <x v="1"/>
    <n v="280"/>
    <x v="17"/>
    <x v="2"/>
  </r>
  <r>
    <n v="1245360"/>
    <n v="10038386"/>
    <s v="CYT SUNR C.SAUV STLV(P08)750 6U 2009 VEU"/>
    <m/>
    <d v="2010-10-11T00:00:00"/>
    <x v="3"/>
    <x v="1"/>
    <n v="70.000000009999994"/>
    <x v="17"/>
    <x v="2"/>
  </r>
  <r>
    <n v="1247252"/>
    <n v="10041212"/>
    <s v="CYT SUNR C.SAUV(P08) 750 12U 2009 VEU"/>
    <m/>
    <d v="2010-10-11T00:00:00"/>
    <x v="3"/>
    <x v="1"/>
    <n v="55.999999989999999"/>
    <x v="17"/>
    <x v="2"/>
  </r>
  <r>
    <n v="1245896"/>
    <n v="10049764"/>
    <s v="CA CLASSICO CARM STIC STLV 750 6U VEU"/>
    <m/>
    <d v="2010-10-11T00:00:00"/>
    <x v="5"/>
    <x v="1"/>
    <n v="400"/>
    <x v="17"/>
    <x v="2"/>
  </r>
  <r>
    <n v="1248926"/>
    <n v="10045967"/>
    <s v="CA CLASSICO CARM STIC 750 12U VE"/>
    <m/>
    <d v="2010-10-11T00:00:00"/>
    <x v="3"/>
    <x v="1"/>
    <n v="12"/>
    <x v="17"/>
    <x v="2"/>
  </r>
  <r>
    <n v="1244106"/>
    <n v="10041229"/>
    <s v="CYT SUNR CARM(P08) 750 12U EC-UY"/>
    <m/>
    <d v="2010-10-11T00:00:00"/>
    <x v="11"/>
    <x v="1"/>
    <n v="224"/>
    <x v="17"/>
    <x v="2"/>
  </r>
  <r>
    <n v="7074132"/>
    <n v="10039995"/>
    <s v="CS NEBLINA S.BLC(P08)750 12U (TF)VE"/>
    <m/>
    <d v="2010-10-11T00:00:00"/>
    <x v="11"/>
    <x v="1"/>
    <n v="74.999999990000006"/>
    <x v="17"/>
    <x v="2"/>
  </r>
  <r>
    <n v="1237933"/>
    <n v="10031032"/>
    <s v="CYT SUNR C.SAUV(P08) 750 12U (US)VI"/>
    <m/>
    <d v="2010-10-11T00:00:00"/>
    <x v="11"/>
    <x v="1"/>
    <n v="140"/>
    <x v="17"/>
    <x v="2"/>
  </r>
  <r>
    <n v="1244265"/>
    <n v="10031037"/>
    <s v="CYT SUNR C.SAUV(P08) 750 12U LATAM"/>
    <m/>
    <d v="2010-10-11T00:00:00"/>
    <x v="11"/>
    <x v="1"/>
    <n v="196"/>
    <x v="17"/>
    <x v="2"/>
  </r>
  <r>
    <n v="1245818"/>
    <n v="10041208"/>
    <s v="CYT SUNR C.SAUV(P08) 750 6U KR"/>
    <m/>
    <d v="2010-10-11T00:00:00"/>
    <x v="11"/>
    <x v="1"/>
    <n v="298"/>
    <x v="17"/>
    <x v="2"/>
  </r>
  <r>
    <n v="1245828"/>
    <n v="10047127"/>
    <s v="CYT SUNR C.SAU ST(V)(P08)75012U 2009NORD"/>
    <m/>
    <d v="2010-10-11T00:00:00"/>
    <x v="11"/>
    <x v="1"/>
    <n v="396"/>
    <x v="17"/>
    <x v="2"/>
  </r>
  <r>
    <n v="1244271"/>
    <n v="10034795"/>
    <s v="CYT SENDERO S.BLC(P07) 750 12U CO"/>
    <m/>
    <d v="2010-10-11T00:00:00"/>
    <x v="11"/>
    <x v="1"/>
    <n v="83.999999990000006"/>
    <x v="17"/>
    <x v="2"/>
  </r>
  <r>
    <n v="1245718"/>
    <n v="10045605"/>
    <s v="CYT CASILL CHARD STLV 750 6U 2009 GB"/>
    <m/>
    <d v="2010-10-11T00:00:00"/>
    <x v="3"/>
    <x v="1"/>
    <n v="1870"/>
    <x v="17"/>
    <x v="2"/>
  </r>
  <r>
    <n v="1244072"/>
    <n v="10027001"/>
    <s v="CA NOVISIMO S.BLC STLV 750 12U VEU"/>
    <m/>
    <d v="2010-10-11T00:00:00"/>
    <x v="11"/>
    <x v="1"/>
    <n v="42"/>
    <x v="17"/>
    <x v="2"/>
  </r>
  <r>
    <n v="7076548"/>
    <n v="10031484"/>
    <s v="CS 20 BARREL S.BLC STLV 750 6U 2008 VEU"/>
    <n v="50"/>
    <d v="2010-10-11T00:00:00"/>
    <x v="9"/>
    <x v="2"/>
    <n v="50"/>
    <x v="17"/>
    <x v="2"/>
  </r>
  <r>
    <n v="1244264"/>
    <n v="10031037"/>
    <s v="CYT SUNR C.SAUV(P08) 750 12U LATAM"/>
    <m/>
    <d v="2010-10-11T00:00:00"/>
    <x v="11"/>
    <x v="1"/>
    <n v="610"/>
    <x v="17"/>
    <x v="2"/>
  </r>
  <r>
    <n v="1244984"/>
    <n v="10029436"/>
    <s v="CYT MOUNTAIN RANGE MERLOT(STLV) 750 6UGB"/>
    <m/>
    <d v="2010-10-11T00:00:00"/>
    <x v="11"/>
    <x v="1"/>
    <n v="140"/>
    <x v="17"/>
    <x v="2"/>
  </r>
  <r>
    <n v="7075238"/>
    <n v="10032070"/>
    <s v="MPO V.MPO C.SAUV(P05)(PREP) 750 6U MX"/>
    <m/>
    <d v="2010-10-11T00:00:00"/>
    <x v="11"/>
    <x v="1"/>
    <n v="1176"/>
    <x v="17"/>
    <x v="2"/>
  </r>
  <r>
    <n v="1244267"/>
    <n v="10031185"/>
    <s v="CYT SUNR CARM(P08) 750 12U LATAM"/>
    <m/>
    <d v="2010-10-11T00:00:00"/>
    <x v="11"/>
    <x v="1"/>
    <n v="252"/>
    <x v="17"/>
    <x v="2"/>
  </r>
  <r>
    <n v="1245000"/>
    <n v="10045615"/>
    <s v="CYT SUNR CARM(P08) 750 6U (UB)CZ"/>
    <m/>
    <d v="2010-10-11T00:00:00"/>
    <x v="11"/>
    <x v="1"/>
    <n v="47.555555550000001"/>
    <x v="17"/>
    <x v="2"/>
  </r>
  <r>
    <n v="1238659"/>
    <n v="12006246"/>
    <s v="1142 D.SEC SPARK 0750 CH 2010"/>
    <n v="1137"/>
    <d v="2010-10-11T00:00:00"/>
    <x v="4"/>
    <x v="2"/>
    <n v="1137"/>
    <x v="17"/>
    <x v="2"/>
  </r>
  <r>
    <n v="1245319"/>
    <n v="10031112"/>
    <s v="CYT SUNR CHARD(P08) 750 12U LATAM"/>
    <m/>
    <d v="2010-10-11T00:00:00"/>
    <x v="11"/>
    <x v="1"/>
    <n v="39"/>
    <x v="17"/>
    <x v="2"/>
  </r>
  <r>
    <n v="1245909"/>
    <n v="10049494"/>
    <s v="CYT SUNR CHARD(P08)STLV 750 12U 2010NORD"/>
    <m/>
    <d v="2010-10-11T00:00:00"/>
    <x v="11"/>
    <x v="1"/>
    <n v="515"/>
    <x v="17"/>
    <x v="2"/>
  </r>
  <r>
    <n v="1247220"/>
    <n v="10041793"/>
    <s v="CYT SUNR CHARD STL(P08) 750 6U 2010DE/BE"/>
    <m/>
    <d v="2010-10-11T00:00:00"/>
    <x v="11"/>
    <x v="1"/>
    <n v="849.55555560000005"/>
    <x v="17"/>
    <x v="2"/>
  </r>
  <r>
    <n v="7076368"/>
    <n v="10045399"/>
    <s v="MPO V.MPO VTAL MERLOT(P09) 750 12U CO"/>
    <m/>
    <d v="2010-10-11T00:00:00"/>
    <x v="11"/>
    <x v="1"/>
    <n v="196"/>
    <x v="17"/>
    <x v="2"/>
  </r>
  <r>
    <n v="1246238"/>
    <n v="10021930"/>
    <s v="CYT FRONT MERL(P06) 750 12U LATAM"/>
    <m/>
    <d v="2010-10-11T00:00:00"/>
    <x v="11"/>
    <x v="1"/>
    <n v="703"/>
    <x v="17"/>
    <x v="2"/>
  </r>
  <r>
    <n v="1245779"/>
    <n v="10040885"/>
    <s v="CYT FRONT MERL STL(P06)(BL)75012U 2009GB"/>
    <m/>
    <d v="2010-10-11T00:00:00"/>
    <x v="11"/>
    <x v="1"/>
    <n v="98"/>
    <x v="17"/>
    <x v="2"/>
  </r>
  <r>
    <n v="1246737"/>
    <n v="10040652"/>
    <s v="CYT SUNR MERL(P08) 750 6U 2009 VEU"/>
    <m/>
    <d v="2010-10-11T00:00:00"/>
    <x v="11"/>
    <x v="1"/>
    <n v="73"/>
    <x v="17"/>
    <x v="2"/>
  </r>
  <r>
    <n v="1247924"/>
    <n v="10040657"/>
    <s v="CYT SUNR MERL STLV(P08) 750 12U 2009 VEU"/>
    <m/>
    <d v="2010-10-11T00:00:00"/>
    <x v="11"/>
    <x v="1"/>
    <n v="294"/>
    <x v="17"/>
    <x v="2"/>
  </r>
  <r>
    <n v="7076673"/>
    <n v="10044183"/>
    <s v="MPO V.MPO C.SAUV/MERL(P05) 750 12U VAS"/>
    <m/>
    <d v="2010-10-11T00:00:00"/>
    <x v="11"/>
    <x v="1"/>
    <n v="1041"/>
    <x v="17"/>
    <x v="2"/>
  </r>
  <r>
    <n v="7076519"/>
    <n v="10049250"/>
    <s v="MPO V.MPO BLEND MERL(P09) 750 12U PE"/>
    <m/>
    <d v="2010-10-11T00:00:00"/>
    <x v="12"/>
    <x v="1"/>
    <n v="154"/>
    <x v="17"/>
    <x v="2"/>
  </r>
  <r>
    <n v="1246704"/>
    <n v="10026665"/>
    <s v="CA CLASSICO CARM 750 12U CL"/>
    <m/>
    <d v="2010-10-11T00:00:00"/>
    <x v="12"/>
    <x v="1"/>
    <n v="420"/>
    <x v="17"/>
    <x v="2"/>
  </r>
  <r>
    <n v="7076505"/>
    <n v="10049040"/>
    <s v="MPO V.MPO RVA SHIR(P05)ST 750 6U 2010 GB"/>
    <m/>
    <d v="2010-10-11T00:00:00"/>
    <x v="11"/>
    <x v="1"/>
    <n v="15567"/>
    <x v="17"/>
    <x v="2"/>
  </r>
  <r>
    <n v="1246926"/>
    <n v="10031037"/>
    <s v="CYT SUNR C.SAUV(P08) 750 12U LATAM"/>
    <m/>
    <d v="2010-10-11T00:00:00"/>
    <x v="11"/>
    <x v="1"/>
    <n v="1092"/>
    <x v="17"/>
    <x v="2"/>
  </r>
  <r>
    <n v="1246888"/>
    <n v="10041179"/>
    <s v="CYT SUNR C.SAUV(P08) 750 6U AO"/>
    <m/>
    <d v="2010-10-11T00:00:00"/>
    <x v="11"/>
    <x v="1"/>
    <n v="3126"/>
    <x v="17"/>
    <x v="2"/>
  </r>
  <r>
    <n v="1247689"/>
    <n v="10041209"/>
    <s v="CYT SUNR C.SAUV(P08)STLV 750 6U2009DE/BE"/>
    <m/>
    <d v="2010-10-11T00:00:00"/>
    <x v="11"/>
    <x v="1"/>
    <n v="2009"/>
    <x v="17"/>
    <x v="2"/>
  </r>
  <r>
    <n v="1246953"/>
    <n v="10038385"/>
    <s v="CYT SUNR C.SAUV(P08) 750 12U 2009 VEU"/>
    <m/>
    <d v="2010-10-11T00:00:00"/>
    <x v="11"/>
    <x v="1"/>
    <n v="120"/>
    <x v="17"/>
    <x v="2"/>
  </r>
  <r>
    <n v="7076484"/>
    <n v="10048222"/>
    <s v="CS ALTO PLANO CARM STLV 750 6U (MAJ) GB"/>
    <m/>
    <d v="2010-10-11T00:00:00"/>
    <x v="11"/>
    <x v="1"/>
    <n v="52.444444429999997"/>
    <x v="17"/>
    <x v="2"/>
  </r>
  <r>
    <n v="7076039"/>
    <n v="10029057"/>
    <s v="MPO V.MPO CARM(P05) 750 12U CO"/>
    <m/>
    <d v="2010-10-11T00:00:00"/>
    <x v="11"/>
    <x v="1"/>
    <n v="350"/>
    <x v="17"/>
    <x v="2"/>
  </r>
  <r>
    <n v="1246929"/>
    <n v="10031112"/>
    <s v="CYT SUNR CHARD(P08) 750 12U LATAM"/>
    <m/>
    <d v="2010-10-11T00:00:00"/>
    <x v="11"/>
    <x v="1"/>
    <n v="210"/>
    <x v="17"/>
    <x v="2"/>
  </r>
  <r>
    <n v="7075861"/>
    <n v="10035577"/>
    <s v="CS C.SUR TOC S.BLC(P08)STL1500 6U CA"/>
    <m/>
    <d v="2010-10-11T00:00:00"/>
    <x v="12"/>
    <x v="1"/>
    <n v="196"/>
    <x v="17"/>
    <x v="2"/>
  </r>
  <r>
    <n v="1243833"/>
    <n v="10045681"/>
    <s v="CYT CYT RVDO C.SAUV 750 12U LATAM"/>
    <m/>
    <d v="2010-10-11T00:00:00"/>
    <x v="11"/>
    <x v="1"/>
    <n v="70"/>
    <x v="17"/>
    <x v="2"/>
  </r>
  <r>
    <n v="7076521"/>
    <n v="10049253"/>
    <s v="MPO V.MPO BLEND C.SAUV(P09) 750 12U PE"/>
    <m/>
    <d v="2010-10-11T00:00:00"/>
    <x v="11"/>
    <x v="1"/>
    <n v="490"/>
    <x v="17"/>
    <x v="2"/>
  </r>
  <r>
    <n v="7076598"/>
    <n v="10050402"/>
    <s v="MPO BLEND C.SAUV(P09)750 12U PR"/>
    <m/>
    <d v="2010-10-11T00:00:00"/>
    <x v="11"/>
    <x v="1"/>
    <n v="98"/>
    <x v="17"/>
    <x v="2"/>
  </r>
  <r>
    <n v="1246850"/>
    <n v="10048290"/>
    <s v="CYT CYT C.SAUV (ND) 750 12U VEU"/>
    <m/>
    <d v="2010-10-11T00:00:00"/>
    <x v="11"/>
    <x v="1"/>
    <n v="55.999999989999999"/>
    <x v="17"/>
    <x v="2"/>
  </r>
  <r>
    <n v="7076587"/>
    <n v="10047701"/>
    <s v="CS I NEGRA RVA S.BL(P09)STL7506UTE2010GB"/>
    <m/>
    <d v="2010-10-11T00:00:00"/>
    <x v="11"/>
    <x v="1"/>
    <n v="16067"/>
    <x v="17"/>
    <x v="2"/>
  </r>
  <r>
    <n v="7076854"/>
    <n v="10034757"/>
    <s v="MPO V.MPO VTAL CARM(P05) 750 12U CN"/>
    <m/>
    <d v="2010-10-11T00:00:00"/>
    <x v="11"/>
    <x v="1"/>
    <n v="186"/>
    <x v="17"/>
    <x v="2"/>
  </r>
  <r>
    <n v="7075670"/>
    <n v="10048222"/>
    <s v="CS ALTO PLANO CARM STLV 750 6U (MAJ) GB"/>
    <m/>
    <d v="2010-10-11T00:00:00"/>
    <x v="11"/>
    <x v="1"/>
    <n v="717.55555549999997"/>
    <x v="17"/>
    <x v="2"/>
  </r>
  <r>
    <n v="7076520"/>
    <n v="10049251"/>
    <s v="MPO V.MPO BLEND CARM(P09) 750 12U PE"/>
    <m/>
    <d v="2010-10-11T00:00:00"/>
    <x v="11"/>
    <x v="1"/>
    <n v="42.000000010000001"/>
    <x v="17"/>
    <x v="2"/>
  </r>
  <r>
    <n v="1246907"/>
    <n v="10049494"/>
    <s v="CYT SUNR CHARD(P08)STLV 750 12U 2010NORD"/>
    <m/>
    <d v="2010-10-11T00:00:00"/>
    <x v="11"/>
    <x v="1"/>
    <n v="110"/>
    <x v="17"/>
    <x v="2"/>
  </r>
  <r>
    <n v="7076351"/>
    <n v="10030260"/>
    <s v="MPO V.MPO RVA S.BLC(STLV 1123) 750 6U GB"/>
    <m/>
    <d v="2010-10-11T00:00:00"/>
    <x v="12"/>
    <x v="1"/>
    <n v="1455.555556"/>
    <x v="17"/>
    <x v="2"/>
  </r>
  <r>
    <n v="7076487"/>
    <n v="10050165"/>
    <s v="CS CONO SUR TOC C.SAUV ST(P08)1500 6U DE"/>
    <m/>
    <d v="2010-10-11T00:00:00"/>
    <x v="12"/>
    <x v="1"/>
    <n v="240"/>
    <x v="17"/>
    <x v="2"/>
  </r>
  <r>
    <n v="7075978"/>
    <n v="10028493"/>
    <s v="MPO CAB.SAUV 1500 6U LATAM"/>
    <m/>
    <d v="2010-10-11T00:00:00"/>
    <x v="12"/>
    <x v="1"/>
    <n v="144"/>
    <x v="17"/>
    <x v="2"/>
  </r>
  <r>
    <n v="7076196"/>
    <n v="10049503"/>
    <s v="MPO BLEND CARM(P09) 750 12U MX"/>
    <m/>
    <d v="2010-10-11T00:00:00"/>
    <x v="12"/>
    <x v="1"/>
    <n v="1627"/>
    <x v="17"/>
    <x v="2"/>
  </r>
  <r>
    <n v="1243936"/>
    <n v="10036535"/>
    <s v="CYT SUNR C.SAUV(P08)STLV750 12U(C/ESP)CA"/>
    <m/>
    <d v="2010-10-11T00:00:00"/>
    <x v="12"/>
    <x v="1"/>
    <n v="210"/>
    <x v="17"/>
    <x v="2"/>
  </r>
  <r>
    <n v="1246861"/>
    <n v="10041194"/>
    <s v="CYT SUNR C.SAUV(P08) 750 12U VAS"/>
    <m/>
    <d v="2010-10-11T00:00:00"/>
    <x v="12"/>
    <x v="1"/>
    <n v="41.999999989999999"/>
    <x v="17"/>
    <x v="2"/>
  </r>
  <r>
    <n v="1249325"/>
    <n v="10050129"/>
    <s v="CYT FRONT C.SAUV(P06) 1500 6U VAR"/>
    <m/>
    <d v="2010-10-11T00:00:00"/>
    <x v="12"/>
    <x v="1"/>
    <n v="1104"/>
    <x v="17"/>
    <x v="2"/>
  </r>
  <r>
    <n v="1244649"/>
    <n v="10022467"/>
    <s v="CYT FRONT CHARD(P06) 1500 6U LATAM"/>
    <m/>
    <d v="2010-10-11T00:00:00"/>
    <x v="12"/>
    <x v="1"/>
    <n v="81.999999990000006"/>
    <x v="17"/>
    <x v="2"/>
  </r>
  <r>
    <n v="1246856"/>
    <n v="10034187"/>
    <s v="CYT SUNR C.SAUV(P08) 1500 6U AO"/>
    <m/>
    <d v="2010-10-11T00:00:00"/>
    <x v="12"/>
    <x v="1"/>
    <n v="192"/>
    <x v="17"/>
    <x v="2"/>
  </r>
  <r>
    <n v="1246889"/>
    <n v="10041775"/>
    <s v="CYT SUNR CHARD ST(P08) 750 6U 2010 GB"/>
    <m/>
    <d v="2010-10-11T00:00:00"/>
    <x v="11"/>
    <x v="1"/>
    <n v="550"/>
    <x v="17"/>
    <x v="2"/>
  </r>
  <r>
    <n v="1245997"/>
    <n v="10041074"/>
    <s v="CYT FRONT S.BLC STLV(P06) 1500 6U CA"/>
    <m/>
    <d v="2010-10-11T00:00:00"/>
    <x v="12"/>
    <x v="1"/>
    <n v="840.00000009999997"/>
    <x v="17"/>
    <x v="2"/>
  </r>
  <r>
    <n v="1246553"/>
    <n v="10041881"/>
    <s v="CYT FRONT S.BLC STL(P06)(BL)7506U 2010GB"/>
    <m/>
    <d v="2010-10-11T00:00:00"/>
    <x v="12"/>
    <x v="1"/>
    <n v="4098.4444439999997"/>
    <x v="17"/>
    <x v="2"/>
  </r>
  <r>
    <n v="1246753"/>
    <n v="10022472"/>
    <s v="CYT FRONT S.BLC(P06) 1500 6U LATAM"/>
    <m/>
    <d v="2010-10-11T00:00:00"/>
    <x v="12"/>
    <x v="1"/>
    <n v="86.999999990000006"/>
    <x v="17"/>
    <x v="2"/>
  </r>
  <r>
    <n v="7075236"/>
    <n v="10029049"/>
    <s v="MPO V.MPO C.SAUV(P05) 750 12U MX"/>
    <m/>
    <d v="2010-10-11T00:00:00"/>
    <x v="12"/>
    <x v="1"/>
    <n v="2352"/>
    <x v="17"/>
    <x v="2"/>
  </r>
  <r>
    <n v="7074981"/>
    <n v="10036214"/>
    <s v="MPO V.MPO MERLOT(P05) 750 12U MX"/>
    <m/>
    <d v="2010-10-11T00:00:00"/>
    <x v="12"/>
    <x v="1"/>
    <n v="1176"/>
    <x v="17"/>
    <x v="2"/>
  </r>
  <r>
    <n v="7076544"/>
    <n v="10030259"/>
    <s v="MPO V.MPO RVA MERL(STLV 2203) 750 6U GB"/>
    <m/>
    <d v="2010-10-11T00:00:00"/>
    <x v="12"/>
    <x v="1"/>
    <n v="3232"/>
    <x v="17"/>
    <x v="2"/>
  </r>
  <r>
    <n v="7076360"/>
    <n v="10028737"/>
    <s v="MPO V.MPO MERL(P05) 750 12U LATAM"/>
    <m/>
    <d v="2010-10-11T00:00:00"/>
    <x v="12"/>
    <x v="1"/>
    <n v="56.000000010000001"/>
    <x v="17"/>
    <x v="2"/>
  </r>
  <r>
    <n v="1242047"/>
    <n v="10024184"/>
    <s v="CYT SELECCION CAB/MERL(ND) 750 6U MX"/>
    <m/>
    <d v="2010-10-11T00:00:00"/>
    <x v="12"/>
    <x v="1"/>
    <n v="4116"/>
    <x v="17"/>
    <x v="2"/>
  </r>
  <r>
    <n v="7074984"/>
    <n v="10029089"/>
    <s v="MPO GRAN VINO BCO(P05) 750 12U MX"/>
    <m/>
    <d v="2010-10-11T00:00:00"/>
    <x v="12"/>
    <x v="1"/>
    <n v="263"/>
    <x v="17"/>
    <x v="2"/>
  </r>
  <r>
    <n v="1248021"/>
    <n v="10037642"/>
    <s v="CYT TRAVESSIA MOSC/SEMILL(P08)750 12U MX"/>
    <m/>
    <d v="2010-10-11T00:00:00"/>
    <x v="12"/>
    <x v="1"/>
    <n v="74"/>
    <x v="17"/>
    <x v="2"/>
  </r>
  <r>
    <n v="7075977"/>
    <n v="10019907"/>
    <s v="MPO GRAN VINO BCO(P05) 1500 6U LATAM"/>
    <m/>
    <d v="2010-10-11T00:00:00"/>
    <x v="12"/>
    <x v="1"/>
    <n v="52.999999989999999"/>
    <x v="17"/>
    <x v="2"/>
  </r>
  <r>
    <n v="7076664"/>
    <n v="10029088"/>
    <s v="MPO GRAN VINO BCO(P05) 750 12U LATAM"/>
    <m/>
    <d v="2010-10-11T00:00:00"/>
    <x v="12"/>
    <x v="1"/>
    <n v="1352"/>
    <x v="17"/>
    <x v="2"/>
  </r>
  <r>
    <n v="7076573"/>
    <n v="10019907"/>
    <s v="MPO GRAN VINO BCO(P05) 1500 6U LATAM"/>
    <m/>
    <d v="2010-10-11T00:00:00"/>
    <x v="12"/>
    <x v="1"/>
    <n v="49.000000010000001"/>
    <x v="17"/>
    <x v="2"/>
  </r>
  <r>
    <n v="7076042"/>
    <n v="10029091"/>
    <s v="MPO GRAN VINO BCO(P05) 750 12U CO"/>
    <m/>
    <d v="2010-10-11T00:00:00"/>
    <x v="12"/>
    <x v="1"/>
    <n v="472"/>
    <x v="17"/>
    <x v="2"/>
  </r>
  <r>
    <n v="1246433"/>
    <n v="10040875"/>
    <s v="CYT FRONT MERL STL(P06)(BL)750 6U 2009GB"/>
    <m/>
    <d v="2010-10-11T00:00:00"/>
    <x v="8"/>
    <x v="1"/>
    <n v="563.55555549999997"/>
    <x v="17"/>
    <x v="2"/>
  </r>
  <r>
    <n v="1246199"/>
    <n v="10041303"/>
    <s v="CYT SUNR MERL BLD ST (P08) 750 6U2009 GB"/>
    <m/>
    <d v="2010-10-11T00:00:00"/>
    <x v="12"/>
    <x v="1"/>
    <n v="140"/>
    <x v="17"/>
    <x v="2"/>
  </r>
  <r>
    <n v="1247539"/>
    <n v="10048155"/>
    <s v="CYT SUNR ROSE ST(P08)750 6U 2010 GB"/>
    <m/>
    <d v="2010-10-11T00:00:00"/>
    <x v="12"/>
    <x v="1"/>
    <n v="188"/>
    <x v="17"/>
    <x v="2"/>
  </r>
  <r>
    <n v="7076648"/>
    <n v="10048953"/>
    <s v="CS CONO SUR RIESL STLV(P07)GOLL750 12UUS"/>
    <m/>
    <d v="2010-10-11T00:00:00"/>
    <x v="6"/>
    <x v="1"/>
    <n v="62"/>
    <x v="17"/>
    <x v="2"/>
  </r>
  <r>
    <n v="1245680"/>
    <n v="10022583"/>
    <s v="CYT FRONT MERL(P06) 750 6U RU"/>
    <m/>
    <d v="2010-10-11T00:00:00"/>
    <x v="12"/>
    <x v="1"/>
    <n v="1200"/>
    <x v="17"/>
    <x v="2"/>
  </r>
  <r>
    <n v="7076497"/>
    <n v="10044078"/>
    <s v="MPO MPO VOLANDAS MERL(ST)750 12U 2009GB"/>
    <m/>
    <d v="2010-10-11T00:00:00"/>
    <x v="12"/>
    <x v="1"/>
    <n v="3150"/>
    <x v="17"/>
    <x v="2"/>
  </r>
  <r>
    <n v="1246453"/>
    <n v="10035073"/>
    <s v="CYT LOS VILOS MERL STLV(P08) 750 12U GB"/>
    <m/>
    <d v="2010-10-11T00:00:00"/>
    <x v="12"/>
    <x v="1"/>
    <n v="350"/>
    <x v="17"/>
    <x v="2"/>
  </r>
  <r>
    <n v="7076342"/>
    <n v="10049725"/>
    <s v="CS I.NEGRA FARO C.SA/ME ST 7506U(ASDA)GB"/>
    <m/>
    <d v="2010-10-11T00:00:00"/>
    <x v="12"/>
    <x v="1"/>
    <n v="420"/>
    <x v="17"/>
    <x v="2"/>
  </r>
  <r>
    <n v="1246316"/>
    <n v="10041075"/>
    <s v="CYT FRONT C.SAUV/MERL(P06)STLV1500 6U CA"/>
    <m/>
    <d v="2010-10-11T00:00:00"/>
    <x v="12"/>
    <x v="1"/>
    <n v="4132"/>
    <x v="17"/>
    <x v="2"/>
  </r>
  <r>
    <n v="1246197"/>
    <n v="10029416"/>
    <s v="CYT MOUNTAIN RANGE S. BLC 750 6U GB"/>
    <m/>
    <d v="2010-10-11T00:00:00"/>
    <x v="12"/>
    <x v="1"/>
    <n v="168"/>
    <x v="17"/>
    <x v="2"/>
  </r>
  <r>
    <n v="7076017"/>
    <n v="10029052"/>
    <s v="MPO V.MPO C.SAUV(P05) 750 12U CO"/>
    <m/>
    <d v="2010-10-11T00:00:00"/>
    <x v="12"/>
    <x v="1"/>
    <n v="2292"/>
    <x v="17"/>
    <x v="2"/>
  </r>
  <r>
    <n v="1246744"/>
    <n v="10050128"/>
    <s v="CYT FRONT C.SAUV(P06) 1500 6U LATAM"/>
    <m/>
    <d v="2010-10-11T00:00:00"/>
    <x v="12"/>
    <x v="1"/>
    <n v="528"/>
    <x v="17"/>
    <x v="2"/>
  </r>
  <r>
    <n v="1246630"/>
    <n v="10043692"/>
    <s v="CYT FRONT CAB.SAUV(P06) 1500 6U VAS"/>
    <m/>
    <d v="2010-10-11T00:00:00"/>
    <x v="12"/>
    <x v="1"/>
    <n v="288"/>
    <x v="17"/>
    <x v="2"/>
  </r>
  <r>
    <n v="1246927"/>
    <n v="10031070"/>
    <s v="CYT SUNR MERL(P08) 750 12U LATAM"/>
    <m/>
    <d v="2010-10-11T00:00:00"/>
    <x v="12"/>
    <x v="1"/>
    <n v="593"/>
    <x v="17"/>
    <x v="2"/>
  </r>
  <r>
    <n v="1246165"/>
    <n v="10027051"/>
    <s v="CA NOVISIMO MERLOT 750 12U VIN"/>
    <m/>
    <d v="2010-10-11T00:00:00"/>
    <x v="12"/>
    <x v="1"/>
    <n v="27.000000010000001"/>
    <x v="17"/>
    <x v="2"/>
  </r>
  <r>
    <n v="1246633"/>
    <n v="10029435"/>
    <s v="CYT MOUNTAIN RANGE MERL STLV 750 12U GB"/>
    <m/>
    <d v="2010-10-11T00:00:00"/>
    <x v="12"/>
    <x v="1"/>
    <n v="1518"/>
    <x v="17"/>
    <x v="2"/>
  </r>
  <r>
    <n v="1245792"/>
    <n v="10047993"/>
    <s v="CYT CYT MERL(P09)STLV 750 12U 2010GB"/>
    <m/>
    <d v="2010-10-11T00:00:00"/>
    <x v="12"/>
    <x v="1"/>
    <n v="4914"/>
    <x v="17"/>
    <x v="2"/>
  </r>
  <r>
    <n v="1246152"/>
    <n v="10041208"/>
    <s v="CYT SUNR C.SAUV(P08) 750 6U KR"/>
    <m/>
    <d v="2010-10-11T00:00:00"/>
    <x v="12"/>
    <x v="1"/>
    <n v="234"/>
    <x v="17"/>
    <x v="2"/>
  </r>
  <r>
    <n v="7076612"/>
    <n v="10039800"/>
    <s v="CS NEBLINA CARM STLV(P08) 750 6U VEU"/>
    <m/>
    <d v="2010-10-11T00:00:00"/>
    <x v="10"/>
    <x v="1"/>
    <n v="154"/>
    <x v="17"/>
    <x v="2"/>
  </r>
  <r>
    <n v="1246991"/>
    <n v="10048081"/>
    <s v="CYT MOUNTAIN RANGE CAB/RO STL 750 12U GB"/>
    <m/>
    <d v="2010-10-11T00:00:00"/>
    <x v="12"/>
    <x v="1"/>
    <n v="560"/>
    <x v="17"/>
    <x v="2"/>
  </r>
  <r>
    <n v="1245394"/>
    <n v="10033840"/>
    <s v="CYT MOUNTAIN RANGE S.BLC 187 24U VEU"/>
    <m/>
    <d v="2010-10-11T00:00:00"/>
    <x v="8"/>
    <x v="1"/>
    <n v="1325.444444"/>
    <x v="17"/>
    <x v="2"/>
  </r>
  <r>
    <n v="7076457"/>
    <n v="10048948"/>
    <s v="CS CONO SUR P.NOIR STL(P07)GOLL75012UUS"/>
    <m/>
    <d v="2010-10-11T00:00:00"/>
    <x v="6"/>
    <x v="1"/>
    <n v="273"/>
    <x v="17"/>
    <x v="2"/>
  </r>
  <r>
    <n v="7076599"/>
    <n v="10050407"/>
    <s v="MPO V.MPO VTAL CHARD(P09) 750 12U PR"/>
    <m/>
    <d v="2010-10-11T00:00:00"/>
    <x v="12"/>
    <x v="1"/>
    <n v="110"/>
    <x v="17"/>
    <x v="2"/>
  </r>
  <r>
    <n v="1247117"/>
    <n v="10040537"/>
    <s v="CYT CYT CHARD(ND) 750 12U VEU"/>
    <m/>
    <d v="2010-10-11T00:00:00"/>
    <x v="12"/>
    <x v="1"/>
    <n v="88.000000009999994"/>
    <x v="17"/>
    <x v="2"/>
  </r>
  <r>
    <n v="1246455"/>
    <n v="10035066"/>
    <s v="CYT LADERA VERDE CHARD STL(P08)750 12UGB"/>
    <m/>
    <d v="2010-10-11T00:00:00"/>
    <x v="12"/>
    <x v="1"/>
    <n v="280"/>
    <x v="17"/>
    <x v="2"/>
  </r>
  <r>
    <n v="1245729"/>
    <n v="10023069"/>
    <s v="CYT CASA ROCA S.BLC/SEM(STLV) 750 6U GB"/>
    <m/>
    <d v="2010-10-11T00:00:00"/>
    <x v="12"/>
    <x v="1"/>
    <n v="586.44444439999995"/>
    <x v="17"/>
    <x v="2"/>
  </r>
  <r>
    <n v="1247618"/>
    <n v="10028373"/>
    <s v="CYT SENDERO C.SAUV(P07) 750 12U VIN"/>
    <m/>
    <d v="2010-10-11T00:00:00"/>
    <x v="8"/>
    <x v="1"/>
    <n v="56"/>
    <x v="17"/>
    <x v="2"/>
  </r>
  <r>
    <n v="1246859"/>
    <n v="10041212"/>
    <s v="CYT SUNR C.SAUV(P08) 750 12U 2009 VEU"/>
    <m/>
    <d v="2010-10-11T00:00:00"/>
    <x v="12"/>
    <x v="1"/>
    <n v="14"/>
    <x v="17"/>
    <x v="2"/>
  </r>
  <r>
    <n v="7076467"/>
    <n v="10039577"/>
    <s v="MPO V.MPO L.CARRERA C.SAUV(P08)750 12UGB"/>
    <m/>
    <d v="2010-10-11T00:00:00"/>
    <x v="8"/>
    <x v="1"/>
    <n v="210"/>
    <x v="17"/>
    <x v="2"/>
  </r>
  <r>
    <n v="7076502"/>
    <n v="10044077"/>
    <s v="MPO MPO VOLANDAS C.SA/RO(ST)75012U2010GB"/>
    <m/>
    <d v="2010-10-11T00:00:00"/>
    <x v="12"/>
    <x v="1"/>
    <n v="210"/>
    <x v="17"/>
    <x v="2"/>
  </r>
  <r>
    <n v="1242609"/>
    <n v="10024990"/>
    <s v="CYT FRONT SAUV.BLC(P06) 187 24U LATAM"/>
    <m/>
    <d v="2010-10-11T00:00:00"/>
    <x v="8"/>
    <x v="1"/>
    <n v="32.444444439999998"/>
    <x v="17"/>
    <x v="2"/>
  </r>
  <r>
    <n v="1245479"/>
    <n v="10024552"/>
    <s v="CYT CYT RVDO C.SAUV(P07)750 12U VAS"/>
    <m/>
    <d v="2010-10-11T00:00:00"/>
    <x v="8"/>
    <x v="1"/>
    <n v="3542"/>
    <x v="17"/>
    <x v="2"/>
  </r>
  <r>
    <n v="1246697"/>
    <n v="10044467"/>
    <s v="CYT FRONT C.SAUV(P06) 750 12U LATAM"/>
    <m/>
    <d v="2010-10-11T00:00:00"/>
    <x v="8"/>
    <x v="1"/>
    <n v="1288"/>
    <x v="17"/>
    <x v="2"/>
  </r>
  <r>
    <n v="1245395"/>
    <n v="10032235"/>
    <s v="CYT MOUNTAIN RANGE MERLOT(STL )37524UVEU"/>
    <m/>
    <d v="2010-10-11T00:00:00"/>
    <x v="8"/>
    <x v="1"/>
    <n v="378"/>
    <x v="17"/>
    <x v="2"/>
  </r>
  <r>
    <n v="1246977"/>
    <n v="10032235"/>
    <s v="CYT MOUNTAIN RANGE MERLOT(STL )37524UVEU"/>
    <m/>
    <d v="2010-10-11T00:00:00"/>
    <x v="8"/>
    <x v="1"/>
    <n v="378"/>
    <x v="17"/>
    <x v="2"/>
  </r>
  <r>
    <n v="7075637"/>
    <n v="10039501"/>
    <s v="CS CONO SUR CHARD STLV(P07) 750 12U VEU"/>
    <m/>
    <d v="2010-10-11T00:00:00"/>
    <x v="6"/>
    <x v="1"/>
    <n v="615"/>
    <x v="17"/>
    <x v="2"/>
  </r>
  <r>
    <n v="7076057"/>
    <n v="10044169"/>
    <s v="CS I.NEGRA DUAL C.SAU/MERL(P09)750 6UVAS"/>
    <m/>
    <d v="2010-10-11T00:00:00"/>
    <x v="12"/>
    <x v="1"/>
    <n v="490"/>
    <x v="17"/>
    <x v="2"/>
  </r>
  <r>
    <n v="7076104"/>
    <n v="10047394"/>
    <s v="CS I NEGRA RVA C.SA/ROP09ST7506UBG2010GB"/>
    <m/>
    <d v="2010-10-11T00:00:00"/>
    <x v="12"/>
    <x v="1"/>
    <n v="2213"/>
    <x v="17"/>
    <x v="2"/>
  </r>
  <r>
    <n v="1246972"/>
    <n v="10029424"/>
    <s v="CYT MOUNTAIN RANGE C.SAUV STL 750 12U GB"/>
    <m/>
    <d v="2010-10-11T00:00:00"/>
    <x v="8"/>
    <x v="1"/>
    <n v="210"/>
    <x v="17"/>
    <x v="2"/>
  </r>
  <r>
    <n v="1245821"/>
    <n v="10035111"/>
    <s v="CYT D.MELCHOR C.SAUV(95PTS)7506U2006 EC"/>
    <n v="0"/>
    <d v="2010-10-11T00:00:00"/>
    <x v="9"/>
    <x v="2"/>
    <n v="60"/>
    <x v="17"/>
    <x v="2"/>
  </r>
  <r>
    <n v="1245774"/>
    <n v="10033842"/>
    <s v="CYT MOUNTAIN RANGE CHARD 187 24U VEU"/>
    <m/>
    <d v="2010-10-11T00:00:00"/>
    <x v="8"/>
    <x v="1"/>
    <n v="299.22222219999998"/>
    <x v="17"/>
    <x v="2"/>
  </r>
  <r>
    <n v="7076606"/>
    <n v="10034733"/>
    <s v="CS C.D.RIO GRANDE S.BLC(STLV)750 6U VEU"/>
    <m/>
    <d v="2010-10-11T00:00:00"/>
    <x v="8"/>
    <x v="1"/>
    <n v="200"/>
    <x v="17"/>
    <x v="2"/>
  </r>
  <r>
    <n v="1245773"/>
    <n v="10033840"/>
    <s v="CYT MOUNTAIN RANGE S.BLC 187 24U VEU"/>
    <m/>
    <d v="2010-10-11T00:00:00"/>
    <x v="8"/>
    <x v="1"/>
    <n v="209.44444440000001"/>
    <x v="17"/>
    <x v="2"/>
  </r>
  <r>
    <n v="1246314"/>
    <n v="10032261"/>
    <s v="CYT FRONT S.BLC STLV(P06)750 12U CA"/>
    <m/>
    <d v="2010-10-11T00:00:00"/>
    <x v="8"/>
    <x v="1"/>
    <n v="280"/>
    <x v="17"/>
    <x v="2"/>
  </r>
  <r>
    <n v="1246855"/>
    <n v="10015685"/>
    <s v="CYT CYT S.BLC(ND) 750 12U VEU"/>
    <m/>
    <d v="2010-10-11T00:00:00"/>
    <x v="8"/>
    <x v="1"/>
    <n v="41.999999989999999"/>
    <x v="17"/>
    <x v="2"/>
  </r>
  <r>
    <n v="7076396"/>
    <n v="10045378"/>
    <s v="MPO V.MPO VTAL CHARD STLV(P09)750 12UVEU"/>
    <m/>
    <d v="2010-10-11T00:00:00"/>
    <x v="12"/>
    <x v="1"/>
    <n v="383"/>
    <x v="17"/>
    <x v="2"/>
  </r>
  <r>
    <n v="1245744"/>
    <n v="10021928"/>
    <s v="CYT FRONT MERL(P06) 750 12U VAS"/>
    <m/>
    <d v="2010-10-11T00:00:00"/>
    <x v="8"/>
    <x v="1"/>
    <n v="70"/>
    <x v="17"/>
    <x v="2"/>
  </r>
  <r>
    <n v="7076701"/>
    <n v="10028431"/>
    <s v="CS CONO SUR CHARD STLV(P07) 750 12U KR"/>
    <m/>
    <d v="2010-10-11T00:00:00"/>
    <x v="6"/>
    <x v="1"/>
    <n v="231"/>
    <x v="17"/>
    <x v="2"/>
  </r>
  <r>
    <n v="1245447"/>
    <n v="10025780"/>
    <s v="CYT MT PACK FRON(P07) 4 MERLOT 187 6U US"/>
    <m/>
    <d v="2010-10-11T00:00:00"/>
    <x v="8"/>
    <x v="1"/>
    <n v="651.77777779999997"/>
    <x v="17"/>
    <x v="2"/>
  </r>
  <r>
    <n v="1245677"/>
    <n v="10021921"/>
    <s v="CYT FRONT MERL(P06) 750 12U VAR"/>
    <m/>
    <d v="2010-10-11T00:00:00"/>
    <x v="8"/>
    <x v="1"/>
    <n v="100"/>
    <x v="17"/>
    <x v="2"/>
  </r>
  <r>
    <n v="7076329"/>
    <n v="10043367"/>
    <s v="CS LOS GANSOS CHARD STLV 750 6U 2009GB"/>
    <m/>
    <d v="2010-10-11T00:00:00"/>
    <x v="6"/>
    <x v="1"/>
    <n v="385"/>
    <x v="17"/>
    <x v="2"/>
  </r>
  <r>
    <n v="7076299"/>
    <n v="10027163"/>
    <s v="CS CONO SUR CHARD STLV(P07) 750 6U VEU"/>
    <m/>
    <d v="2010-10-11T00:00:00"/>
    <x v="6"/>
    <x v="1"/>
    <n v="354"/>
    <x v="17"/>
    <x v="2"/>
  </r>
  <r>
    <n v="7076328"/>
    <n v="10043357"/>
    <s v="CS CONO SUR CHARD STLV(P07)750 6U 2009GB"/>
    <m/>
    <d v="2010-10-11T00:00:00"/>
    <x v="6"/>
    <x v="1"/>
    <n v="385"/>
    <x v="17"/>
    <x v="2"/>
  </r>
  <r>
    <n v="7076685"/>
    <n v="10028258"/>
    <s v="CS CONO SUR CHARD STLV(P07) 750 12U JP"/>
    <m/>
    <d v="2010-10-11T00:00:00"/>
    <x v="6"/>
    <x v="1"/>
    <n v="280"/>
    <x v="17"/>
    <x v="2"/>
  </r>
  <r>
    <n v="7076345"/>
    <n v="10047992"/>
    <s v="MPO V.MPO PIER 42 C.SAUV/ROSE 187 24U GB"/>
    <m/>
    <d v="2010-10-11T00:00:00"/>
    <x v="8"/>
    <x v="1"/>
    <n v="299.22222219999998"/>
    <x v="17"/>
    <x v="2"/>
  </r>
  <r>
    <n v="1246247"/>
    <n v="10031888"/>
    <s v="CYT FRONT CARM(P06)(BI)750 6U AFRI"/>
    <m/>
    <d v="2010-10-11T00:00:00"/>
    <x v="10"/>
    <x v="1"/>
    <n v="1050"/>
    <x v="17"/>
    <x v="2"/>
  </r>
  <r>
    <n v="7076758"/>
    <n v="10045380"/>
    <s v="MPO V.MPO VTAL CHARD(P09) 750 6U VEU"/>
    <m/>
    <d v="2010-10-11T00:00:00"/>
    <x v="6"/>
    <x v="1"/>
    <n v="425"/>
    <x v="17"/>
    <x v="2"/>
  </r>
  <r>
    <n v="7076462"/>
    <n v="10026053"/>
    <s v="MPO V.MPO VOLANDAS S.BLC STLV 750 12U GB"/>
    <m/>
    <d v="2010-10-11T00:00:00"/>
    <x v="12"/>
    <x v="1"/>
    <n v="980"/>
    <x v="17"/>
    <x v="2"/>
  </r>
  <r>
    <n v="1243007"/>
    <n v="10034625"/>
    <s v="CYT XPLORADOR CHARD(P08)STLV 750 12U US"/>
    <m/>
    <d v="2010-10-11T00:00:00"/>
    <x v="6"/>
    <x v="1"/>
    <n v="153"/>
    <x v="17"/>
    <x v="2"/>
  </r>
  <r>
    <n v="1243003"/>
    <n v="10028371"/>
    <s v="CYT SENDERO CHARD(P07) 750 12U VIN"/>
    <m/>
    <d v="2010-10-11T00:00:00"/>
    <x v="6"/>
    <x v="1"/>
    <n v="154"/>
    <x v="17"/>
    <x v="2"/>
  </r>
  <r>
    <n v="1246897"/>
    <n v="10026837"/>
    <s v="CYT SENDERO CHARD(P07) 750 12U VEU"/>
    <m/>
    <d v="2010-10-11T00:00:00"/>
    <x v="6"/>
    <x v="1"/>
    <n v="54.999999989999999"/>
    <x v="17"/>
    <x v="2"/>
  </r>
  <r>
    <n v="7076650"/>
    <n v="10030460"/>
    <s v="CS CONO SUR RIESL STLV(P07)750 12U CA"/>
    <m/>
    <d v="2010-10-11T00:00:00"/>
    <x v="6"/>
    <x v="1"/>
    <n v="41.999999989999999"/>
    <x v="17"/>
    <x v="2"/>
  </r>
  <r>
    <n v="7076855"/>
    <n v="10036311"/>
    <s v="CS NEBLINA CHARD STLV(P08)750 12U JP"/>
    <m/>
    <d v="2010-10-11T00:00:00"/>
    <x v="6"/>
    <x v="1"/>
    <n v="123"/>
    <x v="17"/>
    <x v="2"/>
  </r>
  <r>
    <n v="1246906"/>
    <n v="10047127"/>
    <s v="CYT SUNR C.SAU ST(V)(P08)75012U 2009NORD"/>
    <m/>
    <d v="2010-10-11T00:00:00"/>
    <x v="12"/>
    <x v="1"/>
    <n v="920"/>
    <x v="17"/>
    <x v="2"/>
  </r>
  <r>
    <n v="7076376"/>
    <n v="10048961"/>
    <s v="CS CONO SUR CHARD STLV(P07)GOLL750 12UUS"/>
    <m/>
    <d v="2010-10-11T00:00:00"/>
    <x v="6"/>
    <x v="1"/>
    <n v="474"/>
    <x v="17"/>
    <x v="2"/>
  </r>
  <r>
    <n v="1245480"/>
    <n v="10024551"/>
    <s v="CYT CYT RVDO CHARD(P07)750 12U  VAS"/>
    <m/>
    <d v="2010-10-11T00:00:00"/>
    <x v="6"/>
    <x v="1"/>
    <n v="818"/>
    <x v="17"/>
    <x v="2"/>
  </r>
  <r>
    <n v="7076529"/>
    <n v="10030387"/>
    <s v="CS REY L.ANDES RVA CHAR(P08)STLV7506UVEU"/>
    <m/>
    <d v="2010-10-11T00:00:00"/>
    <x v="6"/>
    <x v="1"/>
    <n v="129.55555559999999"/>
    <x v="17"/>
    <x v="2"/>
  </r>
  <r>
    <n v="1247400"/>
    <n v="10023555"/>
    <s v="CYT CYT RVDO CHARD(P07) 750 12U  EC"/>
    <m/>
    <d v="2010-10-11T00:00:00"/>
    <x v="6"/>
    <x v="1"/>
    <n v="176"/>
    <x v="17"/>
    <x v="2"/>
  </r>
  <r>
    <n v="1246198"/>
    <n v="10029758"/>
    <s v="CYT PEREGRINO CHARD STLV 750 12U GB"/>
    <m/>
    <d v="2010-10-11T00:00:00"/>
    <x v="6"/>
    <x v="1"/>
    <n v="280"/>
    <x v="17"/>
    <x v="2"/>
  </r>
  <r>
    <n v="1246973"/>
    <n v="10032003"/>
    <s v="CYT MOUNTAIN RANGE CHARD 750 12U GB"/>
    <m/>
    <d v="2010-10-11T00:00:00"/>
    <x v="6"/>
    <x v="1"/>
    <n v="210"/>
    <x v="17"/>
    <x v="2"/>
  </r>
  <r>
    <n v="1246436"/>
    <n v="10022349"/>
    <s v="CYT FRONT CHARD(P06) 750 12U LATAM"/>
    <m/>
    <d v="2010-10-11T00:00:00"/>
    <x v="6"/>
    <x v="1"/>
    <n v="76.999999990000006"/>
    <x v="17"/>
    <x v="2"/>
  </r>
  <r>
    <n v="7076607"/>
    <n v="10034837"/>
    <s v="CS NEBLINA CHARD(P08)STLV 750 6U VEU"/>
    <m/>
    <d v="2010-10-11T00:00:00"/>
    <x v="6"/>
    <x v="1"/>
    <n v="352"/>
    <x v="17"/>
    <x v="2"/>
  </r>
  <r>
    <n v="7076220"/>
    <n v="10039580"/>
    <s v="MPO V.MPO L.CARRERA S.BLC(P08) 750 12UGB"/>
    <m/>
    <d v="2010-10-11T00:00:00"/>
    <x v="1"/>
    <x v="1"/>
    <n v="200"/>
    <x v="17"/>
    <x v="2"/>
  </r>
  <r>
    <n v="7076728"/>
    <n v="10047826"/>
    <s v="CS CONO SUR RIESL STL(P07)750 6U 2010 GB"/>
    <m/>
    <d v="2010-10-11T00:00:00"/>
    <x v="6"/>
    <x v="1"/>
    <n v="2635"/>
    <x v="17"/>
    <x v="2"/>
  </r>
  <r>
    <n v="7076832"/>
    <n v="10041028"/>
    <s v="CS CONO SUR P.NOIR (P07)STL 750 6U VAS"/>
    <m/>
    <d v="2010-10-11T00:00:00"/>
    <x v="6"/>
    <x v="1"/>
    <n v="44"/>
    <x v="17"/>
    <x v="2"/>
  </r>
  <r>
    <n v="1245211"/>
    <n v="10047997"/>
    <s v="CYT LOS 3 CURAS MERLOT(ST)750 12U 2010GB"/>
    <m/>
    <d v="2010-10-11T00:00:00"/>
    <x v="6"/>
    <x v="1"/>
    <n v="630"/>
    <x v="17"/>
    <x v="2"/>
  </r>
  <r>
    <n v="7076494"/>
    <n v="10043353"/>
    <s v="CS CONO SUR VIOG STLV (P07)750 6U 2009GB"/>
    <m/>
    <d v="2010-10-11T00:00:00"/>
    <x v="6"/>
    <x v="1"/>
    <n v="495"/>
    <x v="17"/>
    <x v="2"/>
  </r>
  <r>
    <n v="7076724"/>
    <n v="10039970"/>
    <s v="CS CONO SUR VIOG(P07)750 12U(LCBO)CA"/>
    <m/>
    <d v="2010-10-11T00:00:00"/>
    <x v="6"/>
    <x v="1"/>
    <n v="480"/>
    <x v="17"/>
    <x v="2"/>
  </r>
  <r>
    <n v="7076301"/>
    <n v="10033514"/>
    <s v="CS CONO SUR P.NOIR STL(P07)750 6U VEU"/>
    <m/>
    <d v="2010-10-11T00:00:00"/>
    <x v="6"/>
    <x v="1"/>
    <n v="125.55555560000001"/>
    <x v="17"/>
    <x v="2"/>
  </r>
  <r>
    <n v="7076380"/>
    <n v="10043358"/>
    <s v="CS CONO SUR P.NOIR STL(P07)750 6U 2009GB"/>
    <m/>
    <d v="2010-10-11T00:00:00"/>
    <x v="6"/>
    <x v="1"/>
    <n v="4387"/>
    <x v="17"/>
    <x v="2"/>
  </r>
  <r>
    <n v="7076641"/>
    <n v="10040268"/>
    <s v="CS NEBLINA CHARD(P08)STLV 750 12U SG"/>
    <m/>
    <d v="2010-10-11T00:00:00"/>
    <x v="6"/>
    <x v="1"/>
    <n v="392"/>
    <x v="17"/>
    <x v="2"/>
  </r>
  <r>
    <n v="7077294"/>
    <n v="10039593"/>
    <s v="CS CONO SUR CHARD STLV(P07)750 12U VAS"/>
    <m/>
    <d v="2010-10-11T00:00:00"/>
    <x v="6"/>
    <x v="1"/>
    <n v="44"/>
    <x v="17"/>
    <x v="2"/>
  </r>
  <r>
    <n v="1246435"/>
    <n v="10022347"/>
    <s v="CYT FRONT CHARD(P06) 750 12U VAS"/>
    <m/>
    <d v="2010-10-11T00:00:00"/>
    <x v="6"/>
    <x v="1"/>
    <n v="264"/>
    <x v="17"/>
    <x v="2"/>
  </r>
  <r>
    <n v="7076464"/>
    <n v="10026052"/>
    <s v="MPO V.MPO VOLANDAS CHARD STLV 750 12U GB"/>
    <m/>
    <d v="2010-10-11T00:00:00"/>
    <x v="12"/>
    <x v="1"/>
    <n v="210"/>
    <x v="17"/>
    <x v="2"/>
  </r>
  <r>
    <n v="7077056"/>
    <n v="10043540"/>
    <s v="CS CONO SUR P.NOIR STLV(P07) 750 6U DE"/>
    <m/>
    <d v="2010-10-11T00:00:00"/>
    <x v="6"/>
    <x v="1"/>
    <n v="52.444444449999999"/>
    <x v="17"/>
    <x v="2"/>
  </r>
  <r>
    <n v="1246259"/>
    <n v="10040584"/>
    <s v="CYT FRONT MERL (P06) (BI) 750 6U AFRI"/>
    <m/>
    <d v="2010-10-11T00:00:00"/>
    <x v="6"/>
    <x v="1"/>
    <n v="770"/>
    <x v="17"/>
    <x v="2"/>
  </r>
  <r>
    <n v="7076533"/>
    <n v="10041576"/>
    <s v="CS CONO SUR VIOG(P07)STLV 750 6U NORD"/>
    <m/>
    <d v="2010-10-11T00:00:00"/>
    <x v="6"/>
    <x v="1"/>
    <n v="110"/>
    <x v="17"/>
    <x v="2"/>
  </r>
  <r>
    <n v="1245225"/>
    <n v="10025779"/>
    <s v="CYT MT PACK FRON(P07)4C.SAU/MER187 6U US"/>
    <m/>
    <d v="2010-10-11T00:00:00"/>
    <x v="10"/>
    <x v="1"/>
    <n v="782.11111110000002"/>
    <x v="17"/>
    <x v="2"/>
  </r>
  <r>
    <n v="7076302"/>
    <n v="10044316"/>
    <s v="MPO V.MPO C.SAUV/MERLOT(P05) 187 24U SE"/>
    <m/>
    <d v="2010-10-11T00:00:00"/>
    <x v="10"/>
    <x v="1"/>
    <n v="263.77777780000002"/>
    <x v="17"/>
    <x v="2"/>
  </r>
  <r>
    <n v="7076566"/>
    <n v="10048763"/>
    <s v="CS RESERVA CHARD(P08) 750 6U 2010 VEU"/>
    <m/>
    <d v="2010-10-11T00:00:00"/>
    <x v="3"/>
    <x v="1"/>
    <n v="55.000000010000001"/>
    <x v="17"/>
    <x v="2"/>
  </r>
  <r>
    <n v="7077044"/>
    <n v="10033570"/>
    <s v="CS CONO SUR P.NOIR STLV(P07)750 12U CA"/>
    <m/>
    <d v="2010-10-11T00:00:00"/>
    <x v="6"/>
    <x v="1"/>
    <n v="56"/>
    <x v="17"/>
    <x v="2"/>
  </r>
  <r>
    <n v="7076552"/>
    <n v="10034782"/>
    <s v="CS CONO SUR P.NOIR(P07)750 12U (LCBO)CA"/>
    <m/>
    <d v="2010-10-11T00:00:00"/>
    <x v="6"/>
    <x v="1"/>
    <n v="589"/>
    <x v="17"/>
    <x v="2"/>
  </r>
  <r>
    <n v="1246192"/>
    <n v="10016106"/>
    <s v="CYT VINO DULCE SAN BLAS 750 12U EC"/>
    <m/>
    <d v="2010-10-11T00:00:00"/>
    <x v="10"/>
    <x v="1"/>
    <n v="308"/>
    <x v="17"/>
    <x v="2"/>
  </r>
  <r>
    <n v="1247397"/>
    <n v="10047554"/>
    <s v="CYT SUNR CHARD(P08) 187 24U 2010 JP"/>
    <m/>
    <d v="2010-10-11T00:00:00"/>
    <x v="10"/>
    <x v="1"/>
    <n v="562.44444439999995"/>
    <x v="17"/>
    <x v="2"/>
  </r>
  <r>
    <n v="1243094"/>
    <n v="10044037"/>
    <s v="CYT SENDERO S.BLC(ST)750 6U 2010GB"/>
    <m/>
    <d v="2010-10-11T00:00:00"/>
    <x v="10"/>
    <x v="1"/>
    <n v="78.444444450000006"/>
    <x v="17"/>
    <x v="2"/>
  </r>
  <r>
    <n v="1245239"/>
    <n v="10032002"/>
    <s v="CYT MOUNTAIN RANGE S.BLC STLV750 12U GB"/>
    <m/>
    <d v="2010-10-11T00:00:00"/>
    <x v="10"/>
    <x v="1"/>
    <n v="1944"/>
    <x v="17"/>
    <x v="2"/>
  </r>
  <r>
    <n v="7076759"/>
    <n v="10045401"/>
    <s v="MPO V.MPO VTAL S.BLC(P09)STLV 750 6U VEU"/>
    <m/>
    <d v="2010-10-11T00:00:00"/>
    <x v="10"/>
    <x v="1"/>
    <n v="95"/>
    <x v="17"/>
    <x v="2"/>
  </r>
  <r>
    <n v="1246754"/>
    <n v="10024990"/>
    <s v="CYT FRONT SAUV.BLC(P06) 187 24U LATAM"/>
    <m/>
    <d v="2010-10-11T00:00:00"/>
    <x v="10"/>
    <x v="1"/>
    <n v="199.44444440000001"/>
    <x v="17"/>
    <x v="2"/>
  </r>
  <r>
    <n v="1246607"/>
    <n v="10041605"/>
    <s v="CYT FRONT C.SAUV BLUSH(P06)750 6U VAR"/>
    <m/>
    <d v="2010-10-11T00:00:00"/>
    <x v="2"/>
    <x v="1"/>
    <n v="174.4444445"/>
    <x v="17"/>
    <x v="2"/>
  </r>
  <r>
    <n v="7076683"/>
    <n v="10048403"/>
    <s v="MPO GRAN VINO BCO(P05) 750 12U LATAM"/>
    <m/>
    <d v="2010-10-11T00:00:00"/>
    <x v="12"/>
    <x v="1"/>
    <n v="614"/>
    <x v="17"/>
    <x v="2"/>
  </r>
  <r>
    <n v="1245349"/>
    <n v="10044630"/>
    <s v="CYT FRONT CHARD(STELV)(P06)750 12U (V)CA"/>
    <m/>
    <d v="2010-10-11T00:00:00"/>
    <x v="2"/>
    <x v="1"/>
    <n v="110"/>
    <x v="17"/>
    <x v="2"/>
  </r>
  <r>
    <n v="1243873"/>
    <n v="10038466"/>
    <s v="CYT CASILL C.SAUV 750 12U 2009 VIN"/>
    <m/>
    <d v="2010-10-11T00:00:00"/>
    <x v="2"/>
    <x v="1"/>
    <n v="1960"/>
    <x v="17"/>
    <x v="2"/>
  </r>
  <r>
    <n v="1246992"/>
    <n v="10048118"/>
    <s v="CYT MOUNTAIN RANGE C.SA/RO18724U 2010 GB"/>
    <m/>
    <d v="2010-10-11T00:00:00"/>
    <x v="10"/>
    <x v="1"/>
    <n v="299.22222219999998"/>
    <x v="17"/>
    <x v="2"/>
  </r>
  <r>
    <n v="1246975"/>
    <n v="10035682"/>
    <s v="CYT MOUNTAIN RANGE MERLOT 187 24U VEU"/>
    <m/>
    <d v="2010-10-11T00:00:00"/>
    <x v="10"/>
    <x v="1"/>
    <n v="418.88888889999998"/>
    <x v="17"/>
    <x v="2"/>
  </r>
  <r>
    <n v="1241003"/>
    <n v="10032829"/>
    <s v="CYT CYT (RVDO) MERLOT 750(P07 NV) 12U MX"/>
    <m/>
    <d v="2010-10-11T00:00:00"/>
    <x v="10"/>
    <x v="1"/>
    <n v="1176"/>
    <x v="17"/>
    <x v="2"/>
  </r>
  <r>
    <n v="1245815"/>
    <n v="10042064"/>
    <s v="CYT FRONT S.BLC(P06) 750 6U 2010 VEU"/>
    <m/>
    <d v="2010-10-11T00:00:00"/>
    <x v="2"/>
    <x v="1"/>
    <n v="97.999999979999998"/>
    <x v="17"/>
    <x v="2"/>
  </r>
  <r>
    <n v="1245809"/>
    <n v="10047284"/>
    <s v="CYT CYT S.BLC(P09)STLV 750 12U 2010 GB"/>
    <m/>
    <d v="2010-10-11T00:00:00"/>
    <x v="2"/>
    <x v="1"/>
    <n v="5264"/>
    <x v="17"/>
    <x v="2"/>
  </r>
  <r>
    <n v="1244230"/>
    <n v="10028327"/>
    <s v="CYT FRONT C.SAUV BLUSH(P06)750 12U LATAM"/>
    <m/>
    <d v="2010-10-11T00:00:00"/>
    <x v="2"/>
    <x v="1"/>
    <n v="68"/>
    <x v="17"/>
    <x v="2"/>
  </r>
  <r>
    <n v="1242055"/>
    <n v="10032827"/>
    <s v="CYT CYT (RVDO) C.SAUV 24U 375(P07 NV) MX"/>
    <m/>
    <d v="2010-10-11T00:00:00"/>
    <x v="10"/>
    <x v="1"/>
    <n v="801"/>
    <x v="17"/>
    <x v="2"/>
  </r>
  <r>
    <n v="1245892"/>
    <n v="10046312"/>
    <s v="CYT CASILL C.SAUV 750 6U 2009 PT"/>
    <m/>
    <d v="2010-10-11T00:00:00"/>
    <x v="2"/>
    <x v="1"/>
    <n v="166.44444440000001"/>
    <x v="17"/>
    <x v="2"/>
  </r>
  <r>
    <n v="1248493"/>
    <n v="10045657"/>
    <s v="CYT FRONT C.SAUV BLUSH(P06)GOLL750 6UVAR"/>
    <m/>
    <d v="2010-10-11T00:00:00"/>
    <x v="2"/>
    <x v="1"/>
    <n v="37.555555550000001"/>
    <x v="17"/>
    <x v="2"/>
  </r>
  <r>
    <n v="1243888"/>
    <n v="10049555"/>
    <s v="CYT SENDERO C.SABLUSH(P07)ST75012U2010GB"/>
    <m/>
    <d v="2010-10-11T00:00:00"/>
    <x v="2"/>
    <x v="1"/>
    <n v="534"/>
    <x v="17"/>
    <x v="2"/>
  </r>
  <r>
    <n v="1243270"/>
    <n v="10048987"/>
    <s v="CYT FRONT C.SAUV(ST)(UK) 750 6U 2010 GB"/>
    <m/>
    <d v="2010-10-11T00:00:00"/>
    <x v="2"/>
    <x v="1"/>
    <n v="70"/>
    <x v="17"/>
    <x v="2"/>
  </r>
  <r>
    <n v="1244248"/>
    <n v="10048987"/>
    <s v="CYT FRONT C.SAUV(ST)(UK) 750 6U 2010 GB"/>
    <m/>
    <d v="2010-10-11T00:00:00"/>
    <x v="2"/>
    <x v="1"/>
    <n v="140"/>
    <x v="17"/>
    <x v="2"/>
  </r>
  <r>
    <n v="1245701"/>
    <n v="12004800"/>
    <s v="2115 C.SAUV CASILL 0750 CH 1U RU"/>
    <m/>
    <d v="2010-10-11T00:00:00"/>
    <x v="2"/>
    <x v="1"/>
    <n v="140"/>
    <x v="17"/>
    <x v="2"/>
  </r>
  <r>
    <n v="1244057"/>
    <n v="10028323"/>
    <s v="CYT FRONT C.SAUV BLUSH(P06)750 12U VAR"/>
    <m/>
    <d v="2010-10-11T00:00:00"/>
    <x v="2"/>
    <x v="1"/>
    <n v="170"/>
    <x v="17"/>
    <x v="2"/>
  </r>
  <r>
    <n v="1245630"/>
    <n v="10033257"/>
    <s v="CYT SUNR CHARD(P08) 187 24 VAR"/>
    <m/>
    <d v="2010-10-11T00:00:00"/>
    <x v="10"/>
    <x v="1"/>
    <n v="217.2222222"/>
    <x v="17"/>
    <x v="2"/>
  </r>
  <r>
    <n v="1243827"/>
    <n v="10041443"/>
    <s v="CYT FRONT C.SAUBLUSH(P06)75012U(BO)LATAM"/>
    <m/>
    <d v="2010-10-11T00:00:00"/>
    <x v="2"/>
    <x v="1"/>
    <n v="70"/>
    <x v="17"/>
    <x v="2"/>
  </r>
  <r>
    <n v="1245402"/>
    <n v="10035681"/>
    <s v="CYT MOUNTAIN RANGE C.SAUV 187 24U VEU"/>
    <m/>
    <d v="2010-10-11T00:00:00"/>
    <x v="10"/>
    <x v="1"/>
    <n v="227.44444440000001"/>
    <x v="17"/>
    <x v="2"/>
  </r>
  <r>
    <n v="1245398"/>
    <n v="10046314"/>
    <s v="CYT CASILL C.SAUV 750 6U 2009 GB"/>
    <m/>
    <d v="2010-10-11T00:00:00"/>
    <x v="2"/>
    <x v="1"/>
    <n v="935.55555560000005"/>
    <x v="17"/>
    <x v="2"/>
  </r>
  <r>
    <n v="1245812"/>
    <n v="10038448"/>
    <s v="CYT CASILL C.SAUV 750 6U 2009 VEU"/>
    <m/>
    <d v="2010-10-11T00:00:00"/>
    <x v="2"/>
    <x v="1"/>
    <n v="192.44444440000001"/>
    <x v="17"/>
    <x v="2"/>
  </r>
  <r>
    <n v="1244658"/>
    <n v="12006303"/>
    <s v="2104 MERLOT MARQUES 0750 CH 2009"/>
    <m/>
    <d v="2010-10-11T00:00:00"/>
    <x v="2"/>
    <x v="1"/>
    <n v="5555.5555560000003"/>
    <x v="17"/>
    <x v="2"/>
  </r>
  <r>
    <n v="1244700"/>
    <n v="10039363"/>
    <s v="CYT CASILL S.BLC STLV(C.BCA) 750 12U US"/>
    <m/>
    <d v="2010-10-11T00:00:00"/>
    <x v="2"/>
    <x v="1"/>
    <n v="2447"/>
    <x v="17"/>
    <x v="2"/>
  </r>
  <r>
    <n v="1247629"/>
    <n v="10047568"/>
    <s v="CYT CASILL S.BLC ST CASABLANC7506U2010GB"/>
    <m/>
    <d v="2010-10-11T00:00:00"/>
    <x v="2"/>
    <x v="1"/>
    <n v="1269"/>
    <x v="17"/>
    <x v="2"/>
  </r>
  <r>
    <n v="1246659"/>
    <n v="10044570"/>
    <s v="CYT FRONT CAB/MER STLV(P06)750 12U(V)CA"/>
    <m/>
    <d v="2010-10-11T00:00:00"/>
    <x v="2"/>
    <x v="1"/>
    <n v="350"/>
    <x v="17"/>
    <x v="2"/>
  </r>
  <r>
    <n v="1248297"/>
    <n v="12005655"/>
    <s v="1185 S.BLC CASILL 0750 ST 2010"/>
    <m/>
    <d v="2010-10-11T00:00:00"/>
    <x v="2"/>
    <x v="1"/>
    <n v="203.11111109999999"/>
    <x v="17"/>
    <x v="2"/>
  </r>
  <r>
    <n v="1244515"/>
    <n v="10038444"/>
    <s v="CYT CASILL C.SAUV 750 6U 2009 DE/BE"/>
    <m/>
    <d v="2010-10-11T00:00:00"/>
    <x v="2"/>
    <x v="1"/>
    <n v="2196.4444440000002"/>
    <x v="17"/>
    <x v="2"/>
  </r>
  <r>
    <n v="1245325"/>
    <n v="10048328"/>
    <s v="CYT FRONT ROSE(P06) 750 6U 2010 VEU"/>
    <m/>
    <d v="2010-10-11T00:00:00"/>
    <x v="2"/>
    <x v="1"/>
    <n v="126"/>
    <x v="17"/>
    <x v="2"/>
  </r>
  <r>
    <n v="1247235"/>
    <n v="10038236"/>
    <s v="CYT FRONT C.SAUV(P06)(BI)STL 375 24UAFRI"/>
    <m/>
    <d v="2010-10-11T00:00:00"/>
    <x v="10"/>
    <x v="1"/>
    <n v="333"/>
    <x v="17"/>
    <x v="2"/>
  </r>
  <r>
    <n v="1245351"/>
    <n v="10042028"/>
    <s v="CYT FRONT CHARD STLV(P06) 750 6U 2010 DK"/>
    <m/>
    <d v="2010-10-11T00:00:00"/>
    <x v="2"/>
    <x v="1"/>
    <n v="1760"/>
    <x v="17"/>
    <x v="2"/>
  </r>
  <r>
    <n v="1246521"/>
    <n v="10041814"/>
    <s v="CYT FRONT CHARD STLV(P06) 750 12U 2010JP"/>
    <m/>
    <d v="2010-10-11T00:00:00"/>
    <x v="2"/>
    <x v="1"/>
    <n v="5880"/>
    <x v="17"/>
    <x v="2"/>
  </r>
  <r>
    <n v="1245992"/>
    <n v="10041797"/>
    <s v="CYT FRONT CHARD STLV(P06)750 12U 2010VEU"/>
    <m/>
    <d v="2010-10-11T00:00:00"/>
    <x v="2"/>
    <x v="1"/>
    <n v="399.99999989999998"/>
    <x v="17"/>
    <x v="2"/>
  </r>
  <r>
    <n v="1248979"/>
    <n v="10041966"/>
    <s v="CYT CASILL S.BLC STLV 750 6U 2010 DE"/>
    <m/>
    <d v="2010-10-11T00:00:00"/>
    <x v="2"/>
    <x v="1"/>
    <n v="32.000000010000001"/>
    <x v="17"/>
    <x v="2"/>
  </r>
  <r>
    <n v="1244520"/>
    <n v="10020065"/>
    <s v="CYT CASILL S.BLC(STLV) 750 12U VAR"/>
    <m/>
    <d v="2010-10-11T00:00:00"/>
    <x v="2"/>
    <x v="1"/>
    <n v="195"/>
    <x v="17"/>
    <x v="2"/>
  </r>
  <r>
    <n v="7076558"/>
    <n v="10028198"/>
    <s v="CS CONO SUR MERL STLV(P07) 750 12U CA"/>
    <m/>
    <d v="2010-10-11T00:00:00"/>
    <x v="2"/>
    <x v="1"/>
    <n v="420"/>
    <x v="17"/>
    <x v="2"/>
  </r>
  <r>
    <n v="1245721"/>
    <n v="10047911"/>
    <s v="CYT CASILL S.BLC STLV 750 6U 2010 GB"/>
    <m/>
    <d v="2010-10-11T00:00:00"/>
    <x v="2"/>
    <x v="1"/>
    <n v="12298.444439999999"/>
    <x v="17"/>
    <x v="2"/>
  </r>
  <r>
    <n v="1244523"/>
    <n v="10049904"/>
    <s v="CYT CASILL PINOT GRIGIO ST 750 6U 2010GB"/>
    <m/>
    <d v="2010-10-11T00:00:00"/>
    <x v="2"/>
    <x v="1"/>
    <n v="2750.4444450000001"/>
    <x v="17"/>
    <x v="2"/>
  </r>
  <r>
    <n v="7076559"/>
    <n v="10028303"/>
    <s v="CS CONO SUR MERL(P07) 750 12U VEU"/>
    <m/>
    <d v="2010-10-11T00:00:00"/>
    <x v="2"/>
    <x v="1"/>
    <n v="83.999999990000006"/>
    <x v="17"/>
    <x v="2"/>
  </r>
  <r>
    <n v="7076121"/>
    <n v="10026632"/>
    <s v="CS CONO SUR CARM(P07) 750 12U CL"/>
    <m/>
    <d v="2010-10-11T00:00:00"/>
    <x v="2"/>
    <x v="1"/>
    <n v="700.00000009999997"/>
    <x v="17"/>
    <x v="2"/>
  </r>
  <r>
    <n v="7076555"/>
    <n v="10027178"/>
    <s v="CS CONO SUR MERL STLV(P07) 750 6U VEU"/>
    <m/>
    <d v="2010-10-11T00:00:00"/>
    <x v="2"/>
    <x v="1"/>
    <n v="267"/>
    <x v="17"/>
    <x v="2"/>
  </r>
  <r>
    <n v="7075888"/>
    <n v="10040463"/>
    <s v="CS CONO SUR CARM (P07)STL 750 6U VEU"/>
    <m/>
    <d v="2010-10-11T00:00:00"/>
    <x v="2"/>
    <x v="1"/>
    <n v="50.000000010000001"/>
    <x v="17"/>
    <x v="2"/>
  </r>
  <r>
    <n v="7076561"/>
    <n v="10040464"/>
    <s v="CS CONO SUR CARM(P07) 750 6U VEU"/>
    <m/>
    <d v="2010-10-11T00:00:00"/>
    <x v="2"/>
    <x v="1"/>
    <n v="57.55555554"/>
    <x v="17"/>
    <x v="2"/>
  </r>
  <r>
    <n v="7076562"/>
    <n v="10041033"/>
    <s v="CS CONO SUR CARM(P07) 750 6U VAS"/>
    <m/>
    <d v="2010-10-11T00:00:00"/>
    <x v="2"/>
    <x v="1"/>
    <n v="42"/>
    <x v="17"/>
    <x v="2"/>
  </r>
  <r>
    <n v="7076347"/>
    <n v="10045709"/>
    <s v="CS CONO SUR MERL STLV(P07) 750 6U 2009GB"/>
    <m/>
    <d v="2010-10-11T00:00:00"/>
    <x v="2"/>
    <x v="1"/>
    <n v="798"/>
    <x v="17"/>
    <x v="2"/>
  </r>
  <r>
    <n v="1243822"/>
    <n v="10020043"/>
    <s v="CYT CASILL SHIRAZ 750 12U LATAM"/>
    <m/>
    <d v="2010-10-11T00:00:00"/>
    <x v="2"/>
    <x v="1"/>
    <n v="65"/>
    <x v="17"/>
    <x v="2"/>
  </r>
  <r>
    <n v="1245397"/>
    <n v="10045340"/>
    <s v="CYT CASILL CARM 750 6U 2009 GB"/>
    <m/>
    <d v="2010-10-11T00:00:00"/>
    <x v="2"/>
    <x v="1"/>
    <n v="1820"/>
    <x v="17"/>
    <x v="2"/>
  </r>
  <r>
    <n v="7076321"/>
    <n v="10047667"/>
    <s v="CS I.NEGRA RVE CHARD ST 7506U(P09)2010GB"/>
    <m/>
    <d v="2010-10-11T00:00:00"/>
    <x v="1"/>
    <x v="1"/>
    <n v="5950"/>
    <x v="17"/>
    <x v="2"/>
  </r>
  <r>
    <n v="1245902"/>
    <n v="10038603"/>
    <s v="CYT CASILL SHIRAZ 750 12U 2009 VEU"/>
    <m/>
    <d v="2010-10-11T00:00:00"/>
    <x v="2"/>
    <x v="1"/>
    <n v="347"/>
    <x v="17"/>
    <x v="2"/>
  </r>
  <r>
    <n v="1243874"/>
    <n v="10038606"/>
    <s v="CYT CASILL SHIRAZ 750 12U 2009 VIN"/>
    <m/>
    <d v="2010-10-11T00:00:00"/>
    <x v="2"/>
    <x v="1"/>
    <n v="66"/>
    <x v="17"/>
    <x v="2"/>
  </r>
  <r>
    <n v="1243710"/>
    <n v="10020063"/>
    <s v="CYT CASILL SHIRAZ 750 12U VAR"/>
    <m/>
    <d v="2010-10-11T00:00:00"/>
    <x v="2"/>
    <x v="1"/>
    <n v="154"/>
    <x v="17"/>
    <x v="2"/>
  </r>
  <r>
    <n v="1244714"/>
    <n v="10042616"/>
    <s v="CYT CASILL SHIRAZ 750 6U 2009 GB"/>
    <m/>
    <d v="2010-10-11T00:00:00"/>
    <x v="2"/>
    <x v="1"/>
    <n v="972.44444450000003"/>
    <x v="17"/>
    <x v="2"/>
  </r>
  <r>
    <n v="1244667"/>
    <n v="12006305"/>
    <s v="2122 CARME MARQUES 0750 CH 2009"/>
    <m/>
    <d v="2010-10-11T00:00:00"/>
    <x v="2"/>
    <x v="1"/>
    <n v="5555.5555560000003"/>
    <x v="17"/>
    <x v="2"/>
  </r>
  <r>
    <n v="1246366"/>
    <n v="10035242"/>
    <s v="CYT FRONT S.BLC(P06) 750 12U CL"/>
    <m/>
    <d v="2010-10-11T00:00:00"/>
    <x v="2"/>
    <x v="1"/>
    <n v="2750"/>
    <x v="17"/>
    <x v="2"/>
  </r>
  <r>
    <n v="1245942"/>
    <n v="10041798"/>
    <s v="CYT FRONT CHARD(P06) 750 12U 2010 VEU"/>
    <m/>
    <d v="2010-10-11T00:00:00"/>
    <x v="2"/>
    <x v="1"/>
    <n v="307"/>
    <x v="17"/>
    <x v="2"/>
  </r>
  <r>
    <n v="1246760"/>
    <n v="10044492"/>
    <s v="CYT FRONT CHARD(P06) 750 12U LATAM"/>
    <m/>
    <d v="2010-10-11T00:00:00"/>
    <x v="2"/>
    <x v="1"/>
    <n v="32.999999989999999"/>
    <x v="17"/>
    <x v="2"/>
  </r>
  <r>
    <n v="1246417"/>
    <n v="10022609"/>
    <s v="CYT FRONT CHARD(P06) 750 6U PL"/>
    <m/>
    <d v="2010-10-11T00:00:00"/>
    <x v="2"/>
    <x v="1"/>
    <n v="659.99999990000003"/>
    <x v="17"/>
    <x v="2"/>
  </r>
  <r>
    <n v="1245412"/>
    <n v="10048996"/>
    <s v="CYT FRONT C.SAUV STL(P06) 750 6U 2010 DK"/>
    <m/>
    <d v="2010-10-11T00:00:00"/>
    <x v="2"/>
    <x v="1"/>
    <n v="2730"/>
    <x v="17"/>
    <x v="2"/>
  </r>
  <r>
    <n v="1245459"/>
    <n v="10031858"/>
    <s v="CYT FRONT C.SAUV(P07) 750 12U US"/>
    <m/>
    <d v="2010-10-11T00:00:00"/>
    <x v="2"/>
    <x v="1"/>
    <n v="1120"/>
    <x v="17"/>
    <x v="2"/>
  </r>
  <r>
    <n v="1244473"/>
    <n v="10031847"/>
    <s v="CYT FRONT C.SA/MER(P07)750 12U US"/>
    <m/>
    <d v="2010-10-11T00:00:00"/>
    <x v="2"/>
    <x v="1"/>
    <n v="1260"/>
    <x v="17"/>
    <x v="2"/>
  </r>
  <r>
    <n v="1245446"/>
    <n v="10034856"/>
    <s v="CYT FRONT CARM(P07) 750 12U US"/>
    <m/>
    <d v="2010-10-11T00:00:00"/>
    <x v="2"/>
    <x v="1"/>
    <n v="1120"/>
    <x v="17"/>
    <x v="2"/>
  </r>
  <r>
    <n v="7076052"/>
    <n v="10047973"/>
    <s v="MPO V.MPO BLEND ROSE(P09) 750 12U LATAM"/>
    <m/>
    <d v="2010-10-11T00:00:00"/>
    <x v="2"/>
    <x v="1"/>
    <n v="70"/>
    <x v="17"/>
    <x v="2"/>
  </r>
  <r>
    <n v="1238656"/>
    <n v="12006134"/>
    <s v="1148 BRUT CASILL 0750 CH 2009"/>
    <n v="2198.583333"/>
    <d v="2010-10-11T00:00:00"/>
    <x v="4"/>
    <x v="2"/>
    <n v="2201.333333"/>
    <x v="17"/>
    <x v="2"/>
  </r>
  <r>
    <n v="1244687"/>
    <n v="10020196"/>
    <s v="CYT CASILL CARM 750 12U UA"/>
    <m/>
    <d v="2010-10-11T00:00:00"/>
    <x v="2"/>
    <x v="1"/>
    <n v="210"/>
    <x v="17"/>
    <x v="2"/>
  </r>
  <r>
    <n v="1243653"/>
    <n v="10044480"/>
    <s v="CYT FRONT S.BLC(P06) 750 12U VAR"/>
    <m/>
    <d v="2010-10-11T00:00:00"/>
    <x v="2"/>
    <x v="1"/>
    <n v="266"/>
    <x v="17"/>
    <x v="2"/>
  </r>
  <r>
    <n v="1245738"/>
    <n v="10034624"/>
    <s v="CYT XPLORADOR S.BLC(P08)STLV 750 12U US"/>
    <m/>
    <d v="2010-10-11T00:00:00"/>
    <x v="1"/>
    <x v="1"/>
    <n v="560"/>
    <x v="17"/>
    <x v="2"/>
  </r>
  <r>
    <n v="1246864"/>
    <n v="10023402"/>
    <s v="CYT CASILL C.SAUV 750 6U AO"/>
    <m/>
    <d v="2010-10-11T00:00:00"/>
    <x v="2"/>
    <x v="1"/>
    <n v="97.999999979999998"/>
    <x v="17"/>
    <x v="2"/>
  </r>
  <r>
    <n v="1245383"/>
    <n v="10020297"/>
    <s v="CYT CASILL C.SAUV 750 12U CN"/>
    <m/>
    <d v="2010-10-11T00:00:00"/>
    <x v="2"/>
    <x v="1"/>
    <n v="392"/>
    <x v="17"/>
    <x v="2"/>
  </r>
  <r>
    <n v="1246922"/>
    <n v="10020024"/>
    <s v="CYT CASILL C.SAUV 750 12U VAS"/>
    <m/>
    <d v="2010-10-11T00:00:00"/>
    <x v="2"/>
    <x v="1"/>
    <n v="55.999999989999999"/>
    <x v="17"/>
    <x v="2"/>
  </r>
  <r>
    <n v="1246904"/>
    <n v="10038449"/>
    <s v="CYT CASILL C.SAUV 750 12U 2009 VEU"/>
    <m/>
    <d v="2010-10-11T00:00:00"/>
    <x v="2"/>
    <x v="1"/>
    <n v="850"/>
    <x v="17"/>
    <x v="2"/>
  </r>
  <r>
    <n v="1245895"/>
    <n v="10049371"/>
    <s v="CYT FRONT C.SAUV(P06)  750 6U 2010 PT"/>
    <m/>
    <d v="2010-10-11T00:00:00"/>
    <x v="2"/>
    <x v="1"/>
    <n v="190"/>
    <x v="17"/>
    <x v="2"/>
  </r>
  <r>
    <n v="1245345"/>
    <n v="10020060"/>
    <s v="CYT CASILL C.SAUV 750 12U VAR"/>
    <m/>
    <d v="2010-10-11T00:00:00"/>
    <x v="2"/>
    <x v="1"/>
    <n v="602"/>
    <x v="17"/>
    <x v="2"/>
  </r>
  <r>
    <n v="1245889"/>
    <n v="10044670"/>
    <s v="CYT FRONT C.SAUV(P06) 750 6U 2010 IT"/>
    <m/>
    <d v="2010-10-11T00:00:00"/>
    <x v="2"/>
    <x v="1"/>
    <n v="196"/>
    <x v="17"/>
    <x v="2"/>
  </r>
  <r>
    <n v="1245888"/>
    <n v="10044603"/>
    <s v="CYT FRONT S.BLC(P06) 750 6U 2010 IT"/>
    <m/>
    <d v="2010-10-11T00:00:00"/>
    <x v="2"/>
    <x v="1"/>
    <n v="99.999999979999998"/>
    <x v="17"/>
    <x v="2"/>
  </r>
  <r>
    <n v="1246746"/>
    <n v="10041858"/>
    <s v="CYT FRONT S.BLC(P06) 750 12U 2010 VEU"/>
    <m/>
    <d v="2010-10-11T00:00:00"/>
    <x v="2"/>
    <x v="1"/>
    <n v="42"/>
    <x v="17"/>
    <x v="2"/>
  </r>
  <r>
    <n v="1246416"/>
    <n v="10022501"/>
    <s v="CYT FRONT S.BLC(P06) 750 6U PL"/>
    <m/>
    <d v="2010-10-11T00:00:00"/>
    <x v="2"/>
    <x v="1"/>
    <n v="140"/>
    <x v="17"/>
    <x v="2"/>
  </r>
  <r>
    <n v="1244679"/>
    <n v="10044482"/>
    <s v="CYT FRONT S.BLC(P06) 750 12U LATAM"/>
    <m/>
    <d v="2010-10-11T00:00:00"/>
    <x v="2"/>
    <x v="1"/>
    <n v="43"/>
    <x v="17"/>
    <x v="2"/>
  </r>
  <r>
    <n v="1239745"/>
    <n v="10022240"/>
    <s v="CYT FRONT S.BLC(P06) 750 12U UA"/>
    <m/>
    <d v="2010-10-11T00:00:00"/>
    <x v="2"/>
    <x v="1"/>
    <n v="1680"/>
    <x v="17"/>
    <x v="2"/>
  </r>
  <r>
    <n v="7075941"/>
    <n v="10048856"/>
    <s v="CS I NEGRA RVA S.BLC(P09)ST7506UBG2010GB"/>
    <m/>
    <d v="2010-10-11T00:00:00"/>
    <x v="2"/>
    <x v="1"/>
    <n v="8445"/>
    <x v="17"/>
    <x v="2"/>
  </r>
  <r>
    <n v="1247538"/>
    <n v="10037951"/>
    <s v="CYT CYT RVDO C.SAUV(P07)750 12U BR"/>
    <m/>
    <d v="2010-10-11T00:00:00"/>
    <x v="1"/>
    <x v="1"/>
    <n v="181"/>
    <x v="17"/>
    <x v="2"/>
  </r>
  <r>
    <n v="1248175"/>
    <n v="12006124"/>
    <s v="1185 S.BLC FINISIMO 0750 ST 2010(2222)"/>
    <m/>
    <d v="2010-10-11T00:00:00"/>
    <x v="2"/>
    <x v="1"/>
    <n v="1210"/>
    <x v="17"/>
    <x v="2"/>
  </r>
  <r>
    <n v="1244991"/>
    <n v="10041881"/>
    <s v="CYT FRONT S.BLC STL(P06)(BL)7506U 2010GB"/>
    <m/>
    <d v="2010-10-11T00:00:00"/>
    <x v="2"/>
    <x v="1"/>
    <n v="1610"/>
    <x v="17"/>
    <x v="2"/>
  </r>
  <r>
    <n v="1245881"/>
    <n v="10031550"/>
    <s v="CYT FRONT SBLC/SEM(P06)(D.ING)750 12U GR"/>
    <m/>
    <d v="2010-10-11T00:00:00"/>
    <x v="2"/>
    <x v="1"/>
    <n v="224"/>
    <x v="17"/>
    <x v="2"/>
  </r>
  <r>
    <n v="1246370"/>
    <n v="10044507"/>
    <s v="CYT FRONT C.SAUV(P06) 750 6U PL"/>
    <m/>
    <d v="2010-10-11T00:00:00"/>
    <x v="2"/>
    <x v="1"/>
    <n v="654.44444439999995"/>
    <x v="17"/>
    <x v="2"/>
  </r>
  <r>
    <n v="1245969"/>
    <n v="10044525"/>
    <s v="CYT FRONT C.SAUV(P06) 750 12U KR"/>
    <m/>
    <d v="2010-10-11T00:00:00"/>
    <x v="2"/>
    <x v="1"/>
    <n v="430"/>
    <x v="17"/>
    <x v="2"/>
  </r>
  <r>
    <n v="1245323"/>
    <n v="10044466"/>
    <s v="CYT FRONT C.SAUV(P06) 750 12U VAS"/>
    <m/>
    <d v="2010-10-11T00:00:00"/>
    <x v="2"/>
    <x v="1"/>
    <n v="70"/>
    <x v="17"/>
    <x v="2"/>
  </r>
  <r>
    <n v="1246534"/>
    <n v="10044466"/>
    <s v="CYT FRONT C.SAUV(P06) 750 12U VAS"/>
    <m/>
    <d v="2010-10-11T00:00:00"/>
    <x v="2"/>
    <x v="1"/>
    <n v="2590"/>
    <x v="17"/>
    <x v="2"/>
  </r>
  <r>
    <n v="1246246"/>
    <n v="10031796"/>
    <s v="CYT FRONT C.SAUV(P06)(BI)750 6U AFRI"/>
    <m/>
    <d v="2010-10-11T00:00:00"/>
    <x v="2"/>
    <x v="1"/>
    <n v="1778"/>
    <x v="17"/>
    <x v="2"/>
  </r>
  <r>
    <n v="1245366"/>
    <n v="10047665"/>
    <s v="CYT CYT CHARD(P09)STL 750 6U 2010 GB"/>
    <m/>
    <d v="2010-10-11T00:00:00"/>
    <x v="1"/>
    <x v="1"/>
    <n v="70"/>
    <x v="17"/>
    <x v="2"/>
  </r>
  <r>
    <n v="1245901"/>
    <n v="10038449"/>
    <s v="CYT CASILL C.SAUV 750 12U 2009 VEU"/>
    <m/>
    <d v="2010-10-11T00:00:00"/>
    <x v="2"/>
    <x v="1"/>
    <n v="250"/>
    <x v="17"/>
    <x v="2"/>
  </r>
  <r>
    <n v="1245791"/>
    <n v="10047668"/>
    <s v="CYT NORTE CHICO CHARD STL  750 12U2010GB"/>
    <m/>
    <d v="2010-10-11T00:00:00"/>
    <x v="1"/>
    <x v="1"/>
    <n v="210"/>
    <x v="17"/>
    <x v="2"/>
  </r>
  <r>
    <n v="1245715"/>
    <n v="10029424"/>
    <s v="CYT MOUNTAIN RANGE C.SAUV STL 750 12U GB"/>
    <m/>
    <d v="2010-10-11T00:00:00"/>
    <x v="1"/>
    <x v="1"/>
    <n v="1526"/>
    <x v="17"/>
    <x v="2"/>
  </r>
  <r>
    <n v="1245365"/>
    <n v="10047283"/>
    <s v="CYT CYT S.BLC(P09)STLV 750 6U 2010 GB"/>
    <m/>
    <d v="2010-10-11T00:00:00"/>
    <x v="1"/>
    <x v="1"/>
    <n v="560"/>
    <x v="17"/>
    <x v="2"/>
  </r>
  <r>
    <n v="7074792"/>
    <n v="10048215"/>
    <s v="CS TOCORNAL (PAL) S.BLC 750 12U MX"/>
    <m/>
    <d v="2010-10-11T00:00:00"/>
    <x v="1"/>
    <x v="1"/>
    <n v="252"/>
    <x v="17"/>
    <x v="2"/>
  </r>
  <r>
    <n v="1245670"/>
    <n v="10044035"/>
    <s v="CYT SENDERO MERLOT(ST)750 12U 2009GB"/>
    <m/>
    <d v="2010-10-11T00:00:00"/>
    <x v="1"/>
    <x v="1"/>
    <n v="280"/>
    <x v="17"/>
    <x v="2"/>
  </r>
  <r>
    <n v="1245357"/>
    <n v="10029436"/>
    <s v="CYT MOUNTAIN RANGE MERLOT(STLV) 750 6UGB"/>
    <m/>
    <d v="2010-10-11T00:00:00"/>
    <x v="1"/>
    <x v="1"/>
    <n v="125"/>
    <x v="17"/>
    <x v="2"/>
  </r>
  <r>
    <n v="1244020"/>
    <n v="10034598"/>
    <s v="CYT XPLORADOR MERL(P08) 750 12U US"/>
    <m/>
    <d v="2010-10-11T00:00:00"/>
    <x v="1"/>
    <x v="1"/>
    <n v="1680"/>
    <x v="17"/>
    <x v="2"/>
  </r>
  <r>
    <n v="7076221"/>
    <n v="10039581"/>
    <s v="MPO V.MPO L.CARRERA MERL(P08) 750 12U GB"/>
    <m/>
    <d v="2010-10-11T00:00:00"/>
    <x v="1"/>
    <x v="1"/>
    <n v="567"/>
    <x v="17"/>
    <x v="2"/>
  </r>
  <r>
    <n v="1245662"/>
    <n v="10040752"/>
    <s v="CYT CYT CHARD(STLV SIN FTE) 750 12U GB"/>
    <m/>
    <d v="2010-10-11T00:00:00"/>
    <x v="1"/>
    <x v="1"/>
    <n v="1050"/>
    <x v="17"/>
    <x v="2"/>
  </r>
  <r>
    <n v="1246454"/>
    <n v="10035065"/>
    <s v="CYT LADERA VERDE S.BLC STL(P08)750 12UGB"/>
    <m/>
    <d v="2010-10-11T00:00:00"/>
    <x v="10"/>
    <x v="1"/>
    <n v="630"/>
    <x v="17"/>
    <x v="2"/>
  </r>
  <r>
    <n v="1245399"/>
    <n v="10043952"/>
    <s v="CYT CYT MERL(ST)(SIN FTE)750 12U 2010GB"/>
    <m/>
    <d v="2010-10-11T00:00:00"/>
    <x v="1"/>
    <x v="1"/>
    <n v="700"/>
    <x v="17"/>
    <x v="2"/>
  </r>
  <r>
    <n v="1245802"/>
    <n v="10049795"/>
    <s v="CYT CASILL C.SAUV(GOLL) 750 6U 2009 GB"/>
    <m/>
    <d v="2010-10-11T00:00:00"/>
    <x v="2"/>
    <x v="1"/>
    <n v="2800"/>
    <x v="17"/>
    <x v="2"/>
  </r>
  <r>
    <n v="1245190"/>
    <n v="10037060"/>
    <s v="CYT NUEVO EXTREMO C.SAUV (P08)750 12UVEU"/>
    <m/>
    <d v="2010-10-11T00:00:00"/>
    <x v="1"/>
    <x v="1"/>
    <n v="50"/>
    <x v="17"/>
    <x v="2"/>
  </r>
  <r>
    <n v="1245400"/>
    <n v="10049367"/>
    <s v="CYT VICUÑA C.SAUV/ME(ST)750 12U 2010GB"/>
    <m/>
    <d v="2010-10-11T00:00:00"/>
    <x v="1"/>
    <x v="1"/>
    <n v="280"/>
    <x v="17"/>
    <x v="2"/>
  </r>
  <r>
    <n v="7076538"/>
    <n v="10045939"/>
    <s v="CS REY L.ANDESRVA C.SAU(P08)STLV7506UVEU"/>
    <m/>
    <d v="2010-10-11T00:00:00"/>
    <x v="1"/>
    <x v="1"/>
    <n v="882"/>
    <x v="17"/>
    <x v="2"/>
  </r>
  <r>
    <n v="7077015"/>
    <n v="10041869"/>
    <s v="MPO V.MPO VTAL S.BLC(P05)STL75012U2010JP"/>
    <m/>
    <d v="2010-10-11T00:00:00"/>
    <x v="1"/>
    <x v="1"/>
    <n v="200"/>
    <x v="17"/>
    <x v="2"/>
  </r>
  <r>
    <n v="1244330"/>
    <n v="10029723"/>
    <s v="CYT FRONT CAB/MER(P07)1500 6U US"/>
    <m/>
    <d v="2010-10-11T00:00:00"/>
    <x v="1"/>
    <x v="1"/>
    <n v="22080"/>
    <x v="17"/>
    <x v="2"/>
  </r>
  <r>
    <n v="1244095"/>
    <n v="10048315"/>
    <s v="CYT FRONT ROSE(P06) 750 12U LATAM"/>
    <m/>
    <d v="2010-10-11T00:00:00"/>
    <x v="2"/>
    <x v="1"/>
    <n v="97.999999979999998"/>
    <x v="17"/>
    <x v="2"/>
  </r>
  <r>
    <n v="1249046"/>
    <n v="10029725"/>
    <s v="CYT FRONT C.SAUV(P07) 1500 6U US"/>
    <m/>
    <d v="2010-10-11T00:00:00"/>
    <x v="1"/>
    <x v="1"/>
    <n v="239"/>
    <x v="17"/>
    <x v="2"/>
  </r>
  <r>
    <n v="1245820"/>
    <n v="10050127"/>
    <s v="CYT FRONT C.SAUV(P06) 1500 6U VEU"/>
    <m/>
    <d v="2010-10-11T00:00:00"/>
    <x v="1"/>
    <x v="1"/>
    <n v="768"/>
    <x v="17"/>
    <x v="2"/>
  </r>
  <r>
    <n v="1245210"/>
    <n v="10043991"/>
    <s v="CYT LADERA VERDE MERL(ST)750 12U 2010GB"/>
    <m/>
    <d v="2010-10-11T00:00:00"/>
    <x v="1"/>
    <x v="1"/>
    <n v="770"/>
    <x v="17"/>
    <x v="2"/>
  </r>
  <r>
    <n v="7076318"/>
    <n v="10048001"/>
    <s v="CS I.NEGRA RVA MERL(P09)STLV 7506U2010GB"/>
    <m/>
    <d v="2010-10-11T00:00:00"/>
    <x v="1"/>
    <x v="1"/>
    <n v="169"/>
    <x v="17"/>
    <x v="2"/>
  </r>
  <r>
    <n v="1245432"/>
    <n v="10025773"/>
    <s v="CYT FRONT C.C CAB/MER(P07) 4P 1500 6U US"/>
    <m/>
    <d v="2010-10-11T00:00:00"/>
    <x v="1"/>
    <x v="1"/>
    <n v="4608"/>
    <x v="17"/>
    <x v="2"/>
  </r>
  <r>
    <n v="1245862"/>
    <n v="10048855"/>
    <s v="CA RESERVA CARM 750 6U NL"/>
    <m/>
    <d v="2010-10-11T00:00:00"/>
    <x v="1"/>
    <x v="1"/>
    <n v="210"/>
    <x v="17"/>
    <x v="2"/>
  </r>
  <r>
    <n v="7076633"/>
    <n v="10019694"/>
    <s v="MPO V.MPO RVA CAB.SAUV(P05) 750 12U VAS"/>
    <m/>
    <d v="2010-10-11T00:00:00"/>
    <x v="1"/>
    <x v="1"/>
    <n v="294"/>
    <x v="17"/>
    <x v="2"/>
  </r>
  <r>
    <n v="7077246"/>
    <n v="10041028"/>
    <s v="CS CONO SUR P.NOIR (P07)STL 750 6U VAS"/>
    <m/>
    <d v="2010-10-11T00:00:00"/>
    <x v="1"/>
    <x v="1"/>
    <n v="353"/>
    <x v="17"/>
    <x v="2"/>
  </r>
  <r>
    <n v="1245143"/>
    <n v="10047328"/>
    <s v="CYT LATE HARVEST S.BLC 375 12U 2007 VEU"/>
    <m/>
    <d v="2010-10-11T00:00:00"/>
    <x v="9"/>
    <x v="1"/>
    <n v="234.44444440000001"/>
    <x v="17"/>
    <x v="2"/>
  </r>
  <r>
    <n v="1242954"/>
    <n v="10034599"/>
    <s v="CYT XPLORADOR C.SAUV(P08) 750 12U US"/>
    <m/>
    <d v="2010-10-11T00:00:00"/>
    <x v="1"/>
    <x v="1"/>
    <n v="1570"/>
    <x v="17"/>
    <x v="2"/>
  </r>
  <r>
    <n v="1245993"/>
    <n v="10042350"/>
    <s v="CYT SUNR C.SAUV(P08)STLV 750 12U 2009 IS"/>
    <m/>
    <d v="2010-10-11T00:00:00"/>
    <x v="3"/>
    <x v="1"/>
    <n v="100"/>
    <x v="17"/>
    <x v="2"/>
  </r>
  <r>
    <n v="1242367"/>
    <n v="10025939"/>
    <s v="CYT FRONT SHIRAZ(P06) 1500 6U VEU"/>
    <m/>
    <d v="2010-10-11T00:00:00"/>
    <x v="1"/>
    <x v="1"/>
    <n v="95.999999990000006"/>
    <x v="17"/>
    <x v="2"/>
  </r>
  <r>
    <n v="7075843"/>
    <n v="10049946"/>
    <s v="MPO V.MPO VTAL SYRAH(P09) 750 6U VEU"/>
    <m/>
    <d v="2010-10-11T00:00:00"/>
    <x v="1"/>
    <x v="1"/>
    <n v="249"/>
    <x v="17"/>
    <x v="2"/>
  </r>
  <r>
    <n v="7076523"/>
    <n v="10020258"/>
    <s v="MPO V.MPO VTAL CARM(P05) 750 12U VAS"/>
    <m/>
    <d v="2010-10-11T00:00:00"/>
    <x v="1"/>
    <x v="1"/>
    <n v="69.999999990000006"/>
    <x v="17"/>
    <x v="2"/>
  </r>
  <r>
    <n v="1245444"/>
    <n v="10034849"/>
    <s v="CYT FRONT CARM(P07)1500 6U US"/>
    <m/>
    <d v="2010-10-11T00:00:00"/>
    <x v="1"/>
    <x v="1"/>
    <n v="2720"/>
    <x v="17"/>
    <x v="2"/>
  </r>
  <r>
    <n v="1242952"/>
    <n v="10029731"/>
    <s v="CYT FRONT CHARD(P07) 1500 6U US"/>
    <m/>
    <d v="2010-10-11T00:00:00"/>
    <x v="1"/>
    <x v="1"/>
    <n v="6080"/>
    <x v="17"/>
    <x v="2"/>
  </r>
  <r>
    <n v="7075835"/>
    <n v="10037560"/>
    <s v="MPO V.MPO MOSCATEL (P05) 750 12U UA"/>
    <m/>
    <d v="2010-10-11T00:00:00"/>
    <x v="1"/>
    <x v="1"/>
    <n v="528"/>
    <x v="17"/>
    <x v="2"/>
  </r>
  <r>
    <n v="1246638"/>
    <n v="10048988"/>
    <s v="CYT LA MANDA C.SAUV(ST)750 12U 2010 GB"/>
    <m/>
    <d v="2010-10-11T00:00:00"/>
    <x v="1"/>
    <x v="1"/>
    <n v="280"/>
    <x v="17"/>
    <x v="2"/>
  </r>
  <r>
    <n v="7076252"/>
    <n v="10033514"/>
    <s v="CS CONO SUR P.NOIR STL(P07)750 6U VEU"/>
    <m/>
    <d v="2010-10-11T00:00:00"/>
    <x v="1"/>
    <x v="1"/>
    <n v="154.44444440000001"/>
    <x v="17"/>
    <x v="2"/>
  </r>
  <r>
    <n v="1245875"/>
    <n v="10021654"/>
    <s v="CYT CASILL C.SAUV 750 6U IT"/>
    <m/>
    <d v="2010-10-11T00:00:00"/>
    <x v="2"/>
    <x v="1"/>
    <n v="278"/>
    <x v="17"/>
    <x v="2"/>
  </r>
  <r>
    <n v="1246354"/>
    <n v="10020549"/>
    <s v="CYT CASILL CARM(ND) 375 24U LATAM"/>
    <m/>
    <d v="2010-10-11T00:00:00"/>
    <x v="3"/>
    <x v="1"/>
    <n v="189"/>
    <x v="17"/>
    <x v="2"/>
  </r>
  <r>
    <n v="1245874"/>
    <n v="10021653"/>
    <s v="CYT CASILL CARM 750 6U IT"/>
    <m/>
    <d v="2010-10-11T00:00:00"/>
    <x v="3"/>
    <x v="1"/>
    <n v="210"/>
    <x v="17"/>
    <x v="2"/>
  </r>
  <r>
    <n v="1245890"/>
    <n v="10045339"/>
    <s v="CYT CASILL CARM 750 6U PT"/>
    <m/>
    <d v="2010-10-11T00:00:00"/>
    <x v="3"/>
    <x v="1"/>
    <n v="118.44444439999999"/>
    <x v="17"/>
    <x v="2"/>
  </r>
  <r>
    <n v="1245468"/>
    <n v="10048586"/>
    <s v="CYT TRIO RVA S.BLC STL(P10)75012U2009VIN"/>
    <m/>
    <d v="2010-10-11T00:00:00"/>
    <x v="3"/>
    <x v="1"/>
    <n v="112"/>
    <x v="17"/>
    <x v="2"/>
  </r>
  <r>
    <n v="1242959"/>
    <n v="10040080"/>
    <s v="CYT TRIO RVA C.SAUV(90+PTS)75012U2008 PA"/>
    <m/>
    <d v="2010-10-11T00:00:00"/>
    <x v="3"/>
    <x v="1"/>
    <n v="83.999999990000006"/>
    <x v="17"/>
    <x v="2"/>
  </r>
  <r>
    <n v="1245877"/>
    <n v="10026739"/>
    <s v="CA RESERVA SYRAH 750 6U VEU"/>
    <m/>
    <d v="2010-10-11T00:00:00"/>
    <x v="3"/>
    <x v="1"/>
    <n v="165"/>
    <x v="17"/>
    <x v="2"/>
  </r>
  <r>
    <n v="1243143"/>
    <n v="10047666"/>
    <s v="CYT CYT CHARD(P09)STL 750 12U 2010 GB"/>
    <m/>
    <d v="2010-10-11T00:00:00"/>
    <x v="1"/>
    <x v="1"/>
    <n v="1945"/>
    <x v="17"/>
    <x v="2"/>
  </r>
  <r>
    <n v="1245671"/>
    <n v="10044038"/>
    <s v="CYT SENDERO S.BLC(ST)750 12U 2010GB"/>
    <m/>
    <d v="2010-10-11T00:00:00"/>
    <x v="1"/>
    <x v="1"/>
    <n v="980"/>
    <x v="17"/>
    <x v="2"/>
  </r>
  <r>
    <n v="1245613"/>
    <n v="10050015"/>
    <s v="CYT CASILL RVA PRI S.BLC 750 6U 2010 GB"/>
    <m/>
    <d v="2010-10-11T00:00:00"/>
    <x v="3"/>
    <x v="1"/>
    <n v="220"/>
    <x v="17"/>
    <x v="2"/>
  </r>
  <r>
    <n v="1245164"/>
    <n v="10044609"/>
    <s v="CYT FRONT LATE HARVEST 750 12U VAR"/>
    <m/>
    <d v="2010-10-11T00:00:00"/>
    <x v="3"/>
    <x v="1"/>
    <n v="140"/>
    <x v="17"/>
    <x v="2"/>
  </r>
  <r>
    <n v="1245149"/>
    <n v="10043811"/>
    <s v="CYT G.RVA S.RIBERAS SYRAH 750 6U 2008CL"/>
    <m/>
    <d v="2010-10-11T00:00:00"/>
    <x v="3"/>
    <x v="1"/>
    <n v="70"/>
    <x v="17"/>
    <x v="2"/>
  </r>
  <r>
    <n v="7076205"/>
    <n v="10050254"/>
    <s v="CS ORIGEN S.BLC(P08) STL 750 12U PE"/>
    <m/>
    <d v="2010-10-11T00:00:00"/>
    <x v="3"/>
    <x v="1"/>
    <n v="42.000000010000001"/>
    <x v="17"/>
    <x v="2"/>
  </r>
  <r>
    <n v="7076665"/>
    <n v="10046229"/>
    <s v="CS C.SUR TOC S.BLC(P08)STL 750 12U VEU"/>
    <m/>
    <d v="2010-10-11T00:00:00"/>
    <x v="3"/>
    <x v="1"/>
    <n v="400"/>
    <x v="17"/>
    <x v="2"/>
  </r>
  <r>
    <n v="1245368"/>
    <n v="10048155"/>
    <s v="CYT SUNR ROSE ST(P08)750 6U 2010 GB"/>
    <m/>
    <d v="2010-10-11T00:00:00"/>
    <x v="3"/>
    <x v="1"/>
    <n v="232"/>
    <x v="17"/>
    <x v="2"/>
  </r>
  <r>
    <n v="1245661"/>
    <n v="10037926"/>
    <s v="CYT TERRUNYO C.SAUV(ND) 750 6U 2007 VEU"/>
    <m/>
    <d v="2010-10-11T00:00:00"/>
    <x v="3"/>
    <x v="1"/>
    <n v="55.000000010000001"/>
    <x v="17"/>
    <x v="2"/>
  </r>
  <r>
    <n v="1245795"/>
    <n v="10043859"/>
    <s v="CYT CASILL C.SAUV STLV 500 12U 2009GB"/>
    <m/>
    <d v="2010-10-11T00:00:00"/>
    <x v="3"/>
    <x v="1"/>
    <n v="600"/>
    <x v="17"/>
    <x v="2"/>
  </r>
  <r>
    <n v="1242619"/>
    <n v="10038101"/>
    <s v="CYT FRONT LATE HARVEST 750 12U VAR"/>
    <m/>
    <d v="2010-10-11T00:00:00"/>
    <x v="3"/>
    <x v="1"/>
    <n v="68.000000009999994"/>
    <x v="17"/>
    <x v="2"/>
  </r>
  <r>
    <n v="7076341"/>
    <n v="10043555"/>
    <s v="MPO V.MPO VOLANDAS C.SAUV STLV 750 12UGB"/>
    <m/>
    <d v="2010-10-11T00:00:00"/>
    <x v="3"/>
    <x v="1"/>
    <n v="280"/>
    <x v="17"/>
    <x v="2"/>
  </r>
  <r>
    <n v="1245678"/>
    <n v="10048812"/>
    <s v="CYT TRIO RVA C.SAU(P10)(90P)75012U2008KR"/>
    <m/>
    <d v="2010-10-11T00:00:00"/>
    <x v="3"/>
    <x v="1"/>
    <n v="350"/>
    <x v="17"/>
    <x v="2"/>
  </r>
  <r>
    <n v="1245694"/>
    <n v="12005529"/>
    <s v="2103 C.SAUV TRIO 0750 CH 2008"/>
    <m/>
    <d v="2010-10-11T00:00:00"/>
    <x v="3"/>
    <x v="1"/>
    <n v="2400"/>
    <x v="17"/>
    <x v="2"/>
  </r>
  <r>
    <n v="7076236"/>
    <n v="10050318"/>
    <s v="CS ORGANICO C.SAU/CARM(P09)75012U2009 PE"/>
    <m/>
    <d v="2010-10-11T00:00:00"/>
    <x v="3"/>
    <x v="1"/>
    <n v="42.000000010000001"/>
    <x v="17"/>
    <x v="2"/>
  </r>
  <r>
    <n v="7076235"/>
    <n v="10050324"/>
    <s v="CS RESERVA RIESL (P08)STL 750 12U 2010PE"/>
    <m/>
    <d v="2010-10-11T00:00:00"/>
    <x v="3"/>
    <x v="1"/>
    <n v="20.000000010000001"/>
    <x v="17"/>
    <x v="2"/>
  </r>
  <r>
    <n v="7076237"/>
    <n v="10050322"/>
    <s v="CS RESERVA C.SAUV(P08) 750 12U 2009 PE"/>
    <m/>
    <d v="2010-10-11T00:00:00"/>
    <x v="3"/>
    <x v="1"/>
    <n v="40.000000010000001"/>
    <x v="17"/>
    <x v="2"/>
  </r>
  <r>
    <n v="7076239"/>
    <n v="10050323"/>
    <s v="CS RESERVA MERL (P08) 750 12U 2009 PE"/>
    <m/>
    <d v="2010-10-11T00:00:00"/>
    <x v="3"/>
    <x v="1"/>
    <n v="20.000000010000001"/>
    <x v="17"/>
    <x v="2"/>
  </r>
  <r>
    <n v="1248636"/>
    <n v="10041303"/>
    <s v="CYT SUNR MERL BLD ST (P08) 750 6U2009 GB"/>
    <m/>
    <d v="2010-10-11T00:00:00"/>
    <x v="3"/>
    <x v="1"/>
    <n v="8463.5555559999993"/>
    <x v="17"/>
    <x v="2"/>
  </r>
  <r>
    <n v="1245703"/>
    <n v="12006264"/>
    <s v="2105 C.SAUV RVA PRIV ECO 0750 CH 2009"/>
    <m/>
    <d v="2010-10-11T00:00:00"/>
    <x v="3"/>
    <x v="1"/>
    <n v="1420"/>
    <x v="17"/>
    <x v="2"/>
  </r>
  <r>
    <n v="1245886"/>
    <n v="10042917"/>
    <s v="CA RESERVA S.BLC STLV 750 6U VEU"/>
    <m/>
    <d v="2010-10-11T00:00:00"/>
    <x v="3"/>
    <x v="1"/>
    <n v="220"/>
    <x v="17"/>
    <x v="2"/>
  </r>
  <r>
    <n v="1246263"/>
    <n v="10040356"/>
    <s v="CA RVA S.BLC STLV 750 12U VIN"/>
    <m/>
    <d v="2010-10-11T00:00:00"/>
    <x v="3"/>
    <x v="1"/>
    <n v="32.999999989999999"/>
    <x v="17"/>
    <x v="2"/>
  </r>
  <r>
    <n v="7076207"/>
    <n v="10050255"/>
    <s v="CS ORIGEN C.SAUV(P08) 750 12U PE"/>
    <m/>
    <d v="2010-10-11T00:00:00"/>
    <x v="3"/>
    <x v="1"/>
    <n v="140"/>
    <x v="17"/>
    <x v="2"/>
  </r>
  <r>
    <n v="1245367"/>
    <n v="10049005"/>
    <s v="CYT CYT C.SAUV(P09) STLV 750 12U 2010 GB"/>
    <m/>
    <d v="2010-10-11T00:00:00"/>
    <x v="3"/>
    <x v="1"/>
    <n v="1190"/>
    <x v="17"/>
    <x v="2"/>
  </r>
  <r>
    <n v="1245799"/>
    <n v="10043950"/>
    <s v="CYT CYT C.SAUV(ST)(SIN FTE)750 12U2010GB"/>
    <m/>
    <d v="2010-10-11T00:00:00"/>
    <x v="3"/>
    <x v="1"/>
    <n v="390"/>
    <x v="17"/>
    <x v="2"/>
  </r>
  <r>
    <n v="7076083"/>
    <n v="10048850"/>
    <s v="CS CONO SUR MER/ROS STLV(P07) 750 6UVEU"/>
    <m/>
    <d v="2010-10-11T00:00:00"/>
    <x v="3"/>
    <x v="1"/>
    <n v="74.999999990000006"/>
    <x v="17"/>
    <x v="2"/>
  </r>
  <r>
    <n v="1243706"/>
    <n v="10031078"/>
    <s v="CYT SUNR MERL(P08) 750 12U VAR"/>
    <m/>
    <d v="2010-10-11T00:00:00"/>
    <x v="11"/>
    <x v="1"/>
    <n v="308"/>
    <x v="17"/>
    <x v="2"/>
  </r>
  <r>
    <n v="7076480"/>
    <n v="10048758"/>
    <s v="CS VISION CHARD STLV(P08)750 6U2010NORD"/>
    <m/>
    <d v="2010-10-11T00:00:00"/>
    <x v="3"/>
    <x v="1"/>
    <n v="242"/>
    <x v="17"/>
    <x v="2"/>
  </r>
  <r>
    <n v="1245309"/>
    <n v="10049613"/>
    <s v="CYT CAS RVA PR C.SAUV ECO 750 12U 2009US"/>
    <m/>
    <d v="2010-10-11T00:00:00"/>
    <x v="3"/>
    <x v="1"/>
    <n v="1050"/>
    <x v="17"/>
    <x v="2"/>
  </r>
  <r>
    <n v="1243625"/>
    <n v="10035770"/>
    <s v="CYT CASILL CHARD 750 12U 2009 VEU"/>
    <m/>
    <d v="2010-10-11T00:00:00"/>
    <x v="3"/>
    <x v="1"/>
    <n v="46.000000010000001"/>
    <x v="17"/>
    <x v="2"/>
  </r>
  <r>
    <n v="7076206"/>
    <n v="10050320"/>
    <s v="CS ORIGEN CHARD (P08) STL 750 12U PE"/>
    <m/>
    <d v="2010-10-11T00:00:00"/>
    <x v="3"/>
    <x v="1"/>
    <n v="42.000000010000001"/>
    <x v="17"/>
    <x v="2"/>
  </r>
  <r>
    <n v="7076261"/>
    <n v="10035548"/>
    <s v="CS C.SUR TOC CHARD(P08)STL 750 12U VEU"/>
    <m/>
    <d v="2010-10-11T00:00:00"/>
    <x v="3"/>
    <x v="1"/>
    <n v="450"/>
    <x v="17"/>
    <x v="2"/>
  </r>
  <r>
    <n v="7076609"/>
    <n v="10035256"/>
    <s v="CS CONO SUR TOC CHARD(P08)STLV 750 6UVEU"/>
    <m/>
    <d v="2010-10-11T00:00:00"/>
    <x v="3"/>
    <x v="1"/>
    <n v="50"/>
    <x v="17"/>
    <x v="2"/>
  </r>
  <r>
    <n v="1245717"/>
    <n v="10032003"/>
    <s v="CYT MOUNTAIN RANGE CHARD 750 12U GB"/>
    <m/>
    <d v="2010-10-11T00:00:00"/>
    <x v="3"/>
    <x v="1"/>
    <n v="1585"/>
    <x v="17"/>
    <x v="2"/>
  </r>
  <r>
    <n v="1246775"/>
    <n v="10050132"/>
    <s v="CYT FRONT C.SAUV(P06) 375 24U LATAM"/>
    <m/>
    <d v="2010-10-11T00:00:00"/>
    <x v="3"/>
    <x v="1"/>
    <n v="36"/>
    <x v="17"/>
    <x v="2"/>
  </r>
  <r>
    <n v="1242090"/>
    <n v="10038099"/>
    <s v="CYT FRONT LATE HARVEST 750 12U VEU"/>
    <m/>
    <d v="2010-10-11T00:00:00"/>
    <x v="3"/>
    <x v="1"/>
    <n v="42"/>
    <x v="17"/>
    <x v="2"/>
  </r>
  <r>
    <n v="7076455"/>
    <n v="10035570"/>
    <s v="CS C.SUR TOC MERLOT(P08)STL750 12U VEU"/>
    <m/>
    <d v="2010-10-11T00:00:00"/>
    <x v="3"/>
    <x v="1"/>
    <n v="12"/>
    <x v="17"/>
    <x v="2"/>
  </r>
  <r>
    <n v="7076576"/>
    <n v="10047464"/>
    <s v="CS NEBLINA C.SAUV(P08) 750 6U PL"/>
    <m/>
    <d v="2010-10-11T00:00:00"/>
    <x v="3"/>
    <x v="1"/>
    <n v="632"/>
    <x v="17"/>
    <x v="2"/>
  </r>
  <r>
    <n v="7076262"/>
    <n v="10035570"/>
    <s v="CS C.SUR TOC MERLOT(P08)STL750 12U VEU"/>
    <m/>
    <d v="2010-10-11T00:00:00"/>
    <x v="3"/>
    <x v="1"/>
    <n v="88.000000009999994"/>
    <x v="17"/>
    <x v="2"/>
  </r>
  <r>
    <n v="1241879"/>
    <n v="10049043"/>
    <s v="CYT FRONT LATE HARVEST 750 12U UA"/>
    <m/>
    <d v="2010-10-11T00:00:00"/>
    <x v="3"/>
    <x v="1"/>
    <n v="132"/>
    <x v="17"/>
    <x v="2"/>
  </r>
  <r>
    <n v="1245329"/>
    <n v="12006258"/>
    <s v="1114 LATE HARVEST FRONT 0750 CH 2008"/>
    <m/>
    <d v="2010-10-11T00:00:00"/>
    <x v="3"/>
    <x v="1"/>
    <n v="2338.7777780000001"/>
    <x v="17"/>
    <x v="2"/>
  </r>
  <r>
    <n v="7076565"/>
    <n v="10049381"/>
    <s v="CS TESCO FINEST ORG S.BLC ST 7506U2010GB"/>
    <m/>
    <d v="2010-10-11T00:00:00"/>
    <x v="3"/>
    <x v="1"/>
    <n v="218.4444445"/>
    <x v="17"/>
    <x v="2"/>
  </r>
  <r>
    <n v="1245376"/>
    <n v="10032235"/>
    <s v="CYT MOUNTAIN RANGE MERLOT(STL )37524UVEU"/>
    <m/>
    <d v="2010-10-11T00:00:00"/>
    <x v="3"/>
    <x v="1"/>
    <n v="227"/>
    <x v="17"/>
    <x v="2"/>
  </r>
  <r>
    <n v="7076214"/>
    <n v="10041586"/>
    <s v="CS C.SUR TOC SYR/CSA(P08)STL75012U NORD"/>
    <m/>
    <d v="2010-10-11T00:00:00"/>
    <x v="3"/>
    <x v="1"/>
    <n v="2550"/>
    <x v="17"/>
    <x v="2"/>
  </r>
  <r>
    <n v="1245786"/>
    <n v="10048017"/>
    <s v="CYT CASILL C.SAUV 375 24U 2009 GB"/>
    <m/>
    <d v="2010-10-11T00:00:00"/>
    <x v="3"/>
    <x v="1"/>
    <n v="63"/>
    <x v="17"/>
    <x v="2"/>
  </r>
  <r>
    <n v="1245878"/>
    <n v="10026765"/>
    <s v="CA RESERVA C.SAUV 750 6U VEU"/>
    <m/>
    <d v="2010-10-11T00:00:00"/>
    <x v="3"/>
    <x v="1"/>
    <n v="140"/>
    <x v="17"/>
    <x v="2"/>
  </r>
  <r>
    <n v="1245907"/>
    <n v="10048867"/>
    <s v="CYT SUNR S.BLC ST(V)(P08)75012U 2010NORD"/>
    <m/>
    <d v="2010-10-11T00:00:00"/>
    <x v="3"/>
    <x v="1"/>
    <n v="100"/>
    <x v="17"/>
    <x v="2"/>
  </r>
  <r>
    <n v="7076560"/>
    <n v="10028418"/>
    <s v="CS CONO SUR MERL(P07) 375 24U VEU"/>
    <m/>
    <d v="2010-10-11T00:00:00"/>
    <x v="3"/>
    <x v="1"/>
    <n v="38.000000010000001"/>
    <x v="17"/>
    <x v="2"/>
  </r>
  <r>
    <n v="7076557"/>
    <n v="10027887"/>
    <s v="CS CONO SUR MERL(P07) 750 6U VEU"/>
    <m/>
    <d v="2010-10-11T00:00:00"/>
    <x v="3"/>
    <x v="1"/>
    <n v="27.555555559999998"/>
    <x v="17"/>
    <x v="2"/>
  </r>
  <r>
    <n v="7076563"/>
    <n v="10041596"/>
    <s v="CS CONO SUR MERL(P07)750 6U VAS"/>
    <m/>
    <d v="2010-10-11T00:00:00"/>
    <x v="3"/>
    <x v="1"/>
    <n v="41.999999989999999"/>
    <x v="17"/>
    <x v="2"/>
  </r>
  <r>
    <n v="7076564"/>
    <n v="10045630"/>
    <s v="CS LOS GANSOS MERL STLV 750 6U 2009 GB"/>
    <m/>
    <d v="2010-10-11T00:00:00"/>
    <x v="3"/>
    <x v="1"/>
    <n v="140"/>
    <x v="17"/>
    <x v="2"/>
  </r>
  <r>
    <n v="1245770"/>
    <n v="10038414"/>
    <s v="CYT CASILL P.NOIR 750 6U 2009 IT"/>
    <m/>
    <d v="2010-10-11T00:00:00"/>
    <x v="3"/>
    <x v="1"/>
    <n v="187"/>
    <x v="17"/>
    <x v="2"/>
  </r>
  <r>
    <n v="1248893"/>
    <n v="10048867"/>
    <s v="CYT SUNR S.BLC ST(V)(P08)75012U 2010NORD"/>
    <m/>
    <d v="2010-10-11T00:00:00"/>
    <x v="3"/>
    <x v="1"/>
    <n v="120"/>
    <x v="17"/>
    <x v="2"/>
  </r>
  <r>
    <n v="1241850"/>
    <n v="10036580"/>
    <s v="CYT MOUNTAIN RANGE MERLOT 187 12U VEU"/>
    <m/>
    <d v="2010-10-11T00:00:00"/>
    <x v="8"/>
    <x v="1"/>
    <n v="114"/>
    <x v="17"/>
    <x v="2"/>
  </r>
  <r>
    <n v="1245736"/>
    <n v="10035782"/>
    <s v="CYT CASILL CHARD STLV 750 6U 2009 NL"/>
    <m/>
    <d v="2010-10-11T00:00:00"/>
    <x v="3"/>
    <x v="1"/>
    <n v="190.4444445"/>
    <x v="17"/>
    <x v="2"/>
  </r>
  <r>
    <n v="1243150"/>
    <n v="10032002"/>
    <s v="CYT MOUNTAIN RANGE S.BLC STLV750 12U GB"/>
    <m/>
    <d v="2010-10-11T00:00:00"/>
    <x v="3"/>
    <x v="1"/>
    <n v="205"/>
    <x v="17"/>
    <x v="2"/>
  </r>
  <r>
    <n v="1245374"/>
    <n v="10038377"/>
    <s v="CYT CASILL MERL 750 6U 2009 VEU"/>
    <m/>
    <d v="2010-10-11T00:00:00"/>
    <x v="5"/>
    <x v="1"/>
    <n v="42.000000010000001"/>
    <x v="17"/>
    <x v="2"/>
  </r>
  <r>
    <n v="7076364"/>
    <n v="10037836"/>
    <s v="CS C.SUR TOC CHARD(P08)STLV 750 12U VAS"/>
    <m/>
    <d v="2010-10-11T00:00:00"/>
    <x v="3"/>
    <x v="1"/>
    <n v="98"/>
    <x v="17"/>
    <x v="2"/>
  </r>
  <r>
    <n v="1246635"/>
    <n v="10023053"/>
    <s v="CYT LA MANDA CHARD(STLV) 750 12U GB"/>
    <m/>
    <d v="2010-10-11T00:00:00"/>
    <x v="3"/>
    <x v="1"/>
    <n v="280"/>
    <x v="17"/>
    <x v="2"/>
  </r>
  <r>
    <n v="1245658"/>
    <n v="10022782"/>
    <s v="CYT LA PINTORA CHARD(STLV) 750 12U GB"/>
    <m/>
    <d v="2010-10-11T00:00:00"/>
    <x v="3"/>
    <x v="1"/>
    <n v="55.999999989999999"/>
    <x v="17"/>
    <x v="2"/>
  </r>
  <r>
    <n v="1245371"/>
    <n v="10032236"/>
    <s v="CYT MOUNTAIN RANGE CHARD(STL )375 24UVEU"/>
    <m/>
    <d v="2010-10-11T00:00:00"/>
    <x v="3"/>
    <x v="1"/>
    <n v="63.000000010000001"/>
    <x v="17"/>
    <x v="2"/>
  </r>
  <r>
    <n v="7076492"/>
    <n v="10047460"/>
    <s v="CS NEBLINA CHARD(P08)STLV 750 6U PL"/>
    <m/>
    <d v="2010-10-11T00:00:00"/>
    <x v="3"/>
    <x v="1"/>
    <n v="84.000000009999994"/>
    <x v="17"/>
    <x v="2"/>
  </r>
  <r>
    <n v="1242334"/>
    <n v="10038103"/>
    <s v="CYT FRONT LATE HARVEST 750 6U AFRI"/>
    <m/>
    <d v="2010-10-11T00:00:00"/>
    <x v="3"/>
    <x v="1"/>
    <n v="70.000000009999994"/>
    <x v="17"/>
    <x v="2"/>
  </r>
  <r>
    <n v="1245403"/>
    <n v="10041145"/>
    <s v="CYT SUNR S.BLC(P08) 750 12U UA"/>
    <m/>
    <d v="2010-10-11T00:00:00"/>
    <x v="3"/>
    <x v="1"/>
    <n v="200"/>
    <x v="17"/>
    <x v="2"/>
  </r>
  <r>
    <n v="7076570"/>
    <n v="10041119"/>
    <s v="MPO TENTA S.BLC 750 12U PR"/>
    <m/>
    <d v="2010-10-11T00:00:00"/>
    <x v="3"/>
    <x v="1"/>
    <n v="55.999999989999999"/>
    <x v="17"/>
    <x v="2"/>
  </r>
  <r>
    <n v="7076611"/>
    <n v="10036303"/>
    <s v="CS CONO SUR TOC S.BLC/SEM(P08)750 6URO"/>
    <m/>
    <d v="2010-10-11T00:00:00"/>
    <x v="3"/>
    <x v="1"/>
    <n v="52.444444439999998"/>
    <x v="17"/>
    <x v="2"/>
  </r>
  <r>
    <n v="7076838"/>
    <n v="10043348"/>
    <s v="CS PAYADA CHILEAN WHITE STLV 750 6U NL"/>
    <m/>
    <d v="2010-10-11T00:00:00"/>
    <x v="3"/>
    <x v="1"/>
    <n v="400"/>
    <x v="17"/>
    <x v="2"/>
  </r>
  <r>
    <n v="1243875"/>
    <n v="10041112"/>
    <s v="CYT SUNRISE MERL STLV (P08)750 12U2009JP"/>
    <m/>
    <d v="2010-10-11T00:00:00"/>
    <x v="3"/>
    <x v="1"/>
    <n v="840"/>
    <x v="17"/>
    <x v="2"/>
  </r>
  <r>
    <n v="1245831"/>
    <n v="10035773"/>
    <s v="CYT CASILL CHARD 375 24U 2009 VEU"/>
    <m/>
    <d v="2010-10-11T00:00:00"/>
    <x v="3"/>
    <x v="1"/>
    <n v="476"/>
    <x v="17"/>
    <x v="2"/>
  </r>
  <r>
    <n v="1245891"/>
    <n v="10045603"/>
    <s v="CYT CASILL CHARD 750 6U 2009 PT"/>
    <m/>
    <d v="2010-10-11T00:00:00"/>
    <x v="3"/>
    <x v="1"/>
    <n v="240"/>
    <x v="17"/>
    <x v="2"/>
  </r>
  <r>
    <n v="7076369"/>
    <n v="10046239"/>
    <s v="CS C.SUR TOC C.SAUV(P08) 750 12U VAS"/>
    <m/>
    <d v="2010-10-11T00:00:00"/>
    <x v="3"/>
    <x v="1"/>
    <n v="294"/>
    <x v="17"/>
    <x v="2"/>
  </r>
  <r>
    <n v="7076354"/>
    <n v="10027391"/>
    <s v="MPO TENTA CARM 750 12U (ANG)BR"/>
    <m/>
    <d v="2010-10-11T00:00:00"/>
    <x v="5"/>
    <x v="1"/>
    <n v="840"/>
    <x v="17"/>
    <x v="2"/>
  </r>
  <r>
    <n v="1246923"/>
    <n v="10020023"/>
    <s v="CYT CASILL CHARD 750 12U VAS"/>
    <m/>
    <d v="2010-10-11T00:00:00"/>
    <x v="3"/>
    <x v="1"/>
    <n v="32.999999989999999"/>
    <x v="17"/>
    <x v="2"/>
  </r>
  <r>
    <n v="1246634"/>
    <n v="10023051"/>
    <s v="CYT LA MANDA S.BLC(STLV) 750 12U GB"/>
    <m/>
    <d v="2010-10-11T00:00:00"/>
    <x v="3"/>
    <x v="1"/>
    <n v="750"/>
    <x v="17"/>
    <x v="2"/>
  </r>
  <r>
    <n v="1245419"/>
    <n v="10044572"/>
    <s v="CYT FRONT MERL STLV(P06)750 12U (V)CA"/>
    <m/>
    <d v="2010-10-11T00:00:00"/>
    <x v="5"/>
    <x v="1"/>
    <n v="350"/>
    <x v="17"/>
    <x v="2"/>
  </r>
  <r>
    <n v="1245884"/>
    <n v="10042286"/>
    <s v="CYT CASILL MALBEC 750 12U 2009 GR"/>
    <m/>
    <d v="2010-10-11T00:00:00"/>
    <x v="3"/>
    <x v="1"/>
    <n v="55.999999989999999"/>
    <x v="17"/>
    <x v="2"/>
  </r>
  <r>
    <n v="1247527"/>
    <n v="10029415"/>
    <s v="CYT MOUNTAIN RANGE CARM 750 12U GB"/>
    <m/>
    <d v="2010-10-11T00:00:00"/>
    <x v="3"/>
    <x v="1"/>
    <n v="140"/>
    <x v="17"/>
    <x v="2"/>
  </r>
  <r>
    <n v="7076846"/>
    <n v="10039579"/>
    <s v="MPO V.MPO L.CARRERA CARM(P08) 750 12U GB"/>
    <m/>
    <d v="2010-10-11T00:00:00"/>
    <x v="3"/>
    <x v="1"/>
    <n v="69.999999990000006"/>
    <x v="17"/>
    <x v="2"/>
  </r>
  <r>
    <n v="1247525"/>
    <n v="10041235"/>
    <s v="CYT SUNR CARM(P08) 750 12U VAR"/>
    <m/>
    <d v="2010-10-11T00:00:00"/>
    <x v="3"/>
    <x v="1"/>
    <n v="32.999999989999999"/>
    <x v="17"/>
    <x v="2"/>
  </r>
  <r>
    <n v="1238659"/>
    <n v="12006246"/>
    <s v="1142 D.SEC SPARK 0750 CH 2010"/>
    <m/>
    <d v="2010-10-11T00:00:00"/>
    <x v="4"/>
    <x v="1"/>
    <n v="1111.1111109999999"/>
    <x v="17"/>
    <x v="2"/>
  </r>
  <r>
    <n v="1248955"/>
    <n v="10048988"/>
    <s v="CYT LA MANDA C.SAUV(ST)750 12U 2010 GB"/>
    <m/>
    <d v="2010-10-11T00:00:00"/>
    <x v="3"/>
    <x v="1"/>
    <n v="69.999999990000006"/>
    <x v="17"/>
    <x v="2"/>
  </r>
  <r>
    <n v="1243628"/>
    <n v="10020059"/>
    <s v="CYT CASILL CHARD 750 12U VAR"/>
    <m/>
    <d v="2010-10-11T00:00:00"/>
    <x v="3"/>
    <x v="1"/>
    <n v="143"/>
    <x v="17"/>
    <x v="2"/>
  </r>
  <r>
    <n v="1247526"/>
    <n v="10027771"/>
    <s v="CYT SENDERO CARM(P07) 750 12U PR"/>
    <m/>
    <d v="2010-10-11T00:00:00"/>
    <x v="3"/>
    <x v="1"/>
    <n v="140"/>
    <x v="17"/>
    <x v="2"/>
  </r>
  <r>
    <n v="7076281"/>
    <n v="10044780"/>
    <s v="CS LOS GANSOS C.SAUV STLV 750 6U 2009GB"/>
    <m/>
    <d v="2010-10-11T00:00:00"/>
    <x v="3"/>
    <x v="1"/>
    <n v="69.999999990000006"/>
    <x v="17"/>
    <x v="2"/>
  </r>
  <r>
    <n v="1243876"/>
    <n v="10041117"/>
    <s v="CYT SUNRISE CARMNR(P08)STL  75012U2009JP"/>
    <m/>
    <d v="2010-10-11T00:00:00"/>
    <x v="3"/>
    <x v="1"/>
    <n v="350"/>
    <x v="17"/>
    <x v="2"/>
  </r>
  <r>
    <n v="1243213"/>
    <n v="10045445"/>
    <s v="CYT CASILL CARM (STICKER) 750 6U 2009 RU"/>
    <m/>
    <d v="2010-10-11T00:00:00"/>
    <x v="3"/>
    <x v="1"/>
    <n v="304"/>
    <x v="17"/>
    <x v="2"/>
  </r>
  <r>
    <n v="1248638"/>
    <n v="10040652"/>
    <s v="CYT SUNR MERL(P08) 750 6U 2009 VEU"/>
    <m/>
    <d v="2010-10-11T00:00:00"/>
    <x v="3"/>
    <x v="1"/>
    <n v="10.44444444"/>
    <x v="17"/>
    <x v="2"/>
  </r>
  <r>
    <n v="1248726"/>
    <n v="10041793"/>
    <s v="CYT SUNR CHARD STL(P08) 750 6U 2010DE/BE"/>
    <m/>
    <d v="2010-10-11T00:00:00"/>
    <x v="3"/>
    <x v="1"/>
    <n v="214"/>
    <x v="17"/>
    <x v="2"/>
  </r>
  <r>
    <n v="7076317"/>
    <n v="10047132"/>
    <s v="MPO V.MPO TENTA VTAL C.SAU STLV75012U NO"/>
    <m/>
    <d v="2010-10-11T00:00:00"/>
    <x v="5"/>
    <x v="1"/>
    <n v="1470"/>
    <x v="17"/>
    <x v="2"/>
  </r>
  <r>
    <n v="1243824"/>
    <n v="10038102"/>
    <s v="CYT FRONT LATE HARVEST 750 12U LATAM"/>
    <m/>
    <d v="2010-10-11T00:00:00"/>
    <x v="3"/>
    <x v="1"/>
    <n v="70.000000009999994"/>
    <x v="17"/>
    <x v="2"/>
  </r>
  <r>
    <n v="1247253"/>
    <n v="10049264"/>
    <s v="CYT SUNR CARM(P08) 750 12U 2010 VEU"/>
    <m/>
    <d v="2010-10-11T00:00:00"/>
    <x v="3"/>
    <x v="1"/>
    <n v="55.999999989999999"/>
    <x v="17"/>
    <x v="2"/>
  </r>
  <r>
    <n v="1245273"/>
    <n v="10049631"/>
    <s v="CYT CAS RVA PR C.SAUV ECO 750 12U 2009CL"/>
    <m/>
    <d v="2010-10-11T00:00:00"/>
    <x v="3"/>
    <x v="1"/>
    <n v="560"/>
    <x v="17"/>
    <x v="2"/>
  </r>
  <r>
    <n v="1238653"/>
    <n v="12006248"/>
    <s v="1143 RIESL SPARK 0750 CH (0107) 2010"/>
    <m/>
    <d v="2010-10-11T00:00:00"/>
    <x v="4"/>
    <x v="1"/>
    <n v="6777.7777779999997"/>
    <x v="17"/>
    <x v="2"/>
  </r>
  <r>
    <n v="1238656"/>
    <n v="12006134"/>
    <s v="1148 BRUT CASILL 0750 CH 2009"/>
    <m/>
    <d v="2010-10-11T00:00:00"/>
    <x v="4"/>
    <x v="1"/>
    <n v="2888.8888889999998"/>
    <x v="17"/>
    <x v="2"/>
  </r>
  <r>
    <n v="1244114"/>
    <n v="10046001"/>
    <s v="CA CLASSICO S.BLC STICK 750 12U VE"/>
    <m/>
    <d v="2010-10-11T00:00:00"/>
    <x v="5"/>
    <x v="1"/>
    <n v="196"/>
    <x v="17"/>
    <x v="2"/>
  </r>
  <r>
    <n v="1246667"/>
    <n v="10045993"/>
    <s v="CA CLASSICO S.BLC(NV) STICK 750 12U VAS"/>
    <m/>
    <d v="2010-10-11T00:00:00"/>
    <x v="5"/>
    <x v="1"/>
    <n v="100"/>
    <x v="17"/>
    <x v="2"/>
  </r>
  <r>
    <n v="7076333"/>
    <n v="10048260"/>
    <s v="PA P.ALTO RVA S.BLC STLV 750 6U 2010 GB"/>
    <m/>
    <d v="2010-10-11T00:00:00"/>
    <x v="5"/>
    <x v="1"/>
    <n v="7428"/>
    <x v="17"/>
    <x v="2"/>
  </r>
  <r>
    <n v="1245417"/>
    <n v="10048258"/>
    <s v="PA P.ALTO RVA S.BLC STLV 750 6U 2010 DK"/>
    <m/>
    <d v="2010-10-11T00:00:00"/>
    <x v="5"/>
    <x v="1"/>
    <n v="700"/>
    <x v="17"/>
    <x v="2"/>
  </r>
  <r>
    <n v="1246031"/>
    <n v="10040422"/>
    <s v="CYT FRONT MERL STLV(UK) 750 6U 2009 GB"/>
    <m/>
    <d v="2010-10-11T00:00:00"/>
    <x v="3"/>
    <x v="1"/>
    <n v="11"/>
    <x v="17"/>
    <x v="2"/>
  </r>
  <r>
    <n v="1245341"/>
    <n v="10045957"/>
    <s v="CA CLASSICO CARM STIC STLV 750 6U DK"/>
    <m/>
    <d v="2010-10-11T00:00:00"/>
    <x v="5"/>
    <x v="1"/>
    <n v="2040"/>
    <x v="17"/>
    <x v="2"/>
  </r>
  <r>
    <n v="1245546"/>
    <n v="10049238"/>
    <s v="CYT FRONT C.SAUV(P06)STLV 750 12U2010VEU"/>
    <m/>
    <d v="2010-10-11T00:00:00"/>
    <x v="5"/>
    <x v="1"/>
    <n v="142"/>
    <x v="17"/>
    <x v="2"/>
  </r>
  <r>
    <n v="7075884"/>
    <n v="12006269"/>
    <s v="2347 C.SAUV P.ALTO 0750 CH 2009 1U VEU"/>
    <m/>
    <d v="2010-10-11T00:00:00"/>
    <x v="5"/>
    <x v="1"/>
    <n v="750"/>
    <x v="17"/>
    <x v="2"/>
  </r>
  <r>
    <n v="1242278"/>
    <n v="10049914"/>
    <s v="PA P.ALTO RVA SYR ROS ST 750 12U 2009 CO"/>
    <m/>
    <d v="2010-10-11T00:00:00"/>
    <x v="5"/>
    <x v="1"/>
    <n v="105"/>
    <x v="17"/>
    <x v="2"/>
  </r>
  <r>
    <n v="1241074"/>
    <n v="10038598"/>
    <s v="PA P.ALTO RVA SYR/RO STL7506U2009(IR)VEU"/>
    <m/>
    <d v="2010-10-11T00:00:00"/>
    <x v="5"/>
    <x v="1"/>
    <n v="44.999999989999999"/>
    <x v="17"/>
    <x v="2"/>
  </r>
  <r>
    <n v="1242628"/>
    <n v="10038600"/>
    <s v="PA P.ALTO RVA ROSE STLV 750 12U 2009 PE"/>
    <m/>
    <d v="2010-10-11T00:00:00"/>
    <x v="5"/>
    <x v="1"/>
    <n v="29.999999989999999"/>
    <x v="17"/>
    <x v="2"/>
  </r>
  <r>
    <n v="1246764"/>
    <n v="12005101"/>
    <s v="2312 SYRAH P.ALTO 0750 ST"/>
    <m/>
    <d v="2010-10-11T00:00:00"/>
    <x v="5"/>
    <x v="1"/>
    <n v="875.44444439999995"/>
    <x v="17"/>
    <x v="2"/>
  </r>
  <r>
    <n v="7076238"/>
    <n v="10036815"/>
    <s v="CA CANEPA CLASSICO STLV C.SAUV375 24UVEU"/>
    <m/>
    <d v="2010-10-11T00:00:00"/>
    <x v="5"/>
    <x v="1"/>
    <n v="126"/>
    <x v="17"/>
    <x v="2"/>
  </r>
  <r>
    <n v="1245355"/>
    <n v="10044668"/>
    <s v="CYT FRONT MERL(P06) 750 6U 2009 VEU"/>
    <m/>
    <d v="2010-10-11T00:00:00"/>
    <x v="5"/>
    <x v="1"/>
    <n v="252"/>
    <x v="17"/>
    <x v="2"/>
  </r>
  <r>
    <n v="7076478"/>
    <n v="10050208"/>
    <s v="CS ALTO PLANO CARM 750 12U BR"/>
    <m/>
    <d v="2010-10-11T00:00:00"/>
    <x v="5"/>
    <x v="1"/>
    <n v="630"/>
    <x v="17"/>
    <x v="2"/>
  </r>
  <r>
    <n v="1245747"/>
    <n v="10025696"/>
    <s v="CYT CASILL S.BLC STLV 750 12U VAS"/>
    <m/>
    <d v="2010-10-11T00:00:00"/>
    <x v="5"/>
    <x v="1"/>
    <n v="69.999999990000006"/>
    <x v="17"/>
    <x v="2"/>
  </r>
  <r>
    <n v="1247524"/>
    <n v="10040836"/>
    <s v="CYT SUNR CARM STLV(P08) 750 6U 2009 DK"/>
    <m/>
    <d v="2010-10-11T00:00:00"/>
    <x v="3"/>
    <x v="1"/>
    <n v="131"/>
    <x v="17"/>
    <x v="2"/>
  </r>
  <r>
    <n v="1245342"/>
    <n v="10045982"/>
    <s v="CA CLASSICO MERL STIC STLV 750 6U DK"/>
    <m/>
    <d v="2010-10-11T00:00:00"/>
    <x v="5"/>
    <x v="1"/>
    <n v="1540"/>
    <x v="17"/>
    <x v="2"/>
  </r>
  <r>
    <n v="1243815"/>
    <n v="10020561"/>
    <s v="CYT CASILL MERL(ND) 375 24U LATAM"/>
    <m/>
    <d v="2010-10-11T00:00:00"/>
    <x v="5"/>
    <x v="1"/>
    <n v="63"/>
    <x v="17"/>
    <x v="2"/>
  </r>
  <r>
    <n v="1245885"/>
    <n v="10042598"/>
    <s v="CYT CASILL MERL 750 12U 2009 GR"/>
    <m/>
    <d v="2010-10-11T00:00:00"/>
    <x v="5"/>
    <x v="1"/>
    <n v="55.999999989999999"/>
    <x v="17"/>
    <x v="2"/>
  </r>
  <r>
    <n v="1246210"/>
    <n v="10044852"/>
    <s v="CYT CASILL MERL 750 6U 2009 GB"/>
    <m/>
    <d v="2010-10-11T00:00:00"/>
    <x v="5"/>
    <x v="1"/>
    <n v="2457.5555559999998"/>
    <x v="17"/>
    <x v="2"/>
  </r>
  <r>
    <n v="1246299"/>
    <n v="10046057"/>
    <s v="CA CLASSICO CHARD STIC 750 12U VIN"/>
    <m/>
    <d v="2010-10-11T00:00:00"/>
    <x v="5"/>
    <x v="1"/>
    <n v="110"/>
    <x v="17"/>
    <x v="2"/>
  </r>
  <r>
    <n v="1246636"/>
    <n v="10037060"/>
    <s v="CYT NUEVO EXTREMO C.SAUV (P08)750 12UVEU"/>
    <m/>
    <d v="2010-10-11T00:00:00"/>
    <x v="3"/>
    <x v="1"/>
    <n v="280"/>
    <x v="17"/>
    <x v="2"/>
  </r>
  <r>
    <n v="7077154"/>
    <n v="10045417"/>
    <s v="MPO V.MPO VTAL C.SAUV(P09)STLV750 12U NO"/>
    <m/>
    <d v="2010-10-11T00:00:00"/>
    <x v="5"/>
    <x v="1"/>
    <n v="43.000000010000001"/>
    <x v="17"/>
    <x v="2"/>
  </r>
  <r>
    <n v="1239741"/>
    <n v="10021589"/>
    <s v="CYT CASILL MERL(ND) 375 24U UA"/>
    <m/>
    <d v="2010-10-11T00:00:00"/>
    <x v="5"/>
    <x v="1"/>
    <n v="108"/>
    <x v="17"/>
    <x v="2"/>
  </r>
  <r>
    <n v="1245669"/>
    <n v="10047909"/>
    <s v="CYT CASILL S.BLC STLV 500 12U 2010 GB"/>
    <m/>
    <d v="2010-10-11T00:00:00"/>
    <x v="5"/>
    <x v="1"/>
    <n v="300"/>
    <x v="17"/>
    <x v="2"/>
  </r>
  <r>
    <n v="1245876"/>
    <n v="10025599"/>
    <s v="CYT CASILL S.BLC STLV 750 6U IT"/>
    <m/>
    <d v="2010-10-11T00:00:00"/>
    <x v="5"/>
    <x v="1"/>
    <n v="154"/>
    <x v="17"/>
    <x v="2"/>
  </r>
  <r>
    <n v="1245271"/>
    <n v="10020065"/>
    <s v="CYT CASILL S.BLC(STLV) 750 12U VAR"/>
    <m/>
    <d v="2010-10-11T00:00:00"/>
    <x v="5"/>
    <x v="1"/>
    <n v="420"/>
    <x v="17"/>
    <x v="2"/>
  </r>
  <r>
    <n v="1245894"/>
    <n v="10047915"/>
    <s v="CYT CASILL S.BLC STLV 750 6U 2010 PT"/>
    <m/>
    <d v="2010-10-11T00:00:00"/>
    <x v="5"/>
    <x v="1"/>
    <n v="522.44444439999995"/>
    <x v="17"/>
    <x v="2"/>
  </r>
  <r>
    <n v="1245353"/>
    <n v="10025704"/>
    <s v="CYT CASILL S.BLC STLV 750 12U CN"/>
    <m/>
    <d v="2010-10-11T00:00:00"/>
    <x v="5"/>
    <x v="1"/>
    <n v="98"/>
    <x v="17"/>
    <x v="2"/>
  </r>
  <r>
    <n v="7076208"/>
    <n v="10050321"/>
    <s v="CS ORIGEN CARM (P08) 750 12U PE"/>
    <m/>
    <d v="2010-10-11T00:00:00"/>
    <x v="5"/>
    <x v="1"/>
    <n v="120"/>
    <x v="17"/>
    <x v="2"/>
  </r>
  <r>
    <n v="7076372"/>
    <n v="10030377"/>
    <s v="CS CONO SUR VIOG STLV (P07 )750 6U VEU"/>
    <m/>
    <d v="2010-10-11T00:00:00"/>
    <x v="9"/>
    <x v="1"/>
    <n v="74.999999990000006"/>
    <x v="17"/>
    <x v="2"/>
  </r>
  <r>
    <n v="1245751"/>
    <n v="10038373"/>
    <s v="CYT CASILL MERL 750 12U 2009 VEU"/>
    <m/>
    <d v="2010-10-11T00:00:00"/>
    <x v="5"/>
    <x v="1"/>
    <n v="69.999999990000006"/>
    <x v="17"/>
    <x v="2"/>
  </r>
  <r>
    <n v="1245722"/>
    <n v="10049904"/>
    <s v="CYT CASILL PINOT GRIGIO ST 750 6U 2010GB"/>
    <m/>
    <d v="2010-10-11T00:00:00"/>
    <x v="5"/>
    <x v="1"/>
    <n v="2557.5555559999998"/>
    <x v="17"/>
    <x v="2"/>
  </r>
  <r>
    <n v="1245897"/>
    <n v="10049767"/>
    <s v="CA CLASSICO S.BLC STLV(STIC) 750 6U VEU"/>
    <m/>
    <d v="2010-10-11T00:00:00"/>
    <x v="5"/>
    <x v="1"/>
    <n v="140"/>
    <x v="17"/>
    <x v="2"/>
  </r>
  <r>
    <n v="1245657"/>
    <n v="10022781"/>
    <s v="CYT LA PINTORA S.BLC(STLV) 750 12U GB"/>
    <m/>
    <d v="2010-10-11T00:00:00"/>
    <x v="5"/>
    <x v="1"/>
    <n v="728"/>
    <x v="17"/>
    <x v="2"/>
  </r>
  <r>
    <n v="7076219"/>
    <n v="10026053"/>
    <s v="MPO V.MPO VOLANDAS S.BLC STLV 750 12U GB"/>
    <m/>
    <d v="2010-10-11T00:00:00"/>
    <x v="5"/>
    <x v="1"/>
    <n v="300"/>
    <x v="17"/>
    <x v="2"/>
  </r>
  <r>
    <n v="1245893"/>
    <n v="10047657"/>
    <s v="CA CLASSICO ROSE(STICK)750 6U VEU"/>
    <m/>
    <d v="2010-10-11T00:00:00"/>
    <x v="5"/>
    <x v="1"/>
    <n v="320"/>
    <x v="17"/>
    <x v="2"/>
  </r>
  <r>
    <n v="1245343"/>
    <n v="10046034"/>
    <s v="CA CLASSICO C.SAUV STIC STLV 750 6U DK"/>
    <m/>
    <d v="2010-10-11T00:00:00"/>
    <x v="5"/>
    <x v="1"/>
    <n v="790"/>
    <x v="17"/>
    <x v="2"/>
  </r>
  <r>
    <n v="1245344"/>
    <n v="10046060"/>
    <s v="CA CLASSICO CHARD STIC STLV 750 6U DK"/>
    <m/>
    <d v="2010-10-11T00:00:00"/>
    <x v="5"/>
    <x v="1"/>
    <n v="1210"/>
    <x v="17"/>
    <x v="2"/>
  </r>
  <r>
    <n v="1245768"/>
    <n v="10046049"/>
    <s v="CA CLASSICO C.SAUV STIC STLV 750 12U NO"/>
    <m/>
    <d v="2010-10-11T00:00:00"/>
    <x v="5"/>
    <x v="1"/>
    <n v="2030"/>
    <x v="17"/>
    <x v="2"/>
  </r>
  <r>
    <n v="1248680"/>
    <n v="10051073"/>
    <s v="CYT FRONT C.SAUV STLV(P06)750 12U2010 JP"/>
    <m/>
    <d v="2010-10-11T00:00:00"/>
    <x v="5"/>
    <x v="1"/>
    <n v="12348"/>
    <x v="17"/>
    <x v="2"/>
  </r>
  <r>
    <n v="1245697"/>
    <n v="10049595"/>
    <s v="CYT CASIL RVA PRI C.SAUV  ECO7506U2009GB"/>
    <m/>
    <d v="2010-10-11T00:00:00"/>
    <x v="3"/>
    <x v="1"/>
    <n v="1330"/>
    <x v="17"/>
    <x v="2"/>
  </r>
  <r>
    <n v="1243938"/>
    <n v="10020159"/>
    <s v="CYT CASILL CHARD 750 6U PL"/>
    <m/>
    <d v="2010-10-11T00:00:00"/>
    <x v="5"/>
    <x v="1"/>
    <n v="165"/>
    <x v="17"/>
    <x v="2"/>
  </r>
  <r>
    <n v="1245830"/>
    <n v="10035771"/>
    <s v="CYT CASILL CHARD STLV 750 12U 2009 VEU"/>
    <m/>
    <d v="2010-10-11T00:00:00"/>
    <x v="5"/>
    <x v="1"/>
    <n v="1641"/>
    <x v="17"/>
    <x v="2"/>
  </r>
  <r>
    <n v="1245879"/>
    <n v="10031435"/>
    <s v="CYT CASILL CHARD 750 12U GR"/>
    <m/>
    <d v="2010-10-11T00:00:00"/>
    <x v="5"/>
    <x v="1"/>
    <n v="43.999999989999999"/>
    <x v="17"/>
    <x v="2"/>
  </r>
  <r>
    <n v="1246898"/>
    <n v="10035768"/>
    <s v="CYT CASILL CHARD 750 6U 2009 VEU"/>
    <m/>
    <d v="2010-10-11T00:00:00"/>
    <x v="5"/>
    <x v="1"/>
    <n v="150.44444440000001"/>
    <x v="17"/>
    <x v="2"/>
  </r>
  <r>
    <n v="1245797"/>
    <n v="10045602"/>
    <s v="CYT CASILL CHARD STLV 375 24U 2009 GB"/>
    <m/>
    <d v="2010-10-11T00:00:00"/>
    <x v="5"/>
    <x v="1"/>
    <n v="63.000000010000001"/>
    <x v="17"/>
    <x v="2"/>
  </r>
  <r>
    <n v="7076289"/>
    <n v="10046879"/>
    <s v="MPO G.DEVOCION CAB/SYR(NC)7506U2008LATAM"/>
    <m/>
    <d v="2010-10-11T00:00:00"/>
    <x v="3"/>
    <x v="1"/>
    <n v="140"/>
    <x v="17"/>
    <x v="2"/>
  </r>
  <r>
    <n v="7076340"/>
    <n v="10048870"/>
    <s v="PA P.ALTO RVA C.SAUV 750 6U 2009 GB"/>
    <m/>
    <d v="2010-10-11T00:00:00"/>
    <x v="5"/>
    <x v="1"/>
    <n v="4750"/>
    <x v="17"/>
    <x v="2"/>
  </r>
  <r>
    <n v="1239382"/>
    <n v="10022583"/>
    <s v="CYT FRONT MERL(P06) 750 6U RU"/>
    <m/>
    <d v="2010-10-11T00:00:00"/>
    <x v="5"/>
    <x v="1"/>
    <n v="34.444444439999998"/>
    <x v="17"/>
    <x v="2"/>
  </r>
  <r>
    <n v="1243166"/>
    <n v="10040936"/>
    <s v="CYT SPARKLING DEMI SEC 750 12U (P09) DO"/>
    <m/>
    <d v="2010-10-11T00:00:00"/>
    <x v="9"/>
    <x v="1"/>
    <n v="50"/>
    <x v="17"/>
    <x v="2"/>
  </r>
  <r>
    <n v="1245720"/>
    <n v="10047789"/>
    <s v="CYT CASILL SHI/RO ST 750 6U 2010 GB"/>
    <m/>
    <d v="2010-10-11T00:00:00"/>
    <x v="5"/>
    <x v="1"/>
    <n v="1521.555556"/>
    <x v="17"/>
    <x v="2"/>
  </r>
  <r>
    <n v="1246471"/>
    <n v="10050207"/>
    <s v="CYT CASILL SHI/RO ST(GOLL)750 6U 2010 GB"/>
    <m/>
    <d v="2010-10-11T00:00:00"/>
    <x v="5"/>
    <x v="1"/>
    <n v="210"/>
    <x v="17"/>
    <x v="2"/>
  </r>
  <r>
    <n v="1243014"/>
    <n v="10047772"/>
    <s v="CYT CASILL SHIR/ROS STL 750 12U 2010 VAR"/>
    <m/>
    <d v="2010-10-11T00:00:00"/>
    <x v="5"/>
    <x v="1"/>
    <n v="42.000000010000001"/>
    <x v="17"/>
    <x v="2"/>
  </r>
  <r>
    <n v="1245404"/>
    <n v="10038558"/>
    <s v="CYT CASILL CARM 750 6U 2009 NL"/>
    <m/>
    <d v="2010-10-11T00:00:00"/>
    <x v="5"/>
    <x v="1"/>
    <n v="392.44444449999997"/>
    <x v="17"/>
    <x v="2"/>
  </r>
  <r>
    <n v="1246236"/>
    <n v="10020600"/>
    <s v="CYT CASILL C.SAUV(ND) 375 24U LATAM"/>
    <m/>
    <d v="2010-10-11T00:00:00"/>
    <x v="5"/>
    <x v="1"/>
    <n v="918"/>
    <x v="17"/>
    <x v="2"/>
  </r>
  <r>
    <n v="7076213"/>
    <n v="12005708"/>
    <s v="2175 CARME TERRUNYO 0750 CH 2007 1U CN"/>
    <m/>
    <d v="2010-10-11T00:00:00"/>
    <x v="9"/>
    <x v="1"/>
    <n v="21"/>
    <x v="17"/>
    <x v="2"/>
  </r>
  <r>
    <n v="1243017"/>
    <n v="10041145"/>
    <s v="CYT SUNR S.BLC(P08) 750 12U UA"/>
    <m/>
    <d v="2010-10-11T00:00:00"/>
    <x v="3"/>
    <x v="1"/>
    <n v="80.000000009999994"/>
    <x v="17"/>
    <x v="2"/>
  </r>
  <r>
    <n v="1245732"/>
    <n v="10045906"/>
    <s v="CYT G.RVA S.RIBERAS C.SAU 750 6U 2008 PY"/>
    <m/>
    <d v="2010-10-11T00:00:00"/>
    <x v="9"/>
    <x v="1"/>
    <n v="175"/>
    <x v="17"/>
    <x v="2"/>
  </r>
  <r>
    <n v="1243754"/>
    <n v="10035652"/>
    <s v="CYT MARQUES CHARD 750 12U 2008 VIN"/>
    <m/>
    <d v="2010-10-11T00:00:00"/>
    <x v="9"/>
    <x v="1"/>
    <n v="11"/>
    <x v="17"/>
    <x v="2"/>
  </r>
  <r>
    <n v="1247260"/>
    <n v="10040961"/>
    <s v="CYT SPARKLING BRUT 750 12U (P09) BO"/>
    <m/>
    <d v="2010-10-11T00:00:00"/>
    <x v="9"/>
    <x v="1"/>
    <n v="50"/>
    <x v="17"/>
    <x v="2"/>
  </r>
  <r>
    <n v="1241467"/>
    <n v="10041055"/>
    <s v="CYT SPARK BRUT 750 12U (P09)(CAIMAN) VIN"/>
    <m/>
    <d v="2010-10-11T00:00:00"/>
    <x v="9"/>
    <x v="1"/>
    <n v="450"/>
    <x v="17"/>
    <x v="2"/>
  </r>
  <r>
    <n v="1242223"/>
    <n v="10046782"/>
    <s v="CYT SPARKLING WINE BRUT (P09) 750 6U GB"/>
    <m/>
    <d v="2010-10-11T00:00:00"/>
    <x v="9"/>
    <x v="1"/>
    <n v="55"/>
    <x v="17"/>
    <x v="2"/>
  </r>
  <r>
    <n v="1243841"/>
    <n v="10040785"/>
    <s v="CYT SPARKLING DEMI SEC 750 12U (P09) VIN"/>
    <m/>
    <d v="2010-10-11T00:00:00"/>
    <x v="9"/>
    <x v="1"/>
    <n v="30"/>
    <x v="17"/>
    <x v="2"/>
  </r>
  <r>
    <n v="1245274"/>
    <n v="10048613"/>
    <s v="CYT TRIO RVA CHARD(P10)750 12U 2009 CL"/>
    <m/>
    <d v="2010-10-11T00:00:00"/>
    <x v="9"/>
    <x v="1"/>
    <n v="420"/>
    <x v="17"/>
    <x v="2"/>
  </r>
  <r>
    <n v="1242956"/>
    <n v="10036490"/>
    <s v="CYT TRIO RVA CHARD 750 12U 2009 PA"/>
    <m/>
    <d v="2010-10-11T00:00:00"/>
    <x v="9"/>
    <x v="1"/>
    <n v="66.000000009999994"/>
    <x v="17"/>
    <x v="2"/>
  </r>
  <r>
    <n v="7074808"/>
    <n v="10042181"/>
    <s v="CS SPARKLING CS BRUT 750 6U 2009 MX"/>
    <m/>
    <d v="2010-10-11T00:00:00"/>
    <x v="9"/>
    <x v="1"/>
    <n v="76.444444450000006"/>
    <x v="17"/>
    <x v="2"/>
  </r>
  <r>
    <n v="7075688"/>
    <n v="12005728"/>
    <s v="2175 CARME TERRUNYO 0750 CH 2007 1U BO"/>
    <m/>
    <d v="2010-10-11T00:00:00"/>
    <x v="9"/>
    <x v="1"/>
    <n v="27.555555559999998"/>
    <x v="17"/>
    <x v="2"/>
  </r>
  <r>
    <n v="7076309"/>
    <n v="12005272"/>
    <s v="4170 C.SAUV 20BARREL 0750 CH 2007 1U VEU"/>
    <m/>
    <d v="2010-10-11T00:00:00"/>
    <x v="9"/>
    <x v="1"/>
    <n v="24.999999989999999"/>
    <x v="17"/>
    <x v="2"/>
  </r>
  <r>
    <n v="7076548"/>
    <n v="10031484"/>
    <s v="CS 20 BARREL S.BLC STLV 750 6U 2008 VEU"/>
    <m/>
    <d v="2010-10-11T00:00:00"/>
    <x v="9"/>
    <x v="1"/>
    <n v="50"/>
    <x v="17"/>
    <x v="2"/>
  </r>
  <r>
    <n v="7076255"/>
    <n v="10046093"/>
    <s v="CS ORGANICO C.SAUV/CARM(P09)7506U2009VEU"/>
    <m/>
    <d v="2010-10-11T00:00:00"/>
    <x v="9"/>
    <x v="1"/>
    <n v="250"/>
    <x v="17"/>
    <x v="2"/>
  </r>
  <r>
    <n v="7076215"/>
    <n v="10050107"/>
    <s v="CS RESERVA MERL(P08) 750 12U 2009 VEU"/>
    <m/>
    <d v="2010-10-11T00:00:00"/>
    <x v="9"/>
    <x v="1"/>
    <n v="84.000000009999994"/>
    <x v="17"/>
    <x v="2"/>
  </r>
  <r>
    <n v="7075990"/>
    <n v="10049306"/>
    <s v="CS VISION RIES (P08)STLV 750 12U 2010 CA"/>
    <m/>
    <d v="2010-10-11T00:00:00"/>
    <x v="9"/>
    <x v="1"/>
    <n v="14"/>
    <x v="17"/>
    <x v="2"/>
  </r>
  <r>
    <n v="7075801"/>
    <n v="12005715"/>
    <s v="2175 CARME TERRUNYO 0750 CH 2007 1U RU"/>
    <m/>
    <d v="2010-10-11T00:00:00"/>
    <x v="9"/>
    <x v="1"/>
    <n v="13"/>
    <x v="17"/>
    <x v="2"/>
  </r>
  <r>
    <n v="1241966"/>
    <n v="10047775"/>
    <s v="CYT CASILL SHIR/ROS ST750 12U 2010 LATAM"/>
    <m/>
    <d v="2010-10-11T00:00:00"/>
    <x v="5"/>
    <x v="1"/>
    <n v="55.999999989999999"/>
    <x v="17"/>
    <x v="2"/>
  </r>
  <r>
    <n v="1245711"/>
    <n v="10048694"/>
    <s v="CYT TRIO RVA MERL(P10)750 12U 2009 VAS"/>
    <m/>
    <d v="2010-10-11T00:00:00"/>
    <x v="9"/>
    <x v="1"/>
    <n v="41.999999989999999"/>
    <x v="17"/>
    <x v="2"/>
  </r>
  <r>
    <n v="1243165"/>
    <n v="10047740"/>
    <s v="CYT CDD SPARK. WINE BRUT 6U 750 2009 VIN"/>
    <m/>
    <d v="2010-10-11T00:00:00"/>
    <x v="9"/>
    <x v="1"/>
    <n v="30"/>
    <x v="17"/>
    <x v="2"/>
  </r>
  <r>
    <n v="1246331"/>
    <n v="12006135"/>
    <s v="2188 SY/ROSE CASILL 0750 ST 2010"/>
    <m/>
    <d v="2010-10-11T00:00:00"/>
    <x v="9"/>
    <x v="1"/>
    <n v="833.33333340000001"/>
    <x v="17"/>
    <x v="2"/>
  </r>
  <r>
    <n v="1248921"/>
    <n v="10034323"/>
    <s v="CYT CASILL C.SAUV 1500 6U (C/ESP)CA"/>
    <m/>
    <d v="2010-10-11T00:00:00"/>
    <x v="9"/>
    <x v="1"/>
    <n v="14"/>
    <x v="17"/>
    <x v="2"/>
  </r>
  <r>
    <n v="1245346"/>
    <n v="10021269"/>
    <s v="CYT CASILL C.SAUV 1500 6U VAR"/>
    <m/>
    <d v="2010-10-11T00:00:00"/>
    <x v="9"/>
    <x v="1"/>
    <n v="160"/>
    <x v="17"/>
    <x v="2"/>
  </r>
  <r>
    <n v="1245597"/>
    <n v="10021268"/>
    <s v="CYT CASILL C.SAUV 1500 6U VEU"/>
    <m/>
    <d v="2010-10-11T00:00:00"/>
    <x v="9"/>
    <x v="1"/>
    <n v="47.999999989999999"/>
    <x v="17"/>
    <x v="2"/>
  </r>
  <r>
    <n v="7076267"/>
    <n v="10041575"/>
    <s v="CS CONO SUR GEW STLV(P07) 750 6U NORD"/>
    <m/>
    <d v="2010-10-11T00:00:00"/>
    <x v="9"/>
    <x v="1"/>
    <n v="652.44444439999995"/>
    <x v="17"/>
    <x v="2"/>
  </r>
  <r>
    <n v="1246221"/>
    <n v="10046782"/>
    <s v="CYT SPARKLING WINE BRUT (P09) 750 6U GB"/>
    <m/>
    <d v="2010-10-11T00:00:00"/>
    <x v="9"/>
    <x v="1"/>
    <n v="100"/>
    <x v="17"/>
    <x v="2"/>
  </r>
  <r>
    <n v="7076251"/>
    <n v="10050105"/>
    <s v="CS RESERVA MERL(P08) 750 12U 2009(SAQ)CA"/>
    <m/>
    <d v="2010-10-11T00:00:00"/>
    <x v="9"/>
    <x v="1"/>
    <n v="270"/>
    <x v="17"/>
    <x v="2"/>
  </r>
  <r>
    <n v="1245151"/>
    <n v="10050437"/>
    <s v="CYT MARQUES CHARD 750 12U 2009 SV"/>
    <m/>
    <d v="2010-10-11T00:00:00"/>
    <x v="9"/>
    <x v="1"/>
    <n v="32.999999989999999"/>
    <x v="17"/>
    <x v="2"/>
  </r>
  <r>
    <n v="1243453"/>
    <n v="10040964"/>
    <s v="CYT SPARKLING BRUT 750 12U (P09) SV"/>
    <m/>
    <d v="2010-10-11T00:00:00"/>
    <x v="9"/>
    <x v="1"/>
    <n v="230"/>
    <x v="17"/>
    <x v="2"/>
  </r>
  <r>
    <n v="1246863"/>
    <n v="10023541"/>
    <s v="CYT CASILL C.SAUV(ND) 375 24U AO"/>
    <m/>
    <d v="2010-10-11T00:00:00"/>
    <x v="5"/>
    <x v="1"/>
    <n v="36.000000010000001"/>
    <x v="17"/>
    <x v="2"/>
  </r>
  <r>
    <n v="1245826"/>
    <n v="10046361"/>
    <s v="CYT TRIO RVA MERLOT 750 6U 2009 RU"/>
    <m/>
    <d v="2010-10-11T00:00:00"/>
    <x v="9"/>
    <x v="1"/>
    <n v="246"/>
    <x v="17"/>
    <x v="2"/>
  </r>
  <r>
    <n v="1245614"/>
    <n v="10036488"/>
    <s v="CYT TRIO RVA CHARD 750 12U 2009 CA"/>
    <m/>
    <d v="2010-10-11T00:00:00"/>
    <x v="9"/>
    <x v="1"/>
    <n v="54.999999989999999"/>
    <x v="17"/>
    <x v="2"/>
  </r>
  <r>
    <n v="1245629"/>
    <n v="10048634"/>
    <s v="CYT TRIO RVA CHARD(P10)750 12U 2009 VIN"/>
    <m/>
    <d v="2010-10-11T00:00:00"/>
    <x v="9"/>
    <x v="1"/>
    <n v="275"/>
    <x v="17"/>
    <x v="2"/>
  </r>
  <r>
    <n v="1245672"/>
    <n v="12005209"/>
    <s v="1103 CHARD TRIO 0750 CH 2009"/>
    <m/>
    <d v="2010-10-11T00:00:00"/>
    <x v="9"/>
    <x v="1"/>
    <n v="2420"/>
    <x v="17"/>
    <x v="2"/>
  </r>
  <r>
    <n v="1244875"/>
    <n v="10047339"/>
    <s v="CYT LATE HARVEST S.BLC 375 24U 2007 CR"/>
    <m/>
    <d v="2010-10-11T00:00:00"/>
    <x v="9"/>
    <x v="1"/>
    <n v="36"/>
    <x v="17"/>
    <x v="2"/>
  </r>
  <r>
    <n v="1246176"/>
    <n v="10040103"/>
    <s v="CYT TRIO RVA C.SAUV 750 12U 2008 CN"/>
    <m/>
    <d v="2010-10-11T00:00:00"/>
    <x v="9"/>
    <x v="1"/>
    <n v="98"/>
    <x v="17"/>
    <x v="2"/>
  </r>
  <r>
    <n v="1243899"/>
    <n v="10047347"/>
    <s v="CYT LATE HARVEST S.BLC 375 24U 2007 SV"/>
    <m/>
    <d v="2010-10-11T00:00:00"/>
    <x v="9"/>
    <x v="1"/>
    <n v="40"/>
    <x v="17"/>
    <x v="2"/>
  </r>
  <r>
    <n v="1243452"/>
    <n v="10040958"/>
    <s v="CYT SPARKLING DEMI SEC 750 12U (P09) SV"/>
    <m/>
    <d v="2010-10-11T00:00:00"/>
    <x v="9"/>
    <x v="1"/>
    <n v="160"/>
    <x v="17"/>
    <x v="2"/>
  </r>
  <r>
    <n v="1246543"/>
    <n v="10040082"/>
    <s v="CYT TRIO RVA C.SAUV(90+PTS)75012U2008 CA"/>
    <m/>
    <d v="2010-10-11T00:00:00"/>
    <x v="9"/>
    <x v="1"/>
    <n v="56.000000010000001"/>
    <x v="17"/>
    <x v="2"/>
  </r>
  <r>
    <n v="1246539"/>
    <n v="10036488"/>
    <s v="CYT TRIO RVA CHARD 750 12U 2009 CA"/>
    <m/>
    <d v="2010-10-11T00:00:00"/>
    <x v="9"/>
    <x v="1"/>
    <n v="112"/>
    <x v="17"/>
    <x v="2"/>
  </r>
  <r>
    <n v="1245851"/>
    <n v="10048636"/>
    <s v="CYT TRIO RVA CHARD(P10)750 12U 2009 VEU"/>
    <m/>
    <d v="2010-10-11T00:00:00"/>
    <x v="9"/>
    <x v="1"/>
    <n v="79.999999990000006"/>
    <x v="17"/>
    <x v="2"/>
  </r>
  <r>
    <n v="7076297"/>
    <n v="10048885"/>
    <s v="CS RESERVA S.BLC STLV(P08)750 6U 2010GB"/>
    <m/>
    <d v="2010-10-11T00:00:00"/>
    <x v="9"/>
    <x v="1"/>
    <n v="14"/>
    <x v="17"/>
    <x v="2"/>
  </r>
  <r>
    <n v="1246646"/>
    <n v="10048592"/>
    <s v="CYT TRIO RVA S.BLC STL(P10)7506U2009VEU"/>
    <m/>
    <d v="2010-10-11T00:00:00"/>
    <x v="9"/>
    <x v="1"/>
    <n v="369"/>
    <x v="17"/>
    <x v="2"/>
  </r>
  <r>
    <n v="7076476"/>
    <n v="10046768"/>
    <s v="CS 20 BARREL P.NOIR E.LDA 750 6U 2008VEU"/>
    <m/>
    <d v="2010-10-11T00:00:00"/>
    <x v="9"/>
    <x v="1"/>
    <n v="15"/>
    <x v="17"/>
    <x v="2"/>
  </r>
  <r>
    <n v="7075548"/>
    <n v="10048762"/>
    <s v="CS RESERVA CHARD(P08) 750 6U 2010 NORD"/>
    <m/>
    <d v="2010-10-11T00:00:00"/>
    <x v="9"/>
    <x v="1"/>
    <n v="450"/>
    <x v="17"/>
    <x v="2"/>
  </r>
  <r>
    <n v="7076229"/>
    <n v="10038714"/>
    <s v="CS VISION P.NOIR (P08)STL750 12U 2009 US"/>
    <m/>
    <d v="2010-10-11T00:00:00"/>
    <x v="9"/>
    <x v="1"/>
    <n v="41.999999989999999"/>
    <x v="17"/>
    <x v="2"/>
  </r>
  <r>
    <n v="7076622"/>
    <n v="10048758"/>
    <s v="CS VISION CHARD STLV(P08)750 6U2010NORD"/>
    <m/>
    <d v="2010-10-11T00:00:00"/>
    <x v="9"/>
    <x v="1"/>
    <n v="32"/>
    <x v="17"/>
    <x v="2"/>
  </r>
  <r>
    <n v="1246723"/>
    <n v="10038773"/>
    <s v="CYT (=FRONT) BIB C.SAUV(P06)3L 4U 2009NO"/>
    <m/>
    <d v="2010-10-11T00:00:00"/>
    <x v="7"/>
    <x v="1"/>
    <n v="560"/>
    <x v="17"/>
    <x v="2"/>
  </r>
  <r>
    <n v="7076228"/>
    <n v="10035951"/>
    <s v="CS VISION VIOG STLV(P08)750 12U 2009 US"/>
    <m/>
    <d v="2010-10-11T00:00:00"/>
    <x v="9"/>
    <x v="1"/>
    <n v="28"/>
    <x v="17"/>
    <x v="2"/>
  </r>
  <r>
    <n v="7076567"/>
    <n v="10045536"/>
    <s v="CS RESERVA P.NOIR ST(P08)750 6U 2009NORD"/>
    <m/>
    <d v="2010-10-11T00:00:00"/>
    <x v="9"/>
    <x v="1"/>
    <n v="110"/>
    <x v="17"/>
    <x v="2"/>
  </r>
  <r>
    <n v="1245129"/>
    <n v="10048675"/>
    <s v="CYT TRIO RVAC.S(P10/90P)7506U2008(CHA)BE"/>
    <m/>
    <d v="2010-10-11T00:00:00"/>
    <x v="9"/>
    <x v="1"/>
    <n v="335"/>
    <x v="17"/>
    <x v="2"/>
  </r>
  <r>
    <n v="7076209"/>
    <n v="10043731"/>
    <s v="VE VINO DEMI SEC(ND) 750 12U UY"/>
    <m/>
    <d v="2010-10-11T00:00:00"/>
    <x v="9"/>
    <x v="1"/>
    <n v="700"/>
    <x v="17"/>
    <x v="2"/>
  </r>
  <r>
    <n v="1243163"/>
    <n v="10040953"/>
    <s v="CYT SPARKLING DEMI SEC 750 12U (P09) PE"/>
    <m/>
    <d v="2010-10-11T00:00:00"/>
    <x v="9"/>
    <x v="1"/>
    <n v="160"/>
    <x v="17"/>
    <x v="2"/>
  </r>
  <r>
    <n v="1248927"/>
    <n v="10043663"/>
    <s v="CYT MARQUES SYRAH 750 12U 2008 HN"/>
    <m/>
    <d v="2010-10-11T00:00:00"/>
    <x v="9"/>
    <x v="1"/>
    <n v="7"/>
    <x v="17"/>
    <x v="2"/>
  </r>
  <r>
    <n v="1245734"/>
    <n v="10047116"/>
    <s v="CYT G.RVA RIBERAS MERL 750 6U 2008 PY"/>
    <m/>
    <d v="2010-10-11T00:00:00"/>
    <x v="9"/>
    <x v="1"/>
    <n v="100"/>
    <x v="17"/>
    <x v="2"/>
  </r>
  <r>
    <n v="7076211"/>
    <n v="10050325"/>
    <s v="CS ORGANICO CHARD(P09) 750 12U 2010 PE"/>
    <m/>
    <d v="2010-10-11T00:00:00"/>
    <x v="9"/>
    <x v="1"/>
    <n v="42"/>
    <x v="17"/>
    <x v="2"/>
  </r>
  <r>
    <n v="7076212"/>
    <n v="12006319"/>
    <s v="3105 CHARD ORGANICO 0750 ST(7554)2010"/>
    <m/>
    <d v="2010-10-11T00:00:00"/>
    <x v="9"/>
    <x v="1"/>
    <n v="1041.333333"/>
    <x v="17"/>
    <x v="2"/>
  </r>
  <r>
    <n v="1243687"/>
    <n v="10038153"/>
    <s v="CYT TERRUNYO C.SAUV(ND) 750 6U 2007 BO"/>
    <m/>
    <d v="2010-10-11T00:00:00"/>
    <x v="9"/>
    <x v="1"/>
    <n v="27.555555559999998"/>
    <x v="17"/>
    <x v="2"/>
  </r>
  <r>
    <n v="7076706"/>
    <n v="12005731"/>
    <s v="2175 CARME TERRUNYO 0750 CH 2007 1U VEU"/>
    <m/>
    <d v="2010-10-11T00:00:00"/>
    <x v="9"/>
    <x v="1"/>
    <n v="80.444444450000006"/>
    <x v="17"/>
    <x v="2"/>
  </r>
  <r>
    <n v="1245733"/>
    <n v="10045907"/>
    <s v="CYT G.RVA RIBERAS CARM 750 6U 2008 PY"/>
    <m/>
    <d v="2010-10-11T00:00:00"/>
    <x v="9"/>
    <x v="1"/>
    <n v="125"/>
    <x v="17"/>
    <x v="2"/>
  </r>
  <r>
    <n v="1245821"/>
    <n v="10035111"/>
    <s v="CYT D.MELCHOR C.SAUV(95PTS)7506U2006 EC"/>
    <m/>
    <d v="2010-10-11T00:00:00"/>
    <x v="9"/>
    <x v="1"/>
    <n v="60"/>
    <x v="17"/>
    <x v="2"/>
  </r>
  <r>
    <n v="1245743"/>
    <n v="10043036"/>
    <s v="CYT MARQUES C.SAUV 750 12U 2008 EC"/>
    <m/>
    <d v="2010-10-11T00:00:00"/>
    <x v="9"/>
    <x v="1"/>
    <n v="168"/>
    <x v="17"/>
    <x v="2"/>
  </r>
  <r>
    <n v="1244718"/>
    <n v="10046776"/>
    <s v="CYT CASILL SHIRAZ 750 6U 2009 NL"/>
    <m/>
    <d v="2010-10-11T00:00:00"/>
    <x v="3"/>
    <x v="1"/>
    <n v="1000"/>
    <x v="17"/>
    <x v="2"/>
  </r>
  <r>
    <n v="1246732"/>
    <n v="10048692"/>
    <s v="CYT TRIO RVA MERL(P10)750 12U 2009 VES"/>
    <m/>
    <d v="2010-10-11T00:00:00"/>
    <x v="9"/>
    <x v="1"/>
    <n v="20"/>
    <x v="17"/>
    <x v="2"/>
  </r>
  <r>
    <n v="1246548"/>
    <n v="10048774"/>
    <s v="CYT TRIO RVA MERL 750 12U 2009 (ESP) CA"/>
    <m/>
    <d v="2010-10-11T00:00:00"/>
    <x v="9"/>
    <x v="1"/>
    <n v="336"/>
    <x v="17"/>
    <x v="2"/>
  </r>
  <r>
    <m/>
    <m/>
    <m/>
    <m/>
    <d v="2010-10-11T00:00:00"/>
    <x v="3"/>
    <x v="0"/>
    <n v="44598"/>
    <x v="17"/>
    <x v="2"/>
  </r>
  <r>
    <n v="1243669"/>
    <n v="10040959"/>
    <s v="CYT SPARKLING DEMI SEC 750 12U (P09) BO"/>
    <m/>
    <d v="2010-10-11T00:00:00"/>
    <x v="9"/>
    <x v="1"/>
    <n v="100"/>
    <x v="17"/>
    <x v="2"/>
  </r>
  <r>
    <n v="7076765"/>
    <n v="10036681"/>
    <s v="CS SPARKLING I.NEGRA BRUT (P09)750 6U GB"/>
    <m/>
    <d v="2010-10-11T00:00:00"/>
    <x v="9"/>
    <x v="1"/>
    <n v="162"/>
    <x v="17"/>
    <x v="2"/>
  </r>
  <r>
    <n v="1245759"/>
    <n v="10047333"/>
    <s v="CYT LATE HARVEST S.BLC 375 12U 2007 PT"/>
    <m/>
    <d v="2010-10-11T00:00:00"/>
    <x v="9"/>
    <x v="1"/>
    <n v="89.999999990000006"/>
    <x v="17"/>
    <x v="2"/>
  </r>
  <r>
    <n v="1245760"/>
    <n v="12006100"/>
    <s v="1120 S.BLC LATE 0375 CH 2007"/>
    <m/>
    <d v="2010-10-11T00:00:00"/>
    <x v="9"/>
    <x v="1"/>
    <n v="993.33333330000005"/>
    <x v="17"/>
    <x v="2"/>
  </r>
  <r>
    <n v="1247477"/>
    <n v="12006094"/>
    <s v="2100 C.SAUV MELCHOR 0750 CH 2007 1U CL"/>
    <m/>
    <d v="2010-10-11T00:00:00"/>
    <x v="9"/>
    <x v="1"/>
    <n v="175"/>
    <x v="17"/>
    <x v="2"/>
  </r>
  <r>
    <n v="1241904"/>
    <n v="10040783"/>
    <s v="CYT SPARKLING BRUT 750 12U (P09) VIN"/>
    <m/>
    <d v="2010-10-11T00:00:00"/>
    <x v="9"/>
    <x v="1"/>
    <n v="535"/>
    <x v="17"/>
    <x v="2"/>
  </r>
  <r>
    <n v="7076526"/>
    <n v="10033146"/>
    <s v="CS 20BARREL C.SAUV LTD EDT 750 6U2007VEU"/>
    <m/>
    <d v="2010-10-11T00:00:00"/>
    <x v="9"/>
    <x v="1"/>
    <n v="12.444444450000001"/>
    <x v="17"/>
    <x v="2"/>
  </r>
  <r>
    <n v="1242718"/>
    <n v="10048018"/>
    <s v="CYT CDD SPARK WINE BRUT 6U 750 2009 GB"/>
    <m/>
    <d v="2010-10-11T00:00:00"/>
    <x v="9"/>
    <x v="1"/>
    <n v="3050"/>
    <x v="17"/>
    <x v="2"/>
  </r>
  <r>
    <n v="1244920"/>
    <n v="10044246"/>
    <s v="CA RESERVA SANGIOV/CARM 750 12U 2009 VEU"/>
    <m/>
    <d v="2010-10-11T00:00:00"/>
    <x v="9"/>
    <x v="1"/>
    <n v="91.999999990000006"/>
    <x v="17"/>
    <x v="2"/>
  </r>
  <r>
    <n v="7076657"/>
    <n v="10033153"/>
    <s v="CS 20 BARREL C.SA LTD EDT 750 6U 2007 US"/>
    <m/>
    <d v="2010-10-11T00:00:00"/>
    <x v="9"/>
    <x v="1"/>
    <n v="14"/>
    <x v="17"/>
    <x v="2"/>
  </r>
  <r>
    <n v="1246742"/>
    <n v="10050562"/>
    <s v="CYT MARQUES CHARD 750 6U 2009 VAS"/>
    <m/>
    <d v="2010-10-11T00:00:00"/>
    <x v="9"/>
    <x v="1"/>
    <n v="44"/>
    <x v="17"/>
    <x v="2"/>
  </r>
  <r>
    <n v="1246367"/>
    <n v="10043019"/>
    <s v="CYT MARQUES C.SAUV 750 12U 2008 VEU"/>
    <m/>
    <d v="2010-10-11T00:00:00"/>
    <x v="9"/>
    <x v="1"/>
    <n v="50"/>
    <x v="17"/>
    <x v="2"/>
  </r>
  <r>
    <n v="1246756"/>
    <n v="10043027"/>
    <s v="CYT MARQUES C.SAUV 750 12U 2008 VES"/>
    <m/>
    <d v="2010-10-11T00:00:00"/>
    <x v="9"/>
    <x v="1"/>
    <n v="140"/>
    <x v="17"/>
    <x v="2"/>
  </r>
  <r>
    <n v="1249084"/>
    <n v="10048311"/>
    <s v="CYT FRONT ROSE(P06) 1500 6U LATAM"/>
    <m/>
    <d v="2010-10-11T00:00:00"/>
    <x v="9"/>
    <x v="1"/>
    <n v="95.000000009999994"/>
    <x v="17"/>
    <x v="2"/>
  </r>
  <r>
    <n v="7076624"/>
    <n v="10047135"/>
    <s v="CS VISION C.SAUV(P08)750 12U 2009 US"/>
    <m/>
    <d v="2010-10-11T00:00:00"/>
    <x v="9"/>
    <x v="1"/>
    <n v="21"/>
    <x v="17"/>
    <x v="2"/>
  </r>
  <r>
    <n v="1242414"/>
    <n v="10040966"/>
    <s v="CYT SPARKLING BRUT 750 12U (P09) PA"/>
    <m/>
    <d v="2010-10-11T00:00:00"/>
    <x v="9"/>
    <x v="1"/>
    <n v="480"/>
    <x v="17"/>
    <x v="2"/>
  </r>
  <r>
    <n v="1246755"/>
    <n v="10043026"/>
    <s v="CYT MARQUES C.SAUV 750 12U 2008 VIN"/>
    <m/>
    <d v="2010-10-11T00:00:00"/>
    <x v="9"/>
    <x v="1"/>
    <n v="70"/>
    <x v="17"/>
    <x v="2"/>
  </r>
  <r>
    <n v="1246374"/>
    <n v="10044285"/>
    <s v="CYT G.RVA S.RIBERAS C.SAU 750 6U 2008VES"/>
    <m/>
    <d v="2010-10-11T00:00:00"/>
    <x v="9"/>
    <x v="1"/>
    <n v="66.000000009999994"/>
    <x v="17"/>
    <x v="2"/>
  </r>
  <r>
    <n v="7076551"/>
    <n v="10035975"/>
    <s v="CS ORGANICO CHARD(P09) 750 6U 2009 VEU"/>
    <m/>
    <d v="2010-10-11T00:00:00"/>
    <x v="9"/>
    <x v="1"/>
    <n v="132.44444440000001"/>
    <x v="17"/>
    <x v="2"/>
  </r>
  <r>
    <n v="7076482"/>
    <n v="10047696"/>
    <s v="CS VISION SYRAH (P08) 750 6U 2007 NORD"/>
    <m/>
    <d v="2010-10-11T00:00:00"/>
    <x v="9"/>
    <x v="1"/>
    <n v="154"/>
    <x v="17"/>
    <x v="2"/>
  </r>
  <r>
    <n v="1245152"/>
    <n v="10050438"/>
    <s v="CYT MARQUES CHARD 750 6U 2009 RU"/>
    <m/>
    <d v="2010-10-11T00:00:00"/>
    <x v="9"/>
    <x v="1"/>
    <n v="59.555555560000002"/>
    <x v="17"/>
    <x v="2"/>
  </r>
  <r>
    <n v="1245742"/>
    <n v="10038149"/>
    <s v="CYT TERRUNYO C.SAUV(ND) 750 6U 2007 EC"/>
    <m/>
    <d v="2010-10-11T00:00:00"/>
    <x v="9"/>
    <x v="1"/>
    <n v="24.999999989999999"/>
    <x v="17"/>
    <x v="2"/>
  </r>
  <r>
    <n v="1246325"/>
    <n v="10048679"/>
    <s v="CYT TRIO RVA C.SAU(P10)(90P)7506U2008VEU"/>
    <m/>
    <d v="2010-10-11T00:00:00"/>
    <x v="9"/>
    <x v="1"/>
    <n v="24.999999989999999"/>
    <x v="17"/>
    <x v="2"/>
  </r>
  <r>
    <n v="7076273"/>
    <n v="10036681"/>
    <s v="CS SPARKLING I.NEGRA BRUT (P09)750 6U GB"/>
    <m/>
    <d v="2010-10-11T00:00:00"/>
    <x v="9"/>
    <x v="1"/>
    <n v="938"/>
    <x v="17"/>
    <x v="2"/>
  </r>
  <r>
    <n v="7076400"/>
    <n v="10039970"/>
    <s v="CS CONO SUR VIOG(P07)750 12U(LCBO)CA"/>
    <m/>
    <d v="2010-10-11T00:00:00"/>
    <x v="9"/>
    <x v="1"/>
    <n v="638"/>
    <x v="17"/>
    <x v="2"/>
  </r>
  <r>
    <n v="1244551"/>
    <n v="10029014"/>
    <s v="CYT D.MELCHOR C.SAUV 750 6U 2005 VIN"/>
    <m/>
    <d v="2010-10-11T00:00:00"/>
    <x v="9"/>
    <x v="1"/>
    <n v="212.4444445"/>
    <x v="17"/>
    <x v="2"/>
  </r>
  <r>
    <n v="7076549"/>
    <n v="12005731"/>
    <s v="2175 CARME TERRUNYO 0750 CH 2007 1U VEU"/>
    <m/>
    <d v="2010-10-11T00:00:00"/>
    <x v="9"/>
    <x v="1"/>
    <n v="41.999999989999999"/>
    <x v="17"/>
    <x v="2"/>
  </r>
  <r>
    <n v="7076311"/>
    <n v="10046929"/>
    <s v="CS 20 BARREL MERL 750 6U 2008 VEU"/>
    <m/>
    <d v="2010-10-11T00:00:00"/>
    <x v="9"/>
    <x v="1"/>
    <n v="24.999999989999999"/>
    <x v="17"/>
    <x v="2"/>
  </r>
  <r>
    <n v="7076403"/>
    <n v="10047692"/>
    <s v="CS CONO SUR SYRAH STLV (P07) 750 6U NORD"/>
    <m/>
    <d v="2010-10-11T00:00:00"/>
    <x v="9"/>
    <x v="1"/>
    <n v="244.44444440000001"/>
    <x v="17"/>
    <x v="2"/>
  </r>
  <r>
    <n v="7076266"/>
    <n v="10036946"/>
    <s v="CS CONO SUR SHIRAZ STLP07 75012U(LCBO)CA"/>
    <m/>
    <d v="2010-10-11T00:00:00"/>
    <x v="9"/>
    <x v="1"/>
    <n v="672"/>
    <x v="17"/>
    <x v="2"/>
  </r>
  <r>
    <n v="7075431"/>
    <n v="10026631"/>
    <s v="CS CONO SUR SYRAH(P07) 750 12U CL"/>
    <m/>
    <d v="2010-10-11T00:00:00"/>
    <x v="9"/>
    <x v="1"/>
    <n v="139"/>
    <x v="17"/>
    <x v="2"/>
  </r>
  <r>
    <n v="1243751"/>
    <n v="10036489"/>
    <s v="CYT TRIO RVA CHARD 750 12U 2009 (LR)CA"/>
    <m/>
    <d v="2010-10-11T00:00:00"/>
    <x v="9"/>
    <x v="1"/>
    <n v="250"/>
    <x v="17"/>
    <x v="2"/>
  </r>
  <r>
    <n v="7076399"/>
    <n v="10043353"/>
    <s v="CS CONO SUR VIOG STLV (P07)750 6U 2009GB"/>
    <m/>
    <d v="2010-10-11T00:00:00"/>
    <x v="9"/>
    <x v="1"/>
    <n v="275"/>
    <x v="17"/>
    <x v="2"/>
  </r>
  <r>
    <n v="1245454"/>
    <n v="10020204"/>
    <s v="CYT CASILL CHARD 750 12U US"/>
    <m/>
    <d v="2010-10-11T00:00:00"/>
    <x v="5"/>
    <x v="1"/>
    <n v="660"/>
    <x v="17"/>
    <x v="2"/>
  </r>
  <r>
    <n v="7076577"/>
    <n v="10049391"/>
    <s v="CS BIB C.SUR TOC C.SAU(P08)3L4U2010NORD"/>
    <m/>
    <d v="2010-10-11T00:00:00"/>
    <x v="7"/>
    <x v="1"/>
    <n v="1008"/>
    <x v="17"/>
    <x v="2"/>
  </r>
  <r>
    <n v="7076877"/>
    <n v="10044151"/>
    <s v="CYT SPARKLING BRUT 750 6U (P09) VES"/>
    <m/>
    <d v="2010-10-11T00:00:00"/>
    <x v="9"/>
    <x v="1"/>
    <n v="1300"/>
    <x v="17"/>
    <x v="2"/>
  </r>
  <r>
    <n v="1245347"/>
    <n v="10040292"/>
    <s v="CYT FRONT BIB S.BLC(P06)SLIM 3L 4U(V) CA"/>
    <m/>
    <d v="2010-10-11T00:00:00"/>
    <x v="7"/>
    <x v="1"/>
    <n v="224"/>
    <x v="17"/>
    <x v="2"/>
  </r>
  <r>
    <n v="7076373"/>
    <n v="10018088"/>
    <s v="MPO BIB V.MPO VTAL S.BLC(P05) 3L 4U NO"/>
    <m/>
    <d v="2010-10-11T00:00:00"/>
    <x v="7"/>
    <x v="1"/>
    <n v="1232"/>
    <x v="17"/>
    <x v="2"/>
  </r>
  <r>
    <n v="7077158"/>
    <n v="10038771"/>
    <s v="MPO BIB V.MPO VTAL C.SAU(P05)3L 4U2009NO"/>
    <m/>
    <d v="2010-10-11T00:00:00"/>
    <x v="7"/>
    <x v="1"/>
    <n v="350.66666670000001"/>
    <x v="17"/>
    <x v="2"/>
  </r>
  <r>
    <n v="1246724"/>
    <n v="10038774"/>
    <s v="CA CLASSICO BIB C.SAUV 2L 6U 2009 NO"/>
    <m/>
    <d v="2010-10-11T00:00:00"/>
    <x v="7"/>
    <x v="1"/>
    <n v="880"/>
    <x v="17"/>
    <x v="2"/>
  </r>
  <r>
    <n v="7076651"/>
    <n v="10038771"/>
    <s v="MPO BIB V.MPO VTAL C.SAU(P05)3L 4U2009NO"/>
    <m/>
    <d v="2010-10-11T00:00:00"/>
    <x v="7"/>
    <x v="1"/>
    <n v="1306.666667"/>
    <x v="17"/>
    <x v="2"/>
  </r>
  <r>
    <n v="7076210"/>
    <n v="10043728"/>
    <s v="VE VINO ESPUMOSO BRUT 750 12U UY"/>
    <m/>
    <d v="2010-10-11T00:00:00"/>
    <x v="9"/>
    <x v="1"/>
    <n v="600"/>
    <x v="17"/>
    <x v="2"/>
  </r>
  <r>
    <n v="1242626"/>
    <n v="10048316"/>
    <s v="CYT FRONT ROSE(P06) 1500 6U VAR"/>
    <m/>
    <d v="2010-10-11T00:00:00"/>
    <x v="9"/>
    <x v="1"/>
    <n v="47.999999989999999"/>
    <x v="17"/>
    <x v="2"/>
  </r>
  <r>
    <n v="7076268"/>
    <n v="10040129"/>
    <s v="CYT FRONT BIB C.SAU/MER(P06)SLIM3L4UV CA"/>
    <m/>
    <d v="2010-10-11T00:00:00"/>
    <x v="7"/>
    <x v="1"/>
    <n v="362.66666670000001"/>
    <x v="17"/>
    <x v="2"/>
  </r>
  <r>
    <n v="7076486"/>
    <n v="10050187"/>
    <s v="MPO BIB V.MPO VTAL CAB.SAUV(P05)3L 4U FI"/>
    <m/>
    <d v="2010-10-11T00:00:00"/>
    <x v="7"/>
    <x v="1"/>
    <n v="4001.333333"/>
    <x v="17"/>
    <x v="2"/>
  </r>
  <r>
    <n v="1245311"/>
    <n v="10050188"/>
    <s v="CYT FRONT BIB CAB.SAUV(P06)SLIM 3L 4UVEU"/>
    <m/>
    <d v="2010-10-11T00:00:00"/>
    <x v="7"/>
    <x v="1"/>
    <n v="1536"/>
    <x v="17"/>
    <x v="2"/>
  </r>
  <r>
    <n v="7076200"/>
    <n v="10050452"/>
    <s v="MPO BIB V.MPO VTAL C.SAU(P05)3L 4U2010NO"/>
    <m/>
    <d v="2010-10-11T00:00:00"/>
    <x v="7"/>
    <x v="1"/>
    <n v="7693.3333329999996"/>
    <x v="17"/>
    <x v="2"/>
  </r>
  <r>
    <n v="7076303"/>
    <n v="10042007"/>
    <s v="MPO BIB V.MPO VTAL CHARD(SLIM)3L4U2010FI"/>
    <m/>
    <d v="2010-10-11T00:00:00"/>
    <x v="7"/>
    <x v="1"/>
    <n v="2400"/>
    <x v="17"/>
    <x v="2"/>
  </r>
  <r>
    <n v="1245833"/>
    <n v="10049275"/>
    <s v="CYT FRONT BIB ROSE(SLIM)3L 4U 2010 VEU"/>
    <m/>
    <d v="2010-10-11T00:00:00"/>
    <x v="7"/>
    <x v="1"/>
    <n v="200"/>
    <x v="17"/>
    <x v="2"/>
  </r>
  <r>
    <n v="1249157"/>
    <n v="10038766"/>
    <s v="CYT CYT BIB RVA CAR/C.S(SLIM)3L4U2009VEU"/>
    <m/>
    <d v="2010-10-11T00:00:00"/>
    <x v="7"/>
    <x v="1"/>
    <n v="1078.666667"/>
    <x v="17"/>
    <x v="2"/>
  </r>
  <r>
    <n v="1242365"/>
    <n v="10025606"/>
    <s v="CYT CASILL S.BLC STLV 750 12U UA"/>
    <m/>
    <d v="2010-10-11T00:00:00"/>
    <x v="2"/>
    <x v="1"/>
    <n v="280"/>
    <x v="17"/>
    <x v="2"/>
  </r>
  <r>
    <n v="1246614"/>
    <n v="10038772"/>
    <s v="CYT FRONT BIB C.SA(P06)(2346)3L4U2009VEU"/>
    <m/>
    <d v="2010-10-11T00:00:00"/>
    <x v="7"/>
    <x v="1"/>
    <n v="293.33333329999999"/>
    <x v="17"/>
    <x v="2"/>
  </r>
  <r>
    <m/>
    <m/>
    <m/>
    <m/>
    <d v="2010-10-11T00:00:00"/>
    <x v="4"/>
    <x v="0"/>
    <n v="10973"/>
    <x v="17"/>
    <x v="2"/>
  </r>
  <r>
    <m/>
    <m/>
    <m/>
    <m/>
    <d v="2010-10-11T00:00:00"/>
    <x v="11"/>
    <x v="0"/>
    <n v="47165"/>
    <x v="17"/>
    <x v="2"/>
  </r>
  <r>
    <m/>
    <m/>
    <m/>
    <m/>
    <d v="2010-10-11T00:00:00"/>
    <x v="12"/>
    <x v="0"/>
    <n v="55010"/>
    <x v="17"/>
    <x v="2"/>
  </r>
  <r>
    <m/>
    <m/>
    <m/>
    <m/>
    <d v="2010-10-11T00:00:00"/>
    <x v="8"/>
    <x v="0"/>
    <n v="6874"/>
    <x v="17"/>
    <x v="2"/>
  </r>
  <r>
    <m/>
    <m/>
    <m/>
    <m/>
    <d v="2010-10-11T00:00:00"/>
    <x v="6"/>
    <x v="0"/>
    <n v="14750"/>
    <x v="17"/>
    <x v="2"/>
  </r>
  <r>
    <m/>
    <m/>
    <m/>
    <m/>
    <d v="2010-10-11T00:00:00"/>
    <x v="10"/>
    <x v="0"/>
    <n v="7650"/>
    <x v="17"/>
    <x v="2"/>
  </r>
  <r>
    <n v="1246260"/>
    <n v="10040423"/>
    <s v="CYT FRONT BIB MERL(SLIM)3L 4U 2009 VEU"/>
    <m/>
    <d v="2010-10-11T00:00:00"/>
    <x v="7"/>
    <x v="1"/>
    <n v="209.33333329999999"/>
    <x v="17"/>
    <x v="2"/>
  </r>
  <r>
    <n v="1244506"/>
    <n v="10040955"/>
    <s v="CYT SPARKLING DEMI SEC 750 12U (P09) EC"/>
    <m/>
    <d v="2010-10-11T00:00:00"/>
    <x v="9"/>
    <x v="1"/>
    <n v="839"/>
    <x v="17"/>
    <x v="2"/>
  </r>
  <r>
    <n v="1245188"/>
    <n v="10040705"/>
    <s v="CYT SUNR BIB MERL(P08) 3L 4U 2009(CO)DK"/>
    <m/>
    <d v="2010-10-11T00:00:00"/>
    <x v="7"/>
    <x v="1"/>
    <n v="2021.333333"/>
    <x v="17"/>
    <x v="2"/>
  </r>
  <r>
    <n v="1245414"/>
    <n v="10041075"/>
    <s v="CYT FRONT C.SAUV/MERL(P06)STLV1500 6U CA"/>
    <m/>
    <d v="2010-10-11T00:00:00"/>
    <x v="9"/>
    <x v="1"/>
    <n v="460"/>
    <x v="17"/>
    <x v="2"/>
  </r>
  <r>
    <m/>
    <m/>
    <m/>
    <m/>
    <d v="2010-10-11T00:00:00"/>
    <x v="5"/>
    <x v="0"/>
    <n v="53088"/>
    <x v="17"/>
    <x v="2"/>
  </r>
  <r>
    <m/>
    <m/>
    <m/>
    <m/>
    <d v="2010-10-11T00:00:00"/>
    <x v="9"/>
    <x v="0"/>
    <n v="17464"/>
    <x v="17"/>
    <x v="2"/>
  </r>
  <r>
    <m/>
    <m/>
    <m/>
    <m/>
    <d v="2010-10-11T00:00:00"/>
    <x v="7"/>
    <x v="0"/>
    <n v="25331"/>
    <x v="17"/>
    <x v="2"/>
  </r>
  <r>
    <m/>
    <m/>
    <m/>
    <m/>
    <d v="2010-10-11T00:00:00"/>
    <x v="0"/>
    <x v="0"/>
    <n v="71332"/>
    <x v="17"/>
    <x v="2"/>
  </r>
  <r>
    <n v="1237933"/>
    <n v="10031032"/>
    <s v="CYT SUNR C.SAUV(P08) 750 12U (US)VI"/>
    <n v="140"/>
    <d v="2010-10-11T00:00:00"/>
    <x v="11"/>
    <x v="2"/>
    <n v="140"/>
    <x v="17"/>
    <x v="2"/>
  </r>
  <r>
    <n v="1238653"/>
    <n v="12006248"/>
    <s v="1143 RIESL SPARK 0750 CH (0107) 2010"/>
    <n v="6685.6666670000004"/>
    <d v="2010-10-11T00:00:00"/>
    <x v="4"/>
    <x v="2"/>
    <n v="6685.6666670000004"/>
    <x v="17"/>
    <x v="2"/>
  </r>
  <r>
    <m/>
    <m/>
    <m/>
    <m/>
    <d v="2010-10-11T00:00:00"/>
    <x v="2"/>
    <x v="0"/>
    <n v="73242"/>
    <x v="17"/>
    <x v="2"/>
  </r>
  <r>
    <m/>
    <m/>
    <m/>
    <m/>
    <d v="2010-10-11T00:00:00"/>
    <x v="1"/>
    <x v="0"/>
    <n v="74675"/>
    <x v="17"/>
    <x v="2"/>
  </r>
  <r>
    <m/>
    <m/>
    <m/>
    <m/>
    <d v="2010-10-18T00:00:00"/>
    <x v="10"/>
    <x v="0"/>
    <n v="6994"/>
    <x v="18"/>
    <x v="2"/>
  </r>
  <r>
    <m/>
    <m/>
    <m/>
    <m/>
    <d v="2010-10-18T00:00:00"/>
    <x v="9"/>
    <x v="0"/>
    <n v="32410"/>
    <x v="18"/>
    <x v="2"/>
  </r>
  <r>
    <m/>
    <m/>
    <m/>
    <m/>
    <d v="2010-10-18T00:00:00"/>
    <x v="4"/>
    <x v="0"/>
    <n v="8225"/>
    <x v="18"/>
    <x v="2"/>
  </r>
  <r>
    <m/>
    <m/>
    <m/>
    <m/>
    <d v="2010-10-18T00:00:00"/>
    <x v="3"/>
    <x v="0"/>
    <n v="33726"/>
    <x v="18"/>
    <x v="2"/>
  </r>
  <r>
    <m/>
    <m/>
    <m/>
    <m/>
    <d v="2010-10-18T00:00:00"/>
    <x v="0"/>
    <x v="0"/>
    <n v="91076"/>
    <x v="18"/>
    <x v="2"/>
  </r>
  <r>
    <m/>
    <m/>
    <m/>
    <m/>
    <d v="2010-10-18T00:00:00"/>
    <x v="7"/>
    <x v="0"/>
    <n v="12978"/>
    <x v="18"/>
    <x v="2"/>
  </r>
  <r>
    <m/>
    <m/>
    <m/>
    <m/>
    <d v="2010-10-18T00:00:00"/>
    <x v="2"/>
    <x v="0"/>
    <n v="72846"/>
    <x v="18"/>
    <x v="2"/>
  </r>
  <r>
    <m/>
    <m/>
    <m/>
    <m/>
    <d v="2010-10-18T00:00:00"/>
    <x v="1"/>
    <x v="0"/>
    <n v="81692"/>
    <x v="18"/>
    <x v="2"/>
  </r>
  <r>
    <m/>
    <m/>
    <m/>
    <m/>
    <d v="2010-10-18T00:00:00"/>
    <x v="6"/>
    <x v="0"/>
    <n v="13721"/>
    <x v="18"/>
    <x v="2"/>
  </r>
  <r>
    <m/>
    <m/>
    <m/>
    <m/>
    <d v="2010-10-18T00:00:00"/>
    <x v="8"/>
    <x v="0"/>
    <n v="11756"/>
    <x v="18"/>
    <x v="2"/>
  </r>
  <r>
    <m/>
    <m/>
    <m/>
    <m/>
    <d v="2010-10-18T00:00:00"/>
    <x v="12"/>
    <x v="0"/>
    <n v="61706"/>
    <x v="18"/>
    <x v="2"/>
  </r>
  <r>
    <m/>
    <m/>
    <m/>
    <m/>
    <d v="2010-10-18T00:00:00"/>
    <x v="5"/>
    <x v="0"/>
    <n v="40314"/>
    <x v="18"/>
    <x v="2"/>
  </r>
  <r>
    <m/>
    <m/>
    <m/>
    <m/>
    <d v="2010-10-18T00:00:00"/>
    <x v="11"/>
    <x v="0"/>
    <n v="50445"/>
    <x v="18"/>
    <x v="2"/>
  </r>
  <r>
    <n v="7076639"/>
    <n v="10040123"/>
    <s v=" CS EL ARBOL C.SAUV STLV 750 6U NL"/>
    <m/>
    <d v="2010-10-18T00:00:00"/>
    <x v="8"/>
    <x v="1"/>
    <n v="1150"/>
    <x v="18"/>
    <x v="2"/>
  </r>
  <r>
    <n v="1247959"/>
    <n v="12005919"/>
    <s v="1099 CHARD AMELIA 0750 CH 2008 1U BO"/>
    <m/>
    <d v="2010-10-18T00:00:00"/>
    <x v="9"/>
    <x v="1"/>
    <n v="36.000000010000001"/>
    <x v="18"/>
    <x v="2"/>
  </r>
  <r>
    <n v="1247480"/>
    <n v="12005921"/>
    <s v="1099 CHARD AMELIA 0750 CH 2008 1U CL"/>
    <m/>
    <d v="2010-10-18T00:00:00"/>
    <x v="9"/>
    <x v="1"/>
    <n v="75"/>
    <x v="18"/>
    <x v="2"/>
  </r>
  <r>
    <n v="1247480"/>
    <n v="12005921"/>
    <s v="1099 CHARD AMELIA 0750 CH 2008 1U CL"/>
    <n v="0"/>
    <d v="2010-10-18T00:00:00"/>
    <x v="9"/>
    <x v="2"/>
    <n v="75"/>
    <x v="18"/>
    <x v="2"/>
  </r>
  <r>
    <n v="1245740"/>
    <n v="12006375"/>
    <s v="1106 S.BLC CASILL 0250 ST 2010"/>
    <m/>
    <d v="2010-10-18T00:00:00"/>
    <x v="10"/>
    <x v="1"/>
    <n v="172.2222222"/>
    <x v="18"/>
    <x v="2"/>
  </r>
  <r>
    <n v="1249177"/>
    <n v="12006258"/>
    <s v="1114 LATE HARVEST FRONT 0750 CH 2008"/>
    <m/>
    <d v="2010-10-18T00:00:00"/>
    <x v="2"/>
    <x v="1"/>
    <n v="929.77777779999997"/>
    <x v="18"/>
    <x v="2"/>
  </r>
  <r>
    <n v="1249177"/>
    <n v="12006258"/>
    <s v="1114 LATE HARVEST FRONT 0750 CH 2008"/>
    <n v="873.5"/>
    <d v="2010-10-18T00:00:00"/>
    <x v="2"/>
    <x v="2"/>
    <n v="873.5"/>
    <x v="18"/>
    <x v="2"/>
  </r>
  <r>
    <n v="1238655"/>
    <n v="12006248"/>
    <s v="1143 RIESL SPARK 0750 CH (0107) 2010"/>
    <n v="2888.833333"/>
    <d v="2010-10-18T00:00:00"/>
    <x v="4"/>
    <x v="2"/>
    <n v="2888.833333"/>
    <x v="18"/>
    <x v="2"/>
  </r>
  <r>
    <n v="1238658"/>
    <n v="12006248"/>
    <s v="1143 RIESL SPARK 0750 CH (0107) 2010"/>
    <n v="2872"/>
    <d v="2010-10-18T00:00:00"/>
    <x v="4"/>
    <x v="2"/>
    <n v="2872"/>
    <x v="18"/>
    <x v="2"/>
  </r>
  <r>
    <n v="1248327"/>
    <n v="12006248"/>
    <s v="1143 RIESL SPARK 0750 CH (0107) 2010"/>
    <m/>
    <d v="2010-10-18T00:00:00"/>
    <x v="4"/>
    <x v="1"/>
    <n v="1222.166667"/>
    <x v="18"/>
    <x v="2"/>
  </r>
  <r>
    <n v="1238655"/>
    <n v="12006248"/>
    <s v="1143 RIESL SPARK 0750 CH (0107) 2010"/>
    <m/>
    <d v="2010-10-18T00:00:00"/>
    <x v="4"/>
    <x v="1"/>
    <n v="2888.8888889999998"/>
    <x v="18"/>
    <x v="2"/>
  </r>
  <r>
    <n v="1238658"/>
    <n v="12006248"/>
    <s v="1143 RIESL SPARK 0750 CH (0107) 2010"/>
    <m/>
    <d v="2010-10-18T00:00:00"/>
    <x v="4"/>
    <x v="1"/>
    <n v="2888.8888889999998"/>
    <x v="18"/>
    <x v="2"/>
  </r>
  <r>
    <n v="1238657"/>
    <n v="12006134"/>
    <s v="1148 BRUT CASILL 0750 CH 2009"/>
    <n v="1546.833333"/>
    <d v="2010-10-18T00:00:00"/>
    <x v="4"/>
    <x v="2"/>
    <n v="1546.833333"/>
    <x v="18"/>
    <x v="2"/>
  </r>
  <r>
    <n v="1238657"/>
    <n v="12006134"/>
    <s v="1148 BRUT CASILL 0750 CH 2009"/>
    <m/>
    <d v="2010-10-18T00:00:00"/>
    <x v="4"/>
    <x v="1"/>
    <n v="2888.8888889999998"/>
    <x v="18"/>
    <x v="2"/>
  </r>
  <r>
    <n v="1245976"/>
    <n v="12006292"/>
    <s v="1181 S.BLC RVA.PRIV 0750 ST 2010"/>
    <n v="857.58333330000005"/>
    <d v="2010-10-18T00:00:00"/>
    <x v="3"/>
    <x v="2"/>
    <n v="857.58333330000005"/>
    <x v="18"/>
    <x v="2"/>
  </r>
  <r>
    <n v="1245976"/>
    <n v="12006292"/>
    <s v="1181 S.BLC RVA.PRIV 0750 ST 2010"/>
    <m/>
    <d v="2010-10-18T00:00:00"/>
    <x v="3"/>
    <x v="1"/>
    <n v="881.33333330000005"/>
    <x v="18"/>
    <x v="2"/>
  </r>
  <r>
    <n v="1248165"/>
    <n v="12006089"/>
    <s v="2100 C.SAUV MELCHOR 0750 CH 2007 1U US"/>
    <m/>
    <d v="2010-10-18T00:00:00"/>
    <x v="9"/>
    <x v="1"/>
    <n v="250"/>
    <x v="18"/>
    <x v="2"/>
  </r>
  <r>
    <n v="1245703"/>
    <n v="12006264"/>
    <s v="2105 C.SAUV RVA PRIV ECO 0750 CH 2009"/>
    <n v="645.91666669999995"/>
    <d v="2010-10-18T00:00:00"/>
    <x v="3"/>
    <x v="2"/>
    <n v="645.91666669999995"/>
    <x v="18"/>
    <x v="2"/>
  </r>
  <r>
    <n v="1245703"/>
    <n v="12006264"/>
    <s v="2105 C.SAUV RVA PRIV ECO 0750 CH 2009"/>
    <m/>
    <d v="2010-10-18T00:00:00"/>
    <x v="3"/>
    <x v="1"/>
    <n v="1420"/>
    <x v="18"/>
    <x v="2"/>
  </r>
  <r>
    <n v="1247042"/>
    <n v="12003780"/>
    <s v="2115 C.SAUV CASILL 0750 CH 1U LATAM"/>
    <m/>
    <d v="2010-10-18T00:00:00"/>
    <x v="2"/>
    <x v="1"/>
    <n v="679"/>
    <x v="18"/>
    <x v="2"/>
  </r>
  <r>
    <n v="1247042"/>
    <n v="12003780"/>
    <s v="2115 C.SAUV CASILL 0750 CH 1U LATAM"/>
    <n v="0"/>
    <d v="2010-10-18T00:00:00"/>
    <x v="2"/>
    <x v="2"/>
    <n v="679"/>
    <x v="18"/>
    <x v="2"/>
  </r>
  <r>
    <n v="1247646"/>
    <n v="12000194"/>
    <s v="2115 C.SAUV CASILL 5000 CH"/>
    <n v="338.88888889999998"/>
    <d v="2010-10-18T00:00:00"/>
    <x v="4"/>
    <x v="2"/>
    <n v="338.88888889999998"/>
    <x v="18"/>
    <x v="2"/>
  </r>
  <r>
    <n v="1247646"/>
    <n v="12000194"/>
    <s v="2115 C.SAUV CASILL 5000 CH"/>
    <m/>
    <d v="2010-10-18T00:00:00"/>
    <x v="4"/>
    <x v="1"/>
    <n v="69.444444439999998"/>
    <x v="18"/>
    <x v="2"/>
  </r>
  <r>
    <n v="1244669"/>
    <n v="12006305"/>
    <s v="2122 CARME MARQUES 0750 CH 2009"/>
    <n v="4992.5833329999996"/>
    <d v="2010-10-18T00:00:00"/>
    <x v="2"/>
    <x v="2"/>
    <n v="4992.5833329999996"/>
    <x v="18"/>
    <x v="2"/>
  </r>
  <r>
    <n v="1244668"/>
    <n v="12006305"/>
    <s v="2122 CARME MARQUES 0750 CH 2009"/>
    <n v="5467.5"/>
    <d v="2010-10-18T00:00:00"/>
    <x v="2"/>
    <x v="2"/>
    <n v="5467.5"/>
    <x v="18"/>
    <x v="2"/>
  </r>
  <r>
    <n v="1244668"/>
    <n v="12006305"/>
    <s v="2122 CARME MARQUES 0750 CH 2009"/>
    <m/>
    <d v="2010-10-18T00:00:00"/>
    <x v="2"/>
    <x v="1"/>
    <n v="5555.5555560000003"/>
    <x v="18"/>
    <x v="2"/>
  </r>
  <r>
    <n v="1244669"/>
    <n v="12006305"/>
    <s v="2122 CARME MARQUES 0750 CH 2009"/>
    <m/>
    <d v="2010-10-18T00:00:00"/>
    <x v="2"/>
    <x v="1"/>
    <n v="5000"/>
    <x v="18"/>
    <x v="2"/>
  </r>
  <r>
    <n v="1245436"/>
    <n v="12004680"/>
    <s v="2125 C.SAUV/ME FRONT 1500 CH 1U US"/>
    <m/>
    <d v="2010-10-18T00:00:00"/>
    <x v="1"/>
    <x v="1"/>
    <n v="853.55555560000005"/>
    <x v="18"/>
    <x v="2"/>
  </r>
  <r>
    <n v="1245436"/>
    <n v="12004680"/>
    <s v="2125 C.SAUV/ME FRONT 1500 CH 1U US"/>
    <n v="0"/>
    <d v="2010-10-18T00:00:00"/>
    <x v="1"/>
    <x v="2"/>
    <n v="1280"/>
    <x v="18"/>
    <x v="2"/>
  </r>
  <r>
    <n v="1246170"/>
    <n v="12005980"/>
    <s v="2135 C.SAUV FRONT 0750 CH 1U AFRI"/>
    <m/>
    <d v="2010-10-18T00:00:00"/>
    <x v="3"/>
    <x v="1"/>
    <n v="273"/>
    <x v="18"/>
    <x v="2"/>
  </r>
  <r>
    <n v="1246170"/>
    <n v="12005980"/>
    <s v="2135 C.SAUV FRONT 0750 CH 1U AFRI"/>
    <n v="273"/>
    <d v="2010-10-18T00:00:00"/>
    <x v="3"/>
    <x v="2"/>
    <n v="273"/>
    <x v="18"/>
    <x v="2"/>
  </r>
  <r>
    <n v="1246356"/>
    <n v="12003814"/>
    <s v="2182 CARME CASILL 0750 CH 1U LATAM"/>
    <n v="0"/>
    <d v="2010-10-18T00:00:00"/>
    <x v="2"/>
    <x v="2"/>
    <n v="201"/>
    <x v="18"/>
    <x v="2"/>
  </r>
  <r>
    <n v="1246356"/>
    <n v="12003814"/>
    <s v="2182 CARME CASILL 0750 CH 1U LATAM"/>
    <m/>
    <d v="2010-10-18T00:00:00"/>
    <x v="2"/>
    <x v="1"/>
    <n v="200"/>
    <x v="18"/>
    <x v="2"/>
  </r>
  <r>
    <n v="1246171"/>
    <n v="12006168"/>
    <s v="2203 MERLOT FRONT 0750 CH 2010 1U AFRI"/>
    <n v="273"/>
    <d v="2010-10-18T00:00:00"/>
    <x v="3"/>
    <x v="2"/>
    <n v="273"/>
    <x v="18"/>
    <x v="2"/>
  </r>
  <r>
    <n v="1246171"/>
    <n v="12006168"/>
    <s v="2203 MERLOT FRONT 0750 CH 2010 1U AFRI"/>
    <m/>
    <d v="2010-10-18T00:00:00"/>
    <x v="3"/>
    <x v="1"/>
    <n v="273"/>
    <x v="18"/>
    <x v="2"/>
  </r>
  <r>
    <n v="1246223"/>
    <n v="12005677"/>
    <s v="2206 C.SAUV RIBERAS 0750 CH 2008"/>
    <n v="914.25"/>
    <d v="2010-10-18T00:00:00"/>
    <x v="9"/>
    <x v="2"/>
    <n v="914.25"/>
    <x v="18"/>
    <x v="2"/>
  </r>
  <r>
    <n v="1246223"/>
    <n v="12005677"/>
    <s v="2206 C.SAUV RIBERAS 0750 CH 2008"/>
    <m/>
    <d v="2010-10-18T00:00:00"/>
    <x v="9"/>
    <x v="1"/>
    <n v="908.33333340000001"/>
    <x v="18"/>
    <x v="2"/>
  </r>
  <r>
    <n v="1246225"/>
    <n v="12005676"/>
    <s v="2207 CARME RIBERAS 0750 CH 2008"/>
    <m/>
    <d v="2010-10-18T00:00:00"/>
    <x v="9"/>
    <x v="1"/>
    <n v="858.33333340000001"/>
    <x v="18"/>
    <x v="2"/>
  </r>
  <r>
    <n v="1246225"/>
    <n v="12005676"/>
    <s v="2207 CARME RIBERAS 0750 CH 2008"/>
    <n v="859.08333330000005"/>
    <d v="2010-10-18T00:00:00"/>
    <x v="9"/>
    <x v="2"/>
    <n v="859.08333330000005"/>
    <x v="18"/>
    <x v="2"/>
  </r>
  <r>
    <n v="7076547"/>
    <n v="12006370"/>
    <s v="2224 SYRAH VIOGNIER 0750 CH 2009"/>
    <m/>
    <d v="2010-10-18T00:00:00"/>
    <x v="3"/>
    <x v="1"/>
    <n v="1111.1111109999999"/>
    <x v="18"/>
    <x v="2"/>
  </r>
  <r>
    <n v="7076547"/>
    <n v="12006370"/>
    <s v="2224 SYRAH VIOGNIER 0750 CH 2009"/>
    <n v="1163.5"/>
    <d v="2010-10-18T00:00:00"/>
    <x v="3"/>
    <x v="2"/>
    <n v="1163.5"/>
    <x v="18"/>
    <x v="2"/>
  </r>
  <r>
    <n v="7076620"/>
    <n v="12006302"/>
    <s v="3106 CHARD ORGANICO 0750 ST 2010"/>
    <n v="886.5"/>
    <d v="2010-10-18T00:00:00"/>
    <x v="9"/>
    <x v="2"/>
    <n v="886.5"/>
    <x v="18"/>
    <x v="2"/>
  </r>
  <r>
    <n v="7076620"/>
    <n v="12006302"/>
    <s v="3106 CHARD ORGANICO 0750 ST 2010"/>
    <m/>
    <d v="2010-10-18T00:00:00"/>
    <x v="9"/>
    <x v="1"/>
    <n v="1027.7777779999999"/>
    <x v="18"/>
    <x v="2"/>
  </r>
  <r>
    <n v="7073839"/>
    <n v="12005853"/>
    <s v="3147 CHARD FUSION 0750 ST 2010"/>
    <m/>
    <d v="2010-10-18T00:00:00"/>
    <x v="9"/>
    <x v="1"/>
    <n v="2777.7777780000001"/>
    <x v="18"/>
    <x v="2"/>
  </r>
  <r>
    <n v="7073839"/>
    <n v="12005853"/>
    <s v="3147 CHARD FUSION 0750 ST 2010"/>
    <n v="2691.416667"/>
    <d v="2010-10-18T00:00:00"/>
    <x v="9"/>
    <x v="2"/>
    <n v="2691.416667"/>
    <x v="18"/>
    <x v="2"/>
  </r>
  <r>
    <n v="7076626"/>
    <n v="12005856"/>
    <s v="3181 CARM/ROSE FUSION 0750 ST 2010"/>
    <m/>
    <d v="2010-10-18T00:00:00"/>
    <x v="9"/>
    <x v="1"/>
    <n v="664.33333340000001"/>
    <x v="18"/>
    <x v="2"/>
  </r>
  <r>
    <n v="7076626"/>
    <n v="12005856"/>
    <s v="3181 CARM/ROSE FUSION 0750 ST 2010"/>
    <n v="503.33333329999999"/>
    <d v="2010-10-18T00:00:00"/>
    <x v="9"/>
    <x v="2"/>
    <n v="503.33333329999999"/>
    <x v="18"/>
    <x v="2"/>
  </r>
  <r>
    <n v="7076974"/>
    <n v="12005694"/>
    <s v="4121 MERLOT C.SUR 0750 ST ECO 1U VEU"/>
    <m/>
    <d v="2010-10-18T00:00:00"/>
    <x v="5"/>
    <x v="1"/>
    <n v="186.66666670000001"/>
    <x v="18"/>
    <x v="2"/>
  </r>
  <r>
    <n v="1245066"/>
    <n v="10050434"/>
    <s v="CA CLASSICO BIB C.SAUV 2L 6U 2010 NO"/>
    <n v="2364"/>
    <d v="2010-10-18T00:00:00"/>
    <x v="7"/>
    <x v="2"/>
    <n v="2364"/>
    <x v="18"/>
    <x v="2"/>
  </r>
  <r>
    <n v="1245066"/>
    <n v="10050434"/>
    <s v="CA CLASSICO BIB C.SAUV 2L 6U 2010 NO"/>
    <m/>
    <d v="2010-10-18T00:00:00"/>
    <x v="7"/>
    <x v="1"/>
    <n v="2480"/>
    <x v="18"/>
    <x v="2"/>
  </r>
  <r>
    <n v="1246304"/>
    <n v="10046030"/>
    <s v="CA CLASSICO C.SAUV STIC (NV) 750 12U VIN"/>
    <m/>
    <d v="2010-10-18T00:00:00"/>
    <x v="5"/>
    <x v="1"/>
    <n v="55.999999989999999"/>
    <x v="18"/>
    <x v="2"/>
  </r>
  <r>
    <n v="1246304"/>
    <n v="10046030"/>
    <s v="CA CLASSICO C.SAUV STIC (NV) 750 12U VIN"/>
    <n v="56"/>
    <d v="2010-10-18T00:00:00"/>
    <x v="5"/>
    <x v="2"/>
    <n v="56"/>
    <x v="18"/>
    <x v="2"/>
  </r>
  <r>
    <n v="1247015"/>
    <n v="10049523"/>
    <s v="CA CLASSICO CARM STIC STLV 750 12U CA"/>
    <n v="224"/>
    <d v="2010-10-18T00:00:00"/>
    <x v="5"/>
    <x v="2"/>
    <n v="224"/>
    <x v="18"/>
    <x v="2"/>
  </r>
  <r>
    <n v="1247015"/>
    <n v="10049523"/>
    <s v="CA CLASSICO CARM STIC STLV 750 12U CA"/>
    <m/>
    <d v="2010-10-18T00:00:00"/>
    <x v="5"/>
    <x v="1"/>
    <n v="224"/>
    <x v="18"/>
    <x v="2"/>
  </r>
  <r>
    <n v="1246302"/>
    <n v="10045970"/>
    <s v="CA CLASSICO MERL STIC 750 12U VIN"/>
    <n v="140"/>
    <d v="2010-10-18T00:00:00"/>
    <x v="5"/>
    <x v="2"/>
    <n v="140"/>
    <x v="18"/>
    <x v="2"/>
  </r>
  <r>
    <n v="1246302"/>
    <n v="10045970"/>
    <s v="CA CLASSICO MERL STIC 750 12U VIN"/>
    <m/>
    <d v="2010-10-18T00:00:00"/>
    <x v="5"/>
    <x v="1"/>
    <n v="140"/>
    <x v="18"/>
    <x v="2"/>
  </r>
  <r>
    <n v="1244739"/>
    <n v="10045982"/>
    <s v="CA CLASSICO MERL STIC STLV 750 6U DK"/>
    <m/>
    <d v="2010-10-18T00:00:00"/>
    <x v="5"/>
    <x v="1"/>
    <n v="500"/>
    <x v="18"/>
    <x v="2"/>
  </r>
  <r>
    <n v="1244739"/>
    <n v="10045982"/>
    <s v="CA CLASSICO MERL STIC STLV 750 6U DK"/>
    <n v="500"/>
    <d v="2010-10-18T00:00:00"/>
    <x v="5"/>
    <x v="2"/>
    <n v="500"/>
    <x v="18"/>
    <x v="2"/>
  </r>
  <r>
    <n v="1246629"/>
    <n v="10046011"/>
    <s v="CA CLASSICO ROSE STIC 750 12U VAS"/>
    <n v="300"/>
    <d v="2010-10-18T00:00:00"/>
    <x v="5"/>
    <x v="2"/>
    <n v="300"/>
    <x v="18"/>
    <x v="2"/>
  </r>
  <r>
    <n v="1246629"/>
    <n v="10046011"/>
    <s v="CA CLASSICO ROSE STIC 750 12U VAS"/>
    <m/>
    <d v="2010-10-18T00:00:00"/>
    <x v="5"/>
    <x v="1"/>
    <n v="300"/>
    <x v="18"/>
    <x v="2"/>
  </r>
  <r>
    <n v="1246303"/>
    <n v="10046012"/>
    <s v="CA CLASSICO ROSE STIC 750 12U VIN"/>
    <m/>
    <d v="2010-10-18T00:00:00"/>
    <x v="5"/>
    <x v="1"/>
    <n v="55.999999989999999"/>
    <x v="18"/>
    <x v="2"/>
  </r>
  <r>
    <n v="1246303"/>
    <n v="10046012"/>
    <s v="CA CLASSICO ROSE STIC 750 12U VIN"/>
    <n v="56"/>
    <d v="2010-10-18T00:00:00"/>
    <x v="5"/>
    <x v="2"/>
    <n v="56"/>
    <x v="18"/>
    <x v="2"/>
  </r>
  <r>
    <n v="1247878"/>
    <n v="10045990"/>
    <s v="CA CLASSICO S.BLC STICK 750 12U LATAM"/>
    <n v="294"/>
    <d v="2010-10-18T00:00:00"/>
    <x v="5"/>
    <x v="2"/>
    <n v="294"/>
    <x v="18"/>
    <x v="2"/>
  </r>
  <r>
    <n v="1247878"/>
    <n v="10045990"/>
    <s v="CA CLASSICO S.BLC STICK 750 12U LATAM"/>
    <m/>
    <d v="2010-10-18T00:00:00"/>
    <x v="5"/>
    <x v="1"/>
    <n v="294"/>
    <x v="18"/>
    <x v="2"/>
  </r>
  <r>
    <n v="1246298"/>
    <n v="10045994"/>
    <s v="CA CLASSICO S.BLC(NV) STICK750 12U VIN"/>
    <m/>
    <d v="2010-10-18T00:00:00"/>
    <x v="5"/>
    <x v="1"/>
    <n v="182"/>
    <x v="18"/>
    <x v="2"/>
  </r>
  <r>
    <n v="1246298"/>
    <n v="10045994"/>
    <s v="CA CLASSICO S.BLC(NV) STICK750 12U VIN"/>
    <n v="182"/>
    <d v="2010-10-18T00:00:00"/>
    <x v="5"/>
    <x v="2"/>
    <n v="182"/>
    <x v="18"/>
    <x v="2"/>
  </r>
  <r>
    <n v="1246547"/>
    <n v="10046852"/>
    <s v="CA FINISIMO C.SAUV(HC)750 12U 2008 VAS"/>
    <n v="100"/>
    <d v="2010-10-18T00:00:00"/>
    <x v="3"/>
    <x v="2"/>
    <n v="100"/>
    <x v="18"/>
    <x v="2"/>
  </r>
  <r>
    <n v="1246547"/>
    <n v="10046852"/>
    <s v="CA FINISIMO C.SAUV(HC)750 12U 2008 VAS"/>
    <m/>
    <d v="2010-10-18T00:00:00"/>
    <x v="3"/>
    <x v="1"/>
    <n v="100"/>
    <x v="18"/>
    <x v="2"/>
  </r>
  <r>
    <n v="1247460"/>
    <n v="10046802"/>
    <s v="CA FINISIMO C.SAUV(HC)750 6U2008 VEU"/>
    <n v="25"/>
    <d v="2010-10-18T00:00:00"/>
    <x v="3"/>
    <x v="2"/>
    <n v="25"/>
    <x v="18"/>
    <x v="2"/>
  </r>
  <r>
    <n v="1247460"/>
    <n v="10046802"/>
    <s v="CA FINISIMO C.SAUV(HC)750 6U2008 VEU"/>
    <m/>
    <d v="2010-10-18T00:00:00"/>
    <x v="3"/>
    <x v="1"/>
    <n v="25"/>
    <x v="18"/>
    <x v="2"/>
  </r>
  <r>
    <n v="1248270"/>
    <n v="10028496"/>
    <s v="CA MAPOCHO CHARD 1500 6U CR"/>
    <m/>
    <d v="2010-10-18T00:00:00"/>
    <x v="6"/>
    <x v="1"/>
    <n v="144"/>
    <x v="18"/>
    <x v="2"/>
  </r>
  <r>
    <n v="1248186"/>
    <n v="10027053"/>
    <s v="CA NOVISIMO MERLOT 750 12U LATAM"/>
    <n v="280"/>
    <d v="2010-10-18T00:00:00"/>
    <x v="11"/>
    <x v="2"/>
    <n v="280"/>
    <x v="18"/>
    <x v="2"/>
  </r>
  <r>
    <n v="1248186"/>
    <n v="10027053"/>
    <s v="CA NOVISIMO MERLOT 750 12U LATAM"/>
    <m/>
    <d v="2010-10-18T00:00:00"/>
    <x v="11"/>
    <x v="1"/>
    <n v="280"/>
    <x v="18"/>
    <x v="2"/>
  </r>
  <r>
    <n v="1244928"/>
    <n v="10048819"/>
    <s v="CA NOVISIMO P.GRI STLV 750 12U GB"/>
    <n v="732"/>
    <d v="2010-10-18T00:00:00"/>
    <x v="3"/>
    <x v="2"/>
    <n v="732"/>
    <x v="18"/>
    <x v="2"/>
  </r>
  <r>
    <n v="1244928"/>
    <n v="10048819"/>
    <s v="CA NOVISIMO P.GRI STLV 750 12U GB"/>
    <m/>
    <d v="2010-10-18T00:00:00"/>
    <x v="3"/>
    <x v="1"/>
    <n v="727"/>
    <x v="18"/>
    <x v="2"/>
  </r>
  <r>
    <n v="1248323"/>
    <n v="10034884"/>
    <s v="CA NOVISIMO S.BLC 750 12U EC"/>
    <n v="70"/>
    <d v="2010-10-18T00:00:00"/>
    <x v="8"/>
    <x v="2"/>
    <n v="70"/>
    <x v="18"/>
    <x v="2"/>
  </r>
  <r>
    <n v="1248323"/>
    <n v="10034884"/>
    <s v="CA NOVISIMO S.BLC 750 12U EC"/>
    <m/>
    <d v="2010-10-18T00:00:00"/>
    <x v="8"/>
    <x v="1"/>
    <n v="70"/>
    <x v="18"/>
    <x v="2"/>
  </r>
  <r>
    <n v="1248355"/>
    <n v="10035400"/>
    <s v="CA RESERVA SYRAH 750 12U EC"/>
    <m/>
    <d v="2010-10-18T00:00:00"/>
    <x v="3"/>
    <x v="1"/>
    <n v="11"/>
    <x v="18"/>
    <x v="2"/>
  </r>
  <r>
    <n v="7076311"/>
    <n v="10046929"/>
    <s v="CS 20 BARREL MERL 750 6U 2008 VEU"/>
    <n v="25"/>
    <d v="2010-10-18T00:00:00"/>
    <x v="9"/>
    <x v="2"/>
    <n v="25"/>
    <x v="18"/>
    <x v="2"/>
  </r>
  <r>
    <n v="7076311"/>
    <n v="10046929"/>
    <s v="CS 20 BARREL MERL 750 6U 2008 VEU"/>
    <m/>
    <d v="2010-10-18T00:00:00"/>
    <x v="9"/>
    <x v="1"/>
    <n v="24.999999989999999"/>
    <x v="18"/>
    <x v="2"/>
  </r>
  <r>
    <n v="7076435"/>
    <n v="10050089"/>
    <s v="CS ALTO PLANO SYRAH 750 12U BR"/>
    <n v="280"/>
    <d v="2010-10-18T00:00:00"/>
    <x v="3"/>
    <x v="2"/>
    <n v="280"/>
    <x v="18"/>
    <x v="2"/>
  </r>
  <r>
    <n v="7076435"/>
    <n v="10050089"/>
    <s v="CS ALTO PLANO SYRAH 750 12U BR"/>
    <m/>
    <d v="2010-10-18T00:00:00"/>
    <x v="3"/>
    <x v="1"/>
    <n v="280"/>
    <x v="18"/>
    <x v="2"/>
  </r>
  <r>
    <n v="7076578"/>
    <n v="10050413"/>
    <s v="CS BIB I.NEGRA C.SA/ME(P09)3L4U2010 NORD"/>
    <m/>
    <d v="2010-10-18T00:00:00"/>
    <x v="7"/>
    <x v="1"/>
    <n v="1456"/>
    <x v="18"/>
    <x v="2"/>
  </r>
  <r>
    <n v="7076578"/>
    <n v="10050413"/>
    <s v="CS BIB I.NEGRA C.SA/ME(P09)3L4U2010 NORD"/>
    <n v="1456"/>
    <d v="2010-10-18T00:00:00"/>
    <x v="7"/>
    <x v="2"/>
    <n v="1456"/>
    <x v="18"/>
    <x v="2"/>
  </r>
  <r>
    <n v="7076636"/>
    <n v="10048051"/>
    <s v="CS BIB I.NEGRA S.BLC/SEM(P09)3L 4U2010RU"/>
    <m/>
    <d v="2010-10-18T00:00:00"/>
    <x v="7"/>
    <x v="1"/>
    <n v="1778.666667"/>
    <x v="18"/>
    <x v="2"/>
  </r>
  <r>
    <n v="7077422"/>
    <n v="10048065"/>
    <s v="CS C.SUR SYRAH STL(P07) 750 6U 2009 NORD"/>
    <n v="545"/>
    <d v="2010-10-18T00:00:00"/>
    <x v="6"/>
    <x v="2"/>
    <n v="545"/>
    <x v="18"/>
    <x v="2"/>
  </r>
  <r>
    <n v="7077422"/>
    <n v="10048065"/>
    <s v="CS C.SUR SYRAH STL(P07) 750 6U 2009 NORD"/>
    <m/>
    <d v="2010-10-18T00:00:00"/>
    <x v="6"/>
    <x v="1"/>
    <n v="545"/>
    <x v="18"/>
    <x v="2"/>
  </r>
  <r>
    <n v="7076259"/>
    <n v="10035562"/>
    <s v="CS C.SUR TOC C.S/ME(P08)ST15006U(LCBO)CA"/>
    <n v="916"/>
    <d v="2010-10-18T00:00:00"/>
    <x v="12"/>
    <x v="2"/>
    <n v="916"/>
    <x v="18"/>
    <x v="2"/>
  </r>
  <r>
    <n v="7076259"/>
    <n v="10035562"/>
    <s v="CS C.SUR TOC C.S/ME(P08)ST15006U(LCBO)CA"/>
    <m/>
    <d v="2010-10-18T00:00:00"/>
    <x v="12"/>
    <x v="1"/>
    <n v="916.00000009999997"/>
    <x v="18"/>
    <x v="2"/>
  </r>
  <r>
    <n v="7076409"/>
    <n v="10035566"/>
    <s v="CS C.SUR TOC C.SA/SHI(P08)15006U(LCBO)CA"/>
    <n v="3822"/>
    <d v="2010-10-18T00:00:00"/>
    <x v="12"/>
    <x v="2"/>
    <n v="3822"/>
    <x v="18"/>
    <x v="2"/>
  </r>
  <r>
    <n v="7076424"/>
    <n v="10035566"/>
    <s v="CS C.SUR TOC C.SA/SHI(P08)15006U(LCBO)CA"/>
    <m/>
    <d v="2010-10-18T00:00:00"/>
    <x v="1"/>
    <x v="1"/>
    <n v="206"/>
    <x v="18"/>
    <x v="2"/>
  </r>
  <r>
    <n v="7076424"/>
    <n v="10035566"/>
    <s v="CS C.SUR TOC C.SA/SHI(P08)15006U(LCBO)CA"/>
    <n v="206"/>
    <d v="2010-10-18T00:00:00"/>
    <x v="1"/>
    <x v="2"/>
    <n v="206"/>
    <x v="18"/>
    <x v="2"/>
  </r>
  <r>
    <n v="7076409"/>
    <n v="10035566"/>
    <s v="CS C.SUR TOC C.SA/SHI(P08)15006U(LCBO)CA"/>
    <m/>
    <d v="2010-10-18T00:00:00"/>
    <x v="12"/>
    <x v="1"/>
    <n v="3822"/>
    <x v="18"/>
    <x v="2"/>
  </r>
  <r>
    <n v="7076408"/>
    <n v="10035565"/>
    <s v="CS C.SUR TOC C.SA/SHIR(P08)1500 6U CA"/>
    <n v="512"/>
    <d v="2010-10-18T00:00:00"/>
    <x v="1"/>
    <x v="2"/>
    <n v="512"/>
    <x v="18"/>
    <x v="2"/>
  </r>
  <r>
    <n v="7076408"/>
    <n v="10035565"/>
    <s v="CS C.SUR TOC C.SA/SHIR(P08)1500 6U CA"/>
    <m/>
    <d v="2010-10-18T00:00:00"/>
    <x v="1"/>
    <x v="1"/>
    <n v="512"/>
    <x v="18"/>
    <x v="2"/>
  </r>
  <r>
    <n v="7076369"/>
    <n v="10046239"/>
    <s v="CS C.SUR TOC C.SAUV(P08) 750 12U VAS"/>
    <n v="294"/>
    <d v="2010-10-18T00:00:00"/>
    <x v="3"/>
    <x v="2"/>
    <n v="294"/>
    <x v="18"/>
    <x v="2"/>
  </r>
  <r>
    <n v="7076369"/>
    <n v="10046239"/>
    <s v="CS C.SUR TOC C.SAUV(P08) 750 12U VAS"/>
    <m/>
    <d v="2010-10-18T00:00:00"/>
    <x v="3"/>
    <x v="1"/>
    <n v="294"/>
    <x v="18"/>
    <x v="2"/>
  </r>
  <r>
    <n v="7076491"/>
    <n v="10046241"/>
    <s v="CS C.SUR TOC C.SAUV(P08)ST 750 12U NORD"/>
    <m/>
    <d v="2010-10-18T00:00:00"/>
    <x v="3"/>
    <x v="1"/>
    <n v="1700"/>
    <x v="18"/>
    <x v="2"/>
  </r>
  <r>
    <n v="7076491"/>
    <n v="10046241"/>
    <s v="CS C.SUR TOC C.SAUV(P08)ST 750 12U NORD"/>
    <n v="1700"/>
    <d v="2010-10-18T00:00:00"/>
    <x v="3"/>
    <x v="2"/>
    <n v="1700"/>
    <x v="18"/>
    <x v="2"/>
  </r>
  <r>
    <n v="7076642"/>
    <n v="10046238"/>
    <s v="CS C.SUR TOC C.SAUV(P08)STL 750 12U VAS"/>
    <n v="56"/>
    <d v="2010-10-18T00:00:00"/>
    <x v="3"/>
    <x v="2"/>
    <n v="56"/>
    <x v="18"/>
    <x v="2"/>
  </r>
  <r>
    <n v="7076642"/>
    <n v="10046238"/>
    <s v="CS C.SUR TOC C.SAUV(P08)STL 750 12U VAS"/>
    <m/>
    <d v="2010-10-18T00:00:00"/>
    <x v="3"/>
    <x v="1"/>
    <n v="55.999999989999999"/>
    <x v="18"/>
    <x v="2"/>
  </r>
  <r>
    <n v="7076635"/>
    <n v="10046221"/>
    <s v="CS C.SUR TOC C.SAUV/MER(P08) 750 6U RO"/>
    <m/>
    <d v="2010-10-18T00:00:00"/>
    <x v="3"/>
    <x v="1"/>
    <n v="105"/>
    <x v="18"/>
    <x v="2"/>
  </r>
  <r>
    <n v="7076638"/>
    <n v="10046230"/>
    <s v="CS C.SUR TOC S.BLC(P08)STL 750 12U VAS"/>
    <n v="399"/>
    <d v="2010-10-18T00:00:00"/>
    <x v="3"/>
    <x v="2"/>
    <n v="399"/>
    <x v="18"/>
    <x v="2"/>
  </r>
  <r>
    <n v="7076638"/>
    <n v="10046230"/>
    <s v="CS C.SUR TOC S.BLC(P08)STL 750 12U VAS"/>
    <m/>
    <d v="2010-10-18T00:00:00"/>
    <x v="3"/>
    <x v="1"/>
    <n v="399"/>
    <x v="18"/>
    <x v="2"/>
  </r>
  <r>
    <n v="7076579"/>
    <n v="10047971"/>
    <s v="CS C.SUR TOC S.BLC(P08)STL15006U(LCBO)CA"/>
    <m/>
    <d v="2010-10-18T00:00:00"/>
    <x v="11"/>
    <x v="1"/>
    <n v="420"/>
    <x v="18"/>
    <x v="2"/>
  </r>
  <r>
    <n v="7076541"/>
    <n v="10047971"/>
    <s v="CS C.SUR TOC S.BLC(P08)STL15006U(LCBO)CA"/>
    <n v="420"/>
    <d v="2010-10-18T00:00:00"/>
    <x v="1"/>
    <x v="2"/>
    <n v="420"/>
    <x v="18"/>
    <x v="2"/>
  </r>
  <r>
    <n v="7076541"/>
    <n v="10047971"/>
    <s v="CS C.SUR TOC S.BLC(P08)STL15006U(LCBO)CA"/>
    <m/>
    <d v="2010-10-18T00:00:00"/>
    <x v="1"/>
    <x v="1"/>
    <n v="420"/>
    <x v="18"/>
    <x v="2"/>
  </r>
  <r>
    <n v="7076595"/>
    <n v="10046246"/>
    <s v="CS C.SUR TOC SHIRAZ(P08) 750 12U VAS"/>
    <n v="168"/>
    <d v="2010-10-18T00:00:00"/>
    <x v="3"/>
    <x v="2"/>
    <n v="168"/>
    <x v="18"/>
    <x v="2"/>
  </r>
  <r>
    <n v="7076595"/>
    <n v="10046246"/>
    <s v="CS C.SUR TOC SHIRAZ(P08) 750 12U VAS"/>
    <m/>
    <d v="2010-10-18T00:00:00"/>
    <x v="3"/>
    <x v="1"/>
    <n v="168"/>
    <x v="18"/>
    <x v="2"/>
  </r>
  <r>
    <n v="7077030"/>
    <n v="10042440"/>
    <s v="CS CONO SUR C.SAUV STLV (P07)750 6U DE"/>
    <n v="98"/>
    <d v="2010-10-18T00:00:00"/>
    <x v="8"/>
    <x v="2"/>
    <n v="98"/>
    <x v="18"/>
    <x v="2"/>
  </r>
  <r>
    <n v="7077030"/>
    <n v="10042440"/>
    <s v="CS CONO SUR C.SAUV STLV (P07)750 6U DE"/>
    <m/>
    <d v="2010-10-18T00:00:00"/>
    <x v="8"/>
    <x v="1"/>
    <n v="97.999999990000006"/>
    <x v="18"/>
    <x v="2"/>
  </r>
  <r>
    <n v="7076691"/>
    <n v="10034656"/>
    <s v="CS CONO SUR C.SAUV STLV(P07) 375 24U JP"/>
    <n v="22"/>
    <d v="2010-10-18T00:00:00"/>
    <x v="10"/>
    <x v="2"/>
    <n v="22"/>
    <x v="18"/>
    <x v="2"/>
  </r>
  <r>
    <n v="7076691"/>
    <n v="10034656"/>
    <s v="CS CONO SUR C.SAUV STLV(P07) 375 24U JP"/>
    <m/>
    <d v="2010-10-18T00:00:00"/>
    <x v="10"/>
    <x v="1"/>
    <n v="210"/>
    <x v="18"/>
    <x v="2"/>
  </r>
  <r>
    <n v="7077488"/>
    <n v="10028197"/>
    <s v="CS CONO SUR C.SAUV STLV(P07) 750 12U CA"/>
    <m/>
    <d v="2010-10-18T00:00:00"/>
    <x v="3"/>
    <x v="1"/>
    <n v="364"/>
    <x v="18"/>
    <x v="2"/>
  </r>
  <r>
    <n v="7077399"/>
    <n v="10028262"/>
    <s v="CS CONO SUR C.SAUV STLV(P07) 750 12U JP"/>
    <n v="2216"/>
    <d v="2010-10-18T00:00:00"/>
    <x v="6"/>
    <x v="2"/>
    <n v="2216"/>
    <x v="18"/>
    <x v="2"/>
  </r>
  <r>
    <n v="7077399"/>
    <n v="10028262"/>
    <s v="CS CONO SUR C.SAUV STLV(P07) 750 12U JP"/>
    <m/>
    <d v="2010-10-18T00:00:00"/>
    <x v="6"/>
    <x v="1"/>
    <n v="3215"/>
    <x v="18"/>
    <x v="2"/>
  </r>
  <r>
    <n v="7077402"/>
    <n v="10027177"/>
    <s v="CS CONO SUR C.SAUV STLV(P07) 750 12U VEU"/>
    <m/>
    <d v="2010-10-18T00:00:00"/>
    <x v="6"/>
    <x v="1"/>
    <n v="295"/>
    <x v="18"/>
    <x v="2"/>
  </r>
  <r>
    <n v="7076300"/>
    <n v="10027176"/>
    <s v="CS CONO SUR C.SAUV STLV(P07) 750 6U VEU"/>
    <n v="215"/>
    <d v="2010-10-18T00:00:00"/>
    <x v="8"/>
    <x v="2"/>
    <n v="215"/>
    <x v="18"/>
    <x v="2"/>
  </r>
  <r>
    <n v="7076300"/>
    <n v="10027176"/>
    <s v="CS CONO SUR C.SAUV STLV(P07) 750 6U VEU"/>
    <m/>
    <d v="2010-10-18T00:00:00"/>
    <x v="8"/>
    <x v="1"/>
    <n v="215"/>
    <x v="18"/>
    <x v="2"/>
  </r>
  <r>
    <n v="7076589"/>
    <n v="10039590"/>
    <s v="CS CONO SUR C.SAUV STLV(P07)750 12U VAS"/>
    <m/>
    <d v="2010-10-18T00:00:00"/>
    <x v="8"/>
    <x v="1"/>
    <n v="196"/>
    <x v="18"/>
    <x v="2"/>
  </r>
  <r>
    <n v="7076589"/>
    <n v="10039590"/>
    <s v="CS CONO SUR C.SAUV STLV(P07)750 12U VAS"/>
    <n v="196"/>
    <d v="2010-10-18T00:00:00"/>
    <x v="8"/>
    <x v="2"/>
    <n v="196"/>
    <x v="18"/>
    <x v="2"/>
  </r>
  <r>
    <n v="7076330"/>
    <n v="10044779"/>
    <s v="CS CONO SUR C.SAUV STLV(P07)750 6U2009GB"/>
    <n v="364"/>
    <d v="2010-10-18T00:00:00"/>
    <x v="8"/>
    <x v="2"/>
    <n v="364"/>
    <x v="18"/>
    <x v="2"/>
  </r>
  <r>
    <n v="7076330"/>
    <n v="10044779"/>
    <s v="CS CONO SUR C.SAUV STLV(P07)750 6U2009GB"/>
    <m/>
    <d v="2010-10-18T00:00:00"/>
    <x v="8"/>
    <x v="1"/>
    <n v="364"/>
    <x v="18"/>
    <x v="2"/>
  </r>
  <r>
    <n v="7077401"/>
    <n v="10048954"/>
    <s v="CS CONO SUR C.SAUV STLV(P07)GOLL75012UUS"/>
    <n v="295"/>
    <d v="2010-10-18T00:00:00"/>
    <x v="8"/>
    <x v="2"/>
    <n v="295"/>
    <x v="18"/>
    <x v="2"/>
  </r>
  <r>
    <n v="7077401"/>
    <n v="10048954"/>
    <s v="CS CONO SUR C.SAUV STLV(P07)GOLL75012UUS"/>
    <m/>
    <d v="2010-10-18T00:00:00"/>
    <x v="8"/>
    <x v="1"/>
    <n v="295"/>
    <x v="18"/>
    <x v="2"/>
  </r>
  <r>
    <n v="7076703"/>
    <n v="10028407"/>
    <s v="CS CONO SUR C.SAUV(P07) 375 24U KRCS CON"/>
    <n v="81"/>
    <d v="2010-10-18T00:00:00"/>
    <x v="10"/>
    <x v="2"/>
    <n v="81"/>
    <x v="18"/>
    <x v="2"/>
  </r>
  <r>
    <n v="7076703"/>
    <n v="10028407"/>
    <s v="CS CONO SUR C.SAUV(P07) 375 24U KRCS CON"/>
    <m/>
    <d v="2010-10-18T00:00:00"/>
    <x v="10"/>
    <x v="1"/>
    <n v="81"/>
    <x v="18"/>
    <x v="2"/>
  </r>
  <r>
    <n v="7077031"/>
    <n v="10027888"/>
    <s v="CS CONO SUR C.SAUV(P07) 750 6U VEU"/>
    <n v="237.5"/>
    <d v="2010-10-18T00:00:00"/>
    <x v="8"/>
    <x v="2"/>
    <n v="237.5"/>
    <x v="18"/>
    <x v="2"/>
  </r>
  <r>
    <n v="7077031"/>
    <n v="10027888"/>
    <s v="CS CONO SUR C.SAUV(P07) 750 6U VEU"/>
    <m/>
    <d v="2010-10-18T00:00:00"/>
    <x v="8"/>
    <x v="1"/>
    <n v="237.55555559999999"/>
    <x v="18"/>
    <x v="2"/>
  </r>
  <r>
    <n v="7077420"/>
    <n v="10040463"/>
    <s v="CS CONO SUR CARM (P07)STL 750 6U VEU"/>
    <n v="98"/>
    <d v="2010-10-18T00:00:00"/>
    <x v="8"/>
    <x v="2"/>
    <n v="98"/>
    <x v="18"/>
    <x v="2"/>
  </r>
  <r>
    <n v="7077420"/>
    <n v="10040463"/>
    <s v="CS CONO SUR CARM (P07)STL 750 6U VEU"/>
    <m/>
    <d v="2010-10-18T00:00:00"/>
    <x v="8"/>
    <x v="1"/>
    <n v="97.999999990000006"/>
    <x v="18"/>
    <x v="2"/>
  </r>
  <r>
    <n v="7077411"/>
    <n v="10039587"/>
    <s v="CS CONO SUR CARM STLV(P07)750 12U VAS"/>
    <n v="5"/>
    <d v="2010-10-18T00:00:00"/>
    <x v="8"/>
    <x v="2"/>
    <n v="5"/>
    <x v="18"/>
    <x v="2"/>
  </r>
  <r>
    <n v="7077411"/>
    <n v="10039587"/>
    <s v="CS CONO SUR CARM STLV(P07)750 12U VAS"/>
    <m/>
    <d v="2010-10-18T00:00:00"/>
    <x v="8"/>
    <x v="1"/>
    <n v="97.999999990000006"/>
    <x v="18"/>
    <x v="2"/>
  </r>
  <r>
    <n v="7077410"/>
    <n v="10041598"/>
    <s v="CS CONO SUR CARM STLV(P07)750 6U NORD"/>
    <n v="294"/>
    <d v="2010-10-18T00:00:00"/>
    <x v="8"/>
    <x v="2"/>
    <n v="294"/>
    <x v="18"/>
    <x v="2"/>
  </r>
  <r>
    <n v="7077410"/>
    <n v="10041598"/>
    <s v="CS CONO SUR CARM STLV(P07)750 6U NORD"/>
    <m/>
    <d v="2010-10-18T00:00:00"/>
    <x v="8"/>
    <x v="1"/>
    <n v="294"/>
    <x v="18"/>
    <x v="2"/>
  </r>
  <r>
    <n v="7077418"/>
    <n v="10048952"/>
    <s v="CS CONO SUR CARM STLV(P07)GOLL75012UUS"/>
    <n v="364"/>
    <d v="2010-10-18T00:00:00"/>
    <x v="8"/>
    <x v="2"/>
    <n v="364"/>
    <x v="18"/>
    <x v="2"/>
  </r>
  <r>
    <n v="7077418"/>
    <n v="10048952"/>
    <s v="CS CONO SUR CARM STLV(P07)GOLL75012UUS"/>
    <m/>
    <d v="2010-10-18T00:00:00"/>
    <x v="8"/>
    <x v="1"/>
    <n v="364"/>
    <x v="18"/>
    <x v="2"/>
  </r>
  <r>
    <n v="7077419"/>
    <n v="10028428"/>
    <s v="CS CONO SUR CARM(P07) 750 12U KR"/>
    <m/>
    <d v="2010-10-18T00:00:00"/>
    <x v="8"/>
    <x v="1"/>
    <n v="196"/>
    <x v="18"/>
    <x v="2"/>
  </r>
  <r>
    <n v="7077419"/>
    <n v="10028428"/>
    <s v="CS CONO SUR CARM(P07) 750 12U KR"/>
    <n v="196"/>
    <d v="2010-10-18T00:00:00"/>
    <x v="8"/>
    <x v="2"/>
    <n v="196"/>
    <x v="18"/>
    <x v="2"/>
  </r>
  <r>
    <n v="7077409"/>
    <n v="10040464"/>
    <s v="CS CONO SUR CARM(P07) 750 6U VEU"/>
    <n v="57.5"/>
    <d v="2010-10-18T00:00:00"/>
    <x v="8"/>
    <x v="2"/>
    <n v="57.5"/>
    <x v="18"/>
    <x v="2"/>
  </r>
  <r>
    <n v="7077421"/>
    <n v="10027886"/>
    <s v="CS CONO SUR CARM(P07) 750 6U VEU"/>
    <m/>
    <d v="2010-10-18T00:00:00"/>
    <x v="8"/>
    <x v="1"/>
    <n v="95"/>
    <x v="18"/>
    <x v="2"/>
  </r>
  <r>
    <n v="7077421"/>
    <n v="10027886"/>
    <s v="CS CONO SUR CARM(P07) 750 6U VEU"/>
    <n v="95"/>
    <d v="2010-10-18T00:00:00"/>
    <x v="8"/>
    <x v="2"/>
    <n v="95"/>
    <x v="18"/>
    <x v="2"/>
  </r>
  <r>
    <n v="7077409"/>
    <n v="10040464"/>
    <s v="CS CONO SUR CARM(P07) 750 6U VEU"/>
    <m/>
    <d v="2010-10-18T00:00:00"/>
    <x v="8"/>
    <x v="1"/>
    <n v="57.555555560000002"/>
    <x v="18"/>
    <x v="2"/>
  </r>
  <r>
    <n v="7077398"/>
    <n v="10030445"/>
    <s v="CS CONO SUR GEW STLV (P07) 750 12U JP"/>
    <m/>
    <d v="2010-10-18T00:00:00"/>
    <x v="6"/>
    <x v="1"/>
    <n v="580"/>
    <x v="18"/>
    <x v="2"/>
  </r>
  <r>
    <n v="7077398"/>
    <n v="10030445"/>
    <s v="CS CONO SUR GEW STLV (P07) 750 12U JP"/>
    <n v="510"/>
    <d v="2010-10-18T00:00:00"/>
    <x v="6"/>
    <x v="2"/>
    <n v="510"/>
    <x v="18"/>
    <x v="2"/>
  </r>
  <r>
    <n v="7077403"/>
    <n v="10047966"/>
    <s v="CS CONO SUR GEW STLV(P07) 750 6U 2010GB"/>
    <m/>
    <d v="2010-10-18T00:00:00"/>
    <x v="6"/>
    <x v="1"/>
    <n v="210"/>
    <x v="18"/>
    <x v="2"/>
  </r>
  <r>
    <n v="7077403"/>
    <n v="10047966"/>
    <s v="CS CONO SUR GEW STLV(P07) 750 6U 2010GB"/>
    <n v="210"/>
    <d v="2010-10-18T00:00:00"/>
    <x v="6"/>
    <x v="2"/>
    <n v="210"/>
    <x v="18"/>
    <x v="2"/>
  </r>
  <r>
    <n v="7077396"/>
    <n v="10041575"/>
    <s v="CS CONO SUR GEW STLV(P07) 750 6U NORD"/>
    <n v="176"/>
    <d v="2010-10-18T00:00:00"/>
    <x v="6"/>
    <x v="2"/>
    <n v="176"/>
    <x v="18"/>
    <x v="2"/>
  </r>
  <r>
    <n v="7077396"/>
    <n v="10041575"/>
    <s v="CS CONO SUR GEW STLV(P07) 750 6U NORD"/>
    <m/>
    <d v="2010-10-18T00:00:00"/>
    <x v="6"/>
    <x v="1"/>
    <n v="197.55555559999999"/>
    <x v="18"/>
    <x v="2"/>
  </r>
  <r>
    <n v="7077397"/>
    <n v="10030441"/>
    <s v="CS CONO SUR GEW STLV(P07) 750 6U VEU"/>
    <n v="65"/>
    <d v="2010-10-18T00:00:00"/>
    <x v="6"/>
    <x v="2"/>
    <n v="65"/>
    <x v="18"/>
    <x v="2"/>
  </r>
  <r>
    <n v="7077397"/>
    <n v="10030441"/>
    <s v="CS CONO SUR GEW STLV(P07) 750 6U VEU"/>
    <m/>
    <d v="2010-10-18T00:00:00"/>
    <x v="6"/>
    <x v="1"/>
    <n v="65"/>
    <x v="18"/>
    <x v="2"/>
  </r>
  <r>
    <n v="7077412"/>
    <n v="10048958"/>
    <s v="CS CONO SUR MERL STL(P07)GOLL750 12U US"/>
    <m/>
    <d v="2010-10-18T00:00:00"/>
    <x v="6"/>
    <x v="1"/>
    <n v="14"/>
    <x v="18"/>
    <x v="2"/>
  </r>
  <r>
    <n v="7077412"/>
    <n v="10048958"/>
    <s v="CS CONO SUR MERL STL(P07)GOLL750 12U US"/>
    <n v="14"/>
    <d v="2010-10-18T00:00:00"/>
    <x v="6"/>
    <x v="2"/>
    <n v="14"/>
    <x v="18"/>
    <x v="2"/>
  </r>
  <r>
    <n v="7077413"/>
    <n v="10028263"/>
    <s v="CS CONO SUR MERL STLV(P07) 750 12U JP"/>
    <m/>
    <d v="2010-10-18T00:00:00"/>
    <x v="6"/>
    <x v="1"/>
    <n v="300"/>
    <x v="18"/>
    <x v="2"/>
  </r>
  <r>
    <n v="7077413"/>
    <n v="10028263"/>
    <s v="CS CONO SUR MERL STLV(P07) 750 12U JP"/>
    <n v="300"/>
    <d v="2010-10-18T00:00:00"/>
    <x v="6"/>
    <x v="2"/>
    <n v="300"/>
    <x v="18"/>
    <x v="2"/>
  </r>
  <r>
    <n v="7077414"/>
    <n v="10040438"/>
    <s v="CS CONO SUR MERL STLV(P07) 750 12U VEU"/>
    <m/>
    <d v="2010-10-18T00:00:00"/>
    <x v="8"/>
    <x v="1"/>
    <n v="196"/>
    <x v="18"/>
    <x v="2"/>
  </r>
  <r>
    <n v="7077416"/>
    <n v="10045709"/>
    <s v="CS CONO SUR MERL STLV(P07) 750 6U 2009GB"/>
    <m/>
    <d v="2010-10-18T00:00:00"/>
    <x v="8"/>
    <x v="1"/>
    <n v="140"/>
    <x v="18"/>
    <x v="2"/>
  </r>
  <r>
    <n v="7077408"/>
    <n v="10039589"/>
    <s v="CS CONO SUR MERL STLV(P07)750 12U VAS"/>
    <m/>
    <d v="2010-10-18T00:00:00"/>
    <x v="8"/>
    <x v="1"/>
    <n v="97.999999990000006"/>
    <x v="18"/>
    <x v="2"/>
  </r>
  <r>
    <n v="7077415"/>
    <n v="10040439"/>
    <s v="CS CONO SUR MERL STLV(P07)75012U(LCBO)CA"/>
    <m/>
    <d v="2010-10-18T00:00:00"/>
    <x v="8"/>
    <x v="1"/>
    <n v="700"/>
    <x v="18"/>
    <x v="2"/>
  </r>
  <r>
    <n v="7077415"/>
    <n v="10040439"/>
    <s v="CS CONO SUR MERL STLV(P07)75012U(LCBO)CA"/>
    <n v="700"/>
    <d v="2010-10-18T00:00:00"/>
    <x v="8"/>
    <x v="2"/>
    <n v="700"/>
    <x v="18"/>
    <x v="2"/>
  </r>
  <r>
    <n v="7077417"/>
    <n v="10028421"/>
    <s v="CS CONO SUR MERL(P07) 375 24U MX"/>
    <m/>
    <d v="2010-10-18T00:00:00"/>
    <x v="8"/>
    <x v="1"/>
    <n v="58"/>
    <x v="18"/>
    <x v="2"/>
  </r>
  <r>
    <n v="7076559"/>
    <n v="10028303"/>
    <s v="CS CONO SUR MERL(P07) 750 12U VEU"/>
    <n v="78"/>
    <d v="2010-10-18T00:00:00"/>
    <x v="3"/>
    <x v="2"/>
    <n v="78"/>
    <x v="18"/>
    <x v="2"/>
  </r>
  <r>
    <n v="7076559"/>
    <n v="10028303"/>
    <s v="CS CONO SUR MERL(P07) 750 12U VEU"/>
    <m/>
    <d v="2010-10-18T00:00:00"/>
    <x v="3"/>
    <x v="1"/>
    <n v="83.999999990000006"/>
    <x v="18"/>
    <x v="2"/>
  </r>
  <r>
    <n v="7077407"/>
    <n v="10027887"/>
    <s v="CS CONO SUR MERL(P07) 750 6U VEU"/>
    <m/>
    <d v="2010-10-18T00:00:00"/>
    <x v="6"/>
    <x v="1"/>
    <n v="27.555555559999998"/>
    <x v="18"/>
    <x v="2"/>
  </r>
  <r>
    <n v="7077407"/>
    <n v="10027887"/>
    <s v="CS CONO SUR MERL(P07) 750 6U VEU"/>
    <n v="27.5"/>
    <d v="2010-10-18T00:00:00"/>
    <x v="6"/>
    <x v="2"/>
    <n v="27.5"/>
    <x v="18"/>
    <x v="2"/>
  </r>
  <r>
    <n v="7077246"/>
    <n v="10041028"/>
    <s v="CS CONO SUR P.NOIR (P07)STL 750 6U VAS"/>
    <m/>
    <d v="2010-10-18T00:00:00"/>
    <x v="3"/>
    <x v="1"/>
    <n v="353"/>
    <x v="18"/>
    <x v="2"/>
  </r>
  <r>
    <n v="7077320"/>
    <n v="10043358"/>
    <s v="CS CONO SUR P.NOIR STL(P07)750 6U 2009GB"/>
    <m/>
    <d v="2010-10-18T00:00:00"/>
    <x v="6"/>
    <x v="1"/>
    <n v="2343"/>
    <x v="18"/>
    <x v="2"/>
  </r>
  <r>
    <n v="7077320"/>
    <n v="10043358"/>
    <s v="CS CONO SUR P.NOIR STL(P07)750 6U 2009GB"/>
    <n v="2164"/>
    <d v="2010-10-18T00:00:00"/>
    <x v="6"/>
    <x v="2"/>
    <n v="2164"/>
    <x v="18"/>
    <x v="2"/>
  </r>
  <r>
    <n v="7076252"/>
    <n v="10033514"/>
    <s v="CS CONO SUR P.NOIR STL(P07)750 6U VEU"/>
    <m/>
    <d v="2010-10-18T00:00:00"/>
    <x v="3"/>
    <x v="1"/>
    <n v="154.44444440000001"/>
    <x v="18"/>
    <x v="2"/>
  </r>
  <r>
    <n v="7077404"/>
    <n v="10048948"/>
    <s v="CS CONO SUR P.NOIR STL(P07)GOLL75012UUS"/>
    <m/>
    <d v="2010-10-18T00:00:00"/>
    <x v="6"/>
    <x v="1"/>
    <n v="392"/>
    <x v="18"/>
    <x v="2"/>
  </r>
  <r>
    <n v="7077404"/>
    <n v="10048948"/>
    <s v="CS CONO SUR P.NOIR STL(P07)GOLL75012UUS"/>
    <n v="392"/>
    <d v="2010-10-18T00:00:00"/>
    <x v="6"/>
    <x v="2"/>
    <n v="392"/>
    <x v="18"/>
    <x v="2"/>
  </r>
  <r>
    <n v="7076315"/>
    <n v="10048830"/>
    <s v="CS CONO SUR S.BLC STL (P07)750 6U 2010GB"/>
    <n v="686"/>
    <d v="2010-10-18T00:00:00"/>
    <x v="6"/>
    <x v="2"/>
    <n v="686"/>
    <x v="18"/>
    <x v="2"/>
  </r>
  <r>
    <n v="7076315"/>
    <n v="10048830"/>
    <s v="CS CONO SUR S.BLC STL (P07)750 6U 2010GB"/>
    <m/>
    <d v="2010-10-18T00:00:00"/>
    <x v="6"/>
    <x v="1"/>
    <n v="686"/>
    <x v="18"/>
    <x v="2"/>
  </r>
  <r>
    <n v="7075586"/>
    <n v="10032938"/>
    <s v="CS CONO SUR S.BLC STLV(P07) 187 24U VEU"/>
    <n v="246.84"/>
    <d v="2010-10-18T00:00:00"/>
    <x v="8"/>
    <x v="2"/>
    <n v="246.84"/>
    <x v="18"/>
    <x v="2"/>
  </r>
  <r>
    <n v="7075586"/>
    <n v="10032938"/>
    <s v="CS CONO SUR S.BLC STLV(P07) 187 24U VEU"/>
    <m/>
    <d v="2010-10-18T00:00:00"/>
    <x v="8"/>
    <x v="1"/>
    <n v="246.88888890000001"/>
    <x v="18"/>
    <x v="2"/>
  </r>
  <r>
    <n v="7076668"/>
    <n v="10044882"/>
    <s v="CS CONO SUR S.BLC STLV(P07)750 12U VAS"/>
    <m/>
    <d v="2010-10-18T00:00:00"/>
    <x v="11"/>
    <x v="1"/>
    <n v="297"/>
    <x v="18"/>
    <x v="2"/>
  </r>
  <r>
    <n v="7076663"/>
    <n v="10044899"/>
    <s v="CS CONO SUR S.BLC STLV(P07)750 12U VEU"/>
    <m/>
    <d v="2010-10-18T00:00:00"/>
    <x v="11"/>
    <x v="1"/>
    <n v="484"/>
    <x v="18"/>
    <x v="2"/>
  </r>
  <r>
    <n v="7076663"/>
    <n v="10044899"/>
    <s v="CS CONO SUR S.BLC STLV(P07)750 12U VEU"/>
    <n v="484"/>
    <d v="2010-10-18T00:00:00"/>
    <x v="11"/>
    <x v="2"/>
    <n v="484"/>
    <x v="18"/>
    <x v="2"/>
  </r>
  <r>
    <n v="7076634"/>
    <n v="10044887"/>
    <s v="CS CONO SUR S.BLC STLV(P07)750 6U VEU"/>
    <n v="62.5"/>
    <d v="2010-10-18T00:00:00"/>
    <x v="6"/>
    <x v="2"/>
    <n v="62.5"/>
    <x v="18"/>
    <x v="2"/>
  </r>
  <r>
    <n v="7076634"/>
    <n v="10044887"/>
    <s v="CS CONO SUR S.BLC STLV(P07)750 6U VEU"/>
    <m/>
    <d v="2010-10-18T00:00:00"/>
    <x v="6"/>
    <x v="1"/>
    <n v="62.444444439999998"/>
    <x v="18"/>
    <x v="2"/>
  </r>
  <r>
    <n v="7076705"/>
    <n v="10048963"/>
    <s v="CS CONO SUR S.BLC STLV(P07)GOLL750 12UUS"/>
    <m/>
    <d v="2010-10-18T00:00:00"/>
    <x v="6"/>
    <x v="1"/>
    <n v="355"/>
    <x v="18"/>
    <x v="2"/>
  </r>
  <r>
    <n v="7076705"/>
    <n v="10048963"/>
    <s v="CS CONO SUR S.BLC STLV(P07)GOLL750 12UUS"/>
    <n v="355"/>
    <d v="2010-10-18T00:00:00"/>
    <x v="6"/>
    <x v="2"/>
    <n v="355"/>
    <x v="18"/>
    <x v="2"/>
  </r>
  <r>
    <n v="7077424"/>
    <n v="10047692"/>
    <s v="CS CONO SUR SYRAH STLV (P07) 750 6U NORD"/>
    <m/>
    <d v="2010-10-18T00:00:00"/>
    <x v="6"/>
    <x v="1"/>
    <n v="181"/>
    <x v="18"/>
    <x v="2"/>
  </r>
  <r>
    <n v="7077424"/>
    <n v="10047692"/>
    <s v="CS CONO SUR SYRAH STLV (P07) 750 6U NORD"/>
    <n v="181"/>
    <d v="2010-10-18T00:00:00"/>
    <x v="6"/>
    <x v="2"/>
    <n v="181"/>
    <x v="18"/>
    <x v="2"/>
  </r>
  <r>
    <n v="7077423"/>
    <n v="10039585"/>
    <s v="CS CONO SUR SYRAH STLV(P07)750 12U VAS"/>
    <m/>
    <d v="2010-10-18T00:00:00"/>
    <x v="6"/>
    <x v="1"/>
    <n v="92.999999990000006"/>
    <x v="18"/>
    <x v="2"/>
  </r>
  <r>
    <n v="7077423"/>
    <n v="10039585"/>
    <s v="CS CONO SUR SYRAH STLV(P07)750 12U VAS"/>
    <n v="89"/>
    <d v="2010-10-18T00:00:00"/>
    <x v="6"/>
    <x v="2"/>
    <n v="89"/>
    <x v="18"/>
    <x v="2"/>
  </r>
  <r>
    <n v="7077425"/>
    <n v="10028429"/>
    <s v="CS CONO SUR SYRAH(P07) 750 12U KR"/>
    <m/>
    <d v="2010-10-18T00:00:00"/>
    <x v="6"/>
    <x v="1"/>
    <n v="231"/>
    <x v="18"/>
    <x v="2"/>
  </r>
  <r>
    <n v="7077425"/>
    <n v="10028429"/>
    <s v="CS CONO SUR SYRAH(P07) 750 12U KR"/>
    <n v="139"/>
    <d v="2010-10-18T00:00:00"/>
    <x v="6"/>
    <x v="2"/>
    <n v="139"/>
    <x v="18"/>
    <x v="2"/>
  </r>
  <r>
    <n v="7076610"/>
    <n v="10036301"/>
    <s v="CS CONO SUR TOC CARM(P08) 750 6U RO"/>
    <m/>
    <d v="2010-10-18T00:00:00"/>
    <x v="3"/>
    <x v="1"/>
    <n v="262.44444440000001"/>
    <x v="18"/>
    <x v="2"/>
  </r>
  <r>
    <n v="7076763"/>
    <n v="10037600"/>
    <s v="CS CONO SUR TOC MERL(P08) 750 6U VEU"/>
    <m/>
    <d v="2010-10-18T00:00:00"/>
    <x v="3"/>
    <x v="1"/>
    <n v="37.555555560000002"/>
    <x v="18"/>
    <x v="2"/>
  </r>
  <r>
    <n v="7075589"/>
    <n v="10036626"/>
    <s v="CS CONO SUR TOC MERL(P08)STLV 375 24UVEU"/>
    <n v="81"/>
    <d v="2010-10-18T00:00:00"/>
    <x v="8"/>
    <x v="2"/>
    <n v="81"/>
    <x v="18"/>
    <x v="2"/>
  </r>
  <r>
    <n v="7075589"/>
    <n v="10036626"/>
    <s v="CS CONO SUR TOC MERL(P08)STLV 375 24UVEU"/>
    <m/>
    <d v="2010-10-18T00:00:00"/>
    <x v="8"/>
    <x v="1"/>
    <n v="81"/>
    <x v="18"/>
    <x v="2"/>
  </r>
  <r>
    <n v="7077332"/>
    <n v="10046438"/>
    <s v="CS CONO SUR VIOG STL(P07)GOLL 750 6U VEU"/>
    <n v="205.5"/>
    <d v="2010-10-18T00:00:00"/>
    <x v="6"/>
    <x v="2"/>
    <n v="205.5"/>
    <x v="18"/>
    <x v="2"/>
  </r>
  <r>
    <n v="7077332"/>
    <n v="10046438"/>
    <s v="CS CONO SUR VIOG STL(P07)GOLL 750 6U VEU"/>
    <m/>
    <d v="2010-10-18T00:00:00"/>
    <x v="6"/>
    <x v="1"/>
    <n v="217"/>
    <x v="18"/>
    <x v="2"/>
  </r>
  <r>
    <n v="7077395"/>
    <n v="10030380"/>
    <s v="CS CONO SUR VIOG STLV (P07) 750 12U JP"/>
    <m/>
    <d v="2010-10-18T00:00:00"/>
    <x v="6"/>
    <x v="1"/>
    <n v="210"/>
    <x v="18"/>
    <x v="2"/>
  </r>
  <r>
    <n v="7077395"/>
    <n v="10030380"/>
    <s v="CS CONO SUR VIOG STLV (P07) 750 12U JP"/>
    <n v="210"/>
    <d v="2010-10-18T00:00:00"/>
    <x v="6"/>
    <x v="2"/>
    <n v="210"/>
    <x v="18"/>
    <x v="2"/>
  </r>
  <r>
    <n v="7076399"/>
    <n v="10043353"/>
    <s v="CS CONO SUR VIOG STLV (P07)750 6U 2009GB"/>
    <m/>
    <d v="2010-10-18T00:00:00"/>
    <x v="5"/>
    <x v="1"/>
    <n v="275"/>
    <x v="18"/>
    <x v="2"/>
  </r>
  <r>
    <n v="7076399"/>
    <n v="10043353"/>
    <s v="CS CONO SUR VIOG STLV (P07)750 6U 2009GB"/>
    <n v="330"/>
    <d v="2010-10-18T00:00:00"/>
    <x v="5"/>
    <x v="2"/>
    <n v="330"/>
    <x v="18"/>
    <x v="2"/>
  </r>
  <r>
    <n v="7077333"/>
    <n v="10048956"/>
    <s v="CS CONO SUR VIOG STLV(P07)GOLL750 12U US"/>
    <m/>
    <d v="2010-10-18T00:00:00"/>
    <x v="6"/>
    <x v="1"/>
    <n v="113"/>
    <x v="18"/>
    <x v="2"/>
  </r>
  <r>
    <n v="7076400"/>
    <n v="10039970"/>
    <s v="CS CONO SUR VIOG(P07)750 12U(LCBO)CA"/>
    <n v="638"/>
    <d v="2010-10-18T00:00:00"/>
    <x v="5"/>
    <x v="2"/>
    <n v="638"/>
    <x v="18"/>
    <x v="2"/>
  </r>
  <r>
    <n v="7076400"/>
    <n v="10039970"/>
    <s v="CS CONO SUR VIOG(P07)750 12U(LCBO)CA"/>
    <m/>
    <d v="2010-10-18T00:00:00"/>
    <x v="5"/>
    <x v="1"/>
    <n v="638"/>
    <x v="18"/>
    <x v="2"/>
  </r>
  <r>
    <n v="7077377"/>
    <n v="10039970"/>
    <s v="CS CONO SUR VIOG(P07)750 12U(LCBO)CA"/>
    <m/>
    <d v="2010-10-18T00:00:00"/>
    <x v="6"/>
    <x v="1"/>
    <n v="378"/>
    <x v="18"/>
    <x v="2"/>
  </r>
  <r>
    <n v="7077376"/>
    <n v="10039979"/>
    <s v="CS CONO SUR VIOG(P07)STLV 750 6U FI"/>
    <n v="55"/>
    <d v="2010-10-18T00:00:00"/>
    <x v="6"/>
    <x v="2"/>
    <n v="55"/>
    <x v="18"/>
    <x v="2"/>
  </r>
  <r>
    <n v="7077376"/>
    <n v="10039979"/>
    <s v="CS CONO SUR VIOG(P07)STLV 750 6U FI"/>
    <m/>
    <d v="2010-10-18T00:00:00"/>
    <x v="6"/>
    <x v="1"/>
    <n v="55"/>
    <x v="18"/>
    <x v="2"/>
  </r>
  <r>
    <n v="7077394"/>
    <n v="10039978"/>
    <s v="CS CONO SUR VIOG(P07)STLV 750 6U VEU"/>
    <n v="77"/>
    <d v="2010-10-18T00:00:00"/>
    <x v="6"/>
    <x v="2"/>
    <n v="77"/>
    <x v="18"/>
    <x v="2"/>
  </r>
  <r>
    <n v="7077394"/>
    <n v="10039978"/>
    <s v="CS CONO SUR VIOG(P07)STLV 750 6U VEU"/>
    <m/>
    <d v="2010-10-18T00:00:00"/>
    <x v="6"/>
    <x v="1"/>
    <n v="76.999999990000006"/>
    <x v="18"/>
    <x v="2"/>
  </r>
  <r>
    <n v="7076639"/>
    <n v="10040123"/>
    <s v="CS EL ARBOL C.SAUV STLV 750 6U NL"/>
    <n v="1150"/>
    <d v="2010-10-18T00:00:00"/>
    <x v="8"/>
    <x v="2"/>
    <n v="1150"/>
    <x v="18"/>
    <x v="2"/>
  </r>
  <r>
    <n v="7076104"/>
    <n v="10047394"/>
    <s v="CS I NEGRA RVA C.SA/ROP09ST7506UBG2010GB"/>
    <m/>
    <d v="2010-10-18T00:00:00"/>
    <x v="12"/>
    <x v="1"/>
    <n v="2213"/>
    <x v="18"/>
    <x v="2"/>
  </r>
  <r>
    <n v="7076104"/>
    <n v="10047394"/>
    <s v="CS I NEGRA RVA C.SA/ROP09ST7506UBG2010GB"/>
    <n v="2213"/>
    <d v="2010-10-18T00:00:00"/>
    <x v="12"/>
    <x v="2"/>
    <n v="2213"/>
    <x v="18"/>
    <x v="2"/>
  </r>
  <r>
    <n v="7075936"/>
    <n v="10047380"/>
    <s v="CS I NEGRA RVA C.SA/ROP09ST7506UTE2010GB"/>
    <n v="1685"/>
    <d v="2010-10-18T00:00:00"/>
    <x v="2"/>
    <x v="2"/>
    <n v="1685"/>
    <x v="18"/>
    <x v="2"/>
  </r>
  <r>
    <n v="7075936"/>
    <n v="10047380"/>
    <s v="CS I NEGRA RVA C.SA/ROP09ST7506UTE2010GB"/>
    <m/>
    <d v="2010-10-18T00:00:00"/>
    <x v="2"/>
    <x v="1"/>
    <n v="1976.444444"/>
    <x v="18"/>
    <x v="2"/>
  </r>
  <r>
    <n v="7076393"/>
    <n v="10047701"/>
    <s v="CS I NEGRA RVA S.BL(P09)STL7506UTE2010GB"/>
    <m/>
    <d v="2010-10-18T00:00:00"/>
    <x v="0"/>
    <x v="1"/>
    <n v="3233"/>
    <x v="18"/>
    <x v="2"/>
  </r>
  <r>
    <n v="7076393"/>
    <n v="10047701"/>
    <s v="CS I NEGRA RVA S.BL(P09)STL7506UTE2010GB"/>
    <n v="3233"/>
    <d v="2010-10-18T00:00:00"/>
    <x v="0"/>
    <x v="2"/>
    <n v="3233"/>
    <x v="18"/>
    <x v="2"/>
  </r>
  <r>
    <n v="7076647"/>
    <n v="10043374"/>
    <s v="CS I NEGRA RVA S.BLC(P09)ST7506UBG2009GB"/>
    <n v="327"/>
    <d v="2010-10-18T00:00:00"/>
    <x v="3"/>
    <x v="2"/>
    <n v="327"/>
    <x v="18"/>
    <x v="2"/>
  </r>
  <r>
    <n v="7076647"/>
    <n v="10043374"/>
    <s v="CS I NEGRA RVA S.BLC(P09)ST7506UBG2009GB"/>
    <m/>
    <d v="2010-10-18T00:00:00"/>
    <x v="3"/>
    <x v="1"/>
    <n v="329"/>
    <x v="18"/>
    <x v="2"/>
  </r>
  <r>
    <n v="7075941"/>
    <n v="10048856"/>
    <s v="CS I NEGRA RVA S.BLC(P09)ST7506UBG2010GB"/>
    <n v="7565"/>
    <d v="2010-10-18T00:00:00"/>
    <x v="2"/>
    <x v="2"/>
    <n v="7565"/>
    <x v="18"/>
    <x v="2"/>
  </r>
  <r>
    <n v="7075941"/>
    <n v="10048856"/>
    <s v="CS I NEGRA RVA S.BLC(P09)ST7506UBG2010GB"/>
    <m/>
    <d v="2010-10-18T00:00:00"/>
    <x v="2"/>
    <x v="1"/>
    <n v="7565"/>
    <x v="18"/>
    <x v="2"/>
  </r>
  <r>
    <n v="7076896"/>
    <n v="10044169"/>
    <s v="CS I.NEGRA DUAL C.SAU/MERL(P09)750 6UVAS"/>
    <n v="504"/>
    <d v="2010-10-18T00:00:00"/>
    <x v="11"/>
    <x v="2"/>
    <n v="504"/>
    <x v="18"/>
    <x v="2"/>
  </r>
  <r>
    <n v="7076896"/>
    <n v="10044169"/>
    <s v="CS I.NEGRA DUAL C.SAU/MERL(P09)750 6UVAS"/>
    <m/>
    <d v="2010-10-18T00:00:00"/>
    <x v="11"/>
    <x v="1"/>
    <n v="112"/>
    <x v="18"/>
    <x v="2"/>
  </r>
  <r>
    <n v="7076506"/>
    <n v="10040946"/>
    <s v="CS I.NEGRA DUAL S.BL/CHA(P09)STL7506U GB"/>
    <n v="191.5"/>
    <d v="2010-10-18T00:00:00"/>
    <x v="2"/>
    <x v="2"/>
    <n v="191.5"/>
    <x v="18"/>
    <x v="2"/>
  </r>
  <r>
    <n v="7076506"/>
    <n v="10040946"/>
    <s v="CS I.NEGRA DUAL S.BL/CHA(P09)STL7506U GB"/>
    <m/>
    <d v="2010-10-18T00:00:00"/>
    <x v="2"/>
    <x v="1"/>
    <n v="191.5555555"/>
    <x v="18"/>
    <x v="2"/>
  </r>
  <r>
    <n v="7076822"/>
    <n v="10049725"/>
    <s v="CS I.NEGRA FARO C.SA/ME ST 7506U(ASDA)GB"/>
    <n v="3430"/>
    <d v="2010-10-18T00:00:00"/>
    <x v="11"/>
    <x v="2"/>
    <n v="3430"/>
    <x v="18"/>
    <x v="2"/>
  </r>
  <r>
    <n v="7076822"/>
    <n v="10049725"/>
    <s v="CS I.NEGRA FARO C.SA/ME ST 7506U(ASDA)GB"/>
    <m/>
    <d v="2010-10-18T00:00:00"/>
    <x v="11"/>
    <x v="1"/>
    <n v="4480"/>
    <x v="18"/>
    <x v="2"/>
  </r>
  <r>
    <n v="7076823"/>
    <n v="10049726"/>
    <s v="CS I.NEGRA FARO S.BL/CHA ST7506U(ASDA)GB"/>
    <m/>
    <d v="2010-10-18T00:00:00"/>
    <x v="11"/>
    <x v="1"/>
    <n v="7826.4444439999997"/>
    <x v="18"/>
    <x v="2"/>
  </r>
  <r>
    <n v="7076675"/>
    <n v="10049726"/>
    <s v="CS I.NEGRA FARO S.BL/CHA ST7506U(ASDA)GB"/>
    <n v="561.5"/>
    <d v="2010-10-18T00:00:00"/>
    <x v="12"/>
    <x v="2"/>
    <n v="561.5"/>
    <x v="18"/>
    <x v="2"/>
  </r>
  <r>
    <n v="7076675"/>
    <n v="10049726"/>
    <s v="CS I.NEGRA FARO S.BL/CHA ST7506U(ASDA)GB"/>
    <m/>
    <d v="2010-10-18T00:00:00"/>
    <x v="12"/>
    <x v="1"/>
    <n v="561.55555549999997"/>
    <x v="18"/>
    <x v="2"/>
  </r>
  <r>
    <n v="7076823"/>
    <n v="10049726"/>
    <s v="CS I.NEGRA FARO S.BL/CHA ST7506U(ASDA)GB"/>
    <n v="4526.5"/>
    <d v="2010-10-18T00:00:00"/>
    <x v="11"/>
    <x v="2"/>
    <n v="4526.5"/>
    <x v="18"/>
    <x v="2"/>
  </r>
  <r>
    <n v="7076343"/>
    <n v="10049726"/>
    <s v="CS I.NEGRA FARO S.BL/CHA ST7506U(ASDA)GB"/>
    <m/>
    <d v="2010-10-18T00:00:00"/>
    <x v="3"/>
    <x v="1"/>
    <n v="809.55555560000005"/>
    <x v="18"/>
    <x v="2"/>
  </r>
  <r>
    <n v="7076343"/>
    <n v="10049726"/>
    <s v="CS I.NEGRA FARO S.BL/CHA ST7506U(ASDA)GB"/>
    <n v="809.5"/>
    <d v="2010-10-18T00:00:00"/>
    <x v="3"/>
    <x v="2"/>
    <n v="809.5"/>
    <x v="18"/>
    <x v="2"/>
  </r>
  <r>
    <n v="7076897"/>
    <n v="10022954"/>
    <s v="CS I.NEGRA HIGH TIDE MERLOT 750 6U VEU"/>
    <m/>
    <d v="2010-10-18T00:00:00"/>
    <x v="5"/>
    <x v="1"/>
    <n v="42.000000010000001"/>
    <x v="18"/>
    <x v="2"/>
  </r>
  <r>
    <n v="7077029"/>
    <n v="10048971"/>
    <s v="CS I.NEGRA RVA CSA(P09)ST7506U(TE)2010GB"/>
    <m/>
    <d v="2010-10-18T00:00:00"/>
    <x v="1"/>
    <x v="1"/>
    <n v="646.44444450000003"/>
    <x v="18"/>
    <x v="2"/>
  </r>
  <r>
    <n v="7076727"/>
    <n v="10048971"/>
    <s v="CS I.NEGRA RVA CSA(P09)ST7506U(TE)2010GB"/>
    <n v="5484.5"/>
    <d v="2010-10-18T00:00:00"/>
    <x v="12"/>
    <x v="2"/>
    <n v="5484.5"/>
    <x v="18"/>
    <x v="2"/>
  </r>
  <r>
    <n v="7076727"/>
    <n v="10048971"/>
    <s v="CS I.NEGRA RVA CSA(P09)ST7506U(TE)2010GB"/>
    <m/>
    <d v="2010-10-18T00:00:00"/>
    <x v="12"/>
    <x v="1"/>
    <n v="5484.4444439999997"/>
    <x v="18"/>
    <x v="2"/>
  </r>
  <r>
    <n v="7076320"/>
    <n v="10048971"/>
    <s v="CS I.NEGRA RVA CSA(P09)ST7506U(TE)2010GB"/>
    <m/>
    <d v="2010-10-18T00:00:00"/>
    <x v="5"/>
    <x v="1"/>
    <n v="1258"/>
    <x v="18"/>
    <x v="2"/>
  </r>
  <r>
    <n v="7076320"/>
    <n v="10048971"/>
    <s v="CS I.NEGRA RVA CSA(P09)ST7506U(TE)2010GB"/>
    <n v="1258"/>
    <d v="2010-10-18T00:00:00"/>
    <x v="5"/>
    <x v="2"/>
    <n v="1258"/>
    <x v="18"/>
    <x v="2"/>
  </r>
  <r>
    <n v="7077006"/>
    <n v="10048971"/>
    <s v="CS I.NEGRA RVA CSA(P09)ST7506U(TE)2010GB"/>
    <m/>
    <d v="2010-10-18T00:00:00"/>
    <x v="0"/>
    <x v="1"/>
    <n v="11044"/>
    <x v="18"/>
    <x v="2"/>
  </r>
  <r>
    <n v="7077029"/>
    <n v="10048971"/>
    <s v="CS I.NEGRA RVA CSA(P09)ST7506U(TE)2010GB"/>
    <n v="646.5"/>
    <d v="2010-10-18T00:00:00"/>
    <x v="1"/>
    <x v="2"/>
    <n v="646.5"/>
    <x v="18"/>
    <x v="2"/>
  </r>
  <r>
    <n v="7077006"/>
    <n v="10048971"/>
    <s v="CS I.NEGRA RVA CSA(P09)ST7506U(TE)2010GB"/>
    <n v="11002.5"/>
    <d v="2010-10-18T00:00:00"/>
    <x v="0"/>
    <x v="2"/>
    <n v="11002.5"/>
    <x v="18"/>
    <x v="2"/>
  </r>
  <r>
    <n v="7076418"/>
    <n v="10048001"/>
    <s v="CS I.NEGRA RVA MERL(P09)STLV 7506U2010GB"/>
    <m/>
    <d v="2010-10-18T00:00:00"/>
    <x v="0"/>
    <x v="1"/>
    <n v="27711"/>
    <x v="18"/>
    <x v="2"/>
  </r>
  <r>
    <n v="7076418"/>
    <n v="10048001"/>
    <s v="CS I.NEGRA RVA MERL(P09)STLV 7506U2010GB"/>
    <n v="28007"/>
    <d v="2010-10-18T00:00:00"/>
    <x v="0"/>
    <x v="2"/>
    <n v="28007"/>
    <x v="18"/>
    <x v="2"/>
  </r>
  <r>
    <n v="7077245"/>
    <n v="10047667"/>
    <s v="CS I.NEGRA RVE CHARD ST 7506U(P09)2010GB"/>
    <m/>
    <d v="2010-10-18T00:00:00"/>
    <x v="1"/>
    <x v="1"/>
    <n v="26140"/>
    <x v="18"/>
    <x v="2"/>
  </r>
  <r>
    <n v="7076389"/>
    <n v="10047667"/>
    <s v="CS I.NEGRA RVE CHARD ST 7506U(P09)2010GB"/>
    <m/>
    <d v="2010-10-18T00:00:00"/>
    <x v="1"/>
    <x v="1"/>
    <n v="20000"/>
    <x v="18"/>
    <x v="2"/>
  </r>
  <r>
    <n v="7077245"/>
    <n v="10047667"/>
    <s v="CS I.NEGRA RVE CHARD ST 7506U(P09)2010GB"/>
    <n v="21600"/>
    <d v="2010-10-18T00:00:00"/>
    <x v="1"/>
    <x v="2"/>
    <n v="21600"/>
    <x v="18"/>
    <x v="2"/>
  </r>
  <r>
    <n v="7075806"/>
    <n v="10045793"/>
    <s v="CS I.NEGRA S.BL/CHAR(D)(P09)ST750 6U VEU"/>
    <m/>
    <d v="2010-10-18T00:00:00"/>
    <x v="3"/>
    <x v="1"/>
    <n v="55.999999989999999"/>
    <x v="18"/>
    <x v="2"/>
  </r>
  <r>
    <n v="7075806"/>
    <n v="10045793"/>
    <s v="CS I.NEGRA S.BL/CHAR(D)(P09)ST750 6U VEU"/>
    <n v="56"/>
    <d v="2010-10-18T00:00:00"/>
    <x v="3"/>
    <x v="2"/>
    <n v="56"/>
    <x v="18"/>
    <x v="2"/>
  </r>
  <r>
    <n v="7077458"/>
    <n v="10044780"/>
    <s v="CS LOS GANSOS C.SAUV STLV 750 6U 2009GB"/>
    <m/>
    <d v="2010-10-18T00:00:00"/>
    <x v="8"/>
    <x v="1"/>
    <n v="70"/>
    <x v="18"/>
    <x v="2"/>
  </r>
  <r>
    <n v="7077458"/>
    <n v="10044780"/>
    <s v="CS LOS GANSOS C.SAUV STLV 750 6U 2009GB"/>
    <n v="70"/>
    <d v="2010-10-18T00:00:00"/>
    <x v="8"/>
    <x v="2"/>
    <n v="70"/>
    <x v="18"/>
    <x v="2"/>
  </r>
  <r>
    <n v="7077162"/>
    <n v="10045299"/>
    <s v="CS LOS GANSOS C.SAUV STLV 750 6U NL"/>
    <n v="195"/>
    <d v="2010-10-18T00:00:00"/>
    <x v="8"/>
    <x v="2"/>
    <n v="195"/>
    <x v="18"/>
    <x v="2"/>
  </r>
  <r>
    <n v="7077162"/>
    <n v="10045299"/>
    <s v="CS LOS GANSOS C.SAUV STLV 750 6U NL"/>
    <m/>
    <d v="2010-10-18T00:00:00"/>
    <x v="8"/>
    <x v="1"/>
    <n v="195"/>
    <x v="18"/>
    <x v="2"/>
  </r>
  <r>
    <n v="7077107"/>
    <n v="10047920"/>
    <s v="CS LOS GANSOS GEW STLV 750 6U 2010 VEU"/>
    <n v="11"/>
    <d v="2010-10-18T00:00:00"/>
    <x v="9"/>
    <x v="2"/>
    <n v="11"/>
    <x v="18"/>
    <x v="2"/>
  </r>
  <r>
    <n v="7077107"/>
    <n v="10047920"/>
    <s v="CS LOS GANSOS GEW STLV 750 6U 2010 VEU"/>
    <m/>
    <d v="2010-10-18T00:00:00"/>
    <x v="9"/>
    <x v="1"/>
    <n v="11"/>
    <x v="18"/>
    <x v="2"/>
  </r>
  <r>
    <n v="7076564"/>
    <n v="10045630"/>
    <s v="CS LOS GANSOS MERL STLV 750 6U 2009 GB"/>
    <m/>
    <d v="2010-10-18T00:00:00"/>
    <x v="3"/>
    <x v="1"/>
    <n v="140"/>
    <x v="18"/>
    <x v="2"/>
  </r>
  <r>
    <n v="7076564"/>
    <n v="10045630"/>
    <s v="CS LOS GANSOS MERL STLV 750 6U 2009 GB"/>
    <n v="140"/>
    <d v="2010-10-18T00:00:00"/>
    <x v="3"/>
    <x v="2"/>
    <n v="140"/>
    <x v="18"/>
    <x v="2"/>
  </r>
  <r>
    <n v="7076576"/>
    <n v="10047464"/>
    <s v="CS NEBLINA C.SAUV(P08) 750 6U PL"/>
    <m/>
    <d v="2010-10-18T00:00:00"/>
    <x v="5"/>
    <x v="1"/>
    <n v="632"/>
    <x v="18"/>
    <x v="2"/>
  </r>
  <r>
    <n v="7076576"/>
    <n v="10047464"/>
    <s v="CS NEBLINA C.SAUV(P08) 750 6U PL"/>
    <n v="631.5"/>
    <d v="2010-10-18T00:00:00"/>
    <x v="5"/>
    <x v="2"/>
    <n v="632"/>
    <x v="18"/>
    <x v="2"/>
  </r>
  <r>
    <n v="7076656"/>
    <n v="10040271"/>
    <s v="CS NEBLINA C.SAUV(P08)STLV 750 12U SG"/>
    <n v="405"/>
    <d v="2010-10-18T00:00:00"/>
    <x v="11"/>
    <x v="2"/>
    <n v="405"/>
    <x v="18"/>
    <x v="2"/>
  </r>
  <r>
    <n v="7076656"/>
    <n v="10040271"/>
    <s v="CS NEBLINA C.SAUV(P08)STLV 750 12U SG"/>
    <m/>
    <d v="2010-10-18T00:00:00"/>
    <x v="11"/>
    <x v="1"/>
    <n v="405"/>
    <x v="18"/>
    <x v="2"/>
  </r>
  <r>
    <n v="7076574"/>
    <n v="10047462"/>
    <s v="CS NEBLINA CARM(P08) 750 6U PL"/>
    <m/>
    <d v="2010-10-18T00:00:00"/>
    <x v="5"/>
    <x v="1"/>
    <n v="166"/>
    <x v="18"/>
    <x v="2"/>
  </r>
  <r>
    <n v="7076574"/>
    <n v="10047462"/>
    <s v="CS NEBLINA CARM(P08) 750 6U PL"/>
    <n v="165.5"/>
    <d v="2010-10-18T00:00:00"/>
    <x v="5"/>
    <x v="2"/>
    <n v="165.5"/>
    <x v="18"/>
    <x v="2"/>
  </r>
  <r>
    <n v="7077005"/>
    <n v="10036311"/>
    <s v="CS NEBLINA CHARD STLV(P08)750 12U JP"/>
    <n v="416"/>
    <d v="2010-10-18T00:00:00"/>
    <x v="6"/>
    <x v="2"/>
    <n v="416"/>
    <x v="18"/>
    <x v="2"/>
  </r>
  <r>
    <n v="7077005"/>
    <n v="10036311"/>
    <s v="CS NEBLINA CHARD STLV(P08)750 12U JP"/>
    <m/>
    <d v="2010-10-18T00:00:00"/>
    <x v="6"/>
    <x v="1"/>
    <n v="416"/>
    <x v="18"/>
    <x v="2"/>
  </r>
  <r>
    <n v="7076493"/>
    <n v="10047461"/>
    <s v="CS NEBLINA MERL(P08) 750 6U PL"/>
    <m/>
    <d v="2010-10-18T00:00:00"/>
    <x v="3"/>
    <x v="1"/>
    <n v="83.999999990000006"/>
    <x v="18"/>
    <x v="2"/>
  </r>
  <r>
    <n v="7076493"/>
    <n v="10047461"/>
    <s v="CS NEBLINA MERL(P08) 750 6U PL"/>
    <n v="0"/>
    <d v="2010-10-18T00:00:00"/>
    <x v="3"/>
    <x v="2"/>
    <n v="84"/>
    <x v="18"/>
    <x v="2"/>
  </r>
  <r>
    <n v="7076655"/>
    <n v="10040270"/>
    <s v="CS NEBLINA MERL(P08)STLV 750 12U SG"/>
    <n v="392"/>
    <d v="2010-10-18T00:00:00"/>
    <x v="6"/>
    <x v="2"/>
    <n v="392"/>
    <x v="18"/>
    <x v="2"/>
  </r>
  <r>
    <n v="7076655"/>
    <n v="10040270"/>
    <s v="CS NEBLINA MERL(P08)STLV 750 12U SG"/>
    <m/>
    <d v="2010-10-18T00:00:00"/>
    <x v="6"/>
    <x v="1"/>
    <n v="392"/>
    <x v="18"/>
    <x v="2"/>
  </r>
  <r>
    <n v="7076608"/>
    <n v="10034842"/>
    <s v="CS NEBLINA MERL(P08)STLV 750 6U VEU"/>
    <m/>
    <d v="2010-10-18T00:00:00"/>
    <x v="8"/>
    <x v="1"/>
    <n v="588"/>
    <x v="18"/>
    <x v="2"/>
  </r>
  <r>
    <n v="7076608"/>
    <n v="10034842"/>
    <s v="CS NEBLINA MERL(P08)STLV 750 6U VEU"/>
    <n v="588"/>
    <d v="2010-10-18T00:00:00"/>
    <x v="8"/>
    <x v="2"/>
    <n v="588"/>
    <x v="18"/>
    <x v="2"/>
  </r>
  <r>
    <n v="7076669"/>
    <n v="10040269"/>
    <s v="CS NEBLINA S.BLC (P08)STLV 750 12U SG"/>
    <m/>
    <d v="2010-10-18T00:00:00"/>
    <x v="10"/>
    <x v="1"/>
    <n v="392"/>
    <x v="18"/>
    <x v="2"/>
  </r>
  <r>
    <n v="7076669"/>
    <n v="10040269"/>
    <s v="CS NEBLINA S.BLC (P08)STLV 750 12U SG"/>
    <n v="392"/>
    <d v="2010-10-18T00:00:00"/>
    <x v="10"/>
    <x v="2"/>
    <n v="392"/>
    <x v="18"/>
    <x v="2"/>
  </r>
  <r>
    <n v="7076575"/>
    <n v="10047463"/>
    <s v="CS NEBLINA S.BLC(P08)STLV 750 6U PL"/>
    <m/>
    <d v="2010-10-18T00:00:00"/>
    <x v="5"/>
    <x v="1"/>
    <n v="582"/>
    <x v="18"/>
    <x v="2"/>
  </r>
  <r>
    <n v="7076575"/>
    <n v="10047463"/>
    <s v="CS NEBLINA S.BLC(P08)STLV 750 6U PL"/>
    <n v="0"/>
    <d v="2010-10-18T00:00:00"/>
    <x v="5"/>
    <x v="2"/>
    <n v="582"/>
    <x v="18"/>
    <x v="2"/>
  </r>
  <r>
    <n v="7075733"/>
    <n v="10043784"/>
    <s v="CS ORGANICO P.NOIR(P09) 750 6U 2009 VEU"/>
    <m/>
    <d v="2010-10-18T00:00:00"/>
    <x v="9"/>
    <x v="1"/>
    <n v="180"/>
    <x v="18"/>
    <x v="2"/>
  </r>
  <r>
    <n v="7075733"/>
    <n v="10043784"/>
    <s v="CS ORGANICO P.NOIR(P09) 750 6U 2009 VEU"/>
    <n v="180"/>
    <d v="2010-10-18T00:00:00"/>
    <x v="9"/>
    <x v="2"/>
    <n v="180"/>
    <x v="18"/>
    <x v="2"/>
  </r>
  <r>
    <n v="7076614"/>
    <n v="10047369"/>
    <s v="CS ORGANICO S.BLC(P09)750 6U 2010 VEU"/>
    <m/>
    <d v="2010-10-18T00:00:00"/>
    <x v="3"/>
    <x v="1"/>
    <n v="15"/>
    <x v="18"/>
    <x v="2"/>
  </r>
  <r>
    <n v="7076614"/>
    <n v="10047369"/>
    <s v="CS ORGANICO S.BLC(P09)750 6U 2010 VEU"/>
    <n v="15"/>
    <d v="2010-10-18T00:00:00"/>
    <x v="3"/>
    <x v="2"/>
    <n v="15"/>
    <x v="18"/>
    <x v="2"/>
  </r>
  <r>
    <n v="7077462"/>
    <n v="10037531"/>
    <s v="CS ORIGEN CARM(P08) 750 12U LATAM"/>
    <m/>
    <d v="2010-10-18T00:00:00"/>
    <x v="3"/>
    <x v="1"/>
    <n v="112"/>
    <x v="18"/>
    <x v="2"/>
  </r>
  <r>
    <n v="7076838"/>
    <n v="10043348"/>
    <s v="CS PAYADA CHILEAN WHITE STLV 750 6U NL"/>
    <m/>
    <d v="2010-10-18T00:00:00"/>
    <x v="5"/>
    <x v="1"/>
    <n v="400"/>
    <x v="18"/>
    <x v="2"/>
  </r>
  <r>
    <n v="7076625"/>
    <n v="10050443"/>
    <s v="CS RESERVA CARM/RO(P08)ST 750 6U 2010 GB"/>
    <n v="419"/>
    <d v="2010-10-18T00:00:00"/>
    <x v="9"/>
    <x v="2"/>
    <n v="419"/>
    <x v="18"/>
    <x v="2"/>
  </r>
  <r>
    <n v="7076625"/>
    <n v="10050443"/>
    <s v="CS RESERVA CARM/RO(P08)ST 750 6U 2010 GB"/>
    <m/>
    <d v="2010-10-18T00:00:00"/>
    <x v="9"/>
    <x v="1"/>
    <n v="419"/>
    <x v="18"/>
    <x v="2"/>
  </r>
  <r>
    <n v="7076428"/>
    <n v="10048883"/>
    <s v="CS RESERVA S.BLC STL(P08)7506U2010NORD"/>
    <n v="605"/>
    <d v="2010-10-18T00:00:00"/>
    <x v="9"/>
    <x v="2"/>
    <n v="605"/>
    <x v="18"/>
    <x v="2"/>
  </r>
  <r>
    <n v="7076428"/>
    <n v="10048883"/>
    <s v="CS RESERVA S.BLC STL(P08)7506U2010NORD"/>
    <m/>
    <d v="2010-10-18T00:00:00"/>
    <x v="9"/>
    <x v="1"/>
    <n v="605"/>
    <x v="18"/>
    <x v="2"/>
  </r>
  <r>
    <n v="7076296"/>
    <n v="10035961"/>
    <s v="CS RESERVA VIOG STLV(P08) 750 6U 2009VEU"/>
    <n v="55"/>
    <d v="2010-10-18T00:00:00"/>
    <x v="9"/>
    <x v="2"/>
    <n v="55"/>
    <x v="18"/>
    <x v="2"/>
  </r>
  <r>
    <n v="7076296"/>
    <n v="10035961"/>
    <s v="CS RESERVA VIOG STLV(P08) 750 6U 2009VEU"/>
    <m/>
    <d v="2010-10-18T00:00:00"/>
    <x v="9"/>
    <x v="1"/>
    <n v="55"/>
    <x v="18"/>
    <x v="2"/>
  </r>
  <r>
    <n v="7076828"/>
    <n v="10029889"/>
    <s v="CS REY L.ANDES RVA C.SAUV(P08)750 6U VEU"/>
    <n v="168.5"/>
    <d v="2010-10-18T00:00:00"/>
    <x v="8"/>
    <x v="2"/>
    <n v="168.5"/>
    <x v="18"/>
    <x v="2"/>
  </r>
  <r>
    <n v="7076828"/>
    <n v="10029889"/>
    <s v="CS REY L.ANDES RVA C.SAUV(P08)750 6U VEU"/>
    <m/>
    <d v="2010-10-18T00:00:00"/>
    <x v="8"/>
    <x v="1"/>
    <n v="168.44444440000001"/>
    <x v="18"/>
    <x v="2"/>
  </r>
  <r>
    <n v="7076829"/>
    <n v="10030387"/>
    <s v="CS REY L.ANDES RVA CHAR(P08)STLV7506UVEU"/>
    <m/>
    <d v="2010-10-18T00:00:00"/>
    <x v="6"/>
    <x v="1"/>
    <n v="56"/>
    <x v="18"/>
    <x v="2"/>
  </r>
  <r>
    <n v="7076829"/>
    <n v="10030387"/>
    <s v="CS REY L.ANDES RVA CHAR(P08)STLV7506UVEU"/>
    <n v="56"/>
    <d v="2010-10-18T00:00:00"/>
    <x v="6"/>
    <x v="2"/>
    <n v="56"/>
    <x v="18"/>
    <x v="2"/>
  </r>
  <r>
    <n v="7076830"/>
    <n v="10032409"/>
    <s v="CS REY L.ANDES RVA MER(NV)(P08)7506UVEU"/>
    <n v="168"/>
    <d v="2010-10-18T00:00:00"/>
    <x v="8"/>
    <x v="2"/>
    <n v="168"/>
    <x v="18"/>
    <x v="2"/>
  </r>
  <r>
    <n v="7076830"/>
    <n v="10032409"/>
    <s v="CS REY L.ANDES RVA MER(NV)(P08)7506UVEU"/>
    <m/>
    <d v="2010-10-18T00:00:00"/>
    <x v="8"/>
    <x v="1"/>
    <n v="168"/>
    <x v="18"/>
    <x v="2"/>
  </r>
  <r>
    <n v="7076532"/>
    <n v="10032410"/>
    <s v="CS REY L.ANDESRVAMER(NV)(P08)STL7506UVEU"/>
    <m/>
    <d v="2010-10-18T00:00:00"/>
    <x v="6"/>
    <x v="1"/>
    <n v="150"/>
    <x v="18"/>
    <x v="2"/>
  </r>
  <r>
    <n v="7076532"/>
    <n v="10032410"/>
    <s v="CS REY L.ANDESRVAMER(NV)(P08)STL7506UVEU"/>
    <n v="150"/>
    <d v="2010-10-18T00:00:00"/>
    <x v="6"/>
    <x v="2"/>
    <n v="150"/>
    <x v="18"/>
    <x v="2"/>
  </r>
  <r>
    <n v="7077146"/>
    <n v="10044306"/>
    <s v="CS ROKO S.BLC STLV 750 6U VEU"/>
    <m/>
    <d v="2010-10-18T00:00:00"/>
    <x v="0"/>
    <x v="1"/>
    <n v="1049"/>
    <x v="18"/>
    <x v="2"/>
  </r>
  <r>
    <n v="7077146"/>
    <n v="10044306"/>
    <s v="CS ROKO S.BLC STLV 750 6U VEU"/>
    <n v="1049"/>
    <d v="2010-10-18T00:00:00"/>
    <x v="0"/>
    <x v="2"/>
    <n v="1049"/>
    <x v="18"/>
    <x v="2"/>
  </r>
  <r>
    <n v="7077576"/>
    <n v="10050204"/>
    <s v="CS TESCO FINEST ORG CHARD STL7506U2010GB"/>
    <m/>
    <d v="2010-10-18T00:00:00"/>
    <x v="3"/>
    <x v="1"/>
    <n v="710"/>
    <x v="18"/>
    <x v="2"/>
  </r>
  <r>
    <n v="7076619"/>
    <n v="10050204"/>
    <s v="CS TESCO FINEST ORG CHARD STL7506U2010GB"/>
    <n v="4500"/>
    <d v="2010-10-18T00:00:00"/>
    <x v="9"/>
    <x v="2"/>
    <n v="4500"/>
    <x v="18"/>
    <x v="2"/>
  </r>
  <r>
    <n v="7077576"/>
    <n v="10050204"/>
    <s v="CS TESCO FINEST ORG CHARD STL7506U2010GB"/>
    <n v="689"/>
    <d v="2010-10-18T00:00:00"/>
    <x v="3"/>
    <x v="2"/>
    <n v="689"/>
    <x v="18"/>
    <x v="2"/>
  </r>
  <r>
    <n v="7076619"/>
    <n v="10050204"/>
    <s v="CS TESCO FINEST ORG CHARD STL7506U2010GB"/>
    <m/>
    <d v="2010-10-18T00:00:00"/>
    <x v="9"/>
    <x v="1"/>
    <n v="4500"/>
    <x v="18"/>
    <x v="2"/>
  </r>
  <r>
    <n v="7077185"/>
    <n v="10050449"/>
    <s v="CS VISION CARM/RO(P08)ST 750 6U 2010 VEU"/>
    <m/>
    <d v="2010-10-18T00:00:00"/>
    <x v="9"/>
    <x v="1"/>
    <n v="70.000000009999994"/>
    <x v="18"/>
    <x v="2"/>
  </r>
  <r>
    <n v="7077185"/>
    <n v="10050449"/>
    <s v="CS VISION CARM/RO(P08)ST 750 6U 2010 VEU"/>
    <n v="70"/>
    <d v="2010-10-18T00:00:00"/>
    <x v="9"/>
    <x v="2"/>
    <n v="70"/>
    <x v="18"/>
    <x v="2"/>
  </r>
  <r>
    <n v="7076623"/>
    <n v="10038714"/>
    <s v="CS VISION P.NOIR (P08)STL750 12U 2009 US"/>
    <m/>
    <d v="2010-10-18T00:00:00"/>
    <x v="9"/>
    <x v="1"/>
    <n v="63.000000010000001"/>
    <x v="18"/>
    <x v="2"/>
  </r>
  <r>
    <n v="7076623"/>
    <n v="10038714"/>
    <s v="CS VISION P.NOIR (P08)STL750 12U 2009 US"/>
    <n v="63"/>
    <d v="2010-10-18T00:00:00"/>
    <x v="9"/>
    <x v="2"/>
    <n v="63"/>
    <x v="18"/>
    <x v="2"/>
  </r>
  <r>
    <n v="7076572"/>
    <n v="10048880"/>
    <s v="CS VISION S.BLC (P08)STLV 750 12U 2010US"/>
    <m/>
    <d v="2010-10-18T00:00:00"/>
    <x v="9"/>
    <x v="1"/>
    <n v="19"/>
    <x v="18"/>
    <x v="2"/>
  </r>
  <r>
    <n v="7076572"/>
    <n v="10048880"/>
    <s v="CS VISION S.BLC (P08)STLV 750 12U 2010US"/>
    <n v="19"/>
    <d v="2010-10-18T00:00:00"/>
    <x v="9"/>
    <x v="2"/>
    <n v="19"/>
    <x v="18"/>
    <x v="2"/>
  </r>
  <r>
    <n v="1246514"/>
    <n v="10049631"/>
    <s v="CYT CAS RVA PR C.SAUV ECO 750 12U 2009CL"/>
    <n v="770"/>
    <d v="2010-10-18T00:00:00"/>
    <x v="3"/>
    <x v="2"/>
    <n v="770"/>
    <x v="18"/>
    <x v="2"/>
  </r>
  <r>
    <n v="1246514"/>
    <n v="10049631"/>
    <s v="CYT CAS RVA PR C.SAUV ECO 750 12U 2009CL"/>
    <m/>
    <d v="2010-10-18T00:00:00"/>
    <x v="3"/>
    <x v="1"/>
    <n v="210"/>
    <x v="18"/>
    <x v="2"/>
  </r>
  <r>
    <n v="1245763"/>
    <n v="10049606"/>
    <s v="CYT CAS RVA PR C.SAUV ECO 750 6U 2009 GR"/>
    <m/>
    <d v="2010-10-18T00:00:00"/>
    <x v="3"/>
    <x v="1"/>
    <n v="56.000000010000001"/>
    <x v="18"/>
    <x v="2"/>
  </r>
  <r>
    <n v="1245763"/>
    <n v="10049606"/>
    <s v="CYT CAS RVA PR C.SAUV ECO 750 6U 2009 GR"/>
    <n v="56"/>
    <d v="2010-10-18T00:00:00"/>
    <x v="3"/>
    <x v="2"/>
    <n v="56"/>
    <x v="18"/>
    <x v="2"/>
  </r>
  <r>
    <n v="1246290"/>
    <n v="10049602"/>
    <s v="CYT CAS RVA PRI C.SAUV ECO 7506U2009VEU"/>
    <n v="20"/>
    <d v="2010-10-18T00:00:00"/>
    <x v="3"/>
    <x v="2"/>
    <n v="20"/>
    <x v="18"/>
    <x v="2"/>
  </r>
  <r>
    <n v="1246290"/>
    <n v="10049602"/>
    <s v="CYT CAS RVA PRI C.SAUV ECO 7506U2009VEU"/>
    <m/>
    <d v="2010-10-18T00:00:00"/>
    <x v="3"/>
    <x v="1"/>
    <n v="20"/>
    <x v="18"/>
    <x v="2"/>
  </r>
  <r>
    <n v="1246994"/>
    <n v="10044216"/>
    <s v="CYT CASA ROCA C.SAU/MER(STLV) 750 6U GB"/>
    <m/>
    <d v="2010-10-18T00:00:00"/>
    <x v="2"/>
    <x v="1"/>
    <n v="798"/>
    <x v="18"/>
    <x v="2"/>
  </r>
  <r>
    <n v="1246994"/>
    <n v="10044216"/>
    <s v="CYT CASA ROCA C.SAU/MER(STLV) 750 6U GB"/>
    <n v="798"/>
    <d v="2010-10-18T00:00:00"/>
    <x v="2"/>
    <x v="2"/>
    <n v="798"/>
    <x v="18"/>
    <x v="2"/>
  </r>
  <r>
    <n v="1245729"/>
    <n v="10023069"/>
    <s v="CYT CASA ROCA S.BLC/SEM(STLV) 750 6U GB"/>
    <m/>
    <d v="2010-10-18T00:00:00"/>
    <x v="12"/>
    <x v="1"/>
    <n v="586.44444450000003"/>
    <x v="18"/>
    <x v="2"/>
  </r>
  <r>
    <n v="1245729"/>
    <n v="10023069"/>
    <s v="CYT CASA ROCA S.BLC/SEM(STLV) 750 6U GB"/>
    <n v="586.5"/>
    <d v="2010-10-18T00:00:00"/>
    <x v="12"/>
    <x v="2"/>
    <n v="586.5"/>
    <x v="18"/>
    <x v="2"/>
  </r>
  <r>
    <n v="1245697"/>
    <n v="10049595"/>
    <s v="CYT CASIL RVA PRI C.SAUV  ECO7506U2009GB"/>
    <m/>
    <d v="2010-10-18T00:00:00"/>
    <x v="3"/>
    <x v="1"/>
    <n v="1330"/>
    <x v="18"/>
    <x v="2"/>
  </r>
  <r>
    <n v="1245697"/>
    <n v="10049595"/>
    <s v="CYT CASIL RVA PRI C.SAUV  ECO7506U2009GB"/>
    <n v="1330"/>
    <d v="2010-10-18T00:00:00"/>
    <x v="3"/>
    <x v="2"/>
    <n v="1330"/>
    <x v="18"/>
    <x v="2"/>
  </r>
  <r>
    <n v="1247491"/>
    <n v="10046484"/>
    <s v="CYT CASILL C.SAUV 250 12U 2009 GB"/>
    <m/>
    <d v="2010-10-18T00:00:00"/>
    <x v="10"/>
    <x v="1"/>
    <n v="287.66666670000001"/>
    <x v="18"/>
    <x v="2"/>
  </r>
  <r>
    <n v="1246309"/>
    <n v="10042593"/>
    <s v="CYT CASILL C.SAUV 250 36U 2009 VEU"/>
    <m/>
    <d v="2010-10-18T00:00:00"/>
    <x v="10"/>
    <x v="1"/>
    <n v="240"/>
    <x v="18"/>
    <x v="2"/>
  </r>
  <r>
    <n v="1245786"/>
    <n v="10048017"/>
    <s v="CYT CASILL C.SAUV 375 24U 2009 GB"/>
    <m/>
    <d v="2010-10-18T00:00:00"/>
    <x v="3"/>
    <x v="1"/>
    <n v="63.000000010000001"/>
    <x v="18"/>
    <x v="2"/>
  </r>
  <r>
    <n v="1245786"/>
    <n v="10048017"/>
    <s v="CYT CASILL C.SAUV 375 24U 2009 GB"/>
    <n v="63"/>
    <d v="2010-10-18T00:00:00"/>
    <x v="3"/>
    <x v="2"/>
    <n v="63"/>
    <x v="18"/>
    <x v="2"/>
  </r>
  <r>
    <n v="1247686"/>
    <n v="10036706"/>
    <s v="CYT CASILL C.SAUV 750 12U (C/ESP)CA"/>
    <m/>
    <d v="2010-10-18T00:00:00"/>
    <x v="5"/>
    <x v="1"/>
    <n v="280"/>
    <x v="18"/>
    <x v="2"/>
  </r>
  <r>
    <n v="1247686"/>
    <n v="10036706"/>
    <s v="CYT CASILL C.SAUV 750 12U (C/ESP)CA"/>
    <n v="280"/>
    <d v="2010-10-18T00:00:00"/>
    <x v="5"/>
    <x v="2"/>
    <n v="280"/>
    <x v="18"/>
    <x v="2"/>
  </r>
  <r>
    <n v="1245901"/>
    <n v="10038449"/>
    <s v="CYT CASILL C.SAUV 750 12U 2009 VEU"/>
    <n v="250"/>
    <d v="2010-10-18T00:00:00"/>
    <x v="2"/>
    <x v="2"/>
    <n v="250"/>
    <x v="18"/>
    <x v="2"/>
  </r>
  <r>
    <n v="1246904"/>
    <n v="10038449"/>
    <s v="CYT CASILL C.SAUV 750 12U 2009 VEU"/>
    <n v="850"/>
    <d v="2010-10-18T00:00:00"/>
    <x v="2"/>
    <x v="2"/>
    <n v="850"/>
    <x v="18"/>
    <x v="2"/>
  </r>
  <r>
    <n v="1245901"/>
    <n v="10038449"/>
    <s v="CYT CASILL C.SAUV 750 12U 2009 VEU"/>
    <m/>
    <d v="2010-10-18T00:00:00"/>
    <x v="2"/>
    <x v="1"/>
    <n v="250"/>
    <x v="18"/>
    <x v="2"/>
  </r>
  <r>
    <n v="1246904"/>
    <n v="10038449"/>
    <s v="CYT CASILL C.SAUV 750 12U 2009 VEU"/>
    <m/>
    <d v="2010-10-18T00:00:00"/>
    <x v="2"/>
    <x v="1"/>
    <n v="850"/>
    <x v="18"/>
    <x v="2"/>
  </r>
  <r>
    <n v="1245383"/>
    <n v="10020297"/>
    <s v="CYT CASILL C.SAUV 750 12U CN"/>
    <m/>
    <d v="2010-10-18T00:00:00"/>
    <x v="2"/>
    <x v="1"/>
    <n v="392"/>
    <x v="18"/>
    <x v="2"/>
  </r>
  <r>
    <n v="1245383"/>
    <n v="10020297"/>
    <s v="CYT CASILL C.SAUV 750 12U CN"/>
    <n v="392"/>
    <d v="2010-10-18T00:00:00"/>
    <x v="2"/>
    <x v="2"/>
    <n v="392"/>
    <x v="18"/>
    <x v="2"/>
  </r>
  <r>
    <n v="1247419"/>
    <n v="10020297"/>
    <s v="CYT CASILL C.SAUV 750 12U CN"/>
    <m/>
    <d v="2010-10-18T00:00:00"/>
    <x v="5"/>
    <x v="1"/>
    <n v="2352"/>
    <x v="18"/>
    <x v="2"/>
  </r>
  <r>
    <n v="1247419"/>
    <n v="10020297"/>
    <s v="CYT CASILL C.SAUV 750 12U CN"/>
    <n v="2352"/>
    <d v="2010-10-18T00:00:00"/>
    <x v="5"/>
    <x v="2"/>
    <n v="2352"/>
    <x v="18"/>
    <x v="2"/>
  </r>
  <r>
    <n v="1245345"/>
    <n v="10020060"/>
    <s v="CYT CASILL C.SAUV 750 12U VAR"/>
    <n v="587"/>
    <d v="2010-10-18T00:00:00"/>
    <x v="2"/>
    <x v="2"/>
    <n v="587"/>
    <x v="18"/>
    <x v="2"/>
  </r>
  <r>
    <n v="1245345"/>
    <n v="10020060"/>
    <s v="CYT CASILL C.SAUV 750 12U VAR"/>
    <m/>
    <d v="2010-10-18T00:00:00"/>
    <x v="2"/>
    <x v="1"/>
    <n v="602"/>
    <x v="18"/>
    <x v="2"/>
  </r>
  <r>
    <n v="1246922"/>
    <n v="10020024"/>
    <s v="CYT CASILL C.SAUV 750 12U VAS"/>
    <m/>
    <d v="2010-10-18T00:00:00"/>
    <x v="2"/>
    <x v="1"/>
    <n v="55.999999989999999"/>
    <x v="18"/>
    <x v="2"/>
  </r>
  <r>
    <n v="1246922"/>
    <n v="10020024"/>
    <s v="CYT CASILL C.SAUV 750 12U VAS"/>
    <n v="56"/>
    <d v="2010-10-18T00:00:00"/>
    <x v="2"/>
    <x v="2"/>
    <n v="56"/>
    <x v="18"/>
    <x v="2"/>
  </r>
  <r>
    <n v="1246254"/>
    <n v="10020005"/>
    <s v="CYT CASILL C.SAUV 750 12U VES"/>
    <m/>
    <d v="2010-10-18T00:00:00"/>
    <x v="2"/>
    <x v="1"/>
    <n v="881"/>
    <x v="18"/>
    <x v="2"/>
  </r>
  <r>
    <n v="1246254"/>
    <n v="10020005"/>
    <s v="CYT CASILL C.SAUV 750 12U VES"/>
    <n v="881"/>
    <d v="2010-10-18T00:00:00"/>
    <x v="2"/>
    <x v="2"/>
    <n v="881"/>
    <x v="18"/>
    <x v="2"/>
  </r>
  <r>
    <n v="1247376"/>
    <n v="10040938"/>
    <s v="CYT CASILL C.SAUV 750 6U  LC ZA"/>
    <m/>
    <d v="2010-10-18T00:00:00"/>
    <x v="5"/>
    <x v="1"/>
    <n v="145"/>
    <x v="18"/>
    <x v="2"/>
  </r>
  <r>
    <n v="1247376"/>
    <n v="10040938"/>
    <s v="CYT CASILL C.SAUV 750 6U  LC ZA"/>
    <n v="145"/>
    <d v="2010-10-18T00:00:00"/>
    <x v="5"/>
    <x v="2"/>
    <n v="145"/>
    <x v="18"/>
    <x v="2"/>
  </r>
  <r>
    <n v="1246892"/>
    <n v="10038444"/>
    <s v="CYT CASILL C.SAUV 750 6U 2009 DE/BE"/>
    <n v="4482.5"/>
    <d v="2010-10-18T00:00:00"/>
    <x v="0"/>
    <x v="2"/>
    <n v="4482.5"/>
    <x v="18"/>
    <x v="2"/>
  </r>
  <r>
    <n v="1246892"/>
    <n v="10038444"/>
    <s v="CYT CASILL C.SAUV 750 6U 2009 DE/BE"/>
    <m/>
    <d v="2010-10-18T00:00:00"/>
    <x v="0"/>
    <x v="1"/>
    <n v="4482.4444439999997"/>
    <x v="18"/>
    <x v="2"/>
  </r>
  <r>
    <n v="1249129"/>
    <n v="10046314"/>
    <s v="CYT CASILL C.SAUV 750 6U 2009 GB"/>
    <m/>
    <d v="2010-10-18T00:00:00"/>
    <x v="0"/>
    <x v="1"/>
    <n v="1006"/>
    <x v="18"/>
    <x v="2"/>
  </r>
  <r>
    <n v="1249129"/>
    <n v="10046314"/>
    <s v="CYT CASILL C.SAUV 750 6U 2009 GB"/>
    <n v="985.5"/>
    <d v="2010-10-18T00:00:00"/>
    <x v="0"/>
    <x v="2"/>
    <n v="985.5"/>
    <x v="18"/>
    <x v="2"/>
  </r>
  <r>
    <n v="1245795"/>
    <n v="10043859"/>
    <s v="CYT CASILL C.SAUV STLV 500 12U 2009GB"/>
    <n v="573.33333330000005"/>
    <d v="2010-10-18T00:00:00"/>
    <x v="3"/>
    <x v="2"/>
    <n v="573.33333330000005"/>
    <x v="18"/>
    <x v="2"/>
  </r>
  <r>
    <n v="1245795"/>
    <n v="10043859"/>
    <s v="CYT CASILL C.SAUV STLV 500 12U 2009GB"/>
    <m/>
    <d v="2010-10-18T00:00:00"/>
    <x v="3"/>
    <x v="1"/>
    <n v="600"/>
    <x v="18"/>
    <x v="2"/>
  </r>
  <r>
    <n v="1245802"/>
    <n v="10049795"/>
    <s v="CYT CASILL C.SAUV(GOLL) 750 6U 2009 GB"/>
    <m/>
    <d v="2010-10-18T00:00:00"/>
    <x v="5"/>
    <x v="1"/>
    <n v="2800"/>
    <x v="18"/>
    <x v="2"/>
  </r>
  <r>
    <n v="1244250"/>
    <n v="10049795"/>
    <s v="CYT CASILL C.SAUV(GOLL) 750 6U 2009 GB"/>
    <m/>
    <d v="2010-10-18T00:00:00"/>
    <x v="2"/>
    <x v="1"/>
    <n v="11521"/>
    <x v="18"/>
    <x v="2"/>
  </r>
  <r>
    <n v="1244250"/>
    <n v="10049795"/>
    <s v="CYT CASILL C.SAUV(GOLL) 750 6U 2009 GB"/>
    <n v="5169"/>
    <d v="2010-10-18T00:00:00"/>
    <x v="2"/>
    <x v="2"/>
    <n v="5169"/>
    <x v="18"/>
    <x v="2"/>
  </r>
  <r>
    <n v="1247431"/>
    <n v="10020605"/>
    <s v="CYT CASILL C.SAUV(ND) 375 24U CN"/>
    <m/>
    <d v="2010-10-18T00:00:00"/>
    <x v="5"/>
    <x v="1"/>
    <n v="81.000000009999994"/>
    <x v="18"/>
    <x v="2"/>
  </r>
  <r>
    <n v="1247431"/>
    <n v="10020605"/>
    <s v="CYT CASILL C.SAUV(ND) 375 24U CN"/>
    <n v="81"/>
    <d v="2010-10-18T00:00:00"/>
    <x v="5"/>
    <x v="2"/>
    <n v="81"/>
    <x v="18"/>
    <x v="2"/>
  </r>
  <r>
    <n v="1246266"/>
    <n v="10045342"/>
    <s v="CYT CASILL CARM 750 12U 2009 LATAM"/>
    <n v="126"/>
    <d v="2010-10-18T00:00:00"/>
    <x v="5"/>
    <x v="2"/>
    <n v="126"/>
    <x v="18"/>
    <x v="2"/>
  </r>
  <r>
    <n v="1246266"/>
    <n v="10045342"/>
    <s v="CYT CASILL CARM 750 12U 2009 LATAM"/>
    <m/>
    <d v="2010-10-18T00:00:00"/>
    <x v="5"/>
    <x v="1"/>
    <n v="126"/>
    <x v="18"/>
    <x v="2"/>
  </r>
  <r>
    <n v="1246321"/>
    <n v="10045348"/>
    <s v="CYT CASILL CARM 750 12U 2009 VAR"/>
    <m/>
    <d v="2010-10-18T00:00:00"/>
    <x v="5"/>
    <x v="1"/>
    <n v="138"/>
    <x v="18"/>
    <x v="2"/>
  </r>
  <r>
    <n v="1246321"/>
    <n v="10045348"/>
    <s v="CYT CASILL CARM 750 12U 2009 VAR"/>
    <n v="138"/>
    <d v="2010-10-18T00:00:00"/>
    <x v="5"/>
    <x v="2"/>
    <n v="138"/>
    <x v="18"/>
    <x v="2"/>
  </r>
  <r>
    <n v="1245389"/>
    <n v="10045916"/>
    <s v="CYT CASILL CARM 750 12U US"/>
    <n v="2750"/>
    <d v="2010-10-18T00:00:00"/>
    <x v="2"/>
    <x v="2"/>
    <n v="2750"/>
    <x v="18"/>
    <x v="2"/>
  </r>
  <r>
    <n v="1245389"/>
    <n v="10045916"/>
    <s v="CYT CASILL CARM 750 12U US"/>
    <m/>
    <d v="2010-10-18T00:00:00"/>
    <x v="2"/>
    <x v="1"/>
    <n v="2750"/>
    <x v="18"/>
    <x v="2"/>
  </r>
  <r>
    <n v="1247379"/>
    <n v="10040281"/>
    <s v="CYT CASILL CARM 750 6U  LC ZA"/>
    <n v="145"/>
    <d v="2010-10-18T00:00:00"/>
    <x v="5"/>
    <x v="2"/>
    <n v="145"/>
    <x v="18"/>
    <x v="2"/>
  </r>
  <r>
    <n v="1247379"/>
    <n v="10040281"/>
    <s v="CYT CASILL CARM 750 6U  LC ZA"/>
    <m/>
    <d v="2010-10-18T00:00:00"/>
    <x v="5"/>
    <x v="1"/>
    <n v="145"/>
    <x v="18"/>
    <x v="2"/>
  </r>
  <r>
    <n v="1246650"/>
    <n v="10045340"/>
    <s v="CYT CASILL CARM 750 6U 2009 GB"/>
    <m/>
    <d v="2010-10-18T00:00:00"/>
    <x v="2"/>
    <x v="1"/>
    <n v="1540"/>
    <x v="18"/>
    <x v="2"/>
  </r>
  <r>
    <n v="1246650"/>
    <n v="10045340"/>
    <s v="CYT CASILL CARM 750 6U 2009 GB"/>
    <n v="1540"/>
    <d v="2010-10-18T00:00:00"/>
    <x v="2"/>
    <x v="2"/>
    <n v="1540"/>
    <x v="18"/>
    <x v="2"/>
  </r>
  <r>
    <n v="1246899"/>
    <n v="10038555"/>
    <s v="CYT CASILL CARM 750 6U 2009 VEU"/>
    <m/>
    <d v="2010-10-18T00:00:00"/>
    <x v="5"/>
    <x v="1"/>
    <n v="150.44444440000001"/>
    <x v="18"/>
    <x v="2"/>
  </r>
  <r>
    <n v="1246899"/>
    <n v="10038555"/>
    <s v="CYT CASILL CARM 750 6U 2009 VEU"/>
    <n v="150.5"/>
    <d v="2010-10-18T00:00:00"/>
    <x v="5"/>
    <x v="2"/>
    <n v="150.5"/>
    <x v="18"/>
    <x v="2"/>
  </r>
  <r>
    <n v="1247221"/>
    <n v="10035789"/>
    <s v="CYT CASILL CHARD 750 12U 2009 VIN"/>
    <m/>
    <d v="2010-10-18T00:00:00"/>
    <x v="5"/>
    <x v="1"/>
    <n v="462"/>
    <x v="18"/>
    <x v="2"/>
  </r>
  <r>
    <n v="1247221"/>
    <n v="10035789"/>
    <s v="CYT CASILL CHARD 750 12U 2009 VIN"/>
    <n v="462"/>
    <d v="2010-10-18T00:00:00"/>
    <x v="5"/>
    <x v="2"/>
    <n v="462"/>
    <x v="18"/>
    <x v="2"/>
  </r>
  <r>
    <n v="1245914"/>
    <n v="10020039"/>
    <s v="CYT CASILL CHARD 750 12U LATAM"/>
    <m/>
    <d v="2010-10-18T00:00:00"/>
    <x v="2"/>
    <x v="1"/>
    <n v="828"/>
    <x v="18"/>
    <x v="2"/>
  </r>
  <r>
    <n v="1245914"/>
    <n v="10020039"/>
    <s v="CYT CASILL CHARD 750 12U LATAM"/>
    <n v="823"/>
    <d v="2010-10-18T00:00:00"/>
    <x v="2"/>
    <x v="2"/>
    <n v="823"/>
    <x v="18"/>
    <x v="2"/>
  </r>
  <r>
    <n v="1245454"/>
    <n v="10020204"/>
    <s v="CYT CASILL CHARD 750 12U US"/>
    <n v="466"/>
    <d v="2010-10-18T00:00:00"/>
    <x v="5"/>
    <x v="2"/>
    <n v="466"/>
    <x v="18"/>
    <x v="2"/>
  </r>
  <r>
    <n v="1245454"/>
    <n v="10020204"/>
    <s v="CYT CASILL CHARD 750 12U US"/>
    <m/>
    <d v="2010-10-18T00:00:00"/>
    <x v="5"/>
    <x v="1"/>
    <n v="660"/>
    <x v="18"/>
    <x v="2"/>
  </r>
  <r>
    <n v="1247880"/>
    <n v="10020004"/>
    <s v="CYT CASILL CHARD 750 12U VES"/>
    <n v="306"/>
    <d v="2010-10-18T00:00:00"/>
    <x v="3"/>
    <x v="2"/>
    <n v="306"/>
    <x v="18"/>
    <x v="2"/>
  </r>
  <r>
    <n v="1247880"/>
    <n v="10020004"/>
    <s v="CYT CASILL CHARD 750 12U VES"/>
    <m/>
    <d v="2010-10-18T00:00:00"/>
    <x v="3"/>
    <x v="1"/>
    <n v="341"/>
    <x v="18"/>
    <x v="2"/>
  </r>
  <r>
    <n v="1247377"/>
    <n v="10040282"/>
    <s v="CYT CASILL CHARD 750 6U  LC ZA"/>
    <n v="135"/>
    <d v="2010-10-18T00:00:00"/>
    <x v="5"/>
    <x v="2"/>
    <n v="135"/>
    <x v="18"/>
    <x v="2"/>
  </r>
  <r>
    <n v="1247377"/>
    <n v="10040282"/>
    <s v="CYT CASILL CHARD 750 6U  LC ZA"/>
    <m/>
    <d v="2010-10-18T00:00:00"/>
    <x v="5"/>
    <x v="1"/>
    <n v="135"/>
    <x v="18"/>
    <x v="2"/>
  </r>
  <r>
    <n v="1246415"/>
    <n v="10020159"/>
    <s v="CYT CASILL CHARD 750 6U PL"/>
    <m/>
    <d v="2010-10-18T00:00:00"/>
    <x v="5"/>
    <x v="1"/>
    <n v="330"/>
    <x v="18"/>
    <x v="2"/>
  </r>
  <r>
    <n v="1246415"/>
    <n v="10020159"/>
    <s v="CYT CASILL CHARD 750 6U PL"/>
    <n v="0"/>
    <d v="2010-10-18T00:00:00"/>
    <x v="5"/>
    <x v="2"/>
    <n v="330"/>
    <x v="18"/>
    <x v="2"/>
  </r>
  <r>
    <n v="1244521"/>
    <n v="10048797"/>
    <s v="CYT CASILL CHARD LIMARI 750 6U 2009 GB"/>
    <m/>
    <d v="2010-10-18T00:00:00"/>
    <x v="2"/>
    <x v="1"/>
    <n v="5527.5555560000003"/>
    <x v="18"/>
    <x v="2"/>
  </r>
  <r>
    <n v="1244521"/>
    <n v="10048797"/>
    <s v="CYT CASILL CHARD LIMARI 750 6U 2009 GB"/>
    <n v="5429"/>
    <d v="2010-10-18T00:00:00"/>
    <x v="2"/>
    <x v="2"/>
    <n v="5429"/>
    <x v="18"/>
    <x v="2"/>
  </r>
  <r>
    <n v="1246313"/>
    <n v="10020066"/>
    <s v="CYT CASILL CHARD STLV 750 12U VAR"/>
    <n v="110"/>
    <d v="2010-10-18T00:00:00"/>
    <x v="3"/>
    <x v="2"/>
    <n v="110"/>
    <x v="18"/>
    <x v="2"/>
  </r>
  <r>
    <n v="1246313"/>
    <n v="10020066"/>
    <s v="CYT CASILL CHARD STLV 750 12U VAR"/>
    <m/>
    <d v="2010-10-18T00:00:00"/>
    <x v="3"/>
    <x v="1"/>
    <n v="110"/>
    <x v="18"/>
    <x v="2"/>
  </r>
  <r>
    <n v="1246461"/>
    <n v="10045605"/>
    <s v="CYT CASILL CHARD STLV 750 6U 2009 GB"/>
    <m/>
    <d v="2010-10-18T00:00:00"/>
    <x v="5"/>
    <x v="1"/>
    <n v="2902.4444440000002"/>
    <x v="18"/>
    <x v="2"/>
  </r>
  <r>
    <n v="1246461"/>
    <n v="10045605"/>
    <s v="CYT CASILL CHARD STLV 750 6U 2009 GB"/>
    <n v="1619.5"/>
    <d v="2010-10-18T00:00:00"/>
    <x v="5"/>
    <x v="2"/>
    <n v="1619.5"/>
    <x v="18"/>
    <x v="2"/>
  </r>
  <r>
    <n v="1248174"/>
    <n v="10038488"/>
    <s v="CYT CASILL MALBEC 750 12U 2009 LATAM"/>
    <m/>
    <d v="2010-10-18T00:00:00"/>
    <x v="3"/>
    <x v="1"/>
    <n v="370"/>
    <x v="18"/>
    <x v="2"/>
  </r>
  <r>
    <n v="1248174"/>
    <n v="10038488"/>
    <s v="CYT CASILL MALBEC 750 12U 2009 LATAM"/>
    <n v="370"/>
    <d v="2010-10-18T00:00:00"/>
    <x v="3"/>
    <x v="2"/>
    <n v="370"/>
    <x v="18"/>
    <x v="2"/>
  </r>
  <r>
    <n v="1246315"/>
    <n v="10038483"/>
    <s v="CYT CASILL MALBEC 750 12U 2009 VAR"/>
    <m/>
    <d v="2010-10-18T00:00:00"/>
    <x v="3"/>
    <x v="1"/>
    <n v="165"/>
    <x v="18"/>
    <x v="2"/>
  </r>
  <r>
    <n v="1246262"/>
    <n v="10038491"/>
    <s v="CYT CASILL MALBEC 750 12U 2009 VES"/>
    <m/>
    <d v="2010-10-18T00:00:00"/>
    <x v="2"/>
    <x v="1"/>
    <n v="83.999999990000006"/>
    <x v="18"/>
    <x v="2"/>
  </r>
  <r>
    <n v="1245777"/>
    <n v="10044355"/>
    <s v="CYT CASILL MALBEC 750 6U 2009 GB"/>
    <m/>
    <d v="2010-10-18T00:00:00"/>
    <x v="2"/>
    <x v="1"/>
    <n v="1540"/>
    <x v="18"/>
    <x v="2"/>
  </r>
  <r>
    <n v="1246419"/>
    <n v="10038373"/>
    <s v="CYT CASILL MERL 750 12U 2009 VEU"/>
    <n v="980"/>
    <d v="2010-10-18T00:00:00"/>
    <x v="5"/>
    <x v="2"/>
    <n v="980"/>
    <x v="18"/>
    <x v="2"/>
  </r>
  <r>
    <n v="1246419"/>
    <n v="10038373"/>
    <s v="CYT CASILL MERL 750 12U 2009 VEU"/>
    <m/>
    <d v="2010-10-18T00:00:00"/>
    <x v="5"/>
    <x v="1"/>
    <n v="980"/>
    <x v="18"/>
    <x v="2"/>
  </r>
  <r>
    <n v="1246359"/>
    <n v="10020036"/>
    <s v="CYT CASILL MERL 750 12U LATAM"/>
    <n v="1918"/>
    <d v="2010-10-18T00:00:00"/>
    <x v="5"/>
    <x v="2"/>
    <n v="1918"/>
    <x v="18"/>
    <x v="2"/>
  </r>
  <r>
    <n v="1246359"/>
    <n v="10020036"/>
    <s v="CYT CASILL MERL 750 12U LATAM"/>
    <m/>
    <d v="2010-10-18T00:00:00"/>
    <x v="5"/>
    <x v="1"/>
    <n v="1918"/>
    <x v="18"/>
    <x v="2"/>
  </r>
  <r>
    <n v="1248978"/>
    <n v="10038009"/>
    <s v="CYT CASILL MERL 750 12U PE"/>
    <m/>
    <d v="2010-10-18T00:00:00"/>
    <x v="3"/>
    <x v="1"/>
    <n v="8.9999999979999998"/>
    <x v="18"/>
    <x v="2"/>
  </r>
  <r>
    <n v="1248978"/>
    <n v="10038009"/>
    <s v="CYT CASILL MERL 750 12U PE"/>
    <n v="9"/>
    <d v="2010-10-18T00:00:00"/>
    <x v="3"/>
    <x v="2"/>
    <n v="9"/>
    <x v="18"/>
    <x v="2"/>
  </r>
  <r>
    <n v="1245457"/>
    <n v="10020308"/>
    <s v="CYT CASILL MERL 750 12U US"/>
    <n v="560"/>
    <d v="2010-10-18T00:00:00"/>
    <x v="2"/>
    <x v="2"/>
    <n v="560"/>
    <x v="18"/>
    <x v="2"/>
  </r>
  <r>
    <n v="1245457"/>
    <n v="10020308"/>
    <s v="CYT CASILL MERL 750 12U US"/>
    <m/>
    <d v="2010-10-18T00:00:00"/>
    <x v="2"/>
    <x v="1"/>
    <n v="560"/>
    <x v="18"/>
    <x v="2"/>
  </r>
  <r>
    <n v="1246252"/>
    <n v="10020055"/>
    <s v="CYT CASILL MERL 750 12U VAR"/>
    <n v="448"/>
    <d v="2010-10-18T00:00:00"/>
    <x v="5"/>
    <x v="2"/>
    <n v="448"/>
    <x v="18"/>
    <x v="2"/>
  </r>
  <r>
    <n v="1246252"/>
    <n v="10020055"/>
    <s v="CYT CASILL MERL 750 12U VAR"/>
    <m/>
    <d v="2010-10-18T00:00:00"/>
    <x v="5"/>
    <x v="1"/>
    <n v="448"/>
    <x v="18"/>
    <x v="2"/>
  </r>
  <r>
    <n v="1246924"/>
    <n v="10020020"/>
    <s v="CYT CASILL MERL 750 12U VAS"/>
    <n v="56"/>
    <d v="2010-10-18T00:00:00"/>
    <x v="5"/>
    <x v="2"/>
    <n v="56"/>
    <x v="18"/>
    <x v="2"/>
  </r>
  <r>
    <n v="1246924"/>
    <n v="10020020"/>
    <s v="CYT CASILL MERL 750 12U VAS"/>
    <m/>
    <d v="2010-10-18T00:00:00"/>
    <x v="5"/>
    <x v="1"/>
    <n v="55.999999989999999"/>
    <x v="18"/>
    <x v="2"/>
  </r>
  <r>
    <n v="1246942"/>
    <n v="10044852"/>
    <s v="CYT CASILL MERL 750 6U 2009 GB"/>
    <m/>
    <d v="2010-10-18T00:00:00"/>
    <x v="2"/>
    <x v="1"/>
    <n v="439"/>
    <x v="18"/>
    <x v="2"/>
  </r>
  <r>
    <n v="1246942"/>
    <n v="10044852"/>
    <s v="CYT CASILL MERL 750 6U 2009 GB"/>
    <n v="439"/>
    <d v="2010-10-18T00:00:00"/>
    <x v="2"/>
    <x v="2"/>
    <n v="439"/>
    <x v="18"/>
    <x v="2"/>
  </r>
  <r>
    <n v="1245829"/>
    <n v="10049498"/>
    <s v="CYT CASILL MERL 750 6U 2009 M&amp;S DE"/>
    <n v="27"/>
    <d v="2010-10-18T00:00:00"/>
    <x v="3"/>
    <x v="2"/>
    <n v="27"/>
    <x v="18"/>
    <x v="2"/>
  </r>
  <r>
    <n v="1245829"/>
    <n v="10049498"/>
    <s v="CYT CASILL MERL 750 6U 2009 M&amp;S DE"/>
    <m/>
    <d v="2010-10-18T00:00:00"/>
    <x v="3"/>
    <x v="1"/>
    <n v="27"/>
    <x v="18"/>
    <x v="2"/>
  </r>
  <r>
    <n v="1246738"/>
    <n v="10038377"/>
    <s v="CYT CASILL MERL 750 6U 2009 VEU"/>
    <m/>
    <d v="2010-10-18T00:00:00"/>
    <x v="2"/>
    <x v="1"/>
    <n v="391.55555559999999"/>
    <x v="18"/>
    <x v="2"/>
  </r>
  <r>
    <n v="1246738"/>
    <n v="10038377"/>
    <s v="CYT CASILL MERL 750 6U 2009 VEU"/>
    <n v="391.5"/>
    <d v="2010-10-18T00:00:00"/>
    <x v="2"/>
    <x v="2"/>
    <n v="391.5"/>
    <x v="18"/>
    <x v="2"/>
  </r>
  <r>
    <n v="1246434"/>
    <n v="10020561"/>
    <s v="CYT CASILL MERL(ND) 375 24U LATAM"/>
    <m/>
    <d v="2010-10-18T00:00:00"/>
    <x v="3"/>
    <x v="1"/>
    <n v="18"/>
    <x v="18"/>
    <x v="2"/>
  </r>
  <r>
    <n v="1246434"/>
    <n v="10020561"/>
    <s v="CYT CASILL MERL(ND) 375 24U LATAM"/>
    <n v="18"/>
    <d v="2010-10-18T00:00:00"/>
    <x v="3"/>
    <x v="2"/>
    <n v="18"/>
    <x v="18"/>
    <x v="2"/>
  </r>
  <r>
    <n v="1242994"/>
    <n v="10020559"/>
    <s v="CYT CASILL MERL(ND) 375 24U VAR"/>
    <n v="36"/>
    <d v="2010-10-18T00:00:00"/>
    <x v="3"/>
    <x v="2"/>
    <n v="36"/>
    <x v="18"/>
    <x v="2"/>
  </r>
  <r>
    <n v="1242994"/>
    <n v="10020559"/>
    <s v="CYT CASILL MERL(ND) 375 24U VAR"/>
    <m/>
    <d v="2010-10-18T00:00:00"/>
    <x v="3"/>
    <x v="1"/>
    <n v="36"/>
    <x v="18"/>
    <x v="2"/>
  </r>
  <r>
    <n v="1247881"/>
    <n v="10038420"/>
    <s v="CYT CASILL P.NOIR 750 12U 2009 CN"/>
    <m/>
    <d v="2010-10-18T00:00:00"/>
    <x v="5"/>
    <x v="1"/>
    <n v="154"/>
    <x v="18"/>
    <x v="2"/>
  </r>
  <r>
    <n v="1247881"/>
    <n v="10038420"/>
    <s v="CYT CASILL P.NOIR 750 12U 2009 CN"/>
    <n v="154"/>
    <d v="2010-10-18T00:00:00"/>
    <x v="5"/>
    <x v="2"/>
    <n v="154"/>
    <x v="18"/>
    <x v="2"/>
  </r>
  <r>
    <n v="1246261"/>
    <n v="10038422"/>
    <s v="CYT CASILL P.NOIR 750 12U 2009 LATAM"/>
    <m/>
    <d v="2010-10-18T00:00:00"/>
    <x v="5"/>
    <x v="1"/>
    <n v="638"/>
    <x v="18"/>
    <x v="2"/>
  </r>
  <r>
    <n v="1246261"/>
    <n v="10038422"/>
    <s v="CYT CASILL P.NOIR 750 12U 2009 LATAM"/>
    <n v="638"/>
    <d v="2010-10-18T00:00:00"/>
    <x v="5"/>
    <x v="2"/>
    <n v="638"/>
    <x v="18"/>
    <x v="2"/>
  </r>
  <r>
    <n v="1245900"/>
    <n v="10038401"/>
    <s v="CYT CASILL P.NOIR 750 12U 2009 VEU"/>
    <n v="393"/>
    <d v="2010-10-18T00:00:00"/>
    <x v="3"/>
    <x v="2"/>
    <n v="393"/>
    <x v="18"/>
    <x v="2"/>
  </r>
  <r>
    <n v="1245900"/>
    <n v="10038401"/>
    <s v="CYT CASILL P.NOIR 750 12U 2009 VEU"/>
    <m/>
    <d v="2010-10-18T00:00:00"/>
    <x v="3"/>
    <x v="1"/>
    <n v="393"/>
    <x v="18"/>
    <x v="2"/>
  </r>
  <r>
    <n v="1248562"/>
    <n v="10038400"/>
    <s v="CYT CASILL P.NOIR 750 6U 2009 VEU"/>
    <m/>
    <d v="2010-10-18T00:00:00"/>
    <x v="2"/>
    <x v="1"/>
    <n v="1320"/>
    <x v="18"/>
    <x v="2"/>
  </r>
  <r>
    <n v="1248562"/>
    <n v="10038400"/>
    <s v="CYT CASILL P.NOIR 750 6U 2009 VEU"/>
    <n v="1320"/>
    <d v="2010-10-18T00:00:00"/>
    <x v="2"/>
    <x v="2"/>
    <n v="1320"/>
    <x v="18"/>
    <x v="2"/>
  </r>
  <r>
    <n v="1245975"/>
    <n v="10050015"/>
    <s v="CYT CASILL RVA PRI S.BLC 750 6U 2010 GB"/>
    <m/>
    <d v="2010-10-18T00:00:00"/>
    <x v="3"/>
    <x v="1"/>
    <n v="202"/>
    <x v="18"/>
    <x v="2"/>
  </r>
  <r>
    <n v="1245975"/>
    <n v="10050015"/>
    <s v="CYT CASILL RVA PRI S.BLC 750 6U 2010 GB"/>
    <n v="202"/>
    <d v="2010-10-18T00:00:00"/>
    <x v="3"/>
    <x v="2"/>
    <n v="202"/>
    <x v="18"/>
    <x v="2"/>
  </r>
  <r>
    <n v="1245761"/>
    <n v="10050010"/>
    <s v="CYT CASILL RVA PRI S.BLC 750 6U 2010 GR"/>
    <m/>
    <d v="2010-10-18T00:00:00"/>
    <x v="3"/>
    <x v="1"/>
    <n v="65.999999990000006"/>
    <x v="18"/>
    <x v="2"/>
  </r>
  <r>
    <n v="1245761"/>
    <n v="10050010"/>
    <s v="CYT CASILL RVA PRI S.BLC 750 6U 2010 GR"/>
    <n v="66"/>
    <d v="2010-10-18T00:00:00"/>
    <x v="3"/>
    <x v="2"/>
    <n v="66"/>
    <x v="18"/>
    <x v="2"/>
  </r>
  <r>
    <n v="1244256"/>
    <n v="10048786"/>
    <s v="CYT CASILL S.BLC 250 12U 2010 GB"/>
    <m/>
    <d v="2010-10-18T00:00:00"/>
    <x v="10"/>
    <x v="1"/>
    <n v="335.33333329999999"/>
    <x v="18"/>
    <x v="2"/>
  </r>
  <r>
    <n v="1246949"/>
    <n v="10048786"/>
    <s v="CYT CASILL S.BLC 250 12U 2010 GB"/>
    <m/>
    <d v="2010-10-18T00:00:00"/>
    <x v="10"/>
    <x v="1"/>
    <n v="156"/>
    <x v="18"/>
    <x v="2"/>
  </r>
  <r>
    <n v="1250017"/>
    <n v="10047568"/>
    <s v="CYT CASILL S.BLC ST CASABLANC7506U2010GB"/>
    <m/>
    <d v="2010-10-18T00:00:00"/>
    <x v="3"/>
    <x v="1"/>
    <n v="19"/>
    <x v="18"/>
    <x v="2"/>
  </r>
  <r>
    <n v="1245796"/>
    <n v="10047909"/>
    <s v="CYT CASILL S.BLC STLV 500 12U 2010 GB"/>
    <m/>
    <d v="2010-10-18T00:00:00"/>
    <x v="3"/>
    <x v="1"/>
    <n v="300"/>
    <x v="18"/>
    <x v="2"/>
  </r>
  <r>
    <n v="1245903"/>
    <n v="10041968"/>
    <s v="CYT CASILL S.BLC STLV 750 12U 2010 VEU"/>
    <n v="100"/>
    <d v="2010-10-18T00:00:00"/>
    <x v="3"/>
    <x v="2"/>
    <n v="100"/>
    <x v="18"/>
    <x v="2"/>
  </r>
  <r>
    <n v="1250258"/>
    <n v="10041968"/>
    <s v="CYT CASILL S.BLC STLV 750 12U 2010 VEU"/>
    <m/>
    <d v="2010-10-18T00:00:00"/>
    <x v="3"/>
    <x v="1"/>
    <n v="69.999999990000006"/>
    <x v="18"/>
    <x v="2"/>
  </r>
  <r>
    <n v="1250258"/>
    <n v="10041968"/>
    <s v="CYT CASILL S.BLC STLV 750 12U 2010 VEU"/>
    <n v="70"/>
    <d v="2010-10-18T00:00:00"/>
    <x v="3"/>
    <x v="2"/>
    <n v="70"/>
    <x v="18"/>
    <x v="2"/>
  </r>
  <r>
    <n v="1245903"/>
    <n v="10041968"/>
    <s v="CYT CASILL S.BLC STLV 750 12U 2010 VEU"/>
    <m/>
    <d v="2010-10-18T00:00:00"/>
    <x v="3"/>
    <x v="1"/>
    <n v="100"/>
    <x v="18"/>
    <x v="2"/>
  </r>
  <r>
    <n v="1246242"/>
    <n v="10025604"/>
    <s v="CYT CASILL S.BLC STLV 750 12U LATAM"/>
    <m/>
    <d v="2010-10-18T00:00:00"/>
    <x v="5"/>
    <x v="1"/>
    <n v="1910"/>
    <x v="18"/>
    <x v="2"/>
  </r>
  <r>
    <n v="1246242"/>
    <n v="10025604"/>
    <s v="CYT CASILL S.BLC STLV 750 12U LATAM"/>
    <n v="1227"/>
    <d v="2010-10-18T00:00:00"/>
    <x v="5"/>
    <x v="2"/>
    <n v="1227"/>
    <x v="18"/>
    <x v="2"/>
  </r>
  <r>
    <n v="1246934"/>
    <n v="10025696"/>
    <s v="CYT CASILL S.BLC STLV 750 12U VAS"/>
    <m/>
    <d v="2010-10-18T00:00:00"/>
    <x v="5"/>
    <x v="1"/>
    <n v="43.999999989999999"/>
    <x v="18"/>
    <x v="2"/>
  </r>
  <r>
    <n v="1246934"/>
    <n v="10025696"/>
    <s v="CYT CASILL S.BLC STLV 750 12U VAS"/>
    <n v="44"/>
    <d v="2010-10-18T00:00:00"/>
    <x v="5"/>
    <x v="2"/>
    <n v="44"/>
    <x v="18"/>
    <x v="2"/>
  </r>
  <r>
    <n v="1246371"/>
    <n v="10034338"/>
    <s v="CYT CASILL S.BLC STLV 750 12U(C/ESP)CA"/>
    <m/>
    <d v="2010-10-18T00:00:00"/>
    <x v="5"/>
    <x v="1"/>
    <n v="350"/>
    <x v="18"/>
    <x v="2"/>
  </r>
  <r>
    <n v="1246371"/>
    <n v="10034338"/>
    <s v="CYT CASILL S.BLC STLV 750 12U(C/ESP)CA"/>
    <n v="350"/>
    <d v="2010-10-18T00:00:00"/>
    <x v="5"/>
    <x v="2"/>
    <n v="350"/>
    <x v="18"/>
    <x v="2"/>
  </r>
  <r>
    <n v="1246427"/>
    <n v="10041972"/>
    <s v="CYT CASILL S.BLC STLV 750 6U 2010 DK/NL"/>
    <m/>
    <d v="2010-10-18T00:00:00"/>
    <x v="3"/>
    <x v="1"/>
    <n v="995"/>
    <x v="18"/>
    <x v="2"/>
  </r>
  <r>
    <n v="1246427"/>
    <n v="10041972"/>
    <s v="CYT CASILL S.BLC STLV 750 6U 2010 DK/NL"/>
    <n v="995"/>
    <d v="2010-10-18T00:00:00"/>
    <x v="3"/>
    <x v="2"/>
    <n v="995"/>
    <x v="18"/>
    <x v="2"/>
  </r>
  <r>
    <n v="1245784"/>
    <n v="10047911"/>
    <s v="CYT CASILL S.BLC STLV 750 6U 2010 GB"/>
    <n v="9561.5"/>
    <d v="2010-10-18T00:00:00"/>
    <x v="2"/>
    <x v="2"/>
    <n v="9561.5"/>
    <x v="18"/>
    <x v="2"/>
  </r>
  <r>
    <n v="1245784"/>
    <n v="10047911"/>
    <s v="CYT CASILL S.BLC STLV 750 6U 2010 GB"/>
    <m/>
    <d v="2010-10-18T00:00:00"/>
    <x v="2"/>
    <x v="1"/>
    <n v="9870"/>
    <x v="18"/>
    <x v="2"/>
  </r>
  <r>
    <n v="1247218"/>
    <n v="10038603"/>
    <s v="CYT CASILL SHIRAZ 750 12U 2009 VEU"/>
    <n v="445"/>
    <d v="2010-10-18T00:00:00"/>
    <x v="3"/>
    <x v="2"/>
    <n v="445"/>
    <x v="18"/>
    <x v="2"/>
  </r>
  <r>
    <n v="1247218"/>
    <n v="10038603"/>
    <s v="CYT CASILL SHIRAZ 750 12U 2009 VEU"/>
    <m/>
    <d v="2010-10-18T00:00:00"/>
    <x v="3"/>
    <x v="1"/>
    <n v="445"/>
    <x v="18"/>
    <x v="2"/>
  </r>
  <r>
    <n v="1247914"/>
    <n v="10024198"/>
    <s v="CYT CASILL SHIRAZ 750 12U CN"/>
    <m/>
    <d v="2010-10-18T00:00:00"/>
    <x v="3"/>
    <x v="1"/>
    <n v="153"/>
    <x v="18"/>
    <x v="2"/>
  </r>
  <r>
    <n v="1247914"/>
    <n v="10024198"/>
    <s v="CYT CASILL SHIRAZ 750 12U CN"/>
    <n v="153"/>
    <d v="2010-10-18T00:00:00"/>
    <x v="3"/>
    <x v="2"/>
    <n v="153"/>
    <x v="18"/>
    <x v="2"/>
  </r>
  <r>
    <n v="1246249"/>
    <n v="10020043"/>
    <s v="CYT CASILL SHIRAZ 750 12U LATAM"/>
    <m/>
    <d v="2010-10-18T00:00:00"/>
    <x v="3"/>
    <x v="1"/>
    <n v="560"/>
    <x v="18"/>
    <x v="2"/>
  </r>
  <r>
    <n v="1246249"/>
    <n v="10020043"/>
    <s v="CYT CASILL SHIRAZ 750 12U LATAM"/>
    <n v="560"/>
    <d v="2010-10-18T00:00:00"/>
    <x v="3"/>
    <x v="2"/>
    <n v="560"/>
    <x v="18"/>
    <x v="2"/>
  </r>
  <r>
    <n v="1247919"/>
    <n v="10020006"/>
    <s v="CYT CASILL SHIRAZ 750 12U VES"/>
    <m/>
    <d v="2010-10-18T00:00:00"/>
    <x v="3"/>
    <x v="1"/>
    <n v="143"/>
    <x v="18"/>
    <x v="2"/>
  </r>
  <r>
    <n v="1247919"/>
    <n v="10020006"/>
    <s v="CYT CASILL SHIRAZ 750 12U VES"/>
    <n v="143"/>
    <d v="2010-10-18T00:00:00"/>
    <x v="3"/>
    <x v="2"/>
    <n v="143"/>
    <x v="18"/>
    <x v="2"/>
  </r>
  <r>
    <n v="1245719"/>
    <n v="10042616"/>
    <s v="CYT CASILL SHIRAZ 750 6U 2009 GB"/>
    <m/>
    <d v="2010-10-18T00:00:00"/>
    <x v="3"/>
    <x v="1"/>
    <n v="52.444444449999999"/>
    <x v="18"/>
    <x v="2"/>
  </r>
  <r>
    <n v="1245719"/>
    <n v="10042616"/>
    <s v="CYT CASILL SHIRAZ 750 6U 2009 GB"/>
    <n v="52.5"/>
    <d v="2010-10-18T00:00:00"/>
    <x v="3"/>
    <x v="2"/>
    <n v="52.5"/>
    <x v="18"/>
    <x v="2"/>
  </r>
  <r>
    <n v="1247302"/>
    <n v="10038602"/>
    <s v="CYT CASILL SHIRAZ 750 6U 2009 VEU"/>
    <m/>
    <d v="2010-10-18T00:00:00"/>
    <x v="3"/>
    <x v="1"/>
    <n v="473"/>
    <x v="18"/>
    <x v="2"/>
  </r>
  <r>
    <n v="1247302"/>
    <n v="10038602"/>
    <s v="CYT CASILL SHIRAZ 750 6U 2009 VEU"/>
    <n v="473"/>
    <d v="2010-10-18T00:00:00"/>
    <x v="3"/>
    <x v="2"/>
    <n v="473"/>
    <x v="18"/>
    <x v="2"/>
  </r>
  <r>
    <n v="1246862"/>
    <n v="10023400"/>
    <s v="CYT CASILL SHIRAZ 750 6U AO"/>
    <n v="33"/>
    <d v="2010-10-18T00:00:00"/>
    <x v="3"/>
    <x v="2"/>
    <n v="33"/>
    <x v="18"/>
    <x v="2"/>
  </r>
  <r>
    <n v="1246862"/>
    <n v="10023400"/>
    <s v="CYT CASILL SHIRAZ 750 6U AO"/>
    <m/>
    <d v="2010-10-18T00:00:00"/>
    <x v="3"/>
    <x v="1"/>
    <n v="32.999999989999999"/>
    <x v="18"/>
    <x v="2"/>
  </r>
  <r>
    <n v="1247375"/>
    <n v="10040941"/>
    <s v="CYT CASILL SHIRAZ 750 6U LC ZA"/>
    <n v="185"/>
    <d v="2010-10-18T00:00:00"/>
    <x v="3"/>
    <x v="2"/>
    <n v="185"/>
    <x v="18"/>
    <x v="2"/>
  </r>
  <r>
    <n v="1247375"/>
    <n v="10040941"/>
    <s v="CYT CASILL SHIRAZ 750 6U LC ZA"/>
    <m/>
    <d v="2010-10-18T00:00:00"/>
    <x v="3"/>
    <x v="1"/>
    <n v="185"/>
    <x v="18"/>
    <x v="2"/>
  </r>
  <r>
    <n v="1248240"/>
    <n v="10049793"/>
    <s v="CYT CASILL SHIRAZ(GOLL) 750 6U 2009 GB"/>
    <m/>
    <d v="2010-10-18T00:00:00"/>
    <x v="3"/>
    <x v="1"/>
    <n v="110"/>
    <x v="18"/>
    <x v="2"/>
  </r>
  <r>
    <n v="1248240"/>
    <n v="10049793"/>
    <s v="CYT CASILL SHIRAZ(GOLL) 750 6U 2009 GB"/>
    <n v="110"/>
    <d v="2010-10-18T00:00:00"/>
    <x v="3"/>
    <x v="2"/>
    <n v="110"/>
    <x v="18"/>
    <x v="2"/>
  </r>
  <r>
    <n v="1245664"/>
    <n v="10046306"/>
    <s v="CYT CASILL VIOG STLV 750 6U 2009 GB"/>
    <n v="605"/>
    <d v="2010-10-18T00:00:00"/>
    <x v="3"/>
    <x v="2"/>
    <n v="605"/>
    <x v="18"/>
    <x v="2"/>
  </r>
  <r>
    <n v="1245664"/>
    <n v="10046306"/>
    <s v="CYT CASILL VIOG STLV 750 6U 2009 GB"/>
    <m/>
    <d v="2010-10-18T00:00:00"/>
    <x v="3"/>
    <x v="1"/>
    <n v="605"/>
    <x v="18"/>
    <x v="2"/>
  </r>
  <r>
    <n v="1250562"/>
    <n v="10048018"/>
    <s v="CYT CDD SPARK WINE BRUT 6U 750 2009 GB"/>
    <n v="2909.5"/>
    <d v="2010-10-18T00:00:00"/>
    <x v="9"/>
    <x v="2"/>
    <n v="2917"/>
    <x v="18"/>
    <x v="2"/>
  </r>
  <r>
    <n v="1250562"/>
    <n v="10048018"/>
    <s v="CYT CDD SPARK WINE BRUT 6U 750 2009 GB"/>
    <m/>
    <d v="2010-10-18T00:00:00"/>
    <x v="9"/>
    <x v="1"/>
    <n v="2550"/>
    <x v="18"/>
    <x v="2"/>
  </r>
  <r>
    <n v="1247188"/>
    <n v="10047506"/>
    <s v="CYT CHATEAU SUBERC C.SAUV 750 12U MX"/>
    <m/>
    <d v="2010-10-18T00:00:00"/>
    <x v="3"/>
    <x v="1"/>
    <n v="1274"/>
    <x v="18"/>
    <x v="2"/>
  </r>
  <r>
    <n v="1247188"/>
    <n v="10047506"/>
    <s v="CYT CHATEAU SUBERC C.SAUV 750 12U MX"/>
    <n v="1243"/>
    <d v="2010-10-18T00:00:00"/>
    <x v="3"/>
    <x v="2"/>
    <n v="1243"/>
    <x v="18"/>
    <x v="2"/>
  </r>
  <r>
    <n v="1247021"/>
    <n v="10034786"/>
    <s v="CYT CYT (=FRONT) C.SAUV(P06)STLV75012UNO"/>
    <n v="161"/>
    <d v="2010-10-18T00:00:00"/>
    <x v="8"/>
    <x v="2"/>
    <n v="161"/>
    <x v="18"/>
    <x v="2"/>
  </r>
  <r>
    <n v="1247021"/>
    <n v="10034786"/>
    <s v="CYT CYT (=FRONT) C.SAUV(P06)STLV75012UNO"/>
    <m/>
    <d v="2010-10-18T00:00:00"/>
    <x v="8"/>
    <x v="1"/>
    <n v="221"/>
    <x v="18"/>
    <x v="2"/>
  </r>
  <r>
    <n v="1249672"/>
    <n v="10044586"/>
    <s v="CYT CYT (=FRONT) C.SAUV(P06)STLV75012UNO"/>
    <m/>
    <d v="2010-10-18T00:00:00"/>
    <x v="2"/>
    <x v="1"/>
    <n v="1854"/>
    <x v="18"/>
    <x v="2"/>
  </r>
  <r>
    <n v="1246423"/>
    <n v="10047661"/>
    <s v="CYT CYT (=FRONT) SYR (P06)STL 750 12U NO"/>
    <n v="560"/>
    <d v="2010-10-18T00:00:00"/>
    <x v="5"/>
    <x v="2"/>
    <n v="560"/>
    <x v="18"/>
    <x v="2"/>
  </r>
  <r>
    <n v="1246423"/>
    <n v="10047661"/>
    <s v="CYT CYT (=FRONT) SYR (P06)STL 750 12U NO"/>
    <m/>
    <d v="2010-10-18T00:00:00"/>
    <x v="5"/>
    <x v="1"/>
    <n v="560"/>
    <x v="18"/>
    <x v="2"/>
  </r>
  <r>
    <n v="1242054"/>
    <n v="10032831"/>
    <s v="CYT CYT (RVDO) C.SAUV (P07 NV)750 12U MX"/>
    <m/>
    <d v="2010-10-18T00:00:00"/>
    <x v="11"/>
    <x v="1"/>
    <n v="4698"/>
    <x v="18"/>
    <x v="2"/>
  </r>
  <r>
    <n v="1242054"/>
    <n v="10032831"/>
    <s v="CYT CYT (RVDO) C.SAUV (P07 NV)750 12U MX"/>
    <n v="4638"/>
    <d v="2010-10-18T00:00:00"/>
    <x v="11"/>
    <x v="2"/>
    <n v="4638"/>
    <x v="18"/>
    <x v="2"/>
  </r>
  <r>
    <n v="1242055"/>
    <n v="10032827"/>
    <s v="CYT CYT (RVDO) C.SAUV 24U 375(P07 NV) MX"/>
    <m/>
    <d v="2010-10-18T00:00:00"/>
    <x v="10"/>
    <x v="1"/>
    <n v="801"/>
    <x v="18"/>
    <x v="2"/>
  </r>
  <r>
    <n v="1242055"/>
    <n v="10032827"/>
    <s v="CYT CYT (RVDO) C.SAUV 24U 375(P07 NV) MX"/>
    <n v="801"/>
    <d v="2010-10-18T00:00:00"/>
    <x v="10"/>
    <x v="2"/>
    <n v="801"/>
    <x v="18"/>
    <x v="2"/>
  </r>
  <r>
    <n v="1241003"/>
    <n v="10032829"/>
    <s v="CYT CYT (RVDO) MERLOT 750(P07 NV) 12U MX"/>
    <n v="1176"/>
    <d v="2010-10-18T00:00:00"/>
    <x v="10"/>
    <x v="2"/>
    <n v="1176"/>
    <x v="18"/>
    <x v="2"/>
  </r>
  <r>
    <n v="1241003"/>
    <n v="10032829"/>
    <s v="CYT CYT (RVDO) MERLOT 750(P07 NV) 12U MX"/>
    <m/>
    <d v="2010-10-18T00:00:00"/>
    <x v="10"/>
    <x v="1"/>
    <n v="1176"/>
    <x v="18"/>
    <x v="2"/>
  </r>
  <r>
    <n v="1247627"/>
    <n v="10032829"/>
    <s v="CYT CYT (RVDO) MERLOT 750(P07 NV) 12U MX"/>
    <m/>
    <d v="2010-10-18T00:00:00"/>
    <x v="8"/>
    <x v="1"/>
    <n v="341"/>
    <x v="18"/>
    <x v="2"/>
  </r>
  <r>
    <n v="1246208"/>
    <n v="10050433"/>
    <s v="CYT CYT C.BLUSH(P09)STLV 750 12U 2010 GB"/>
    <n v="501"/>
    <d v="2010-10-18T00:00:00"/>
    <x v="3"/>
    <x v="2"/>
    <n v="501"/>
    <x v="18"/>
    <x v="2"/>
  </r>
  <r>
    <n v="1246208"/>
    <n v="10050433"/>
    <s v="CYT CYT C.BLUSH(P09)STLV 750 12U 2010 GB"/>
    <m/>
    <d v="2010-10-18T00:00:00"/>
    <x v="3"/>
    <x v="1"/>
    <n v="411"/>
    <x v="18"/>
    <x v="2"/>
  </r>
  <r>
    <n v="1245367"/>
    <n v="10049005"/>
    <s v="CYT CYT C.SAUV(P09) STLV 750 12U 2010 GB"/>
    <n v="1190"/>
    <d v="2010-10-18T00:00:00"/>
    <x v="5"/>
    <x v="2"/>
    <n v="1190"/>
    <x v="18"/>
    <x v="2"/>
  </r>
  <r>
    <n v="1245367"/>
    <n v="10049005"/>
    <s v="CYT CYT C.SAUV(P09) STLV 750 12U 2010 GB"/>
    <m/>
    <d v="2010-10-18T00:00:00"/>
    <x v="5"/>
    <x v="1"/>
    <n v="1190"/>
    <x v="18"/>
    <x v="2"/>
  </r>
  <r>
    <n v="1247117"/>
    <n v="10040537"/>
    <s v="CYT CYT CHARD(ND) 750 12U VEU"/>
    <n v="88"/>
    <d v="2010-10-18T00:00:00"/>
    <x v="12"/>
    <x v="2"/>
    <n v="88"/>
    <x v="18"/>
    <x v="2"/>
  </r>
  <r>
    <n v="1247117"/>
    <n v="10040537"/>
    <s v="CYT CYT CHARD(ND) 750 12U VEU"/>
    <m/>
    <d v="2010-10-18T00:00:00"/>
    <x v="12"/>
    <x v="1"/>
    <n v="88.000000009999994"/>
    <x v="18"/>
    <x v="2"/>
  </r>
  <r>
    <n v="1250255"/>
    <n v="10040752"/>
    <s v="CYT CYT CHARD(STLV SIN FTE) 750 12U GB"/>
    <m/>
    <d v="2010-10-18T00:00:00"/>
    <x v="3"/>
    <x v="1"/>
    <n v="9.9999999979999998"/>
    <x v="18"/>
    <x v="2"/>
  </r>
  <r>
    <n v="1250255"/>
    <n v="10040752"/>
    <s v="CYT CYT CHARD(STLV SIN FTE) 750 12U GB"/>
    <n v="10"/>
    <d v="2010-10-18T00:00:00"/>
    <x v="3"/>
    <x v="2"/>
    <n v="10"/>
    <x v="18"/>
    <x v="2"/>
  </r>
  <r>
    <n v="1246464"/>
    <n v="10043952"/>
    <s v="CYT CYT MERL(ST)(SIN FTE)750 12U 2010GB"/>
    <n v="70"/>
    <d v="2010-10-18T00:00:00"/>
    <x v="3"/>
    <x v="2"/>
    <n v="70"/>
    <x v="18"/>
    <x v="2"/>
  </r>
  <r>
    <n v="1246464"/>
    <n v="10043952"/>
    <s v="CYT CYT MERL(ST)(SIN FTE)750 12U 2010GB"/>
    <m/>
    <d v="2010-10-18T00:00:00"/>
    <x v="3"/>
    <x v="1"/>
    <n v="69.999999990000006"/>
    <x v="18"/>
    <x v="2"/>
  </r>
  <r>
    <n v="1247297"/>
    <n v="10048296"/>
    <s v="CYT CYT MERLOT (ND) 750 12U VEU"/>
    <n v="98"/>
    <d v="2010-10-18T00:00:00"/>
    <x v="11"/>
    <x v="2"/>
    <n v="98"/>
    <x v="18"/>
    <x v="2"/>
  </r>
  <r>
    <n v="1247297"/>
    <n v="10048296"/>
    <s v="CYT CYT MERLOT (ND) 750 12U VEU"/>
    <m/>
    <d v="2010-10-18T00:00:00"/>
    <x v="11"/>
    <x v="1"/>
    <n v="98"/>
    <x v="18"/>
    <x v="2"/>
  </r>
  <r>
    <n v="1243686"/>
    <n v="10045698"/>
    <s v="CYT CYT RVDO MERL 750 12U (BO)LATAM"/>
    <m/>
    <d v="2010-10-18T00:00:00"/>
    <x v="8"/>
    <x v="1"/>
    <n v="140"/>
    <x v="18"/>
    <x v="2"/>
  </r>
  <r>
    <n v="1243686"/>
    <n v="10045698"/>
    <s v="CYT CYT RVDO MERL 750 12U (BO)LATAM"/>
    <n v="140"/>
    <d v="2010-10-18T00:00:00"/>
    <x v="8"/>
    <x v="2"/>
    <n v="140"/>
    <x v="18"/>
    <x v="2"/>
  </r>
  <r>
    <n v="1247982"/>
    <n v="10045696"/>
    <s v="CYT CYT RVDO MERL 750 12U UY"/>
    <m/>
    <d v="2010-10-18T00:00:00"/>
    <x v="8"/>
    <x v="1"/>
    <n v="560"/>
    <x v="18"/>
    <x v="2"/>
  </r>
  <r>
    <n v="1247982"/>
    <n v="10045696"/>
    <s v="CYT CYT RVDO MERL 750 12U UY"/>
    <n v="560"/>
    <d v="2010-10-18T00:00:00"/>
    <x v="8"/>
    <x v="2"/>
    <n v="560"/>
    <x v="18"/>
    <x v="2"/>
  </r>
  <r>
    <n v="1247420"/>
    <n v="10014011"/>
    <s v="CYT CYT RVDO SAUV.BLANC 750 12U PY"/>
    <m/>
    <d v="2010-10-18T00:00:00"/>
    <x v="11"/>
    <x v="1"/>
    <n v="280"/>
    <x v="18"/>
    <x v="2"/>
  </r>
  <r>
    <n v="1247420"/>
    <n v="10014011"/>
    <s v="CYT CYT RVDO SAUV.BLANC 750 12U PY"/>
    <n v="280"/>
    <d v="2010-10-18T00:00:00"/>
    <x v="11"/>
    <x v="2"/>
    <n v="280"/>
    <x v="18"/>
    <x v="2"/>
  </r>
  <r>
    <n v="1245772"/>
    <n v="10032024"/>
    <s v="CYT CYT S.BLC(STLV SIN FTE) 750 12U GB"/>
    <n v="210"/>
    <d v="2010-10-18T00:00:00"/>
    <x v="12"/>
    <x v="2"/>
    <n v="210"/>
    <x v="18"/>
    <x v="2"/>
  </r>
  <r>
    <n v="1245772"/>
    <n v="10032024"/>
    <s v="CYT CYT S.BLC(STLV SIN FTE) 750 12U GB"/>
    <m/>
    <d v="2010-10-18T00:00:00"/>
    <x v="12"/>
    <x v="1"/>
    <n v="210"/>
    <x v="18"/>
    <x v="2"/>
  </r>
  <r>
    <n v="1244551"/>
    <n v="10029014"/>
    <s v="CYT D.MELCHOR C.SAUV 750 6U 2005 VIN"/>
    <m/>
    <d v="2010-10-18T00:00:00"/>
    <x v="9"/>
    <x v="1"/>
    <n v="212.4444445"/>
    <x v="18"/>
    <x v="2"/>
  </r>
  <r>
    <n v="1247879"/>
    <n v="10035118"/>
    <s v="CYT D.MELCHOR C.SAUV(95PTS)7506U2006 BO"/>
    <m/>
    <d v="2010-10-18T00:00:00"/>
    <x v="9"/>
    <x v="1"/>
    <n v="20"/>
    <x v="18"/>
    <x v="2"/>
  </r>
  <r>
    <n v="1247879"/>
    <n v="10035118"/>
    <s v="CYT D.MELCHOR C.SAUV(95PTS)7506U2006 BO"/>
    <n v="0"/>
    <d v="2010-10-18T00:00:00"/>
    <x v="9"/>
    <x v="2"/>
    <n v="20"/>
    <x v="18"/>
    <x v="2"/>
  </r>
  <r>
    <n v="1246748"/>
    <n v="10042605"/>
    <s v="CYT EXPLORER MERL(P08) 750 6U 2009 GR"/>
    <m/>
    <d v="2010-10-18T00:00:00"/>
    <x v="3"/>
    <x v="1"/>
    <n v="42.000000010000001"/>
    <x v="18"/>
    <x v="2"/>
  </r>
  <r>
    <n v="1246748"/>
    <n v="10042605"/>
    <s v="CYT EXPLORER MERL(P08) 750 6U 2009 GR"/>
    <n v="42"/>
    <d v="2010-10-18T00:00:00"/>
    <x v="3"/>
    <x v="2"/>
    <n v="42"/>
    <x v="18"/>
    <x v="2"/>
  </r>
  <r>
    <n v="1245665"/>
    <n v="10042606"/>
    <s v="CYT EXPLORER MERL(P09) 750 12U 2009 VEU"/>
    <n v="70"/>
    <d v="2010-10-18T00:00:00"/>
    <x v="3"/>
    <x v="2"/>
    <n v="70"/>
    <x v="18"/>
    <x v="2"/>
  </r>
  <r>
    <n v="1245665"/>
    <n v="10042606"/>
    <s v="CYT EXPLORER MERL(P09) 750 12U 2009 VEU"/>
    <m/>
    <d v="2010-10-18T00:00:00"/>
    <x v="3"/>
    <x v="1"/>
    <n v="70.000000009999994"/>
    <x v="18"/>
    <x v="2"/>
  </r>
  <r>
    <n v="1245663"/>
    <n v="10041430"/>
    <s v="CYT EXPLORER P.NOIR(P09)750 12U 2009 VEU"/>
    <m/>
    <d v="2010-10-18T00:00:00"/>
    <x v="3"/>
    <x v="1"/>
    <n v="213"/>
    <x v="18"/>
    <x v="2"/>
  </r>
  <r>
    <n v="1245663"/>
    <n v="10041430"/>
    <s v="CYT EXPLORER P.NOIR(P09)750 12U 2009 VEU"/>
    <n v="200"/>
    <d v="2010-10-18T00:00:00"/>
    <x v="3"/>
    <x v="2"/>
    <n v="200"/>
    <x v="18"/>
    <x v="2"/>
  </r>
  <r>
    <n v="1246747"/>
    <n v="10041986"/>
    <s v="CYT EXPLORER S.BLC(P08) 750 6U 2010 GR"/>
    <n v="42"/>
    <d v="2010-10-18T00:00:00"/>
    <x v="5"/>
    <x v="2"/>
    <n v="42"/>
    <x v="18"/>
    <x v="2"/>
  </r>
  <r>
    <n v="1246747"/>
    <n v="10041986"/>
    <s v="CYT EXPLORER S.BLC(P08) 750 6U 2010 GR"/>
    <m/>
    <d v="2010-10-18T00:00:00"/>
    <x v="5"/>
    <x v="1"/>
    <n v="42.000000010000001"/>
    <x v="18"/>
    <x v="2"/>
  </r>
  <r>
    <n v="1247473"/>
    <n v="10034469"/>
    <s v="CYT EXPORT SEL (P08) S.BLC 750 12U CL"/>
    <n v="2750"/>
    <d v="2010-10-18T00:00:00"/>
    <x v="12"/>
    <x v="2"/>
    <n v="2750"/>
    <x v="18"/>
    <x v="2"/>
  </r>
  <r>
    <n v="1247473"/>
    <n v="10034469"/>
    <s v="CYT EXPORT SEL (P08) S.BLC 750 12U CL"/>
    <m/>
    <d v="2010-10-18T00:00:00"/>
    <x v="12"/>
    <x v="1"/>
    <n v="2750"/>
    <x v="18"/>
    <x v="2"/>
  </r>
  <r>
    <n v="1239992"/>
    <n v="10033938"/>
    <s v="CYT EXPORTACION BLANCO(P08) 700 12U CL"/>
    <m/>
    <d v="2010-10-18T00:00:00"/>
    <x v="12"/>
    <x v="1"/>
    <n v="5528.1111110000002"/>
    <x v="18"/>
    <x v="2"/>
  </r>
  <r>
    <n v="1239951"/>
    <n v="10042636"/>
    <s v="CYT EXPORTACION BLC(P08) 1500 6U CL"/>
    <n v="8303"/>
    <d v="2010-10-18T00:00:00"/>
    <x v="12"/>
    <x v="2"/>
    <n v="8303"/>
    <x v="18"/>
    <x v="2"/>
  </r>
  <r>
    <n v="1239951"/>
    <n v="10042636"/>
    <s v="CYT EXPORTACION BLC(P08) 1500 6U CL"/>
    <m/>
    <d v="2010-10-18T00:00:00"/>
    <x v="12"/>
    <x v="1"/>
    <n v="8306"/>
    <x v="18"/>
    <x v="2"/>
  </r>
  <r>
    <n v="1242745"/>
    <n v="10042084"/>
    <s v="CYT EXPORTACION TINTO(P08) 1500 6U CL"/>
    <n v="5528"/>
    <d v="2010-10-18T00:00:00"/>
    <x v="12"/>
    <x v="2"/>
    <n v="5528"/>
    <x v="18"/>
    <x v="2"/>
  </r>
  <r>
    <n v="1242745"/>
    <n v="10042084"/>
    <s v="CYT EXPORTACION TINTO(P08) 1500 6U CL"/>
    <m/>
    <d v="2010-10-18T00:00:00"/>
    <x v="12"/>
    <x v="1"/>
    <n v="5528"/>
    <x v="18"/>
    <x v="2"/>
  </r>
  <r>
    <n v="1245410"/>
    <n v="10033937"/>
    <s v="CYT EXPORTACION TINTO(P08) 700 12U CL"/>
    <m/>
    <d v="2010-10-18T00:00:00"/>
    <x v="12"/>
    <x v="1"/>
    <n v="5528.1111110000002"/>
    <x v="18"/>
    <x v="2"/>
  </r>
  <r>
    <n v="1245410"/>
    <n v="10033937"/>
    <s v="CYT EXPORTACION TINTO(P08) 700 12U CL"/>
    <n v="5528.1333329999998"/>
    <d v="2010-10-18T00:00:00"/>
    <x v="12"/>
    <x v="2"/>
    <n v="5528.1333329999998"/>
    <x v="18"/>
    <x v="2"/>
  </r>
  <r>
    <n v="1246893"/>
    <n v="10044621"/>
    <s v="CYT FRONCAR/CAB(ST)(P06)7506U2010(CHA)BE"/>
    <m/>
    <d v="2010-10-18T00:00:00"/>
    <x v="2"/>
    <x v="1"/>
    <n v="2100"/>
    <x v="18"/>
    <x v="2"/>
  </r>
  <r>
    <n v="1246893"/>
    <n v="10044621"/>
    <s v="CYT FRONCAR/CAB(ST)(P06)7506U2010(CHA)BE"/>
    <n v="2100"/>
    <d v="2010-10-18T00:00:00"/>
    <x v="2"/>
    <x v="2"/>
    <n v="2100"/>
    <x v="18"/>
    <x v="2"/>
  </r>
  <r>
    <n v="1246030"/>
    <n v="10043699"/>
    <s v="CYT FRONT (CYT) C.SAUV (P06) 750 12U PE"/>
    <n v="882"/>
    <d v="2010-10-18T00:00:00"/>
    <x v="5"/>
    <x v="2"/>
    <n v="882"/>
    <x v="18"/>
    <x v="2"/>
  </r>
  <r>
    <n v="1246030"/>
    <n v="10043699"/>
    <s v="CYT FRONT (CYT) C.SAUV (P06) 750 12U PE"/>
    <m/>
    <d v="2010-10-18T00:00:00"/>
    <x v="5"/>
    <x v="1"/>
    <n v="882"/>
    <x v="18"/>
    <x v="2"/>
  </r>
  <r>
    <n v="1246852"/>
    <n v="10050189"/>
    <s v="CYT FRONT BIB CAB.SAUV(P06)SLIM 3L 4U AO"/>
    <n v="1120"/>
    <d v="2010-10-18T00:00:00"/>
    <x v="7"/>
    <x v="2"/>
    <n v="1120"/>
    <x v="18"/>
    <x v="2"/>
  </r>
  <r>
    <n v="1246852"/>
    <n v="10050189"/>
    <s v="CYT FRONT BIB CAB.SAUV(P06)SLIM 3L 4U AO"/>
    <m/>
    <d v="2010-10-18T00:00:00"/>
    <x v="7"/>
    <x v="1"/>
    <n v="1120"/>
    <x v="18"/>
    <x v="2"/>
  </r>
  <r>
    <n v="1246655"/>
    <n v="10042000"/>
    <s v="CYT FRONT BIB CHARD(SLIM) 3L 4U 2010 VEU"/>
    <n v="448"/>
    <d v="2010-10-18T00:00:00"/>
    <x v="7"/>
    <x v="2"/>
    <n v="448"/>
    <x v="18"/>
    <x v="2"/>
  </r>
  <r>
    <n v="1246655"/>
    <n v="10042000"/>
    <s v="CYT FRONT BIB CHARD(SLIM) 3L 4U 2010 VEU"/>
    <m/>
    <d v="2010-10-18T00:00:00"/>
    <x v="7"/>
    <x v="1"/>
    <n v="448"/>
    <x v="18"/>
    <x v="2"/>
  </r>
  <r>
    <n v="1248422"/>
    <n v="10048045"/>
    <s v="CYT FRONT C.BLUSH STLV (P06) 750 12U VEU"/>
    <n v="112"/>
    <d v="2010-10-18T00:00:00"/>
    <x v="5"/>
    <x v="2"/>
    <n v="112"/>
    <x v="18"/>
    <x v="2"/>
  </r>
  <r>
    <n v="1248422"/>
    <n v="10048045"/>
    <s v="CYT FRONT C.BLUSH STLV (P06) 750 12U VEU"/>
    <m/>
    <d v="2010-10-18T00:00:00"/>
    <x v="5"/>
    <x v="1"/>
    <n v="112"/>
    <x v="18"/>
    <x v="2"/>
  </r>
  <r>
    <n v="1245391"/>
    <n v="10025773"/>
    <s v="CYT FRONT C.C CAB/MER(P07) 4P 1500 6U US"/>
    <n v="2304"/>
    <d v="2010-10-18T00:00:00"/>
    <x v="1"/>
    <x v="2"/>
    <n v="2304"/>
    <x v="18"/>
    <x v="2"/>
  </r>
  <r>
    <n v="1245391"/>
    <n v="10025773"/>
    <s v="CYT FRONT C.C CAB/MER(P07) 4P 1500 6U US"/>
    <m/>
    <d v="2010-10-18T00:00:00"/>
    <x v="1"/>
    <x v="1"/>
    <n v="2304"/>
    <x v="18"/>
    <x v="2"/>
  </r>
  <r>
    <n v="1246271"/>
    <n v="10047938"/>
    <s v="CYT FRONT C.SA(P06)(BI)SHIRT 750 6U AFRI"/>
    <m/>
    <d v="2010-10-18T00:00:00"/>
    <x v="3"/>
    <x v="1"/>
    <n v="609"/>
    <x v="18"/>
    <x v="2"/>
  </r>
  <r>
    <n v="1246271"/>
    <n v="10047938"/>
    <s v="CYT FRONT C.SA(P06)(BI)SHIRT 750 6U AFRI"/>
    <n v="0"/>
    <d v="2010-10-18T00:00:00"/>
    <x v="3"/>
    <x v="2"/>
    <n v="609"/>
    <x v="18"/>
    <x v="2"/>
  </r>
  <r>
    <n v="1247687"/>
    <n v="10040606"/>
    <s v="CYT FRONT C.SA/ME(P06)STL15006U(C/ESP)CA"/>
    <m/>
    <d v="2010-10-18T00:00:00"/>
    <x v="12"/>
    <x v="1"/>
    <n v="1540"/>
    <x v="18"/>
    <x v="2"/>
  </r>
  <r>
    <n v="1247687"/>
    <n v="10040606"/>
    <s v="CYT FRONT C.SA/ME(P06)STL15006U(C/ESP)CA"/>
    <n v="1540"/>
    <d v="2010-10-18T00:00:00"/>
    <x v="12"/>
    <x v="2"/>
    <n v="1540"/>
    <x v="18"/>
    <x v="2"/>
  </r>
  <r>
    <n v="1245461"/>
    <n v="10031847"/>
    <s v="CYT FRONT C.SA/MER(P07)750 12U US"/>
    <n v="1260"/>
    <d v="2010-10-18T00:00:00"/>
    <x v="2"/>
    <x v="2"/>
    <n v="1260"/>
    <x v="18"/>
    <x v="2"/>
  </r>
  <r>
    <n v="1245461"/>
    <n v="10031847"/>
    <s v="CYT FRONT C.SA/MER(P07)750 12U US"/>
    <m/>
    <d v="2010-10-18T00:00:00"/>
    <x v="2"/>
    <x v="1"/>
    <n v="1260"/>
    <x v="18"/>
    <x v="2"/>
  </r>
  <r>
    <n v="1247307"/>
    <n v="10045658"/>
    <s v="CYT FRONT C.SAU BL STL(P06)GOL750 6ULCZA"/>
    <m/>
    <d v="2010-10-18T00:00:00"/>
    <x v="5"/>
    <x v="1"/>
    <n v="109"/>
    <x v="18"/>
    <x v="2"/>
  </r>
  <r>
    <n v="1247307"/>
    <n v="10045658"/>
    <s v="CYT FRONT C.SAU BL STL(P06)GOL750 6ULCZA"/>
    <n v="0"/>
    <d v="2010-10-18T00:00:00"/>
    <x v="5"/>
    <x v="2"/>
    <n v="109"/>
    <x v="18"/>
    <x v="2"/>
  </r>
  <r>
    <n v="1247962"/>
    <n v="10044705"/>
    <s v="CYT FRONT C.SAUBLUSH(P06)75012U(BO)LATAM"/>
    <m/>
    <d v="2010-10-18T00:00:00"/>
    <x v="5"/>
    <x v="1"/>
    <n v="69.999999990000006"/>
    <x v="18"/>
    <x v="2"/>
  </r>
  <r>
    <n v="1247962"/>
    <n v="10044705"/>
    <s v="CYT FRONT C.SAUBLUSH(P06)75012U(BO)LATAM"/>
    <n v="70"/>
    <d v="2010-10-18T00:00:00"/>
    <x v="5"/>
    <x v="2"/>
    <n v="70"/>
    <x v="18"/>
    <x v="2"/>
  </r>
  <r>
    <n v="1248317"/>
    <n v="10044538"/>
    <s v="CYT FRONT C.SAUV BLUSH(P06)750 12U PR"/>
    <m/>
    <d v="2010-10-18T00:00:00"/>
    <x v="3"/>
    <x v="1"/>
    <n v="70.000000009999994"/>
    <x v="18"/>
    <x v="2"/>
  </r>
  <r>
    <n v="1248317"/>
    <n v="10044538"/>
    <s v="CYT FRONT C.SAUV BLUSH(P06)750 12U PR"/>
    <n v="70"/>
    <d v="2010-10-18T00:00:00"/>
    <x v="3"/>
    <x v="2"/>
    <n v="70"/>
    <x v="18"/>
    <x v="2"/>
  </r>
  <r>
    <n v="1248316"/>
    <n v="10044537"/>
    <s v="CYT FRONT C.SAUV BLUSH(P06)750 12U VAR"/>
    <n v="70"/>
    <d v="2010-10-18T00:00:00"/>
    <x v="3"/>
    <x v="2"/>
    <n v="70"/>
    <x v="18"/>
    <x v="2"/>
  </r>
  <r>
    <n v="1248316"/>
    <n v="10044537"/>
    <s v="CYT FRONT C.SAUV BLUSH(P06)750 12U VAR"/>
    <m/>
    <d v="2010-10-18T00:00:00"/>
    <x v="3"/>
    <x v="1"/>
    <n v="70.000000009999994"/>
    <x v="18"/>
    <x v="2"/>
  </r>
  <r>
    <n v="1247961"/>
    <n v="10044706"/>
    <s v="CYT FRONT C.SAUV BLUSH(P06)750 6U VAR"/>
    <n v="159.5"/>
    <d v="2010-10-18T00:00:00"/>
    <x v="5"/>
    <x v="2"/>
    <n v="159.5"/>
    <x v="18"/>
    <x v="2"/>
  </r>
  <r>
    <n v="1247961"/>
    <n v="10044706"/>
    <s v="CYT FRONT C.SAUV BLUSH(P06)750 6U VAR"/>
    <m/>
    <d v="2010-10-18T00:00:00"/>
    <x v="5"/>
    <x v="1"/>
    <n v="182"/>
    <x v="18"/>
    <x v="2"/>
  </r>
  <r>
    <n v="1245908"/>
    <n v="10048995"/>
    <s v="CYT FRONT C.SAUV ST(P06)750 12U 2010 VEU"/>
    <m/>
    <d v="2010-10-18T00:00:00"/>
    <x v="3"/>
    <x v="1"/>
    <n v="400"/>
    <x v="18"/>
    <x v="2"/>
  </r>
  <r>
    <n v="1245908"/>
    <n v="10048995"/>
    <s v="CYT FRONT C.SAUV ST(P06)750 12U 2010 VEU"/>
    <n v="400"/>
    <d v="2010-10-18T00:00:00"/>
    <x v="3"/>
    <x v="2"/>
    <n v="400"/>
    <x v="18"/>
    <x v="2"/>
  </r>
  <r>
    <n v="1245827"/>
    <n v="10049539"/>
    <s v="CYT FRONT C.SAUV(P06) 250 36U 2010 VEU"/>
    <n v="192"/>
    <d v="2010-10-18T00:00:00"/>
    <x v="10"/>
    <x v="2"/>
    <n v="192"/>
    <x v="18"/>
    <x v="2"/>
  </r>
  <r>
    <n v="1247228"/>
    <n v="10049539"/>
    <s v="CYT FRONT C.SAUV(P06) 250 36U 2010 VEU"/>
    <m/>
    <d v="2010-10-18T00:00:00"/>
    <x v="10"/>
    <x v="1"/>
    <n v="200"/>
    <x v="18"/>
    <x v="2"/>
  </r>
  <r>
    <n v="1245827"/>
    <n v="10049539"/>
    <s v="CYT FRONT C.SAUV(P06) 250 36U 2010 VEU"/>
    <m/>
    <d v="2010-10-18T00:00:00"/>
    <x v="10"/>
    <x v="1"/>
    <n v="192"/>
    <x v="18"/>
    <x v="2"/>
  </r>
  <r>
    <n v="1247228"/>
    <n v="10049539"/>
    <s v="CYT FRONT C.SAUV(P06) 250 36U 2010 VEU"/>
    <n v="200"/>
    <d v="2010-10-18T00:00:00"/>
    <x v="10"/>
    <x v="2"/>
    <n v="200"/>
    <x v="18"/>
    <x v="2"/>
  </r>
  <r>
    <n v="1246775"/>
    <n v="10050132"/>
    <s v="CYT FRONT C.SAUV(P06) 375 24U LATAM"/>
    <n v="0"/>
    <d v="2010-10-18T00:00:00"/>
    <x v="5"/>
    <x v="2"/>
    <n v="36"/>
    <x v="18"/>
    <x v="2"/>
  </r>
  <r>
    <n v="1246775"/>
    <n v="10050132"/>
    <s v="CYT FRONT C.SAUV(P06) 375 24U LATAM"/>
    <m/>
    <d v="2010-10-18T00:00:00"/>
    <x v="5"/>
    <x v="1"/>
    <n v="36"/>
    <x v="18"/>
    <x v="2"/>
  </r>
  <r>
    <n v="1246658"/>
    <n v="10048976"/>
    <s v="CYT FRONT C.SAUV(P06) 750 12U 2010 VEU"/>
    <n v="1856"/>
    <d v="2010-10-18T00:00:00"/>
    <x v="2"/>
    <x v="2"/>
    <n v="1856"/>
    <x v="18"/>
    <x v="2"/>
  </r>
  <r>
    <n v="1246658"/>
    <n v="10048976"/>
    <s v="CYT FRONT C.SAUV(P06) 750 12U 2010 VEU"/>
    <m/>
    <d v="2010-10-18T00:00:00"/>
    <x v="2"/>
    <x v="1"/>
    <n v="1856"/>
    <x v="18"/>
    <x v="2"/>
  </r>
  <r>
    <n v="1247230"/>
    <n v="10044525"/>
    <s v="CYT FRONT C.SAUV(P06) 750 12U KR"/>
    <m/>
    <d v="2010-10-18T00:00:00"/>
    <x v="2"/>
    <x v="1"/>
    <n v="560"/>
    <x v="18"/>
    <x v="2"/>
  </r>
  <r>
    <n v="1247230"/>
    <n v="10044525"/>
    <s v="CYT FRONT C.SAUV(P06) 750 12U KR"/>
    <n v="560"/>
    <d v="2010-10-18T00:00:00"/>
    <x v="2"/>
    <x v="2"/>
    <n v="560"/>
    <x v="18"/>
    <x v="2"/>
  </r>
  <r>
    <n v="1247202"/>
    <n v="10044467"/>
    <s v="CYT FRONT C.SAUV(P06) 750 12U LATAM"/>
    <n v="665"/>
    <d v="2010-10-18T00:00:00"/>
    <x v="8"/>
    <x v="2"/>
    <n v="665"/>
    <x v="18"/>
    <x v="2"/>
  </r>
  <r>
    <n v="1247202"/>
    <n v="10044467"/>
    <s v="CYT FRONT C.SAUV(P06) 750 12U LATAM"/>
    <m/>
    <d v="2010-10-18T00:00:00"/>
    <x v="8"/>
    <x v="1"/>
    <n v="665"/>
    <x v="18"/>
    <x v="2"/>
  </r>
  <r>
    <n v="1246297"/>
    <n v="10044461"/>
    <s v="CYT FRONT C.SAUV(P06) 750 12U VAR"/>
    <n v="1288"/>
    <d v="2010-10-18T00:00:00"/>
    <x v="2"/>
    <x v="2"/>
    <n v="1288"/>
    <x v="18"/>
    <x v="2"/>
  </r>
  <r>
    <n v="1246297"/>
    <n v="10044461"/>
    <s v="CYT FRONT C.SAUV(P06) 750 12U VAR"/>
    <m/>
    <d v="2010-10-18T00:00:00"/>
    <x v="2"/>
    <x v="1"/>
    <n v="1288"/>
    <x v="18"/>
    <x v="2"/>
  </r>
  <r>
    <n v="1245816"/>
    <n v="10048998"/>
    <s v="CYT FRONT C.SAUV(P06) 750 6U 2010 VEU"/>
    <m/>
    <d v="2010-10-18T00:00:00"/>
    <x v="1"/>
    <x v="1"/>
    <n v="168"/>
    <x v="18"/>
    <x v="2"/>
  </r>
  <r>
    <n v="1245458"/>
    <n v="10029725"/>
    <s v="CYT FRONT C.SAUV(P07) 1500 6U US"/>
    <n v="1520"/>
    <d v="2010-10-18T00:00:00"/>
    <x v="1"/>
    <x v="2"/>
    <n v="1520"/>
    <x v="18"/>
    <x v="2"/>
  </r>
  <r>
    <n v="1245458"/>
    <n v="10029725"/>
    <s v="CYT FRONT C.SAUV(P07) 1500 6U US"/>
    <m/>
    <d v="2010-10-18T00:00:00"/>
    <x v="1"/>
    <x v="1"/>
    <n v="1520"/>
    <x v="18"/>
    <x v="2"/>
  </r>
  <r>
    <n v="1246987"/>
    <n v="10048987"/>
    <s v="CYT FRONT C.SAUV(ST)(UK) 750 6U 2010 GB"/>
    <m/>
    <d v="2010-10-18T00:00:00"/>
    <x v="5"/>
    <x v="1"/>
    <n v="69.999999990000006"/>
    <x v="18"/>
    <x v="2"/>
  </r>
  <r>
    <n v="1246903"/>
    <n v="10044569"/>
    <s v="CYT FRONT C.SAUV/MERL(P06)750 12U(LR)CA"/>
    <n v="1125"/>
    <d v="2010-10-18T00:00:00"/>
    <x v="2"/>
    <x v="2"/>
    <n v="1125"/>
    <x v="18"/>
    <x v="2"/>
  </r>
  <r>
    <n v="1246903"/>
    <n v="10044569"/>
    <s v="CYT FRONT C.SAUV/MERL(P06)750 12U(LR)CA"/>
    <m/>
    <d v="2010-10-18T00:00:00"/>
    <x v="2"/>
    <x v="1"/>
    <n v="1125"/>
    <x v="18"/>
    <x v="2"/>
  </r>
  <r>
    <n v="1245916"/>
    <n v="10021898"/>
    <s v="CYT FRONT CAB.SAUV(P06) 187 24U VEU"/>
    <n v="10.472"/>
    <d v="2010-10-18T00:00:00"/>
    <x v="10"/>
    <x v="2"/>
    <n v="10.472"/>
    <x v="18"/>
    <x v="2"/>
  </r>
  <r>
    <n v="1245916"/>
    <n v="10021898"/>
    <s v="CYT FRONT CAB.SAUV(P06) 187 24U VEU"/>
    <m/>
    <d v="2010-10-18T00:00:00"/>
    <x v="10"/>
    <x v="1"/>
    <n v="10.44444444"/>
    <x v="18"/>
    <x v="2"/>
  </r>
  <r>
    <n v="1246657"/>
    <n v="10044620"/>
    <s v="CYT FRONT CARM(P06) 750 12U 2010 VEU"/>
    <m/>
    <d v="2010-10-18T00:00:00"/>
    <x v="5"/>
    <x v="1"/>
    <n v="1176"/>
    <x v="18"/>
    <x v="2"/>
  </r>
  <r>
    <n v="1246657"/>
    <n v="10044620"/>
    <s v="CYT FRONT CARM(P06) 750 12U 2010 VEU"/>
    <n v="1176"/>
    <d v="2010-10-18T00:00:00"/>
    <x v="5"/>
    <x v="2"/>
    <n v="1176"/>
    <x v="18"/>
    <x v="2"/>
  </r>
  <r>
    <n v="1245769"/>
    <n v="10044524"/>
    <s v="CYT FRONT CARM(P06) 750 12U KR"/>
    <m/>
    <d v="2010-10-18T00:00:00"/>
    <x v="5"/>
    <x v="1"/>
    <n v="538"/>
    <x v="18"/>
    <x v="2"/>
  </r>
  <r>
    <n v="1245769"/>
    <n v="10044524"/>
    <s v="CYT FRONT CARM(P06) 750 12U KR"/>
    <n v="538"/>
    <d v="2010-10-18T00:00:00"/>
    <x v="5"/>
    <x v="2"/>
    <n v="538"/>
    <x v="18"/>
    <x v="2"/>
  </r>
  <r>
    <n v="1246268"/>
    <n v="10044451"/>
    <s v="CYT FRONT CARM(P06) 750 12U LATAM"/>
    <m/>
    <d v="2010-10-18T00:00:00"/>
    <x v="5"/>
    <x v="1"/>
    <n v="168"/>
    <x v="18"/>
    <x v="2"/>
  </r>
  <r>
    <n v="1246268"/>
    <n v="10044451"/>
    <s v="CYT FRONT CARM(P06) 750 12U LATAM"/>
    <n v="168"/>
    <d v="2010-10-18T00:00:00"/>
    <x v="5"/>
    <x v="2"/>
    <n v="168"/>
    <x v="18"/>
    <x v="2"/>
  </r>
  <r>
    <n v="1246300"/>
    <n v="10049289"/>
    <s v="CYT FRONT CARM(P06) 750 6U 2010 VEU"/>
    <n v="154"/>
    <d v="2010-10-18T00:00:00"/>
    <x v="5"/>
    <x v="2"/>
    <n v="154"/>
    <x v="18"/>
    <x v="2"/>
  </r>
  <r>
    <n v="1246300"/>
    <n v="10049289"/>
    <s v="CYT FRONT CARM(P06) 750 6U 2010 VEU"/>
    <m/>
    <d v="2010-10-18T00:00:00"/>
    <x v="5"/>
    <x v="1"/>
    <n v="154"/>
    <x v="18"/>
    <x v="2"/>
  </r>
  <r>
    <n v="1246365"/>
    <n v="10035241"/>
    <s v="CYT FRONT CARM(P06)(NV)750 12U CL"/>
    <n v="2750"/>
    <d v="2010-10-18T00:00:00"/>
    <x v="2"/>
    <x v="2"/>
    <n v="2750"/>
    <x v="18"/>
    <x v="2"/>
  </r>
  <r>
    <n v="1246365"/>
    <n v="10035241"/>
    <s v="CYT FRONT CARM(P06)(NV)750 12U CL"/>
    <m/>
    <d v="2010-10-18T00:00:00"/>
    <x v="2"/>
    <x v="1"/>
    <n v="2750"/>
    <x v="18"/>
    <x v="2"/>
  </r>
  <r>
    <n v="1247310"/>
    <n v="10044691"/>
    <s v="CYT FRONT CARM(P06)750 6U LC ZA"/>
    <m/>
    <d v="2010-10-18T00:00:00"/>
    <x v="5"/>
    <x v="1"/>
    <n v="147"/>
    <x v="18"/>
    <x v="2"/>
  </r>
  <r>
    <n v="1247310"/>
    <n v="10044691"/>
    <s v="CYT FRONT CARM(P06)750 6U LC ZA"/>
    <n v="147"/>
    <d v="2010-10-18T00:00:00"/>
    <x v="5"/>
    <x v="2"/>
    <n v="147"/>
    <x v="18"/>
    <x v="2"/>
  </r>
  <r>
    <n v="1245440"/>
    <n v="10033275"/>
    <s v="CYT FRONT CC CA/ME(P07 MANT)4P1500 6U US"/>
    <n v="11008"/>
    <d v="2010-10-18T00:00:00"/>
    <x v="1"/>
    <x v="2"/>
    <n v="11008"/>
    <x v="18"/>
    <x v="2"/>
  </r>
  <r>
    <n v="1245440"/>
    <n v="10033275"/>
    <s v="CYT FRONT CC CA/ME(P07 MANT)4P1500 6U US"/>
    <m/>
    <d v="2010-10-18T00:00:00"/>
    <x v="1"/>
    <x v="1"/>
    <n v="11008"/>
    <x v="18"/>
    <x v="2"/>
  </r>
  <r>
    <n v="1247717"/>
    <n v="10041077"/>
    <s v="CYT FRONT CHARD STLV(P06) 1500 6U CA"/>
    <m/>
    <d v="2010-10-18T00:00:00"/>
    <x v="11"/>
    <x v="1"/>
    <n v="630"/>
    <x v="18"/>
    <x v="2"/>
  </r>
  <r>
    <n v="1247717"/>
    <n v="10041077"/>
    <s v="CYT FRONT CHARD STLV(P06) 1500 6U CA"/>
    <n v="630"/>
    <d v="2010-10-18T00:00:00"/>
    <x v="11"/>
    <x v="2"/>
    <n v="630"/>
    <x v="18"/>
    <x v="2"/>
  </r>
  <r>
    <n v="1246317"/>
    <n v="10041077"/>
    <s v="CYT FRONT CHARD STLV(P06) 1500 6U CA"/>
    <n v="770"/>
    <d v="2010-10-18T00:00:00"/>
    <x v="12"/>
    <x v="2"/>
    <n v="770"/>
    <x v="18"/>
    <x v="2"/>
  </r>
  <r>
    <n v="1246317"/>
    <n v="10041077"/>
    <s v="CYT FRONT CHARD STLV(P06) 1500 6U CA"/>
    <m/>
    <d v="2010-10-18T00:00:00"/>
    <x v="12"/>
    <x v="1"/>
    <n v="770"/>
    <x v="18"/>
    <x v="2"/>
  </r>
  <r>
    <n v="1250024"/>
    <n v="10042028"/>
    <s v="CYT FRONT CHARD STLV(P06) 750 6U 2010 DK"/>
    <m/>
    <d v="2010-10-18T00:00:00"/>
    <x v="3"/>
    <x v="1"/>
    <n v="260"/>
    <x v="18"/>
    <x v="2"/>
  </r>
  <r>
    <n v="1250024"/>
    <n v="10042028"/>
    <s v="CYT FRONT CHARD STLV(P06) 750 6U 2010 DK"/>
    <n v="260"/>
    <d v="2010-10-18T00:00:00"/>
    <x v="3"/>
    <x v="2"/>
    <n v="260"/>
    <x v="18"/>
    <x v="2"/>
  </r>
  <r>
    <n v="1245992"/>
    <n v="10041797"/>
    <s v="CYT FRONT CHARD STLV(P06)750 12U 2010VEU"/>
    <m/>
    <d v="2010-10-18T00:00:00"/>
    <x v="2"/>
    <x v="1"/>
    <n v="399.99999989999998"/>
    <x v="18"/>
    <x v="2"/>
  </r>
  <r>
    <n v="1244649"/>
    <n v="10022467"/>
    <s v="CYT FRONT CHARD(P06) 1500 6U LATAM"/>
    <n v="82"/>
    <d v="2010-10-18T00:00:00"/>
    <x v="12"/>
    <x v="2"/>
    <n v="82"/>
    <x v="18"/>
    <x v="2"/>
  </r>
  <r>
    <n v="1244649"/>
    <n v="10022467"/>
    <s v="CYT FRONT CHARD(P06) 1500 6U LATAM"/>
    <m/>
    <d v="2010-10-18T00:00:00"/>
    <x v="12"/>
    <x v="1"/>
    <n v="81.999999990000006"/>
    <x v="18"/>
    <x v="2"/>
  </r>
  <r>
    <n v="1246654"/>
    <n v="10041798"/>
    <s v="CYT FRONT CHARD(P06) 750 12U 2010 VEU"/>
    <n v="1885"/>
    <d v="2010-10-18T00:00:00"/>
    <x v="2"/>
    <x v="2"/>
    <n v="1885"/>
    <x v="18"/>
    <x v="2"/>
  </r>
  <r>
    <n v="1246654"/>
    <n v="10041798"/>
    <s v="CYT FRONT CHARD(P06) 750 12U 2010 VEU"/>
    <m/>
    <d v="2010-10-18T00:00:00"/>
    <x v="2"/>
    <x v="1"/>
    <n v="1885"/>
    <x v="18"/>
    <x v="2"/>
  </r>
  <r>
    <n v="1246760"/>
    <n v="10044492"/>
    <s v="CYT FRONT CHARD(P06) 750 12U LATAM"/>
    <m/>
    <d v="2010-10-18T00:00:00"/>
    <x v="2"/>
    <x v="1"/>
    <n v="32.999999989999999"/>
    <x v="18"/>
    <x v="2"/>
  </r>
  <r>
    <n v="1243699"/>
    <n v="10022351"/>
    <s v="CYT FRONT CHARD(P06) 750 12U VAR"/>
    <n v="308"/>
    <d v="2010-10-18T00:00:00"/>
    <x v="2"/>
    <x v="2"/>
    <n v="308"/>
    <x v="18"/>
    <x v="2"/>
  </r>
  <r>
    <n v="1243699"/>
    <n v="10022351"/>
    <s v="CYT FRONT CHARD(P06) 750 12U VAR"/>
    <m/>
    <d v="2010-10-18T00:00:00"/>
    <x v="2"/>
    <x v="1"/>
    <n v="308"/>
    <x v="18"/>
    <x v="2"/>
  </r>
  <r>
    <n v="1246932"/>
    <n v="10022347"/>
    <s v="CYT FRONT CHARD(P06) 750 12U VAS"/>
    <m/>
    <d v="2010-10-18T00:00:00"/>
    <x v="6"/>
    <x v="1"/>
    <n v="154"/>
    <x v="18"/>
    <x v="2"/>
  </r>
  <r>
    <n v="1246417"/>
    <n v="10022609"/>
    <s v="CYT FRONT CHARD(P06) 750 6U PL"/>
    <m/>
    <d v="2010-10-18T00:00:00"/>
    <x v="2"/>
    <x v="1"/>
    <n v="659.99999990000003"/>
    <x v="18"/>
    <x v="2"/>
  </r>
  <r>
    <n v="1245482"/>
    <n v="10029731"/>
    <s v="CYT FRONT CHARD(P07) 1500 6U US"/>
    <m/>
    <d v="2010-10-18T00:00:00"/>
    <x v="1"/>
    <x v="1"/>
    <n v="6080"/>
    <x v="18"/>
    <x v="2"/>
  </r>
  <r>
    <n v="1245482"/>
    <n v="10029731"/>
    <s v="CYT FRONT CHARD(P07) 1500 6U US"/>
    <n v="6080"/>
    <d v="2010-10-18T00:00:00"/>
    <x v="1"/>
    <x v="2"/>
    <n v="6080"/>
    <x v="18"/>
    <x v="2"/>
  </r>
  <r>
    <n v="1247722"/>
    <n v="10023818"/>
    <s v="CYT FRONT CHARD(STELV)(P06) 750 12U VEU"/>
    <m/>
    <d v="2010-10-18T00:00:00"/>
    <x v="6"/>
    <x v="1"/>
    <n v="432"/>
    <x v="18"/>
    <x v="2"/>
  </r>
  <r>
    <n v="1245899"/>
    <n v="10023818"/>
    <s v="CYT FRONT CHARD(STELV)(P06) 750 12U VEU"/>
    <n v="284"/>
    <d v="2010-10-18T00:00:00"/>
    <x v="2"/>
    <x v="2"/>
    <n v="284"/>
    <x v="18"/>
    <x v="2"/>
  </r>
  <r>
    <n v="1247722"/>
    <n v="10023818"/>
    <s v="CYT FRONT CHARD(STELV)(P06) 750 12U VEU"/>
    <n v="432"/>
    <d v="2010-10-18T00:00:00"/>
    <x v="6"/>
    <x v="2"/>
    <n v="432"/>
    <x v="18"/>
    <x v="2"/>
  </r>
  <r>
    <n v="1245899"/>
    <n v="10023818"/>
    <s v="CYT FRONT CHARD(STELV)(P06) 750 12U VEU"/>
    <m/>
    <d v="2010-10-18T00:00:00"/>
    <x v="2"/>
    <x v="1"/>
    <n v="284"/>
    <x v="18"/>
    <x v="2"/>
  </r>
  <r>
    <n v="1246656"/>
    <n v="10044608"/>
    <s v="CYT FRONT LATE HARVEST 750 12U VEU"/>
    <m/>
    <d v="2010-10-18T00:00:00"/>
    <x v="3"/>
    <x v="1"/>
    <n v="1276"/>
    <x v="18"/>
    <x v="2"/>
  </r>
  <r>
    <n v="1246656"/>
    <n v="10044608"/>
    <s v="CYT FRONT LATE HARVEST 750 12U VEU"/>
    <n v="1276"/>
    <d v="2010-10-18T00:00:00"/>
    <x v="3"/>
    <x v="2"/>
    <n v="1276"/>
    <x v="18"/>
    <x v="2"/>
  </r>
  <r>
    <n v="1245741"/>
    <n v="10038103"/>
    <s v="CYT FRONT LATE HARVEST 750 6U AFRI"/>
    <m/>
    <d v="2010-10-18T00:00:00"/>
    <x v="2"/>
    <x v="1"/>
    <n v="1848"/>
    <x v="18"/>
    <x v="2"/>
  </r>
  <r>
    <n v="1245741"/>
    <n v="10038103"/>
    <s v="CYT FRONT LATE HARVEST 750 6U AFRI"/>
    <n v="1848"/>
    <d v="2010-10-18T00:00:00"/>
    <x v="2"/>
    <x v="2"/>
    <n v="1848"/>
    <x v="18"/>
    <x v="2"/>
  </r>
  <r>
    <n v="1247474"/>
    <n v="10044687"/>
    <s v="CYT FRONT MERL (P06) (BI) 750 6U AFRI"/>
    <n v="336"/>
    <d v="2010-10-18T00:00:00"/>
    <x v="3"/>
    <x v="2"/>
    <n v="336"/>
    <x v="18"/>
    <x v="2"/>
  </r>
  <r>
    <n v="1247474"/>
    <n v="10044687"/>
    <s v="CYT FRONT MERL (P06) (BI) 750 6U AFRI"/>
    <m/>
    <d v="2010-10-18T00:00:00"/>
    <x v="3"/>
    <x v="1"/>
    <n v="336"/>
    <x v="18"/>
    <x v="2"/>
  </r>
  <r>
    <n v="1249658"/>
    <n v="10050053"/>
    <s v="CYT FRONT MERL ST(P06)(BL)750 6U 2010 GB"/>
    <m/>
    <d v="2010-10-18T00:00:00"/>
    <x v="0"/>
    <x v="1"/>
    <n v="11044.444439999999"/>
    <x v="18"/>
    <x v="2"/>
  </r>
  <r>
    <n v="1249658"/>
    <n v="10050053"/>
    <s v="CYT FRONT MERL ST(UK)(BL)750 6U 2010 GB"/>
    <n v="11069.5"/>
    <d v="2010-10-18T00:00:00"/>
    <x v="0"/>
    <x v="2"/>
    <n v="11069.5"/>
    <x v="18"/>
    <x v="2"/>
  </r>
  <r>
    <n v="1246433"/>
    <n v="10040875"/>
    <s v="CYT FRONT MERL STL(P06)(BL)750 6U 2009GB"/>
    <m/>
    <d v="2010-10-18T00:00:00"/>
    <x v="8"/>
    <x v="1"/>
    <n v="563.55555549999997"/>
    <x v="18"/>
    <x v="2"/>
  </r>
  <r>
    <n v="1243233"/>
    <n v="10040875"/>
    <s v="CYT FRONT MERL STL(UK)(BL)750 6U 2009GB"/>
    <n v="76.5"/>
    <d v="2010-10-18T00:00:00"/>
    <x v="5"/>
    <x v="2"/>
    <n v="76.5"/>
    <x v="18"/>
    <x v="2"/>
  </r>
  <r>
    <n v="1246433"/>
    <n v="10040875"/>
    <s v="CYT FRONT MERL STL(UK)(BL)750 6U 2009GB"/>
    <n v="563.5"/>
    <d v="2010-10-18T00:00:00"/>
    <x v="8"/>
    <x v="2"/>
    <n v="563.5"/>
    <x v="18"/>
    <x v="2"/>
  </r>
  <r>
    <n v="1243233"/>
    <n v="10040875"/>
    <s v="CYT FRONT MERL STL(UK)(BL)750 6U 2009GB"/>
    <m/>
    <d v="2010-10-18T00:00:00"/>
    <x v="5"/>
    <x v="1"/>
    <n v="76.444444430000004"/>
    <x v="18"/>
    <x v="2"/>
  </r>
  <r>
    <n v="1246318"/>
    <n v="10041078"/>
    <s v="CYT FRONT MERL STLV(P06) 1500 6U CA"/>
    <n v="840"/>
    <d v="2010-10-18T00:00:00"/>
    <x v="12"/>
    <x v="2"/>
    <n v="840"/>
    <x v="18"/>
    <x v="2"/>
  </r>
  <r>
    <n v="1247219"/>
    <n v="10041078"/>
    <s v="CYT FRONT MERL STLV(P06) 1500 6U CA"/>
    <m/>
    <d v="2010-10-18T00:00:00"/>
    <x v="11"/>
    <x v="1"/>
    <n v="619"/>
    <x v="18"/>
    <x v="2"/>
  </r>
  <r>
    <n v="1246318"/>
    <n v="10041078"/>
    <s v="CYT FRONT MERL STLV(P06) 1500 6U CA"/>
    <m/>
    <d v="2010-10-18T00:00:00"/>
    <x v="12"/>
    <x v="1"/>
    <n v="840.00000009999997"/>
    <x v="18"/>
    <x v="2"/>
  </r>
  <r>
    <n v="1247219"/>
    <n v="10041078"/>
    <s v="CYT FRONT MERL STLV(P06) 1500 6U CA"/>
    <n v="619"/>
    <d v="2010-10-18T00:00:00"/>
    <x v="11"/>
    <x v="2"/>
    <n v="619"/>
    <x v="18"/>
    <x v="2"/>
  </r>
  <r>
    <n v="1247411"/>
    <n v="10050043"/>
    <s v="CYT FRONT MERL(P06) 750 12U 2010 VEU"/>
    <n v="143"/>
    <d v="2010-10-18T00:00:00"/>
    <x v="5"/>
    <x v="2"/>
    <n v="143"/>
    <x v="18"/>
    <x v="2"/>
  </r>
  <r>
    <n v="1247411"/>
    <n v="10050043"/>
    <s v="CYT FRONT MERL(P06) 750 12U 2010 VEU"/>
    <m/>
    <d v="2010-10-18T00:00:00"/>
    <x v="5"/>
    <x v="1"/>
    <n v="143"/>
    <x v="18"/>
    <x v="2"/>
  </r>
  <r>
    <n v="1246020"/>
    <n v="10021930"/>
    <s v="CYT FRONT MERL(P06) 750 12U LATAM"/>
    <n v="26"/>
    <d v="2010-10-18T00:00:00"/>
    <x v="3"/>
    <x v="2"/>
    <n v="26"/>
    <x v="18"/>
    <x v="2"/>
  </r>
  <r>
    <n v="1247149"/>
    <n v="10021930"/>
    <s v="CYT FRONT MERL(P06) 750 12U LATAM"/>
    <n v="140"/>
    <d v="2010-10-18T00:00:00"/>
    <x v="8"/>
    <x v="2"/>
    <n v="140"/>
    <x v="18"/>
    <x v="2"/>
  </r>
  <r>
    <n v="1247149"/>
    <n v="10021930"/>
    <s v="CYT FRONT MERL(P06) 750 12U LATAM"/>
    <m/>
    <d v="2010-10-18T00:00:00"/>
    <x v="8"/>
    <x v="1"/>
    <n v="140"/>
    <x v="18"/>
    <x v="2"/>
  </r>
  <r>
    <n v="1246020"/>
    <n v="10021930"/>
    <s v="CYT FRONT MERL(P06) 750 12U LATAM"/>
    <m/>
    <d v="2010-10-18T00:00:00"/>
    <x v="3"/>
    <x v="1"/>
    <n v="26"/>
    <x v="18"/>
    <x v="2"/>
  </r>
  <r>
    <n v="1245575"/>
    <n v="10021919"/>
    <s v="CYT FRONT MERL(P06) 750 12U UA"/>
    <n v="0"/>
    <d v="2010-10-18T00:00:00"/>
    <x v="3"/>
    <x v="2"/>
    <n v="32"/>
    <x v="18"/>
    <x v="2"/>
  </r>
  <r>
    <n v="1239742"/>
    <n v="10021919"/>
    <s v="CYT FRONT MERL(P06) 750 12U UA"/>
    <m/>
    <d v="2010-10-18T00:00:00"/>
    <x v="3"/>
    <x v="1"/>
    <n v="178"/>
    <x v="18"/>
    <x v="2"/>
  </r>
  <r>
    <n v="1245575"/>
    <n v="10021919"/>
    <s v="CYT FRONT MERL(P06) 750 12U UA"/>
    <m/>
    <d v="2010-10-18T00:00:00"/>
    <x v="3"/>
    <x v="1"/>
    <n v="31.999999989999999"/>
    <x v="18"/>
    <x v="2"/>
  </r>
  <r>
    <n v="1247210"/>
    <n v="10044441"/>
    <s v="CYT FRONT MERL(P06) 750 12U VAR"/>
    <n v="322"/>
    <d v="2010-10-18T00:00:00"/>
    <x v="5"/>
    <x v="2"/>
    <n v="322"/>
    <x v="18"/>
    <x v="2"/>
  </r>
  <r>
    <n v="1245677"/>
    <n v="10021921"/>
    <s v="CYT FRONT MERL(P06) 750 12U VAR"/>
    <n v="100"/>
    <d v="2010-10-18T00:00:00"/>
    <x v="8"/>
    <x v="2"/>
    <n v="100"/>
    <x v="18"/>
    <x v="2"/>
  </r>
  <r>
    <n v="1245677"/>
    <n v="10021921"/>
    <s v="CYT FRONT MERL(P06) 750 12U VAR"/>
    <m/>
    <d v="2010-10-18T00:00:00"/>
    <x v="8"/>
    <x v="1"/>
    <n v="100"/>
    <x v="18"/>
    <x v="2"/>
  </r>
  <r>
    <n v="1247210"/>
    <n v="10044441"/>
    <s v="CYT FRONT MERL(P06) 750 12U VAR"/>
    <m/>
    <d v="2010-10-18T00:00:00"/>
    <x v="5"/>
    <x v="1"/>
    <n v="322"/>
    <x v="18"/>
    <x v="2"/>
  </r>
  <r>
    <n v="1247372"/>
    <n v="10044447"/>
    <s v="CYT FRONT MERL(P06) 750 12U VAS"/>
    <n v="916"/>
    <d v="2010-10-18T00:00:00"/>
    <x v="2"/>
    <x v="2"/>
    <n v="916"/>
    <x v="18"/>
    <x v="2"/>
  </r>
  <r>
    <n v="1245744"/>
    <n v="10021928"/>
    <s v="CYT FRONT MERL(P06) 750 12U VAS"/>
    <m/>
    <d v="2010-10-18T00:00:00"/>
    <x v="8"/>
    <x v="1"/>
    <n v="70"/>
    <x v="18"/>
    <x v="2"/>
  </r>
  <r>
    <n v="1247372"/>
    <n v="10044447"/>
    <s v="CYT FRONT MERL(P06) 750 12U VAS"/>
    <m/>
    <d v="2010-10-18T00:00:00"/>
    <x v="2"/>
    <x v="1"/>
    <n v="916.00000009999997"/>
    <x v="18"/>
    <x v="2"/>
  </r>
  <r>
    <n v="1245744"/>
    <n v="10021928"/>
    <s v="CYT FRONT MERL(P06) 750 12U VAS"/>
    <n v="70"/>
    <d v="2010-10-18T00:00:00"/>
    <x v="8"/>
    <x v="2"/>
    <n v="70"/>
    <x v="18"/>
    <x v="2"/>
  </r>
  <r>
    <n v="1246267"/>
    <n v="10044668"/>
    <s v="CYT FRONT MERL(P06) 750 6U 2009 VEU"/>
    <m/>
    <d v="2010-10-18T00:00:00"/>
    <x v="5"/>
    <x v="1"/>
    <n v="221"/>
    <x v="18"/>
    <x v="2"/>
  </r>
  <r>
    <n v="1246267"/>
    <n v="10044668"/>
    <s v="CYT FRONT MERL(P06) 750 6U 2009 VEU"/>
    <n v="221"/>
    <d v="2010-10-18T00:00:00"/>
    <x v="5"/>
    <x v="2"/>
    <n v="221"/>
    <x v="18"/>
    <x v="2"/>
  </r>
  <r>
    <n v="1243939"/>
    <n v="10022585"/>
    <s v="CYT FRONT MERL(P06) 750 6U PL"/>
    <m/>
    <d v="2010-10-18T00:00:00"/>
    <x v="2"/>
    <x v="1"/>
    <n v="687.55555560000005"/>
    <x v="18"/>
    <x v="2"/>
  </r>
  <r>
    <n v="1243939"/>
    <n v="10022585"/>
    <s v="CYT FRONT MERL(P06) 750 6U PL"/>
    <n v="687.5"/>
    <d v="2010-10-18T00:00:00"/>
    <x v="2"/>
    <x v="2"/>
    <n v="687.5"/>
    <x v="18"/>
    <x v="2"/>
  </r>
  <r>
    <n v="1245680"/>
    <n v="10022583"/>
    <s v="CYT FRONT MERL(P06) 750 6U RU"/>
    <n v="980"/>
    <d v="2010-10-18T00:00:00"/>
    <x v="6"/>
    <x v="2"/>
    <n v="980"/>
    <x v="18"/>
    <x v="2"/>
  </r>
  <r>
    <n v="1245680"/>
    <n v="10022583"/>
    <s v="CYT FRONT MERL(P06) 750 6U RU"/>
    <m/>
    <d v="2010-10-18T00:00:00"/>
    <x v="6"/>
    <x v="1"/>
    <n v="990"/>
    <x v="18"/>
    <x v="2"/>
  </r>
  <r>
    <n v="1246241"/>
    <n v="10022449"/>
    <s v="CYT FRONT MERLOT(P06) 1500 6U LATAM"/>
    <n v="160"/>
    <d v="2010-10-18T00:00:00"/>
    <x v="12"/>
    <x v="2"/>
    <n v="160"/>
    <x v="18"/>
    <x v="2"/>
  </r>
  <r>
    <n v="1246241"/>
    <n v="10022449"/>
    <s v="CYT FRONT MERLOT(P06) 1500 6U LATAM"/>
    <m/>
    <d v="2010-10-18T00:00:00"/>
    <x v="12"/>
    <x v="1"/>
    <n v="160"/>
    <x v="18"/>
    <x v="2"/>
  </r>
  <r>
    <n v="1247120"/>
    <n v="10029734"/>
    <s v="CYT FRONT MERLOT(P07) 1500 6U US"/>
    <m/>
    <d v="2010-10-18T00:00:00"/>
    <x v="1"/>
    <x v="1"/>
    <n v="5760"/>
    <x v="18"/>
    <x v="2"/>
  </r>
  <r>
    <n v="1247120"/>
    <n v="10029734"/>
    <s v="CYT FRONT MERLOT(P07) 1500 6U US"/>
    <n v="5759"/>
    <d v="2010-10-18T00:00:00"/>
    <x v="1"/>
    <x v="2"/>
    <n v="5759"/>
    <x v="18"/>
    <x v="2"/>
  </r>
  <r>
    <n v="1246557"/>
    <n v="10041426"/>
    <s v="CYT FRONT P.GRIGIO(P07)1500 6U US"/>
    <n v="5920"/>
    <d v="2010-10-18T00:00:00"/>
    <x v="1"/>
    <x v="2"/>
    <n v="5920"/>
    <x v="18"/>
    <x v="2"/>
  </r>
  <r>
    <n v="1246557"/>
    <n v="10041426"/>
    <s v="CYT FRONT P.GRIGIO(P07)1500 6U US"/>
    <m/>
    <d v="2010-10-18T00:00:00"/>
    <x v="1"/>
    <x v="1"/>
    <n v="5920"/>
    <x v="18"/>
    <x v="2"/>
  </r>
  <r>
    <n v="1247399"/>
    <n v="10048325"/>
    <s v="CYT FRONT ROSE STLV(P06)(BI)7506UAFRI"/>
    <m/>
    <d v="2010-10-18T00:00:00"/>
    <x v="5"/>
    <x v="1"/>
    <n v="266"/>
    <x v="18"/>
    <x v="2"/>
  </r>
  <r>
    <n v="1247399"/>
    <n v="10048325"/>
    <s v="CYT FRONT ROSE STLV(P06)(BI)7506UAFRI"/>
    <n v="266"/>
    <d v="2010-10-18T00:00:00"/>
    <x v="5"/>
    <x v="2"/>
    <n v="266"/>
    <x v="18"/>
    <x v="2"/>
  </r>
  <r>
    <n v="1244682"/>
    <n v="10048315"/>
    <s v="CYT FRONT ROSE(P06) 750 12U LATAM"/>
    <n v="546"/>
    <d v="2010-10-18T00:00:00"/>
    <x v="9"/>
    <x v="2"/>
    <n v="546"/>
    <x v="18"/>
    <x v="2"/>
  </r>
  <r>
    <n v="1244682"/>
    <n v="10048315"/>
    <s v="CYT FRONT ROSE(P06) 750 12U LATAM"/>
    <m/>
    <d v="2010-10-18T00:00:00"/>
    <x v="9"/>
    <x v="1"/>
    <n v="546"/>
    <x v="18"/>
    <x v="2"/>
  </r>
  <r>
    <n v="1246757"/>
    <n v="10048324"/>
    <s v="CYT FRONT ROSE(P06)750 12U VAR"/>
    <n v="98"/>
    <d v="2010-10-18T00:00:00"/>
    <x v="9"/>
    <x v="2"/>
    <n v="98"/>
    <x v="18"/>
    <x v="2"/>
  </r>
  <r>
    <n v="1246757"/>
    <n v="10048324"/>
    <s v="CYT FRONT ROSE(P06)750 12U VAR"/>
    <m/>
    <d v="2010-10-18T00:00:00"/>
    <x v="9"/>
    <x v="1"/>
    <n v="98"/>
    <x v="18"/>
    <x v="2"/>
  </r>
  <r>
    <n v="1246765"/>
    <n v="10041882"/>
    <s v="CYT FRONT S.BLC STL(P06)(BL)75012U2010GB"/>
    <n v="98"/>
    <d v="2010-10-18T00:00:00"/>
    <x v="3"/>
    <x v="2"/>
    <n v="98"/>
    <x v="18"/>
    <x v="2"/>
  </r>
  <r>
    <n v="1246765"/>
    <n v="10041882"/>
    <s v="CYT FRONT S.BLC STL(P06)(BL)75012U2010GB"/>
    <m/>
    <d v="2010-10-18T00:00:00"/>
    <x v="3"/>
    <x v="1"/>
    <n v="98"/>
    <x v="18"/>
    <x v="2"/>
  </r>
  <r>
    <n v="1246012"/>
    <n v="10041881"/>
    <s v="CYT FRONT S.BLC STL(P06)(BL)7506U 2010GB"/>
    <n v="2710"/>
    <d v="2010-10-18T00:00:00"/>
    <x v="6"/>
    <x v="2"/>
    <n v="2710"/>
    <x v="18"/>
    <x v="2"/>
  </r>
  <r>
    <n v="1249664"/>
    <n v="10041881"/>
    <s v="CYT FRONT S.BLC STL(P06)(BL)7506U 2010GB"/>
    <m/>
    <d v="2010-10-18T00:00:00"/>
    <x v="2"/>
    <x v="1"/>
    <n v="8020"/>
    <x v="18"/>
    <x v="2"/>
  </r>
  <r>
    <n v="1244991"/>
    <n v="10041881"/>
    <s v="CYT FRONT S.BLC STL(P06)(BL)7506U 2010GB"/>
    <n v="1610"/>
    <d v="2010-10-18T00:00:00"/>
    <x v="2"/>
    <x v="2"/>
    <n v="1610"/>
    <x v="18"/>
    <x v="2"/>
  </r>
  <r>
    <n v="1244991"/>
    <n v="10041881"/>
    <s v="CYT FRONT S.BLC STL(P06)(BL)7506U 2010GB"/>
    <m/>
    <d v="2010-10-18T00:00:00"/>
    <x v="2"/>
    <x v="1"/>
    <n v="1610"/>
    <x v="18"/>
    <x v="2"/>
  </r>
  <r>
    <n v="1249664"/>
    <n v="10041881"/>
    <s v="CYT FRONT S.BLC STL(P06)(BL)7506U 2010GB"/>
    <n v="8020"/>
    <d v="2010-10-18T00:00:00"/>
    <x v="2"/>
    <x v="2"/>
    <n v="8020"/>
    <x v="18"/>
    <x v="2"/>
  </r>
  <r>
    <n v="1246012"/>
    <n v="10041881"/>
    <s v="CYT FRONT S.BLC STL(P06)(BL)7506U 2010GB"/>
    <m/>
    <d v="2010-10-18T00:00:00"/>
    <x v="6"/>
    <x v="1"/>
    <n v="2702.4444440000002"/>
    <x v="18"/>
    <x v="2"/>
  </r>
  <r>
    <n v="1247517"/>
    <n v="10041074"/>
    <s v="CYT FRONT S.BLC STLV(P06) 1500 6U CA"/>
    <m/>
    <d v="2010-10-18T00:00:00"/>
    <x v="11"/>
    <x v="1"/>
    <n v="560"/>
    <x v="18"/>
    <x v="2"/>
  </r>
  <r>
    <n v="1247517"/>
    <n v="10041074"/>
    <s v="CYT FRONT S.BLC STLV(P06) 1500 6U CA"/>
    <n v="560"/>
    <d v="2010-10-18T00:00:00"/>
    <x v="11"/>
    <x v="2"/>
    <n v="560"/>
    <x v="18"/>
    <x v="2"/>
  </r>
  <r>
    <n v="1246652"/>
    <n v="10044571"/>
    <s v="CYT FRONT S.BLC STLV(P06)750 12U CA"/>
    <n v="280"/>
    <d v="2010-10-18T00:00:00"/>
    <x v="2"/>
    <x v="2"/>
    <n v="280"/>
    <x v="18"/>
    <x v="2"/>
  </r>
  <r>
    <n v="1246652"/>
    <n v="10044571"/>
    <s v="CYT FRONT S.BLC STLV(P06)750 12U CA"/>
    <m/>
    <d v="2010-10-18T00:00:00"/>
    <x v="2"/>
    <x v="1"/>
    <n v="280"/>
    <x v="18"/>
    <x v="2"/>
  </r>
  <r>
    <n v="1247309"/>
    <n v="10044688"/>
    <s v="CYT FRONT S.BLC STLV(P06)750 6U LC ZA"/>
    <m/>
    <d v="2010-10-18T00:00:00"/>
    <x v="5"/>
    <x v="1"/>
    <n v="196"/>
    <x v="18"/>
    <x v="2"/>
  </r>
  <r>
    <n v="1247309"/>
    <n v="10044688"/>
    <s v="CYT FRONT S.BLC STLV(P06)750 6U LC ZA"/>
    <n v="196"/>
    <d v="2010-10-18T00:00:00"/>
    <x v="5"/>
    <x v="2"/>
    <n v="196"/>
    <x v="18"/>
    <x v="2"/>
  </r>
  <r>
    <n v="1247422"/>
    <n v="10022472"/>
    <s v="CYT FRONT S.BLC(P06) 1500 6U LATAM"/>
    <n v="828"/>
    <d v="2010-10-18T00:00:00"/>
    <x v="11"/>
    <x v="2"/>
    <n v="828"/>
    <x v="18"/>
    <x v="2"/>
  </r>
  <r>
    <n v="1247422"/>
    <n v="10022472"/>
    <s v="CYT FRONT S.BLC(P06) 1500 6U LATAM"/>
    <m/>
    <d v="2010-10-18T00:00:00"/>
    <x v="11"/>
    <x v="1"/>
    <n v="828"/>
    <x v="18"/>
    <x v="2"/>
  </r>
  <r>
    <n v="1246746"/>
    <n v="10041858"/>
    <s v="CYT FRONT S.BLC(P06) 750 12U 2010 VEU"/>
    <n v="42"/>
    <d v="2010-10-18T00:00:00"/>
    <x v="2"/>
    <x v="2"/>
    <n v="42"/>
    <x v="18"/>
    <x v="2"/>
  </r>
  <r>
    <n v="1246746"/>
    <n v="10041858"/>
    <s v="CYT FRONT S.BLC(P06) 750 12U 2010 VEU"/>
    <m/>
    <d v="2010-10-18T00:00:00"/>
    <x v="2"/>
    <x v="1"/>
    <n v="42"/>
    <x v="18"/>
    <x v="2"/>
  </r>
  <r>
    <n v="1244679"/>
    <n v="10044482"/>
    <s v="CYT FRONT S.BLC(P06) 750 12U LATAM"/>
    <n v="43"/>
    <d v="2010-10-18T00:00:00"/>
    <x v="2"/>
    <x v="2"/>
    <n v="43"/>
    <x v="18"/>
    <x v="2"/>
  </r>
  <r>
    <n v="1244679"/>
    <n v="10044482"/>
    <s v="CYT FRONT S.BLC(P06) 750 12U LATAM"/>
    <m/>
    <d v="2010-10-18T00:00:00"/>
    <x v="2"/>
    <x v="1"/>
    <n v="43"/>
    <x v="18"/>
    <x v="2"/>
  </r>
  <r>
    <n v="1243653"/>
    <n v="10044480"/>
    <s v="CYT FRONT S.BLC(P06) 750 12U VAR"/>
    <m/>
    <d v="2010-10-18T00:00:00"/>
    <x v="2"/>
    <x v="1"/>
    <n v="266"/>
    <x v="18"/>
    <x v="2"/>
  </r>
  <r>
    <n v="1243653"/>
    <n v="10044480"/>
    <s v="CYT FRONT S.BLC(P06) 750 12U VAR"/>
    <n v="266"/>
    <d v="2010-10-18T00:00:00"/>
    <x v="2"/>
    <x v="2"/>
    <n v="266"/>
    <x v="18"/>
    <x v="2"/>
  </r>
  <r>
    <n v="1246866"/>
    <n v="10044481"/>
    <s v="CYT FRONT S.BLC(P06) 750 12U VAS"/>
    <m/>
    <d v="2010-10-18T00:00:00"/>
    <x v="5"/>
    <x v="1"/>
    <n v="55.999999989999999"/>
    <x v="18"/>
    <x v="2"/>
  </r>
  <r>
    <n v="1246866"/>
    <n v="10044481"/>
    <s v="CYT FRONT S.BLC(P06) 750 12U VAS"/>
    <n v="56"/>
    <d v="2010-10-18T00:00:00"/>
    <x v="5"/>
    <x v="2"/>
    <n v="56"/>
    <x v="18"/>
    <x v="2"/>
  </r>
  <r>
    <n v="1246857"/>
    <n v="10044567"/>
    <s v="CYT FRONT S.BLC(P06) 750 6U AO"/>
    <n v="42"/>
    <d v="2010-10-18T00:00:00"/>
    <x v="5"/>
    <x v="2"/>
    <n v="42"/>
    <x v="18"/>
    <x v="2"/>
  </r>
  <r>
    <n v="1246857"/>
    <n v="10044567"/>
    <s v="CYT FRONT S.BLC(P06) 750 6U AO"/>
    <m/>
    <d v="2010-10-18T00:00:00"/>
    <x v="5"/>
    <x v="1"/>
    <n v="42.000000010000001"/>
    <x v="18"/>
    <x v="2"/>
  </r>
  <r>
    <n v="1246416"/>
    <n v="10022501"/>
    <s v="CYT FRONT S.BLC(P06) 750 6U PL"/>
    <n v="0"/>
    <d v="2010-10-18T00:00:00"/>
    <x v="2"/>
    <x v="2"/>
    <n v="140"/>
    <x v="18"/>
    <x v="2"/>
  </r>
  <r>
    <n v="1246416"/>
    <n v="10022501"/>
    <s v="CYT FRONT S.BLC(P06) 750 6U PL"/>
    <m/>
    <d v="2010-10-18T00:00:00"/>
    <x v="2"/>
    <x v="1"/>
    <n v="140"/>
    <x v="18"/>
    <x v="2"/>
  </r>
  <r>
    <n v="1246022"/>
    <n v="10022500"/>
    <s v="CYT FRONT S.BLC(P06) 750 6U RU"/>
    <n v="204.5"/>
    <d v="2010-10-18T00:00:00"/>
    <x v="5"/>
    <x v="2"/>
    <n v="204.5"/>
    <x v="18"/>
    <x v="2"/>
  </r>
  <r>
    <n v="1246022"/>
    <n v="10022500"/>
    <s v="CYT FRONT S.BLC(P06) 750 6U RU"/>
    <m/>
    <d v="2010-10-18T00:00:00"/>
    <x v="5"/>
    <x v="1"/>
    <n v="204.4444445"/>
    <x v="18"/>
    <x v="2"/>
  </r>
  <r>
    <n v="1247301"/>
    <n v="10038238"/>
    <s v="CYT FRONT S.BLC(P06)(BI)STL 375 24U AFRI"/>
    <n v="72"/>
    <d v="2010-10-18T00:00:00"/>
    <x v="10"/>
    <x v="2"/>
    <n v="72"/>
    <x v="18"/>
    <x v="2"/>
  </r>
  <r>
    <n v="1247301"/>
    <n v="10038238"/>
    <s v="CYT FRONT S.BLC(P06)(BI)STL 375 24U AFRI"/>
    <m/>
    <d v="2010-10-18T00:00:00"/>
    <x v="10"/>
    <x v="1"/>
    <n v="72"/>
    <x v="18"/>
    <x v="2"/>
  </r>
  <r>
    <n v="1245450"/>
    <n v="10030349"/>
    <s v="CYT FRONT S.BLC(P07) 1500 6U US"/>
    <n v="4320"/>
    <d v="2010-10-18T00:00:00"/>
    <x v="1"/>
    <x v="2"/>
    <n v="4320"/>
    <x v="18"/>
    <x v="2"/>
  </r>
  <r>
    <n v="1245450"/>
    <n v="10030349"/>
    <s v="CYT FRONT S.BLC(P07) 1500 6U US"/>
    <m/>
    <d v="2010-10-18T00:00:00"/>
    <x v="1"/>
    <x v="1"/>
    <n v="4320"/>
    <x v="18"/>
    <x v="2"/>
  </r>
  <r>
    <n v="1246209"/>
    <n v="10024990"/>
    <s v="CYT FRONT SAUV.BLC(P06) 187 24U LATAM"/>
    <m/>
    <d v="2010-10-18T00:00:00"/>
    <x v="8"/>
    <x v="1"/>
    <n v="37.444444439999998"/>
    <x v="18"/>
    <x v="2"/>
  </r>
  <r>
    <n v="1245881"/>
    <n v="10031550"/>
    <s v="CYT FRONT SBLC/SEM(P06)(D.ING)750 12U GR"/>
    <m/>
    <d v="2010-10-18T00:00:00"/>
    <x v="2"/>
    <x v="1"/>
    <n v="224"/>
    <x v="18"/>
    <x v="2"/>
  </r>
  <r>
    <n v="1245881"/>
    <n v="10031550"/>
    <s v="CYT FRONT SBLC/SEM(P06)(D.ING)750 12U GR"/>
    <n v="224"/>
    <d v="2010-10-18T00:00:00"/>
    <x v="2"/>
    <x v="2"/>
    <n v="224"/>
    <x v="18"/>
    <x v="2"/>
  </r>
  <r>
    <n v="1246428"/>
    <n v="10044515"/>
    <s v="CYT FRONT SHIRAZ (P06) 750 12U VAR"/>
    <n v="210"/>
    <d v="2010-10-18T00:00:00"/>
    <x v="5"/>
    <x v="2"/>
    <n v="210"/>
    <x v="18"/>
    <x v="2"/>
  </r>
  <r>
    <n v="1246428"/>
    <n v="10044515"/>
    <s v="CYT FRONT SHIRAZ (P06) 750 12U VAR"/>
    <m/>
    <d v="2010-10-18T00:00:00"/>
    <x v="5"/>
    <x v="1"/>
    <n v="210"/>
    <x v="18"/>
    <x v="2"/>
  </r>
  <r>
    <n v="1242367"/>
    <n v="10025939"/>
    <s v="CYT FRONT SHIRAZ(P06) 1500 6U VEU"/>
    <m/>
    <d v="2010-10-18T00:00:00"/>
    <x v="1"/>
    <x v="1"/>
    <n v="95.999999990000006"/>
    <x v="18"/>
    <x v="2"/>
  </r>
  <r>
    <n v="1246628"/>
    <n v="10050028"/>
    <s v="CYT FRONT SHIRAZ(P06) 750 6U 2010 VEU"/>
    <m/>
    <d v="2010-10-18T00:00:00"/>
    <x v="5"/>
    <x v="1"/>
    <n v="1708"/>
    <x v="18"/>
    <x v="2"/>
  </r>
  <r>
    <n v="1246628"/>
    <n v="10050028"/>
    <s v="CYT FRONT SHIRAZ(P06) 750 6U 2010 VEU"/>
    <n v="1708"/>
    <d v="2010-10-18T00:00:00"/>
    <x v="5"/>
    <x v="2"/>
    <n v="1708"/>
    <x v="18"/>
    <x v="2"/>
  </r>
  <r>
    <n v="1247384"/>
    <n v="10044558"/>
    <s v="CYT FRONT SHIRAZ(P06)(BI)750 6U AFRI"/>
    <m/>
    <d v="2010-10-18T00:00:00"/>
    <x v="5"/>
    <x v="1"/>
    <n v="154"/>
    <x v="18"/>
    <x v="2"/>
  </r>
  <r>
    <n v="1246896"/>
    <n v="10022126"/>
    <s v="CYT FRONT SHIRAZ/C.SAUV(P06) 750 12U VEU"/>
    <m/>
    <d v="2010-10-18T00:00:00"/>
    <x v="3"/>
    <x v="1"/>
    <n v="150"/>
    <x v="18"/>
    <x v="2"/>
  </r>
  <r>
    <n v="1246166"/>
    <n v="10050156"/>
    <s v="CYT FRONT(CYT) C.SAUV(P06) 1500 6U PE"/>
    <n v="96"/>
    <d v="2010-10-18T00:00:00"/>
    <x v="1"/>
    <x v="2"/>
    <n v="96"/>
    <x v="18"/>
    <x v="2"/>
  </r>
  <r>
    <n v="1246166"/>
    <n v="10050156"/>
    <s v="CYT FRONT(CYT) C.SAUV(P06) 1500 6U PE"/>
    <m/>
    <d v="2010-10-18T00:00:00"/>
    <x v="1"/>
    <x v="1"/>
    <n v="95.999999990000006"/>
    <x v="18"/>
    <x v="2"/>
  </r>
  <r>
    <n v="1246224"/>
    <n v="10043448"/>
    <s v="CYT G.RVA RIBERAS CARM 750 6U 2008 CL"/>
    <n v="225"/>
    <d v="2010-10-18T00:00:00"/>
    <x v="9"/>
    <x v="2"/>
    <n v="225"/>
    <x v="18"/>
    <x v="2"/>
  </r>
  <r>
    <n v="1246224"/>
    <n v="10043448"/>
    <s v="CYT G.RVA RIBERAS CARM 750 6U 2008 CL"/>
    <m/>
    <d v="2010-10-18T00:00:00"/>
    <x v="9"/>
    <x v="1"/>
    <n v="225"/>
    <x v="18"/>
    <x v="2"/>
  </r>
  <r>
    <n v="1246375"/>
    <n v="10043443"/>
    <s v="CYT G.RVA RIBERAS CARM 750 6U 2008VES"/>
    <n v="33"/>
    <d v="2010-10-18T00:00:00"/>
    <x v="9"/>
    <x v="2"/>
    <n v="33"/>
    <x v="18"/>
    <x v="2"/>
  </r>
  <r>
    <n v="1246375"/>
    <n v="10043443"/>
    <s v="CYT G.RVA RIBERAS CARM 750 6U 2008VES"/>
    <m/>
    <d v="2010-10-18T00:00:00"/>
    <x v="9"/>
    <x v="1"/>
    <n v="33"/>
    <x v="18"/>
    <x v="2"/>
  </r>
  <r>
    <n v="1246222"/>
    <n v="10044279"/>
    <s v="CYT G.RVA S.RIBERAS C.SAU 750 6U 2008 CL"/>
    <n v="175"/>
    <d v="2010-10-18T00:00:00"/>
    <x v="9"/>
    <x v="2"/>
    <n v="175"/>
    <x v="18"/>
    <x v="2"/>
  </r>
  <r>
    <n v="1246222"/>
    <n v="10044279"/>
    <s v="CYT G.RVA S.RIBERAS C.SAU 750 6U 2008 CL"/>
    <m/>
    <d v="2010-10-18T00:00:00"/>
    <x v="9"/>
    <x v="1"/>
    <n v="175"/>
    <x v="18"/>
    <x v="2"/>
  </r>
  <r>
    <n v="1246376"/>
    <n v="10043815"/>
    <s v="CYT G.RVA S.RIBERAS SYRAH 7506U 2008VES"/>
    <n v="33"/>
    <d v="2010-10-18T00:00:00"/>
    <x v="9"/>
    <x v="2"/>
    <n v="33"/>
    <x v="18"/>
    <x v="2"/>
  </r>
  <r>
    <n v="1246376"/>
    <n v="10043815"/>
    <s v="CYT G.RVA S.RIBERAS SYRAH 7506U 2008VES"/>
    <m/>
    <d v="2010-10-18T00:00:00"/>
    <x v="9"/>
    <x v="1"/>
    <n v="33"/>
    <x v="18"/>
    <x v="2"/>
  </r>
  <r>
    <n v="1248955"/>
    <n v="10048988"/>
    <s v="CYT LA MANDA C.SAUV(ST)750 12U 2010 GB"/>
    <m/>
    <d v="2010-10-18T00:00:00"/>
    <x v="5"/>
    <x v="1"/>
    <n v="69.999999990000006"/>
    <x v="18"/>
    <x v="2"/>
  </r>
  <r>
    <n v="1248955"/>
    <n v="10048988"/>
    <s v="CYT LA MANDA C.SAUV(ST)750 12U 2010 GB"/>
    <n v="70"/>
    <d v="2010-10-18T00:00:00"/>
    <x v="5"/>
    <x v="2"/>
    <n v="70"/>
    <x v="18"/>
    <x v="2"/>
  </r>
  <r>
    <n v="1246639"/>
    <n v="10023050"/>
    <s v="CYT LA MANDA MERLOT(STLV) 750 12U GB"/>
    <m/>
    <d v="2010-10-18T00:00:00"/>
    <x v="5"/>
    <x v="1"/>
    <n v="350"/>
    <x v="18"/>
    <x v="2"/>
  </r>
  <r>
    <n v="1246639"/>
    <n v="10023050"/>
    <s v="CYT LA MANDA MERLOT(STLV) 750 12U GB"/>
    <n v="350"/>
    <d v="2010-10-18T00:00:00"/>
    <x v="5"/>
    <x v="2"/>
    <n v="350"/>
    <x v="18"/>
    <x v="2"/>
  </r>
  <r>
    <n v="1247921"/>
    <n v="10035508"/>
    <s v="CYT LA MANDA S.BLANC 750 12U VAS"/>
    <n v="420"/>
    <d v="2010-10-18T00:00:00"/>
    <x v="11"/>
    <x v="2"/>
    <n v="420"/>
    <x v="18"/>
    <x v="2"/>
  </r>
  <r>
    <n v="1247921"/>
    <n v="10035508"/>
    <s v="CYT LA MANDA S.BLANC 750 12U VAS"/>
    <m/>
    <d v="2010-10-18T00:00:00"/>
    <x v="11"/>
    <x v="1"/>
    <n v="420"/>
    <x v="18"/>
    <x v="2"/>
  </r>
  <r>
    <n v="1245659"/>
    <n v="10022783"/>
    <s v="CYT LA PINTORA CAB.SAUV(STLV) 750 12U GB"/>
    <m/>
    <d v="2010-10-18T00:00:00"/>
    <x v="5"/>
    <x v="1"/>
    <n v="112"/>
    <x v="18"/>
    <x v="2"/>
  </r>
  <r>
    <n v="1245659"/>
    <n v="10022783"/>
    <s v="CYT LA PINTORA CAB.SAUV(STLV) 750 12U GB"/>
    <n v="112"/>
    <d v="2010-10-18T00:00:00"/>
    <x v="5"/>
    <x v="2"/>
    <n v="112"/>
    <x v="18"/>
    <x v="2"/>
  </r>
  <r>
    <n v="1246207"/>
    <n v="10043987"/>
    <s v="CYT LA PINTORA MERLOT(ST)750 12U 2010GB"/>
    <n v="112"/>
    <d v="2010-10-18T00:00:00"/>
    <x v="3"/>
    <x v="2"/>
    <n v="112"/>
    <x v="18"/>
    <x v="2"/>
  </r>
  <r>
    <n v="1246207"/>
    <n v="10043987"/>
    <s v="CYT LA PINTORA MERLOT(ST)750 12U 2010GB"/>
    <m/>
    <d v="2010-10-18T00:00:00"/>
    <x v="3"/>
    <x v="1"/>
    <n v="112"/>
    <x v="18"/>
    <x v="2"/>
  </r>
  <r>
    <n v="1245714"/>
    <n v="10043986"/>
    <s v="CYT LA PINTORA ROSE(ST) 750 12U 2010 GB"/>
    <m/>
    <d v="2010-10-18T00:00:00"/>
    <x v="2"/>
    <x v="1"/>
    <n v="170"/>
    <x v="18"/>
    <x v="2"/>
  </r>
  <r>
    <n v="1245714"/>
    <n v="10043986"/>
    <s v="CYT LA PINTORA ROSE(ST) 750 12U 2010 GB"/>
    <n v="170"/>
    <d v="2010-10-18T00:00:00"/>
    <x v="2"/>
    <x v="2"/>
    <n v="170"/>
    <x v="18"/>
    <x v="2"/>
  </r>
  <r>
    <n v="1246455"/>
    <n v="10035066"/>
    <s v="CYT LADERA VERDE CHARD STL(P08)750 12UGB"/>
    <n v="280"/>
    <d v="2010-10-18T00:00:00"/>
    <x v="12"/>
    <x v="2"/>
    <n v="280"/>
    <x v="18"/>
    <x v="2"/>
  </r>
  <r>
    <n v="1246455"/>
    <n v="10035066"/>
    <s v="CYT LADERA VERDE CHARD STL(P08)750 12UGB"/>
    <m/>
    <d v="2010-10-18T00:00:00"/>
    <x v="12"/>
    <x v="1"/>
    <n v="280"/>
    <x v="18"/>
    <x v="2"/>
  </r>
  <r>
    <n v="1247395"/>
    <n v="10047354"/>
    <s v="CYT LATE HARVEST S.BLC 375 24U 2007 CL"/>
    <m/>
    <d v="2010-10-18T00:00:00"/>
    <x v="9"/>
    <x v="1"/>
    <n v="367"/>
    <x v="18"/>
    <x v="2"/>
  </r>
  <r>
    <n v="1247395"/>
    <n v="10047354"/>
    <s v="CYT LATE HARVEST S.BLC 375 24U 2007 CL"/>
    <n v="367"/>
    <d v="2010-10-18T00:00:00"/>
    <x v="9"/>
    <x v="2"/>
    <n v="367"/>
    <x v="18"/>
    <x v="2"/>
  </r>
  <r>
    <n v="1246986"/>
    <n v="10049046"/>
    <s v="CYT LOS 3 CURAS S.BLC(ST) 750 12U 2010GB"/>
    <n v="280"/>
    <d v="2010-10-18T00:00:00"/>
    <x v="3"/>
    <x v="2"/>
    <n v="280"/>
    <x v="18"/>
    <x v="2"/>
  </r>
  <r>
    <n v="1246986"/>
    <n v="10049046"/>
    <s v="CYT LOS 3 CURAS S.BLC(ST) 750 12U 2010GB"/>
    <m/>
    <d v="2010-10-18T00:00:00"/>
    <x v="3"/>
    <x v="1"/>
    <n v="280"/>
    <x v="18"/>
    <x v="2"/>
  </r>
  <r>
    <n v="1246456"/>
    <n v="10035071"/>
    <s v="CYT LOS VILOS S.BLC STLV(P08) 750 12U GB"/>
    <m/>
    <d v="2010-10-18T00:00:00"/>
    <x v="11"/>
    <x v="1"/>
    <n v="1190"/>
    <x v="18"/>
    <x v="2"/>
  </r>
  <r>
    <n v="1247479"/>
    <n v="10047072"/>
    <s v="CYT MARQUES C.SAUV 750 12U 2008 CL"/>
    <n v="1400"/>
    <d v="2010-10-18T00:00:00"/>
    <x v="9"/>
    <x v="2"/>
    <n v="1400"/>
    <x v="18"/>
    <x v="2"/>
  </r>
  <r>
    <n v="1247479"/>
    <n v="10047072"/>
    <s v="CYT MARQUES C.SAUV 750 12U 2008 CL"/>
    <m/>
    <d v="2010-10-18T00:00:00"/>
    <x v="9"/>
    <x v="1"/>
    <n v="1400"/>
    <x v="18"/>
    <x v="2"/>
  </r>
  <r>
    <n v="1245743"/>
    <n v="10043036"/>
    <s v="CYT MARQUES C.SAUV 750 12U 2008 EC"/>
    <n v="168"/>
    <d v="2010-10-18T00:00:00"/>
    <x v="9"/>
    <x v="2"/>
    <n v="168"/>
    <x v="18"/>
    <x v="2"/>
  </r>
  <r>
    <n v="1245743"/>
    <n v="10043036"/>
    <s v="CYT MARQUES C.SAUV 750 12U 2008 EC"/>
    <m/>
    <d v="2010-10-18T00:00:00"/>
    <x v="9"/>
    <x v="1"/>
    <n v="168"/>
    <x v="18"/>
    <x v="2"/>
  </r>
  <r>
    <n v="1247663"/>
    <n v="10043030"/>
    <s v="CYT MARQUES C.SAUV 750 12U 2008 PY"/>
    <n v="500"/>
    <d v="2010-10-18T00:00:00"/>
    <x v="3"/>
    <x v="2"/>
    <n v="500"/>
    <x v="18"/>
    <x v="2"/>
  </r>
  <r>
    <n v="1247663"/>
    <n v="10043030"/>
    <s v="CYT MARQUES C.SAUV 750 12U 2008 PY"/>
    <m/>
    <d v="2010-10-18T00:00:00"/>
    <x v="3"/>
    <x v="1"/>
    <n v="500"/>
    <x v="18"/>
    <x v="2"/>
  </r>
  <r>
    <n v="1243831"/>
    <n v="10035668"/>
    <s v="CYT MARQUES CHARD 750 12U 2008 BO"/>
    <n v="55"/>
    <d v="2010-10-18T00:00:00"/>
    <x v="9"/>
    <x v="2"/>
    <n v="55"/>
    <x v="18"/>
    <x v="2"/>
  </r>
  <r>
    <n v="1243831"/>
    <n v="10035668"/>
    <s v="CYT MARQUES CHARD 750 12U 2008 BO"/>
    <m/>
    <d v="2010-10-18T00:00:00"/>
    <x v="9"/>
    <x v="1"/>
    <n v="55"/>
    <x v="18"/>
    <x v="2"/>
  </r>
  <r>
    <n v="1246741"/>
    <n v="10050545"/>
    <s v="CYT MARQUES CHARD 750 12U 2009 HN"/>
    <n v="30"/>
    <d v="2010-10-18T00:00:00"/>
    <x v="9"/>
    <x v="2"/>
    <n v="30"/>
    <x v="18"/>
    <x v="2"/>
  </r>
  <r>
    <n v="1246741"/>
    <n v="10050545"/>
    <s v="CYT MARQUES CHARD 750 12U 2009 HN"/>
    <m/>
    <d v="2010-10-18T00:00:00"/>
    <x v="9"/>
    <x v="1"/>
    <n v="30"/>
    <x v="18"/>
    <x v="2"/>
  </r>
  <r>
    <n v="1246577"/>
    <n v="10050537"/>
    <s v="CYT MARQUES CHARD 750 12U 2009 US"/>
    <n v="1100"/>
    <d v="2010-10-18T00:00:00"/>
    <x v="9"/>
    <x v="2"/>
    <n v="1100"/>
    <x v="18"/>
    <x v="2"/>
  </r>
  <r>
    <n v="1246577"/>
    <n v="10050537"/>
    <s v="CYT MARQUES CHARD 750 12U 2009 US"/>
    <m/>
    <d v="2010-10-18T00:00:00"/>
    <x v="9"/>
    <x v="1"/>
    <n v="1100"/>
    <x v="18"/>
    <x v="2"/>
  </r>
  <r>
    <n v="1246974"/>
    <n v="10050561"/>
    <s v="CYT MARQUES CHARD 750 6U 2009 VEU"/>
    <m/>
    <d v="2010-10-18T00:00:00"/>
    <x v="9"/>
    <x v="1"/>
    <n v="110"/>
    <x v="18"/>
    <x v="2"/>
  </r>
  <r>
    <n v="1246974"/>
    <n v="10050561"/>
    <s v="CYT MARQUES CHARD 750 6U 2009 VEU"/>
    <n v="110"/>
    <d v="2010-10-18T00:00:00"/>
    <x v="9"/>
    <x v="2"/>
    <n v="110"/>
    <x v="18"/>
    <x v="2"/>
  </r>
  <r>
    <n v="1243662"/>
    <n v="10043647"/>
    <s v="CYT MARQUES SYRAH 750 12U 2008 BO"/>
    <n v="110"/>
    <d v="2010-10-18T00:00:00"/>
    <x v="9"/>
    <x v="2"/>
    <n v="110"/>
    <x v="18"/>
    <x v="2"/>
  </r>
  <r>
    <n v="1243662"/>
    <n v="10043647"/>
    <s v="CYT MARQUES SYRAH 750 12U 2008 BO"/>
    <m/>
    <d v="2010-10-18T00:00:00"/>
    <x v="9"/>
    <x v="1"/>
    <n v="110"/>
    <x v="18"/>
    <x v="2"/>
  </r>
  <r>
    <n v="1248453"/>
    <n v="10033343"/>
    <s v="CYT MOON VALLEY MERLOT(STLV) 750 12U GB"/>
    <n v="196"/>
    <d v="2010-10-18T00:00:00"/>
    <x v="11"/>
    <x v="2"/>
    <n v="196"/>
    <x v="18"/>
    <x v="2"/>
  </r>
  <r>
    <n v="1248453"/>
    <n v="10033343"/>
    <s v="CYT MOON VALLEY MERLOT(STLV) 750 12U GB"/>
    <m/>
    <d v="2010-10-18T00:00:00"/>
    <x v="11"/>
    <x v="1"/>
    <n v="196"/>
    <x v="18"/>
    <x v="2"/>
  </r>
  <r>
    <n v="1248459"/>
    <n v="10048010"/>
    <s v="CYT MOON VALLEY S.BLANC(STLV) 750 12U GB"/>
    <m/>
    <d v="2010-10-18T00:00:00"/>
    <x v="11"/>
    <x v="1"/>
    <n v="644"/>
    <x v="18"/>
    <x v="2"/>
  </r>
  <r>
    <n v="1245402"/>
    <n v="10035681"/>
    <s v="CYT MOUNTAIN RANGE C.SAUV 187 24U VEU"/>
    <m/>
    <d v="2010-10-18T00:00:00"/>
    <x v="10"/>
    <x v="1"/>
    <n v="227.44444440000001"/>
    <x v="18"/>
    <x v="2"/>
  </r>
  <r>
    <n v="1246976"/>
    <n v="10035681"/>
    <s v="CYT MOUNTAIN RANGE C.SAUV 187 24U VEU"/>
    <m/>
    <d v="2010-10-18T00:00:00"/>
    <x v="8"/>
    <x v="1"/>
    <n v="478.66666670000001"/>
    <x v="18"/>
    <x v="2"/>
  </r>
  <r>
    <n v="1245402"/>
    <n v="10035681"/>
    <s v="CYT MOUNTAIN RANGE C.SAUV 187 24U VEU"/>
    <n v="227.392"/>
    <d v="2010-10-18T00:00:00"/>
    <x v="10"/>
    <x v="2"/>
    <n v="227.392"/>
    <x v="18"/>
    <x v="2"/>
  </r>
  <r>
    <n v="1246976"/>
    <n v="10035681"/>
    <s v="CYT MOUNTAIN RANGE C.SAUV 187 24U VEU"/>
    <n v="249.33333329999999"/>
    <d v="2010-10-18T00:00:00"/>
    <x v="8"/>
    <x v="2"/>
    <n v="249.33333329999999"/>
    <x v="18"/>
    <x v="2"/>
  </r>
  <r>
    <n v="1247649"/>
    <n v="10029424"/>
    <s v="CYT MOUNTAIN RANGE C.SAUV STL 750 12U GB"/>
    <m/>
    <d v="2010-10-18T00:00:00"/>
    <x v="11"/>
    <x v="1"/>
    <n v="140"/>
    <x v="18"/>
    <x v="2"/>
  </r>
  <r>
    <n v="1247527"/>
    <n v="10029415"/>
    <s v="CYT MOUNTAIN RANGE CARM 750 12U GB"/>
    <m/>
    <d v="2010-10-18T00:00:00"/>
    <x v="5"/>
    <x v="1"/>
    <n v="140"/>
    <x v="18"/>
    <x v="2"/>
  </r>
  <r>
    <n v="1247527"/>
    <n v="10029415"/>
    <s v="CYT MOUNTAIN RANGE CARM 750 12U GB"/>
    <n v="140"/>
    <d v="2010-10-18T00:00:00"/>
    <x v="5"/>
    <x v="2"/>
    <n v="140"/>
    <x v="18"/>
    <x v="2"/>
  </r>
  <r>
    <n v="1248234"/>
    <n v="10033842"/>
    <s v="CYT MOUNTAIN RANGE CHARD 187 24U VEU"/>
    <m/>
    <d v="2010-10-18T00:00:00"/>
    <x v="8"/>
    <x v="1"/>
    <n v="239.33333329999999"/>
    <x v="18"/>
    <x v="2"/>
  </r>
  <r>
    <n v="1250110"/>
    <n v="10032003"/>
    <s v="CYT MOUNTAIN RANGE CHARD 750 12U GB"/>
    <m/>
    <d v="2010-10-18T00:00:00"/>
    <x v="3"/>
    <x v="1"/>
    <n v="275"/>
    <x v="18"/>
    <x v="2"/>
  </r>
  <r>
    <n v="1248642"/>
    <n v="10029435"/>
    <s v="CYT MOUNTAIN RANGE MERL STLV 750 12U GB"/>
    <n v="293"/>
    <d v="2010-10-18T00:00:00"/>
    <x v="11"/>
    <x v="2"/>
    <n v="293"/>
    <x v="18"/>
    <x v="2"/>
  </r>
  <r>
    <n v="1248642"/>
    <n v="10029435"/>
    <s v="CYT MOUNTAIN RANGE MERL STLV 750 12U GB"/>
    <m/>
    <d v="2010-10-18T00:00:00"/>
    <x v="11"/>
    <x v="1"/>
    <n v="293"/>
    <x v="18"/>
    <x v="2"/>
  </r>
  <r>
    <n v="1245376"/>
    <n v="10032235"/>
    <s v="CYT MOUNTAIN RANGE MERLOT(STL )37524UVEU"/>
    <n v="227"/>
    <d v="2010-10-18T00:00:00"/>
    <x v="3"/>
    <x v="2"/>
    <n v="227"/>
    <x v="18"/>
    <x v="2"/>
  </r>
  <r>
    <n v="1245376"/>
    <n v="10032235"/>
    <s v="CYT MOUNTAIN RANGE MERLOT(STL )37524UVEU"/>
    <m/>
    <d v="2010-10-18T00:00:00"/>
    <x v="3"/>
    <x v="1"/>
    <n v="227"/>
    <x v="18"/>
    <x v="2"/>
  </r>
  <r>
    <n v="1247488"/>
    <n v="10033840"/>
    <s v="CYT MOUNTAIN RANGE S.BLC 187 24U VEU"/>
    <m/>
    <d v="2010-10-18T00:00:00"/>
    <x v="8"/>
    <x v="1"/>
    <n v="316.66666670000001"/>
    <x v="18"/>
    <x v="2"/>
  </r>
  <r>
    <n v="1245239"/>
    <n v="10032002"/>
    <s v="CYT MOUNTAIN RANGE S.BLC STLV750 12U GB"/>
    <n v="1944"/>
    <d v="2010-10-18T00:00:00"/>
    <x v="10"/>
    <x v="2"/>
    <n v="1944"/>
    <x v="18"/>
    <x v="2"/>
  </r>
  <r>
    <n v="1245239"/>
    <n v="10032002"/>
    <s v="CYT MOUNTAIN RANGE S.BLC STLV750 12U GB"/>
    <m/>
    <d v="2010-10-18T00:00:00"/>
    <x v="10"/>
    <x v="1"/>
    <n v="1944"/>
    <x v="18"/>
    <x v="2"/>
  </r>
  <r>
    <n v="1245775"/>
    <n v="10029438"/>
    <s v="CYT MOUNTAIN RANGE SHIRAZ 750 12U GB"/>
    <n v="570"/>
    <d v="2010-10-18T00:00:00"/>
    <x v="6"/>
    <x v="2"/>
    <n v="570"/>
    <x v="18"/>
    <x v="2"/>
  </r>
  <r>
    <n v="1245775"/>
    <n v="10029438"/>
    <s v="CYT MOUNTAIN RANGE SHIRAZ 750 12U GB"/>
    <m/>
    <d v="2010-10-18T00:00:00"/>
    <x v="6"/>
    <x v="1"/>
    <n v="570"/>
    <x v="18"/>
    <x v="2"/>
  </r>
  <r>
    <n v="1245676"/>
    <n v="10049964"/>
    <s v="CYT NOBLESSE CHARD(P10) 750 12U SG"/>
    <m/>
    <d v="2010-10-18T00:00:00"/>
    <x v="3"/>
    <x v="1"/>
    <n v="76.999999990000006"/>
    <x v="18"/>
    <x v="2"/>
  </r>
  <r>
    <n v="1245675"/>
    <n v="10049963"/>
    <s v="CYT NOBLESSE MERL(P10) 750 12U SG"/>
    <m/>
    <d v="2010-10-18T00:00:00"/>
    <x v="3"/>
    <x v="1"/>
    <n v="154"/>
    <x v="18"/>
    <x v="2"/>
  </r>
  <r>
    <n v="1245674"/>
    <n v="10049962"/>
    <s v="CYT NOBLESSE S.BLC(P10) 750 12U SG"/>
    <m/>
    <d v="2010-10-18T00:00:00"/>
    <x v="5"/>
    <x v="1"/>
    <n v="98"/>
    <x v="18"/>
    <x v="2"/>
  </r>
  <r>
    <n v="1245666"/>
    <n v="10044013"/>
    <s v="CYT NORTE CHICO ROSE(STLV)750 12U 2010GB"/>
    <m/>
    <d v="2010-10-18T00:00:00"/>
    <x v="2"/>
    <x v="1"/>
    <n v="420"/>
    <x v="18"/>
    <x v="2"/>
  </r>
  <r>
    <n v="1247489"/>
    <n v="10044013"/>
    <s v="CYT NORTE CHICO ROSE(STLV)750 12U 2010GB"/>
    <m/>
    <d v="2010-10-18T00:00:00"/>
    <x v="2"/>
    <x v="1"/>
    <n v="420"/>
    <x v="18"/>
    <x v="2"/>
  </r>
  <r>
    <n v="1247489"/>
    <n v="10044013"/>
    <s v="CYT NORTE CHICO ROSE(STLV)750 12U 2010GB"/>
    <n v="420"/>
    <d v="2010-10-18T00:00:00"/>
    <x v="2"/>
    <x v="2"/>
    <n v="420"/>
    <x v="18"/>
    <x v="2"/>
  </r>
  <r>
    <n v="1245666"/>
    <n v="10044013"/>
    <s v="CYT NORTE CHICO ROSE(STLV)750 12U 2010GB"/>
    <n v="420"/>
    <d v="2010-10-18T00:00:00"/>
    <x v="2"/>
    <x v="2"/>
    <n v="420"/>
    <x v="18"/>
    <x v="2"/>
  </r>
  <r>
    <n v="1246636"/>
    <n v="10037060"/>
    <s v="CYT NUEVO EXTREMO C.SAUV (P08)750 12UVEU"/>
    <n v="280"/>
    <d v="2010-10-18T00:00:00"/>
    <x v="5"/>
    <x v="2"/>
    <n v="280"/>
    <x v="18"/>
    <x v="2"/>
  </r>
  <r>
    <n v="1246636"/>
    <n v="10037060"/>
    <s v="CYT NUEVO EXTREMO C.SAUV (P08)750 12UVEU"/>
    <m/>
    <d v="2010-10-18T00:00:00"/>
    <x v="5"/>
    <x v="1"/>
    <n v="280"/>
    <x v="18"/>
    <x v="2"/>
  </r>
  <r>
    <n v="1246637"/>
    <n v="10037057"/>
    <s v="CYT NUEVO EXTREMO S.BLC(P08) 750 12U VEU"/>
    <m/>
    <d v="2010-10-18T00:00:00"/>
    <x v="1"/>
    <x v="1"/>
    <n v="280"/>
    <x v="18"/>
    <x v="2"/>
  </r>
  <r>
    <n v="1246637"/>
    <n v="10037057"/>
    <s v="CYT NUEVO EXTREMO S.BLC(P08) 750 12U VEU"/>
    <n v="280"/>
    <d v="2010-10-18T00:00:00"/>
    <x v="1"/>
    <x v="2"/>
    <n v="280"/>
    <x v="18"/>
    <x v="2"/>
  </r>
  <r>
    <n v="1247657"/>
    <n v="10029758"/>
    <s v="CYT PEREGRINO CHARD STLV 750 12U GB"/>
    <n v="45"/>
    <d v="2010-10-18T00:00:00"/>
    <x v="6"/>
    <x v="2"/>
    <n v="45"/>
    <x v="18"/>
    <x v="2"/>
  </r>
  <r>
    <n v="1247657"/>
    <n v="10029758"/>
    <s v="CYT PEREGRINO CHARD STLV 750 12U GB"/>
    <m/>
    <d v="2010-10-18T00:00:00"/>
    <x v="6"/>
    <x v="1"/>
    <n v="58.000000010000001"/>
    <x v="18"/>
    <x v="2"/>
  </r>
  <r>
    <n v="1246205"/>
    <n v="10047998"/>
    <s v="CYT PEREGRINO MERLOT(ST) 750 12U 2010GB"/>
    <n v="840"/>
    <d v="2010-10-18T00:00:00"/>
    <x v="3"/>
    <x v="2"/>
    <n v="840"/>
    <x v="18"/>
    <x v="2"/>
  </r>
  <r>
    <n v="1246205"/>
    <n v="10047998"/>
    <s v="CYT PEREGRINO MERLOT(ST) 750 12U 2010GB"/>
    <m/>
    <d v="2010-10-18T00:00:00"/>
    <x v="3"/>
    <x v="1"/>
    <n v="840"/>
    <x v="18"/>
    <x v="2"/>
  </r>
  <r>
    <n v="1246204"/>
    <n v="10044020"/>
    <s v="CYT PEREGRINO S.BLC(ST)750 12U 2010GB"/>
    <m/>
    <d v="2010-10-18T00:00:00"/>
    <x v="11"/>
    <x v="1"/>
    <n v="464"/>
    <x v="18"/>
    <x v="2"/>
  </r>
  <r>
    <n v="1246203"/>
    <n v="10044020"/>
    <s v="CYT PEREGRINO S.BLC(ST)750 12U 2010GB"/>
    <m/>
    <d v="2010-10-18T00:00:00"/>
    <x v="10"/>
    <x v="1"/>
    <n v="280"/>
    <x v="18"/>
    <x v="2"/>
  </r>
  <r>
    <n v="1246203"/>
    <n v="10044020"/>
    <s v="CYT PEREGRINO S.BLC(ST)750 12U 2010GB"/>
    <n v="280"/>
    <d v="2010-10-18T00:00:00"/>
    <x v="10"/>
    <x v="2"/>
    <n v="280"/>
    <x v="18"/>
    <x v="2"/>
  </r>
  <r>
    <n v="1243691"/>
    <n v="10012004"/>
    <s v="CYT RVDO CARM 750 12U LATAM"/>
    <m/>
    <d v="2010-10-18T00:00:00"/>
    <x v="11"/>
    <x v="1"/>
    <n v="140"/>
    <x v="18"/>
    <x v="2"/>
  </r>
  <r>
    <n v="1243691"/>
    <n v="10012004"/>
    <s v="CYT RVDO CARM 750 12U LATAM"/>
    <n v="140"/>
    <d v="2010-10-18T00:00:00"/>
    <x v="11"/>
    <x v="2"/>
    <n v="140"/>
    <x v="18"/>
    <x v="2"/>
  </r>
  <r>
    <n v="1248257"/>
    <n v="10015620"/>
    <s v="CYT RVDO CARMENERE 750 12U PY"/>
    <n v="547"/>
    <d v="2010-10-18T00:00:00"/>
    <x v="12"/>
    <x v="2"/>
    <n v="547"/>
    <x v="18"/>
    <x v="2"/>
  </r>
  <r>
    <n v="1248257"/>
    <n v="10015620"/>
    <s v="CYT RVDO CARMENERE 750 12U PY"/>
    <m/>
    <d v="2010-10-18T00:00:00"/>
    <x v="12"/>
    <x v="1"/>
    <n v="547"/>
    <x v="18"/>
    <x v="2"/>
  </r>
  <r>
    <n v="7076279"/>
    <n v="10039750"/>
    <s v="CYT SE C.SAUV (CJA)700 12U CL"/>
    <m/>
    <d v="2010-10-18T00:00:00"/>
    <x v="12"/>
    <x v="1"/>
    <n v="5527.2222220000003"/>
    <x v="18"/>
    <x v="2"/>
  </r>
  <r>
    <n v="7076279"/>
    <n v="10039750"/>
    <s v="CYT SE C.SAUV (CJA)700 12U CL"/>
    <n v="5996.6666670000004"/>
    <d v="2010-10-18T00:00:00"/>
    <x v="12"/>
    <x v="2"/>
    <n v="5996.6666670000004"/>
    <x v="18"/>
    <x v="2"/>
  </r>
  <r>
    <n v="7076805"/>
    <n v="10039755"/>
    <s v="CYT SE CARM (CJA) 700 12U CL"/>
    <n v="1151.7333329999999"/>
    <d v="2010-10-18T00:00:00"/>
    <x v="12"/>
    <x v="2"/>
    <n v="1151.7333329999999"/>
    <x v="18"/>
    <x v="2"/>
  </r>
  <r>
    <n v="7076805"/>
    <n v="10039755"/>
    <s v="CYT SE CARM (CJA) 700 12U CL"/>
    <m/>
    <d v="2010-10-18T00:00:00"/>
    <x v="12"/>
    <x v="1"/>
    <n v="2749.5555559999998"/>
    <x v="18"/>
    <x v="2"/>
  </r>
  <r>
    <n v="7076806"/>
    <n v="10039757"/>
    <s v="CYT SE CHARD (CJA)700 12U CL"/>
    <m/>
    <d v="2010-10-18T00:00:00"/>
    <x v="12"/>
    <x v="1"/>
    <n v="2749.5555559999998"/>
    <x v="18"/>
    <x v="2"/>
  </r>
  <r>
    <n v="7076806"/>
    <n v="10039757"/>
    <s v="CYT SE CHARD (CJA)700 12U CL"/>
    <n v="620.66666669999995"/>
    <d v="2010-10-18T00:00:00"/>
    <x v="12"/>
    <x v="2"/>
    <n v="620.66666669999995"/>
    <x v="18"/>
    <x v="2"/>
  </r>
  <r>
    <n v="7076994"/>
    <n v="10039756"/>
    <s v="CYT SE MERL (CJA) 700 12U CL"/>
    <m/>
    <d v="2010-10-18T00:00:00"/>
    <x v="11"/>
    <x v="1"/>
    <n v="2749.5555559999998"/>
    <x v="18"/>
    <x v="2"/>
  </r>
  <r>
    <n v="7076994"/>
    <n v="10039756"/>
    <s v="CYT SE MERL (CJA) 700 12U CL"/>
    <n v="2749.6"/>
    <d v="2010-10-18T00:00:00"/>
    <x v="11"/>
    <x v="2"/>
    <n v="2749.6"/>
    <x v="18"/>
    <x v="2"/>
  </r>
  <r>
    <n v="1247427"/>
    <n v="10031636"/>
    <s v="CYT SENDERO C.SAUV(P07) 750 12U SV"/>
    <n v="42"/>
    <d v="2010-10-18T00:00:00"/>
    <x v="11"/>
    <x v="2"/>
    <n v="42"/>
    <x v="18"/>
    <x v="2"/>
  </r>
  <r>
    <n v="1247427"/>
    <n v="10031636"/>
    <s v="CYT SENDERO C.SAUV(P07) 750 12U SV"/>
    <m/>
    <d v="2010-10-18T00:00:00"/>
    <x v="11"/>
    <x v="1"/>
    <n v="42.000000010000001"/>
    <x v="18"/>
    <x v="2"/>
  </r>
  <r>
    <n v="1247394"/>
    <n v="10049507"/>
    <s v="CYT SENDERO C.SAUV(P07) STL 750 12U CN"/>
    <n v="70"/>
    <d v="2010-10-18T00:00:00"/>
    <x v="8"/>
    <x v="2"/>
    <n v="70"/>
    <x v="18"/>
    <x v="2"/>
  </r>
  <r>
    <n v="1247394"/>
    <n v="10049507"/>
    <s v="CYT SENDERO C.SAUV(P07) STL 750 12U CN"/>
    <m/>
    <d v="2010-10-18T00:00:00"/>
    <x v="8"/>
    <x v="1"/>
    <n v="70"/>
    <x v="18"/>
    <x v="2"/>
  </r>
  <r>
    <n v="1247526"/>
    <n v="10027771"/>
    <s v="CYT SENDERO CARM(P07) 750 12U PR"/>
    <m/>
    <d v="2010-10-18T00:00:00"/>
    <x v="5"/>
    <x v="1"/>
    <n v="140"/>
    <x v="18"/>
    <x v="2"/>
  </r>
  <r>
    <n v="1247526"/>
    <n v="10027771"/>
    <s v="CYT SENDERO CARM(P07) 750 12U PR"/>
    <n v="140"/>
    <d v="2010-10-18T00:00:00"/>
    <x v="5"/>
    <x v="2"/>
    <n v="140"/>
    <x v="18"/>
    <x v="2"/>
  </r>
  <r>
    <n v="1243001"/>
    <n v="10028368"/>
    <s v="CYT SENDERO MERL(P07) 750 12U VIN"/>
    <n v="182"/>
    <d v="2010-10-18T00:00:00"/>
    <x v="11"/>
    <x v="2"/>
    <n v="182"/>
    <x v="18"/>
    <x v="2"/>
  </r>
  <r>
    <n v="1243001"/>
    <n v="10028368"/>
    <s v="CYT SENDERO MERL(P07) 750 12U VIN"/>
    <m/>
    <d v="2010-10-18T00:00:00"/>
    <x v="11"/>
    <x v="1"/>
    <n v="182"/>
    <x v="18"/>
    <x v="2"/>
  </r>
  <r>
    <n v="1245194"/>
    <n v="10044036"/>
    <s v="CYT SENDERO MERLOT(ST)750 6U 2009GB"/>
    <n v="280"/>
    <d v="2010-10-18T00:00:00"/>
    <x v="3"/>
    <x v="2"/>
    <n v="280"/>
    <x v="18"/>
    <x v="2"/>
  </r>
  <r>
    <n v="1245194"/>
    <n v="10044036"/>
    <s v="CYT SENDERO MERLOT(ST)750 6U 2009GB"/>
    <m/>
    <d v="2010-10-18T00:00:00"/>
    <x v="3"/>
    <x v="1"/>
    <n v="280"/>
    <x v="18"/>
    <x v="2"/>
  </r>
  <r>
    <n v="1243000"/>
    <n v="10028366"/>
    <s v="CYT SENDERO S.BLC(P07) 750 12U VIN"/>
    <m/>
    <d v="2010-10-18T00:00:00"/>
    <x v="8"/>
    <x v="1"/>
    <n v="154"/>
    <x v="18"/>
    <x v="2"/>
  </r>
  <r>
    <n v="1243000"/>
    <n v="10028366"/>
    <s v="CYT SENDERO S.BLC(P07) 750 12U VIN"/>
    <n v="154"/>
    <d v="2010-10-18T00:00:00"/>
    <x v="8"/>
    <x v="2"/>
    <n v="154"/>
    <x v="18"/>
    <x v="2"/>
  </r>
  <r>
    <n v="1245671"/>
    <n v="10044038"/>
    <s v="CYT SENDERO S.BLC(ST)750 12U 2010GB"/>
    <m/>
    <d v="2010-10-18T00:00:00"/>
    <x v="1"/>
    <x v="1"/>
    <n v="980"/>
    <x v="18"/>
    <x v="2"/>
  </r>
  <r>
    <n v="1245671"/>
    <n v="10044038"/>
    <s v="CYT SENDERO S.BLC(ST)750 12U 2010GB"/>
    <n v="980"/>
    <d v="2010-10-18T00:00:00"/>
    <x v="1"/>
    <x v="2"/>
    <n v="980"/>
    <x v="18"/>
    <x v="2"/>
  </r>
  <r>
    <n v="1240663"/>
    <n v="10044037"/>
    <s v="CYT SENDERO S.BLC(ST)750 6U 2010GB"/>
    <n v="269.5"/>
    <d v="2010-10-18T00:00:00"/>
    <x v="1"/>
    <x v="2"/>
    <n v="269.5"/>
    <x v="18"/>
    <x v="2"/>
  </r>
  <r>
    <n v="1243094"/>
    <n v="10044037"/>
    <s v="CYT SENDERO S.BLC(ST)750 6U 2010GB"/>
    <n v="78.5"/>
    <d v="2010-10-18T00:00:00"/>
    <x v="10"/>
    <x v="2"/>
    <n v="78.5"/>
    <x v="18"/>
    <x v="2"/>
  </r>
  <r>
    <n v="1243094"/>
    <n v="10044037"/>
    <s v="CYT SENDERO S.BLC(ST)750 6U 2010GB"/>
    <m/>
    <d v="2010-10-18T00:00:00"/>
    <x v="10"/>
    <x v="1"/>
    <n v="78.444444450000006"/>
    <x v="18"/>
    <x v="2"/>
  </r>
  <r>
    <n v="1240663"/>
    <n v="10044037"/>
    <s v="CYT SENDERO S.BLC(ST)750 6U 2010GB"/>
    <m/>
    <d v="2010-10-18T00:00:00"/>
    <x v="1"/>
    <x v="1"/>
    <n v="269.55555550000003"/>
    <x v="18"/>
    <x v="2"/>
  </r>
  <r>
    <n v="1247405"/>
    <n v="10027773"/>
    <s v="CYT SENDERO SHIRAZ(P07) 750 12U PR"/>
    <m/>
    <d v="2010-10-18T00:00:00"/>
    <x v="6"/>
    <x v="1"/>
    <n v="54.999999989999999"/>
    <x v="18"/>
    <x v="2"/>
  </r>
  <r>
    <n v="1245949"/>
    <n v="10047688"/>
    <s v="CYT SONATA C.SAUV 750 6U PL"/>
    <n v="210"/>
    <d v="2010-10-18T00:00:00"/>
    <x v="3"/>
    <x v="2"/>
    <n v="210"/>
    <x v="18"/>
    <x v="2"/>
  </r>
  <r>
    <n v="1245949"/>
    <n v="10047688"/>
    <s v="CYT SONATA C.SAUV 750 6U PL"/>
    <m/>
    <d v="2010-10-18T00:00:00"/>
    <x v="3"/>
    <x v="1"/>
    <n v="210"/>
    <x v="18"/>
    <x v="2"/>
  </r>
  <r>
    <n v="1243670"/>
    <n v="10040961"/>
    <s v="CYT SPARKLING BRUT 750 12U (P09) BO"/>
    <m/>
    <d v="2010-10-18T00:00:00"/>
    <x v="9"/>
    <x v="1"/>
    <n v="50"/>
    <x v="18"/>
    <x v="2"/>
  </r>
  <r>
    <n v="1243670"/>
    <n v="10040961"/>
    <s v="CYT SPARKLING BRUT 750 12U (P09) BO"/>
    <n v="50"/>
    <d v="2010-10-18T00:00:00"/>
    <x v="9"/>
    <x v="2"/>
    <n v="50"/>
    <x v="18"/>
    <x v="2"/>
  </r>
  <r>
    <n v="1243168"/>
    <n v="10048344"/>
    <s v="CYT SPARKLING BRUT 750 12U (P09) DO"/>
    <m/>
    <d v="2010-10-18T00:00:00"/>
    <x v="9"/>
    <x v="1"/>
    <n v="500"/>
    <x v="18"/>
    <x v="2"/>
  </r>
  <r>
    <n v="1243168"/>
    <n v="10048344"/>
    <s v="CYT SPARKLING BRUT 750 12U (P09) DO"/>
    <n v="500"/>
    <d v="2010-10-18T00:00:00"/>
    <x v="9"/>
    <x v="2"/>
    <n v="500"/>
    <x v="18"/>
    <x v="2"/>
  </r>
  <r>
    <n v="1244593"/>
    <n v="10040970"/>
    <s v="CYT SPARKLING BRUT 750 12U (P09) EC"/>
    <n v="80"/>
    <d v="2010-10-18T00:00:00"/>
    <x v="9"/>
    <x v="2"/>
    <n v="80"/>
    <x v="18"/>
    <x v="2"/>
  </r>
  <r>
    <n v="1244593"/>
    <n v="10040970"/>
    <s v="CYT SPARKLING BRUT 750 12U (P09) EC"/>
    <m/>
    <d v="2010-10-18T00:00:00"/>
    <x v="9"/>
    <x v="1"/>
    <n v="80.000000029999995"/>
    <x v="18"/>
    <x v="2"/>
  </r>
  <r>
    <n v="1242298"/>
    <n v="10040965"/>
    <s v="CYT SPARKLING BRUT 750 12U (P09) PE"/>
    <m/>
    <d v="2010-10-18T00:00:00"/>
    <x v="9"/>
    <x v="1"/>
    <n v="1510"/>
    <x v="18"/>
    <x v="2"/>
  </r>
  <r>
    <n v="1242298"/>
    <n v="10040965"/>
    <s v="CYT SPARKLING BRUT 750 12U (P09) PE"/>
    <n v="1510"/>
    <d v="2010-10-18T00:00:00"/>
    <x v="9"/>
    <x v="2"/>
    <n v="1510"/>
    <x v="18"/>
    <x v="2"/>
  </r>
  <r>
    <n v="1244851"/>
    <n v="10040967"/>
    <s v="CYT SPARKLING BRUT 750 12U (P09) PR"/>
    <n v="350"/>
    <d v="2010-10-18T00:00:00"/>
    <x v="9"/>
    <x v="2"/>
    <n v="350"/>
    <x v="18"/>
    <x v="2"/>
  </r>
  <r>
    <n v="1244851"/>
    <n v="10040967"/>
    <s v="CYT SPARKLING BRUT 750 12U (P09) PR"/>
    <m/>
    <d v="2010-10-18T00:00:00"/>
    <x v="9"/>
    <x v="1"/>
    <n v="350"/>
    <x v="18"/>
    <x v="2"/>
  </r>
  <r>
    <n v="1247261"/>
    <n v="10040783"/>
    <s v="CYT SPARKLING BRUT 750 12U (P09) VIN"/>
    <n v="507"/>
    <d v="2010-10-18T00:00:00"/>
    <x v="9"/>
    <x v="2"/>
    <n v="507"/>
    <x v="18"/>
    <x v="2"/>
  </r>
  <r>
    <n v="1247261"/>
    <n v="10040783"/>
    <s v="CYT SPARKLING BRUT 750 12U (P09) VIN"/>
    <m/>
    <d v="2010-10-18T00:00:00"/>
    <x v="9"/>
    <x v="1"/>
    <n v="506.99999989999998"/>
    <x v="18"/>
    <x v="2"/>
  </r>
  <r>
    <n v="1246472"/>
    <n v="10040955"/>
    <s v="CYT SPARKLING DEMI SEC 750 12U (P09) EC"/>
    <n v="919"/>
    <d v="2010-10-18T00:00:00"/>
    <x v="9"/>
    <x v="2"/>
    <n v="919"/>
    <x v="18"/>
    <x v="2"/>
  </r>
  <r>
    <n v="1244506"/>
    <n v="10040955"/>
    <s v="CYT SPARKLING DEMI SEC 750 12U (P09) EC"/>
    <m/>
    <d v="2010-10-18T00:00:00"/>
    <x v="9"/>
    <x v="1"/>
    <n v="839"/>
    <x v="18"/>
    <x v="2"/>
  </r>
  <r>
    <n v="1246472"/>
    <n v="10040955"/>
    <s v="CYT SPARKLING DEMI SEC 750 12U (P09) EC"/>
    <m/>
    <d v="2010-10-18T00:00:00"/>
    <x v="9"/>
    <x v="1"/>
    <n v="919"/>
    <x v="18"/>
    <x v="2"/>
  </r>
  <r>
    <n v="1247736"/>
    <n v="10040786"/>
    <s v="CYT SPARKLING DEMI SEC 750 12U (P09) VES"/>
    <n v="40"/>
    <d v="2010-10-18T00:00:00"/>
    <x v="9"/>
    <x v="2"/>
    <n v="40"/>
    <x v="18"/>
    <x v="2"/>
  </r>
  <r>
    <n v="1247736"/>
    <n v="10040786"/>
    <s v="CYT SPARKLING DEMI SEC 750 12U (P09) VES"/>
    <m/>
    <d v="2010-10-18T00:00:00"/>
    <x v="9"/>
    <x v="1"/>
    <n v="40"/>
    <x v="18"/>
    <x v="2"/>
  </r>
  <r>
    <n v="1245995"/>
    <n v="10042360"/>
    <s v="CYT SUNR BIB C.SAUV(P08) 3L 4U 2009 IS"/>
    <m/>
    <d v="2010-10-18T00:00:00"/>
    <x v="7"/>
    <x v="1"/>
    <n v="146.66666670000001"/>
    <x v="18"/>
    <x v="2"/>
  </r>
  <r>
    <n v="1245995"/>
    <n v="10042360"/>
    <s v="CYT SUNR BIB C.SAUV(P08) 3L 4U 2009 IS"/>
    <n v="146.66666670000001"/>
    <d v="2010-10-18T00:00:00"/>
    <x v="7"/>
    <x v="2"/>
    <n v="146.66666670000001"/>
    <x v="18"/>
    <x v="2"/>
  </r>
  <r>
    <n v="1246900"/>
    <n v="10038748"/>
    <s v="CYT SUNR BIB C.SAUV(P08) 3L 4U 2009 VEU"/>
    <m/>
    <d v="2010-10-18T00:00:00"/>
    <x v="7"/>
    <x v="1"/>
    <n v="168"/>
    <x v="18"/>
    <x v="2"/>
  </r>
  <r>
    <n v="1246900"/>
    <n v="10038748"/>
    <s v="CYT SUNR BIB C.SAUV(P08) 3L 4U 2009 VEU"/>
    <n v="168"/>
    <d v="2010-10-18T00:00:00"/>
    <x v="7"/>
    <x v="2"/>
    <n v="168"/>
    <x v="18"/>
    <x v="2"/>
  </r>
  <r>
    <n v="1246995"/>
    <n v="10047524"/>
    <s v="CYT SUNR BIB CHARD(P08) 3L 4U 2010 GB"/>
    <n v="1904"/>
    <d v="2010-10-18T00:00:00"/>
    <x v="7"/>
    <x v="2"/>
    <n v="1904"/>
    <x v="18"/>
    <x v="2"/>
  </r>
  <r>
    <n v="1246995"/>
    <n v="10047524"/>
    <s v="CYT SUNR BIB CHARD(P08) 3L 4U 2010 GB"/>
    <m/>
    <d v="2010-10-18T00:00:00"/>
    <x v="7"/>
    <x v="1"/>
    <n v="1904"/>
    <x v="18"/>
    <x v="2"/>
  </r>
  <r>
    <n v="1245416"/>
    <n v="10047522"/>
    <s v="CYT SUNR BIB CHARD(P08) 3L 4U 2010(CO)DK"/>
    <n v="2264"/>
    <d v="2010-10-18T00:00:00"/>
    <x v="7"/>
    <x v="2"/>
    <n v="2264"/>
    <x v="18"/>
    <x v="2"/>
  </r>
  <r>
    <n v="1245416"/>
    <n v="10047522"/>
    <s v="CYT SUNR BIB CHARD(P08) 3L 4U 2010(CO)DK"/>
    <m/>
    <d v="2010-10-18T00:00:00"/>
    <x v="7"/>
    <x v="1"/>
    <n v="2285.333333"/>
    <x v="18"/>
    <x v="2"/>
  </r>
  <r>
    <n v="1246901"/>
    <n v="10047519"/>
    <s v="CYT SUNR BIB CHARD(P08) 3L 4U 2010VEU"/>
    <n v="224"/>
    <d v="2010-10-18T00:00:00"/>
    <x v="7"/>
    <x v="2"/>
    <n v="224"/>
    <x v="18"/>
    <x v="2"/>
  </r>
  <r>
    <n v="1246901"/>
    <n v="10047519"/>
    <s v="CYT SUNR BIB CHARD(P08) 3L 4U 2010VEU"/>
    <m/>
    <d v="2010-10-18T00:00:00"/>
    <x v="7"/>
    <x v="1"/>
    <n v="336"/>
    <x v="18"/>
    <x v="2"/>
  </r>
  <r>
    <n v="1246997"/>
    <n v="10050042"/>
    <s v="CYT SUNR BIB SHIRAZ(P08) 3L 4U 2010 GB"/>
    <n v="1680"/>
    <d v="2010-10-18T00:00:00"/>
    <x v="7"/>
    <x v="2"/>
    <n v="1680"/>
    <x v="18"/>
    <x v="2"/>
  </r>
  <r>
    <n v="1246997"/>
    <n v="10050042"/>
    <s v="CYT SUNR BIB SHIRAZ(P08) 3L 4U 2010 GB"/>
    <m/>
    <d v="2010-10-18T00:00:00"/>
    <x v="7"/>
    <x v="1"/>
    <n v="1680"/>
    <x v="18"/>
    <x v="2"/>
  </r>
  <r>
    <n v="1246422"/>
    <n v="10047127"/>
    <s v="CYT SUNR C.SAU ST(V)(P08)75012U 2009NORD"/>
    <m/>
    <d v="2010-10-18T00:00:00"/>
    <x v="11"/>
    <x v="1"/>
    <n v="784"/>
    <x v="18"/>
    <x v="2"/>
  </r>
  <r>
    <n v="1246906"/>
    <n v="10047127"/>
    <s v="CYT SUNR C.SAU ST(V)(P08)75012U 2009NORD"/>
    <m/>
    <d v="2010-10-18T00:00:00"/>
    <x v="12"/>
    <x v="1"/>
    <n v="920"/>
    <x v="18"/>
    <x v="2"/>
  </r>
  <r>
    <n v="1246422"/>
    <n v="10047127"/>
    <s v="CYT SUNR C.SAU ST(V)(P08)75012U 2009NORD"/>
    <n v="784"/>
    <d v="2010-10-18T00:00:00"/>
    <x v="11"/>
    <x v="2"/>
    <n v="784"/>
    <x v="18"/>
    <x v="2"/>
  </r>
  <r>
    <n v="1246906"/>
    <n v="10047127"/>
    <s v="CYT SUNR C.SAU ST(V)(P08)75012U 2009NORD"/>
    <n v="920"/>
    <d v="2010-10-18T00:00:00"/>
    <x v="12"/>
    <x v="2"/>
    <n v="920"/>
    <x v="18"/>
    <x v="2"/>
  </r>
  <r>
    <n v="1247152"/>
    <n v="10048918"/>
    <s v="CYT SUNR C.SAU STLV(P08)750 6U 2009 GB"/>
    <m/>
    <d v="2010-10-18T00:00:00"/>
    <x v="3"/>
    <x v="1"/>
    <n v="210"/>
    <x v="18"/>
    <x v="2"/>
  </r>
  <r>
    <n v="1247152"/>
    <n v="10048918"/>
    <s v="CYT SUNR C.SAU STLV(P08)750 6U 2009 GB"/>
    <n v="210"/>
    <d v="2010-10-18T00:00:00"/>
    <x v="3"/>
    <x v="2"/>
    <n v="210"/>
    <x v="18"/>
    <x v="2"/>
  </r>
  <r>
    <n v="1246856"/>
    <n v="10034187"/>
    <s v="CYT SUNR C.SAUV(P08) 1500 6U AO"/>
    <m/>
    <d v="2010-10-18T00:00:00"/>
    <x v="12"/>
    <x v="1"/>
    <n v="192"/>
    <x v="18"/>
    <x v="2"/>
  </r>
  <r>
    <n v="1248295"/>
    <n v="10038389"/>
    <s v="CYT SUNR C.SAUV(P08) 250 36U 2009 (CO)DK"/>
    <m/>
    <d v="2010-10-18T00:00:00"/>
    <x v="10"/>
    <x v="1"/>
    <n v="99"/>
    <x v="18"/>
    <x v="2"/>
  </r>
  <r>
    <n v="1247424"/>
    <n v="10031037"/>
    <s v="CYT SUNR C.SAUV(P08) 750 12U LATAM"/>
    <n v="350"/>
    <d v="2010-10-18T00:00:00"/>
    <x v="11"/>
    <x v="2"/>
    <n v="350"/>
    <x v="18"/>
    <x v="2"/>
  </r>
  <r>
    <n v="1247424"/>
    <n v="10031037"/>
    <s v="CYT SUNR C.SAUV(P08) 750 12U LATAM"/>
    <m/>
    <d v="2010-10-18T00:00:00"/>
    <x v="11"/>
    <x v="1"/>
    <n v="350"/>
    <x v="18"/>
    <x v="2"/>
  </r>
  <r>
    <n v="1246627"/>
    <n v="10031042"/>
    <s v="CYT SUNR C.SAUV(P08) 750 12U US"/>
    <m/>
    <d v="2010-10-18T00:00:00"/>
    <x v="3"/>
    <x v="1"/>
    <n v="420"/>
    <x v="18"/>
    <x v="2"/>
  </r>
  <r>
    <n v="1245352"/>
    <n v="10041195"/>
    <s v="CYT SUNR C.SAUV(P08) 750 12U VAR"/>
    <m/>
    <d v="2010-10-18T00:00:00"/>
    <x v="11"/>
    <x v="1"/>
    <n v="434"/>
    <x v="18"/>
    <x v="2"/>
  </r>
  <r>
    <n v="1245352"/>
    <n v="10041195"/>
    <s v="CYT SUNR C.SAUV(P08) 750 12U VAR"/>
    <n v="434"/>
    <d v="2010-10-18T00:00:00"/>
    <x v="11"/>
    <x v="2"/>
    <n v="434"/>
    <x v="18"/>
    <x v="2"/>
  </r>
  <r>
    <n v="1247941"/>
    <n v="10041194"/>
    <s v="CYT SUNR C.SAUV(P08) 750 12U VAS"/>
    <m/>
    <d v="2010-10-18T00:00:00"/>
    <x v="11"/>
    <x v="1"/>
    <n v="416"/>
    <x v="18"/>
    <x v="2"/>
  </r>
  <r>
    <n v="1247941"/>
    <n v="10041194"/>
    <s v="CYT SUNR C.SAUV(P08) 750 12U VAS"/>
    <n v="416"/>
    <d v="2010-10-18T00:00:00"/>
    <x v="11"/>
    <x v="2"/>
    <n v="416"/>
    <x v="18"/>
    <x v="2"/>
  </r>
  <r>
    <n v="1247728"/>
    <n v="10041205"/>
    <s v="CYT SUNR C.SAUV(P08) 750 6U 2009 DE/BE"/>
    <m/>
    <d v="2010-10-18T00:00:00"/>
    <x v="11"/>
    <x v="1"/>
    <n v="56.000000010000001"/>
    <x v="18"/>
    <x v="2"/>
  </r>
  <r>
    <n v="1247728"/>
    <n v="10041205"/>
    <s v="CYT SUNR C.SAUV(P08) 750 6U 2009 DE/BE"/>
    <n v="56"/>
    <d v="2010-10-18T00:00:00"/>
    <x v="11"/>
    <x v="2"/>
    <n v="56"/>
    <x v="18"/>
    <x v="2"/>
  </r>
  <r>
    <n v="1248322"/>
    <n v="10041204"/>
    <s v="CYT SUNR C.SAUV(P08) 750 6U 2009 VEU"/>
    <m/>
    <d v="2010-10-18T00:00:00"/>
    <x v="11"/>
    <x v="1"/>
    <n v="83.999999990000006"/>
    <x v="18"/>
    <x v="2"/>
  </r>
  <r>
    <n v="1246660"/>
    <n v="10041204"/>
    <s v="CYT SUNR C.SAUV(P08) 750 6U 2009 VEU"/>
    <m/>
    <d v="2010-10-18T00:00:00"/>
    <x v="3"/>
    <x v="1"/>
    <n v="83.999999990000006"/>
    <x v="18"/>
    <x v="2"/>
  </r>
  <r>
    <n v="1248322"/>
    <n v="10041204"/>
    <s v="CYT SUNR C.SAUV(P08) 750 6U 2009 VEU"/>
    <n v="84"/>
    <d v="2010-10-18T00:00:00"/>
    <x v="11"/>
    <x v="2"/>
    <n v="84"/>
    <x v="18"/>
    <x v="2"/>
  </r>
  <r>
    <n v="1246822"/>
    <n v="10041179"/>
    <s v="CYT SUNR C.SAUV(P08) 750 6U AO"/>
    <m/>
    <d v="2010-10-18T00:00:00"/>
    <x v="11"/>
    <x v="1"/>
    <n v="402"/>
    <x v="18"/>
    <x v="2"/>
  </r>
  <r>
    <n v="1246822"/>
    <n v="10041179"/>
    <s v="CYT SUNR C.SAUV(P08) 750 6U AO"/>
    <n v="416"/>
    <d v="2010-10-18T00:00:00"/>
    <x v="11"/>
    <x v="2"/>
    <n v="416"/>
    <x v="18"/>
    <x v="2"/>
  </r>
  <r>
    <n v="1248972"/>
    <n v="10041203"/>
    <s v="CYT SUNR C.SAUV(P08) 750 6U RU"/>
    <m/>
    <d v="2010-10-18T00:00:00"/>
    <x v="11"/>
    <x v="1"/>
    <n v="12"/>
    <x v="18"/>
    <x v="2"/>
  </r>
  <r>
    <n v="1248972"/>
    <n v="10041203"/>
    <s v="CYT SUNR C.SAUV(P08) 750 6U RU"/>
    <n v="12"/>
    <d v="2010-10-18T00:00:00"/>
    <x v="11"/>
    <x v="2"/>
    <n v="12"/>
    <x v="18"/>
    <x v="2"/>
  </r>
  <r>
    <n v="1247684"/>
    <n v="10036535"/>
    <s v="CYT SUNR C.SAUV(P08)STLV750 12U(C/ESP)CA"/>
    <m/>
    <d v="2010-10-18T00:00:00"/>
    <x v="11"/>
    <x v="1"/>
    <n v="630"/>
    <x v="18"/>
    <x v="2"/>
  </r>
  <r>
    <n v="1245693"/>
    <n v="10048154"/>
    <s v="CYT SUNR CAB/ROSE (P08) 750 6U RU"/>
    <m/>
    <d v="2010-10-18T00:00:00"/>
    <x v="3"/>
    <x v="1"/>
    <n v="299"/>
    <x v="18"/>
    <x v="2"/>
  </r>
  <r>
    <n v="1247524"/>
    <n v="10040836"/>
    <s v="CYT SUNR CARM STLV(P08) 750 6U 2009 DK"/>
    <m/>
    <d v="2010-10-18T00:00:00"/>
    <x v="5"/>
    <x v="1"/>
    <n v="131"/>
    <x v="18"/>
    <x v="2"/>
  </r>
  <r>
    <n v="1247524"/>
    <n v="10040836"/>
    <s v="CYT SUNR CARM STLV(P08) 750 6U 2009 DK"/>
    <n v="131"/>
    <d v="2010-10-18T00:00:00"/>
    <x v="5"/>
    <x v="2"/>
    <n v="131"/>
    <x v="18"/>
    <x v="2"/>
  </r>
  <r>
    <n v="1246925"/>
    <n v="10031185"/>
    <s v="CYT SUNR CARM(P08) 750 12U LATAM"/>
    <n v="910"/>
    <d v="2010-10-18T00:00:00"/>
    <x v="12"/>
    <x v="2"/>
    <n v="910"/>
    <x v="18"/>
    <x v="2"/>
  </r>
  <r>
    <n v="1246925"/>
    <n v="10031185"/>
    <s v="CYT SUNR CARM(P08) 750 12U LATAM"/>
    <m/>
    <d v="2010-10-18T00:00:00"/>
    <x v="12"/>
    <x v="1"/>
    <n v="910"/>
    <x v="18"/>
    <x v="2"/>
  </r>
  <r>
    <n v="1247525"/>
    <n v="10041235"/>
    <s v="CYT SUNR CARM(P08) 750 12U VAR"/>
    <n v="33"/>
    <d v="2010-10-18T00:00:00"/>
    <x v="5"/>
    <x v="2"/>
    <n v="33"/>
    <x v="18"/>
    <x v="2"/>
  </r>
  <r>
    <n v="1247525"/>
    <n v="10041235"/>
    <s v="CYT SUNR CARM(P08) 750 12U VAR"/>
    <m/>
    <d v="2010-10-18T00:00:00"/>
    <x v="5"/>
    <x v="1"/>
    <n v="32.999999989999999"/>
    <x v="18"/>
    <x v="2"/>
  </r>
  <r>
    <n v="1246532"/>
    <n v="10041226"/>
    <s v="CYT SUNR CARM(P08) 750 6U KR"/>
    <n v="196"/>
    <d v="2010-10-18T00:00:00"/>
    <x v="12"/>
    <x v="2"/>
    <n v="196"/>
    <x v="18"/>
    <x v="2"/>
  </r>
  <r>
    <n v="1246532"/>
    <n v="10041226"/>
    <s v="CYT SUNR CARM(P08) 750 6U KR"/>
    <m/>
    <d v="2010-10-18T00:00:00"/>
    <x v="12"/>
    <x v="1"/>
    <n v="196"/>
    <x v="18"/>
    <x v="2"/>
  </r>
  <r>
    <n v="1248616"/>
    <n v="10050055"/>
    <s v="CYT SUNR MERL BLD ST(P08) 750 6U 2010 GB"/>
    <m/>
    <d v="2010-10-18T00:00:00"/>
    <x v="11"/>
    <x v="1"/>
    <n v="910.44444439999995"/>
    <x v="18"/>
    <x v="2"/>
  </r>
  <r>
    <n v="1248616"/>
    <n v="10050055"/>
    <s v="CYT SUNR MERL BLD ST(P08) 750 6U 2010 GB"/>
    <n v="909.5"/>
    <d v="2010-10-18T00:00:00"/>
    <x v="11"/>
    <x v="2"/>
    <n v="909.5"/>
    <x v="18"/>
    <x v="2"/>
  </r>
  <r>
    <n v="1247725"/>
    <n v="10047125"/>
    <s v="CYT SUNR MERL ST(V)(P08)75012U 2009 NORD"/>
    <m/>
    <d v="2010-10-18T00:00:00"/>
    <x v="12"/>
    <x v="1"/>
    <n v="200"/>
    <x v="18"/>
    <x v="2"/>
  </r>
  <r>
    <n v="1248675"/>
    <n v="10040832"/>
    <s v="CYT SUNR MERL STLV(P08) 750 6U 2009 DK"/>
    <n v="20"/>
    <d v="2010-10-18T00:00:00"/>
    <x v="11"/>
    <x v="2"/>
    <n v="20"/>
    <x v="18"/>
    <x v="2"/>
  </r>
  <r>
    <n v="1248675"/>
    <n v="10040832"/>
    <s v="CYT SUNR MERL STLV(P08) 750 6U 2009 DK"/>
    <m/>
    <d v="2010-10-18T00:00:00"/>
    <x v="11"/>
    <x v="1"/>
    <n v="20.000000010000001"/>
    <x v="18"/>
    <x v="2"/>
  </r>
  <r>
    <n v="1248606"/>
    <n v="10031065"/>
    <s v="CYT SUNR MERL(P08) 750 12U (US)VI"/>
    <n v="210"/>
    <d v="2010-10-18T00:00:00"/>
    <x v="11"/>
    <x v="2"/>
    <n v="210"/>
    <x v="18"/>
    <x v="2"/>
  </r>
  <r>
    <n v="1248606"/>
    <n v="10031065"/>
    <s v="CYT SUNR MERL(P08) 750 12U (US)VI"/>
    <m/>
    <d v="2010-10-18T00:00:00"/>
    <x v="11"/>
    <x v="1"/>
    <n v="210"/>
    <x v="18"/>
    <x v="2"/>
  </r>
  <r>
    <n v="1246928"/>
    <n v="10041323"/>
    <s v="CYT SUNR MERL(P08) 750 12U 2009 VEU"/>
    <m/>
    <d v="2010-10-18T00:00:00"/>
    <x v="11"/>
    <x v="1"/>
    <n v="13"/>
    <x v="18"/>
    <x v="2"/>
  </r>
  <r>
    <n v="1246928"/>
    <n v="10041323"/>
    <s v="CYT SUNR MERL(P08) 750 12U 2009 VEU"/>
    <n v="13"/>
    <d v="2010-10-18T00:00:00"/>
    <x v="11"/>
    <x v="2"/>
    <n v="13"/>
    <x v="18"/>
    <x v="2"/>
  </r>
  <r>
    <n v="1248658"/>
    <n v="10031067"/>
    <s v="CYT SUNR MERL(P08) 750 12U EC-UY"/>
    <m/>
    <d v="2010-10-18T00:00:00"/>
    <x v="11"/>
    <x v="1"/>
    <n v="252"/>
    <x v="18"/>
    <x v="2"/>
  </r>
  <r>
    <n v="1248187"/>
    <n v="10031072"/>
    <s v="CYT SUNR MERL(P08) 750 12U PR"/>
    <n v="70"/>
    <d v="2010-10-18T00:00:00"/>
    <x v="11"/>
    <x v="2"/>
    <n v="70"/>
    <x v="18"/>
    <x v="2"/>
  </r>
  <r>
    <n v="1248187"/>
    <n v="10031072"/>
    <s v="CYT SUNR MERL(P08) 750 12U PR"/>
    <m/>
    <d v="2010-10-18T00:00:00"/>
    <x v="11"/>
    <x v="1"/>
    <n v="69.999999990000006"/>
    <x v="18"/>
    <x v="2"/>
  </r>
  <r>
    <n v="1246736"/>
    <n v="10041321"/>
    <s v="CYT SUNR MERL(P08) 750 12U VAR"/>
    <m/>
    <d v="2010-10-18T00:00:00"/>
    <x v="11"/>
    <x v="1"/>
    <n v="103"/>
    <x v="18"/>
    <x v="2"/>
  </r>
  <r>
    <n v="1247968"/>
    <n v="10041321"/>
    <s v="CYT SUNR MERL(P08) 750 12U VAR"/>
    <m/>
    <d v="2010-10-18T00:00:00"/>
    <x v="11"/>
    <x v="1"/>
    <n v="280"/>
    <x v="18"/>
    <x v="2"/>
  </r>
  <r>
    <n v="1247968"/>
    <n v="10041321"/>
    <s v="CYT SUNR MERL(P08) 750 12U VAR"/>
    <n v="280"/>
    <d v="2010-10-18T00:00:00"/>
    <x v="11"/>
    <x v="2"/>
    <n v="280"/>
    <x v="18"/>
    <x v="2"/>
  </r>
  <r>
    <n v="1246736"/>
    <n v="10041321"/>
    <s v="CYT SUNR MERL(P08) 750 12U VAR"/>
    <n v="103"/>
    <d v="2010-10-18T00:00:00"/>
    <x v="11"/>
    <x v="2"/>
    <n v="103"/>
    <x v="18"/>
    <x v="2"/>
  </r>
  <r>
    <n v="1246739"/>
    <n v="10031076"/>
    <s v="CYT SUNR MERL(P08) 750 12U VAS"/>
    <n v="336"/>
    <d v="2010-10-18T00:00:00"/>
    <x v="11"/>
    <x v="2"/>
    <n v="336"/>
    <x v="18"/>
    <x v="2"/>
  </r>
  <r>
    <n v="1246739"/>
    <n v="10031076"/>
    <s v="CYT SUNR MERL(P08) 750 12U VAS"/>
    <m/>
    <d v="2010-10-18T00:00:00"/>
    <x v="11"/>
    <x v="1"/>
    <n v="336"/>
    <x v="18"/>
    <x v="2"/>
  </r>
  <r>
    <n v="1248653"/>
    <n v="10040652"/>
    <s v="CYT SUNR MERL(P08) 750 6U 2009 VEU"/>
    <n v="141.5"/>
    <d v="2010-10-18T00:00:00"/>
    <x v="11"/>
    <x v="2"/>
    <n v="141.5"/>
    <x v="18"/>
    <x v="2"/>
  </r>
  <r>
    <n v="1248653"/>
    <n v="10040652"/>
    <s v="CYT SUNR MERL(P08) 750 6U 2009 VEU"/>
    <m/>
    <d v="2010-10-18T00:00:00"/>
    <x v="11"/>
    <x v="1"/>
    <n v="141.55555559999999"/>
    <x v="18"/>
    <x v="2"/>
  </r>
  <r>
    <n v="1245686"/>
    <n v="10041305"/>
    <s v="CYT SUNR MERL(P08) 750 6U RU"/>
    <m/>
    <d v="2010-10-18T00:00:00"/>
    <x v="11"/>
    <x v="1"/>
    <n v="500"/>
    <x v="18"/>
    <x v="2"/>
  </r>
  <r>
    <n v="1245686"/>
    <n v="10041305"/>
    <s v="CYT SUNR MERL(P08) 750 6U RU"/>
    <n v="500"/>
    <d v="2010-10-18T00:00:00"/>
    <x v="11"/>
    <x v="2"/>
    <n v="500"/>
    <x v="18"/>
    <x v="2"/>
  </r>
  <r>
    <n v="1245994"/>
    <n v="10042351"/>
    <s v="CYT SUNR MERL(P08)STLV 750 12U 2009 IS"/>
    <m/>
    <d v="2010-10-18T00:00:00"/>
    <x v="3"/>
    <x v="1"/>
    <n v="100"/>
    <x v="18"/>
    <x v="2"/>
  </r>
  <r>
    <n v="1245994"/>
    <n v="10042351"/>
    <s v="CYT SUNR MERL(P08)STLV 750 12U 2009 IS"/>
    <n v="100"/>
    <d v="2010-10-18T00:00:00"/>
    <x v="3"/>
    <x v="2"/>
    <n v="100"/>
    <x v="18"/>
    <x v="2"/>
  </r>
  <r>
    <n v="1241868"/>
    <n v="10041865"/>
    <s v="CYT SUNR S.BLC STLV(P08)BL750 6U 2010 GB"/>
    <m/>
    <d v="2010-10-18T00:00:00"/>
    <x v="3"/>
    <x v="1"/>
    <n v="2718"/>
    <x v="18"/>
    <x v="2"/>
  </r>
  <r>
    <n v="1241868"/>
    <n v="10041865"/>
    <s v="CYT SUNR S.BLC STLV(P08)BL750 6U 2010 GB"/>
    <n v="2718"/>
    <d v="2010-10-18T00:00:00"/>
    <x v="3"/>
    <x v="2"/>
    <n v="2718"/>
    <x v="18"/>
    <x v="2"/>
  </r>
  <r>
    <n v="1248294"/>
    <n v="10041139"/>
    <s v="CYT SUNR S.BLC(P08) 750 12U (US)VI"/>
    <n v="350"/>
    <d v="2010-10-18T00:00:00"/>
    <x v="11"/>
    <x v="2"/>
    <n v="350"/>
    <x v="18"/>
    <x v="2"/>
  </r>
  <r>
    <n v="1248294"/>
    <n v="10041139"/>
    <s v="CYT SUNR S.BLC(P08) 750 12U (US)VI"/>
    <m/>
    <d v="2010-10-18T00:00:00"/>
    <x v="11"/>
    <x v="1"/>
    <n v="350"/>
    <x v="18"/>
    <x v="2"/>
  </r>
  <r>
    <n v="1245354"/>
    <n v="10041149"/>
    <s v="CYT SUNR S.BLC(P08) 750 12U CN"/>
    <m/>
    <d v="2010-10-18T00:00:00"/>
    <x v="11"/>
    <x v="1"/>
    <n v="98"/>
    <x v="18"/>
    <x v="2"/>
  </r>
  <r>
    <n v="1245354"/>
    <n v="10041149"/>
    <s v="CYT SUNR S.BLC(P08) 750 12U CN"/>
    <n v="98"/>
    <d v="2010-10-18T00:00:00"/>
    <x v="11"/>
    <x v="2"/>
    <n v="98"/>
    <x v="18"/>
    <x v="2"/>
  </r>
  <r>
    <n v="1246930"/>
    <n v="10031131"/>
    <s v="CYT SUNR S.BLC(P08) 750 12U LATAM"/>
    <n v="336"/>
    <d v="2010-10-18T00:00:00"/>
    <x v="11"/>
    <x v="2"/>
    <n v="336"/>
    <x v="18"/>
    <x v="2"/>
  </r>
  <r>
    <n v="1246930"/>
    <n v="10031131"/>
    <s v="CYT SUNR S.BLC(P08) 750 12U LATAM"/>
    <m/>
    <d v="2010-10-18T00:00:00"/>
    <x v="11"/>
    <x v="1"/>
    <n v="336"/>
    <x v="18"/>
    <x v="2"/>
  </r>
  <r>
    <n v="1244081"/>
    <n v="10041148"/>
    <s v="CYT SUNR S.BLC(P08) 750 12U VAR"/>
    <n v="42"/>
    <d v="2010-10-18T00:00:00"/>
    <x v="11"/>
    <x v="2"/>
    <n v="42"/>
    <x v="18"/>
    <x v="2"/>
  </r>
  <r>
    <n v="1244081"/>
    <n v="10041148"/>
    <s v="CYT SUNR S.BLC(P08) 750 12U VAR"/>
    <m/>
    <d v="2010-10-18T00:00:00"/>
    <x v="11"/>
    <x v="1"/>
    <n v="42.000000010000001"/>
    <x v="18"/>
    <x v="2"/>
  </r>
  <r>
    <n v="1248367"/>
    <n v="10041148"/>
    <s v="CYT SUNR S.BLC(P08) 750 12U VAR"/>
    <m/>
    <d v="2010-10-18T00:00:00"/>
    <x v="3"/>
    <x v="1"/>
    <n v="602"/>
    <x v="18"/>
    <x v="2"/>
  </r>
  <r>
    <n v="1248366"/>
    <n v="10041147"/>
    <s v="CYT SUNR S.BLC(P08) 750 12U VAS"/>
    <m/>
    <d v="2010-10-18T00:00:00"/>
    <x v="3"/>
    <x v="1"/>
    <n v="42"/>
    <x v="18"/>
    <x v="2"/>
  </r>
  <r>
    <n v="1248366"/>
    <n v="10041147"/>
    <s v="CYT SUNR S.BLC(P08) 750 12U VAS"/>
    <n v="42"/>
    <d v="2010-10-18T00:00:00"/>
    <x v="3"/>
    <x v="2"/>
    <n v="42"/>
    <x v="18"/>
    <x v="2"/>
  </r>
  <r>
    <n v="1246665"/>
    <n v="10042061"/>
    <s v="CYT SUNR S.BLC(P08) 750 6U 2010 VEU"/>
    <n v="56"/>
    <d v="2010-10-18T00:00:00"/>
    <x v="3"/>
    <x v="2"/>
    <n v="56"/>
    <x v="18"/>
    <x v="2"/>
  </r>
  <r>
    <n v="1246665"/>
    <n v="10042061"/>
    <s v="CYT SUNR S.BLC(P08) 750 6U 2010 VEU"/>
    <m/>
    <d v="2010-10-18T00:00:00"/>
    <x v="3"/>
    <x v="1"/>
    <n v="55.999999989999999"/>
    <x v="18"/>
    <x v="2"/>
  </r>
  <r>
    <n v="1248283"/>
    <n v="10048868"/>
    <s v="CYT SUNR S.BLC(P08)ST 750 6U 2010(M&amp;S)DE"/>
    <n v="56"/>
    <d v="2010-10-18T00:00:00"/>
    <x v="3"/>
    <x v="2"/>
    <n v="56"/>
    <x v="18"/>
    <x v="2"/>
  </r>
  <r>
    <n v="1248283"/>
    <n v="10048868"/>
    <s v="CYT SUNR S.BLC(P08)ST 750 6U 2010(M&amp;S)DE"/>
    <m/>
    <d v="2010-10-18T00:00:00"/>
    <x v="3"/>
    <x v="1"/>
    <n v="55.999999989999999"/>
    <x v="18"/>
    <x v="2"/>
  </r>
  <r>
    <n v="1245996"/>
    <n v="10048865"/>
    <s v="CYT SUNR S.BLC(P08)STL 750 12U 2010 IS"/>
    <m/>
    <d v="2010-10-18T00:00:00"/>
    <x v="3"/>
    <x v="1"/>
    <n v="100"/>
    <x v="18"/>
    <x v="2"/>
  </r>
  <r>
    <n v="1246312"/>
    <n v="10041904"/>
    <s v="CYT SUNR S.BLC(P08)STLV 750 6U 2010DE/BE"/>
    <n v="98"/>
    <d v="2010-10-18T00:00:00"/>
    <x v="3"/>
    <x v="2"/>
    <n v="98"/>
    <x v="18"/>
    <x v="2"/>
  </r>
  <r>
    <n v="1246312"/>
    <n v="10041904"/>
    <s v="CYT SUNR S.BLC(P08)STLV 750 6U 2010DE/BE"/>
    <m/>
    <d v="2010-10-18T00:00:00"/>
    <x v="3"/>
    <x v="1"/>
    <n v="98"/>
    <x v="18"/>
    <x v="2"/>
  </r>
  <r>
    <n v="1247985"/>
    <n v="10048919"/>
    <s v="CYT SUNR SHIRAZ STLV(P08)750 6U 2010 GB"/>
    <n v="220"/>
    <d v="2010-10-18T00:00:00"/>
    <x v="11"/>
    <x v="2"/>
    <n v="220"/>
    <x v="18"/>
    <x v="2"/>
  </r>
  <r>
    <n v="1247985"/>
    <n v="10048919"/>
    <s v="CYT SUNR SHIRAZ STLV(P08)750 6U 2010 GB"/>
    <m/>
    <d v="2010-10-18T00:00:00"/>
    <x v="11"/>
    <x v="1"/>
    <n v="220"/>
    <x v="18"/>
    <x v="2"/>
  </r>
  <r>
    <n v="1247484"/>
    <n v="10033283"/>
    <s v="CYT SUNRISE C.SAUV(P08) 187 24U LATAM"/>
    <n v="199.46666669999999"/>
    <d v="2010-10-18T00:00:00"/>
    <x v="10"/>
    <x v="2"/>
    <n v="199.46666669999999"/>
    <x v="18"/>
    <x v="2"/>
  </r>
  <r>
    <n v="1247484"/>
    <n v="10033283"/>
    <s v="CYT SUNRISE C.SAUV(P08) 187 24U LATAM"/>
    <m/>
    <d v="2010-10-18T00:00:00"/>
    <x v="10"/>
    <x v="1"/>
    <n v="199.44444440000001"/>
    <x v="18"/>
    <x v="2"/>
  </r>
  <r>
    <n v="1245951"/>
    <n v="10033280"/>
    <s v="CYT SUNRISE C.SAUV(P08) 187 24U VEU"/>
    <m/>
    <d v="2010-10-18T00:00:00"/>
    <x v="10"/>
    <x v="1"/>
    <n v="43.888888889999997"/>
    <x v="18"/>
    <x v="2"/>
  </r>
  <r>
    <n v="1247558"/>
    <n v="10041101"/>
    <s v="CYT SUNRISE C.SAUV(P08)187 24U 2009 JP"/>
    <m/>
    <d v="2010-10-18T00:00:00"/>
    <x v="10"/>
    <x v="1"/>
    <n v="1735.333333"/>
    <x v="18"/>
    <x v="2"/>
  </r>
  <r>
    <n v="1243876"/>
    <n v="10041117"/>
    <s v="CYT SUNRISE CARMNR(P08)STL  75012U2009JP"/>
    <m/>
    <d v="2010-10-18T00:00:00"/>
    <x v="3"/>
    <x v="1"/>
    <n v="350"/>
    <x v="18"/>
    <x v="2"/>
  </r>
  <r>
    <n v="1243876"/>
    <n v="10041117"/>
    <s v="CYT SUNRISE CARMNR(P08)STL  75012U2009JP"/>
    <n v="350"/>
    <d v="2010-10-18T00:00:00"/>
    <x v="3"/>
    <x v="2"/>
    <n v="350"/>
    <x v="18"/>
    <x v="2"/>
  </r>
  <r>
    <n v="1243875"/>
    <n v="10041112"/>
    <s v="CYT SUNRISE MERL STLV (P08)750 12U2009JP"/>
    <n v="840"/>
    <d v="2010-10-18T00:00:00"/>
    <x v="3"/>
    <x v="2"/>
    <n v="840"/>
    <x v="18"/>
    <x v="2"/>
  </r>
  <r>
    <n v="1243875"/>
    <n v="10041112"/>
    <s v="CYT SUNRISE MERL STLV (P08)750 12U2009JP"/>
    <m/>
    <d v="2010-10-18T00:00:00"/>
    <x v="3"/>
    <x v="1"/>
    <n v="840"/>
    <x v="18"/>
    <x v="2"/>
  </r>
  <r>
    <n v="1245651"/>
    <n v="10033191"/>
    <s v="CYT SUNRISE MERLOT(P08) 187 24U VAR"/>
    <n v="191.9866667"/>
    <d v="2010-10-18T00:00:00"/>
    <x v="8"/>
    <x v="2"/>
    <n v="191.9866667"/>
    <x v="18"/>
    <x v="2"/>
  </r>
  <r>
    <n v="1245651"/>
    <n v="10033191"/>
    <s v="CYT SUNRISE MERLOT(P08) 187 24U VAR"/>
    <m/>
    <d v="2010-10-18T00:00:00"/>
    <x v="8"/>
    <x v="1"/>
    <n v="199.44444440000001"/>
    <x v="18"/>
    <x v="2"/>
  </r>
  <r>
    <n v="1248318"/>
    <n v="10033187"/>
    <s v="CYT SUNRISE MERLOT(P08) 187 24U VAS"/>
    <m/>
    <d v="2010-10-18T00:00:00"/>
    <x v="11"/>
    <x v="1"/>
    <n v="202"/>
    <x v="18"/>
    <x v="2"/>
  </r>
  <r>
    <n v="1248247"/>
    <n v="10049485"/>
    <s v="CYT TRAVESSIA C.SAUV/MER(P08) 750 12U BR"/>
    <m/>
    <d v="2010-10-18T00:00:00"/>
    <x v="11"/>
    <x v="1"/>
    <n v="182"/>
    <x v="18"/>
    <x v="2"/>
  </r>
  <r>
    <n v="1248247"/>
    <n v="10049485"/>
    <s v="CYT TRAVESSIA C.SAUV/MER(P08) 750 12U BR"/>
    <n v="182"/>
    <d v="2010-10-18T00:00:00"/>
    <x v="11"/>
    <x v="2"/>
    <n v="182"/>
    <x v="18"/>
    <x v="2"/>
  </r>
  <r>
    <n v="1248245"/>
    <n v="10037642"/>
    <s v="CYT TRAVESSIA MOSC/SEMILL(P08)750 12U MX"/>
    <n v="137"/>
    <d v="2010-10-18T00:00:00"/>
    <x v="11"/>
    <x v="2"/>
    <n v="137"/>
    <x v="18"/>
    <x v="2"/>
  </r>
  <r>
    <n v="1248245"/>
    <n v="10037642"/>
    <s v="CYT TRAVESSIA MOSC/SEMILL(P08)750 12U MX"/>
    <m/>
    <d v="2010-10-18T00:00:00"/>
    <x v="11"/>
    <x v="1"/>
    <n v="137"/>
    <x v="18"/>
    <x v="2"/>
  </r>
  <r>
    <n v="1246955"/>
    <n v="10048600"/>
    <s v="CYT TRIO  CHARD (P10) 750 6U 2009 VEU"/>
    <n v="241"/>
    <d v="2010-10-18T00:00:00"/>
    <x v="9"/>
    <x v="2"/>
    <n v="241"/>
    <x v="18"/>
    <x v="2"/>
  </r>
  <r>
    <n v="1246955"/>
    <n v="10048600"/>
    <s v="CYT TRIO  CHARD (P10) 750 6U 2009 VEU"/>
    <m/>
    <d v="2010-10-18T00:00:00"/>
    <x v="9"/>
    <x v="1"/>
    <n v="241"/>
    <x v="18"/>
    <x v="2"/>
  </r>
  <r>
    <n v="1245762"/>
    <n v="10048672"/>
    <s v="CYT TRIO RVA C.SA(P10)(90P)75012U2008VEU"/>
    <m/>
    <d v="2010-10-18T00:00:00"/>
    <x v="9"/>
    <x v="1"/>
    <n v="150"/>
    <x v="18"/>
    <x v="2"/>
  </r>
  <r>
    <n v="1245762"/>
    <n v="10048672"/>
    <s v="CYT TRIO RVA C.SA(P10)(90P)75012U2008VEU"/>
    <n v="150"/>
    <d v="2010-10-18T00:00:00"/>
    <x v="9"/>
    <x v="2"/>
    <n v="150"/>
    <x v="18"/>
    <x v="2"/>
  </r>
  <r>
    <n v="1246287"/>
    <n v="10048894"/>
    <s v="CYT TRIO RVA C.SACCA(P10/90)75012U2008US"/>
    <n v="1120"/>
    <d v="2010-10-18T00:00:00"/>
    <x v="9"/>
    <x v="2"/>
    <n v="1120"/>
    <x v="18"/>
    <x v="2"/>
  </r>
  <r>
    <n v="1246287"/>
    <n v="10048894"/>
    <s v="CYT TRIO RVA C.SACCA(P10/90)75012U2008US"/>
    <m/>
    <d v="2010-10-18T00:00:00"/>
    <x v="9"/>
    <x v="1"/>
    <n v="1120"/>
    <x v="18"/>
    <x v="2"/>
  </r>
  <r>
    <n v="1245678"/>
    <n v="10048812"/>
    <s v="CYT TRIO RVA C.SAU(P10)(90P)75012U2008KR"/>
    <m/>
    <d v="2010-10-18T00:00:00"/>
    <x v="9"/>
    <x v="1"/>
    <n v="350"/>
    <x v="18"/>
    <x v="2"/>
  </r>
  <r>
    <n v="1240925"/>
    <n v="10040098"/>
    <s v="CYT TRIO RVA C.SAUV(90+PTS)75012U2008VIN"/>
    <n v="42"/>
    <d v="2010-10-18T00:00:00"/>
    <x v="9"/>
    <x v="2"/>
    <n v="42"/>
    <x v="18"/>
    <x v="2"/>
  </r>
  <r>
    <n v="1240925"/>
    <n v="10040098"/>
    <s v="CYT TRIO RVA C.SAUV(90+PTS)75012U2008VIN"/>
    <m/>
    <d v="2010-10-18T00:00:00"/>
    <x v="9"/>
    <x v="1"/>
    <n v="41.999999989999999"/>
    <x v="18"/>
    <x v="2"/>
  </r>
  <r>
    <n v="1243892"/>
    <n v="10048610"/>
    <s v="CYT TRIO RVA CHARD(P10)750 12U 2009 BO"/>
    <n v="55"/>
    <d v="2010-10-18T00:00:00"/>
    <x v="9"/>
    <x v="2"/>
    <n v="55"/>
    <x v="18"/>
    <x v="2"/>
  </r>
  <r>
    <n v="1243892"/>
    <n v="10048610"/>
    <s v="CYT TRIO RVA CHARD(P10)750 12U 2009 BO"/>
    <m/>
    <d v="2010-10-18T00:00:00"/>
    <x v="9"/>
    <x v="1"/>
    <n v="55"/>
    <x v="18"/>
    <x v="2"/>
  </r>
  <r>
    <n v="1246956"/>
    <n v="10048636"/>
    <s v="CYT TRIO RVA CHARD(P10)750 12U 2009 VEU"/>
    <n v="19"/>
    <d v="2010-10-18T00:00:00"/>
    <x v="9"/>
    <x v="2"/>
    <n v="19"/>
    <x v="18"/>
    <x v="2"/>
  </r>
  <r>
    <n v="1246956"/>
    <n v="10048636"/>
    <s v="CYT TRIO RVA CHARD(P10)750 12U 2009 VEU"/>
    <m/>
    <d v="2010-10-18T00:00:00"/>
    <x v="9"/>
    <x v="1"/>
    <n v="19"/>
    <x v="18"/>
    <x v="2"/>
  </r>
  <r>
    <n v="1246373"/>
    <n v="10048702"/>
    <s v="CYT TRIO RVA MERL(P10)750 12U 2009 PA"/>
    <n v="126"/>
    <d v="2010-10-18T00:00:00"/>
    <x v="9"/>
    <x v="2"/>
    <n v="126"/>
    <x v="18"/>
    <x v="2"/>
  </r>
  <r>
    <n v="1246373"/>
    <n v="10048702"/>
    <s v="CYT TRIO RVA MERL(P10)750 12U 2009 PA"/>
    <m/>
    <d v="2010-10-18T00:00:00"/>
    <x v="9"/>
    <x v="1"/>
    <n v="126"/>
    <x v="18"/>
    <x v="2"/>
  </r>
  <r>
    <n v="1246372"/>
    <n v="10048685"/>
    <s v="CYT TRIO RVA MERL(P10)750 6U 2009 VEU"/>
    <m/>
    <d v="2010-10-18T00:00:00"/>
    <x v="9"/>
    <x v="1"/>
    <n v="24.999999989999999"/>
    <x v="18"/>
    <x v="2"/>
  </r>
  <r>
    <n v="1246372"/>
    <n v="10048685"/>
    <s v="CYT TRIO RVA MERL(P10)750 6U 2009 VEU"/>
    <n v="25"/>
    <d v="2010-10-18T00:00:00"/>
    <x v="9"/>
    <x v="2"/>
    <n v="25"/>
    <x v="18"/>
    <x v="2"/>
  </r>
  <r>
    <n v="1245130"/>
    <n v="10048687"/>
    <s v="CYT TRIO RVA MERL(P10)750 6U 2009(CHA)BE"/>
    <n v="560"/>
    <d v="2010-10-18T00:00:00"/>
    <x v="9"/>
    <x v="2"/>
    <n v="560"/>
    <x v="18"/>
    <x v="2"/>
  </r>
  <r>
    <n v="1245130"/>
    <n v="10048687"/>
    <s v="CYT TRIO RVA MERL(P10)750 6U 2009(CHA)BE"/>
    <m/>
    <d v="2010-10-18T00:00:00"/>
    <x v="9"/>
    <x v="1"/>
    <n v="560"/>
    <x v="18"/>
    <x v="2"/>
  </r>
  <r>
    <n v="1245735"/>
    <n v="10048581"/>
    <s v="CYT TRIO RVA S.B ST(P10)75012U2009(LR)CA"/>
    <m/>
    <d v="2010-10-18T00:00:00"/>
    <x v="9"/>
    <x v="1"/>
    <n v="280"/>
    <x v="18"/>
    <x v="2"/>
  </r>
  <r>
    <n v="1245735"/>
    <n v="10048581"/>
    <s v="CYT TRIO RVA S.B ST(P10)75012U2009(LR)CA"/>
    <n v="280"/>
    <d v="2010-10-18T00:00:00"/>
    <x v="9"/>
    <x v="2"/>
    <n v="280"/>
    <x v="18"/>
    <x v="2"/>
  </r>
  <r>
    <n v="1246458"/>
    <n v="10040759"/>
    <s v="CYT VICUÑA S.BLC/SEM STLV 750 12U GB"/>
    <m/>
    <d v="2010-10-18T00:00:00"/>
    <x v="12"/>
    <x v="1"/>
    <n v="140"/>
    <x v="18"/>
    <x v="2"/>
  </r>
  <r>
    <n v="1246458"/>
    <n v="10040759"/>
    <s v="CYT VICUÑA S.BLC/SEM STLV 750 12U GB"/>
    <n v="140"/>
    <d v="2010-10-18T00:00:00"/>
    <x v="12"/>
    <x v="2"/>
    <n v="140"/>
    <x v="18"/>
    <x v="2"/>
  </r>
  <r>
    <n v="1246647"/>
    <n v="10016109"/>
    <s v="CYT VINO DULCE SAN BLAS 750 12U CL"/>
    <m/>
    <d v="2010-10-18T00:00:00"/>
    <x v="10"/>
    <x v="1"/>
    <n v="19"/>
    <x v="18"/>
    <x v="2"/>
  </r>
  <r>
    <n v="1246647"/>
    <n v="10016109"/>
    <s v="CYT VINO DULCE SAN BLAS 750 12U CL"/>
    <n v="19"/>
    <d v="2010-10-18T00:00:00"/>
    <x v="10"/>
    <x v="2"/>
    <n v="19"/>
    <x v="18"/>
    <x v="2"/>
  </r>
  <r>
    <n v="1246154"/>
    <n v="10049558"/>
    <s v="CYT WINE LOT SYRAH(G) 750 6U 2008 RU"/>
    <m/>
    <d v="2010-10-18T00:00:00"/>
    <x v="9"/>
    <x v="1"/>
    <n v="18.444444449999999"/>
    <x v="18"/>
    <x v="2"/>
  </r>
  <r>
    <n v="1246154"/>
    <n v="10049558"/>
    <s v="CYT WINE LOT SYRAH(G) 750 6U 2008 RU"/>
    <n v="18.5"/>
    <d v="2010-10-18T00:00:00"/>
    <x v="9"/>
    <x v="2"/>
    <n v="18.5"/>
    <x v="18"/>
    <x v="2"/>
  </r>
  <r>
    <n v="1246931"/>
    <n v="10036697"/>
    <s v="CYT XPLORADOR MERL(P08) 750 12U LATAM"/>
    <m/>
    <d v="2010-10-18T00:00:00"/>
    <x v="12"/>
    <x v="1"/>
    <n v="140"/>
    <x v="18"/>
    <x v="2"/>
  </r>
  <r>
    <n v="1246931"/>
    <n v="10036697"/>
    <s v="CYT XPLORADOR MERL(P08) 750 12U LATAM"/>
    <n v="140"/>
    <d v="2010-10-18T00:00:00"/>
    <x v="12"/>
    <x v="2"/>
    <n v="140"/>
    <x v="18"/>
    <x v="2"/>
  </r>
  <r>
    <n v="1248188"/>
    <n v="10034598"/>
    <s v="CYT XPLORADOR MERL(P08) 750 12U US"/>
    <m/>
    <d v="2010-10-18T00:00:00"/>
    <x v="11"/>
    <x v="1"/>
    <n v="142"/>
    <x v="18"/>
    <x v="2"/>
  </r>
  <r>
    <n v="1248188"/>
    <n v="10034598"/>
    <s v="CYT XPLORADOR MERL(P08) 750 12U US"/>
    <n v="142"/>
    <d v="2010-10-18T00:00:00"/>
    <x v="11"/>
    <x v="2"/>
    <n v="142"/>
    <x v="18"/>
    <x v="2"/>
  </r>
  <r>
    <n v="1248369"/>
    <n v="10034624"/>
    <s v="CYT XPLORADOR S.BLC(P08)STLV 750 12U US"/>
    <n v="98"/>
    <d v="2010-10-18T00:00:00"/>
    <x v="3"/>
    <x v="2"/>
    <n v="98"/>
    <x v="18"/>
    <x v="2"/>
  </r>
  <r>
    <n v="1248369"/>
    <n v="10034624"/>
    <s v="CYT XPLORADOR S.BLC(P08)STLV 750 12U US"/>
    <m/>
    <d v="2010-10-18T00:00:00"/>
    <x v="3"/>
    <x v="1"/>
    <n v="98"/>
    <x v="18"/>
    <x v="2"/>
  </r>
  <r>
    <n v="1246554"/>
    <n v="10036716"/>
    <s v="MA MAYCAS RVA ESP S.BLC STL 750 6U2009US"/>
    <n v="25"/>
    <d v="2010-10-18T00:00:00"/>
    <x v="9"/>
    <x v="2"/>
    <n v="25"/>
    <x v="18"/>
    <x v="2"/>
  </r>
  <r>
    <n v="1246554"/>
    <n v="10036716"/>
    <s v="MA MAYCAS RVA ESP S.BLC STL 750 6U2009US"/>
    <m/>
    <d v="2010-10-18T00:00:00"/>
    <x v="9"/>
    <x v="1"/>
    <n v="24.999999989999999"/>
    <x v="18"/>
    <x v="2"/>
  </r>
  <r>
    <n v="1247486"/>
    <n v="10046827"/>
    <s v="MA MAYCAS RVA ESP SYRAH 750 6U 2008 CL"/>
    <n v="65"/>
    <d v="2010-10-18T00:00:00"/>
    <x v="3"/>
    <x v="2"/>
    <n v="65"/>
    <x v="18"/>
    <x v="2"/>
  </r>
  <r>
    <n v="1247486"/>
    <n v="10046827"/>
    <s v="MA MAYCAS RVA ESP SYRAH 750 6U 2008 CL"/>
    <m/>
    <d v="2010-10-18T00:00:00"/>
    <x v="3"/>
    <x v="1"/>
    <n v="64.999999990000006"/>
    <x v="18"/>
    <x v="2"/>
  </r>
  <r>
    <n v="7076674"/>
    <n v="10050452"/>
    <s v="MPO BIB V.MPO VTAL C.SAU(P05)3L 4U2010NO"/>
    <n v="882.66666669999995"/>
    <d v="2010-10-18T00:00:00"/>
    <x v="7"/>
    <x v="2"/>
    <n v="882.66666669999995"/>
    <x v="18"/>
    <x v="2"/>
  </r>
  <r>
    <n v="7076674"/>
    <n v="10050452"/>
    <s v="MPO BIB V.MPO VTAL C.SAU(P05)3L 4U2010NO"/>
    <m/>
    <d v="2010-10-18T00:00:00"/>
    <x v="7"/>
    <x v="1"/>
    <n v="882.66666659999999"/>
    <x v="18"/>
    <x v="2"/>
  </r>
  <r>
    <n v="7076643"/>
    <n v="10049832"/>
    <s v="MPO BLEND C.SAUV(P09)750 12U LATAM"/>
    <m/>
    <d v="2010-10-18T00:00:00"/>
    <x v="11"/>
    <x v="1"/>
    <n v="1302"/>
    <x v="18"/>
    <x v="2"/>
  </r>
  <r>
    <n v="7076643"/>
    <n v="10049832"/>
    <s v="MPO BLEND C.SAUV(P09)750 12U LATAM"/>
    <n v="1302"/>
    <d v="2010-10-18T00:00:00"/>
    <x v="11"/>
    <x v="2"/>
    <n v="1302"/>
    <x v="18"/>
    <x v="2"/>
  </r>
  <r>
    <n v="7076720"/>
    <n v="10049870"/>
    <s v="MPO BLEND C.SAUV/MERL(P09)750 6U PL"/>
    <m/>
    <d v="2010-10-18T00:00:00"/>
    <x v="3"/>
    <x v="1"/>
    <n v="1325"/>
    <x v="18"/>
    <x v="2"/>
  </r>
  <r>
    <n v="7076720"/>
    <n v="10049870"/>
    <s v="MPO BLEND C.SAUV/MERL(P09)750 6U PL"/>
    <n v="0"/>
    <d v="2010-10-18T00:00:00"/>
    <x v="3"/>
    <x v="2"/>
    <n v="1325"/>
    <x v="18"/>
    <x v="2"/>
  </r>
  <r>
    <n v="7076719"/>
    <n v="10049857"/>
    <s v="MPO BLEND CARM/C.SAUV(P09)750 6U PL"/>
    <m/>
    <d v="2010-10-18T00:00:00"/>
    <x v="1"/>
    <x v="1"/>
    <n v="1387.555556"/>
    <x v="18"/>
    <x v="2"/>
  </r>
  <r>
    <n v="7076719"/>
    <n v="10049857"/>
    <s v="MPO BLEND CARM/C.SAUV(P09)750 6U PL"/>
    <n v="1384.5"/>
    <d v="2010-10-18T00:00:00"/>
    <x v="1"/>
    <x v="2"/>
    <n v="1387.5"/>
    <x v="18"/>
    <x v="2"/>
  </r>
  <r>
    <n v="7076761"/>
    <n v="10049856"/>
    <s v="MPO BLEND CARM/C.SAUV(P09)750 6U VEU"/>
    <m/>
    <d v="2010-10-18T00:00:00"/>
    <x v="11"/>
    <x v="1"/>
    <n v="427.55555550000003"/>
    <x v="18"/>
    <x v="2"/>
  </r>
  <r>
    <n v="7076761"/>
    <n v="10049856"/>
    <s v="MPO BLEND CARM/C.SAUV(P09)750 6U VEU"/>
    <n v="427.5"/>
    <d v="2010-10-18T00:00:00"/>
    <x v="11"/>
    <x v="2"/>
    <n v="427.5"/>
    <x v="18"/>
    <x v="2"/>
  </r>
  <r>
    <n v="7076600"/>
    <n v="10049817"/>
    <s v="MPO BLEND MERL(P09)750 12U LATAM"/>
    <n v="728"/>
    <d v="2010-10-18T00:00:00"/>
    <x v="11"/>
    <x v="2"/>
    <n v="728"/>
    <x v="18"/>
    <x v="2"/>
  </r>
  <r>
    <n v="7076600"/>
    <n v="10049817"/>
    <s v="MPO BLEND MERL(P09)750 12U LATAM"/>
    <m/>
    <d v="2010-10-18T00:00:00"/>
    <x v="11"/>
    <x v="1"/>
    <n v="728"/>
    <x v="18"/>
    <x v="2"/>
  </r>
  <r>
    <n v="7076789"/>
    <n v="10049809"/>
    <s v="MPO BLEND S.BLC(P09)750 12U LATAM"/>
    <m/>
    <d v="2010-10-18T00:00:00"/>
    <x v="11"/>
    <x v="1"/>
    <n v="55.999999989999999"/>
    <x v="18"/>
    <x v="2"/>
  </r>
  <r>
    <n v="7076789"/>
    <n v="10049809"/>
    <s v="MPO BLEND S.BLC(P09)750 12U LATAM"/>
    <n v="58"/>
    <d v="2010-10-18T00:00:00"/>
    <x v="11"/>
    <x v="2"/>
    <n v="58"/>
    <x v="18"/>
    <x v="2"/>
  </r>
  <r>
    <n v="7076718"/>
    <n v="10049839"/>
    <s v="MPO BLEND S.BLC/CHARD(P09)750 6U PL"/>
    <n v="0"/>
    <d v="2010-10-18T00:00:00"/>
    <x v="2"/>
    <x v="2"/>
    <n v="1387.5"/>
    <x v="18"/>
    <x v="2"/>
  </r>
  <r>
    <n v="7076718"/>
    <n v="10049839"/>
    <s v="MPO BLEND S.BLC/CHARD(P09)750 6U PL"/>
    <m/>
    <d v="2010-10-18T00:00:00"/>
    <x v="2"/>
    <x v="1"/>
    <n v="1387.5555549999999"/>
    <x v="18"/>
    <x v="2"/>
  </r>
  <r>
    <n v="7076760"/>
    <n v="10049840"/>
    <s v="MPO BLEND S.BLC/CHARD(P09)750 6U VEU"/>
    <n v="238"/>
    <d v="2010-10-18T00:00:00"/>
    <x v="12"/>
    <x v="2"/>
    <n v="238"/>
    <x v="18"/>
    <x v="2"/>
  </r>
  <r>
    <n v="7076760"/>
    <n v="10049840"/>
    <s v="MPO BLEND S.BLC/CHARD(P09)750 6U VEU"/>
    <m/>
    <d v="2010-10-18T00:00:00"/>
    <x v="12"/>
    <x v="1"/>
    <n v="238"/>
    <x v="18"/>
    <x v="2"/>
  </r>
  <r>
    <n v="7076827"/>
    <n v="10019907"/>
    <s v="MPO GRAN VINO BCO(P05) 1500 6U LATAM"/>
    <n v="48"/>
    <d v="2010-10-18T00:00:00"/>
    <x v="11"/>
    <x v="2"/>
    <n v="48"/>
    <x v="18"/>
    <x v="2"/>
  </r>
  <r>
    <n v="7076827"/>
    <n v="10019907"/>
    <s v="MPO GRAN VINO BCO(P05) 1500 6U LATAM"/>
    <m/>
    <d v="2010-10-18T00:00:00"/>
    <x v="11"/>
    <x v="1"/>
    <n v="48"/>
    <x v="18"/>
    <x v="2"/>
  </r>
  <r>
    <n v="7077020"/>
    <n v="10048406"/>
    <s v="MPO GRAN VINO BCO(P05) 750 12U EC"/>
    <m/>
    <d v="2010-10-18T00:00:00"/>
    <x v="1"/>
    <x v="1"/>
    <n v="1064"/>
    <x v="18"/>
    <x v="2"/>
  </r>
  <r>
    <n v="7077020"/>
    <n v="10048406"/>
    <s v="MPO GRAN VINO BCO(P05) 750 12U EC"/>
    <n v="1064"/>
    <d v="2010-10-18T00:00:00"/>
    <x v="1"/>
    <x v="2"/>
    <n v="1064"/>
    <x v="18"/>
    <x v="2"/>
  </r>
  <r>
    <n v="7076677"/>
    <n v="10048403"/>
    <s v="MPO GRAN VINO BCO(P05) 750 12U LATAM"/>
    <n v="719"/>
    <d v="2010-10-18T00:00:00"/>
    <x v="11"/>
    <x v="2"/>
    <n v="719"/>
    <x v="18"/>
    <x v="2"/>
  </r>
  <r>
    <n v="7076677"/>
    <n v="10048403"/>
    <s v="MPO GRAN VINO BCO(P05) 750 12U LATAM"/>
    <m/>
    <d v="2010-10-18T00:00:00"/>
    <x v="11"/>
    <x v="1"/>
    <n v="884"/>
    <x v="18"/>
    <x v="2"/>
  </r>
  <r>
    <n v="7076513"/>
    <n v="10049227"/>
    <s v="MPO GRAN VINO BCO(P09) 750 12U PE"/>
    <m/>
    <d v="2010-10-18T00:00:00"/>
    <x v="1"/>
    <x v="1"/>
    <n v="42.000000010000001"/>
    <x v="18"/>
    <x v="2"/>
  </r>
  <r>
    <n v="7076513"/>
    <n v="10049227"/>
    <s v="MPO GRAN VINO BCO(P09) 750 12U PE"/>
    <n v="42"/>
    <d v="2010-10-18T00:00:00"/>
    <x v="1"/>
    <x v="2"/>
    <n v="42"/>
    <x v="18"/>
    <x v="2"/>
  </r>
  <r>
    <n v="7077089"/>
    <n v="10044069"/>
    <s v="MPO MPO RVA ROSE(P05) STLV7506U2010GB"/>
    <m/>
    <d v="2010-10-18T00:00:00"/>
    <x v="5"/>
    <x v="1"/>
    <n v="69.999999990000006"/>
    <x v="18"/>
    <x v="2"/>
  </r>
  <r>
    <n v="7077089"/>
    <n v="10044069"/>
    <s v="MPO MPO RVA ROSE(P05) STLV7506U2010GB"/>
    <n v="70"/>
    <d v="2010-10-18T00:00:00"/>
    <x v="5"/>
    <x v="2"/>
    <n v="70"/>
    <x v="18"/>
    <x v="2"/>
  </r>
  <r>
    <n v="7077032"/>
    <n v="10050062"/>
    <s v="MPO MPO VOLANDAS MERL ST 750 12U 2010 GB"/>
    <n v="318"/>
    <d v="2010-10-18T00:00:00"/>
    <x v="11"/>
    <x v="2"/>
    <n v="318"/>
    <x v="18"/>
    <x v="2"/>
  </r>
  <r>
    <n v="7077032"/>
    <n v="10050062"/>
    <s v="MPO MPO VOLANDAS MERL ST 750 12U 2010 GB"/>
    <m/>
    <d v="2010-10-18T00:00:00"/>
    <x v="11"/>
    <x v="1"/>
    <n v="318"/>
    <x v="18"/>
    <x v="2"/>
  </r>
  <r>
    <n v="7076065"/>
    <n v="10038224"/>
    <s v="MPO SONATA CARM 750 12U BR(WMP05 2)"/>
    <m/>
    <d v="2010-10-18T00:00:00"/>
    <x v="6"/>
    <x v="1"/>
    <n v="1569"/>
    <x v="18"/>
    <x v="2"/>
  </r>
  <r>
    <n v="7076065"/>
    <n v="10038224"/>
    <s v="MPO SONATA CARM 750 12U BR(WMP05 2)"/>
    <n v="1230"/>
    <d v="2010-10-18T00:00:00"/>
    <x v="6"/>
    <x v="2"/>
    <n v="1230"/>
    <x v="18"/>
    <x v="2"/>
  </r>
  <r>
    <n v="7076000"/>
    <n v="10042613"/>
    <s v="MPO SPARKLING BRUT 750 12U LATAM"/>
    <n v="29"/>
    <d v="2010-10-18T00:00:00"/>
    <x v="9"/>
    <x v="2"/>
    <n v="29"/>
    <x v="18"/>
    <x v="2"/>
  </r>
  <r>
    <n v="7076000"/>
    <n v="10042613"/>
    <s v="MPO SPARKLING BRUT 750 12U LATAM"/>
    <m/>
    <d v="2010-10-18T00:00:00"/>
    <x v="9"/>
    <x v="1"/>
    <n v="29"/>
    <x v="18"/>
    <x v="2"/>
  </r>
  <r>
    <n v="7076571"/>
    <n v="10041128"/>
    <s v="MPO TENTA C.SAUV 750 12U PR"/>
    <m/>
    <d v="2010-10-18T00:00:00"/>
    <x v="3"/>
    <x v="1"/>
    <n v="56"/>
    <x v="18"/>
    <x v="2"/>
  </r>
  <r>
    <n v="7076571"/>
    <n v="10041128"/>
    <s v="MPO TENTA C.SAUV 750 12U PR"/>
    <n v="56"/>
    <d v="2010-10-18T00:00:00"/>
    <x v="3"/>
    <x v="2"/>
    <n v="56"/>
    <x v="18"/>
    <x v="2"/>
  </r>
  <r>
    <n v="7076644"/>
    <n v="10041111"/>
    <s v="MPO TENTA CARM 750 12U PR"/>
    <n v="51"/>
    <d v="2010-10-18T00:00:00"/>
    <x v="3"/>
    <x v="2"/>
    <n v="51"/>
    <x v="18"/>
    <x v="2"/>
  </r>
  <r>
    <n v="7076652"/>
    <n v="10041111"/>
    <s v="MPO TENTA CARM 750 12U PR"/>
    <m/>
    <d v="2010-10-18T00:00:00"/>
    <x v="5"/>
    <x v="1"/>
    <n v="117"/>
    <x v="18"/>
    <x v="2"/>
  </r>
  <r>
    <n v="7076644"/>
    <n v="10041111"/>
    <s v="MPO TENTA CARM 750 12U PR"/>
    <m/>
    <d v="2010-10-18T00:00:00"/>
    <x v="3"/>
    <x v="1"/>
    <n v="55.000000010000001"/>
    <x v="18"/>
    <x v="2"/>
  </r>
  <r>
    <n v="7076646"/>
    <n v="10041395"/>
    <s v="MPO TENTA CHARD 750 12U PR"/>
    <m/>
    <d v="2010-10-18T00:00:00"/>
    <x v="3"/>
    <x v="1"/>
    <n v="308"/>
    <x v="18"/>
    <x v="2"/>
  </r>
  <r>
    <n v="7076646"/>
    <n v="10041395"/>
    <s v="MPO TENTA CHARD 750 12U PR"/>
    <n v="308"/>
    <d v="2010-10-18T00:00:00"/>
    <x v="3"/>
    <x v="2"/>
    <n v="308"/>
    <x v="18"/>
    <x v="2"/>
  </r>
  <r>
    <n v="7076787"/>
    <n v="10048464"/>
    <s v="MPO TENTA MERL 750 12U PR"/>
    <m/>
    <d v="2010-10-18T00:00:00"/>
    <x v="3"/>
    <x v="1"/>
    <n v="84.000000020000002"/>
    <x v="18"/>
    <x v="2"/>
  </r>
  <r>
    <n v="7076645"/>
    <n v="10041115"/>
    <s v="MPO TENTA MERLOT 750 12U PR"/>
    <m/>
    <d v="2010-10-18T00:00:00"/>
    <x v="3"/>
    <x v="1"/>
    <n v="238"/>
    <x v="18"/>
    <x v="2"/>
  </r>
  <r>
    <n v="7076512"/>
    <n v="10047973"/>
    <s v="MPO V.MPO BLEND ROSE(P09) 750 12U LATAM"/>
    <m/>
    <d v="2010-10-18T00:00:00"/>
    <x v="5"/>
    <x v="1"/>
    <n v="910"/>
    <x v="18"/>
    <x v="2"/>
  </r>
  <r>
    <n v="7076512"/>
    <n v="10047973"/>
    <s v="MPO V.MPO BLEND ROSE(P09) 750 12U LATAM"/>
    <n v="910"/>
    <d v="2010-10-18T00:00:00"/>
    <x v="5"/>
    <x v="2"/>
    <n v="910"/>
    <x v="18"/>
    <x v="2"/>
  </r>
  <r>
    <n v="7076488"/>
    <n v="10049462"/>
    <s v="MPO V.MPO C.SAU/MER(P05)STLV75012U2010JP"/>
    <n v="5376"/>
    <d v="2010-10-18T00:00:00"/>
    <x v="5"/>
    <x v="2"/>
    <n v="5376"/>
    <x v="18"/>
    <x v="2"/>
  </r>
  <r>
    <n v="7076488"/>
    <n v="10049462"/>
    <s v="MPO V.MPO C.SAU/MER(P05)STLV75012U2010JP"/>
    <m/>
    <d v="2010-10-18T00:00:00"/>
    <x v="5"/>
    <x v="1"/>
    <n v="5376"/>
    <x v="18"/>
    <x v="2"/>
  </r>
  <r>
    <n v="7076797"/>
    <n v="10044179"/>
    <s v="MPO V.MPO C.SAUV/MERL(P05) 750 12U CN"/>
    <m/>
    <d v="2010-10-18T00:00:00"/>
    <x v="11"/>
    <x v="1"/>
    <n v="154"/>
    <x v="18"/>
    <x v="2"/>
  </r>
  <r>
    <n v="7076797"/>
    <n v="10044179"/>
    <s v="MPO V.MPO C.SAUV/MERL(P05) 750 12U CN"/>
    <n v="154"/>
    <d v="2010-10-18T00:00:00"/>
    <x v="11"/>
    <x v="2"/>
    <n v="154"/>
    <x v="18"/>
    <x v="2"/>
  </r>
  <r>
    <n v="7076694"/>
    <n v="10044183"/>
    <s v="MPO V.MPO C.SAUV/MERL(P05) 750 12U VAS"/>
    <m/>
    <d v="2010-10-18T00:00:00"/>
    <x v="11"/>
    <x v="1"/>
    <n v="289"/>
    <x v="18"/>
    <x v="2"/>
  </r>
  <r>
    <n v="7076694"/>
    <n v="10044183"/>
    <s v="MPO V.MPO C.SAUV/MERL(P05) 750 12U VAS"/>
    <n v="289"/>
    <d v="2010-10-18T00:00:00"/>
    <x v="11"/>
    <x v="2"/>
    <n v="289"/>
    <x v="18"/>
    <x v="2"/>
  </r>
  <r>
    <n v="7076946"/>
    <n v="10044316"/>
    <s v="MPO V.MPO C.SAUV/MERLOT(P05) 187 24U SE"/>
    <m/>
    <d v="2010-10-18T00:00:00"/>
    <x v="10"/>
    <x v="1"/>
    <n v="239.33333329999999"/>
    <x v="18"/>
    <x v="2"/>
  </r>
  <r>
    <n v="7076946"/>
    <n v="10044316"/>
    <s v="MPO V.MPO C.SAUV/MERLOT(P05) 187 24U SE"/>
    <n v="239.36"/>
    <d v="2010-10-18T00:00:00"/>
    <x v="10"/>
    <x v="2"/>
    <n v="239.36"/>
    <x v="18"/>
    <x v="2"/>
  </r>
  <r>
    <n v="7076846"/>
    <n v="10039579"/>
    <s v="MPO V.MPO L.CARRERA CARM(P08) 750 12U GB"/>
    <n v="70"/>
    <d v="2010-10-18T00:00:00"/>
    <x v="5"/>
    <x v="2"/>
    <n v="70"/>
    <x v="18"/>
    <x v="2"/>
  </r>
  <r>
    <n v="7076846"/>
    <n v="10039579"/>
    <s v="MPO V.MPO L.CARRERA CARM(P08) 750 12U GB"/>
    <m/>
    <d v="2010-10-18T00:00:00"/>
    <x v="5"/>
    <x v="1"/>
    <n v="69.999999990000006"/>
    <x v="18"/>
    <x v="2"/>
  </r>
  <r>
    <n v="7076470"/>
    <n v="10039581"/>
    <s v="MPO V.MPO L.CARRERA MERL(P08) 750 12U GB"/>
    <n v="250"/>
    <d v="2010-10-18T00:00:00"/>
    <x v="12"/>
    <x v="2"/>
    <n v="250"/>
    <x v="18"/>
    <x v="2"/>
  </r>
  <r>
    <n v="7076470"/>
    <n v="10039581"/>
    <s v="MPO V.MPO L.CARRERA MERL(P08) 750 12U GB"/>
    <m/>
    <d v="2010-10-18T00:00:00"/>
    <x v="12"/>
    <x v="1"/>
    <n v="250"/>
    <x v="18"/>
    <x v="2"/>
  </r>
  <r>
    <n v="7076995"/>
    <n v="10039580"/>
    <s v="MPO V.MPO L.CARRERA S.BLC(P08) 750 12UGB"/>
    <m/>
    <d v="2010-10-18T00:00:00"/>
    <x v="3"/>
    <x v="1"/>
    <n v="560"/>
    <x v="18"/>
    <x v="2"/>
  </r>
  <r>
    <n v="7076995"/>
    <n v="10039580"/>
    <s v="MPO V.MPO L.CARRERA S.BLC(P08) 750 12UGB"/>
    <n v="560"/>
    <d v="2010-10-18T00:00:00"/>
    <x v="3"/>
    <x v="2"/>
    <n v="560"/>
    <x v="18"/>
    <x v="2"/>
  </r>
  <r>
    <n v="7076461"/>
    <n v="10013572"/>
    <s v="MPO V.MPO PIER 42 S.BLC/CHARD 187 24U GB"/>
    <m/>
    <d v="2010-10-18T00:00:00"/>
    <x v="8"/>
    <x v="1"/>
    <n v="92.222222220000006"/>
    <x v="18"/>
    <x v="2"/>
  </r>
  <r>
    <n v="7076518"/>
    <n v="10049237"/>
    <s v="MPO V.MPO RVA C.SAUV(P05) 750 12U PE"/>
    <n v="112"/>
    <d v="2010-10-18T00:00:00"/>
    <x v="5"/>
    <x v="2"/>
    <n v="112"/>
    <x v="18"/>
    <x v="2"/>
  </r>
  <r>
    <n v="7076518"/>
    <n v="10049237"/>
    <s v="MPO V.MPO RVA C.SAUV(P05) 750 12U PE"/>
    <m/>
    <d v="2010-10-18T00:00:00"/>
    <x v="5"/>
    <x v="1"/>
    <n v="112"/>
    <x v="18"/>
    <x v="2"/>
  </r>
  <r>
    <n v="7077177"/>
    <n v="10038934"/>
    <s v="MPO V.MPO RVA C.SAUV(P05)STLV 750 12UVEU"/>
    <n v="100"/>
    <d v="2010-10-18T00:00:00"/>
    <x v="5"/>
    <x v="2"/>
    <n v="100"/>
    <x v="18"/>
    <x v="2"/>
  </r>
  <r>
    <n v="7077177"/>
    <n v="10038934"/>
    <s v="MPO V.MPO RVA C.SAUV(P05)STLV 750 12UVEU"/>
    <m/>
    <d v="2010-10-18T00:00:00"/>
    <x v="5"/>
    <x v="1"/>
    <n v="100"/>
    <x v="18"/>
    <x v="2"/>
  </r>
  <r>
    <n v="7076826"/>
    <n v="10019725"/>
    <s v="MPO V.MPO RVA CAB.SAUV(P05) 750 12ULATAM"/>
    <m/>
    <d v="2010-10-18T00:00:00"/>
    <x v="5"/>
    <x v="1"/>
    <n v="42.000000010000001"/>
    <x v="18"/>
    <x v="2"/>
  </r>
  <r>
    <n v="7076826"/>
    <n v="10019725"/>
    <s v="MPO V.MPO RVA CAB.SAUV(P05) 750 12ULATAM"/>
    <n v="42"/>
    <d v="2010-10-18T00:00:00"/>
    <x v="5"/>
    <x v="2"/>
    <n v="42"/>
    <x v="18"/>
    <x v="2"/>
  </r>
  <r>
    <n v="7076757"/>
    <n v="10026129"/>
    <s v="MPO V.MPO RVA CAB.SAUV(P05) 750 6U VEU"/>
    <n v="66"/>
    <d v="2010-10-18T00:00:00"/>
    <x v="5"/>
    <x v="2"/>
    <n v="66"/>
    <x v="18"/>
    <x v="2"/>
  </r>
  <r>
    <n v="7076757"/>
    <n v="10026129"/>
    <s v="MPO V.MPO RVA CAB.SAUV(P05) 750 6U VEU"/>
    <m/>
    <d v="2010-10-18T00:00:00"/>
    <x v="5"/>
    <x v="1"/>
    <n v="66.000000009999994"/>
    <x v="18"/>
    <x v="2"/>
  </r>
  <r>
    <n v="7076517"/>
    <n v="10049236"/>
    <s v="MPO V.MPO RVA CARM(P05) 750 12U PE"/>
    <m/>
    <d v="2010-10-18T00:00:00"/>
    <x v="5"/>
    <x v="1"/>
    <n v="55.999999989999999"/>
    <x v="18"/>
    <x v="2"/>
  </r>
  <r>
    <n v="7076517"/>
    <n v="10049236"/>
    <s v="MPO V.MPO RVA CARM(P05) 750 12U PE"/>
    <n v="56"/>
    <d v="2010-10-18T00:00:00"/>
    <x v="5"/>
    <x v="2"/>
    <n v="56"/>
    <x v="18"/>
    <x v="2"/>
  </r>
  <r>
    <n v="7076756"/>
    <n v="10019693"/>
    <s v="MPO V.MPO RVA CARM(P05) 750 6U EE"/>
    <m/>
    <d v="2010-10-18T00:00:00"/>
    <x v="5"/>
    <x v="1"/>
    <n v="52"/>
    <x v="18"/>
    <x v="2"/>
  </r>
  <r>
    <n v="7076756"/>
    <n v="10019693"/>
    <s v="MPO V.MPO RVA CARM(P05) 750 6U EE"/>
    <n v="52"/>
    <d v="2010-10-18T00:00:00"/>
    <x v="5"/>
    <x v="2"/>
    <n v="52"/>
    <x v="18"/>
    <x v="2"/>
  </r>
  <r>
    <n v="7076733"/>
    <n v="10019879"/>
    <s v="MPO V.MPO RVA CHARD(P05) 750 12U LATAM"/>
    <n v="94"/>
    <d v="2010-10-18T00:00:00"/>
    <x v="3"/>
    <x v="2"/>
    <n v="94"/>
    <x v="18"/>
    <x v="2"/>
  </r>
  <r>
    <n v="7076733"/>
    <n v="10019879"/>
    <s v="MPO V.MPO RVA CHARD(P05) 750 12U LATAM"/>
    <m/>
    <d v="2010-10-18T00:00:00"/>
    <x v="3"/>
    <x v="1"/>
    <n v="94"/>
    <x v="18"/>
    <x v="2"/>
  </r>
  <r>
    <n v="7076899"/>
    <n v="10019696"/>
    <s v="MPO V.MPO RVA CHARD(P05) 750 12U VAS"/>
    <m/>
    <d v="2010-10-18T00:00:00"/>
    <x v="3"/>
    <x v="1"/>
    <n v="98"/>
    <x v="18"/>
    <x v="2"/>
  </r>
  <r>
    <n v="7076899"/>
    <n v="10019696"/>
    <s v="MPO V.MPO RVA CHARD(P05) 750 12U VAS"/>
    <n v="98"/>
    <d v="2010-10-18T00:00:00"/>
    <x v="3"/>
    <x v="2"/>
    <n v="98"/>
    <x v="18"/>
    <x v="2"/>
  </r>
  <r>
    <n v="7076507"/>
    <n v="10019564"/>
    <s v="MPO V.MPO RVA CHARD(P05) 750 12U VEU"/>
    <m/>
    <d v="2010-10-18T00:00:00"/>
    <x v="3"/>
    <x v="1"/>
    <n v="43.999999989999999"/>
    <x v="18"/>
    <x v="2"/>
  </r>
  <r>
    <n v="7076507"/>
    <n v="10019564"/>
    <s v="MPO V.MPO RVA CHARD(P05) 750 12U VEU"/>
    <n v="44"/>
    <d v="2010-10-18T00:00:00"/>
    <x v="3"/>
    <x v="2"/>
    <n v="44"/>
    <x v="18"/>
    <x v="2"/>
  </r>
  <r>
    <n v="7076714"/>
    <n v="10036386"/>
    <s v="MPO V.MPO RVA CHARD(P05) 750 6U PL"/>
    <m/>
    <d v="2010-10-18T00:00:00"/>
    <x v="3"/>
    <x v="1"/>
    <n v="75"/>
    <x v="18"/>
    <x v="2"/>
  </r>
  <r>
    <n v="7076714"/>
    <n v="10036386"/>
    <s v="MPO V.MPO RVA CHARD(P05) 750 6U PL"/>
    <n v="75"/>
    <d v="2010-10-18T00:00:00"/>
    <x v="3"/>
    <x v="2"/>
    <n v="75"/>
    <x v="18"/>
    <x v="2"/>
  </r>
  <r>
    <n v="7076515"/>
    <n v="10049234"/>
    <s v="MPO V.MPO RVA MERL(P05) 750 12U PE"/>
    <m/>
    <d v="2010-10-18T00:00:00"/>
    <x v="3"/>
    <x v="1"/>
    <n v="112"/>
    <x v="18"/>
    <x v="2"/>
  </r>
  <r>
    <n v="7076515"/>
    <n v="10049234"/>
    <s v="MPO V.MPO RVA MERL(P05) 750 12U PE"/>
    <n v="112"/>
    <d v="2010-10-18T00:00:00"/>
    <x v="3"/>
    <x v="2"/>
    <n v="112"/>
    <x v="18"/>
    <x v="2"/>
  </r>
  <r>
    <n v="7075877"/>
    <n v="10030259"/>
    <s v="MPO V.MPO RVA MERL(STLV 2203) 750 6U GB"/>
    <m/>
    <d v="2010-10-18T00:00:00"/>
    <x v="0"/>
    <x v="1"/>
    <n v="24933"/>
    <x v="18"/>
    <x v="2"/>
  </r>
  <r>
    <n v="7076949"/>
    <n v="10030259"/>
    <s v="MPO V.MPO RVA MERL(STLV 2203) 750 6U GB"/>
    <m/>
    <d v="2010-10-18T00:00:00"/>
    <x v="11"/>
    <x v="1"/>
    <n v="6343.5555560000003"/>
    <x v="18"/>
    <x v="2"/>
  </r>
  <r>
    <n v="7076509"/>
    <n v="10019880"/>
    <s v="MPO V.MPO RVA MERLOT(P05) 750 12U LATAM"/>
    <m/>
    <d v="2010-10-18T00:00:00"/>
    <x v="3"/>
    <x v="1"/>
    <n v="342"/>
    <x v="18"/>
    <x v="2"/>
  </r>
  <r>
    <n v="7076509"/>
    <n v="10019880"/>
    <s v="MPO V.MPO RVA MERLOT(P05) 750 12U LATAM"/>
    <n v="342"/>
    <d v="2010-10-18T00:00:00"/>
    <x v="3"/>
    <x v="2"/>
    <n v="342"/>
    <x v="18"/>
    <x v="2"/>
  </r>
  <r>
    <n v="7076524"/>
    <n v="10039922"/>
    <s v="MPO V.MPO RVA S.BLC(P05)(NV)75012U LATAM"/>
    <m/>
    <d v="2010-10-18T00:00:00"/>
    <x v="3"/>
    <x v="1"/>
    <n v="296"/>
    <x v="18"/>
    <x v="2"/>
  </r>
  <r>
    <n v="7076913"/>
    <n v="10030260"/>
    <s v="MPO V.MPO RVA S.BLC(STLV 1123) 750 6U GB"/>
    <m/>
    <d v="2010-10-18T00:00:00"/>
    <x v="0"/>
    <x v="1"/>
    <n v="1206.444444"/>
    <x v="18"/>
    <x v="2"/>
  </r>
  <r>
    <n v="7076913"/>
    <n v="10030260"/>
    <s v="MPO V.MPO RVA S.BLC(STLV 1123) 750 6U GB"/>
    <n v="12249"/>
    <d v="2010-10-18T00:00:00"/>
    <x v="0"/>
    <x v="2"/>
    <n v="12249"/>
    <x v="18"/>
    <x v="2"/>
  </r>
  <r>
    <n v="7076732"/>
    <n v="10036849"/>
    <s v="MPO V.MPO RVA SYRAH (P05) 750 12U LATAM"/>
    <m/>
    <d v="2010-10-18T00:00:00"/>
    <x v="3"/>
    <x v="1"/>
    <n v="200"/>
    <x v="18"/>
    <x v="2"/>
  </r>
  <r>
    <n v="7076732"/>
    <n v="10036849"/>
    <s v="MPO V.MPO RVA SYRAH (P05) 750 12U LATAM"/>
    <n v="200"/>
    <d v="2010-10-18T00:00:00"/>
    <x v="3"/>
    <x v="2"/>
    <n v="200"/>
    <x v="18"/>
    <x v="2"/>
  </r>
  <r>
    <n v="7076861"/>
    <n v="10036843"/>
    <s v="MPO V.MPO RVA SYRAH (P05) 750 12U VEU"/>
    <n v="275"/>
    <d v="2010-10-18T00:00:00"/>
    <x v="3"/>
    <x v="2"/>
    <n v="275"/>
    <x v="18"/>
    <x v="2"/>
  </r>
  <r>
    <n v="7076861"/>
    <n v="10036843"/>
    <s v="MPO V.MPO RVA SYRAH (P05) 750 12U VEU"/>
    <m/>
    <d v="2010-10-18T00:00:00"/>
    <x v="3"/>
    <x v="1"/>
    <n v="275"/>
    <x v="18"/>
    <x v="2"/>
  </r>
  <r>
    <n v="7076715"/>
    <n v="10037831"/>
    <s v="MPO V.MPO RVA SYRAH (P05) 750 6U PL"/>
    <n v="100"/>
    <d v="2010-10-18T00:00:00"/>
    <x v="3"/>
    <x v="2"/>
    <n v="100"/>
    <x v="18"/>
    <x v="2"/>
  </r>
  <r>
    <n v="7076715"/>
    <n v="10037831"/>
    <s v="MPO V.MPO RVA SYRAH (P05) 750 6U PL"/>
    <m/>
    <d v="2010-10-18T00:00:00"/>
    <x v="3"/>
    <x v="1"/>
    <n v="100"/>
    <x v="18"/>
    <x v="2"/>
  </r>
  <r>
    <n v="7076580"/>
    <n v="10042065"/>
    <s v="MPO V.MPO S.BLC/CHAR(P05)STL75012U2010JP"/>
    <n v="800"/>
    <d v="2010-10-18T00:00:00"/>
    <x v="2"/>
    <x v="2"/>
    <n v="800"/>
    <x v="18"/>
    <x v="2"/>
  </r>
  <r>
    <n v="7076580"/>
    <n v="10042065"/>
    <s v="MPO V.MPO S.BLC/CHAR(P05)STL75012U2010JP"/>
    <m/>
    <d v="2010-10-18T00:00:00"/>
    <x v="2"/>
    <x v="1"/>
    <n v="800"/>
    <x v="18"/>
    <x v="2"/>
  </r>
  <r>
    <n v="7076084"/>
    <n v="10027972"/>
    <s v="MPO V.MPO S.BLC/CHARD STLV(P05)75012U SE"/>
    <m/>
    <d v="2010-10-18T00:00:00"/>
    <x v="2"/>
    <x v="1"/>
    <n v="55.999999989999999"/>
    <x v="18"/>
    <x v="2"/>
  </r>
  <r>
    <n v="7076084"/>
    <n v="10027972"/>
    <s v="MPO V.MPO S.BLC/CHARD STLV(P05)75012U SE"/>
    <n v="54"/>
    <d v="2010-10-18T00:00:00"/>
    <x v="2"/>
    <x v="2"/>
    <n v="54"/>
    <x v="18"/>
    <x v="2"/>
  </r>
  <r>
    <n v="7076696"/>
    <n v="10029085"/>
    <s v="MPO V.MPO S.BLC/CHARD(P05) 750 12U VAS"/>
    <m/>
    <d v="2010-10-18T00:00:00"/>
    <x v="11"/>
    <x v="1"/>
    <n v="95.999999990000006"/>
    <x v="18"/>
    <x v="2"/>
  </r>
  <r>
    <n v="7076843"/>
    <n v="10029085"/>
    <s v="MPO V.MPO S.BLC/CHARD(P05) 750 12U VAS"/>
    <m/>
    <d v="2010-10-18T00:00:00"/>
    <x v="12"/>
    <x v="1"/>
    <n v="394"/>
    <x v="18"/>
    <x v="2"/>
  </r>
  <r>
    <n v="7076843"/>
    <n v="10029085"/>
    <s v="MPO V.MPO S.BLC/CHARD(P05) 750 12U VAS"/>
    <n v="394"/>
    <d v="2010-10-18T00:00:00"/>
    <x v="12"/>
    <x v="2"/>
    <n v="394"/>
    <x v="18"/>
    <x v="2"/>
  </r>
  <r>
    <n v="7075500"/>
    <n v="10021362"/>
    <s v="MPO V.MPO S.BLC/CHARD(P05) 750 6U CZ"/>
    <m/>
    <d v="2010-10-18T00:00:00"/>
    <x v="11"/>
    <x v="1"/>
    <n v="15"/>
    <x v="18"/>
    <x v="2"/>
  </r>
  <r>
    <n v="7076936"/>
    <n v="10023151"/>
    <s v="MPO V.MPO S.BLC/CHARD(P06) 187 24U VEU"/>
    <m/>
    <d v="2010-10-18T00:00:00"/>
    <x v="8"/>
    <x v="1"/>
    <n v="239.33333329999999"/>
    <x v="18"/>
    <x v="2"/>
  </r>
  <r>
    <n v="7076630"/>
    <n v="10046140"/>
    <s v="MPO V.MPO TENTA C.SAUV/MERL 250 36U HK"/>
    <m/>
    <d v="2010-10-18T00:00:00"/>
    <x v="10"/>
    <x v="1"/>
    <n v="200"/>
    <x v="18"/>
    <x v="2"/>
  </r>
  <r>
    <n v="7076630"/>
    <n v="10046140"/>
    <s v="MPO V.MPO TENTA C.SAUV/MERL 250 36U HK"/>
    <n v="199"/>
    <d v="2010-10-18T00:00:00"/>
    <x v="10"/>
    <x v="2"/>
    <n v="199"/>
    <x v="18"/>
    <x v="2"/>
  </r>
  <r>
    <n v="7076504"/>
    <n v="10043555"/>
    <s v="MPO V.MPO VOLANDAS C.SAUV STLV 750 12UGB"/>
    <n v="250"/>
    <d v="2010-10-18T00:00:00"/>
    <x v="3"/>
    <x v="2"/>
    <n v="250"/>
    <x v="18"/>
    <x v="2"/>
  </r>
  <r>
    <n v="7076504"/>
    <n v="10043555"/>
    <s v="MPO V.MPO VOLANDAS C.SAUV STLV 750 12UGB"/>
    <m/>
    <d v="2010-10-18T00:00:00"/>
    <x v="3"/>
    <x v="1"/>
    <n v="250"/>
    <x v="18"/>
    <x v="2"/>
  </r>
  <r>
    <n v="7076465"/>
    <n v="10026052"/>
    <s v="MPO V.MPO VOLANDAS CHARD STLV 750 12U GB"/>
    <m/>
    <d v="2010-10-18T00:00:00"/>
    <x v="11"/>
    <x v="1"/>
    <n v="569"/>
    <x v="18"/>
    <x v="2"/>
  </r>
  <r>
    <n v="7076465"/>
    <n v="10026052"/>
    <s v="MPO V.MPO VOLANDAS CHARD STLV 750 12U GB"/>
    <n v="330"/>
    <d v="2010-10-18T00:00:00"/>
    <x v="11"/>
    <x v="2"/>
    <n v="330"/>
    <x v="18"/>
    <x v="2"/>
  </r>
  <r>
    <n v="7076462"/>
    <n v="10026053"/>
    <s v="MPO V.MPO VOLANDAS S.BLC STLV 750 12U GB"/>
    <m/>
    <d v="2010-10-18T00:00:00"/>
    <x v="12"/>
    <x v="1"/>
    <n v="980"/>
    <x v="18"/>
    <x v="2"/>
  </r>
  <r>
    <n v="7076462"/>
    <n v="10026053"/>
    <s v="MPO V.MPO VOLANDAS S.BLC STLV 750 12U GB"/>
    <n v="980"/>
    <d v="2010-10-18T00:00:00"/>
    <x v="12"/>
    <x v="2"/>
    <n v="980"/>
    <x v="18"/>
    <x v="2"/>
  </r>
  <r>
    <n v="7076463"/>
    <n v="10026053"/>
    <s v="MPO V.MPO VOLANDAS S.BLC STLV 750 12U GB"/>
    <m/>
    <d v="2010-10-18T00:00:00"/>
    <x v="11"/>
    <x v="1"/>
    <n v="3070"/>
    <x v="18"/>
    <x v="2"/>
  </r>
  <r>
    <n v="7076528"/>
    <n v="10050176"/>
    <s v="MPO V.MPO VTAL C.SAUV (P09) 750 12ULATAM"/>
    <m/>
    <d v="2010-10-18T00:00:00"/>
    <x v="5"/>
    <x v="1"/>
    <n v="112"/>
    <x v="18"/>
    <x v="2"/>
  </r>
  <r>
    <n v="7076528"/>
    <n v="10050176"/>
    <s v="MPO V.MPO VTAL C.SAUV (P09) 750 12ULATAM"/>
    <n v="112"/>
    <d v="2010-10-18T00:00:00"/>
    <x v="5"/>
    <x v="2"/>
    <n v="112"/>
    <x v="18"/>
    <x v="2"/>
  </r>
  <r>
    <n v="7076631"/>
    <n v="10050124"/>
    <s v="MPO V.MPO VTAL C.SAUV(P05) 750 12U VAS"/>
    <m/>
    <d v="2010-10-18T00:00:00"/>
    <x v="5"/>
    <x v="1"/>
    <n v="686"/>
    <x v="18"/>
    <x v="2"/>
  </r>
  <r>
    <n v="7076721"/>
    <n v="10050175"/>
    <s v="MPO V.MPO VTAL C.SAUV(P09) 750 6U PL"/>
    <n v="300"/>
    <d v="2010-10-18T00:00:00"/>
    <x v="3"/>
    <x v="2"/>
    <n v="300"/>
    <x v="18"/>
    <x v="2"/>
  </r>
  <r>
    <n v="7076721"/>
    <n v="10050175"/>
    <s v="MPO V.MPO VTAL C.SAUV(P09) 750 6U PL"/>
    <m/>
    <d v="2010-10-18T00:00:00"/>
    <x v="3"/>
    <x v="1"/>
    <n v="300"/>
    <x v="18"/>
    <x v="2"/>
  </r>
  <r>
    <n v="7076762"/>
    <n v="10050177"/>
    <s v="MPO V.MPO VTAL C.SAUV(P09) 750 6U VEU"/>
    <m/>
    <d v="2010-10-18T00:00:00"/>
    <x v="3"/>
    <x v="1"/>
    <n v="521"/>
    <x v="18"/>
    <x v="2"/>
  </r>
  <r>
    <n v="7076762"/>
    <n v="10050177"/>
    <s v="MPO V.MPO VTAL C.SAUV(P09) 750 6U VEU"/>
    <n v="521"/>
    <d v="2010-10-18T00:00:00"/>
    <x v="3"/>
    <x v="2"/>
    <n v="521"/>
    <x v="18"/>
    <x v="2"/>
  </r>
  <r>
    <n v="7076653"/>
    <n v="10045417"/>
    <s v="MPO V.MPO VTAL C.SAUV(P09)STLV750 12U NO"/>
    <n v="2529"/>
    <d v="2010-10-18T00:00:00"/>
    <x v="8"/>
    <x v="2"/>
    <n v="2529"/>
    <x v="18"/>
    <x v="2"/>
  </r>
  <r>
    <n v="7076653"/>
    <n v="10045417"/>
    <s v="MPO V.MPO VTAL C.SAUV(P09)STLV750 12U NO"/>
    <m/>
    <d v="2010-10-18T00:00:00"/>
    <x v="8"/>
    <x v="1"/>
    <n v="2529"/>
    <x v="18"/>
    <x v="2"/>
  </r>
  <r>
    <n v="7076474"/>
    <n v="10050174"/>
    <s v="MPO V.MPO VTAL C.SAUV(P09)STLV750 12UVEU"/>
    <m/>
    <d v="2010-10-18T00:00:00"/>
    <x v="3"/>
    <x v="1"/>
    <n v="601"/>
    <x v="18"/>
    <x v="2"/>
  </r>
  <r>
    <n v="7076474"/>
    <n v="10050174"/>
    <s v="MPO V.MPO VTAL C.SAUV(P09)STLV750 12UVEU"/>
    <n v="601"/>
    <d v="2010-10-18T00:00:00"/>
    <x v="3"/>
    <x v="2"/>
    <n v="601"/>
    <x v="18"/>
    <x v="2"/>
  </r>
  <r>
    <n v="7076523"/>
    <n v="10020258"/>
    <s v="MPO V.MPO VTAL CARM(P05) 750 12U VAS"/>
    <n v="70"/>
    <d v="2010-10-18T00:00:00"/>
    <x v="3"/>
    <x v="2"/>
    <n v="70"/>
    <x v="18"/>
    <x v="2"/>
  </r>
  <r>
    <n v="7076523"/>
    <n v="10020258"/>
    <s v="MPO V.MPO VTAL CARM(P05) 750 12U VAS"/>
    <m/>
    <d v="2010-10-18T00:00:00"/>
    <x v="3"/>
    <x v="1"/>
    <n v="70.000000009999994"/>
    <x v="18"/>
    <x v="2"/>
  </r>
  <r>
    <n v="7076716"/>
    <n v="10045364"/>
    <s v="MPO V.MPO VTAL CARM(P09) 750 6U PL"/>
    <n v="100"/>
    <d v="2010-10-18T00:00:00"/>
    <x v="5"/>
    <x v="2"/>
    <n v="100"/>
    <x v="18"/>
    <x v="2"/>
  </r>
  <r>
    <n v="7076716"/>
    <n v="10045364"/>
    <s v="MPO V.MPO VTAL CARM(P09) 750 6U PL"/>
    <m/>
    <d v="2010-10-18T00:00:00"/>
    <x v="5"/>
    <x v="1"/>
    <n v="100"/>
    <x v="18"/>
    <x v="2"/>
  </r>
  <r>
    <n v="7076396"/>
    <n v="10045378"/>
    <s v="MPO V.MPO VTAL CHARD STLV(P09)750 12UVEU"/>
    <n v="381"/>
    <d v="2010-10-18T00:00:00"/>
    <x v="12"/>
    <x v="2"/>
    <n v="381"/>
    <x v="18"/>
    <x v="2"/>
  </r>
  <r>
    <n v="7076396"/>
    <n v="10045378"/>
    <s v="MPO V.MPO VTAL CHARD STLV(P09)750 12UVEU"/>
    <m/>
    <d v="2010-10-18T00:00:00"/>
    <x v="12"/>
    <x v="1"/>
    <n v="383"/>
    <x v="18"/>
    <x v="2"/>
  </r>
  <r>
    <n v="7076695"/>
    <n v="10020361"/>
    <s v="MPO V.MPO VTAL CHARD(P05) 750 12U VAS"/>
    <m/>
    <d v="2010-10-18T00:00:00"/>
    <x v="12"/>
    <x v="1"/>
    <n v="308"/>
    <x v="18"/>
    <x v="2"/>
  </r>
  <r>
    <n v="7076935"/>
    <n v="10042049"/>
    <s v="MPO V.MPO VTAL CHARD(P05)STL75012U2010JP"/>
    <n v="148"/>
    <d v="2010-10-18T00:00:00"/>
    <x v="1"/>
    <x v="2"/>
    <n v="148"/>
    <x v="18"/>
    <x v="2"/>
  </r>
  <r>
    <n v="7076935"/>
    <n v="10042049"/>
    <s v="MPO V.MPO VTAL CHARD(P05)STL75012U2010JP"/>
    <m/>
    <d v="2010-10-18T00:00:00"/>
    <x v="1"/>
    <x v="1"/>
    <n v="148"/>
    <x v="18"/>
    <x v="2"/>
  </r>
  <r>
    <n v="7076599"/>
    <n v="10050407"/>
    <s v="MPO V.MPO VTAL CHARD(P09) 750 12U PR"/>
    <m/>
    <d v="2010-10-18T00:00:00"/>
    <x v="12"/>
    <x v="1"/>
    <n v="110"/>
    <x v="18"/>
    <x v="2"/>
  </r>
  <r>
    <n v="7076599"/>
    <n v="10050407"/>
    <s v="MPO V.MPO VTAL CHARD(P09) 750 12U PR"/>
    <n v="110"/>
    <d v="2010-10-18T00:00:00"/>
    <x v="12"/>
    <x v="2"/>
    <n v="110"/>
    <x v="18"/>
    <x v="2"/>
  </r>
  <r>
    <n v="7076864"/>
    <n v="10045397"/>
    <s v="MPO V.MPO VTAL MERL(P09) 750 12U VEU"/>
    <m/>
    <d v="2010-10-18T00:00:00"/>
    <x v="8"/>
    <x v="1"/>
    <n v="210"/>
    <x v="18"/>
    <x v="2"/>
  </r>
  <r>
    <n v="7076864"/>
    <n v="10045397"/>
    <s v="MPO V.MPO VTAL MERL(P09) 750 12U VEU"/>
    <n v="210"/>
    <d v="2010-10-18T00:00:00"/>
    <x v="8"/>
    <x v="2"/>
    <n v="210"/>
    <x v="18"/>
    <x v="2"/>
  </r>
  <r>
    <n v="7076682"/>
    <n v="10020281"/>
    <s v="MPO V.MPO VTAL MERLOT(P05) 750 12U VAS"/>
    <m/>
    <d v="2010-10-18T00:00:00"/>
    <x v="11"/>
    <x v="1"/>
    <n v="392"/>
    <x v="18"/>
    <x v="2"/>
  </r>
  <r>
    <n v="7076697"/>
    <n v="10020385"/>
    <s v="MPO V.MPO VTAL S.BLC(P05) 750 12U VAS"/>
    <m/>
    <d v="2010-10-18T00:00:00"/>
    <x v="3"/>
    <x v="1"/>
    <n v="195"/>
    <x v="18"/>
    <x v="2"/>
  </r>
  <r>
    <n v="7076697"/>
    <n v="10020385"/>
    <s v="MPO V.MPO VTAL S.BLC(P05) 750 12U VAS"/>
    <n v="195"/>
    <d v="2010-10-18T00:00:00"/>
    <x v="3"/>
    <x v="2"/>
    <n v="195"/>
    <x v="18"/>
    <x v="2"/>
  </r>
  <r>
    <n v="7076717"/>
    <n v="10045407"/>
    <s v="MPO V.MPO VTAL S.BLC(P09) 750 6U PL"/>
    <n v="0"/>
    <d v="2010-10-18T00:00:00"/>
    <x v="3"/>
    <x v="2"/>
    <n v="75"/>
    <x v="18"/>
    <x v="2"/>
  </r>
  <r>
    <n v="7076717"/>
    <n v="10045407"/>
    <s v="MPO V.MPO VTAL S.BLC(P09) 750 6U PL"/>
    <m/>
    <d v="2010-10-18T00:00:00"/>
    <x v="3"/>
    <x v="1"/>
    <n v="75"/>
    <x v="18"/>
    <x v="2"/>
  </r>
  <r>
    <n v="7076759"/>
    <n v="10045401"/>
    <s v="MPO V.MPO VTAL S.BLC(P09)STLV 750 6U VEU"/>
    <n v="95"/>
    <d v="2010-10-18T00:00:00"/>
    <x v="10"/>
    <x v="2"/>
    <n v="95"/>
    <x v="18"/>
    <x v="2"/>
  </r>
  <r>
    <n v="7076759"/>
    <n v="10045401"/>
    <s v="MPO V.MPO VTAL S.BLC(P09)STLV 750 6U VEU"/>
    <m/>
    <d v="2010-10-18T00:00:00"/>
    <x v="10"/>
    <x v="1"/>
    <n v="95"/>
    <x v="18"/>
    <x v="2"/>
  </r>
  <r>
    <n v="7077070"/>
    <n v="10039907"/>
    <s v="MPO V.MPO VTAL SYRAH (P05) 750 12U VAS"/>
    <m/>
    <d v="2010-10-18T00:00:00"/>
    <x v="11"/>
    <x v="1"/>
    <n v="144"/>
    <x v="18"/>
    <x v="2"/>
  </r>
  <r>
    <n v="7077070"/>
    <n v="10039907"/>
    <s v="MPO V.MPO VTAL SYRAH (P05) 750 12U VAS"/>
    <n v="144"/>
    <d v="2010-10-18T00:00:00"/>
    <x v="11"/>
    <x v="2"/>
    <n v="144"/>
    <x v="18"/>
    <x v="2"/>
  </r>
  <r>
    <n v="7076370"/>
    <n v="10045436"/>
    <s v="MPO V.MPO VTAL SYRAH (P09) 750 12U LATAM"/>
    <m/>
    <d v="2010-10-18T00:00:00"/>
    <x v="11"/>
    <x v="1"/>
    <n v="66.000000009999994"/>
    <x v="18"/>
    <x v="2"/>
  </r>
  <r>
    <n v="7076370"/>
    <n v="10045436"/>
    <s v="MPO V.MPO VTAL SYRAH (P09) 750 12U LATAM"/>
    <n v="66"/>
    <d v="2010-10-18T00:00:00"/>
    <x v="11"/>
    <x v="2"/>
    <n v="66"/>
    <x v="18"/>
    <x v="2"/>
  </r>
  <r>
    <n v="1246211"/>
    <n v="10019901"/>
    <s v="PA P.ALTO RVA C.SAUV 750 12U LATAM"/>
    <m/>
    <d v="2010-10-18T00:00:00"/>
    <x v="5"/>
    <x v="1"/>
    <n v="172"/>
    <x v="18"/>
    <x v="2"/>
  </r>
  <r>
    <n v="1246211"/>
    <n v="10019901"/>
    <s v="PA P.ALTO RVA C.SAUV 750 12U LATAM"/>
    <n v="172"/>
    <d v="2010-10-18T00:00:00"/>
    <x v="5"/>
    <x v="2"/>
    <n v="172"/>
    <x v="18"/>
    <x v="2"/>
  </r>
  <r>
    <n v="1245632"/>
    <n v="10021935"/>
    <s v="PA P.ALTO RVA C.SAUV 750 12U US"/>
    <n v="2700"/>
    <d v="2010-10-18T00:00:00"/>
    <x v="3"/>
    <x v="2"/>
    <n v="2700"/>
    <x v="18"/>
    <x v="2"/>
  </r>
  <r>
    <n v="1247280"/>
    <n v="10021935"/>
    <s v="PA P.ALTO RVA C.SAUV 750 12U US"/>
    <m/>
    <d v="2010-10-18T00:00:00"/>
    <x v="5"/>
    <x v="1"/>
    <n v="2000"/>
    <x v="18"/>
    <x v="2"/>
  </r>
  <r>
    <n v="1245632"/>
    <n v="10021935"/>
    <s v="PA P.ALTO RVA C.SAUV 750 12U US"/>
    <m/>
    <d v="2010-10-18T00:00:00"/>
    <x v="3"/>
    <x v="1"/>
    <n v="2700"/>
    <x v="18"/>
    <x v="2"/>
  </r>
  <r>
    <n v="1246776"/>
    <n v="10024553"/>
    <s v="PA P.ALTO RVA C.SAUV 750 12U VAS"/>
    <n v="90"/>
    <d v="2010-10-18T00:00:00"/>
    <x v="5"/>
    <x v="2"/>
    <n v="90"/>
    <x v="18"/>
    <x v="2"/>
  </r>
  <r>
    <n v="1246776"/>
    <n v="10024553"/>
    <s v="PA P.ALTO RVA C.SAUV 750 12U VAS"/>
    <m/>
    <d v="2010-10-18T00:00:00"/>
    <x v="5"/>
    <x v="1"/>
    <n v="89.999999990000006"/>
    <x v="18"/>
    <x v="2"/>
  </r>
  <r>
    <n v="7076734"/>
    <n v="10048870"/>
    <s v="PA P.ALTO RVA C.SAUV 750 6U 2009 GB"/>
    <m/>
    <d v="2010-10-18T00:00:00"/>
    <x v="5"/>
    <x v="1"/>
    <n v="2545"/>
    <x v="18"/>
    <x v="2"/>
  </r>
  <r>
    <n v="7076339"/>
    <n v="10048870"/>
    <s v="PA P.ALTO RVA C.SAUV 750 6U 2009 GB"/>
    <m/>
    <d v="2010-10-18T00:00:00"/>
    <x v="5"/>
    <x v="1"/>
    <n v="420"/>
    <x v="18"/>
    <x v="2"/>
  </r>
  <r>
    <n v="7076734"/>
    <n v="10048870"/>
    <s v="PA P.ALTO RVA C.SAUV 750 6U 2009 GB"/>
    <n v="2543"/>
    <d v="2010-10-18T00:00:00"/>
    <x v="5"/>
    <x v="2"/>
    <n v="2543"/>
    <x v="18"/>
    <x v="2"/>
  </r>
  <r>
    <n v="7076339"/>
    <n v="10048870"/>
    <s v="PA P.ALTO RVA C.SAUV 750 6U 2009 GB"/>
    <n v="420"/>
    <d v="2010-10-18T00:00:00"/>
    <x v="5"/>
    <x v="2"/>
    <n v="420"/>
    <x v="18"/>
    <x v="2"/>
  </r>
  <r>
    <n v="1246664"/>
    <n v="10038615"/>
    <s v="PA P.ALTO RVA C.SAUV 750 6U 2009 KR"/>
    <m/>
    <d v="2010-10-18T00:00:00"/>
    <x v="5"/>
    <x v="1"/>
    <n v="1005"/>
    <x v="18"/>
    <x v="2"/>
  </r>
  <r>
    <n v="1246322"/>
    <n v="10049400"/>
    <s v="PA P.ALTO RVA C.SAUV(MED) 750 12U CA"/>
    <m/>
    <d v="2010-10-18T00:00:00"/>
    <x v="3"/>
    <x v="1"/>
    <n v="215"/>
    <x v="18"/>
    <x v="2"/>
  </r>
  <r>
    <n v="1246322"/>
    <n v="10049400"/>
    <s v="PA P.ALTO RVA C.SAUV(MED) 750 12U CA"/>
    <n v="215"/>
    <d v="2010-10-18T00:00:00"/>
    <x v="3"/>
    <x v="2"/>
    <n v="215"/>
    <x v="18"/>
    <x v="2"/>
  </r>
  <r>
    <n v="1246941"/>
    <n v="10038596"/>
    <s v="PA P.ALTO RVA SY/RO STLV 750 6U 2009 GB"/>
    <n v="480"/>
    <d v="2010-10-18T00:00:00"/>
    <x v="3"/>
    <x v="2"/>
    <n v="480"/>
    <x v="18"/>
    <x v="2"/>
  </r>
  <r>
    <n v="1246941"/>
    <n v="10038596"/>
    <s v="PA P.ALTO RVA SY/RO STLV 750 6U 2009 GB"/>
    <m/>
    <d v="2010-10-18T00:00:00"/>
    <x v="3"/>
    <x v="1"/>
    <n v="480"/>
    <x v="18"/>
    <x v="2"/>
  </r>
  <r>
    <n v="1239122"/>
    <n v="10038601"/>
    <s v="PA P.ALTO RVA SYR ROS ST 750 12U 2009 MX"/>
    <m/>
    <d v="2010-10-18T00:00:00"/>
    <x v="3"/>
    <x v="1"/>
    <n v="395"/>
    <x v="18"/>
    <x v="2"/>
  </r>
  <r>
    <n v="1239122"/>
    <n v="10038601"/>
    <s v="PA P.ALTO RVA SYR ROS ST 750 12U 2009 MX"/>
    <n v="395"/>
    <d v="2010-10-18T00:00:00"/>
    <x v="3"/>
    <x v="2"/>
    <n v="395"/>
    <x v="18"/>
    <x v="2"/>
  </r>
  <r>
    <n v="1246860"/>
    <n v="10047711"/>
    <s v="PA PUZZLE TREE C.SAUV 750 12U 2009 US"/>
    <n v="760"/>
    <d v="2010-10-18T00:00:00"/>
    <x v="3"/>
    <x v="2"/>
    <n v="760"/>
    <x v="18"/>
    <x v="2"/>
  </r>
  <r>
    <n v="1246860"/>
    <n v="10047711"/>
    <s v="PA PUZZLE TREE C.SAUV 750 12U 2009 US"/>
    <m/>
    <d v="2010-10-18T00:00:00"/>
    <x v="3"/>
    <x v="1"/>
    <n v="760"/>
    <x v="18"/>
    <x v="2"/>
  </r>
  <r>
    <m/>
    <m/>
    <m/>
    <m/>
    <d v="2010-10-25T00:00:00"/>
    <x v="7"/>
    <x v="0"/>
    <n v="16515"/>
    <x v="4"/>
    <x v="2"/>
  </r>
  <r>
    <m/>
    <m/>
    <m/>
    <m/>
    <d v="2010-10-25T00:00:00"/>
    <x v="5"/>
    <x v="0"/>
    <n v="43317"/>
    <x v="4"/>
    <x v="2"/>
  </r>
  <r>
    <m/>
    <m/>
    <m/>
    <m/>
    <d v="2010-10-25T00:00:00"/>
    <x v="12"/>
    <x v="0"/>
    <n v="59632"/>
    <x v="4"/>
    <x v="2"/>
  </r>
  <r>
    <m/>
    <m/>
    <m/>
    <m/>
    <d v="2010-10-25T00:00:00"/>
    <x v="11"/>
    <x v="0"/>
    <n v="45660"/>
    <x v="4"/>
    <x v="2"/>
  </r>
  <r>
    <m/>
    <m/>
    <m/>
    <m/>
    <d v="2010-10-25T00:00:00"/>
    <x v="10"/>
    <x v="0"/>
    <n v="5227"/>
    <x v="4"/>
    <x v="2"/>
  </r>
  <r>
    <m/>
    <m/>
    <m/>
    <m/>
    <d v="2010-10-25T00:00:00"/>
    <x v="6"/>
    <x v="0"/>
    <n v="12753"/>
    <x v="4"/>
    <x v="2"/>
  </r>
  <r>
    <m/>
    <m/>
    <m/>
    <m/>
    <d v="2010-10-25T00:00:00"/>
    <x v="2"/>
    <x v="0"/>
    <n v="104486"/>
    <x v="4"/>
    <x v="2"/>
  </r>
  <r>
    <m/>
    <m/>
    <m/>
    <m/>
    <d v="2010-10-25T00:00:00"/>
    <x v="9"/>
    <x v="0"/>
    <n v="22935"/>
    <x v="4"/>
    <x v="2"/>
  </r>
  <r>
    <m/>
    <m/>
    <m/>
    <m/>
    <d v="2010-10-25T00:00:00"/>
    <x v="0"/>
    <x v="0"/>
    <n v="82699"/>
    <x v="4"/>
    <x v="2"/>
  </r>
  <r>
    <m/>
    <m/>
    <m/>
    <m/>
    <d v="2010-10-25T00:00:00"/>
    <x v="1"/>
    <x v="0"/>
    <n v="58508"/>
    <x v="4"/>
    <x v="2"/>
  </r>
  <r>
    <m/>
    <m/>
    <m/>
    <m/>
    <d v="2010-10-25T00:00:00"/>
    <x v="3"/>
    <x v="0"/>
    <n v="45249"/>
    <x v="4"/>
    <x v="2"/>
  </r>
  <r>
    <m/>
    <m/>
    <m/>
    <m/>
    <d v="2010-10-25T00:00:00"/>
    <x v="4"/>
    <x v="0"/>
    <n v="9394"/>
    <x v="4"/>
    <x v="2"/>
  </r>
  <r>
    <m/>
    <m/>
    <m/>
    <m/>
    <d v="2010-10-25T00:00:00"/>
    <x v="8"/>
    <x v="0"/>
    <n v="15523"/>
    <x v="4"/>
    <x v="2"/>
  </r>
  <r>
    <n v="7076837"/>
    <n v="10040123"/>
    <s v=" CS EL ARBOL C.SAUV STLV 750 6U NL"/>
    <m/>
    <d v="2010-10-25T00:00:00"/>
    <x v="8"/>
    <x v="1"/>
    <n v="1897.555556"/>
    <x v="4"/>
    <x v="2"/>
  </r>
  <r>
    <n v="1247482"/>
    <n v="10043817"/>
    <s v="0YT G.RVA S.RIBERAS SYRAH 7506U 2008VEU"/>
    <m/>
    <d v="2010-10-25T00:00:00"/>
    <x v="9"/>
    <x v="1"/>
    <n v="110"/>
    <x v="4"/>
    <x v="2"/>
  </r>
  <r>
    <n v="1247670"/>
    <n v="12005945"/>
    <s v="1099 CHARD AMELIA 0750 CH 2008 1U VES"/>
    <m/>
    <d v="2010-10-25T00:00:00"/>
    <x v="9"/>
    <x v="1"/>
    <n v="15"/>
    <x v="4"/>
    <x v="2"/>
  </r>
  <r>
    <n v="1247904"/>
    <n v="12005209"/>
    <s v="1103 CHARD TRIO 0750 CH 2009"/>
    <m/>
    <d v="2010-10-25T00:00:00"/>
    <x v="9"/>
    <x v="1"/>
    <n v="158.5555555"/>
    <x v="4"/>
    <x v="2"/>
  </r>
  <r>
    <n v="1247904"/>
    <n v="12005209"/>
    <s v="1103 CHARD TRIO 0750 CH 2009"/>
    <n v="365.41666670000001"/>
    <d v="2010-10-25T00:00:00"/>
    <x v="9"/>
    <x v="2"/>
    <n v="365.41666670000001"/>
    <x v="4"/>
    <x v="2"/>
  </r>
  <r>
    <n v="1245740"/>
    <n v="12006375"/>
    <s v="1106 S.BLC CASILL 0250 ST 2010"/>
    <m/>
    <d v="2010-10-25T00:00:00"/>
    <x v="10"/>
    <x v="1"/>
    <n v="172.2222222"/>
    <x v="4"/>
    <x v="2"/>
  </r>
  <r>
    <n v="1241077"/>
    <n v="12006247"/>
    <s v="1143 BRUT SPARK 0750 CH 2010 JP"/>
    <n v="7363"/>
    <d v="2010-10-25T00:00:00"/>
    <x v="4"/>
    <x v="2"/>
    <n v="7363"/>
    <x v="4"/>
    <x v="2"/>
  </r>
  <r>
    <n v="1247259"/>
    <n v="12006040"/>
    <s v="2113 MERLOT TRIO 0750 CH 2009"/>
    <n v="2684"/>
    <d v="2010-10-25T00:00:00"/>
    <x v="3"/>
    <x v="2"/>
    <n v="2684"/>
    <x v="4"/>
    <x v="2"/>
  </r>
  <r>
    <n v="1248273"/>
    <n v="12005423"/>
    <s v="2115 C.SAUV CASILL 0750 CH 2009 1U VEU"/>
    <m/>
    <d v="2010-10-25T00:00:00"/>
    <x v="2"/>
    <x v="1"/>
    <n v="210"/>
    <x v="4"/>
    <x v="2"/>
  </r>
  <r>
    <n v="1246360"/>
    <n v="12000193"/>
    <s v="2115 C.SAUV CASILL 3000 CH"/>
    <n v="399"/>
    <d v="2010-10-25T00:00:00"/>
    <x v="4"/>
    <x v="2"/>
    <n v="399"/>
    <x v="4"/>
    <x v="2"/>
  </r>
  <r>
    <n v="1246360"/>
    <n v="12000193"/>
    <s v="2115 C.SAUV CASILL 3000 CH"/>
    <m/>
    <d v="2010-10-25T00:00:00"/>
    <x v="4"/>
    <x v="1"/>
    <n v="400"/>
    <x v="4"/>
    <x v="2"/>
  </r>
  <r>
    <n v="1249300"/>
    <n v="12005572"/>
    <s v="2122 CARME MARQUES 0750 CH 2008"/>
    <n v="2797.583333"/>
    <d v="2010-10-25T00:00:00"/>
    <x v="9"/>
    <x v="2"/>
    <n v="2797.583333"/>
    <x v="4"/>
    <x v="2"/>
  </r>
  <r>
    <n v="1249300"/>
    <n v="12005572"/>
    <s v="2122 CARME MARQUES 0750 CH 2008"/>
    <m/>
    <d v="2010-10-25T00:00:00"/>
    <x v="9"/>
    <x v="1"/>
    <n v="2777.7777780000001"/>
    <x v="4"/>
    <x v="2"/>
  </r>
  <r>
    <n v="1247615"/>
    <n v="12006049"/>
    <s v="2148 C.SAUV G.DEVOCION 0750 CH 2008"/>
    <m/>
    <d v="2010-10-25T00:00:00"/>
    <x v="3"/>
    <x v="1"/>
    <n v="1280"/>
    <x v="4"/>
    <x v="2"/>
  </r>
  <r>
    <n v="1247615"/>
    <n v="12006049"/>
    <s v="2148 C.SAUV G.DEVOCION 0750 CH 2008"/>
    <n v="781"/>
    <d v="2010-10-25T00:00:00"/>
    <x v="3"/>
    <x v="2"/>
    <n v="781"/>
    <x v="4"/>
    <x v="2"/>
  </r>
  <r>
    <n v="7076886"/>
    <n v="12005727"/>
    <s v="2175 CARME TERRUNYO 0750 CH 2007 1U CA"/>
    <m/>
    <d v="2010-10-25T00:00:00"/>
    <x v="3"/>
    <x v="1"/>
    <n v="28"/>
    <x v="4"/>
    <x v="2"/>
  </r>
  <r>
    <n v="7076886"/>
    <n v="12005727"/>
    <s v="2175 CARME TERRUNYO 0750 CH 2007 1U CA"/>
    <n v="28"/>
    <d v="2010-10-25T00:00:00"/>
    <x v="3"/>
    <x v="2"/>
    <n v="28"/>
    <x v="4"/>
    <x v="2"/>
  </r>
  <r>
    <n v="7076808"/>
    <n v="12005726"/>
    <s v="2175 CARME TERRUNYO 0750 CH 2007 1U CL"/>
    <m/>
    <d v="2010-10-25T00:00:00"/>
    <x v="3"/>
    <x v="1"/>
    <n v="210"/>
    <x v="4"/>
    <x v="2"/>
  </r>
  <r>
    <n v="7076808"/>
    <n v="12005726"/>
    <s v="2175 CARME TERRUNYO 0750 CH 2007 1U CL"/>
    <n v="210"/>
    <d v="2010-10-25T00:00:00"/>
    <x v="3"/>
    <x v="2"/>
    <n v="210"/>
    <x v="4"/>
    <x v="2"/>
  </r>
  <r>
    <n v="7076857"/>
    <n v="12005731"/>
    <s v="2175 CARME TERRUNYO 0750 CH 2007 1U VEU"/>
    <n v="75"/>
    <d v="2010-10-25T00:00:00"/>
    <x v="3"/>
    <x v="2"/>
    <n v="75"/>
    <x v="4"/>
    <x v="2"/>
  </r>
  <r>
    <n v="7076857"/>
    <n v="12005731"/>
    <s v="2175 CARME TERRUNYO 0750 CH 2007 1U VEU"/>
    <m/>
    <d v="2010-10-25T00:00:00"/>
    <x v="3"/>
    <x v="1"/>
    <n v="74.999999990000006"/>
    <x v="4"/>
    <x v="2"/>
  </r>
  <r>
    <n v="1247359"/>
    <n v="12004907"/>
    <s v="2189 SYRAH TERRUNYO 0750 CH 2006 1U VEU"/>
    <n v="0"/>
    <d v="2010-10-25T00:00:00"/>
    <x v="9"/>
    <x v="2"/>
    <n v="55"/>
    <x v="4"/>
    <x v="2"/>
  </r>
  <r>
    <n v="1247359"/>
    <n v="12004907"/>
    <s v="2189 SYRAH TERRUNYO 0750 CH 2006 1U VEU"/>
    <m/>
    <d v="2010-10-25T00:00:00"/>
    <x v="9"/>
    <x v="1"/>
    <n v="55"/>
    <x v="4"/>
    <x v="2"/>
  </r>
  <r>
    <n v="1247483"/>
    <n v="12005675"/>
    <s v="2209 SYRAH RIBERAS 0750 CH 2008"/>
    <m/>
    <d v="2010-10-25T00:00:00"/>
    <x v="9"/>
    <x v="1"/>
    <n v="973.33333340000001"/>
    <x v="4"/>
    <x v="2"/>
  </r>
  <r>
    <n v="1247483"/>
    <n v="12005675"/>
    <s v="2209 SYRAH RIBERAS 0750 CH 2008"/>
    <n v="973.5"/>
    <d v="2010-10-25T00:00:00"/>
    <x v="9"/>
    <x v="2"/>
    <n v="973.5"/>
    <x v="4"/>
    <x v="2"/>
  </r>
  <r>
    <n v="7077301"/>
    <n v="12005697"/>
    <s v="3102 CHARD C.SUR 0750 ST 2009 1U VEU"/>
    <m/>
    <d v="2010-10-25T00:00:00"/>
    <x v="5"/>
    <x v="1"/>
    <n v="116.6666666"/>
    <x v="4"/>
    <x v="2"/>
  </r>
  <r>
    <n v="7077301"/>
    <n v="12005697"/>
    <s v="3102 CHARD C.SUR 0750 ST 2009 1U VEU"/>
    <n v="116.66666669999999"/>
    <d v="2010-10-25T00:00:00"/>
    <x v="5"/>
    <x v="2"/>
    <n v="116.66666669999999"/>
    <x v="4"/>
    <x v="2"/>
  </r>
  <r>
    <n v="7077147"/>
    <n v="12005697"/>
    <s v="3102 CHARD C.SUR 0750 ST 2009 1U VEU"/>
    <m/>
    <d v="2010-10-25T00:00:00"/>
    <x v="5"/>
    <x v="1"/>
    <n v="60"/>
    <x v="4"/>
    <x v="2"/>
  </r>
  <r>
    <n v="7076972"/>
    <n v="12005697"/>
    <s v="3102 CHARD C.SUR 0750 ST 2009 1U VEU"/>
    <m/>
    <d v="2010-10-25T00:00:00"/>
    <x v="5"/>
    <x v="1"/>
    <n v="186.66666670000001"/>
    <x v="4"/>
    <x v="2"/>
  </r>
  <r>
    <n v="7077147"/>
    <n v="12005697"/>
    <s v="3102 CHARD C.SUR 0750 ST 2009 1U VEU"/>
    <n v="60"/>
    <d v="2010-10-25T00:00:00"/>
    <x v="5"/>
    <x v="2"/>
    <n v="60"/>
    <x v="4"/>
    <x v="2"/>
  </r>
  <r>
    <n v="7076972"/>
    <n v="12005697"/>
    <s v="3102 CHARD C.SUR 0750 ST 2009 1U VEU"/>
    <n v="186.66666670000001"/>
    <d v="2010-10-25T00:00:00"/>
    <x v="5"/>
    <x v="2"/>
    <n v="186.66666670000001"/>
    <x v="4"/>
    <x v="2"/>
  </r>
  <r>
    <n v="7076973"/>
    <n v="12005693"/>
    <s v="4109 C.SAUV C.SUR 0750 ST ECO 1U VEU"/>
    <m/>
    <d v="2010-10-25T00:00:00"/>
    <x v="1"/>
    <x v="1"/>
    <n v="186.66666670000001"/>
    <x v="4"/>
    <x v="2"/>
  </r>
  <r>
    <n v="7076973"/>
    <n v="12005693"/>
    <s v="4109 C.SAUV C.SUR 0750 ST ECO 1U VEU"/>
    <n v="187"/>
    <d v="2010-10-25T00:00:00"/>
    <x v="1"/>
    <x v="2"/>
    <n v="187"/>
    <x v="4"/>
    <x v="2"/>
  </r>
  <r>
    <n v="7076974"/>
    <n v="12005694"/>
    <s v="4121 MERLOT C.SUR 0750 ST ECO 1U VEU"/>
    <m/>
    <d v="2010-10-25T00:00:00"/>
    <x v="5"/>
    <x v="1"/>
    <n v="186.66666670000001"/>
    <x v="4"/>
    <x v="2"/>
  </r>
  <r>
    <n v="7076883"/>
    <n v="12006000"/>
    <s v="4190 P.NOIR FUSION 0750 ST 2009"/>
    <n v="1990"/>
    <d v="2010-10-25T00:00:00"/>
    <x v="3"/>
    <x v="2"/>
    <n v="1990"/>
    <x v="4"/>
    <x v="2"/>
  </r>
  <r>
    <n v="7076883"/>
    <n v="12006000"/>
    <s v="4190 P.NOIR FUSION 0750 ST 2009"/>
    <m/>
    <d v="2010-10-25T00:00:00"/>
    <x v="3"/>
    <x v="1"/>
    <n v="2026"/>
    <x v="4"/>
    <x v="2"/>
  </r>
  <r>
    <n v="1247944"/>
    <n v="10046041"/>
    <s v="CA CLASSICO C.SAUV STIC  750 12U LATAM"/>
    <m/>
    <d v="2010-10-25T00:00:00"/>
    <x v="5"/>
    <x v="1"/>
    <n v="1232"/>
    <x v="4"/>
    <x v="2"/>
  </r>
  <r>
    <n v="1247944"/>
    <n v="10046041"/>
    <s v="CA CLASSICO C.SAUV STIC  750 12U LATAM"/>
    <n v="1232"/>
    <d v="2010-10-25T00:00:00"/>
    <x v="5"/>
    <x v="2"/>
    <n v="1232"/>
    <x v="4"/>
    <x v="2"/>
  </r>
  <r>
    <n v="1247013"/>
    <n v="10049524"/>
    <s v="CA CLASSICO C.SAUV STIC STLV 750 12U CA"/>
    <m/>
    <d v="2010-10-25T00:00:00"/>
    <x v="5"/>
    <x v="1"/>
    <n v="224"/>
    <x v="4"/>
    <x v="2"/>
  </r>
  <r>
    <n v="1247520"/>
    <n v="10046034"/>
    <s v="CA CLASSICO C.SAUV STIC STLV 750 6U DK"/>
    <n v="990"/>
    <d v="2010-10-25T00:00:00"/>
    <x v="5"/>
    <x v="2"/>
    <n v="990"/>
    <x v="4"/>
    <x v="2"/>
  </r>
  <r>
    <n v="1247520"/>
    <n v="10046034"/>
    <s v="CA CLASSICO C.SAUV STIC STLV 750 6U DK"/>
    <m/>
    <d v="2010-10-25T00:00:00"/>
    <x v="5"/>
    <x v="1"/>
    <n v="990"/>
    <x v="4"/>
    <x v="2"/>
  </r>
  <r>
    <n v="1248478"/>
    <n v="10045953"/>
    <s v="CA CLASSICO CARM STIC 750 12U VAS"/>
    <m/>
    <d v="2010-10-25T00:00:00"/>
    <x v="5"/>
    <x v="1"/>
    <n v="400"/>
    <x v="4"/>
    <x v="2"/>
  </r>
  <r>
    <n v="1247016"/>
    <n v="10049521"/>
    <s v="CA CLASSICO CHARD STIC STLV 750 12U CA"/>
    <m/>
    <d v="2010-10-25T00:00:00"/>
    <x v="5"/>
    <x v="1"/>
    <n v="112"/>
    <x v="4"/>
    <x v="2"/>
  </r>
  <r>
    <n v="1247016"/>
    <n v="10049521"/>
    <s v="CA CLASSICO CHARD STIC STLV 750 12U CA"/>
    <n v="112"/>
    <d v="2010-10-25T00:00:00"/>
    <x v="5"/>
    <x v="2"/>
    <n v="112"/>
    <x v="4"/>
    <x v="2"/>
  </r>
  <r>
    <n v="1247515"/>
    <n v="10043826"/>
    <s v="CA CLASSICO CHARD STLV 750 6U VEU"/>
    <n v="227"/>
    <d v="2010-10-25T00:00:00"/>
    <x v="5"/>
    <x v="2"/>
    <n v="227"/>
    <x v="4"/>
    <x v="2"/>
  </r>
  <r>
    <n v="1247515"/>
    <n v="10043826"/>
    <s v="CA CLASSICO CHARD STLV 750 6U VEU"/>
    <m/>
    <d v="2010-10-25T00:00:00"/>
    <x v="5"/>
    <x v="1"/>
    <n v="227"/>
    <x v="4"/>
    <x v="2"/>
  </r>
  <r>
    <n v="1248363"/>
    <n v="10045987"/>
    <s v="CA CLASSICO MERL STIC 750 12U CA"/>
    <m/>
    <d v="2010-10-25T00:00:00"/>
    <x v="5"/>
    <x v="1"/>
    <n v="448"/>
    <x v="4"/>
    <x v="2"/>
  </r>
  <r>
    <n v="1247942"/>
    <n v="10045973"/>
    <s v="CA CLASSICO MERL STIC 750 12U LATAM"/>
    <m/>
    <d v="2010-10-25T00:00:00"/>
    <x v="5"/>
    <x v="1"/>
    <n v="520"/>
    <x v="4"/>
    <x v="2"/>
  </r>
  <r>
    <n v="1247942"/>
    <n v="10045973"/>
    <s v="CA CLASSICO MERL STIC 750 12U LATAM"/>
    <n v="520"/>
    <d v="2010-10-25T00:00:00"/>
    <x v="5"/>
    <x v="2"/>
    <n v="520"/>
    <x v="4"/>
    <x v="2"/>
  </r>
  <r>
    <n v="1247014"/>
    <n v="10049522"/>
    <s v="CA CLASSICO MERL STIC STLV 750 12U CA"/>
    <m/>
    <d v="2010-10-25T00:00:00"/>
    <x v="5"/>
    <x v="1"/>
    <n v="112"/>
    <x v="4"/>
    <x v="2"/>
  </r>
  <r>
    <n v="1247472"/>
    <n v="10026680"/>
    <s v="CA CLASSICO MERLOT 750 12U CL"/>
    <n v="280"/>
    <d v="2010-10-25T00:00:00"/>
    <x v="1"/>
    <x v="2"/>
    <n v="280"/>
    <x v="4"/>
    <x v="2"/>
  </r>
  <r>
    <n v="1247472"/>
    <n v="10026680"/>
    <s v="CA CLASSICO MERLOT 750 12U CL"/>
    <m/>
    <d v="2010-10-25T00:00:00"/>
    <x v="1"/>
    <x v="1"/>
    <n v="280"/>
    <x v="4"/>
    <x v="2"/>
  </r>
  <r>
    <n v="1248776"/>
    <n v="10046015"/>
    <s v="CA CLASSICO ROSE STIC 750 12U LATAM"/>
    <m/>
    <d v="2010-10-25T00:00:00"/>
    <x v="5"/>
    <x v="1"/>
    <n v="29.999999989999999"/>
    <x v="4"/>
    <x v="2"/>
  </r>
  <r>
    <n v="1248776"/>
    <n v="10046015"/>
    <s v="CA CLASSICO ROSE STIC 750 12U LATAM"/>
    <n v="30"/>
    <d v="2010-10-25T00:00:00"/>
    <x v="5"/>
    <x v="2"/>
    <n v="30"/>
    <x v="4"/>
    <x v="2"/>
  </r>
  <r>
    <n v="1247516"/>
    <n v="10049767"/>
    <s v="CA CLASSICO S.BLC STLV(STIC) 750 6U VEU"/>
    <m/>
    <d v="2010-10-25T00:00:00"/>
    <x v="5"/>
    <x v="1"/>
    <n v="240"/>
    <x v="4"/>
    <x v="2"/>
  </r>
  <r>
    <n v="1247516"/>
    <n v="10049767"/>
    <s v="CA CLASSICO S.BLC STLV(STIC) 750 6U VEU"/>
    <n v="240"/>
    <d v="2010-10-25T00:00:00"/>
    <x v="5"/>
    <x v="2"/>
    <n v="240"/>
    <x v="4"/>
    <x v="2"/>
  </r>
  <r>
    <n v="1247017"/>
    <n v="10049525"/>
    <s v="CA CLASSICO S.BLC(NV)STIC STL 750 12U CA"/>
    <n v="112"/>
    <d v="2010-10-25T00:00:00"/>
    <x v="5"/>
    <x v="2"/>
    <n v="112"/>
    <x v="4"/>
    <x v="2"/>
  </r>
  <r>
    <n v="1247017"/>
    <n v="10049525"/>
    <s v="CA CLASSICO S.BLC(NV)STIC STL 750 12U CA"/>
    <m/>
    <d v="2010-10-25T00:00:00"/>
    <x v="5"/>
    <x v="1"/>
    <n v="112"/>
    <x v="4"/>
    <x v="2"/>
  </r>
  <r>
    <n v="1247611"/>
    <n v="10046856"/>
    <s v="CA FINISIMO C.SAUV(HC)750 12U 2008 BR"/>
    <m/>
    <d v="2010-10-25T00:00:00"/>
    <x v="3"/>
    <x v="1"/>
    <n v="1470"/>
    <x v="4"/>
    <x v="2"/>
  </r>
  <r>
    <n v="1247611"/>
    <n v="10046856"/>
    <s v="CA FINISIMO C.SAUV(HC)750 12U 2008 BR"/>
    <n v="0"/>
    <d v="2010-10-25T00:00:00"/>
    <x v="3"/>
    <x v="2"/>
    <n v="1470"/>
    <x v="4"/>
    <x v="2"/>
  </r>
  <r>
    <n v="1247363"/>
    <n v="10042029"/>
    <s v="CA FINISIMO S.BLC STLV 750 6U 2009 VEU"/>
    <n v="25"/>
    <d v="2010-10-25T00:00:00"/>
    <x v="9"/>
    <x v="2"/>
    <n v="25"/>
    <x v="4"/>
    <x v="2"/>
  </r>
  <r>
    <n v="1247363"/>
    <n v="10042029"/>
    <s v="CA FINISIMO S.BLC STLV 750 6U 2009 VEU"/>
    <m/>
    <d v="2010-10-25T00:00:00"/>
    <x v="9"/>
    <x v="1"/>
    <n v="24.999999989999999"/>
    <x v="4"/>
    <x v="2"/>
  </r>
  <r>
    <n v="1247631"/>
    <n v="10047566"/>
    <s v="CA FINISIMO S.BLC STLV75012U2010(CAVE)BR"/>
    <n v="0"/>
    <d v="2010-10-25T00:00:00"/>
    <x v="3"/>
    <x v="2"/>
    <n v="1093"/>
    <x v="4"/>
    <x v="2"/>
  </r>
  <r>
    <n v="1247631"/>
    <n v="10047566"/>
    <s v="CA FINISIMO S.BLC STLV75012U2010(CAVE)BR"/>
    <m/>
    <d v="2010-10-25T00:00:00"/>
    <x v="3"/>
    <x v="1"/>
    <n v="1210"/>
    <x v="4"/>
    <x v="2"/>
  </r>
  <r>
    <n v="1248269"/>
    <n v="10028494"/>
    <s v="CA MAPOCHO C.SAUV 1500 6U CR"/>
    <m/>
    <d v="2010-10-25T00:00:00"/>
    <x v="6"/>
    <x v="1"/>
    <n v="144"/>
    <x v="4"/>
    <x v="2"/>
  </r>
  <r>
    <n v="1248269"/>
    <n v="10028494"/>
    <s v="CA MAPOCHO C.SAUV 1500 6U CR"/>
    <n v="144"/>
    <d v="2010-10-25T00:00:00"/>
    <x v="6"/>
    <x v="2"/>
    <n v="144"/>
    <x v="4"/>
    <x v="2"/>
  </r>
  <r>
    <n v="1248268"/>
    <n v="10038106"/>
    <s v="CA MAPOCHO CARM 1500 6U CR"/>
    <m/>
    <d v="2010-10-25T00:00:00"/>
    <x v="12"/>
    <x v="1"/>
    <n v="95.999999990000006"/>
    <x v="4"/>
    <x v="2"/>
  </r>
  <r>
    <n v="1248268"/>
    <n v="10038106"/>
    <s v="CA MAPOCHO CARM 1500 6U CR"/>
    <n v="96"/>
    <d v="2010-10-25T00:00:00"/>
    <x v="12"/>
    <x v="2"/>
    <n v="96"/>
    <x v="4"/>
    <x v="2"/>
  </r>
  <r>
    <n v="1248954"/>
    <n v="10034886"/>
    <s v="CA NOVISIMO ROSE 750 12U EC"/>
    <m/>
    <d v="2010-10-25T00:00:00"/>
    <x v="3"/>
    <x v="1"/>
    <n v="69.999999990000006"/>
    <x v="4"/>
    <x v="2"/>
  </r>
  <r>
    <n v="1248354"/>
    <n v="10034891"/>
    <s v="CA RESERVA CARM 750 12U EC"/>
    <n v="11"/>
    <d v="2010-10-25T00:00:00"/>
    <x v="5"/>
    <x v="2"/>
    <n v="11"/>
    <x v="4"/>
    <x v="2"/>
  </r>
  <r>
    <n v="1248354"/>
    <n v="10034891"/>
    <s v="CA RESERVA CARM 750 12U EC"/>
    <m/>
    <d v="2010-10-25T00:00:00"/>
    <x v="5"/>
    <x v="1"/>
    <n v="11"/>
    <x v="4"/>
    <x v="2"/>
  </r>
  <r>
    <n v="1248477"/>
    <n v="10026734"/>
    <s v="CA RESERVA CARM 750 12U VAS"/>
    <n v="49"/>
    <d v="2010-10-25T00:00:00"/>
    <x v="5"/>
    <x v="2"/>
    <n v="49"/>
    <x v="4"/>
    <x v="2"/>
  </r>
  <r>
    <n v="1248477"/>
    <n v="10026734"/>
    <s v="CA RESERVA CARM 750 12U VAS"/>
    <m/>
    <d v="2010-10-25T00:00:00"/>
    <x v="5"/>
    <x v="1"/>
    <n v="50"/>
    <x v="4"/>
    <x v="2"/>
  </r>
  <r>
    <n v="1248368"/>
    <n v="10036725"/>
    <s v="CP EXPORTACION SEL(P08) S.BLC 1500 6U CL"/>
    <n v="2686"/>
    <d v="2010-10-25T00:00:00"/>
    <x v="12"/>
    <x v="2"/>
    <n v="2686"/>
    <x v="4"/>
    <x v="2"/>
  </r>
  <r>
    <n v="1248368"/>
    <n v="10036725"/>
    <s v="CP EXPORTACION SEL(P08) S.BLC 1500 6U CL"/>
    <m/>
    <d v="2010-10-25T00:00:00"/>
    <x v="12"/>
    <x v="1"/>
    <n v="2686"/>
    <x v="4"/>
    <x v="2"/>
  </r>
  <r>
    <n v="7076526"/>
    <n v="10033146"/>
    <s v="CS 20BARREL C.SAUV LTD EDT 750 6U2007VEU"/>
    <m/>
    <d v="2010-10-25T00:00:00"/>
    <x v="9"/>
    <x v="1"/>
    <n v="12.444444450000001"/>
    <x v="4"/>
    <x v="2"/>
  </r>
  <r>
    <n v="7076526"/>
    <n v="10033146"/>
    <s v="CS 20BARREL C.SAUV LTD EDT 750 6U2007VEU"/>
    <n v="12.5"/>
    <d v="2010-10-25T00:00:00"/>
    <x v="9"/>
    <x v="2"/>
    <n v="12.5"/>
    <x v="4"/>
    <x v="2"/>
  </r>
  <r>
    <n v="7076957"/>
    <n v="10049391"/>
    <s v="CS BIB C.SUR TOC C.SAU(P08)3L4U2010NORD"/>
    <n v="1904"/>
    <d v="2010-10-25T00:00:00"/>
    <x v="7"/>
    <x v="2"/>
    <n v="1904"/>
    <x v="4"/>
    <x v="2"/>
  </r>
  <r>
    <n v="7076957"/>
    <n v="10049391"/>
    <s v="CS BIB C.SUR TOC C.SAU(P08)3L4U2010NORD"/>
    <m/>
    <d v="2010-10-25T00:00:00"/>
    <x v="7"/>
    <x v="1"/>
    <n v="1904"/>
    <x v="4"/>
    <x v="2"/>
  </r>
  <r>
    <n v="7076958"/>
    <n v="10050413"/>
    <s v="CS BIB I.NEGRA C.SA/ME(P09)3L4U2010 NORD"/>
    <n v="560"/>
    <d v="2010-10-25T00:00:00"/>
    <x v="7"/>
    <x v="2"/>
    <n v="560"/>
    <x v="4"/>
    <x v="2"/>
  </r>
  <r>
    <n v="7076958"/>
    <n v="10050413"/>
    <s v="CS BIB I.NEGRA C.SA/ME(P09)3L4U2010 NORD"/>
    <m/>
    <d v="2010-10-25T00:00:00"/>
    <x v="7"/>
    <x v="1"/>
    <n v="560"/>
    <x v="4"/>
    <x v="2"/>
  </r>
  <r>
    <n v="7076785"/>
    <n v="10047260"/>
    <s v="CS C.D.RIO VERDE S.BLC ST 750 12U 2010GB"/>
    <m/>
    <d v="2010-10-25T00:00:00"/>
    <x v="5"/>
    <x v="1"/>
    <n v="2520"/>
    <x v="4"/>
    <x v="2"/>
  </r>
  <r>
    <n v="7076785"/>
    <n v="10047260"/>
    <s v="CS C.D.RIO VERDE S.BLC ST 750 12U 2010GB"/>
    <n v="2511"/>
    <d v="2010-10-25T00:00:00"/>
    <x v="5"/>
    <x v="2"/>
    <n v="2511"/>
    <x v="4"/>
    <x v="2"/>
  </r>
  <r>
    <n v="7076912"/>
    <n v="10048065"/>
    <s v="CS C.SUR SYRAH STL(P07) 750 6U 2009 NORD"/>
    <n v="1299"/>
    <d v="2010-10-25T00:00:00"/>
    <x v="2"/>
    <x v="2"/>
    <n v="1299"/>
    <x v="4"/>
    <x v="2"/>
  </r>
  <r>
    <n v="7076912"/>
    <n v="10048065"/>
    <s v="CS C.SUR SYRAH STL(P07) 750 6U 2009 NORD"/>
    <m/>
    <d v="2010-10-25T00:00:00"/>
    <x v="2"/>
    <x v="1"/>
    <n v="1299"/>
    <x v="4"/>
    <x v="2"/>
  </r>
  <r>
    <n v="7077047"/>
    <n v="10035579"/>
    <s v="CS C.SUR TOC C.SA/MER(P08)STL1500 6U CA"/>
    <n v="240"/>
    <d v="2010-10-25T00:00:00"/>
    <x v="11"/>
    <x v="2"/>
    <n v="240"/>
    <x v="4"/>
    <x v="2"/>
  </r>
  <r>
    <n v="7077047"/>
    <n v="10035579"/>
    <s v="CS C.SUR TOC C.SA/MER(P08)STL1500 6U CA"/>
    <m/>
    <d v="2010-10-25T00:00:00"/>
    <x v="11"/>
    <x v="1"/>
    <n v="240"/>
    <x v="4"/>
    <x v="2"/>
  </r>
  <r>
    <n v="7076723"/>
    <n v="10035566"/>
    <s v="CS C.SUR TOC C.SA/SHI(P08)15006U(LCBO)CA"/>
    <m/>
    <d v="2010-10-25T00:00:00"/>
    <x v="11"/>
    <x v="1"/>
    <n v="1872"/>
    <x v="4"/>
    <x v="2"/>
  </r>
  <r>
    <n v="7076723"/>
    <n v="10035566"/>
    <s v="CS C.SUR TOC C.SA/SHI(P08)15006U(LCBO)CA"/>
    <n v="1872"/>
    <d v="2010-10-25T00:00:00"/>
    <x v="11"/>
    <x v="2"/>
    <n v="1872"/>
    <x v="4"/>
    <x v="2"/>
  </r>
  <r>
    <n v="7076848"/>
    <n v="10046241"/>
    <s v="CS C.SUR TOC C.SAUV(P08)ST 750 12U NORD"/>
    <n v="1233"/>
    <d v="2010-10-25T00:00:00"/>
    <x v="3"/>
    <x v="2"/>
    <n v="1233"/>
    <x v="4"/>
    <x v="2"/>
  </r>
  <r>
    <n v="7076848"/>
    <n v="10046241"/>
    <s v="CS C.SUR TOC C.SAUV(P08)ST 750 12U NORD"/>
    <m/>
    <d v="2010-10-25T00:00:00"/>
    <x v="3"/>
    <x v="1"/>
    <n v="1233"/>
    <x v="4"/>
    <x v="2"/>
  </r>
  <r>
    <n v="7077046"/>
    <n v="10035578"/>
    <s v="CS C.SUR TOC CHARD(P08)STL1500 6U CA"/>
    <n v="192"/>
    <d v="2010-10-25T00:00:00"/>
    <x v="12"/>
    <x v="2"/>
    <n v="192"/>
    <x v="4"/>
    <x v="2"/>
  </r>
  <r>
    <n v="7077046"/>
    <n v="10035578"/>
    <s v="CS C.SUR TOC CHARD(P08)STL1500 6U CA"/>
    <m/>
    <d v="2010-10-25T00:00:00"/>
    <x v="12"/>
    <x v="1"/>
    <n v="192"/>
    <x v="4"/>
    <x v="2"/>
  </r>
  <r>
    <n v="7076902"/>
    <n v="10046235"/>
    <s v="CS C.SUR TOC MERL(P08) 750 12U KR"/>
    <m/>
    <d v="2010-10-25T00:00:00"/>
    <x v="3"/>
    <x v="1"/>
    <n v="98"/>
    <x v="4"/>
    <x v="2"/>
  </r>
  <r>
    <n v="7076902"/>
    <n v="10046235"/>
    <s v="CS C.SUR TOC MERL(P08) 750 12U KR"/>
    <n v="98"/>
    <d v="2010-10-25T00:00:00"/>
    <x v="3"/>
    <x v="2"/>
    <n v="98"/>
    <x v="4"/>
    <x v="2"/>
  </r>
  <r>
    <n v="7077063"/>
    <n v="10046232"/>
    <s v="CS C.SUR TOC MERL(P08) STL 750 12U VEU"/>
    <m/>
    <d v="2010-10-25T00:00:00"/>
    <x v="3"/>
    <x v="1"/>
    <n v="392"/>
    <x v="4"/>
    <x v="2"/>
  </r>
  <r>
    <n v="7077016"/>
    <n v="10046233"/>
    <s v="CS C.SUR TOC MERL(P08)STL 750 12U VAS"/>
    <m/>
    <d v="2010-10-25T00:00:00"/>
    <x v="3"/>
    <x v="1"/>
    <n v="55.999999989999999"/>
    <x v="4"/>
    <x v="2"/>
  </r>
  <r>
    <n v="7077016"/>
    <n v="10046233"/>
    <s v="CS C.SUR TOC MERL(P08)STL 750 12U VAS"/>
    <n v="56"/>
    <d v="2010-10-25T00:00:00"/>
    <x v="3"/>
    <x v="2"/>
    <n v="56"/>
    <x v="4"/>
    <x v="2"/>
  </r>
  <r>
    <n v="7076900"/>
    <n v="10046230"/>
    <s v="CS C.SUR TOC S.BLC(P08)STL 750 12U VAS"/>
    <n v="90"/>
    <d v="2010-10-25T00:00:00"/>
    <x v="3"/>
    <x v="2"/>
    <n v="90"/>
    <x v="4"/>
    <x v="2"/>
  </r>
  <r>
    <n v="7076900"/>
    <n v="10046230"/>
    <s v="CS C.SUR TOC S.BLC(P08)STL 750 12U VAS"/>
    <m/>
    <d v="2010-10-25T00:00:00"/>
    <x v="3"/>
    <x v="1"/>
    <n v="98"/>
    <x v="4"/>
    <x v="2"/>
  </r>
  <r>
    <n v="7076834"/>
    <n v="10035564"/>
    <s v="CS C.SUR TOC S.BLC(P08)STL15006U(LCBO)CA"/>
    <n v="447"/>
    <d v="2010-10-25T00:00:00"/>
    <x v="11"/>
    <x v="2"/>
    <n v="447"/>
    <x v="4"/>
    <x v="2"/>
  </r>
  <r>
    <n v="7076579"/>
    <n v="10047971"/>
    <s v="CS C.SUR TOC S.BLC(P08)STL15006U(LCBO)CA"/>
    <m/>
    <d v="2010-10-25T00:00:00"/>
    <x v="11"/>
    <x v="1"/>
    <n v="420"/>
    <x v="4"/>
    <x v="2"/>
  </r>
  <r>
    <n v="7076579"/>
    <n v="10047971"/>
    <s v="CS C.SUR TOC S.BLC(P08)STL15006U(LCBO)CA"/>
    <n v="420"/>
    <d v="2010-10-25T00:00:00"/>
    <x v="11"/>
    <x v="2"/>
    <n v="420"/>
    <x v="4"/>
    <x v="2"/>
  </r>
  <r>
    <n v="7076834"/>
    <n v="10035564"/>
    <s v="CS C.SUR TOC S.BLC(P08)STL15006U(LCBO)CA"/>
    <m/>
    <d v="2010-10-25T00:00:00"/>
    <x v="11"/>
    <x v="1"/>
    <n v="447"/>
    <x v="4"/>
    <x v="2"/>
  </r>
  <r>
    <n v="7076901"/>
    <n v="10046246"/>
    <s v="CS C.SUR TOC SHIRAZ(P08) 750 12U VAS"/>
    <m/>
    <d v="2010-10-25T00:00:00"/>
    <x v="3"/>
    <x v="1"/>
    <n v="83.999999990000006"/>
    <x v="4"/>
    <x v="2"/>
  </r>
  <r>
    <n v="7077061"/>
    <n v="10046225"/>
    <s v="CS C.SUR TOC SYR/C.SA(P08)ST 750 6U NORD"/>
    <m/>
    <d v="2010-10-25T00:00:00"/>
    <x v="3"/>
    <x v="1"/>
    <n v="98"/>
    <x v="4"/>
    <x v="2"/>
  </r>
  <r>
    <n v="7077083"/>
    <n v="10042424"/>
    <s v="CS CASA R.VERDE RVA C.SAU 750 12U2008 GB"/>
    <m/>
    <d v="2010-10-25T00:00:00"/>
    <x v="9"/>
    <x v="1"/>
    <n v="856.00000009999997"/>
    <x v="4"/>
    <x v="2"/>
  </r>
  <r>
    <n v="7077097"/>
    <n v="10041592"/>
    <s v="CS CONO SUR C.SAUV ST(P07)750 6U NORD"/>
    <m/>
    <d v="2010-10-25T00:00:00"/>
    <x v="1"/>
    <x v="1"/>
    <n v="238"/>
    <x v="4"/>
    <x v="2"/>
  </r>
  <r>
    <n v="7077097"/>
    <n v="10041592"/>
    <s v="CS CONO SUR C.SAUV ST(P07)750 6U NORD"/>
    <n v="238"/>
    <d v="2010-10-25T00:00:00"/>
    <x v="1"/>
    <x v="2"/>
    <n v="238"/>
    <x v="4"/>
    <x v="2"/>
  </r>
  <r>
    <n v="7077110"/>
    <n v="10042440"/>
    <s v="CS CONO SUR C.SAUV STLV (P07)750 6U DE"/>
    <n v="153.5"/>
    <d v="2010-10-25T00:00:00"/>
    <x v="1"/>
    <x v="2"/>
    <n v="153.5"/>
    <x v="4"/>
    <x v="2"/>
  </r>
  <r>
    <n v="7077110"/>
    <n v="10042440"/>
    <s v="CS CONO SUR C.SAUV STLV (P07)750 6U DE"/>
    <m/>
    <d v="2010-10-25T00:00:00"/>
    <x v="1"/>
    <x v="1"/>
    <n v="154"/>
    <x v="4"/>
    <x v="2"/>
  </r>
  <r>
    <n v="7077111"/>
    <n v="10028262"/>
    <s v="CS CONO SUR C.SAUV STLV(P07) 750 12U JP"/>
    <n v="111"/>
    <d v="2010-10-25T00:00:00"/>
    <x v="1"/>
    <x v="2"/>
    <n v="111"/>
    <x v="4"/>
    <x v="2"/>
  </r>
  <r>
    <n v="7077111"/>
    <n v="10028262"/>
    <s v="CS CONO SUR C.SAUV STLV(P07) 750 12U JP"/>
    <m/>
    <d v="2010-10-25T00:00:00"/>
    <x v="1"/>
    <x v="1"/>
    <n v="111"/>
    <x v="4"/>
    <x v="2"/>
  </r>
  <r>
    <n v="7077098"/>
    <n v="10045546"/>
    <s v="CS CONO SUR C.SAUV STLV(P07) 750 12U VEU"/>
    <m/>
    <d v="2010-10-25T00:00:00"/>
    <x v="1"/>
    <x v="1"/>
    <n v="294"/>
    <x v="4"/>
    <x v="2"/>
  </r>
  <r>
    <n v="7077098"/>
    <n v="10045546"/>
    <s v="CS CONO SUR C.SAUV STLV(P07) 750 12U VEU"/>
    <n v="294"/>
    <d v="2010-10-25T00:00:00"/>
    <x v="1"/>
    <x v="2"/>
    <n v="294"/>
    <x v="4"/>
    <x v="2"/>
  </r>
  <r>
    <n v="7077095"/>
    <n v="10044779"/>
    <s v="CS CONO SUR C.SAUV STLV(P07)750 6U2009GB"/>
    <n v="311.5"/>
    <d v="2010-10-25T00:00:00"/>
    <x v="1"/>
    <x v="2"/>
    <n v="311.5"/>
    <x v="4"/>
    <x v="2"/>
  </r>
  <r>
    <n v="7077095"/>
    <n v="10044779"/>
    <s v="CS CONO SUR C.SAUV STLV(P07)750 6U2009GB"/>
    <m/>
    <d v="2010-10-25T00:00:00"/>
    <x v="1"/>
    <x v="1"/>
    <n v="324.44444449999997"/>
    <x v="4"/>
    <x v="2"/>
  </r>
  <r>
    <n v="7076916"/>
    <n v="10048954"/>
    <s v="CS CONO SUR C.SAUV STLV(P07)GOLL75012UUS"/>
    <m/>
    <d v="2010-10-25T00:00:00"/>
    <x v="1"/>
    <x v="1"/>
    <n v="469"/>
    <x v="4"/>
    <x v="2"/>
  </r>
  <r>
    <n v="7076916"/>
    <n v="10048954"/>
    <s v="CS CONO SUR C.SAUV STLV(P07)GOLL75012UUS"/>
    <n v="469"/>
    <d v="2010-10-25T00:00:00"/>
    <x v="1"/>
    <x v="2"/>
    <n v="469"/>
    <x v="4"/>
    <x v="2"/>
  </r>
  <r>
    <n v="7077096"/>
    <n v="10041590"/>
    <s v="CS CONO SUR C.SAUV(P07)750 6U VAS"/>
    <m/>
    <d v="2010-10-25T00:00:00"/>
    <x v="1"/>
    <x v="1"/>
    <n v="55.999999989999999"/>
    <x v="4"/>
    <x v="2"/>
  </r>
  <r>
    <n v="7077096"/>
    <n v="10041590"/>
    <s v="CS CONO SUR C.SAUV(P07)750 6U VAS"/>
    <n v="56"/>
    <d v="2010-10-25T00:00:00"/>
    <x v="1"/>
    <x v="2"/>
    <n v="56"/>
    <x v="4"/>
    <x v="2"/>
  </r>
  <r>
    <n v="7077250"/>
    <n v="10040463"/>
    <s v="CS CONO SUR CARM (P07)STL 750 6U VEU"/>
    <n v="98"/>
    <d v="2010-10-25T00:00:00"/>
    <x v="8"/>
    <x v="2"/>
    <n v="98"/>
    <x v="4"/>
    <x v="2"/>
  </r>
  <r>
    <n v="7077250"/>
    <n v="10040463"/>
    <s v="CS CONO SUR CARM (P07)STL 750 6U VEU"/>
    <m/>
    <d v="2010-10-25T00:00:00"/>
    <x v="8"/>
    <x v="1"/>
    <n v="97.999999990000006"/>
    <x v="4"/>
    <x v="2"/>
  </r>
  <r>
    <n v="7077120"/>
    <n v="10048952"/>
    <s v="CS CONO SUR CARM STLV(P07)GOLL75012UUS"/>
    <n v="1161"/>
    <d v="2010-10-25T00:00:00"/>
    <x v="8"/>
    <x v="2"/>
    <n v="1161"/>
    <x v="4"/>
    <x v="2"/>
  </r>
  <r>
    <n v="7077120"/>
    <n v="10048952"/>
    <s v="CS CONO SUR CARM STLV(P07)GOLL75012UUS"/>
    <m/>
    <d v="2010-10-25T00:00:00"/>
    <x v="8"/>
    <x v="1"/>
    <n v="1161"/>
    <x v="4"/>
    <x v="2"/>
  </r>
  <r>
    <n v="7077316"/>
    <n v="10041033"/>
    <s v="CS CONO SUR CARM(P07) 750 6U VAS"/>
    <m/>
    <d v="2010-10-25T00:00:00"/>
    <x v="8"/>
    <x v="1"/>
    <n v="41.999999989999999"/>
    <x v="4"/>
    <x v="2"/>
  </r>
  <r>
    <n v="7077316"/>
    <n v="10041033"/>
    <s v="CS CONO SUR CARM(P07) 750 6U VAS"/>
    <n v="42"/>
    <d v="2010-10-25T00:00:00"/>
    <x v="8"/>
    <x v="2"/>
    <n v="42"/>
    <x v="4"/>
    <x v="2"/>
  </r>
  <r>
    <n v="7077206"/>
    <n v="10043724"/>
    <s v="CS CONO SUR CHARD STL (P07) 750 6U NL"/>
    <n v="495"/>
    <d v="2010-10-25T00:00:00"/>
    <x v="5"/>
    <x v="2"/>
    <n v="495"/>
    <x v="4"/>
    <x v="2"/>
  </r>
  <r>
    <n v="7077206"/>
    <n v="10043724"/>
    <s v="CS CONO SUR CHARD STL (P07) 750 6U NL"/>
    <m/>
    <d v="2010-10-25T00:00:00"/>
    <x v="5"/>
    <x v="1"/>
    <n v="495"/>
    <x v="4"/>
    <x v="2"/>
  </r>
  <r>
    <n v="7077211"/>
    <n v="10034657"/>
    <s v="CS CONO SUR CHARD STLV(P07) 375 24U JP"/>
    <n v="60"/>
    <d v="2010-10-25T00:00:00"/>
    <x v="5"/>
    <x v="2"/>
    <n v="60"/>
    <x v="4"/>
    <x v="2"/>
  </r>
  <r>
    <n v="7077211"/>
    <n v="10034657"/>
    <s v="CS CONO SUR CHARD STLV(P07) 375 24U JP"/>
    <m/>
    <d v="2010-10-25T00:00:00"/>
    <x v="5"/>
    <x v="1"/>
    <n v="60"/>
    <x v="4"/>
    <x v="2"/>
  </r>
  <r>
    <n v="7077205"/>
    <n v="10033415"/>
    <s v="CS CONO SUR CHARD STLV(P07) 375 24U NL"/>
    <n v="48"/>
    <d v="2010-10-25T00:00:00"/>
    <x v="5"/>
    <x v="2"/>
    <n v="48"/>
    <x v="4"/>
    <x v="2"/>
  </r>
  <r>
    <n v="7077205"/>
    <n v="10033415"/>
    <s v="CS CONO SUR CHARD STLV(P07) 375 24U NL"/>
    <m/>
    <d v="2010-10-25T00:00:00"/>
    <x v="5"/>
    <x v="1"/>
    <n v="48"/>
    <x v="4"/>
    <x v="2"/>
  </r>
  <r>
    <n v="7076769"/>
    <n v="10028258"/>
    <s v="CS CONO SUR CHARD STLV(P07) 750 12U JP"/>
    <n v="19"/>
    <d v="2010-10-25T00:00:00"/>
    <x v="9"/>
    <x v="2"/>
    <n v="19"/>
    <x v="4"/>
    <x v="2"/>
  </r>
  <r>
    <n v="7076769"/>
    <n v="10028258"/>
    <s v="CS CONO SUR CHARD STLV(P07) 750 12U JP"/>
    <m/>
    <d v="2010-10-25T00:00:00"/>
    <x v="9"/>
    <x v="1"/>
    <n v="19"/>
    <x v="4"/>
    <x v="2"/>
  </r>
  <r>
    <n v="7077210"/>
    <n v="10028258"/>
    <s v="CS CONO SUR CHARD STLV(P07) 750 12U JP"/>
    <m/>
    <d v="2010-10-25T00:00:00"/>
    <x v="5"/>
    <x v="1"/>
    <n v="375"/>
    <x v="4"/>
    <x v="2"/>
  </r>
  <r>
    <n v="7077210"/>
    <n v="10028258"/>
    <s v="CS CONO SUR CHARD STLV(P07) 750 12U JP"/>
    <n v="375"/>
    <d v="2010-10-25T00:00:00"/>
    <x v="5"/>
    <x v="2"/>
    <n v="375"/>
    <x v="4"/>
    <x v="2"/>
  </r>
  <r>
    <n v="7077025"/>
    <n v="10027163"/>
    <s v="CS CONO SUR CHARD STLV(P07) 750 6U VEU"/>
    <m/>
    <d v="2010-10-25T00:00:00"/>
    <x v="5"/>
    <x v="1"/>
    <n v="54.999999989999999"/>
    <x v="4"/>
    <x v="2"/>
  </r>
  <r>
    <n v="7077024"/>
    <n v="10043357"/>
    <s v="CS CONO SUR CHARD STLV(P07)750 6U 2009GB"/>
    <n v="110"/>
    <d v="2010-10-25T00:00:00"/>
    <x v="5"/>
    <x v="2"/>
    <n v="110"/>
    <x v="4"/>
    <x v="2"/>
  </r>
  <r>
    <n v="7077024"/>
    <n v="10043357"/>
    <s v="CS CONO SUR CHARD STLV(P07)750 6U 2009GB"/>
    <m/>
    <d v="2010-10-25T00:00:00"/>
    <x v="5"/>
    <x v="1"/>
    <n v="110"/>
    <x v="4"/>
    <x v="2"/>
  </r>
  <r>
    <n v="7077209"/>
    <n v="10042658"/>
    <s v="CS CONO SUR CHARD STLV(P07)750 6U DE"/>
    <n v="264"/>
    <d v="2010-10-25T00:00:00"/>
    <x v="5"/>
    <x v="2"/>
    <n v="264"/>
    <x v="4"/>
    <x v="2"/>
  </r>
  <r>
    <n v="7077209"/>
    <n v="10042658"/>
    <s v="CS CONO SUR CHARD STLV(P07)750 6U DE"/>
    <m/>
    <d v="2010-10-25T00:00:00"/>
    <x v="5"/>
    <x v="1"/>
    <n v="264"/>
    <x v="4"/>
    <x v="2"/>
  </r>
  <r>
    <n v="7077208"/>
    <n v="10048961"/>
    <s v="CS CONO SUR CHARD STLV(P07)GOLL750 12UUS"/>
    <n v="0"/>
    <d v="2010-10-25T00:00:00"/>
    <x v="5"/>
    <x v="2"/>
    <n v="165"/>
    <x v="4"/>
    <x v="2"/>
  </r>
  <r>
    <n v="7077208"/>
    <n v="10048961"/>
    <s v="CS CONO SUR CHARD STLV(P07)GOLL750 12UUS"/>
    <m/>
    <d v="2010-10-25T00:00:00"/>
    <x v="5"/>
    <x v="1"/>
    <n v="165"/>
    <x v="4"/>
    <x v="2"/>
  </r>
  <r>
    <n v="7077317"/>
    <n v="10048958"/>
    <s v="CS CONO SUR MERL STL(P07)GOLL750 12U US"/>
    <m/>
    <d v="2010-10-25T00:00:00"/>
    <x v="6"/>
    <x v="1"/>
    <n v="70"/>
    <x v="4"/>
    <x v="2"/>
  </r>
  <r>
    <n v="7077317"/>
    <n v="10048958"/>
    <s v="CS CONO SUR MERL STL(P07)GOLL750 12U US"/>
    <n v="70"/>
    <d v="2010-10-25T00:00:00"/>
    <x v="6"/>
    <x v="2"/>
    <n v="70"/>
    <x v="4"/>
    <x v="2"/>
  </r>
  <r>
    <n v="7077249"/>
    <n v="10029355"/>
    <s v="CS CONO SUR MERL STLV(P07) 375 24U NL"/>
    <m/>
    <d v="2010-10-25T00:00:00"/>
    <x v="10"/>
    <x v="1"/>
    <n v="48"/>
    <x v="4"/>
    <x v="2"/>
  </r>
  <r>
    <n v="7077055"/>
    <n v="10043539"/>
    <s v="CS CONO SUR MERL STLV(P07) 750 6U DE"/>
    <m/>
    <d v="2010-10-25T00:00:00"/>
    <x v="6"/>
    <x v="1"/>
    <n v="154"/>
    <x v="4"/>
    <x v="2"/>
  </r>
  <r>
    <n v="7077055"/>
    <n v="10043539"/>
    <s v="CS CONO SUR MERL STLV(P07) 750 6U DE"/>
    <n v="154"/>
    <d v="2010-10-25T00:00:00"/>
    <x v="6"/>
    <x v="2"/>
    <n v="154"/>
    <x v="4"/>
    <x v="2"/>
  </r>
  <r>
    <n v="7077319"/>
    <n v="10040439"/>
    <s v="CS CONO SUR MERL STLV(P07)75012U(LCBO)CA"/>
    <m/>
    <d v="2010-10-25T00:00:00"/>
    <x v="10"/>
    <x v="1"/>
    <n v="180"/>
    <x v="4"/>
    <x v="2"/>
  </r>
  <r>
    <n v="7077045"/>
    <n v="10028396"/>
    <s v="CS CONO SUR MERL(P07) 187 24U VEU"/>
    <m/>
    <d v="2010-10-25T00:00:00"/>
    <x v="10"/>
    <x v="1"/>
    <n v="246.88888890000001"/>
    <x v="4"/>
    <x v="2"/>
  </r>
  <r>
    <n v="7077122"/>
    <n v="10041028"/>
    <s v="CS CONO SUR P.NOIR (P07)STL 750 6U VAS"/>
    <n v="308"/>
    <d v="2010-10-25T00:00:00"/>
    <x v="6"/>
    <x v="2"/>
    <n v="308"/>
    <x v="4"/>
    <x v="2"/>
  </r>
  <r>
    <n v="7077122"/>
    <n v="10041028"/>
    <s v="CS CONO SUR P.NOIR (P07)STL 750 6U VAS"/>
    <m/>
    <d v="2010-10-25T00:00:00"/>
    <x v="6"/>
    <x v="1"/>
    <n v="308"/>
    <x v="4"/>
    <x v="2"/>
  </r>
  <r>
    <n v="7077257"/>
    <n v="10041601"/>
    <s v="CS CONO SUR P.NOIR ST(P07)75012U NORD"/>
    <n v="671"/>
    <d v="2010-10-25T00:00:00"/>
    <x v="6"/>
    <x v="2"/>
    <n v="671"/>
    <x v="4"/>
    <x v="2"/>
  </r>
  <r>
    <n v="7077257"/>
    <n v="10041601"/>
    <s v="CS CONO SUR P.NOIR ST(P07)75012U NORD"/>
    <m/>
    <d v="2010-10-25T00:00:00"/>
    <x v="6"/>
    <x v="1"/>
    <n v="1044"/>
    <x v="4"/>
    <x v="2"/>
  </r>
  <r>
    <n v="7077258"/>
    <n v="10048948"/>
    <s v="CS CONO SUR P.NOIR STL(P07)GOLL75012UUS"/>
    <n v="3377"/>
    <d v="2010-10-25T00:00:00"/>
    <x v="6"/>
    <x v="2"/>
    <n v="3377"/>
    <x v="4"/>
    <x v="2"/>
  </r>
  <r>
    <n v="7077258"/>
    <n v="10048948"/>
    <s v="CS CONO SUR P.NOIR STL(P07)GOLL75012UUS"/>
    <m/>
    <d v="2010-10-25T00:00:00"/>
    <x v="6"/>
    <x v="1"/>
    <n v="3377"/>
    <x v="4"/>
    <x v="2"/>
  </r>
  <r>
    <n v="7077259"/>
    <n v="10033571"/>
    <s v="CS CONO SUR P.NOIR STLV(P07)750 12U JP"/>
    <n v="720"/>
    <d v="2010-10-25T00:00:00"/>
    <x v="6"/>
    <x v="2"/>
    <n v="720"/>
    <x v="4"/>
    <x v="2"/>
  </r>
  <r>
    <n v="7077259"/>
    <n v="10033571"/>
    <s v="CS CONO SUR P.NOIR STLV(P07)750 12U JP"/>
    <m/>
    <d v="2010-10-25T00:00:00"/>
    <x v="6"/>
    <x v="1"/>
    <n v="720"/>
    <x v="4"/>
    <x v="2"/>
  </r>
  <r>
    <n v="7077260"/>
    <n v="10047465"/>
    <s v="CS CONO SUR P.NOIR STLV(P07)75012U VEU"/>
    <m/>
    <d v="2010-10-25T00:00:00"/>
    <x v="6"/>
    <x v="1"/>
    <n v="76.999999990000006"/>
    <x v="4"/>
    <x v="2"/>
  </r>
  <r>
    <n v="7077260"/>
    <n v="10047465"/>
    <s v="CS CONO SUR P.NOIR STLV(P07)75012U VEU"/>
    <n v="77"/>
    <d v="2010-10-25T00:00:00"/>
    <x v="6"/>
    <x v="2"/>
    <n v="77"/>
    <x v="4"/>
    <x v="2"/>
  </r>
  <r>
    <n v="7076554"/>
    <n v="10047826"/>
    <s v="CS CONO SUR RIESL STL(P07)750 6U 2010 GB"/>
    <n v="1355"/>
    <d v="2010-10-25T00:00:00"/>
    <x v="3"/>
    <x v="2"/>
    <n v="1355"/>
    <x v="4"/>
    <x v="2"/>
  </r>
  <r>
    <n v="7076554"/>
    <n v="10047826"/>
    <s v="CS CONO SUR RIESL STL(P07)750 6U 2010 GB"/>
    <m/>
    <d v="2010-10-25T00:00:00"/>
    <x v="3"/>
    <x v="1"/>
    <n v="1355"/>
    <x v="4"/>
    <x v="2"/>
  </r>
  <r>
    <n v="7076921"/>
    <n v="10042045"/>
    <s v="CS CONO SUR RIESL STLV(P07)750 12U NORD"/>
    <m/>
    <d v="2010-10-25T00:00:00"/>
    <x v="3"/>
    <x v="1"/>
    <n v="222"/>
    <x v="4"/>
    <x v="2"/>
  </r>
  <r>
    <n v="7076955"/>
    <n v="10042045"/>
    <s v="CS CONO SUR RIESL STLV(P07)750 12U NORD"/>
    <m/>
    <d v="2010-10-25T00:00:00"/>
    <x v="3"/>
    <x v="1"/>
    <n v="78.000000020000002"/>
    <x v="4"/>
    <x v="2"/>
  </r>
  <r>
    <n v="7076921"/>
    <n v="10042045"/>
    <s v="CS CONO SUR RIESL STLV(P07)750 12U NORD"/>
    <n v="50"/>
    <d v="2010-10-25T00:00:00"/>
    <x v="3"/>
    <x v="2"/>
    <n v="50"/>
    <x v="4"/>
    <x v="2"/>
  </r>
  <r>
    <n v="7076812"/>
    <n v="10048953"/>
    <s v="CS CONO SUR RIESL STLV(P07)GOLL750 12UUS"/>
    <m/>
    <d v="2010-10-25T00:00:00"/>
    <x v="9"/>
    <x v="1"/>
    <n v="119"/>
    <x v="4"/>
    <x v="2"/>
  </r>
  <r>
    <n v="7077212"/>
    <n v="10048830"/>
    <s v="CS CONO SUR S.BLC STL (P07)750 6U 2010GB"/>
    <m/>
    <d v="2010-10-25T00:00:00"/>
    <x v="1"/>
    <x v="1"/>
    <n v="220"/>
    <x v="4"/>
    <x v="2"/>
  </r>
  <r>
    <n v="7077234"/>
    <n v="10043541"/>
    <s v="CS CONO SUR S.BLC STL(P07)750 6U NORD"/>
    <m/>
    <d v="2010-10-25T00:00:00"/>
    <x v="1"/>
    <x v="1"/>
    <n v="121"/>
    <x v="4"/>
    <x v="2"/>
  </r>
  <r>
    <n v="7076839"/>
    <n v="10044902"/>
    <s v="CS CONO SUR S.BLC STLV(P07)750 12U JP"/>
    <m/>
    <d v="2010-10-25T00:00:00"/>
    <x v="1"/>
    <x v="1"/>
    <n v="610"/>
    <x v="4"/>
    <x v="2"/>
  </r>
  <r>
    <n v="7077273"/>
    <n v="10044889"/>
    <s v="CS CONO SUR S.BLC STLV(P07)750 6U NL"/>
    <m/>
    <d v="2010-10-25T00:00:00"/>
    <x v="1"/>
    <x v="1"/>
    <n v="278"/>
    <x v="4"/>
    <x v="2"/>
  </r>
  <r>
    <n v="7077213"/>
    <n v="10044895"/>
    <s v="CS CONO SUR S.BLC STLV(P07)750 6U VAS"/>
    <m/>
    <d v="2010-10-25T00:00:00"/>
    <x v="1"/>
    <x v="1"/>
    <n v="308"/>
    <x v="4"/>
    <x v="2"/>
  </r>
  <r>
    <n v="7076914"/>
    <n v="10048963"/>
    <s v="CS CONO SUR S.BLC STLV(P07)GOLL750 12UUS"/>
    <m/>
    <d v="2010-10-25T00:00:00"/>
    <x v="1"/>
    <x v="1"/>
    <n v="1141"/>
    <x v="4"/>
    <x v="2"/>
  </r>
  <r>
    <n v="7076931"/>
    <n v="10047206"/>
    <s v="CS CONO SUR SHIRAZ STLP07 75012U(LCBO)CA"/>
    <n v="280"/>
    <d v="2010-10-25T00:00:00"/>
    <x v="1"/>
    <x v="2"/>
    <n v="280"/>
    <x v="4"/>
    <x v="2"/>
  </r>
  <r>
    <n v="7076931"/>
    <n v="10047206"/>
    <s v="CS CONO SUR SHIRAZ STLP07 75012U(LCBO)CA"/>
    <m/>
    <d v="2010-10-25T00:00:00"/>
    <x v="1"/>
    <x v="1"/>
    <n v="280"/>
    <x v="4"/>
    <x v="2"/>
  </r>
  <r>
    <n v="7076891"/>
    <n v="10047692"/>
    <s v="CS CONO SUR SYRAH STLV (P07) 750 6U NORD"/>
    <m/>
    <d v="2010-10-25T00:00:00"/>
    <x v="2"/>
    <x v="1"/>
    <n v="949.55555560000005"/>
    <x v="4"/>
    <x v="2"/>
  </r>
  <r>
    <n v="7076891"/>
    <n v="10047692"/>
    <s v="CS CONO SUR SYRAH STLV (P07) 750 6U NORD"/>
    <n v="949.5"/>
    <d v="2010-10-25T00:00:00"/>
    <x v="2"/>
    <x v="2"/>
    <n v="949.5"/>
    <x v="4"/>
    <x v="2"/>
  </r>
  <r>
    <n v="7076688"/>
    <n v="10028267"/>
    <s v="CS CONO SUR SYRAH STLV(P07) 750 12U JP"/>
    <n v="136"/>
    <d v="2010-10-25T00:00:00"/>
    <x v="1"/>
    <x v="2"/>
    <n v="136"/>
    <x v="4"/>
    <x v="2"/>
  </r>
  <r>
    <n v="7076688"/>
    <n v="10028267"/>
    <s v="CS CONO SUR SYRAH STLV(P07) 750 12U JP"/>
    <m/>
    <d v="2010-10-25T00:00:00"/>
    <x v="1"/>
    <x v="1"/>
    <n v="160"/>
    <x v="4"/>
    <x v="2"/>
  </r>
  <r>
    <n v="7077054"/>
    <n v="10043519"/>
    <s v="CS CONO SUR TOC S.BL(P08)STLV 1500 6U DE"/>
    <n v="336"/>
    <d v="2010-10-25T00:00:00"/>
    <x v="11"/>
    <x v="2"/>
    <n v="336"/>
    <x v="4"/>
    <x v="2"/>
  </r>
  <r>
    <n v="7077054"/>
    <n v="10043519"/>
    <s v="CS CONO SUR TOC S.BL(P08)STLV 1500 6U DE"/>
    <m/>
    <d v="2010-10-25T00:00:00"/>
    <x v="11"/>
    <x v="1"/>
    <n v="336"/>
    <x v="4"/>
    <x v="2"/>
  </r>
  <r>
    <n v="7075588"/>
    <n v="10036603"/>
    <s v="CS CONO SUR TOC S.BLC(P08)STLV 37524UVEU"/>
    <n v="66"/>
    <d v="2010-10-25T00:00:00"/>
    <x v="8"/>
    <x v="2"/>
    <n v="66"/>
    <x v="4"/>
    <x v="2"/>
  </r>
  <r>
    <n v="7075588"/>
    <n v="10036603"/>
    <s v="CS CONO SUR TOC S.BLC(P08)STLV 37524UVEU"/>
    <m/>
    <d v="2010-10-25T00:00:00"/>
    <x v="8"/>
    <x v="1"/>
    <n v="72"/>
    <x v="4"/>
    <x v="2"/>
  </r>
  <r>
    <n v="7077471"/>
    <n v="10043353"/>
    <s v="CS CONO SUR VIOG STLV (P07)750 6U 2009GB"/>
    <n v="110"/>
    <d v="2010-10-25T00:00:00"/>
    <x v="6"/>
    <x v="2"/>
    <n v="110"/>
    <x v="4"/>
    <x v="2"/>
  </r>
  <r>
    <n v="7077471"/>
    <n v="10043353"/>
    <s v="CS CONO SUR VIOG STLV (P07)750 6U 2009GB"/>
    <m/>
    <d v="2010-10-25T00:00:00"/>
    <x v="6"/>
    <x v="1"/>
    <n v="110"/>
    <x v="4"/>
    <x v="2"/>
  </r>
  <r>
    <n v="7077333"/>
    <n v="10048956"/>
    <s v="CS CONO SUR VIOG STLV(P07)GOLL750 12U US"/>
    <n v="238"/>
    <d v="2010-10-25T00:00:00"/>
    <x v="6"/>
    <x v="2"/>
    <n v="238"/>
    <x v="4"/>
    <x v="2"/>
  </r>
  <r>
    <n v="7077333"/>
    <n v="10048956"/>
    <s v="CS CONO SUR VIOG STLV(P07)GOLL750 12U US"/>
    <m/>
    <d v="2010-10-25T00:00:00"/>
    <x v="6"/>
    <x v="1"/>
    <n v="238"/>
    <x v="4"/>
    <x v="2"/>
  </r>
  <r>
    <n v="7077534"/>
    <n v="10044090"/>
    <s v="CS CONO SUR VIOG(P07) STLV 750 6U NL"/>
    <m/>
    <d v="2010-10-25T00:00:00"/>
    <x v="6"/>
    <x v="1"/>
    <n v="180"/>
    <x v="4"/>
    <x v="2"/>
  </r>
  <r>
    <n v="7077534"/>
    <n v="10044090"/>
    <s v="CS CONO SUR VIOG(P07) STLV 750 6U NL"/>
    <n v="180"/>
    <d v="2010-10-25T00:00:00"/>
    <x v="6"/>
    <x v="2"/>
    <n v="180"/>
    <x v="4"/>
    <x v="2"/>
  </r>
  <r>
    <n v="7077377"/>
    <n v="10039970"/>
    <s v="CS CONO SUR VIOG(P07)750 12U(LCBO)CA"/>
    <n v="378"/>
    <d v="2010-10-25T00:00:00"/>
    <x v="6"/>
    <x v="2"/>
    <n v="378"/>
    <x v="4"/>
    <x v="2"/>
  </r>
  <r>
    <n v="7077377"/>
    <n v="10039970"/>
    <s v="CS CONO SUR VIOG(P07)750 12U(LCBO)CA"/>
    <m/>
    <d v="2010-10-25T00:00:00"/>
    <x v="6"/>
    <x v="1"/>
    <n v="378"/>
    <x v="4"/>
    <x v="2"/>
  </r>
  <r>
    <n v="7077472"/>
    <n v="10039977"/>
    <s v="CS CONO SUR VIOG(P07)STL 750 12U CA"/>
    <m/>
    <d v="2010-10-25T00:00:00"/>
    <x v="6"/>
    <x v="1"/>
    <n v="97.999999990000006"/>
    <x v="4"/>
    <x v="2"/>
  </r>
  <r>
    <n v="7077472"/>
    <n v="10039977"/>
    <s v="CS CONO SUR VIOG(P07)STL 750 12U CA"/>
    <n v="98"/>
    <d v="2010-10-25T00:00:00"/>
    <x v="6"/>
    <x v="2"/>
    <n v="98"/>
    <x v="4"/>
    <x v="2"/>
  </r>
  <r>
    <n v="7077473"/>
    <n v="10039978"/>
    <s v="CS CONO SUR VIOG(P07)STLV 750 6U VEU"/>
    <n v="144.5"/>
    <d v="2010-10-25T00:00:00"/>
    <x v="6"/>
    <x v="2"/>
    <n v="144.5"/>
    <x v="4"/>
    <x v="2"/>
  </r>
  <r>
    <n v="7077473"/>
    <n v="10039978"/>
    <s v="CS CONO SUR VIOG(P07)STLV 750 6U VEU"/>
    <m/>
    <d v="2010-10-25T00:00:00"/>
    <x v="6"/>
    <x v="1"/>
    <n v="76.999999990000006"/>
    <x v="4"/>
    <x v="2"/>
  </r>
  <r>
    <n v="7077011"/>
    <n v="10047186"/>
    <s v="CS COUGAR C.SAUV  750 6U CN"/>
    <n v="350"/>
    <d v="2010-10-25T00:00:00"/>
    <x v="6"/>
    <x v="2"/>
    <n v="350"/>
    <x v="4"/>
    <x v="2"/>
  </r>
  <r>
    <n v="7077011"/>
    <n v="10047186"/>
    <s v="CS COUGAR C.SAUV  750 6U CN"/>
    <m/>
    <d v="2010-10-25T00:00:00"/>
    <x v="6"/>
    <x v="1"/>
    <n v="350"/>
    <x v="4"/>
    <x v="2"/>
  </r>
  <r>
    <n v="7076527"/>
    <n v="10047701"/>
    <s v="CS I NEGRA RVA S.BL(P09)STL7506UTE2010GB"/>
    <n v="30788"/>
    <d v="2010-10-25T00:00:00"/>
    <x v="12"/>
    <x v="2"/>
    <n v="30788"/>
    <x v="4"/>
    <x v="2"/>
  </r>
  <r>
    <n v="7076527"/>
    <n v="10047701"/>
    <s v="CS I NEGRA RVA S.BL(P09)STL7506UTE2010GB"/>
    <m/>
    <d v="2010-10-25T00:00:00"/>
    <x v="12"/>
    <x v="1"/>
    <n v="30973.555560000001"/>
    <x v="4"/>
    <x v="2"/>
  </r>
  <r>
    <n v="7076334"/>
    <n v="10048856"/>
    <s v="CS I NEGRA RVA S.BLC(P09)ST7506UBG2010GB"/>
    <n v="2942"/>
    <d v="2010-10-25T00:00:00"/>
    <x v="1"/>
    <x v="2"/>
    <n v="2942"/>
    <x v="4"/>
    <x v="2"/>
  </r>
  <r>
    <n v="7076319"/>
    <n v="10048856"/>
    <s v="CS I NEGRA RVA S.BLC(P09)ST7506UBG2010GB"/>
    <m/>
    <d v="2010-10-25T00:00:00"/>
    <x v="2"/>
    <x v="1"/>
    <n v="5532.4444439999997"/>
    <x v="4"/>
    <x v="2"/>
  </r>
  <r>
    <n v="7076319"/>
    <n v="10048856"/>
    <s v="CS I NEGRA RVA S.BLC(P09)ST7506UBG2010GB"/>
    <n v="5526.5"/>
    <d v="2010-10-25T00:00:00"/>
    <x v="2"/>
    <x v="2"/>
    <n v="5526.5"/>
    <x v="4"/>
    <x v="2"/>
  </r>
  <r>
    <n v="7076334"/>
    <n v="10048856"/>
    <s v="CS I NEGRA RVA S.BLC(P09)ST7506UBG2010GB"/>
    <m/>
    <d v="2010-10-25T00:00:00"/>
    <x v="1"/>
    <x v="1"/>
    <n v="2942"/>
    <x v="4"/>
    <x v="2"/>
  </r>
  <r>
    <n v="7076871"/>
    <n v="10049378"/>
    <s v="CS I.NEGRA C.SA/MER(D)(P09)750 6U 2010RU"/>
    <m/>
    <d v="2010-10-25T00:00:00"/>
    <x v="1"/>
    <x v="1"/>
    <n v="2800"/>
    <x v="4"/>
    <x v="2"/>
  </r>
  <r>
    <n v="7077109"/>
    <n v="10045612"/>
    <s v="CS I.NEGRA DUAL CAB/MERL(P09) 750 6U TW"/>
    <n v="675"/>
    <d v="2010-10-25T00:00:00"/>
    <x v="11"/>
    <x v="2"/>
    <n v="675"/>
    <x v="4"/>
    <x v="2"/>
  </r>
  <r>
    <n v="7077109"/>
    <n v="10045612"/>
    <s v="CS I.NEGRA DUAL CAB/MERL(P09) 750 6U TW"/>
    <m/>
    <d v="2010-10-25T00:00:00"/>
    <x v="11"/>
    <x v="1"/>
    <n v="675"/>
    <x v="4"/>
    <x v="2"/>
  </r>
  <r>
    <n v="7076870"/>
    <n v="10048024"/>
    <s v="CS I.NEGRA DUAL S.BL/SEMP09ST7506U2010RU"/>
    <m/>
    <d v="2010-10-25T00:00:00"/>
    <x v="11"/>
    <x v="1"/>
    <n v="2800"/>
    <x v="4"/>
    <x v="2"/>
  </r>
  <r>
    <n v="7076870"/>
    <n v="10048024"/>
    <s v="CS I.NEGRA DUAL S.BL/SEMP09ST7506U2010RU"/>
    <n v="2800"/>
    <d v="2010-10-25T00:00:00"/>
    <x v="11"/>
    <x v="2"/>
    <n v="2800"/>
    <x v="4"/>
    <x v="2"/>
  </r>
  <r>
    <n v="7076895"/>
    <n v="10044145"/>
    <s v="CS I.NEGRA DUAL SBLC/SEM(P09)ST 7506UVAS"/>
    <m/>
    <d v="2010-10-25T00:00:00"/>
    <x v="11"/>
    <x v="1"/>
    <n v="98"/>
    <x v="4"/>
    <x v="2"/>
  </r>
  <r>
    <n v="7076895"/>
    <n v="10044145"/>
    <s v="CS I.NEGRA DUAL SBLC/SEM(P09)ST 7506UVAS"/>
    <n v="98"/>
    <d v="2010-10-25T00:00:00"/>
    <x v="11"/>
    <x v="2"/>
    <n v="98"/>
    <x v="4"/>
    <x v="2"/>
  </r>
  <r>
    <n v="7076783"/>
    <n v="10049725"/>
    <s v="CS I.NEGRA FARO C.SA/ME ST 7506U(ASDA)GB"/>
    <n v="3710"/>
    <d v="2010-10-25T00:00:00"/>
    <x v="2"/>
    <x v="2"/>
    <n v="3710"/>
    <x v="4"/>
    <x v="2"/>
  </r>
  <r>
    <n v="7076783"/>
    <n v="10049725"/>
    <s v="CS I.NEGRA FARO C.SA/ME ST 7506U(ASDA)GB"/>
    <m/>
    <d v="2010-10-25T00:00:00"/>
    <x v="2"/>
    <x v="1"/>
    <n v="3710"/>
    <x v="4"/>
    <x v="2"/>
  </r>
  <r>
    <n v="7077697"/>
    <n v="10049726"/>
    <s v="CS I.NEGRA FARO S.BL/CHA ST7506U(ASDA)GB"/>
    <n v="3300"/>
    <d v="2010-10-25T00:00:00"/>
    <x v="12"/>
    <x v="2"/>
    <n v="3300"/>
    <x v="4"/>
    <x v="2"/>
  </r>
  <r>
    <n v="7076784"/>
    <n v="10049726"/>
    <s v="CS I.NEGRA FARO S.BL/CHA ST7506U(ASDA)GB"/>
    <n v="5152.5"/>
    <d v="2010-10-25T00:00:00"/>
    <x v="2"/>
    <x v="2"/>
    <n v="5152.5"/>
    <x v="4"/>
    <x v="2"/>
  </r>
  <r>
    <n v="7077697"/>
    <n v="10049726"/>
    <s v="CS I.NEGRA FARO S.BL/CHA ST7506U(ASDA)GB"/>
    <m/>
    <d v="2010-10-25T00:00:00"/>
    <x v="12"/>
    <x v="1"/>
    <n v="3300"/>
    <x v="4"/>
    <x v="2"/>
  </r>
  <r>
    <n v="7076784"/>
    <n v="10049726"/>
    <s v="CS I.NEGRA FARO S.BL/CHA ST7506U(ASDA)GB"/>
    <m/>
    <d v="2010-10-25T00:00:00"/>
    <x v="2"/>
    <x v="1"/>
    <n v="5152.4444450000001"/>
    <x v="4"/>
    <x v="2"/>
  </r>
  <r>
    <n v="7076897"/>
    <n v="10022954"/>
    <s v="CS I.NEGRA HIGH TIDE MERLOT 750 6U VEU"/>
    <m/>
    <d v="2010-10-25T00:00:00"/>
    <x v="5"/>
    <x v="1"/>
    <n v="42.000000010000001"/>
    <x v="4"/>
    <x v="2"/>
  </r>
  <r>
    <n v="7077272"/>
    <n v="10024653"/>
    <s v="CS I.NEGRA HIGH TIDECHARD(STLV)750 6UVEU"/>
    <m/>
    <d v="2010-10-25T00:00:00"/>
    <x v="5"/>
    <x v="1"/>
    <n v="805.55555560000005"/>
    <x v="4"/>
    <x v="2"/>
  </r>
  <r>
    <n v="7077272"/>
    <n v="10024653"/>
    <s v="CS I.NEGRA HIGH TIDECHARD(STLV)750 6UVEU"/>
    <n v="700"/>
    <d v="2010-10-25T00:00:00"/>
    <x v="5"/>
    <x v="2"/>
    <n v="700"/>
    <x v="4"/>
    <x v="2"/>
  </r>
  <r>
    <n v="7076454"/>
    <n v="10048971"/>
    <s v="CS I.NEGRA RVA CSA(P09)ST7506U(TE)2010GB"/>
    <m/>
    <d v="2010-10-25T00:00:00"/>
    <x v="11"/>
    <x v="1"/>
    <n v="1005"/>
    <x v="4"/>
    <x v="2"/>
  </r>
  <r>
    <n v="7077090"/>
    <n v="10048971"/>
    <s v="CS I.NEGRA RVA CSA(P09)ST7506U(TE)2010GB"/>
    <n v="8466.5"/>
    <d v="2010-10-25T00:00:00"/>
    <x v="12"/>
    <x v="2"/>
    <n v="8466.5"/>
    <x v="4"/>
    <x v="2"/>
  </r>
  <r>
    <n v="7077090"/>
    <n v="10048971"/>
    <s v="CS I.NEGRA RVA CSA(P09)ST7506U(TE)2010GB"/>
    <m/>
    <d v="2010-10-25T00:00:00"/>
    <x v="12"/>
    <x v="1"/>
    <n v="8466.4444440000007"/>
    <x v="4"/>
    <x v="2"/>
  </r>
  <r>
    <n v="7076454"/>
    <n v="10048971"/>
    <s v="CS I.NEGRA RVA CSA(P09)ST7506U(TE)2010GB"/>
    <n v="1005"/>
    <d v="2010-10-25T00:00:00"/>
    <x v="11"/>
    <x v="2"/>
    <n v="1005"/>
    <x v="4"/>
    <x v="2"/>
  </r>
  <r>
    <n v="7076434"/>
    <n v="10048001"/>
    <s v="CS I.NEGRA RVA MERL(P09)STLV 7506U2010GB"/>
    <m/>
    <d v="2010-10-25T00:00:00"/>
    <x v="1"/>
    <x v="1"/>
    <n v="3331"/>
    <x v="4"/>
    <x v="2"/>
  </r>
  <r>
    <n v="7076986"/>
    <n v="10048001"/>
    <s v="CS I.NEGRA RVA MERL(P09)STLV 7506U2010GB"/>
    <m/>
    <d v="2010-10-25T00:00:00"/>
    <x v="0"/>
    <x v="1"/>
    <n v="13822.444439999999"/>
    <x v="4"/>
    <x v="2"/>
  </r>
  <r>
    <n v="7076986"/>
    <n v="10048001"/>
    <s v="CS I.NEGRA RVA MERL(P09)STLV 7506U2010GB"/>
    <n v="11061"/>
    <d v="2010-10-25T00:00:00"/>
    <x v="0"/>
    <x v="2"/>
    <n v="11061"/>
    <x v="4"/>
    <x v="2"/>
  </r>
  <r>
    <n v="7076390"/>
    <n v="10047667"/>
    <s v="CS I.NEGRA RVE CHARD ST 7506U(P09)2010GB"/>
    <m/>
    <d v="2010-10-25T00:00:00"/>
    <x v="1"/>
    <x v="1"/>
    <n v="7666"/>
    <x v="4"/>
    <x v="2"/>
  </r>
  <r>
    <n v="7076390"/>
    <n v="10047667"/>
    <s v="CS I.NEGRA RVE CHARD ST 7506U(P09)2010GB"/>
    <n v="11500"/>
    <d v="2010-10-25T00:00:00"/>
    <x v="1"/>
    <x v="2"/>
    <n v="11500"/>
    <x v="4"/>
    <x v="2"/>
  </r>
  <r>
    <n v="7077157"/>
    <n v="10046303"/>
    <s v="CS LOS GANSOS CHARD STLV 750 6U NL"/>
    <m/>
    <d v="2010-10-25T00:00:00"/>
    <x v="5"/>
    <x v="1"/>
    <n v="160"/>
    <x v="4"/>
    <x v="2"/>
  </r>
  <r>
    <n v="7077157"/>
    <n v="10046303"/>
    <s v="CS LOS GANSOS CHARD STLV 750 6U NL"/>
    <n v="160"/>
    <d v="2010-10-25T00:00:00"/>
    <x v="5"/>
    <x v="2"/>
    <n v="160"/>
    <x v="4"/>
    <x v="2"/>
  </r>
  <r>
    <n v="7077064"/>
    <n v="10046304"/>
    <s v="CS LOS GANSOS MERLOT STLV 750 6U NL"/>
    <n v="712.5"/>
    <d v="2010-10-25T00:00:00"/>
    <x v="8"/>
    <x v="2"/>
    <n v="712.5"/>
    <x v="4"/>
    <x v="2"/>
  </r>
  <r>
    <n v="7077064"/>
    <n v="10046304"/>
    <s v="CS LOS GANSOS MERLOT STLV 750 6U NL"/>
    <m/>
    <d v="2010-10-25T00:00:00"/>
    <x v="8"/>
    <x v="1"/>
    <n v="712.44444450000003"/>
    <x v="4"/>
    <x v="2"/>
  </r>
  <r>
    <n v="7076817"/>
    <n v="10048023"/>
    <s v="CS MAIDEN FLIGHT GEW STLV 750 6U 2010 GB"/>
    <m/>
    <d v="2010-10-25T00:00:00"/>
    <x v="9"/>
    <x v="1"/>
    <n v="55"/>
    <x v="4"/>
    <x v="2"/>
  </r>
  <r>
    <n v="7076835"/>
    <n v="10036311"/>
    <s v="CS NEBLINA CHARD STLV(P08)750 12U JP"/>
    <m/>
    <d v="2010-10-25T00:00:00"/>
    <x v="6"/>
    <x v="1"/>
    <n v="527"/>
    <x v="4"/>
    <x v="2"/>
  </r>
  <r>
    <n v="7076836"/>
    <n v="10037390"/>
    <s v="CS NEBLINA CHARD(P08) STLV 1500 6U JP"/>
    <n v="100"/>
    <d v="2010-10-25T00:00:00"/>
    <x v="1"/>
    <x v="2"/>
    <n v="100"/>
    <x v="4"/>
    <x v="2"/>
  </r>
  <r>
    <n v="7076836"/>
    <n v="10037390"/>
    <s v="CS NEBLINA CHARD(P08) STLV 1500 6U JP"/>
    <m/>
    <d v="2010-10-25T00:00:00"/>
    <x v="1"/>
    <x v="1"/>
    <n v="100"/>
    <x v="4"/>
    <x v="2"/>
  </r>
  <r>
    <n v="7076048"/>
    <n v="10039995"/>
    <s v="CS NEBLINA S.BLC(P08)750 12U (TF)VE"/>
    <m/>
    <d v="2010-10-25T00:00:00"/>
    <x v="6"/>
    <x v="1"/>
    <n v="686"/>
    <x v="4"/>
    <x v="2"/>
  </r>
  <r>
    <n v="7076048"/>
    <n v="10039995"/>
    <s v="CS NEBLINA S.BLC(P08)750 12U (TF)VE"/>
    <n v="686"/>
    <d v="2010-10-25T00:00:00"/>
    <x v="6"/>
    <x v="2"/>
    <n v="686"/>
    <x v="4"/>
    <x v="2"/>
  </r>
  <r>
    <n v="7074889"/>
    <n v="10034840"/>
    <s v="CS NEBLINA S.BLC(P08)STLV 750 6U VEU"/>
    <m/>
    <d v="2010-10-25T00:00:00"/>
    <x v="1"/>
    <x v="1"/>
    <n v="1167.555556"/>
    <x v="4"/>
    <x v="2"/>
  </r>
  <r>
    <n v="7074889"/>
    <n v="10034840"/>
    <s v="CS NEBLINA S.BLC(P08)STLV 750 6U VEU"/>
    <n v="1167.5"/>
    <d v="2010-10-25T00:00:00"/>
    <x v="1"/>
    <x v="2"/>
    <n v="1167.5"/>
    <x v="4"/>
    <x v="2"/>
  </r>
  <r>
    <n v="7076216"/>
    <n v="10048795"/>
    <s v="CS NEBLINA SPARKLING 750 12U JP"/>
    <m/>
    <d v="2010-10-25T00:00:00"/>
    <x v="9"/>
    <x v="1"/>
    <n v="1350"/>
    <x v="4"/>
    <x v="2"/>
  </r>
  <r>
    <n v="7076216"/>
    <n v="10048795"/>
    <s v="CS NEBLINA SPARKLING 750 12U JP"/>
    <n v="1350"/>
    <d v="2010-10-25T00:00:00"/>
    <x v="9"/>
    <x v="2"/>
    <n v="1350"/>
    <x v="4"/>
    <x v="2"/>
  </r>
  <r>
    <n v="7076840"/>
    <n v="10048951"/>
    <s v="CS ORGANICO C.SA/CAR(P09)GOL75012U2009US"/>
    <n v="83"/>
    <d v="2010-10-25T00:00:00"/>
    <x v="9"/>
    <x v="2"/>
    <n v="83"/>
    <x v="4"/>
    <x v="2"/>
  </r>
  <r>
    <n v="7076840"/>
    <n v="10048951"/>
    <s v="CS ORGANICO C.SA/CAR(P09)GOL75012U2009US"/>
    <m/>
    <d v="2010-10-25T00:00:00"/>
    <x v="9"/>
    <x v="1"/>
    <n v="83.000000009999994"/>
    <x v="4"/>
    <x v="2"/>
  </r>
  <r>
    <n v="7076841"/>
    <n v="10046089"/>
    <s v="CS ORGANICO C.SAUV/CARM(P09)75012U2009JP"/>
    <m/>
    <d v="2010-10-25T00:00:00"/>
    <x v="9"/>
    <x v="1"/>
    <n v="920"/>
    <x v="4"/>
    <x v="2"/>
  </r>
  <r>
    <n v="7076807"/>
    <n v="10050418"/>
    <s v="CS ORGANICO CHAR(P09) 750 12U 2010 JP"/>
    <n v="0"/>
    <d v="2010-10-25T00:00:00"/>
    <x v="9"/>
    <x v="2"/>
    <n v="1019"/>
    <x v="4"/>
    <x v="2"/>
  </r>
  <r>
    <n v="7076807"/>
    <n v="10050418"/>
    <s v="CS ORGANICO CHAR(P09) 750 12U 2010 JP"/>
    <m/>
    <d v="2010-10-25T00:00:00"/>
    <x v="9"/>
    <x v="1"/>
    <n v="1160"/>
    <x v="4"/>
    <x v="2"/>
  </r>
  <r>
    <n v="7076880"/>
    <n v="10047369"/>
    <s v="CS ORGANICO S.BLC(P09)750 6U 2010 VEU"/>
    <n v="35"/>
    <d v="2010-10-25T00:00:00"/>
    <x v="9"/>
    <x v="2"/>
    <n v="35"/>
    <x v="4"/>
    <x v="2"/>
  </r>
  <r>
    <n v="7076880"/>
    <n v="10047369"/>
    <s v="CS ORGANICO S.BLC(P09)750 6U 2010 VEU"/>
    <m/>
    <d v="2010-10-25T00:00:00"/>
    <x v="9"/>
    <x v="1"/>
    <n v="35.000000010000001"/>
    <x v="4"/>
    <x v="2"/>
  </r>
  <r>
    <n v="7076816"/>
    <n v="10048965"/>
    <s v="CS ORGANICO S.BLC(P09)GOLL75012U 2010US"/>
    <m/>
    <d v="2010-10-25T00:00:00"/>
    <x v="9"/>
    <x v="1"/>
    <n v="124"/>
    <x v="4"/>
    <x v="2"/>
  </r>
  <r>
    <n v="7076816"/>
    <n v="10048965"/>
    <s v="CS ORGANICO S.BLC(P09)GOLL75012U 2010US"/>
    <n v="124"/>
    <d v="2010-10-25T00:00:00"/>
    <x v="9"/>
    <x v="2"/>
    <n v="124"/>
    <x v="4"/>
    <x v="2"/>
  </r>
  <r>
    <n v="7077017"/>
    <n v="10048488"/>
    <s v="CS PAYADA CHILEAN RED STLV 750 6U NL"/>
    <n v="1100"/>
    <d v="2010-10-25T00:00:00"/>
    <x v="8"/>
    <x v="2"/>
    <n v="1100"/>
    <x v="4"/>
    <x v="2"/>
  </r>
  <r>
    <n v="7077017"/>
    <n v="10048488"/>
    <s v="CS PAYADA CHILEAN RED STLV 750 6U NL"/>
    <m/>
    <d v="2010-10-25T00:00:00"/>
    <x v="8"/>
    <x v="1"/>
    <n v="1083.555556"/>
    <x v="4"/>
    <x v="2"/>
  </r>
  <r>
    <n v="7076780"/>
    <n v="10047559"/>
    <s v="CS RESERVA C.SAUV(P08)750 12U 2009 KR"/>
    <m/>
    <d v="2010-10-25T00:00:00"/>
    <x v="9"/>
    <x v="1"/>
    <n v="154"/>
    <x v="4"/>
    <x v="2"/>
  </r>
  <r>
    <n v="7076780"/>
    <n v="10047559"/>
    <s v="CS RESERVA C.SAUV(P08)750 12U 2009 KR"/>
    <n v="154"/>
    <d v="2010-10-25T00:00:00"/>
    <x v="9"/>
    <x v="2"/>
    <n v="154"/>
    <x v="4"/>
    <x v="2"/>
  </r>
  <r>
    <n v="7076781"/>
    <n v="10049411"/>
    <s v="CS RESERVA CARM(P08)750 6U 2009 VEU"/>
    <m/>
    <d v="2010-10-25T00:00:00"/>
    <x v="9"/>
    <x v="1"/>
    <n v="127.55555560000001"/>
    <x v="4"/>
    <x v="2"/>
  </r>
  <r>
    <n v="7076781"/>
    <n v="10049411"/>
    <s v="CS RESERVA CARM(P08)750 6U 2009 VEU"/>
    <n v="127.5"/>
    <d v="2010-10-25T00:00:00"/>
    <x v="9"/>
    <x v="2"/>
    <n v="127.5"/>
    <x v="4"/>
    <x v="2"/>
  </r>
  <r>
    <n v="7076693"/>
    <n v="10048766"/>
    <s v="CS RESERVA CHARD ST(P08)750 12U 2010 JP"/>
    <m/>
    <d v="2010-10-25T00:00:00"/>
    <x v="9"/>
    <x v="1"/>
    <n v="250"/>
    <x v="4"/>
    <x v="2"/>
  </r>
  <r>
    <n v="7076693"/>
    <n v="10048766"/>
    <s v="CS RESERVA CHARD ST(P08)750 12U 2010 JP"/>
    <n v="250"/>
    <d v="2010-10-25T00:00:00"/>
    <x v="9"/>
    <x v="2"/>
    <n v="250"/>
    <x v="4"/>
    <x v="2"/>
  </r>
  <r>
    <n v="7076684"/>
    <n v="10042756"/>
    <s v="CS RESERVA GEW STLV(P08) 750 12U 2010 JP"/>
    <m/>
    <d v="2010-10-25T00:00:00"/>
    <x v="9"/>
    <x v="1"/>
    <n v="690"/>
    <x v="4"/>
    <x v="2"/>
  </r>
  <r>
    <n v="7076684"/>
    <n v="10042756"/>
    <s v="CS RESERVA GEW STLV(P08) 750 12U 2010 JP"/>
    <n v="690"/>
    <d v="2010-10-25T00:00:00"/>
    <x v="9"/>
    <x v="2"/>
    <n v="690"/>
    <x v="4"/>
    <x v="2"/>
  </r>
  <r>
    <n v="7076782"/>
    <n v="10050105"/>
    <s v="CS RESERVA MERL(P08) 750 12U 2009(SAQ)CA"/>
    <m/>
    <d v="2010-10-25T00:00:00"/>
    <x v="9"/>
    <x v="1"/>
    <n v="100"/>
    <x v="4"/>
    <x v="2"/>
  </r>
  <r>
    <n v="7077559"/>
    <n v="10045536"/>
    <s v="CS RESERVA P.NOIR ST(P08)750 6U 2009NORD"/>
    <n v="54.5"/>
    <d v="2010-10-25T00:00:00"/>
    <x v="9"/>
    <x v="2"/>
    <n v="54.5"/>
    <x v="4"/>
    <x v="2"/>
  </r>
  <r>
    <n v="7077559"/>
    <n v="10045536"/>
    <s v="CS RESERVA P.NOIR ST(P08)750 6U 2009NORD"/>
    <m/>
    <d v="2010-10-25T00:00:00"/>
    <x v="9"/>
    <x v="1"/>
    <n v="54.444444439999998"/>
    <x v="4"/>
    <x v="2"/>
  </r>
  <r>
    <n v="7076779"/>
    <n v="10038719"/>
    <s v="CS RESERVA P.NOIR ST(P08)75012U2009SAQCA"/>
    <n v="696"/>
    <d v="2010-10-25T00:00:00"/>
    <x v="3"/>
    <x v="2"/>
    <n v="696"/>
    <x v="4"/>
    <x v="2"/>
  </r>
  <r>
    <n v="7076779"/>
    <n v="10038719"/>
    <s v="CS RESERVA P.NOIR ST(P08)75012U2009SAQCA"/>
    <m/>
    <d v="2010-10-25T00:00:00"/>
    <x v="3"/>
    <x v="1"/>
    <n v="696"/>
    <x v="4"/>
    <x v="2"/>
  </r>
  <r>
    <n v="7076811"/>
    <n v="10048886"/>
    <s v="CS RESERVA S.BLC STL(P08)750 12U 2010 JP"/>
    <m/>
    <d v="2010-10-25T00:00:00"/>
    <x v="9"/>
    <x v="1"/>
    <n v="50"/>
    <x v="4"/>
    <x v="2"/>
  </r>
  <r>
    <n v="7076830"/>
    <n v="10032409"/>
    <s v="CS REY L.ANDES RVA MER(NV)(P08)7506UVEU"/>
    <n v="168"/>
    <d v="2010-10-25T00:00:00"/>
    <x v="8"/>
    <x v="2"/>
    <n v="168"/>
    <x v="4"/>
    <x v="2"/>
  </r>
  <r>
    <n v="7076830"/>
    <n v="10032409"/>
    <s v="CS REY L.ANDES RVA MER(NV)(P08)7506UVEU"/>
    <m/>
    <d v="2010-10-25T00:00:00"/>
    <x v="8"/>
    <x v="1"/>
    <n v="168"/>
    <x v="4"/>
    <x v="2"/>
  </r>
  <r>
    <n v="7076416"/>
    <n v="10047836"/>
    <s v="CS ROKO C.SAUV ROSE STLV 750 6U VEU"/>
    <n v="2344"/>
    <d v="2010-10-25T00:00:00"/>
    <x v="2"/>
    <x v="2"/>
    <n v="2344"/>
    <x v="4"/>
    <x v="2"/>
  </r>
  <r>
    <n v="7076416"/>
    <n v="10047836"/>
    <s v="CS ROKO C.SAUV ROSE STLV 750 6U VEU"/>
    <m/>
    <d v="2010-10-25T00:00:00"/>
    <x v="2"/>
    <x v="1"/>
    <n v="2344"/>
    <x v="4"/>
    <x v="2"/>
  </r>
  <r>
    <n v="7077189"/>
    <n v="10047836"/>
    <s v="CS ROKO C.SAUV ROSE STLV 750 6U VEU"/>
    <m/>
    <d v="2010-10-25T00:00:00"/>
    <x v="6"/>
    <x v="1"/>
    <n v="4566"/>
    <x v="4"/>
    <x v="2"/>
  </r>
  <r>
    <n v="7076383"/>
    <n v="10044306"/>
    <s v="CS ROKO S.BLC STLV 750 6U VEU"/>
    <m/>
    <d v="2010-10-25T00:00:00"/>
    <x v="0"/>
    <x v="1"/>
    <n v="11022.444439999999"/>
    <x v="4"/>
    <x v="2"/>
  </r>
  <r>
    <n v="7076383"/>
    <n v="10044306"/>
    <s v="CS ROKO S.BLC STLV 750 6U VEU"/>
    <n v="11016.5"/>
    <d v="2010-10-25T00:00:00"/>
    <x v="0"/>
    <x v="2"/>
    <n v="11016.5"/>
    <x v="4"/>
    <x v="2"/>
  </r>
  <r>
    <n v="7076776"/>
    <n v="10041855"/>
    <s v="CS SOLEADO CHARD STLV 750 6U 2010 GB"/>
    <n v="560"/>
    <d v="2010-10-25T00:00:00"/>
    <x v="1"/>
    <x v="2"/>
    <n v="560"/>
    <x v="4"/>
    <x v="2"/>
  </r>
  <r>
    <n v="7076776"/>
    <n v="10041855"/>
    <s v="CS SOLEADO CHARD STLV 750 6U 2010 GB"/>
    <m/>
    <d v="2010-10-25T00:00:00"/>
    <x v="1"/>
    <x v="1"/>
    <n v="560"/>
    <x v="4"/>
    <x v="2"/>
  </r>
  <r>
    <n v="7077119"/>
    <n v="10050458"/>
    <s v="CS SOLEADO S.BLC STLV 750 6U 2010 GB"/>
    <m/>
    <d v="2010-10-25T00:00:00"/>
    <x v="6"/>
    <x v="1"/>
    <n v="3080"/>
    <x v="4"/>
    <x v="2"/>
  </r>
  <r>
    <n v="7077119"/>
    <n v="10050458"/>
    <s v="CS SOLEADO S.BLC STLV 750 6U 2010 GB"/>
    <n v="3080"/>
    <d v="2010-10-25T00:00:00"/>
    <x v="6"/>
    <x v="2"/>
    <n v="3080"/>
    <x v="4"/>
    <x v="2"/>
  </r>
  <r>
    <n v="7076875"/>
    <n v="10042343"/>
    <s v="CS SPARKLING CS BRUT 750 6U 2009 JP"/>
    <m/>
    <d v="2010-10-25T00:00:00"/>
    <x v="9"/>
    <x v="1"/>
    <n v="365"/>
    <x v="4"/>
    <x v="2"/>
  </r>
  <r>
    <n v="7076875"/>
    <n v="10042343"/>
    <s v="CS SPARKLING CS BRUT 750 6U 2009 JP"/>
    <n v="365"/>
    <d v="2010-10-25T00:00:00"/>
    <x v="9"/>
    <x v="2"/>
    <n v="365"/>
    <x v="4"/>
    <x v="2"/>
  </r>
  <r>
    <n v="7074022"/>
    <n v="10047136"/>
    <s v="CS VISION C.SAUV(P08)750 12U 2009 CA"/>
    <m/>
    <d v="2010-10-25T00:00:00"/>
    <x v="9"/>
    <x v="1"/>
    <n v="160"/>
    <x v="4"/>
    <x v="2"/>
  </r>
  <r>
    <n v="7076882"/>
    <n v="10038714"/>
    <s v="CS VISION P.NOIR (P08)STL750 12U 2009 US"/>
    <n v="42"/>
    <d v="2010-10-25T00:00:00"/>
    <x v="3"/>
    <x v="2"/>
    <n v="42"/>
    <x v="4"/>
    <x v="2"/>
  </r>
  <r>
    <n v="7076882"/>
    <n v="10038714"/>
    <s v="CS VISION P.NOIR (P08)STL750 12U 2009 US"/>
    <m/>
    <d v="2010-10-25T00:00:00"/>
    <x v="3"/>
    <x v="1"/>
    <n v="42.000000010000001"/>
    <x v="4"/>
    <x v="2"/>
  </r>
  <r>
    <n v="7076482"/>
    <n v="10047696"/>
    <s v="CS VISION SYRAH (P08) 750 6U 2007 NORD"/>
    <n v="154"/>
    <d v="2010-10-25T00:00:00"/>
    <x v="9"/>
    <x v="2"/>
    <n v="154"/>
    <x v="4"/>
    <x v="2"/>
  </r>
  <r>
    <n v="7076482"/>
    <n v="10047696"/>
    <s v="CS VISION SYRAH (P08) 750 6U 2007 NORD"/>
    <m/>
    <d v="2010-10-25T00:00:00"/>
    <x v="9"/>
    <x v="1"/>
    <n v="154"/>
    <x v="4"/>
    <x v="2"/>
  </r>
  <r>
    <n v="1246217"/>
    <n v="10049623"/>
    <s v="CYT CAS RVA PR C.SAUV ECO 750 12U 2009PA"/>
    <n v="112"/>
    <d v="2010-10-25T00:00:00"/>
    <x v="3"/>
    <x v="2"/>
    <n v="112"/>
    <x v="4"/>
    <x v="2"/>
  </r>
  <r>
    <n v="1246217"/>
    <n v="10049623"/>
    <s v="CYT CAS RVA PR C.SAUV ECO 750 12U 2009PA"/>
    <m/>
    <d v="2010-10-25T00:00:00"/>
    <x v="3"/>
    <x v="1"/>
    <n v="112"/>
    <x v="4"/>
    <x v="2"/>
  </r>
  <r>
    <n v="1248169"/>
    <n v="10049615"/>
    <s v="CYT CAS RVA PR C.SAUV ECO 750 12U2009VES"/>
    <m/>
    <d v="2010-10-25T00:00:00"/>
    <x v="3"/>
    <x v="1"/>
    <n v="294"/>
    <x v="4"/>
    <x v="2"/>
  </r>
  <r>
    <n v="1248169"/>
    <n v="10049615"/>
    <s v="CYT CAS RVA PR C.SAUV ECO 750 12U2009VES"/>
    <n v="294"/>
    <d v="2010-10-25T00:00:00"/>
    <x v="3"/>
    <x v="2"/>
    <n v="294"/>
    <x v="4"/>
    <x v="2"/>
  </r>
  <r>
    <n v="1247140"/>
    <n v="10049610"/>
    <s v="CYT CAS RVA PR C.SAUV ECO 750 6U 2009 AO"/>
    <m/>
    <d v="2010-10-25T00:00:00"/>
    <x v="3"/>
    <x v="1"/>
    <n v="55.999999989999999"/>
    <x v="4"/>
    <x v="2"/>
  </r>
  <r>
    <n v="1247140"/>
    <n v="10049610"/>
    <s v="CYT CAS RVA PR C.SAUV ECO 750 6U 2009 AO"/>
    <n v="56"/>
    <d v="2010-10-25T00:00:00"/>
    <x v="3"/>
    <x v="2"/>
    <n v="56"/>
    <x v="4"/>
    <x v="2"/>
  </r>
  <r>
    <n v="1247357"/>
    <n v="10049624"/>
    <s v="CYT CAS RVA PRI C.SAUV ECO 750 12U2009PR"/>
    <m/>
    <d v="2010-10-25T00:00:00"/>
    <x v="3"/>
    <x v="1"/>
    <n v="140"/>
    <x v="4"/>
    <x v="2"/>
  </r>
  <r>
    <n v="1247357"/>
    <n v="10049624"/>
    <s v="CYT CAS RVA PRI C.SAUV ECO 750 12U2009PR"/>
    <n v="140"/>
    <d v="2010-10-25T00:00:00"/>
    <x v="3"/>
    <x v="2"/>
    <n v="140"/>
    <x v="4"/>
    <x v="2"/>
  </r>
  <r>
    <n v="1247031"/>
    <n v="10049602"/>
    <s v="CYT CAS RVA PRI C.SAUV ECO 7506U2009VEU"/>
    <n v="174"/>
    <d v="2010-10-25T00:00:00"/>
    <x v="3"/>
    <x v="2"/>
    <n v="174"/>
    <x v="4"/>
    <x v="2"/>
  </r>
  <r>
    <n v="1247031"/>
    <n v="10049602"/>
    <s v="CYT CAS RVA PRI C.SAUV ECO 7506U2009VEU"/>
    <m/>
    <d v="2010-10-25T00:00:00"/>
    <x v="3"/>
    <x v="1"/>
    <n v="174"/>
    <x v="4"/>
    <x v="2"/>
  </r>
  <r>
    <n v="1247141"/>
    <n v="10049595"/>
    <s v="CYT CASIL RVA PRI C.SAUV  ECO7506U2009GB"/>
    <n v="1347.5"/>
    <d v="2010-10-25T00:00:00"/>
    <x v="3"/>
    <x v="2"/>
    <n v="1347.5"/>
    <x v="4"/>
    <x v="2"/>
  </r>
  <r>
    <n v="1247141"/>
    <n v="10049595"/>
    <s v="CYT CASIL RVA PRI C.SAUV  ECO7506U2009GB"/>
    <m/>
    <d v="2010-10-25T00:00:00"/>
    <x v="3"/>
    <x v="1"/>
    <n v="1540"/>
    <x v="4"/>
    <x v="2"/>
  </r>
  <r>
    <n v="1248038"/>
    <n v="10050748"/>
    <s v="CYT CASILL C.SAUV  750 12U GR"/>
    <m/>
    <d v="2010-10-25T00:00:00"/>
    <x v="2"/>
    <x v="1"/>
    <n v="55.999999989999999"/>
    <x v="4"/>
    <x v="2"/>
  </r>
  <r>
    <n v="1248038"/>
    <n v="10050748"/>
    <s v="CYT CASILL C.SAUV  750 12U GR"/>
    <n v="56"/>
    <d v="2010-10-25T00:00:00"/>
    <x v="2"/>
    <x v="2"/>
    <n v="56"/>
    <x v="4"/>
    <x v="2"/>
  </r>
  <r>
    <n v="1247491"/>
    <n v="10046484"/>
    <s v="CYT CASILL C.SAUV 250 12U 2009 GB"/>
    <n v="272.33333329999999"/>
    <d v="2010-10-25T00:00:00"/>
    <x v="10"/>
    <x v="2"/>
    <n v="272.33333329999999"/>
    <x v="4"/>
    <x v="2"/>
  </r>
  <r>
    <n v="1247491"/>
    <n v="10046484"/>
    <s v="CYT CASILL C.SAUV 250 12U 2009 GB"/>
    <m/>
    <d v="2010-10-25T00:00:00"/>
    <x v="10"/>
    <x v="1"/>
    <n v="287.66666670000001"/>
    <x v="4"/>
    <x v="2"/>
  </r>
  <r>
    <n v="1246309"/>
    <n v="10042593"/>
    <s v="CYT CASILL C.SAUV 250 36U 2009 VEU"/>
    <m/>
    <d v="2010-10-25T00:00:00"/>
    <x v="10"/>
    <x v="1"/>
    <n v="240"/>
    <x v="4"/>
    <x v="2"/>
  </r>
  <r>
    <n v="1246309"/>
    <n v="10042593"/>
    <s v="CYT CASILL C.SAUV 250 36U 2009 VEU"/>
    <n v="240"/>
    <d v="2010-10-25T00:00:00"/>
    <x v="10"/>
    <x v="2"/>
    <n v="240"/>
    <x v="4"/>
    <x v="2"/>
  </r>
  <r>
    <n v="1248191"/>
    <n v="10020040"/>
    <s v="CYT CASILL C.SAUV 750 12U LATAM"/>
    <n v="2901"/>
    <d v="2010-10-25T00:00:00"/>
    <x v="2"/>
    <x v="2"/>
    <n v="2901"/>
    <x v="4"/>
    <x v="2"/>
  </r>
  <r>
    <n v="1248191"/>
    <n v="10020040"/>
    <s v="CYT CASILL C.SAUV 750 12U LATAM"/>
    <m/>
    <d v="2010-10-25T00:00:00"/>
    <x v="2"/>
    <x v="1"/>
    <n v="2901"/>
    <x v="4"/>
    <x v="2"/>
  </r>
  <r>
    <n v="1246440"/>
    <n v="10020290"/>
    <s v="CYT CASILL C.SAUV 750 12U US"/>
    <n v="2520"/>
    <d v="2010-10-25T00:00:00"/>
    <x v="2"/>
    <x v="2"/>
    <n v="2520"/>
    <x v="4"/>
    <x v="2"/>
  </r>
  <r>
    <n v="1246440"/>
    <n v="10020290"/>
    <s v="CYT CASILL C.SAUV 750 12U US"/>
    <m/>
    <d v="2010-10-25T00:00:00"/>
    <x v="2"/>
    <x v="1"/>
    <n v="2520"/>
    <x v="4"/>
    <x v="2"/>
  </r>
  <r>
    <n v="1246251"/>
    <n v="10020060"/>
    <s v="CYT CASILL C.SAUV 750 12U VAR"/>
    <m/>
    <d v="2010-10-25T00:00:00"/>
    <x v="2"/>
    <x v="1"/>
    <n v="182"/>
    <x v="4"/>
    <x v="2"/>
  </r>
  <r>
    <n v="1247912"/>
    <n v="10020024"/>
    <s v="CYT CASILL C.SAUV 750 12U VAS"/>
    <m/>
    <d v="2010-10-25T00:00:00"/>
    <x v="2"/>
    <x v="1"/>
    <n v="97.999999979999998"/>
    <x v="4"/>
    <x v="2"/>
  </r>
  <r>
    <n v="1247916"/>
    <n v="10020005"/>
    <s v="CYT CASILL C.SAUV 750 12U VES"/>
    <m/>
    <d v="2010-10-25T00:00:00"/>
    <x v="2"/>
    <x v="1"/>
    <n v="532"/>
    <x v="4"/>
    <x v="2"/>
  </r>
  <r>
    <n v="1247519"/>
    <n v="10038444"/>
    <s v="CYT CASILL C.SAUV 750 6U 2009 DE/BE"/>
    <n v="8266.5"/>
    <d v="2010-10-25T00:00:00"/>
    <x v="0"/>
    <x v="2"/>
    <n v="8266.5"/>
    <x v="4"/>
    <x v="2"/>
  </r>
  <r>
    <n v="1247519"/>
    <n v="10038444"/>
    <s v="CYT CASILL C.SAUV 750 6U 2009 DE/BE"/>
    <m/>
    <d v="2010-10-25T00:00:00"/>
    <x v="0"/>
    <x v="1"/>
    <n v="8266.4444449999992"/>
    <x v="4"/>
    <x v="2"/>
  </r>
  <r>
    <n v="1245782"/>
    <n v="10046314"/>
    <s v="CYT CASILL C.SAUV 750 6U 2009 GB"/>
    <m/>
    <d v="2010-10-25T00:00:00"/>
    <x v="0"/>
    <x v="1"/>
    <n v="16616.444439999999"/>
    <x v="4"/>
    <x v="2"/>
  </r>
  <r>
    <n v="1245782"/>
    <n v="10046314"/>
    <s v="CYT CASILL C.SAUV 750 6U 2009 GB"/>
    <n v="16616.5"/>
    <d v="2010-10-25T00:00:00"/>
    <x v="0"/>
    <x v="2"/>
    <n v="16616.5"/>
    <x v="4"/>
    <x v="2"/>
  </r>
  <r>
    <n v="1247932"/>
    <n v="10038448"/>
    <s v="CYT CASILL C.SAUV 750 6U 2009 VEU"/>
    <n v="224"/>
    <d v="2010-10-25T00:00:00"/>
    <x v="2"/>
    <x v="2"/>
    <n v="224"/>
    <x v="4"/>
    <x v="2"/>
  </r>
  <r>
    <n v="1247932"/>
    <n v="10038448"/>
    <s v="CYT CASILL C.SAUV 750 6U 2009 VEU"/>
    <m/>
    <d v="2010-10-25T00:00:00"/>
    <x v="2"/>
    <x v="1"/>
    <n v="224"/>
    <x v="4"/>
    <x v="2"/>
  </r>
  <r>
    <n v="1247713"/>
    <n v="10048062"/>
    <s v="CYT CASILL C.SAUV 750 6U 2009(M&amp;S) DE"/>
    <n v="4699.5"/>
    <d v="2010-10-25T00:00:00"/>
    <x v="2"/>
    <x v="2"/>
    <n v="4699.5"/>
    <x v="4"/>
    <x v="2"/>
  </r>
  <r>
    <n v="1247713"/>
    <n v="10048062"/>
    <s v="CYT CASILL C.SAUV 750 6U 2009(M&amp;S) DE"/>
    <m/>
    <d v="2010-10-25T00:00:00"/>
    <x v="2"/>
    <x v="1"/>
    <n v="4704"/>
    <x v="4"/>
    <x v="2"/>
  </r>
  <r>
    <n v="1246988"/>
    <n v="10049795"/>
    <s v="CYT CASILL C.SAUV(GOLL) 750 6U 2009 GB"/>
    <m/>
    <d v="2010-10-25T00:00:00"/>
    <x v="2"/>
    <x v="1"/>
    <n v="5081.5555549999999"/>
    <x v="4"/>
    <x v="2"/>
  </r>
  <r>
    <n v="1246988"/>
    <n v="10049795"/>
    <s v="CYT CASILL C.SAUV(GOLL) 750 6U 2009 GB"/>
    <n v="5081.5"/>
    <d v="2010-10-25T00:00:00"/>
    <x v="2"/>
    <x v="2"/>
    <n v="5081.5"/>
    <x v="4"/>
    <x v="2"/>
  </r>
  <r>
    <n v="1247930"/>
    <n v="10045341"/>
    <s v="CYT CASILL CARM 750 12U 2009 VES"/>
    <m/>
    <d v="2010-10-25T00:00:00"/>
    <x v="5"/>
    <x v="1"/>
    <n v="868"/>
    <x v="4"/>
    <x v="2"/>
  </r>
  <r>
    <n v="1247930"/>
    <n v="10045341"/>
    <s v="CYT CASILL CARM 750 12U 2009 VES"/>
    <n v="868"/>
    <d v="2010-10-25T00:00:00"/>
    <x v="5"/>
    <x v="2"/>
    <n v="868"/>
    <x v="4"/>
    <x v="2"/>
  </r>
  <r>
    <n v="1246905"/>
    <n v="10038556"/>
    <s v="CYT CASILL CARM 750 12U 2009 VEU"/>
    <n v="386"/>
    <d v="2010-10-25T00:00:00"/>
    <x v="5"/>
    <x v="2"/>
    <n v="386"/>
    <x v="4"/>
    <x v="2"/>
  </r>
  <r>
    <n v="1246905"/>
    <n v="10038556"/>
    <s v="CYT CASILL CARM 750 12U 2009 VEU"/>
    <m/>
    <d v="2010-10-25T00:00:00"/>
    <x v="5"/>
    <x v="1"/>
    <n v="386"/>
    <x v="4"/>
    <x v="2"/>
  </r>
  <r>
    <n v="1247451"/>
    <n v="10020185"/>
    <s v="CYT CASILL CARM 750 12U CN"/>
    <n v="196"/>
    <d v="2010-10-25T00:00:00"/>
    <x v="5"/>
    <x v="2"/>
    <n v="196"/>
    <x v="4"/>
    <x v="2"/>
  </r>
  <r>
    <n v="1247451"/>
    <n v="10020185"/>
    <s v="CYT CASILL CARM 750 12U CN"/>
    <m/>
    <d v="2010-10-25T00:00:00"/>
    <x v="5"/>
    <x v="1"/>
    <n v="196"/>
    <x v="4"/>
    <x v="2"/>
  </r>
  <r>
    <n v="1248443"/>
    <n v="10020198"/>
    <s v="CYT CASILL CARM 750 12U EC-UY"/>
    <m/>
    <d v="2010-10-25T00:00:00"/>
    <x v="5"/>
    <x v="1"/>
    <n v="294"/>
    <x v="4"/>
    <x v="2"/>
  </r>
  <r>
    <n v="1248443"/>
    <n v="10020198"/>
    <s v="CYT CASILL CARM 750 12U EC-UY"/>
    <n v="294"/>
    <d v="2010-10-25T00:00:00"/>
    <x v="5"/>
    <x v="2"/>
    <n v="294"/>
    <x v="4"/>
    <x v="2"/>
  </r>
  <r>
    <n v="1247933"/>
    <n v="10020019"/>
    <s v="CYT CASILL CARM 750 12U VAS"/>
    <n v="56"/>
    <d v="2010-10-25T00:00:00"/>
    <x v="5"/>
    <x v="2"/>
    <n v="56"/>
    <x v="4"/>
    <x v="2"/>
  </r>
  <r>
    <n v="1247933"/>
    <n v="10020019"/>
    <s v="CYT CASILL CARM 750 12U VAS"/>
    <m/>
    <d v="2010-10-25T00:00:00"/>
    <x v="5"/>
    <x v="1"/>
    <n v="55.999999989999999"/>
    <x v="4"/>
    <x v="2"/>
  </r>
  <r>
    <n v="1247664"/>
    <n v="10045340"/>
    <s v="CYT CASILL CARM 750 6U 2009 GB"/>
    <n v="1050"/>
    <d v="2010-10-25T00:00:00"/>
    <x v="5"/>
    <x v="2"/>
    <n v="1050"/>
    <x v="4"/>
    <x v="2"/>
  </r>
  <r>
    <n v="1247664"/>
    <n v="10045340"/>
    <s v="CYT CASILL CARM 750 6U 2009 GB"/>
    <m/>
    <d v="2010-10-25T00:00:00"/>
    <x v="5"/>
    <x v="1"/>
    <n v="1050"/>
    <x v="4"/>
    <x v="2"/>
  </r>
  <r>
    <n v="1248334"/>
    <n v="10038558"/>
    <s v="CYT CASILL CARM 750 6U 2009 NL"/>
    <n v="47"/>
    <d v="2010-10-25T00:00:00"/>
    <x v="5"/>
    <x v="2"/>
    <n v="47"/>
    <x v="4"/>
    <x v="2"/>
  </r>
  <r>
    <n v="1248334"/>
    <n v="10038558"/>
    <s v="CYT CASILL CARM 750 6U 2009 NL"/>
    <m/>
    <d v="2010-10-25T00:00:00"/>
    <x v="5"/>
    <x v="1"/>
    <n v="59.555555550000001"/>
    <x v="4"/>
    <x v="2"/>
  </r>
  <r>
    <n v="1248290"/>
    <n v="10038555"/>
    <s v="CYT CASILL CARM 750 6U 2009 VEU"/>
    <n v="238"/>
    <d v="2010-10-25T00:00:00"/>
    <x v="5"/>
    <x v="2"/>
    <n v="238"/>
    <x v="4"/>
    <x v="2"/>
  </r>
  <r>
    <n v="1248290"/>
    <n v="10038555"/>
    <s v="CYT CASILL CARM 750 6U 2009 VEU"/>
    <m/>
    <d v="2010-10-25T00:00:00"/>
    <x v="5"/>
    <x v="1"/>
    <n v="238"/>
    <x v="4"/>
    <x v="2"/>
  </r>
  <r>
    <n v="1247712"/>
    <n v="10046952"/>
    <s v="CYT CASILL CARM 750 6U M&amp;S DE"/>
    <m/>
    <d v="2010-10-25T00:00:00"/>
    <x v="5"/>
    <x v="1"/>
    <n v="1519"/>
    <x v="4"/>
    <x v="2"/>
  </r>
  <r>
    <n v="1247712"/>
    <n v="10046952"/>
    <s v="CYT CASILL CARM 750 6U M&amp;S DE"/>
    <n v="1519"/>
    <d v="2010-10-25T00:00:00"/>
    <x v="5"/>
    <x v="2"/>
    <n v="1519"/>
    <x v="4"/>
    <x v="2"/>
  </r>
  <r>
    <n v="1247883"/>
    <n v="10020871"/>
    <s v="CYT CASILL CARM(ND) 375 24U VES"/>
    <n v="63"/>
    <d v="2010-10-25T00:00:00"/>
    <x v="5"/>
    <x v="2"/>
    <n v="63"/>
    <x v="4"/>
    <x v="2"/>
  </r>
  <r>
    <n v="1247883"/>
    <n v="10020871"/>
    <s v="CYT CASILL CARM(ND) 375 24U VES"/>
    <m/>
    <d v="2010-10-25T00:00:00"/>
    <x v="5"/>
    <x v="1"/>
    <n v="63.000000010000001"/>
    <x v="4"/>
    <x v="2"/>
  </r>
  <r>
    <n v="1247432"/>
    <n v="10020211"/>
    <s v="CYT CASILL CHARD 750 12U CN"/>
    <n v="66"/>
    <d v="2010-10-25T00:00:00"/>
    <x v="5"/>
    <x v="2"/>
    <n v="66"/>
    <x v="4"/>
    <x v="2"/>
  </r>
  <r>
    <n v="1247432"/>
    <n v="10020211"/>
    <s v="CYT CASILL CHARD 750 12U CN"/>
    <m/>
    <d v="2010-10-25T00:00:00"/>
    <x v="5"/>
    <x v="1"/>
    <n v="66.000000009999994"/>
    <x v="4"/>
    <x v="2"/>
  </r>
  <r>
    <n v="1248444"/>
    <n v="10020207"/>
    <s v="CYT CASILL CHARD 750 12U EC-UY"/>
    <m/>
    <d v="2010-10-25T00:00:00"/>
    <x v="5"/>
    <x v="1"/>
    <n v="407"/>
    <x v="4"/>
    <x v="2"/>
  </r>
  <r>
    <n v="1248444"/>
    <n v="10020207"/>
    <s v="CYT CASILL CHARD 750 12U EC-UY"/>
    <n v="407"/>
    <d v="2010-10-25T00:00:00"/>
    <x v="5"/>
    <x v="2"/>
    <n v="407"/>
    <x v="4"/>
    <x v="2"/>
  </r>
  <r>
    <n v="1248204"/>
    <n v="10020039"/>
    <s v="CYT CASILL CHARD 750 12U LATAM"/>
    <n v="525"/>
    <d v="2010-10-25T00:00:00"/>
    <x v="5"/>
    <x v="2"/>
    <n v="525"/>
    <x v="4"/>
    <x v="2"/>
  </r>
  <r>
    <n v="1248204"/>
    <n v="10020039"/>
    <s v="CYT CASILL CHARD 750 12U LATAM"/>
    <m/>
    <d v="2010-10-25T00:00:00"/>
    <x v="5"/>
    <x v="1"/>
    <n v="525"/>
    <x v="4"/>
    <x v="2"/>
  </r>
  <r>
    <n v="1246752"/>
    <n v="10020059"/>
    <s v="CYT CASILL CHARD 750 12U VAR"/>
    <m/>
    <d v="2010-10-25T00:00:00"/>
    <x v="5"/>
    <x v="1"/>
    <n v="99.000000020000002"/>
    <x v="4"/>
    <x v="2"/>
  </r>
  <r>
    <n v="1246752"/>
    <n v="10020059"/>
    <s v="CYT CASILL CHARD 750 12U VAR"/>
    <n v="99"/>
    <d v="2010-10-25T00:00:00"/>
    <x v="5"/>
    <x v="2"/>
    <n v="99"/>
    <x v="4"/>
    <x v="2"/>
  </r>
  <r>
    <n v="1247913"/>
    <n v="10020023"/>
    <s v="CYT CASILL CHARD 750 12U VAS"/>
    <m/>
    <d v="2010-10-25T00:00:00"/>
    <x v="5"/>
    <x v="1"/>
    <n v="43.999999989999999"/>
    <x v="4"/>
    <x v="2"/>
  </r>
  <r>
    <n v="1247913"/>
    <n v="10020023"/>
    <s v="CYT CASILL CHARD 750 12U VAS"/>
    <n v="44"/>
    <d v="2010-10-25T00:00:00"/>
    <x v="5"/>
    <x v="2"/>
    <n v="44"/>
    <x v="4"/>
    <x v="2"/>
  </r>
  <r>
    <n v="1247880"/>
    <n v="10020004"/>
    <s v="CYT CASILL CHARD 750 12U VES"/>
    <m/>
    <d v="2010-10-25T00:00:00"/>
    <x v="5"/>
    <x v="1"/>
    <n v="341"/>
    <x v="4"/>
    <x v="2"/>
  </r>
  <r>
    <n v="1247880"/>
    <n v="10020004"/>
    <s v="CYT CASILL CHARD 750 12U VES"/>
    <n v="306"/>
    <d v="2010-10-25T00:00:00"/>
    <x v="5"/>
    <x v="2"/>
    <n v="306"/>
    <x v="4"/>
    <x v="2"/>
  </r>
  <r>
    <n v="1248284"/>
    <n v="10049497"/>
    <s v="CYT CASILL CHARD 750 6U 2009 M&amp;S DE"/>
    <m/>
    <d v="2010-10-25T00:00:00"/>
    <x v="5"/>
    <x v="1"/>
    <n v="77.000000020000002"/>
    <x v="4"/>
    <x v="2"/>
  </r>
  <r>
    <n v="1248288"/>
    <n v="10035768"/>
    <s v="CYT CASILL CHARD 750 6U 2009 VEU"/>
    <n v="242"/>
    <d v="2010-10-25T00:00:00"/>
    <x v="5"/>
    <x v="2"/>
    <n v="242"/>
    <x v="4"/>
    <x v="2"/>
  </r>
  <r>
    <n v="1248288"/>
    <n v="10035768"/>
    <s v="CYT CASILL CHARD 750 6U 2009 VEU"/>
    <m/>
    <d v="2010-10-25T00:00:00"/>
    <x v="5"/>
    <x v="1"/>
    <n v="242"/>
    <x v="4"/>
    <x v="2"/>
  </r>
  <r>
    <n v="1246415"/>
    <n v="10020159"/>
    <s v="CYT CASILL CHARD 750 6U PL"/>
    <m/>
    <d v="2010-10-25T00:00:00"/>
    <x v="5"/>
    <x v="1"/>
    <n v="330"/>
    <x v="4"/>
    <x v="2"/>
  </r>
  <r>
    <n v="1246415"/>
    <n v="10020159"/>
    <s v="CYT CASILL CHARD 750 6U PL"/>
    <n v="110"/>
    <d v="2010-10-25T00:00:00"/>
    <x v="5"/>
    <x v="2"/>
    <n v="110"/>
    <x v="4"/>
    <x v="2"/>
  </r>
  <r>
    <n v="1247513"/>
    <n v="10035771"/>
    <s v="CYT CASILL CHARD STLV 750 12U 2009 VEU"/>
    <m/>
    <d v="2010-10-25T00:00:00"/>
    <x v="5"/>
    <x v="1"/>
    <n v="144"/>
    <x v="4"/>
    <x v="2"/>
  </r>
  <r>
    <n v="1247513"/>
    <n v="10035771"/>
    <s v="CYT CASILL CHARD STLV 750 12U 2009 VEU"/>
    <n v="144"/>
    <d v="2010-10-25T00:00:00"/>
    <x v="5"/>
    <x v="2"/>
    <n v="144"/>
    <x v="4"/>
    <x v="2"/>
  </r>
  <r>
    <n v="1247156"/>
    <n v="10045605"/>
    <s v="CYT CASILL CHARD STLV 750 6U 2009 GB"/>
    <m/>
    <d v="2010-10-25T00:00:00"/>
    <x v="5"/>
    <x v="1"/>
    <n v="550"/>
    <x v="4"/>
    <x v="2"/>
  </r>
  <r>
    <n v="1247156"/>
    <n v="10045605"/>
    <s v="CYT CASILL CHARD STLV 750 6U 2009 GB"/>
    <n v="550"/>
    <d v="2010-10-25T00:00:00"/>
    <x v="5"/>
    <x v="2"/>
    <n v="550"/>
    <x v="4"/>
    <x v="2"/>
  </r>
  <r>
    <n v="1246730"/>
    <n v="10035782"/>
    <s v="CYT CASILL CHARD STLV 750 6U 2009 NL"/>
    <n v="110"/>
    <d v="2010-10-25T00:00:00"/>
    <x v="5"/>
    <x v="2"/>
    <n v="110"/>
    <x v="4"/>
    <x v="2"/>
  </r>
  <r>
    <n v="1246730"/>
    <n v="10035782"/>
    <s v="CYT CASILL CHARD STLV 750 6U 2009 NL"/>
    <m/>
    <d v="2010-10-25T00:00:00"/>
    <x v="5"/>
    <x v="1"/>
    <n v="480.44444449999997"/>
    <x v="4"/>
    <x v="2"/>
  </r>
  <r>
    <n v="1246235"/>
    <n v="10020573"/>
    <s v="CYT CASILL CHARD(ND) 375 24U VAR"/>
    <m/>
    <d v="2010-10-25T00:00:00"/>
    <x v="5"/>
    <x v="1"/>
    <n v="14"/>
    <x v="4"/>
    <x v="2"/>
  </r>
  <r>
    <n v="1246235"/>
    <n v="10020573"/>
    <s v="CYT CASILL CHARD(ND) 375 24U VAR"/>
    <n v="14"/>
    <d v="2010-10-25T00:00:00"/>
    <x v="5"/>
    <x v="2"/>
    <n v="14"/>
    <x v="4"/>
    <x v="2"/>
  </r>
  <r>
    <n v="1249285"/>
    <n v="10045247"/>
    <s v="CYT CASILL MALB ECO 750 12U 2010 US"/>
    <m/>
    <d v="2010-10-25T00:00:00"/>
    <x v="2"/>
    <x v="1"/>
    <n v="2750"/>
    <x v="4"/>
    <x v="2"/>
  </r>
  <r>
    <n v="1247715"/>
    <n v="10038373"/>
    <s v="CYT CASILL MERL 750 12U 2009 VEU"/>
    <n v="161"/>
    <d v="2010-10-25T00:00:00"/>
    <x v="5"/>
    <x v="2"/>
    <n v="161"/>
    <x v="4"/>
    <x v="2"/>
  </r>
  <r>
    <n v="1247715"/>
    <n v="10038373"/>
    <s v="CYT CASILL MERL 750 12U 2009 VEU"/>
    <m/>
    <d v="2010-10-25T00:00:00"/>
    <x v="5"/>
    <x v="1"/>
    <n v="161"/>
    <x v="4"/>
    <x v="2"/>
  </r>
  <r>
    <n v="1247463"/>
    <n v="10020316"/>
    <s v="CYT CASILL MERL 750 12U CN"/>
    <m/>
    <d v="2010-10-25T00:00:00"/>
    <x v="5"/>
    <x v="1"/>
    <n v="196"/>
    <x v="4"/>
    <x v="2"/>
  </r>
  <r>
    <n v="1247463"/>
    <n v="10020316"/>
    <s v="CYT CASILL MERL 750 12U CN"/>
    <n v="196"/>
    <d v="2010-10-25T00:00:00"/>
    <x v="5"/>
    <x v="2"/>
    <n v="196"/>
    <x v="4"/>
    <x v="2"/>
  </r>
  <r>
    <n v="1248206"/>
    <n v="10020036"/>
    <s v="CYT CASILL MERL 750 12U LATAM"/>
    <n v="700"/>
    <d v="2010-10-25T00:00:00"/>
    <x v="5"/>
    <x v="2"/>
    <n v="700"/>
    <x v="4"/>
    <x v="2"/>
  </r>
  <r>
    <n v="1248206"/>
    <n v="10020036"/>
    <s v="CYT CASILL MERL 750 12U LATAM"/>
    <m/>
    <d v="2010-10-25T00:00:00"/>
    <x v="5"/>
    <x v="1"/>
    <n v="700"/>
    <x v="4"/>
    <x v="2"/>
  </r>
  <r>
    <n v="1246253"/>
    <n v="10020055"/>
    <s v="CYT CASILL MERL 750 12U VAR"/>
    <m/>
    <d v="2010-10-25T00:00:00"/>
    <x v="5"/>
    <x v="1"/>
    <n v="154"/>
    <x v="4"/>
    <x v="2"/>
  </r>
  <r>
    <n v="1246253"/>
    <n v="10020055"/>
    <s v="CYT CASILL MERL 750 12U VAR"/>
    <n v="154"/>
    <d v="2010-10-25T00:00:00"/>
    <x v="5"/>
    <x v="2"/>
    <n v="154"/>
    <x v="4"/>
    <x v="2"/>
  </r>
  <r>
    <n v="1247891"/>
    <n v="10020020"/>
    <s v="CYT CASILL MERL 750 12U VAS"/>
    <m/>
    <d v="2010-10-25T00:00:00"/>
    <x v="5"/>
    <x v="1"/>
    <n v="55.999999989999999"/>
    <x v="4"/>
    <x v="2"/>
  </r>
  <r>
    <n v="1247891"/>
    <n v="10020020"/>
    <s v="CYT CASILL MERL 750 12U VAS"/>
    <n v="56"/>
    <d v="2010-10-25T00:00:00"/>
    <x v="5"/>
    <x v="2"/>
    <n v="56"/>
    <x v="4"/>
    <x v="2"/>
  </r>
  <r>
    <n v="1247917"/>
    <n v="10020001"/>
    <s v="CYT CASILL MERL 750 12U VES"/>
    <n v="280"/>
    <d v="2010-10-25T00:00:00"/>
    <x v="5"/>
    <x v="2"/>
    <n v="280"/>
    <x v="4"/>
    <x v="2"/>
  </r>
  <r>
    <n v="1247917"/>
    <n v="10020001"/>
    <s v="CYT CASILL MERL 750 12U VES"/>
    <m/>
    <d v="2010-10-25T00:00:00"/>
    <x v="5"/>
    <x v="1"/>
    <n v="280"/>
    <x v="4"/>
    <x v="2"/>
  </r>
  <r>
    <n v="1247378"/>
    <n v="10040280"/>
    <s v="CYT CASILL MERL 750 6U  LC ZA"/>
    <m/>
    <d v="2010-10-25T00:00:00"/>
    <x v="5"/>
    <x v="1"/>
    <n v="165"/>
    <x v="4"/>
    <x v="2"/>
  </r>
  <r>
    <n v="1247378"/>
    <n v="10040280"/>
    <s v="CYT CASILL MERL 750 6U  LC ZA"/>
    <n v="165"/>
    <d v="2010-10-25T00:00:00"/>
    <x v="5"/>
    <x v="2"/>
    <n v="165"/>
    <x v="4"/>
    <x v="2"/>
  </r>
  <r>
    <n v="1246551"/>
    <n v="10044852"/>
    <s v="CYT CASILL MERL 750 6U 2009 GB"/>
    <n v="1452.5"/>
    <d v="2010-10-25T00:00:00"/>
    <x v="5"/>
    <x v="2"/>
    <n v="1452.5"/>
    <x v="4"/>
    <x v="2"/>
  </r>
  <r>
    <n v="1246551"/>
    <n v="10044852"/>
    <s v="CYT CASILL MERL 750 6U 2009 GB"/>
    <m/>
    <d v="2010-10-25T00:00:00"/>
    <x v="5"/>
    <x v="1"/>
    <n v="1452.444444"/>
    <x v="4"/>
    <x v="2"/>
  </r>
  <r>
    <n v="1247714"/>
    <n v="10049498"/>
    <s v="CYT CASILL MERL 750 6U 2009 M&amp;S DE"/>
    <m/>
    <d v="2010-10-25T00:00:00"/>
    <x v="5"/>
    <x v="1"/>
    <n v="1176"/>
    <x v="4"/>
    <x v="2"/>
  </r>
  <r>
    <n v="1247714"/>
    <n v="10049498"/>
    <s v="CYT CASILL MERL 750 6U 2009 M&amp;S DE"/>
    <n v="1149"/>
    <d v="2010-10-25T00:00:00"/>
    <x v="5"/>
    <x v="2"/>
    <n v="1149"/>
    <x v="4"/>
    <x v="2"/>
  </r>
  <r>
    <n v="1248292"/>
    <n v="10038377"/>
    <s v="CYT CASILL MERL 750 6U 2009 VEU"/>
    <m/>
    <d v="2010-10-25T00:00:00"/>
    <x v="5"/>
    <x v="1"/>
    <n v="69.999999990000006"/>
    <x v="4"/>
    <x v="2"/>
  </r>
  <r>
    <n v="1248292"/>
    <n v="10038377"/>
    <s v="CYT CASILL MERL 750 6U 2009 VEU"/>
    <n v="70"/>
    <d v="2010-10-25T00:00:00"/>
    <x v="5"/>
    <x v="2"/>
    <n v="70"/>
    <x v="4"/>
    <x v="2"/>
  </r>
  <r>
    <n v="1248241"/>
    <n v="10049794"/>
    <s v="CYT CASILL MERL(GOLL) 750 6U 2009 GB"/>
    <n v="70"/>
    <d v="2010-10-25T00:00:00"/>
    <x v="5"/>
    <x v="2"/>
    <n v="70"/>
    <x v="4"/>
    <x v="2"/>
  </r>
  <r>
    <n v="1248241"/>
    <n v="10049794"/>
    <s v="CYT CASILL MERL(GOLL) 750 6U 2009 GB"/>
    <m/>
    <d v="2010-10-25T00:00:00"/>
    <x v="5"/>
    <x v="1"/>
    <n v="69.999999990000006"/>
    <x v="4"/>
    <x v="2"/>
  </r>
  <r>
    <n v="1247990"/>
    <n v="10038420"/>
    <s v="CYT CASILL P.NOIR 750 12U 2009 CN"/>
    <m/>
    <d v="2010-10-25T00:00:00"/>
    <x v="3"/>
    <x v="1"/>
    <n v="44"/>
    <x v="4"/>
    <x v="2"/>
  </r>
  <r>
    <n v="1247990"/>
    <n v="10038420"/>
    <s v="CYT CASILL P.NOIR 750 12U 2009 CN"/>
    <n v="44"/>
    <d v="2010-10-25T00:00:00"/>
    <x v="3"/>
    <x v="2"/>
    <n v="44"/>
    <x v="4"/>
    <x v="2"/>
  </r>
  <r>
    <n v="1246743"/>
    <n v="10038412"/>
    <s v="CYT CASILL P.NOIR 750 12U 2009 VAR"/>
    <m/>
    <d v="2010-10-25T00:00:00"/>
    <x v="3"/>
    <x v="1"/>
    <n v="21.999999989999999"/>
    <x v="4"/>
    <x v="2"/>
  </r>
  <r>
    <n v="1246743"/>
    <n v="10038412"/>
    <s v="CYT CASILL P.NOIR 750 12U 2009 VAR"/>
    <n v="22"/>
    <d v="2010-10-25T00:00:00"/>
    <x v="3"/>
    <x v="2"/>
    <n v="22"/>
    <x v="4"/>
    <x v="2"/>
  </r>
  <r>
    <n v="1247723"/>
    <n v="10038401"/>
    <s v="CYT CASILL P.NOIR 750 12U 2009 VEU"/>
    <m/>
    <d v="2010-10-25T00:00:00"/>
    <x v="3"/>
    <x v="1"/>
    <n v="135"/>
    <x v="4"/>
    <x v="2"/>
  </r>
  <r>
    <n v="1247723"/>
    <n v="10038401"/>
    <s v="CYT CASILL P.NOIR 750 12U 2009 VEU"/>
    <n v="135"/>
    <d v="2010-10-25T00:00:00"/>
    <x v="3"/>
    <x v="2"/>
    <n v="135"/>
    <x v="4"/>
    <x v="2"/>
  </r>
  <r>
    <n v="1246990"/>
    <n v="10049904"/>
    <s v="CYT CASILL PINOT GRIGIO ST 750 6U 2010GB"/>
    <n v="1799"/>
    <d v="2010-10-25T00:00:00"/>
    <x v="5"/>
    <x v="2"/>
    <n v="1799"/>
    <x v="4"/>
    <x v="2"/>
  </r>
  <r>
    <n v="1246990"/>
    <n v="10049904"/>
    <s v="CYT CASILL PINOT GRIGIO ST 750 6U 2010GB"/>
    <m/>
    <d v="2010-10-25T00:00:00"/>
    <x v="5"/>
    <x v="1"/>
    <n v="1799"/>
    <x v="4"/>
    <x v="2"/>
  </r>
  <r>
    <n v="1248356"/>
    <n v="10037953"/>
    <s v="CYT CASILL PINOT GRIS STLV 750 12U PR"/>
    <m/>
    <d v="2010-10-25T00:00:00"/>
    <x v="5"/>
    <x v="1"/>
    <n v="69.999999990000006"/>
    <x v="4"/>
    <x v="2"/>
  </r>
  <r>
    <n v="1248356"/>
    <n v="10037953"/>
    <s v="CYT CASILL PINOT GRIS STLV 750 12U PR"/>
    <n v="70"/>
    <d v="2010-10-25T00:00:00"/>
    <x v="5"/>
    <x v="2"/>
    <n v="70"/>
    <x v="4"/>
    <x v="2"/>
  </r>
  <r>
    <n v="1248661"/>
    <n v="10039777"/>
    <s v="CYT CASILL PINOT GRIS STLV 750 12U VIN"/>
    <m/>
    <d v="2010-10-25T00:00:00"/>
    <x v="5"/>
    <x v="1"/>
    <n v="112"/>
    <x v="4"/>
    <x v="2"/>
  </r>
  <r>
    <n v="1248661"/>
    <n v="10039777"/>
    <s v="CYT CASILL PINOT GRIS STLV 750 12U VIN"/>
    <n v="112"/>
    <d v="2010-10-25T00:00:00"/>
    <x v="5"/>
    <x v="2"/>
    <n v="112"/>
    <x v="4"/>
    <x v="2"/>
  </r>
  <r>
    <n v="1248332"/>
    <n v="10039778"/>
    <s v="CYT CASILL PINOT GRIS STLV 750 6U VEU"/>
    <n v="98"/>
    <d v="2010-10-25T00:00:00"/>
    <x v="5"/>
    <x v="2"/>
    <n v="98"/>
    <x v="4"/>
    <x v="2"/>
  </r>
  <r>
    <n v="1248332"/>
    <n v="10039778"/>
    <s v="CYT CASILL PINOT GRIS STLV 750 6U VEU"/>
    <m/>
    <d v="2010-10-25T00:00:00"/>
    <x v="5"/>
    <x v="1"/>
    <n v="98"/>
    <x v="4"/>
    <x v="2"/>
  </r>
  <r>
    <n v="1246949"/>
    <n v="10048786"/>
    <s v="CYT CASILL S.BLC 250 12U 2010 GB"/>
    <m/>
    <d v="2010-10-25T00:00:00"/>
    <x v="10"/>
    <x v="1"/>
    <n v="156"/>
    <x v="4"/>
    <x v="2"/>
  </r>
  <r>
    <n v="1244256"/>
    <n v="10048786"/>
    <s v="CYT CASILL S.BLC 250 12U 2010 GB"/>
    <m/>
    <d v="2010-10-25T00:00:00"/>
    <x v="10"/>
    <x v="1"/>
    <n v="335.33333329999999"/>
    <x v="4"/>
    <x v="2"/>
  </r>
  <r>
    <n v="1246245"/>
    <n v="10029563"/>
    <s v="CYT CASILL S.BLC STLV 375 24U LATAM"/>
    <n v="189"/>
    <d v="2010-10-25T00:00:00"/>
    <x v="5"/>
    <x v="2"/>
    <n v="189"/>
    <x v="4"/>
    <x v="2"/>
  </r>
  <r>
    <n v="1246245"/>
    <n v="10029563"/>
    <s v="CYT CASILL S.BLC STLV 375 24U LATAM"/>
    <m/>
    <d v="2010-10-25T00:00:00"/>
    <x v="5"/>
    <x v="1"/>
    <n v="189"/>
    <x v="4"/>
    <x v="2"/>
  </r>
  <r>
    <n v="1246908"/>
    <n v="10041968"/>
    <s v="CYT CASILL S.BLC STLV 750 12U 2010 VEU"/>
    <m/>
    <d v="2010-10-25T00:00:00"/>
    <x v="5"/>
    <x v="1"/>
    <n v="50"/>
    <x v="4"/>
    <x v="2"/>
  </r>
  <r>
    <n v="1246908"/>
    <n v="10041968"/>
    <s v="CYT CASILL S.BLC STLV 750 12U 2010 VEU"/>
    <n v="50"/>
    <d v="2010-10-25T00:00:00"/>
    <x v="5"/>
    <x v="2"/>
    <n v="50"/>
    <x v="4"/>
    <x v="2"/>
  </r>
  <r>
    <n v="1247430"/>
    <n v="10025704"/>
    <s v="CYT CASILL S.BLC STLV 750 12U CN"/>
    <n v="56"/>
    <d v="2010-10-25T00:00:00"/>
    <x v="5"/>
    <x v="2"/>
    <n v="56"/>
    <x v="4"/>
    <x v="2"/>
  </r>
  <r>
    <n v="1247430"/>
    <n v="10025704"/>
    <s v="CYT CASILL S.BLC STLV 750 12U CN"/>
    <m/>
    <d v="2010-10-25T00:00:00"/>
    <x v="5"/>
    <x v="1"/>
    <n v="55.999999989999999"/>
    <x v="4"/>
    <x v="2"/>
  </r>
  <r>
    <n v="1248438"/>
    <n v="10032947"/>
    <s v="CYT CASILL S.BLC STLV 750 12U EC"/>
    <n v="1100"/>
    <d v="2010-10-25T00:00:00"/>
    <x v="5"/>
    <x v="2"/>
    <n v="1100"/>
    <x v="4"/>
    <x v="2"/>
  </r>
  <r>
    <n v="1248438"/>
    <n v="10032947"/>
    <s v="CYT CASILL S.BLC STLV 750 12U EC"/>
    <m/>
    <d v="2010-10-25T00:00:00"/>
    <x v="5"/>
    <x v="1"/>
    <n v="1100"/>
    <x v="4"/>
    <x v="2"/>
  </r>
  <r>
    <n v="1247423"/>
    <n v="10025604"/>
    <s v="CYT CASILL S.BLC STLV 750 12U LATAM"/>
    <n v="952"/>
    <d v="2010-10-25T00:00:00"/>
    <x v="5"/>
    <x v="2"/>
    <n v="952"/>
    <x v="4"/>
    <x v="2"/>
  </r>
  <r>
    <n v="1247423"/>
    <n v="10025604"/>
    <s v="CYT CASILL S.BLC STLV 750 12U LATAM"/>
    <m/>
    <d v="2010-10-25T00:00:00"/>
    <x v="5"/>
    <x v="1"/>
    <n v="952"/>
    <x v="4"/>
    <x v="2"/>
  </r>
  <r>
    <n v="1247887"/>
    <n v="10025696"/>
    <s v="CYT CASILL S.BLC STLV 750 12U VAS"/>
    <m/>
    <d v="2010-10-25T00:00:00"/>
    <x v="5"/>
    <x v="1"/>
    <n v="55.999999989999999"/>
    <x v="4"/>
    <x v="2"/>
  </r>
  <r>
    <n v="1247954"/>
    <n v="10041972"/>
    <s v="CYT CASILL S.BLC STLV 750 6U 2010 DK/NL"/>
    <m/>
    <d v="2010-10-25T00:00:00"/>
    <x v="5"/>
    <x v="1"/>
    <n v="2054"/>
    <x v="4"/>
    <x v="2"/>
  </r>
  <r>
    <n v="1247954"/>
    <n v="10041972"/>
    <s v="CYT CASILL S.BLC STLV 750 6U 2010 DK/NL"/>
    <n v="2054"/>
    <d v="2010-10-25T00:00:00"/>
    <x v="5"/>
    <x v="2"/>
    <n v="2054"/>
    <x v="4"/>
    <x v="2"/>
  </r>
  <r>
    <n v="1246948"/>
    <n v="10047911"/>
    <s v="CYT CASILL S.BLC STLV 750 6U 2010 GB"/>
    <m/>
    <d v="2010-10-25T00:00:00"/>
    <x v="5"/>
    <x v="1"/>
    <n v="3640"/>
    <x v="4"/>
    <x v="2"/>
  </r>
  <r>
    <n v="1246948"/>
    <n v="10047911"/>
    <s v="CYT CASILL S.BLC STLV 750 6U 2010 GB"/>
    <n v="3640"/>
    <d v="2010-10-25T00:00:00"/>
    <x v="5"/>
    <x v="2"/>
    <n v="3640"/>
    <x v="4"/>
    <x v="2"/>
  </r>
  <r>
    <n v="1247938"/>
    <n v="10041967"/>
    <s v="CYT CASILL S.BLC STLV 750 6U 2010 VEU"/>
    <m/>
    <d v="2010-10-25T00:00:00"/>
    <x v="5"/>
    <x v="1"/>
    <n v="112"/>
    <x v="4"/>
    <x v="2"/>
  </r>
  <r>
    <n v="1247938"/>
    <n v="10041967"/>
    <s v="CYT CASILL S.BLC STLV 750 6U 2010 VEU"/>
    <n v="112"/>
    <d v="2010-10-25T00:00:00"/>
    <x v="5"/>
    <x v="2"/>
    <n v="112"/>
    <x v="4"/>
    <x v="2"/>
  </r>
  <r>
    <n v="1246233"/>
    <n v="10020065"/>
    <s v="CYT CASILL S.BLC(STLV) 750 12U VAR"/>
    <m/>
    <d v="2010-10-25T00:00:00"/>
    <x v="5"/>
    <x v="1"/>
    <n v="224"/>
    <x v="4"/>
    <x v="2"/>
  </r>
  <r>
    <n v="1246982"/>
    <n v="10047789"/>
    <s v="CYT CASILL SHI/RO ST 750 6U 2010 GB"/>
    <n v="2736.5"/>
    <d v="2010-10-25T00:00:00"/>
    <x v="0"/>
    <x v="2"/>
    <n v="2736.5"/>
    <x v="4"/>
    <x v="2"/>
  </r>
  <r>
    <n v="1246982"/>
    <n v="10047789"/>
    <s v="CYT CASILL SHI/RO ST 750 6U 2010 GB"/>
    <m/>
    <d v="2010-10-25T00:00:00"/>
    <x v="0"/>
    <x v="1"/>
    <n v="2736.4444440000002"/>
    <x v="4"/>
    <x v="2"/>
  </r>
  <r>
    <n v="1247401"/>
    <n v="10047775"/>
    <s v="CYT CASILL SHIR/ROS ST750 12U 2010 LATAM"/>
    <n v="84"/>
    <d v="2010-10-25T00:00:00"/>
    <x v="3"/>
    <x v="2"/>
    <n v="84"/>
    <x v="4"/>
    <x v="2"/>
  </r>
  <r>
    <n v="1247401"/>
    <n v="10047775"/>
    <s v="CYT CASILL SHIR/ROS ST750 12U 2010 LATAM"/>
    <m/>
    <d v="2010-10-25T00:00:00"/>
    <x v="3"/>
    <x v="1"/>
    <n v="83.999999990000006"/>
    <x v="4"/>
    <x v="2"/>
  </r>
  <r>
    <n v="1247947"/>
    <n v="10047776"/>
    <s v="CYT CASILL SHIR/ROS STL 750 12U 2010 VES"/>
    <n v="266"/>
    <d v="2010-10-25T00:00:00"/>
    <x v="3"/>
    <x v="2"/>
    <n v="266"/>
    <x v="4"/>
    <x v="2"/>
  </r>
  <r>
    <n v="1247947"/>
    <n v="10047776"/>
    <s v="CYT CASILL SHIR/ROS STL 750 12U 2010 VES"/>
    <m/>
    <d v="2010-10-25T00:00:00"/>
    <x v="3"/>
    <x v="1"/>
    <n v="266"/>
    <x v="4"/>
    <x v="2"/>
  </r>
  <r>
    <n v="1247939"/>
    <n v="10047769"/>
    <s v="CYT CASILL SHIR/ROS STLV 750 6U 2010 VEU"/>
    <m/>
    <d v="2010-10-25T00:00:00"/>
    <x v="3"/>
    <x v="1"/>
    <n v="83.999999990000006"/>
    <x v="4"/>
    <x v="2"/>
  </r>
  <r>
    <n v="1247939"/>
    <n v="10047769"/>
    <s v="CYT CASILL SHIR/ROS STLV 750 6U 2010 VEU"/>
    <n v="84"/>
    <d v="2010-10-25T00:00:00"/>
    <x v="3"/>
    <x v="2"/>
    <n v="84"/>
    <x v="4"/>
    <x v="2"/>
  </r>
  <r>
    <n v="1250509"/>
    <n v="10038606"/>
    <s v="CYT CASILL SHIRAZ 750 12U 2009 VIN"/>
    <m/>
    <d v="2010-10-25T00:00:00"/>
    <x v="3"/>
    <x v="1"/>
    <n v="65.999999990000006"/>
    <x v="4"/>
    <x v="2"/>
  </r>
  <r>
    <n v="1250509"/>
    <n v="10038606"/>
    <s v="CYT CASILL SHIRAZ 750 12U 2009 VIN"/>
    <n v="66"/>
    <d v="2010-10-25T00:00:00"/>
    <x v="3"/>
    <x v="2"/>
    <n v="66"/>
    <x v="4"/>
    <x v="2"/>
  </r>
  <r>
    <n v="1247380"/>
    <n v="10040278"/>
    <s v="CYT CASILL VIOG STLV 750 6U  LC ZA"/>
    <m/>
    <d v="2010-10-25T00:00:00"/>
    <x v="3"/>
    <x v="1"/>
    <n v="90.000000009999994"/>
    <x v="4"/>
    <x v="2"/>
  </r>
  <r>
    <n v="1247380"/>
    <n v="10040278"/>
    <s v="CYT CASILL VIOG STLV 750 6U  LC ZA"/>
    <n v="90"/>
    <d v="2010-10-25T00:00:00"/>
    <x v="3"/>
    <x v="2"/>
    <n v="90"/>
    <x v="4"/>
    <x v="2"/>
  </r>
  <r>
    <n v="1243671"/>
    <n v="10047729"/>
    <s v="CYT CDD SPARK. WINE BRUT 6U 750 2009 CL"/>
    <n v="1125"/>
    <d v="2010-10-25T00:00:00"/>
    <x v="9"/>
    <x v="2"/>
    <n v="1125"/>
    <x v="4"/>
    <x v="2"/>
  </r>
  <r>
    <n v="1243671"/>
    <n v="10047729"/>
    <s v="CYT CDD SPARK. WINE BRUT 6U 750 2009 CL"/>
    <m/>
    <d v="2010-10-25T00:00:00"/>
    <x v="9"/>
    <x v="1"/>
    <n v="1125"/>
    <x v="4"/>
    <x v="2"/>
  </r>
  <r>
    <n v="1243905"/>
    <n v="10047740"/>
    <s v="CYT CDD SPARK. WINE BRUT 6U 750 2009 VIN"/>
    <m/>
    <d v="2010-10-25T00:00:00"/>
    <x v="9"/>
    <x v="1"/>
    <n v="30"/>
    <x v="4"/>
    <x v="2"/>
  </r>
  <r>
    <n v="1243905"/>
    <n v="10047740"/>
    <s v="CYT CDD SPARK. WINE BRUT 6U 750 2009 VIN"/>
    <n v="30"/>
    <d v="2010-10-25T00:00:00"/>
    <x v="9"/>
    <x v="2"/>
    <n v="30"/>
    <x v="4"/>
    <x v="2"/>
  </r>
  <r>
    <n v="1243167"/>
    <n v="10047733"/>
    <s v="CYT CDD SPARK. WINE BRUT 6U7502009 DK/NL"/>
    <n v="900"/>
    <d v="2010-10-25T00:00:00"/>
    <x v="9"/>
    <x v="2"/>
    <n v="900"/>
    <x v="4"/>
    <x v="2"/>
  </r>
  <r>
    <n v="1243167"/>
    <n v="10047733"/>
    <s v="CYT CDD SPARK. WINE BRUT 6U7502009 DK/NL"/>
    <m/>
    <d v="2010-10-25T00:00:00"/>
    <x v="9"/>
    <x v="1"/>
    <n v="899.99999990000003"/>
    <x v="4"/>
    <x v="2"/>
  </r>
  <r>
    <n v="1247978"/>
    <n v="10047503"/>
    <s v="CYT CHATEAU SUBERC C.SAUV 750 12U VAS"/>
    <m/>
    <d v="2010-10-25T00:00:00"/>
    <x v="3"/>
    <x v="1"/>
    <n v="490"/>
    <x v="4"/>
    <x v="2"/>
  </r>
  <r>
    <n v="1247978"/>
    <n v="10047503"/>
    <s v="CYT CHATEAU SUBERC C.SAUV 750 12U VAS"/>
    <n v="490"/>
    <d v="2010-10-25T00:00:00"/>
    <x v="3"/>
    <x v="2"/>
    <n v="490"/>
    <x v="4"/>
    <x v="2"/>
  </r>
  <r>
    <n v="1247977"/>
    <n v="10047499"/>
    <s v="CYT CHATEAU SUBERC S.BLC 750 12U VAS"/>
    <m/>
    <d v="2010-10-25T00:00:00"/>
    <x v="3"/>
    <x v="1"/>
    <n v="490"/>
    <x v="4"/>
    <x v="2"/>
  </r>
  <r>
    <n v="1247977"/>
    <n v="10047499"/>
    <s v="CYT CHATEAU SUBERC S.BLC 750 12U VAS"/>
    <n v="490"/>
    <d v="2010-10-25T00:00:00"/>
    <x v="3"/>
    <x v="2"/>
    <n v="490"/>
    <x v="4"/>
    <x v="2"/>
  </r>
  <r>
    <n v="1247976"/>
    <n v="10047498"/>
    <s v="CYT CHATEAU SUBERC SHIRAZ 750 12U VAS"/>
    <n v="495"/>
    <d v="2010-10-25T00:00:00"/>
    <x v="3"/>
    <x v="2"/>
    <n v="495"/>
    <x v="4"/>
    <x v="2"/>
  </r>
  <r>
    <n v="1247976"/>
    <n v="10047498"/>
    <s v="CYT CHATEAU SUBERC SHIRAZ 750 12U VAS"/>
    <m/>
    <d v="2010-10-25T00:00:00"/>
    <x v="3"/>
    <x v="1"/>
    <n v="495"/>
    <x v="4"/>
    <x v="2"/>
  </r>
  <r>
    <n v="1248370"/>
    <n v="10048129"/>
    <s v="CYT CONCHA Y TORO ROSE 750 6U2010DE"/>
    <m/>
    <d v="2010-10-25T00:00:00"/>
    <x v="3"/>
    <x v="1"/>
    <n v="550"/>
    <x v="4"/>
    <x v="2"/>
  </r>
  <r>
    <n v="1248243"/>
    <n v="10019483"/>
    <s v="CYT COOPER RANGE MERLOT(STLV) 750 6U GB"/>
    <m/>
    <d v="2010-10-25T00:00:00"/>
    <x v="3"/>
    <x v="1"/>
    <n v="280"/>
    <x v="4"/>
    <x v="2"/>
  </r>
  <r>
    <n v="1249672"/>
    <n v="10044586"/>
    <s v="CYT CYT (=FRONT) C.SAUV(P06)STLV75012UNO"/>
    <n v="659"/>
    <d v="2010-10-25T00:00:00"/>
    <x v="2"/>
    <x v="2"/>
    <n v="659"/>
    <x v="4"/>
    <x v="2"/>
  </r>
  <r>
    <n v="1249672"/>
    <n v="10044586"/>
    <s v="CYT CYT (=FRONT) C.SAUV(P06)STLV75012UNO"/>
    <m/>
    <d v="2010-10-25T00:00:00"/>
    <x v="2"/>
    <x v="1"/>
    <n v="1854"/>
    <x v="4"/>
    <x v="2"/>
  </r>
  <r>
    <n v="1249571"/>
    <n v="10044586"/>
    <s v="CYT CYT (=FRONT) C.SAUV(P06)STLV75012UNO"/>
    <n v="1737"/>
    <d v="2010-10-25T00:00:00"/>
    <x v="2"/>
    <x v="2"/>
    <n v="1737"/>
    <x v="4"/>
    <x v="2"/>
  </r>
  <r>
    <n v="1249571"/>
    <n v="10044586"/>
    <s v="CYT CYT (=FRONT) C.SAUV(P06)STLV75012UNO"/>
    <m/>
    <d v="2010-10-25T00:00:00"/>
    <x v="2"/>
    <x v="1"/>
    <n v="1737"/>
    <x v="4"/>
    <x v="2"/>
  </r>
  <r>
    <n v="1247627"/>
    <n v="10032829"/>
    <s v="CYT CYT (RVDO) MERLOT 750(P07 NV) 12U MX"/>
    <m/>
    <d v="2010-10-25T00:00:00"/>
    <x v="8"/>
    <x v="1"/>
    <n v="341"/>
    <x v="4"/>
    <x v="2"/>
  </r>
  <r>
    <n v="1247627"/>
    <n v="10032829"/>
    <s v="CYT CYT (RVDO) MERLOT 750(P07 NV) 12U MX"/>
    <n v="341"/>
    <d v="2010-10-25T00:00:00"/>
    <x v="8"/>
    <x v="2"/>
    <n v="341"/>
    <x v="4"/>
    <x v="2"/>
  </r>
  <r>
    <n v="1246560"/>
    <n v="10038766"/>
    <s v="CYT CYT BIB RVA CAR/C.S(SLIM)3L4U2009VEU"/>
    <n v="1568"/>
    <d v="2010-10-25T00:00:00"/>
    <x v="7"/>
    <x v="2"/>
    <n v="1568"/>
    <x v="4"/>
    <x v="2"/>
  </r>
  <r>
    <n v="1246560"/>
    <n v="10038766"/>
    <s v="CYT CYT BIB RVA CAR/C.S(SLIM)3L4U2009VEU"/>
    <m/>
    <d v="2010-10-25T00:00:00"/>
    <x v="7"/>
    <x v="1"/>
    <n v="1568"/>
    <x v="4"/>
    <x v="2"/>
  </r>
  <r>
    <n v="1249611"/>
    <n v="10047847"/>
    <s v="CYT CYT C.BLUSH(P09)STLV 750 6U 2010 GB"/>
    <m/>
    <d v="2010-10-25T00:00:00"/>
    <x v="11"/>
    <x v="1"/>
    <n v="687.55555549999997"/>
    <x v="4"/>
    <x v="2"/>
  </r>
  <r>
    <n v="1248014"/>
    <n v="10049005"/>
    <s v="CYT CYT C.SAUV(P09) STLV 750 12U 2010 GB"/>
    <m/>
    <d v="2010-10-25T00:00:00"/>
    <x v="2"/>
    <x v="1"/>
    <n v="1050"/>
    <x v="4"/>
    <x v="2"/>
  </r>
  <r>
    <n v="1246984"/>
    <n v="10047993"/>
    <s v="CYT CYT MERL(P09)STLV 750 12U 2010GB"/>
    <m/>
    <d v="2010-10-25T00:00:00"/>
    <x v="11"/>
    <x v="1"/>
    <n v="3360"/>
    <x v="4"/>
    <x v="2"/>
  </r>
  <r>
    <n v="1246984"/>
    <n v="10047993"/>
    <s v="CYT CYT MERL(P09)STLV 750 12U 2010GB"/>
    <n v="3360"/>
    <d v="2010-10-25T00:00:00"/>
    <x v="11"/>
    <x v="2"/>
    <n v="3360"/>
    <x v="4"/>
    <x v="2"/>
  </r>
  <r>
    <n v="1247980"/>
    <n v="10045682"/>
    <s v="CYT CYT RVDO C.SAUV 750 12U UY"/>
    <m/>
    <d v="2010-10-25T00:00:00"/>
    <x v="8"/>
    <x v="1"/>
    <n v="3500"/>
    <x v="4"/>
    <x v="2"/>
  </r>
  <r>
    <n v="1247980"/>
    <n v="10045682"/>
    <s v="CYT CYT RVDO C.SAUV 750 12U UY"/>
    <n v="3500"/>
    <d v="2010-10-25T00:00:00"/>
    <x v="8"/>
    <x v="2"/>
    <n v="3500"/>
    <x v="4"/>
    <x v="2"/>
  </r>
  <r>
    <n v="1247948"/>
    <n v="10045683"/>
    <s v="CYT CYT RVDO C.SAUV 750 12U VES"/>
    <m/>
    <d v="2010-10-25T00:00:00"/>
    <x v="1"/>
    <x v="1"/>
    <n v="224"/>
    <x v="4"/>
    <x v="2"/>
  </r>
  <r>
    <n v="1247973"/>
    <n v="10045677"/>
    <s v="CYT CYT RVDO CARM 750 12U LATAM"/>
    <n v="70"/>
    <d v="2010-10-25T00:00:00"/>
    <x v="8"/>
    <x v="2"/>
    <n v="70"/>
    <x v="4"/>
    <x v="2"/>
  </r>
  <r>
    <n v="1247973"/>
    <n v="10045677"/>
    <s v="CYT CYT RVDO CARM 750 12U LATAM"/>
    <m/>
    <d v="2010-10-25T00:00:00"/>
    <x v="8"/>
    <x v="1"/>
    <n v="70"/>
    <x v="4"/>
    <x v="2"/>
  </r>
  <r>
    <n v="1247979"/>
    <n v="10045679"/>
    <s v="CYT CYT RVDO CARM 750 12U UY"/>
    <m/>
    <d v="2010-10-25T00:00:00"/>
    <x v="8"/>
    <x v="1"/>
    <n v="3220"/>
    <x v="4"/>
    <x v="2"/>
  </r>
  <r>
    <n v="1247979"/>
    <n v="10045679"/>
    <s v="CYT CYT RVDO CARM 750 12U UY"/>
    <n v="3220"/>
    <d v="2010-10-25T00:00:00"/>
    <x v="8"/>
    <x v="2"/>
    <n v="3220"/>
    <x v="4"/>
    <x v="2"/>
  </r>
  <r>
    <n v="1247982"/>
    <n v="10045696"/>
    <s v="CYT CYT RVDO MERL 750 12U UY"/>
    <m/>
    <d v="2010-10-25T00:00:00"/>
    <x v="8"/>
    <x v="1"/>
    <n v="560"/>
    <x v="4"/>
    <x v="2"/>
  </r>
  <r>
    <n v="1247982"/>
    <n v="10045696"/>
    <s v="CYT CYT RVDO MERL 750 12U UY"/>
    <n v="560"/>
    <d v="2010-10-25T00:00:00"/>
    <x v="8"/>
    <x v="2"/>
    <n v="560"/>
    <x v="4"/>
    <x v="2"/>
  </r>
  <r>
    <n v="1248442"/>
    <n v="10049319"/>
    <s v="CYT CYT RVDO ROSE(P07) 750 12U EC"/>
    <m/>
    <d v="2010-10-25T00:00:00"/>
    <x v="6"/>
    <x v="1"/>
    <n v="97.999999990000006"/>
    <x v="4"/>
    <x v="2"/>
  </r>
  <r>
    <n v="1247981"/>
    <n v="10045695"/>
    <s v="CYT CYT RVDO S.BLC 750 12U UY"/>
    <m/>
    <d v="2010-10-25T00:00:00"/>
    <x v="11"/>
    <x v="1"/>
    <n v="490"/>
    <x v="4"/>
    <x v="2"/>
  </r>
  <r>
    <n v="1247981"/>
    <n v="10045695"/>
    <s v="CYT CYT RVDO S.BLC 750 12U UY"/>
    <n v="490"/>
    <d v="2010-10-25T00:00:00"/>
    <x v="11"/>
    <x v="2"/>
    <n v="490"/>
    <x v="4"/>
    <x v="2"/>
  </r>
  <r>
    <n v="1241005"/>
    <n v="10032832"/>
    <s v="CYT CYT RVDO S.BLC(P07 NV) 750 12U MX"/>
    <m/>
    <d v="2010-10-25T00:00:00"/>
    <x v="8"/>
    <x v="1"/>
    <n v="2352"/>
    <x v="4"/>
    <x v="2"/>
  </r>
  <r>
    <n v="1241005"/>
    <n v="10032832"/>
    <s v="CYT CYT RVDO S.BLC(P07 NV) 750 12U MX"/>
    <n v="2352"/>
    <d v="2010-10-25T00:00:00"/>
    <x v="8"/>
    <x v="2"/>
    <n v="2352"/>
    <x v="4"/>
    <x v="2"/>
  </r>
  <r>
    <n v="1246998"/>
    <n v="10047284"/>
    <s v="CYT CYT S.BLC(P09)STLV 750 12U 2010 GB"/>
    <n v="1610"/>
    <d v="2010-10-25T00:00:00"/>
    <x v="3"/>
    <x v="2"/>
    <n v="1610"/>
    <x v="4"/>
    <x v="2"/>
  </r>
  <r>
    <n v="1246998"/>
    <n v="10047284"/>
    <s v="CYT CYT S.BLC(P09)STLV 750 12U 2010 GB"/>
    <m/>
    <d v="2010-10-25T00:00:00"/>
    <x v="3"/>
    <x v="1"/>
    <n v="1610"/>
    <x v="4"/>
    <x v="2"/>
  </r>
  <r>
    <n v="1245358"/>
    <n v="10032024"/>
    <s v="CYT CYT S.BLC(STLV SIN FTE) 750 12U GB"/>
    <n v="282"/>
    <d v="2010-10-25T00:00:00"/>
    <x v="3"/>
    <x v="2"/>
    <n v="282"/>
    <x v="4"/>
    <x v="2"/>
  </r>
  <r>
    <n v="1245358"/>
    <n v="10032024"/>
    <s v="CYT CYT S.BLC(STLV SIN FTE) 750 12U GB"/>
    <m/>
    <d v="2010-10-25T00:00:00"/>
    <x v="3"/>
    <x v="1"/>
    <n v="327"/>
    <x v="4"/>
    <x v="2"/>
  </r>
  <r>
    <n v="1248793"/>
    <n v="10048967"/>
    <s v="CYT CYT(=SUNR) C.SAUV 187 24U 2010 VEU"/>
    <m/>
    <d v="2010-10-25T00:00:00"/>
    <x v="10"/>
    <x v="1"/>
    <n v="216.88888890000001"/>
    <x v="4"/>
    <x v="2"/>
  </r>
  <r>
    <n v="1248793"/>
    <n v="10048967"/>
    <s v="CYT CYT(=SUNR) C.SAUV 187 24U 2010 VEU"/>
    <n v="209.44"/>
    <d v="2010-10-25T00:00:00"/>
    <x v="10"/>
    <x v="2"/>
    <n v="209.44"/>
    <x v="4"/>
    <x v="2"/>
  </r>
  <r>
    <n v="1248792"/>
    <n v="10047282"/>
    <s v="CYT CYT(=SUNR) S.BLC 187 24U 2010 VEU"/>
    <m/>
    <d v="2010-10-25T00:00:00"/>
    <x v="10"/>
    <x v="1"/>
    <n v="403.88888889999998"/>
    <x v="4"/>
    <x v="2"/>
  </r>
  <r>
    <n v="1247171"/>
    <n v="10027880"/>
    <s v="CYT D.MELCHOR C.SAUV 750 6U 2005 VEU"/>
    <m/>
    <d v="2010-10-25T00:00:00"/>
    <x v="9"/>
    <x v="1"/>
    <n v="50"/>
    <x v="4"/>
    <x v="2"/>
  </r>
  <r>
    <n v="1247660"/>
    <n v="10035122"/>
    <s v="CYT D.MELCHOR C.SAUV(95PTS)7506U2006 VES"/>
    <m/>
    <d v="2010-10-25T00:00:00"/>
    <x v="9"/>
    <x v="1"/>
    <n v="50"/>
    <x v="4"/>
    <x v="2"/>
  </r>
  <r>
    <n v="1248457"/>
    <n v="10043958"/>
    <s v="CYT EL PICADOR MERLOT(ST)750 12U 2010GB"/>
    <m/>
    <d v="2010-10-25T00:00:00"/>
    <x v="11"/>
    <x v="1"/>
    <n v="3080"/>
    <x v="4"/>
    <x v="2"/>
  </r>
  <r>
    <n v="1248457"/>
    <n v="10043958"/>
    <s v="CYT EL PICADOR MERLOT(ST)750 12U 2010GB"/>
    <n v="3074"/>
    <d v="2010-10-25T00:00:00"/>
    <x v="11"/>
    <x v="2"/>
    <n v="3074"/>
    <x v="4"/>
    <x v="2"/>
  </r>
  <r>
    <n v="1248410"/>
    <n v="10021617"/>
    <s v="CYT EL PICADOR S.BLC(STLV) 750 12U GB"/>
    <m/>
    <d v="2010-10-25T00:00:00"/>
    <x v="11"/>
    <x v="1"/>
    <n v="4388"/>
    <x v="4"/>
    <x v="2"/>
  </r>
  <r>
    <n v="1248410"/>
    <n v="10021617"/>
    <s v="CYT EL PICADOR S.BLC(STLV) 750 12U GB"/>
    <n v="4388"/>
    <d v="2010-10-25T00:00:00"/>
    <x v="11"/>
    <x v="2"/>
    <n v="4388"/>
    <x v="4"/>
    <x v="2"/>
  </r>
  <r>
    <n v="1247614"/>
    <n v="10044722"/>
    <s v="CYT FRONC.SA/ME(ST)(P06)7506U2010(CHA)BE"/>
    <m/>
    <d v="2010-10-25T00:00:00"/>
    <x v="2"/>
    <x v="1"/>
    <n v="1591.555556"/>
    <x v="4"/>
    <x v="2"/>
  </r>
  <r>
    <n v="1247614"/>
    <n v="10044722"/>
    <s v="CYT FRONC.SA/ME(ST)(P06)7506U2010(CHA)BE"/>
    <n v="1591.5"/>
    <d v="2010-10-25T00:00:00"/>
    <x v="2"/>
    <x v="2"/>
    <n v="1591.5"/>
    <x v="4"/>
    <x v="2"/>
  </r>
  <r>
    <n v="1247681"/>
    <n v="10050811"/>
    <s v="CYT FRONT BIB C.SA(P06)(2346)3L4U2010VEU"/>
    <n v="896"/>
    <d v="2010-10-25T00:00:00"/>
    <x v="7"/>
    <x v="2"/>
    <n v="896"/>
    <x v="4"/>
    <x v="2"/>
  </r>
  <r>
    <n v="1247681"/>
    <n v="10050811"/>
    <s v="CYT FRONT BIB C.SA(P06)(2346)3L4U2010VEU"/>
    <m/>
    <d v="2010-10-25T00:00:00"/>
    <x v="7"/>
    <x v="1"/>
    <n v="896"/>
    <x v="4"/>
    <x v="2"/>
  </r>
  <r>
    <n v="1247727"/>
    <n v="10050188"/>
    <s v="CYT FRONT BIB CAB.SAUV(P06)SLIM 3L 4UVEU"/>
    <n v="3320"/>
    <d v="2010-10-25T00:00:00"/>
    <x v="7"/>
    <x v="2"/>
    <n v="3320"/>
    <x v="4"/>
    <x v="2"/>
  </r>
  <r>
    <n v="1247727"/>
    <n v="10050188"/>
    <s v="CYT FRONT BIB CAB.SAUV(P06)SLIM 3L 4UVEU"/>
    <m/>
    <d v="2010-10-25T00:00:00"/>
    <x v="7"/>
    <x v="1"/>
    <n v="3320"/>
    <x v="4"/>
    <x v="2"/>
  </r>
  <r>
    <n v="1247514"/>
    <n v="10042000"/>
    <s v="CYT FRONT BIB CHARD(SLIM) 3L 4U 2010 VEU"/>
    <n v="1744"/>
    <d v="2010-10-25T00:00:00"/>
    <x v="7"/>
    <x v="2"/>
    <n v="1744"/>
    <x v="4"/>
    <x v="2"/>
  </r>
  <r>
    <n v="1247514"/>
    <n v="10042000"/>
    <s v="CYT FRONT BIB CHARD(SLIM) 3L 4U 2010 VEU"/>
    <m/>
    <d v="2010-10-25T00:00:00"/>
    <x v="7"/>
    <x v="1"/>
    <n v="1744"/>
    <x v="4"/>
    <x v="2"/>
  </r>
  <r>
    <n v="1249015"/>
    <n v="10049275"/>
    <s v="CYT FRONT BIB ROSE(SLIM)3L 4U 2010 VEU"/>
    <m/>
    <d v="2010-10-25T00:00:00"/>
    <x v="7"/>
    <x v="1"/>
    <n v="398.66666670000001"/>
    <x v="4"/>
    <x v="2"/>
  </r>
  <r>
    <n v="1249015"/>
    <n v="10049275"/>
    <s v="CYT FRONT BIB ROSE(SLIM)3L 4U 2010 VEU"/>
    <n v="398.66666670000001"/>
    <d v="2010-10-25T00:00:00"/>
    <x v="7"/>
    <x v="2"/>
    <n v="398.66666670000001"/>
    <x v="4"/>
    <x v="2"/>
  </r>
  <r>
    <n v="1248280"/>
    <n v="10042020"/>
    <s v="CYT FRONT BIB S.BLC(SLIM) 3L 4U 2010 VEU"/>
    <n v="112"/>
    <d v="2010-10-25T00:00:00"/>
    <x v="7"/>
    <x v="2"/>
    <n v="112"/>
    <x v="4"/>
    <x v="2"/>
  </r>
  <r>
    <n v="1248280"/>
    <n v="10042020"/>
    <s v="CYT FRONT BIB S.BLC(SLIM) 3L 4U 2010 VEU"/>
    <m/>
    <d v="2010-10-25T00:00:00"/>
    <x v="7"/>
    <x v="1"/>
    <n v="112"/>
    <x v="4"/>
    <x v="2"/>
  </r>
  <r>
    <n v="1245433"/>
    <n v="10025773"/>
    <s v="CYT FRONT C.C CAB/MER(P07) 4P 1500 6U US"/>
    <m/>
    <d v="2010-10-25T00:00:00"/>
    <x v="1"/>
    <x v="1"/>
    <n v="2304"/>
    <x v="4"/>
    <x v="2"/>
  </r>
  <r>
    <n v="1248036"/>
    <n v="10044546"/>
    <s v="CYT FRONT C.SA/MER(P06) 750 12U GR"/>
    <m/>
    <d v="2010-10-25T00:00:00"/>
    <x v="2"/>
    <x v="1"/>
    <n v="224"/>
    <x v="4"/>
    <x v="2"/>
  </r>
  <r>
    <n v="1248036"/>
    <n v="10044546"/>
    <s v="CYT FRONT C.SA/MER(P06) 750 12U GR"/>
    <n v="224"/>
    <d v="2010-10-25T00:00:00"/>
    <x v="2"/>
    <x v="2"/>
    <n v="224"/>
    <x v="4"/>
    <x v="2"/>
  </r>
  <r>
    <n v="1245462"/>
    <n v="10031847"/>
    <s v="CYT FRONT C.SA/MER(P07)750 12U US"/>
    <m/>
    <d v="2010-10-25T00:00:00"/>
    <x v="2"/>
    <x v="1"/>
    <n v="1400"/>
    <x v="4"/>
    <x v="2"/>
  </r>
  <r>
    <n v="1245462"/>
    <n v="10031847"/>
    <s v="CYT FRONT C.SA/MER(P07)750 12U US"/>
    <n v="1400"/>
    <d v="2010-10-25T00:00:00"/>
    <x v="2"/>
    <x v="2"/>
    <n v="1400"/>
    <x v="4"/>
    <x v="2"/>
  </r>
  <r>
    <n v="1248579"/>
    <n v="10028326"/>
    <s v="CYT FRONT C.SAUV BLUSH(P06) 1500 6U VAR"/>
    <m/>
    <d v="2010-10-25T00:00:00"/>
    <x v="11"/>
    <x v="1"/>
    <n v="98.000000009999994"/>
    <x v="4"/>
    <x v="2"/>
  </r>
  <r>
    <n v="1248580"/>
    <n v="10041605"/>
    <s v="CYT FRONT C.SAUV BLUSH(P06)750 6U VAR"/>
    <m/>
    <d v="2010-10-25T00:00:00"/>
    <x v="11"/>
    <x v="1"/>
    <n v="55.999999989999999"/>
    <x v="4"/>
    <x v="2"/>
  </r>
  <r>
    <n v="1247294"/>
    <n v="10050241"/>
    <s v="CYT FRONT C.SAUV GOLL(P06)750 6U AO"/>
    <m/>
    <d v="2010-10-25T00:00:00"/>
    <x v="2"/>
    <x v="1"/>
    <n v="10584"/>
    <x v="4"/>
    <x v="2"/>
  </r>
  <r>
    <n v="1247294"/>
    <n v="10050241"/>
    <s v="CYT FRONT C.SAUV GOLL(P06)750 6U AO"/>
    <n v="10581"/>
    <d v="2010-10-25T00:00:00"/>
    <x v="2"/>
    <x v="2"/>
    <n v="10584"/>
    <x v="4"/>
    <x v="2"/>
  </r>
  <r>
    <n v="1246910"/>
    <n v="10048995"/>
    <s v="CYT FRONT C.SAUV ST(P06)750 12U 2010 VEU"/>
    <m/>
    <d v="2010-10-25T00:00:00"/>
    <x v="2"/>
    <x v="1"/>
    <n v="434"/>
    <x v="4"/>
    <x v="2"/>
  </r>
  <r>
    <n v="1246910"/>
    <n v="10048995"/>
    <s v="CYT FRONT C.SAUV ST(P06)750 12U 2010 VEU"/>
    <n v="434"/>
    <d v="2010-10-25T00:00:00"/>
    <x v="2"/>
    <x v="2"/>
    <n v="434"/>
    <x v="4"/>
    <x v="2"/>
  </r>
  <r>
    <n v="1248361"/>
    <n v="10044587"/>
    <s v="CYT FRONT C.SAUV STLV(P06)(BI)7506U AFRI"/>
    <m/>
    <d v="2010-10-25T00:00:00"/>
    <x v="2"/>
    <x v="1"/>
    <n v="1917.555556"/>
    <x v="4"/>
    <x v="2"/>
  </r>
  <r>
    <n v="1248361"/>
    <n v="10044587"/>
    <s v="CYT FRONT C.SAUV STLV(P06)(BI)7506U AFRI"/>
    <n v="1917.5"/>
    <d v="2010-10-25T00:00:00"/>
    <x v="2"/>
    <x v="2"/>
    <n v="1917.5"/>
    <x v="4"/>
    <x v="2"/>
  </r>
  <r>
    <n v="1246851"/>
    <n v="10050130"/>
    <s v="CYT FRONT C.SAUV(P06) 1500 6U AO"/>
    <m/>
    <d v="2010-10-25T00:00:00"/>
    <x v="11"/>
    <x v="1"/>
    <n v="624"/>
    <x v="4"/>
    <x v="2"/>
  </r>
  <r>
    <n v="1246851"/>
    <n v="10050130"/>
    <s v="CYT FRONT C.SAUV(P06) 1500 6U AO"/>
    <n v="624"/>
    <d v="2010-10-25T00:00:00"/>
    <x v="11"/>
    <x v="2"/>
    <n v="624"/>
    <x v="4"/>
    <x v="2"/>
  </r>
  <r>
    <n v="1249025"/>
    <n v="10050128"/>
    <s v="CYT FRONT C.SAUV(P06) 1500 6U LATAM"/>
    <n v="185"/>
    <d v="2010-10-25T00:00:00"/>
    <x v="11"/>
    <x v="2"/>
    <n v="185"/>
    <x v="4"/>
    <x v="2"/>
  </r>
  <r>
    <n v="1249025"/>
    <n v="10050128"/>
    <s v="CYT FRONT C.SAUV(P06) 1500 6U LATAM"/>
    <m/>
    <d v="2010-10-25T00:00:00"/>
    <x v="11"/>
    <x v="1"/>
    <n v="185"/>
    <x v="4"/>
    <x v="2"/>
  </r>
  <r>
    <n v="1247203"/>
    <n v="10044467"/>
    <s v="CYT FRONT C.SAUV(P06) 750 12U LATAM"/>
    <n v="748"/>
    <d v="2010-10-25T00:00:00"/>
    <x v="12"/>
    <x v="2"/>
    <n v="748"/>
    <x v="4"/>
    <x v="2"/>
  </r>
  <r>
    <n v="1247203"/>
    <n v="10044467"/>
    <s v="CYT FRONT C.SAUV(P06) 750 12U LATAM"/>
    <m/>
    <d v="2010-10-25T00:00:00"/>
    <x v="12"/>
    <x v="1"/>
    <n v="2163"/>
    <x v="4"/>
    <x v="2"/>
  </r>
  <r>
    <n v="1247698"/>
    <n v="10048998"/>
    <s v="CYT FRONT C.SAUV(P06) 750 6U 2010 VEU"/>
    <m/>
    <d v="2010-10-25T00:00:00"/>
    <x v="2"/>
    <x v="1"/>
    <n v="233.5555555"/>
    <x v="4"/>
    <x v="2"/>
  </r>
  <r>
    <n v="1247698"/>
    <n v="10048998"/>
    <s v="CYT FRONT C.SAUV(P06) 750 6U 2010 VEU"/>
    <n v="233.5"/>
    <d v="2010-10-25T00:00:00"/>
    <x v="2"/>
    <x v="2"/>
    <n v="233.5"/>
    <x v="4"/>
    <x v="2"/>
  </r>
  <r>
    <n v="1248326"/>
    <n v="10036914"/>
    <s v="CYT FRONT C.SAUV(P06)(BI)1500 6U AFRI"/>
    <m/>
    <d v="2010-10-25T00:00:00"/>
    <x v="6"/>
    <x v="1"/>
    <n v="288"/>
    <x v="4"/>
    <x v="2"/>
  </r>
  <r>
    <n v="1248326"/>
    <n v="10036914"/>
    <s v="CYT FRONT C.SAUV(P06)(BI)1500 6U AFRI"/>
    <n v="288"/>
    <d v="2010-10-25T00:00:00"/>
    <x v="6"/>
    <x v="2"/>
    <n v="288"/>
    <x v="4"/>
    <x v="2"/>
  </r>
  <r>
    <n v="1247983"/>
    <n v="10044557"/>
    <s v="CYT FRONT C.SAUV(P06)(BI)750 6U AFRI"/>
    <m/>
    <d v="2010-10-25T00:00:00"/>
    <x v="2"/>
    <x v="1"/>
    <n v="2492"/>
    <x v="4"/>
    <x v="2"/>
  </r>
  <r>
    <n v="1247983"/>
    <n v="10044557"/>
    <s v="CYT FRONT C.SAUV(P06)(BI)750 6U AFRI"/>
    <n v="2492"/>
    <d v="2010-10-25T00:00:00"/>
    <x v="2"/>
    <x v="2"/>
    <n v="2492"/>
    <x v="4"/>
    <x v="2"/>
  </r>
  <r>
    <n v="1246758"/>
    <n v="10044456"/>
    <s v="CYT FRONT C.SAUV(STELV)(P06) 750 12U VAS"/>
    <n v="686"/>
    <d v="2010-10-25T00:00:00"/>
    <x v="2"/>
    <x v="2"/>
    <n v="686"/>
    <x v="4"/>
    <x v="2"/>
  </r>
  <r>
    <n v="1246758"/>
    <n v="10044456"/>
    <s v="CYT FRONT C.SAUV(STELV)(P06) 750 12U VAS"/>
    <m/>
    <d v="2010-10-25T00:00:00"/>
    <x v="2"/>
    <x v="1"/>
    <n v="686"/>
    <x v="4"/>
    <x v="2"/>
  </r>
  <r>
    <n v="1247690"/>
    <n v="10044575"/>
    <s v="CYT FRONT CA/MESTLV(P06)75012U(C/ESP)CA"/>
    <n v="840"/>
    <d v="2010-10-25T00:00:00"/>
    <x v="2"/>
    <x v="2"/>
    <n v="840"/>
    <x v="4"/>
    <x v="2"/>
  </r>
  <r>
    <n v="1247690"/>
    <n v="10044575"/>
    <s v="CYT FRONT CA/MESTLV(P06)75012U(C/ESP)CA"/>
    <m/>
    <d v="2010-10-25T00:00:00"/>
    <x v="2"/>
    <x v="1"/>
    <n v="840"/>
    <x v="4"/>
    <x v="2"/>
  </r>
  <r>
    <n v="1243568"/>
    <n v="10035312"/>
    <s v="CYT FRONT CAB.BLUSH 187 24U VAR"/>
    <m/>
    <d v="2010-10-25T00:00:00"/>
    <x v="8"/>
    <x v="1"/>
    <n v="211.88888890000001"/>
    <x v="4"/>
    <x v="2"/>
  </r>
  <r>
    <n v="1248037"/>
    <n v="10044570"/>
    <s v="CYT FRONT CAB/MER STLV(P06)750 12U(V)CA"/>
    <n v="560"/>
    <d v="2010-10-25T00:00:00"/>
    <x v="2"/>
    <x v="2"/>
    <n v="560"/>
    <x v="4"/>
    <x v="2"/>
  </r>
  <r>
    <n v="1248037"/>
    <n v="10044570"/>
    <s v="CYT FRONT CAB/MER STLV(P06)750 12U(V)CA"/>
    <m/>
    <d v="2010-10-25T00:00:00"/>
    <x v="2"/>
    <x v="1"/>
    <n v="560"/>
    <x v="4"/>
    <x v="2"/>
  </r>
  <r>
    <n v="1245460"/>
    <n v="10029723"/>
    <s v="CYT FRONT CAB/MER(P07)1500 6U US"/>
    <m/>
    <d v="2010-10-25T00:00:00"/>
    <x v="1"/>
    <x v="1"/>
    <n v="15840"/>
    <x v="4"/>
    <x v="2"/>
  </r>
  <r>
    <n v="1248448"/>
    <n v="10044585"/>
    <s v="CYT FRONT CARM(P06) 750 12U EC"/>
    <m/>
    <d v="2010-10-25T00:00:00"/>
    <x v="2"/>
    <x v="1"/>
    <n v="308"/>
    <x v="4"/>
    <x v="2"/>
  </r>
  <r>
    <n v="1248448"/>
    <n v="10044585"/>
    <s v="CYT FRONT CARM(P06) 750 12U EC"/>
    <n v="308"/>
    <d v="2010-10-25T00:00:00"/>
    <x v="2"/>
    <x v="2"/>
    <n v="308"/>
    <x v="4"/>
    <x v="2"/>
  </r>
  <r>
    <n v="1247937"/>
    <n v="10044451"/>
    <s v="CYT FRONT CARM(P06) 750 12U LATAM"/>
    <n v="210"/>
    <d v="2010-10-25T00:00:00"/>
    <x v="2"/>
    <x v="2"/>
    <n v="210"/>
    <x v="4"/>
    <x v="2"/>
  </r>
  <r>
    <n v="1247937"/>
    <n v="10044451"/>
    <s v="CYT FRONT CARM(P06) 750 12U LATAM"/>
    <m/>
    <d v="2010-10-25T00:00:00"/>
    <x v="2"/>
    <x v="1"/>
    <n v="210"/>
    <x v="4"/>
    <x v="2"/>
  </r>
  <r>
    <n v="1246239"/>
    <n v="10022067"/>
    <s v="CYT FRONT CARM(P06) 750 12U VAR"/>
    <m/>
    <d v="2010-10-25T00:00:00"/>
    <x v="2"/>
    <x v="1"/>
    <n v="163"/>
    <x v="4"/>
    <x v="2"/>
  </r>
  <r>
    <n v="1246239"/>
    <n v="10022067"/>
    <s v="CYT FRONT CARM(P06) 750 12U VAR"/>
    <n v="163"/>
    <d v="2010-10-25T00:00:00"/>
    <x v="2"/>
    <x v="2"/>
    <n v="163"/>
    <x v="4"/>
    <x v="2"/>
  </r>
  <r>
    <n v="1247406"/>
    <n v="10036925"/>
    <s v="CYT FRONT CARM(P06)(BI)1500 6U AFRI"/>
    <n v="624"/>
    <d v="2010-10-25T00:00:00"/>
    <x v="12"/>
    <x v="2"/>
    <n v="624"/>
    <x v="4"/>
    <x v="2"/>
  </r>
  <r>
    <n v="1247406"/>
    <n v="10036925"/>
    <s v="CYT FRONT CARM(P06)(BI)1500 6U AFRI"/>
    <m/>
    <d v="2010-10-25T00:00:00"/>
    <x v="12"/>
    <x v="1"/>
    <n v="624"/>
    <x v="4"/>
    <x v="2"/>
  </r>
  <r>
    <n v="1248603"/>
    <n v="10031888"/>
    <s v="CYT FRONT CARM(P06)(BI)750 6U AFRI"/>
    <m/>
    <d v="2010-10-25T00:00:00"/>
    <x v="6"/>
    <x v="1"/>
    <n v="450.44444440000001"/>
    <x v="4"/>
    <x v="2"/>
  </r>
  <r>
    <n v="1248603"/>
    <n v="10031888"/>
    <s v="CYT FRONT CARM(P06)(BI)750 6U AFRI"/>
    <n v="450.5"/>
    <d v="2010-10-25T00:00:00"/>
    <x v="6"/>
    <x v="2"/>
    <n v="450.5"/>
    <x v="4"/>
    <x v="2"/>
  </r>
  <r>
    <n v="1245445"/>
    <n v="10034849"/>
    <s v="CYT FRONT CARM(P07)1500 6U US"/>
    <n v="320"/>
    <d v="2010-10-25T00:00:00"/>
    <x v="1"/>
    <x v="2"/>
    <n v="320"/>
    <x v="4"/>
    <x v="2"/>
  </r>
  <r>
    <n v="1245445"/>
    <n v="10034849"/>
    <s v="CYT FRONT CARM(P07)1500 6U US"/>
    <m/>
    <d v="2010-10-25T00:00:00"/>
    <x v="1"/>
    <x v="1"/>
    <n v="320.00000010000002"/>
    <x v="4"/>
    <x v="2"/>
  </r>
  <r>
    <n v="1245441"/>
    <n v="10033275"/>
    <s v="CYT FRONT CC CA/ME(P07 MANT)4P1500 6U US"/>
    <m/>
    <d v="2010-10-25T00:00:00"/>
    <x v="1"/>
    <x v="1"/>
    <n v="7488"/>
    <x v="4"/>
    <x v="2"/>
  </r>
  <r>
    <n v="1245441"/>
    <n v="10033275"/>
    <s v="CYT FRONT CC CA/ME(P07 MANT)4P1500 6U US"/>
    <n v="7488"/>
    <d v="2010-10-25T00:00:00"/>
    <x v="1"/>
    <x v="2"/>
    <n v="7488"/>
    <x v="4"/>
    <x v="2"/>
  </r>
  <r>
    <n v="1245801"/>
    <n v="10041856"/>
    <s v="CYT FRONT CHARD STL(P06 BL)750 6U 2010GB"/>
    <m/>
    <d v="2010-10-25T00:00:00"/>
    <x v="2"/>
    <x v="1"/>
    <n v="125"/>
    <x v="4"/>
    <x v="2"/>
  </r>
  <r>
    <n v="1245801"/>
    <n v="10041856"/>
    <s v="CYT FRONT CHARD STL(P06 BL)750 6U 2010GB"/>
    <n v="125"/>
    <d v="2010-10-25T00:00:00"/>
    <x v="2"/>
    <x v="2"/>
    <n v="125"/>
    <x v="4"/>
    <x v="2"/>
  </r>
  <r>
    <n v="1247721"/>
    <n v="10040622"/>
    <s v="CYT FRONT CHARD STL(P06)1500 6U(C/ESP)CA"/>
    <m/>
    <d v="2010-10-25T00:00:00"/>
    <x v="12"/>
    <x v="1"/>
    <n v="195"/>
    <x v="4"/>
    <x v="2"/>
  </r>
  <r>
    <n v="1247721"/>
    <n v="10040622"/>
    <s v="CYT FRONT CHARD STL(P06)1500 6U(C/ESP)CA"/>
    <n v="195"/>
    <d v="2010-10-25T00:00:00"/>
    <x v="12"/>
    <x v="2"/>
    <n v="195"/>
    <x v="4"/>
    <x v="2"/>
  </r>
  <r>
    <n v="1247308"/>
    <n v="10044690"/>
    <s v="CYT FRONT CHARD STLV(P06)750 6U LC ZA"/>
    <m/>
    <d v="2010-10-25T00:00:00"/>
    <x v="2"/>
    <x v="1"/>
    <n v="143"/>
    <x v="4"/>
    <x v="2"/>
  </r>
  <r>
    <n v="1247308"/>
    <n v="10044690"/>
    <s v="CYT FRONT CHARD STLV(P06)750 6U LC ZA"/>
    <n v="143"/>
    <d v="2010-10-25T00:00:00"/>
    <x v="2"/>
    <x v="2"/>
    <n v="143"/>
    <x v="4"/>
    <x v="2"/>
  </r>
  <r>
    <n v="1247970"/>
    <n v="10044492"/>
    <s v="CYT FRONT CHARD(P06) 750 12U LATAM"/>
    <m/>
    <d v="2010-10-25T00:00:00"/>
    <x v="2"/>
    <x v="1"/>
    <n v="110"/>
    <x v="4"/>
    <x v="2"/>
  </r>
  <r>
    <n v="1247970"/>
    <n v="10044492"/>
    <s v="CYT FRONT CHARD(P06) 750 12U LATAM"/>
    <n v="110"/>
    <d v="2010-10-25T00:00:00"/>
    <x v="2"/>
    <x v="2"/>
    <n v="110"/>
    <x v="4"/>
    <x v="2"/>
  </r>
  <r>
    <n v="1248992"/>
    <n v="10022347"/>
    <s v="CYT FRONT CHARD(P06) 750 12U VAS"/>
    <n v="337"/>
    <d v="2010-10-25T00:00:00"/>
    <x v="6"/>
    <x v="2"/>
    <n v="337"/>
    <x v="4"/>
    <x v="2"/>
  </r>
  <r>
    <n v="1248992"/>
    <n v="10022347"/>
    <s v="CYT FRONT CHARD(P06) 750 12U VAS"/>
    <m/>
    <d v="2010-10-25T00:00:00"/>
    <x v="6"/>
    <x v="1"/>
    <n v="418"/>
    <x v="4"/>
    <x v="2"/>
  </r>
  <r>
    <n v="1247407"/>
    <n v="10041800"/>
    <s v="CYT FRONT CHARD(P06) 750 6U 2010 VEU"/>
    <m/>
    <d v="2010-10-25T00:00:00"/>
    <x v="2"/>
    <x v="1"/>
    <n v="143"/>
    <x v="4"/>
    <x v="2"/>
  </r>
  <r>
    <n v="1247407"/>
    <n v="10041800"/>
    <s v="CYT FRONT CHARD(P06) 750 6U 2010 VEU"/>
    <n v="143"/>
    <d v="2010-10-25T00:00:00"/>
    <x v="2"/>
    <x v="2"/>
    <n v="143"/>
    <x v="4"/>
    <x v="2"/>
  </r>
  <r>
    <n v="1245483"/>
    <n v="10029731"/>
    <s v="CYT FRONT CHARD(P07) 1500 6U US"/>
    <m/>
    <d v="2010-10-25T00:00:00"/>
    <x v="1"/>
    <x v="1"/>
    <n v="640.00000009999997"/>
    <x v="4"/>
    <x v="2"/>
  </r>
  <r>
    <n v="1245483"/>
    <n v="10029731"/>
    <s v="CYT FRONT CHARD(P07) 1500 6U US"/>
    <n v="640"/>
    <d v="2010-10-25T00:00:00"/>
    <x v="1"/>
    <x v="2"/>
    <n v="640"/>
    <x v="4"/>
    <x v="2"/>
  </r>
  <r>
    <n v="1246619"/>
    <n v="10031860"/>
    <s v="CYT FRONT CHARD(P07) 750 12U US"/>
    <m/>
    <d v="2010-10-25T00:00:00"/>
    <x v="2"/>
    <x v="1"/>
    <n v="2530"/>
    <x v="4"/>
    <x v="2"/>
  </r>
  <r>
    <n v="1246619"/>
    <n v="10031860"/>
    <s v="CYT FRONT CHARD(P07) 750 12U US"/>
    <n v="2530"/>
    <d v="2010-10-25T00:00:00"/>
    <x v="2"/>
    <x v="2"/>
    <n v="2530"/>
    <x v="4"/>
    <x v="2"/>
  </r>
  <r>
    <n v="1246320"/>
    <n v="10044630"/>
    <s v="CYT FRONT CHARD(STELV)(P06)750 12U (V)CA"/>
    <m/>
    <d v="2010-10-25T00:00:00"/>
    <x v="2"/>
    <x v="1"/>
    <n v="140"/>
    <x v="4"/>
    <x v="2"/>
  </r>
  <r>
    <n v="1246320"/>
    <n v="10044630"/>
    <s v="CYT FRONT CHARD(STELV)(P06)750 12U (V)CA"/>
    <n v="140"/>
    <d v="2010-10-25T00:00:00"/>
    <x v="2"/>
    <x v="2"/>
    <n v="140"/>
    <x v="4"/>
    <x v="2"/>
  </r>
  <r>
    <n v="1247972"/>
    <n v="10044610"/>
    <s v="CYT FRONT LATE HARVEST 750 12U LATAM"/>
    <m/>
    <d v="2010-10-25T00:00:00"/>
    <x v="3"/>
    <x v="1"/>
    <n v="200"/>
    <x v="4"/>
    <x v="2"/>
  </r>
  <r>
    <n v="1247972"/>
    <n v="10044610"/>
    <s v="CYT FRONT LATE HARVEST 750 12U LATAM"/>
    <n v="200"/>
    <d v="2010-10-25T00:00:00"/>
    <x v="3"/>
    <x v="2"/>
    <n v="200"/>
    <x v="4"/>
    <x v="2"/>
  </r>
  <r>
    <n v="1247487"/>
    <n v="10044694"/>
    <s v="CYT FRONT LATE HARVEST 750 6U LC ZA"/>
    <m/>
    <d v="2010-10-25T00:00:00"/>
    <x v="3"/>
    <x v="1"/>
    <n v="98"/>
    <x v="4"/>
    <x v="2"/>
  </r>
  <r>
    <n v="1247487"/>
    <n v="10044694"/>
    <s v="CYT FRONT LATE HARVEST 750 6U LC ZA"/>
    <n v="98"/>
    <d v="2010-10-25T00:00:00"/>
    <x v="3"/>
    <x v="2"/>
    <n v="98"/>
    <x v="4"/>
    <x v="2"/>
  </r>
  <r>
    <n v="1247437"/>
    <n v="10040584"/>
    <s v="CYT FRONT MERL (P06) (BI) 750 6U AFRI"/>
    <m/>
    <d v="2010-10-25T00:00:00"/>
    <x v="11"/>
    <x v="1"/>
    <n v="42.000000010000001"/>
    <x v="4"/>
    <x v="2"/>
  </r>
  <r>
    <n v="1247683"/>
    <n v="10050199"/>
    <s v="CYT FRONT MERL ST (P06) 750 12U 2010 VEU"/>
    <n v="140"/>
    <d v="2010-10-25T00:00:00"/>
    <x v="2"/>
    <x v="2"/>
    <n v="140"/>
    <x v="4"/>
    <x v="2"/>
  </r>
  <r>
    <n v="1247683"/>
    <n v="10050199"/>
    <s v="CYT FRONT MERL ST (P06) 750 12U 2010 VEU"/>
    <m/>
    <d v="2010-10-25T00:00:00"/>
    <x v="2"/>
    <x v="1"/>
    <n v="140"/>
    <x v="4"/>
    <x v="2"/>
  </r>
  <r>
    <n v="1248362"/>
    <n v="10044686"/>
    <s v="CYT FRONT MERL STLV(P06) (BI)750 6U AFRI"/>
    <m/>
    <d v="2010-10-25T00:00:00"/>
    <x v="2"/>
    <x v="1"/>
    <n v="325"/>
    <x v="4"/>
    <x v="2"/>
  </r>
  <r>
    <n v="1247718"/>
    <n v="10044572"/>
    <s v="CYT FRONT MERL STLV(P06)750 12U (V)CA"/>
    <n v="770"/>
    <d v="2010-10-25T00:00:00"/>
    <x v="2"/>
    <x v="2"/>
    <n v="770"/>
    <x v="4"/>
    <x v="2"/>
  </r>
  <r>
    <n v="1247718"/>
    <n v="10044572"/>
    <s v="CYT FRONT MERL STLV(P06)750 12U (V)CA"/>
    <m/>
    <d v="2010-10-25T00:00:00"/>
    <x v="2"/>
    <x v="1"/>
    <n v="769.99999990000003"/>
    <x v="4"/>
    <x v="2"/>
  </r>
  <r>
    <n v="1247232"/>
    <n v="10044441"/>
    <s v="CYT FRONT MERL(P06) 750 12U VAR"/>
    <m/>
    <d v="2010-10-25T00:00:00"/>
    <x v="2"/>
    <x v="1"/>
    <n v="772"/>
    <x v="4"/>
    <x v="2"/>
  </r>
  <r>
    <n v="1247306"/>
    <n v="10044696"/>
    <s v="CYT FRONT MERL(P06)750 6U LC ZA"/>
    <n v="238"/>
    <d v="2010-10-25T00:00:00"/>
    <x v="2"/>
    <x v="2"/>
    <n v="238"/>
    <x v="4"/>
    <x v="2"/>
  </r>
  <r>
    <n v="1247306"/>
    <n v="10044696"/>
    <s v="CYT FRONT MERL(P06)750 6U LC ZA"/>
    <m/>
    <d v="2010-10-25T00:00:00"/>
    <x v="2"/>
    <x v="1"/>
    <n v="238"/>
    <x v="4"/>
    <x v="2"/>
  </r>
  <r>
    <n v="1248287"/>
    <n v="10050202"/>
    <s v="CYT FRONT MERL(P06)GOLL 750 6U 2010 VEU"/>
    <n v="140"/>
    <d v="2010-10-25T00:00:00"/>
    <x v="2"/>
    <x v="2"/>
    <n v="140"/>
    <x v="4"/>
    <x v="2"/>
  </r>
  <r>
    <n v="1248287"/>
    <n v="10050202"/>
    <s v="CYT FRONT MERL(P06)GOLL 750 6U 2010 VEU"/>
    <m/>
    <d v="2010-10-25T00:00:00"/>
    <x v="2"/>
    <x v="1"/>
    <n v="140"/>
    <x v="4"/>
    <x v="2"/>
  </r>
  <r>
    <n v="1247123"/>
    <n v="10029734"/>
    <s v="CYT FRONT MERLOT(P07) 1500 6U US"/>
    <n v="1760"/>
    <d v="2010-10-25T00:00:00"/>
    <x v="1"/>
    <x v="2"/>
    <n v="1760"/>
    <x v="4"/>
    <x v="2"/>
  </r>
  <r>
    <n v="1247123"/>
    <n v="10029734"/>
    <s v="CYT FRONT MERLOT(P07) 1500 6U US"/>
    <m/>
    <d v="2010-10-25T00:00:00"/>
    <x v="1"/>
    <x v="1"/>
    <n v="2880"/>
    <x v="4"/>
    <x v="2"/>
  </r>
  <r>
    <n v="1247185"/>
    <n v="10044641"/>
    <s v="CYT FRONT MERLOT(P07) 750 12U US"/>
    <m/>
    <d v="2010-10-25T00:00:00"/>
    <x v="2"/>
    <x v="1"/>
    <n v="540"/>
    <x v="4"/>
    <x v="2"/>
  </r>
  <r>
    <n v="1246294"/>
    <n v="10048328"/>
    <s v="CYT FRONT ROSE(P06) 750 6U 2010 VEU"/>
    <m/>
    <d v="2010-10-25T00:00:00"/>
    <x v="2"/>
    <x v="1"/>
    <n v="42"/>
    <x v="4"/>
    <x v="2"/>
  </r>
  <r>
    <n v="1246294"/>
    <n v="10048328"/>
    <s v="CYT FRONT ROSE(P06) 750 6U 2010 VEU"/>
    <n v="42"/>
    <d v="2010-10-25T00:00:00"/>
    <x v="2"/>
    <x v="2"/>
    <n v="42"/>
    <x v="4"/>
    <x v="2"/>
  </r>
  <r>
    <n v="1248279"/>
    <n v="10041871"/>
    <s v="CYT FRONT S.BLC STLV (P06)750 6U 2010VEU"/>
    <n v="294"/>
    <d v="2010-10-25T00:00:00"/>
    <x v="2"/>
    <x v="2"/>
    <n v="294"/>
    <x v="4"/>
    <x v="2"/>
  </r>
  <r>
    <n v="1248279"/>
    <n v="10041871"/>
    <s v="CYT FRONT S.BLC STLV (P06)750 6U 2010VEU"/>
    <m/>
    <d v="2010-10-25T00:00:00"/>
    <x v="2"/>
    <x v="1"/>
    <n v="294"/>
    <x v="4"/>
    <x v="2"/>
  </r>
  <r>
    <n v="1248281"/>
    <n v="10047188"/>
    <s v="CYT FRONT S.BLC STLV (P06)750 6U(MS)DE"/>
    <m/>
    <d v="2010-10-25T00:00:00"/>
    <x v="2"/>
    <x v="1"/>
    <n v="154"/>
    <x v="4"/>
    <x v="2"/>
  </r>
  <r>
    <n v="1247242"/>
    <n v="10044594"/>
    <s v="CYT FRONT S.BLC STLV(P06)(BI)750 6U AFRI"/>
    <m/>
    <d v="2010-10-25T00:00:00"/>
    <x v="2"/>
    <x v="1"/>
    <n v="504"/>
    <x v="4"/>
    <x v="2"/>
  </r>
  <r>
    <n v="1247242"/>
    <n v="10044594"/>
    <s v="CYT FRONT S.BLC STLV(P06)(BI)750 6U AFRI"/>
    <n v="504"/>
    <d v="2010-10-25T00:00:00"/>
    <x v="2"/>
    <x v="2"/>
    <n v="504"/>
    <x v="4"/>
    <x v="2"/>
  </r>
  <r>
    <n v="1239745"/>
    <n v="10022240"/>
    <s v="CYT FRONT S.BLC(P06) 750 12U UA"/>
    <m/>
    <d v="2010-10-25T00:00:00"/>
    <x v="2"/>
    <x v="1"/>
    <n v="1680"/>
    <x v="4"/>
    <x v="2"/>
  </r>
  <r>
    <n v="1247935"/>
    <n v="10044481"/>
    <s v="CYT FRONT S.BLC(P06) 750 12U VAS"/>
    <m/>
    <d v="2010-10-25T00:00:00"/>
    <x v="2"/>
    <x v="1"/>
    <n v="294"/>
    <x v="4"/>
    <x v="2"/>
  </r>
  <r>
    <n v="1246270"/>
    <n v="10042064"/>
    <s v="CYT FRONT S.BLC(P06) 750 6U 2010 VEU"/>
    <m/>
    <d v="2010-10-25T00:00:00"/>
    <x v="2"/>
    <x v="1"/>
    <n v="55.999999989999999"/>
    <x v="4"/>
    <x v="2"/>
  </r>
  <r>
    <n v="1247923"/>
    <n v="10038238"/>
    <s v="CYT FRONT S.BLC(P06)(BI)STL 375 24U AFRI"/>
    <m/>
    <d v="2010-10-25T00:00:00"/>
    <x v="10"/>
    <x v="1"/>
    <n v="72"/>
    <x v="4"/>
    <x v="2"/>
  </r>
  <r>
    <n v="1247688"/>
    <n v="10040625"/>
    <s v="CYT FRONT SHI/CSA STL(P06)15006U(C/ES)CA"/>
    <m/>
    <d v="2010-10-25T00:00:00"/>
    <x v="11"/>
    <x v="1"/>
    <n v="1540"/>
    <x v="4"/>
    <x v="2"/>
  </r>
  <r>
    <n v="1247688"/>
    <n v="10040625"/>
    <s v="CYT FRONT SHI/CSA STL(P06)15006U(C/ES)CA"/>
    <n v="1540"/>
    <d v="2010-10-25T00:00:00"/>
    <x v="11"/>
    <x v="2"/>
    <n v="1540"/>
    <x v="4"/>
    <x v="2"/>
  </r>
  <r>
    <n v="1248446"/>
    <n v="10044528"/>
    <s v="CYT FRONT SHIRAZ (P06) 750 12U EC"/>
    <m/>
    <d v="2010-10-25T00:00:00"/>
    <x v="2"/>
    <x v="1"/>
    <n v="97.999999979999998"/>
    <x v="4"/>
    <x v="2"/>
  </r>
  <r>
    <n v="1248446"/>
    <n v="10044528"/>
    <s v="CYT FRONT SHIRAZ (P06) 750 12U EC"/>
    <n v="98"/>
    <d v="2010-10-25T00:00:00"/>
    <x v="2"/>
    <x v="2"/>
    <n v="98"/>
    <x v="4"/>
    <x v="2"/>
  </r>
  <r>
    <n v="1247217"/>
    <n v="10050022"/>
    <s v="CYT FRONT SHIRAZ(P06) 750 12U 2010 VEU"/>
    <n v="162"/>
    <d v="2010-10-25T00:00:00"/>
    <x v="2"/>
    <x v="2"/>
    <n v="162"/>
    <x v="4"/>
    <x v="2"/>
  </r>
  <r>
    <n v="1247217"/>
    <n v="10050022"/>
    <s v="CYT FRONT SHIRAZ(P06) 750 12U 2010 VEU"/>
    <m/>
    <d v="2010-10-25T00:00:00"/>
    <x v="2"/>
    <x v="1"/>
    <n v="162"/>
    <x v="4"/>
    <x v="2"/>
  </r>
  <r>
    <n v="1247311"/>
    <n v="10044692"/>
    <s v="CYT FRONT SHIRAZ(P06)750 6U LC ZA"/>
    <n v="122"/>
    <d v="2010-10-25T00:00:00"/>
    <x v="2"/>
    <x v="2"/>
    <n v="122"/>
    <x v="4"/>
    <x v="2"/>
  </r>
  <r>
    <n v="1247311"/>
    <n v="10044692"/>
    <s v="CYT FRONT SHIRAZ(P06)750 6U LC ZA"/>
    <m/>
    <d v="2010-10-25T00:00:00"/>
    <x v="2"/>
    <x v="1"/>
    <n v="122"/>
    <x v="4"/>
    <x v="2"/>
  </r>
  <r>
    <n v="1247469"/>
    <n v="10043442"/>
    <s v="CYT G.RVA RIBERAS CARM 750 6U 2008VEU"/>
    <m/>
    <d v="2010-10-25T00:00:00"/>
    <x v="9"/>
    <x v="1"/>
    <n v="280"/>
    <x v="4"/>
    <x v="2"/>
  </r>
  <r>
    <n v="1247471"/>
    <n v="10047202"/>
    <s v="CYT G.RVA RIBERAS MERL 750 6U 2008 VEU"/>
    <m/>
    <d v="2010-10-25T00:00:00"/>
    <x v="3"/>
    <x v="1"/>
    <n v="140"/>
    <x v="4"/>
    <x v="2"/>
  </r>
  <r>
    <n v="1247462"/>
    <n v="10044283"/>
    <s v="CYT G.RVA S.RIBERAS C.SAU 750 6U2008 VEU"/>
    <m/>
    <d v="2010-10-25T00:00:00"/>
    <x v="3"/>
    <x v="1"/>
    <n v="140"/>
    <x v="4"/>
    <x v="2"/>
  </r>
  <r>
    <n v="1247462"/>
    <n v="10044283"/>
    <s v="CYT G.RVA S.RIBERAS C.SAU 750 6U2008 VEU"/>
    <n v="140"/>
    <d v="2010-10-25T00:00:00"/>
    <x v="3"/>
    <x v="2"/>
    <n v="140"/>
    <x v="4"/>
    <x v="2"/>
  </r>
  <r>
    <n v="1247482"/>
    <n v="10043817"/>
    <s v="CYT G.RVA S.RIBERAS SYRAH 7506U 2008VEU"/>
    <n v="110"/>
    <d v="2010-10-25T00:00:00"/>
    <x v="9"/>
    <x v="2"/>
    <n v="110"/>
    <x v="4"/>
    <x v="2"/>
  </r>
  <r>
    <n v="1247920"/>
    <n v="10035641"/>
    <s v="CYT LA MANDA C.SAUV 750 12U VAS"/>
    <m/>
    <d v="2010-10-25T00:00:00"/>
    <x v="11"/>
    <x v="1"/>
    <n v="490"/>
    <x v="4"/>
    <x v="2"/>
  </r>
  <r>
    <n v="1247920"/>
    <n v="10035641"/>
    <s v="CYT LA MANDA C.SAUV 750 12U VAS"/>
    <n v="490"/>
    <d v="2010-10-25T00:00:00"/>
    <x v="11"/>
    <x v="2"/>
    <n v="490"/>
    <x v="4"/>
    <x v="2"/>
  </r>
  <r>
    <n v="1247975"/>
    <n v="10046712"/>
    <s v="CYT LA MANDA CHARD 750 12U VAS"/>
    <m/>
    <d v="2010-10-25T00:00:00"/>
    <x v="3"/>
    <x v="1"/>
    <n v="275"/>
    <x v="4"/>
    <x v="2"/>
  </r>
  <r>
    <n v="1247975"/>
    <n v="10046712"/>
    <s v="CYT LA MANDA CHARD 750 12U VAS"/>
    <n v="275"/>
    <d v="2010-10-25T00:00:00"/>
    <x v="3"/>
    <x v="2"/>
    <n v="275"/>
    <x v="4"/>
    <x v="2"/>
  </r>
  <r>
    <n v="1247974"/>
    <n v="10046710"/>
    <s v="CYT LA MANDA MERLOT 750 12U VAS"/>
    <n v="466"/>
    <d v="2010-10-25T00:00:00"/>
    <x v="2"/>
    <x v="2"/>
    <n v="466"/>
    <x v="4"/>
    <x v="2"/>
  </r>
  <r>
    <n v="1247974"/>
    <n v="10046710"/>
    <s v="CYT LA MANDA MERLOT 750 12U VAS"/>
    <m/>
    <d v="2010-10-25T00:00:00"/>
    <x v="2"/>
    <x v="1"/>
    <n v="490"/>
    <x v="4"/>
    <x v="2"/>
  </r>
  <r>
    <n v="1246468"/>
    <n v="10048990"/>
    <s v="CYT LADERA VERDE C.SA(P08)75012U 2010 GB"/>
    <n v="280"/>
    <d v="2010-10-25T00:00:00"/>
    <x v="1"/>
    <x v="2"/>
    <n v="280"/>
    <x v="4"/>
    <x v="2"/>
  </r>
  <r>
    <n v="1246468"/>
    <n v="10048990"/>
    <s v="CYT LADERA VERDE C.SA(P08)75012U 2010 GB"/>
    <m/>
    <d v="2010-10-25T00:00:00"/>
    <x v="1"/>
    <x v="1"/>
    <n v="280"/>
    <x v="4"/>
    <x v="2"/>
  </r>
  <r>
    <n v="1246465"/>
    <n v="10043991"/>
    <s v="CYT LADERA VERDE MERL(ST)750 12U 2010GB"/>
    <n v="700"/>
    <d v="2010-10-25T00:00:00"/>
    <x v="1"/>
    <x v="2"/>
    <n v="700"/>
    <x v="4"/>
    <x v="2"/>
  </r>
  <r>
    <n v="1246465"/>
    <n v="10043991"/>
    <s v="CYT LADERA VERDE MERL(ST)750 12U 2010GB"/>
    <m/>
    <d v="2010-10-25T00:00:00"/>
    <x v="1"/>
    <x v="1"/>
    <n v="700"/>
    <x v="4"/>
    <x v="2"/>
  </r>
  <r>
    <n v="1246541"/>
    <n v="10047336"/>
    <s v="CYT LATE HARVEST S.BLC 375 24U 2007 CA"/>
    <n v="42"/>
    <d v="2010-10-25T00:00:00"/>
    <x v="9"/>
    <x v="2"/>
    <n v="42"/>
    <x v="4"/>
    <x v="2"/>
  </r>
  <r>
    <n v="1246541"/>
    <n v="10047336"/>
    <s v="CYT LATE HARVEST S.BLC 375 24U 2007 CA"/>
    <m/>
    <d v="2010-10-25T00:00:00"/>
    <x v="9"/>
    <x v="1"/>
    <n v="42"/>
    <x v="4"/>
    <x v="2"/>
  </r>
  <r>
    <n v="1247030"/>
    <n v="10047350"/>
    <s v="CYT LATE HARVEST S.BLC 375 24U 2007 VEU"/>
    <n v="20"/>
    <d v="2010-10-25T00:00:00"/>
    <x v="9"/>
    <x v="2"/>
    <n v="20"/>
    <x v="4"/>
    <x v="2"/>
  </r>
  <r>
    <n v="1247030"/>
    <n v="10047350"/>
    <s v="CYT LATE HARVEST S.BLC 375 24U 2007 VEU"/>
    <m/>
    <d v="2010-10-25T00:00:00"/>
    <x v="9"/>
    <x v="1"/>
    <n v="20"/>
    <x v="4"/>
    <x v="2"/>
  </r>
  <r>
    <n v="1247569"/>
    <n v="10047326"/>
    <s v="CYT LATE HARVEST S.BLC37512U 2007(CHA)BE"/>
    <m/>
    <d v="2010-10-25T00:00:00"/>
    <x v="9"/>
    <x v="1"/>
    <n v="150"/>
    <x v="4"/>
    <x v="2"/>
  </r>
  <r>
    <n v="1247569"/>
    <n v="10047326"/>
    <s v="CYT LATE HARVEST S.BLC37512U 2007(CHA)BE"/>
    <n v="150"/>
    <d v="2010-10-25T00:00:00"/>
    <x v="9"/>
    <x v="2"/>
    <n v="150"/>
    <x v="4"/>
    <x v="2"/>
  </r>
  <r>
    <n v="1246467"/>
    <n v="10043995"/>
    <s v="CYT LOS VILOS C.SAUV(ST)750 12U 2010GB"/>
    <n v="490"/>
    <d v="2010-10-25T00:00:00"/>
    <x v="1"/>
    <x v="2"/>
    <n v="490"/>
    <x v="4"/>
    <x v="2"/>
  </r>
  <r>
    <n v="1246467"/>
    <n v="10043995"/>
    <s v="CYT LOS VILOS C.SAUV(ST)750 12U 2010GB"/>
    <m/>
    <d v="2010-10-25T00:00:00"/>
    <x v="1"/>
    <x v="1"/>
    <n v="490"/>
    <x v="4"/>
    <x v="2"/>
  </r>
  <r>
    <n v="1246456"/>
    <n v="10035071"/>
    <s v="CYT LOS VILOS S.BLC STLV(P08) 750 12U GB"/>
    <m/>
    <d v="2010-10-25T00:00:00"/>
    <x v="11"/>
    <x v="1"/>
    <n v="1190"/>
    <x v="4"/>
    <x v="2"/>
  </r>
  <r>
    <n v="1247659"/>
    <n v="10035071"/>
    <s v="CYT LOS VILOS S.BLC STLV(P08) 750 12U GB"/>
    <m/>
    <d v="2010-10-25T00:00:00"/>
    <x v="8"/>
    <x v="1"/>
    <n v="1470"/>
    <x v="4"/>
    <x v="2"/>
  </r>
  <r>
    <n v="1247659"/>
    <n v="10035071"/>
    <s v="CYT LOS VILOS S.BLC STLV(P08) 750 12U GB"/>
    <n v="1470"/>
    <d v="2010-10-25T00:00:00"/>
    <x v="8"/>
    <x v="2"/>
    <n v="1470"/>
    <x v="4"/>
    <x v="2"/>
  </r>
  <r>
    <n v="1247201"/>
    <n v="10035598"/>
    <s v="CYT MAR DEL SUR RED WINE(LP)750 12UMX"/>
    <n v="1162"/>
    <d v="2010-10-25T00:00:00"/>
    <x v="2"/>
    <x v="2"/>
    <n v="1207"/>
    <x v="4"/>
    <x v="2"/>
  </r>
  <r>
    <n v="1247201"/>
    <n v="10035598"/>
    <s v="CYT MAR DEL SUR RED WINE(LP)750 12UMX"/>
    <m/>
    <d v="2010-10-25T00:00:00"/>
    <x v="2"/>
    <x v="1"/>
    <n v="1194"/>
    <x v="4"/>
    <x v="2"/>
  </r>
  <r>
    <n v="1247872"/>
    <n v="10035598"/>
    <s v="CYT MAR DEL SUR RED WINE(LP)750 12UMX"/>
    <m/>
    <d v="2010-10-25T00:00:00"/>
    <x v="2"/>
    <x v="1"/>
    <n v="1056"/>
    <x v="4"/>
    <x v="2"/>
  </r>
  <r>
    <n v="1248184"/>
    <n v="10037141"/>
    <s v="CYT MAR DEL SUR RED WINE(LP)750 6U AFRI"/>
    <n v="5583"/>
    <d v="2010-10-25T00:00:00"/>
    <x v="2"/>
    <x v="2"/>
    <n v="5583"/>
    <x v="4"/>
    <x v="2"/>
  </r>
  <r>
    <n v="1248184"/>
    <n v="10037141"/>
    <s v="CYT MAR DEL SUR RED WINE(LP)750 6U AFRI"/>
    <m/>
    <d v="2010-10-25T00:00:00"/>
    <x v="2"/>
    <x v="1"/>
    <n v="5583"/>
    <x v="4"/>
    <x v="2"/>
  </r>
  <r>
    <n v="1247909"/>
    <n v="10043041"/>
    <s v="CYT MARQUES C.SAUV 750 12U 2008 (V)CA"/>
    <n v="112"/>
    <d v="2010-10-25T00:00:00"/>
    <x v="9"/>
    <x v="2"/>
    <n v="112"/>
    <x v="4"/>
    <x v="2"/>
  </r>
  <r>
    <n v="1247909"/>
    <n v="10043041"/>
    <s v="CYT MARQUES C.SAUV 750 12U 2008 (V)CA"/>
    <m/>
    <d v="2010-10-25T00:00:00"/>
    <x v="9"/>
    <x v="1"/>
    <n v="112"/>
    <x v="4"/>
    <x v="2"/>
  </r>
  <r>
    <n v="1247927"/>
    <n v="10043027"/>
    <s v="CYT MARQUES C.SAUV 750 12U 2008 VES"/>
    <m/>
    <d v="2010-10-25T00:00:00"/>
    <x v="3"/>
    <x v="1"/>
    <n v="98"/>
    <x v="4"/>
    <x v="2"/>
  </r>
  <r>
    <n v="1247927"/>
    <n v="10043027"/>
    <s v="CYT MARQUES C.SAUV 750 12U 2008 VES"/>
    <n v="98"/>
    <d v="2010-10-25T00:00:00"/>
    <x v="3"/>
    <x v="2"/>
    <n v="98"/>
    <x v="4"/>
    <x v="2"/>
  </r>
  <r>
    <n v="1246756"/>
    <n v="10043027"/>
    <s v="CYT MARQUES C.SAUV 750 12U 2008 VES"/>
    <m/>
    <d v="2010-10-25T00:00:00"/>
    <x v="3"/>
    <x v="1"/>
    <n v="140"/>
    <x v="4"/>
    <x v="2"/>
  </r>
  <r>
    <n v="1246755"/>
    <n v="10043026"/>
    <s v="CYT MARQUES C.SAUV 750 12U 2008 VIN"/>
    <n v="70"/>
    <d v="2010-10-25T00:00:00"/>
    <x v="9"/>
    <x v="2"/>
    <n v="70"/>
    <x v="4"/>
    <x v="2"/>
  </r>
  <r>
    <n v="1246755"/>
    <n v="10043026"/>
    <s v="CYT MARQUES C.SAUV 750 12U 2008 VIN"/>
    <m/>
    <d v="2010-10-25T00:00:00"/>
    <x v="9"/>
    <x v="1"/>
    <n v="70.000000009999994"/>
    <x v="4"/>
    <x v="2"/>
  </r>
  <r>
    <n v="1247676"/>
    <n v="10043007"/>
    <s v="CYT MARQUES C.SAUV 750 6U 2008(CHA)BE"/>
    <n v="196"/>
    <d v="2010-10-25T00:00:00"/>
    <x v="9"/>
    <x v="2"/>
    <n v="196"/>
    <x v="4"/>
    <x v="2"/>
  </r>
  <r>
    <n v="1247676"/>
    <n v="10043007"/>
    <s v="CYT MARQUES C.SAUV 750 6U 2008(CHA)BE"/>
    <m/>
    <d v="2010-10-25T00:00:00"/>
    <x v="9"/>
    <x v="1"/>
    <n v="196"/>
    <x v="4"/>
    <x v="2"/>
  </r>
  <r>
    <n v="1247433"/>
    <n v="10043253"/>
    <s v="CYT MARQUES CARM 750 12U 2008 PR"/>
    <m/>
    <d v="2010-10-25T00:00:00"/>
    <x v="9"/>
    <x v="1"/>
    <n v="52.999999989999999"/>
    <x v="4"/>
    <x v="2"/>
  </r>
  <r>
    <n v="1247433"/>
    <n v="10043253"/>
    <s v="CYT MARQUES CARM 750 12U 2008 PR"/>
    <n v="53"/>
    <d v="2010-10-25T00:00:00"/>
    <x v="9"/>
    <x v="2"/>
    <n v="53"/>
    <x v="4"/>
    <x v="2"/>
  </r>
  <r>
    <n v="1247956"/>
    <n v="10050768"/>
    <s v="CYT MARQUES CARM 750 12U 2009  BO"/>
    <m/>
    <d v="2010-10-25T00:00:00"/>
    <x v="9"/>
    <x v="1"/>
    <n v="140"/>
    <x v="4"/>
    <x v="2"/>
  </r>
  <r>
    <n v="1247956"/>
    <n v="10050768"/>
    <s v="CYT MARQUES CARM 750 12U 2009  BO"/>
    <n v="140"/>
    <d v="2010-10-25T00:00:00"/>
    <x v="9"/>
    <x v="2"/>
    <n v="140"/>
    <x v="4"/>
    <x v="2"/>
  </r>
  <r>
    <n v="1247955"/>
    <n v="10050772"/>
    <s v="CYT MARQUES CARM 750 12U 2009  CR"/>
    <m/>
    <d v="2010-10-25T00:00:00"/>
    <x v="3"/>
    <x v="1"/>
    <n v="42"/>
    <x v="4"/>
    <x v="2"/>
  </r>
  <r>
    <n v="1247645"/>
    <n v="10050779"/>
    <s v="CYT MARQUES CARM 750 12U 2009  US"/>
    <m/>
    <d v="2010-10-25T00:00:00"/>
    <x v="9"/>
    <x v="1"/>
    <n v="1050"/>
    <x v="4"/>
    <x v="2"/>
  </r>
  <r>
    <n v="1247645"/>
    <n v="10050779"/>
    <s v="CYT MARQUES CARM 750 12U 2009  US"/>
    <n v="1050"/>
    <d v="2010-10-25T00:00:00"/>
    <x v="9"/>
    <x v="2"/>
    <n v="1050"/>
    <x v="4"/>
    <x v="2"/>
  </r>
  <r>
    <n v="1247623"/>
    <n v="10050780"/>
    <s v="CYT MARQUES CARM 750 12U 2009  VES"/>
    <n v="760"/>
    <d v="2010-10-25T00:00:00"/>
    <x v="9"/>
    <x v="2"/>
    <n v="760"/>
    <x v="4"/>
    <x v="2"/>
  </r>
  <r>
    <n v="1247623"/>
    <n v="10050780"/>
    <s v="CYT MARQUES CARM 750 12U 2009  VES"/>
    <m/>
    <d v="2010-10-25T00:00:00"/>
    <x v="9"/>
    <x v="1"/>
    <n v="760"/>
    <x v="4"/>
    <x v="2"/>
  </r>
  <r>
    <n v="1247910"/>
    <n v="10050556"/>
    <s v="CYT MARQUES CHARD 750 12U 2009 (V)CA"/>
    <n v="56"/>
    <d v="2010-10-25T00:00:00"/>
    <x v="9"/>
    <x v="2"/>
    <n v="56"/>
    <x v="4"/>
    <x v="2"/>
  </r>
  <r>
    <n v="1247910"/>
    <n v="10050556"/>
    <s v="CYT MARQUES CHARD 750 12U 2009 (V)CA"/>
    <m/>
    <d v="2010-10-25T00:00:00"/>
    <x v="9"/>
    <x v="1"/>
    <n v="56.000000010000001"/>
    <x v="4"/>
    <x v="2"/>
  </r>
  <r>
    <n v="1247361"/>
    <n v="10050546"/>
    <s v="CYT MARQUES CHARD 750 12U 2009 GR"/>
    <n v="30"/>
    <d v="2010-10-25T00:00:00"/>
    <x v="9"/>
    <x v="2"/>
    <n v="30"/>
    <x v="4"/>
    <x v="2"/>
  </r>
  <r>
    <n v="1247361"/>
    <n v="10050546"/>
    <s v="CYT MARQUES CHARD 750 12U 2009 GR"/>
    <m/>
    <d v="2010-10-25T00:00:00"/>
    <x v="9"/>
    <x v="1"/>
    <n v="30"/>
    <x v="4"/>
    <x v="2"/>
  </r>
  <r>
    <n v="1247965"/>
    <n v="10050534"/>
    <s v="CYT MARQUES CHARD 750 12U 2009 VES"/>
    <m/>
    <d v="2010-10-25T00:00:00"/>
    <x v="9"/>
    <x v="1"/>
    <n v="65"/>
    <x v="4"/>
    <x v="2"/>
  </r>
  <r>
    <n v="1247965"/>
    <n v="10050534"/>
    <s v="CYT MARQUES CHARD 750 12U 2009 VES"/>
    <n v="65"/>
    <d v="2010-10-25T00:00:00"/>
    <x v="9"/>
    <x v="2"/>
    <n v="65"/>
    <x v="4"/>
    <x v="2"/>
  </r>
  <r>
    <n v="1247678"/>
    <n v="10050568"/>
    <s v="CYT MARQUES CHARD 750 6U 2009 (CHA)BE"/>
    <m/>
    <d v="2010-10-25T00:00:00"/>
    <x v="3"/>
    <x v="1"/>
    <n v="49.999999989999999"/>
    <x v="4"/>
    <x v="2"/>
  </r>
  <r>
    <n v="1247678"/>
    <n v="10050568"/>
    <s v="CYT MARQUES CHARD 750 6U 2009 (CHA)BE"/>
    <n v="50"/>
    <d v="2010-10-25T00:00:00"/>
    <x v="3"/>
    <x v="2"/>
    <n v="50"/>
    <x v="4"/>
    <x v="2"/>
  </r>
  <r>
    <n v="1247953"/>
    <n v="10050696"/>
    <s v="CYT MARQUES MERLOT 750 12U 2009 CR"/>
    <n v="252"/>
    <d v="2010-10-25T00:00:00"/>
    <x v="3"/>
    <x v="2"/>
    <n v="252"/>
    <x v="4"/>
    <x v="2"/>
  </r>
  <r>
    <n v="1247953"/>
    <n v="10050696"/>
    <s v="CYT MARQUES MERLOT 750 12U 2009 CR"/>
    <m/>
    <d v="2010-10-25T00:00:00"/>
    <x v="3"/>
    <x v="1"/>
    <n v="252"/>
    <x v="4"/>
    <x v="2"/>
  </r>
  <r>
    <n v="1247295"/>
    <n v="10050692"/>
    <s v="CYT MARQUES MERLOT 750 12U 2009 PR"/>
    <m/>
    <d v="2010-10-25T00:00:00"/>
    <x v="9"/>
    <x v="1"/>
    <n v="140"/>
    <x v="4"/>
    <x v="2"/>
  </r>
  <r>
    <n v="1247295"/>
    <n v="10050692"/>
    <s v="CYT MARQUES MERLOT 750 12U 2009 PR"/>
    <n v="140"/>
    <d v="2010-10-25T00:00:00"/>
    <x v="9"/>
    <x v="2"/>
    <n v="140"/>
    <x v="4"/>
    <x v="2"/>
  </r>
  <r>
    <n v="1247957"/>
    <n v="10050703"/>
    <s v="CYT MARQUES MERLOT 750 12U 2009 PY"/>
    <m/>
    <d v="2010-10-25T00:00:00"/>
    <x v="3"/>
    <x v="1"/>
    <n v="300"/>
    <x v="4"/>
    <x v="2"/>
  </r>
  <r>
    <n v="1247296"/>
    <n v="10050699"/>
    <s v="CYT MARQUES MERLOT 750 12U 2009 SV"/>
    <m/>
    <d v="2010-10-25T00:00:00"/>
    <x v="9"/>
    <x v="1"/>
    <n v="56.000000010000001"/>
    <x v="4"/>
    <x v="2"/>
  </r>
  <r>
    <n v="1247296"/>
    <n v="10050699"/>
    <s v="CYT MARQUES MERLOT 750 12U 2009 SV"/>
    <n v="56"/>
    <d v="2010-10-25T00:00:00"/>
    <x v="9"/>
    <x v="2"/>
    <n v="56"/>
    <x v="4"/>
    <x v="2"/>
  </r>
  <r>
    <n v="1247644"/>
    <n v="10050714"/>
    <s v="CYT MARQUES MERLOT 750 12U 2009 US"/>
    <n v="1050"/>
    <d v="2010-10-25T00:00:00"/>
    <x v="9"/>
    <x v="2"/>
    <n v="1050"/>
    <x v="4"/>
    <x v="2"/>
  </r>
  <r>
    <n v="1247644"/>
    <n v="10050714"/>
    <s v="CYT MARQUES MERLOT 750 12U 2009 US"/>
    <m/>
    <d v="2010-10-25T00:00:00"/>
    <x v="9"/>
    <x v="1"/>
    <n v="1050"/>
    <x v="4"/>
    <x v="2"/>
  </r>
  <r>
    <n v="1247952"/>
    <n v="10050701"/>
    <s v="CYT MARQUES MERLOT 750 12U 2009 VES"/>
    <m/>
    <d v="2010-10-25T00:00:00"/>
    <x v="9"/>
    <x v="1"/>
    <n v="330"/>
    <x v="4"/>
    <x v="2"/>
  </r>
  <r>
    <n v="1247952"/>
    <n v="10050701"/>
    <s v="CYT MARQUES MERLOT 750 12U 2009 VES"/>
    <n v="329"/>
    <d v="2010-10-25T00:00:00"/>
    <x v="9"/>
    <x v="2"/>
    <n v="329"/>
    <x v="4"/>
    <x v="2"/>
  </r>
  <r>
    <n v="1246661"/>
    <n v="10049532"/>
    <s v="CYT MARQUES MERLOT 750 6U 2008 VAS"/>
    <n v="25"/>
    <d v="2010-10-25T00:00:00"/>
    <x v="3"/>
    <x v="2"/>
    <n v="25"/>
    <x v="4"/>
    <x v="2"/>
  </r>
  <r>
    <n v="1246661"/>
    <n v="10049532"/>
    <s v="CYT MARQUES MERLOT 750 6U 2008 VAS"/>
    <m/>
    <d v="2010-10-25T00:00:00"/>
    <x v="3"/>
    <x v="1"/>
    <n v="25"/>
    <x v="4"/>
    <x v="2"/>
  </r>
  <r>
    <n v="1246734"/>
    <n v="10048192"/>
    <s v="CYT MARQUES MERLOT 750 6U 2008 VEU"/>
    <m/>
    <d v="2010-10-25T00:00:00"/>
    <x v="9"/>
    <x v="1"/>
    <n v="49"/>
    <x v="4"/>
    <x v="2"/>
  </r>
  <r>
    <n v="1246734"/>
    <n v="10048192"/>
    <s v="CYT MARQUES MERLOT 750 6U 2008 VEU"/>
    <n v="49"/>
    <d v="2010-10-25T00:00:00"/>
    <x v="9"/>
    <x v="2"/>
    <n v="49"/>
    <x v="4"/>
    <x v="2"/>
  </r>
  <r>
    <n v="1247958"/>
    <n v="10050724"/>
    <s v="CYT MARQUES MERLOT 750 6U 2009 CN"/>
    <n v="49"/>
    <d v="2010-10-25T00:00:00"/>
    <x v="3"/>
    <x v="2"/>
    <n v="49"/>
    <x v="4"/>
    <x v="2"/>
  </r>
  <r>
    <n v="1247958"/>
    <n v="10050724"/>
    <s v="CYT MARQUES MERLOT 750 6U 2009 CN"/>
    <m/>
    <d v="2010-10-25T00:00:00"/>
    <x v="3"/>
    <x v="1"/>
    <n v="48.999999989999999"/>
    <x v="4"/>
    <x v="2"/>
  </r>
  <r>
    <n v="1247396"/>
    <n v="10043656"/>
    <s v="CYT MARQUES SYRAH 750 12U 2008 PR"/>
    <m/>
    <d v="2010-10-25T00:00:00"/>
    <x v="9"/>
    <x v="1"/>
    <n v="55"/>
    <x v="4"/>
    <x v="2"/>
  </r>
  <r>
    <n v="1247396"/>
    <n v="10043656"/>
    <s v="CYT MARQUES SYRAH 750 12U 2008 PR"/>
    <n v="55"/>
    <d v="2010-10-25T00:00:00"/>
    <x v="9"/>
    <x v="2"/>
    <n v="55"/>
    <x v="4"/>
    <x v="2"/>
  </r>
  <r>
    <n v="1247677"/>
    <n v="10043667"/>
    <s v="CYT MARQUES SYRAH 750 6U 2008 (CHA)BE"/>
    <m/>
    <d v="2010-10-25T00:00:00"/>
    <x v="9"/>
    <x v="1"/>
    <n v="100"/>
    <x v="4"/>
    <x v="2"/>
  </r>
  <r>
    <n v="1247677"/>
    <n v="10043667"/>
    <s v="CYT MARQUES SYRAH 750 6U 2008 (CHA)BE"/>
    <n v="100"/>
    <d v="2010-10-25T00:00:00"/>
    <x v="9"/>
    <x v="2"/>
    <n v="100"/>
    <x v="4"/>
    <x v="2"/>
  </r>
  <r>
    <n v="1248459"/>
    <n v="10048010"/>
    <s v="CYT MOON VALLEY S.BLANC(STLV) 750 12U GB"/>
    <n v="644"/>
    <d v="2010-10-25T00:00:00"/>
    <x v="11"/>
    <x v="2"/>
    <n v="644"/>
    <x v="4"/>
    <x v="2"/>
  </r>
  <r>
    <n v="1248459"/>
    <n v="10048010"/>
    <s v="CYT MOON VALLEY S.BLANC(STLV) 750 12U GB"/>
    <m/>
    <d v="2010-10-25T00:00:00"/>
    <x v="11"/>
    <x v="1"/>
    <n v="644"/>
    <x v="4"/>
    <x v="2"/>
  </r>
  <r>
    <n v="1246951"/>
    <n v="10029415"/>
    <s v="CYT MOUNTAIN RANGE CARM 750 12U GB"/>
    <m/>
    <d v="2010-10-25T00:00:00"/>
    <x v="8"/>
    <x v="1"/>
    <n v="140"/>
    <x v="4"/>
    <x v="2"/>
  </r>
  <r>
    <n v="1246951"/>
    <n v="10029415"/>
    <s v="CYT MOUNTAIN RANGE CARM 750 12U GB"/>
    <n v="140"/>
    <d v="2010-10-25T00:00:00"/>
    <x v="8"/>
    <x v="2"/>
    <n v="140"/>
    <x v="4"/>
    <x v="2"/>
  </r>
  <r>
    <n v="1248193"/>
    <n v="10035682"/>
    <s v="CYT MOUNTAIN RANGE MERLOT 187 24U VEU"/>
    <m/>
    <d v="2010-10-25T00:00:00"/>
    <x v="10"/>
    <x v="1"/>
    <n v="371"/>
    <x v="4"/>
    <x v="2"/>
  </r>
  <r>
    <n v="1248193"/>
    <n v="10035682"/>
    <s v="CYT MOUNTAIN RANGE MERLOT 187 24U VEU"/>
    <n v="371.00799999999998"/>
    <d v="2010-10-25T00:00:00"/>
    <x v="10"/>
    <x v="2"/>
    <n v="371.00799999999998"/>
    <x v="4"/>
    <x v="2"/>
  </r>
  <r>
    <n v="1245334"/>
    <n v="10025781"/>
    <s v="CYT MT PACK FRONT(P07) 4 CHARD 187 6U US"/>
    <n v="418.88"/>
    <d v="2010-10-25T00:00:00"/>
    <x v="10"/>
    <x v="2"/>
    <n v="418.88"/>
    <x v="4"/>
    <x v="2"/>
  </r>
  <r>
    <n v="1245334"/>
    <n v="10025781"/>
    <s v="CYT MT PACK FRONT(P07) 4 CHARD 187 6U US"/>
    <m/>
    <d v="2010-10-25T00:00:00"/>
    <x v="10"/>
    <x v="1"/>
    <n v="648.77777779999997"/>
    <x v="4"/>
    <x v="2"/>
  </r>
  <r>
    <n v="1245673"/>
    <n v="10049961"/>
    <s v="CYT NOBLESSE C.SAUV(P10) 750 12U SG"/>
    <n v="826"/>
    <d v="2010-10-25T00:00:00"/>
    <x v="5"/>
    <x v="2"/>
    <n v="826"/>
    <x v="4"/>
    <x v="2"/>
  </r>
  <r>
    <n v="1245673"/>
    <n v="10049961"/>
    <s v="CYT NOBLESSE C.SAUV(P10) 750 12U SG"/>
    <m/>
    <d v="2010-10-25T00:00:00"/>
    <x v="5"/>
    <x v="1"/>
    <n v="826"/>
    <x v="4"/>
    <x v="2"/>
  </r>
  <r>
    <n v="1247553"/>
    <n v="10048992"/>
    <s v="CYT NORTE CHICO C.SAU(ST)750 12U 2010 GB"/>
    <n v="840"/>
    <d v="2010-10-25T00:00:00"/>
    <x v="3"/>
    <x v="2"/>
    <n v="840"/>
    <x v="4"/>
    <x v="2"/>
  </r>
  <r>
    <n v="1247553"/>
    <n v="10048992"/>
    <s v="CYT NORTE CHICO C.SAU(ST)750 12U 2010 GB"/>
    <m/>
    <d v="2010-10-25T00:00:00"/>
    <x v="3"/>
    <x v="1"/>
    <n v="840"/>
    <x v="4"/>
    <x v="2"/>
  </r>
  <r>
    <n v="1246993"/>
    <n v="10049301"/>
    <s v="CYT NORTE CHICO CARM STL 750 12U 2010 GB"/>
    <n v="51"/>
    <d v="2010-10-25T00:00:00"/>
    <x v="12"/>
    <x v="2"/>
    <n v="51"/>
    <x v="4"/>
    <x v="2"/>
  </r>
  <r>
    <n v="1246993"/>
    <n v="10049301"/>
    <s v="CYT NORTE CHICO CARM STL 750 12U 2010 GB"/>
    <m/>
    <d v="2010-10-25T00:00:00"/>
    <x v="12"/>
    <x v="1"/>
    <n v="70.000000009999994"/>
    <x v="4"/>
    <x v="2"/>
  </r>
  <r>
    <n v="1245667"/>
    <n v="10047668"/>
    <s v="CYT NORTE CHICO CHARD STL  750 12U2010GB"/>
    <n v="420"/>
    <d v="2010-10-25T00:00:00"/>
    <x v="1"/>
    <x v="2"/>
    <n v="420"/>
    <x v="4"/>
    <x v="2"/>
  </r>
  <r>
    <n v="1245667"/>
    <n v="10047668"/>
    <s v="CYT NORTE CHICO CHARD STL  750 12U2010GB"/>
    <m/>
    <d v="2010-10-25T00:00:00"/>
    <x v="1"/>
    <x v="1"/>
    <n v="420"/>
    <x v="4"/>
    <x v="2"/>
  </r>
  <r>
    <n v="1249394"/>
    <n v="10048167"/>
    <s v="CYT PATO TORRENTE CAB/ROSE 75012U2010GB"/>
    <m/>
    <d v="2010-10-25T00:00:00"/>
    <x v="3"/>
    <x v="1"/>
    <n v="78.000000020000002"/>
    <x v="4"/>
    <x v="2"/>
  </r>
  <r>
    <n v="1246466"/>
    <n v="10047674"/>
    <s v="CYT PATO TORRENTE CHARD STL 75012U2010GB"/>
    <n v="69"/>
    <d v="2010-10-25T00:00:00"/>
    <x v="1"/>
    <x v="2"/>
    <n v="69"/>
    <x v="4"/>
    <x v="2"/>
  </r>
  <r>
    <n v="1246466"/>
    <n v="10047674"/>
    <s v="CYT PATO TORRENTE CHARD STL 75012U2010GB"/>
    <m/>
    <d v="2010-10-25T00:00:00"/>
    <x v="1"/>
    <x v="1"/>
    <n v="69.999999990000006"/>
    <x v="4"/>
    <x v="2"/>
  </r>
  <r>
    <n v="1246470"/>
    <n v="10048977"/>
    <s v="CYT PEREGRINO C.SAUV STL 750 12U 2010 GB"/>
    <n v="280"/>
    <d v="2010-10-25T00:00:00"/>
    <x v="3"/>
    <x v="2"/>
    <n v="280"/>
    <x v="4"/>
    <x v="2"/>
  </r>
  <r>
    <n v="1246470"/>
    <n v="10048977"/>
    <s v="CYT PEREGRINO C.SAUV STL 750 12U 2010 GB"/>
    <m/>
    <d v="2010-10-25T00:00:00"/>
    <x v="3"/>
    <x v="1"/>
    <n v="280"/>
    <x v="4"/>
    <x v="2"/>
  </r>
  <r>
    <n v="1247157"/>
    <n v="10044020"/>
    <s v="CYT PEREGRINO S.BLC(ST)750 12U 2010GB"/>
    <m/>
    <d v="2010-10-25T00:00:00"/>
    <x v="10"/>
    <x v="1"/>
    <n v="488"/>
    <x v="4"/>
    <x v="2"/>
  </r>
  <r>
    <n v="1246204"/>
    <n v="10044020"/>
    <s v="CYT PEREGRINO S.BLC(ST)750 12U 2010GB"/>
    <m/>
    <d v="2010-10-25T00:00:00"/>
    <x v="11"/>
    <x v="1"/>
    <n v="464"/>
    <x v="4"/>
    <x v="2"/>
  </r>
  <r>
    <n v="1246204"/>
    <n v="10044020"/>
    <s v="CYT PEREGRINO S.BLC(ST)750 12U 2010GB"/>
    <n v="464"/>
    <d v="2010-10-25T00:00:00"/>
    <x v="11"/>
    <x v="2"/>
    <n v="464"/>
    <x v="4"/>
    <x v="2"/>
  </r>
  <r>
    <n v="1247157"/>
    <n v="10044020"/>
    <s v="CYT PEREGRINO S.BLC(ST)750 12U 2010GB"/>
    <n v="488"/>
    <d v="2010-10-25T00:00:00"/>
    <x v="10"/>
    <x v="2"/>
    <n v="488"/>
    <x v="4"/>
    <x v="2"/>
  </r>
  <r>
    <n v="1248484"/>
    <n v="10023560"/>
    <s v="CYT RVDO MERLOT(P07) 750 12U EC"/>
    <n v="2002"/>
    <d v="2010-10-25T00:00:00"/>
    <x v="8"/>
    <x v="2"/>
    <n v="2002"/>
    <x v="4"/>
    <x v="2"/>
  </r>
  <r>
    <n v="1248484"/>
    <n v="10023560"/>
    <s v="CYT RVDO MERLOT(P07) 750 12U EC"/>
    <m/>
    <d v="2010-10-25T00:00:00"/>
    <x v="8"/>
    <x v="1"/>
    <n v="2002"/>
    <x v="4"/>
    <x v="2"/>
  </r>
  <r>
    <n v="1248485"/>
    <n v="10023563"/>
    <s v="CYT RVDO S.BLC(P07) 750 12U EC"/>
    <n v="1776"/>
    <d v="2010-10-25T00:00:00"/>
    <x v="12"/>
    <x v="2"/>
    <n v="1776"/>
    <x v="4"/>
    <x v="2"/>
  </r>
  <r>
    <n v="1248485"/>
    <n v="10023563"/>
    <s v="CYT RVDO S.BLC(P07) 750 12U EC"/>
    <m/>
    <d v="2010-10-25T00:00:00"/>
    <x v="12"/>
    <x v="1"/>
    <n v="1776"/>
    <x v="4"/>
    <x v="2"/>
  </r>
  <r>
    <n v="7076279"/>
    <n v="10039750"/>
    <s v="CYT SE C.SAUV (CJA)700 12U CL"/>
    <m/>
    <d v="2010-10-25T00:00:00"/>
    <x v="12"/>
    <x v="1"/>
    <n v="5999.4444439999997"/>
    <x v="4"/>
    <x v="2"/>
  </r>
  <r>
    <n v="7076279"/>
    <n v="10039750"/>
    <s v="CYT SE C.SAUV (CJA)700 12U CL"/>
    <n v="5996.6666670000004"/>
    <d v="2010-10-25T00:00:00"/>
    <x v="12"/>
    <x v="2"/>
    <n v="5996.6666670000004"/>
    <x v="4"/>
    <x v="2"/>
  </r>
  <r>
    <n v="7076805"/>
    <n v="10039755"/>
    <s v="CYT SE CARM (CJA) 700 12U CL"/>
    <m/>
    <d v="2010-10-25T00:00:00"/>
    <x v="12"/>
    <x v="1"/>
    <n v="2749.5555559999998"/>
    <x v="4"/>
    <x v="2"/>
  </r>
  <r>
    <n v="7076805"/>
    <n v="10039755"/>
    <s v="CYT SE CARM (CJA) 700 12U CL"/>
    <n v="1484"/>
    <d v="2010-10-25T00:00:00"/>
    <x v="12"/>
    <x v="2"/>
    <n v="1484"/>
    <x v="4"/>
    <x v="2"/>
  </r>
  <r>
    <n v="7076806"/>
    <n v="10039757"/>
    <s v="CYT SE CHARD (CJA)700 12U CL"/>
    <m/>
    <d v="2010-10-25T00:00:00"/>
    <x v="12"/>
    <x v="1"/>
    <n v="2749.5555559999998"/>
    <x v="4"/>
    <x v="2"/>
  </r>
  <r>
    <n v="7076806"/>
    <n v="10039757"/>
    <s v="CYT SE CHARD (CJA)700 12U CL"/>
    <n v="705.6"/>
    <d v="2010-10-25T00:00:00"/>
    <x v="12"/>
    <x v="2"/>
    <n v="705.6"/>
    <x v="4"/>
    <x v="2"/>
  </r>
  <r>
    <n v="1247385"/>
    <n v="10044315"/>
    <s v="CYT SENDERO C.SAUV (P07)187 24U CN"/>
    <m/>
    <d v="2010-10-25T00:00:00"/>
    <x v="10"/>
    <x v="1"/>
    <n v="42.333333330000002"/>
    <x v="4"/>
    <x v="2"/>
  </r>
  <r>
    <n v="1247682"/>
    <n v="10043825"/>
    <s v="CYT SENDERO C.SAUV(P07 STLV) 750 12U CA"/>
    <m/>
    <d v="2010-10-25T00:00:00"/>
    <x v="1"/>
    <x v="1"/>
    <n v="210"/>
    <x v="4"/>
    <x v="2"/>
  </r>
  <r>
    <n v="1247682"/>
    <n v="10043825"/>
    <s v="CYT SENDERO C.SAUV(P07 STLV) 750 12U CA"/>
    <n v="210"/>
    <d v="2010-10-25T00:00:00"/>
    <x v="1"/>
    <x v="2"/>
    <n v="210"/>
    <x v="4"/>
    <x v="2"/>
  </r>
  <r>
    <n v="1249027"/>
    <n v="10049507"/>
    <s v="CYT SENDERO C.SAUV(P07) STL 750 12U CN"/>
    <m/>
    <d v="2010-10-25T00:00:00"/>
    <x v="8"/>
    <x v="1"/>
    <n v="56"/>
    <x v="4"/>
    <x v="2"/>
  </r>
  <r>
    <n v="1247555"/>
    <n v="10028371"/>
    <s v="CYT SENDERO CHARD(P07) 750 12U VIN"/>
    <m/>
    <d v="2010-10-25T00:00:00"/>
    <x v="11"/>
    <x v="1"/>
    <n v="42.000000010000001"/>
    <x v="4"/>
    <x v="2"/>
  </r>
  <r>
    <n v="1247555"/>
    <n v="10028371"/>
    <s v="CYT SENDERO CHARD(P07) 750 12U VIN"/>
    <n v="42"/>
    <d v="2010-10-25T00:00:00"/>
    <x v="11"/>
    <x v="2"/>
    <n v="42"/>
    <x v="4"/>
    <x v="2"/>
  </r>
  <r>
    <n v="1248006"/>
    <n v="10040970"/>
    <s v="CYT SPARKLING BRUT 750 12U (P09) EC"/>
    <m/>
    <d v="2010-10-25T00:00:00"/>
    <x v="9"/>
    <x v="1"/>
    <n v="840"/>
    <x v="4"/>
    <x v="2"/>
  </r>
  <r>
    <n v="1248006"/>
    <n v="10040970"/>
    <s v="CYT SPARKLING BRUT 750 12U (P09) EC"/>
    <n v="840"/>
    <d v="2010-10-25T00:00:00"/>
    <x v="9"/>
    <x v="2"/>
    <n v="840"/>
    <x v="4"/>
    <x v="2"/>
  </r>
  <r>
    <n v="1246220"/>
    <n v="10040966"/>
    <s v="CYT SPARKLING BRUT 750 12U (P09) PA"/>
    <m/>
    <d v="2010-10-25T00:00:00"/>
    <x v="9"/>
    <x v="1"/>
    <n v="120"/>
    <x v="4"/>
    <x v="2"/>
  </r>
  <r>
    <n v="1246220"/>
    <n v="10040966"/>
    <s v="CYT SPARKLING BRUT 750 12U (P09) PA"/>
    <n v="120"/>
    <d v="2010-10-25T00:00:00"/>
    <x v="9"/>
    <x v="2"/>
    <n v="120"/>
    <x v="4"/>
    <x v="2"/>
  </r>
  <r>
    <n v="7075010"/>
    <n v="10044151"/>
    <s v="CYT SPARKLING BRUT 750 6U (P09) VES"/>
    <m/>
    <d v="2010-10-25T00:00:00"/>
    <x v="9"/>
    <x v="1"/>
    <n v="2400"/>
    <x v="4"/>
    <x v="2"/>
  </r>
  <r>
    <n v="1247724"/>
    <n v="10038748"/>
    <s v="CYT SUNR BIB C.SAUV(P08) 3L 4U 2009 VEU"/>
    <m/>
    <d v="2010-10-25T00:00:00"/>
    <x v="7"/>
    <x v="1"/>
    <n v="305.33333329999999"/>
    <x v="4"/>
    <x v="2"/>
  </r>
  <r>
    <n v="1247724"/>
    <n v="10038748"/>
    <s v="CYT SUNR BIB C.SAUV(P08) 3L 4U 2009 VEU"/>
    <n v="305.33333329999999"/>
    <d v="2010-10-25T00:00:00"/>
    <x v="7"/>
    <x v="2"/>
    <n v="305.33333329999999"/>
    <x v="4"/>
    <x v="2"/>
  </r>
  <r>
    <n v="1245415"/>
    <n v="10038747"/>
    <s v="CYT SUNR BIB C.SAUV(P08)3L 4U 2009(CO)DK"/>
    <m/>
    <d v="2010-10-25T00:00:00"/>
    <x v="7"/>
    <x v="1"/>
    <n v="8000"/>
    <x v="4"/>
    <x v="2"/>
  </r>
  <r>
    <n v="1245415"/>
    <n v="10038747"/>
    <s v="CYT SUNR BIB C.SAUV(P08)3L 4U 2009(CO)DK"/>
    <n v="7906.6666670000004"/>
    <d v="2010-10-25T00:00:00"/>
    <x v="7"/>
    <x v="2"/>
    <n v="7906.6666670000004"/>
    <x v="4"/>
    <x v="2"/>
  </r>
  <r>
    <n v="1244735"/>
    <n v="10040705"/>
    <s v="CYT SUNR BIB MERL(P08) 3L 4U 2009(CO)DK"/>
    <m/>
    <d v="2010-10-25T00:00:00"/>
    <x v="7"/>
    <x v="1"/>
    <n v="2749.333333"/>
    <x v="4"/>
    <x v="2"/>
  </r>
  <r>
    <n v="1244735"/>
    <n v="10040705"/>
    <s v="CYT SUNR BIB MERL(P08) 3L 4U 2009(CO)DK"/>
    <n v="2736"/>
    <d v="2010-10-25T00:00:00"/>
    <x v="7"/>
    <x v="2"/>
    <n v="2736"/>
    <x v="4"/>
    <x v="2"/>
  </r>
  <r>
    <n v="1245864"/>
    <n v="10048154"/>
    <s v="CYT SUNR CAB/ROSE (P08) 750 6U RU"/>
    <m/>
    <d v="2010-10-25T00:00:00"/>
    <x v="3"/>
    <x v="1"/>
    <n v="45.999999989999999"/>
    <x v="4"/>
    <x v="2"/>
  </r>
  <r>
    <n v="1246925"/>
    <n v="10031185"/>
    <s v="CYT SUNR CARM(P08) 750 12U LATAM"/>
    <n v="910"/>
    <d v="2010-10-25T00:00:00"/>
    <x v="12"/>
    <x v="2"/>
    <n v="910"/>
    <x v="4"/>
    <x v="2"/>
  </r>
  <r>
    <n v="1248716"/>
    <n v="10031185"/>
    <s v="CYT SUNR CARM(P08) 750 12U LATAM"/>
    <m/>
    <d v="2010-10-25T00:00:00"/>
    <x v="12"/>
    <x v="1"/>
    <n v="56.000000010000001"/>
    <x v="4"/>
    <x v="2"/>
  </r>
  <r>
    <n v="1248716"/>
    <n v="10031185"/>
    <s v="CYT SUNR CARM(P08) 750 12U LATAM"/>
    <n v="56"/>
    <d v="2010-10-25T00:00:00"/>
    <x v="12"/>
    <x v="2"/>
    <n v="56"/>
    <x v="4"/>
    <x v="2"/>
  </r>
  <r>
    <n v="1246925"/>
    <n v="10031185"/>
    <s v="CYT SUNR CARM(P08) 750 12U LATAM"/>
    <m/>
    <d v="2010-10-25T00:00:00"/>
    <x v="12"/>
    <x v="1"/>
    <n v="910"/>
    <x v="4"/>
    <x v="2"/>
  </r>
  <r>
    <n v="1247925"/>
    <n v="10041235"/>
    <s v="CYT SUNR CARM(P08) 750 12U VAR"/>
    <m/>
    <d v="2010-10-25T00:00:00"/>
    <x v="12"/>
    <x v="1"/>
    <n v="140"/>
    <x v="4"/>
    <x v="2"/>
  </r>
  <r>
    <n v="1247925"/>
    <n v="10041235"/>
    <s v="CYT SUNR CARM(P08) 750 12U VAR"/>
    <n v="140"/>
    <d v="2010-10-25T00:00:00"/>
    <x v="12"/>
    <x v="2"/>
    <n v="140"/>
    <x v="4"/>
    <x v="2"/>
  </r>
  <r>
    <n v="1248941"/>
    <n v="10045615"/>
    <s v="CYT SUNR CARM(P08) 750 6U (UB)CZ"/>
    <m/>
    <d v="2010-10-25T00:00:00"/>
    <x v="12"/>
    <x v="1"/>
    <n v="142.44444440000001"/>
    <x v="4"/>
    <x v="2"/>
  </r>
  <r>
    <n v="1248013"/>
    <n v="10041775"/>
    <s v="CYT SUNR CHARD ST(P08) 750 6U 2010 GB"/>
    <n v="330"/>
    <d v="2010-10-25T00:00:00"/>
    <x v="11"/>
    <x v="2"/>
    <n v="330"/>
    <x v="4"/>
    <x v="2"/>
  </r>
  <r>
    <n v="1248013"/>
    <n v="10041775"/>
    <s v="CYT SUNR CHARD ST(P08) 750 6U 2010 GB"/>
    <m/>
    <d v="2010-10-25T00:00:00"/>
    <x v="11"/>
    <x v="1"/>
    <n v="330"/>
    <x v="4"/>
    <x v="2"/>
  </r>
  <r>
    <n v="1247303"/>
    <n v="10041793"/>
    <s v="CYT SUNR CHARD STL(P08) 750 6U 2010DE/BE"/>
    <n v="353.5"/>
    <d v="2010-10-25T00:00:00"/>
    <x v="11"/>
    <x v="2"/>
    <n v="353.5"/>
    <x v="4"/>
    <x v="2"/>
  </r>
  <r>
    <n v="1247303"/>
    <n v="10041793"/>
    <s v="CYT SUNR CHARD STL(P08) 750 6U 2010DE/BE"/>
    <m/>
    <d v="2010-10-25T00:00:00"/>
    <x v="11"/>
    <x v="1"/>
    <n v="353.55555550000003"/>
    <x v="4"/>
    <x v="2"/>
  </r>
  <r>
    <n v="1248620"/>
    <n v="10041793"/>
    <s v="CYT SUNR CHARD STL(P08) 750 6U 2010DE/BE"/>
    <m/>
    <d v="2010-10-25T00:00:00"/>
    <x v="3"/>
    <x v="1"/>
    <n v="742.44444439999995"/>
    <x v="4"/>
    <x v="2"/>
  </r>
  <r>
    <n v="1247971"/>
    <n v="10041255"/>
    <s v="CYT SUNR CHARD(P08) 750 12U LATAM"/>
    <m/>
    <d v="2010-10-25T00:00:00"/>
    <x v="11"/>
    <x v="1"/>
    <n v="88.000000009999994"/>
    <x v="4"/>
    <x v="2"/>
  </r>
  <r>
    <n v="1247971"/>
    <n v="10041255"/>
    <s v="CYT SUNR CHARD(P08) 750 12U LATAM"/>
    <n v="88"/>
    <d v="2010-10-25T00:00:00"/>
    <x v="11"/>
    <x v="2"/>
    <n v="88"/>
    <x v="4"/>
    <x v="2"/>
  </r>
  <r>
    <n v="1248320"/>
    <n v="10041256"/>
    <s v="CYT SUNR CHARD(P08) 750 12U PR"/>
    <m/>
    <d v="2010-10-25T00:00:00"/>
    <x v="11"/>
    <x v="1"/>
    <n v="54.999999989999999"/>
    <x v="4"/>
    <x v="2"/>
  </r>
  <r>
    <n v="1248320"/>
    <n v="10041256"/>
    <s v="CYT SUNR CHARD(P08) 750 12U PR"/>
    <n v="55"/>
    <d v="2010-10-25T00:00:00"/>
    <x v="11"/>
    <x v="2"/>
    <n v="55"/>
    <x v="4"/>
    <x v="2"/>
  </r>
  <r>
    <n v="1246196"/>
    <n v="10041259"/>
    <s v="CYT SUNR CHARD(P08) 750 12U VAR"/>
    <n v="266"/>
    <d v="2010-10-25T00:00:00"/>
    <x v="11"/>
    <x v="2"/>
    <n v="266"/>
    <x v="4"/>
    <x v="2"/>
  </r>
  <r>
    <n v="1246196"/>
    <n v="10041259"/>
    <s v="CYT SUNR CHARD(P08) 750 12U VAR"/>
    <m/>
    <d v="2010-10-25T00:00:00"/>
    <x v="11"/>
    <x v="1"/>
    <n v="266"/>
    <x v="4"/>
    <x v="2"/>
  </r>
  <r>
    <n v="1249005"/>
    <n v="10041258"/>
    <s v="CYT SUNR CHARD(P08) 750 12U VAS"/>
    <n v="168"/>
    <d v="2010-10-25T00:00:00"/>
    <x v="11"/>
    <x v="2"/>
    <n v="168"/>
    <x v="4"/>
    <x v="2"/>
  </r>
  <r>
    <n v="1249005"/>
    <n v="10041258"/>
    <s v="CYT SUNR CHARD(P08) 750 12U VAS"/>
    <m/>
    <d v="2010-10-25T00:00:00"/>
    <x v="11"/>
    <x v="1"/>
    <n v="169"/>
    <x v="4"/>
    <x v="2"/>
  </r>
  <r>
    <n v="1248942"/>
    <n v="10045617"/>
    <s v="CYT SUNR CHARD(P08) 750 6U (UB)CZ"/>
    <m/>
    <d v="2010-10-25T00:00:00"/>
    <x v="11"/>
    <x v="1"/>
    <n v="255"/>
    <x v="4"/>
    <x v="2"/>
  </r>
  <r>
    <n v="1248942"/>
    <n v="10045617"/>
    <s v="CYT SUNR CHARD(P08) 750 6U (UB)CZ"/>
    <n v="255"/>
    <d v="2010-10-25T00:00:00"/>
    <x v="11"/>
    <x v="2"/>
    <n v="255"/>
    <x v="4"/>
    <x v="2"/>
  </r>
  <r>
    <n v="1249012"/>
    <n v="10041769"/>
    <s v="CYT SUNR CHARD(P08) 750 6U 2010 VEU"/>
    <m/>
    <d v="2010-10-25T00:00:00"/>
    <x v="11"/>
    <x v="1"/>
    <n v="66.000000009999994"/>
    <x v="4"/>
    <x v="2"/>
  </r>
  <r>
    <n v="1249012"/>
    <n v="10041769"/>
    <s v="CYT SUNR CHARD(P08) 750 6U 2010 VEU"/>
    <n v="66"/>
    <d v="2010-10-25T00:00:00"/>
    <x v="11"/>
    <x v="2"/>
    <n v="66"/>
    <x v="4"/>
    <x v="2"/>
  </r>
  <r>
    <n v="1248371"/>
    <n v="10047532"/>
    <s v="CYT SUNR CHARD(P08)ST 750 6U 2010(M&amp;S)DE"/>
    <m/>
    <d v="2010-10-25T00:00:00"/>
    <x v="3"/>
    <x v="1"/>
    <n v="495"/>
    <x v="4"/>
    <x v="2"/>
  </r>
  <r>
    <n v="1247719"/>
    <n v="10049494"/>
    <s v="CYT SUNR CHARD(P08)STLV 750 12U 2010NORD"/>
    <n v="96"/>
    <d v="2010-10-25T00:00:00"/>
    <x v="11"/>
    <x v="2"/>
    <n v="96"/>
    <x v="4"/>
    <x v="2"/>
  </r>
  <r>
    <n v="1247719"/>
    <n v="10049494"/>
    <s v="CYT SUNR CHARD(P08)STLV 750 12U 2010NORD"/>
    <m/>
    <d v="2010-10-25T00:00:00"/>
    <x v="11"/>
    <x v="1"/>
    <n v="96"/>
    <x v="4"/>
    <x v="2"/>
  </r>
  <r>
    <n v="1247726"/>
    <n v="10049494"/>
    <s v="CYT SUNR CHARD(P08)STLV 750 12U 2010NORD"/>
    <m/>
    <d v="2010-10-25T00:00:00"/>
    <x v="3"/>
    <x v="1"/>
    <n v="76.000000020000002"/>
    <x v="4"/>
    <x v="2"/>
  </r>
  <r>
    <n v="1247987"/>
    <n v="10050055"/>
    <s v="CYT SUNR MERL BLD ST(P08) 750 6U 2010 GB"/>
    <n v="70"/>
    <d v="2010-10-25T00:00:00"/>
    <x v="3"/>
    <x v="2"/>
    <n v="70"/>
    <x v="4"/>
    <x v="2"/>
  </r>
  <r>
    <n v="1247987"/>
    <n v="10050055"/>
    <s v="CYT SUNR MERL BLD ST(P08) 750 6U 2010 GB"/>
    <m/>
    <d v="2010-10-25T00:00:00"/>
    <x v="3"/>
    <x v="1"/>
    <n v="69.999999990000006"/>
    <x v="4"/>
    <x v="2"/>
  </r>
  <r>
    <n v="1247153"/>
    <n v="10048155"/>
    <s v="CYT SUNR ROSE ST(P08)750 6U 2010 GB"/>
    <n v="70"/>
    <d v="2010-10-25T00:00:00"/>
    <x v="3"/>
    <x v="2"/>
    <n v="70"/>
    <x v="4"/>
    <x v="2"/>
  </r>
  <r>
    <n v="1247153"/>
    <n v="10048155"/>
    <s v="CYT SUNR ROSE ST(P08)750 6U 2010 GB"/>
    <m/>
    <d v="2010-10-25T00:00:00"/>
    <x v="3"/>
    <x v="1"/>
    <n v="69.999999990000006"/>
    <x v="4"/>
    <x v="2"/>
  </r>
  <r>
    <n v="1247988"/>
    <n v="10041865"/>
    <s v="CYT SUNR S.BLC STLV(P08)BL750 6U 2010 GB"/>
    <m/>
    <d v="2010-10-25T00:00:00"/>
    <x v="3"/>
    <x v="1"/>
    <n v="910"/>
    <x v="4"/>
    <x v="2"/>
  </r>
  <r>
    <n v="1247988"/>
    <n v="10041865"/>
    <s v="CYT SUNR S.BLC STLV(P08)BL750 6U 2010 GB"/>
    <n v="910"/>
    <d v="2010-10-25T00:00:00"/>
    <x v="3"/>
    <x v="2"/>
    <n v="910"/>
    <x v="4"/>
    <x v="2"/>
  </r>
  <r>
    <n v="1243454"/>
    <n v="10037570"/>
    <s v="CYT SUNR SPARKLING BRUT 750 6U JP"/>
    <m/>
    <d v="2010-10-25T00:00:00"/>
    <x v="9"/>
    <x v="1"/>
    <n v="2420"/>
    <x v="4"/>
    <x v="2"/>
  </r>
  <r>
    <n v="1243454"/>
    <n v="10037570"/>
    <s v="CYT SUNR SPARKLING BRUT 750 6U JP"/>
    <n v="2420"/>
    <d v="2010-10-25T00:00:00"/>
    <x v="9"/>
    <x v="2"/>
    <n v="2420"/>
    <x v="4"/>
    <x v="2"/>
  </r>
  <r>
    <n v="1247558"/>
    <n v="10041101"/>
    <s v="CYT SUNRISE C.SAUV(P08)187 24U 2009 JP"/>
    <n v="1735.36"/>
    <d v="2010-10-25T00:00:00"/>
    <x v="10"/>
    <x v="2"/>
    <n v="1735.36"/>
    <x v="4"/>
    <x v="2"/>
  </r>
  <r>
    <n v="1247558"/>
    <n v="10041101"/>
    <s v="CYT SUNRISE C.SAUV(P08)187 24U 2009 JP"/>
    <m/>
    <d v="2010-10-25T00:00:00"/>
    <x v="10"/>
    <x v="1"/>
    <n v="1735.333333"/>
    <x v="4"/>
    <x v="2"/>
  </r>
  <r>
    <n v="1247672"/>
    <n v="10048672"/>
    <s v="CYT TRIO RVA C.SA(P10)(90P)75012U2008VEU"/>
    <n v="322"/>
    <d v="2010-10-25T00:00:00"/>
    <x v="3"/>
    <x v="2"/>
    <n v="322"/>
    <x v="4"/>
    <x v="2"/>
  </r>
  <r>
    <n v="1247672"/>
    <n v="10048672"/>
    <s v="CYT TRIO RVA C.SA(P10)(90P)75012U2008VEU"/>
    <m/>
    <d v="2010-10-25T00:00:00"/>
    <x v="3"/>
    <x v="1"/>
    <n v="322"/>
    <x v="4"/>
    <x v="2"/>
  </r>
  <r>
    <n v="1247134"/>
    <n v="10048680"/>
    <s v="CYT TRIO RVA C.SA(P10)(90P/G)7506U2008AO"/>
    <m/>
    <d v="2010-10-25T00:00:00"/>
    <x v="3"/>
    <x v="1"/>
    <n v="56.000000010000001"/>
    <x v="4"/>
    <x v="2"/>
  </r>
  <r>
    <n v="1247134"/>
    <n v="10048680"/>
    <s v="CYT TRIO RVA C.SA(P10)(90P/G)7506U2008AO"/>
    <n v="56"/>
    <d v="2010-10-25T00:00:00"/>
    <x v="3"/>
    <x v="2"/>
    <n v="56"/>
    <x v="4"/>
    <x v="2"/>
  </r>
  <r>
    <n v="1246177"/>
    <n v="10048643"/>
    <s v="CYT TRIO RVA C.SA(P10)(90P/G)7506U2008BE"/>
    <m/>
    <d v="2010-10-25T00:00:00"/>
    <x v="9"/>
    <x v="1"/>
    <n v="98"/>
    <x v="4"/>
    <x v="2"/>
  </r>
  <r>
    <n v="1246177"/>
    <n v="10048643"/>
    <s v="CYT TRIO RVA C.SA(P10)(90P/G)7506U2008BE"/>
    <n v="98"/>
    <d v="2010-10-25T00:00:00"/>
    <x v="9"/>
    <x v="2"/>
    <n v="98"/>
    <x v="4"/>
    <x v="2"/>
  </r>
  <r>
    <n v="1247356"/>
    <n v="10048664"/>
    <s v="CYT TRIO RVA C.SAU(P10)(90P)75012U2008PR"/>
    <m/>
    <d v="2010-10-25T00:00:00"/>
    <x v="3"/>
    <x v="1"/>
    <n v="280"/>
    <x v="4"/>
    <x v="2"/>
  </r>
  <r>
    <n v="1247356"/>
    <n v="10048664"/>
    <s v="CYT TRIO RVA C.SAU(P10)(90P)75012U2008PR"/>
    <n v="280"/>
    <d v="2010-10-25T00:00:00"/>
    <x v="3"/>
    <x v="2"/>
    <n v="280"/>
    <x v="4"/>
    <x v="2"/>
  </r>
  <r>
    <n v="1247355"/>
    <n v="10048679"/>
    <s v="CYT TRIO RVA C.SAU(P10)(90P)7506U2008VEU"/>
    <n v="364"/>
    <d v="2010-10-25T00:00:00"/>
    <x v="9"/>
    <x v="2"/>
    <n v="364"/>
    <x v="4"/>
    <x v="2"/>
  </r>
  <r>
    <n v="1247355"/>
    <n v="10048679"/>
    <s v="CYT TRIO RVA C.SAU(P10)(90P)7506U2008VEU"/>
    <m/>
    <d v="2010-10-25T00:00:00"/>
    <x v="9"/>
    <x v="1"/>
    <n v="364"/>
    <x v="4"/>
    <x v="2"/>
  </r>
  <r>
    <n v="1246181"/>
    <n v="10040083"/>
    <s v="CYT TRIO RVA C.SAUV 750 12U 2008 (LR)CA"/>
    <m/>
    <d v="2010-10-25T00:00:00"/>
    <x v="3"/>
    <x v="1"/>
    <n v="380"/>
    <x v="4"/>
    <x v="2"/>
  </r>
  <r>
    <n v="1247902"/>
    <n v="10048602"/>
    <s v="CYT TRIO RVA CHARD STL(P10)750 6U2009VEU"/>
    <n v="880"/>
    <d v="2010-10-25T00:00:00"/>
    <x v="9"/>
    <x v="2"/>
    <n v="880"/>
    <x v="4"/>
    <x v="2"/>
  </r>
  <r>
    <n v="1247902"/>
    <n v="10048602"/>
    <s v="CYT TRIO RVA CHARD STL(P10)750 6U2009VEU"/>
    <m/>
    <d v="2010-10-25T00:00:00"/>
    <x v="9"/>
    <x v="1"/>
    <n v="880"/>
    <x v="4"/>
    <x v="2"/>
  </r>
  <r>
    <n v="1247393"/>
    <n v="10048632"/>
    <s v="CYT TRIO RVA CHARD(P10)750 12U 2009 PR"/>
    <m/>
    <d v="2010-10-25T00:00:00"/>
    <x v="9"/>
    <x v="1"/>
    <n v="165"/>
    <x v="4"/>
    <x v="2"/>
  </r>
  <r>
    <n v="1247393"/>
    <n v="10048632"/>
    <s v="CYT TRIO RVA CHARD(P10)750 12U 2009 PR"/>
    <n v="165"/>
    <d v="2010-10-25T00:00:00"/>
    <x v="9"/>
    <x v="2"/>
    <n v="165"/>
    <x v="4"/>
    <x v="2"/>
  </r>
  <r>
    <n v="1247907"/>
    <n v="10048620"/>
    <s v="CYT TRIO RVA CHARD(P10)750 12U 2009 VES"/>
    <m/>
    <d v="2010-10-25T00:00:00"/>
    <x v="9"/>
    <x v="1"/>
    <n v="143"/>
    <x v="4"/>
    <x v="2"/>
  </r>
  <r>
    <n v="1247907"/>
    <n v="10048620"/>
    <s v="CYT TRIO RVA CHARD(P10)750 12U 2009 VES"/>
    <n v="143"/>
    <d v="2010-10-25T00:00:00"/>
    <x v="9"/>
    <x v="2"/>
    <n v="143"/>
    <x v="4"/>
    <x v="2"/>
  </r>
  <r>
    <n v="1246156"/>
    <n v="10048625"/>
    <s v="CYT TRIO RVA CHARD(P10)750 12U2009(LR)CA"/>
    <n v="140"/>
    <d v="2010-10-25T00:00:00"/>
    <x v="9"/>
    <x v="2"/>
    <n v="140"/>
    <x v="4"/>
    <x v="2"/>
  </r>
  <r>
    <n v="1246156"/>
    <n v="10048625"/>
    <s v="CYT TRIO RVA CHARD(P10)750 12U2009(LR)CA"/>
    <m/>
    <d v="2010-10-25T00:00:00"/>
    <x v="9"/>
    <x v="1"/>
    <n v="140"/>
    <x v="4"/>
    <x v="2"/>
  </r>
  <r>
    <n v="1247906"/>
    <n v="10048609"/>
    <s v="CYT TRIO RVA CHARD(P10)750 6U2009(CHA)BE"/>
    <n v="1102"/>
    <d v="2010-10-25T00:00:00"/>
    <x v="9"/>
    <x v="2"/>
    <n v="1102"/>
    <x v="4"/>
    <x v="2"/>
  </r>
  <r>
    <n v="1247906"/>
    <n v="10048609"/>
    <s v="CYT TRIO RVA CHARD(P10)750 6U2009(CHA)BE"/>
    <m/>
    <d v="2010-10-25T00:00:00"/>
    <x v="9"/>
    <x v="1"/>
    <n v="1102"/>
    <x v="4"/>
    <x v="2"/>
  </r>
  <r>
    <n v="1247145"/>
    <n v="10048710"/>
    <s v="CYT TRIO RVA MERL(P10)750 12U 2009 CL"/>
    <n v="700"/>
    <d v="2010-10-25T00:00:00"/>
    <x v="9"/>
    <x v="2"/>
    <n v="700"/>
    <x v="4"/>
    <x v="2"/>
  </r>
  <r>
    <n v="1247145"/>
    <n v="10048710"/>
    <s v="CYT TRIO RVA MERL(P10)750 12U 2009 CL"/>
    <m/>
    <d v="2010-10-25T00:00:00"/>
    <x v="9"/>
    <x v="1"/>
    <n v="700"/>
    <x v="4"/>
    <x v="2"/>
  </r>
  <r>
    <n v="1247254"/>
    <n v="10048702"/>
    <s v="CYT TRIO RVA MERL(P10)750 12U 2009 PA"/>
    <m/>
    <d v="2010-10-25T00:00:00"/>
    <x v="3"/>
    <x v="1"/>
    <n v="112"/>
    <x v="4"/>
    <x v="2"/>
  </r>
  <r>
    <n v="1247456"/>
    <n v="10048699"/>
    <s v="CYT TRIO RVA MERL(P10)750 12U 2009 PR"/>
    <m/>
    <d v="2010-10-25T00:00:00"/>
    <x v="3"/>
    <x v="1"/>
    <n v="280"/>
    <x v="4"/>
    <x v="2"/>
  </r>
  <r>
    <n v="1247456"/>
    <n v="10048699"/>
    <s v="CYT TRIO RVA MERL(P10)750 12U 2009 PR"/>
    <n v="280"/>
    <d v="2010-10-25T00:00:00"/>
    <x v="3"/>
    <x v="2"/>
    <n v="280"/>
    <x v="4"/>
    <x v="2"/>
  </r>
  <r>
    <n v="1247144"/>
    <n v="10048695"/>
    <s v="CYT TRIO RVA MERL(P10)750 12U 2009 US"/>
    <n v="490"/>
    <d v="2010-10-25T00:00:00"/>
    <x v="9"/>
    <x v="2"/>
    <n v="490"/>
    <x v="4"/>
    <x v="2"/>
  </r>
  <r>
    <n v="1247144"/>
    <n v="10048695"/>
    <s v="CYT TRIO RVA MERL(P10)750 12U 2009 US"/>
    <m/>
    <d v="2010-10-25T00:00:00"/>
    <x v="9"/>
    <x v="1"/>
    <n v="490"/>
    <x v="4"/>
    <x v="2"/>
  </r>
  <r>
    <n v="1247143"/>
    <n v="10048694"/>
    <s v="CYT TRIO RVA MERL(P10)750 12U 2009 VAS"/>
    <m/>
    <d v="2010-10-25T00:00:00"/>
    <x v="9"/>
    <x v="1"/>
    <n v="56.000000010000001"/>
    <x v="4"/>
    <x v="2"/>
  </r>
  <r>
    <n v="1247143"/>
    <n v="10048694"/>
    <s v="CYT TRIO RVA MERL(P10)750 12U 2009 VAS"/>
    <n v="56"/>
    <d v="2010-10-25T00:00:00"/>
    <x v="9"/>
    <x v="2"/>
    <n v="56"/>
    <x v="4"/>
    <x v="2"/>
  </r>
  <r>
    <n v="1247256"/>
    <n v="10048691"/>
    <s v="CYT TRIO RVA MERL(P10)750 12U 2009 VEU"/>
    <m/>
    <d v="2010-10-25T00:00:00"/>
    <x v="3"/>
    <x v="1"/>
    <n v="1380"/>
    <x v="4"/>
    <x v="2"/>
  </r>
  <r>
    <n v="1247255"/>
    <n v="10048691"/>
    <s v="CYT TRIO RVA MERL(P10)750 12U 2009 VEU"/>
    <m/>
    <d v="2010-10-25T00:00:00"/>
    <x v="3"/>
    <x v="1"/>
    <n v="242"/>
    <x v="4"/>
    <x v="2"/>
  </r>
  <r>
    <n v="1247256"/>
    <n v="10048691"/>
    <s v="CYT TRIO RVA MERL(P10)750 12U 2009 VEU"/>
    <n v="1380"/>
    <d v="2010-10-25T00:00:00"/>
    <x v="3"/>
    <x v="2"/>
    <n v="1380"/>
    <x v="4"/>
    <x v="2"/>
  </r>
  <r>
    <n v="1247255"/>
    <n v="10048691"/>
    <s v="CYT TRIO RVA MERL(P10)750 12U 2009 VEU"/>
    <n v="242"/>
    <d v="2010-10-25T00:00:00"/>
    <x v="3"/>
    <x v="2"/>
    <n v="242"/>
    <x v="4"/>
    <x v="2"/>
  </r>
  <r>
    <n v="1247142"/>
    <n v="10048685"/>
    <s v="CYT TRIO RVA MERL(P10)750 6U 2009 VEU"/>
    <m/>
    <d v="2010-10-25T00:00:00"/>
    <x v="9"/>
    <x v="1"/>
    <n v="294"/>
    <x v="4"/>
    <x v="2"/>
  </r>
  <r>
    <n v="1247557"/>
    <n v="10048687"/>
    <s v="CYT TRIO RVA MERL(P10)750 6U 2009(CHA)BE"/>
    <m/>
    <d v="2010-10-25T00:00:00"/>
    <x v="3"/>
    <x v="1"/>
    <n v="196"/>
    <x v="4"/>
    <x v="2"/>
  </r>
  <r>
    <n v="1247557"/>
    <n v="10048687"/>
    <s v="CYT TRIO RVA MERL(P10)750 6U 2009(CHA)BE"/>
    <n v="196"/>
    <d v="2010-10-25T00:00:00"/>
    <x v="3"/>
    <x v="2"/>
    <n v="196"/>
    <x v="4"/>
    <x v="2"/>
  </r>
  <r>
    <n v="1246218"/>
    <n v="10046391"/>
    <s v="CYT TRIO RVA MERLOT 750 12U 2009 CN"/>
    <n v="89"/>
    <d v="2010-10-25T00:00:00"/>
    <x v="3"/>
    <x v="2"/>
    <n v="89"/>
    <x v="4"/>
    <x v="2"/>
  </r>
  <r>
    <n v="1246218"/>
    <n v="10046391"/>
    <s v="CYT TRIO RVA MERLOT 750 12U 2009 CN"/>
    <m/>
    <d v="2010-10-25T00:00:00"/>
    <x v="3"/>
    <x v="1"/>
    <n v="98"/>
    <x v="4"/>
    <x v="2"/>
  </r>
  <r>
    <n v="1246163"/>
    <n v="10048581"/>
    <s v="CYT TRIO RVA S.B ST(P10)75012U2009(LR)CA"/>
    <m/>
    <d v="2010-10-25T00:00:00"/>
    <x v="3"/>
    <x v="1"/>
    <n v="100"/>
    <x v="4"/>
    <x v="2"/>
  </r>
  <r>
    <n v="1246161"/>
    <n v="10048582"/>
    <s v="CYT TRIO RVA S.BLC ST(P10)7506U2009DE/BE"/>
    <m/>
    <d v="2010-10-25T00:00:00"/>
    <x v="9"/>
    <x v="1"/>
    <n v="56.000000010000001"/>
    <x v="4"/>
    <x v="2"/>
  </r>
  <r>
    <n v="1246161"/>
    <n v="10048582"/>
    <s v="CYT TRIO RVA S.BLC ST(P10)7506U2009DE/BE"/>
    <n v="56"/>
    <d v="2010-10-25T00:00:00"/>
    <x v="9"/>
    <x v="2"/>
    <n v="56"/>
    <x v="4"/>
    <x v="2"/>
  </r>
  <r>
    <n v="1247055"/>
    <n v="10048584"/>
    <s v="CYT TRIO RVA S.BLC STL(P10)75012U2009VAS"/>
    <m/>
    <d v="2010-10-25T00:00:00"/>
    <x v="3"/>
    <x v="1"/>
    <n v="42"/>
    <x v="4"/>
    <x v="2"/>
  </r>
  <r>
    <n v="1247055"/>
    <n v="10048584"/>
    <s v="CYT TRIO RVA S.BLC STL(P10)75012U2009VAS"/>
    <n v="42"/>
    <d v="2010-10-25T00:00:00"/>
    <x v="3"/>
    <x v="2"/>
    <n v="42"/>
    <x v="4"/>
    <x v="2"/>
  </r>
  <r>
    <n v="1246542"/>
    <n v="10047352"/>
    <s v="CYT VEND.TARD. S.BLC 375 24U 2007 (LR)CA"/>
    <m/>
    <d v="2010-10-25T00:00:00"/>
    <x v="3"/>
    <x v="1"/>
    <n v="100"/>
    <x v="4"/>
    <x v="2"/>
  </r>
  <r>
    <n v="1246469"/>
    <n v="10049367"/>
    <s v="CYT VICUÑA C.SAUV/ME(ST)750 12U 2010GB"/>
    <n v="140"/>
    <d v="2010-10-25T00:00:00"/>
    <x v="1"/>
    <x v="2"/>
    <n v="140"/>
    <x v="4"/>
    <x v="2"/>
  </r>
  <r>
    <n v="1246469"/>
    <n v="10049367"/>
    <s v="CYT VICUÑA C.SAUV/ME(ST)750 12U 2010GB"/>
    <m/>
    <d v="2010-10-25T00:00:00"/>
    <x v="1"/>
    <x v="1"/>
    <n v="140"/>
    <x v="4"/>
    <x v="2"/>
  </r>
  <r>
    <n v="1247896"/>
    <n v="10047757"/>
    <s v="CYT WINE LOT CARM(G) 750 12U 2008 CA"/>
    <m/>
    <d v="2010-10-25T00:00:00"/>
    <x v="9"/>
    <x v="1"/>
    <n v="140"/>
    <x v="4"/>
    <x v="2"/>
  </r>
  <r>
    <n v="1247896"/>
    <n v="10047757"/>
    <s v="CYT WINE LOT CARM(G) 750 12U 2008 CA"/>
    <n v="140"/>
    <d v="2010-10-25T00:00:00"/>
    <x v="9"/>
    <x v="2"/>
    <n v="140"/>
    <x v="4"/>
    <x v="2"/>
  </r>
  <r>
    <n v="1248424"/>
    <n v="10034604"/>
    <s v="CYT XPLORADOR C.SAUV(P08) 750 6U CN"/>
    <m/>
    <d v="2010-10-25T00:00:00"/>
    <x v="9"/>
    <x v="1"/>
    <n v="46.000000010000001"/>
    <x v="4"/>
    <x v="2"/>
  </r>
  <r>
    <n v="1248424"/>
    <n v="10034604"/>
    <s v="CYT XPLORADOR C.SAUV(P08) 750 6U CN"/>
    <n v="46"/>
    <d v="2010-10-25T00:00:00"/>
    <x v="9"/>
    <x v="2"/>
    <n v="46"/>
    <x v="4"/>
    <x v="2"/>
  </r>
  <r>
    <n v="1248514"/>
    <n v="10038109"/>
    <s v="CYT XPLORADOR CARM(P08) STLV 750 6U DK"/>
    <n v="258.5"/>
    <d v="2010-10-25T00:00:00"/>
    <x v="8"/>
    <x v="2"/>
    <n v="258.5"/>
    <x v="4"/>
    <x v="2"/>
  </r>
  <r>
    <n v="1248514"/>
    <n v="10038109"/>
    <s v="CYT XPLORADOR CARM(P08) STLV 750 6U DK"/>
    <m/>
    <d v="2010-10-25T00:00:00"/>
    <x v="8"/>
    <x v="1"/>
    <n v="258.44444440000001"/>
    <x v="4"/>
    <x v="2"/>
  </r>
  <r>
    <n v="1245739"/>
    <n v="10034625"/>
    <s v="CYT XPLORADOR CHARD(P08)STLV 750 12U US"/>
    <n v="1450"/>
    <d v="2010-10-25T00:00:00"/>
    <x v="1"/>
    <x v="2"/>
    <n v="1450"/>
    <x v="4"/>
    <x v="2"/>
  </r>
  <r>
    <n v="1245739"/>
    <n v="10034625"/>
    <s v="CYT XPLORADOR CHARD(P08)STLV 750 12U US"/>
    <m/>
    <d v="2010-10-25T00:00:00"/>
    <x v="1"/>
    <x v="1"/>
    <n v="1485"/>
    <x v="4"/>
    <x v="2"/>
  </r>
  <r>
    <n v="1250019"/>
    <n v="10046734"/>
    <s v="CYT XPLORADORCARM(P08)STLV75012U(C/ES)CA"/>
    <m/>
    <d v="2010-10-25T00:00:00"/>
    <x v="8"/>
    <x v="1"/>
    <n v="512"/>
    <x v="4"/>
    <x v="2"/>
  </r>
  <r>
    <n v="1250019"/>
    <n v="10046734"/>
    <s v="CYT XPLORADORCARM(P08)STLV75012U(C/ES)CA"/>
    <n v="512"/>
    <d v="2010-10-25T00:00:00"/>
    <x v="8"/>
    <x v="2"/>
    <n v="512"/>
    <x v="4"/>
    <x v="2"/>
  </r>
  <r>
    <n v="7077341"/>
    <n v="10050796"/>
    <s v="LR F.TRADE COOP RVA S.BLC 750 6U 2010 GB"/>
    <n v="350"/>
    <d v="2010-10-25T00:00:00"/>
    <x v="11"/>
    <x v="2"/>
    <n v="350"/>
    <x v="4"/>
    <x v="2"/>
  </r>
  <r>
    <n v="7077341"/>
    <n v="10050796"/>
    <s v="LR F.TRADE COOP RVA S.BLC 750 6U 2010 GB"/>
    <m/>
    <d v="2010-10-25T00:00:00"/>
    <x v="11"/>
    <x v="1"/>
    <n v="5527.5555560000003"/>
    <x v="4"/>
    <x v="2"/>
  </r>
  <r>
    <n v="1247442"/>
    <n v="10033821"/>
    <s v="MA MAYCAS RVA ESP C.SAUV 750 6U 2006 VEU"/>
    <m/>
    <d v="2010-10-25T00:00:00"/>
    <x v="3"/>
    <x v="1"/>
    <n v="21"/>
    <x v="4"/>
    <x v="2"/>
  </r>
  <r>
    <n v="1247398"/>
    <n v="10040226"/>
    <s v="MA MAYCAS RVA ESP CHAR(90PT)7506U2008VEU"/>
    <n v="11"/>
    <d v="2010-10-25T00:00:00"/>
    <x v="3"/>
    <x v="2"/>
    <n v="11"/>
    <x v="4"/>
    <x v="2"/>
  </r>
  <r>
    <n v="1247398"/>
    <n v="10040226"/>
    <s v="MA MAYCAS RVA ESP CHAR(90PT)7506U2008VEU"/>
    <m/>
    <d v="2010-10-25T00:00:00"/>
    <x v="3"/>
    <x v="1"/>
    <n v="11"/>
    <x v="4"/>
    <x v="2"/>
  </r>
  <r>
    <n v="1247435"/>
    <n v="10036715"/>
    <s v="MA MAYCAS RVA ESP S.BLC 750 6U 2009 VEU"/>
    <m/>
    <d v="2010-10-25T00:00:00"/>
    <x v="9"/>
    <x v="1"/>
    <n v="22"/>
    <x v="4"/>
    <x v="2"/>
  </r>
  <r>
    <n v="1247435"/>
    <n v="10036715"/>
    <s v="MA MAYCAS RVA ESP S.BLC 750 6U 2009 VEU"/>
    <n v="22"/>
    <d v="2010-10-25T00:00:00"/>
    <x v="9"/>
    <x v="2"/>
    <n v="22"/>
    <x v="4"/>
    <x v="2"/>
  </r>
  <r>
    <n v="1247434"/>
    <n v="10046823"/>
    <s v="MA MAYCAS RVA ESP SYRAH 750 6U 2008 VEU"/>
    <m/>
    <d v="2010-10-25T00:00:00"/>
    <x v="3"/>
    <x v="1"/>
    <n v="21.999999989999999"/>
    <x v="4"/>
    <x v="2"/>
  </r>
  <r>
    <n v="1247434"/>
    <n v="10046823"/>
    <s v="MA MAYCAS RVA ESP SYRAH 750 6U 2008 VEU"/>
    <n v="22"/>
    <d v="2010-10-25T00:00:00"/>
    <x v="3"/>
    <x v="2"/>
    <n v="22"/>
    <x v="4"/>
    <x v="2"/>
  </r>
  <r>
    <n v="1247118"/>
    <n v="10030745"/>
    <s v="MA MAYCAS RVA S.BLC 750 6U 2008 VEU"/>
    <m/>
    <d v="2010-10-25T00:00:00"/>
    <x v="3"/>
    <x v="1"/>
    <n v="55.000000010000001"/>
    <x v="4"/>
    <x v="2"/>
  </r>
  <r>
    <n v="1247118"/>
    <n v="10030745"/>
    <s v="MA MAYCAS RVA S.BLC 750 6U 2008 VEU"/>
    <n v="55"/>
    <d v="2010-10-25T00:00:00"/>
    <x v="3"/>
    <x v="2"/>
    <n v="55"/>
    <x v="4"/>
    <x v="2"/>
  </r>
  <r>
    <n v="1247212"/>
    <n v="10042347"/>
    <s v="MA MAYCAS RVA SYRAH 750 6U 2009 VEU"/>
    <m/>
    <d v="2010-10-25T00:00:00"/>
    <x v="3"/>
    <x v="1"/>
    <n v="10.44444444"/>
    <x v="4"/>
    <x v="2"/>
  </r>
  <r>
    <n v="7076872"/>
    <n v="10050187"/>
    <s v="MPO BIB V.MPO VTAL CAB.SAUV(P05)3L 4U FI"/>
    <m/>
    <d v="2010-10-25T00:00:00"/>
    <x v="7"/>
    <x v="1"/>
    <n v="2400"/>
    <x v="4"/>
    <x v="2"/>
  </r>
  <r>
    <n v="7076872"/>
    <n v="10050187"/>
    <s v="MPO BIB V.MPO VTAL CAB.SAUV(P05)3L 4U FI"/>
    <n v="2400"/>
    <d v="2010-10-25T00:00:00"/>
    <x v="7"/>
    <x v="2"/>
    <n v="2400"/>
    <x v="4"/>
    <x v="2"/>
  </r>
  <r>
    <n v="7076869"/>
    <n v="10042007"/>
    <s v="MPO BIB V.MPO VTAL CHARD(SLIM)3L4U2010FI"/>
    <m/>
    <d v="2010-10-25T00:00:00"/>
    <x v="7"/>
    <x v="1"/>
    <n v="448"/>
    <x v="4"/>
    <x v="2"/>
  </r>
  <r>
    <n v="7076869"/>
    <n v="10042007"/>
    <s v="MPO BIB V.MPO VTAL CHARD(SLIM)3L4U2010FI"/>
    <n v="448"/>
    <d v="2010-10-25T00:00:00"/>
    <x v="7"/>
    <x v="2"/>
    <n v="448"/>
    <x v="4"/>
    <x v="2"/>
  </r>
  <r>
    <n v="7077479"/>
    <n v="10042017"/>
    <s v="MPO BIB V.MPO VTALS.BL(P05SLM)3L4U2010DK"/>
    <n v="122.66666669999999"/>
    <d v="2010-10-25T00:00:00"/>
    <x v="7"/>
    <x v="2"/>
    <n v="122.66666669999999"/>
    <x v="4"/>
    <x v="2"/>
  </r>
  <r>
    <n v="7077479"/>
    <n v="10042017"/>
    <s v="MPO BIB V.MPO VTALS.BL(P05SLM)3L4U2010DK"/>
    <m/>
    <d v="2010-10-25T00:00:00"/>
    <x v="7"/>
    <x v="1"/>
    <n v="122.66666669999999"/>
    <x v="4"/>
    <x v="2"/>
  </r>
  <r>
    <n v="7076569"/>
    <n v="10049504"/>
    <s v="MPO BLEND C.SAUV(P09) 750 12U MX"/>
    <m/>
    <d v="2010-10-25T00:00:00"/>
    <x v="11"/>
    <x v="1"/>
    <n v="2352"/>
    <x v="4"/>
    <x v="2"/>
  </r>
  <r>
    <n v="7076569"/>
    <n v="10049504"/>
    <s v="MPO BLEND C.SAUV(P09) 750 12U MX"/>
    <n v="2352"/>
    <d v="2010-10-25T00:00:00"/>
    <x v="11"/>
    <x v="2"/>
    <n v="2352"/>
    <x v="4"/>
    <x v="2"/>
  </r>
  <r>
    <n v="7076788"/>
    <n v="10049832"/>
    <s v="MPO BLEND C.SAUV(P09)750 12U LATAM"/>
    <n v="1551"/>
    <d v="2010-10-25T00:00:00"/>
    <x v="12"/>
    <x v="2"/>
    <n v="1551"/>
    <x v="4"/>
    <x v="2"/>
  </r>
  <r>
    <n v="7076788"/>
    <n v="10049832"/>
    <s v="MPO BLEND C.SAUV(P09)750 12U LATAM"/>
    <m/>
    <d v="2010-10-25T00:00:00"/>
    <x v="12"/>
    <x v="1"/>
    <n v="1551"/>
    <x v="4"/>
    <x v="2"/>
  </r>
  <r>
    <n v="7076568"/>
    <n v="10049505"/>
    <s v="MPO BLEND MERL(P09) 750 12U MX"/>
    <m/>
    <d v="2010-10-25T00:00:00"/>
    <x v="11"/>
    <x v="1"/>
    <n v="2352"/>
    <x v="4"/>
    <x v="2"/>
  </r>
  <r>
    <n v="7076568"/>
    <n v="10049505"/>
    <s v="MPO BLEND MERL(P09) 750 12U MX"/>
    <n v="2352"/>
    <d v="2010-10-25T00:00:00"/>
    <x v="11"/>
    <x v="2"/>
    <n v="2352"/>
    <x v="4"/>
    <x v="2"/>
  </r>
  <r>
    <n v="7077247"/>
    <n v="10049817"/>
    <s v="MPO BLEND MERL(P09)750 12U LATAM"/>
    <m/>
    <d v="2010-10-25T00:00:00"/>
    <x v="11"/>
    <x v="1"/>
    <n v="304"/>
    <x v="4"/>
    <x v="2"/>
  </r>
  <r>
    <n v="7076597"/>
    <n v="10050403"/>
    <s v="MPO BLEND MERL(P09)750 12U PR"/>
    <m/>
    <d v="2010-10-25T00:00:00"/>
    <x v="11"/>
    <x v="1"/>
    <n v="55.999999989999999"/>
    <x v="4"/>
    <x v="2"/>
  </r>
  <r>
    <n v="7076597"/>
    <n v="10050403"/>
    <s v="MPO BLEND MERL(P09)750 12U PR"/>
    <n v="56"/>
    <d v="2010-10-25T00:00:00"/>
    <x v="11"/>
    <x v="2"/>
    <n v="56"/>
    <x v="4"/>
    <x v="2"/>
  </r>
  <r>
    <n v="7076729"/>
    <n v="10049708"/>
    <s v="MPO G.DEV S.BLC (CINT) 750 6U 2009 PL"/>
    <n v="0"/>
    <d v="2010-10-25T00:00:00"/>
    <x v="3"/>
    <x v="2"/>
    <n v="25"/>
    <x v="4"/>
    <x v="2"/>
  </r>
  <r>
    <n v="7076729"/>
    <n v="10049708"/>
    <s v="MPO G.DEV S.BLC (CINT) 750 6U 2009 PL"/>
    <m/>
    <d v="2010-10-25T00:00:00"/>
    <x v="3"/>
    <x v="1"/>
    <n v="25"/>
    <x v="4"/>
    <x v="2"/>
  </r>
  <r>
    <n v="7076775"/>
    <n v="10046874"/>
    <s v="MPO G.DEVOCION C.SAU/SYR(NC)750 6U2008PL"/>
    <m/>
    <d v="2010-10-25T00:00:00"/>
    <x v="3"/>
    <x v="1"/>
    <n v="150"/>
    <x v="4"/>
    <x v="2"/>
  </r>
  <r>
    <n v="7076777"/>
    <n v="10046882"/>
    <s v="MPO G.DEVOCION C.SAU/SYR(NC)7506U2008 CA"/>
    <m/>
    <d v="2010-10-25T00:00:00"/>
    <x v="3"/>
    <x v="1"/>
    <n v="30.000000010000001"/>
    <x v="4"/>
    <x v="2"/>
  </r>
  <r>
    <n v="7076777"/>
    <n v="10046882"/>
    <s v="MPO G.DEVOCION C.SAU/SYR(NC)7506U2008 CA"/>
    <n v="30"/>
    <d v="2010-10-25T00:00:00"/>
    <x v="3"/>
    <x v="2"/>
    <n v="30"/>
    <x v="4"/>
    <x v="2"/>
  </r>
  <r>
    <n v="7076903"/>
    <n v="10046876"/>
    <s v="MPO G.DEVOCION C.SAU/SYR(NC)7506U2008VAS"/>
    <m/>
    <d v="2010-10-25T00:00:00"/>
    <x v="3"/>
    <x v="1"/>
    <n v="98"/>
    <x v="4"/>
    <x v="2"/>
  </r>
  <r>
    <n v="7076859"/>
    <n v="10046880"/>
    <s v="MPO G.DEVOCION C.SAU/SYR(NC)7506U2008VEU"/>
    <m/>
    <d v="2010-10-25T00:00:00"/>
    <x v="3"/>
    <x v="1"/>
    <n v="100"/>
    <x v="4"/>
    <x v="2"/>
  </r>
  <r>
    <n v="7076859"/>
    <n v="10046880"/>
    <s v="MPO G.DEVOCION C.SAU/SYR(NC)7506U2008VEU"/>
    <n v="100"/>
    <d v="2010-10-25T00:00:00"/>
    <x v="3"/>
    <x v="2"/>
    <n v="100"/>
    <x v="4"/>
    <x v="2"/>
  </r>
  <r>
    <n v="7076878"/>
    <n v="10046879"/>
    <s v="MPO G.DEVOCION CAB/SYR(NC)7506U2008LATAM"/>
    <n v="20"/>
    <d v="2010-10-25T00:00:00"/>
    <x v="3"/>
    <x v="2"/>
    <n v="20"/>
    <x v="4"/>
    <x v="2"/>
  </r>
  <r>
    <n v="7076878"/>
    <n v="10046879"/>
    <s v="MPO G.DEVOCION CAB/SYR(NC)7506U2008LATAM"/>
    <m/>
    <d v="2010-10-25T00:00:00"/>
    <x v="3"/>
    <x v="1"/>
    <n v="20"/>
    <x v="4"/>
    <x v="2"/>
  </r>
  <r>
    <n v="7076778"/>
    <n v="10042314"/>
    <s v="MPO GRAN DEV CARM/SYR 750 2008 6U CA"/>
    <m/>
    <d v="2010-10-25T00:00:00"/>
    <x v="3"/>
    <x v="1"/>
    <n v="30.000000010000001"/>
    <x v="4"/>
    <x v="2"/>
  </r>
  <r>
    <n v="7076778"/>
    <n v="10042314"/>
    <s v="MPO GRAN DEV CARM/SYR 750 2008 6U CA"/>
    <n v="30"/>
    <d v="2010-10-25T00:00:00"/>
    <x v="3"/>
    <x v="2"/>
    <n v="30"/>
    <x v="4"/>
    <x v="2"/>
  </r>
  <r>
    <n v="7076879"/>
    <n v="10040321"/>
    <s v="MPO GRAN DEVOCION SYR/PET 750 6U 2008VEU"/>
    <n v="165"/>
    <d v="2010-10-25T00:00:00"/>
    <x v="3"/>
    <x v="2"/>
    <n v="165"/>
    <x v="4"/>
    <x v="2"/>
  </r>
  <r>
    <n v="7076879"/>
    <n v="10040321"/>
    <s v="MPO GRAN DEVOCION SYR/PET 750 6U 2008VEU"/>
    <m/>
    <d v="2010-10-25T00:00:00"/>
    <x v="3"/>
    <x v="1"/>
    <n v="165"/>
    <x v="4"/>
    <x v="2"/>
  </r>
  <r>
    <n v="7077115"/>
    <n v="10041170"/>
    <s v="MPO GRAN RVA S.BLC(STL P05)(1113)7506UGB"/>
    <m/>
    <d v="2010-10-25T00:00:00"/>
    <x v="0"/>
    <x v="1"/>
    <n v="5463.5555549999999"/>
    <x v="4"/>
    <x v="2"/>
  </r>
  <r>
    <n v="7077115"/>
    <n v="10041170"/>
    <s v="MPO GRAN RVA S.BLC(STL P05)(1113)7506UGB"/>
    <n v="5392"/>
    <d v="2010-10-25T00:00:00"/>
    <x v="0"/>
    <x v="2"/>
    <n v="5392"/>
    <x v="4"/>
    <x v="2"/>
  </r>
  <r>
    <n v="7077362"/>
    <n v="10047671"/>
    <s v="MPO MPO RVA CHARD(SL) 750 6U 2010 GB"/>
    <m/>
    <d v="2010-10-25T00:00:00"/>
    <x v="12"/>
    <x v="1"/>
    <n v="369"/>
    <x v="4"/>
    <x v="2"/>
  </r>
  <r>
    <n v="7076947"/>
    <n v="10044071"/>
    <s v="MPO MPO RVA S.BLC(ST) 750 6U 2010GB"/>
    <m/>
    <d v="2010-10-25T00:00:00"/>
    <x v="1"/>
    <x v="1"/>
    <n v="350"/>
    <x v="4"/>
    <x v="2"/>
  </r>
  <r>
    <n v="7076501"/>
    <n v="10044077"/>
    <s v="MPO MPO VOLANDAS C.SA/RO(ST)75012U2010GB"/>
    <n v="596"/>
    <d v="2010-10-25T00:00:00"/>
    <x v="12"/>
    <x v="2"/>
    <n v="596"/>
    <x v="4"/>
    <x v="2"/>
  </r>
  <r>
    <n v="7076501"/>
    <n v="10044077"/>
    <s v="MPO MPO VOLANDAS C.SA/RO(ST)75012U2010GB"/>
    <m/>
    <d v="2010-10-25T00:00:00"/>
    <x v="12"/>
    <x v="1"/>
    <n v="596"/>
    <x v="4"/>
    <x v="2"/>
  </r>
  <r>
    <n v="7076824"/>
    <n v="10050062"/>
    <s v="MPO MPO VOLANDAS MERL ST 750 12U 2010 GB"/>
    <n v="68"/>
    <d v="2010-10-25T00:00:00"/>
    <x v="3"/>
    <x v="2"/>
    <n v="68"/>
    <x v="4"/>
    <x v="2"/>
  </r>
  <r>
    <n v="7076824"/>
    <n v="10050062"/>
    <s v="MPO MPO VOLANDAS MERL ST 750 12U 2010 GB"/>
    <m/>
    <d v="2010-10-25T00:00:00"/>
    <x v="3"/>
    <x v="1"/>
    <n v="67.999999990000006"/>
    <x v="4"/>
    <x v="2"/>
  </r>
  <r>
    <n v="7077692"/>
    <n v="10038224"/>
    <s v="MPO SONATA CARM 750 12U BR(WMP05 2)"/>
    <m/>
    <d v="2010-10-25T00:00:00"/>
    <x v="6"/>
    <x v="1"/>
    <n v="339"/>
    <x v="4"/>
    <x v="2"/>
  </r>
  <r>
    <n v="7077692"/>
    <n v="10038224"/>
    <s v="MPO SONATA CARM 750 12U BR(WMP05 2)"/>
    <n v="328"/>
    <d v="2010-10-25T00:00:00"/>
    <x v="6"/>
    <x v="2"/>
    <n v="328"/>
    <x v="4"/>
    <x v="2"/>
  </r>
  <r>
    <n v="7076819"/>
    <n v="10044054"/>
    <s v="MPO TEMPUS S.BLC 750 12U 2010 GB"/>
    <n v="1050"/>
    <d v="2010-10-25T00:00:00"/>
    <x v="5"/>
    <x v="2"/>
    <n v="1050"/>
    <x v="4"/>
    <x v="2"/>
  </r>
  <r>
    <n v="7076819"/>
    <n v="10044054"/>
    <s v="MPO TEMPUS S.BLC 750 12U 2010 GB"/>
    <m/>
    <d v="2010-10-25T00:00:00"/>
    <x v="5"/>
    <x v="1"/>
    <n v="1050"/>
    <x v="4"/>
    <x v="2"/>
  </r>
  <r>
    <n v="7076358"/>
    <n v="10027393"/>
    <s v="MPO TENTA  CAB.SAUV 750 12U (ANG)BR"/>
    <m/>
    <d v="2010-10-25T00:00:00"/>
    <x v="3"/>
    <x v="1"/>
    <n v="981"/>
    <x v="4"/>
    <x v="2"/>
  </r>
  <r>
    <n v="7076358"/>
    <n v="10027393"/>
    <s v="MPO TENTA  CAB.SAUV 750 12U (ANG)BR"/>
    <n v="981"/>
    <d v="2010-10-25T00:00:00"/>
    <x v="3"/>
    <x v="2"/>
    <n v="981"/>
    <x v="4"/>
    <x v="2"/>
  </r>
  <r>
    <n v="7076792"/>
    <n v="10041395"/>
    <s v="MPO TENTA CHARD 750 12U PR"/>
    <m/>
    <d v="2010-10-25T00:00:00"/>
    <x v="3"/>
    <x v="1"/>
    <n v="77.000000020000002"/>
    <x v="4"/>
    <x v="2"/>
  </r>
  <r>
    <n v="7076792"/>
    <n v="10041395"/>
    <s v="MPO TENTA CHARD 750 12U PR"/>
    <n v="77"/>
    <d v="2010-10-25T00:00:00"/>
    <x v="3"/>
    <x v="2"/>
    <n v="77"/>
    <x v="4"/>
    <x v="2"/>
  </r>
  <r>
    <n v="7076356"/>
    <n v="10027392"/>
    <s v="MPO TENTA MERLOT 750 12U (ANG) BR"/>
    <m/>
    <d v="2010-10-25T00:00:00"/>
    <x v="3"/>
    <x v="1"/>
    <n v="600"/>
    <x v="4"/>
    <x v="2"/>
  </r>
  <r>
    <n v="7076356"/>
    <n v="10027392"/>
    <s v="MPO TENTA MERLOT 750 12U (ANG) BR"/>
    <n v="600"/>
    <d v="2010-10-25T00:00:00"/>
    <x v="3"/>
    <x v="2"/>
    <n v="600"/>
    <x v="4"/>
    <x v="2"/>
  </r>
  <r>
    <n v="7076312"/>
    <n v="10027390"/>
    <s v="MPO TENTA S.BLC 750 12U (ANG)BR"/>
    <n v="210"/>
    <d v="2010-10-25T00:00:00"/>
    <x v="3"/>
    <x v="2"/>
    <n v="210"/>
    <x v="4"/>
    <x v="2"/>
  </r>
  <r>
    <n v="7076312"/>
    <n v="10027390"/>
    <s v="MPO TENTA S.BLC 750 12U (ANG)BR"/>
    <m/>
    <d v="2010-10-25T00:00:00"/>
    <x v="3"/>
    <x v="1"/>
    <n v="210"/>
    <x v="4"/>
    <x v="2"/>
  </r>
  <r>
    <n v="7076794"/>
    <n v="10047973"/>
    <s v="MPO V.MPO BLEND ROSE(P09) 750 12U LATAM"/>
    <m/>
    <d v="2010-10-25T00:00:00"/>
    <x v="5"/>
    <x v="1"/>
    <n v="350"/>
    <x v="4"/>
    <x v="2"/>
  </r>
  <r>
    <n v="7076794"/>
    <n v="10047973"/>
    <s v="MPO V.MPO BLEND ROSE(P09) 750 12U LATAM"/>
    <n v="350"/>
    <d v="2010-10-25T00:00:00"/>
    <x v="5"/>
    <x v="2"/>
    <n v="350"/>
    <x v="4"/>
    <x v="2"/>
  </r>
  <r>
    <n v="7077170"/>
    <n v="10044183"/>
    <s v="MPO V.MPO C.SAUV/MERL(P05) 750 12U VAS"/>
    <m/>
    <d v="2010-10-25T00:00:00"/>
    <x v="11"/>
    <x v="1"/>
    <n v="1806"/>
    <x v="4"/>
    <x v="2"/>
  </r>
  <r>
    <n v="7077170"/>
    <n v="10044183"/>
    <s v="MPO V.MPO C.SAUV/MERL(P05) 750 12U VAS"/>
    <n v="1806"/>
    <d v="2010-10-25T00:00:00"/>
    <x v="11"/>
    <x v="2"/>
    <n v="1806"/>
    <x v="4"/>
    <x v="2"/>
  </r>
  <r>
    <n v="7077176"/>
    <n v="10050606"/>
    <s v="MPO V.MPO CHARD (P09) 250 12U 2010 DE"/>
    <m/>
    <d v="2010-10-25T00:00:00"/>
    <x v="10"/>
    <x v="1"/>
    <n v="333.33333329999999"/>
    <x v="4"/>
    <x v="2"/>
  </r>
  <r>
    <n v="7076322"/>
    <n v="10019371"/>
    <s v="MPO V.MPO PIER 42 C.SAUV STLV 750 6U GB"/>
    <n v="280"/>
    <d v="2010-10-25T00:00:00"/>
    <x v="6"/>
    <x v="2"/>
    <n v="280"/>
    <x v="4"/>
    <x v="2"/>
  </r>
  <r>
    <n v="7076322"/>
    <n v="10019371"/>
    <s v="MPO V.MPO PIER 42 C.SAUV STLV 750 6U GB"/>
    <m/>
    <d v="2010-10-25T00:00:00"/>
    <x v="6"/>
    <x v="1"/>
    <n v="280"/>
    <x v="4"/>
    <x v="2"/>
  </r>
  <r>
    <n v="7076708"/>
    <n v="10047992"/>
    <s v="MPO V.MPO PIER 42 C.SAUV/ROSE 187 24U GB"/>
    <m/>
    <d v="2010-10-25T00:00:00"/>
    <x v="10"/>
    <x v="1"/>
    <n v="222.44444440000001"/>
    <x v="4"/>
    <x v="2"/>
  </r>
  <r>
    <n v="7076632"/>
    <n v="10048442"/>
    <s v="MPO V.MPO REGAL C.SAUV 750 12U HK"/>
    <m/>
    <d v="2010-10-25T00:00:00"/>
    <x v="1"/>
    <x v="1"/>
    <n v="588"/>
    <x v="4"/>
    <x v="2"/>
  </r>
  <r>
    <n v="7076950"/>
    <n v="10044752"/>
    <s v="MPO V.MPO RVA C.SAU STLV (P05) 750 6U GB"/>
    <m/>
    <d v="2010-10-25T00:00:00"/>
    <x v="1"/>
    <x v="1"/>
    <n v="280"/>
    <x v="4"/>
    <x v="2"/>
  </r>
  <r>
    <n v="7076950"/>
    <n v="10044752"/>
    <s v="MPO V.MPO RVA C.SAU STLV (P05) 750 6U GB"/>
    <n v="280"/>
    <d v="2010-10-25T00:00:00"/>
    <x v="1"/>
    <x v="2"/>
    <n v="280"/>
    <x v="4"/>
    <x v="2"/>
  </r>
  <r>
    <n v="7076860"/>
    <n v="10021349"/>
    <s v="MPO V.MPO RVA C.SAUV(P05)750 12U (IE)VEU"/>
    <n v="280"/>
    <d v="2010-10-25T00:00:00"/>
    <x v="2"/>
    <x v="2"/>
    <n v="280"/>
    <x v="4"/>
    <x v="2"/>
  </r>
  <r>
    <n v="7076860"/>
    <n v="10021349"/>
    <s v="MPO V.MPO RVA C.SAUV(P05)750 12U (IE)VEU"/>
    <m/>
    <d v="2010-10-25T00:00:00"/>
    <x v="2"/>
    <x v="1"/>
    <n v="280"/>
    <x v="4"/>
    <x v="2"/>
  </r>
  <r>
    <n v="7076888"/>
    <n v="10021347"/>
    <s v="MPO V.MPO RVA CARM(P05) 750 12U (IE)VEU"/>
    <n v="210"/>
    <d v="2010-10-25T00:00:00"/>
    <x v="5"/>
    <x v="2"/>
    <n v="210"/>
    <x v="4"/>
    <x v="2"/>
  </r>
  <r>
    <n v="7076888"/>
    <n v="10021347"/>
    <s v="MPO V.MPO RVA CARM(P05) 750 12U (IE)VEU"/>
    <m/>
    <d v="2010-10-25T00:00:00"/>
    <x v="5"/>
    <x v="1"/>
    <n v="210"/>
    <x v="4"/>
    <x v="2"/>
  </r>
  <r>
    <n v="7076730"/>
    <n v="10028787"/>
    <s v="MPO V.MPO RVA CARM(P05) 750 12U LATAM"/>
    <n v="300"/>
    <d v="2010-10-25T00:00:00"/>
    <x v="5"/>
    <x v="2"/>
    <n v="300"/>
    <x v="4"/>
    <x v="2"/>
  </r>
  <r>
    <n v="7076730"/>
    <n v="10028787"/>
    <s v="MPO V.MPO RVA CARM(P05) 750 12U LATAM"/>
    <m/>
    <d v="2010-10-25T00:00:00"/>
    <x v="5"/>
    <x v="1"/>
    <n v="300"/>
    <x v="4"/>
    <x v="2"/>
  </r>
  <r>
    <n v="7076898"/>
    <n v="10019587"/>
    <s v="MPO V.MPO RVA CARM(P05) 750 12U VAS"/>
    <m/>
    <d v="2010-10-25T00:00:00"/>
    <x v="5"/>
    <x v="1"/>
    <n v="196"/>
    <x v="4"/>
    <x v="2"/>
  </r>
  <r>
    <n v="7076898"/>
    <n v="10019587"/>
    <s v="MPO V.MPO RVA CARM(P05) 750 12U VAS"/>
    <n v="196"/>
    <d v="2010-10-25T00:00:00"/>
    <x v="5"/>
    <x v="2"/>
    <n v="196"/>
    <x v="4"/>
    <x v="2"/>
  </r>
  <r>
    <n v="7076055"/>
    <n v="10019755"/>
    <s v="MPO V.MPO RVA CHARD(P05) 750 12U CO"/>
    <m/>
    <d v="2010-10-25T00:00:00"/>
    <x v="5"/>
    <x v="1"/>
    <n v="43.999999989999999"/>
    <x v="4"/>
    <x v="2"/>
  </r>
  <r>
    <n v="7077256"/>
    <n v="10050225"/>
    <s v="MPO V.MPO RVA MER(P05)ST 750 12U(LCBO)CA"/>
    <m/>
    <d v="2010-10-25T00:00:00"/>
    <x v="5"/>
    <x v="1"/>
    <n v="495"/>
    <x v="4"/>
    <x v="2"/>
  </r>
  <r>
    <n v="7077256"/>
    <n v="10050225"/>
    <s v="MPO V.MPO RVA MER(P05)ST 750 12U(LCBO)CA"/>
    <n v="495"/>
    <d v="2010-10-25T00:00:00"/>
    <x v="5"/>
    <x v="2"/>
    <n v="495"/>
    <x v="4"/>
    <x v="2"/>
  </r>
  <r>
    <n v="7075877"/>
    <n v="10030259"/>
    <s v="MPO V.MPO RVA MERL(STLV 2203) 750 6U GB"/>
    <m/>
    <d v="2010-10-25T00:00:00"/>
    <x v="0"/>
    <x v="1"/>
    <n v="24933"/>
    <x v="4"/>
    <x v="2"/>
  </r>
  <r>
    <n v="7076949"/>
    <n v="10030259"/>
    <s v="MPO V.MPO RVA MERL(STLV 2203) 750 6U GB"/>
    <n v="503"/>
    <d v="2010-10-25T00:00:00"/>
    <x v="11"/>
    <x v="2"/>
    <n v="503"/>
    <x v="4"/>
    <x v="2"/>
  </r>
  <r>
    <n v="7075877"/>
    <n v="10030259"/>
    <s v="MPO V.MPO RVA MERL(STLV 2203) 750 6U GB"/>
    <n v="24782.5"/>
    <d v="2010-10-25T00:00:00"/>
    <x v="0"/>
    <x v="2"/>
    <n v="24782.5"/>
    <x v="4"/>
    <x v="2"/>
  </r>
  <r>
    <n v="7076949"/>
    <n v="10030259"/>
    <s v="MPO V.MPO RVA MERL(STLV 2203) 750 6U GB"/>
    <m/>
    <d v="2010-10-25T00:00:00"/>
    <x v="11"/>
    <x v="1"/>
    <n v="503"/>
    <x v="4"/>
    <x v="2"/>
  </r>
  <r>
    <n v="7076825"/>
    <n v="10019697"/>
    <s v="MPO V.MPO RVA MERLOT(P05) 750 12U VAS"/>
    <m/>
    <d v="2010-10-25T00:00:00"/>
    <x v="5"/>
    <x v="1"/>
    <n v="196"/>
    <x v="4"/>
    <x v="2"/>
  </r>
  <r>
    <n v="7076825"/>
    <n v="10019697"/>
    <s v="MPO V.MPO RVA MERLOT(P05) 750 12U VAS"/>
    <n v="196"/>
    <d v="2010-10-25T00:00:00"/>
    <x v="5"/>
    <x v="2"/>
    <n v="196"/>
    <x v="4"/>
    <x v="2"/>
  </r>
  <r>
    <n v="7077192"/>
    <n v="10030260"/>
    <s v="MPO V.MPO RVA S.BLC(STLV 1123) 750 6U GB"/>
    <m/>
    <d v="2010-10-25T00:00:00"/>
    <x v="3"/>
    <x v="1"/>
    <n v="241"/>
    <x v="4"/>
    <x v="2"/>
  </r>
  <r>
    <n v="7077349"/>
    <n v="10030260"/>
    <s v="MPO V.MPO RVA S.BLC(STLV 1123) 750 6U GB"/>
    <m/>
    <d v="2010-10-25T00:00:00"/>
    <x v="0"/>
    <x v="1"/>
    <n v="2799.5555559999998"/>
    <x v="4"/>
    <x v="2"/>
  </r>
  <r>
    <n v="7076584"/>
    <n v="10049040"/>
    <s v="MPO V.MPO RVA SHIR(P05)ST 750 6U 2010 GB"/>
    <n v="4894"/>
    <d v="2010-10-25T00:00:00"/>
    <x v="11"/>
    <x v="2"/>
    <n v="4894"/>
    <x v="4"/>
    <x v="2"/>
  </r>
  <r>
    <n v="7076584"/>
    <n v="10049040"/>
    <s v="MPO V.MPO RVA SHIR(P05)ST 750 6U 2010 GB"/>
    <m/>
    <d v="2010-10-25T00:00:00"/>
    <x v="11"/>
    <x v="1"/>
    <n v="4894"/>
    <x v="4"/>
    <x v="2"/>
  </r>
  <r>
    <n v="7076676"/>
    <n v="10042065"/>
    <s v="MPO V.MPO S.BLC/CHAR(P05)STL75012U2010JP"/>
    <n v="345"/>
    <d v="2010-10-25T00:00:00"/>
    <x v="2"/>
    <x v="2"/>
    <n v="345"/>
    <x v="4"/>
    <x v="2"/>
  </r>
  <r>
    <n v="7076676"/>
    <n v="10042065"/>
    <s v="MPO V.MPO S.BLC/CHAR(P05)STL75012U2010JP"/>
    <m/>
    <d v="2010-10-25T00:00:00"/>
    <x v="2"/>
    <x v="1"/>
    <n v="345"/>
    <x v="4"/>
    <x v="2"/>
  </r>
  <r>
    <n v="7077478"/>
    <n v="10034673"/>
    <s v="MPO V.MPO S.BLC/CHARD(P05) 750 12U RU"/>
    <m/>
    <d v="2010-10-25T00:00:00"/>
    <x v="3"/>
    <x v="1"/>
    <n v="735"/>
    <x v="4"/>
    <x v="2"/>
  </r>
  <r>
    <n v="7077478"/>
    <n v="10034673"/>
    <s v="MPO V.MPO S.BLC/CHARD(P05) 750 12U RU"/>
    <n v="731"/>
    <d v="2010-10-25T00:00:00"/>
    <x v="3"/>
    <x v="2"/>
    <n v="731"/>
    <x v="4"/>
    <x v="2"/>
  </r>
  <r>
    <n v="7076503"/>
    <n v="10043555"/>
    <s v="MPO V.MPO VOLANDAS C.SAUV STLV 750 12UGB"/>
    <m/>
    <d v="2010-10-25T00:00:00"/>
    <x v="3"/>
    <x v="1"/>
    <n v="580"/>
    <x v="4"/>
    <x v="2"/>
  </r>
  <r>
    <n v="7076503"/>
    <n v="10043555"/>
    <s v="MPO V.MPO VOLANDAS C.SAUV STLV 750 12UGB"/>
    <n v="580"/>
    <d v="2010-10-25T00:00:00"/>
    <x v="3"/>
    <x v="2"/>
    <n v="580"/>
    <x v="4"/>
    <x v="2"/>
  </r>
  <r>
    <n v="7076463"/>
    <n v="10026053"/>
    <s v="MPO V.MPO VOLANDAS S.BLC STLV 750 12U GB"/>
    <m/>
    <d v="2010-10-25T00:00:00"/>
    <x v="11"/>
    <x v="1"/>
    <n v="3070"/>
    <x v="4"/>
    <x v="2"/>
  </r>
  <r>
    <n v="7076463"/>
    <n v="10026053"/>
    <s v="MPO V.MPO VOLANDAS S.BLC STLV 750 12U GB"/>
    <n v="3070"/>
    <d v="2010-10-25T00:00:00"/>
    <x v="11"/>
    <x v="2"/>
    <n v="3070"/>
    <x v="4"/>
    <x v="2"/>
  </r>
  <r>
    <n v="7076786"/>
    <n v="10050152"/>
    <s v="MPO V.MPO VTAL C.SAUV(P05) 750 12U CN"/>
    <n v="294"/>
    <d v="2010-10-25T00:00:00"/>
    <x v="11"/>
    <x v="2"/>
    <n v="294"/>
    <x v="4"/>
    <x v="2"/>
  </r>
  <r>
    <n v="7076786"/>
    <n v="10050152"/>
    <s v="MPO V.MPO VTAL C.SAUV(P05) 750 12U CN"/>
    <m/>
    <d v="2010-10-25T00:00:00"/>
    <x v="11"/>
    <x v="1"/>
    <n v="294"/>
    <x v="4"/>
    <x v="2"/>
  </r>
  <r>
    <n v="7076909"/>
    <n v="10050177"/>
    <s v="MPO V.MPO VTAL C.SAUV(P09) 750 6U VEU"/>
    <n v="243"/>
    <d v="2010-10-25T00:00:00"/>
    <x v="1"/>
    <x v="2"/>
    <n v="243"/>
    <x v="4"/>
    <x v="2"/>
  </r>
  <r>
    <n v="7076909"/>
    <n v="10050177"/>
    <s v="MPO V.MPO VTAL C.SAUV(P09) 750 6U VEU"/>
    <m/>
    <d v="2010-10-25T00:00:00"/>
    <x v="1"/>
    <x v="1"/>
    <n v="239"/>
    <x v="4"/>
    <x v="2"/>
  </r>
  <r>
    <n v="7076863"/>
    <n v="10045363"/>
    <s v="MPO V.MPO VTAL CARM (P09) 750 12U VEU"/>
    <m/>
    <d v="2010-10-25T00:00:00"/>
    <x v="1"/>
    <x v="1"/>
    <n v="69.999999990000006"/>
    <x v="4"/>
    <x v="2"/>
  </r>
  <r>
    <n v="7076863"/>
    <n v="10045363"/>
    <s v="MPO V.MPO VTAL CARM (P09) 750 12U VEU"/>
    <n v="70"/>
    <d v="2010-10-25T00:00:00"/>
    <x v="1"/>
    <x v="2"/>
    <n v="70"/>
    <x v="4"/>
    <x v="2"/>
  </r>
  <r>
    <n v="7076795"/>
    <n v="10034757"/>
    <s v="MPO V.MPO VTAL CARM(P05) 750 12U CN"/>
    <n v="542"/>
    <d v="2010-10-25T00:00:00"/>
    <x v="12"/>
    <x v="2"/>
    <n v="542"/>
    <x v="4"/>
    <x v="2"/>
  </r>
  <r>
    <n v="7076795"/>
    <n v="10034757"/>
    <s v="MPO V.MPO VTAL CARM(P05) 750 12U CN"/>
    <m/>
    <d v="2010-10-25T00:00:00"/>
    <x v="12"/>
    <x v="1"/>
    <n v="542"/>
    <x v="4"/>
    <x v="2"/>
  </r>
  <r>
    <n v="7076525"/>
    <n v="10045372"/>
    <s v="MPO V.MPO VTAL CARM(P09) 750 12U CO"/>
    <m/>
    <d v="2010-10-25T00:00:00"/>
    <x v="1"/>
    <x v="1"/>
    <n v="42.000000010000001"/>
    <x v="4"/>
    <x v="2"/>
  </r>
  <r>
    <n v="7076867"/>
    <n v="10045378"/>
    <s v="MPO V.MPO VTAL CHARD STLV(P09)750 12UVEU"/>
    <m/>
    <d v="2010-10-25T00:00:00"/>
    <x v="1"/>
    <x v="1"/>
    <n v="110"/>
    <x v="4"/>
    <x v="2"/>
  </r>
  <r>
    <n v="7076866"/>
    <n v="10046485"/>
    <s v="MPO V.MPO ZONA C.SAUV(ECO)750 12U IE"/>
    <n v="730"/>
    <d v="2010-10-25T00:00:00"/>
    <x v="1"/>
    <x v="2"/>
    <n v="730"/>
    <x v="4"/>
    <x v="2"/>
  </r>
  <r>
    <n v="7076866"/>
    <n v="10046485"/>
    <s v="MPO V.MPO ZONA C.SAUV(ECO)750 12U IE"/>
    <m/>
    <d v="2010-10-25T00:00:00"/>
    <x v="1"/>
    <x v="1"/>
    <n v="730"/>
    <x v="4"/>
    <x v="2"/>
  </r>
  <r>
    <n v="7076865"/>
    <n v="10046302"/>
    <s v="MPO V.MPO ZONA CHARD(N)STLV 750 12U IE"/>
    <m/>
    <d v="2010-10-25T00:00:00"/>
    <x v="1"/>
    <x v="1"/>
    <n v="1320"/>
    <x v="4"/>
    <x v="2"/>
  </r>
  <r>
    <n v="7076865"/>
    <n v="10046302"/>
    <s v="MPO V.MPO ZONA CHARD(N)STLV 750 12U IE"/>
    <n v="1320"/>
    <d v="2010-10-25T00:00:00"/>
    <x v="1"/>
    <x v="2"/>
    <n v="1320"/>
    <x v="4"/>
    <x v="2"/>
  </r>
  <r>
    <n v="1248233"/>
    <n v="10019469"/>
    <s v="PA P.ALTO RVA C.SAUV 750 12U CL"/>
    <m/>
    <d v="2010-10-25T00:00:00"/>
    <x v="5"/>
    <x v="1"/>
    <n v="750"/>
    <x v="4"/>
    <x v="2"/>
  </r>
  <r>
    <n v="1245968"/>
    <n v="10048258"/>
    <s v="PA P.ALTO RVA S.BLC STLV 750 6U 2010 DK"/>
    <m/>
    <d v="2010-10-25T00:00:00"/>
    <x v="5"/>
    <x v="1"/>
    <n v="545"/>
    <x v="4"/>
    <x v="2"/>
  </r>
  <r>
    <n v="1245968"/>
    <n v="10048258"/>
    <s v="PA P.ALTO RVA S.BLC STLV 750 6U 2010 DK"/>
    <n v="525"/>
    <d v="2010-10-25T00:00:00"/>
    <x v="5"/>
    <x v="2"/>
    <n v="550.5"/>
    <x v="4"/>
    <x v="2"/>
  </r>
  <r>
    <n v="7076712"/>
    <n v="10048260"/>
    <s v="PA P.ALTO RVA S.BLC STLV 750 6U 2010 GB"/>
    <m/>
    <d v="2010-10-25T00:00:00"/>
    <x v="5"/>
    <x v="1"/>
    <n v="2198.4444440000002"/>
    <x v="4"/>
    <x v="2"/>
  </r>
  <r>
    <n v="7076712"/>
    <n v="10048260"/>
    <s v="PA P.ALTO RVA S.BLC STLV 750 6U 2010 GB"/>
    <n v="2198.5"/>
    <d v="2010-10-25T00:00:00"/>
    <x v="5"/>
    <x v="2"/>
    <n v="2198.5"/>
    <x v="4"/>
    <x v="2"/>
  </r>
  <r>
    <m/>
    <m/>
    <m/>
    <m/>
    <d v="2010-11-02T00:00:00"/>
    <x v="1"/>
    <x v="0"/>
    <n v="74565"/>
    <x v="19"/>
    <x v="2"/>
  </r>
  <r>
    <m/>
    <m/>
    <m/>
    <m/>
    <d v="2010-11-02T00:00:00"/>
    <x v="8"/>
    <x v="0"/>
    <n v="7325"/>
    <x v="19"/>
    <x v="2"/>
  </r>
  <r>
    <m/>
    <m/>
    <m/>
    <m/>
    <d v="2010-11-02T00:00:00"/>
    <x v="6"/>
    <x v="0"/>
    <n v="15611"/>
    <x v="19"/>
    <x v="2"/>
  </r>
  <r>
    <m/>
    <m/>
    <m/>
    <m/>
    <d v="2010-11-02T00:00:00"/>
    <x v="12"/>
    <x v="0"/>
    <n v="46635"/>
    <x v="19"/>
    <x v="2"/>
  </r>
  <r>
    <m/>
    <m/>
    <m/>
    <m/>
    <d v="2010-11-02T00:00:00"/>
    <x v="11"/>
    <x v="0"/>
    <n v="49166"/>
    <x v="19"/>
    <x v="2"/>
  </r>
  <r>
    <m/>
    <m/>
    <m/>
    <m/>
    <d v="2010-11-02T00:00:00"/>
    <x v="10"/>
    <x v="0"/>
    <n v="5570"/>
    <x v="19"/>
    <x v="2"/>
  </r>
  <r>
    <m/>
    <m/>
    <m/>
    <m/>
    <d v="2010-11-02T00:00:00"/>
    <x v="2"/>
    <x v="0"/>
    <n v="60633"/>
    <x v="19"/>
    <x v="2"/>
  </r>
  <r>
    <m/>
    <m/>
    <m/>
    <m/>
    <d v="2010-11-02T00:00:00"/>
    <x v="3"/>
    <x v="0"/>
    <n v="33928"/>
    <x v="19"/>
    <x v="2"/>
  </r>
  <r>
    <m/>
    <m/>
    <m/>
    <m/>
    <d v="2010-11-02T00:00:00"/>
    <x v="4"/>
    <x v="0"/>
    <n v="10813"/>
    <x v="19"/>
    <x v="2"/>
  </r>
  <r>
    <m/>
    <m/>
    <m/>
    <m/>
    <d v="2010-11-02T00:00:00"/>
    <x v="5"/>
    <x v="0"/>
    <n v="39653"/>
    <x v="19"/>
    <x v="2"/>
  </r>
  <r>
    <m/>
    <m/>
    <m/>
    <m/>
    <d v="2010-11-02T00:00:00"/>
    <x v="9"/>
    <x v="0"/>
    <n v="37007"/>
    <x v="19"/>
    <x v="2"/>
  </r>
  <r>
    <m/>
    <m/>
    <m/>
    <m/>
    <d v="2010-11-02T00:00:00"/>
    <x v="7"/>
    <x v="0"/>
    <n v="15601"/>
    <x v="19"/>
    <x v="2"/>
  </r>
  <r>
    <m/>
    <m/>
    <m/>
    <m/>
    <d v="2010-11-02T00:00:00"/>
    <x v="0"/>
    <x v="0"/>
    <n v="79672"/>
    <x v="19"/>
    <x v="2"/>
  </r>
  <r>
    <n v="1249243"/>
    <n v="10016106"/>
    <s v="CYT VINO DULCE SAN BLAS 750 12U EC"/>
    <n v="181"/>
    <d v="2010-11-02T00:00:00"/>
    <x v="10"/>
    <x v="2"/>
    <n v="181"/>
    <x v="19"/>
    <x v="2"/>
  </r>
  <r>
    <n v="1249243"/>
    <n v="10016106"/>
    <s v="CYT VINO DULCE SAN BLAS 750 12U EC"/>
    <m/>
    <d v="2010-11-02T00:00:00"/>
    <x v="10"/>
    <x v="1"/>
    <n v="196"/>
    <x v="19"/>
    <x v="2"/>
  </r>
  <r>
    <n v="1248233"/>
    <n v="10019469"/>
    <s v="PA P.ALTO RVA C.SAUV 750 12U CL"/>
    <n v="750"/>
    <d v="2010-11-02T00:00:00"/>
    <x v="5"/>
    <x v="2"/>
    <n v="750"/>
    <x v="19"/>
    <x v="2"/>
  </r>
  <r>
    <n v="1248233"/>
    <n v="10019469"/>
    <s v="PA P.ALTO RVA C.SAUV 750 12U CL"/>
    <m/>
    <d v="2010-11-02T00:00:00"/>
    <x v="5"/>
    <x v="1"/>
    <n v="750"/>
    <x v="19"/>
    <x v="2"/>
  </r>
  <r>
    <n v="1248243"/>
    <n v="10019483"/>
    <s v="CYT COOPER RANGE MERLOT(STLV) 750 6U GB"/>
    <n v="255"/>
    <d v="2010-11-02T00:00:00"/>
    <x v="3"/>
    <x v="2"/>
    <n v="255"/>
    <x v="19"/>
    <x v="2"/>
  </r>
  <r>
    <n v="1248243"/>
    <n v="10019483"/>
    <s v="CYT COOPER RANGE MERLOT(STLV) 750 6U GB"/>
    <m/>
    <d v="2010-11-02T00:00:00"/>
    <x v="3"/>
    <x v="1"/>
    <n v="280"/>
    <x v="19"/>
    <x v="2"/>
  </r>
  <r>
    <n v="7077136"/>
    <n v="10019549"/>
    <s v="MPO V.MPO RVA CHARD(P05) 750 6U DK"/>
    <n v="110"/>
    <d v="2010-11-02T00:00:00"/>
    <x v="5"/>
    <x v="2"/>
    <n v="110"/>
    <x v="19"/>
    <x v="2"/>
  </r>
  <r>
    <n v="7077136"/>
    <n v="10019549"/>
    <s v="MPO V.MPO RVA CHARD(P05) 750 6U DK"/>
    <m/>
    <d v="2010-11-02T00:00:00"/>
    <x v="5"/>
    <x v="1"/>
    <n v="110"/>
    <x v="19"/>
    <x v="2"/>
  </r>
  <r>
    <n v="7077137"/>
    <n v="10019551"/>
    <s v="MPO V.MPO RVA CARM(P05) 750 6U DK"/>
    <m/>
    <d v="2010-11-02T00:00:00"/>
    <x v="5"/>
    <x v="1"/>
    <n v="69.999999990000006"/>
    <x v="19"/>
    <x v="2"/>
  </r>
  <r>
    <n v="7077165"/>
    <n v="10019725"/>
    <s v="MPO V.MPO RVA CAB.SAUV(P05) 750 12ULATAM"/>
    <n v="215"/>
    <d v="2010-11-02T00:00:00"/>
    <x v="1"/>
    <x v="2"/>
    <n v="215"/>
    <x v="19"/>
    <x v="2"/>
  </r>
  <r>
    <n v="7077165"/>
    <n v="10019725"/>
    <s v="MPO V.MPO RVA CAB.SAUV(P05) 750 12ULATAM"/>
    <m/>
    <d v="2010-11-02T00:00:00"/>
    <x v="1"/>
    <x v="1"/>
    <n v="215"/>
    <x v="19"/>
    <x v="2"/>
  </r>
  <r>
    <n v="7076055"/>
    <n v="10019755"/>
    <s v="MPO V.MPO RVA CHARD(P05) 750 12U CO"/>
    <m/>
    <d v="2010-11-02T00:00:00"/>
    <x v="5"/>
    <x v="1"/>
    <n v="43.999999989999999"/>
    <x v="19"/>
    <x v="2"/>
  </r>
  <r>
    <n v="7076055"/>
    <n v="10019755"/>
    <s v="MPO V.MPO RVA CHARD(P05) 750 12U CO"/>
    <n v="44"/>
    <d v="2010-11-02T00:00:00"/>
    <x v="5"/>
    <x v="2"/>
    <n v="44"/>
    <x v="19"/>
    <x v="2"/>
  </r>
  <r>
    <n v="7077166"/>
    <n v="10019880"/>
    <s v="MPO V.MPO RVA MERLOT(P05) 750 12U LATAM"/>
    <m/>
    <d v="2010-11-02T00:00:00"/>
    <x v="1"/>
    <x v="1"/>
    <n v="99.000000020000002"/>
    <x v="19"/>
    <x v="2"/>
  </r>
  <r>
    <n v="7077166"/>
    <n v="10019880"/>
    <s v="MPO V.MPO RVA MERLOT(P05) 750 12U LATAM"/>
    <n v="99"/>
    <d v="2010-11-02T00:00:00"/>
    <x v="1"/>
    <x v="2"/>
    <n v="99"/>
    <x v="19"/>
    <x v="2"/>
  </r>
  <r>
    <n v="1246391"/>
    <n v="10019901"/>
    <s v="PA P.ALTO RVA C.SAUV 750 12U LATAM"/>
    <n v="447"/>
    <d v="2010-11-02T00:00:00"/>
    <x v="5"/>
    <x v="2"/>
    <n v="447"/>
    <x v="19"/>
    <x v="2"/>
  </r>
  <r>
    <n v="1246391"/>
    <n v="10019901"/>
    <s v="PA P.ALTO RVA C.SAUV 750 12U LATAM"/>
    <m/>
    <d v="2010-11-02T00:00:00"/>
    <x v="5"/>
    <x v="1"/>
    <n v="447"/>
    <x v="19"/>
    <x v="2"/>
  </r>
  <r>
    <n v="7077350"/>
    <n v="10019907"/>
    <s v="MPO GRAN VINO BCO(P05) 1500 6U LATAM"/>
    <m/>
    <d v="2010-11-02T00:00:00"/>
    <x v="1"/>
    <x v="1"/>
    <n v="154"/>
    <x v="19"/>
    <x v="2"/>
  </r>
  <r>
    <n v="7077350"/>
    <n v="10019907"/>
    <s v="MPO GRAN VINO BCO(P05) 1500 6U LATAM"/>
    <n v="154"/>
    <d v="2010-11-02T00:00:00"/>
    <x v="1"/>
    <x v="2"/>
    <n v="154"/>
    <x v="19"/>
    <x v="2"/>
  </r>
  <r>
    <n v="1251886"/>
    <n v="10020004"/>
    <s v="CYT CASILL CHARD 750 12U VES"/>
    <m/>
    <d v="2010-11-02T00:00:00"/>
    <x v="5"/>
    <x v="1"/>
    <n v="35"/>
    <x v="19"/>
    <x v="2"/>
  </r>
  <r>
    <n v="1246232"/>
    <n v="10020004"/>
    <s v="CYT CASILL CHARD 750 12U VES"/>
    <m/>
    <d v="2010-11-02T00:00:00"/>
    <x v="5"/>
    <x v="1"/>
    <n v="99.000000020000002"/>
    <x v="19"/>
    <x v="2"/>
  </r>
  <r>
    <n v="1251886"/>
    <n v="10020004"/>
    <s v="CYT CASILL CHARD 750 12U VES"/>
    <n v="35"/>
    <d v="2010-11-02T00:00:00"/>
    <x v="5"/>
    <x v="2"/>
    <n v="35"/>
    <x v="19"/>
    <x v="2"/>
  </r>
  <r>
    <n v="1246232"/>
    <n v="10020004"/>
    <s v="CYT CASILL CHARD 750 12U VES"/>
    <n v="99"/>
    <d v="2010-11-02T00:00:00"/>
    <x v="5"/>
    <x v="2"/>
    <n v="99"/>
    <x v="19"/>
    <x v="2"/>
  </r>
  <r>
    <n v="1247915"/>
    <n v="10020005"/>
    <s v="CYT CASILL C.SAUV 750 12U VES"/>
    <n v="901"/>
    <d v="2010-11-02T00:00:00"/>
    <x v="2"/>
    <x v="2"/>
    <n v="901"/>
    <x v="19"/>
    <x v="2"/>
  </r>
  <r>
    <n v="1247916"/>
    <n v="10020005"/>
    <s v="CYT CASILL C.SAUV 750 12U VES"/>
    <n v="532"/>
    <d v="2010-11-02T00:00:00"/>
    <x v="2"/>
    <x v="2"/>
    <n v="532"/>
    <x v="19"/>
    <x v="2"/>
  </r>
  <r>
    <n v="1247915"/>
    <n v="10020005"/>
    <s v="CYT CASILL C.SAUV 750 12U VES"/>
    <m/>
    <d v="2010-11-02T00:00:00"/>
    <x v="2"/>
    <x v="1"/>
    <n v="901"/>
    <x v="19"/>
    <x v="2"/>
  </r>
  <r>
    <n v="1247916"/>
    <n v="10020005"/>
    <s v="CYT CASILL C.SAUV 750 12U VES"/>
    <m/>
    <d v="2010-11-02T00:00:00"/>
    <x v="2"/>
    <x v="1"/>
    <n v="532"/>
    <x v="19"/>
    <x v="2"/>
  </r>
  <r>
    <n v="1248998"/>
    <n v="10020024"/>
    <s v="CYT CASILL C.SAUV 750 12U VAS"/>
    <m/>
    <d v="2010-11-02T00:00:00"/>
    <x v="5"/>
    <x v="1"/>
    <n v="714"/>
    <x v="19"/>
    <x v="2"/>
  </r>
  <r>
    <n v="1247912"/>
    <n v="10020024"/>
    <s v="CYT CASILL C.SAUV 750 12U VAS"/>
    <m/>
    <d v="2010-11-02T00:00:00"/>
    <x v="2"/>
    <x v="1"/>
    <n v="97.999999979999998"/>
    <x v="19"/>
    <x v="2"/>
  </r>
  <r>
    <n v="1248998"/>
    <n v="10020024"/>
    <s v="CYT CASILL C.SAUV 750 12U VAS"/>
    <n v="714"/>
    <d v="2010-11-02T00:00:00"/>
    <x v="5"/>
    <x v="2"/>
    <n v="714"/>
    <x v="19"/>
    <x v="2"/>
  </r>
  <r>
    <n v="1247912"/>
    <n v="10020024"/>
    <s v="CYT CASILL C.SAUV 750 12U VAS"/>
    <n v="98"/>
    <d v="2010-11-02T00:00:00"/>
    <x v="2"/>
    <x v="2"/>
    <n v="98"/>
    <x v="19"/>
    <x v="2"/>
  </r>
  <r>
    <n v="1248999"/>
    <n v="10020036"/>
    <s v="CYT CASILL MERL 750 12U LATAM"/>
    <n v="294"/>
    <d v="2010-11-02T00:00:00"/>
    <x v="5"/>
    <x v="2"/>
    <n v="294"/>
    <x v="19"/>
    <x v="2"/>
  </r>
  <r>
    <n v="1248999"/>
    <n v="10020036"/>
    <s v="CYT CASILL MERL 750 12U LATAM"/>
    <m/>
    <d v="2010-11-02T00:00:00"/>
    <x v="5"/>
    <x v="1"/>
    <n v="294"/>
    <x v="19"/>
    <x v="2"/>
  </r>
  <r>
    <n v="1248207"/>
    <n v="10020043"/>
    <s v="CYT CASILL SHIRAZ 750 12U LATAM"/>
    <n v="700"/>
    <d v="2010-11-02T00:00:00"/>
    <x v="5"/>
    <x v="2"/>
    <n v="700"/>
    <x v="19"/>
    <x v="2"/>
  </r>
  <r>
    <n v="1248207"/>
    <n v="10020043"/>
    <s v="CYT CASILL SHIRAZ 750 12U LATAM"/>
    <m/>
    <d v="2010-11-02T00:00:00"/>
    <x v="5"/>
    <x v="1"/>
    <n v="700"/>
    <x v="19"/>
    <x v="2"/>
  </r>
  <r>
    <n v="1249332"/>
    <n v="10020060"/>
    <s v="CYT CASILL C.SAUV 750 12U VAR"/>
    <n v="0"/>
    <d v="2010-11-02T00:00:00"/>
    <x v="5"/>
    <x v="2"/>
    <n v="56"/>
    <x v="19"/>
    <x v="2"/>
  </r>
  <r>
    <n v="1249332"/>
    <n v="10020060"/>
    <s v="CYT CASILL C.SAUV 750 12U VAR"/>
    <m/>
    <d v="2010-11-02T00:00:00"/>
    <x v="5"/>
    <x v="1"/>
    <n v="55.999999989999999"/>
    <x v="19"/>
    <x v="2"/>
  </r>
  <r>
    <n v="1246251"/>
    <n v="10020060"/>
    <s v="CYT CASILL C.SAUV 750 12U VAR"/>
    <m/>
    <d v="2010-11-02T00:00:00"/>
    <x v="2"/>
    <x v="1"/>
    <n v="182"/>
    <x v="19"/>
    <x v="2"/>
  </r>
  <r>
    <n v="1246251"/>
    <n v="10020060"/>
    <s v="CYT CASILL C.SAUV 750 12U VAR"/>
    <n v="182"/>
    <d v="2010-11-02T00:00:00"/>
    <x v="2"/>
    <x v="2"/>
    <n v="182"/>
    <x v="19"/>
    <x v="2"/>
  </r>
  <r>
    <n v="1244065"/>
    <n v="10020063"/>
    <s v="CYT CASILL SHIRAZ 750 12U VAR"/>
    <m/>
    <d v="2010-11-02T00:00:00"/>
    <x v="5"/>
    <x v="1"/>
    <n v="43.999999989999999"/>
    <x v="19"/>
    <x v="2"/>
  </r>
  <r>
    <n v="1244065"/>
    <n v="10020063"/>
    <s v="CYT CASILL SHIRAZ 750 12U VAR"/>
    <n v="44"/>
    <d v="2010-11-02T00:00:00"/>
    <x v="5"/>
    <x v="2"/>
    <n v="44"/>
    <x v="19"/>
    <x v="2"/>
  </r>
  <r>
    <n v="1246233"/>
    <n v="10020065"/>
    <s v="CYT CASILL S.BLC(STLV) 750 12U VAR"/>
    <m/>
    <d v="2010-11-02T00:00:00"/>
    <x v="5"/>
    <x v="1"/>
    <n v="224"/>
    <x v="19"/>
    <x v="2"/>
  </r>
  <r>
    <n v="1246233"/>
    <n v="10020065"/>
    <s v="CYT CASILL S.BLC(STLV) 750 12U VAR"/>
    <n v="224"/>
    <d v="2010-11-02T00:00:00"/>
    <x v="5"/>
    <x v="2"/>
    <n v="224"/>
    <x v="19"/>
    <x v="2"/>
  </r>
  <r>
    <n v="1248429"/>
    <n v="10020173"/>
    <s v="CYT CASILL SHIRAZ 750 12U EC-UY"/>
    <n v="253"/>
    <d v="2010-11-02T00:00:00"/>
    <x v="3"/>
    <x v="2"/>
    <n v="253"/>
    <x v="19"/>
    <x v="2"/>
  </r>
  <r>
    <n v="1248429"/>
    <n v="10020173"/>
    <s v="CYT CASILL SHIRAZ 750 12U EC-UY"/>
    <m/>
    <d v="2010-11-02T00:00:00"/>
    <x v="3"/>
    <x v="1"/>
    <n v="253"/>
    <x v="19"/>
    <x v="2"/>
  </r>
  <r>
    <n v="1249695"/>
    <n v="10020202"/>
    <s v="CYT CASILL CHARD 750 6U ZA"/>
    <m/>
    <d v="2010-11-02T00:00:00"/>
    <x v="5"/>
    <x v="1"/>
    <n v="32.999999989999999"/>
    <x v="19"/>
    <x v="2"/>
  </r>
  <r>
    <n v="1249695"/>
    <n v="10020202"/>
    <s v="CYT CASILL CHARD 750 6U ZA"/>
    <n v="33"/>
    <d v="2010-11-02T00:00:00"/>
    <x v="5"/>
    <x v="2"/>
    <n v="33"/>
    <x v="19"/>
    <x v="2"/>
  </r>
  <r>
    <n v="1249694"/>
    <n v="10020289"/>
    <s v="CYT CASILL C.SAUV 750 6U ZA"/>
    <m/>
    <d v="2010-11-02T00:00:00"/>
    <x v="5"/>
    <x v="1"/>
    <n v="42.000000010000001"/>
    <x v="19"/>
    <x v="2"/>
  </r>
  <r>
    <n v="1249694"/>
    <n v="10020289"/>
    <s v="CYT CASILL C.SAUV 750 6U ZA"/>
    <n v="42"/>
    <d v="2010-11-02T00:00:00"/>
    <x v="5"/>
    <x v="2"/>
    <n v="42"/>
    <x v="19"/>
    <x v="2"/>
  </r>
  <r>
    <n v="1246441"/>
    <n v="10020290"/>
    <s v="CYT CASILL C.SAUV 750 12U US"/>
    <n v="2602"/>
    <d v="2010-11-02T00:00:00"/>
    <x v="2"/>
    <x v="2"/>
    <n v="2602"/>
    <x v="19"/>
    <x v="2"/>
  </r>
  <r>
    <n v="1246441"/>
    <n v="10020290"/>
    <s v="CYT CASILL C.SAUV 750 12U US"/>
    <m/>
    <d v="2010-11-02T00:00:00"/>
    <x v="2"/>
    <x v="1"/>
    <n v="2520"/>
    <x v="19"/>
    <x v="2"/>
  </r>
  <r>
    <n v="1248427"/>
    <n v="10020291"/>
    <s v="CYT CASILL C.SAUV 750 12U EC-UY"/>
    <m/>
    <d v="2010-11-02T00:00:00"/>
    <x v="5"/>
    <x v="1"/>
    <n v="2352"/>
    <x v="19"/>
    <x v="2"/>
  </r>
  <r>
    <n v="1248427"/>
    <n v="10020291"/>
    <s v="CYT CASILL C.SAUV 750 12U EC-UY"/>
    <n v="2352"/>
    <d v="2010-11-02T00:00:00"/>
    <x v="5"/>
    <x v="2"/>
    <n v="2352"/>
    <x v="19"/>
    <x v="2"/>
  </r>
  <r>
    <n v="1248505"/>
    <n v="10020292"/>
    <s v="CYT CASILL C.SAUV 750 12U (US)VI"/>
    <m/>
    <d v="2010-11-02T00:00:00"/>
    <x v="5"/>
    <x v="1"/>
    <n v="69.999999990000006"/>
    <x v="19"/>
    <x v="2"/>
  </r>
  <r>
    <n v="1248505"/>
    <n v="10020292"/>
    <s v="CYT CASILL C.SAUV 750 12U (US)VI"/>
    <n v="70"/>
    <d v="2010-11-02T00:00:00"/>
    <x v="5"/>
    <x v="2"/>
    <n v="70"/>
    <x v="19"/>
    <x v="2"/>
  </r>
  <r>
    <n v="1248328"/>
    <n v="10020301"/>
    <s v="CYT CASILL C.SAUV 750 12U PR"/>
    <n v="128"/>
    <d v="2010-11-02T00:00:00"/>
    <x v="2"/>
    <x v="2"/>
    <n v="128"/>
    <x v="19"/>
    <x v="2"/>
  </r>
  <r>
    <n v="1248328"/>
    <n v="10020301"/>
    <s v="CYT CASILL C.SAUV 750 12U PR"/>
    <m/>
    <d v="2010-11-02T00:00:00"/>
    <x v="2"/>
    <x v="1"/>
    <n v="128"/>
    <x v="19"/>
    <x v="2"/>
  </r>
  <r>
    <n v="1246459"/>
    <n v="10020308"/>
    <s v="CYT CASILL MERL 750 12U US"/>
    <m/>
    <d v="2010-11-02T00:00:00"/>
    <x v="3"/>
    <x v="1"/>
    <n v="1540"/>
    <x v="19"/>
    <x v="2"/>
  </r>
  <r>
    <n v="1249001"/>
    <n v="10020310"/>
    <s v="CYT CASILL MERL 750 12U EC-UY"/>
    <m/>
    <d v="2010-11-02T00:00:00"/>
    <x v="5"/>
    <x v="1"/>
    <n v="1176"/>
    <x v="19"/>
    <x v="2"/>
  </r>
  <r>
    <n v="1249743"/>
    <n v="10020310"/>
    <s v="CYT CASILL MERL 750 12U EC-UY"/>
    <m/>
    <d v="2010-11-02T00:00:00"/>
    <x v="9"/>
    <x v="1"/>
    <n v="36"/>
    <x v="19"/>
    <x v="2"/>
  </r>
  <r>
    <n v="1249001"/>
    <n v="10020310"/>
    <s v="CYT CASILL MERL 750 12U EC-UY"/>
    <n v="1176"/>
    <d v="2010-11-02T00:00:00"/>
    <x v="5"/>
    <x v="2"/>
    <n v="1176"/>
    <x v="19"/>
    <x v="2"/>
  </r>
  <r>
    <n v="1248192"/>
    <n v="10020318"/>
    <s v="CYT CASILL MERL 750 12U PR"/>
    <n v="280"/>
    <d v="2010-11-02T00:00:00"/>
    <x v="5"/>
    <x v="2"/>
    <n v="280"/>
    <x v="19"/>
    <x v="2"/>
  </r>
  <r>
    <n v="1248192"/>
    <n v="10020318"/>
    <s v="CYT CASILL MERL 750 12U PR"/>
    <m/>
    <d v="2010-11-02T00:00:00"/>
    <x v="5"/>
    <x v="1"/>
    <n v="280"/>
    <x v="19"/>
    <x v="2"/>
  </r>
  <r>
    <n v="7077605"/>
    <n v="10020385"/>
    <s v="MPO V.MPO VTAL S.BLC(P05) 750 12U VAS"/>
    <m/>
    <d v="2010-11-02T00:00:00"/>
    <x v="11"/>
    <x v="1"/>
    <n v="42.000000010000001"/>
    <x v="19"/>
    <x v="2"/>
  </r>
  <r>
    <n v="7077004"/>
    <n v="10020416"/>
    <s v="MPO V.MPO RVA MERLOT(P05) 750 12U EC"/>
    <m/>
    <d v="2010-11-02T00:00:00"/>
    <x v="1"/>
    <x v="1"/>
    <n v="112"/>
    <x v="19"/>
    <x v="2"/>
  </r>
  <r>
    <n v="7077004"/>
    <n v="10020416"/>
    <s v="MPO V.MPO RVA MERLOT(P05) 750 12U EC"/>
    <n v="112"/>
    <d v="2010-11-02T00:00:00"/>
    <x v="1"/>
    <x v="2"/>
    <n v="112"/>
    <x v="19"/>
    <x v="2"/>
  </r>
  <r>
    <n v="7077019"/>
    <n v="10020419"/>
    <s v="MPO V.MPO RVA CAB.SAUV(P05) 750 12U EC"/>
    <m/>
    <d v="2010-11-02T00:00:00"/>
    <x v="1"/>
    <x v="1"/>
    <n v="112"/>
    <x v="19"/>
    <x v="2"/>
  </r>
  <r>
    <n v="7077019"/>
    <n v="10020419"/>
    <s v="MPO V.MPO RVA CAB.SAUV(P05) 750 12U EC"/>
    <n v="112"/>
    <d v="2010-11-02T00:00:00"/>
    <x v="1"/>
    <x v="2"/>
    <n v="112"/>
    <x v="19"/>
    <x v="2"/>
  </r>
  <r>
    <n v="1248660"/>
    <n v="10020455"/>
    <s v="CYT CASILL CHARD STLV 750 6U AU"/>
    <m/>
    <d v="2010-11-02T00:00:00"/>
    <x v="5"/>
    <x v="1"/>
    <n v="308"/>
    <x v="19"/>
    <x v="2"/>
  </r>
  <r>
    <n v="1248660"/>
    <n v="10020455"/>
    <s v="CYT CASILL CHARD STLV 750 6U AU"/>
    <n v="308"/>
    <d v="2010-11-02T00:00:00"/>
    <x v="5"/>
    <x v="2"/>
    <n v="308"/>
    <x v="19"/>
    <x v="2"/>
  </r>
  <r>
    <n v="1246234"/>
    <n v="10020559"/>
    <s v="CYT CASILL MERL(ND) 375 24U VAR"/>
    <n v="14"/>
    <d v="2010-11-02T00:00:00"/>
    <x v="5"/>
    <x v="2"/>
    <n v="14"/>
    <x v="19"/>
    <x v="2"/>
  </r>
  <r>
    <n v="1246234"/>
    <n v="10020559"/>
    <s v="CYT CASILL MERL(ND) 375 24U VAR"/>
    <m/>
    <d v="2010-11-02T00:00:00"/>
    <x v="5"/>
    <x v="1"/>
    <n v="14"/>
    <x v="19"/>
    <x v="2"/>
  </r>
  <r>
    <n v="1247882"/>
    <n v="10020561"/>
    <s v="CYT CASILL MERL(ND) 375 24U LATAM"/>
    <m/>
    <d v="2010-11-02T00:00:00"/>
    <x v="5"/>
    <x v="1"/>
    <n v="98.999999990000006"/>
    <x v="19"/>
    <x v="2"/>
  </r>
  <r>
    <n v="1247882"/>
    <n v="10020561"/>
    <s v="CYT CASILL MERL(ND) 375 24U LATAM"/>
    <n v="99"/>
    <d v="2010-11-02T00:00:00"/>
    <x v="5"/>
    <x v="2"/>
    <n v="99"/>
    <x v="19"/>
    <x v="2"/>
  </r>
  <r>
    <n v="1246235"/>
    <n v="10020573"/>
    <s v="CYT CASILL CHARD(ND) 375 24U VAR"/>
    <n v="14"/>
    <d v="2010-11-02T00:00:00"/>
    <x v="5"/>
    <x v="2"/>
    <n v="14"/>
    <x v="19"/>
    <x v="2"/>
  </r>
  <r>
    <n v="1246235"/>
    <n v="10020573"/>
    <s v="CYT CASILL CHARD(ND) 375 24U VAR"/>
    <m/>
    <d v="2010-11-02T00:00:00"/>
    <x v="5"/>
    <x v="1"/>
    <n v="14"/>
    <x v="19"/>
    <x v="2"/>
  </r>
  <r>
    <n v="1248476"/>
    <n v="10020600"/>
    <s v="CYT CASILL C.SAUV(ND) 375 24U LATAM"/>
    <m/>
    <d v="2010-11-02T00:00:00"/>
    <x v="3"/>
    <x v="1"/>
    <n v="63.000000010000001"/>
    <x v="19"/>
    <x v="2"/>
  </r>
  <r>
    <n v="1248476"/>
    <n v="10020600"/>
    <s v="CYT CASILL C.SAUV(ND) 375 24U LATAM"/>
    <n v="63"/>
    <d v="2010-11-02T00:00:00"/>
    <x v="3"/>
    <x v="2"/>
    <n v="63"/>
    <x v="19"/>
    <x v="2"/>
  </r>
  <r>
    <n v="1248440"/>
    <n v="10020602"/>
    <s v="CYT CASILL C.SAUV(ND) 375 24U EC-UY"/>
    <n v="396"/>
    <d v="2010-11-02T00:00:00"/>
    <x v="5"/>
    <x v="2"/>
    <n v="396"/>
    <x v="19"/>
    <x v="2"/>
  </r>
  <r>
    <n v="1248440"/>
    <n v="10020602"/>
    <s v="CYT CASILL C.SAUV(ND) 375 24U EC-UY"/>
    <m/>
    <d v="2010-11-02T00:00:00"/>
    <x v="5"/>
    <x v="1"/>
    <n v="396"/>
    <x v="19"/>
    <x v="2"/>
  </r>
  <r>
    <n v="1246237"/>
    <n v="10020612"/>
    <s v="CYT CASILL C.SAUV(ND) 375 24U VES"/>
    <m/>
    <d v="2010-11-02T00:00:00"/>
    <x v="3"/>
    <x v="1"/>
    <n v="44.999999989999999"/>
    <x v="19"/>
    <x v="2"/>
  </r>
  <r>
    <n v="1246237"/>
    <n v="10020612"/>
    <s v="CYT CASILL C.SAUV(ND) 375 24U VES"/>
    <n v="45"/>
    <d v="2010-11-02T00:00:00"/>
    <x v="3"/>
    <x v="2"/>
    <n v="45"/>
    <x v="19"/>
    <x v="2"/>
  </r>
  <r>
    <n v="7075718"/>
    <n v="10021362"/>
    <s v="MPO V.MPO S.BLC/CHARD(P05) 750 6U CZ"/>
    <m/>
    <d v="2010-11-02T00:00:00"/>
    <x v="12"/>
    <x v="1"/>
    <n v="125"/>
    <x v="19"/>
    <x v="2"/>
  </r>
  <r>
    <n v="7075718"/>
    <n v="10021362"/>
    <s v="MPO V.MPO S.BLC/CHARD(P05) 750 6U CZ"/>
    <n v="125"/>
    <d v="2010-11-02T00:00:00"/>
    <x v="12"/>
    <x v="2"/>
    <n v="125"/>
    <x v="19"/>
    <x v="2"/>
  </r>
  <r>
    <n v="1248600"/>
    <n v="10021523"/>
    <s v="CYT CASILL SHIRAZ(STLV) 750 6U AU"/>
    <m/>
    <d v="2010-11-02T00:00:00"/>
    <x v="5"/>
    <x v="1"/>
    <n v="140"/>
    <x v="19"/>
    <x v="2"/>
  </r>
  <r>
    <n v="1248600"/>
    <n v="10021523"/>
    <s v="CYT CASILL SHIRAZ(STLV) 750 6U AU"/>
    <n v="140"/>
    <d v="2010-11-02T00:00:00"/>
    <x v="5"/>
    <x v="2"/>
    <n v="140"/>
    <x v="19"/>
    <x v="2"/>
  </r>
  <r>
    <n v="1248655"/>
    <n v="10021524"/>
    <s v="CYT CASILL S.BLC STLV 750 6U AU"/>
    <n v="196"/>
    <d v="2010-11-02T00:00:00"/>
    <x v="2"/>
    <x v="2"/>
    <n v="196"/>
    <x v="19"/>
    <x v="2"/>
  </r>
  <r>
    <n v="1248655"/>
    <n v="10021524"/>
    <s v="CYT CASILL S.BLC STLV 750 6U AU"/>
    <m/>
    <d v="2010-11-02T00:00:00"/>
    <x v="2"/>
    <x v="1"/>
    <n v="196"/>
    <x v="19"/>
    <x v="2"/>
  </r>
  <r>
    <n v="1248656"/>
    <n v="10021525"/>
    <s v="CYT CASILL MERL 750 6U AU"/>
    <n v="392"/>
    <d v="2010-11-02T00:00:00"/>
    <x v="5"/>
    <x v="2"/>
    <n v="392"/>
    <x v="19"/>
    <x v="2"/>
  </r>
  <r>
    <n v="1248656"/>
    <n v="10021525"/>
    <s v="CYT CASILL MERL 750 6U AU"/>
    <m/>
    <d v="2010-11-02T00:00:00"/>
    <x v="5"/>
    <x v="1"/>
    <n v="392"/>
    <x v="19"/>
    <x v="2"/>
  </r>
  <r>
    <n v="1248411"/>
    <n v="10021617"/>
    <s v="CYT EL PICADOR S.BLC(STLV) 750 12U GB"/>
    <m/>
    <d v="2010-11-02T00:00:00"/>
    <x v="11"/>
    <x v="1"/>
    <n v="302"/>
    <x v="19"/>
    <x v="2"/>
  </r>
  <r>
    <n v="1248681"/>
    <n v="10021671"/>
    <s v="CYT CASILL CARM 750 6U AU"/>
    <m/>
    <d v="2010-11-02T00:00:00"/>
    <x v="2"/>
    <x v="1"/>
    <n v="392"/>
    <x v="19"/>
    <x v="2"/>
  </r>
  <r>
    <n v="1248681"/>
    <n v="10021671"/>
    <s v="CYT CASILL CARM 750 6U AU"/>
    <n v="392"/>
    <d v="2010-11-02T00:00:00"/>
    <x v="2"/>
    <x v="2"/>
    <n v="392"/>
    <x v="19"/>
    <x v="2"/>
  </r>
  <r>
    <n v="1249173"/>
    <n v="10021811"/>
    <s v="CYT NORTE CHICO S.BLC(STLV) 750 12U GB"/>
    <n v="650"/>
    <d v="2010-11-02T00:00:00"/>
    <x v="3"/>
    <x v="2"/>
    <n v="650"/>
    <x v="19"/>
    <x v="2"/>
  </r>
  <r>
    <n v="1250584"/>
    <n v="10021811"/>
    <s v="CYT NORTE CHICO S.BLC(STLV) 750 12U GB"/>
    <n v="561"/>
    <d v="2010-11-02T00:00:00"/>
    <x v="11"/>
    <x v="2"/>
    <n v="561"/>
    <x v="19"/>
    <x v="2"/>
  </r>
  <r>
    <n v="1250584"/>
    <n v="10021811"/>
    <s v="CYT NORTE CHICO S.BLC(STLV) 750 12U GB"/>
    <m/>
    <d v="2010-11-02T00:00:00"/>
    <x v="11"/>
    <x v="1"/>
    <n v="561"/>
    <x v="19"/>
    <x v="2"/>
  </r>
  <r>
    <n v="1249173"/>
    <n v="10021811"/>
    <s v="CYT NORTE CHICO S.BLC(STLV) 750 12U GB"/>
    <m/>
    <d v="2010-11-02T00:00:00"/>
    <x v="3"/>
    <x v="1"/>
    <n v="650"/>
    <x v="19"/>
    <x v="2"/>
  </r>
  <r>
    <n v="1249598"/>
    <n v="10021904"/>
    <s v="CYT FRONT CHARD(P06) 187 24U VEU"/>
    <m/>
    <d v="2010-11-02T00:00:00"/>
    <x v="10"/>
    <x v="1"/>
    <n v="119.66666669999999"/>
    <x v="19"/>
    <x v="2"/>
  </r>
  <r>
    <n v="1252140"/>
    <n v="10021919"/>
    <s v="CYT FRONT MERL(P06) 750 12U UA"/>
    <m/>
    <d v="2010-11-02T00:00:00"/>
    <x v="3"/>
    <x v="1"/>
    <n v="144"/>
    <x v="19"/>
    <x v="2"/>
  </r>
  <r>
    <n v="1248421"/>
    <n v="10021924"/>
    <s v="CYT FRONT MERL(P06) 750 12U (US)VI"/>
    <n v="140"/>
    <d v="2010-11-02T00:00:00"/>
    <x v="8"/>
    <x v="2"/>
    <n v="140"/>
    <x v="19"/>
    <x v="2"/>
  </r>
  <r>
    <n v="1248421"/>
    <n v="10021924"/>
    <s v="CYT FRONT MERL(P06) 750 12U (US)VI"/>
    <m/>
    <d v="2010-11-02T00:00:00"/>
    <x v="8"/>
    <x v="1"/>
    <n v="140"/>
    <x v="19"/>
    <x v="2"/>
  </r>
  <r>
    <n v="1247148"/>
    <n v="10021930"/>
    <s v="CYT FRONT MERL(P06) 750 12U LATAM"/>
    <m/>
    <d v="2010-11-02T00:00:00"/>
    <x v="8"/>
    <x v="1"/>
    <n v="62"/>
    <x v="19"/>
    <x v="2"/>
  </r>
  <r>
    <n v="1246896"/>
    <n v="10022126"/>
    <s v="CYT FRONT SHIRAZ/C.SAUV(P06) 750 12U VEU"/>
    <n v="150"/>
    <d v="2010-11-02T00:00:00"/>
    <x v="3"/>
    <x v="2"/>
    <n v="150"/>
    <x v="19"/>
    <x v="2"/>
  </r>
  <r>
    <n v="1246896"/>
    <n v="10022126"/>
    <s v="CYT FRONT SHIRAZ/C.SAUV(P06) 750 12U VEU"/>
    <m/>
    <d v="2010-11-02T00:00:00"/>
    <x v="3"/>
    <x v="1"/>
    <n v="150"/>
    <x v="19"/>
    <x v="2"/>
  </r>
  <r>
    <n v="1239745"/>
    <n v="10022240"/>
    <s v="CYT FRONT S.BLC(P06) 750 12U UA"/>
    <m/>
    <d v="2010-11-02T00:00:00"/>
    <x v="2"/>
    <x v="1"/>
    <n v="1680"/>
    <x v="19"/>
    <x v="2"/>
  </r>
  <r>
    <n v="1248992"/>
    <n v="10022347"/>
    <s v="CYT FRONT CHARD(P06) 750 12U VAS"/>
    <n v="401"/>
    <d v="2010-11-02T00:00:00"/>
    <x v="6"/>
    <x v="2"/>
    <n v="401"/>
    <x v="19"/>
    <x v="2"/>
  </r>
  <r>
    <n v="1248992"/>
    <n v="10022347"/>
    <s v="CYT FRONT CHARD(P06) 750 12U VAS"/>
    <m/>
    <d v="2010-11-02T00:00:00"/>
    <x v="6"/>
    <x v="1"/>
    <n v="418"/>
    <x v="19"/>
    <x v="2"/>
  </r>
  <r>
    <n v="1246240"/>
    <n v="10022351"/>
    <s v="CYT FRONT CHARD(P06) 750 12U VAR"/>
    <m/>
    <d v="2010-11-02T00:00:00"/>
    <x v="2"/>
    <x v="1"/>
    <n v="330"/>
    <x v="19"/>
    <x v="2"/>
  </r>
  <r>
    <n v="1246240"/>
    <n v="10022351"/>
    <s v="CYT FRONT CHARD(P06) 750 12U VAR"/>
    <n v="330"/>
    <d v="2010-11-02T00:00:00"/>
    <x v="2"/>
    <x v="2"/>
    <n v="330"/>
    <x v="19"/>
    <x v="2"/>
  </r>
  <r>
    <n v="1248744"/>
    <n v="10022449"/>
    <s v="CYT FRONT MERLOT(P06) 1500 6U LATAM"/>
    <n v="48"/>
    <d v="2010-11-02T00:00:00"/>
    <x v="12"/>
    <x v="2"/>
    <n v="48"/>
    <x v="19"/>
    <x v="2"/>
  </r>
  <r>
    <n v="1248744"/>
    <n v="10022449"/>
    <s v="CYT FRONT MERLOT(P06) 1500 6U LATAM"/>
    <m/>
    <d v="2010-11-02T00:00:00"/>
    <x v="12"/>
    <x v="1"/>
    <n v="48.000000010000001"/>
    <x v="19"/>
    <x v="2"/>
  </r>
  <r>
    <n v="1248577"/>
    <n v="10022472"/>
    <s v="CYT FRONT S.BLC(P06) 1500 6U LATAM"/>
    <m/>
    <d v="2010-11-02T00:00:00"/>
    <x v="12"/>
    <x v="1"/>
    <n v="1764"/>
    <x v="19"/>
    <x v="2"/>
  </r>
  <r>
    <n v="1248577"/>
    <n v="10022472"/>
    <s v="CYT FRONT S.BLC(P06) 1500 6U LATAM"/>
    <n v="1764"/>
    <d v="2010-11-02T00:00:00"/>
    <x v="12"/>
    <x v="2"/>
    <n v="1764"/>
    <x v="19"/>
    <x v="2"/>
  </r>
  <r>
    <n v="1242135"/>
    <n v="10022475"/>
    <s v="CYT FRONT S.BLC(P06) 1500 6U VAR"/>
    <m/>
    <d v="2010-11-02T00:00:00"/>
    <x v="12"/>
    <x v="1"/>
    <n v="48.000000010000001"/>
    <x v="19"/>
    <x v="2"/>
  </r>
  <r>
    <n v="1242135"/>
    <n v="10022475"/>
    <s v="CYT FRONT S.BLC(P06) 1500 6U VAR"/>
    <n v="48"/>
    <d v="2010-11-02T00:00:00"/>
    <x v="12"/>
    <x v="2"/>
    <n v="48"/>
    <x v="19"/>
    <x v="2"/>
  </r>
  <r>
    <n v="1250835"/>
    <n v="10022583"/>
    <s v="CYT FRONT MERL(P06) 750 6U RU"/>
    <m/>
    <d v="2010-11-02T00:00:00"/>
    <x v="11"/>
    <x v="1"/>
    <n v="255"/>
    <x v="19"/>
    <x v="2"/>
  </r>
  <r>
    <n v="1250713"/>
    <n v="10022781"/>
    <s v="CYT LA PINTORA S.BLC(STLV) 750 12U GB"/>
    <m/>
    <d v="2010-11-02T00:00:00"/>
    <x v="12"/>
    <x v="1"/>
    <n v="168"/>
    <x v="19"/>
    <x v="2"/>
  </r>
  <r>
    <n v="1250713"/>
    <n v="10022781"/>
    <s v="CYT LA PINTORA S.BLC(STLV) 750 12U GB"/>
    <n v="168"/>
    <d v="2010-11-02T00:00:00"/>
    <x v="12"/>
    <x v="2"/>
    <n v="168"/>
    <x v="19"/>
    <x v="2"/>
  </r>
  <r>
    <n v="1250455"/>
    <n v="10022782"/>
    <s v="CYT LA PINTORA CHARD(STLV) 750 12U GB"/>
    <n v="56"/>
    <d v="2010-11-02T00:00:00"/>
    <x v="11"/>
    <x v="2"/>
    <n v="56"/>
    <x v="19"/>
    <x v="2"/>
  </r>
  <r>
    <n v="1250455"/>
    <n v="10022782"/>
    <s v="CYT LA PINTORA CHARD(STLV) 750 12U GB"/>
    <m/>
    <d v="2010-11-02T00:00:00"/>
    <x v="11"/>
    <x v="1"/>
    <n v="55.999999989999999"/>
    <x v="19"/>
    <x v="2"/>
  </r>
  <r>
    <n v="1250189"/>
    <n v="10023050"/>
    <s v="CYT LA MANDA MERLOT(STLV) 750 12U GB"/>
    <m/>
    <d v="2010-11-02T00:00:00"/>
    <x v="12"/>
    <x v="1"/>
    <n v="560"/>
    <x v="19"/>
    <x v="2"/>
  </r>
  <r>
    <n v="1250189"/>
    <n v="10023050"/>
    <s v="CYT LA MANDA MERLOT(STLV) 750 12U GB"/>
    <n v="560"/>
    <d v="2010-11-02T00:00:00"/>
    <x v="12"/>
    <x v="2"/>
    <n v="560"/>
    <x v="19"/>
    <x v="2"/>
  </r>
  <r>
    <n v="1250783"/>
    <n v="10023051"/>
    <s v="CYT LA MANDA S.BLC(STLV) 750 12U GB"/>
    <n v="140"/>
    <d v="2010-11-02T00:00:00"/>
    <x v="12"/>
    <x v="2"/>
    <n v="140"/>
    <x v="19"/>
    <x v="2"/>
  </r>
  <r>
    <n v="1250783"/>
    <n v="10023051"/>
    <s v="CYT LA MANDA S.BLC(STLV) 750 12U GB"/>
    <m/>
    <d v="2010-11-02T00:00:00"/>
    <x v="12"/>
    <x v="1"/>
    <n v="173"/>
    <x v="19"/>
    <x v="2"/>
  </r>
  <r>
    <n v="1248267"/>
    <n v="10023563"/>
    <s v="CYT RVDO S.BLC(P07) 750 12U EC"/>
    <m/>
    <d v="2010-11-02T00:00:00"/>
    <x v="3"/>
    <x v="1"/>
    <n v="324"/>
    <x v="19"/>
    <x v="2"/>
  </r>
  <r>
    <n v="1248267"/>
    <n v="10023563"/>
    <s v="CYT RVDO S.BLC(P07) 750 12U EC"/>
    <n v="324"/>
    <d v="2010-11-02T00:00:00"/>
    <x v="3"/>
    <x v="2"/>
    <n v="324"/>
    <x v="19"/>
    <x v="2"/>
  </r>
  <r>
    <n v="1250980"/>
    <n v="10023566"/>
    <s v="CYT CYT RVDO C.SAUV(P07)750 12U EC"/>
    <m/>
    <d v="2010-11-02T00:00:00"/>
    <x v="2"/>
    <x v="1"/>
    <n v="2226"/>
    <x v="19"/>
    <x v="2"/>
  </r>
  <r>
    <n v="1250980"/>
    <n v="10023566"/>
    <s v="CYT CYT RVDO C.SAUV(P07)750 12U EC"/>
    <n v="2226"/>
    <d v="2010-11-02T00:00:00"/>
    <x v="2"/>
    <x v="2"/>
    <n v="2226"/>
    <x v="19"/>
    <x v="2"/>
  </r>
  <r>
    <n v="1249000"/>
    <n v="10024153"/>
    <s v="CYT CASILL SHIRAZ 750 12U(SV) LATAM"/>
    <m/>
    <d v="2010-11-02T00:00:00"/>
    <x v="2"/>
    <x v="1"/>
    <n v="44"/>
    <x v="19"/>
    <x v="2"/>
  </r>
  <r>
    <n v="1247886"/>
    <n v="10025605"/>
    <s v="CYT CASILL S.BLC STLV 750 12U VES"/>
    <m/>
    <d v="2010-11-02T00:00:00"/>
    <x v="5"/>
    <x v="1"/>
    <n v="1046"/>
    <x v="19"/>
    <x v="2"/>
  </r>
  <r>
    <n v="1247886"/>
    <n v="10025605"/>
    <s v="CYT CASILL S.BLC STLV 750 12U VES"/>
    <n v="1046"/>
    <d v="2010-11-02T00:00:00"/>
    <x v="5"/>
    <x v="2"/>
    <n v="1046"/>
    <x v="19"/>
    <x v="2"/>
  </r>
  <r>
    <n v="1248994"/>
    <n v="10025696"/>
    <s v="CYT CASILL S.BLC STLV 750 12U VAS"/>
    <m/>
    <d v="2010-11-02T00:00:00"/>
    <x v="5"/>
    <x v="1"/>
    <n v="280"/>
    <x v="19"/>
    <x v="2"/>
  </r>
  <r>
    <n v="1248994"/>
    <n v="10025696"/>
    <s v="CYT CASILL S.BLC STLV 750 12U VAS"/>
    <n v="280"/>
    <d v="2010-11-02T00:00:00"/>
    <x v="5"/>
    <x v="2"/>
    <n v="280"/>
    <x v="19"/>
    <x v="2"/>
  </r>
  <r>
    <n v="1247887"/>
    <n v="10025696"/>
    <s v="CYT CASILL S.BLC STLV 750 12U VAS"/>
    <m/>
    <d v="2010-11-02T00:00:00"/>
    <x v="5"/>
    <x v="1"/>
    <n v="55.999999989999999"/>
    <x v="19"/>
    <x v="2"/>
  </r>
  <r>
    <n v="1247887"/>
    <n v="10025696"/>
    <s v="CYT CASILL S.BLC STLV 750 12U VAS"/>
    <n v="56"/>
    <d v="2010-11-02T00:00:00"/>
    <x v="5"/>
    <x v="2"/>
    <n v="56"/>
    <x v="19"/>
    <x v="2"/>
  </r>
  <r>
    <n v="1245433"/>
    <n v="10025773"/>
    <s v="CYT FRONT C.C CAB/MER(P07) 4P 1500 6U US"/>
    <m/>
    <d v="2010-11-02T00:00:00"/>
    <x v="1"/>
    <x v="1"/>
    <n v="2304"/>
    <x v="19"/>
    <x v="2"/>
  </r>
  <r>
    <n v="1245433"/>
    <n v="10025773"/>
    <s v="CYT FRONT C.C CAB/MER(P07) 4P 1500 6U US"/>
    <n v="2304"/>
    <d v="2010-11-02T00:00:00"/>
    <x v="1"/>
    <x v="2"/>
    <n v="2304"/>
    <x v="19"/>
    <x v="2"/>
  </r>
  <r>
    <n v="1247544"/>
    <n v="10025781"/>
    <s v="CYT MT PACK FRONT(P07) 4 CHARD 187 6U US"/>
    <m/>
    <d v="2010-11-02T00:00:00"/>
    <x v="10"/>
    <x v="1"/>
    <n v="1017.333333"/>
    <x v="19"/>
    <x v="2"/>
  </r>
  <r>
    <n v="1248454"/>
    <n v="10025942"/>
    <s v="CYT EL PICADOR CHARD(STLV) 750 12U GB"/>
    <m/>
    <d v="2010-11-02T00:00:00"/>
    <x v="12"/>
    <x v="1"/>
    <n v="350"/>
    <x v="19"/>
    <x v="2"/>
  </r>
  <r>
    <n v="7077132"/>
    <n v="10026636"/>
    <s v="CS CONO SUR GEW STLV(P07) 750 12U CL"/>
    <n v="450"/>
    <d v="2010-11-02T00:00:00"/>
    <x v="3"/>
    <x v="2"/>
    <n v="450"/>
    <x v="19"/>
    <x v="2"/>
  </r>
  <r>
    <n v="7077132"/>
    <n v="10026636"/>
    <s v="CS CONO SUR GEW STLV(P07) 750 12U CL"/>
    <m/>
    <d v="2010-11-02T00:00:00"/>
    <x v="3"/>
    <x v="1"/>
    <n v="450"/>
    <x v="19"/>
    <x v="2"/>
  </r>
  <r>
    <n v="1248767"/>
    <n v="10026736"/>
    <s v="CA RESERVA CARM 750 12U LATAM"/>
    <n v="40"/>
    <d v="2010-11-02T00:00:00"/>
    <x v="5"/>
    <x v="2"/>
    <n v="40"/>
    <x v="19"/>
    <x v="2"/>
  </r>
  <r>
    <n v="1248767"/>
    <n v="10026736"/>
    <s v="CA RESERVA CARM 750 12U LATAM"/>
    <m/>
    <d v="2010-11-02T00:00:00"/>
    <x v="5"/>
    <x v="1"/>
    <n v="40.000000010000001"/>
    <x v="19"/>
    <x v="2"/>
  </r>
  <r>
    <n v="1249415"/>
    <n v="10026739"/>
    <s v="CA RESERVA SYRAH 750 6U VEU"/>
    <n v="113"/>
    <d v="2010-11-02T00:00:00"/>
    <x v="3"/>
    <x v="2"/>
    <n v="113"/>
    <x v="19"/>
    <x v="2"/>
  </r>
  <r>
    <n v="1249415"/>
    <n v="10026739"/>
    <s v="CA RESERVA SYRAH 750 6U VEU"/>
    <m/>
    <d v="2010-11-02T00:00:00"/>
    <x v="3"/>
    <x v="1"/>
    <n v="113"/>
    <x v="19"/>
    <x v="2"/>
  </r>
  <r>
    <n v="1249007"/>
    <n v="10026749"/>
    <s v="CA RESERVA SYRAH 750 12U LATAM"/>
    <m/>
    <d v="2010-11-02T00:00:00"/>
    <x v="3"/>
    <x v="1"/>
    <n v="40.000000010000001"/>
    <x v="19"/>
    <x v="2"/>
  </r>
  <r>
    <n v="1249007"/>
    <n v="10026749"/>
    <s v="CA RESERVA SYRAH 750 12U LATAM"/>
    <n v="40"/>
    <d v="2010-11-02T00:00:00"/>
    <x v="3"/>
    <x v="2"/>
    <n v="40"/>
    <x v="19"/>
    <x v="2"/>
  </r>
  <r>
    <n v="1248250"/>
    <n v="10026757"/>
    <s v="CA RESERVA MERLOT 750 12U CA"/>
    <n v="42"/>
    <d v="2010-11-02T00:00:00"/>
    <x v="5"/>
    <x v="2"/>
    <n v="44"/>
    <x v="19"/>
    <x v="2"/>
  </r>
  <r>
    <n v="1248250"/>
    <n v="10026757"/>
    <s v="CA RESERVA MERLOT 750 12U CA"/>
    <m/>
    <d v="2010-11-02T00:00:00"/>
    <x v="5"/>
    <x v="1"/>
    <n v="42.000000010000001"/>
    <x v="19"/>
    <x v="2"/>
  </r>
  <r>
    <n v="1249349"/>
    <n v="10026775"/>
    <s v="CA RESERVA C.SAUV 750 12U LATAM"/>
    <n v="131"/>
    <d v="2010-11-02T00:00:00"/>
    <x v="5"/>
    <x v="2"/>
    <n v="131"/>
    <x v="19"/>
    <x v="2"/>
  </r>
  <r>
    <n v="1249349"/>
    <n v="10026775"/>
    <s v="CA RESERVA C.SAUV 750 12U LATAM"/>
    <m/>
    <d v="2010-11-02T00:00:00"/>
    <x v="5"/>
    <x v="1"/>
    <n v="131"/>
    <x v="19"/>
    <x v="2"/>
  </r>
  <r>
    <n v="1249009"/>
    <n v="10026825"/>
    <s v="PA P.ALTO RVA C.SAUV 750 12U PE"/>
    <n v="1166"/>
    <d v="2010-11-02T00:00:00"/>
    <x v="5"/>
    <x v="2"/>
    <n v="1166"/>
    <x v="19"/>
    <x v="2"/>
  </r>
  <r>
    <n v="1249009"/>
    <n v="10026825"/>
    <s v="PA P.ALTO RVA C.SAUV 750 12U PE"/>
    <m/>
    <d v="2010-11-02T00:00:00"/>
    <x v="5"/>
    <x v="1"/>
    <n v="1166"/>
    <x v="19"/>
    <x v="2"/>
  </r>
  <r>
    <n v="7077094"/>
    <n v="10027177"/>
    <s v="CS CONO SUR C.SAUV STLV(P07) 750 12U VEU"/>
    <n v="677"/>
    <d v="2010-11-02T00:00:00"/>
    <x v="9"/>
    <x v="2"/>
    <n v="677"/>
    <x v="19"/>
    <x v="2"/>
  </r>
  <r>
    <n v="7077094"/>
    <n v="10027177"/>
    <s v="CS CONO SUR C.SAUV STLV(P07) 750 12U VEU"/>
    <m/>
    <d v="2010-11-02T00:00:00"/>
    <x v="9"/>
    <x v="1"/>
    <n v="677"/>
    <x v="19"/>
    <x v="2"/>
  </r>
  <r>
    <n v="7077468"/>
    <n v="10027188"/>
    <s v="CS CONO SUR CARM(P07) 750 12U LATAM"/>
    <m/>
    <d v="2010-11-02T00:00:00"/>
    <x v="8"/>
    <x v="1"/>
    <n v="41.999999989999999"/>
    <x v="19"/>
    <x v="2"/>
  </r>
  <r>
    <n v="1248445"/>
    <n v="10027351"/>
    <s v="CYT FRONT CHARD(P06) 750 12U EC"/>
    <m/>
    <d v="2010-11-02T00:00:00"/>
    <x v="2"/>
    <x v="1"/>
    <n v="209"/>
    <x v="19"/>
    <x v="2"/>
  </r>
  <r>
    <n v="1248445"/>
    <n v="10027351"/>
    <s v="CYT FRONT CHARD(P06) 750 12U EC"/>
    <n v="209"/>
    <d v="2010-11-02T00:00:00"/>
    <x v="2"/>
    <x v="2"/>
    <n v="209"/>
    <x v="19"/>
    <x v="2"/>
  </r>
  <r>
    <n v="7077492"/>
    <n v="10028197"/>
    <s v="CS CONO SUR C.SAUV STLV(P07) 750 12U CA"/>
    <m/>
    <d v="2010-11-02T00:00:00"/>
    <x v="8"/>
    <x v="1"/>
    <n v="280"/>
    <x v="19"/>
    <x v="2"/>
  </r>
  <r>
    <n v="7076769"/>
    <n v="10028258"/>
    <s v="CS CONO SUR CHARD STLV(P07) 750 12U JP"/>
    <m/>
    <d v="2010-11-02T00:00:00"/>
    <x v="9"/>
    <x v="1"/>
    <n v="19"/>
    <x v="19"/>
    <x v="2"/>
  </r>
  <r>
    <n v="7076769"/>
    <n v="10028258"/>
    <s v="CS CONO SUR CHARD STLV(P07) 750 12U JP"/>
    <n v="19"/>
    <d v="2010-11-02T00:00:00"/>
    <x v="9"/>
    <x v="2"/>
    <n v="19"/>
    <x v="19"/>
    <x v="2"/>
  </r>
  <r>
    <n v="7077642"/>
    <n v="10028262"/>
    <s v="CS CONO SUR C.SAUV STLV(P07) 750 12U JP"/>
    <m/>
    <d v="2010-11-02T00:00:00"/>
    <x v="6"/>
    <x v="1"/>
    <n v="409"/>
    <x v="19"/>
    <x v="2"/>
  </r>
  <r>
    <n v="1248579"/>
    <n v="10028326"/>
    <s v="CYT FRONT C.SAUV BLUSH(P06) 1500 6U VAR"/>
    <m/>
    <d v="2010-11-02T00:00:00"/>
    <x v="11"/>
    <x v="1"/>
    <n v="97.999999990000006"/>
    <x v="19"/>
    <x v="2"/>
  </r>
  <r>
    <n v="1246244"/>
    <n v="10028456"/>
    <s v="CYT FRONT S.BLC(P06) 1500 6U VAR"/>
    <m/>
    <d v="2010-11-02T00:00:00"/>
    <x v="6"/>
    <x v="1"/>
    <n v="336"/>
    <x v="19"/>
    <x v="2"/>
  </r>
  <r>
    <n v="1250026"/>
    <n v="10028849"/>
    <s v="CA CLASSICO CHARD 750 12U JP"/>
    <m/>
    <d v="2010-11-02T00:00:00"/>
    <x v="3"/>
    <x v="1"/>
    <n v="350"/>
    <x v="19"/>
    <x v="2"/>
  </r>
  <r>
    <n v="1250026"/>
    <n v="10028849"/>
    <s v="CA CLASSICO CHARD 750 12U JP"/>
    <n v="299"/>
    <d v="2010-11-02T00:00:00"/>
    <x v="3"/>
    <x v="2"/>
    <n v="350"/>
    <x v="19"/>
    <x v="2"/>
  </r>
  <r>
    <n v="1249714"/>
    <n v="10029014"/>
    <s v="CYT D.MELCHOR C.SAUV 750 6U 2005 VIN"/>
    <m/>
    <d v="2010-11-02T00:00:00"/>
    <x v="9"/>
    <x v="1"/>
    <n v="25"/>
    <x v="19"/>
    <x v="2"/>
  </r>
  <r>
    <n v="7077328"/>
    <n v="10029085"/>
    <s v="MPO V.MPO S.BLC/CHARD(P05) 750 12U VAS"/>
    <m/>
    <d v="2010-11-02T00:00:00"/>
    <x v="12"/>
    <x v="1"/>
    <n v="210"/>
    <x v="19"/>
    <x v="2"/>
  </r>
  <r>
    <n v="7077351"/>
    <n v="10029091"/>
    <s v="MPO GRAN VINO BCO(P05) 750 12U CO"/>
    <m/>
    <d v="2010-11-02T00:00:00"/>
    <x v="1"/>
    <x v="1"/>
    <n v="140"/>
    <x v="19"/>
    <x v="2"/>
  </r>
  <r>
    <n v="1249887"/>
    <n v="10029435"/>
    <s v="CYT MOUNTAIN RANGE MERL STLV 750 12U GB"/>
    <m/>
    <d v="2010-11-02T00:00:00"/>
    <x v="1"/>
    <x v="1"/>
    <n v="284"/>
    <x v="19"/>
    <x v="2"/>
  </r>
  <r>
    <n v="1249887"/>
    <n v="10029435"/>
    <s v="CYT MOUNTAIN RANGE MERL STLV 750 12U GB"/>
    <n v="284"/>
    <d v="2010-11-02T00:00:00"/>
    <x v="1"/>
    <x v="2"/>
    <n v="284"/>
    <x v="19"/>
    <x v="2"/>
  </r>
  <r>
    <n v="7077274"/>
    <n v="10029620"/>
    <s v="VE MT PACK W.CREST 4CHAR(S/RLOGO)1876UUS"/>
    <m/>
    <d v="2010-11-02T00:00:00"/>
    <x v="10"/>
    <x v="1"/>
    <n v="44.888888889999997"/>
    <x v="19"/>
    <x v="2"/>
  </r>
  <r>
    <n v="7077274"/>
    <n v="10029620"/>
    <s v="VE MT PACK W.CREST 4CHAR(S/RLOGO)1876UUS"/>
    <n v="40.890666670000002"/>
    <d v="2010-11-02T00:00:00"/>
    <x v="10"/>
    <x v="2"/>
    <n v="40.890666670000002"/>
    <x v="19"/>
    <x v="2"/>
  </r>
  <r>
    <n v="1245460"/>
    <n v="10029723"/>
    <s v="CYT FRONT CAB/MER(P07)1500 6U US"/>
    <n v="15840"/>
    <d v="2010-11-02T00:00:00"/>
    <x v="1"/>
    <x v="2"/>
    <n v="15840"/>
    <x v="19"/>
    <x v="2"/>
  </r>
  <r>
    <n v="1246579"/>
    <n v="10029723"/>
    <s v="CYT FRONT CAB/MER(P07)1500 6U US"/>
    <m/>
    <d v="2010-11-02T00:00:00"/>
    <x v="1"/>
    <x v="1"/>
    <n v="12000"/>
    <x v="19"/>
    <x v="2"/>
  </r>
  <r>
    <n v="1245460"/>
    <n v="10029723"/>
    <s v="CYT FRONT CAB/MER(P07)1500 6U US"/>
    <m/>
    <d v="2010-11-02T00:00:00"/>
    <x v="1"/>
    <x v="1"/>
    <n v="15840"/>
    <x v="19"/>
    <x v="2"/>
  </r>
  <r>
    <n v="1246579"/>
    <n v="10029723"/>
    <s v="CYT FRONT CAB/MER(P07)1500 6U US"/>
    <n v="12000"/>
    <d v="2010-11-02T00:00:00"/>
    <x v="1"/>
    <x v="2"/>
    <n v="12000"/>
    <x v="19"/>
    <x v="2"/>
  </r>
  <r>
    <n v="1246566"/>
    <n v="10029725"/>
    <s v="CYT FRONT C.SAUV(P07) 1500 6U US"/>
    <m/>
    <d v="2010-11-02T00:00:00"/>
    <x v="1"/>
    <x v="1"/>
    <n v="4060"/>
    <x v="19"/>
    <x v="2"/>
  </r>
  <r>
    <n v="1246566"/>
    <n v="10029725"/>
    <s v="CYT FRONT C.SAUV(P07) 1500 6U US"/>
    <n v="3697"/>
    <d v="2010-11-02T00:00:00"/>
    <x v="1"/>
    <x v="2"/>
    <n v="3697"/>
    <x v="19"/>
    <x v="2"/>
  </r>
  <r>
    <n v="1245484"/>
    <n v="10029731"/>
    <s v="CYT FRONT CHARD(P07) 1500 6U US"/>
    <n v="6078"/>
    <d v="2010-11-02T00:00:00"/>
    <x v="1"/>
    <x v="2"/>
    <n v="6078"/>
    <x v="19"/>
    <x v="2"/>
  </r>
  <r>
    <n v="1245484"/>
    <n v="10029731"/>
    <s v="CYT FRONT CHARD(P07) 1500 6U US"/>
    <m/>
    <d v="2010-11-02T00:00:00"/>
    <x v="1"/>
    <x v="1"/>
    <n v="6080"/>
    <x v="19"/>
    <x v="2"/>
  </r>
  <r>
    <n v="1247123"/>
    <n v="10029734"/>
    <s v="CYT FRONT MERLOT(P07) 1500 6U US"/>
    <n v="3423"/>
    <d v="2010-11-02T00:00:00"/>
    <x v="1"/>
    <x v="2"/>
    <n v="3423"/>
    <x v="19"/>
    <x v="2"/>
  </r>
  <r>
    <n v="1247123"/>
    <n v="10029734"/>
    <s v="CYT FRONT MERLOT(P07) 1500 6U US"/>
    <m/>
    <d v="2010-11-02T00:00:00"/>
    <x v="1"/>
    <x v="1"/>
    <n v="3423"/>
    <x v="19"/>
    <x v="2"/>
  </r>
  <r>
    <n v="7077241"/>
    <n v="10029745"/>
    <s v="CS 20 BARREL CHARD 750 6U 2007 VEU"/>
    <m/>
    <d v="2010-11-02T00:00:00"/>
    <x v="3"/>
    <x v="1"/>
    <n v="39.999999989999999"/>
    <x v="19"/>
    <x v="2"/>
  </r>
  <r>
    <n v="7077241"/>
    <n v="10029745"/>
    <s v="CS 20 BARREL CHARD 750 6U 2007 VEU"/>
    <n v="37.5"/>
    <d v="2010-11-02T00:00:00"/>
    <x v="3"/>
    <x v="2"/>
    <n v="37.5"/>
    <x v="19"/>
    <x v="2"/>
  </r>
  <r>
    <n v="7077349"/>
    <n v="10030260"/>
    <s v="MPO V.MPO RVA S.BLC(STLV 1123) 750 6U GB"/>
    <n v="2766.5"/>
    <d v="2010-11-02T00:00:00"/>
    <x v="0"/>
    <x v="2"/>
    <n v="2766.5"/>
    <x v="19"/>
    <x v="2"/>
  </r>
  <r>
    <n v="7077349"/>
    <n v="10030260"/>
    <s v="MPO V.MPO RVA S.BLC(STLV 1123) 750 6U GB"/>
    <m/>
    <d v="2010-11-02T00:00:00"/>
    <x v="0"/>
    <x v="1"/>
    <n v="2799.5555559999998"/>
    <x v="19"/>
    <x v="2"/>
  </r>
  <r>
    <n v="1245451"/>
    <n v="10030349"/>
    <s v="CYT FRONT S.BLC(P07) 1500 6U US"/>
    <m/>
    <d v="2010-11-02T00:00:00"/>
    <x v="1"/>
    <x v="1"/>
    <n v="2320"/>
    <x v="19"/>
    <x v="2"/>
  </r>
  <r>
    <n v="1245451"/>
    <n v="10030349"/>
    <s v="CYT FRONT S.BLC(P07) 1500 6U US"/>
    <n v="2320"/>
    <d v="2010-11-02T00:00:00"/>
    <x v="1"/>
    <x v="2"/>
    <n v="2320"/>
    <x v="19"/>
    <x v="2"/>
  </r>
  <r>
    <n v="7077215"/>
    <n v="10030461"/>
    <s v="CS CONO SUR RIESL STLV(P07)750 12U JP"/>
    <m/>
    <d v="2010-11-02T00:00:00"/>
    <x v="9"/>
    <x v="1"/>
    <n v="330"/>
    <x v="19"/>
    <x v="2"/>
  </r>
  <r>
    <n v="1248464"/>
    <n v="10030745"/>
    <s v="MA MAYCAS RVA S.BLC 750 6U 2008 VEU"/>
    <n v="110"/>
    <d v="2010-11-02T00:00:00"/>
    <x v="3"/>
    <x v="2"/>
    <n v="110"/>
    <x v="19"/>
    <x v="2"/>
  </r>
  <r>
    <n v="1248464"/>
    <n v="10030745"/>
    <s v="MA MAYCAS RVA S.BLC 750 6U 2008 VEU"/>
    <m/>
    <d v="2010-11-02T00:00:00"/>
    <x v="3"/>
    <x v="1"/>
    <n v="110"/>
    <x v="19"/>
    <x v="2"/>
  </r>
  <r>
    <n v="1248163"/>
    <n v="10030746"/>
    <s v="MA MAYCAS RVA CHARD 750 6U 2008 VEU"/>
    <m/>
    <d v="2010-11-02T00:00:00"/>
    <x v="9"/>
    <x v="1"/>
    <n v="60"/>
    <x v="19"/>
    <x v="2"/>
  </r>
  <r>
    <n v="1248163"/>
    <n v="10030746"/>
    <s v="MA MAYCAS RVA CHARD 750 6U 2008 VEU"/>
    <n v="60"/>
    <d v="2010-11-02T00:00:00"/>
    <x v="9"/>
    <x v="2"/>
    <n v="60"/>
    <x v="19"/>
    <x v="2"/>
  </r>
  <r>
    <n v="1249746"/>
    <n v="10031032"/>
    <s v="CYT SUNR C.SAUV(P08) 750 12U (US)VI"/>
    <m/>
    <d v="2010-11-02T00:00:00"/>
    <x v="3"/>
    <x v="1"/>
    <n v="140"/>
    <x v="19"/>
    <x v="2"/>
  </r>
  <r>
    <n v="1247888"/>
    <n v="10031037"/>
    <s v="CYT SUNR C.SAUV(P08) 750 12U LATAM"/>
    <n v="84"/>
    <d v="2010-11-02T00:00:00"/>
    <x v="12"/>
    <x v="2"/>
    <n v="84"/>
    <x v="19"/>
    <x v="2"/>
  </r>
  <r>
    <n v="1247888"/>
    <n v="10031037"/>
    <s v="CYT SUNR C.SAUV(P08) 750 12U LATAM"/>
    <m/>
    <d v="2010-11-02T00:00:00"/>
    <x v="12"/>
    <x v="1"/>
    <n v="84"/>
    <x v="19"/>
    <x v="2"/>
  </r>
  <r>
    <n v="1248261"/>
    <n v="10031042"/>
    <s v="CYT SUNR C.SAUV(P08) 750 12U US"/>
    <n v="125"/>
    <d v="2010-11-02T00:00:00"/>
    <x v="3"/>
    <x v="2"/>
    <n v="125"/>
    <x v="19"/>
    <x v="2"/>
  </r>
  <r>
    <n v="1248261"/>
    <n v="10031042"/>
    <s v="CYT SUNR C.SAUV(P08) 750 12U US"/>
    <m/>
    <d v="2010-11-02T00:00:00"/>
    <x v="3"/>
    <x v="1"/>
    <n v="140"/>
    <x v="19"/>
    <x v="2"/>
  </r>
  <r>
    <n v="1246627"/>
    <n v="10031042"/>
    <s v="CYT SUNR C.SAUV(P08) 750 12U US"/>
    <n v="419"/>
    <d v="2010-11-02T00:00:00"/>
    <x v="3"/>
    <x v="2"/>
    <n v="419"/>
    <x v="19"/>
    <x v="2"/>
  </r>
  <r>
    <n v="1246627"/>
    <n v="10031042"/>
    <s v="CYT SUNR C.SAUV(P08) 750 12U US"/>
    <m/>
    <d v="2010-11-02T00:00:00"/>
    <x v="3"/>
    <x v="1"/>
    <n v="420"/>
    <x v="19"/>
    <x v="2"/>
  </r>
  <r>
    <n v="1248276"/>
    <n v="10031052"/>
    <s v="CYT SUNR MERL(P08) 750 6U PL"/>
    <n v="140"/>
    <d v="2010-11-02T00:00:00"/>
    <x v="3"/>
    <x v="2"/>
    <n v="140"/>
    <x v="19"/>
    <x v="2"/>
  </r>
  <r>
    <n v="1248276"/>
    <n v="10031052"/>
    <s v="CYT SUNR MERL(P08) 750 6U PL"/>
    <m/>
    <d v="2010-11-02T00:00:00"/>
    <x v="3"/>
    <x v="1"/>
    <n v="140"/>
    <x v="19"/>
    <x v="2"/>
  </r>
  <r>
    <n v="1251399"/>
    <n v="10031067"/>
    <s v="CYT SUNR MERL(P08) 750 12U EC-UY"/>
    <m/>
    <d v="2010-11-02T00:00:00"/>
    <x v="3"/>
    <x v="1"/>
    <n v="252"/>
    <x v="19"/>
    <x v="2"/>
  </r>
  <r>
    <n v="1251399"/>
    <n v="10031067"/>
    <s v="CYT SUNR MERL(P08) 750 12U EC-UY"/>
    <n v="245"/>
    <d v="2010-11-02T00:00:00"/>
    <x v="3"/>
    <x v="2"/>
    <n v="245"/>
    <x v="19"/>
    <x v="2"/>
  </r>
  <r>
    <n v="1250188"/>
    <n v="10031070"/>
    <s v="CYT SUNR MERL(P08) 750 12U LATAM"/>
    <m/>
    <d v="2010-11-02T00:00:00"/>
    <x v="3"/>
    <x v="1"/>
    <n v="70.000000009999994"/>
    <x v="19"/>
    <x v="2"/>
  </r>
  <r>
    <n v="1251400"/>
    <n v="10031078"/>
    <s v="CYT SUNR MERL(P08) 750 12U VAR"/>
    <m/>
    <d v="2010-11-02T00:00:00"/>
    <x v="3"/>
    <x v="1"/>
    <n v="97.999999990000006"/>
    <x v="19"/>
    <x v="2"/>
  </r>
  <r>
    <n v="1251400"/>
    <n v="10031078"/>
    <s v="CYT SUNR MERL(P08) 750 12U VAR"/>
    <n v="98"/>
    <d v="2010-11-02T00:00:00"/>
    <x v="3"/>
    <x v="2"/>
    <n v="98"/>
    <x v="19"/>
    <x v="2"/>
  </r>
  <r>
    <n v="1248601"/>
    <n v="10031108"/>
    <s v="CYT SUNR CHARD(P08) 750 12U (US)VI"/>
    <m/>
    <d v="2010-11-02T00:00:00"/>
    <x v="11"/>
    <x v="1"/>
    <n v="165"/>
    <x v="19"/>
    <x v="2"/>
  </r>
  <r>
    <n v="1250344"/>
    <n v="10031779"/>
    <s v="CYT CASILL CHARD 750 6U RU"/>
    <m/>
    <d v="2010-11-02T00:00:00"/>
    <x v="0"/>
    <x v="1"/>
    <n v="251.55555559999999"/>
    <x v="19"/>
    <x v="2"/>
  </r>
  <r>
    <n v="1250344"/>
    <n v="10031779"/>
    <s v="CYT CASILL CHARD 750 6U RU"/>
    <n v="101"/>
    <d v="2010-11-02T00:00:00"/>
    <x v="0"/>
    <x v="2"/>
    <n v="101"/>
    <x v="19"/>
    <x v="2"/>
  </r>
  <r>
    <n v="1247237"/>
    <n v="10031796"/>
    <s v="CYT FRONT C.SAUV(P06)(BI)750 6U AFRI"/>
    <m/>
    <d v="2010-11-02T00:00:00"/>
    <x v="2"/>
    <x v="1"/>
    <n v="42"/>
    <x v="19"/>
    <x v="2"/>
  </r>
  <r>
    <n v="1247237"/>
    <n v="10031796"/>
    <s v="CYT FRONT C.SAUV(P06)(BI)750 6U AFRI"/>
    <n v="42"/>
    <d v="2010-11-02T00:00:00"/>
    <x v="2"/>
    <x v="2"/>
    <n v="42"/>
    <x v="19"/>
    <x v="2"/>
  </r>
  <r>
    <n v="1246567"/>
    <n v="10031858"/>
    <s v="CYT FRONT C.SAUV(P07) 750 12U US"/>
    <m/>
    <d v="2010-11-02T00:00:00"/>
    <x v="2"/>
    <x v="1"/>
    <n v="1120"/>
    <x v="19"/>
    <x v="2"/>
  </r>
  <r>
    <n v="1246567"/>
    <n v="10031858"/>
    <s v="CYT FRONT C.SAUV(P07) 750 12U US"/>
    <n v="1120"/>
    <d v="2010-11-02T00:00:00"/>
    <x v="2"/>
    <x v="2"/>
    <n v="1120"/>
    <x v="19"/>
    <x v="2"/>
  </r>
  <r>
    <n v="7076045"/>
    <n v="10031864"/>
    <s v="MPO V.MPO C.SAUV(P05) 1500 6U CO"/>
    <m/>
    <d v="2010-11-02T00:00:00"/>
    <x v="12"/>
    <x v="1"/>
    <n v="192"/>
    <x v="19"/>
    <x v="2"/>
  </r>
  <r>
    <n v="7076045"/>
    <n v="10031864"/>
    <s v="MPO V.MPO C.SAUV(P05) 1500 6U CO"/>
    <n v="158"/>
    <d v="2010-11-02T00:00:00"/>
    <x v="12"/>
    <x v="2"/>
    <n v="158"/>
    <x v="19"/>
    <x v="2"/>
  </r>
  <r>
    <n v="1250486"/>
    <n v="10031888"/>
    <s v="CYT FRONT CARM(P06)(BI)750 6U AFRI"/>
    <m/>
    <d v="2010-11-02T00:00:00"/>
    <x v="12"/>
    <x v="1"/>
    <n v="83.000000020000002"/>
    <x v="19"/>
    <x v="2"/>
  </r>
  <r>
    <n v="1249753"/>
    <n v="10031904"/>
    <s v="CYT SENDERO C.SAUV(P07) 750 12U VES"/>
    <m/>
    <d v="2010-11-02T00:00:00"/>
    <x v="3"/>
    <x v="1"/>
    <n v="55.999999989999999"/>
    <x v="19"/>
    <x v="2"/>
  </r>
  <r>
    <n v="1249886"/>
    <n v="10032002"/>
    <s v="CYT MOUNTAIN RANGE S.BLC STLV750 12U GB"/>
    <n v="1475"/>
    <d v="2010-11-02T00:00:00"/>
    <x v="8"/>
    <x v="2"/>
    <n v="1475"/>
    <x v="19"/>
    <x v="2"/>
  </r>
  <r>
    <n v="1243150"/>
    <n v="10032002"/>
    <s v="CYT MOUNTAIN RANGE S.BLC STLV750 12U GB"/>
    <n v="205"/>
    <d v="2010-11-02T00:00:00"/>
    <x v="3"/>
    <x v="2"/>
    <n v="205"/>
    <x v="19"/>
    <x v="2"/>
  </r>
  <r>
    <n v="1243150"/>
    <n v="10032002"/>
    <s v="CYT MOUNTAIN RANGE S.BLC STLV750 12U GB"/>
    <m/>
    <d v="2010-11-02T00:00:00"/>
    <x v="3"/>
    <x v="1"/>
    <n v="205"/>
    <x v="19"/>
    <x v="2"/>
  </r>
  <r>
    <n v="1249886"/>
    <n v="10032002"/>
    <s v="CYT MOUNTAIN RANGE S.BLC STLV750 12U GB"/>
    <m/>
    <d v="2010-11-02T00:00:00"/>
    <x v="8"/>
    <x v="1"/>
    <n v="1475"/>
    <x v="19"/>
    <x v="2"/>
  </r>
  <r>
    <n v="7077495"/>
    <n v="10032102"/>
    <s v="MPO TERRA SUR RVA MERL STLV 750 6U VEU"/>
    <m/>
    <d v="2010-11-02T00:00:00"/>
    <x v="8"/>
    <x v="1"/>
    <n v="420"/>
    <x v="19"/>
    <x v="2"/>
  </r>
  <r>
    <n v="7077495"/>
    <n v="10032102"/>
    <s v="MPO TERRA SUR RVA MERL STLV 750 6U VEU"/>
    <n v="420"/>
    <d v="2010-11-02T00:00:00"/>
    <x v="8"/>
    <x v="2"/>
    <n v="420"/>
    <x v="19"/>
    <x v="2"/>
  </r>
  <r>
    <n v="7077437"/>
    <n v="10032103"/>
    <s v="MPO TERRA SUR RVA S.BLC STLV 750 6U VEU"/>
    <m/>
    <d v="2010-11-02T00:00:00"/>
    <x v="3"/>
    <x v="1"/>
    <n v="420"/>
    <x v="19"/>
    <x v="2"/>
  </r>
  <r>
    <n v="7077437"/>
    <n v="10032103"/>
    <s v="MPO TERRA SUR RVA S.BLC STLV 750 6U VEU"/>
    <n v="420"/>
    <d v="2010-11-02T00:00:00"/>
    <x v="3"/>
    <x v="2"/>
    <n v="420"/>
    <x v="19"/>
    <x v="2"/>
  </r>
  <r>
    <n v="1248439"/>
    <n v="10032190"/>
    <s v="CYT CASILL S.BLC STLV 375 24U EC-UY"/>
    <n v="234"/>
    <d v="2010-11-02T00:00:00"/>
    <x v="5"/>
    <x v="2"/>
    <n v="234"/>
    <x v="19"/>
    <x v="2"/>
  </r>
  <r>
    <n v="1248439"/>
    <n v="10032190"/>
    <s v="CYT CASILL S.BLC STLV 375 24U EC-UY"/>
    <m/>
    <d v="2010-11-02T00:00:00"/>
    <x v="5"/>
    <x v="1"/>
    <n v="234"/>
    <x v="19"/>
    <x v="2"/>
  </r>
  <r>
    <n v="1249559"/>
    <n v="10032236"/>
    <s v="CYT MOUNTAIN RANGE CHARD(STL )375 24UVEU"/>
    <n v="63"/>
    <d v="2010-11-02T00:00:00"/>
    <x v="3"/>
    <x v="2"/>
    <n v="63"/>
    <x v="19"/>
    <x v="2"/>
  </r>
  <r>
    <n v="1249559"/>
    <n v="10032236"/>
    <s v="CYT MOUNTAIN RANGE CHARD(STL )375 24UVEU"/>
    <m/>
    <d v="2010-11-02T00:00:00"/>
    <x v="3"/>
    <x v="1"/>
    <n v="63.000000010000001"/>
    <x v="19"/>
    <x v="2"/>
  </r>
  <r>
    <n v="1250221"/>
    <n v="10032266"/>
    <s v="CYT FRONT CHARD STLV(P06) 1500 6U CA"/>
    <m/>
    <d v="2010-11-02T00:00:00"/>
    <x v="12"/>
    <x v="1"/>
    <n v="350"/>
    <x v="19"/>
    <x v="2"/>
  </r>
  <r>
    <n v="1250424"/>
    <n v="10032297"/>
    <s v="CYT SENDERO CHARD(P07 STLV) 750 12U VIN"/>
    <n v="110"/>
    <d v="2010-11-02T00:00:00"/>
    <x v="6"/>
    <x v="2"/>
    <n v="110"/>
    <x v="19"/>
    <x v="2"/>
  </r>
  <r>
    <n v="1250424"/>
    <n v="10032297"/>
    <s v="CYT SENDERO CHARD(P07 STLV) 750 12U VIN"/>
    <m/>
    <d v="2010-11-02T00:00:00"/>
    <x v="6"/>
    <x v="1"/>
    <n v="110"/>
    <x v="19"/>
    <x v="2"/>
  </r>
  <r>
    <n v="1250038"/>
    <n v="10032305"/>
    <s v="CYT SENDERO C.SAUV(P07 STLV) 750 12U VIN"/>
    <m/>
    <d v="2010-11-02T00:00:00"/>
    <x v="8"/>
    <x v="1"/>
    <n v="140"/>
    <x v="19"/>
    <x v="2"/>
  </r>
  <r>
    <n v="1250101"/>
    <n v="10032490"/>
    <s v="CYT SENDERO S.BLC(P07 STLV) 750 12U VEU"/>
    <m/>
    <d v="2010-11-02T00:00:00"/>
    <x v="11"/>
    <x v="1"/>
    <n v="98.000000009999994"/>
    <x v="19"/>
    <x v="2"/>
  </r>
  <r>
    <n v="1241008"/>
    <n v="10032830"/>
    <s v="CYT CYT RVDO S.BLC(P07 NV) 375 24U MX"/>
    <n v="171"/>
    <d v="2010-11-02T00:00:00"/>
    <x v="8"/>
    <x v="2"/>
    <n v="171"/>
    <x v="19"/>
    <x v="2"/>
  </r>
  <r>
    <n v="1241008"/>
    <n v="10032830"/>
    <s v="CYT CYT RVDO S.BLC(P07 NV) 375 24U MX"/>
    <m/>
    <d v="2010-11-02T00:00:00"/>
    <x v="8"/>
    <x v="1"/>
    <n v="171"/>
    <x v="19"/>
    <x v="2"/>
  </r>
  <r>
    <n v="1248621"/>
    <n v="10032947"/>
    <s v="CYT CASILL S.BLC STLV 750 12U EC"/>
    <m/>
    <d v="2010-11-02T00:00:00"/>
    <x v="5"/>
    <x v="1"/>
    <n v="664"/>
    <x v="19"/>
    <x v="2"/>
  </r>
  <r>
    <n v="1248438"/>
    <n v="10032947"/>
    <s v="CYT CASILL S.BLC STLV 750 12U EC"/>
    <n v="1100"/>
    <d v="2010-11-02T00:00:00"/>
    <x v="5"/>
    <x v="2"/>
    <n v="1100"/>
    <x v="19"/>
    <x v="2"/>
  </r>
  <r>
    <n v="1248438"/>
    <n v="10032947"/>
    <s v="CYT CASILL S.BLC STLV 750 12U EC"/>
    <m/>
    <d v="2010-11-02T00:00:00"/>
    <x v="5"/>
    <x v="1"/>
    <n v="1100"/>
    <x v="19"/>
    <x v="2"/>
  </r>
  <r>
    <n v="1248621"/>
    <n v="10032947"/>
    <s v="CYT CASILL S.BLC STLV 750 12U EC"/>
    <n v="664"/>
    <d v="2010-11-02T00:00:00"/>
    <x v="5"/>
    <x v="2"/>
    <n v="664"/>
    <x v="19"/>
    <x v="2"/>
  </r>
  <r>
    <n v="1251312"/>
    <n v="10033191"/>
    <s v="CYT SUNRISE MERLOT(P08) 187 24U VAR"/>
    <m/>
    <d v="2010-11-02T00:00:00"/>
    <x v="10"/>
    <x v="1"/>
    <n v="7.4444444440000002"/>
    <x v="19"/>
    <x v="2"/>
  </r>
  <r>
    <n v="1249016"/>
    <n v="10033237"/>
    <s v="CA RESERVA CARM 750 12U PE"/>
    <n v="70"/>
    <d v="2010-11-02T00:00:00"/>
    <x v="5"/>
    <x v="2"/>
    <n v="70"/>
    <x v="19"/>
    <x v="2"/>
  </r>
  <r>
    <n v="1249016"/>
    <n v="10033237"/>
    <s v="CA RESERVA CARM 750 12U PE"/>
    <m/>
    <d v="2010-11-02T00:00:00"/>
    <x v="5"/>
    <x v="1"/>
    <n v="69.999999990000006"/>
    <x v="19"/>
    <x v="2"/>
  </r>
  <r>
    <n v="1245442"/>
    <n v="10033275"/>
    <s v="CYT FRONT CC CA/ME(P07 MANT)4P1500 6U US"/>
    <n v="1984"/>
    <d v="2010-11-02T00:00:00"/>
    <x v="1"/>
    <x v="2"/>
    <n v="1984"/>
    <x v="19"/>
    <x v="2"/>
  </r>
  <r>
    <n v="1245442"/>
    <n v="10033275"/>
    <s v="CYT FRONT CC CA/ME(P07 MANT)4P1500 6U US"/>
    <m/>
    <d v="2010-11-02T00:00:00"/>
    <x v="1"/>
    <x v="1"/>
    <n v="1984"/>
    <x v="19"/>
    <x v="2"/>
  </r>
  <r>
    <n v="1248321"/>
    <n v="10033278"/>
    <s v="CYT SUNRISE C.SAUV(P08) 187 24U VAS"/>
    <m/>
    <d v="2010-11-02T00:00:00"/>
    <x v="10"/>
    <x v="1"/>
    <n v="202"/>
    <x v="19"/>
    <x v="2"/>
  </r>
  <r>
    <n v="1248321"/>
    <n v="10033278"/>
    <s v="CYT SUNRISE C.SAUV(P08) 187 24U VAS"/>
    <n v="201.96"/>
    <d v="2010-11-02T00:00:00"/>
    <x v="10"/>
    <x v="2"/>
    <n v="201.96"/>
    <x v="19"/>
    <x v="2"/>
  </r>
  <r>
    <n v="1248684"/>
    <n v="10033280"/>
    <s v="CYT SUNRISE C.SAUV(P08) 187 24U VEU"/>
    <m/>
    <d v="2010-11-02T00:00:00"/>
    <x v="10"/>
    <x v="1"/>
    <n v="59.888888889999997"/>
    <x v="19"/>
    <x v="2"/>
  </r>
  <r>
    <n v="1248684"/>
    <n v="10033280"/>
    <s v="CYT SUNRISE C.SAUV(P08) 187 24U VEU"/>
    <n v="59.84"/>
    <d v="2010-11-02T00:00:00"/>
    <x v="10"/>
    <x v="2"/>
    <n v="59.84"/>
    <x v="19"/>
    <x v="2"/>
  </r>
  <r>
    <n v="1250340"/>
    <n v="10033281"/>
    <s v="CYT SUNRISE C.SAUV(P08) 187 24U VAR"/>
    <m/>
    <d v="2010-11-02T00:00:00"/>
    <x v="10"/>
    <x v="1"/>
    <n v="37.444444439999998"/>
    <x v="19"/>
    <x v="2"/>
  </r>
  <r>
    <n v="1250340"/>
    <n v="10033281"/>
    <s v="CYT SUNRISE C.SAUV(P08) 187 24U VAR"/>
    <n v="20.44533333"/>
    <d v="2010-11-02T00:00:00"/>
    <x v="10"/>
    <x v="2"/>
    <n v="20.44533333"/>
    <x v="19"/>
    <x v="2"/>
  </r>
  <r>
    <n v="1249271"/>
    <n v="10033343"/>
    <s v="CYT MOON VALLEY MERLOT(STLV) 750 12U GB"/>
    <n v="196"/>
    <d v="2010-11-02T00:00:00"/>
    <x v="1"/>
    <x v="2"/>
    <n v="196"/>
    <x v="19"/>
    <x v="2"/>
  </r>
  <r>
    <n v="1249271"/>
    <n v="10033343"/>
    <s v="CYT MOON VALLEY MERLOT(STLV) 750 12U GB"/>
    <m/>
    <d v="2010-11-02T00:00:00"/>
    <x v="1"/>
    <x v="1"/>
    <n v="196"/>
    <x v="19"/>
    <x v="2"/>
  </r>
  <r>
    <n v="7077153"/>
    <n v="10033570"/>
    <s v="CS CONO SUR P.NOIR STLV(P07)750 12U CA"/>
    <n v="84"/>
    <d v="2010-11-02T00:00:00"/>
    <x v="6"/>
    <x v="2"/>
    <n v="84"/>
    <x v="19"/>
    <x v="2"/>
  </r>
  <r>
    <n v="7077153"/>
    <n v="10033570"/>
    <s v="CS CONO SUR P.NOIR STLV(P07)750 12U CA"/>
    <m/>
    <d v="2010-11-02T00:00:00"/>
    <x v="6"/>
    <x v="1"/>
    <n v="83.999999990000006"/>
    <x v="19"/>
    <x v="2"/>
  </r>
  <r>
    <n v="1249507"/>
    <n v="10033840"/>
    <s v="CYT MOUNTAIN RANGE S.BLC 187 24U VEU"/>
    <m/>
    <d v="2010-11-02T00:00:00"/>
    <x v="10"/>
    <x v="1"/>
    <n v="590.44444439999995"/>
    <x v="19"/>
    <x v="2"/>
  </r>
  <r>
    <n v="1249507"/>
    <n v="10033840"/>
    <s v="CYT MOUNTAIN RANGE S.BLC 187 24U VEU"/>
    <n v="590.42133330000001"/>
    <d v="2010-11-02T00:00:00"/>
    <x v="10"/>
    <x v="2"/>
    <n v="590.42133330000001"/>
    <x v="19"/>
    <x v="2"/>
  </r>
  <r>
    <n v="1250414"/>
    <n v="10033842"/>
    <s v="CYT MOUNTAIN RANGE CHARD 187 24U VEU"/>
    <m/>
    <d v="2010-11-02T00:00:00"/>
    <x v="10"/>
    <x v="1"/>
    <n v="269.33333329999999"/>
    <x v="19"/>
    <x v="2"/>
  </r>
  <r>
    <n v="1250414"/>
    <n v="10033842"/>
    <s v="CYT MOUNTAIN RANGE CHARD 187 24U VEU"/>
    <n v="269.27999999999997"/>
    <d v="2010-11-02T00:00:00"/>
    <x v="10"/>
    <x v="2"/>
    <n v="269.27999999999997"/>
    <x v="19"/>
    <x v="2"/>
  </r>
  <r>
    <n v="1247168"/>
    <n v="10033937"/>
    <s v="CYT EXPORTACION TINTO(P08) 700 12U CL"/>
    <m/>
    <d v="2010-11-02T00:00:00"/>
    <x v="12"/>
    <x v="1"/>
    <n v="53.22222223"/>
    <x v="19"/>
    <x v="2"/>
  </r>
  <r>
    <n v="1250222"/>
    <n v="10034208"/>
    <s v="CYT SENDERO S.BLC(P07 STLV) 750 12U CA"/>
    <n v="224"/>
    <d v="2010-11-02T00:00:00"/>
    <x v="12"/>
    <x v="2"/>
    <n v="224"/>
    <x v="19"/>
    <x v="2"/>
  </r>
  <r>
    <n v="1250222"/>
    <n v="10034208"/>
    <s v="CYT SENDERO S.BLC(P07 STLV) 750 12U CA"/>
    <m/>
    <d v="2010-11-02T00:00:00"/>
    <x v="12"/>
    <x v="1"/>
    <n v="224"/>
    <x v="19"/>
    <x v="2"/>
  </r>
  <r>
    <n v="1250113"/>
    <n v="10034559"/>
    <s v="CYT SEND S.BLC/CHARD(RVDO)750 12U MX"/>
    <m/>
    <d v="2010-11-02T00:00:00"/>
    <x v="11"/>
    <x v="1"/>
    <n v="588"/>
    <x v="19"/>
    <x v="2"/>
  </r>
  <r>
    <n v="1250113"/>
    <n v="10034559"/>
    <s v="CYT SEND S.BLC/CHARD(RVDO)750 12U MX"/>
    <n v="535"/>
    <d v="2010-11-02T00:00:00"/>
    <x v="11"/>
    <x v="2"/>
    <n v="535"/>
    <x v="19"/>
    <x v="2"/>
  </r>
  <r>
    <n v="1245737"/>
    <n v="10034599"/>
    <s v="CYT XPLORADOR C.SAUV(P08) 750 12U US"/>
    <n v="671"/>
    <d v="2010-11-02T00:00:00"/>
    <x v="1"/>
    <x v="2"/>
    <n v="671"/>
    <x v="19"/>
    <x v="2"/>
  </r>
  <r>
    <n v="1245737"/>
    <n v="10034599"/>
    <s v="CYT XPLORADOR C.SAUV(P08) 750 12U US"/>
    <m/>
    <d v="2010-11-02T00:00:00"/>
    <x v="1"/>
    <x v="1"/>
    <n v="671"/>
    <x v="19"/>
    <x v="2"/>
  </r>
  <r>
    <n v="7077229"/>
    <n v="10034757"/>
    <s v="MPO V.MPO VTAL CARM(P05) 750 12U CN"/>
    <m/>
    <d v="2010-11-02T00:00:00"/>
    <x v="12"/>
    <x v="1"/>
    <n v="182"/>
    <x v="19"/>
    <x v="2"/>
  </r>
  <r>
    <n v="1246613"/>
    <n v="10034856"/>
    <s v="CYT FRONT CARM(P07) 750 12U US"/>
    <m/>
    <d v="2010-11-02T00:00:00"/>
    <x v="2"/>
    <x v="1"/>
    <n v="1400"/>
    <x v="19"/>
    <x v="2"/>
  </r>
  <r>
    <n v="1246613"/>
    <n v="10034856"/>
    <s v="CYT FRONT CARM(P07) 750 12U US"/>
    <n v="1400"/>
    <d v="2010-11-02T00:00:00"/>
    <x v="2"/>
    <x v="2"/>
    <n v="1400"/>
    <x v="19"/>
    <x v="2"/>
  </r>
  <r>
    <n v="1250533"/>
    <n v="10035065"/>
    <s v="CYT LADERA VERDE S.BLC STL(P08)750 12UGB"/>
    <m/>
    <d v="2010-11-02T00:00:00"/>
    <x v="8"/>
    <x v="1"/>
    <n v="2940"/>
    <x v="19"/>
    <x v="2"/>
  </r>
  <r>
    <n v="1242867"/>
    <n v="10035089"/>
    <s v="CYT EXPORTACION SEL(P08)C.SAUV1500 6U CL"/>
    <n v="8527"/>
    <d v="2010-11-02T00:00:00"/>
    <x v="12"/>
    <x v="2"/>
    <n v="8527"/>
    <x v="19"/>
    <x v="2"/>
  </r>
  <r>
    <n v="1242867"/>
    <n v="10035089"/>
    <s v="CYT EXPORTACION SEL(P08)C.SAUV1500 6U CL"/>
    <m/>
    <d v="2010-11-02T00:00:00"/>
    <x v="12"/>
    <x v="1"/>
    <n v="8305"/>
    <x v="19"/>
    <x v="2"/>
  </r>
  <r>
    <n v="1247660"/>
    <n v="10035122"/>
    <s v="CYT D.MELCHOR C.SAUV(95PTS)7506U2006 VES"/>
    <m/>
    <d v="2010-11-02T00:00:00"/>
    <x v="9"/>
    <x v="1"/>
    <n v="49.999999989999999"/>
    <x v="19"/>
    <x v="2"/>
  </r>
  <r>
    <n v="1248232"/>
    <n v="10035239"/>
    <s v="CYT FRONT C.SAUV(P06)(NV)750 12U CL"/>
    <m/>
    <d v="2010-11-02T00:00:00"/>
    <x v="2"/>
    <x v="1"/>
    <n v="2750"/>
    <x v="19"/>
    <x v="2"/>
  </r>
  <r>
    <n v="1248232"/>
    <n v="10035239"/>
    <s v="CYT FRONT C.SAUV(P06)(NV)750 12U CL"/>
    <n v="2779"/>
    <d v="2010-11-02T00:00:00"/>
    <x v="2"/>
    <x v="2"/>
    <n v="2779"/>
    <x v="19"/>
    <x v="2"/>
  </r>
  <r>
    <n v="1243568"/>
    <n v="10035312"/>
    <s v="CYT FRONT CAB.BLUSH 187 24U VAR"/>
    <m/>
    <d v="2010-11-02T00:00:00"/>
    <x v="8"/>
    <x v="1"/>
    <n v="211.88888890000001"/>
    <x v="19"/>
    <x v="2"/>
  </r>
  <r>
    <n v="1243568"/>
    <n v="10035312"/>
    <s v="CYT FRONT CAB.BLUSH 187 24U VAR"/>
    <n v="211.93333329999999"/>
    <d v="2010-11-02T00:00:00"/>
    <x v="8"/>
    <x v="2"/>
    <n v="211.93333329999999"/>
    <x v="19"/>
    <x v="2"/>
  </r>
  <r>
    <n v="7077389"/>
    <n v="10035362"/>
    <s v="MPO V.MPO S.BLC/CHARD(P05)STLV750 12UVAS"/>
    <m/>
    <d v="2010-11-02T00:00:00"/>
    <x v="12"/>
    <x v="1"/>
    <n v="125"/>
    <x v="19"/>
    <x v="2"/>
  </r>
  <r>
    <n v="7077389"/>
    <n v="10035362"/>
    <s v="MPO V.MPO S.BLC/CHARD(P05)STLV750 12UVAS"/>
    <n v="125"/>
    <d v="2010-11-02T00:00:00"/>
    <x v="12"/>
    <x v="2"/>
    <n v="125"/>
    <x v="19"/>
    <x v="2"/>
  </r>
  <r>
    <n v="7077390"/>
    <n v="10035366"/>
    <s v="MPO V.MPO VTAL S.BLC(P05)STLV750 12U VAS"/>
    <m/>
    <d v="2010-11-02T00:00:00"/>
    <x v="11"/>
    <x v="1"/>
    <n v="69.999999990000006"/>
    <x v="19"/>
    <x v="2"/>
  </r>
  <r>
    <n v="1248355"/>
    <n v="10035400"/>
    <s v="CA RESERVA SYRAH 750 12U EC"/>
    <n v="11"/>
    <d v="2010-11-02T00:00:00"/>
    <x v="3"/>
    <x v="2"/>
    <n v="11"/>
    <x v="19"/>
    <x v="2"/>
  </r>
  <r>
    <n v="1248355"/>
    <n v="10035400"/>
    <s v="CA RESERVA SYRAH 750 12U EC"/>
    <m/>
    <d v="2010-11-02T00:00:00"/>
    <x v="3"/>
    <x v="1"/>
    <n v="11"/>
    <x v="19"/>
    <x v="2"/>
  </r>
  <r>
    <n v="7076405"/>
    <n v="10035562"/>
    <s v="CS C.SUR TOC C.S/ME(P08)ST15006U(LCBO)CA"/>
    <m/>
    <d v="2010-11-02T00:00:00"/>
    <x v="12"/>
    <x v="1"/>
    <n v="214"/>
    <x v="19"/>
    <x v="2"/>
  </r>
  <r>
    <n v="7076405"/>
    <n v="10035562"/>
    <s v="CS C.SUR TOC C.S/ME(P08)ST15006U(LCBO)CA"/>
    <n v="214"/>
    <d v="2010-11-02T00:00:00"/>
    <x v="12"/>
    <x v="2"/>
    <n v="214"/>
    <x v="19"/>
    <x v="2"/>
  </r>
  <r>
    <n v="7077566"/>
    <n v="10035566"/>
    <s v="CS C.SUR TOC C.SA/SHI(P08)15006U(LCBO)CA"/>
    <n v="2980"/>
    <d v="2010-11-02T00:00:00"/>
    <x v="12"/>
    <x v="2"/>
    <n v="2980"/>
    <x v="19"/>
    <x v="2"/>
  </r>
  <r>
    <n v="7077566"/>
    <n v="10035566"/>
    <s v="CS C.SUR TOC C.SA/SHI(P08)15006U(LCBO)CA"/>
    <m/>
    <d v="2010-11-02T00:00:00"/>
    <x v="12"/>
    <x v="1"/>
    <n v="2980"/>
    <x v="19"/>
    <x v="2"/>
  </r>
  <r>
    <n v="7077527"/>
    <n v="10035579"/>
    <s v="CS C.SUR TOC C.SA/MER(P08)STL1500 6U CA"/>
    <m/>
    <d v="2010-11-02T00:00:00"/>
    <x v="12"/>
    <x v="1"/>
    <n v="350"/>
    <x v="19"/>
    <x v="2"/>
  </r>
  <r>
    <n v="7077527"/>
    <n v="10035579"/>
    <s v="CS C.SUR TOC C.SA/MER(P08)STL1500 6U CA"/>
    <n v="350"/>
    <d v="2010-11-02T00:00:00"/>
    <x v="12"/>
    <x v="2"/>
    <n v="350"/>
    <x v="19"/>
    <x v="2"/>
  </r>
  <r>
    <n v="1247872"/>
    <n v="10035598"/>
    <s v="CYT MAR DEL SUR RED WINE(LP)750 12UMX"/>
    <n v="1022"/>
    <d v="2010-11-02T00:00:00"/>
    <x v="1"/>
    <x v="2"/>
    <n v="1094"/>
    <x v="19"/>
    <x v="2"/>
  </r>
  <r>
    <n v="1247872"/>
    <n v="10035598"/>
    <s v="CYT MAR DEL SUR RED WINE(LP)750 12UMX"/>
    <m/>
    <d v="2010-11-02T00:00:00"/>
    <x v="1"/>
    <x v="1"/>
    <n v="1056"/>
    <x v="19"/>
    <x v="2"/>
  </r>
  <r>
    <n v="1250415"/>
    <n v="10035682"/>
    <s v="CYT MOUNTAIN RANGE MERLOT 187 24U VEU"/>
    <m/>
    <d v="2010-11-02T00:00:00"/>
    <x v="10"/>
    <x v="1"/>
    <n v="289.22222219999998"/>
    <x v="19"/>
    <x v="2"/>
  </r>
  <r>
    <n v="1251625"/>
    <n v="10035682"/>
    <s v="CYT MOUNTAIN RANGE MERLOT 187 24U VEU"/>
    <m/>
    <d v="2010-11-02T00:00:00"/>
    <x v="10"/>
    <x v="1"/>
    <n v="19"/>
    <x v="19"/>
    <x v="2"/>
  </r>
  <r>
    <n v="1248678"/>
    <n v="10035768"/>
    <s v="CYT CASILL CHARD 750 6U 2009 VEU"/>
    <n v="154"/>
    <d v="2010-11-02T00:00:00"/>
    <x v="5"/>
    <x v="2"/>
    <n v="154"/>
    <x v="19"/>
    <x v="2"/>
  </r>
  <r>
    <n v="1248678"/>
    <n v="10035768"/>
    <s v="CYT CASILL CHARD 750 6U 2009 VEU"/>
    <m/>
    <d v="2010-11-02T00:00:00"/>
    <x v="5"/>
    <x v="1"/>
    <n v="154"/>
    <x v="19"/>
    <x v="2"/>
  </r>
  <r>
    <n v="1248663"/>
    <n v="10035770"/>
    <s v="CYT CASILL CHARD 750 12U 2009 VEU"/>
    <m/>
    <d v="2010-11-02T00:00:00"/>
    <x v="5"/>
    <x v="1"/>
    <n v="117"/>
    <x v="19"/>
    <x v="2"/>
  </r>
  <r>
    <n v="1248663"/>
    <n v="10035770"/>
    <s v="CYT CASILL CHARD 750 12U 2009 VEU"/>
    <n v="117"/>
    <d v="2010-11-02T00:00:00"/>
    <x v="5"/>
    <x v="2"/>
    <n v="117"/>
    <x v="19"/>
    <x v="2"/>
  </r>
  <r>
    <n v="1248664"/>
    <n v="10035782"/>
    <s v="CYT CASILL CHARD STLV 750 6U 2009 NL"/>
    <m/>
    <d v="2010-11-02T00:00:00"/>
    <x v="0"/>
    <x v="1"/>
    <n v="5540"/>
    <x v="19"/>
    <x v="2"/>
  </r>
  <r>
    <n v="1246730"/>
    <n v="10035782"/>
    <s v="CYT CASILL CHARD STLV 750 6U 2009 NL"/>
    <n v="480.5"/>
    <d v="2010-11-02T00:00:00"/>
    <x v="5"/>
    <x v="2"/>
    <n v="480.5"/>
    <x v="19"/>
    <x v="2"/>
  </r>
  <r>
    <n v="1246730"/>
    <n v="10035782"/>
    <s v="CYT CASILL CHARD STLV 750 6U 2009 NL"/>
    <m/>
    <d v="2010-11-02T00:00:00"/>
    <x v="5"/>
    <x v="1"/>
    <n v="480.44444449999997"/>
    <x v="19"/>
    <x v="2"/>
  </r>
  <r>
    <n v="1248664"/>
    <n v="10035782"/>
    <s v="CYT CASILL CHARD STLV 750 6U 2009 NL"/>
    <n v="5466"/>
    <d v="2010-11-02T00:00:00"/>
    <x v="0"/>
    <x v="2"/>
    <n v="5466"/>
    <x v="19"/>
    <x v="2"/>
  </r>
  <r>
    <n v="7076835"/>
    <n v="10036311"/>
    <s v="CS NEBLINA CHARD STLV(P08)750 12U JP"/>
    <m/>
    <d v="2010-11-02T00:00:00"/>
    <x v="6"/>
    <x v="1"/>
    <n v="527"/>
    <x v="19"/>
    <x v="2"/>
  </r>
  <r>
    <n v="7076835"/>
    <n v="10036311"/>
    <s v="CS NEBLINA CHARD STLV(P08)750 12U JP"/>
    <n v="527"/>
    <d v="2010-11-02T00:00:00"/>
    <x v="6"/>
    <x v="2"/>
    <n v="527"/>
    <x v="19"/>
    <x v="2"/>
  </r>
  <r>
    <n v="1249747"/>
    <n v="10036535"/>
    <s v="CYT SUNR C.SAUV(P08)STLV750 12U(C/ESP)CA"/>
    <n v="126"/>
    <d v="2010-11-02T00:00:00"/>
    <x v="3"/>
    <x v="2"/>
    <n v="126"/>
    <x v="19"/>
    <x v="2"/>
  </r>
  <r>
    <n v="1249747"/>
    <n v="10036535"/>
    <s v="CYT SUNR C.SAUV(P08)STLV750 12U(C/ESP)CA"/>
    <m/>
    <d v="2010-11-02T00:00:00"/>
    <x v="3"/>
    <x v="1"/>
    <n v="126"/>
    <x v="19"/>
    <x v="2"/>
  </r>
  <r>
    <n v="7077506"/>
    <n v="10036681"/>
    <s v="CS SPARKLING I.NEGRA BRUT (P09)750 6U GB"/>
    <n v="3630"/>
    <d v="2010-11-02T00:00:00"/>
    <x v="9"/>
    <x v="2"/>
    <n v="3630"/>
    <x v="19"/>
    <x v="2"/>
  </r>
  <r>
    <n v="7077506"/>
    <n v="10036681"/>
    <s v="CS SPARKLING I.NEGRA BRUT (P09)750 6U GB"/>
    <m/>
    <d v="2010-11-02T00:00:00"/>
    <x v="9"/>
    <x v="1"/>
    <n v="3630"/>
    <x v="19"/>
    <x v="2"/>
  </r>
  <r>
    <n v="1247685"/>
    <n v="10036693"/>
    <s v="CYT CASILL MERL 750 12U(C/ESP)CA"/>
    <n v="350"/>
    <d v="2010-11-02T00:00:00"/>
    <x v="5"/>
    <x v="2"/>
    <n v="350"/>
    <x v="19"/>
    <x v="2"/>
  </r>
  <r>
    <n v="1247685"/>
    <n v="10036693"/>
    <s v="CYT CASILL MERL 750 12U(C/ESP)CA"/>
    <m/>
    <d v="2010-11-02T00:00:00"/>
    <x v="5"/>
    <x v="1"/>
    <n v="350"/>
    <x v="19"/>
    <x v="2"/>
  </r>
  <r>
    <n v="1248641"/>
    <n v="10037141"/>
    <s v="CYT MAR DEL SUR RED WINE(LP)750 6U AFRI"/>
    <n v="1125"/>
    <d v="2010-11-02T00:00:00"/>
    <x v="1"/>
    <x v="2"/>
    <n v="1125"/>
    <x v="19"/>
    <x v="2"/>
  </r>
  <r>
    <n v="1248641"/>
    <n v="10037141"/>
    <s v="CYT MAR DEL SUR RED WINE(LP)750 6U AFRI"/>
    <m/>
    <d v="2010-11-02T00:00:00"/>
    <x v="1"/>
    <x v="1"/>
    <n v="1083"/>
    <x v="19"/>
    <x v="2"/>
  </r>
  <r>
    <n v="1247222"/>
    <n v="10037317"/>
    <s v="CYT CASILL VIOG STLV 750 12U 2009 VIN"/>
    <n v="66"/>
    <d v="2010-11-02T00:00:00"/>
    <x v="3"/>
    <x v="2"/>
    <n v="66"/>
    <x v="19"/>
    <x v="2"/>
  </r>
  <r>
    <n v="1247222"/>
    <n v="10037317"/>
    <s v="CYT CASILL VIOG STLV 750 12U 2009 VIN"/>
    <m/>
    <d v="2010-11-02T00:00:00"/>
    <x v="3"/>
    <x v="1"/>
    <n v="65.999999990000006"/>
    <x v="19"/>
    <x v="2"/>
  </r>
  <r>
    <n v="1249168"/>
    <n v="10037319"/>
    <s v="CYT CASILL VIOG STLV 750 6U 2009 NL"/>
    <n v="275"/>
    <d v="2010-11-02T00:00:00"/>
    <x v="5"/>
    <x v="2"/>
    <n v="275"/>
    <x v="19"/>
    <x v="2"/>
  </r>
  <r>
    <n v="1249168"/>
    <n v="10037319"/>
    <s v="CYT CASILL VIOG STLV 750 6U 2009 NL"/>
    <m/>
    <d v="2010-11-02T00:00:00"/>
    <x v="5"/>
    <x v="1"/>
    <n v="275"/>
    <x v="19"/>
    <x v="2"/>
  </r>
  <r>
    <n v="1249698"/>
    <n v="10037351"/>
    <s v="CYT CASILL GEW STLV 750 6U 2009 ZA"/>
    <n v="56"/>
    <d v="2010-11-02T00:00:00"/>
    <x v="2"/>
    <x v="2"/>
    <n v="56"/>
    <x v="19"/>
    <x v="2"/>
  </r>
  <r>
    <n v="1249698"/>
    <n v="10037351"/>
    <s v="CYT CASILL GEW STLV 750 6U 2009 ZA"/>
    <m/>
    <d v="2010-11-02T00:00:00"/>
    <x v="2"/>
    <x v="1"/>
    <n v="55.999999989999999"/>
    <x v="19"/>
    <x v="2"/>
  </r>
  <r>
    <n v="7077101"/>
    <n v="10037556"/>
    <s v="MPO SPARKLING ROSE(N)750 12U(CR) LATAM"/>
    <m/>
    <d v="2010-11-02T00:00:00"/>
    <x v="9"/>
    <x v="1"/>
    <n v="100"/>
    <x v="19"/>
    <x v="2"/>
  </r>
  <r>
    <n v="1249636"/>
    <n v="10037570"/>
    <s v="CYT SUNR SPARKLING BRUT 750 6U JP"/>
    <m/>
    <d v="2010-11-02T00:00:00"/>
    <x v="9"/>
    <x v="1"/>
    <n v="299"/>
    <x v="19"/>
    <x v="2"/>
  </r>
  <r>
    <n v="1249636"/>
    <n v="10037570"/>
    <s v="CYT SUNR SPARKLING BRUT 750 6U JP"/>
    <n v="299"/>
    <d v="2010-11-02T00:00:00"/>
    <x v="9"/>
    <x v="2"/>
    <n v="299"/>
    <x v="19"/>
    <x v="2"/>
  </r>
  <r>
    <n v="1250552"/>
    <n v="10037602"/>
    <s v="CYT SUNR SPARKLING BRUT 750 6U VIN"/>
    <m/>
    <d v="2010-11-02T00:00:00"/>
    <x v="9"/>
    <x v="1"/>
    <n v="30"/>
    <x v="19"/>
    <x v="2"/>
  </r>
  <r>
    <n v="1250128"/>
    <n v="10037642"/>
    <s v="CYT TRAVESSIA MOSC/SEMILL(P08)750 12U MX"/>
    <m/>
    <d v="2010-11-02T00:00:00"/>
    <x v="1"/>
    <x v="1"/>
    <n v="80.000000020000002"/>
    <x v="19"/>
    <x v="2"/>
  </r>
  <r>
    <n v="1250128"/>
    <n v="10037642"/>
    <s v="CYT TRAVESSIA MOSC/SEMILL(P08)750 12U MX"/>
    <n v="81"/>
    <d v="2010-11-02T00:00:00"/>
    <x v="1"/>
    <x v="2"/>
    <n v="81"/>
    <x v="19"/>
    <x v="2"/>
  </r>
  <r>
    <n v="1248209"/>
    <n v="10037926"/>
    <s v="CYT TERRUNYO C.SAUV(ND) 750 6U 2007 VEU"/>
    <n v="18"/>
    <d v="2010-11-02T00:00:00"/>
    <x v="3"/>
    <x v="2"/>
    <n v="18"/>
    <x v="19"/>
    <x v="2"/>
  </r>
  <r>
    <n v="1248209"/>
    <n v="10037926"/>
    <s v="CYT TERRUNYO C.SAUV(ND) 750 6U 2007 VEU"/>
    <m/>
    <d v="2010-11-02T00:00:00"/>
    <x v="3"/>
    <x v="1"/>
    <n v="18"/>
    <x v="19"/>
    <x v="2"/>
  </r>
  <r>
    <n v="7077298"/>
    <n v="10037963"/>
    <s v="MPO V.MPO RVA SYRAH (P05) 750 12U VAS"/>
    <n v="11"/>
    <d v="2010-11-02T00:00:00"/>
    <x v="3"/>
    <x v="2"/>
    <n v="11"/>
    <x v="19"/>
    <x v="2"/>
  </r>
  <r>
    <n v="7077298"/>
    <n v="10037963"/>
    <s v="MPO V.MPO RVA SYRAH (P05) 750 12U VAS"/>
    <m/>
    <d v="2010-11-02T00:00:00"/>
    <x v="3"/>
    <x v="1"/>
    <n v="11"/>
    <x v="19"/>
    <x v="2"/>
  </r>
  <r>
    <n v="1249335"/>
    <n v="10038031"/>
    <s v="CYT RVDO MOSC/SEM 750 12U PE"/>
    <n v="98"/>
    <d v="2010-11-02T00:00:00"/>
    <x v="1"/>
    <x v="2"/>
    <n v="98"/>
    <x v="19"/>
    <x v="2"/>
  </r>
  <r>
    <n v="1249335"/>
    <n v="10038031"/>
    <s v="CYT RVDO MOSC/SEM 750 12U PE"/>
    <m/>
    <d v="2010-11-02T00:00:00"/>
    <x v="1"/>
    <x v="1"/>
    <n v="98"/>
    <x v="19"/>
    <x v="2"/>
  </r>
  <r>
    <n v="1247720"/>
    <n v="10038105"/>
    <s v="CYT CASILL SHIRAZ 750 12U (C/ESP) CA"/>
    <m/>
    <d v="2010-11-02T00:00:00"/>
    <x v="5"/>
    <x v="1"/>
    <n v="440"/>
    <x v="19"/>
    <x v="2"/>
  </r>
  <r>
    <n v="1247720"/>
    <n v="10038105"/>
    <s v="CYT CASILL SHIRAZ 750 12U (C/ESP) CA"/>
    <n v="440"/>
    <d v="2010-11-02T00:00:00"/>
    <x v="5"/>
    <x v="2"/>
    <n v="440"/>
    <x v="19"/>
    <x v="2"/>
  </r>
  <r>
    <n v="1249751"/>
    <n v="10038108"/>
    <s v="CYT XPLORADOR C.SAUV(P08)STLV 750 6U DK"/>
    <m/>
    <d v="2010-11-02T00:00:00"/>
    <x v="2"/>
    <x v="1"/>
    <n v="769.99999990000003"/>
    <x v="19"/>
    <x v="2"/>
  </r>
  <r>
    <n v="1248596"/>
    <n v="10038154"/>
    <s v="CYT TERRUNYO C.SAUV(ND)750 6U 2007(CO)DK"/>
    <n v="136.5"/>
    <d v="2010-11-02T00:00:00"/>
    <x v="3"/>
    <x v="2"/>
    <n v="136.5"/>
    <x v="19"/>
    <x v="2"/>
  </r>
  <r>
    <n v="1248596"/>
    <n v="10038154"/>
    <s v="CYT TERRUNYO C.SAUV(ND)750 6U 2007(CO)DK"/>
    <m/>
    <d v="2010-11-02T00:00:00"/>
    <x v="3"/>
    <x v="1"/>
    <n v="136.44444440000001"/>
    <x v="19"/>
    <x v="2"/>
  </r>
  <r>
    <n v="1247922"/>
    <n v="10038236"/>
    <s v="CYT FRONT C.SAUV(P06)(BI)STL 375 24UAFRI"/>
    <m/>
    <d v="2010-11-02T00:00:00"/>
    <x v="10"/>
    <x v="1"/>
    <n v="144"/>
    <x v="19"/>
    <x v="2"/>
  </r>
  <r>
    <n v="1248289"/>
    <n v="10038377"/>
    <s v="CYT CASILL MERL 750 6U 2009 VEU"/>
    <n v="70"/>
    <d v="2010-11-02T00:00:00"/>
    <x v="5"/>
    <x v="2"/>
    <n v="70"/>
    <x v="19"/>
    <x v="2"/>
  </r>
  <r>
    <n v="1248289"/>
    <n v="10038377"/>
    <s v="CYT CASILL MERL 750 6U 2009 VEU"/>
    <m/>
    <d v="2010-11-02T00:00:00"/>
    <x v="5"/>
    <x v="1"/>
    <n v="69.999999990000006"/>
    <x v="19"/>
    <x v="2"/>
  </r>
  <r>
    <n v="1247223"/>
    <n v="10038381"/>
    <s v="CYT CASILL MERL 750 12U 2009 VIN"/>
    <m/>
    <d v="2010-11-02T00:00:00"/>
    <x v="5"/>
    <x v="1"/>
    <n v="490"/>
    <x v="19"/>
    <x v="2"/>
  </r>
  <r>
    <n v="1247223"/>
    <n v="10038381"/>
    <s v="CYT CASILL MERL 750 12U 2009 VIN"/>
    <n v="490"/>
    <d v="2010-11-02T00:00:00"/>
    <x v="5"/>
    <x v="2"/>
    <n v="490"/>
    <x v="19"/>
    <x v="2"/>
  </r>
  <r>
    <n v="1248563"/>
    <n v="10038400"/>
    <s v="CYT CASILL P.NOIR 750 6U 2009 VEU"/>
    <n v="366"/>
    <d v="2010-11-02T00:00:00"/>
    <x v="2"/>
    <x v="2"/>
    <n v="366"/>
    <x v="19"/>
    <x v="2"/>
  </r>
  <r>
    <n v="1248563"/>
    <n v="10038400"/>
    <s v="CYT CASILL P.NOIR 750 6U 2009 VEU"/>
    <m/>
    <d v="2010-11-02T00:00:00"/>
    <x v="2"/>
    <x v="1"/>
    <n v="366"/>
    <x v="19"/>
    <x v="2"/>
  </r>
  <r>
    <n v="1249260"/>
    <n v="10038401"/>
    <s v="CYT CASILL P.NOIR 750 12U 2009 VEU"/>
    <m/>
    <d v="2010-11-02T00:00:00"/>
    <x v="5"/>
    <x v="1"/>
    <n v="40.000000010000001"/>
    <x v="19"/>
    <x v="2"/>
  </r>
  <r>
    <n v="1249260"/>
    <n v="10038401"/>
    <s v="CYT CASILL P.NOIR 750 12U 2009 VEU"/>
    <n v="40"/>
    <d v="2010-11-02T00:00:00"/>
    <x v="5"/>
    <x v="2"/>
    <n v="40"/>
    <x v="19"/>
    <x v="2"/>
  </r>
  <r>
    <n v="1249336"/>
    <n v="10038412"/>
    <s v="CYT CASILL P.NOIR 750 12U 2009 VAR"/>
    <n v="13"/>
    <d v="2010-11-02T00:00:00"/>
    <x v="3"/>
    <x v="2"/>
    <n v="13"/>
    <x v="19"/>
    <x v="2"/>
  </r>
  <r>
    <n v="1246743"/>
    <n v="10038412"/>
    <s v="CYT CASILL P.NOIR 750 12U 2009 VAR"/>
    <n v="22"/>
    <d v="2010-11-02T00:00:00"/>
    <x v="3"/>
    <x v="2"/>
    <n v="22"/>
    <x v="19"/>
    <x v="2"/>
  </r>
  <r>
    <n v="1249336"/>
    <n v="10038412"/>
    <s v="CYT CASILL P.NOIR 750 12U 2009 VAR"/>
    <m/>
    <d v="2010-11-02T00:00:00"/>
    <x v="3"/>
    <x v="1"/>
    <n v="25"/>
    <x v="19"/>
    <x v="2"/>
  </r>
  <r>
    <n v="1246743"/>
    <n v="10038412"/>
    <s v="CYT CASILL P.NOIR 750 12U 2009 VAR"/>
    <m/>
    <d v="2010-11-02T00:00:00"/>
    <x v="3"/>
    <x v="1"/>
    <n v="21.999999989999999"/>
    <x v="19"/>
    <x v="2"/>
  </r>
  <r>
    <n v="1248654"/>
    <n v="10038421"/>
    <s v="CYT CASILL P.NOIR 750 12U 2009 (US)VI"/>
    <m/>
    <d v="2010-11-02T00:00:00"/>
    <x v="5"/>
    <x v="1"/>
    <n v="110"/>
    <x v="19"/>
    <x v="2"/>
  </r>
  <r>
    <n v="1248654"/>
    <n v="10038421"/>
    <s v="CYT CASILL P.NOIR 750 12U 2009 (US)VI"/>
    <n v="110"/>
    <d v="2010-11-02T00:00:00"/>
    <x v="5"/>
    <x v="2"/>
    <n v="110"/>
    <x v="19"/>
    <x v="2"/>
  </r>
  <r>
    <n v="1246438"/>
    <n v="10038424"/>
    <s v="CYT CASILL P.NOIR 750 12U 2009 VES"/>
    <m/>
    <d v="2010-11-02T00:00:00"/>
    <x v="5"/>
    <x v="1"/>
    <n v="43.999999989999999"/>
    <x v="19"/>
    <x v="2"/>
  </r>
  <r>
    <n v="1246438"/>
    <n v="10038424"/>
    <s v="CYT CASILL P.NOIR 750 12U 2009 VES"/>
    <n v="44"/>
    <d v="2010-11-02T00:00:00"/>
    <x v="5"/>
    <x v="2"/>
    <n v="44"/>
    <x v="19"/>
    <x v="2"/>
  </r>
  <r>
    <n v="1246902"/>
    <n v="10038444"/>
    <s v="CYT CASILL C.SAUV 750 6U 2009 DE/BE"/>
    <n v="595.5"/>
    <d v="2010-11-02T00:00:00"/>
    <x v="2"/>
    <x v="2"/>
    <n v="595.5"/>
    <x v="19"/>
    <x v="2"/>
  </r>
  <r>
    <n v="1246902"/>
    <n v="10038444"/>
    <s v="CYT CASILL C.SAUV 750 6U 2009 DE/BE"/>
    <m/>
    <d v="2010-11-02T00:00:00"/>
    <x v="2"/>
    <x v="1"/>
    <n v="2884"/>
    <x v="19"/>
    <x v="2"/>
  </r>
  <r>
    <n v="1248794"/>
    <n v="10038448"/>
    <s v="CYT CASILL C.SAUV 750 6U 2009 VEU"/>
    <n v="546.5"/>
    <d v="2010-11-02T00:00:00"/>
    <x v="2"/>
    <x v="2"/>
    <n v="546.5"/>
    <x v="19"/>
    <x v="2"/>
  </r>
  <r>
    <n v="1250442"/>
    <n v="10038448"/>
    <s v="CYT CASILL C.SAUV 750 6U 2009 VEU"/>
    <n v="719"/>
    <d v="2010-11-02T00:00:00"/>
    <x v="0"/>
    <x v="2"/>
    <n v="719"/>
    <x v="19"/>
    <x v="2"/>
  </r>
  <r>
    <n v="1248794"/>
    <n v="10038448"/>
    <s v="CYT CASILL C.SAUV 750 6U 2009 VEU"/>
    <m/>
    <d v="2010-11-02T00:00:00"/>
    <x v="2"/>
    <x v="1"/>
    <n v="546.00000009999997"/>
    <x v="19"/>
    <x v="2"/>
  </r>
  <r>
    <n v="1250442"/>
    <n v="10038448"/>
    <s v="CYT CASILL C.SAUV 750 6U 2009 VEU"/>
    <m/>
    <d v="2010-11-02T00:00:00"/>
    <x v="0"/>
    <x v="1"/>
    <n v="719"/>
    <x v="19"/>
    <x v="2"/>
  </r>
  <r>
    <n v="1248730"/>
    <n v="10038449"/>
    <s v="CYT CASILL C.SAUV 750 12U 2009 VEU"/>
    <m/>
    <d v="2010-11-02T00:00:00"/>
    <x v="2"/>
    <x v="1"/>
    <n v="1261"/>
    <x v="19"/>
    <x v="2"/>
  </r>
  <r>
    <n v="1248730"/>
    <n v="10038449"/>
    <s v="CYT CASILL C.SAUV 750 12U 2009 VEU"/>
    <n v="1261"/>
    <d v="2010-11-02T00:00:00"/>
    <x v="2"/>
    <x v="2"/>
    <n v="1261"/>
    <x v="19"/>
    <x v="2"/>
  </r>
  <r>
    <n v="1249742"/>
    <n v="10038460"/>
    <s v="CYT CASILL C.SAUV 375 24U 2009 DE/BE"/>
    <m/>
    <d v="2010-11-02T00:00:00"/>
    <x v="3"/>
    <x v="1"/>
    <n v="50.000000010000001"/>
    <x v="19"/>
    <x v="2"/>
  </r>
  <r>
    <n v="1249742"/>
    <n v="10038460"/>
    <s v="CYT CASILL C.SAUV 375 24U 2009 DE/BE"/>
    <n v="50"/>
    <d v="2010-11-02T00:00:00"/>
    <x v="3"/>
    <x v="2"/>
    <n v="50"/>
    <x v="19"/>
    <x v="2"/>
  </r>
  <r>
    <n v="1247224"/>
    <n v="10038466"/>
    <s v="CYT CASILL C.SAUV 750 12U 2009 VIN"/>
    <n v="1533"/>
    <d v="2010-11-02T00:00:00"/>
    <x v="2"/>
    <x v="2"/>
    <n v="1533"/>
    <x v="19"/>
    <x v="2"/>
  </r>
  <r>
    <n v="1247224"/>
    <n v="10038466"/>
    <s v="CYT CASILL C.SAUV 750 12U 2009 VIN"/>
    <m/>
    <d v="2010-11-02T00:00:00"/>
    <x v="2"/>
    <x v="1"/>
    <n v="1533"/>
    <x v="19"/>
    <x v="2"/>
  </r>
  <r>
    <n v="1247225"/>
    <n v="10038561"/>
    <s v="CYT CASILL CARM 750 12U 2009 VIN"/>
    <n v="140"/>
    <d v="2010-11-02T00:00:00"/>
    <x v="2"/>
    <x v="2"/>
    <n v="140"/>
    <x v="19"/>
    <x v="2"/>
  </r>
  <r>
    <n v="1247225"/>
    <n v="10038561"/>
    <s v="CYT CASILL CARM 750 12U 2009 VIN"/>
    <m/>
    <d v="2010-11-02T00:00:00"/>
    <x v="2"/>
    <x v="1"/>
    <n v="140"/>
    <x v="19"/>
    <x v="2"/>
  </r>
  <r>
    <n v="1247159"/>
    <n v="10038596"/>
    <s v="PA P.ALTO RVA SY/RO STLV 750 6U 2009 GB"/>
    <m/>
    <d v="2010-11-02T00:00:00"/>
    <x v="3"/>
    <x v="1"/>
    <n v="345"/>
    <x v="19"/>
    <x v="2"/>
  </r>
  <r>
    <n v="1249020"/>
    <n v="10038600"/>
    <s v="PA P.ALTO RVA ROSE STLV 750 12U 2009 PE"/>
    <m/>
    <d v="2010-11-02T00:00:00"/>
    <x v="3"/>
    <x v="1"/>
    <n v="44.999999989999999"/>
    <x v="19"/>
    <x v="2"/>
  </r>
  <r>
    <n v="1248795"/>
    <n v="10038602"/>
    <s v="CYT CASILL SHIRAZ 750 6U 2009 VEU"/>
    <m/>
    <d v="2010-11-02T00:00:00"/>
    <x v="5"/>
    <x v="1"/>
    <n v="845"/>
    <x v="19"/>
    <x v="2"/>
  </r>
  <r>
    <n v="1248795"/>
    <n v="10038602"/>
    <s v="CYT CASILL SHIRAZ 750 6U 2009 VEU"/>
    <n v="845"/>
    <d v="2010-11-02T00:00:00"/>
    <x v="5"/>
    <x v="2"/>
    <n v="845"/>
    <x v="19"/>
    <x v="2"/>
  </r>
  <r>
    <n v="1248666"/>
    <n v="10038603"/>
    <s v="CYT CASILL SHIRAZ 750 12U 2009 VEU"/>
    <n v="55"/>
    <d v="2010-11-02T00:00:00"/>
    <x v="5"/>
    <x v="2"/>
    <n v="55"/>
    <x v="19"/>
    <x v="2"/>
  </r>
  <r>
    <n v="1248666"/>
    <n v="10038603"/>
    <s v="CYT CASILL SHIRAZ 750 12U 2009 VEU"/>
    <m/>
    <d v="2010-11-02T00:00:00"/>
    <x v="5"/>
    <x v="1"/>
    <n v="54.999999989999999"/>
    <x v="19"/>
    <x v="2"/>
  </r>
  <r>
    <n v="1248291"/>
    <n v="10038748"/>
    <s v="CYT SUNR BIB C.SAUV(P08) 3L 4U 2009 VEU"/>
    <n v="158.66666670000001"/>
    <d v="2010-11-02T00:00:00"/>
    <x v="7"/>
    <x v="2"/>
    <n v="158.66666670000001"/>
    <x v="19"/>
    <x v="2"/>
  </r>
  <r>
    <n v="1248291"/>
    <n v="10038748"/>
    <s v="CYT SUNR BIB C.SAUV(P08) 3L 4U 2009 VEU"/>
    <m/>
    <d v="2010-11-02T00:00:00"/>
    <x v="7"/>
    <x v="1"/>
    <n v="158.66666670000001"/>
    <x v="19"/>
    <x v="2"/>
  </r>
  <r>
    <n v="1250487"/>
    <n v="10039222"/>
    <s v="CA NOVISIMO C.SAUV 750 12U AFRI"/>
    <m/>
    <d v="2010-11-02T00:00:00"/>
    <x v="8"/>
    <x v="1"/>
    <n v="322"/>
    <x v="19"/>
    <x v="2"/>
  </r>
  <r>
    <n v="1250337"/>
    <n v="10039223"/>
    <s v="CA NOVISIMO CHARD 750 12U AFRI"/>
    <m/>
    <d v="2010-11-02T00:00:00"/>
    <x v="6"/>
    <x v="1"/>
    <n v="78"/>
    <x v="19"/>
    <x v="2"/>
  </r>
  <r>
    <n v="1246561"/>
    <n v="10039363"/>
    <s v="CYT CASILL S.BLC STLV(C.BCA) 750 12U US"/>
    <m/>
    <d v="2010-11-02T00:00:00"/>
    <x v="2"/>
    <x v="1"/>
    <n v="910"/>
    <x v="19"/>
    <x v="2"/>
  </r>
  <r>
    <n v="1246561"/>
    <n v="10039363"/>
    <s v="CYT CASILL S.BLC STLV(C.BCA) 750 12U US"/>
    <n v="910"/>
    <d v="2010-11-02T00:00:00"/>
    <x v="2"/>
    <x v="2"/>
    <n v="910"/>
    <x v="19"/>
    <x v="2"/>
  </r>
  <r>
    <n v="7077411"/>
    <n v="10039587"/>
    <s v="CS CONO SUR CARM STLV(P07)750 12U VAS"/>
    <n v="5"/>
    <d v="2010-11-02T00:00:00"/>
    <x v="8"/>
    <x v="2"/>
    <n v="5"/>
    <x v="19"/>
    <x v="2"/>
  </r>
  <r>
    <n v="7077411"/>
    <n v="10039587"/>
    <s v="CS CONO SUR CARM STLV(P07)750 12U VAS"/>
    <m/>
    <d v="2010-11-02T00:00:00"/>
    <x v="8"/>
    <x v="1"/>
    <n v="97.999999990000006"/>
    <x v="19"/>
    <x v="2"/>
  </r>
  <r>
    <n v="7077244"/>
    <n v="10039751"/>
    <s v="CYT SE S.BLC (CJA) 700 12U CL"/>
    <m/>
    <d v="2010-11-02T00:00:00"/>
    <x v="12"/>
    <x v="1"/>
    <n v="2435.1111110000002"/>
    <x v="19"/>
    <x v="2"/>
  </r>
  <r>
    <n v="7077244"/>
    <n v="10039751"/>
    <s v="CYT SE S.BLC (CJA) 700 12U CL"/>
    <n v="2435.0666670000001"/>
    <d v="2010-11-02T00:00:00"/>
    <x v="12"/>
    <x v="2"/>
    <n v="2435.0666670000001"/>
    <x v="19"/>
    <x v="2"/>
  </r>
  <r>
    <n v="7077531"/>
    <n v="10039907"/>
    <s v="MPO V.MPO VTAL SYRAH (P05) 750 12U VAS"/>
    <n v="248"/>
    <d v="2010-11-02T00:00:00"/>
    <x v="11"/>
    <x v="2"/>
    <n v="248"/>
    <x v="19"/>
    <x v="2"/>
  </r>
  <r>
    <n v="7077531"/>
    <n v="10039907"/>
    <s v="MPO V.MPO VTAL SYRAH (P05) 750 12U VAS"/>
    <m/>
    <d v="2010-11-02T00:00:00"/>
    <x v="11"/>
    <x v="1"/>
    <n v="248"/>
    <x v="19"/>
    <x v="2"/>
  </r>
  <r>
    <n v="7077168"/>
    <n v="10039922"/>
    <s v="MPO V.MPO RVA S.BLC(P05)(NV)75012U LATAM"/>
    <n v="53"/>
    <d v="2010-11-02T00:00:00"/>
    <x v="5"/>
    <x v="2"/>
    <n v="54"/>
    <x v="19"/>
    <x v="2"/>
  </r>
  <r>
    <n v="7076524"/>
    <n v="10039922"/>
    <s v="MPO V.MPO RVA S.BLC(P05)(NV)75012U LATAM"/>
    <m/>
    <d v="2010-11-02T00:00:00"/>
    <x v="3"/>
    <x v="1"/>
    <n v="296"/>
    <x v="19"/>
    <x v="2"/>
  </r>
  <r>
    <n v="7077168"/>
    <n v="10039922"/>
    <s v="MPO V.MPO RVA S.BLC(P05)(NV)75012U LATAM"/>
    <m/>
    <d v="2010-11-02T00:00:00"/>
    <x v="5"/>
    <x v="1"/>
    <n v="53.999999989999999"/>
    <x v="19"/>
    <x v="2"/>
  </r>
  <r>
    <n v="7076524"/>
    <n v="10039922"/>
    <s v="MPO V.MPO RVA S.BLC(P05)(NV)75012U LATAM"/>
    <n v="97"/>
    <d v="2010-11-02T00:00:00"/>
    <x v="3"/>
    <x v="2"/>
    <n v="97"/>
    <x v="19"/>
    <x v="2"/>
  </r>
  <r>
    <n v="7076862"/>
    <n v="10039926"/>
    <s v="MPO V.MPO RVA S.BL(P05)(NV)75012U(IE)VEU"/>
    <m/>
    <d v="2010-11-02T00:00:00"/>
    <x v="1"/>
    <x v="1"/>
    <n v="351"/>
    <x v="19"/>
    <x v="2"/>
  </r>
  <r>
    <n v="7076862"/>
    <n v="10039926"/>
    <s v="MPO V.MPO RVA S.BL(P05)(NV)75012U(IE)VEU"/>
    <n v="351"/>
    <d v="2010-11-02T00:00:00"/>
    <x v="1"/>
    <x v="2"/>
    <n v="351"/>
    <x v="19"/>
    <x v="2"/>
  </r>
  <r>
    <n v="7077139"/>
    <n v="10039935"/>
    <s v="MPO V.MPO RVA S.BLC(P05)(NV)750 6U DK"/>
    <n v="70"/>
    <d v="2010-11-02T00:00:00"/>
    <x v="1"/>
    <x v="2"/>
    <n v="70"/>
    <x v="19"/>
    <x v="2"/>
  </r>
  <r>
    <n v="7077139"/>
    <n v="10039935"/>
    <s v="MPO V.MPO RVA S.BLC(P05)(NV)750 6U DK"/>
    <m/>
    <d v="2010-11-02T00:00:00"/>
    <x v="1"/>
    <x v="1"/>
    <n v="69.999999990000006"/>
    <x v="19"/>
    <x v="2"/>
  </r>
  <r>
    <n v="7077519"/>
    <n v="10039977"/>
    <s v="CS CONO SUR VIOG(P07)STL 750 12U CA"/>
    <m/>
    <d v="2010-11-02T00:00:00"/>
    <x v="6"/>
    <x v="1"/>
    <n v="1960"/>
    <x v="19"/>
    <x v="2"/>
  </r>
  <r>
    <n v="7077519"/>
    <n v="10039977"/>
    <s v="CS CONO SUR VIOG(P07)STL 750 12U CA"/>
    <n v="1960"/>
    <d v="2010-11-02T00:00:00"/>
    <x v="6"/>
    <x v="2"/>
    <n v="1960"/>
    <x v="19"/>
    <x v="2"/>
  </r>
  <r>
    <n v="7077305"/>
    <n v="10039978"/>
    <s v="CS CONO SUR VIOG(P07)STLV 750 6U VEU"/>
    <m/>
    <d v="2010-11-02T00:00:00"/>
    <x v="6"/>
    <x v="1"/>
    <n v="32.444444439999998"/>
    <x v="19"/>
    <x v="2"/>
  </r>
  <r>
    <n v="7077305"/>
    <n v="10039978"/>
    <s v="CS CONO SUR VIOG(P07)STLV 750 6U VEU"/>
    <n v="40"/>
    <d v="2010-11-02T00:00:00"/>
    <x v="6"/>
    <x v="2"/>
    <n v="40"/>
    <x v="19"/>
    <x v="2"/>
  </r>
  <r>
    <n v="1248167"/>
    <n v="10040082"/>
    <s v="CYT TRIO RVA C.SAUV(90+PTS)75012U2008 CA"/>
    <n v="28"/>
    <d v="2010-11-02T00:00:00"/>
    <x v="3"/>
    <x v="2"/>
    <n v="28"/>
    <x v="19"/>
    <x v="2"/>
  </r>
  <r>
    <n v="1248167"/>
    <n v="10040082"/>
    <s v="CYT TRIO RVA C.SAUV(90+PTS)75012U2008 CA"/>
    <m/>
    <d v="2010-11-02T00:00:00"/>
    <x v="3"/>
    <x v="1"/>
    <n v="28"/>
    <x v="19"/>
    <x v="2"/>
  </r>
  <r>
    <n v="7076837"/>
    <n v="10040123"/>
    <s v="CS EL ARBOL C.SAUV STLV 750 6U NL"/>
    <n v="1897.5"/>
    <d v="2010-11-02T00:00:00"/>
    <x v="8"/>
    <x v="2"/>
    <n v="1897.5"/>
    <x v="19"/>
    <x v="2"/>
  </r>
  <r>
    <n v="7076837"/>
    <n v="10040123"/>
    <s v=" CS EL ARBOL C.SAUV STLV 750 6U NL"/>
    <m/>
    <d v="2010-11-02T00:00:00"/>
    <x v="8"/>
    <x v="1"/>
    <n v="1897.555556"/>
    <x v="19"/>
    <x v="2"/>
  </r>
  <r>
    <n v="7077106"/>
    <n v="10040208"/>
    <s v="MPO C.SAUV 1500 6U (CR)LATAM"/>
    <m/>
    <d v="2010-11-02T00:00:00"/>
    <x v="12"/>
    <x v="1"/>
    <n v="136"/>
    <x v="19"/>
    <x v="2"/>
  </r>
  <r>
    <n v="7077106"/>
    <n v="10040208"/>
    <s v="MPO C.SAUV 1500 6U (CR)LATAM"/>
    <n v="136"/>
    <d v="2010-11-02T00:00:00"/>
    <x v="12"/>
    <x v="2"/>
    <n v="136"/>
    <x v="19"/>
    <x v="2"/>
  </r>
  <r>
    <n v="1248357"/>
    <n v="10040274"/>
    <s v="CYT CASILL S.BLC STLV 750 6U  LC ZA"/>
    <n v="140"/>
    <d v="2010-11-02T00:00:00"/>
    <x v="2"/>
    <x v="2"/>
    <n v="140"/>
    <x v="19"/>
    <x v="2"/>
  </r>
  <r>
    <n v="1248357"/>
    <n v="10040274"/>
    <s v="CYT CASILL S.BLC STLV 750 6U  LC ZA"/>
    <m/>
    <d v="2010-11-02T00:00:00"/>
    <x v="2"/>
    <x v="1"/>
    <n v="140"/>
    <x v="19"/>
    <x v="2"/>
  </r>
  <r>
    <n v="1248358"/>
    <n v="10040279"/>
    <s v="CYT CASILL P.NOIR 750 6U  LC ZA"/>
    <m/>
    <d v="2010-11-02T00:00:00"/>
    <x v="5"/>
    <x v="1"/>
    <n v="55.999999989999999"/>
    <x v="19"/>
    <x v="2"/>
  </r>
  <r>
    <n v="1248358"/>
    <n v="10040279"/>
    <s v="CYT CASILL P.NOIR 750 6U  LC ZA"/>
    <n v="56"/>
    <d v="2010-11-02T00:00:00"/>
    <x v="5"/>
    <x v="2"/>
    <n v="56"/>
    <x v="19"/>
    <x v="2"/>
  </r>
  <r>
    <n v="1247737"/>
    <n v="10040287"/>
    <s v="CYT CHAMP SUBERC DEMI(P08 45) 750 12U CL"/>
    <n v="1119"/>
    <d v="2010-11-02T00:00:00"/>
    <x v="9"/>
    <x v="2"/>
    <n v="1119"/>
    <x v="19"/>
    <x v="2"/>
  </r>
  <r>
    <n v="1247737"/>
    <n v="10040287"/>
    <s v="CYT CHAMP SUBERC DEMI(P08 45) 750 12U CL"/>
    <m/>
    <d v="2010-11-02T00:00:00"/>
    <x v="9"/>
    <x v="1"/>
    <n v="1119"/>
    <x v="19"/>
    <x v="2"/>
  </r>
  <r>
    <n v="1247748"/>
    <n v="10040288"/>
    <s v="CYT CHAMP SUBERCASEAUX MOSCATO 750 12UCL"/>
    <m/>
    <d v="2010-11-02T00:00:00"/>
    <x v="9"/>
    <x v="1"/>
    <n v="1169"/>
    <x v="19"/>
    <x v="2"/>
  </r>
  <r>
    <n v="1247748"/>
    <n v="10040288"/>
    <s v="CYT CHAMP SUBERCASEAUX MOSCATO 750 12UCL"/>
    <n v="1160"/>
    <d v="2010-11-02T00:00:00"/>
    <x v="9"/>
    <x v="2"/>
    <n v="1160"/>
    <x v="19"/>
    <x v="2"/>
  </r>
  <r>
    <n v="1248319"/>
    <n v="10040363"/>
    <s v="CA RVA S.BLC STLV 750 12U EC"/>
    <m/>
    <d v="2010-11-02T00:00:00"/>
    <x v="5"/>
    <x v="1"/>
    <n v="11"/>
    <x v="19"/>
    <x v="2"/>
  </r>
  <r>
    <n v="1248319"/>
    <n v="10040363"/>
    <s v="CA RVA S.BLC STLV 750 12U EC"/>
    <n v="11"/>
    <d v="2010-11-02T00:00:00"/>
    <x v="5"/>
    <x v="2"/>
    <n v="11"/>
    <x v="19"/>
    <x v="2"/>
  </r>
  <r>
    <n v="7077447"/>
    <n v="10040438"/>
    <s v="CS CONO SUR MERL STLV(P07) 750 12U VEU"/>
    <m/>
    <d v="2010-11-02T00:00:00"/>
    <x v="8"/>
    <x v="1"/>
    <n v="112"/>
    <x v="19"/>
    <x v="2"/>
  </r>
  <r>
    <n v="7077447"/>
    <n v="10040438"/>
    <s v="CS CONO SUR MERL STLV(P07) 750 12U VEU"/>
    <n v="112"/>
    <d v="2010-11-02T00:00:00"/>
    <x v="8"/>
    <x v="2"/>
    <n v="112"/>
    <x v="19"/>
    <x v="2"/>
  </r>
  <r>
    <n v="7077435"/>
    <n v="10040439"/>
    <s v="CS CONO SUR MERL STLV(P07)75012U(LCBO)CA"/>
    <m/>
    <d v="2010-11-02T00:00:00"/>
    <x v="8"/>
    <x v="1"/>
    <n v="200"/>
    <x v="19"/>
    <x v="2"/>
  </r>
  <r>
    <n v="7077435"/>
    <n v="10040439"/>
    <s v="CS CONO SUR MERL STLV(P07)75012U(LCBO)CA"/>
    <n v="200"/>
    <d v="2010-11-02T00:00:00"/>
    <x v="8"/>
    <x v="2"/>
    <n v="200"/>
    <x v="19"/>
    <x v="2"/>
  </r>
  <r>
    <n v="7077306"/>
    <n v="10040463"/>
    <s v="CS CONO SUR CARM (P07)STL 750 6U VEU"/>
    <m/>
    <d v="2010-11-02T00:00:00"/>
    <x v="8"/>
    <x v="1"/>
    <n v="41.999999989999999"/>
    <x v="19"/>
    <x v="2"/>
  </r>
  <r>
    <n v="1246413"/>
    <n v="10040606"/>
    <s v="CYT FRONT C.SA/ME(P06)STL15006U(C/ESP)CA"/>
    <n v="477"/>
    <d v="2010-11-02T00:00:00"/>
    <x v="12"/>
    <x v="2"/>
    <n v="477"/>
    <x v="19"/>
    <x v="2"/>
  </r>
  <r>
    <n v="1246413"/>
    <n v="10040606"/>
    <s v="CYT FRONT C.SA/ME(P06)STL15006U(C/ESP)CA"/>
    <m/>
    <d v="2010-11-02T00:00:00"/>
    <x v="12"/>
    <x v="1"/>
    <n v="477.00000010000002"/>
    <x v="19"/>
    <x v="2"/>
  </r>
  <r>
    <n v="1246414"/>
    <n v="10040625"/>
    <s v="CYT FRONT SHI/CSA STL(P06)15006U(C/ES)CA"/>
    <n v="310"/>
    <d v="2010-11-02T00:00:00"/>
    <x v="12"/>
    <x v="2"/>
    <n v="310"/>
    <x v="19"/>
    <x v="2"/>
  </r>
  <r>
    <n v="1246414"/>
    <n v="10040625"/>
    <s v="CYT FRONT SHI/CSA STL(P06)15006U(C/ES)CA"/>
    <m/>
    <d v="2010-11-02T00:00:00"/>
    <x v="12"/>
    <x v="1"/>
    <n v="310"/>
    <x v="19"/>
    <x v="2"/>
  </r>
  <r>
    <n v="1250187"/>
    <n v="10040653"/>
    <s v="CYT SUNR MERL(P08) 750 6U 2009 DE/BE"/>
    <m/>
    <d v="2010-11-02T00:00:00"/>
    <x v="3"/>
    <x v="1"/>
    <n v="98"/>
    <x v="19"/>
    <x v="2"/>
  </r>
  <r>
    <n v="1248403"/>
    <n v="10040656"/>
    <s v="CYT SUNR MERL(P08) 750 12U 2009 VEU"/>
    <n v="50"/>
    <d v="2010-11-02T00:00:00"/>
    <x v="3"/>
    <x v="2"/>
    <n v="50"/>
    <x v="19"/>
    <x v="2"/>
  </r>
  <r>
    <n v="1248403"/>
    <n v="10040656"/>
    <s v="CYT SUNR MERL(P08) 750 12U 2009 VEU"/>
    <m/>
    <d v="2010-11-02T00:00:00"/>
    <x v="3"/>
    <x v="1"/>
    <n v="49.999999989999999"/>
    <x v="19"/>
    <x v="2"/>
  </r>
  <r>
    <n v="1249883"/>
    <n v="10040657"/>
    <s v="CYT SUNR MERL STLV(P08) 750 12U 2009 VEU"/>
    <m/>
    <d v="2010-11-02T00:00:00"/>
    <x v="3"/>
    <x v="1"/>
    <n v="294"/>
    <x v="19"/>
    <x v="2"/>
  </r>
  <r>
    <n v="1248705"/>
    <n v="10040705"/>
    <s v="CYT SUNR BIB MERL(P08) 3L 4U 2009(CO)DK"/>
    <m/>
    <d v="2010-11-02T00:00:00"/>
    <x v="7"/>
    <x v="1"/>
    <n v="562.66666659999999"/>
    <x v="19"/>
    <x v="2"/>
  </r>
  <r>
    <n v="1248705"/>
    <n v="10040705"/>
    <s v="CYT SUNR BIB MERL(P08) 3L 4U 2009(CO)DK"/>
    <n v="562.66666669999995"/>
    <d v="2010-11-02T00:00:00"/>
    <x v="7"/>
    <x v="2"/>
    <n v="562.66666669999995"/>
    <x v="19"/>
    <x v="2"/>
  </r>
  <r>
    <n v="1247490"/>
    <n v="10040752"/>
    <s v="CYT CYT CHARD(STLV SIN FTE) 750 12U GB"/>
    <n v="210"/>
    <d v="2010-11-02T00:00:00"/>
    <x v="1"/>
    <x v="2"/>
    <n v="210"/>
    <x v="19"/>
    <x v="2"/>
  </r>
  <r>
    <n v="1247490"/>
    <n v="10040752"/>
    <s v="CYT CYT CHARD(STLV SIN FTE) 750 12U GB"/>
    <m/>
    <d v="2010-11-02T00:00:00"/>
    <x v="1"/>
    <x v="1"/>
    <n v="210"/>
    <x v="19"/>
    <x v="2"/>
  </r>
  <r>
    <n v="1249433"/>
    <n v="10040759"/>
    <s v="CYT VICUÑA S.BLC/SEM STLV 750 12U GB"/>
    <n v="280"/>
    <d v="2010-11-02T00:00:00"/>
    <x v="1"/>
    <x v="2"/>
    <n v="280"/>
    <x v="19"/>
    <x v="2"/>
  </r>
  <r>
    <n v="1249433"/>
    <n v="10040759"/>
    <s v="CYT VICUÑA S.BLC/SEM STLV 750 12U GB"/>
    <m/>
    <d v="2010-11-02T00:00:00"/>
    <x v="1"/>
    <x v="1"/>
    <n v="280"/>
    <x v="19"/>
    <x v="2"/>
  </r>
  <r>
    <n v="7077103"/>
    <n v="10040762"/>
    <s v="MPO GRAN DEVOCION SYR/PET7506U 2008LATAM"/>
    <m/>
    <d v="2010-11-02T00:00:00"/>
    <x v="9"/>
    <x v="1"/>
    <n v="24.999999989999999"/>
    <x v="19"/>
    <x v="2"/>
  </r>
  <r>
    <n v="1247905"/>
    <n v="10040784"/>
    <s v="CYT SPARKLING BRUT 750 12U (P09) VES"/>
    <n v="100"/>
    <d v="2010-11-02T00:00:00"/>
    <x v="9"/>
    <x v="2"/>
    <n v="100"/>
    <x v="19"/>
    <x v="2"/>
  </r>
  <r>
    <n v="1247905"/>
    <n v="10040784"/>
    <s v="CYT SPARKLING BRUT 750 12U (P09) VES"/>
    <m/>
    <d v="2010-11-02T00:00:00"/>
    <x v="9"/>
    <x v="1"/>
    <n v="100"/>
    <x v="19"/>
    <x v="2"/>
  </r>
  <r>
    <n v="1247743"/>
    <n v="10040785"/>
    <s v="CYT SPARKLING DEMI SEC 750 12U (P09) VIN"/>
    <m/>
    <d v="2010-11-02T00:00:00"/>
    <x v="9"/>
    <x v="1"/>
    <n v="30"/>
    <x v="19"/>
    <x v="2"/>
  </r>
  <r>
    <n v="1250186"/>
    <n v="10040832"/>
    <s v="CYT SUNR MERL STLV(P08) 750 6U 2009 DK"/>
    <n v="540"/>
    <d v="2010-11-02T00:00:00"/>
    <x v="3"/>
    <x v="2"/>
    <n v="540"/>
    <x v="19"/>
    <x v="2"/>
  </r>
  <r>
    <n v="1250186"/>
    <n v="10040832"/>
    <s v="CYT SUNR MERL STLV(P08) 750 6U 2009 DK"/>
    <m/>
    <d v="2010-11-02T00:00:00"/>
    <x v="3"/>
    <x v="1"/>
    <n v="540"/>
    <x v="19"/>
    <x v="2"/>
  </r>
  <r>
    <n v="1249162"/>
    <n v="10040841"/>
    <s v="CYT SUNR C.SAUV STLV(P08) 750 6U 2009 DK"/>
    <m/>
    <d v="2010-11-02T00:00:00"/>
    <x v="12"/>
    <x v="1"/>
    <n v="540"/>
    <x v="19"/>
    <x v="2"/>
  </r>
  <r>
    <n v="1249162"/>
    <n v="10040841"/>
    <s v="CYT SUNR C.SAUV STLV(P08) 750 6U 2009 DK"/>
    <n v="540"/>
    <d v="2010-11-02T00:00:00"/>
    <x v="12"/>
    <x v="2"/>
    <n v="540"/>
    <x v="19"/>
    <x v="2"/>
  </r>
  <r>
    <n v="1249748"/>
    <n v="10040841"/>
    <s v="CYT SUNR C.SAUV STLV(P08) 750 6U 2009 DK"/>
    <n v="104"/>
    <d v="2010-11-02T00:00:00"/>
    <x v="3"/>
    <x v="2"/>
    <n v="104"/>
    <x v="19"/>
    <x v="2"/>
  </r>
  <r>
    <n v="1249748"/>
    <n v="10040841"/>
    <s v="CYT SUNR C.SAUV STLV(P08) 750 6U 2009 DK"/>
    <m/>
    <d v="2010-11-02T00:00:00"/>
    <x v="3"/>
    <x v="1"/>
    <n v="104"/>
    <x v="19"/>
    <x v="2"/>
  </r>
  <r>
    <n v="7075617"/>
    <n v="10040991"/>
    <s v="CS SPARKLING BRUT 750 6U 2009 VEU"/>
    <m/>
    <d v="2010-11-02T00:00:00"/>
    <x v="9"/>
    <x v="1"/>
    <n v="634.44444439999995"/>
    <x v="19"/>
    <x v="2"/>
  </r>
  <r>
    <n v="7075617"/>
    <n v="10040991"/>
    <s v="CS SPARKLING BRUT 750 6U 2009 VEU"/>
    <n v="634.5"/>
    <d v="2010-11-02T00:00:00"/>
    <x v="9"/>
    <x v="2"/>
    <n v="634.5"/>
    <x v="19"/>
    <x v="2"/>
  </r>
  <r>
    <n v="1250334"/>
    <n v="10041075"/>
    <s v="CYT FRONT C.SAUV/MERL(P06)STLV1500 6U CA"/>
    <n v="4032"/>
    <d v="2010-11-02T00:00:00"/>
    <x v="12"/>
    <x v="2"/>
    <n v="4032"/>
    <x v="19"/>
    <x v="2"/>
  </r>
  <r>
    <n v="1250334"/>
    <n v="10041075"/>
    <s v="CYT FRONT C.SAUV/MERL(P06)STLV1500 6U CA"/>
    <m/>
    <d v="2010-11-02T00:00:00"/>
    <x v="12"/>
    <x v="1"/>
    <n v="4032"/>
    <x v="19"/>
    <x v="2"/>
  </r>
  <r>
    <n v="1250225"/>
    <n v="10041077"/>
    <s v="CYT FRONT CHARD STLV(P06) 1500 6U CA"/>
    <m/>
    <d v="2010-11-02T00:00:00"/>
    <x v="12"/>
    <x v="1"/>
    <n v="586"/>
    <x v="19"/>
    <x v="2"/>
  </r>
  <r>
    <n v="1250408"/>
    <n v="10041078"/>
    <s v="CYT FRONT MERL STLV(P06) 1500 6U CA"/>
    <n v="2763"/>
    <d v="2010-11-02T00:00:00"/>
    <x v="12"/>
    <x v="2"/>
    <n v="2763"/>
    <x v="19"/>
    <x v="2"/>
  </r>
  <r>
    <n v="1250408"/>
    <n v="10041078"/>
    <s v="CYT FRONT MERL STLV(P06) 1500 6U CA"/>
    <m/>
    <d v="2010-11-02T00:00:00"/>
    <x v="12"/>
    <x v="1"/>
    <n v="2763"/>
    <x v="19"/>
    <x v="2"/>
  </r>
  <r>
    <n v="7076652"/>
    <n v="10041111"/>
    <s v="MPO TENTA CARM 750 12U PR"/>
    <n v="117"/>
    <d v="2010-11-02T00:00:00"/>
    <x v="5"/>
    <x v="2"/>
    <n v="117"/>
    <x v="19"/>
    <x v="2"/>
  </r>
  <r>
    <n v="7076791"/>
    <n v="10041111"/>
    <s v="MPO TENTA CARM 750 12U PR"/>
    <n v="108"/>
    <d v="2010-11-02T00:00:00"/>
    <x v="5"/>
    <x v="2"/>
    <n v="108"/>
    <x v="19"/>
    <x v="2"/>
  </r>
  <r>
    <n v="7076652"/>
    <n v="10041111"/>
    <s v="MPO TENTA CARM 750 12U PR"/>
    <m/>
    <d v="2010-11-02T00:00:00"/>
    <x v="5"/>
    <x v="1"/>
    <n v="117"/>
    <x v="19"/>
    <x v="2"/>
  </r>
  <r>
    <n v="7076791"/>
    <n v="10041111"/>
    <s v="MPO TENTA CARM 750 12U PR"/>
    <m/>
    <d v="2010-11-02T00:00:00"/>
    <x v="5"/>
    <x v="1"/>
    <n v="108"/>
    <x v="19"/>
    <x v="2"/>
  </r>
  <r>
    <n v="7076645"/>
    <n v="10041115"/>
    <s v="MPO TENTA MERLOT 750 12U PR"/>
    <m/>
    <d v="2010-11-02T00:00:00"/>
    <x v="3"/>
    <x v="1"/>
    <n v="238"/>
    <x v="19"/>
    <x v="2"/>
  </r>
  <r>
    <n v="7076645"/>
    <n v="10041115"/>
    <s v="MPO TENTA MERLOT 750 12U PR"/>
    <n v="238"/>
    <d v="2010-11-02T00:00:00"/>
    <x v="3"/>
    <x v="2"/>
    <n v="238"/>
    <x v="19"/>
    <x v="2"/>
  </r>
  <r>
    <n v="7076799"/>
    <n v="10041119"/>
    <s v="MPO TENTA S.BLC 750 12U PR"/>
    <n v="84"/>
    <d v="2010-11-02T00:00:00"/>
    <x v="5"/>
    <x v="2"/>
    <n v="84"/>
    <x v="19"/>
    <x v="2"/>
  </r>
  <r>
    <n v="7076799"/>
    <n v="10041119"/>
    <s v="MPO TENTA S.BLC 750 12U PR"/>
    <m/>
    <d v="2010-11-02T00:00:00"/>
    <x v="5"/>
    <x v="1"/>
    <n v="83.999999990000006"/>
    <x v="19"/>
    <x v="2"/>
  </r>
  <r>
    <n v="7076798"/>
    <n v="10041128"/>
    <s v="MPO TENTA C.SAUV 750 12U PR"/>
    <n v="770"/>
    <d v="2010-11-02T00:00:00"/>
    <x v="5"/>
    <x v="2"/>
    <n v="770"/>
    <x v="19"/>
    <x v="2"/>
  </r>
  <r>
    <n v="7076798"/>
    <n v="10041128"/>
    <s v="MPO TENTA C.SAUV 750 12U PR"/>
    <m/>
    <d v="2010-11-02T00:00:00"/>
    <x v="5"/>
    <x v="1"/>
    <n v="770"/>
    <x v="19"/>
    <x v="2"/>
  </r>
  <r>
    <n v="7077353"/>
    <n v="10041170"/>
    <s v="MPO GRAN RVA S.BLC(STL P05)(1113)7506UGB"/>
    <n v="84"/>
    <d v="2010-11-02T00:00:00"/>
    <x v="12"/>
    <x v="2"/>
    <n v="84"/>
    <x v="19"/>
    <x v="2"/>
  </r>
  <r>
    <n v="7077353"/>
    <n v="10041170"/>
    <s v="MPO GRAN RVA S.BLC(STL P05)(1113)7506UGB"/>
    <m/>
    <d v="2010-11-02T00:00:00"/>
    <x v="12"/>
    <x v="1"/>
    <n v="84.000000020000002"/>
    <x v="19"/>
    <x v="2"/>
  </r>
  <r>
    <n v="1248659"/>
    <n v="10041179"/>
    <s v="CYT SUNR C.SAUV(P08) 750 6U AO"/>
    <m/>
    <d v="2010-11-02T00:00:00"/>
    <x v="12"/>
    <x v="1"/>
    <n v="3488"/>
    <x v="19"/>
    <x v="2"/>
  </r>
  <r>
    <n v="1248659"/>
    <n v="10041179"/>
    <s v="CYT SUNR C.SAUV(P08) 750 6U AO"/>
    <n v="3488"/>
    <d v="2010-11-02T00:00:00"/>
    <x v="12"/>
    <x v="2"/>
    <n v="3488"/>
    <x v="19"/>
    <x v="2"/>
  </r>
  <r>
    <n v="1248662"/>
    <n v="10041187"/>
    <s v="CYT SUNR C.SAUV(P08) 750 12U EC-UY"/>
    <n v="252"/>
    <d v="2010-11-02T00:00:00"/>
    <x v="12"/>
    <x v="2"/>
    <n v="252"/>
    <x v="19"/>
    <x v="2"/>
  </r>
  <r>
    <n v="1248662"/>
    <n v="10041187"/>
    <s v="CYT SUNR C.SAUV(P08) 750 12U EC-UY"/>
    <m/>
    <d v="2010-11-02T00:00:00"/>
    <x v="12"/>
    <x v="1"/>
    <n v="252"/>
    <x v="19"/>
    <x v="2"/>
  </r>
  <r>
    <n v="1249011"/>
    <n v="10041194"/>
    <s v="CYT SUNR C.SAUV(P08) 750 12U VAS"/>
    <n v="922"/>
    <d v="2010-11-02T00:00:00"/>
    <x v="12"/>
    <x v="2"/>
    <n v="922"/>
    <x v="19"/>
    <x v="2"/>
  </r>
  <r>
    <n v="1249011"/>
    <n v="10041194"/>
    <s v="CYT SUNR C.SAUV(P08) 750 12U VAS"/>
    <m/>
    <d v="2010-11-02T00:00:00"/>
    <x v="12"/>
    <x v="1"/>
    <n v="922"/>
    <x v="19"/>
    <x v="2"/>
  </r>
  <r>
    <n v="1249351"/>
    <n v="10041195"/>
    <s v="CYT SUNR C.SAUV(P08) 750 12U VAR"/>
    <n v="42"/>
    <d v="2010-11-02T00:00:00"/>
    <x v="12"/>
    <x v="2"/>
    <n v="42"/>
    <x v="19"/>
    <x v="2"/>
  </r>
  <r>
    <n v="1249351"/>
    <n v="10041195"/>
    <s v="CYT SUNR C.SAUV(P08) 750 12U VAR"/>
    <m/>
    <d v="2010-11-02T00:00:00"/>
    <x v="12"/>
    <x v="1"/>
    <n v="42"/>
    <x v="19"/>
    <x v="2"/>
  </r>
  <r>
    <n v="1249606"/>
    <n v="10041203"/>
    <s v="CYT SUNR C.SAUV(P08) 750 6U RU"/>
    <n v="326.5"/>
    <d v="2010-11-02T00:00:00"/>
    <x v="12"/>
    <x v="2"/>
    <n v="326.5"/>
    <x v="19"/>
    <x v="2"/>
  </r>
  <r>
    <n v="1249606"/>
    <n v="10041203"/>
    <s v="CYT SUNR C.SAUV(P08) 750 6U RU"/>
    <m/>
    <d v="2010-11-02T00:00:00"/>
    <x v="12"/>
    <x v="1"/>
    <n v="326.44444440000001"/>
    <x v="19"/>
    <x v="2"/>
  </r>
  <r>
    <n v="1246660"/>
    <n v="10041204"/>
    <s v="CYT SUNR C.SAUV(P08) 750 6U 2009 VEU"/>
    <m/>
    <d v="2010-11-02T00:00:00"/>
    <x v="3"/>
    <x v="1"/>
    <n v="83.999999990000006"/>
    <x v="19"/>
    <x v="2"/>
  </r>
  <r>
    <n v="1246660"/>
    <n v="10041204"/>
    <s v="CYT SUNR C.SAUV(P08) 750 6U 2009 VEU"/>
    <n v="84"/>
    <d v="2010-11-02T00:00:00"/>
    <x v="3"/>
    <x v="2"/>
    <n v="84"/>
    <x v="19"/>
    <x v="2"/>
  </r>
  <r>
    <n v="1249745"/>
    <n v="10041204"/>
    <s v="CYT SUNR C.SAUV(P08) 750 6U 2009 VEU"/>
    <m/>
    <d v="2010-11-02T00:00:00"/>
    <x v="3"/>
    <x v="1"/>
    <n v="42.000000010000001"/>
    <x v="19"/>
    <x v="2"/>
  </r>
  <r>
    <n v="1249752"/>
    <n v="10041208"/>
    <s v="CYT SUNR C.SAUV(P08) 750 6U KR"/>
    <m/>
    <d v="2010-11-02T00:00:00"/>
    <x v="3"/>
    <x v="1"/>
    <n v="196"/>
    <x v="19"/>
    <x v="2"/>
  </r>
  <r>
    <n v="1248441"/>
    <n v="10041254"/>
    <s v="CYT SUNR CHARD(P08) 750 12U EC-UY"/>
    <m/>
    <d v="2010-11-02T00:00:00"/>
    <x v="11"/>
    <x v="1"/>
    <n v="98"/>
    <x v="19"/>
    <x v="2"/>
  </r>
  <r>
    <n v="1248441"/>
    <n v="10041254"/>
    <s v="CYT SUNR CHARD(P08) 750 12U EC-UY"/>
    <n v="98"/>
    <d v="2010-11-02T00:00:00"/>
    <x v="11"/>
    <x v="2"/>
    <n v="98"/>
    <x v="19"/>
    <x v="2"/>
  </r>
  <r>
    <n v="1247929"/>
    <n v="10041259"/>
    <s v="CYT SUNR CHARD(P08) 750 12U VAR"/>
    <n v="275"/>
    <d v="2010-11-02T00:00:00"/>
    <x v="11"/>
    <x v="2"/>
    <n v="275"/>
    <x v="19"/>
    <x v="2"/>
  </r>
  <r>
    <n v="1247929"/>
    <n v="10041259"/>
    <s v="CYT SUNR CHARD(P08) 750 12U VAR"/>
    <m/>
    <d v="2010-11-02T00:00:00"/>
    <x v="11"/>
    <x v="1"/>
    <n v="275"/>
    <x v="19"/>
    <x v="2"/>
  </r>
  <r>
    <n v="1250818"/>
    <n v="10041347"/>
    <s v="CYT SUNR SHIRAZ(P08) 750 12U EC-UY"/>
    <m/>
    <d v="2010-11-02T00:00:00"/>
    <x v="11"/>
    <x v="1"/>
    <n v="79.000000020000002"/>
    <x v="19"/>
    <x v="2"/>
  </r>
  <r>
    <n v="1250818"/>
    <n v="10041347"/>
    <s v="CYT SUNR SHIRAZ(P08) 750 12U EC-UY"/>
    <n v="79"/>
    <d v="2010-11-02T00:00:00"/>
    <x v="11"/>
    <x v="2"/>
    <n v="79"/>
    <x v="19"/>
    <x v="2"/>
  </r>
  <r>
    <n v="1250000"/>
    <n v="10041352"/>
    <s v="CYT SUNR SHIRAZ(P08) 750 12U VAS"/>
    <m/>
    <d v="2010-11-02T00:00:00"/>
    <x v="11"/>
    <x v="1"/>
    <n v="89.999999990000006"/>
    <x v="19"/>
    <x v="2"/>
  </r>
  <r>
    <n v="1250000"/>
    <n v="10041352"/>
    <s v="CYT SUNR SHIRAZ(P08) 750 12U VAS"/>
    <n v="90"/>
    <d v="2010-11-02T00:00:00"/>
    <x v="11"/>
    <x v="2"/>
    <n v="90"/>
    <x v="19"/>
    <x v="2"/>
  </r>
  <r>
    <n v="1245452"/>
    <n v="10041426"/>
    <s v="CYT FRONT P.GRIGIO(P07)1500 6U US"/>
    <m/>
    <d v="2010-11-02T00:00:00"/>
    <x v="1"/>
    <x v="1"/>
    <n v="5520"/>
    <x v="19"/>
    <x v="2"/>
  </r>
  <r>
    <n v="7077067"/>
    <n v="10041575"/>
    <s v="CS CONO SUR GEW STLV(P07) 750 6U NORD"/>
    <m/>
    <d v="2010-11-02T00:00:00"/>
    <x v="1"/>
    <x v="1"/>
    <n v="1260"/>
    <x v="19"/>
    <x v="2"/>
  </r>
  <r>
    <n v="7077322"/>
    <n v="10041601"/>
    <s v="CS CONO SUR P.NOIR ST(P07)75012U NORD"/>
    <n v="429"/>
    <d v="2010-11-02T00:00:00"/>
    <x v="6"/>
    <x v="2"/>
    <n v="429"/>
    <x v="19"/>
    <x v="2"/>
  </r>
  <r>
    <n v="7077322"/>
    <n v="10041601"/>
    <s v="CS CONO SUR P.NOIR ST(P07)75012U NORD"/>
    <m/>
    <d v="2010-11-02T00:00:00"/>
    <x v="6"/>
    <x v="1"/>
    <n v="429"/>
    <x v="19"/>
    <x v="2"/>
  </r>
  <r>
    <n v="1248580"/>
    <n v="10041605"/>
    <s v="CYT FRONT C.SAUV BLUSH(P06)750 6U VAR"/>
    <m/>
    <d v="2010-11-02T00:00:00"/>
    <x v="11"/>
    <x v="1"/>
    <n v="55.999999989999999"/>
    <x v="19"/>
    <x v="2"/>
  </r>
  <r>
    <n v="7077126"/>
    <n v="10041696"/>
    <s v="CS SPARKLING BRUT 750 6U 2009 NORD"/>
    <m/>
    <d v="2010-11-02T00:00:00"/>
    <x v="9"/>
    <x v="1"/>
    <n v="476"/>
    <x v="19"/>
    <x v="2"/>
  </r>
  <r>
    <n v="7077126"/>
    <n v="10041696"/>
    <s v="CS SPARKLING BRUT 750 6U 2009 NORD"/>
    <n v="476"/>
    <d v="2010-11-02T00:00:00"/>
    <x v="9"/>
    <x v="2"/>
    <n v="476"/>
    <x v="19"/>
    <x v="2"/>
  </r>
  <r>
    <n v="7075616"/>
    <n v="10041696"/>
    <s v="CS SPARKLING BRUT 750 6U 2009 NORD"/>
    <n v="1196"/>
    <d v="2010-11-02T00:00:00"/>
    <x v="9"/>
    <x v="2"/>
    <n v="1196"/>
    <x v="19"/>
    <x v="2"/>
  </r>
  <r>
    <n v="7075616"/>
    <n v="10041696"/>
    <s v="CS SPARKLING BRUT 750 6U 2009 NORD"/>
    <m/>
    <d v="2010-11-02T00:00:00"/>
    <x v="9"/>
    <x v="1"/>
    <n v="1196"/>
    <x v="19"/>
    <x v="2"/>
  </r>
  <r>
    <n v="1248977"/>
    <n v="10041771"/>
    <s v="CYT CONCHA Y TORO CHARD 250 12U 2010 DE"/>
    <n v="0"/>
    <d v="2010-11-02T00:00:00"/>
    <x v="10"/>
    <x v="2"/>
    <n v="604.66666669999995"/>
    <x v="19"/>
    <x v="2"/>
  </r>
  <r>
    <n v="1248977"/>
    <n v="10041771"/>
    <s v="CYT CONCHA Y TORO CHARD 250 12U 2010 DE"/>
    <m/>
    <d v="2010-11-02T00:00:00"/>
    <x v="10"/>
    <x v="1"/>
    <n v="1012.444444"/>
    <x v="19"/>
    <x v="2"/>
  </r>
  <r>
    <n v="1250423"/>
    <n v="10041775"/>
    <s v="CYT SUNR CHARD ST(P08) 750 6U 2010 GB"/>
    <m/>
    <d v="2010-11-02T00:00:00"/>
    <x v="11"/>
    <x v="1"/>
    <n v="165"/>
    <x v="19"/>
    <x v="2"/>
  </r>
  <r>
    <n v="1248620"/>
    <n v="10041793"/>
    <s v="CYT SUNR CHARD STL(P08) 750 6U 2010DE/BE"/>
    <m/>
    <d v="2010-11-02T00:00:00"/>
    <x v="3"/>
    <x v="1"/>
    <n v="742.44444450000003"/>
    <x v="19"/>
    <x v="2"/>
  </r>
  <r>
    <n v="1247409"/>
    <n v="10041793"/>
    <s v="CYT SUNR CHARD STL(P08) 750 6U 2010DE/BE"/>
    <m/>
    <d v="2010-11-02T00:00:00"/>
    <x v="11"/>
    <x v="1"/>
    <n v="64.000000009999994"/>
    <x v="19"/>
    <x v="2"/>
  </r>
  <r>
    <n v="1248574"/>
    <n v="10041797"/>
    <s v="CYT FRONT CHARD STLV(P06)750 12U 2010VEU"/>
    <m/>
    <d v="2010-11-02T00:00:00"/>
    <x v="2"/>
    <x v="1"/>
    <n v="318"/>
    <x v="19"/>
    <x v="2"/>
  </r>
  <r>
    <n v="1248574"/>
    <n v="10041797"/>
    <s v="CYT FRONT CHARD STLV(P06)750 12U 2010VEU"/>
    <n v="318"/>
    <d v="2010-11-02T00:00:00"/>
    <x v="2"/>
    <x v="2"/>
    <n v="318"/>
    <x v="19"/>
    <x v="2"/>
  </r>
  <r>
    <n v="1248278"/>
    <n v="10041799"/>
    <s v="CYT FRONT CHARD STLV(P06) 750 6U 2010VEU"/>
    <m/>
    <d v="2010-11-02T00:00:00"/>
    <x v="2"/>
    <x v="1"/>
    <n v="44"/>
    <x v="19"/>
    <x v="2"/>
  </r>
  <r>
    <n v="1248278"/>
    <n v="10041799"/>
    <s v="CYT FRONT CHARD STLV(P06) 750 6U 2010VEU"/>
    <n v="44"/>
    <d v="2010-11-02T00:00:00"/>
    <x v="2"/>
    <x v="2"/>
    <n v="44"/>
    <x v="19"/>
    <x v="2"/>
  </r>
  <r>
    <n v="1248573"/>
    <n v="10041800"/>
    <s v="CYT FRONT CHARD(P06) 750 6U 2010 VEU"/>
    <m/>
    <d v="2010-11-02T00:00:00"/>
    <x v="2"/>
    <x v="1"/>
    <n v="77.000000020000002"/>
    <x v="19"/>
    <x v="2"/>
  </r>
  <r>
    <n v="1248573"/>
    <n v="10041800"/>
    <s v="CYT FRONT CHARD(P06) 750 6U 2010 VEU"/>
    <n v="77"/>
    <d v="2010-11-02T00:00:00"/>
    <x v="2"/>
    <x v="2"/>
    <n v="77"/>
    <x v="19"/>
    <x v="2"/>
  </r>
  <r>
    <n v="7077537"/>
    <n v="10041845"/>
    <s v="MPO V.MPO VTALCHARD STL(P05)37524U2010JP"/>
    <m/>
    <d v="2010-11-02T00:00:00"/>
    <x v="10"/>
    <x v="1"/>
    <n v="616"/>
    <x v="19"/>
    <x v="2"/>
  </r>
  <r>
    <n v="7077537"/>
    <n v="10041845"/>
    <s v="MPO V.MPO VTALCHARD STL(P05)37524U2010JP"/>
    <n v="580"/>
    <d v="2010-11-02T00:00:00"/>
    <x v="10"/>
    <x v="2"/>
    <n v="580"/>
    <x v="19"/>
    <x v="2"/>
  </r>
  <r>
    <n v="7077240"/>
    <n v="10041855"/>
    <s v="CS SOLEADO CHARD STLV 750 6U 2010 GB"/>
    <m/>
    <d v="2010-11-02T00:00:00"/>
    <x v="5"/>
    <x v="1"/>
    <n v="1120"/>
    <x v="19"/>
    <x v="2"/>
  </r>
  <r>
    <n v="7077240"/>
    <n v="10041855"/>
    <s v="CS SOLEADO CHARD STLV 750 6U 2010 GB"/>
    <n v="1120"/>
    <d v="2010-11-02T00:00:00"/>
    <x v="5"/>
    <x v="2"/>
    <n v="1120"/>
    <x v="19"/>
    <x v="2"/>
  </r>
  <r>
    <n v="1248576"/>
    <n v="10041859"/>
    <s v="CYT FRONT S.BLC STLV (P06)750 12U2010VEU"/>
    <n v="196"/>
    <d v="2010-11-02T00:00:00"/>
    <x v="2"/>
    <x v="2"/>
    <n v="196"/>
    <x v="19"/>
    <x v="2"/>
  </r>
  <r>
    <n v="1248576"/>
    <n v="10041859"/>
    <s v="CYT FRONT S.BLC STLV (P06)750 12U2010VEU"/>
    <m/>
    <d v="2010-11-02T00:00:00"/>
    <x v="2"/>
    <x v="1"/>
    <n v="196"/>
    <x v="19"/>
    <x v="2"/>
  </r>
  <r>
    <n v="1248502"/>
    <n v="10041861"/>
    <s v="CYT FRONT S.BLC(P06) 750 6U 2010 VEU"/>
    <m/>
    <d v="2010-11-02T00:00:00"/>
    <x v="2"/>
    <x v="1"/>
    <n v="1260"/>
    <x v="19"/>
    <x v="2"/>
  </r>
  <r>
    <n v="1248957"/>
    <n v="10041865"/>
    <s v="CYT SUNR S.BLC STLV(P08)BL750 6U 2010 GB"/>
    <n v="1897.5"/>
    <d v="2010-11-02T00:00:00"/>
    <x v="3"/>
    <x v="2"/>
    <n v="1897.5"/>
    <x v="19"/>
    <x v="2"/>
  </r>
  <r>
    <n v="1248957"/>
    <n v="10041865"/>
    <s v="CYT SUNR S.BLC STLV(P08)BL750 6U 2010 GB"/>
    <m/>
    <d v="2010-11-02T00:00:00"/>
    <x v="3"/>
    <x v="1"/>
    <n v="4270"/>
    <x v="19"/>
    <x v="2"/>
  </r>
  <r>
    <n v="1250464"/>
    <n v="10041865"/>
    <s v="CYT SUNR S.BLC STLV(P08)BL750 6U 2010 GB"/>
    <m/>
    <d v="2010-11-02T00:00:00"/>
    <x v="12"/>
    <x v="1"/>
    <n v="910"/>
    <x v="19"/>
    <x v="2"/>
  </r>
  <r>
    <n v="1250464"/>
    <n v="10041865"/>
    <s v="CYT SUNR S.BLC STLV(P08)BL750 6U 2010 GB"/>
    <n v="910"/>
    <d v="2010-11-02T00:00:00"/>
    <x v="12"/>
    <x v="2"/>
    <n v="910"/>
    <x v="19"/>
    <x v="2"/>
  </r>
  <r>
    <n v="1248672"/>
    <n v="10041871"/>
    <s v="CYT FRONT S.BLC STLV (P06)750 6U 2010VEU"/>
    <n v="50"/>
    <d v="2010-11-02T00:00:00"/>
    <x v="2"/>
    <x v="2"/>
    <n v="50"/>
    <x v="19"/>
    <x v="2"/>
  </r>
  <r>
    <n v="1248672"/>
    <n v="10041871"/>
    <s v="CYT FRONT S.BLC STLV (P06)750 6U 2010VEU"/>
    <m/>
    <d v="2010-11-02T00:00:00"/>
    <x v="2"/>
    <x v="1"/>
    <n v="50.000000010000001"/>
    <x v="19"/>
    <x v="2"/>
  </r>
  <r>
    <n v="1250405"/>
    <n v="10041881"/>
    <s v="CYT FRONT S.BLC STL(P06)(BL)7506U 2010GB"/>
    <n v="3080"/>
    <d v="2010-11-02T00:00:00"/>
    <x v="2"/>
    <x v="2"/>
    <n v="3080"/>
    <x v="19"/>
    <x v="2"/>
  </r>
  <r>
    <n v="1250405"/>
    <n v="10041881"/>
    <s v="CYT FRONT S.BLC STL(P06)(BL)7506U 2010GB"/>
    <m/>
    <d v="2010-11-02T00:00:00"/>
    <x v="2"/>
    <x v="1"/>
    <n v="3080"/>
    <x v="19"/>
    <x v="2"/>
  </r>
  <r>
    <n v="1249008"/>
    <n v="10041967"/>
    <s v="CYT CASILL S.BLC STLV 750 6U 2010 VEU"/>
    <m/>
    <d v="2010-11-02T00:00:00"/>
    <x v="5"/>
    <x v="1"/>
    <n v="55.999999989999999"/>
    <x v="19"/>
    <x v="2"/>
  </r>
  <r>
    <n v="1249008"/>
    <n v="10041967"/>
    <s v="CYT CASILL S.BLC STLV 750 6U 2010 VEU"/>
    <n v="56"/>
    <d v="2010-11-02T00:00:00"/>
    <x v="5"/>
    <x v="2"/>
    <n v="56"/>
    <x v="19"/>
    <x v="2"/>
  </r>
  <r>
    <n v="1248731"/>
    <n v="10041968"/>
    <s v="CYT CASILL S.BLC STLV 750 12U 2010 VEU"/>
    <m/>
    <d v="2010-11-02T00:00:00"/>
    <x v="2"/>
    <x v="1"/>
    <n v="1241"/>
    <x v="19"/>
    <x v="2"/>
  </r>
  <r>
    <n v="1246908"/>
    <n v="10041968"/>
    <s v="CYT CASILL S.BLC STLV 750 12U 2010 VEU"/>
    <m/>
    <d v="2010-11-02T00:00:00"/>
    <x v="5"/>
    <x v="1"/>
    <n v="50"/>
    <x v="19"/>
    <x v="2"/>
  </r>
  <r>
    <n v="1248731"/>
    <n v="10041968"/>
    <s v="CYT CASILL S.BLC STLV 750 12U 2010 VEU"/>
    <n v="1241"/>
    <d v="2010-11-02T00:00:00"/>
    <x v="2"/>
    <x v="2"/>
    <n v="1241"/>
    <x v="19"/>
    <x v="2"/>
  </r>
  <r>
    <n v="1246908"/>
    <n v="10041968"/>
    <s v="CYT CASILL S.BLC STLV 750 12U 2010 VEU"/>
    <n v="50"/>
    <d v="2010-11-02T00:00:00"/>
    <x v="5"/>
    <x v="2"/>
    <n v="50"/>
    <x v="19"/>
    <x v="2"/>
  </r>
  <r>
    <n v="1249169"/>
    <n v="10041972"/>
    <s v="CYT CASILL S.BLC STLV 750 6U 2010 DK/NL"/>
    <n v="350"/>
    <d v="2010-11-02T00:00:00"/>
    <x v="2"/>
    <x v="2"/>
    <n v="350"/>
    <x v="19"/>
    <x v="2"/>
  </r>
  <r>
    <n v="1249169"/>
    <n v="10041972"/>
    <s v="CYT CASILL S.BLC STLV 750 6U 2010 DK/NL"/>
    <m/>
    <d v="2010-11-02T00:00:00"/>
    <x v="2"/>
    <x v="1"/>
    <n v="350"/>
    <x v="19"/>
    <x v="2"/>
  </r>
  <r>
    <n v="1248677"/>
    <n v="10042000"/>
    <s v="CYT FRONT BIB CHARD(SLIM) 3L 4U 2010 VEU"/>
    <n v="81.333333330000002"/>
    <d v="2010-11-02T00:00:00"/>
    <x v="7"/>
    <x v="2"/>
    <n v="81.333333330000002"/>
    <x v="19"/>
    <x v="2"/>
  </r>
  <r>
    <n v="1248677"/>
    <n v="10042000"/>
    <s v="CYT FRONT BIB CHARD(SLIM) 3L 4U 2010 VEU"/>
    <m/>
    <d v="2010-11-02T00:00:00"/>
    <x v="7"/>
    <x v="1"/>
    <n v="81.333333339999996"/>
    <x v="19"/>
    <x v="2"/>
  </r>
  <r>
    <n v="7077051"/>
    <n v="10042011"/>
    <s v="CS BIB CONO SUR TOC CHARD(P08)3L4U2010CA"/>
    <m/>
    <d v="2010-11-02T00:00:00"/>
    <x v="7"/>
    <x v="1"/>
    <n v="160"/>
    <x v="19"/>
    <x v="2"/>
  </r>
  <r>
    <n v="7077051"/>
    <n v="10042011"/>
    <s v="CS BIB CONO SUR TOC CHARD(P08)3L4U2010CA"/>
    <n v="160"/>
    <d v="2010-11-02T00:00:00"/>
    <x v="7"/>
    <x v="2"/>
    <n v="160"/>
    <x v="19"/>
    <x v="2"/>
  </r>
  <r>
    <n v="7077426"/>
    <n v="10042012"/>
    <s v="CS BIB CONO SUR TOC CHAR(P08)3L4U2010VEU"/>
    <m/>
    <d v="2010-11-02T00:00:00"/>
    <x v="7"/>
    <x v="1"/>
    <n v="480"/>
    <x v="19"/>
    <x v="2"/>
  </r>
  <r>
    <n v="7077426"/>
    <n v="10042012"/>
    <s v="CS BIB CONO SUR TOC CHAR(P08)3L4U2010VEU"/>
    <n v="466.66666670000001"/>
    <d v="2010-11-02T00:00:00"/>
    <x v="7"/>
    <x v="2"/>
    <n v="466.66666670000001"/>
    <x v="19"/>
    <x v="2"/>
  </r>
  <r>
    <n v="1245687"/>
    <n v="10042015"/>
    <s v="CYT FRONT BIB CHARD(SLIM) 3L 4U 2010 RU"/>
    <m/>
    <d v="2010-11-02T00:00:00"/>
    <x v="7"/>
    <x v="1"/>
    <n v="861.33333330000005"/>
    <x v="19"/>
    <x v="2"/>
  </r>
  <r>
    <n v="1245687"/>
    <n v="10042015"/>
    <s v="CYT FRONT BIB CHARD(SLIM) 3L 4U 2010 RU"/>
    <n v="861.33333330000005"/>
    <d v="2010-11-02T00:00:00"/>
    <x v="7"/>
    <x v="2"/>
    <n v="861.33333330000005"/>
    <x v="19"/>
    <x v="2"/>
  </r>
  <r>
    <n v="7077141"/>
    <n v="10042017"/>
    <s v="MPO BIB V.MPO VTALS.BL(P05SLM)3L4U2010DK"/>
    <m/>
    <d v="2010-11-02T00:00:00"/>
    <x v="7"/>
    <x v="1"/>
    <n v="1333.333333"/>
    <x v="19"/>
    <x v="2"/>
  </r>
  <r>
    <n v="7077141"/>
    <n v="10042017"/>
    <s v="MPO BIB V.MPO VTALS.BL(P05SLM)3L4U2010DK"/>
    <n v="1330.666667"/>
    <d v="2010-11-02T00:00:00"/>
    <x v="7"/>
    <x v="2"/>
    <n v="1330.666667"/>
    <x v="19"/>
    <x v="2"/>
  </r>
  <r>
    <n v="1248673"/>
    <n v="10042030"/>
    <s v="CYT FRONT CHARD ST(P06)7506U2010(CHA)BE"/>
    <n v="1435"/>
    <d v="2010-11-02T00:00:00"/>
    <x v="2"/>
    <x v="2"/>
    <n v="1435"/>
    <x v="19"/>
    <x v="2"/>
  </r>
  <r>
    <n v="1248673"/>
    <n v="10042030"/>
    <s v="CYT FRONT CHARD ST(P06)7506U2010(CHA)BE"/>
    <m/>
    <d v="2010-11-02T00:00:00"/>
    <x v="2"/>
    <x v="1"/>
    <n v="1435"/>
    <x v="19"/>
    <x v="2"/>
  </r>
  <r>
    <n v="7076955"/>
    <n v="10042045"/>
    <s v="CS CONO SUR RIESL STLV(P07)750 12U NORD"/>
    <m/>
    <d v="2010-11-02T00:00:00"/>
    <x v="3"/>
    <x v="1"/>
    <n v="78.000000020000002"/>
    <x v="19"/>
    <x v="2"/>
  </r>
  <r>
    <n v="7077324"/>
    <n v="10042049"/>
    <s v="MPO V.MPO VTAL CHARD(P05)STL75012U2010JP"/>
    <n v="40"/>
    <d v="2010-11-02T00:00:00"/>
    <x v="3"/>
    <x v="2"/>
    <n v="40"/>
    <x v="19"/>
    <x v="2"/>
  </r>
  <r>
    <n v="7077324"/>
    <n v="10042049"/>
    <s v="MPO V.MPO VTAL CHARD(P05)STL75012U2010JP"/>
    <m/>
    <d v="2010-11-02T00:00:00"/>
    <x v="3"/>
    <x v="1"/>
    <n v="40.000000010000001"/>
    <x v="19"/>
    <x v="2"/>
  </r>
  <r>
    <n v="1249163"/>
    <n v="10042059"/>
    <s v="CYT SUNR S.BLC STL(P08)750 6U 2010(CO)DK"/>
    <m/>
    <d v="2010-11-02T00:00:00"/>
    <x v="11"/>
    <x v="1"/>
    <n v="191.55555559999999"/>
    <x v="19"/>
    <x v="2"/>
  </r>
  <r>
    <n v="1248572"/>
    <n v="10042064"/>
    <s v="CYT FRONT S.BLC(P06) 750 6U 2010 VEU"/>
    <m/>
    <d v="2010-11-02T00:00:00"/>
    <x v="2"/>
    <x v="1"/>
    <n v="55.999999989999999"/>
    <x v="19"/>
    <x v="2"/>
  </r>
  <r>
    <n v="1248572"/>
    <n v="10042064"/>
    <s v="CYT FRONT S.BLC(P06) 750 6U 2010 VEU"/>
    <n v="56"/>
    <d v="2010-11-02T00:00:00"/>
    <x v="2"/>
    <x v="2"/>
    <n v="56"/>
    <x v="19"/>
    <x v="2"/>
  </r>
  <r>
    <n v="1250068"/>
    <n v="10042105"/>
    <s v="CYT CASILL VIOG STLV 750 6U 2009 (CHA)BE"/>
    <m/>
    <d v="2010-11-02T00:00:00"/>
    <x v="5"/>
    <x v="1"/>
    <n v="195"/>
    <x v="19"/>
    <x v="2"/>
  </r>
  <r>
    <n v="1250068"/>
    <n v="10042105"/>
    <s v="CYT CASILL VIOG STLV 750 6U 2009 (CHA)BE"/>
    <n v="39"/>
    <d v="2010-11-02T00:00:00"/>
    <x v="5"/>
    <x v="2"/>
    <n v="39"/>
    <x v="19"/>
    <x v="2"/>
  </r>
  <r>
    <n v="1248398"/>
    <n v="10042190"/>
    <s v="CYT TRIO RVA C.SAU(90PTGOLL)7506U2008VEU"/>
    <m/>
    <d v="2010-11-02T00:00:00"/>
    <x v="3"/>
    <x v="1"/>
    <n v="56.000000010000001"/>
    <x v="19"/>
    <x v="2"/>
  </r>
  <r>
    <n v="1248398"/>
    <n v="10042190"/>
    <s v="CYT TRIO RVA C.SAU(90PTGOLL)7506U2008VEU"/>
    <n v="56"/>
    <d v="2010-11-02T00:00:00"/>
    <x v="3"/>
    <x v="2"/>
    <n v="56"/>
    <x v="19"/>
    <x v="2"/>
  </r>
  <r>
    <n v="1246420"/>
    <n v="10042207"/>
    <s v="CYT CASILL P.NOIR 750 12U 2009 (LR) CA"/>
    <m/>
    <d v="2010-11-02T00:00:00"/>
    <x v="3"/>
    <x v="1"/>
    <n v="310"/>
    <x v="19"/>
    <x v="2"/>
  </r>
  <r>
    <n v="1248251"/>
    <n v="10042313"/>
    <s v="CYT CASILL P.NOIR 750 12U 2009 PR"/>
    <m/>
    <d v="2010-11-02T00:00:00"/>
    <x v="5"/>
    <x v="1"/>
    <n v="54.999999989999999"/>
    <x v="19"/>
    <x v="2"/>
  </r>
  <r>
    <n v="1248251"/>
    <n v="10042313"/>
    <s v="CYT CASILL P.NOIR 750 12U 2009 PR"/>
    <n v="55"/>
    <d v="2010-11-02T00:00:00"/>
    <x v="5"/>
    <x v="2"/>
    <n v="55"/>
    <x v="19"/>
    <x v="2"/>
  </r>
  <r>
    <n v="7076876"/>
    <n v="10042343"/>
    <s v="CS SPARKLING CS BRUT 750 6U 2009 JP"/>
    <m/>
    <d v="2010-11-02T00:00:00"/>
    <x v="9"/>
    <x v="1"/>
    <n v="101"/>
    <x v="19"/>
    <x v="2"/>
  </r>
  <r>
    <n v="7076876"/>
    <n v="10042343"/>
    <s v="CS SPARKLING CS BRUT 750 6U 2009 JP"/>
    <n v="101"/>
    <d v="2010-11-02T00:00:00"/>
    <x v="9"/>
    <x v="2"/>
    <n v="101"/>
    <x v="19"/>
    <x v="2"/>
  </r>
  <r>
    <n v="1248667"/>
    <n v="10042350"/>
    <s v="CYT SUNR C.SAUV(P08)STLV 750 12U 2009 IS"/>
    <m/>
    <d v="2010-11-02T00:00:00"/>
    <x v="3"/>
    <x v="1"/>
    <n v="69.999999990000006"/>
    <x v="19"/>
    <x v="2"/>
  </r>
  <r>
    <n v="1248668"/>
    <n v="10042351"/>
    <s v="CYT SUNR MERL(P08)STLV 750 12U 2009 IS"/>
    <m/>
    <d v="2010-11-02T00:00:00"/>
    <x v="3"/>
    <x v="1"/>
    <n v="140"/>
    <x v="19"/>
    <x v="2"/>
  </r>
  <r>
    <n v="1248669"/>
    <n v="10042360"/>
    <s v="CYT SUNR BIB C.SAUV(P08) 3L 4U 2009 IS"/>
    <n v="224"/>
    <d v="2010-11-02T00:00:00"/>
    <x v="7"/>
    <x v="2"/>
    <n v="224"/>
    <x v="19"/>
    <x v="2"/>
  </r>
  <r>
    <n v="1248669"/>
    <n v="10042360"/>
    <s v="CYT SUNR BIB C.SAUV(P08) 3L 4U 2009 IS"/>
    <m/>
    <d v="2010-11-02T00:00:00"/>
    <x v="7"/>
    <x v="1"/>
    <n v="224"/>
    <x v="19"/>
    <x v="2"/>
  </r>
  <r>
    <n v="1248650"/>
    <n v="10042451"/>
    <s v="CYT CASILL C.SAUV 375 12U 2009 DK/NL"/>
    <m/>
    <d v="2010-11-02T00:00:00"/>
    <x v="3"/>
    <x v="1"/>
    <n v="190"/>
    <x v="19"/>
    <x v="2"/>
  </r>
  <r>
    <n v="1248650"/>
    <n v="10042451"/>
    <s v="CYT CASILL C.SAUV 375 12U 2009 DK/NL"/>
    <n v="190"/>
    <d v="2010-11-02T00:00:00"/>
    <x v="3"/>
    <x v="2"/>
    <n v="190"/>
    <x v="19"/>
    <x v="2"/>
  </r>
  <r>
    <n v="7077641"/>
    <n v="10042618"/>
    <s v="CS CONO SUR CHARD STLV(P07) 750 12U CA"/>
    <m/>
    <d v="2010-11-02T00:00:00"/>
    <x v="6"/>
    <x v="1"/>
    <n v="110"/>
    <x v="19"/>
    <x v="2"/>
  </r>
  <r>
    <n v="7076755"/>
    <n v="10042750"/>
    <s v="CS VISION GEW STLV(P08) 750 12U 2010 CA"/>
    <m/>
    <d v="2010-11-02T00:00:00"/>
    <x v="3"/>
    <x v="1"/>
    <n v="220"/>
    <x v="19"/>
    <x v="2"/>
  </r>
  <r>
    <n v="7076755"/>
    <n v="10042750"/>
    <s v="CS VISION GEW STLV(P08) 750 12U 2010 CA"/>
    <n v="220"/>
    <d v="2010-11-02T00:00:00"/>
    <x v="3"/>
    <x v="2"/>
    <n v="220"/>
    <x v="19"/>
    <x v="2"/>
  </r>
  <r>
    <n v="1248195"/>
    <n v="10043008"/>
    <s v="CYT MARQUES C.SAUV 750 6U 2008(MS)DE"/>
    <m/>
    <d v="2010-11-02T00:00:00"/>
    <x v="3"/>
    <x v="1"/>
    <n v="39.999999989999999"/>
    <x v="19"/>
    <x v="2"/>
  </r>
  <r>
    <n v="1248195"/>
    <n v="10043008"/>
    <s v="CYT MARQUES C.SAUV 750 6U 2008(MS)DE"/>
    <n v="40"/>
    <d v="2010-11-02T00:00:00"/>
    <x v="3"/>
    <x v="2"/>
    <n v="40"/>
    <x v="19"/>
    <x v="2"/>
  </r>
  <r>
    <n v="1249972"/>
    <n v="10043014"/>
    <s v="CYT MARQUES C.SAUV 750 6U 2008 VAS"/>
    <m/>
    <d v="2010-11-02T00:00:00"/>
    <x v="9"/>
    <x v="1"/>
    <n v="105"/>
    <x v="19"/>
    <x v="2"/>
  </r>
  <r>
    <n v="1248293"/>
    <n v="10043026"/>
    <s v="CYT MARQUES C.SAUV 750 12U 2008 VIN"/>
    <m/>
    <d v="2010-11-02T00:00:00"/>
    <x v="3"/>
    <x v="1"/>
    <n v="45.000000010000001"/>
    <x v="19"/>
    <x v="2"/>
  </r>
  <r>
    <n v="1248293"/>
    <n v="10043026"/>
    <s v="CYT MARQUES C.SAUV 750 12U 2008 VIN"/>
    <n v="45"/>
    <d v="2010-11-02T00:00:00"/>
    <x v="3"/>
    <x v="2"/>
    <n v="45"/>
    <x v="19"/>
    <x v="2"/>
  </r>
  <r>
    <n v="1247927"/>
    <n v="10043027"/>
    <s v="CYT MARQUES C.SAUV 750 12U 2008 VES"/>
    <m/>
    <d v="2010-11-02T00:00:00"/>
    <x v="9"/>
    <x v="1"/>
    <n v="98"/>
    <x v="19"/>
    <x v="2"/>
  </r>
  <r>
    <n v="1247927"/>
    <n v="10043027"/>
    <s v="CYT MARQUES C.SAUV 750 12U 2008 VES"/>
    <n v="98"/>
    <d v="2010-11-02T00:00:00"/>
    <x v="9"/>
    <x v="2"/>
    <n v="98"/>
    <x v="19"/>
    <x v="2"/>
  </r>
  <r>
    <n v="1247909"/>
    <n v="10043041"/>
    <s v="CYT MARQUES C.SAUV 750 12U 2008 (V)CA"/>
    <n v="112"/>
    <d v="2010-11-02T00:00:00"/>
    <x v="9"/>
    <x v="2"/>
    <n v="112"/>
    <x v="19"/>
    <x v="2"/>
  </r>
  <r>
    <n v="1247909"/>
    <n v="10043041"/>
    <s v="CYT MARQUES C.SAUV 750 12U 2008 (V)CA"/>
    <m/>
    <d v="2010-11-02T00:00:00"/>
    <x v="9"/>
    <x v="1"/>
    <n v="112"/>
    <x v="19"/>
    <x v="2"/>
  </r>
  <r>
    <n v="7077627"/>
    <n v="10043182"/>
    <s v="CS SOLEADO MERL STLV 750 6U 2010 GB"/>
    <m/>
    <d v="2010-11-02T00:00:00"/>
    <x v="8"/>
    <x v="1"/>
    <n v="1418"/>
    <x v="19"/>
    <x v="2"/>
  </r>
  <r>
    <n v="7077631"/>
    <n v="10043353"/>
    <s v="CS CONO SUR VIOG STLV (P07)750 6U 2009GB"/>
    <m/>
    <d v="2010-11-02T00:00:00"/>
    <x v="6"/>
    <x v="1"/>
    <n v="220"/>
    <x v="19"/>
    <x v="2"/>
  </r>
  <r>
    <n v="1248736"/>
    <n v="10043442"/>
    <s v="CYT G.RVA RIBERAS CARM 750 6U 2008VEU"/>
    <m/>
    <d v="2010-11-02T00:00:00"/>
    <x v="3"/>
    <x v="1"/>
    <n v="140"/>
    <x v="19"/>
    <x v="2"/>
  </r>
  <r>
    <n v="1247469"/>
    <n v="10043442"/>
    <s v="CYT G.RVA RIBERAS CARM 750 6U 2008VEU"/>
    <n v="280"/>
    <d v="2010-11-02T00:00:00"/>
    <x v="9"/>
    <x v="2"/>
    <n v="280"/>
    <x v="19"/>
    <x v="2"/>
  </r>
  <r>
    <n v="1248736"/>
    <n v="10043442"/>
    <s v="CYT G.RVA RIBERAS CARM 750 6U 2008VEU"/>
    <n v="140"/>
    <d v="2010-11-02T00:00:00"/>
    <x v="3"/>
    <x v="2"/>
    <n v="140"/>
    <x v="19"/>
    <x v="2"/>
  </r>
  <r>
    <n v="1247469"/>
    <n v="10043442"/>
    <s v="CYT G.RVA RIBERAS CARM 750 6U 2008VEU"/>
    <m/>
    <d v="2010-11-02T00:00:00"/>
    <x v="9"/>
    <x v="1"/>
    <n v="280"/>
    <x v="19"/>
    <x v="2"/>
  </r>
  <r>
    <n v="1248179"/>
    <n v="10043443"/>
    <s v="CYT G.RVA RIBERAS CARM 750 6U 2008VES"/>
    <n v="210"/>
    <d v="2010-11-02T00:00:00"/>
    <x v="3"/>
    <x v="2"/>
    <n v="210"/>
    <x v="19"/>
    <x v="2"/>
  </r>
  <r>
    <n v="1248179"/>
    <n v="10043443"/>
    <s v="CYT G.RVA RIBERAS CARM 750 6U 2008VES"/>
    <m/>
    <d v="2010-11-02T00:00:00"/>
    <x v="3"/>
    <x v="1"/>
    <n v="210"/>
    <x v="19"/>
    <x v="2"/>
  </r>
  <r>
    <n v="1248737"/>
    <n v="10043446"/>
    <s v="CYT G.RVA RIBERAS CARM 750 6U 2008 KR"/>
    <n v="150"/>
    <d v="2010-11-02T00:00:00"/>
    <x v="3"/>
    <x v="2"/>
    <n v="150"/>
    <x v="19"/>
    <x v="2"/>
  </r>
  <r>
    <n v="1248737"/>
    <n v="10043446"/>
    <s v="CYT G.RVA RIBERAS CARM 750 6U 2008 KR"/>
    <m/>
    <d v="2010-11-02T00:00:00"/>
    <x v="3"/>
    <x v="1"/>
    <n v="150"/>
    <x v="19"/>
    <x v="2"/>
  </r>
  <r>
    <n v="1248378"/>
    <n v="10043448"/>
    <s v="CYT G.RVA RIBERAS CARM 750 6U 2008 CL"/>
    <n v="275"/>
    <d v="2010-11-02T00:00:00"/>
    <x v="3"/>
    <x v="2"/>
    <n v="275"/>
    <x v="19"/>
    <x v="2"/>
  </r>
  <r>
    <n v="1248378"/>
    <n v="10043448"/>
    <s v="CYT G.RVA RIBERAS CARM 750 6U 2008 CL"/>
    <m/>
    <d v="2010-11-02T00:00:00"/>
    <x v="3"/>
    <x v="1"/>
    <n v="275"/>
    <x v="19"/>
    <x v="2"/>
  </r>
  <r>
    <n v="7077321"/>
    <n v="10043540"/>
    <s v="CS CONO SUR P.NOIR STLV(P07) 750 6U DE"/>
    <m/>
    <d v="2010-11-02T00:00:00"/>
    <x v="6"/>
    <x v="1"/>
    <n v="24"/>
    <x v="19"/>
    <x v="2"/>
  </r>
  <r>
    <n v="7077321"/>
    <n v="10043540"/>
    <s v="CS CONO SUR P.NOIR STLV(P07) 750 6U DE"/>
    <n v="24"/>
    <d v="2010-11-02T00:00:00"/>
    <x v="6"/>
    <x v="2"/>
    <n v="24"/>
    <x v="19"/>
    <x v="2"/>
  </r>
  <r>
    <n v="7077234"/>
    <n v="10043541"/>
    <s v="CS CONO SUR S.BLC STL(P07)750 6U NORD"/>
    <m/>
    <d v="2010-11-02T00:00:00"/>
    <x v="9"/>
    <x v="1"/>
    <n v="121"/>
    <x v="19"/>
    <x v="2"/>
  </r>
  <r>
    <n v="7077234"/>
    <n v="10043541"/>
    <s v="CS CONO SUR S.BLC STL(P07)750 6U NORD"/>
    <n v="121"/>
    <d v="2010-11-02T00:00:00"/>
    <x v="9"/>
    <x v="2"/>
    <n v="121"/>
    <x v="19"/>
    <x v="2"/>
  </r>
  <r>
    <n v="1242978"/>
    <n v="10043649"/>
    <s v="CYT MARQUES SYRAH 750 12U 2008 VIN"/>
    <n v="11"/>
    <d v="2010-11-02T00:00:00"/>
    <x v="3"/>
    <x v="2"/>
    <n v="11"/>
    <x v="19"/>
    <x v="2"/>
  </r>
  <r>
    <n v="1242978"/>
    <n v="10043649"/>
    <s v="CYT MARQUES SYRAH 750 12U 2008 VIN"/>
    <m/>
    <d v="2010-11-02T00:00:00"/>
    <x v="3"/>
    <x v="1"/>
    <n v="11"/>
    <x v="19"/>
    <x v="2"/>
  </r>
  <r>
    <n v="7077251"/>
    <n v="10043721"/>
    <s v="CS CONO SUR GEW STL (P07) 750 6U NL"/>
    <m/>
    <d v="2010-11-02T00:00:00"/>
    <x v="3"/>
    <x v="1"/>
    <n v="95"/>
    <x v="19"/>
    <x v="2"/>
  </r>
  <r>
    <n v="7077251"/>
    <n v="10043721"/>
    <s v="CS CONO SUR GEW STL (P07) 750 6U NL"/>
    <n v="95"/>
    <d v="2010-11-02T00:00:00"/>
    <x v="3"/>
    <x v="2"/>
    <n v="95"/>
    <x v="19"/>
    <x v="2"/>
  </r>
  <r>
    <n v="7077897"/>
    <n v="10043731"/>
    <s v="VE VINO DEMI SEC(ND) 750 12U UY"/>
    <m/>
    <d v="2010-11-02T00:00:00"/>
    <x v="9"/>
    <x v="1"/>
    <n v="391"/>
    <x v="19"/>
    <x v="2"/>
  </r>
  <r>
    <n v="7077897"/>
    <n v="10043731"/>
    <s v="VE VINO DEMI SEC(ND) 750 12U UY"/>
    <n v="391"/>
    <d v="2010-11-02T00:00:00"/>
    <x v="9"/>
    <x v="2"/>
    <n v="391"/>
    <x v="19"/>
    <x v="2"/>
  </r>
  <r>
    <n v="7077337"/>
    <n v="10043784"/>
    <s v="CS ORGANICO P.NOIR(P09) 750 6U 2009 VEU"/>
    <m/>
    <d v="2010-11-02T00:00:00"/>
    <x v="3"/>
    <x v="1"/>
    <n v="220"/>
    <x v="19"/>
    <x v="2"/>
  </r>
  <r>
    <n v="7077337"/>
    <n v="10043784"/>
    <s v="CS ORGANICO P.NOIR(P09) 750 6U 2009 VEU"/>
    <n v="220"/>
    <d v="2010-11-02T00:00:00"/>
    <x v="3"/>
    <x v="2"/>
    <n v="220"/>
    <x v="19"/>
    <x v="2"/>
  </r>
  <r>
    <n v="7076842"/>
    <n v="10043785"/>
    <s v="CS ORGANICO P.NOIR(P09) 750 12U 2009 JP"/>
    <m/>
    <d v="2010-11-02T00:00:00"/>
    <x v="9"/>
    <x v="1"/>
    <n v="48"/>
    <x v="19"/>
    <x v="2"/>
  </r>
  <r>
    <n v="1251883"/>
    <n v="10043859"/>
    <s v="CYT CASILL C.SAUV STLV 500 12U 2009GB"/>
    <m/>
    <d v="2010-11-02T00:00:00"/>
    <x v="3"/>
    <x v="1"/>
    <n v="26.666666670000001"/>
    <x v="19"/>
    <x v="2"/>
  </r>
  <r>
    <n v="1251883"/>
    <n v="10043859"/>
    <s v="CYT CASILL C.SAUV STLV 500 12U 2009GB"/>
    <n v="26.666666670000001"/>
    <d v="2010-11-02T00:00:00"/>
    <x v="3"/>
    <x v="2"/>
    <n v="26.666666670000001"/>
    <x v="19"/>
    <x v="2"/>
  </r>
  <r>
    <n v="1248242"/>
    <n v="10043949"/>
    <s v="CYT C.RANGE S.BLC(ST) 750 6U 2010GB"/>
    <m/>
    <d v="2010-11-02T00:00:00"/>
    <x v="2"/>
    <x v="1"/>
    <n v="700.00000009999997"/>
    <x v="19"/>
    <x v="2"/>
  </r>
  <r>
    <n v="1250440"/>
    <n v="10043981"/>
    <s v="CYT LA MANDA ROSE STLV 750 12U 2010 GB"/>
    <m/>
    <d v="2010-11-02T00:00:00"/>
    <x v="11"/>
    <x v="1"/>
    <n v="280"/>
    <x v="19"/>
    <x v="2"/>
  </r>
  <r>
    <n v="1250543"/>
    <n v="10043995"/>
    <s v="CYT LOS VILOS C.SAUV(ST)750 12U 2010GB"/>
    <m/>
    <d v="2010-11-02T00:00:00"/>
    <x v="12"/>
    <x v="1"/>
    <n v="911"/>
    <x v="19"/>
    <x v="2"/>
  </r>
  <r>
    <n v="1249311"/>
    <n v="10043995"/>
    <s v="CYT LOS VILOS C.SAUV(ST)750 12U 2010GB"/>
    <m/>
    <d v="2010-11-02T00:00:00"/>
    <x v="1"/>
    <x v="1"/>
    <n v="140"/>
    <x v="19"/>
    <x v="2"/>
  </r>
  <r>
    <n v="1249311"/>
    <n v="10043995"/>
    <s v="CYT LOS VILOS C.SAUV(ST)750 12U 2010GB"/>
    <n v="140"/>
    <d v="2010-11-02T00:00:00"/>
    <x v="1"/>
    <x v="2"/>
    <n v="140"/>
    <x v="19"/>
    <x v="2"/>
  </r>
  <r>
    <n v="1250543"/>
    <n v="10043995"/>
    <s v="CYT LOS VILOS C.SAUV(ST)750 12U 2010GB"/>
    <n v="911"/>
    <d v="2010-11-02T00:00:00"/>
    <x v="12"/>
    <x v="2"/>
    <n v="911"/>
    <x v="19"/>
    <x v="2"/>
  </r>
  <r>
    <n v="1250370"/>
    <n v="10044012"/>
    <s v="CYT NORTE CHICO MERLOT(ST)750 12U 2010GB"/>
    <n v="92"/>
    <d v="2010-11-02T00:00:00"/>
    <x v="11"/>
    <x v="2"/>
    <n v="92"/>
    <x v="19"/>
    <x v="2"/>
  </r>
  <r>
    <n v="1250370"/>
    <n v="10044012"/>
    <s v="CYT NORTE CHICO MERLOT(ST)750 12U 2010GB"/>
    <m/>
    <d v="2010-11-02T00:00:00"/>
    <x v="11"/>
    <x v="1"/>
    <n v="91.999999990000006"/>
    <x v="19"/>
    <x v="2"/>
  </r>
  <r>
    <n v="1249302"/>
    <n v="10044013"/>
    <s v="CYT NORTE CHICO ROSE(STLV)750 12U 2010GB"/>
    <n v="300"/>
    <d v="2010-11-02T00:00:00"/>
    <x v="5"/>
    <x v="2"/>
    <n v="300"/>
    <x v="19"/>
    <x v="2"/>
  </r>
  <r>
    <n v="1249302"/>
    <n v="10044013"/>
    <s v="CYT NORTE CHICO ROSE(STLV)750 12U 2010GB"/>
    <m/>
    <d v="2010-11-02T00:00:00"/>
    <x v="5"/>
    <x v="1"/>
    <n v="300"/>
    <x v="19"/>
    <x v="2"/>
  </r>
  <r>
    <n v="7076947"/>
    <n v="10044071"/>
    <s v="MPO MPO RVA S.BLC(ST) 750 6U 2010GB"/>
    <n v="350"/>
    <d v="2010-11-02T00:00:00"/>
    <x v="1"/>
    <x v="2"/>
    <n v="350"/>
    <x v="19"/>
    <x v="2"/>
  </r>
  <r>
    <n v="7077275"/>
    <n v="10044071"/>
    <s v="MPO MPO RVA S.BLC(ST) 750 6U 2010GB"/>
    <n v="320"/>
    <d v="2010-11-02T00:00:00"/>
    <x v="1"/>
    <x v="2"/>
    <n v="320"/>
    <x v="19"/>
    <x v="2"/>
  </r>
  <r>
    <n v="7076947"/>
    <n v="10044071"/>
    <s v="MPO MPO RVA S.BLC(ST) 750 6U 2010GB"/>
    <m/>
    <d v="2010-11-02T00:00:00"/>
    <x v="1"/>
    <x v="1"/>
    <n v="350"/>
    <x v="19"/>
    <x v="2"/>
  </r>
  <r>
    <n v="7077275"/>
    <n v="10044071"/>
    <s v="MPO MPO RVA S.BLC(ST) 750 6U 2010GB"/>
    <m/>
    <d v="2010-11-02T00:00:00"/>
    <x v="1"/>
    <x v="1"/>
    <n v="320"/>
    <x v="19"/>
    <x v="2"/>
  </r>
  <r>
    <n v="7077043"/>
    <n v="10044125"/>
    <s v="CS 20 BARREL SYRAH 750 6U 2008 DE"/>
    <m/>
    <d v="2010-11-02T00:00:00"/>
    <x v="3"/>
    <x v="1"/>
    <n v="38.444444449999999"/>
    <x v="19"/>
    <x v="2"/>
  </r>
  <r>
    <n v="7077043"/>
    <n v="10044125"/>
    <s v="CS 20 BARREL SYRAH 750 6U 2008 DE"/>
    <n v="38.5"/>
    <d v="2010-11-02T00:00:00"/>
    <x v="3"/>
    <x v="2"/>
    <n v="38.5"/>
    <x v="19"/>
    <x v="2"/>
  </r>
  <r>
    <n v="7075010"/>
    <n v="10044151"/>
    <s v="CYT SPARKLING BRUT 750 6U (P09) VES"/>
    <n v="1595"/>
    <d v="2010-11-02T00:00:00"/>
    <x v="9"/>
    <x v="2"/>
    <n v="1595"/>
    <x v="19"/>
    <x v="2"/>
  </r>
  <r>
    <n v="7075010"/>
    <n v="10044151"/>
    <s v="CYT SPARKLING BRUT 750 6U (P09) VES"/>
    <m/>
    <d v="2010-11-02T00:00:00"/>
    <x v="9"/>
    <x v="1"/>
    <n v="2400"/>
    <x v="19"/>
    <x v="2"/>
  </r>
  <r>
    <n v="7077228"/>
    <n v="10044179"/>
    <s v="MPO V.MPO C.SAUV/MERL(P05) 750 12U CN"/>
    <n v="812"/>
    <d v="2010-11-02T00:00:00"/>
    <x v="12"/>
    <x v="2"/>
    <n v="812"/>
    <x v="19"/>
    <x v="2"/>
  </r>
  <r>
    <n v="7077228"/>
    <n v="10044179"/>
    <s v="MPO V.MPO C.SAUV/MERL(P05) 750 12U CN"/>
    <m/>
    <d v="2010-11-02T00:00:00"/>
    <x v="12"/>
    <x v="1"/>
    <n v="812"/>
    <x v="19"/>
    <x v="2"/>
  </r>
  <r>
    <n v="1248377"/>
    <n v="10044279"/>
    <s v="CYT G.RVA S.RIBERAS C.SAU 750 6U 2008 CL"/>
    <n v="350"/>
    <d v="2010-11-02T00:00:00"/>
    <x v="3"/>
    <x v="2"/>
    <n v="350"/>
    <x v="19"/>
    <x v="2"/>
  </r>
  <r>
    <n v="1248377"/>
    <n v="10044279"/>
    <s v="CYT G.RVA S.RIBERAS C.SAU 750 6U 2008 CL"/>
    <m/>
    <d v="2010-11-02T00:00:00"/>
    <x v="3"/>
    <x v="1"/>
    <n v="350"/>
    <x v="19"/>
    <x v="2"/>
  </r>
  <r>
    <n v="1247462"/>
    <n v="10044283"/>
    <s v="CYT G.RVA S.RIBERAS C.SAU 750 6U2008 VEU"/>
    <m/>
    <d v="2010-11-02T00:00:00"/>
    <x v="3"/>
    <x v="1"/>
    <n v="140"/>
    <x v="19"/>
    <x v="2"/>
  </r>
  <r>
    <n v="1247462"/>
    <n v="10044283"/>
    <s v="CYT G.RVA S.RIBERAS C.SAU 750 6U2008 VEU"/>
    <n v="140"/>
    <d v="2010-11-02T00:00:00"/>
    <x v="3"/>
    <x v="2"/>
    <n v="140"/>
    <x v="19"/>
    <x v="2"/>
  </r>
  <r>
    <n v="7076381"/>
    <n v="10044300"/>
    <s v="CS ROKO C.SAUV STLV 750 6U VEU"/>
    <m/>
    <d v="2010-11-02T00:00:00"/>
    <x v="0"/>
    <x v="1"/>
    <n v="13509"/>
    <x v="19"/>
    <x v="2"/>
  </r>
  <r>
    <n v="7076381"/>
    <n v="10044300"/>
    <s v="CS ROKO C.SAUV STLV 750 6U VEU"/>
    <n v="13510"/>
    <d v="2010-11-02T00:00:00"/>
    <x v="0"/>
    <x v="2"/>
    <n v="13510"/>
    <x v="19"/>
    <x v="2"/>
  </r>
  <r>
    <n v="7076384"/>
    <n v="10044306"/>
    <s v="CS ROKO S.BLC STLV 750 6U VEU"/>
    <m/>
    <d v="2010-11-02T00:00:00"/>
    <x v="0"/>
    <x v="1"/>
    <n v="5488.4444439999997"/>
    <x v="19"/>
    <x v="2"/>
  </r>
  <r>
    <n v="7076384"/>
    <n v="10044306"/>
    <s v="CS ROKO S.BLC STLV 750 6U VEU"/>
    <n v="5488.5"/>
    <d v="2010-11-02T00:00:00"/>
    <x v="0"/>
    <x v="2"/>
    <n v="5488.5"/>
    <x v="19"/>
    <x v="2"/>
  </r>
  <r>
    <n v="1250556"/>
    <n v="10044310"/>
    <s v="CYT FRONT C.SAUV(P06) 375 24U VAS"/>
    <m/>
    <d v="2010-11-02T00:00:00"/>
    <x v="10"/>
    <x v="1"/>
    <n v="81"/>
    <x v="19"/>
    <x v="2"/>
  </r>
  <r>
    <n v="1247232"/>
    <n v="10044441"/>
    <s v="CYT FRONT MERL(P06) 750 12U VAR"/>
    <m/>
    <d v="2010-11-02T00:00:00"/>
    <x v="2"/>
    <x v="1"/>
    <n v="772"/>
    <x v="19"/>
    <x v="2"/>
  </r>
  <r>
    <n v="1249041"/>
    <n v="10044447"/>
    <s v="CYT FRONT MERL(P06) 750 12U VAS"/>
    <m/>
    <d v="2010-11-02T00:00:00"/>
    <x v="2"/>
    <x v="1"/>
    <n v="744"/>
    <x v="19"/>
    <x v="2"/>
  </r>
  <r>
    <n v="1247374"/>
    <n v="10044448"/>
    <s v="CYT FRONT MERL(P06) 750 12U LATAM"/>
    <n v="1330"/>
    <d v="2010-11-02T00:00:00"/>
    <x v="2"/>
    <x v="2"/>
    <n v="1330"/>
    <x v="19"/>
    <x v="2"/>
  </r>
  <r>
    <n v="1252091"/>
    <n v="10044448"/>
    <s v="CYT FRONT MERL(P06) 750 12U LATAM"/>
    <m/>
    <d v="2010-11-02T00:00:00"/>
    <x v="3"/>
    <x v="1"/>
    <n v="630"/>
    <x v="19"/>
    <x v="2"/>
  </r>
  <r>
    <n v="1247374"/>
    <n v="10044448"/>
    <s v="CYT FRONT MERL(P06) 750 12U LATAM"/>
    <m/>
    <d v="2010-11-02T00:00:00"/>
    <x v="2"/>
    <x v="1"/>
    <n v="1330"/>
    <x v="19"/>
    <x v="2"/>
  </r>
  <r>
    <n v="1248741"/>
    <n v="10044451"/>
    <s v="CYT FRONT CARM(P06) 750 12U LATAM"/>
    <m/>
    <d v="2010-11-02T00:00:00"/>
    <x v="2"/>
    <x v="1"/>
    <n v="299"/>
    <x v="19"/>
    <x v="2"/>
  </r>
  <r>
    <n v="1249042"/>
    <n v="10044456"/>
    <s v="CYT FRONT C.SAUV(STELV)(P06) 750 12U VAS"/>
    <m/>
    <d v="2010-11-02T00:00:00"/>
    <x v="2"/>
    <x v="1"/>
    <n v="532"/>
    <x v="19"/>
    <x v="2"/>
  </r>
  <r>
    <n v="1249042"/>
    <n v="10044456"/>
    <s v="CYT FRONT C.SAUV(STELV)(P06) 750 12U VAS"/>
    <n v="532"/>
    <d v="2010-11-02T00:00:00"/>
    <x v="2"/>
    <x v="2"/>
    <n v="532"/>
    <x v="19"/>
    <x v="2"/>
  </r>
  <r>
    <n v="1248329"/>
    <n v="10044460"/>
    <s v="CYT FRONT C.SAUV(P06) 750 12U PR"/>
    <m/>
    <d v="2010-11-02T00:00:00"/>
    <x v="2"/>
    <x v="1"/>
    <n v="350"/>
    <x v="19"/>
    <x v="2"/>
  </r>
  <r>
    <n v="1248329"/>
    <n v="10044460"/>
    <s v="CYT FRONT C.SAUV(P06) 750 12U PR"/>
    <n v="350"/>
    <d v="2010-11-02T00:00:00"/>
    <x v="2"/>
    <x v="2"/>
    <n v="350"/>
    <x v="19"/>
    <x v="2"/>
  </r>
  <r>
    <n v="1246662"/>
    <n v="10044461"/>
    <s v="CYT FRONT C.SAUV(P06) 750 12U VAR"/>
    <m/>
    <d v="2010-11-02T00:00:00"/>
    <x v="2"/>
    <x v="1"/>
    <n v="1134"/>
    <x v="19"/>
    <x v="2"/>
  </r>
  <r>
    <n v="1246759"/>
    <n v="10044466"/>
    <s v="CYT FRONT C.SAUV(P06) 750 12U VAS"/>
    <m/>
    <d v="2010-11-02T00:00:00"/>
    <x v="2"/>
    <x v="1"/>
    <n v="1182"/>
    <x v="19"/>
    <x v="2"/>
  </r>
  <r>
    <n v="1249711"/>
    <n v="10044467"/>
    <s v="CYT FRONT C.SAUV(P06) 750 12U LATAM"/>
    <m/>
    <d v="2010-11-02T00:00:00"/>
    <x v="12"/>
    <x v="1"/>
    <n v="1205"/>
    <x v="19"/>
    <x v="2"/>
  </r>
  <r>
    <n v="1249711"/>
    <n v="10044467"/>
    <s v="CYT FRONT C.SAUV(P06) 750 12U LATAM"/>
    <n v="865"/>
    <d v="2010-11-02T00:00:00"/>
    <x v="12"/>
    <x v="2"/>
    <n v="865"/>
    <x v="19"/>
    <x v="2"/>
  </r>
  <r>
    <n v="1249977"/>
    <n v="10044476"/>
    <s v="CYT FRONT S.BLC(P06) 750 12U (US)VI"/>
    <m/>
    <d v="2010-11-02T00:00:00"/>
    <x v="2"/>
    <x v="1"/>
    <n v="140"/>
    <x v="19"/>
    <x v="2"/>
  </r>
  <r>
    <n v="1246745"/>
    <n v="10044480"/>
    <s v="CYT FRONT S.BLC(P06) 750 12U VAR"/>
    <m/>
    <d v="2010-11-02T00:00:00"/>
    <x v="2"/>
    <x v="1"/>
    <n v="798"/>
    <x v="19"/>
    <x v="2"/>
  </r>
  <r>
    <n v="1249006"/>
    <n v="10044481"/>
    <s v="CYT FRONT S.BLC(P06) 750 12U VAS"/>
    <m/>
    <d v="2010-11-02T00:00:00"/>
    <x v="2"/>
    <x v="1"/>
    <n v="492"/>
    <x v="19"/>
    <x v="2"/>
  </r>
  <r>
    <n v="1247935"/>
    <n v="10044481"/>
    <s v="CYT FRONT S.BLC(P06) 750 12U VAS"/>
    <m/>
    <d v="2010-11-02T00:00:00"/>
    <x v="2"/>
    <x v="1"/>
    <n v="294"/>
    <x v="19"/>
    <x v="2"/>
  </r>
  <r>
    <n v="1247935"/>
    <n v="10044481"/>
    <s v="CYT FRONT S.BLC(P06) 750 12U VAS"/>
    <n v="294"/>
    <d v="2010-11-02T00:00:00"/>
    <x v="2"/>
    <x v="2"/>
    <n v="294"/>
    <x v="19"/>
    <x v="2"/>
  </r>
  <r>
    <n v="1250002"/>
    <n v="10044482"/>
    <s v="CYT FRONT S.BLC(P06) 750 12U LATAM"/>
    <m/>
    <d v="2010-11-02T00:00:00"/>
    <x v="2"/>
    <x v="1"/>
    <n v="1024"/>
    <x v="19"/>
    <x v="2"/>
  </r>
  <r>
    <n v="1250002"/>
    <n v="10044482"/>
    <s v="CYT FRONT S.BLC(P06) 750 12U LATAM"/>
    <n v="1024"/>
    <d v="2010-11-02T00:00:00"/>
    <x v="2"/>
    <x v="2"/>
    <n v="1024"/>
    <x v="19"/>
    <x v="2"/>
  </r>
  <r>
    <n v="1248359"/>
    <n v="10044486"/>
    <s v="CYT FRONT CHARD(P06) 750 12U PR"/>
    <m/>
    <d v="2010-11-02T00:00:00"/>
    <x v="2"/>
    <x v="1"/>
    <n v="275"/>
    <x v="19"/>
    <x v="2"/>
  </r>
  <r>
    <n v="1248359"/>
    <n v="10044486"/>
    <s v="CYT FRONT CHARD(P06) 750 12U PR"/>
    <n v="275"/>
    <d v="2010-11-02T00:00:00"/>
    <x v="2"/>
    <x v="2"/>
    <n v="275"/>
    <x v="19"/>
    <x v="2"/>
  </r>
  <r>
    <n v="1249026"/>
    <n v="10044492"/>
    <s v="CYT FRONT CHARD(P06) 750 12U LATAM"/>
    <n v="70"/>
    <d v="2010-11-02T00:00:00"/>
    <x v="2"/>
    <x v="2"/>
    <n v="70"/>
    <x v="19"/>
    <x v="2"/>
  </r>
  <r>
    <n v="1249026"/>
    <n v="10044492"/>
    <s v="CYT FRONT CHARD(P06) 750 12U LATAM"/>
    <m/>
    <d v="2010-11-02T00:00:00"/>
    <x v="2"/>
    <x v="1"/>
    <n v="88.000000009999994"/>
    <x v="19"/>
    <x v="2"/>
  </r>
  <r>
    <n v="1249372"/>
    <n v="10044525"/>
    <s v="CYT FRONT C.SAUV(P06) 750 12U KR"/>
    <n v="784"/>
    <d v="2010-11-02T00:00:00"/>
    <x v="2"/>
    <x v="2"/>
    <n v="784"/>
    <x v="19"/>
    <x v="2"/>
  </r>
  <r>
    <n v="1249372"/>
    <n v="10044525"/>
    <s v="CYT FRONT C.SAUV(P06) 750 12U KR"/>
    <m/>
    <d v="2010-11-02T00:00:00"/>
    <x v="2"/>
    <x v="1"/>
    <n v="784"/>
    <x v="19"/>
    <x v="2"/>
  </r>
  <r>
    <n v="1248447"/>
    <n v="10044530"/>
    <s v="CYT FRONT C.SAUV(P06) 750 12U EC"/>
    <n v="504"/>
    <d v="2010-11-02T00:00:00"/>
    <x v="2"/>
    <x v="2"/>
    <n v="504"/>
    <x v="19"/>
    <x v="2"/>
  </r>
  <r>
    <n v="1248447"/>
    <n v="10044530"/>
    <s v="CYT FRONT C.SAUV(P06) 750 12U EC"/>
    <m/>
    <d v="2010-11-02T00:00:00"/>
    <x v="2"/>
    <x v="1"/>
    <n v="503.99999989999998"/>
    <x v="19"/>
    <x v="2"/>
  </r>
  <r>
    <n v="1248774"/>
    <n v="10044558"/>
    <s v="CYT FRONT SHIRAZ(P06)(BI)750 6U AFRI"/>
    <m/>
    <d v="2010-11-02T00:00:00"/>
    <x v="2"/>
    <x v="1"/>
    <n v="83.999999990000006"/>
    <x v="19"/>
    <x v="2"/>
  </r>
  <r>
    <n v="1248774"/>
    <n v="10044558"/>
    <s v="CYT FRONT SHIRAZ(P06)(BI)750 6U AFRI"/>
    <n v="84"/>
    <d v="2010-11-02T00:00:00"/>
    <x v="2"/>
    <x v="2"/>
    <n v="84"/>
    <x v="19"/>
    <x v="2"/>
  </r>
  <r>
    <n v="1246663"/>
    <n v="10044579"/>
    <s v="CYT FRONT S.BLC STLV(P06) 75012U VAS"/>
    <m/>
    <d v="2010-11-02T00:00:00"/>
    <x v="2"/>
    <x v="1"/>
    <n v="196"/>
    <x v="19"/>
    <x v="2"/>
  </r>
  <r>
    <n v="1248766"/>
    <n v="10044593"/>
    <s v="CYT FRONT ROSE (P06 )STL (BI)750 6U AFRI"/>
    <n v="294"/>
    <d v="2010-11-02T00:00:00"/>
    <x v="2"/>
    <x v="2"/>
    <n v="294"/>
    <x v="19"/>
    <x v="2"/>
  </r>
  <r>
    <n v="1248766"/>
    <n v="10044593"/>
    <s v="CYT FRONT ROSE (P06 )STL (BI)750 6U AFRI"/>
    <m/>
    <d v="2010-11-02T00:00:00"/>
    <x v="2"/>
    <x v="1"/>
    <n v="294"/>
    <x v="19"/>
    <x v="2"/>
  </r>
  <r>
    <n v="1248769"/>
    <n v="10044594"/>
    <s v="CYT FRONT S.BLC STLV(P06)(BI)750 6U AFRI"/>
    <m/>
    <d v="2010-11-02T00:00:00"/>
    <x v="2"/>
    <x v="1"/>
    <n v="2702"/>
    <x v="19"/>
    <x v="2"/>
  </r>
  <r>
    <n v="1248769"/>
    <n v="10044594"/>
    <s v="CYT FRONT S.BLC STLV(P06)(BI)750 6U AFRI"/>
    <n v="2702"/>
    <d v="2010-11-02T00:00:00"/>
    <x v="2"/>
    <x v="2"/>
    <n v="2702"/>
    <x v="19"/>
    <x v="2"/>
  </r>
  <r>
    <n v="1248685"/>
    <n v="10044611"/>
    <s v="CYT FRONT LATE HARVEST 750 6U AFRI"/>
    <m/>
    <d v="2010-11-02T00:00:00"/>
    <x v="3"/>
    <x v="1"/>
    <n v="490"/>
    <x v="19"/>
    <x v="2"/>
  </r>
  <r>
    <n v="1248685"/>
    <n v="10044611"/>
    <s v="CYT FRONT LATE HARVEST 750 6U AFRI"/>
    <n v="490"/>
    <d v="2010-11-02T00:00:00"/>
    <x v="3"/>
    <x v="2"/>
    <n v="490"/>
    <x v="19"/>
    <x v="2"/>
  </r>
  <r>
    <n v="1249700"/>
    <n v="10044634"/>
    <s v="CYT FRONT C.SAUV(P06) 750 12U ZA"/>
    <m/>
    <d v="2010-11-02T00:00:00"/>
    <x v="2"/>
    <x v="1"/>
    <n v="83.999999990000006"/>
    <x v="19"/>
    <x v="2"/>
  </r>
  <r>
    <n v="1247185"/>
    <n v="10044641"/>
    <s v="CYT FRONT MERLOT(P07) 750 12U US"/>
    <m/>
    <d v="2010-11-02T00:00:00"/>
    <x v="2"/>
    <x v="1"/>
    <n v="540"/>
    <x v="19"/>
    <x v="2"/>
  </r>
  <r>
    <n v="1252090"/>
    <n v="10044668"/>
    <s v="CYT FRONT MERL(P06) 750 6U 2009 VEU"/>
    <m/>
    <d v="2010-11-02T00:00:00"/>
    <x v="11"/>
    <x v="1"/>
    <n v="83.555555549999994"/>
    <x v="19"/>
    <x v="2"/>
  </r>
  <r>
    <n v="1248362"/>
    <n v="10044686"/>
    <s v="CYT FRONT MERL STLV(P06) (BI)750 6U AFRI"/>
    <m/>
    <d v="2010-11-02T00:00:00"/>
    <x v="2"/>
    <x v="1"/>
    <n v="325"/>
    <x v="19"/>
    <x v="2"/>
  </r>
  <r>
    <n v="1248362"/>
    <n v="10044686"/>
    <s v="CYT FRONT MERL STLV(P06) (BI)750 6U AFRI"/>
    <n v="325"/>
    <d v="2010-11-02T00:00:00"/>
    <x v="2"/>
    <x v="2"/>
    <n v="325"/>
    <x v="19"/>
    <x v="2"/>
  </r>
  <r>
    <n v="1248770"/>
    <n v="10044687"/>
    <s v="CYT FRONT MERL (P06) (BI) 750 6U AFRI"/>
    <n v="1708"/>
    <d v="2010-11-02T00:00:00"/>
    <x v="2"/>
    <x v="2"/>
    <n v="1708"/>
    <x v="19"/>
    <x v="2"/>
  </r>
  <r>
    <n v="1248770"/>
    <n v="10044687"/>
    <s v="CYT FRONT MERL (P06) (BI) 750 6U AFRI"/>
    <m/>
    <d v="2010-11-02T00:00:00"/>
    <x v="2"/>
    <x v="1"/>
    <n v="1708"/>
    <x v="19"/>
    <x v="2"/>
  </r>
  <r>
    <n v="1248511"/>
    <n v="10044706"/>
    <s v="CYT FRONT C.SAUV BLUSH(P06)750 6U VAR"/>
    <n v="1733"/>
    <d v="2010-11-02T00:00:00"/>
    <x v="2"/>
    <x v="2"/>
    <n v="1733"/>
    <x v="19"/>
    <x v="2"/>
  </r>
  <r>
    <n v="1248511"/>
    <n v="10044706"/>
    <s v="CYT FRONT C.SAUV BLUSH(P06)750 6U VAR"/>
    <m/>
    <d v="2010-11-02T00:00:00"/>
    <x v="2"/>
    <x v="1"/>
    <n v="1083"/>
    <x v="19"/>
    <x v="2"/>
  </r>
  <r>
    <n v="1251885"/>
    <n v="10044852"/>
    <s v="CYT CASILL MERL 750 6U 2009 GB"/>
    <n v="70"/>
    <d v="2010-11-02T00:00:00"/>
    <x v="5"/>
    <x v="2"/>
    <n v="70"/>
    <x v="19"/>
    <x v="2"/>
  </r>
  <r>
    <n v="1251885"/>
    <n v="10044852"/>
    <s v="CYT CASILL MERL 750 6U 2009 GB"/>
    <m/>
    <d v="2010-11-02T00:00:00"/>
    <x v="5"/>
    <x v="1"/>
    <n v="69.999999990000006"/>
    <x v="19"/>
    <x v="2"/>
  </r>
  <r>
    <n v="1245689"/>
    <n v="10044855"/>
    <s v="CYT CASILL MERL(STICKER) 750 6U RU"/>
    <m/>
    <d v="2010-11-02T00:00:00"/>
    <x v="5"/>
    <x v="1"/>
    <n v="474"/>
    <x v="19"/>
    <x v="2"/>
  </r>
  <r>
    <n v="1245689"/>
    <n v="10044855"/>
    <s v="CYT CASILL MERL(STICKER) 750 6U RU"/>
    <n v="474"/>
    <d v="2010-11-02T00:00:00"/>
    <x v="5"/>
    <x v="2"/>
    <n v="474"/>
    <x v="19"/>
    <x v="2"/>
  </r>
  <r>
    <n v="7077273"/>
    <n v="10044889"/>
    <s v="CS CONO SUR S.BLC STLV(P07)750 6U NL"/>
    <n v="278"/>
    <d v="2010-11-02T00:00:00"/>
    <x v="9"/>
    <x v="2"/>
    <n v="278"/>
    <x v="19"/>
    <x v="2"/>
  </r>
  <r>
    <n v="7077273"/>
    <n v="10044889"/>
    <s v="CS CONO SUR S.BLC STLV(P07)750 6U NL"/>
    <m/>
    <d v="2010-11-02T00:00:00"/>
    <x v="9"/>
    <x v="1"/>
    <n v="278"/>
    <x v="19"/>
    <x v="2"/>
  </r>
  <r>
    <n v="7077213"/>
    <n v="10044895"/>
    <s v="CS CONO SUR S.BLC STLV(P07)750 6U VAS"/>
    <m/>
    <d v="2010-11-02T00:00:00"/>
    <x v="9"/>
    <x v="1"/>
    <n v="308"/>
    <x v="19"/>
    <x v="2"/>
  </r>
  <r>
    <n v="7076839"/>
    <n v="10044902"/>
    <s v="CS CONO SUR S.BLC STLV(P07)750 12U JP"/>
    <m/>
    <d v="2010-11-02T00:00:00"/>
    <x v="9"/>
    <x v="1"/>
    <n v="610"/>
    <x v="19"/>
    <x v="2"/>
  </r>
  <r>
    <n v="7076839"/>
    <n v="10044902"/>
    <s v="CS CONO SUR S.BLC STLV(P07)750 12U JP"/>
    <n v="610"/>
    <d v="2010-11-02T00:00:00"/>
    <x v="9"/>
    <x v="2"/>
    <n v="610"/>
    <x v="19"/>
    <x v="2"/>
  </r>
  <r>
    <n v="1250444"/>
    <n v="10045340"/>
    <s v="CYT CASILL CARM 750 6U 2009 GB"/>
    <m/>
    <d v="2010-11-02T00:00:00"/>
    <x v="0"/>
    <x v="1"/>
    <n v="1540"/>
    <x v="19"/>
    <x v="2"/>
  </r>
  <r>
    <n v="1248710"/>
    <n v="10045340"/>
    <s v="CYT CASILL CARM 750 6U 2009 GB"/>
    <n v="630"/>
    <d v="2010-11-02T00:00:00"/>
    <x v="2"/>
    <x v="2"/>
    <n v="645.5"/>
    <x v="19"/>
    <x v="2"/>
  </r>
  <r>
    <n v="1250444"/>
    <n v="10045340"/>
    <s v="CYT CASILL CARM 750 6U 2009 GB"/>
    <n v="1540"/>
    <d v="2010-11-02T00:00:00"/>
    <x v="0"/>
    <x v="2"/>
    <n v="1540"/>
    <x v="19"/>
    <x v="2"/>
  </r>
  <r>
    <n v="1248710"/>
    <n v="10045340"/>
    <s v="CYT CASILL CARM 750 6U 2009 GB"/>
    <m/>
    <d v="2010-11-02T00:00:00"/>
    <x v="2"/>
    <x v="1"/>
    <n v="630"/>
    <x v="19"/>
    <x v="2"/>
  </r>
  <r>
    <n v="1249341"/>
    <n v="10045342"/>
    <s v="CYT CASILL CARM 750 12U 2009 LATAM"/>
    <n v="762"/>
    <d v="2010-11-02T00:00:00"/>
    <x v="5"/>
    <x v="2"/>
    <n v="762"/>
    <x v="19"/>
    <x v="2"/>
  </r>
  <r>
    <n v="1252177"/>
    <n v="10045342"/>
    <s v="CYT CASILL CARM 750 12U 2009 LATAM"/>
    <m/>
    <d v="2010-11-02T00:00:00"/>
    <x v="3"/>
    <x v="1"/>
    <n v="55.000000010000001"/>
    <x v="19"/>
    <x v="2"/>
  </r>
  <r>
    <n v="1249341"/>
    <n v="10045342"/>
    <s v="CYT CASILL CARM 750 12U 2009 LATAM"/>
    <m/>
    <d v="2010-11-02T00:00:00"/>
    <x v="5"/>
    <x v="1"/>
    <n v="762"/>
    <x v="19"/>
    <x v="2"/>
  </r>
  <r>
    <n v="1250443"/>
    <n v="10045342"/>
    <s v="CYT CASILL CARM 750 12U 2009 LATAM"/>
    <n v="713"/>
    <d v="2010-11-02T00:00:00"/>
    <x v="0"/>
    <x v="2"/>
    <n v="713"/>
    <x v="19"/>
    <x v="2"/>
  </r>
  <r>
    <n v="1250443"/>
    <n v="10045342"/>
    <s v="CYT CASILL CARM 750 12U 2009 LATAM"/>
    <m/>
    <d v="2010-11-02T00:00:00"/>
    <x v="0"/>
    <x v="1"/>
    <n v="840"/>
    <x v="19"/>
    <x v="2"/>
  </r>
  <r>
    <n v="1247691"/>
    <n v="10045345"/>
    <s v="CYT CASILL CARM 750 12U 2009 C/ES CA"/>
    <n v="140"/>
    <d v="2010-11-02T00:00:00"/>
    <x v="5"/>
    <x v="2"/>
    <n v="140"/>
    <x v="19"/>
    <x v="2"/>
  </r>
  <r>
    <n v="1247691"/>
    <n v="10045345"/>
    <s v="CYT CASILL CARM 750 12U 2009 C/ES CA"/>
    <m/>
    <d v="2010-11-02T00:00:00"/>
    <x v="5"/>
    <x v="1"/>
    <n v="140"/>
    <x v="19"/>
    <x v="2"/>
  </r>
  <r>
    <n v="7076525"/>
    <n v="10045372"/>
    <s v="MPO V.MPO VTAL CARM(P09) 750 12U CO"/>
    <m/>
    <d v="2010-11-02T00:00:00"/>
    <x v="5"/>
    <x v="1"/>
    <n v="42.000000010000001"/>
    <x v="19"/>
    <x v="2"/>
  </r>
  <r>
    <n v="7076867"/>
    <n v="10045378"/>
    <s v="MPO V.MPO VTAL CHARD STLV(P09)750 12UVEU"/>
    <n v="110"/>
    <d v="2010-11-02T00:00:00"/>
    <x v="1"/>
    <x v="2"/>
    <n v="110"/>
    <x v="19"/>
    <x v="2"/>
  </r>
  <r>
    <n v="7076867"/>
    <n v="10045378"/>
    <s v="MPO V.MPO VTAL CHARD STLV(P09)750 12UVEU"/>
    <m/>
    <d v="2010-11-02T00:00:00"/>
    <x v="1"/>
    <x v="1"/>
    <n v="110"/>
    <x v="19"/>
    <x v="2"/>
  </r>
  <r>
    <n v="7076304"/>
    <n v="10045420"/>
    <s v="MPO V.MPO VTAL C.SAUV(P09) 750 12U CO"/>
    <m/>
    <d v="2010-11-02T00:00:00"/>
    <x v="11"/>
    <x v="1"/>
    <n v="154"/>
    <x v="19"/>
    <x v="2"/>
  </r>
  <r>
    <n v="1250445"/>
    <n v="10045445"/>
    <s v="CYT CASILL CARM (STICKER) 750 6U 2009 RU"/>
    <m/>
    <d v="2010-11-02T00:00:00"/>
    <x v="0"/>
    <x v="1"/>
    <n v="330"/>
    <x v="19"/>
    <x v="2"/>
  </r>
  <r>
    <n v="1250445"/>
    <n v="10045445"/>
    <s v="CYT CASILL CARM (STICKER) 750 6U 2009 RU"/>
    <n v="330"/>
    <d v="2010-11-02T00:00:00"/>
    <x v="0"/>
    <x v="2"/>
    <n v="330"/>
    <x v="19"/>
    <x v="2"/>
  </r>
  <r>
    <n v="1248936"/>
    <n v="10045484"/>
    <s v="CYT CASILL C.SAUV 750 6U(UB) CZ"/>
    <m/>
    <d v="2010-11-02T00:00:00"/>
    <x v="5"/>
    <x v="1"/>
    <n v="285"/>
    <x v="19"/>
    <x v="2"/>
  </r>
  <r>
    <n v="1248936"/>
    <n v="10045484"/>
    <s v="CYT CASILL C.SAUV 750 6U(UB) CZ"/>
    <n v="288"/>
    <d v="2010-11-02T00:00:00"/>
    <x v="5"/>
    <x v="2"/>
    <n v="288"/>
    <x v="19"/>
    <x v="2"/>
  </r>
  <r>
    <n v="1248937"/>
    <n v="10045490"/>
    <s v="CYT CASILL CARM 750 6U(UB) CZ"/>
    <m/>
    <d v="2010-11-02T00:00:00"/>
    <x v="2"/>
    <x v="1"/>
    <n v="95.000000009999994"/>
    <x v="19"/>
    <x v="2"/>
  </r>
  <r>
    <n v="1248937"/>
    <n v="10045490"/>
    <s v="CYT CASILL CARM 750 6U(UB) CZ"/>
    <n v="95"/>
    <d v="2010-11-02T00:00:00"/>
    <x v="2"/>
    <x v="2"/>
    <n v="95"/>
    <x v="19"/>
    <x v="2"/>
  </r>
  <r>
    <n v="1248938"/>
    <n v="10045495"/>
    <s v="CYT CASILL CHARD 750 6U (UB) CZ"/>
    <m/>
    <d v="2010-11-02T00:00:00"/>
    <x v="5"/>
    <x v="1"/>
    <n v="42.444444449999999"/>
    <x v="19"/>
    <x v="2"/>
  </r>
  <r>
    <n v="1248938"/>
    <n v="10045495"/>
    <s v="CYT CASILL CHARD 750 6U (UB) CZ"/>
    <n v="42.5"/>
    <d v="2010-11-02T00:00:00"/>
    <x v="5"/>
    <x v="2"/>
    <n v="42.5"/>
    <x v="19"/>
    <x v="2"/>
  </r>
  <r>
    <n v="1248939"/>
    <n v="10045504"/>
    <s v="CYT CASILL MERL 750 6U(UB) CZ"/>
    <m/>
    <d v="2010-11-02T00:00:00"/>
    <x v="5"/>
    <x v="1"/>
    <n v="142.44444440000001"/>
    <x v="19"/>
    <x v="2"/>
  </r>
  <r>
    <n v="1248939"/>
    <n v="10045504"/>
    <s v="CYT CASILL MERL 750 6U(UB) CZ"/>
    <n v="142.5"/>
    <d v="2010-11-02T00:00:00"/>
    <x v="5"/>
    <x v="2"/>
    <n v="142.5"/>
    <x v="19"/>
    <x v="2"/>
  </r>
  <r>
    <n v="7077443"/>
    <n v="10045546"/>
    <s v="CS CONO SUR C.SAUV STLV(P07) 750 12U VEU"/>
    <m/>
    <d v="2010-11-02T00:00:00"/>
    <x v="6"/>
    <x v="1"/>
    <n v="112"/>
    <x v="19"/>
    <x v="2"/>
  </r>
  <r>
    <n v="1250343"/>
    <n v="10045605"/>
    <s v="CYT CASILL CHARD STLV 750 6U 2009 GB"/>
    <m/>
    <d v="2010-11-02T00:00:00"/>
    <x v="0"/>
    <x v="1"/>
    <n v="2475"/>
    <x v="19"/>
    <x v="2"/>
  </r>
  <r>
    <n v="1249574"/>
    <n v="10045605"/>
    <s v="CYT CASILL CHARD STLV 750 6U 2009 GB"/>
    <m/>
    <d v="2010-11-02T00:00:00"/>
    <x v="2"/>
    <x v="1"/>
    <n v="1925"/>
    <x v="19"/>
    <x v="2"/>
  </r>
  <r>
    <n v="1250343"/>
    <n v="10045605"/>
    <s v="CYT CASILL CHARD STLV 750 6U 2009 GB"/>
    <n v="2475"/>
    <d v="2010-11-02T00:00:00"/>
    <x v="0"/>
    <x v="2"/>
    <n v="2475"/>
    <x v="19"/>
    <x v="2"/>
  </r>
  <r>
    <n v="7076629"/>
    <n v="10045612"/>
    <s v="CS I.NEGRA DUAL CAB/MERL(P09) 750 6U TW"/>
    <n v="25"/>
    <d v="2010-11-02T00:00:00"/>
    <x v="11"/>
    <x v="2"/>
    <n v="25"/>
    <x v="19"/>
    <x v="2"/>
  </r>
  <r>
    <n v="7076629"/>
    <n v="10045612"/>
    <s v="CS I.NEGRA DUAL CAB/MERL(P09) 750 6U TW"/>
    <m/>
    <d v="2010-11-02T00:00:00"/>
    <x v="11"/>
    <x v="1"/>
    <n v="25"/>
    <x v="19"/>
    <x v="2"/>
  </r>
  <r>
    <n v="1250367"/>
    <n v="10045614"/>
    <s v="CYT SUNR SHIRAZ(P08) 750 6U (UB) CZ"/>
    <n v="127.5"/>
    <d v="2010-11-02T00:00:00"/>
    <x v="11"/>
    <x v="2"/>
    <n v="127.5"/>
    <x v="19"/>
    <x v="2"/>
  </r>
  <r>
    <n v="1250367"/>
    <n v="10045614"/>
    <s v="CYT SUNR SHIRAZ(P08) 750 6U (UB) CZ"/>
    <m/>
    <d v="2010-11-02T00:00:00"/>
    <x v="11"/>
    <x v="1"/>
    <n v="127.5555555"/>
    <x v="19"/>
    <x v="2"/>
  </r>
  <r>
    <n v="1248943"/>
    <n v="10045640"/>
    <s v="CYT FRONT CHARD (P06) 750 6U (UB) CZ"/>
    <m/>
    <d v="2010-11-02T00:00:00"/>
    <x v="2"/>
    <x v="1"/>
    <n v="255"/>
    <x v="19"/>
    <x v="2"/>
  </r>
  <r>
    <n v="1248943"/>
    <n v="10045640"/>
    <s v="CYT FRONT CHARD (P06) 750 6U (UB) CZ"/>
    <n v="255"/>
    <d v="2010-11-02T00:00:00"/>
    <x v="2"/>
    <x v="2"/>
    <n v="255"/>
    <x v="19"/>
    <x v="2"/>
  </r>
  <r>
    <n v="1248944"/>
    <n v="10045641"/>
    <s v="CYT FRONT MERL (P06) 750 6U (UB) CZ"/>
    <m/>
    <d v="2010-11-02T00:00:00"/>
    <x v="2"/>
    <x v="1"/>
    <n v="237.55555559999999"/>
    <x v="19"/>
    <x v="2"/>
  </r>
  <r>
    <n v="1248944"/>
    <n v="10045641"/>
    <s v="CYT FRONT MERL (P06) 750 6U (UB) CZ"/>
    <n v="237.5"/>
    <d v="2010-11-02T00:00:00"/>
    <x v="2"/>
    <x v="2"/>
    <n v="237.5"/>
    <x v="19"/>
    <x v="2"/>
  </r>
  <r>
    <n v="1248945"/>
    <n v="10045642"/>
    <s v="CYT FRONT C.SAUV (P06) 750 6U (UB) CZ"/>
    <m/>
    <d v="2010-11-02T00:00:00"/>
    <x v="2"/>
    <x v="1"/>
    <n v="380"/>
    <x v="19"/>
    <x v="2"/>
  </r>
  <r>
    <n v="1248945"/>
    <n v="10045642"/>
    <s v="CYT FRONT C.SAUV (P06) 750 6U (UB) CZ"/>
    <n v="380"/>
    <d v="2010-11-02T00:00:00"/>
    <x v="2"/>
    <x v="2"/>
    <n v="380"/>
    <x v="19"/>
    <x v="2"/>
  </r>
  <r>
    <n v="1248946"/>
    <n v="10045643"/>
    <s v="CYT FRONT S.BLC (P06) 750 6U (UB) CZ"/>
    <n v="142.5"/>
    <d v="2010-11-02T00:00:00"/>
    <x v="2"/>
    <x v="2"/>
    <n v="142.5"/>
    <x v="19"/>
    <x v="2"/>
  </r>
  <r>
    <n v="1248946"/>
    <n v="10045643"/>
    <s v="CYT FRONT S.BLC (P06) 750 6U (UB) CZ"/>
    <m/>
    <d v="2010-11-02T00:00:00"/>
    <x v="2"/>
    <x v="1"/>
    <n v="142.44444440000001"/>
    <x v="19"/>
    <x v="2"/>
  </r>
  <r>
    <n v="1249368"/>
    <n v="10045678"/>
    <s v="CYT CYT RVDO CARM 750 12U PY"/>
    <m/>
    <d v="2010-11-02T00:00:00"/>
    <x v="12"/>
    <x v="1"/>
    <n v="1274"/>
    <x v="19"/>
    <x v="2"/>
  </r>
  <r>
    <n v="1250983"/>
    <n v="10045681"/>
    <s v="CYT CYT RVDO C.SAUV 750 12U LATAM"/>
    <m/>
    <d v="2010-11-02T00:00:00"/>
    <x v="2"/>
    <x v="1"/>
    <n v="350"/>
    <x v="19"/>
    <x v="2"/>
  </r>
  <r>
    <n v="1247948"/>
    <n v="10045683"/>
    <s v="CYT CYT RVDO C.SAUV 750 12U VES"/>
    <m/>
    <d v="2010-11-02T00:00:00"/>
    <x v="1"/>
    <x v="1"/>
    <n v="224"/>
    <x v="19"/>
    <x v="2"/>
  </r>
  <r>
    <n v="1247948"/>
    <n v="10045683"/>
    <s v="CYT CYT RVDO C.SAUV 750 12U VES"/>
    <n v="224"/>
    <d v="2010-11-02T00:00:00"/>
    <x v="1"/>
    <x v="2"/>
    <n v="224"/>
    <x v="19"/>
    <x v="2"/>
  </r>
  <r>
    <n v="1250050"/>
    <n v="10045695"/>
    <s v="CYT CYT RVDO S.BLC 750 12U UY"/>
    <n v="140"/>
    <d v="2010-11-02T00:00:00"/>
    <x v="12"/>
    <x v="2"/>
    <n v="140"/>
    <x v="19"/>
    <x v="2"/>
  </r>
  <r>
    <n v="1250050"/>
    <n v="10045695"/>
    <s v="CYT CYT RVDO S.BLC 750 12U UY"/>
    <m/>
    <d v="2010-11-02T00:00:00"/>
    <x v="12"/>
    <x v="1"/>
    <n v="140"/>
    <x v="19"/>
    <x v="2"/>
  </r>
  <r>
    <n v="1248686"/>
    <n v="10045705"/>
    <s v="CYT CYT RVDO CHARD(P07) 750 12U  EC"/>
    <m/>
    <d v="2010-11-02T00:00:00"/>
    <x v="11"/>
    <x v="1"/>
    <n v="99.000000020000002"/>
    <x v="19"/>
    <x v="2"/>
  </r>
  <r>
    <n v="1248686"/>
    <n v="10045705"/>
    <s v="CYT CYT RVDO CHARD(P07) 750 12U  EC"/>
    <n v="99"/>
    <d v="2010-11-02T00:00:00"/>
    <x v="11"/>
    <x v="2"/>
    <n v="99"/>
    <x v="19"/>
    <x v="2"/>
  </r>
  <r>
    <n v="7077253"/>
    <n v="10045824"/>
    <s v="CS I.NEGRA RVA CHARD(P09)STLV 750 6U NL"/>
    <m/>
    <d v="2010-11-02T00:00:00"/>
    <x v="1"/>
    <x v="1"/>
    <n v="225"/>
    <x v="19"/>
    <x v="2"/>
  </r>
  <r>
    <n v="1245390"/>
    <n v="10045916"/>
    <s v="CYT CASILL CARM 750 12U US"/>
    <n v="280"/>
    <d v="2010-11-02T00:00:00"/>
    <x v="2"/>
    <x v="2"/>
    <n v="280"/>
    <x v="19"/>
    <x v="2"/>
  </r>
  <r>
    <n v="1245390"/>
    <n v="10045916"/>
    <s v="CYT CASILL CARM 750 12U US"/>
    <m/>
    <d v="2010-11-02T00:00:00"/>
    <x v="2"/>
    <x v="1"/>
    <n v="280"/>
    <x v="19"/>
    <x v="2"/>
  </r>
  <r>
    <n v="7077308"/>
    <n v="10045937"/>
    <s v="CS REY L.ANDES RVA CHAR(P08)STLV7506UVEU"/>
    <m/>
    <d v="2010-11-02T00:00:00"/>
    <x v="1"/>
    <x v="1"/>
    <n v="414"/>
    <x v="19"/>
    <x v="2"/>
  </r>
  <r>
    <n v="7077309"/>
    <n v="10045939"/>
    <s v="CS REY L.ANDESRVA C.SAU(P08)STLV7506UVEU"/>
    <n v="300"/>
    <d v="2010-11-02T00:00:00"/>
    <x v="1"/>
    <x v="2"/>
    <n v="300"/>
    <x v="19"/>
    <x v="2"/>
  </r>
  <r>
    <n v="7077309"/>
    <n v="10045939"/>
    <s v="CS REY L.ANDESRVA C.SAU(P08)STLV7506UVEU"/>
    <m/>
    <d v="2010-11-02T00:00:00"/>
    <x v="1"/>
    <x v="1"/>
    <n v="300"/>
    <x v="19"/>
    <x v="2"/>
  </r>
  <r>
    <n v="1248478"/>
    <n v="10045953"/>
    <s v="CA CLASSICO CARM STIC 750 12U VAS"/>
    <m/>
    <d v="2010-11-02T00:00:00"/>
    <x v="5"/>
    <x v="1"/>
    <n v="400"/>
    <x v="19"/>
    <x v="2"/>
  </r>
  <r>
    <n v="1248478"/>
    <n v="10045953"/>
    <s v="CA CLASSICO CARM STIC 750 12U VAS"/>
    <n v="400"/>
    <d v="2010-11-02T00:00:00"/>
    <x v="5"/>
    <x v="2"/>
    <n v="400"/>
    <x v="19"/>
    <x v="2"/>
  </r>
  <r>
    <n v="1248331"/>
    <n v="10045955"/>
    <s v="CA CLASSICO CARM STIC 750 12U LATAM"/>
    <n v="86"/>
    <d v="2010-11-02T00:00:00"/>
    <x v="5"/>
    <x v="2"/>
    <n v="86"/>
    <x v="19"/>
    <x v="2"/>
  </r>
  <r>
    <n v="1248331"/>
    <n v="10045955"/>
    <s v="CA CLASSICO CARM STIC 750 12U LATAM"/>
    <m/>
    <d v="2010-11-02T00:00:00"/>
    <x v="5"/>
    <x v="1"/>
    <n v="86.000000009999994"/>
    <x v="19"/>
    <x v="2"/>
  </r>
  <r>
    <n v="1249030"/>
    <n v="10045961"/>
    <s v="CA CLASSICO CARM STIC 750 12U PE"/>
    <n v="70"/>
    <d v="2010-11-02T00:00:00"/>
    <x v="5"/>
    <x v="2"/>
    <n v="70"/>
    <x v="19"/>
    <x v="2"/>
  </r>
  <r>
    <n v="1249030"/>
    <n v="10045961"/>
    <s v="CA CLASSICO CARM STIC 750 12U PE"/>
    <m/>
    <d v="2010-11-02T00:00:00"/>
    <x v="5"/>
    <x v="1"/>
    <n v="69.999999990000006"/>
    <x v="19"/>
    <x v="2"/>
  </r>
  <r>
    <n v="1248363"/>
    <n v="10045987"/>
    <s v="CA CLASSICO MERL STIC 750 12U CA"/>
    <m/>
    <d v="2010-11-02T00:00:00"/>
    <x v="5"/>
    <x v="1"/>
    <n v="448"/>
    <x v="19"/>
    <x v="2"/>
  </r>
  <r>
    <n v="1248363"/>
    <n v="10045987"/>
    <s v="CA CLASSICO MERL STIC 750 12U CA"/>
    <n v="448"/>
    <d v="2010-11-02T00:00:00"/>
    <x v="5"/>
    <x v="2"/>
    <n v="448"/>
    <x v="19"/>
    <x v="2"/>
  </r>
  <r>
    <n v="1248775"/>
    <n v="10045990"/>
    <s v="CA CLASSICO S.BLC STICK 750 12U LATAM"/>
    <m/>
    <d v="2010-11-02T00:00:00"/>
    <x v="3"/>
    <x v="1"/>
    <n v="29.999999989999999"/>
    <x v="19"/>
    <x v="2"/>
  </r>
  <r>
    <n v="1249013"/>
    <n v="10045999"/>
    <s v="CA CLASSICO S.BLC STICK 750 12U PE"/>
    <m/>
    <d v="2010-11-02T00:00:00"/>
    <x v="3"/>
    <x v="1"/>
    <n v="69.999999990000006"/>
    <x v="19"/>
    <x v="2"/>
  </r>
  <r>
    <n v="1248352"/>
    <n v="10046025"/>
    <s v="CA CLASSICO ROSE STIC 750 12U CA"/>
    <m/>
    <d v="2010-11-02T00:00:00"/>
    <x v="5"/>
    <x v="1"/>
    <n v="98"/>
    <x v="19"/>
    <x v="2"/>
  </r>
  <r>
    <n v="1248352"/>
    <n v="10046025"/>
    <s v="CA CLASSICO ROSE STIC 750 12U CA"/>
    <n v="98"/>
    <d v="2010-11-02T00:00:00"/>
    <x v="5"/>
    <x v="2"/>
    <n v="98"/>
    <x v="19"/>
    <x v="2"/>
  </r>
  <r>
    <n v="1248353"/>
    <n v="10046052"/>
    <s v="CA CLASSICO C.SAUV STIC 750 12U CA"/>
    <m/>
    <d v="2010-11-02T00:00:00"/>
    <x v="5"/>
    <x v="1"/>
    <n v="406"/>
    <x v="19"/>
    <x v="2"/>
  </r>
  <r>
    <n v="1248353"/>
    <n v="10046052"/>
    <s v="CA CLASSICO C.SAUV STIC 750 12U CA"/>
    <n v="406"/>
    <d v="2010-11-02T00:00:00"/>
    <x v="5"/>
    <x v="2"/>
    <n v="406"/>
    <x v="19"/>
    <x v="2"/>
  </r>
  <r>
    <n v="1249418"/>
    <n v="10046058"/>
    <s v="CA CLASSICO CHARD STIC 750 12U LATAM"/>
    <m/>
    <d v="2010-11-02T00:00:00"/>
    <x v="5"/>
    <x v="1"/>
    <n v="54.999999989999999"/>
    <x v="19"/>
    <x v="2"/>
  </r>
  <r>
    <n v="1249418"/>
    <n v="10046058"/>
    <s v="CA CLASSICO CHARD STIC 750 12U LATAM"/>
    <n v="55"/>
    <d v="2010-11-02T00:00:00"/>
    <x v="5"/>
    <x v="2"/>
    <n v="55"/>
    <x v="19"/>
    <x v="2"/>
  </r>
  <r>
    <n v="1248765"/>
    <n v="10046058"/>
    <s v="CA CLASSICO CHARD STIC 750 12U LATAM"/>
    <n v="30"/>
    <d v="2010-11-02T00:00:00"/>
    <x v="5"/>
    <x v="2"/>
    <n v="30"/>
    <x v="19"/>
    <x v="2"/>
  </r>
  <r>
    <n v="1248765"/>
    <n v="10046058"/>
    <s v="CA CLASSICO CHARD STIC 750 12U LATAM"/>
    <m/>
    <d v="2010-11-02T00:00:00"/>
    <x v="5"/>
    <x v="1"/>
    <n v="29.999999989999999"/>
    <x v="19"/>
    <x v="2"/>
  </r>
  <r>
    <n v="1250581"/>
    <n v="10046060"/>
    <s v="CA CLASSICO CHARD STIC STLV 750 6U DK"/>
    <m/>
    <d v="2010-11-02T00:00:00"/>
    <x v="5"/>
    <x v="1"/>
    <n v="710"/>
    <x v="19"/>
    <x v="2"/>
  </r>
  <r>
    <n v="1250581"/>
    <n v="10046060"/>
    <s v="CA CLASSICO CHARD STIC STLV 750 6U DK"/>
    <n v="710"/>
    <d v="2010-11-02T00:00:00"/>
    <x v="5"/>
    <x v="2"/>
    <n v="710"/>
    <x v="19"/>
    <x v="2"/>
  </r>
  <r>
    <n v="1248364"/>
    <n v="10046072"/>
    <s v="CA CLASSICO CHARD STIC 750 12U CA"/>
    <m/>
    <d v="2010-11-02T00:00:00"/>
    <x v="5"/>
    <x v="1"/>
    <n v="77.000000020000002"/>
    <x v="19"/>
    <x v="2"/>
  </r>
  <r>
    <n v="1248364"/>
    <n v="10046072"/>
    <s v="CA CLASSICO CHARD STIC 750 12U CA"/>
    <n v="77"/>
    <d v="2010-11-02T00:00:00"/>
    <x v="5"/>
    <x v="2"/>
    <n v="77"/>
    <x v="19"/>
    <x v="2"/>
  </r>
  <r>
    <n v="7077037"/>
    <n v="10046086"/>
    <s v="CS ORGANICO C.SAU/CARM(P09)7506U2009NORD"/>
    <n v="42.5"/>
    <d v="2010-11-02T00:00:00"/>
    <x v="3"/>
    <x v="2"/>
    <n v="42.5"/>
    <x v="19"/>
    <x v="2"/>
  </r>
  <r>
    <n v="7077037"/>
    <n v="10046086"/>
    <s v="CS ORGANICO C.SAU/CARM(P09)7506U2009NORD"/>
    <m/>
    <d v="2010-11-02T00:00:00"/>
    <x v="3"/>
    <x v="1"/>
    <n v="42.444444439999998"/>
    <x v="19"/>
    <x v="2"/>
  </r>
  <r>
    <n v="7077038"/>
    <n v="10046087"/>
    <s v="CS ORGANICO C.SAUV/CARM(P09)75012U2009CA"/>
    <n v="56"/>
    <d v="2010-11-02T00:00:00"/>
    <x v="3"/>
    <x v="2"/>
    <n v="56"/>
    <x v="19"/>
    <x v="2"/>
  </r>
  <r>
    <n v="7077038"/>
    <n v="10046087"/>
    <s v="CS ORGANICO C.SAUV/CARM(P09)75012U2009CA"/>
    <m/>
    <d v="2010-11-02T00:00:00"/>
    <x v="3"/>
    <x v="1"/>
    <n v="56.000000010000001"/>
    <x v="19"/>
    <x v="2"/>
  </r>
  <r>
    <n v="7076841"/>
    <n v="10046089"/>
    <s v="CS ORGANICO C.SAUV/CARM(P09)75012U2009JP"/>
    <n v="920"/>
    <d v="2010-11-02T00:00:00"/>
    <x v="9"/>
    <x v="2"/>
    <n v="920"/>
    <x v="19"/>
    <x v="2"/>
  </r>
  <r>
    <n v="7076841"/>
    <n v="10046089"/>
    <s v="CS ORGANICO C.SAUV/CARM(P09)75012U2009JP"/>
    <m/>
    <d v="2010-11-02T00:00:00"/>
    <x v="9"/>
    <x v="1"/>
    <n v="920"/>
    <x v="19"/>
    <x v="2"/>
  </r>
  <r>
    <n v="7077039"/>
    <n v="10046092"/>
    <s v="CS ORGANICO C.SAUV/CARM(P09)7506U2009DE"/>
    <m/>
    <d v="2010-11-02T00:00:00"/>
    <x v="3"/>
    <x v="1"/>
    <n v="180.44444440000001"/>
    <x v="19"/>
    <x v="2"/>
  </r>
  <r>
    <n v="7077039"/>
    <n v="10046092"/>
    <s v="CS ORGANICO C.SAUV/CARM(P09)7506U2009DE"/>
    <n v="180.5"/>
    <d v="2010-11-02T00:00:00"/>
    <x v="3"/>
    <x v="2"/>
    <n v="180.5"/>
    <x v="19"/>
    <x v="2"/>
  </r>
  <r>
    <n v="7077335"/>
    <n v="10046093"/>
    <s v="CS ORGANICO C.SAUV/CARM(P09)7506U2009VEU"/>
    <n v="0"/>
    <d v="2010-11-02T00:00:00"/>
    <x v="3"/>
    <x v="2"/>
    <n v="99.5"/>
    <x v="19"/>
    <x v="2"/>
  </r>
  <r>
    <n v="7077335"/>
    <n v="10046093"/>
    <s v="CS ORGANICO C.SAUV/CARM(P09)7506U2009VEU"/>
    <m/>
    <d v="2010-11-02T00:00:00"/>
    <x v="3"/>
    <x v="1"/>
    <n v="98"/>
    <x v="19"/>
    <x v="2"/>
  </r>
  <r>
    <n v="7077163"/>
    <n v="10046095"/>
    <s v="CS LOS GANSOS SHIRAZ STLV 750 6U 2009 GB"/>
    <m/>
    <d v="2010-11-02T00:00:00"/>
    <x v="1"/>
    <x v="1"/>
    <n v="110"/>
    <x v="19"/>
    <x v="2"/>
  </r>
  <r>
    <n v="7077058"/>
    <n v="10046193"/>
    <s v="CS C.SUR TOC S.BLC(P08) STL 750 6U DE"/>
    <m/>
    <d v="2010-11-02T00:00:00"/>
    <x v="3"/>
    <x v="1"/>
    <n v="105"/>
    <x v="19"/>
    <x v="2"/>
  </r>
  <r>
    <n v="7077058"/>
    <n v="10046193"/>
    <s v="CS C.SUR TOC S.BLC(P08) STL 750 6U DE"/>
    <n v="105"/>
    <d v="2010-11-02T00:00:00"/>
    <x v="3"/>
    <x v="2"/>
    <n v="105"/>
    <x v="19"/>
    <x v="2"/>
  </r>
  <r>
    <n v="7077059"/>
    <n v="10046196"/>
    <s v="CS C.SUR TOC S.BL/SEM(P08)ST 750 6U NORD"/>
    <n v="196"/>
    <d v="2010-11-02T00:00:00"/>
    <x v="3"/>
    <x v="2"/>
    <n v="196"/>
    <x v="19"/>
    <x v="2"/>
  </r>
  <r>
    <n v="7077059"/>
    <n v="10046196"/>
    <s v="CS C.SUR TOC S.BL/SEM(P08)ST 750 6U NORD"/>
    <m/>
    <d v="2010-11-02T00:00:00"/>
    <x v="3"/>
    <x v="1"/>
    <n v="196"/>
    <x v="19"/>
    <x v="2"/>
  </r>
  <r>
    <n v="7077060"/>
    <n v="10046197"/>
    <s v="CS C.SUR TOC S.BLC/SEM(P08)ST 750 6U DE"/>
    <m/>
    <d v="2010-11-02T00:00:00"/>
    <x v="3"/>
    <x v="1"/>
    <n v="154"/>
    <x v="19"/>
    <x v="2"/>
  </r>
  <r>
    <n v="7077060"/>
    <n v="10046197"/>
    <s v="CS C.SUR TOC S.BLC/SEM(P08)ST 750 6U DE"/>
    <n v="154"/>
    <d v="2010-11-02T00:00:00"/>
    <x v="3"/>
    <x v="2"/>
    <n v="154"/>
    <x v="19"/>
    <x v="2"/>
  </r>
  <r>
    <n v="7077061"/>
    <n v="10046225"/>
    <s v="CS C.SUR TOC SYR/C.SA(P08)ST 750 6U NORD"/>
    <m/>
    <d v="2010-11-02T00:00:00"/>
    <x v="3"/>
    <x v="1"/>
    <n v="98"/>
    <x v="19"/>
    <x v="2"/>
  </r>
  <r>
    <n v="7077061"/>
    <n v="10046225"/>
    <s v="CS C.SUR TOC SYR/C.SA(P08)ST 750 6U NORD"/>
    <n v="98"/>
    <d v="2010-11-02T00:00:00"/>
    <x v="3"/>
    <x v="2"/>
    <n v="98"/>
    <x v="19"/>
    <x v="2"/>
  </r>
  <r>
    <n v="7077078"/>
    <n v="10046228"/>
    <s v="CS C.SUR TOC CHARD(P08)STL 750 12U NORD"/>
    <n v="1000"/>
    <d v="2010-11-02T00:00:00"/>
    <x v="3"/>
    <x v="2"/>
    <n v="1000"/>
    <x v="19"/>
    <x v="2"/>
  </r>
  <r>
    <n v="7077078"/>
    <n v="10046228"/>
    <s v="CS C.SUR TOC CHARD(P08)STL 750 12U NORD"/>
    <m/>
    <d v="2010-11-02T00:00:00"/>
    <x v="3"/>
    <x v="1"/>
    <n v="1000"/>
    <x v="19"/>
    <x v="2"/>
  </r>
  <r>
    <n v="7077062"/>
    <n v="10046229"/>
    <s v="CS C.SUR TOC S.BLC(P08)STL 750 12U VEU"/>
    <n v="192"/>
    <d v="2010-11-02T00:00:00"/>
    <x v="3"/>
    <x v="2"/>
    <n v="192"/>
    <x v="19"/>
    <x v="2"/>
  </r>
  <r>
    <n v="7077062"/>
    <n v="10046229"/>
    <s v="CS C.SUR TOC S.BLC(P08)STL 750 12U VEU"/>
    <m/>
    <d v="2010-11-02T00:00:00"/>
    <x v="3"/>
    <x v="1"/>
    <n v="192"/>
    <x v="19"/>
    <x v="2"/>
  </r>
  <r>
    <n v="7077063"/>
    <n v="10046232"/>
    <s v="CS C.SUR TOC MERL(P08) STL 750 12U VEU"/>
    <m/>
    <d v="2010-11-02T00:00:00"/>
    <x v="3"/>
    <x v="1"/>
    <n v="392"/>
    <x v="19"/>
    <x v="2"/>
  </r>
  <r>
    <n v="7077063"/>
    <n v="10046232"/>
    <s v="CS C.SUR TOC MERL(P08) STL 750 12U VEU"/>
    <n v="392"/>
    <d v="2010-11-02T00:00:00"/>
    <x v="3"/>
    <x v="2"/>
    <n v="392"/>
    <x v="19"/>
    <x v="2"/>
  </r>
  <r>
    <n v="7076956"/>
    <n v="10046241"/>
    <s v="CS C.SUR TOC C.SAUV(P08)ST 750 12U NORD"/>
    <m/>
    <d v="2010-11-02T00:00:00"/>
    <x v="3"/>
    <x v="1"/>
    <n v="3104"/>
    <x v="19"/>
    <x v="2"/>
  </r>
  <r>
    <n v="7076956"/>
    <n v="10046241"/>
    <s v="CS C.SUR TOC C.SAUV(P08)ST 750 12U NORD"/>
    <n v="3104"/>
    <d v="2010-11-02T00:00:00"/>
    <x v="3"/>
    <x v="2"/>
    <n v="3104"/>
    <x v="19"/>
    <x v="2"/>
  </r>
  <r>
    <n v="7077079"/>
    <n v="10046245"/>
    <s v="CS C.SUR TOC SYR/C.SA(P08)ST750 12U NORD"/>
    <n v="700"/>
    <d v="2010-11-02T00:00:00"/>
    <x v="3"/>
    <x v="2"/>
    <n v="700"/>
    <x v="19"/>
    <x v="2"/>
  </r>
  <r>
    <n v="7077079"/>
    <n v="10046245"/>
    <s v="CS C.SUR TOC SYR/C.SA(P08)ST750 12U NORD"/>
    <m/>
    <d v="2010-11-02T00:00:00"/>
    <x v="3"/>
    <x v="1"/>
    <n v="700"/>
    <x v="19"/>
    <x v="2"/>
  </r>
  <r>
    <n v="7076901"/>
    <n v="10046246"/>
    <s v="CS C.SUR TOC SHIRAZ(P08) 750 12U VAS"/>
    <m/>
    <d v="2010-11-02T00:00:00"/>
    <x v="3"/>
    <x v="1"/>
    <n v="84.000000020000002"/>
    <x v="19"/>
    <x v="2"/>
  </r>
  <r>
    <n v="7076901"/>
    <n v="10046246"/>
    <s v="CS C.SUR TOC SHIRAZ(P08) 750 12U VAS"/>
    <n v="84"/>
    <d v="2010-11-02T00:00:00"/>
    <x v="3"/>
    <x v="2"/>
    <n v="84"/>
    <x v="19"/>
    <x v="2"/>
  </r>
  <r>
    <n v="1249437"/>
    <n v="10046306"/>
    <s v="CYT CASILL VIOG STLV 750 6U 2009 GB"/>
    <n v="566.5"/>
    <d v="2010-11-02T00:00:00"/>
    <x v="5"/>
    <x v="2"/>
    <n v="613"/>
    <x v="19"/>
    <x v="2"/>
  </r>
  <r>
    <n v="1249437"/>
    <n v="10046306"/>
    <s v="CYT CASILL VIOG STLV 750 6U 2009 GB"/>
    <m/>
    <d v="2010-11-02T00:00:00"/>
    <x v="5"/>
    <x v="1"/>
    <n v="613"/>
    <x v="19"/>
    <x v="2"/>
  </r>
  <r>
    <n v="1248952"/>
    <n v="10046314"/>
    <s v="CYT CASILL C.SAUV 750 6U 2009 GB"/>
    <m/>
    <d v="2010-11-02T00:00:00"/>
    <x v="2"/>
    <x v="1"/>
    <n v="3280"/>
    <x v="19"/>
    <x v="2"/>
  </r>
  <r>
    <n v="1250441"/>
    <n v="10046314"/>
    <s v="CYT CASILL C.SAUV 750 6U 2009 GB"/>
    <n v="4303"/>
    <d v="2010-11-02T00:00:00"/>
    <x v="0"/>
    <x v="2"/>
    <n v="4303"/>
    <x v="19"/>
    <x v="2"/>
  </r>
  <r>
    <n v="1250441"/>
    <n v="10046314"/>
    <s v="CYT CASILL C.SAUV 750 6U 2009 GB"/>
    <m/>
    <d v="2010-11-02T00:00:00"/>
    <x v="0"/>
    <x v="1"/>
    <n v="10303"/>
    <x v="19"/>
    <x v="2"/>
  </r>
  <r>
    <n v="1248952"/>
    <n v="10046314"/>
    <s v="CYT CASILL C.SAUV 750 6U 2009 GB"/>
    <n v="3280"/>
    <d v="2010-11-02T00:00:00"/>
    <x v="2"/>
    <x v="2"/>
    <n v="3280"/>
    <x v="19"/>
    <x v="2"/>
  </r>
  <r>
    <n v="7077500"/>
    <n v="10046768"/>
    <s v="CS 20 BARREL P.NOIR E.LDA 750 6U 2008VEU"/>
    <m/>
    <d v="2010-11-02T00:00:00"/>
    <x v="9"/>
    <x v="1"/>
    <n v="70"/>
    <x v="19"/>
    <x v="2"/>
  </r>
  <r>
    <n v="7077500"/>
    <n v="10046768"/>
    <s v="CS 20 BARREL P.NOIR E.LDA 750 6U 2008VEU"/>
    <n v="70"/>
    <d v="2010-11-02T00:00:00"/>
    <x v="9"/>
    <x v="2"/>
    <n v="70"/>
    <x v="19"/>
    <x v="2"/>
  </r>
  <r>
    <n v="1248335"/>
    <n v="10046776"/>
    <s v="CYT CASILL SHIRAZ 750 6U 2009 NL"/>
    <m/>
    <d v="2010-11-02T00:00:00"/>
    <x v="2"/>
    <x v="1"/>
    <n v="1066"/>
    <x v="19"/>
    <x v="2"/>
  </r>
  <r>
    <n v="1248335"/>
    <n v="10046776"/>
    <s v="CYT CASILL SHIRAZ 750 6U 2009 NL"/>
    <n v="1045"/>
    <d v="2010-11-02T00:00:00"/>
    <x v="2"/>
    <x v="2"/>
    <n v="1075.5"/>
    <x v="19"/>
    <x v="2"/>
  </r>
  <r>
    <n v="1248469"/>
    <n v="10046852"/>
    <s v="CA FINISIMO C.SAUV(HC)750 12U 2008 VAS"/>
    <m/>
    <d v="2010-11-02T00:00:00"/>
    <x v="3"/>
    <x v="1"/>
    <n v="200"/>
    <x v="19"/>
    <x v="2"/>
  </r>
  <r>
    <n v="1248469"/>
    <n v="10046852"/>
    <s v="CA FINISIMO C.SAUV(HC)750 12U 2008 VAS"/>
    <n v="200"/>
    <d v="2010-11-02T00:00:00"/>
    <x v="3"/>
    <x v="2"/>
    <n v="200"/>
    <x v="19"/>
    <x v="2"/>
  </r>
  <r>
    <n v="1248407"/>
    <n v="10046857"/>
    <s v="CA FINISIMO C.SAUV(HC)750 12U 2008 CA"/>
    <m/>
    <d v="2010-11-02T00:00:00"/>
    <x v="3"/>
    <x v="1"/>
    <n v="15"/>
    <x v="19"/>
    <x v="2"/>
  </r>
  <r>
    <n v="1248407"/>
    <n v="10046857"/>
    <s v="CA FINISIMO C.SAUV(HC)750 12U 2008 CA"/>
    <n v="15"/>
    <d v="2010-11-02T00:00:00"/>
    <x v="3"/>
    <x v="2"/>
    <n v="15"/>
    <x v="19"/>
    <x v="2"/>
  </r>
  <r>
    <n v="7077501"/>
    <n v="10046929"/>
    <s v="CS 20 BARREL MERL 750 6U 2008 VEU"/>
    <n v="70"/>
    <d v="2010-11-02T00:00:00"/>
    <x v="3"/>
    <x v="2"/>
    <n v="70"/>
    <x v="19"/>
    <x v="2"/>
  </r>
  <r>
    <n v="7077501"/>
    <n v="10046929"/>
    <s v="CS 20 BARREL MERL 750 6U 2008 VEU"/>
    <m/>
    <d v="2010-11-02T00:00:00"/>
    <x v="3"/>
    <x v="1"/>
    <n v="70.000000009999994"/>
    <x v="19"/>
    <x v="2"/>
  </r>
  <r>
    <n v="1249043"/>
    <n v="10047079"/>
    <s v="CYT LADERA VERDE S.BLC STL(P08)750 12UHK"/>
    <n v="196"/>
    <d v="2010-11-02T00:00:00"/>
    <x v="1"/>
    <x v="2"/>
    <n v="196"/>
    <x v="19"/>
    <x v="2"/>
  </r>
  <r>
    <n v="1249043"/>
    <n v="10047079"/>
    <s v="CYT LADERA VERDE S.BLC STL(P08)750 12UHK"/>
    <m/>
    <d v="2010-11-02T00:00:00"/>
    <x v="1"/>
    <x v="1"/>
    <n v="196"/>
    <x v="19"/>
    <x v="2"/>
  </r>
  <r>
    <n v="1250164"/>
    <n v="10047083"/>
    <s v="CYT CAMPO LARGO C.SAUV 750 6U CN"/>
    <m/>
    <d v="2010-11-02T00:00:00"/>
    <x v="11"/>
    <x v="1"/>
    <n v="868"/>
    <x v="19"/>
    <x v="2"/>
  </r>
  <r>
    <n v="7074022"/>
    <n v="10047136"/>
    <s v="CS VISION C.SAUV(P08)750 12U 2009 CA"/>
    <m/>
    <d v="2010-11-02T00:00:00"/>
    <x v="9"/>
    <x v="1"/>
    <n v="160"/>
    <x v="19"/>
    <x v="2"/>
  </r>
  <r>
    <n v="7077042"/>
    <n v="10047150"/>
    <s v="CS RESERVA C.SAUV(P08) 750 6U 2009(MS)DE"/>
    <n v="98"/>
    <d v="2010-11-02T00:00:00"/>
    <x v="9"/>
    <x v="2"/>
    <n v="98"/>
    <x v="19"/>
    <x v="2"/>
  </r>
  <r>
    <n v="7077042"/>
    <n v="10047150"/>
    <s v="CS RESERVA C.SAUV(P08) 750 6U 2009(MS)DE"/>
    <m/>
    <d v="2010-11-02T00:00:00"/>
    <x v="9"/>
    <x v="1"/>
    <n v="98"/>
    <x v="19"/>
    <x v="2"/>
  </r>
  <r>
    <n v="7077181"/>
    <n v="10047156"/>
    <s v="CS CONO SUR C.SAUV(P07) 750 12U CL"/>
    <m/>
    <d v="2010-11-02T00:00:00"/>
    <x v="9"/>
    <x v="1"/>
    <n v="1400"/>
    <x v="19"/>
    <x v="2"/>
  </r>
  <r>
    <n v="7077002"/>
    <n v="10047183"/>
    <s v="CS COUGAR CHARD 750 6U CN"/>
    <n v="275"/>
    <d v="2010-11-02T00:00:00"/>
    <x v="5"/>
    <x v="2"/>
    <n v="275"/>
    <x v="19"/>
    <x v="2"/>
  </r>
  <r>
    <n v="7077002"/>
    <n v="10047183"/>
    <s v="CS COUGAR CHARD 750 6U CN"/>
    <m/>
    <d v="2010-11-02T00:00:00"/>
    <x v="5"/>
    <x v="1"/>
    <n v="275"/>
    <x v="19"/>
    <x v="2"/>
  </r>
  <r>
    <n v="1248282"/>
    <n v="10047190"/>
    <s v="CYT FRONT C.SAUV STLV(P06)1500 6U DE"/>
    <n v="144"/>
    <d v="2010-11-02T00:00:00"/>
    <x v="1"/>
    <x v="2"/>
    <n v="144"/>
    <x v="19"/>
    <x v="2"/>
  </r>
  <r>
    <n v="1248282"/>
    <n v="10047190"/>
    <s v="CYT FRONT C.SAUV STLV(P06)1500 6U DE"/>
    <m/>
    <d v="2010-11-02T00:00:00"/>
    <x v="1"/>
    <x v="1"/>
    <n v="144"/>
    <x v="19"/>
    <x v="2"/>
  </r>
  <r>
    <n v="1247471"/>
    <n v="10047202"/>
    <s v="CYT G.RVA RIBERAS MERL 750 6U 2008 VEU"/>
    <m/>
    <d v="2010-11-02T00:00:00"/>
    <x v="3"/>
    <x v="1"/>
    <n v="140"/>
    <x v="19"/>
    <x v="2"/>
  </r>
  <r>
    <n v="1247471"/>
    <n v="10047202"/>
    <s v="CYT G.RVA RIBERAS MERL 750 6U 2008 VEU"/>
    <n v="140"/>
    <d v="2010-11-02T00:00:00"/>
    <x v="3"/>
    <x v="2"/>
    <n v="140"/>
    <x v="19"/>
    <x v="2"/>
  </r>
  <r>
    <n v="1248792"/>
    <n v="10047282"/>
    <s v="CYT CYT(=SUNR) S.BLC 187 24U 2010 VEU"/>
    <n v="403.92"/>
    <d v="2010-11-02T00:00:00"/>
    <x v="10"/>
    <x v="2"/>
    <n v="403.92"/>
    <x v="19"/>
    <x v="2"/>
  </r>
  <r>
    <n v="1248792"/>
    <n v="10047282"/>
    <s v="CYT CYT(=SUNR) S.BLC 187 24U 2010 VEU"/>
    <m/>
    <d v="2010-11-02T00:00:00"/>
    <x v="10"/>
    <x v="1"/>
    <n v="403.88888889999998"/>
    <x v="19"/>
    <x v="2"/>
  </r>
  <r>
    <n v="1248649"/>
    <n v="10047286"/>
    <s v="CYTFRONSBLC/SEM(ST)(P06)7506U2010(CHA)BE"/>
    <n v="280"/>
    <d v="2010-11-02T00:00:00"/>
    <x v="2"/>
    <x v="2"/>
    <n v="280"/>
    <x v="19"/>
    <x v="2"/>
  </r>
  <r>
    <n v="1248649"/>
    <n v="10047286"/>
    <s v="CYTFRONSBLC/SEM(ST)(P06)7506U2010(CHA)BE"/>
    <m/>
    <d v="2010-11-02T00:00:00"/>
    <x v="2"/>
    <x v="1"/>
    <n v="280"/>
    <x v="19"/>
    <x v="2"/>
  </r>
  <r>
    <n v="1248161"/>
    <n v="10047328"/>
    <s v="CYT LATE HARVEST S.BLC 375 12U 2007 VEU"/>
    <n v="130.5"/>
    <d v="2010-11-02T00:00:00"/>
    <x v="9"/>
    <x v="2"/>
    <n v="130.5"/>
    <x v="19"/>
    <x v="2"/>
  </r>
  <r>
    <n v="1248161"/>
    <n v="10047328"/>
    <s v="CYT LATE HARVEST S.BLC 375 12U 2007 VEU"/>
    <m/>
    <d v="2010-11-02T00:00:00"/>
    <x v="9"/>
    <x v="1"/>
    <n v="137"/>
    <x v="19"/>
    <x v="2"/>
  </r>
  <r>
    <n v="1248162"/>
    <n v="10047348"/>
    <s v="CYT LATE HARVEST S.BLC 375 24U 2007 VAS"/>
    <m/>
    <d v="2010-11-02T00:00:00"/>
    <x v="9"/>
    <x v="1"/>
    <n v="71.999999990000006"/>
    <x v="19"/>
    <x v="2"/>
  </r>
  <r>
    <n v="1248162"/>
    <n v="10047348"/>
    <s v="CYT LATE HARVEST S.BLC 375 24U 2007 VAS"/>
    <n v="72"/>
    <d v="2010-11-02T00:00:00"/>
    <x v="9"/>
    <x v="2"/>
    <n v="72"/>
    <x v="19"/>
    <x v="2"/>
  </r>
  <r>
    <n v="1246324"/>
    <n v="10047349"/>
    <s v="CYT LATE HARVEST S.BLC 375 24U 2007 VES"/>
    <m/>
    <d v="2010-11-02T00:00:00"/>
    <x v="9"/>
    <x v="1"/>
    <n v="36"/>
    <x v="19"/>
    <x v="2"/>
  </r>
  <r>
    <n v="1246324"/>
    <n v="10047349"/>
    <s v="CYT LATE HARVEST S.BLC 375 24U 2007 VES"/>
    <n v="36"/>
    <d v="2010-11-02T00:00:00"/>
    <x v="9"/>
    <x v="2"/>
    <n v="36"/>
    <x v="19"/>
    <x v="2"/>
  </r>
  <r>
    <n v="1248255"/>
    <n v="10047354"/>
    <s v="CYT LATE HARVEST S.BLC 375 24U 2007 CL"/>
    <n v="1000"/>
    <d v="2010-11-02T00:00:00"/>
    <x v="9"/>
    <x v="2"/>
    <n v="1000"/>
    <x v="19"/>
    <x v="2"/>
  </r>
  <r>
    <n v="1248255"/>
    <n v="10047354"/>
    <s v="CYT LATE HARVEST S.BLC 375 24U 2007 CL"/>
    <m/>
    <d v="2010-11-02T00:00:00"/>
    <x v="9"/>
    <x v="1"/>
    <n v="1000"/>
    <x v="19"/>
    <x v="2"/>
  </r>
  <r>
    <n v="7076982"/>
    <n v="10047362"/>
    <s v="CS ORGANICO S.BLC(P09) 750 6U 2010 NORD"/>
    <m/>
    <d v="2010-11-02T00:00:00"/>
    <x v="9"/>
    <x v="1"/>
    <n v="155.55555559999999"/>
    <x v="19"/>
    <x v="2"/>
  </r>
  <r>
    <n v="7076982"/>
    <n v="10047362"/>
    <s v="CS ORGANICO S.BLC(P09) 750 6U 2010 NORD"/>
    <n v="155.5"/>
    <d v="2010-11-02T00:00:00"/>
    <x v="9"/>
    <x v="2"/>
    <n v="155.5"/>
    <x v="19"/>
    <x v="2"/>
  </r>
  <r>
    <n v="7076993"/>
    <n v="10047366"/>
    <s v="CS ORGANICO S.BLC(P09)750 6U 2010 DE"/>
    <m/>
    <d v="2010-11-02T00:00:00"/>
    <x v="9"/>
    <x v="1"/>
    <n v="77"/>
    <x v="19"/>
    <x v="2"/>
  </r>
  <r>
    <n v="7076993"/>
    <n v="10047366"/>
    <s v="CS ORGANICO S.BLC(P09)750 6U 2010 DE"/>
    <n v="77"/>
    <d v="2010-11-02T00:00:00"/>
    <x v="9"/>
    <x v="2"/>
    <n v="77"/>
    <x v="19"/>
    <x v="2"/>
  </r>
  <r>
    <n v="7077183"/>
    <n v="10047369"/>
    <s v="CS ORGANICO S.BLC(P09)750 6U 2010 VEU"/>
    <m/>
    <d v="2010-11-02T00:00:00"/>
    <x v="9"/>
    <x v="1"/>
    <n v="385"/>
    <x v="19"/>
    <x v="2"/>
  </r>
  <r>
    <n v="7076332"/>
    <n v="10047394"/>
    <s v="CS I NEGRA RVA C.SA/ROP09ST7506UBG2010GB"/>
    <n v="407.5"/>
    <d v="2010-11-02T00:00:00"/>
    <x v="0"/>
    <x v="2"/>
    <n v="407.5"/>
    <x v="19"/>
    <x v="2"/>
  </r>
  <r>
    <n v="7076332"/>
    <n v="10047394"/>
    <s v="CS I NEGRA RVA C.SA/ROP09ST7506UBG2010GB"/>
    <m/>
    <d v="2010-11-02T00:00:00"/>
    <x v="0"/>
    <x v="1"/>
    <n v="447"/>
    <x v="19"/>
    <x v="2"/>
  </r>
  <r>
    <n v="7077159"/>
    <n v="10047407"/>
    <s v="MPO SONATA RVA SYRAH 750 12U(BOMP) BR"/>
    <m/>
    <d v="2010-11-02T00:00:00"/>
    <x v="3"/>
    <x v="1"/>
    <n v="9.9999999979999998"/>
    <x v="19"/>
    <x v="2"/>
  </r>
  <r>
    <n v="7077159"/>
    <n v="10047407"/>
    <s v="MPO SONATA RVA SYRAH 750 12U(BOMP) BR"/>
    <n v="10"/>
    <d v="2010-11-02T00:00:00"/>
    <x v="3"/>
    <x v="2"/>
    <n v="10"/>
    <x v="19"/>
    <x v="2"/>
  </r>
  <r>
    <n v="7077444"/>
    <n v="10047410"/>
    <s v="MPO SONATA RVA C.SAUV 750 12U (BOMP) BR"/>
    <n v="70"/>
    <d v="2010-11-02T00:00:00"/>
    <x v="1"/>
    <x v="2"/>
    <n v="70"/>
    <x v="19"/>
    <x v="2"/>
  </r>
  <r>
    <n v="7077444"/>
    <n v="10047410"/>
    <s v="MPO SONATA RVA C.SAUV 750 12U (BOMP) BR"/>
    <m/>
    <d v="2010-11-02T00:00:00"/>
    <x v="1"/>
    <x v="1"/>
    <n v="69.999999990000006"/>
    <x v="19"/>
    <x v="2"/>
  </r>
  <r>
    <n v="1248371"/>
    <n v="10047532"/>
    <s v="CYT SUNR CHARD(P08)ST 750 6U 2010(M&amp;S)DE"/>
    <n v="495"/>
    <d v="2010-11-02T00:00:00"/>
    <x v="3"/>
    <x v="2"/>
    <n v="495"/>
    <x v="19"/>
    <x v="2"/>
  </r>
  <r>
    <n v="1248371"/>
    <n v="10047532"/>
    <s v="CYT SUNR CHARD(P08)ST 750 6U 2010(M&amp;S)DE"/>
    <m/>
    <d v="2010-11-02T00:00:00"/>
    <x v="3"/>
    <x v="1"/>
    <n v="495"/>
    <x v="19"/>
    <x v="2"/>
  </r>
  <r>
    <n v="7077507"/>
    <n v="10047542"/>
    <s v="CS TESCO RVA CHARD STLV 750 6U 2010 GB"/>
    <n v="675.5"/>
    <d v="2010-11-02T00:00:00"/>
    <x v="6"/>
    <x v="2"/>
    <n v="675.5"/>
    <x v="19"/>
    <x v="2"/>
  </r>
  <r>
    <n v="7077507"/>
    <n v="10047542"/>
    <s v="CS TESCO RVA CHARD STLV 750 6U 2010 GB"/>
    <m/>
    <d v="2010-11-02T00:00:00"/>
    <x v="6"/>
    <x v="1"/>
    <n v="696"/>
    <x v="19"/>
    <x v="2"/>
  </r>
  <r>
    <n v="7077454"/>
    <n v="10047544"/>
    <s v="CS ISLA NEGRA S.BLC 750 12U CL"/>
    <n v="210"/>
    <d v="2010-11-02T00:00:00"/>
    <x v="12"/>
    <x v="2"/>
    <n v="210"/>
    <x v="19"/>
    <x v="2"/>
  </r>
  <r>
    <n v="7077454"/>
    <n v="10047544"/>
    <s v="CS ISLA NEGRA S.BLC 750 12U CL"/>
    <m/>
    <d v="2010-11-02T00:00:00"/>
    <x v="12"/>
    <x v="1"/>
    <n v="210"/>
    <x v="19"/>
    <x v="2"/>
  </r>
  <r>
    <n v="1248260"/>
    <n v="10047554"/>
    <s v="CYT SUNR CHARD(P08) 187 24U 2010 JP"/>
    <n v="331.61333330000002"/>
    <d v="2010-11-02T00:00:00"/>
    <x v="10"/>
    <x v="2"/>
    <n v="331.61333330000002"/>
    <x v="19"/>
    <x v="2"/>
  </r>
  <r>
    <n v="1248260"/>
    <n v="10047554"/>
    <s v="CYT SUNR CHARD(P08) 187 24U 2010 JP"/>
    <m/>
    <d v="2010-11-02T00:00:00"/>
    <x v="10"/>
    <x v="1"/>
    <n v="335.11111110000002"/>
    <x v="19"/>
    <x v="2"/>
  </r>
  <r>
    <n v="1248418"/>
    <n v="10047566"/>
    <s v="CA FINISIMO S.BLC STLV75012U2010(CAVE)BR"/>
    <m/>
    <d v="2010-11-02T00:00:00"/>
    <x v="5"/>
    <x v="1"/>
    <n v="170"/>
    <x v="19"/>
    <x v="2"/>
  </r>
  <r>
    <n v="7077434"/>
    <n v="10047600"/>
    <s v="CYT TERRA SUR RVA C.SAUV STLV 750 6U TH"/>
    <m/>
    <d v="2010-11-02T00:00:00"/>
    <x v="6"/>
    <x v="1"/>
    <n v="1176"/>
    <x v="19"/>
    <x v="2"/>
  </r>
  <r>
    <n v="7077464"/>
    <n v="10047601"/>
    <s v="CS EL ARBOL C.SAUV STLV 750 6U NL"/>
    <m/>
    <d v="2010-11-02T00:00:00"/>
    <x v="11"/>
    <x v="1"/>
    <n v="4124.4444439999997"/>
    <x v="19"/>
    <x v="2"/>
  </r>
  <r>
    <n v="7077464"/>
    <n v="10047601"/>
    <s v="CS EL ARBOL C.SAUV STLV 750 6U NL"/>
    <n v="4124.5"/>
    <d v="2010-11-02T00:00:00"/>
    <x v="11"/>
    <x v="2"/>
    <n v="4124.5"/>
    <x v="19"/>
    <x v="2"/>
  </r>
  <r>
    <n v="7076391"/>
    <n v="10047667"/>
    <s v="CS I.NEGRA RVE CHARD ST 7506U(P09)2010GB"/>
    <n v="4994.5"/>
    <d v="2010-11-02T00:00:00"/>
    <x v="1"/>
    <x v="2"/>
    <n v="4994.5"/>
    <x v="19"/>
    <x v="2"/>
  </r>
  <r>
    <n v="7076391"/>
    <n v="10047667"/>
    <s v="CS I.NEGRA RVE CHARD ST 7506U(P09)2010GB"/>
    <m/>
    <d v="2010-11-02T00:00:00"/>
    <x v="1"/>
    <x v="1"/>
    <n v="16210"/>
    <x v="19"/>
    <x v="2"/>
  </r>
  <r>
    <n v="7076585"/>
    <n v="10047671"/>
    <s v="MPO MPO RVA CHARD(SL) 750 6U 2010 GB"/>
    <m/>
    <d v="2010-11-02T00:00:00"/>
    <x v="11"/>
    <x v="1"/>
    <n v="4752.4444439999997"/>
    <x v="19"/>
    <x v="2"/>
  </r>
  <r>
    <n v="7077362"/>
    <n v="10047671"/>
    <s v="MPO MPO RVA CHARD(SL) 750 6U 2010 GB"/>
    <n v="369"/>
    <d v="2010-11-02T00:00:00"/>
    <x v="12"/>
    <x v="2"/>
    <n v="369"/>
    <x v="19"/>
    <x v="2"/>
  </r>
  <r>
    <n v="7077362"/>
    <n v="10047671"/>
    <s v="MPO MPO RVA CHARD(SL) 750 6U 2010 GB"/>
    <m/>
    <d v="2010-11-02T00:00:00"/>
    <x v="12"/>
    <x v="1"/>
    <n v="369"/>
    <x v="19"/>
    <x v="2"/>
  </r>
  <r>
    <n v="7076585"/>
    <n v="10047671"/>
    <s v="MPO MPO RVA CHARD(SL) 750 6U 2010 GB"/>
    <n v="358"/>
    <d v="2010-11-02T00:00:00"/>
    <x v="11"/>
    <x v="2"/>
    <n v="358"/>
    <x v="19"/>
    <x v="2"/>
  </r>
  <r>
    <n v="7077734"/>
    <n v="10047671"/>
    <s v="MPO MPO RVA CHARD(SL) 750 6U 2010 GB"/>
    <m/>
    <d v="2010-11-02T00:00:00"/>
    <x v="2"/>
    <x v="1"/>
    <n v="2775"/>
    <x v="19"/>
    <x v="2"/>
  </r>
  <r>
    <n v="1251934"/>
    <n v="10047674"/>
    <s v="CYT PATO TORRENTE CHARD STL 75012U2010GB"/>
    <m/>
    <d v="2010-11-02T00:00:00"/>
    <x v="3"/>
    <x v="1"/>
    <n v="70"/>
    <x v="19"/>
    <x v="2"/>
  </r>
  <r>
    <n v="1249884"/>
    <n v="10047694"/>
    <s v="CYT SUNR MERL(P08) 750 6U (UB)CZ"/>
    <m/>
    <d v="2010-11-02T00:00:00"/>
    <x v="3"/>
    <x v="1"/>
    <n v="285"/>
    <x v="19"/>
    <x v="2"/>
  </r>
  <r>
    <n v="1249884"/>
    <n v="10047694"/>
    <s v="CYT SUNR MERL(P08) 750 6U (UB)CZ"/>
    <n v="285"/>
    <d v="2010-11-02T00:00:00"/>
    <x v="3"/>
    <x v="2"/>
    <n v="285"/>
    <x v="19"/>
    <x v="2"/>
  </r>
  <r>
    <n v="1249749"/>
    <n v="10047695"/>
    <s v="CYT SUNR C.SAUV(P08) 750 6U (UB)CZ"/>
    <m/>
    <d v="2010-11-02T00:00:00"/>
    <x v="3"/>
    <x v="1"/>
    <n v="380"/>
    <x v="19"/>
    <x v="2"/>
  </r>
  <r>
    <n v="7077160"/>
    <n v="10047701"/>
    <s v="CS I NEGRA RVA S.BL(P09)STL7506UTE2010GB"/>
    <m/>
    <d v="2010-11-02T00:00:00"/>
    <x v="12"/>
    <x v="1"/>
    <n v="1386.444444"/>
    <x v="19"/>
    <x v="2"/>
  </r>
  <r>
    <n v="7077160"/>
    <n v="10047701"/>
    <s v="CS I NEGRA RVA S.BL(P09)STL7506UTE2010GB"/>
    <n v="1386.5"/>
    <d v="2010-11-02T00:00:00"/>
    <x v="12"/>
    <x v="2"/>
    <n v="1386.5"/>
    <x v="19"/>
    <x v="2"/>
  </r>
  <r>
    <n v="1249673"/>
    <n v="10047733"/>
    <s v="CYT CDD SPARK. WINE BRUT 6U7502009 DK/NL"/>
    <n v="221"/>
    <d v="2010-11-02T00:00:00"/>
    <x v="9"/>
    <x v="2"/>
    <n v="221"/>
    <x v="19"/>
    <x v="2"/>
  </r>
  <r>
    <n v="1249673"/>
    <n v="10047733"/>
    <s v="CYT CDD SPARK. WINE BRUT 6U7502009 DK/NL"/>
    <m/>
    <d v="2010-11-02T00:00:00"/>
    <x v="9"/>
    <x v="1"/>
    <n v="1000"/>
    <x v="19"/>
    <x v="2"/>
  </r>
  <r>
    <n v="1248779"/>
    <n v="10047739"/>
    <s v="CYT CDD SPARK. WINE BRUT 6U 750 2009 VEU"/>
    <n v="40"/>
    <d v="2010-11-02T00:00:00"/>
    <x v="9"/>
    <x v="2"/>
    <n v="40"/>
    <x v="19"/>
    <x v="2"/>
  </r>
  <r>
    <n v="1248779"/>
    <n v="10047739"/>
    <s v="CYT CDD SPARK. WINE BRUT 6U 750 2009 VEU"/>
    <m/>
    <d v="2010-11-02T00:00:00"/>
    <x v="9"/>
    <x v="1"/>
    <n v="40"/>
    <x v="19"/>
    <x v="2"/>
  </r>
  <r>
    <n v="7077455"/>
    <n v="10047750"/>
    <s v="CS LAS ONDAS S.BLC(P07) STL750 6U 2010GB"/>
    <m/>
    <d v="2010-11-02T00:00:00"/>
    <x v="11"/>
    <x v="1"/>
    <n v="980"/>
    <x v="19"/>
    <x v="2"/>
  </r>
  <r>
    <n v="1248515"/>
    <n v="10047816"/>
    <s v="CYT CASILL P.NOIR  750 6U 2009 DK/NL"/>
    <n v="1210"/>
    <d v="2010-11-02T00:00:00"/>
    <x v="2"/>
    <x v="2"/>
    <n v="1210"/>
    <x v="19"/>
    <x v="2"/>
  </r>
  <r>
    <n v="1248515"/>
    <n v="10047816"/>
    <s v="CYT CASILL P.NOIR  750 6U 2009 DK/NL"/>
    <m/>
    <d v="2010-11-02T00:00:00"/>
    <x v="2"/>
    <x v="1"/>
    <n v="1210"/>
    <x v="19"/>
    <x v="2"/>
  </r>
  <r>
    <n v="7077217"/>
    <n v="10047825"/>
    <s v="CS ZARCILLO RIESL STLV 750 12U 2010 VEU"/>
    <m/>
    <d v="2010-11-02T00:00:00"/>
    <x v="9"/>
    <x v="1"/>
    <n v="228"/>
    <x v="19"/>
    <x v="2"/>
  </r>
  <r>
    <n v="7077239"/>
    <n v="10047825"/>
    <s v="CS ZARCILLO RIESL STLV 750 12U 2010 VEU"/>
    <m/>
    <d v="2010-11-02T00:00:00"/>
    <x v="9"/>
    <x v="1"/>
    <n v="487.00000010000002"/>
    <x v="19"/>
    <x v="2"/>
  </r>
  <r>
    <n v="7077740"/>
    <n v="10047826"/>
    <s v="CS CONO SUR RIESL STL(P07)750 6U 2010 GB"/>
    <m/>
    <d v="2010-11-02T00:00:00"/>
    <x v="3"/>
    <x v="1"/>
    <n v="36"/>
    <x v="19"/>
    <x v="2"/>
  </r>
  <r>
    <n v="7077740"/>
    <n v="10047826"/>
    <s v="CS CONO SUR RIESL STL(P07)750 6U 2010 GB"/>
    <n v="36"/>
    <d v="2010-11-02T00:00:00"/>
    <x v="3"/>
    <x v="2"/>
    <n v="36"/>
    <x v="19"/>
    <x v="2"/>
  </r>
  <r>
    <n v="7077575"/>
    <n v="10047836"/>
    <s v="CS ROKO C.SAUV ROSE STLV 750 6U VEU"/>
    <m/>
    <d v="2010-11-02T00:00:00"/>
    <x v="6"/>
    <x v="1"/>
    <n v="2236"/>
    <x v="19"/>
    <x v="2"/>
  </r>
  <r>
    <n v="7077323"/>
    <n v="10047836"/>
    <s v="CS ROKO C.SAUV ROSE STLV 750 6U VEU"/>
    <m/>
    <d v="2010-11-02T00:00:00"/>
    <x v="0"/>
    <x v="1"/>
    <n v="2264"/>
    <x v="19"/>
    <x v="2"/>
  </r>
  <r>
    <n v="7077323"/>
    <n v="10047836"/>
    <s v="CS ROKO C.SAUV ROSE STLV 750 6U VEU"/>
    <n v="2245.5"/>
    <d v="2010-11-02T00:00:00"/>
    <x v="0"/>
    <x v="2"/>
    <n v="2245.5"/>
    <x v="19"/>
    <x v="2"/>
  </r>
  <r>
    <n v="1249611"/>
    <n v="10047847"/>
    <s v="CYT CYT C.BLUSH(P09)STLV 750 6U 2010 GB"/>
    <m/>
    <d v="2010-11-02T00:00:00"/>
    <x v="11"/>
    <x v="1"/>
    <n v="687.55555549999997"/>
    <x v="19"/>
    <x v="2"/>
  </r>
  <r>
    <n v="7077065"/>
    <n v="10047877"/>
    <s v="CS C.SUR TOC C.SAUV/ROS(P08)STL750 6U DE"/>
    <m/>
    <d v="2010-11-02T00:00:00"/>
    <x v="3"/>
    <x v="1"/>
    <n v="157.55555559999999"/>
    <x v="19"/>
    <x v="2"/>
  </r>
  <r>
    <n v="7077065"/>
    <n v="10047877"/>
    <s v="CS C.SUR TOC C.SAUV/ROS(P08)STL750 6U DE"/>
    <n v="157.5"/>
    <d v="2010-11-02T00:00:00"/>
    <x v="3"/>
    <x v="2"/>
    <n v="157.5"/>
    <x v="19"/>
    <x v="2"/>
  </r>
  <r>
    <n v="1245796"/>
    <n v="10047909"/>
    <s v="CYT CASILL S.BLC STLV 500 12U 2010 GB"/>
    <m/>
    <d v="2010-11-02T00:00:00"/>
    <x v="3"/>
    <x v="1"/>
    <n v="300"/>
    <x v="19"/>
    <x v="2"/>
  </r>
  <r>
    <n v="1245796"/>
    <n v="10047909"/>
    <s v="CYT CASILL S.BLC STLV 500 12U 2010 GB"/>
    <n v="300"/>
    <d v="2010-11-02T00:00:00"/>
    <x v="3"/>
    <x v="2"/>
    <n v="300"/>
    <x v="19"/>
    <x v="2"/>
  </r>
  <r>
    <n v="1251884"/>
    <n v="10047911"/>
    <s v="CYT CASILL S.BLC STLV 750 6U 2010 GB"/>
    <m/>
    <d v="2010-11-02T00:00:00"/>
    <x v="3"/>
    <x v="1"/>
    <n v="238.44444440000001"/>
    <x v="19"/>
    <x v="2"/>
  </r>
  <r>
    <n v="1248211"/>
    <n v="10047911"/>
    <s v="CYT CASILL S.BLC STLV 750 6U 2010 GB"/>
    <n v="1287.5"/>
    <d v="2010-11-02T00:00:00"/>
    <x v="5"/>
    <x v="2"/>
    <n v="1287.5"/>
    <x v="19"/>
    <x v="2"/>
  </r>
  <r>
    <n v="1248211"/>
    <n v="10047911"/>
    <s v="CYT CASILL S.BLC STLV 750 6U 2010 GB"/>
    <m/>
    <d v="2010-11-02T00:00:00"/>
    <x v="5"/>
    <x v="1"/>
    <n v="1287.555556"/>
    <x v="19"/>
    <x v="2"/>
  </r>
  <r>
    <n v="1248734"/>
    <n v="10047935"/>
    <s v="CYT CASILL GEW STLV 750 6U 2009 GB"/>
    <n v="70"/>
    <d v="2010-11-02T00:00:00"/>
    <x v="2"/>
    <x v="2"/>
    <n v="70"/>
    <x v="19"/>
    <x v="2"/>
  </r>
  <r>
    <n v="1248734"/>
    <n v="10047935"/>
    <s v="CYT CASILL GEW STLV 750 6U 2009 GB"/>
    <m/>
    <d v="2010-11-02T00:00:00"/>
    <x v="2"/>
    <x v="1"/>
    <n v="70"/>
    <x v="19"/>
    <x v="2"/>
  </r>
  <r>
    <n v="7076959"/>
    <n v="10047971"/>
    <s v="CS C.SUR TOC S.BLC(P08)STL15006U(LCBO)CA"/>
    <n v="2100"/>
    <d v="2010-11-02T00:00:00"/>
    <x v="12"/>
    <x v="2"/>
    <n v="2100"/>
    <x v="19"/>
    <x v="2"/>
  </r>
  <r>
    <n v="7076959"/>
    <n v="10047971"/>
    <s v="CS C.SUR TOC S.BLC(P08)STL15006U(LCBO)CA"/>
    <m/>
    <d v="2010-11-02T00:00:00"/>
    <x v="12"/>
    <x v="1"/>
    <n v="3620"/>
    <x v="19"/>
    <x v="2"/>
  </r>
  <r>
    <n v="7077171"/>
    <n v="10047973"/>
    <s v="MPO V.MPO BLEND ROSE(P09) 750 12U LATAM"/>
    <n v="224"/>
    <d v="2010-11-02T00:00:00"/>
    <x v="1"/>
    <x v="2"/>
    <n v="224"/>
    <x v="19"/>
    <x v="2"/>
  </r>
  <r>
    <n v="7077640"/>
    <n v="10047973"/>
    <s v="MPO V.MPO BLEND ROSE(P09) 750 12U LATAM"/>
    <m/>
    <d v="2010-11-02T00:00:00"/>
    <x v="11"/>
    <x v="1"/>
    <n v="206"/>
    <x v="19"/>
    <x v="2"/>
  </r>
  <r>
    <n v="7077171"/>
    <n v="10047973"/>
    <s v="MPO V.MPO BLEND ROSE(P09) 750 12U LATAM"/>
    <m/>
    <d v="2010-11-02T00:00:00"/>
    <x v="1"/>
    <x v="1"/>
    <n v="224"/>
    <x v="19"/>
    <x v="2"/>
  </r>
  <r>
    <n v="7076344"/>
    <n v="10047985"/>
    <s v="MPO V.MPO PIER 42 CAB/RO(STL)7506U2010GB"/>
    <m/>
    <d v="2010-11-02T00:00:00"/>
    <x v="3"/>
    <x v="1"/>
    <n v="140"/>
    <x v="19"/>
    <x v="2"/>
  </r>
  <r>
    <n v="7076344"/>
    <n v="10047985"/>
    <s v="MPO V.MPO PIER 42 CAB/RO(STL)7506U2010GB"/>
    <n v="140"/>
    <d v="2010-11-02T00:00:00"/>
    <x v="3"/>
    <x v="2"/>
    <n v="140"/>
    <x v="19"/>
    <x v="2"/>
  </r>
  <r>
    <n v="7076708"/>
    <n v="10047992"/>
    <s v="MPO V.MPO PIER 42 C.SAUV/ROSE 187 24U GB"/>
    <m/>
    <d v="2010-11-02T00:00:00"/>
    <x v="10"/>
    <x v="1"/>
    <n v="222.44444440000001"/>
    <x v="19"/>
    <x v="2"/>
  </r>
  <r>
    <n v="1250371"/>
    <n v="10047993"/>
    <s v="CYT CYT MERL(P09)STLV 750 12U 2010GB"/>
    <n v="70"/>
    <d v="2010-11-02T00:00:00"/>
    <x v="11"/>
    <x v="2"/>
    <n v="70"/>
    <x v="19"/>
    <x v="2"/>
  </r>
  <r>
    <n v="1250371"/>
    <n v="10047993"/>
    <s v="CYT CYT MERL(P09)STLV 750 12U 2010GB"/>
    <m/>
    <d v="2010-11-02T00:00:00"/>
    <x v="11"/>
    <x v="1"/>
    <n v="69.999999990000006"/>
    <x v="19"/>
    <x v="2"/>
  </r>
  <r>
    <n v="1250432"/>
    <n v="10047997"/>
    <s v="CYT LOS 3 CURAS MERLOT(ST)750 12U 2010GB"/>
    <m/>
    <d v="2010-11-02T00:00:00"/>
    <x v="8"/>
    <x v="1"/>
    <n v="150"/>
    <x v="19"/>
    <x v="2"/>
  </r>
  <r>
    <n v="7076419"/>
    <n v="10048001"/>
    <s v="CS I.NEGRA RVA MERL(P09)STLV 7506U2010GB"/>
    <n v="8237.5"/>
    <d v="2010-11-02T00:00:00"/>
    <x v="0"/>
    <x v="2"/>
    <n v="8237.5"/>
    <x v="19"/>
    <x v="2"/>
  </r>
  <r>
    <n v="7077533"/>
    <n v="10048001"/>
    <s v="CS I.NEGRA RVA MERL(P09)STLV 7506U2010GB"/>
    <m/>
    <d v="2010-11-02T00:00:00"/>
    <x v="11"/>
    <x v="1"/>
    <n v="1265"/>
    <x v="19"/>
    <x v="2"/>
  </r>
  <r>
    <n v="7077722"/>
    <n v="10048001"/>
    <s v="CS I.NEGRA RVA MERL(P09)STLV 7506U2010GB"/>
    <n v="8333"/>
    <d v="2010-11-02T00:00:00"/>
    <x v="0"/>
    <x v="2"/>
    <n v="8333"/>
    <x v="19"/>
    <x v="2"/>
  </r>
  <r>
    <n v="7076419"/>
    <n v="10048001"/>
    <s v="CS I.NEGRA RVA MERL(P09)STLV 7506U2010GB"/>
    <m/>
    <d v="2010-11-02T00:00:00"/>
    <x v="0"/>
    <x v="1"/>
    <n v="13827.555560000001"/>
    <x v="19"/>
    <x v="2"/>
  </r>
  <r>
    <n v="7076434"/>
    <n v="10048001"/>
    <s v="CS I.NEGRA RVA MERL(P09)STLV 7506U2010GB"/>
    <m/>
    <d v="2010-11-02T00:00:00"/>
    <x v="2"/>
    <x v="1"/>
    <n v="554.99999990000003"/>
    <x v="19"/>
    <x v="2"/>
  </r>
  <r>
    <n v="7076434"/>
    <n v="10048001"/>
    <s v="CS I.NEGRA RVA MERL(P09)STLV 7506U2010GB"/>
    <n v="555"/>
    <d v="2010-11-02T00:00:00"/>
    <x v="2"/>
    <x v="2"/>
    <n v="555"/>
    <x v="19"/>
    <x v="2"/>
  </r>
  <r>
    <n v="7077533"/>
    <n v="10048001"/>
    <s v="CS I.NEGRA RVA MERL(P09)STLV 7506U2010GB"/>
    <n v="1265"/>
    <d v="2010-11-02T00:00:00"/>
    <x v="11"/>
    <x v="2"/>
    <n v="1265"/>
    <x v="19"/>
    <x v="2"/>
  </r>
  <r>
    <n v="7077722"/>
    <n v="10048001"/>
    <s v="CS I.NEGRA RVA MERL(P09)STLV 7506U2010GB"/>
    <m/>
    <d v="2010-11-02T00:00:00"/>
    <x v="0"/>
    <x v="1"/>
    <n v="8333"/>
    <x v="19"/>
    <x v="2"/>
  </r>
  <r>
    <n v="7077456"/>
    <n v="10048009"/>
    <s v="CS NANDU S.BLANC STLV 750 6U GB"/>
    <n v="1540"/>
    <d v="2010-11-02T00:00:00"/>
    <x v="8"/>
    <x v="2"/>
    <n v="1540"/>
    <x v="19"/>
    <x v="2"/>
  </r>
  <r>
    <n v="7077456"/>
    <n v="10048009"/>
    <s v="CS NANDU S.BLANC STLV 750 6U GB"/>
    <m/>
    <d v="2010-11-02T00:00:00"/>
    <x v="8"/>
    <x v="1"/>
    <n v="1540"/>
    <x v="19"/>
    <x v="2"/>
  </r>
  <r>
    <n v="7077375"/>
    <n v="10048065"/>
    <s v="CS C.SUR SYRAH STL(P07) 750 6U 2009 NORD"/>
    <m/>
    <d v="2010-11-02T00:00:00"/>
    <x v="1"/>
    <x v="1"/>
    <n v="1528.444444"/>
    <x v="19"/>
    <x v="2"/>
  </r>
  <r>
    <n v="1246292"/>
    <n v="10048250"/>
    <s v="PA P.ALTO RVA S.BLC STLV750 12U2010LATAM"/>
    <n v="228"/>
    <d v="2010-11-02T00:00:00"/>
    <x v="5"/>
    <x v="2"/>
    <n v="228"/>
    <x v="19"/>
    <x v="2"/>
  </r>
  <r>
    <n v="1246292"/>
    <n v="10048250"/>
    <s v="PA P.ALTO RVA S.BLC STLV750 12U2010LATAM"/>
    <m/>
    <d v="2010-11-02T00:00:00"/>
    <x v="5"/>
    <x v="1"/>
    <n v="210"/>
    <x v="19"/>
    <x v="2"/>
  </r>
  <r>
    <n v="1249010"/>
    <n v="10048252"/>
    <s v="PA P.ALTO RVA S.BLC STLV 750 12U 2010 PE"/>
    <n v="250"/>
    <d v="2010-11-02T00:00:00"/>
    <x v="5"/>
    <x v="2"/>
    <n v="250"/>
    <x v="19"/>
    <x v="2"/>
  </r>
  <r>
    <n v="1249010"/>
    <n v="10048252"/>
    <s v="PA P.ALTO RVA S.BLC STLV 750 12U 2010 PE"/>
    <m/>
    <d v="2010-11-02T00:00:00"/>
    <x v="5"/>
    <x v="1"/>
    <n v="250"/>
    <x v="19"/>
    <x v="2"/>
  </r>
  <r>
    <n v="1252042"/>
    <n v="10048255"/>
    <s v="PA P.ALTO RVA S.BLC STLV(B)750 12U2010US"/>
    <m/>
    <d v="2010-11-02T00:00:00"/>
    <x v="5"/>
    <x v="1"/>
    <n v="750"/>
    <x v="19"/>
    <x v="2"/>
  </r>
  <r>
    <n v="1252042"/>
    <n v="10048255"/>
    <s v="PA P.ALTO RVA S.BLC STLV(B)750 12U2010US"/>
    <n v="818"/>
    <d v="2010-11-02T00:00:00"/>
    <x v="5"/>
    <x v="2"/>
    <n v="818"/>
    <x v="19"/>
    <x v="2"/>
  </r>
  <r>
    <n v="1246305"/>
    <n v="10048258"/>
    <s v="PA P.ALTO RVA S.BLC STLV 750 6U 2010 DK"/>
    <m/>
    <d v="2010-11-02T00:00:00"/>
    <x v="5"/>
    <x v="1"/>
    <n v="989.55555560000005"/>
    <x v="19"/>
    <x v="2"/>
  </r>
  <r>
    <n v="1250491"/>
    <n v="10048258"/>
    <s v="PA P.ALTO RVA S.BLC STLV 750 6U 2010 DK"/>
    <n v="383"/>
    <d v="2010-11-02T00:00:00"/>
    <x v="5"/>
    <x v="2"/>
    <n v="383"/>
    <x v="19"/>
    <x v="2"/>
  </r>
  <r>
    <n v="1246305"/>
    <n v="10048258"/>
    <s v="PA P.ALTO RVA S.BLC STLV 750 6U 2010 DK"/>
    <n v="969"/>
    <d v="2010-11-02T00:00:00"/>
    <x v="5"/>
    <x v="2"/>
    <n v="969"/>
    <x v="19"/>
    <x v="2"/>
  </r>
  <r>
    <n v="1250491"/>
    <n v="10048258"/>
    <s v="PA P.ALTO RVA S.BLC STLV 750 6U 2010 DK"/>
    <m/>
    <d v="2010-11-02T00:00:00"/>
    <x v="5"/>
    <x v="1"/>
    <n v="383"/>
    <x v="19"/>
    <x v="2"/>
  </r>
  <r>
    <n v="7077357"/>
    <n v="10048260"/>
    <s v="PA P.ALTO RVA S.BLC STLV 750 6U 2010 GB"/>
    <m/>
    <d v="2010-11-02T00:00:00"/>
    <x v="5"/>
    <x v="1"/>
    <n v="75"/>
    <x v="19"/>
    <x v="2"/>
  </r>
  <r>
    <n v="7077112"/>
    <n v="10048260"/>
    <s v="PA P.ALTO RVA S.BLC STLV 750 6U 2010 GB"/>
    <n v="2950"/>
    <d v="2010-11-02T00:00:00"/>
    <x v="5"/>
    <x v="2"/>
    <n v="2950"/>
    <x v="19"/>
    <x v="2"/>
  </r>
  <r>
    <n v="7077357"/>
    <n v="10048260"/>
    <s v="PA P.ALTO RVA S.BLC STLV 750 6U 2010 GB"/>
    <n v="75"/>
    <d v="2010-11-02T00:00:00"/>
    <x v="5"/>
    <x v="2"/>
    <n v="75"/>
    <x v="19"/>
    <x v="2"/>
  </r>
  <r>
    <n v="7077112"/>
    <n v="10048260"/>
    <s v="PA P.ALTO RVA S.BLC STLV 750 6U 2010 GB"/>
    <m/>
    <d v="2010-11-02T00:00:00"/>
    <x v="5"/>
    <x v="1"/>
    <n v="2950"/>
    <x v="19"/>
    <x v="2"/>
  </r>
  <r>
    <n v="1250555"/>
    <n v="10048288"/>
    <s v="CYT CYT C.SAUV(STLV) 750 12U VAS"/>
    <m/>
    <d v="2010-11-02T00:00:00"/>
    <x v="11"/>
    <x v="1"/>
    <n v="672"/>
    <x v="19"/>
    <x v="2"/>
  </r>
  <r>
    <n v="1250194"/>
    <n v="10048290"/>
    <s v="CYT CYT C.SAUV (ND) 750 12U VEU"/>
    <n v="196"/>
    <d v="2010-11-02T00:00:00"/>
    <x v="11"/>
    <x v="2"/>
    <n v="196"/>
    <x v="19"/>
    <x v="2"/>
  </r>
  <r>
    <n v="1250194"/>
    <n v="10048290"/>
    <s v="CYT CYT C.SAUV (ND) 750 12U VEU"/>
    <m/>
    <d v="2010-11-02T00:00:00"/>
    <x v="11"/>
    <x v="1"/>
    <n v="196"/>
    <x v="19"/>
    <x v="2"/>
  </r>
  <r>
    <n v="1250195"/>
    <n v="10048296"/>
    <s v="CYT CYT MERLOT (ND) 750 12U VEU"/>
    <m/>
    <d v="2010-11-02T00:00:00"/>
    <x v="12"/>
    <x v="1"/>
    <n v="196"/>
    <x v="19"/>
    <x v="2"/>
  </r>
  <r>
    <n v="1244094"/>
    <n v="10048309"/>
    <s v="CYT FRONT ROSE(P06) 750 12U VAR"/>
    <m/>
    <d v="2010-11-02T00:00:00"/>
    <x v="2"/>
    <x v="1"/>
    <n v="294"/>
    <x v="19"/>
    <x v="2"/>
  </r>
  <r>
    <n v="1244094"/>
    <n v="10048309"/>
    <s v="CYT FRONT ROSE(P06) 750 12U VAR"/>
    <n v="294"/>
    <d v="2010-11-02T00:00:00"/>
    <x v="2"/>
    <x v="2"/>
    <n v="294"/>
    <x v="19"/>
    <x v="2"/>
  </r>
  <r>
    <n v="1248715"/>
    <n v="10048315"/>
    <s v="CYT FRONT ROSE(P06) 750 12U LATAM"/>
    <m/>
    <d v="2010-11-02T00:00:00"/>
    <x v="2"/>
    <x v="1"/>
    <n v="238"/>
    <x v="19"/>
    <x v="2"/>
  </r>
  <r>
    <n v="1248715"/>
    <n v="10048315"/>
    <s v="CYT FRONT ROSE(P06) 750 12U LATAM"/>
    <n v="238"/>
    <d v="2010-11-02T00:00:00"/>
    <x v="2"/>
    <x v="2"/>
    <n v="238"/>
    <x v="19"/>
    <x v="2"/>
  </r>
  <r>
    <n v="1249040"/>
    <n v="10048321"/>
    <s v="CYT FRONT ROSE(P07) 1500 6U US"/>
    <m/>
    <d v="2010-11-02T00:00:00"/>
    <x v="1"/>
    <x v="1"/>
    <n v="1200"/>
    <x v="19"/>
    <x v="2"/>
  </r>
  <r>
    <n v="1249040"/>
    <n v="10048321"/>
    <s v="CYT FRONT ROSE(P07) 1500 6U US"/>
    <n v="16"/>
    <d v="2010-11-02T00:00:00"/>
    <x v="1"/>
    <x v="2"/>
    <n v="16"/>
    <x v="19"/>
    <x v="2"/>
  </r>
  <r>
    <n v="1248509"/>
    <n v="10048328"/>
    <s v="CYT FRONT ROSE(P06) 750 6U 2010 VEU"/>
    <m/>
    <d v="2010-11-02T00:00:00"/>
    <x v="2"/>
    <x v="1"/>
    <n v="42"/>
    <x v="19"/>
    <x v="2"/>
  </r>
  <r>
    <n v="1248509"/>
    <n v="10048328"/>
    <s v="CYT FRONT ROSE(P06) 750 6U 2010 VEU"/>
    <n v="42"/>
    <d v="2010-11-02T00:00:00"/>
    <x v="2"/>
    <x v="2"/>
    <n v="42"/>
    <x v="19"/>
    <x v="2"/>
  </r>
  <r>
    <n v="7077532"/>
    <n v="10048367"/>
    <s v="CS ALTO PLANO  MERL STL 750 6U (MAJ) GB"/>
    <m/>
    <d v="2010-11-02T00:00:00"/>
    <x v="11"/>
    <x v="1"/>
    <n v="1540"/>
    <x v="19"/>
    <x v="2"/>
  </r>
  <r>
    <n v="7077532"/>
    <n v="10048367"/>
    <s v="CS ALTO PLANO  MERL STL 750 6U (MAJ) GB"/>
    <n v="1540"/>
    <d v="2010-11-02T00:00:00"/>
    <x v="11"/>
    <x v="2"/>
    <n v="1540"/>
    <x v="19"/>
    <x v="2"/>
  </r>
  <r>
    <n v="7076892"/>
    <n v="10048395"/>
    <s v="MPO G.DEV CARM/SYR MED.BRX 750 6U2008VEU"/>
    <m/>
    <d v="2010-11-02T00:00:00"/>
    <x v="3"/>
    <x v="1"/>
    <n v="140"/>
    <x v="19"/>
    <x v="2"/>
  </r>
  <r>
    <n v="7076892"/>
    <n v="10048395"/>
    <s v="MPO G.DEV CARM/SYR MED.BRX 750 6U2008VEU"/>
    <n v="140"/>
    <d v="2010-11-02T00:00:00"/>
    <x v="3"/>
    <x v="2"/>
    <n v="140"/>
    <x v="19"/>
    <x v="2"/>
  </r>
  <r>
    <n v="7077888"/>
    <n v="10048403"/>
    <s v="MPO GRAN VINO BCO(P05) 750 12U LATAM"/>
    <n v="165"/>
    <d v="2010-11-02T00:00:00"/>
    <x v="1"/>
    <x v="2"/>
    <n v="165"/>
    <x v="19"/>
    <x v="2"/>
  </r>
  <r>
    <n v="7077888"/>
    <n v="10048403"/>
    <s v="MPO GRAN VINO BCO(P05) 750 12U LATAM"/>
    <m/>
    <d v="2010-11-02T00:00:00"/>
    <x v="1"/>
    <x v="1"/>
    <n v="165"/>
    <x v="19"/>
    <x v="2"/>
  </r>
  <r>
    <n v="7076632"/>
    <n v="10048442"/>
    <s v="MPO V.MPO REGAL C.SAUV 750 12U HK"/>
    <n v="588"/>
    <d v="2010-11-02T00:00:00"/>
    <x v="1"/>
    <x v="2"/>
    <n v="588"/>
    <x v="19"/>
    <x v="2"/>
  </r>
  <r>
    <n v="7077173"/>
    <n v="10048442"/>
    <s v="MPO V.MPO REGAL C.SAUV 750 12U HK"/>
    <n v="392"/>
    <d v="2010-11-02T00:00:00"/>
    <x v="1"/>
    <x v="2"/>
    <n v="392"/>
    <x v="19"/>
    <x v="2"/>
  </r>
  <r>
    <n v="7076632"/>
    <n v="10048442"/>
    <s v="MPO V.MPO REGAL C.SAUV 750 12U HK"/>
    <m/>
    <d v="2010-11-02T00:00:00"/>
    <x v="1"/>
    <x v="1"/>
    <n v="588"/>
    <x v="19"/>
    <x v="2"/>
  </r>
  <r>
    <n v="7077173"/>
    <n v="10048442"/>
    <s v="MPO V.MPO REGAL C.SAUV 750 12U HK"/>
    <m/>
    <d v="2010-11-02T00:00:00"/>
    <x v="1"/>
    <x v="1"/>
    <n v="392"/>
    <x v="19"/>
    <x v="2"/>
  </r>
  <r>
    <n v="7077195"/>
    <n v="10048445"/>
    <s v="MPO V.MPO REGAL CHARD 750 12U HK"/>
    <m/>
    <d v="2010-11-02T00:00:00"/>
    <x v="3"/>
    <x v="1"/>
    <n v="76.999999990000006"/>
    <x v="19"/>
    <x v="2"/>
  </r>
  <r>
    <n v="7077195"/>
    <n v="10048445"/>
    <s v="MPO V.MPO REGAL CHARD 750 12U HK"/>
    <n v="77"/>
    <d v="2010-11-02T00:00:00"/>
    <x v="3"/>
    <x v="2"/>
    <n v="77"/>
    <x v="19"/>
    <x v="2"/>
  </r>
  <r>
    <n v="7076787"/>
    <n v="10048464"/>
    <s v="MPO TENTA MERL 750 12U PR"/>
    <n v="84"/>
    <d v="2010-11-02T00:00:00"/>
    <x v="3"/>
    <x v="2"/>
    <n v="84"/>
    <x v="19"/>
    <x v="2"/>
  </r>
  <r>
    <n v="7076787"/>
    <n v="10048464"/>
    <s v="MPO TENTA MERL 750 12U PR"/>
    <m/>
    <d v="2010-11-02T00:00:00"/>
    <x v="3"/>
    <x v="1"/>
    <n v="84.000000020000002"/>
    <x v="19"/>
    <x v="2"/>
  </r>
  <r>
    <n v="7077457"/>
    <n v="10048524"/>
    <s v="CS ORIGEN S.BLC(P08)STLV 750 12U LATAM"/>
    <m/>
    <d v="2010-11-02T00:00:00"/>
    <x v="3"/>
    <x v="1"/>
    <n v="112"/>
    <x v="19"/>
    <x v="2"/>
  </r>
  <r>
    <n v="7077457"/>
    <n v="10048524"/>
    <s v="CS ORIGEN S.BLC(P08)STLV 750 12U LATAM"/>
    <n v="112"/>
    <d v="2010-11-02T00:00:00"/>
    <x v="3"/>
    <x v="2"/>
    <n v="112"/>
    <x v="19"/>
    <x v="2"/>
  </r>
  <r>
    <n v="1249560"/>
    <n v="10048572"/>
    <s v="CYT FRONT CHARD(P06) 375 24U VAS"/>
    <m/>
    <d v="2010-11-02T00:00:00"/>
    <x v="3"/>
    <x v="1"/>
    <n v="44.999999989999999"/>
    <x v="19"/>
    <x v="2"/>
  </r>
  <r>
    <n v="1248254"/>
    <n v="10048586"/>
    <s v="CYT TRIO RVA S.BLC STL(P10)75012U2009VIN"/>
    <n v="70"/>
    <d v="2010-11-02T00:00:00"/>
    <x v="3"/>
    <x v="2"/>
    <n v="70"/>
    <x v="19"/>
    <x v="2"/>
  </r>
  <r>
    <n v="1248254"/>
    <n v="10048586"/>
    <s v="CYT TRIO RVA S.BLC STL(P10)75012U2009VIN"/>
    <m/>
    <d v="2010-11-02T00:00:00"/>
    <x v="3"/>
    <x v="1"/>
    <n v="70"/>
    <x v="19"/>
    <x v="2"/>
  </r>
  <r>
    <n v="1248465"/>
    <n v="10048654"/>
    <s v="CYT TRIO RVA C.SAU(P10)(90P)75012U2008CR"/>
    <m/>
    <d v="2010-11-02T00:00:00"/>
    <x v="3"/>
    <x v="1"/>
    <n v="56"/>
    <x v="19"/>
    <x v="2"/>
  </r>
  <r>
    <n v="1248465"/>
    <n v="10048654"/>
    <s v="CYT TRIO RVA C.SAU(P10)(90P)75012U2008CR"/>
    <n v="56"/>
    <d v="2010-11-02T00:00:00"/>
    <x v="3"/>
    <x v="2"/>
    <n v="56"/>
    <x v="19"/>
    <x v="2"/>
  </r>
  <r>
    <n v="1248466"/>
    <n v="10048656"/>
    <s v="CYT TRIO RVA C.SAU(P10)(90P)75012U2008EC"/>
    <n v="420"/>
    <d v="2010-11-02T00:00:00"/>
    <x v="3"/>
    <x v="2"/>
    <n v="420"/>
    <x v="19"/>
    <x v="2"/>
  </r>
  <r>
    <n v="1248466"/>
    <n v="10048656"/>
    <s v="CYT TRIO RVA C.SAU(P10)(90P)75012U2008EC"/>
    <m/>
    <d v="2010-11-02T00:00:00"/>
    <x v="3"/>
    <x v="1"/>
    <n v="420"/>
    <x v="19"/>
    <x v="2"/>
  </r>
  <r>
    <n v="1248399"/>
    <n v="10048671"/>
    <s v="CYT TRIO RVA C.SA(P10)(90P)75012U2008VES"/>
    <n v="142"/>
    <d v="2010-11-02T00:00:00"/>
    <x v="3"/>
    <x v="2"/>
    <n v="142"/>
    <x v="19"/>
    <x v="2"/>
  </r>
  <r>
    <n v="1248399"/>
    <n v="10048671"/>
    <s v="CYT TRIO RVA C.SA(P10)(90P)75012U2008VES"/>
    <m/>
    <d v="2010-11-02T00:00:00"/>
    <x v="3"/>
    <x v="1"/>
    <n v="266"/>
    <x v="19"/>
    <x v="2"/>
  </r>
  <r>
    <n v="1244539"/>
    <n v="10048673"/>
    <s v="CYT TRIO RVA C.SA(P10)(90P)75012U2008VIN"/>
    <n v="84"/>
    <d v="2010-11-02T00:00:00"/>
    <x v="3"/>
    <x v="2"/>
    <n v="84"/>
    <x v="19"/>
    <x v="2"/>
  </r>
  <r>
    <n v="1244539"/>
    <n v="10048673"/>
    <s v="CYT TRIO RVA C.SA(P10)(90P)75012U2008VIN"/>
    <m/>
    <d v="2010-11-02T00:00:00"/>
    <x v="3"/>
    <x v="1"/>
    <n v="83.999999990000006"/>
    <x v="19"/>
    <x v="2"/>
  </r>
  <r>
    <n v="1248800"/>
    <n v="10048675"/>
    <s v="CYT TRIO RVAC.S(P10/90P)7506U2008(CHA)BE"/>
    <n v="560"/>
    <d v="2010-11-02T00:00:00"/>
    <x v="3"/>
    <x v="2"/>
    <n v="560"/>
    <x v="19"/>
    <x v="2"/>
  </r>
  <r>
    <n v="1248800"/>
    <n v="10048675"/>
    <s v="CYT TRIO RVAC.S(P10/90P)7506U2008(CHA)BE"/>
    <m/>
    <d v="2010-11-02T00:00:00"/>
    <x v="3"/>
    <x v="1"/>
    <n v="560"/>
    <x v="19"/>
    <x v="2"/>
  </r>
  <r>
    <n v="1244537"/>
    <n v="10048690"/>
    <s v="CYT TRIO RVA MERL(P10)750 12U 2009 VIN"/>
    <n v="84"/>
    <d v="2010-11-02T00:00:00"/>
    <x v="3"/>
    <x v="2"/>
    <n v="84"/>
    <x v="19"/>
    <x v="2"/>
  </r>
  <r>
    <n v="1244537"/>
    <n v="10048690"/>
    <s v="CYT TRIO RVA MERL(P10)750 12U 2009 VIN"/>
    <m/>
    <d v="2010-11-02T00:00:00"/>
    <x v="3"/>
    <x v="1"/>
    <n v="83.999999990000006"/>
    <x v="19"/>
    <x v="2"/>
  </r>
  <r>
    <n v="1248172"/>
    <n v="10048692"/>
    <s v="CYT TRIO RVA MERL(P10)750 12U 2009 VES"/>
    <n v="182"/>
    <d v="2010-11-02T00:00:00"/>
    <x v="3"/>
    <x v="2"/>
    <n v="182"/>
    <x v="19"/>
    <x v="2"/>
  </r>
  <r>
    <n v="1248172"/>
    <n v="10048692"/>
    <s v="CYT TRIO RVA MERL(P10)750 12U 2009 VES"/>
    <m/>
    <d v="2010-11-02T00:00:00"/>
    <x v="3"/>
    <x v="1"/>
    <n v="182"/>
    <x v="19"/>
    <x v="2"/>
  </r>
  <r>
    <n v="1247254"/>
    <n v="10048702"/>
    <s v="CYT TRIO RVA MERL(P10)750 12U 2009 PA"/>
    <m/>
    <d v="2010-11-02T00:00:00"/>
    <x v="3"/>
    <x v="1"/>
    <n v="112"/>
    <x v="19"/>
    <x v="2"/>
  </r>
  <r>
    <n v="1247254"/>
    <n v="10048702"/>
    <s v="CYT TRIO RVA MERL(P10)750 12U 2009 PA"/>
    <n v="112"/>
    <d v="2010-11-02T00:00:00"/>
    <x v="3"/>
    <x v="2"/>
    <n v="112"/>
    <x v="19"/>
    <x v="2"/>
  </r>
  <r>
    <n v="1248468"/>
    <n v="10048707"/>
    <s v="CYT TRIO RVA MERL(P10)750 12U 2009 EC"/>
    <n v="434"/>
    <d v="2010-11-02T00:00:00"/>
    <x v="3"/>
    <x v="2"/>
    <n v="434"/>
    <x v="19"/>
    <x v="2"/>
  </r>
  <r>
    <n v="1248468"/>
    <n v="10048707"/>
    <s v="CYT TRIO RVA MERL(P10)750 12U 2009 EC"/>
    <m/>
    <d v="2010-11-02T00:00:00"/>
    <x v="3"/>
    <x v="1"/>
    <n v="434"/>
    <x v="19"/>
    <x v="2"/>
  </r>
  <r>
    <n v="1247675"/>
    <n v="10048708"/>
    <s v="CYT TRIO RVA MERL(P10)750 12U 2009 CR"/>
    <m/>
    <d v="2010-11-02T00:00:00"/>
    <x v="3"/>
    <x v="1"/>
    <n v="98"/>
    <x v="19"/>
    <x v="2"/>
  </r>
  <r>
    <n v="1247675"/>
    <n v="10048708"/>
    <s v="CYT TRIO RVA MERL(P10)750 12U 2009 CR"/>
    <n v="98"/>
    <d v="2010-11-02T00:00:00"/>
    <x v="3"/>
    <x v="2"/>
    <n v="98"/>
    <x v="19"/>
    <x v="2"/>
  </r>
  <r>
    <n v="7076990"/>
    <n v="10048756"/>
    <s v="CS MAIDEN FLIGHT CHARD STLV750 6U2010VEU"/>
    <m/>
    <d v="2010-11-02T00:00:00"/>
    <x v="9"/>
    <x v="1"/>
    <n v="55"/>
    <x v="19"/>
    <x v="2"/>
  </r>
  <r>
    <n v="7076990"/>
    <n v="10048756"/>
    <s v="CS MAIDEN FLIGHT CHARD STLV750 6U2010VEU"/>
    <n v="55"/>
    <d v="2010-11-02T00:00:00"/>
    <x v="9"/>
    <x v="2"/>
    <n v="55"/>
    <x v="19"/>
    <x v="2"/>
  </r>
  <r>
    <n v="7077644"/>
    <n v="10048758"/>
    <s v="CS VISION CHARD STLV(P08)750 6U2010NORD"/>
    <m/>
    <d v="2010-11-02T00:00:00"/>
    <x v="3"/>
    <x v="1"/>
    <n v="43.999999989999999"/>
    <x v="19"/>
    <x v="2"/>
  </r>
  <r>
    <n v="7077644"/>
    <n v="10048758"/>
    <s v="CS VISION CHARD STLV(P08)750 6U2010NORD"/>
    <n v="44"/>
    <d v="2010-11-02T00:00:00"/>
    <x v="3"/>
    <x v="2"/>
    <n v="44"/>
    <x v="19"/>
    <x v="2"/>
  </r>
  <r>
    <n v="7077035"/>
    <n v="10048758"/>
    <s v="CS VISION CHARD STLV(P08)750 6U2010NORD"/>
    <m/>
    <d v="2010-11-02T00:00:00"/>
    <x v="3"/>
    <x v="1"/>
    <n v="121"/>
    <x v="19"/>
    <x v="2"/>
  </r>
  <r>
    <n v="7076991"/>
    <n v="10048762"/>
    <s v="CS RESERVA CHARD(P08) 750 6U 2010 NORD"/>
    <n v="150"/>
    <d v="2010-11-02T00:00:00"/>
    <x v="3"/>
    <x v="2"/>
    <n v="150"/>
    <x v="19"/>
    <x v="2"/>
  </r>
  <r>
    <n v="7076991"/>
    <n v="10048762"/>
    <s v="CS RESERVA CHARD(P08) 750 6U 2010 NORD"/>
    <m/>
    <d v="2010-11-02T00:00:00"/>
    <x v="3"/>
    <x v="1"/>
    <n v="150"/>
    <x v="19"/>
    <x v="2"/>
  </r>
  <r>
    <n v="7076693"/>
    <n v="10048766"/>
    <s v="CS RESERVA CHARD ST(P08)750 12U 2010 JP"/>
    <n v="250"/>
    <d v="2010-11-02T00:00:00"/>
    <x v="9"/>
    <x v="2"/>
    <n v="250"/>
    <x v="19"/>
    <x v="2"/>
  </r>
  <r>
    <n v="7076693"/>
    <n v="10048766"/>
    <s v="CS RESERVA CHARD ST(P08)750 12U 2010 JP"/>
    <m/>
    <d v="2010-11-02T00:00:00"/>
    <x v="9"/>
    <x v="1"/>
    <n v="250"/>
    <x v="19"/>
    <x v="2"/>
  </r>
  <r>
    <n v="7076767"/>
    <n v="10048795"/>
    <s v="CS NEBLINA SPARKLING 750 12U JP"/>
    <m/>
    <d v="2010-11-02T00:00:00"/>
    <x v="9"/>
    <x v="1"/>
    <n v="1335"/>
    <x v="19"/>
    <x v="2"/>
  </r>
  <r>
    <n v="7076767"/>
    <n v="10048795"/>
    <s v="CS NEBLINA SPARKLING 750 12U JP"/>
    <n v="1335"/>
    <d v="2010-11-02T00:00:00"/>
    <x v="9"/>
    <x v="2"/>
    <n v="1335"/>
    <x v="19"/>
    <x v="2"/>
  </r>
  <r>
    <n v="1249688"/>
    <n v="10048810"/>
    <s v="CYT TRIO RVA C.SAU(P10)(90P)75012U2008CL"/>
    <n v="401"/>
    <d v="2010-11-02T00:00:00"/>
    <x v="3"/>
    <x v="2"/>
    <n v="401"/>
    <x v="19"/>
    <x v="2"/>
  </r>
  <r>
    <n v="1249688"/>
    <n v="10048810"/>
    <s v="CYT TRIO RVA C.SAU(P10)(90P)75012U2008CL"/>
    <m/>
    <d v="2010-11-02T00:00:00"/>
    <x v="3"/>
    <x v="1"/>
    <n v="700"/>
    <x v="19"/>
    <x v="2"/>
  </r>
  <r>
    <n v="1245678"/>
    <n v="10048812"/>
    <s v="CYT TRIO RVA C.SAU(P10)(90P)75012U2008KR"/>
    <n v="350"/>
    <d v="2010-11-02T00:00:00"/>
    <x v="3"/>
    <x v="2"/>
    <n v="350"/>
    <x v="19"/>
    <x v="2"/>
  </r>
  <r>
    <n v="1245678"/>
    <n v="10048812"/>
    <s v="CYT TRIO RVA C.SAU(P10)(90P)75012U2008KR"/>
    <m/>
    <d v="2010-11-02T00:00:00"/>
    <x v="3"/>
    <x v="1"/>
    <n v="350"/>
    <x v="19"/>
    <x v="2"/>
  </r>
  <r>
    <n v="7077212"/>
    <n v="10048830"/>
    <s v="CS CONO SUR S.BLC STL (P07)750 6U 2010GB"/>
    <m/>
    <d v="2010-11-02T00:00:00"/>
    <x v="9"/>
    <x v="1"/>
    <n v="220"/>
    <x v="19"/>
    <x v="2"/>
  </r>
  <r>
    <n v="7077212"/>
    <n v="10048830"/>
    <s v="CS CONO SUR S.BLC STL (P07)750 6U 2010GB"/>
    <n v="220"/>
    <d v="2010-11-02T00:00:00"/>
    <x v="9"/>
    <x v="2"/>
    <n v="220"/>
    <x v="19"/>
    <x v="2"/>
  </r>
  <r>
    <n v="7077235"/>
    <n v="10048856"/>
    <s v="CS I NEGRA RVA S.BLC(P09)ST7506UBG2010GB"/>
    <m/>
    <d v="2010-11-02T00:00:00"/>
    <x v="2"/>
    <x v="1"/>
    <n v="2520"/>
    <x v="19"/>
    <x v="2"/>
  </r>
  <r>
    <n v="7077242"/>
    <n v="10048870"/>
    <s v="PA P.ALTO RVA C.SAUV 750 6U 2009 GB"/>
    <m/>
    <d v="2010-11-02T00:00:00"/>
    <x v="5"/>
    <x v="1"/>
    <n v="1110"/>
    <x v="19"/>
    <x v="2"/>
  </r>
  <r>
    <n v="7076983"/>
    <n v="10048872"/>
    <s v="CS MAIDEN FLIGHT S.BLC(STLV)7506U2010GB"/>
    <m/>
    <d v="2010-11-02T00:00:00"/>
    <x v="3"/>
    <x v="1"/>
    <n v="55.000000010000001"/>
    <x v="19"/>
    <x v="2"/>
  </r>
  <r>
    <n v="7076983"/>
    <n v="10048872"/>
    <s v="CS MAIDEN FLIGHT S.BLC(STLV)7506U2010GB"/>
    <n v="55"/>
    <d v="2010-11-02T00:00:00"/>
    <x v="3"/>
    <x v="2"/>
    <n v="55"/>
    <x v="19"/>
    <x v="2"/>
  </r>
  <r>
    <n v="7077034"/>
    <n v="10048880"/>
    <s v="CS VISION S.BLC (P08)STLV 750 12U 2010US"/>
    <m/>
    <d v="2010-11-02T00:00:00"/>
    <x v="3"/>
    <x v="1"/>
    <n v="56.000000010000001"/>
    <x v="19"/>
    <x v="2"/>
  </r>
  <r>
    <n v="7077034"/>
    <n v="10048880"/>
    <s v="CS VISION S.BLC (P08)STLV 750 12U 2010US"/>
    <n v="56"/>
    <d v="2010-11-02T00:00:00"/>
    <x v="3"/>
    <x v="2"/>
    <n v="56"/>
    <x v="19"/>
    <x v="2"/>
  </r>
  <r>
    <n v="7076984"/>
    <n v="10048883"/>
    <s v="CS RESERVA S.BLC STL(P08)7506U2010NORD"/>
    <n v="198"/>
    <d v="2010-11-02T00:00:00"/>
    <x v="3"/>
    <x v="2"/>
    <n v="198"/>
    <x v="19"/>
    <x v="2"/>
  </r>
  <r>
    <n v="7076984"/>
    <n v="10048883"/>
    <s v="CS RESERVA S.BLC STL(P08)7506U2010NORD"/>
    <m/>
    <d v="2010-11-02T00:00:00"/>
    <x v="3"/>
    <x v="1"/>
    <n v="198"/>
    <x v="19"/>
    <x v="2"/>
  </r>
  <r>
    <n v="1249108"/>
    <n v="10048893"/>
    <s v="CYT TRIO RVA MERL(P10) 750 12U 2009 BO"/>
    <n v="55"/>
    <d v="2010-11-02T00:00:00"/>
    <x v="9"/>
    <x v="2"/>
    <n v="55"/>
    <x v="19"/>
    <x v="2"/>
  </r>
  <r>
    <n v="1249108"/>
    <n v="10048893"/>
    <s v="CYT TRIO RVA MERL(P10) 750 12U 2009 BO"/>
    <m/>
    <d v="2010-11-02T00:00:00"/>
    <x v="9"/>
    <x v="1"/>
    <n v="55.000000010000001"/>
    <x v="19"/>
    <x v="2"/>
  </r>
  <r>
    <n v="1250488"/>
    <n v="10048918"/>
    <s v="CYT SUNR C.SAU STLV(P08)750 6U 2009 GB"/>
    <m/>
    <d v="2010-11-02T00:00:00"/>
    <x v="12"/>
    <x v="1"/>
    <n v="140"/>
    <x v="19"/>
    <x v="2"/>
  </r>
  <r>
    <n v="1249532"/>
    <n v="10048918"/>
    <s v="CYT SUNR C.SAU STLV(P08)750 6U 2009 GB"/>
    <n v="70"/>
    <d v="2010-11-02T00:00:00"/>
    <x v="3"/>
    <x v="2"/>
    <n v="70"/>
    <x v="19"/>
    <x v="2"/>
  </r>
  <r>
    <n v="1249532"/>
    <n v="10048918"/>
    <s v="CYT SUNR C.SAU STLV(P08)750 6U 2009 GB"/>
    <m/>
    <d v="2010-11-02T00:00:00"/>
    <x v="3"/>
    <x v="1"/>
    <n v="69.999999990000006"/>
    <x v="19"/>
    <x v="2"/>
  </r>
  <r>
    <n v="1250488"/>
    <n v="10048918"/>
    <s v="CYT SUNR C.SAU STLV(P08)750 6U 2009 GB"/>
    <n v="140"/>
    <d v="2010-11-02T00:00:00"/>
    <x v="12"/>
    <x v="2"/>
    <n v="140"/>
    <x v="19"/>
    <x v="2"/>
  </r>
  <r>
    <n v="7077312"/>
    <n v="10048948"/>
    <s v="CS CONO SUR P.NOIR STL(P07)GOLL75012UUS"/>
    <m/>
    <d v="2010-11-02T00:00:00"/>
    <x v="6"/>
    <x v="1"/>
    <n v="4991"/>
    <x v="19"/>
    <x v="2"/>
  </r>
  <r>
    <n v="7077312"/>
    <n v="10048948"/>
    <s v="CS CONO SUR P.NOIR STL(P07)GOLL75012UUS"/>
    <n v="4859"/>
    <d v="2010-11-02T00:00:00"/>
    <x v="6"/>
    <x v="2"/>
    <n v="4859"/>
    <x v="19"/>
    <x v="2"/>
  </r>
  <r>
    <n v="7077313"/>
    <n v="10048952"/>
    <s v="CS CONO SUR CARM STLV(P07)GOLL75012UUS"/>
    <m/>
    <d v="2010-11-02T00:00:00"/>
    <x v="8"/>
    <x v="1"/>
    <n v="989"/>
    <x v="19"/>
    <x v="2"/>
  </r>
  <r>
    <n v="7077955"/>
    <n v="10048953"/>
    <s v="CS CONO SUR RIESL STLV(P07)GOLL750 12UUS"/>
    <m/>
    <d v="2010-11-02T00:00:00"/>
    <x v="3"/>
    <x v="1"/>
    <n v="1083"/>
    <x v="19"/>
    <x v="2"/>
  </r>
  <r>
    <n v="7077291"/>
    <n v="10048954"/>
    <s v="CS CONO SUR C.SAUV STLV(P07)GOLL75012UUS"/>
    <m/>
    <d v="2010-11-02T00:00:00"/>
    <x v="8"/>
    <x v="1"/>
    <n v="1929"/>
    <x v="19"/>
    <x v="2"/>
  </r>
  <r>
    <n v="7077374"/>
    <n v="10048954"/>
    <s v="CS CONO SUR C.SAUV STLV(P07)GOLL75012UUS"/>
    <n v="0"/>
    <d v="2010-11-02T00:00:00"/>
    <x v="2"/>
    <x v="2"/>
    <n v="468"/>
    <x v="19"/>
    <x v="2"/>
  </r>
  <r>
    <n v="7077374"/>
    <n v="10048954"/>
    <s v="CS CONO SUR C.SAUV STLV(P07)GOLL75012UUS"/>
    <m/>
    <d v="2010-11-02T00:00:00"/>
    <x v="2"/>
    <x v="1"/>
    <n v="468"/>
    <x v="19"/>
    <x v="2"/>
  </r>
  <r>
    <n v="7077570"/>
    <n v="10048956"/>
    <s v="CS CONO SUR VIOG STLV(P07)GOLL750 12U US"/>
    <n v="534"/>
    <d v="2010-11-02T00:00:00"/>
    <x v="6"/>
    <x v="2"/>
    <n v="534"/>
    <x v="19"/>
    <x v="2"/>
  </r>
  <r>
    <n v="7077570"/>
    <n v="10048956"/>
    <s v="CS CONO SUR VIOG STLV(P07)GOLL750 12U US"/>
    <m/>
    <d v="2010-11-02T00:00:00"/>
    <x v="6"/>
    <x v="1"/>
    <n v="534"/>
    <x v="19"/>
    <x v="2"/>
  </r>
  <r>
    <n v="7077293"/>
    <n v="10048958"/>
    <s v="CS CONO SUR MERL STL(P07)GOLL750 12U US"/>
    <n v="1330"/>
    <d v="2010-11-02T00:00:00"/>
    <x v="8"/>
    <x v="2"/>
    <n v="1330"/>
    <x v="19"/>
    <x v="2"/>
  </r>
  <r>
    <n v="7077293"/>
    <n v="10048958"/>
    <s v="CS CONO SUR MERL STL(P07)GOLL750 12U US"/>
    <m/>
    <d v="2010-11-02T00:00:00"/>
    <x v="8"/>
    <x v="1"/>
    <n v="1330"/>
    <x v="19"/>
    <x v="2"/>
  </r>
  <r>
    <n v="7077292"/>
    <n v="10048961"/>
    <s v="CS CONO SUR CHARD STLV(P07)GOLL750 12UUS"/>
    <m/>
    <d v="2010-11-02T00:00:00"/>
    <x v="6"/>
    <x v="1"/>
    <n v="2640"/>
    <x v="19"/>
    <x v="2"/>
  </r>
  <r>
    <n v="7076914"/>
    <n v="10048963"/>
    <s v="CS CONO SUR S.BLC STLV(P07)GOLL750 12UUS"/>
    <n v="1141"/>
    <d v="2010-11-02T00:00:00"/>
    <x v="9"/>
    <x v="2"/>
    <n v="1141"/>
    <x v="19"/>
    <x v="2"/>
  </r>
  <r>
    <n v="7076914"/>
    <n v="10048963"/>
    <s v="CS CONO SUR S.BLC STLV(P07)GOLL750 12UUS"/>
    <m/>
    <d v="2010-11-02T00:00:00"/>
    <x v="9"/>
    <x v="1"/>
    <n v="1141"/>
    <x v="19"/>
    <x v="2"/>
  </r>
  <r>
    <n v="7077799"/>
    <n v="10048971"/>
    <s v="CS I.NEGRA RVA CSA(P09)ST7506U(TE)2010GB"/>
    <m/>
    <d v="2010-11-02T00:00:00"/>
    <x v="2"/>
    <x v="1"/>
    <n v="5555.5555560000003"/>
    <x v="19"/>
    <x v="2"/>
  </r>
  <r>
    <n v="7077461"/>
    <n v="10048971"/>
    <s v="CS I.NEGRA RVA CSA(P09)ST7506U(TE)2010GB"/>
    <n v="140"/>
    <d v="2010-11-02T00:00:00"/>
    <x v="11"/>
    <x v="2"/>
    <n v="140"/>
    <x v="19"/>
    <x v="2"/>
  </r>
  <r>
    <n v="7077461"/>
    <n v="10048971"/>
    <s v="CS I.NEGRA RVA CSA(P09)ST7506U(TE)2010GB"/>
    <m/>
    <d v="2010-11-02T00:00:00"/>
    <x v="11"/>
    <x v="1"/>
    <n v="140"/>
    <x v="19"/>
    <x v="2"/>
  </r>
  <r>
    <n v="7077799"/>
    <n v="10048971"/>
    <s v="CS I.NEGRA RVA CSA(P09)ST7506U(TE)2010GB"/>
    <n v="5554.5"/>
    <d v="2010-11-02T00:00:00"/>
    <x v="2"/>
    <x v="2"/>
    <n v="5554.5"/>
    <x v="19"/>
    <x v="2"/>
  </r>
  <r>
    <n v="7076422"/>
    <n v="10048971"/>
    <s v="CS I.NEGRA RVA CSA(P09)ST7506U(TE)2010GB"/>
    <n v="14202"/>
    <d v="2010-11-02T00:00:00"/>
    <x v="0"/>
    <x v="2"/>
    <n v="14202"/>
    <x v="19"/>
    <x v="2"/>
  </r>
  <r>
    <n v="7076422"/>
    <n v="10048971"/>
    <s v="CS I.NEGRA RVA CSA(P09)ST7506U(TE)2010GB"/>
    <m/>
    <d v="2010-11-02T00:00:00"/>
    <x v="0"/>
    <x v="1"/>
    <n v="14202"/>
    <x v="19"/>
    <x v="2"/>
  </r>
  <r>
    <n v="1247226"/>
    <n v="10048975"/>
    <s v="CYT FRONT C.SAUV(P06) 1500 6U 2010 JP"/>
    <m/>
    <d v="2010-11-02T00:00:00"/>
    <x v="1"/>
    <x v="1"/>
    <n v="80.000000020000002"/>
    <x v="19"/>
    <x v="2"/>
  </r>
  <r>
    <n v="1247226"/>
    <n v="10048975"/>
    <s v="CYT FRONT C.SAUV(P06) 1500 6U 2010 JP"/>
    <n v="80"/>
    <d v="2010-11-02T00:00:00"/>
    <x v="1"/>
    <x v="2"/>
    <n v="80"/>
    <x v="19"/>
    <x v="2"/>
  </r>
  <r>
    <n v="1247877"/>
    <n v="10048977"/>
    <s v="CYT PEREGRINO C.SAUV STL 750 12U 2010 GB"/>
    <m/>
    <d v="2010-11-02T00:00:00"/>
    <x v="5"/>
    <x v="1"/>
    <n v="40.000000010000001"/>
    <x v="19"/>
    <x v="2"/>
  </r>
  <r>
    <n v="1249396"/>
    <n v="10048992"/>
    <s v="CYT NORTE CHICO C.SAU(ST)750 12U 2010 GB"/>
    <m/>
    <d v="2010-11-02T00:00:00"/>
    <x v="5"/>
    <x v="1"/>
    <n v="100"/>
    <x v="19"/>
    <x v="2"/>
  </r>
  <r>
    <n v="1248501"/>
    <n v="10048998"/>
    <s v="CYT FRONT C.SAUV(P06) 750 6U 2010 VEU"/>
    <n v="625"/>
    <d v="2010-11-02T00:00:00"/>
    <x v="2"/>
    <x v="2"/>
    <n v="625"/>
    <x v="19"/>
    <x v="2"/>
  </r>
  <r>
    <n v="1248501"/>
    <n v="10048998"/>
    <s v="CYT FRONT C.SAUV(P06) 750 6U 2010 VEU"/>
    <m/>
    <d v="2010-11-02T00:00:00"/>
    <x v="2"/>
    <x v="1"/>
    <n v="1811.555556"/>
    <x v="19"/>
    <x v="2"/>
  </r>
  <r>
    <n v="1250165"/>
    <n v="10049005"/>
    <s v="CYT CYT C.SAUV(P09) STLV 750 12U 2010 GB"/>
    <m/>
    <d v="2010-11-02T00:00:00"/>
    <x v="11"/>
    <x v="1"/>
    <n v="630"/>
    <x v="19"/>
    <x v="2"/>
  </r>
  <r>
    <n v="1248014"/>
    <n v="10049005"/>
    <s v="CYT CYT C.SAUV(P09) STLV 750 12U 2010 GB"/>
    <m/>
    <d v="2010-11-02T00:00:00"/>
    <x v="2"/>
    <x v="1"/>
    <n v="1050"/>
    <x v="19"/>
    <x v="2"/>
  </r>
  <r>
    <n v="1250417"/>
    <n v="10049022"/>
    <s v="CYT SUNR CHARD 250 12U 2010 GB"/>
    <m/>
    <d v="2010-11-02T00:00:00"/>
    <x v="10"/>
    <x v="1"/>
    <n v="300"/>
    <x v="19"/>
    <x v="2"/>
  </r>
  <r>
    <n v="1250417"/>
    <n v="10049022"/>
    <s v="CYT SUNR CHARD 250 12U 2010 GB"/>
    <n v="600"/>
    <d v="2010-11-02T00:00:00"/>
    <x v="10"/>
    <x v="2"/>
    <n v="600"/>
    <x v="19"/>
    <x v="2"/>
  </r>
  <r>
    <n v="7076581"/>
    <n v="10049040"/>
    <s v="MPO V.MPO RVA SHIR(P05)ST 750 6U 2010 GB"/>
    <m/>
    <d v="2010-11-02T00:00:00"/>
    <x v="11"/>
    <x v="1"/>
    <n v="16099"/>
    <x v="19"/>
    <x v="2"/>
  </r>
  <r>
    <n v="7076581"/>
    <n v="10049040"/>
    <s v="MPO V.MPO RVA SHIR(P05)ST 750 6U 2010 GB"/>
    <n v="16099"/>
    <d v="2010-11-02T00:00:00"/>
    <x v="11"/>
    <x v="2"/>
    <n v="16099"/>
    <x v="19"/>
    <x v="2"/>
  </r>
  <r>
    <n v="1249310"/>
    <n v="10049046"/>
    <s v="CYT LOS 3 CURAS S.BLC(ST) 750 12U 2010GB"/>
    <m/>
    <d v="2010-11-02T00:00:00"/>
    <x v="5"/>
    <x v="1"/>
    <n v="221"/>
    <x v="19"/>
    <x v="2"/>
  </r>
  <r>
    <n v="1249310"/>
    <n v="10049046"/>
    <s v="CYT LOS 3 CURAS S.BLC(ST) 750 12U 2010GB"/>
    <n v="221"/>
    <d v="2010-11-02T00:00:00"/>
    <x v="5"/>
    <x v="2"/>
    <n v="221"/>
    <x v="19"/>
    <x v="2"/>
  </r>
  <r>
    <n v="7077289"/>
    <n v="10049306"/>
    <s v="CS VISION RIES (P08)STLV 750 12U 2010 CA"/>
    <n v="220"/>
    <d v="2010-11-02T00:00:00"/>
    <x v="3"/>
    <x v="2"/>
    <n v="220"/>
    <x v="19"/>
    <x v="2"/>
  </r>
  <r>
    <n v="7077289"/>
    <n v="10049306"/>
    <s v="CS VISION RIES (P08)STLV 750 12U 2010 CA"/>
    <m/>
    <d v="2010-11-02T00:00:00"/>
    <x v="3"/>
    <x v="1"/>
    <n v="220"/>
    <x v="19"/>
    <x v="2"/>
  </r>
  <r>
    <n v="7077551"/>
    <n v="10049342"/>
    <s v="MPO TRAVESIA C.SAUV 750 12U 2010 JP"/>
    <m/>
    <d v="2010-11-02T00:00:00"/>
    <x v="1"/>
    <x v="1"/>
    <n v="504"/>
    <x v="19"/>
    <x v="2"/>
  </r>
  <r>
    <n v="7077551"/>
    <n v="10049342"/>
    <s v="MPO TRAVESIA C.SAUV 750 12U 2010 JP"/>
    <n v="504"/>
    <d v="2010-11-02T00:00:00"/>
    <x v="1"/>
    <x v="2"/>
    <n v="504"/>
    <x v="19"/>
    <x v="2"/>
  </r>
  <r>
    <n v="1249395"/>
    <n v="10049367"/>
    <s v="CYT VICUÑA C.SAUV/ME(ST)750 12U 2010GB"/>
    <m/>
    <d v="2010-11-02T00:00:00"/>
    <x v="1"/>
    <x v="1"/>
    <n v="210"/>
    <x v="19"/>
    <x v="2"/>
  </r>
  <r>
    <n v="1249395"/>
    <n v="10049367"/>
    <s v="CYT VICUÑA C.SAUV/ME(ST)750 12U 2010GB"/>
    <n v="210"/>
    <d v="2010-11-02T00:00:00"/>
    <x v="1"/>
    <x v="2"/>
    <n v="210"/>
    <x v="19"/>
    <x v="2"/>
  </r>
  <r>
    <n v="7077300"/>
    <n v="10049379"/>
    <s v="CS C.SUR TOC  C.SAUV(P08) 750 12U 2010CN"/>
    <m/>
    <d v="2010-11-02T00:00:00"/>
    <x v="3"/>
    <x v="1"/>
    <n v="196"/>
    <x v="19"/>
    <x v="2"/>
  </r>
  <r>
    <n v="7077143"/>
    <n v="10049383"/>
    <s v="MPO BIB VTAL C.SAUV 3L 4U 2010 DK"/>
    <n v="448"/>
    <d v="2010-11-02T00:00:00"/>
    <x v="7"/>
    <x v="2"/>
    <n v="448"/>
    <x v="19"/>
    <x v="2"/>
  </r>
  <r>
    <n v="7077143"/>
    <n v="10049383"/>
    <s v="MPO BIB VTAL C.SAUV 3L 4U 2010 DK"/>
    <m/>
    <d v="2010-11-02T00:00:00"/>
    <x v="7"/>
    <x v="1"/>
    <n v="448"/>
    <x v="19"/>
    <x v="2"/>
  </r>
  <r>
    <n v="7077427"/>
    <n v="10049388"/>
    <s v="CS BIB CONO SUR TOC C.SA(P08)3L4U2010VEU"/>
    <n v="480"/>
    <d v="2010-11-02T00:00:00"/>
    <x v="7"/>
    <x v="2"/>
    <n v="480"/>
    <x v="19"/>
    <x v="2"/>
  </r>
  <r>
    <n v="7077427"/>
    <n v="10049388"/>
    <s v="CS BIB CONO SUR TOC C.SA(P08)3L4U2010VEU"/>
    <m/>
    <d v="2010-11-02T00:00:00"/>
    <x v="7"/>
    <x v="1"/>
    <n v="480"/>
    <x v="19"/>
    <x v="2"/>
  </r>
  <r>
    <n v="7077540"/>
    <n v="10049396"/>
    <s v="MPO V.MPO VTAL C.SAUV(P05)37524U 2010 JP"/>
    <m/>
    <d v="2010-11-02T00:00:00"/>
    <x v="10"/>
    <x v="1"/>
    <n v="952"/>
    <x v="19"/>
    <x v="2"/>
  </r>
  <r>
    <n v="7077040"/>
    <n v="10049412"/>
    <s v="CS RESERVA CARM(P08) 750 6U 2009(MS)DE"/>
    <n v="154"/>
    <d v="2010-11-02T00:00:00"/>
    <x v="9"/>
    <x v="2"/>
    <n v="154"/>
    <x v="19"/>
    <x v="2"/>
  </r>
  <r>
    <n v="7077040"/>
    <n v="10049412"/>
    <s v="CS RESERVA CARM(P08) 750 6U 2009(MS)DE"/>
    <m/>
    <d v="2010-11-02T00:00:00"/>
    <x v="9"/>
    <x v="1"/>
    <n v="154"/>
    <x v="19"/>
    <x v="2"/>
  </r>
  <r>
    <n v="1247726"/>
    <n v="10049494"/>
    <s v="CYT SUNR CHARD(P08)STLV 750 12U 2010NORD"/>
    <m/>
    <d v="2010-11-02T00:00:00"/>
    <x v="3"/>
    <x v="1"/>
    <n v="75.999999990000006"/>
    <x v="19"/>
    <x v="2"/>
  </r>
  <r>
    <n v="1248284"/>
    <n v="10049497"/>
    <s v="CYT CASILL CHARD 750 6U 2009 M&amp;S DE"/>
    <m/>
    <d v="2010-11-02T00:00:00"/>
    <x v="5"/>
    <x v="1"/>
    <n v="77.000000020000002"/>
    <x v="19"/>
    <x v="2"/>
  </r>
  <r>
    <n v="1248284"/>
    <n v="10049497"/>
    <s v="CYT CASILL CHARD 750 6U 2009 M&amp;S DE"/>
    <n v="77"/>
    <d v="2010-11-02T00:00:00"/>
    <x v="5"/>
    <x v="2"/>
    <n v="77"/>
    <x v="19"/>
    <x v="2"/>
  </r>
  <r>
    <n v="1249027"/>
    <n v="10049507"/>
    <s v="CYT SENDERO C.SAUV(P07) STL 750 12U CN"/>
    <n v="56"/>
    <d v="2010-11-02T00:00:00"/>
    <x v="8"/>
    <x v="2"/>
    <n v="56"/>
    <x v="19"/>
    <x v="2"/>
  </r>
  <r>
    <n v="1249027"/>
    <n v="10049507"/>
    <s v="CYT SENDERO C.SAUV(P07) STL 750 12U CN"/>
    <m/>
    <d v="2010-11-02T00:00:00"/>
    <x v="8"/>
    <x v="1"/>
    <n v="56"/>
    <x v="19"/>
    <x v="2"/>
  </r>
  <r>
    <n v="1249022"/>
    <n v="10049512"/>
    <s v="CYT SENDERO S.BLC(P07)STLV 750 12U CN"/>
    <n v="56"/>
    <d v="2010-11-02T00:00:00"/>
    <x v="12"/>
    <x v="2"/>
    <n v="56"/>
    <x v="19"/>
    <x v="2"/>
  </r>
  <r>
    <n v="1249022"/>
    <n v="10049512"/>
    <s v="CYT SENDERO S.BLC(P07)STLV 750 12U CN"/>
    <m/>
    <d v="2010-11-02T00:00:00"/>
    <x v="12"/>
    <x v="1"/>
    <n v="56"/>
    <x v="19"/>
    <x v="2"/>
  </r>
  <r>
    <n v="1247014"/>
    <n v="10049522"/>
    <s v="CA CLASSICO MERL STIC STLV 750 12U CA"/>
    <m/>
    <d v="2010-11-02T00:00:00"/>
    <x v="5"/>
    <x v="1"/>
    <n v="112"/>
    <x v="19"/>
    <x v="2"/>
  </r>
  <r>
    <n v="1247014"/>
    <n v="10049522"/>
    <s v="CA CLASSICO MERL STIC STLV 750 12U CA"/>
    <n v="112"/>
    <d v="2010-11-02T00:00:00"/>
    <x v="5"/>
    <x v="2"/>
    <n v="112"/>
    <x v="19"/>
    <x v="2"/>
  </r>
  <r>
    <n v="1247013"/>
    <n v="10049524"/>
    <s v="CA CLASSICO C.SAUV STIC STLV 750 12U CA"/>
    <m/>
    <d v="2010-11-02T00:00:00"/>
    <x v="5"/>
    <x v="1"/>
    <n v="224"/>
    <x v="19"/>
    <x v="2"/>
  </r>
  <r>
    <n v="1247013"/>
    <n v="10049524"/>
    <s v="CA CLASSICO C.SAUV STIC STLV 750 12U CA"/>
    <n v="224"/>
    <d v="2010-11-02T00:00:00"/>
    <x v="5"/>
    <x v="2"/>
    <n v="224"/>
    <x v="19"/>
    <x v="2"/>
  </r>
  <r>
    <n v="1249128"/>
    <n v="10049605"/>
    <s v="CYT CAS RVA PR C.SAUV ECO750 6U2009CODK"/>
    <m/>
    <d v="2010-11-02T00:00:00"/>
    <x v="3"/>
    <x v="1"/>
    <n v="280"/>
    <x v="19"/>
    <x v="2"/>
  </r>
  <r>
    <n v="1249128"/>
    <n v="10049605"/>
    <s v="CYT CAS RVA PR C.SAUV ECO750 6U2009CODK"/>
    <n v="280"/>
    <d v="2010-11-02T00:00:00"/>
    <x v="3"/>
    <x v="2"/>
    <n v="280"/>
    <x v="19"/>
    <x v="2"/>
  </r>
  <r>
    <n v="7076977"/>
    <n v="10049700"/>
    <s v="MPO G.DEV S.BLC (CINT) 750 6U 2009 VEU"/>
    <n v="70"/>
    <d v="2010-11-02T00:00:00"/>
    <x v="3"/>
    <x v="2"/>
    <n v="70"/>
    <x v="19"/>
    <x v="2"/>
  </r>
  <r>
    <n v="7076977"/>
    <n v="10049700"/>
    <s v="MPO G.DEV S.BLC (CINT) 750 6U 2009 VEU"/>
    <m/>
    <d v="2010-11-02T00:00:00"/>
    <x v="3"/>
    <x v="1"/>
    <n v="70"/>
    <x v="19"/>
    <x v="2"/>
  </r>
  <r>
    <n v="1248624"/>
    <n v="10049748"/>
    <s v="CA FINISIMO C.SAUV 750 12U 2008 LATAM"/>
    <m/>
    <d v="2010-11-02T00:00:00"/>
    <x v="3"/>
    <x v="1"/>
    <n v="39.999999989999999"/>
    <x v="19"/>
    <x v="2"/>
  </r>
  <r>
    <n v="1248624"/>
    <n v="10049748"/>
    <s v="CA FINISIMO C.SAUV 750 12U 2008 LATAM"/>
    <n v="40"/>
    <d v="2010-11-02T00:00:00"/>
    <x v="3"/>
    <x v="2"/>
    <n v="40"/>
    <x v="19"/>
    <x v="2"/>
  </r>
  <r>
    <n v="1248239"/>
    <n v="10049793"/>
    <s v="CYT CASILL SHIRAZ(GOLL) 750 6U 2009 GB"/>
    <m/>
    <d v="2010-11-02T00:00:00"/>
    <x v="5"/>
    <x v="1"/>
    <n v="385"/>
    <x v="19"/>
    <x v="2"/>
  </r>
  <r>
    <n v="1248239"/>
    <n v="10049793"/>
    <s v="CYT CASILL SHIRAZ(GOLL) 750 6U 2009 GB"/>
    <n v="385"/>
    <d v="2010-11-02T00:00:00"/>
    <x v="5"/>
    <x v="2"/>
    <n v="385"/>
    <x v="19"/>
    <x v="2"/>
  </r>
  <r>
    <n v="1248762"/>
    <n v="10049794"/>
    <s v="CYT CASILL MERL(GOLL) 750 6U 2009 GB"/>
    <n v="0"/>
    <d v="2010-11-02T00:00:00"/>
    <x v="5"/>
    <x v="2"/>
    <n v="70"/>
    <x v="19"/>
    <x v="2"/>
  </r>
  <r>
    <n v="1248762"/>
    <n v="10049794"/>
    <s v="CYT CASILL MERL(GOLL) 750 6U 2009 GB"/>
    <m/>
    <d v="2010-11-02T00:00:00"/>
    <x v="5"/>
    <x v="1"/>
    <n v="69.999999990000006"/>
    <x v="19"/>
    <x v="2"/>
  </r>
  <r>
    <n v="1248761"/>
    <n v="10049795"/>
    <s v="CYT CASILL C.SAUV(GOLL) 750 6U 2009 GB"/>
    <n v="0"/>
    <d v="2010-11-02T00:00:00"/>
    <x v="5"/>
    <x v="2"/>
    <n v="133.5"/>
    <x v="19"/>
    <x v="2"/>
  </r>
  <r>
    <n v="1248761"/>
    <n v="10049795"/>
    <s v="CYT CASILL C.SAUV(GOLL) 750 6U 2009 GB"/>
    <m/>
    <d v="2010-11-02T00:00:00"/>
    <x v="5"/>
    <x v="1"/>
    <n v="133.55555559999999"/>
    <x v="19"/>
    <x v="2"/>
  </r>
  <r>
    <n v="7077203"/>
    <n v="10049809"/>
    <s v="MPO BLEND S.BLC(P09)750 12U LATAM"/>
    <m/>
    <d v="2010-11-02T00:00:00"/>
    <x v="11"/>
    <x v="1"/>
    <n v="588"/>
    <x v="19"/>
    <x v="2"/>
  </r>
  <r>
    <n v="7077203"/>
    <n v="10049809"/>
    <s v="MPO BLEND S.BLC(P09)750 12U LATAM"/>
    <n v="588"/>
    <d v="2010-11-02T00:00:00"/>
    <x v="11"/>
    <x v="2"/>
    <n v="588"/>
    <x v="19"/>
    <x v="2"/>
  </r>
  <r>
    <n v="7077121"/>
    <n v="10049817"/>
    <s v="MPO BLEND MERL(P09)750 12U LATAM"/>
    <m/>
    <d v="2010-11-02T00:00:00"/>
    <x v="11"/>
    <x v="1"/>
    <n v="620"/>
    <x v="19"/>
    <x v="2"/>
  </r>
  <r>
    <n v="7077172"/>
    <n v="10049832"/>
    <s v="MPO BLEND C.SAUV(P09)750 12U LATAM"/>
    <n v="2593"/>
    <d v="2010-11-02T00:00:00"/>
    <x v="11"/>
    <x v="2"/>
    <n v="2593"/>
    <x v="19"/>
    <x v="2"/>
  </r>
  <r>
    <n v="7077172"/>
    <n v="10049832"/>
    <s v="MPO BLEND C.SAUV(P09)750 12U LATAM"/>
    <m/>
    <d v="2010-11-02T00:00:00"/>
    <x v="11"/>
    <x v="1"/>
    <n v="2593"/>
    <x v="19"/>
    <x v="2"/>
  </r>
  <r>
    <n v="7077526"/>
    <n v="10049855"/>
    <s v="MPO BLEND CARM/C.SAUV(P09)STLV750 12U CA"/>
    <m/>
    <d v="2010-11-02T00:00:00"/>
    <x v="12"/>
    <x v="1"/>
    <n v="840"/>
    <x v="19"/>
    <x v="2"/>
  </r>
  <r>
    <n v="7077545"/>
    <n v="10049856"/>
    <s v="MPO BLEND CARM/C.SAUV(P09)750 6U VEU"/>
    <m/>
    <d v="2010-11-02T00:00:00"/>
    <x v="12"/>
    <x v="1"/>
    <n v="332.44444440000001"/>
    <x v="19"/>
    <x v="2"/>
  </r>
  <r>
    <n v="7077003"/>
    <n v="10049885"/>
    <s v="MPO BLEND C.SAUV/MERL(P09)750 12U EC"/>
    <n v="2240"/>
    <d v="2010-11-02T00:00:00"/>
    <x v="11"/>
    <x v="2"/>
    <n v="2240"/>
    <x v="19"/>
    <x v="2"/>
  </r>
  <r>
    <n v="7077003"/>
    <n v="10049885"/>
    <s v="MPO BLEND C.SAUV/MERL(P09)750 12U EC"/>
    <m/>
    <d v="2010-11-02T00:00:00"/>
    <x v="11"/>
    <x v="1"/>
    <n v="2240"/>
    <x v="19"/>
    <x v="2"/>
  </r>
  <r>
    <n v="1245675"/>
    <n v="10049963"/>
    <s v="CYT NOBLESSE MERL(P10) 750 12U SG"/>
    <m/>
    <d v="2010-11-02T00:00:00"/>
    <x v="3"/>
    <x v="1"/>
    <n v="154"/>
    <x v="19"/>
    <x v="2"/>
  </r>
  <r>
    <n v="1245675"/>
    <n v="10049963"/>
    <s v="CYT NOBLESSE MERL(P10) 750 12U SG"/>
    <n v="154"/>
    <d v="2010-11-02T00:00:00"/>
    <x v="3"/>
    <x v="2"/>
    <n v="154"/>
    <x v="19"/>
    <x v="2"/>
  </r>
  <r>
    <n v="7077001"/>
    <n v="10049990"/>
    <s v="CS I.NEGRA DUAL C.SAU/ME(P09)75012ULATAM"/>
    <n v="112"/>
    <d v="2010-11-02T00:00:00"/>
    <x v="11"/>
    <x v="2"/>
    <n v="112"/>
    <x v="19"/>
    <x v="2"/>
  </r>
  <r>
    <n v="7077001"/>
    <n v="10049990"/>
    <s v="CS I.NEGRA DUAL C.SAU/ME(P09)75012ULATAM"/>
    <m/>
    <d v="2010-11-02T00:00:00"/>
    <x v="11"/>
    <x v="1"/>
    <n v="112"/>
    <x v="19"/>
    <x v="2"/>
  </r>
  <r>
    <n v="1250418"/>
    <n v="10050001"/>
    <s v="CYT XPLORADOR CHARD(P08)STL 750 6U DK"/>
    <m/>
    <d v="2010-11-02T00:00:00"/>
    <x v="6"/>
    <x v="1"/>
    <n v="193.5555555"/>
    <x v="19"/>
    <x v="2"/>
  </r>
  <r>
    <n v="1250418"/>
    <n v="10050001"/>
    <s v="CYT XPLORADOR CHARD(P08)STL 750 6U DK"/>
    <n v="193.5"/>
    <d v="2010-11-02T00:00:00"/>
    <x v="6"/>
    <x v="2"/>
    <n v="193.5"/>
    <x v="19"/>
    <x v="2"/>
  </r>
  <r>
    <n v="1249380"/>
    <n v="10050005"/>
    <s v="CYT XPLORADOR C.SAUV(P08) 750 6U CN"/>
    <n v="490"/>
    <d v="2010-11-02T00:00:00"/>
    <x v="12"/>
    <x v="2"/>
    <n v="490"/>
    <x v="19"/>
    <x v="2"/>
  </r>
  <r>
    <n v="1249380"/>
    <n v="10050005"/>
    <s v="CYT XPLORADOR C.SAUV(P08) 750 6U CN"/>
    <m/>
    <d v="2010-11-02T00:00:00"/>
    <x v="12"/>
    <x v="1"/>
    <n v="490"/>
    <x v="19"/>
    <x v="2"/>
  </r>
  <r>
    <n v="1248397"/>
    <n v="10050017"/>
    <s v="CYT CASILL RVA PRI S.BLC 750 6U 2010 VEU"/>
    <n v="33"/>
    <d v="2010-11-02T00:00:00"/>
    <x v="3"/>
    <x v="2"/>
    <n v="33"/>
    <x v="19"/>
    <x v="2"/>
  </r>
  <r>
    <n v="1248397"/>
    <n v="10050017"/>
    <s v="CYT CASILL RVA PRI S.BLC 750 6U 2010 VEU"/>
    <m/>
    <d v="2010-11-02T00:00:00"/>
    <x v="3"/>
    <x v="1"/>
    <n v="33"/>
    <x v="19"/>
    <x v="2"/>
  </r>
  <r>
    <n v="1248285"/>
    <n v="10050028"/>
    <s v="CYT FRONT SHIRAZ(P06) 750 6U 2010 VEU"/>
    <n v="294"/>
    <d v="2010-11-02T00:00:00"/>
    <x v="2"/>
    <x v="2"/>
    <n v="294"/>
    <x v="19"/>
    <x v="2"/>
  </r>
  <r>
    <n v="1248285"/>
    <n v="10050028"/>
    <s v="CYT FRONT SHIRAZ(P06) 750 6U 2010 VEU"/>
    <m/>
    <d v="2010-11-02T00:00:00"/>
    <x v="2"/>
    <x v="1"/>
    <n v="294"/>
    <x v="19"/>
    <x v="2"/>
  </r>
  <r>
    <n v="1250161"/>
    <n v="10050053"/>
    <s v="CYT FRONT MERL ST(UK)(BL)750 6U 2010 GB"/>
    <m/>
    <d v="2010-11-02T00:00:00"/>
    <x v="6"/>
    <x v="1"/>
    <n v="1312.444444"/>
    <x v="19"/>
    <x v="2"/>
  </r>
  <r>
    <n v="1250161"/>
    <n v="10050053"/>
    <s v="CYT FRONT MERL ST(UK)(BL)750 6U 2010 GB"/>
    <n v="1312.5"/>
    <d v="2010-11-02T00:00:00"/>
    <x v="6"/>
    <x v="2"/>
    <n v="1312.5"/>
    <x v="19"/>
    <x v="2"/>
  </r>
  <r>
    <n v="1249106"/>
    <n v="10050055"/>
    <s v="CYT SUNR MERL BLD ST(P08) 750 6U 2010 GB"/>
    <n v="4212.5"/>
    <d v="2010-11-02T00:00:00"/>
    <x v="12"/>
    <x v="2"/>
    <n v="4212.5"/>
    <x v="19"/>
    <x v="2"/>
  </r>
  <r>
    <n v="1249106"/>
    <n v="10050055"/>
    <s v="CYT SUNR MERL BLD ST(P08) 750 6U 2010 GB"/>
    <m/>
    <d v="2010-11-02T00:00:00"/>
    <x v="12"/>
    <x v="1"/>
    <n v="5530"/>
    <x v="19"/>
    <x v="2"/>
  </r>
  <r>
    <n v="1249029"/>
    <n v="10050071"/>
    <s v="CYT FRONT BIB MERL(SLIM)3L 4U 2010 VEU"/>
    <n v="336"/>
    <d v="2010-11-02T00:00:00"/>
    <x v="7"/>
    <x v="2"/>
    <n v="336"/>
    <x v="19"/>
    <x v="2"/>
  </r>
  <r>
    <n v="1249029"/>
    <n v="10050071"/>
    <s v="CYT FRONT BIB MERL(SLIM)3L 4U 2010 VEU"/>
    <m/>
    <d v="2010-11-02T00:00:00"/>
    <x v="7"/>
    <x v="1"/>
    <n v="336"/>
    <x v="19"/>
    <x v="2"/>
  </r>
  <r>
    <n v="7077130"/>
    <n v="10050097"/>
    <s v="CS RESERVA MERL(P08) 750 6U 2009 VEU"/>
    <m/>
    <d v="2010-11-02T00:00:00"/>
    <x v="9"/>
    <x v="1"/>
    <n v="639"/>
    <x v="19"/>
    <x v="2"/>
  </r>
  <r>
    <n v="7077130"/>
    <n v="10050097"/>
    <s v="CS RESERVA MERL(P08) 750 6U 2009 VEU"/>
    <n v="639"/>
    <d v="2010-11-02T00:00:00"/>
    <x v="9"/>
    <x v="2"/>
    <n v="639"/>
    <x v="19"/>
    <x v="2"/>
  </r>
  <r>
    <n v="7076782"/>
    <n v="10050105"/>
    <s v="CS RESERVA MERL(P08) 750 12U 2009(SAQ)CA"/>
    <n v="100"/>
    <d v="2010-11-02T00:00:00"/>
    <x v="9"/>
    <x v="2"/>
    <n v="100"/>
    <x v="19"/>
    <x v="2"/>
  </r>
  <r>
    <n v="7076782"/>
    <n v="10050105"/>
    <s v="CS RESERVA MERL(P08) 750 12U 2009(SAQ)CA"/>
    <m/>
    <d v="2010-11-02T00:00:00"/>
    <x v="9"/>
    <x v="1"/>
    <n v="100"/>
    <x v="19"/>
    <x v="2"/>
  </r>
  <r>
    <n v="7077187"/>
    <n v="10050110"/>
    <s v="CS VISION MERL(P08) 750 6U 2009 VEU"/>
    <n v="85"/>
    <d v="2010-11-02T00:00:00"/>
    <x v="9"/>
    <x v="2"/>
    <n v="85"/>
    <x v="19"/>
    <x v="2"/>
  </r>
  <r>
    <n v="7077187"/>
    <n v="10050110"/>
    <s v="CS VISION MERL(P08) 750 6U 2009 VEU"/>
    <m/>
    <d v="2010-11-02T00:00:00"/>
    <x v="9"/>
    <x v="1"/>
    <n v="84.999999990000006"/>
    <x v="19"/>
    <x v="2"/>
  </r>
  <r>
    <n v="7077194"/>
    <n v="10050124"/>
    <s v="MPO V.MPO VTAL C.SAUV(P05) 750 12U VAS"/>
    <m/>
    <d v="2010-11-02T00:00:00"/>
    <x v="1"/>
    <x v="1"/>
    <n v="98"/>
    <x v="19"/>
    <x v="2"/>
  </r>
  <r>
    <n v="7077194"/>
    <n v="10050124"/>
    <s v="MPO V.MPO VTAL C.SAUV(P05) 750 12U VAS"/>
    <n v="98"/>
    <d v="2010-11-02T00:00:00"/>
    <x v="1"/>
    <x v="2"/>
    <n v="98"/>
    <x v="19"/>
    <x v="2"/>
  </r>
  <r>
    <n v="1247388"/>
    <n v="10050128"/>
    <s v="CYT FRONT C.SAUV(P06) 1500 6U LATAM"/>
    <m/>
    <d v="2010-11-02T00:00:00"/>
    <x v="12"/>
    <x v="1"/>
    <n v="1383"/>
    <x v="19"/>
    <x v="2"/>
  </r>
  <r>
    <n v="1247388"/>
    <n v="10050128"/>
    <s v="CYT FRONT C.SAUV(P06) 1500 6U LATAM"/>
    <n v="1383"/>
    <d v="2010-11-02T00:00:00"/>
    <x v="12"/>
    <x v="2"/>
    <n v="1383"/>
    <x v="19"/>
    <x v="2"/>
  </r>
  <r>
    <n v="1246694"/>
    <n v="10050129"/>
    <s v="CYT FRONT C.SAUV(P06) 1500 6U VAR"/>
    <m/>
    <d v="2010-11-02T00:00:00"/>
    <x v="12"/>
    <x v="1"/>
    <n v="928"/>
    <x v="19"/>
    <x v="2"/>
  </r>
  <r>
    <n v="1246694"/>
    <n v="10050129"/>
    <s v="CYT FRONT C.SAUV(P06) 1500 6U VAR"/>
    <n v="928"/>
    <d v="2010-11-02T00:00:00"/>
    <x v="12"/>
    <x v="2"/>
    <n v="928"/>
    <x v="19"/>
    <x v="2"/>
  </r>
  <r>
    <n v="1249548"/>
    <n v="10050137"/>
    <s v="CYT EL PICADOR C.SAUV STLV 750 12U GB"/>
    <m/>
    <d v="2010-11-02T00:00:00"/>
    <x v="5"/>
    <x v="1"/>
    <n v="280"/>
    <x v="19"/>
    <x v="2"/>
  </r>
  <r>
    <n v="7077546"/>
    <n v="10050177"/>
    <s v="MPO V.MPO VTAL C.SAUV(P09) 750 6U VEU"/>
    <m/>
    <d v="2010-11-02T00:00:00"/>
    <x v="10"/>
    <x v="1"/>
    <n v="47.555555560000002"/>
    <x v="19"/>
    <x v="2"/>
  </r>
  <r>
    <n v="1249023"/>
    <n v="10050188"/>
    <s v="CYT FRONT BIB CAB.SAUV(P06)SLIM 3L 4UVEU"/>
    <m/>
    <d v="2010-11-02T00:00:00"/>
    <x v="7"/>
    <x v="1"/>
    <n v="581.33333330000005"/>
    <x v="19"/>
    <x v="2"/>
  </r>
  <r>
    <n v="1249023"/>
    <n v="10050188"/>
    <s v="CYT FRONT BIB CAB.SAUV(P06)SLIM 3L 4UVEU"/>
    <n v="581.33333330000005"/>
    <d v="2010-11-02T00:00:00"/>
    <x v="7"/>
    <x v="2"/>
    <n v="581.33333330000005"/>
    <x v="19"/>
    <x v="2"/>
  </r>
  <r>
    <n v="1249850"/>
    <n v="10050197"/>
    <s v="CYT SENDERO MERL(ST) 750 12U 2010 GB"/>
    <m/>
    <d v="2010-11-02T00:00:00"/>
    <x v="1"/>
    <x v="1"/>
    <n v="1330"/>
    <x v="19"/>
    <x v="2"/>
  </r>
  <r>
    <n v="1249850"/>
    <n v="10050197"/>
    <s v="CYT SENDERO MERL(ST) 750 12U 2010 GB"/>
    <n v="1330"/>
    <d v="2010-11-02T00:00:00"/>
    <x v="1"/>
    <x v="2"/>
    <n v="1330"/>
    <x v="19"/>
    <x v="2"/>
  </r>
  <r>
    <n v="1248506"/>
    <n v="10050201"/>
    <s v="CYT FRONT MERL(P06) 750 6U 2010 VEU"/>
    <m/>
    <d v="2010-11-02T00:00:00"/>
    <x v="2"/>
    <x v="1"/>
    <n v="434"/>
    <x v="19"/>
    <x v="2"/>
  </r>
  <r>
    <n v="1248506"/>
    <n v="10050201"/>
    <s v="CYT FRONT MERL(P06) 750 6U 2010 VEU"/>
    <n v="434"/>
    <d v="2010-11-02T00:00:00"/>
    <x v="2"/>
    <x v="2"/>
    <n v="434"/>
    <x v="19"/>
    <x v="2"/>
  </r>
  <r>
    <n v="1248773"/>
    <n v="10050241"/>
    <s v="CYT FRONT C.SAUV GOLL(P06)750 6U AO"/>
    <m/>
    <d v="2010-11-02T00:00:00"/>
    <x v="2"/>
    <x v="1"/>
    <n v="686"/>
    <x v="19"/>
    <x v="2"/>
  </r>
  <r>
    <n v="1248622"/>
    <n v="10050338"/>
    <s v="CYT EXPLOR CARM(P09)ECO750 12U 2009 VEU"/>
    <n v="70"/>
    <d v="2010-11-02T00:00:00"/>
    <x v="5"/>
    <x v="2"/>
    <n v="70"/>
    <x v="19"/>
    <x v="2"/>
  </r>
  <r>
    <n v="1248622"/>
    <n v="10050338"/>
    <s v="CYT EXPLOR CARM(P09)ECO750 12U 2009 VEU"/>
    <m/>
    <d v="2010-11-02T00:00:00"/>
    <x v="5"/>
    <x v="1"/>
    <n v="69.999999990000006"/>
    <x v="19"/>
    <x v="2"/>
  </r>
  <r>
    <n v="7076981"/>
    <n v="10050416"/>
    <s v="CS ORGANICO CHARD(P09) 750 12U 2010 US"/>
    <m/>
    <d v="2010-11-02T00:00:00"/>
    <x v="3"/>
    <x v="1"/>
    <n v="28"/>
    <x v="19"/>
    <x v="2"/>
  </r>
  <r>
    <n v="7077086"/>
    <n v="10050420"/>
    <s v="CS ORGANICO CHARD(P09) 750 12U 2010 CA"/>
    <m/>
    <d v="2010-11-02T00:00:00"/>
    <x v="9"/>
    <x v="1"/>
    <n v="56.000000010000001"/>
    <x v="19"/>
    <x v="2"/>
  </r>
  <r>
    <n v="7077086"/>
    <n v="10050420"/>
    <s v="CS ORGANICO CHARD(P09) 750 12U 2010 CA"/>
    <n v="56"/>
    <d v="2010-11-02T00:00:00"/>
    <x v="9"/>
    <x v="2"/>
    <n v="56"/>
    <x v="19"/>
    <x v="2"/>
  </r>
  <r>
    <n v="7077087"/>
    <n v="10050422"/>
    <s v="CS ORGANICO CHARD(P09) 750 6U 2010 DE"/>
    <m/>
    <d v="2010-11-02T00:00:00"/>
    <x v="9"/>
    <x v="1"/>
    <n v="105"/>
    <x v="19"/>
    <x v="2"/>
  </r>
  <r>
    <n v="7077087"/>
    <n v="10050422"/>
    <s v="CS ORGANICO CHARD(P09) 750 6U 2010 DE"/>
    <n v="105"/>
    <d v="2010-11-02T00:00:00"/>
    <x v="9"/>
    <x v="2"/>
    <n v="105"/>
    <x v="19"/>
    <x v="2"/>
  </r>
  <r>
    <n v="1249032"/>
    <n v="10050554"/>
    <s v="CYT MARQUES CHARD 750 12U 2009 BO"/>
    <n v="55"/>
    <d v="2010-11-02T00:00:00"/>
    <x v="3"/>
    <x v="2"/>
    <n v="55"/>
    <x v="19"/>
    <x v="2"/>
  </r>
  <r>
    <n v="1249032"/>
    <n v="10050554"/>
    <s v="CYT MARQUES CHARD 750 12U 2009 BO"/>
    <m/>
    <d v="2010-11-02T00:00:00"/>
    <x v="3"/>
    <x v="1"/>
    <n v="55.000000010000001"/>
    <x v="19"/>
    <x v="2"/>
  </r>
  <r>
    <n v="1247910"/>
    <n v="10050556"/>
    <s v="CYT MARQUES CHARD 750 12U 2009 (V)CA"/>
    <n v="56"/>
    <d v="2010-11-02T00:00:00"/>
    <x v="9"/>
    <x v="2"/>
    <n v="56"/>
    <x v="19"/>
    <x v="2"/>
  </r>
  <r>
    <n v="1247910"/>
    <n v="10050556"/>
    <s v="CYT MARQUES CHARD 750 12U 2009 (V)CA"/>
    <m/>
    <d v="2010-11-02T00:00:00"/>
    <x v="9"/>
    <x v="1"/>
    <n v="56.000000010000001"/>
    <x v="19"/>
    <x v="2"/>
  </r>
  <r>
    <n v="1246958"/>
    <n v="10050571"/>
    <s v="CA RESERVA S.BLC STLV 750 12U CL"/>
    <m/>
    <d v="2010-11-02T00:00:00"/>
    <x v="5"/>
    <x v="1"/>
    <n v="69.999999990000006"/>
    <x v="19"/>
    <x v="2"/>
  </r>
  <r>
    <n v="1246958"/>
    <n v="10050571"/>
    <s v="CA RESERVA S.BLC STLV 750 12U CL"/>
    <n v="70"/>
    <d v="2010-11-02T00:00:00"/>
    <x v="5"/>
    <x v="2"/>
    <n v="70"/>
    <x v="19"/>
    <x v="2"/>
  </r>
  <r>
    <n v="7077176"/>
    <n v="10050606"/>
    <s v="MPO V.MPO CHARD (P09) 250 12U 2010 DE"/>
    <m/>
    <d v="2010-11-02T00:00:00"/>
    <x v="10"/>
    <x v="1"/>
    <n v="500"/>
    <x v="19"/>
    <x v="2"/>
  </r>
  <r>
    <n v="7077176"/>
    <n v="10050606"/>
    <s v="MPO V.MPO CHARD (P09) 250 12U 2010 DE"/>
    <n v="323"/>
    <d v="2010-11-02T00:00:00"/>
    <x v="10"/>
    <x v="2"/>
    <n v="323"/>
    <x v="19"/>
    <x v="2"/>
  </r>
  <r>
    <n v="7077196"/>
    <n v="10050674"/>
    <s v="MPO GRAN VINO BCO(P09) 750 12U LATAM"/>
    <m/>
    <d v="2010-11-02T00:00:00"/>
    <x v="1"/>
    <x v="1"/>
    <n v="1722"/>
    <x v="19"/>
    <x v="2"/>
  </r>
  <r>
    <n v="7077196"/>
    <n v="10050674"/>
    <s v="MPO GRAN VINO BCO(P09) 750 12U LATAM"/>
    <n v="1722"/>
    <d v="2010-11-02T00:00:00"/>
    <x v="1"/>
    <x v="2"/>
    <n v="1722"/>
    <x v="19"/>
    <x v="2"/>
  </r>
  <r>
    <n v="1247953"/>
    <n v="10050696"/>
    <s v="CYT MARQUES MERLOT 750 12U 2009 CR"/>
    <m/>
    <d v="2010-11-02T00:00:00"/>
    <x v="9"/>
    <x v="1"/>
    <n v="252"/>
    <x v="19"/>
    <x v="2"/>
  </r>
  <r>
    <n v="1247953"/>
    <n v="10050696"/>
    <s v="CYT MARQUES MERLOT 750 12U 2009 CR"/>
    <n v="252"/>
    <d v="2010-11-02T00:00:00"/>
    <x v="9"/>
    <x v="2"/>
    <n v="252"/>
    <x v="19"/>
    <x v="2"/>
  </r>
  <r>
    <n v="1249033"/>
    <n v="10050700"/>
    <s v="CYT MARQUES MERLOT 750 12U 2009 BO"/>
    <n v="70"/>
    <d v="2010-11-02T00:00:00"/>
    <x v="3"/>
    <x v="2"/>
    <n v="70"/>
    <x v="19"/>
    <x v="2"/>
  </r>
  <r>
    <n v="1249033"/>
    <n v="10050700"/>
    <s v="CYT MARQUES MERLOT 750 12U 2009 BO"/>
    <m/>
    <d v="2010-11-02T00:00:00"/>
    <x v="3"/>
    <x v="1"/>
    <n v="70"/>
    <x v="19"/>
    <x v="2"/>
  </r>
  <r>
    <n v="1249978"/>
    <n v="10050728"/>
    <s v="CYT MARQUES MERLOT 750 6U 2009 VAS"/>
    <m/>
    <d v="2010-11-02T00:00:00"/>
    <x v="9"/>
    <x v="1"/>
    <n v="225"/>
    <x v="19"/>
    <x v="2"/>
  </r>
  <r>
    <n v="1248203"/>
    <n v="10050732"/>
    <s v="CYT MARQUES MERLOT 750 6U 2009 DE/BE"/>
    <n v="40"/>
    <d v="2010-11-02T00:00:00"/>
    <x v="3"/>
    <x v="2"/>
    <n v="40"/>
    <x v="19"/>
    <x v="2"/>
  </r>
  <r>
    <n v="1248203"/>
    <n v="10050732"/>
    <s v="CYT MARQUES MERLOT 750 6U 2009 DE/BE"/>
    <m/>
    <d v="2010-11-02T00:00:00"/>
    <x v="3"/>
    <x v="1"/>
    <n v="39.999999989999999"/>
    <x v="19"/>
    <x v="2"/>
  </r>
  <r>
    <n v="1248592"/>
    <n v="10050749"/>
    <s v="PA P.ALTO RVA S.BLC STLV 750 12U 2010 CL"/>
    <m/>
    <d v="2010-11-02T00:00:00"/>
    <x v="5"/>
    <x v="1"/>
    <n v="350"/>
    <x v="19"/>
    <x v="2"/>
  </r>
  <r>
    <n v="1248592"/>
    <n v="10050749"/>
    <s v="PA P.ALTO RVA S.BLC STLV 750 12U 2010 CL"/>
    <n v="350"/>
    <d v="2010-11-02T00:00:00"/>
    <x v="5"/>
    <x v="2"/>
    <n v="350"/>
    <x v="19"/>
    <x v="2"/>
  </r>
  <r>
    <n v="1249028"/>
    <n v="10050768"/>
    <s v="CYT MARQUES CARM 750 12U 2009  BO"/>
    <m/>
    <d v="2010-11-02T00:00:00"/>
    <x v="3"/>
    <x v="1"/>
    <n v="70"/>
    <x v="19"/>
    <x v="2"/>
  </r>
  <r>
    <n v="1249028"/>
    <n v="10050768"/>
    <s v="CYT MARQUES CARM 750 12U 2009  BO"/>
    <n v="70"/>
    <d v="2010-11-02T00:00:00"/>
    <x v="3"/>
    <x v="2"/>
    <n v="70"/>
    <x v="19"/>
    <x v="2"/>
  </r>
  <r>
    <n v="1247955"/>
    <n v="10050772"/>
    <s v="CYT MARQUES CARM 750 12U 2009  CR"/>
    <n v="42"/>
    <d v="2010-11-02T00:00:00"/>
    <x v="3"/>
    <x v="2"/>
    <n v="42"/>
    <x v="19"/>
    <x v="2"/>
  </r>
  <r>
    <n v="1247955"/>
    <n v="10050772"/>
    <s v="CYT MARQUES CARM 750 12U 2009  CR"/>
    <m/>
    <d v="2010-11-02T00:00:00"/>
    <x v="3"/>
    <x v="1"/>
    <n v="42"/>
    <x v="19"/>
    <x v="2"/>
  </r>
  <r>
    <n v="7077348"/>
    <n v="10050796"/>
    <s v="LR F.TRADE COOP RVA S.BLC 750 6U 2010 GB"/>
    <n v="5527.5"/>
    <d v="2010-11-02T00:00:00"/>
    <x v="12"/>
    <x v="2"/>
    <n v="5527.5"/>
    <x v="19"/>
    <x v="2"/>
  </r>
  <r>
    <n v="7077341"/>
    <n v="10050796"/>
    <s v="LR F.TRADE COOP RVA S.BLC 750 6U 2010 GB"/>
    <n v="5527.5"/>
    <d v="2010-11-02T00:00:00"/>
    <x v="11"/>
    <x v="2"/>
    <n v="5527.5"/>
    <x v="19"/>
    <x v="2"/>
  </r>
  <r>
    <n v="7077341"/>
    <n v="10050796"/>
    <s v="LR F.TRADE COOP RVA S.BLC 750 6U 2010 GB"/>
    <m/>
    <d v="2010-11-02T00:00:00"/>
    <x v="11"/>
    <x v="1"/>
    <n v="5527.5555560000003"/>
    <x v="19"/>
    <x v="2"/>
  </r>
  <r>
    <n v="7077348"/>
    <n v="10050796"/>
    <s v="LR F.TRADE COOP RVA S.BLC 750 6U 2010 GB"/>
    <m/>
    <d v="2010-11-02T00:00:00"/>
    <x v="12"/>
    <x v="1"/>
    <n v="5527.5555560000003"/>
    <x v="19"/>
    <x v="2"/>
  </r>
  <r>
    <n v="1250698"/>
    <n v="10050805"/>
    <s v="CYT FRONT MOSCATO(P07) 750 12U 2010 US"/>
    <m/>
    <d v="2010-11-02T00:00:00"/>
    <x v="3"/>
    <x v="1"/>
    <n v="490"/>
    <x v="19"/>
    <x v="2"/>
  </r>
  <r>
    <n v="1249371"/>
    <n v="10050829"/>
    <s v="CYT FRONT ROSE STL(P06) 750 12U 2010 VEU"/>
    <m/>
    <d v="2010-11-02T00:00:00"/>
    <x v="2"/>
    <x v="1"/>
    <n v="83.999999990000006"/>
    <x v="19"/>
    <x v="2"/>
  </r>
  <r>
    <n v="1249371"/>
    <n v="10050829"/>
    <s v="CYT FRONT ROSE STL(P06) 750 12U 2010 VEU"/>
    <n v="84"/>
    <d v="2010-11-02T00:00:00"/>
    <x v="2"/>
    <x v="2"/>
    <n v="84"/>
    <x v="19"/>
    <x v="2"/>
  </r>
  <r>
    <n v="1248640"/>
    <n v="10050832"/>
    <s v="CA CLASSICO C.SAUV STIC  750 12U CL"/>
    <m/>
    <d v="2010-11-02T00:00:00"/>
    <x v="5"/>
    <x v="1"/>
    <n v="980"/>
    <x v="19"/>
    <x v="2"/>
  </r>
  <r>
    <n v="1248640"/>
    <n v="10050832"/>
    <s v="CA CLASSICO C.SAUV STIC  750 12U CL"/>
    <n v="980"/>
    <d v="2010-11-02T00:00:00"/>
    <x v="5"/>
    <x v="2"/>
    <n v="980"/>
    <x v="19"/>
    <x v="2"/>
  </r>
  <r>
    <n v="1249995"/>
    <n v="12001705"/>
    <s v="2324 SYRAH CASILL 0750 CH"/>
    <m/>
    <d v="2010-11-02T00:00:00"/>
    <x v="2"/>
    <x v="1"/>
    <n v="1300"/>
    <x v="19"/>
    <x v="2"/>
  </r>
  <r>
    <n v="1249770"/>
    <n v="12003780"/>
    <s v="2115 C.SAUV CASILL 0750 CH 1U LATAM"/>
    <n v="1500"/>
    <d v="2010-11-02T00:00:00"/>
    <x v="2"/>
    <x v="2"/>
    <n v="1500"/>
    <x v="19"/>
    <x v="2"/>
  </r>
  <r>
    <n v="1249770"/>
    <n v="12003780"/>
    <s v="2115 C.SAUV CASILL 0750 CH 1U LATAM"/>
    <m/>
    <d v="2010-11-02T00:00:00"/>
    <x v="2"/>
    <x v="1"/>
    <n v="1500"/>
    <x v="19"/>
    <x v="2"/>
  </r>
  <r>
    <n v="1248189"/>
    <n v="12004743"/>
    <s v="1175 S.BLC TERRUNYO 0750 ST 2008 1U VIN"/>
    <n v="21"/>
    <d v="2010-11-02T00:00:00"/>
    <x v="3"/>
    <x v="2"/>
    <n v="21"/>
    <x v="19"/>
    <x v="2"/>
  </r>
  <r>
    <n v="1248189"/>
    <n v="12004743"/>
    <s v="1175 S.BLC TERRUNYO 0750 ST 2008 1U VIN"/>
    <m/>
    <d v="2010-11-02T00:00:00"/>
    <x v="3"/>
    <x v="1"/>
    <n v="21"/>
    <x v="19"/>
    <x v="2"/>
  </r>
  <r>
    <n v="7077560"/>
    <n v="12005101"/>
    <s v="2312 SYRAH P.ALTO 0750 ST"/>
    <m/>
    <d v="2010-11-02T00:00:00"/>
    <x v="3"/>
    <x v="1"/>
    <n v="692.44444450000003"/>
    <x v="19"/>
    <x v="2"/>
  </r>
  <r>
    <n v="7077230"/>
    <n v="12005272"/>
    <s v="4170 C.SAUV 20BARREL 0750 CH 2007 1U VEU"/>
    <n v="25"/>
    <d v="2010-11-02T00:00:00"/>
    <x v="9"/>
    <x v="2"/>
    <n v="25"/>
    <x v="19"/>
    <x v="2"/>
  </r>
  <r>
    <n v="7077230"/>
    <n v="12005272"/>
    <s v="4170 C.SAUV 20BARREL 0750 CH 2007 1U VEU"/>
    <m/>
    <d v="2010-11-02T00:00:00"/>
    <x v="9"/>
    <x v="1"/>
    <n v="24.999999989999999"/>
    <x v="19"/>
    <x v="2"/>
  </r>
  <r>
    <n v="7076770"/>
    <n v="12005346"/>
    <s v="4170 C.SAUV 20BARREL 0750 CH 2007 1U JP"/>
    <n v="50"/>
    <d v="2010-11-02T00:00:00"/>
    <x v="9"/>
    <x v="2"/>
    <n v="50"/>
    <x v="19"/>
    <x v="2"/>
  </r>
  <r>
    <n v="7076770"/>
    <n v="12005346"/>
    <s v="4170 C.SAUV 20BARREL 0750 CH 2007 1U JP"/>
    <m/>
    <d v="2010-11-02T00:00:00"/>
    <x v="9"/>
    <x v="1"/>
    <n v="50"/>
    <x v="19"/>
    <x v="2"/>
  </r>
  <r>
    <n v="1248273"/>
    <n v="12005423"/>
    <s v="2115 C.SAUV CASILL 0750 CH 2009 1U VEU"/>
    <m/>
    <d v="2010-11-02T00:00:00"/>
    <x v="2"/>
    <x v="1"/>
    <n v="210"/>
    <x v="19"/>
    <x v="2"/>
  </r>
  <r>
    <n v="1248273"/>
    <n v="12005423"/>
    <s v="2115 C.SAUV CASILL 0750 CH 2009 1U VEU"/>
    <n v="210"/>
    <d v="2010-11-02T00:00:00"/>
    <x v="2"/>
    <x v="2"/>
    <n v="210"/>
    <x v="19"/>
    <x v="2"/>
  </r>
  <r>
    <n v="1248400"/>
    <n v="12005529"/>
    <s v="2103 C.SAUV TRIO 0750 CH 2008"/>
    <m/>
    <d v="2010-11-02T00:00:00"/>
    <x v="3"/>
    <x v="1"/>
    <n v="1308"/>
    <x v="19"/>
    <x v="2"/>
  </r>
  <r>
    <n v="1248400"/>
    <n v="12005529"/>
    <s v="2103 C.SAUV TRIO 0750 CH 2008"/>
    <n v="1716.666667"/>
    <d v="2010-11-02T00:00:00"/>
    <x v="3"/>
    <x v="2"/>
    <n v="1716.666667"/>
    <x v="19"/>
    <x v="2"/>
  </r>
  <r>
    <n v="1250967"/>
    <n v="12005629"/>
    <s v="2111 P.NOIR CASILL 0750 CH 2009(1797)"/>
    <m/>
    <d v="2010-11-02T00:00:00"/>
    <x v="2"/>
    <x v="1"/>
    <n v="527.77777779999997"/>
    <x v="19"/>
    <x v="2"/>
  </r>
  <r>
    <n v="1250967"/>
    <n v="12005629"/>
    <s v="2111 P.NOIR CASILL 0750 CH 2009(1797)"/>
    <n v="887.41666669999995"/>
    <d v="2010-11-02T00:00:00"/>
    <x v="2"/>
    <x v="2"/>
    <n v="887.41666669999995"/>
    <x v="19"/>
    <x v="2"/>
  </r>
  <r>
    <n v="1248738"/>
    <n v="12005676"/>
    <s v="2207 CARME RIBERAS 0750 CH 2008"/>
    <n v="837.08333330000005"/>
    <d v="2010-11-02T00:00:00"/>
    <x v="3"/>
    <x v="2"/>
    <n v="837.08333330000005"/>
    <x v="19"/>
    <x v="2"/>
  </r>
  <r>
    <n v="1248738"/>
    <n v="12005676"/>
    <s v="2207 CARME RIBERAS 0750 CH 2008"/>
    <m/>
    <d v="2010-11-02T00:00:00"/>
    <x v="3"/>
    <x v="1"/>
    <n v="793.33333330000005"/>
    <x v="19"/>
    <x v="2"/>
  </r>
  <r>
    <n v="1250071"/>
    <n v="12005682"/>
    <s v="1105 GEW CASILL 0750 ST 2009"/>
    <m/>
    <d v="2010-11-02T00:00:00"/>
    <x v="3"/>
    <x v="1"/>
    <n v="213.55555559999999"/>
    <x v="19"/>
    <x v="2"/>
  </r>
  <r>
    <n v="1250071"/>
    <n v="12005682"/>
    <s v="1105 GEW CASILL 0750 ST 2009"/>
    <n v="228"/>
    <d v="2010-11-02T00:00:00"/>
    <x v="3"/>
    <x v="2"/>
    <n v="228"/>
    <x v="19"/>
    <x v="2"/>
  </r>
  <r>
    <n v="7077148"/>
    <n v="12005693"/>
    <s v="4109 C.SAUV C.SUR 0750 ST ECO 1U VEU"/>
    <m/>
    <d v="2010-11-02T00:00:00"/>
    <x v="2"/>
    <x v="1"/>
    <n v="59.999999989999999"/>
    <x v="19"/>
    <x v="2"/>
  </r>
  <r>
    <n v="7077302"/>
    <n v="12005693"/>
    <s v="4109 C.SAUV C.SUR 0750 ST ECO 1U VEU"/>
    <m/>
    <d v="2010-11-02T00:00:00"/>
    <x v="2"/>
    <x v="1"/>
    <n v="116.66666669999999"/>
    <x v="19"/>
    <x v="2"/>
  </r>
  <r>
    <n v="7077302"/>
    <n v="12005693"/>
    <s v="4109 C.SAUV C.SUR 0750 ST ECO 1U VEU"/>
    <n v="117"/>
    <d v="2010-11-02T00:00:00"/>
    <x v="2"/>
    <x v="2"/>
    <n v="117"/>
    <x v="19"/>
    <x v="2"/>
  </r>
  <r>
    <n v="7077148"/>
    <n v="12005693"/>
    <s v="4109 C.SAUV C.SUR 0750 ST ECO 1U VEU"/>
    <n v="60"/>
    <d v="2010-11-02T00:00:00"/>
    <x v="2"/>
    <x v="2"/>
    <n v="60"/>
    <x v="19"/>
    <x v="2"/>
  </r>
  <r>
    <n v="7077091"/>
    <n v="12005731"/>
    <s v="2175 CARME TERRUNYO 0750 CH 2007 1U VEU"/>
    <n v="196"/>
    <d v="2010-11-02T00:00:00"/>
    <x v="3"/>
    <x v="2"/>
    <n v="196"/>
    <x v="19"/>
    <x v="2"/>
  </r>
  <r>
    <n v="7076952"/>
    <n v="12005731"/>
    <s v="2175 CARME TERRUNYO 0750 CH 2007 1U VEU"/>
    <n v="34"/>
    <d v="2010-11-02T00:00:00"/>
    <x v="3"/>
    <x v="2"/>
    <n v="34"/>
    <x v="19"/>
    <x v="2"/>
  </r>
  <r>
    <n v="7077091"/>
    <n v="12005731"/>
    <s v="2175 CARME TERRUNYO 0750 CH 2007 1U VEU"/>
    <m/>
    <d v="2010-11-02T00:00:00"/>
    <x v="3"/>
    <x v="1"/>
    <n v="196"/>
    <x v="19"/>
    <x v="2"/>
  </r>
  <r>
    <n v="7076952"/>
    <n v="12005731"/>
    <s v="2175 CARME TERRUNYO 0750 CH 2007 1U VEU"/>
    <m/>
    <d v="2010-11-02T00:00:00"/>
    <x v="3"/>
    <x v="1"/>
    <n v="34"/>
    <x v="19"/>
    <x v="2"/>
  </r>
  <r>
    <n v="1248196"/>
    <n v="12005770"/>
    <s v="1126 CHARD MAYCAS 0750 CH 2008 1U CL"/>
    <m/>
    <d v="2010-11-02T00:00:00"/>
    <x v="3"/>
    <x v="1"/>
    <n v="35"/>
    <x v="19"/>
    <x v="2"/>
  </r>
  <r>
    <n v="1248196"/>
    <n v="12005770"/>
    <s v="1126 CHARD MAYCAS 0750 CH 2008 1U CL"/>
    <n v="35"/>
    <d v="2010-11-02T00:00:00"/>
    <x v="3"/>
    <x v="2"/>
    <n v="35"/>
    <x v="19"/>
    <x v="2"/>
  </r>
  <r>
    <n v="7073838"/>
    <n v="12005851"/>
    <s v="3146 GEW FUSION 0750 ST 2010"/>
    <m/>
    <d v="2010-11-02T00:00:00"/>
    <x v="9"/>
    <x v="1"/>
    <n v="2777.7777780000001"/>
    <x v="19"/>
    <x v="2"/>
  </r>
  <r>
    <n v="7073838"/>
    <n v="12005851"/>
    <s v="3146 GEW FUSION 0750 ST 2010"/>
    <n v="2765.166667"/>
    <d v="2010-11-02T00:00:00"/>
    <x v="9"/>
    <x v="2"/>
    <n v="2765.166667"/>
    <x v="19"/>
    <x v="2"/>
  </r>
  <r>
    <n v="1247667"/>
    <n v="12005923"/>
    <s v="1099 CHARD AMELIA 0750 CH 2008 1U CR"/>
    <n v="25"/>
    <d v="2010-11-02T00:00:00"/>
    <x v="9"/>
    <x v="2"/>
    <n v="25"/>
    <x v="19"/>
    <x v="2"/>
  </r>
  <r>
    <n v="1247667"/>
    <n v="12005923"/>
    <s v="1099 CHARD AMELIA 0750 CH 2008 1U CR"/>
    <m/>
    <d v="2010-11-02T00:00:00"/>
    <x v="9"/>
    <x v="1"/>
    <n v="24.999999989999999"/>
    <x v="19"/>
    <x v="2"/>
  </r>
  <r>
    <n v="1247670"/>
    <n v="12005945"/>
    <s v="1099 CHARD AMELIA 0750 CH 2008 1U VES"/>
    <m/>
    <d v="2010-11-02T00:00:00"/>
    <x v="9"/>
    <x v="1"/>
    <n v="15"/>
    <x v="19"/>
    <x v="2"/>
  </r>
  <r>
    <n v="1247670"/>
    <n v="12005945"/>
    <s v="1099 CHARD AMELIA 0750 CH 2008 1U VES"/>
    <n v="15"/>
    <d v="2010-11-02T00:00:00"/>
    <x v="9"/>
    <x v="2"/>
    <n v="15"/>
    <x v="19"/>
    <x v="2"/>
  </r>
  <r>
    <n v="1249109"/>
    <n v="12006040"/>
    <s v="2113 MERLOT TRIO 0750 CH 2009"/>
    <n v="2748.666667"/>
    <d v="2010-11-02T00:00:00"/>
    <x v="9"/>
    <x v="2"/>
    <n v="2748.666667"/>
    <x v="19"/>
    <x v="2"/>
  </r>
  <r>
    <n v="1249109"/>
    <n v="12006040"/>
    <s v="2113 MERLOT TRIO 0750 CH 2009"/>
    <m/>
    <d v="2010-11-02T00:00:00"/>
    <x v="9"/>
    <x v="1"/>
    <n v="2695"/>
    <x v="19"/>
    <x v="2"/>
  </r>
  <r>
    <n v="1248742"/>
    <n v="12006071"/>
    <s v="2100 C.SAUV MELCHOR 0750 CH 2007 1U DE"/>
    <n v="23"/>
    <d v="2010-11-02T00:00:00"/>
    <x v="9"/>
    <x v="2"/>
    <n v="23"/>
    <x v="19"/>
    <x v="2"/>
  </r>
  <r>
    <n v="1248742"/>
    <n v="12006071"/>
    <s v="2100 C.SAUV MELCHOR 0750 CH 2007 1U DE"/>
    <m/>
    <d v="2010-11-02T00:00:00"/>
    <x v="9"/>
    <x v="1"/>
    <n v="23"/>
    <x v="19"/>
    <x v="2"/>
  </r>
  <r>
    <n v="1248256"/>
    <n v="12006100"/>
    <s v="1120 S.BLC LATE 0375 CH 2007"/>
    <n v="80.791666669999998"/>
    <d v="2010-11-02T00:00:00"/>
    <x v="9"/>
    <x v="2"/>
    <n v="80.791666669999998"/>
    <x v="19"/>
    <x v="2"/>
  </r>
  <r>
    <n v="1248256"/>
    <n v="12006100"/>
    <s v="1120 S.BLC LATE 0375 CH 2007"/>
    <m/>
    <d v="2010-11-02T00:00:00"/>
    <x v="9"/>
    <x v="1"/>
    <n v="83.333333319999994"/>
    <x v="19"/>
    <x v="2"/>
  </r>
  <r>
    <n v="1249721"/>
    <n v="12006123"/>
    <s v="1185 S.BLC CASILL 0750 ST 2010"/>
    <n v="730.33333330000005"/>
    <d v="2010-11-02T00:00:00"/>
    <x v="3"/>
    <x v="2"/>
    <n v="730.33333330000005"/>
    <x v="19"/>
    <x v="2"/>
  </r>
  <r>
    <n v="1249721"/>
    <n v="12006123"/>
    <s v="1185 S.BLC CASILL 0750 ST 2010"/>
    <m/>
    <d v="2010-11-02T00:00:00"/>
    <x v="3"/>
    <x v="1"/>
    <n v="910"/>
    <x v="19"/>
    <x v="2"/>
  </r>
  <r>
    <n v="7077238"/>
    <n v="12006144"/>
    <s v="3109 RIESL ZARCILLO 0750 ST 2010 1U VEU"/>
    <m/>
    <d v="2010-11-02T00:00:00"/>
    <x v="9"/>
    <x v="1"/>
    <n v="487"/>
    <x v="19"/>
    <x v="2"/>
  </r>
  <r>
    <n v="7077216"/>
    <n v="12006144"/>
    <s v="3109 RIESL ZARCILLO 0750 ST 2010 1U VEU"/>
    <m/>
    <d v="2010-11-02T00:00:00"/>
    <x v="9"/>
    <x v="1"/>
    <n v="228"/>
    <x v="19"/>
    <x v="2"/>
  </r>
  <r>
    <n v="7077236"/>
    <n v="12006145"/>
    <s v="3108 GEWURZ ZARCILLO 0750 ST 1U 2010 VEU"/>
    <n v="715"/>
    <d v="2010-11-02T00:00:00"/>
    <x v="3"/>
    <x v="2"/>
    <n v="715"/>
    <x v="19"/>
    <x v="2"/>
  </r>
  <r>
    <n v="7077236"/>
    <n v="12006145"/>
    <s v="3108 GEWURZ ZARCILLO 0750 ST 1U 2010 VEU"/>
    <m/>
    <d v="2010-11-02T00:00:00"/>
    <x v="3"/>
    <x v="1"/>
    <n v="715"/>
    <x v="19"/>
    <x v="2"/>
  </r>
  <r>
    <n v="1248780"/>
    <n v="12006152"/>
    <s v="1148 BRUT CASILL 0750 CH 2009 1U ZA"/>
    <m/>
    <d v="2010-11-02T00:00:00"/>
    <x v="9"/>
    <x v="1"/>
    <n v="49"/>
    <x v="19"/>
    <x v="2"/>
  </r>
  <r>
    <n v="7076772"/>
    <n v="12006181"/>
    <s v="4123 MERLOT 20BARREL 0750 CH 2008 1U JP"/>
    <m/>
    <d v="2010-11-02T00:00:00"/>
    <x v="9"/>
    <x v="1"/>
    <n v="50"/>
    <x v="19"/>
    <x v="2"/>
  </r>
  <r>
    <n v="7076772"/>
    <n v="12006181"/>
    <s v="4123 MERLOT 20BARREL 0750 CH 2008 1U JP"/>
    <n v="50"/>
    <d v="2010-11-02T00:00:00"/>
    <x v="9"/>
    <x v="2"/>
    <n v="50"/>
    <x v="19"/>
    <x v="2"/>
  </r>
  <r>
    <n v="1238662"/>
    <n v="12006246"/>
    <s v="1142 D.SEC SPARK 0750 CH 2010"/>
    <n v="2855.166667"/>
    <d v="2010-11-02T00:00:00"/>
    <x v="4"/>
    <x v="2"/>
    <n v="2855.166667"/>
    <x v="19"/>
    <x v="2"/>
  </r>
  <r>
    <n v="1238662"/>
    <n v="12006246"/>
    <s v="1142 D.SEC SPARK 0750 CH 2010"/>
    <m/>
    <d v="2010-11-02T00:00:00"/>
    <x v="4"/>
    <x v="1"/>
    <n v="2777.7777780000001"/>
    <x v="19"/>
    <x v="2"/>
  </r>
  <r>
    <n v="1238661"/>
    <n v="12006248"/>
    <s v="1143 RIESL SPARK 0750 CH (0107) 2010"/>
    <n v="5720.6666670000004"/>
    <d v="2010-11-02T00:00:00"/>
    <x v="4"/>
    <x v="2"/>
    <n v="5720.6666670000004"/>
    <x v="19"/>
    <x v="2"/>
  </r>
  <r>
    <n v="1238661"/>
    <n v="12006248"/>
    <s v="1143 RIESL SPARK 0750 CH (0107) 2010"/>
    <m/>
    <d v="2010-11-02T00:00:00"/>
    <x v="4"/>
    <x v="1"/>
    <n v="6777.7777779999997"/>
    <x v="19"/>
    <x v="2"/>
  </r>
  <r>
    <n v="1244662"/>
    <n v="12006303"/>
    <s v="2104 MERLOT MARQUES 0750 CH 2009"/>
    <m/>
    <d v="2010-11-02T00:00:00"/>
    <x v="9"/>
    <x v="1"/>
    <n v="5555.5555560000003"/>
    <x v="19"/>
    <x v="2"/>
  </r>
  <r>
    <n v="1244661"/>
    <n v="12006303"/>
    <s v="2104 MERLOT MARQUES 0750 CH 2009"/>
    <m/>
    <d v="2010-11-02T00:00:00"/>
    <x v="9"/>
    <x v="1"/>
    <n v="5555.5555560000003"/>
    <x v="19"/>
    <x v="2"/>
  </r>
  <r>
    <n v="1244664"/>
    <n v="12006303"/>
    <s v="2104 MERLOT MARQUES 0750 CH 2009"/>
    <m/>
    <d v="2010-11-02T00:00:00"/>
    <x v="9"/>
    <x v="1"/>
    <n v="2777.7777780000001"/>
    <x v="19"/>
    <x v="2"/>
  </r>
  <r>
    <n v="1244664"/>
    <n v="12006303"/>
    <s v="2104 MERLOT MARQUES 0750 CH 2009"/>
    <n v="2777.75"/>
    <d v="2010-11-02T00:00:00"/>
    <x v="9"/>
    <x v="2"/>
    <n v="2777.75"/>
    <x v="19"/>
    <x v="2"/>
  </r>
  <r>
    <n v="1244661"/>
    <n v="12006303"/>
    <s v="2104 MERLOT MARQUES 0750 CH 2009"/>
    <n v="5465.5833329999996"/>
    <d v="2010-11-02T00:00:00"/>
    <x v="9"/>
    <x v="2"/>
    <n v="5465.5833329999996"/>
    <x v="19"/>
    <x v="2"/>
  </r>
  <r>
    <n v="1244662"/>
    <n v="12006303"/>
    <s v="2104 MERLOT MARQUES 0750 CH 2009"/>
    <n v="5482.75"/>
    <d v="2010-11-02T00:00:00"/>
    <x v="9"/>
    <x v="2"/>
    <n v="5482.75"/>
    <x v="19"/>
    <x v="2"/>
  </r>
  <r>
    <n v="7077088"/>
    <n v="12006319"/>
    <s v="3105 CHARD ORGANICO 0750 ST(7554)2010"/>
    <n v="827.83333330000005"/>
    <d v="2010-11-02T00:00:00"/>
    <x v="9"/>
    <x v="2"/>
    <n v="827.83333330000005"/>
    <x v="19"/>
    <x v="2"/>
  </r>
  <r>
    <n v="7077088"/>
    <n v="12006319"/>
    <s v="3105 CHARD ORGANICO 0750 ST(7554)2010"/>
    <m/>
    <d v="2010-11-02T00:00:00"/>
    <x v="9"/>
    <x v="1"/>
    <n v="922.33333340000001"/>
    <x v="19"/>
    <x v="2"/>
  </r>
  <r>
    <n v="7077178"/>
    <n v="12006376"/>
    <s v="4116 P.NOIR OCIO 0750 CH 2009 1U VEU"/>
    <m/>
    <d v="2010-11-02T00:00:00"/>
    <x v="9"/>
    <x v="1"/>
    <n v="35.000000010000001"/>
    <x v="19"/>
    <x v="2"/>
  </r>
  <r>
    <n v="7077071"/>
    <n v="12006376"/>
    <s v="4116 P.NOIR OCIO 0750 CH 2009 1U VEU"/>
    <n v="13.5"/>
    <d v="2010-11-02T00:00:00"/>
    <x v="9"/>
    <x v="2"/>
    <n v="13.5"/>
    <x v="19"/>
    <x v="2"/>
  </r>
  <r>
    <n v="7077071"/>
    <n v="12006376"/>
    <s v="4116 P.NOIR OCIO 0750 CH 2009 1U VEU"/>
    <m/>
    <d v="2010-11-02T00:00:00"/>
    <x v="9"/>
    <x v="1"/>
    <n v="13.555555549999999"/>
    <x v="19"/>
    <x v="2"/>
  </r>
  <r>
    <n v="1249875"/>
    <n v="12006433"/>
    <s v="2219 MALB RIBERAS 0750 CH 2009"/>
    <n v="1997.583333"/>
    <d v="2010-11-02T00:00:00"/>
    <x v="3"/>
    <x v="2"/>
    <n v="2251.166667"/>
    <x v="19"/>
    <x v="2"/>
  </r>
  <r>
    <n v="1249875"/>
    <n v="12006433"/>
    <s v="2219 MALB RIBERAS 0750 CH 2009"/>
    <m/>
    <d v="2010-11-02T00:00:00"/>
    <x v="3"/>
    <x v="1"/>
    <n v="2222.2222219999999"/>
    <x v="19"/>
    <x v="2"/>
  </r>
  <r>
    <n v="1250553"/>
    <n v="12006477"/>
    <s v="1105 GEW CASILL 0750 ST 2009 (3192)"/>
    <n v="744"/>
    <d v="2010-11-02T00:00:00"/>
    <x v="2"/>
    <x v="2"/>
    <n v="744"/>
    <x v="19"/>
    <x v="2"/>
  </r>
  <r>
    <n v="1250553"/>
    <n v="12006477"/>
    <s v="1105 GEW CASILL 0750 ST 2009 (3192)"/>
    <m/>
    <d v="2010-11-02T00:00:00"/>
    <x v="2"/>
    <x v="1"/>
    <n v="743.77777779999997"/>
    <x v="19"/>
    <x v="2"/>
  </r>
  <r>
    <n v="1249161"/>
    <n v="21000046"/>
    <s v="2108 MERL CASILL 750 6U CH 2009 NL"/>
    <n v="770"/>
    <d v="2010-11-02T00:00:00"/>
    <x v="5"/>
    <x v="2"/>
    <n v="770"/>
    <x v="19"/>
    <x v="2"/>
  </r>
  <r>
    <n v="1249159"/>
    <n v="21000046"/>
    <s v="2108 MERL CASILL 750 6U CH 2009 NL"/>
    <n v="1750"/>
    <d v="2010-11-02T00:00:00"/>
    <x v="5"/>
    <x v="2"/>
    <n v="1750"/>
    <x v="19"/>
    <x v="2"/>
  </r>
  <r>
    <n v="1248631"/>
    <n v="21000046"/>
    <s v="2108 MERL CASILL 750 6U CH 2009 NL"/>
    <m/>
    <d v="2010-11-02T00:00:00"/>
    <x v="5"/>
    <x v="1"/>
    <n v="2267.5555559999998"/>
    <x v="19"/>
    <x v="2"/>
  </r>
  <r>
    <n v="1249161"/>
    <n v="21000046"/>
    <s v="2108 MERL CASILL 750 6U CH 2009 NL"/>
    <m/>
    <d v="2010-11-02T00:00:00"/>
    <x v="5"/>
    <x v="1"/>
    <n v="770"/>
    <x v="19"/>
    <x v="2"/>
  </r>
  <r>
    <n v="1248631"/>
    <n v="21000046"/>
    <s v="2108 MERL CASILL 750 6U CH 2009 NL"/>
    <n v="0"/>
    <d v="2010-11-02T00:00:00"/>
    <x v="5"/>
    <x v="2"/>
    <n v="1721"/>
    <x v="19"/>
    <x v="2"/>
  </r>
  <r>
    <n v="1249159"/>
    <n v="21000046"/>
    <s v="2108 MERL CASILL 750 6U CH 2009 NL"/>
    <m/>
    <d v="2010-11-02T00:00:00"/>
    <x v="5"/>
    <x v="1"/>
    <n v="1750"/>
    <x v="19"/>
    <x v="2"/>
  </r>
  <r>
    <n v="1248758"/>
    <n v="21000049"/>
    <s v="2108 MERL CASILL 1500 6U CH 2009 NL"/>
    <n v="657"/>
    <d v="2010-11-02T00:00:00"/>
    <x v="9"/>
    <x v="2"/>
    <n v="657"/>
    <x v="19"/>
    <x v="2"/>
  </r>
  <r>
    <n v="1248758"/>
    <n v="21000049"/>
    <s v="2108 MERL CASILL 1500 6U CH 2009 NL"/>
    <m/>
    <d v="2010-11-02T00:00:00"/>
    <x v="9"/>
    <x v="1"/>
    <n v="2160"/>
    <x v="19"/>
    <x v="2"/>
  </r>
  <r>
    <n v="1250529"/>
    <n v="21000071"/>
    <s v="1102 CHARD SUNR 750 12U ST 2010 VEU"/>
    <m/>
    <d v="2010-11-02T00:00:00"/>
    <x v="11"/>
    <x v="1"/>
    <n v="110"/>
    <x v="19"/>
    <x v="2"/>
  </r>
  <r>
    <n v="1247744"/>
    <n v="10040956"/>
    <s v="CYT SPARKLING DEMI SEC 750 12U (P09) PA"/>
    <n v="240"/>
    <d v="2010-11-08T00:00:00"/>
    <x v="9"/>
    <x v="2"/>
    <n v="240"/>
    <x v="20"/>
    <x v="4"/>
  </r>
  <r>
    <n v="1247124"/>
    <n v="10029734"/>
    <s v="CYT FRONT MERLOT(P07) 1500 6U US"/>
    <n v="5760"/>
    <d v="2010-11-08T00:00:00"/>
    <x v="1"/>
    <x v="2"/>
    <n v="5760"/>
    <x v="20"/>
    <x v="4"/>
  </r>
  <r>
    <n v="1247142"/>
    <n v="10048685"/>
    <s v="CYT TRIO RVA MERL(P10)750 6U 2009 VEU"/>
    <n v="294"/>
    <d v="2010-11-08T00:00:00"/>
    <x v="9"/>
    <x v="2"/>
    <n v="294"/>
    <x v="20"/>
    <x v="4"/>
  </r>
  <r>
    <n v="1247232"/>
    <n v="10044441"/>
    <s v="CYT FRONT MERL(P06) 750 12U VAR"/>
    <n v="653"/>
    <d v="2010-11-08T00:00:00"/>
    <x v="2"/>
    <x v="2"/>
    <n v="653"/>
    <x v="20"/>
    <x v="4"/>
  </r>
  <r>
    <n v="1247234"/>
    <n v="10031702"/>
    <s v="CYT FRONT SAUV.BLC(P06) 187 24U VEU"/>
    <n v="196.97333330000001"/>
    <d v="2010-11-08T00:00:00"/>
    <x v="10"/>
    <x v="2"/>
    <n v="196.97333330000001"/>
    <x v="20"/>
    <x v="4"/>
  </r>
  <r>
    <n v="1247523"/>
    <n v="10050193"/>
    <s v="CYT FRONT BIB C.SAUV(P06)SL IM 3L 4U RU"/>
    <n v="1066.666667"/>
    <d v="2010-11-08T00:00:00"/>
    <x v="7"/>
    <x v="2"/>
    <n v="1066.666667"/>
    <x v="20"/>
    <x v="4"/>
  </r>
  <r>
    <n v="1248409"/>
    <n v="10019485"/>
    <s v="CYT COOPER RANGE CHARD(STLV) 750 6U GB"/>
    <n v="679.5"/>
    <d v="2010-11-08T00:00:00"/>
    <x v="5"/>
    <x v="2"/>
    <n v="679.5"/>
    <x v="20"/>
    <x v="4"/>
  </r>
  <r>
    <n v="1248657"/>
    <n v="10044480"/>
    <s v="CYT FRONT S.BLC(P06) 750 12U VAR"/>
    <n v="336"/>
    <d v="2010-11-08T00:00:00"/>
    <x v="2"/>
    <x v="2"/>
    <n v="336"/>
    <x v="20"/>
    <x v="4"/>
  </r>
  <r>
    <n v="1248682"/>
    <n v="10048093"/>
    <s v="CYT SENDERO ROSE(P07) 750 12U VIN"/>
    <n v="56"/>
    <d v="2010-11-08T00:00:00"/>
    <x v="8"/>
    <x v="2"/>
    <n v="56"/>
    <x v="20"/>
    <x v="4"/>
  </r>
  <r>
    <n v="1248531"/>
    <n v="10048608"/>
    <s v="CYT TRIO RVA CHARD(P10)750 6U 2009(CO)DK"/>
    <n v="330"/>
    <d v="2010-11-08T00:00:00"/>
    <x v="3"/>
    <x v="2"/>
    <n v="330"/>
    <x v="20"/>
    <x v="4"/>
  </r>
  <r>
    <n v="1247901"/>
    <n v="10040970"/>
    <s v="CYT SPARKLING BRUT 750 12U (P09) EC"/>
    <n v="841"/>
    <d v="2010-11-08T00:00:00"/>
    <x v="9"/>
    <x v="2"/>
    <n v="841"/>
    <x v="20"/>
    <x v="4"/>
  </r>
  <r>
    <n v="1247967"/>
    <n v="10044609"/>
    <s v="CYT FRONT LATE HARVEST 750 12U VAR"/>
    <n v="56"/>
    <d v="2010-11-08T00:00:00"/>
    <x v="3"/>
    <x v="2"/>
    <n v="56"/>
    <x v="20"/>
    <x v="4"/>
  </r>
  <r>
    <n v="1248005"/>
    <n v="10040966"/>
    <s v="CYT SPARKLING BRUT 750 12U (P09) PA"/>
    <n v="400"/>
    <d v="2010-11-08T00:00:00"/>
    <x v="9"/>
    <x v="2"/>
    <n v="400"/>
    <x v="20"/>
    <x v="4"/>
  </r>
  <r>
    <n v="1248014"/>
    <n v="10049005"/>
    <s v="CYT CYT C.SAUV(P09) STLV 750 12U 2010 GB"/>
    <n v="1050"/>
    <d v="2010-11-08T00:00:00"/>
    <x v="2"/>
    <x v="2"/>
    <n v="1050"/>
    <x v="20"/>
    <x v="4"/>
  </r>
  <r>
    <n v="1248235"/>
    <n v="10046306"/>
    <s v="CYT CASILL VIOG STLV 750 6U 2009 GB"/>
    <n v="94"/>
    <d v="2010-11-08T00:00:00"/>
    <x v="3"/>
    <x v="2"/>
    <n v="94"/>
    <x v="20"/>
    <x v="4"/>
  </r>
  <r>
    <n v="1248242"/>
    <n v="10043949"/>
    <s v="CYT C.RANGE S.BLC(ST) 750 6U 2010GB"/>
    <n v="700"/>
    <d v="2010-11-08T00:00:00"/>
    <x v="2"/>
    <x v="2"/>
    <n v="700"/>
    <x v="20"/>
    <x v="4"/>
  </r>
  <r>
    <n v="1247622"/>
    <n v="10050697"/>
    <s v="CYT MARQUES MERLOT 750 12U 2009 PA"/>
    <n v="336"/>
    <d v="2010-11-08T00:00:00"/>
    <x v="3"/>
    <x v="2"/>
    <n v="336"/>
    <x v="20"/>
    <x v="4"/>
  </r>
  <r>
    <n v="1248611"/>
    <n v="10038156"/>
    <s v="CYT TERRUNYO C.SAUV(ND) 750 6U 2007 KR"/>
    <n v="30"/>
    <d v="2010-11-08T00:00:00"/>
    <x v="9"/>
    <x v="2"/>
    <n v="30"/>
    <x v="20"/>
    <x v="4"/>
  </r>
  <r>
    <n v="1250538"/>
    <n v="10035074"/>
    <s v="CYT LOS VILOS CHARD STLV(P08) 750 12U GB"/>
    <n v="840"/>
    <d v="2010-11-08T00:00:00"/>
    <x v="6"/>
    <x v="2"/>
    <n v="840"/>
    <x v="20"/>
    <x v="4"/>
  </r>
  <r>
    <n v="1248436"/>
    <n v="10045259"/>
    <s v="CYT CASILL MALB ECO 750 12U 2010 LATAM"/>
    <n v="582"/>
    <d v="2010-11-08T00:00:00"/>
    <x v="5"/>
    <x v="2"/>
    <n v="582"/>
    <x v="20"/>
    <x v="4"/>
  </r>
  <r>
    <n v="1248499"/>
    <n v="10020000"/>
    <s v="CYT CASILL CARM 750 12U VES"/>
    <n v="60"/>
    <d v="2010-11-08T00:00:00"/>
    <x v="5"/>
    <x v="2"/>
    <n v="60"/>
    <x v="20"/>
    <x v="4"/>
  </r>
  <r>
    <n v="1248502"/>
    <n v="10041861"/>
    <s v="CYT FRONT S.BLC(P06) 750 6U 2010 VEU"/>
    <n v="1260"/>
    <d v="2010-11-08T00:00:00"/>
    <x v="2"/>
    <x v="2"/>
    <n v="1260"/>
    <x v="20"/>
    <x v="4"/>
  </r>
  <r>
    <n v="1248504"/>
    <n v="10020309"/>
    <s v="CYT CASILL MERL 750 12U (US)VI"/>
    <n v="140"/>
    <d v="2010-11-08T00:00:00"/>
    <x v="5"/>
    <x v="2"/>
    <n v="140"/>
    <x v="20"/>
    <x v="4"/>
  </r>
  <r>
    <n v="1248406"/>
    <n v="10046841"/>
    <s v="CA FINISIMO C.SAUV(HC)750 12U 2008 EC"/>
    <n v="11"/>
    <d v="2010-11-08T00:00:00"/>
    <x v="3"/>
    <x v="2"/>
    <n v="11"/>
    <x v="20"/>
    <x v="4"/>
  </r>
  <r>
    <n v="1246759"/>
    <n v="10044466"/>
    <s v="CYT FRONT C.SAUV(P06) 750 12U VAS"/>
    <n v="1182"/>
    <d v="2010-11-08T00:00:00"/>
    <x v="2"/>
    <x v="2"/>
    <n v="1182"/>
    <x v="20"/>
    <x v="4"/>
  </r>
  <r>
    <n v="1248275"/>
    <n v="10048739"/>
    <s v="CYT FRONT ROSE 750 12U 2010 UA"/>
    <n v="0"/>
    <d v="2010-11-08T00:00:00"/>
    <x v="2"/>
    <x v="2"/>
    <n v="299"/>
    <x v="20"/>
    <x v="4"/>
  </r>
  <r>
    <n v="1247660"/>
    <n v="10035122"/>
    <s v="CYT D.MELCHOR C.SAUV(95PTS)7506U2006 VES"/>
    <n v="50"/>
    <d v="2010-11-08T00:00:00"/>
    <x v="9"/>
    <x v="2"/>
    <n v="50"/>
    <x v="20"/>
    <x v="4"/>
  </r>
  <r>
    <n v="1248620"/>
    <n v="10041793"/>
    <s v="CYT SUNR CHARD STL(P08) 750 6U 2010DE/BE"/>
    <n v="742.5"/>
    <d v="2010-11-08T00:00:00"/>
    <x v="3"/>
    <x v="2"/>
    <n v="742.5"/>
    <x v="20"/>
    <x v="4"/>
  </r>
  <r>
    <n v="1248633"/>
    <n v="10048676"/>
    <s v="CYT TRIO RVA C.SAU(P10)(90P)750 6U2008DK"/>
    <n v="280"/>
    <d v="2010-11-08T00:00:00"/>
    <x v="3"/>
    <x v="2"/>
    <n v="280"/>
    <x v="20"/>
    <x v="4"/>
  </r>
  <r>
    <n v="1248634"/>
    <n v="10048688"/>
    <s v="CYT TRIO RVA MERL(P10)750 6U 2009 (CO)DK"/>
    <n v="280"/>
    <d v="2010-11-08T00:00:00"/>
    <x v="3"/>
    <x v="2"/>
    <n v="280"/>
    <x v="20"/>
    <x v="4"/>
  </r>
  <r>
    <n v="1248635"/>
    <n v="10044281"/>
    <s v="CYT G. RVA S.RIBERAS C.SAU 750 6U 2008KR"/>
    <n v="100"/>
    <d v="2010-11-08T00:00:00"/>
    <x v="3"/>
    <x v="2"/>
    <n v="100"/>
    <x v="20"/>
    <x v="4"/>
  </r>
  <r>
    <n v="1248645"/>
    <n v="10020023"/>
    <s v="CYT CASILL CHARD 750 12U VAS"/>
    <n v="147"/>
    <d v="2010-11-08T00:00:00"/>
    <x v="5"/>
    <x v="2"/>
    <n v="147"/>
    <x v="20"/>
    <x v="4"/>
  </r>
  <r>
    <n v="1249414"/>
    <n v="10026736"/>
    <s v="CA RESERVA CARM 750 12U LATAM"/>
    <n v="59"/>
    <d v="2010-11-08T00:00:00"/>
    <x v="5"/>
    <x v="2"/>
    <n v="59"/>
    <x v="20"/>
    <x v="4"/>
  </r>
  <r>
    <n v="1248646"/>
    <n v="10050536"/>
    <s v="CYT MARQUES CHARD 750 12U 2009 VAS"/>
    <n v="187"/>
    <d v="2010-11-08T00:00:00"/>
    <x v="3"/>
    <x v="2"/>
    <n v="187"/>
    <x v="20"/>
    <x v="4"/>
  </r>
  <r>
    <n v="1248599"/>
    <n v="10050731"/>
    <s v="CYT MARQUES MERLOT 750 6U 2009 (CO)DK"/>
    <n v="112"/>
    <d v="2010-11-08T00:00:00"/>
    <x v="3"/>
    <x v="2"/>
    <n v="112"/>
    <x v="20"/>
    <x v="4"/>
  </r>
  <r>
    <n v="1249398"/>
    <n v="10050739"/>
    <s v="CYT CASILL MALB ECO 750 6U 2010 GB"/>
    <n v="770"/>
    <d v="2010-11-08T00:00:00"/>
    <x v="2"/>
    <x v="2"/>
    <n v="770"/>
    <x v="20"/>
    <x v="4"/>
  </r>
  <r>
    <n v="1247621"/>
    <n v="10050541"/>
    <s v="CYT MARQUES CHARD 750 12U 2009 PA"/>
    <n v="77"/>
    <d v="2010-11-08T00:00:00"/>
    <x v="3"/>
    <x v="2"/>
    <n v="77"/>
    <x v="20"/>
    <x v="4"/>
  </r>
  <r>
    <n v="1248735"/>
    <n v="12006160"/>
    <s v="1208 S.BLC GRAN DEVOCION 0750 ST 2010"/>
    <n v="1594.666667"/>
    <d v="2010-11-08T00:00:00"/>
    <x v="3"/>
    <x v="2"/>
    <n v="1594.666667"/>
    <x v="20"/>
    <x v="4"/>
  </r>
  <r>
    <n v="1248768"/>
    <n v="10045256"/>
    <s v="CYT CASILL MALB ECO 750 12U 2010 EC-UY"/>
    <n v="98"/>
    <d v="2010-11-08T00:00:00"/>
    <x v="5"/>
    <x v="2"/>
    <n v="98"/>
    <x v="20"/>
    <x v="4"/>
  </r>
  <r>
    <n v="1248773"/>
    <n v="10050241"/>
    <s v="CYT FRONT C.SAUV GOLL(P06)750 6U AO"/>
    <n v="0"/>
    <d v="2010-11-08T00:00:00"/>
    <x v="2"/>
    <x v="2"/>
    <n v="686"/>
    <x v="20"/>
    <x v="4"/>
  </r>
  <r>
    <n v="1248777"/>
    <n v="10046041"/>
    <s v="CA CLASSICO C.SAUV STIC  750 12U LATAM"/>
    <n v="170"/>
    <d v="2010-11-08T00:00:00"/>
    <x v="5"/>
    <x v="2"/>
    <n v="170"/>
    <x v="20"/>
    <x v="4"/>
  </r>
  <r>
    <n v="1248951"/>
    <n v="10041137"/>
    <s v="CYT SUNR S.BLC(P08) 750 6U RU"/>
    <n v="102"/>
    <d v="2010-11-08T00:00:00"/>
    <x v="3"/>
    <x v="2"/>
    <n v="102"/>
    <x v="20"/>
    <x v="4"/>
  </r>
  <r>
    <n v="1249004"/>
    <n v="10020019"/>
    <s v="CYT CASILL CARM 750 12U VAS"/>
    <n v="112"/>
    <d v="2010-11-08T00:00:00"/>
    <x v="2"/>
    <x v="2"/>
    <n v="112"/>
    <x v="20"/>
    <x v="4"/>
  </r>
  <r>
    <n v="1248997"/>
    <n v="10020020"/>
    <s v="CYT CASILL MERL 750 12U VAS"/>
    <n v="350"/>
    <d v="2010-11-08T00:00:00"/>
    <x v="5"/>
    <x v="2"/>
    <n v="360"/>
    <x v="20"/>
    <x v="4"/>
  </r>
  <r>
    <n v="1249347"/>
    <n v="10031067"/>
    <s v="CYT SUNR MERL(P08) 750 12U EC-UY"/>
    <n v="504"/>
    <d v="2010-11-08T00:00:00"/>
    <x v="11"/>
    <x v="2"/>
    <n v="504"/>
    <x v="20"/>
    <x v="4"/>
  </r>
  <r>
    <n v="1249006"/>
    <n v="10044481"/>
    <s v="CYT FRONT S.BLC(P06) 750 12U VAS"/>
    <n v="492"/>
    <d v="2010-11-08T00:00:00"/>
    <x v="2"/>
    <x v="2"/>
    <n v="492"/>
    <x v="20"/>
    <x v="4"/>
  </r>
  <r>
    <n v="1249014"/>
    <n v="10047775"/>
    <s v="CYT CASILL SHIR/ROS ST750 12U 2010 LATAM"/>
    <n v="42"/>
    <d v="2010-11-08T00:00:00"/>
    <x v="3"/>
    <x v="2"/>
    <n v="42"/>
    <x v="20"/>
    <x v="4"/>
  </r>
  <r>
    <n v="1249026"/>
    <n v="10044492"/>
    <s v="CYT FRONT CHARD(P06) 750 12U LATAM"/>
    <n v="88"/>
    <d v="2010-11-08T00:00:00"/>
    <x v="2"/>
    <x v="2"/>
    <n v="88"/>
    <x v="20"/>
    <x v="4"/>
  </r>
  <r>
    <n v="1249031"/>
    <n v="10047768"/>
    <s v="CYT CASILL SHIR/ROS STL 750 12U 2010 VEU"/>
    <n v="140"/>
    <d v="2010-11-08T00:00:00"/>
    <x v="3"/>
    <x v="2"/>
    <n v="140"/>
    <x v="20"/>
    <x v="4"/>
  </r>
  <r>
    <n v="1249035"/>
    <n v="10050823"/>
    <s v="CYT FRONT ROSE(P06) 750 6U 2010 VEU"/>
    <n v="98"/>
    <d v="2010-11-08T00:00:00"/>
    <x v="2"/>
    <x v="2"/>
    <n v="98"/>
    <x v="20"/>
    <x v="4"/>
  </r>
  <r>
    <n v="1249041"/>
    <n v="10044447"/>
    <s v="CYT FRONT MERL(P06) 750 12U VAS"/>
    <n v="744"/>
    <d v="2010-11-08T00:00:00"/>
    <x v="2"/>
    <x v="2"/>
    <n v="744"/>
    <x v="20"/>
    <x v="4"/>
  </r>
  <r>
    <n v="1249092"/>
    <n v="10046040"/>
    <s v="CA CLASSICO C.SAUV STIC 750 12U PE"/>
    <n v="70"/>
    <d v="2010-11-08T00:00:00"/>
    <x v="5"/>
    <x v="2"/>
    <n v="70"/>
    <x v="20"/>
    <x v="4"/>
  </r>
  <r>
    <n v="1249170"/>
    <n v="10049058"/>
    <s v="CYT CASILL CARM 750 6U 2009 (NECKTAG) NL"/>
    <n v="630"/>
    <d v="2010-11-08T00:00:00"/>
    <x v="2"/>
    <x v="2"/>
    <n v="630"/>
    <x v="20"/>
    <x v="4"/>
  </r>
  <r>
    <n v="1249165"/>
    <n v="10035768"/>
    <s v="CYT CASILL CHARD 750 6U 2009 VEU"/>
    <n v="427.5"/>
    <d v="2010-11-08T00:00:00"/>
    <x v="5"/>
    <x v="2"/>
    <n v="427.5"/>
    <x v="20"/>
    <x v="4"/>
  </r>
  <r>
    <n v="1248608"/>
    <n v="10043019"/>
    <s v="CYT MARQUES C.SAUV 750 12U 2008 VEU"/>
    <n v="70"/>
    <d v="2010-11-08T00:00:00"/>
    <x v="3"/>
    <x v="2"/>
    <n v="70"/>
    <x v="20"/>
    <x v="4"/>
  </r>
  <r>
    <n v="1249180"/>
    <n v="10031079"/>
    <s v="CYT SUNR MERL(P08) 750 12U CN"/>
    <n v="98"/>
    <d v="2010-11-08T00:00:00"/>
    <x v="11"/>
    <x v="2"/>
    <n v="98"/>
    <x v="20"/>
    <x v="4"/>
  </r>
  <r>
    <n v="1249306"/>
    <n v="10044012"/>
    <s v="CYT NORTE CHICO MERLOT(ST)750 12U 2010GB"/>
    <n v="458"/>
    <d v="2010-11-08T00:00:00"/>
    <x v="5"/>
    <x v="2"/>
    <n v="458"/>
    <x v="20"/>
    <x v="4"/>
  </r>
  <r>
    <n v="1249307"/>
    <n v="10047668"/>
    <s v="CYT NORTE CHICO CHARD STL  750 12U2010GB"/>
    <n v="340"/>
    <d v="2010-11-08T00:00:00"/>
    <x v="1"/>
    <x v="2"/>
    <n v="340"/>
    <x v="20"/>
    <x v="4"/>
  </r>
  <r>
    <n v="1249327"/>
    <n v="10020065"/>
    <s v="CYT CASILL S.BLC(STLV) 750 12U VAR"/>
    <n v="462"/>
    <d v="2010-11-08T00:00:00"/>
    <x v="5"/>
    <x v="2"/>
    <n v="462"/>
    <x v="20"/>
    <x v="4"/>
  </r>
  <r>
    <n v="1249331"/>
    <n v="10031076"/>
    <s v="CYT SUNR MERL(P08) 750 12U VAS"/>
    <n v="98"/>
    <d v="2010-11-08T00:00:00"/>
    <x v="11"/>
    <x v="2"/>
    <n v="98"/>
    <x v="20"/>
    <x v="4"/>
  </r>
  <r>
    <n v="1248706"/>
    <n v="10022067"/>
    <s v="CYT FRONT CARM(P06) 750 12U VAR"/>
    <n v="47"/>
    <d v="2010-11-08T00:00:00"/>
    <x v="5"/>
    <x v="2"/>
    <n v="47"/>
    <x v="20"/>
    <x v="4"/>
  </r>
  <r>
    <n v="1249352"/>
    <n v="10045955"/>
    <s v="CA CLASSICO CARM STIC 750 12U LATAM"/>
    <n v="70"/>
    <d v="2010-11-08T00:00:00"/>
    <x v="5"/>
    <x v="2"/>
    <n v="70"/>
    <x v="20"/>
    <x v="4"/>
  </r>
  <r>
    <n v="1249354"/>
    <n v="10041229"/>
    <s v="CYT SUNR CARM(P08) 750 12U EC-UY"/>
    <n v="196"/>
    <d v="2010-11-08T00:00:00"/>
    <x v="12"/>
    <x v="2"/>
    <n v="196"/>
    <x v="20"/>
    <x v="4"/>
  </r>
  <r>
    <n v="1249357"/>
    <n v="12006090"/>
    <s v="2100 C.SAUV MELCHOR 0750 CH 2007 1U VIN"/>
    <n v="79"/>
    <d v="2010-11-08T00:00:00"/>
    <x v="9"/>
    <x v="2"/>
    <n v="79"/>
    <x v="20"/>
    <x v="4"/>
  </r>
  <r>
    <n v="1249361"/>
    <n v="12006063"/>
    <s v="2100 C.SAUV MELCHOR 0750 CH 2007 1U PY"/>
    <n v="92.5"/>
    <d v="2010-11-08T00:00:00"/>
    <x v="9"/>
    <x v="2"/>
    <n v="92.5"/>
    <x v="20"/>
    <x v="4"/>
  </r>
  <r>
    <n v="1249365"/>
    <n v="10036712"/>
    <s v="MA MAYCAS RVA ESP S.BLC 750 6U 2009 PE"/>
    <n v="35"/>
    <d v="2010-11-08T00:00:00"/>
    <x v="9"/>
    <x v="2"/>
    <n v="35"/>
    <x v="20"/>
    <x v="4"/>
  </r>
  <r>
    <n v="1249366"/>
    <n v="12005768"/>
    <s v="1126 CHARD MAYCAS 0750 CH 2008 1U PE"/>
    <n v="22.5"/>
    <d v="2010-11-08T00:00:00"/>
    <x v="9"/>
    <x v="2"/>
    <n v="22.5"/>
    <x v="20"/>
    <x v="4"/>
  </r>
  <r>
    <n v="1249368"/>
    <n v="10045678"/>
    <s v="CYT CYT RVDO CARM 750 12U PY"/>
    <n v="1274"/>
    <d v="2010-11-08T00:00:00"/>
    <x v="12"/>
    <x v="2"/>
    <n v="1274"/>
    <x v="20"/>
    <x v="4"/>
  </r>
  <r>
    <n v="1249376"/>
    <n v="10045972"/>
    <s v="CA CLASSICO MERL STIC 750 12U(ALT)MX"/>
    <n v="700"/>
    <d v="2010-11-08T00:00:00"/>
    <x v="5"/>
    <x v="2"/>
    <n v="700"/>
    <x v="20"/>
    <x v="4"/>
  </r>
  <r>
    <n v="1250218"/>
    <n v="10020060"/>
    <s v="CYT CASILL C.SAUV 750 12U VAR"/>
    <n v="365"/>
    <d v="2010-11-08T00:00:00"/>
    <x v="5"/>
    <x v="2"/>
    <n v="365"/>
    <x v="20"/>
    <x v="4"/>
  </r>
  <r>
    <n v="1249169"/>
    <n v="10041972"/>
    <s v="CYT CASILL S.BLC STLV 750 6U 2010 DK/NL"/>
    <n v="350"/>
    <d v="2010-11-08T00:00:00"/>
    <x v="2"/>
    <x v="2"/>
    <n v="350"/>
    <x v="20"/>
    <x v="4"/>
  </r>
  <r>
    <n v="1249542"/>
    <n v="10037059"/>
    <s v="CYT NUEVO EXTREMO MERL (P08) 750 12U VEU"/>
    <n v="280"/>
    <d v="2010-11-08T00:00:00"/>
    <x v="1"/>
    <x v="2"/>
    <n v="280"/>
    <x v="20"/>
    <x v="4"/>
  </r>
  <r>
    <n v="1249419"/>
    <n v="10047657"/>
    <s v="CA CLASSICO ROSE(STICK)STLV 750 6U VEU"/>
    <n v="1292"/>
    <d v="2010-11-08T00:00:00"/>
    <x v="5"/>
    <x v="2"/>
    <n v="1292"/>
    <x v="20"/>
    <x v="4"/>
  </r>
  <r>
    <n v="1249421"/>
    <n v="10048855"/>
    <s v="CA RESERVA CARM 750 6U NL"/>
    <n v="140"/>
    <d v="2010-11-08T00:00:00"/>
    <x v="5"/>
    <x v="2"/>
    <n v="140"/>
    <x v="20"/>
    <x v="4"/>
  </r>
  <r>
    <n v="1249422"/>
    <n v="10049764"/>
    <s v="CA CLASSICO CARM STIC STLV 750 6U VEU"/>
    <n v="890"/>
    <d v="2010-11-08T00:00:00"/>
    <x v="5"/>
    <x v="2"/>
    <n v="890"/>
    <x v="20"/>
    <x v="4"/>
  </r>
  <r>
    <n v="1249423"/>
    <n v="10049767"/>
    <s v="CA CLASSICO S.BLC STLV(STIC) 750 6U VEU"/>
    <n v="210"/>
    <d v="2010-11-08T00:00:00"/>
    <x v="5"/>
    <x v="2"/>
    <n v="210"/>
    <x v="20"/>
    <x v="4"/>
  </r>
  <r>
    <n v="1249605"/>
    <n v="10038602"/>
    <s v="CYT CASILL SHIRAZ 750 6U 2009 VEU"/>
    <n v="667"/>
    <d v="2010-11-08T00:00:00"/>
    <x v="2"/>
    <x v="2"/>
    <n v="667"/>
    <x v="20"/>
    <x v="4"/>
  </r>
  <r>
    <n v="1249438"/>
    <n v="10045340"/>
    <s v="CYT CASILL CARM 750 6U 2009 GB"/>
    <n v="210"/>
    <d v="2010-11-08T00:00:00"/>
    <x v="2"/>
    <x v="2"/>
    <n v="210"/>
    <x v="20"/>
    <x v="4"/>
  </r>
  <r>
    <n v="1248434"/>
    <n v="10037640"/>
    <s v="CYT TRAVESSIA CARM/C.SAUV(P08)750 12UMX"/>
    <n v="84"/>
    <d v="2010-11-08T00:00:00"/>
    <x v="11"/>
    <x v="2"/>
    <n v="84"/>
    <x v="20"/>
    <x v="4"/>
  </r>
  <r>
    <n v="1249537"/>
    <n v="10037057"/>
    <s v="CYT NUEVO EXTREMO S.BLC(P08) 750 12U VEU"/>
    <n v="280"/>
    <d v="2010-11-08T00:00:00"/>
    <x v="1"/>
    <x v="2"/>
    <n v="280"/>
    <x v="20"/>
    <x v="4"/>
  </r>
  <r>
    <n v="1249511"/>
    <n v="10035681"/>
    <s v="CYT MOUNTAIN RANGE C.SAUV 187 24U VEU"/>
    <n v="401.4266667"/>
    <d v="2010-11-08T00:00:00"/>
    <x v="10"/>
    <x v="2"/>
    <n v="401.4266667"/>
    <x v="20"/>
    <x v="4"/>
  </r>
  <r>
    <n v="1249549"/>
    <n v="21000055"/>
    <s v="4116 P.NOIR OCIO 750 12U CH 2009 VEU"/>
    <n v="1062"/>
    <d v="2010-11-08T00:00:00"/>
    <x v="9"/>
    <x v="2"/>
    <n v="1062"/>
    <x v="20"/>
    <x v="4"/>
  </r>
  <r>
    <n v="1249574"/>
    <n v="10045605"/>
    <s v="CYT CASILL CHARD STLV 750 6U 2009 GB"/>
    <n v="1925"/>
    <d v="2010-11-08T00:00:00"/>
    <x v="2"/>
    <x v="2"/>
    <n v="1925"/>
    <x v="20"/>
    <x v="4"/>
  </r>
  <r>
    <n v="1249597"/>
    <n v="10021898"/>
    <s v="CYT FRONT CAB.SAUV(P06) 187 24U VEU"/>
    <n v="119.68"/>
    <d v="2010-11-08T00:00:00"/>
    <x v="10"/>
    <x v="2"/>
    <n v="119.68"/>
    <x v="20"/>
    <x v="4"/>
  </r>
  <r>
    <n v="1249601"/>
    <n v="10048865"/>
    <s v="CYT SUNR S.BLC(P08)STL 750 12U 2010 IS"/>
    <n v="70"/>
    <d v="2010-11-08T00:00:00"/>
    <x v="3"/>
    <x v="2"/>
    <n v="70"/>
    <x v="20"/>
    <x v="4"/>
  </r>
  <r>
    <n v="1249977"/>
    <n v="10044476"/>
    <s v="CYT FRONT S.BLC(P06) 750 12U (US)VI"/>
    <n v="140"/>
    <d v="2010-11-08T00:00:00"/>
    <x v="2"/>
    <x v="2"/>
    <n v="140"/>
    <x v="20"/>
    <x v="4"/>
  </r>
  <r>
    <n v="1249436"/>
    <n v="10045605"/>
    <s v="CYT CASILL CHARD STLV 750 6U 2009 GB"/>
    <n v="330"/>
    <d v="2010-11-08T00:00:00"/>
    <x v="5"/>
    <x v="2"/>
    <n v="330"/>
    <x v="20"/>
    <x v="4"/>
  </r>
  <r>
    <n v="1249603"/>
    <n v="10050218"/>
    <s v="CYT XPLORADOR S.BLC (P08)STL 750 12U VEU"/>
    <n v="70"/>
    <d v="2010-11-08T00:00:00"/>
    <x v="3"/>
    <x v="2"/>
    <n v="70"/>
    <x v="20"/>
    <x v="4"/>
  </r>
  <r>
    <n v="1249728"/>
    <n v="10022500"/>
    <s v="CYT FRONT S.BLC(P06) 750 6U RU"/>
    <n v="1575"/>
    <d v="2010-11-08T00:00:00"/>
    <x v="2"/>
    <x v="2"/>
    <n v="1575"/>
    <x v="20"/>
    <x v="4"/>
  </r>
  <r>
    <n v="1249646"/>
    <n v="10049981"/>
    <s v="CYT CAS RVA PR C.SAUV ECO 750 12U 2009DO"/>
    <n v="140"/>
    <d v="2010-11-08T00:00:00"/>
    <x v="3"/>
    <x v="2"/>
    <n v="140"/>
    <x v="20"/>
    <x v="4"/>
  </r>
  <r>
    <n v="1249692"/>
    <n v="10046853"/>
    <s v="CA FINISIMO C.SAUV(HC)750 12U 2008 VEU"/>
    <n v="92"/>
    <d v="2010-11-08T00:00:00"/>
    <x v="3"/>
    <x v="2"/>
    <n v="92"/>
    <x v="20"/>
    <x v="4"/>
  </r>
  <r>
    <n v="1249696"/>
    <n v="10020307"/>
    <s v="CYT CASILL MERL 750 6U ZA"/>
    <n v="84"/>
    <d v="2010-11-08T00:00:00"/>
    <x v="5"/>
    <x v="2"/>
    <n v="84"/>
    <x v="20"/>
    <x v="4"/>
  </r>
  <r>
    <n v="1249699"/>
    <n v="10044659"/>
    <s v="CYT FRONT S.BLC STLV(P06) 750 12U ZA"/>
    <n v="56"/>
    <d v="2010-11-08T00:00:00"/>
    <x v="2"/>
    <x v="2"/>
    <n v="56"/>
    <x v="20"/>
    <x v="4"/>
  </r>
  <r>
    <n v="1249700"/>
    <n v="10044634"/>
    <s v="CYT FRONT C.SAUV(P06) 750 12U ZA"/>
    <n v="84"/>
    <d v="2010-11-08T00:00:00"/>
    <x v="2"/>
    <x v="2"/>
    <n v="84"/>
    <x v="20"/>
    <x v="4"/>
  </r>
  <r>
    <n v="1250217"/>
    <n v="10020055"/>
    <s v="CYT CASILL MERL 750 12U VAR"/>
    <n v="336"/>
    <d v="2010-11-08T00:00:00"/>
    <x v="5"/>
    <x v="2"/>
    <n v="336"/>
    <x v="20"/>
    <x v="4"/>
  </r>
  <r>
    <n v="1249417"/>
    <n v="10035773"/>
    <s v="CYT CASILL CHARD 375 24U 2009 VEU"/>
    <n v="11"/>
    <d v="2010-11-08T00:00:00"/>
    <x v="5"/>
    <x v="2"/>
    <n v="11"/>
    <x v="20"/>
    <x v="4"/>
  </r>
  <r>
    <n v="1249602"/>
    <n v="10049238"/>
    <s v="CYT FRONT C.SAUV(P06)STLV 750 12U2010VEU"/>
    <n v="70"/>
    <d v="2010-11-08T00:00:00"/>
    <x v="2"/>
    <x v="2"/>
    <n v="70"/>
    <x v="20"/>
    <x v="4"/>
  </r>
  <r>
    <n v="1249416"/>
    <n v="10026765"/>
    <s v="CA RESERVA C.SAUV 750 6U VEU"/>
    <n v="245"/>
    <d v="2010-11-08T00:00:00"/>
    <x v="1"/>
    <x v="2"/>
    <n v="245"/>
    <x v="20"/>
    <x v="4"/>
  </r>
  <r>
    <n v="1249744"/>
    <n v="10044481"/>
    <s v="CYT FRONT S.BLC(P06) 750 12U VAS"/>
    <n v="100"/>
    <d v="2010-11-08T00:00:00"/>
    <x v="2"/>
    <x v="2"/>
    <n v="100"/>
    <x v="20"/>
    <x v="4"/>
  </r>
  <r>
    <n v="1249751"/>
    <n v="10038108"/>
    <s v="CYT XPLORADOR C.SAUV(P08)STLV 750 6U DK"/>
    <n v="770"/>
    <d v="2010-11-08T00:00:00"/>
    <x v="2"/>
    <x v="2"/>
    <n v="770"/>
    <x v="20"/>
    <x v="4"/>
  </r>
  <r>
    <n v="1249761"/>
    <n v="10043986"/>
    <s v="CYT LA PINTORA ROSE(ST) 750 12U 2010 GB"/>
    <n v="32"/>
    <d v="2010-11-08T00:00:00"/>
    <x v="5"/>
    <x v="2"/>
    <n v="32"/>
    <x v="20"/>
    <x v="4"/>
  </r>
  <r>
    <n v="1249766"/>
    <n v="12003814"/>
    <s v="2182 CARME CASILL 0750 CH 1U LATAM"/>
    <n v="700"/>
    <d v="2010-11-08T00:00:00"/>
    <x v="5"/>
    <x v="2"/>
    <n v="700"/>
    <x v="20"/>
    <x v="4"/>
  </r>
  <r>
    <n v="1249768"/>
    <n v="12003815"/>
    <s v="2108 MERLOT CASILL 0750 CH 1U LATAM"/>
    <n v="723"/>
    <d v="2010-11-08T00:00:00"/>
    <x v="2"/>
    <x v="2"/>
    <n v="723"/>
    <x v="20"/>
    <x v="4"/>
  </r>
  <r>
    <n v="1249701"/>
    <n v="10048355"/>
    <s v="CYT CASILL CARM (GOLL) 750 6U  ZA"/>
    <n v="32"/>
    <d v="2010-11-08T00:00:00"/>
    <x v="2"/>
    <x v="2"/>
    <n v="32"/>
    <x v="20"/>
    <x v="4"/>
  </r>
  <r>
    <n v="1250047"/>
    <n v="10044492"/>
    <s v="CYT FRONT CHARD(P06) 750 12U LATAM"/>
    <n v="110"/>
    <d v="2010-11-08T00:00:00"/>
    <x v="2"/>
    <x v="2"/>
    <n v="110"/>
    <x v="20"/>
    <x v="4"/>
  </r>
  <r>
    <n v="1249706"/>
    <n v="10045261"/>
    <s v="CYT CASILL MALB ECO 750 12U 2010 VES"/>
    <n v="70"/>
    <d v="2010-11-08T00:00:00"/>
    <x v="5"/>
    <x v="2"/>
    <n v="70"/>
    <x v="20"/>
    <x v="4"/>
  </r>
  <r>
    <n v="1250025"/>
    <n v="10004295"/>
    <s v="CYT CYT ROSE 1500 6U DE"/>
    <n v="1104"/>
    <d v="2010-11-08T00:00:00"/>
    <x v="12"/>
    <x v="2"/>
    <n v="1104"/>
    <x v="20"/>
    <x v="4"/>
  </r>
  <r>
    <n v="1250112"/>
    <n v="10047349"/>
    <s v="CYT LATE HARVEST S.BLC 375 24U 2007 VES"/>
    <n v="63"/>
    <d v="2010-11-08T00:00:00"/>
    <x v="9"/>
    <x v="2"/>
    <n v="63"/>
    <x v="20"/>
    <x v="4"/>
  </r>
  <r>
    <n v="1249979"/>
    <n v="10041237"/>
    <s v="CYT SUNR CARM(P08) 750 12U VAS"/>
    <n v="14"/>
    <d v="2010-11-08T00:00:00"/>
    <x v="12"/>
    <x v="2"/>
    <n v="14"/>
    <x v="20"/>
    <x v="4"/>
  </r>
  <r>
    <n v="1249984"/>
    <n v="10036719"/>
    <s v="MA MAYCAS RVA ESP S.BLC 750 6U 2009 PR"/>
    <n v="78"/>
    <d v="2010-11-08T00:00:00"/>
    <x v="9"/>
    <x v="2"/>
    <n v="78"/>
    <x v="20"/>
    <x v="4"/>
  </r>
  <r>
    <n v="1249988"/>
    <n v="10050462"/>
    <s v="CYT FRONT ROSE(P06) 750 12U LATAM"/>
    <n v="238"/>
    <d v="2010-11-08T00:00:00"/>
    <x v="2"/>
    <x v="2"/>
    <n v="238"/>
    <x v="20"/>
    <x v="4"/>
  </r>
  <r>
    <n v="1249989"/>
    <n v="10045272"/>
    <s v="CYT CASILL MALB ECO 750 6U 2010 ZA"/>
    <n v="88"/>
    <d v="2010-11-08T00:00:00"/>
    <x v="5"/>
    <x v="2"/>
    <n v="88"/>
    <x v="20"/>
    <x v="4"/>
  </r>
  <r>
    <n v="1250046"/>
    <n v="10025605"/>
    <s v="CYT CASILL S.BLC STLV 750 12U VES"/>
    <n v="110"/>
    <d v="2010-11-08T00:00:00"/>
    <x v="5"/>
    <x v="2"/>
    <n v="110"/>
    <x v="20"/>
    <x v="4"/>
  </r>
  <r>
    <n v="1249381"/>
    <n v="10050328"/>
    <s v="CYT FRONT ROSE(P06) 750 12U VAR"/>
    <n v="112"/>
    <d v="2010-11-08T00:00:00"/>
    <x v="2"/>
    <x v="2"/>
    <n v="112"/>
    <x v="20"/>
    <x v="4"/>
  </r>
  <r>
    <n v="1249851"/>
    <n v="10050357"/>
    <s v="CYT EXPLO P.NOIR(P09)ECO750 12U 2009 VEU"/>
    <n v="55"/>
    <d v="2010-11-08T00:00:00"/>
    <x v="5"/>
    <x v="2"/>
    <n v="55"/>
    <x v="20"/>
    <x v="4"/>
  </r>
  <r>
    <n v="1250022"/>
    <n v="10050732"/>
    <s v="CYT MARQUES MERLOT 750 6U 2009 DE/BE"/>
    <n v="490"/>
    <d v="2010-11-08T00:00:00"/>
    <x v="3"/>
    <x v="2"/>
    <n v="490"/>
    <x v="20"/>
    <x v="4"/>
  </r>
  <r>
    <n v="1250026"/>
    <n v="10028849"/>
    <s v="CA CLASSICO CHARD 750 12U JP"/>
    <n v="299"/>
    <d v="2010-11-08T00:00:00"/>
    <x v="3"/>
    <x v="2"/>
    <n v="299"/>
    <x v="20"/>
    <x v="4"/>
  </r>
  <r>
    <n v="1250027"/>
    <n v="10034806"/>
    <s v="CA RESERVA C.SAUV 750 12U JP"/>
    <n v="150"/>
    <d v="2010-11-08T00:00:00"/>
    <x v="1"/>
    <x v="2"/>
    <n v="150"/>
    <x v="20"/>
    <x v="4"/>
  </r>
  <r>
    <n v="1250028"/>
    <n v="10035159"/>
    <s v="CA CLASSICO C.SAUV(NV)750 12U JP"/>
    <n v="550"/>
    <d v="2010-11-08T00:00:00"/>
    <x v="1"/>
    <x v="2"/>
    <n v="550"/>
    <x v="20"/>
    <x v="4"/>
  </r>
  <r>
    <n v="1250029"/>
    <n v="10038606"/>
    <s v="CYT CASILL SHIRAZ 750 12U 2009 VIN"/>
    <n v="66"/>
    <d v="2010-11-08T00:00:00"/>
    <x v="5"/>
    <x v="2"/>
    <n v="66"/>
    <x v="20"/>
    <x v="4"/>
  </r>
  <r>
    <n v="1250034"/>
    <n v="10038109"/>
    <s v="CYT XPLORADOR CARM(P08) STLV 750 6U DK"/>
    <n v="537.5"/>
    <d v="2010-11-08T00:00:00"/>
    <x v="8"/>
    <x v="2"/>
    <n v="537.5"/>
    <x v="20"/>
    <x v="4"/>
  </r>
  <r>
    <n v="1250035"/>
    <n v="10045678"/>
    <s v="CYT CYT RVDO CARM 750 12U PY"/>
    <n v="196"/>
    <d v="2010-11-08T00:00:00"/>
    <x v="11"/>
    <x v="2"/>
    <n v="196"/>
    <x v="20"/>
    <x v="4"/>
  </r>
  <r>
    <n v="1249998"/>
    <n v="10020036"/>
    <s v="CYT CASILL MERL 750 12U LATAM"/>
    <n v="140"/>
    <d v="2010-11-08T00:00:00"/>
    <x v="5"/>
    <x v="2"/>
    <n v="140"/>
    <x v="20"/>
    <x v="4"/>
  </r>
  <r>
    <n v="1250014"/>
    <n v="10044708"/>
    <s v="CYT FRONT C.SAUV(P07) 750 12U US"/>
    <n v="1120"/>
    <d v="2010-11-08T00:00:00"/>
    <x v="2"/>
    <x v="2"/>
    <n v="1120"/>
    <x v="20"/>
    <x v="4"/>
  </r>
  <r>
    <n v="1250114"/>
    <n v="12006100"/>
    <s v="1120 S.BLC LATE 0375 CH 2007"/>
    <n v="92.791666669999998"/>
    <d v="2010-11-08T00:00:00"/>
    <x v="9"/>
    <x v="2"/>
    <n v="92.791666669999998"/>
    <x v="20"/>
    <x v="4"/>
  </r>
  <r>
    <n v="1250794"/>
    <n v="10047354"/>
    <s v="CYT LATE HARVEST S.BLC 375 24U 2007 CL"/>
    <n v="990"/>
    <d v="2010-11-08T00:00:00"/>
    <x v="9"/>
    <x v="2"/>
    <n v="990"/>
    <x v="20"/>
    <x v="4"/>
  </r>
  <r>
    <n v="1250051"/>
    <n v="10050742"/>
    <s v="CYT CASILL MALB ECO 750 6U 2010 LC ZA"/>
    <n v="196"/>
    <d v="2010-11-08T00:00:00"/>
    <x v="2"/>
    <x v="2"/>
    <n v="196"/>
    <x v="20"/>
    <x v="4"/>
  </r>
  <r>
    <n v="1250055"/>
    <n v="10045871"/>
    <s v="CYT CASILL P.NOIR 750 6U 2009 (CHA) BE"/>
    <n v="1485"/>
    <d v="2010-11-08T00:00:00"/>
    <x v="2"/>
    <x v="2"/>
    <n v="1485"/>
    <x v="20"/>
    <x v="4"/>
  </r>
  <r>
    <n v="1250074"/>
    <n v="10044689"/>
    <s v="CYT FRONT ROSE (P06)STL 750 6U LC ZA"/>
    <n v="97"/>
    <d v="2010-11-08T00:00:00"/>
    <x v="2"/>
    <x v="2"/>
    <n v="97"/>
    <x v="20"/>
    <x v="4"/>
  </r>
  <r>
    <n v="1250082"/>
    <n v="10044688"/>
    <s v="CYT FRONT S.BLC STLV(P06)750 6U LC ZA"/>
    <n v="42"/>
    <d v="2010-11-08T00:00:00"/>
    <x v="2"/>
    <x v="2"/>
    <n v="42"/>
    <x v="20"/>
    <x v="4"/>
  </r>
  <r>
    <n v="1250039"/>
    <n v="10033310"/>
    <s v="CA NOVISIMO C.SAUV 750 12U PE"/>
    <n v="70"/>
    <d v="2010-11-08T00:00:00"/>
    <x v="8"/>
    <x v="2"/>
    <n v="70"/>
    <x v="20"/>
    <x v="4"/>
  </r>
  <r>
    <n v="1249978"/>
    <n v="10050728"/>
    <s v="CYT MARQUES MERLOT 750 6U 2009 VAS"/>
    <n v="225"/>
    <d v="2010-11-08T00:00:00"/>
    <x v="9"/>
    <x v="2"/>
    <n v="225"/>
    <x v="20"/>
    <x v="4"/>
  </r>
  <r>
    <n v="1250036"/>
    <n v="12006092"/>
    <s v="2100 C.SAUV MELCHOR 0750 CH 2007 1U VES"/>
    <n v="88"/>
    <d v="2010-11-08T00:00:00"/>
    <x v="9"/>
    <x v="2"/>
    <n v="88"/>
    <x v="20"/>
    <x v="4"/>
  </r>
  <r>
    <n v="1249773"/>
    <n v="10047911"/>
    <s v="CYT CASILL S.BLC STLV 750 6U 2010 GB"/>
    <n v="963"/>
    <d v="2010-11-08T00:00:00"/>
    <x v="2"/>
    <x v="2"/>
    <n v="963"/>
    <x v="20"/>
    <x v="4"/>
  </r>
  <r>
    <n v="1250119"/>
    <n v="10050015"/>
    <s v="CYT CASILL RVA PRI S.BLC 750 6U 2010 GB"/>
    <n v="97"/>
    <d v="2010-11-08T00:00:00"/>
    <x v="3"/>
    <x v="2"/>
    <n v="97"/>
    <x v="20"/>
    <x v="4"/>
  </r>
  <r>
    <n v="1250198"/>
    <n v="12004737"/>
    <s v="1175 S.BLC TERRUNYO 0750 ST 2008 1U VEU"/>
    <n v="110"/>
    <d v="2010-11-08T00:00:00"/>
    <x v="3"/>
    <x v="2"/>
    <n v="110"/>
    <x v="20"/>
    <x v="4"/>
  </r>
  <r>
    <n v="1250202"/>
    <n v="10048774"/>
    <s v="CYT TRIO RVA MERL 750 12U 2009 (ESP) CA"/>
    <n v="140"/>
    <d v="2010-11-08T00:00:00"/>
    <x v="3"/>
    <x v="2"/>
    <n v="140"/>
    <x v="20"/>
    <x v="4"/>
  </r>
  <r>
    <n v="1250203"/>
    <n v="10044285"/>
    <s v="CYT G.RVA S.RIBERAS C.SAU 750 6U 2008VES"/>
    <n v="140"/>
    <d v="2010-11-08T00:00:00"/>
    <x v="3"/>
    <x v="2"/>
    <n v="140"/>
    <x v="20"/>
    <x v="4"/>
  </r>
  <r>
    <n v="1250204"/>
    <n v="10043446"/>
    <s v="CYT G.RVA RIBERAS CARM 750 6U 2008 KR"/>
    <n v="175"/>
    <d v="2010-11-08T00:00:00"/>
    <x v="3"/>
    <x v="2"/>
    <n v="175"/>
    <x v="20"/>
    <x v="4"/>
  </r>
  <r>
    <n v="7075364"/>
    <n v="10039750"/>
    <s v="CYT SE C.SAUV (CJA)700 12U CL"/>
    <n v="5528.1333329999998"/>
    <d v="2010-11-08T00:00:00"/>
    <x v="12"/>
    <x v="2"/>
    <n v="5528.1333329999998"/>
    <x v="20"/>
    <x v="4"/>
  </r>
  <r>
    <n v="1250083"/>
    <n v="10044537"/>
    <s v="CYT FRONT C.SAUV BLUSH(P06)750 12U VAR"/>
    <n v="70"/>
    <d v="2010-11-08T00:00:00"/>
    <x v="2"/>
    <x v="2"/>
    <n v="70"/>
    <x v="20"/>
    <x v="4"/>
  </r>
  <r>
    <n v="1250092"/>
    <n v="10038400"/>
    <s v="CYT CASILL P.NOIR 750 6U 2009 VEU"/>
    <n v="1045"/>
    <d v="2010-11-08T00:00:00"/>
    <x v="2"/>
    <x v="2"/>
    <n v="1045"/>
    <x v="20"/>
    <x v="4"/>
  </r>
  <r>
    <n v="1250231"/>
    <n v="10045348"/>
    <s v="CYT CASILL CARM 750 12U 2009 VAR"/>
    <n v="702"/>
    <d v="2010-11-08T00:00:00"/>
    <x v="5"/>
    <x v="2"/>
    <n v="702"/>
    <x v="20"/>
    <x v="4"/>
  </r>
  <r>
    <n v="1250220"/>
    <n v="10020066"/>
    <s v="CYT CASILL CHARD STLV 750 12U VAR"/>
    <n v="110"/>
    <d v="2010-11-08T00:00:00"/>
    <x v="5"/>
    <x v="2"/>
    <n v="110"/>
    <x v="20"/>
    <x v="4"/>
  </r>
  <r>
    <n v="1250221"/>
    <n v="10032266"/>
    <s v="CYT FRONT CHARD STLV(P06) 1500 6U CA"/>
    <n v="299"/>
    <d v="2010-11-08T00:00:00"/>
    <x v="12"/>
    <x v="2"/>
    <n v="299"/>
    <x v="20"/>
    <x v="4"/>
  </r>
  <r>
    <n v="1250223"/>
    <n v="10041074"/>
    <s v="CYT FRONT S.BLC STLV(P06) 1500 6U CA"/>
    <n v="895"/>
    <d v="2010-11-08T00:00:00"/>
    <x v="12"/>
    <x v="2"/>
    <n v="895"/>
    <x v="20"/>
    <x v="4"/>
  </r>
  <r>
    <n v="1250225"/>
    <n v="10041077"/>
    <s v="CYT FRONT CHARD STLV(P06) 1500 6U CA"/>
    <n v="586"/>
    <d v="2010-11-08T00:00:00"/>
    <x v="12"/>
    <x v="2"/>
    <n v="586"/>
    <x v="20"/>
    <x v="4"/>
  </r>
  <r>
    <n v="1250226"/>
    <n v="10041078"/>
    <s v="CYT FRONT MERL STLV(P06) 1500 6U CA"/>
    <n v="597"/>
    <d v="2010-11-08T00:00:00"/>
    <x v="12"/>
    <x v="2"/>
    <n v="597"/>
    <x v="20"/>
    <x v="4"/>
  </r>
  <r>
    <n v="1250392"/>
    <n v="10032255"/>
    <s v="CYT FRONT C.SAUV/MERL(P06)750 12U(LR)CA"/>
    <n v="196"/>
    <d v="2010-11-08T00:00:00"/>
    <x v="6"/>
    <x v="2"/>
    <n v="196"/>
    <x v="20"/>
    <x v="4"/>
  </r>
  <r>
    <n v="1248995"/>
    <n v="10031032"/>
    <s v="CYT SUNR C.SAUV(P08) 750 12U (US)VI"/>
    <n v="140"/>
    <d v="2010-11-08T00:00:00"/>
    <x v="11"/>
    <x v="2"/>
    <n v="140"/>
    <x v="20"/>
    <x v="4"/>
  </r>
  <r>
    <n v="1250522"/>
    <n v="10044460"/>
    <s v="CYT FRONT C.SAUV(P06) 750 12U PR"/>
    <n v="140"/>
    <d v="2010-11-08T00:00:00"/>
    <x v="2"/>
    <x v="2"/>
    <n v="140"/>
    <x v="20"/>
    <x v="4"/>
  </r>
  <r>
    <n v="1250416"/>
    <n v="10051103"/>
    <s v="CYT SUNR CARM(P08) 250 12U 2010 GB"/>
    <n v="1092"/>
    <d v="2010-11-08T00:00:00"/>
    <x v="10"/>
    <x v="2"/>
    <n v="1092"/>
    <x v="20"/>
    <x v="4"/>
  </r>
  <r>
    <n v="1250232"/>
    <n v="10050465"/>
    <s v="CYT (=FRONT) BIB C.SAUV(P06)3L 4U 2010NO"/>
    <n v="2464"/>
    <d v="2010-11-08T00:00:00"/>
    <x v="7"/>
    <x v="2"/>
    <n v="2464"/>
    <x v="20"/>
    <x v="4"/>
  </r>
  <r>
    <n v="1250233"/>
    <n v="10044571"/>
    <s v="CYT FRONT S.BLC STLV(P06)750 12U CA"/>
    <n v="280"/>
    <d v="2010-11-08T00:00:00"/>
    <x v="2"/>
    <x v="2"/>
    <n v="280"/>
    <x v="20"/>
    <x v="4"/>
  </r>
  <r>
    <n v="1250253"/>
    <n v="10049793"/>
    <s v="CYT CASILL SHIRAZ(GOLL) 750 6U 2009 GB"/>
    <n v="1089"/>
    <d v="2010-11-08T00:00:00"/>
    <x v="2"/>
    <x v="2"/>
    <n v="1089"/>
    <x v="20"/>
    <x v="4"/>
  </r>
  <r>
    <n v="1250254"/>
    <n v="10049904"/>
    <s v="CYT CASILL PINOT GRIGIO ST 750 6U 2010GB"/>
    <n v="240"/>
    <d v="2010-11-08T00:00:00"/>
    <x v="3"/>
    <x v="2"/>
    <n v="240"/>
    <x v="20"/>
    <x v="4"/>
  </r>
  <r>
    <n v="1250335"/>
    <n v="10039225"/>
    <s v="CA NOVISIMO S.BLC 750 12U AFRI"/>
    <n v="57"/>
    <d v="2010-11-08T00:00:00"/>
    <x v="3"/>
    <x v="2"/>
    <n v="57"/>
    <x v="20"/>
    <x v="4"/>
  </r>
  <r>
    <n v="1250364"/>
    <n v="10044852"/>
    <s v="CYT CASILL MERL 750 6U 2009 GB"/>
    <n v="189"/>
    <d v="2010-11-08T00:00:00"/>
    <x v="5"/>
    <x v="2"/>
    <n v="189"/>
    <x v="20"/>
    <x v="4"/>
  </r>
  <r>
    <n v="1250229"/>
    <n v="10044572"/>
    <s v="CYT FRONT MERL STLV(P06)750 12U (V)CA"/>
    <n v="560"/>
    <d v="2010-11-08T00:00:00"/>
    <x v="2"/>
    <x v="2"/>
    <n v="560"/>
    <x v="20"/>
    <x v="4"/>
  </r>
  <r>
    <n v="1250476"/>
    <n v="10044706"/>
    <s v="CYT FRONT C.SAUV BLUSH(P06)750 6U VAR"/>
    <n v="3207.5"/>
    <d v="2010-11-08T00:00:00"/>
    <x v="2"/>
    <x v="2"/>
    <n v="3207.5"/>
    <x v="20"/>
    <x v="4"/>
  </r>
  <r>
    <n v="1250395"/>
    <n v="10041999"/>
    <s v="CYT FRONT BIB CHARD(SLIM) 3L 4U 2010 CA"/>
    <n v="160"/>
    <d v="2010-11-08T00:00:00"/>
    <x v="7"/>
    <x v="2"/>
    <n v="160"/>
    <x v="20"/>
    <x v="4"/>
  </r>
  <r>
    <n v="1250397"/>
    <n v="10043826"/>
    <s v="CA CLASSICO CHARD STLV 750 6U VEU"/>
    <n v="220"/>
    <d v="2010-11-08T00:00:00"/>
    <x v="1"/>
    <x v="2"/>
    <n v="220"/>
    <x v="20"/>
    <x v="4"/>
  </r>
  <r>
    <n v="1250398"/>
    <n v="10048593"/>
    <s v="CYT TRIO RVA S.BL ST(P10)7506U2009(CO)DK"/>
    <n v="80"/>
    <d v="2010-11-08T00:00:00"/>
    <x v="3"/>
    <x v="2"/>
    <n v="80"/>
    <x v="20"/>
    <x v="4"/>
  </r>
  <r>
    <n v="1250399"/>
    <n v="10026765"/>
    <s v="CA RESERVA C.SAUV 750 6U VEU"/>
    <n v="10.5"/>
    <d v="2010-11-08T00:00:00"/>
    <x v="1"/>
    <x v="2"/>
    <n v="10.5"/>
    <x v="20"/>
    <x v="4"/>
  </r>
  <r>
    <n v="1250413"/>
    <n v="10048989"/>
    <s v="CYT LA PINTORA C.SAU(ST) 750 12U 2010 GB"/>
    <n v="56"/>
    <d v="2010-11-08T00:00:00"/>
    <x v="5"/>
    <x v="2"/>
    <n v="56"/>
    <x v="20"/>
    <x v="4"/>
  </r>
  <r>
    <n v="1250391"/>
    <n v="10026739"/>
    <s v="CA RESERVA SYRAH 750 6U VEU"/>
    <n v="55"/>
    <d v="2010-11-08T00:00:00"/>
    <x v="5"/>
    <x v="2"/>
    <n v="55"/>
    <x v="20"/>
    <x v="4"/>
  </r>
  <r>
    <n v="1250219"/>
    <n v="10020063"/>
    <s v="CYT CASILL SHIRAZ 750 12U VAR"/>
    <n v="168"/>
    <d v="2010-11-08T00:00:00"/>
    <x v="5"/>
    <x v="2"/>
    <n v="168"/>
    <x v="20"/>
    <x v="4"/>
  </r>
  <r>
    <n v="1250380"/>
    <n v="10036610"/>
    <s v="CYT TRIO RVA S.BLC STLV 750 6U2009(CO)DK"/>
    <n v="200"/>
    <d v="2010-11-08T00:00:00"/>
    <x v="3"/>
    <x v="2"/>
    <n v="200"/>
    <x v="20"/>
    <x v="4"/>
  </r>
  <r>
    <n v="1250230"/>
    <n v="10044630"/>
    <s v="CYT FRONT CHARD(STELV)(P06)750 12U (V)CA"/>
    <n v="140"/>
    <d v="2010-11-08T00:00:00"/>
    <x v="2"/>
    <x v="2"/>
    <n v="140"/>
    <x v="20"/>
    <x v="4"/>
  </r>
  <r>
    <n v="1250477"/>
    <n v="10020213"/>
    <s v="CYT CASILL CHARD 750 12U PR"/>
    <n v="110"/>
    <d v="2010-11-08T00:00:00"/>
    <x v="5"/>
    <x v="2"/>
    <n v="110"/>
    <x v="20"/>
    <x v="4"/>
  </r>
  <r>
    <n v="1250483"/>
    <n v="10046059"/>
    <s v="CA CLASSICO CHARD(STICK) 750 12U VEU"/>
    <n v="121"/>
    <d v="2010-11-08T00:00:00"/>
    <x v="5"/>
    <x v="2"/>
    <n v="121"/>
    <x v="20"/>
    <x v="4"/>
  </r>
  <r>
    <n v="1250484"/>
    <n v="10048480"/>
    <s v="CYT RIO BUENO MERL 750 6U KR"/>
    <n v="305"/>
    <d v="2010-11-08T00:00:00"/>
    <x v="2"/>
    <x v="2"/>
    <n v="305"/>
    <x v="20"/>
    <x v="4"/>
  </r>
  <r>
    <n v="1250485"/>
    <n v="10048482"/>
    <s v="CYT RIO BUENO C.SAUV 750 6U KR"/>
    <n v="560"/>
    <d v="2010-11-08T00:00:00"/>
    <x v="2"/>
    <x v="2"/>
    <n v="560"/>
    <x v="20"/>
    <x v="4"/>
  </r>
  <r>
    <n v="1250486"/>
    <n v="10031888"/>
    <s v="CYT FRONT CARM(P06)(BI)750 6U AFRI"/>
    <n v="83"/>
    <d v="2010-11-08T00:00:00"/>
    <x v="12"/>
    <x v="2"/>
    <n v="83"/>
    <x v="20"/>
    <x v="4"/>
  </r>
  <r>
    <n v="1250704"/>
    <n v="10038556"/>
    <s v="CYT CASILL CARM 750 12U 2009 VEU"/>
    <n v="56"/>
    <d v="2010-11-08T00:00:00"/>
    <x v="2"/>
    <x v="2"/>
    <n v="56"/>
    <x v="20"/>
    <x v="4"/>
  </r>
  <r>
    <n v="1250489"/>
    <n v="10029424"/>
    <s v="CYT MOUNTAIN RANGE C.SAUV STL 750 12U GB"/>
    <n v="112"/>
    <d v="2010-11-08T00:00:00"/>
    <x v="8"/>
    <x v="2"/>
    <n v="112"/>
    <x v="20"/>
    <x v="4"/>
  </r>
  <r>
    <n v="1250473"/>
    <n v="10048010"/>
    <s v="CYT MOON VALLEY S.BLANC(STLV) 750 12U GB"/>
    <n v="504"/>
    <d v="2010-11-08T00:00:00"/>
    <x v="11"/>
    <x v="2"/>
    <n v="504"/>
    <x v="20"/>
    <x v="4"/>
  </r>
  <r>
    <n v="1250703"/>
    <n v="10038373"/>
    <s v="CYT CASILL MERL 750 12U 2009 VEU"/>
    <n v="112"/>
    <d v="2010-11-08T00:00:00"/>
    <x v="5"/>
    <x v="2"/>
    <n v="112"/>
    <x v="20"/>
    <x v="4"/>
  </r>
  <r>
    <n v="1250228"/>
    <n v="10044570"/>
    <s v="CYT FRONT CAB/MER STLV(P06)750 12U(V)CA"/>
    <n v="672"/>
    <d v="2010-11-08T00:00:00"/>
    <x v="2"/>
    <x v="2"/>
    <n v="672"/>
    <x v="20"/>
    <x v="4"/>
  </r>
  <r>
    <n v="1250528"/>
    <n v="10038377"/>
    <s v="CYT CASILL MERL 750 6U 2009 VEU"/>
    <n v="42"/>
    <d v="2010-11-08T00:00:00"/>
    <x v="5"/>
    <x v="2"/>
    <n v="42"/>
    <x v="20"/>
    <x v="4"/>
  </r>
  <r>
    <n v="1250532"/>
    <n v="10047328"/>
    <s v="CYT LATE HARVEST S.BLC 375 12U 2007 VEU"/>
    <n v="25"/>
    <d v="2010-11-08T00:00:00"/>
    <x v="9"/>
    <x v="2"/>
    <n v="25"/>
    <x v="20"/>
    <x v="4"/>
  </r>
  <r>
    <n v="1250533"/>
    <n v="10035065"/>
    <s v="CYT LADERA VERDE S.BLC STL(P08)750 12UGB"/>
    <n v="2880"/>
    <d v="2010-11-08T00:00:00"/>
    <x v="8"/>
    <x v="2"/>
    <n v="2880"/>
    <x v="20"/>
    <x v="4"/>
  </r>
  <r>
    <n v="1250534"/>
    <n v="10030745"/>
    <s v="MA MAYCAS RVA S.BLC 750 6U 2008 VEU"/>
    <n v="110"/>
    <d v="2010-11-08T00:00:00"/>
    <x v="3"/>
    <x v="2"/>
    <n v="110"/>
    <x v="20"/>
    <x v="4"/>
  </r>
  <r>
    <n v="1250536"/>
    <n v="10035066"/>
    <s v="CYT LADERA VERDE CHARD STL(P08)750 12UGB"/>
    <n v="490"/>
    <d v="2010-11-08T00:00:00"/>
    <x v="6"/>
    <x v="2"/>
    <n v="490"/>
    <x v="20"/>
    <x v="4"/>
  </r>
  <r>
    <n v="1250542"/>
    <n v="10043991"/>
    <s v="CYT LADERA VERDE MERL(ST)750 12U 2010GB"/>
    <n v="1540"/>
    <d v="2010-11-08T00:00:00"/>
    <x v="8"/>
    <x v="2"/>
    <n v="1540"/>
    <x v="20"/>
    <x v="4"/>
  </r>
  <r>
    <n v="1250540"/>
    <n v="12006420"/>
    <s v="1107 S.BLC TRIO 0750 (P10) ST 2010"/>
    <n v="2592.75"/>
    <d v="2010-11-08T00:00:00"/>
    <x v="3"/>
    <x v="2"/>
    <n v="2592.75"/>
    <x v="20"/>
    <x v="4"/>
  </r>
  <r>
    <n v="1250608"/>
    <n v="10020039"/>
    <s v="CYT CASILL CHARD 750 12U LATAM"/>
    <n v="60"/>
    <d v="2010-11-08T00:00:00"/>
    <x v="5"/>
    <x v="2"/>
    <n v="60"/>
    <x v="20"/>
    <x v="4"/>
  </r>
  <r>
    <n v="1250551"/>
    <n v="10048019"/>
    <s v="CYT CASILL C.SAUV(ND) 375 12U 2009 GB"/>
    <n v="66.5"/>
    <d v="2010-11-08T00:00:00"/>
    <x v="5"/>
    <x v="2"/>
    <n v="66.5"/>
    <x v="20"/>
    <x v="4"/>
  </r>
  <r>
    <n v="1250558"/>
    <n v="10023909"/>
    <s v="CYT CYT CHARD(STLV) 750 12U VEU"/>
    <n v="196"/>
    <d v="2010-11-08T00:00:00"/>
    <x v="11"/>
    <x v="2"/>
    <n v="196"/>
    <x v="20"/>
    <x v="4"/>
  </r>
  <r>
    <n v="1250565"/>
    <n v="10029441"/>
    <s v="CYT MOUNTAIN RANGE CHARD(STLV) 750 6U GB"/>
    <n v="110"/>
    <d v="2010-11-08T00:00:00"/>
    <x v="6"/>
    <x v="2"/>
    <n v="110"/>
    <x v="20"/>
    <x v="4"/>
  </r>
  <r>
    <n v="1250566"/>
    <n v="10048671"/>
    <s v="CYT TRIO RVA C.SA(P10)(90P)75012U2008VES"/>
    <n v="280"/>
    <d v="2010-11-08T00:00:00"/>
    <x v="3"/>
    <x v="2"/>
    <n v="280"/>
    <x v="20"/>
    <x v="4"/>
  </r>
  <r>
    <n v="1250567"/>
    <n v="10033343"/>
    <s v="CYT MOON VALLEY MERLOT(STLV) 750 12U GB"/>
    <n v="98"/>
    <d v="2010-11-08T00:00:00"/>
    <x v="11"/>
    <x v="2"/>
    <n v="98"/>
    <x v="20"/>
    <x v="4"/>
  </r>
  <r>
    <n v="1250568"/>
    <n v="10049615"/>
    <s v="CYT CAS RVA PR C.SAUV ECO 750 12U2009VES"/>
    <n v="434"/>
    <d v="2010-11-08T00:00:00"/>
    <x v="3"/>
    <x v="2"/>
    <n v="434"/>
    <x v="20"/>
    <x v="4"/>
  </r>
  <r>
    <n v="7077609"/>
    <n v="10042007"/>
    <s v="MPO BIB V.MPO VTAL CHARD(SLIM)3L4U2010FI"/>
    <n v="800"/>
    <d v="2010-11-08T00:00:00"/>
    <x v="7"/>
    <x v="2"/>
    <n v="800"/>
    <x v="20"/>
    <x v="4"/>
  </r>
  <r>
    <n v="1250577"/>
    <n v="10049007"/>
    <s v="CYT PATO TORRENTE C.SA(P09)75012U2010 GB"/>
    <n v="70"/>
    <d v="2010-11-08T00:00:00"/>
    <x v="1"/>
    <x v="2"/>
    <n v="70"/>
    <x v="20"/>
    <x v="4"/>
  </r>
  <r>
    <n v="1250571"/>
    <n v="12006264"/>
    <s v="2105 C.SAUV RVA PRIV ECO 0750 CH 2009"/>
    <n v="995.16666669999995"/>
    <d v="2010-11-08T00:00:00"/>
    <x v="3"/>
    <x v="2"/>
    <n v="995.16666669999995"/>
    <x v="20"/>
    <x v="4"/>
  </r>
  <r>
    <n v="1250969"/>
    <n v="10051132"/>
    <s v="CYT SUNR CARM STLV(P08) 750 6U 2010 DK"/>
    <n v="270"/>
    <d v="2010-11-08T00:00:00"/>
    <x v="12"/>
    <x v="2"/>
    <n v="270"/>
    <x v="20"/>
    <x v="4"/>
  </r>
  <r>
    <n v="1250578"/>
    <n v="10049367"/>
    <s v="CYT VICUÑA C.SAUV/ME(ST)750 12U 2010GB"/>
    <n v="490"/>
    <d v="2010-11-08T00:00:00"/>
    <x v="1"/>
    <x v="2"/>
    <n v="490"/>
    <x v="20"/>
    <x v="4"/>
  </r>
  <r>
    <n v="1250580"/>
    <n v="10050433"/>
    <s v="CYT CYT C.BLUSH(P09)STLV 750 12U 2010 GB"/>
    <n v="50"/>
    <d v="2010-11-08T00:00:00"/>
    <x v="2"/>
    <x v="2"/>
    <n v="50"/>
    <x v="20"/>
    <x v="4"/>
  </r>
  <r>
    <n v="1250600"/>
    <n v="10020006"/>
    <s v="CYT CASILL SHIRAZ 750 12U VES"/>
    <n v="429"/>
    <d v="2010-11-08T00:00:00"/>
    <x v="2"/>
    <x v="2"/>
    <n v="429"/>
    <x v="20"/>
    <x v="4"/>
  </r>
  <r>
    <n v="1250601"/>
    <n v="10022449"/>
    <s v="CYT FRONT MERLOT(P06) 1500 6U LATAM"/>
    <n v="433"/>
    <d v="2010-11-08T00:00:00"/>
    <x v="12"/>
    <x v="2"/>
    <n v="433"/>
    <x v="20"/>
    <x v="4"/>
  </r>
  <r>
    <n v="1250607"/>
    <n v="10044482"/>
    <s v="CYT FRONT S.BLC(P06) 750 12U LATAM"/>
    <n v="280"/>
    <d v="2010-11-08T00:00:00"/>
    <x v="2"/>
    <x v="2"/>
    <n v="280"/>
    <x v="20"/>
    <x v="4"/>
  </r>
  <r>
    <n v="1250523"/>
    <n v="10045349"/>
    <s v="CYT CASILL CARM 750 12U 2009 PR"/>
    <n v="70"/>
    <d v="2010-11-08T00:00:00"/>
    <x v="2"/>
    <x v="2"/>
    <n v="70"/>
    <x v="20"/>
    <x v="4"/>
  </r>
  <r>
    <n v="1250617"/>
    <n v="10020173"/>
    <s v="CYT CASILL SHIRAZ 750 12U EC-UY"/>
    <n v="112"/>
    <d v="2010-11-08T00:00:00"/>
    <x v="5"/>
    <x v="2"/>
    <n v="112"/>
    <x v="20"/>
    <x v="4"/>
  </r>
  <r>
    <n v="1250634"/>
    <n v="10041968"/>
    <s v="CYT CASILL S.BLC STLV 750 12U 2010 VEU"/>
    <n v="14"/>
    <d v="2010-11-08T00:00:00"/>
    <x v="5"/>
    <x v="2"/>
    <n v="14"/>
    <x v="20"/>
    <x v="4"/>
  </r>
  <r>
    <n v="1250637"/>
    <n v="10032947"/>
    <s v="CYT CASILL S.BLC STLV 750 12U EC"/>
    <n v="154"/>
    <d v="2010-11-08T00:00:00"/>
    <x v="5"/>
    <x v="2"/>
    <n v="154"/>
    <x v="20"/>
    <x v="4"/>
  </r>
  <r>
    <n v="1250652"/>
    <n v="10043952"/>
    <s v="CYT CYT MERL(ST)(SIN FTE)750 12U 2010GB"/>
    <n v="506"/>
    <d v="2010-11-08T00:00:00"/>
    <x v="1"/>
    <x v="2"/>
    <n v="506"/>
    <x v="20"/>
    <x v="4"/>
  </r>
  <r>
    <n v="1250653"/>
    <n v="10044012"/>
    <s v="CYT NORTE CHICO MERLOT(ST)750 12U 2010GB"/>
    <n v="560"/>
    <d v="2010-11-08T00:00:00"/>
    <x v="5"/>
    <x v="2"/>
    <n v="560"/>
    <x v="20"/>
    <x v="4"/>
  </r>
  <r>
    <n v="1250663"/>
    <n v="10047997"/>
    <s v="CYT LOS 3 CURAS MERLOT(ST)750 12U 2010GB"/>
    <n v="70"/>
    <d v="2010-11-08T00:00:00"/>
    <x v="5"/>
    <x v="2"/>
    <n v="70"/>
    <x v="20"/>
    <x v="4"/>
  </r>
  <r>
    <n v="1250664"/>
    <n v="10047674"/>
    <s v="CYT PATO TORRENTE CHARD STL 75012U2010GB"/>
    <n v="70"/>
    <d v="2010-11-08T00:00:00"/>
    <x v="6"/>
    <x v="2"/>
    <n v="70"/>
    <x v="20"/>
    <x v="4"/>
  </r>
  <r>
    <n v="1250668"/>
    <n v="10048992"/>
    <s v="CYT NORTE CHICO C.SAU(ST)750 12U 2010 GB"/>
    <n v="140"/>
    <d v="2010-11-08T00:00:00"/>
    <x v="5"/>
    <x v="2"/>
    <n v="140"/>
    <x v="20"/>
    <x v="4"/>
  </r>
  <r>
    <n v="1252876"/>
    <n v="10032024"/>
    <s v="CYT CYT S.BLC(STLV SIN FTE) 750 12U GB"/>
    <n v="45"/>
    <d v="2010-11-08T00:00:00"/>
    <x v="11"/>
    <x v="2"/>
    <n v="45"/>
    <x v="20"/>
    <x v="4"/>
  </r>
  <r>
    <n v="1250576"/>
    <n v="10048990"/>
    <s v="CYT LADERA VERDE C.SA(P08)75012U 2010 GB"/>
    <n v="70"/>
    <d v="2010-11-08T00:00:00"/>
    <x v="1"/>
    <x v="2"/>
    <n v="70"/>
    <x v="20"/>
    <x v="4"/>
  </r>
  <r>
    <n v="1250732"/>
    <n v="10047998"/>
    <s v="CYT PEREGRINO MERLOT(ST) 750 12U 2010GB"/>
    <n v="236"/>
    <d v="2010-11-08T00:00:00"/>
    <x v="6"/>
    <x v="2"/>
    <n v="236"/>
    <x v="20"/>
    <x v="4"/>
  </r>
  <r>
    <n v="1251485"/>
    <n v="10045605"/>
    <s v="CYT CASILL CHARD STLV 750 6U 2009 GB"/>
    <n v="1210"/>
    <d v="2010-11-08T00:00:00"/>
    <x v="0"/>
    <x v="2"/>
    <n v="1210"/>
    <x v="20"/>
    <x v="4"/>
  </r>
  <r>
    <n v="1250712"/>
    <n v="10049467"/>
    <s v="CYT CYT MERL(P09)STLV 750 6U 2010 GB"/>
    <n v="210"/>
    <d v="2010-11-08T00:00:00"/>
    <x v="3"/>
    <x v="2"/>
    <n v="210"/>
    <x v="20"/>
    <x v="4"/>
  </r>
  <r>
    <n v="1250715"/>
    <n v="10043825"/>
    <s v="CYT SENDERO C.SAUV(P07 STLV) 750 12U CA"/>
    <n v="224"/>
    <d v="2010-11-08T00:00:00"/>
    <x v="8"/>
    <x v="2"/>
    <n v="224"/>
    <x v="20"/>
    <x v="4"/>
  </r>
  <r>
    <n v="1250716"/>
    <n v="10048167"/>
    <s v="CYT PATO TORRENTE CAB/ROSE 75012U2010GB"/>
    <n v="272"/>
    <d v="2010-11-08T00:00:00"/>
    <x v="8"/>
    <x v="2"/>
    <n v="272"/>
    <x v="20"/>
    <x v="4"/>
  </r>
  <r>
    <n v="1250719"/>
    <n v="10048155"/>
    <s v="CYT SUNR ROSE ST(P08)750 6U 2010 GB"/>
    <n v="280"/>
    <d v="2010-11-08T00:00:00"/>
    <x v="12"/>
    <x v="2"/>
    <n v="280"/>
    <x v="20"/>
    <x v="4"/>
  </r>
  <r>
    <n v="1250789"/>
    <n v="10047993"/>
    <s v="CYT CYT MERL(P09)STLV 750 12U 2010GB"/>
    <n v="70"/>
    <d v="2010-11-08T00:00:00"/>
    <x v="2"/>
    <x v="2"/>
    <n v="70"/>
    <x v="20"/>
    <x v="4"/>
  </r>
  <r>
    <n v="1250705"/>
    <n v="10041798"/>
    <s v="CYT FRONT CHARD(P06) 750 12U 2010 VEU"/>
    <n v="385"/>
    <d v="2010-11-08T00:00:00"/>
    <x v="2"/>
    <x v="2"/>
    <n v="385"/>
    <x v="20"/>
    <x v="4"/>
  </r>
  <r>
    <n v="1250776"/>
    <n v="10038374"/>
    <s v="CYT CASILL MERL 750 6U 2009 DE/BE"/>
    <n v="50"/>
    <d v="2010-11-08T00:00:00"/>
    <x v="5"/>
    <x v="2"/>
    <n v="50"/>
    <x v="20"/>
    <x v="4"/>
  </r>
  <r>
    <n v="1250730"/>
    <n v="10050457"/>
    <s v="CYT XPLORADOR ROSE(P08)STL 750 6U VAR"/>
    <n v="63"/>
    <d v="2010-11-08T00:00:00"/>
    <x v="8"/>
    <x v="2"/>
    <n v="63"/>
    <x v="20"/>
    <x v="4"/>
  </r>
  <r>
    <n v="1250741"/>
    <n v="10035239"/>
    <s v="CYT FRONT C.SAUV(P06)(NV)750 12U CL"/>
    <n v="2753"/>
    <d v="2010-11-08T00:00:00"/>
    <x v="2"/>
    <x v="2"/>
    <n v="2753"/>
    <x v="20"/>
    <x v="4"/>
  </r>
  <r>
    <n v="1250742"/>
    <n v="10035241"/>
    <s v="CYT FRONT CARM(P06)(NV)750 12U CL"/>
    <n v="2748"/>
    <d v="2010-11-08T00:00:00"/>
    <x v="2"/>
    <x v="2"/>
    <n v="2748"/>
    <x v="20"/>
    <x v="4"/>
  </r>
  <r>
    <n v="1250745"/>
    <n v="10020040"/>
    <s v="CYT CASILL C.SAUV 750 12U LATAM"/>
    <n v="79"/>
    <d v="2010-11-08T00:00:00"/>
    <x v="5"/>
    <x v="2"/>
    <n v="79"/>
    <x v="20"/>
    <x v="4"/>
  </r>
  <r>
    <n v="1250747"/>
    <n v="10044315"/>
    <s v="CYT SENDERO C.SAUV (P07)187 24U CN"/>
    <n v="249.33333329999999"/>
    <d v="2010-11-08T00:00:00"/>
    <x v="10"/>
    <x v="2"/>
    <n v="249.33333329999999"/>
    <x v="20"/>
    <x v="4"/>
  </r>
  <r>
    <n v="1250762"/>
    <n v="10050822"/>
    <s v="CYT FRONT ROSE(P06) 750 6U PL"/>
    <n v="0"/>
    <d v="2010-11-08T00:00:00"/>
    <x v="2"/>
    <x v="2"/>
    <n v="735"/>
    <x v="20"/>
    <x v="4"/>
  </r>
  <r>
    <n v="1250956"/>
    <n v="10020290"/>
    <s v="CYT CASILL C.SAUV 750 12U US"/>
    <n v="5040"/>
    <d v="2010-11-08T00:00:00"/>
    <x v="0"/>
    <x v="2"/>
    <n v="5040"/>
    <x v="20"/>
    <x v="4"/>
  </r>
  <r>
    <n v="1250508"/>
    <n v="10046042"/>
    <s v="CA CLASSICO C.SAUV STIC  750 12U VEU"/>
    <n v="154"/>
    <d v="2010-11-08T00:00:00"/>
    <x v="5"/>
    <x v="2"/>
    <n v="154"/>
    <x v="20"/>
    <x v="4"/>
  </r>
  <r>
    <n v="1250729"/>
    <n v="10048154"/>
    <s v="CYT SUNR CAB/ROSE (P08) 750 6U RU"/>
    <n v="104.5"/>
    <d v="2010-11-08T00:00:00"/>
    <x v="12"/>
    <x v="2"/>
    <n v="104.5"/>
    <x v="20"/>
    <x v="4"/>
  </r>
  <r>
    <n v="1250773"/>
    <n v="10049497"/>
    <s v="CYT CASILL CHARD 750 6U 2009 M&amp;S DE"/>
    <n v="484"/>
    <d v="2010-11-08T00:00:00"/>
    <x v="2"/>
    <x v="2"/>
    <n v="484"/>
    <x v="20"/>
    <x v="4"/>
  </r>
  <r>
    <n v="1250617"/>
    <n v="10020173"/>
    <s v="CYT CASILL SHIRAZ 750 12U EC-UY"/>
    <m/>
    <d v="2010-11-08T00:00:00"/>
    <x v="5"/>
    <x v="1"/>
    <n v="112"/>
    <x v="20"/>
    <x v="4"/>
  </r>
  <r>
    <n v="1250797"/>
    <n v="10023051"/>
    <s v="CYT LA MANDA S.BLC(STLV) 750 12U GB"/>
    <n v="640"/>
    <d v="2010-11-08T00:00:00"/>
    <x v="5"/>
    <x v="2"/>
    <n v="640"/>
    <x v="20"/>
    <x v="4"/>
  </r>
  <r>
    <n v="1250798"/>
    <n v="10045345"/>
    <s v="CYT CASILL CARM 750 12U 2009 C/ES CA"/>
    <n v="721"/>
    <d v="2010-11-08T00:00:00"/>
    <x v="2"/>
    <x v="2"/>
    <n v="721"/>
    <x v="20"/>
    <x v="4"/>
  </r>
  <r>
    <n v="1250802"/>
    <n v="10041147"/>
    <s v="CYT SUNR S.BLC(P08) 750 12U VAS"/>
    <n v="25"/>
    <d v="2010-11-08T00:00:00"/>
    <x v="3"/>
    <x v="2"/>
    <n v="25"/>
    <x v="20"/>
    <x v="4"/>
  </r>
  <r>
    <n v="1250803"/>
    <n v="10026834"/>
    <s v="CYT SENDERO S.BLC(P07) 750 12U VEU"/>
    <n v="112"/>
    <d v="2010-11-08T00:00:00"/>
    <x v="3"/>
    <x v="2"/>
    <n v="112"/>
    <x v="20"/>
    <x v="4"/>
  </r>
  <r>
    <n v="1250806"/>
    <n v="10022450"/>
    <s v="CYT FRONT MERLOT(P06) 1500 6U VAR"/>
    <n v="80"/>
    <d v="2010-11-08T00:00:00"/>
    <x v="12"/>
    <x v="2"/>
    <n v="80"/>
    <x v="20"/>
    <x v="4"/>
  </r>
  <r>
    <n v="1250708"/>
    <n v="10022501"/>
    <s v="CYT FRONT S.BLC(P06) 750 6U PL"/>
    <n v="0"/>
    <d v="2010-11-08T00:00:00"/>
    <x v="2"/>
    <x v="2"/>
    <n v="700"/>
    <x v="20"/>
    <x v="4"/>
  </r>
  <r>
    <n v="1250846"/>
    <n v="10020001"/>
    <s v="CYT CASILL MERL 750 12U VES"/>
    <n v="1680"/>
    <d v="2010-11-08T00:00:00"/>
    <x v="0"/>
    <x v="2"/>
    <n v="1680"/>
    <x v="20"/>
    <x v="4"/>
  </r>
  <r>
    <n v="1250912"/>
    <n v="10041195"/>
    <s v="CYT SUNR C.SAUV(P08) 750 12U VAR"/>
    <n v="154"/>
    <d v="2010-11-08T00:00:00"/>
    <x v="11"/>
    <x v="2"/>
    <n v="154"/>
    <x v="20"/>
    <x v="4"/>
  </r>
  <r>
    <n v="1250872"/>
    <n v="10050188"/>
    <s v="CYT FRONT BIB CAB.SAUV(P06)SLIM 3L 4UVEU"/>
    <n v="1680"/>
    <d v="2010-11-08T00:00:00"/>
    <x v="7"/>
    <x v="2"/>
    <n v="1680"/>
    <x v="20"/>
    <x v="4"/>
  </r>
  <r>
    <n v="1250884"/>
    <n v="10041194"/>
    <s v="CYT SUNR C.SAUV(P08) 750 12U VAS"/>
    <n v="56"/>
    <d v="2010-11-08T00:00:00"/>
    <x v="3"/>
    <x v="2"/>
    <n v="56"/>
    <x v="20"/>
    <x v="4"/>
  </r>
  <r>
    <n v="1250885"/>
    <n v="10041195"/>
    <s v="CYT SUNR C.SAUV(P08) 750 12U VAR"/>
    <n v="84"/>
    <d v="2010-11-08T00:00:00"/>
    <x v="3"/>
    <x v="2"/>
    <n v="84"/>
    <x v="20"/>
    <x v="4"/>
  </r>
  <r>
    <n v="1250887"/>
    <n v="12006368"/>
    <s v="2123 MALBEC CASILL ECO 0750 CH 2010"/>
    <n v="951.33333330000005"/>
    <d v="2010-11-08T00:00:00"/>
    <x v="1"/>
    <x v="2"/>
    <n v="951.33333330000005"/>
    <x v="20"/>
    <x v="4"/>
  </r>
  <r>
    <n v="1250900"/>
    <n v="10036798"/>
    <s v="CYT SENDERO MERL(P07) 750 12U CL"/>
    <n v="1120"/>
    <d v="2010-11-08T00:00:00"/>
    <x v="12"/>
    <x v="2"/>
    <n v="1120"/>
    <x v="20"/>
    <x v="4"/>
  </r>
  <r>
    <n v="1250909"/>
    <n v="10043023"/>
    <s v="CYT MARQUES C.SAUV 750 12U 2008 PA"/>
    <n v="266"/>
    <d v="2010-11-08T00:00:00"/>
    <x v="9"/>
    <x v="2"/>
    <n v="266"/>
    <x v="20"/>
    <x v="4"/>
  </r>
  <r>
    <n v="1250845"/>
    <n v="10044852"/>
    <s v="CYT CASILL MERL 750 6U 2009 GB"/>
    <n v="1935"/>
    <d v="2010-11-08T00:00:00"/>
    <x v="0"/>
    <x v="2"/>
    <n v="1935"/>
    <x v="20"/>
    <x v="4"/>
  </r>
  <r>
    <n v="1250213"/>
    <n v="10022609"/>
    <s v="CYT FRONT CHARD(P06) 750 6U PL"/>
    <n v="0"/>
    <d v="2010-11-08T00:00:00"/>
    <x v="2"/>
    <x v="2"/>
    <n v="741"/>
    <x v="20"/>
    <x v="4"/>
  </r>
  <r>
    <n v="1250995"/>
    <n v="10043957"/>
    <s v="CYT EL PICADOR C.SAU/ROS STL75012U2010GB"/>
    <n v="910"/>
    <d v="2010-11-08T00:00:00"/>
    <x v="5"/>
    <x v="2"/>
    <n v="910"/>
    <x v="20"/>
    <x v="4"/>
  </r>
  <r>
    <n v="1250726"/>
    <n v="10048081"/>
    <s v="CYT MOUNTAIN RANGE CAB/RO STL 750 12U GB"/>
    <n v="42"/>
    <d v="2010-11-08T00:00:00"/>
    <x v="8"/>
    <x v="2"/>
    <n v="42"/>
    <x v="20"/>
    <x v="4"/>
  </r>
  <r>
    <n v="1250959"/>
    <n v="10038448"/>
    <s v="CYT CASILL C.SAUV 750 6U 2009 VEU"/>
    <n v="2718"/>
    <d v="2010-11-08T00:00:00"/>
    <x v="0"/>
    <x v="2"/>
    <n v="2718"/>
    <x v="20"/>
    <x v="4"/>
  </r>
  <r>
    <n v="1250965"/>
    <n v="10043818"/>
    <s v="CYT SELECCION CAB/MERL(ND) 750 6U MX"/>
    <n v="1176"/>
    <d v="2010-11-08T00:00:00"/>
    <x v="1"/>
    <x v="2"/>
    <n v="1176"/>
    <x v="20"/>
    <x v="4"/>
  </r>
  <r>
    <n v="1250966"/>
    <n v="10040622"/>
    <s v="CYT FRONT CHARD STL(P06)1500 6U(C/ESP)CA"/>
    <n v="640"/>
    <d v="2010-11-08T00:00:00"/>
    <x v="12"/>
    <x v="2"/>
    <n v="640"/>
    <x v="20"/>
    <x v="4"/>
  </r>
  <r>
    <n v="1250968"/>
    <n v="10050219"/>
    <s v="CYT XPLORADOR CARM(P08) STLV 750 12 VEU"/>
    <n v="70"/>
    <d v="2010-11-08T00:00:00"/>
    <x v="8"/>
    <x v="2"/>
    <n v="70"/>
    <x v="20"/>
    <x v="4"/>
  </r>
  <r>
    <n v="1251128"/>
    <n v="10048082"/>
    <s v="CYT MOUNTAIN RANGE CAB/RO STL 750 6U GB"/>
    <n v="70"/>
    <d v="2010-11-08T00:00:00"/>
    <x v="8"/>
    <x v="2"/>
    <n v="70"/>
    <x v="20"/>
    <x v="4"/>
  </r>
  <r>
    <n v="1250699"/>
    <n v="10036800"/>
    <s v="CYT SENDERO CARM(P07) 750 12U CL"/>
    <n v="1361"/>
    <d v="2010-11-08T00:00:00"/>
    <x v="12"/>
    <x v="2"/>
    <n v="1361"/>
    <x v="20"/>
    <x v="4"/>
  </r>
  <r>
    <n v="1250918"/>
    <n v="10044593"/>
    <s v="CYT FRONT ROSE (P06 )STL (BI)750 6U AFRI"/>
    <n v="125"/>
    <d v="2010-11-08T00:00:00"/>
    <x v="2"/>
    <x v="2"/>
    <n v="125"/>
    <x v="20"/>
    <x v="4"/>
  </r>
  <r>
    <n v="1250983"/>
    <n v="10045681"/>
    <s v="CYT CYT RVDO C.SAUV 750 12U LATAM"/>
    <n v="350"/>
    <d v="2010-11-08T00:00:00"/>
    <x v="2"/>
    <x v="2"/>
    <n v="350"/>
    <x v="20"/>
    <x v="4"/>
  </r>
  <r>
    <n v="1251001"/>
    <n v="10041211"/>
    <s v="CYT SUNR C.SAUV(P08) 750 12U PE"/>
    <n v="224"/>
    <d v="2010-11-08T00:00:00"/>
    <x v="11"/>
    <x v="2"/>
    <n v="224"/>
    <x v="20"/>
    <x v="4"/>
  </r>
  <r>
    <n v="1251007"/>
    <n v="10031898"/>
    <s v="CYT SENDERO CARM(P07) 750 12U VES"/>
    <n v="42"/>
    <d v="2010-11-08T00:00:00"/>
    <x v="8"/>
    <x v="2"/>
    <n v="42"/>
    <x v="20"/>
    <x v="4"/>
  </r>
  <r>
    <n v="1251028"/>
    <n v="10041203"/>
    <s v="CYT SUNR C.SAUV(P08) 750 6U RU"/>
    <n v="1409"/>
    <d v="2010-11-08T00:00:00"/>
    <x v="11"/>
    <x v="2"/>
    <n v="1409"/>
    <x v="20"/>
    <x v="4"/>
  </r>
  <r>
    <n v="1251054"/>
    <n v="10050823"/>
    <s v="CYT FRONT ROSE(P06) 750 6U 2010 VEU"/>
    <n v="238"/>
    <d v="2010-11-08T00:00:00"/>
    <x v="2"/>
    <x v="2"/>
    <n v="238"/>
    <x v="20"/>
    <x v="4"/>
  </r>
  <r>
    <n v="1251056"/>
    <n v="10050328"/>
    <s v="CYT FRONT ROSE(P06) 750 12U VAR"/>
    <n v="490"/>
    <d v="2010-11-08T00:00:00"/>
    <x v="2"/>
    <x v="2"/>
    <n v="490"/>
    <x v="20"/>
    <x v="4"/>
  </r>
  <r>
    <n v="1251114"/>
    <n v="10046734"/>
    <s v="CYT XPLORADORCARM(P08)STLV75012U(C/ES)CA"/>
    <n v="384"/>
    <d v="2010-11-08T00:00:00"/>
    <x v="8"/>
    <x v="2"/>
    <n v="384"/>
    <x v="20"/>
    <x v="4"/>
  </r>
  <r>
    <n v="1250862"/>
    <n v="10039347"/>
    <s v="CYT RIO BUENO S.BLC 750 6U KR"/>
    <n v="396.5"/>
    <d v="2010-11-08T00:00:00"/>
    <x v="2"/>
    <x v="2"/>
    <n v="396.5"/>
    <x v="20"/>
    <x v="4"/>
  </r>
  <r>
    <n v="1250970"/>
    <n v="10049267"/>
    <s v="CYT SUNR CARM YELLOW ST(P08)7506U2010 GB"/>
    <n v="280"/>
    <d v="2010-11-08T00:00:00"/>
    <x v="12"/>
    <x v="2"/>
    <n v="280"/>
    <x v="20"/>
    <x v="4"/>
  </r>
  <r>
    <n v="1251486"/>
    <n v="10035771"/>
    <s v="CYT CASILL CHARD STLV 750 12U 2009 VEU"/>
    <n v="1444"/>
    <d v="2010-11-08T00:00:00"/>
    <x v="0"/>
    <x v="2"/>
    <n v="1444"/>
    <x v="20"/>
    <x v="4"/>
  </r>
  <r>
    <n v="1251204"/>
    <n v="10048110"/>
    <s v="CYT SUNR ROSE(P08) 750 12U VAR"/>
    <n v="70"/>
    <d v="2010-11-08T00:00:00"/>
    <x v="12"/>
    <x v="2"/>
    <n v="70"/>
    <x v="20"/>
    <x v="4"/>
  </r>
  <r>
    <n v="1251246"/>
    <n v="10020308"/>
    <s v="CYT CASILL MERL 750 12U US"/>
    <n v="1540"/>
    <d v="2010-11-08T00:00:00"/>
    <x v="0"/>
    <x v="2"/>
    <n v="1540"/>
    <x v="20"/>
    <x v="4"/>
  </r>
  <r>
    <n v="1251272"/>
    <n v="10038374"/>
    <s v="CYT CASILL MERL 750 6U 2009 DE/BE"/>
    <n v="433"/>
    <d v="2010-11-08T00:00:00"/>
    <x v="0"/>
    <x v="2"/>
    <n v="433"/>
    <x v="20"/>
    <x v="4"/>
  </r>
  <r>
    <n v="1251275"/>
    <n v="10020005"/>
    <s v="CYT CASILL C.SAUV 750 12U VES"/>
    <n v="1554"/>
    <d v="2010-11-08T00:00:00"/>
    <x v="0"/>
    <x v="2"/>
    <n v="1554"/>
    <x v="20"/>
    <x v="4"/>
  </r>
  <r>
    <n v="1251276"/>
    <n v="10048998"/>
    <s v="CYT FRONT C.SAUV(P06) 750 6U 2010 VEU"/>
    <n v="1512"/>
    <d v="2010-11-08T00:00:00"/>
    <x v="0"/>
    <x v="2"/>
    <n v="1512"/>
    <x v="20"/>
    <x v="4"/>
  </r>
  <r>
    <n v="1251123"/>
    <n v="10038036"/>
    <s v="CYT CASILL C.SAUV 750 12U PE"/>
    <n v="4046"/>
    <d v="2010-11-08T00:00:00"/>
    <x v="0"/>
    <x v="2"/>
    <n v="4046"/>
    <x v="20"/>
    <x v="4"/>
  </r>
  <r>
    <n v="1250958"/>
    <n v="10046314"/>
    <s v="CYT CASILL C.SAUV 750 6U 2009 GB"/>
    <n v="8772.5"/>
    <d v="2010-11-08T00:00:00"/>
    <x v="0"/>
    <x v="2"/>
    <n v="8772.5"/>
    <x v="20"/>
    <x v="4"/>
  </r>
  <r>
    <n v="1251115"/>
    <n v="10041340"/>
    <s v="CYT SUNR SHIRAZ(P08) 750 6U RU"/>
    <n v="241"/>
    <d v="2010-11-08T00:00:00"/>
    <x v="11"/>
    <x v="2"/>
    <n v="241"/>
    <x v="20"/>
    <x v="4"/>
  </r>
  <r>
    <n v="1250474"/>
    <n v="10020166"/>
    <s v="CYT CASILL SHIRAZ 750 12U PR"/>
    <n v="55"/>
    <d v="2010-11-08T00:00:00"/>
    <x v="2"/>
    <x v="2"/>
    <n v="55"/>
    <x v="20"/>
    <x v="4"/>
  </r>
  <r>
    <n v="1251532"/>
    <n v="10038449"/>
    <s v="CYT CASILL C.SAUV 750 12U 2009 VEU"/>
    <n v="2744"/>
    <d v="2010-11-08T00:00:00"/>
    <x v="0"/>
    <x v="2"/>
    <n v="2744"/>
    <x v="20"/>
    <x v="4"/>
  </r>
  <r>
    <n v="1251620"/>
    <n v="10038373"/>
    <s v="CYT CASILL MERL 750 12U 2009 VEU"/>
    <n v="1000"/>
    <d v="2010-11-08T00:00:00"/>
    <x v="0"/>
    <x v="2"/>
    <n v="1000"/>
    <x v="20"/>
    <x v="4"/>
  </r>
  <r>
    <n v="1251621"/>
    <n v="10020036"/>
    <s v="CYT CASILL MERL 750 12U LATAM"/>
    <n v="610"/>
    <d v="2010-11-08T00:00:00"/>
    <x v="0"/>
    <x v="2"/>
    <n v="610"/>
    <x v="20"/>
    <x v="4"/>
  </r>
  <r>
    <n v="1251622"/>
    <n v="10038009"/>
    <s v="CYT CASILL MERL 750 12U PE"/>
    <n v="1098"/>
    <d v="2010-11-08T00:00:00"/>
    <x v="0"/>
    <x v="2"/>
    <n v="1098"/>
    <x v="20"/>
    <x v="4"/>
  </r>
  <r>
    <n v="1252451"/>
    <n v="10049595"/>
    <s v="CYT CASIL RVA PRI C.SAUV  ECO7506U2009GB"/>
    <n v="39.5"/>
    <d v="2010-11-08T00:00:00"/>
    <x v="3"/>
    <x v="2"/>
    <n v="39.5"/>
    <x v="20"/>
    <x v="4"/>
  </r>
  <r>
    <n v="1249574"/>
    <n v="10045605"/>
    <s v="CYT CASILL CHARD STLV 750 6U 2009 GB"/>
    <m/>
    <d v="2010-11-08T00:00:00"/>
    <x v="2"/>
    <x v="1"/>
    <n v="1925"/>
    <x v="20"/>
    <x v="4"/>
  </r>
  <r>
    <n v="1251366"/>
    <n v="10034786"/>
    <s v="CYT CYT (=FRONT) C.SAUV(P06)STLV75012UNO"/>
    <n v="130"/>
    <d v="2010-11-08T00:00:00"/>
    <x v="2"/>
    <x v="2"/>
    <n v="130"/>
    <x v="20"/>
    <x v="4"/>
  </r>
  <r>
    <n v="1251478"/>
    <n v="10044510"/>
    <s v="CYT FRONT CHARD(P06) 750 6U RU"/>
    <n v="2709.5"/>
    <d v="2010-11-08T00:00:00"/>
    <x v="0"/>
    <x v="2"/>
    <n v="2709.5"/>
    <x v="20"/>
    <x v="4"/>
  </r>
  <r>
    <n v="7076974"/>
    <n v="12005694"/>
    <s v="4121 MERLOT C.SUR 0750 ST ECO 1U VEU"/>
    <n v="186.66666670000001"/>
    <d v="2010-11-08T00:00:00"/>
    <x v="5"/>
    <x v="2"/>
    <n v="186.66666670000001"/>
    <x v="20"/>
    <x v="4"/>
  </r>
  <r>
    <n v="7076156"/>
    <n v="10045709"/>
    <s v="CS CONO SUR MERL STLV(P07) 750 6U 2009GB"/>
    <n v="140"/>
    <d v="2010-11-08T00:00:00"/>
    <x v="5"/>
    <x v="2"/>
    <n v="140"/>
    <x v="20"/>
    <x v="4"/>
  </r>
  <r>
    <n v="7076313"/>
    <n v="10027390"/>
    <s v="MPO TENTA S.BLC 750 12U (ANG)BR"/>
    <n v="350"/>
    <d v="2010-11-08T00:00:00"/>
    <x v="3"/>
    <x v="2"/>
    <n v="350"/>
    <x v="20"/>
    <x v="4"/>
  </r>
  <r>
    <n v="7076500"/>
    <n v="10047671"/>
    <s v="MPO MPO RVA CHARD(SL) 750 6U 2010 GB"/>
    <n v="3132"/>
    <d v="2010-11-08T00:00:00"/>
    <x v="11"/>
    <x v="2"/>
    <n v="3132"/>
    <x v="20"/>
    <x v="4"/>
  </r>
  <r>
    <n v="7076793"/>
    <n v="10050135"/>
    <s v="CYT FRONT C.SAUV(P06) 187 24U LATAM"/>
    <n v="74.8"/>
    <d v="2010-11-08T00:00:00"/>
    <x v="10"/>
    <x v="2"/>
    <n v="74.8"/>
    <x v="20"/>
    <x v="4"/>
  </r>
  <r>
    <n v="7077145"/>
    <n v="10050691"/>
    <s v="CS ORGANICO CHAR(P09)GOLL 750 12U 2010US"/>
    <n v="220"/>
    <d v="2010-11-08T00:00:00"/>
    <x v="3"/>
    <x v="2"/>
    <n v="220"/>
    <x v="20"/>
    <x v="4"/>
  </r>
  <r>
    <n v="7076873"/>
    <n v="10036681"/>
    <s v="CS SPARKLING I.NEGRA BRUT (P09)750 6U GB"/>
    <n v="714.5"/>
    <d v="2010-11-08T00:00:00"/>
    <x v="9"/>
    <x v="2"/>
    <n v="714.5"/>
    <x v="20"/>
    <x v="4"/>
  </r>
  <r>
    <n v="1250031"/>
    <n v="10049753"/>
    <s v="CYT CASILL P.NOIR STLV 750 12U 2009 VIN"/>
    <m/>
    <d v="2010-11-08T00:00:00"/>
    <x v="5"/>
    <x v="1"/>
    <n v="132"/>
    <x v="20"/>
    <x v="4"/>
  </r>
  <r>
    <n v="7076937"/>
    <n v="10026053"/>
    <s v="MPO V.MPO VOLANDAS S.BLC STLV 750 12U GB"/>
    <n v="328"/>
    <d v="2010-11-08T00:00:00"/>
    <x v="11"/>
    <x v="2"/>
    <n v="328"/>
    <x v="20"/>
    <x v="4"/>
  </r>
  <r>
    <n v="7076897"/>
    <n v="10022954"/>
    <s v="CS I.NEGRA HIGH TIDE MERLOT 750 6U VEU"/>
    <n v="42"/>
    <d v="2010-11-08T00:00:00"/>
    <x v="5"/>
    <x v="2"/>
    <n v="42"/>
    <x v="20"/>
    <x v="4"/>
  </r>
  <r>
    <n v="7076987"/>
    <n v="10048001"/>
    <s v="CS I.NEGRA RVA MERL(P09)STLV 7506U2010GB"/>
    <n v="5481.5"/>
    <d v="2010-11-08T00:00:00"/>
    <x v="0"/>
    <x v="2"/>
    <n v="5481.5"/>
    <x v="20"/>
    <x v="4"/>
  </r>
  <r>
    <n v="7077082"/>
    <n v="10027392"/>
    <s v="MPO TENTA MERLOT 750 12U (ANG) BR"/>
    <n v="100"/>
    <d v="2010-11-08T00:00:00"/>
    <x v="3"/>
    <x v="2"/>
    <n v="100"/>
    <x v="20"/>
    <x v="4"/>
  </r>
  <r>
    <n v="7077102"/>
    <n v="10048394"/>
    <s v="MPO G.DEV CARM/SYR MED.BRX7506U2008LATAM"/>
    <n v="12.5"/>
    <d v="2010-11-08T00:00:00"/>
    <x v="3"/>
    <x v="2"/>
    <n v="12.5"/>
    <x v="20"/>
    <x v="4"/>
  </r>
  <r>
    <n v="7077103"/>
    <n v="10040762"/>
    <s v="MPO GRAN DEVOCION SYR/PET7506U 2008LATAM"/>
    <n v="25"/>
    <d v="2010-11-08T00:00:00"/>
    <x v="9"/>
    <x v="2"/>
    <n v="25"/>
    <x v="20"/>
    <x v="4"/>
  </r>
  <r>
    <n v="7077271"/>
    <n v="10048880"/>
    <s v="CS VISION S.BLC (P08)STLV 750 12U 2010US"/>
    <n v="354"/>
    <d v="2010-11-08T00:00:00"/>
    <x v="9"/>
    <x v="2"/>
    <n v="354"/>
    <x v="20"/>
    <x v="4"/>
  </r>
  <r>
    <n v="7076811"/>
    <n v="10048886"/>
    <s v="CS RESERVA S.BLC STL(P08)750 12U 2010 JP"/>
    <n v="50"/>
    <d v="2010-11-08T00:00:00"/>
    <x v="9"/>
    <x v="2"/>
    <n v="50"/>
    <x v="20"/>
    <x v="4"/>
  </r>
  <r>
    <n v="7077128"/>
    <n v="10040991"/>
    <s v="CS SPARKLING BRUT 750 6U 2009 VEU"/>
    <n v="481.5"/>
    <d v="2010-11-08T00:00:00"/>
    <x v="9"/>
    <x v="2"/>
    <n v="481.5"/>
    <x v="20"/>
    <x v="4"/>
  </r>
  <r>
    <n v="7077248"/>
    <n v="10047601"/>
    <s v="CS EL ARBOL C.SAUV STLV 750 6U NL"/>
    <n v="6858"/>
    <d v="2010-11-08T00:00:00"/>
    <x v="11"/>
    <x v="2"/>
    <n v="6858"/>
    <x v="20"/>
    <x v="4"/>
  </r>
  <r>
    <n v="7077164"/>
    <n v="10019696"/>
    <s v="MPO V.MPO RVA CHARD(P05) 750 12U VAS"/>
    <n v="23"/>
    <d v="2010-11-08T00:00:00"/>
    <x v="1"/>
    <x v="2"/>
    <n v="23"/>
    <x v="20"/>
    <x v="4"/>
  </r>
  <r>
    <n v="7077169"/>
    <n v="10040911"/>
    <s v="MPO V.MPO MERL(P05) 1500 6U LATAM"/>
    <n v="80"/>
    <d v="2010-11-08T00:00:00"/>
    <x v="11"/>
    <x v="2"/>
    <n v="80"/>
    <x v="20"/>
    <x v="4"/>
  </r>
  <r>
    <n v="7077182"/>
    <n v="10046914"/>
    <s v="CS C.SUR MERL(P07) 750 12U CL"/>
    <n v="1260"/>
    <d v="2010-11-08T00:00:00"/>
    <x v="2"/>
    <x v="2"/>
    <n v="1260"/>
    <x v="20"/>
    <x v="4"/>
  </r>
  <r>
    <n v="7077184"/>
    <n v="10051004"/>
    <s v="CS RESERVA S.BLC (P08)STL 750 12U2010VAS"/>
    <n v="44"/>
    <d v="2010-11-08T00:00:00"/>
    <x v="3"/>
    <x v="2"/>
    <n v="44"/>
    <x v="20"/>
    <x v="4"/>
  </r>
  <r>
    <n v="7077202"/>
    <n v="10045377"/>
    <s v="MPO V.MPO VTAL CHARD(P09) 750 12U LATAM"/>
    <n v="297"/>
    <d v="2010-11-08T00:00:00"/>
    <x v="11"/>
    <x v="2"/>
    <n v="297"/>
    <x v="20"/>
    <x v="4"/>
  </r>
  <r>
    <n v="7077469"/>
    <n v="10047289"/>
    <s v="CS C.SUR TOC S.BLC(P08)STL 750 12U2010CN"/>
    <n v="84"/>
    <d v="2010-11-08T00:00:00"/>
    <x v="3"/>
    <x v="2"/>
    <n v="84"/>
    <x v="20"/>
    <x v="4"/>
  </r>
  <r>
    <n v="7076037"/>
    <n v="10019758"/>
    <s v="MPO V.MPO RVA CAB.SAUV(P05) 750 12U CO"/>
    <n v="154"/>
    <d v="2010-11-08T00:00:00"/>
    <x v="1"/>
    <x v="2"/>
    <n v="154"/>
    <x v="20"/>
    <x v="4"/>
  </r>
  <r>
    <n v="7077125"/>
    <n v="10048795"/>
    <s v="CS NEBLINA SPARKLING 750 12U JP"/>
    <n v="2696"/>
    <d v="2010-11-08T00:00:00"/>
    <x v="9"/>
    <x v="2"/>
    <n v="2696"/>
    <x v="20"/>
    <x v="4"/>
  </r>
  <r>
    <n v="7076029"/>
    <n v="10032200"/>
    <s v="MPO SPARKLING ROSE 750 12U CO"/>
    <n v="130"/>
    <d v="2010-11-08T00:00:00"/>
    <x v="9"/>
    <x v="2"/>
    <n v="130"/>
    <x v="20"/>
    <x v="4"/>
  </r>
  <r>
    <n v="7077255"/>
    <n v="10048488"/>
    <s v="CS PAYADA CHILEAN RED STLV 750 6U NL"/>
    <n v="1033"/>
    <d v="2010-11-08T00:00:00"/>
    <x v="10"/>
    <x v="2"/>
    <n v="1033"/>
    <x v="20"/>
    <x v="4"/>
  </r>
  <r>
    <n v="7077264"/>
    <n v="10048951"/>
    <s v="CS ORGANICO C.SA/CAR(P09)GOL75012U2009US"/>
    <n v="630"/>
    <d v="2010-11-08T00:00:00"/>
    <x v="3"/>
    <x v="2"/>
    <n v="630"/>
    <x v="20"/>
    <x v="4"/>
  </r>
  <r>
    <n v="7077265"/>
    <n v="10048965"/>
    <s v="CS ORGANICO S.BLC(P09)GOLL75012U 2010US"/>
    <n v="55"/>
    <d v="2010-11-08T00:00:00"/>
    <x v="9"/>
    <x v="2"/>
    <n v="55"/>
    <x v="20"/>
    <x v="4"/>
  </r>
  <r>
    <n v="7077266"/>
    <n v="12006099"/>
    <s v="3116 S.BLC ORGANICO 0750 ST 2010"/>
    <n v="197.25"/>
    <d v="2010-11-08T00:00:00"/>
    <x v="9"/>
    <x v="2"/>
    <n v="197.25"/>
    <x v="20"/>
    <x v="4"/>
  </r>
  <r>
    <n v="7077268"/>
    <n v="10033153"/>
    <s v="CS 20 BARREL C.SA LTD EDT 750 6U 2007 US"/>
    <n v="50"/>
    <d v="2010-11-08T00:00:00"/>
    <x v="9"/>
    <x v="2"/>
    <n v="50"/>
    <x v="20"/>
    <x v="4"/>
  </r>
  <r>
    <n v="7077223"/>
    <n v="12005707"/>
    <s v="2175 CARME TERRUNYO 0750 CH 2007 1U PY"/>
    <n v="100"/>
    <d v="2010-11-08T00:00:00"/>
    <x v="9"/>
    <x v="2"/>
    <n v="100"/>
    <x v="20"/>
    <x v="4"/>
  </r>
  <r>
    <n v="7077346"/>
    <n v="10047120"/>
    <s v="CS RESERVA C.SAUV(P08)750 12U 2009 VAS"/>
    <n v="42"/>
    <d v="2010-11-08T00:00:00"/>
    <x v="3"/>
    <x v="2"/>
    <n v="42"/>
    <x v="20"/>
    <x v="4"/>
  </r>
  <r>
    <n v="7077229"/>
    <n v="10034757"/>
    <s v="MPO V.MPO VTAL CARM(P05) 750 12U CN"/>
    <n v="182"/>
    <d v="2010-11-08T00:00:00"/>
    <x v="12"/>
    <x v="2"/>
    <n v="182"/>
    <x v="20"/>
    <x v="4"/>
  </r>
  <r>
    <n v="7077291"/>
    <n v="10048954"/>
    <s v="CS CONO SUR C.SAUV STLV(P07)GOLL75012UUS"/>
    <n v="1929"/>
    <d v="2010-11-08T00:00:00"/>
    <x v="6"/>
    <x v="2"/>
    <n v="1929"/>
    <x v="20"/>
    <x v="4"/>
  </r>
  <r>
    <n v="7077371"/>
    <n v="10050095"/>
    <s v="CS RESERVA MERL(P08) 750 6U 2009 NL"/>
    <n v="142.5"/>
    <d v="2010-11-08T00:00:00"/>
    <x v="3"/>
    <x v="2"/>
    <n v="142.5"/>
    <x v="20"/>
    <x v="4"/>
  </r>
  <r>
    <n v="7077283"/>
    <n v="10050421"/>
    <s v="CS ORGANICO CHARD(P09) 750 6U2010 NL"/>
    <n v="0"/>
    <d v="2010-11-08T00:00:00"/>
    <x v="3"/>
    <x v="2"/>
    <n v="90"/>
    <x v="20"/>
    <x v="4"/>
  </r>
  <r>
    <n v="7077284"/>
    <n v="10050424"/>
    <s v="CS ORGANICO CHARD(P09) 750 6U2010 VEU"/>
    <n v="33"/>
    <d v="2010-11-08T00:00:00"/>
    <x v="3"/>
    <x v="2"/>
    <n v="33"/>
    <x v="20"/>
    <x v="4"/>
  </r>
  <r>
    <n v="7077285"/>
    <n v="10047210"/>
    <s v="CS ORGANICO S.BLC(P09) 750 6U 2010 NL"/>
    <n v="0"/>
    <d v="2010-11-08T00:00:00"/>
    <x v="3"/>
    <x v="2"/>
    <n v="32"/>
    <x v="20"/>
    <x v="4"/>
  </r>
  <r>
    <n v="7077286"/>
    <n v="10047362"/>
    <s v="CS ORGANICO S.BLC(P09) 750 6U 2010 NORD"/>
    <n v="44.5"/>
    <d v="2010-11-08T00:00:00"/>
    <x v="9"/>
    <x v="2"/>
    <n v="44.5"/>
    <x v="20"/>
    <x v="4"/>
  </r>
  <r>
    <n v="7077344"/>
    <n v="10045544"/>
    <s v="CS MAIDEN FLIGHT P.NOIR(STL)7506U2009VEU"/>
    <n v="88"/>
    <d v="2010-11-08T00:00:00"/>
    <x v="9"/>
    <x v="2"/>
    <n v="88"/>
    <x v="20"/>
    <x v="4"/>
  </r>
  <r>
    <n v="7078127"/>
    <n v="10046230"/>
    <s v="CS C.SUR TOC S.BLC(P08)STL 750 12U VAS"/>
    <n v="8"/>
    <d v="2010-11-08T00:00:00"/>
    <x v="3"/>
    <x v="2"/>
    <n v="8"/>
    <x v="20"/>
    <x v="4"/>
  </r>
  <r>
    <n v="7077270"/>
    <n v="10047135"/>
    <s v="CS VISION C.SAUV(P08)750 12U 2009 US"/>
    <n v="227"/>
    <d v="2010-11-08T00:00:00"/>
    <x v="3"/>
    <x v="2"/>
    <n v="227"/>
    <x v="20"/>
    <x v="4"/>
  </r>
  <r>
    <n v="7077290"/>
    <n v="10049938"/>
    <s v="CS RESERVA CHARD STL(P08) 750 6U 2010 NL"/>
    <n v="80"/>
    <d v="2010-11-08T00:00:00"/>
    <x v="3"/>
    <x v="2"/>
    <n v="80"/>
    <x v="20"/>
    <x v="4"/>
  </r>
  <r>
    <n v="7077299"/>
    <n v="10047388"/>
    <s v="CS C.SUR TOC C.SA/RO(P08)STL75012U2010CN"/>
    <n v="56"/>
    <d v="2010-11-08T00:00:00"/>
    <x v="3"/>
    <x v="2"/>
    <n v="56"/>
    <x v="20"/>
    <x v="4"/>
  </r>
  <r>
    <n v="7077303"/>
    <n v="12005694"/>
    <s v="4121 MERLOT C.SUR 0750 ST ECO 1U VEU"/>
    <n v="116.66666669999999"/>
    <d v="2010-11-08T00:00:00"/>
    <x v="5"/>
    <x v="2"/>
    <n v="116.66666669999999"/>
    <x v="20"/>
    <x v="4"/>
  </r>
  <r>
    <n v="7077334"/>
    <n v="10046086"/>
    <s v="CS ORGANICO C.SAU/CARM(P09)7506U2009NORD"/>
    <n v="154"/>
    <d v="2010-11-08T00:00:00"/>
    <x v="3"/>
    <x v="2"/>
    <n v="154"/>
    <x v="20"/>
    <x v="4"/>
  </r>
  <r>
    <n v="7077336"/>
    <n v="10046437"/>
    <s v="CS ORGANICO C.SAU/CARM(P09)750 6U 2009NL"/>
    <n v="0"/>
    <d v="2010-11-08T00:00:00"/>
    <x v="3"/>
    <x v="2"/>
    <n v="95"/>
    <x v="20"/>
    <x v="4"/>
  </r>
  <r>
    <n v="7077338"/>
    <n v="10043727"/>
    <s v="CS ORGANICO P.NOIR (P09) 750 6U 2009 NL"/>
    <n v="0"/>
    <d v="2010-11-08T00:00:00"/>
    <x v="3"/>
    <x v="2"/>
    <n v="90"/>
    <x v="20"/>
    <x v="4"/>
  </r>
  <r>
    <n v="7077339"/>
    <n v="10033320"/>
    <s v="CS MAIDEN FLIGHT SHIRAZ 750 6U 2007 VEU"/>
    <n v="88"/>
    <d v="2010-11-08T00:00:00"/>
    <x v="3"/>
    <x v="2"/>
    <n v="88"/>
    <x v="20"/>
    <x v="4"/>
  </r>
  <r>
    <n v="1249640"/>
    <n v="10033309"/>
    <s v="CA NOVISIMO CARM 750 12U PE"/>
    <n v="70"/>
    <d v="2010-11-08T00:00:00"/>
    <x v="8"/>
    <x v="2"/>
    <n v="70"/>
    <x v="20"/>
    <x v="4"/>
  </r>
  <r>
    <n v="7077288"/>
    <n v="10048890"/>
    <s v="CS RESERVA S.BLC STLV(P08)75012U2010 VEU"/>
    <n v="33"/>
    <d v="2010-11-08T00:00:00"/>
    <x v="3"/>
    <x v="2"/>
    <n v="33"/>
    <x v="20"/>
    <x v="4"/>
  </r>
  <r>
    <n v="7077372"/>
    <n v="12006200"/>
    <s v="4192 MERLOT FUSION 0750 CH 2009"/>
    <n v="2628.416667"/>
    <d v="2010-11-08T00:00:00"/>
    <x v="3"/>
    <x v="2"/>
    <n v="2628.416667"/>
    <x v="20"/>
    <x v="4"/>
  </r>
  <r>
    <n v="7077665"/>
    <n v="10045763"/>
    <s v="CS CONO SUR P.NOIR STL(P07)750 12U2009CN"/>
    <n v="121"/>
    <d v="2010-11-08T00:00:00"/>
    <x v="5"/>
    <x v="2"/>
    <n v="121"/>
    <x v="20"/>
    <x v="4"/>
  </r>
  <r>
    <n v="7077347"/>
    <n v="10047152"/>
    <s v="CS RESERVA C.SAUV(P08) 750 6U 2009 NL"/>
    <n v="95"/>
    <d v="2010-11-08T00:00:00"/>
    <x v="3"/>
    <x v="2"/>
    <n v="95"/>
    <x v="20"/>
    <x v="4"/>
  </r>
  <r>
    <n v="7077354"/>
    <n v="10048963"/>
    <s v="CS CONO SUR S.BLC STLV(P07)GOLL750 12UUS"/>
    <n v="2340"/>
    <d v="2010-11-08T00:00:00"/>
    <x v="6"/>
    <x v="2"/>
    <n v="2340"/>
    <x v="20"/>
    <x v="4"/>
  </r>
  <r>
    <n v="7077358"/>
    <n v="10037973"/>
    <s v="CS SIBARITA'S SEL P.NO(P09)STL75012U VEU"/>
    <n v="550"/>
    <d v="2010-11-08T00:00:00"/>
    <x v="1"/>
    <x v="2"/>
    <n v="550"/>
    <x v="20"/>
    <x v="4"/>
  </r>
  <r>
    <n v="7077359"/>
    <n v="12005668"/>
    <s v="4111 P.NOIR ZARCILLO 0750 ST 2009 1U VEU"/>
    <n v="1099"/>
    <d v="2010-11-08T00:00:00"/>
    <x v="5"/>
    <x v="2"/>
    <n v="1099"/>
    <x v="20"/>
    <x v="4"/>
  </r>
  <r>
    <n v="7077343"/>
    <n v="10045537"/>
    <s v="CS RESERVA P.NOIR STL(P08) 750 6U 2009NL"/>
    <n v="80"/>
    <d v="2010-11-08T00:00:00"/>
    <x v="3"/>
    <x v="2"/>
    <n v="80"/>
    <x v="20"/>
    <x v="4"/>
  </r>
  <r>
    <n v="7077278"/>
    <n v="10049344"/>
    <s v="CS LAS ONDAS C.SAUV(P07)STL750 6U2010VEU"/>
    <n v="560"/>
    <d v="2010-11-08T00:00:00"/>
    <x v="1"/>
    <x v="2"/>
    <n v="560"/>
    <x v="20"/>
    <x v="4"/>
  </r>
  <r>
    <n v="7077340"/>
    <n v="10038734"/>
    <s v="CS RESERVA P.NOIR STL(P08)750 12U2009VEU"/>
    <n v="44"/>
    <d v="2010-11-08T00:00:00"/>
    <x v="3"/>
    <x v="2"/>
    <n v="44"/>
    <x v="20"/>
    <x v="4"/>
  </r>
  <r>
    <n v="7077269"/>
    <n v="10046719"/>
    <s v="CS 20 BARREL P.NOIR E.LDA 750 6U 2008 US"/>
    <n v="50"/>
    <d v="2010-11-08T00:00:00"/>
    <x v="9"/>
    <x v="2"/>
    <n v="50"/>
    <x v="20"/>
    <x v="4"/>
  </r>
  <r>
    <n v="7077380"/>
    <n v="10047361"/>
    <s v="CS ORGANICO S.BLC(P09)750 12U 2010 VEU"/>
    <n v="44"/>
    <d v="2010-11-08T00:00:00"/>
    <x v="9"/>
    <x v="2"/>
    <n v="44"/>
    <x v="20"/>
    <x v="4"/>
  </r>
  <r>
    <n v="7077387"/>
    <n v="10050674"/>
    <s v="MPO GRAN VINO BCO(P09) 750 12U LATAM"/>
    <n v="1036"/>
    <d v="2010-11-08T00:00:00"/>
    <x v="1"/>
    <x v="2"/>
    <n v="1036"/>
    <x v="20"/>
    <x v="4"/>
  </r>
  <r>
    <n v="7077390"/>
    <n v="10035366"/>
    <s v="MPO V.MPO VTAL S.BLC(P05)STLV750 12U VAS"/>
    <n v="70"/>
    <d v="2010-11-08T00:00:00"/>
    <x v="11"/>
    <x v="2"/>
    <n v="70"/>
    <x v="20"/>
    <x v="4"/>
  </r>
  <r>
    <n v="7077433"/>
    <n v="12006366"/>
    <s v="2095 C.SAUV TERRUNYO 0750 CH 2008 1U VEU"/>
    <n v="154"/>
    <d v="2010-11-08T00:00:00"/>
    <x v="3"/>
    <x v="2"/>
    <n v="154"/>
    <x v="20"/>
    <x v="4"/>
  </r>
  <r>
    <n v="7077440"/>
    <n v="10047829"/>
    <s v="CS NEBLINA C.SAU/RO(P08)STLV 750 6U VEU"/>
    <n v="770"/>
    <d v="2010-11-08T00:00:00"/>
    <x v="1"/>
    <x v="2"/>
    <n v="770"/>
    <x v="20"/>
    <x v="4"/>
  </r>
  <r>
    <n v="7077443"/>
    <n v="10045546"/>
    <s v="CS CONO SUR C.SAUV STLV(P07) 750 12U VEU"/>
    <n v="112"/>
    <d v="2010-11-08T00:00:00"/>
    <x v="6"/>
    <x v="2"/>
    <n v="112"/>
    <x v="20"/>
    <x v="4"/>
  </r>
  <r>
    <n v="7077367"/>
    <n v="10042768"/>
    <s v="CS RESERVA RIESL STLV(P08)750 12U 2010JP"/>
    <n v="40"/>
    <d v="2010-11-08T00:00:00"/>
    <x v="3"/>
    <x v="2"/>
    <n v="40"/>
    <x v="20"/>
    <x v="4"/>
  </r>
  <r>
    <n v="7077368"/>
    <n v="10048950"/>
    <s v="CS ORGANICO P.NOIR(P09)GOLL75012U2009US"/>
    <n v="0"/>
    <d v="2010-11-08T00:00:00"/>
    <x v="3"/>
    <x v="2"/>
    <n v="65"/>
    <x v="20"/>
    <x v="4"/>
  </r>
  <r>
    <n v="7077524"/>
    <n v="10048379"/>
    <s v="CS C.SUR TOC S.BLC(P08)STL1500 6U CA"/>
    <n v="240"/>
    <d v="2010-11-08T00:00:00"/>
    <x v="1"/>
    <x v="2"/>
    <n v="240"/>
    <x v="20"/>
    <x v="4"/>
  </r>
  <r>
    <n v="7077857"/>
    <n v="10040332"/>
    <s v="CS CONO SUR C.SAUV STLV(P07)750 12U JP"/>
    <n v="2717"/>
    <d v="2010-11-08T00:00:00"/>
    <x v="6"/>
    <x v="2"/>
    <n v="2717"/>
    <x v="20"/>
    <x v="4"/>
  </r>
  <r>
    <n v="7077475"/>
    <n v="10050792"/>
    <s v="CS C.SUR TOC CARM(P08) 750 6U 2010 RU"/>
    <n v="617"/>
    <d v="2010-11-08T00:00:00"/>
    <x v="3"/>
    <x v="2"/>
    <n v="617"/>
    <x v="20"/>
    <x v="4"/>
  </r>
  <r>
    <n v="7077476"/>
    <n v="10050793"/>
    <s v="CS CONO SUR CARM(P07) 750 6U 2009 RU"/>
    <n v="140"/>
    <d v="2010-11-08T00:00:00"/>
    <x v="5"/>
    <x v="2"/>
    <n v="280"/>
    <x v="20"/>
    <x v="4"/>
  </r>
  <r>
    <n v="7077485"/>
    <n v="10047363"/>
    <s v="CS ORGANICO S.BLC(P09)750 12U 2010CA"/>
    <n v="160"/>
    <d v="2010-11-08T00:00:00"/>
    <x v="9"/>
    <x v="2"/>
    <n v="160"/>
    <x v="20"/>
    <x v="4"/>
  </r>
  <r>
    <n v="7077486"/>
    <n v="10046087"/>
    <s v="CS ORGANICO C.SAUV/CARM(P09)75012U2009CA"/>
    <n v="70"/>
    <d v="2010-11-08T00:00:00"/>
    <x v="3"/>
    <x v="2"/>
    <n v="70"/>
    <x v="20"/>
    <x v="4"/>
  </r>
  <r>
    <n v="7077550"/>
    <n v="10049293"/>
    <s v="MPO V.MPO VTAL CARM(P05)STLV75012U2010JP"/>
    <n v="448"/>
    <d v="2010-11-08T00:00:00"/>
    <x v="1"/>
    <x v="2"/>
    <n v="448"/>
    <x v="20"/>
    <x v="4"/>
  </r>
  <r>
    <n v="1250051"/>
    <n v="10050742"/>
    <s v="CYT CASILL MALB ECO 750 6U 2010 LC ZA"/>
    <m/>
    <d v="2010-11-08T00:00:00"/>
    <x v="2"/>
    <x v="1"/>
    <n v="196"/>
    <x v="20"/>
    <x v="4"/>
  </r>
  <r>
    <n v="7077549"/>
    <n v="10042049"/>
    <s v="MPO V.MPO VTAL CHARD(P05)STL75012U2010JP"/>
    <n v="616"/>
    <d v="2010-11-08T00:00:00"/>
    <x v="1"/>
    <x v="2"/>
    <n v="616"/>
    <x v="20"/>
    <x v="4"/>
  </r>
  <r>
    <n v="7077523"/>
    <n v="10047545"/>
    <s v="CS I.NEGRA RVA MERL(P09)STLV 750 12U VEU"/>
    <n v="28"/>
    <d v="2010-11-08T00:00:00"/>
    <x v="1"/>
    <x v="2"/>
    <n v="28"/>
    <x v="20"/>
    <x v="4"/>
  </r>
  <r>
    <n v="7077526"/>
    <n v="10049855"/>
    <s v="MPO BLEND CARM/C.SAUV(P09)STLV750 12U CA"/>
    <n v="840"/>
    <d v="2010-11-08T00:00:00"/>
    <x v="12"/>
    <x v="2"/>
    <n v="840"/>
    <x v="20"/>
    <x v="4"/>
  </r>
  <r>
    <n v="7077530"/>
    <n v="10044306"/>
    <s v="CS ROKO S.BLC STLV 750 6U VEU"/>
    <n v="1289"/>
    <d v="2010-11-08T00:00:00"/>
    <x v="5"/>
    <x v="2"/>
    <n v="1289"/>
    <x v="20"/>
    <x v="4"/>
  </r>
  <r>
    <n v="7077543"/>
    <n v="10049462"/>
    <s v="MPO V.MPO C.SAU/MER(P05)STLV75012U2010JP"/>
    <n v="3064"/>
    <d v="2010-11-08T00:00:00"/>
    <x v="1"/>
    <x v="2"/>
    <n v="3064"/>
    <x v="20"/>
    <x v="4"/>
  </r>
  <r>
    <n v="7077545"/>
    <n v="10049856"/>
    <s v="MPO BLEND CARM/C.SAUV(P09)750 6U VEU"/>
    <n v="332.5"/>
    <d v="2010-11-08T00:00:00"/>
    <x v="12"/>
    <x v="2"/>
    <n v="332.5"/>
    <x v="20"/>
    <x v="4"/>
  </r>
  <r>
    <n v="7077547"/>
    <n v="10038465"/>
    <s v="MPO V.MPO RVA C.SAUV(P05)750 12U 2009 JP"/>
    <n v="728"/>
    <d v="2010-11-08T00:00:00"/>
    <x v="1"/>
    <x v="2"/>
    <n v="728"/>
    <x v="20"/>
    <x v="4"/>
  </r>
  <r>
    <n v="7077642"/>
    <n v="10028262"/>
    <s v="CS CONO SUR C.SAUV STLV(P07) 750 12U JP"/>
    <n v="409"/>
    <d v="2010-11-08T00:00:00"/>
    <x v="6"/>
    <x v="2"/>
    <n v="409"/>
    <x v="20"/>
    <x v="4"/>
  </r>
  <r>
    <n v="7077149"/>
    <n v="12005694"/>
    <s v="4121 MERLOT C.SUR 0750 ST ECO 1U VEU"/>
    <n v="60"/>
    <d v="2010-11-08T00:00:00"/>
    <x v="5"/>
    <x v="2"/>
    <n v="60"/>
    <x v="20"/>
    <x v="4"/>
  </r>
  <r>
    <n v="7077492"/>
    <n v="10028197"/>
    <s v="CS CONO SUR C.SAUV STLV(P07) 750 12U CA"/>
    <n v="280"/>
    <d v="2010-11-08T00:00:00"/>
    <x v="6"/>
    <x v="2"/>
    <n v="280"/>
    <x v="20"/>
    <x v="4"/>
  </r>
  <r>
    <n v="7077548"/>
    <n v="10041819"/>
    <s v="MPO TRAVESIA CHARD 750 12U 2010 JP"/>
    <n v="352"/>
    <d v="2010-11-08T00:00:00"/>
    <x v="1"/>
    <x v="2"/>
    <n v="352"/>
    <x v="20"/>
    <x v="4"/>
  </r>
  <r>
    <n v="7077555"/>
    <n v="10035764"/>
    <s v="MPO V.MPO RVA CHARD(P05) 750 12U 2009 JP"/>
    <n v="255"/>
    <d v="2010-11-08T00:00:00"/>
    <x v="1"/>
    <x v="2"/>
    <n v="255"/>
    <x v="20"/>
    <x v="4"/>
  </r>
  <r>
    <n v="7077557"/>
    <n v="10040129"/>
    <s v="CYT FRONT BIB C.SAU/MER(P06)SLIM3L4UV CA"/>
    <n v="513.33333330000005"/>
    <d v="2010-11-08T00:00:00"/>
    <x v="7"/>
    <x v="2"/>
    <n v="513.33333330000005"/>
    <x v="20"/>
    <x v="4"/>
  </r>
  <r>
    <n v="7077564"/>
    <n v="10040457"/>
    <s v="CS CONO SUR CARM(P07) 750 6U PL"/>
    <n v="249.5"/>
    <d v="2010-11-08T00:00:00"/>
    <x v="5"/>
    <x v="2"/>
    <n v="249.5"/>
    <x v="20"/>
    <x v="4"/>
  </r>
  <r>
    <n v="7077565"/>
    <n v="10050250"/>
    <s v="CS I.NEGRA DUAL C.SAU/MER(P09) 750 12UPL"/>
    <n v="0"/>
    <d v="2010-11-08T00:00:00"/>
    <x v="2"/>
    <x v="2"/>
    <n v="2225"/>
    <x v="20"/>
    <x v="4"/>
  </r>
  <r>
    <n v="7077578"/>
    <n v="10046900"/>
    <s v="CS ORGANICO C.SAUV/CARM(P09)750 6U2009PL"/>
    <n v="0"/>
    <d v="2010-11-08T00:00:00"/>
    <x v="3"/>
    <x v="2"/>
    <n v="1500"/>
    <x v="20"/>
    <x v="4"/>
  </r>
  <r>
    <n v="7077584"/>
    <n v="10048984"/>
    <s v="CS SOLEADO C.SAUV(ST)750 6U 2010 GB"/>
    <n v="1540"/>
    <d v="2010-11-08T00:00:00"/>
    <x v="1"/>
    <x v="2"/>
    <n v="1540"/>
    <x v="20"/>
    <x v="4"/>
  </r>
  <r>
    <n v="7077470"/>
    <n v="10048971"/>
    <s v="CS I.NEGRA RVA CSA(P09)ST7506U(TE)2010GB"/>
    <n v="1090.5"/>
    <d v="2010-11-08T00:00:00"/>
    <x v="0"/>
    <x v="2"/>
    <n v="1090.5"/>
    <x v="20"/>
    <x v="4"/>
  </r>
  <r>
    <n v="7077587"/>
    <n v="10048971"/>
    <s v="CS I.NEGRA RVA CSA(P09)ST7506U(TE)2010GB"/>
    <n v="372.5"/>
    <d v="2010-11-08T00:00:00"/>
    <x v="11"/>
    <x v="2"/>
    <n v="372.5"/>
    <x v="20"/>
    <x v="4"/>
  </r>
  <r>
    <n v="7077630"/>
    <n v="10047983"/>
    <s v="MPO TERRA SUR RVA C.SAU/ROS STL750 6UVEU"/>
    <n v="210"/>
    <d v="2010-11-08T00:00:00"/>
    <x v="3"/>
    <x v="2"/>
    <n v="210"/>
    <x v="20"/>
    <x v="4"/>
  </r>
  <r>
    <n v="7077620"/>
    <n v="10047836"/>
    <s v="CS ROKO C.SAUV ROSE STLV 750 6U VEU"/>
    <n v="70"/>
    <d v="2010-11-08T00:00:00"/>
    <x v="5"/>
    <x v="2"/>
    <n v="70"/>
    <x v="20"/>
    <x v="4"/>
  </r>
  <r>
    <n v="7077621"/>
    <n v="10049315"/>
    <s v="CS RESERVA RIESL STLV(P08)750 6U 2010GB"/>
    <n v="110"/>
    <d v="2010-11-08T00:00:00"/>
    <x v="9"/>
    <x v="2"/>
    <n v="110"/>
    <x v="20"/>
    <x v="4"/>
  </r>
  <r>
    <n v="7077625"/>
    <n v="10048498"/>
    <s v="CS NEBLINA C.SAUV(P08)(STLV)750 6U VEU"/>
    <n v="770"/>
    <d v="2010-11-08T00:00:00"/>
    <x v="2"/>
    <x v="2"/>
    <n v="770"/>
    <x v="20"/>
    <x v="4"/>
  </r>
  <r>
    <n v="7077627"/>
    <n v="10043182"/>
    <s v="CS SOLEADO MERL STLV 750 6U 2010 GB"/>
    <n v="1418"/>
    <d v="2010-11-08T00:00:00"/>
    <x v="11"/>
    <x v="2"/>
    <n v="1418"/>
    <x v="20"/>
    <x v="4"/>
  </r>
  <r>
    <n v="7077628"/>
    <n v="10045942"/>
    <s v="CS REY L.ANDESRVAMER(NV)(P08)STL7506UVEU"/>
    <n v="100"/>
    <d v="2010-11-08T00:00:00"/>
    <x v="8"/>
    <x v="2"/>
    <n v="100"/>
    <x v="20"/>
    <x v="4"/>
  </r>
  <r>
    <n v="7077629"/>
    <n v="10047654"/>
    <s v="CS D.RIO GRANDE MERL(STLV) 750 6U VEU"/>
    <n v="250"/>
    <d v="2010-11-08T00:00:00"/>
    <x v="11"/>
    <x v="2"/>
    <n v="250"/>
    <x v="20"/>
    <x v="4"/>
  </r>
  <r>
    <n v="7077586"/>
    <n v="10048515"/>
    <s v="CS NEBLINA S.BLC(P08)STLV 750 6U VEU"/>
    <n v="3080"/>
    <d v="2010-11-08T00:00:00"/>
    <x v="1"/>
    <x v="2"/>
    <n v="3130"/>
    <x v="20"/>
    <x v="4"/>
  </r>
  <r>
    <n v="7077466"/>
    <n v="10041975"/>
    <s v="CS TESCO RVA S.BLC STLV 750 6U 2010 GB"/>
    <n v="350"/>
    <d v="2010-11-08T00:00:00"/>
    <x v="5"/>
    <x v="2"/>
    <n v="350"/>
    <x v="20"/>
    <x v="4"/>
  </r>
  <r>
    <n v="7077688"/>
    <n v="10049503"/>
    <s v="MPO BLEND CARM(P09) 750 12U MX"/>
    <n v="2346"/>
    <d v="2010-11-08T00:00:00"/>
    <x v="11"/>
    <x v="2"/>
    <n v="2346"/>
    <x v="20"/>
    <x v="4"/>
  </r>
  <r>
    <n v="7077487"/>
    <n v="12005695"/>
    <s v="4130 C.SAUV/MERL ORGANICO 0750 CH 2009"/>
    <n v="841.58333330000005"/>
    <d v="2010-11-08T00:00:00"/>
    <x v="3"/>
    <x v="2"/>
    <n v="841.58333330000005"/>
    <x v="20"/>
    <x v="4"/>
  </r>
  <r>
    <n v="7077658"/>
    <n v="10040438"/>
    <s v="CS CONO SUR MERL STLV(P07) 750 12U VEU"/>
    <n v="1070"/>
    <d v="2010-11-08T00:00:00"/>
    <x v="8"/>
    <x v="2"/>
    <n v="1070"/>
    <x v="20"/>
    <x v="4"/>
  </r>
  <r>
    <n v="7077659"/>
    <n v="10043182"/>
    <s v="CS SOLEADO MERL STLV 750 6U 2010 GB"/>
    <n v="122"/>
    <d v="2010-11-08T00:00:00"/>
    <x v="11"/>
    <x v="2"/>
    <n v="122"/>
    <x v="20"/>
    <x v="4"/>
  </r>
  <r>
    <n v="7077663"/>
    <n v="10039944"/>
    <s v="CS ORGANICO S.BLC(P09)(KLM)18724U2009VEU"/>
    <n v="244.34666669999999"/>
    <d v="2010-11-08T00:00:00"/>
    <x v="10"/>
    <x v="2"/>
    <n v="244.34666669999999"/>
    <x v="20"/>
    <x v="4"/>
  </r>
  <r>
    <n v="7077664"/>
    <n v="12006099"/>
    <s v="3116 S.BLC ORGANICO 0750 ST 2010"/>
    <n v="230"/>
    <d v="2010-11-08T00:00:00"/>
    <x v="11"/>
    <x v="2"/>
    <n v="230"/>
    <x v="20"/>
    <x v="4"/>
  </r>
  <r>
    <n v="7077751"/>
    <n v="10036311"/>
    <s v="CS NEBLINA CHARD STLV(P08)750 12U JP"/>
    <n v="996"/>
    <d v="2010-11-08T00:00:00"/>
    <x v="6"/>
    <x v="2"/>
    <n v="996"/>
    <x v="20"/>
    <x v="4"/>
  </r>
  <r>
    <n v="7077463"/>
    <n v="10045372"/>
    <s v="MPO V.MPO VTAL CARM(P09) 750 12U CO"/>
    <n v="112"/>
    <d v="2010-11-08T00:00:00"/>
    <x v="11"/>
    <x v="2"/>
    <n v="112"/>
    <x v="20"/>
    <x v="4"/>
  </r>
  <r>
    <n v="7077632"/>
    <n v="10044398"/>
    <s v="CS CONO SUR P.NOIR STL(P07)375 24U JP"/>
    <n v="174"/>
    <d v="2010-11-08T00:00:00"/>
    <x v="5"/>
    <x v="2"/>
    <n v="174"/>
    <x v="20"/>
    <x v="4"/>
  </r>
  <r>
    <n v="7077670"/>
    <n v="10048948"/>
    <s v="CS CONO SUR P.NOIR STL(P07)GOLL75012UUS"/>
    <n v="270"/>
    <d v="2010-11-08T00:00:00"/>
    <x v="5"/>
    <x v="2"/>
    <n v="270"/>
    <x v="20"/>
    <x v="4"/>
  </r>
  <r>
    <n v="7077691"/>
    <n v="10049838"/>
    <s v="MPO BLEND S.BLC/CHARD(P09)STLV750 12U CA"/>
    <n v="48"/>
    <d v="2010-11-08T00:00:00"/>
    <x v="1"/>
    <x v="2"/>
    <n v="48"/>
    <x v="20"/>
    <x v="4"/>
  </r>
  <r>
    <n v="7077694"/>
    <n v="10022954"/>
    <s v="CS I.NEGRA HIGH TIDE MERLOT 750 6U VEU"/>
    <n v="42"/>
    <d v="2010-11-08T00:00:00"/>
    <x v="5"/>
    <x v="2"/>
    <n v="42"/>
    <x v="20"/>
    <x v="4"/>
  </r>
  <r>
    <n v="7077695"/>
    <n v="10040438"/>
    <s v="CS CONO SUR MERL STLV(P07) 750 12U VEU"/>
    <n v="106"/>
    <d v="2010-11-08T00:00:00"/>
    <x v="5"/>
    <x v="2"/>
    <n v="106"/>
    <x v="20"/>
    <x v="4"/>
  </r>
  <r>
    <n v="7077703"/>
    <n v="10049040"/>
    <s v="MPO V.MPO RVA SHIR(P05)ST 750 6U 2010 GB"/>
    <n v="1314.5"/>
    <d v="2010-11-08T00:00:00"/>
    <x v="11"/>
    <x v="2"/>
    <n v="1314.5"/>
    <x v="20"/>
    <x v="4"/>
  </r>
  <r>
    <n v="7077709"/>
    <n v="10047973"/>
    <s v="MPO V.MPO BLEND ROSE(P09) 750 12U LATAM"/>
    <n v="130"/>
    <d v="2010-11-08T00:00:00"/>
    <x v="1"/>
    <x v="2"/>
    <n v="130"/>
    <x v="20"/>
    <x v="4"/>
  </r>
  <r>
    <n v="7077734"/>
    <n v="10047671"/>
    <s v="MPO MPO RVA CHARD(SL) 750 6U 2010 GB"/>
    <n v="2727.5"/>
    <d v="2010-11-08T00:00:00"/>
    <x v="2"/>
    <x v="2"/>
    <n v="2727.5"/>
    <x v="20"/>
    <x v="4"/>
  </r>
  <r>
    <n v="1250780"/>
    <n v="10051175"/>
    <s v="CA CLASSICO C.SAUV STIC STLV 750 6U VEU"/>
    <m/>
    <d v="2010-11-08T00:00:00"/>
    <x v="5"/>
    <x v="1"/>
    <n v="300"/>
    <x v="20"/>
    <x v="4"/>
  </r>
  <r>
    <n v="7077666"/>
    <n v="10043793"/>
    <s v="CS CONO SUR P.NOIR STL (P07) 750 6U NL"/>
    <n v="90"/>
    <d v="2010-11-08T00:00:00"/>
    <x v="5"/>
    <x v="2"/>
    <n v="90"/>
    <x v="20"/>
    <x v="4"/>
  </r>
  <r>
    <n v="7077858"/>
    <n v="10034656"/>
    <s v="CS CONO SUR C.SAUV STLV(P07) 375 24U JP"/>
    <n v="232"/>
    <d v="2010-11-08T00:00:00"/>
    <x v="10"/>
    <x v="2"/>
    <n v="232"/>
    <x v="20"/>
    <x v="4"/>
  </r>
  <r>
    <n v="7077778"/>
    <n v="10042013"/>
    <s v="CS BIB CONO SUR TOC CHARD(P08)3L4U2010RU"/>
    <n v="1778.666667"/>
    <d v="2010-11-08T00:00:00"/>
    <x v="7"/>
    <x v="2"/>
    <n v="1778.666667"/>
    <x v="20"/>
    <x v="4"/>
  </r>
  <r>
    <n v="7077784"/>
    <n v="10047457"/>
    <s v="CS CONO SUR P.NOIR STLV(P07)750 12U JP"/>
    <n v="554"/>
    <d v="2010-11-08T00:00:00"/>
    <x v="6"/>
    <x v="2"/>
    <n v="554"/>
    <x v="20"/>
    <x v="4"/>
  </r>
  <r>
    <n v="7077791"/>
    <n v="10048051"/>
    <s v="CS BIB I.NEGRA S.BLC/SEM(P09)3L 4U2010RU"/>
    <n v="1778.666667"/>
    <d v="2010-11-08T00:00:00"/>
    <x v="7"/>
    <x v="2"/>
    <n v="1778.666667"/>
    <x v="20"/>
    <x v="4"/>
  </r>
  <r>
    <n v="7077792"/>
    <n v="10050408"/>
    <s v="CS BIB I.NEGRA  C.SAU/ME(P09)3L4U2010 RU"/>
    <n v="1776"/>
    <d v="2010-11-08T00:00:00"/>
    <x v="7"/>
    <x v="2"/>
    <n v="1776"/>
    <x v="20"/>
    <x v="4"/>
  </r>
  <r>
    <n v="7077802"/>
    <n v="10039302"/>
    <s v="MPO TERRA SUR RVA C.SAUV STLV 750 12U JP"/>
    <n v="588"/>
    <d v="2010-11-08T00:00:00"/>
    <x v="10"/>
    <x v="2"/>
    <n v="588"/>
    <x v="20"/>
    <x v="4"/>
  </r>
  <r>
    <n v="7077736"/>
    <n v="10030444"/>
    <s v="CS CONO SUR GEW STLV(P07) 750 12U CA"/>
    <n v="140"/>
    <d v="2010-11-08T00:00:00"/>
    <x v="5"/>
    <x v="2"/>
    <n v="140"/>
    <x v="20"/>
    <x v="4"/>
  </r>
  <r>
    <n v="7077656"/>
    <n v="10028493"/>
    <s v="MPO CAB.SAUV 1500 6U LATAM"/>
    <n v="240"/>
    <d v="2010-11-08T00:00:00"/>
    <x v="12"/>
    <x v="2"/>
    <n v="240"/>
    <x v="20"/>
    <x v="4"/>
  </r>
  <r>
    <n v="7077735"/>
    <n v="10030445"/>
    <s v="CS CONO SUR GEW STLV (P07) 750 12U JP"/>
    <n v="643"/>
    <d v="2010-11-08T00:00:00"/>
    <x v="5"/>
    <x v="2"/>
    <n v="643"/>
    <x v="20"/>
    <x v="4"/>
  </r>
  <r>
    <n v="7077235"/>
    <n v="10048856"/>
    <s v="CS I NEGRA RVA S.BLC(P09)ST7506UBG2010GB"/>
    <n v="2520"/>
    <d v="2010-11-08T00:00:00"/>
    <x v="1"/>
    <x v="2"/>
    <n v="2520"/>
    <x v="20"/>
    <x v="4"/>
  </r>
  <r>
    <n v="7077881"/>
    <n v="10050182"/>
    <s v="VE W.CREST MERL(P10) 1500 6U US"/>
    <n v="8209"/>
    <d v="2010-11-08T00:00:00"/>
    <x v="0"/>
    <x v="2"/>
    <n v="8209"/>
    <x v="20"/>
    <x v="4"/>
  </r>
  <r>
    <n v="7077885"/>
    <n v="10028198"/>
    <s v="CS CONO SUR MERL STLV(P07) 750 12U CA"/>
    <n v="157"/>
    <d v="2010-11-08T00:00:00"/>
    <x v="10"/>
    <x v="2"/>
    <n v="157"/>
    <x v="20"/>
    <x v="4"/>
  </r>
  <r>
    <n v="7077886"/>
    <n v="10045709"/>
    <s v="CS CONO SUR MERL STLV(P07) 750 6U 2009GB"/>
    <n v="70"/>
    <d v="2010-11-08T00:00:00"/>
    <x v="10"/>
    <x v="2"/>
    <n v="70"/>
    <x v="20"/>
    <x v="4"/>
  </r>
  <r>
    <n v="7077894"/>
    <n v="10040443"/>
    <s v="CS CONO SUR MERL STLV(P07) 750 12U JP"/>
    <n v="300"/>
    <d v="2010-11-08T00:00:00"/>
    <x v="10"/>
    <x v="2"/>
    <n v="300"/>
    <x v="20"/>
    <x v="4"/>
  </r>
  <r>
    <n v="7077917"/>
    <n v="10051288"/>
    <s v="MPO V.MPO S.BLC/CHAR(P05)STL75012U2010JP"/>
    <n v="3100"/>
    <d v="2010-11-08T00:00:00"/>
    <x v="1"/>
    <x v="2"/>
    <n v="3100"/>
    <x v="20"/>
    <x v="4"/>
  </r>
  <r>
    <n v="7077922"/>
    <n v="10050187"/>
    <s v="MPO BIB V.MPO VTAL CAB.SAUV(P05)3L 4U FI"/>
    <n v="14769.333329999999"/>
    <d v="2010-11-08T00:00:00"/>
    <x v="7"/>
    <x v="2"/>
    <n v="14769.333329999999"/>
    <x v="20"/>
    <x v="4"/>
  </r>
  <r>
    <n v="7077845"/>
    <n v="10033570"/>
    <s v="CS CONO SUR P.NOIR STLV(P07)750 12U CA"/>
    <n v="440"/>
    <d v="2010-11-08T00:00:00"/>
    <x v="6"/>
    <x v="2"/>
    <n v="440"/>
    <x v="20"/>
    <x v="4"/>
  </r>
  <r>
    <n v="7077850"/>
    <n v="10045378"/>
    <s v="MPO V.MPO VTAL CHARD STLV(P09)750 12UVEU"/>
    <n v="239"/>
    <d v="2010-11-08T00:00:00"/>
    <x v="6"/>
    <x v="2"/>
    <n v="239"/>
    <x v="20"/>
    <x v="4"/>
  </r>
  <r>
    <n v="1249988"/>
    <n v="10050462"/>
    <s v="CYT FRONT ROSE(P06) 750 12U LATAM"/>
    <m/>
    <d v="2010-11-08T00:00:00"/>
    <x v="2"/>
    <x v="1"/>
    <n v="238"/>
    <x v="20"/>
    <x v="4"/>
  </r>
  <r>
    <n v="1249169"/>
    <n v="10041972"/>
    <s v="CYT CASILL S.BLC STLV 750 6U 2010 DK/NL"/>
    <m/>
    <d v="2010-11-08T00:00:00"/>
    <x v="2"/>
    <x v="1"/>
    <n v="350"/>
    <x v="20"/>
    <x v="4"/>
  </r>
  <r>
    <n v="1250213"/>
    <n v="10022609"/>
    <s v="CYT FRONT CHARD(P06) 750 6U PL"/>
    <m/>
    <d v="2010-11-08T00:00:00"/>
    <x v="2"/>
    <x v="1"/>
    <n v="741"/>
    <x v="20"/>
    <x v="4"/>
  </r>
  <r>
    <n v="1249026"/>
    <n v="10044492"/>
    <s v="CYT FRONT CHARD(P06) 750 12U LATAM"/>
    <m/>
    <d v="2010-11-08T00:00:00"/>
    <x v="2"/>
    <x v="1"/>
    <n v="88.000000009999994"/>
    <x v="20"/>
    <x v="4"/>
  </r>
  <r>
    <n v="1246620"/>
    <n v="10029750"/>
    <s v="CYT FRONT S.BLC(P07) 750 12U US"/>
    <m/>
    <d v="2010-11-08T00:00:00"/>
    <x v="2"/>
    <x v="1"/>
    <n v="1050"/>
    <x v="20"/>
    <x v="4"/>
  </r>
  <r>
    <n v="1249602"/>
    <n v="10049238"/>
    <s v="CYT FRONT C.SAUV(P06)STLV 750 12U2010VEU"/>
    <m/>
    <d v="2010-11-08T00:00:00"/>
    <x v="2"/>
    <x v="1"/>
    <n v="70"/>
    <x v="20"/>
    <x v="4"/>
  </r>
  <r>
    <n v="1249006"/>
    <n v="10044481"/>
    <s v="CYT FRONT S.BLC(P06) 750 12U VAS"/>
    <m/>
    <d v="2010-11-08T00:00:00"/>
    <x v="2"/>
    <x v="1"/>
    <n v="492"/>
    <x v="20"/>
    <x v="4"/>
  </r>
  <r>
    <n v="7077287"/>
    <n v="10048883"/>
    <s v="CS RESERVA S.BLC STL(P08)7506U2010NORD"/>
    <n v="77"/>
    <d v="2010-11-08T00:00:00"/>
    <x v="3"/>
    <x v="2"/>
    <n v="77"/>
    <x v="20"/>
    <x v="4"/>
  </r>
  <r>
    <n v="1246296"/>
    <n v="10048324"/>
    <s v="CYT FRONT ROSE(P06)750 12U VAR"/>
    <m/>
    <d v="2010-11-08T00:00:00"/>
    <x v="2"/>
    <x v="1"/>
    <n v="196"/>
    <x v="20"/>
    <x v="4"/>
  </r>
  <r>
    <n v="1248502"/>
    <n v="10041861"/>
    <s v="CYT FRONT S.BLC(P06) 750 6U 2010 VEU"/>
    <m/>
    <d v="2010-11-08T00:00:00"/>
    <x v="2"/>
    <x v="1"/>
    <n v="1260"/>
    <x v="20"/>
    <x v="4"/>
  </r>
  <r>
    <n v="1249381"/>
    <n v="10050328"/>
    <s v="CYT FRONT ROSE(P06) 750 12U VAR"/>
    <m/>
    <d v="2010-11-08T00:00:00"/>
    <x v="2"/>
    <x v="1"/>
    <n v="112"/>
    <x v="20"/>
    <x v="4"/>
  </r>
  <r>
    <n v="1250074"/>
    <n v="10044689"/>
    <s v="CYT FRONT ROSE (P06)STL 750 6U LC ZA"/>
    <m/>
    <d v="2010-11-08T00:00:00"/>
    <x v="2"/>
    <x v="1"/>
    <n v="96.999999979999998"/>
    <x v="20"/>
    <x v="4"/>
  </r>
  <r>
    <n v="1249035"/>
    <n v="10050823"/>
    <s v="CYT FRONT ROSE(P06) 750 6U 2010 VEU"/>
    <m/>
    <d v="2010-11-08T00:00:00"/>
    <x v="2"/>
    <x v="1"/>
    <n v="97.999999979999998"/>
    <x v="20"/>
    <x v="4"/>
  </r>
  <r>
    <n v="1250918"/>
    <n v="10044593"/>
    <s v="CYT FRONT ROSE (P06 )STL (BI)750 6U AFRI"/>
    <m/>
    <d v="2010-11-08T00:00:00"/>
    <x v="2"/>
    <x v="1"/>
    <n v="125"/>
    <x v="20"/>
    <x v="4"/>
  </r>
  <r>
    <n v="1251054"/>
    <n v="10050823"/>
    <s v="CYT FRONT ROSE(P06) 750 6U 2010 VEU"/>
    <m/>
    <d v="2010-11-08T00:00:00"/>
    <x v="2"/>
    <x v="1"/>
    <n v="238"/>
    <x v="20"/>
    <x v="4"/>
  </r>
  <r>
    <n v="1246745"/>
    <n v="10044480"/>
    <s v="CYT FRONT S.BLC(P06) 750 12U VAR"/>
    <m/>
    <d v="2010-11-08T00:00:00"/>
    <x v="2"/>
    <x v="1"/>
    <n v="798"/>
    <x v="20"/>
    <x v="4"/>
  </r>
  <r>
    <n v="7077694"/>
    <n v="10022954"/>
    <s v="CS I.NEGRA HIGH TIDE MERLOT 750 6U VEU"/>
    <m/>
    <d v="2010-11-08T00:00:00"/>
    <x v="5"/>
    <x v="1"/>
    <n v="42.000000010000001"/>
    <x v="20"/>
    <x v="4"/>
  </r>
  <r>
    <n v="1248777"/>
    <n v="10046041"/>
    <s v="CA CLASSICO C.SAUV STIC  750 12U LATAM"/>
    <m/>
    <d v="2010-11-08T00:00:00"/>
    <x v="5"/>
    <x v="1"/>
    <n v="170"/>
    <x v="20"/>
    <x v="4"/>
  </r>
  <r>
    <n v="1250014"/>
    <n v="10044708"/>
    <s v="CYT FRONT C.SAUV(P07) 750 12U US"/>
    <m/>
    <d v="2010-11-08T00:00:00"/>
    <x v="2"/>
    <x v="1"/>
    <n v="1120"/>
    <x v="20"/>
    <x v="4"/>
  </r>
  <r>
    <n v="1250634"/>
    <n v="10041968"/>
    <s v="CYT CASILL S.BLC STLV 750 12U 2010 VEU"/>
    <m/>
    <d v="2010-11-08T00:00:00"/>
    <x v="5"/>
    <x v="1"/>
    <n v="14"/>
    <x v="20"/>
    <x v="4"/>
  </r>
  <r>
    <n v="7077466"/>
    <n v="10041975"/>
    <s v="CS TESCO RVA S.BLC STLV 750 6U 2010 GB"/>
    <m/>
    <d v="2010-11-08T00:00:00"/>
    <x v="5"/>
    <x v="1"/>
    <n v="350"/>
    <x v="20"/>
    <x v="4"/>
  </r>
  <r>
    <n v="7077530"/>
    <n v="10044306"/>
    <s v="CS ROKO S.BLC STLV 750 6U VEU"/>
    <m/>
    <d v="2010-11-08T00:00:00"/>
    <x v="5"/>
    <x v="1"/>
    <n v="1410"/>
    <x v="20"/>
    <x v="4"/>
  </r>
  <r>
    <n v="1251366"/>
    <n v="10034786"/>
    <s v="CYT CYT (=FRONT) C.SAUV(P06)STLV75012UNO"/>
    <m/>
    <d v="2010-11-08T00:00:00"/>
    <x v="2"/>
    <x v="1"/>
    <n v="130"/>
    <x v="20"/>
    <x v="4"/>
  </r>
  <r>
    <n v="7077736"/>
    <n v="10030444"/>
    <s v="CS CONO SUR GEW STLV(P07) 750 12U CA"/>
    <m/>
    <d v="2010-11-08T00:00:00"/>
    <x v="5"/>
    <x v="1"/>
    <n v="140"/>
    <x v="20"/>
    <x v="4"/>
  </r>
  <r>
    <n v="1249773"/>
    <n v="10047911"/>
    <s v="CYT CASILL S.BLC STLV 750 6U 2010 GB"/>
    <m/>
    <d v="2010-11-08T00:00:00"/>
    <x v="2"/>
    <x v="1"/>
    <n v="963"/>
    <x v="20"/>
    <x v="4"/>
  </r>
  <r>
    <n v="1249419"/>
    <n v="10047657"/>
    <s v="CA CLASSICO ROSE(STICK)STLV 750 6U VEU"/>
    <m/>
    <d v="2010-11-08T00:00:00"/>
    <x v="5"/>
    <x v="1"/>
    <n v="1292"/>
    <x v="20"/>
    <x v="4"/>
  </r>
  <r>
    <n v="1252550"/>
    <n v="10048998"/>
    <s v="CYT FRONT C.SAUV(P06) 750 6U 2010 VEU"/>
    <n v="1186.5"/>
    <d v="2010-11-08T00:00:00"/>
    <x v="2"/>
    <x v="2"/>
    <n v="1186.5"/>
    <x v="20"/>
    <x v="4"/>
  </r>
  <r>
    <n v="1250413"/>
    <n v="10048989"/>
    <s v="CYT LA PINTORA C.SAU(ST) 750 12U 2010 GB"/>
    <m/>
    <d v="2010-11-08T00:00:00"/>
    <x v="5"/>
    <x v="1"/>
    <n v="55.999999989999999"/>
    <x v="20"/>
    <x v="4"/>
  </r>
  <r>
    <n v="1250668"/>
    <n v="10048992"/>
    <s v="CYT NORTE CHICO C.SAU(ST)750 12U 2010 GB"/>
    <m/>
    <d v="2010-11-08T00:00:00"/>
    <x v="5"/>
    <x v="1"/>
    <n v="140"/>
    <x v="20"/>
    <x v="4"/>
  </r>
  <r>
    <n v="1249641"/>
    <n v="10045558"/>
    <s v="CYT WINE LOT TRIVA 750 12U 2009 US"/>
    <m/>
    <d v="2010-11-08T00:00:00"/>
    <x v="5"/>
    <x v="1"/>
    <n v="1540"/>
    <x v="20"/>
    <x v="4"/>
  </r>
  <r>
    <n v="7077476"/>
    <n v="10050793"/>
    <s v="CS CONO SUR CARM(P07) 750 6U 2009 RU"/>
    <m/>
    <d v="2010-11-08T00:00:00"/>
    <x v="5"/>
    <x v="1"/>
    <n v="140"/>
    <x v="20"/>
    <x v="4"/>
  </r>
  <r>
    <n v="1250740"/>
    <n v="10020549"/>
    <s v="CYT CASILL CARM(ND) 375 24U LATAM"/>
    <m/>
    <d v="2010-11-08T00:00:00"/>
    <x v="5"/>
    <x v="1"/>
    <n v="189"/>
    <x v="20"/>
    <x v="4"/>
  </r>
  <r>
    <n v="7077735"/>
    <n v="10030445"/>
    <s v="CS CONO SUR GEW STLV (P07) 750 12U JP"/>
    <m/>
    <d v="2010-11-08T00:00:00"/>
    <x v="5"/>
    <x v="1"/>
    <n v="643"/>
    <x v="20"/>
    <x v="4"/>
  </r>
  <r>
    <n v="1250046"/>
    <n v="10025605"/>
    <s v="CYT CASILL S.BLC STLV 750 12U VES"/>
    <m/>
    <d v="2010-11-08T00:00:00"/>
    <x v="5"/>
    <x v="1"/>
    <n v="110"/>
    <x v="20"/>
    <x v="4"/>
  </r>
  <r>
    <n v="1251056"/>
    <n v="10050328"/>
    <s v="CYT FRONT ROSE(P06) 750 12U VAR"/>
    <m/>
    <d v="2010-11-08T00:00:00"/>
    <x v="2"/>
    <x v="1"/>
    <n v="490"/>
    <x v="20"/>
    <x v="4"/>
  </r>
  <r>
    <n v="1248997"/>
    <n v="10020020"/>
    <s v="CYT CASILL MERL 750 12U VAS"/>
    <m/>
    <d v="2010-11-08T00:00:00"/>
    <x v="5"/>
    <x v="1"/>
    <n v="350"/>
    <x v="20"/>
    <x v="4"/>
  </r>
  <r>
    <n v="1249306"/>
    <n v="10044012"/>
    <s v="CYT NORTE CHICO MERLOT(ST)750 12U 2010GB"/>
    <m/>
    <d v="2010-11-08T00:00:00"/>
    <x v="5"/>
    <x v="1"/>
    <n v="458"/>
    <x v="20"/>
    <x v="4"/>
  </r>
  <r>
    <n v="7077639"/>
    <n v="10040439"/>
    <s v="CS CONO SUR MERL STLV(P07)75012U(LCBO)CA"/>
    <m/>
    <d v="2010-11-08T00:00:00"/>
    <x v="5"/>
    <x v="1"/>
    <n v="300"/>
    <x v="20"/>
    <x v="4"/>
  </r>
  <r>
    <n v="1250029"/>
    <n v="10038606"/>
    <s v="CYT CASILL SHIRAZ 750 12U 2009 VIN"/>
    <m/>
    <d v="2010-11-08T00:00:00"/>
    <x v="5"/>
    <x v="1"/>
    <n v="66.000000009999994"/>
    <x v="20"/>
    <x v="4"/>
  </r>
  <r>
    <n v="1249723"/>
    <n v="10038603"/>
    <s v="CYT CASILL SHIRAZ 750 12U 2009 VEU"/>
    <m/>
    <d v="2010-11-08T00:00:00"/>
    <x v="5"/>
    <x v="1"/>
    <n v="69.999999990000006"/>
    <x v="20"/>
    <x v="4"/>
  </r>
  <r>
    <n v="1250219"/>
    <n v="10020063"/>
    <s v="CYT CASILL SHIRAZ 750 12U VAR"/>
    <m/>
    <d v="2010-11-08T00:00:00"/>
    <x v="5"/>
    <x v="1"/>
    <n v="168"/>
    <x v="20"/>
    <x v="4"/>
  </r>
  <r>
    <n v="1249382"/>
    <n v="10026723"/>
    <s v="CA RESERVA CHARD 750 12U LATAM"/>
    <m/>
    <d v="2010-11-08T00:00:00"/>
    <x v="5"/>
    <x v="1"/>
    <n v="29.999999989999999"/>
    <x v="20"/>
    <x v="4"/>
  </r>
  <r>
    <n v="7077149"/>
    <n v="12005694"/>
    <s v="4121 MERLOT C.SUR 0750 ST ECO 1U VEU"/>
    <m/>
    <d v="2010-11-08T00:00:00"/>
    <x v="5"/>
    <x v="1"/>
    <n v="60"/>
    <x v="20"/>
    <x v="4"/>
  </r>
  <r>
    <n v="1250231"/>
    <n v="10045348"/>
    <s v="CYT CASILL CARM 750 12U 2009 VAR"/>
    <m/>
    <d v="2010-11-08T00:00:00"/>
    <x v="5"/>
    <x v="1"/>
    <n v="702"/>
    <x v="20"/>
    <x v="4"/>
  </r>
  <r>
    <n v="1250171"/>
    <n v="10039331"/>
    <s v="CA RESERVA MERLOT 750 12U AFRI"/>
    <m/>
    <d v="2010-11-08T00:00:00"/>
    <x v="5"/>
    <x v="1"/>
    <n v="85.000000009999994"/>
    <x v="20"/>
    <x v="4"/>
  </r>
  <r>
    <n v="7077199"/>
    <n v="10019880"/>
    <s v="MPO V.MPO RVA MERLOT(P05) 750 12U LATAM"/>
    <m/>
    <d v="2010-11-08T00:00:00"/>
    <x v="5"/>
    <x v="1"/>
    <n v="69.999999990000006"/>
    <x v="20"/>
    <x v="4"/>
  </r>
  <r>
    <n v="1249529"/>
    <n v="10050093"/>
    <s v="CYT FRONT P.GRIGIO(P06)STLV 750 12U VEU"/>
    <m/>
    <d v="2010-11-08T00:00:00"/>
    <x v="5"/>
    <x v="1"/>
    <n v="69.999999990000006"/>
    <x v="20"/>
    <x v="4"/>
  </r>
  <r>
    <n v="1249702"/>
    <n v="10049332"/>
    <s v="CYT FRONT P.GRIGIO(P06)STLV 750 12U ZA"/>
    <m/>
    <d v="2010-11-08T00:00:00"/>
    <x v="5"/>
    <x v="1"/>
    <n v="98"/>
    <x v="20"/>
    <x v="4"/>
  </r>
  <r>
    <n v="1250763"/>
    <n v="10051176"/>
    <s v="CA CLASSICO P.GRIGIO STIC STL 750 6U VEU"/>
    <m/>
    <d v="2010-11-08T00:00:00"/>
    <x v="5"/>
    <x v="1"/>
    <n v="150"/>
    <x v="20"/>
    <x v="4"/>
  </r>
  <r>
    <n v="1250709"/>
    <n v="10026713"/>
    <s v="CA RESERVA CHARD 750 6U VEU"/>
    <m/>
    <d v="2010-11-08T00:00:00"/>
    <x v="5"/>
    <x v="1"/>
    <n v="50"/>
    <x v="20"/>
    <x v="4"/>
  </r>
  <r>
    <n v="1250477"/>
    <n v="10020213"/>
    <s v="CYT CASILL CHARD 750 12U PR"/>
    <m/>
    <d v="2010-11-08T00:00:00"/>
    <x v="5"/>
    <x v="1"/>
    <n v="110"/>
    <x v="20"/>
    <x v="4"/>
  </r>
  <r>
    <n v="1250225"/>
    <n v="10041077"/>
    <s v="CYT FRONT CHARD STLV(P06) 1500 6U CA"/>
    <m/>
    <d v="2010-11-08T00:00:00"/>
    <x v="12"/>
    <x v="1"/>
    <n v="586"/>
    <x v="20"/>
    <x v="4"/>
  </r>
  <r>
    <n v="1250391"/>
    <n v="10026739"/>
    <s v="CA RESERVA SYRAH 750 6U VEU"/>
    <m/>
    <d v="2010-11-08T00:00:00"/>
    <x v="5"/>
    <x v="1"/>
    <n v="54.999999989999999"/>
    <x v="20"/>
    <x v="4"/>
  </r>
  <r>
    <n v="1250653"/>
    <n v="10044012"/>
    <s v="CYT NORTE CHICO MERLOT(ST)750 12U 2010GB"/>
    <m/>
    <d v="2010-11-08T00:00:00"/>
    <x v="5"/>
    <x v="1"/>
    <n v="560"/>
    <x v="20"/>
    <x v="4"/>
  </r>
  <r>
    <n v="7077503"/>
    <n v="10044410"/>
    <s v="CS CONO SUR GEW STLV (P07) 750 6U IT"/>
    <m/>
    <d v="2010-11-08T00:00:00"/>
    <x v="5"/>
    <x v="1"/>
    <n v="300"/>
    <x v="20"/>
    <x v="4"/>
  </r>
  <r>
    <n v="1249327"/>
    <n v="10020065"/>
    <s v="CYT CASILL S.BLC(STLV) 750 12U VAR"/>
    <m/>
    <d v="2010-11-08T00:00:00"/>
    <x v="5"/>
    <x v="1"/>
    <n v="462"/>
    <x v="20"/>
    <x v="4"/>
  </r>
  <r>
    <n v="1250637"/>
    <n v="10032947"/>
    <s v="CYT CASILL S.BLC STLV 750 12U EC"/>
    <m/>
    <d v="2010-11-08T00:00:00"/>
    <x v="5"/>
    <x v="1"/>
    <n v="154"/>
    <x v="20"/>
    <x v="4"/>
  </r>
  <r>
    <n v="7077620"/>
    <n v="10047836"/>
    <s v="CS ROKO C.SAUV ROSE STLV 750 6U VEU"/>
    <m/>
    <d v="2010-11-08T00:00:00"/>
    <x v="5"/>
    <x v="1"/>
    <n v="69.999999990000006"/>
    <x v="20"/>
    <x v="4"/>
  </r>
  <r>
    <n v="1250995"/>
    <n v="10043957"/>
    <s v="CYT EL PICADOR C.SAU/ROS STL75012U2010GB"/>
    <m/>
    <d v="2010-11-08T00:00:00"/>
    <x v="5"/>
    <x v="1"/>
    <n v="910"/>
    <x v="20"/>
    <x v="4"/>
  </r>
  <r>
    <n v="1249165"/>
    <n v="10035768"/>
    <s v="CYT CASILL CHARD 750 6U 2009 VEU"/>
    <m/>
    <d v="2010-11-08T00:00:00"/>
    <x v="5"/>
    <x v="1"/>
    <n v="429"/>
    <x v="20"/>
    <x v="4"/>
  </r>
  <r>
    <n v="7077303"/>
    <n v="12005694"/>
    <s v="4121 MERLOT C.SUR 0750 ST ECO 1U VEU"/>
    <m/>
    <d v="2010-11-08T00:00:00"/>
    <x v="5"/>
    <x v="1"/>
    <n v="116.6666666"/>
    <x v="20"/>
    <x v="4"/>
  </r>
  <r>
    <n v="1250598"/>
    <n v="10020004"/>
    <s v="CYT CASILL CHARD 750 12U VES"/>
    <m/>
    <d v="2010-11-08T00:00:00"/>
    <x v="5"/>
    <x v="1"/>
    <n v="407"/>
    <x v="20"/>
    <x v="4"/>
  </r>
  <r>
    <n v="7077673"/>
    <n v="10033347"/>
    <s v="CS CONO SUR MERL STLV(P07) 375 24U CA"/>
    <m/>
    <d v="2010-11-08T00:00:00"/>
    <x v="5"/>
    <x v="1"/>
    <n v="63.000000010000001"/>
    <x v="20"/>
    <x v="4"/>
  </r>
  <r>
    <n v="1250551"/>
    <n v="10048019"/>
    <s v="CYT CASILL C.SAUV(ND) 375 12U 2009 GB"/>
    <m/>
    <d v="2010-11-08T00:00:00"/>
    <x v="5"/>
    <x v="1"/>
    <n v="66.444444450000006"/>
    <x v="20"/>
    <x v="4"/>
  </r>
  <r>
    <n v="1250745"/>
    <n v="10020040"/>
    <s v="CYT CASILL C.SAUV 750 12U LATAM"/>
    <m/>
    <d v="2010-11-08T00:00:00"/>
    <x v="5"/>
    <x v="1"/>
    <n v="79.000000020000002"/>
    <x v="20"/>
    <x v="4"/>
  </r>
  <r>
    <n v="1250218"/>
    <n v="10020060"/>
    <s v="CYT CASILL C.SAUV 750 12U VAR"/>
    <m/>
    <d v="2010-11-08T00:00:00"/>
    <x v="5"/>
    <x v="1"/>
    <n v="365"/>
    <x v="20"/>
    <x v="4"/>
  </r>
  <r>
    <n v="1249414"/>
    <n v="10026736"/>
    <s v="CA RESERVA CARM 750 12U LATAM"/>
    <m/>
    <d v="2010-11-08T00:00:00"/>
    <x v="5"/>
    <x v="1"/>
    <n v="59"/>
    <x v="20"/>
    <x v="4"/>
  </r>
  <r>
    <n v="1249421"/>
    <n v="10048855"/>
    <s v="CA RESERVA CARM 750 6U NL"/>
    <m/>
    <d v="2010-11-08T00:00:00"/>
    <x v="5"/>
    <x v="1"/>
    <n v="140"/>
    <x v="20"/>
    <x v="4"/>
  </r>
  <r>
    <n v="7078098"/>
    <n v="10047667"/>
    <s v="CS I.NEGRA RVE CHARD ST 7506U(P09)2010GB"/>
    <n v="4273"/>
    <d v="2010-11-08T00:00:00"/>
    <x v="1"/>
    <x v="2"/>
    <n v="4273"/>
    <x v="20"/>
    <x v="4"/>
  </r>
  <r>
    <n v="1249761"/>
    <n v="10043986"/>
    <s v="CYT LA PINTORA ROSE(ST) 750 12U 2010 GB"/>
    <m/>
    <d v="2010-11-08T00:00:00"/>
    <x v="5"/>
    <x v="1"/>
    <n v="31.999999989999999"/>
    <x v="20"/>
    <x v="4"/>
  </r>
  <r>
    <n v="1250663"/>
    <n v="10047997"/>
    <s v="CYT LOS 3 CURAS MERLOT(ST)750 12U 2010GB"/>
    <m/>
    <d v="2010-11-08T00:00:00"/>
    <x v="5"/>
    <x v="1"/>
    <n v="70"/>
    <x v="20"/>
    <x v="4"/>
  </r>
  <r>
    <n v="1251055"/>
    <n v="10050328"/>
    <s v="CYT FRONT ROSE(P06) 750 12U VAR"/>
    <m/>
    <d v="2010-11-08T00:00:00"/>
    <x v="5"/>
    <x v="1"/>
    <n v="546"/>
    <x v="20"/>
    <x v="4"/>
  </r>
  <r>
    <n v="1250642"/>
    <n v="10038449"/>
    <s v="CYT CASILL C.SAUV 750 12U 2009 VEU"/>
    <m/>
    <d v="2010-11-08T00:00:00"/>
    <x v="5"/>
    <x v="1"/>
    <n v="83.999999990000006"/>
    <x v="20"/>
    <x v="4"/>
  </r>
  <r>
    <n v="1249696"/>
    <n v="10020307"/>
    <s v="CYT CASILL MERL 750 6U ZA"/>
    <m/>
    <d v="2010-11-08T00:00:00"/>
    <x v="5"/>
    <x v="1"/>
    <n v="83.999999990000006"/>
    <x v="20"/>
    <x v="4"/>
  </r>
  <r>
    <n v="1249998"/>
    <n v="10020036"/>
    <s v="CYT CASILL MERL 750 12U LATAM"/>
    <m/>
    <d v="2010-11-08T00:00:00"/>
    <x v="5"/>
    <x v="1"/>
    <n v="140"/>
    <x v="20"/>
    <x v="4"/>
  </r>
  <r>
    <n v="1250703"/>
    <n v="10038373"/>
    <s v="CYT CASILL MERL 750 12U 2009 VEU"/>
    <m/>
    <d v="2010-11-08T00:00:00"/>
    <x v="5"/>
    <x v="1"/>
    <n v="112"/>
    <x v="20"/>
    <x v="4"/>
  </r>
  <r>
    <n v="1250582"/>
    <n v="10046034"/>
    <s v="CA CLASSICO C.SAUV STIC STLV 750 6U DK"/>
    <m/>
    <d v="2010-11-08T00:00:00"/>
    <x v="5"/>
    <x v="1"/>
    <n v="160"/>
    <x v="20"/>
    <x v="4"/>
  </r>
  <r>
    <n v="1250776"/>
    <n v="10038374"/>
    <s v="CYT CASILL MERL 750 6U 2009 DE/BE"/>
    <m/>
    <d v="2010-11-08T00:00:00"/>
    <x v="5"/>
    <x v="1"/>
    <n v="50"/>
    <x v="20"/>
    <x v="4"/>
  </r>
  <r>
    <n v="1250364"/>
    <n v="10044852"/>
    <s v="CYT CASILL MERL 750 6U 2009 GB"/>
    <m/>
    <d v="2010-11-08T00:00:00"/>
    <x v="5"/>
    <x v="1"/>
    <n v="189"/>
    <x v="20"/>
    <x v="4"/>
  </r>
  <r>
    <n v="1250507"/>
    <n v="10046013"/>
    <s v="CA CLASSICO ROSE STIC 750 12U VEU"/>
    <m/>
    <d v="2010-11-08T00:00:00"/>
    <x v="5"/>
    <x v="1"/>
    <n v="112"/>
    <x v="20"/>
    <x v="4"/>
  </r>
  <r>
    <n v="1250217"/>
    <n v="10020055"/>
    <s v="CYT CASILL MERL 750 12U VAR"/>
    <m/>
    <d v="2010-11-08T00:00:00"/>
    <x v="5"/>
    <x v="1"/>
    <n v="336"/>
    <x v="20"/>
    <x v="4"/>
  </r>
  <r>
    <n v="1249990"/>
    <n v="10050462"/>
    <s v="CYT FRONT ROSE(P06) 750 12U LATAM"/>
    <m/>
    <d v="2010-11-08T00:00:00"/>
    <x v="5"/>
    <x v="1"/>
    <n v="378"/>
    <x v="20"/>
    <x v="4"/>
  </r>
  <r>
    <n v="1250511"/>
    <n v="10045981"/>
    <s v="CA CLASSICO MERL STIC  750 12U VEU"/>
    <m/>
    <d v="2010-11-08T00:00:00"/>
    <x v="5"/>
    <x v="1"/>
    <n v="406"/>
    <x v="20"/>
    <x v="4"/>
  </r>
  <r>
    <n v="1249376"/>
    <n v="10045972"/>
    <s v="CA CLASSICO MERL STIC 750 12U(ALT)MX"/>
    <m/>
    <d v="2010-11-08T00:00:00"/>
    <x v="5"/>
    <x v="1"/>
    <n v="700"/>
    <x v="20"/>
    <x v="4"/>
  </r>
  <r>
    <n v="1249092"/>
    <n v="10046040"/>
    <s v="CA CLASSICO C.SAUV STIC 750 12U PE"/>
    <m/>
    <d v="2010-11-08T00:00:00"/>
    <x v="5"/>
    <x v="1"/>
    <n v="69.999999990000006"/>
    <x v="20"/>
    <x v="4"/>
  </r>
  <r>
    <n v="7077271"/>
    <n v="10048880"/>
    <s v="CS VISION S.BLC (P08)STLV 750 12U 2010US"/>
    <m/>
    <d v="2010-11-08T00:00:00"/>
    <x v="9"/>
    <x v="1"/>
    <n v="354"/>
    <x v="20"/>
    <x v="4"/>
  </r>
  <r>
    <n v="1246255"/>
    <n v="10020001"/>
    <s v="CYT CASILL MERL 750 12U VES"/>
    <m/>
    <d v="2010-11-08T00:00:00"/>
    <x v="5"/>
    <x v="1"/>
    <n v="476"/>
    <x v="20"/>
    <x v="4"/>
  </r>
  <r>
    <n v="1250229"/>
    <n v="10044572"/>
    <s v="CYT FRONT MERL STLV(P06)750 12U (V)CA"/>
    <m/>
    <d v="2010-11-08T00:00:00"/>
    <x v="2"/>
    <x v="1"/>
    <n v="560"/>
    <x v="20"/>
    <x v="4"/>
  </r>
  <r>
    <n v="1249377"/>
    <n v="10046053"/>
    <s v="CA CLASSICO C.SAUV STIC 750 12U (ALT) MX"/>
    <m/>
    <d v="2010-11-08T00:00:00"/>
    <x v="5"/>
    <x v="1"/>
    <n v="406"/>
    <x v="20"/>
    <x v="4"/>
  </r>
  <r>
    <n v="1249851"/>
    <n v="10050357"/>
    <s v="CYT EXPLO P.NOIR(P09)ECO750 12U 2009 VEU"/>
    <m/>
    <d v="2010-11-08T00:00:00"/>
    <x v="5"/>
    <x v="1"/>
    <n v="54.999999989999999"/>
    <x v="20"/>
    <x v="4"/>
  </r>
  <r>
    <n v="1249379"/>
    <n v="10048560"/>
    <s v="CA CLASSICO CARM STIC 750 12U MX"/>
    <m/>
    <d v="2010-11-08T00:00:00"/>
    <x v="5"/>
    <x v="1"/>
    <n v="384"/>
    <x v="20"/>
    <x v="4"/>
  </r>
  <r>
    <n v="1249913"/>
    <n v="10048560"/>
    <s v="CA CLASSICO CARM STIC 750 12U MX"/>
    <m/>
    <d v="2010-11-08T00:00:00"/>
    <x v="5"/>
    <x v="1"/>
    <n v="638"/>
    <x v="20"/>
    <x v="4"/>
  </r>
  <r>
    <n v="1250435"/>
    <n v="10045560"/>
    <s v="PA P.ALTO RVA C.SAUV 750 12U 2009 IE"/>
    <m/>
    <d v="2010-11-08T00:00:00"/>
    <x v="5"/>
    <x v="1"/>
    <n v="44.999999989999999"/>
    <x v="20"/>
    <x v="4"/>
  </r>
  <r>
    <n v="1250606"/>
    <n v="10019901"/>
    <s v="PA P.ALTO RVA C.SAUV 750 12U LATAM"/>
    <m/>
    <d v="2010-11-08T00:00:00"/>
    <x v="5"/>
    <x v="1"/>
    <n v="854"/>
    <x v="20"/>
    <x v="4"/>
  </r>
  <r>
    <n v="1249724"/>
    <n v="10045911"/>
    <s v="PA P.ALTO RVA C.SAUV 750 6U DK"/>
    <m/>
    <d v="2010-11-08T00:00:00"/>
    <x v="5"/>
    <x v="1"/>
    <n v="55.999999989999999"/>
    <x v="20"/>
    <x v="4"/>
  </r>
  <r>
    <n v="7078012"/>
    <n v="10042055"/>
    <s v="MPO V.MPO VTAL S.BLC(P05)STL75012U2010JP"/>
    <n v="784"/>
    <d v="2010-11-08T00:00:00"/>
    <x v="3"/>
    <x v="2"/>
    <n v="784"/>
    <x v="20"/>
    <x v="4"/>
  </r>
  <r>
    <n v="1250528"/>
    <n v="10038377"/>
    <s v="CYT CASILL MERL 750 6U 2009 VEU"/>
    <m/>
    <d v="2010-11-08T00:00:00"/>
    <x v="5"/>
    <x v="1"/>
    <n v="42.000000010000001"/>
    <x v="20"/>
    <x v="4"/>
  </r>
  <r>
    <n v="1250508"/>
    <n v="10046042"/>
    <s v="CA CLASSICO C.SAUV STIC  750 12U VEU"/>
    <m/>
    <d v="2010-11-08T00:00:00"/>
    <x v="5"/>
    <x v="1"/>
    <n v="154"/>
    <x v="20"/>
    <x v="4"/>
  </r>
  <r>
    <n v="1246756"/>
    <n v="10043027"/>
    <s v="CYT MARQUES C.SAUV 750 12U 2008 VES"/>
    <m/>
    <d v="2010-11-08T00:00:00"/>
    <x v="9"/>
    <x v="1"/>
    <n v="140"/>
    <x v="20"/>
    <x v="4"/>
  </r>
  <r>
    <n v="1250633"/>
    <n v="10020291"/>
    <s v="CYT CASILL C.SAUV 750 12U EC-UY"/>
    <m/>
    <d v="2010-11-08T00:00:00"/>
    <x v="5"/>
    <x v="1"/>
    <n v="252"/>
    <x v="20"/>
    <x v="4"/>
  </r>
  <r>
    <n v="1250478"/>
    <n v="10020301"/>
    <s v="CYT CASILL C.SAUV 750 12U PR"/>
    <m/>
    <d v="2010-11-08T00:00:00"/>
    <x v="5"/>
    <x v="1"/>
    <n v="210"/>
    <x v="20"/>
    <x v="4"/>
  </r>
  <r>
    <n v="1250546"/>
    <n v="10046314"/>
    <s v="CYT CASILL C.SAUV 750 6U 2009 GB"/>
    <m/>
    <d v="2010-11-08T00:00:00"/>
    <x v="5"/>
    <x v="1"/>
    <n v="350"/>
    <x v="20"/>
    <x v="4"/>
  </r>
  <r>
    <n v="1249992"/>
    <n v="10020600"/>
    <s v="CYT CASILL C.SAUV(ND) 375 24U LATAM"/>
    <m/>
    <d v="2010-11-08T00:00:00"/>
    <x v="5"/>
    <x v="1"/>
    <n v="63.000000010000001"/>
    <x v="20"/>
    <x v="4"/>
  </r>
  <r>
    <n v="1250924"/>
    <n v="10036706"/>
    <s v="CYT CASILL C.SAUV 750 12U (C/ESP)CA"/>
    <m/>
    <d v="2010-11-08T00:00:00"/>
    <x v="5"/>
    <x v="1"/>
    <n v="350"/>
    <x v="20"/>
    <x v="4"/>
  </r>
  <r>
    <n v="1244547"/>
    <n v="10027657"/>
    <s v="PA P.ALTO RVA C.SAUV 750 12U CO"/>
    <m/>
    <d v="2010-11-08T00:00:00"/>
    <x v="5"/>
    <x v="1"/>
    <n v="44.999999989999999"/>
    <x v="20"/>
    <x v="4"/>
  </r>
  <r>
    <n v="1248504"/>
    <n v="10020309"/>
    <s v="CYT CASILL MERL 750 12U (US)VI"/>
    <m/>
    <d v="2010-11-08T00:00:00"/>
    <x v="5"/>
    <x v="1"/>
    <n v="140"/>
    <x v="20"/>
    <x v="4"/>
  </r>
  <r>
    <n v="1251261"/>
    <n v="10051065"/>
    <s v="PA P.ALTO RVA(MI PARQUE)C.SAUV 75012U CL"/>
    <m/>
    <d v="2010-11-08T00:00:00"/>
    <x v="5"/>
    <x v="1"/>
    <n v="150"/>
    <x v="20"/>
    <x v="4"/>
  </r>
  <r>
    <n v="7077125"/>
    <n v="10048795"/>
    <s v="CS NEBLINA SPARKLING 750 12U JP"/>
    <m/>
    <d v="2010-11-08T00:00:00"/>
    <x v="9"/>
    <x v="1"/>
    <n v="2700"/>
    <x v="20"/>
    <x v="4"/>
  </r>
  <r>
    <n v="7077263"/>
    <n v="10038714"/>
    <s v="CS VISION P.NOIR (P08)STL750 12U 2009 US"/>
    <m/>
    <d v="2010-11-08T00:00:00"/>
    <x v="9"/>
    <x v="1"/>
    <n v="1595"/>
    <x v="20"/>
    <x v="4"/>
  </r>
  <r>
    <n v="1249361"/>
    <n v="12006063"/>
    <s v="2100 C.SAUV MELCHOR 0750 CH 2007 1U PY"/>
    <m/>
    <d v="2010-11-08T00:00:00"/>
    <x v="9"/>
    <x v="1"/>
    <n v="92.444444439999998"/>
    <x v="20"/>
    <x v="4"/>
  </r>
  <r>
    <n v="1250036"/>
    <n v="12006092"/>
    <s v="2100 C.SAUV MELCHOR 0750 CH 2007 1U VES"/>
    <m/>
    <d v="2010-11-08T00:00:00"/>
    <x v="9"/>
    <x v="1"/>
    <n v="88"/>
    <x v="20"/>
    <x v="4"/>
  </r>
  <r>
    <n v="1247660"/>
    <n v="10035122"/>
    <s v="CYT D.MELCHOR C.SAUV(95PTS)7506U2006 VES"/>
    <m/>
    <d v="2010-11-08T00:00:00"/>
    <x v="9"/>
    <x v="1"/>
    <n v="50"/>
    <x v="20"/>
    <x v="4"/>
  </r>
  <r>
    <n v="1248005"/>
    <n v="10040966"/>
    <s v="CYT SPARKLING BRUT 750 12U (P09) PA"/>
    <m/>
    <d v="2010-11-08T00:00:00"/>
    <x v="9"/>
    <x v="1"/>
    <n v="400"/>
    <x v="20"/>
    <x v="4"/>
  </r>
  <r>
    <n v="7077103"/>
    <n v="10040762"/>
    <s v="MPO GRAN DEVOCION SYR/PET7506U 2008LATAM"/>
    <m/>
    <d v="2010-11-08T00:00:00"/>
    <x v="9"/>
    <x v="1"/>
    <n v="24.999999989999999"/>
    <x v="20"/>
    <x v="4"/>
  </r>
  <r>
    <n v="7077268"/>
    <n v="10033153"/>
    <s v="CS 20 BARREL C.SA LTD EDT 750 6U 2007 US"/>
    <m/>
    <d v="2010-11-08T00:00:00"/>
    <x v="9"/>
    <x v="1"/>
    <n v="50"/>
    <x v="20"/>
    <x v="4"/>
  </r>
  <r>
    <n v="1247744"/>
    <n v="10040956"/>
    <s v="CYT SPARKLING DEMI SEC 750 12U (P09) PA"/>
    <m/>
    <d v="2010-11-08T00:00:00"/>
    <x v="9"/>
    <x v="1"/>
    <n v="240"/>
    <x v="20"/>
    <x v="4"/>
  </r>
  <r>
    <n v="1247241"/>
    <n v="10048356"/>
    <s v="CYT CASILL CARM (GOLL) 750 6U 2009 VEU"/>
    <m/>
    <d v="2010-11-08T00:00:00"/>
    <x v="5"/>
    <x v="1"/>
    <n v="42.000000010000001"/>
    <x v="20"/>
    <x v="4"/>
  </r>
  <r>
    <n v="1248611"/>
    <n v="10038156"/>
    <s v="CYT TERRUNYO C.SAUV(ND) 750 6U 2007 KR"/>
    <m/>
    <d v="2010-11-08T00:00:00"/>
    <x v="9"/>
    <x v="1"/>
    <n v="30"/>
    <x v="20"/>
    <x v="4"/>
  </r>
  <r>
    <n v="1221591"/>
    <n v="12006011"/>
    <s v="1121 S.BLC MAYCAS 0750 ST 2010"/>
    <m/>
    <d v="2010-11-08T00:00:00"/>
    <x v="9"/>
    <x v="1"/>
    <n v="1111.1111109999999"/>
    <x v="20"/>
    <x v="4"/>
  </r>
  <r>
    <n v="7077380"/>
    <n v="10047361"/>
    <s v="CS ORGANICO S.BLC(P09)750 12U 2010 VEU"/>
    <m/>
    <d v="2010-11-08T00:00:00"/>
    <x v="9"/>
    <x v="1"/>
    <n v="43.999999989999999"/>
    <x v="20"/>
    <x v="4"/>
  </r>
  <r>
    <n v="7077265"/>
    <n v="10048965"/>
    <s v="CS ORGANICO S.BLC(P09)GOLL75012U 2010US"/>
    <m/>
    <d v="2010-11-08T00:00:00"/>
    <x v="9"/>
    <x v="1"/>
    <n v="54.999999989999999"/>
    <x v="20"/>
    <x v="4"/>
  </r>
  <r>
    <n v="7077485"/>
    <n v="10047363"/>
    <s v="CS ORGANICO S.BLC(P09)750 12U 2010CA"/>
    <m/>
    <d v="2010-11-08T00:00:00"/>
    <x v="9"/>
    <x v="1"/>
    <n v="160"/>
    <x v="20"/>
    <x v="4"/>
  </r>
  <r>
    <n v="1250909"/>
    <n v="10043023"/>
    <s v="CYT MARQUES C.SAUV 750 12U 2008 PA"/>
    <m/>
    <d v="2010-11-08T00:00:00"/>
    <x v="9"/>
    <x v="1"/>
    <n v="266"/>
    <x v="20"/>
    <x v="4"/>
  </r>
  <r>
    <n v="1249723"/>
    <n v="10038603"/>
    <s v="CYT CASILL SHIRAZ 750 12U 2009 VEU"/>
    <n v="70"/>
    <d v="2010-11-08T00:00:00"/>
    <x v="5"/>
    <x v="2"/>
    <n v="70"/>
    <x v="20"/>
    <x v="4"/>
  </r>
  <r>
    <n v="7077128"/>
    <n v="10040991"/>
    <s v="CS SPARKLING BRUT 750 6U 2009 VEU"/>
    <m/>
    <d v="2010-11-08T00:00:00"/>
    <x v="9"/>
    <x v="1"/>
    <n v="481.55555559999999"/>
    <x v="20"/>
    <x v="4"/>
  </r>
  <r>
    <n v="1249768"/>
    <n v="12003815"/>
    <s v="2108 MERLOT CASILL 0750 CH 1U LATAM"/>
    <m/>
    <d v="2010-11-08T00:00:00"/>
    <x v="2"/>
    <x v="1"/>
    <n v="700.00000009999997"/>
    <x v="20"/>
    <x v="4"/>
  </r>
  <r>
    <n v="1249978"/>
    <n v="10050728"/>
    <s v="CYT MARQUES MERLOT 750 6U 2009 VAS"/>
    <m/>
    <d v="2010-11-08T00:00:00"/>
    <x v="9"/>
    <x v="1"/>
    <n v="225"/>
    <x v="20"/>
    <x v="4"/>
  </r>
  <r>
    <n v="7077223"/>
    <n v="12005707"/>
    <s v="2175 CARME TERRUNYO 0750 CH 2007 1U PY"/>
    <m/>
    <d v="2010-11-08T00:00:00"/>
    <x v="9"/>
    <x v="1"/>
    <n v="100"/>
    <x v="20"/>
    <x v="4"/>
  </r>
  <r>
    <n v="7076811"/>
    <n v="10048886"/>
    <s v="CS RESERVA S.BLC STL(P08)750 12U 2010 JP"/>
    <m/>
    <d v="2010-11-08T00:00:00"/>
    <x v="9"/>
    <x v="1"/>
    <n v="49.999999989999999"/>
    <x v="20"/>
    <x v="4"/>
  </r>
  <r>
    <n v="1249366"/>
    <n v="12005768"/>
    <s v="1126 CHARD MAYCAS 0750 CH 2008 1U PE"/>
    <m/>
    <d v="2010-11-08T00:00:00"/>
    <x v="9"/>
    <x v="1"/>
    <n v="22.444444449999999"/>
    <x v="20"/>
    <x v="4"/>
  </r>
  <r>
    <n v="7077266"/>
    <n v="12006099"/>
    <s v="3116 S.BLC ORGANICO 0750 ST 2010"/>
    <m/>
    <d v="2010-11-08T00:00:00"/>
    <x v="9"/>
    <x v="1"/>
    <n v="164.33333329999999"/>
    <x v="20"/>
    <x v="4"/>
  </r>
  <r>
    <n v="7076873"/>
    <n v="10036681"/>
    <s v="CS SPARKLING I.NEGRA BRUT (P09)750 6U GB"/>
    <m/>
    <d v="2010-11-08T00:00:00"/>
    <x v="9"/>
    <x v="1"/>
    <n v="2420"/>
    <x v="20"/>
    <x v="4"/>
  </r>
  <r>
    <n v="1246439"/>
    <n v="10035116"/>
    <s v="CYT D.MELCHOR C.SAUV(95PTS)7506U2006 PA"/>
    <m/>
    <d v="2010-11-08T00:00:00"/>
    <x v="9"/>
    <x v="1"/>
    <n v="33"/>
    <x v="20"/>
    <x v="4"/>
  </r>
  <r>
    <n v="1246593"/>
    <n v="10031847"/>
    <s v="CYT FRONT C.SA/MER(P07)750 12U US"/>
    <m/>
    <d v="2010-11-08T00:00:00"/>
    <x v="2"/>
    <x v="1"/>
    <n v="1400"/>
    <x v="20"/>
    <x v="4"/>
  </r>
  <r>
    <n v="7077564"/>
    <n v="10040457"/>
    <s v="CS CONO SUR CARM(P07) 750 6U PL"/>
    <m/>
    <d v="2010-11-08T00:00:00"/>
    <x v="5"/>
    <x v="1"/>
    <n v="250"/>
    <x v="20"/>
    <x v="4"/>
  </r>
  <r>
    <n v="1249004"/>
    <n v="10020019"/>
    <s v="CYT CASILL CARM 750 12U VAS"/>
    <m/>
    <d v="2010-11-08T00:00:00"/>
    <x v="2"/>
    <x v="1"/>
    <n v="112"/>
    <x v="20"/>
    <x v="4"/>
  </r>
  <r>
    <n v="1249170"/>
    <n v="10049058"/>
    <s v="CYT CASILL CARM 750 6U 2009 (NECKTAG) NL"/>
    <m/>
    <d v="2010-11-08T00:00:00"/>
    <x v="2"/>
    <x v="1"/>
    <n v="630"/>
    <x v="20"/>
    <x v="4"/>
  </r>
  <r>
    <n v="1250798"/>
    <n v="10045345"/>
    <s v="CYT CASILL CARM 750 12U 2009 C/ES CA"/>
    <m/>
    <d v="2010-11-08T00:00:00"/>
    <x v="2"/>
    <x v="1"/>
    <n v="721"/>
    <x v="20"/>
    <x v="4"/>
  </r>
  <r>
    <n v="1250253"/>
    <n v="10049793"/>
    <s v="CYT CASILL SHIRAZ(GOLL) 750 6U 2009 GB"/>
    <m/>
    <d v="2010-11-08T00:00:00"/>
    <x v="2"/>
    <x v="1"/>
    <n v="1100"/>
    <x v="20"/>
    <x v="4"/>
  </r>
  <r>
    <n v="1246756"/>
    <n v="10043027"/>
    <s v="CYT MARQUES C.SAUV 750 12U 2008 VES"/>
    <n v="140"/>
    <d v="2010-11-08T00:00:00"/>
    <x v="9"/>
    <x v="2"/>
    <n v="140"/>
    <x v="20"/>
    <x v="4"/>
  </r>
  <r>
    <n v="7076029"/>
    <n v="10032200"/>
    <s v="MPO SPARKLING ROSE 750 12U CO"/>
    <m/>
    <d v="2010-11-08T00:00:00"/>
    <x v="9"/>
    <x v="1"/>
    <n v="130"/>
    <x v="20"/>
    <x v="4"/>
  </r>
  <r>
    <n v="7077269"/>
    <n v="10046719"/>
    <s v="CS 20 BARREL P.NOIR E.LDA 750 6U 2008 US"/>
    <m/>
    <d v="2010-11-08T00:00:00"/>
    <x v="9"/>
    <x v="1"/>
    <n v="50"/>
    <x v="20"/>
    <x v="4"/>
  </r>
  <r>
    <n v="7077286"/>
    <n v="10047362"/>
    <s v="CS ORGANICO S.BLC(P09) 750 6U 2010 NORD"/>
    <m/>
    <d v="2010-11-08T00:00:00"/>
    <x v="9"/>
    <x v="1"/>
    <n v="44.444444429999997"/>
    <x v="20"/>
    <x v="4"/>
  </r>
  <r>
    <n v="1250789"/>
    <n v="10047993"/>
    <s v="CYT CYT MERL(P09)STLV 750 12U 2010GB"/>
    <m/>
    <d v="2010-11-08T00:00:00"/>
    <x v="2"/>
    <x v="1"/>
    <n v="70"/>
    <x v="20"/>
    <x v="4"/>
  </r>
  <r>
    <n v="1245681"/>
    <n v="10031779"/>
    <s v="CYT CASILL CHARD 750 6U RU"/>
    <m/>
    <d v="2010-11-08T00:00:00"/>
    <x v="2"/>
    <x v="1"/>
    <n v="212"/>
    <x v="20"/>
    <x v="4"/>
  </r>
  <r>
    <n v="1250983"/>
    <n v="10045681"/>
    <s v="CYT CYT RVDO C.SAUV 750 12U LATAM"/>
    <m/>
    <d v="2010-11-08T00:00:00"/>
    <x v="2"/>
    <x v="1"/>
    <n v="350"/>
    <x v="20"/>
    <x v="4"/>
  </r>
  <r>
    <n v="1246662"/>
    <n v="10044461"/>
    <s v="CYT FRONT C.SAUV(P06) 750 12U VAR"/>
    <m/>
    <d v="2010-11-08T00:00:00"/>
    <x v="2"/>
    <x v="1"/>
    <n v="1134"/>
    <x v="20"/>
    <x v="4"/>
  </r>
  <r>
    <n v="1246759"/>
    <n v="10044466"/>
    <s v="CYT FRONT C.SAUV(P06) 750 12U VAS"/>
    <m/>
    <d v="2010-11-08T00:00:00"/>
    <x v="2"/>
    <x v="1"/>
    <n v="1182"/>
    <x v="20"/>
    <x v="4"/>
  </r>
  <r>
    <n v="1248014"/>
    <n v="10049005"/>
    <s v="CYT CYT C.SAUV(P09) STLV 750 12U 2010 GB"/>
    <m/>
    <d v="2010-11-08T00:00:00"/>
    <x v="2"/>
    <x v="1"/>
    <n v="1050"/>
    <x v="20"/>
    <x v="4"/>
  </r>
  <r>
    <n v="1250523"/>
    <n v="10045349"/>
    <s v="CYT CASILL CARM 750 12U 2009 PR"/>
    <m/>
    <d v="2010-11-08T00:00:00"/>
    <x v="2"/>
    <x v="1"/>
    <n v="70"/>
    <x v="20"/>
    <x v="4"/>
  </r>
  <r>
    <n v="1250230"/>
    <n v="10044630"/>
    <s v="CYT FRONT CHARD(STELV)(P06)750 12U (V)CA"/>
    <m/>
    <d v="2010-11-08T00:00:00"/>
    <x v="2"/>
    <x v="1"/>
    <n v="140"/>
    <x v="20"/>
    <x v="4"/>
  </r>
  <r>
    <n v="1250705"/>
    <n v="10041798"/>
    <s v="CYT FRONT CHARD(P06) 750 12U 2010 VEU"/>
    <m/>
    <d v="2010-11-08T00:00:00"/>
    <x v="2"/>
    <x v="1"/>
    <n v="385"/>
    <x v="20"/>
    <x v="4"/>
  </r>
  <r>
    <n v="1248242"/>
    <n v="10043949"/>
    <s v="CYT C.RANGE S.BLC(ST) 750 6U 2010GB"/>
    <m/>
    <d v="2010-11-08T00:00:00"/>
    <x v="2"/>
    <x v="1"/>
    <n v="700.00000009999997"/>
    <x v="20"/>
    <x v="4"/>
  </r>
  <r>
    <n v="1250484"/>
    <n v="10048480"/>
    <s v="CYT RIO BUENO MERL 750 6U KR"/>
    <m/>
    <d v="2010-11-08T00:00:00"/>
    <x v="2"/>
    <x v="1"/>
    <n v="305"/>
    <x v="20"/>
    <x v="4"/>
  </r>
  <r>
    <n v="1250228"/>
    <n v="10044570"/>
    <s v="CYT FRONT CAB/MER STLV(P06)750 12U(V)CA"/>
    <m/>
    <d v="2010-11-08T00:00:00"/>
    <x v="2"/>
    <x v="1"/>
    <n v="672"/>
    <x v="20"/>
    <x v="4"/>
  </r>
  <r>
    <n v="7077565"/>
    <n v="10050250"/>
    <s v="CS I.NEGRA DUAL C.SAU/MER(P09) 750 12UPL"/>
    <m/>
    <d v="2010-11-08T00:00:00"/>
    <x v="2"/>
    <x v="1"/>
    <n v="2225"/>
    <x v="20"/>
    <x v="4"/>
  </r>
  <r>
    <n v="1250092"/>
    <n v="10038400"/>
    <s v="CYT CASILL P.NOIR 750 6U 2009 VEU"/>
    <m/>
    <d v="2010-11-08T00:00:00"/>
    <x v="2"/>
    <x v="1"/>
    <n v="1045"/>
    <x v="20"/>
    <x v="4"/>
  </r>
  <r>
    <n v="1250055"/>
    <n v="10045871"/>
    <s v="CYT CASILL P.NOIR 750 6U 2009 (CHA) BE"/>
    <m/>
    <d v="2010-11-08T00:00:00"/>
    <x v="2"/>
    <x v="1"/>
    <n v="1485"/>
    <x v="20"/>
    <x v="4"/>
  </r>
  <r>
    <n v="1250643"/>
    <n v="10045342"/>
    <s v="CYT CASILL CARM 750 12U 2009 LATAM"/>
    <m/>
    <d v="2010-11-08T00:00:00"/>
    <x v="2"/>
    <x v="1"/>
    <n v="753"/>
    <x v="20"/>
    <x v="4"/>
  </r>
  <r>
    <n v="1249041"/>
    <n v="10044447"/>
    <s v="CYT FRONT MERL(P06) 750 12U VAS"/>
    <m/>
    <d v="2010-11-08T00:00:00"/>
    <x v="2"/>
    <x v="1"/>
    <n v="744"/>
    <x v="20"/>
    <x v="4"/>
  </r>
  <r>
    <n v="1250607"/>
    <n v="10044482"/>
    <s v="CYT FRONT S.BLC(P06) 750 12U LATAM"/>
    <m/>
    <d v="2010-11-08T00:00:00"/>
    <x v="2"/>
    <x v="1"/>
    <n v="280"/>
    <x v="20"/>
    <x v="4"/>
  </r>
  <r>
    <n v="1250569"/>
    <n v="10051102"/>
    <s v="CYT CAS RVA PRI C.SAU ECO 750 12U2009 EC"/>
    <n v="210"/>
    <d v="2010-11-08T00:00:00"/>
    <x v="3"/>
    <x v="2"/>
    <n v="210"/>
    <x v="20"/>
    <x v="4"/>
  </r>
  <r>
    <n v="1250233"/>
    <n v="10044571"/>
    <s v="CYT FRONT S.BLC STLV(P06)750 12U CA"/>
    <m/>
    <d v="2010-11-08T00:00:00"/>
    <x v="2"/>
    <x v="1"/>
    <n v="280"/>
    <x v="20"/>
    <x v="4"/>
  </r>
  <r>
    <n v="1248657"/>
    <n v="10044480"/>
    <s v="CYT FRONT S.BLC(P06) 750 12U VAR"/>
    <m/>
    <d v="2010-11-08T00:00:00"/>
    <x v="2"/>
    <x v="1"/>
    <n v="336"/>
    <x v="20"/>
    <x v="4"/>
  </r>
  <r>
    <n v="1249699"/>
    <n v="10044659"/>
    <s v="CYT FRONT S.BLC STLV(P06) 750 12U ZA"/>
    <m/>
    <d v="2010-11-08T00:00:00"/>
    <x v="2"/>
    <x v="1"/>
    <n v="55.999999989999999"/>
    <x v="20"/>
    <x v="4"/>
  </r>
  <r>
    <n v="1250082"/>
    <n v="10044688"/>
    <s v="CYT FRONT S.BLC STLV(P06)750 6U LC ZA"/>
    <m/>
    <d v="2010-11-08T00:00:00"/>
    <x v="2"/>
    <x v="1"/>
    <n v="42"/>
    <x v="20"/>
    <x v="4"/>
  </r>
  <r>
    <n v="1249701"/>
    <n v="10048355"/>
    <s v="CYT CASILL CARM (GOLL) 750 6U  ZA"/>
    <m/>
    <d v="2010-11-08T00:00:00"/>
    <x v="2"/>
    <x v="1"/>
    <n v="31.999999989999999"/>
    <x v="20"/>
    <x v="4"/>
  </r>
  <r>
    <n v="1250773"/>
    <n v="10049497"/>
    <s v="CYT CASILL CHARD 750 6U 2009 M&amp;S DE"/>
    <m/>
    <d v="2010-11-08T00:00:00"/>
    <x v="2"/>
    <x v="1"/>
    <n v="484"/>
    <x v="20"/>
    <x v="4"/>
  </r>
  <r>
    <n v="1249438"/>
    <n v="10045340"/>
    <s v="CYT CASILL CARM 750 6U 2009 GB"/>
    <m/>
    <d v="2010-11-08T00:00:00"/>
    <x v="2"/>
    <x v="1"/>
    <n v="210"/>
    <x v="20"/>
    <x v="4"/>
  </r>
  <r>
    <n v="1249751"/>
    <n v="10038108"/>
    <s v="CYT XPLORADOR C.SAUV(P08)STLV 750 6U DK"/>
    <m/>
    <d v="2010-11-08T00:00:00"/>
    <x v="2"/>
    <x v="1"/>
    <n v="769.99999990000003"/>
    <x v="20"/>
    <x v="4"/>
  </r>
  <r>
    <n v="1249744"/>
    <n v="10044481"/>
    <s v="CYT FRONT S.BLC(P06) 750 12U VAS"/>
    <m/>
    <d v="2010-11-08T00:00:00"/>
    <x v="2"/>
    <x v="1"/>
    <n v="99.999999979999998"/>
    <x v="20"/>
    <x v="4"/>
  </r>
  <r>
    <n v="1246663"/>
    <n v="10044579"/>
    <s v="CYT FRONT S.BLC STLV(P06) 75012U VAS"/>
    <m/>
    <d v="2010-11-08T00:00:00"/>
    <x v="2"/>
    <x v="1"/>
    <n v="196"/>
    <x v="20"/>
    <x v="4"/>
  </r>
  <r>
    <n v="1249977"/>
    <n v="10044476"/>
    <s v="CYT FRONT S.BLC(P06) 750 12U (US)VI"/>
    <m/>
    <d v="2010-11-08T00:00:00"/>
    <x v="2"/>
    <x v="1"/>
    <n v="140"/>
    <x v="20"/>
    <x v="4"/>
  </r>
  <r>
    <n v="1239745"/>
    <n v="10022240"/>
    <s v="CYT FRONT S.BLC(P06) 750 12U UA"/>
    <m/>
    <d v="2010-11-08T00:00:00"/>
    <x v="2"/>
    <x v="1"/>
    <n v="1680"/>
    <x v="20"/>
    <x v="4"/>
  </r>
  <r>
    <n v="1250047"/>
    <n v="10044492"/>
    <s v="CYT FRONT CHARD(P06) 750 12U LATAM"/>
    <m/>
    <d v="2010-11-08T00:00:00"/>
    <x v="2"/>
    <x v="1"/>
    <n v="110"/>
    <x v="20"/>
    <x v="4"/>
  </r>
  <r>
    <n v="7077164"/>
    <n v="10019696"/>
    <s v="MPO V.MPO RVA CHARD(P05) 750 12U VAS"/>
    <m/>
    <d v="2010-11-08T00:00:00"/>
    <x v="1"/>
    <x v="1"/>
    <n v="23"/>
    <x v="20"/>
    <x v="4"/>
  </r>
  <r>
    <n v="7077734"/>
    <n v="10047671"/>
    <s v="MPO MPO RVA CHARD(SL) 750 6U 2010 GB"/>
    <m/>
    <d v="2010-11-08T00:00:00"/>
    <x v="2"/>
    <x v="1"/>
    <n v="2775"/>
    <x v="20"/>
    <x v="4"/>
  </r>
  <r>
    <n v="1250708"/>
    <n v="10022501"/>
    <s v="CYT FRONT S.BLC(P06) 750 6U PL"/>
    <m/>
    <d v="2010-11-08T00:00:00"/>
    <x v="2"/>
    <x v="1"/>
    <n v="700.00000009999997"/>
    <x v="20"/>
    <x v="4"/>
  </r>
  <r>
    <n v="1250027"/>
    <n v="10034806"/>
    <s v="CA RESERVA C.SAUV 750 12U JP"/>
    <m/>
    <d v="2010-11-08T00:00:00"/>
    <x v="1"/>
    <x v="1"/>
    <n v="150"/>
    <x v="20"/>
    <x v="4"/>
  </r>
  <r>
    <n v="1247232"/>
    <n v="10044441"/>
    <s v="CYT FRONT MERL(P06) 750 12U VAR"/>
    <m/>
    <d v="2010-11-08T00:00:00"/>
    <x v="2"/>
    <x v="1"/>
    <n v="772"/>
    <x v="20"/>
    <x v="4"/>
  </r>
  <r>
    <n v="1250580"/>
    <n v="10050433"/>
    <s v="CYT CYT C.BLUSH(P09)STLV 750 12U 2010 GB"/>
    <m/>
    <d v="2010-11-08T00:00:00"/>
    <x v="2"/>
    <x v="1"/>
    <n v="50.000000010000001"/>
    <x v="20"/>
    <x v="4"/>
  </r>
  <r>
    <n v="1250083"/>
    <n v="10044537"/>
    <s v="CYT FRONT C.SAUV BLUSH(P06)750 12U VAR"/>
    <m/>
    <d v="2010-11-08T00:00:00"/>
    <x v="2"/>
    <x v="1"/>
    <n v="70"/>
    <x v="20"/>
    <x v="4"/>
  </r>
  <r>
    <n v="1250476"/>
    <n v="10044706"/>
    <s v="CYT FRONT C.SAUV BLUSH(P06)750 6U VAR"/>
    <m/>
    <d v="2010-11-08T00:00:00"/>
    <x v="2"/>
    <x v="1"/>
    <n v="3207.5555559999998"/>
    <x v="20"/>
    <x v="4"/>
  </r>
  <r>
    <n v="1250762"/>
    <n v="10050822"/>
    <s v="CYT FRONT ROSE(P06) 750 6U PL"/>
    <m/>
    <d v="2010-11-08T00:00:00"/>
    <x v="2"/>
    <x v="1"/>
    <n v="735"/>
    <x v="20"/>
    <x v="4"/>
  </r>
  <r>
    <n v="1248275"/>
    <n v="10048739"/>
    <s v="CYT FRONT ROSE 750 12U 2010 UA"/>
    <m/>
    <d v="2010-11-08T00:00:00"/>
    <x v="2"/>
    <x v="1"/>
    <n v="299"/>
    <x v="20"/>
    <x v="4"/>
  </r>
  <r>
    <n v="1250753"/>
    <n v="10044504"/>
    <s v="CYT FRONT MERL(P06) 750 6U PL"/>
    <m/>
    <d v="2010-11-08T00:00:00"/>
    <x v="2"/>
    <x v="1"/>
    <n v="1540"/>
    <x v="20"/>
    <x v="4"/>
  </r>
  <r>
    <n v="1250741"/>
    <n v="10035239"/>
    <s v="CYT FRONT C.SAUV(P06)(NV)750 12U CL"/>
    <m/>
    <d v="2010-11-08T00:00:00"/>
    <x v="2"/>
    <x v="1"/>
    <n v="2750"/>
    <x v="20"/>
    <x v="4"/>
  </r>
  <r>
    <n v="1250600"/>
    <n v="10020006"/>
    <s v="CYT CASILL SHIRAZ 750 12U VES"/>
    <m/>
    <d v="2010-11-08T00:00:00"/>
    <x v="2"/>
    <x v="1"/>
    <n v="429"/>
    <x v="20"/>
    <x v="4"/>
  </r>
  <r>
    <n v="1249697"/>
    <n v="10021932"/>
    <s v="CYT FRONT MERL(P06) 750 12U ZA"/>
    <m/>
    <d v="2010-11-08T00:00:00"/>
    <x v="2"/>
    <x v="1"/>
    <n v="112"/>
    <x v="20"/>
    <x v="4"/>
  </r>
  <r>
    <n v="1250081"/>
    <n v="10044696"/>
    <s v="CYT FRONT MERL(P06)750 6U LC ZA"/>
    <m/>
    <d v="2010-11-08T00:00:00"/>
    <x v="2"/>
    <x v="1"/>
    <n v="55.999999989999999"/>
    <x v="20"/>
    <x v="4"/>
  </r>
  <r>
    <n v="1251077"/>
    <n v="10050043"/>
    <s v="CYT FRONT MERL(P06) 750 12U 2010 VEU"/>
    <m/>
    <d v="2010-11-08T00:00:00"/>
    <x v="2"/>
    <x v="1"/>
    <n v="1134"/>
    <x v="20"/>
    <x v="4"/>
  </r>
  <r>
    <n v="1247185"/>
    <n v="10044641"/>
    <s v="CYT FRONT MERLOT(P07) 750 12U US"/>
    <m/>
    <d v="2010-11-08T00:00:00"/>
    <x v="2"/>
    <x v="1"/>
    <n v="540"/>
    <x v="20"/>
    <x v="4"/>
  </r>
  <r>
    <n v="1249700"/>
    <n v="10044634"/>
    <s v="CYT FRONT C.SAUV(P06) 750 12U ZA"/>
    <m/>
    <d v="2010-11-08T00:00:00"/>
    <x v="2"/>
    <x v="1"/>
    <n v="83.999999990000006"/>
    <x v="20"/>
    <x v="4"/>
  </r>
  <r>
    <n v="7077625"/>
    <n v="10048498"/>
    <s v="CS NEBLINA C.SAUV(P08)(STLV)750 6U VEU"/>
    <m/>
    <d v="2010-11-08T00:00:00"/>
    <x v="2"/>
    <x v="1"/>
    <n v="769.99999990000003"/>
    <x v="20"/>
    <x v="4"/>
  </r>
  <r>
    <n v="1250485"/>
    <n v="10048482"/>
    <s v="CYT RIO BUENO C.SAUV 750 6U KR"/>
    <m/>
    <d v="2010-11-08T00:00:00"/>
    <x v="2"/>
    <x v="1"/>
    <n v="560"/>
    <x v="20"/>
    <x v="4"/>
  </r>
  <r>
    <n v="1248773"/>
    <n v="10050241"/>
    <s v="CYT FRONT C.SAUV GOLL(P06)750 6U AO"/>
    <m/>
    <d v="2010-11-08T00:00:00"/>
    <x v="2"/>
    <x v="1"/>
    <n v="686"/>
    <x v="20"/>
    <x v="4"/>
  </r>
  <r>
    <n v="1252550"/>
    <n v="10048998"/>
    <s v="CYT FRONT C.SAUV(P06) 750 6U 2010 VEU"/>
    <m/>
    <d v="2010-11-08T00:00:00"/>
    <x v="2"/>
    <x v="1"/>
    <n v="1186.444444"/>
    <x v="20"/>
    <x v="4"/>
  </r>
  <r>
    <n v="1249728"/>
    <n v="10022500"/>
    <s v="CYT FRONT S.BLC(P06) 750 6U RU"/>
    <m/>
    <d v="2010-11-08T00:00:00"/>
    <x v="2"/>
    <x v="1"/>
    <n v="1575"/>
    <x v="20"/>
    <x v="4"/>
  </r>
  <r>
    <n v="7077182"/>
    <n v="10046914"/>
    <s v="CS C.SUR MERL(P07) 750 12U CL"/>
    <m/>
    <d v="2010-11-08T00:00:00"/>
    <x v="2"/>
    <x v="1"/>
    <n v="1260"/>
    <x v="20"/>
    <x v="4"/>
  </r>
  <r>
    <n v="1250043"/>
    <n v="10020005"/>
    <s v="CYT CASILL C.SAUV 750 12U VES"/>
    <m/>
    <d v="2010-11-08T00:00:00"/>
    <x v="2"/>
    <x v="1"/>
    <n v="5152"/>
    <x v="20"/>
    <x v="4"/>
  </r>
  <r>
    <n v="1250772"/>
    <n v="10048062"/>
    <s v="CYT CASILL C.SAUV 750 6U 2009(M&amp;S) DE"/>
    <m/>
    <d v="2010-11-08T00:00:00"/>
    <x v="2"/>
    <x v="1"/>
    <n v="1736"/>
    <x v="20"/>
    <x v="4"/>
  </r>
  <r>
    <n v="1245690"/>
    <n v="10044858"/>
    <s v="CYT CASILL C.SAUV (STICKER) 750 6U RU"/>
    <m/>
    <d v="2010-11-08T00:00:00"/>
    <x v="2"/>
    <x v="1"/>
    <n v="423"/>
    <x v="20"/>
    <x v="4"/>
  </r>
  <r>
    <n v="1250474"/>
    <n v="10020166"/>
    <s v="CYT CASILL SHIRAZ 750 12U PR"/>
    <m/>
    <d v="2010-11-08T00:00:00"/>
    <x v="2"/>
    <x v="1"/>
    <n v="54.999999989999999"/>
    <x v="20"/>
    <x v="4"/>
  </r>
  <r>
    <n v="1250862"/>
    <n v="10039347"/>
    <s v="CYT RIO BUENO S.BLC 750 6U KR"/>
    <m/>
    <d v="2010-11-08T00:00:00"/>
    <x v="2"/>
    <x v="1"/>
    <n v="396.44444440000001"/>
    <x v="20"/>
    <x v="4"/>
  </r>
  <r>
    <n v="1249605"/>
    <n v="10038602"/>
    <s v="CYT CASILL SHIRAZ 750 6U 2009 VEU"/>
    <m/>
    <d v="2010-11-08T00:00:00"/>
    <x v="2"/>
    <x v="1"/>
    <n v="667"/>
    <x v="20"/>
    <x v="4"/>
  </r>
  <r>
    <n v="7077917"/>
    <n v="10051288"/>
    <s v="MPO V.MPO S.BLC/CHAR(P05)STL75012U2010JP"/>
    <m/>
    <d v="2010-11-08T00:00:00"/>
    <x v="1"/>
    <x v="1"/>
    <n v="4059"/>
    <x v="20"/>
    <x v="4"/>
  </r>
  <r>
    <n v="7077548"/>
    <n v="10041819"/>
    <s v="MPO TRAVESIA CHARD 750 12U 2010 JP"/>
    <m/>
    <d v="2010-11-08T00:00:00"/>
    <x v="1"/>
    <x v="1"/>
    <n v="352"/>
    <x v="20"/>
    <x v="4"/>
  </r>
  <r>
    <n v="1249537"/>
    <n v="10037057"/>
    <s v="CYT NUEVO EXTREMO S.BLC(P08) 750 12U VEU"/>
    <m/>
    <d v="2010-11-08T00:00:00"/>
    <x v="1"/>
    <x v="1"/>
    <n v="280"/>
    <x v="20"/>
    <x v="4"/>
  </r>
  <r>
    <n v="1250652"/>
    <n v="10043952"/>
    <s v="CYT CYT MERL(ST)(SIN FTE)750 12U 2010GB"/>
    <m/>
    <d v="2010-11-08T00:00:00"/>
    <x v="1"/>
    <x v="1"/>
    <n v="540"/>
    <x v="20"/>
    <x v="4"/>
  </r>
  <r>
    <n v="1246568"/>
    <n v="10025773"/>
    <s v="CYT FRONT C.C CAB/MER(P07) 4P 1500 6U US"/>
    <m/>
    <d v="2010-11-08T00:00:00"/>
    <x v="1"/>
    <x v="1"/>
    <n v="2304"/>
    <x v="20"/>
    <x v="4"/>
  </r>
  <r>
    <n v="1246602"/>
    <n v="10033275"/>
    <s v="CYT FRONT CC CA/ME(P07 MANT)4P1500 6U US"/>
    <m/>
    <d v="2010-11-08T00:00:00"/>
    <x v="1"/>
    <x v="1"/>
    <n v="7488"/>
    <x v="20"/>
    <x v="4"/>
  </r>
  <r>
    <n v="7076037"/>
    <n v="10019758"/>
    <s v="MPO V.MPO RVA CAB.SAUV(P05) 750 12U CO"/>
    <m/>
    <d v="2010-11-08T00:00:00"/>
    <x v="1"/>
    <x v="1"/>
    <n v="154"/>
    <x v="20"/>
    <x v="4"/>
  </r>
  <r>
    <n v="1247622"/>
    <n v="10050697"/>
    <s v="CYT MARQUES MERLOT 750 12U 2009 PA"/>
    <m/>
    <d v="2010-11-08T00:00:00"/>
    <x v="3"/>
    <x v="1"/>
    <n v="336"/>
    <x v="20"/>
    <x v="4"/>
  </r>
  <r>
    <n v="1250522"/>
    <n v="10044460"/>
    <s v="CYT FRONT C.SAUV(P06) 750 12U PR"/>
    <m/>
    <d v="2010-11-08T00:00:00"/>
    <x v="2"/>
    <x v="1"/>
    <n v="140"/>
    <x v="20"/>
    <x v="4"/>
  </r>
  <r>
    <n v="7077586"/>
    <n v="10048515"/>
    <s v="CS NEBLINA S.BLC(P08)STLV 750 6U VEU"/>
    <m/>
    <d v="2010-11-08T00:00:00"/>
    <x v="1"/>
    <x v="1"/>
    <n v="3080"/>
    <x v="20"/>
    <x v="4"/>
  </r>
  <r>
    <n v="7078098"/>
    <n v="10047667"/>
    <s v="CS I.NEGRA RVE CHARD ST 7506U(P09)2010GB"/>
    <m/>
    <d v="2010-11-08T00:00:00"/>
    <x v="1"/>
    <x v="1"/>
    <n v="4273"/>
    <x v="20"/>
    <x v="4"/>
  </r>
  <r>
    <n v="7077235"/>
    <n v="10048856"/>
    <s v="CS I NEGRA RVA S.BLC(P09)ST7506UBG2010GB"/>
    <m/>
    <d v="2010-11-08T00:00:00"/>
    <x v="1"/>
    <x v="1"/>
    <n v="2520"/>
    <x v="20"/>
    <x v="4"/>
  </r>
  <r>
    <n v="1250028"/>
    <n v="10035159"/>
    <s v="CA CLASSICO C.SAUV(NV)750 12U JP"/>
    <m/>
    <d v="2010-11-08T00:00:00"/>
    <x v="1"/>
    <x v="1"/>
    <n v="550"/>
    <x v="20"/>
    <x v="4"/>
  </r>
  <r>
    <n v="7077550"/>
    <n v="10049293"/>
    <s v="MPO V.MPO VTAL CARM(P05)STLV75012U2010JP"/>
    <m/>
    <d v="2010-11-08T00:00:00"/>
    <x v="1"/>
    <x v="1"/>
    <n v="448"/>
    <x v="20"/>
    <x v="4"/>
  </r>
  <r>
    <n v="7077584"/>
    <n v="10048984"/>
    <s v="CS SOLEADO C.SAUV(ST)750 6U 2010 GB"/>
    <m/>
    <d v="2010-11-08T00:00:00"/>
    <x v="1"/>
    <x v="1"/>
    <n v="1540"/>
    <x v="20"/>
    <x v="4"/>
  </r>
  <r>
    <n v="1250887"/>
    <n v="12006368"/>
    <s v="2123 MALBEC CASILL 0750 CH 2010"/>
    <m/>
    <d v="2010-11-08T00:00:00"/>
    <x v="1"/>
    <x v="1"/>
    <n v="881.33333330000005"/>
    <x v="20"/>
    <x v="4"/>
  </r>
  <r>
    <n v="1250704"/>
    <n v="10038556"/>
    <s v="CYT CASILL CARM 750 12U 2009 VEU"/>
    <m/>
    <d v="2010-11-08T00:00:00"/>
    <x v="2"/>
    <x v="1"/>
    <n v="55.999999989999999"/>
    <x v="20"/>
    <x v="4"/>
  </r>
  <r>
    <n v="1249307"/>
    <n v="10047668"/>
    <s v="CYT NORTE CHICO CHARD STL  750 12U2010GB"/>
    <m/>
    <d v="2010-11-08T00:00:00"/>
    <x v="1"/>
    <x v="1"/>
    <n v="340"/>
    <x v="20"/>
    <x v="4"/>
  </r>
  <r>
    <n v="1250397"/>
    <n v="10043826"/>
    <s v="CA CLASSICO CHARD STLV 750 6U VEU"/>
    <m/>
    <d v="2010-11-08T00:00:00"/>
    <x v="1"/>
    <x v="1"/>
    <n v="220"/>
    <x v="20"/>
    <x v="4"/>
  </r>
  <r>
    <n v="1246295"/>
    <n v="10048316"/>
    <s v="CYT FRONT ROSE(P06) 1500 6U VAR"/>
    <m/>
    <d v="2010-11-08T00:00:00"/>
    <x v="1"/>
    <x v="1"/>
    <n v="47.999999989999999"/>
    <x v="20"/>
    <x v="4"/>
  </r>
  <r>
    <n v="7077440"/>
    <n v="10047829"/>
    <s v="CS NEBLINA C.SAU/RO(P08)STLV 750 6U VEU"/>
    <m/>
    <d v="2010-11-08T00:00:00"/>
    <x v="1"/>
    <x v="1"/>
    <n v="770"/>
    <x v="20"/>
    <x v="4"/>
  </r>
  <r>
    <n v="7077709"/>
    <n v="10047973"/>
    <s v="MPO V.MPO BLEND ROSE(P09) 750 12U LATAM"/>
    <m/>
    <d v="2010-11-08T00:00:00"/>
    <x v="1"/>
    <x v="1"/>
    <n v="130"/>
    <x v="20"/>
    <x v="4"/>
  </r>
  <r>
    <n v="1250578"/>
    <n v="10049367"/>
    <s v="CYT VICUÑA C.SAUV/ME(ST)750 12U 2010GB"/>
    <m/>
    <d v="2010-11-08T00:00:00"/>
    <x v="1"/>
    <x v="1"/>
    <n v="490"/>
    <x v="20"/>
    <x v="4"/>
  </r>
  <r>
    <n v="1248752"/>
    <n v="10050127"/>
    <s v="CYT FRONT C.SAUV(P06) 1500 6U VEU"/>
    <m/>
    <d v="2010-11-08T00:00:00"/>
    <x v="1"/>
    <x v="1"/>
    <n v="480"/>
    <x v="20"/>
    <x v="4"/>
  </r>
  <r>
    <n v="7077543"/>
    <n v="10049462"/>
    <s v="MPO V.MPO C.SAU/MER(P05)STLV75012U2010JP"/>
    <m/>
    <d v="2010-11-08T00:00:00"/>
    <x v="1"/>
    <x v="1"/>
    <n v="8064"/>
    <x v="20"/>
    <x v="4"/>
  </r>
  <r>
    <n v="7077278"/>
    <n v="10049344"/>
    <s v="CS LAS ONDAS C.SAUV(P07)STL750 6U2010VEU"/>
    <m/>
    <d v="2010-11-08T00:00:00"/>
    <x v="1"/>
    <x v="1"/>
    <n v="560"/>
    <x v="20"/>
    <x v="4"/>
  </r>
  <r>
    <n v="1245485"/>
    <n v="10029731"/>
    <s v="CYT FRONT CHARD(P07) 1500 6U US"/>
    <m/>
    <d v="2010-11-08T00:00:00"/>
    <x v="1"/>
    <x v="1"/>
    <n v="6080"/>
    <x v="20"/>
    <x v="4"/>
  </r>
  <r>
    <n v="1250577"/>
    <n v="10049007"/>
    <s v="CYT PATO TORRENTE C.SA(P09)75012U2010 GB"/>
    <m/>
    <d v="2010-11-08T00:00:00"/>
    <x v="1"/>
    <x v="1"/>
    <n v="69.999999990000006"/>
    <x v="20"/>
    <x v="4"/>
  </r>
  <r>
    <n v="7077358"/>
    <n v="10037973"/>
    <s v="CS SIBARITA'S SEL P.NO(P09)STL75012U VEU"/>
    <m/>
    <d v="2010-11-08T00:00:00"/>
    <x v="1"/>
    <x v="1"/>
    <n v="550"/>
    <x v="20"/>
    <x v="4"/>
  </r>
  <r>
    <n v="1250394"/>
    <n v="10026726"/>
    <s v="CA RESERVA CARM 750 6U VEU"/>
    <m/>
    <d v="2010-11-08T00:00:00"/>
    <x v="1"/>
    <x v="1"/>
    <n v="210"/>
    <x v="20"/>
    <x v="4"/>
  </r>
  <r>
    <n v="7077518"/>
    <n v="10035532"/>
    <s v="MPO V.MPO RVA CARM(P05)STLV 750 12U CA"/>
    <m/>
    <d v="2010-11-08T00:00:00"/>
    <x v="1"/>
    <x v="1"/>
    <n v="66.999999990000006"/>
    <x v="20"/>
    <x v="4"/>
  </r>
  <r>
    <n v="1250480"/>
    <n v="10026737"/>
    <s v="CA RESERVA CARM 750 12U VEU"/>
    <m/>
    <d v="2010-11-08T00:00:00"/>
    <x v="1"/>
    <x v="1"/>
    <n v="43.000000010000001"/>
    <x v="20"/>
    <x v="4"/>
  </r>
  <r>
    <n v="1248646"/>
    <n v="10050536"/>
    <s v="CYT MARQUES CHARD 750 12U 2009 VAS"/>
    <m/>
    <d v="2010-11-08T00:00:00"/>
    <x v="3"/>
    <x v="1"/>
    <n v="187"/>
    <x v="20"/>
    <x v="4"/>
  </r>
  <r>
    <n v="7077549"/>
    <n v="10042049"/>
    <s v="MPO V.MPO VTAL CHARD(P05)STL75012U2010JP"/>
    <m/>
    <d v="2010-11-08T00:00:00"/>
    <x v="1"/>
    <x v="1"/>
    <n v="616"/>
    <x v="20"/>
    <x v="4"/>
  </r>
  <r>
    <n v="1249542"/>
    <n v="10037059"/>
    <s v="CYT NUEVO EXTREMO MERL (P08) 750 12U VEU"/>
    <m/>
    <d v="2010-11-08T00:00:00"/>
    <x v="1"/>
    <x v="1"/>
    <n v="280"/>
    <x v="20"/>
    <x v="4"/>
  </r>
  <r>
    <n v="7077555"/>
    <n v="10035764"/>
    <s v="MPO V.MPO RVA CHARD(P05) 750 12U 2009 JP"/>
    <m/>
    <d v="2010-11-08T00:00:00"/>
    <x v="1"/>
    <x v="1"/>
    <n v="264"/>
    <x v="20"/>
    <x v="4"/>
  </r>
  <r>
    <n v="7077524"/>
    <n v="10048379"/>
    <s v="CS C.SUR TOC S.BLC(P08)STL1500 6U CA"/>
    <m/>
    <d v="2010-11-08T00:00:00"/>
    <x v="1"/>
    <x v="1"/>
    <n v="240"/>
    <x v="20"/>
    <x v="4"/>
  </r>
  <r>
    <n v="7077691"/>
    <n v="10049838"/>
    <s v="MPO BLEND S.BLC/CHARD(P09)STLV750 12U CA"/>
    <m/>
    <d v="2010-11-08T00:00:00"/>
    <x v="1"/>
    <x v="1"/>
    <n v="47.999999989999999"/>
    <x v="20"/>
    <x v="4"/>
  </r>
  <r>
    <n v="7077387"/>
    <n v="10050674"/>
    <s v="MPO GRAN VINO BCO(P09) 750 12U LATAM"/>
    <m/>
    <d v="2010-11-08T00:00:00"/>
    <x v="1"/>
    <x v="1"/>
    <n v="1082"/>
    <x v="20"/>
    <x v="4"/>
  </r>
  <r>
    <n v="1247124"/>
    <n v="10029734"/>
    <s v="CYT FRONT MERLOT(P07) 1500 6U US"/>
    <m/>
    <d v="2010-11-08T00:00:00"/>
    <x v="1"/>
    <x v="1"/>
    <n v="5760"/>
    <x v="20"/>
    <x v="4"/>
  </r>
  <r>
    <n v="7077523"/>
    <n v="10047545"/>
    <s v="CS I.NEGRA RVA MERL(P09)STLV 750 12U VEU"/>
    <m/>
    <d v="2010-11-08T00:00:00"/>
    <x v="1"/>
    <x v="1"/>
    <n v="28"/>
    <x v="20"/>
    <x v="4"/>
  </r>
  <r>
    <n v="1249416"/>
    <n v="10026765"/>
    <s v="CA RESERVA C.SAUV 750 6U VEU"/>
    <m/>
    <d v="2010-11-08T00:00:00"/>
    <x v="1"/>
    <x v="1"/>
    <n v="245"/>
    <x v="20"/>
    <x v="4"/>
  </r>
  <r>
    <n v="1250335"/>
    <n v="10039225"/>
    <s v="CA NOVISIMO S.BLC 750 12U AFRI"/>
    <m/>
    <d v="2010-11-08T00:00:00"/>
    <x v="3"/>
    <x v="1"/>
    <n v="56.999999989999999"/>
    <x v="20"/>
    <x v="4"/>
  </r>
  <r>
    <n v="1250399"/>
    <n v="10026765"/>
    <s v="CA RESERVA C.SAUV 750 6U VEU"/>
    <m/>
    <d v="2010-11-08T00:00:00"/>
    <x v="1"/>
    <x v="1"/>
    <n v="10.44444444"/>
    <x v="20"/>
    <x v="4"/>
  </r>
  <r>
    <n v="7077469"/>
    <n v="10047289"/>
    <s v="CS C.SUR TOC S.BLC(P08)STL 750 12U2010CN"/>
    <m/>
    <d v="2010-11-08T00:00:00"/>
    <x v="3"/>
    <x v="1"/>
    <n v="83.999999990000006"/>
    <x v="20"/>
    <x v="4"/>
  </r>
  <r>
    <n v="7077367"/>
    <n v="10042768"/>
    <s v="CS RESERVA RIESL STLV(P08)750 12U 2010JP"/>
    <m/>
    <d v="2010-11-08T00:00:00"/>
    <x v="3"/>
    <x v="1"/>
    <n v="80.000000009999994"/>
    <x v="20"/>
    <x v="4"/>
  </r>
  <r>
    <n v="7077284"/>
    <n v="10050424"/>
    <s v="CS ORGANICO CHARD(P09) 750 6U2010 VEU"/>
    <m/>
    <d v="2010-11-08T00:00:00"/>
    <x v="3"/>
    <x v="1"/>
    <n v="33"/>
    <x v="20"/>
    <x v="4"/>
  </r>
  <r>
    <n v="7077287"/>
    <n v="10048883"/>
    <s v="CS RESERVA S.BLC STL(P08)7506U2010NORD"/>
    <m/>
    <d v="2010-11-08T00:00:00"/>
    <x v="3"/>
    <x v="1"/>
    <n v="76.999999990000006"/>
    <x v="20"/>
    <x v="4"/>
  </r>
  <r>
    <n v="7077288"/>
    <n v="10048890"/>
    <s v="CS RESERVA S.BLC STLV(P08)75012U2010 VEU"/>
    <m/>
    <d v="2010-11-08T00:00:00"/>
    <x v="3"/>
    <x v="1"/>
    <n v="33"/>
    <x v="20"/>
    <x v="4"/>
  </r>
  <r>
    <n v="7077340"/>
    <n v="10038734"/>
    <s v="CS RESERVA P.NOIR STL(P08)750 12U2009VEU"/>
    <m/>
    <d v="2010-11-08T00:00:00"/>
    <x v="3"/>
    <x v="1"/>
    <n v="44"/>
    <x v="20"/>
    <x v="4"/>
  </r>
  <r>
    <n v="1249603"/>
    <n v="10050218"/>
    <s v="CYT XPLORADOR S.BLC (P08)STL 750 12U VEU"/>
    <m/>
    <d v="2010-11-08T00:00:00"/>
    <x v="3"/>
    <x v="1"/>
    <n v="69.999999990000006"/>
    <x v="20"/>
    <x v="4"/>
  </r>
  <r>
    <n v="7077547"/>
    <n v="10038465"/>
    <s v="MPO V.MPO RVA C.SAUV(P05)750 12U 2009 JP"/>
    <m/>
    <d v="2010-11-08T00:00:00"/>
    <x v="1"/>
    <x v="1"/>
    <n v="728"/>
    <x v="20"/>
    <x v="4"/>
  </r>
  <r>
    <n v="7077562"/>
    <n v="10029902"/>
    <s v="CS REY L.ANDES RVA C.SAUV(P08)750 12U PL"/>
    <m/>
    <d v="2010-11-08T00:00:00"/>
    <x v="1"/>
    <x v="1"/>
    <n v="475"/>
    <x v="20"/>
    <x v="4"/>
  </r>
  <r>
    <n v="7077339"/>
    <n v="10033320"/>
    <s v="CS MAIDEN FLIGHT SHIRAZ 750 6U 2007 VEU"/>
    <m/>
    <d v="2010-11-08T00:00:00"/>
    <x v="3"/>
    <x v="1"/>
    <n v="88"/>
    <x v="20"/>
    <x v="4"/>
  </r>
  <r>
    <n v="7076313"/>
    <n v="10027390"/>
    <s v="MPO TENTA S.BLC 750 12U (ANG)BR"/>
    <m/>
    <d v="2010-11-08T00:00:00"/>
    <x v="3"/>
    <x v="1"/>
    <n v="350"/>
    <x v="20"/>
    <x v="4"/>
  </r>
  <r>
    <n v="1250026"/>
    <n v="10028849"/>
    <s v="CA CLASSICO CHARD 750 12U JP"/>
    <m/>
    <d v="2010-11-08T00:00:00"/>
    <x v="3"/>
    <x v="1"/>
    <n v="350"/>
    <x v="20"/>
    <x v="4"/>
  </r>
  <r>
    <n v="7078012"/>
    <n v="10042055"/>
    <s v="MPO V.MPO VTAL S.BLC(P05)STL75012U2010JP"/>
    <m/>
    <d v="2010-11-08T00:00:00"/>
    <x v="3"/>
    <x v="1"/>
    <n v="784"/>
    <x v="20"/>
    <x v="4"/>
  </r>
  <r>
    <n v="7078127"/>
    <n v="10046230"/>
    <s v="CS C.SUR TOC S.BLC(P08)STL 750 12U VAS"/>
    <m/>
    <d v="2010-11-08T00:00:00"/>
    <x v="3"/>
    <x v="1"/>
    <n v="7.9999999979999998"/>
    <x v="20"/>
    <x v="4"/>
  </r>
  <r>
    <n v="1250802"/>
    <n v="10041147"/>
    <s v="CYT SUNR S.BLC(P08) 750 12U VAS"/>
    <m/>
    <d v="2010-11-08T00:00:00"/>
    <x v="3"/>
    <x v="1"/>
    <n v="25"/>
    <x v="20"/>
    <x v="4"/>
  </r>
  <r>
    <n v="1249601"/>
    <n v="10048865"/>
    <s v="CYT SUNR S.BLC(P08)STL 750 12U 2010 IS"/>
    <m/>
    <d v="2010-11-08T00:00:00"/>
    <x v="3"/>
    <x v="1"/>
    <n v="69.999999990000006"/>
    <x v="20"/>
    <x v="4"/>
  </r>
  <r>
    <n v="7077346"/>
    <n v="10047120"/>
    <s v="CS RESERVA C.SAUV(P08)750 12U 2009 VAS"/>
    <m/>
    <d v="2010-11-08T00:00:00"/>
    <x v="3"/>
    <x v="1"/>
    <n v="42"/>
    <x v="20"/>
    <x v="4"/>
  </r>
  <r>
    <n v="7077334"/>
    <n v="10046086"/>
    <s v="CS ORGANICO C.SAU/CARM(P09)7506U2009NORD"/>
    <m/>
    <d v="2010-11-08T00:00:00"/>
    <x v="3"/>
    <x v="1"/>
    <n v="154"/>
    <x v="20"/>
    <x v="4"/>
  </r>
  <r>
    <n v="7077184"/>
    <n v="10051004"/>
    <s v="CS RESERVA S.BLC (P08)STL 750 12U2010VAS"/>
    <m/>
    <d v="2010-11-08T00:00:00"/>
    <x v="3"/>
    <x v="1"/>
    <n v="44"/>
    <x v="20"/>
    <x v="4"/>
  </r>
  <r>
    <n v="1250541"/>
    <n v="10043859"/>
    <s v="CYT CASILL C.SAUV STLV 500 12U 2009GB"/>
    <m/>
    <d v="2010-11-08T00:00:00"/>
    <x v="3"/>
    <x v="1"/>
    <n v="780"/>
    <x v="20"/>
    <x v="4"/>
  </r>
  <r>
    <n v="7077299"/>
    <n v="10047388"/>
    <s v="CS C.SUR TOC C.SA/RO(P08)STL75012U2010CN"/>
    <m/>
    <d v="2010-11-08T00:00:00"/>
    <x v="3"/>
    <x v="1"/>
    <n v="55.999999989999999"/>
    <x v="20"/>
    <x v="4"/>
  </r>
  <r>
    <n v="7077630"/>
    <n v="10047983"/>
    <s v="MPO TERRA SUR RVA C.SAU/ROS STL750 6UVEU"/>
    <m/>
    <d v="2010-11-08T00:00:00"/>
    <x v="3"/>
    <x v="1"/>
    <n v="210"/>
    <x v="20"/>
    <x v="4"/>
  </r>
  <r>
    <n v="1248406"/>
    <n v="10046841"/>
    <s v="CA FINISIMO C.SAUV(HC)750 12U 2008 EC"/>
    <m/>
    <d v="2010-11-08T00:00:00"/>
    <x v="3"/>
    <x v="1"/>
    <n v="11"/>
    <x v="20"/>
    <x v="4"/>
  </r>
  <r>
    <n v="1249692"/>
    <n v="10046853"/>
    <s v="CA FINISIMO C.SAUV(HC)750 12U 2008 VEU"/>
    <m/>
    <d v="2010-11-08T00:00:00"/>
    <x v="3"/>
    <x v="1"/>
    <n v="91.999999990000006"/>
    <x v="20"/>
    <x v="4"/>
  </r>
  <r>
    <n v="1250803"/>
    <n v="10026834"/>
    <s v="CYT SENDERO S.BLC(P07) 750 12U VEU"/>
    <m/>
    <d v="2010-11-08T00:00:00"/>
    <x v="3"/>
    <x v="1"/>
    <n v="112"/>
    <x v="20"/>
    <x v="4"/>
  </r>
  <r>
    <n v="1246612"/>
    <n v="10034849"/>
    <s v="CYT FRONT CARM(P07)1500 6U US"/>
    <m/>
    <d v="2010-11-08T00:00:00"/>
    <x v="1"/>
    <x v="1"/>
    <n v="3040"/>
    <x v="20"/>
    <x v="4"/>
  </r>
  <r>
    <n v="1248951"/>
    <n v="10041137"/>
    <s v="CYT SUNR S.BLC(P08) 750 6U RU"/>
    <m/>
    <d v="2010-11-08T00:00:00"/>
    <x v="3"/>
    <x v="1"/>
    <n v="102"/>
    <x v="20"/>
    <x v="4"/>
  </r>
  <r>
    <n v="1250965"/>
    <n v="10043818"/>
    <s v="CYT SELECCION CAB/MERL(ND) 750 6U MX"/>
    <m/>
    <d v="2010-11-08T00:00:00"/>
    <x v="1"/>
    <x v="1"/>
    <n v="1176"/>
    <x v="20"/>
    <x v="4"/>
  </r>
  <r>
    <n v="7077270"/>
    <n v="10047135"/>
    <s v="CS VISION C.SAUV(P08)750 12U 2009 US"/>
    <m/>
    <d v="2010-11-08T00:00:00"/>
    <x v="3"/>
    <x v="1"/>
    <n v="227"/>
    <x v="20"/>
    <x v="4"/>
  </r>
  <r>
    <n v="1249014"/>
    <n v="10047775"/>
    <s v="CYT CASILL SHIR/ROS ST750 12U 2010 LATAM"/>
    <m/>
    <d v="2010-11-08T00:00:00"/>
    <x v="3"/>
    <x v="1"/>
    <n v="42"/>
    <x v="20"/>
    <x v="4"/>
  </r>
  <r>
    <n v="1249031"/>
    <n v="10047768"/>
    <s v="CYT CASILL SHIR/ROS STL 750 12U 2010 VEU"/>
    <m/>
    <d v="2010-11-08T00:00:00"/>
    <x v="3"/>
    <x v="1"/>
    <n v="140"/>
    <x v="20"/>
    <x v="4"/>
  </r>
  <r>
    <n v="1247967"/>
    <n v="10044609"/>
    <s v="CYT FRONT LATE HARVEST 750 12U VAR"/>
    <m/>
    <d v="2010-11-08T00:00:00"/>
    <x v="3"/>
    <x v="1"/>
    <n v="56.000000010000001"/>
    <x v="20"/>
    <x v="4"/>
  </r>
  <r>
    <n v="1248635"/>
    <n v="10044281"/>
    <s v="CYT G. RVA S.RIBERAS C.SAU 750 6U 2008KR"/>
    <m/>
    <d v="2010-11-08T00:00:00"/>
    <x v="3"/>
    <x v="1"/>
    <n v="100"/>
    <x v="20"/>
    <x v="4"/>
  </r>
  <r>
    <n v="1248768"/>
    <n v="10045256"/>
    <s v="CYT CASILL MALB ECO 750 12U 2010 EC-UY"/>
    <m/>
    <d v="2010-11-08T00:00:00"/>
    <x v="5"/>
    <x v="1"/>
    <n v="98"/>
    <x v="20"/>
    <x v="4"/>
  </r>
  <r>
    <n v="7077264"/>
    <n v="10048951"/>
    <s v="CS ORGANICO C.SA/CAR(P09)GOL75012U2009US"/>
    <m/>
    <d v="2010-11-08T00:00:00"/>
    <x v="3"/>
    <x v="1"/>
    <n v="630"/>
    <x v="20"/>
    <x v="4"/>
  </r>
  <r>
    <n v="7077145"/>
    <n v="10050691"/>
    <s v="CS ORGANICO CHAR(P09)GOLL 750 12U 2010US"/>
    <m/>
    <d v="2010-11-08T00:00:00"/>
    <x v="3"/>
    <x v="1"/>
    <n v="220"/>
    <x v="20"/>
    <x v="4"/>
  </r>
  <r>
    <n v="7077581"/>
    <n v="10035256"/>
    <s v="CS CONO SUR TOC CHARD(P08)STLV 750 6UVEU"/>
    <m/>
    <d v="2010-11-08T00:00:00"/>
    <x v="3"/>
    <x v="1"/>
    <n v="98"/>
    <x v="20"/>
    <x v="4"/>
  </r>
  <r>
    <n v="1249407"/>
    <n v="10048670"/>
    <s v="CYT TRIO RVA C.SA(P10)(90P)75012U2008VAS"/>
    <m/>
    <d v="2010-11-08T00:00:00"/>
    <x v="3"/>
    <x v="1"/>
    <n v="105"/>
    <x v="20"/>
    <x v="4"/>
  </r>
  <r>
    <n v="1246288"/>
    <n v="10048661"/>
    <s v="CYT TRIO RVA C.SAU(P10)(90P)75012U2008PA"/>
    <m/>
    <d v="2010-11-08T00:00:00"/>
    <x v="3"/>
    <x v="1"/>
    <n v="112"/>
    <x v="20"/>
    <x v="4"/>
  </r>
  <r>
    <n v="1246284"/>
    <n v="10048624"/>
    <s v="CYT TRIO RVA CHARD(P10)750 12U 2009 PA"/>
    <m/>
    <d v="2010-11-08T00:00:00"/>
    <x v="3"/>
    <x v="1"/>
    <n v="65.999999990000006"/>
    <x v="20"/>
    <x v="4"/>
  </r>
  <r>
    <n v="7077102"/>
    <n v="10048394"/>
    <s v="MPO G.DEV CARM/SYR MED.BRX7506U2008LATAM"/>
    <m/>
    <d v="2010-11-08T00:00:00"/>
    <x v="3"/>
    <x v="1"/>
    <n v="12.444444450000001"/>
    <x v="20"/>
    <x v="4"/>
  </r>
  <r>
    <n v="1250400"/>
    <n v="10050725"/>
    <s v="CYT MARQUES MERLOT 750 6U 2009 JP"/>
    <m/>
    <d v="2010-11-08T00:00:00"/>
    <x v="3"/>
    <x v="1"/>
    <n v="112"/>
    <x v="20"/>
    <x v="4"/>
  </r>
  <r>
    <n v="1250883"/>
    <n v="10026840"/>
    <s v="CYT SENDERO C.SAUV(P07) 750 12U VEU"/>
    <m/>
    <d v="2010-11-08T00:00:00"/>
    <x v="3"/>
    <x v="1"/>
    <n v="112"/>
    <x v="20"/>
    <x v="4"/>
  </r>
  <r>
    <n v="1250742"/>
    <n v="10035241"/>
    <s v="CYT FRONT CARM(P06)(NV)750 12U CL"/>
    <m/>
    <d v="2010-11-08T00:00:00"/>
    <x v="2"/>
    <x v="1"/>
    <n v="2750"/>
    <x v="20"/>
    <x v="4"/>
  </r>
  <r>
    <n v="1250121"/>
    <n v="10049604"/>
    <s v="CYT CAS RVA PR C.SAUV ECO 750 6U 2009 NL"/>
    <m/>
    <d v="2010-11-08T00:00:00"/>
    <x v="3"/>
    <x v="1"/>
    <n v="98"/>
    <x v="20"/>
    <x v="4"/>
  </r>
  <r>
    <n v="1250398"/>
    <n v="10048593"/>
    <s v="CYT TRIO RVA S.BL ST(P10)7506U2009(CO)DK"/>
    <m/>
    <d v="2010-11-08T00:00:00"/>
    <x v="3"/>
    <x v="1"/>
    <n v="80.000000009999994"/>
    <x v="20"/>
    <x v="4"/>
  </r>
  <r>
    <n v="7077446"/>
    <n v="10035548"/>
    <s v="CS C.SUR TOC CHARD(P08)STL 750 12U VEU"/>
    <m/>
    <d v="2010-11-08T00:00:00"/>
    <x v="3"/>
    <x v="1"/>
    <n v="83.999999990000006"/>
    <x v="20"/>
    <x v="4"/>
  </r>
  <r>
    <n v="1252655"/>
    <n v="12006512"/>
    <s v="2346 C.SAU/MERL FRONT 0750 ST 2010"/>
    <m/>
    <d v="2010-11-08T00:00:00"/>
    <x v="3"/>
    <x v="1"/>
    <n v="666.66666669999995"/>
    <x v="20"/>
    <x v="4"/>
  </r>
  <r>
    <n v="7077657"/>
    <n v="10037600"/>
    <s v="CS CONO SUR TOC MERL(P08) 750 6U VEU"/>
    <m/>
    <d v="2010-11-08T00:00:00"/>
    <x v="3"/>
    <x v="1"/>
    <n v="154"/>
    <x v="20"/>
    <x v="4"/>
  </r>
  <r>
    <n v="1249383"/>
    <n v="10044447"/>
    <s v="CYT FRONT MERL(P06) 750 12U VAS"/>
    <m/>
    <d v="2010-11-08T00:00:00"/>
    <x v="3"/>
    <x v="1"/>
    <n v="196"/>
    <x v="20"/>
    <x v="4"/>
  </r>
  <r>
    <n v="7077082"/>
    <n v="10027392"/>
    <s v="MPO TENTA MERLOT 750 12U (ANG) BR"/>
    <m/>
    <d v="2010-11-08T00:00:00"/>
    <x v="3"/>
    <x v="1"/>
    <n v="99.999999979999998"/>
    <x v="20"/>
    <x v="4"/>
  </r>
  <r>
    <n v="1250712"/>
    <n v="10049467"/>
    <s v="CYT CYT MERL(P09)STLV 750 6U 2010 GB"/>
    <m/>
    <d v="2010-11-08T00:00:00"/>
    <x v="3"/>
    <x v="1"/>
    <n v="210"/>
    <x v="20"/>
    <x v="4"/>
  </r>
  <r>
    <n v="1247621"/>
    <n v="10050541"/>
    <s v="CYT MARQUES CHARD 750 12U 2009 PA"/>
    <m/>
    <d v="2010-11-08T00:00:00"/>
    <x v="3"/>
    <x v="1"/>
    <n v="76.999999990000006"/>
    <x v="20"/>
    <x v="4"/>
  </r>
  <r>
    <n v="1250119"/>
    <n v="10050015"/>
    <s v="CYT CASILL RVA PRI S.BLC 750 6U 2010 GB"/>
    <m/>
    <d v="2010-11-08T00:00:00"/>
    <x v="3"/>
    <x v="1"/>
    <n v="110"/>
    <x v="20"/>
    <x v="4"/>
  </r>
  <r>
    <n v="1250885"/>
    <n v="10041195"/>
    <s v="CYT SUNR C.SAUV(P08) 750 12U VAR"/>
    <m/>
    <d v="2010-11-08T00:00:00"/>
    <x v="3"/>
    <x v="1"/>
    <n v="84.000000020000002"/>
    <x v="20"/>
    <x v="4"/>
  </r>
  <r>
    <n v="1250884"/>
    <n v="10041194"/>
    <s v="CYT SUNR C.SAUV(P08) 750 12U VAS"/>
    <m/>
    <d v="2010-11-08T00:00:00"/>
    <x v="3"/>
    <x v="1"/>
    <n v="56"/>
    <x v="20"/>
    <x v="4"/>
  </r>
  <r>
    <n v="1251148"/>
    <n v="10048602"/>
    <s v="CYT TRIO RVA CHARD STL(P10)750 6U2009VEU"/>
    <m/>
    <d v="2010-11-08T00:00:00"/>
    <x v="3"/>
    <x v="1"/>
    <n v="35.555555560000002"/>
    <x v="20"/>
    <x v="4"/>
  </r>
  <r>
    <n v="1249561"/>
    <n v="10048636"/>
    <s v="CYT TRIO RVA CHARD(P10)750 12U 2009 VEU"/>
    <m/>
    <d v="2010-11-08T00:00:00"/>
    <x v="3"/>
    <x v="1"/>
    <n v="145"/>
    <x v="20"/>
    <x v="4"/>
  </r>
  <r>
    <n v="1248531"/>
    <n v="10048608"/>
    <s v="CYT TRIO RVA CHARD(P10)750 6U 2009(CO)DK"/>
    <m/>
    <d v="2010-11-08T00:00:00"/>
    <x v="3"/>
    <x v="1"/>
    <n v="330"/>
    <x v="20"/>
    <x v="4"/>
  </r>
  <r>
    <n v="7077475"/>
    <n v="10050792"/>
    <s v="CS C.SUR TOC CARM(P08) 750 6U 2010 RU"/>
    <m/>
    <d v="2010-11-08T00:00:00"/>
    <x v="3"/>
    <x v="1"/>
    <n v="618"/>
    <x v="20"/>
    <x v="4"/>
  </r>
  <r>
    <n v="1246195"/>
    <n v="10043646"/>
    <s v="CYT MARQUES SYRAH 750 12U 2008 PA"/>
    <m/>
    <d v="2010-11-08T00:00:00"/>
    <x v="3"/>
    <x v="1"/>
    <n v="33"/>
    <x v="20"/>
    <x v="4"/>
  </r>
  <r>
    <n v="1249021"/>
    <n v="10049289"/>
    <s v="CYT FRONT CARM(P06) 750 6U 2010 VEU"/>
    <m/>
    <d v="2010-11-08T00:00:00"/>
    <x v="3"/>
    <x v="1"/>
    <n v="97.999999990000006"/>
    <x v="20"/>
    <x v="4"/>
  </r>
  <r>
    <n v="7077439"/>
    <n v="10034729"/>
    <s v="MPO TERRA SUR CHARD STLV 750 6U VEU"/>
    <m/>
    <d v="2010-11-08T00:00:00"/>
    <x v="3"/>
    <x v="1"/>
    <n v="69.999999990000006"/>
    <x v="20"/>
    <x v="4"/>
  </r>
  <r>
    <n v="1248235"/>
    <n v="10046306"/>
    <s v="CYT CASILL VIOG STLV 750 6U 2009 GB"/>
    <m/>
    <d v="2010-11-08T00:00:00"/>
    <x v="3"/>
    <x v="1"/>
    <n v="93.999999990000006"/>
    <x v="20"/>
    <x v="4"/>
  </r>
  <r>
    <n v="1250254"/>
    <n v="10049904"/>
    <s v="CYT CASILL PINOT GRIGIO ST 750 6U 2010GB"/>
    <m/>
    <d v="2010-11-08T00:00:00"/>
    <x v="3"/>
    <x v="1"/>
    <n v="240"/>
    <x v="20"/>
    <x v="4"/>
  </r>
  <r>
    <n v="1249528"/>
    <n v="10044413"/>
    <s v="CYT CASILL PINOT GRIS STLV 750 12U VEU"/>
    <m/>
    <d v="2010-11-08T00:00:00"/>
    <x v="3"/>
    <x v="1"/>
    <n v="140"/>
    <x v="20"/>
    <x v="4"/>
  </r>
  <r>
    <n v="1248608"/>
    <n v="10043019"/>
    <s v="CYT MARQUES C.SAUV 750 12U 2008 VEU"/>
    <m/>
    <d v="2010-11-08T00:00:00"/>
    <x v="3"/>
    <x v="1"/>
    <n v="70"/>
    <x v="20"/>
    <x v="4"/>
  </r>
  <r>
    <n v="1248633"/>
    <n v="10048676"/>
    <s v="CYT TRIO RVA C.SAU(P10)(90P)750 6U2008DK"/>
    <m/>
    <d v="2010-11-08T00:00:00"/>
    <x v="3"/>
    <x v="1"/>
    <n v="280"/>
    <x v="20"/>
    <x v="4"/>
  </r>
  <r>
    <n v="1250735"/>
    <n v="10047072"/>
    <s v="CYT MARQUES C.SAUV 750 12U 2008 CL"/>
    <m/>
    <d v="2010-11-08T00:00:00"/>
    <x v="3"/>
    <x v="1"/>
    <n v="1680"/>
    <x v="20"/>
    <x v="4"/>
  </r>
  <r>
    <n v="1248599"/>
    <n v="10050731"/>
    <s v="CYT MARQUES MERLOT 750 6U 2009 (CO)DK"/>
    <m/>
    <d v="2010-11-08T00:00:00"/>
    <x v="3"/>
    <x v="1"/>
    <n v="112"/>
    <x v="20"/>
    <x v="4"/>
  </r>
  <r>
    <n v="1250380"/>
    <n v="10036610"/>
    <s v="CYT TRIO RVA S.BLC STLV 750 6U2009(CO)DK"/>
    <m/>
    <d v="2010-11-08T00:00:00"/>
    <x v="3"/>
    <x v="1"/>
    <n v="200"/>
    <x v="20"/>
    <x v="4"/>
  </r>
  <r>
    <n v="1250587"/>
    <n v="10048616"/>
    <s v="CYT TRIO RVA CHARD(P10)750 12U 2009 EC"/>
    <m/>
    <d v="2010-11-08T00:00:00"/>
    <x v="3"/>
    <x v="1"/>
    <n v="99.000000670000006"/>
    <x v="20"/>
    <x v="4"/>
  </r>
  <r>
    <n v="1250203"/>
    <n v="10044285"/>
    <s v="CYT G.RVA S.RIBERAS C.SAU 750 6U 2008VES"/>
    <m/>
    <d v="2010-11-08T00:00:00"/>
    <x v="3"/>
    <x v="1"/>
    <n v="140"/>
    <x v="20"/>
    <x v="4"/>
  </r>
  <r>
    <n v="1248634"/>
    <n v="10048688"/>
    <s v="CYT TRIO RVA MERL(P10)750 6U 2009 (CO)DK"/>
    <m/>
    <d v="2010-11-08T00:00:00"/>
    <x v="3"/>
    <x v="1"/>
    <n v="280"/>
    <x v="20"/>
    <x v="4"/>
  </r>
  <r>
    <n v="1249731"/>
    <n v="10050762"/>
    <s v="CYT MARQUES CARM 750 6U 2009 (CHA)BE"/>
    <m/>
    <d v="2010-11-08T00:00:00"/>
    <x v="3"/>
    <x v="1"/>
    <n v="98"/>
    <x v="20"/>
    <x v="4"/>
  </r>
  <r>
    <n v="1249410"/>
    <n v="10046858"/>
    <s v="CA FINISIMO C.SAUV(HC)750 12U 2008 CL"/>
    <m/>
    <d v="2010-11-08T00:00:00"/>
    <x v="3"/>
    <x v="1"/>
    <n v="20"/>
    <x v="20"/>
    <x v="4"/>
  </r>
  <r>
    <n v="7076775"/>
    <n v="10046874"/>
    <s v="MPO G.DEVOCION C.SAU/SYR(NC)750 6U2008PL"/>
    <m/>
    <d v="2010-11-08T00:00:00"/>
    <x v="3"/>
    <x v="1"/>
    <n v="150"/>
    <x v="20"/>
    <x v="4"/>
  </r>
  <r>
    <n v="1247442"/>
    <n v="10033821"/>
    <s v="MA MAYCAS RVA ESP C.SAUV 750 6U 2006 VEU"/>
    <m/>
    <d v="2010-11-08T00:00:00"/>
    <x v="3"/>
    <x v="1"/>
    <n v="21"/>
    <x v="20"/>
    <x v="4"/>
  </r>
  <r>
    <n v="1250540"/>
    <n v="12006420"/>
    <s v="1107 S.BLC TRIO 0750 (P10) ST 2010"/>
    <m/>
    <d v="2010-11-08T00:00:00"/>
    <x v="3"/>
    <x v="1"/>
    <n v="2700"/>
    <x v="20"/>
    <x v="4"/>
  </r>
  <r>
    <n v="1249705"/>
    <n v="10043811"/>
    <s v="CYT G.RVA S.RIBERAS SYRAH 750 6U 2008CL"/>
    <m/>
    <d v="2010-11-08T00:00:00"/>
    <x v="3"/>
    <x v="1"/>
    <n v="70"/>
    <x v="20"/>
    <x v="4"/>
  </r>
  <r>
    <n v="1249650"/>
    <n v="10048692"/>
    <s v="CYT TRIO RVA MERL(P10)750 12U 2009 VES"/>
    <m/>
    <d v="2010-11-08T00:00:00"/>
    <x v="3"/>
    <x v="1"/>
    <n v="285.00000189999997"/>
    <x v="20"/>
    <x v="4"/>
  </r>
  <r>
    <n v="1248735"/>
    <n v="12006160"/>
    <s v="1208 S.BLC GRAN DEVOCION 0750 ST 2010"/>
    <m/>
    <d v="2010-11-08T00:00:00"/>
    <x v="3"/>
    <x v="1"/>
    <n v="2194.4444440000002"/>
    <x v="20"/>
    <x v="4"/>
  </r>
  <r>
    <n v="7077372"/>
    <n v="12006200"/>
    <s v="4192 MERLOT FUSION 0750 CH 2009"/>
    <m/>
    <d v="2010-11-08T00:00:00"/>
    <x v="3"/>
    <x v="1"/>
    <n v="2607.4444440000002"/>
    <x v="20"/>
    <x v="4"/>
  </r>
  <r>
    <n v="7077371"/>
    <n v="10050095"/>
    <s v="CS RESERVA MERL(P08) 750 6U 2009 NL"/>
    <m/>
    <d v="2010-11-08T00:00:00"/>
    <x v="3"/>
    <x v="1"/>
    <n v="142.44444440000001"/>
    <x v="20"/>
    <x v="4"/>
  </r>
  <r>
    <n v="1249581"/>
    <n v="10048685"/>
    <s v="CYT TRIO RVA MERL(P10)750 6U 2009 VEU"/>
    <m/>
    <d v="2010-11-08T00:00:00"/>
    <x v="3"/>
    <x v="1"/>
    <n v="910.00000609999995"/>
    <x v="20"/>
    <x v="4"/>
  </r>
  <r>
    <n v="7077283"/>
    <n v="10050421"/>
    <s v="CS ORGANICO CHARD(P09) 750 6U2010 NL"/>
    <m/>
    <d v="2010-11-08T00:00:00"/>
    <x v="3"/>
    <x v="1"/>
    <n v="90.000000610000001"/>
    <x v="20"/>
    <x v="4"/>
  </r>
  <r>
    <n v="7077285"/>
    <n v="10047210"/>
    <s v="CS ORGANICO S.BLC(P09) 750 6U 2010 NL"/>
    <m/>
    <d v="2010-11-08T00:00:00"/>
    <x v="3"/>
    <x v="1"/>
    <n v="32.000000219999997"/>
    <x v="20"/>
    <x v="4"/>
  </r>
  <r>
    <n v="7077336"/>
    <n v="10046437"/>
    <s v="CS ORGANICO C.SAU/CARM(P09)750 6U 2009NL"/>
    <m/>
    <d v="2010-11-08T00:00:00"/>
    <x v="3"/>
    <x v="1"/>
    <n v="95.000000639999996"/>
    <x v="20"/>
    <x v="4"/>
  </r>
  <r>
    <n v="7077342"/>
    <n v="10045536"/>
    <s v="CS RESERVA P.NOIR ST(P08)750 6U 2009NORD"/>
    <m/>
    <d v="2010-11-08T00:00:00"/>
    <x v="3"/>
    <x v="1"/>
    <n v="77.00000052"/>
    <x v="20"/>
    <x v="4"/>
  </r>
  <r>
    <n v="7077338"/>
    <n v="10043727"/>
    <s v="CS ORGANICO P.NOIR (P09) 750 6U 2009 NL"/>
    <m/>
    <d v="2010-11-08T00:00:00"/>
    <x v="3"/>
    <x v="1"/>
    <n v="90.000000610000001"/>
    <x v="20"/>
    <x v="4"/>
  </r>
  <r>
    <n v="1239033"/>
    <n v="12005661"/>
    <s v="1145 MOSCATO SPARK 0750 CH 2009"/>
    <m/>
    <d v="2010-11-08T00:00:00"/>
    <x v="4"/>
    <x v="1"/>
    <n v="2888.8888889999998"/>
    <x v="20"/>
    <x v="4"/>
  </r>
  <r>
    <n v="7077343"/>
    <n v="10045537"/>
    <s v="CS RESERVA P.NOIR STL(P08) 750 6U 2009NL"/>
    <m/>
    <d v="2010-11-08T00:00:00"/>
    <x v="3"/>
    <x v="1"/>
    <n v="80.000000540000002"/>
    <x v="20"/>
    <x v="4"/>
  </r>
  <r>
    <n v="7077347"/>
    <n v="10047152"/>
    <s v="CS RESERVA C.SAUV(P08) 750 6U 2009 NL"/>
    <m/>
    <d v="2010-11-08T00:00:00"/>
    <x v="3"/>
    <x v="1"/>
    <n v="95.000000639999996"/>
    <x v="20"/>
    <x v="4"/>
  </r>
  <r>
    <n v="7077732"/>
    <n v="10051207"/>
    <s v="CS TONADA RVA MERL 750 6U 2009 GB"/>
    <m/>
    <d v="2010-11-08T00:00:00"/>
    <x v="3"/>
    <x v="1"/>
    <n v="140.0000009"/>
    <x v="20"/>
    <x v="4"/>
  </r>
  <r>
    <n v="1246163"/>
    <n v="10048581"/>
    <s v="CYT TRIO RVA S.B ST(P10)75012U2009(LR)CA"/>
    <m/>
    <d v="2010-11-08T00:00:00"/>
    <x v="3"/>
    <x v="1"/>
    <n v="100.0000007"/>
    <x v="20"/>
    <x v="4"/>
  </r>
  <r>
    <n v="1246181"/>
    <n v="10040083"/>
    <s v="CYT TRIO RVA C.SAUV 750 12U 2008 (LR)CA"/>
    <m/>
    <d v="2010-11-08T00:00:00"/>
    <x v="3"/>
    <x v="1"/>
    <n v="380.00000260000002"/>
    <x v="20"/>
    <x v="4"/>
  </r>
  <r>
    <n v="1249564"/>
    <n v="10049595"/>
    <s v="CYT CASIL RVA PRI C.SAUV  ECO7506U2009GB"/>
    <m/>
    <d v="2010-11-08T00:00:00"/>
    <x v="3"/>
    <x v="1"/>
    <n v="840"/>
    <x v="20"/>
    <x v="4"/>
  </r>
  <r>
    <n v="1246315"/>
    <n v="10038483"/>
    <s v="CYT CASILL MALBEC 750 12U 2009 VAR"/>
    <m/>
    <d v="2010-11-08T00:00:00"/>
    <x v="3"/>
    <x v="1"/>
    <n v="98.000000659999998"/>
    <x v="20"/>
    <x v="4"/>
  </r>
  <r>
    <n v="7077368"/>
    <n v="10048950"/>
    <s v="CS ORGANICO P.NOIR(P09)GOLL75012U2009US"/>
    <m/>
    <d v="2010-11-08T00:00:00"/>
    <x v="3"/>
    <x v="1"/>
    <n v="65.000000439999994"/>
    <x v="20"/>
    <x v="4"/>
  </r>
  <r>
    <n v="7077588"/>
    <n v="10038719"/>
    <s v="CS RESERVA P.NOIR ST(P08)75012U2009SAQCA"/>
    <m/>
    <d v="2010-11-08T00:00:00"/>
    <x v="3"/>
    <x v="1"/>
    <n v="500.00000340000003"/>
    <x v="20"/>
    <x v="4"/>
  </r>
  <r>
    <n v="1249363"/>
    <n v="10050780"/>
    <s v="CYT MARQUES CARM 750 12U 2009  VES"/>
    <m/>
    <d v="2010-11-08T00:00:00"/>
    <x v="3"/>
    <x v="1"/>
    <n v="600.00000409999996"/>
    <x v="20"/>
    <x v="4"/>
  </r>
  <r>
    <n v="1250595"/>
    <n v="10043027"/>
    <s v="CYT MARQUES C.SAUV 750 12U 2008 VES"/>
    <m/>
    <d v="2010-11-08T00:00:00"/>
    <x v="3"/>
    <x v="1"/>
    <n v="690.00000469999998"/>
    <x v="20"/>
    <x v="4"/>
  </r>
  <r>
    <n v="1250202"/>
    <n v="10048774"/>
    <s v="CYT TRIO RVA MERL 750 12U 2009 (ESP) CA"/>
    <m/>
    <d v="2010-11-08T00:00:00"/>
    <x v="3"/>
    <x v="1"/>
    <n v="140.0000009"/>
    <x v="20"/>
    <x v="4"/>
  </r>
  <r>
    <n v="7077484"/>
    <n v="10050420"/>
    <s v="CS ORGANICO CHARD(P09) 750 12U 2010 CA"/>
    <m/>
    <d v="2010-11-08T00:00:00"/>
    <x v="3"/>
    <x v="1"/>
    <n v="110.0000007"/>
    <x v="20"/>
    <x v="4"/>
  </r>
  <r>
    <n v="7077489"/>
    <n v="10043788"/>
    <s v="CS ORGANICO P.NOIR(P09) 750 12U 2009 CA"/>
    <m/>
    <d v="2010-11-08T00:00:00"/>
    <x v="3"/>
    <x v="1"/>
    <n v="165.00000109999999"/>
    <x v="20"/>
    <x v="4"/>
  </r>
  <r>
    <n v="1249706"/>
    <n v="10045261"/>
    <s v="CYT CASILL MALB ECO 750 12U 2010 VES"/>
    <m/>
    <d v="2010-11-08T00:00:00"/>
    <x v="5"/>
    <x v="1"/>
    <n v="69.999999990000006"/>
    <x v="20"/>
    <x v="4"/>
  </r>
  <r>
    <n v="7077430"/>
    <n v="10050795"/>
    <s v="CS RESERVA CARM(P08)750 6U 2009 RU"/>
    <m/>
    <d v="2010-11-08T00:00:00"/>
    <x v="3"/>
    <x v="1"/>
    <n v="40.000000270000001"/>
    <x v="20"/>
    <x v="4"/>
  </r>
  <r>
    <n v="1250569"/>
    <n v="10051102"/>
    <s v="CYT CAS RVA PRI C.SAU ECO 750 12U2009 EC"/>
    <m/>
    <d v="2010-11-08T00:00:00"/>
    <x v="3"/>
    <x v="1"/>
    <n v="210"/>
    <x v="20"/>
    <x v="4"/>
  </r>
  <r>
    <n v="7077668"/>
    <n v="10033570"/>
    <s v="CS CONO SUR P.NOIR STLV(P07)750 12U CA"/>
    <m/>
    <d v="2010-11-08T00:00:00"/>
    <x v="5"/>
    <x v="1"/>
    <n v="165"/>
    <x v="20"/>
    <x v="4"/>
  </r>
  <r>
    <n v="1250479"/>
    <n v="10026920"/>
    <s v="CA RESERVA C.SAUV 750 12U VEU"/>
    <m/>
    <d v="2010-11-08T00:00:00"/>
    <x v="3"/>
    <x v="1"/>
    <n v="42.000000010000001"/>
    <x v="20"/>
    <x v="4"/>
  </r>
  <r>
    <n v="1250332"/>
    <n v="10039228"/>
    <s v="CA RESERVA C.SAUV 750 12U  AFRI"/>
    <m/>
    <d v="2010-11-08T00:00:00"/>
    <x v="3"/>
    <x v="1"/>
    <n v="126"/>
    <x v="20"/>
    <x v="4"/>
  </r>
  <r>
    <n v="1250198"/>
    <n v="12004737"/>
    <s v="1175 S.BLC TERRUNYO 0750 ST 2008 1U VEU"/>
    <m/>
    <d v="2010-11-08T00:00:00"/>
    <x v="3"/>
    <x v="1"/>
    <n v="110"/>
    <x v="20"/>
    <x v="4"/>
  </r>
  <r>
    <n v="7077314"/>
    <n v="10049701"/>
    <s v="MPO G.DEV S.BLC (CINT) 750 6U 2009 VAS"/>
    <m/>
    <d v="2010-11-08T00:00:00"/>
    <x v="3"/>
    <x v="1"/>
    <n v="19"/>
    <x v="20"/>
    <x v="4"/>
  </r>
  <r>
    <n v="1250882"/>
    <n v="10041187"/>
    <s v="CYT SUNR C.SAUV(P08) 750 12U EC-UY"/>
    <m/>
    <d v="2010-11-08T00:00:00"/>
    <x v="3"/>
    <x v="1"/>
    <n v="504"/>
    <x v="20"/>
    <x v="4"/>
  </r>
  <r>
    <n v="1249017"/>
    <n v="10033239"/>
    <s v="CA RESERVA C.SAUV 750 12U PE"/>
    <m/>
    <d v="2010-11-08T00:00:00"/>
    <x v="3"/>
    <x v="1"/>
    <n v="69.999999990000006"/>
    <x v="20"/>
    <x v="4"/>
  </r>
  <r>
    <n v="1250549"/>
    <n v="10047909"/>
    <s v="CYT CASILL S.BLC STLV 500 12U 2010 GB"/>
    <m/>
    <d v="2010-11-08T00:00:00"/>
    <x v="3"/>
    <x v="1"/>
    <n v="540"/>
    <x v="20"/>
    <x v="4"/>
  </r>
  <r>
    <n v="1250568"/>
    <n v="10049615"/>
    <s v="CYT CAS RVA PR C.SAUV ECO 750 12U2009VES"/>
    <m/>
    <d v="2010-11-08T00:00:00"/>
    <x v="3"/>
    <x v="1"/>
    <n v="434"/>
    <x v="20"/>
    <x v="4"/>
  </r>
  <r>
    <n v="1252451"/>
    <n v="10049595"/>
    <s v="CYT CASIL RVA PRI C.SAUV  ECO7506U2009GB"/>
    <m/>
    <d v="2010-11-08T00:00:00"/>
    <x v="3"/>
    <x v="1"/>
    <n v="39.555555560000002"/>
    <x v="20"/>
    <x v="4"/>
  </r>
  <r>
    <n v="1250571"/>
    <n v="12006264"/>
    <s v="2105 C.SAUV RVA PRIV ECO 0750 CH 2009"/>
    <m/>
    <d v="2010-11-08T00:00:00"/>
    <x v="3"/>
    <x v="1"/>
    <n v="1928.444444"/>
    <x v="20"/>
    <x v="4"/>
  </r>
  <r>
    <n v="7077578"/>
    <n v="10046900"/>
    <s v="CS ORGANICO C.SAUV/CARM(P09)750 6U2009PL"/>
    <m/>
    <d v="2010-11-08T00:00:00"/>
    <x v="3"/>
    <x v="1"/>
    <n v="1500"/>
    <x v="20"/>
    <x v="4"/>
  </r>
  <r>
    <n v="7077486"/>
    <n v="10046087"/>
    <s v="CS ORGANICO C.SAUV/CARM(P09)75012U2009CA"/>
    <m/>
    <d v="2010-11-08T00:00:00"/>
    <x v="3"/>
    <x v="1"/>
    <n v="415"/>
    <x v="20"/>
    <x v="4"/>
  </r>
  <r>
    <n v="7077487"/>
    <n v="12005695"/>
    <s v="4130 C.SAUV/MERL ORGANICO 0750 CH 2009"/>
    <m/>
    <d v="2010-11-08T00:00:00"/>
    <x v="3"/>
    <x v="1"/>
    <n v="835"/>
    <x v="20"/>
    <x v="4"/>
  </r>
  <r>
    <n v="1248462"/>
    <n v="10048615"/>
    <s v="CYT TRIO RVA CHARD(P10)750 12U 2009 CR"/>
    <m/>
    <d v="2010-11-08T00:00:00"/>
    <x v="3"/>
    <x v="1"/>
    <n v="88"/>
    <x v="20"/>
    <x v="4"/>
  </r>
  <r>
    <n v="1250022"/>
    <n v="10050732"/>
    <s v="CYT MARQUES MERLOT 750 6U 2009 DE/BE"/>
    <m/>
    <d v="2010-11-08T00:00:00"/>
    <x v="3"/>
    <x v="1"/>
    <n v="490"/>
    <x v="20"/>
    <x v="4"/>
  </r>
  <r>
    <n v="1249646"/>
    <n v="10049981"/>
    <s v="CYT CAS RVA PR C.SAUV ECO 750 12U 2009DO"/>
    <m/>
    <d v="2010-11-08T00:00:00"/>
    <x v="3"/>
    <x v="1"/>
    <n v="140"/>
    <x v="20"/>
    <x v="4"/>
  </r>
  <r>
    <n v="1250739"/>
    <n v="10029563"/>
    <s v="CYT CASILL S.BLC STLV 375 24U LATAM"/>
    <m/>
    <d v="2010-11-08T00:00:00"/>
    <x v="3"/>
    <x v="1"/>
    <n v="64.000000009999994"/>
    <x v="20"/>
    <x v="4"/>
  </r>
  <r>
    <n v="7077857"/>
    <n v="10040332"/>
    <s v="CS CONO SUR C.SAUV STLV(P07)750 12U JP"/>
    <m/>
    <d v="2010-11-08T00:00:00"/>
    <x v="6"/>
    <x v="1"/>
    <n v="2490"/>
    <x v="20"/>
    <x v="4"/>
  </r>
  <r>
    <n v="1250615"/>
    <n v="10043036"/>
    <s v="CYT MARQUES C.SAUV 750 12U 2008 EC"/>
    <m/>
    <d v="2010-11-08T00:00:00"/>
    <x v="3"/>
    <x v="1"/>
    <n v="60"/>
    <x v="20"/>
    <x v="4"/>
  </r>
  <r>
    <n v="1249312"/>
    <n v="10043017"/>
    <s v="CYT MARQUES C.SAUV 750 6U 2008 CN"/>
    <m/>
    <d v="2010-11-08T00:00:00"/>
    <x v="3"/>
    <x v="1"/>
    <n v="196"/>
    <x v="20"/>
    <x v="4"/>
  </r>
  <r>
    <n v="1250563"/>
    <n v="10048656"/>
    <s v="CYT TRIO RVA C.SAU(P10)(90P)75012U2008EC"/>
    <m/>
    <d v="2010-11-08T00:00:00"/>
    <x v="3"/>
    <x v="1"/>
    <n v="196"/>
    <x v="20"/>
    <x v="4"/>
  </r>
  <r>
    <n v="1250566"/>
    <n v="10048671"/>
    <s v="CYT TRIO RVA C.SA(P10)(90P)75012U2008VES"/>
    <m/>
    <d v="2010-11-08T00:00:00"/>
    <x v="3"/>
    <x v="1"/>
    <n v="280"/>
    <x v="20"/>
    <x v="4"/>
  </r>
  <r>
    <n v="1250610"/>
    <n v="10050707"/>
    <s v="CYT MARQUES MERLOT 750 12U 2009 EC"/>
    <m/>
    <d v="2010-11-08T00:00:00"/>
    <x v="3"/>
    <x v="1"/>
    <n v="60"/>
    <x v="20"/>
    <x v="4"/>
  </r>
  <r>
    <n v="7077033"/>
    <n v="10019694"/>
    <s v="MPO V.MPO RVA CAB.SAUV(P05) 750 12U VAS"/>
    <m/>
    <d v="2010-11-08T00:00:00"/>
    <x v="3"/>
    <x v="1"/>
    <n v="123"/>
    <x v="20"/>
    <x v="4"/>
  </r>
  <r>
    <n v="1249974"/>
    <n v="10043668"/>
    <s v="CYT MARQUES SYRAH 750 6U 2008 VAS"/>
    <m/>
    <d v="2010-11-08T00:00:00"/>
    <x v="3"/>
    <x v="1"/>
    <n v="20"/>
    <x v="20"/>
    <x v="4"/>
  </r>
  <r>
    <n v="1246420"/>
    <n v="10042207"/>
    <s v="CYT CASILL P.NOIR 750 12U 2009 (LR) CA"/>
    <m/>
    <d v="2010-11-08T00:00:00"/>
    <x v="3"/>
    <x v="1"/>
    <n v="310"/>
    <x v="20"/>
    <x v="4"/>
  </r>
  <r>
    <n v="7077442"/>
    <n v="10046929"/>
    <s v="CS 20 BARREL MERL 750 6U 2008 VEU"/>
    <m/>
    <d v="2010-11-08T00:00:00"/>
    <x v="3"/>
    <x v="1"/>
    <n v="35"/>
    <x v="20"/>
    <x v="4"/>
  </r>
  <r>
    <n v="7077382"/>
    <n v="10046090"/>
    <s v="CS ORGANICO C.SAU/CARM(P09)75012U2009VEU"/>
    <m/>
    <d v="2010-11-08T00:00:00"/>
    <x v="3"/>
    <x v="1"/>
    <n v="56.000000010000001"/>
    <x v="20"/>
    <x v="4"/>
  </r>
  <r>
    <n v="7077262"/>
    <n v="10038714"/>
    <s v="CS VISION P.NOIR (P08)STL750 12U 2009 US"/>
    <m/>
    <d v="2010-11-08T00:00:00"/>
    <x v="3"/>
    <x v="1"/>
    <n v="28"/>
    <x v="20"/>
    <x v="4"/>
  </r>
  <r>
    <n v="1248620"/>
    <n v="10041793"/>
    <s v="CYT SUNR CHARD STL(P08) 750 6U 2010DE/BE"/>
    <m/>
    <d v="2010-11-08T00:00:00"/>
    <x v="3"/>
    <x v="1"/>
    <n v="742.44444450000003"/>
    <x v="20"/>
    <x v="4"/>
  </r>
  <r>
    <n v="1247726"/>
    <n v="10049494"/>
    <s v="CYT SUNR CHARD(P08)STLV 750 12U 2010NORD"/>
    <m/>
    <d v="2010-11-08T00:00:00"/>
    <x v="3"/>
    <x v="1"/>
    <n v="75.999999990000006"/>
    <x v="20"/>
    <x v="4"/>
  </r>
  <r>
    <n v="1252177"/>
    <n v="10045342"/>
    <s v="CYT CASILL CARM 750 12U 2009 LATAM"/>
    <m/>
    <d v="2010-11-08T00:00:00"/>
    <x v="3"/>
    <x v="1"/>
    <n v="55.000000010000001"/>
    <x v="20"/>
    <x v="4"/>
  </r>
  <r>
    <n v="7076903"/>
    <n v="10046876"/>
    <s v="MPO G.DEVOCION C.SAU/SYR(NC)7506U2008VAS"/>
    <m/>
    <d v="2010-11-08T00:00:00"/>
    <x v="3"/>
    <x v="1"/>
    <n v="138"/>
    <x v="20"/>
    <x v="4"/>
  </r>
  <r>
    <n v="1250204"/>
    <n v="10043446"/>
    <s v="CYT G.RVA RIBERAS CARM 750 6U 2008 KR"/>
    <m/>
    <d v="2010-11-08T00:00:00"/>
    <x v="3"/>
    <x v="1"/>
    <n v="175"/>
    <x v="20"/>
    <x v="4"/>
  </r>
  <r>
    <n v="1250220"/>
    <n v="10020066"/>
    <s v="CYT CASILL CHARD STLV 750 12U VAR"/>
    <m/>
    <d v="2010-11-08T00:00:00"/>
    <x v="5"/>
    <x v="1"/>
    <n v="110"/>
    <x v="20"/>
    <x v="4"/>
  </r>
  <r>
    <n v="7077433"/>
    <n v="12006366"/>
    <s v="2095 C.SAUV TERRUNYO 0750 CH 2008 1U VEU"/>
    <m/>
    <d v="2010-11-08T00:00:00"/>
    <x v="3"/>
    <x v="1"/>
    <n v="154"/>
    <x v="20"/>
    <x v="4"/>
  </r>
  <r>
    <n v="1250841"/>
    <n v="10048633"/>
    <s v="CYT TRIO RVA CHARD(P10)750 12U 2009 US"/>
    <m/>
    <d v="2010-11-08T00:00:00"/>
    <x v="3"/>
    <x v="1"/>
    <n v="220"/>
    <x v="20"/>
    <x v="4"/>
  </r>
  <r>
    <n v="7077345"/>
    <n v="10047118"/>
    <s v="CS RESERVA C.SAUV(P08) 750 6U 2009 NORD"/>
    <m/>
    <d v="2010-11-08T00:00:00"/>
    <x v="3"/>
    <x v="1"/>
    <n v="56.000000010000001"/>
    <x v="20"/>
    <x v="4"/>
  </r>
  <r>
    <n v="1238571"/>
    <n v="12006248"/>
    <s v="1143 RIESL SPARK 0750 CH (0107) 2010"/>
    <m/>
    <d v="2010-11-08T00:00:00"/>
    <x v="4"/>
    <x v="1"/>
    <n v="5777.7777779999997"/>
    <x v="20"/>
    <x v="4"/>
  </r>
  <r>
    <n v="1239039"/>
    <n v="12006248"/>
    <s v="1143 RIESL SPARK 0750 CH (0107) 2010"/>
    <m/>
    <d v="2010-11-08T00:00:00"/>
    <x v="4"/>
    <x v="1"/>
    <n v="8444.4444440000007"/>
    <x v="20"/>
    <x v="4"/>
  </r>
  <r>
    <n v="1249422"/>
    <n v="10049764"/>
    <s v="CA CLASSICO CARM STIC STLV 750 6U VEU"/>
    <m/>
    <d v="2010-11-08T00:00:00"/>
    <x v="5"/>
    <x v="1"/>
    <n v="890"/>
    <x v="20"/>
    <x v="4"/>
  </r>
  <r>
    <n v="7077491"/>
    <n v="10047149"/>
    <s v="CS RESERVA C.SAUV(P08) 750 12U 2009 CA"/>
    <m/>
    <d v="2010-11-08T00:00:00"/>
    <x v="3"/>
    <x v="1"/>
    <n v="28.000000190000002"/>
    <x v="20"/>
    <x v="4"/>
  </r>
  <r>
    <n v="1249715"/>
    <n v="10050536"/>
    <s v="CYT MARQUES CHARD 750 12U 2009 VAS"/>
    <m/>
    <d v="2010-11-08T00:00:00"/>
    <x v="3"/>
    <x v="1"/>
    <n v="36"/>
    <x v="20"/>
    <x v="4"/>
  </r>
  <r>
    <n v="1250608"/>
    <n v="10020039"/>
    <s v="CYT CASILL CHARD 750 12U LATAM"/>
    <m/>
    <d v="2010-11-08T00:00:00"/>
    <x v="5"/>
    <x v="1"/>
    <n v="60"/>
    <x v="20"/>
    <x v="4"/>
  </r>
  <r>
    <n v="1248645"/>
    <n v="10020023"/>
    <s v="CYT CASILL CHARD 750 12U VAS"/>
    <m/>
    <d v="2010-11-08T00:00:00"/>
    <x v="5"/>
    <x v="1"/>
    <n v="147"/>
    <x v="20"/>
    <x v="4"/>
  </r>
  <r>
    <n v="1249436"/>
    <n v="10045605"/>
    <s v="CYT CASILL CHARD STLV 750 6U 2009 GB"/>
    <m/>
    <d v="2010-11-08T00:00:00"/>
    <x v="5"/>
    <x v="1"/>
    <n v="330"/>
    <x v="20"/>
    <x v="4"/>
  </r>
  <r>
    <n v="1248409"/>
    <n v="10019485"/>
    <s v="CYT COOPER RANGE CHARD(STLV) 750 6U GB"/>
    <m/>
    <d v="2010-11-08T00:00:00"/>
    <x v="5"/>
    <x v="1"/>
    <n v="700"/>
    <x v="20"/>
    <x v="4"/>
  </r>
  <r>
    <n v="1250483"/>
    <n v="10046059"/>
    <s v="CA CLASSICO CHARD(STICK) 750 12U VEU"/>
    <m/>
    <d v="2010-11-08T00:00:00"/>
    <x v="5"/>
    <x v="1"/>
    <n v="121"/>
    <x v="20"/>
    <x v="4"/>
  </r>
  <r>
    <n v="1249423"/>
    <n v="10049767"/>
    <s v="CA CLASSICO S.BLC STLV(STIC) 750 6U VEU"/>
    <m/>
    <d v="2010-11-08T00:00:00"/>
    <x v="5"/>
    <x v="1"/>
    <n v="210"/>
    <x v="20"/>
    <x v="4"/>
  </r>
  <r>
    <n v="1250797"/>
    <n v="10023051"/>
    <s v="CYT LA MANDA S.BLC(STLV) 750 12U GB"/>
    <m/>
    <d v="2010-11-08T00:00:00"/>
    <x v="5"/>
    <x v="1"/>
    <n v="647"/>
    <x v="20"/>
    <x v="4"/>
  </r>
  <r>
    <n v="7077381"/>
    <n v="10049313"/>
    <s v="CS RESERVA RIESL STLV(P08)75012U 2010VEU"/>
    <m/>
    <d v="2010-11-08T00:00:00"/>
    <x v="3"/>
    <x v="1"/>
    <n v="33"/>
    <x v="20"/>
    <x v="4"/>
  </r>
  <r>
    <n v="1249417"/>
    <n v="10035773"/>
    <s v="CYT CASILL CHARD 375 24U 2009 VEU"/>
    <m/>
    <d v="2010-11-08T00:00:00"/>
    <x v="5"/>
    <x v="1"/>
    <n v="11"/>
    <x v="20"/>
    <x v="4"/>
  </r>
  <r>
    <n v="7077665"/>
    <n v="10045763"/>
    <s v="CS CONO SUR P.NOIR STL(P07)750 12U2009CN"/>
    <m/>
    <d v="2010-11-08T00:00:00"/>
    <x v="5"/>
    <x v="1"/>
    <n v="121"/>
    <x v="20"/>
    <x v="4"/>
  </r>
  <r>
    <n v="7076974"/>
    <n v="12005694"/>
    <s v="4121 MERLOT C.SUR 0750 ST ECO 1U VEU"/>
    <m/>
    <d v="2010-11-08T00:00:00"/>
    <x v="5"/>
    <x v="1"/>
    <n v="186.66666670000001"/>
    <x v="20"/>
    <x v="4"/>
  </r>
  <r>
    <n v="7076156"/>
    <n v="10045709"/>
    <s v="CS CONO SUR MERL STLV(P07) 750 6U 2009GB"/>
    <m/>
    <d v="2010-11-08T00:00:00"/>
    <x v="5"/>
    <x v="1"/>
    <n v="140"/>
    <x v="20"/>
    <x v="4"/>
  </r>
  <r>
    <n v="7076897"/>
    <n v="10022954"/>
    <s v="CS I.NEGRA HIGH TIDE MERLOT 750 6U VEU"/>
    <m/>
    <d v="2010-11-08T00:00:00"/>
    <x v="5"/>
    <x v="1"/>
    <n v="42.000000010000001"/>
    <x v="20"/>
    <x v="4"/>
  </r>
  <r>
    <n v="7077695"/>
    <n v="10040438"/>
    <s v="CS CONO SUR MERL STLV(P07) 750 12U VEU"/>
    <m/>
    <d v="2010-11-08T00:00:00"/>
    <x v="5"/>
    <x v="1"/>
    <n v="106"/>
    <x v="20"/>
    <x v="4"/>
  </r>
  <r>
    <n v="7077359"/>
    <n v="12005668"/>
    <s v="4111 P.NOIR ZARCILLO 0750 ST 2009 1U VEU"/>
    <m/>
    <d v="2010-11-08T00:00:00"/>
    <x v="5"/>
    <x v="1"/>
    <n v="1099"/>
    <x v="20"/>
    <x v="4"/>
  </r>
  <r>
    <n v="1249352"/>
    <n v="10045955"/>
    <s v="CA CLASSICO CARM STIC 750 12U LATAM"/>
    <m/>
    <d v="2010-11-08T00:00:00"/>
    <x v="5"/>
    <x v="1"/>
    <n v="69.999999990000006"/>
    <x v="20"/>
    <x v="4"/>
  </r>
  <r>
    <n v="1250547"/>
    <n v="10051184"/>
    <s v="CYT TRIO RVA CHARD (P10) 750 6U 2009 ZA"/>
    <m/>
    <d v="2010-11-08T00:00:00"/>
    <x v="3"/>
    <x v="1"/>
    <n v="15"/>
    <x v="20"/>
    <x v="4"/>
  </r>
  <r>
    <n v="1248706"/>
    <n v="10022067"/>
    <s v="CYT FRONT CARM(P06) 750 12U VAR"/>
    <m/>
    <d v="2010-11-08T00:00:00"/>
    <x v="5"/>
    <x v="1"/>
    <n v="46.999999989999999"/>
    <x v="20"/>
    <x v="4"/>
  </r>
  <r>
    <n v="1250534"/>
    <n v="10030745"/>
    <s v="MA MAYCAS RVA S.BLC 750 6U 2008 VEU"/>
    <m/>
    <d v="2010-11-08T00:00:00"/>
    <x v="3"/>
    <x v="1"/>
    <n v="110"/>
    <x v="20"/>
    <x v="4"/>
  </r>
  <r>
    <n v="7077669"/>
    <n v="10034372"/>
    <s v="CS CONO SUR P.NOIR STL(P07)375 12U IT"/>
    <m/>
    <d v="2010-11-08T00:00:00"/>
    <x v="5"/>
    <x v="1"/>
    <n v="100"/>
    <x v="20"/>
    <x v="4"/>
  </r>
  <r>
    <n v="7077670"/>
    <n v="10048948"/>
    <s v="CS CONO SUR P.NOIR STL(P07)GOLL75012UUS"/>
    <m/>
    <d v="2010-11-08T00:00:00"/>
    <x v="5"/>
    <x v="1"/>
    <n v="270"/>
    <x v="20"/>
    <x v="4"/>
  </r>
  <r>
    <n v="1249766"/>
    <n v="12003814"/>
    <s v="2182 CARME CASILL 0750 CH 1U LATAM"/>
    <m/>
    <d v="2010-11-08T00:00:00"/>
    <x v="5"/>
    <x v="1"/>
    <n v="700"/>
    <x v="20"/>
    <x v="4"/>
  </r>
  <r>
    <n v="1248499"/>
    <n v="10020000"/>
    <s v="CYT CASILL CARM 750 12U VES"/>
    <m/>
    <d v="2010-11-08T00:00:00"/>
    <x v="5"/>
    <x v="1"/>
    <n v="60"/>
    <x v="20"/>
    <x v="4"/>
  </r>
  <r>
    <n v="1246265"/>
    <n v="10045341"/>
    <s v="CYT CASILL CARM 750 12U 2009 VES"/>
    <m/>
    <d v="2010-11-08T00:00:00"/>
    <x v="5"/>
    <x v="1"/>
    <n v="670"/>
    <x v="20"/>
    <x v="4"/>
  </r>
  <r>
    <n v="1246745"/>
    <n v="10044480"/>
    <s v="CYT FRONT S.BLC(P06) 750 12U VAR"/>
    <n v="798"/>
    <d v="2010-11-08T00:00:00"/>
    <x v="2"/>
    <x v="2"/>
    <n v="798"/>
    <x v="20"/>
    <x v="4"/>
  </r>
  <r>
    <n v="7077632"/>
    <n v="10044398"/>
    <s v="CS CONO SUR P.NOIR STL(P07)375 24U JP"/>
    <m/>
    <d v="2010-11-08T00:00:00"/>
    <x v="5"/>
    <x v="1"/>
    <n v="174"/>
    <x v="20"/>
    <x v="4"/>
  </r>
  <r>
    <n v="7077666"/>
    <n v="10043793"/>
    <s v="CS CONO SUR P.NOIR STL (P07) 750 6U NL"/>
    <m/>
    <d v="2010-11-08T00:00:00"/>
    <x v="5"/>
    <x v="1"/>
    <n v="89.999999990000006"/>
    <x v="20"/>
    <x v="4"/>
  </r>
  <r>
    <n v="1247749"/>
    <n v="10040288"/>
    <s v="CYT CHAMP SUBERCASEAUX MOSCATO 750 12UCL"/>
    <m/>
    <d v="2010-11-08T00:00:00"/>
    <x v="9"/>
    <x v="1"/>
    <n v="958"/>
    <x v="20"/>
    <x v="4"/>
  </r>
  <r>
    <n v="1247901"/>
    <n v="10040970"/>
    <s v="CYT SPARKLING BRUT 750 12U (P09) EC"/>
    <m/>
    <d v="2010-11-08T00:00:00"/>
    <x v="9"/>
    <x v="1"/>
    <n v="841"/>
    <x v="20"/>
    <x v="4"/>
  </r>
  <r>
    <n v="1249357"/>
    <n v="12006090"/>
    <s v="2100 C.SAUV MELCHOR 0750 CH 2007 1U VIN"/>
    <m/>
    <d v="2010-11-08T00:00:00"/>
    <x v="9"/>
    <x v="1"/>
    <n v="78.999999990000006"/>
    <x v="20"/>
    <x v="4"/>
  </r>
  <r>
    <n v="1247142"/>
    <n v="10048685"/>
    <s v="CYT TRIO RVA MERL(P10)750 6U 2009 VEU"/>
    <m/>
    <d v="2010-11-08T00:00:00"/>
    <x v="9"/>
    <x v="1"/>
    <n v="294"/>
    <x v="20"/>
    <x v="4"/>
  </r>
  <r>
    <n v="7077621"/>
    <n v="10049315"/>
    <s v="CS RESERVA RIESL STLV(P08)750 6U 2010GB"/>
    <m/>
    <d v="2010-11-08T00:00:00"/>
    <x v="9"/>
    <x v="1"/>
    <n v="110"/>
    <x v="20"/>
    <x v="4"/>
  </r>
  <r>
    <n v="1249364"/>
    <n v="10040233"/>
    <s v="MA MAYCAS RVA ESP CHAR(90PTS)7506U2008PE"/>
    <m/>
    <d v="2010-11-08T00:00:00"/>
    <x v="9"/>
    <x v="1"/>
    <n v="24.999999989999999"/>
    <x v="20"/>
    <x v="4"/>
  </r>
  <r>
    <n v="1246542"/>
    <n v="10047352"/>
    <s v="CYT VEND.TARD. S.BLC 375 24U 2007 (LR)CA"/>
    <m/>
    <d v="2010-11-08T00:00:00"/>
    <x v="9"/>
    <x v="1"/>
    <n v="100"/>
    <x v="20"/>
    <x v="4"/>
  </r>
  <r>
    <n v="7077881"/>
    <n v="10050182"/>
    <s v="VE W.CREST MERL(P10) 1500 6U US"/>
    <m/>
    <d v="2010-11-08T00:00:00"/>
    <x v="0"/>
    <x v="1"/>
    <n v="9600"/>
    <x v="20"/>
    <x v="4"/>
  </r>
  <r>
    <n v="7077075"/>
    <n v="12005724"/>
    <s v="2175 CARME TERRUNYO 0750 CH 2007 1U CR"/>
    <m/>
    <d v="2010-11-08T00:00:00"/>
    <x v="9"/>
    <x v="1"/>
    <n v="33"/>
    <x v="20"/>
    <x v="4"/>
  </r>
  <r>
    <n v="1241903"/>
    <n v="10040969"/>
    <s v="CYT SPARKLING BRUT 750 12U (P09) CO"/>
    <m/>
    <d v="2010-11-08T00:00:00"/>
    <x v="9"/>
    <x v="1"/>
    <n v="420"/>
    <x v="20"/>
    <x v="4"/>
  </r>
  <r>
    <n v="1250112"/>
    <n v="10047349"/>
    <s v="CYT LATE HARVEST S.BLC 375 24U 2007 VES"/>
    <m/>
    <d v="2010-11-08T00:00:00"/>
    <x v="9"/>
    <x v="1"/>
    <n v="63"/>
    <x v="20"/>
    <x v="4"/>
  </r>
  <r>
    <n v="1250794"/>
    <n v="10047354"/>
    <s v="CYT LATE HARVEST S.BLC 375 24U 2007 CL"/>
    <m/>
    <d v="2010-11-08T00:00:00"/>
    <x v="9"/>
    <x v="1"/>
    <n v="1000"/>
    <x v="20"/>
    <x v="4"/>
  </r>
  <r>
    <n v="1250114"/>
    <n v="12006100"/>
    <s v="1120 S.BLC LATE 0375 CH 2007"/>
    <m/>
    <d v="2010-11-08T00:00:00"/>
    <x v="9"/>
    <x v="1"/>
    <n v="12.777777779999999"/>
    <x v="20"/>
    <x v="4"/>
  </r>
  <r>
    <n v="1249365"/>
    <n v="10036712"/>
    <s v="MA MAYCAS RVA ESP S.BLC 750 6U 2009 PE"/>
    <m/>
    <d v="2010-11-08T00:00:00"/>
    <x v="9"/>
    <x v="1"/>
    <n v="35.000000010000001"/>
    <x v="20"/>
    <x v="4"/>
  </r>
  <r>
    <n v="1250129"/>
    <n v="10042347"/>
    <s v="MA MAYCAS RVA SYRAH 750 6U 2009 VEU"/>
    <m/>
    <d v="2010-11-08T00:00:00"/>
    <x v="9"/>
    <x v="1"/>
    <n v="101.55555560000001"/>
    <x v="20"/>
    <x v="4"/>
  </r>
  <r>
    <n v="7077344"/>
    <n v="10045544"/>
    <s v="CS MAIDEN FLIGHT P.NOIR(STL)7506U2009VEU"/>
    <m/>
    <d v="2010-11-08T00:00:00"/>
    <x v="9"/>
    <x v="1"/>
    <n v="88"/>
    <x v="20"/>
    <x v="4"/>
  </r>
  <r>
    <n v="1249406"/>
    <n v="10041730"/>
    <s v="MA MAYCAS RVA CHARD(STLV)750 6U 2008 PE"/>
    <m/>
    <d v="2010-11-08T00:00:00"/>
    <x v="9"/>
    <x v="1"/>
    <n v="50"/>
    <x v="20"/>
    <x v="4"/>
  </r>
  <r>
    <n v="1249714"/>
    <n v="10029014"/>
    <s v="CYT D.MELCHOR C.SAUV 750 6U 2005 VIN"/>
    <m/>
    <d v="2010-11-08T00:00:00"/>
    <x v="9"/>
    <x v="1"/>
    <n v="24.999999989999999"/>
    <x v="20"/>
    <x v="4"/>
  </r>
  <r>
    <n v="1250736"/>
    <n v="10050766"/>
    <s v="CYT MARQUES CARM 750 12U 2009  CL"/>
    <m/>
    <d v="2010-11-08T00:00:00"/>
    <x v="9"/>
    <x v="1"/>
    <n v="700"/>
    <x v="20"/>
    <x v="4"/>
  </r>
  <r>
    <n v="1249411"/>
    <n v="10046293"/>
    <s v="MA MAYCAS RVA SYRAH 750 6U 2009 PE"/>
    <m/>
    <d v="2010-11-08T00:00:00"/>
    <x v="9"/>
    <x v="1"/>
    <n v="45.000000010000001"/>
    <x v="20"/>
    <x v="4"/>
  </r>
  <r>
    <n v="1249324"/>
    <n v="10033824"/>
    <s v="MA MAYCAS RVA ESP C.SAUV 750 6U 2006 PE"/>
    <m/>
    <d v="2010-11-08T00:00:00"/>
    <x v="9"/>
    <x v="1"/>
    <n v="30"/>
    <x v="20"/>
    <x v="4"/>
  </r>
  <r>
    <n v="1249452"/>
    <n v="10041022"/>
    <s v="MA MAYCAS RVA SYRAH ROSE 750 6U 2007 PE"/>
    <m/>
    <d v="2010-11-08T00:00:00"/>
    <x v="9"/>
    <x v="1"/>
    <n v="15"/>
    <x v="20"/>
    <x v="4"/>
  </r>
  <r>
    <n v="1249984"/>
    <n v="10036719"/>
    <s v="MA MAYCAS RVA ESP S.BLC 750 6U 2009 PR"/>
    <m/>
    <d v="2010-11-08T00:00:00"/>
    <x v="9"/>
    <x v="1"/>
    <n v="78"/>
    <x v="20"/>
    <x v="4"/>
  </r>
  <r>
    <n v="7077629"/>
    <n v="10047654"/>
    <s v="CS D.RIO GRANDE MERL(STLV) 750 6U VEU"/>
    <m/>
    <d v="2010-11-08T00:00:00"/>
    <x v="11"/>
    <x v="1"/>
    <n v="250"/>
    <x v="20"/>
    <x v="4"/>
  </r>
  <r>
    <n v="1246248"/>
    <n v="10032194"/>
    <s v="CYT CASILL S.BLC STLV 375 24U VES"/>
    <m/>
    <d v="2010-11-08T00:00:00"/>
    <x v="5"/>
    <x v="1"/>
    <n v="36"/>
    <x v="20"/>
    <x v="4"/>
  </r>
  <r>
    <n v="1249405"/>
    <n v="10041728"/>
    <s v="MA MAYCAS RVA S.BLC(STLV)750 6U 2008 PE"/>
    <m/>
    <d v="2010-11-08T00:00:00"/>
    <x v="9"/>
    <x v="1"/>
    <n v="50"/>
    <x v="20"/>
    <x v="4"/>
  </r>
  <r>
    <n v="1249989"/>
    <n v="10045272"/>
    <s v="CYT CASILL MALB ECO 750 6U 2010 ZA"/>
    <m/>
    <d v="2010-11-08T00:00:00"/>
    <x v="5"/>
    <x v="1"/>
    <n v="88.000000009999994"/>
    <x v="20"/>
    <x v="4"/>
  </r>
  <r>
    <n v="1249972"/>
    <n v="10043014"/>
    <s v="CYT MARQUES C.SAUV 750 6U 2008 VAS"/>
    <m/>
    <d v="2010-11-08T00:00:00"/>
    <x v="9"/>
    <x v="1"/>
    <n v="105"/>
    <x v="20"/>
    <x v="4"/>
  </r>
  <r>
    <n v="1249685"/>
    <n v="10048229"/>
    <s v="CYT SUNR SPARKLING ROSE 750 6U JP"/>
    <m/>
    <d v="2010-11-08T00:00:00"/>
    <x v="9"/>
    <x v="1"/>
    <n v="2543"/>
    <x v="20"/>
    <x v="4"/>
  </r>
  <r>
    <n v="1250591"/>
    <n v="10047326"/>
    <s v="CYT LATE HARVEST S.BLC37512U 2007(CHA)BE"/>
    <m/>
    <d v="2010-11-08T00:00:00"/>
    <x v="9"/>
    <x v="1"/>
    <n v="37.555555550000001"/>
    <x v="20"/>
    <x v="4"/>
  </r>
  <r>
    <n v="1250645"/>
    <n v="10043019"/>
    <s v="CYT MARQUES C.SAUV 750 12U 2008 VEU"/>
    <m/>
    <d v="2010-11-08T00:00:00"/>
    <x v="9"/>
    <x v="1"/>
    <n v="56.000000010000001"/>
    <x v="20"/>
    <x v="4"/>
  </r>
  <r>
    <n v="1250080"/>
    <n v="10051128"/>
    <s v="CYT MARQUES MERLOT 750 6U 2009 (LC)ZA"/>
    <m/>
    <d v="2010-11-08T00:00:00"/>
    <x v="9"/>
    <x v="1"/>
    <n v="24.999999989999999"/>
    <x v="20"/>
    <x v="4"/>
  </r>
  <r>
    <n v="1248780"/>
    <n v="12006152"/>
    <s v="1148 BRUT CASILL 0750 CH 2009 1U ZA"/>
    <m/>
    <d v="2010-11-08T00:00:00"/>
    <x v="9"/>
    <x v="1"/>
    <n v="49"/>
    <x v="20"/>
    <x v="4"/>
  </r>
  <r>
    <n v="7076937"/>
    <n v="10026053"/>
    <s v="MPO V.MPO VOLANDAS S.BLC STLV 750 12U GB"/>
    <m/>
    <d v="2010-11-08T00:00:00"/>
    <x v="11"/>
    <x v="1"/>
    <n v="328"/>
    <x v="20"/>
    <x v="4"/>
  </r>
  <r>
    <n v="1249980"/>
    <n v="10040229"/>
    <s v="MA MAYCAS RVA ESP CHARD 750 6U 2008 PR"/>
    <m/>
    <d v="2010-11-08T00:00:00"/>
    <x v="9"/>
    <x v="1"/>
    <n v="104"/>
    <x v="20"/>
    <x v="4"/>
  </r>
  <r>
    <n v="1250971"/>
    <n v="10047524"/>
    <s v="CYT SUNR BIB CHARD(P08) 3L 4U 2010 GB"/>
    <m/>
    <d v="2010-11-08T00:00:00"/>
    <x v="7"/>
    <x v="1"/>
    <n v="784"/>
    <x v="20"/>
    <x v="4"/>
  </r>
  <r>
    <n v="7077248"/>
    <n v="10047601"/>
    <s v="CS EL ARBOL C.SAUV STLV 750 6U NL"/>
    <m/>
    <d v="2010-11-08T00:00:00"/>
    <x v="11"/>
    <x v="1"/>
    <n v="6858"/>
    <x v="20"/>
    <x v="4"/>
  </r>
  <r>
    <n v="1249549"/>
    <n v="21000055"/>
    <s v="4116 P.NOIR OCIO 750 12U CH 2009 VEU"/>
    <m/>
    <d v="2010-11-08T00:00:00"/>
    <x v="9"/>
    <x v="1"/>
    <n v="90"/>
    <x v="20"/>
    <x v="4"/>
  </r>
  <r>
    <n v="1248676"/>
    <n v="10047522"/>
    <s v="CYT SUNR BIB CHARD(P08) 3L 4U 2010(CO)DK"/>
    <m/>
    <d v="2010-11-08T00:00:00"/>
    <x v="7"/>
    <x v="1"/>
    <n v="469.33333329999999"/>
    <x v="20"/>
    <x v="4"/>
  </r>
  <r>
    <n v="7077609"/>
    <n v="10042007"/>
    <s v="MPO BIB V.MPO VTAL CHARD(SLIM)3L4U2010FI"/>
    <m/>
    <d v="2010-11-08T00:00:00"/>
    <x v="7"/>
    <x v="1"/>
    <n v="800"/>
    <x v="20"/>
    <x v="4"/>
  </r>
  <r>
    <n v="1250395"/>
    <n v="10041999"/>
    <s v="CYT FRONT BIB CHARD(SLIM) 3L 4U 2010 CA"/>
    <m/>
    <d v="2010-11-08T00:00:00"/>
    <x v="7"/>
    <x v="1"/>
    <n v="160"/>
    <x v="20"/>
    <x v="4"/>
  </r>
  <r>
    <n v="7077390"/>
    <n v="10035366"/>
    <s v="MPO V.MPO VTAL S.BLC(P05)STLV750 12U VAS"/>
    <m/>
    <d v="2010-11-08T00:00:00"/>
    <x v="11"/>
    <x v="1"/>
    <n v="69.999999990000006"/>
    <x v="20"/>
    <x v="4"/>
  </r>
  <r>
    <n v="1250926"/>
    <n v="10040606"/>
    <s v="CYT FRONT C.SA/ME(P06)STL15006U(C/ESP)CA"/>
    <m/>
    <d v="2010-11-08T00:00:00"/>
    <x v="12"/>
    <x v="1"/>
    <n v="2651"/>
    <x v="20"/>
    <x v="4"/>
  </r>
  <r>
    <n v="1250979"/>
    <n v="10040395"/>
    <s v="MA MAYCAS RVA CHARD 750 6U 2008 VES"/>
    <m/>
    <d v="2010-11-08T00:00:00"/>
    <x v="9"/>
    <x v="1"/>
    <n v="11"/>
    <x v="20"/>
    <x v="4"/>
  </r>
  <r>
    <n v="1250232"/>
    <n v="10050465"/>
    <s v="CYT (=FRONT) BIB C.SAUV(P06)3L 4U 2010NO"/>
    <m/>
    <d v="2010-11-08T00:00:00"/>
    <x v="7"/>
    <x v="1"/>
    <n v="2464"/>
    <x v="20"/>
    <x v="4"/>
  </r>
  <r>
    <n v="7077791"/>
    <n v="10048051"/>
    <s v="CS BIB I.NEGRA S.BLC/SEM(P09)3L 4U2010RU"/>
    <m/>
    <d v="2010-11-08T00:00:00"/>
    <x v="7"/>
    <x v="1"/>
    <n v="1778.666667"/>
    <x v="20"/>
    <x v="4"/>
  </r>
  <r>
    <n v="1247523"/>
    <n v="10050193"/>
    <s v="CYT FRONT BIB C.SAUV(P06)SL IM 3L 4U RU"/>
    <m/>
    <d v="2010-11-08T00:00:00"/>
    <x v="7"/>
    <x v="1"/>
    <n v="1066.666667"/>
    <x v="20"/>
    <x v="4"/>
  </r>
  <r>
    <n v="7077792"/>
    <n v="10050408"/>
    <s v="CS BIB I.NEGRA  C.SAU/ME(P09)3L4U2010 RU"/>
    <m/>
    <d v="2010-11-08T00:00:00"/>
    <x v="7"/>
    <x v="1"/>
    <n v="1776"/>
    <x v="20"/>
    <x v="4"/>
  </r>
  <r>
    <n v="7077557"/>
    <n v="10040129"/>
    <s v="CYT FRONT BIB C.SAU/MER(P06)SLIM3L4UV CA"/>
    <m/>
    <d v="2010-11-08T00:00:00"/>
    <x v="7"/>
    <x v="1"/>
    <n v="513.33333330000005"/>
    <x v="20"/>
    <x v="4"/>
  </r>
  <r>
    <n v="1249600"/>
    <n v="10038748"/>
    <s v="CYT SUNR BIB C.SAUV(P08) 3L 4U 2009 VEU"/>
    <m/>
    <d v="2010-11-08T00:00:00"/>
    <x v="7"/>
    <x v="1"/>
    <n v="112"/>
    <x v="20"/>
    <x v="4"/>
  </r>
  <r>
    <n v="7077922"/>
    <n v="10050187"/>
    <s v="MPO BIB V.MPO VTAL CAB.SAUV(P05)3L 4U FI"/>
    <m/>
    <d v="2010-11-08T00:00:00"/>
    <x v="7"/>
    <x v="1"/>
    <n v="14782.666670000001"/>
    <x v="20"/>
    <x v="4"/>
  </r>
  <r>
    <n v="1250576"/>
    <n v="10048990"/>
    <s v="CYT LADERA VERDE C.SA(P08)75012U 2010 GB"/>
    <m/>
    <d v="2010-11-08T00:00:00"/>
    <x v="1"/>
    <x v="1"/>
    <n v="69.999999990000006"/>
    <x v="20"/>
    <x v="4"/>
  </r>
  <r>
    <n v="1250872"/>
    <n v="10050188"/>
    <s v="CYT FRONT BIB CAB.SAUV(P06)SLIM 3L 4UVEU"/>
    <m/>
    <d v="2010-11-08T00:00:00"/>
    <x v="7"/>
    <x v="1"/>
    <n v="1680"/>
    <x v="20"/>
    <x v="4"/>
  </r>
  <r>
    <n v="7077587"/>
    <n v="10048971"/>
    <s v="CS I.NEGRA RVA CSA(P09)ST7506U(TE)2010GB"/>
    <m/>
    <d v="2010-11-08T00:00:00"/>
    <x v="11"/>
    <x v="1"/>
    <n v="372.44444449999997"/>
    <x v="20"/>
    <x v="4"/>
  </r>
  <r>
    <n v="1250900"/>
    <n v="10036798"/>
    <s v="CYT SENDERO MERL(P07) 750 12U CL"/>
    <m/>
    <d v="2010-11-08T00:00:00"/>
    <x v="12"/>
    <x v="1"/>
    <n v="1120"/>
    <x v="20"/>
    <x v="4"/>
  </r>
  <r>
    <n v="1252876"/>
    <n v="10032024"/>
    <s v="CYT CYT S.BLC(STLV SIN FTE) 750 12U GB"/>
    <m/>
    <d v="2010-11-08T00:00:00"/>
    <x v="11"/>
    <x v="1"/>
    <n v="44.999999989999999"/>
    <x v="20"/>
    <x v="4"/>
  </r>
  <r>
    <n v="7077121"/>
    <n v="10049817"/>
    <s v="MPO BLEND MERL(P09)750 12U LATAM"/>
    <m/>
    <d v="2010-11-08T00:00:00"/>
    <x v="11"/>
    <x v="1"/>
    <n v="620"/>
    <x v="20"/>
    <x v="4"/>
  </r>
  <r>
    <n v="7077627"/>
    <n v="10043182"/>
    <s v="CS SOLEADO MERL STLV 750 6U 2010 GB"/>
    <m/>
    <d v="2010-11-08T00:00:00"/>
    <x v="11"/>
    <x v="1"/>
    <n v="1418"/>
    <x v="20"/>
    <x v="4"/>
  </r>
  <r>
    <n v="1250165"/>
    <n v="10049005"/>
    <s v="CYT CYT C.SAUV(P09) STLV 750 12U 2010 GB"/>
    <m/>
    <d v="2010-11-08T00:00:00"/>
    <x v="11"/>
    <x v="1"/>
    <n v="630"/>
    <x v="20"/>
    <x v="4"/>
  </r>
  <r>
    <n v="1250473"/>
    <n v="10048010"/>
    <s v="CYT MOON VALLEY S.BLANC(STLV) 750 12U GB"/>
    <m/>
    <d v="2010-11-08T00:00:00"/>
    <x v="11"/>
    <x v="1"/>
    <n v="504"/>
    <x v="20"/>
    <x v="4"/>
  </r>
  <r>
    <n v="1250532"/>
    <n v="10047328"/>
    <s v="CYT LATE HARVEST S.BLC 375 12U 2007 VEU"/>
    <m/>
    <d v="2010-11-08T00:00:00"/>
    <x v="9"/>
    <x v="1"/>
    <n v="25"/>
    <x v="20"/>
    <x v="4"/>
  </r>
  <r>
    <n v="7077455"/>
    <n v="10047750"/>
    <s v="CS LAS ONDAS S.BLC(P07) STL750 6U 2010GB"/>
    <m/>
    <d v="2010-11-08T00:00:00"/>
    <x v="11"/>
    <x v="1"/>
    <n v="980"/>
    <x v="20"/>
    <x v="4"/>
  </r>
  <r>
    <n v="1250169"/>
    <n v="10051105"/>
    <s v="CA GENOVINO CARIGNAN STIC 750 6U AFRI"/>
    <m/>
    <d v="2010-11-08T00:00:00"/>
    <x v="9"/>
    <x v="1"/>
    <n v="11"/>
    <x v="20"/>
    <x v="4"/>
  </r>
  <r>
    <n v="1250669"/>
    <n v="10049006"/>
    <s v="CYT CYT C.SAUV(P09) STLV 750 6U 2010 GB"/>
    <m/>
    <d v="2010-11-08T00:00:00"/>
    <x v="11"/>
    <x v="1"/>
    <n v="144"/>
    <x v="20"/>
    <x v="4"/>
  </r>
  <r>
    <n v="7077675"/>
    <n v="10049502"/>
    <s v="MPO BLEND C.SAUV(P09)(PREP) 750 6U MX"/>
    <m/>
    <d v="2010-11-08T00:00:00"/>
    <x v="11"/>
    <x v="1"/>
    <n v="1176"/>
    <x v="20"/>
    <x v="4"/>
  </r>
  <r>
    <n v="7077677"/>
    <n v="10049504"/>
    <s v="MPO BLEND C.SAUV(P09) 750 12U MX"/>
    <m/>
    <d v="2010-11-08T00:00:00"/>
    <x v="11"/>
    <x v="1"/>
    <n v="5880"/>
    <x v="20"/>
    <x v="4"/>
  </r>
  <r>
    <n v="1250700"/>
    <n v="10045687"/>
    <s v="CYT CYT RVDO C.SAUV (P07)750 12U MX"/>
    <m/>
    <d v="2010-11-08T00:00:00"/>
    <x v="11"/>
    <x v="1"/>
    <n v="3528"/>
    <x v="20"/>
    <x v="4"/>
  </r>
  <r>
    <n v="7077297"/>
    <n v="10050152"/>
    <s v="MPO V.MPO VTAL C.SAUV(P05) 750 12U CN"/>
    <m/>
    <d v="2010-11-08T00:00:00"/>
    <x v="11"/>
    <x v="1"/>
    <n v="182"/>
    <x v="20"/>
    <x v="4"/>
  </r>
  <r>
    <n v="7077295"/>
    <n v="10049832"/>
    <s v="MPO BLEND C.SAUV(P09)750 12U LATAM"/>
    <m/>
    <d v="2010-11-08T00:00:00"/>
    <x v="11"/>
    <x v="1"/>
    <n v="2328"/>
    <x v="20"/>
    <x v="4"/>
  </r>
  <r>
    <n v="1250555"/>
    <n v="10048288"/>
    <s v="CYT CYT C.SAUV(STLV) 750 12U VAS"/>
    <m/>
    <d v="2010-11-08T00:00:00"/>
    <x v="11"/>
    <x v="1"/>
    <n v="672"/>
    <x v="20"/>
    <x v="4"/>
  </r>
  <r>
    <n v="1250164"/>
    <n v="10047083"/>
    <s v="CYT CAMPO LARGO C.SAUV 750 6U CN"/>
    <m/>
    <d v="2010-11-08T00:00:00"/>
    <x v="11"/>
    <x v="1"/>
    <n v="868"/>
    <x v="20"/>
    <x v="4"/>
  </r>
  <r>
    <n v="7076500"/>
    <n v="10047671"/>
    <s v="MPO MPO RVA CHARD(SL) 750 6U 2010 GB"/>
    <m/>
    <d v="2010-11-08T00:00:00"/>
    <x v="11"/>
    <x v="1"/>
    <n v="3132"/>
    <x v="20"/>
    <x v="4"/>
  </r>
  <r>
    <n v="1250695"/>
    <n v="10022472"/>
    <s v="CYT FRONT S.BLC(P06) 1500 6U LATAM"/>
    <m/>
    <d v="2010-11-08T00:00:00"/>
    <x v="12"/>
    <x v="1"/>
    <n v="239"/>
    <x v="20"/>
    <x v="4"/>
  </r>
  <r>
    <n v="7077463"/>
    <n v="10045372"/>
    <s v="MPO V.MPO VTAL CARM(P09) 750 12U CO"/>
    <m/>
    <d v="2010-11-08T00:00:00"/>
    <x v="11"/>
    <x v="1"/>
    <n v="112"/>
    <x v="20"/>
    <x v="4"/>
  </r>
  <r>
    <n v="1250035"/>
    <n v="10045678"/>
    <s v="CYT CYT RVDO CARM 750 12U PY"/>
    <m/>
    <d v="2010-11-08T00:00:00"/>
    <x v="11"/>
    <x v="1"/>
    <n v="196"/>
    <x v="20"/>
    <x v="4"/>
  </r>
  <r>
    <n v="7077688"/>
    <n v="10049503"/>
    <s v="MPO BLEND CARM(P09) 750 12U MX"/>
    <m/>
    <d v="2010-11-08T00:00:00"/>
    <x v="11"/>
    <x v="1"/>
    <n v="2352"/>
    <x v="20"/>
    <x v="4"/>
  </r>
  <r>
    <n v="1248434"/>
    <n v="10037640"/>
    <s v="CYT TRAVESSIA CARM/C.SAUV(P08)750 12UMX"/>
    <m/>
    <d v="2010-11-08T00:00:00"/>
    <x v="11"/>
    <x v="1"/>
    <n v="83.999999990000006"/>
    <x v="20"/>
    <x v="4"/>
  </r>
  <r>
    <n v="1251002"/>
    <n v="10038208"/>
    <s v="CYT SUNR MERL(P08) 750 12U PE"/>
    <m/>
    <d v="2010-11-08T00:00:00"/>
    <x v="11"/>
    <x v="1"/>
    <n v="98"/>
    <x v="20"/>
    <x v="4"/>
  </r>
  <r>
    <n v="1249398"/>
    <n v="10050739"/>
    <s v="CYT CASILL MALB ECO 750 6U 2010 GB"/>
    <m/>
    <d v="2010-11-08T00:00:00"/>
    <x v="2"/>
    <x v="1"/>
    <n v="769.99999990000003"/>
    <x v="20"/>
    <x v="4"/>
  </r>
  <r>
    <n v="1248683"/>
    <n v="10041321"/>
    <s v="CYT SUNR MERL(P08) 750 12U VAR"/>
    <m/>
    <d v="2010-11-08T00:00:00"/>
    <x v="11"/>
    <x v="1"/>
    <n v="527"/>
    <x v="20"/>
    <x v="4"/>
  </r>
  <r>
    <n v="7077664"/>
    <n v="12006099"/>
    <s v="3116 S.BLC ORGANICO 0750 ST 2010"/>
    <m/>
    <d v="2010-11-08T00:00:00"/>
    <x v="11"/>
    <x v="1"/>
    <n v="253.66666670000001"/>
    <x v="20"/>
    <x v="4"/>
  </r>
  <r>
    <n v="1250558"/>
    <n v="10023909"/>
    <s v="CYT CYT CHARD(STLV) 750 12U VEU"/>
    <m/>
    <d v="2010-11-08T00:00:00"/>
    <x v="11"/>
    <x v="1"/>
    <n v="196"/>
    <x v="20"/>
    <x v="4"/>
  </r>
  <r>
    <n v="7077202"/>
    <n v="10045377"/>
    <s v="MPO V.MPO VTAL CHARD(P09) 750 12U LATAM"/>
    <m/>
    <d v="2010-11-08T00:00:00"/>
    <x v="11"/>
    <x v="1"/>
    <n v="297"/>
    <x v="20"/>
    <x v="4"/>
  </r>
  <r>
    <n v="1250567"/>
    <n v="10033343"/>
    <s v="CYT MOON VALLEY MERLOT(STLV) 750 12U GB"/>
    <m/>
    <d v="2010-11-08T00:00:00"/>
    <x v="11"/>
    <x v="1"/>
    <n v="98.000000020000002"/>
    <x v="20"/>
    <x v="4"/>
  </r>
  <r>
    <n v="1249331"/>
    <n v="10031076"/>
    <s v="CYT SUNR MERL(P08) 750 12U VAS"/>
    <m/>
    <d v="2010-11-08T00:00:00"/>
    <x v="11"/>
    <x v="1"/>
    <n v="98"/>
    <x v="20"/>
    <x v="4"/>
  </r>
  <r>
    <n v="1249347"/>
    <n v="10031067"/>
    <s v="CYT SUNR MERL(P08) 750 12U EC-UY"/>
    <m/>
    <d v="2010-11-08T00:00:00"/>
    <x v="11"/>
    <x v="1"/>
    <n v="504"/>
    <x v="20"/>
    <x v="4"/>
  </r>
  <r>
    <n v="1242744"/>
    <n v="10042084"/>
    <s v="CYT EXPORTACION TINTO(P08) 1500 6U CL"/>
    <m/>
    <d v="2010-11-08T00:00:00"/>
    <x v="12"/>
    <x v="1"/>
    <n v="8306"/>
    <x v="20"/>
    <x v="4"/>
  </r>
  <r>
    <n v="1250616"/>
    <n v="10035111"/>
    <s v="CYT D.MELCHOR C.SAUV(95PTS)7506U2006 EC"/>
    <m/>
    <d v="2010-11-08T00:00:00"/>
    <x v="9"/>
    <x v="1"/>
    <n v="125"/>
    <x v="20"/>
    <x v="4"/>
  </r>
  <r>
    <n v="7077329"/>
    <n v="10044183"/>
    <s v="MPO V.MPO C.SAUV/MERL(P05) 750 12U VAS"/>
    <m/>
    <d v="2010-11-08T00:00:00"/>
    <x v="11"/>
    <x v="1"/>
    <n v="800"/>
    <x v="20"/>
    <x v="4"/>
  </r>
  <r>
    <n v="1249180"/>
    <n v="10031079"/>
    <s v="CYT SUNR MERL(P08) 750 12U CN"/>
    <m/>
    <d v="2010-11-08T00:00:00"/>
    <x v="11"/>
    <x v="1"/>
    <n v="98"/>
    <x v="20"/>
    <x v="4"/>
  </r>
  <r>
    <n v="1250765"/>
    <n v="10041305"/>
    <s v="CYT SUNR MERL(P08) 750 6U RU"/>
    <m/>
    <d v="2010-11-08T00:00:00"/>
    <x v="11"/>
    <x v="1"/>
    <n v="2128.4444440000002"/>
    <x v="20"/>
    <x v="4"/>
  </r>
  <r>
    <n v="1249339"/>
    <n v="10041347"/>
    <s v="CYT SUNR SHIRAZ(P08) 750 12U EC-UY"/>
    <m/>
    <d v="2010-11-08T00:00:00"/>
    <x v="11"/>
    <x v="1"/>
    <n v="229"/>
    <x v="20"/>
    <x v="4"/>
  </r>
  <r>
    <n v="1251115"/>
    <n v="10041340"/>
    <s v="CYT SUNR SHIRAZ(P08) 750 6U RU"/>
    <m/>
    <d v="2010-11-08T00:00:00"/>
    <x v="11"/>
    <x v="1"/>
    <n v="241"/>
    <x v="20"/>
    <x v="4"/>
  </r>
  <r>
    <n v="1250912"/>
    <n v="10041195"/>
    <s v="CYT SUNR C.SAUV(P08) 750 12U VAR"/>
    <m/>
    <d v="2010-11-08T00:00:00"/>
    <x v="11"/>
    <x v="1"/>
    <n v="154"/>
    <x v="20"/>
    <x v="4"/>
  </r>
  <r>
    <n v="1251001"/>
    <n v="10041211"/>
    <s v="CYT SUNR C.SAUV(P08) 750 12U PE"/>
    <m/>
    <d v="2010-11-08T00:00:00"/>
    <x v="11"/>
    <x v="1"/>
    <n v="224"/>
    <x v="20"/>
    <x v="4"/>
  </r>
  <r>
    <n v="1248995"/>
    <n v="10031032"/>
    <s v="CYT SUNR C.SAUV(P08) 750 12U (US)VI"/>
    <m/>
    <d v="2010-11-08T00:00:00"/>
    <x v="11"/>
    <x v="1"/>
    <n v="140"/>
    <x v="20"/>
    <x v="4"/>
  </r>
  <r>
    <n v="7077659"/>
    <n v="10043182"/>
    <s v="CS SOLEADO MERL STLV 750 6U 2010 GB"/>
    <m/>
    <d v="2010-11-08T00:00:00"/>
    <x v="11"/>
    <x v="1"/>
    <n v="122"/>
    <x v="20"/>
    <x v="4"/>
  </r>
  <r>
    <n v="7076585"/>
    <n v="10047671"/>
    <s v="MPO MPO RVA CHARD(SL) 750 6U 2010 GB"/>
    <m/>
    <d v="2010-11-08T00:00:00"/>
    <x v="12"/>
    <x v="1"/>
    <n v="4752.4444439999997"/>
    <x v="20"/>
    <x v="4"/>
  </r>
  <r>
    <n v="7077526"/>
    <n v="10049855"/>
    <s v="MPO BLEND CARM/C.SAUV(P09)STLV750 12U CA"/>
    <m/>
    <d v="2010-11-08T00:00:00"/>
    <x v="12"/>
    <x v="1"/>
    <n v="840"/>
    <x v="20"/>
    <x v="4"/>
  </r>
  <r>
    <n v="1248454"/>
    <n v="10025942"/>
    <s v="CYT EL PICADOR CHARD(STLV) 750 12U GB"/>
    <m/>
    <d v="2010-11-08T00:00:00"/>
    <x v="12"/>
    <x v="1"/>
    <n v="350"/>
    <x v="20"/>
    <x v="4"/>
  </r>
  <r>
    <n v="1250221"/>
    <n v="10032266"/>
    <s v="CYT FRONT CHARD STLV(P06) 1500 6U CA"/>
    <m/>
    <d v="2010-11-08T00:00:00"/>
    <x v="12"/>
    <x v="1"/>
    <n v="350"/>
    <x v="20"/>
    <x v="4"/>
  </r>
  <r>
    <n v="7077545"/>
    <n v="10049856"/>
    <s v="MPO BLEND CARM/C.SAUV(P09)750 6U VEU"/>
    <m/>
    <d v="2010-11-08T00:00:00"/>
    <x v="12"/>
    <x v="1"/>
    <n v="332.44444449999997"/>
    <x v="20"/>
    <x v="4"/>
  </r>
  <r>
    <n v="1250486"/>
    <n v="10031888"/>
    <s v="CYT FRONT CARM(P06)(BI)750 6U AFRI"/>
    <m/>
    <d v="2010-11-08T00:00:00"/>
    <x v="12"/>
    <x v="1"/>
    <n v="83"/>
    <x v="20"/>
    <x v="4"/>
  </r>
  <r>
    <n v="1249368"/>
    <n v="10045678"/>
    <s v="CYT CYT RVDO CARM 750 12U PY"/>
    <m/>
    <d v="2010-11-08T00:00:00"/>
    <x v="12"/>
    <x v="1"/>
    <n v="1274"/>
    <x v="20"/>
    <x v="4"/>
  </r>
  <r>
    <n v="7077229"/>
    <n v="10034757"/>
    <s v="MPO V.MPO VTAL CARM(P05) 750 12U CN"/>
    <m/>
    <d v="2010-11-08T00:00:00"/>
    <x v="12"/>
    <x v="1"/>
    <n v="182"/>
    <x v="20"/>
    <x v="4"/>
  </r>
  <r>
    <n v="1251028"/>
    <n v="10041203"/>
    <s v="CYT SUNR C.SAUV(P08) 750 6U RU"/>
    <m/>
    <d v="2010-11-08T00:00:00"/>
    <x v="11"/>
    <x v="1"/>
    <n v="1409"/>
    <x v="20"/>
    <x v="4"/>
  </r>
  <r>
    <n v="1247437"/>
    <n v="10040584"/>
    <s v="CYT FRONT MERL (P06) (BI) 750 6U AFRI"/>
    <m/>
    <d v="2010-11-08T00:00:00"/>
    <x v="11"/>
    <x v="1"/>
    <n v="42.000000010000001"/>
    <x v="20"/>
    <x v="4"/>
  </r>
  <r>
    <n v="1251204"/>
    <n v="10048110"/>
    <s v="CYT SUNR ROSE(P08) 750 12U VAR"/>
    <m/>
    <d v="2010-11-08T00:00:00"/>
    <x v="12"/>
    <x v="1"/>
    <n v="70.000000009999994"/>
    <x v="20"/>
    <x v="4"/>
  </r>
  <r>
    <n v="7077703"/>
    <n v="10049040"/>
    <s v="MPO V.MPO RVA SHIR(P05)ST 750 6U 2010 GB"/>
    <m/>
    <d v="2010-11-08T00:00:00"/>
    <x v="11"/>
    <x v="1"/>
    <n v="1314.444444"/>
    <x v="20"/>
    <x v="4"/>
  </r>
  <r>
    <n v="1245515"/>
    <n v="10034470"/>
    <s v="CYT EXPORT SEL (P08) MERLOT 750 12U CL"/>
    <m/>
    <d v="2010-11-08T00:00:00"/>
    <x v="12"/>
    <x v="1"/>
    <n v="2750"/>
    <x v="20"/>
    <x v="4"/>
  </r>
  <r>
    <n v="1245510"/>
    <n v="10035088"/>
    <s v="CYT EXPORTACION SEL(P08)MERL 1500 6U CL"/>
    <m/>
    <d v="2010-11-08T00:00:00"/>
    <x v="12"/>
    <x v="1"/>
    <n v="8306"/>
    <x v="20"/>
    <x v="4"/>
  </r>
  <r>
    <n v="7075364"/>
    <n v="10039750"/>
    <s v="CYT SE C.SAUV (CJA)700 12U CL"/>
    <m/>
    <d v="2010-11-08T00:00:00"/>
    <x v="12"/>
    <x v="1"/>
    <n v="5528.1111110000002"/>
    <x v="20"/>
    <x v="4"/>
  </r>
  <r>
    <n v="7077723"/>
    <n v="10039751"/>
    <s v="CYT SE S.BLC (CJA) 700 12U CL"/>
    <m/>
    <d v="2010-11-08T00:00:00"/>
    <x v="12"/>
    <x v="1"/>
    <n v="2749.5555559999998"/>
    <x v="20"/>
    <x v="4"/>
  </r>
  <r>
    <n v="1250806"/>
    <n v="10022450"/>
    <s v="CYT FRONT MERLOT(P06) 1500 6U VAR"/>
    <m/>
    <d v="2010-11-08T00:00:00"/>
    <x v="12"/>
    <x v="1"/>
    <n v="79.999999990000006"/>
    <x v="20"/>
    <x v="4"/>
  </r>
  <r>
    <n v="7077169"/>
    <n v="10040911"/>
    <s v="MPO V.MPO MERL(P05) 1500 6U LATAM"/>
    <m/>
    <d v="2010-11-08T00:00:00"/>
    <x v="11"/>
    <x v="1"/>
    <n v="80.000000020000002"/>
    <x v="20"/>
    <x v="4"/>
  </r>
  <r>
    <n v="1242866"/>
    <n v="10035089"/>
    <s v="CYT EXPORTACION SEL(P08)C.SAUV1500 6U CL"/>
    <m/>
    <d v="2010-11-08T00:00:00"/>
    <x v="12"/>
    <x v="1"/>
    <n v="8306"/>
    <x v="20"/>
    <x v="4"/>
  </r>
  <r>
    <n v="7077626"/>
    <n v="10048075"/>
    <s v="MPO V.MPO VTAL CAB/RO(P05)75012U2010 VAS"/>
    <m/>
    <d v="2010-11-08T00:00:00"/>
    <x v="12"/>
    <x v="1"/>
    <n v="94.999999990000006"/>
    <x v="20"/>
    <x v="4"/>
  </r>
  <r>
    <n v="1250729"/>
    <n v="10048154"/>
    <s v="CYT SUNR CAB/ROSE (P08) 750 6U RU"/>
    <m/>
    <d v="2010-11-08T00:00:00"/>
    <x v="12"/>
    <x v="1"/>
    <n v="104.4444445"/>
    <x v="20"/>
    <x v="4"/>
  </r>
  <r>
    <n v="1250719"/>
    <n v="10048155"/>
    <s v="CYT SUNR ROSE ST(P08)750 6U 2010 GB"/>
    <m/>
    <d v="2010-11-08T00:00:00"/>
    <x v="12"/>
    <x v="1"/>
    <n v="280"/>
    <x v="20"/>
    <x v="4"/>
  </r>
  <r>
    <n v="1250969"/>
    <n v="10051132"/>
    <s v="CYT SUNR CARM STLV(P08) 750 6U 2010 DK"/>
    <m/>
    <d v="2010-11-08T00:00:00"/>
    <x v="12"/>
    <x v="1"/>
    <n v="270"/>
    <x v="20"/>
    <x v="4"/>
  </r>
  <r>
    <n v="1250970"/>
    <n v="10049267"/>
    <s v="CYT SUNR CARM YELLOW ST(P08)7506U2010 GB"/>
    <m/>
    <d v="2010-11-08T00:00:00"/>
    <x v="12"/>
    <x v="1"/>
    <n v="280"/>
    <x v="20"/>
    <x v="4"/>
  </r>
  <r>
    <n v="1249354"/>
    <n v="10041229"/>
    <s v="CYT SUNR CARM(P08) 750 12U EC-UY"/>
    <m/>
    <d v="2010-11-08T00:00:00"/>
    <x v="12"/>
    <x v="1"/>
    <n v="196"/>
    <x v="20"/>
    <x v="4"/>
  </r>
  <r>
    <n v="1249979"/>
    <n v="10041237"/>
    <s v="CYT SUNR CARM(P08) 750 12U VAS"/>
    <m/>
    <d v="2010-11-08T00:00:00"/>
    <x v="12"/>
    <x v="1"/>
    <n v="14"/>
    <x v="20"/>
    <x v="4"/>
  </r>
  <r>
    <n v="1251155"/>
    <n v="10044687"/>
    <s v="CYT FRONT MERL (P06) (BI) 750 6U AFRI"/>
    <m/>
    <d v="2010-11-08T00:00:00"/>
    <x v="0"/>
    <x v="1"/>
    <n v="2506"/>
    <x v="20"/>
    <x v="4"/>
  </r>
  <r>
    <n v="1250025"/>
    <n v="10004295"/>
    <s v="CYT CYT ROSE 1500 6U DE"/>
    <m/>
    <d v="2010-11-08T00:00:00"/>
    <x v="12"/>
    <x v="1"/>
    <n v="1104"/>
    <x v="20"/>
    <x v="4"/>
  </r>
  <r>
    <n v="7077544"/>
    <n v="10049840"/>
    <s v="MPO BLEND S.BLC/CHARD(P09)750 6U VEU"/>
    <m/>
    <d v="2010-11-08T00:00:00"/>
    <x v="12"/>
    <x v="1"/>
    <n v="238"/>
    <x v="20"/>
    <x v="4"/>
  </r>
  <r>
    <n v="1250601"/>
    <n v="10022449"/>
    <s v="CYT FRONT MERLOT(P06) 1500 6U LATAM"/>
    <m/>
    <d v="2010-11-08T00:00:00"/>
    <x v="12"/>
    <x v="1"/>
    <n v="433"/>
    <x v="20"/>
    <x v="4"/>
  </r>
  <r>
    <n v="1250226"/>
    <n v="10041078"/>
    <s v="CYT FRONT MERL STLV(P06) 1500 6U CA"/>
    <m/>
    <d v="2010-11-08T00:00:00"/>
    <x v="12"/>
    <x v="1"/>
    <n v="597"/>
    <x v="20"/>
    <x v="4"/>
  </r>
  <r>
    <n v="1250922"/>
    <n v="10036535"/>
    <s v="CYT SUNR C.SAUV(P08)STLV750 12U(C/ESP)CA"/>
    <m/>
    <d v="2010-11-08T00:00:00"/>
    <x v="12"/>
    <x v="1"/>
    <n v="280"/>
    <x v="20"/>
    <x v="4"/>
  </r>
  <r>
    <n v="1250573"/>
    <n v="10048918"/>
    <s v="CYT SUNR C.SAU STLV(P08)750 6U 2009 GB"/>
    <m/>
    <d v="2010-11-08T00:00:00"/>
    <x v="12"/>
    <x v="1"/>
    <n v="140"/>
    <x v="20"/>
    <x v="4"/>
  </r>
  <r>
    <n v="1250223"/>
    <n v="10041074"/>
    <s v="CYT FRONT S.BLC STLV(P06) 1500 6U CA"/>
    <m/>
    <d v="2010-11-08T00:00:00"/>
    <x v="12"/>
    <x v="1"/>
    <n v="895"/>
    <x v="20"/>
    <x v="4"/>
  </r>
  <r>
    <n v="1250699"/>
    <n v="10036800"/>
    <s v="CYT SENDERO CARM(P07) 750 12U CL"/>
    <m/>
    <d v="2010-11-08T00:00:00"/>
    <x v="12"/>
    <x v="1"/>
    <n v="1361"/>
    <x v="20"/>
    <x v="4"/>
  </r>
  <r>
    <n v="1245411"/>
    <n v="10033937"/>
    <s v="CYT EXPORTACION TINTO(P08) 700 12U CL"/>
    <m/>
    <d v="2010-11-08T00:00:00"/>
    <x v="12"/>
    <x v="1"/>
    <n v="2749.5555559999998"/>
    <x v="20"/>
    <x v="4"/>
  </r>
  <r>
    <n v="1245684"/>
    <n v="10041224"/>
    <s v="CYT SUNR CARM(P08) 750 6U RU"/>
    <m/>
    <d v="2010-11-08T00:00:00"/>
    <x v="12"/>
    <x v="1"/>
    <n v="1650"/>
    <x v="20"/>
    <x v="4"/>
  </r>
  <r>
    <n v="1250517"/>
    <n v="12006066"/>
    <s v="2100 C.SAUV MELCHOR 0750 CH 2007 1U PR"/>
    <m/>
    <d v="2010-11-08T00:00:00"/>
    <x v="9"/>
    <x v="1"/>
    <n v="47"/>
    <x v="20"/>
    <x v="4"/>
  </r>
  <r>
    <n v="7077655"/>
    <n v="10029085"/>
    <s v="MPO V.MPO S.BLC/CHARD(P05) 750 12U VAS"/>
    <m/>
    <d v="2010-11-08T00:00:00"/>
    <x v="12"/>
    <x v="1"/>
    <n v="330"/>
    <x v="20"/>
    <x v="4"/>
  </r>
  <r>
    <n v="7077798"/>
    <n v="10049838"/>
    <s v="MPO BLEND S.BLC/CHARD(P09)STLV750 12U CA"/>
    <m/>
    <d v="2010-11-08T00:00:00"/>
    <x v="12"/>
    <x v="1"/>
    <n v="512"/>
    <x v="20"/>
    <x v="4"/>
  </r>
  <r>
    <n v="1250810"/>
    <n v="10050129"/>
    <s v="CYT FRONT C.SAUV(P06) 1500 6U VAR"/>
    <m/>
    <d v="2010-11-08T00:00:00"/>
    <x v="12"/>
    <x v="1"/>
    <n v="178"/>
    <x v="20"/>
    <x v="4"/>
  </r>
  <r>
    <n v="7077656"/>
    <n v="10028493"/>
    <s v="MPO CAB.SAUV 1500 6U LATAM"/>
    <m/>
    <d v="2010-11-08T00:00:00"/>
    <x v="12"/>
    <x v="1"/>
    <n v="240"/>
    <x v="20"/>
    <x v="4"/>
  </r>
  <r>
    <n v="1250339"/>
    <n v="10050128"/>
    <s v="CYT FRONT C.SAUV(P06) 1500 6U LATAM"/>
    <m/>
    <d v="2010-11-08T00:00:00"/>
    <x v="12"/>
    <x v="1"/>
    <n v="192"/>
    <x v="20"/>
    <x v="4"/>
  </r>
  <r>
    <n v="1250905"/>
    <n v="10022464"/>
    <s v="CYT FRONT CHARD(P06) 1500 6U VAR"/>
    <m/>
    <d v="2010-11-08T00:00:00"/>
    <x v="12"/>
    <x v="1"/>
    <n v="256"/>
    <x v="20"/>
    <x v="4"/>
  </r>
  <r>
    <n v="1250557"/>
    <n v="10048299"/>
    <s v="CYT CYT S.BLC (STLV) 750 12U VAS"/>
    <m/>
    <d v="2010-11-08T00:00:00"/>
    <x v="12"/>
    <x v="1"/>
    <n v="97.999999990000006"/>
    <x v="20"/>
    <x v="4"/>
  </r>
  <r>
    <n v="1250788"/>
    <n v="10041865"/>
    <s v="CYT SUNR S.BLC STLV(P08)BL750 6U 2010 GB"/>
    <m/>
    <d v="2010-11-08T00:00:00"/>
    <x v="12"/>
    <x v="1"/>
    <n v="140"/>
    <x v="20"/>
    <x v="4"/>
  </r>
  <r>
    <n v="1251007"/>
    <n v="10031898"/>
    <s v="CYT SENDERO CARM(P07) 750 12U VES"/>
    <m/>
    <d v="2010-11-08T00:00:00"/>
    <x v="8"/>
    <x v="1"/>
    <n v="41.999999989999999"/>
    <x v="20"/>
    <x v="4"/>
  </r>
  <r>
    <n v="1251237"/>
    <n v="10041075"/>
    <s v="CYT FRONT C.SAUV/MERL(P06)STLV1500 6U CA"/>
    <m/>
    <d v="2010-11-08T00:00:00"/>
    <x v="12"/>
    <x v="1"/>
    <n v="700"/>
    <x v="20"/>
    <x v="4"/>
  </r>
  <r>
    <n v="1250928"/>
    <n v="10040625"/>
    <s v="CYT FRONT SHI/CSA STL(P06)15006U(C/ES)CA"/>
    <m/>
    <d v="2010-11-08T00:00:00"/>
    <x v="12"/>
    <x v="1"/>
    <n v="356"/>
    <x v="20"/>
    <x v="4"/>
  </r>
  <r>
    <n v="7077846"/>
    <n v="10035565"/>
    <s v="CS C.SUR TOC C.SA/SHIR(P08)1500 6U CA"/>
    <m/>
    <d v="2010-11-08T00:00:00"/>
    <x v="12"/>
    <x v="1"/>
    <n v="1360"/>
    <x v="20"/>
    <x v="4"/>
  </r>
  <r>
    <n v="1250533"/>
    <n v="10035065"/>
    <s v="CYT LADERA VERDE S.BLC STL(P08)750 12UGB"/>
    <m/>
    <d v="2010-11-08T00:00:00"/>
    <x v="8"/>
    <x v="1"/>
    <n v="2880"/>
    <x v="20"/>
    <x v="4"/>
  </r>
  <r>
    <n v="1250701"/>
    <n v="10032829"/>
    <s v="CYT CYT (RVDO) MERLOT 750(P07 NV) 12U MX"/>
    <m/>
    <d v="2010-11-08T00:00:00"/>
    <x v="8"/>
    <x v="1"/>
    <n v="3201"/>
    <x v="20"/>
    <x v="4"/>
  </r>
  <r>
    <n v="1250968"/>
    <n v="10050219"/>
    <s v="CYT XPLORADOR CARM(P08) STLV 750 12 VEU"/>
    <m/>
    <d v="2010-11-08T00:00:00"/>
    <x v="8"/>
    <x v="1"/>
    <n v="70"/>
    <x v="20"/>
    <x v="4"/>
  </r>
  <r>
    <n v="7077778"/>
    <n v="10042013"/>
    <s v="CS BIB CONO SUR TOC CHARD(P08)3L4U2010RU"/>
    <m/>
    <d v="2010-11-08T00:00:00"/>
    <x v="7"/>
    <x v="1"/>
    <n v="1778.666667"/>
    <x v="20"/>
    <x v="4"/>
  </r>
  <r>
    <n v="1251114"/>
    <n v="10046734"/>
    <s v="CYT XPLORADORCARM(P08)STLV75012U(C/ES)CA"/>
    <m/>
    <d v="2010-11-08T00:00:00"/>
    <x v="8"/>
    <x v="1"/>
    <n v="384"/>
    <x v="20"/>
    <x v="4"/>
  </r>
  <r>
    <n v="1249640"/>
    <n v="10033309"/>
    <s v="CA NOVISIMO CARM 750 12U PE"/>
    <m/>
    <d v="2010-11-08T00:00:00"/>
    <x v="8"/>
    <x v="1"/>
    <n v="70"/>
    <x v="20"/>
    <x v="4"/>
  </r>
  <r>
    <n v="1250716"/>
    <n v="10048167"/>
    <s v="CYT PATO TORRENTE CAB/ROSE 75012U2010GB"/>
    <m/>
    <d v="2010-11-08T00:00:00"/>
    <x v="8"/>
    <x v="1"/>
    <n v="272"/>
    <x v="20"/>
    <x v="4"/>
  </r>
  <r>
    <n v="1250726"/>
    <n v="10048081"/>
    <s v="CYT MOUNTAIN RANGE CAB/RO STL 750 12U GB"/>
    <m/>
    <d v="2010-11-08T00:00:00"/>
    <x v="8"/>
    <x v="1"/>
    <n v="41.999999989999999"/>
    <x v="20"/>
    <x v="4"/>
  </r>
  <r>
    <n v="1248682"/>
    <n v="10048093"/>
    <s v="CYT SENDERO ROSE(P07) 750 12U VIN"/>
    <m/>
    <d v="2010-11-08T00:00:00"/>
    <x v="8"/>
    <x v="1"/>
    <n v="56"/>
    <x v="20"/>
    <x v="4"/>
  </r>
  <r>
    <n v="1251128"/>
    <n v="10048082"/>
    <s v="CYT MOUNTAIN RANGE CAB/RO STL 750 6U GB"/>
    <m/>
    <d v="2010-11-08T00:00:00"/>
    <x v="8"/>
    <x v="1"/>
    <n v="70"/>
    <x v="20"/>
    <x v="4"/>
  </r>
  <r>
    <n v="1250730"/>
    <n v="10050457"/>
    <s v="CYT XPLORADOR ROSE(P08)STL 750 6U VAR"/>
    <m/>
    <d v="2010-11-08T00:00:00"/>
    <x v="8"/>
    <x v="1"/>
    <n v="62.999999989999999"/>
    <x v="20"/>
    <x v="4"/>
  </r>
  <r>
    <n v="1250034"/>
    <n v="10038109"/>
    <s v="CYT XPLORADOR CARM(P08) STLV 750 6U DK"/>
    <m/>
    <d v="2010-11-08T00:00:00"/>
    <x v="8"/>
    <x v="1"/>
    <n v="561.55555560000005"/>
    <x v="20"/>
    <x v="4"/>
  </r>
  <r>
    <n v="1250732"/>
    <n v="10047998"/>
    <s v="CYT PEREGRINO MERLOT(ST) 750 12U 2010GB"/>
    <m/>
    <d v="2010-11-08T00:00:00"/>
    <x v="6"/>
    <x v="1"/>
    <n v="236"/>
    <x v="20"/>
    <x v="4"/>
  </r>
  <r>
    <n v="7077850"/>
    <n v="10045378"/>
    <s v="MPO V.MPO VTAL CHARD STLV(P09)750 12UVEU"/>
    <m/>
    <d v="2010-11-08T00:00:00"/>
    <x v="6"/>
    <x v="1"/>
    <n v="239"/>
    <x v="20"/>
    <x v="4"/>
  </r>
  <r>
    <n v="1250039"/>
    <n v="10033310"/>
    <s v="CA NOVISIMO C.SAUV 750 12U PE"/>
    <m/>
    <d v="2010-11-08T00:00:00"/>
    <x v="8"/>
    <x v="1"/>
    <n v="70"/>
    <x v="20"/>
    <x v="4"/>
  </r>
  <r>
    <n v="7077658"/>
    <n v="10040438"/>
    <s v="CS CONO SUR MERL STLV(P07) 750 12U VEU"/>
    <m/>
    <d v="2010-11-08T00:00:00"/>
    <x v="8"/>
    <x v="1"/>
    <n v="1070"/>
    <x v="20"/>
    <x v="4"/>
  </r>
  <r>
    <n v="1250715"/>
    <n v="10043825"/>
    <s v="CYT SENDERO C.SAUV(P07 STLV) 750 12U CA"/>
    <m/>
    <d v="2010-11-08T00:00:00"/>
    <x v="8"/>
    <x v="1"/>
    <n v="224"/>
    <x v="20"/>
    <x v="4"/>
  </r>
  <r>
    <n v="7077685"/>
    <n v="10029350"/>
    <s v="MPO V.MPO C.SAUV STLV 375 24U MX"/>
    <m/>
    <d v="2010-11-08T00:00:00"/>
    <x v="8"/>
    <x v="1"/>
    <n v="486"/>
    <x v="20"/>
    <x v="4"/>
  </r>
  <r>
    <n v="7077628"/>
    <n v="10045942"/>
    <s v="CS REY L.ANDESRVAMER(NV)(P08)STL7506UVEU"/>
    <m/>
    <d v="2010-11-08T00:00:00"/>
    <x v="8"/>
    <x v="1"/>
    <n v="100"/>
    <x v="20"/>
    <x v="4"/>
  </r>
  <r>
    <n v="1251133"/>
    <n v="10021904"/>
    <s v="CYT FRONT CHARD(P06) 187 24U VEU"/>
    <m/>
    <d v="2010-11-08T00:00:00"/>
    <x v="8"/>
    <x v="1"/>
    <n v="209.44444440000001"/>
    <x v="20"/>
    <x v="4"/>
  </r>
  <r>
    <n v="7077393"/>
    <n v="10035562"/>
    <s v="CS C.SUR TOC C.S/ME(P08)ST15006U(LCBO)CA"/>
    <m/>
    <d v="2010-11-08T00:00:00"/>
    <x v="12"/>
    <x v="1"/>
    <n v="968.00000009999997"/>
    <x v="20"/>
    <x v="4"/>
  </r>
  <r>
    <n v="7078189"/>
    <n v="10023151"/>
    <s v="MPO V.MPO S.BLC/CHARD(P06) 187 24U VEU"/>
    <m/>
    <d v="2010-11-08T00:00:00"/>
    <x v="8"/>
    <x v="1"/>
    <n v="75.333333330000002"/>
    <x v="20"/>
    <x v="4"/>
  </r>
  <r>
    <n v="1248436"/>
    <n v="10045259"/>
    <s v="CYT CASILL MALB ECO 750 12U 2010 LATAM"/>
    <m/>
    <d v="2010-11-08T00:00:00"/>
    <x v="5"/>
    <x v="1"/>
    <n v="582"/>
    <x v="20"/>
    <x v="4"/>
  </r>
  <r>
    <n v="1250536"/>
    <n v="10035066"/>
    <s v="CYT LADERA VERDE CHARD STL(P08)750 12UGB"/>
    <m/>
    <d v="2010-11-08T00:00:00"/>
    <x v="6"/>
    <x v="1"/>
    <n v="490"/>
    <x v="20"/>
    <x v="4"/>
  </r>
  <r>
    <n v="1250565"/>
    <n v="10029441"/>
    <s v="CYT MOUNTAIN RANGE CHARD(STLV) 750 6U GB"/>
    <m/>
    <d v="2010-11-08T00:00:00"/>
    <x v="6"/>
    <x v="1"/>
    <n v="110"/>
    <x v="20"/>
    <x v="4"/>
  </r>
  <r>
    <n v="1250664"/>
    <n v="10047674"/>
    <s v="CYT PATO TORRENTE CHARD STL 75012U2010GB"/>
    <m/>
    <d v="2010-11-08T00:00:00"/>
    <x v="6"/>
    <x v="1"/>
    <n v="70"/>
    <x v="20"/>
    <x v="4"/>
  </r>
  <r>
    <n v="7077751"/>
    <n v="10036311"/>
    <s v="CS NEBLINA CHARD STLV(P08)750 12U JP"/>
    <m/>
    <d v="2010-11-08T00:00:00"/>
    <x v="6"/>
    <x v="1"/>
    <n v="996"/>
    <x v="20"/>
    <x v="4"/>
  </r>
  <r>
    <n v="1251312"/>
    <n v="10033191"/>
    <s v="CYT SUNRISE MERLOT(P08) 187 24U VAR"/>
    <m/>
    <d v="2010-11-08T00:00:00"/>
    <x v="10"/>
    <x v="1"/>
    <n v="7.4444444450000002"/>
    <x v="20"/>
    <x v="4"/>
  </r>
  <r>
    <n v="1250594"/>
    <n v="10044467"/>
    <s v="CYT FRONT C.SAUV(P06) 750 12U LATAM"/>
    <m/>
    <d v="2010-11-08T00:00:00"/>
    <x v="8"/>
    <x v="1"/>
    <n v="973"/>
    <x v="20"/>
    <x v="4"/>
  </r>
  <r>
    <n v="1249597"/>
    <n v="10021898"/>
    <s v="CYT FRONT CAB.SAUV(P06) 187 24U VEU"/>
    <m/>
    <d v="2010-11-08T00:00:00"/>
    <x v="10"/>
    <x v="1"/>
    <n v="119.66666669999999"/>
    <x v="20"/>
    <x v="4"/>
  </r>
  <r>
    <n v="1250542"/>
    <n v="10043991"/>
    <s v="CYT LADERA VERDE MERL(ST)750 12U 2010GB"/>
    <m/>
    <d v="2010-11-08T00:00:00"/>
    <x v="8"/>
    <x v="1"/>
    <n v="1540"/>
    <x v="20"/>
    <x v="4"/>
  </r>
  <r>
    <n v="7077784"/>
    <n v="10047457"/>
    <s v="CS CONO SUR P.NOIR STLV(P07)750 12U JP"/>
    <m/>
    <d v="2010-11-08T00:00:00"/>
    <x v="6"/>
    <x v="1"/>
    <n v="560"/>
    <x v="20"/>
    <x v="4"/>
  </r>
  <r>
    <n v="7077894"/>
    <n v="10040443"/>
    <s v="CS CONO SUR MERL STLV(P07) 750 12U JP"/>
    <m/>
    <d v="2010-11-08T00:00:00"/>
    <x v="10"/>
    <x v="1"/>
    <n v="300"/>
    <x v="20"/>
    <x v="4"/>
  </r>
  <r>
    <n v="7077443"/>
    <n v="10045546"/>
    <s v="CS CONO SUR C.SAUV STLV(P07) 750 12U VEU"/>
    <m/>
    <d v="2010-11-08T00:00:00"/>
    <x v="6"/>
    <x v="1"/>
    <n v="112"/>
    <x v="20"/>
    <x v="4"/>
  </r>
  <r>
    <n v="7077492"/>
    <n v="10028197"/>
    <s v="CS CONO SUR C.SAUV STLV(P07) 750 12U CA"/>
    <m/>
    <d v="2010-11-08T00:00:00"/>
    <x v="6"/>
    <x v="1"/>
    <n v="280"/>
    <x v="20"/>
    <x v="4"/>
  </r>
  <r>
    <n v="7077291"/>
    <n v="10048954"/>
    <s v="CS CONO SUR C.SAUV STLV(P07)GOLL75012UUS"/>
    <m/>
    <d v="2010-11-08T00:00:00"/>
    <x v="6"/>
    <x v="1"/>
    <n v="1929"/>
    <x v="20"/>
    <x v="4"/>
  </r>
  <r>
    <n v="7077642"/>
    <n v="10028262"/>
    <s v="CS CONO SUR C.SAUV STLV(P07) 750 12U JP"/>
    <m/>
    <d v="2010-11-08T00:00:00"/>
    <x v="6"/>
    <x v="1"/>
    <n v="409"/>
    <x v="20"/>
    <x v="4"/>
  </r>
  <r>
    <n v="7076793"/>
    <n v="10050135"/>
    <s v="CYT FRONT C.SAUV(P06) 187 24U LATAM"/>
    <m/>
    <d v="2010-11-08T00:00:00"/>
    <x v="10"/>
    <x v="1"/>
    <n v="74.777777779999994"/>
    <x v="20"/>
    <x v="4"/>
  </r>
  <r>
    <n v="1250392"/>
    <n v="10032255"/>
    <s v="CYT FRONT C.SAUV/MERL(P06)750 12U(LR)CA"/>
    <m/>
    <d v="2010-11-08T00:00:00"/>
    <x v="6"/>
    <x v="1"/>
    <n v="196"/>
    <x v="20"/>
    <x v="4"/>
  </r>
  <r>
    <n v="1247544"/>
    <n v="10025781"/>
    <s v="CYT MT PACK FRONT(P07) 4 CHARD 187 6U US"/>
    <m/>
    <d v="2010-11-08T00:00:00"/>
    <x v="10"/>
    <x v="1"/>
    <n v="1017.333333"/>
    <x v="20"/>
    <x v="4"/>
  </r>
  <r>
    <n v="7077392"/>
    <n v="10034782"/>
    <s v="CS CONO SUR P.NOIR(P07)750 12U (LCBO)CA"/>
    <m/>
    <d v="2010-11-08T00:00:00"/>
    <x v="6"/>
    <x v="1"/>
    <n v="336"/>
    <x v="20"/>
    <x v="4"/>
  </r>
  <r>
    <n v="7077788"/>
    <n v="10038637"/>
    <s v="CS CONO SUR P.NOIR STLV(P07)750 6U2009RU"/>
    <m/>
    <d v="2010-11-08T00:00:00"/>
    <x v="6"/>
    <x v="1"/>
    <n v="418"/>
    <x v="20"/>
    <x v="4"/>
  </r>
  <r>
    <n v="7077574"/>
    <n v="10048948"/>
    <s v="CS CONO SUR P.NOIR STL(P07)GOLL75012UUS"/>
    <m/>
    <d v="2010-11-08T00:00:00"/>
    <x v="6"/>
    <x v="1"/>
    <n v="994"/>
    <x v="20"/>
    <x v="4"/>
  </r>
  <r>
    <n v="1249355"/>
    <n v="10049512"/>
    <s v="CYT SENDERO S.BLC(P07)STLV 750 12U CN"/>
    <m/>
    <d v="2010-11-08T00:00:00"/>
    <x v="6"/>
    <x v="1"/>
    <n v="98"/>
    <x v="20"/>
    <x v="4"/>
  </r>
  <r>
    <n v="1250585"/>
    <n v="10029416"/>
    <s v="CYT MOUNTAIN RANGE S. BLC 750 6U GB"/>
    <m/>
    <d v="2010-11-08T00:00:00"/>
    <x v="6"/>
    <x v="1"/>
    <n v="350"/>
    <x v="20"/>
    <x v="4"/>
  </r>
  <r>
    <n v="1251034"/>
    <n v="10049995"/>
    <s v="CYT XPLORADOR MERL(P08) 750 12U US"/>
    <m/>
    <d v="2010-11-08T00:00:00"/>
    <x v="6"/>
    <x v="1"/>
    <n v="70"/>
    <x v="20"/>
    <x v="4"/>
  </r>
  <r>
    <n v="1249265"/>
    <n v="10029435"/>
    <s v="CYT MOUNTAIN RANGE MERL STLV 750 12U GB"/>
    <m/>
    <d v="2010-11-08T00:00:00"/>
    <x v="6"/>
    <x v="1"/>
    <n v="140"/>
    <x v="20"/>
    <x v="4"/>
  </r>
  <r>
    <n v="7077290"/>
    <n v="10049938"/>
    <s v="CS RESERVA CHARD STL(P08) 750 6U 2010 NL"/>
    <m/>
    <d v="2010-11-08T00:00:00"/>
    <x v="3"/>
    <x v="1"/>
    <n v="80.000000009999994"/>
    <x v="20"/>
    <x v="4"/>
  </r>
  <r>
    <n v="7077845"/>
    <n v="10033570"/>
    <s v="CS CONO SUR P.NOIR STLV(P07)750 12U CA"/>
    <m/>
    <d v="2010-11-08T00:00:00"/>
    <x v="6"/>
    <x v="1"/>
    <n v="440"/>
    <x v="20"/>
    <x v="4"/>
  </r>
  <r>
    <n v="1247234"/>
    <n v="10031702"/>
    <s v="CYT FRONT SAUV.BLC(P06) 187 24U VEU"/>
    <m/>
    <d v="2010-11-08T00:00:00"/>
    <x v="10"/>
    <x v="1"/>
    <n v="202"/>
    <x v="20"/>
    <x v="4"/>
  </r>
  <r>
    <n v="1249330"/>
    <n v="10028374"/>
    <s v="CYT SENDERO SHIRAZ(P07) 750 12U VIN"/>
    <m/>
    <d v="2010-11-08T00:00:00"/>
    <x v="8"/>
    <x v="1"/>
    <n v="44.000000010000001"/>
    <x v="20"/>
    <x v="4"/>
  </r>
  <r>
    <n v="7077802"/>
    <n v="10039302"/>
    <s v="MPO TERRA SUR RVA C.SAUV STLV 750 12U JP"/>
    <m/>
    <d v="2010-11-08T00:00:00"/>
    <x v="10"/>
    <x v="1"/>
    <n v="588"/>
    <x v="20"/>
    <x v="4"/>
  </r>
  <r>
    <n v="1249511"/>
    <n v="10035681"/>
    <s v="CYT MOUNTAIN RANGE C.SAUV 187 24U VEU"/>
    <m/>
    <d v="2010-11-08T00:00:00"/>
    <x v="10"/>
    <x v="1"/>
    <n v="450.33333329999999"/>
    <x v="20"/>
    <x v="4"/>
  </r>
  <r>
    <n v="1250747"/>
    <n v="10044315"/>
    <s v="CYT SENDERO C.SAUV (P07)187 24U CN"/>
    <m/>
    <d v="2010-11-08T00:00:00"/>
    <x v="10"/>
    <x v="1"/>
    <n v="249.33333329999999"/>
    <x v="20"/>
    <x v="4"/>
  </r>
  <r>
    <n v="7077858"/>
    <n v="10034656"/>
    <s v="CS CONO SUR C.SAUV STLV(P07) 375 24U JP"/>
    <m/>
    <d v="2010-11-08T00:00:00"/>
    <x v="10"/>
    <x v="1"/>
    <n v="232"/>
    <x v="20"/>
    <x v="4"/>
  </r>
  <r>
    <n v="1250993"/>
    <n v="10044866"/>
    <s v="CYT SUNRISE MERL(P08) 1500 6U US"/>
    <m/>
    <d v="2010-11-08T00:00:00"/>
    <x v="6"/>
    <x v="1"/>
    <n v="500"/>
    <x v="20"/>
    <x v="4"/>
  </r>
  <r>
    <n v="1250919"/>
    <n v="10032273"/>
    <s v="CYT FRONT CA/MESTLV(P06)75012U(C/ESP)CA"/>
    <m/>
    <d v="2010-11-08T00:00:00"/>
    <x v="6"/>
    <x v="1"/>
    <n v="139"/>
    <x v="20"/>
    <x v="4"/>
  </r>
  <r>
    <n v="1250537"/>
    <n v="10035073"/>
    <s v="CYT LOS VILOS MERL STLV(P08) 750 12U GB"/>
    <m/>
    <d v="2010-11-08T00:00:00"/>
    <x v="6"/>
    <x v="1"/>
    <n v="770"/>
    <x v="20"/>
    <x v="4"/>
  </r>
  <r>
    <n v="1250538"/>
    <n v="10035074"/>
    <s v="CYT LOS VILOS CHARD STLV(P08) 750 12U GB"/>
    <m/>
    <d v="2010-11-08T00:00:00"/>
    <x v="6"/>
    <x v="1"/>
    <n v="840"/>
    <x v="20"/>
    <x v="4"/>
  </r>
  <r>
    <n v="1250416"/>
    <n v="10051103"/>
    <s v="CYT SUNR CARM(P08) 250 12U 2010 GB"/>
    <m/>
    <d v="2010-11-08T00:00:00"/>
    <x v="10"/>
    <x v="1"/>
    <n v="364"/>
    <x v="20"/>
    <x v="4"/>
  </r>
  <r>
    <n v="7077255"/>
    <n v="10048488"/>
    <s v="CS PAYADA CHILEAN RED STLV 750 6U NL"/>
    <m/>
    <d v="2010-11-08T00:00:00"/>
    <x v="10"/>
    <x v="1"/>
    <n v="1077"/>
    <x v="20"/>
    <x v="4"/>
  </r>
  <r>
    <n v="1249348"/>
    <n v="10034163"/>
    <s v="CYT SUNR C.SAUV(P08)375 24U EC-UY"/>
    <m/>
    <d v="2010-11-08T00:00:00"/>
    <x v="10"/>
    <x v="1"/>
    <n v="216"/>
    <x v="20"/>
    <x v="4"/>
  </r>
  <r>
    <n v="1249508"/>
    <n v="10033840"/>
    <s v="CYT MOUNTAIN RANGE S.BLC 187 24U VEU"/>
    <m/>
    <d v="2010-11-08T00:00:00"/>
    <x v="10"/>
    <x v="1"/>
    <n v="209.44444440000001"/>
    <x v="20"/>
    <x v="4"/>
  </r>
  <r>
    <n v="7077663"/>
    <n v="10039944"/>
    <s v="CS ORGANICO S.BLC(P09)(KLM)18724U2009VEU"/>
    <m/>
    <d v="2010-11-08T00:00:00"/>
    <x v="10"/>
    <x v="1"/>
    <n v="244.33333329999999"/>
    <x v="20"/>
    <x v="4"/>
  </r>
  <r>
    <n v="1251238"/>
    <n v="10041077"/>
    <s v="CYT FRONT CHARD STLV(P06) 1500 6U CA"/>
    <m/>
    <d v="2010-11-08T00:00:00"/>
    <x v="12"/>
    <x v="1"/>
    <n v="559.99999990000003"/>
    <x v="20"/>
    <x v="4"/>
  </r>
  <r>
    <n v="7077886"/>
    <n v="10045709"/>
    <s v="CS CONO SUR MERL STLV(P07) 750 6U 2009GB"/>
    <m/>
    <d v="2010-11-08T00:00:00"/>
    <x v="10"/>
    <x v="1"/>
    <n v="70"/>
    <x v="20"/>
    <x v="4"/>
  </r>
  <r>
    <n v="7077885"/>
    <n v="10028198"/>
    <s v="CS CONO SUR MERL STLV(P07) 750 12U CA"/>
    <m/>
    <d v="2010-11-08T00:00:00"/>
    <x v="10"/>
    <x v="1"/>
    <n v="280"/>
    <x v="20"/>
    <x v="4"/>
  </r>
  <r>
    <n v="1250846"/>
    <n v="10020001"/>
    <s v="CYT CASILL MERL 750 12U VES"/>
    <m/>
    <d v="2010-11-08T00:00:00"/>
    <x v="0"/>
    <x v="1"/>
    <n v="1680"/>
    <x v="20"/>
    <x v="4"/>
  </r>
  <r>
    <m/>
    <m/>
    <m/>
    <m/>
    <d v="2010-11-08T00:00:00"/>
    <x v="10"/>
    <x v="0"/>
    <n v="5616"/>
    <x v="20"/>
    <x v="4"/>
  </r>
  <r>
    <n v="1251123"/>
    <n v="10038036"/>
    <s v="CYT CASILL C.SAUV 750 12U PE"/>
    <m/>
    <d v="2010-11-08T00:00:00"/>
    <x v="0"/>
    <x v="1"/>
    <n v="4046"/>
    <x v="20"/>
    <x v="4"/>
  </r>
  <r>
    <n v="1251275"/>
    <n v="10020005"/>
    <s v="CYT CASILL C.SAUV 750 12U VES"/>
    <m/>
    <d v="2010-11-08T00:00:00"/>
    <x v="0"/>
    <x v="1"/>
    <n v="1554"/>
    <x v="20"/>
    <x v="4"/>
  </r>
  <r>
    <n v="1251532"/>
    <n v="10038449"/>
    <s v="CYT CASILL C.SAUV 750 12U 2009 VEU"/>
    <m/>
    <d v="2010-11-08T00:00:00"/>
    <x v="0"/>
    <x v="1"/>
    <n v="2744"/>
    <x v="20"/>
    <x v="4"/>
  </r>
  <r>
    <n v="1251478"/>
    <n v="10044510"/>
    <s v="CYT FRONT CHARD(P06) 750 6U RU"/>
    <m/>
    <d v="2010-11-08T00:00:00"/>
    <x v="0"/>
    <x v="1"/>
    <n v="2711"/>
    <x v="20"/>
    <x v="4"/>
  </r>
  <r>
    <n v="1250959"/>
    <n v="10038448"/>
    <s v="CYT CASILL C.SAUV 750 6U 2009 VEU"/>
    <m/>
    <d v="2010-11-08T00:00:00"/>
    <x v="0"/>
    <x v="1"/>
    <n v="2718"/>
    <x v="20"/>
    <x v="4"/>
  </r>
  <r>
    <n v="1251486"/>
    <n v="10035771"/>
    <s v="CYT CASILL CHARD STLV 750 12U 2009 VEU"/>
    <m/>
    <d v="2010-11-08T00:00:00"/>
    <x v="0"/>
    <x v="1"/>
    <n v="1501"/>
    <x v="20"/>
    <x v="4"/>
  </r>
  <r>
    <n v="1251272"/>
    <n v="10038374"/>
    <s v="CYT CASILL MERL 750 6U 2009 DE/BE"/>
    <m/>
    <d v="2010-11-08T00:00:00"/>
    <x v="0"/>
    <x v="1"/>
    <n v="433"/>
    <x v="20"/>
    <x v="4"/>
  </r>
  <r>
    <n v="1251485"/>
    <n v="10045605"/>
    <s v="CYT CASILL CHARD STLV 750 6U 2009 GB"/>
    <m/>
    <d v="2010-11-08T00:00:00"/>
    <x v="0"/>
    <x v="1"/>
    <n v="1210"/>
    <x v="20"/>
    <x v="4"/>
  </r>
  <r>
    <n v="1251246"/>
    <n v="10020308"/>
    <s v="CYT CASILL MERL 750 12U US"/>
    <m/>
    <d v="2010-11-08T00:00:00"/>
    <x v="0"/>
    <x v="1"/>
    <n v="1540"/>
    <x v="20"/>
    <x v="4"/>
  </r>
  <r>
    <n v="1251620"/>
    <n v="10038373"/>
    <s v="CYT CASILL MERL 750 12U 2009 VEU"/>
    <m/>
    <d v="2010-11-08T00:00:00"/>
    <x v="0"/>
    <x v="1"/>
    <n v="1000"/>
    <x v="20"/>
    <x v="4"/>
  </r>
  <r>
    <n v="1251621"/>
    <n v="10020036"/>
    <s v="CYT CASILL MERL 750 12U LATAM"/>
    <m/>
    <d v="2010-11-08T00:00:00"/>
    <x v="0"/>
    <x v="1"/>
    <n v="610"/>
    <x v="20"/>
    <x v="4"/>
  </r>
  <r>
    <n v="1251622"/>
    <n v="10038009"/>
    <s v="CYT CASILL MERL 750 12U PE"/>
    <m/>
    <d v="2010-11-08T00:00:00"/>
    <x v="0"/>
    <x v="1"/>
    <n v="1078"/>
    <x v="20"/>
    <x v="4"/>
  </r>
  <r>
    <m/>
    <m/>
    <m/>
    <m/>
    <d v="2010-11-08T00:00:00"/>
    <x v="1"/>
    <x v="0"/>
    <n v="52001"/>
    <x v="20"/>
    <x v="4"/>
  </r>
  <r>
    <n v="1250958"/>
    <n v="10046314"/>
    <s v="CYT CASILL C.SAUV 750 6U 2009 GB"/>
    <m/>
    <d v="2010-11-08T00:00:00"/>
    <x v="0"/>
    <x v="1"/>
    <n v="8772.4444440000007"/>
    <x v="20"/>
    <x v="4"/>
  </r>
  <r>
    <n v="1250489"/>
    <n v="10029424"/>
    <s v="CYT MOUNTAIN RANGE C.SAUV STL 750 12U GB"/>
    <m/>
    <d v="2010-11-08T00:00:00"/>
    <x v="8"/>
    <x v="1"/>
    <n v="112"/>
    <x v="20"/>
    <x v="4"/>
  </r>
  <r>
    <n v="1251612"/>
    <n v="10041972"/>
    <s v="CYT CASILL S.BLC STLV 750 6U 2010 DK/NL"/>
    <m/>
    <d v="2010-11-08T00:00:00"/>
    <x v="0"/>
    <x v="1"/>
    <n v="1722.444444"/>
    <x v="20"/>
    <x v="4"/>
  </r>
  <r>
    <n v="7077882"/>
    <n v="10050179"/>
    <s v="VE W.CREST CHARD(P10) 1500 6U US"/>
    <m/>
    <d v="2010-11-08T00:00:00"/>
    <x v="0"/>
    <x v="1"/>
    <n v="5500"/>
    <x v="20"/>
    <x v="4"/>
  </r>
  <r>
    <n v="7076987"/>
    <n v="10048001"/>
    <s v="CS I.NEGRA RVA MERL(P09)STLV 7506U2010GB"/>
    <m/>
    <d v="2010-11-08T00:00:00"/>
    <x v="0"/>
    <x v="1"/>
    <n v="205"/>
    <x v="20"/>
    <x v="4"/>
  </r>
  <r>
    <n v="7077470"/>
    <n v="10048971"/>
    <s v="CS I.NEGRA RVA CSA(P09)ST7506U(TE)2010GB"/>
    <m/>
    <d v="2010-11-08T00:00:00"/>
    <x v="0"/>
    <x v="1"/>
    <n v="1209"/>
    <x v="20"/>
    <x v="4"/>
  </r>
  <r>
    <n v="1251276"/>
    <n v="10048998"/>
    <s v="CYT FRONT C.SAUV(P06) 750 6U 2010 VEU"/>
    <m/>
    <d v="2010-11-08T00:00:00"/>
    <x v="0"/>
    <x v="1"/>
    <n v="1512"/>
    <x v="20"/>
    <x v="4"/>
  </r>
  <r>
    <n v="1251278"/>
    <n v="10045337"/>
    <s v="CYT CASILL CARM 750 12U PE"/>
    <m/>
    <d v="2010-11-08T00:00:00"/>
    <x v="0"/>
    <x v="1"/>
    <n v="979.99999990000003"/>
    <x v="20"/>
    <x v="4"/>
  </r>
  <r>
    <n v="1252135"/>
    <n v="10045342"/>
    <s v="CYT CASILL CARM 750 12U 2009 LATAM"/>
    <m/>
    <d v="2010-11-08T00:00:00"/>
    <x v="0"/>
    <x v="1"/>
    <n v="917.00000009999997"/>
    <x v="20"/>
    <x v="4"/>
  </r>
  <r>
    <n v="1250966"/>
    <n v="10040622"/>
    <s v="CYT FRONT CHARD STL(P06)1500 6U(C/ESP)CA"/>
    <m/>
    <d v="2010-11-08T00:00:00"/>
    <x v="12"/>
    <x v="1"/>
    <n v="825"/>
    <x v="20"/>
    <x v="4"/>
  </r>
  <r>
    <n v="1250956"/>
    <n v="10020290"/>
    <s v="CYT CASILL C.SAUV 750 12U US"/>
    <m/>
    <d v="2010-11-08T00:00:00"/>
    <x v="0"/>
    <x v="1"/>
    <n v="5040"/>
    <x v="20"/>
    <x v="4"/>
  </r>
  <r>
    <n v="1251614"/>
    <n v="10038038"/>
    <s v="CYT CASILL S.BLC STLV 750 12U PE"/>
    <m/>
    <d v="2010-11-08T00:00:00"/>
    <x v="0"/>
    <x v="1"/>
    <n v="985.99999990000003"/>
    <x v="20"/>
    <x v="4"/>
  </r>
  <r>
    <n v="1246248"/>
    <n v="10032194"/>
    <s v="CYT CASILL S.BLC STLV 375 24U VES"/>
    <n v="36"/>
    <d v="2010-11-08T00:00:00"/>
    <x v="5"/>
    <x v="2"/>
    <n v="36"/>
    <x v="20"/>
    <x v="4"/>
  </r>
  <r>
    <n v="7077872"/>
    <n v="10050183"/>
    <s v="VE W.CREST CHARD P10) 750 12U US"/>
    <m/>
    <d v="2010-11-08T00:00:00"/>
    <x v="0"/>
    <x v="1"/>
    <n v="2750"/>
    <x v="20"/>
    <x v="4"/>
  </r>
  <r>
    <m/>
    <m/>
    <m/>
    <m/>
    <d v="2010-11-08T00:00:00"/>
    <x v="11"/>
    <x v="0"/>
    <n v="37693"/>
    <x v="20"/>
    <x v="4"/>
  </r>
  <r>
    <m/>
    <m/>
    <m/>
    <m/>
    <d v="2010-11-08T00:00:00"/>
    <x v="12"/>
    <x v="0"/>
    <n v="51256"/>
    <x v="20"/>
    <x v="4"/>
  </r>
  <r>
    <m/>
    <m/>
    <m/>
    <m/>
    <d v="2010-11-08T00:00:00"/>
    <x v="8"/>
    <x v="0"/>
    <n v="8847"/>
    <x v="20"/>
    <x v="4"/>
  </r>
  <r>
    <m/>
    <m/>
    <m/>
    <m/>
    <d v="2010-11-08T00:00:00"/>
    <x v="6"/>
    <x v="0"/>
    <n v="12643"/>
    <x v="20"/>
    <x v="4"/>
  </r>
  <r>
    <n v="1251277"/>
    <n v="10045340"/>
    <s v="CYT CASILL CARM 750 6U 2009 GB"/>
    <m/>
    <d v="2010-11-08T00:00:00"/>
    <x v="0"/>
    <x v="1"/>
    <n v="810"/>
    <x v="20"/>
    <x v="4"/>
  </r>
  <r>
    <n v="1250845"/>
    <n v="10044852"/>
    <s v="CYT CASILL MERL 750 6U 2009 GB"/>
    <m/>
    <d v="2010-11-08T00:00:00"/>
    <x v="0"/>
    <x v="1"/>
    <n v="1935"/>
    <x v="20"/>
    <x v="4"/>
  </r>
  <r>
    <n v="7077880"/>
    <n v="10050195"/>
    <s v="VE W.CREST MERL(P10) 750 12U US"/>
    <m/>
    <d v="2010-11-08T00:00:00"/>
    <x v="0"/>
    <x v="1"/>
    <n v="4200"/>
    <x v="20"/>
    <x v="4"/>
  </r>
  <r>
    <n v="1241903"/>
    <n v="10040969"/>
    <s v="CYT SPARKLING BRUT 750 12U (P09) CO"/>
    <n v="420"/>
    <d v="2010-11-08T00:00:00"/>
    <x v="9"/>
    <x v="2"/>
    <n v="420"/>
    <x v="20"/>
    <x v="4"/>
  </r>
  <r>
    <n v="1246439"/>
    <n v="10035116"/>
    <s v="CYT D.MELCHOR C.SAUV(95PTS)7506U2006 PA"/>
    <n v="33"/>
    <d v="2010-11-08T00:00:00"/>
    <x v="9"/>
    <x v="2"/>
    <n v="33"/>
    <x v="20"/>
    <x v="4"/>
  </r>
  <r>
    <m/>
    <m/>
    <m/>
    <m/>
    <d v="2010-11-08T00:00:00"/>
    <x v="5"/>
    <x v="0"/>
    <n v="21176"/>
    <x v="20"/>
    <x v="4"/>
  </r>
  <r>
    <m/>
    <m/>
    <m/>
    <m/>
    <d v="2010-11-08T00:00:00"/>
    <x v="9"/>
    <x v="0"/>
    <n v="21405"/>
    <x v="20"/>
    <x v="4"/>
  </r>
  <r>
    <m/>
    <m/>
    <m/>
    <m/>
    <d v="2010-11-08T00:00:00"/>
    <x v="7"/>
    <x v="0"/>
    <n v="23118"/>
    <x v="20"/>
    <x v="4"/>
  </r>
  <r>
    <n v="1246195"/>
    <n v="10043646"/>
    <s v="CYT MARQUES SYRAH 750 12U 2008 PA"/>
    <n v="33"/>
    <d v="2010-11-08T00:00:00"/>
    <x v="3"/>
    <x v="2"/>
    <n v="33"/>
    <x v="20"/>
    <x v="4"/>
  </r>
  <r>
    <n v="1221591"/>
    <n v="12006011"/>
    <s v="1121 S.BLC MAYCAS 0750 ST 2010"/>
    <n v="1038.583333"/>
    <d v="2010-11-08T00:00:00"/>
    <x v="9"/>
    <x v="2"/>
    <n v="1038.583333"/>
    <x v="20"/>
    <x v="4"/>
  </r>
  <r>
    <m/>
    <m/>
    <m/>
    <m/>
    <d v="2010-11-08T00:00:00"/>
    <x v="3"/>
    <x v="0"/>
    <n v="29272"/>
    <x v="20"/>
    <x v="4"/>
  </r>
  <r>
    <n v="1239745"/>
    <n v="10022240"/>
    <s v="CYT FRONT S.BLC(P06) 750 12U UA"/>
    <n v="0"/>
    <d v="2010-11-08T00:00:00"/>
    <x v="2"/>
    <x v="2"/>
    <n v="1680"/>
    <x v="20"/>
    <x v="4"/>
  </r>
  <r>
    <n v="1251090"/>
    <n v="10025780"/>
    <s v="CYT MT PACK FRON(P07) 4 MERLOT 187 6U US"/>
    <m/>
    <d v="2010-11-08T00:00:00"/>
    <x v="10"/>
    <x v="1"/>
    <n v="299.22222219999998"/>
    <x v="20"/>
    <x v="4"/>
  </r>
  <r>
    <n v="1242744"/>
    <n v="10042084"/>
    <s v="CYT EXPORTACION TINTO(P08) 1500 6U CL"/>
    <n v="8306"/>
    <d v="2010-11-08T00:00:00"/>
    <x v="12"/>
    <x v="2"/>
    <n v="8306"/>
    <x v="20"/>
    <x v="4"/>
  </r>
  <r>
    <n v="1242866"/>
    <n v="10035089"/>
    <s v="CYT EXPORTACION SEL(P08)C.SAUV1500 6U CL"/>
    <n v="8281"/>
    <d v="2010-11-08T00:00:00"/>
    <x v="12"/>
    <x v="2"/>
    <n v="8281"/>
    <x v="20"/>
    <x v="4"/>
  </r>
  <r>
    <n v="1245411"/>
    <n v="10033937"/>
    <s v="CYT EXPORTACION TINTO(P08) 700 12U CL"/>
    <n v="2749.6"/>
    <d v="2010-11-08T00:00:00"/>
    <x v="12"/>
    <x v="2"/>
    <n v="2749.6"/>
    <x v="20"/>
    <x v="4"/>
  </r>
  <r>
    <n v="1245485"/>
    <n v="10029731"/>
    <s v="CYT FRONT CHARD(P07) 1500 6U US"/>
    <n v="6080"/>
    <d v="2010-11-08T00:00:00"/>
    <x v="1"/>
    <x v="2"/>
    <n v="6080"/>
    <x v="20"/>
    <x v="4"/>
  </r>
  <r>
    <n v="1245510"/>
    <n v="10035088"/>
    <s v="CYT EXPORTACION SEL(P08)MERL 1500 6U CL"/>
    <n v="8306"/>
    <d v="2010-11-08T00:00:00"/>
    <x v="12"/>
    <x v="2"/>
    <n v="8306"/>
    <x v="20"/>
    <x v="4"/>
  </r>
  <r>
    <m/>
    <m/>
    <m/>
    <m/>
    <d v="2010-11-08T00:00:00"/>
    <x v="0"/>
    <x v="0"/>
    <n v="57522"/>
    <x v="20"/>
    <x v="4"/>
  </r>
  <r>
    <n v="1246558"/>
    <n v="10041426"/>
    <s v="CYT FRONT P.GRIGIO(P07)1500 6U US"/>
    <m/>
    <d v="2010-11-08T00:00:00"/>
    <x v="1"/>
    <x v="1"/>
    <n v="2400"/>
    <x v="20"/>
    <x v="4"/>
  </r>
  <r>
    <m/>
    <m/>
    <m/>
    <m/>
    <d v="2010-11-08T00:00:00"/>
    <x v="2"/>
    <x v="0"/>
    <n v="58460"/>
    <x v="20"/>
    <x v="4"/>
  </r>
  <r>
    <n v="1246593"/>
    <n v="10031847"/>
    <s v="CYT FRONT C.SA/MER(P07)750 12U US"/>
    <n v="1400"/>
    <d v="2010-11-08T00:00:00"/>
    <x v="2"/>
    <x v="2"/>
    <n v="1400"/>
    <x v="20"/>
    <x v="4"/>
  </r>
  <r>
    <n v="1246255"/>
    <n v="10020001"/>
    <s v="CYT CASILL MERL 750 12U VES"/>
    <n v="476"/>
    <d v="2010-11-08T00:00:00"/>
    <x v="5"/>
    <x v="2"/>
    <n v="476"/>
    <x v="20"/>
    <x v="4"/>
  </r>
  <r>
    <n v="1246265"/>
    <n v="10045341"/>
    <s v="CYT CASILL CARM 750 12U 2009 VES"/>
    <n v="670"/>
    <d v="2010-11-08T00:00:00"/>
    <x v="5"/>
    <x v="2"/>
    <n v="670"/>
    <x v="20"/>
    <x v="4"/>
  </r>
  <r>
    <n v="1246284"/>
    <n v="10048624"/>
    <s v="CYT TRIO RVA CHARD(P10)750 12U 2009 PA"/>
    <n v="66"/>
    <d v="2010-11-08T00:00:00"/>
    <x v="3"/>
    <x v="2"/>
    <n v="66"/>
    <x v="20"/>
    <x v="4"/>
  </r>
  <r>
    <n v="1246288"/>
    <n v="10048661"/>
    <s v="CYT TRIO RVA C.SAU(P10)(90P)75012U2008PA"/>
    <n v="112"/>
    <d v="2010-11-08T00:00:00"/>
    <x v="3"/>
    <x v="2"/>
    <n v="112"/>
    <x v="20"/>
    <x v="4"/>
  </r>
  <r>
    <n v="1245681"/>
    <n v="10031779"/>
    <s v="CYT CASILL CHARD 750 6U RU"/>
    <n v="57"/>
    <d v="2010-11-08T00:00:00"/>
    <x v="2"/>
    <x v="2"/>
    <n v="57"/>
    <x v="20"/>
    <x v="4"/>
  </r>
  <r>
    <n v="1246296"/>
    <n v="10048324"/>
    <s v="CYT FRONT ROSE(P06)750 12U VAR"/>
    <n v="196"/>
    <d v="2010-11-08T00:00:00"/>
    <x v="2"/>
    <x v="2"/>
    <n v="196"/>
    <x v="20"/>
    <x v="4"/>
  </r>
  <r>
    <m/>
    <m/>
    <m/>
    <m/>
    <d v="2010-11-08T00:00:00"/>
    <x v="4"/>
    <x v="0"/>
    <n v="4061"/>
    <x v="20"/>
    <x v="4"/>
  </r>
  <r>
    <n v="1246568"/>
    <n v="10025773"/>
    <s v="CYT FRONT C.C CAB/MER(P07) 4P 1500 6U US"/>
    <n v="2304"/>
    <d v="2010-11-08T00:00:00"/>
    <x v="1"/>
    <x v="2"/>
    <n v="2304"/>
    <x v="20"/>
    <x v="4"/>
  </r>
  <r>
    <n v="7077354"/>
    <n v="10048963"/>
    <s v="CS CONO SUR S.BLC STLV(P07)GOLL750 12UUS"/>
    <m/>
    <d v="2010-11-08T00:00:00"/>
    <x v="6"/>
    <x v="1"/>
    <n v="2340"/>
    <x v="20"/>
    <x v="4"/>
  </r>
  <r>
    <n v="1246602"/>
    <n v="10033275"/>
    <s v="CYT FRONT CC CA/ME(P07 MANT)4P1500 6U US"/>
    <n v="7488"/>
    <d v="2010-11-08T00:00:00"/>
    <x v="1"/>
    <x v="2"/>
    <n v="7488"/>
    <x v="20"/>
    <x v="4"/>
  </r>
  <r>
    <n v="1246612"/>
    <n v="10034849"/>
    <s v="CYT FRONT CARM(P07)1500 6U US"/>
    <n v="2960"/>
    <d v="2010-11-08T00:00:00"/>
    <x v="1"/>
    <x v="2"/>
    <n v="3040"/>
    <x v="20"/>
    <x v="4"/>
  </r>
  <r>
    <n v="1246620"/>
    <n v="10029750"/>
    <s v="CYT FRONT S.BLC(P07) 750 12U US"/>
    <n v="1050"/>
    <d v="2010-11-08T00:00:00"/>
    <x v="2"/>
    <x v="2"/>
    <n v="1050"/>
    <x v="20"/>
    <x v="4"/>
  </r>
  <r>
    <n v="1246662"/>
    <n v="10044461"/>
    <s v="CYT FRONT C.SAUV(P06) 750 12U VAR"/>
    <n v="1134"/>
    <d v="2010-11-08T00:00:00"/>
    <x v="2"/>
    <x v="2"/>
    <n v="1134"/>
    <x v="20"/>
    <x v="4"/>
  </r>
  <r>
    <n v="1246663"/>
    <n v="10044579"/>
    <s v="CYT FRONT S.BLC STLV(P06) 75012U VAS"/>
    <n v="196"/>
    <d v="2010-11-08T00:00:00"/>
    <x v="2"/>
    <x v="2"/>
    <n v="196"/>
    <x v="20"/>
    <x v="4"/>
  </r>
  <r>
    <n v="1246295"/>
    <n v="10048316"/>
    <s v="CYT FRONT ROSE(P06) 1500 6U VAR"/>
    <n v="48"/>
    <d v="2010-11-08T00:00:00"/>
    <x v="1"/>
    <x v="2"/>
    <n v="48"/>
    <x v="20"/>
    <x v="4"/>
  </r>
  <r>
    <n v="1238571"/>
    <n v="12006248"/>
    <s v="1143 RIESL SPARK 0750 CH (0107) 2010"/>
    <n v="5153.75"/>
    <d v="2010-11-08T00:00:00"/>
    <x v="4"/>
    <x v="2"/>
    <n v="5153.75"/>
    <x v="20"/>
    <x v="4"/>
  </r>
  <r>
    <n v="1245515"/>
    <n v="10034470"/>
    <s v="CYT EXPORT SEL (P08) MERLOT 750 12U CL"/>
    <n v="2750"/>
    <d v="2010-11-08T00:00:00"/>
    <x v="12"/>
    <x v="2"/>
    <n v="2750"/>
    <x v="20"/>
    <x v="4"/>
  </r>
  <r>
    <m/>
    <m/>
    <m/>
    <m/>
    <d v="2010-11-15T00:00:00"/>
    <x v="7"/>
    <x v="0"/>
    <n v="6130"/>
    <x v="21"/>
    <x v="4"/>
  </r>
  <r>
    <m/>
    <m/>
    <m/>
    <m/>
    <d v="2010-11-15T00:00:00"/>
    <x v="8"/>
    <x v="0"/>
    <n v="10424"/>
    <x v="21"/>
    <x v="4"/>
  </r>
  <r>
    <m/>
    <m/>
    <m/>
    <m/>
    <d v="2010-11-15T00:00:00"/>
    <x v="6"/>
    <x v="0"/>
    <n v="12453"/>
    <x v="21"/>
    <x v="4"/>
  </r>
  <r>
    <m/>
    <m/>
    <m/>
    <m/>
    <d v="2010-11-15T00:00:00"/>
    <x v="10"/>
    <x v="0"/>
    <n v="5463"/>
    <x v="21"/>
    <x v="4"/>
  </r>
  <r>
    <m/>
    <m/>
    <m/>
    <m/>
    <d v="2010-11-15T00:00:00"/>
    <x v="2"/>
    <x v="0"/>
    <n v="72439"/>
    <x v="21"/>
    <x v="4"/>
  </r>
  <r>
    <m/>
    <m/>
    <m/>
    <m/>
    <d v="2010-11-15T00:00:00"/>
    <x v="1"/>
    <x v="0"/>
    <n v="93799"/>
    <x v="21"/>
    <x v="4"/>
  </r>
  <r>
    <m/>
    <m/>
    <m/>
    <m/>
    <d v="2010-11-15T00:00:00"/>
    <x v="3"/>
    <x v="0"/>
    <n v="32850"/>
    <x v="21"/>
    <x v="4"/>
  </r>
  <r>
    <n v="1245684"/>
    <n v="10041224"/>
    <s v="CYT SUNR CARM(P08) 750 6U RU"/>
    <n v="1650"/>
    <d v="2010-11-15T00:00:00"/>
    <x v="12"/>
    <x v="2"/>
    <n v="1650"/>
    <x v="21"/>
    <x v="4"/>
  </r>
  <r>
    <m/>
    <m/>
    <m/>
    <m/>
    <d v="2010-11-15T00:00:00"/>
    <x v="4"/>
    <x v="0"/>
    <n v="10410"/>
    <x v="21"/>
    <x v="4"/>
  </r>
  <r>
    <n v="1245683"/>
    <n v="10041203"/>
    <s v="CYT SUNR C.SAUV(P08) 750 6U RU"/>
    <n v="899"/>
    <d v="2010-11-15T00:00:00"/>
    <x v="11"/>
    <x v="2"/>
    <n v="899"/>
    <x v="21"/>
    <x v="4"/>
  </r>
  <r>
    <n v="1246558"/>
    <n v="10041426"/>
    <s v="CYT FRONT P.GRIGIO(P07)1500 6U US"/>
    <n v="2643"/>
    <d v="2010-11-15T00:00:00"/>
    <x v="1"/>
    <x v="2"/>
    <n v="2643"/>
    <x v="21"/>
    <x v="4"/>
  </r>
  <r>
    <m/>
    <m/>
    <m/>
    <m/>
    <d v="2010-11-15T00:00:00"/>
    <x v="0"/>
    <x v="0"/>
    <n v="66451"/>
    <x v="21"/>
    <x v="4"/>
  </r>
  <r>
    <n v="1239042"/>
    <n v="12006246"/>
    <s v="1142 D.SEC SPARK 0750 CH 2010"/>
    <n v="2262.416667"/>
    <d v="2010-11-15T00:00:00"/>
    <x v="4"/>
    <x v="2"/>
    <n v="2262.416667"/>
    <x v="21"/>
    <x v="4"/>
  </r>
  <r>
    <n v="1239046"/>
    <n v="12006248"/>
    <s v="1143 RIESL SPARK 0750 CH (0107) 2010"/>
    <n v="3059.916667"/>
    <d v="2010-11-15T00:00:00"/>
    <x v="4"/>
    <x v="2"/>
    <n v="3059.916667"/>
    <x v="21"/>
    <x v="4"/>
  </r>
  <r>
    <n v="1242746"/>
    <n v="10042084"/>
    <s v="CYT EXPORTACION TINTO(P08) 1500 6U CL"/>
    <n v="8304"/>
    <d v="2010-11-15T00:00:00"/>
    <x v="12"/>
    <x v="2"/>
    <n v="8304"/>
    <x v="21"/>
    <x v="4"/>
  </r>
  <r>
    <n v="1244547"/>
    <n v="10027657"/>
    <s v="PA P.ALTO RVA C.SAUV 750 12U CO"/>
    <n v="45"/>
    <d v="2010-11-15T00:00:00"/>
    <x v="5"/>
    <x v="2"/>
    <n v="45"/>
    <x v="21"/>
    <x v="4"/>
  </r>
  <r>
    <n v="1245486"/>
    <n v="10029731"/>
    <s v="CYT FRONT CHARD(P07) 1500 6U US"/>
    <n v="6080"/>
    <d v="2010-11-15T00:00:00"/>
    <x v="1"/>
    <x v="2"/>
    <n v="6080"/>
    <x v="21"/>
    <x v="4"/>
  </r>
  <r>
    <n v="1246580"/>
    <n v="10029723"/>
    <s v="CYT FRONT CAB/MER(P07)1500 6U US"/>
    <n v="5520"/>
    <d v="2010-11-15T00:00:00"/>
    <x v="1"/>
    <x v="2"/>
    <n v="5520"/>
    <x v="21"/>
    <x v="4"/>
  </r>
  <r>
    <m/>
    <m/>
    <m/>
    <m/>
    <d v="2010-11-15T00:00:00"/>
    <x v="5"/>
    <x v="0"/>
    <n v="33797"/>
    <x v="21"/>
    <x v="4"/>
  </r>
  <r>
    <n v="1245492"/>
    <n v="10033937"/>
    <s v="CYT EXPORTACION TINTO(P08) 700 12U CL"/>
    <n v="2749.6"/>
    <d v="2010-11-15T00:00:00"/>
    <x v="12"/>
    <x v="2"/>
    <n v="2749.6"/>
    <x v="21"/>
    <x v="4"/>
  </r>
  <r>
    <n v="1247545"/>
    <n v="10025781"/>
    <s v="CYT MT PACK FRONT(P07) 4 CHARD 187 6U US"/>
    <n v="777.92"/>
    <d v="2010-11-15T00:00:00"/>
    <x v="10"/>
    <x v="2"/>
    <n v="777.92"/>
    <x v="21"/>
    <x v="4"/>
  </r>
  <r>
    <n v="1245817"/>
    <n v="10044461"/>
    <s v="CYT FRONT C.SAUV(P06) 750 12U VAR"/>
    <n v="2982"/>
    <d v="2010-11-15T00:00:00"/>
    <x v="2"/>
    <x v="2"/>
    <n v="2982"/>
    <x v="21"/>
    <x v="4"/>
  </r>
  <r>
    <n v="1246163"/>
    <n v="10048581"/>
    <s v="CYT TRIO RVA S.B ST(P10)75012U2009(LR)CA"/>
    <n v="100"/>
    <d v="2010-11-15T00:00:00"/>
    <x v="3"/>
    <x v="2"/>
    <n v="100"/>
    <x v="21"/>
    <x v="4"/>
  </r>
  <r>
    <n v="1246181"/>
    <n v="10040083"/>
    <s v="CYT TRIO RVA C.SAUV 750 12U 2008 (LR)CA"/>
    <n v="380"/>
    <d v="2010-11-15T00:00:00"/>
    <x v="3"/>
    <x v="2"/>
    <n v="380"/>
    <x v="21"/>
    <x v="4"/>
  </r>
  <r>
    <n v="1246420"/>
    <n v="10042207"/>
    <s v="CYT CASILL P.NOIR 750 12U 2009 (LR) CA"/>
    <n v="310"/>
    <d v="2010-11-15T00:00:00"/>
    <x v="3"/>
    <x v="2"/>
    <n v="310"/>
    <x v="21"/>
    <x v="4"/>
  </r>
  <r>
    <n v="1246446"/>
    <n v="10045916"/>
    <s v="CYT CASILL CARM 750 12U US"/>
    <n v="3010"/>
    <d v="2010-11-15T00:00:00"/>
    <x v="2"/>
    <x v="2"/>
    <n v="3010"/>
    <x v="21"/>
    <x v="4"/>
  </r>
  <r>
    <n v="1246450"/>
    <n v="10020204"/>
    <s v="CYT CASILL CHARD 750 12U US"/>
    <n v="1265"/>
    <d v="2010-11-15T00:00:00"/>
    <x v="2"/>
    <x v="2"/>
    <n v="1265"/>
    <x v="21"/>
    <x v="4"/>
  </r>
  <r>
    <m/>
    <m/>
    <m/>
    <m/>
    <d v="2010-11-15T00:00:00"/>
    <x v="12"/>
    <x v="0"/>
    <n v="57673"/>
    <x v="21"/>
    <x v="4"/>
  </r>
  <r>
    <n v="1246569"/>
    <n v="10025773"/>
    <s v="CYT FRONT C.C CAB/MER(P07) 4P 1500 6U US"/>
    <n v="2304"/>
    <d v="2010-11-15T00:00:00"/>
    <x v="1"/>
    <x v="2"/>
    <n v="2304"/>
    <x v="21"/>
    <x v="4"/>
  </r>
  <r>
    <m/>
    <m/>
    <m/>
    <m/>
    <d v="2010-11-15T00:00:00"/>
    <x v="9"/>
    <x v="0"/>
    <n v="27314"/>
    <x v="21"/>
    <x v="4"/>
  </r>
  <r>
    <n v="1246581"/>
    <n v="10029723"/>
    <s v="CYT FRONT CAB/MER(P07)1500 6U US"/>
    <n v="12000"/>
    <d v="2010-11-15T00:00:00"/>
    <x v="1"/>
    <x v="2"/>
    <n v="12000"/>
    <x v="21"/>
    <x v="4"/>
  </r>
  <r>
    <n v="1246594"/>
    <n v="10031847"/>
    <s v="CYT FRONT C.SA/MER(P07)750 12U US"/>
    <n v="700"/>
    <d v="2010-11-15T00:00:00"/>
    <x v="2"/>
    <x v="2"/>
    <n v="700"/>
    <x v="21"/>
    <x v="4"/>
  </r>
  <r>
    <n v="1246595"/>
    <n v="10031847"/>
    <s v="CYT FRONT C.SA/MER(P07)750 12U US"/>
    <n v="1400"/>
    <d v="2010-11-15T00:00:00"/>
    <x v="2"/>
    <x v="2"/>
    <n v="1400"/>
    <x v="21"/>
    <x v="4"/>
  </r>
  <r>
    <n v="1246603"/>
    <n v="10033275"/>
    <s v="CYT FRONT CC CA/ME(P07 MANT)4P1500 6U US"/>
    <n v="7488"/>
    <d v="2010-11-15T00:00:00"/>
    <x v="1"/>
    <x v="2"/>
    <n v="7488"/>
    <x v="21"/>
    <x v="4"/>
  </r>
  <r>
    <n v="1246604"/>
    <n v="10033275"/>
    <s v="CYT FRONT CC CA/ME(P07 MANT)4P1500 6U US"/>
    <n v="12992"/>
    <d v="2010-11-15T00:00:00"/>
    <x v="1"/>
    <x v="2"/>
    <n v="12992"/>
    <x v="21"/>
    <x v="4"/>
  </r>
  <r>
    <n v="1246617"/>
    <n v="10031860"/>
    <s v="CYT FRONT CHARD(P07) 750 12U US"/>
    <n v="2530"/>
    <d v="2010-11-15T00:00:00"/>
    <x v="2"/>
    <x v="2"/>
    <n v="2530"/>
    <x v="21"/>
    <x v="4"/>
  </r>
  <r>
    <n v="1249383"/>
    <n v="10044447"/>
    <s v="CYT FRONT MERL(P06) 750 12U VAS"/>
    <n v="196"/>
    <d v="2010-11-15T00:00:00"/>
    <x v="3"/>
    <x v="2"/>
    <n v="196"/>
    <x v="21"/>
    <x v="4"/>
  </r>
  <r>
    <n v="1249312"/>
    <n v="10043017"/>
    <s v="CYT MARQUES C.SAUV 750 6U 2008 CN"/>
    <n v="196"/>
    <d v="2010-11-15T00:00:00"/>
    <x v="3"/>
    <x v="2"/>
    <n v="196"/>
    <x v="21"/>
    <x v="4"/>
  </r>
  <r>
    <n v="1246622"/>
    <n v="10030349"/>
    <s v="CYT FRONT S.BLC(P07) 1500 6U US"/>
    <n v="5040"/>
    <d v="2010-11-15T00:00:00"/>
    <x v="1"/>
    <x v="2"/>
    <n v="5040"/>
    <x v="21"/>
    <x v="4"/>
  </r>
  <r>
    <n v="1247743"/>
    <n v="10040785"/>
    <s v="CYT SPARKLING DEMI SEC 750 12U (P09) VIN"/>
    <n v="30"/>
    <d v="2010-11-15T00:00:00"/>
    <x v="9"/>
    <x v="2"/>
    <n v="30"/>
    <x v="21"/>
    <x v="4"/>
  </r>
  <r>
    <n v="1247186"/>
    <n v="10044641"/>
    <s v="CYT FRONT MERLOT(P07) 750 12U US"/>
    <n v="3290"/>
    <d v="2010-11-15T00:00:00"/>
    <x v="2"/>
    <x v="2"/>
    <n v="3290"/>
    <x v="21"/>
    <x v="4"/>
  </r>
  <r>
    <n v="1247215"/>
    <n v="10037840"/>
    <s v="CYT CASILL C.SAUV 1500 6U RU"/>
    <n v="30"/>
    <d v="2010-11-15T00:00:00"/>
    <x v="9"/>
    <x v="2"/>
    <n v="30"/>
    <x v="21"/>
    <x v="4"/>
  </r>
  <r>
    <n v="1247241"/>
    <n v="10048356"/>
    <s v="CYT CASILL CARM (GOLL) 750 6U 2009 VEU"/>
    <n v="42"/>
    <d v="2010-11-15T00:00:00"/>
    <x v="2"/>
    <x v="2"/>
    <n v="42"/>
    <x v="21"/>
    <x v="4"/>
  </r>
  <r>
    <n v="1247293"/>
    <n v="10022571"/>
    <s v="CYT FRONT CARM(P06) 750 6U RU"/>
    <n v="127"/>
    <d v="2010-11-15T00:00:00"/>
    <x v="6"/>
    <x v="2"/>
    <n v="127"/>
    <x v="21"/>
    <x v="4"/>
  </r>
  <r>
    <n v="1247442"/>
    <n v="10033821"/>
    <s v="MA MAYCAS RVA ESP C.SAUV 750 6U 2006 VEU"/>
    <n v="21"/>
    <d v="2010-11-15T00:00:00"/>
    <x v="9"/>
    <x v="2"/>
    <n v="21"/>
    <x v="21"/>
    <x v="4"/>
  </r>
  <r>
    <n v="1247544"/>
    <n v="10025781"/>
    <s v="CYT MT PACK FRONT(P07) 4 CHARD 187 6U US"/>
    <n v="1247.1653329999999"/>
    <d v="2010-11-15T00:00:00"/>
    <x v="10"/>
    <x v="2"/>
    <n v="1247.1653329999999"/>
    <x v="21"/>
    <x v="4"/>
  </r>
  <r>
    <n v="1248676"/>
    <n v="10047522"/>
    <s v="CYT SUNR BIB CHARD(P08) 3L 4U 2010(CO)DK"/>
    <n v="469.33333329999999"/>
    <d v="2010-11-15T00:00:00"/>
    <x v="7"/>
    <x v="2"/>
    <n v="469.33333329999999"/>
    <x v="21"/>
    <x v="4"/>
  </r>
  <r>
    <n v="1246624"/>
    <n v="10030349"/>
    <s v="CYT FRONT S.BLC(P07) 1500 6U US"/>
    <n v="5040"/>
    <d v="2010-11-15T00:00:00"/>
    <x v="1"/>
    <x v="2"/>
    <n v="5040"/>
    <x v="21"/>
    <x v="4"/>
  </r>
  <r>
    <n v="1248667"/>
    <n v="10042350"/>
    <s v="CYT SUNR C.SAUV(P08)STLV 750 12U 2009 IS"/>
    <n v="70"/>
    <d v="2010-11-15T00:00:00"/>
    <x v="3"/>
    <x v="2"/>
    <n v="70"/>
    <x v="21"/>
    <x v="4"/>
  </r>
  <r>
    <n v="1249127"/>
    <n v="10041321"/>
    <s v="CYT SUNR MERL(P08) 750 12U VAR"/>
    <n v="224"/>
    <d v="2010-11-15T00:00:00"/>
    <x v="11"/>
    <x v="2"/>
    <n v="224"/>
    <x v="21"/>
    <x v="4"/>
  </r>
  <r>
    <n v="1248401"/>
    <n v="10040096"/>
    <s v="CYT TRIO RVA C.SAUV(90+PTS)7506U2008 RU"/>
    <n v="159.5"/>
    <d v="2010-11-15T00:00:00"/>
    <x v="9"/>
    <x v="2"/>
    <n v="159.5"/>
    <x v="21"/>
    <x v="4"/>
  </r>
  <r>
    <n v="1248423"/>
    <n v="10022475"/>
    <s v="CYT FRONT S.BLC(P06) 1500 6U VAR"/>
    <n v="176"/>
    <d v="2010-11-15T00:00:00"/>
    <x v="12"/>
    <x v="2"/>
    <n v="176"/>
    <x v="21"/>
    <x v="4"/>
  </r>
  <r>
    <n v="1248462"/>
    <n v="10048615"/>
    <s v="CYT TRIO RVA CHARD(P10)750 12U 2009 CR"/>
    <n v="88"/>
    <d v="2010-11-15T00:00:00"/>
    <x v="9"/>
    <x v="2"/>
    <n v="88"/>
    <x v="21"/>
    <x v="4"/>
  </r>
  <r>
    <n v="1248595"/>
    <n v="10028371"/>
    <s v="CYT SENDERO CHARD(P07) 750 12U VIN"/>
    <n v="198"/>
    <d v="2010-11-15T00:00:00"/>
    <x v="6"/>
    <x v="2"/>
    <n v="198"/>
    <x v="21"/>
    <x v="4"/>
  </r>
  <r>
    <n v="1248601"/>
    <n v="10031108"/>
    <s v="CYT SUNR CHARD(P08) 750 12U (US)VI"/>
    <n v="165"/>
    <d v="2010-11-15T00:00:00"/>
    <x v="11"/>
    <x v="2"/>
    <n v="165"/>
    <x v="21"/>
    <x v="4"/>
  </r>
  <r>
    <n v="1248602"/>
    <n v="10031108"/>
    <s v="CYT SUNR CHARD(P08) 750 12U (US)VI"/>
    <n v="110"/>
    <d v="2010-11-15T00:00:00"/>
    <x v="11"/>
    <x v="2"/>
    <n v="110"/>
    <x v="21"/>
    <x v="4"/>
  </r>
  <r>
    <n v="1249991"/>
    <n v="10046831"/>
    <s v="MA MAYCAS RVA ESP SYRAH 750 6U 2008 PR"/>
    <n v="234"/>
    <d v="2010-11-15T00:00:00"/>
    <x v="3"/>
    <x v="2"/>
    <n v="234"/>
    <x v="21"/>
    <x v="4"/>
  </r>
  <r>
    <n v="1247673"/>
    <n v="10048654"/>
    <s v="CYT TRIO RVA C.SAU(P10)(90P)75012U2008CR"/>
    <n v="56"/>
    <d v="2010-11-15T00:00:00"/>
    <x v="9"/>
    <x v="2"/>
    <n v="56"/>
    <x v="21"/>
    <x v="4"/>
  </r>
  <r>
    <n v="1248652"/>
    <n v="10021230"/>
    <s v="CYT CASILL CARM 750 12U (US)VI"/>
    <n v="140"/>
    <d v="2010-11-15T00:00:00"/>
    <x v="2"/>
    <x v="2"/>
    <n v="140"/>
    <x v="21"/>
    <x v="4"/>
  </r>
  <r>
    <n v="1248683"/>
    <n v="10041321"/>
    <s v="CYT SUNR MERL(P08) 750 12U VAR"/>
    <n v="527"/>
    <d v="2010-11-15T00:00:00"/>
    <x v="11"/>
    <x v="2"/>
    <n v="527"/>
    <x v="21"/>
    <x v="4"/>
  </r>
  <r>
    <n v="1248771"/>
    <n v="10038125"/>
    <s v="CYT TERRUNYO C.SAUV(ND) 750 6U 2007 CR"/>
    <n v="10.5"/>
    <d v="2010-11-15T00:00:00"/>
    <x v="9"/>
    <x v="2"/>
    <n v="10.5"/>
    <x v="21"/>
    <x v="4"/>
  </r>
  <r>
    <n v="1248780"/>
    <n v="12006152"/>
    <s v="1148 BRUT CASILL 0750 CH 2009 1U ZA"/>
    <n v="36.75"/>
    <d v="2010-11-15T00:00:00"/>
    <x v="9"/>
    <x v="2"/>
    <n v="36.75"/>
    <x v="21"/>
    <x v="4"/>
  </r>
  <r>
    <n v="1248950"/>
    <n v="10031781"/>
    <s v="CYT CASILL SHIRAZ 750 6U RU"/>
    <n v="331"/>
    <d v="2010-11-15T00:00:00"/>
    <x v="5"/>
    <x v="2"/>
    <n v="331"/>
    <x v="21"/>
    <x v="4"/>
  </r>
  <r>
    <n v="1249017"/>
    <n v="10033239"/>
    <s v="CA RESERVA C.SAUV 750 12U PE"/>
    <n v="70"/>
    <d v="2010-11-15T00:00:00"/>
    <x v="3"/>
    <x v="2"/>
    <n v="70"/>
    <x v="21"/>
    <x v="4"/>
  </r>
  <r>
    <n v="1249021"/>
    <n v="10049289"/>
    <s v="CYT FRONT CARM(P06) 750 6U 2010 VEU"/>
    <n v="98"/>
    <d v="2010-11-15T00:00:00"/>
    <x v="5"/>
    <x v="2"/>
    <n v="98"/>
    <x v="21"/>
    <x v="4"/>
  </r>
  <r>
    <n v="1249044"/>
    <n v="10047080"/>
    <s v="CYT LADERA VERDE C.SAUV STL(P08)75012UHK"/>
    <n v="756"/>
    <d v="2010-11-15T00:00:00"/>
    <x v="1"/>
    <x v="2"/>
    <n v="756"/>
    <x v="21"/>
    <x v="4"/>
  </r>
  <r>
    <n v="1247125"/>
    <n v="10029734"/>
    <s v="CYT FRONT MERLOT(P07) 1500 6U US"/>
    <n v="5760"/>
    <d v="2010-11-15T00:00:00"/>
    <x v="1"/>
    <x v="2"/>
    <n v="5760"/>
    <x v="21"/>
    <x v="4"/>
  </r>
  <r>
    <n v="1249267"/>
    <n v="10032002"/>
    <s v="CYT MOUNTAIN RANGE S.BLC STLV750 12U GB"/>
    <n v="1279"/>
    <d v="2010-11-15T00:00:00"/>
    <x v="6"/>
    <x v="2"/>
    <n v="1279"/>
    <x v="21"/>
    <x v="4"/>
  </r>
  <r>
    <n v="1247738"/>
    <n v="10040287"/>
    <s v="CYT CHAMP SUBERC DEMI(P08 45) 750 12U CL"/>
    <n v="2222"/>
    <d v="2010-11-15T00:00:00"/>
    <x v="9"/>
    <x v="2"/>
    <n v="2222"/>
    <x v="21"/>
    <x v="4"/>
  </r>
  <r>
    <n v="1249343"/>
    <n v="10046460"/>
    <s v="CA NOVISIMO SYRAH 750 12U(ALT) MX"/>
    <n v="323"/>
    <d v="2010-11-15T00:00:00"/>
    <x v="6"/>
    <x v="2"/>
    <n v="323"/>
    <x v="21"/>
    <x v="4"/>
  </r>
  <r>
    <n v="1249344"/>
    <n v="10046462"/>
    <s v="CA NOVISIMO C.SAUV 750 12U(ALT) MX"/>
    <n v="924"/>
    <d v="2010-11-15T00:00:00"/>
    <x v="8"/>
    <x v="2"/>
    <n v="924"/>
    <x v="21"/>
    <x v="4"/>
  </r>
  <r>
    <n v="1249345"/>
    <n v="10046463"/>
    <s v="CA NOVISIMO CARM 750 12U(ALT) MX"/>
    <n v="854"/>
    <d v="2010-11-15T00:00:00"/>
    <x v="12"/>
    <x v="2"/>
    <n v="854"/>
    <x v="21"/>
    <x v="4"/>
  </r>
  <r>
    <n v="1249346"/>
    <n v="10041260"/>
    <s v="CYT SUNR CHARD(P08) 750 12U CN"/>
    <n v="154"/>
    <d v="2010-11-15T00:00:00"/>
    <x v="11"/>
    <x v="2"/>
    <n v="154"/>
    <x v="21"/>
    <x v="4"/>
  </r>
  <r>
    <n v="1249369"/>
    <n v="10046830"/>
    <s v="MA MAYCAS RVA ESP SYRAH 750 6U 2008 PE"/>
    <n v="50"/>
    <d v="2010-11-15T00:00:00"/>
    <x v="3"/>
    <x v="2"/>
    <n v="50"/>
    <x v="21"/>
    <x v="4"/>
  </r>
  <r>
    <n v="1249376"/>
    <n v="10045972"/>
    <s v="CA CLASSICO MERL STIC 750 12U(ALT)MX"/>
    <n v="700"/>
    <d v="2010-11-15T00:00:00"/>
    <x v="5"/>
    <x v="2"/>
    <n v="700"/>
    <x v="21"/>
    <x v="4"/>
  </r>
  <r>
    <n v="1249377"/>
    <n v="10046053"/>
    <s v="CA CLASSICO C.SAUV STIC 750 12U (ALT) MX"/>
    <n v="406"/>
    <d v="2010-11-15T00:00:00"/>
    <x v="5"/>
    <x v="2"/>
    <n v="406"/>
    <x v="21"/>
    <x v="4"/>
  </r>
  <r>
    <n v="1250118"/>
    <n v="10043033"/>
    <s v="CYT MARQUES C.SAUV 750 12U 2008 MX"/>
    <n v="322"/>
    <d v="2010-11-15T00:00:00"/>
    <x v="9"/>
    <x v="2"/>
    <n v="322"/>
    <x v="21"/>
    <x v="4"/>
  </r>
  <r>
    <n v="1246621"/>
    <n v="10029750"/>
    <s v="CYT FRONT S.BLC(P07) 750 12U US"/>
    <n v="1050"/>
    <d v="2010-11-15T00:00:00"/>
    <x v="2"/>
    <x v="2"/>
    <n v="1050"/>
    <x v="21"/>
    <x v="4"/>
  </r>
  <r>
    <n v="1249594"/>
    <n v="10020577"/>
    <s v="CYT CASILL CHARD(ND) 375 24U VAS"/>
    <n v="45"/>
    <d v="2010-11-15T00:00:00"/>
    <x v="3"/>
    <x v="2"/>
    <n v="45"/>
    <x v="21"/>
    <x v="4"/>
  </r>
  <r>
    <n v="1249407"/>
    <n v="10048670"/>
    <s v="CYT TRIO RVA C.SA(P10)(90P)75012U2008VAS"/>
    <n v="105"/>
    <d v="2010-11-15T00:00:00"/>
    <x v="3"/>
    <x v="2"/>
    <n v="105"/>
    <x v="21"/>
    <x v="4"/>
  </r>
  <r>
    <n v="1249515"/>
    <n v="10041226"/>
    <s v="CYT SUNR CARM(P08) 750 6U KR"/>
    <n v="196"/>
    <d v="2010-11-15T00:00:00"/>
    <x v="12"/>
    <x v="2"/>
    <n v="196"/>
    <x v="21"/>
    <x v="4"/>
  </r>
  <r>
    <n v="1249525"/>
    <n v="10044468"/>
    <s v="CYT FRONT SHIRAZ/C.SAUV(P06) 750 12U VAS"/>
    <n v="100"/>
    <d v="2010-11-15T00:00:00"/>
    <x v="2"/>
    <x v="2"/>
    <n v="100"/>
    <x v="21"/>
    <x v="4"/>
  </r>
  <r>
    <n v="1249526"/>
    <n v="10047500"/>
    <s v="CYT CHATEAU SUBERC S.BLC 750 12U TW"/>
    <n v="100"/>
    <d v="2010-11-15T00:00:00"/>
    <x v="5"/>
    <x v="2"/>
    <n v="100"/>
    <x v="21"/>
    <x v="4"/>
  </r>
  <r>
    <n v="1249528"/>
    <n v="10044413"/>
    <s v="CYT CASILL PINOT GRIS STLV 750 12U VEU"/>
    <n v="140"/>
    <d v="2010-11-15T00:00:00"/>
    <x v="3"/>
    <x v="2"/>
    <n v="140"/>
    <x v="21"/>
    <x v="4"/>
  </r>
  <r>
    <n v="1249529"/>
    <n v="10050093"/>
    <s v="CYT FRONT P.GRIGIO(P06)STLV 750 12U VEU"/>
    <n v="70"/>
    <d v="2010-11-15T00:00:00"/>
    <x v="5"/>
    <x v="2"/>
    <n v="70"/>
    <x v="21"/>
    <x v="4"/>
  </r>
  <r>
    <n v="1249712"/>
    <n v="10047442"/>
    <s v="CYT MARQUES C.SAUV 750 12U 2008 DO"/>
    <n v="50"/>
    <d v="2010-11-15T00:00:00"/>
    <x v="9"/>
    <x v="2"/>
    <n v="50"/>
    <x v="21"/>
    <x v="4"/>
  </r>
  <r>
    <n v="1249561"/>
    <n v="10048636"/>
    <s v="CYT TRIO RVA CHARD(P10)750 12U 2009 VEU"/>
    <n v="145"/>
    <d v="2010-11-15T00:00:00"/>
    <x v="3"/>
    <x v="2"/>
    <n v="145"/>
    <x v="21"/>
    <x v="4"/>
  </r>
  <r>
    <n v="1249702"/>
    <n v="10049332"/>
    <s v="CYT FRONT P.GRIGIO(P06)STLV 750 12U ZA"/>
    <n v="98"/>
    <d v="2010-11-15T00:00:00"/>
    <x v="5"/>
    <x v="2"/>
    <n v="98"/>
    <x v="21"/>
    <x v="4"/>
  </r>
  <r>
    <n v="1249980"/>
    <n v="10040229"/>
    <s v="MA MAYCAS RVA ESP CHARD 750 6U 2008 PR"/>
    <n v="104"/>
    <d v="2010-11-15T00:00:00"/>
    <x v="9"/>
    <x v="2"/>
    <n v="104"/>
    <x v="21"/>
    <x v="4"/>
  </r>
  <r>
    <n v="1249598"/>
    <n v="10021904"/>
    <s v="CYT FRONT CHARD(P06) 187 24U VEU"/>
    <n v="119.68"/>
    <d v="2010-11-15T00:00:00"/>
    <x v="8"/>
    <x v="2"/>
    <n v="119.68"/>
    <x v="21"/>
    <x v="4"/>
  </r>
  <r>
    <n v="1249641"/>
    <n v="10045558"/>
    <s v="CYT WINE LOT TRIVA 750 12U 2009 US"/>
    <n v="1108"/>
    <d v="2010-11-15T00:00:00"/>
    <x v="5"/>
    <x v="2"/>
    <n v="1108"/>
    <x v="21"/>
    <x v="4"/>
  </r>
  <r>
    <n v="1249645"/>
    <n v="10050431"/>
    <s v="CYT TRIO RVA C.SAU(P10)(90P)750 6U2008ZA"/>
    <n v="35"/>
    <d v="2010-11-15T00:00:00"/>
    <x v="9"/>
    <x v="2"/>
    <n v="35"/>
    <x v="21"/>
    <x v="4"/>
  </r>
  <r>
    <n v="1249650"/>
    <n v="10048692"/>
    <s v="CYT TRIO RVA MERL(P10)750 12U 2009 VES"/>
    <n v="285"/>
    <d v="2010-11-15T00:00:00"/>
    <x v="3"/>
    <x v="2"/>
    <n v="285"/>
    <x v="21"/>
    <x v="4"/>
  </r>
  <r>
    <n v="1249651"/>
    <n v="10050430"/>
    <s v="CYT TRIO RVA MERL(P10)750 6U 2009 ZA"/>
    <n v="35"/>
    <d v="2010-11-15T00:00:00"/>
    <x v="9"/>
    <x v="2"/>
    <n v="35"/>
    <x v="21"/>
    <x v="4"/>
  </r>
  <r>
    <n v="1249682"/>
    <n v="12006171"/>
    <s v="2141 ROSE SUNR SPARK 0750 CH 2010"/>
    <n v="2828.25"/>
    <d v="2010-11-15T00:00:00"/>
    <x v="4"/>
    <x v="2"/>
    <n v="2828.25"/>
    <x v="21"/>
    <x v="4"/>
  </r>
  <r>
    <n v="1245690"/>
    <n v="10044858"/>
    <s v="CYT CASILL C.SAUV (STICKER) 750 6U RU"/>
    <n v="423"/>
    <d v="2010-11-15T00:00:00"/>
    <x v="2"/>
    <x v="2"/>
    <n v="423"/>
    <x v="21"/>
    <x v="4"/>
  </r>
  <r>
    <n v="1249568"/>
    <n v="10046954"/>
    <s v="CYT TRAVESSIA C.SAUV/MERL(P08)750 12U MX"/>
    <n v="196"/>
    <d v="2010-11-15T00:00:00"/>
    <x v="2"/>
    <x v="2"/>
    <n v="196"/>
    <x v="21"/>
    <x v="4"/>
  </r>
  <r>
    <n v="1249686"/>
    <n v="10048229"/>
    <s v="CYT SUNR SPARKLING ROSE 750 6U JP"/>
    <n v="2227"/>
    <d v="2010-11-15T00:00:00"/>
    <x v="9"/>
    <x v="2"/>
    <n v="2227"/>
    <x v="21"/>
    <x v="4"/>
  </r>
  <r>
    <n v="1250777"/>
    <n v="10043007"/>
    <s v="CYT MARQUES C.SAUV 750 6U 2008(CHA)BE"/>
    <n v="50"/>
    <d v="2010-11-15T00:00:00"/>
    <x v="9"/>
    <x v="2"/>
    <n v="50"/>
    <x v="21"/>
    <x v="4"/>
  </r>
  <r>
    <n v="1249715"/>
    <n v="10050536"/>
    <s v="CYT MARQUES CHARD 750 12U 2009 VAS"/>
    <n v="36"/>
    <d v="2010-11-15T00:00:00"/>
    <x v="9"/>
    <x v="2"/>
    <n v="36"/>
    <x v="21"/>
    <x v="4"/>
  </r>
  <r>
    <n v="1249724"/>
    <n v="10045911"/>
    <s v="PA P.ALTO RVA C.SAUV 750 6U DK"/>
    <n v="56"/>
    <d v="2010-11-15T00:00:00"/>
    <x v="5"/>
    <x v="2"/>
    <n v="56"/>
    <x v="21"/>
    <x v="4"/>
  </r>
  <r>
    <n v="1249743"/>
    <n v="10020310"/>
    <s v="CYT CASILL MERL 750 12U EC-UY"/>
    <n v="0"/>
    <d v="2010-11-15T00:00:00"/>
    <x v="3"/>
    <x v="2"/>
    <n v="36"/>
    <x v="21"/>
    <x v="4"/>
  </r>
  <r>
    <n v="1249752"/>
    <n v="10041208"/>
    <s v="CYT SUNR C.SAUV(P08) 750 6U KR"/>
    <n v="196"/>
    <d v="2010-11-15T00:00:00"/>
    <x v="3"/>
    <x v="2"/>
    <n v="196"/>
    <x v="21"/>
    <x v="4"/>
  </r>
  <r>
    <n v="1249972"/>
    <n v="10043014"/>
    <s v="CYT MARQUES C.SAUV 750 6U 2008 VAS"/>
    <n v="105"/>
    <d v="2010-11-15T00:00:00"/>
    <x v="9"/>
    <x v="2"/>
    <n v="105"/>
    <x v="21"/>
    <x v="4"/>
  </r>
  <r>
    <n v="1249974"/>
    <n v="10043668"/>
    <s v="CYT MARQUES SYRAH 750 6U 2008 VAS"/>
    <n v="20"/>
    <d v="2010-11-15T00:00:00"/>
    <x v="9"/>
    <x v="2"/>
    <n v="20"/>
    <x v="21"/>
    <x v="4"/>
  </r>
  <r>
    <n v="1250541"/>
    <n v="10043859"/>
    <s v="CYT CASILL C.SAUV STLV 500 12U 2009GB"/>
    <n v="780"/>
    <d v="2010-11-15T00:00:00"/>
    <x v="3"/>
    <x v="2"/>
    <n v="780"/>
    <x v="21"/>
    <x v="4"/>
  </r>
  <r>
    <n v="1249985"/>
    <n v="10044463"/>
    <s v="CYT FRONT C.SAUV(P06) 750 12U (US)VI"/>
    <n v="140"/>
    <d v="2010-11-15T00:00:00"/>
    <x v="2"/>
    <x v="2"/>
    <n v="140"/>
    <x v="21"/>
    <x v="4"/>
  </r>
  <r>
    <n v="1249593"/>
    <n v="10044611"/>
    <s v="CYT FRONT LATE HARVEST 750 6U AFRI"/>
    <n v="126"/>
    <d v="2010-11-15T00:00:00"/>
    <x v="9"/>
    <x v="2"/>
    <n v="126"/>
    <x v="21"/>
    <x v="4"/>
  </r>
  <r>
    <n v="1249996"/>
    <n v="10025604"/>
    <s v="CYT CASILL S.BLC STLV 750 12U LATAM"/>
    <n v="1034"/>
    <d v="2010-11-15T00:00:00"/>
    <x v="5"/>
    <x v="2"/>
    <n v="1034"/>
    <x v="21"/>
    <x v="4"/>
  </r>
  <r>
    <n v="1250003"/>
    <n v="10044466"/>
    <s v="CYT FRONT C.SAUV(P06) 750 12U VAS"/>
    <n v="439"/>
    <d v="2010-11-15T00:00:00"/>
    <x v="2"/>
    <x v="2"/>
    <n v="439"/>
    <x v="21"/>
    <x v="4"/>
  </r>
  <r>
    <n v="1250040"/>
    <n v="10044706"/>
    <s v="CYT FRONT C.SAUV BLUSH(P06)750 6U VAR"/>
    <n v="430"/>
    <d v="2010-11-15T00:00:00"/>
    <x v="3"/>
    <x v="2"/>
    <n v="430"/>
    <x v="21"/>
    <x v="4"/>
  </r>
  <r>
    <n v="1250043"/>
    <n v="10020005"/>
    <s v="CYT CASILL C.SAUV 750 12U VES"/>
    <n v="5222"/>
    <d v="2010-11-15T00:00:00"/>
    <x v="2"/>
    <x v="2"/>
    <n v="5222"/>
    <x v="21"/>
    <x v="4"/>
  </r>
  <r>
    <n v="1250048"/>
    <n v="10043027"/>
    <s v="CYT MARQUES C.SAUV 750 12U 2008 VES"/>
    <n v="140"/>
    <d v="2010-11-15T00:00:00"/>
    <x v="3"/>
    <x v="2"/>
    <n v="140"/>
    <x v="21"/>
    <x v="4"/>
  </r>
  <r>
    <n v="1250049"/>
    <n v="10045696"/>
    <s v="CYT CYT RVDO MERL 750 12U UY"/>
    <n v="70"/>
    <d v="2010-11-15T00:00:00"/>
    <x v="8"/>
    <x v="2"/>
    <n v="70"/>
    <x v="21"/>
    <x v="4"/>
  </r>
  <r>
    <n v="1249382"/>
    <n v="10026723"/>
    <s v="CA RESERVA CHARD 750 12U LATAM"/>
    <n v="30"/>
    <d v="2010-11-15T00:00:00"/>
    <x v="3"/>
    <x v="2"/>
    <n v="30"/>
    <x v="21"/>
    <x v="4"/>
  </r>
  <r>
    <n v="1250479"/>
    <n v="10026920"/>
    <s v="CA RESERVA C.SAUV 750 12U VEU"/>
    <n v="42"/>
    <d v="2010-11-15T00:00:00"/>
    <x v="5"/>
    <x v="2"/>
    <n v="42"/>
    <x v="21"/>
    <x v="4"/>
  </r>
  <r>
    <n v="1250059"/>
    <n v="10041250"/>
    <s v="CYT SUNR CHARD(P08) 750 6U RU"/>
    <n v="863"/>
    <d v="2010-11-15T00:00:00"/>
    <x v="11"/>
    <x v="2"/>
    <n v="863"/>
    <x v="21"/>
    <x v="4"/>
  </r>
  <r>
    <n v="1250192"/>
    <n v="10044482"/>
    <s v="CYT FRONT S.BLC(P06) 750 12U LATAM"/>
    <n v="728"/>
    <d v="2010-11-15T00:00:00"/>
    <x v="2"/>
    <x v="2"/>
    <n v="728"/>
    <x v="21"/>
    <x v="4"/>
  </r>
  <r>
    <n v="1250075"/>
    <n v="10044692"/>
    <s v="CYT FRONT SHIRAZ(P06)750 6U LC ZA"/>
    <n v="42"/>
    <d v="2010-11-15T00:00:00"/>
    <x v="2"/>
    <x v="2"/>
    <n v="42"/>
    <x v="21"/>
    <x v="4"/>
  </r>
  <r>
    <n v="1250076"/>
    <n v="10051130"/>
    <s v="CYT MARQUES C.SAUV 750 6U 2008 (LC)ZA"/>
    <n v="50"/>
    <d v="2010-11-15T00:00:00"/>
    <x v="9"/>
    <x v="2"/>
    <n v="50"/>
    <x v="21"/>
    <x v="4"/>
  </r>
  <r>
    <n v="1250078"/>
    <n v="10051126"/>
    <s v="CYT MARQUES CHARD 750 6U 2009 (LC)ZA"/>
    <n v="0"/>
    <d v="2010-11-15T00:00:00"/>
    <x v="9"/>
    <x v="2"/>
    <n v="25"/>
    <x v="21"/>
    <x v="4"/>
  </r>
  <r>
    <n v="1250080"/>
    <n v="10051128"/>
    <s v="CYT MARQUES MERLOT 750 6U 2009 (LC)ZA"/>
    <n v="25"/>
    <d v="2010-11-15T00:00:00"/>
    <x v="9"/>
    <x v="2"/>
    <n v="25"/>
    <x v="21"/>
    <x v="4"/>
  </r>
  <r>
    <n v="1250081"/>
    <n v="10044696"/>
    <s v="CYT FRONT MERL(P06)750 6U LC ZA"/>
    <n v="56"/>
    <d v="2010-11-15T00:00:00"/>
    <x v="2"/>
    <x v="2"/>
    <n v="56"/>
    <x v="21"/>
    <x v="4"/>
  </r>
  <r>
    <n v="1250085"/>
    <n v="10041259"/>
    <s v="CYT SUNR CHARD(P08) 750 12U VAR"/>
    <n v="282"/>
    <d v="2010-11-15T00:00:00"/>
    <x v="11"/>
    <x v="2"/>
    <n v="282"/>
    <x v="21"/>
    <x v="4"/>
  </r>
  <r>
    <n v="1250336"/>
    <n v="10039224"/>
    <s v="CA NOVISIMO MERLOT 750 12U AFRI"/>
    <n v="154"/>
    <d v="2010-11-15T00:00:00"/>
    <x v="5"/>
    <x v="2"/>
    <n v="154"/>
    <x v="21"/>
    <x v="4"/>
  </r>
  <r>
    <n v="1250072"/>
    <n v="10040279"/>
    <s v="CYT CASILL P.NOIR 750 6U  LC ZA"/>
    <n v="89"/>
    <d v="2010-11-15T00:00:00"/>
    <x v="5"/>
    <x v="2"/>
    <n v="89"/>
    <x v="21"/>
    <x v="4"/>
  </r>
  <r>
    <n v="1250333"/>
    <n v="10039227"/>
    <s v="CA NOVISIMO SYRAH 750 12U AFRI"/>
    <n v="98"/>
    <d v="2010-11-15T00:00:00"/>
    <x v="6"/>
    <x v="2"/>
    <n v="98"/>
    <x v="21"/>
    <x v="4"/>
  </r>
  <r>
    <n v="1250436"/>
    <n v="10044557"/>
    <s v="CYT FRONT C.SAUV(P06)(BI)750 6U AFRI"/>
    <n v="1484"/>
    <d v="2010-11-15T00:00:00"/>
    <x v="2"/>
    <x v="2"/>
    <n v="1484"/>
    <x v="21"/>
    <x v="4"/>
  </r>
  <r>
    <n v="1250201"/>
    <n v="10048694"/>
    <s v="CYT TRIO RVA MERL(P10)750 12U 2009 VAS"/>
    <n v="35"/>
    <d v="2010-11-15T00:00:00"/>
    <x v="9"/>
    <x v="2"/>
    <n v="35"/>
    <x v="21"/>
    <x v="4"/>
  </r>
  <r>
    <n v="1250206"/>
    <n v="10046754"/>
    <s v="CYT MARQUES C.SAUV 750 6U 2008 VEU"/>
    <n v="14"/>
    <d v="2010-11-15T00:00:00"/>
    <x v="9"/>
    <x v="2"/>
    <n v="14"/>
    <x v="21"/>
    <x v="4"/>
  </r>
  <r>
    <n v="1250210"/>
    <n v="10049723"/>
    <s v="CYT CYT BIB RVA CAR/C.S(SLIM)3L4U2010VEU"/>
    <n v="448"/>
    <d v="2010-11-15T00:00:00"/>
    <x v="7"/>
    <x v="2"/>
    <n v="448"/>
    <x v="21"/>
    <x v="4"/>
  </r>
  <r>
    <n v="1250212"/>
    <n v="10022569"/>
    <s v="CYT FRONT CARM(P06) 750 6U PL"/>
    <n v="0"/>
    <d v="2010-11-15T00:00:00"/>
    <x v="2"/>
    <x v="2"/>
    <n v="1017"/>
    <x v="21"/>
    <x v="4"/>
  </r>
  <r>
    <n v="1250215"/>
    <n v="10041215"/>
    <s v="CYT SUNR CARM(P08) 750 6U PL"/>
    <n v="0"/>
    <d v="2010-11-15T00:00:00"/>
    <x v="3"/>
    <x v="2"/>
    <n v="700"/>
    <x v="21"/>
    <x v="4"/>
  </r>
  <r>
    <n v="1250234"/>
    <n v="10049995"/>
    <s v="CYT XPLORADOR MERL(P08) 750 12U US"/>
    <n v="840"/>
    <d v="2010-11-15T00:00:00"/>
    <x v="2"/>
    <x v="2"/>
    <n v="840"/>
    <x v="21"/>
    <x v="4"/>
  </r>
  <r>
    <n v="1249379"/>
    <n v="10048560"/>
    <s v="CA CLASSICO CARM STIC 750 12U MX"/>
    <n v="384"/>
    <d v="2010-11-15T00:00:00"/>
    <x v="5"/>
    <x v="2"/>
    <n v="384"/>
    <x v="21"/>
    <x v="4"/>
  </r>
  <r>
    <n v="1250169"/>
    <n v="10051105"/>
    <s v="CA GENOVINO CARIGNAN STIC 750 6U AFRI"/>
    <n v="11"/>
    <d v="2010-11-15T00:00:00"/>
    <x v="9"/>
    <x v="2"/>
    <n v="11"/>
    <x v="21"/>
    <x v="4"/>
  </r>
  <r>
    <n v="1250332"/>
    <n v="10039228"/>
    <s v="CA RESERVA C.SAUV 750 12U  AFRI"/>
    <n v="126"/>
    <d v="2010-11-15T00:00:00"/>
    <x v="5"/>
    <x v="2"/>
    <n v="126"/>
    <x v="21"/>
    <x v="4"/>
  </r>
  <r>
    <n v="1250339"/>
    <n v="10050128"/>
    <s v="CYT FRONT C.SAUV(P06) 1500 6U LATAM"/>
    <n v="192"/>
    <d v="2010-11-15T00:00:00"/>
    <x v="12"/>
    <x v="2"/>
    <n v="192"/>
    <x v="21"/>
    <x v="4"/>
  </r>
  <r>
    <n v="1250349"/>
    <n v="12000194"/>
    <s v="2115 C.SAUV CASILL 5000 CH"/>
    <n v="336.66666670000001"/>
    <d v="2010-11-15T00:00:00"/>
    <x v="4"/>
    <x v="2"/>
    <n v="336.66666670000001"/>
    <x v="21"/>
    <x v="4"/>
  </r>
  <r>
    <n v="1250369"/>
    <n v="10046460"/>
    <s v="CA NOVISIMO SYRAH 750 12U(ALT) MX"/>
    <n v="475"/>
    <d v="2010-11-15T00:00:00"/>
    <x v="6"/>
    <x v="2"/>
    <n v="475"/>
    <x v="21"/>
    <x v="4"/>
  </r>
  <r>
    <n v="1250396"/>
    <n v="10042917"/>
    <s v="CA RESERVA S.BLC STLV 750 6U VEU"/>
    <n v="165"/>
    <d v="2010-11-15T00:00:00"/>
    <x v="5"/>
    <x v="2"/>
    <n v="165"/>
    <x v="21"/>
    <x v="4"/>
  </r>
  <r>
    <n v="1250401"/>
    <n v="10045445"/>
    <s v="CYT CASILL CARM (STICKER) 750 6U 2009 RU"/>
    <n v="300"/>
    <d v="2010-11-15T00:00:00"/>
    <x v="5"/>
    <x v="2"/>
    <n v="300"/>
    <x v="21"/>
    <x v="4"/>
  </r>
  <r>
    <n v="1250433"/>
    <n v="10044658"/>
    <s v="CYT FRONT CHARD STLV (P06) 750 12U  ZA"/>
    <n v="88"/>
    <d v="2010-11-15T00:00:00"/>
    <x v="2"/>
    <x v="2"/>
    <n v="88"/>
    <x v="21"/>
    <x v="4"/>
  </r>
  <r>
    <n v="1250435"/>
    <n v="10045560"/>
    <s v="PA P.ALTO RVA C.SAUV 750 12U 2009 IE"/>
    <n v="45"/>
    <d v="2010-11-15T00:00:00"/>
    <x v="5"/>
    <x v="2"/>
    <n v="45"/>
    <x v="21"/>
    <x v="4"/>
  </r>
  <r>
    <n v="1250073"/>
    <n v="10044693"/>
    <s v="CYT FRONT C.SAUV(P06)750 6U LC ZA"/>
    <n v="280"/>
    <d v="2010-11-15T00:00:00"/>
    <x v="2"/>
    <x v="2"/>
    <n v="280"/>
    <x v="21"/>
    <x v="4"/>
  </r>
  <r>
    <n v="1250438"/>
    <n v="10044611"/>
    <s v="CYT FRONT LATE HARVEST 750 6U AFRI"/>
    <n v="1840.5"/>
    <d v="2010-11-15T00:00:00"/>
    <x v="2"/>
    <x v="2"/>
    <n v="1840.5"/>
    <x v="21"/>
    <x v="4"/>
  </r>
  <r>
    <n v="1250171"/>
    <n v="10039331"/>
    <s v="CA RESERVA MERLOT 750 12U AFRI"/>
    <n v="85"/>
    <d v="2010-11-15T00:00:00"/>
    <x v="5"/>
    <x v="2"/>
    <n v="85"/>
    <x v="21"/>
    <x v="4"/>
  </r>
  <r>
    <n v="1250511"/>
    <n v="10045981"/>
    <s v="CA CLASSICO MERL STIC  750 12U VEU"/>
    <n v="406"/>
    <d v="2010-11-15T00:00:00"/>
    <x v="5"/>
    <x v="2"/>
    <n v="406"/>
    <x v="21"/>
    <x v="4"/>
  </r>
  <r>
    <n v="1250512"/>
    <n v="10044440"/>
    <s v="CYT FRONT MERL(P06) 750 12U PR"/>
    <n v="560"/>
    <d v="2010-11-15T00:00:00"/>
    <x v="2"/>
    <x v="2"/>
    <n v="560"/>
    <x v="21"/>
    <x v="4"/>
  </r>
  <r>
    <n v="1250515"/>
    <n v="10044594"/>
    <s v="CYT FRONT S.BLC STLV(P06)(BI)750 6U AFRI"/>
    <n v="210"/>
    <d v="2010-11-15T00:00:00"/>
    <x v="2"/>
    <x v="2"/>
    <n v="210"/>
    <x v="21"/>
    <x v="4"/>
  </r>
  <r>
    <n v="1250517"/>
    <n v="12006066"/>
    <s v="2100 C.SAUV MELCHOR 0750 CH 2007 1U PR"/>
    <n v="47"/>
    <d v="2010-11-15T00:00:00"/>
    <x v="9"/>
    <x v="2"/>
    <n v="47"/>
    <x v="21"/>
    <x v="4"/>
  </r>
  <r>
    <n v="1250521"/>
    <n v="10025608"/>
    <s v="CYT CASILL S.BLC STLV 750 12U PR"/>
    <n v="70"/>
    <d v="2010-11-15T00:00:00"/>
    <x v="3"/>
    <x v="2"/>
    <n v="70"/>
    <x v="21"/>
    <x v="4"/>
  </r>
  <r>
    <n v="1250530"/>
    <n v="10048592"/>
    <s v="CYT TRIO RVA S.BLC STL(P10)7506U2009VEU"/>
    <n v="115"/>
    <d v="2010-11-15T00:00:00"/>
    <x v="9"/>
    <x v="2"/>
    <n v="115"/>
    <x v="21"/>
    <x v="4"/>
  </r>
  <r>
    <n v="1251375"/>
    <n v="10047911"/>
    <s v="CYT CASILL S.BLC STLV 750 6U 2010 GB"/>
    <n v="2744"/>
    <d v="2010-11-15T00:00:00"/>
    <x v="0"/>
    <x v="2"/>
    <n v="2744"/>
    <x v="21"/>
    <x v="4"/>
  </r>
  <r>
    <n v="1251091"/>
    <n v="10049794"/>
    <s v="CYT CASILL MERL(GOLL) 750 6U 2009 GB"/>
    <n v="630"/>
    <d v="2010-11-15T00:00:00"/>
    <x v="5"/>
    <x v="2"/>
    <n v="630"/>
    <x v="21"/>
    <x v="4"/>
  </r>
  <r>
    <n v="1250054"/>
    <n v="10042105"/>
    <s v="CYT CASILL VIOG STLV 750 6U 2009 (CHA)BE"/>
    <n v="1083"/>
    <d v="2010-11-15T00:00:00"/>
    <x v="5"/>
    <x v="2"/>
    <n v="1083"/>
    <x v="21"/>
    <x v="4"/>
  </r>
  <r>
    <n v="1250598"/>
    <n v="10020004"/>
    <s v="CYT CASILL CHARD 750 12U VES"/>
    <n v="388"/>
    <d v="2010-11-15T00:00:00"/>
    <x v="5"/>
    <x v="2"/>
    <n v="388"/>
    <x v="21"/>
    <x v="4"/>
  </r>
  <r>
    <n v="1250560"/>
    <n v="10047938"/>
    <s v="CYT FRONT C.SA(P06)(BI)SHIRT 750 6U AFRI"/>
    <n v="42"/>
    <d v="2010-11-15T00:00:00"/>
    <x v="2"/>
    <x v="2"/>
    <n v="42"/>
    <x v="21"/>
    <x v="4"/>
  </r>
  <r>
    <n v="1250561"/>
    <n v="10046855"/>
    <s v="CA FINISIMO C.SAUV(HC)750 12U 2008 AFRI"/>
    <n v="98"/>
    <d v="2010-11-15T00:00:00"/>
    <x v="9"/>
    <x v="2"/>
    <n v="98"/>
    <x v="21"/>
    <x v="4"/>
  </r>
  <r>
    <n v="1250563"/>
    <n v="10048656"/>
    <s v="CYT TRIO RVA C.SAU(P10)(90P)75012U2008EC"/>
    <n v="196"/>
    <d v="2010-11-15T00:00:00"/>
    <x v="3"/>
    <x v="2"/>
    <n v="196"/>
    <x v="21"/>
    <x v="4"/>
  </r>
  <r>
    <n v="1250582"/>
    <n v="10046034"/>
    <s v="CA CLASSICO C.SAUV STIC STLV 750 6U DK"/>
    <n v="160"/>
    <d v="2010-11-15T00:00:00"/>
    <x v="5"/>
    <x v="2"/>
    <n v="160"/>
    <x v="21"/>
    <x v="4"/>
  </r>
  <r>
    <n v="1250583"/>
    <n v="10045982"/>
    <s v="CA CLASSICO MERL STIC STLV 750 6U DK"/>
    <n v="60"/>
    <d v="2010-11-15T00:00:00"/>
    <x v="5"/>
    <x v="2"/>
    <n v="60"/>
    <x v="21"/>
    <x v="4"/>
  </r>
  <r>
    <n v="1250586"/>
    <n v="10029428"/>
    <s v="CYT MOUNTAIN RANGE C.SAUV(STLV) 750 6UGB"/>
    <n v="70"/>
    <d v="2010-11-15T00:00:00"/>
    <x v="8"/>
    <x v="2"/>
    <n v="70"/>
    <x v="21"/>
    <x v="4"/>
  </r>
  <r>
    <n v="1250645"/>
    <n v="10043019"/>
    <s v="CYT MARQUES C.SAUV 750 12U 2008 VEU"/>
    <n v="56"/>
    <d v="2010-11-15T00:00:00"/>
    <x v="9"/>
    <x v="2"/>
    <n v="56"/>
    <x v="21"/>
    <x v="4"/>
  </r>
  <r>
    <n v="1250587"/>
    <n v="10048616"/>
    <s v="CYT TRIO RVA CHARD(P10)750 12U 2009 EC"/>
    <n v="99"/>
    <d v="2010-11-15T00:00:00"/>
    <x v="3"/>
    <x v="2"/>
    <n v="99"/>
    <x v="21"/>
    <x v="4"/>
  </r>
  <r>
    <n v="1250643"/>
    <n v="10045342"/>
    <s v="CYT CASILL CARM 750 12U 2009 LATAM"/>
    <n v="732"/>
    <d v="2010-11-15T00:00:00"/>
    <x v="2"/>
    <x v="2"/>
    <n v="732"/>
    <x v="21"/>
    <x v="4"/>
  </r>
  <r>
    <n v="1250700"/>
    <n v="10045687"/>
    <s v="CYT CYT RVDO C.SAUV (P07)750 12U MX"/>
    <n v="3528"/>
    <d v="2010-11-15T00:00:00"/>
    <x v="11"/>
    <x v="2"/>
    <n v="3528"/>
    <x v="21"/>
    <x v="4"/>
  </r>
  <r>
    <n v="1250606"/>
    <n v="10019901"/>
    <s v="PA P.ALTO RVA C.SAUV 750 12U LATAM"/>
    <n v="854"/>
    <d v="2010-11-15T00:00:00"/>
    <x v="5"/>
    <x v="2"/>
    <n v="854"/>
    <x v="21"/>
    <x v="4"/>
  </r>
  <r>
    <n v="1250609"/>
    <n v="10043645"/>
    <s v="CYT MARQUES SYRAH 750 12U 2008 EC"/>
    <n v="25"/>
    <d v="2010-11-15T00:00:00"/>
    <x v="3"/>
    <x v="2"/>
    <n v="25"/>
    <x v="21"/>
    <x v="4"/>
  </r>
  <r>
    <n v="1250610"/>
    <n v="10050707"/>
    <s v="CYT MARQUES MERLOT 750 12U 2009 EC"/>
    <n v="60"/>
    <d v="2010-11-15T00:00:00"/>
    <x v="3"/>
    <x v="2"/>
    <n v="60"/>
    <x v="21"/>
    <x v="4"/>
  </r>
  <r>
    <n v="1250612"/>
    <n v="10038417"/>
    <s v="CYT CASILL P.NOIR 750 12U 2009 EC-UY"/>
    <n v="99"/>
    <d v="2010-11-15T00:00:00"/>
    <x v="5"/>
    <x v="2"/>
    <n v="99"/>
    <x v="21"/>
    <x v="4"/>
  </r>
  <r>
    <n v="1250615"/>
    <n v="10043036"/>
    <s v="CYT MARQUES C.SAUV 750 12U 2008 EC"/>
    <n v="60"/>
    <d v="2010-11-15T00:00:00"/>
    <x v="3"/>
    <x v="2"/>
    <n v="60"/>
    <x v="21"/>
    <x v="4"/>
  </r>
  <r>
    <n v="1250616"/>
    <n v="10035111"/>
    <s v="CYT D.MELCHOR C.SAUV(95PTS)7506U2006 EC"/>
    <n v="125"/>
    <d v="2010-11-15T00:00:00"/>
    <x v="9"/>
    <x v="2"/>
    <n v="125"/>
    <x v="21"/>
    <x v="4"/>
  </r>
  <r>
    <n v="1250707"/>
    <n v="10045693"/>
    <s v="CYT CYT RVDO S.BLC(P07 NV) 750 12U MX"/>
    <n v="2352"/>
    <d v="2010-11-15T00:00:00"/>
    <x v="12"/>
    <x v="2"/>
    <n v="2352"/>
    <x v="21"/>
    <x v="4"/>
  </r>
  <r>
    <n v="1250591"/>
    <n v="10047326"/>
    <s v="CYT LATE HARVEST S.BLC37512U 2007(CHA)BE"/>
    <n v="37.5"/>
    <d v="2010-11-15T00:00:00"/>
    <x v="9"/>
    <x v="2"/>
    <n v="37.5"/>
    <x v="21"/>
    <x v="4"/>
  </r>
  <r>
    <n v="1250635"/>
    <n v="12005945"/>
    <s v="1099 CHARD AMELIA 0750 CH 2008 1U VES"/>
    <n v="28"/>
    <d v="2010-11-15T00:00:00"/>
    <x v="9"/>
    <x v="2"/>
    <n v="28"/>
    <x v="21"/>
    <x v="4"/>
  </r>
  <r>
    <n v="1250548"/>
    <n v="10047569"/>
    <s v="CYT CASILL S.BLC ST CASABLAN37512U2010GB"/>
    <n v="99.5"/>
    <d v="2010-11-15T00:00:00"/>
    <x v="3"/>
    <x v="2"/>
    <n v="99.5"/>
    <x v="21"/>
    <x v="4"/>
  </r>
  <r>
    <n v="1250656"/>
    <n v="10048707"/>
    <s v="CYT TRIO RVA MERL(P10)750 12U 2009 EC"/>
    <n v="196"/>
    <d v="2010-11-15T00:00:00"/>
    <x v="3"/>
    <x v="2"/>
    <n v="196"/>
    <x v="21"/>
    <x v="4"/>
  </r>
  <r>
    <n v="1250658"/>
    <n v="10046802"/>
    <s v="CA FINISIMO C.SAUV(HC)750 6U2008 VEU"/>
    <n v="50"/>
    <d v="2010-11-15T00:00:00"/>
    <x v="9"/>
    <x v="2"/>
    <n v="50"/>
    <x v="21"/>
    <x v="4"/>
  </r>
  <r>
    <n v="1250659"/>
    <n v="10047283"/>
    <s v="CYT CYT S.BLC(P09)STLV 750 6U 2010 GB"/>
    <n v="653"/>
    <d v="2010-11-15T00:00:00"/>
    <x v="11"/>
    <x v="2"/>
    <n v="653"/>
    <x v="21"/>
    <x v="4"/>
  </r>
  <r>
    <n v="1250669"/>
    <n v="10049006"/>
    <s v="CYT CYT C.SAUV(P09) STLV 750 6U 2010 GB"/>
    <n v="144"/>
    <d v="2010-11-15T00:00:00"/>
    <x v="11"/>
    <x v="2"/>
    <n v="144"/>
    <x v="21"/>
    <x v="4"/>
  </r>
  <r>
    <n v="1250685"/>
    <n v="10036998"/>
    <s v="CYT SE C.SAUV 375 24U CL"/>
    <n v="861"/>
    <d v="2010-11-15T00:00:00"/>
    <x v="8"/>
    <x v="2"/>
    <n v="861"/>
    <x v="21"/>
    <x v="4"/>
  </r>
  <r>
    <n v="1250697"/>
    <n v="10050732"/>
    <s v="CYT MARQUES MERLOT 750 6U 2009 DE/BE"/>
    <n v="150"/>
    <d v="2010-11-15T00:00:00"/>
    <x v="3"/>
    <x v="2"/>
    <n v="150"/>
    <x v="21"/>
    <x v="4"/>
  </r>
  <r>
    <n v="1250559"/>
    <n v="10050829"/>
    <s v="CYT FRONT ROSE STL(P06) 750 12U 2010 VEU"/>
    <n v="252"/>
    <d v="2010-11-15T00:00:00"/>
    <x v="2"/>
    <x v="2"/>
    <n v="252"/>
    <x v="21"/>
    <x v="4"/>
  </r>
  <r>
    <n v="1250701"/>
    <n v="10032829"/>
    <s v="CYT CYT (RVDO) MERLOT 750(P07 NV) 12U MX"/>
    <n v="3213"/>
    <d v="2010-11-15T00:00:00"/>
    <x v="8"/>
    <x v="2"/>
    <n v="3213"/>
    <x v="21"/>
    <x v="4"/>
  </r>
  <r>
    <n v="1250595"/>
    <n v="10043027"/>
    <s v="CYT MARQUES C.SAUV 750 12U 2008 VES"/>
    <n v="690"/>
    <d v="2010-11-15T00:00:00"/>
    <x v="9"/>
    <x v="2"/>
    <n v="690"/>
    <x v="21"/>
    <x v="4"/>
  </r>
  <r>
    <n v="1250709"/>
    <n v="10026713"/>
    <s v="CA RESERVA CHARD 750 6U VEU"/>
    <n v="50"/>
    <d v="2010-11-15T00:00:00"/>
    <x v="3"/>
    <x v="2"/>
    <n v="50"/>
    <x v="21"/>
    <x v="4"/>
  </r>
  <r>
    <n v="1250735"/>
    <n v="10047072"/>
    <s v="CYT MARQUES C.SAUV 750 12U 2008 CL"/>
    <n v="1680"/>
    <d v="2010-11-15T00:00:00"/>
    <x v="3"/>
    <x v="2"/>
    <n v="1680"/>
    <x v="21"/>
    <x v="4"/>
  </r>
  <r>
    <n v="1250738"/>
    <n v="12000193"/>
    <s v="2115 C.SAUV CASILL 3000 CH"/>
    <n v="200"/>
    <d v="2010-11-15T00:00:00"/>
    <x v="4"/>
    <x v="2"/>
    <n v="200"/>
    <x v="21"/>
    <x v="4"/>
  </r>
  <r>
    <n v="1250752"/>
    <n v="10043826"/>
    <s v="CA CLASSICO CHARD STLV 750 6U VEU"/>
    <n v="621"/>
    <d v="2010-11-15T00:00:00"/>
    <x v="5"/>
    <x v="2"/>
    <n v="621"/>
    <x v="21"/>
    <x v="4"/>
  </r>
  <r>
    <n v="1250754"/>
    <n v="10044507"/>
    <s v="CYT FRONT C.SAUV(P06) 750 6U PL"/>
    <n v="2030"/>
    <d v="2010-11-15T00:00:00"/>
    <x v="2"/>
    <x v="2"/>
    <n v="2030"/>
    <x v="21"/>
    <x v="4"/>
  </r>
  <r>
    <n v="1250755"/>
    <n v="10044514"/>
    <s v="CYT FRONT SHIRAZ (P06) 750 6U PL"/>
    <n v="0"/>
    <d v="2010-11-15T00:00:00"/>
    <x v="2"/>
    <x v="2"/>
    <n v="490"/>
    <x v="21"/>
    <x v="4"/>
  </r>
  <r>
    <n v="1250941"/>
    <n v="10042207"/>
    <s v="CYT CASILL P.NOIR 750 12U 2009 (LR) CA"/>
    <n v="253"/>
    <d v="2010-11-15T00:00:00"/>
    <x v="2"/>
    <x v="2"/>
    <n v="253"/>
    <x v="21"/>
    <x v="4"/>
  </r>
  <r>
    <n v="1250920"/>
    <n v="10034323"/>
    <s v="CYT CASILL C.SAUV 1500 6U (C/ESP)CA"/>
    <n v="210"/>
    <d v="2010-11-15T00:00:00"/>
    <x v="9"/>
    <x v="2"/>
    <n v="210"/>
    <x v="21"/>
    <x v="4"/>
  </r>
  <r>
    <n v="1250757"/>
    <n v="10045889"/>
    <s v="CYT FRONT LATE HARVEST (GOLL) 750 6U PL"/>
    <n v="0"/>
    <d v="2010-11-15T00:00:00"/>
    <x v="2"/>
    <x v="2"/>
    <n v="770"/>
    <x v="21"/>
    <x v="4"/>
  </r>
  <r>
    <n v="1250808"/>
    <n v="10050292"/>
    <s v="CYT SUNR MERL(P08) 750 6U 2010 VEU"/>
    <n v="56"/>
    <d v="2010-11-15T00:00:00"/>
    <x v="11"/>
    <x v="2"/>
    <n v="56"/>
    <x v="21"/>
    <x v="4"/>
  </r>
  <r>
    <n v="1250763"/>
    <n v="10051176"/>
    <s v="CA CLASSICO P.GRIGIO STIC STL 750 6U VEU"/>
    <n v="150"/>
    <d v="2010-11-15T00:00:00"/>
    <x v="5"/>
    <x v="2"/>
    <n v="150"/>
    <x v="21"/>
    <x v="4"/>
  </r>
  <r>
    <n v="1250765"/>
    <n v="10041305"/>
    <s v="CYT SUNR MERL(P08) 750 6U RU"/>
    <n v="2128.5"/>
    <d v="2010-11-15T00:00:00"/>
    <x v="11"/>
    <x v="2"/>
    <n v="2128.5"/>
    <x v="21"/>
    <x v="4"/>
  </r>
  <r>
    <n v="1250766"/>
    <n v="10045871"/>
    <s v="CYT CASILL P.NOIR 750 6U 2009 (CHA) BE"/>
    <n v="50"/>
    <d v="2010-11-15T00:00:00"/>
    <x v="5"/>
    <x v="2"/>
    <n v="50"/>
    <x v="21"/>
    <x v="4"/>
  </r>
  <r>
    <n v="1250767"/>
    <n v="10040482"/>
    <s v="CYT XPLORADOR MERL(P08)STLV 750 6U DK"/>
    <n v="75"/>
    <d v="2010-11-15T00:00:00"/>
    <x v="5"/>
    <x v="2"/>
    <n v="75"/>
    <x v="21"/>
    <x v="4"/>
  </r>
  <r>
    <n v="1250768"/>
    <n v="10051201"/>
    <s v="CA CLASSICO MERL STIC STLV 750 6U VEU"/>
    <n v="400"/>
    <d v="2010-11-15T00:00:00"/>
    <x v="5"/>
    <x v="2"/>
    <n v="400"/>
    <x v="21"/>
    <x v="4"/>
  </r>
  <r>
    <n v="1250770"/>
    <n v="12005529"/>
    <s v="2103 C.SAUV TRIO 0750 CH 2008"/>
    <n v="2099.25"/>
    <d v="2010-11-15T00:00:00"/>
    <x v="9"/>
    <x v="2"/>
    <n v="2099.25"/>
    <x v="21"/>
    <x v="4"/>
  </r>
  <r>
    <n v="1250883"/>
    <n v="10026840"/>
    <s v="CYT SENDERO C.SAUV(P07) 750 12U VEU"/>
    <n v="112"/>
    <d v="2010-11-15T00:00:00"/>
    <x v="3"/>
    <x v="2"/>
    <n v="112"/>
    <x v="21"/>
    <x v="4"/>
  </r>
  <r>
    <n v="1250759"/>
    <n v="10048997"/>
    <s v="CYT FRONT C.SAU ST(P06)7506U 2010(CHA)BE"/>
    <n v="467"/>
    <d v="2010-11-15T00:00:00"/>
    <x v="1"/>
    <x v="2"/>
    <n v="467"/>
    <x v="21"/>
    <x v="4"/>
  </r>
  <r>
    <n v="1250867"/>
    <n v="10020173"/>
    <s v="CYT CASILL SHIRAZ 750 12U EC-UY"/>
    <n v="141"/>
    <d v="2010-11-15T00:00:00"/>
    <x v="3"/>
    <x v="2"/>
    <n v="141"/>
    <x v="21"/>
    <x v="4"/>
  </r>
  <r>
    <n v="1250915"/>
    <n v="10044558"/>
    <s v="CYT FRONT SHIRAZ(P06)(BI)750 6U AFRI"/>
    <n v="98"/>
    <d v="2010-11-15T00:00:00"/>
    <x v="2"/>
    <x v="2"/>
    <n v="98"/>
    <x v="21"/>
    <x v="4"/>
  </r>
  <r>
    <n v="1250809"/>
    <n v="10041769"/>
    <s v="CYT SUNR CHARD(P08) 750 6U 2010 VEU"/>
    <n v="77"/>
    <d v="2010-11-15T00:00:00"/>
    <x v="11"/>
    <x v="2"/>
    <n v="77"/>
    <x v="21"/>
    <x v="4"/>
  </r>
  <r>
    <n v="1250810"/>
    <n v="10050129"/>
    <s v="CYT FRONT C.SAUV(P06) 1500 6U VAR"/>
    <n v="178"/>
    <d v="2010-11-15T00:00:00"/>
    <x v="12"/>
    <x v="2"/>
    <n v="178"/>
    <x v="21"/>
    <x v="4"/>
  </r>
  <r>
    <n v="1250833"/>
    <n v="10041250"/>
    <s v="CYT SUNR CHARD(P08) 750 6U RU"/>
    <n v="2162"/>
    <d v="2010-11-15T00:00:00"/>
    <x v="3"/>
    <x v="2"/>
    <n v="2162"/>
    <x v="21"/>
    <x v="4"/>
  </r>
  <r>
    <n v="1250834"/>
    <n v="10022609"/>
    <s v="CYT FRONT CHARD(P06) 750 6U PL"/>
    <n v="358"/>
    <d v="2010-11-15T00:00:00"/>
    <x v="2"/>
    <x v="2"/>
    <n v="358"/>
    <x v="21"/>
    <x v="4"/>
  </r>
  <r>
    <n v="1250837"/>
    <n v="10038418"/>
    <s v="CYT CASILL P.NOIR 750 12U 2009 US"/>
    <n v="2035"/>
    <d v="2010-11-15T00:00:00"/>
    <x v="2"/>
    <x v="2"/>
    <n v="2035"/>
    <x v="21"/>
    <x v="4"/>
  </r>
  <r>
    <n v="1250841"/>
    <n v="10048633"/>
    <s v="CYT TRIO RVA CHARD(P10)750 12U 2009 US"/>
    <n v="220"/>
    <d v="2010-11-15T00:00:00"/>
    <x v="3"/>
    <x v="2"/>
    <n v="220"/>
    <x v="21"/>
    <x v="4"/>
  </r>
  <r>
    <n v="7076277"/>
    <n v="10039750"/>
    <s v="CYT SE C.SAUV (CJA)700 12U CL"/>
    <n v="4139.3333329999996"/>
    <d v="2010-11-15T00:00:00"/>
    <x v="12"/>
    <x v="2"/>
    <n v="4139.3333329999996"/>
    <x v="21"/>
    <x v="4"/>
  </r>
  <r>
    <n v="1250779"/>
    <n v="10049767"/>
    <s v="CA CLASSICO S.BLC STLV(STIC) 750 6U VEU"/>
    <n v="460"/>
    <d v="2010-11-15T00:00:00"/>
    <x v="5"/>
    <x v="2"/>
    <n v="460"/>
    <x v="21"/>
    <x v="4"/>
  </r>
  <r>
    <n v="1250843"/>
    <n v="10050042"/>
    <s v="CYT SUNR BIB SHIRAZ(P08) 3L 4U 2010 GB"/>
    <n v="1680"/>
    <d v="2010-11-15T00:00:00"/>
    <x v="7"/>
    <x v="2"/>
    <n v="1680"/>
    <x v="21"/>
    <x v="4"/>
  </r>
  <r>
    <n v="1250886"/>
    <n v="10048480"/>
    <s v="CYT RIO BUENO MERL 750 6U KR"/>
    <n v="115"/>
    <d v="2010-11-15T00:00:00"/>
    <x v="2"/>
    <x v="2"/>
    <n v="115"/>
    <x v="21"/>
    <x v="4"/>
  </r>
  <r>
    <n v="1250892"/>
    <n v="10050687"/>
    <s v="CYT MARQUES MERLOT 750 12U 2009 VIN"/>
    <n v="77"/>
    <d v="2010-11-15T00:00:00"/>
    <x v="9"/>
    <x v="2"/>
    <n v="77"/>
    <x v="21"/>
    <x v="4"/>
  </r>
  <r>
    <n v="1250894"/>
    <n v="10043040"/>
    <s v="CYT MARQUES C.SAUV 750 12U 2008(C/ESP)CA"/>
    <n v="960"/>
    <d v="2010-11-15T00:00:00"/>
    <x v="3"/>
    <x v="2"/>
    <n v="960"/>
    <x v="21"/>
    <x v="4"/>
  </r>
  <r>
    <n v="1250901"/>
    <n v="10020059"/>
    <s v="CYT CASILL CHARD 750 12U VAR"/>
    <n v="132"/>
    <d v="2010-11-15T00:00:00"/>
    <x v="5"/>
    <x v="2"/>
    <n v="132"/>
    <x v="21"/>
    <x v="4"/>
  </r>
  <r>
    <n v="1250902"/>
    <n v="10020065"/>
    <s v="CYT CASILL S.BLC(STLV) 750 12U VAR"/>
    <n v="112"/>
    <d v="2010-11-15T00:00:00"/>
    <x v="5"/>
    <x v="2"/>
    <n v="112"/>
    <x v="21"/>
    <x v="4"/>
  </r>
  <r>
    <n v="1250908"/>
    <n v="10038412"/>
    <s v="CYT CASILL P.NOIR 750 12U 2009 VAR"/>
    <n v="67"/>
    <d v="2010-11-15T00:00:00"/>
    <x v="5"/>
    <x v="2"/>
    <n v="67"/>
    <x v="21"/>
    <x v="4"/>
  </r>
  <r>
    <n v="1250914"/>
    <n v="10044461"/>
    <s v="CYT FRONT C.SAUV(P06) 750 12U VAR"/>
    <n v="1078"/>
    <d v="2010-11-15T00:00:00"/>
    <x v="2"/>
    <x v="2"/>
    <n v="1078"/>
    <x v="21"/>
    <x v="4"/>
  </r>
  <r>
    <n v="1250761"/>
    <n v="10050355"/>
    <s v="CYT EXPLO P.NOI(P09)ECO7506U2009(CHA)BE"/>
    <n v="100"/>
    <d v="2010-11-15T00:00:00"/>
    <x v="5"/>
    <x v="2"/>
    <n v="100"/>
    <x v="21"/>
    <x v="4"/>
  </r>
  <r>
    <n v="1250916"/>
    <n v="10044687"/>
    <s v="CYT FRONT MERL (P06) (BI) 750 6U AFRI"/>
    <n v="182"/>
    <d v="2010-11-15T00:00:00"/>
    <x v="2"/>
    <x v="2"/>
    <n v="182"/>
    <x v="21"/>
    <x v="4"/>
  </r>
  <r>
    <n v="1250780"/>
    <n v="10051175"/>
    <s v="CA CLASSICO C.SAUV STIC STLV 750 6U VEU"/>
    <n v="300"/>
    <d v="2010-11-15T00:00:00"/>
    <x v="5"/>
    <x v="2"/>
    <n v="300"/>
    <x v="21"/>
    <x v="4"/>
  </r>
  <r>
    <n v="1250921"/>
    <n v="10034338"/>
    <s v="CYT CASILL S.BLC STLV 750 12U(C/ESP)CA"/>
    <n v="140"/>
    <d v="2010-11-15T00:00:00"/>
    <x v="5"/>
    <x v="2"/>
    <n v="140"/>
    <x v="21"/>
    <x v="4"/>
  </r>
  <r>
    <n v="1250923"/>
    <n v="10036693"/>
    <s v="CYT CASILL MERL 750 12U(C/ESP)CA"/>
    <n v="140"/>
    <d v="2010-11-15T00:00:00"/>
    <x v="5"/>
    <x v="2"/>
    <n v="140"/>
    <x v="21"/>
    <x v="4"/>
  </r>
  <r>
    <n v="1250925"/>
    <n v="10038105"/>
    <s v="CYT CASILL SHIRAZ 750 12U (C/ESP) CA"/>
    <n v="275"/>
    <d v="2010-11-15T00:00:00"/>
    <x v="3"/>
    <x v="2"/>
    <n v="275"/>
    <x v="21"/>
    <x v="4"/>
  </r>
  <r>
    <n v="1250926"/>
    <n v="10040606"/>
    <s v="CYT FRONT C.SA/ME(P06)STL15006U(C/ESP)CA"/>
    <n v="2651"/>
    <d v="2010-11-15T00:00:00"/>
    <x v="12"/>
    <x v="2"/>
    <n v="2651"/>
    <x v="21"/>
    <x v="4"/>
  </r>
  <r>
    <n v="1250929"/>
    <n v="10044575"/>
    <s v="CYT FRONT CA/MESTLV(P06)75012U(C/ESP)CA"/>
    <n v="910"/>
    <d v="2010-11-15T00:00:00"/>
    <x v="2"/>
    <x v="2"/>
    <n v="910"/>
    <x v="21"/>
    <x v="4"/>
  </r>
  <r>
    <n v="1250937"/>
    <n v="10026739"/>
    <s v="CA RESERVA SYRAH 750 6U VEU"/>
    <n v="55"/>
    <d v="2010-11-15T00:00:00"/>
    <x v="3"/>
    <x v="2"/>
    <n v="55"/>
    <x v="21"/>
    <x v="4"/>
  </r>
  <r>
    <n v="1250938"/>
    <n v="10026752"/>
    <s v="CA RESERVA MERLOT 750 6U VEU"/>
    <n v="140"/>
    <d v="2010-11-15T00:00:00"/>
    <x v="1"/>
    <x v="2"/>
    <n v="140"/>
    <x v="21"/>
    <x v="4"/>
  </r>
  <r>
    <n v="1251189"/>
    <n v="10020036"/>
    <s v="CYT CASILL MERL 750 12U LATAM"/>
    <n v="0"/>
    <d v="2010-11-15T00:00:00"/>
    <x v="5"/>
    <x v="2"/>
    <n v="328"/>
    <x v="21"/>
    <x v="4"/>
  </r>
  <r>
    <n v="1250756"/>
    <n v="10044732"/>
    <s v="CYT FRONT LATE HARVEST 750 6U BE"/>
    <n v="100"/>
    <d v="2010-11-15T00:00:00"/>
    <x v="2"/>
    <x v="2"/>
    <n v="100"/>
    <x v="21"/>
    <x v="4"/>
  </r>
  <r>
    <n v="1251015"/>
    <n v="10034510"/>
    <s v="CYT CASILL PINOT GRIS STLV 750 12U US"/>
    <n v="2294"/>
    <d v="2010-11-15T00:00:00"/>
    <x v="5"/>
    <x v="2"/>
    <n v="2294"/>
    <x v="21"/>
    <x v="4"/>
  </r>
  <r>
    <n v="1250947"/>
    <n v="10038602"/>
    <s v="CYT CASILL SHIRAZ 750 6U 2009 VEU"/>
    <n v="263"/>
    <d v="2010-11-15T00:00:00"/>
    <x v="5"/>
    <x v="2"/>
    <n v="263"/>
    <x v="21"/>
    <x v="4"/>
  </r>
  <r>
    <n v="1250961"/>
    <n v="10048679"/>
    <s v="CYT TRIO RVA C.SAU(P10)(90P)7506U2008VEU"/>
    <n v="140"/>
    <d v="2010-11-15T00:00:00"/>
    <x v="9"/>
    <x v="2"/>
    <n v="140"/>
    <x v="21"/>
    <x v="4"/>
  </r>
  <r>
    <n v="1250966"/>
    <n v="10040622"/>
    <s v="CYT FRONT CHARD STL(P06)1500 6U(C/ESP)CA"/>
    <n v="825"/>
    <d v="2010-11-15T00:00:00"/>
    <x v="12"/>
    <x v="2"/>
    <n v="825"/>
    <x v="21"/>
    <x v="4"/>
  </r>
  <r>
    <n v="1250971"/>
    <n v="10047524"/>
    <s v="CYT SUNR BIB CHARD(P08) 3L 4U 2010 GB"/>
    <n v="784"/>
    <d v="2010-11-15T00:00:00"/>
    <x v="7"/>
    <x v="2"/>
    <n v="784"/>
    <x v="21"/>
    <x v="4"/>
  </r>
  <r>
    <n v="1250987"/>
    <n v="10029725"/>
    <s v="CYT FRONT C.SAUV(P07) 1500 6U US"/>
    <n v="3040"/>
    <d v="2010-11-15T00:00:00"/>
    <x v="1"/>
    <x v="2"/>
    <n v="3040"/>
    <x v="21"/>
    <x v="4"/>
  </r>
  <r>
    <n v="1250992"/>
    <n v="10029725"/>
    <s v="CYT FRONT C.SAUV(P07) 1500 6U US"/>
    <n v="3040"/>
    <d v="2010-11-15T00:00:00"/>
    <x v="1"/>
    <x v="2"/>
    <n v="3040"/>
    <x v="21"/>
    <x v="4"/>
  </r>
  <r>
    <n v="1251053"/>
    <n v="10031904"/>
    <s v="CYT SENDERO C.SAUV(P07) 750 12U VES"/>
    <n v="42"/>
    <d v="2010-11-15T00:00:00"/>
    <x v="8"/>
    <x v="2"/>
    <n v="42"/>
    <x v="21"/>
    <x v="4"/>
  </r>
  <r>
    <n v="1251002"/>
    <n v="10038208"/>
    <s v="CYT SUNR MERL(P08) 750 12U PE"/>
    <n v="98"/>
    <d v="2010-11-15T00:00:00"/>
    <x v="11"/>
    <x v="2"/>
    <n v="98"/>
    <x v="21"/>
    <x v="4"/>
  </r>
  <r>
    <n v="1251045"/>
    <n v="10050028"/>
    <s v="CYT FRONT SHIRAZ(P06) 750 6U 2010 VEU"/>
    <n v="280"/>
    <d v="2010-11-15T00:00:00"/>
    <x v="2"/>
    <x v="2"/>
    <n v="280"/>
    <x v="21"/>
    <x v="4"/>
  </r>
  <r>
    <n v="1251076"/>
    <n v="10048976"/>
    <s v="CYT FRONT C.SAUV(P06) 750 12U 2010 VEU"/>
    <n v="1810"/>
    <d v="2010-11-15T00:00:00"/>
    <x v="2"/>
    <x v="2"/>
    <n v="1810"/>
    <x v="21"/>
    <x v="4"/>
  </r>
  <r>
    <n v="1251029"/>
    <n v="10051106"/>
    <s v="CYT SUNR MERL(P08) 750 6U ZA"/>
    <n v="56"/>
    <d v="2010-11-15T00:00:00"/>
    <x v="11"/>
    <x v="2"/>
    <n v="56"/>
    <x v="21"/>
    <x v="4"/>
  </r>
  <r>
    <n v="1251030"/>
    <n v="10041798"/>
    <s v="CYT FRONT CHARD(P06) 750 12U 2010 VEU"/>
    <n v="1374"/>
    <d v="2010-11-15T00:00:00"/>
    <x v="2"/>
    <x v="2"/>
    <n v="1374"/>
    <x v="21"/>
    <x v="4"/>
  </r>
  <r>
    <n v="1251031"/>
    <n v="10046952"/>
    <s v="CYT CASILL CARM 750 6U M&amp;S DE"/>
    <n v="1711"/>
    <d v="2010-11-15T00:00:00"/>
    <x v="2"/>
    <x v="2"/>
    <n v="1711"/>
    <x v="21"/>
    <x v="4"/>
  </r>
  <r>
    <n v="1251033"/>
    <n v="10028456"/>
    <s v="CYT FRONT S.BLC(P06) 1500 6U VAR"/>
    <n v="336"/>
    <d v="2010-11-15T00:00:00"/>
    <x v="12"/>
    <x v="2"/>
    <n v="336"/>
    <x v="21"/>
    <x v="4"/>
  </r>
  <r>
    <n v="1251036"/>
    <n v="10049275"/>
    <s v="CYT FRONT BIB ROSE(SLIM)3L 4U 2010 VEU"/>
    <n v="264"/>
    <d v="2010-11-15T00:00:00"/>
    <x v="7"/>
    <x v="2"/>
    <n v="280"/>
    <x v="21"/>
    <x v="4"/>
  </r>
  <r>
    <n v="1251037"/>
    <n v="12005935"/>
    <s v="1099 CHARD AMELIA 0750 CH 2008 1U PE"/>
    <m/>
    <d v="2010-11-15T00:00:00"/>
    <x v="9"/>
    <x v="2"/>
    <m/>
    <x v="21"/>
    <x v="4"/>
  </r>
  <r>
    <n v="1250649"/>
    <n v="10020310"/>
    <s v="CYT CASILL MERL 750 12U EC-UY"/>
    <n v="210"/>
    <d v="2010-11-15T00:00:00"/>
    <x v="5"/>
    <x v="2"/>
    <n v="210"/>
    <x v="21"/>
    <x v="4"/>
  </r>
  <r>
    <n v="1251008"/>
    <n v="10050071"/>
    <s v="CYT FRONT BIB MERL(SLIM)3L 4U 2010 VEU"/>
    <n v="200"/>
    <d v="2010-11-15T00:00:00"/>
    <x v="7"/>
    <x v="2"/>
    <n v="200"/>
    <x v="21"/>
    <x v="4"/>
  </r>
  <r>
    <n v="1251043"/>
    <n v="10043699"/>
    <s v="CYT FRONT (CYT) C.SAUV (P06) 750 12U PE"/>
    <n v="392"/>
    <d v="2010-11-15T00:00:00"/>
    <x v="2"/>
    <x v="2"/>
    <n v="392"/>
    <x v="21"/>
    <x v="4"/>
  </r>
  <r>
    <n v="1251059"/>
    <n v="10038010"/>
    <s v="CYT CASILL CHARD 750 12U PE"/>
    <n v="231"/>
    <d v="2010-11-15T00:00:00"/>
    <x v="5"/>
    <x v="2"/>
    <n v="231"/>
    <x v="21"/>
    <x v="4"/>
  </r>
  <r>
    <n v="1251060"/>
    <n v="10038033"/>
    <s v="CYT CASILL S.BLC STLV 375 24U PE"/>
    <n v="45"/>
    <d v="2010-11-15T00:00:00"/>
    <x v="3"/>
    <x v="2"/>
    <n v="45"/>
    <x v="21"/>
    <x v="4"/>
  </r>
  <r>
    <n v="1251067"/>
    <n v="10045707"/>
    <s v="CYT CYT RVDO CARM/C.SAUV 750 12U PE"/>
    <n v="2352"/>
    <d v="2010-11-15T00:00:00"/>
    <x v="1"/>
    <x v="2"/>
    <n v="2352"/>
    <x v="21"/>
    <x v="4"/>
  </r>
  <r>
    <n v="1251070"/>
    <n v="10049995"/>
    <s v="CYT XPLORADOR MERL(P08) 750 12U US"/>
    <n v="840"/>
    <d v="2010-11-15T00:00:00"/>
    <x v="2"/>
    <x v="2"/>
    <n v="840"/>
    <x v="21"/>
    <x v="4"/>
  </r>
  <r>
    <n v="1251072"/>
    <n v="10048062"/>
    <s v="CYT CASILL C.SAUV 750 6U 2009(M&amp;S) DE"/>
    <n v="1153.5"/>
    <d v="2010-11-15T00:00:00"/>
    <x v="5"/>
    <x v="2"/>
    <n v="1153.5"/>
    <x v="21"/>
    <x v="4"/>
  </r>
  <r>
    <n v="1251073"/>
    <n v="10049497"/>
    <s v="CYT CASILL CHARD 750 6U 2009 M&amp;S DE"/>
    <n v="337.5"/>
    <d v="2010-11-15T00:00:00"/>
    <x v="5"/>
    <x v="2"/>
    <n v="337.5"/>
    <x v="21"/>
    <x v="4"/>
  </r>
  <r>
    <n v="1251074"/>
    <n v="10049498"/>
    <s v="CYT CASILL MERL 750 6U 2009 M&amp;S DE"/>
    <n v="465.5"/>
    <d v="2010-11-15T00:00:00"/>
    <x v="5"/>
    <x v="2"/>
    <n v="465.5"/>
    <x v="21"/>
    <x v="4"/>
  </r>
  <r>
    <n v="1250539"/>
    <n v="10040759"/>
    <s v="CYT VICUÑA S.BLC/SEM STLV 750 12U GB"/>
    <n v="910"/>
    <d v="2010-11-15T00:00:00"/>
    <x v="11"/>
    <x v="2"/>
    <n v="910"/>
    <x v="21"/>
    <x v="4"/>
  </r>
  <r>
    <n v="1251084"/>
    <n v="10051073"/>
    <s v="CYT FRONT C.SAUV STLV(P06)750 12U2010 JP"/>
    <n v="318"/>
    <d v="2010-11-15T00:00:00"/>
    <x v="2"/>
    <x v="2"/>
    <n v="318"/>
    <x v="21"/>
    <x v="4"/>
  </r>
  <r>
    <n v="1251012"/>
    <n v="10039741"/>
    <s v="CYT G.RVA S.RIBERAS S.BLC 750 6U 2009 CL"/>
    <m/>
    <d v="2010-11-15T00:00:00"/>
    <x v="9"/>
    <x v="2"/>
    <m/>
    <x v="21"/>
    <x v="4"/>
  </r>
  <r>
    <n v="1251108"/>
    <n v="10034599"/>
    <s v="CYT XPLORADOR C.SAUV(P08) 750 12U US"/>
    <n v="84"/>
    <d v="2010-11-15T00:00:00"/>
    <x v="11"/>
    <x v="2"/>
    <n v="84"/>
    <x v="21"/>
    <x v="4"/>
  </r>
  <r>
    <n v="1251109"/>
    <n v="10034625"/>
    <s v="CYT XPLORADOR CHARD(P08)STLV 750 12U US"/>
    <n v="154"/>
    <d v="2010-11-15T00:00:00"/>
    <x v="6"/>
    <x v="2"/>
    <n v="154"/>
    <x v="21"/>
    <x v="4"/>
  </r>
  <r>
    <n v="1251121"/>
    <n v="10049601"/>
    <s v="CYT CAS RVA PR C.SAU ECO7506U2009(M&amp;S)DE"/>
    <n v="84"/>
    <d v="2010-11-15T00:00:00"/>
    <x v="3"/>
    <x v="2"/>
    <n v="84"/>
    <x v="21"/>
    <x v="4"/>
  </r>
  <r>
    <n v="1251130"/>
    <n v="10048739"/>
    <s v="CYT FRONT ROSE 750 12U 2010 UA"/>
    <n v="0"/>
    <d v="2010-11-15T00:00:00"/>
    <x v="3"/>
    <x v="2"/>
    <n v="121"/>
    <x v="21"/>
    <x v="4"/>
  </r>
  <r>
    <n v="1251131"/>
    <n v="10049904"/>
    <s v="CYT CASILL PINOT GRIGIO ST 750 6U 2010GB"/>
    <n v="420"/>
    <d v="2010-11-15T00:00:00"/>
    <x v="5"/>
    <x v="2"/>
    <n v="420"/>
    <x v="21"/>
    <x v="4"/>
  </r>
  <r>
    <n v="1251133"/>
    <n v="10021904"/>
    <s v="CYT FRONT CHARD(P06) 187 24U VEU"/>
    <n v="209.44"/>
    <d v="2010-11-15T00:00:00"/>
    <x v="8"/>
    <x v="2"/>
    <n v="209.44"/>
    <x v="21"/>
    <x v="4"/>
  </r>
  <r>
    <n v="1250940"/>
    <n v="10028848"/>
    <s v="CYT CASILL CARM 750 12U (LR)CA"/>
    <n v="460"/>
    <d v="2010-11-15T00:00:00"/>
    <x v="5"/>
    <x v="2"/>
    <n v="460"/>
    <x v="21"/>
    <x v="4"/>
  </r>
  <r>
    <n v="1251307"/>
    <n v="10034187"/>
    <s v="CYT SUNR C.SAUV(P08) 1500 6U AO"/>
    <n v="480"/>
    <d v="2010-11-15T00:00:00"/>
    <x v="6"/>
    <x v="2"/>
    <n v="480"/>
    <x v="21"/>
    <x v="4"/>
  </r>
  <r>
    <n v="1251143"/>
    <n v="10048155"/>
    <s v="CYT SUNR ROSE ST(P08)750 6U 2010 GB"/>
    <n v="70"/>
    <d v="2010-11-15T00:00:00"/>
    <x v="3"/>
    <x v="2"/>
    <n v="70"/>
    <x v="21"/>
    <x v="4"/>
  </r>
  <r>
    <n v="1251199"/>
    <n v="10028373"/>
    <s v="CYT SENDERO C.SAUV(P07) 750 12U VIN"/>
    <n v="42"/>
    <d v="2010-11-15T00:00:00"/>
    <x v="8"/>
    <x v="2"/>
    <n v="42"/>
    <x v="21"/>
    <x v="4"/>
  </r>
  <r>
    <n v="1251177"/>
    <n v="10020039"/>
    <s v="CYT CASILL CHARD 750 12U LATAM"/>
    <n v="495"/>
    <d v="2010-11-15T00:00:00"/>
    <x v="5"/>
    <x v="2"/>
    <n v="495"/>
    <x v="21"/>
    <x v="4"/>
  </r>
  <r>
    <n v="1251179"/>
    <n v="10020612"/>
    <s v="CYT CASILL C.SAUV(ND) 375 24U VES"/>
    <n v="36"/>
    <d v="2010-11-15T00:00:00"/>
    <x v="3"/>
    <x v="2"/>
    <n v="36"/>
    <x v="21"/>
    <x v="4"/>
  </r>
  <r>
    <n v="1251180"/>
    <n v="10025605"/>
    <s v="CYT CASILL S.BLC STLV 750 12U VES"/>
    <n v="179"/>
    <d v="2010-11-15T00:00:00"/>
    <x v="5"/>
    <x v="2"/>
    <n v="179"/>
    <x v="21"/>
    <x v="4"/>
  </r>
  <r>
    <n v="1251181"/>
    <n v="10020043"/>
    <s v="CYT CASILL SHIRAZ 750 12U LATAM"/>
    <n v="405"/>
    <d v="2010-11-15T00:00:00"/>
    <x v="3"/>
    <x v="2"/>
    <n v="405"/>
    <x v="21"/>
    <x v="4"/>
  </r>
  <r>
    <n v="1251182"/>
    <n v="10020060"/>
    <s v="CYT CASILL C.SAUV 750 12U VAR"/>
    <n v="462"/>
    <d v="2010-11-15T00:00:00"/>
    <x v="5"/>
    <x v="2"/>
    <n v="462"/>
    <x v="21"/>
    <x v="4"/>
  </r>
  <r>
    <n v="1251188"/>
    <n v="10043032"/>
    <s v="CYT MARQUES C.SAUV 750 12U 2008 PE"/>
    <n v="412"/>
    <d v="2010-11-15T00:00:00"/>
    <x v="9"/>
    <x v="2"/>
    <n v="412"/>
    <x v="21"/>
    <x v="4"/>
  </r>
  <r>
    <n v="1251262"/>
    <n v="10048710"/>
    <s v="CYT TRIO RVA MERL(P10)750 12U 2009 CL"/>
    <n v="420"/>
    <d v="2010-11-15T00:00:00"/>
    <x v="3"/>
    <x v="2"/>
    <n v="420"/>
    <x v="21"/>
    <x v="4"/>
  </r>
  <r>
    <n v="1251170"/>
    <n v="10026759"/>
    <s v="CA RESERVA MERLOT 750 12U CL"/>
    <m/>
    <d v="2010-11-15T00:00:00"/>
    <x v="3"/>
    <x v="2"/>
    <m/>
    <x v="21"/>
    <x v="4"/>
  </r>
  <r>
    <n v="1251261"/>
    <n v="10051065"/>
    <s v="PA P.ALTO RVA(MI PARQUE)C.SAUV 75012U CL"/>
    <n v="150"/>
    <d v="2010-11-15T00:00:00"/>
    <x v="5"/>
    <x v="2"/>
    <n v="150"/>
    <x v="21"/>
    <x v="4"/>
  </r>
  <r>
    <n v="1251301"/>
    <n v="12003780"/>
    <s v="2115 C.SAUV CASILL 0750 CH 1U LATAM"/>
    <n v="1000"/>
    <d v="2010-11-15T00:00:00"/>
    <x v="5"/>
    <x v="2"/>
    <n v="1000"/>
    <x v="21"/>
    <x v="4"/>
  </r>
  <r>
    <n v="1251205"/>
    <n v="12006092"/>
    <s v="2100 C.SAUV MELCHOR 0750 CH 2007 1U VES"/>
    <n v="87.5"/>
    <d v="2010-11-15T00:00:00"/>
    <x v="9"/>
    <x v="2"/>
    <n v="87.5"/>
    <x v="21"/>
    <x v="4"/>
  </r>
  <r>
    <n v="1251211"/>
    <n v="10050701"/>
    <s v="CYT MARQUES MERLOT 750 12U 2009 VES"/>
    <n v="99"/>
    <d v="2010-11-15T00:00:00"/>
    <x v="9"/>
    <x v="2"/>
    <n v="99"/>
    <x v="21"/>
    <x v="4"/>
  </r>
  <r>
    <n v="1251212"/>
    <n v="10045701"/>
    <s v="CYT CYT RVDO MOSC/SEM 750 12U VES"/>
    <n v="602"/>
    <d v="2010-11-15T00:00:00"/>
    <x v="11"/>
    <x v="2"/>
    <n v="602"/>
    <x v="21"/>
    <x v="4"/>
  </r>
  <r>
    <n v="1251216"/>
    <n v="10044480"/>
    <s v="CYT FRONT S.BLC(P06) 750 12U VAR"/>
    <n v="666"/>
    <d v="2010-11-15T00:00:00"/>
    <x v="2"/>
    <x v="2"/>
    <n v="666"/>
    <x v="21"/>
    <x v="4"/>
  </r>
  <r>
    <n v="1251220"/>
    <n v="10042064"/>
    <s v="CYT FRONT S.BLC(P06) 750 6U 2010 VEU"/>
    <n v="126"/>
    <d v="2010-11-15T00:00:00"/>
    <x v="2"/>
    <x v="2"/>
    <n v="294"/>
    <x v="21"/>
    <x v="4"/>
  </r>
  <r>
    <n v="1251238"/>
    <n v="10041077"/>
    <s v="CYT FRONT CHARD STLV(P06) 1500 6U CA"/>
    <n v="560"/>
    <d v="2010-11-15T00:00:00"/>
    <x v="12"/>
    <x v="2"/>
    <n v="560"/>
    <x v="21"/>
    <x v="4"/>
  </r>
  <r>
    <n v="1250939"/>
    <n v="10026765"/>
    <s v="CA RESERVA C.SAUV 750 6U VEU"/>
    <n v="190"/>
    <d v="2010-11-15T00:00:00"/>
    <x v="1"/>
    <x v="2"/>
    <n v="190"/>
    <x v="21"/>
    <x v="4"/>
  </r>
  <r>
    <n v="1251190"/>
    <n v="10020006"/>
    <s v="CYT CASILL SHIRAZ 750 12U VES"/>
    <n v="196"/>
    <d v="2010-11-15T00:00:00"/>
    <x v="5"/>
    <x v="2"/>
    <n v="196"/>
    <x v="21"/>
    <x v="4"/>
  </r>
  <r>
    <n v="1251253"/>
    <n v="12006184"/>
    <s v="2193 P.NOIR MAYCAS 0750 ST 2009"/>
    <m/>
    <d v="2010-11-15T00:00:00"/>
    <x v="3"/>
    <x v="2"/>
    <m/>
    <x v="21"/>
    <x v="4"/>
  </r>
  <r>
    <n v="1251265"/>
    <n v="10049631"/>
    <s v="CYT CAS RVA PR C.SAUV ECO 750 12U 2009CL"/>
    <n v="420"/>
    <d v="2010-11-15T00:00:00"/>
    <x v="3"/>
    <x v="2"/>
    <n v="420"/>
    <x v="21"/>
    <x v="4"/>
  </r>
  <r>
    <n v="1251292"/>
    <n v="10020574"/>
    <s v="CYT CASILL CHARD(ND) 375 24U LATAM"/>
    <n v="63"/>
    <d v="2010-11-15T00:00:00"/>
    <x v="3"/>
    <x v="2"/>
    <n v="63"/>
    <x v="21"/>
    <x v="4"/>
  </r>
  <r>
    <n v="1251293"/>
    <n v="10029563"/>
    <s v="CYT CASILL S.BLC STLV 375 24U LATAM"/>
    <n v="125"/>
    <d v="2010-11-15T00:00:00"/>
    <x v="3"/>
    <x v="2"/>
    <n v="125"/>
    <x v="21"/>
    <x v="4"/>
  </r>
  <r>
    <n v="1251294"/>
    <n v="10041190"/>
    <s v="CYT SUNR C.SAUV(P08) 750 12U MX"/>
    <n v="42"/>
    <d v="2010-11-15T00:00:00"/>
    <x v="11"/>
    <x v="2"/>
    <n v="42"/>
    <x v="21"/>
    <x v="4"/>
  </r>
  <r>
    <n v="1251296"/>
    <n v="10031796"/>
    <s v="CYT FRONT C.SAUV(P06)(BI)750 6U AFRI"/>
    <n v="128.5"/>
    <d v="2010-11-15T00:00:00"/>
    <x v="2"/>
    <x v="2"/>
    <n v="128.5"/>
    <x v="21"/>
    <x v="4"/>
  </r>
  <r>
    <n v="1251297"/>
    <n v="10045342"/>
    <s v="CYT CASILL CARM 750 12U 2009 LATAM"/>
    <n v="163"/>
    <d v="2010-11-15T00:00:00"/>
    <x v="5"/>
    <x v="2"/>
    <n v="193"/>
    <x v="21"/>
    <x v="4"/>
  </r>
  <r>
    <n v="1251299"/>
    <n v="12003788"/>
    <s v="1100 CHARD CASILL 0750 CH 1U LATAM"/>
    <n v="50"/>
    <d v="2010-11-15T00:00:00"/>
    <x v="5"/>
    <x v="2"/>
    <n v="50"/>
    <x v="21"/>
    <x v="4"/>
  </r>
  <r>
    <n v="1251171"/>
    <n v="10020561"/>
    <s v="CYT CASILL MERL(ND) 375 24U LATAM"/>
    <n v="63"/>
    <d v="2010-11-15T00:00:00"/>
    <x v="3"/>
    <x v="2"/>
    <n v="63"/>
    <x v="21"/>
    <x v="4"/>
  </r>
  <r>
    <n v="1251306"/>
    <n v="10051065"/>
    <s v="PA P.ALTO RVA(MI PARQUE)C.SAUV 75012U CL"/>
    <n v="2498"/>
    <d v="2010-11-15T00:00:00"/>
    <x v="5"/>
    <x v="2"/>
    <n v="2498"/>
    <x v="21"/>
    <x v="4"/>
  </r>
  <r>
    <n v="1251192"/>
    <n v="10038035"/>
    <s v="CYT CASILL C.SAUV(ND) 375 24U PE"/>
    <n v="117"/>
    <d v="2010-11-15T00:00:00"/>
    <x v="3"/>
    <x v="2"/>
    <n v="117"/>
    <x v="21"/>
    <x v="4"/>
  </r>
  <r>
    <n v="1251314"/>
    <n v="10043818"/>
    <s v="CYT SELECCION CAB/MERL(ND) 750 6U MX"/>
    <n v="1175"/>
    <d v="2010-11-15T00:00:00"/>
    <x v="1"/>
    <x v="2"/>
    <n v="1175"/>
    <x v="21"/>
    <x v="4"/>
  </r>
  <r>
    <n v="1251342"/>
    <n v="10032829"/>
    <s v="CYT CYT (RVDO) MERLOT 750(P07 NV) 12U MX"/>
    <n v="126"/>
    <d v="2010-11-15T00:00:00"/>
    <x v="1"/>
    <x v="2"/>
    <n v="126"/>
    <x v="21"/>
    <x v="4"/>
  </r>
  <r>
    <n v="1251343"/>
    <n v="10044877"/>
    <s v="CYT SENDERO CARM(P07) 750 12U KR"/>
    <n v="300"/>
    <d v="2010-11-15T00:00:00"/>
    <x v="2"/>
    <x v="2"/>
    <n v="300"/>
    <x v="21"/>
    <x v="4"/>
  </r>
  <r>
    <n v="1251345"/>
    <n v="10041226"/>
    <s v="CYT SUNR CARM(P08) 750 6U KR"/>
    <n v="122"/>
    <d v="2010-11-15T00:00:00"/>
    <x v="3"/>
    <x v="2"/>
    <n v="122"/>
    <x v="21"/>
    <x v="4"/>
  </r>
  <r>
    <n v="1251346"/>
    <n v="10050292"/>
    <s v="CYT SUNR MERL(P08) 750 6U 2010 VEU"/>
    <n v="60"/>
    <d v="2010-11-15T00:00:00"/>
    <x v="11"/>
    <x v="2"/>
    <n v="60"/>
    <x v="21"/>
    <x v="4"/>
  </r>
  <r>
    <n v="1251347"/>
    <n v="10044870"/>
    <s v="CYT SENDERO C.SAUV(P07) 750 12U KR"/>
    <n v="300"/>
    <d v="2010-11-15T00:00:00"/>
    <x v="11"/>
    <x v="2"/>
    <n v="300"/>
    <x v="21"/>
    <x v="4"/>
  </r>
  <r>
    <n v="1251358"/>
    <n v="10040783"/>
    <s v="CYT SPARKLING BRUT 750 12U (P09) VIN"/>
    <n v="230"/>
    <d v="2010-11-15T00:00:00"/>
    <x v="9"/>
    <x v="2"/>
    <n v="230"/>
    <x v="21"/>
    <x v="4"/>
  </r>
  <r>
    <n v="7077919"/>
    <n v="10045629"/>
    <s v="CS CONO SUR CARM(P07) 750 12U CL"/>
    <m/>
    <d v="2010-11-15T00:00:00"/>
    <x v="8"/>
    <x v="2"/>
    <m/>
    <x v="21"/>
    <x v="4"/>
  </r>
  <r>
    <n v="1251142"/>
    <n v="10045605"/>
    <s v="CYT CASILL CHARD STLV 750 6U 2009 GB"/>
    <n v="55"/>
    <d v="2010-11-15T00:00:00"/>
    <x v="5"/>
    <x v="2"/>
    <n v="55"/>
    <x v="21"/>
    <x v="4"/>
  </r>
  <r>
    <n v="1251512"/>
    <n v="10038108"/>
    <s v="CYT XPLORADOR C.SAUV(P08)STLV 750 6U DK"/>
    <n v="350"/>
    <d v="2010-11-15T00:00:00"/>
    <x v="11"/>
    <x v="2"/>
    <n v="350"/>
    <x v="21"/>
    <x v="4"/>
  </r>
  <r>
    <n v="1251409"/>
    <n v="12006091"/>
    <s v="2100 C.SAUV MELCHOR 0750 CH 2007 1U VEU"/>
    <n v="12"/>
    <d v="2010-11-15T00:00:00"/>
    <x v="9"/>
    <x v="2"/>
    <n v="12"/>
    <x v="21"/>
    <x v="4"/>
  </r>
  <r>
    <n v="1251411"/>
    <n v="10036535"/>
    <s v="CYT SUNR C.SAUV(P08)STLV750 12U(C/ESP)CA"/>
    <n v="210"/>
    <d v="2010-11-15T00:00:00"/>
    <x v="11"/>
    <x v="2"/>
    <n v="210"/>
    <x v="21"/>
    <x v="4"/>
  </r>
  <r>
    <n v="1251421"/>
    <n v="10032829"/>
    <s v="CYT CYT (RVDO) MERLOT 750(P07 NV) 12U MX"/>
    <n v="2912"/>
    <d v="2010-11-15T00:00:00"/>
    <x v="12"/>
    <x v="2"/>
    <n v="2912"/>
    <x v="21"/>
    <x v="4"/>
  </r>
  <r>
    <n v="1251429"/>
    <n v="10045687"/>
    <s v="CYT CYT RVDO C.SAUV (P07)750 12U MX"/>
    <n v="2349"/>
    <d v="2010-11-15T00:00:00"/>
    <x v="11"/>
    <x v="2"/>
    <n v="2349"/>
    <x v="21"/>
    <x v="4"/>
  </r>
  <r>
    <n v="1251431"/>
    <n v="10045693"/>
    <s v="CYT CYT RVDO S.BLC(P07 NV) 750 12U MX"/>
    <n v="2352"/>
    <d v="2010-11-15T00:00:00"/>
    <x v="11"/>
    <x v="2"/>
    <n v="2352"/>
    <x v="21"/>
    <x v="4"/>
  </r>
  <r>
    <n v="1251472"/>
    <n v="10041195"/>
    <s v="CYT SUNR C.SAUV(P08) 750 12U VAR"/>
    <n v="182"/>
    <d v="2010-11-15T00:00:00"/>
    <x v="11"/>
    <x v="2"/>
    <n v="182"/>
    <x v="21"/>
    <x v="4"/>
  </r>
  <r>
    <n v="1251528"/>
    <n v="10040624"/>
    <s v="CYT FRONT S.BLC STL(P06)15006U(C/ESP)CA"/>
    <n v="1490"/>
    <d v="2010-11-15T00:00:00"/>
    <x v="12"/>
    <x v="2"/>
    <n v="1490"/>
    <x v="21"/>
    <x v="4"/>
  </r>
  <r>
    <n v="1251497"/>
    <n v="10049005"/>
    <s v="CYT CYT C.SAUV(P09) STLV 750 12U 2010 GB"/>
    <n v="210"/>
    <d v="2010-11-15T00:00:00"/>
    <x v="11"/>
    <x v="2"/>
    <n v="210"/>
    <x v="21"/>
    <x v="4"/>
  </r>
  <r>
    <n v="1251527"/>
    <n v="10038105"/>
    <s v="CYT CASILL SHIRAZ 750 12U (C/ESP) CA"/>
    <n v="110"/>
    <d v="2010-11-15T00:00:00"/>
    <x v="5"/>
    <x v="2"/>
    <n v="110"/>
    <x v="21"/>
    <x v="4"/>
  </r>
  <r>
    <n v="1251554"/>
    <n v="10048286"/>
    <s v="CYT CYT C.SAUV STLV 750 12U VEU"/>
    <n v="392"/>
    <d v="2010-11-15T00:00:00"/>
    <x v="12"/>
    <x v="2"/>
    <n v="392"/>
    <x v="21"/>
    <x v="4"/>
  </r>
  <r>
    <n v="1251515"/>
    <n v="10041793"/>
    <s v="CYT SUNR CHARD STL(P08) 750 6U 2010DE/BE"/>
    <n v="171"/>
    <d v="2010-11-15T00:00:00"/>
    <x v="11"/>
    <x v="2"/>
    <n v="171"/>
    <x v="21"/>
    <x v="4"/>
  </r>
  <r>
    <n v="1251516"/>
    <n v="10050001"/>
    <s v="CYT XPLORADOR CHARD(P08)STL 750 6U DK"/>
    <n v="550"/>
    <d v="2010-11-15T00:00:00"/>
    <x v="6"/>
    <x v="2"/>
    <n v="550"/>
    <x v="21"/>
    <x v="4"/>
  </r>
  <r>
    <n v="1251518"/>
    <n v="10038386"/>
    <s v="CYT SUNR C.SAUV STLV(P08)750 6U 2009 VEU"/>
    <n v="98"/>
    <d v="2010-11-15T00:00:00"/>
    <x v="11"/>
    <x v="2"/>
    <n v="98"/>
    <x v="21"/>
    <x v="4"/>
  </r>
  <r>
    <n v="1251519"/>
    <n v="10041871"/>
    <s v="CYT FRONT S.BLC STLV (P06)750 6U 2010VEU"/>
    <n v="97"/>
    <d v="2010-11-15T00:00:00"/>
    <x v="2"/>
    <x v="2"/>
    <n v="97"/>
    <x v="21"/>
    <x v="4"/>
  </r>
  <r>
    <n v="1251522"/>
    <n v="10049407"/>
    <s v="CYT FRONT C.SAUV STL(P06)750 6U 2010 VEU"/>
    <n v="83"/>
    <d v="2010-11-15T00:00:00"/>
    <x v="2"/>
    <x v="2"/>
    <n v="83"/>
    <x v="21"/>
    <x v="4"/>
  </r>
  <r>
    <n v="1251523"/>
    <n v="10049493"/>
    <s v="CYT SUNR CHARD(P08)STLV 750 6U 2010  VEU"/>
    <n v="110"/>
    <d v="2010-11-15T00:00:00"/>
    <x v="11"/>
    <x v="2"/>
    <n v="110"/>
    <x v="21"/>
    <x v="4"/>
  </r>
  <r>
    <n v="1251557"/>
    <n v="10048976"/>
    <s v="CYT FRONT C.SAUV(P06) 750 12U 2010 VEU"/>
    <n v="70"/>
    <d v="2010-11-15T00:00:00"/>
    <x v="2"/>
    <x v="2"/>
    <n v="70"/>
    <x v="21"/>
    <x v="4"/>
  </r>
  <r>
    <n v="1251507"/>
    <n v="10047568"/>
    <s v="CYT CASILL S.BLC ST CASABLANC7506U2010GB"/>
    <n v="11024.5"/>
    <d v="2010-11-15T00:00:00"/>
    <x v="0"/>
    <x v="2"/>
    <n v="11024.5"/>
    <x v="21"/>
    <x v="4"/>
  </r>
  <r>
    <n v="1251524"/>
    <n v="10050027"/>
    <s v="CYT FRONT SHIRAZ(P06)STLV 750 6U 2010VEU"/>
    <n v="56"/>
    <d v="2010-11-15T00:00:00"/>
    <x v="2"/>
    <x v="2"/>
    <n v="56"/>
    <x v="21"/>
    <x v="4"/>
  </r>
  <r>
    <n v="1251984"/>
    <n v="10049006"/>
    <s v="CYT CYT C.SAUV(P09) STLV 750 6U 2010 GB"/>
    <n v="66"/>
    <d v="2010-11-15T00:00:00"/>
    <x v="11"/>
    <x v="2"/>
    <n v="66"/>
    <x v="21"/>
    <x v="4"/>
  </r>
  <r>
    <n v="1251534"/>
    <n v="10038450"/>
    <s v="CYT CASILL C.SAUV 375 24U 2009 VEU"/>
    <n v="960"/>
    <d v="2010-11-15T00:00:00"/>
    <x v="3"/>
    <x v="2"/>
    <n v="960"/>
    <x v="21"/>
    <x v="4"/>
  </r>
  <r>
    <n v="1251535"/>
    <n v="10042040"/>
    <s v="CYT CASILL CHARD 250 36U 2009 VEU"/>
    <n v="500"/>
    <d v="2010-11-15T00:00:00"/>
    <x v="10"/>
    <x v="2"/>
    <n v="500"/>
    <x v="21"/>
    <x v="4"/>
  </r>
  <r>
    <n v="1251536"/>
    <n v="10040606"/>
    <s v="CYT FRONT C.SA/ME(P06)STL15006U(C/ESP)CA"/>
    <n v="1269"/>
    <d v="2010-11-15T00:00:00"/>
    <x v="12"/>
    <x v="2"/>
    <n v="1269"/>
    <x v="21"/>
    <x v="4"/>
  </r>
  <r>
    <n v="1251543"/>
    <n v="10026840"/>
    <s v="CYT SENDERO C.SAUV(P07) 750 12U VEU"/>
    <n v="70"/>
    <d v="2010-11-15T00:00:00"/>
    <x v="8"/>
    <x v="2"/>
    <n v="70"/>
    <x v="21"/>
    <x v="4"/>
  </r>
  <r>
    <n v="1251546"/>
    <n v="10041074"/>
    <s v="CYT FRONT S.BLC STLV(P06) 1500 6U CA"/>
    <n v="567"/>
    <d v="2010-11-15T00:00:00"/>
    <x v="12"/>
    <x v="2"/>
    <n v="567"/>
    <x v="21"/>
    <x v="4"/>
  </r>
  <r>
    <n v="1251547"/>
    <n v="10041078"/>
    <s v="CYT FRONT MERL STLV(P06) 1500 6U CA"/>
    <n v="221"/>
    <d v="2010-11-15T00:00:00"/>
    <x v="12"/>
    <x v="2"/>
    <n v="221"/>
    <x v="21"/>
    <x v="4"/>
  </r>
  <r>
    <n v="1250073"/>
    <n v="10044693"/>
    <s v="CYT FRONT C.SAUV(P06)750 6U LC ZA"/>
    <m/>
    <d v="2010-11-15T00:00:00"/>
    <x v="2"/>
    <x v="1"/>
    <n v="280"/>
    <x v="21"/>
    <x v="4"/>
  </r>
  <r>
    <n v="1251555"/>
    <n v="10048297"/>
    <s v="CYT CYT S.BLC STLV 750 12U VEU"/>
    <n v="784"/>
    <d v="2010-11-15T00:00:00"/>
    <x v="12"/>
    <x v="2"/>
    <n v="784"/>
    <x v="21"/>
    <x v="4"/>
  </r>
  <r>
    <n v="1251510"/>
    <n v="10047568"/>
    <s v="CYT CASILL S.BLC ST CASABLANC7506U2010GB"/>
    <n v="699.5"/>
    <d v="2010-11-15T00:00:00"/>
    <x v="5"/>
    <x v="2"/>
    <n v="699.5"/>
    <x v="21"/>
    <x v="4"/>
  </r>
  <r>
    <n v="1251560"/>
    <n v="10038606"/>
    <s v="CYT CASILL SHIRAZ 750 12U 2009 VIN"/>
    <n v="66"/>
    <d v="2010-11-15T00:00:00"/>
    <x v="5"/>
    <x v="2"/>
    <n v="66"/>
    <x v="21"/>
    <x v="4"/>
  </r>
  <r>
    <n v="1251561"/>
    <n v="10039518"/>
    <s v="CYT CASILL CHARD 375 24U 2009 VIN"/>
    <n v="252"/>
    <d v="2010-11-15T00:00:00"/>
    <x v="3"/>
    <x v="2"/>
    <n v="252"/>
    <x v="21"/>
    <x v="4"/>
  </r>
  <r>
    <n v="1251562"/>
    <n v="10041816"/>
    <s v="CYT SENDERO CHARD(P07) 750 12U 2010 JP"/>
    <n v="110"/>
    <d v="2010-11-15T00:00:00"/>
    <x v="5"/>
    <x v="2"/>
    <n v="110"/>
    <x v="21"/>
    <x v="4"/>
  </r>
  <r>
    <n v="1251612"/>
    <n v="10041972"/>
    <s v="CYT CASILL S.BLC STLV 750 6U 2010 DK/NL"/>
    <n v="1722.5"/>
    <d v="2010-11-15T00:00:00"/>
    <x v="0"/>
    <x v="2"/>
    <n v="1722.5"/>
    <x v="21"/>
    <x v="4"/>
  </r>
  <r>
    <n v="1251614"/>
    <n v="10038038"/>
    <s v="CYT CASILL S.BLC STLV 750 12U PE"/>
    <n v="986"/>
    <d v="2010-11-15T00:00:00"/>
    <x v="0"/>
    <x v="2"/>
    <n v="986"/>
    <x v="21"/>
    <x v="4"/>
  </r>
  <r>
    <n v="1251840"/>
    <n v="10044572"/>
    <s v="CYT FRONT MERL STLV(P06)750 12U (V)CA"/>
    <n v="210"/>
    <d v="2010-11-15T00:00:00"/>
    <x v="2"/>
    <x v="2"/>
    <n v="210"/>
    <x v="21"/>
    <x v="4"/>
  </r>
  <r>
    <n v="1252190"/>
    <n v="10045340"/>
    <s v="CYT CASILL CARM 750 6U 2009 GB"/>
    <n v="615"/>
    <d v="2010-11-15T00:00:00"/>
    <x v="2"/>
    <x v="2"/>
    <n v="615"/>
    <x v="21"/>
    <x v="4"/>
  </r>
  <r>
    <n v="1252081"/>
    <n v="10045349"/>
    <s v="CYT CASILL CARM 750 12U 2009 PR"/>
    <n v="70"/>
    <d v="2010-11-15T00:00:00"/>
    <x v="5"/>
    <x v="2"/>
    <n v="70"/>
    <x v="21"/>
    <x v="4"/>
  </r>
  <r>
    <n v="1251897"/>
    <n v="10046314"/>
    <s v="CYT CASILL C.SAUV 750 6U 2009 GB"/>
    <n v="5180.5"/>
    <d v="2010-11-15T00:00:00"/>
    <x v="2"/>
    <x v="2"/>
    <n v="5180.5"/>
    <x v="21"/>
    <x v="4"/>
  </r>
  <r>
    <n v="1252002"/>
    <n v="10048355"/>
    <s v="CYT CASILL CARM (GOLL) 750 6U  ZA"/>
    <n v="0"/>
    <d v="2010-11-15T00:00:00"/>
    <x v="5"/>
    <x v="2"/>
    <n v="98"/>
    <x v="21"/>
    <x v="4"/>
  </r>
  <r>
    <n v="1251915"/>
    <n v="10022351"/>
    <s v="CYT FRONT CHARD(P06) 750 12U VAR"/>
    <n v="937"/>
    <d v="2010-11-15T00:00:00"/>
    <x v="0"/>
    <x v="2"/>
    <n v="937"/>
    <x v="21"/>
    <x v="4"/>
  </r>
  <r>
    <n v="1251916"/>
    <n v="10044510"/>
    <s v="CYT FRONT CHARD(P06) 750 6U RU"/>
    <n v="1729"/>
    <d v="2010-11-15T00:00:00"/>
    <x v="0"/>
    <x v="2"/>
    <n v="1729"/>
    <x v="21"/>
    <x v="4"/>
  </r>
  <r>
    <n v="1251917"/>
    <n v="10041209"/>
    <s v="CYT SUNR C.SAUV(P08)STLV 750 6U2009DE/BE"/>
    <n v="378"/>
    <d v="2010-11-15T00:00:00"/>
    <x v="11"/>
    <x v="2"/>
    <n v="378"/>
    <x v="21"/>
    <x v="4"/>
  </r>
  <r>
    <n v="1251921"/>
    <n v="10044651"/>
    <s v="CYT FRONT SHIR/C.SAUV(P06) 750 6U AO"/>
    <n v="518"/>
    <d v="2010-11-15T00:00:00"/>
    <x v="2"/>
    <x v="2"/>
    <n v="518"/>
    <x v="21"/>
    <x v="4"/>
  </r>
  <r>
    <n v="1251936"/>
    <n v="10044497"/>
    <s v="CYT FRONT S.BLC(P06) 750 6U TR"/>
    <n v="0"/>
    <d v="2010-11-15T00:00:00"/>
    <x v="2"/>
    <x v="2"/>
    <n v="350"/>
    <x v="21"/>
    <x v="4"/>
  </r>
  <r>
    <n v="1251941"/>
    <n v="10020145"/>
    <s v="CYT CASILL MERL 750 12U TR"/>
    <n v="0"/>
    <d v="2010-11-15T00:00:00"/>
    <x v="5"/>
    <x v="2"/>
    <n v="210"/>
    <x v="21"/>
    <x v="4"/>
  </r>
  <r>
    <n v="1252034"/>
    <n v="10044441"/>
    <s v="CYT FRONT MERL(P06) 750 12U VAR"/>
    <n v="974"/>
    <d v="2010-11-15T00:00:00"/>
    <x v="0"/>
    <x v="2"/>
    <n v="974"/>
    <x v="21"/>
    <x v="4"/>
  </r>
  <r>
    <n v="1251902"/>
    <n v="10025605"/>
    <s v="CYT CASILL S.BLC STLV 750 12U VES"/>
    <n v="2777"/>
    <d v="2010-11-15T00:00:00"/>
    <x v="0"/>
    <x v="2"/>
    <n v="2777"/>
    <x v="21"/>
    <x v="4"/>
  </r>
  <r>
    <n v="1252033"/>
    <n v="10044448"/>
    <s v="CYT FRONT MERL(P06) 750 12U LATAM"/>
    <n v="1680"/>
    <d v="2010-11-15T00:00:00"/>
    <x v="0"/>
    <x v="2"/>
    <n v="1680"/>
    <x v="21"/>
    <x v="4"/>
  </r>
  <r>
    <n v="1252079"/>
    <n v="10020166"/>
    <s v="CYT CASILL SHIRAZ 750 12U PR"/>
    <n v="110"/>
    <d v="2010-11-15T00:00:00"/>
    <x v="5"/>
    <x v="2"/>
    <n v="110"/>
    <x v="21"/>
    <x v="4"/>
  </r>
  <r>
    <n v="1252005"/>
    <n v="10020307"/>
    <s v="CYT CASILL MERL 750 6U ZA"/>
    <n v="98"/>
    <d v="2010-11-15T00:00:00"/>
    <x v="5"/>
    <x v="2"/>
    <n v="98"/>
    <x v="21"/>
    <x v="4"/>
  </r>
  <r>
    <n v="1252015"/>
    <n v="10044852"/>
    <s v="CYT CASILL MERL 750 6U 2009 GB"/>
    <n v="1256.5"/>
    <d v="2010-11-15T00:00:00"/>
    <x v="0"/>
    <x v="2"/>
    <n v="1256.5"/>
    <x v="21"/>
    <x v="4"/>
  </r>
  <r>
    <n v="1252018"/>
    <n v="10020055"/>
    <s v="CYT CASILL MERL 750 12U VAR"/>
    <n v="1115"/>
    <d v="2010-11-15T00:00:00"/>
    <x v="0"/>
    <x v="2"/>
    <n v="1115"/>
    <x v="21"/>
    <x v="4"/>
  </r>
  <r>
    <n v="1252020"/>
    <n v="10049498"/>
    <s v="CYT CASILL MERL 750 6U 2009 M&amp;S DE"/>
    <n v="343.5"/>
    <d v="2010-11-15T00:00:00"/>
    <x v="0"/>
    <x v="2"/>
    <n v="343.5"/>
    <x v="21"/>
    <x v="4"/>
  </r>
  <r>
    <n v="1252026"/>
    <n v="10049793"/>
    <s v="CYT CASILL SHIRAZ(GOLL) 750 6U 2009 GB"/>
    <n v="0"/>
    <d v="2010-11-15T00:00:00"/>
    <x v="2"/>
    <x v="2"/>
    <n v="5390"/>
    <x v="21"/>
    <x v="4"/>
  </r>
  <r>
    <n v="1252030"/>
    <n v="10028368"/>
    <s v="CYT SENDERO MERL(P07) 750 12U VIN"/>
    <n v="98"/>
    <d v="2010-11-15T00:00:00"/>
    <x v="6"/>
    <x v="2"/>
    <n v="98"/>
    <x v="21"/>
    <x v="4"/>
  </r>
  <r>
    <n v="1249714"/>
    <n v="10029014"/>
    <s v="CYT D.MELCHOR C.SAUV 750 6U 2005 VIN"/>
    <n v="25"/>
    <d v="2010-11-15T00:00:00"/>
    <x v="9"/>
    <x v="2"/>
    <n v="25"/>
    <x v="21"/>
    <x v="4"/>
  </r>
  <r>
    <n v="1251986"/>
    <n v="10047789"/>
    <s v="CYT CASILL SHI/RO ST 750 6U 2010 GB"/>
    <n v="2499"/>
    <d v="2010-11-15T00:00:00"/>
    <x v="0"/>
    <x v="2"/>
    <n v="2499"/>
    <x v="21"/>
    <x v="4"/>
  </r>
  <r>
    <n v="1252031"/>
    <n v="10034598"/>
    <s v="CYT XPLORADOR MERL(P08) 750 12U US"/>
    <n v="238"/>
    <d v="2010-11-15T00:00:00"/>
    <x v="6"/>
    <x v="2"/>
    <n v="238"/>
    <x v="21"/>
    <x v="4"/>
  </r>
  <r>
    <n v="1252036"/>
    <n v="10029734"/>
    <s v="CYT FRONT MERLOT(P07) 1500 6U US"/>
    <n v="5241"/>
    <d v="2010-11-15T00:00:00"/>
    <x v="12"/>
    <x v="2"/>
    <n v="5241"/>
    <x v="21"/>
    <x v="4"/>
  </r>
  <r>
    <n v="1252060"/>
    <n v="10045347"/>
    <s v="CYT CASILL CARM 750 6U 2009 AO"/>
    <n v="168"/>
    <d v="2010-11-15T00:00:00"/>
    <x v="5"/>
    <x v="2"/>
    <n v="168"/>
    <x v="21"/>
    <x v="4"/>
  </r>
  <r>
    <n v="1252062"/>
    <n v="10048315"/>
    <s v="CYT FRONT ROSE(P06) 750 12U LATAM"/>
    <n v="15"/>
    <d v="2010-11-15T00:00:00"/>
    <x v="2"/>
    <x v="2"/>
    <n v="15"/>
    <x v="21"/>
    <x v="4"/>
  </r>
  <r>
    <n v="1252066"/>
    <n v="10023403"/>
    <s v="CYT CASILL MERL 750 6U AO"/>
    <n v="224"/>
    <d v="2010-11-15T00:00:00"/>
    <x v="5"/>
    <x v="2"/>
    <n v="224"/>
    <x v="21"/>
    <x v="4"/>
  </r>
  <r>
    <n v="1252067"/>
    <n v="10031058"/>
    <s v="CYT SUNR MERL(P08) 750 6U AO"/>
    <n v="490"/>
    <d v="2010-11-15T00:00:00"/>
    <x v="11"/>
    <x v="2"/>
    <n v="490"/>
    <x v="21"/>
    <x v="4"/>
  </r>
  <r>
    <n v="1252070"/>
    <n v="10041179"/>
    <s v="CYT SUNR C.SAUV(P08) 750 6U AO"/>
    <n v="1176"/>
    <d v="2010-11-15T00:00:00"/>
    <x v="11"/>
    <x v="2"/>
    <n v="1176"/>
    <x v="21"/>
    <x v="4"/>
  </r>
  <r>
    <n v="1252074"/>
    <n v="10044456"/>
    <s v="CYT FRONT C.SAUV(STELV)(P06) 750 12U VAS"/>
    <n v="196"/>
    <d v="2010-11-15T00:00:00"/>
    <x v="2"/>
    <x v="2"/>
    <n v="196"/>
    <x v="21"/>
    <x v="4"/>
  </r>
  <r>
    <n v="1251913"/>
    <n v="10037515"/>
    <s v="MPO TERRA SUR CHARD STLV 750 12U JP"/>
    <n v="588"/>
    <d v="2010-11-15T00:00:00"/>
    <x v="6"/>
    <x v="2"/>
    <n v="588"/>
    <x v="21"/>
    <x v="4"/>
  </r>
  <r>
    <n v="1252080"/>
    <n v="10020318"/>
    <s v="CYT CASILL MERL 750 12U PR"/>
    <n v="350"/>
    <d v="2010-11-15T00:00:00"/>
    <x v="5"/>
    <x v="2"/>
    <n v="350"/>
    <x v="21"/>
    <x v="4"/>
  </r>
  <r>
    <n v="1251995"/>
    <n v="10048288"/>
    <s v="CYT CYT C.SAUV(STLV) 750 12U VAS"/>
    <n v="196"/>
    <d v="2010-11-15T00:00:00"/>
    <x v="11"/>
    <x v="2"/>
    <n v="196"/>
    <x v="21"/>
    <x v="4"/>
  </r>
  <r>
    <n v="1252086"/>
    <n v="10035768"/>
    <s v="CYT CASILL CHARD 750 6U 2009 VEU"/>
    <n v="231"/>
    <d v="2010-11-15T00:00:00"/>
    <x v="2"/>
    <x v="2"/>
    <n v="231"/>
    <x v="21"/>
    <x v="4"/>
  </r>
  <r>
    <n v="1252099"/>
    <n v="10031070"/>
    <s v="CYT SUNR MERL(P08) 750 12U LATAM"/>
    <n v="112"/>
    <d v="2010-11-15T00:00:00"/>
    <x v="11"/>
    <x v="2"/>
    <n v="112"/>
    <x v="21"/>
    <x v="4"/>
  </r>
  <r>
    <n v="1252104"/>
    <n v="10049722"/>
    <s v="CYT CYT BIB RVA CAR/C.S(SLIM)3L4U 2010SE"/>
    <n v="2285.333333"/>
    <d v="2010-11-15T00:00:00"/>
    <x v="7"/>
    <x v="2"/>
    <n v="2285.333333"/>
    <x v="21"/>
    <x v="4"/>
  </r>
  <r>
    <n v="1252136"/>
    <n v="10045345"/>
    <s v="CYT CASILL CARM 750 12U 2009 C/ES CA"/>
    <n v="469"/>
    <d v="2010-11-15T00:00:00"/>
    <x v="2"/>
    <x v="2"/>
    <n v="469"/>
    <x v="21"/>
    <x v="4"/>
  </r>
  <r>
    <n v="1252139"/>
    <n v="10038556"/>
    <s v="CYT CASILL CARM 750 12U 2009 VEU"/>
    <n v="1540"/>
    <d v="2010-11-15T00:00:00"/>
    <x v="2"/>
    <x v="2"/>
    <n v="1597"/>
    <x v="21"/>
    <x v="4"/>
  </r>
  <r>
    <n v="1252141"/>
    <n v="10038374"/>
    <s v="CYT CASILL MERL 750 6U 2009 DE/BE"/>
    <n v="1604"/>
    <d v="2010-11-15T00:00:00"/>
    <x v="2"/>
    <x v="2"/>
    <n v="1604"/>
    <x v="21"/>
    <x v="4"/>
  </r>
  <r>
    <n v="1252144"/>
    <n v="12006091"/>
    <s v="2100 C.SAUV MELCHOR 0750 CH 2007 1U VEU"/>
    <n v="41"/>
    <d v="2010-11-15T00:00:00"/>
    <x v="9"/>
    <x v="2"/>
    <n v="41"/>
    <x v="21"/>
    <x v="4"/>
  </r>
  <r>
    <n v="7077351"/>
    <n v="10029091"/>
    <s v="MPO GRAN VINO BCO(P05) 750 12U CO"/>
    <n v="140"/>
    <d v="2010-11-15T00:00:00"/>
    <x v="1"/>
    <x v="2"/>
    <n v="140"/>
    <x v="21"/>
    <x v="4"/>
  </r>
  <r>
    <n v="1251843"/>
    <n v="10049644"/>
    <s v="PA P.ALTO RVA C.SAUV STLV MED 750 12U CA"/>
    <n v="280"/>
    <d v="2010-11-15T00:00:00"/>
    <x v="5"/>
    <x v="2"/>
    <n v="280"/>
    <x v="21"/>
    <x v="4"/>
  </r>
  <r>
    <n v="1252257"/>
    <n v="10042451"/>
    <s v="CYT CASILL C.SAUV 375 12U 2009 DK/NL"/>
    <n v="95"/>
    <d v="2010-11-15T00:00:00"/>
    <x v="3"/>
    <x v="2"/>
    <n v="95"/>
    <x v="21"/>
    <x v="4"/>
  </r>
  <r>
    <n v="1252192"/>
    <n v="10020055"/>
    <s v="CYT CASILL MERL 750 12U VAR"/>
    <n v="42"/>
    <d v="2010-11-15T00:00:00"/>
    <x v="5"/>
    <x v="2"/>
    <n v="42"/>
    <x v="21"/>
    <x v="4"/>
  </r>
  <r>
    <n v="1252210"/>
    <n v="10046776"/>
    <s v="CYT CASILL SHIRAZ 750 6U 2009 NL"/>
    <n v="220"/>
    <d v="2010-11-15T00:00:00"/>
    <x v="5"/>
    <x v="2"/>
    <n v="220"/>
    <x v="21"/>
    <x v="4"/>
  </r>
  <r>
    <n v="1252228"/>
    <n v="10044852"/>
    <s v="CYT CASILL MERL 750 6U 2009 GB"/>
    <n v="71.5"/>
    <d v="2010-11-15T00:00:00"/>
    <x v="5"/>
    <x v="2"/>
    <n v="71.5"/>
    <x v="21"/>
    <x v="4"/>
  </r>
  <r>
    <n v="1252232"/>
    <n v="10050714"/>
    <s v="CYT MARQUES MERLOT 750 12U 2009 US"/>
    <n v="1050"/>
    <d v="2010-11-15T00:00:00"/>
    <x v="9"/>
    <x v="2"/>
    <n v="1050"/>
    <x v="21"/>
    <x v="4"/>
  </r>
  <r>
    <n v="1252236"/>
    <n v="10029436"/>
    <s v="CYT MOUNTAIN RANGE MERLOT(STLV) 750 6UGB"/>
    <n v="215"/>
    <d v="2010-11-15T00:00:00"/>
    <x v="6"/>
    <x v="2"/>
    <n v="215"/>
    <x v="21"/>
    <x v="4"/>
  </r>
  <r>
    <n v="1252237"/>
    <n v="10031065"/>
    <s v="CYT SUNR MERL(P08) 750 12U (US)VI"/>
    <n v="210"/>
    <d v="2010-11-15T00:00:00"/>
    <x v="11"/>
    <x v="2"/>
    <n v="210"/>
    <x v="21"/>
    <x v="4"/>
  </r>
  <r>
    <n v="1252649"/>
    <n v="10032829"/>
    <s v="CYT CYT (RVDO) MERLOT 750(P07 NV) 12U MX"/>
    <n v="2667"/>
    <d v="2010-11-15T00:00:00"/>
    <x v="8"/>
    <x v="2"/>
    <n v="2667"/>
    <x v="21"/>
    <x v="4"/>
  </r>
  <r>
    <n v="1252238"/>
    <n v="12006094"/>
    <s v="2100 C.SAUV MELCHOR 0750 CH 2007 1U CL"/>
    <n v="100"/>
    <d v="2010-11-15T00:00:00"/>
    <x v="9"/>
    <x v="2"/>
    <n v="100"/>
    <x v="21"/>
    <x v="4"/>
  </r>
  <r>
    <n v="1252549"/>
    <n v="12006123"/>
    <s v="1185 S.BLC CASILL 0750 ST 2010"/>
    <n v="1286.75"/>
    <d v="2010-11-15T00:00:00"/>
    <x v="3"/>
    <x v="2"/>
    <n v="1286.75"/>
    <x v="21"/>
    <x v="4"/>
  </r>
  <r>
    <n v="7076038"/>
    <n v="10019908"/>
    <s v="MPO GRAN VINO BCO(P05) 1500 6U CO"/>
    <n v="48"/>
    <d v="2010-11-15T00:00:00"/>
    <x v="12"/>
    <x v="2"/>
    <n v="48"/>
    <x v="21"/>
    <x v="4"/>
  </r>
  <r>
    <n v="1252281"/>
    <n v="10046954"/>
    <s v="CYT TRAVESSIA C.SAUV/MERL(P08)750 12U MX"/>
    <n v="42"/>
    <d v="2010-11-15T00:00:00"/>
    <x v="6"/>
    <x v="2"/>
    <n v="42"/>
    <x v="21"/>
    <x v="4"/>
  </r>
  <r>
    <n v="1252299"/>
    <n v="10033842"/>
    <s v="CYT MOUNTAIN RANGE CHARD 187 24U VEU"/>
    <n v="209.44"/>
    <d v="2010-11-15T00:00:00"/>
    <x v="10"/>
    <x v="2"/>
    <n v="209.44"/>
    <x v="21"/>
    <x v="4"/>
  </r>
  <r>
    <n v="1252362"/>
    <n v="10035065"/>
    <s v="CYT LADERA VERDE S.BLC STL(P08)750 12UGB"/>
    <n v="410"/>
    <d v="2010-11-15T00:00:00"/>
    <x v="12"/>
    <x v="2"/>
    <n v="410"/>
    <x v="21"/>
    <x v="4"/>
  </r>
  <r>
    <n v="1252363"/>
    <n v="10047284"/>
    <s v="CYT CYT S.BLC(P09)STLV 750 12U 2010 GB"/>
    <n v="143"/>
    <d v="2010-11-15T00:00:00"/>
    <x v="11"/>
    <x v="2"/>
    <n v="143"/>
    <x v="21"/>
    <x v="4"/>
  </r>
  <r>
    <n v="1252367"/>
    <n v="10041255"/>
    <s v="CYT SUNR CHARD(P08) 750 12U LATAM"/>
    <n v="44"/>
    <d v="2010-11-15T00:00:00"/>
    <x v="11"/>
    <x v="2"/>
    <n v="44"/>
    <x v="21"/>
    <x v="4"/>
  </r>
  <r>
    <n v="1252414"/>
    <n v="10020040"/>
    <s v="CYT CASILL C.SAUV 750 12U LATAM"/>
    <n v="2996"/>
    <d v="2010-11-15T00:00:00"/>
    <x v="0"/>
    <x v="2"/>
    <n v="2996"/>
    <x v="21"/>
    <x v="4"/>
  </r>
  <r>
    <n v="1251530"/>
    <n v="10035771"/>
    <s v="CYT CASILL CHARD STLV 750 12U 2009 VEU"/>
    <n v="1589"/>
    <d v="2010-11-15T00:00:00"/>
    <x v="2"/>
    <x v="2"/>
    <n v="1589"/>
    <x v="21"/>
    <x v="4"/>
  </r>
  <r>
    <n v="1252249"/>
    <n v="12003780"/>
    <s v="2115 C.SAUV CASILL 0750 CH 1U LATAM"/>
    <n v="144"/>
    <d v="2010-11-15T00:00:00"/>
    <x v="2"/>
    <x v="2"/>
    <n v="144"/>
    <x v="21"/>
    <x v="4"/>
  </r>
  <r>
    <n v="1252491"/>
    <n v="10050335"/>
    <s v="CYT SONATA C.SAUV STL 750 12U 2010 GB"/>
    <n v="350"/>
    <d v="2010-11-15T00:00:00"/>
    <x v="11"/>
    <x v="2"/>
    <n v="350"/>
    <x v="21"/>
    <x v="4"/>
  </r>
  <r>
    <n v="1252654"/>
    <n v="10020290"/>
    <s v="CYT CASILL C.SAUV 750 12U US"/>
    <n v="8020"/>
    <d v="2010-11-15T00:00:00"/>
    <x v="0"/>
    <x v="2"/>
    <n v="8020"/>
    <x v="21"/>
    <x v="4"/>
  </r>
  <r>
    <n v="1252656"/>
    <n v="10045916"/>
    <s v="CYT CASILL CARM 750 12U US"/>
    <n v="2667"/>
    <d v="2010-11-15T00:00:00"/>
    <x v="0"/>
    <x v="2"/>
    <n v="2667"/>
    <x v="21"/>
    <x v="4"/>
  </r>
  <r>
    <n v="1253123"/>
    <n v="12005593"/>
    <s v="1100 CHARD CASILL 0750 ST"/>
    <m/>
    <d v="2010-11-15T00:00:00"/>
    <x v="3"/>
    <x v="2"/>
    <m/>
    <x v="21"/>
    <x v="4"/>
  </r>
  <r>
    <n v="1253124"/>
    <n v="12001705"/>
    <s v="2324 SYRAH CASILL 0750 CH"/>
    <n v="68"/>
    <d v="2010-11-15T00:00:00"/>
    <x v="3"/>
    <x v="2"/>
    <n v="68"/>
    <x v="21"/>
    <x v="4"/>
  </r>
  <r>
    <n v="1253183"/>
    <n v="10048810"/>
    <s v="CYT TRIO RVA C.SAU(P10)(90P)75012U2008CL"/>
    <n v="299"/>
    <d v="2010-11-15T00:00:00"/>
    <x v="9"/>
    <x v="2"/>
    <n v="299"/>
    <x v="21"/>
    <x v="4"/>
  </r>
  <r>
    <n v="1253223"/>
    <n v="10047733"/>
    <s v="CYT CDD SPARK. WINE BRUT 6U7502009 DK/NL"/>
    <n v="542"/>
    <d v="2010-11-15T00:00:00"/>
    <x v="9"/>
    <x v="2"/>
    <n v="542"/>
    <x v="21"/>
    <x v="4"/>
  </r>
  <r>
    <n v="1253476"/>
    <n v="10028849"/>
    <s v="CA CLASSICO CHARD 750 12U JP"/>
    <n v="50"/>
    <d v="2010-11-15T00:00:00"/>
    <x v="5"/>
    <x v="2"/>
    <n v="50"/>
    <x v="21"/>
    <x v="4"/>
  </r>
  <r>
    <n v="7077677"/>
    <n v="10049504"/>
    <s v="MPO BLEND C.SAUV(P09) 750 12U MX"/>
    <n v="5880"/>
    <d v="2010-11-15T00:00:00"/>
    <x v="11"/>
    <x v="2"/>
    <n v="5880"/>
    <x v="21"/>
    <x v="4"/>
  </r>
  <r>
    <n v="7076044"/>
    <n v="10031864"/>
    <s v="MPO V.MPO C.SAUV(P05) 1500 6U CO"/>
    <n v="48"/>
    <d v="2010-11-15T00:00:00"/>
    <x v="12"/>
    <x v="2"/>
    <n v="48"/>
    <x v="21"/>
    <x v="4"/>
  </r>
  <r>
    <n v="1252256"/>
    <n v="10049058"/>
    <s v="CYT CASILL CARM 750 6U 2009 (NECKTAG) NL"/>
    <n v="0"/>
    <d v="2010-11-15T00:00:00"/>
    <x v="5"/>
    <x v="2"/>
    <n v="210"/>
    <x v="21"/>
    <x v="4"/>
  </r>
  <r>
    <n v="7076874"/>
    <n v="10036681"/>
    <s v="CS SPARKLING I.NEGRA BRUT (P09)750 6U GB"/>
    <n v="1423"/>
    <d v="2010-11-15T00:00:00"/>
    <x v="9"/>
    <x v="2"/>
    <n v="1423"/>
    <x v="21"/>
    <x v="4"/>
  </r>
  <r>
    <n v="7076903"/>
    <n v="10046876"/>
    <s v="MPO G.DEVOCION C.SAU/SYR(NC)7506U2008VAS"/>
    <n v="138"/>
    <d v="2010-11-15T00:00:00"/>
    <x v="3"/>
    <x v="2"/>
    <n v="138"/>
    <x v="21"/>
    <x v="4"/>
  </r>
  <r>
    <n v="7077009"/>
    <n v="12005710"/>
    <s v="2175 CARME TERRUNYO 0750 CH 2007 1U VIN"/>
    <m/>
    <d v="2010-11-15T00:00:00"/>
    <x v="3"/>
    <x v="2"/>
    <m/>
    <x v="21"/>
    <x v="4"/>
  </r>
  <r>
    <n v="7077033"/>
    <n v="10019694"/>
    <s v="MPO V.MPO RVA CAB.SAUV(P05) 750 12U VAS"/>
    <n v="123"/>
    <d v="2010-11-15T00:00:00"/>
    <x v="5"/>
    <x v="2"/>
    <n v="123"/>
    <x v="21"/>
    <x v="4"/>
  </r>
  <r>
    <n v="7077192"/>
    <n v="10030260"/>
    <s v="MPO V.MPO RVA S.BLC(STLV 1123) 750 6U GB"/>
    <n v="314"/>
    <d v="2010-11-15T00:00:00"/>
    <x v="5"/>
    <x v="2"/>
    <n v="314"/>
    <x v="21"/>
    <x v="4"/>
  </r>
  <r>
    <n v="7077199"/>
    <n v="10019880"/>
    <s v="MPO V.MPO RVA MERLOT(P05) 750 12U LATAM"/>
    <n v="70"/>
    <d v="2010-11-15T00:00:00"/>
    <x v="5"/>
    <x v="2"/>
    <n v="70"/>
    <x v="21"/>
    <x v="4"/>
  </r>
  <r>
    <n v="1252187"/>
    <n v="10049605"/>
    <s v="CYT CAS RVA PR C.SAU ECO750 6U2009(CO)DK"/>
    <n v="710"/>
    <d v="2010-11-15T00:00:00"/>
    <x v="3"/>
    <x v="2"/>
    <n v="710"/>
    <x v="21"/>
    <x v="4"/>
  </r>
  <r>
    <n v="7077602"/>
    <n v="10050181"/>
    <s v="VE W.CREST S.BLC(P10) STLV 1500 6U US"/>
    <m/>
    <d v="2010-11-15T00:00:00"/>
    <x v="9"/>
    <x v="2"/>
    <m/>
    <x v="21"/>
    <x v="4"/>
  </r>
  <r>
    <n v="7077263"/>
    <n v="10038714"/>
    <s v="CS VISION P.NOIR (P08)STL750 12U 2009 US"/>
    <n v="1455"/>
    <d v="2010-11-15T00:00:00"/>
    <x v="9"/>
    <x v="2"/>
    <n v="1455"/>
    <x v="21"/>
    <x v="4"/>
  </r>
  <r>
    <n v="7077381"/>
    <n v="10049313"/>
    <s v="CS RESERVA RIESL STLV(P08)75012U 2010VEU"/>
    <n v="33"/>
    <d v="2010-11-15T00:00:00"/>
    <x v="9"/>
    <x v="2"/>
    <n v="33"/>
    <x v="21"/>
    <x v="4"/>
  </r>
  <r>
    <n v="7077297"/>
    <n v="10050152"/>
    <s v="MPO V.MPO VTAL C.SAUV(P05) 750 12U CN"/>
    <n v="182"/>
    <d v="2010-11-15T00:00:00"/>
    <x v="11"/>
    <x v="2"/>
    <n v="182"/>
    <x v="21"/>
    <x v="4"/>
  </r>
  <r>
    <n v="7077314"/>
    <n v="10049701"/>
    <s v="MPO G.DEV S.BLC (CINT) 750 6U 2009 VAS"/>
    <n v="19"/>
    <d v="2010-11-15T00:00:00"/>
    <x v="9"/>
    <x v="2"/>
    <n v="19"/>
    <x v="21"/>
    <x v="4"/>
  </r>
  <r>
    <n v="7077325"/>
    <n v="12005713"/>
    <s v="2175 CARME TERRUNYO 0750 CH 2007 1U VAS"/>
    <n v="25"/>
    <d v="2010-11-15T00:00:00"/>
    <x v="3"/>
    <x v="2"/>
    <n v="25"/>
    <x v="21"/>
    <x v="4"/>
  </r>
  <r>
    <n v="7077328"/>
    <n v="10029085"/>
    <s v="MPO V.MPO S.BLC/CHARD(P05) 750 12U VAS"/>
    <n v="378"/>
    <d v="2010-11-15T00:00:00"/>
    <x v="12"/>
    <x v="2"/>
    <n v="378"/>
    <x v="21"/>
    <x v="4"/>
  </r>
  <r>
    <n v="7077329"/>
    <n v="10044183"/>
    <s v="MPO V.MPO C.SAUV/MERL(P05) 750 12U VAS"/>
    <n v="800"/>
    <d v="2010-11-15T00:00:00"/>
    <x v="11"/>
    <x v="2"/>
    <n v="800"/>
    <x v="21"/>
    <x v="4"/>
  </r>
  <r>
    <n v="7077342"/>
    <n v="10045536"/>
    <s v="CS RESERVA P.NOIR ST(P08)750 6U 2009NORD"/>
    <n v="77"/>
    <d v="2010-11-15T00:00:00"/>
    <x v="3"/>
    <x v="2"/>
    <n v="77"/>
    <x v="21"/>
    <x v="4"/>
  </r>
  <r>
    <n v="7077467"/>
    <n v="10044898"/>
    <s v="CS CONO SUR S.BLC STLV(P07)750 12U LATAM"/>
    <n v="44"/>
    <d v="2010-11-15T00:00:00"/>
    <x v="6"/>
    <x v="2"/>
    <n v="44"/>
    <x v="21"/>
    <x v="4"/>
  </r>
  <r>
    <n v="7077281"/>
    <n v="10049705"/>
    <s v="MPO G.DEV S.BLC (CINT) 750 6U 2009 LATAM"/>
    <n v="11"/>
    <d v="2010-11-15T00:00:00"/>
    <x v="9"/>
    <x v="2"/>
    <n v="11"/>
    <x v="21"/>
    <x v="4"/>
  </r>
  <r>
    <n v="7077449"/>
    <n v="10049817"/>
    <s v="MPO BLEND MERL(P09)750 12U LATAM"/>
    <n v="1098"/>
    <d v="2010-11-15T00:00:00"/>
    <x v="11"/>
    <x v="2"/>
    <n v="1098"/>
    <x v="21"/>
    <x v="4"/>
  </r>
  <r>
    <n v="7077572"/>
    <n v="10050674"/>
    <s v="MPO GRAN VINO BCO(P09) 750 12U LATAM"/>
    <n v="248"/>
    <d v="2010-11-15T00:00:00"/>
    <x v="1"/>
    <x v="2"/>
    <n v="248"/>
    <x v="21"/>
    <x v="4"/>
  </r>
  <r>
    <n v="7077382"/>
    <n v="10046090"/>
    <s v="CS ORGANICO C.SAU/CARM(P09)75012U2009VEU"/>
    <n v="56"/>
    <d v="2010-11-15T00:00:00"/>
    <x v="9"/>
    <x v="2"/>
    <n v="56"/>
    <x v="21"/>
    <x v="4"/>
  </r>
  <r>
    <n v="7077384"/>
    <n v="10019725"/>
    <s v="MPO V.MPO RVA CAB.SAUV(P05) 750 12ULATAM"/>
    <n v="166"/>
    <d v="2010-11-15T00:00:00"/>
    <x v="1"/>
    <x v="2"/>
    <n v="166"/>
    <x v="21"/>
    <x v="4"/>
  </r>
  <r>
    <n v="7077387"/>
    <n v="10050674"/>
    <s v="MPO GRAN VINO BCO(P09) 750 12U LATAM"/>
    <n v="1082"/>
    <d v="2010-11-15T00:00:00"/>
    <x v="1"/>
    <x v="2"/>
    <n v="1082"/>
    <x v="21"/>
    <x v="4"/>
  </r>
  <r>
    <n v="7077393"/>
    <n v="10035562"/>
    <s v="CS C.SUR TOC C.S/ME(P08)ST15006U(LCBO)CA"/>
    <n v="968"/>
    <d v="2010-11-15T00:00:00"/>
    <x v="12"/>
    <x v="2"/>
    <n v="968"/>
    <x v="21"/>
    <x v="4"/>
  </r>
  <r>
    <n v="7077430"/>
    <n v="10050795"/>
    <s v="CS RESERVA CARM(P08)750 6U 2009 RU"/>
    <n v="37.5"/>
    <d v="2010-11-15T00:00:00"/>
    <x v="3"/>
    <x v="2"/>
    <n v="37.5"/>
    <x v="21"/>
    <x v="4"/>
  </r>
  <r>
    <n v="7077442"/>
    <n v="10046929"/>
    <s v="CS 20 BARREL MERL 750 6U 2008 VEU"/>
    <n v="35"/>
    <d v="2010-11-15T00:00:00"/>
    <x v="9"/>
    <x v="2"/>
    <n v="35"/>
    <x v="21"/>
    <x v="4"/>
  </r>
  <r>
    <n v="1252160"/>
    <n v="10041075"/>
    <s v="CYT FRONT C.SAUV/MERL(P06)STLV1500 6U CA"/>
    <n v="1400"/>
    <d v="2010-11-15T00:00:00"/>
    <x v="12"/>
    <x v="2"/>
    <n v="1400"/>
    <x v="21"/>
    <x v="4"/>
  </r>
  <r>
    <n v="7077370"/>
    <n v="10029620"/>
    <s v="VE MT PACK W.CREST 4CHAR(S/RLOGO)1876UUS"/>
    <n v="850.22666670000001"/>
    <d v="2010-11-15T00:00:00"/>
    <x v="10"/>
    <x v="2"/>
    <n v="850.22666670000001"/>
    <x v="21"/>
    <x v="4"/>
  </r>
  <r>
    <n v="7077446"/>
    <n v="10035548"/>
    <s v="CS C.SUR TOC CHARD(P08)STL 750 12U VEU"/>
    <n v="84"/>
    <d v="2010-11-15T00:00:00"/>
    <x v="3"/>
    <x v="2"/>
    <n v="84"/>
    <x v="21"/>
    <x v="4"/>
  </r>
  <r>
    <n v="7077516"/>
    <n v="10033348"/>
    <s v="CS CONO SUR S.BLC STLV(P07) 375 24U CA"/>
    <n v="63"/>
    <d v="2010-11-15T00:00:00"/>
    <x v="10"/>
    <x v="2"/>
    <n v="63"/>
    <x v="21"/>
    <x v="4"/>
  </r>
  <r>
    <n v="7077520"/>
    <n v="10040793"/>
    <s v="MPO V.MPO RVA S.BLC STL(P05)NV750 12U CA"/>
    <n v="169"/>
    <d v="2010-11-15T00:00:00"/>
    <x v="5"/>
    <x v="2"/>
    <n v="169"/>
    <x v="21"/>
    <x v="4"/>
  </r>
  <r>
    <n v="7077522"/>
    <n v="10044903"/>
    <s v="CS CONO SUR S.BLC STLV(P07)750 12U CA"/>
    <n v="110"/>
    <d v="2010-11-15T00:00:00"/>
    <x v="6"/>
    <x v="2"/>
    <n v="110"/>
    <x v="21"/>
    <x v="4"/>
  </r>
  <r>
    <n v="7077544"/>
    <n v="10049840"/>
    <s v="MPO BLEND S.BLC/CHARD(P09)750 6U VEU"/>
    <n v="238"/>
    <d v="2010-11-15T00:00:00"/>
    <x v="12"/>
    <x v="2"/>
    <n v="238"/>
    <x v="21"/>
    <x v="4"/>
  </r>
  <r>
    <n v="7077562"/>
    <n v="10029902"/>
    <s v="CS REY L.ANDES RVA C.SAUV(P08)750 12U PL"/>
    <n v="475"/>
    <d v="2010-11-15T00:00:00"/>
    <x v="1"/>
    <x v="2"/>
    <n v="475"/>
    <x v="21"/>
    <x v="4"/>
  </r>
  <r>
    <n v="7077563"/>
    <n v="10039710"/>
    <s v="CS CONO SUR CHARD STLV(P07) 750 6U PL"/>
    <n v="150"/>
    <d v="2010-11-15T00:00:00"/>
    <x v="5"/>
    <x v="2"/>
    <n v="150"/>
    <x v="21"/>
    <x v="4"/>
  </r>
  <r>
    <n v="7077571"/>
    <n v="10019907"/>
    <s v="MPO GRAN VINO BCO(P05) 1500 6U LATAM"/>
    <n v="448"/>
    <d v="2010-11-15T00:00:00"/>
    <x v="12"/>
    <x v="2"/>
    <n v="448"/>
    <x v="21"/>
    <x v="4"/>
  </r>
  <r>
    <n v="7077295"/>
    <n v="10049832"/>
    <s v="MPO BLEND C.SAUV(P09)750 12U LATAM"/>
    <n v="2328"/>
    <d v="2010-11-15T00:00:00"/>
    <x v="11"/>
    <x v="2"/>
    <n v="2328"/>
    <x v="21"/>
    <x v="4"/>
  </r>
  <r>
    <n v="7077579"/>
    <n v="12005731"/>
    <s v="2175 CARME TERRUNYO 0750 CH 2007 1U VEU"/>
    <n v="12.5"/>
    <d v="2010-11-15T00:00:00"/>
    <x v="3"/>
    <x v="2"/>
    <n v="12.5"/>
    <x v="21"/>
    <x v="4"/>
  </r>
  <r>
    <n v="7077378"/>
    <n v="10035646"/>
    <s v="MPO SPARKLING ROSE(N)750 12U LATAM"/>
    <n v="100"/>
    <d v="2010-11-15T00:00:00"/>
    <x v="9"/>
    <x v="2"/>
    <n v="100"/>
    <x v="21"/>
    <x v="4"/>
  </r>
  <r>
    <n v="7077603"/>
    <n v="10050185"/>
    <s v="VE W.CREST S.BLC (P10) STLV 750 12U US"/>
    <n v="980"/>
    <d v="2010-11-15T00:00:00"/>
    <x v="2"/>
    <x v="2"/>
    <n v="980"/>
    <x v="21"/>
    <x v="4"/>
  </r>
  <r>
    <n v="7077619"/>
    <n v="10046095"/>
    <s v="CS LOS GANSOS SHIRAZ STLV 750 6U 2009 GB"/>
    <n v="55"/>
    <d v="2010-11-15T00:00:00"/>
    <x v="5"/>
    <x v="2"/>
    <n v="55"/>
    <x v="21"/>
    <x v="4"/>
  </r>
  <r>
    <n v="7077652"/>
    <n v="10046089"/>
    <s v="CS ORGANICO C.SAUV/CARM(P09)75012U2009JP"/>
    <n v="440"/>
    <d v="2010-11-15T00:00:00"/>
    <x v="3"/>
    <x v="2"/>
    <n v="440"/>
    <x v="21"/>
    <x v="4"/>
  </r>
  <r>
    <n v="7077655"/>
    <n v="10029085"/>
    <s v="MPO V.MPO S.BLC/CHARD(P05) 750 12U VAS"/>
    <n v="330"/>
    <d v="2010-11-15T00:00:00"/>
    <x v="12"/>
    <x v="2"/>
    <n v="330"/>
    <x v="21"/>
    <x v="4"/>
  </r>
  <r>
    <n v="7077657"/>
    <n v="10037600"/>
    <s v="CS CONO SUR TOC MERL(P08) 750 6U VEU"/>
    <n v="154"/>
    <d v="2010-11-15T00:00:00"/>
    <x v="3"/>
    <x v="2"/>
    <n v="154"/>
    <x v="21"/>
    <x v="4"/>
  </r>
  <r>
    <n v="7077662"/>
    <n v="10050816"/>
    <s v="CS TESCO FINEST ORG P.NOIR ST7506U2010GB"/>
    <n v="4000"/>
    <d v="2010-11-15T00:00:00"/>
    <x v="3"/>
    <x v="2"/>
    <n v="4000"/>
    <x v="21"/>
    <x v="4"/>
  </r>
  <r>
    <n v="1251367"/>
    <n v="10029435"/>
    <s v="CYT MOUNTAIN RANGE MERL STLV 750 12U GB"/>
    <n v="995"/>
    <d v="2010-11-15T00:00:00"/>
    <x v="6"/>
    <x v="2"/>
    <n v="995"/>
    <x v="21"/>
    <x v="4"/>
  </r>
  <r>
    <n v="1250761"/>
    <n v="10050355"/>
    <s v="CYT EXPLO P.NOI(P09)ECO7506U2009(CHA)BE"/>
    <m/>
    <d v="2010-11-15T00:00:00"/>
    <x v="5"/>
    <x v="1"/>
    <n v="100"/>
    <x v="21"/>
    <x v="4"/>
  </r>
  <r>
    <n v="7077249"/>
    <n v="10029355"/>
    <s v="CS CONO SUR MERL STLV(P07) 375 24U NL"/>
    <n v="48"/>
    <d v="2010-11-15T00:00:00"/>
    <x v="8"/>
    <x v="2"/>
    <n v="48"/>
    <x v="21"/>
    <x v="4"/>
  </r>
  <r>
    <n v="7077700"/>
    <n v="10044169"/>
    <s v="CS I.NEGRA DUAL C.SAU/MERL(P09)750 6UVAS"/>
    <n v="406"/>
    <d v="2010-11-15T00:00:00"/>
    <x v="12"/>
    <x v="2"/>
    <n v="406"/>
    <x v="21"/>
    <x v="4"/>
  </r>
  <r>
    <n v="7077681"/>
    <n v="10050243"/>
    <s v="MPO C.SAUV/MER(MAR) 1500 6U MX"/>
    <n v="240"/>
    <d v="2010-11-15T00:00:00"/>
    <x v="12"/>
    <x v="2"/>
    <n v="240"/>
    <x v="21"/>
    <x v="4"/>
  </r>
  <r>
    <n v="7077682"/>
    <n v="10019769"/>
    <s v="MPO V.MPO RVA MERLOT(P05) 750 12U MX"/>
    <n v="420"/>
    <d v="2010-11-15T00:00:00"/>
    <x v="1"/>
    <x v="2"/>
    <n v="420"/>
    <x v="21"/>
    <x v="4"/>
  </r>
  <r>
    <n v="7077683"/>
    <n v="10020441"/>
    <s v="MPO V.MPO RVA CARM(P05) 750 12U MX"/>
    <n v="546"/>
    <d v="2010-11-15T00:00:00"/>
    <x v="1"/>
    <x v="2"/>
    <n v="546"/>
    <x v="21"/>
    <x v="4"/>
  </r>
  <r>
    <n v="7077685"/>
    <n v="10029350"/>
    <s v="MPO V.MPO C.SAUV STLV 375 24U MX"/>
    <n v="486"/>
    <d v="2010-11-15T00:00:00"/>
    <x v="8"/>
    <x v="2"/>
    <n v="486"/>
    <x v="21"/>
    <x v="4"/>
  </r>
  <r>
    <n v="7077686"/>
    <n v="10044407"/>
    <s v="MPO V.MPO SYRAH (P05) 750 12U MX"/>
    <n v="1848"/>
    <d v="2010-11-15T00:00:00"/>
    <x v="11"/>
    <x v="2"/>
    <n v="1848"/>
    <x v="21"/>
    <x v="4"/>
  </r>
  <r>
    <n v="7077687"/>
    <n v="10029349"/>
    <s v="MPO V.MPO GRAN VINO BCO(STL P05)375 24MX"/>
    <n v="465"/>
    <d v="2010-11-15T00:00:00"/>
    <x v="8"/>
    <x v="2"/>
    <n v="465"/>
    <x v="21"/>
    <x v="4"/>
  </r>
  <r>
    <n v="7077753"/>
    <n v="10037390"/>
    <s v="CS NEBLINA CHARD(P08) STLV 1500 6U JP"/>
    <n v="100"/>
    <d v="2010-11-15T00:00:00"/>
    <x v="1"/>
    <x v="2"/>
    <n v="100"/>
    <x v="21"/>
    <x v="4"/>
  </r>
  <r>
    <n v="7077689"/>
    <n v="10048404"/>
    <s v="MPO GRAN VINO BCO(P05) 750 12U MX"/>
    <n v="1722"/>
    <d v="2010-11-15T00:00:00"/>
    <x v="1"/>
    <x v="2"/>
    <n v="1722"/>
    <x v="21"/>
    <x v="4"/>
  </r>
  <r>
    <n v="7077738"/>
    <n v="10043320"/>
    <s v="CS SIBARITA'S S.BLC(P09) STL 750 12U VEU"/>
    <n v="44"/>
    <d v="2010-11-15T00:00:00"/>
    <x v="6"/>
    <x v="2"/>
    <n v="44"/>
    <x v="21"/>
    <x v="4"/>
  </r>
  <r>
    <n v="7077798"/>
    <n v="10049838"/>
    <s v="MPO BLEND S.BLC/CHARD(P09)STLV750 12U CA"/>
    <n v="512"/>
    <d v="2010-11-15T00:00:00"/>
    <x v="12"/>
    <x v="2"/>
    <n v="512"/>
    <x v="21"/>
    <x v="4"/>
  </r>
  <r>
    <n v="7077701"/>
    <n v="10046230"/>
    <s v="CS C.SUR TOC S.BLC(P08)STL 750 12U VAS"/>
    <n v="196"/>
    <d v="2010-11-15T00:00:00"/>
    <x v="3"/>
    <x v="2"/>
    <n v="196"/>
    <x v="21"/>
    <x v="4"/>
  </r>
  <r>
    <n v="7077704"/>
    <n v="10048963"/>
    <s v="CS CONO SUR S.BLC STLV(P07)GOLL750 12UUS"/>
    <n v="1895"/>
    <d v="2010-11-15T00:00:00"/>
    <x v="6"/>
    <x v="2"/>
    <n v="1895"/>
    <x v="21"/>
    <x v="4"/>
  </r>
  <r>
    <n v="7077714"/>
    <n v="10045941"/>
    <s v="CS REY L.ANDES RVA MER(NV)(P08)7506UVEU"/>
    <n v="336"/>
    <d v="2010-11-15T00:00:00"/>
    <x v="5"/>
    <x v="2"/>
    <n v="336"/>
    <x v="21"/>
    <x v="4"/>
  </r>
  <r>
    <n v="7077718"/>
    <n v="10029889"/>
    <s v="CS REY L.ANDES RVA C.SAUV(P08)750 6U VEU"/>
    <n v="434"/>
    <d v="2010-11-15T00:00:00"/>
    <x v="8"/>
    <x v="2"/>
    <n v="434"/>
    <x v="21"/>
    <x v="4"/>
  </r>
  <r>
    <n v="7077723"/>
    <n v="10039751"/>
    <s v="CYT SE S.BLC (CJA) 700 12U CL"/>
    <n v="2749.6"/>
    <d v="2010-11-15T00:00:00"/>
    <x v="12"/>
    <x v="2"/>
    <n v="2749.6"/>
    <x v="21"/>
    <x v="4"/>
  </r>
  <r>
    <n v="7077724"/>
    <n v="10050177"/>
    <s v="MPO V.MPO VTAL C.SAUV(P09) 750 6U VEU"/>
    <n v="47.5"/>
    <d v="2010-11-15T00:00:00"/>
    <x v="5"/>
    <x v="2"/>
    <n v="47.5"/>
    <x v="21"/>
    <x v="4"/>
  </r>
  <r>
    <n v="7077808"/>
    <n v="10048856"/>
    <s v="CS I NEGRA RVA S.BLC(P09)ST7506UBG2010GB"/>
    <n v="1266"/>
    <d v="2010-11-15T00:00:00"/>
    <x v="2"/>
    <x v="2"/>
    <n v="1266"/>
    <x v="21"/>
    <x v="4"/>
  </r>
  <r>
    <n v="7077690"/>
    <n v="10049505"/>
    <s v="MPO BLEND MERL(P09) 750 12U MX"/>
    <n v="546"/>
    <d v="2010-11-15T00:00:00"/>
    <x v="11"/>
    <x v="2"/>
    <n v="546"/>
    <x v="21"/>
    <x v="4"/>
  </r>
  <r>
    <n v="7077727"/>
    <n v="10046232"/>
    <s v="CS C.SUR TOC MERL(P08) STL 750 12U VEU"/>
    <n v="150"/>
    <d v="2010-11-15T00:00:00"/>
    <x v="3"/>
    <x v="2"/>
    <n v="150"/>
    <x v="21"/>
    <x v="4"/>
  </r>
  <r>
    <n v="7077679"/>
    <n v="10019767"/>
    <s v="MPO V.MPO RVA CAB.SAUV(P05) 750 12U MX"/>
    <n v="700"/>
    <d v="2010-11-15T00:00:00"/>
    <x v="1"/>
    <x v="2"/>
    <n v="700"/>
    <x v="21"/>
    <x v="4"/>
  </r>
  <r>
    <n v="7077756"/>
    <n v="10050124"/>
    <s v="MPO V.MPO VTAL C.SAUV(P05) 750 12U VAS"/>
    <n v="196"/>
    <d v="2010-11-15T00:00:00"/>
    <x v="1"/>
    <x v="2"/>
    <n v="196"/>
    <x v="21"/>
    <x v="4"/>
  </r>
  <r>
    <n v="7077757"/>
    <n v="10019694"/>
    <s v="MPO V.MPO RVA CAB.SAUV(P05) 750 12U VAS"/>
    <n v="98"/>
    <d v="2010-11-15T00:00:00"/>
    <x v="1"/>
    <x v="2"/>
    <n v="98"/>
    <x v="21"/>
    <x v="4"/>
  </r>
  <r>
    <n v="7077761"/>
    <n v="10041855"/>
    <s v="CS SOLEADO CHARD STLV 750 6U 2010 GB"/>
    <n v="1330"/>
    <d v="2010-11-15T00:00:00"/>
    <x v="1"/>
    <x v="2"/>
    <n v="1330"/>
    <x v="21"/>
    <x v="4"/>
  </r>
  <r>
    <n v="7077770"/>
    <n v="10048065"/>
    <s v="CS C.SUR SYRAH STL(P07) 750 6U 2009 NORD"/>
    <n v="774"/>
    <d v="2010-11-15T00:00:00"/>
    <x v="5"/>
    <x v="2"/>
    <n v="774"/>
    <x v="21"/>
    <x v="4"/>
  </r>
  <r>
    <n v="7077774"/>
    <n v="10039503"/>
    <s v="CS CONO SUR CHARD STLV(P07) 750 12U JP"/>
    <n v="1760"/>
    <d v="2010-11-15T00:00:00"/>
    <x v="5"/>
    <x v="2"/>
    <n v="1760"/>
    <x v="21"/>
    <x v="4"/>
  </r>
  <r>
    <n v="7077783"/>
    <n v="10047181"/>
    <s v="CS CONO SUR S.BLC STLV(P07) 187 24U JP"/>
    <n v="248.33600000000001"/>
    <d v="2010-11-15T00:00:00"/>
    <x v="10"/>
    <x v="2"/>
    <n v="248.33600000000001"/>
    <x v="21"/>
    <x v="4"/>
  </r>
  <r>
    <n v="7077680"/>
    <n v="10027896"/>
    <s v="MPO GRAN VINO BCO(MAR) 1500 6U MX"/>
    <n v="288"/>
    <d v="2010-11-15T00:00:00"/>
    <x v="12"/>
    <x v="2"/>
    <n v="288"/>
    <x v="21"/>
    <x v="4"/>
  </r>
  <r>
    <n v="7077806"/>
    <n v="12005711"/>
    <s v="2175 CARME TERRUNYO 0750 CH 2007 1U VES"/>
    <n v="50"/>
    <d v="2010-11-15T00:00:00"/>
    <x v="3"/>
    <x v="2"/>
    <n v="50"/>
    <x v="21"/>
    <x v="4"/>
  </r>
  <r>
    <n v="7077699"/>
    <n v="10044145"/>
    <s v="CS I.NEGRA DUAL SBLC/SEM(P09)ST 7506UVAS"/>
    <n v="52"/>
    <d v="2010-11-15T00:00:00"/>
    <x v="11"/>
    <x v="2"/>
    <n v="52"/>
    <x v="21"/>
    <x v="4"/>
  </r>
  <r>
    <n v="7077821"/>
    <n v="10042624"/>
    <s v="CS CONO SUR CHARD STLV(P07) 750 12U CL"/>
    <m/>
    <d v="2010-11-15T00:00:00"/>
    <x v="5"/>
    <x v="2"/>
    <m/>
    <x v="21"/>
    <x v="4"/>
  </r>
  <r>
    <n v="7077822"/>
    <n v="10046915"/>
    <s v="CS C.SUR SYRAH(P07) 750 12U CL"/>
    <m/>
    <d v="2010-11-15T00:00:00"/>
    <x v="5"/>
    <x v="2"/>
    <m/>
    <x v="21"/>
    <x v="4"/>
  </r>
  <r>
    <n v="7077836"/>
    <n v="10049832"/>
    <s v="MPO BLEND C.SAUV(P09)750 12U LATAM"/>
    <n v="112"/>
    <d v="2010-11-15T00:00:00"/>
    <x v="11"/>
    <x v="2"/>
    <n v="112"/>
    <x v="21"/>
    <x v="4"/>
  </r>
  <r>
    <n v="7077842"/>
    <n v="10037882"/>
    <s v="CS C.SUR TOC MERL(P08) 750 12U VAS"/>
    <n v="224"/>
    <d v="2010-11-15T00:00:00"/>
    <x v="3"/>
    <x v="2"/>
    <n v="224"/>
    <x v="21"/>
    <x v="4"/>
  </r>
  <r>
    <n v="7077849"/>
    <n v="10048379"/>
    <s v="CS C.SUR TOC S.BLC(P08)STL1500 6U CA"/>
    <n v="480"/>
    <d v="2010-11-15T00:00:00"/>
    <x v="12"/>
    <x v="2"/>
    <n v="480"/>
    <x v="21"/>
    <x v="4"/>
  </r>
  <r>
    <n v="7077851"/>
    <n v="10048024"/>
    <s v="CS I.NEGRA DUAL S.BL/SEMP09ST7506U2010RU"/>
    <n v="1400"/>
    <d v="2010-11-15T00:00:00"/>
    <x v="11"/>
    <x v="2"/>
    <n v="1400"/>
    <x v="21"/>
    <x v="4"/>
  </r>
  <r>
    <n v="1251074"/>
    <n v="10049498"/>
    <s v="CYT CASILL MERL 750 6U 2009 M&amp;S DE"/>
    <m/>
    <d v="2010-11-15T00:00:00"/>
    <x v="5"/>
    <x v="1"/>
    <n v="465.55555559999999"/>
    <x v="21"/>
    <x v="4"/>
  </r>
  <r>
    <n v="7078247"/>
    <n v="10047542"/>
    <s v="CS TESCO RVA CHARD STLV 750 6U 2010 GB"/>
    <n v="20.5"/>
    <d v="2010-11-15T00:00:00"/>
    <x v="11"/>
    <x v="2"/>
    <n v="20.5"/>
    <x v="21"/>
    <x v="4"/>
  </r>
  <r>
    <n v="7077863"/>
    <n v="10045933"/>
    <s v="CS REY L.ANDES S.BLC(P08)STL 750 6U TH"/>
    <n v="252"/>
    <d v="2010-11-15T00:00:00"/>
    <x v="1"/>
    <x v="2"/>
    <n v="252"/>
    <x v="21"/>
    <x v="4"/>
  </r>
  <r>
    <n v="7077944"/>
    <n v="10040208"/>
    <s v="MPO C.SAUV 1500 6U (CR)LATAM"/>
    <n v="336"/>
    <d v="2010-11-15T00:00:00"/>
    <x v="12"/>
    <x v="2"/>
    <n v="336"/>
    <x v="21"/>
    <x v="4"/>
  </r>
  <r>
    <n v="7077891"/>
    <n v="10048515"/>
    <s v="CS NEBLINA S.BLC(P08)STLV 750 6U VEU"/>
    <n v="2695.5"/>
    <d v="2010-11-15T00:00:00"/>
    <x v="0"/>
    <x v="2"/>
    <n v="2695.5"/>
    <x v="21"/>
    <x v="4"/>
  </r>
  <r>
    <n v="7077892"/>
    <n v="10048507"/>
    <s v="CS NEBLINA MERL(P08)STLV 750 6U VEU"/>
    <n v="8266.5"/>
    <d v="2010-11-15T00:00:00"/>
    <x v="0"/>
    <x v="2"/>
    <n v="8266.5"/>
    <x v="21"/>
    <x v="4"/>
  </r>
  <r>
    <n v="7077895"/>
    <n v="10050183"/>
    <s v="VE W.CREST CHARD P10) 750 12U US"/>
    <n v="200"/>
    <d v="2010-11-15T00:00:00"/>
    <x v="6"/>
    <x v="2"/>
    <n v="200"/>
    <x v="21"/>
    <x v="4"/>
  </r>
  <r>
    <n v="7077896"/>
    <n v="10035566"/>
    <s v="CS C.SUR TOC C.SA/SHI(P08)15006U(LCBO)CA"/>
    <n v="0"/>
    <d v="2010-11-15T00:00:00"/>
    <x v="1"/>
    <x v="2"/>
    <n v="802"/>
    <x v="21"/>
    <x v="4"/>
  </r>
  <r>
    <n v="7077901"/>
    <n v="10050174"/>
    <s v="MPO V.MPO VTAL C.SAUV(P09)STLV750 12UVEU"/>
    <n v="5650"/>
    <d v="2010-11-15T00:00:00"/>
    <x v="11"/>
    <x v="2"/>
    <n v="5650"/>
    <x v="21"/>
    <x v="4"/>
  </r>
  <r>
    <n v="7077902"/>
    <n v="10049929"/>
    <s v="MPO V.MPO VTAL CARM (P09) 750 12U SE"/>
    <n v="1599"/>
    <d v="2010-11-15T00:00:00"/>
    <x v="2"/>
    <x v="2"/>
    <n v="1599"/>
    <x v="21"/>
    <x v="4"/>
  </r>
  <r>
    <n v="7078022"/>
    <n v="10045612"/>
    <s v="CS I.NEGRA DUAL CAB/MERL(P09) 750 6U TW"/>
    <n v="700"/>
    <d v="2010-11-15T00:00:00"/>
    <x v="12"/>
    <x v="2"/>
    <n v="700"/>
    <x v="21"/>
    <x v="4"/>
  </r>
  <r>
    <n v="7077866"/>
    <n v="10049824"/>
    <s v="MPO BLEND CARM(P09)750 12U LATAM"/>
    <n v="840"/>
    <d v="2010-11-15T00:00:00"/>
    <x v="11"/>
    <x v="2"/>
    <n v="840"/>
    <x v="21"/>
    <x v="4"/>
  </r>
  <r>
    <n v="7078014"/>
    <n v="10043358"/>
    <s v="CS CONO SUR P.NOIR STL(P07)750 6U 2009GB"/>
    <n v="1457.5"/>
    <d v="2010-11-15T00:00:00"/>
    <x v="6"/>
    <x v="2"/>
    <n v="1457.5"/>
    <x v="21"/>
    <x v="4"/>
  </r>
  <r>
    <n v="7078203"/>
    <n v="10047361"/>
    <s v="CS ORGANICO S.BLC(P09)750 12U 2010 VEU"/>
    <n v="99"/>
    <d v="2010-11-15T00:00:00"/>
    <x v="9"/>
    <x v="2"/>
    <n v="99"/>
    <x v="21"/>
    <x v="4"/>
  </r>
  <r>
    <n v="7077949"/>
    <n v="10041397"/>
    <s v="CS CONO SUR P.NOIR STLV(P07)750 12ULATAM"/>
    <n v="100"/>
    <d v="2010-11-15T00:00:00"/>
    <x v="6"/>
    <x v="2"/>
    <n v="100"/>
    <x v="21"/>
    <x v="4"/>
  </r>
  <r>
    <n v="7077958"/>
    <n v="10048498"/>
    <s v="CS NEBLINA C.SAUV(P08)(STLV)750 6U VEU"/>
    <n v="210"/>
    <d v="2010-11-15T00:00:00"/>
    <x v="5"/>
    <x v="2"/>
    <n v="210"/>
    <x v="21"/>
    <x v="4"/>
  </r>
  <r>
    <n v="7077960"/>
    <n v="10048830"/>
    <s v="CS CONO SUR S.BLC STL (P07)750 6U 2010GB"/>
    <n v="137"/>
    <d v="2010-11-15T00:00:00"/>
    <x v="6"/>
    <x v="2"/>
    <n v="137"/>
    <x v="21"/>
    <x v="4"/>
  </r>
  <r>
    <n v="7077963"/>
    <n v="10034656"/>
    <s v="CS CONO SUR C.SAUV STLV(P07) 375 24U JP"/>
    <n v="1023"/>
    <d v="2010-11-15T00:00:00"/>
    <x v="10"/>
    <x v="2"/>
    <n v="1023"/>
    <x v="21"/>
    <x v="4"/>
  </r>
  <r>
    <n v="7077970"/>
    <n v="10036311"/>
    <s v="CS NEBLINA CHARD STLV(P08)750 12U JP"/>
    <n v="564"/>
    <d v="2010-11-15T00:00:00"/>
    <x v="6"/>
    <x v="2"/>
    <n v="564"/>
    <x v="21"/>
    <x v="4"/>
  </r>
  <r>
    <n v="7077974"/>
    <n v="10050418"/>
    <s v="CS ORGANICO CHAR(P09) 750 12U 2010 JP"/>
    <n v="261"/>
    <d v="2010-11-15T00:00:00"/>
    <x v="9"/>
    <x v="2"/>
    <n v="261"/>
    <x v="21"/>
    <x v="4"/>
  </r>
  <r>
    <n v="1251363"/>
    <n v="10051073"/>
    <s v="CYT FRONT C.SAUV STLV(P06)750 12U2010 JP"/>
    <n v="236"/>
    <d v="2010-11-15T00:00:00"/>
    <x v="2"/>
    <x v="2"/>
    <n v="236"/>
    <x v="21"/>
    <x v="4"/>
  </r>
  <r>
    <n v="7077929"/>
    <n v="12005731"/>
    <s v="2175 CARME TERRUNYO 0750 CH 2007 1U VEU"/>
    <n v="27.5"/>
    <d v="2010-11-15T00:00:00"/>
    <x v="3"/>
    <x v="2"/>
    <n v="27.5"/>
    <x v="21"/>
    <x v="4"/>
  </r>
  <r>
    <n v="7078013"/>
    <n v="10042055"/>
    <s v="MPO V.MPO VTAL S.BLC(P05)STL75012U2010JP"/>
    <n v="196"/>
    <d v="2010-11-15T00:00:00"/>
    <x v="3"/>
    <x v="2"/>
    <n v="196"/>
    <x v="21"/>
    <x v="4"/>
  </r>
  <r>
    <n v="7078047"/>
    <n v="10048367"/>
    <s v="CS ALTO PLANO  MERL STL 750 6U (MAJ) GB"/>
    <n v="1630"/>
    <d v="2010-11-15T00:00:00"/>
    <x v="11"/>
    <x v="2"/>
    <n v="1630"/>
    <x v="21"/>
    <x v="4"/>
  </r>
  <r>
    <n v="7078049"/>
    <n v="10049726"/>
    <s v="CS I.NEGRA FARO S.BL/CHA ST7506U(ASDA)GB"/>
    <n v="630"/>
    <d v="2010-11-15T00:00:00"/>
    <x v="12"/>
    <x v="2"/>
    <n v="630"/>
    <x v="21"/>
    <x v="4"/>
  </r>
  <r>
    <n v="7078050"/>
    <n v="10045378"/>
    <s v="MPO V.MPO VTAL CHARD STLV(P09)750 12UVEU"/>
    <n v="20"/>
    <d v="2010-11-15T00:00:00"/>
    <x v="6"/>
    <x v="2"/>
    <n v="20"/>
    <x v="21"/>
    <x v="4"/>
  </r>
  <r>
    <n v="7078054"/>
    <n v="10047457"/>
    <s v="CS CONO SUR P.NOIR STLV(P07)750 12U JP"/>
    <n v="48"/>
    <d v="2010-11-15T00:00:00"/>
    <x v="6"/>
    <x v="2"/>
    <n v="48"/>
    <x v="21"/>
    <x v="4"/>
  </r>
  <r>
    <n v="7078055"/>
    <n v="10033570"/>
    <s v="CS CONO SUR P.NOIR STLV(P07)750 12U CA"/>
    <n v="42"/>
    <d v="2010-11-15T00:00:00"/>
    <x v="12"/>
    <x v="2"/>
    <n v="42"/>
    <x v="21"/>
    <x v="4"/>
  </r>
  <r>
    <n v="7078072"/>
    <n v="10049725"/>
    <s v="CS I.NEGRA FARO C.SA/ME ST 7506U(ASDA)GB"/>
    <n v="1470"/>
    <d v="2010-11-15T00:00:00"/>
    <x v="12"/>
    <x v="2"/>
    <n v="1470"/>
    <x v="21"/>
    <x v="4"/>
  </r>
  <r>
    <n v="7078160"/>
    <n v="10039922"/>
    <s v="MPO V.MPO RVA S.BLC(P05)(NV)75012U LATAM"/>
    <n v="144"/>
    <d v="2010-11-15T00:00:00"/>
    <x v="3"/>
    <x v="2"/>
    <n v="144"/>
    <x v="21"/>
    <x v="4"/>
  </r>
  <r>
    <n v="7077890"/>
    <n v="10048515"/>
    <s v="CS NEBLINA S.BLC(P08)STLV 750 6U VEU"/>
    <n v="738.5"/>
    <d v="2010-11-15T00:00:00"/>
    <x v="1"/>
    <x v="2"/>
    <n v="738.5"/>
    <x v="21"/>
    <x v="4"/>
  </r>
  <r>
    <n v="7078216"/>
    <n v="10028258"/>
    <s v="CS CONO SUR CHARD STLV(P07) 750 12U JP"/>
    <n v="44"/>
    <d v="2010-11-15T00:00:00"/>
    <x v="3"/>
    <x v="2"/>
    <n v="44"/>
    <x v="21"/>
    <x v="4"/>
  </r>
  <r>
    <n v="7077941"/>
    <n v="10049378"/>
    <s v="CS I.NEGRA C.SA/MER(D)(P09)750 6U 2010RU"/>
    <n v="8306.5"/>
    <d v="2010-11-15T00:00:00"/>
    <x v="12"/>
    <x v="2"/>
    <n v="8306.5"/>
    <x v="21"/>
    <x v="4"/>
  </r>
  <r>
    <n v="1246621"/>
    <n v="10029750"/>
    <s v="CYT FRONT S.BLC(P07) 750 12U US"/>
    <m/>
    <d v="2010-11-15T00:00:00"/>
    <x v="2"/>
    <x v="1"/>
    <n v="1050"/>
    <x v="21"/>
    <x v="4"/>
  </r>
  <r>
    <n v="1250582"/>
    <n v="10046034"/>
    <s v="CA CLASSICO C.SAUV STIC STLV 750 6U DK"/>
    <m/>
    <d v="2010-11-15T00:00:00"/>
    <x v="5"/>
    <x v="1"/>
    <n v="160"/>
    <x v="21"/>
    <x v="4"/>
  </r>
  <r>
    <n v="1250780"/>
    <n v="10051175"/>
    <s v="CA CLASSICO C.SAUV STIC STLV 750 6U VEU"/>
    <m/>
    <d v="2010-11-15T00:00:00"/>
    <x v="5"/>
    <x v="1"/>
    <n v="300"/>
    <x v="21"/>
    <x v="4"/>
  </r>
  <r>
    <n v="1251079"/>
    <n v="10041116"/>
    <s v="CYT SUNRISE C.SAUV(P08)STLV 75012U2009JP"/>
    <m/>
    <d v="2010-11-15T00:00:00"/>
    <x v="5"/>
    <x v="1"/>
    <n v="2547"/>
    <x v="21"/>
    <x v="4"/>
  </r>
  <r>
    <n v="1250171"/>
    <n v="10039331"/>
    <s v="CA RESERVA MERLOT 750 12U AFRI"/>
    <m/>
    <d v="2010-11-15T00:00:00"/>
    <x v="5"/>
    <x v="1"/>
    <n v="85.000000020000002"/>
    <x v="21"/>
    <x v="4"/>
  </r>
  <r>
    <n v="7077199"/>
    <n v="10019880"/>
    <s v="MPO V.MPO RVA MERLOT(P05) 750 12U LATAM"/>
    <m/>
    <d v="2010-11-15T00:00:00"/>
    <x v="5"/>
    <x v="1"/>
    <n v="70"/>
    <x v="21"/>
    <x v="4"/>
  </r>
  <r>
    <n v="1252192"/>
    <n v="10020055"/>
    <s v="CYT CASILL MERL 750 12U VAR"/>
    <m/>
    <d v="2010-11-15T00:00:00"/>
    <x v="5"/>
    <x v="1"/>
    <n v="42.000000010000001"/>
    <x v="21"/>
    <x v="4"/>
  </r>
  <r>
    <n v="1251071"/>
    <n v="10020004"/>
    <s v="CYT CASILL CHARD 750 12U VES"/>
    <m/>
    <d v="2010-11-15T00:00:00"/>
    <x v="5"/>
    <x v="1"/>
    <n v="264"/>
    <x v="21"/>
    <x v="4"/>
  </r>
  <r>
    <n v="7077862"/>
    <n v="10046895"/>
    <s v="CS REY L.ANDES MERL(P08) STLV 750 6U TH"/>
    <n v="294"/>
    <d v="2010-11-15T00:00:00"/>
    <x v="1"/>
    <x v="2"/>
    <n v="294"/>
    <x v="21"/>
    <x v="4"/>
  </r>
  <r>
    <n v="7077619"/>
    <n v="10046095"/>
    <s v="CS LOS GANSOS SHIRAZ STLV 750 6U 2009 GB"/>
    <m/>
    <d v="2010-11-15T00:00:00"/>
    <x v="5"/>
    <x v="1"/>
    <n v="54.999999989999999"/>
    <x v="21"/>
    <x v="4"/>
  </r>
  <r>
    <n v="1251091"/>
    <n v="10049794"/>
    <s v="CYT CASILL MERL(GOLL) 750 6U 2009 GB"/>
    <m/>
    <d v="2010-11-15T00:00:00"/>
    <x v="5"/>
    <x v="1"/>
    <n v="630"/>
    <x v="21"/>
    <x v="4"/>
  </r>
  <r>
    <n v="1252005"/>
    <n v="10020307"/>
    <s v="CYT CASILL MERL 750 6U ZA"/>
    <m/>
    <d v="2010-11-15T00:00:00"/>
    <x v="5"/>
    <x v="1"/>
    <n v="98"/>
    <x v="21"/>
    <x v="4"/>
  </r>
  <r>
    <n v="7077033"/>
    <n v="10019694"/>
    <s v="MPO V.MPO RVA CAB.SAUV(P05) 750 12U VAS"/>
    <m/>
    <d v="2010-11-15T00:00:00"/>
    <x v="5"/>
    <x v="1"/>
    <n v="123"/>
    <x v="21"/>
    <x v="4"/>
  </r>
  <r>
    <n v="1250332"/>
    <n v="10039228"/>
    <s v="CA RESERVA C.SAUV 750 12U  AFRI"/>
    <m/>
    <d v="2010-11-15T00:00:00"/>
    <x v="5"/>
    <x v="1"/>
    <n v="126"/>
    <x v="21"/>
    <x v="4"/>
  </r>
  <r>
    <n v="1250479"/>
    <n v="10026920"/>
    <s v="CA RESERVA C.SAUV 750 12U VEU"/>
    <m/>
    <d v="2010-11-15T00:00:00"/>
    <x v="5"/>
    <x v="1"/>
    <n v="41.999999989999999"/>
    <x v="21"/>
    <x v="4"/>
  </r>
  <r>
    <n v="1251182"/>
    <n v="10020060"/>
    <s v="CYT CASILL C.SAUV 750 12U VAR"/>
    <m/>
    <d v="2010-11-15T00:00:00"/>
    <x v="5"/>
    <x v="1"/>
    <n v="462"/>
    <x v="21"/>
    <x v="4"/>
  </r>
  <r>
    <n v="1249996"/>
    <n v="10025604"/>
    <s v="CYT CASILL S.BLC STLV 750 12U LATAM"/>
    <m/>
    <d v="2010-11-15T00:00:00"/>
    <x v="5"/>
    <x v="1"/>
    <n v="1034"/>
    <x v="21"/>
    <x v="4"/>
  </r>
  <r>
    <n v="1251072"/>
    <n v="10048062"/>
    <s v="CYT CASILL C.SAUV 750 6U 2009(M&amp;S) DE"/>
    <m/>
    <d v="2010-11-15T00:00:00"/>
    <x v="5"/>
    <x v="1"/>
    <n v="1153.555556"/>
    <x v="21"/>
    <x v="4"/>
  </r>
  <r>
    <n v="1250902"/>
    <n v="10020065"/>
    <s v="CYT CASILL S.BLC(STLV) 750 12U VAR"/>
    <m/>
    <d v="2010-11-15T00:00:00"/>
    <x v="5"/>
    <x v="1"/>
    <n v="112"/>
    <x v="21"/>
    <x v="4"/>
  </r>
  <r>
    <n v="1250072"/>
    <n v="10040279"/>
    <s v="CYT CASILL P.NOIR 750 6U  LC ZA"/>
    <m/>
    <d v="2010-11-15T00:00:00"/>
    <x v="5"/>
    <x v="1"/>
    <n v="89.000000009999994"/>
    <x v="21"/>
    <x v="4"/>
  </r>
  <r>
    <n v="7077563"/>
    <n v="10039710"/>
    <s v="CS CONO SUR CHARD STLV(P07) 750 6U PL"/>
    <m/>
    <d v="2010-11-15T00:00:00"/>
    <x v="5"/>
    <x v="1"/>
    <n v="150"/>
    <x v="21"/>
    <x v="4"/>
  </r>
  <r>
    <n v="7077821"/>
    <n v="10042624"/>
    <s v="CS CONO SUR CHARD STLV(P07) 750 12U CL"/>
    <m/>
    <d v="2010-11-15T00:00:00"/>
    <x v="5"/>
    <x v="1"/>
    <n v="480"/>
    <x v="21"/>
    <x v="4"/>
  </r>
  <r>
    <n v="7077774"/>
    <n v="10039503"/>
    <s v="CS CONO SUR CHARD STLV(P07) 750 12U JP"/>
    <m/>
    <d v="2010-11-15T00:00:00"/>
    <x v="5"/>
    <x v="1"/>
    <n v="1860"/>
    <x v="21"/>
    <x v="4"/>
  </r>
  <r>
    <n v="1250396"/>
    <n v="10042917"/>
    <s v="CA RESERVA S.BLC STLV 750 6U VEU"/>
    <m/>
    <d v="2010-11-15T00:00:00"/>
    <x v="5"/>
    <x v="1"/>
    <n v="165"/>
    <x v="21"/>
    <x v="4"/>
  </r>
  <r>
    <n v="7077678"/>
    <n v="10039917"/>
    <s v="MPO V.MPO RVA S.BLC(P05)(NV)750 12U MX"/>
    <m/>
    <d v="2010-11-15T00:00:00"/>
    <x v="5"/>
    <x v="1"/>
    <n v="308"/>
    <x v="21"/>
    <x v="4"/>
  </r>
  <r>
    <n v="7077520"/>
    <n v="10040793"/>
    <s v="MPO V.MPO RVA S.BLC STL(P05)NV750 12U CA"/>
    <m/>
    <d v="2010-11-15T00:00:00"/>
    <x v="5"/>
    <x v="1"/>
    <n v="169"/>
    <x v="21"/>
    <x v="4"/>
  </r>
  <r>
    <n v="7077755"/>
    <n v="10048442"/>
    <s v="MPO V.MPO REGAL C.SAUV 750 12U HK"/>
    <n v="196"/>
    <d v="2010-11-15T00:00:00"/>
    <x v="1"/>
    <x v="2"/>
    <n v="196"/>
    <x v="21"/>
    <x v="4"/>
  </r>
  <r>
    <n v="7077770"/>
    <n v="10048065"/>
    <s v="CS C.SUR SYRAH STL(P07) 750 6U 2009 NORD"/>
    <m/>
    <d v="2010-11-15T00:00:00"/>
    <x v="5"/>
    <x v="1"/>
    <n v="774"/>
    <x v="21"/>
    <x v="4"/>
  </r>
  <r>
    <n v="1251510"/>
    <n v="10047568"/>
    <s v="CYT CASILL S.BLC ST CASABLANC7506U2010GB"/>
    <m/>
    <d v="2010-11-15T00:00:00"/>
    <x v="5"/>
    <x v="1"/>
    <n v="699.55555560000005"/>
    <x v="21"/>
    <x v="4"/>
  </r>
  <r>
    <n v="1250911"/>
    <n v="10041967"/>
    <s v="CYT CASILL S.BLC STLV 750 6U 2010 VEU"/>
    <m/>
    <d v="2010-11-15T00:00:00"/>
    <x v="5"/>
    <x v="1"/>
    <n v="60"/>
    <x v="21"/>
    <x v="4"/>
  </r>
  <r>
    <n v="1250991"/>
    <n v="10038038"/>
    <s v="CYT CASILL S.BLC STLV 750 12U PE"/>
    <m/>
    <d v="2010-11-15T00:00:00"/>
    <x v="5"/>
    <x v="1"/>
    <n v="91.999999990000006"/>
    <x v="21"/>
    <x v="4"/>
  </r>
  <r>
    <n v="1250921"/>
    <n v="10034338"/>
    <s v="CYT CASILL S.BLC STLV 750 12U(C/ESP)CA"/>
    <m/>
    <d v="2010-11-15T00:00:00"/>
    <x v="5"/>
    <x v="1"/>
    <n v="140"/>
    <x v="21"/>
    <x v="4"/>
  </r>
  <r>
    <n v="1251180"/>
    <n v="10025605"/>
    <s v="CYT CASILL S.BLC STLV 750 12U VES"/>
    <m/>
    <d v="2010-11-15T00:00:00"/>
    <x v="5"/>
    <x v="1"/>
    <n v="179"/>
    <x v="21"/>
    <x v="4"/>
  </r>
  <r>
    <n v="1250064"/>
    <n v="10044861"/>
    <s v="CYT CASILL S.BLC  STL(STICKER) 750 6U RU"/>
    <m/>
    <d v="2010-11-15T00:00:00"/>
    <x v="5"/>
    <x v="1"/>
    <n v="894"/>
    <x v="21"/>
    <x v="4"/>
  </r>
  <r>
    <n v="1250612"/>
    <n v="10038417"/>
    <s v="CYT CASILL P.NOIR 750 12U 2009 EC-UY"/>
    <m/>
    <d v="2010-11-15T00:00:00"/>
    <x v="5"/>
    <x v="1"/>
    <n v="99.000000020000002"/>
    <x v="21"/>
    <x v="4"/>
  </r>
  <r>
    <n v="1250908"/>
    <n v="10038412"/>
    <s v="CYT CASILL P.NOIR 750 12U 2009 VAR"/>
    <m/>
    <d v="2010-11-15T00:00:00"/>
    <x v="5"/>
    <x v="1"/>
    <n v="66.999999990000006"/>
    <x v="21"/>
    <x v="4"/>
  </r>
  <r>
    <n v="7077676"/>
    <n v="10047981"/>
    <s v="MPO V.MPO BLEND ROSE(P09) 750 12U MX"/>
    <n v="1176"/>
    <d v="2010-11-15T00:00:00"/>
    <x v="1"/>
    <x v="2"/>
    <n v="1176"/>
    <x v="21"/>
    <x v="4"/>
  </r>
  <r>
    <n v="1250766"/>
    <n v="10045871"/>
    <s v="CYT CASILL P.NOIR 750 6U 2009 (CHA) BE"/>
    <m/>
    <d v="2010-11-15T00:00:00"/>
    <x v="5"/>
    <x v="1"/>
    <n v="50"/>
    <x v="21"/>
    <x v="4"/>
  </r>
  <r>
    <n v="7077822"/>
    <n v="10046915"/>
    <s v="CS C.SUR SYRAH(P07) 750 12U CL"/>
    <m/>
    <d v="2010-11-15T00:00:00"/>
    <x v="5"/>
    <x v="1"/>
    <n v="280"/>
    <x v="21"/>
    <x v="4"/>
  </r>
  <r>
    <n v="1251552"/>
    <n v="10045348"/>
    <s v="CYT CASILL CARM 750 12U 2009 VAR"/>
    <m/>
    <d v="2010-11-15T00:00:00"/>
    <x v="5"/>
    <x v="1"/>
    <n v="742"/>
    <x v="21"/>
    <x v="4"/>
  </r>
  <r>
    <n v="1251301"/>
    <n v="12003780"/>
    <s v="2115 C.SAUV CASILL 0750 CH 1U LATAM"/>
    <m/>
    <d v="2010-11-15T00:00:00"/>
    <x v="5"/>
    <x v="1"/>
    <n v="1000"/>
    <x v="21"/>
    <x v="4"/>
  </r>
  <r>
    <n v="1249529"/>
    <n v="10050093"/>
    <s v="CYT FRONT P.GRIGIO(P06)STLV 750 12U VEU"/>
    <m/>
    <d v="2010-11-15T00:00:00"/>
    <x v="5"/>
    <x v="1"/>
    <n v="70"/>
    <x v="21"/>
    <x v="4"/>
  </r>
  <r>
    <n v="1249702"/>
    <n v="10049332"/>
    <s v="CYT FRONT P.GRIGIO(P06)STLV 750 12U ZA"/>
    <m/>
    <d v="2010-11-15T00:00:00"/>
    <x v="5"/>
    <x v="1"/>
    <n v="98.000000009999994"/>
    <x v="21"/>
    <x v="4"/>
  </r>
  <r>
    <n v="1250763"/>
    <n v="10051176"/>
    <s v="CA CLASSICO P.GRIGIO STIC STL 750 6U VEU"/>
    <m/>
    <d v="2010-11-15T00:00:00"/>
    <x v="5"/>
    <x v="1"/>
    <n v="150"/>
    <x v="21"/>
    <x v="4"/>
  </r>
  <r>
    <n v="7077192"/>
    <n v="10030260"/>
    <s v="MPO V.MPO RVA S.BLC(STLV 1123) 750 6U GB"/>
    <m/>
    <d v="2010-11-15T00:00:00"/>
    <x v="5"/>
    <x v="1"/>
    <n v="314"/>
    <x v="21"/>
    <x v="4"/>
  </r>
  <r>
    <n v="1252228"/>
    <n v="10044852"/>
    <s v="CYT CASILL MERL 750 6U 2009 GB"/>
    <m/>
    <d v="2010-11-15T00:00:00"/>
    <x v="5"/>
    <x v="1"/>
    <n v="71.555555560000002"/>
    <x v="21"/>
    <x v="4"/>
  </r>
  <r>
    <n v="1251030"/>
    <n v="10041798"/>
    <s v="CYT FRONT CHARD(P06) 750 12U 2010 VEU"/>
    <m/>
    <d v="2010-11-15T00:00:00"/>
    <x v="2"/>
    <x v="1"/>
    <n v="1627"/>
    <x v="21"/>
    <x v="4"/>
  </r>
  <r>
    <n v="1250779"/>
    <n v="10049767"/>
    <s v="CA CLASSICO S.BLC STLV(STIC) 750 6U VEU"/>
    <m/>
    <d v="2010-11-15T00:00:00"/>
    <x v="5"/>
    <x v="1"/>
    <n v="460"/>
    <x v="21"/>
    <x v="4"/>
  </r>
  <r>
    <n v="1251131"/>
    <n v="10049904"/>
    <s v="CYT CASILL PINOT GRIGIO ST 750 6U 2010GB"/>
    <m/>
    <d v="2010-11-15T00:00:00"/>
    <x v="5"/>
    <x v="1"/>
    <n v="420"/>
    <x v="21"/>
    <x v="4"/>
  </r>
  <r>
    <n v="1251299"/>
    <n v="12003788"/>
    <s v="1100 CHARD CASILL 0750 CH 1U LATAM"/>
    <m/>
    <d v="2010-11-15T00:00:00"/>
    <x v="5"/>
    <x v="1"/>
    <n v="50"/>
    <x v="21"/>
    <x v="4"/>
  </r>
  <r>
    <n v="1251073"/>
    <n v="10049497"/>
    <s v="CYT CASILL CHARD 750 6U 2009 M&amp;S DE"/>
    <m/>
    <d v="2010-11-15T00:00:00"/>
    <x v="5"/>
    <x v="1"/>
    <n v="337.55555550000003"/>
    <x v="21"/>
    <x v="4"/>
  </r>
  <r>
    <n v="1251177"/>
    <n v="10020039"/>
    <s v="CYT CASILL CHARD 750 12U LATAM"/>
    <m/>
    <d v="2010-11-15T00:00:00"/>
    <x v="5"/>
    <x v="1"/>
    <n v="495"/>
    <x v="21"/>
    <x v="4"/>
  </r>
  <r>
    <n v="1250901"/>
    <n v="10020059"/>
    <s v="CYT CASILL CHARD 750 12U VAR"/>
    <m/>
    <d v="2010-11-15T00:00:00"/>
    <x v="5"/>
    <x v="1"/>
    <n v="132"/>
    <x v="21"/>
    <x v="4"/>
  </r>
  <r>
    <n v="1251059"/>
    <n v="10038010"/>
    <s v="CYT CASILL CHARD 750 12U PE"/>
    <m/>
    <d v="2010-11-15T00:00:00"/>
    <x v="5"/>
    <x v="1"/>
    <n v="231"/>
    <x v="21"/>
    <x v="4"/>
  </r>
  <r>
    <n v="1250598"/>
    <n v="10020004"/>
    <s v="CYT CASILL CHARD 750 12U VES"/>
    <m/>
    <d v="2010-11-15T00:00:00"/>
    <x v="5"/>
    <x v="1"/>
    <n v="407"/>
    <x v="21"/>
    <x v="4"/>
  </r>
  <r>
    <n v="1244547"/>
    <n v="10027657"/>
    <s v="PA P.ALTO RVA C.SAUV 750 12U CO"/>
    <m/>
    <d v="2010-11-15T00:00:00"/>
    <x v="5"/>
    <x v="1"/>
    <n v="45"/>
    <x v="21"/>
    <x v="4"/>
  </r>
  <r>
    <n v="1251233"/>
    <n v="10047079"/>
    <s v="CYT LADERA VERDE S.BLC STL(P08)750 12UHK"/>
    <m/>
    <d v="2010-11-15T00:00:00"/>
    <x v="5"/>
    <x v="1"/>
    <n v="83.999999990000006"/>
    <x v="21"/>
    <x v="4"/>
  </r>
  <r>
    <n v="1249724"/>
    <n v="10045911"/>
    <s v="PA P.ALTO RVA C.SAUV 750 6U DK"/>
    <m/>
    <d v="2010-11-15T00:00:00"/>
    <x v="5"/>
    <x v="1"/>
    <n v="55.999999989999999"/>
    <x v="21"/>
    <x v="4"/>
  </r>
  <r>
    <n v="1246617"/>
    <n v="10031860"/>
    <s v="CYT FRONT CHARD(P07) 750 12U US"/>
    <m/>
    <d v="2010-11-15T00:00:00"/>
    <x v="2"/>
    <x v="1"/>
    <n v="2530"/>
    <x v="21"/>
    <x v="4"/>
  </r>
  <r>
    <n v="1251015"/>
    <n v="10034510"/>
    <s v="CYT CASILL PINOT GRIS STLV 750 12U US"/>
    <m/>
    <d v="2010-11-15T00:00:00"/>
    <x v="5"/>
    <x v="1"/>
    <n v="2303"/>
    <x v="21"/>
    <x v="4"/>
  </r>
  <r>
    <n v="1250336"/>
    <n v="10039224"/>
    <s v="CA NOVISIMO MERLOT 750 12U AFRI"/>
    <m/>
    <d v="2010-11-15T00:00:00"/>
    <x v="5"/>
    <x v="1"/>
    <n v="154"/>
    <x v="21"/>
    <x v="4"/>
  </r>
  <r>
    <n v="1250767"/>
    <n v="10040482"/>
    <s v="CYT XPLORADOR MERL(P08)STLV 750 6U DK"/>
    <m/>
    <d v="2010-11-15T00:00:00"/>
    <x v="5"/>
    <x v="1"/>
    <n v="75"/>
    <x v="21"/>
    <x v="4"/>
  </r>
  <r>
    <n v="1251418"/>
    <n v="10031899"/>
    <s v="CYT SENDERO MERL(P07) 750 12U VES"/>
    <m/>
    <d v="2010-11-15T00:00:00"/>
    <x v="5"/>
    <x v="1"/>
    <n v="42.000000010000001"/>
    <x v="21"/>
    <x v="4"/>
  </r>
  <r>
    <n v="1249913"/>
    <n v="10048560"/>
    <s v="CA CLASSICO CARM STIC 750 12U MX"/>
    <m/>
    <d v="2010-11-15T00:00:00"/>
    <x v="5"/>
    <x v="1"/>
    <n v="638"/>
    <x v="21"/>
    <x v="4"/>
  </r>
  <r>
    <n v="7077724"/>
    <n v="10050177"/>
    <s v="MPO V.MPO VTAL C.SAUV(P09) 750 6U VEU"/>
    <m/>
    <d v="2010-11-15T00:00:00"/>
    <x v="5"/>
    <x v="1"/>
    <n v="47.555555550000001"/>
    <x v="21"/>
    <x v="4"/>
  </r>
  <r>
    <n v="1250649"/>
    <n v="10020310"/>
    <s v="CYT CASILL MERL 750 12U EC-UY"/>
    <m/>
    <d v="2010-11-15T00:00:00"/>
    <x v="5"/>
    <x v="1"/>
    <n v="210"/>
    <x v="21"/>
    <x v="4"/>
  </r>
  <r>
    <n v="1251142"/>
    <n v="10045605"/>
    <s v="CYT CASILL CHARD STLV 750 6U 2009 GB"/>
    <m/>
    <d v="2010-11-15T00:00:00"/>
    <x v="5"/>
    <x v="1"/>
    <n v="54.999999989999999"/>
    <x v="21"/>
    <x v="4"/>
  </r>
  <r>
    <n v="1250435"/>
    <n v="10045560"/>
    <s v="PA P.ALTO RVA C.SAUV 750 12U 2009 IE"/>
    <m/>
    <d v="2010-11-15T00:00:00"/>
    <x v="5"/>
    <x v="1"/>
    <n v="45"/>
    <x v="21"/>
    <x v="4"/>
  </r>
  <r>
    <n v="1251261"/>
    <n v="10051065"/>
    <s v="PA P.ALTO RVA(MI PARQUE)C.SAUV 75012U CL"/>
    <m/>
    <d v="2010-11-15T00:00:00"/>
    <x v="5"/>
    <x v="1"/>
    <n v="150"/>
    <x v="21"/>
    <x v="4"/>
  </r>
  <r>
    <n v="1250606"/>
    <n v="10019901"/>
    <s v="PA P.ALTO RVA C.SAUV 750 12U LATAM"/>
    <m/>
    <d v="2010-11-15T00:00:00"/>
    <x v="5"/>
    <x v="1"/>
    <n v="854"/>
    <x v="21"/>
    <x v="4"/>
  </r>
  <r>
    <n v="1249641"/>
    <n v="10045558"/>
    <s v="CYT WINE LOT TRIVA 750 12U 2009 US"/>
    <m/>
    <d v="2010-11-15T00:00:00"/>
    <x v="5"/>
    <x v="1"/>
    <n v="1540"/>
    <x v="21"/>
    <x v="4"/>
  </r>
  <r>
    <n v="1253476"/>
    <n v="10028849"/>
    <s v="CA CLASSICO CHARD 750 12U JP"/>
    <m/>
    <d v="2010-11-15T00:00:00"/>
    <x v="5"/>
    <x v="1"/>
    <n v="51.000000010000001"/>
    <x v="21"/>
    <x v="4"/>
  </r>
  <r>
    <n v="1251562"/>
    <n v="10041816"/>
    <s v="CYT SENDERO CHARD(P07) 750 12U 2010 JP"/>
    <m/>
    <d v="2010-11-15T00:00:00"/>
    <x v="5"/>
    <x v="1"/>
    <n v="110"/>
    <x v="21"/>
    <x v="4"/>
  </r>
  <r>
    <n v="7077721"/>
    <n v="10045937"/>
    <s v="CS REY L.ANDES RVA CHAR(P08)STLV7506UVEU"/>
    <m/>
    <d v="2010-11-15T00:00:00"/>
    <x v="5"/>
    <x v="1"/>
    <n v="18.000000010000001"/>
    <x v="21"/>
    <x v="4"/>
  </r>
  <r>
    <n v="1250054"/>
    <n v="10042105"/>
    <s v="CYT CASILL VIOG STLV 750 6U 2009 (CHA)BE"/>
    <m/>
    <d v="2010-11-15T00:00:00"/>
    <x v="5"/>
    <x v="1"/>
    <n v="1083"/>
    <x v="21"/>
    <x v="4"/>
  </r>
  <r>
    <n v="1250752"/>
    <n v="10043826"/>
    <s v="CA CLASSICO CHARD STLV 750 6U VEU"/>
    <m/>
    <d v="2010-11-15T00:00:00"/>
    <x v="5"/>
    <x v="1"/>
    <n v="630"/>
    <x v="21"/>
    <x v="4"/>
  </r>
  <r>
    <n v="1249986"/>
    <n v="10044488"/>
    <s v="CYT FRONT CHARD(P06) 750 12U (US)VI"/>
    <m/>
    <d v="2010-11-15T00:00:00"/>
    <x v="2"/>
    <x v="1"/>
    <n v="165"/>
    <x v="21"/>
    <x v="4"/>
  </r>
  <r>
    <n v="1251559"/>
    <n v="10035789"/>
    <s v="CYT CASILL CHARD 750 12U 2009 VIN"/>
    <m/>
    <d v="2010-11-15T00:00:00"/>
    <x v="5"/>
    <x v="1"/>
    <n v="396"/>
    <x v="21"/>
    <x v="4"/>
  </r>
  <r>
    <n v="1250512"/>
    <n v="10044440"/>
    <s v="CYT FRONT MERL(P06) 750 12U PR"/>
    <m/>
    <d v="2010-11-15T00:00:00"/>
    <x v="2"/>
    <x v="1"/>
    <n v="560"/>
    <x v="21"/>
    <x v="4"/>
  </r>
  <r>
    <n v="1250081"/>
    <n v="10044696"/>
    <s v="CYT FRONT MERL(P06)750 6U LC ZA"/>
    <m/>
    <d v="2010-11-15T00:00:00"/>
    <x v="2"/>
    <x v="1"/>
    <n v="55.999999989999999"/>
    <x v="21"/>
    <x v="4"/>
  </r>
  <r>
    <n v="1250754"/>
    <n v="10044507"/>
    <s v="CYT FRONT C.SAUV(P06) 750 6U PL"/>
    <m/>
    <d v="2010-11-15T00:00:00"/>
    <x v="2"/>
    <x v="1"/>
    <n v="2030"/>
    <x v="21"/>
    <x v="4"/>
  </r>
  <r>
    <n v="1250560"/>
    <n v="10047938"/>
    <s v="CYT FRONT C.SA(P06)(BI)SHIRT 750 6U AFRI"/>
    <m/>
    <d v="2010-11-15T00:00:00"/>
    <x v="2"/>
    <x v="1"/>
    <n v="42"/>
    <x v="21"/>
    <x v="4"/>
  </r>
  <r>
    <n v="1249985"/>
    <n v="10044463"/>
    <s v="CYT FRONT C.SAUV(P06) 750 12U (US)VI"/>
    <m/>
    <d v="2010-11-15T00:00:00"/>
    <x v="2"/>
    <x v="1"/>
    <n v="140"/>
    <x v="21"/>
    <x v="4"/>
  </r>
  <r>
    <n v="1250914"/>
    <n v="10044461"/>
    <s v="CYT FRONT C.SAUV(P06) 750 12U VAR"/>
    <m/>
    <d v="2010-11-15T00:00:00"/>
    <x v="2"/>
    <x v="1"/>
    <n v="1078"/>
    <x v="21"/>
    <x v="4"/>
  </r>
  <r>
    <m/>
    <m/>
    <m/>
    <m/>
    <d v="2010-11-15T00:00:00"/>
    <x v="11"/>
    <x v="0"/>
    <n v="45542"/>
    <x v="21"/>
    <x v="4"/>
  </r>
  <r>
    <n v="1251507"/>
    <n v="10047568"/>
    <s v="CYT CASILL S.BLC ST CASABLANC7506U2010GB"/>
    <m/>
    <d v="2010-11-15T00:00:00"/>
    <x v="0"/>
    <x v="1"/>
    <n v="11044"/>
    <x v="21"/>
    <x v="4"/>
  </r>
  <r>
    <n v="1249526"/>
    <n v="10047500"/>
    <s v="CYT CHATEAU SUBERC S.BLC 750 12U TW"/>
    <m/>
    <d v="2010-11-15T00:00:00"/>
    <x v="5"/>
    <x v="1"/>
    <n v="100"/>
    <x v="21"/>
    <x v="4"/>
  </r>
  <r>
    <n v="1250886"/>
    <n v="10048480"/>
    <s v="CYT RIO BUENO MERL 750 6U KR"/>
    <m/>
    <d v="2010-11-15T00:00:00"/>
    <x v="2"/>
    <x v="1"/>
    <n v="115"/>
    <x v="21"/>
    <x v="4"/>
  </r>
  <r>
    <n v="1251031"/>
    <n v="10046952"/>
    <s v="CYT CASILL CARM 750 6U M&amp;S DE"/>
    <m/>
    <d v="2010-11-15T00:00:00"/>
    <x v="2"/>
    <x v="1"/>
    <n v="1711"/>
    <x v="21"/>
    <x v="4"/>
  </r>
  <r>
    <n v="1252136"/>
    <n v="10045345"/>
    <s v="CYT CASILL CARM 750 12U 2009 C/ES CA"/>
    <m/>
    <d v="2010-11-15T00:00:00"/>
    <x v="2"/>
    <x v="1"/>
    <n v="469"/>
    <x v="21"/>
    <x v="4"/>
  </r>
  <r>
    <n v="1248652"/>
    <n v="10021230"/>
    <s v="CYT CASILL CARM 750 12U (US)VI"/>
    <m/>
    <d v="2010-11-15T00:00:00"/>
    <x v="2"/>
    <x v="1"/>
    <n v="140"/>
    <x v="21"/>
    <x v="4"/>
  </r>
  <r>
    <n v="1247241"/>
    <n v="10048356"/>
    <s v="CYT CASILL CARM (GOLL) 750 6U 2009 VEU"/>
    <m/>
    <d v="2010-11-15T00:00:00"/>
    <x v="2"/>
    <x v="1"/>
    <n v="42"/>
    <x v="21"/>
    <x v="4"/>
  </r>
  <r>
    <n v="1250643"/>
    <n v="10045342"/>
    <s v="CYT CASILL CARM 750 12U 2009 LATAM"/>
    <m/>
    <d v="2010-11-15T00:00:00"/>
    <x v="2"/>
    <x v="1"/>
    <n v="720"/>
    <x v="21"/>
    <x v="4"/>
  </r>
  <r>
    <n v="1246450"/>
    <n v="10020204"/>
    <s v="CYT CASILL CHARD 750 12U US"/>
    <m/>
    <d v="2010-11-15T00:00:00"/>
    <x v="2"/>
    <x v="1"/>
    <n v="1265"/>
    <x v="21"/>
    <x v="4"/>
  </r>
  <r>
    <n v="7078336"/>
    <n v="10041855"/>
    <s v="CS SOLEADO CHARD STLV 750 6U 2010 GB"/>
    <m/>
    <d v="2010-11-15T00:00:00"/>
    <x v="2"/>
    <x v="1"/>
    <n v="210"/>
    <x v="21"/>
    <x v="4"/>
  </r>
  <r>
    <n v="1252086"/>
    <n v="10035768"/>
    <s v="CYT CASILL CHARD 750 6U 2009 VEU"/>
    <m/>
    <d v="2010-11-15T00:00:00"/>
    <x v="2"/>
    <x v="1"/>
    <n v="231"/>
    <x v="21"/>
    <x v="4"/>
  </r>
  <r>
    <n v="1250433"/>
    <n v="10044658"/>
    <s v="CYT FRONT CHARD STLV (P06) 750 12U  ZA"/>
    <m/>
    <d v="2010-11-15T00:00:00"/>
    <x v="2"/>
    <x v="1"/>
    <n v="88.000000009999994"/>
    <x v="21"/>
    <x v="4"/>
  </r>
  <r>
    <n v="1252048"/>
    <n v="10047845"/>
    <s v="CYT FRONT C.SAUV/BLU(ST)(UK)750 6U2010GB"/>
    <m/>
    <d v="2010-11-15T00:00:00"/>
    <x v="2"/>
    <x v="1"/>
    <n v="70"/>
    <x v="21"/>
    <x v="4"/>
  </r>
  <r>
    <n v="1250916"/>
    <n v="10044687"/>
    <s v="CYT FRONT MERL (P06) (BI) 750 6U AFRI"/>
    <m/>
    <d v="2010-11-15T00:00:00"/>
    <x v="2"/>
    <x v="1"/>
    <n v="182"/>
    <x v="21"/>
    <x v="4"/>
  </r>
  <r>
    <n v="1251840"/>
    <n v="10044572"/>
    <s v="CYT FRONT MERL STLV(P06)750 12U (V)CA"/>
    <m/>
    <d v="2010-11-15T00:00:00"/>
    <x v="2"/>
    <x v="1"/>
    <n v="210"/>
    <x v="21"/>
    <x v="4"/>
  </r>
  <r>
    <n v="1250212"/>
    <n v="10022569"/>
    <s v="CYT FRONT CARM(P06) 750 6U PL"/>
    <m/>
    <d v="2010-11-15T00:00:00"/>
    <x v="2"/>
    <x v="1"/>
    <n v="1017"/>
    <x v="21"/>
    <x v="4"/>
  </r>
  <r>
    <n v="1249568"/>
    <n v="10046954"/>
    <s v="CYT TRAVESSIA C.SAUV/MERL(P08)750 12U MX"/>
    <m/>
    <d v="2010-11-15T00:00:00"/>
    <x v="2"/>
    <x v="1"/>
    <n v="196"/>
    <x v="21"/>
    <x v="4"/>
  </r>
  <r>
    <n v="1250837"/>
    <n v="10038418"/>
    <s v="CYT CASILL P.NOIR 750 12U 2009 US"/>
    <m/>
    <d v="2010-11-15T00:00:00"/>
    <x v="2"/>
    <x v="1"/>
    <n v="2035"/>
    <x v="21"/>
    <x v="4"/>
  </r>
  <r>
    <n v="1250941"/>
    <n v="10042207"/>
    <s v="CYT CASILL P.NOIR 750 12U 2009 (LR) CA"/>
    <m/>
    <d v="2010-11-15T00:00:00"/>
    <x v="2"/>
    <x v="1"/>
    <n v="250"/>
    <x v="21"/>
    <x v="4"/>
  </r>
  <r>
    <n v="1252062"/>
    <n v="10048315"/>
    <s v="CYT FRONT ROSE(P06) 750 12U LATAM"/>
    <m/>
    <d v="2010-11-15T00:00:00"/>
    <x v="2"/>
    <x v="1"/>
    <n v="15"/>
    <x v="21"/>
    <x v="4"/>
  </r>
  <r>
    <n v="1251530"/>
    <n v="10035771"/>
    <s v="CYT CASILL CHARD STLV 750 12U 2009 VEU"/>
    <m/>
    <d v="2010-11-15T00:00:00"/>
    <x v="2"/>
    <x v="1"/>
    <n v="1589"/>
    <x v="21"/>
    <x v="4"/>
  </r>
  <r>
    <n v="7077603"/>
    <n v="10050185"/>
    <s v="VE W.CREST S.BLC (P10) STLV 750 12U US"/>
    <m/>
    <d v="2010-11-15T00:00:00"/>
    <x v="2"/>
    <x v="1"/>
    <n v="979.99999990000003"/>
    <x v="21"/>
    <x v="4"/>
  </r>
  <r>
    <n v="1251229"/>
    <n v="10044492"/>
    <s v="CYT FRONT CHARD(P06) 750 12U LATAM"/>
    <m/>
    <d v="2010-11-15T00:00:00"/>
    <x v="2"/>
    <x v="1"/>
    <n v="165"/>
    <x v="21"/>
    <x v="4"/>
  </r>
  <r>
    <n v="1250756"/>
    <n v="10044732"/>
    <s v="CYT FRONT LATE HARVEST 750 6U BE"/>
    <m/>
    <d v="2010-11-15T00:00:00"/>
    <x v="2"/>
    <x v="1"/>
    <n v="99.999999979999998"/>
    <x v="21"/>
    <x v="4"/>
  </r>
  <r>
    <n v="1250438"/>
    <n v="10044611"/>
    <s v="CYT FRONT LATE HARVEST 750 6U AFRI"/>
    <m/>
    <d v="2010-11-15T00:00:00"/>
    <x v="2"/>
    <x v="1"/>
    <n v="1852.444444"/>
    <x v="21"/>
    <x v="4"/>
  </r>
  <r>
    <n v="1250757"/>
    <n v="10045889"/>
    <s v="CYT FRONT LATE HARVEST (GOLL) 750 6U PL"/>
    <m/>
    <d v="2010-11-15T00:00:00"/>
    <x v="2"/>
    <x v="1"/>
    <n v="769.99999990000003"/>
    <x v="21"/>
    <x v="4"/>
  </r>
  <r>
    <n v="1248578"/>
    <n v="10028323"/>
    <s v="CYT FRONT C.SAUV BLUSH(P06)750 12U VAR"/>
    <m/>
    <d v="2010-11-15T00:00:00"/>
    <x v="2"/>
    <x v="1"/>
    <n v="112"/>
    <x v="21"/>
    <x v="4"/>
  </r>
  <r>
    <n v="1251232"/>
    <n v="10044537"/>
    <s v="CYT FRONT C.SAUV BLUSH(P06)750 12U VAR"/>
    <m/>
    <d v="2010-11-15T00:00:00"/>
    <x v="2"/>
    <x v="1"/>
    <n v="294"/>
    <x v="21"/>
    <x v="4"/>
  </r>
  <r>
    <n v="1252194"/>
    <n v="10048045"/>
    <s v="CYT FRONT C.BLUSH STLV (P06) 750 12U VEU"/>
    <m/>
    <d v="2010-11-15T00:00:00"/>
    <x v="2"/>
    <x v="1"/>
    <n v="42"/>
    <x v="21"/>
    <x v="4"/>
  </r>
  <r>
    <n v="1246446"/>
    <n v="10045916"/>
    <s v="CYT CASILL CARM 750 12U US"/>
    <m/>
    <d v="2010-11-15T00:00:00"/>
    <x v="2"/>
    <x v="1"/>
    <n v="3010"/>
    <x v="21"/>
    <x v="4"/>
  </r>
  <r>
    <n v="1250559"/>
    <n v="10050829"/>
    <s v="CYT FRONT ROSE STL(P06) 750 12U 2010 VEU"/>
    <m/>
    <d v="2010-11-15T00:00:00"/>
    <x v="2"/>
    <x v="1"/>
    <n v="252"/>
    <x v="21"/>
    <x v="4"/>
  </r>
  <r>
    <n v="7077808"/>
    <n v="10048856"/>
    <s v="CS I NEGRA RVA S.BLC(P09)ST7506UBG2010GB"/>
    <m/>
    <d v="2010-11-15T00:00:00"/>
    <x v="2"/>
    <x v="1"/>
    <n v="1266"/>
    <x v="21"/>
    <x v="4"/>
  </r>
  <r>
    <n v="1249525"/>
    <n v="10044468"/>
    <s v="CYT FRONT SHIRAZ/C.SAUV(P06) 750 12U VAS"/>
    <m/>
    <d v="2010-11-15T00:00:00"/>
    <x v="2"/>
    <x v="1"/>
    <n v="99.999999979999998"/>
    <x v="21"/>
    <x v="4"/>
  </r>
  <r>
    <n v="1251045"/>
    <n v="10050028"/>
    <s v="CYT FRONT SHIRAZ(P06) 750 6U 2010 VEU"/>
    <m/>
    <d v="2010-11-15T00:00:00"/>
    <x v="2"/>
    <x v="1"/>
    <n v="280"/>
    <x v="21"/>
    <x v="4"/>
  </r>
  <r>
    <n v="1250075"/>
    <n v="10044692"/>
    <s v="CYT FRONT SHIRAZ(P06)750 6U LC ZA"/>
    <m/>
    <d v="2010-11-15T00:00:00"/>
    <x v="2"/>
    <x v="1"/>
    <n v="42"/>
    <x v="21"/>
    <x v="4"/>
  </r>
  <r>
    <n v="1251296"/>
    <n v="10031796"/>
    <s v="CYT FRONT C.SAUV(P06)(BI)750 6U AFRI"/>
    <m/>
    <d v="2010-11-15T00:00:00"/>
    <x v="2"/>
    <x v="1"/>
    <n v="128.44444440000001"/>
    <x v="21"/>
    <x v="4"/>
  </r>
  <r>
    <n v="1250003"/>
    <n v="10044466"/>
    <s v="CYT FRONT C.SAUV(P06) 750 12U VAS"/>
    <m/>
    <d v="2010-11-15T00:00:00"/>
    <x v="2"/>
    <x v="1"/>
    <n v="439"/>
    <x v="21"/>
    <x v="4"/>
  </r>
  <r>
    <n v="1246594"/>
    <n v="10031847"/>
    <s v="CYT FRONT C.SA/MER(P07)750 12U US"/>
    <m/>
    <d v="2010-11-15T00:00:00"/>
    <x v="2"/>
    <x v="1"/>
    <n v="700.00000009999997"/>
    <x v="21"/>
    <x v="4"/>
  </r>
  <r>
    <n v="1251522"/>
    <n v="10049407"/>
    <s v="CYT FRONT C.SAUV STL(P06)750 6U 2010 VEU"/>
    <m/>
    <d v="2010-11-15T00:00:00"/>
    <x v="2"/>
    <x v="1"/>
    <n v="82.999999990000006"/>
    <x v="21"/>
    <x v="4"/>
  </r>
  <r>
    <n v="1251519"/>
    <n v="10041871"/>
    <s v="CYT FRONT S.BLC STLV (P06)750 6U 2010VEU"/>
    <m/>
    <d v="2010-11-15T00:00:00"/>
    <x v="2"/>
    <x v="1"/>
    <n v="96.999999979999998"/>
    <x v="21"/>
    <x v="4"/>
  </r>
  <r>
    <n v="1252249"/>
    <n v="12003780"/>
    <s v="2115 C.SAUV CASILL 0750 CH 1U LATAM"/>
    <m/>
    <d v="2010-11-15T00:00:00"/>
    <x v="2"/>
    <x v="1"/>
    <n v="210"/>
    <x v="21"/>
    <x v="4"/>
  </r>
  <r>
    <n v="1251220"/>
    <n v="10042064"/>
    <s v="CYT FRONT S.BLC(P06) 750 6U 2010 VEU"/>
    <m/>
    <d v="2010-11-15T00:00:00"/>
    <x v="2"/>
    <x v="1"/>
    <n v="294"/>
    <x v="21"/>
    <x v="4"/>
  </r>
  <r>
    <n v="1251897"/>
    <n v="10046314"/>
    <s v="CYT CASILL C.SAUV 750 6U 2009 GB"/>
    <m/>
    <d v="2010-11-15T00:00:00"/>
    <x v="2"/>
    <x v="1"/>
    <n v="5180.4444439999997"/>
    <x v="21"/>
    <x v="4"/>
  </r>
  <r>
    <n v="1235982"/>
    <n v="12006195"/>
    <s v="1175 S.BLC TERRUNYO 0750 ST 2010"/>
    <m/>
    <d v="2010-11-15T00:00:00"/>
    <x v="2"/>
    <x v="1"/>
    <n v="1111.1111109999999"/>
    <x v="21"/>
    <x v="4"/>
  </r>
  <r>
    <n v="1250834"/>
    <n v="10022609"/>
    <s v="CYT FRONT CHARD(P06) 750 6U PL"/>
    <m/>
    <d v="2010-11-15T00:00:00"/>
    <x v="2"/>
    <x v="1"/>
    <n v="359"/>
    <x v="21"/>
    <x v="4"/>
  </r>
  <r>
    <n v="1251224"/>
    <n v="10041800"/>
    <s v="CYT FRONT CHARD(P06) 750 6U 2010 VEU"/>
    <m/>
    <d v="2010-11-15T00:00:00"/>
    <x v="2"/>
    <x v="1"/>
    <n v="308"/>
    <x v="21"/>
    <x v="4"/>
  </r>
  <r>
    <n v="1251551"/>
    <n v="10044630"/>
    <s v="CYT FRONT CHARD(STELV)(P06)750 12U (V)CA"/>
    <m/>
    <d v="2010-11-15T00:00:00"/>
    <x v="2"/>
    <x v="1"/>
    <n v="140"/>
    <x v="21"/>
    <x v="4"/>
  </r>
  <r>
    <n v="1252032"/>
    <n v="10022351"/>
    <s v="CYT FRONT CHARD(P06) 750 12U VAR"/>
    <m/>
    <d v="2010-11-15T00:00:00"/>
    <x v="2"/>
    <x v="1"/>
    <n v="154"/>
    <x v="21"/>
    <x v="4"/>
  </r>
  <r>
    <n v="1251041"/>
    <n v="10049289"/>
    <s v="CYT FRONT CARM(P06) 750 6U 2010 VEU"/>
    <m/>
    <d v="2010-11-15T00:00:00"/>
    <x v="2"/>
    <x v="1"/>
    <n v="280"/>
    <x v="21"/>
    <x v="4"/>
  </r>
  <r>
    <n v="1252202"/>
    <n v="12003783"/>
    <s v="2115 C.SAUV CASILL 0750 CH 1U PL"/>
    <m/>
    <d v="2010-11-15T00:00:00"/>
    <x v="2"/>
    <x v="1"/>
    <n v="50.000000010000001"/>
    <x v="21"/>
    <x v="4"/>
  </r>
  <r>
    <n v="1250111"/>
    <n v="10044451"/>
    <s v="CYT FRONT CARM(P06) 750 12U LATAM"/>
    <m/>
    <d v="2010-11-15T00:00:00"/>
    <x v="2"/>
    <x v="1"/>
    <n v="97.999999979999998"/>
    <x v="21"/>
    <x v="4"/>
  </r>
  <r>
    <n v="1252139"/>
    <n v="10038556"/>
    <s v="CYT CASILL CARM 750 12U 2009 VEU"/>
    <m/>
    <d v="2010-11-15T00:00:00"/>
    <x v="2"/>
    <x v="1"/>
    <n v="1570"/>
    <x v="21"/>
    <x v="4"/>
  </r>
  <r>
    <n v="1251070"/>
    <n v="10049995"/>
    <s v="CYT XPLORADOR MERL(P08) 750 12U US"/>
    <m/>
    <d v="2010-11-15T00:00:00"/>
    <x v="2"/>
    <x v="1"/>
    <n v="840"/>
    <x v="21"/>
    <x v="4"/>
  </r>
  <r>
    <n v="1250234"/>
    <n v="10049995"/>
    <s v="CYT XPLORADOR MERL(P08) 750 12U US"/>
    <m/>
    <d v="2010-11-15T00:00:00"/>
    <x v="2"/>
    <x v="1"/>
    <n v="840"/>
    <x v="21"/>
    <x v="4"/>
  </r>
  <r>
    <n v="1247186"/>
    <n v="10044641"/>
    <s v="CYT FRONT MERLOT(P07) 750 12U US"/>
    <m/>
    <d v="2010-11-15T00:00:00"/>
    <x v="2"/>
    <x v="1"/>
    <n v="3290"/>
    <x v="21"/>
    <x v="4"/>
  </r>
  <r>
    <n v="1251077"/>
    <n v="10050043"/>
    <s v="CYT FRONT MERL(P06) 750 12U 2010 VEU"/>
    <m/>
    <d v="2010-11-15T00:00:00"/>
    <x v="2"/>
    <x v="1"/>
    <n v="1134"/>
    <x v="21"/>
    <x v="4"/>
  </r>
  <r>
    <n v="1251051"/>
    <n v="10050201"/>
    <s v="CYT FRONT MERL(P06) 750 6U 2010 VEU"/>
    <m/>
    <d v="2010-11-15T00:00:00"/>
    <x v="2"/>
    <x v="1"/>
    <n v="126"/>
    <x v="21"/>
    <x v="4"/>
  </r>
  <r>
    <n v="1251343"/>
    <n v="10044877"/>
    <s v="CYT SENDERO CARM(P07) 750 12U KR"/>
    <m/>
    <d v="2010-11-15T00:00:00"/>
    <x v="2"/>
    <x v="1"/>
    <n v="300"/>
    <x v="21"/>
    <x v="4"/>
  </r>
  <r>
    <n v="7077683"/>
    <n v="10020441"/>
    <s v="MPO V.MPO RVA CARM(P05) 750 12U MX"/>
    <m/>
    <d v="2010-11-15T00:00:00"/>
    <x v="1"/>
    <x v="1"/>
    <n v="546"/>
    <x v="21"/>
    <x v="4"/>
  </r>
  <r>
    <n v="1245688"/>
    <n v="10044510"/>
    <s v="CYT FRONT CHARD(P06) 750 6U RU"/>
    <m/>
    <d v="2010-11-15T00:00:00"/>
    <x v="2"/>
    <x v="1"/>
    <n v="174"/>
    <x v="21"/>
    <x v="4"/>
  </r>
  <r>
    <n v="7077902"/>
    <n v="10049929"/>
    <s v="MPO V.MPO VTAL CARM (P09) 750 12U SE"/>
    <m/>
    <d v="2010-11-15T00:00:00"/>
    <x v="2"/>
    <x v="1"/>
    <n v="1600"/>
    <x v="21"/>
    <x v="4"/>
  </r>
  <r>
    <n v="1251081"/>
    <n v="10044728"/>
    <s v="CYT FRONT CARM STLV(P06) 750 12U 2010 JP"/>
    <m/>
    <d v="2010-11-15T00:00:00"/>
    <x v="2"/>
    <x v="1"/>
    <n v="1764"/>
    <x v="21"/>
    <x v="4"/>
  </r>
  <r>
    <n v="1250755"/>
    <n v="10044514"/>
    <s v="CYT FRONT SHIRAZ (P06) 750 6U PL"/>
    <m/>
    <d v="2010-11-15T00:00:00"/>
    <x v="2"/>
    <x v="1"/>
    <n v="490"/>
    <x v="21"/>
    <x v="4"/>
  </r>
  <r>
    <n v="1250915"/>
    <n v="10044558"/>
    <s v="CYT FRONT SHIRAZ(P06)(BI)750 6U AFRI"/>
    <m/>
    <d v="2010-11-15T00:00:00"/>
    <x v="2"/>
    <x v="1"/>
    <n v="97.999999979999998"/>
    <x v="21"/>
    <x v="4"/>
  </r>
  <r>
    <n v="1251524"/>
    <n v="10050027"/>
    <s v="CYT FRONT SHIRAZ(P06)STLV 750 6U 2010VEU"/>
    <m/>
    <d v="2010-11-15T00:00:00"/>
    <x v="2"/>
    <x v="1"/>
    <n v="55.999999989999999"/>
    <x v="21"/>
    <x v="4"/>
  </r>
  <r>
    <n v="1251921"/>
    <n v="10044651"/>
    <s v="CYT FRONT SHIR/C.SAUV(P06) 750 6U AO"/>
    <m/>
    <d v="2010-11-15T00:00:00"/>
    <x v="2"/>
    <x v="1"/>
    <n v="518"/>
    <x v="21"/>
    <x v="4"/>
  </r>
  <r>
    <n v="1252190"/>
    <n v="10045340"/>
    <s v="CYT CASILL CARM 750 6U 2009 GB"/>
    <m/>
    <d v="2010-11-15T00:00:00"/>
    <x v="2"/>
    <x v="1"/>
    <n v="615"/>
    <x v="21"/>
    <x v="4"/>
  </r>
  <r>
    <n v="1252244"/>
    <n v="12003814"/>
    <s v="2182 CARME CASILL 0750 CH 1U LATAM"/>
    <m/>
    <d v="2010-11-15T00:00:00"/>
    <x v="2"/>
    <x v="1"/>
    <n v="250"/>
    <x v="21"/>
    <x v="4"/>
  </r>
  <r>
    <n v="1245690"/>
    <n v="10044858"/>
    <s v="CYT CASILL C.SAUV (STICKER) 750 6U RU"/>
    <m/>
    <d v="2010-11-15T00:00:00"/>
    <x v="2"/>
    <x v="1"/>
    <n v="423"/>
    <x v="21"/>
    <x v="4"/>
  </r>
  <r>
    <n v="1252141"/>
    <n v="10038374"/>
    <s v="CYT CASILL MERL 750 6U 2009 DE/BE"/>
    <m/>
    <d v="2010-11-15T00:00:00"/>
    <x v="2"/>
    <x v="1"/>
    <n v="1604.444444"/>
    <x v="21"/>
    <x v="4"/>
  </r>
  <r>
    <n v="1250515"/>
    <n v="10044594"/>
    <s v="CYT FRONT S.BLC STLV(P06)(BI)750 6U AFRI"/>
    <m/>
    <d v="2010-11-15T00:00:00"/>
    <x v="2"/>
    <x v="1"/>
    <n v="210"/>
    <x v="21"/>
    <x v="4"/>
  </r>
  <r>
    <n v="1251936"/>
    <n v="10044497"/>
    <s v="CYT FRONT S.BLC(P06) 750 6U TR"/>
    <m/>
    <d v="2010-11-15T00:00:00"/>
    <x v="2"/>
    <x v="1"/>
    <n v="350"/>
    <x v="21"/>
    <x v="4"/>
  </r>
  <r>
    <n v="1250192"/>
    <n v="10044482"/>
    <s v="CYT FRONT S.BLC(P06) 750 12U LATAM"/>
    <m/>
    <d v="2010-11-15T00:00:00"/>
    <x v="2"/>
    <x v="1"/>
    <n v="728"/>
    <x v="21"/>
    <x v="4"/>
  </r>
  <r>
    <n v="1250929"/>
    <n v="10044575"/>
    <s v="CYT FRONT CA/MESTLV(P06)75012U(C/ESP)CA"/>
    <m/>
    <d v="2010-11-15T00:00:00"/>
    <x v="2"/>
    <x v="1"/>
    <n v="910"/>
    <x v="21"/>
    <x v="4"/>
  </r>
  <r>
    <n v="1250944"/>
    <n v="10044569"/>
    <s v="CYT FRONT C.SAUV/MERL(P06)750 12U(LR)CA"/>
    <m/>
    <d v="2010-11-15T00:00:00"/>
    <x v="2"/>
    <x v="1"/>
    <n v="2180"/>
    <x v="21"/>
    <x v="4"/>
  </r>
  <r>
    <n v="1251569"/>
    <n v="10044570"/>
    <s v="CYT FRONT CAB/MER STLV(P06)750 12U(V)CA"/>
    <m/>
    <d v="2010-11-15T00:00:00"/>
    <x v="2"/>
    <x v="1"/>
    <n v="350"/>
    <x v="21"/>
    <x v="4"/>
  </r>
  <r>
    <n v="1251116"/>
    <n v="10051073"/>
    <s v="CYT FRONT C.SAUV STLV(P06)750 12U2010 JP"/>
    <m/>
    <d v="2010-11-15T00:00:00"/>
    <x v="2"/>
    <x v="1"/>
    <n v="8266"/>
    <x v="21"/>
    <x v="4"/>
  </r>
  <r>
    <n v="1251076"/>
    <n v="10048976"/>
    <s v="CYT FRONT C.SAUV(P06) 750 12U 2010 VEU"/>
    <m/>
    <d v="2010-11-15T00:00:00"/>
    <x v="2"/>
    <x v="1"/>
    <n v="1806"/>
    <x v="21"/>
    <x v="4"/>
  </r>
  <r>
    <n v="7077862"/>
    <n v="10046895"/>
    <s v="CS REY L.ANDES MERL(P08) STLV 750 6U TH"/>
    <m/>
    <d v="2010-11-15T00:00:00"/>
    <x v="1"/>
    <x v="1"/>
    <n v="294"/>
    <x v="21"/>
    <x v="4"/>
  </r>
  <r>
    <n v="1246595"/>
    <n v="10031847"/>
    <s v="CYT FRONT C.SA/MER(P07)750 12U US"/>
    <m/>
    <d v="2010-11-15T00:00:00"/>
    <x v="2"/>
    <x v="1"/>
    <n v="1400"/>
    <x v="21"/>
    <x v="4"/>
  </r>
  <r>
    <n v="7077863"/>
    <n v="10045933"/>
    <s v="CS REY L.ANDES S.BLC(P08)STL 750 6U TH"/>
    <m/>
    <d v="2010-11-15T00:00:00"/>
    <x v="1"/>
    <x v="1"/>
    <n v="252"/>
    <x v="21"/>
    <x v="4"/>
  </r>
  <r>
    <n v="1245817"/>
    <n v="10044461"/>
    <s v="CYT FRONT C.SAUV(P06) 750 12U VAR"/>
    <m/>
    <d v="2010-11-15T00:00:00"/>
    <x v="2"/>
    <x v="1"/>
    <n v="2982"/>
    <x v="21"/>
    <x v="4"/>
  </r>
  <r>
    <n v="1252074"/>
    <n v="10044456"/>
    <s v="CYT FRONT C.SAUV(STELV)(P06) 750 12U VAS"/>
    <m/>
    <d v="2010-11-15T00:00:00"/>
    <x v="2"/>
    <x v="1"/>
    <n v="196"/>
    <x v="21"/>
    <x v="4"/>
  </r>
  <r>
    <n v="1251363"/>
    <n v="10051073"/>
    <s v="CYT FRONT C.SAUV STLV(P06)750 12U2010 JP"/>
    <m/>
    <d v="2010-11-15T00:00:00"/>
    <x v="2"/>
    <x v="1"/>
    <n v="236"/>
    <x v="21"/>
    <x v="4"/>
  </r>
  <r>
    <n v="1251084"/>
    <n v="10051073"/>
    <s v="CYT FRONT C.SAUV STLV(P06)750 12U2010 JP"/>
    <m/>
    <d v="2010-11-15T00:00:00"/>
    <x v="2"/>
    <x v="1"/>
    <n v="318"/>
    <x v="21"/>
    <x v="4"/>
  </r>
  <r>
    <n v="1252026"/>
    <n v="10049793"/>
    <s v="CYT CASILL SHIRAZ(GOLL) 750 6U 2009 GB"/>
    <m/>
    <d v="2010-11-15T00:00:00"/>
    <x v="2"/>
    <x v="1"/>
    <n v="5390"/>
    <x v="21"/>
    <x v="4"/>
  </r>
  <r>
    <n v="1251371"/>
    <n v="10042616"/>
    <s v="CYT CASILL SHIRAZ 750 6U 2009 GB"/>
    <m/>
    <d v="2010-11-15T00:00:00"/>
    <x v="2"/>
    <x v="1"/>
    <n v="1210"/>
    <x v="21"/>
    <x v="4"/>
  </r>
  <r>
    <n v="1246558"/>
    <n v="10041426"/>
    <s v="CYT FRONT P.GRIGIO(P07)1500 6U US"/>
    <m/>
    <d v="2010-11-15T00:00:00"/>
    <x v="1"/>
    <x v="1"/>
    <n v="2400"/>
    <x v="21"/>
    <x v="4"/>
  </r>
  <r>
    <n v="1252068"/>
    <n v="10023400"/>
    <s v="CYT CASILL SHIRAZ 750 6U AO"/>
    <m/>
    <d v="2010-11-15T00:00:00"/>
    <x v="2"/>
    <x v="1"/>
    <n v="220"/>
    <x v="21"/>
    <x v="4"/>
  </r>
  <r>
    <n v="7077757"/>
    <n v="10019694"/>
    <s v="MPO V.MPO RVA CAB.SAUV(P05) 750 12U VAS"/>
    <m/>
    <d v="2010-11-15T00:00:00"/>
    <x v="1"/>
    <x v="1"/>
    <n v="98.000000009999994"/>
    <x v="21"/>
    <x v="4"/>
  </r>
  <r>
    <n v="1250938"/>
    <n v="10026752"/>
    <s v="CA RESERVA MERLOT 750 6U VEU"/>
    <m/>
    <d v="2010-11-15T00:00:00"/>
    <x v="1"/>
    <x v="1"/>
    <n v="140"/>
    <x v="21"/>
    <x v="4"/>
  </r>
  <r>
    <n v="7077562"/>
    <n v="10029902"/>
    <s v="CS REY L.ANDES RVA C.SAUV(P08)750 12U PL"/>
    <m/>
    <d v="2010-11-15T00:00:00"/>
    <x v="1"/>
    <x v="1"/>
    <n v="475"/>
    <x v="21"/>
    <x v="4"/>
  </r>
  <r>
    <n v="1250759"/>
    <n v="10048997"/>
    <s v="CYT FRONT C.SAU ST(P06)7506U 2010(CHA)BE"/>
    <m/>
    <d v="2010-11-15T00:00:00"/>
    <x v="1"/>
    <x v="1"/>
    <n v="467"/>
    <x v="21"/>
    <x v="4"/>
  </r>
  <r>
    <n v="1249044"/>
    <n v="10047080"/>
    <s v="CYT LADERA VERDE C.SAUV STL(P08)75012UHK"/>
    <m/>
    <d v="2010-11-15T00:00:00"/>
    <x v="1"/>
    <x v="1"/>
    <n v="756"/>
    <x v="21"/>
    <x v="4"/>
  </r>
  <r>
    <n v="7077756"/>
    <n v="10050124"/>
    <s v="MPO V.MPO VTAL C.SAUV(P05) 750 12U VAS"/>
    <m/>
    <d v="2010-11-15T00:00:00"/>
    <x v="1"/>
    <x v="1"/>
    <n v="196"/>
    <x v="21"/>
    <x v="4"/>
  </r>
  <r>
    <n v="7077755"/>
    <n v="10048442"/>
    <s v="MPO V.MPO REGAL C.SAUV 750 12U HK"/>
    <m/>
    <d v="2010-11-15T00:00:00"/>
    <x v="1"/>
    <x v="1"/>
    <n v="196"/>
    <x v="21"/>
    <x v="4"/>
  </r>
  <r>
    <n v="1246603"/>
    <n v="10033275"/>
    <s v="CYT FRONT CC CA/ME(P07 MANT)4P1500 6U US"/>
    <m/>
    <d v="2010-11-15T00:00:00"/>
    <x v="1"/>
    <x v="1"/>
    <n v="7488"/>
    <x v="21"/>
    <x v="4"/>
  </r>
  <r>
    <n v="1251216"/>
    <n v="10044480"/>
    <s v="CYT FRONT S.BLC(P06) 750 12U VAR"/>
    <m/>
    <d v="2010-11-15T00:00:00"/>
    <x v="2"/>
    <x v="1"/>
    <n v="1022"/>
    <x v="21"/>
    <x v="4"/>
  </r>
  <r>
    <n v="7077387"/>
    <n v="10050674"/>
    <s v="MPO GRAN VINO BCO(P09) 750 12U LATAM"/>
    <m/>
    <d v="2010-11-15T00:00:00"/>
    <x v="1"/>
    <x v="1"/>
    <n v="1082"/>
    <x v="21"/>
    <x v="4"/>
  </r>
  <r>
    <n v="1250939"/>
    <n v="10026765"/>
    <s v="CA RESERVA C.SAUV 750 6U VEU"/>
    <m/>
    <d v="2010-11-15T00:00:00"/>
    <x v="1"/>
    <x v="1"/>
    <n v="190"/>
    <x v="21"/>
    <x v="4"/>
  </r>
  <r>
    <n v="1250043"/>
    <n v="10020005"/>
    <s v="CYT CASILL C.SAUV 750 12U VES"/>
    <m/>
    <d v="2010-11-15T00:00:00"/>
    <x v="2"/>
    <x v="1"/>
    <n v="5152"/>
    <x v="21"/>
    <x v="4"/>
  </r>
  <r>
    <n v="7077351"/>
    <n v="10029091"/>
    <s v="MPO GRAN VINO BCO(P05) 750 12U CO"/>
    <m/>
    <d v="2010-11-15T00:00:00"/>
    <x v="1"/>
    <x v="1"/>
    <n v="140"/>
    <x v="21"/>
    <x v="4"/>
  </r>
  <r>
    <n v="7077689"/>
    <n v="10048404"/>
    <s v="MPO GRAN VINO BCO(P05) 750 12U MX"/>
    <m/>
    <d v="2010-11-15T00:00:00"/>
    <x v="1"/>
    <x v="1"/>
    <n v="1722"/>
    <x v="21"/>
    <x v="4"/>
  </r>
  <r>
    <n v="1251066"/>
    <n v="10045704"/>
    <s v="CYT CYT RVDO MOSC/SEM 750 12U PE"/>
    <m/>
    <d v="2010-11-15T00:00:00"/>
    <x v="1"/>
    <x v="1"/>
    <n v="224"/>
    <x v="21"/>
    <x v="4"/>
  </r>
  <r>
    <n v="7077572"/>
    <n v="10050674"/>
    <s v="MPO GRAN VINO BCO(P09) 750 12U LATAM"/>
    <m/>
    <d v="2010-11-15T00:00:00"/>
    <x v="1"/>
    <x v="1"/>
    <n v="248"/>
    <x v="21"/>
    <x v="4"/>
  </r>
  <r>
    <n v="7077676"/>
    <n v="10047981"/>
    <s v="MPO V.MPO BLEND ROSE(P09) 750 12U MX"/>
    <m/>
    <d v="2010-11-15T00:00:00"/>
    <x v="1"/>
    <x v="1"/>
    <n v="1176"/>
    <x v="21"/>
    <x v="4"/>
  </r>
  <r>
    <n v="1251342"/>
    <n v="10032829"/>
    <s v="CYT CYT (RVDO) MERLOT 750(P07 NV) 12U MX"/>
    <m/>
    <d v="2010-11-15T00:00:00"/>
    <x v="1"/>
    <x v="1"/>
    <n v="126"/>
    <x v="21"/>
    <x v="4"/>
  </r>
  <r>
    <n v="7078216"/>
    <n v="10028258"/>
    <s v="CS CONO SUR CHARD STLV(P07) 750 12U JP"/>
    <m/>
    <d v="2010-11-15T00:00:00"/>
    <x v="3"/>
    <x v="1"/>
    <n v="44"/>
    <x v="21"/>
    <x v="4"/>
  </r>
  <r>
    <n v="7077682"/>
    <n v="10019769"/>
    <s v="MPO V.MPO RVA MERLOT(P05) 750 12U MX"/>
    <m/>
    <d v="2010-11-15T00:00:00"/>
    <x v="1"/>
    <x v="1"/>
    <n v="420"/>
    <x v="21"/>
    <x v="4"/>
  </r>
  <r>
    <n v="7077890"/>
    <n v="10048515"/>
    <s v="CS NEBLINA S.BLC(P08)STLV 750 6U VEU"/>
    <m/>
    <d v="2010-11-15T00:00:00"/>
    <x v="1"/>
    <x v="1"/>
    <n v="1157"/>
    <x v="21"/>
    <x v="4"/>
  </r>
  <r>
    <n v="7077679"/>
    <n v="10019767"/>
    <s v="MPO V.MPO RVA CAB.SAUV(P05) 750 12U MX"/>
    <m/>
    <d v="2010-11-15T00:00:00"/>
    <x v="1"/>
    <x v="1"/>
    <n v="700"/>
    <x v="21"/>
    <x v="4"/>
  </r>
  <r>
    <n v="7077384"/>
    <n v="10019725"/>
    <s v="MPO V.MPO RVA CAB.SAUV(P05) 750 12ULATAM"/>
    <m/>
    <d v="2010-11-15T00:00:00"/>
    <x v="1"/>
    <x v="1"/>
    <n v="166"/>
    <x v="21"/>
    <x v="4"/>
  </r>
  <r>
    <n v="7077753"/>
    <n v="10037390"/>
    <s v="CS NEBLINA CHARD(P08) STLV 1500 6U JP"/>
    <m/>
    <d v="2010-11-15T00:00:00"/>
    <x v="1"/>
    <x v="1"/>
    <n v="100"/>
    <x v="21"/>
    <x v="4"/>
  </r>
  <r>
    <n v="1245486"/>
    <n v="10029731"/>
    <s v="CYT FRONT CHARD(P07) 1500 6U US"/>
    <m/>
    <d v="2010-11-15T00:00:00"/>
    <x v="1"/>
    <x v="1"/>
    <n v="6080"/>
    <x v="21"/>
    <x v="4"/>
  </r>
  <r>
    <n v="7077864"/>
    <n v="10045932"/>
    <s v="CS REY L.ANDES CHARD(P08)STL 750 6U TH"/>
    <m/>
    <d v="2010-11-15T00:00:00"/>
    <x v="1"/>
    <x v="1"/>
    <n v="264"/>
    <x v="21"/>
    <x v="4"/>
  </r>
  <r>
    <n v="1246604"/>
    <n v="10033275"/>
    <s v="CYT FRONT CC CA/ME(P07 MANT)4P1500 6U US"/>
    <m/>
    <d v="2010-11-15T00:00:00"/>
    <x v="1"/>
    <x v="1"/>
    <n v="12992"/>
    <x v="21"/>
    <x v="4"/>
  </r>
  <r>
    <n v="1251043"/>
    <n v="10043699"/>
    <s v="CYT FRONT (CYT) C.SAUV (P06) 750 12U PE"/>
    <m/>
    <d v="2010-11-15T00:00:00"/>
    <x v="2"/>
    <x v="1"/>
    <n v="392"/>
    <x v="21"/>
    <x v="4"/>
  </r>
  <r>
    <n v="1249407"/>
    <n v="10048670"/>
    <s v="CYT TRIO RVA C.SA(P10)(90P)75012U2008VAS"/>
    <m/>
    <d v="2010-11-15T00:00:00"/>
    <x v="3"/>
    <x v="1"/>
    <n v="105"/>
    <x v="21"/>
    <x v="4"/>
  </r>
  <r>
    <n v="1250987"/>
    <n v="10029725"/>
    <s v="CYT FRONT C.SAUV(P07) 1500 6U US"/>
    <m/>
    <d v="2010-11-15T00:00:00"/>
    <x v="1"/>
    <x v="1"/>
    <n v="3040"/>
    <x v="21"/>
    <x v="4"/>
  </r>
  <r>
    <n v="1246623"/>
    <n v="10030349"/>
    <s v="CYT FRONT S.BLC(P07) 1500 6U US"/>
    <m/>
    <d v="2010-11-15T00:00:00"/>
    <x v="1"/>
    <x v="1"/>
    <n v="5040"/>
    <x v="21"/>
    <x v="4"/>
  </r>
  <r>
    <n v="1251228"/>
    <n v="10045683"/>
    <s v="CYT CYT RVDO C.SAUV 750 12U VES"/>
    <m/>
    <d v="2010-11-15T00:00:00"/>
    <x v="1"/>
    <x v="1"/>
    <n v="994"/>
    <x v="21"/>
    <x v="4"/>
  </r>
  <r>
    <n v="1251067"/>
    <n v="10045707"/>
    <s v="CYT CYT RVDO CARM/C.SAUV 750 12U PE"/>
    <m/>
    <d v="2010-11-15T00:00:00"/>
    <x v="1"/>
    <x v="1"/>
    <n v="2352"/>
    <x v="21"/>
    <x v="4"/>
  </r>
  <r>
    <n v="7077896"/>
    <n v="10035566"/>
    <s v="CS C.SUR TOC C.SA/SHI(P08)15006U(LCBO)CA"/>
    <m/>
    <d v="2010-11-15T00:00:00"/>
    <x v="1"/>
    <x v="1"/>
    <n v="801.99999990000003"/>
    <x v="21"/>
    <x v="4"/>
  </r>
  <r>
    <n v="1251314"/>
    <n v="10043818"/>
    <s v="CYT SELECCION CAB/MERL(ND) 750 6U MX"/>
    <m/>
    <d v="2010-11-15T00:00:00"/>
    <x v="1"/>
    <x v="1"/>
    <n v="1175"/>
    <x v="21"/>
    <x v="4"/>
  </r>
  <r>
    <n v="7077787"/>
    <n v="10049378"/>
    <s v="CS I.NEGRA C.SA/MER(D)(P09)750 6U 2010RU"/>
    <m/>
    <d v="2010-11-15T00:00:00"/>
    <x v="1"/>
    <x v="1"/>
    <n v="1136"/>
    <x v="21"/>
    <x v="4"/>
  </r>
  <r>
    <n v="1246580"/>
    <n v="10029723"/>
    <s v="CYT FRONT CAB/MER(P07)1500 6U US"/>
    <m/>
    <d v="2010-11-15T00:00:00"/>
    <x v="1"/>
    <x v="1"/>
    <n v="5520"/>
    <x v="21"/>
    <x v="4"/>
  </r>
  <r>
    <n v="1250541"/>
    <n v="10043859"/>
    <s v="CYT CASILL C.SAUV STLV 500 12U 2009GB"/>
    <m/>
    <d v="2010-11-15T00:00:00"/>
    <x v="3"/>
    <x v="1"/>
    <n v="780"/>
    <x v="21"/>
    <x v="4"/>
  </r>
  <r>
    <n v="1250992"/>
    <n v="10029725"/>
    <s v="CYT FRONT C.SAUV(P07) 1500 6U US"/>
    <m/>
    <d v="2010-11-15T00:00:00"/>
    <x v="1"/>
    <x v="1"/>
    <n v="3040"/>
    <x v="21"/>
    <x v="4"/>
  </r>
  <r>
    <n v="7077325"/>
    <n v="12005713"/>
    <s v="2175 CARME TERRUNYO 0750 CH 2007 1U VAS"/>
    <m/>
    <d v="2010-11-15T00:00:00"/>
    <x v="3"/>
    <x v="1"/>
    <n v="25"/>
    <x v="21"/>
    <x v="4"/>
  </r>
  <r>
    <n v="1249650"/>
    <n v="10048692"/>
    <s v="CYT TRIO RVA MERL(P10)750 12U 2009 VES"/>
    <m/>
    <d v="2010-11-15T00:00:00"/>
    <x v="3"/>
    <x v="1"/>
    <n v="285"/>
    <x v="21"/>
    <x v="4"/>
  </r>
  <r>
    <n v="1246622"/>
    <n v="10030349"/>
    <s v="CYT FRONT S.BLC(P07) 1500 6U US"/>
    <m/>
    <d v="2010-11-15T00:00:00"/>
    <x v="1"/>
    <x v="1"/>
    <n v="5040"/>
    <x v="21"/>
    <x v="4"/>
  </r>
  <r>
    <n v="1251040"/>
    <n v="10048316"/>
    <s v="CYT FRONT ROSE(P06) 1500 6U VAR"/>
    <m/>
    <d v="2010-11-15T00:00:00"/>
    <x v="1"/>
    <x v="1"/>
    <n v="144"/>
    <x v="21"/>
    <x v="4"/>
  </r>
  <r>
    <n v="1253475"/>
    <n v="10048321"/>
    <s v="CYT FRONT ROSE(P07) 1500 6U US"/>
    <m/>
    <d v="2010-11-15T00:00:00"/>
    <x v="1"/>
    <x v="1"/>
    <n v="1184"/>
    <x v="21"/>
    <x v="4"/>
  </r>
  <r>
    <n v="1246581"/>
    <n v="10029723"/>
    <s v="CYT FRONT CAB/MER(P07)1500 6U US"/>
    <m/>
    <d v="2010-11-15T00:00:00"/>
    <x v="1"/>
    <x v="1"/>
    <n v="12000"/>
    <x v="21"/>
    <x v="4"/>
  </r>
  <r>
    <n v="7077652"/>
    <n v="10046089"/>
    <s v="CS ORGANICO C.SAUV/CARM(P09)75012U2009JP"/>
    <m/>
    <d v="2010-11-15T00:00:00"/>
    <x v="3"/>
    <x v="1"/>
    <n v="440"/>
    <x v="21"/>
    <x v="4"/>
  </r>
  <r>
    <n v="1251239"/>
    <n v="10045265"/>
    <s v="CYT CASILL MALB ECO 750 12U 2010 VAR"/>
    <m/>
    <d v="2010-11-15T00:00:00"/>
    <x v="3"/>
    <x v="1"/>
    <n v="70"/>
    <x v="21"/>
    <x v="4"/>
  </r>
  <r>
    <n v="1251557"/>
    <n v="10048976"/>
    <s v="CYT FRONT C.SAUV(P06) 750 12U 2010 VEU"/>
    <m/>
    <d v="2010-11-15T00:00:00"/>
    <x v="2"/>
    <x v="1"/>
    <n v="70"/>
    <x v="21"/>
    <x v="4"/>
  </r>
  <r>
    <n v="7077761"/>
    <n v="10041855"/>
    <s v="CS SOLEADO CHARD STLV 750 6U 2010 GB"/>
    <m/>
    <d v="2010-11-15T00:00:00"/>
    <x v="1"/>
    <x v="1"/>
    <n v="1330"/>
    <x v="21"/>
    <x v="4"/>
  </r>
  <r>
    <n v="1249743"/>
    <n v="10020310"/>
    <s v="CYT CASILL MERL 750 12U EC-UY"/>
    <m/>
    <d v="2010-11-15T00:00:00"/>
    <x v="3"/>
    <x v="1"/>
    <n v="36"/>
    <x v="21"/>
    <x v="4"/>
  </r>
  <r>
    <n v="1249017"/>
    <n v="10033239"/>
    <s v="CA RESERVA C.SAUV 750 12U PE"/>
    <m/>
    <d v="2010-11-15T00:00:00"/>
    <x v="3"/>
    <x v="1"/>
    <n v="70"/>
    <x v="21"/>
    <x v="4"/>
  </r>
  <r>
    <n v="1250735"/>
    <n v="10047072"/>
    <s v="CYT MARQUES C.SAUV 750 12U 2008 CL"/>
    <m/>
    <d v="2010-11-15T00:00:00"/>
    <x v="3"/>
    <x v="1"/>
    <n v="1680"/>
    <x v="21"/>
    <x v="4"/>
  </r>
  <r>
    <n v="1250615"/>
    <n v="10043036"/>
    <s v="CYT MARQUES C.SAUV 750 12U 2008 EC"/>
    <m/>
    <d v="2010-11-15T00:00:00"/>
    <x v="3"/>
    <x v="1"/>
    <n v="60"/>
    <x v="21"/>
    <x v="4"/>
  </r>
  <r>
    <n v="1250610"/>
    <n v="10050707"/>
    <s v="CYT MARQUES MERLOT 750 12U 2009 EC"/>
    <m/>
    <d v="2010-11-15T00:00:00"/>
    <x v="3"/>
    <x v="1"/>
    <n v="60"/>
    <x v="21"/>
    <x v="4"/>
  </r>
  <r>
    <n v="1250563"/>
    <n v="10048656"/>
    <s v="CYT TRIO RVA C.SAU(P10)(90P)75012U2008EC"/>
    <m/>
    <d v="2010-11-15T00:00:00"/>
    <x v="3"/>
    <x v="1"/>
    <n v="196"/>
    <x v="21"/>
    <x v="4"/>
  </r>
  <r>
    <n v="1250587"/>
    <n v="10048616"/>
    <s v="CYT TRIO RVA CHARD(P10)750 12U 2009 EC"/>
    <m/>
    <d v="2010-11-15T00:00:00"/>
    <x v="3"/>
    <x v="1"/>
    <n v="99.000000020000002"/>
    <x v="21"/>
    <x v="4"/>
  </r>
  <r>
    <n v="1250656"/>
    <n v="10048707"/>
    <s v="CYT TRIO RVA MERL(P10)750 12U 2009 EC"/>
    <m/>
    <d v="2010-11-15T00:00:00"/>
    <x v="3"/>
    <x v="1"/>
    <n v="196"/>
    <x v="21"/>
    <x v="4"/>
  </r>
  <r>
    <n v="1247125"/>
    <n v="10029734"/>
    <s v="CYT FRONT MERLOT(P07) 1500 6U US"/>
    <m/>
    <d v="2010-11-15T00:00:00"/>
    <x v="1"/>
    <x v="1"/>
    <n v="5760"/>
    <x v="21"/>
    <x v="4"/>
  </r>
  <r>
    <n v="1249369"/>
    <n v="10046830"/>
    <s v="MA MAYCAS RVA ESP SYRAH 750 6U 2008 PE"/>
    <m/>
    <d v="2010-11-15T00:00:00"/>
    <x v="3"/>
    <x v="1"/>
    <n v="49.999999989999999"/>
    <x v="21"/>
    <x v="4"/>
  </r>
  <r>
    <n v="1246624"/>
    <n v="10030349"/>
    <s v="CYT FRONT S.BLC(P07) 1500 6U US"/>
    <m/>
    <d v="2010-11-15T00:00:00"/>
    <x v="1"/>
    <x v="1"/>
    <n v="5040"/>
    <x v="21"/>
    <x v="4"/>
  </r>
  <r>
    <n v="7076903"/>
    <n v="10046876"/>
    <s v="MPO G.DEVOCION C.SAU/SYR(NC)7506U2008VAS"/>
    <m/>
    <d v="2010-11-15T00:00:00"/>
    <x v="3"/>
    <x v="1"/>
    <n v="138"/>
    <x v="21"/>
    <x v="4"/>
  </r>
  <r>
    <n v="1249991"/>
    <n v="10046831"/>
    <s v="MA MAYCAS RVA ESP SYRAH 750 6U 2008 PR"/>
    <m/>
    <d v="2010-11-15T00:00:00"/>
    <x v="3"/>
    <x v="1"/>
    <n v="234"/>
    <x v="21"/>
    <x v="4"/>
  </r>
  <r>
    <n v="7077579"/>
    <n v="12005731"/>
    <s v="2175 CARME TERRUNYO 0750 CH 2007 1U VEU"/>
    <m/>
    <d v="2010-11-15T00:00:00"/>
    <x v="3"/>
    <x v="1"/>
    <n v="12.44444444"/>
    <x v="21"/>
    <x v="4"/>
  </r>
  <r>
    <n v="7077009"/>
    <n v="12005710"/>
    <s v="2175 CARME TERRUNYO 0750 CH 2007 1U VIN"/>
    <m/>
    <d v="2010-11-15T00:00:00"/>
    <x v="3"/>
    <x v="1"/>
    <n v="13.55555556"/>
    <x v="21"/>
    <x v="4"/>
  </r>
  <r>
    <n v="1250867"/>
    <n v="10020173"/>
    <s v="CYT CASILL SHIRAZ 750 12U EC-UY"/>
    <m/>
    <d v="2010-11-15T00:00:00"/>
    <x v="3"/>
    <x v="1"/>
    <n v="141"/>
    <x v="21"/>
    <x v="4"/>
  </r>
  <r>
    <n v="1251253"/>
    <n v="12006184"/>
    <s v="2193 P.NOIR MAYCAS 0750 ST 2009"/>
    <m/>
    <d v="2010-11-15T00:00:00"/>
    <x v="3"/>
    <x v="1"/>
    <n v="555.55555549999997"/>
    <x v="21"/>
    <x v="4"/>
  </r>
  <r>
    <n v="1251297"/>
    <n v="10045342"/>
    <s v="CYT CASILL CARM 750 12U 2009 LATAM"/>
    <m/>
    <d v="2010-11-15T00:00:00"/>
    <x v="5"/>
    <x v="1"/>
    <n v="193"/>
    <x v="21"/>
    <x v="4"/>
  </r>
  <r>
    <n v="7077744"/>
    <n v="12005346"/>
    <s v="4170 C.SAUV 20BARREL 0750 CH 2007 1U JP"/>
    <m/>
    <d v="2010-11-15T00:00:00"/>
    <x v="3"/>
    <x v="1"/>
    <n v="49.999999989999999"/>
    <x v="21"/>
    <x v="4"/>
  </r>
  <r>
    <n v="1246569"/>
    <n v="10025773"/>
    <s v="CYT FRONT C.C CAB/MER(P07) 4P 1500 6U US"/>
    <m/>
    <d v="2010-11-15T00:00:00"/>
    <x v="1"/>
    <x v="1"/>
    <n v="2304"/>
    <x v="21"/>
    <x v="4"/>
  </r>
  <r>
    <n v="1251561"/>
    <n v="10039518"/>
    <s v="CYT CASILL CHARD 375 24U 2009 VIN"/>
    <m/>
    <d v="2010-11-15T00:00:00"/>
    <x v="3"/>
    <x v="1"/>
    <n v="252"/>
    <x v="21"/>
    <x v="4"/>
  </r>
  <r>
    <n v="1250841"/>
    <n v="10048633"/>
    <s v="CYT TRIO RVA CHARD(P10)750 12U 2009 US"/>
    <m/>
    <d v="2010-11-15T00:00:00"/>
    <x v="3"/>
    <x v="1"/>
    <n v="220"/>
    <x v="21"/>
    <x v="4"/>
  </r>
  <r>
    <n v="1246163"/>
    <n v="10048581"/>
    <s v="CYT TRIO RVA S.B ST(P10)75012U2009(LR)CA"/>
    <m/>
    <d v="2010-11-15T00:00:00"/>
    <x v="3"/>
    <x v="1"/>
    <n v="100"/>
    <x v="21"/>
    <x v="4"/>
  </r>
  <r>
    <n v="1249528"/>
    <n v="10044413"/>
    <s v="CYT CASILL PINOT GRIS STLV 750 12U VEU"/>
    <m/>
    <d v="2010-11-15T00:00:00"/>
    <x v="3"/>
    <x v="1"/>
    <n v="140"/>
    <x v="21"/>
    <x v="4"/>
  </r>
  <r>
    <n v="1251293"/>
    <n v="10029563"/>
    <s v="CYT CASILL S.BLC STLV 375 24U LATAM"/>
    <m/>
    <d v="2010-11-15T00:00:00"/>
    <x v="3"/>
    <x v="1"/>
    <n v="125"/>
    <x v="21"/>
    <x v="4"/>
  </r>
  <r>
    <n v="1251060"/>
    <n v="10038033"/>
    <s v="CYT CASILL S.BLC STLV 375 24U PE"/>
    <m/>
    <d v="2010-11-15T00:00:00"/>
    <x v="3"/>
    <x v="1"/>
    <n v="45.000000010000001"/>
    <x v="21"/>
    <x v="4"/>
  </r>
  <r>
    <n v="1250521"/>
    <n v="10025608"/>
    <s v="CYT CASILL S.BLC STLV 750 12U PR"/>
    <m/>
    <d v="2010-11-15T00:00:00"/>
    <x v="3"/>
    <x v="1"/>
    <n v="69.999999990000006"/>
    <x v="21"/>
    <x v="4"/>
  </r>
  <r>
    <n v="1252549"/>
    <n v="12006123"/>
    <s v="1185 S.BLC CASILL 0750 ST 2010"/>
    <m/>
    <d v="2010-11-15T00:00:00"/>
    <x v="3"/>
    <x v="1"/>
    <n v="1257.666667"/>
    <x v="21"/>
    <x v="4"/>
  </r>
  <r>
    <n v="1249594"/>
    <n v="10020577"/>
    <s v="CYT CASILL CHARD(ND) 375 24U VAS"/>
    <m/>
    <d v="2010-11-15T00:00:00"/>
    <x v="3"/>
    <x v="1"/>
    <n v="44.999999989999999"/>
    <x v="21"/>
    <x v="4"/>
  </r>
  <r>
    <n v="1248418"/>
    <n v="10047566"/>
    <s v="CA FINISIMO S.BLC STLV75012U2010(CAVE)BR"/>
    <m/>
    <d v="2010-11-15T00:00:00"/>
    <x v="3"/>
    <x v="1"/>
    <n v="172"/>
    <x v="21"/>
    <x v="4"/>
  </r>
  <r>
    <n v="1250878"/>
    <n v="10041190"/>
    <s v="CYT SUNR C.SAUV(P08) 750 12U MX"/>
    <m/>
    <d v="2010-11-15T00:00:00"/>
    <x v="3"/>
    <x v="1"/>
    <n v="672"/>
    <x v="21"/>
    <x v="4"/>
  </r>
  <r>
    <n v="1253123"/>
    <n v="12005593"/>
    <s v="1100 CHARD CASILL 0750 ST"/>
    <m/>
    <d v="2010-11-15T00:00:00"/>
    <x v="3"/>
    <x v="1"/>
    <n v="94.444444439999998"/>
    <x v="21"/>
    <x v="4"/>
  </r>
  <r>
    <n v="1249382"/>
    <n v="10026723"/>
    <s v="CA RESERVA CHARD 750 12U LATAM"/>
    <m/>
    <d v="2010-11-15T00:00:00"/>
    <x v="3"/>
    <x v="1"/>
    <n v="29.999999989999999"/>
    <x v="21"/>
    <x v="4"/>
  </r>
  <r>
    <n v="7077811"/>
    <n v="10037836"/>
    <s v="CS C.SUR TOC CHARD(P08)STLV 750 12U VAS"/>
    <m/>
    <d v="2010-11-15T00:00:00"/>
    <x v="3"/>
    <x v="1"/>
    <n v="168"/>
    <x v="21"/>
    <x v="4"/>
  </r>
  <r>
    <n v="7077446"/>
    <n v="10035548"/>
    <s v="CS C.SUR TOC CHARD(P08)STL 750 12U VEU"/>
    <m/>
    <d v="2010-11-15T00:00:00"/>
    <x v="3"/>
    <x v="1"/>
    <n v="84.000000009999994"/>
    <x v="21"/>
    <x v="4"/>
  </r>
  <r>
    <n v="7077701"/>
    <n v="10046230"/>
    <s v="CS C.SUR TOC S.BLC(P08)STL 750 12U VAS"/>
    <m/>
    <d v="2010-11-15T00:00:00"/>
    <x v="3"/>
    <x v="1"/>
    <n v="196"/>
    <x v="21"/>
    <x v="4"/>
  </r>
  <r>
    <n v="7078013"/>
    <n v="10042055"/>
    <s v="MPO V.MPO VTAL S.BLC(P05)STL75012U2010JP"/>
    <m/>
    <d v="2010-11-15T00:00:00"/>
    <x v="3"/>
    <x v="1"/>
    <n v="196"/>
    <x v="21"/>
    <x v="4"/>
  </r>
  <r>
    <n v="1251345"/>
    <n v="10041226"/>
    <s v="CYT SUNR CARM(P08) 750 6U KR"/>
    <m/>
    <d v="2010-11-15T00:00:00"/>
    <x v="3"/>
    <x v="1"/>
    <n v="122"/>
    <x v="21"/>
    <x v="4"/>
  </r>
  <r>
    <n v="1251292"/>
    <n v="10020574"/>
    <s v="CYT CASILL CHARD(ND) 375 24U LATAM"/>
    <m/>
    <d v="2010-11-15T00:00:00"/>
    <x v="3"/>
    <x v="1"/>
    <n v="63.000000010000001"/>
    <x v="21"/>
    <x v="4"/>
  </r>
  <r>
    <n v="1250548"/>
    <n v="10047569"/>
    <s v="CYT CASILL S.BLC ST CASABLAN37512U2010GB"/>
    <m/>
    <d v="2010-11-15T00:00:00"/>
    <x v="3"/>
    <x v="1"/>
    <n v="99.55555554"/>
    <x v="21"/>
    <x v="4"/>
  </r>
  <r>
    <n v="1249561"/>
    <n v="10048636"/>
    <s v="CYT TRIO RVA CHARD(P10)750 12U 2009 VEU"/>
    <m/>
    <d v="2010-11-15T00:00:00"/>
    <x v="3"/>
    <x v="1"/>
    <n v="145"/>
    <x v="21"/>
    <x v="4"/>
  </r>
  <r>
    <n v="1251143"/>
    <n v="10048155"/>
    <s v="CYT SUNR ROSE ST(P08)750 6U 2010 GB"/>
    <m/>
    <d v="2010-11-15T00:00:00"/>
    <x v="3"/>
    <x v="1"/>
    <n v="70.444444430000004"/>
    <x v="21"/>
    <x v="4"/>
  </r>
  <r>
    <n v="7077657"/>
    <n v="10037600"/>
    <s v="CS CONO SUR TOC MERL(P08) 750 6U VEU"/>
    <m/>
    <d v="2010-11-15T00:00:00"/>
    <x v="3"/>
    <x v="1"/>
    <n v="154"/>
    <x v="21"/>
    <x v="4"/>
  </r>
  <r>
    <n v="1249383"/>
    <n v="10044447"/>
    <s v="CYT FRONT MERL(P06) 750 12U VAS"/>
    <m/>
    <d v="2010-11-15T00:00:00"/>
    <x v="3"/>
    <x v="1"/>
    <n v="196"/>
    <x v="21"/>
    <x v="4"/>
  </r>
  <r>
    <n v="1248667"/>
    <n v="10042350"/>
    <s v="CYT SUNR C.SAUV(P08)STLV 750 12U 2009 IS"/>
    <m/>
    <d v="2010-11-15T00:00:00"/>
    <x v="3"/>
    <x v="1"/>
    <n v="69.999999990000006"/>
    <x v="21"/>
    <x v="4"/>
  </r>
  <r>
    <n v="1250883"/>
    <n v="10026840"/>
    <s v="CYT SENDERO C.SAUV(P07) 750 12U VEU"/>
    <m/>
    <d v="2010-11-15T00:00:00"/>
    <x v="3"/>
    <x v="1"/>
    <n v="112"/>
    <x v="21"/>
    <x v="4"/>
  </r>
  <r>
    <n v="1249746"/>
    <n v="10031032"/>
    <s v="CYT SUNR C.SAUV(P08) 750 12U (US)VI"/>
    <m/>
    <d v="2010-11-15T00:00:00"/>
    <x v="3"/>
    <x v="1"/>
    <n v="140"/>
    <x v="21"/>
    <x v="4"/>
  </r>
  <r>
    <n v="1250547"/>
    <n v="10051184"/>
    <s v="CYT TRIO RVA CHARD (P10) 750 6U 2009 ZA"/>
    <m/>
    <d v="2010-11-15T00:00:00"/>
    <x v="3"/>
    <x v="1"/>
    <n v="15"/>
    <x v="21"/>
    <x v="4"/>
  </r>
  <r>
    <n v="1249752"/>
    <n v="10041208"/>
    <s v="CYT SUNR C.SAUV(P08) 750 6U KR"/>
    <m/>
    <d v="2010-11-15T00:00:00"/>
    <x v="3"/>
    <x v="1"/>
    <n v="196"/>
    <x v="21"/>
    <x v="4"/>
  </r>
  <r>
    <n v="1250709"/>
    <n v="10026713"/>
    <s v="CA RESERVA CHARD 750 6U VEU"/>
    <m/>
    <d v="2010-11-15T00:00:00"/>
    <x v="3"/>
    <x v="1"/>
    <n v="50"/>
    <x v="21"/>
    <x v="4"/>
  </r>
  <r>
    <n v="1250215"/>
    <n v="10041215"/>
    <s v="CYT SUNR CARM(P08) 750 6U PL"/>
    <m/>
    <d v="2010-11-15T00:00:00"/>
    <x v="3"/>
    <x v="1"/>
    <n v="700"/>
    <x v="21"/>
    <x v="4"/>
  </r>
  <r>
    <n v="1252257"/>
    <n v="10042451"/>
    <s v="CYT CASILL C.SAUV 375 12U 2009 DK/NL"/>
    <m/>
    <d v="2010-11-15T00:00:00"/>
    <x v="3"/>
    <x v="1"/>
    <n v="94.999999990000006"/>
    <x v="21"/>
    <x v="4"/>
  </r>
  <r>
    <n v="1251534"/>
    <n v="10038450"/>
    <s v="CYT CASILL C.SAUV 375 24U 2009 VEU"/>
    <m/>
    <d v="2010-11-15T00:00:00"/>
    <x v="3"/>
    <x v="1"/>
    <n v="960"/>
    <x v="21"/>
    <x v="4"/>
  </r>
  <r>
    <n v="1251192"/>
    <n v="10038035"/>
    <s v="CYT CASILL C.SAUV(ND) 375 24U PE"/>
    <m/>
    <d v="2010-11-15T00:00:00"/>
    <x v="3"/>
    <x v="1"/>
    <n v="117"/>
    <x v="21"/>
    <x v="4"/>
  </r>
  <r>
    <n v="1251179"/>
    <n v="10020612"/>
    <s v="CYT CASILL C.SAUV(ND) 375 24U VES"/>
    <m/>
    <d v="2010-11-15T00:00:00"/>
    <x v="3"/>
    <x v="1"/>
    <n v="36"/>
    <x v="21"/>
    <x v="4"/>
  </r>
  <r>
    <n v="1248610"/>
    <n v="10037924"/>
    <s v="CYT TERRUNYO C.SAUV(ND) 750 6U 2007 VIN"/>
    <m/>
    <d v="2010-11-15T00:00:00"/>
    <x v="3"/>
    <x v="1"/>
    <n v="13.55555556"/>
    <x v="21"/>
    <x v="4"/>
  </r>
  <r>
    <n v="1251171"/>
    <n v="10020561"/>
    <s v="CYT CASILL MERL(ND) 375 24U LATAM"/>
    <m/>
    <d v="2010-11-15T00:00:00"/>
    <x v="3"/>
    <x v="1"/>
    <n v="63.000000010000001"/>
    <x v="21"/>
    <x v="4"/>
  </r>
  <r>
    <n v="7077727"/>
    <n v="10046232"/>
    <s v="CS C.SUR TOC MERL(P08) STL 750 12U VEU"/>
    <m/>
    <d v="2010-11-15T00:00:00"/>
    <x v="3"/>
    <x v="1"/>
    <n v="150"/>
    <x v="21"/>
    <x v="4"/>
  </r>
  <r>
    <n v="1251121"/>
    <n v="10049601"/>
    <s v="CYT CAS RVA PR C.SAU ECO7506U2009(M&amp;S)DE"/>
    <m/>
    <d v="2010-11-15T00:00:00"/>
    <x v="3"/>
    <x v="1"/>
    <n v="83.999999990000006"/>
    <x v="21"/>
    <x v="4"/>
  </r>
  <r>
    <n v="1250697"/>
    <n v="10050732"/>
    <s v="CYT MARQUES MERLOT 750 6U 2009 DE/BE"/>
    <m/>
    <d v="2010-11-15T00:00:00"/>
    <x v="3"/>
    <x v="1"/>
    <n v="150"/>
    <x v="21"/>
    <x v="4"/>
  </r>
  <r>
    <n v="1250200"/>
    <n v="10049602"/>
    <s v="CYT CAS RVA PRI C.SAUV ECO 7506U2009VEU"/>
    <m/>
    <d v="2010-11-15T00:00:00"/>
    <x v="3"/>
    <x v="1"/>
    <n v="112"/>
    <x v="21"/>
    <x v="4"/>
  </r>
  <r>
    <n v="1252187"/>
    <n v="10049605"/>
    <s v="CYT CAS RVA PR C.SAU ECO750 6U2009(CO)DK"/>
    <m/>
    <d v="2010-11-15T00:00:00"/>
    <x v="3"/>
    <x v="1"/>
    <n v="710"/>
    <x v="21"/>
    <x v="4"/>
  </r>
  <r>
    <n v="1246420"/>
    <n v="10042207"/>
    <s v="CYT CASILL P.NOIR 750 12U 2009 (LR) CA"/>
    <m/>
    <d v="2010-11-15T00:00:00"/>
    <x v="3"/>
    <x v="1"/>
    <n v="310"/>
    <x v="21"/>
    <x v="4"/>
  </r>
  <r>
    <n v="1250040"/>
    <n v="10044706"/>
    <s v="CYT FRONT C.SAUV BLUSH(P06)750 6U VAR"/>
    <m/>
    <d v="2010-11-15T00:00:00"/>
    <x v="3"/>
    <x v="1"/>
    <n v="434"/>
    <x v="21"/>
    <x v="4"/>
  </r>
  <r>
    <n v="1250609"/>
    <n v="10043645"/>
    <s v="CYT MARQUES SYRAH 750 12U 2008 EC"/>
    <m/>
    <d v="2010-11-15T00:00:00"/>
    <x v="3"/>
    <x v="1"/>
    <n v="24.999999989999999"/>
    <x v="21"/>
    <x v="4"/>
  </r>
  <r>
    <n v="1252012"/>
    <n v="10032829"/>
    <s v="CYT CYT (RVDO) MERLOT 750(P07 NV) 12U MX"/>
    <m/>
    <d v="2010-11-15T00:00:00"/>
    <x v="3"/>
    <x v="1"/>
    <n v="64.00000043"/>
    <x v="21"/>
    <x v="4"/>
  </r>
  <r>
    <n v="1251403"/>
    <n v="10038401"/>
    <s v="CYT CASILL P.NOIR 750 12U 2009 VEU"/>
    <m/>
    <d v="2010-11-15T00:00:00"/>
    <x v="3"/>
    <x v="1"/>
    <n v="150"/>
    <x v="21"/>
    <x v="4"/>
  </r>
  <r>
    <n v="1249408"/>
    <n v="10049614"/>
    <s v="CYT CAS RVA PR C.SAUV ECO 750 12U2009VIN"/>
    <m/>
    <d v="2010-11-15T00:00:00"/>
    <x v="3"/>
    <x v="1"/>
    <n v="17"/>
    <x v="21"/>
    <x v="4"/>
  </r>
  <r>
    <n v="1251004"/>
    <n v="10038430"/>
    <s v="CYT CASILL P.NOIR 750 12U 2009 PE"/>
    <m/>
    <d v="2010-11-15T00:00:00"/>
    <x v="3"/>
    <x v="1"/>
    <n v="76.999999990000006"/>
    <x v="21"/>
    <x v="4"/>
  </r>
  <r>
    <n v="1251565"/>
    <n v="10050290"/>
    <s v="CYT SUNRISE MERL STLV (P08)750 12U2010JP"/>
    <m/>
    <d v="2010-11-15T00:00:00"/>
    <x v="3"/>
    <x v="1"/>
    <n v="350"/>
    <x v="21"/>
    <x v="4"/>
  </r>
  <r>
    <n v="1250077"/>
    <n v="10051127"/>
    <s v="CYT MARQUES CARM 750 6U 2009 (LC)ZA"/>
    <m/>
    <d v="2010-11-15T00:00:00"/>
    <x v="3"/>
    <x v="1"/>
    <n v="49.999999989999999"/>
    <x v="21"/>
    <x v="4"/>
  </r>
  <r>
    <n v="1250833"/>
    <n v="10041250"/>
    <s v="CYT SUNR CHARD(P08) 750 6U RU"/>
    <m/>
    <d v="2010-11-15T00:00:00"/>
    <x v="3"/>
    <x v="1"/>
    <n v="2162"/>
    <x v="21"/>
    <x v="4"/>
  </r>
  <r>
    <n v="7077730"/>
    <n v="10035281"/>
    <s v="CS CONO SUR TOC(P08)S.BLC 750 6U VEU"/>
    <m/>
    <d v="2010-11-15T00:00:00"/>
    <x v="3"/>
    <x v="1"/>
    <n v="250"/>
    <x v="21"/>
    <x v="4"/>
  </r>
  <r>
    <n v="7077767"/>
    <n v="10034657"/>
    <s v="CS CONO SUR CHARD STLV(P07) 375 24U JP"/>
    <m/>
    <d v="2010-11-15T00:00:00"/>
    <x v="3"/>
    <x v="1"/>
    <n v="232"/>
    <x v="21"/>
    <x v="4"/>
  </r>
  <r>
    <n v="7077728"/>
    <n v="10047906"/>
    <s v="CS CONO SUR TOC C.SA/ROS(P08)STL7506UVEU"/>
    <m/>
    <d v="2010-11-15T00:00:00"/>
    <x v="3"/>
    <x v="1"/>
    <n v="100"/>
    <x v="21"/>
    <x v="4"/>
  </r>
  <r>
    <n v="7077853"/>
    <n v="10043216"/>
    <s v="CS C.SUR TOC C.SAU/RO(P08)STL7506U2010RU"/>
    <m/>
    <d v="2010-11-15T00:00:00"/>
    <x v="3"/>
    <x v="1"/>
    <n v="1036"/>
    <x v="21"/>
    <x v="4"/>
  </r>
  <r>
    <n v="7078335"/>
    <n v="10048488"/>
    <s v="CS PAYADA CHILEAN RED STLV 750 6U NL"/>
    <m/>
    <d v="2010-11-15T00:00:00"/>
    <x v="10"/>
    <x v="1"/>
    <n v="44"/>
    <x v="21"/>
    <x v="4"/>
  </r>
  <r>
    <n v="7077342"/>
    <n v="10045536"/>
    <s v="CS RESERVA P.NOIR ST(P08)750 6U 2009NORD"/>
    <m/>
    <d v="2010-11-15T00:00:00"/>
    <x v="3"/>
    <x v="1"/>
    <n v="76.999999990000006"/>
    <x v="21"/>
    <x v="4"/>
  </r>
  <r>
    <n v="1249312"/>
    <n v="10043017"/>
    <s v="CYT MARQUES C.SAUV 750 6U 2008 CN"/>
    <m/>
    <d v="2010-11-15T00:00:00"/>
    <x v="3"/>
    <x v="1"/>
    <n v="196"/>
    <x v="21"/>
    <x v="4"/>
  </r>
  <r>
    <n v="7078160"/>
    <n v="10039922"/>
    <s v="MPO V.MPO RVA S.BLC(P05)(NV)75012U LATAM"/>
    <m/>
    <d v="2010-11-15T00:00:00"/>
    <x v="3"/>
    <x v="1"/>
    <n v="198"/>
    <x v="21"/>
    <x v="4"/>
  </r>
  <r>
    <n v="1253122"/>
    <n v="10047695"/>
    <s v="CYT SUNR C.SAUV(P08) 750 6U (UB)CZ"/>
    <m/>
    <d v="2010-11-15T00:00:00"/>
    <x v="3"/>
    <x v="1"/>
    <n v="379"/>
    <x v="21"/>
    <x v="4"/>
  </r>
  <r>
    <n v="1251931"/>
    <n v="10041174"/>
    <s v="CYT SUNR C.SAUV(P08) 750 6U PL"/>
    <m/>
    <d v="2010-11-15T00:00:00"/>
    <x v="3"/>
    <x v="1"/>
    <n v="140"/>
    <x v="21"/>
    <x v="4"/>
  </r>
  <r>
    <n v="1251339"/>
    <n v="10041116"/>
    <s v="CYT SUNRISE C.SAUV(P08)STLV 75012U2009JP"/>
    <m/>
    <d v="2010-11-15T00:00:00"/>
    <x v="3"/>
    <x v="1"/>
    <n v="2073"/>
    <x v="21"/>
    <x v="4"/>
  </r>
  <r>
    <n v="1250378"/>
    <n v="10031052"/>
    <s v="CYT SUNR MERL(P08) 750 6U PL"/>
    <m/>
    <d v="2010-11-15T00:00:00"/>
    <x v="3"/>
    <x v="1"/>
    <n v="140"/>
    <x v="21"/>
    <x v="4"/>
  </r>
  <r>
    <n v="1251935"/>
    <n v="10050294"/>
    <s v="CYT SUNR MERL STLV(P08) 750 6U 2010 VEU"/>
    <m/>
    <d v="2010-11-15T00:00:00"/>
    <x v="3"/>
    <x v="1"/>
    <n v="82.999999990000006"/>
    <x v="21"/>
    <x v="4"/>
  </r>
  <r>
    <n v="1252096"/>
    <n v="10050291"/>
    <s v="CYT SUNR MERL STLV(P08) 7506U2010(M&amp;S)DE"/>
    <m/>
    <d v="2010-11-15T00:00:00"/>
    <x v="3"/>
    <x v="1"/>
    <n v="147"/>
    <x v="21"/>
    <x v="4"/>
  </r>
  <r>
    <n v="1249648"/>
    <n v="10049984"/>
    <s v="CYT CAS RVA PR C.SAUV ECO 750 6U 2009 ZA"/>
    <m/>
    <d v="2010-11-15T00:00:00"/>
    <x v="3"/>
    <x v="1"/>
    <n v="15"/>
    <x v="21"/>
    <x v="4"/>
  </r>
  <r>
    <n v="7077842"/>
    <n v="10037882"/>
    <s v="CS C.SUR TOC MERL(P08) 750 12U VAS"/>
    <m/>
    <d v="2010-11-15T00:00:00"/>
    <x v="3"/>
    <x v="1"/>
    <n v="224"/>
    <x v="21"/>
    <x v="4"/>
  </r>
  <r>
    <n v="1250894"/>
    <n v="10043040"/>
    <s v="CYT MARQUES C.SAUV 750 12U 2008(C/ESP)CA"/>
    <m/>
    <d v="2010-11-15T00:00:00"/>
    <x v="3"/>
    <x v="1"/>
    <n v="960"/>
    <x v="21"/>
    <x v="4"/>
  </r>
  <r>
    <n v="7077726"/>
    <n v="10046220"/>
    <s v="CS C.SUR TOC C.SAUV/MER(P08)750 6U VEU"/>
    <m/>
    <d v="2010-11-15T00:00:00"/>
    <x v="3"/>
    <x v="1"/>
    <n v="100"/>
    <x v="21"/>
    <x v="4"/>
  </r>
  <r>
    <n v="1250930"/>
    <n v="10044575"/>
    <s v="CYT FRONT CA/MESTLV(P06)75012U(C/ESP)CA"/>
    <m/>
    <d v="2010-11-15T00:00:00"/>
    <x v="3"/>
    <x v="1"/>
    <n v="280"/>
    <x v="21"/>
    <x v="4"/>
  </r>
  <r>
    <n v="7077754"/>
    <n v="10046239"/>
    <s v="CS C.SUR TOC C.SAUV(P08) 750 12U VAS"/>
    <m/>
    <d v="2010-11-15T00:00:00"/>
    <x v="3"/>
    <x v="1"/>
    <n v="280"/>
    <x v="21"/>
    <x v="4"/>
  </r>
  <r>
    <n v="7077725"/>
    <n v="10046215"/>
    <s v="CS C.SUR TOC C.SAUV(P08)STL 750 6U VEU"/>
    <m/>
    <d v="2010-11-15T00:00:00"/>
    <x v="3"/>
    <x v="1"/>
    <n v="150"/>
    <x v="21"/>
    <x v="4"/>
  </r>
  <r>
    <n v="7077720"/>
    <n v="10046246"/>
    <s v="CS C.SUR TOC SHIRAZ(P08) 750 12U VAS"/>
    <m/>
    <d v="2010-11-15T00:00:00"/>
    <x v="3"/>
    <x v="1"/>
    <n v="168"/>
    <x v="21"/>
    <x v="4"/>
  </r>
  <r>
    <n v="7077975"/>
    <n v="10046225"/>
    <s v="CS C.SUR TOC SYR/C.SA(P08)ST 750 6U NORD"/>
    <m/>
    <d v="2010-11-15T00:00:00"/>
    <x v="3"/>
    <x v="1"/>
    <n v="140"/>
    <x v="21"/>
    <x v="4"/>
  </r>
  <r>
    <n v="1250937"/>
    <n v="10026739"/>
    <s v="CA RESERVA SYRAH 750 6U VEU"/>
    <m/>
    <d v="2010-11-15T00:00:00"/>
    <x v="3"/>
    <x v="1"/>
    <n v="54.999999989999999"/>
    <x v="21"/>
    <x v="4"/>
  </r>
  <r>
    <n v="1249376"/>
    <n v="10045972"/>
    <s v="CA CLASSICO MERL STIC 750 12U(ALT)MX"/>
    <m/>
    <d v="2010-11-15T00:00:00"/>
    <x v="5"/>
    <x v="1"/>
    <n v="700"/>
    <x v="21"/>
    <x v="4"/>
  </r>
  <r>
    <n v="1246181"/>
    <n v="10040083"/>
    <s v="CYT TRIO RVA C.SAUV 750 12U 2008 (LR)CA"/>
    <m/>
    <d v="2010-11-15T00:00:00"/>
    <x v="3"/>
    <x v="1"/>
    <n v="380"/>
    <x v="21"/>
    <x v="4"/>
  </r>
  <r>
    <n v="1250963"/>
    <n v="10048646"/>
    <s v="CYT TRIO RVA C.SAU(P10)750 12U2008(LR)CA"/>
    <m/>
    <d v="2010-11-15T00:00:00"/>
    <x v="3"/>
    <x v="1"/>
    <n v="268"/>
    <x v="21"/>
    <x v="4"/>
  </r>
  <r>
    <n v="1251911"/>
    <n v="10048618"/>
    <s v="CYT TRIO RVA CHARD(P10)750 12U 2009 PE"/>
    <m/>
    <d v="2010-11-15T00:00:00"/>
    <x v="3"/>
    <x v="1"/>
    <n v="76.999999990000006"/>
    <x v="21"/>
    <x v="4"/>
  </r>
  <r>
    <n v="1249392"/>
    <n v="10048635"/>
    <s v="CYT TRIO RVA CHARD(P10)750 12U 2009 VAS"/>
    <m/>
    <d v="2010-11-15T00:00:00"/>
    <x v="3"/>
    <x v="1"/>
    <n v="33"/>
    <x v="21"/>
    <x v="4"/>
  </r>
  <r>
    <n v="1250588"/>
    <n v="10048620"/>
    <s v="CYT TRIO RVA CHARD(P10)750 12U 2009 VES"/>
    <m/>
    <d v="2010-11-15T00:00:00"/>
    <x v="3"/>
    <x v="1"/>
    <n v="165"/>
    <x v="21"/>
    <x v="4"/>
  </r>
  <r>
    <n v="1251508"/>
    <n v="10048634"/>
    <s v="CYT TRIO RVA CHARD(P10)750 12U 2009 VIN"/>
    <m/>
    <d v="2010-11-15T00:00:00"/>
    <x v="3"/>
    <x v="1"/>
    <n v="33"/>
    <x v="21"/>
    <x v="4"/>
  </r>
  <r>
    <n v="1246562"/>
    <n v="10039363"/>
    <s v="CYT CASILL S.BLC STLV(C.BCA) 750 12U US"/>
    <m/>
    <d v="2010-11-15T00:00:00"/>
    <x v="3"/>
    <x v="1"/>
    <n v="910"/>
    <x v="21"/>
    <x v="4"/>
  </r>
  <r>
    <n v="1251386"/>
    <n v="10034510"/>
    <s v="CYT CASILL PINOT GRIS STLV 750 12U US"/>
    <m/>
    <d v="2010-11-15T00:00:00"/>
    <x v="3"/>
    <x v="1"/>
    <n v="240"/>
    <x v="21"/>
    <x v="4"/>
  </r>
  <r>
    <n v="7077806"/>
    <n v="12005711"/>
    <s v="2175 CARME TERRUNYO 0750 CH 2007 1U VES"/>
    <m/>
    <d v="2010-11-15T00:00:00"/>
    <x v="3"/>
    <x v="1"/>
    <n v="49.999999989999999"/>
    <x v="21"/>
    <x v="4"/>
  </r>
  <r>
    <n v="1250048"/>
    <n v="10043027"/>
    <s v="CYT MARQUES C.SAUV 750 12U 2008 VES"/>
    <m/>
    <d v="2010-11-15T00:00:00"/>
    <x v="3"/>
    <x v="1"/>
    <n v="140"/>
    <x v="21"/>
    <x v="4"/>
  </r>
  <r>
    <n v="7078020"/>
    <n v="12005726"/>
    <s v="2175 CARME TERRUNYO 0750 CH 2007 1U CL"/>
    <m/>
    <d v="2010-11-15T00:00:00"/>
    <x v="3"/>
    <x v="1"/>
    <n v="140"/>
    <x v="21"/>
    <x v="4"/>
  </r>
  <r>
    <n v="1251005"/>
    <n v="10038011"/>
    <s v="CYT CASILL SHIRAZ 750 12U PE"/>
    <m/>
    <d v="2010-11-15T00:00:00"/>
    <x v="3"/>
    <x v="1"/>
    <n v="154"/>
    <x v="21"/>
    <x v="4"/>
  </r>
  <r>
    <n v="1250400"/>
    <n v="10050725"/>
    <s v="CYT MARQUES MERLOT 750 6U 2009 JP"/>
    <m/>
    <d v="2010-11-15T00:00:00"/>
    <x v="3"/>
    <x v="1"/>
    <n v="112"/>
    <x v="21"/>
    <x v="4"/>
  </r>
  <r>
    <n v="1251265"/>
    <n v="10049631"/>
    <s v="CYT CAS RVA PR C.SAUV ECO 750 12U 2009CL"/>
    <m/>
    <d v="2010-11-15T00:00:00"/>
    <x v="3"/>
    <x v="1"/>
    <n v="420"/>
    <x v="21"/>
    <x v="4"/>
  </r>
  <r>
    <n v="1251122"/>
    <n v="10049617"/>
    <s v="CYT CAS RVA PR C.SAUV ECO 750 12U 2009PE"/>
    <m/>
    <d v="2010-11-15T00:00:00"/>
    <x v="3"/>
    <x v="1"/>
    <n v="42"/>
    <x v="21"/>
    <x v="4"/>
  </r>
  <r>
    <n v="1251262"/>
    <n v="10048710"/>
    <s v="CYT TRIO RVA MERL(P10)750 12U 2009 CL"/>
    <m/>
    <d v="2010-11-15T00:00:00"/>
    <x v="3"/>
    <x v="1"/>
    <n v="420"/>
    <x v="21"/>
    <x v="4"/>
  </r>
  <r>
    <n v="1252013"/>
    <n v="10048701"/>
    <s v="CYT TRIO RVA MERL(P10)750 12U 2009 PE"/>
    <m/>
    <d v="2010-11-15T00:00:00"/>
    <x v="3"/>
    <x v="1"/>
    <n v="98"/>
    <x v="21"/>
    <x v="4"/>
  </r>
  <r>
    <n v="1252254"/>
    <n v="10048695"/>
    <s v="CYT TRIO RVA MERL(P10)750 12U 2009 US"/>
    <m/>
    <d v="2010-11-15T00:00:00"/>
    <x v="3"/>
    <x v="1"/>
    <n v="350"/>
    <x v="21"/>
    <x v="4"/>
  </r>
  <r>
    <n v="1251130"/>
    <n v="10048739"/>
    <s v="CYT FRONT ROSE 750 12U 2010 UA"/>
    <m/>
    <d v="2010-11-15T00:00:00"/>
    <x v="3"/>
    <x v="1"/>
    <n v="121"/>
    <x v="21"/>
    <x v="4"/>
  </r>
  <r>
    <n v="1252186"/>
    <n v="10048672"/>
    <s v="CYT TRIO RVA C.SA(P10)(90P)75012U2008VEU"/>
    <m/>
    <d v="2010-11-15T00:00:00"/>
    <x v="3"/>
    <x v="1"/>
    <n v="20"/>
    <x v="21"/>
    <x v="4"/>
  </r>
  <r>
    <n v="7076775"/>
    <n v="10046874"/>
    <s v="MPO G.DEVOCION C.SAU/SYR(NC)750 6U2008PL"/>
    <m/>
    <d v="2010-11-15T00:00:00"/>
    <x v="3"/>
    <x v="1"/>
    <n v="150"/>
    <x v="21"/>
    <x v="4"/>
  </r>
  <r>
    <n v="7077929"/>
    <n v="12005731"/>
    <s v="2175 CARME TERRUNYO 0750 CH 2007 1U VEU"/>
    <m/>
    <d v="2010-11-15T00:00:00"/>
    <x v="3"/>
    <x v="1"/>
    <n v="27.555555559999998"/>
    <x v="21"/>
    <x v="4"/>
  </r>
  <r>
    <n v="1250897"/>
    <n v="10046861"/>
    <s v="MA MAYCAS RVA ESP SYRAH 750 6U 2008 VES"/>
    <m/>
    <d v="2010-11-15T00:00:00"/>
    <x v="3"/>
    <x v="1"/>
    <n v="11"/>
    <x v="21"/>
    <x v="4"/>
  </r>
  <r>
    <n v="1251404"/>
    <n v="10043740"/>
    <s v="CYT MARQUES SYRAH 750 12U 2008 VEU"/>
    <m/>
    <d v="2010-11-15T00:00:00"/>
    <x v="3"/>
    <x v="1"/>
    <n v="22.999999989999999"/>
    <x v="21"/>
    <x v="4"/>
  </r>
  <r>
    <n v="1251152"/>
    <n v="10043444"/>
    <s v="CYT G.RVA RIBERAS CARM 750 6U 2008 PE"/>
    <m/>
    <d v="2010-11-15T00:00:00"/>
    <x v="3"/>
    <x v="1"/>
    <n v="154"/>
    <x v="21"/>
    <x v="4"/>
  </r>
  <r>
    <n v="1251153"/>
    <n v="10043809"/>
    <s v="CYT G.RVA S.RIBERAS SYRAH 750 6U 2008PE"/>
    <m/>
    <d v="2010-11-15T00:00:00"/>
    <x v="3"/>
    <x v="1"/>
    <n v="47.555555560000002"/>
    <x v="21"/>
    <x v="4"/>
  </r>
  <r>
    <n v="1250925"/>
    <n v="10038105"/>
    <s v="CYT CASILL SHIRAZ 750 12U (C/ESP) CA"/>
    <m/>
    <d v="2010-11-15T00:00:00"/>
    <x v="3"/>
    <x v="1"/>
    <n v="275"/>
    <x v="21"/>
    <x v="4"/>
  </r>
  <r>
    <n v="1251181"/>
    <n v="10020043"/>
    <s v="CYT CASILL SHIRAZ 750 12U LATAM"/>
    <m/>
    <d v="2010-11-15T00:00:00"/>
    <x v="3"/>
    <x v="1"/>
    <n v="405"/>
    <x v="21"/>
    <x v="4"/>
  </r>
  <r>
    <n v="7077662"/>
    <n v="10050816"/>
    <s v="CS TESCO FINEST ORG P.NOIR ST7506U2010GB"/>
    <m/>
    <d v="2010-11-15T00:00:00"/>
    <x v="3"/>
    <x v="1"/>
    <n v="4000"/>
    <x v="21"/>
    <x v="4"/>
  </r>
  <r>
    <n v="7077742"/>
    <n v="12005348"/>
    <s v="4112 P.NOIR 20BARREL 0750 CH 2008 1U JP"/>
    <m/>
    <d v="2010-11-15T00:00:00"/>
    <x v="3"/>
    <x v="1"/>
    <n v="60"/>
    <x v="21"/>
    <x v="4"/>
  </r>
  <r>
    <n v="1251910"/>
    <n v="10048662"/>
    <s v="CYT TRIO RVA C.SAU(P10)(90P)75012U2008PE"/>
    <m/>
    <d v="2010-11-15T00:00:00"/>
    <x v="3"/>
    <x v="1"/>
    <n v="154"/>
    <x v="21"/>
    <x v="4"/>
  </r>
  <r>
    <n v="7077818"/>
    <n v="10049413"/>
    <s v="CS RESERVA CARM(P08) 750 12U 2009 VEU"/>
    <m/>
    <d v="2010-11-15T00:00:00"/>
    <x v="3"/>
    <x v="1"/>
    <n v="65.999999990000006"/>
    <x v="21"/>
    <x v="4"/>
  </r>
  <r>
    <n v="7077345"/>
    <n v="10047118"/>
    <s v="CS RESERVA C.SAUV(P08) 750 6U 2009 NORD"/>
    <m/>
    <d v="2010-11-15T00:00:00"/>
    <x v="3"/>
    <x v="1"/>
    <n v="56.000000010000001"/>
    <x v="21"/>
    <x v="4"/>
  </r>
  <r>
    <n v="1251118"/>
    <n v="10048624"/>
    <s v="CYT TRIO RVA CHARD(P10)750 12U 2009 PA"/>
    <m/>
    <d v="2010-11-15T00:00:00"/>
    <x v="3"/>
    <x v="1"/>
    <n v="33"/>
    <x v="21"/>
    <x v="4"/>
  </r>
  <r>
    <n v="1250804"/>
    <n v="10050534"/>
    <s v="CYT MARQUES CHARD 750 12U 2009 VES"/>
    <m/>
    <d v="2010-11-15T00:00:00"/>
    <x v="3"/>
    <x v="1"/>
    <n v="155"/>
    <x v="21"/>
    <x v="4"/>
  </r>
  <r>
    <n v="1251618"/>
    <n v="10048620"/>
    <s v="CYT TRIO RVA CHARD(P10)750 12U 2009 VES"/>
    <m/>
    <d v="2010-11-15T00:00:00"/>
    <x v="3"/>
    <x v="1"/>
    <n v="74.999999990000006"/>
    <x v="21"/>
    <x v="4"/>
  </r>
  <r>
    <n v="1252184"/>
    <n v="10048636"/>
    <s v="CYT TRIO RVA CHARD(P10)750 12U 2009 VEU"/>
    <m/>
    <d v="2010-11-15T00:00:00"/>
    <x v="3"/>
    <x v="1"/>
    <n v="20"/>
    <x v="21"/>
    <x v="4"/>
  </r>
  <r>
    <n v="1251170"/>
    <n v="10026759"/>
    <s v="CA RESERVA MERLOT 750 12U CL"/>
    <m/>
    <d v="2010-11-15T00:00:00"/>
    <x v="3"/>
    <x v="1"/>
    <n v="210"/>
    <x v="21"/>
    <x v="4"/>
  </r>
  <r>
    <n v="1250089"/>
    <n v="10020292"/>
    <s v="CYT CASILL C.SAUV 750 12U (US)VI"/>
    <m/>
    <d v="2010-11-15T00:00:00"/>
    <x v="5"/>
    <x v="1"/>
    <n v="69.999999990000006"/>
    <x v="21"/>
    <x v="4"/>
  </r>
  <r>
    <n v="1250849"/>
    <n v="10048671"/>
    <s v="CYT TRIO RVA C.SA(P10)(90P)75012U2008VES"/>
    <m/>
    <d v="2010-11-15T00:00:00"/>
    <x v="3"/>
    <x v="1"/>
    <n v="123"/>
    <x v="21"/>
    <x v="4"/>
  </r>
  <r>
    <n v="1249379"/>
    <n v="10048560"/>
    <s v="CA CLASSICO CARM STIC 750 12U MX"/>
    <m/>
    <d v="2010-11-15T00:00:00"/>
    <x v="5"/>
    <x v="1"/>
    <n v="384"/>
    <x v="21"/>
    <x v="4"/>
  </r>
  <r>
    <n v="7077801"/>
    <n v="10048768"/>
    <s v="CS RESERVA CHARD ST(P08)750 12U 2010VEU"/>
    <m/>
    <d v="2010-11-15T00:00:00"/>
    <x v="3"/>
    <x v="1"/>
    <n v="44"/>
    <x v="21"/>
    <x v="4"/>
  </r>
  <r>
    <n v="1239046"/>
    <n v="12006248"/>
    <s v="1143 RIESL SPARK 0750 CH (0107) 2010"/>
    <m/>
    <d v="2010-11-15T00:00:00"/>
    <x v="4"/>
    <x v="1"/>
    <n v="3333.333333"/>
    <x v="21"/>
    <x v="4"/>
  </r>
  <r>
    <n v="1249682"/>
    <n v="12006171"/>
    <s v="2141 ROSE SUNR SPARK 0750 CH 2010"/>
    <m/>
    <d v="2010-11-15T00:00:00"/>
    <x v="4"/>
    <x v="1"/>
    <n v="2777.7777780000001"/>
    <x v="21"/>
    <x v="4"/>
  </r>
  <r>
    <n v="1239042"/>
    <n v="12006246"/>
    <s v="1142 D.SEC SPARK 0750 CH 2010"/>
    <m/>
    <d v="2010-11-15T00:00:00"/>
    <x v="4"/>
    <x v="1"/>
    <n v="2222.2222219999999"/>
    <x v="21"/>
    <x v="4"/>
  </r>
  <r>
    <n v="1250349"/>
    <n v="12000194"/>
    <s v="2115 C.SAUV CASILL 5000 CH"/>
    <m/>
    <d v="2010-11-15T00:00:00"/>
    <x v="4"/>
    <x v="1"/>
    <n v="333.33333329999999"/>
    <x v="21"/>
    <x v="4"/>
  </r>
  <r>
    <n v="1250738"/>
    <n v="12000193"/>
    <s v="2115 C.SAUV CASILL 3000 CH"/>
    <m/>
    <d v="2010-11-15T00:00:00"/>
    <x v="4"/>
    <x v="1"/>
    <n v="200"/>
    <x v="21"/>
    <x v="4"/>
  </r>
  <r>
    <n v="7077820"/>
    <n v="10047156"/>
    <s v="CS CONO SUR C.SAUV(P07) 750 12U CL"/>
    <m/>
    <d v="2010-11-15T00:00:00"/>
    <x v="5"/>
    <x v="1"/>
    <n v="1190"/>
    <x v="21"/>
    <x v="4"/>
  </r>
  <r>
    <n v="1251195"/>
    <n v="10043741"/>
    <s v="CYT MARQUES SYRAH 750 12U 2008 VES"/>
    <m/>
    <d v="2010-11-15T00:00:00"/>
    <x v="3"/>
    <x v="1"/>
    <n v="49.999999989999999"/>
    <x v="21"/>
    <x v="4"/>
  </r>
  <r>
    <n v="1250060"/>
    <n v="10044503"/>
    <s v="CYT FRONT MERL(P06) 750 6U RU"/>
    <m/>
    <d v="2010-11-15T00:00:00"/>
    <x v="5"/>
    <x v="1"/>
    <n v="2550"/>
    <x v="21"/>
    <x v="4"/>
  </r>
  <r>
    <n v="1251526"/>
    <n v="10036706"/>
    <s v="CYT CASILL C.SAUV 750 12U (C/ESP)CA"/>
    <m/>
    <d v="2010-11-15T00:00:00"/>
    <x v="5"/>
    <x v="1"/>
    <n v="280"/>
    <x v="21"/>
    <x v="4"/>
  </r>
  <r>
    <n v="1249377"/>
    <n v="10046053"/>
    <s v="CA CLASSICO C.SAUV STIC 750 12U (ALT) MX"/>
    <m/>
    <d v="2010-11-15T00:00:00"/>
    <x v="5"/>
    <x v="1"/>
    <n v="406"/>
    <x v="21"/>
    <x v="4"/>
  </r>
  <r>
    <n v="1250583"/>
    <n v="10045982"/>
    <s v="CA CLASSICO MERL STIC STLV 750 6U DK"/>
    <m/>
    <d v="2010-11-15T00:00:00"/>
    <x v="5"/>
    <x v="1"/>
    <n v="60"/>
    <x v="21"/>
    <x v="4"/>
  </r>
  <r>
    <n v="1250768"/>
    <n v="10051201"/>
    <s v="CA CLASSICO MERL STIC STLV 750 6U VEU"/>
    <m/>
    <d v="2010-11-15T00:00:00"/>
    <x v="5"/>
    <x v="1"/>
    <n v="400"/>
    <x v="21"/>
    <x v="4"/>
  </r>
  <r>
    <n v="7077714"/>
    <n v="10045941"/>
    <s v="CS REY L.ANDES RVA MER(NV)(P08)7506UVEU"/>
    <m/>
    <d v="2010-11-15T00:00:00"/>
    <x v="5"/>
    <x v="1"/>
    <n v="336"/>
    <x v="21"/>
    <x v="4"/>
  </r>
  <r>
    <n v="1251306"/>
    <n v="10051065"/>
    <s v="PA P.ALTO RVA(MI PARQUE)C.SAUV 75012U CL"/>
    <m/>
    <d v="2010-11-15T00:00:00"/>
    <x v="5"/>
    <x v="1"/>
    <n v="2498"/>
    <x v="21"/>
    <x v="4"/>
  </r>
  <r>
    <n v="1251843"/>
    <n v="10049644"/>
    <s v="PA P.ALTO RVA C.SAUV STLV MED 750 12U CA"/>
    <m/>
    <d v="2010-11-15T00:00:00"/>
    <x v="5"/>
    <x v="1"/>
    <n v="280"/>
    <x v="21"/>
    <x v="4"/>
  </r>
  <r>
    <n v="1253124"/>
    <n v="12001705"/>
    <s v="2324 SYRAH CASILL 0750 CH"/>
    <m/>
    <d v="2010-11-15T00:00:00"/>
    <x v="3"/>
    <x v="1"/>
    <n v="62.777777790000002"/>
    <x v="21"/>
    <x v="4"/>
  </r>
  <r>
    <n v="1250511"/>
    <n v="10045981"/>
    <s v="CA CLASSICO MERL STIC  750 12U VEU"/>
    <m/>
    <d v="2010-11-15T00:00:00"/>
    <x v="5"/>
    <x v="1"/>
    <n v="406"/>
    <x v="21"/>
    <x v="4"/>
  </r>
  <r>
    <n v="7077958"/>
    <n v="10048498"/>
    <s v="CS NEBLINA C.SAUV(P08)(STLV)750 6U VEU"/>
    <m/>
    <d v="2010-11-15T00:00:00"/>
    <x v="5"/>
    <x v="1"/>
    <n v="210"/>
    <x v="21"/>
    <x v="4"/>
  </r>
  <r>
    <n v="7077777"/>
    <n v="10040332"/>
    <s v="CS CONO SUR C.SAUV STLV(P07)750 12U JP"/>
    <m/>
    <d v="2010-11-15T00:00:00"/>
    <x v="5"/>
    <x v="1"/>
    <n v="1533"/>
    <x v="21"/>
    <x v="4"/>
  </r>
  <r>
    <n v="1251189"/>
    <n v="10020036"/>
    <s v="CYT CASILL MERL 750 12U LATAM"/>
    <m/>
    <d v="2010-11-15T00:00:00"/>
    <x v="5"/>
    <x v="1"/>
    <n v="328"/>
    <x v="21"/>
    <x v="4"/>
  </r>
  <r>
    <n v="1251941"/>
    <n v="10020145"/>
    <s v="CYT CASILL MERL 750 12U TR"/>
    <m/>
    <d v="2010-11-15T00:00:00"/>
    <x v="5"/>
    <x v="1"/>
    <n v="210"/>
    <x v="21"/>
    <x v="4"/>
  </r>
  <r>
    <n v="1250923"/>
    <n v="10036693"/>
    <s v="CYT CASILL MERL 750 12U(C/ESP)CA"/>
    <m/>
    <d v="2010-11-15T00:00:00"/>
    <x v="5"/>
    <x v="1"/>
    <n v="140"/>
    <x v="21"/>
    <x v="4"/>
  </r>
  <r>
    <n v="1252066"/>
    <n v="10023403"/>
    <s v="CYT CASILL MERL 750 6U AO"/>
    <m/>
    <d v="2010-11-15T00:00:00"/>
    <x v="5"/>
    <x v="1"/>
    <n v="224"/>
    <x v="21"/>
    <x v="4"/>
  </r>
  <r>
    <n v="7077716"/>
    <n v="10019880"/>
    <s v="MPO V.MPO RVA MERLOT(P05) 750 12U LATAM"/>
    <m/>
    <d v="2010-11-15T00:00:00"/>
    <x v="5"/>
    <x v="1"/>
    <n v="42.000000010000001"/>
    <x v="21"/>
    <x v="4"/>
  </r>
  <r>
    <n v="1252080"/>
    <n v="10020318"/>
    <s v="CYT CASILL MERL 750 12U PR"/>
    <m/>
    <d v="2010-11-15T00:00:00"/>
    <x v="5"/>
    <x v="1"/>
    <n v="349"/>
    <x v="21"/>
    <x v="4"/>
  </r>
  <r>
    <n v="1251950"/>
    <n v="10049615"/>
    <s v="CYT CAS RVA PR C.SAUV ECO 750 12U2009VES"/>
    <m/>
    <d v="2010-11-15T00:00:00"/>
    <x v="3"/>
    <x v="1"/>
    <n v="238"/>
    <x v="21"/>
    <x v="4"/>
  </r>
  <r>
    <n v="1252006"/>
    <n v="10020289"/>
    <s v="CYT CASILL C.SAUV 750 6U ZA"/>
    <m/>
    <d v="2010-11-15T00:00:00"/>
    <x v="5"/>
    <x v="1"/>
    <n v="98"/>
    <x v="21"/>
    <x v="4"/>
  </r>
  <r>
    <n v="1249021"/>
    <n v="10049289"/>
    <s v="CYT FRONT CARM(P06) 750 6U 2010 VEU"/>
    <m/>
    <d v="2010-11-15T00:00:00"/>
    <x v="5"/>
    <x v="1"/>
    <n v="97.999999990000006"/>
    <x v="21"/>
    <x v="4"/>
  </r>
  <r>
    <n v="1251075"/>
    <n v="10038449"/>
    <s v="CYT CASILL C.SAUV 750 12U 2009 VEU"/>
    <m/>
    <d v="2010-11-15T00:00:00"/>
    <x v="5"/>
    <x v="1"/>
    <n v="930"/>
    <x v="21"/>
    <x v="4"/>
  </r>
  <r>
    <n v="1252078"/>
    <n v="10020301"/>
    <s v="CYT CASILL C.SAUV 750 12U PR"/>
    <m/>
    <d v="2010-11-15T00:00:00"/>
    <x v="5"/>
    <x v="1"/>
    <n v="420"/>
    <x v="21"/>
    <x v="4"/>
  </r>
  <r>
    <n v="1247661"/>
    <n v="10043410"/>
    <s v="CYT CASILL C.SAUV 750 12U MX"/>
    <m/>
    <d v="2010-11-15T00:00:00"/>
    <x v="5"/>
    <x v="1"/>
    <n v="89.000000009999994"/>
    <x v="21"/>
    <x v="4"/>
  </r>
  <r>
    <n v="1250936"/>
    <n v="10038448"/>
    <s v="CYT CASILL C.SAUV 750 6U 2009 VEU"/>
    <m/>
    <d v="2010-11-15T00:00:00"/>
    <x v="5"/>
    <x v="1"/>
    <n v="589"/>
    <x v="21"/>
    <x v="4"/>
  </r>
  <r>
    <n v="1250940"/>
    <n v="10028848"/>
    <s v="CYT CASILL CARM 750 12U (LR)CA"/>
    <m/>
    <d v="2010-11-15T00:00:00"/>
    <x v="5"/>
    <x v="1"/>
    <n v="460"/>
    <x v="21"/>
    <x v="4"/>
  </r>
  <r>
    <n v="1251213"/>
    <n v="10045341"/>
    <s v="CYT CASILL CARM 750 12U 2009 VES"/>
    <m/>
    <d v="2010-11-15T00:00:00"/>
    <x v="5"/>
    <x v="1"/>
    <n v="378"/>
    <x v="21"/>
    <x v="4"/>
  </r>
  <r>
    <n v="1252256"/>
    <n v="10049058"/>
    <s v="CYT CASILL CARM 750 6U 2009 (NECKTAG) NL"/>
    <m/>
    <d v="2010-11-15T00:00:00"/>
    <x v="5"/>
    <x v="1"/>
    <n v="210"/>
    <x v="21"/>
    <x v="4"/>
  </r>
  <r>
    <n v="1245492"/>
    <n v="10033937"/>
    <s v="CYT EXPORTACION TINTO(P08) 700 12U CL"/>
    <m/>
    <d v="2010-11-15T00:00:00"/>
    <x v="12"/>
    <x v="1"/>
    <n v="2749.5555559999998"/>
    <x v="21"/>
    <x v="4"/>
  </r>
  <r>
    <n v="1250977"/>
    <n v="10048625"/>
    <s v="CYT TRIO RVA CHARD(P10)750 12U2009(LR)CA"/>
    <m/>
    <d v="2010-11-15T00:00:00"/>
    <x v="3"/>
    <x v="1"/>
    <n v="227"/>
    <x v="21"/>
    <x v="4"/>
  </r>
  <r>
    <n v="1248950"/>
    <n v="10031781"/>
    <s v="CYT CASILL SHIRAZ 750 6U RU"/>
    <m/>
    <d v="2010-11-15T00:00:00"/>
    <x v="5"/>
    <x v="1"/>
    <n v="331"/>
    <x v="21"/>
    <x v="4"/>
  </r>
  <r>
    <n v="1252060"/>
    <n v="10045347"/>
    <s v="CYT CASILL CARM 750 6U 2009 AO"/>
    <m/>
    <d v="2010-11-15T00:00:00"/>
    <x v="5"/>
    <x v="1"/>
    <n v="168"/>
    <x v="21"/>
    <x v="4"/>
  </r>
  <r>
    <n v="1252081"/>
    <n v="10045349"/>
    <s v="CYT CASILL CARM 750 12U 2009 PR"/>
    <m/>
    <d v="2010-11-15T00:00:00"/>
    <x v="5"/>
    <x v="1"/>
    <n v="69.999999990000006"/>
    <x v="21"/>
    <x v="4"/>
  </r>
  <r>
    <n v="1250401"/>
    <n v="10045445"/>
    <s v="CYT CASILL CARM (STICKER) 750 6U 2009 RU"/>
    <m/>
    <d v="2010-11-15T00:00:00"/>
    <x v="5"/>
    <x v="1"/>
    <n v="300"/>
    <x v="21"/>
    <x v="4"/>
  </r>
  <r>
    <n v="1251190"/>
    <n v="10020006"/>
    <s v="CYT CASILL SHIRAZ 750 12U VES"/>
    <m/>
    <d v="2010-11-15T00:00:00"/>
    <x v="5"/>
    <x v="1"/>
    <n v="196"/>
    <x v="21"/>
    <x v="4"/>
  </r>
  <r>
    <n v="1251527"/>
    <n v="10038105"/>
    <s v="CYT CASILL SHIRAZ 750 12U (C/ESP) CA"/>
    <m/>
    <d v="2010-11-15T00:00:00"/>
    <x v="5"/>
    <x v="1"/>
    <n v="110"/>
    <x v="21"/>
    <x v="4"/>
  </r>
  <r>
    <n v="1251560"/>
    <n v="10038606"/>
    <s v="CYT CASILL SHIRAZ 750 12U 2009 VIN"/>
    <m/>
    <d v="2010-11-15T00:00:00"/>
    <x v="5"/>
    <x v="1"/>
    <n v="66.000000009999994"/>
    <x v="21"/>
    <x v="4"/>
  </r>
  <r>
    <n v="1251211"/>
    <n v="10050701"/>
    <s v="CYT MARQUES MERLOT 750 12U 2009 VES"/>
    <m/>
    <d v="2010-11-15T00:00:00"/>
    <x v="9"/>
    <x v="1"/>
    <n v="99.000000009999994"/>
    <x v="21"/>
    <x v="4"/>
  </r>
  <r>
    <n v="1252210"/>
    <n v="10046776"/>
    <s v="CYT CASILL SHIRAZ 750 6U 2009 NL"/>
    <m/>
    <d v="2010-11-15T00:00:00"/>
    <x v="5"/>
    <x v="1"/>
    <n v="220"/>
    <x v="21"/>
    <x v="4"/>
  </r>
  <r>
    <n v="1247743"/>
    <n v="10040785"/>
    <s v="CYT SPARKLING DEMI SEC 750 12U (P09) VIN"/>
    <m/>
    <d v="2010-11-15T00:00:00"/>
    <x v="9"/>
    <x v="1"/>
    <n v="30"/>
    <x v="21"/>
    <x v="4"/>
  </r>
  <r>
    <n v="7077381"/>
    <n v="10049313"/>
    <s v="CS RESERVA RIESL STLV(P08)75012U 2010VEU"/>
    <m/>
    <d v="2010-11-15T00:00:00"/>
    <x v="9"/>
    <x v="1"/>
    <n v="33"/>
    <x v="21"/>
    <x v="4"/>
  </r>
  <r>
    <n v="7077974"/>
    <n v="10050418"/>
    <s v="CS ORGANICO CHAR(P09) 750 12U 2010 JP"/>
    <m/>
    <d v="2010-11-15T00:00:00"/>
    <x v="9"/>
    <x v="1"/>
    <n v="261"/>
    <x v="21"/>
    <x v="4"/>
  </r>
  <r>
    <n v="1250616"/>
    <n v="10035111"/>
    <s v="CYT D.MELCHOR C.SAUV(95PTS)7506U2006 EC"/>
    <m/>
    <d v="2010-11-15T00:00:00"/>
    <x v="9"/>
    <x v="1"/>
    <n v="125"/>
    <x v="21"/>
    <x v="4"/>
  </r>
  <r>
    <n v="1250517"/>
    <n v="12006066"/>
    <s v="2100 C.SAUV MELCHOR 0750 CH 2007 1U PR"/>
    <m/>
    <d v="2010-11-15T00:00:00"/>
    <x v="9"/>
    <x v="1"/>
    <n v="47"/>
    <x v="21"/>
    <x v="4"/>
  </r>
  <r>
    <n v="1249714"/>
    <n v="10029014"/>
    <s v="CYT D.MELCHOR C.SAUV 750 6U 2005 VIN"/>
    <m/>
    <d v="2010-11-15T00:00:00"/>
    <x v="9"/>
    <x v="1"/>
    <n v="24.999999989999999"/>
    <x v="21"/>
    <x v="4"/>
  </r>
  <r>
    <n v="7077263"/>
    <n v="10038714"/>
    <s v="CS VISION P.NOIR (P08)STL750 12U 2009 US"/>
    <m/>
    <d v="2010-11-15T00:00:00"/>
    <x v="9"/>
    <x v="1"/>
    <n v="1455"/>
    <x v="21"/>
    <x v="4"/>
  </r>
  <r>
    <n v="1253223"/>
    <n v="10047733"/>
    <s v="CYT CDD SPARK. WINE BRUT 6U7502009 DK/NL"/>
    <m/>
    <d v="2010-11-15T00:00:00"/>
    <x v="9"/>
    <x v="1"/>
    <n v="542"/>
    <x v="21"/>
    <x v="4"/>
  </r>
  <r>
    <n v="1248462"/>
    <n v="10048615"/>
    <s v="CYT TRIO RVA CHARD(P10)750 12U 2009 CR"/>
    <m/>
    <d v="2010-11-15T00:00:00"/>
    <x v="9"/>
    <x v="1"/>
    <n v="88"/>
    <x v="21"/>
    <x v="4"/>
  </r>
  <r>
    <n v="1252079"/>
    <n v="10020166"/>
    <s v="CYT CASILL SHIRAZ 750 12U PR"/>
    <m/>
    <d v="2010-11-15T00:00:00"/>
    <x v="5"/>
    <x v="1"/>
    <n v="110"/>
    <x v="21"/>
    <x v="4"/>
  </r>
  <r>
    <n v="1248780"/>
    <n v="12006152"/>
    <s v="1148 BRUT CASILL 0750 CH 2009 1U ZA"/>
    <m/>
    <d v="2010-11-15T00:00:00"/>
    <x v="9"/>
    <x v="1"/>
    <n v="49"/>
    <x v="21"/>
    <x v="4"/>
  </r>
  <r>
    <n v="1250591"/>
    <n v="10047326"/>
    <s v="CYT LATE HARVEST S.BLC37512U 2007(CHA)BE"/>
    <m/>
    <d v="2010-11-15T00:00:00"/>
    <x v="9"/>
    <x v="1"/>
    <n v="37.555555810000001"/>
    <x v="21"/>
    <x v="4"/>
  </r>
  <r>
    <n v="1250736"/>
    <n v="10050766"/>
    <s v="CYT MARQUES CARM 750 12U 2009  CL"/>
    <m/>
    <d v="2010-11-15T00:00:00"/>
    <x v="9"/>
    <x v="1"/>
    <n v="700"/>
    <x v="21"/>
    <x v="4"/>
  </r>
  <r>
    <n v="1249980"/>
    <n v="10040229"/>
    <s v="MA MAYCAS RVA ESP CHARD 750 6U 2008 PR"/>
    <m/>
    <d v="2010-11-15T00:00:00"/>
    <x v="9"/>
    <x v="1"/>
    <n v="104"/>
    <x v="21"/>
    <x v="4"/>
  </r>
  <r>
    <n v="1250595"/>
    <n v="10043027"/>
    <s v="CYT MARQUES C.SAUV 750 12U 2008 VES"/>
    <m/>
    <d v="2010-11-15T00:00:00"/>
    <x v="9"/>
    <x v="1"/>
    <n v="690"/>
    <x v="21"/>
    <x v="4"/>
  </r>
  <r>
    <n v="7078203"/>
    <n v="10047361"/>
    <s v="CS ORGANICO S.BLC(P09)750 12U 2010 VEU"/>
    <m/>
    <d v="2010-11-15T00:00:00"/>
    <x v="9"/>
    <x v="1"/>
    <n v="99.000000009999994"/>
    <x v="21"/>
    <x v="4"/>
  </r>
  <r>
    <n v="7077442"/>
    <n v="10046929"/>
    <s v="CS 20 BARREL MERL 750 6U 2008 VEU"/>
    <m/>
    <d v="2010-11-15T00:00:00"/>
    <x v="9"/>
    <x v="1"/>
    <n v="35.000000010000001"/>
    <x v="21"/>
    <x v="4"/>
  </r>
  <r>
    <n v="7077382"/>
    <n v="10046090"/>
    <s v="CS ORGANICO C.SAU/CARM(P09)75012U2009VEU"/>
    <m/>
    <d v="2010-11-15T00:00:00"/>
    <x v="9"/>
    <x v="1"/>
    <n v="56.000000010000001"/>
    <x v="21"/>
    <x v="4"/>
  </r>
  <r>
    <n v="1250436"/>
    <n v="10044557"/>
    <s v="CYT FRONT C.SAUV(P06)(BI)750 6U AFRI"/>
    <m/>
    <d v="2010-11-15T00:00:00"/>
    <x v="2"/>
    <x v="1"/>
    <n v="1484"/>
    <x v="21"/>
    <x v="4"/>
  </r>
  <r>
    <n v="1249974"/>
    <n v="10043668"/>
    <s v="CYT MARQUES SYRAH 750 6U 2008 VAS"/>
    <m/>
    <d v="2010-11-15T00:00:00"/>
    <x v="9"/>
    <x v="1"/>
    <n v="20"/>
    <x v="21"/>
    <x v="4"/>
  </r>
  <r>
    <n v="1250947"/>
    <n v="10038602"/>
    <s v="CYT CASILL SHIRAZ 750 6U 2009 VEU"/>
    <m/>
    <d v="2010-11-15T00:00:00"/>
    <x v="5"/>
    <x v="1"/>
    <n v="263"/>
    <x v="21"/>
    <x v="4"/>
  </r>
  <r>
    <n v="1247442"/>
    <n v="10033821"/>
    <s v="MA MAYCAS RVA ESP C.SAUV 750 6U 2006 VEU"/>
    <m/>
    <d v="2010-11-15T00:00:00"/>
    <x v="9"/>
    <x v="1"/>
    <n v="21"/>
    <x v="21"/>
    <x v="4"/>
  </r>
  <r>
    <n v="7077314"/>
    <n v="10049701"/>
    <s v="MPO G.DEV S.BLC (CINT) 750 6U 2009 VAS"/>
    <m/>
    <d v="2010-11-15T00:00:00"/>
    <x v="9"/>
    <x v="1"/>
    <n v="19"/>
    <x v="21"/>
    <x v="4"/>
  </r>
  <r>
    <n v="1248771"/>
    <n v="10038125"/>
    <s v="CYT TERRUNYO C.SAUV(ND) 750 6U 2007 CR"/>
    <m/>
    <d v="2010-11-15T00:00:00"/>
    <x v="9"/>
    <x v="1"/>
    <n v="10.44444442"/>
    <x v="21"/>
    <x v="4"/>
  </r>
  <r>
    <n v="1249715"/>
    <n v="10050536"/>
    <s v="CYT MARQUES CHARD 750 12U 2009 VAS"/>
    <m/>
    <d v="2010-11-15T00:00:00"/>
    <x v="9"/>
    <x v="1"/>
    <n v="36.000000010000001"/>
    <x v="21"/>
    <x v="4"/>
  </r>
  <r>
    <n v="1250078"/>
    <n v="10051126"/>
    <s v="CYT MARQUES CHARD 750 6U 2009 (LC)ZA"/>
    <m/>
    <d v="2010-11-15T00:00:00"/>
    <x v="9"/>
    <x v="1"/>
    <n v="24.999999989999999"/>
    <x v="21"/>
    <x v="4"/>
  </r>
  <r>
    <n v="1250535"/>
    <n v="10050429"/>
    <s v="CYT TRIO RVA S.BLC STL(P10)750 6U2009ZA"/>
    <m/>
    <d v="2010-11-15T00:00:00"/>
    <x v="9"/>
    <x v="1"/>
    <n v="15"/>
    <x v="21"/>
    <x v="4"/>
  </r>
  <r>
    <n v="1250964"/>
    <n v="10046299"/>
    <s v="MA MAYCAS RVA SYRAH 750 6U 2009 VES"/>
    <m/>
    <d v="2010-11-15T00:00:00"/>
    <x v="9"/>
    <x v="1"/>
    <n v="11"/>
    <x v="21"/>
    <x v="4"/>
  </r>
  <r>
    <n v="7077912"/>
    <n v="10031484"/>
    <s v="CS 20 BARREL S.BLC STLV 750 6U 2008 VEU"/>
    <m/>
    <d v="2010-11-15T00:00:00"/>
    <x v="9"/>
    <x v="1"/>
    <n v="110"/>
    <x v="21"/>
    <x v="4"/>
  </r>
  <r>
    <n v="1253183"/>
    <n v="10048810"/>
    <s v="CYT TRIO RVA C.SAU(P10)(90P)75012U2008CL"/>
    <m/>
    <d v="2010-11-15T00:00:00"/>
    <x v="9"/>
    <x v="1"/>
    <n v="299"/>
    <x v="21"/>
    <x v="4"/>
  </r>
  <r>
    <n v="1249593"/>
    <n v="10044611"/>
    <s v="CYT FRONT LATE HARVEST 750 6U AFRI"/>
    <m/>
    <d v="2010-11-15T00:00:00"/>
    <x v="9"/>
    <x v="1"/>
    <n v="289.55555750000002"/>
    <x v="21"/>
    <x v="4"/>
  </r>
  <r>
    <n v="1250770"/>
    <n v="12005529"/>
    <s v="2103 C.SAUV TRIO 0750 CH 2008"/>
    <m/>
    <d v="2010-11-15T00:00:00"/>
    <x v="9"/>
    <x v="1"/>
    <n v="2534.333333"/>
    <x v="21"/>
    <x v="4"/>
  </r>
  <r>
    <n v="1251358"/>
    <n v="10040783"/>
    <s v="CYT SPARKLING BRUT 750 12U (P09) VIN"/>
    <m/>
    <d v="2010-11-15T00:00:00"/>
    <x v="9"/>
    <x v="1"/>
    <n v="230.00000159999999"/>
    <x v="21"/>
    <x v="4"/>
  </r>
  <r>
    <n v="1250080"/>
    <n v="10051128"/>
    <s v="CYT MARQUES MERLOT 750 6U 2009 (LC)ZA"/>
    <m/>
    <d v="2010-11-15T00:00:00"/>
    <x v="9"/>
    <x v="1"/>
    <n v="25.00000017"/>
    <x v="21"/>
    <x v="4"/>
  </r>
  <r>
    <n v="1250206"/>
    <n v="10046754"/>
    <s v="CYT MARQUES C.SAUV 750 6U 2008 VEU"/>
    <m/>
    <d v="2010-11-15T00:00:00"/>
    <x v="9"/>
    <x v="1"/>
    <n v="14.00000009"/>
    <x v="21"/>
    <x v="4"/>
  </r>
  <r>
    <n v="1250645"/>
    <n v="10043019"/>
    <s v="CYT MARQUES C.SAUV 750 12U 2008 VEU"/>
    <m/>
    <d v="2010-11-15T00:00:00"/>
    <x v="9"/>
    <x v="1"/>
    <n v="56.000000380000003"/>
    <x v="21"/>
    <x v="4"/>
  </r>
  <r>
    <n v="1250169"/>
    <n v="10051105"/>
    <s v="CA GENOVINO CARIGNAN STIC 750 6U AFRI"/>
    <m/>
    <d v="2010-11-15T00:00:00"/>
    <x v="9"/>
    <x v="1"/>
    <n v="11.00000007"/>
    <x v="21"/>
    <x v="4"/>
  </r>
  <r>
    <n v="1250561"/>
    <n v="10046855"/>
    <s v="CA FINISIMO C.SAUV(HC)750 12U 2008 AFRI"/>
    <m/>
    <d v="2010-11-15T00:00:00"/>
    <x v="9"/>
    <x v="1"/>
    <n v="98"/>
    <x v="21"/>
    <x v="4"/>
  </r>
  <r>
    <n v="1248401"/>
    <n v="10040096"/>
    <s v="CYT TRIO RVA C.SAUV(90+PTS)7506U2008 RU"/>
    <m/>
    <d v="2010-11-15T00:00:00"/>
    <x v="9"/>
    <x v="1"/>
    <n v="159.55555559999999"/>
    <x v="21"/>
    <x v="4"/>
  </r>
  <r>
    <n v="1249651"/>
    <n v="10050430"/>
    <s v="CYT TRIO RVA MERL(P10)750 6U 2009 ZA"/>
    <m/>
    <d v="2010-11-15T00:00:00"/>
    <x v="9"/>
    <x v="1"/>
    <n v="35.000000010000001"/>
    <x v="21"/>
    <x v="4"/>
  </r>
  <r>
    <n v="1252232"/>
    <n v="10050714"/>
    <s v="CYT MARQUES MERLOT 750 12U 2009 US"/>
    <m/>
    <d v="2010-11-15T00:00:00"/>
    <x v="9"/>
    <x v="1"/>
    <n v="1050"/>
    <x v="21"/>
    <x v="4"/>
  </r>
  <r>
    <n v="1251012"/>
    <n v="10039741"/>
    <s v="CYT G.RVA S.RIBERAS S.BLC 750 6U 2009 CL"/>
    <m/>
    <d v="2010-11-15T00:00:00"/>
    <x v="9"/>
    <x v="1"/>
    <n v="132.0000009"/>
    <x v="21"/>
    <x v="4"/>
  </r>
  <r>
    <n v="7077281"/>
    <n v="10049705"/>
    <s v="MPO G.DEV S.BLC (CINT) 750 6U 2009 LATAM"/>
    <m/>
    <d v="2010-11-15T00:00:00"/>
    <x v="9"/>
    <x v="1"/>
    <n v="11.00000007"/>
    <x v="21"/>
    <x v="4"/>
  </r>
  <r>
    <n v="1249712"/>
    <n v="10047442"/>
    <s v="CYT MARQUES C.SAUV 750 12U 2008 DO"/>
    <m/>
    <d v="2010-11-15T00:00:00"/>
    <x v="9"/>
    <x v="1"/>
    <n v="50.00000034"/>
    <x v="21"/>
    <x v="4"/>
  </r>
  <r>
    <n v="1250076"/>
    <n v="10051130"/>
    <s v="CYT MARQUES C.SAUV 750 6U 2008 (LC)ZA"/>
    <m/>
    <d v="2010-11-15T00:00:00"/>
    <x v="9"/>
    <x v="1"/>
    <n v="50.00000034"/>
    <x v="21"/>
    <x v="4"/>
  </r>
  <r>
    <n v="1250777"/>
    <n v="10043007"/>
    <s v="CYT MARQUES C.SAUV 750 6U 2008(CHA)BE"/>
    <m/>
    <d v="2010-11-15T00:00:00"/>
    <x v="9"/>
    <x v="1"/>
    <n v="50"/>
    <x v="21"/>
    <x v="4"/>
  </r>
  <r>
    <n v="1249645"/>
    <n v="10050431"/>
    <s v="CYT TRIO RVA C.SAU(P10)(90P)750 6U2008ZA"/>
    <m/>
    <d v="2010-11-15T00:00:00"/>
    <x v="9"/>
    <x v="1"/>
    <n v="35.000000010000001"/>
    <x v="21"/>
    <x v="4"/>
  </r>
  <r>
    <n v="1245452"/>
    <n v="10041426"/>
    <s v="CYT FRONT P.GRIGIO(P07)1500 6U US"/>
    <m/>
    <d v="2010-11-15T00:00:00"/>
    <x v="1"/>
    <x v="1"/>
    <n v="5520"/>
    <x v="21"/>
    <x v="4"/>
  </r>
  <r>
    <n v="1250201"/>
    <n v="10048694"/>
    <s v="CYT TRIO RVA MERL(P10)750 12U 2009 VAS"/>
    <m/>
    <d v="2010-11-15T00:00:00"/>
    <x v="9"/>
    <x v="1"/>
    <n v="35.000000239999999"/>
    <x v="21"/>
    <x v="4"/>
  </r>
  <r>
    <n v="1250961"/>
    <n v="10048679"/>
    <s v="CYT TRIO RVA C.SAU(P10)(90P)7506U2008VEU"/>
    <m/>
    <d v="2010-11-15T00:00:00"/>
    <x v="9"/>
    <x v="1"/>
    <n v="140"/>
    <x v="21"/>
    <x v="4"/>
  </r>
  <r>
    <n v="1250658"/>
    <n v="10046802"/>
    <s v="CA FINISIMO C.SAUV(HC)750 6U2008 VEU"/>
    <m/>
    <d v="2010-11-15T00:00:00"/>
    <x v="9"/>
    <x v="1"/>
    <n v="50"/>
    <x v="21"/>
    <x v="4"/>
  </r>
  <r>
    <n v="1250079"/>
    <n v="10051129"/>
    <s v="CYT MARQUES SYRAH 750 6U 2008 (LC)ZA"/>
    <m/>
    <d v="2010-11-15T00:00:00"/>
    <x v="9"/>
    <x v="1"/>
    <n v="24.999999989999999"/>
    <x v="21"/>
    <x v="4"/>
  </r>
  <r>
    <n v="7077980"/>
    <n v="10047260"/>
    <s v="CS C.D.RIO VERDE S.BLC ST 750 12U 2010GB"/>
    <m/>
    <d v="2010-11-15T00:00:00"/>
    <x v="9"/>
    <x v="1"/>
    <n v="499"/>
    <x v="21"/>
    <x v="4"/>
  </r>
  <r>
    <n v="7077602"/>
    <n v="10050181"/>
    <s v="VE W.CREST S.BLC(P10) STLV 1500 6U US"/>
    <m/>
    <d v="2010-11-15T00:00:00"/>
    <x v="9"/>
    <x v="1"/>
    <n v="1760"/>
    <x v="21"/>
    <x v="4"/>
  </r>
  <r>
    <n v="1247215"/>
    <n v="10037840"/>
    <s v="CYT CASILL C.SAUV 1500 6U RU"/>
    <m/>
    <d v="2010-11-15T00:00:00"/>
    <x v="9"/>
    <x v="1"/>
    <n v="30"/>
    <x v="21"/>
    <x v="4"/>
  </r>
  <r>
    <n v="1250920"/>
    <n v="10034323"/>
    <s v="CYT CASILL C.SAUV 1500 6U (C/ESP)CA"/>
    <m/>
    <d v="2010-11-15T00:00:00"/>
    <x v="9"/>
    <x v="1"/>
    <n v="210"/>
    <x v="21"/>
    <x v="4"/>
  </r>
  <r>
    <n v="1247738"/>
    <n v="10040287"/>
    <s v="CYT CHAMP SUBERC DEMI(P08 45) 750 12U CL"/>
    <m/>
    <d v="2010-11-15T00:00:00"/>
    <x v="9"/>
    <x v="1"/>
    <n v="2222"/>
    <x v="21"/>
    <x v="4"/>
  </r>
  <r>
    <n v="1247673"/>
    <n v="10048654"/>
    <s v="CYT TRIO RVA C.SAU(P10)(90P)75012U2008CR"/>
    <m/>
    <d v="2010-11-15T00:00:00"/>
    <x v="9"/>
    <x v="1"/>
    <n v="56.000000010000001"/>
    <x v="21"/>
    <x v="4"/>
  </r>
  <r>
    <n v="1249686"/>
    <n v="10048229"/>
    <s v="CYT SUNR SPARKLING ROSE 750 6U JP"/>
    <m/>
    <d v="2010-11-15T00:00:00"/>
    <x v="9"/>
    <x v="1"/>
    <n v="2420"/>
    <x v="21"/>
    <x v="4"/>
  </r>
  <r>
    <n v="1250530"/>
    <n v="10048592"/>
    <s v="CYT TRIO RVA S.BLC STL(P10)7506U2009VEU"/>
    <m/>
    <d v="2010-11-15T00:00:00"/>
    <x v="9"/>
    <x v="1"/>
    <n v="115.0000008"/>
    <x v="21"/>
    <x v="4"/>
  </r>
  <r>
    <n v="1252207"/>
    <n v="10030746"/>
    <s v="MA MAYCAS RVA CHARD 750 6U 2008 VEU"/>
    <m/>
    <d v="2010-11-15T00:00:00"/>
    <x v="9"/>
    <x v="1"/>
    <n v="275"/>
    <x v="21"/>
    <x v="4"/>
  </r>
  <r>
    <n v="1250892"/>
    <n v="10050687"/>
    <s v="CYT MARQUES MERLOT 750 12U 2009 VIN"/>
    <m/>
    <d v="2010-11-15T00:00:00"/>
    <x v="9"/>
    <x v="1"/>
    <n v="77"/>
    <x v="21"/>
    <x v="4"/>
  </r>
  <r>
    <n v="1250979"/>
    <n v="10040395"/>
    <s v="MA MAYCAS RVA CHARD 750 6U 2008 VES"/>
    <m/>
    <d v="2010-11-15T00:00:00"/>
    <x v="9"/>
    <x v="1"/>
    <n v="11"/>
    <x v="21"/>
    <x v="4"/>
  </r>
  <r>
    <n v="7077741"/>
    <n v="10030461"/>
    <s v="CS CONO SUR RIESL STLV(P07)750 12U JP"/>
    <m/>
    <d v="2010-11-15T00:00:00"/>
    <x v="9"/>
    <x v="1"/>
    <n v="29"/>
    <x v="21"/>
    <x v="4"/>
  </r>
  <r>
    <n v="1251188"/>
    <n v="10043032"/>
    <s v="CYT MARQUES C.SAUV 750 12U 2008 PE"/>
    <m/>
    <d v="2010-11-15T00:00:00"/>
    <x v="9"/>
    <x v="1"/>
    <n v="412"/>
    <x v="21"/>
    <x v="4"/>
  </r>
  <r>
    <n v="1250118"/>
    <n v="10043033"/>
    <s v="CYT MARQUES C.SAUV 750 12U 2008 MX"/>
    <m/>
    <d v="2010-11-15T00:00:00"/>
    <x v="9"/>
    <x v="1"/>
    <n v="322"/>
    <x v="21"/>
    <x v="4"/>
  </r>
  <r>
    <n v="1250117"/>
    <n v="10050693"/>
    <s v="CYT MARQUES MERLOT 750 12U 2009 MX"/>
    <m/>
    <d v="2010-11-15T00:00:00"/>
    <x v="9"/>
    <x v="1"/>
    <n v="266"/>
    <x v="21"/>
    <x v="4"/>
  </r>
  <r>
    <n v="7078194"/>
    <n v="10047836"/>
    <s v="CS ROKO C.SAUV ROSE STLV 750 6U VEU"/>
    <m/>
    <d v="2010-11-15T00:00:00"/>
    <x v="0"/>
    <x v="1"/>
    <n v="669"/>
    <x v="21"/>
    <x v="4"/>
  </r>
  <r>
    <n v="1250960"/>
    <n v="10051213"/>
    <s v="CYT C.IGNACIO P.NOIR STL 750 12U 2009 GB"/>
    <m/>
    <d v="2010-11-15T00:00:00"/>
    <x v="9"/>
    <x v="1"/>
    <n v="1100"/>
    <x v="21"/>
    <x v="4"/>
  </r>
  <r>
    <n v="1250873"/>
    <n v="10039747"/>
    <s v="CYT G.RVA S.RIBERAS S.BLC 750 6U 2009VEU"/>
    <m/>
    <d v="2010-11-15T00:00:00"/>
    <x v="9"/>
    <x v="1"/>
    <n v="33"/>
    <x v="21"/>
    <x v="4"/>
  </r>
  <r>
    <n v="1251037"/>
    <n v="12005935"/>
    <s v="1099 CHARD AMELIA 0750 CH 2008 1U PE"/>
    <m/>
    <d v="2010-11-15T00:00:00"/>
    <x v="9"/>
    <x v="1"/>
    <n v="56.000000010000001"/>
    <x v="21"/>
    <x v="4"/>
  </r>
  <r>
    <n v="1250635"/>
    <n v="12005945"/>
    <s v="1099 CHARD AMELIA 0750 CH 2008 1U VES"/>
    <m/>
    <d v="2010-11-15T00:00:00"/>
    <x v="9"/>
    <x v="1"/>
    <n v="27.555555550000001"/>
    <x v="21"/>
    <x v="4"/>
  </r>
  <r>
    <n v="1251205"/>
    <n v="12006092"/>
    <s v="2100 C.SAUV MELCHOR 0750 CH 2007 1U VES"/>
    <m/>
    <d v="2010-11-15T00:00:00"/>
    <x v="9"/>
    <x v="1"/>
    <n v="87.555555560000002"/>
    <x v="21"/>
    <x v="4"/>
  </r>
  <r>
    <n v="1251409"/>
    <n v="12006091"/>
    <s v="2100 C.SAUV MELCHOR 0750 CH 2007 1U VEU"/>
    <m/>
    <d v="2010-11-15T00:00:00"/>
    <x v="9"/>
    <x v="1"/>
    <n v="12"/>
    <x v="21"/>
    <x v="4"/>
  </r>
  <r>
    <n v="1252144"/>
    <n v="12006091"/>
    <s v="2100 C.SAUV MELCHOR 0750 CH 2007 1U VEU"/>
    <m/>
    <d v="2010-11-15T00:00:00"/>
    <x v="9"/>
    <x v="1"/>
    <n v="40.999999989999999"/>
    <x v="21"/>
    <x v="4"/>
  </r>
  <r>
    <n v="1251842"/>
    <n v="10035130"/>
    <s v="CYT D.MELCHOR C.SAUV(95PTS)7506U2006 CA"/>
    <m/>
    <d v="2010-11-15T00:00:00"/>
    <x v="9"/>
    <x v="1"/>
    <n v="200"/>
    <x v="21"/>
    <x v="4"/>
  </r>
  <r>
    <n v="1248676"/>
    <n v="10047522"/>
    <s v="CYT SUNR BIB CHARD(P08) 3L 4U 2010(CO)DK"/>
    <m/>
    <d v="2010-11-15T00:00:00"/>
    <x v="7"/>
    <x v="1"/>
    <n v="469.33333329999999"/>
    <x v="21"/>
    <x v="4"/>
  </r>
  <r>
    <n v="1249685"/>
    <n v="10048229"/>
    <s v="CYT SUNR SPARKLING ROSE 750 6U JP"/>
    <m/>
    <d v="2010-11-15T00:00:00"/>
    <x v="9"/>
    <x v="1"/>
    <n v="2543"/>
    <x v="21"/>
    <x v="4"/>
  </r>
  <r>
    <n v="1250971"/>
    <n v="10047524"/>
    <s v="CYT SUNR BIB CHARD(P08) 3L 4U 2010 GB"/>
    <m/>
    <d v="2010-11-15T00:00:00"/>
    <x v="7"/>
    <x v="1"/>
    <n v="784"/>
    <x v="21"/>
    <x v="4"/>
  </r>
  <r>
    <n v="1251902"/>
    <n v="10025605"/>
    <s v="CYT CASILL S.BLC STLV 750 12U VES"/>
    <m/>
    <d v="2010-11-15T00:00:00"/>
    <x v="0"/>
    <x v="1"/>
    <n v="2777"/>
    <x v="21"/>
    <x v="4"/>
  </r>
  <r>
    <n v="1250899"/>
    <n v="10050532"/>
    <s v="CYT MARQUES CHARD 750 12U 2009 VIN"/>
    <m/>
    <d v="2010-11-15T00:00:00"/>
    <x v="9"/>
    <x v="1"/>
    <n v="18"/>
    <x v="21"/>
    <x v="4"/>
  </r>
  <r>
    <n v="1251869"/>
    <n v="10040784"/>
    <s v="CYT SPARKLING BRUT 750 12U (P09) VES"/>
    <m/>
    <d v="2010-11-15T00:00:00"/>
    <x v="9"/>
    <x v="1"/>
    <n v="180"/>
    <x v="21"/>
    <x v="4"/>
  </r>
  <r>
    <n v="1250589"/>
    <n v="10048595"/>
    <s v="CYT TRIO RVA CHARD(P10)750 12U 2009 DO"/>
    <m/>
    <d v="2010-11-15T00:00:00"/>
    <x v="9"/>
    <x v="1"/>
    <n v="55"/>
    <x v="21"/>
    <x v="4"/>
  </r>
  <r>
    <n v="7077706"/>
    <n v="10040762"/>
    <s v="MPO GRAN DEVOCION SYR/PET7506U 2008LATAM"/>
    <m/>
    <d v="2010-11-15T00:00:00"/>
    <x v="9"/>
    <x v="1"/>
    <n v="33"/>
    <x v="21"/>
    <x v="4"/>
  </r>
  <r>
    <n v="7077378"/>
    <n v="10035646"/>
    <s v="MPO SPARKLING ROSE(N)750 12U LATAM"/>
    <m/>
    <d v="2010-11-15T00:00:00"/>
    <x v="9"/>
    <x v="1"/>
    <n v="100"/>
    <x v="21"/>
    <x v="4"/>
  </r>
  <r>
    <n v="1252289"/>
    <n v="10037570"/>
    <s v="CYT SUNR SPARKLING BRUT 750 6U JP"/>
    <m/>
    <d v="2010-11-15T00:00:00"/>
    <x v="9"/>
    <x v="1"/>
    <n v="5000"/>
    <x v="21"/>
    <x v="4"/>
  </r>
  <r>
    <n v="1249972"/>
    <n v="10043014"/>
    <s v="CYT MARQUES C.SAUV 750 6U 2008 VAS"/>
    <m/>
    <d v="2010-11-15T00:00:00"/>
    <x v="9"/>
    <x v="1"/>
    <n v="105"/>
    <x v="21"/>
    <x v="4"/>
  </r>
  <r>
    <n v="1252238"/>
    <n v="12006094"/>
    <s v="2100 C.SAUV MELCHOR 0750 CH 2007 1U CL"/>
    <m/>
    <d v="2010-11-15T00:00:00"/>
    <x v="9"/>
    <x v="1"/>
    <n v="100"/>
    <x v="21"/>
    <x v="4"/>
  </r>
  <r>
    <n v="1250997"/>
    <n v="10050704"/>
    <s v="CYT MARQUES MERLOT 750 12U 2009 PE"/>
    <m/>
    <d v="2010-11-15T00:00:00"/>
    <x v="9"/>
    <x v="1"/>
    <n v="173"/>
    <x v="21"/>
    <x v="4"/>
  </r>
  <r>
    <n v="1251036"/>
    <n v="10049275"/>
    <s v="CYT FRONT BIB ROSE(SLIM)3L 4U 2010 VEU"/>
    <m/>
    <d v="2010-11-15T00:00:00"/>
    <x v="7"/>
    <x v="1"/>
    <n v="280"/>
    <x v="21"/>
    <x v="4"/>
  </r>
  <r>
    <n v="1250843"/>
    <n v="10050042"/>
    <s v="CYT SUNR BIB SHIRAZ(P08) 3L 4U 2010 GB"/>
    <m/>
    <d v="2010-11-15T00:00:00"/>
    <x v="7"/>
    <x v="1"/>
    <n v="1680"/>
    <x v="21"/>
    <x v="4"/>
  </r>
  <r>
    <n v="1251008"/>
    <n v="10050071"/>
    <s v="CYT FRONT BIB MERL(SLIM)3L 4U 2010 VEU"/>
    <m/>
    <d v="2010-11-15T00:00:00"/>
    <x v="7"/>
    <x v="1"/>
    <n v="200"/>
    <x v="21"/>
    <x v="4"/>
  </r>
  <r>
    <n v="1250210"/>
    <n v="10049723"/>
    <s v="CYT CYT BIB RVA CAR/C.S(SLIM)3L4U2010VEU"/>
    <m/>
    <d v="2010-11-15T00:00:00"/>
    <x v="7"/>
    <x v="1"/>
    <n v="448"/>
    <x v="21"/>
    <x v="4"/>
  </r>
  <r>
    <n v="1252104"/>
    <n v="10049722"/>
    <s v="CYT CYT BIB RVA CAR/C.S(SLIM)3L4U 2010SE"/>
    <m/>
    <d v="2010-11-15T00:00:00"/>
    <x v="7"/>
    <x v="1"/>
    <n v="4928"/>
    <x v="21"/>
    <x v="4"/>
  </r>
  <r>
    <n v="1251614"/>
    <n v="10038038"/>
    <s v="CYT CASILL S.BLC STLV 750 12U PE"/>
    <m/>
    <d v="2010-11-15T00:00:00"/>
    <x v="0"/>
    <x v="1"/>
    <n v="985.99999990000003"/>
    <x v="21"/>
    <x v="4"/>
  </r>
  <r>
    <n v="1251612"/>
    <n v="10041972"/>
    <s v="CYT CASILL S.BLC STLV 750 6U 2010 DK/NL"/>
    <m/>
    <d v="2010-11-15T00:00:00"/>
    <x v="0"/>
    <x v="1"/>
    <n v="1722.444444"/>
    <x v="21"/>
    <x v="4"/>
  </r>
  <r>
    <n v="7078047"/>
    <n v="10048367"/>
    <s v="CS ALTO PLANO  MERL STL 750 6U (MAJ) GB"/>
    <m/>
    <d v="2010-11-15T00:00:00"/>
    <x v="11"/>
    <x v="1"/>
    <n v="1630"/>
    <x v="21"/>
    <x v="4"/>
  </r>
  <r>
    <n v="1251375"/>
    <n v="10047911"/>
    <s v="CYT CASILL S.BLC STLV 750 6U 2010 GB"/>
    <m/>
    <d v="2010-11-15T00:00:00"/>
    <x v="0"/>
    <x v="1"/>
    <n v="2767"/>
    <x v="21"/>
    <x v="4"/>
  </r>
  <r>
    <n v="7076874"/>
    <n v="10036681"/>
    <s v="CS SPARKLING I.NEGRA BRUT (P09)750 6U GB"/>
    <m/>
    <d v="2010-11-15T00:00:00"/>
    <x v="9"/>
    <x v="1"/>
    <n v="3626.4444440000002"/>
    <x v="21"/>
    <x v="4"/>
  </r>
  <r>
    <n v="1252654"/>
    <n v="10020290"/>
    <s v="CYT CASILL C.SAUV 750 12U US"/>
    <m/>
    <d v="2010-11-15T00:00:00"/>
    <x v="0"/>
    <x v="1"/>
    <n v="8020"/>
    <x v="21"/>
    <x v="4"/>
  </r>
  <r>
    <n v="1252025"/>
    <n v="10038444"/>
    <s v="CYT CASILL C.SAUV 750 6U 2009 DE/BE"/>
    <m/>
    <d v="2010-11-15T00:00:00"/>
    <x v="0"/>
    <x v="1"/>
    <n v="4974.4444439999997"/>
    <x v="21"/>
    <x v="4"/>
  </r>
  <r>
    <n v="1252414"/>
    <n v="10020040"/>
    <s v="CYT CASILL C.SAUV 750 12U LATAM"/>
    <m/>
    <d v="2010-11-15T00:00:00"/>
    <x v="0"/>
    <x v="1"/>
    <n v="7807"/>
    <x v="21"/>
    <x v="4"/>
  </r>
  <r>
    <n v="1252610"/>
    <n v="10038449"/>
    <s v="CYT CASILL C.SAUV 750 12U 2009 VEU"/>
    <m/>
    <d v="2010-11-15T00:00:00"/>
    <x v="0"/>
    <x v="1"/>
    <n v="1326"/>
    <x v="21"/>
    <x v="4"/>
  </r>
  <r>
    <n v="7077882"/>
    <n v="10050179"/>
    <s v="VE W.CREST CHARD(P10) 1500 6U US"/>
    <m/>
    <d v="2010-11-15T00:00:00"/>
    <x v="0"/>
    <x v="1"/>
    <n v="5500"/>
    <x v="21"/>
    <x v="4"/>
  </r>
  <r>
    <n v="1252034"/>
    <n v="10044441"/>
    <s v="CYT FRONT MERL(P06) 750 12U VAR"/>
    <m/>
    <d v="2010-11-15T00:00:00"/>
    <x v="0"/>
    <x v="1"/>
    <n v="974"/>
    <x v="21"/>
    <x v="4"/>
  </r>
  <r>
    <n v="1250978"/>
    <n v="10040389"/>
    <s v="MA MAYCAS RVA S.BLC 750 6U 2008 VES"/>
    <m/>
    <d v="2010-11-15T00:00:00"/>
    <x v="9"/>
    <x v="1"/>
    <n v="11"/>
    <x v="21"/>
    <x v="4"/>
  </r>
  <r>
    <n v="1251431"/>
    <n v="10045693"/>
    <s v="CYT CYT RVDO S.BLC(P07 NV) 750 12U MX"/>
    <m/>
    <d v="2010-11-15T00:00:00"/>
    <x v="11"/>
    <x v="1"/>
    <n v="2352"/>
    <x v="21"/>
    <x v="4"/>
  </r>
  <r>
    <n v="1251986"/>
    <n v="10047789"/>
    <s v="CYT CASILL SHI/RO ST 750 6U 2010 GB"/>
    <m/>
    <d v="2010-11-15T00:00:00"/>
    <x v="0"/>
    <x v="1"/>
    <n v="2711"/>
    <x v="21"/>
    <x v="4"/>
  </r>
  <r>
    <n v="7078247"/>
    <n v="10047542"/>
    <s v="CS TESCO RVA CHARD STLV 750 6U 2010 GB"/>
    <m/>
    <d v="2010-11-15T00:00:00"/>
    <x v="11"/>
    <x v="1"/>
    <n v="20.444444440000002"/>
    <x v="21"/>
    <x v="4"/>
  </r>
  <r>
    <n v="1252020"/>
    <n v="10049498"/>
    <s v="CYT CASILL MERL 750 6U 2009 M&amp;S DE"/>
    <m/>
    <d v="2010-11-15T00:00:00"/>
    <x v="0"/>
    <x v="1"/>
    <n v="343.55555550000003"/>
    <x v="21"/>
    <x v="4"/>
  </r>
  <r>
    <n v="1252656"/>
    <n v="10045916"/>
    <s v="CYT CASILL CARM 750 12U US"/>
    <m/>
    <d v="2010-11-15T00:00:00"/>
    <x v="0"/>
    <x v="1"/>
    <n v="2711"/>
    <x v="21"/>
    <x v="4"/>
  </r>
  <r>
    <n v="1251916"/>
    <n v="10044510"/>
    <s v="CYT FRONT CHARD(P06) 750 6U RU"/>
    <m/>
    <d v="2010-11-15T00:00:00"/>
    <x v="0"/>
    <x v="1"/>
    <n v="1765"/>
    <x v="21"/>
    <x v="4"/>
  </r>
  <r>
    <n v="1251915"/>
    <n v="10022351"/>
    <s v="CYT FRONT CHARD(P06) 750 12U VAR"/>
    <m/>
    <d v="2010-11-15T00:00:00"/>
    <x v="0"/>
    <x v="1"/>
    <n v="946"/>
    <x v="21"/>
    <x v="4"/>
  </r>
  <r>
    <n v="7077891"/>
    <n v="10048515"/>
    <s v="CS NEBLINA S.BLC(P08)STLV 750 6U VEU"/>
    <m/>
    <d v="2010-11-15T00:00:00"/>
    <x v="0"/>
    <x v="1"/>
    <n v="2711.5555549999999"/>
    <x v="21"/>
    <x v="4"/>
  </r>
  <r>
    <n v="7078046"/>
    <n v="10047380"/>
    <s v="CS I NEGRA RVA C.SA/ROP09ST7506UTE2010GB"/>
    <m/>
    <d v="2010-11-15T00:00:00"/>
    <x v="0"/>
    <x v="1"/>
    <n v="15931"/>
    <x v="21"/>
    <x v="4"/>
  </r>
  <r>
    <n v="1251512"/>
    <n v="10038108"/>
    <s v="CYT XPLORADOR C.SAUV(P08)STLV 750 6U DK"/>
    <m/>
    <d v="2010-11-15T00:00:00"/>
    <x v="11"/>
    <x v="1"/>
    <n v="350"/>
    <x v="21"/>
    <x v="4"/>
  </r>
  <r>
    <n v="1252018"/>
    <n v="10020055"/>
    <s v="CYT CASILL MERL 750 12U VAR"/>
    <m/>
    <d v="2010-11-15T00:00:00"/>
    <x v="0"/>
    <x v="1"/>
    <n v="1106"/>
    <x v="21"/>
    <x v="4"/>
  </r>
  <r>
    <n v="1250669"/>
    <n v="10049006"/>
    <s v="CYT CYT C.SAUV(P09) STLV 750 6U 2010 GB"/>
    <m/>
    <d v="2010-11-15T00:00:00"/>
    <x v="11"/>
    <x v="1"/>
    <n v="144"/>
    <x v="21"/>
    <x v="4"/>
  </r>
  <r>
    <n v="1252070"/>
    <n v="10041179"/>
    <s v="CYT SUNR C.SAUV(P08) 750 6U AO"/>
    <m/>
    <d v="2010-11-15T00:00:00"/>
    <x v="11"/>
    <x v="1"/>
    <n v="1176"/>
    <x v="21"/>
    <x v="4"/>
  </r>
  <r>
    <n v="1248683"/>
    <n v="10041321"/>
    <s v="CYT SUNR MERL(P08) 750 12U VAR"/>
    <m/>
    <d v="2010-11-15T00:00:00"/>
    <x v="11"/>
    <x v="1"/>
    <n v="527"/>
    <x v="21"/>
    <x v="4"/>
  </r>
  <r>
    <n v="1251002"/>
    <n v="10038208"/>
    <s v="CYT SUNR MERL(P08) 750 12U PE"/>
    <m/>
    <d v="2010-11-15T00:00:00"/>
    <x v="11"/>
    <x v="1"/>
    <n v="98"/>
    <x v="21"/>
    <x v="4"/>
  </r>
  <r>
    <n v="1250765"/>
    <n v="10041305"/>
    <s v="CYT SUNR MERL(P08) 750 6U RU"/>
    <m/>
    <d v="2010-11-15T00:00:00"/>
    <x v="11"/>
    <x v="1"/>
    <n v="2128.4444440000002"/>
    <x v="21"/>
    <x v="4"/>
  </r>
  <r>
    <n v="7077677"/>
    <n v="10049504"/>
    <s v="MPO BLEND C.SAUV(P09) 750 12U MX"/>
    <m/>
    <d v="2010-11-15T00:00:00"/>
    <x v="11"/>
    <x v="1"/>
    <n v="5880"/>
    <x v="21"/>
    <x v="4"/>
  </r>
  <r>
    <n v="1250700"/>
    <n v="10045687"/>
    <s v="CYT CYT RVDO C.SAUV (P07)750 12U MX"/>
    <m/>
    <d v="2010-11-15T00:00:00"/>
    <x v="11"/>
    <x v="1"/>
    <n v="3528"/>
    <x v="21"/>
    <x v="4"/>
  </r>
  <r>
    <n v="7077329"/>
    <n v="10044183"/>
    <s v="MPO V.MPO C.SAUV/MERL(P05) 750 12U VAS"/>
    <m/>
    <d v="2010-11-15T00:00:00"/>
    <x v="11"/>
    <x v="1"/>
    <n v="800"/>
    <x v="21"/>
    <x v="4"/>
  </r>
  <r>
    <n v="7077178"/>
    <n v="12006376"/>
    <s v="4116 P.NOIR OCIO 0750 CH 2009 1U VEU"/>
    <m/>
    <d v="2010-11-15T00:00:00"/>
    <x v="9"/>
    <x v="1"/>
    <n v="35.000000010000001"/>
    <x v="21"/>
    <x v="4"/>
  </r>
  <r>
    <n v="7077892"/>
    <n v="10048507"/>
    <s v="CS NEBLINA MERL(P08)STLV 750 6U VEU"/>
    <m/>
    <d v="2010-11-15T00:00:00"/>
    <x v="0"/>
    <x v="1"/>
    <n v="8266.4444449999992"/>
    <x v="21"/>
    <x v="4"/>
  </r>
  <r>
    <n v="7077297"/>
    <n v="10050152"/>
    <s v="MPO V.MPO VTAL C.SAUV(P05) 750 12U CN"/>
    <m/>
    <d v="2010-11-15T00:00:00"/>
    <x v="11"/>
    <x v="1"/>
    <n v="182"/>
    <x v="21"/>
    <x v="4"/>
  </r>
  <r>
    <n v="1251294"/>
    <n v="10041190"/>
    <s v="CYT SUNR C.SAUV(P08) 750 12U MX"/>
    <m/>
    <d v="2010-11-15T00:00:00"/>
    <x v="11"/>
    <x v="1"/>
    <n v="42.000000010000001"/>
    <x v="21"/>
    <x v="4"/>
  </r>
  <r>
    <n v="1251108"/>
    <n v="10034599"/>
    <s v="CYT XPLORADOR C.SAUV(P08) 750 12U US"/>
    <m/>
    <d v="2010-11-15T00:00:00"/>
    <x v="11"/>
    <x v="1"/>
    <n v="83.999999990000006"/>
    <x v="21"/>
    <x v="4"/>
  </r>
  <r>
    <n v="1251472"/>
    <n v="10041195"/>
    <s v="CYT SUNR C.SAUV(P08) 750 12U VAR"/>
    <m/>
    <d v="2010-11-15T00:00:00"/>
    <x v="11"/>
    <x v="1"/>
    <n v="182"/>
    <x v="21"/>
    <x v="4"/>
  </r>
  <r>
    <n v="1251347"/>
    <n v="10044870"/>
    <s v="CYT SENDERO C.SAUV(P07) 750 12U KR"/>
    <m/>
    <d v="2010-11-15T00:00:00"/>
    <x v="11"/>
    <x v="1"/>
    <n v="300"/>
    <x v="21"/>
    <x v="4"/>
  </r>
  <r>
    <n v="1251411"/>
    <n v="10036535"/>
    <s v="CYT SUNR C.SAUV(P08)STLV750 12U(C/ESP)CA"/>
    <m/>
    <d v="2010-11-15T00:00:00"/>
    <x v="11"/>
    <x v="1"/>
    <n v="210"/>
    <x v="21"/>
    <x v="4"/>
  </r>
  <r>
    <n v="1251518"/>
    <n v="10038386"/>
    <s v="CYT SUNR C.SAUV STLV(P08)750 6U 2009 VEU"/>
    <m/>
    <d v="2010-11-15T00:00:00"/>
    <x v="11"/>
    <x v="1"/>
    <n v="98"/>
    <x v="21"/>
    <x v="4"/>
  </r>
  <r>
    <n v="1251917"/>
    <n v="10041209"/>
    <s v="CYT SUNR C.SAUV(P08)STLV 750 6U2009DE/BE"/>
    <m/>
    <d v="2010-11-15T00:00:00"/>
    <x v="11"/>
    <x v="1"/>
    <n v="378"/>
    <x v="21"/>
    <x v="4"/>
  </r>
  <r>
    <n v="1252015"/>
    <n v="10044852"/>
    <s v="CYT CASILL MERL 750 6U 2009 GB"/>
    <m/>
    <d v="2010-11-15T00:00:00"/>
    <x v="0"/>
    <x v="1"/>
    <n v="1256.444444"/>
    <x v="21"/>
    <x v="4"/>
  </r>
  <r>
    <n v="1245683"/>
    <n v="10041203"/>
    <s v="CYT SUNR C.SAUV(P08) 750 6U RU"/>
    <m/>
    <d v="2010-11-15T00:00:00"/>
    <x v="11"/>
    <x v="1"/>
    <n v="899"/>
    <x v="21"/>
    <x v="4"/>
  </r>
  <r>
    <n v="1248601"/>
    <n v="10031108"/>
    <s v="CYT SUNR CHARD(P08) 750 12U (US)VI"/>
    <m/>
    <d v="2010-11-15T00:00:00"/>
    <x v="11"/>
    <x v="1"/>
    <n v="165"/>
    <x v="21"/>
    <x v="4"/>
  </r>
  <r>
    <n v="1250539"/>
    <n v="10040759"/>
    <s v="CYT VICUÑA S.BLC/SEM STLV 750 12U GB"/>
    <m/>
    <d v="2010-11-15T00:00:00"/>
    <x v="11"/>
    <x v="1"/>
    <n v="910"/>
    <x v="21"/>
    <x v="4"/>
  </r>
  <r>
    <n v="1252363"/>
    <n v="10047284"/>
    <s v="CYT CYT S.BLC(P09)STLV 750 12U 2010 GB"/>
    <m/>
    <d v="2010-11-15T00:00:00"/>
    <x v="11"/>
    <x v="1"/>
    <n v="143"/>
    <x v="21"/>
    <x v="4"/>
  </r>
  <r>
    <n v="7077699"/>
    <n v="10044145"/>
    <s v="CS I.NEGRA DUAL SBLC/SEM(P09)ST 7506UVAS"/>
    <m/>
    <d v="2010-11-15T00:00:00"/>
    <x v="11"/>
    <x v="1"/>
    <n v="52"/>
    <x v="21"/>
    <x v="4"/>
  </r>
  <r>
    <n v="1250659"/>
    <n v="10047283"/>
    <s v="CYT CYT S.BLC(P09)STLV 750 6U 2010 GB"/>
    <m/>
    <d v="2010-11-15T00:00:00"/>
    <x v="11"/>
    <x v="1"/>
    <n v="653"/>
    <x v="21"/>
    <x v="4"/>
  </r>
  <r>
    <n v="7077851"/>
    <n v="10048024"/>
    <s v="CS I.NEGRA DUAL S.BL/SEMP09ST7506U2010RU"/>
    <m/>
    <d v="2010-11-15T00:00:00"/>
    <x v="11"/>
    <x v="1"/>
    <n v="1400"/>
    <x v="21"/>
    <x v="4"/>
  </r>
  <r>
    <n v="7077690"/>
    <n v="10049505"/>
    <s v="MPO BLEND MERL(P09) 750 12U MX"/>
    <m/>
    <d v="2010-11-15T00:00:00"/>
    <x v="11"/>
    <x v="1"/>
    <n v="546"/>
    <x v="21"/>
    <x v="4"/>
  </r>
  <r>
    <n v="1252241"/>
    <n v="10026732"/>
    <s v="CA RESERVA CARM 750 12U CL"/>
    <m/>
    <d v="2010-11-15T00:00:00"/>
    <x v="5"/>
    <x v="1"/>
    <n v="69.999999990000006"/>
    <x v="21"/>
    <x v="4"/>
  </r>
  <r>
    <n v="7077738"/>
    <n v="10043320"/>
    <s v="CS SIBARITA'S S.BLC(P09) STL 750 12U VEU"/>
    <m/>
    <d v="2010-11-15T00:00:00"/>
    <x v="6"/>
    <x v="1"/>
    <n v="44"/>
    <x v="21"/>
    <x v="4"/>
  </r>
  <r>
    <n v="1252033"/>
    <n v="10044448"/>
    <s v="CYT FRONT MERL(P06) 750 12U LATAM"/>
    <m/>
    <d v="2010-11-15T00:00:00"/>
    <x v="0"/>
    <x v="1"/>
    <n v="1764"/>
    <x v="21"/>
    <x v="4"/>
  </r>
  <r>
    <n v="1251523"/>
    <n v="10049493"/>
    <s v="CYT SUNR CHARD(P08)STLV 750 6U 2010  VEU"/>
    <m/>
    <d v="2010-11-15T00:00:00"/>
    <x v="11"/>
    <x v="1"/>
    <n v="110"/>
    <x v="21"/>
    <x v="4"/>
  </r>
  <r>
    <n v="1252067"/>
    <n v="10031058"/>
    <s v="CYT SUNR MERL(P08) 750 6U AO"/>
    <m/>
    <d v="2010-11-15T00:00:00"/>
    <x v="11"/>
    <x v="1"/>
    <n v="490"/>
    <x v="21"/>
    <x v="4"/>
  </r>
  <r>
    <n v="1251346"/>
    <n v="10050292"/>
    <s v="CYT SUNR MERL(P08) 750 6U 2010 VEU"/>
    <m/>
    <d v="2010-11-15T00:00:00"/>
    <x v="11"/>
    <x v="1"/>
    <n v="60"/>
    <x v="21"/>
    <x v="4"/>
  </r>
  <r>
    <n v="1252099"/>
    <n v="10031070"/>
    <s v="CYT SUNR MERL(P08) 750 12U LATAM"/>
    <m/>
    <d v="2010-11-15T00:00:00"/>
    <x v="11"/>
    <x v="1"/>
    <n v="112"/>
    <x v="21"/>
    <x v="4"/>
  </r>
  <r>
    <n v="1252237"/>
    <n v="10031065"/>
    <s v="CYT SUNR MERL(P08) 750 12U (US)VI"/>
    <m/>
    <d v="2010-11-15T00:00:00"/>
    <x v="11"/>
    <x v="1"/>
    <n v="210"/>
    <x v="21"/>
    <x v="4"/>
  </r>
  <r>
    <n v="1249127"/>
    <n v="10041321"/>
    <s v="CYT SUNR MERL(P08) 750 12U VAR"/>
    <m/>
    <d v="2010-11-15T00:00:00"/>
    <x v="11"/>
    <x v="1"/>
    <n v="224"/>
    <x v="21"/>
    <x v="4"/>
  </r>
  <r>
    <n v="7077686"/>
    <n v="10044407"/>
    <s v="MPO V.MPO SYRAH (P05) 750 12U MX"/>
    <m/>
    <d v="2010-11-15T00:00:00"/>
    <x v="11"/>
    <x v="1"/>
    <n v="1848"/>
    <x v="21"/>
    <x v="4"/>
  </r>
  <r>
    <n v="1251995"/>
    <n v="10048288"/>
    <s v="CYT CYT C.SAUV(STLV) 750 12U VAS"/>
    <m/>
    <d v="2010-11-15T00:00:00"/>
    <x v="11"/>
    <x v="1"/>
    <n v="196"/>
    <x v="21"/>
    <x v="4"/>
  </r>
  <r>
    <n v="1250085"/>
    <n v="10041259"/>
    <s v="CYT SUNR CHARD(P08) 750 12U VAR"/>
    <m/>
    <d v="2010-11-15T00:00:00"/>
    <x v="11"/>
    <x v="1"/>
    <n v="282"/>
    <x v="21"/>
    <x v="4"/>
  </r>
  <r>
    <n v="1251497"/>
    <n v="10049005"/>
    <s v="CYT CYT C.SAUV(P09) STLV 750 12U 2010 GB"/>
    <m/>
    <d v="2010-11-15T00:00:00"/>
    <x v="11"/>
    <x v="1"/>
    <n v="210"/>
    <x v="21"/>
    <x v="4"/>
  </r>
  <r>
    <n v="7077429"/>
    <n v="10029091"/>
    <s v="MPO GRAN VINO BCO(P05) 750 12U CO"/>
    <m/>
    <d v="2010-11-15T00:00:00"/>
    <x v="11"/>
    <x v="1"/>
    <n v="74"/>
    <x v="21"/>
    <x v="4"/>
  </r>
  <r>
    <n v="1252367"/>
    <n v="10041255"/>
    <s v="CYT SUNR CHARD(P08) 750 12U LATAM"/>
    <m/>
    <d v="2010-11-15T00:00:00"/>
    <x v="11"/>
    <x v="1"/>
    <n v="43.999999989999999"/>
    <x v="21"/>
    <x v="4"/>
  </r>
  <r>
    <n v="1248602"/>
    <n v="10031108"/>
    <s v="CYT SUNR CHARD(P08) 750 12U (US)VI"/>
    <m/>
    <d v="2010-11-15T00:00:00"/>
    <x v="11"/>
    <x v="1"/>
    <n v="110"/>
    <x v="21"/>
    <x v="4"/>
  </r>
  <r>
    <n v="1250059"/>
    <n v="10041250"/>
    <s v="CYT SUNR CHARD(P08) 750 6U RU"/>
    <m/>
    <d v="2010-11-15T00:00:00"/>
    <x v="11"/>
    <x v="1"/>
    <n v="863"/>
    <x v="21"/>
    <x v="4"/>
  </r>
  <r>
    <n v="1250809"/>
    <n v="10041769"/>
    <s v="CYT SUNR CHARD(P08) 750 6U 2010 VEU"/>
    <m/>
    <d v="2010-11-15T00:00:00"/>
    <x v="11"/>
    <x v="1"/>
    <n v="77.000000020000002"/>
    <x v="21"/>
    <x v="4"/>
  </r>
  <r>
    <n v="7077295"/>
    <n v="10049832"/>
    <s v="MPO BLEND C.SAUV(P09)750 12U LATAM"/>
    <m/>
    <d v="2010-11-15T00:00:00"/>
    <x v="11"/>
    <x v="1"/>
    <n v="2328"/>
    <x v="21"/>
    <x v="4"/>
  </r>
  <r>
    <n v="1251429"/>
    <n v="10045687"/>
    <s v="CYT CYT RVDO C.SAUV (P07)750 12U MX"/>
    <m/>
    <d v="2010-11-15T00:00:00"/>
    <x v="11"/>
    <x v="1"/>
    <n v="2352"/>
    <x v="21"/>
    <x v="4"/>
  </r>
  <r>
    <n v="1250966"/>
    <n v="10040622"/>
    <s v="CYT FRONT CHARD STL(P06)1500 6U(C/ESP)CA"/>
    <m/>
    <d v="2010-11-15T00:00:00"/>
    <x v="12"/>
    <x v="1"/>
    <n v="825"/>
    <x v="21"/>
    <x v="4"/>
  </r>
  <r>
    <n v="1249346"/>
    <n v="10041260"/>
    <s v="CYT SUNR CHARD(P08) 750 12U CN"/>
    <m/>
    <d v="2010-11-15T00:00:00"/>
    <x v="11"/>
    <x v="1"/>
    <n v="154"/>
    <x v="21"/>
    <x v="4"/>
  </r>
  <r>
    <n v="1252491"/>
    <n v="10050335"/>
    <s v="CYT SONATA C.SAUV STL 750 12U 2010 GB"/>
    <m/>
    <d v="2010-11-15T00:00:00"/>
    <x v="11"/>
    <x v="1"/>
    <n v="350"/>
    <x v="21"/>
    <x v="4"/>
  </r>
  <r>
    <n v="1251029"/>
    <n v="10051106"/>
    <s v="CYT SUNR MERL(P08) 750 6U ZA"/>
    <m/>
    <d v="2010-11-15T00:00:00"/>
    <x v="11"/>
    <x v="1"/>
    <n v="55.999999989999999"/>
    <x v="21"/>
    <x v="4"/>
  </r>
  <r>
    <n v="1251984"/>
    <n v="10049006"/>
    <s v="CYT CYT C.SAUV(P09) STLV 750 6U 2010 GB"/>
    <m/>
    <d v="2010-11-15T00:00:00"/>
    <x v="11"/>
    <x v="1"/>
    <n v="66.000000009999994"/>
    <x v="21"/>
    <x v="4"/>
  </r>
  <r>
    <n v="7076019"/>
    <n v="10029052"/>
    <s v="MPO V.MPO C.SAUV(P05) 750 12U CO"/>
    <m/>
    <d v="2010-11-15T00:00:00"/>
    <x v="11"/>
    <x v="1"/>
    <n v="438"/>
    <x v="21"/>
    <x v="4"/>
  </r>
  <r>
    <n v="7077933"/>
    <n v="10038134"/>
    <s v="CS TOCORNAL(PAL)C.SAUV 750 12U LATAM"/>
    <m/>
    <d v="2010-11-15T00:00:00"/>
    <x v="11"/>
    <x v="1"/>
    <n v="500"/>
    <x v="21"/>
    <x v="4"/>
  </r>
  <r>
    <n v="7077836"/>
    <n v="10049832"/>
    <s v="MPO BLEND C.SAUV(P09)750 12U LATAM"/>
    <m/>
    <d v="2010-11-15T00:00:00"/>
    <x v="11"/>
    <x v="1"/>
    <n v="1889"/>
    <x v="21"/>
    <x v="4"/>
  </r>
  <r>
    <n v="1251212"/>
    <n v="10045701"/>
    <s v="CYT CYT RVDO MOSC/SEM 750 12U VES"/>
    <m/>
    <d v="2010-11-15T00:00:00"/>
    <x v="11"/>
    <x v="1"/>
    <n v="602"/>
    <x v="21"/>
    <x v="4"/>
  </r>
  <r>
    <n v="7077837"/>
    <n v="10050674"/>
    <s v="MPO GRAN VINO BCO(P09) 750 12U LATAM"/>
    <m/>
    <d v="2010-11-15T00:00:00"/>
    <x v="11"/>
    <x v="1"/>
    <n v="770"/>
    <x v="21"/>
    <x v="4"/>
  </r>
  <r>
    <n v="1250808"/>
    <n v="10050292"/>
    <s v="CYT SUNR MERL(P08) 750 6U 2010 VEU"/>
    <m/>
    <d v="2010-11-15T00:00:00"/>
    <x v="11"/>
    <x v="1"/>
    <n v="55.999999989999999"/>
    <x v="21"/>
    <x v="4"/>
  </r>
  <r>
    <n v="7077866"/>
    <n v="10049824"/>
    <s v="MPO BLEND CARM(P09)750 12U LATAM"/>
    <m/>
    <d v="2010-11-15T00:00:00"/>
    <x v="11"/>
    <x v="1"/>
    <n v="840"/>
    <x v="21"/>
    <x v="4"/>
  </r>
  <r>
    <n v="1251515"/>
    <n v="10041793"/>
    <s v="CYT SUNR CHARD STL(P08) 750 6U 2010DE/BE"/>
    <m/>
    <d v="2010-11-15T00:00:00"/>
    <x v="11"/>
    <x v="1"/>
    <n v="171"/>
    <x v="21"/>
    <x v="4"/>
  </r>
  <r>
    <n v="1251238"/>
    <n v="10041077"/>
    <s v="CYT FRONT CHARD STLV(P06) 1500 6U CA"/>
    <m/>
    <d v="2010-11-15T00:00:00"/>
    <x v="12"/>
    <x v="1"/>
    <n v="559.99999990000003"/>
    <x v="21"/>
    <x v="4"/>
  </r>
  <r>
    <n v="7077723"/>
    <n v="10039751"/>
    <s v="CYT SE S.BLC (CJA) 700 12U CL"/>
    <m/>
    <d v="2010-11-15T00:00:00"/>
    <x v="12"/>
    <x v="1"/>
    <n v="2749.5555559999998"/>
    <x v="21"/>
    <x v="4"/>
  </r>
  <r>
    <n v="7077655"/>
    <n v="10029085"/>
    <s v="MPO V.MPO S.BLC/CHARD(P05) 750 12U VAS"/>
    <m/>
    <d v="2010-11-15T00:00:00"/>
    <x v="12"/>
    <x v="1"/>
    <n v="330"/>
    <x v="21"/>
    <x v="4"/>
  </r>
  <r>
    <n v="7077328"/>
    <n v="10029085"/>
    <s v="MPO V.MPO S.BLC/CHARD(P05) 750 12U VAS"/>
    <m/>
    <d v="2010-11-15T00:00:00"/>
    <x v="12"/>
    <x v="1"/>
    <n v="378"/>
    <x v="21"/>
    <x v="4"/>
  </r>
  <r>
    <n v="7077544"/>
    <n v="10049840"/>
    <s v="MPO BLEND S.BLC/CHARD(P09)750 6U VEU"/>
    <m/>
    <d v="2010-11-15T00:00:00"/>
    <x v="12"/>
    <x v="1"/>
    <n v="238"/>
    <x v="21"/>
    <x v="4"/>
  </r>
  <r>
    <n v="7077798"/>
    <n v="10049838"/>
    <s v="MPO BLEND S.BLC/CHARD(P09)STLV750 12U CA"/>
    <m/>
    <d v="2010-11-15T00:00:00"/>
    <x v="12"/>
    <x v="1"/>
    <n v="512"/>
    <x v="21"/>
    <x v="4"/>
  </r>
  <r>
    <n v="7078072"/>
    <n v="10049725"/>
    <s v="CS I.NEGRA FARO C.SA/ME ST 7506U(ASDA)GB"/>
    <m/>
    <d v="2010-11-15T00:00:00"/>
    <x v="12"/>
    <x v="1"/>
    <n v="1470"/>
    <x v="21"/>
    <x v="4"/>
  </r>
  <r>
    <n v="1248423"/>
    <n v="10022475"/>
    <s v="CYT FRONT S.BLC(P06) 1500 6U VAR"/>
    <m/>
    <d v="2010-11-15T00:00:00"/>
    <x v="12"/>
    <x v="1"/>
    <n v="176"/>
    <x v="21"/>
    <x v="4"/>
  </r>
  <r>
    <n v="1250926"/>
    <n v="10040606"/>
    <s v="CYT FRONT C.SA/ME(P06)STL15006U(C/ESP)CA"/>
    <m/>
    <d v="2010-11-15T00:00:00"/>
    <x v="12"/>
    <x v="1"/>
    <n v="2651"/>
    <x v="21"/>
    <x v="4"/>
  </r>
  <r>
    <n v="7077988"/>
    <n v="10044900"/>
    <s v="CS CONO SUR S.BLC STLV(P07)750 12U CL"/>
    <m/>
    <d v="2010-11-15T00:00:00"/>
    <x v="12"/>
    <x v="1"/>
    <n v="210"/>
    <x v="21"/>
    <x v="4"/>
  </r>
  <r>
    <n v="1250339"/>
    <n v="10050128"/>
    <s v="CYT FRONT C.SAUV(P06) 1500 6U LATAM"/>
    <m/>
    <d v="2010-11-15T00:00:00"/>
    <x v="12"/>
    <x v="1"/>
    <n v="192"/>
    <x v="21"/>
    <x v="4"/>
  </r>
  <r>
    <n v="1245684"/>
    <n v="10041224"/>
    <s v="CYT SUNR CARM(P08) 750 6U RU"/>
    <m/>
    <d v="2010-11-15T00:00:00"/>
    <x v="12"/>
    <x v="1"/>
    <n v="1650"/>
    <x v="21"/>
    <x v="4"/>
  </r>
  <r>
    <n v="7077680"/>
    <n v="10027896"/>
    <s v="MPO GRAN VINO BCO(MAR) 1500 6U MX"/>
    <m/>
    <d v="2010-11-15T00:00:00"/>
    <x v="12"/>
    <x v="1"/>
    <n v="288"/>
    <x v="21"/>
    <x v="4"/>
  </r>
  <r>
    <n v="7077571"/>
    <n v="10019907"/>
    <s v="MPO GRAN VINO BCO(P05) 1500 6U LATAM"/>
    <m/>
    <d v="2010-11-15T00:00:00"/>
    <x v="12"/>
    <x v="1"/>
    <n v="448"/>
    <x v="21"/>
    <x v="4"/>
  </r>
  <r>
    <n v="7076038"/>
    <n v="10019908"/>
    <s v="MPO GRAN VINO BCO(P05) 1500 6U CO"/>
    <m/>
    <d v="2010-11-15T00:00:00"/>
    <x v="12"/>
    <x v="1"/>
    <n v="48.000000010000001"/>
    <x v="21"/>
    <x v="4"/>
  </r>
  <r>
    <n v="1242746"/>
    <n v="10042084"/>
    <s v="CYT EXPORTACION TINTO(P08) 1500 6U CL"/>
    <m/>
    <d v="2010-11-15T00:00:00"/>
    <x v="12"/>
    <x v="1"/>
    <n v="8306"/>
    <x v="21"/>
    <x v="4"/>
  </r>
  <r>
    <n v="1251318"/>
    <n v="10050129"/>
    <s v="CYT FRONT C.SAUV(P06) 1500 6U VAR"/>
    <m/>
    <d v="2010-11-15T00:00:00"/>
    <x v="12"/>
    <x v="1"/>
    <n v="1008"/>
    <x v="21"/>
    <x v="4"/>
  </r>
  <r>
    <n v="7077681"/>
    <n v="10050243"/>
    <s v="MPO C.SAUV/MER(MAR) 1500 6U MX"/>
    <m/>
    <d v="2010-11-15T00:00:00"/>
    <x v="12"/>
    <x v="1"/>
    <n v="240"/>
    <x v="21"/>
    <x v="4"/>
  </r>
  <r>
    <n v="7076044"/>
    <n v="10031864"/>
    <s v="MPO V.MPO C.SAUV(P05) 1500 6U CO"/>
    <m/>
    <d v="2010-11-15T00:00:00"/>
    <x v="12"/>
    <x v="1"/>
    <n v="48.000000010000001"/>
    <x v="21"/>
    <x v="4"/>
  </r>
  <r>
    <n v="1250707"/>
    <n v="10045693"/>
    <s v="CYT CYT RVDO S.BLC(P07 NV) 750 12U MX"/>
    <m/>
    <d v="2010-11-15T00:00:00"/>
    <x v="12"/>
    <x v="1"/>
    <n v="2352"/>
    <x v="21"/>
    <x v="4"/>
  </r>
  <r>
    <n v="7077989"/>
    <n v="10043541"/>
    <s v="CS CONO SUR S.BLC STL(P07)750 6U NORD"/>
    <m/>
    <d v="2010-11-15T00:00:00"/>
    <x v="12"/>
    <x v="1"/>
    <n v="154"/>
    <x v="21"/>
    <x v="4"/>
  </r>
  <r>
    <n v="7077920"/>
    <n v="10039761"/>
    <s v="CYT SE SYRAH (CJA) 700 12U CL"/>
    <m/>
    <d v="2010-11-15T00:00:00"/>
    <x v="12"/>
    <x v="1"/>
    <n v="2749.5555559999998"/>
    <x v="21"/>
    <x v="4"/>
  </r>
  <r>
    <n v="1244675"/>
    <n v="10041353"/>
    <s v="CYT SUNR SHIRAZ(P08) 750 12U VAR"/>
    <m/>
    <d v="2010-11-15T00:00:00"/>
    <x v="12"/>
    <x v="1"/>
    <n v="43.999999989999999"/>
    <x v="21"/>
    <x v="4"/>
  </r>
  <r>
    <n v="1250520"/>
    <n v="10051104"/>
    <s v="CYT SUNR SHIRAZ(P08) 750 6U ZA"/>
    <m/>
    <d v="2010-11-15T00:00:00"/>
    <x v="12"/>
    <x v="1"/>
    <n v="66"/>
    <x v="21"/>
    <x v="4"/>
  </r>
  <r>
    <n v="1250514"/>
    <n v="10049026"/>
    <s v="CYT SUNR SHIRAZ(P08) 750 6U 2010 VEU"/>
    <m/>
    <d v="2010-11-15T00:00:00"/>
    <x v="12"/>
    <x v="1"/>
    <n v="41.999999989999999"/>
    <x v="21"/>
    <x v="4"/>
  </r>
  <r>
    <n v="1249515"/>
    <n v="10041226"/>
    <s v="CYT SUNR CARM(P08) 750 6U KR"/>
    <m/>
    <d v="2010-11-15T00:00:00"/>
    <x v="12"/>
    <x v="1"/>
    <n v="196"/>
    <x v="21"/>
    <x v="4"/>
  </r>
  <r>
    <n v="1252002"/>
    <n v="10048355"/>
    <s v="CYT CASILL CARM (GOLL) 750 6U  ZA"/>
    <m/>
    <d v="2010-11-15T00:00:00"/>
    <x v="5"/>
    <x v="1"/>
    <n v="98"/>
    <x v="21"/>
    <x v="4"/>
  </r>
  <r>
    <n v="7076277"/>
    <n v="10039750"/>
    <s v="CYT SE C.SAUV (CJA)700 12U CL"/>
    <m/>
    <d v="2010-11-15T00:00:00"/>
    <x v="12"/>
    <x v="1"/>
    <n v="4139.3333329999996"/>
    <x v="21"/>
    <x v="4"/>
  </r>
  <r>
    <n v="1249345"/>
    <n v="10046463"/>
    <s v="CA NOVISIMO CARM 750 12U(ALT) MX"/>
    <m/>
    <d v="2010-11-15T00:00:00"/>
    <x v="12"/>
    <x v="1"/>
    <n v="854"/>
    <x v="21"/>
    <x v="4"/>
  </r>
  <r>
    <n v="7077944"/>
    <n v="10040208"/>
    <s v="MPO C.SAUV 1500 6U (CR)LATAM"/>
    <m/>
    <d v="2010-11-15T00:00:00"/>
    <x v="12"/>
    <x v="1"/>
    <n v="336"/>
    <x v="21"/>
    <x v="4"/>
  </r>
  <r>
    <n v="1252166"/>
    <n v="10050130"/>
    <s v="CYT FRONT C.SAUV(P06) 1500 6U AO"/>
    <m/>
    <d v="2010-11-15T00:00:00"/>
    <x v="12"/>
    <x v="1"/>
    <n v="144"/>
    <x v="21"/>
    <x v="4"/>
  </r>
  <r>
    <n v="1251208"/>
    <n v="10050128"/>
    <s v="CYT FRONT C.SAUV(P06) 1500 6U LATAM"/>
    <m/>
    <d v="2010-11-15T00:00:00"/>
    <x v="12"/>
    <x v="1"/>
    <n v="480"/>
    <x v="21"/>
    <x v="4"/>
  </r>
  <r>
    <n v="1251554"/>
    <n v="10048286"/>
    <s v="CYT CYT C.SAUV STLV 750 12U VEU"/>
    <m/>
    <d v="2010-11-15T00:00:00"/>
    <x v="12"/>
    <x v="1"/>
    <n v="392"/>
    <x v="21"/>
    <x v="4"/>
  </r>
  <r>
    <n v="1252362"/>
    <n v="10035065"/>
    <s v="CYT LADERA VERDE S.BLC STL(P08)750 12UGB"/>
    <m/>
    <d v="2010-11-15T00:00:00"/>
    <x v="12"/>
    <x v="1"/>
    <n v="410"/>
    <x v="21"/>
    <x v="4"/>
  </r>
  <r>
    <n v="1251528"/>
    <n v="10040624"/>
    <s v="CYT FRONT S.BLC STL(P06)15006U(C/ESP)CA"/>
    <m/>
    <d v="2010-11-15T00:00:00"/>
    <x v="12"/>
    <x v="1"/>
    <n v="1490"/>
    <x v="21"/>
    <x v="4"/>
  </r>
  <r>
    <n v="1251033"/>
    <n v="10028456"/>
    <s v="CYT FRONT S.BLC(P06) 1500 6U VAR"/>
    <m/>
    <d v="2010-11-15T00:00:00"/>
    <x v="12"/>
    <x v="1"/>
    <n v="336"/>
    <x v="21"/>
    <x v="4"/>
  </r>
  <r>
    <n v="1250810"/>
    <n v="10050129"/>
    <s v="CYT FRONT C.SAUV(P06) 1500 6U VAR"/>
    <m/>
    <d v="2010-11-15T00:00:00"/>
    <x v="12"/>
    <x v="1"/>
    <n v="178"/>
    <x v="21"/>
    <x v="4"/>
  </r>
  <r>
    <n v="1251555"/>
    <n v="10048297"/>
    <s v="CYT CYT S.BLC STLV 750 12U VEU"/>
    <m/>
    <d v="2010-11-15T00:00:00"/>
    <x v="12"/>
    <x v="1"/>
    <n v="784"/>
    <x v="21"/>
    <x v="4"/>
  </r>
  <r>
    <n v="7078055"/>
    <n v="10033570"/>
    <s v="CS CONO SUR P.NOIR STLV(P07)750 12U CA"/>
    <m/>
    <d v="2010-11-15T00:00:00"/>
    <x v="12"/>
    <x v="1"/>
    <n v="42.000000010000001"/>
    <x v="21"/>
    <x v="4"/>
  </r>
  <r>
    <n v="1251546"/>
    <n v="10041074"/>
    <s v="CYT FRONT S.BLC STLV(P06) 1500 6U CA"/>
    <m/>
    <d v="2010-11-15T00:00:00"/>
    <x v="12"/>
    <x v="1"/>
    <n v="567"/>
    <x v="21"/>
    <x v="4"/>
  </r>
  <r>
    <n v="7077849"/>
    <n v="10048379"/>
    <s v="CS C.SUR TOC S.BLC(P08)STL1500 6U CA"/>
    <m/>
    <d v="2010-11-15T00:00:00"/>
    <x v="12"/>
    <x v="1"/>
    <n v="480.00000010000002"/>
    <x v="21"/>
    <x v="4"/>
  </r>
  <r>
    <n v="1251547"/>
    <n v="10041078"/>
    <s v="CYT FRONT MERL STLV(P06) 1500 6U CA"/>
    <m/>
    <d v="2010-11-15T00:00:00"/>
    <x v="12"/>
    <x v="1"/>
    <n v="221"/>
    <x v="21"/>
    <x v="4"/>
  </r>
  <r>
    <n v="1252036"/>
    <n v="10029734"/>
    <s v="CYT FRONT MERLOT(P07) 1500 6U US"/>
    <m/>
    <d v="2010-11-15T00:00:00"/>
    <x v="12"/>
    <x v="1"/>
    <n v="5294"/>
    <x v="21"/>
    <x v="4"/>
  </r>
  <r>
    <n v="7077941"/>
    <n v="10049378"/>
    <s v="CS I.NEGRA C.SA/MER(D)(P09)750 6U 2010RU"/>
    <m/>
    <d v="2010-11-15T00:00:00"/>
    <x v="12"/>
    <x v="1"/>
    <n v="8306.4444440000007"/>
    <x v="21"/>
    <x v="4"/>
  </r>
  <r>
    <n v="7077700"/>
    <n v="10044169"/>
    <s v="CS I.NEGRA DUAL C.SAU/MERL(P09)750 6UVAS"/>
    <m/>
    <d v="2010-11-15T00:00:00"/>
    <x v="12"/>
    <x v="1"/>
    <n v="406"/>
    <x v="21"/>
    <x v="4"/>
  </r>
  <r>
    <n v="7078022"/>
    <n v="10045612"/>
    <s v="CS I.NEGRA DUAL CAB/MERL(P09) 750 6U TW"/>
    <m/>
    <d v="2010-11-15T00:00:00"/>
    <x v="12"/>
    <x v="1"/>
    <n v="700"/>
    <x v="21"/>
    <x v="4"/>
  </r>
  <r>
    <n v="1252031"/>
    <n v="10034598"/>
    <s v="CYT XPLORADOR MERL(P08) 750 12U US"/>
    <m/>
    <d v="2010-11-15T00:00:00"/>
    <x v="6"/>
    <x v="1"/>
    <n v="238"/>
    <x v="21"/>
    <x v="4"/>
  </r>
  <r>
    <n v="7077393"/>
    <n v="10035562"/>
    <s v="CS C.SUR TOC C.S/ME(P08)ST15006U(LCBO)CA"/>
    <m/>
    <d v="2010-11-15T00:00:00"/>
    <x v="12"/>
    <x v="1"/>
    <n v="968.00000009999997"/>
    <x v="21"/>
    <x v="4"/>
  </r>
  <r>
    <n v="1250049"/>
    <n v="10045696"/>
    <s v="CYT CYT RVDO MERL 750 12U UY"/>
    <m/>
    <d v="2010-11-15T00:00:00"/>
    <x v="8"/>
    <x v="1"/>
    <n v="70"/>
    <x v="21"/>
    <x v="4"/>
  </r>
  <r>
    <n v="1251421"/>
    <n v="10032829"/>
    <s v="CYT CYT (RVDO) MERLOT 750(P07 NV) 12U MX"/>
    <m/>
    <d v="2010-11-15T00:00:00"/>
    <x v="12"/>
    <x v="1"/>
    <n v="4578"/>
    <x v="21"/>
    <x v="4"/>
  </r>
  <r>
    <n v="1252653"/>
    <n v="10029731"/>
    <s v="CYT FRONT CHARD(P07) 1500 6U US"/>
    <m/>
    <d v="2010-11-15T00:00:00"/>
    <x v="12"/>
    <x v="1"/>
    <n v="6080"/>
    <x v="21"/>
    <x v="4"/>
  </r>
  <r>
    <n v="1251914"/>
    <n v="10047665"/>
    <s v="CYT CYT CHARD(P09)STL 750 6U 2010 GB"/>
    <m/>
    <d v="2010-11-15T00:00:00"/>
    <x v="12"/>
    <x v="1"/>
    <n v="70.000000009999994"/>
    <x v="21"/>
    <x v="4"/>
  </r>
  <r>
    <n v="1252051"/>
    <n v="10050332"/>
    <s v="CYT SONATA CHARD STLV 750 12U 2010 GB"/>
    <m/>
    <d v="2010-11-15T00:00:00"/>
    <x v="12"/>
    <x v="1"/>
    <n v="275"/>
    <x v="21"/>
    <x v="4"/>
  </r>
  <r>
    <n v="1251537"/>
    <n v="10040622"/>
    <s v="CYT FRONT CHARD STL(P06)1500 6U(C/ESP)CA"/>
    <m/>
    <d v="2010-11-15T00:00:00"/>
    <x v="12"/>
    <x v="1"/>
    <n v="605.00000009999997"/>
    <x v="21"/>
    <x v="4"/>
  </r>
  <r>
    <n v="7077900"/>
    <n v="10049501"/>
    <s v="MPO BLEND S.BLC/CHARD STLV(P09)75012U SE"/>
    <m/>
    <d v="2010-11-15T00:00:00"/>
    <x v="12"/>
    <x v="1"/>
    <n v="500"/>
    <x v="21"/>
    <x v="4"/>
  </r>
  <r>
    <n v="1249344"/>
    <n v="10046462"/>
    <s v="CA NOVISIMO C.SAUV 750 12U(ALT) MX"/>
    <m/>
    <d v="2010-11-15T00:00:00"/>
    <x v="8"/>
    <x v="1"/>
    <n v="924"/>
    <x v="21"/>
    <x v="4"/>
  </r>
  <r>
    <n v="7078049"/>
    <n v="10049726"/>
    <s v="CS I.NEGRA FARO S.BL/CHA ST7506U(ASDA)GB"/>
    <m/>
    <d v="2010-11-15T00:00:00"/>
    <x v="12"/>
    <x v="1"/>
    <n v="770"/>
    <x v="21"/>
    <x v="4"/>
  </r>
  <r>
    <n v="1250685"/>
    <n v="10036998"/>
    <s v="CYT SE C.SAUV 375 24U CL"/>
    <m/>
    <d v="2010-11-15T00:00:00"/>
    <x v="8"/>
    <x v="1"/>
    <n v="1361"/>
    <x v="21"/>
    <x v="4"/>
  </r>
  <r>
    <n v="7077718"/>
    <n v="10029889"/>
    <s v="CS REY L.ANDES RVA C.SAUV(P08)750 6U VEU"/>
    <m/>
    <d v="2010-11-15T00:00:00"/>
    <x v="8"/>
    <x v="1"/>
    <n v="434"/>
    <x v="21"/>
    <x v="4"/>
  </r>
  <r>
    <n v="1252649"/>
    <n v="10032829"/>
    <s v="CYT CYT (RVDO) MERLOT 750(P07 NV) 12U MX"/>
    <m/>
    <d v="2010-11-15T00:00:00"/>
    <x v="8"/>
    <x v="1"/>
    <n v="2667"/>
    <x v="21"/>
    <x v="4"/>
  </r>
  <r>
    <n v="1250701"/>
    <n v="10032829"/>
    <s v="CYT CYT (RVDO) MERLOT 750(P07 NV) 12U MX"/>
    <m/>
    <d v="2010-11-15T00:00:00"/>
    <x v="8"/>
    <x v="1"/>
    <n v="3201"/>
    <x v="21"/>
    <x v="4"/>
  </r>
  <r>
    <n v="7077685"/>
    <n v="10029350"/>
    <s v="MPO V.MPO C.SAUV STLV 375 24U MX"/>
    <m/>
    <d v="2010-11-15T00:00:00"/>
    <x v="8"/>
    <x v="1"/>
    <n v="486"/>
    <x v="21"/>
    <x v="4"/>
  </r>
  <r>
    <n v="7077687"/>
    <n v="10029349"/>
    <s v="MPO V.MPO GRAN VINO BCO(STL P05)375 24MX"/>
    <m/>
    <d v="2010-11-15T00:00:00"/>
    <x v="8"/>
    <x v="1"/>
    <n v="465"/>
    <x v="21"/>
    <x v="4"/>
  </r>
  <r>
    <n v="7077249"/>
    <n v="10029355"/>
    <s v="CS CONO SUR MERL STLV(P07) 375 24U NL"/>
    <m/>
    <d v="2010-11-15T00:00:00"/>
    <x v="8"/>
    <x v="1"/>
    <n v="48"/>
    <x v="21"/>
    <x v="4"/>
  </r>
  <r>
    <n v="7077719"/>
    <n v="10041033"/>
    <s v="CS CONO SUR CARM(P07) 750 6U VAS"/>
    <m/>
    <d v="2010-11-15T00:00:00"/>
    <x v="8"/>
    <x v="1"/>
    <n v="83.999999990000006"/>
    <x v="21"/>
    <x v="4"/>
  </r>
  <r>
    <n v="7077901"/>
    <n v="10050174"/>
    <s v="MPO V.MPO VTAL C.SAUV(P09)STLV750 12UVEU"/>
    <m/>
    <d v="2010-11-15T00:00:00"/>
    <x v="11"/>
    <x v="1"/>
    <n v="5650"/>
    <x v="21"/>
    <x v="4"/>
  </r>
  <r>
    <n v="1251133"/>
    <n v="10021904"/>
    <s v="CYT FRONT CHARD(P06) 187 24U VEU"/>
    <m/>
    <d v="2010-11-15T00:00:00"/>
    <x v="8"/>
    <x v="1"/>
    <n v="209.44444440000001"/>
    <x v="21"/>
    <x v="4"/>
  </r>
  <r>
    <n v="7077919"/>
    <n v="10045629"/>
    <s v="CS CONO SUR CARM(P07) 750 12U CL"/>
    <m/>
    <d v="2010-11-15T00:00:00"/>
    <x v="8"/>
    <x v="1"/>
    <n v="888"/>
    <x v="21"/>
    <x v="4"/>
  </r>
  <r>
    <n v="1251199"/>
    <n v="10028373"/>
    <s v="CYT SENDERO C.SAUV(P07) 750 12U VIN"/>
    <m/>
    <d v="2010-11-15T00:00:00"/>
    <x v="8"/>
    <x v="1"/>
    <n v="41.999999989999999"/>
    <x v="21"/>
    <x v="4"/>
  </r>
  <r>
    <n v="1251543"/>
    <n v="10026840"/>
    <s v="CYT SENDERO C.SAUV(P07) 750 12U VEU"/>
    <m/>
    <d v="2010-11-15T00:00:00"/>
    <x v="8"/>
    <x v="1"/>
    <n v="70"/>
    <x v="21"/>
    <x v="4"/>
  </r>
  <r>
    <n v="1251053"/>
    <n v="10031904"/>
    <s v="CYT SENDERO C.SAUV(P07) 750 12U VES"/>
    <m/>
    <d v="2010-11-15T00:00:00"/>
    <x v="8"/>
    <x v="1"/>
    <n v="41.999999989999999"/>
    <x v="21"/>
    <x v="4"/>
  </r>
  <r>
    <n v="1250586"/>
    <n v="10029428"/>
    <s v="CYT MOUNTAIN RANGE C.SAUV(STLV) 750 6UGB"/>
    <m/>
    <d v="2010-11-15T00:00:00"/>
    <x v="8"/>
    <x v="1"/>
    <n v="70"/>
    <x v="21"/>
    <x v="4"/>
  </r>
  <r>
    <n v="7077899"/>
    <n v="10047676"/>
    <s v="MPO V.MPO CHARD(P05)ST 375 24U 2010 SE"/>
    <m/>
    <d v="2010-11-15T00:00:00"/>
    <x v="8"/>
    <x v="1"/>
    <n v="480"/>
    <x v="21"/>
    <x v="4"/>
  </r>
  <r>
    <n v="1250594"/>
    <n v="10044467"/>
    <s v="CYT FRONT C.SAUV(P06) 750 12U LATAM"/>
    <m/>
    <d v="2010-11-15T00:00:00"/>
    <x v="8"/>
    <x v="1"/>
    <n v="973"/>
    <x v="21"/>
    <x v="4"/>
  </r>
  <r>
    <n v="1251207"/>
    <n v="10044467"/>
    <s v="CYT FRONT C.SAUV(P06) 750 12U LATAM"/>
    <m/>
    <d v="2010-11-15T00:00:00"/>
    <x v="8"/>
    <x v="1"/>
    <n v="1676"/>
    <x v="21"/>
    <x v="4"/>
  </r>
  <r>
    <n v="7077449"/>
    <n v="10049817"/>
    <s v="MPO BLEND MERL(P09)750 12U LATAM"/>
    <m/>
    <d v="2010-11-15T00:00:00"/>
    <x v="11"/>
    <x v="1"/>
    <n v="1098"/>
    <x v="21"/>
    <x v="4"/>
  </r>
  <r>
    <n v="7077028"/>
    <n v="10038224"/>
    <s v="MPO SONATA CARM 750 12U BR(WMP05 2)"/>
    <m/>
    <d v="2010-11-15T00:00:00"/>
    <x v="8"/>
    <x v="1"/>
    <n v="910"/>
    <x v="21"/>
    <x v="4"/>
  </r>
  <r>
    <n v="1249598"/>
    <n v="10021904"/>
    <s v="CYT FRONT CHARD(P06) 187 24U VEU"/>
    <m/>
    <d v="2010-11-15T00:00:00"/>
    <x v="8"/>
    <x v="1"/>
    <n v="119.66666669999999"/>
    <x v="21"/>
    <x v="4"/>
  </r>
  <r>
    <n v="7077522"/>
    <n v="10044903"/>
    <s v="CS CONO SUR S.BLC STLV(P07)750 12U CA"/>
    <m/>
    <d v="2010-11-15T00:00:00"/>
    <x v="6"/>
    <x v="1"/>
    <n v="110"/>
    <x v="21"/>
    <x v="4"/>
  </r>
  <r>
    <n v="7077704"/>
    <n v="10048963"/>
    <s v="CS CONO SUR S.BLC STLV(P07)GOLL750 12UUS"/>
    <m/>
    <d v="2010-11-15T00:00:00"/>
    <x v="6"/>
    <x v="1"/>
    <n v="1895"/>
    <x v="21"/>
    <x v="4"/>
  </r>
  <r>
    <n v="7077467"/>
    <n v="10044898"/>
    <s v="CS CONO SUR S.BLC STLV(P07)750 12U LATAM"/>
    <m/>
    <d v="2010-11-15T00:00:00"/>
    <x v="6"/>
    <x v="1"/>
    <n v="44"/>
    <x v="21"/>
    <x v="4"/>
  </r>
  <r>
    <n v="7077960"/>
    <n v="10048830"/>
    <s v="CS CONO SUR S.BLC STL (P07)750 6U 2010GB"/>
    <m/>
    <d v="2010-11-15T00:00:00"/>
    <x v="6"/>
    <x v="1"/>
    <n v="137"/>
    <x v="21"/>
    <x v="4"/>
  </r>
  <r>
    <n v="7077895"/>
    <n v="10050183"/>
    <s v="VE W.CREST CHARD P10) 750 12U US"/>
    <m/>
    <d v="2010-11-15T00:00:00"/>
    <x v="6"/>
    <x v="1"/>
    <n v="200"/>
    <x v="21"/>
    <x v="4"/>
  </r>
  <r>
    <n v="1251913"/>
    <n v="10037515"/>
    <s v="MPO TERRA SUR CHARD STLV 750 12U JP"/>
    <m/>
    <d v="2010-11-15T00:00:00"/>
    <x v="6"/>
    <x v="1"/>
    <n v="588"/>
    <x v="21"/>
    <x v="4"/>
  </r>
  <r>
    <n v="1252160"/>
    <n v="10041075"/>
    <s v="CYT FRONT C.SAUV/MERL(P06)STLV1500 6U CA"/>
    <m/>
    <d v="2010-11-15T00:00:00"/>
    <x v="12"/>
    <x v="1"/>
    <n v="1400"/>
    <x v="21"/>
    <x v="4"/>
  </r>
  <r>
    <n v="7077783"/>
    <n v="10047181"/>
    <s v="CS CONO SUR S.BLC STLV(P07) 187 24U JP"/>
    <m/>
    <d v="2010-11-15T00:00:00"/>
    <x v="10"/>
    <x v="1"/>
    <n v="249.33333329999999"/>
    <x v="21"/>
    <x v="4"/>
  </r>
  <r>
    <n v="1251544"/>
    <n v="10032266"/>
    <s v="CYT FRONT CHARD STLV(P06) 1500 6U CA"/>
    <m/>
    <d v="2010-11-15T00:00:00"/>
    <x v="6"/>
    <x v="1"/>
    <n v="280"/>
    <x v="21"/>
    <x v="4"/>
  </r>
  <r>
    <n v="1251367"/>
    <n v="10029435"/>
    <s v="CYT MOUNTAIN RANGE MERL STLV 750 12U GB"/>
    <m/>
    <d v="2010-11-15T00:00:00"/>
    <x v="6"/>
    <x v="1"/>
    <n v="995"/>
    <x v="21"/>
    <x v="4"/>
  </r>
  <r>
    <n v="1250369"/>
    <n v="10046460"/>
    <s v="CA NOVISIMO SYRAH 750 12U(ALT) MX"/>
    <m/>
    <d v="2010-11-15T00:00:00"/>
    <x v="6"/>
    <x v="1"/>
    <n v="475"/>
    <x v="21"/>
    <x v="4"/>
  </r>
  <r>
    <n v="1250333"/>
    <n v="10039227"/>
    <s v="CA NOVISIMO SYRAH 750 12U AFRI"/>
    <m/>
    <d v="2010-11-15T00:00:00"/>
    <x v="6"/>
    <x v="1"/>
    <n v="97.999999990000006"/>
    <x v="21"/>
    <x v="4"/>
  </r>
  <r>
    <n v="1248595"/>
    <n v="10028371"/>
    <s v="CYT SENDERO CHARD(P07) 750 12U VIN"/>
    <m/>
    <d v="2010-11-15T00:00:00"/>
    <x v="6"/>
    <x v="1"/>
    <n v="198"/>
    <x v="21"/>
    <x v="4"/>
  </r>
  <r>
    <n v="1251109"/>
    <n v="10034625"/>
    <s v="CYT XPLORADOR CHARD(P08)STLV 750 12U US"/>
    <m/>
    <d v="2010-11-15T00:00:00"/>
    <x v="6"/>
    <x v="1"/>
    <n v="154"/>
    <x v="21"/>
    <x v="4"/>
  </r>
  <r>
    <n v="1251516"/>
    <n v="10050001"/>
    <s v="CYT XPLORADOR CHARD(P08)STL 750 6U DK"/>
    <m/>
    <d v="2010-11-15T00:00:00"/>
    <x v="6"/>
    <x v="1"/>
    <n v="550"/>
    <x v="21"/>
    <x v="4"/>
  </r>
  <r>
    <n v="1251307"/>
    <n v="10034187"/>
    <s v="CYT SUNR C.SAUV(P08) 1500 6U AO"/>
    <m/>
    <d v="2010-11-15T00:00:00"/>
    <x v="6"/>
    <x v="1"/>
    <n v="480"/>
    <x v="21"/>
    <x v="4"/>
  </r>
  <r>
    <n v="7077954"/>
    <n v="10043353"/>
    <s v="CS CONO SUR VIOG STLV (P07)750 6U 2009GB"/>
    <m/>
    <d v="2010-11-15T00:00:00"/>
    <x v="6"/>
    <x v="1"/>
    <n v="2632"/>
    <x v="21"/>
    <x v="4"/>
  </r>
  <r>
    <n v="7077970"/>
    <n v="10036311"/>
    <s v="CS NEBLINA CHARD STLV(P08)750 12U JP"/>
    <m/>
    <d v="2010-11-15T00:00:00"/>
    <x v="6"/>
    <x v="1"/>
    <n v="564"/>
    <x v="21"/>
    <x v="4"/>
  </r>
  <r>
    <n v="7077789"/>
    <n v="10039971"/>
    <s v="CS CONO SUR VIOG(P07)STLV 750 12U JP"/>
    <m/>
    <d v="2010-11-15T00:00:00"/>
    <x v="6"/>
    <x v="1"/>
    <n v="150"/>
    <x v="21"/>
    <x v="4"/>
  </r>
  <r>
    <n v="1252299"/>
    <n v="10033842"/>
    <s v="CYT MOUNTAIN RANGE CHARD 187 24U VEU"/>
    <m/>
    <d v="2010-11-15T00:00:00"/>
    <x v="10"/>
    <x v="1"/>
    <n v="209.44444440000001"/>
    <x v="21"/>
    <x v="4"/>
  </r>
  <r>
    <n v="1252236"/>
    <n v="10029436"/>
    <s v="CYT MOUNTAIN RANGE MERLOT(STLV) 750 6UGB"/>
    <m/>
    <d v="2010-11-15T00:00:00"/>
    <x v="6"/>
    <x v="1"/>
    <n v="215"/>
    <x v="21"/>
    <x v="4"/>
  </r>
  <r>
    <n v="1251563"/>
    <n v="10049341"/>
    <s v="CYT SENDERO C.SAUV(P07) 750 12U 2010 JP"/>
    <m/>
    <d v="2010-11-15T00:00:00"/>
    <x v="6"/>
    <x v="1"/>
    <n v="210"/>
    <x v="21"/>
    <x v="4"/>
  </r>
  <r>
    <n v="7077022"/>
    <n v="10038171"/>
    <s v="MPO SONATA C.SAUV(WMP05 2)750 12U BR"/>
    <m/>
    <d v="2010-11-15T00:00:00"/>
    <x v="6"/>
    <x v="1"/>
    <n v="630"/>
    <x v="21"/>
    <x v="4"/>
  </r>
  <r>
    <n v="1252339"/>
    <n v="10043995"/>
    <s v="CYT LOS VILOS C.SAUV(ST)750 12U 2010GB"/>
    <m/>
    <d v="2010-11-15T00:00:00"/>
    <x v="6"/>
    <x v="1"/>
    <n v="209"/>
    <x v="21"/>
    <x v="4"/>
  </r>
  <r>
    <n v="1252502"/>
    <n v="10049007"/>
    <s v="CYT PATO TORRENTE C.SA(P09)75012U2010 GB"/>
    <m/>
    <d v="2010-11-15T00:00:00"/>
    <x v="6"/>
    <x v="1"/>
    <n v="70"/>
    <x v="21"/>
    <x v="4"/>
  </r>
  <r>
    <n v="1251849"/>
    <n v="10043825"/>
    <s v="CYT SENDERO C.SAUV(P07 STLV) 750 12U CA"/>
    <m/>
    <d v="2010-11-15T00:00:00"/>
    <x v="6"/>
    <x v="1"/>
    <n v="280"/>
    <x v="21"/>
    <x v="4"/>
  </r>
  <r>
    <n v="1251536"/>
    <n v="10040606"/>
    <s v="CYT FRONT C.SA/ME(P06)STL15006U(C/ESP)CA"/>
    <m/>
    <d v="2010-11-15T00:00:00"/>
    <x v="12"/>
    <x v="1"/>
    <n v="1269"/>
    <x v="21"/>
    <x v="4"/>
  </r>
  <r>
    <n v="1252030"/>
    <n v="10028368"/>
    <s v="CYT SENDERO MERL(P07) 750 12U VIN"/>
    <m/>
    <d v="2010-11-15T00:00:00"/>
    <x v="6"/>
    <x v="1"/>
    <n v="97.999999990000006"/>
    <x v="21"/>
    <x v="4"/>
  </r>
  <r>
    <n v="1249267"/>
    <n v="10032002"/>
    <s v="CYT MOUNTAIN RANGE S.BLC STLV750 12U GB"/>
    <m/>
    <d v="2010-11-15T00:00:00"/>
    <x v="6"/>
    <x v="1"/>
    <n v="1280"/>
    <x v="21"/>
    <x v="4"/>
  </r>
  <r>
    <n v="7078014"/>
    <n v="10043358"/>
    <s v="CS CONO SUR P.NOIR STL(P07)750 6U 2009GB"/>
    <m/>
    <d v="2010-11-15T00:00:00"/>
    <x v="6"/>
    <x v="1"/>
    <n v="2035"/>
    <x v="21"/>
    <x v="4"/>
  </r>
  <r>
    <n v="7077949"/>
    <n v="10041397"/>
    <s v="CS CONO SUR P.NOIR STLV(P07)750 12ULATAM"/>
    <m/>
    <d v="2010-11-15T00:00:00"/>
    <x v="6"/>
    <x v="1"/>
    <n v="100"/>
    <x v="21"/>
    <x v="4"/>
  </r>
  <r>
    <n v="7078054"/>
    <n v="10047457"/>
    <s v="CS CONO SUR P.NOIR STLV(P07)750 12U JP"/>
    <m/>
    <d v="2010-11-15T00:00:00"/>
    <x v="6"/>
    <x v="1"/>
    <n v="41.999999989999999"/>
    <x v="21"/>
    <x v="4"/>
  </r>
  <r>
    <n v="7077875"/>
    <n v="10048954"/>
    <s v="CS CONO SUR C.SAUV STLV(P07)GOLL75012UUS"/>
    <m/>
    <d v="2010-11-15T00:00:00"/>
    <x v="6"/>
    <x v="1"/>
    <n v="1120"/>
    <x v="21"/>
    <x v="4"/>
  </r>
  <r>
    <n v="1252281"/>
    <n v="10046954"/>
    <s v="CYT TRAVESSIA C.SAUV/MERL(P08)750 12U MX"/>
    <m/>
    <d v="2010-11-15T00:00:00"/>
    <x v="6"/>
    <x v="1"/>
    <n v="1176"/>
    <x v="21"/>
    <x v="4"/>
  </r>
  <r>
    <n v="1247293"/>
    <n v="10022571"/>
    <s v="CYT FRONT CARM(P06) 750 6U RU"/>
    <m/>
    <d v="2010-11-15T00:00:00"/>
    <x v="6"/>
    <x v="1"/>
    <n v="466.44444440000001"/>
    <x v="21"/>
    <x v="4"/>
  </r>
  <r>
    <n v="1247544"/>
    <n v="10025781"/>
    <s v="CYT MT PACK FRONT(P07) 4 CHARD 187 6U US"/>
    <m/>
    <d v="2010-11-15T00:00:00"/>
    <x v="10"/>
    <x v="1"/>
    <n v="1247.1111109999999"/>
    <x v="21"/>
    <x v="4"/>
  </r>
  <r>
    <n v="1249343"/>
    <n v="10046460"/>
    <s v="CA NOVISIMO SYRAH 750 12U(ALT) MX"/>
    <m/>
    <d v="2010-11-15T00:00:00"/>
    <x v="6"/>
    <x v="1"/>
    <n v="323"/>
    <x v="21"/>
    <x v="4"/>
  </r>
  <r>
    <n v="7077370"/>
    <n v="10029620"/>
    <s v="VE MT PACK W.CREST 4CHAR(S/RLOGO)1876UUS"/>
    <m/>
    <d v="2010-11-15T00:00:00"/>
    <x v="10"/>
    <x v="1"/>
    <n v="857.66666669999995"/>
    <x v="21"/>
    <x v="4"/>
  </r>
  <r>
    <n v="1250115"/>
    <n v="10034688"/>
    <s v="CYT SEND SHIR/C.SAUV(RVDO)750 12U MX"/>
    <m/>
    <d v="2010-11-15T00:00:00"/>
    <x v="6"/>
    <x v="1"/>
    <n v="588"/>
    <x v="21"/>
    <x v="4"/>
  </r>
  <r>
    <n v="7077516"/>
    <n v="10033348"/>
    <s v="CS CONO SUR S.BLC STLV(P07) 375 24U CA"/>
    <m/>
    <d v="2010-11-15T00:00:00"/>
    <x v="10"/>
    <x v="1"/>
    <n v="63"/>
    <x v="21"/>
    <x v="4"/>
  </r>
  <r>
    <n v="7077674"/>
    <n v="10032790"/>
    <s v="CS TONADA  S.BLC 750 6U GB"/>
    <m/>
    <d v="2010-11-15T00:00:00"/>
    <x v="10"/>
    <x v="1"/>
    <n v="165"/>
    <x v="21"/>
    <x v="4"/>
  </r>
  <r>
    <n v="1251535"/>
    <n v="10042040"/>
    <s v="CYT CASILL CHARD 250 36U 2009 VEU"/>
    <m/>
    <d v="2010-11-15T00:00:00"/>
    <x v="10"/>
    <x v="1"/>
    <n v="522"/>
    <x v="21"/>
    <x v="4"/>
  </r>
  <r>
    <n v="1252597"/>
    <n v="10049539"/>
    <s v="CYT FRONT C.SAUV(P06) 250 36U 2010 VEU"/>
    <m/>
    <d v="2010-11-15T00:00:00"/>
    <x v="10"/>
    <x v="1"/>
    <n v="96"/>
    <x v="21"/>
    <x v="4"/>
  </r>
  <r>
    <n v="7077903"/>
    <n v="10049012"/>
    <s v="MPO V.MPO C.SAU(P05) STL 375 24U 2010 SE"/>
    <m/>
    <d v="2010-11-15T00:00:00"/>
    <x v="10"/>
    <x v="1"/>
    <n v="480"/>
    <x v="21"/>
    <x v="4"/>
  </r>
  <r>
    <n v="7077963"/>
    <n v="10034656"/>
    <s v="CS CONO SUR C.SAUV STLV(P07) 375 24U JP"/>
    <m/>
    <d v="2010-11-15T00:00:00"/>
    <x v="10"/>
    <x v="1"/>
    <n v="1023"/>
    <x v="21"/>
    <x v="4"/>
  </r>
  <r>
    <n v="1247545"/>
    <n v="10025781"/>
    <s v="CYT MT PACK FRONT(P07) 4 CHARD 187 6U US"/>
    <m/>
    <d v="2010-11-15T00:00:00"/>
    <x v="10"/>
    <x v="1"/>
    <n v="777.88888889999998"/>
    <x v="21"/>
    <x v="4"/>
  </r>
  <r>
    <n v="7077430"/>
    <n v="10050795"/>
    <s v="CS RESERVA CARM(P08)750 6U 2009 RU"/>
    <m/>
    <d v="2010-11-15T00:00:00"/>
    <x v="3"/>
    <x v="1"/>
    <n v="39.999999989999999"/>
    <x v="21"/>
    <x v="4"/>
  </r>
  <r>
    <n v="7078050"/>
    <n v="10045378"/>
    <s v="MPO V.MPO VTAL CHARD STLV(P09)750 12UVEU"/>
    <m/>
    <d v="2010-11-15T00:00:00"/>
    <x v="6"/>
    <x v="1"/>
    <n v="20"/>
    <x v="21"/>
    <x v="4"/>
  </r>
  <r>
    <m/>
    <m/>
    <m/>
    <m/>
    <d v="2010-11-22T00:00:00"/>
    <x v="0"/>
    <x v="0"/>
    <n v="85277"/>
    <x v="14"/>
    <x v="4"/>
  </r>
  <r>
    <m/>
    <m/>
    <m/>
    <m/>
    <d v="2010-11-22T00:00:00"/>
    <x v="6"/>
    <x v="0"/>
    <n v="15879"/>
    <x v="14"/>
    <x v="4"/>
  </r>
  <r>
    <m/>
    <m/>
    <m/>
    <m/>
    <d v="2010-11-22T00:00:00"/>
    <x v="10"/>
    <x v="0"/>
    <n v="5803"/>
    <x v="14"/>
    <x v="4"/>
  </r>
  <r>
    <m/>
    <m/>
    <m/>
    <m/>
    <d v="2010-11-22T00:00:00"/>
    <x v="2"/>
    <x v="0"/>
    <n v="80202"/>
    <x v="14"/>
    <x v="4"/>
  </r>
  <r>
    <m/>
    <m/>
    <m/>
    <m/>
    <d v="2010-11-22T00:00:00"/>
    <x v="1"/>
    <x v="0"/>
    <n v="48064"/>
    <x v="14"/>
    <x v="4"/>
  </r>
  <r>
    <m/>
    <m/>
    <m/>
    <m/>
    <d v="2010-11-22T00:00:00"/>
    <x v="3"/>
    <x v="0"/>
    <n v="50809"/>
    <x v="14"/>
    <x v="4"/>
  </r>
  <r>
    <m/>
    <m/>
    <m/>
    <m/>
    <d v="2010-11-22T00:00:00"/>
    <x v="4"/>
    <x v="0"/>
    <n v="4596"/>
    <x v="14"/>
    <x v="4"/>
  </r>
  <r>
    <n v="1245950"/>
    <n v="10044459"/>
    <s v="CYT FRONT C.SAUV(P06) 750 12U UA"/>
    <n v="0"/>
    <d v="2010-11-22T00:00:00"/>
    <x v="2"/>
    <x v="2"/>
    <n v="350"/>
    <x v="14"/>
    <x v="4"/>
  </r>
  <r>
    <n v="1250515"/>
    <n v="10044594"/>
    <s v="CYT FRONT S.BLC STLV(P06)(BI)750 6U AFRI"/>
    <n v="210"/>
    <d v="2010-11-22T00:00:00"/>
    <x v="2"/>
    <x v="2"/>
    <n v="210"/>
    <x v="14"/>
    <x v="4"/>
  </r>
  <r>
    <n v="1245698"/>
    <n v="12004801"/>
    <s v="1100 CHARD CASILL 0750 CH 1U RU"/>
    <n v="0"/>
    <d v="2010-11-22T00:00:00"/>
    <x v="5"/>
    <x v="2"/>
    <n v="86"/>
    <x v="14"/>
    <x v="4"/>
  </r>
  <r>
    <m/>
    <m/>
    <m/>
    <m/>
    <d v="2010-11-22T00:00:00"/>
    <x v="7"/>
    <x v="0"/>
    <n v="4046"/>
    <x v="14"/>
    <x v="4"/>
  </r>
  <r>
    <n v="1241076"/>
    <n v="12006248"/>
    <s v="1143 RIESL SPARK 0750 CH (0107) 2010"/>
    <n v="5244.25"/>
    <d v="2010-11-22T00:00:00"/>
    <x v="4"/>
    <x v="2"/>
    <n v="5244.25"/>
    <x v="14"/>
    <x v="4"/>
  </r>
  <r>
    <n v="1244675"/>
    <n v="10041353"/>
    <s v="CYT SUNR SHIRAZ(P08) 750 12U VAR"/>
    <n v="44"/>
    <d v="2010-11-22T00:00:00"/>
    <x v="11"/>
    <x v="2"/>
    <n v="44"/>
    <x v="14"/>
    <x v="4"/>
  </r>
  <r>
    <n v="1245407"/>
    <n v="10042084"/>
    <s v="CYT EXPORTACION TINTO(P08) 1500 6U CL"/>
    <n v="16611"/>
    <d v="2010-11-22T00:00:00"/>
    <x v="12"/>
    <x v="2"/>
    <n v="16611"/>
    <x v="14"/>
    <x v="4"/>
  </r>
  <r>
    <n v="1245495"/>
    <n v="10033937"/>
    <s v="CYT EXPORTACION TINTO(P08) 700 12U CL"/>
    <n v="5528.1333329999998"/>
    <d v="2010-11-22T00:00:00"/>
    <x v="12"/>
    <x v="2"/>
    <n v="5528.1333329999998"/>
    <x v="14"/>
    <x v="4"/>
  </r>
  <r>
    <n v="1245505"/>
    <n v="10034466"/>
    <s v="CYT EXPORT SEL (P08) C.SAUV 750 12U CL"/>
    <n v="4432"/>
    <d v="2010-11-22T00:00:00"/>
    <x v="12"/>
    <x v="2"/>
    <n v="4432"/>
    <x v="14"/>
    <x v="4"/>
  </r>
  <r>
    <n v="1245517"/>
    <n v="10034470"/>
    <s v="CYT EXPORT SEL (P08) MERLOT 750 12U CL"/>
    <n v="2750"/>
    <d v="2010-11-22T00:00:00"/>
    <x v="12"/>
    <x v="2"/>
    <n v="2750"/>
    <x v="14"/>
    <x v="4"/>
  </r>
  <r>
    <n v="1249125"/>
    <n v="10037141"/>
    <s v="CYT MAR DEL SUR RED WINE(LP)750 6U AFRI"/>
    <n v="1684.5"/>
    <d v="2010-11-22T00:00:00"/>
    <x v="1"/>
    <x v="2"/>
    <n v="1684.5"/>
    <x v="14"/>
    <x v="4"/>
  </r>
  <r>
    <n v="1253935"/>
    <n v="10029731"/>
    <s v="CYT FRONT CHARD(P07) 1500 6U US"/>
    <n v="5756"/>
    <d v="2010-11-22T00:00:00"/>
    <x v="12"/>
    <x v="2"/>
    <n v="5756"/>
    <x v="14"/>
    <x v="4"/>
  </r>
  <r>
    <m/>
    <m/>
    <m/>
    <m/>
    <d v="2010-11-22T00:00:00"/>
    <x v="9"/>
    <x v="0"/>
    <n v="22940"/>
    <x v="14"/>
    <x v="4"/>
  </r>
  <r>
    <n v="1247369"/>
    <n v="12005938"/>
    <s v="1099 CHARD AMELIA 0750 CH 2008 1U RU"/>
    <n v="0"/>
    <d v="2010-11-22T00:00:00"/>
    <x v="9"/>
    <x v="2"/>
    <n v="34"/>
    <x v="14"/>
    <x v="4"/>
  </r>
  <r>
    <n v="1246445"/>
    <n v="10020290"/>
    <s v="CYT CASILL C.SAUV 750 12U US"/>
    <n v="3918"/>
    <d v="2010-11-22T00:00:00"/>
    <x v="5"/>
    <x v="2"/>
    <n v="3918"/>
    <x v="14"/>
    <x v="4"/>
  </r>
  <r>
    <n v="1246562"/>
    <n v="10039363"/>
    <s v="CYT CASILL S.BLC STLV(C.BCA) 750 12U US"/>
    <n v="910"/>
    <d v="2010-11-22T00:00:00"/>
    <x v="3"/>
    <x v="2"/>
    <n v="910"/>
    <x v="14"/>
    <x v="4"/>
  </r>
  <r>
    <n v="1246565"/>
    <n v="10039363"/>
    <s v="CYT CASILL S.BLC STLV(C.BCA) 750 12U US"/>
    <n v="890"/>
    <d v="2010-11-22T00:00:00"/>
    <x v="3"/>
    <x v="2"/>
    <n v="890"/>
    <x v="14"/>
    <x v="4"/>
  </r>
  <r>
    <n v="1246570"/>
    <n v="10025773"/>
    <s v="CYT FRONT C.C CAB/MER(P07) 4P 1500 6U US"/>
    <n v="2304"/>
    <d v="2010-11-22T00:00:00"/>
    <x v="1"/>
    <x v="2"/>
    <n v="2304"/>
    <x v="14"/>
    <x v="4"/>
  </r>
  <r>
    <n v="1246572"/>
    <n v="10025773"/>
    <s v="CYT FRONT C.C CAB/MER(P07) 4P 1500 6U US"/>
    <n v="4483"/>
    <d v="2010-11-22T00:00:00"/>
    <x v="1"/>
    <x v="2"/>
    <n v="4483"/>
    <x v="14"/>
    <x v="4"/>
  </r>
  <r>
    <n v="1246578"/>
    <n v="10025779"/>
    <s v="CYT MT PACK FRON(P07)4C.SAU/MER187 6U US"/>
    <n v="1256.6400000000001"/>
    <d v="2010-11-22T00:00:00"/>
    <x v="10"/>
    <x v="2"/>
    <n v="1256.6400000000001"/>
    <x v="14"/>
    <x v="4"/>
  </r>
  <r>
    <n v="1250804"/>
    <n v="10050534"/>
    <s v="CYT MARQUES CHARD 750 12U 2009 VES"/>
    <n v="155"/>
    <d v="2010-11-22T00:00:00"/>
    <x v="3"/>
    <x v="2"/>
    <n v="155"/>
    <x v="14"/>
    <x v="4"/>
  </r>
  <r>
    <n v="1247148"/>
    <n v="10021930"/>
    <s v="CYT FRONT MERL(P06) 750 12U LATAM"/>
    <n v="44"/>
    <d v="2010-11-22T00:00:00"/>
    <x v="6"/>
    <x v="2"/>
    <n v="44"/>
    <x v="14"/>
    <x v="4"/>
  </r>
  <r>
    <m/>
    <m/>
    <m/>
    <m/>
    <d v="2010-11-22T00:00:00"/>
    <x v="8"/>
    <x v="0"/>
    <n v="6110"/>
    <x v="14"/>
    <x v="4"/>
  </r>
  <r>
    <n v="1247251"/>
    <n v="10034849"/>
    <s v="CYT FRONT CARM(P07)1500 6U US"/>
    <n v="3368"/>
    <d v="2010-11-22T00:00:00"/>
    <x v="1"/>
    <x v="2"/>
    <n v="3368"/>
    <x v="14"/>
    <x v="4"/>
  </r>
  <r>
    <m/>
    <m/>
    <m/>
    <m/>
    <d v="2010-11-22T00:00:00"/>
    <x v="12"/>
    <x v="0"/>
    <n v="85926"/>
    <x v="14"/>
    <x v="4"/>
  </r>
  <r>
    <n v="1247371"/>
    <n v="12006062"/>
    <s v="2100 C.SAUV MELCHOR 0750 CH 2007 1U RU"/>
    <n v="23"/>
    <d v="2010-11-22T00:00:00"/>
    <x v="9"/>
    <x v="2"/>
    <n v="23"/>
    <x v="14"/>
    <x v="4"/>
  </r>
  <r>
    <n v="1247437"/>
    <n v="10040584"/>
    <s v="CYT FRONT MERL (P06) (BI) 750 6U AFRI"/>
    <n v="42"/>
    <d v="2010-11-22T00:00:00"/>
    <x v="11"/>
    <x v="2"/>
    <n v="42"/>
    <x v="14"/>
    <x v="4"/>
  </r>
  <r>
    <n v="1247522"/>
    <n v="10044506"/>
    <s v="CYT FRONT C.SAUV(P06) 750 6U RU"/>
    <n v="1420"/>
    <d v="2010-11-22T00:00:00"/>
    <x v="2"/>
    <x v="2"/>
    <n v="1420"/>
    <x v="14"/>
    <x v="4"/>
  </r>
  <r>
    <n v="1247541"/>
    <n v="10025779"/>
    <s v="CYT MT PACK FRON(P07)4C.SAU/MER187 6U US"/>
    <n v="1256.6400000000001"/>
    <d v="2010-11-22T00:00:00"/>
    <x v="10"/>
    <x v="2"/>
    <n v="1256.6400000000001"/>
    <x v="14"/>
    <x v="4"/>
  </r>
  <r>
    <n v="1247542"/>
    <n v="10025780"/>
    <s v="CYT MT PACK FRON(P07) 4 MERLOT 187 6U US"/>
    <n v="297.20533330000001"/>
    <d v="2010-11-22T00:00:00"/>
    <x v="8"/>
    <x v="2"/>
    <n v="297.20533330000001"/>
    <x v="14"/>
    <x v="4"/>
  </r>
  <r>
    <n v="1247661"/>
    <n v="10043410"/>
    <s v="CYT CASILL C.SAUV 750 12U MX"/>
    <n v="89"/>
    <d v="2010-11-22T00:00:00"/>
    <x v="5"/>
    <x v="2"/>
    <n v="89"/>
    <x v="14"/>
    <x v="4"/>
  </r>
  <r>
    <n v="1246623"/>
    <n v="10030349"/>
    <s v="CYT FRONT S.BLC(P07) 1500 6U US"/>
    <n v="5040"/>
    <d v="2010-11-22T00:00:00"/>
    <x v="1"/>
    <x v="2"/>
    <n v="5040"/>
    <x v="14"/>
    <x v="4"/>
  </r>
  <r>
    <n v="1248609"/>
    <n v="10025610"/>
    <s v="CYT CASILL S.BLC STLV 750 12U (US) VI"/>
    <n v="140"/>
    <d v="2010-11-22T00:00:00"/>
    <x v="5"/>
    <x v="2"/>
    <n v="140"/>
    <x v="14"/>
    <x v="4"/>
  </r>
  <r>
    <n v="1245688"/>
    <n v="10044510"/>
    <s v="CYT FRONT CHARD(P06) 750 6U RU"/>
    <n v="174"/>
    <d v="2010-11-22T00:00:00"/>
    <x v="2"/>
    <x v="2"/>
    <n v="174"/>
    <x v="14"/>
    <x v="4"/>
  </r>
  <r>
    <n v="1249124"/>
    <n v="10037141"/>
    <s v="CYT MAR DEL SUR RED WINE(LP)750 6U AFRI"/>
    <n v="2194"/>
    <d v="2010-11-22T00:00:00"/>
    <x v="1"/>
    <x v="2"/>
    <n v="2194"/>
    <x v="14"/>
    <x v="4"/>
  </r>
  <r>
    <n v="1249312"/>
    <n v="10043017"/>
    <s v="CYT MARQUES C.SAUV 750 6U 2008 CN"/>
    <n v="196"/>
    <d v="2010-11-22T00:00:00"/>
    <x v="9"/>
    <x v="2"/>
    <n v="196"/>
    <x v="14"/>
    <x v="4"/>
  </r>
  <r>
    <n v="1249392"/>
    <n v="10048635"/>
    <s v="CYT TRIO RVA CHARD(P10)750 12U 2009 VAS"/>
    <n v="33"/>
    <d v="2010-11-22T00:00:00"/>
    <x v="3"/>
    <x v="2"/>
    <n v="33"/>
    <x v="14"/>
    <x v="4"/>
  </r>
  <r>
    <n v="1249648"/>
    <n v="10049984"/>
    <s v="CYT CAS RVA PR C.SAUV ECO 750 6U 2009 ZA"/>
    <n v="15"/>
    <d v="2010-11-22T00:00:00"/>
    <x v="3"/>
    <x v="2"/>
    <n v="15"/>
    <x v="14"/>
    <x v="4"/>
  </r>
  <r>
    <n v="1249687"/>
    <n v="10039746"/>
    <s v="CYT G.RVA S.RIBERAS S.BLC 750 6U 2009VES"/>
    <n v="86.5"/>
    <d v="2010-11-22T00:00:00"/>
    <x v="3"/>
    <x v="2"/>
    <n v="86.5"/>
    <x v="14"/>
    <x v="4"/>
  </r>
  <r>
    <n v="1249716"/>
    <n v="10046757"/>
    <s v="CYT MARQUES C.SAUV 750 6U 2008 RU"/>
    <n v="85"/>
    <d v="2010-11-22T00:00:00"/>
    <x v="9"/>
    <x v="2"/>
    <n v="85"/>
    <x v="14"/>
    <x v="4"/>
  </r>
  <r>
    <n v="1249717"/>
    <n v="10050438"/>
    <s v="CYT MARQUES CHARD 750 6U 2009 RU"/>
    <n v="46"/>
    <d v="2010-11-22T00:00:00"/>
    <x v="9"/>
    <x v="2"/>
    <n v="46"/>
    <x v="14"/>
    <x v="4"/>
  </r>
  <r>
    <n v="1249718"/>
    <n v="10050729"/>
    <s v="CYT MARQUES MERLOT 750 6U 2009 RU"/>
    <n v="61.5"/>
    <d v="2010-11-22T00:00:00"/>
    <x v="9"/>
    <x v="2"/>
    <n v="61.5"/>
    <x v="14"/>
    <x v="4"/>
  </r>
  <r>
    <m/>
    <m/>
    <m/>
    <m/>
    <d v="2010-11-22T00:00:00"/>
    <x v="5"/>
    <x v="0"/>
    <n v="28506"/>
    <x v="14"/>
    <x v="4"/>
  </r>
  <r>
    <n v="1249729"/>
    <n v="10033821"/>
    <s v="MA MAYCAS RVA ESP C.SAUV 750 6U 2006 VEU"/>
    <n v="28"/>
    <d v="2010-11-22T00:00:00"/>
    <x v="3"/>
    <x v="2"/>
    <n v="28"/>
    <x v="14"/>
    <x v="4"/>
  </r>
  <r>
    <n v="1250400"/>
    <n v="10050725"/>
    <s v="CYT MARQUES MERLOT 750 6U 2009 JP"/>
    <n v="112"/>
    <d v="2010-11-22T00:00:00"/>
    <x v="9"/>
    <x v="2"/>
    <n v="112"/>
    <x v="14"/>
    <x v="4"/>
  </r>
  <r>
    <n v="1249913"/>
    <n v="10048560"/>
    <s v="CA CLASSICO CARM STIC 750 12U MX"/>
    <n v="638"/>
    <d v="2010-11-22T00:00:00"/>
    <x v="5"/>
    <x v="2"/>
    <n v="638"/>
    <x v="14"/>
    <x v="4"/>
  </r>
  <r>
    <n v="1249999"/>
    <n v="10050006"/>
    <s v="CYT XPLORADOR C.SAUV(N) 750 12U US"/>
    <n v="1524"/>
    <d v="2010-11-22T00:00:00"/>
    <x v="2"/>
    <x v="2"/>
    <n v="1524"/>
    <x v="14"/>
    <x v="4"/>
  </r>
  <r>
    <n v="1250008"/>
    <n v="10050002"/>
    <s v="CYT XPLORADOR CHARD(P08)STL 750 12U US"/>
    <n v="1060"/>
    <d v="2010-11-22T00:00:00"/>
    <x v="1"/>
    <x v="2"/>
    <n v="1060"/>
    <x v="14"/>
    <x v="4"/>
  </r>
  <r>
    <n v="1250015"/>
    <n v="10044708"/>
    <s v="CYT FRONT C.SAUV(P07) 750 12U US"/>
    <n v="840"/>
    <d v="2010-11-22T00:00:00"/>
    <x v="2"/>
    <x v="2"/>
    <n v="840"/>
    <x v="14"/>
    <x v="4"/>
  </r>
  <r>
    <n v="1250048"/>
    <n v="10043027"/>
    <s v="CYT MARQUES C.SAUV 750 12U 2008 VES"/>
    <n v="140"/>
    <d v="2010-11-22T00:00:00"/>
    <x v="9"/>
    <x v="2"/>
    <n v="140"/>
    <x v="14"/>
    <x v="4"/>
  </r>
  <r>
    <n v="1250057"/>
    <n v="10022571"/>
    <s v="CYT FRONT CARM(P06) 750 6U RU"/>
    <n v="133"/>
    <d v="2010-11-22T00:00:00"/>
    <x v="2"/>
    <x v="2"/>
    <n v="133"/>
    <x v="14"/>
    <x v="4"/>
  </r>
  <r>
    <n v="1250060"/>
    <n v="10044503"/>
    <s v="CYT FRONT MERL(P06) 750 6U RU"/>
    <n v="2550"/>
    <d v="2010-11-22T00:00:00"/>
    <x v="2"/>
    <x v="2"/>
    <n v="2550"/>
    <x v="14"/>
    <x v="4"/>
  </r>
  <r>
    <n v="1250062"/>
    <n v="10044506"/>
    <s v="CYT FRONT C.SAUV(P06) 750 6U RU"/>
    <n v="1725"/>
    <d v="2010-11-22T00:00:00"/>
    <x v="2"/>
    <x v="2"/>
    <n v="1725"/>
    <x v="14"/>
    <x v="4"/>
  </r>
  <r>
    <n v="1250079"/>
    <n v="10051129"/>
    <s v="CYT MARQUES SYRAH 750 6U 2008 (LC)ZA"/>
    <n v="25"/>
    <d v="2010-11-22T00:00:00"/>
    <x v="3"/>
    <x v="2"/>
    <n v="25"/>
    <x v="14"/>
    <x v="4"/>
  </r>
  <r>
    <n v="1250520"/>
    <n v="10051104"/>
    <s v="CYT SUNR SHIRAZ(P08) 750 6U ZA"/>
    <n v="66"/>
    <d v="2010-11-22T00:00:00"/>
    <x v="11"/>
    <x v="2"/>
    <n v="66"/>
    <x v="14"/>
    <x v="4"/>
  </r>
  <r>
    <n v="1250089"/>
    <n v="10020292"/>
    <s v="CYT CASILL C.SAUV 750 12U (US)VI"/>
    <n v="70"/>
    <d v="2010-11-22T00:00:00"/>
    <x v="5"/>
    <x v="2"/>
    <n v="70"/>
    <x v="14"/>
    <x v="4"/>
  </r>
  <r>
    <n v="1250111"/>
    <n v="10044451"/>
    <s v="CYT FRONT CARM(P06) 750 12U LATAM"/>
    <n v="98"/>
    <d v="2010-11-22T00:00:00"/>
    <x v="2"/>
    <x v="2"/>
    <n v="98"/>
    <x v="14"/>
    <x v="4"/>
  </r>
  <r>
    <n v="1250116"/>
    <n v="10025989"/>
    <s v="CYT FRONT S.BLC(P06) 187 24U MX"/>
    <n v="402.42399999999998"/>
    <d v="2010-11-22T00:00:00"/>
    <x v="8"/>
    <x v="2"/>
    <n v="402.42399999999998"/>
    <x v="14"/>
    <x v="4"/>
  </r>
  <r>
    <n v="1250117"/>
    <n v="10050693"/>
    <s v="CYT MARQUES MERLOT 750 12U 2009 MX"/>
    <n v="266"/>
    <d v="2010-11-22T00:00:00"/>
    <x v="9"/>
    <x v="2"/>
    <n v="266"/>
    <x v="14"/>
    <x v="4"/>
  </r>
  <r>
    <n v="1250118"/>
    <n v="10043033"/>
    <s v="CYT MARQUES C.SAUV 750 12U 2008 MX"/>
    <n v="322"/>
    <d v="2010-11-22T00:00:00"/>
    <x v="9"/>
    <x v="2"/>
    <n v="322"/>
    <x v="14"/>
    <x v="4"/>
  </r>
  <r>
    <n v="1250129"/>
    <n v="10042347"/>
    <s v="MA MAYCAS RVA SYRAH 750 6U 2009 VEU"/>
    <n v="101.5"/>
    <d v="2010-11-22T00:00:00"/>
    <x v="9"/>
    <x v="2"/>
    <n v="101.5"/>
    <x v="14"/>
    <x v="4"/>
  </r>
  <r>
    <n v="1250200"/>
    <n v="10049602"/>
    <s v="CYT CAS RVA PRI C.SAUV ECO 7506U2009VEU"/>
    <n v="112"/>
    <d v="2010-11-22T00:00:00"/>
    <x v="3"/>
    <x v="2"/>
    <n v="112"/>
    <x v="14"/>
    <x v="4"/>
  </r>
  <r>
    <n v="1250078"/>
    <n v="10051126"/>
    <s v="CYT MARQUES CHARD 750 6U 2009 (LC)ZA"/>
    <n v="25"/>
    <d v="2010-11-22T00:00:00"/>
    <x v="3"/>
    <x v="2"/>
    <n v="25"/>
    <x v="14"/>
    <x v="4"/>
  </r>
  <r>
    <n v="1251526"/>
    <n v="10036706"/>
    <s v="CYT CASILL C.SAUV 750 12U (C/ESP)CA"/>
    <n v="280"/>
    <d v="2010-11-22T00:00:00"/>
    <x v="5"/>
    <x v="2"/>
    <n v="280"/>
    <x v="14"/>
    <x v="4"/>
  </r>
  <r>
    <n v="1250077"/>
    <n v="10051127"/>
    <s v="CYT MARQUES CARM 750 6U 2009 (LC)ZA"/>
    <n v="50"/>
    <d v="2010-11-22T00:00:00"/>
    <x v="9"/>
    <x v="2"/>
    <n v="50"/>
    <x v="14"/>
    <x v="4"/>
  </r>
  <r>
    <n v="1249825"/>
    <n v="10022449"/>
    <s v="CYT FRONT MERLOT(P06) 1500 6U LATAM"/>
    <n v="101"/>
    <d v="2010-11-22T00:00:00"/>
    <x v="11"/>
    <x v="2"/>
    <n v="101"/>
    <x v="14"/>
    <x v="4"/>
  </r>
  <r>
    <n v="1250546"/>
    <n v="10046314"/>
    <s v="CYT CASILL C.SAUV 750 6U 2009 GB"/>
    <n v="350"/>
    <d v="2010-11-22T00:00:00"/>
    <x v="5"/>
    <x v="2"/>
    <n v="350"/>
    <x v="14"/>
    <x v="4"/>
  </r>
  <r>
    <n v="1250547"/>
    <n v="10051184"/>
    <s v="CYT TRIO RVA CHARD (P10) 750 6U 2009 ZA"/>
    <n v="15"/>
    <d v="2010-11-22T00:00:00"/>
    <x v="3"/>
    <x v="2"/>
    <n v="15"/>
    <x v="14"/>
    <x v="4"/>
  </r>
  <r>
    <n v="1250588"/>
    <n v="10048620"/>
    <s v="CYT TRIO RVA CHARD(P10)750 12U 2009 VES"/>
    <n v="165"/>
    <d v="2010-11-22T00:00:00"/>
    <x v="3"/>
    <x v="2"/>
    <n v="165"/>
    <x v="14"/>
    <x v="4"/>
  </r>
  <r>
    <n v="1250589"/>
    <n v="10048595"/>
    <s v="CYT TRIO RVA CHARD(P10)750 12U 2009 DO"/>
    <n v="53"/>
    <d v="2010-11-22T00:00:00"/>
    <x v="9"/>
    <x v="2"/>
    <n v="53"/>
    <x v="14"/>
    <x v="4"/>
  </r>
  <r>
    <n v="1250593"/>
    <n v="10044467"/>
    <s v="CYT FRONT C.SAUV(P06) 750 12U LATAM"/>
    <n v="32"/>
    <d v="2010-11-22T00:00:00"/>
    <x v="11"/>
    <x v="2"/>
    <n v="32"/>
    <x v="14"/>
    <x v="4"/>
  </r>
  <r>
    <n v="1250603"/>
    <n v="10047776"/>
    <s v="CYT CASILL SHIR/ROS STL 750 12U 2010 VES"/>
    <n v="161"/>
    <d v="2010-11-22T00:00:00"/>
    <x v="3"/>
    <x v="2"/>
    <n v="161"/>
    <x v="14"/>
    <x v="4"/>
  </r>
  <r>
    <n v="1250640"/>
    <n v="10043653"/>
    <s v="CYT MARQUES SYRAH 750 12U 2008 CL"/>
    <n v="330"/>
    <d v="2010-11-22T00:00:00"/>
    <x v="3"/>
    <x v="2"/>
    <n v="330"/>
    <x v="14"/>
    <x v="4"/>
  </r>
  <r>
    <n v="1251153"/>
    <n v="10043809"/>
    <s v="CYT G.RVA S.RIBERAS SYRAH 750 6U 2008PE"/>
    <n v="47.5"/>
    <d v="2010-11-22T00:00:00"/>
    <x v="3"/>
    <x v="2"/>
    <n v="47.5"/>
    <x v="14"/>
    <x v="4"/>
  </r>
  <r>
    <n v="1250514"/>
    <n v="10049026"/>
    <s v="CYT SUNR SHIRAZ(P08) 750 6U 2010 VEU"/>
    <n v="42"/>
    <d v="2010-11-22T00:00:00"/>
    <x v="11"/>
    <x v="2"/>
    <n v="42"/>
    <x v="14"/>
    <x v="4"/>
  </r>
  <r>
    <n v="1250936"/>
    <n v="10038448"/>
    <s v="CYT CASILL C.SAUV 750 6U 2009 VEU"/>
    <n v="589"/>
    <d v="2010-11-22T00:00:00"/>
    <x v="5"/>
    <x v="2"/>
    <n v="589"/>
    <x v="14"/>
    <x v="4"/>
  </r>
  <r>
    <n v="1250849"/>
    <n v="10048671"/>
    <s v="CYT TRIO RVA C.SA(P10)(90P)75012U2008VES"/>
    <n v="123"/>
    <d v="2010-11-22T00:00:00"/>
    <x v="3"/>
    <x v="2"/>
    <n v="123"/>
    <x v="14"/>
    <x v="4"/>
  </r>
  <r>
    <n v="1250851"/>
    <n v="10043041"/>
    <s v="CYT MARQUES C.SAUV 750 12U 2008 (V)CA"/>
    <n v="224"/>
    <d v="2010-11-22T00:00:00"/>
    <x v="9"/>
    <x v="2"/>
    <n v="224"/>
    <x v="14"/>
    <x v="4"/>
  </r>
  <r>
    <n v="1250873"/>
    <n v="10039747"/>
    <s v="CYT G.RVA S.RIBERAS S.BLC 750 6U 2009VEU"/>
    <n v="33"/>
    <d v="2010-11-22T00:00:00"/>
    <x v="9"/>
    <x v="2"/>
    <n v="33"/>
    <x v="14"/>
    <x v="4"/>
  </r>
  <r>
    <n v="1250878"/>
    <n v="10041190"/>
    <s v="CYT SUNR C.SAUV(P08) 750 12U MX"/>
    <n v="672"/>
    <d v="2010-11-22T00:00:00"/>
    <x v="5"/>
    <x v="2"/>
    <n v="672"/>
    <x v="14"/>
    <x v="4"/>
  </r>
  <r>
    <n v="1250897"/>
    <n v="10046861"/>
    <s v="MA MAYCAS RVA ESP SYRAH 750 6U 2008 VES"/>
    <n v="11"/>
    <d v="2010-11-22T00:00:00"/>
    <x v="3"/>
    <x v="2"/>
    <n v="11"/>
    <x v="14"/>
    <x v="4"/>
  </r>
  <r>
    <n v="1250899"/>
    <n v="10050532"/>
    <s v="CYT MARQUES CHARD 750 12U 2009 VIN"/>
    <n v="18"/>
    <d v="2010-11-22T00:00:00"/>
    <x v="9"/>
    <x v="2"/>
    <n v="18"/>
    <x v="14"/>
    <x v="4"/>
  </r>
  <r>
    <n v="1250998"/>
    <n v="10050775"/>
    <s v="CYT MARQUES CARM 750 12U 2009  PE"/>
    <n v="135"/>
    <d v="2010-11-22T00:00:00"/>
    <x v="9"/>
    <x v="2"/>
    <n v="135"/>
    <x v="14"/>
    <x v="4"/>
  </r>
  <r>
    <n v="1246315"/>
    <n v="10038483"/>
    <s v="CYT CASILL MALBEC 750 12U 2009 VAR"/>
    <n v="98"/>
    <d v="2010-11-22T00:00:00"/>
    <x v="3"/>
    <x v="2"/>
    <n v="98"/>
    <x v="14"/>
    <x v="4"/>
  </r>
  <r>
    <n v="1250997"/>
    <n v="10050704"/>
    <s v="CYT MARQUES MERLOT 750 12U 2009 PE"/>
    <n v="173"/>
    <d v="2010-11-22T00:00:00"/>
    <x v="9"/>
    <x v="2"/>
    <n v="173"/>
    <x v="14"/>
    <x v="4"/>
  </r>
  <r>
    <n v="1250935"/>
    <n v="10038448"/>
    <s v="CYT CASILL C.SAUV 750 6U 2009 VEU"/>
    <n v="157"/>
    <d v="2010-11-22T00:00:00"/>
    <x v="2"/>
    <x v="2"/>
    <n v="157"/>
    <x v="14"/>
    <x v="4"/>
  </r>
  <r>
    <n v="1250944"/>
    <n v="10044569"/>
    <s v="CYT FRONT C.SAUV/MERL(P06)750 12U(LR)CA"/>
    <n v="2180"/>
    <d v="2010-11-22T00:00:00"/>
    <x v="2"/>
    <x v="2"/>
    <n v="2180"/>
    <x v="14"/>
    <x v="4"/>
  </r>
  <r>
    <n v="1250964"/>
    <n v="10046299"/>
    <s v="MA MAYCAS RVA SYRAH 750 6U 2009 VES"/>
    <n v="11"/>
    <d v="2010-11-22T00:00:00"/>
    <x v="9"/>
    <x v="2"/>
    <n v="11"/>
    <x v="14"/>
    <x v="4"/>
  </r>
  <r>
    <n v="1250977"/>
    <n v="10048625"/>
    <s v="CYT TRIO RVA CHARD(P10)750 12U2009(LR)CA"/>
    <n v="227"/>
    <d v="2010-11-22T00:00:00"/>
    <x v="3"/>
    <x v="2"/>
    <n v="227"/>
    <x v="14"/>
    <x v="4"/>
  </r>
  <r>
    <n v="1250978"/>
    <n v="10040389"/>
    <s v="MA MAYCAS RVA S.BLC 750 6U 2008 VES"/>
    <n v="11"/>
    <d v="2010-11-22T00:00:00"/>
    <x v="9"/>
    <x v="2"/>
    <n v="11"/>
    <x v="14"/>
    <x v="4"/>
  </r>
  <r>
    <n v="1250979"/>
    <n v="10040395"/>
    <s v="MA MAYCAS RVA CHARD 750 6U 2008 VES"/>
    <n v="11"/>
    <d v="2010-11-22T00:00:00"/>
    <x v="9"/>
    <x v="2"/>
    <n v="11"/>
    <x v="14"/>
    <x v="4"/>
  </r>
  <r>
    <n v="1250988"/>
    <n v="10029725"/>
    <s v="CYT FRONT C.SAUV(P07) 1500 6U US"/>
    <n v="3040"/>
    <d v="2010-11-22T00:00:00"/>
    <x v="1"/>
    <x v="2"/>
    <n v="3040"/>
    <x v="14"/>
    <x v="4"/>
  </r>
  <r>
    <n v="1251082"/>
    <n v="10047530"/>
    <s v="CYT SUNR CHARD(P08)STLV 750 12U 2010 JP"/>
    <n v="1397"/>
    <d v="2010-11-22T00:00:00"/>
    <x v="5"/>
    <x v="2"/>
    <n v="1397"/>
    <x v="14"/>
    <x v="4"/>
  </r>
  <r>
    <n v="1250928"/>
    <n v="10040625"/>
    <s v="CYT FRONT SHI/CSA STL(P06)15006U(C/ES)CA"/>
    <n v="356"/>
    <d v="2010-11-22T00:00:00"/>
    <x v="12"/>
    <x v="2"/>
    <n v="356"/>
    <x v="14"/>
    <x v="4"/>
  </r>
  <r>
    <n v="1250930"/>
    <n v="10044575"/>
    <s v="CYT FRONT CA/MESTLV(P06)75012U(C/ESP)CA"/>
    <n v="280"/>
    <d v="2010-11-22T00:00:00"/>
    <x v="5"/>
    <x v="2"/>
    <n v="280"/>
    <x v="14"/>
    <x v="4"/>
  </r>
  <r>
    <n v="1251062"/>
    <n v="10038424"/>
    <s v="CYT CASILL P.NOIR 750 12U 2009 VES"/>
    <n v="165"/>
    <d v="2010-11-22T00:00:00"/>
    <x v="3"/>
    <x v="2"/>
    <n v="165"/>
    <x v="14"/>
    <x v="4"/>
  </r>
  <r>
    <n v="1251005"/>
    <n v="10038011"/>
    <s v="CYT CASILL SHIRAZ 750 12U PE"/>
    <n v="154"/>
    <d v="2010-11-22T00:00:00"/>
    <x v="3"/>
    <x v="2"/>
    <n v="154"/>
    <x v="14"/>
    <x v="4"/>
  </r>
  <r>
    <n v="1251032"/>
    <n v="10022067"/>
    <s v="CYT FRONT CARM(P06) 750 12U VAR"/>
    <n v="126"/>
    <d v="2010-11-22T00:00:00"/>
    <x v="8"/>
    <x v="2"/>
    <n v="126"/>
    <x v="14"/>
    <x v="4"/>
  </r>
  <r>
    <n v="1251041"/>
    <n v="10049289"/>
    <s v="CYT FRONT CARM(P06) 750 6U 2010 VEU"/>
    <n v="280"/>
    <d v="2010-11-22T00:00:00"/>
    <x v="2"/>
    <x v="2"/>
    <n v="280"/>
    <x v="14"/>
    <x v="4"/>
  </r>
  <r>
    <n v="1251042"/>
    <n v="10044609"/>
    <s v="CYT FRONT LATE HARVEST 750 12U VAR"/>
    <n v="56"/>
    <d v="2010-11-22T00:00:00"/>
    <x v="3"/>
    <x v="2"/>
    <n v="56"/>
    <x v="14"/>
    <x v="4"/>
  </r>
  <r>
    <n v="1251044"/>
    <n v="10050028"/>
    <s v="CYT FRONT SHIRAZ(P06) 750 6U 2010 VEU"/>
    <n v="294"/>
    <d v="2010-11-22T00:00:00"/>
    <x v="2"/>
    <x v="2"/>
    <n v="294"/>
    <x v="14"/>
    <x v="4"/>
  </r>
  <r>
    <n v="1251047"/>
    <n v="10050697"/>
    <s v="CYT MARQUES MERLOT 750 12U 2009 PA"/>
    <n v="42"/>
    <d v="2010-11-22T00:00:00"/>
    <x v="9"/>
    <x v="2"/>
    <n v="42"/>
    <x v="14"/>
    <x v="4"/>
  </r>
  <r>
    <n v="1250748"/>
    <n v="10047776"/>
    <s v="CYT CASILL SHIR/ROS STL 750 12U 2010 VES"/>
    <n v="56"/>
    <d v="2010-11-22T00:00:00"/>
    <x v="3"/>
    <x v="2"/>
    <n v="56"/>
    <x v="14"/>
    <x v="4"/>
  </r>
  <r>
    <n v="1251049"/>
    <n v="10050780"/>
    <s v="CYT MARQUES CARM 750 12U 2009  VES"/>
    <n v="110"/>
    <d v="2010-11-22T00:00:00"/>
    <x v="9"/>
    <x v="2"/>
    <n v="110"/>
    <x v="14"/>
    <x v="4"/>
  </r>
  <r>
    <n v="1250805"/>
    <n v="10041426"/>
    <s v="CYT FRONT P.GRIGIO(P07)1500 6U US"/>
    <n v="274"/>
    <d v="2010-11-22T00:00:00"/>
    <x v="1"/>
    <x v="2"/>
    <n v="274"/>
    <x v="14"/>
    <x v="4"/>
  </r>
  <r>
    <n v="1251058"/>
    <n v="10045261"/>
    <s v="CYT CASILL MALB ECO 750 12U 2010 VES"/>
    <n v="98"/>
    <d v="2010-11-22T00:00:00"/>
    <x v="3"/>
    <x v="2"/>
    <n v="98"/>
    <x v="14"/>
    <x v="4"/>
  </r>
  <r>
    <n v="1251525"/>
    <n v="10050200"/>
    <s v="CYT FRONT MERL ST (P06) 750 6U 2010 VEU"/>
    <n v="97"/>
    <d v="2010-11-22T00:00:00"/>
    <x v="2"/>
    <x v="2"/>
    <n v="97"/>
    <x v="14"/>
    <x v="4"/>
  </r>
  <r>
    <n v="1251063"/>
    <n v="10044616"/>
    <s v="CYT FRONT (CYT) MERL (P06) 750 12U PE"/>
    <n v="196"/>
    <d v="2010-11-22T00:00:00"/>
    <x v="2"/>
    <x v="2"/>
    <n v="196"/>
    <x v="14"/>
    <x v="4"/>
  </r>
  <r>
    <n v="1251068"/>
    <n v="10049044"/>
    <s v="CYT FRONT LATE HARVEST 750 12U PE"/>
    <n v="252"/>
    <d v="2010-11-22T00:00:00"/>
    <x v="3"/>
    <x v="2"/>
    <n v="252"/>
    <x v="14"/>
    <x v="4"/>
  </r>
  <r>
    <n v="1251069"/>
    <n v="10038400"/>
    <s v="CYT CASILL P.NOIR 750 6U 2009 VEU"/>
    <n v="77"/>
    <d v="2010-11-22T00:00:00"/>
    <x v="3"/>
    <x v="2"/>
    <n v="77"/>
    <x v="14"/>
    <x v="4"/>
  </r>
  <r>
    <n v="1251075"/>
    <n v="10038449"/>
    <s v="CYT CASILL C.SAUV 750 12U 2009 VEU"/>
    <n v="930"/>
    <d v="2010-11-22T00:00:00"/>
    <x v="5"/>
    <x v="2"/>
    <n v="930"/>
    <x v="14"/>
    <x v="4"/>
  </r>
  <r>
    <n v="1251077"/>
    <n v="10050043"/>
    <s v="CYT FRONT MERL(P06) 750 12U 2010 VEU"/>
    <n v="1134"/>
    <d v="2010-11-22T00:00:00"/>
    <x v="2"/>
    <x v="2"/>
    <n v="1134"/>
    <x v="14"/>
    <x v="4"/>
  </r>
  <r>
    <n v="1251079"/>
    <n v="10041116"/>
    <s v="CYT SUNRISE C.SAUV(P08)STLV 75012U2009JP"/>
    <n v="4620"/>
    <d v="2010-11-22T00:00:00"/>
    <x v="5"/>
    <x v="2"/>
    <n v="4620"/>
    <x v="14"/>
    <x v="4"/>
  </r>
  <r>
    <n v="1251048"/>
    <n v="10050780"/>
    <s v="CYT MARQUES CARM 750 12U 2009  VES"/>
    <n v="33"/>
    <d v="2010-11-22T00:00:00"/>
    <x v="9"/>
    <x v="2"/>
    <n v="33"/>
    <x v="14"/>
    <x v="4"/>
  </r>
  <r>
    <n v="1251370"/>
    <n v="10036580"/>
    <s v="CYT MOUNTAIN RANGE MERLOT 187 12U VEU"/>
    <n v="115.94"/>
    <d v="2010-11-22T00:00:00"/>
    <x v="8"/>
    <x v="2"/>
    <n v="115.94"/>
    <x v="14"/>
    <x v="4"/>
  </r>
  <r>
    <n v="1250996"/>
    <n v="10050540"/>
    <s v="CYT MARQUES CHARD 750 12U 2009 PE"/>
    <n v="95"/>
    <d v="2010-11-22T00:00:00"/>
    <x v="9"/>
    <x v="2"/>
    <n v="95"/>
    <x v="14"/>
    <x v="4"/>
  </r>
  <r>
    <n v="1251188"/>
    <n v="10043032"/>
    <s v="CYT MARQUES C.SAUV 750 12U 2008 PE"/>
    <n v="412"/>
    <d v="2010-11-22T00:00:00"/>
    <x v="9"/>
    <x v="2"/>
    <n v="412"/>
    <x v="14"/>
    <x v="4"/>
  </r>
  <r>
    <n v="1251476"/>
    <n v="12006079"/>
    <s v="2100 C.SAUV MELCHOR 0750 CH 2007 1U PA"/>
    <n v="13"/>
    <d v="2010-11-22T00:00:00"/>
    <x v="9"/>
    <x v="2"/>
    <n v="13"/>
    <x v="14"/>
    <x v="4"/>
  </r>
  <r>
    <n v="1251106"/>
    <n v="10022475"/>
    <s v="CYT FRONT S.BLC(P06) 1500 6U VAR"/>
    <n v="192"/>
    <d v="2010-11-22T00:00:00"/>
    <x v="11"/>
    <x v="2"/>
    <n v="192"/>
    <x v="14"/>
    <x v="4"/>
  </r>
  <r>
    <n v="1251110"/>
    <n v="10038101"/>
    <s v="CYT FRONT LATE HARVEST 750 12U VAR"/>
    <n v="54"/>
    <d v="2010-11-22T00:00:00"/>
    <x v="3"/>
    <x v="2"/>
    <n v="54"/>
    <x v="14"/>
    <x v="4"/>
  </r>
  <r>
    <n v="1251116"/>
    <n v="10051073"/>
    <s v="CYT FRONT C.SAUV STLV(P06)750 12U2010 JP"/>
    <n v="7860"/>
    <d v="2010-11-22T00:00:00"/>
    <x v="2"/>
    <x v="2"/>
    <n v="7860"/>
    <x v="14"/>
    <x v="4"/>
  </r>
  <r>
    <n v="1251122"/>
    <n v="10049617"/>
    <s v="CYT CAS RVA PR C.SAUV ECO 750 12U 2009PE"/>
    <n v="42"/>
    <d v="2010-11-22T00:00:00"/>
    <x v="3"/>
    <x v="2"/>
    <n v="42"/>
    <x v="14"/>
    <x v="4"/>
  </r>
  <r>
    <n v="1251148"/>
    <n v="10048602"/>
    <s v="CYT TRIO RVA CHARD STL(P10)750 6U2009VEU"/>
    <n v="34.5"/>
    <d v="2010-11-22T00:00:00"/>
    <x v="9"/>
    <x v="2"/>
    <n v="34.5"/>
    <x v="14"/>
    <x v="4"/>
  </r>
  <r>
    <n v="1251152"/>
    <n v="10043444"/>
    <s v="CYT G.RVA RIBERAS CARM 750 6U 2008 PE"/>
    <n v="154"/>
    <d v="2010-11-22T00:00:00"/>
    <x v="3"/>
    <x v="2"/>
    <n v="154"/>
    <x v="14"/>
    <x v="4"/>
  </r>
  <r>
    <n v="1251362"/>
    <n v="10048344"/>
    <s v="CYT SPARKLING BRUT 750 12U (P09) DO"/>
    <n v="300"/>
    <d v="2010-11-22T00:00:00"/>
    <x v="9"/>
    <x v="2"/>
    <n v="300"/>
    <x v="14"/>
    <x v="4"/>
  </r>
  <r>
    <n v="1250657"/>
    <n v="10048718"/>
    <s v="CYT TRIO RVA MERL(P10)750 12U 2009 DO"/>
    <n v="70"/>
    <d v="2010-11-22T00:00:00"/>
    <x v="3"/>
    <x v="2"/>
    <n v="70"/>
    <x v="14"/>
    <x v="4"/>
  </r>
  <r>
    <n v="1251081"/>
    <n v="10044728"/>
    <s v="CYT FRONT CARM STLV(P06) 750 12U 2010 JP"/>
    <n v="1764"/>
    <d v="2010-11-22T00:00:00"/>
    <x v="2"/>
    <x v="2"/>
    <n v="1764"/>
    <x v="14"/>
    <x v="4"/>
  </r>
  <r>
    <n v="1251175"/>
    <n v="10043026"/>
    <s v="CYT MARQUES C.SAUV 750 12U 2008 VIN"/>
    <n v="38"/>
    <d v="2010-11-22T00:00:00"/>
    <x v="9"/>
    <x v="2"/>
    <n v="38"/>
    <x v="14"/>
    <x v="4"/>
  </r>
  <r>
    <n v="1251195"/>
    <n v="10043741"/>
    <s v="CYT MARQUES SYRAH 750 12U 2008 VES"/>
    <n v="50"/>
    <d v="2010-11-22T00:00:00"/>
    <x v="3"/>
    <x v="2"/>
    <n v="50"/>
    <x v="14"/>
    <x v="4"/>
  </r>
  <r>
    <n v="1251207"/>
    <n v="10044467"/>
    <s v="CYT FRONT C.SAUV(P06) 750 12U LATAM"/>
    <n v="1676"/>
    <d v="2010-11-22T00:00:00"/>
    <x v="11"/>
    <x v="2"/>
    <n v="1676"/>
    <x v="14"/>
    <x v="4"/>
  </r>
  <r>
    <n v="1251220"/>
    <n v="10042064"/>
    <s v="CYT FRONT S.BLC(P06) 750 6U 2010 VEU"/>
    <n v="294"/>
    <d v="2010-11-22T00:00:00"/>
    <x v="2"/>
    <x v="2"/>
    <n v="294"/>
    <x v="14"/>
    <x v="4"/>
  </r>
  <r>
    <n v="1251224"/>
    <n v="10041800"/>
    <s v="CYT FRONT CHARD(P06) 750 6U 2010 VEU"/>
    <n v="308"/>
    <d v="2010-11-22T00:00:00"/>
    <x v="2"/>
    <x v="2"/>
    <n v="308"/>
    <x v="14"/>
    <x v="4"/>
  </r>
  <r>
    <n v="1251229"/>
    <n v="10044492"/>
    <s v="CYT FRONT CHARD(P06) 750 12U LATAM"/>
    <n v="164"/>
    <d v="2010-11-22T00:00:00"/>
    <x v="2"/>
    <x v="2"/>
    <n v="164"/>
    <x v="14"/>
    <x v="4"/>
  </r>
  <r>
    <n v="1251239"/>
    <n v="10045265"/>
    <s v="CYT CASILL MALB ECO 750 12U 2010 VAR"/>
    <n v="70"/>
    <d v="2010-11-22T00:00:00"/>
    <x v="3"/>
    <x v="2"/>
    <n v="70"/>
    <x v="14"/>
    <x v="4"/>
  </r>
  <r>
    <n v="1251315"/>
    <n v="10051220"/>
    <s v="CYT FRONT C.SAUV(P06) 187 24U MX"/>
    <n v="89.76"/>
    <d v="2010-11-22T00:00:00"/>
    <x v="10"/>
    <x v="2"/>
    <n v="89.76"/>
    <x v="14"/>
    <x v="4"/>
  </r>
  <r>
    <n v="1252253"/>
    <n v="10044621"/>
    <s v="CYT FRONCAR/CAB(ST)(P06)7506U2010(CHA)BE"/>
    <n v="700"/>
    <d v="2010-11-22T00:00:00"/>
    <x v="2"/>
    <x v="2"/>
    <n v="700"/>
    <x v="14"/>
    <x v="4"/>
  </r>
  <r>
    <n v="1251154"/>
    <n v="10047197"/>
    <s v="CYT G.RVA RIBERAS MERL 750 6U 2008 PE"/>
    <n v="123.5"/>
    <d v="2010-11-22T00:00:00"/>
    <x v="3"/>
    <x v="2"/>
    <n v="123.5"/>
    <x v="14"/>
    <x v="4"/>
  </r>
  <r>
    <n v="1251484"/>
    <n v="10046822"/>
    <s v="MA MAYCAS RVA ESP SYRAH 750 6U 2008 US"/>
    <n v="55"/>
    <d v="2010-11-22T00:00:00"/>
    <x v="3"/>
    <x v="2"/>
    <n v="55"/>
    <x v="14"/>
    <x v="4"/>
  </r>
  <r>
    <n v="1247227"/>
    <n v="10022571"/>
    <s v="CYT FRONT CARM(P06) 750 6U RU"/>
    <n v="928"/>
    <d v="2010-11-22T00:00:00"/>
    <x v="11"/>
    <x v="2"/>
    <n v="928"/>
    <x v="14"/>
    <x v="4"/>
  </r>
  <r>
    <n v="1251371"/>
    <n v="10042616"/>
    <s v="CYT CASILL SHIRAZ 750 6U 2009 GB"/>
    <n v="1210"/>
    <d v="2010-11-22T00:00:00"/>
    <x v="2"/>
    <x v="2"/>
    <n v="1210"/>
    <x v="14"/>
    <x v="4"/>
  </r>
  <r>
    <n v="1251386"/>
    <n v="10034510"/>
    <s v="CYT CASILL PINOT GRIS STLV 750 12U US"/>
    <n v="310"/>
    <d v="2010-11-22T00:00:00"/>
    <x v="3"/>
    <x v="2"/>
    <n v="310"/>
    <x v="14"/>
    <x v="4"/>
  </r>
  <r>
    <n v="1251388"/>
    <n v="21000067"/>
    <s v="2113 MERL TRIO 750 6U CH 2009 (CHA)BE"/>
    <n v="840"/>
    <d v="2010-11-22T00:00:00"/>
    <x v="3"/>
    <x v="2"/>
    <n v="840"/>
    <x v="14"/>
    <x v="4"/>
  </r>
  <r>
    <n v="1251401"/>
    <n v="10042451"/>
    <s v="CYT CASILL C.SAUV 375 12U 2009 DK/NL"/>
    <n v="57"/>
    <d v="2010-11-22T00:00:00"/>
    <x v="3"/>
    <x v="2"/>
    <n v="57"/>
    <x v="14"/>
    <x v="4"/>
  </r>
  <r>
    <n v="1251403"/>
    <n v="10038401"/>
    <s v="CYT CASILL P.NOIR 750 12U 2009 VEU"/>
    <n v="150"/>
    <d v="2010-11-22T00:00:00"/>
    <x v="3"/>
    <x v="2"/>
    <n v="150"/>
    <x v="14"/>
    <x v="4"/>
  </r>
  <r>
    <n v="1251404"/>
    <n v="10043740"/>
    <s v="CYT MARQUES SYRAH 750 12U 2008 VEU"/>
    <n v="23"/>
    <d v="2010-11-22T00:00:00"/>
    <x v="3"/>
    <x v="2"/>
    <n v="23"/>
    <x v="14"/>
    <x v="4"/>
  </r>
  <r>
    <n v="1251360"/>
    <n v="10040784"/>
    <s v="CYT SPARKLING BRUT 750 12U (P09) VES"/>
    <n v="400"/>
    <d v="2010-11-22T00:00:00"/>
    <x v="9"/>
    <x v="2"/>
    <n v="400"/>
    <x v="14"/>
    <x v="4"/>
  </r>
  <r>
    <n v="1251090"/>
    <n v="10025780"/>
    <s v="CYT MT PACK FRON(P07) 4 MERLOT 187 6U US"/>
    <n v="299.2"/>
    <d v="2010-11-22T00:00:00"/>
    <x v="8"/>
    <x v="2"/>
    <n v="299.2"/>
    <x v="14"/>
    <x v="4"/>
  </r>
  <r>
    <n v="1251359"/>
    <n v="10040970"/>
    <s v="CYT SPARKLING BRUT 750 12U (P09) EC"/>
    <n v="839"/>
    <d v="2010-11-22T00:00:00"/>
    <x v="9"/>
    <x v="2"/>
    <n v="839"/>
    <x v="14"/>
    <x v="4"/>
  </r>
  <r>
    <n v="1251080"/>
    <n v="10041814"/>
    <s v="CYT FRONT CHARD STLV(P06) 750 12U 2010JP"/>
    <n v="7348"/>
    <d v="2010-11-22T00:00:00"/>
    <x v="2"/>
    <x v="2"/>
    <n v="7348"/>
    <x v="14"/>
    <x v="4"/>
  </r>
  <r>
    <n v="1251487"/>
    <n v="10047720"/>
    <s v="CP EXPORTACION SEL(P08) CARM 1500 6U CL"/>
    <n v="5528"/>
    <d v="2010-11-22T00:00:00"/>
    <x v="12"/>
    <x v="2"/>
    <n v="5528"/>
    <x v="14"/>
    <x v="4"/>
  </r>
  <r>
    <n v="1251489"/>
    <n v="10034471"/>
    <s v="CYT EXPORT SEL (P08) CARM 750 12U CL"/>
    <n v="2730"/>
    <d v="2010-11-22T00:00:00"/>
    <x v="12"/>
    <x v="2"/>
    <n v="2730"/>
    <x v="14"/>
    <x v="4"/>
  </r>
  <r>
    <n v="1251508"/>
    <n v="10048634"/>
    <s v="CYT TRIO RVA CHARD(P10)750 12U 2009 VIN"/>
    <n v="33"/>
    <d v="2010-11-22T00:00:00"/>
    <x v="3"/>
    <x v="2"/>
    <n v="33"/>
    <x v="14"/>
    <x v="4"/>
  </r>
  <r>
    <n v="1251513"/>
    <n v="10039257"/>
    <s v="CYT CASILL CHARD STLV 375 12U DK/NL"/>
    <n v="102"/>
    <d v="2010-11-22T00:00:00"/>
    <x v="3"/>
    <x v="2"/>
    <n v="102"/>
    <x v="14"/>
    <x v="4"/>
  </r>
  <r>
    <n v="1251514"/>
    <n v="10040841"/>
    <s v="CYT SUNR C.SAUV STLV(P08) 750 6U 2009 DK"/>
    <n v="1190"/>
    <d v="2010-11-22T00:00:00"/>
    <x v="11"/>
    <x v="2"/>
    <n v="1190"/>
    <x v="14"/>
    <x v="4"/>
  </r>
  <r>
    <n v="1251517"/>
    <n v="10037314"/>
    <s v="CYT CASILL VIOG STLV 750 6U 2009 VEU"/>
    <n v="33"/>
    <d v="2010-11-22T00:00:00"/>
    <x v="3"/>
    <x v="2"/>
    <n v="33"/>
    <x v="14"/>
    <x v="4"/>
  </r>
  <r>
    <n v="1252662"/>
    <n v="10022450"/>
    <s v="CYT FRONT MERLOT(P06) 1500 6U VAR"/>
    <n v="241"/>
    <d v="2010-11-22T00:00:00"/>
    <x v="11"/>
    <x v="2"/>
    <n v="241"/>
    <x v="14"/>
    <x v="4"/>
  </r>
  <r>
    <n v="1251417"/>
    <n v="10042207"/>
    <s v="CYT CASILL P.NOIR 750 12U 2009 (LR) CA"/>
    <n v="681"/>
    <d v="2010-11-22T00:00:00"/>
    <x v="3"/>
    <x v="2"/>
    <n v="681"/>
    <x v="14"/>
    <x v="4"/>
  </r>
  <r>
    <n v="1251447"/>
    <n v="10033938"/>
    <s v="CYT EXPORTACION BLANCO(P08) 700 12U CL"/>
    <n v="2749.6"/>
    <d v="2010-11-22T00:00:00"/>
    <x v="12"/>
    <x v="2"/>
    <n v="2749.6"/>
    <x v="14"/>
    <x v="4"/>
  </r>
  <r>
    <n v="1251845"/>
    <n v="10043021"/>
    <s v="CYT MARQUES C.SAUV 750 12U 2008 (LR)CA"/>
    <n v="175"/>
    <d v="2010-11-22T00:00:00"/>
    <x v="9"/>
    <x v="2"/>
    <n v="175"/>
    <x v="14"/>
    <x v="4"/>
  </r>
  <r>
    <n v="1251538"/>
    <n v="10040625"/>
    <s v="CYT FRONT SHI/CSA STL(P06)15006U(C/ES)CA"/>
    <n v="554"/>
    <d v="2010-11-22T00:00:00"/>
    <x v="11"/>
    <x v="2"/>
    <n v="554"/>
    <x v="14"/>
    <x v="4"/>
  </r>
  <r>
    <n v="1251542"/>
    <n v="10020066"/>
    <s v="CYT CASILL CHARD STLV 750 12U VAR"/>
    <n v="110"/>
    <d v="2010-11-22T00:00:00"/>
    <x v="3"/>
    <x v="2"/>
    <n v="110"/>
    <x v="14"/>
    <x v="4"/>
  </r>
  <r>
    <n v="1251549"/>
    <n v="10044608"/>
    <s v="CYT FRONT LATE HARVEST 750 12U VEU"/>
    <n v="175"/>
    <d v="2010-11-22T00:00:00"/>
    <x v="3"/>
    <x v="2"/>
    <n v="175"/>
    <x v="14"/>
    <x v="4"/>
  </r>
  <r>
    <n v="1251550"/>
    <n v="10044620"/>
    <s v="CYT FRONT CARM(P06) 750 12U 2010 VEU"/>
    <n v="210"/>
    <d v="2010-11-22T00:00:00"/>
    <x v="2"/>
    <x v="2"/>
    <n v="210"/>
    <x v="14"/>
    <x v="4"/>
  </r>
  <r>
    <n v="1251551"/>
    <n v="10044630"/>
    <s v="CYT FRONT CHARD(STELV)(P06)750 12U (V)CA"/>
    <n v="116"/>
    <d v="2010-11-22T00:00:00"/>
    <x v="2"/>
    <x v="2"/>
    <n v="116"/>
    <x v="14"/>
    <x v="4"/>
  </r>
  <r>
    <n v="1251553"/>
    <n v="10047282"/>
    <s v="CYT CYT(=SUNR) S.BLC 187 24U 2010 VEU"/>
    <n v="493.68"/>
    <d v="2010-11-22T00:00:00"/>
    <x v="8"/>
    <x v="2"/>
    <n v="493.68"/>
    <x v="14"/>
    <x v="4"/>
  </r>
  <r>
    <n v="1251556"/>
    <n v="10048967"/>
    <s v="CYT CYT(=SUNR) C.SAUV 187 24U 2010 VEU"/>
    <n v="519.61066670000002"/>
    <d v="2010-11-22T00:00:00"/>
    <x v="10"/>
    <x v="2"/>
    <n v="519.61066670000002"/>
    <x v="14"/>
    <x v="4"/>
  </r>
  <r>
    <n v="1251922"/>
    <n v="10050570"/>
    <s v="CYT MARQUES CHARD 750 6U 2009 PL"/>
    <n v="27.5"/>
    <d v="2010-11-22T00:00:00"/>
    <x v="9"/>
    <x v="2"/>
    <n v="27.5"/>
    <x v="14"/>
    <x v="4"/>
  </r>
  <r>
    <n v="1251563"/>
    <n v="10049341"/>
    <s v="CYT SENDERO C.SAUV(P07) 750 12U 2010 JP"/>
    <n v="210"/>
    <d v="2010-11-22T00:00:00"/>
    <x v="6"/>
    <x v="2"/>
    <n v="210"/>
    <x v="14"/>
    <x v="4"/>
  </r>
  <r>
    <n v="1251919"/>
    <n v="21000005"/>
    <s v="CYT CASILL C.SAUV 750 6U 2009 PL"/>
    <n v="6720"/>
    <d v="2010-11-22T00:00:00"/>
    <x v="2"/>
    <x v="2"/>
    <n v="6720"/>
    <x v="14"/>
    <x v="4"/>
  </r>
  <r>
    <n v="1251567"/>
    <n v="10045265"/>
    <s v="CYT CASILL MALB ECO 750 12U 2010 VAR"/>
    <n v="154"/>
    <d v="2010-11-22T00:00:00"/>
    <x v="3"/>
    <x v="2"/>
    <n v="154"/>
    <x v="14"/>
    <x v="4"/>
  </r>
  <r>
    <n v="1251569"/>
    <n v="10044570"/>
    <s v="CYT FRONT CAB/MER STLV(P06)750 12U(V)CA"/>
    <n v="350"/>
    <d v="2010-11-22T00:00:00"/>
    <x v="2"/>
    <x v="2"/>
    <n v="350"/>
    <x v="14"/>
    <x v="4"/>
  </r>
  <r>
    <n v="1251570"/>
    <n v="10047755"/>
    <s v="CYT EXPORTACION SEL(P08)C.SAUV1500 6U CL"/>
    <n v="13861"/>
    <d v="2010-11-22T00:00:00"/>
    <x v="12"/>
    <x v="2"/>
    <n v="13861"/>
    <x v="14"/>
    <x v="4"/>
  </r>
  <r>
    <n v="1251577"/>
    <n v="10047752"/>
    <s v="CYT EXPORTACION SEL(P08)MERL 1500 6U CL"/>
    <n v="8306"/>
    <d v="2010-11-22T00:00:00"/>
    <x v="12"/>
    <x v="2"/>
    <n v="8306"/>
    <x v="14"/>
    <x v="4"/>
  </r>
  <r>
    <n v="1251618"/>
    <n v="10048620"/>
    <s v="CYT TRIO RVA CHARD(P10)750 12U 2009 VES"/>
    <n v="75"/>
    <d v="2010-11-22T00:00:00"/>
    <x v="3"/>
    <x v="2"/>
    <n v="75"/>
    <x v="14"/>
    <x v="4"/>
  </r>
  <r>
    <n v="1251841"/>
    <n v="10044630"/>
    <s v="CYT FRONT CHARD(STELV)(P06)750 12U (V)CA"/>
    <n v="280"/>
    <d v="2010-11-22T00:00:00"/>
    <x v="2"/>
    <x v="2"/>
    <n v="280"/>
    <x v="14"/>
    <x v="4"/>
  </r>
  <r>
    <n v="1251842"/>
    <n v="10035130"/>
    <s v="CYT D.MELCHOR C.SAUV(95PTS)7506U2006 CA"/>
    <n v="200"/>
    <d v="2010-11-22T00:00:00"/>
    <x v="9"/>
    <x v="2"/>
    <n v="200"/>
    <x v="14"/>
    <x v="4"/>
  </r>
  <r>
    <n v="1251973"/>
    <n v="10035782"/>
    <s v="CYT CASILL CHARD STLV 750 6U 2009 NL"/>
    <n v="1165.5"/>
    <d v="2010-11-22T00:00:00"/>
    <x v="0"/>
    <x v="2"/>
    <n v="1165.5"/>
    <x v="14"/>
    <x v="4"/>
  </r>
  <r>
    <n v="1251849"/>
    <n v="10043825"/>
    <s v="CYT SENDERO C.SAUV(P07 STLV) 750 12U CA"/>
    <n v="280"/>
    <d v="2010-11-22T00:00:00"/>
    <x v="6"/>
    <x v="2"/>
    <n v="280"/>
    <x v="14"/>
    <x v="4"/>
  </r>
  <r>
    <n v="1251923"/>
    <n v="10044633"/>
    <s v="CYT FRONT MERL(P06) 750 12U ZA"/>
    <n v="98"/>
    <d v="2010-11-22T00:00:00"/>
    <x v="2"/>
    <x v="2"/>
    <n v="98"/>
    <x v="14"/>
    <x v="4"/>
  </r>
  <r>
    <n v="1249719"/>
    <n v="10050756"/>
    <s v="CYT MARQUES CARM 750 6U 2009 RU"/>
    <n v="12.5"/>
    <d v="2010-11-22T00:00:00"/>
    <x v="9"/>
    <x v="2"/>
    <n v="12.5"/>
    <x v="14"/>
    <x v="4"/>
  </r>
  <r>
    <n v="1251870"/>
    <n v="10040956"/>
    <s v="CYT SPARKLING DEMI SEC 750 12U (P09) PA"/>
    <n v="240"/>
    <d v="2010-11-22T00:00:00"/>
    <x v="9"/>
    <x v="2"/>
    <n v="240"/>
    <x v="14"/>
    <x v="4"/>
  </r>
  <r>
    <n v="1251871"/>
    <n v="10044482"/>
    <s v="CYT FRONT S.BLC(P06) 750 12U LATAM"/>
    <n v="56"/>
    <d v="2010-11-22T00:00:00"/>
    <x v="2"/>
    <x v="2"/>
    <n v="56"/>
    <x v="14"/>
    <x v="4"/>
  </r>
  <r>
    <n v="1251894"/>
    <n v="10038422"/>
    <s v="CYT CASILL P.NOIR 750 12U 2009 LATAM"/>
    <n v="44"/>
    <d v="2010-11-22T00:00:00"/>
    <x v="3"/>
    <x v="2"/>
    <n v="44"/>
    <x v="14"/>
    <x v="4"/>
  </r>
  <r>
    <n v="1251910"/>
    <n v="10048662"/>
    <s v="CYT TRIO RVA C.SAU(P10)(90P)75012U2008PE"/>
    <n v="154"/>
    <d v="2010-11-22T00:00:00"/>
    <x v="3"/>
    <x v="2"/>
    <n v="154"/>
    <x v="14"/>
    <x v="4"/>
  </r>
  <r>
    <n v="1251911"/>
    <n v="10048618"/>
    <s v="CYT TRIO RVA CHARD(P10)750 12U 2009 PE"/>
    <n v="77"/>
    <d v="2010-11-22T00:00:00"/>
    <x v="3"/>
    <x v="2"/>
    <n v="77"/>
    <x v="14"/>
    <x v="4"/>
  </r>
  <r>
    <n v="1251914"/>
    <n v="10047665"/>
    <s v="CYT CYT CHARD(P09)STL 750 6U 2010 GB"/>
    <n v="70"/>
    <d v="2010-11-22T00:00:00"/>
    <x v="12"/>
    <x v="2"/>
    <n v="70"/>
    <x v="14"/>
    <x v="4"/>
  </r>
  <r>
    <n v="1252176"/>
    <n v="10036517"/>
    <s v="CYT TRIO RVA CHARD 750 6U 2009 RU"/>
    <n v="148.5"/>
    <d v="2010-11-22T00:00:00"/>
    <x v="9"/>
    <x v="2"/>
    <n v="148.5"/>
    <x v="14"/>
    <x v="4"/>
  </r>
  <r>
    <n v="1251537"/>
    <n v="10040622"/>
    <s v="CYT FRONT CHARD STL(P06)1500 6U(C/ESP)CA"/>
    <n v="605"/>
    <d v="2010-11-22T00:00:00"/>
    <x v="12"/>
    <x v="2"/>
    <n v="605"/>
    <x v="14"/>
    <x v="4"/>
  </r>
  <r>
    <n v="1251844"/>
    <n v="10049009"/>
    <s v="CYT FRONT C.SAUV GOLL(P06)750 6U 2010 FR"/>
    <n v="0"/>
    <d v="2010-11-22T00:00:00"/>
    <x v="2"/>
    <x v="2"/>
    <n v="1176"/>
    <x v="14"/>
    <x v="4"/>
  </r>
  <r>
    <n v="1251566"/>
    <n v="10042593"/>
    <s v="CYT CASILL C.SAUV 250 36U 2009 VEU"/>
    <n v="527"/>
    <d v="2010-11-22T00:00:00"/>
    <x v="10"/>
    <x v="2"/>
    <n v="527"/>
    <x v="14"/>
    <x v="4"/>
  </r>
  <r>
    <n v="1251924"/>
    <n v="10044565"/>
    <s v="CYT FRONT CARM(P06) 750 6U AO"/>
    <n v="266"/>
    <d v="2010-11-22T00:00:00"/>
    <x v="2"/>
    <x v="2"/>
    <n v="266"/>
    <x v="14"/>
    <x v="4"/>
  </r>
  <r>
    <n v="1251925"/>
    <n v="10044564"/>
    <s v="CYT FRONT MERL(P06) 750 6U AO"/>
    <n v="308"/>
    <d v="2010-11-22T00:00:00"/>
    <x v="2"/>
    <x v="2"/>
    <n v="308"/>
    <x v="14"/>
    <x v="4"/>
  </r>
  <r>
    <n v="1251929"/>
    <n v="10042332"/>
    <s v="CYT CASILL P.NOIR 750 6U  2009 ZA"/>
    <n v="44"/>
    <d v="2010-11-22T00:00:00"/>
    <x v="3"/>
    <x v="2"/>
    <n v="44"/>
    <x v="14"/>
    <x v="4"/>
  </r>
  <r>
    <n v="1251937"/>
    <n v="10022607"/>
    <s v="CYT FRONT CHARD(P06) 750 6U TR"/>
    <n v="328.5"/>
    <d v="2010-11-22T00:00:00"/>
    <x v="2"/>
    <x v="2"/>
    <n v="328.5"/>
    <x v="14"/>
    <x v="4"/>
  </r>
  <r>
    <n v="1251938"/>
    <n v="10044521"/>
    <s v="CYT FRONT CARM/CAB(P06) 750 6U TR"/>
    <n v="70"/>
    <d v="2010-11-22T00:00:00"/>
    <x v="2"/>
    <x v="2"/>
    <n v="70"/>
    <x v="14"/>
    <x v="4"/>
  </r>
  <r>
    <n v="1251939"/>
    <n v="10050116"/>
    <s v="CYT SUNR S.BLC(P08) 750 12U TR"/>
    <n v="70"/>
    <d v="2010-11-22T00:00:00"/>
    <x v="5"/>
    <x v="2"/>
    <n v="70"/>
    <x v="14"/>
    <x v="4"/>
  </r>
  <r>
    <n v="1251940"/>
    <n v="10050719"/>
    <s v="CYT MARQUES MERLOT 750 12U 2009 TR"/>
    <n v="50"/>
    <d v="2010-11-22T00:00:00"/>
    <x v="9"/>
    <x v="2"/>
    <n v="50"/>
    <x v="14"/>
    <x v="4"/>
  </r>
  <r>
    <n v="1251950"/>
    <n v="10049615"/>
    <s v="CYT CAS RVA PR C.SAUV ECO 750 12U2009VES"/>
    <n v="238"/>
    <d v="2010-11-22T00:00:00"/>
    <x v="3"/>
    <x v="2"/>
    <n v="238"/>
    <x v="14"/>
    <x v="4"/>
  </r>
  <r>
    <n v="1251920"/>
    <n v="10038548"/>
    <s v="CYT CONCHA Y TORO CARM 750 6U 2009 DE"/>
    <n v="161"/>
    <d v="2010-11-22T00:00:00"/>
    <x v="3"/>
    <x v="2"/>
    <n v="161"/>
    <x v="14"/>
    <x v="4"/>
  </r>
  <r>
    <n v="1251972"/>
    <n v="10045605"/>
    <s v="CYT CASILL CHARD STLV 750 6U 2009 GB"/>
    <n v="1485"/>
    <d v="2010-11-22T00:00:00"/>
    <x v="0"/>
    <x v="2"/>
    <n v="1485"/>
    <x v="14"/>
    <x v="4"/>
  </r>
  <r>
    <n v="1251558"/>
    <n v="10050043"/>
    <s v="CYT FRONT MERL(P06) 750 12U 2010 VEU"/>
    <n v="490"/>
    <d v="2010-11-22T00:00:00"/>
    <x v="2"/>
    <x v="2"/>
    <n v="490"/>
    <x v="14"/>
    <x v="4"/>
  </r>
  <r>
    <n v="1251993"/>
    <n v="10025703"/>
    <s v="CYT CASILL S.BLC STLV 750 12U CO"/>
    <n v="43"/>
    <d v="2010-11-22T00:00:00"/>
    <x v="5"/>
    <x v="2"/>
    <n v="43"/>
    <x v="14"/>
    <x v="4"/>
  </r>
  <r>
    <n v="1251994"/>
    <n v="10048299"/>
    <s v="CYT CYT S.BLC (STLV) 750 12U VAS"/>
    <n v="98"/>
    <d v="2010-11-22T00:00:00"/>
    <x v="11"/>
    <x v="2"/>
    <n v="98"/>
    <x v="14"/>
    <x v="4"/>
  </r>
  <r>
    <n v="1251998"/>
    <n v="10044658"/>
    <s v="CYT FRONT CHARD STLV (P06) 750 12U  ZA"/>
    <n v="44"/>
    <d v="2010-11-22T00:00:00"/>
    <x v="2"/>
    <x v="2"/>
    <n v="44"/>
    <x v="14"/>
    <x v="4"/>
  </r>
  <r>
    <n v="1251999"/>
    <n v="10045272"/>
    <s v="CYT CASILL MALB ECO 750 6U 2010 ZA"/>
    <n v="98"/>
    <d v="2010-11-22T00:00:00"/>
    <x v="3"/>
    <x v="2"/>
    <n v="98"/>
    <x v="14"/>
    <x v="4"/>
  </r>
  <r>
    <n v="1252001"/>
    <n v="10044659"/>
    <s v="CYT FRONT S.BLC STLV(P06) 750 12U ZA"/>
    <n v="98"/>
    <d v="2010-11-22T00:00:00"/>
    <x v="2"/>
    <x v="2"/>
    <n v="98"/>
    <x v="14"/>
    <x v="4"/>
  </r>
  <r>
    <n v="1252003"/>
    <n v="10044634"/>
    <s v="CYT FRONT C.SAUV(P06) 750 12U ZA"/>
    <n v="98"/>
    <d v="2010-11-22T00:00:00"/>
    <x v="2"/>
    <x v="2"/>
    <n v="98"/>
    <x v="14"/>
    <x v="4"/>
  </r>
  <r>
    <n v="1252004"/>
    <n v="10037351"/>
    <s v="CYT CASILL GEW STLV 750 6U 2009 ZA"/>
    <n v="0"/>
    <d v="2010-11-22T00:00:00"/>
    <x v="3"/>
    <x v="2"/>
    <n v="84"/>
    <x v="14"/>
    <x v="4"/>
  </r>
  <r>
    <n v="1252011"/>
    <n v="10041226"/>
    <s v="CYT SUNR CARM(P08) 750 6U KR"/>
    <n v="128"/>
    <d v="2010-11-22T00:00:00"/>
    <x v="12"/>
    <x v="2"/>
    <n v="128"/>
    <x v="14"/>
    <x v="4"/>
  </r>
  <r>
    <n v="1252007"/>
    <n v="10020202"/>
    <s v="CYT CASILL CHARD 750 6U ZA"/>
    <n v="44"/>
    <d v="2010-11-22T00:00:00"/>
    <x v="5"/>
    <x v="2"/>
    <n v="44"/>
    <x v="14"/>
    <x v="4"/>
  </r>
  <r>
    <n v="1252078"/>
    <n v="10020301"/>
    <s v="CYT CASILL C.SAUV 750 12U PR"/>
    <n v="420"/>
    <d v="2010-11-22T00:00:00"/>
    <x v="5"/>
    <x v="2"/>
    <n v="420"/>
    <x v="14"/>
    <x v="4"/>
  </r>
  <r>
    <n v="1252013"/>
    <n v="10048701"/>
    <s v="CYT TRIO RVA MERL(P10)750 12U 2009 PE"/>
    <n v="98"/>
    <d v="2010-11-22T00:00:00"/>
    <x v="3"/>
    <x v="2"/>
    <n v="98"/>
    <x v="14"/>
    <x v="4"/>
  </r>
  <r>
    <n v="1252014"/>
    <n v="10048690"/>
    <s v="CYT TRIO RVA MERL(P10)750 12U 2009 VIN"/>
    <n v="55"/>
    <d v="2010-11-22T00:00:00"/>
    <x v="3"/>
    <x v="2"/>
    <n v="55"/>
    <x v="14"/>
    <x v="4"/>
  </r>
  <r>
    <n v="1252016"/>
    <n v="10048692"/>
    <s v="CYT TRIO RVA MERL(P10)750 12U 2009 VES"/>
    <n v="75"/>
    <d v="2010-11-22T00:00:00"/>
    <x v="3"/>
    <x v="2"/>
    <n v="75"/>
    <x v="14"/>
    <x v="4"/>
  </r>
  <r>
    <n v="1252017"/>
    <n v="10046361"/>
    <s v="CYT TRIO RVA MERLOT 750 6U 2009 RU"/>
    <n v="265"/>
    <d v="2010-11-22T00:00:00"/>
    <x v="9"/>
    <x v="2"/>
    <n v="265"/>
    <x v="14"/>
    <x v="4"/>
  </r>
  <r>
    <n v="1252021"/>
    <n v="10043443"/>
    <s v="CYT G.RVA RIBERAS CARM 750 6U 2008VES"/>
    <n v="33"/>
    <d v="2010-11-22T00:00:00"/>
    <x v="3"/>
    <x v="2"/>
    <n v="33"/>
    <x v="14"/>
    <x v="4"/>
  </r>
  <r>
    <n v="1252025"/>
    <n v="10038444"/>
    <s v="CYT CASILL C.SAUV 750 6U 2009 DE/BE"/>
    <n v="4974.5"/>
    <d v="2010-11-22T00:00:00"/>
    <x v="0"/>
    <x v="2"/>
    <n v="4974.5"/>
    <x v="14"/>
    <x v="4"/>
  </r>
  <r>
    <n v="1252032"/>
    <n v="10022351"/>
    <s v="CYT FRONT CHARD(P06) 750 12U VAR"/>
    <n v="154"/>
    <d v="2010-11-22T00:00:00"/>
    <x v="2"/>
    <x v="2"/>
    <n v="154"/>
    <x v="14"/>
    <x v="4"/>
  </r>
  <r>
    <n v="1252047"/>
    <n v="10045605"/>
    <s v="CYT CASILL CHARD STLV 750 6U 2009 GB"/>
    <n v="275"/>
    <d v="2010-11-22T00:00:00"/>
    <x v="5"/>
    <x v="2"/>
    <n v="275"/>
    <x v="14"/>
    <x v="4"/>
  </r>
  <r>
    <n v="1252056"/>
    <n v="10048572"/>
    <s v="CYT FRONT CHARD(P06) 375 24U VAS"/>
    <n v="81"/>
    <d v="2010-11-22T00:00:00"/>
    <x v="10"/>
    <x v="2"/>
    <n v="81"/>
    <x v="14"/>
    <x v="4"/>
  </r>
  <r>
    <n v="1252052"/>
    <n v="12005677"/>
    <s v="2206 C.SAUV RIBERAS 0750 CH 2008"/>
    <n v="1078.333333"/>
    <d v="2010-11-22T00:00:00"/>
    <x v="3"/>
    <x v="2"/>
    <n v="1078.333333"/>
    <x v="14"/>
    <x v="4"/>
  </r>
  <r>
    <n v="1252552"/>
    <n v="10045258"/>
    <s v="CYT CASILL MALB ECO 750 12U 2010 PE"/>
    <n v="490"/>
    <d v="2010-11-22T00:00:00"/>
    <x v="3"/>
    <x v="2"/>
    <n v="490"/>
    <x v="14"/>
    <x v="4"/>
  </r>
  <r>
    <n v="1252059"/>
    <n v="10041334"/>
    <s v="CYT SUNR SHIRAZ(P08) 750 6U AO"/>
    <n v="242"/>
    <d v="2010-11-22T00:00:00"/>
    <x v="11"/>
    <x v="2"/>
    <n v="242"/>
    <x v="14"/>
    <x v="4"/>
  </r>
  <r>
    <n v="1252068"/>
    <n v="10023400"/>
    <s v="CYT CASILL SHIRAZ 750 6U AO"/>
    <n v="220"/>
    <d v="2010-11-22T00:00:00"/>
    <x v="2"/>
    <x v="2"/>
    <n v="220"/>
    <x v="14"/>
    <x v="4"/>
  </r>
  <r>
    <n v="1252069"/>
    <n v="10041243"/>
    <s v="CYT SUNR CHARD(P08) 750 6U PL"/>
    <n v="110"/>
    <d v="2010-11-22T00:00:00"/>
    <x v="5"/>
    <x v="2"/>
    <n v="110"/>
    <x v="14"/>
    <x v="4"/>
  </r>
  <r>
    <n v="1252071"/>
    <n v="10023402"/>
    <s v="CYT CASILL C.SAUV 750 6U AO"/>
    <n v="294"/>
    <d v="2010-11-22T00:00:00"/>
    <x v="2"/>
    <x v="2"/>
    <n v="294"/>
    <x v="14"/>
    <x v="4"/>
  </r>
  <r>
    <n v="1252072"/>
    <n v="10048309"/>
    <s v="CYT FRONT ROSE(P06) 750 12U VAR"/>
    <n v="140"/>
    <d v="2010-11-22T00:00:00"/>
    <x v="2"/>
    <x v="2"/>
    <n v="140"/>
    <x v="14"/>
    <x v="4"/>
  </r>
  <r>
    <n v="1252073"/>
    <n v="10044480"/>
    <s v="CYT FRONT S.BLC(P06) 750 12U VAR"/>
    <n v="566"/>
    <d v="2010-11-22T00:00:00"/>
    <x v="2"/>
    <x v="2"/>
    <n v="566"/>
    <x v="14"/>
    <x v="4"/>
  </r>
  <r>
    <n v="1252075"/>
    <n v="10044461"/>
    <s v="CYT FRONT C.SAUV(P06) 750 12U VAR"/>
    <n v="308"/>
    <d v="2010-11-22T00:00:00"/>
    <x v="2"/>
    <x v="2"/>
    <n v="308"/>
    <x v="14"/>
    <x v="4"/>
  </r>
  <r>
    <n v="1252661"/>
    <n v="10040785"/>
    <s v="CYT SPARKLING DEMI SEC 750 12U (P09) VIN"/>
    <n v="66"/>
    <d v="2010-11-22T00:00:00"/>
    <x v="9"/>
    <x v="2"/>
    <n v="66"/>
    <x v="14"/>
    <x v="4"/>
  </r>
  <r>
    <n v="1252098"/>
    <n v="10048995"/>
    <s v="CYT FRONT C.SAUV ST(P06)750 12U 2010 VEU"/>
    <n v="192"/>
    <d v="2010-11-22T00:00:00"/>
    <x v="2"/>
    <x v="2"/>
    <n v="192"/>
    <x v="14"/>
    <x v="4"/>
  </r>
  <r>
    <n v="1252100"/>
    <n v="10031037"/>
    <s v="CYT SUNR C.SAUV(P08) 750 12U LATAM"/>
    <n v="112"/>
    <d v="2010-11-22T00:00:00"/>
    <x v="11"/>
    <x v="2"/>
    <n v="112"/>
    <x v="14"/>
    <x v="4"/>
  </r>
  <r>
    <n v="1252103"/>
    <n v="10043037"/>
    <s v="CYT MARQUES C.SAUV 750 12U 2008 CR"/>
    <n v="56"/>
    <d v="2010-11-22T00:00:00"/>
    <x v="9"/>
    <x v="2"/>
    <n v="56"/>
    <x v="14"/>
    <x v="4"/>
  </r>
  <r>
    <n v="1252132"/>
    <n v="10050333"/>
    <s v="CYT SONATA S.BLC  STL 750 12U 2010 GB"/>
    <n v="420"/>
    <d v="2010-11-22T00:00:00"/>
    <x v="11"/>
    <x v="2"/>
    <n v="420"/>
    <x v="14"/>
    <x v="4"/>
  </r>
  <r>
    <n v="1252133"/>
    <n v="10050334"/>
    <s v="CYT SONATA MERL STLV 750 12U 2010 GB"/>
    <n v="420"/>
    <d v="2010-11-22T00:00:00"/>
    <x v="11"/>
    <x v="2"/>
    <n v="420"/>
    <x v="14"/>
    <x v="4"/>
  </r>
  <r>
    <n v="1252149"/>
    <n v="10031160"/>
    <s v="CYT SUNR SHIRAZ(P08) 750 12U LATAM"/>
    <n v="44"/>
    <d v="2010-11-22T00:00:00"/>
    <x v="11"/>
    <x v="2"/>
    <n v="44"/>
    <x v="14"/>
    <x v="4"/>
  </r>
  <r>
    <n v="1252150"/>
    <n v="10020159"/>
    <s v="CYT CASILL CHARD 750 6U PL"/>
    <n v="0"/>
    <d v="2010-11-22T00:00:00"/>
    <x v="2"/>
    <x v="2"/>
    <n v="440"/>
    <x v="14"/>
    <x v="4"/>
  </r>
  <r>
    <n v="1252151"/>
    <n v="10045350"/>
    <s v="CYT CASILL CARM 750 6U 2009 PL"/>
    <n v="0"/>
    <d v="2010-11-22T00:00:00"/>
    <x v="5"/>
    <x v="2"/>
    <n v="140"/>
    <x v="14"/>
    <x v="4"/>
  </r>
  <r>
    <n v="1252167"/>
    <n v="10041732"/>
    <s v="MA MAYCAS RVA ESP CHAR(90PTS)7506U2008CR"/>
    <n v="16.5"/>
    <d v="2010-11-22T00:00:00"/>
    <x v="9"/>
    <x v="2"/>
    <n v="16.5"/>
    <x v="14"/>
    <x v="4"/>
  </r>
  <r>
    <n v="1252170"/>
    <n v="10020065"/>
    <s v="CYT CASILL S.BLC(STLV) 750 12U VAR"/>
    <n v="574"/>
    <d v="2010-11-22T00:00:00"/>
    <x v="5"/>
    <x v="2"/>
    <n v="574"/>
    <x v="14"/>
    <x v="4"/>
  </r>
  <r>
    <n v="1252055"/>
    <n v="10020024"/>
    <s v="CYT CASILL C.SAUV 750 12U VAS"/>
    <n v="576"/>
    <d v="2010-11-22T00:00:00"/>
    <x v="5"/>
    <x v="2"/>
    <n v="576"/>
    <x v="14"/>
    <x v="4"/>
  </r>
  <r>
    <n v="1252250"/>
    <n v="12003788"/>
    <s v="1100 CHARD CASILL 0750 CH 1U LATAM"/>
    <n v="210"/>
    <d v="2010-11-22T00:00:00"/>
    <x v="2"/>
    <x v="2"/>
    <n v="210"/>
    <x v="14"/>
    <x v="4"/>
  </r>
  <r>
    <n v="1252179"/>
    <n v="12006040"/>
    <s v="2113 MERLOT TRIO 0750 CH 2009"/>
    <n v="1233.583333"/>
    <d v="2010-11-22T00:00:00"/>
    <x v="3"/>
    <x v="2"/>
    <n v="1233.583333"/>
    <x v="14"/>
    <x v="4"/>
  </r>
  <r>
    <n v="1252184"/>
    <n v="10048636"/>
    <s v="CYT TRIO RVA CHARD(P10)750 12U 2009 VEU"/>
    <n v="20"/>
    <d v="2010-11-22T00:00:00"/>
    <x v="3"/>
    <x v="2"/>
    <n v="20"/>
    <x v="14"/>
    <x v="4"/>
  </r>
  <r>
    <n v="1252186"/>
    <n v="10048672"/>
    <s v="CYT TRIO RVA C.SA(P10)(90P)75012U2008VEU"/>
    <n v="20"/>
    <d v="2010-11-22T00:00:00"/>
    <x v="3"/>
    <x v="2"/>
    <n v="20"/>
    <x v="14"/>
    <x v="4"/>
  </r>
  <r>
    <n v="1252188"/>
    <n v="10043446"/>
    <s v="CYT G.RVA RIBERAS CARM 750 6U 2008 KR"/>
    <n v="50"/>
    <d v="2010-11-22T00:00:00"/>
    <x v="3"/>
    <x v="2"/>
    <n v="50"/>
    <x v="14"/>
    <x v="4"/>
  </r>
  <r>
    <n v="1252196"/>
    <n v="10041195"/>
    <s v="CYT SUNR C.SAUV(P08) 750 12U VAR"/>
    <n v="109"/>
    <d v="2010-11-22T00:00:00"/>
    <x v="11"/>
    <x v="2"/>
    <n v="109"/>
    <x v="14"/>
    <x v="4"/>
  </r>
  <r>
    <n v="1252197"/>
    <n v="10044567"/>
    <s v="CYT FRONT S.BLC(P06) 750 6U AO"/>
    <n v="42"/>
    <d v="2010-11-22T00:00:00"/>
    <x v="2"/>
    <x v="2"/>
    <n v="42"/>
    <x v="14"/>
    <x v="4"/>
  </r>
  <r>
    <n v="1252209"/>
    <n v="10048700"/>
    <s v="CYT TRIO RVA MERL(P10)750 12U 2009 PL"/>
    <n v="0"/>
    <d v="2010-11-22T00:00:00"/>
    <x v="3"/>
    <x v="2"/>
    <n v="70"/>
    <x v="14"/>
    <x v="4"/>
  </r>
  <r>
    <n v="1251869"/>
    <n v="10040784"/>
    <s v="CYT SPARKLING BRUT 750 12U (P09) VES"/>
    <n v="180"/>
    <d v="2010-11-22T00:00:00"/>
    <x v="9"/>
    <x v="2"/>
    <n v="180"/>
    <x v="14"/>
    <x v="4"/>
  </r>
  <r>
    <n v="1252213"/>
    <n v="10049904"/>
    <s v="CYT CASILL PINOT GRIGIO ST 750 6U 2010GB"/>
    <n v="70"/>
    <d v="2010-11-22T00:00:00"/>
    <x v="3"/>
    <x v="2"/>
    <n v="70"/>
    <x v="14"/>
    <x v="4"/>
  </r>
  <r>
    <n v="1252339"/>
    <n v="10043995"/>
    <s v="CYT LOS VILOS C.SAUV(ST)750 12U 2010GB"/>
    <n v="209"/>
    <d v="2010-11-22T00:00:00"/>
    <x v="6"/>
    <x v="2"/>
    <n v="209"/>
    <x v="14"/>
    <x v="4"/>
  </r>
  <r>
    <n v="1252217"/>
    <n v="10047352"/>
    <s v="CYT VEND.TARD. S.BLC 375 24U 2007 (LR)CA"/>
    <n v="127"/>
    <d v="2010-11-22T00:00:00"/>
    <x v="9"/>
    <x v="2"/>
    <n v="127"/>
    <x v="14"/>
    <x v="4"/>
  </r>
  <r>
    <n v="1252218"/>
    <n v="12006100"/>
    <s v="1120 S.BLC LATE 0375 CH 2007"/>
    <n v="924.95833330000005"/>
    <d v="2010-11-22T00:00:00"/>
    <x v="9"/>
    <x v="2"/>
    <n v="924.95833330000005"/>
    <x v="14"/>
    <x v="4"/>
  </r>
  <r>
    <n v="1252219"/>
    <n v="10051192"/>
    <s v="CYT G.RVA S.RIBERAS S.BLC 750 6U 2010VES"/>
    <n v="286"/>
    <d v="2010-11-22T00:00:00"/>
    <x v="3"/>
    <x v="2"/>
    <n v="286"/>
    <x v="14"/>
    <x v="4"/>
  </r>
  <r>
    <n v="1252223"/>
    <n v="12004905"/>
    <s v="2189 SYRAH TERRUNYO 0750 CH 2006 1U CR"/>
    <n v="21"/>
    <d v="2010-11-22T00:00:00"/>
    <x v="9"/>
    <x v="2"/>
    <n v="21"/>
    <x v="14"/>
    <x v="4"/>
  </r>
  <r>
    <n v="1252233"/>
    <n v="10020308"/>
    <s v="CYT CASILL MERL 750 12U US"/>
    <n v="1850"/>
    <d v="2010-11-22T00:00:00"/>
    <x v="2"/>
    <x v="2"/>
    <n v="1850"/>
    <x v="14"/>
    <x v="4"/>
  </r>
  <r>
    <n v="1252238"/>
    <n v="12006094"/>
    <s v="2100 C.SAUV MELCHOR 0750 CH 2007 1U CL"/>
    <n v="100"/>
    <d v="2010-11-22T00:00:00"/>
    <x v="9"/>
    <x v="2"/>
    <n v="100"/>
    <x v="14"/>
    <x v="4"/>
  </r>
  <r>
    <n v="1252240"/>
    <n v="10047072"/>
    <s v="CYT MARQUES C.SAUV 750 12U 2008 CL"/>
    <n v="631"/>
    <d v="2010-11-22T00:00:00"/>
    <x v="9"/>
    <x v="2"/>
    <n v="631"/>
    <x v="14"/>
    <x v="4"/>
  </r>
  <r>
    <n v="1252480"/>
    <n v="10028326"/>
    <s v="CYT FRONT C.SAUV BLUSH(P06) 1500 6U VAR"/>
    <n v="200"/>
    <d v="2010-11-22T00:00:00"/>
    <x v="1"/>
    <x v="2"/>
    <n v="200"/>
    <x v="14"/>
    <x v="4"/>
  </r>
  <r>
    <n v="1252252"/>
    <n v="10047286"/>
    <s v="CYTFRONSBLC/SEM(ST)(P06)7506U2010(CHA)BE"/>
    <n v="560"/>
    <d v="2010-11-22T00:00:00"/>
    <x v="2"/>
    <x v="2"/>
    <n v="560"/>
    <x v="14"/>
    <x v="4"/>
  </r>
  <r>
    <n v="1252358"/>
    <n v="12006084"/>
    <s v="2100 C.SAUV MELCHOR 0750 CH 2007 1U CR"/>
    <n v="20"/>
    <d v="2010-11-22T00:00:00"/>
    <x v="9"/>
    <x v="2"/>
    <n v="20"/>
    <x v="14"/>
    <x v="4"/>
  </r>
  <r>
    <n v="7078122"/>
    <n v="10047667"/>
    <s v="CS I.NEGRA RVE CHARD ST 7506U(P09)2010GB"/>
    <n v="27562.5"/>
    <d v="2010-11-22T00:00:00"/>
    <x v="0"/>
    <x v="2"/>
    <n v="27562.5"/>
    <x v="14"/>
    <x v="4"/>
  </r>
  <r>
    <n v="1252254"/>
    <n v="10048695"/>
    <s v="CYT TRIO RVA MERL(P10)750 12U 2009 US"/>
    <n v="350"/>
    <d v="2010-11-22T00:00:00"/>
    <x v="3"/>
    <x v="2"/>
    <n v="350"/>
    <x v="14"/>
    <x v="4"/>
  </r>
  <r>
    <n v="1252272"/>
    <n v="10050832"/>
    <s v="CA CLASSICO C.SAUV STIC  750 12U CL"/>
    <n v="420"/>
    <d v="2010-11-22T00:00:00"/>
    <x v="5"/>
    <x v="2"/>
    <n v="420"/>
    <x v="14"/>
    <x v="4"/>
  </r>
  <r>
    <n v="1252273"/>
    <n v="10026665"/>
    <s v="CA CLASSICO CARM 750 12U CL"/>
    <n v="280"/>
    <d v="2010-11-22T00:00:00"/>
    <x v="5"/>
    <x v="2"/>
    <n v="280"/>
    <x v="14"/>
    <x v="4"/>
  </r>
  <r>
    <n v="1252281"/>
    <n v="10046954"/>
    <s v="CYT TRAVESSIA C.SAUV/MERL(P08)750 12U MX"/>
    <n v="1176"/>
    <d v="2010-11-22T00:00:00"/>
    <x v="6"/>
    <x v="2"/>
    <n v="1176"/>
    <x v="14"/>
    <x v="4"/>
  </r>
  <r>
    <n v="1252283"/>
    <n v="10049367"/>
    <s v="CYT VICUÑA C.SAUV/ME(ST)750 12U 2010GB"/>
    <n v="140"/>
    <d v="2010-11-22T00:00:00"/>
    <x v="1"/>
    <x v="2"/>
    <n v="140"/>
    <x v="14"/>
    <x v="4"/>
  </r>
  <r>
    <n v="1252285"/>
    <n v="10048615"/>
    <s v="CYT TRIO RVA CHARD(P10)750 12U 2009 CR"/>
    <n v="66"/>
    <d v="2010-11-22T00:00:00"/>
    <x v="9"/>
    <x v="2"/>
    <n v="66"/>
    <x v="14"/>
    <x v="4"/>
  </r>
  <r>
    <n v="1252174"/>
    <n v="10048691"/>
    <s v="CYT TRIO RVA MERL(P10)750 12U 2009 VEU"/>
    <n v="4270"/>
    <d v="2010-11-22T00:00:00"/>
    <x v="3"/>
    <x v="2"/>
    <n v="4270"/>
    <x v="14"/>
    <x v="4"/>
  </r>
  <r>
    <n v="1251521"/>
    <n v="10048332"/>
    <s v="CYT FRONT ROSE STLV(P06)750 6U 2010VEU"/>
    <n v="182"/>
    <d v="2010-11-22T00:00:00"/>
    <x v="2"/>
    <x v="2"/>
    <n v="182"/>
    <x v="14"/>
    <x v="4"/>
  </r>
  <r>
    <n v="1252243"/>
    <n v="10020600"/>
    <s v="CYT CASILL C.SAUV(ND) 375 24U LATAM"/>
    <n v="567"/>
    <d v="2010-11-22T00:00:00"/>
    <x v="3"/>
    <x v="2"/>
    <n v="567"/>
    <x v="14"/>
    <x v="4"/>
  </r>
  <r>
    <n v="1252215"/>
    <n v="10051103"/>
    <s v="CYT SUNR CARM(P08) 250 12U 2010 GB"/>
    <n v="912"/>
    <d v="2010-11-22T00:00:00"/>
    <x v="8"/>
    <x v="2"/>
    <n v="912"/>
    <x v="14"/>
    <x v="4"/>
  </r>
  <r>
    <n v="1252365"/>
    <n v="10050772"/>
    <s v="CYT MARQUES CARM 750 12U 2009  CR"/>
    <n v="42"/>
    <d v="2010-11-22T00:00:00"/>
    <x v="9"/>
    <x v="2"/>
    <n v="42"/>
    <x v="14"/>
    <x v="4"/>
  </r>
  <r>
    <n v="1252366"/>
    <n v="10050696"/>
    <s v="CYT MARQUES MERLOT 750 12U 2009 CR"/>
    <n v="84"/>
    <d v="2010-11-22T00:00:00"/>
    <x v="9"/>
    <x v="2"/>
    <n v="84"/>
    <x v="14"/>
    <x v="4"/>
  </r>
  <r>
    <n v="1252369"/>
    <n v="10048316"/>
    <s v="CYT FRONT ROSE(P06) 1500 6U VAR"/>
    <n v="48"/>
    <d v="2010-11-22T00:00:00"/>
    <x v="1"/>
    <x v="2"/>
    <n v="48"/>
    <x v="14"/>
    <x v="4"/>
  </r>
  <r>
    <n v="1252372"/>
    <n v="10045995"/>
    <s v="CA CLASSICO S.BLC(NV)STIC STL750 12UVEU"/>
    <n v="349"/>
    <d v="2010-11-22T00:00:00"/>
    <x v="5"/>
    <x v="2"/>
    <n v="349"/>
    <x v="14"/>
    <x v="4"/>
  </r>
  <r>
    <n v="1252384"/>
    <n v="12004800"/>
    <s v="2115 C.SAUV CASILL 0750 CH 1U RU"/>
    <n v="0"/>
    <d v="2010-11-22T00:00:00"/>
    <x v="2"/>
    <x v="2"/>
    <n v="109"/>
    <x v="14"/>
    <x v="4"/>
  </r>
  <r>
    <n v="1252402"/>
    <n v="10048708"/>
    <s v="CYT TRIO RVA MERL(P10)750 12U 2009 CR"/>
    <n v="84"/>
    <d v="2010-11-22T00:00:00"/>
    <x v="9"/>
    <x v="2"/>
    <n v="84"/>
    <x v="14"/>
    <x v="4"/>
  </r>
  <r>
    <n v="1252415"/>
    <n v="10050713"/>
    <s v="CYT MARQUES MERLOT 750 12U 2009 CL"/>
    <n v="1400"/>
    <d v="2010-11-22T00:00:00"/>
    <x v="9"/>
    <x v="2"/>
    <n v="1400"/>
    <x v="14"/>
    <x v="4"/>
  </r>
  <r>
    <n v="1252447"/>
    <n v="10044445"/>
    <s v="CYT FRONT MERL(P06) 750 12U IL"/>
    <n v="70"/>
    <d v="2010-11-22T00:00:00"/>
    <x v="2"/>
    <x v="2"/>
    <n v="70"/>
    <x v="14"/>
    <x v="4"/>
  </r>
  <r>
    <n v="1252351"/>
    <n v="10035160"/>
    <s v="CA CLASSICO C.SAUV(NV)STLV750 12U VEU"/>
    <n v="350"/>
    <d v="2010-11-22T00:00:00"/>
    <x v="1"/>
    <x v="2"/>
    <n v="350"/>
    <x v="14"/>
    <x v="4"/>
  </r>
  <r>
    <n v="1252449"/>
    <n v="10045442"/>
    <s v="CYT CASILL CARM 750 12U 2009 GB"/>
    <n v="4620"/>
    <d v="2010-11-22T00:00:00"/>
    <x v="2"/>
    <x v="2"/>
    <n v="4620"/>
    <x v="14"/>
    <x v="4"/>
  </r>
  <r>
    <n v="1252211"/>
    <n v="10044722"/>
    <s v="CYT FRONC.SA/ME(ST)(P06)7506U2010(CHA)BE"/>
    <n v="840"/>
    <d v="2010-11-22T00:00:00"/>
    <x v="2"/>
    <x v="2"/>
    <n v="840"/>
    <x v="14"/>
    <x v="4"/>
  </r>
  <r>
    <n v="1252481"/>
    <n v="10028323"/>
    <s v="CYT FRONT C.SAUV BLUSH(P06)750 12U VAR"/>
    <n v="154"/>
    <d v="2010-11-22T00:00:00"/>
    <x v="2"/>
    <x v="2"/>
    <n v="154"/>
    <x v="14"/>
    <x v="4"/>
  </r>
  <r>
    <n v="1252482"/>
    <n v="10024198"/>
    <s v="CYT CASILL SHIRAZ 750 12U CN"/>
    <n v="121"/>
    <d v="2010-11-22T00:00:00"/>
    <x v="2"/>
    <x v="2"/>
    <n v="121"/>
    <x v="14"/>
    <x v="4"/>
  </r>
  <r>
    <n v="1252502"/>
    <n v="10049007"/>
    <s v="CYT PATO TORRENTE C.SA(P09)75012U2010 GB"/>
    <n v="70"/>
    <d v="2010-11-22T00:00:00"/>
    <x v="6"/>
    <x v="2"/>
    <n v="70"/>
    <x v="14"/>
    <x v="4"/>
  </r>
  <r>
    <n v="1252529"/>
    <n v="10041354"/>
    <s v="CYT SUNR SHIRAZ(P08) 750 12U CN"/>
    <n v="77"/>
    <d v="2010-11-22T00:00:00"/>
    <x v="11"/>
    <x v="2"/>
    <n v="77"/>
    <x v="14"/>
    <x v="4"/>
  </r>
  <r>
    <n v="1252546"/>
    <n v="10047083"/>
    <s v="CYT CAMPO LARGO C.SAUV 750 6U CN"/>
    <n v="294"/>
    <d v="2010-11-22T00:00:00"/>
    <x v="11"/>
    <x v="2"/>
    <n v="294"/>
    <x v="14"/>
    <x v="4"/>
  </r>
  <r>
    <n v="1252548"/>
    <n v="10050724"/>
    <s v="CYT MARQUES MERLOT 750 6U 2009 CN"/>
    <n v="98"/>
    <d v="2010-11-22T00:00:00"/>
    <x v="9"/>
    <x v="2"/>
    <n v="98"/>
    <x v="14"/>
    <x v="4"/>
  </r>
  <r>
    <n v="1252551"/>
    <n v="10039363"/>
    <s v="CYT CASILL S.BLC STLV(C.BCA) 750 12U US"/>
    <n v="563"/>
    <d v="2010-11-22T00:00:00"/>
    <x v="3"/>
    <x v="2"/>
    <n v="563"/>
    <x v="14"/>
    <x v="4"/>
  </r>
  <r>
    <n v="1252566"/>
    <n v="10050561"/>
    <s v="CYT MARQUES CHARD 750 6U 2009 VEU"/>
    <n v="32.5"/>
    <d v="2010-11-22T00:00:00"/>
    <x v="9"/>
    <x v="2"/>
    <n v="32.5"/>
    <x v="14"/>
    <x v="4"/>
  </r>
  <r>
    <n v="1252565"/>
    <n v="10038258"/>
    <s v="CYT FRONT CARM (P06) 750 12U PE"/>
    <n v="154"/>
    <d v="2010-11-22T00:00:00"/>
    <x v="2"/>
    <x v="2"/>
    <n v="154"/>
    <x v="14"/>
    <x v="4"/>
  </r>
  <r>
    <n v="1252592"/>
    <n v="10045336"/>
    <s v="CYT CASILL CARM 750 12U IL"/>
    <n v="70"/>
    <d v="2010-11-22T00:00:00"/>
    <x v="5"/>
    <x v="2"/>
    <n v="70"/>
    <x v="14"/>
    <x v="4"/>
  </r>
  <r>
    <n v="1252567"/>
    <n v="10050711"/>
    <s v="CYT MARQUES MERLOT 750 12U 2009 CA"/>
    <n v="224"/>
    <d v="2010-11-22T00:00:00"/>
    <x v="9"/>
    <x v="2"/>
    <n v="224"/>
    <x v="14"/>
    <x v="4"/>
  </r>
  <r>
    <n v="1252568"/>
    <n v="12006152"/>
    <s v="1148 BRUT CASILL 0750 CH 2009 1U ZA"/>
    <n v="16.5"/>
    <d v="2010-11-22T00:00:00"/>
    <x v="9"/>
    <x v="2"/>
    <n v="16.5"/>
    <x v="14"/>
    <x v="4"/>
  </r>
  <r>
    <n v="1252571"/>
    <n v="10043041"/>
    <s v="CYT MARQUES C.SAUV 750 12U 2008 (V)CA"/>
    <n v="56"/>
    <d v="2010-11-22T00:00:00"/>
    <x v="9"/>
    <x v="2"/>
    <n v="56"/>
    <x v="14"/>
    <x v="4"/>
  </r>
  <r>
    <n v="1252572"/>
    <n v="10048675"/>
    <s v="CYT TRIO RVAC.S(P10/90P)7506U2008(CHA)BE"/>
    <n v="350"/>
    <d v="2010-11-22T00:00:00"/>
    <x v="3"/>
    <x v="2"/>
    <n v="350"/>
    <x v="14"/>
    <x v="4"/>
  </r>
  <r>
    <n v="1252573"/>
    <n v="10043740"/>
    <s v="CYT MARQUES SYRAH 750 12U 2008 VEU"/>
    <n v="133"/>
    <d v="2010-11-22T00:00:00"/>
    <x v="9"/>
    <x v="2"/>
    <n v="133"/>
    <x v="14"/>
    <x v="4"/>
  </r>
  <r>
    <n v="1252574"/>
    <n v="10040103"/>
    <s v="CYT TRIO RVA C.SAUV 750 12U 2008 CN"/>
    <n v="98"/>
    <d v="2010-11-22T00:00:00"/>
    <x v="3"/>
    <x v="2"/>
    <n v="98"/>
    <x v="14"/>
    <x v="4"/>
  </r>
  <r>
    <n v="1252576"/>
    <n v="10049625"/>
    <s v="CYT CAS RVA PRI C.SAUV ECO 750 12U2009IL"/>
    <n v="70"/>
    <d v="2010-11-22T00:00:00"/>
    <x v="3"/>
    <x v="2"/>
    <n v="70"/>
    <x v="14"/>
    <x v="4"/>
  </r>
  <r>
    <n v="1252577"/>
    <n v="10046301"/>
    <s v="MA MAYCAS RVA SYRAH 750 12U2009(C/ESP)CA"/>
    <n v="275"/>
    <d v="2010-11-22T00:00:00"/>
    <x v="9"/>
    <x v="2"/>
    <n v="275"/>
    <x v="14"/>
    <x v="4"/>
  </r>
  <r>
    <n v="1252580"/>
    <n v="10041078"/>
    <s v="CYT FRONT MERL STLV(P06) 1500 6U CA"/>
    <n v="760"/>
    <d v="2010-11-22T00:00:00"/>
    <x v="11"/>
    <x v="2"/>
    <n v="760"/>
    <x v="14"/>
    <x v="4"/>
  </r>
  <r>
    <n v="1252578"/>
    <n v="10039634"/>
    <s v="MA MAYCAS RVA ESPCHARD75012U2007(C/ES)CA"/>
    <n v="165"/>
    <d v="2010-11-22T00:00:00"/>
    <x v="3"/>
    <x v="2"/>
    <n v="165"/>
    <x v="14"/>
    <x v="4"/>
  </r>
  <r>
    <n v="1252357"/>
    <n v="10050549"/>
    <s v="CYT MARQUES CHARD 750 12U 2009 CR"/>
    <n v="66"/>
    <d v="2010-11-22T00:00:00"/>
    <x v="9"/>
    <x v="2"/>
    <n v="66"/>
    <x v="14"/>
    <x v="4"/>
  </r>
  <r>
    <n v="1252582"/>
    <n v="10020055"/>
    <s v="CYT CASILL MERL 750 12U VAR"/>
    <n v="707"/>
    <d v="2010-11-22T00:00:00"/>
    <x v="5"/>
    <x v="2"/>
    <n v="707"/>
    <x v="14"/>
    <x v="4"/>
  </r>
  <r>
    <n v="1252584"/>
    <n v="10023818"/>
    <s v="CYT FRONT CHARD(STELV)(P06) 750 12U VEU"/>
    <n v="213"/>
    <d v="2010-11-22T00:00:00"/>
    <x v="2"/>
    <x v="2"/>
    <n v="213"/>
    <x v="14"/>
    <x v="4"/>
  </r>
  <r>
    <n v="1252585"/>
    <n v="10038401"/>
    <s v="CYT CASILL P.NOIR 750 12U 2009 VEU"/>
    <n v="126"/>
    <d v="2010-11-22T00:00:00"/>
    <x v="3"/>
    <x v="2"/>
    <n v="126"/>
    <x v="14"/>
    <x v="4"/>
  </r>
  <r>
    <n v="1252587"/>
    <n v="10038603"/>
    <s v="CYT CASILL SHIRAZ 750 12U 2009 VEU"/>
    <n v="427"/>
    <d v="2010-11-22T00:00:00"/>
    <x v="3"/>
    <x v="2"/>
    <n v="427"/>
    <x v="14"/>
    <x v="4"/>
  </r>
  <r>
    <n v="1252589"/>
    <n v="10044475"/>
    <s v="CYT FRONT S.BLC(P06) 750 12U IL"/>
    <n v="70"/>
    <d v="2010-11-22T00:00:00"/>
    <x v="2"/>
    <x v="2"/>
    <n v="70"/>
    <x v="14"/>
    <x v="4"/>
  </r>
  <r>
    <n v="1252590"/>
    <n v="10043695"/>
    <s v="CYT FRONT CAB/MER(P06) 750 6U TR"/>
    <n v="140"/>
    <d v="2010-11-22T00:00:00"/>
    <x v="2"/>
    <x v="2"/>
    <n v="140"/>
    <x v="14"/>
    <x v="4"/>
  </r>
  <r>
    <n v="1252591"/>
    <n v="10044573"/>
    <s v="CYT FRONT CARM STLV(P06) 750 12U (V)CA"/>
    <n v="210"/>
    <d v="2010-11-22T00:00:00"/>
    <x v="2"/>
    <x v="2"/>
    <n v="210"/>
    <x v="14"/>
    <x v="4"/>
  </r>
  <r>
    <n v="1252171"/>
    <n v="10020060"/>
    <s v="CYT CASILL C.SAUV 750 12U VAR"/>
    <n v="1134"/>
    <d v="2010-11-22T00:00:00"/>
    <x v="5"/>
    <x v="2"/>
    <n v="1134"/>
    <x v="14"/>
    <x v="4"/>
  </r>
  <r>
    <n v="1252593"/>
    <n v="10045348"/>
    <s v="CYT CASILL CARM 750 12U 2009 VAR"/>
    <n v="238"/>
    <d v="2010-11-22T00:00:00"/>
    <x v="5"/>
    <x v="2"/>
    <n v="238"/>
    <x v="14"/>
    <x v="4"/>
  </r>
  <r>
    <n v="1252597"/>
    <n v="10049539"/>
    <s v="CYT FRONT C.SAUV(P06) 250 36U 2010 VEU"/>
    <n v="96"/>
    <d v="2010-11-22T00:00:00"/>
    <x v="10"/>
    <x v="2"/>
    <n v="96"/>
    <x v="14"/>
    <x v="4"/>
  </r>
  <r>
    <n v="1252610"/>
    <n v="10038449"/>
    <s v="CYT CASILL C.SAUV 750 12U 2009 VEU"/>
    <n v="1326"/>
    <d v="2010-11-22T00:00:00"/>
    <x v="0"/>
    <x v="2"/>
    <n v="1326"/>
    <x v="14"/>
    <x v="4"/>
  </r>
  <r>
    <n v="1252617"/>
    <n v="10040783"/>
    <s v="CYT SPARKLING BRUT 750 12U (P09) VIN"/>
    <n v="180"/>
    <d v="2010-11-22T00:00:00"/>
    <x v="9"/>
    <x v="2"/>
    <n v="180"/>
    <x v="14"/>
    <x v="4"/>
  </r>
  <r>
    <n v="1252623"/>
    <n v="10044489"/>
    <s v="CYT FRONT CHARD(P06) 750 12U IL"/>
    <n v="110"/>
    <d v="2010-11-22T00:00:00"/>
    <x v="2"/>
    <x v="2"/>
    <n v="110"/>
    <x v="14"/>
    <x v="4"/>
  </r>
  <r>
    <n v="1252631"/>
    <n v="10044589"/>
    <s v="CYT FRONT C.SAUV BLUSH(P06)750 12U CO"/>
    <n v="635"/>
    <d v="2010-11-22T00:00:00"/>
    <x v="2"/>
    <x v="2"/>
    <n v="635"/>
    <x v="14"/>
    <x v="4"/>
  </r>
  <r>
    <n v="1252643"/>
    <n v="12006072"/>
    <s v="2100 C.SAUV MELCHOR 0750 CH 2007 1U CA"/>
    <n v="12.5"/>
    <d v="2010-11-22T00:00:00"/>
    <x v="9"/>
    <x v="2"/>
    <n v="12.5"/>
    <x v="14"/>
    <x v="4"/>
  </r>
  <r>
    <n v="1252647"/>
    <n v="10047566"/>
    <s v="CA FINISIMO S.BLC STLV75012U2010(CAVE)BR"/>
    <n v="164"/>
    <d v="2010-11-22T00:00:00"/>
    <x v="9"/>
    <x v="2"/>
    <n v="164"/>
    <x v="14"/>
    <x v="4"/>
  </r>
  <r>
    <n v="1252650"/>
    <n v="10038373"/>
    <s v="CYT CASILL MERL 750 12U 2009 VEU"/>
    <n v="1155"/>
    <d v="2010-11-22T00:00:00"/>
    <x v="5"/>
    <x v="2"/>
    <n v="1155"/>
    <x v="14"/>
    <x v="4"/>
  </r>
  <r>
    <n v="1252886"/>
    <n v="10041856"/>
    <s v="CYT FRONT CHARD STL(P06 BL)750 6U 2010GB"/>
    <m/>
    <d v="2010-11-22T00:00:00"/>
    <x v="2"/>
    <x v="1"/>
    <n v="385"/>
    <x v="14"/>
    <x v="4"/>
  </r>
  <r>
    <n v="1252579"/>
    <n v="10040841"/>
    <s v="CYT SUNR C.SAUV STLV(P08) 750 6U 2009 DK"/>
    <n v="351"/>
    <d v="2010-11-22T00:00:00"/>
    <x v="11"/>
    <x v="2"/>
    <n v="351"/>
    <x v="14"/>
    <x v="4"/>
  </r>
  <r>
    <n v="1252700"/>
    <n v="10038602"/>
    <s v="CYT CASILL SHIRAZ 750 6U 2009 VEU"/>
    <n v="198"/>
    <d v="2010-11-22T00:00:00"/>
    <x v="2"/>
    <x v="2"/>
    <n v="198"/>
    <x v="14"/>
    <x v="4"/>
  </r>
  <r>
    <n v="1252674"/>
    <n v="10041075"/>
    <s v="CYT FRONT C.SAUV/MERL(P06)STLV1500 6U CA"/>
    <n v="3000"/>
    <d v="2010-11-22T00:00:00"/>
    <x v="11"/>
    <x v="2"/>
    <n v="3000"/>
    <x v="14"/>
    <x v="4"/>
  </r>
  <r>
    <n v="1252677"/>
    <n v="10044464"/>
    <s v="CYT FRONT C.SAUV(P06) 750 12U IL"/>
    <n v="210"/>
    <d v="2010-11-22T00:00:00"/>
    <x v="2"/>
    <x v="2"/>
    <n v="210"/>
    <x v="14"/>
    <x v="4"/>
  </r>
  <r>
    <n v="1252681"/>
    <n v="10035770"/>
    <s v="CYT CASILL CHARD 750 12U 2009 VEU"/>
    <n v="132"/>
    <d v="2010-11-22T00:00:00"/>
    <x v="5"/>
    <x v="2"/>
    <n v="132"/>
    <x v="14"/>
    <x v="4"/>
  </r>
  <r>
    <n v="1252682"/>
    <n v="10041074"/>
    <s v="CYT FRONT S.BLC STLV(P06) 1500 6U CA"/>
    <n v="1157"/>
    <d v="2010-11-22T00:00:00"/>
    <x v="11"/>
    <x v="2"/>
    <n v="1157"/>
    <x v="14"/>
    <x v="4"/>
  </r>
  <r>
    <n v="1252683"/>
    <n v="10041968"/>
    <s v="CYT CASILL S.BLC STLV 750 12U 2010 VEU"/>
    <n v="56"/>
    <d v="2010-11-22T00:00:00"/>
    <x v="5"/>
    <x v="2"/>
    <n v="56"/>
    <x v="14"/>
    <x v="4"/>
  </r>
  <r>
    <n v="1252685"/>
    <n v="10047661"/>
    <s v="CYT CYT (=FRONT) SYR (P06)STL 750 12U NO"/>
    <n v="1540"/>
    <d v="2010-11-22T00:00:00"/>
    <x v="2"/>
    <x v="2"/>
    <n v="1540"/>
    <x v="14"/>
    <x v="4"/>
  </r>
  <r>
    <n v="1252779"/>
    <n v="10048634"/>
    <s v="CYT TRIO RVA CHARD(P10)750 12U 2009 VIN"/>
    <n v="22"/>
    <d v="2010-11-22T00:00:00"/>
    <x v="9"/>
    <x v="2"/>
    <n v="22"/>
    <x v="14"/>
    <x v="4"/>
  </r>
  <r>
    <n v="1252785"/>
    <n v="10050129"/>
    <s v="CYT FRONT C.SAUV(P06) 1500 6U VAR"/>
    <n v="149"/>
    <d v="2010-11-22T00:00:00"/>
    <x v="11"/>
    <x v="2"/>
    <n v="149"/>
    <x v="14"/>
    <x v="4"/>
  </r>
  <r>
    <n v="1252755"/>
    <n v="10050532"/>
    <s v="CYT MARQUES CHARD 750 12U 2009 VIN"/>
    <n v="11"/>
    <d v="2010-11-22T00:00:00"/>
    <x v="9"/>
    <x v="2"/>
    <n v="11"/>
    <x v="14"/>
    <x v="4"/>
  </r>
  <r>
    <n v="1252696"/>
    <n v="10049494"/>
    <s v="CYT SUNR CHARD(P08)STLV 750 12U 2010NORD"/>
    <n v="110"/>
    <d v="2010-11-22T00:00:00"/>
    <x v="5"/>
    <x v="2"/>
    <n v="110"/>
    <x v="14"/>
    <x v="4"/>
  </r>
  <r>
    <n v="1252701"/>
    <n v="10044571"/>
    <s v="CYT FRONT S.BLC STLV(P06)750 12U CA"/>
    <n v="898"/>
    <d v="2010-11-22T00:00:00"/>
    <x v="2"/>
    <x v="2"/>
    <n v="898"/>
    <x v="14"/>
    <x v="4"/>
  </r>
  <r>
    <n v="1252702"/>
    <n v="10044572"/>
    <s v="CYT FRONT MERL STLV(P06)750 12U (V)CA"/>
    <n v="300"/>
    <d v="2010-11-22T00:00:00"/>
    <x v="2"/>
    <x v="2"/>
    <n v="300"/>
    <x v="14"/>
    <x v="4"/>
  </r>
  <r>
    <n v="1252703"/>
    <n v="10044570"/>
    <s v="CYT FRONT CAB/MER STLV(P06)750 12U(V)CA"/>
    <n v="730"/>
    <d v="2010-11-22T00:00:00"/>
    <x v="2"/>
    <x v="2"/>
    <n v="730"/>
    <x v="14"/>
    <x v="4"/>
  </r>
  <r>
    <n v="1252731"/>
    <n v="10022347"/>
    <s v="CYT FRONT CHARD(P06) 750 12U VAS"/>
    <n v="220"/>
    <d v="2010-11-22T00:00:00"/>
    <x v="11"/>
    <x v="2"/>
    <n v="220"/>
    <x v="14"/>
    <x v="4"/>
  </r>
  <r>
    <n v="1252737"/>
    <n v="10048694"/>
    <s v="CYT TRIO RVA MERL(P10)750 12U 2009 VAS"/>
    <n v="42"/>
    <d v="2010-11-22T00:00:00"/>
    <x v="9"/>
    <x v="2"/>
    <n v="42"/>
    <x v="14"/>
    <x v="4"/>
  </r>
  <r>
    <n v="1252739"/>
    <n v="10048690"/>
    <s v="CYT TRIO RVA MERL(P10)750 12U 2009 VIN"/>
    <n v="28"/>
    <d v="2010-11-22T00:00:00"/>
    <x v="9"/>
    <x v="2"/>
    <n v="28"/>
    <x v="14"/>
    <x v="4"/>
  </r>
  <r>
    <n v="1252833"/>
    <n v="10020036"/>
    <s v="CYT CASILL MERL 750 12U LATAM"/>
    <n v="106"/>
    <d v="2010-11-22T00:00:00"/>
    <x v="5"/>
    <x v="2"/>
    <n v="106"/>
    <x v="14"/>
    <x v="4"/>
  </r>
  <r>
    <n v="1252687"/>
    <n v="10048336"/>
    <s v="CYT FRONT C.SAU/ROS STL(P06)75012U2010JP"/>
    <n v="2944"/>
    <d v="2010-11-22T00:00:00"/>
    <x v="2"/>
    <x v="2"/>
    <n v="2944"/>
    <x v="14"/>
    <x v="4"/>
  </r>
  <r>
    <n v="1252693"/>
    <n v="10038940"/>
    <s v="CYT MAR DEL SUR S.SWEE R.WINE750LP12UVEU"/>
    <n v="504"/>
    <d v="2010-11-22T00:00:00"/>
    <x v="1"/>
    <x v="2"/>
    <n v="504"/>
    <x v="14"/>
    <x v="4"/>
  </r>
  <r>
    <n v="1252821"/>
    <n v="10034624"/>
    <s v="CYT XPLORADOR S.BLC(P08)STLV 750 12U US"/>
    <n v="56"/>
    <d v="2010-11-22T00:00:00"/>
    <x v="1"/>
    <x v="2"/>
    <n v="56"/>
    <x v="14"/>
    <x v="4"/>
  </r>
  <r>
    <n v="7078436"/>
    <n v="10041587"/>
    <s v="CS CONO SUR CHARD STL(P07)750 6U NORD"/>
    <n v="264"/>
    <d v="2010-11-22T00:00:00"/>
    <x v="6"/>
    <x v="2"/>
    <n v="264"/>
    <x v="14"/>
    <x v="4"/>
  </r>
  <r>
    <n v="1252790"/>
    <n v="10043649"/>
    <s v="CYT MARQUES SYRAH 750 12U 2008 VIN"/>
    <n v="11"/>
    <d v="2010-11-22T00:00:00"/>
    <x v="9"/>
    <x v="2"/>
    <n v="11"/>
    <x v="14"/>
    <x v="4"/>
  </r>
  <r>
    <n v="1252792"/>
    <n v="10022351"/>
    <s v="CYT FRONT CHARD(P06) 750 12U VAR"/>
    <n v="45"/>
    <d v="2010-11-22T00:00:00"/>
    <x v="2"/>
    <x v="2"/>
    <n v="45"/>
    <x v="14"/>
    <x v="4"/>
  </r>
  <r>
    <n v="1252794"/>
    <n v="10047351"/>
    <s v="CYT LATE HARVEST S.BLC 375 24U 2007 VIN"/>
    <n v="13"/>
    <d v="2010-11-22T00:00:00"/>
    <x v="9"/>
    <x v="2"/>
    <n v="13"/>
    <x v="14"/>
    <x v="4"/>
  </r>
  <r>
    <n v="1252795"/>
    <n v="10048671"/>
    <s v="CYT TRIO RVA C.SA(P10)(90P)75012U2008VES"/>
    <n v="210"/>
    <d v="2010-11-22T00:00:00"/>
    <x v="3"/>
    <x v="2"/>
    <n v="210"/>
    <x v="14"/>
    <x v="4"/>
  </r>
  <r>
    <n v="1252796"/>
    <n v="10031131"/>
    <s v="CYT SUNR S.BLC(P08) 750 12U LATAM"/>
    <n v="42"/>
    <d v="2010-11-22T00:00:00"/>
    <x v="5"/>
    <x v="2"/>
    <n v="42"/>
    <x v="14"/>
    <x v="4"/>
  </r>
  <r>
    <n v="1253169"/>
    <n v="10034559"/>
    <s v="CYT SEND S.BLC/CHARD(RVDO)750 12U MX"/>
    <n v="53"/>
    <d v="2010-11-22T00:00:00"/>
    <x v="12"/>
    <x v="2"/>
    <n v="53"/>
    <x v="14"/>
    <x v="4"/>
  </r>
  <r>
    <n v="1252815"/>
    <n v="10041148"/>
    <s v="CYT SUNR S.BLC(P08) 750 12U VAR"/>
    <n v="266"/>
    <d v="2010-11-22T00:00:00"/>
    <x v="5"/>
    <x v="2"/>
    <n v="266"/>
    <x v="14"/>
    <x v="4"/>
  </r>
  <r>
    <n v="1252673"/>
    <n v="10041077"/>
    <s v="CYT FRONT CHARD STLV(P06) 1500 6U CA"/>
    <n v="236"/>
    <d v="2010-11-22T00:00:00"/>
    <x v="12"/>
    <x v="2"/>
    <n v="236"/>
    <x v="14"/>
    <x v="4"/>
  </r>
  <r>
    <n v="1252818"/>
    <n v="10041149"/>
    <s v="CYT SUNR S.BLC(P08) 750 12U CN"/>
    <n v="98"/>
    <d v="2010-11-22T00:00:00"/>
    <x v="5"/>
    <x v="2"/>
    <n v="98"/>
    <x v="14"/>
    <x v="4"/>
  </r>
  <r>
    <n v="1252672"/>
    <n v="10038412"/>
    <s v="CYT CASILL P.NOIR 750 12U 2009 VAR"/>
    <n v="70"/>
    <d v="2010-11-22T00:00:00"/>
    <x v="3"/>
    <x v="2"/>
    <n v="70"/>
    <x v="14"/>
    <x v="4"/>
  </r>
  <r>
    <n v="1252822"/>
    <n v="10031902"/>
    <s v="CYT SENDERO S.BLC(P07) 750 12U VES"/>
    <n v="56"/>
    <d v="2010-11-22T00:00:00"/>
    <x v="1"/>
    <x v="2"/>
    <n v="56"/>
    <x v="14"/>
    <x v="4"/>
  </r>
  <r>
    <n v="1252823"/>
    <n v="10041137"/>
    <s v="CYT SUNR S.BLC(P08) 750 6U RU"/>
    <n v="35"/>
    <d v="2010-11-22T00:00:00"/>
    <x v="5"/>
    <x v="2"/>
    <n v="35"/>
    <x v="14"/>
    <x v="4"/>
  </r>
  <r>
    <n v="1252826"/>
    <n v="12005529"/>
    <s v="2103 C.SAUV TRIO 0750 CH 2008"/>
    <n v="1547.916667"/>
    <d v="2010-11-22T00:00:00"/>
    <x v="3"/>
    <x v="2"/>
    <n v="1547.916667"/>
    <x v="14"/>
    <x v="4"/>
  </r>
  <r>
    <n v="1252827"/>
    <n v="10048673"/>
    <s v="CYT TRIO RVA C.SA(P10)(90P)75012U2008VIN"/>
    <n v="28"/>
    <d v="2010-11-22T00:00:00"/>
    <x v="3"/>
    <x v="2"/>
    <n v="28"/>
    <x v="14"/>
    <x v="4"/>
  </r>
  <r>
    <n v="1252828"/>
    <n v="10020574"/>
    <s v="CYT CASILL CHARD(ND) 375 24U LATAM"/>
    <n v="63"/>
    <d v="2010-11-22T00:00:00"/>
    <x v="5"/>
    <x v="2"/>
    <n v="63"/>
    <x v="14"/>
    <x v="4"/>
  </r>
  <r>
    <n v="1252829"/>
    <n v="10020040"/>
    <s v="CYT CASILL C.SAUV 750 12U LATAM"/>
    <n v="2064"/>
    <d v="2010-11-22T00:00:00"/>
    <x v="0"/>
    <x v="2"/>
    <n v="2064"/>
    <x v="14"/>
    <x v="4"/>
  </r>
  <r>
    <n v="1252812"/>
    <n v="10048652"/>
    <s v="CYT TRIO RVA C.SAU(P10)(90P)75012U2008CA"/>
    <n v="168"/>
    <d v="2010-11-22T00:00:00"/>
    <x v="3"/>
    <x v="2"/>
    <n v="168"/>
    <x v="14"/>
    <x v="4"/>
  </r>
  <r>
    <n v="1252943"/>
    <n v="10022500"/>
    <s v="CYT FRONT S.BLC(P06) 750 6U RU"/>
    <n v="1160"/>
    <d v="2010-11-22T00:00:00"/>
    <x v="2"/>
    <x v="2"/>
    <n v="1160"/>
    <x v="14"/>
    <x v="4"/>
  </r>
  <r>
    <n v="1252754"/>
    <n v="10050781"/>
    <s v="CYT MARQUES CARM 750 12U 2009  VIN"/>
    <n v="16"/>
    <d v="2010-11-22T00:00:00"/>
    <x v="9"/>
    <x v="2"/>
    <n v="16"/>
    <x v="14"/>
    <x v="4"/>
  </r>
  <r>
    <n v="1252886"/>
    <n v="10041856"/>
    <s v="CYT FRONT CHARD STL(P06 BL)750 6U 2010GB"/>
    <n v="385"/>
    <d v="2010-11-22T00:00:00"/>
    <x v="2"/>
    <x v="2"/>
    <n v="385"/>
    <x v="14"/>
    <x v="4"/>
  </r>
  <r>
    <n v="1252981"/>
    <n v="10020000"/>
    <s v="CYT CASILL CARM 750 12U VES"/>
    <n v="75"/>
    <d v="2010-11-22T00:00:00"/>
    <x v="5"/>
    <x v="2"/>
    <n v="75"/>
    <x v="14"/>
    <x v="4"/>
  </r>
  <r>
    <n v="1252839"/>
    <n v="12005921"/>
    <s v="1099 CHARD AMELIA 0750 CH 2008 1U CL"/>
    <n v="15.5"/>
    <d v="2010-11-22T00:00:00"/>
    <x v="9"/>
    <x v="2"/>
    <n v="15.5"/>
    <x v="14"/>
    <x v="4"/>
  </r>
  <r>
    <n v="1252841"/>
    <n v="12006094"/>
    <s v="2100 C.SAUV MELCHOR 0750 CH 2007 1U CL"/>
    <n v="0"/>
    <d v="2010-11-22T00:00:00"/>
    <x v="9"/>
    <x v="2"/>
    <n v="45"/>
    <x v="14"/>
    <x v="4"/>
  </r>
  <r>
    <n v="1252843"/>
    <n v="10044466"/>
    <s v="CYT FRONT C.SAUV(P06) 750 12U VAS"/>
    <n v="401"/>
    <d v="2010-11-22T00:00:00"/>
    <x v="2"/>
    <x v="2"/>
    <n v="401"/>
    <x v="14"/>
    <x v="4"/>
  </r>
  <r>
    <n v="1252845"/>
    <n v="10044465"/>
    <s v="CYT FRONT C.SAUV(P06) 750 12U CN"/>
    <n v="485"/>
    <d v="2010-11-22T00:00:00"/>
    <x v="2"/>
    <x v="2"/>
    <n v="485"/>
    <x v="14"/>
    <x v="4"/>
  </r>
  <r>
    <n v="1252847"/>
    <n v="10044446"/>
    <s v="CYT FRONT MERL(P06) 750 12U CN"/>
    <n v="294"/>
    <d v="2010-11-22T00:00:00"/>
    <x v="2"/>
    <x v="2"/>
    <n v="294"/>
    <x v="14"/>
    <x v="4"/>
  </r>
  <r>
    <n v="1252848"/>
    <n v="10020026"/>
    <s v="CYT CASILL SHIRAZ 750 12U VAS"/>
    <n v="165"/>
    <d v="2010-11-22T00:00:00"/>
    <x v="2"/>
    <x v="2"/>
    <n v="165"/>
    <x v="14"/>
    <x v="4"/>
  </r>
  <r>
    <n v="1252935"/>
    <n v="10044483"/>
    <s v="CYT FRONT S.BLC(P06) 750 12U CN"/>
    <n v="98"/>
    <d v="2010-11-22T00:00:00"/>
    <x v="2"/>
    <x v="2"/>
    <n v="98"/>
    <x v="14"/>
    <x v="4"/>
  </r>
  <r>
    <n v="1253162"/>
    <n v="10044506"/>
    <s v="CYT FRONT C.SAUV(P06) 750 6U RU"/>
    <n v="2400"/>
    <d v="2010-11-22T00:00:00"/>
    <x v="2"/>
    <x v="2"/>
    <n v="2400"/>
    <x v="14"/>
    <x v="4"/>
  </r>
  <r>
    <n v="1252831"/>
    <n v="12003780"/>
    <s v="2115 C.SAUV CASILL 0750 CH 1U LATAM"/>
    <n v="500"/>
    <d v="2010-11-22T00:00:00"/>
    <x v="2"/>
    <x v="2"/>
    <n v="500"/>
    <x v="14"/>
    <x v="4"/>
  </r>
  <r>
    <n v="1252883"/>
    <n v="10032002"/>
    <s v="CYT MOUNTAIN RANGE S.BLC STLV750 12U GB"/>
    <n v="1120"/>
    <d v="2010-11-22T00:00:00"/>
    <x v="1"/>
    <x v="2"/>
    <n v="1120"/>
    <x v="14"/>
    <x v="4"/>
  </r>
  <r>
    <n v="1252887"/>
    <n v="10041881"/>
    <s v="CYT FRONT S.BLC STL(P06)(BL)7506U 2010GB"/>
    <n v="559.5"/>
    <d v="2010-11-22T00:00:00"/>
    <x v="2"/>
    <x v="2"/>
    <n v="559.5"/>
    <x v="14"/>
    <x v="4"/>
  </r>
  <r>
    <n v="1252890"/>
    <n v="10050172"/>
    <s v="CYT SUNR C.SAUV(P08) 1500 6U US"/>
    <n v="500"/>
    <d v="2010-11-22T00:00:00"/>
    <x v="1"/>
    <x v="2"/>
    <n v="500"/>
    <x v="14"/>
    <x v="4"/>
  </r>
  <r>
    <n v="1252893"/>
    <n v="10041137"/>
    <s v="CYT SUNR S.BLC(P08) 750 6U RU"/>
    <n v="185"/>
    <d v="2010-11-22T00:00:00"/>
    <x v="5"/>
    <x v="2"/>
    <n v="185"/>
    <x v="14"/>
    <x v="4"/>
  </r>
  <r>
    <n v="1252894"/>
    <n v="10025696"/>
    <s v="CYT CASILL S.BLC STLV 750 12U VAS"/>
    <n v="210"/>
    <d v="2010-11-22T00:00:00"/>
    <x v="5"/>
    <x v="2"/>
    <n v="210"/>
    <x v="14"/>
    <x v="4"/>
  </r>
  <r>
    <n v="1252897"/>
    <n v="10044447"/>
    <s v="CYT FRONT MERL(P06) 750 12U VAS"/>
    <n v="280"/>
    <d v="2010-11-22T00:00:00"/>
    <x v="2"/>
    <x v="2"/>
    <n v="280"/>
    <x v="14"/>
    <x v="4"/>
  </r>
  <r>
    <n v="1252898"/>
    <n v="10047499"/>
    <s v="CYT CHATEAU SUBERC S.BLC 750 12U VAS"/>
    <n v="210"/>
    <d v="2010-11-22T00:00:00"/>
    <x v="5"/>
    <x v="2"/>
    <n v="210"/>
    <x v="14"/>
    <x v="4"/>
  </r>
  <r>
    <n v="1252899"/>
    <n v="12004800"/>
    <s v="2115 C.SAUV CASILL 0750 CH 1U RU"/>
    <n v="0"/>
    <d v="2010-11-22T00:00:00"/>
    <x v="2"/>
    <x v="2"/>
    <n v="63"/>
    <x v="14"/>
    <x v="4"/>
  </r>
  <r>
    <n v="1251004"/>
    <n v="10038430"/>
    <s v="CYT CASILL P.NOIR 750 12U 2009 PE"/>
    <n v="77"/>
    <d v="2010-11-22T00:00:00"/>
    <x v="3"/>
    <x v="2"/>
    <n v="77"/>
    <x v="14"/>
    <x v="4"/>
  </r>
  <r>
    <n v="1252850"/>
    <n v="10044468"/>
    <s v="CYT FRONT SHIRAZ/C.SAUV(P06) 750 12U VAS"/>
    <n v="210"/>
    <d v="2010-11-22T00:00:00"/>
    <x v="2"/>
    <x v="2"/>
    <n v="210"/>
    <x v="14"/>
    <x v="4"/>
  </r>
  <r>
    <n v="1253109"/>
    <n v="10042451"/>
    <s v="CYT CASILL C.SAUV 375 12U 2009 DK/NL"/>
    <n v="114"/>
    <d v="2010-11-22T00:00:00"/>
    <x v="3"/>
    <x v="2"/>
    <n v="114"/>
    <x v="14"/>
    <x v="4"/>
  </r>
  <r>
    <n v="1252816"/>
    <n v="10042060"/>
    <s v="CYT SUNR S.BLC(P08) STLV 750 6U 2010 VEU"/>
    <n v="112"/>
    <d v="2010-11-22T00:00:00"/>
    <x v="5"/>
    <x v="2"/>
    <n v="112"/>
    <x v="14"/>
    <x v="4"/>
  </r>
  <r>
    <n v="1252946"/>
    <n v="10031779"/>
    <s v="CYT CASILL CHARD 750 6U RU"/>
    <n v="625"/>
    <d v="2010-11-22T00:00:00"/>
    <x v="2"/>
    <x v="2"/>
    <n v="625"/>
    <x v="14"/>
    <x v="4"/>
  </r>
  <r>
    <n v="1252947"/>
    <n v="10031781"/>
    <s v="CYT CASILL SHIRAZ 750 6U RU"/>
    <n v="271"/>
    <d v="2010-11-22T00:00:00"/>
    <x v="2"/>
    <x v="2"/>
    <n v="271"/>
    <x v="14"/>
    <x v="4"/>
  </r>
  <r>
    <n v="1252948"/>
    <n v="10038409"/>
    <s v="CYT CASILL P.NOIR 750 6U 2009 RU"/>
    <n v="157.5"/>
    <d v="2010-11-22T00:00:00"/>
    <x v="3"/>
    <x v="2"/>
    <n v="157.5"/>
    <x v="14"/>
    <x v="4"/>
  </r>
  <r>
    <n v="1252952"/>
    <n v="10044503"/>
    <s v="CYT FRONT MERL(P06) 750 6U RU"/>
    <n v="2700"/>
    <d v="2010-11-22T00:00:00"/>
    <x v="2"/>
    <x v="2"/>
    <n v="2700"/>
    <x v="14"/>
    <x v="4"/>
  </r>
  <r>
    <n v="1252953"/>
    <n v="10044510"/>
    <s v="CYT FRONT CHARD(P06) 750 6U RU"/>
    <n v="1200"/>
    <d v="2010-11-22T00:00:00"/>
    <x v="2"/>
    <x v="2"/>
    <n v="1200"/>
    <x v="14"/>
    <x v="4"/>
  </r>
  <r>
    <n v="1252955"/>
    <n v="10044861"/>
    <s v="CYT CASILL S.BLC  STL(STICKER) 750 6U RU"/>
    <n v="0"/>
    <d v="2010-11-22T00:00:00"/>
    <x v="5"/>
    <x v="2"/>
    <n v="494"/>
    <x v="14"/>
    <x v="4"/>
  </r>
  <r>
    <n v="1252934"/>
    <n v="10044481"/>
    <s v="CYT FRONT S.BLC(P06) 750 12U VAS"/>
    <n v="390"/>
    <d v="2010-11-22T00:00:00"/>
    <x v="2"/>
    <x v="2"/>
    <n v="390"/>
    <x v="14"/>
    <x v="4"/>
  </r>
  <r>
    <n v="1252835"/>
    <n v="12003815"/>
    <s v="2108 MERLOT CASILL 0750 CH 1U LATAM"/>
    <n v="400"/>
    <d v="2010-11-22T00:00:00"/>
    <x v="5"/>
    <x v="2"/>
    <n v="400"/>
    <x v="14"/>
    <x v="4"/>
  </r>
  <r>
    <n v="1252909"/>
    <n v="10043818"/>
    <s v="CYT SELECCION CAB/MERL(ND) 750 6U MX"/>
    <n v="2940"/>
    <d v="2010-11-22T00:00:00"/>
    <x v="6"/>
    <x v="2"/>
    <n v="2940"/>
    <x v="14"/>
    <x v="4"/>
  </r>
  <r>
    <n v="1252830"/>
    <n v="10045342"/>
    <s v="CYT CASILL CARM 750 12U 2009 LATAM"/>
    <n v="2750"/>
    <d v="2010-11-22T00:00:00"/>
    <x v="0"/>
    <x v="2"/>
    <n v="2750"/>
    <x v="14"/>
    <x v="4"/>
  </r>
  <r>
    <n v="1253115"/>
    <n v="10033842"/>
    <s v="CYT MOUNTAIN RANGE CHARD 187 24U VEU"/>
    <n v="209.44"/>
    <d v="2010-11-22T00:00:00"/>
    <x v="10"/>
    <x v="2"/>
    <n v="209.44"/>
    <x v="14"/>
    <x v="4"/>
  </r>
  <r>
    <n v="1253117"/>
    <n v="10044706"/>
    <s v="CYT FRONT C.SAUV BLUSH(P06)750 6U VAR"/>
    <n v="122.5"/>
    <d v="2010-11-22T00:00:00"/>
    <x v="2"/>
    <x v="2"/>
    <n v="122.5"/>
    <x v="14"/>
    <x v="4"/>
  </r>
  <r>
    <n v="1253122"/>
    <n v="10047695"/>
    <s v="CYT SUNR C.SAUV(P08) 750 6U (UB)CZ"/>
    <n v="378"/>
    <d v="2010-11-22T00:00:00"/>
    <x v="3"/>
    <x v="2"/>
    <n v="378"/>
    <x v="14"/>
    <x v="4"/>
  </r>
  <r>
    <n v="1253125"/>
    <n v="12006270"/>
    <s v="1120 S.BLC LATE 0375 CH 2007 1U CL"/>
    <n v="502.5"/>
    <d v="2010-11-22T00:00:00"/>
    <x v="9"/>
    <x v="2"/>
    <n v="502.5"/>
    <x v="14"/>
    <x v="4"/>
  </r>
  <r>
    <n v="1253139"/>
    <n v="10046314"/>
    <s v="CYT CASILL C.SAUV 750 6U 2009 GB"/>
    <n v="419.5"/>
    <d v="2010-11-22T00:00:00"/>
    <x v="2"/>
    <x v="2"/>
    <n v="419.5"/>
    <x v="14"/>
    <x v="4"/>
  </r>
  <r>
    <n v="1253141"/>
    <n v="10047911"/>
    <s v="CYT CASILL S.BLC STLV 750 6U 2010 GB"/>
    <n v="400"/>
    <d v="2010-11-22T00:00:00"/>
    <x v="5"/>
    <x v="2"/>
    <n v="400"/>
    <x v="14"/>
    <x v="4"/>
  </r>
  <r>
    <n v="7077867"/>
    <n v="10050674"/>
    <s v="MPO GRAN VINO BCO(P09) 750 12U LATAM"/>
    <n v="448"/>
    <d v="2010-11-22T00:00:00"/>
    <x v="11"/>
    <x v="2"/>
    <n v="448"/>
    <x v="14"/>
    <x v="4"/>
  </r>
  <r>
    <n v="1252979"/>
    <n v="10020005"/>
    <s v="CYT CASILL C.SAUV 750 12U VES"/>
    <n v="100"/>
    <d v="2010-11-22T00:00:00"/>
    <x v="2"/>
    <x v="2"/>
    <n v="100"/>
    <x v="14"/>
    <x v="4"/>
  </r>
  <r>
    <n v="1252980"/>
    <n v="10025605"/>
    <s v="CYT CASILL S.BLC STLV 750 12U VES"/>
    <n v="25"/>
    <d v="2010-11-22T00:00:00"/>
    <x v="5"/>
    <x v="2"/>
    <n v="25"/>
    <x v="14"/>
    <x v="4"/>
  </r>
  <r>
    <n v="1253461"/>
    <n v="10050053"/>
    <s v="CYT FRONT MERL ST(UK)(BL)750 6U 2010 GB"/>
    <n v="139"/>
    <d v="2010-11-22T00:00:00"/>
    <x v="6"/>
    <x v="2"/>
    <n v="139"/>
    <x v="14"/>
    <x v="4"/>
  </r>
  <r>
    <n v="1253173"/>
    <n v="10021526"/>
    <s v="CYT CASILL C.SAUV 750 6U AU"/>
    <n v="223.5"/>
    <d v="2010-11-22T00:00:00"/>
    <x v="2"/>
    <x v="2"/>
    <n v="223.5"/>
    <x v="14"/>
    <x v="4"/>
  </r>
  <r>
    <n v="1253177"/>
    <n v="10044738"/>
    <s v="CYT FRONT C. CASE P.GRIGIO 4P 1500 6U US"/>
    <n v="380"/>
    <d v="2010-11-22T00:00:00"/>
    <x v="1"/>
    <x v="2"/>
    <n v="380"/>
    <x v="14"/>
    <x v="4"/>
  </r>
  <r>
    <n v="1253190"/>
    <n v="12005629"/>
    <s v="2111 P.NOIR CASILL 0750 CH 2009(1797)"/>
    <n v="1582.166667"/>
    <d v="2010-11-22T00:00:00"/>
    <x v="3"/>
    <x v="2"/>
    <n v="1582.166667"/>
    <x v="14"/>
    <x v="4"/>
  </r>
  <r>
    <n v="1253191"/>
    <n v="12001705"/>
    <s v="2324 SYRAH CASILL 0750 CH"/>
    <n v="1314"/>
    <d v="2010-11-22T00:00:00"/>
    <x v="3"/>
    <x v="2"/>
    <n v="1314"/>
    <x v="14"/>
    <x v="4"/>
  </r>
  <r>
    <n v="1253193"/>
    <n v="10029731"/>
    <s v="CYT FRONT CHARD(P07) 1500 6U US"/>
    <n v="970"/>
    <d v="2010-11-22T00:00:00"/>
    <x v="1"/>
    <x v="2"/>
    <n v="970"/>
    <x v="14"/>
    <x v="4"/>
  </r>
  <r>
    <n v="1253194"/>
    <n v="10044608"/>
    <s v="CYT FRONT LATE HARVEST 750 12U VEU"/>
    <n v="105"/>
    <d v="2010-11-22T00:00:00"/>
    <x v="3"/>
    <x v="2"/>
    <n v="105"/>
    <x v="14"/>
    <x v="4"/>
  </r>
  <r>
    <n v="1253216"/>
    <n v="10049035"/>
    <s v="CYT SUNR SHIRAZ STLV(P08)750 6U 2010 VEU"/>
    <n v="99"/>
    <d v="2010-11-22T00:00:00"/>
    <x v="11"/>
    <x v="2"/>
    <n v="99"/>
    <x v="14"/>
    <x v="4"/>
  </r>
  <r>
    <n v="1252789"/>
    <n v="10045342"/>
    <s v="CYT CASILL CARM 750 12U 2009 LATAM"/>
    <n v="128"/>
    <d v="2010-11-22T00:00:00"/>
    <x v="5"/>
    <x v="2"/>
    <n v="128"/>
    <x v="14"/>
    <x v="4"/>
  </r>
  <r>
    <n v="1253285"/>
    <n v="10029723"/>
    <s v="CYT FRONT CAB/MER(P07)1500 6U US"/>
    <n v="5520"/>
    <d v="2010-11-22T00:00:00"/>
    <x v="1"/>
    <x v="2"/>
    <n v="5520"/>
    <x v="14"/>
    <x v="4"/>
  </r>
  <r>
    <n v="1253756"/>
    <n v="10040606"/>
    <s v="CYT FRONT C.SA/ME(P06)STL15006U(C/ESP)CA"/>
    <n v="305"/>
    <d v="2010-11-22T00:00:00"/>
    <x v="11"/>
    <x v="2"/>
    <n v="305"/>
    <x v="14"/>
    <x v="4"/>
  </r>
  <r>
    <n v="1253288"/>
    <n v="10044852"/>
    <s v="CYT CASILL MERL 750 6U 2009 GB"/>
    <n v="5379.5"/>
    <d v="2010-11-22T00:00:00"/>
    <x v="0"/>
    <x v="2"/>
    <n v="5379.5"/>
    <x v="14"/>
    <x v="4"/>
  </r>
  <r>
    <n v="1253324"/>
    <n v="10050055"/>
    <s v="CYT SUNR MERL BLD ST(P08) 750 6U 2010 GB"/>
    <n v="351.5"/>
    <d v="2010-11-22T00:00:00"/>
    <x v="11"/>
    <x v="2"/>
    <n v="351.5"/>
    <x v="14"/>
    <x v="4"/>
  </r>
  <r>
    <n v="1253326"/>
    <n v="10047284"/>
    <s v="CYT CYT S.BLC(P09)STLV 750 12U 2010 GB"/>
    <n v="140"/>
    <d v="2010-11-22T00:00:00"/>
    <x v="11"/>
    <x v="2"/>
    <n v="140"/>
    <x v="14"/>
    <x v="4"/>
  </r>
  <r>
    <n v="1253328"/>
    <n v="10041865"/>
    <s v="CYT SUNR S.BLC STLV(P08)BL750 6U 2010 GB"/>
    <n v="140"/>
    <d v="2010-11-22T00:00:00"/>
    <x v="11"/>
    <x v="2"/>
    <n v="140"/>
    <x v="14"/>
    <x v="4"/>
  </r>
  <r>
    <n v="1253337"/>
    <n v="10020303"/>
    <s v="CYT CASILL C.SAUV 750 12U (LR)CA"/>
    <n v="500"/>
    <d v="2010-11-22T00:00:00"/>
    <x v="2"/>
    <x v="2"/>
    <n v="500"/>
    <x v="14"/>
    <x v="4"/>
  </r>
  <r>
    <n v="1253356"/>
    <n v="10042061"/>
    <s v="CYT SUNR S.BLC(P08) 750 6U 2010 VEU"/>
    <n v="98"/>
    <d v="2010-11-22T00:00:00"/>
    <x v="5"/>
    <x v="2"/>
    <n v="98"/>
    <x v="14"/>
    <x v="4"/>
  </r>
  <r>
    <n v="1253374"/>
    <n v="12005655"/>
    <s v="1185 S.BLC CASILL 0750 ST 2010"/>
    <n v="1160.166667"/>
    <d v="2010-11-22T00:00:00"/>
    <x v="3"/>
    <x v="2"/>
    <n v="1160.166667"/>
    <x v="14"/>
    <x v="4"/>
  </r>
  <r>
    <n v="7077178"/>
    <n v="12006376"/>
    <s v="4116 P.NOIR OCIO 0750 CH 2009 1U VEU"/>
    <n v="35"/>
    <d v="2010-11-22T00:00:00"/>
    <x v="9"/>
    <x v="2"/>
    <n v="35"/>
    <x v="14"/>
    <x v="4"/>
  </r>
  <r>
    <n v="1253493"/>
    <n v="12006258"/>
    <s v="1114 LATE HARVEST FRONT 0750 CH 2008"/>
    <n v="2195.083333"/>
    <d v="2010-11-22T00:00:00"/>
    <x v="3"/>
    <x v="2"/>
    <n v="2195.083333"/>
    <x v="14"/>
    <x v="4"/>
  </r>
  <r>
    <n v="7074022"/>
    <n v="10047136"/>
    <s v="CS VISION C.SAUV(P08)750 12U 2009 CA"/>
    <n v="156"/>
    <d v="2010-11-22T00:00:00"/>
    <x v="9"/>
    <x v="2"/>
    <n v="156"/>
    <x v="14"/>
    <x v="4"/>
  </r>
  <r>
    <n v="1253494"/>
    <n v="12006518"/>
    <s v="1115 S.BLC VARIETAL 0750 CH 2010"/>
    <n v="577.66666669999995"/>
    <d v="2010-11-22T00:00:00"/>
    <x v="1"/>
    <x v="2"/>
    <n v="577.66666669999995"/>
    <x v="14"/>
    <x v="4"/>
  </r>
  <r>
    <n v="1253506"/>
    <n v="10051484"/>
    <s v="CYT CONCHA Y TORO CARM 750 6U 2010 DE"/>
    <n v="463.5"/>
    <d v="2010-11-22T00:00:00"/>
    <x v="12"/>
    <x v="2"/>
    <n v="463.5"/>
    <x v="14"/>
    <x v="4"/>
  </r>
  <r>
    <n v="1253507"/>
    <n v="10034600"/>
    <s v="CYT XPLORADOR CARM(P08) 750 12U US"/>
    <n v="729"/>
    <d v="2010-11-22T00:00:00"/>
    <x v="8"/>
    <x v="2"/>
    <n v="729"/>
    <x v="14"/>
    <x v="4"/>
  </r>
  <r>
    <n v="1253535"/>
    <n v="10047993"/>
    <s v="CYT CYT MERL(P09)STLV 750 12U 2010GB"/>
    <n v="280"/>
    <d v="2010-11-22T00:00:00"/>
    <x v="11"/>
    <x v="2"/>
    <n v="280"/>
    <x v="14"/>
    <x v="4"/>
  </r>
  <r>
    <n v="1253574"/>
    <n v="10047282"/>
    <s v="CYT CYT(=SUNR) S.BLC 187 24U 2010 VEU"/>
    <n v="194.48"/>
    <d v="2010-11-22T00:00:00"/>
    <x v="8"/>
    <x v="2"/>
    <n v="194.48"/>
    <x v="14"/>
    <x v="4"/>
  </r>
  <r>
    <n v="1253657"/>
    <n v="10043243"/>
    <s v="CYT MARQUES CARM 750 6U 2008 VEU"/>
    <n v="5"/>
    <d v="2010-11-22T00:00:00"/>
    <x v="9"/>
    <x v="2"/>
    <n v="5"/>
    <x v="14"/>
    <x v="4"/>
  </r>
  <r>
    <n v="1253670"/>
    <n v="10041771"/>
    <s v="CYT CONCHA Y TORO CHARD 250 12U 2010 DE"/>
    <n v="70"/>
    <d v="2010-11-22T00:00:00"/>
    <x v="8"/>
    <x v="2"/>
    <n v="70"/>
    <x v="14"/>
    <x v="4"/>
  </r>
  <r>
    <n v="7077074"/>
    <n v="10044819"/>
    <s v="MPO V.MPO MERL (RAVIN) 750 12U BR"/>
    <n v="531"/>
    <d v="2010-11-22T00:00:00"/>
    <x v="11"/>
    <x v="2"/>
    <n v="531"/>
    <x v="14"/>
    <x v="4"/>
  </r>
  <r>
    <n v="1253171"/>
    <n v="10021523"/>
    <s v="CYT CASILL SHIRAZ(STLV) 750 6U AU"/>
    <n v="420"/>
    <d v="2010-11-22T00:00:00"/>
    <x v="2"/>
    <x v="2"/>
    <n v="420"/>
    <x v="14"/>
    <x v="4"/>
  </r>
  <r>
    <n v="1253375"/>
    <n v="10035682"/>
    <s v="CYT MOUNTAIN RANGE MERLOT 187 24U VEU"/>
    <n v="204.4533333"/>
    <d v="2010-11-22T00:00:00"/>
    <x v="8"/>
    <x v="2"/>
    <n v="204.4533333"/>
    <x v="14"/>
    <x v="4"/>
  </r>
  <r>
    <n v="1253286"/>
    <n v="10046314"/>
    <s v="CYT CASILL C.SAUV 750 6U 2009 GB"/>
    <n v="6185.5"/>
    <d v="2010-11-22T00:00:00"/>
    <x v="0"/>
    <x v="2"/>
    <n v="6185.5"/>
    <x v="14"/>
    <x v="4"/>
  </r>
  <r>
    <n v="7075363"/>
    <n v="10039750"/>
    <s v="CYT SE C.SAUV (CJA)700 12U CL"/>
    <n v="5528.1333329999998"/>
    <d v="2010-11-22T00:00:00"/>
    <x v="12"/>
    <x v="2"/>
    <n v="5528.1333329999998"/>
    <x v="14"/>
    <x v="4"/>
  </r>
  <r>
    <n v="7075993"/>
    <n v="10045314"/>
    <s v="MPO V.MPO  MERLOT (P05) 750 12U CO"/>
    <n v="15"/>
    <d v="2010-11-22T00:00:00"/>
    <x v="11"/>
    <x v="2"/>
    <n v="15"/>
    <x v="14"/>
    <x v="4"/>
  </r>
  <r>
    <n v="7076019"/>
    <n v="10029052"/>
    <s v="MPO V.MPO C.SAUV(P05) 750 12U CO"/>
    <n v="438"/>
    <d v="2010-11-22T00:00:00"/>
    <x v="11"/>
    <x v="2"/>
    <n v="438"/>
    <x v="14"/>
    <x v="4"/>
  </r>
  <r>
    <n v="7076129"/>
    <n v="10045420"/>
    <s v="MPO V.MPO VTAL C.SAUV(P09) 750 12U CO"/>
    <n v="98"/>
    <d v="2010-11-22T00:00:00"/>
    <x v="11"/>
    <x v="2"/>
    <n v="98"/>
    <x v="14"/>
    <x v="4"/>
  </r>
  <r>
    <n v="7076775"/>
    <n v="10046874"/>
    <s v="MPO G.DEVOCION C.SAU/SYR(NC)750 6U2008PL"/>
    <n v="0"/>
    <d v="2010-11-22T00:00:00"/>
    <x v="3"/>
    <x v="2"/>
    <n v="150"/>
    <x v="14"/>
    <x v="4"/>
  </r>
  <r>
    <n v="7077022"/>
    <n v="10038171"/>
    <s v="MPO SONATA C.SAUV(WMP05 2)750 12U BR"/>
    <n v="628"/>
    <d v="2010-11-22T00:00:00"/>
    <x v="11"/>
    <x v="2"/>
    <n v="628"/>
    <x v="14"/>
    <x v="4"/>
  </r>
  <r>
    <m/>
    <m/>
    <m/>
    <m/>
    <d v="2010-11-22T00:00:00"/>
    <x v="11"/>
    <x v="0"/>
    <n v="49634"/>
    <x v="14"/>
    <x v="4"/>
  </r>
  <r>
    <n v="7077750"/>
    <n v="10034657"/>
    <s v="CS CONO SUR CHARD STLV(P07) 375 24U JP"/>
    <n v="788"/>
    <d v="2010-11-22T00:00:00"/>
    <x v="10"/>
    <x v="2"/>
    <n v="788"/>
    <x v="14"/>
    <x v="4"/>
  </r>
  <r>
    <n v="1253861"/>
    <n v="10020040"/>
    <s v="CYT CASILL C.SAUV 750 12U LATAM"/>
    <n v="2032"/>
    <d v="2010-11-22T00:00:00"/>
    <x v="0"/>
    <x v="2"/>
    <n v="2032"/>
    <x v="14"/>
    <x v="4"/>
  </r>
  <r>
    <n v="7077705"/>
    <n v="10033399"/>
    <s v="CS RESERVA SYRAH(P08) 750 6U 2007 VEU"/>
    <n v="30"/>
    <d v="2010-11-22T00:00:00"/>
    <x v="3"/>
    <x v="2"/>
    <n v="30"/>
    <x v="14"/>
    <x v="4"/>
  </r>
  <r>
    <n v="1253230"/>
    <n v="10043952"/>
    <s v="CYT CYT MERL(ST)(SIN FTE)750 12U 2010GB"/>
    <n v="70"/>
    <d v="2010-11-22T00:00:00"/>
    <x v="1"/>
    <x v="2"/>
    <n v="70"/>
    <x v="14"/>
    <x v="4"/>
  </r>
  <r>
    <n v="7077503"/>
    <n v="10044410"/>
    <s v="CS CONO SUR GEW STLV (P07) 750 6U IT"/>
    <n v="300"/>
    <d v="2010-11-22T00:00:00"/>
    <x v="3"/>
    <x v="2"/>
    <n v="300"/>
    <x v="14"/>
    <x v="4"/>
  </r>
  <r>
    <n v="7077623"/>
    <n v="10046087"/>
    <s v="CS ORGANICO C.SAUV/CARM(P09)75012U2009CA"/>
    <n v="223"/>
    <d v="2010-11-22T00:00:00"/>
    <x v="3"/>
    <x v="2"/>
    <n v="223"/>
    <x v="14"/>
    <x v="4"/>
  </r>
  <r>
    <n v="7077646"/>
    <n v="10048884"/>
    <s v="CS RESERVA S.BLC STLV(P08) 750 6U2010VEU"/>
    <n v="30"/>
    <d v="2010-11-22T00:00:00"/>
    <x v="3"/>
    <x v="2"/>
    <n v="30"/>
    <x v="14"/>
    <x v="4"/>
  </r>
  <r>
    <n v="7077647"/>
    <n v="10049411"/>
    <s v="CS RESERVA CARM(P08)750 6U 2009 VEU"/>
    <n v="20"/>
    <d v="2010-11-22T00:00:00"/>
    <x v="3"/>
    <x v="2"/>
    <n v="20"/>
    <x v="14"/>
    <x v="4"/>
  </r>
  <r>
    <n v="7077648"/>
    <n v="10048917"/>
    <s v="CS CONO SUR MERL/ROS(P07) 187 24U JP"/>
    <n v="249.33333329999999"/>
    <d v="2010-11-22T00:00:00"/>
    <x v="10"/>
    <x v="2"/>
    <n v="249.33333329999999"/>
    <x v="14"/>
    <x v="4"/>
  </r>
  <r>
    <n v="7077651"/>
    <n v="10042756"/>
    <s v="CS RESERVA GEW STLV(P08) 750 12U 2010 JP"/>
    <n v="460"/>
    <d v="2010-11-22T00:00:00"/>
    <x v="9"/>
    <x v="2"/>
    <n v="460"/>
    <x v="14"/>
    <x v="4"/>
  </r>
  <r>
    <n v="7077747"/>
    <n v="10030461"/>
    <s v="CS CONO SUR RIESL STLV(P07)750 12U JP"/>
    <n v="391"/>
    <d v="2010-11-22T00:00:00"/>
    <x v="5"/>
    <x v="2"/>
    <n v="391"/>
    <x v="14"/>
    <x v="4"/>
  </r>
  <r>
    <n v="7077198"/>
    <n v="10049824"/>
    <s v="MPO BLEND CARM(P09)750 12U LATAM"/>
    <n v="298"/>
    <d v="2010-11-22T00:00:00"/>
    <x v="11"/>
    <x v="2"/>
    <n v="298"/>
    <x v="14"/>
    <x v="4"/>
  </r>
  <r>
    <n v="7077744"/>
    <n v="12005346"/>
    <s v="4170 C.SAUV 20BARREL 0750 CH 2007 1U JP"/>
    <n v="50"/>
    <d v="2010-11-22T00:00:00"/>
    <x v="3"/>
    <x v="2"/>
    <n v="50"/>
    <x v="14"/>
    <x v="4"/>
  </r>
  <r>
    <n v="7077698"/>
    <n v="10041590"/>
    <s v="CS CONO SUR C.SAUV(P07)750 6U VAS"/>
    <n v="112"/>
    <d v="2010-11-22T00:00:00"/>
    <x v="8"/>
    <x v="2"/>
    <n v="112"/>
    <x v="14"/>
    <x v="4"/>
  </r>
  <r>
    <n v="7077706"/>
    <n v="10040762"/>
    <s v="MPO GRAN DEVOCION SYR/PET7506U 2008LATAM"/>
    <n v="33"/>
    <d v="2010-11-22T00:00:00"/>
    <x v="9"/>
    <x v="2"/>
    <n v="33"/>
    <x v="14"/>
    <x v="4"/>
  </r>
  <r>
    <n v="7077710"/>
    <n v="10051279"/>
    <s v="CS C.SUR TOC CARM (P08) STL 750 12U VAS"/>
    <n v="98"/>
    <d v="2010-11-22T00:00:00"/>
    <x v="5"/>
    <x v="2"/>
    <n v="98"/>
    <x v="14"/>
    <x v="4"/>
  </r>
  <r>
    <n v="7077713"/>
    <n v="10050135"/>
    <s v="CYT FRONT C.SAUV(P06) 187 24U LATAM"/>
    <n v="44.88"/>
    <d v="2010-11-22T00:00:00"/>
    <x v="10"/>
    <x v="2"/>
    <n v="44.88"/>
    <x v="14"/>
    <x v="4"/>
  </r>
  <r>
    <n v="7077726"/>
    <n v="10046220"/>
    <s v="CS C.SUR TOC C.SAUV/MER(P08)750 6U VEU"/>
    <n v="100"/>
    <d v="2010-11-22T00:00:00"/>
    <x v="5"/>
    <x v="2"/>
    <n v="100"/>
    <x v="14"/>
    <x v="4"/>
  </r>
  <r>
    <n v="7077729"/>
    <n v="10035256"/>
    <s v="CS CONO SUR TOC CHARD(P08)STLV 750 6UVEU"/>
    <n v="150"/>
    <d v="2010-11-22T00:00:00"/>
    <x v="5"/>
    <x v="2"/>
    <n v="150"/>
    <x v="14"/>
    <x v="4"/>
  </r>
  <r>
    <n v="7077730"/>
    <n v="10035281"/>
    <s v="CS CONO SUR TOC(P08)S.BLC 750 6U VEU"/>
    <n v="251.5"/>
    <d v="2010-11-22T00:00:00"/>
    <x v="5"/>
    <x v="2"/>
    <n v="251.5"/>
    <x v="14"/>
    <x v="4"/>
  </r>
  <r>
    <n v="1253144"/>
    <n v="10048676"/>
    <s v="CYT TRIO RVA C.SAU(P10)(90P)750 6U2008DK"/>
    <n v="350"/>
    <d v="2010-11-22T00:00:00"/>
    <x v="3"/>
    <x v="2"/>
    <n v="350"/>
    <x v="14"/>
    <x v="4"/>
  </r>
  <r>
    <n v="7077653"/>
    <n v="12005695"/>
    <s v="4130 C.SAUV/MERL ORGANICO 0750 CH 2009"/>
    <n v="1027.583333"/>
    <d v="2010-11-22T00:00:00"/>
    <x v="9"/>
    <x v="2"/>
    <n v="1027.583333"/>
    <x v="14"/>
    <x v="4"/>
  </r>
  <r>
    <n v="7077674"/>
    <n v="10032790"/>
    <s v="CS TONADA  S.BLC 750 6U GB"/>
    <n v="165"/>
    <d v="2010-11-22T00:00:00"/>
    <x v="6"/>
    <x v="2"/>
    <n v="165"/>
    <x v="14"/>
    <x v="4"/>
  </r>
  <r>
    <n v="7077811"/>
    <n v="10037836"/>
    <s v="CS C.SUR TOC CHARD(P08)STLV 750 12U VAS"/>
    <n v="168"/>
    <d v="2010-11-22T00:00:00"/>
    <x v="5"/>
    <x v="2"/>
    <n v="168"/>
    <x v="14"/>
    <x v="4"/>
  </r>
  <r>
    <n v="7078351"/>
    <n v="10049250"/>
    <s v="MPO V.MPO BLEND MERL(P09) 750 12U PE"/>
    <n v="126"/>
    <d v="2010-11-22T00:00:00"/>
    <x v="11"/>
    <x v="2"/>
    <n v="126"/>
    <x v="14"/>
    <x v="4"/>
  </r>
  <r>
    <n v="7077764"/>
    <n v="10038714"/>
    <s v="CS VISION P.NOIR (P08)STL750 12U 2009 US"/>
    <n v="755"/>
    <d v="2010-11-22T00:00:00"/>
    <x v="9"/>
    <x v="2"/>
    <n v="755"/>
    <x v="14"/>
    <x v="4"/>
  </r>
  <r>
    <n v="7077765"/>
    <n v="12006000"/>
    <s v="4190 P.NOIR FUSION 0750 ST 2009"/>
    <n v="1944"/>
    <d v="2010-11-22T00:00:00"/>
    <x v="9"/>
    <x v="2"/>
    <n v="1944"/>
    <x v="14"/>
    <x v="4"/>
  </r>
  <r>
    <n v="7077766"/>
    <n v="10048951"/>
    <s v="CS ORGANICO C.SA/CAR(P09)GOL75012U2009US"/>
    <n v="560"/>
    <d v="2010-11-22T00:00:00"/>
    <x v="9"/>
    <x v="2"/>
    <n v="560"/>
    <x v="14"/>
    <x v="4"/>
  </r>
  <r>
    <n v="7077771"/>
    <n v="10047135"/>
    <s v="CS VISION C.SAUV(P08)750 12U 2009 US"/>
    <n v="280"/>
    <d v="2010-11-22T00:00:00"/>
    <x v="3"/>
    <x v="2"/>
    <n v="280"/>
    <x v="14"/>
    <x v="4"/>
  </r>
  <r>
    <n v="7077772"/>
    <n v="10048880"/>
    <s v="CS VISION S.BLC (P08)STLV 750 12U 2010US"/>
    <n v="220"/>
    <d v="2010-11-22T00:00:00"/>
    <x v="3"/>
    <x v="2"/>
    <n v="220"/>
    <x v="14"/>
    <x v="4"/>
  </r>
  <r>
    <n v="7077780"/>
    <n v="10044398"/>
    <s v="CS CONO SUR P.NOIR STL(P07)375 24U JP"/>
    <n v="230"/>
    <d v="2010-11-22T00:00:00"/>
    <x v="5"/>
    <x v="2"/>
    <n v="230"/>
    <x v="14"/>
    <x v="4"/>
  </r>
  <r>
    <n v="7077028"/>
    <n v="10038224"/>
    <s v="MPO SONATA CARM 750 12U BR(WMP05 2)"/>
    <n v="833"/>
    <d v="2010-11-22T00:00:00"/>
    <x v="8"/>
    <x v="2"/>
    <n v="833"/>
    <x v="14"/>
    <x v="4"/>
  </r>
  <r>
    <n v="7077379"/>
    <n v="10048394"/>
    <s v="MPO G.DEV CARM/SYR MED.BRX7506U2008LATAM"/>
    <n v="12.5"/>
    <d v="2010-11-22T00:00:00"/>
    <x v="3"/>
    <x v="2"/>
    <n v="12.5"/>
    <x v="14"/>
    <x v="4"/>
  </r>
  <r>
    <n v="7077741"/>
    <n v="10030461"/>
    <s v="CS CONO SUR RIESL STLV(P07)750 12U JP"/>
    <n v="28"/>
    <d v="2010-11-22T00:00:00"/>
    <x v="9"/>
    <x v="2"/>
    <n v="28"/>
    <x v="14"/>
    <x v="4"/>
  </r>
  <r>
    <n v="7077797"/>
    <n v="10048766"/>
    <s v="CS RESERVA CHARD ST(P08)750 12U 2010 JP"/>
    <n v="170"/>
    <d v="2010-11-22T00:00:00"/>
    <x v="9"/>
    <x v="2"/>
    <n v="170"/>
    <x v="14"/>
    <x v="4"/>
  </r>
  <r>
    <n v="7077830"/>
    <n v="10035646"/>
    <s v="MPO SPARKLING ROSE(N)750 12U LATAM"/>
    <n v="50"/>
    <d v="2010-11-22T00:00:00"/>
    <x v="9"/>
    <x v="2"/>
    <n v="50"/>
    <x v="14"/>
    <x v="4"/>
  </r>
  <r>
    <n v="7077836"/>
    <n v="10049832"/>
    <s v="MPO BLEND C.SAUV(P09)750 12U LATAM"/>
    <n v="1889"/>
    <d v="2010-11-22T00:00:00"/>
    <x v="11"/>
    <x v="2"/>
    <n v="1889"/>
    <x v="14"/>
    <x v="4"/>
  </r>
  <r>
    <n v="7077844"/>
    <n v="10030444"/>
    <s v="CS CONO SUR GEW STLV(P07) 750 12U CA"/>
    <n v="700"/>
    <d v="2010-11-22T00:00:00"/>
    <x v="6"/>
    <x v="2"/>
    <n v="700"/>
    <x v="14"/>
    <x v="4"/>
  </r>
  <r>
    <n v="7077846"/>
    <n v="10035565"/>
    <s v="CS C.SUR TOC C.SA/SHIR(P08)1500 6U CA"/>
    <n v="1360"/>
    <d v="2010-11-22T00:00:00"/>
    <x v="12"/>
    <x v="2"/>
    <n v="1360"/>
    <x v="14"/>
    <x v="4"/>
  </r>
  <r>
    <n v="7077852"/>
    <n v="10049359"/>
    <s v="CS C.SUR TOC C.SAU(P08)STL 750 6U 2010RU"/>
    <n v="1400"/>
    <d v="2010-11-22T00:00:00"/>
    <x v="5"/>
    <x v="2"/>
    <n v="1400"/>
    <x v="14"/>
    <x v="4"/>
  </r>
  <r>
    <n v="7077854"/>
    <n v="10047285"/>
    <s v="CS C.SUR TOC S.BLC(P08)STL 7506U2010RU"/>
    <n v="853"/>
    <d v="2010-11-22T00:00:00"/>
    <x v="5"/>
    <x v="2"/>
    <n v="853"/>
    <x v="14"/>
    <x v="4"/>
  </r>
  <r>
    <n v="7077859"/>
    <n v="10043788"/>
    <s v="CS ORGANICO P.NOIR(P09) 750 12U 2009 CA"/>
    <n v="0"/>
    <d v="2010-11-22T00:00:00"/>
    <x v="3"/>
    <x v="2"/>
    <n v="110"/>
    <x v="14"/>
    <x v="4"/>
  </r>
  <r>
    <n v="7077789"/>
    <n v="10039971"/>
    <s v="CS CONO SUR VIOG(P07)STLV 750 12U JP"/>
    <n v="150"/>
    <d v="2010-11-22T00:00:00"/>
    <x v="6"/>
    <x v="2"/>
    <n v="150"/>
    <x v="14"/>
    <x v="4"/>
  </r>
  <r>
    <n v="7077794"/>
    <n v="10036310"/>
    <s v="CS NEBLINA C.SAUV STLV(P08)750 12U JP"/>
    <n v="930"/>
    <d v="2010-11-22T00:00:00"/>
    <x v="6"/>
    <x v="2"/>
    <n v="930"/>
    <x v="14"/>
    <x v="4"/>
  </r>
  <r>
    <n v="7077943"/>
    <n v="10040911"/>
    <s v="MPO V.MPO MERL(P05) 1500 6U LATAM"/>
    <n v="336"/>
    <d v="2010-11-22T00:00:00"/>
    <x v="11"/>
    <x v="2"/>
    <n v="336"/>
    <x v="14"/>
    <x v="4"/>
  </r>
  <r>
    <n v="7077882"/>
    <n v="10050179"/>
    <s v="VE W.CREST CHARD(P10) 1500 6U US"/>
    <n v="5500"/>
    <d v="2010-11-22T00:00:00"/>
    <x v="0"/>
    <x v="2"/>
    <n v="5500"/>
    <x v="14"/>
    <x v="4"/>
  </r>
  <r>
    <n v="7077899"/>
    <n v="10047676"/>
    <s v="MPO V.MPO CHARD(P05)ST 375 24U 2010 SE"/>
    <n v="361"/>
    <d v="2010-11-22T00:00:00"/>
    <x v="8"/>
    <x v="2"/>
    <n v="361"/>
    <x v="14"/>
    <x v="4"/>
  </r>
  <r>
    <n v="7077900"/>
    <n v="10049501"/>
    <s v="MPO BLEND S.BLC/CHARD STLV(P09)75012U SE"/>
    <n v="421"/>
    <d v="2010-11-22T00:00:00"/>
    <x v="12"/>
    <x v="2"/>
    <n v="421"/>
    <x v="14"/>
    <x v="4"/>
  </r>
  <r>
    <n v="7077903"/>
    <n v="10049012"/>
    <s v="MPO V.MPO C.SAU(P05) STL 375 24U 2010 SE"/>
    <n v="427"/>
    <d v="2010-11-22T00:00:00"/>
    <x v="8"/>
    <x v="2"/>
    <n v="427"/>
    <x v="14"/>
    <x v="4"/>
  </r>
  <r>
    <n v="7077921"/>
    <n v="10039755"/>
    <s v="CYT SE CARM (CJA) 700 12U CL"/>
    <n v="2749.6"/>
    <d v="2010-11-22T00:00:00"/>
    <x v="12"/>
    <x v="2"/>
    <n v="2749.6"/>
    <x v="14"/>
    <x v="4"/>
  </r>
  <r>
    <n v="7077931"/>
    <n v="10042433"/>
    <s v="CS CONO SUR C.SAUV (P07)750 12U LATAM"/>
    <n v="200"/>
    <d v="2010-11-22T00:00:00"/>
    <x v="8"/>
    <x v="2"/>
    <n v="200"/>
    <x v="14"/>
    <x v="4"/>
  </r>
  <r>
    <n v="7077984"/>
    <n v="10049598"/>
    <s v="CS C.SUR TOC CHARD(P08)ST 750 6U 2010 RU"/>
    <n v="2800"/>
    <d v="2010-11-22T00:00:00"/>
    <x v="5"/>
    <x v="2"/>
    <n v="2800"/>
    <x v="14"/>
    <x v="4"/>
  </r>
  <r>
    <n v="7077995"/>
    <n v="10045430"/>
    <s v="MPO V.MPO VTAL C.SAUV(P09) 750 12U IL"/>
    <n v="140"/>
    <d v="2010-11-22T00:00:00"/>
    <x v="11"/>
    <x v="2"/>
    <n v="140"/>
    <x v="14"/>
    <x v="4"/>
  </r>
  <r>
    <n v="7077980"/>
    <n v="10047260"/>
    <s v="CS C.D.RIO VERDE S.BLC ST 750 12U 2010GB"/>
    <n v="499"/>
    <d v="2010-11-22T00:00:00"/>
    <x v="9"/>
    <x v="2"/>
    <n v="499"/>
    <x v="14"/>
    <x v="4"/>
  </r>
  <r>
    <n v="7077940"/>
    <n v="10044306"/>
    <s v="CS ROKO S.BLC STLV 750 6U VEU"/>
    <n v="770"/>
    <d v="2010-11-22T00:00:00"/>
    <x v="2"/>
    <x v="2"/>
    <n v="808.5"/>
    <x v="14"/>
    <x v="4"/>
  </r>
  <r>
    <n v="7077951"/>
    <n v="10038119"/>
    <s v="MPO V.MPO RVA C.SAUV(P05)750 12U IL"/>
    <n v="140"/>
    <d v="2010-11-22T00:00:00"/>
    <x v="1"/>
    <x v="2"/>
    <n v="140"/>
    <x v="14"/>
    <x v="4"/>
  </r>
  <r>
    <n v="7077952"/>
    <n v="10038131"/>
    <s v="CS TOCORNAL(PAL)MERL 750 12U LATAM"/>
    <n v="100"/>
    <d v="2010-11-22T00:00:00"/>
    <x v="11"/>
    <x v="2"/>
    <n v="100"/>
    <x v="14"/>
    <x v="4"/>
  </r>
  <r>
    <n v="7077953"/>
    <n v="10045395"/>
    <s v="MPO V.MPO VTAL MERL(P09) 750 12U IL"/>
    <n v="140"/>
    <d v="2010-11-22T00:00:00"/>
    <x v="6"/>
    <x v="2"/>
    <n v="140"/>
    <x v="14"/>
    <x v="4"/>
  </r>
  <r>
    <n v="7077954"/>
    <n v="10043353"/>
    <s v="CS CONO SUR VIOG STLV (P07)750 6U 2009GB"/>
    <n v="2632"/>
    <d v="2010-11-22T00:00:00"/>
    <x v="6"/>
    <x v="2"/>
    <n v="2632"/>
    <x v="14"/>
    <x v="4"/>
  </r>
  <r>
    <n v="7077966"/>
    <n v="10041573"/>
    <s v="CS CONO SUR C.SAUV(P07) 187 24U NORD"/>
    <n v="237.3653333"/>
    <d v="2010-11-22T00:00:00"/>
    <x v="8"/>
    <x v="2"/>
    <n v="237.3653333"/>
    <x v="14"/>
    <x v="4"/>
  </r>
  <r>
    <n v="7077971"/>
    <n v="10045533"/>
    <s v="CS RESERVAP.NO STL(P08) 75012U2009LATAM"/>
    <n v="330"/>
    <d v="2010-11-22T00:00:00"/>
    <x v="9"/>
    <x v="2"/>
    <n v="330"/>
    <x v="14"/>
    <x v="4"/>
  </r>
  <r>
    <n v="7078093"/>
    <n v="12005727"/>
    <s v="2175 CARME TERRUNYO 0750 CH 2007 1U CA"/>
    <n v="9"/>
    <d v="2010-11-22T00:00:00"/>
    <x v="9"/>
    <x v="2"/>
    <n v="9"/>
    <x v="14"/>
    <x v="4"/>
  </r>
  <r>
    <n v="7077933"/>
    <n v="10038134"/>
    <s v="CS TOCORNAL(PAL)C.SAUV 750 12U LATAM"/>
    <n v="500"/>
    <d v="2010-11-22T00:00:00"/>
    <x v="11"/>
    <x v="2"/>
    <n v="500"/>
    <x v="14"/>
    <x v="4"/>
  </r>
  <r>
    <n v="7077938"/>
    <n v="10044300"/>
    <s v="CS ROKO C.SAUV STLV 750 6U VEU"/>
    <n v="178"/>
    <d v="2010-11-22T00:00:00"/>
    <x v="2"/>
    <x v="2"/>
    <n v="178"/>
    <x v="14"/>
    <x v="4"/>
  </r>
  <r>
    <n v="7078031"/>
    <n v="10050102"/>
    <s v="CS RESERVA MERL(P08) 750 12U 2009 LATAM"/>
    <n v="470"/>
    <d v="2010-11-22T00:00:00"/>
    <x v="3"/>
    <x v="2"/>
    <n v="470"/>
    <x v="14"/>
    <x v="4"/>
  </r>
  <r>
    <n v="1252849"/>
    <n v="10038558"/>
    <s v="CYT CASILL CARM 750 6U 2009 NL"/>
    <n v="10"/>
    <d v="2010-11-22T00:00:00"/>
    <x v="5"/>
    <x v="2"/>
    <n v="10"/>
    <x v="14"/>
    <x v="4"/>
  </r>
  <r>
    <n v="7078001"/>
    <n v="10051438"/>
    <s v="MPO VTAL SYRAH (P09) 750 12U IL"/>
    <n v="111"/>
    <d v="2010-11-22T00:00:00"/>
    <x v="2"/>
    <x v="2"/>
    <n v="111"/>
    <x v="14"/>
    <x v="4"/>
  </r>
  <r>
    <n v="7078002"/>
    <n v="10043353"/>
    <s v="CS CONO SUR VIOG STLV (P07)750 6U 2009GB"/>
    <n v="204.5"/>
    <d v="2010-11-22T00:00:00"/>
    <x v="11"/>
    <x v="2"/>
    <n v="204.5"/>
    <x v="14"/>
    <x v="4"/>
  </r>
  <r>
    <n v="7078003"/>
    <n v="10019879"/>
    <s v="MPO V.MPO RVA CHARD(P05) 750 12U LATAM"/>
    <n v="45"/>
    <d v="2010-11-22T00:00:00"/>
    <x v="5"/>
    <x v="2"/>
    <n v="45"/>
    <x v="14"/>
    <x v="4"/>
  </r>
  <r>
    <n v="7078004"/>
    <n v="10036849"/>
    <s v="MPO V.MPO RVA SYRAH (P05) 750 12U LATAM"/>
    <n v="44"/>
    <d v="2010-11-22T00:00:00"/>
    <x v="1"/>
    <x v="2"/>
    <n v="44"/>
    <x v="14"/>
    <x v="4"/>
  </r>
  <r>
    <n v="7078009"/>
    <n v="10033810"/>
    <s v="CS VISION SYRAH(P08) 750 12U 2007(SAQ)CA"/>
    <n v="180"/>
    <d v="2010-11-22T00:00:00"/>
    <x v="9"/>
    <x v="2"/>
    <n v="180"/>
    <x v="14"/>
    <x v="4"/>
  </r>
  <r>
    <n v="7078231"/>
    <n v="10050606"/>
    <s v="MPO V.MPO CHARD (P09) 250 12U 2010 DE"/>
    <n v="208"/>
    <d v="2010-11-22T00:00:00"/>
    <x v="10"/>
    <x v="2"/>
    <n v="208"/>
    <x v="14"/>
    <x v="4"/>
  </r>
  <r>
    <n v="7078024"/>
    <n v="10048758"/>
    <s v="CS VISION CHARD STLV(P08)750 6U2010NORD"/>
    <n v="202.5"/>
    <d v="2010-11-22T00:00:00"/>
    <x v="9"/>
    <x v="2"/>
    <n v="202.5"/>
    <x v="14"/>
    <x v="4"/>
  </r>
  <r>
    <n v="7077881"/>
    <n v="10050182"/>
    <s v="VE W.CREST MERL(P10) 1500 6U US"/>
    <n v="8209"/>
    <d v="2010-11-22T00:00:00"/>
    <x v="0"/>
    <x v="2"/>
    <n v="8209"/>
    <x v="14"/>
    <x v="4"/>
  </r>
  <r>
    <n v="7078029"/>
    <n v="10047148"/>
    <s v="CS RESERVA C.SAUV(P08) 750 12U 2009LATAM"/>
    <n v="100"/>
    <d v="2010-11-22T00:00:00"/>
    <x v="3"/>
    <x v="2"/>
    <n v="100"/>
    <x v="14"/>
    <x v="4"/>
  </r>
  <r>
    <n v="1252651"/>
    <n v="10020063"/>
    <s v="CYT CASILL SHIRAZ 750 12U VAR"/>
    <n v="114"/>
    <d v="2010-11-22T00:00:00"/>
    <x v="2"/>
    <x v="2"/>
    <n v="114"/>
    <x v="14"/>
    <x v="4"/>
  </r>
  <r>
    <n v="7078042"/>
    <n v="12006364"/>
    <s v="2095 C.SAUV TERRUNYO 0750 CH 2008 1U CR"/>
    <n v="21"/>
    <d v="2010-11-22T00:00:00"/>
    <x v="9"/>
    <x v="2"/>
    <n v="21"/>
    <x v="14"/>
    <x v="4"/>
  </r>
  <r>
    <n v="7078047"/>
    <n v="10048367"/>
    <s v="CS ALTO PLANO  MERL STL 750 6U (MAJ) GB"/>
    <n v="1630"/>
    <d v="2010-11-22T00:00:00"/>
    <x v="11"/>
    <x v="2"/>
    <n v="1630"/>
    <x v="14"/>
    <x v="4"/>
  </r>
  <r>
    <n v="7078049"/>
    <n v="10049726"/>
    <s v="CS I.NEGRA FARO S.BL/CHA ST7506U(ASDA)GB"/>
    <n v="770"/>
    <d v="2010-11-22T00:00:00"/>
    <x v="12"/>
    <x v="2"/>
    <n v="770"/>
    <x v="14"/>
    <x v="4"/>
  </r>
  <r>
    <n v="7078068"/>
    <n v="10044145"/>
    <s v="CS I.NEGRA DUAL SBLC/SEM(P09)ST 7506UVAS"/>
    <n v="158"/>
    <d v="2010-11-22T00:00:00"/>
    <x v="11"/>
    <x v="2"/>
    <n v="158"/>
    <x v="14"/>
    <x v="4"/>
  </r>
  <r>
    <n v="7078073"/>
    <n v="10045941"/>
    <s v="CS REY L.ANDES RVA MER(NV)(P08)7506UVEU"/>
    <n v="168"/>
    <d v="2010-11-22T00:00:00"/>
    <x v="1"/>
    <x v="2"/>
    <n v="168"/>
    <x v="14"/>
    <x v="4"/>
  </r>
  <r>
    <n v="7078074"/>
    <n v="10045937"/>
    <s v="CS REY L.ANDES RVA CHAR(P08)STLV7506UVEU"/>
    <n v="66"/>
    <d v="2010-11-22T00:00:00"/>
    <x v="1"/>
    <x v="2"/>
    <n v="66"/>
    <x v="14"/>
    <x v="4"/>
  </r>
  <r>
    <n v="7078020"/>
    <n v="12005726"/>
    <s v="2175 CARME TERRUNYO 0750 CH 2007 1U CL"/>
    <n v="140"/>
    <d v="2010-11-22T00:00:00"/>
    <x v="3"/>
    <x v="2"/>
    <n v="140"/>
    <x v="14"/>
    <x v="4"/>
  </r>
  <r>
    <n v="7078155"/>
    <n v="12006360"/>
    <s v="2095 C.SAUV TERRUNYO 0750 CH 2008 1U CA"/>
    <n v="28"/>
    <d v="2010-11-22T00:00:00"/>
    <x v="9"/>
    <x v="2"/>
    <n v="28"/>
    <x v="14"/>
    <x v="4"/>
  </r>
  <r>
    <n v="7077973"/>
    <n v="10046880"/>
    <s v="MPO G.DEVOCION C.SAU/SYR(NC)7506U2008VEU"/>
    <n v="225"/>
    <d v="2010-11-22T00:00:00"/>
    <x v="3"/>
    <x v="2"/>
    <n v="225"/>
    <x v="14"/>
    <x v="4"/>
  </r>
  <r>
    <n v="7078135"/>
    <n v="10048445"/>
    <s v="MPO V.MPO REGAL CHARD 750 12U HK"/>
    <n v="77"/>
    <d v="2010-11-22T00:00:00"/>
    <x v="11"/>
    <x v="2"/>
    <n v="77"/>
    <x v="14"/>
    <x v="4"/>
  </r>
  <r>
    <n v="7078197"/>
    <n v="10050251"/>
    <s v="CS I.NEGRA DUAL C.SAU/MER(P09)750 12U MX"/>
    <n v="840"/>
    <d v="2010-11-22T00:00:00"/>
    <x v="11"/>
    <x v="2"/>
    <n v="840"/>
    <x v="14"/>
    <x v="4"/>
  </r>
  <r>
    <n v="7078095"/>
    <n v="10050813"/>
    <s v="MPO V.MPO RVA SYR (P05) STL 750 12U VEU"/>
    <n v="70"/>
    <d v="2010-11-22T00:00:00"/>
    <x v="1"/>
    <x v="2"/>
    <n v="70"/>
    <x v="14"/>
    <x v="4"/>
  </r>
  <r>
    <n v="7078104"/>
    <n v="10028412"/>
    <s v="CS CONO SUR CHARD STLV(P07) 375 24U VEU"/>
    <n v="36"/>
    <d v="2010-11-22T00:00:00"/>
    <x v="10"/>
    <x v="2"/>
    <n v="36"/>
    <x v="14"/>
    <x v="4"/>
  </r>
  <r>
    <n v="7078107"/>
    <n v="10044183"/>
    <s v="MPO V.MPO C.SAUV/MERL(P05) 750 12U VAS"/>
    <n v="1164"/>
    <d v="2010-11-22T00:00:00"/>
    <x v="11"/>
    <x v="2"/>
    <n v="1164"/>
    <x v="14"/>
    <x v="4"/>
  </r>
  <r>
    <n v="7078108"/>
    <n v="10045419"/>
    <s v="MPO V.MPO VTAL CAB.SAUV(P09)750 12U VEU"/>
    <n v="210"/>
    <d v="2010-11-22T00:00:00"/>
    <x v="8"/>
    <x v="2"/>
    <n v="210"/>
    <x v="14"/>
    <x v="4"/>
  </r>
  <r>
    <n v="7078110"/>
    <n v="10046238"/>
    <s v="CS C.SUR TOC C.SAUV(P08)STL 750 12U VAS"/>
    <n v="350"/>
    <d v="2010-11-22T00:00:00"/>
    <x v="5"/>
    <x v="2"/>
    <n v="350"/>
    <x v="14"/>
    <x v="4"/>
  </r>
  <r>
    <n v="7078118"/>
    <n v="10047380"/>
    <s v="CS I NEGRA RVA C.SA/ROP09ST7506UTE2010GB"/>
    <n v="173.5"/>
    <d v="2010-11-22T00:00:00"/>
    <x v="1"/>
    <x v="2"/>
    <n v="173.5"/>
    <x v="14"/>
    <x v="4"/>
  </r>
  <r>
    <n v="7078150"/>
    <n v="10037556"/>
    <s v="MPO SPARKLING ROSE(N)750 12U(CR) LATAM"/>
    <n v="26"/>
    <d v="2010-11-22T00:00:00"/>
    <x v="9"/>
    <x v="2"/>
    <n v="26"/>
    <x v="14"/>
    <x v="4"/>
  </r>
  <r>
    <n v="7077865"/>
    <n v="10046894"/>
    <s v="CS REY L.ANDES  C.SAUV(P08)STLV750 6U TH"/>
    <n v="294"/>
    <d v="2010-11-22T00:00:00"/>
    <x v="11"/>
    <x v="2"/>
    <n v="294"/>
    <x v="14"/>
    <x v="4"/>
  </r>
  <r>
    <n v="7078092"/>
    <n v="10049448"/>
    <s v="MPO SONATA RVA C.SAUV 750 12U(WMS) BR"/>
    <n v="140"/>
    <d v="2010-11-22T00:00:00"/>
    <x v="1"/>
    <x v="2"/>
    <n v="140"/>
    <x v="14"/>
    <x v="4"/>
  </r>
  <r>
    <n v="7078134"/>
    <n v="10048442"/>
    <s v="MPO V.MPO REGAL C.SAUV 750 12U HK"/>
    <n v="98"/>
    <d v="2010-11-22T00:00:00"/>
    <x v="1"/>
    <x v="2"/>
    <n v="98"/>
    <x v="14"/>
    <x v="4"/>
  </r>
  <r>
    <n v="7078136"/>
    <n v="10046233"/>
    <s v="CS C.SUR TOC MERL(P08)STL 750 12U VAS"/>
    <n v="0"/>
    <d v="2010-11-22T00:00:00"/>
    <x v="5"/>
    <x v="2"/>
    <n v="294"/>
    <x v="14"/>
    <x v="4"/>
  </r>
  <r>
    <n v="7078137"/>
    <n v="10039921"/>
    <s v="MPO V.MPO RVA S.BLC(P05)(NV)750 12U VAS"/>
    <n v="98"/>
    <d v="2010-11-22T00:00:00"/>
    <x v="3"/>
    <x v="2"/>
    <n v="98"/>
    <x v="14"/>
    <x v="4"/>
  </r>
  <r>
    <n v="7078138"/>
    <n v="10019560"/>
    <s v="MPO V.MPO RVA CAB.SAUV(P05) 750 12U VEU"/>
    <n v="210"/>
    <d v="2010-11-22T00:00:00"/>
    <x v="9"/>
    <x v="2"/>
    <n v="210"/>
    <x v="14"/>
    <x v="4"/>
  </r>
  <r>
    <n v="7078139"/>
    <n v="10049441"/>
    <s v="MPO SONATA S.BLC 750 12U(WMS) BR"/>
    <n v="276"/>
    <d v="2010-11-22T00:00:00"/>
    <x v="11"/>
    <x v="2"/>
    <n v="276"/>
    <x v="14"/>
    <x v="4"/>
  </r>
  <r>
    <n v="7078140"/>
    <n v="10049444"/>
    <s v="MPO SONATA C.SAUV 750 12U(WMS) BR"/>
    <n v="490"/>
    <d v="2010-11-22T00:00:00"/>
    <x v="11"/>
    <x v="2"/>
    <n v="490"/>
    <x v="14"/>
    <x v="4"/>
  </r>
  <r>
    <n v="7078141"/>
    <n v="10049443"/>
    <s v="MPO SONATA CARM 750 12U(WMS) BR"/>
    <n v="420"/>
    <d v="2010-11-22T00:00:00"/>
    <x v="11"/>
    <x v="2"/>
    <n v="420"/>
    <x v="14"/>
    <x v="4"/>
  </r>
  <r>
    <n v="7078142"/>
    <n v="10049446"/>
    <s v="MPO SONATA RVA SYRAH 750 12U(WMS) BR"/>
    <n v="111"/>
    <d v="2010-11-22T00:00:00"/>
    <x v="1"/>
    <x v="2"/>
    <n v="111"/>
    <x v="14"/>
    <x v="4"/>
  </r>
  <r>
    <n v="7078209"/>
    <n v="10051465"/>
    <s v="CS RESERVA C.SAUV(P08) 750 12U 2009 NORD"/>
    <m/>
    <d v="2010-11-22T00:00:00"/>
    <x v="9"/>
    <x v="1"/>
    <n v="150"/>
    <x v="14"/>
    <x v="4"/>
  </r>
  <r>
    <n v="7078123"/>
    <n v="10047667"/>
    <s v="CS I.NEGRA RVE CHARD ST 7506U(P09)2010GB"/>
    <n v="7506.5"/>
    <d v="2010-11-22T00:00:00"/>
    <x v="1"/>
    <x v="2"/>
    <n v="7506.5"/>
    <x v="14"/>
    <x v="4"/>
  </r>
  <r>
    <n v="7078202"/>
    <n v="10046230"/>
    <s v="CS C.SUR TOC S.BLC(P08)STL 750 12U VAS"/>
    <n v="296"/>
    <d v="2010-11-22T00:00:00"/>
    <x v="5"/>
    <x v="2"/>
    <n v="296"/>
    <x v="14"/>
    <x v="4"/>
  </r>
  <r>
    <n v="7078026"/>
    <n v="10049418"/>
    <s v="CS RESERVA CARM(P08) 750 12U 2009 LATAM"/>
    <n v="50"/>
    <d v="2010-11-22T00:00:00"/>
    <x v="3"/>
    <x v="2"/>
    <n v="50"/>
    <x v="14"/>
    <x v="4"/>
  </r>
  <r>
    <n v="7078160"/>
    <n v="10039922"/>
    <s v="MPO V.MPO RVA S.BLC(P05)(NV)75012U LATAM"/>
    <n v="144"/>
    <d v="2010-11-22T00:00:00"/>
    <x v="3"/>
    <x v="2"/>
    <n v="144"/>
    <x v="14"/>
    <x v="4"/>
  </r>
  <r>
    <n v="7078164"/>
    <n v="10019586"/>
    <s v="MPO V.MPO RVA CARM(P05) 750 12U VEU"/>
    <n v="50"/>
    <d v="2010-11-22T00:00:00"/>
    <x v="5"/>
    <x v="2"/>
    <n v="50"/>
    <x v="14"/>
    <x v="4"/>
  </r>
  <r>
    <n v="7078170"/>
    <n v="10050067"/>
    <s v="CS C.SUR TOC MERL(P08)ST 750 6U 2010 RU"/>
    <n v="2800"/>
    <d v="2010-11-22T00:00:00"/>
    <x v="5"/>
    <x v="2"/>
    <n v="2800"/>
    <x v="14"/>
    <x v="4"/>
  </r>
  <r>
    <n v="7078174"/>
    <n v="10039978"/>
    <s v="CS CONO SUR VIOG(P07)STLV 750 6U VEU"/>
    <n v="26"/>
    <d v="2010-11-22T00:00:00"/>
    <x v="11"/>
    <x v="2"/>
    <n v="26"/>
    <x v="14"/>
    <x v="4"/>
  </r>
  <r>
    <n v="7078178"/>
    <n v="10049359"/>
    <s v="CS C.SUR TOC C.SAU(P08)STL 750 6U 2010RU"/>
    <n v="2800"/>
    <d v="2010-11-22T00:00:00"/>
    <x v="5"/>
    <x v="2"/>
    <n v="2800"/>
    <x v="14"/>
    <x v="4"/>
  </r>
  <r>
    <n v="7078187"/>
    <n v="12006301"/>
    <s v="3108 GEWURZ VARIETAL 0750 ST 2010"/>
    <n v="190.83333329999999"/>
    <d v="2010-11-22T00:00:00"/>
    <x v="3"/>
    <x v="2"/>
    <n v="190.83333329999999"/>
    <x v="14"/>
    <x v="4"/>
  </r>
  <r>
    <n v="7078147"/>
    <n v="10042613"/>
    <s v="MPO SPARKLING BRUT 750 12U LATAM"/>
    <n v="90"/>
    <d v="2010-11-22T00:00:00"/>
    <x v="9"/>
    <x v="2"/>
    <n v="90"/>
    <x v="14"/>
    <x v="4"/>
  </r>
  <r>
    <n v="7078094"/>
    <n v="10050812"/>
    <s v="MPO V.MPO RVA CHARD(P05) STL 750 12U VEU"/>
    <n v="55"/>
    <d v="2010-11-22T00:00:00"/>
    <x v="5"/>
    <x v="2"/>
    <n v="55"/>
    <x v="14"/>
    <x v="4"/>
  </r>
  <r>
    <n v="7078144"/>
    <n v="10047362"/>
    <s v="CS ORGANICO S.BLC(P09) 750 6U 2010 NORD"/>
    <n v="154"/>
    <d v="2010-11-22T00:00:00"/>
    <x v="9"/>
    <x v="2"/>
    <n v="154"/>
    <x v="14"/>
    <x v="4"/>
  </r>
  <r>
    <n v="7078091"/>
    <n v="10049447"/>
    <s v="MPO SONATA RVA CARM 750 12U(WMS) BR"/>
    <n v="140"/>
    <d v="2010-11-22T00:00:00"/>
    <x v="5"/>
    <x v="2"/>
    <n v="140"/>
    <x v="14"/>
    <x v="4"/>
  </r>
  <r>
    <n v="7078206"/>
    <n v="10046087"/>
    <s v="CS ORGANICO C.SAUV/CARM(P09)75012U2009CA"/>
    <n v="112"/>
    <d v="2010-11-22T00:00:00"/>
    <x v="3"/>
    <x v="2"/>
    <n v="112"/>
    <x v="14"/>
    <x v="4"/>
  </r>
  <r>
    <n v="7078209"/>
    <n v="10051465"/>
    <s v="CS RESERVA C.SAUV(P08) 750 12U 2009 NORD"/>
    <n v="150"/>
    <d v="2010-11-22T00:00:00"/>
    <x v="9"/>
    <x v="2"/>
    <n v="150"/>
    <x v="14"/>
    <x v="4"/>
  </r>
  <r>
    <n v="7078210"/>
    <n v="12005726"/>
    <s v="2175 CARME TERRUNYO 0750 CH 2007 1U CL"/>
    <n v="75"/>
    <d v="2010-11-22T00:00:00"/>
    <x v="9"/>
    <x v="2"/>
    <n v="75"/>
    <x v="14"/>
    <x v="4"/>
  </r>
  <r>
    <n v="7078217"/>
    <n v="10031484"/>
    <s v="CS 20 BARREL S.BLC STLV 750 6U 2008 VEU"/>
    <n v="15"/>
    <d v="2010-11-22T00:00:00"/>
    <x v="9"/>
    <x v="2"/>
    <n v="15"/>
    <x v="14"/>
    <x v="4"/>
  </r>
  <r>
    <n v="7078220"/>
    <n v="10042045"/>
    <s v="CS CONO SUR RIESL STLV(P07)750 12U NORD"/>
    <n v="450"/>
    <d v="2010-11-22T00:00:00"/>
    <x v="5"/>
    <x v="2"/>
    <n v="450"/>
    <x v="14"/>
    <x v="4"/>
  </r>
  <r>
    <n v="7078224"/>
    <n v="10039977"/>
    <s v="CS CONO SUR VIOG(P07)STL 750 12U CA"/>
    <n v="1610"/>
    <d v="2010-11-22T00:00:00"/>
    <x v="11"/>
    <x v="2"/>
    <n v="1610"/>
    <x v="14"/>
    <x v="4"/>
  </r>
  <r>
    <n v="7078227"/>
    <n v="10045376"/>
    <s v="MPO V.MPO VTAL CHARD(P09)STLV7506U2010BE"/>
    <n v="1351.5"/>
    <d v="2010-11-22T00:00:00"/>
    <x v="11"/>
    <x v="2"/>
    <n v="1351.5"/>
    <x v="14"/>
    <x v="4"/>
  </r>
  <r>
    <n v="7078188"/>
    <n v="10039965"/>
    <s v="CS CONO SUR VIOG(P07)STLV 750 12U US"/>
    <n v="773"/>
    <d v="2010-11-22T00:00:00"/>
    <x v="11"/>
    <x v="2"/>
    <n v="773"/>
    <x v="14"/>
    <x v="4"/>
  </r>
  <r>
    <n v="7078190"/>
    <n v="10044300"/>
    <s v="CS ROKO C.SAUV STLV 750 6U VEU"/>
    <n v="350"/>
    <d v="2010-11-22T00:00:00"/>
    <x v="2"/>
    <x v="2"/>
    <n v="350"/>
    <x v="14"/>
    <x v="4"/>
  </r>
  <r>
    <n v="7078264"/>
    <n v="10051464"/>
    <s v="CS RESERVA CHARD(P08) 750 12U 2010 NORD"/>
    <n v="150"/>
    <d v="2010-11-22T00:00:00"/>
    <x v="9"/>
    <x v="2"/>
    <n v="150"/>
    <x v="14"/>
    <x v="4"/>
  </r>
  <r>
    <n v="7078235"/>
    <n v="10030460"/>
    <s v="CS CONO SUR RIESL STLV(P07)750 12U CA"/>
    <n v="14"/>
    <d v="2010-11-22T00:00:00"/>
    <x v="5"/>
    <x v="2"/>
    <n v="14"/>
    <x v="14"/>
    <x v="4"/>
  </r>
  <r>
    <n v="7078237"/>
    <n v="10048529"/>
    <s v="CS MEMORIES CHARD 750 12U JP"/>
    <n v="0"/>
    <d v="2010-11-22T00:00:00"/>
    <x v="1"/>
    <x v="2"/>
    <n v="2100"/>
    <x v="14"/>
    <x v="4"/>
  </r>
  <r>
    <n v="7078238"/>
    <n v="10048534"/>
    <s v="CS MEMORIES S.BLC 750 12U JP"/>
    <n v="700"/>
    <d v="2010-11-22T00:00:00"/>
    <x v="1"/>
    <x v="2"/>
    <n v="700"/>
    <x v="14"/>
    <x v="4"/>
  </r>
  <r>
    <n v="7078240"/>
    <n v="10049417"/>
    <s v="CS RESERVA CARM(P08) 750 12U 2009 CL"/>
    <n v="210"/>
    <d v="2010-11-22T00:00:00"/>
    <x v="9"/>
    <x v="2"/>
    <n v="210"/>
    <x v="14"/>
    <x v="4"/>
  </r>
  <r>
    <n v="7078248"/>
    <n v="10044895"/>
    <s v="CS CONO SUR S.BLC STLV(P07)750 6U VAS"/>
    <n v="352"/>
    <d v="2010-11-22T00:00:00"/>
    <x v="11"/>
    <x v="2"/>
    <n v="352"/>
    <x v="14"/>
    <x v="4"/>
  </r>
  <r>
    <n v="7078255"/>
    <n v="10047836"/>
    <s v="CS ROKO C.SAUV ROSE STLV 750 6U VEU"/>
    <n v="1353"/>
    <d v="2010-11-22T00:00:00"/>
    <x v="2"/>
    <x v="2"/>
    <n v="1353"/>
    <x v="14"/>
    <x v="4"/>
  </r>
  <r>
    <n v="7078338"/>
    <n v="10047826"/>
    <s v="CS CONO SUR RIESL STL(P07)750 6U 2010 GB"/>
    <n v="179"/>
    <d v="2010-11-22T00:00:00"/>
    <x v="5"/>
    <x v="2"/>
    <n v="197"/>
    <x v="14"/>
    <x v="4"/>
  </r>
  <r>
    <n v="7077999"/>
    <n v="10049880"/>
    <s v="MPO BLEND C.SAUV/MERL(P09)750 12U IL"/>
    <n v="140"/>
    <d v="2010-11-22T00:00:00"/>
    <x v="11"/>
    <x v="2"/>
    <n v="140"/>
    <x v="14"/>
    <x v="4"/>
  </r>
  <r>
    <n v="7078331"/>
    <n v="10046229"/>
    <s v="CS C.SUR TOC S.BLC(P08)STL 750 12U VEU"/>
    <n v="98"/>
    <d v="2010-11-22T00:00:00"/>
    <x v="5"/>
    <x v="2"/>
    <n v="98"/>
    <x v="14"/>
    <x v="4"/>
  </r>
  <r>
    <n v="7078262"/>
    <n v="10048856"/>
    <s v="CS I NEGRA RVA S.BLC(P09)ST7506UBG2010GB"/>
    <n v="210"/>
    <d v="2010-11-22T00:00:00"/>
    <x v="11"/>
    <x v="2"/>
    <n v="210"/>
    <x v="14"/>
    <x v="4"/>
  </r>
  <r>
    <n v="7078276"/>
    <n v="10035630"/>
    <s v="MPO GRAN RVA SHIRAZ STLV(P05) 750 6U VEU"/>
    <n v="7782.5"/>
    <d v="2010-11-22T00:00:00"/>
    <x v="11"/>
    <x v="2"/>
    <n v="7782.5"/>
    <x v="14"/>
    <x v="4"/>
  </r>
  <r>
    <n v="7078279"/>
    <n v="10039597"/>
    <s v="CS CONO SUR P.NOIR STLV(P07)750 12U VAS"/>
    <n v="44"/>
    <d v="2010-11-22T00:00:00"/>
    <x v="5"/>
    <x v="2"/>
    <n v="44"/>
    <x v="14"/>
    <x v="4"/>
  </r>
  <r>
    <n v="7078283"/>
    <n v="10044901"/>
    <s v="CS CONO SUR S.BLC STLV(P07)750 12U MX"/>
    <n v="44"/>
    <d v="2010-11-22T00:00:00"/>
    <x v="11"/>
    <x v="2"/>
    <n v="44"/>
    <x v="14"/>
    <x v="4"/>
  </r>
  <r>
    <n v="7078289"/>
    <n v="10043541"/>
    <s v="CS CONO SUR S.BLC STL(P07)750 6U NORD"/>
    <n v="154"/>
    <d v="2010-11-22T00:00:00"/>
    <x v="11"/>
    <x v="2"/>
    <n v="154"/>
    <x v="14"/>
    <x v="4"/>
  </r>
  <r>
    <n v="7078304"/>
    <n v="10047973"/>
    <s v="MPO V.MPO BLEND ROSE(P09) 750 12U LATAM"/>
    <n v="243"/>
    <d v="2010-11-22T00:00:00"/>
    <x v="1"/>
    <x v="2"/>
    <n v="243"/>
    <x v="14"/>
    <x v="4"/>
  </r>
  <r>
    <n v="7078307"/>
    <n v="10042625"/>
    <s v="CS CONO SUR CHARD STLV(P07) 750 12U MX"/>
    <n v="72"/>
    <d v="2010-11-22T00:00:00"/>
    <x v="6"/>
    <x v="2"/>
    <n v="72"/>
    <x v="14"/>
    <x v="4"/>
  </r>
  <r>
    <n v="1251551"/>
    <n v="10044630"/>
    <s v="CYT FRONT CHARD(STELV)(P06)750 12U (V)CA"/>
    <m/>
    <d v="2010-11-22T00:00:00"/>
    <x v="2"/>
    <x v="1"/>
    <n v="140"/>
    <x v="14"/>
    <x v="4"/>
  </r>
  <r>
    <n v="7078258"/>
    <n v="10044896"/>
    <s v="CS CONO SUR S.BLC STLV(P07)750 12U US"/>
    <n v="1485"/>
    <d v="2010-11-22T00:00:00"/>
    <x v="11"/>
    <x v="2"/>
    <n v="1485"/>
    <x v="14"/>
    <x v="4"/>
  </r>
  <r>
    <n v="7078261"/>
    <n v="10035579"/>
    <s v="CS C.SUR TOC C.SA/MER(P08)STL1500 6U CA"/>
    <n v="3090"/>
    <d v="2010-11-22T00:00:00"/>
    <x v="11"/>
    <x v="2"/>
    <n v="3090"/>
    <x v="14"/>
    <x v="4"/>
  </r>
  <r>
    <n v="7078497"/>
    <n v="10051461"/>
    <s v="CS C.SUR TOC MERL (P08) 750 12U 2010 CN"/>
    <n v="98"/>
    <d v="2010-11-22T00:00:00"/>
    <x v="5"/>
    <x v="2"/>
    <n v="98"/>
    <x v="14"/>
    <x v="4"/>
  </r>
  <r>
    <n v="7078373"/>
    <n v="10030445"/>
    <s v="CS CONO SUR GEW STLV (P07) 750 12U JP"/>
    <n v="217"/>
    <d v="2010-11-22T00:00:00"/>
    <x v="6"/>
    <x v="2"/>
    <n v="217"/>
    <x v="14"/>
    <x v="4"/>
  </r>
  <r>
    <n v="7078389"/>
    <n v="10048908"/>
    <s v="CS CONO SUR MER/ROS STLV(P07)750 6U NORD"/>
    <n v="112"/>
    <d v="2010-11-22T00:00:00"/>
    <x v="6"/>
    <x v="2"/>
    <n v="112"/>
    <x v="14"/>
    <x v="4"/>
  </r>
  <r>
    <n v="7078404"/>
    <n v="10047676"/>
    <s v="MPO V.MPO CHARD(P05)ST 375 24U 2010 SE"/>
    <n v="119"/>
    <d v="2010-11-22T00:00:00"/>
    <x v="10"/>
    <x v="2"/>
    <n v="119"/>
    <x v="14"/>
    <x v="4"/>
  </r>
  <r>
    <n v="7078408"/>
    <n v="10044902"/>
    <s v="CS CONO SUR S.BLC STLV(P07)750 12U JP"/>
    <n v="420"/>
    <d v="2010-11-22T00:00:00"/>
    <x v="6"/>
    <x v="2"/>
    <n v="420"/>
    <x v="14"/>
    <x v="4"/>
  </r>
  <r>
    <n v="7078409"/>
    <n v="10048831"/>
    <s v="CS LOS GANSOS S.BLC STL 750 6U 2010 GB"/>
    <n v="55"/>
    <d v="2010-11-22T00:00:00"/>
    <x v="6"/>
    <x v="2"/>
    <n v="55"/>
    <x v="14"/>
    <x v="4"/>
  </r>
  <r>
    <n v="7078428"/>
    <n v="12006405"/>
    <s v="3182 MERL/ROSE VTAL 0750 ST 2010"/>
    <n v="1247.166667"/>
    <d v="2010-11-22T00:00:00"/>
    <x v="6"/>
    <x v="2"/>
    <n v="1247.166667"/>
    <x v="14"/>
    <x v="4"/>
  </r>
  <r>
    <n v="7078229"/>
    <n v="10034392"/>
    <s v="CS TOQUI ANDINO SP SEL CHARD(N)750 6U JP"/>
    <n v="242"/>
    <d v="2010-11-22T00:00:00"/>
    <x v="1"/>
    <x v="2"/>
    <n v="242"/>
    <x v="14"/>
    <x v="4"/>
  </r>
  <r>
    <n v="7078435"/>
    <n v="10039498"/>
    <s v="CS CONO SUR CHARD STLV(P07) 750 12U US"/>
    <n v="1439"/>
    <d v="2010-11-22T00:00:00"/>
    <x v="6"/>
    <x v="2"/>
    <n v="1439"/>
    <x v="14"/>
    <x v="4"/>
  </r>
  <r>
    <n v="7078234"/>
    <n v="10049459"/>
    <s v="MPO V.MPO VTAL C.SAU(P05)STL75012U2010JP"/>
    <n v="2464"/>
    <d v="2010-11-22T00:00:00"/>
    <x v="1"/>
    <x v="2"/>
    <n v="2464"/>
    <x v="14"/>
    <x v="4"/>
  </r>
  <r>
    <n v="7078439"/>
    <n v="10041576"/>
    <s v="CS CONO SUR VIOG(P07)STLV 750 6U NORD"/>
    <n v="110"/>
    <d v="2010-11-22T00:00:00"/>
    <x v="11"/>
    <x v="2"/>
    <n v="110"/>
    <x v="14"/>
    <x v="4"/>
  </r>
  <r>
    <n v="7077861"/>
    <n v="10043216"/>
    <s v="CS C.SUR TOC C.SAU/RO(P08)STL7506U2010RU"/>
    <n v="994"/>
    <d v="2010-11-22T00:00:00"/>
    <x v="5"/>
    <x v="2"/>
    <n v="994"/>
    <x v="14"/>
    <x v="4"/>
  </r>
  <r>
    <n v="7078557"/>
    <n v="10047380"/>
    <s v="CS I NEGRA RVA C.SA/ROP09ST7506UTE2010GB"/>
    <n v="5513.5"/>
    <d v="2010-11-22T00:00:00"/>
    <x v="0"/>
    <x v="2"/>
    <n v="5513.5"/>
    <x v="14"/>
    <x v="4"/>
  </r>
  <r>
    <n v="1250515"/>
    <n v="10044594"/>
    <s v="CYT FRONT S.BLC STLV(P06)(BI)750 6U AFRI"/>
    <m/>
    <d v="2010-11-22T00:00:00"/>
    <x v="2"/>
    <x v="1"/>
    <n v="210"/>
    <x v="14"/>
    <x v="4"/>
  </r>
  <r>
    <n v="1251220"/>
    <n v="10042064"/>
    <s v="CYT FRONT S.BLC(P06) 750 6U 2010 VEU"/>
    <m/>
    <d v="2010-11-22T00:00:00"/>
    <x v="2"/>
    <x v="1"/>
    <n v="294"/>
    <x v="14"/>
    <x v="4"/>
  </r>
  <r>
    <n v="1252252"/>
    <n v="10047286"/>
    <s v="CYTFRONSBLC/SEM(ST)(P06)7506U2010(CHA)BE"/>
    <m/>
    <d v="2010-11-22T00:00:00"/>
    <x v="2"/>
    <x v="1"/>
    <n v="560"/>
    <x v="14"/>
    <x v="4"/>
  </r>
  <r>
    <n v="1251224"/>
    <n v="10041800"/>
    <s v="CYT FRONT CHARD(P06) 750 6U 2010 VEU"/>
    <m/>
    <d v="2010-11-22T00:00:00"/>
    <x v="2"/>
    <x v="1"/>
    <n v="308"/>
    <x v="14"/>
    <x v="4"/>
  </r>
  <r>
    <n v="1252032"/>
    <n v="10022351"/>
    <s v="CYT FRONT CHARD(P06) 750 12U VAR"/>
    <m/>
    <d v="2010-11-22T00:00:00"/>
    <x v="2"/>
    <x v="1"/>
    <n v="154"/>
    <x v="14"/>
    <x v="4"/>
  </r>
  <r>
    <n v="7078434"/>
    <n v="10041575"/>
    <s v="CS CONO SUR GEW STLV(P07) 750 6U NORD"/>
    <n v="149"/>
    <d v="2010-11-22T00:00:00"/>
    <x v="6"/>
    <x v="2"/>
    <n v="149"/>
    <x v="14"/>
    <x v="4"/>
  </r>
  <r>
    <n v="1252590"/>
    <n v="10043695"/>
    <s v="CYT FRONT CAB/MER(P06) 750 6U TR"/>
    <m/>
    <d v="2010-11-22T00:00:00"/>
    <x v="2"/>
    <x v="1"/>
    <n v="140"/>
    <x v="14"/>
    <x v="4"/>
  </r>
  <r>
    <n v="7078330"/>
    <n v="10047971"/>
    <s v="CS C.SUR TOC S.BLC(P08)STL15006U(LCBO)CA"/>
    <n v="111"/>
    <d v="2010-11-22T00:00:00"/>
    <x v="11"/>
    <x v="2"/>
    <n v="111"/>
    <x v="14"/>
    <x v="4"/>
  </r>
  <r>
    <n v="1251077"/>
    <n v="10050043"/>
    <s v="CYT FRONT MERL(P06) 750 12U 2010 VEU"/>
    <m/>
    <d v="2010-11-22T00:00:00"/>
    <x v="2"/>
    <x v="1"/>
    <n v="1134"/>
    <x v="14"/>
    <x v="4"/>
  </r>
  <r>
    <n v="1252935"/>
    <n v="10044483"/>
    <s v="CYT FRONT S.BLC(P06) 750 12U CN"/>
    <m/>
    <d v="2010-11-22T00:00:00"/>
    <x v="2"/>
    <x v="1"/>
    <n v="97.999999979999998"/>
    <x v="14"/>
    <x v="4"/>
  </r>
  <r>
    <n v="1251937"/>
    <n v="10022607"/>
    <s v="CYT FRONT CHARD(P06) 750 6U TR"/>
    <m/>
    <d v="2010-11-22T00:00:00"/>
    <x v="2"/>
    <x v="1"/>
    <n v="328.44444440000001"/>
    <x v="14"/>
    <x v="4"/>
  </r>
  <r>
    <n v="1252250"/>
    <n v="12003788"/>
    <s v="1100 CHARD CASILL 0750 CH 1U LATAM"/>
    <m/>
    <d v="2010-11-22T00:00:00"/>
    <x v="2"/>
    <x v="1"/>
    <n v="210"/>
    <x v="14"/>
    <x v="4"/>
  </r>
  <r>
    <n v="1252150"/>
    <n v="10020159"/>
    <s v="CYT CASILL CHARD 750 6U PL"/>
    <m/>
    <d v="2010-11-22T00:00:00"/>
    <x v="2"/>
    <x v="1"/>
    <n v="440"/>
    <x v="14"/>
    <x v="4"/>
  </r>
  <r>
    <n v="1252946"/>
    <n v="10031779"/>
    <s v="CYT CASILL CHARD 750 6U RU"/>
    <m/>
    <d v="2010-11-22T00:00:00"/>
    <x v="2"/>
    <x v="1"/>
    <n v="625"/>
    <x v="14"/>
    <x v="4"/>
  </r>
  <r>
    <n v="1250944"/>
    <n v="10044569"/>
    <s v="CYT FRONT C.SAUV/MERL(P06)750 12U(LR)CA"/>
    <m/>
    <d v="2010-11-22T00:00:00"/>
    <x v="2"/>
    <x v="1"/>
    <n v="2180"/>
    <x v="14"/>
    <x v="4"/>
  </r>
  <r>
    <n v="1251569"/>
    <n v="10044570"/>
    <s v="CYT FRONT CAB/MER STLV(P06)750 12U(V)CA"/>
    <m/>
    <d v="2010-11-22T00:00:00"/>
    <x v="2"/>
    <x v="1"/>
    <n v="350"/>
    <x v="14"/>
    <x v="4"/>
  </r>
  <r>
    <n v="1252211"/>
    <n v="10044722"/>
    <s v="CYT FRONC.SA/ME(ST)(P06)7506U2010(CHA)BE"/>
    <m/>
    <d v="2010-11-22T00:00:00"/>
    <x v="2"/>
    <x v="1"/>
    <n v="840"/>
    <x v="14"/>
    <x v="4"/>
  </r>
  <r>
    <n v="7078228"/>
    <n v="10049860"/>
    <s v="MPO BLEND CARM/C.SAUV(P09)750 12U IL"/>
    <n v="70"/>
    <d v="2010-11-22T00:00:00"/>
    <x v="11"/>
    <x v="2"/>
    <n v="70"/>
    <x v="14"/>
    <x v="4"/>
  </r>
  <r>
    <n v="1245688"/>
    <n v="10044510"/>
    <s v="CYT FRONT CHARD(P06) 750 6U RU"/>
    <m/>
    <d v="2010-11-22T00:00:00"/>
    <x v="2"/>
    <x v="1"/>
    <n v="174"/>
    <x v="14"/>
    <x v="4"/>
  </r>
  <r>
    <n v="1251041"/>
    <n v="10049289"/>
    <s v="CYT FRONT CARM(P06) 750 6U 2010 VEU"/>
    <m/>
    <d v="2010-11-22T00:00:00"/>
    <x v="2"/>
    <x v="1"/>
    <n v="280"/>
    <x v="14"/>
    <x v="4"/>
  </r>
  <r>
    <n v="1251051"/>
    <n v="10050201"/>
    <s v="CYT FRONT MERL(P06) 750 6U 2010 VEU"/>
    <m/>
    <d v="2010-11-22T00:00:00"/>
    <x v="2"/>
    <x v="1"/>
    <n v="126"/>
    <x v="14"/>
    <x v="4"/>
  </r>
  <r>
    <n v="1251525"/>
    <n v="10050200"/>
    <s v="CYT FRONT MERL ST (P06) 750 6U 2010 VEU"/>
    <m/>
    <d v="2010-11-22T00:00:00"/>
    <x v="2"/>
    <x v="1"/>
    <n v="96.999999979999998"/>
    <x v="14"/>
    <x v="4"/>
  </r>
  <r>
    <n v="1251558"/>
    <n v="10050043"/>
    <s v="CYT FRONT MERL(P06) 750 12U 2010 VEU"/>
    <m/>
    <d v="2010-11-22T00:00:00"/>
    <x v="2"/>
    <x v="1"/>
    <n v="490"/>
    <x v="14"/>
    <x v="4"/>
  </r>
  <r>
    <n v="1252447"/>
    <n v="10044445"/>
    <s v="CYT FRONT MERL(P06) 750 12U IL"/>
    <m/>
    <d v="2010-11-22T00:00:00"/>
    <x v="2"/>
    <x v="1"/>
    <n v="70"/>
    <x v="14"/>
    <x v="4"/>
  </r>
  <r>
    <n v="1251063"/>
    <n v="10044616"/>
    <s v="CYT FRONT (CYT) MERL (P06) 750 12U PE"/>
    <m/>
    <d v="2010-11-22T00:00:00"/>
    <x v="2"/>
    <x v="1"/>
    <n v="196"/>
    <x v="14"/>
    <x v="4"/>
  </r>
  <r>
    <n v="1252677"/>
    <n v="10044464"/>
    <s v="CYT FRONT C.SAUV(P06) 750 12U IL"/>
    <m/>
    <d v="2010-11-22T00:00:00"/>
    <x v="2"/>
    <x v="1"/>
    <n v="210"/>
    <x v="14"/>
    <x v="4"/>
  </r>
  <r>
    <n v="1252253"/>
    <n v="10044621"/>
    <s v="CYT FRONCAR/CAB(ST)(P06)7506U2010(CHA)BE"/>
    <m/>
    <d v="2010-11-22T00:00:00"/>
    <x v="2"/>
    <x v="1"/>
    <n v="700.00000009999997"/>
    <x v="14"/>
    <x v="4"/>
  </r>
  <r>
    <n v="1252565"/>
    <n v="10038258"/>
    <s v="CYT FRONT CARM (P06) 750 12U PE"/>
    <m/>
    <d v="2010-11-22T00:00:00"/>
    <x v="2"/>
    <x v="1"/>
    <n v="154"/>
    <x v="14"/>
    <x v="4"/>
  </r>
  <r>
    <n v="1250111"/>
    <n v="10044451"/>
    <s v="CYT FRONT CARM(P06) 750 12U LATAM"/>
    <m/>
    <d v="2010-11-22T00:00:00"/>
    <x v="2"/>
    <x v="1"/>
    <n v="97.999999979999998"/>
    <x v="14"/>
    <x v="4"/>
  </r>
  <r>
    <n v="1252934"/>
    <n v="10044481"/>
    <s v="CYT FRONT S.BLC(P06) 750 12U VAS"/>
    <m/>
    <d v="2010-11-22T00:00:00"/>
    <x v="2"/>
    <x v="1"/>
    <n v="390"/>
    <x v="14"/>
    <x v="4"/>
  </r>
  <r>
    <n v="1251051"/>
    <n v="10050201"/>
    <s v="CYT FRONT MERL(P06) 750 6U 2010 VEU"/>
    <n v="125"/>
    <d v="2010-11-22T00:00:00"/>
    <x v="2"/>
    <x v="2"/>
    <n v="126"/>
    <x v="14"/>
    <x v="4"/>
  </r>
  <r>
    <n v="1250015"/>
    <n v="10044708"/>
    <s v="CYT FRONT C.SAUV(P07) 750 12U US"/>
    <m/>
    <d v="2010-11-22T00:00:00"/>
    <x v="2"/>
    <x v="1"/>
    <n v="840"/>
    <x v="14"/>
    <x v="4"/>
  </r>
  <r>
    <n v="1249999"/>
    <n v="10050006"/>
    <s v="CYT XPLORADOR C.SAUV(N) 750 12U US"/>
    <m/>
    <d v="2010-11-22T00:00:00"/>
    <x v="2"/>
    <x v="1"/>
    <n v="1540"/>
    <x v="14"/>
    <x v="4"/>
  </r>
  <r>
    <n v="1251919"/>
    <n v="21000005"/>
    <s v="CYT CASILL C.SAUV 750 6U 2009 PL"/>
    <m/>
    <d v="2010-11-22T00:00:00"/>
    <x v="2"/>
    <x v="1"/>
    <n v="1120"/>
    <x v="14"/>
    <x v="4"/>
  </r>
  <r>
    <n v="1252073"/>
    <n v="10044480"/>
    <s v="CYT FRONT S.BLC(P06) 750 12U VAR"/>
    <m/>
    <d v="2010-11-22T00:00:00"/>
    <x v="2"/>
    <x v="1"/>
    <n v="566"/>
    <x v="14"/>
    <x v="4"/>
  </r>
  <r>
    <n v="1252701"/>
    <n v="10044571"/>
    <s v="CYT FRONT S.BLC STLV(P06)750 12U CA"/>
    <m/>
    <d v="2010-11-22T00:00:00"/>
    <x v="2"/>
    <x v="1"/>
    <n v="898"/>
    <x v="14"/>
    <x v="4"/>
  </r>
  <r>
    <n v="1252001"/>
    <n v="10044659"/>
    <s v="CYT FRONT S.BLC STLV(P06) 750 12U ZA"/>
    <m/>
    <d v="2010-11-22T00:00:00"/>
    <x v="2"/>
    <x v="1"/>
    <n v="97.999999979999998"/>
    <x v="14"/>
    <x v="4"/>
  </r>
  <r>
    <n v="1251938"/>
    <n v="10044521"/>
    <s v="CYT FRONT CARM/CAB(P06) 750 6U TR"/>
    <m/>
    <d v="2010-11-22T00:00:00"/>
    <x v="2"/>
    <x v="1"/>
    <n v="70"/>
    <x v="14"/>
    <x v="4"/>
  </r>
  <r>
    <n v="1252623"/>
    <n v="10044489"/>
    <s v="CYT FRONT CHARD(P06) 750 12U IL"/>
    <m/>
    <d v="2010-11-22T00:00:00"/>
    <x v="2"/>
    <x v="1"/>
    <n v="110"/>
    <x v="14"/>
    <x v="4"/>
  </r>
  <r>
    <n v="1251550"/>
    <n v="10044620"/>
    <s v="CYT FRONT CARM(P06) 750 12U 2010 VEU"/>
    <m/>
    <d v="2010-11-22T00:00:00"/>
    <x v="2"/>
    <x v="1"/>
    <n v="210"/>
    <x v="14"/>
    <x v="4"/>
  </r>
  <r>
    <n v="1251229"/>
    <n v="10044492"/>
    <s v="CYT FRONT CHARD(P06) 750 12U LATAM"/>
    <m/>
    <d v="2010-11-22T00:00:00"/>
    <x v="2"/>
    <x v="1"/>
    <n v="165"/>
    <x v="14"/>
    <x v="4"/>
  </r>
  <r>
    <n v="1251871"/>
    <n v="10044482"/>
    <s v="CYT FRONT S.BLC(P06) 750 12U LATAM"/>
    <m/>
    <d v="2010-11-22T00:00:00"/>
    <x v="2"/>
    <x v="1"/>
    <n v="55.999999989999999"/>
    <x v="14"/>
    <x v="4"/>
  </r>
  <r>
    <n v="1252943"/>
    <n v="10022500"/>
    <s v="CYT FRONT S.BLC(P06) 750 6U RU"/>
    <m/>
    <d v="2010-11-22T00:00:00"/>
    <x v="2"/>
    <x v="1"/>
    <n v="1160"/>
    <x v="14"/>
    <x v="4"/>
  </r>
  <r>
    <n v="1252887"/>
    <n v="10041881"/>
    <s v="CYT FRONT S.BLC STL(P06)(BL)7506U 2010GB"/>
    <m/>
    <d v="2010-11-22T00:00:00"/>
    <x v="2"/>
    <x v="1"/>
    <n v="560"/>
    <x v="14"/>
    <x v="4"/>
  </r>
  <r>
    <n v="1251841"/>
    <n v="10044630"/>
    <s v="CYT FRONT CHARD(STELV)(P06)750 12U (V)CA"/>
    <m/>
    <d v="2010-11-22T00:00:00"/>
    <x v="2"/>
    <x v="1"/>
    <n v="280"/>
    <x v="14"/>
    <x v="4"/>
  </r>
  <r>
    <n v="1251998"/>
    <n v="10044658"/>
    <s v="CYT FRONT CHARD STLV (P06) 750 12U  ZA"/>
    <m/>
    <d v="2010-11-22T00:00:00"/>
    <x v="2"/>
    <x v="1"/>
    <n v="44"/>
    <x v="14"/>
    <x v="4"/>
  </r>
  <r>
    <n v="1251080"/>
    <n v="10041814"/>
    <s v="CYT FRONT CHARD STLV(P06) 750 12U 2010JP"/>
    <m/>
    <d v="2010-11-22T00:00:00"/>
    <x v="2"/>
    <x v="1"/>
    <n v="7348"/>
    <x v="14"/>
    <x v="4"/>
  </r>
  <r>
    <n v="1252584"/>
    <n v="10023818"/>
    <s v="CYT FRONT CHARD(STELV)(P06) 750 12U VEU"/>
    <m/>
    <d v="2010-11-22T00:00:00"/>
    <x v="2"/>
    <x v="1"/>
    <n v="213"/>
    <x v="14"/>
    <x v="4"/>
  </r>
  <r>
    <n v="1252589"/>
    <n v="10044475"/>
    <s v="CYT FRONT S.BLC(P06) 750 12U IL"/>
    <m/>
    <d v="2010-11-22T00:00:00"/>
    <x v="2"/>
    <x v="1"/>
    <n v="70"/>
    <x v="14"/>
    <x v="4"/>
  </r>
  <r>
    <n v="1252197"/>
    <n v="10044567"/>
    <s v="CYT FRONT S.BLC(P06) 750 6U AO"/>
    <m/>
    <d v="2010-11-22T00:00:00"/>
    <x v="2"/>
    <x v="1"/>
    <n v="42"/>
    <x v="14"/>
    <x v="4"/>
  </r>
  <r>
    <n v="1253337"/>
    <n v="10020303"/>
    <s v="CYT CASILL C.SAUV 750 12U (LR)CA"/>
    <m/>
    <d v="2010-11-22T00:00:00"/>
    <x v="2"/>
    <x v="1"/>
    <n v="500"/>
    <x v="14"/>
    <x v="4"/>
  </r>
  <r>
    <n v="1253117"/>
    <n v="10044706"/>
    <s v="CYT FRONT C.SAUV BLUSH(P06)750 6U VAR"/>
    <m/>
    <d v="2010-11-22T00:00:00"/>
    <x v="2"/>
    <x v="1"/>
    <n v="122.44444439999999"/>
    <x v="14"/>
    <x v="4"/>
  </r>
  <r>
    <n v="1252481"/>
    <n v="10028323"/>
    <s v="CYT FRONT C.SAUV BLUSH(P06)750 12U VAR"/>
    <m/>
    <d v="2010-11-22T00:00:00"/>
    <x v="2"/>
    <x v="1"/>
    <n v="154"/>
    <x v="14"/>
    <x v="4"/>
  </r>
  <r>
    <n v="1252631"/>
    <n v="10044589"/>
    <s v="CYT FRONT C.SAUV BLUSH(P06)750 12U CO"/>
    <m/>
    <d v="2010-11-22T00:00:00"/>
    <x v="2"/>
    <x v="1"/>
    <n v="635"/>
    <x v="14"/>
    <x v="4"/>
  </r>
  <r>
    <n v="7078255"/>
    <n v="10047836"/>
    <s v="CS ROKO C.SAUV ROSE STLV 750 6U VEU"/>
    <m/>
    <d v="2010-11-22T00:00:00"/>
    <x v="2"/>
    <x v="1"/>
    <n v="1353"/>
    <x v="14"/>
    <x v="4"/>
  </r>
  <r>
    <n v="1251521"/>
    <n v="10048332"/>
    <s v="CYT FRONT ROSE STLV(P06)750 6U 2010VEU"/>
    <m/>
    <d v="2010-11-22T00:00:00"/>
    <x v="2"/>
    <x v="1"/>
    <n v="182"/>
    <x v="14"/>
    <x v="4"/>
  </r>
  <r>
    <n v="1252687"/>
    <n v="10048336"/>
    <s v="CYT FRONT C.SAU/ROS STL(P06)75012U2010JP"/>
    <m/>
    <d v="2010-11-22T00:00:00"/>
    <x v="2"/>
    <x v="1"/>
    <n v="3080"/>
    <x v="14"/>
    <x v="4"/>
  </r>
  <r>
    <n v="1252072"/>
    <n v="10048309"/>
    <s v="CYT FRONT ROSE(P06) 750 12U VAR"/>
    <m/>
    <d v="2010-11-22T00:00:00"/>
    <x v="2"/>
    <x v="1"/>
    <n v="140"/>
    <x v="14"/>
    <x v="4"/>
  </r>
  <r>
    <n v="1252700"/>
    <n v="10038602"/>
    <s v="CYT CASILL SHIRAZ 750 6U 2009 VEU"/>
    <m/>
    <d v="2010-11-22T00:00:00"/>
    <x v="2"/>
    <x v="1"/>
    <n v="198"/>
    <x v="14"/>
    <x v="4"/>
  </r>
  <r>
    <n v="1252356"/>
    <n v="10042064"/>
    <s v="CYT FRONT S.BLC(P06) 750 6U 2010 VEU"/>
    <m/>
    <d v="2010-11-22T00:00:00"/>
    <x v="2"/>
    <x v="1"/>
    <n v="55.999999989999999"/>
    <x v="14"/>
    <x v="4"/>
  </r>
  <r>
    <n v="1253171"/>
    <n v="10021523"/>
    <s v="CYT CASILL SHIRAZ(STLV) 750 6U AU"/>
    <m/>
    <d v="2010-11-22T00:00:00"/>
    <x v="2"/>
    <x v="1"/>
    <n v="420"/>
    <x v="14"/>
    <x v="4"/>
  </r>
  <r>
    <n v="1251923"/>
    <n v="10044633"/>
    <s v="CYT FRONT MERL(P06) 750 12U ZA"/>
    <m/>
    <d v="2010-11-22T00:00:00"/>
    <x v="2"/>
    <x v="1"/>
    <n v="97.999999979999998"/>
    <x v="14"/>
    <x v="4"/>
  </r>
  <r>
    <n v="1252449"/>
    <n v="10045442"/>
    <s v="CYT CASILL CARM 750 12U 2009 GB"/>
    <m/>
    <d v="2010-11-22T00:00:00"/>
    <x v="2"/>
    <x v="1"/>
    <n v="4620"/>
    <x v="14"/>
    <x v="4"/>
  </r>
  <r>
    <n v="1252233"/>
    <n v="10020308"/>
    <s v="CYT CASILL MERL 750 12U US"/>
    <m/>
    <d v="2010-11-22T00:00:00"/>
    <x v="2"/>
    <x v="1"/>
    <n v="1845"/>
    <x v="14"/>
    <x v="4"/>
  </r>
  <r>
    <n v="1252979"/>
    <n v="10020005"/>
    <s v="CYT CASILL C.SAUV 750 12U VES"/>
    <m/>
    <d v="2010-11-22T00:00:00"/>
    <x v="2"/>
    <x v="1"/>
    <n v="99.999999979999998"/>
    <x v="14"/>
    <x v="4"/>
  </r>
  <r>
    <n v="1252831"/>
    <n v="12003780"/>
    <s v="2115 C.SAUV CASILL 0750 CH 1U LATAM"/>
    <m/>
    <d v="2010-11-22T00:00:00"/>
    <x v="2"/>
    <x v="1"/>
    <n v="500"/>
    <x v="14"/>
    <x v="4"/>
  </r>
  <r>
    <n v="1252384"/>
    <n v="12004800"/>
    <s v="2115 C.SAUV CASILL 0750 CH 1U RU"/>
    <m/>
    <d v="2010-11-22T00:00:00"/>
    <x v="2"/>
    <x v="1"/>
    <n v="109"/>
    <x v="14"/>
    <x v="4"/>
  </r>
  <r>
    <n v="1252899"/>
    <n v="12004800"/>
    <s v="2115 C.SAUV CASILL 0750 CH 1U RU"/>
    <m/>
    <d v="2010-11-22T00:00:00"/>
    <x v="2"/>
    <x v="1"/>
    <n v="63"/>
    <x v="14"/>
    <x v="4"/>
  </r>
  <r>
    <n v="7078190"/>
    <n v="10044300"/>
    <s v="CS ROKO C.SAUV STLV 750 6U VEU"/>
    <m/>
    <d v="2010-11-22T00:00:00"/>
    <x v="2"/>
    <x v="1"/>
    <n v="350"/>
    <x v="14"/>
    <x v="4"/>
  </r>
  <r>
    <n v="1253173"/>
    <n v="10021526"/>
    <s v="CYT CASILL C.SAUV 750 6U AU"/>
    <m/>
    <d v="2010-11-22T00:00:00"/>
    <x v="2"/>
    <x v="1"/>
    <n v="223.55555559999999"/>
    <x v="14"/>
    <x v="4"/>
  </r>
  <r>
    <n v="1252703"/>
    <n v="10044570"/>
    <s v="CYT FRONT CAB/MER STLV(P06)750 12U(V)CA"/>
    <m/>
    <d v="2010-11-22T00:00:00"/>
    <x v="2"/>
    <x v="1"/>
    <n v="730"/>
    <x v="14"/>
    <x v="4"/>
  </r>
  <r>
    <n v="1252475"/>
    <n v="10044441"/>
    <s v="CYT FRONT MERL(P06) 750 12U VAR"/>
    <m/>
    <d v="2010-11-22T00:00:00"/>
    <x v="2"/>
    <x v="1"/>
    <n v="176"/>
    <x v="14"/>
    <x v="4"/>
  </r>
  <r>
    <n v="1250935"/>
    <n v="10038448"/>
    <s v="CYT CASILL C.SAUV 750 6U 2009 VEU"/>
    <m/>
    <d v="2010-11-22T00:00:00"/>
    <x v="2"/>
    <x v="1"/>
    <n v="157"/>
    <x v="14"/>
    <x v="4"/>
  </r>
  <r>
    <n v="1252651"/>
    <n v="10020063"/>
    <s v="CYT CASILL SHIRAZ 750 12U VAR"/>
    <m/>
    <d v="2010-11-22T00:00:00"/>
    <x v="2"/>
    <x v="1"/>
    <n v="114"/>
    <x v="14"/>
    <x v="4"/>
  </r>
  <r>
    <n v="1251371"/>
    <n v="10042616"/>
    <s v="CYT CASILL SHIRAZ 750 6U 2009 GB"/>
    <m/>
    <d v="2010-11-22T00:00:00"/>
    <x v="2"/>
    <x v="1"/>
    <n v="1210"/>
    <x v="14"/>
    <x v="4"/>
  </r>
  <r>
    <n v="1252068"/>
    <n v="10023400"/>
    <s v="CYT CASILL SHIRAZ 750 6U AO"/>
    <m/>
    <d v="2010-11-22T00:00:00"/>
    <x v="2"/>
    <x v="1"/>
    <n v="220"/>
    <x v="14"/>
    <x v="4"/>
  </r>
  <r>
    <n v="1252482"/>
    <n v="10024198"/>
    <s v="CYT CASILL SHIRAZ 750 12U CN"/>
    <m/>
    <d v="2010-11-22T00:00:00"/>
    <x v="2"/>
    <x v="1"/>
    <n v="121"/>
    <x v="14"/>
    <x v="4"/>
  </r>
  <r>
    <n v="1252848"/>
    <n v="10020026"/>
    <s v="CYT CASILL SHIRAZ 750 12U VAS"/>
    <m/>
    <d v="2010-11-22T00:00:00"/>
    <x v="2"/>
    <x v="1"/>
    <n v="165"/>
    <x v="14"/>
    <x v="4"/>
  </r>
  <r>
    <n v="1253494"/>
    <n v="12006518"/>
    <s v="1115 S.BLC VARIETAL 0750 CH 2010"/>
    <m/>
    <d v="2010-11-22T00:00:00"/>
    <x v="1"/>
    <x v="1"/>
    <n v="617.44444450000003"/>
    <x v="14"/>
    <x v="4"/>
  </r>
  <r>
    <m/>
    <m/>
    <m/>
    <m/>
    <d v="2010-11-22T00:00:00"/>
    <x v="7"/>
    <x v="1"/>
    <n v="0"/>
    <x v="14"/>
    <x v="4"/>
  </r>
  <r>
    <n v="1252071"/>
    <n v="10023402"/>
    <s v="CYT CASILL C.SAUV 750 6U AO"/>
    <m/>
    <d v="2010-11-22T00:00:00"/>
    <x v="2"/>
    <x v="1"/>
    <n v="294"/>
    <x v="14"/>
    <x v="4"/>
  </r>
  <r>
    <n v="1252702"/>
    <n v="10044572"/>
    <s v="CYT FRONT MERL STLV(P06)750 12U (V)CA"/>
    <m/>
    <d v="2010-11-22T00:00:00"/>
    <x v="2"/>
    <x v="1"/>
    <n v="406"/>
    <x v="14"/>
    <x v="4"/>
  </r>
  <r>
    <n v="1252003"/>
    <n v="10044634"/>
    <s v="CYT FRONT C.SAUV(P06) 750 12U ZA"/>
    <m/>
    <d v="2010-11-22T00:00:00"/>
    <x v="2"/>
    <x v="1"/>
    <n v="97.999999979999998"/>
    <x v="14"/>
    <x v="4"/>
  </r>
  <r>
    <n v="1252098"/>
    <n v="10048995"/>
    <s v="CYT FRONT C.SAUV ST(P06)750 12U 2010 VEU"/>
    <m/>
    <d v="2010-11-22T00:00:00"/>
    <x v="2"/>
    <x v="1"/>
    <n v="192"/>
    <x v="14"/>
    <x v="4"/>
  </r>
  <r>
    <n v="1251116"/>
    <n v="10051073"/>
    <s v="CYT FRONT C.SAUV STLV(P06)750 12U2010 JP"/>
    <m/>
    <d v="2010-11-22T00:00:00"/>
    <x v="2"/>
    <x v="1"/>
    <n v="7860"/>
    <x v="14"/>
    <x v="4"/>
  </r>
  <r>
    <n v="1252075"/>
    <n v="10044461"/>
    <s v="CYT FRONT C.SAUV(P06) 750 12U VAR"/>
    <m/>
    <d v="2010-11-22T00:00:00"/>
    <x v="2"/>
    <x v="1"/>
    <n v="308"/>
    <x v="14"/>
    <x v="4"/>
  </r>
  <r>
    <n v="7077938"/>
    <n v="10044300"/>
    <s v="CS ROKO C.SAUV STLV 750 6U VEU"/>
    <m/>
    <d v="2010-11-22T00:00:00"/>
    <x v="2"/>
    <x v="1"/>
    <n v="178"/>
    <x v="14"/>
    <x v="4"/>
  </r>
  <r>
    <n v="1247522"/>
    <n v="10044506"/>
    <s v="CYT FRONT C.SAUV(P06) 750 6U RU"/>
    <m/>
    <d v="2010-11-22T00:00:00"/>
    <x v="2"/>
    <x v="1"/>
    <n v="1420"/>
    <x v="14"/>
    <x v="4"/>
  </r>
  <r>
    <n v="1245950"/>
    <n v="10044459"/>
    <s v="CYT FRONT C.SAUV(P06) 750 12U UA"/>
    <m/>
    <d v="2010-11-22T00:00:00"/>
    <x v="2"/>
    <x v="1"/>
    <n v="350"/>
    <x v="14"/>
    <x v="4"/>
  </r>
  <r>
    <n v="1250062"/>
    <n v="10044506"/>
    <s v="CYT FRONT C.SAUV(P06) 750 6U RU"/>
    <m/>
    <d v="2010-11-22T00:00:00"/>
    <x v="2"/>
    <x v="1"/>
    <n v="1725"/>
    <x v="14"/>
    <x v="4"/>
  </r>
  <r>
    <n v="1252947"/>
    <n v="10031781"/>
    <s v="CYT CASILL SHIRAZ 750 6U RU"/>
    <m/>
    <d v="2010-11-22T00:00:00"/>
    <x v="2"/>
    <x v="1"/>
    <n v="271"/>
    <x v="14"/>
    <x v="4"/>
  </r>
  <r>
    <n v="1251844"/>
    <n v="10049009"/>
    <s v="CYT FRONT C.SAUV GOLL(P06)750 6U 2010 FR"/>
    <m/>
    <d v="2010-11-22T00:00:00"/>
    <x v="2"/>
    <x v="1"/>
    <n v="1176"/>
    <x v="14"/>
    <x v="4"/>
  </r>
  <r>
    <n v="7077940"/>
    <n v="10044306"/>
    <s v="CS ROKO S.BLC STLV 750 6U VEU"/>
    <m/>
    <d v="2010-11-22T00:00:00"/>
    <x v="2"/>
    <x v="1"/>
    <n v="2295.5555559999998"/>
    <x v="14"/>
    <x v="4"/>
  </r>
  <r>
    <n v="1252843"/>
    <n v="10044466"/>
    <s v="CYT FRONT C.SAUV(P06) 750 12U VAS"/>
    <m/>
    <d v="2010-11-22T00:00:00"/>
    <x v="2"/>
    <x v="1"/>
    <n v="400.99999989999998"/>
    <x v="14"/>
    <x v="4"/>
  </r>
  <r>
    <n v="1252845"/>
    <n v="10044465"/>
    <s v="CYT FRONT C.SAUV(P06) 750 12U CN"/>
    <m/>
    <d v="2010-11-22T00:00:00"/>
    <x v="2"/>
    <x v="1"/>
    <n v="485"/>
    <x v="14"/>
    <x v="4"/>
  </r>
  <r>
    <n v="1253162"/>
    <n v="10044506"/>
    <s v="CYT FRONT C.SAUV(P06) 750 6U RU"/>
    <m/>
    <d v="2010-11-22T00:00:00"/>
    <x v="2"/>
    <x v="1"/>
    <n v="2400"/>
    <x v="14"/>
    <x v="4"/>
  </r>
  <r>
    <n v="1252834"/>
    <n v="10035239"/>
    <s v="CYT FRONT C.SAUV(P06)(NV)750 12U CL"/>
    <m/>
    <d v="2010-11-22T00:00:00"/>
    <x v="2"/>
    <x v="1"/>
    <n v="2750"/>
    <x v="14"/>
    <x v="4"/>
  </r>
  <r>
    <n v="1250060"/>
    <n v="10044503"/>
    <s v="CYT FRONT MERL(P06) 750 6U RU"/>
    <m/>
    <d v="2010-11-22T00:00:00"/>
    <x v="2"/>
    <x v="1"/>
    <n v="2550"/>
    <x v="14"/>
    <x v="4"/>
  </r>
  <r>
    <n v="1251925"/>
    <n v="10044564"/>
    <s v="CYT FRONT MERL(P06) 750 6U AO"/>
    <m/>
    <d v="2010-11-22T00:00:00"/>
    <x v="2"/>
    <x v="1"/>
    <n v="308"/>
    <x v="14"/>
    <x v="4"/>
  </r>
  <r>
    <n v="1252847"/>
    <n v="10044446"/>
    <s v="CYT FRONT MERL(P06) 750 12U CN"/>
    <m/>
    <d v="2010-11-22T00:00:00"/>
    <x v="2"/>
    <x v="1"/>
    <n v="294"/>
    <x v="14"/>
    <x v="4"/>
  </r>
  <r>
    <n v="1252952"/>
    <n v="10044503"/>
    <s v="CYT FRONT MERL(P06) 750 6U RU"/>
    <m/>
    <d v="2010-11-22T00:00:00"/>
    <x v="2"/>
    <x v="1"/>
    <n v="2700"/>
    <x v="14"/>
    <x v="4"/>
  </r>
  <r>
    <n v="1252897"/>
    <n v="10044447"/>
    <s v="CYT FRONT MERL(P06) 750 12U VAS"/>
    <m/>
    <d v="2010-11-22T00:00:00"/>
    <x v="2"/>
    <x v="1"/>
    <n v="280"/>
    <x v="14"/>
    <x v="4"/>
  </r>
  <r>
    <n v="1253177"/>
    <n v="10044738"/>
    <s v="CYT FRONT C. CASE P.GRIGIO 4P 1500 6U US"/>
    <m/>
    <d v="2010-11-22T00:00:00"/>
    <x v="1"/>
    <x v="1"/>
    <n v="380"/>
    <x v="14"/>
    <x v="4"/>
  </r>
  <r>
    <n v="1251081"/>
    <n v="10044728"/>
    <s v="CYT FRONT CARM STLV(P06) 750 12U 2010 JP"/>
    <m/>
    <d v="2010-11-22T00:00:00"/>
    <x v="2"/>
    <x v="1"/>
    <n v="1764"/>
    <x v="14"/>
    <x v="4"/>
  </r>
  <r>
    <n v="1252591"/>
    <n v="10044573"/>
    <s v="CYT FRONT CARM STLV(P06) 750 12U (V)CA"/>
    <m/>
    <d v="2010-11-22T00:00:00"/>
    <x v="2"/>
    <x v="1"/>
    <n v="210"/>
    <x v="14"/>
    <x v="4"/>
  </r>
  <r>
    <n v="1250057"/>
    <n v="10022571"/>
    <s v="CYT FRONT CARM(P06) 750 6U RU"/>
    <m/>
    <d v="2010-11-22T00:00:00"/>
    <x v="2"/>
    <x v="1"/>
    <n v="133"/>
    <x v="14"/>
    <x v="4"/>
  </r>
  <r>
    <n v="1251924"/>
    <n v="10044565"/>
    <s v="CYT FRONT CARM(P06) 750 6U AO"/>
    <m/>
    <d v="2010-11-22T00:00:00"/>
    <x v="2"/>
    <x v="1"/>
    <n v="266"/>
    <x v="14"/>
    <x v="4"/>
  </r>
  <r>
    <n v="1251044"/>
    <n v="10050028"/>
    <s v="CYT FRONT SHIRAZ(P06) 750 6U 2010 VEU"/>
    <m/>
    <d v="2010-11-22T00:00:00"/>
    <x v="2"/>
    <x v="1"/>
    <n v="294"/>
    <x v="14"/>
    <x v="4"/>
  </r>
  <r>
    <n v="1252850"/>
    <n v="10044468"/>
    <s v="CYT FRONT SHIRAZ/C.SAUV(P06) 750 12U VAS"/>
    <m/>
    <d v="2010-11-22T00:00:00"/>
    <x v="2"/>
    <x v="1"/>
    <n v="210"/>
    <x v="14"/>
    <x v="4"/>
  </r>
  <r>
    <n v="1252685"/>
    <n v="10047661"/>
    <s v="CYT CYT (=FRONT) SYR (P06)STL 750 12U NO"/>
    <m/>
    <d v="2010-11-22T00:00:00"/>
    <x v="2"/>
    <x v="1"/>
    <n v="1540"/>
    <x v="14"/>
    <x v="4"/>
  </r>
  <r>
    <n v="1250200"/>
    <n v="10049602"/>
    <s v="CYT CAS RVA PRI C.SAUV ECO 7506U2009VEU"/>
    <m/>
    <d v="2010-11-22T00:00:00"/>
    <x v="3"/>
    <x v="1"/>
    <n v="112"/>
    <x v="14"/>
    <x v="4"/>
  </r>
  <r>
    <n v="7078123"/>
    <n v="10047667"/>
    <s v="CS I.NEGRA RVE CHARD ST 7506U(P09)2010GB"/>
    <m/>
    <d v="2010-11-22T00:00:00"/>
    <x v="1"/>
    <x v="1"/>
    <n v="7506.4444439999997"/>
    <x v="14"/>
    <x v="4"/>
  </r>
  <r>
    <n v="1253320"/>
    <n v="10047993"/>
    <s v="CYT CYT MERL(P09)STLV 750 12U 2010GB"/>
    <m/>
    <d v="2010-11-22T00:00:00"/>
    <x v="2"/>
    <x v="1"/>
    <n v="210"/>
    <x v="14"/>
    <x v="4"/>
  </r>
  <r>
    <n v="1252247"/>
    <n v="10047775"/>
    <s v="CYT CASILL SHIR/ROS ST750 12U 2010 LATAM"/>
    <m/>
    <d v="2010-11-22T00:00:00"/>
    <x v="3"/>
    <x v="1"/>
    <n v="140"/>
    <x v="14"/>
    <x v="4"/>
  </r>
  <r>
    <n v="7078229"/>
    <n v="10034392"/>
    <s v="CS TOQUI ANDINO SP SEL CHARD(N)750 6U JP"/>
    <m/>
    <d v="2010-11-22T00:00:00"/>
    <x v="1"/>
    <x v="1"/>
    <n v="242"/>
    <x v="14"/>
    <x v="4"/>
  </r>
  <r>
    <n v="1250008"/>
    <n v="10050002"/>
    <s v="CYT XPLORADOR CHARD(P08)STL 750 12U US"/>
    <m/>
    <d v="2010-11-22T00:00:00"/>
    <x v="1"/>
    <x v="1"/>
    <n v="1060"/>
    <x v="14"/>
    <x v="4"/>
  </r>
  <r>
    <n v="1252890"/>
    <n v="10050172"/>
    <s v="CYT SUNR C.SAUV(P08) 1500 6U US"/>
    <m/>
    <d v="2010-11-22T00:00:00"/>
    <x v="1"/>
    <x v="1"/>
    <n v="500"/>
    <x v="14"/>
    <x v="4"/>
  </r>
  <r>
    <n v="1252351"/>
    <n v="10035160"/>
    <s v="CA CLASSICO C.SAUV(NV)STLV750 12U VEU"/>
    <m/>
    <d v="2010-11-22T00:00:00"/>
    <x v="1"/>
    <x v="1"/>
    <n v="350"/>
    <x v="14"/>
    <x v="4"/>
  </r>
  <r>
    <n v="1247251"/>
    <n v="10034849"/>
    <s v="CYT FRONT CARM(P07)1500 6U US"/>
    <m/>
    <d v="2010-11-22T00:00:00"/>
    <x v="1"/>
    <x v="1"/>
    <n v="3368"/>
    <x v="14"/>
    <x v="4"/>
  </r>
  <r>
    <n v="1249124"/>
    <n v="10037141"/>
    <s v="CYT MAR DEL SUR RED WINE(LP)750 6U AFRI"/>
    <m/>
    <d v="2010-11-22T00:00:00"/>
    <x v="1"/>
    <x v="1"/>
    <n v="2194"/>
    <x v="14"/>
    <x v="4"/>
  </r>
  <r>
    <n v="1252000"/>
    <n v="10049332"/>
    <s v="CYT FRONT P.GRIGIO(P06)STLV 750 12U ZA"/>
    <m/>
    <d v="2010-11-22T00:00:00"/>
    <x v="1"/>
    <x v="1"/>
    <n v="55.999999989999999"/>
    <x v="14"/>
    <x v="4"/>
  </r>
  <r>
    <n v="1251950"/>
    <n v="10049615"/>
    <s v="CYT CAS RVA PR C.SAUV ECO 750 12U2009VES"/>
    <m/>
    <d v="2010-11-22T00:00:00"/>
    <x v="3"/>
    <x v="1"/>
    <n v="238"/>
    <x v="14"/>
    <x v="4"/>
  </r>
  <r>
    <n v="1250805"/>
    <n v="10041426"/>
    <s v="CYT FRONT P.GRIGIO(P07)1500 6U US"/>
    <m/>
    <d v="2010-11-22T00:00:00"/>
    <x v="1"/>
    <x v="1"/>
    <n v="2320"/>
    <x v="14"/>
    <x v="4"/>
  </r>
  <r>
    <n v="7078234"/>
    <n v="10049459"/>
    <s v="MPO V.MPO VTAL C.SAU(P05)STL75012U2010JP"/>
    <m/>
    <d v="2010-11-22T00:00:00"/>
    <x v="1"/>
    <x v="1"/>
    <n v="2464"/>
    <x v="14"/>
    <x v="4"/>
  </r>
  <r>
    <n v="1246570"/>
    <n v="10025773"/>
    <s v="CYT FRONT C.C CAB/MER(P07) 4P 1500 6U US"/>
    <m/>
    <d v="2010-11-22T00:00:00"/>
    <x v="1"/>
    <x v="1"/>
    <n v="2304"/>
    <x v="14"/>
    <x v="4"/>
  </r>
  <r>
    <n v="1253285"/>
    <n v="10029723"/>
    <s v="CYT FRONT CAB/MER(P07)1500 6U US"/>
    <m/>
    <d v="2010-11-22T00:00:00"/>
    <x v="1"/>
    <x v="1"/>
    <n v="5520"/>
    <x v="14"/>
    <x v="4"/>
  </r>
  <r>
    <n v="1252283"/>
    <n v="10049367"/>
    <s v="CYT VICUÑA C.SAUV/ME(ST)750 12U 2010GB"/>
    <m/>
    <d v="2010-11-22T00:00:00"/>
    <x v="1"/>
    <x v="1"/>
    <n v="140"/>
    <x v="14"/>
    <x v="4"/>
  </r>
  <r>
    <n v="7078134"/>
    <n v="10048442"/>
    <s v="MPO V.MPO REGAL C.SAUV 750 12U HK"/>
    <m/>
    <d v="2010-11-22T00:00:00"/>
    <x v="1"/>
    <x v="1"/>
    <n v="98.000000009999994"/>
    <x v="14"/>
    <x v="4"/>
  </r>
  <r>
    <n v="1253193"/>
    <n v="10029731"/>
    <s v="CYT FRONT CHARD(P07) 1500 6U US"/>
    <m/>
    <d v="2010-11-22T00:00:00"/>
    <x v="1"/>
    <x v="1"/>
    <n v="970"/>
    <x v="14"/>
    <x v="4"/>
  </r>
  <r>
    <n v="7078074"/>
    <n v="10045937"/>
    <s v="CS REY L.ANDES RVA CHAR(P08)STLV7506UVEU"/>
    <m/>
    <d v="2010-11-22T00:00:00"/>
    <x v="1"/>
    <x v="1"/>
    <n v="66.000000009999994"/>
    <x v="14"/>
    <x v="4"/>
  </r>
  <r>
    <n v="7078237"/>
    <n v="10048529"/>
    <s v="CS MEMORIES CHARD 750 12U JP"/>
    <m/>
    <d v="2010-11-22T00:00:00"/>
    <x v="1"/>
    <x v="1"/>
    <n v="2100"/>
    <x v="14"/>
    <x v="4"/>
  </r>
  <r>
    <n v="7078238"/>
    <n v="10048534"/>
    <s v="CS MEMORIES S.BLC 750 12U JP"/>
    <m/>
    <d v="2010-11-22T00:00:00"/>
    <x v="1"/>
    <x v="1"/>
    <n v="700"/>
    <x v="14"/>
    <x v="4"/>
  </r>
  <r>
    <n v="1252049"/>
    <n v="10049467"/>
    <s v="CYT CYT MERL(P09)STLV 750 6U 2010 GB"/>
    <m/>
    <d v="2010-11-22T00:00:00"/>
    <x v="2"/>
    <x v="1"/>
    <n v="210"/>
    <x v="14"/>
    <x v="4"/>
  </r>
  <r>
    <n v="7078020"/>
    <n v="12005726"/>
    <s v="2175 CARME TERRUNYO 0750 CH 2007 1U CL"/>
    <m/>
    <d v="2010-11-22T00:00:00"/>
    <x v="3"/>
    <x v="1"/>
    <n v="140"/>
    <x v="14"/>
    <x v="4"/>
  </r>
  <r>
    <n v="1252883"/>
    <n v="10032002"/>
    <s v="CYT MOUNTAIN RANGE S.BLC STLV750 12U GB"/>
    <m/>
    <d v="2010-11-22T00:00:00"/>
    <x v="1"/>
    <x v="1"/>
    <n v="1120"/>
    <x v="14"/>
    <x v="4"/>
  </r>
  <r>
    <n v="1246623"/>
    <n v="10030349"/>
    <s v="CYT FRONT S.BLC(P07) 1500 6U US"/>
    <m/>
    <d v="2010-11-22T00:00:00"/>
    <x v="1"/>
    <x v="1"/>
    <n v="5040"/>
    <x v="14"/>
    <x v="4"/>
  </r>
  <r>
    <n v="1252480"/>
    <n v="10028326"/>
    <s v="CYT FRONT C.SAUV BLUSH(P06) 1500 6U VAR"/>
    <m/>
    <d v="2010-11-22T00:00:00"/>
    <x v="1"/>
    <x v="1"/>
    <n v="200"/>
    <x v="14"/>
    <x v="4"/>
  </r>
  <r>
    <n v="7078304"/>
    <n v="10047973"/>
    <s v="MPO V.MPO BLEND ROSE(P09) 750 12U LATAM"/>
    <m/>
    <d v="2010-11-22T00:00:00"/>
    <x v="1"/>
    <x v="1"/>
    <n v="254"/>
    <x v="14"/>
    <x v="4"/>
  </r>
  <r>
    <n v="1252369"/>
    <n v="10048316"/>
    <s v="CYT FRONT ROSE(P06) 1500 6U VAR"/>
    <m/>
    <d v="2010-11-22T00:00:00"/>
    <x v="1"/>
    <x v="1"/>
    <n v="47.999999989999999"/>
    <x v="14"/>
    <x v="4"/>
  </r>
  <r>
    <n v="7078118"/>
    <n v="10047380"/>
    <s v="CS I NEGRA RVA C.SA/ROP09ST7506UTE2010GB"/>
    <m/>
    <d v="2010-11-22T00:00:00"/>
    <x v="1"/>
    <x v="1"/>
    <n v="173.5555555"/>
    <x v="14"/>
    <x v="4"/>
  </r>
  <r>
    <n v="1252693"/>
    <n v="10038940"/>
    <s v="CYT MAR DEL SUR S.SWEE R.WINE750LP12UVEU"/>
    <m/>
    <d v="2010-11-22T00:00:00"/>
    <x v="1"/>
    <x v="1"/>
    <n v="504"/>
    <x v="14"/>
    <x v="4"/>
  </r>
  <r>
    <n v="1253139"/>
    <n v="10046314"/>
    <s v="CYT CASILL C.SAUV 750 6U 2009 GB"/>
    <m/>
    <d v="2010-11-22T00:00:00"/>
    <x v="2"/>
    <x v="1"/>
    <n v="419.55555559999999"/>
    <x v="14"/>
    <x v="4"/>
  </r>
  <r>
    <n v="1246572"/>
    <n v="10025773"/>
    <s v="CYT FRONT C.C CAB/MER(P07) 4P 1500 6U US"/>
    <m/>
    <d v="2010-11-22T00:00:00"/>
    <x v="1"/>
    <x v="1"/>
    <n v="4608"/>
    <x v="14"/>
    <x v="4"/>
  </r>
  <r>
    <n v="1249648"/>
    <n v="10049984"/>
    <s v="CYT CAS RVA PR C.SAUV ECO 750 6U 2009 ZA"/>
    <m/>
    <d v="2010-11-22T00:00:00"/>
    <x v="3"/>
    <x v="1"/>
    <n v="15"/>
    <x v="14"/>
    <x v="4"/>
  </r>
  <r>
    <n v="7078254"/>
    <n v="10048507"/>
    <s v="CS NEBLINA MERL(P08)STLV 750 6U VEU"/>
    <m/>
    <d v="2010-11-22T00:00:00"/>
    <x v="1"/>
    <x v="1"/>
    <n v="369"/>
    <x v="14"/>
    <x v="4"/>
  </r>
  <r>
    <n v="7078073"/>
    <n v="10045941"/>
    <s v="CS REY L.ANDES RVA MER(NV)(P08)7506UVEU"/>
    <m/>
    <d v="2010-11-22T00:00:00"/>
    <x v="1"/>
    <x v="1"/>
    <n v="168"/>
    <x v="14"/>
    <x v="4"/>
  </r>
  <r>
    <n v="1253230"/>
    <n v="10043952"/>
    <s v="CYT CYT MERL(ST)(SIN FTE)750 12U 2010GB"/>
    <m/>
    <d v="2010-11-22T00:00:00"/>
    <x v="1"/>
    <x v="1"/>
    <n v="70"/>
    <x v="14"/>
    <x v="4"/>
  </r>
  <r>
    <n v="7077951"/>
    <n v="10038119"/>
    <s v="MPO V.MPO RVA C.SAUV(P05)750 12U IL"/>
    <m/>
    <d v="2010-11-22T00:00:00"/>
    <x v="1"/>
    <x v="1"/>
    <n v="140"/>
    <x v="14"/>
    <x v="4"/>
  </r>
  <r>
    <n v="7078092"/>
    <n v="10049448"/>
    <s v="MPO SONATA RVA C.SAUV 750 12U(WMS) BR"/>
    <m/>
    <d v="2010-11-22T00:00:00"/>
    <x v="1"/>
    <x v="1"/>
    <n v="140"/>
    <x v="14"/>
    <x v="4"/>
  </r>
  <r>
    <n v="7078142"/>
    <n v="10049446"/>
    <s v="MPO SONATA RVA SYRAH 750 12U(WMS) BR"/>
    <m/>
    <d v="2010-11-22T00:00:00"/>
    <x v="1"/>
    <x v="1"/>
    <n v="110"/>
    <x v="14"/>
    <x v="4"/>
  </r>
  <r>
    <n v="7078004"/>
    <n v="10036849"/>
    <s v="MPO V.MPO RVA SYRAH (P05) 750 12U LATAM"/>
    <m/>
    <d v="2010-11-22T00:00:00"/>
    <x v="1"/>
    <x v="1"/>
    <n v="43.999999989999999"/>
    <x v="14"/>
    <x v="4"/>
  </r>
  <r>
    <n v="1251911"/>
    <n v="10048618"/>
    <s v="CYT TRIO RVA CHARD(P10)750 12U 2009 PE"/>
    <m/>
    <d v="2010-11-22T00:00:00"/>
    <x v="3"/>
    <x v="1"/>
    <n v="76.999999990000006"/>
    <x v="14"/>
    <x v="4"/>
  </r>
  <r>
    <n v="1250547"/>
    <n v="10051184"/>
    <s v="CYT TRIO RVA CHARD (P10) 750 6U 2009 ZA"/>
    <m/>
    <d v="2010-11-22T00:00:00"/>
    <x v="3"/>
    <x v="1"/>
    <n v="15"/>
    <x v="14"/>
    <x v="4"/>
  </r>
  <r>
    <n v="1251004"/>
    <n v="10038430"/>
    <s v="CYT CASILL P.NOIR 750 12U 2009 PE"/>
    <m/>
    <d v="2010-11-22T00:00:00"/>
    <x v="3"/>
    <x v="1"/>
    <n v="76.999999990000006"/>
    <x v="14"/>
    <x v="4"/>
  </r>
  <r>
    <n v="1252006"/>
    <n v="10020289"/>
    <s v="CYT CASILL C.SAUV 750 6U ZA"/>
    <n v="98"/>
    <d v="2010-11-22T00:00:00"/>
    <x v="5"/>
    <x v="2"/>
    <n v="98"/>
    <x v="14"/>
    <x v="4"/>
  </r>
  <r>
    <n v="7077503"/>
    <n v="10044410"/>
    <s v="CS CONO SUR GEW STLV (P07) 750 6U IT"/>
    <m/>
    <d v="2010-11-22T00:00:00"/>
    <x v="3"/>
    <x v="1"/>
    <n v="300"/>
    <x v="14"/>
    <x v="4"/>
  </r>
  <r>
    <n v="7078187"/>
    <n v="12006301"/>
    <s v="3108 GEWURZ VARIETAL 0750 ST 2010"/>
    <m/>
    <d v="2010-11-22T00:00:00"/>
    <x v="3"/>
    <x v="1"/>
    <n v="200"/>
    <x v="14"/>
    <x v="4"/>
  </r>
  <r>
    <n v="1251513"/>
    <n v="10039257"/>
    <s v="CYT CASILL CHARD STLV 375 12U DK/NL"/>
    <m/>
    <d v="2010-11-22T00:00:00"/>
    <x v="3"/>
    <x v="1"/>
    <n v="102"/>
    <x v="14"/>
    <x v="4"/>
  </r>
  <r>
    <n v="1251542"/>
    <n v="10020066"/>
    <s v="CYT CASILL CHARD STLV 750 12U VAR"/>
    <m/>
    <d v="2010-11-22T00:00:00"/>
    <x v="3"/>
    <x v="1"/>
    <n v="110"/>
    <x v="14"/>
    <x v="4"/>
  </r>
  <r>
    <n v="1251403"/>
    <n v="10038401"/>
    <s v="CYT CASILL P.NOIR 750 12U 2009 VEU"/>
    <m/>
    <d v="2010-11-22T00:00:00"/>
    <x v="3"/>
    <x v="1"/>
    <n v="150"/>
    <x v="14"/>
    <x v="4"/>
  </r>
  <r>
    <n v="1251404"/>
    <n v="10043740"/>
    <s v="CYT MARQUES SYRAH 750 12U 2008 VEU"/>
    <m/>
    <d v="2010-11-22T00:00:00"/>
    <x v="3"/>
    <x v="1"/>
    <n v="22.999999989999999"/>
    <x v="14"/>
    <x v="4"/>
  </r>
  <r>
    <n v="1252822"/>
    <n v="10031902"/>
    <s v="CYT SENDERO S.BLC(P07) 750 12U VES"/>
    <m/>
    <d v="2010-11-22T00:00:00"/>
    <x v="1"/>
    <x v="1"/>
    <n v="56"/>
    <x v="14"/>
    <x v="4"/>
  </r>
  <r>
    <n v="1252052"/>
    <n v="12005677"/>
    <s v="2206 C.SAUV RIBERAS 0750 CH 2008"/>
    <m/>
    <d v="2010-11-22T00:00:00"/>
    <x v="3"/>
    <x v="1"/>
    <n v="774.33333340000001"/>
    <x v="14"/>
    <x v="4"/>
  </r>
  <r>
    <n v="7078095"/>
    <n v="10050813"/>
    <s v="MPO V.MPO RVA SYR (P05) STL 750 12U VEU"/>
    <m/>
    <d v="2010-11-22T00:00:00"/>
    <x v="1"/>
    <x v="1"/>
    <n v="69.999999990000006"/>
    <x v="14"/>
    <x v="4"/>
  </r>
  <r>
    <n v="1250988"/>
    <n v="10029725"/>
    <s v="CYT FRONT C.SAUV(P07) 1500 6U US"/>
    <m/>
    <d v="2010-11-22T00:00:00"/>
    <x v="1"/>
    <x v="1"/>
    <n v="3040"/>
    <x v="14"/>
    <x v="4"/>
  </r>
  <r>
    <n v="1250748"/>
    <n v="10047776"/>
    <s v="CYT CASILL SHIR/ROS STL 750 12U 2010 VES"/>
    <m/>
    <d v="2010-11-22T00:00:00"/>
    <x v="3"/>
    <x v="1"/>
    <n v="56.000000010000001"/>
    <x v="14"/>
    <x v="4"/>
  </r>
  <r>
    <n v="1250603"/>
    <n v="10047776"/>
    <s v="CYT CASILL SHIR/ROS STL 750 12U 2010 VES"/>
    <m/>
    <d v="2010-11-22T00:00:00"/>
    <x v="3"/>
    <x v="1"/>
    <n v="210"/>
    <x v="14"/>
    <x v="4"/>
  </r>
  <r>
    <n v="1252552"/>
    <n v="10045258"/>
    <s v="CYT CASILL MALB ECO 750 12U 2010 PE"/>
    <m/>
    <d v="2010-11-22T00:00:00"/>
    <x v="3"/>
    <x v="1"/>
    <n v="490"/>
    <x v="14"/>
    <x v="4"/>
  </r>
  <r>
    <n v="1251005"/>
    <n v="10038011"/>
    <s v="CYT CASILL SHIRAZ 750 12U PE"/>
    <m/>
    <d v="2010-11-22T00:00:00"/>
    <x v="3"/>
    <x v="1"/>
    <n v="154"/>
    <x v="14"/>
    <x v="4"/>
  </r>
  <r>
    <n v="1252587"/>
    <n v="10038603"/>
    <s v="CYT CASILL SHIRAZ 750 12U 2009 VEU"/>
    <m/>
    <d v="2010-11-22T00:00:00"/>
    <x v="3"/>
    <x v="1"/>
    <n v="535"/>
    <x v="14"/>
    <x v="4"/>
  </r>
  <r>
    <n v="1246562"/>
    <n v="10039363"/>
    <s v="CYT CASILL S.BLC STLV(C.BCA) 750 12U US"/>
    <m/>
    <d v="2010-11-22T00:00:00"/>
    <x v="3"/>
    <x v="1"/>
    <n v="910"/>
    <x v="14"/>
    <x v="4"/>
  </r>
  <r>
    <n v="1251386"/>
    <n v="10034510"/>
    <s v="CYT CASILL PINOT GRIS STLV 750 12U US"/>
    <m/>
    <d v="2010-11-22T00:00:00"/>
    <x v="3"/>
    <x v="1"/>
    <n v="310"/>
    <x v="14"/>
    <x v="4"/>
  </r>
  <r>
    <n v="1252254"/>
    <n v="10048695"/>
    <s v="CYT TRIO RVA MERL(P10)750 12U 2009 US"/>
    <m/>
    <d v="2010-11-22T00:00:00"/>
    <x v="3"/>
    <x v="1"/>
    <n v="350"/>
    <x v="14"/>
    <x v="4"/>
  </r>
  <r>
    <n v="1251122"/>
    <n v="10049617"/>
    <s v="CYT CAS RVA PR C.SAUV ECO 750 12U 2009PE"/>
    <m/>
    <d v="2010-11-22T00:00:00"/>
    <x v="3"/>
    <x v="1"/>
    <n v="42"/>
    <x v="14"/>
    <x v="4"/>
  </r>
  <r>
    <n v="1250897"/>
    <n v="10046861"/>
    <s v="MA MAYCAS RVA ESP SYRAH 750 6U 2008 VES"/>
    <m/>
    <d v="2010-11-22T00:00:00"/>
    <x v="3"/>
    <x v="1"/>
    <n v="11"/>
    <x v="14"/>
    <x v="4"/>
  </r>
  <r>
    <n v="1249125"/>
    <n v="10037141"/>
    <s v="CYT MAR DEL SUR RED WINE(LP)750 6U AFRI"/>
    <m/>
    <d v="2010-11-22T00:00:00"/>
    <x v="1"/>
    <x v="1"/>
    <n v="1690"/>
    <x v="14"/>
    <x v="4"/>
  </r>
  <r>
    <n v="1251910"/>
    <n v="10048662"/>
    <s v="CYT TRIO RVA C.SAU(P10)(90P)75012U2008PE"/>
    <m/>
    <d v="2010-11-22T00:00:00"/>
    <x v="3"/>
    <x v="1"/>
    <n v="154"/>
    <x v="14"/>
    <x v="4"/>
  </r>
  <r>
    <n v="1252013"/>
    <n v="10048701"/>
    <s v="CYT TRIO RVA MERL(P10)750 12U 2009 PE"/>
    <m/>
    <d v="2010-11-22T00:00:00"/>
    <x v="3"/>
    <x v="1"/>
    <n v="98"/>
    <x v="14"/>
    <x v="4"/>
  </r>
  <r>
    <n v="1251152"/>
    <n v="10043444"/>
    <s v="CYT G.RVA RIBERAS CARM 750 6U 2008 PE"/>
    <m/>
    <d v="2010-11-22T00:00:00"/>
    <x v="3"/>
    <x v="1"/>
    <n v="154"/>
    <x v="14"/>
    <x v="4"/>
  </r>
  <r>
    <n v="1251154"/>
    <n v="10047197"/>
    <s v="CYT G.RVA RIBERAS MERL 750 6U 2008 PE"/>
    <m/>
    <d v="2010-11-22T00:00:00"/>
    <x v="3"/>
    <x v="1"/>
    <n v="123.55555560000001"/>
    <x v="14"/>
    <x v="4"/>
  </r>
  <r>
    <n v="1251153"/>
    <n v="10043809"/>
    <s v="CYT G.RVA S.RIBERAS SYRAH 750 6U 2008PE"/>
    <m/>
    <d v="2010-11-22T00:00:00"/>
    <x v="3"/>
    <x v="1"/>
    <n v="47.555555560000002"/>
    <x v="14"/>
    <x v="4"/>
  </r>
  <r>
    <n v="1251014"/>
    <n v="10047774"/>
    <s v="CYT CASILL SHIR/ROS STLV 750 12U 2010 US"/>
    <m/>
    <d v="2010-11-22T00:00:00"/>
    <x v="3"/>
    <x v="1"/>
    <n v="280"/>
    <x v="14"/>
    <x v="4"/>
  </r>
  <r>
    <n v="1251000"/>
    <n v="10047784"/>
    <s v="CYT CASILL SHIR/ROS STLV 750 12U 2010 PE"/>
    <m/>
    <d v="2010-11-22T00:00:00"/>
    <x v="3"/>
    <x v="1"/>
    <n v="42.000000010000001"/>
    <x v="14"/>
    <x v="4"/>
  </r>
  <r>
    <n v="1253189"/>
    <n v="12006135"/>
    <s v="2188 SY/ROSE CASILL 0750 ST 2010"/>
    <m/>
    <d v="2010-11-22T00:00:00"/>
    <x v="3"/>
    <x v="1"/>
    <n v="2115"/>
    <x v="14"/>
    <x v="4"/>
  </r>
  <r>
    <n v="1252198"/>
    <n v="10047772"/>
    <s v="CYT CASILL SHIR/ROS STL 750 12U 2010 VAR"/>
    <m/>
    <d v="2010-11-22T00:00:00"/>
    <x v="3"/>
    <x v="1"/>
    <n v="112"/>
    <x v="14"/>
    <x v="4"/>
  </r>
  <r>
    <n v="1253493"/>
    <n v="12006258"/>
    <s v="1114 LATE HARVEST FRONT 0750 CH 2008"/>
    <m/>
    <d v="2010-11-22T00:00:00"/>
    <x v="3"/>
    <x v="1"/>
    <n v="2241"/>
    <x v="14"/>
    <x v="4"/>
  </r>
  <r>
    <n v="1253191"/>
    <n v="12001705"/>
    <s v="2324 SYRAH CASILL 0750 CH"/>
    <m/>
    <d v="2010-11-22T00:00:00"/>
    <x v="3"/>
    <x v="1"/>
    <n v="1217.666667"/>
    <x v="14"/>
    <x v="4"/>
  </r>
  <r>
    <n v="1250804"/>
    <n v="10050534"/>
    <s v="CYT MARQUES CHARD 750 12U 2009 VES"/>
    <m/>
    <d v="2010-11-22T00:00:00"/>
    <x v="3"/>
    <x v="1"/>
    <n v="155"/>
    <x v="14"/>
    <x v="4"/>
  </r>
  <r>
    <n v="1250078"/>
    <n v="10051126"/>
    <s v="CYT MARQUES CHARD 750 6U 2009 (LC)ZA"/>
    <m/>
    <d v="2010-11-22T00:00:00"/>
    <x v="3"/>
    <x v="1"/>
    <n v="25"/>
    <x v="14"/>
    <x v="4"/>
  </r>
  <r>
    <n v="1250588"/>
    <n v="10048620"/>
    <s v="CYT TRIO RVA CHARD(P10)750 12U 2009 VES"/>
    <m/>
    <d v="2010-11-22T00:00:00"/>
    <x v="3"/>
    <x v="1"/>
    <n v="165"/>
    <x v="14"/>
    <x v="4"/>
  </r>
  <r>
    <n v="1251618"/>
    <n v="10048620"/>
    <s v="CYT TRIO RVA CHARD(P10)750 12U 2009 VES"/>
    <m/>
    <d v="2010-11-22T00:00:00"/>
    <x v="3"/>
    <x v="1"/>
    <n v="74.999999990000006"/>
    <x v="14"/>
    <x v="4"/>
  </r>
  <r>
    <n v="1252184"/>
    <n v="10048636"/>
    <s v="CYT TRIO RVA CHARD(P10)750 12U 2009 VEU"/>
    <m/>
    <d v="2010-11-22T00:00:00"/>
    <x v="3"/>
    <x v="1"/>
    <n v="20"/>
    <x v="14"/>
    <x v="4"/>
  </r>
  <r>
    <n v="1251508"/>
    <n v="10048634"/>
    <s v="CYT TRIO RVA CHARD(P10)750 12U 2009 VIN"/>
    <m/>
    <d v="2010-11-22T00:00:00"/>
    <x v="3"/>
    <x v="1"/>
    <n v="33"/>
    <x v="14"/>
    <x v="4"/>
  </r>
  <r>
    <n v="1250977"/>
    <n v="10048625"/>
    <s v="CYT TRIO RVA CHARD(P10)750 12U2009(LR)CA"/>
    <m/>
    <d v="2010-11-22T00:00:00"/>
    <x v="3"/>
    <x v="1"/>
    <n v="227"/>
    <x v="14"/>
    <x v="4"/>
  </r>
  <r>
    <n v="7077771"/>
    <n v="10047135"/>
    <s v="CS VISION C.SAUV(P08)750 12U 2009 US"/>
    <m/>
    <d v="2010-11-22T00:00:00"/>
    <x v="3"/>
    <x v="1"/>
    <n v="280"/>
    <x v="14"/>
    <x v="4"/>
  </r>
  <r>
    <n v="1250640"/>
    <n v="10043653"/>
    <s v="CYT MARQUES SYRAH 750 12U 2008 CL"/>
    <m/>
    <d v="2010-11-22T00:00:00"/>
    <x v="3"/>
    <x v="1"/>
    <n v="330"/>
    <x v="14"/>
    <x v="4"/>
  </r>
  <r>
    <n v="7078003"/>
    <n v="10019879"/>
    <s v="MPO V.MPO RVA CHARD(P05) 750 12U LATAM"/>
    <m/>
    <d v="2010-11-22T00:00:00"/>
    <x v="5"/>
    <x v="1"/>
    <n v="44.999999989999999"/>
    <x v="14"/>
    <x v="4"/>
  </r>
  <r>
    <n v="1252174"/>
    <n v="10048691"/>
    <s v="CYT TRIO RVA MERL(P10)750 12U 2009 VEU"/>
    <m/>
    <d v="2010-11-22T00:00:00"/>
    <x v="3"/>
    <x v="1"/>
    <n v="4270"/>
    <x v="14"/>
    <x v="4"/>
  </r>
  <r>
    <n v="1252179"/>
    <n v="12006040"/>
    <s v="2113 MERLOT TRIO 0750 CH 2009"/>
    <m/>
    <d v="2010-11-22T00:00:00"/>
    <x v="3"/>
    <x v="1"/>
    <n v="1257.7777779999999"/>
    <x v="14"/>
    <x v="4"/>
  </r>
  <r>
    <n v="7077772"/>
    <n v="10048880"/>
    <s v="CS VISION S.BLC (P08)STLV 750 12U 2010US"/>
    <m/>
    <d v="2010-11-22T00:00:00"/>
    <x v="3"/>
    <x v="1"/>
    <n v="220"/>
    <x v="14"/>
    <x v="4"/>
  </r>
  <r>
    <n v="1253194"/>
    <n v="10044608"/>
    <s v="CYT FRONT LATE HARVEST 750 12U VEU"/>
    <m/>
    <d v="2010-11-22T00:00:00"/>
    <x v="3"/>
    <x v="1"/>
    <n v="105"/>
    <x v="14"/>
    <x v="4"/>
  </r>
  <r>
    <n v="1251068"/>
    <n v="10049044"/>
    <s v="CYT FRONT LATE HARVEST 750 12U PE"/>
    <m/>
    <d v="2010-11-22T00:00:00"/>
    <x v="3"/>
    <x v="1"/>
    <n v="252"/>
    <x v="14"/>
    <x v="4"/>
  </r>
  <r>
    <n v="1251110"/>
    <n v="10038101"/>
    <s v="CYT FRONT LATE HARVEST 750 12U VAR"/>
    <m/>
    <d v="2010-11-22T00:00:00"/>
    <x v="3"/>
    <x v="1"/>
    <n v="53.999999989999999"/>
    <x v="14"/>
    <x v="4"/>
  </r>
  <r>
    <n v="1251549"/>
    <n v="10044608"/>
    <s v="CYT FRONT LATE HARVEST 750 12U VEU"/>
    <m/>
    <d v="2010-11-22T00:00:00"/>
    <x v="3"/>
    <x v="1"/>
    <n v="175"/>
    <x v="14"/>
    <x v="4"/>
  </r>
  <r>
    <n v="1252821"/>
    <n v="10034624"/>
    <s v="CYT XPLORADOR S.BLC(P08)STLV 750 12U US"/>
    <m/>
    <d v="2010-11-22T00:00:00"/>
    <x v="1"/>
    <x v="1"/>
    <n v="56.000000010000001"/>
    <x v="14"/>
    <x v="4"/>
  </r>
  <r>
    <n v="1251517"/>
    <n v="10037314"/>
    <s v="CYT CASILL VIOG STLV 750 6U 2009 VEU"/>
    <m/>
    <d v="2010-11-22T00:00:00"/>
    <x v="3"/>
    <x v="1"/>
    <n v="33"/>
    <x v="14"/>
    <x v="4"/>
  </r>
  <r>
    <n v="1252213"/>
    <n v="10049904"/>
    <s v="CYT CASILL PINOT GRIGIO ST 750 6U 2010GB"/>
    <m/>
    <d v="2010-11-22T00:00:00"/>
    <x v="3"/>
    <x v="1"/>
    <n v="70"/>
    <x v="14"/>
    <x v="4"/>
  </r>
  <r>
    <n v="7078137"/>
    <n v="10039921"/>
    <s v="MPO V.MPO RVA S.BLC(P05)(NV)750 12U VAS"/>
    <m/>
    <d v="2010-11-22T00:00:00"/>
    <x v="3"/>
    <x v="1"/>
    <n v="98"/>
    <x v="14"/>
    <x v="4"/>
  </r>
  <r>
    <n v="1246565"/>
    <n v="10039363"/>
    <s v="CYT CASILL S.BLC STLV(C.BCA) 750 12U US"/>
    <m/>
    <d v="2010-11-22T00:00:00"/>
    <x v="3"/>
    <x v="1"/>
    <n v="910"/>
    <x v="14"/>
    <x v="4"/>
  </r>
  <r>
    <n v="1252551"/>
    <n v="10039363"/>
    <s v="CYT CASILL S.BLC STLV(C.BCA) 750 12U US"/>
    <m/>
    <d v="2010-11-22T00:00:00"/>
    <x v="3"/>
    <x v="1"/>
    <n v="563"/>
    <x v="14"/>
    <x v="4"/>
  </r>
  <r>
    <n v="1253374"/>
    <n v="12005655"/>
    <s v="1185 S.BLC CASILL 0750 ST 2010"/>
    <m/>
    <d v="2010-11-22T00:00:00"/>
    <x v="3"/>
    <x v="1"/>
    <n v="1117.666667"/>
    <x v="14"/>
    <x v="4"/>
  </r>
  <r>
    <n v="1252186"/>
    <n v="10048672"/>
    <s v="CYT TRIO RVA C.SA(P10)(90P)75012U2008VEU"/>
    <m/>
    <d v="2010-11-22T00:00:00"/>
    <x v="3"/>
    <x v="1"/>
    <n v="20"/>
    <x v="14"/>
    <x v="4"/>
  </r>
  <r>
    <n v="1250963"/>
    <n v="10048646"/>
    <s v="CYT TRIO RVA C.SAU(P10)750 12U2008(LR)CA"/>
    <m/>
    <d v="2010-11-22T00:00:00"/>
    <x v="3"/>
    <x v="1"/>
    <n v="268"/>
    <x v="14"/>
    <x v="4"/>
  </r>
  <r>
    <n v="1252960"/>
    <n v="10044279"/>
    <s v="CYT G.RVA S.RIBERAS C.SAU 750 6U 2008 CL"/>
    <m/>
    <d v="2010-11-22T00:00:00"/>
    <x v="3"/>
    <x v="1"/>
    <n v="210"/>
    <x v="14"/>
    <x v="4"/>
  </r>
  <r>
    <n v="1252818"/>
    <n v="10041149"/>
    <s v="CYT SUNR S.BLC(P08) 750 12U CN"/>
    <m/>
    <d v="2010-11-22T00:00:00"/>
    <x v="5"/>
    <x v="1"/>
    <n v="97.999999990000006"/>
    <x v="14"/>
    <x v="4"/>
  </r>
  <r>
    <n v="1251484"/>
    <n v="10046822"/>
    <s v="MA MAYCAS RVA ESP SYRAH 750 6U 2008 US"/>
    <m/>
    <d v="2010-11-22T00:00:00"/>
    <x v="3"/>
    <x v="1"/>
    <n v="55.000000010000001"/>
    <x v="14"/>
    <x v="4"/>
  </r>
  <r>
    <n v="7077817"/>
    <n v="10048890"/>
    <s v="CS RESERVA S.BLC STLV(P08)75012U2010 VEU"/>
    <m/>
    <d v="2010-11-22T00:00:00"/>
    <x v="3"/>
    <x v="1"/>
    <n v="44"/>
    <x v="14"/>
    <x v="4"/>
  </r>
  <r>
    <n v="1253122"/>
    <n v="10047695"/>
    <s v="CYT SUNR C.SAUV(P08) 750 6U (UB)CZ"/>
    <m/>
    <d v="2010-11-22T00:00:00"/>
    <x v="3"/>
    <x v="1"/>
    <n v="379"/>
    <x v="14"/>
    <x v="4"/>
  </r>
  <r>
    <n v="1251062"/>
    <n v="10038424"/>
    <s v="CYT CASILL P.NOIR 750 12U 2009 VES"/>
    <m/>
    <d v="2010-11-22T00:00:00"/>
    <x v="3"/>
    <x v="1"/>
    <n v="165"/>
    <x v="14"/>
    <x v="4"/>
  </r>
  <r>
    <n v="1250657"/>
    <n v="10048718"/>
    <s v="CYT TRIO RVA MERL(P10)750 12U 2009 DO"/>
    <m/>
    <d v="2010-11-22T00:00:00"/>
    <x v="3"/>
    <x v="1"/>
    <n v="70"/>
    <x v="14"/>
    <x v="4"/>
  </r>
  <r>
    <n v="1252016"/>
    <n v="10048692"/>
    <s v="CYT TRIO RVA MERL(P10)750 12U 2009 VES"/>
    <m/>
    <d v="2010-11-22T00:00:00"/>
    <x v="3"/>
    <x v="1"/>
    <n v="74.999999990000006"/>
    <x v="14"/>
    <x v="4"/>
  </r>
  <r>
    <n v="1252014"/>
    <n v="10048690"/>
    <s v="CYT TRIO RVA MERL(P10)750 12U 2009 VIN"/>
    <m/>
    <d v="2010-11-22T00:00:00"/>
    <x v="3"/>
    <x v="1"/>
    <n v="55.000000010000001"/>
    <x v="14"/>
    <x v="4"/>
  </r>
  <r>
    <n v="1251417"/>
    <n v="10042207"/>
    <s v="CYT CASILL P.NOIR 750 12U 2009 (LR) CA"/>
    <m/>
    <d v="2010-11-22T00:00:00"/>
    <x v="3"/>
    <x v="1"/>
    <n v="681"/>
    <x v="14"/>
    <x v="4"/>
  </r>
  <r>
    <n v="1252672"/>
    <n v="10038412"/>
    <s v="CYT CASILL P.NOIR 750 12U 2009 VAR"/>
    <m/>
    <d v="2010-11-22T00:00:00"/>
    <x v="3"/>
    <x v="1"/>
    <n v="69.999999990000006"/>
    <x v="14"/>
    <x v="4"/>
  </r>
  <r>
    <n v="1251239"/>
    <n v="10045265"/>
    <s v="CYT CASILL MALB ECO 750 12U 2010 VAR"/>
    <m/>
    <d v="2010-11-22T00:00:00"/>
    <x v="3"/>
    <x v="1"/>
    <n v="70"/>
    <x v="14"/>
    <x v="4"/>
  </r>
  <r>
    <n v="1251069"/>
    <n v="10038400"/>
    <s v="CYT CASILL P.NOIR 750 6U 2009 VEU"/>
    <m/>
    <d v="2010-11-22T00:00:00"/>
    <x v="3"/>
    <x v="1"/>
    <n v="77.000000020000002"/>
    <x v="14"/>
    <x v="4"/>
  </r>
  <r>
    <n v="7077345"/>
    <n v="10047118"/>
    <s v="CS RESERVA C.SAUV(P08) 750 6U 2009 NORD"/>
    <m/>
    <d v="2010-11-22T00:00:00"/>
    <x v="3"/>
    <x v="1"/>
    <n v="56.000000010000001"/>
    <x v="14"/>
    <x v="4"/>
  </r>
  <r>
    <n v="1253190"/>
    <n v="12005629"/>
    <s v="2111 P.NOIR CASILL 0750 CH 2009(1797)"/>
    <m/>
    <d v="2010-11-22T00:00:00"/>
    <x v="3"/>
    <x v="1"/>
    <n v="1583.1111109999999"/>
    <x v="14"/>
    <x v="4"/>
  </r>
  <r>
    <n v="1249729"/>
    <n v="10033821"/>
    <s v="MA MAYCAS RVA ESP C.SAUV 750 6U 2006 VEU"/>
    <m/>
    <d v="2010-11-22T00:00:00"/>
    <x v="3"/>
    <x v="1"/>
    <n v="28"/>
    <x v="14"/>
    <x v="4"/>
  </r>
  <r>
    <n v="1251195"/>
    <n v="10043741"/>
    <s v="CYT MARQUES SYRAH 750 12U 2008 VES"/>
    <m/>
    <d v="2010-11-22T00:00:00"/>
    <x v="3"/>
    <x v="1"/>
    <n v="49.999999989999999"/>
    <x v="14"/>
    <x v="4"/>
  </r>
  <r>
    <n v="1250079"/>
    <n v="10051129"/>
    <s v="CYT MARQUES SYRAH 750 6U 2008 (LC)ZA"/>
    <m/>
    <d v="2010-11-22T00:00:00"/>
    <x v="3"/>
    <x v="1"/>
    <n v="25"/>
    <x v="14"/>
    <x v="4"/>
  </r>
  <r>
    <n v="1251401"/>
    <n v="10042451"/>
    <s v="CYT CASILL C.SAUV 375 12U 2009 DK/NL"/>
    <m/>
    <d v="2010-11-22T00:00:00"/>
    <x v="3"/>
    <x v="1"/>
    <n v="56.999999989999999"/>
    <x v="14"/>
    <x v="4"/>
  </r>
  <r>
    <n v="1251058"/>
    <n v="10045261"/>
    <s v="CYT CASILL MALB ECO 750 12U 2010 VES"/>
    <m/>
    <d v="2010-11-22T00:00:00"/>
    <x v="3"/>
    <x v="1"/>
    <n v="97.999999990000006"/>
    <x v="14"/>
    <x v="4"/>
  </r>
  <r>
    <n v="1251920"/>
    <n v="10038548"/>
    <s v="CYT CONCHA Y TORO CARM 750 6U 2009 DE"/>
    <m/>
    <d v="2010-11-22T00:00:00"/>
    <x v="3"/>
    <x v="1"/>
    <n v="161.55555559999999"/>
    <x v="14"/>
    <x v="4"/>
  </r>
  <r>
    <n v="7078206"/>
    <n v="10046087"/>
    <s v="CS ORGANICO C.SAUV/CARM(P09)75012U2009CA"/>
    <m/>
    <d v="2010-11-22T00:00:00"/>
    <x v="3"/>
    <x v="1"/>
    <n v="112"/>
    <x v="14"/>
    <x v="4"/>
  </r>
  <r>
    <n v="7077801"/>
    <n v="10048768"/>
    <s v="CS RESERVA CHARD ST(P08)750 12U 2010VEU"/>
    <m/>
    <d v="2010-11-22T00:00:00"/>
    <x v="3"/>
    <x v="1"/>
    <n v="44"/>
    <x v="14"/>
    <x v="4"/>
  </r>
  <r>
    <n v="1251567"/>
    <n v="10045265"/>
    <s v="CYT CASILL MALB ECO 750 12U 2010 VAR"/>
    <m/>
    <d v="2010-11-22T00:00:00"/>
    <x v="3"/>
    <x v="1"/>
    <n v="154"/>
    <x v="14"/>
    <x v="4"/>
  </r>
  <r>
    <n v="7078001"/>
    <n v="10051438"/>
    <s v="MPO VTAL SYRAH (P09) 750 12U IL"/>
    <m/>
    <d v="2010-11-22T00:00:00"/>
    <x v="2"/>
    <x v="1"/>
    <n v="111"/>
    <x v="14"/>
    <x v="4"/>
  </r>
  <r>
    <n v="7077818"/>
    <n v="10049413"/>
    <s v="CS RESERVA CARM(P08) 750 12U 2009 VEU"/>
    <m/>
    <d v="2010-11-22T00:00:00"/>
    <x v="3"/>
    <x v="1"/>
    <n v="65.999999990000006"/>
    <x v="14"/>
    <x v="4"/>
  </r>
  <r>
    <n v="7077646"/>
    <n v="10048884"/>
    <s v="CS RESERVA S.BLC STLV(P08) 750 6U2010VEU"/>
    <m/>
    <d v="2010-11-22T00:00:00"/>
    <x v="3"/>
    <x v="1"/>
    <n v="30.000000010000001"/>
    <x v="14"/>
    <x v="4"/>
  </r>
  <r>
    <n v="7077705"/>
    <n v="10033399"/>
    <s v="CS RESERVA SYRAH(P08) 750 6U 2007 VEU"/>
    <m/>
    <d v="2010-11-22T00:00:00"/>
    <x v="3"/>
    <x v="1"/>
    <n v="30.000000010000001"/>
    <x v="14"/>
    <x v="4"/>
  </r>
  <r>
    <n v="7077647"/>
    <n v="10049411"/>
    <s v="CS RESERVA CARM(P08)750 6U 2009 VEU"/>
    <m/>
    <d v="2010-11-22T00:00:00"/>
    <x v="3"/>
    <x v="1"/>
    <n v="20"/>
    <x v="14"/>
    <x v="4"/>
  </r>
  <r>
    <n v="1250849"/>
    <n v="10048671"/>
    <s v="CYT TRIO RVA C.SA(P10)(90P)75012U2008VES"/>
    <m/>
    <d v="2010-11-22T00:00:00"/>
    <x v="3"/>
    <x v="1"/>
    <n v="123"/>
    <x v="14"/>
    <x v="4"/>
  </r>
  <r>
    <n v="7077744"/>
    <n v="12005346"/>
    <s v="4170 C.SAUV 20BARREL 0750 CH 2007 1U JP"/>
    <m/>
    <d v="2010-11-22T00:00:00"/>
    <x v="3"/>
    <x v="1"/>
    <n v="49.999999989999999"/>
    <x v="14"/>
    <x v="4"/>
  </r>
  <r>
    <n v="7077649"/>
    <n v="10046774"/>
    <s v="CS 20 BARREL P.NOIR E.LDA 750 12U 2008CA"/>
    <m/>
    <d v="2010-11-22T00:00:00"/>
    <x v="3"/>
    <x v="1"/>
    <n v="25"/>
    <x v="14"/>
    <x v="4"/>
  </r>
  <r>
    <n v="1252576"/>
    <n v="10049625"/>
    <s v="CYT CAS RVA PRI C.SAUV ECO 750 12U2009IL"/>
    <m/>
    <d v="2010-11-22T00:00:00"/>
    <x v="3"/>
    <x v="1"/>
    <n v="70"/>
    <x v="14"/>
    <x v="4"/>
  </r>
  <r>
    <n v="7077379"/>
    <n v="10048394"/>
    <s v="MPO G.DEV CARM/SYR MED.BRX7506U2008LATAM"/>
    <m/>
    <d v="2010-11-22T00:00:00"/>
    <x v="3"/>
    <x v="1"/>
    <n v="12.444444450000001"/>
    <x v="14"/>
    <x v="4"/>
  </r>
  <r>
    <n v="1252948"/>
    <n v="10038409"/>
    <s v="CYT CASILL P.NOIR 750 6U 2009 RU"/>
    <m/>
    <d v="2010-11-22T00:00:00"/>
    <x v="3"/>
    <x v="1"/>
    <n v="157.55555559999999"/>
    <x v="14"/>
    <x v="4"/>
  </r>
  <r>
    <n v="1246315"/>
    <n v="10038483"/>
    <s v="CYT CASILL MALBEC 750 12U 2009 VAR"/>
    <m/>
    <d v="2010-11-22T00:00:00"/>
    <x v="3"/>
    <x v="1"/>
    <n v="98"/>
    <x v="14"/>
    <x v="4"/>
  </r>
  <r>
    <n v="1252004"/>
    <n v="10037351"/>
    <s v="CYT CASILL GEW STLV 750 6U 2009 ZA"/>
    <m/>
    <d v="2010-11-22T00:00:00"/>
    <x v="3"/>
    <x v="1"/>
    <n v="83.999999990000006"/>
    <x v="14"/>
    <x v="4"/>
  </r>
  <r>
    <n v="1252795"/>
    <n v="10048671"/>
    <s v="CYT TRIO RVA C.SA(P10)(90P)75012U2008VES"/>
    <m/>
    <d v="2010-11-22T00:00:00"/>
    <x v="3"/>
    <x v="1"/>
    <n v="210"/>
    <x v="14"/>
    <x v="4"/>
  </r>
  <r>
    <n v="1252827"/>
    <n v="10048673"/>
    <s v="CYT TRIO RVA C.SA(P10)(90P)75012U2008VIN"/>
    <m/>
    <d v="2010-11-22T00:00:00"/>
    <x v="3"/>
    <x v="1"/>
    <n v="28"/>
    <x v="14"/>
    <x v="4"/>
  </r>
  <r>
    <n v="1253144"/>
    <n v="10048676"/>
    <s v="CYT TRIO RVA C.SAU(P10)(90P)750 6U2008DK"/>
    <m/>
    <d v="2010-11-22T00:00:00"/>
    <x v="3"/>
    <x v="1"/>
    <n v="350"/>
    <x v="14"/>
    <x v="4"/>
  </r>
  <r>
    <n v="1252812"/>
    <n v="10048652"/>
    <s v="CYT TRIO RVA C.SAU(P10)(90P)75012U2008CA"/>
    <m/>
    <d v="2010-11-22T00:00:00"/>
    <x v="3"/>
    <x v="1"/>
    <n v="168"/>
    <x v="14"/>
    <x v="4"/>
  </r>
  <r>
    <n v="1252574"/>
    <n v="10040103"/>
    <s v="CYT TRIO RVA C.SAUV 750 12U 2008 CN"/>
    <m/>
    <d v="2010-11-22T00:00:00"/>
    <x v="3"/>
    <x v="1"/>
    <n v="97.999999990000006"/>
    <x v="14"/>
    <x v="4"/>
  </r>
  <r>
    <n v="1252572"/>
    <n v="10048675"/>
    <s v="CYT TRIO RVAC.S(P10/90P)7506U2008(CHA)BE"/>
    <m/>
    <d v="2010-11-22T00:00:00"/>
    <x v="3"/>
    <x v="1"/>
    <n v="350"/>
    <x v="14"/>
    <x v="4"/>
  </r>
  <r>
    <n v="1252578"/>
    <n v="10039634"/>
    <s v="MA MAYCAS RVA ESPCHARD75012U2007(C/ES)CA"/>
    <m/>
    <d v="2010-11-22T00:00:00"/>
    <x v="3"/>
    <x v="1"/>
    <n v="165"/>
    <x v="14"/>
    <x v="4"/>
  </r>
  <r>
    <n v="1252826"/>
    <n v="12005529"/>
    <s v="2103 C.SAUV TRIO 0750 CH 2008"/>
    <m/>
    <d v="2010-11-22T00:00:00"/>
    <x v="3"/>
    <x v="1"/>
    <n v="1546"/>
    <x v="14"/>
    <x v="4"/>
  </r>
  <r>
    <n v="1252585"/>
    <n v="10038401"/>
    <s v="CYT CASILL P.NOIR 750 12U 2009 VEU"/>
    <m/>
    <d v="2010-11-22T00:00:00"/>
    <x v="3"/>
    <x v="1"/>
    <n v="126"/>
    <x v="14"/>
    <x v="4"/>
  </r>
  <r>
    <n v="7077859"/>
    <n v="10043788"/>
    <s v="CS ORGANICO P.NOIR(P09) 750 12U 2009 CA"/>
    <m/>
    <d v="2010-11-22T00:00:00"/>
    <x v="3"/>
    <x v="1"/>
    <n v="110"/>
    <x v="14"/>
    <x v="4"/>
  </r>
  <r>
    <n v="7077623"/>
    <n v="10046087"/>
    <s v="CS ORGANICO C.SAUV/CARM(P09)75012U2009CA"/>
    <m/>
    <d v="2010-11-22T00:00:00"/>
    <x v="3"/>
    <x v="1"/>
    <n v="830"/>
    <x v="14"/>
    <x v="4"/>
  </r>
  <r>
    <n v="7077796"/>
    <n v="10038734"/>
    <s v="CS RESERVA P.NOIR STL(P08)750 12U2009VEU"/>
    <m/>
    <d v="2010-11-22T00:00:00"/>
    <x v="3"/>
    <x v="1"/>
    <n v="33"/>
    <x v="14"/>
    <x v="4"/>
  </r>
  <r>
    <n v="1249530"/>
    <n v="10035782"/>
    <s v="CYT CASILL CHARD STLV 750 6U 2009 NL"/>
    <m/>
    <d v="2010-11-22T00:00:00"/>
    <x v="3"/>
    <x v="1"/>
    <n v="58.000000010000001"/>
    <x v="14"/>
    <x v="4"/>
  </r>
  <r>
    <n v="1248435"/>
    <n v="10035652"/>
    <s v="CYT MARQUES CHARD 750 12U 2008 VIN"/>
    <m/>
    <d v="2010-11-22T00:00:00"/>
    <x v="3"/>
    <x v="1"/>
    <n v="27"/>
    <x v="14"/>
    <x v="4"/>
  </r>
  <r>
    <n v="1251118"/>
    <n v="10048624"/>
    <s v="CYT TRIO RVA CHARD(P10)750 12U 2009 PA"/>
    <m/>
    <d v="2010-11-22T00:00:00"/>
    <x v="3"/>
    <x v="1"/>
    <n v="33"/>
    <x v="14"/>
    <x v="4"/>
  </r>
  <r>
    <n v="1253118"/>
    <n v="10037349"/>
    <s v="CYT CASILL GEW STLV 750 12U 2009 VES"/>
    <m/>
    <d v="2010-11-22T00:00:00"/>
    <x v="3"/>
    <x v="1"/>
    <n v="14"/>
    <x v="14"/>
    <x v="4"/>
  </r>
  <r>
    <n v="1251999"/>
    <n v="10045272"/>
    <s v="CYT CASILL MALB ECO 750 6U 2010 ZA"/>
    <m/>
    <d v="2010-11-22T00:00:00"/>
    <x v="3"/>
    <x v="1"/>
    <n v="98"/>
    <x v="14"/>
    <x v="4"/>
  </r>
  <r>
    <n v="1252209"/>
    <n v="10048700"/>
    <s v="CYT TRIO RVA MERL(P10)750 12U 2009 PL"/>
    <m/>
    <d v="2010-11-22T00:00:00"/>
    <x v="3"/>
    <x v="1"/>
    <n v="70"/>
    <x v="14"/>
    <x v="4"/>
  </r>
  <r>
    <n v="1251103"/>
    <n v="10048702"/>
    <s v="CYT TRIO RVA MERL(P10)750 12U 2009 PA"/>
    <m/>
    <d v="2010-11-22T00:00:00"/>
    <x v="3"/>
    <x v="1"/>
    <n v="42"/>
    <x v="14"/>
    <x v="4"/>
  </r>
  <r>
    <n v="1252243"/>
    <n v="10020600"/>
    <s v="CYT CASILL C.SAUV(ND) 375 24U LATAM"/>
    <m/>
    <d v="2010-11-22T00:00:00"/>
    <x v="3"/>
    <x v="1"/>
    <n v="567"/>
    <x v="14"/>
    <x v="4"/>
  </r>
  <r>
    <n v="1253109"/>
    <n v="10042451"/>
    <s v="CYT CASILL C.SAUV 375 12U 2009 DK/NL"/>
    <m/>
    <d v="2010-11-22T00:00:00"/>
    <x v="3"/>
    <x v="1"/>
    <n v="114"/>
    <x v="14"/>
    <x v="4"/>
  </r>
  <r>
    <n v="7077973"/>
    <n v="10046880"/>
    <s v="MPO G.DEVOCION C.SAU/SYR(NC)7506U2008VEU"/>
    <m/>
    <d v="2010-11-22T00:00:00"/>
    <x v="3"/>
    <x v="1"/>
    <n v="225"/>
    <x v="14"/>
    <x v="4"/>
  </r>
  <r>
    <n v="1252188"/>
    <n v="10043446"/>
    <s v="CYT G.RVA RIBERAS CARM 750 6U 2008 KR"/>
    <m/>
    <d v="2010-11-22T00:00:00"/>
    <x v="3"/>
    <x v="1"/>
    <n v="49.999999989999999"/>
    <x v="14"/>
    <x v="4"/>
  </r>
  <r>
    <n v="1251934"/>
    <n v="10047674"/>
    <s v="CYT PATO TORRENTE CHARD STL 75012U2010GB"/>
    <m/>
    <d v="2010-11-22T00:00:00"/>
    <x v="3"/>
    <x v="1"/>
    <n v="70"/>
    <x v="14"/>
    <x v="4"/>
  </r>
  <r>
    <n v="1251042"/>
    <n v="10044609"/>
    <s v="CYT FRONT LATE HARVEST 750 12U VAR"/>
    <m/>
    <d v="2010-11-22T00:00:00"/>
    <x v="3"/>
    <x v="1"/>
    <n v="56.000000010000001"/>
    <x v="14"/>
    <x v="4"/>
  </r>
  <r>
    <n v="1249687"/>
    <n v="10039746"/>
    <s v="CYT G.RVA S.RIBERAS S.BLC 750 6U 2009VES"/>
    <m/>
    <d v="2010-11-22T00:00:00"/>
    <x v="3"/>
    <x v="1"/>
    <n v="110"/>
    <x v="14"/>
    <x v="4"/>
  </r>
  <r>
    <n v="1252219"/>
    <n v="10051192"/>
    <s v="CYT G.RVA S.RIBERAS S.BLC 750 6U 2010VES"/>
    <m/>
    <d v="2010-11-22T00:00:00"/>
    <x v="3"/>
    <x v="1"/>
    <n v="286"/>
    <x v="14"/>
    <x v="4"/>
  </r>
  <r>
    <n v="7078026"/>
    <n v="10049418"/>
    <s v="CS RESERVA CARM(P08) 750 12U 2009 LATAM"/>
    <m/>
    <d v="2010-11-22T00:00:00"/>
    <x v="3"/>
    <x v="1"/>
    <n v="49.999999989999999"/>
    <x v="14"/>
    <x v="4"/>
  </r>
  <r>
    <n v="1251894"/>
    <n v="10038422"/>
    <s v="CYT CASILL P.NOIR 750 12U 2009 LATAM"/>
    <m/>
    <d v="2010-11-22T00:00:00"/>
    <x v="3"/>
    <x v="1"/>
    <n v="44"/>
    <x v="14"/>
    <x v="4"/>
  </r>
  <r>
    <n v="7077747"/>
    <n v="10030461"/>
    <s v="CS CONO SUR RIESL STLV(P07)750 12U JP"/>
    <m/>
    <d v="2010-11-22T00:00:00"/>
    <x v="5"/>
    <x v="1"/>
    <n v="391"/>
    <x v="14"/>
    <x v="4"/>
  </r>
  <r>
    <n v="7077898"/>
    <n v="10037031"/>
    <s v="CS RESERVA MALBEC(P08)750 12U 2007 JP"/>
    <m/>
    <d v="2010-11-22T00:00:00"/>
    <x v="3"/>
    <x v="1"/>
    <n v="49.999999989999999"/>
    <x v="14"/>
    <x v="4"/>
  </r>
  <r>
    <n v="7078030"/>
    <n v="10047118"/>
    <s v="CS RESERVA C.SAUV(P08) 750 6U 2009 NORD"/>
    <m/>
    <d v="2010-11-22T00:00:00"/>
    <x v="3"/>
    <x v="1"/>
    <n v="56.000000010000001"/>
    <x v="14"/>
    <x v="4"/>
  </r>
  <r>
    <n v="7078160"/>
    <n v="10039922"/>
    <s v="MPO V.MPO RVA S.BLC(P05)(NV)75012U LATAM"/>
    <m/>
    <d v="2010-11-22T00:00:00"/>
    <x v="3"/>
    <x v="1"/>
    <n v="144"/>
    <x v="14"/>
    <x v="4"/>
  </r>
  <r>
    <n v="1252364"/>
    <n v="10037953"/>
    <s v="CYT CASILL PINOT GRIS STLV 750 12U PR"/>
    <m/>
    <d v="2010-11-22T00:00:00"/>
    <x v="3"/>
    <x v="1"/>
    <n v="70"/>
    <x v="14"/>
    <x v="4"/>
  </r>
  <r>
    <n v="1250666"/>
    <n v="10048797"/>
    <s v="CYT CASILL CHARD LIMARI 750 6U 2009 GB"/>
    <m/>
    <d v="2010-11-22T00:00:00"/>
    <x v="3"/>
    <x v="1"/>
    <n v="123.55555560000001"/>
    <x v="14"/>
    <x v="4"/>
  </r>
  <r>
    <n v="1252824"/>
    <n v="10050016"/>
    <s v="CYT CASILL RVA PRIV S.BLC7506U2010VAR"/>
    <m/>
    <d v="2010-11-22T00:00:00"/>
    <x v="3"/>
    <x v="1"/>
    <n v="21"/>
    <x v="14"/>
    <x v="4"/>
  </r>
  <r>
    <n v="7077732"/>
    <n v="10051207"/>
    <s v="CS TONADA RVA MERL 750 6U 2009 GB"/>
    <m/>
    <d v="2010-11-22T00:00:00"/>
    <x v="3"/>
    <x v="1"/>
    <n v="140"/>
    <x v="14"/>
    <x v="4"/>
  </r>
  <r>
    <n v="1252953"/>
    <n v="10044510"/>
    <s v="CYT FRONT CHARD(P06) 750 6U RU"/>
    <m/>
    <d v="2010-11-22T00:00:00"/>
    <x v="2"/>
    <x v="1"/>
    <n v="1200"/>
    <x v="14"/>
    <x v="4"/>
  </r>
  <r>
    <n v="1250976"/>
    <n v="10048685"/>
    <s v="CYT TRIO RVA MERL(P10)750 6U 2009 VEU"/>
    <m/>
    <d v="2010-11-22T00:00:00"/>
    <x v="3"/>
    <x v="1"/>
    <n v="98"/>
    <x v="14"/>
    <x v="4"/>
  </r>
  <r>
    <n v="1251388"/>
    <n v="21000067"/>
    <s v="2113 MERL TRIO 750 6U CH 2009 (CHA)BE"/>
    <m/>
    <d v="2010-11-22T00:00:00"/>
    <x v="3"/>
    <x v="1"/>
    <n v="140"/>
    <x v="14"/>
    <x v="4"/>
  </r>
  <r>
    <n v="7076775"/>
    <n v="10046874"/>
    <s v="MPO G.DEVOCION C.SAU/SYR(NC)750 6U2008PL"/>
    <m/>
    <d v="2010-11-22T00:00:00"/>
    <x v="3"/>
    <x v="1"/>
    <n v="150"/>
    <x v="14"/>
    <x v="4"/>
  </r>
  <r>
    <n v="7078029"/>
    <n v="10047148"/>
    <s v="CS RESERVA C.SAUV(P08) 750 12U 2009LATAM"/>
    <m/>
    <d v="2010-11-22T00:00:00"/>
    <x v="3"/>
    <x v="1"/>
    <n v="100"/>
    <x v="14"/>
    <x v="4"/>
  </r>
  <r>
    <n v="7077985"/>
    <n v="12005731"/>
    <s v="2175 CARME TERRUNYO 0750 CH 2007 1U VEU"/>
    <m/>
    <d v="2010-11-22T00:00:00"/>
    <x v="3"/>
    <x v="1"/>
    <n v="55"/>
    <x v="14"/>
    <x v="4"/>
  </r>
  <r>
    <n v="1252168"/>
    <n v="10046865"/>
    <s v="MA MAYCAS RVA ESP SYRAH 750 6U 2008 CR"/>
    <m/>
    <d v="2010-11-22T00:00:00"/>
    <x v="3"/>
    <x v="1"/>
    <n v="16.444444440000002"/>
    <x v="14"/>
    <x v="4"/>
  </r>
  <r>
    <n v="1252021"/>
    <n v="10043443"/>
    <s v="CYT G.RVA RIBERAS CARM 750 6U 2008VES"/>
    <m/>
    <d v="2010-11-22T00:00:00"/>
    <x v="3"/>
    <x v="1"/>
    <n v="33"/>
    <x v="14"/>
    <x v="4"/>
  </r>
  <r>
    <n v="7077957"/>
    <n v="10035964"/>
    <s v="CS RESERVA VIOG STLV(P08)750 12U 2009 JP"/>
    <m/>
    <d v="2010-11-22T00:00:00"/>
    <x v="3"/>
    <x v="1"/>
    <n v="49.999999989999999"/>
    <x v="14"/>
    <x v="4"/>
  </r>
  <r>
    <n v="7077805"/>
    <n v="10047365"/>
    <s v="CS ORGANICO S.BLC(P09)750 12U 2010JP"/>
    <m/>
    <d v="2010-11-22T00:00:00"/>
    <x v="3"/>
    <x v="1"/>
    <n v="59"/>
    <x v="14"/>
    <x v="4"/>
  </r>
  <r>
    <n v="7077816"/>
    <n v="10048886"/>
    <s v="CS RESERVA S.BLC STL(P08)750 12U 2010 JP"/>
    <m/>
    <d v="2010-11-22T00:00:00"/>
    <x v="3"/>
    <x v="1"/>
    <n v="49.999999989999999"/>
    <x v="14"/>
    <x v="4"/>
  </r>
  <r>
    <n v="7078031"/>
    <n v="10050102"/>
    <s v="CS RESERVA MERL(P08) 750 12U 2009 LATAM"/>
    <m/>
    <d v="2010-11-22T00:00:00"/>
    <x v="3"/>
    <x v="1"/>
    <n v="470"/>
    <x v="14"/>
    <x v="4"/>
  </r>
  <r>
    <n v="1251526"/>
    <n v="10036706"/>
    <s v="CYT CASILL C.SAUV 750 12U (C/ESP)CA"/>
    <m/>
    <d v="2010-11-22T00:00:00"/>
    <x v="5"/>
    <x v="1"/>
    <n v="280"/>
    <x v="14"/>
    <x v="4"/>
  </r>
  <r>
    <n v="7076814"/>
    <n v="10046938"/>
    <s v="CS 20BARREL MER LTD EDT75012U2008(SAQ)CA"/>
    <m/>
    <d v="2010-11-22T00:00:00"/>
    <x v="3"/>
    <x v="1"/>
    <n v="99.999999990000006"/>
    <x v="14"/>
    <x v="4"/>
  </r>
  <r>
    <n v="7078097"/>
    <n v="10050416"/>
    <s v="CS ORGANICO CHARD(P09) 750 12U 2010 US"/>
    <m/>
    <d v="2010-11-22T00:00:00"/>
    <x v="3"/>
    <x v="1"/>
    <n v="110"/>
    <x v="14"/>
    <x v="4"/>
  </r>
  <r>
    <n v="1239044"/>
    <n v="12006246"/>
    <s v="1142 D.SEC SPARK 0750 CH 2010"/>
    <m/>
    <d v="2010-11-22T00:00:00"/>
    <x v="4"/>
    <x v="1"/>
    <n v="1111.1111109999999"/>
    <x v="14"/>
    <x v="4"/>
  </r>
  <r>
    <n v="1239048"/>
    <n v="12006246"/>
    <s v="1142 D.SEC SPARK 0750 CH 2010"/>
    <m/>
    <d v="2010-11-22T00:00:00"/>
    <x v="4"/>
    <x v="1"/>
    <n v="2888.8888889999998"/>
    <x v="14"/>
    <x v="4"/>
  </r>
  <r>
    <n v="1241076"/>
    <n v="12006248"/>
    <s v="1143 RIESL SPARK 0750 CH (0107) 2010"/>
    <m/>
    <d v="2010-11-22T00:00:00"/>
    <x v="4"/>
    <x v="1"/>
    <n v="6777.7777779999997"/>
    <x v="14"/>
    <x v="4"/>
  </r>
  <r>
    <n v="1252372"/>
    <n v="10045995"/>
    <s v="CA CLASSICO S.BLC(NV)STIC STL750 12UVEU"/>
    <m/>
    <d v="2010-11-22T00:00:00"/>
    <x v="5"/>
    <x v="1"/>
    <n v="350"/>
    <x v="14"/>
    <x v="4"/>
  </r>
  <r>
    <n v="7078202"/>
    <n v="10046230"/>
    <s v="CS C.SUR TOC S.BLC(P08)STL 750 12U VAS"/>
    <m/>
    <d v="2010-11-22T00:00:00"/>
    <x v="5"/>
    <x v="1"/>
    <n v="296"/>
    <x v="14"/>
    <x v="4"/>
  </r>
  <r>
    <n v="7077742"/>
    <n v="12005348"/>
    <s v="4112 P.NOIR 20BARREL 0750 CH 2008 1U JP"/>
    <m/>
    <d v="2010-11-22T00:00:00"/>
    <x v="3"/>
    <x v="1"/>
    <n v="60"/>
    <x v="14"/>
    <x v="4"/>
  </r>
  <r>
    <n v="1251939"/>
    <n v="10050116"/>
    <s v="CYT SUNR S.BLC(P08) 750 12U TR"/>
    <m/>
    <d v="2010-11-22T00:00:00"/>
    <x v="5"/>
    <x v="1"/>
    <n v="69.999999990000006"/>
    <x v="14"/>
    <x v="4"/>
  </r>
  <r>
    <n v="1252650"/>
    <n v="10038373"/>
    <s v="CYT CASILL MERL 750 12U 2009 VEU"/>
    <m/>
    <d v="2010-11-22T00:00:00"/>
    <x v="5"/>
    <x v="1"/>
    <n v="1512"/>
    <x v="14"/>
    <x v="4"/>
  </r>
  <r>
    <n v="1252815"/>
    <n v="10041148"/>
    <s v="CYT SUNR S.BLC(P08) 750 12U VAR"/>
    <m/>
    <d v="2010-11-22T00:00:00"/>
    <x v="5"/>
    <x v="1"/>
    <n v="266"/>
    <x v="14"/>
    <x v="4"/>
  </r>
  <r>
    <n v="1252696"/>
    <n v="10049494"/>
    <s v="CYT SUNR CHARD(P08)STLV 750 12U 2010NORD"/>
    <m/>
    <d v="2010-11-22T00:00:00"/>
    <x v="5"/>
    <x v="1"/>
    <n v="110"/>
    <x v="14"/>
    <x v="4"/>
  </r>
  <r>
    <n v="1252069"/>
    <n v="10041243"/>
    <s v="CYT SUNR CHARD(P08) 750 6U PL"/>
    <m/>
    <d v="2010-11-22T00:00:00"/>
    <x v="5"/>
    <x v="1"/>
    <n v="110"/>
    <x v="14"/>
    <x v="4"/>
  </r>
  <r>
    <n v="7077811"/>
    <n v="10037836"/>
    <s v="CS C.SUR TOC CHARD(P08)STLV 750 12U VAS"/>
    <m/>
    <d v="2010-11-22T00:00:00"/>
    <x v="5"/>
    <x v="1"/>
    <n v="168"/>
    <x v="14"/>
    <x v="4"/>
  </r>
  <r>
    <n v="7077729"/>
    <n v="10035256"/>
    <s v="CS CONO SUR TOC CHARD(P08)STLV 750 6UVEU"/>
    <m/>
    <d v="2010-11-22T00:00:00"/>
    <x v="5"/>
    <x v="1"/>
    <n v="150"/>
    <x v="14"/>
    <x v="4"/>
  </r>
  <r>
    <n v="7077730"/>
    <n v="10035281"/>
    <s v="CS CONO SUR TOC(P08)S.BLC 750 6U VEU"/>
    <m/>
    <d v="2010-11-22T00:00:00"/>
    <x v="5"/>
    <x v="1"/>
    <n v="250"/>
    <x v="14"/>
    <x v="4"/>
  </r>
  <r>
    <n v="1252898"/>
    <n v="10047499"/>
    <s v="CYT CHATEAU SUBERC S.BLC 750 12U VAS"/>
    <m/>
    <d v="2010-11-22T00:00:00"/>
    <x v="5"/>
    <x v="1"/>
    <n v="210"/>
    <x v="14"/>
    <x v="4"/>
  </r>
  <r>
    <n v="1253141"/>
    <n v="10047911"/>
    <s v="CYT CASILL S.BLC STLV 750 6U 2010 GB"/>
    <m/>
    <d v="2010-11-22T00:00:00"/>
    <x v="5"/>
    <x v="1"/>
    <n v="900"/>
    <x v="14"/>
    <x v="4"/>
  </r>
  <r>
    <n v="1252006"/>
    <n v="10020289"/>
    <s v="CYT CASILL C.SAUV 750 6U ZA"/>
    <m/>
    <d v="2010-11-22T00:00:00"/>
    <x v="5"/>
    <x v="1"/>
    <n v="98.000000020000002"/>
    <x v="14"/>
    <x v="4"/>
  </r>
  <r>
    <n v="7078094"/>
    <n v="10050812"/>
    <s v="MPO V.MPO RVA CHARD(P05) STL 750 12U VEU"/>
    <m/>
    <d v="2010-11-22T00:00:00"/>
    <x v="5"/>
    <x v="1"/>
    <n v="54.999999989999999"/>
    <x v="14"/>
    <x v="4"/>
  </r>
  <r>
    <n v="1250546"/>
    <n v="10046314"/>
    <s v="CYT CASILL C.SAUV 750 6U 2009 GB"/>
    <m/>
    <d v="2010-11-22T00:00:00"/>
    <x v="5"/>
    <x v="1"/>
    <n v="350"/>
    <x v="14"/>
    <x v="4"/>
  </r>
  <r>
    <n v="1251075"/>
    <n v="10038449"/>
    <s v="CYT CASILL C.SAUV 750 12U 2009 VEU"/>
    <m/>
    <d v="2010-11-22T00:00:00"/>
    <x v="5"/>
    <x v="1"/>
    <n v="930"/>
    <x v="14"/>
    <x v="4"/>
  </r>
  <r>
    <n v="1252078"/>
    <n v="10020301"/>
    <s v="CYT CASILL C.SAUV 750 12U PR"/>
    <m/>
    <d v="2010-11-22T00:00:00"/>
    <x v="5"/>
    <x v="1"/>
    <n v="420"/>
    <x v="14"/>
    <x v="4"/>
  </r>
  <r>
    <n v="1250936"/>
    <n v="10038448"/>
    <s v="CYT CASILL C.SAUV 750 6U 2009 VEU"/>
    <m/>
    <d v="2010-11-22T00:00:00"/>
    <x v="5"/>
    <x v="1"/>
    <n v="589"/>
    <x v="14"/>
    <x v="4"/>
  </r>
  <r>
    <n v="1250089"/>
    <n v="10020292"/>
    <s v="CYT CASILL C.SAUV 750 12U (US)VI"/>
    <m/>
    <d v="2010-11-22T00:00:00"/>
    <x v="5"/>
    <x v="1"/>
    <n v="70"/>
    <x v="14"/>
    <x v="4"/>
  </r>
  <r>
    <n v="1247661"/>
    <n v="10043410"/>
    <s v="CYT CASILL C.SAUV 750 12U MX"/>
    <m/>
    <d v="2010-11-22T00:00:00"/>
    <x v="5"/>
    <x v="1"/>
    <n v="88.999999990000006"/>
    <x v="14"/>
    <x v="4"/>
  </r>
  <r>
    <n v="1252835"/>
    <n v="12003815"/>
    <s v="2108 MERLOT CASILL 0750 CH 1U LATAM"/>
    <m/>
    <d v="2010-11-22T00:00:00"/>
    <x v="5"/>
    <x v="1"/>
    <n v="400"/>
    <x v="14"/>
    <x v="4"/>
  </r>
  <r>
    <n v="7078035"/>
    <n v="10049316"/>
    <s v="CS RESERVA RIESL (P08 )750 6U 2010 NORD"/>
    <m/>
    <d v="2010-11-22T00:00:00"/>
    <x v="3"/>
    <x v="1"/>
    <n v="33"/>
    <x v="14"/>
    <x v="4"/>
  </r>
  <r>
    <n v="1252028"/>
    <n v="10044285"/>
    <s v="CYT G.RVA S.RIBERAS C.SAU 750 6U 2008VES"/>
    <m/>
    <d v="2010-11-22T00:00:00"/>
    <x v="3"/>
    <x v="1"/>
    <n v="99.000000020000002"/>
    <x v="14"/>
    <x v="4"/>
  </r>
  <r>
    <n v="1252055"/>
    <n v="10020024"/>
    <s v="CYT CASILL C.SAUV 750 12U VAS"/>
    <m/>
    <d v="2010-11-22T00:00:00"/>
    <x v="5"/>
    <x v="1"/>
    <n v="576"/>
    <x v="14"/>
    <x v="4"/>
  </r>
  <r>
    <n v="1252816"/>
    <n v="10042060"/>
    <s v="CYT SUNR S.BLC(P08) STLV 750 6U 2010 VEU"/>
    <m/>
    <d v="2010-11-22T00:00:00"/>
    <x v="5"/>
    <x v="1"/>
    <n v="112"/>
    <x v="14"/>
    <x v="4"/>
  </r>
  <r>
    <n v="1252047"/>
    <n v="10045605"/>
    <s v="CYT CASILL CHARD STLV 750 6U 2009 GB"/>
    <m/>
    <d v="2010-11-22T00:00:00"/>
    <x v="5"/>
    <x v="1"/>
    <n v="275"/>
    <x v="14"/>
    <x v="4"/>
  </r>
  <r>
    <n v="1252007"/>
    <n v="10020202"/>
    <s v="CYT CASILL CHARD 750 6U ZA"/>
    <m/>
    <d v="2010-11-22T00:00:00"/>
    <x v="5"/>
    <x v="1"/>
    <n v="43.999999989999999"/>
    <x v="14"/>
    <x v="4"/>
  </r>
  <r>
    <n v="1245698"/>
    <n v="12004801"/>
    <s v="1100 CHARD CASILL 0750 CH 1U RU"/>
    <m/>
    <d v="2010-11-22T00:00:00"/>
    <x v="5"/>
    <x v="1"/>
    <n v="85.999999990000006"/>
    <x v="14"/>
    <x v="4"/>
  </r>
  <r>
    <n v="1252681"/>
    <n v="10035770"/>
    <s v="CYT CASILL CHARD 750 12U 2009 VEU"/>
    <m/>
    <d v="2010-11-22T00:00:00"/>
    <x v="5"/>
    <x v="1"/>
    <n v="132"/>
    <x v="14"/>
    <x v="4"/>
  </r>
  <r>
    <n v="1252083"/>
    <n v="10020213"/>
    <s v="CYT CASILL CHARD 750 12U PR"/>
    <m/>
    <d v="2010-11-22T00:00:00"/>
    <x v="5"/>
    <x v="1"/>
    <n v="110"/>
    <x v="14"/>
    <x v="4"/>
  </r>
  <r>
    <n v="1252169"/>
    <n v="10020059"/>
    <s v="CYT CASILL CHARD 750 12U VAR"/>
    <m/>
    <d v="2010-11-22T00:00:00"/>
    <x v="5"/>
    <x v="1"/>
    <n v="143"/>
    <x v="14"/>
    <x v="4"/>
  </r>
  <r>
    <n v="1252527"/>
    <n v="10020211"/>
    <s v="CYT CASILL CHARD 750 12U CN"/>
    <m/>
    <d v="2010-11-22T00:00:00"/>
    <x v="5"/>
    <x v="1"/>
    <n v="77.000000020000002"/>
    <x v="14"/>
    <x v="4"/>
  </r>
  <r>
    <n v="1252445"/>
    <n v="10035771"/>
    <s v="CYT CASILL CHARD STLV 750 12U 2009 VEU"/>
    <m/>
    <d v="2010-11-22T00:00:00"/>
    <x v="5"/>
    <x v="1"/>
    <n v="101"/>
    <x v="14"/>
    <x v="4"/>
  </r>
  <r>
    <n v="1252828"/>
    <n v="10020574"/>
    <s v="CYT CASILL CHARD(ND) 375 24U LATAM"/>
    <m/>
    <d v="2010-11-22T00:00:00"/>
    <x v="5"/>
    <x v="1"/>
    <n v="63"/>
    <x v="14"/>
    <x v="4"/>
  </r>
  <r>
    <n v="1248503"/>
    <n v="10020205"/>
    <s v="CYT CASILL CHARD 750 12U (US)VI"/>
    <m/>
    <d v="2010-11-22T00:00:00"/>
    <x v="5"/>
    <x v="1"/>
    <n v="54.999999989999999"/>
    <x v="14"/>
    <x v="4"/>
  </r>
  <r>
    <n v="7078331"/>
    <n v="10046229"/>
    <s v="CS C.SUR TOC S.BLC(P08)STL 750 12U VEU"/>
    <m/>
    <d v="2010-11-22T00:00:00"/>
    <x v="5"/>
    <x v="1"/>
    <n v="98"/>
    <x v="14"/>
    <x v="4"/>
  </r>
  <r>
    <n v="1252170"/>
    <n v="10020065"/>
    <s v="CYT CASILL S.BLC(STLV) 750 12U VAR"/>
    <m/>
    <d v="2010-11-22T00:00:00"/>
    <x v="5"/>
    <x v="1"/>
    <n v="574"/>
    <x v="14"/>
    <x v="4"/>
  </r>
  <r>
    <n v="1251993"/>
    <n v="10025703"/>
    <s v="CYT CASILL S.BLC STLV 750 12U CO"/>
    <m/>
    <d v="2010-11-22T00:00:00"/>
    <x v="5"/>
    <x v="1"/>
    <n v="43.000000010000001"/>
    <x v="14"/>
    <x v="4"/>
  </r>
  <r>
    <n v="1252980"/>
    <n v="10025605"/>
    <s v="CYT CASILL S.BLC STLV 750 12U VES"/>
    <m/>
    <d v="2010-11-22T00:00:00"/>
    <x v="5"/>
    <x v="1"/>
    <n v="25"/>
    <x v="14"/>
    <x v="4"/>
  </r>
  <r>
    <n v="1252683"/>
    <n v="10041968"/>
    <s v="CYT CASILL S.BLC STLV 750 12U 2010 VEU"/>
    <m/>
    <d v="2010-11-22T00:00:00"/>
    <x v="5"/>
    <x v="1"/>
    <n v="55.999999989999999"/>
    <x v="14"/>
    <x v="4"/>
  </r>
  <r>
    <n v="1252894"/>
    <n v="10025696"/>
    <s v="CYT CASILL S.BLC STLV 750 12U VAS"/>
    <m/>
    <d v="2010-11-22T00:00:00"/>
    <x v="5"/>
    <x v="1"/>
    <n v="210"/>
    <x v="14"/>
    <x v="4"/>
  </r>
  <r>
    <n v="1252955"/>
    <n v="10044861"/>
    <s v="CYT CASILL S.BLC  STL(STICKER) 750 6U RU"/>
    <m/>
    <d v="2010-11-22T00:00:00"/>
    <x v="5"/>
    <x v="1"/>
    <n v="494"/>
    <x v="14"/>
    <x v="4"/>
  </r>
  <r>
    <n v="1248609"/>
    <n v="10025610"/>
    <s v="CYT CASILL S.BLC STLV 750 12U (US) VI"/>
    <m/>
    <d v="2010-11-22T00:00:00"/>
    <x v="5"/>
    <x v="1"/>
    <n v="140"/>
    <x v="14"/>
    <x v="4"/>
  </r>
  <r>
    <n v="7078235"/>
    <n v="10030460"/>
    <s v="CS CONO SUR RIESL STLV(P07)750 12U CA"/>
    <m/>
    <d v="2010-11-22T00:00:00"/>
    <x v="5"/>
    <x v="1"/>
    <n v="14"/>
    <x v="14"/>
    <x v="4"/>
  </r>
  <r>
    <n v="7078220"/>
    <n v="10042045"/>
    <s v="CS CONO SUR RIESL STLV(P07)750 12U NORD"/>
    <m/>
    <d v="2010-11-22T00:00:00"/>
    <x v="5"/>
    <x v="1"/>
    <n v="450"/>
    <x v="14"/>
    <x v="4"/>
  </r>
  <r>
    <n v="7078136"/>
    <n v="10046233"/>
    <s v="CS C.SUR TOC MERL(P08)STL 750 12U VAS"/>
    <m/>
    <d v="2010-11-22T00:00:00"/>
    <x v="5"/>
    <x v="1"/>
    <n v="294"/>
    <x v="14"/>
    <x v="4"/>
  </r>
  <r>
    <n v="7078338"/>
    <n v="10047826"/>
    <s v="CS CONO SUR RIESL STL(P07)750 6U 2010 GB"/>
    <m/>
    <d v="2010-11-22T00:00:00"/>
    <x v="5"/>
    <x v="1"/>
    <n v="197"/>
    <x v="14"/>
    <x v="4"/>
  </r>
  <r>
    <n v="1249913"/>
    <n v="10048560"/>
    <s v="CA CLASSICO CARM STIC 750 12U MX"/>
    <m/>
    <d v="2010-11-22T00:00:00"/>
    <x v="5"/>
    <x v="1"/>
    <n v="638"/>
    <x v="14"/>
    <x v="4"/>
  </r>
  <r>
    <n v="1252592"/>
    <n v="10045336"/>
    <s v="CYT CASILL CARM 750 12U IL"/>
    <m/>
    <d v="2010-11-22T00:00:00"/>
    <x v="5"/>
    <x v="1"/>
    <n v="69.999999990000006"/>
    <x v="14"/>
    <x v="4"/>
  </r>
  <r>
    <n v="1252593"/>
    <n v="10045348"/>
    <s v="CYT CASILL CARM 750 12U 2009 VAR"/>
    <m/>
    <d v="2010-11-22T00:00:00"/>
    <x v="5"/>
    <x v="1"/>
    <n v="238"/>
    <x v="14"/>
    <x v="4"/>
  </r>
  <r>
    <n v="1252849"/>
    <n v="10038558"/>
    <s v="CYT CASILL CARM 750 6U 2009 NL"/>
    <m/>
    <d v="2010-11-22T00:00:00"/>
    <x v="5"/>
    <x v="1"/>
    <n v="9.9999999979999998"/>
    <x v="14"/>
    <x v="4"/>
  </r>
  <r>
    <n v="1252582"/>
    <n v="10020055"/>
    <s v="CYT CASILL MERL 750 12U VAR"/>
    <m/>
    <d v="2010-11-22T00:00:00"/>
    <x v="5"/>
    <x v="1"/>
    <n v="707"/>
    <x v="14"/>
    <x v="4"/>
  </r>
  <r>
    <n v="1252833"/>
    <n v="10020036"/>
    <s v="CYT CASILL MERL 750 12U LATAM"/>
    <m/>
    <d v="2010-11-22T00:00:00"/>
    <x v="5"/>
    <x v="1"/>
    <n v="700"/>
    <x v="14"/>
    <x v="4"/>
  </r>
  <r>
    <n v="1252355"/>
    <n v="10020561"/>
    <s v="CYT CASILL MERL(ND) 375 24U LATAM"/>
    <m/>
    <d v="2010-11-22T00:00:00"/>
    <x v="5"/>
    <x v="1"/>
    <n v="45"/>
    <x v="14"/>
    <x v="4"/>
  </r>
  <r>
    <n v="1250930"/>
    <n v="10044575"/>
    <s v="CYT FRONT CA/MESTLV(P06)75012U(C/ESP)CA"/>
    <m/>
    <d v="2010-11-22T00:00:00"/>
    <x v="5"/>
    <x v="1"/>
    <n v="280"/>
    <x v="14"/>
    <x v="4"/>
  </r>
  <r>
    <n v="1252896"/>
    <n v="10020020"/>
    <s v="CYT CASILL MERL 750 12U VAS"/>
    <m/>
    <d v="2010-11-22T00:00:00"/>
    <x v="5"/>
    <x v="1"/>
    <n v="270"/>
    <x v="14"/>
    <x v="4"/>
  </r>
  <r>
    <n v="1253506"/>
    <n v="10051484"/>
    <s v="CYT CONCHA Y TORO CARM 750 6U 2010 DE"/>
    <m/>
    <d v="2010-11-22T00:00:00"/>
    <x v="12"/>
    <x v="1"/>
    <n v="463.55555550000003"/>
    <x v="14"/>
    <x v="4"/>
  </r>
  <r>
    <n v="7077726"/>
    <n v="10046220"/>
    <s v="CS C.SUR TOC C.SAUV/MER(P08)750 6U VEU"/>
    <m/>
    <d v="2010-11-22T00:00:00"/>
    <x v="5"/>
    <x v="1"/>
    <n v="100"/>
    <x v="14"/>
    <x v="4"/>
  </r>
  <r>
    <n v="7078318"/>
    <n v="10051525"/>
    <s v="MPO BLEND C.SA/MER ST(P09)STIC 75012U SE"/>
    <m/>
    <d v="2010-11-22T00:00:00"/>
    <x v="5"/>
    <x v="1"/>
    <n v="280"/>
    <x v="14"/>
    <x v="4"/>
  </r>
  <r>
    <n v="1252272"/>
    <n v="10050832"/>
    <s v="CA CLASSICO C.SAUV STIC  750 12U CL"/>
    <m/>
    <d v="2010-11-22T00:00:00"/>
    <x v="5"/>
    <x v="1"/>
    <n v="420"/>
    <x v="14"/>
    <x v="4"/>
  </r>
  <r>
    <n v="1251079"/>
    <n v="10041116"/>
    <s v="CYT SUNRISE C.SAUV(P08)STLV 75012U2009JP"/>
    <m/>
    <d v="2010-11-22T00:00:00"/>
    <x v="5"/>
    <x v="1"/>
    <n v="2547"/>
    <x v="14"/>
    <x v="4"/>
  </r>
  <r>
    <n v="1252273"/>
    <n v="10026665"/>
    <s v="CA CLASSICO CARM 750 12U CL"/>
    <m/>
    <d v="2010-11-22T00:00:00"/>
    <x v="5"/>
    <x v="1"/>
    <n v="280"/>
    <x v="14"/>
    <x v="4"/>
  </r>
  <r>
    <n v="7077710"/>
    <n v="10051279"/>
    <s v="CS C.SUR TOC CARM (P08) STL 750 12U VAS"/>
    <m/>
    <d v="2010-11-22T00:00:00"/>
    <x v="5"/>
    <x v="1"/>
    <n v="97.999999990000006"/>
    <x v="14"/>
    <x v="4"/>
  </r>
  <r>
    <n v="7078497"/>
    <n v="10051461"/>
    <s v="CS C.SUR TOC MERL (P08) 750 12U 2010 CN"/>
    <m/>
    <d v="2010-11-22T00:00:00"/>
    <x v="5"/>
    <x v="1"/>
    <n v="97.999999990000006"/>
    <x v="14"/>
    <x v="4"/>
  </r>
  <r>
    <n v="7077961"/>
    <n v="10042768"/>
    <s v="CS RESERVA RIESL STLV(P08)750 12U 2010JP"/>
    <m/>
    <d v="2010-11-22T00:00:00"/>
    <x v="3"/>
    <x v="1"/>
    <n v="49.999999989999999"/>
    <x v="14"/>
    <x v="4"/>
  </r>
  <r>
    <n v="7077780"/>
    <n v="10044398"/>
    <s v="CS CONO SUR P.NOIR STL(P07)375 24U JP"/>
    <m/>
    <d v="2010-11-22T00:00:00"/>
    <x v="5"/>
    <x v="1"/>
    <n v="230"/>
    <x v="14"/>
    <x v="4"/>
  </r>
  <r>
    <n v="7078279"/>
    <n v="10039597"/>
    <s v="CS CONO SUR P.NOIR STLV(P07)750 12U VAS"/>
    <m/>
    <d v="2010-11-22T00:00:00"/>
    <x v="5"/>
    <x v="1"/>
    <n v="43.999999989999999"/>
    <x v="14"/>
    <x v="4"/>
  </r>
  <r>
    <n v="7078212"/>
    <n v="10047457"/>
    <s v="CS CONO SUR P.NOIR STLV(P07)750 12U JP"/>
    <m/>
    <d v="2010-11-22T00:00:00"/>
    <x v="5"/>
    <x v="1"/>
    <n v="148"/>
    <x v="14"/>
    <x v="4"/>
  </r>
  <r>
    <n v="7078091"/>
    <n v="10049447"/>
    <s v="MPO SONATA RVA CARM 750 12U(WMS) BR"/>
    <m/>
    <d v="2010-11-22T00:00:00"/>
    <x v="5"/>
    <x v="1"/>
    <n v="140"/>
    <x v="14"/>
    <x v="4"/>
  </r>
  <r>
    <n v="1252151"/>
    <n v="10045350"/>
    <s v="CYT CASILL CARM 750 6U 2009 PL"/>
    <m/>
    <d v="2010-11-22T00:00:00"/>
    <x v="5"/>
    <x v="1"/>
    <n v="140"/>
    <x v="14"/>
    <x v="4"/>
  </r>
  <r>
    <n v="1252789"/>
    <n v="10045342"/>
    <s v="CYT CASILL CARM 750 12U 2009 LATAM"/>
    <m/>
    <d v="2010-11-22T00:00:00"/>
    <x v="5"/>
    <x v="1"/>
    <n v="128"/>
    <x v="14"/>
    <x v="4"/>
  </r>
  <r>
    <n v="1252981"/>
    <n v="10020000"/>
    <s v="CYT CASILL CARM 750 12U VES"/>
    <m/>
    <d v="2010-11-22T00:00:00"/>
    <x v="5"/>
    <x v="1"/>
    <n v="75"/>
    <x v="14"/>
    <x v="4"/>
  </r>
  <r>
    <n v="7078164"/>
    <n v="10019586"/>
    <s v="MPO V.MPO RVA CARM(P05) 750 12U VEU"/>
    <m/>
    <d v="2010-11-22T00:00:00"/>
    <x v="5"/>
    <x v="1"/>
    <n v="50"/>
    <x v="14"/>
    <x v="4"/>
  </r>
  <r>
    <n v="1246445"/>
    <n v="10020290"/>
    <s v="CYT CASILL C.SAUV 750 12U US"/>
    <m/>
    <d v="2010-11-22T00:00:00"/>
    <x v="5"/>
    <x v="1"/>
    <n v="3918"/>
    <x v="14"/>
    <x v="4"/>
  </r>
  <r>
    <n v="7078192"/>
    <n v="10044306"/>
    <s v="CS ROKO S.BLC STLV 750 6U VEU"/>
    <m/>
    <d v="2010-11-22T00:00:00"/>
    <x v="5"/>
    <x v="1"/>
    <n v="311"/>
    <x v="14"/>
    <x v="4"/>
  </r>
  <r>
    <n v="1252171"/>
    <n v="10020060"/>
    <s v="CYT CASILL C.SAUV 750 12U VAR"/>
    <m/>
    <d v="2010-11-22T00:00:00"/>
    <x v="5"/>
    <x v="1"/>
    <n v="1134"/>
    <x v="14"/>
    <x v="4"/>
  </r>
  <r>
    <n v="7078155"/>
    <n v="12006360"/>
    <s v="2095 C.SAUV TERRUNYO 0750 CH 2008 1U CA"/>
    <m/>
    <d v="2010-11-22T00:00:00"/>
    <x v="9"/>
    <x v="1"/>
    <n v="28"/>
    <x v="14"/>
    <x v="4"/>
  </r>
  <r>
    <n v="1252594"/>
    <n v="10048867"/>
    <s v="CYT SUNR S.BLC ST(V)(P08)75012U 2010NORD"/>
    <m/>
    <d v="2010-11-22T00:00:00"/>
    <x v="5"/>
    <x v="1"/>
    <n v="100"/>
    <x v="14"/>
    <x v="4"/>
  </r>
  <r>
    <n v="1252796"/>
    <n v="10031131"/>
    <s v="CYT SUNR S.BLC(P08) 750 12U LATAM"/>
    <m/>
    <d v="2010-11-22T00:00:00"/>
    <x v="5"/>
    <x v="1"/>
    <n v="42.000000010000001"/>
    <x v="14"/>
    <x v="4"/>
  </r>
  <r>
    <n v="1253356"/>
    <n v="10042061"/>
    <s v="CYT SUNR S.BLC(P08) 750 6U 2010 VEU"/>
    <m/>
    <d v="2010-11-22T00:00:00"/>
    <x v="5"/>
    <x v="1"/>
    <n v="98"/>
    <x v="14"/>
    <x v="4"/>
  </r>
  <r>
    <n v="1252823"/>
    <n v="10041137"/>
    <s v="CYT SUNR S.BLC(P08) 750 6U RU"/>
    <m/>
    <d v="2010-11-22T00:00:00"/>
    <x v="5"/>
    <x v="1"/>
    <n v="35"/>
    <x v="14"/>
    <x v="4"/>
  </r>
  <r>
    <n v="1252893"/>
    <n v="10041137"/>
    <s v="CYT SUNR S.BLC(P08) 750 6U RU"/>
    <m/>
    <d v="2010-11-22T00:00:00"/>
    <x v="5"/>
    <x v="1"/>
    <n v="185"/>
    <x v="14"/>
    <x v="4"/>
  </r>
  <r>
    <n v="7077984"/>
    <n v="10049598"/>
    <s v="CS C.SUR TOC CHARD(P08)ST 750 6U 2010 RU"/>
    <m/>
    <d v="2010-11-22T00:00:00"/>
    <x v="5"/>
    <x v="1"/>
    <n v="2800"/>
    <x v="14"/>
    <x v="4"/>
  </r>
  <r>
    <n v="7077861"/>
    <n v="10043216"/>
    <s v="CS C.SUR TOC C.SAU/RO(P08)STL7506U2010RU"/>
    <m/>
    <d v="2010-11-22T00:00:00"/>
    <x v="5"/>
    <x v="1"/>
    <n v="994"/>
    <x v="14"/>
    <x v="4"/>
  </r>
  <r>
    <n v="1250979"/>
    <n v="10040395"/>
    <s v="MA MAYCAS RVA CHARD 750 6U 2008 VES"/>
    <m/>
    <d v="2010-11-22T00:00:00"/>
    <x v="9"/>
    <x v="1"/>
    <n v="11"/>
    <x v="14"/>
    <x v="4"/>
  </r>
  <r>
    <n v="1251339"/>
    <n v="10041116"/>
    <s v="CYT SUNRISE C.SAUV(P08)STLV 75012U2009JP"/>
    <m/>
    <d v="2010-11-22T00:00:00"/>
    <x v="5"/>
    <x v="1"/>
    <n v="2073"/>
    <x v="14"/>
    <x v="4"/>
  </r>
  <r>
    <n v="1252737"/>
    <n v="10048694"/>
    <s v="CYT TRIO RVA MERL(P10)750 12U 2009 VAS"/>
    <m/>
    <d v="2010-11-22T00:00:00"/>
    <x v="9"/>
    <x v="1"/>
    <n v="41.999999989999999"/>
    <x v="14"/>
    <x v="4"/>
  </r>
  <r>
    <n v="7078110"/>
    <n v="10046238"/>
    <s v="CS C.SUR TOC C.SAUV(P08)STL 750 12U VAS"/>
    <m/>
    <d v="2010-11-22T00:00:00"/>
    <x v="5"/>
    <x v="1"/>
    <n v="350"/>
    <x v="14"/>
    <x v="4"/>
  </r>
  <r>
    <n v="7078178"/>
    <n v="10049359"/>
    <s v="CS C.SUR TOC C.SAU(P08)STL 750 6U 2010RU"/>
    <m/>
    <d v="2010-11-22T00:00:00"/>
    <x v="5"/>
    <x v="1"/>
    <n v="2800"/>
    <x v="14"/>
    <x v="4"/>
  </r>
  <r>
    <n v="7077852"/>
    <n v="10049359"/>
    <s v="CS C.SUR TOC C.SAU(P08)STL 750 6U 2010RU"/>
    <m/>
    <d v="2010-11-22T00:00:00"/>
    <x v="5"/>
    <x v="1"/>
    <n v="1400"/>
    <x v="14"/>
    <x v="4"/>
  </r>
  <r>
    <n v="1252238"/>
    <n v="12006094"/>
    <s v="2100 C.SAUV MELCHOR 0750 CH 2007 1U CL"/>
    <m/>
    <d v="2010-11-22T00:00:00"/>
    <x v="9"/>
    <x v="1"/>
    <n v="100"/>
    <x v="14"/>
    <x v="4"/>
  </r>
  <r>
    <n v="1252358"/>
    <n v="12006084"/>
    <s v="2100 C.SAUV MELCHOR 0750 CH 2007 1U CR"/>
    <m/>
    <d v="2010-11-22T00:00:00"/>
    <x v="9"/>
    <x v="1"/>
    <n v="20"/>
    <x v="14"/>
    <x v="4"/>
  </r>
  <r>
    <n v="1251476"/>
    <n v="12006079"/>
    <s v="2100 C.SAUV MELCHOR 0750 CH 2007 1U PA"/>
    <m/>
    <d v="2010-11-22T00:00:00"/>
    <x v="9"/>
    <x v="1"/>
    <n v="13"/>
    <x v="14"/>
    <x v="4"/>
  </r>
  <r>
    <n v="1247369"/>
    <n v="12005938"/>
    <s v="1099 CHARD AMELIA 0750 CH 2008 1U RU"/>
    <m/>
    <d v="2010-11-22T00:00:00"/>
    <x v="9"/>
    <x v="1"/>
    <n v="34"/>
    <x v="14"/>
    <x v="4"/>
  </r>
  <r>
    <n v="1252568"/>
    <n v="12006152"/>
    <s v="1148 BRUT CASILL 0750 CH 2009 1U ZA"/>
    <m/>
    <d v="2010-11-22T00:00:00"/>
    <x v="9"/>
    <x v="1"/>
    <n v="28"/>
    <x v="14"/>
    <x v="4"/>
  </r>
  <r>
    <n v="7078144"/>
    <n v="10047362"/>
    <s v="CS ORGANICO S.BLC(P09) 750 6U 2010 NORD"/>
    <m/>
    <d v="2010-11-22T00:00:00"/>
    <x v="9"/>
    <x v="1"/>
    <n v="154"/>
    <x v="14"/>
    <x v="4"/>
  </r>
  <r>
    <n v="1249312"/>
    <n v="10043017"/>
    <s v="CYT MARQUES C.SAUV 750 6U 2008 CN"/>
    <m/>
    <d v="2010-11-22T00:00:00"/>
    <x v="9"/>
    <x v="1"/>
    <n v="196"/>
    <x v="14"/>
    <x v="4"/>
  </r>
  <r>
    <n v="1251869"/>
    <n v="10040784"/>
    <s v="CYT SPARKLING BRUT 750 12U (P09) VES"/>
    <m/>
    <d v="2010-11-22T00:00:00"/>
    <x v="9"/>
    <x v="1"/>
    <n v="180"/>
    <x v="14"/>
    <x v="4"/>
  </r>
  <r>
    <n v="1252217"/>
    <n v="10047352"/>
    <s v="CYT VEND.TARD. S.BLC 375 24U 2007 (LR)CA"/>
    <m/>
    <d v="2010-11-22T00:00:00"/>
    <x v="9"/>
    <x v="1"/>
    <n v="127"/>
    <x v="14"/>
    <x v="4"/>
  </r>
  <r>
    <n v="1252783"/>
    <n v="12006462"/>
    <s v="1120 S.BLC CASIL L.HARVEST 0375 ST 2007"/>
    <m/>
    <d v="2010-11-22T00:00:00"/>
    <x v="9"/>
    <x v="1"/>
    <n v="7.5555555569999999"/>
    <x v="14"/>
    <x v="4"/>
  </r>
  <r>
    <n v="1252218"/>
    <n v="12006100"/>
    <s v="1120 S.BLC LATE 0375 CH 2007"/>
    <m/>
    <d v="2010-11-22T00:00:00"/>
    <x v="9"/>
    <x v="1"/>
    <n v="956.33333330000005"/>
    <x v="14"/>
    <x v="4"/>
  </r>
  <r>
    <n v="1250118"/>
    <n v="10043033"/>
    <s v="CYT MARQUES C.SAUV 750 12U 2008 MX"/>
    <m/>
    <d v="2010-11-22T00:00:00"/>
    <x v="9"/>
    <x v="1"/>
    <n v="322"/>
    <x v="14"/>
    <x v="4"/>
  </r>
  <r>
    <n v="1250117"/>
    <n v="10050693"/>
    <s v="CYT MARQUES MERLOT 750 12U 2009 MX"/>
    <m/>
    <d v="2010-11-22T00:00:00"/>
    <x v="9"/>
    <x v="1"/>
    <n v="266"/>
    <x v="14"/>
    <x v="4"/>
  </r>
  <r>
    <n v="7077178"/>
    <n v="12006376"/>
    <s v="4116 P.NOIR OCIO 0750 CH 2009 1U VEU"/>
    <m/>
    <d v="2010-11-22T00:00:00"/>
    <x v="9"/>
    <x v="1"/>
    <n v="35.000000010000001"/>
    <x v="14"/>
    <x v="4"/>
  </r>
  <r>
    <n v="7077814"/>
    <n v="10046089"/>
    <s v="CS ORGANICO C.SAUV/CARM(P09)75012U2009JP"/>
    <m/>
    <d v="2010-11-22T00:00:00"/>
    <x v="9"/>
    <x v="1"/>
    <n v="1220"/>
    <x v="14"/>
    <x v="4"/>
  </r>
  <r>
    <n v="1252792"/>
    <n v="10022351"/>
    <s v="CYT FRONT CHARD(P06) 750 12U VAR"/>
    <m/>
    <d v="2010-11-22T00:00:00"/>
    <x v="2"/>
    <x v="1"/>
    <n v="45"/>
    <x v="14"/>
    <x v="4"/>
  </r>
  <r>
    <n v="7078093"/>
    <n v="12005727"/>
    <s v="2175 CARME TERRUNYO 0750 CH 2007 1U CA"/>
    <m/>
    <d v="2010-11-22T00:00:00"/>
    <x v="9"/>
    <x v="1"/>
    <n v="14"/>
    <x v="14"/>
    <x v="4"/>
  </r>
  <r>
    <n v="7078170"/>
    <n v="10050067"/>
    <s v="CS C.SUR TOC MERL(P08)ST 750 6U 2010 RU"/>
    <m/>
    <d v="2010-11-22T00:00:00"/>
    <x v="5"/>
    <x v="1"/>
    <n v="2800"/>
    <x v="14"/>
    <x v="4"/>
  </r>
  <r>
    <n v="1250964"/>
    <n v="10046299"/>
    <s v="MA MAYCAS RVA SYRAH 750 6U 2009 VES"/>
    <m/>
    <d v="2010-11-22T00:00:00"/>
    <x v="9"/>
    <x v="1"/>
    <n v="11"/>
    <x v="14"/>
    <x v="4"/>
  </r>
  <r>
    <n v="1250400"/>
    <n v="10050725"/>
    <s v="CYT MARQUES MERLOT 750 6U 2009 JP"/>
    <m/>
    <d v="2010-11-22T00:00:00"/>
    <x v="9"/>
    <x v="1"/>
    <n v="112"/>
    <x v="14"/>
    <x v="4"/>
  </r>
  <r>
    <n v="7077741"/>
    <n v="10030461"/>
    <s v="CS CONO SUR RIESL STLV(P07)750 12U JP"/>
    <m/>
    <d v="2010-11-22T00:00:00"/>
    <x v="9"/>
    <x v="1"/>
    <n v="29"/>
    <x v="14"/>
    <x v="4"/>
  </r>
  <r>
    <n v="1250899"/>
    <n v="10050532"/>
    <s v="CYT MARQUES CHARD 750 12U 2009 VIN"/>
    <m/>
    <d v="2010-11-22T00:00:00"/>
    <x v="9"/>
    <x v="1"/>
    <n v="18"/>
    <x v="14"/>
    <x v="4"/>
  </r>
  <r>
    <n v="1250589"/>
    <n v="10048595"/>
    <s v="CYT TRIO RVA CHARD(P10)750 12U 2009 DO"/>
    <m/>
    <d v="2010-11-22T00:00:00"/>
    <x v="9"/>
    <x v="1"/>
    <n v="55"/>
    <x v="14"/>
    <x v="4"/>
  </r>
  <r>
    <n v="1251188"/>
    <n v="10043032"/>
    <s v="CYT MARQUES C.SAUV 750 12U 2008 PE"/>
    <m/>
    <d v="2010-11-22T00:00:00"/>
    <x v="9"/>
    <x v="1"/>
    <n v="412"/>
    <x v="14"/>
    <x v="4"/>
  </r>
  <r>
    <n v="1250048"/>
    <n v="10043027"/>
    <s v="CYT MARQUES C.SAUV 750 12U 2008 VES"/>
    <m/>
    <d v="2010-11-22T00:00:00"/>
    <x v="9"/>
    <x v="1"/>
    <n v="140"/>
    <x v="14"/>
    <x v="4"/>
  </r>
  <r>
    <n v="7078042"/>
    <n v="12006364"/>
    <s v="2095 C.SAUV TERRUNYO 0750 CH 2008 1U CR"/>
    <m/>
    <d v="2010-11-22T00:00:00"/>
    <x v="9"/>
    <x v="1"/>
    <n v="21"/>
    <x v="14"/>
    <x v="4"/>
  </r>
  <r>
    <n v="1250978"/>
    <n v="10040389"/>
    <s v="MA MAYCAS RVA S.BLC 750 6U 2008 VES"/>
    <m/>
    <d v="2010-11-22T00:00:00"/>
    <x v="9"/>
    <x v="1"/>
    <n v="11"/>
    <x v="14"/>
    <x v="4"/>
  </r>
  <r>
    <n v="7077830"/>
    <n v="10035646"/>
    <s v="MPO SPARKLING ROSE(N)750 12U LATAM"/>
    <m/>
    <d v="2010-11-22T00:00:00"/>
    <x v="9"/>
    <x v="1"/>
    <n v="50"/>
    <x v="14"/>
    <x v="4"/>
  </r>
  <r>
    <n v="1250878"/>
    <n v="10041190"/>
    <s v="CYT SUNR C.SAUV(P08) 750 12U MX"/>
    <m/>
    <d v="2010-11-22T00:00:00"/>
    <x v="5"/>
    <x v="1"/>
    <n v="672"/>
    <x v="14"/>
    <x v="4"/>
  </r>
  <r>
    <n v="1252647"/>
    <n v="10047566"/>
    <s v="CA FINISIMO S.BLC STLV75012U2010(CAVE)BR"/>
    <m/>
    <d v="2010-11-22T00:00:00"/>
    <x v="9"/>
    <x v="1"/>
    <n v="166"/>
    <x v="14"/>
    <x v="4"/>
  </r>
  <r>
    <n v="1252566"/>
    <n v="10050561"/>
    <s v="CYT MARQUES CHARD 750 6U 2009 VEU"/>
    <m/>
    <d v="2010-11-22T00:00:00"/>
    <x v="9"/>
    <x v="1"/>
    <n v="32.444444449999999"/>
    <x v="14"/>
    <x v="4"/>
  </r>
  <r>
    <n v="7077653"/>
    <n v="12005695"/>
    <s v="4130 C.SAUV/MERL ORGANICO 0750 CH 2009"/>
    <m/>
    <d v="2010-11-22T00:00:00"/>
    <x v="9"/>
    <x v="1"/>
    <n v="970"/>
    <x v="14"/>
    <x v="4"/>
  </r>
  <r>
    <n v="7077766"/>
    <n v="10048951"/>
    <s v="CS ORGANICO C.SA/CAR(P09)GOL75012U2009US"/>
    <m/>
    <d v="2010-11-22T00:00:00"/>
    <x v="9"/>
    <x v="1"/>
    <n v="560"/>
    <x v="14"/>
    <x v="4"/>
  </r>
  <r>
    <n v="1251842"/>
    <n v="10035130"/>
    <s v="CYT D.MELCHOR C.SAUV(95PTS)7506U2006 CA"/>
    <m/>
    <d v="2010-11-22T00:00:00"/>
    <x v="9"/>
    <x v="1"/>
    <n v="200"/>
    <x v="14"/>
    <x v="4"/>
  </r>
  <r>
    <n v="1252240"/>
    <n v="10047072"/>
    <s v="CYT MARQUES C.SAUV 750 12U 2008 CL"/>
    <m/>
    <d v="2010-11-22T00:00:00"/>
    <x v="9"/>
    <x v="1"/>
    <n v="700"/>
    <x v="14"/>
    <x v="4"/>
  </r>
  <r>
    <n v="1252573"/>
    <n v="10043740"/>
    <s v="CYT MARQUES SYRAH 750 12U 2008 VEU"/>
    <m/>
    <d v="2010-11-22T00:00:00"/>
    <x v="9"/>
    <x v="1"/>
    <n v="133"/>
    <x v="14"/>
    <x v="4"/>
  </r>
  <r>
    <n v="1250077"/>
    <n v="10051127"/>
    <s v="CYT MARQUES CARM 750 6U 2009 (LC)ZA"/>
    <m/>
    <d v="2010-11-22T00:00:00"/>
    <x v="9"/>
    <x v="1"/>
    <n v="50"/>
    <x v="14"/>
    <x v="4"/>
  </r>
  <r>
    <n v="1250873"/>
    <n v="10039747"/>
    <s v="CYT G.RVA S.RIBERAS S.BLC 750 6U 2009VEU"/>
    <m/>
    <d v="2010-11-22T00:00:00"/>
    <x v="9"/>
    <x v="1"/>
    <n v="33"/>
    <x v="14"/>
    <x v="4"/>
  </r>
  <r>
    <n v="1251359"/>
    <n v="10040970"/>
    <s v="CYT SPARKLING BRUT 750 12U (P09) EC"/>
    <m/>
    <d v="2010-11-22T00:00:00"/>
    <x v="9"/>
    <x v="1"/>
    <n v="839"/>
    <x v="14"/>
    <x v="4"/>
  </r>
  <r>
    <n v="7077706"/>
    <n v="10040762"/>
    <s v="MPO GRAN DEVOCION SYR/PET7506U 2008LATAM"/>
    <m/>
    <d v="2010-11-22T00:00:00"/>
    <x v="9"/>
    <x v="1"/>
    <n v="33"/>
    <x v="14"/>
    <x v="4"/>
  </r>
  <r>
    <n v="1250997"/>
    <n v="10050704"/>
    <s v="CYT MARQUES MERLOT 750 12U 2009 PE"/>
    <m/>
    <d v="2010-11-22T00:00:00"/>
    <x v="9"/>
    <x v="1"/>
    <n v="173"/>
    <x v="14"/>
    <x v="4"/>
  </r>
  <r>
    <n v="1253657"/>
    <n v="10043243"/>
    <s v="CYT MARQUES CARM 750 6U 2008 VEU"/>
    <m/>
    <d v="2010-11-22T00:00:00"/>
    <x v="9"/>
    <x v="1"/>
    <n v="4.9999999989999999"/>
    <x v="14"/>
    <x v="4"/>
  </r>
  <r>
    <n v="7078210"/>
    <n v="12005726"/>
    <s v="2175 CARME TERRUNYO 0750 CH 2007 1U CL"/>
    <m/>
    <d v="2010-11-22T00:00:00"/>
    <x v="9"/>
    <x v="1"/>
    <n v="75"/>
    <x v="14"/>
    <x v="4"/>
  </r>
  <r>
    <n v="7078217"/>
    <n v="10031484"/>
    <s v="CS 20 BARREL S.BLC STLV 750 6U 2008 VEU"/>
    <m/>
    <d v="2010-11-22T00:00:00"/>
    <x v="9"/>
    <x v="1"/>
    <n v="15"/>
    <x v="14"/>
    <x v="4"/>
  </r>
  <r>
    <n v="1252643"/>
    <n v="12006072"/>
    <s v="2100 C.SAUV MELCHOR 0750 CH 2007 1U CA"/>
    <m/>
    <d v="2010-11-22T00:00:00"/>
    <x v="9"/>
    <x v="1"/>
    <n v="12.444444450000001"/>
    <x v="14"/>
    <x v="4"/>
  </r>
  <r>
    <n v="1252841"/>
    <n v="12006094"/>
    <s v="2100 C.SAUV MELCHOR 0750 CH 2007 1U CL"/>
    <m/>
    <d v="2010-11-22T00:00:00"/>
    <x v="9"/>
    <x v="1"/>
    <n v="45.000000010000001"/>
    <x v="14"/>
    <x v="4"/>
  </r>
  <r>
    <n v="1249392"/>
    <n v="10048635"/>
    <s v="CYT TRIO RVA CHARD(P10)750 12U 2009 VAS"/>
    <m/>
    <d v="2010-11-22T00:00:00"/>
    <x v="3"/>
    <x v="1"/>
    <n v="33"/>
    <x v="14"/>
    <x v="4"/>
  </r>
  <r>
    <n v="1250998"/>
    <n v="10050775"/>
    <s v="CYT MARQUES CARM 750 12U 2009  PE"/>
    <m/>
    <d v="2010-11-22T00:00:00"/>
    <x v="9"/>
    <x v="1"/>
    <n v="135"/>
    <x v="14"/>
    <x v="4"/>
  </r>
  <r>
    <n v="1249685"/>
    <n v="10048229"/>
    <s v="CYT SUNR SPARKLING ROSE 750 6U JP"/>
    <m/>
    <d v="2010-11-22T00:00:00"/>
    <x v="9"/>
    <x v="1"/>
    <n v="1900"/>
    <x v="14"/>
    <x v="4"/>
  </r>
  <r>
    <n v="7076019"/>
    <n v="10029052"/>
    <s v="MPO V.MPO C.SAUV(P05) 750 12U CO"/>
    <m/>
    <d v="2010-11-22T00:00:00"/>
    <x v="11"/>
    <x v="1"/>
    <n v="438"/>
    <x v="14"/>
    <x v="4"/>
  </r>
  <r>
    <n v="1251940"/>
    <n v="10050719"/>
    <s v="CYT MARQUES MERLOT 750 12U 2009 TR"/>
    <m/>
    <d v="2010-11-22T00:00:00"/>
    <x v="9"/>
    <x v="1"/>
    <n v="50"/>
    <x v="14"/>
    <x v="4"/>
  </r>
  <r>
    <n v="1251049"/>
    <n v="10050780"/>
    <s v="CYT MARQUES CARM 750 12U 2009  VES"/>
    <m/>
    <d v="2010-11-22T00:00:00"/>
    <x v="9"/>
    <x v="1"/>
    <n v="110"/>
    <x v="14"/>
    <x v="4"/>
  </r>
  <r>
    <n v="7077765"/>
    <n v="12006000"/>
    <s v="4190 P.NOIR FUSION 0750 ST 2009"/>
    <m/>
    <d v="2010-11-22T00:00:00"/>
    <x v="9"/>
    <x v="1"/>
    <n v="1582"/>
    <x v="14"/>
    <x v="4"/>
  </r>
  <r>
    <n v="7077764"/>
    <n v="10038714"/>
    <s v="CS VISION P.NOIR (P08)STL750 12U 2009 US"/>
    <m/>
    <d v="2010-11-22T00:00:00"/>
    <x v="9"/>
    <x v="1"/>
    <n v="880"/>
    <x v="14"/>
    <x v="4"/>
  </r>
  <r>
    <n v="7077971"/>
    <n v="10045533"/>
    <s v="CS RESERVAP.NO STL(P08) 75012U2009LATAM"/>
    <m/>
    <d v="2010-11-22T00:00:00"/>
    <x v="9"/>
    <x v="1"/>
    <n v="330"/>
    <x v="14"/>
    <x v="4"/>
  </r>
  <r>
    <n v="1247739"/>
    <n v="10040287"/>
    <s v="CYT CHAMP SUBERC DEMI(P08 45) 750 12U CL"/>
    <m/>
    <d v="2010-11-22T00:00:00"/>
    <x v="9"/>
    <x v="1"/>
    <n v="1112"/>
    <x v="14"/>
    <x v="4"/>
  </r>
  <r>
    <n v="1251362"/>
    <n v="10048344"/>
    <s v="CYT SPARKLING BRUT 750 12U (P09) DO"/>
    <m/>
    <d v="2010-11-22T00:00:00"/>
    <x v="9"/>
    <x v="1"/>
    <n v="300"/>
    <x v="14"/>
    <x v="4"/>
  </r>
  <r>
    <n v="1252579"/>
    <n v="10040841"/>
    <s v="CYT SUNR C.SAUV STLV(P08) 750 6U 2009 DK"/>
    <m/>
    <d v="2010-11-22T00:00:00"/>
    <x v="11"/>
    <x v="1"/>
    <n v="351"/>
    <x v="14"/>
    <x v="4"/>
  </r>
  <r>
    <n v="1251360"/>
    <n v="10040784"/>
    <s v="CYT SPARKLING BRUT 750 12U (P09) VES"/>
    <m/>
    <d v="2010-11-22T00:00:00"/>
    <x v="9"/>
    <x v="1"/>
    <n v="400"/>
    <x v="14"/>
    <x v="4"/>
  </r>
  <r>
    <n v="1252617"/>
    <n v="10040783"/>
    <s v="CYT SPARKLING BRUT 750 12U (P09) VIN"/>
    <m/>
    <d v="2010-11-22T00:00:00"/>
    <x v="9"/>
    <x v="1"/>
    <n v="180"/>
    <x v="14"/>
    <x v="4"/>
  </r>
  <r>
    <n v="7078456"/>
    <n v="10043764"/>
    <s v="CS SPARKLING BRUT 750 6U 2009 CL"/>
    <m/>
    <d v="2010-11-22T00:00:00"/>
    <x v="9"/>
    <x v="1"/>
    <n v="50"/>
    <x v="14"/>
    <x v="4"/>
  </r>
  <r>
    <n v="7078147"/>
    <n v="10042613"/>
    <s v="MPO SPARKLING BRUT 750 12U LATAM"/>
    <m/>
    <d v="2010-11-22T00:00:00"/>
    <x v="9"/>
    <x v="1"/>
    <n v="89.999999990000006"/>
    <x v="14"/>
    <x v="4"/>
  </r>
  <r>
    <n v="1250851"/>
    <n v="10043041"/>
    <s v="CYT MARQUES C.SAUV 750 12U 2008 (V)CA"/>
    <m/>
    <d v="2010-11-22T00:00:00"/>
    <x v="9"/>
    <x v="1"/>
    <n v="224"/>
    <x v="14"/>
    <x v="4"/>
  </r>
  <r>
    <n v="1252571"/>
    <n v="10043041"/>
    <s v="CYT MARQUES C.SAUV 750 12U 2008 (V)CA"/>
    <m/>
    <d v="2010-11-22T00:00:00"/>
    <x v="9"/>
    <x v="1"/>
    <n v="56.000000010000001"/>
    <x v="14"/>
    <x v="4"/>
  </r>
  <r>
    <n v="1252567"/>
    <n v="10050711"/>
    <s v="CYT MARQUES MERLOT 750 12U 2009 CA"/>
    <m/>
    <d v="2010-11-22T00:00:00"/>
    <x v="9"/>
    <x v="1"/>
    <n v="224"/>
    <x v="14"/>
    <x v="4"/>
  </r>
  <r>
    <n v="1252577"/>
    <n v="10046301"/>
    <s v="MA MAYCAS RVA SYRAH 750 12U2009(C/ESP)CA"/>
    <m/>
    <d v="2010-11-22T00:00:00"/>
    <x v="9"/>
    <x v="1"/>
    <n v="275"/>
    <x v="14"/>
    <x v="4"/>
  </r>
  <r>
    <n v="1252661"/>
    <n v="10040785"/>
    <s v="CYT SPARKLING DEMI SEC 750 12U (P09) VIN"/>
    <m/>
    <d v="2010-11-22T00:00:00"/>
    <x v="9"/>
    <x v="1"/>
    <n v="70"/>
    <x v="14"/>
    <x v="4"/>
  </r>
  <r>
    <n v="7078150"/>
    <n v="10037556"/>
    <s v="MPO SPARKLING ROSE(N)750 12U(CR) LATAM"/>
    <m/>
    <d v="2010-11-22T00:00:00"/>
    <x v="9"/>
    <x v="1"/>
    <n v="89.999999990000006"/>
    <x v="14"/>
    <x v="4"/>
  </r>
  <r>
    <n v="1250996"/>
    <n v="10050540"/>
    <s v="CYT MARQUES CHARD 750 12U 2009 PE"/>
    <m/>
    <d v="2010-11-22T00:00:00"/>
    <x v="9"/>
    <x v="1"/>
    <n v="94.999999990000006"/>
    <x v="14"/>
    <x v="4"/>
  </r>
  <r>
    <n v="1252548"/>
    <n v="10050724"/>
    <s v="CYT MARQUES MERLOT 750 6U 2009 CN"/>
    <m/>
    <d v="2010-11-22T00:00:00"/>
    <x v="9"/>
    <x v="1"/>
    <n v="98"/>
    <x v="14"/>
    <x v="4"/>
  </r>
  <r>
    <n v="1252839"/>
    <n v="12005921"/>
    <s v="1099 CHARD AMELIA 0750 CH 2008 1U CL"/>
    <m/>
    <d v="2010-11-22T00:00:00"/>
    <x v="9"/>
    <x v="1"/>
    <n v="15.555555549999999"/>
    <x v="14"/>
    <x v="4"/>
  </r>
  <r>
    <n v="1252167"/>
    <n v="10041732"/>
    <s v="MA MAYCAS RVA ESP CHAR(90PTS)7506U2008CR"/>
    <m/>
    <d v="2010-11-22T00:00:00"/>
    <x v="9"/>
    <x v="1"/>
    <n v="16.444444440000002"/>
    <x v="14"/>
    <x v="4"/>
  </r>
  <r>
    <n v="7078207"/>
    <n v="21000118"/>
    <s v="4140 P.NOIR ORGANICO 750 12U ST 2010 JP"/>
    <m/>
    <d v="2010-11-22T00:00:00"/>
    <x v="9"/>
    <x v="1"/>
    <n v="360"/>
    <x v="14"/>
    <x v="4"/>
  </r>
  <r>
    <n v="7078266"/>
    <n v="12006430"/>
    <s v="4140 P.NOIR ORGANICO 0750 ST(7825) 2010"/>
    <m/>
    <d v="2010-11-22T00:00:00"/>
    <x v="9"/>
    <x v="1"/>
    <n v="2390"/>
    <x v="14"/>
    <x v="4"/>
  </r>
  <r>
    <n v="1252430"/>
    <n v="10051467"/>
    <s v="CYT C.IGNACIO S.BLC 750 12U 2010 GB"/>
    <m/>
    <d v="2010-11-22T00:00:00"/>
    <x v="9"/>
    <x v="1"/>
    <n v="1111"/>
    <x v="14"/>
    <x v="4"/>
  </r>
  <r>
    <n v="1252415"/>
    <n v="10050713"/>
    <s v="CYT MARQUES MERLOT 750 12U 2009 CL"/>
    <m/>
    <d v="2010-11-22T00:00:00"/>
    <x v="9"/>
    <x v="1"/>
    <n v="1400"/>
    <x v="14"/>
    <x v="4"/>
  </r>
  <r>
    <n v="1252755"/>
    <n v="10050532"/>
    <s v="CYT MARQUES CHARD 750 12U 2009 VIN"/>
    <m/>
    <d v="2010-11-22T00:00:00"/>
    <x v="9"/>
    <x v="1"/>
    <n v="11"/>
    <x v="14"/>
    <x v="4"/>
  </r>
  <r>
    <n v="1252794"/>
    <n v="10047351"/>
    <s v="CYT LATE HARVEST S.BLC 375 24U 2007 VIN"/>
    <m/>
    <d v="2010-11-22T00:00:00"/>
    <x v="9"/>
    <x v="1"/>
    <n v="13"/>
    <x v="14"/>
    <x v="4"/>
  </r>
  <r>
    <n v="1251175"/>
    <n v="10043026"/>
    <s v="CYT MARQUES C.SAUV 750 12U 2008 VIN"/>
    <m/>
    <d v="2010-11-22T00:00:00"/>
    <x v="9"/>
    <x v="1"/>
    <n v="38"/>
    <x v="14"/>
    <x v="4"/>
  </r>
  <r>
    <n v="1252103"/>
    <n v="10043037"/>
    <s v="CYT MARQUES C.SAUV 750 12U 2008 CR"/>
    <m/>
    <d v="2010-11-22T00:00:00"/>
    <x v="9"/>
    <x v="1"/>
    <n v="56.000000010000001"/>
    <x v="14"/>
    <x v="4"/>
  </r>
  <r>
    <n v="1252739"/>
    <n v="10048690"/>
    <s v="CYT TRIO RVA MERL(P10)750 12U 2009 VIN"/>
    <m/>
    <d v="2010-11-22T00:00:00"/>
    <x v="9"/>
    <x v="1"/>
    <n v="28"/>
    <x v="14"/>
    <x v="4"/>
  </r>
  <r>
    <n v="1252754"/>
    <n v="10050781"/>
    <s v="CYT MARQUES CARM 750 12U 2009  VIN"/>
    <m/>
    <d v="2010-11-22T00:00:00"/>
    <x v="9"/>
    <x v="1"/>
    <n v="16"/>
    <x v="14"/>
    <x v="4"/>
  </r>
  <r>
    <n v="1252790"/>
    <n v="10043649"/>
    <s v="CYT MARQUES SYRAH 750 12U 2008 VIN"/>
    <m/>
    <d v="2010-11-22T00:00:00"/>
    <x v="9"/>
    <x v="1"/>
    <n v="11"/>
    <x v="14"/>
    <x v="4"/>
  </r>
  <r>
    <n v="7074022"/>
    <n v="10047136"/>
    <s v="CS VISION C.SAUV(P08)750 12U 2009 CA"/>
    <m/>
    <d v="2010-11-22T00:00:00"/>
    <x v="9"/>
    <x v="1"/>
    <n v="160"/>
    <x v="14"/>
    <x v="4"/>
  </r>
  <r>
    <n v="7077980"/>
    <n v="10047260"/>
    <s v="CS C.D.RIO VERDE S.BLC ST 750 12U 2010GB"/>
    <m/>
    <d v="2010-11-22T00:00:00"/>
    <x v="9"/>
    <x v="1"/>
    <n v="499"/>
    <x v="14"/>
    <x v="4"/>
  </r>
  <r>
    <n v="1252680"/>
    <n v="10021269"/>
    <s v="CYT CASILL C.SAUV 1500 6U VAR"/>
    <m/>
    <d v="2010-11-22T00:00:00"/>
    <x v="9"/>
    <x v="1"/>
    <n v="47.999999989999999"/>
    <x v="14"/>
    <x v="4"/>
  </r>
  <r>
    <n v="7078138"/>
    <n v="10019560"/>
    <s v="MPO V.MPO RVA CAB.SAUV(P05) 750 12U VEU"/>
    <m/>
    <d v="2010-11-22T00:00:00"/>
    <x v="9"/>
    <x v="1"/>
    <n v="210"/>
    <x v="14"/>
    <x v="4"/>
  </r>
  <r>
    <n v="1251845"/>
    <n v="10043021"/>
    <s v="CYT MARQUES C.SAUV 750 12U 2008 (LR)CA"/>
    <m/>
    <d v="2010-11-22T00:00:00"/>
    <x v="9"/>
    <x v="1"/>
    <n v="175"/>
    <x v="14"/>
    <x v="4"/>
  </r>
  <r>
    <n v="7078264"/>
    <n v="10051464"/>
    <s v="CS RESERVA CHARD(P08) 750 12U 2010 NORD"/>
    <m/>
    <d v="2010-11-22T00:00:00"/>
    <x v="9"/>
    <x v="1"/>
    <n v="150"/>
    <x v="14"/>
    <x v="4"/>
  </r>
  <r>
    <n v="1252402"/>
    <n v="10048708"/>
    <s v="CYT TRIO RVA MERL(P10)750 12U 2009 CR"/>
    <m/>
    <d v="2010-11-22T00:00:00"/>
    <x v="9"/>
    <x v="1"/>
    <n v="84.000000009999994"/>
    <x v="14"/>
    <x v="4"/>
  </r>
  <r>
    <n v="1251929"/>
    <n v="10042332"/>
    <s v="CYT CASILL P.NOIR 750 6U  2009 ZA"/>
    <m/>
    <d v="2010-11-22T00:00:00"/>
    <x v="3"/>
    <x v="1"/>
    <n v="76.999999990000006"/>
    <x v="14"/>
    <x v="4"/>
  </r>
  <r>
    <n v="1247371"/>
    <n v="12006062"/>
    <s v="2100 C.SAUV MELCHOR 0750 CH 2007 1U RU"/>
    <m/>
    <d v="2010-11-22T00:00:00"/>
    <x v="9"/>
    <x v="1"/>
    <n v="23"/>
    <x v="14"/>
    <x v="4"/>
  </r>
  <r>
    <n v="7078009"/>
    <n v="10033810"/>
    <s v="CS VISION SYRAH(P08) 750 12U 2007(SAQ)CA"/>
    <m/>
    <d v="2010-11-22T00:00:00"/>
    <x v="9"/>
    <x v="1"/>
    <n v="180"/>
    <x v="14"/>
    <x v="4"/>
  </r>
  <r>
    <n v="7078240"/>
    <n v="10049417"/>
    <s v="CS RESERVA CARM(P08) 750 12U 2009 CL"/>
    <m/>
    <d v="2010-11-22T00:00:00"/>
    <x v="9"/>
    <x v="1"/>
    <n v="210"/>
    <x v="14"/>
    <x v="4"/>
  </r>
  <r>
    <n v="1252357"/>
    <n v="10050549"/>
    <s v="CYT MARQUES CHARD 750 12U 2009 CR"/>
    <m/>
    <d v="2010-11-22T00:00:00"/>
    <x v="9"/>
    <x v="1"/>
    <n v="66.000000009999994"/>
    <x v="14"/>
    <x v="4"/>
  </r>
  <r>
    <n v="1252285"/>
    <n v="10048615"/>
    <s v="CYT TRIO RVA CHARD(P10)750 12U 2009 CR"/>
    <m/>
    <d v="2010-11-22T00:00:00"/>
    <x v="9"/>
    <x v="1"/>
    <n v="66.000000009999994"/>
    <x v="14"/>
    <x v="4"/>
  </r>
  <r>
    <n v="1251870"/>
    <n v="10040956"/>
    <s v="CYT SPARKLING DEMI SEC 750 12U (P09) PA"/>
    <m/>
    <d v="2010-11-22T00:00:00"/>
    <x v="9"/>
    <x v="1"/>
    <n v="240"/>
    <x v="14"/>
    <x v="4"/>
  </r>
  <r>
    <n v="1252959"/>
    <n v="10048613"/>
    <s v="CYT TRIO RVA CHARD(P10)750 12U 2009 CL"/>
    <m/>
    <d v="2010-11-22T00:00:00"/>
    <x v="9"/>
    <x v="1"/>
    <n v="165"/>
    <x v="14"/>
    <x v="4"/>
  </r>
  <r>
    <n v="1251514"/>
    <n v="10040841"/>
    <s v="CYT SUNR C.SAUV STLV(P08) 750 6U 2009 DK"/>
    <m/>
    <d v="2010-11-22T00:00:00"/>
    <x v="11"/>
    <x v="1"/>
    <n v="1190"/>
    <x v="14"/>
    <x v="4"/>
  </r>
  <r>
    <n v="1251196"/>
    <n v="12005934"/>
    <s v="1099 CHARD AMELIA 0750 CH 2008 1U PA"/>
    <m/>
    <d v="2010-11-22T00:00:00"/>
    <x v="9"/>
    <x v="1"/>
    <n v="12.444444450000001"/>
    <x v="14"/>
    <x v="4"/>
  </r>
  <r>
    <n v="1252735"/>
    <n v="10048719"/>
    <s v="CYT TRIO RVA MER(P10)75012U2009(C/ESP)CA"/>
    <m/>
    <d v="2010-11-22T00:00:00"/>
    <x v="9"/>
    <x v="1"/>
    <n v="56.000000010000001"/>
    <x v="14"/>
    <x v="4"/>
  </r>
  <r>
    <n v="1252365"/>
    <n v="10050772"/>
    <s v="CYT MARQUES CARM 750 12U 2009  CR"/>
    <m/>
    <d v="2010-11-22T00:00:00"/>
    <x v="9"/>
    <x v="1"/>
    <n v="41.999999989999999"/>
    <x v="14"/>
    <x v="4"/>
  </r>
  <r>
    <n v="1251048"/>
    <n v="10050780"/>
    <s v="CYT MARQUES CARM 750 12U 2009  VES"/>
    <m/>
    <d v="2010-11-22T00:00:00"/>
    <x v="9"/>
    <x v="1"/>
    <n v="33"/>
    <x v="14"/>
    <x v="4"/>
  </r>
  <r>
    <n v="1250129"/>
    <n v="10042347"/>
    <s v="MA MAYCAS RVA SYRAH 750 6U 2009 VEU"/>
    <m/>
    <d v="2010-11-22T00:00:00"/>
    <x v="9"/>
    <x v="1"/>
    <n v="101.55555560000001"/>
    <x v="14"/>
    <x v="4"/>
  </r>
  <r>
    <n v="1249717"/>
    <n v="10050438"/>
    <s v="CYT MARQUES CHARD 750 6U 2009 RU"/>
    <m/>
    <d v="2010-11-22T00:00:00"/>
    <x v="9"/>
    <x v="1"/>
    <n v="46.000000010000001"/>
    <x v="14"/>
    <x v="4"/>
  </r>
  <r>
    <n v="1252176"/>
    <n v="10036517"/>
    <s v="CYT TRIO RVA CHARD 750 6U 2009 RU"/>
    <m/>
    <d v="2010-11-22T00:00:00"/>
    <x v="9"/>
    <x v="1"/>
    <n v="148.4444445"/>
    <x v="14"/>
    <x v="4"/>
  </r>
  <r>
    <n v="1251148"/>
    <n v="10048602"/>
    <s v="CYT TRIO RVA CHARD STL(P10)750 6U2009VEU"/>
    <m/>
    <d v="2010-11-22T00:00:00"/>
    <x v="9"/>
    <x v="1"/>
    <n v="34.444444449999999"/>
    <x v="14"/>
    <x v="4"/>
  </r>
  <r>
    <n v="1249718"/>
    <n v="10050729"/>
    <s v="CYT MARQUES MERLOT 750 6U 2009 RU"/>
    <m/>
    <d v="2010-11-22T00:00:00"/>
    <x v="9"/>
    <x v="1"/>
    <n v="76.444444450000006"/>
    <x v="14"/>
    <x v="4"/>
  </r>
  <r>
    <n v="1252017"/>
    <n v="10046361"/>
    <s v="CYT TRIO RVA MERLOT 750 6U 2009 RU"/>
    <m/>
    <d v="2010-11-22T00:00:00"/>
    <x v="9"/>
    <x v="1"/>
    <n v="265"/>
    <x v="14"/>
    <x v="4"/>
  </r>
  <r>
    <n v="1252366"/>
    <n v="10050696"/>
    <s v="CYT MARQUES MERLOT 750 12U 2009 CR"/>
    <m/>
    <d v="2010-11-22T00:00:00"/>
    <x v="9"/>
    <x v="1"/>
    <n v="84.000000009999994"/>
    <x v="14"/>
    <x v="4"/>
  </r>
  <r>
    <n v="1249719"/>
    <n v="10050756"/>
    <s v="CYT MARQUES CARM 750 6U 2009 RU"/>
    <m/>
    <d v="2010-11-22T00:00:00"/>
    <x v="9"/>
    <x v="1"/>
    <n v="12.444444450000001"/>
    <x v="14"/>
    <x v="4"/>
  </r>
  <r>
    <n v="1252779"/>
    <n v="10048634"/>
    <s v="CYT TRIO RVA CHARD(P10)750 12U 2009 VIN"/>
    <m/>
    <d v="2010-11-22T00:00:00"/>
    <x v="9"/>
    <x v="1"/>
    <n v="22"/>
    <x v="14"/>
    <x v="4"/>
  </r>
  <r>
    <n v="7077651"/>
    <n v="10042756"/>
    <s v="CS RESERVA GEW STLV(P08) 750 12U 2010 JP"/>
    <m/>
    <d v="2010-11-22T00:00:00"/>
    <x v="9"/>
    <x v="1"/>
    <n v="460"/>
    <x v="14"/>
    <x v="4"/>
  </r>
  <r>
    <n v="7077797"/>
    <n v="10048766"/>
    <s v="CS RESERVA CHARD ST(P08)750 12U 2010 JP"/>
    <m/>
    <d v="2010-11-22T00:00:00"/>
    <x v="9"/>
    <x v="1"/>
    <n v="170"/>
    <x v="14"/>
    <x v="4"/>
  </r>
  <r>
    <n v="7078024"/>
    <n v="10048758"/>
    <s v="CS VISION CHARD STLV(P08)750 6U2010NORD"/>
    <m/>
    <d v="2010-11-22T00:00:00"/>
    <x v="9"/>
    <x v="1"/>
    <n v="202.4444445"/>
    <x v="14"/>
    <x v="4"/>
  </r>
  <r>
    <n v="1252223"/>
    <n v="12004905"/>
    <s v="2189 SYRAH TERRUNYO 0750 CH 2006 1U CR"/>
    <m/>
    <d v="2010-11-22T00:00:00"/>
    <x v="9"/>
    <x v="1"/>
    <n v="21"/>
    <x v="14"/>
    <x v="4"/>
  </r>
  <r>
    <n v="1249716"/>
    <n v="10046757"/>
    <s v="CYT MARQUES C.SAUV 750 6U 2008 RU"/>
    <m/>
    <d v="2010-11-22T00:00:00"/>
    <x v="9"/>
    <x v="1"/>
    <n v="85"/>
    <x v="14"/>
    <x v="4"/>
  </r>
  <r>
    <n v="1253125"/>
    <n v="12006270"/>
    <s v="1120 S.BLC LATE 0375 CH 2007 1U CL"/>
    <m/>
    <d v="2010-11-22T00:00:00"/>
    <x v="9"/>
    <x v="1"/>
    <n v="502.44444440000001"/>
    <x v="14"/>
    <x v="4"/>
  </r>
  <r>
    <n v="7077865"/>
    <n v="10046894"/>
    <s v="CS REY L.ANDES  C.SAUV(P08)STLV750 6U TH"/>
    <m/>
    <d v="2010-11-22T00:00:00"/>
    <x v="11"/>
    <x v="1"/>
    <n v="294"/>
    <x v="14"/>
    <x v="4"/>
  </r>
  <r>
    <n v="7077022"/>
    <n v="10038171"/>
    <s v="MPO SONATA C.SAUV(WMP05 2)750 12U BR"/>
    <m/>
    <d v="2010-11-22T00:00:00"/>
    <x v="11"/>
    <x v="1"/>
    <n v="630"/>
    <x v="14"/>
    <x v="4"/>
  </r>
  <r>
    <n v="7077933"/>
    <n v="10038134"/>
    <s v="CS TOCORNAL(PAL)C.SAUV 750 12U LATAM"/>
    <m/>
    <d v="2010-11-22T00:00:00"/>
    <x v="11"/>
    <x v="1"/>
    <n v="500"/>
    <x v="14"/>
    <x v="4"/>
  </r>
  <r>
    <n v="7078139"/>
    <n v="10049441"/>
    <s v="MPO SONATA S.BLC 750 12U(WMS) BR"/>
    <m/>
    <d v="2010-11-22T00:00:00"/>
    <x v="11"/>
    <x v="1"/>
    <n v="276"/>
    <x v="14"/>
    <x v="4"/>
  </r>
  <r>
    <n v="7077995"/>
    <n v="10045430"/>
    <s v="MPO V.MPO VTAL C.SAUV(P09) 750 12U IL"/>
    <m/>
    <d v="2010-11-22T00:00:00"/>
    <x v="11"/>
    <x v="1"/>
    <n v="140"/>
    <x v="14"/>
    <x v="4"/>
  </r>
  <r>
    <n v="7076129"/>
    <n v="10045420"/>
    <s v="MPO V.MPO VTAL C.SAUV(P09) 750 12U CO"/>
    <m/>
    <d v="2010-11-22T00:00:00"/>
    <x v="11"/>
    <x v="1"/>
    <n v="98"/>
    <x v="14"/>
    <x v="4"/>
  </r>
  <r>
    <n v="7078140"/>
    <n v="10049444"/>
    <s v="MPO SONATA C.SAUV 750 12U(WMS) BR"/>
    <m/>
    <d v="2010-11-22T00:00:00"/>
    <x v="11"/>
    <x v="1"/>
    <n v="490"/>
    <x v="14"/>
    <x v="4"/>
  </r>
  <r>
    <n v="7077836"/>
    <n v="10049832"/>
    <s v="MPO BLEND C.SAUV(P09)750 12U LATAM"/>
    <m/>
    <d v="2010-11-22T00:00:00"/>
    <x v="11"/>
    <x v="1"/>
    <n v="1889"/>
    <x v="14"/>
    <x v="4"/>
  </r>
  <r>
    <n v="1252785"/>
    <n v="10050129"/>
    <s v="CYT FRONT C.SAUV(P06) 1500 6U VAR"/>
    <m/>
    <d v="2010-11-22T00:00:00"/>
    <x v="11"/>
    <x v="1"/>
    <n v="149"/>
    <x v="14"/>
    <x v="4"/>
  </r>
  <r>
    <n v="1251207"/>
    <n v="10044467"/>
    <s v="CYT FRONT C.SAUV(P06) 750 12U LATAM"/>
    <m/>
    <d v="2010-11-22T00:00:00"/>
    <x v="11"/>
    <x v="1"/>
    <n v="1676"/>
    <x v="14"/>
    <x v="4"/>
  </r>
  <r>
    <n v="1252546"/>
    <n v="10047083"/>
    <s v="CYT CAMPO LARGO C.SAUV 750 6U CN"/>
    <m/>
    <d v="2010-11-22T00:00:00"/>
    <x v="11"/>
    <x v="1"/>
    <n v="294"/>
    <x v="14"/>
    <x v="4"/>
  </r>
  <r>
    <n v="7078066"/>
    <n v="10029889"/>
    <s v="CS REY L.ANDES RVA C.SAUV(P08)750 6U VEU"/>
    <m/>
    <d v="2010-11-22T00:00:00"/>
    <x v="11"/>
    <x v="1"/>
    <n v="168"/>
    <x v="14"/>
    <x v="4"/>
  </r>
  <r>
    <n v="1253432"/>
    <n v="10029734"/>
    <s v="CYT FRONT MERLOT(P07) 1500 6U US"/>
    <m/>
    <d v="2010-11-22T00:00:00"/>
    <x v="11"/>
    <x v="1"/>
    <n v="67.999999979999998"/>
    <x v="14"/>
    <x v="4"/>
  </r>
  <r>
    <n v="1250593"/>
    <n v="10044467"/>
    <s v="CYT FRONT C.SAUV(P06) 750 12U LATAM"/>
    <m/>
    <d v="2010-11-22T00:00:00"/>
    <x v="11"/>
    <x v="1"/>
    <n v="31.999999989999999"/>
    <x v="14"/>
    <x v="4"/>
  </r>
  <r>
    <n v="7078373"/>
    <n v="10030445"/>
    <s v="CS CONO SUR GEW STLV (P07) 750 12U JP"/>
    <m/>
    <d v="2010-11-22T00:00:00"/>
    <x v="6"/>
    <x v="1"/>
    <n v="217"/>
    <x v="14"/>
    <x v="4"/>
  </r>
  <r>
    <n v="1252662"/>
    <n v="10022450"/>
    <s v="CYT FRONT MERLOT(P06) 1500 6U VAR"/>
    <m/>
    <d v="2010-11-22T00:00:00"/>
    <x v="11"/>
    <x v="1"/>
    <n v="241"/>
    <x v="14"/>
    <x v="4"/>
  </r>
  <r>
    <n v="1252133"/>
    <n v="10050334"/>
    <s v="CYT SONATA MERL STLV 750 12U 2010 GB"/>
    <m/>
    <d v="2010-11-22T00:00:00"/>
    <x v="11"/>
    <x v="1"/>
    <n v="420"/>
    <x v="14"/>
    <x v="4"/>
  </r>
  <r>
    <n v="1253324"/>
    <n v="10050055"/>
    <s v="CYT SUNR MERL BLD ST(P08) 750 6U 2010 GB"/>
    <m/>
    <d v="2010-11-22T00:00:00"/>
    <x v="11"/>
    <x v="1"/>
    <n v="351.55555550000003"/>
    <x v="14"/>
    <x v="4"/>
  </r>
  <r>
    <n v="1252580"/>
    <n v="10041078"/>
    <s v="CYT FRONT MERL STLV(P06) 1500 6U CA"/>
    <m/>
    <d v="2010-11-22T00:00:00"/>
    <x v="11"/>
    <x v="1"/>
    <n v="760"/>
    <x v="14"/>
    <x v="4"/>
  </r>
  <r>
    <n v="1253326"/>
    <n v="10047284"/>
    <s v="CYT CYT S.BLC(P09)STLV 750 12U 2010 GB"/>
    <m/>
    <d v="2010-11-22T00:00:00"/>
    <x v="11"/>
    <x v="1"/>
    <n v="140"/>
    <x v="14"/>
    <x v="4"/>
  </r>
  <r>
    <n v="7078068"/>
    <n v="10044145"/>
    <s v="CS I.NEGRA DUAL SBLC/SEM(P09)ST 7506UVAS"/>
    <m/>
    <d v="2010-11-22T00:00:00"/>
    <x v="11"/>
    <x v="1"/>
    <n v="158"/>
    <x v="14"/>
    <x v="4"/>
  </r>
  <r>
    <n v="7078262"/>
    <n v="10048856"/>
    <s v="CS I NEGRA RVA S.BLC(P09)ST7506UBG2010GB"/>
    <m/>
    <d v="2010-11-22T00:00:00"/>
    <x v="11"/>
    <x v="1"/>
    <n v="210"/>
    <x v="14"/>
    <x v="4"/>
  </r>
  <r>
    <n v="1251922"/>
    <n v="10050570"/>
    <s v="CYT MARQUES CHARD 750 6U 2009 PL"/>
    <m/>
    <d v="2010-11-22T00:00:00"/>
    <x v="9"/>
    <x v="1"/>
    <n v="27.555555550000001"/>
    <x v="14"/>
    <x v="4"/>
  </r>
  <r>
    <n v="1252132"/>
    <n v="10050333"/>
    <s v="CYT SONATA S.BLC  STL 750 12U 2010 GB"/>
    <m/>
    <d v="2010-11-22T00:00:00"/>
    <x v="11"/>
    <x v="1"/>
    <n v="420"/>
    <x v="14"/>
    <x v="4"/>
  </r>
  <r>
    <n v="1251106"/>
    <n v="10022475"/>
    <s v="CYT FRONT S.BLC(P06) 1500 6U VAR"/>
    <m/>
    <d v="2010-11-22T00:00:00"/>
    <x v="11"/>
    <x v="1"/>
    <n v="192"/>
    <x v="14"/>
    <x v="4"/>
  </r>
  <r>
    <n v="1252682"/>
    <n v="10041074"/>
    <s v="CYT FRONT S.BLC STLV(P06) 1500 6U CA"/>
    <m/>
    <d v="2010-11-22T00:00:00"/>
    <x v="11"/>
    <x v="1"/>
    <n v="1157"/>
    <x v="14"/>
    <x v="4"/>
  </r>
  <r>
    <n v="7078276"/>
    <n v="10035630"/>
    <s v="MPO GRAN RVA SHIRAZ STLV(P05) 750 6U VEU"/>
    <m/>
    <d v="2010-11-22T00:00:00"/>
    <x v="11"/>
    <x v="1"/>
    <n v="7782.4444439999997"/>
    <x v="14"/>
    <x v="4"/>
  </r>
  <r>
    <n v="1253216"/>
    <n v="10049035"/>
    <s v="CYT SUNR SHIRAZ STLV(P08)750 6U 2010 VEU"/>
    <m/>
    <d v="2010-11-22T00:00:00"/>
    <x v="11"/>
    <x v="1"/>
    <n v="99.000000020000002"/>
    <x v="14"/>
    <x v="4"/>
  </r>
  <r>
    <n v="1252059"/>
    <n v="10041334"/>
    <s v="CYT SUNR SHIRAZ(P08) 750 6U AO"/>
    <m/>
    <d v="2010-11-22T00:00:00"/>
    <x v="11"/>
    <x v="1"/>
    <n v="242"/>
    <x v="14"/>
    <x v="4"/>
  </r>
  <r>
    <n v="1252529"/>
    <n v="10041354"/>
    <s v="CYT SUNR SHIRAZ(P08) 750 12U CN"/>
    <m/>
    <d v="2010-11-22T00:00:00"/>
    <x v="11"/>
    <x v="1"/>
    <n v="77.000000020000002"/>
    <x v="14"/>
    <x v="4"/>
  </r>
  <r>
    <n v="1252149"/>
    <n v="10031160"/>
    <s v="CYT SUNR SHIRAZ(P08) 750 12U LATAM"/>
    <m/>
    <d v="2010-11-22T00:00:00"/>
    <x v="11"/>
    <x v="1"/>
    <n v="43.999999989999999"/>
    <x v="14"/>
    <x v="4"/>
  </r>
  <r>
    <n v="1252196"/>
    <n v="10041195"/>
    <s v="CYT SUNR C.SAUV(P08) 750 12U VAR"/>
    <m/>
    <d v="2010-11-22T00:00:00"/>
    <x v="11"/>
    <x v="1"/>
    <n v="109"/>
    <x v="14"/>
    <x v="4"/>
  </r>
  <r>
    <n v="1251082"/>
    <n v="10047530"/>
    <s v="CYT SUNR CHARD(P08)STLV 750 12U 2010 JP"/>
    <m/>
    <d v="2010-11-22T00:00:00"/>
    <x v="5"/>
    <x v="1"/>
    <n v="1452"/>
    <x v="14"/>
    <x v="4"/>
  </r>
  <r>
    <n v="1249825"/>
    <n v="10022449"/>
    <s v="CYT FRONT MERLOT(P06) 1500 6U LATAM"/>
    <m/>
    <d v="2010-11-22T00:00:00"/>
    <x v="11"/>
    <x v="1"/>
    <n v="101"/>
    <x v="14"/>
    <x v="4"/>
  </r>
  <r>
    <n v="7078047"/>
    <n v="10048367"/>
    <s v="CS ALTO PLANO  MERL STL 750 6U (MAJ) GB"/>
    <m/>
    <d v="2010-11-22T00:00:00"/>
    <x v="11"/>
    <x v="1"/>
    <n v="1630"/>
    <x v="14"/>
    <x v="4"/>
  </r>
  <r>
    <n v="7078439"/>
    <n v="10041576"/>
    <s v="CS CONO SUR VIOG(P07)STLV 750 6U NORD"/>
    <m/>
    <d v="2010-11-22T00:00:00"/>
    <x v="11"/>
    <x v="1"/>
    <n v="110"/>
    <x v="14"/>
    <x v="4"/>
  </r>
  <r>
    <n v="7078174"/>
    <n v="10039978"/>
    <s v="CS CONO SUR VIOG(P07)STLV 750 6U VEU"/>
    <m/>
    <d v="2010-11-22T00:00:00"/>
    <x v="11"/>
    <x v="1"/>
    <n v="26"/>
    <x v="14"/>
    <x v="4"/>
  </r>
  <r>
    <n v="7078224"/>
    <n v="10039977"/>
    <s v="CS CONO SUR VIOG(P07)STL 750 12U CA"/>
    <m/>
    <d v="2010-11-22T00:00:00"/>
    <x v="11"/>
    <x v="1"/>
    <n v="1610"/>
    <x v="14"/>
    <x v="4"/>
  </r>
  <r>
    <n v="7078188"/>
    <n v="10039965"/>
    <s v="CS CONO SUR VIOG(P07)STLV 750 12U US"/>
    <m/>
    <d v="2010-11-22T00:00:00"/>
    <x v="11"/>
    <x v="1"/>
    <n v="773"/>
    <x v="14"/>
    <x v="4"/>
  </r>
  <r>
    <n v="7078261"/>
    <n v="10035579"/>
    <s v="CS C.SUR TOC C.SA/MER(P08)STL1500 6U CA"/>
    <m/>
    <d v="2010-11-22T00:00:00"/>
    <x v="11"/>
    <x v="1"/>
    <n v="3090"/>
    <x v="14"/>
    <x v="4"/>
  </r>
  <r>
    <n v="1252674"/>
    <n v="10041075"/>
    <s v="CYT FRONT C.SAUV/MERL(P06)STLV1500 6U CA"/>
    <m/>
    <d v="2010-11-22T00:00:00"/>
    <x v="11"/>
    <x v="1"/>
    <n v="3954"/>
    <x v="14"/>
    <x v="4"/>
  </r>
  <r>
    <n v="7077999"/>
    <n v="10049880"/>
    <s v="MPO BLEND C.SAUV/MERL(P09)750 12U IL"/>
    <m/>
    <d v="2010-11-22T00:00:00"/>
    <x v="11"/>
    <x v="1"/>
    <n v="140"/>
    <x v="14"/>
    <x v="4"/>
  </r>
  <r>
    <n v="1251994"/>
    <n v="10048299"/>
    <s v="CYT CYT S.BLC (STLV) 750 12U VAS"/>
    <m/>
    <d v="2010-11-22T00:00:00"/>
    <x v="11"/>
    <x v="1"/>
    <n v="98"/>
    <x v="14"/>
    <x v="4"/>
  </r>
  <r>
    <n v="1251538"/>
    <n v="10040625"/>
    <s v="CYT FRONT SHI/CSA STL(P06)15006U(C/ES)CA"/>
    <m/>
    <d v="2010-11-22T00:00:00"/>
    <x v="11"/>
    <x v="1"/>
    <n v="554.00000009999997"/>
    <x v="14"/>
    <x v="4"/>
  </r>
  <r>
    <n v="7078330"/>
    <n v="10047971"/>
    <s v="CS C.SUR TOC S.BLC(P08)STL15006U(LCBO)CA"/>
    <m/>
    <d v="2010-11-22T00:00:00"/>
    <x v="11"/>
    <x v="1"/>
    <n v="420"/>
    <x v="14"/>
    <x v="4"/>
  </r>
  <r>
    <n v="7078228"/>
    <n v="10049860"/>
    <s v="MPO BLEND CARM/C.SAUV(P09)750 12U IL"/>
    <m/>
    <d v="2010-11-22T00:00:00"/>
    <x v="11"/>
    <x v="1"/>
    <n v="70"/>
    <x v="14"/>
    <x v="4"/>
  </r>
  <r>
    <n v="1247227"/>
    <n v="10022571"/>
    <s v="CYT FRONT CARM(P06) 750 6U RU"/>
    <m/>
    <d v="2010-11-22T00:00:00"/>
    <x v="11"/>
    <x v="1"/>
    <n v="928"/>
    <x v="14"/>
    <x v="4"/>
  </r>
  <r>
    <n v="7077943"/>
    <n v="10040911"/>
    <s v="MPO V.MPO MERL(P05) 1500 6U LATAM"/>
    <m/>
    <d v="2010-11-22T00:00:00"/>
    <x v="11"/>
    <x v="1"/>
    <n v="336"/>
    <x v="14"/>
    <x v="4"/>
  </r>
  <r>
    <n v="7077952"/>
    <n v="10038131"/>
    <s v="CS TOCORNAL(PAL)MERL 750 12U LATAM"/>
    <m/>
    <d v="2010-11-22T00:00:00"/>
    <x v="11"/>
    <x v="1"/>
    <n v="100"/>
    <x v="14"/>
    <x v="4"/>
  </r>
  <r>
    <n v="7075993"/>
    <n v="10045314"/>
    <s v="MPO V.MPO  MERLOT (P05) 750 12U CO"/>
    <m/>
    <d v="2010-11-22T00:00:00"/>
    <x v="11"/>
    <x v="1"/>
    <n v="15"/>
    <x v="14"/>
    <x v="4"/>
  </r>
  <r>
    <n v="1253535"/>
    <n v="10047993"/>
    <s v="CYT CYT MERL(P09)STLV 750 12U 2010GB"/>
    <m/>
    <d v="2010-11-22T00:00:00"/>
    <x v="11"/>
    <x v="1"/>
    <n v="280"/>
    <x v="14"/>
    <x v="4"/>
  </r>
  <r>
    <n v="7077074"/>
    <n v="10044819"/>
    <s v="MPO V.MPO MERL (RAVIN) 750 12U BR"/>
    <m/>
    <d v="2010-11-22T00:00:00"/>
    <x v="11"/>
    <x v="1"/>
    <n v="531"/>
    <x v="14"/>
    <x v="4"/>
  </r>
  <r>
    <n v="1250514"/>
    <n v="10049026"/>
    <s v="CYT SUNR SHIRAZ(P08) 750 6U 2010 VEU"/>
    <m/>
    <d v="2010-11-22T00:00:00"/>
    <x v="11"/>
    <x v="1"/>
    <n v="41.999999989999999"/>
    <x v="14"/>
    <x v="4"/>
  </r>
  <r>
    <n v="1247437"/>
    <n v="10040584"/>
    <s v="CYT FRONT MERL (P06) (BI) 750 6U AFRI"/>
    <m/>
    <d v="2010-11-22T00:00:00"/>
    <x v="11"/>
    <x v="1"/>
    <n v="6.4444444460000003"/>
    <x v="14"/>
    <x v="4"/>
  </r>
  <r>
    <n v="7077867"/>
    <n v="10050674"/>
    <s v="MPO GRAN VINO BCO(P09) 750 12U LATAM"/>
    <m/>
    <d v="2010-11-22T00:00:00"/>
    <x v="11"/>
    <x v="1"/>
    <n v="468"/>
    <x v="14"/>
    <x v="4"/>
  </r>
  <r>
    <n v="1252752"/>
    <n v="12006085"/>
    <s v="2100 C.SAUV MELCHOR 0750 CH 2007 1U CO"/>
    <m/>
    <d v="2010-11-22T00:00:00"/>
    <x v="9"/>
    <x v="1"/>
    <n v="95.999999990000006"/>
    <x v="14"/>
    <x v="4"/>
  </r>
  <r>
    <n v="7078135"/>
    <n v="10048445"/>
    <s v="MPO V.MPO REGAL CHARD 750 12U HK"/>
    <m/>
    <d v="2010-11-22T00:00:00"/>
    <x v="11"/>
    <x v="1"/>
    <n v="77.000000009999994"/>
    <x v="14"/>
    <x v="4"/>
  </r>
  <r>
    <n v="7078227"/>
    <n v="10045376"/>
    <s v="MPO V.MPO VTAL CHARD(P09)STLV7506U2010BE"/>
    <m/>
    <d v="2010-11-22T00:00:00"/>
    <x v="11"/>
    <x v="1"/>
    <n v="1351.555556"/>
    <x v="14"/>
    <x v="4"/>
  </r>
  <r>
    <n v="7078248"/>
    <n v="10044895"/>
    <s v="CS CONO SUR S.BLC STLV(P07)750 6U VAS"/>
    <m/>
    <d v="2010-11-22T00:00:00"/>
    <x v="11"/>
    <x v="1"/>
    <n v="352"/>
    <x v="14"/>
    <x v="4"/>
  </r>
  <r>
    <n v="7078289"/>
    <n v="10043541"/>
    <s v="CS CONO SUR S.BLC STL(P07)750 6U NORD"/>
    <m/>
    <d v="2010-11-22T00:00:00"/>
    <x v="11"/>
    <x v="1"/>
    <n v="154"/>
    <x v="14"/>
    <x v="4"/>
  </r>
  <r>
    <n v="7078283"/>
    <n v="10044901"/>
    <s v="CS CONO SUR S.BLC STLV(P07)750 12U MX"/>
    <m/>
    <d v="2010-11-22T00:00:00"/>
    <x v="11"/>
    <x v="1"/>
    <n v="43.999999989999999"/>
    <x v="14"/>
    <x v="4"/>
  </r>
  <r>
    <n v="7078258"/>
    <n v="10044896"/>
    <s v="CS CONO SUR S.BLC STLV(P07)750 12U US"/>
    <m/>
    <d v="2010-11-22T00:00:00"/>
    <x v="11"/>
    <x v="1"/>
    <n v="1485"/>
    <x v="14"/>
    <x v="4"/>
  </r>
  <r>
    <n v="1250116"/>
    <n v="10025989"/>
    <s v="CYT FRONT S.BLC(P06) 187 24U MX"/>
    <m/>
    <d v="2010-11-22T00:00:00"/>
    <x v="8"/>
    <x v="1"/>
    <n v="403.88888889999998"/>
    <x v="14"/>
    <x v="4"/>
  </r>
  <r>
    <n v="7078002"/>
    <n v="10043353"/>
    <s v="CS CONO SUR VIOG STLV (P07)750 6U 2009GB"/>
    <m/>
    <d v="2010-11-22T00:00:00"/>
    <x v="11"/>
    <x v="1"/>
    <n v="204.4444445"/>
    <x v="14"/>
    <x v="4"/>
  </r>
  <r>
    <n v="7078351"/>
    <n v="10049250"/>
    <s v="MPO V.MPO BLEND MERL(P09) 750 12U PE"/>
    <m/>
    <d v="2010-11-22T00:00:00"/>
    <x v="11"/>
    <x v="1"/>
    <n v="126"/>
    <x v="14"/>
    <x v="4"/>
  </r>
  <r>
    <n v="7077198"/>
    <n v="10049824"/>
    <s v="MPO BLEND CARM(P09)750 12U LATAM"/>
    <m/>
    <d v="2010-11-22T00:00:00"/>
    <x v="11"/>
    <x v="1"/>
    <n v="298"/>
    <x v="14"/>
    <x v="4"/>
  </r>
  <r>
    <n v="1251295"/>
    <n v="10031071"/>
    <s v="CYT SUNR MERL(P08) 750 12U MX"/>
    <m/>
    <d v="2010-11-22T00:00:00"/>
    <x v="11"/>
    <x v="1"/>
    <n v="462"/>
    <x v="14"/>
    <x v="4"/>
  </r>
  <r>
    <n v="1252598"/>
    <n v="10050299"/>
    <s v="CYT SUNR MERL ST(V)(P08)75012U 2010 NORD"/>
    <m/>
    <d v="2010-11-22T00:00:00"/>
    <x v="11"/>
    <x v="1"/>
    <n v="11"/>
    <x v="14"/>
    <x v="4"/>
  </r>
  <r>
    <n v="7077932"/>
    <n v="10038133"/>
    <s v="CS TOCORNAL(PAL)CARM 750 12U LATAM"/>
    <m/>
    <d v="2010-11-22T00:00:00"/>
    <x v="11"/>
    <x v="1"/>
    <n v="500"/>
    <x v="14"/>
    <x v="4"/>
  </r>
  <r>
    <n v="7078141"/>
    <n v="10049443"/>
    <s v="MPO SONATA CARM 750 12U(WMS) BR"/>
    <m/>
    <d v="2010-11-22T00:00:00"/>
    <x v="11"/>
    <x v="1"/>
    <n v="420"/>
    <x v="14"/>
    <x v="4"/>
  </r>
  <r>
    <n v="7078197"/>
    <n v="10050251"/>
    <s v="CS I.NEGRA DUAL C.SAU/MER(P09)750 12U MX"/>
    <m/>
    <d v="2010-11-22T00:00:00"/>
    <x v="11"/>
    <x v="1"/>
    <n v="840"/>
    <x v="14"/>
    <x v="4"/>
  </r>
  <r>
    <n v="1253756"/>
    <n v="10040606"/>
    <s v="CYT FRONT C.SA/ME(P06)STL15006U(C/ESP)CA"/>
    <m/>
    <d v="2010-11-22T00:00:00"/>
    <x v="11"/>
    <x v="1"/>
    <n v="305"/>
    <x v="14"/>
    <x v="4"/>
  </r>
  <r>
    <n v="7078081"/>
    <n v="10050122"/>
    <s v="MPO V.MPO VTAL CAB.SAUV(P05) 1500 6U VAS"/>
    <m/>
    <d v="2010-11-22T00:00:00"/>
    <x v="11"/>
    <x v="1"/>
    <n v="47.999999989999999"/>
    <x v="14"/>
    <x v="4"/>
  </r>
  <r>
    <n v="1252907"/>
    <n v="10045687"/>
    <s v="CYT CYT RVDO C.SAUV (P07)750 12U MX"/>
    <m/>
    <d v="2010-11-22T00:00:00"/>
    <x v="11"/>
    <x v="1"/>
    <n v="4704"/>
    <x v="14"/>
    <x v="4"/>
  </r>
  <r>
    <n v="1253328"/>
    <n v="10041865"/>
    <s v="CYT SUNR S.BLC STLV(P08)BL750 6U 2010 GB"/>
    <m/>
    <d v="2010-11-22T00:00:00"/>
    <x v="11"/>
    <x v="1"/>
    <n v="140"/>
    <x v="14"/>
    <x v="4"/>
  </r>
  <r>
    <n v="7077920"/>
    <n v="10039761"/>
    <s v="CYT SE SYRAH (CJA) 700 12U CL"/>
    <m/>
    <d v="2010-11-22T00:00:00"/>
    <x v="11"/>
    <x v="1"/>
    <n v="2749.5555559999998"/>
    <x v="14"/>
    <x v="4"/>
  </r>
  <r>
    <n v="7078107"/>
    <n v="10044183"/>
    <s v="MPO V.MPO C.SAUV/MERL(P05) 750 12U VAS"/>
    <m/>
    <d v="2010-11-22T00:00:00"/>
    <x v="11"/>
    <x v="1"/>
    <n v="1164"/>
    <x v="14"/>
    <x v="4"/>
  </r>
  <r>
    <n v="1250520"/>
    <n v="10051104"/>
    <s v="CYT SUNR SHIRAZ(P08) 750 6U ZA"/>
    <m/>
    <d v="2010-11-22T00:00:00"/>
    <x v="11"/>
    <x v="1"/>
    <n v="66"/>
    <x v="14"/>
    <x v="4"/>
  </r>
  <r>
    <n v="1244675"/>
    <n v="10041353"/>
    <s v="CYT SUNR SHIRAZ(P08) 750 12U VAR"/>
    <m/>
    <d v="2010-11-22T00:00:00"/>
    <x v="11"/>
    <x v="1"/>
    <n v="43.999999989999999"/>
    <x v="14"/>
    <x v="4"/>
  </r>
  <r>
    <n v="1250928"/>
    <n v="10040625"/>
    <s v="CYT FRONT SHI/CSA STL(P06)15006U(C/ES)CA"/>
    <m/>
    <d v="2010-11-22T00:00:00"/>
    <x v="12"/>
    <x v="1"/>
    <n v="356"/>
    <x v="14"/>
    <x v="4"/>
  </r>
  <r>
    <n v="7077846"/>
    <n v="10035565"/>
    <s v="CS C.SUR TOC C.SA/SHIR(P08)1500 6U CA"/>
    <m/>
    <d v="2010-11-22T00:00:00"/>
    <x v="12"/>
    <x v="1"/>
    <n v="1360"/>
    <x v="14"/>
    <x v="4"/>
  </r>
  <r>
    <n v="7077900"/>
    <n v="10049501"/>
    <s v="MPO BLEND S.BLC/CHARD STLV(P09)75012U SE"/>
    <m/>
    <d v="2010-11-22T00:00:00"/>
    <x v="12"/>
    <x v="1"/>
    <n v="500"/>
    <x v="14"/>
    <x v="4"/>
  </r>
  <r>
    <n v="7078049"/>
    <n v="10049726"/>
    <s v="CS I.NEGRA FARO S.BL/CHA ST7506U(ASDA)GB"/>
    <m/>
    <d v="2010-11-22T00:00:00"/>
    <x v="12"/>
    <x v="1"/>
    <n v="770"/>
    <x v="14"/>
    <x v="4"/>
  </r>
  <r>
    <n v="1253169"/>
    <n v="10034559"/>
    <s v="CYT SEND S.BLC/CHARD(RVDO)750 12U MX"/>
    <m/>
    <d v="2010-11-22T00:00:00"/>
    <x v="12"/>
    <x v="1"/>
    <n v="53.000000010000001"/>
    <x v="14"/>
    <x v="4"/>
  </r>
  <r>
    <n v="7077921"/>
    <n v="10039755"/>
    <s v="CYT SE CARM (CJA) 700 12U CL"/>
    <m/>
    <d v="2010-11-22T00:00:00"/>
    <x v="12"/>
    <x v="1"/>
    <n v="2749.5555559999998"/>
    <x v="14"/>
    <x v="4"/>
  </r>
  <r>
    <n v="1252011"/>
    <n v="10041226"/>
    <s v="CYT SUNR CARM(P08) 750 6U KR"/>
    <m/>
    <d v="2010-11-22T00:00:00"/>
    <x v="12"/>
    <x v="1"/>
    <n v="128"/>
    <x v="14"/>
    <x v="4"/>
  </r>
  <r>
    <n v="1251489"/>
    <n v="10034471"/>
    <s v="CYT EXPORT SEL (P08) CARM 750 12U CL"/>
    <m/>
    <d v="2010-11-22T00:00:00"/>
    <x v="12"/>
    <x v="1"/>
    <n v="2750"/>
    <x v="14"/>
    <x v="4"/>
  </r>
  <r>
    <n v="1251914"/>
    <n v="10047665"/>
    <s v="CYT CYT CHARD(P09)STL 750 6U 2010 GB"/>
    <m/>
    <d v="2010-11-22T00:00:00"/>
    <x v="12"/>
    <x v="1"/>
    <n v="70"/>
    <x v="14"/>
    <x v="4"/>
  </r>
  <r>
    <n v="1252673"/>
    <n v="10041077"/>
    <s v="CYT FRONT CHARD STLV(P06) 1500 6U CA"/>
    <m/>
    <d v="2010-11-22T00:00:00"/>
    <x v="12"/>
    <x v="1"/>
    <n v="236"/>
    <x v="14"/>
    <x v="4"/>
  </r>
  <r>
    <n v="7078175"/>
    <n v="10035578"/>
    <s v="CS C.SUR TOC CHARD(P08)STL1500 6U CA"/>
    <m/>
    <d v="2010-11-22T00:00:00"/>
    <x v="12"/>
    <x v="1"/>
    <n v="265"/>
    <x v="14"/>
    <x v="4"/>
  </r>
  <r>
    <n v="7077847"/>
    <n v="10035578"/>
    <s v="CS C.SUR TOC CHARD(P08)STL1500 6U CA"/>
    <m/>
    <d v="2010-11-22T00:00:00"/>
    <x v="12"/>
    <x v="1"/>
    <n v="683"/>
    <x v="14"/>
    <x v="4"/>
  </r>
  <r>
    <n v="7078102"/>
    <n v="10020361"/>
    <s v="MPO V.MPO VTAL CHARD(P05) 750 12U VAS"/>
    <m/>
    <d v="2010-11-22T00:00:00"/>
    <x v="12"/>
    <x v="1"/>
    <n v="110"/>
    <x v="14"/>
    <x v="4"/>
  </r>
  <r>
    <n v="1253935"/>
    <n v="10029731"/>
    <s v="CYT FRONT CHARD(P07) 1500 6U US"/>
    <m/>
    <d v="2010-11-22T00:00:00"/>
    <x v="12"/>
    <x v="1"/>
    <n v="5756"/>
    <x v="14"/>
    <x v="4"/>
  </r>
  <r>
    <n v="1251996"/>
    <n v="10023909"/>
    <s v="CYT CYT CHARD(STLV) 750 12U VEU"/>
    <m/>
    <d v="2010-11-22T00:00:00"/>
    <x v="12"/>
    <x v="1"/>
    <n v="154"/>
    <x v="14"/>
    <x v="4"/>
  </r>
  <r>
    <n v="1251537"/>
    <n v="10040622"/>
    <s v="CYT FRONT CHARD STL(P06)1500 6U(C/ESP)CA"/>
    <m/>
    <d v="2010-11-22T00:00:00"/>
    <x v="12"/>
    <x v="1"/>
    <n v="605.00000009999997"/>
    <x v="14"/>
    <x v="4"/>
  </r>
  <r>
    <n v="7078019"/>
    <n v="10038637"/>
    <s v="CS CONO SUR P.NOIR STLV(P07)750 6U2009RU"/>
    <m/>
    <d v="2010-11-22T00:00:00"/>
    <x v="12"/>
    <x v="1"/>
    <n v="380"/>
    <x v="14"/>
    <x v="4"/>
  </r>
  <r>
    <n v="1251447"/>
    <n v="10033938"/>
    <s v="CYT EXPORTACION BLANCO(P08) 700 12U CL"/>
    <m/>
    <d v="2010-11-22T00:00:00"/>
    <x v="12"/>
    <x v="1"/>
    <n v="2749.5555559999998"/>
    <x v="14"/>
    <x v="4"/>
  </r>
  <r>
    <n v="7077972"/>
    <n v="10041170"/>
    <s v="MPO GRAN RVA S.BLC(STL P05)(1113)7506UGB"/>
    <m/>
    <d v="2010-11-22T00:00:00"/>
    <x v="6"/>
    <x v="1"/>
    <n v="278.44444449999997"/>
    <x v="14"/>
    <x v="4"/>
  </r>
  <r>
    <n v="1245495"/>
    <n v="10033937"/>
    <s v="CYT EXPORTACION TINTO(P08) 700 12U CL"/>
    <m/>
    <d v="2010-11-22T00:00:00"/>
    <x v="12"/>
    <x v="1"/>
    <n v="5528.1111110000002"/>
    <x v="14"/>
    <x v="4"/>
  </r>
  <r>
    <n v="1245407"/>
    <n v="10042084"/>
    <s v="CYT EXPORTACION TINTO(P08) 1500 6U CL"/>
    <m/>
    <d v="2010-11-22T00:00:00"/>
    <x v="12"/>
    <x v="1"/>
    <n v="16611"/>
    <x v="14"/>
    <x v="4"/>
  </r>
  <r>
    <n v="1251570"/>
    <n v="10047755"/>
    <s v="CYT EXPORTACION SEL(P08)C.SAUV1500 6U CL"/>
    <m/>
    <d v="2010-11-22T00:00:00"/>
    <x v="12"/>
    <x v="1"/>
    <n v="13861"/>
    <x v="14"/>
    <x v="4"/>
  </r>
  <r>
    <n v="1245505"/>
    <n v="10034466"/>
    <s v="CYT EXPORT SEL (P08) C.SAUV 750 12U CL"/>
    <m/>
    <d v="2010-11-22T00:00:00"/>
    <x v="12"/>
    <x v="1"/>
    <n v="5528"/>
    <x v="14"/>
    <x v="4"/>
  </r>
  <r>
    <n v="1245517"/>
    <n v="10034470"/>
    <s v="CYT EXPORT SEL (P08) MERLOT 750 12U CL"/>
    <m/>
    <d v="2010-11-22T00:00:00"/>
    <x v="12"/>
    <x v="1"/>
    <n v="2750"/>
    <x v="14"/>
    <x v="4"/>
  </r>
  <r>
    <n v="1251577"/>
    <n v="10047752"/>
    <s v="CYT EXPORTACION SEL(P08)MERL 1500 6U CL"/>
    <m/>
    <d v="2010-11-22T00:00:00"/>
    <x v="12"/>
    <x v="1"/>
    <n v="8306"/>
    <x v="14"/>
    <x v="4"/>
  </r>
  <r>
    <n v="1251487"/>
    <n v="10047720"/>
    <s v="CP EXPORTACION SEL(P08) CARM 1500 6U CL"/>
    <m/>
    <d v="2010-11-22T00:00:00"/>
    <x v="12"/>
    <x v="1"/>
    <n v="5528"/>
    <x v="14"/>
    <x v="4"/>
  </r>
  <r>
    <n v="7077854"/>
    <n v="10047285"/>
    <s v="CS C.SUR TOC S.BLC(P08)STL 7506U2010RU"/>
    <m/>
    <d v="2010-11-22T00:00:00"/>
    <x v="5"/>
    <x v="1"/>
    <n v="853"/>
    <x v="14"/>
    <x v="4"/>
  </r>
  <r>
    <n v="1252165"/>
    <n v="10034187"/>
    <s v="CYT SUNR C.SAUV(P08) 1500 6U AO"/>
    <m/>
    <d v="2010-11-22T00:00:00"/>
    <x v="12"/>
    <x v="1"/>
    <n v="336"/>
    <x v="14"/>
    <x v="4"/>
  </r>
  <r>
    <n v="1252547"/>
    <n v="10050005"/>
    <s v="CYT XPLORADOR C.SAUV(P08) 750 6U CN"/>
    <m/>
    <d v="2010-11-22T00:00:00"/>
    <x v="12"/>
    <x v="1"/>
    <n v="97.999999990000006"/>
    <x v="14"/>
    <x v="4"/>
  </r>
  <r>
    <n v="1251318"/>
    <n v="10050129"/>
    <s v="CYT FRONT C.SAUV(P06) 1500 6U VAR"/>
    <m/>
    <d v="2010-11-22T00:00:00"/>
    <x v="12"/>
    <x v="1"/>
    <n v="1008"/>
    <x v="14"/>
    <x v="4"/>
  </r>
  <r>
    <n v="1252166"/>
    <n v="10050130"/>
    <s v="CYT FRONT C.SAUV(P06) 1500 6U AO"/>
    <m/>
    <d v="2010-11-22T00:00:00"/>
    <x v="12"/>
    <x v="1"/>
    <n v="144"/>
    <x v="14"/>
    <x v="4"/>
  </r>
  <r>
    <n v="1251208"/>
    <n v="10050128"/>
    <s v="CYT FRONT C.SAUV(P06) 1500 6U LATAM"/>
    <m/>
    <d v="2010-11-22T00:00:00"/>
    <x v="12"/>
    <x v="1"/>
    <n v="480.00000010000002"/>
    <x v="14"/>
    <x v="4"/>
  </r>
  <r>
    <n v="7078321"/>
    <n v="10035566"/>
    <s v="CS C.SUR TOC C.SA/SHI(P08)15006U(LCBO)CA"/>
    <m/>
    <d v="2010-11-22T00:00:00"/>
    <x v="12"/>
    <x v="1"/>
    <n v="2168"/>
    <x v="14"/>
    <x v="4"/>
  </r>
  <r>
    <n v="1252974"/>
    <n v="10024185"/>
    <s v="CYT SELECCION MOSC/SEMILL(ND) 750 6U MX"/>
    <m/>
    <d v="2010-11-22T00:00:00"/>
    <x v="12"/>
    <x v="1"/>
    <n v="588"/>
    <x v="14"/>
    <x v="4"/>
  </r>
  <r>
    <n v="7077899"/>
    <n v="10047676"/>
    <s v="MPO V.MPO CHARD(P05)ST 375 24U 2010 SE"/>
    <m/>
    <d v="2010-11-22T00:00:00"/>
    <x v="8"/>
    <x v="1"/>
    <n v="361"/>
    <x v="14"/>
    <x v="4"/>
  </r>
  <r>
    <n v="7077028"/>
    <n v="10038224"/>
    <s v="MPO SONATA CARM 750 12U BR(WMP05 2)"/>
    <m/>
    <d v="2010-11-22T00:00:00"/>
    <x v="8"/>
    <x v="1"/>
    <n v="910"/>
    <x v="14"/>
    <x v="4"/>
  </r>
  <r>
    <n v="1251032"/>
    <n v="10022067"/>
    <s v="CYT FRONT CARM(P06) 750 12U VAR"/>
    <m/>
    <d v="2010-11-22T00:00:00"/>
    <x v="8"/>
    <x v="1"/>
    <n v="126"/>
    <x v="14"/>
    <x v="4"/>
  </r>
  <r>
    <n v="7075363"/>
    <n v="10039750"/>
    <s v="CYT SE C.SAUV (CJA)700 12U CL"/>
    <m/>
    <d v="2010-11-22T00:00:00"/>
    <x v="12"/>
    <x v="1"/>
    <n v="5528.1111110000002"/>
    <x v="14"/>
    <x v="4"/>
  </r>
  <r>
    <n v="1252281"/>
    <n v="10046954"/>
    <s v="CYT TRAVESSIA C.SAUV/MERL(P08)750 12U MX"/>
    <m/>
    <d v="2010-11-22T00:00:00"/>
    <x v="6"/>
    <x v="1"/>
    <n v="1176"/>
    <x v="14"/>
    <x v="4"/>
  </r>
  <r>
    <n v="1253670"/>
    <n v="10041771"/>
    <s v="CYT CONCHA Y TORO CHARD 250 12U 2010 DE"/>
    <m/>
    <d v="2010-11-22T00:00:00"/>
    <x v="8"/>
    <x v="1"/>
    <n v="70.333333330000002"/>
    <x v="14"/>
    <x v="4"/>
  </r>
  <r>
    <n v="1251553"/>
    <n v="10047282"/>
    <s v="CYT CYT(=SUNR) S.BLC 187 24U 2010 VEU"/>
    <m/>
    <d v="2010-11-22T00:00:00"/>
    <x v="8"/>
    <x v="1"/>
    <n v="493.66666670000001"/>
    <x v="14"/>
    <x v="4"/>
  </r>
  <r>
    <n v="1253574"/>
    <n v="10047282"/>
    <s v="CYT CYT(=SUNR) S.BLC 187 24U 2010 VEU"/>
    <m/>
    <d v="2010-11-22T00:00:00"/>
    <x v="8"/>
    <x v="1"/>
    <n v="266.77777780000002"/>
    <x v="14"/>
    <x v="4"/>
  </r>
  <r>
    <n v="1252215"/>
    <n v="10051103"/>
    <s v="CYT SUNR CARM(P08) 250 12U 2010 GB"/>
    <m/>
    <d v="2010-11-22T00:00:00"/>
    <x v="8"/>
    <x v="1"/>
    <n v="304"/>
    <x v="14"/>
    <x v="4"/>
  </r>
  <r>
    <n v="1253507"/>
    <n v="10034600"/>
    <s v="CYT XPLORADOR CARM(P08) 750 12U US"/>
    <m/>
    <d v="2010-11-22T00:00:00"/>
    <x v="8"/>
    <x v="1"/>
    <n v="742"/>
    <x v="14"/>
    <x v="4"/>
  </r>
  <r>
    <n v="7077698"/>
    <n v="10041590"/>
    <s v="CS CONO SUR C.SAUV(P07)750 6U VAS"/>
    <m/>
    <d v="2010-11-22T00:00:00"/>
    <x v="8"/>
    <x v="1"/>
    <n v="112"/>
    <x v="14"/>
    <x v="4"/>
  </r>
  <r>
    <n v="7077931"/>
    <n v="10042433"/>
    <s v="CS CONO SUR C.SAUV (P07)750 12U LATAM"/>
    <m/>
    <d v="2010-11-22T00:00:00"/>
    <x v="8"/>
    <x v="1"/>
    <n v="200"/>
    <x v="14"/>
    <x v="4"/>
  </r>
  <r>
    <n v="1252731"/>
    <n v="10022347"/>
    <s v="CYT FRONT CHARD(P06) 750 12U VAS"/>
    <m/>
    <d v="2010-11-22T00:00:00"/>
    <x v="11"/>
    <x v="1"/>
    <n v="220"/>
    <x v="14"/>
    <x v="4"/>
  </r>
  <r>
    <n v="1247542"/>
    <n v="10025780"/>
    <s v="CYT MT PACK FRON(P07) 4 MERLOT 187 6U US"/>
    <m/>
    <d v="2010-11-22T00:00:00"/>
    <x v="8"/>
    <x v="1"/>
    <n v="299.22222219999998"/>
    <x v="14"/>
    <x v="4"/>
  </r>
  <r>
    <n v="7077844"/>
    <n v="10030444"/>
    <s v="CS CONO SUR GEW STLV(P07) 750 12U CA"/>
    <m/>
    <d v="2010-11-22T00:00:00"/>
    <x v="6"/>
    <x v="1"/>
    <n v="700"/>
    <x v="14"/>
    <x v="4"/>
  </r>
  <r>
    <n v="1253375"/>
    <n v="10035682"/>
    <s v="CYT MOUNTAIN RANGE MERLOT 187 24U VEU"/>
    <m/>
    <d v="2010-11-22T00:00:00"/>
    <x v="8"/>
    <x v="1"/>
    <n v="209.44444440000001"/>
    <x v="14"/>
    <x v="4"/>
  </r>
  <r>
    <n v="1252338"/>
    <n v="10043991"/>
    <s v="CYT LADERA VERDE MERL(ST)750 12U 2010GB"/>
    <m/>
    <d v="2010-11-22T00:00:00"/>
    <x v="8"/>
    <x v="1"/>
    <n v="350"/>
    <x v="14"/>
    <x v="4"/>
  </r>
  <r>
    <n v="7078106"/>
    <n v="10046140"/>
    <s v="MPO V.MPO TENTA C.SAUV/MERL 250 36U HK"/>
    <m/>
    <d v="2010-11-22T00:00:00"/>
    <x v="8"/>
    <x v="1"/>
    <n v="198"/>
    <x v="14"/>
    <x v="4"/>
  </r>
  <r>
    <n v="7078315"/>
    <n v="10044316"/>
    <s v="MPO V.MPO C.SAUV/MERLOT(P05) 187 24U SE"/>
    <m/>
    <d v="2010-11-22T00:00:00"/>
    <x v="8"/>
    <x v="1"/>
    <n v="76.777777779999994"/>
    <x v="14"/>
    <x v="4"/>
  </r>
  <r>
    <n v="7077996"/>
    <n v="10047133"/>
    <s v="MPO V.MPO C.SAUV/MERL(P05) 375 24U IL"/>
    <m/>
    <d v="2010-11-22T00:00:00"/>
    <x v="8"/>
    <x v="1"/>
    <n v="189"/>
    <x v="14"/>
    <x v="4"/>
  </r>
  <r>
    <n v="7078108"/>
    <n v="10045419"/>
    <s v="MPO V.MPO VTAL CAB.SAUV(P09)750 12U VEU"/>
    <m/>
    <d v="2010-11-22T00:00:00"/>
    <x v="8"/>
    <x v="1"/>
    <n v="210"/>
    <x v="14"/>
    <x v="4"/>
  </r>
  <r>
    <n v="1250594"/>
    <n v="10044467"/>
    <s v="CYT FRONT C.SAUV(P06) 750 12U LATAM"/>
    <m/>
    <d v="2010-11-22T00:00:00"/>
    <x v="8"/>
    <x v="1"/>
    <n v="973"/>
    <x v="14"/>
    <x v="4"/>
  </r>
  <r>
    <n v="7078435"/>
    <n v="10039498"/>
    <s v="CS CONO SUR CHARD STLV(P07) 750 12U US"/>
    <m/>
    <d v="2010-11-22T00:00:00"/>
    <x v="6"/>
    <x v="1"/>
    <n v="1491"/>
    <x v="14"/>
    <x v="4"/>
  </r>
  <r>
    <n v="1250919"/>
    <n v="10032273"/>
    <s v="CYT FRONT CA/MESTLV(P06)75012U(C/ESP)CA"/>
    <m/>
    <d v="2010-11-22T00:00:00"/>
    <x v="6"/>
    <x v="1"/>
    <n v="139"/>
    <x v="14"/>
    <x v="4"/>
  </r>
  <r>
    <n v="7078408"/>
    <n v="10044902"/>
    <s v="CS CONO SUR S.BLC STLV(P07)750 12U JP"/>
    <m/>
    <d v="2010-11-22T00:00:00"/>
    <x v="6"/>
    <x v="1"/>
    <n v="420"/>
    <x v="14"/>
    <x v="4"/>
  </r>
  <r>
    <n v="1252339"/>
    <n v="10043995"/>
    <s v="CYT LOS VILOS C.SAUV(ST)750 12U 2010GB"/>
    <m/>
    <d v="2010-11-22T00:00:00"/>
    <x v="6"/>
    <x v="1"/>
    <n v="209"/>
    <x v="14"/>
    <x v="4"/>
  </r>
  <r>
    <n v="1252502"/>
    <n v="10049007"/>
    <s v="CYT PATO TORRENTE C.SA(P09)75012U2010 GB"/>
    <m/>
    <d v="2010-11-22T00:00:00"/>
    <x v="6"/>
    <x v="1"/>
    <n v="70"/>
    <x v="14"/>
    <x v="4"/>
  </r>
  <r>
    <n v="1251849"/>
    <n v="10043825"/>
    <s v="CYT SENDERO C.SAUV(P07 STLV) 750 12U CA"/>
    <m/>
    <d v="2010-11-22T00:00:00"/>
    <x v="6"/>
    <x v="1"/>
    <n v="280"/>
    <x v="14"/>
    <x v="4"/>
  </r>
  <r>
    <n v="7077794"/>
    <n v="10036310"/>
    <s v="CS NEBLINA C.SAUV STLV(P08)750 12U JP"/>
    <m/>
    <d v="2010-11-22T00:00:00"/>
    <x v="6"/>
    <x v="1"/>
    <n v="930"/>
    <x v="14"/>
    <x v="4"/>
  </r>
  <r>
    <n v="1251563"/>
    <n v="10049341"/>
    <s v="CYT SENDERO C.SAUV(P07) 750 12U 2010 JP"/>
    <m/>
    <d v="2010-11-22T00:00:00"/>
    <x v="6"/>
    <x v="1"/>
    <n v="210"/>
    <x v="14"/>
    <x v="4"/>
  </r>
  <r>
    <n v="7077789"/>
    <n v="10039971"/>
    <s v="CS CONO SUR VIOG(P07)STLV 750 12U JP"/>
    <m/>
    <d v="2010-11-22T00:00:00"/>
    <x v="6"/>
    <x v="1"/>
    <n v="150"/>
    <x v="14"/>
    <x v="4"/>
  </r>
  <r>
    <n v="7077954"/>
    <n v="10043353"/>
    <s v="CS CONO SUR VIOG STLV (P07)750 6U 2009GB"/>
    <m/>
    <d v="2010-11-22T00:00:00"/>
    <x v="6"/>
    <x v="1"/>
    <n v="2632"/>
    <x v="14"/>
    <x v="4"/>
  </r>
  <r>
    <n v="7077903"/>
    <n v="10049012"/>
    <s v="MPO V.MPO C.SAU(P05) STL 375 24U 2010 SE"/>
    <m/>
    <d v="2010-11-22T00:00:00"/>
    <x v="8"/>
    <x v="1"/>
    <n v="480"/>
    <x v="14"/>
    <x v="4"/>
  </r>
  <r>
    <n v="1252100"/>
    <n v="10031037"/>
    <s v="CYT SUNR C.SAUV(P08) 750 12U LATAM"/>
    <m/>
    <d v="2010-11-22T00:00:00"/>
    <x v="11"/>
    <x v="1"/>
    <n v="112"/>
    <x v="14"/>
    <x v="4"/>
  </r>
  <r>
    <n v="1252846"/>
    <n v="10044318"/>
    <s v="CYT SENDERO C.SAUV (P07)375 24U CN"/>
    <m/>
    <d v="2010-11-22T00:00:00"/>
    <x v="8"/>
    <x v="1"/>
    <n v="81"/>
    <x v="14"/>
    <x v="4"/>
  </r>
  <r>
    <n v="1251370"/>
    <n v="10036580"/>
    <s v="CYT MOUNTAIN RANGE MERLOT 187 12U VEU"/>
    <m/>
    <d v="2010-11-22T00:00:00"/>
    <x v="8"/>
    <x v="1"/>
    <n v="231.88888890000001"/>
    <x v="14"/>
    <x v="4"/>
  </r>
  <r>
    <n v="7078409"/>
    <n v="10048831"/>
    <s v="CS LOS GANSOS S.BLC STL 750 6U 2010 GB"/>
    <m/>
    <d v="2010-11-22T00:00:00"/>
    <x v="6"/>
    <x v="1"/>
    <n v="54.999999989999999"/>
    <x v="14"/>
    <x v="4"/>
  </r>
  <r>
    <n v="7077674"/>
    <n v="10032790"/>
    <s v="CS TONADA  S.BLC 750 6U GB"/>
    <m/>
    <d v="2010-11-22T00:00:00"/>
    <x v="6"/>
    <x v="1"/>
    <n v="165"/>
    <x v="14"/>
    <x v="4"/>
  </r>
  <r>
    <n v="7077953"/>
    <n v="10045395"/>
    <s v="MPO V.MPO VTAL MERL(P09) 750 12U IL"/>
    <m/>
    <d v="2010-11-22T00:00:00"/>
    <x v="6"/>
    <x v="1"/>
    <n v="140"/>
    <x v="14"/>
    <x v="4"/>
  </r>
  <r>
    <n v="7078221"/>
    <n v="10034389"/>
    <s v="CS TOQUI ANDINO SP SEL MERL(N) 750 6U JP"/>
    <m/>
    <d v="2010-11-22T00:00:00"/>
    <x v="6"/>
    <x v="1"/>
    <n v="56"/>
    <x v="14"/>
    <x v="4"/>
  </r>
  <r>
    <n v="1247148"/>
    <n v="10021930"/>
    <s v="CYT FRONT MERL(P06) 750 12U LATAM"/>
    <m/>
    <d v="2010-11-22T00:00:00"/>
    <x v="6"/>
    <x v="1"/>
    <n v="56"/>
    <x v="14"/>
    <x v="4"/>
  </r>
  <r>
    <n v="1253461"/>
    <n v="10050053"/>
    <s v="CYT FRONT MERL ST(UK)(BL)750 6U 2010 GB"/>
    <m/>
    <d v="2010-11-22T00:00:00"/>
    <x v="6"/>
    <x v="1"/>
    <n v="210"/>
    <x v="14"/>
    <x v="4"/>
  </r>
  <r>
    <n v="7078436"/>
    <n v="10041587"/>
    <s v="CS CONO SUR CHARD STL(P07)750 6U NORD"/>
    <m/>
    <d v="2010-11-22T00:00:00"/>
    <x v="6"/>
    <x v="1"/>
    <n v="264"/>
    <x v="14"/>
    <x v="4"/>
  </r>
  <r>
    <n v="7078307"/>
    <n v="10042625"/>
    <s v="CS CONO SUR CHARD STLV(P07) 750 12U MX"/>
    <m/>
    <d v="2010-11-22T00:00:00"/>
    <x v="6"/>
    <x v="1"/>
    <n v="98.999999990000006"/>
    <x v="14"/>
    <x v="4"/>
  </r>
  <r>
    <n v="7078434"/>
    <n v="10041575"/>
    <s v="CS CONO SUR GEW STLV(P07) 750 6U NORD"/>
    <m/>
    <d v="2010-11-22T00:00:00"/>
    <x v="6"/>
    <x v="1"/>
    <n v="149"/>
    <x v="14"/>
    <x v="4"/>
  </r>
  <r>
    <n v="7078343"/>
    <n v="10045762"/>
    <s v="CS CONO SUR CHARD STL(P07) 750 12U2009CN"/>
    <m/>
    <d v="2010-11-22T00:00:00"/>
    <x v="6"/>
    <x v="1"/>
    <n v="44"/>
    <x v="14"/>
    <x v="4"/>
  </r>
  <r>
    <n v="7077966"/>
    <n v="10041573"/>
    <s v="CS CONO SUR C.SAUV(P07) 187 24U NORD"/>
    <m/>
    <d v="2010-11-22T00:00:00"/>
    <x v="8"/>
    <x v="1"/>
    <n v="237.33333329999999"/>
    <x v="14"/>
    <x v="4"/>
  </r>
  <r>
    <n v="7078517"/>
    <n v="10043285"/>
    <s v="CS CONO SUR SYRAH STLV(P07)750 12U JP"/>
    <m/>
    <d v="2010-11-22T00:00:00"/>
    <x v="6"/>
    <x v="1"/>
    <n v="128"/>
    <x v="14"/>
    <x v="4"/>
  </r>
  <r>
    <n v="7078551"/>
    <n v="10028267"/>
    <s v="CS CONO SUR SYRAH STLV(P07) 750 12U JP"/>
    <m/>
    <d v="2010-11-22T00:00:00"/>
    <x v="6"/>
    <x v="1"/>
    <n v="24"/>
    <x v="14"/>
    <x v="4"/>
  </r>
  <r>
    <n v="7077926"/>
    <n v="10045876"/>
    <s v="CS CONO SUR SYRAH(P07)750 12U LATAM"/>
    <m/>
    <d v="2010-11-22T00:00:00"/>
    <x v="6"/>
    <x v="1"/>
    <n v="100"/>
    <x v="14"/>
    <x v="4"/>
  </r>
  <r>
    <n v="7078518"/>
    <n v="10041032"/>
    <s v="CS CONO SUR SYRAH STLV(P07) 750 6U VAS"/>
    <m/>
    <d v="2010-11-22T00:00:00"/>
    <x v="6"/>
    <x v="1"/>
    <n v="197"/>
    <x v="14"/>
    <x v="4"/>
  </r>
  <r>
    <n v="7078519"/>
    <n v="10043285"/>
    <s v="CS CONO SUR SYRAH STLV(P07)750 12U JP"/>
    <m/>
    <d v="2010-11-22T00:00:00"/>
    <x v="6"/>
    <x v="1"/>
    <n v="50.000000010000001"/>
    <x v="14"/>
    <x v="4"/>
  </r>
  <r>
    <n v="7078389"/>
    <n v="10048908"/>
    <s v="CS CONO SUR MER/ROS STLV(P07)750 6U NORD"/>
    <m/>
    <d v="2010-11-22T00:00:00"/>
    <x v="6"/>
    <x v="1"/>
    <n v="112"/>
    <x v="14"/>
    <x v="4"/>
  </r>
  <r>
    <n v="7078428"/>
    <n v="12006405"/>
    <s v="3182 MERL/ROSE VTAL 0750 ST 2010"/>
    <m/>
    <d v="2010-11-22T00:00:00"/>
    <x v="6"/>
    <x v="1"/>
    <n v="1247.1111109999999"/>
    <x v="14"/>
    <x v="4"/>
  </r>
  <r>
    <n v="7077994"/>
    <n v="10045413"/>
    <s v="MPO V.MPO VTAL S.BLC(P09) 750 12U IL"/>
    <m/>
    <d v="2010-11-22T00:00:00"/>
    <x v="6"/>
    <x v="1"/>
    <n v="70"/>
    <x v="14"/>
    <x v="4"/>
  </r>
  <r>
    <n v="7078222"/>
    <n v="10034390"/>
    <s v="CS TOQUI ANDINO SP SEL S.BLC(N)750 6U JP"/>
    <m/>
    <d v="2010-11-22T00:00:00"/>
    <x v="6"/>
    <x v="1"/>
    <n v="41.999999989999999"/>
    <x v="14"/>
    <x v="4"/>
  </r>
  <r>
    <n v="1252025"/>
    <n v="10038444"/>
    <s v="CYT CASILL C.SAUV 750 6U 2009 DE/BE"/>
    <m/>
    <d v="2010-11-22T00:00:00"/>
    <x v="0"/>
    <x v="1"/>
    <n v="4974.4444439999997"/>
    <x v="14"/>
    <x v="4"/>
  </r>
  <r>
    <n v="1252910"/>
    <n v="10037640"/>
    <s v="CYT TRAVESSIA CARM/C.SAUV(P08)750 12UMX"/>
    <m/>
    <d v="2010-11-22T00:00:00"/>
    <x v="6"/>
    <x v="1"/>
    <n v="1176"/>
    <x v="14"/>
    <x v="4"/>
  </r>
  <r>
    <n v="1252909"/>
    <n v="10043818"/>
    <s v="CYT SELECCION CAB/MERL(ND) 750 6U MX"/>
    <m/>
    <d v="2010-11-22T00:00:00"/>
    <x v="6"/>
    <x v="1"/>
    <n v="2940"/>
    <x v="14"/>
    <x v="4"/>
  </r>
  <r>
    <n v="7077648"/>
    <n v="10048917"/>
    <s v="CS CONO SUR MERL/ROS(P07) 187 24U JP"/>
    <m/>
    <d v="2010-11-22T00:00:00"/>
    <x v="10"/>
    <x v="1"/>
    <n v="249.33333329999999"/>
    <x v="14"/>
    <x v="4"/>
  </r>
  <r>
    <n v="1252597"/>
    <n v="10049539"/>
    <s v="CYT FRONT C.SAUV(P06) 250 36U 2010 VEU"/>
    <m/>
    <d v="2010-11-22T00:00:00"/>
    <x v="10"/>
    <x v="1"/>
    <n v="96"/>
    <x v="14"/>
    <x v="4"/>
  </r>
  <r>
    <n v="7077713"/>
    <n v="10050135"/>
    <s v="CYT FRONT C.SAUV(P06) 187 24U LATAM"/>
    <m/>
    <d v="2010-11-22T00:00:00"/>
    <x v="10"/>
    <x v="1"/>
    <n v="44.888888889999997"/>
    <x v="14"/>
    <x v="4"/>
  </r>
  <r>
    <n v="1251556"/>
    <n v="10048967"/>
    <s v="CYT CYT(=SUNR) C.SAUV 187 24U 2010 VEU"/>
    <m/>
    <d v="2010-11-22T00:00:00"/>
    <x v="10"/>
    <x v="1"/>
    <n v="519.55555560000005"/>
    <x v="14"/>
    <x v="4"/>
  </r>
  <r>
    <n v="1251315"/>
    <n v="10051220"/>
    <s v="CYT FRONT C.SAUV(P06) 187 24U MX"/>
    <m/>
    <d v="2010-11-22T00:00:00"/>
    <x v="10"/>
    <x v="1"/>
    <n v="89.777777779999994"/>
    <x v="14"/>
    <x v="4"/>
  </r>
  <r>
    <n v="7078404"/>
    <n v="10047676"/>
    <s v="MPO V.MPO CHARD(P05)ST 375 24U 2010 SE"/>
    <m/>
    <d v="2010-11-22T00:00:00"/>
    <x v="10"/>
    <x v="1"/>
    <n v="119"/>
    <x v="14"/>
    <x v="4"/>
  </r>
  <r>
    <n v="1252056"/>
    <n v="10048572"/>
    <s v="CYT FRONT CHARD(P06) 375 24U VAS"/>
    <m/>
    <d v="2010-11-22T00:00:00"/>
    <x v="10"/>
    <x v="1"/>
    <n v="81"/>
    <x v="14"/>
    <x v="4"/>
  </r>
  <r>
    <n v="7078231"/>
    <n v="10050606"/>
    <s v="MPO V.MPO CHARD (P09) 250 12U 2010 DE"/>
    <m/>
    <d v="2010-11-22T00:00:00"/>
    <x v="10"/>
    <x v="1"/>
    <n v="208"/>
    <x v="14"/>
    <x v="4"/>
  </r>
  <r>
    <n v="1251047"/>
    <n v="10050697"/>
    <s v="CYT MARQUES MERLOT 750 12U 2009 PA"/>
    <m/>
    <d v="2010-11-22T00:00:00"/>
    <x v="9"/>
    <x v="1"/>
    <n v="41.999999989999999"/>
    <x v="14"/>
    <x v="4"/>
  </r>
  <r>
    <n v="7077750"/>
    <n v="10034657"/>
    <s v="CS CONO SUR CHARD STLV(P07) 375 24U JP"/>
    <m/>
    <d v="2010-11-22T00:00:00"/>
    <x v="10"/>
    <x v="1"/>
    <n v="788"/>
    <x v="14"/>
    <x v="4"/>
  </r>
  <r>
    <n v="7078104"/>
    <n v="10028412"/>
    <s v="CS CONO SUR CHARD STLV(P07) 375 24U VEU"/>
    <m/>
    <d v="2010-11-22T00:00:00"/>
    <x v="10"/>
    <x v="1"/>
    <n v="36"/>
    <x v="14"/>
    <x v="4"/>
  </r>
  <r>
    <n v="1251566"/>
    <n v="10042593"/>
    <s v="CYT CASILL C.SAUV 250 36U 2009 VEU"/>
    <m/>
    <d v="2010-11-22T00:00:00"/>
    <x v="10"/>
    <x v="1"/>
    <n v="527"/>
    <x v="14"/>
    <x v="4"/>
  </r>
  <r>
    <n v="1246578"/>
    <n v="10025779"/>
    <s v="CYT MT PACK FRON(P07)4C.SAU/MER187 6U US"/>
    <m/>
    <d v="2010-11-22T00:00:00"/>
    <x v="10"/>
    <x v="1"/>
    <n v="1256.666667"/>
    <x v="14"/>
    <x v="4"/>
  </r>
  <r>
    <n v="1247541"/>
    <n v="10025779"/>
    <s v="CYT MT PACK FRON(P07)4C.SAU/MER187 6U US"/>
    <m/>
    <d v="2010-11-22T00:00:00"/>
    <x v="10"/>
    <x v="1"/>
    <n v="1256.666667"/>
    <x v="14"/>
    <x v="4"/>
  </r>
  <r>
    <n v="1251972"/>
    <n v="10045605"/>
    <s v="CYT CASILL CHARD STLV 750 6U 2009 GB"/>
    <m/>
    <d v="2010-11-22T00:00:00"/>
    <x v="0"/>
    <x v="1"/>
    <n v="1485"/>
    <x v="14"/>
    <x v="4"/>
  </r>
  <r>
    <n v="1251973"/>
    <n v="10035782"/>
    <s v="CYT CASILL CHARD STLV 750 6U 2009 NL"/>
    <m/>
    <d v="2010-11-22T00:00:00"/>
    <x v="0"/>
    <x v="1"/>
    <n v="1226"/>
    <x v="14"/>
    <x v="4"/>
  </r>
  <r>
    <n v="1251090"/>
    <n v="10025780"/>
    <s v="CYT MT PACK FRON(P07) 4 MERLOT 187 6U US"/>
    <m/>
    <d v="2010-11-22T00:00:00"/>
    <x v="8"/>
    <x v="1"/>
    <n v="299.22222219999998"/>
    <x v="14"/>
    <x v="4"/>
  </r>
  <r>
    <n v="1253861"/>
    <n v="10020040"/>
    <s v="CYT CASILL C.SAUV 750 12U LATAM"/>
    <m/>
    <d v="2010-11-22T00:00:00"/>
    <x v="0"/>
    <x v="1"/>
    <n v="2032"/>
    <x v="14"/>
    <x v="4"/>
  </r>
  <r>
    <n v="1252610"/>
    <n v="10038449"/>
    <s v="CYT CASILL C.SAUV 750 12U 2009 VEU"/>
    <m/>
    <d v="2010-11-22T00:00:00"/>
    <x v="0"/>
    <x v="1"/>
    <n v="1326"/>
    <x v="14"/>
    <x v="4"/>
  </r>
  <r>
    <n v="1253286"/>
    <n v="10046314"/>
    <s v="CYT CASILL C.SAUV 750 6U 2009 GB"/>
    <m/>
    <d v="2010-11-22T00:00:00"/>
    <x v="0"/>
    <x v="1"/>
    <n v="6185.5555560000003"/>
    <x v="14"/>
    <x v="4"/>
  </r>
  <r>
    <n v="1252829"/>
    <n v="10020040"/>
    <s v="CYT CASILL C.SAUV 750 12U LATAM"/>
    <m/>
    <d v="2010-11-22T00:00:00"/>
    <x v="0"/>
    <x v="1"/>
    <n v="2064"/>
    <x v="14"/>
    <x v="4"/>
  </r>
  <r>
    <n v="7078557"/>
    <n v="10047380"/>
    <s v="CS I NEGRA RVA C.SA/ROP09ST7506UTE2010GB"/>
    <m/>
    <d v="2010-11-22T00:00:00"/>
    <x v="0"/>
    <x v="1"/>
    <n v="5555.5555560000003"/>
    <x v="14"/>
    <x v="4"/>
  </r>
  <r>
    <n v="1253288"/>
    <n v="10044852"/>
    <s v="CYT CASILL MERL 750 6U 2009 GB"/>
    <m/>
    <d v="2010-11-22T00:00:00"/>
    <x v="0"/>
    <x v="1"/>
    <n v="5489"/>
    <x v="14"/>
    <x v="4"/>
  </r>
  <r>
    <n v="1252830"/>
    <n v="10045342"/>
    <s v="CYT CASILL CARM 750 12U 2009 LATAM"/>
    <m/>
    <d v="2010-11-22T00:00:00"/>
    <x v="0"/>
    <x v="1"/>
    <n v="2750"/>
    <x v="14"/>
    <x v="4"/>
  </r>
  <r>
    <n v="7078122"/>
    <n v="10047667"/>
    <s v="CS I.NEGRA RVE CHARD ST 7506U(P09)2010GB"/>
    <m/>
    <d v="2010-11-22T00:00:00"/>
    <x v="0"/>
    <x v="1"/>
    <n v="27711"/>
    <x v="14"/>
    <x v="4"/>
  </r>
  <r>
    <n v="7077881"/>
    <n v="10050182"/>
    <s v="VE W.CREST MERL(P10) 1500 6U US"/>
    <m/>
    <d v="2010-11-22T00:00:00"/>
    <x v="0"/>
    <x v="1"/>
    <n v="1231"/>
    <x v="14"/>
    <x v="4"/>
  </r>
  <r>
    <n v="7077882"/>
    <n v="10050179"/>
    <s v="VE W.CREST CHARD(P10) 1500 6U US"/>
    <m/>
    <d v="2010-11-22T00:00:00"/>
    <x v="0"/>
    <x v="1"/>
    <n v="5500"/>
    <x v="14"/>
    <x v="4"/>
  </r>
  <r>
    <n v="1253115"/>
    <n v="10033842"/>
    <s v="CYT MOUNTAIN RANGE CHARD 187 24U VEU"/>
    <m/>
    <d v="2010-11-22T00:00:00"/>
    <x v="10"/>
    <x v="1"/>
    <n v="209.44444440000001"/>
    <x v="14"/>
    <x v="4"/>
  </r>
  <r>
    <n v="7077809"/>
    <n v="10028493"/>
    <s v="MPO CAB.SAUV 1500 6U LATAM"/>
    <n v="160"/>
    <d v="2010-11-29T00:00:00"/>
    <x v="11"/>
    <x v="2"/>
    <n v="160"/>
    <x v="22"/>
    <x v="4"/>
  </r>
  <r>
    <n v="7078017"/>
    <n v="10029619"/>
    <s v="VE MT PACK W.CREST 4MER(S/R LOGO)1876UUS"/>
    <n v="392.94933329999998"/>
    <d v="2010-11-29T00:00:00"/>
    <x v="10"/>
    <x v="2"/>
    <n v="392.94933329999998"/>
    <x v="22"/>
    <x v="4"/>
  </r>
  <r>
    <n v="7078016"/>
    <n v="10050182"/>
    <s v="VE W.CREST MERL(P10) 1500 6U US"/>
    <n v="1935"/>
    <d v="2010-11-29T00:00:00"/>
    <x v="6"/>
    <x v="2"/>
    <n v="1935"/>
    <x v="22"/>
    <x v="4"/>
  </r>
  <r>
    <n v="7078000"/>
    <n v="10050186"/>
    <s v="MPO BIB V.MPO VTAL CAB.SAUV(P05)3L 4U EE"/>
    <n v="224"/>
    <d v="2010-11-29T00:00:00"/>
    <x v="7"/>
    <x v="2"/>
    <n v="224"/>
    <x v="22"/>
    <x v="4"/>
  </r>
  <r>
    <n v="7077992"/>
    <n v="10029620"/>
    <s v="VE MT PACK W.CREST 4CHAR(S/RLOGO)1876UUS"/>
    <n v="546.04"/>
    <d v="2010-11-29T00:00:00"/>
    <x v="10"/>
    <x v="2"/>
    <n v="546.04"/>
    <x v="22"/>
    <x v="4"/>
  </r>
  <r>
    <n v="7077990"/>
    <n v="10050179"/>
    <s v="VE W.CREST CHARD(P10) 1500 6U US"/>
    <n v="2137"/>
    <d v="2010-11-29T00:00:00"/>
    <x v="6"/>
    <x v="2"/>
    <n v="2137"/>
    <x v="22"/>
    <x v="4"/>
  </r>
  <r>
    <n v="7077956"/>
    <n v="10047829"/>
    <s v="CS NEBLINA C.SAU/RO(P08)STLV 750 6U VEU"/>
    <n v="1680"/>
    <d v="2010-11-29T00:00:00"/>
    <x v="1"/>
    <x v="2"/>
    <n v="1680"/>
    <x v="22"/>
    <x v="4"/>
  </r>
  <r>
    <n v="7077940"/>
    <n v="10044306"/>
    <s v="CS ROKO S.BLC STLV 750 6U VEU"/>
    <n v="2645"/>
    <d v="2010-11-29T00:00:00"/>
    <x v="5"/>
    <x v="2"/>
    <n v="2645"/>
    <x v="22"/>
    <x v="4"/>
  </r>
  <r>
    <n v="7077937"/>
    <n v="10044300"/>
    <s v="CS ROKO C.SAUV STLV 750 6U VEU"/>
    <n v="10902"/>
    <d v="2010-11-29T00:00:00"/>
    <x v="0"/>
    <x v="2"/>
    <n v="10902"/>
    <x v="22"/>
    <x v="4"/>
  </r>
  <r>
    <n v="7077920"/>
    <n v="10039761"/>
    <s v="CYT SE SYRAH (CJA) 700 12U CL"/>
    <n v="2686.1333330000002"/>
    <d v="2010-11-29T00:00:00"/>
    <x v="12"/>
    <x v="2"/>
    <n v="2686.1333330000002"/>
    <x v="22"/>
    <x v="4"/>
  </r>
  <r>
    <n v="7077913"/>
    <n v="10039800"/>
    <s v="CS NEBLINA CARM STLV(P08) 750 6U VEU"/>
    <n v="210"/>
    <d v="2010-11-29T00:00:00"/>
    <x v="6"/>
    <x v="2"/>
    <n v="210"/>
    <x v="22"/>
    <x v="4"/>
  </r>
  <r>
    <n v="7077879"/>
    <n v="10045629"/>
    <s v="CS CONO SUR CARM(P07) 750 12U CL"/>
    <n v="1350"/>
    <d v="2010-11-29T00:00:00"/>
    <x v="12"/>
    <x v="2"/>
    <n v="1350"/>
    <x v="22"/>
    <x v="4"/>
  </r>
  <r>
    <n v="7077832"/>
    <n v="10042654"/>
    <s v="CS LOS GANSOS SPARK BRUT 750 6U 2009 VEU"/>
    <n v="250"/>
    <d v="2010-11-29T00:00:00"/>
    <x v="9"/>
    <x v="2"/>
    <n v="250"/>
    <x v="22"/>
    <x v="4"/>
  </r>
  <r>
    <n v="1253764"/>
    <n v="10046754"/>
    <s v="CYT MARQUES C.SAUV 750 6U 2008 VEU"/>
    <n v="13"/>
    <d v="2010-11-29T00:00:00"/>
    <x v="3"/>
    <x v="2"/>
    <n v="13"/>
    <x v="22"/>
    <x v="4"/>
  </r>
  <r>
    <n v="7077814"/>
    <n v="10046089"/>
    <s v="CS ORGANICO C.SAUV/CARM(P09)75012U2009JP"/>
    <n v="0"/>
    <d v="2010-11-29T00:00:00"/>
    <x v="3"/>
    <x v="2"/>
    <n v="1221"/>
    <x v="22"/>
    <x v="4"/>
  </r>
  <r>
    <n v="7078048"/>
    <n v="10048367"/>
    <s v="CS ALTO PLANO  MERL STL 750 6U (MAJ) GB"/>
    <n v="1450"/>
    <d v="2010-11-29T00:00:00"/>
    <x v="11"/>
    <x v="2"/>
    <n v="1450"/>
    <x v="22"/>
    <x v="4"/>
  </r>
  <r>
    <n v="7077793"/>
    <n v="10050408"/>
    <s v="CS BIB I.NEGRA  C.SAU/ME(P09)3L4U2010 RU"/>
    <n v="720"/>
    <d v="2010-11-29T00:00:00"/>
    <x v="7"/>
    <x v="2"/>
    <n v="720"/>
    <x v="22"/>
    <x v="4"/>
  </r>
  <r>
    <n v="7077759"/>
    <n v="10043785"/>
    <s v="CS ORGANICO P.NOIR(P09) 750 12U 2009 JP"/>
    <n v="60"/>
    <d v="2010-11-29T00:00:00"/>
    <x v="3"/>
    <x v="2"/>
    <n v="60"/>
    <x v="22"/>
    <x v="4"/>
  </r>
  <r>
    <n v="7077749"/>
    <n v="10034656"/>
    <s v="CS CONO SUR C.SAUV STLV(P07) 375 24U JP"/>
    <n v="156"/>
    <d v="2010-11-29T00:00:00"/>
    <x v="10"/>
    <x v="2"/>
    <n v="156"/>
    <x v="22"/>
    <x v="4"/>
  </r>
  <r>
    <n v="7076998"/>
    <n v="10043338"/>
    <s v="CS I.NEGRA D S.BLC/SE(P09)STL75012ULATAM"/>
    <n v="150"/>
    <d v="2010-11-29T00:00:00"/>
    <x v="11"/>
    <x v="2"/>
    <n v="150"/>
    <x v="22"/>
    <x v="4"/>
  </r>
  <r>
    <n v="7073834"/>
    <n v="12005853"/>
    <s v="3147 CHARD FUSION 0750 ST 2010"/>
    <n v="5400"/>
    <d v="2010-11-29T00:00:00"/>
    <x v="9"/>
    <x v="2"/>
    <n v="5400"/>
    <x v="22"/>
    <x v="4"/>
  </r>
  <r>
    <n v="1255137"/>
    <n v="10042636"/>
    <s v="CYT EXPORTACION BLC(P08) 1500 6U CL"/>
    <n v="984"/>
    <d v="2010-11-29T00:00:00"/>
    <x v="12"/>
    <x v="2"/>
    <n v="984"/>
    <x v="22"/>
    <x v="4"/>
  </r>
  <r>
    <n v="1255061"/>
    <n v="10037570"/>
    <s v="CYT SUNR SPARKLING BRUT 750 6U JP"/>
    <n v="4887"/>
    <d v="2010-11-29T00:00:00"/>
    <x v="9"/>
    <x v="2"/>
    <n v="4887"/>
    <x v="22"/>
    <x v="4"/>
  </r>
  <r>
    <n v="1254975"/>
    <n v="10048672"/>
    <s v="CYT TRIO RVA C.SA(P10)(90P)75012U2008VEU"/>
    <n v="500"/>
    <d v="2010-11-29T00:00:00"/>
    <x v="3"/>
    <x v="2"/>
    <n v="500"/>
    <x v="22"/>
    <x v="4"/>
  </r>
  <r>
    <n v="1254974"/>
    <n v="10048673"/>
    <s v="CYT TRIO RVA C.SA(P10)(90P)75012U2008VIN"/>
    <n v="42"/>
    <d v="2010-11-29T00:00:00"/>
    <x v="3"/>
    <x v="2"/>
    <n v="42"/>
    <x v="22"/>
    <x v="4"/>
  </r>
  <r>
    <n v="1254892"/>
    <n v="21000046"/>
    <s v="2108 MERL CASILL 750 6U CH 2009 NL"/>
    <n v="3015"/>
    <d v="2010-11-29T00:00:00"/>
    <x v="5"/>
    <x v="2"/>
    <n v="3015"/>
    <x v="22"/>
    <x v="4"/>
  </r>
  <r>
    <n v="1254845"/>
    <n v="10049722"/>
    <s v="CYT CYT BIB RVA CAR/C.S(SLIM)3L4U 2010SE"/>
    <n v="1105.333333"/>
    <d v="2010-11-29T00:00:00"/>
    <x v="7"/>
    <x v="2"/>
    <n v="1105.333333"/>
    <x v="22"/>
    <x v="4"/>
  </r>
  <r>
    <n v="1254750"/>
    <n v="10047911"/>
    <s v="CYT CASILL S.BLC STLV 750 6U 2010 GB"/>
    <n v="1433"/>
    <d v="2010-11-29T00:00:00"/>
    <x v="0"/>
    <x v="2"/>
    <n v="1433"/>
    <x v="22"/>
    <x v="4"/>
  </r>
  <r>
    <n v="7077819"/>
    <n v="10021757"/>
    <s v="CS ISLA NEGRA C.SAUV 750 12U CL"/>
    <n v="1638"/>
    <d v="2010-11-29T00:00:00"/>
    <x v="5"/>
    <x v="2"/>
    <n v="1638"/>
    <x v="22"/>
    <x v="4"/>
  </r>
  <r>
    <n v="7078151"/>
    <n v="10044143"/>
    <s v="CS SPARKLING CS BRUT 750 6U 2009 US"/>
    <n v="28"/>
    <d v="2010-11-29T00:00:00"/>
    <x v="9"/>
    <x v="2"/>
    <n v="28"/>
    <x v="22"/>
    <x v="4"/>
  </r>
  <r>
    <n v="7078204"/>
    <n v="10046880"/>
    <s v="MPO G.DEVOCION C.SAU/SYR(NC)7506U2008VEU"/>
    <n v="25"/>
    <d v="2010-11-29T00:00:00"/>
    <x v="3"/>
    <x v="2"/>
    <n v="25"/>
    <x v="22"/>
    <x v="4"/>
  </r>
  <r>
    <n v="7078201"/>
    <n v="10040993"/>
    <s v="VE BIB ANDES PEAK C.SAUV(SLIM)3L 4U US"/>
    <n v="2640"/>
    <d v="2010-11-29T00:00:00"/>
    <x v="7"/>
    <x v="2"/>
    <n v="2640"/>
    <x v="22"/>
    <x v="4"/>
  </r>
  <r>
    <n v="7078200"/>
    <n v="10048221"/>
    <s v="CS I.NEGRA DUAL S.BL/CH(P09)ST750 12U MX"/>
    <n v="462"/>
    <d v="2010-11-29T00:00:00"/>
    <x v="2"/>
    <x v="2"/>
    <n v="462"/>
    <x v="22"/>
    <x v="4"/>
  </r>
  <r>
    <n v="7078198"/>
    <n v="10048220"/>
    <s v="CS I.NEGRA DUAL CAR/C.SA(P09) 750 12U MX"/>
    <n v="658"/>
    <d v="2010-11-29T00:00:00"/>
    <x v="2"/>
    <x v="2"/>
    <n v="658"/>
    <x v="22"/>
    <x v="4"/>
  </r>
  <r>
    <n v="7078196"/>
    <n v="12005589"/>
    <s v="3180 BRUT SPARK 0750 CH 2009"/>
    <n v="470.16666670000001"/>
    <d v="2010-11-29T00:00:00"/>
    <x v="4"/>
    <x v="2"/>
    <n v="470.16666670000001"/>
    <x v="22"/>
    <x v="4"/>
  </r>
  <r>
    <n v="7078193"/>
    <n v="10048751"/>
    <s v="CS RESERVA CHARD STL(P08)750 12U 2010CL"/>
    <n v="110"/>
    <d v="2010-11-29T00:00:00"/>
    <x v="9"/>
    <x v="2"/>
    <n v="110"/>
    <x v="22"/>
    <x v="4"/>
  </r>
  <r>
    <n v="7078185"/>
    <n v="12006318"/>
    <s v="1143 BRUT SPARK I.N. 0750 CH 2010 1UGB"/>
    <n v="1155"/>
    <d v="2010-11-29T00:00:00"/>
    <x v="9"/>
    <x v="2"/>
    <n v="1155"/>
    <x v="22"/>
    <x v="4"/>
  </r>
  <r>
    <n v="7078177"/>
    <n v="10048024"/>
    <s v="CS I.NEGRA DUAL S.BL/SEMP09ST7506U2010RU"/>
    <n v="1298"/>
    <d v="2010-11-29T00:00:00"/>
    <x v="11"/>
    <x v="2"/>
    <n v="1298"/>
    <x v="22"/>
    <x v="4"/>
  </r>
  <r>
    <n v="7078173"/>
    <n v="10049390"/>
    <s v="CS BIB CONO SUR TOC CA/ME(P08)3L4U2010CA"/>
    <n v="320"/>
    <d v="2010-11-29T00:00:00"/>
    <x v="7"/>
    <x v="2"/>
    <n v="320"/>
    <x v="22"/>
    <x v="4"/>
  </r>
  <r>
    <n v="7078172"/>
    <n v="10042011"/>
    <s v="CS BIB CONO SUR TOC CHARD(P08)3L4U2010CA"/>
    <n v="240"/>
    <d v="2010-11-29T00:00:00"/>
    <x v="7"/>
    <x v="2"/>
    <n v="240"/>
    <x v="22"/>
    <x v="4"/>
  </r>
  <r>
    <n v="7078168"/>
    <n v="10050413"/>
    <s v="CS BIB I.NEGRA C.SA/ME(P09)3L4U2010 NORD"/>
    <n v="672"/>
    <d v="2010-11-29T00:00:00"/>
    <x v="7"/>
    <x v="2"/>
    <n v="672"/>
    <x v="22"/>
    <x v="4"/>
  </r>
  <r>
    <n v="7078167"/>
    <n v="10049391"/>
    <s v="CS BIB C.SUR TOC C.SAU(P08)3L4U2010NORD"/>
    <n v="1456"/>
    <d v="2010-11-29T00:00:00"/>
    <x v="7"/>
    <x v="2"/>
    <n v="1456"/>
    <x v="22"/>
    <x v="4"/>
  </r>
  <r>
    <n v="7078027"/>
    <n v="10045536"/>
    <s v="CS RESERVA P.NOIR ST(P08)750 6U 2009NORD"/>
    <n v="264"/>
    <d v="2010-11-29T00:00:00"/>
    <x v="3"/>
    <x v="2"/>
    <n v="264"/>
    <x v="22"/>
    <x v="4"/>
  </r>
  <r>
    <n v="7078165"/>
    <n v="10038934"/>
    <s v="MPO V.MPO RVA C.SAUV(P05)STLV 750 12UVEU"/>
    <n v="400"/>
    <d v="2010-11-29T00:00:00"/>
    <x v="1"/>
    <x v="2"/>
    <n v="400"/>
    <x v="22"/>
    <x v="4"/>
  </r>
  <r>
    <n v="7078034"/>
    <n v="10048883"/>
    <s v="CS RESERVA S.BLC STL(P08)7506U2010NORD"/>
    <n v="154"/>
    <d v="2010-11-29T00:00:00"/>
    <x v="3"/>
    <x v="2"/>
    <n v="154"/>
    <x v="22"/>
    <x v="4"/>
  </r>
  <r>
    <n v="7078149"/>
    <n v="10042093"/>
    <s v="CS TOQUI ANDINO SPARKLING 750 12U JP"/>
    <n v="390"/>
    <d v="2010-11-29T00:00:00"/>
    <x v="9"/>
    <x v="2"/>
    <n v="390"/>
    <x v="22"/>
    <x v="4"/>
  </r>
  <r>
    <n v="7078126"/>
    <n v="10050418"/>
    <s v="CS ORGANICO CHAR(P09) 750 12U 2010 JP"/>
    <n v="21"/>
    <d v="2010-11-29T00:00:00"/>
    <x v="9"/>
    <x v="2"/>
    <n v="21"/>
    <x v="22"/>
    <x v="4"/>
  </r>
  <r>
    <n v="7078116"/>
    <n v="10047701"/>
    <s v="CS I NEGRA RVA S.BL(P09)STL7506UTE2010GB"/>
    <n v="16638.5"/>
    <d v="2010-11-29T00:00:00"/>
    <x v="11"/>
    <x v="2"/>
    <n v="16638.5"/>
    <x v="22"/>
    <x v="4"/>
  </r>
  <r>
    <n v="7078112"/>
    <n v="10050124"/>
    <s v="MPO V.MPO VTAL C.SAUV(P05) 750 12U VAS"/>
    <n v="462"/>
    <d v="2010-11-29T00:00:00"/>
    <x v="1"/>
    <x v="2"/>
    <n v="462"/>
    <x v="22"/>
    <x v="4"/>
  </r>
  <r>
    <n v="7078109"/>
    <n v="10028405"/>
    <s v="CS CONO SUR C.SAUV(P07) 375 24U MY"/>
    <n v="36"/>
    <d v="2010-11-29T00:00:00"/>
    <x v="10"/>
    <x v="2"/>
    <n v="36"/>
    <x v="22"/>
    <x v="4"/>
  </r>
  <r>
    <n v="7078100"/>
    <n v="10019694"/>
    <s v="MPO V.MPO RVA CAB.SAUV(P05) 750 12U VAS"/>
    <n v="210"/>
    <d v="2010-11-29T00:00:00"/>
    <x v="9"/>
    <x v="2"/>
    <n v="210"/>
    <x v="22"/>
    <x v="4"/>
  </r>
  <r>
    <n v="7078085"/>
    <n v="10050180"/>
    <s v="VE W.CREST C.SAUV(P10) 1500 6U US"/>
    <n v="1920"/>
    <d v="2010-11-29T00:00:00"/>
    <x v="6"/>
    <x v="2"/>
    <n v="1920"/>
    <x v="22"/>
    <x v="4"/>
  </r>
  <r>
    <n v="7078084"/>
    <n v="10029623"/>
    <s v="VE MT PACK W.CREST 4CAB(S/R LOGO)1876UUS"/>
    <n v="794.37599999999998"/>
    <d v="2010-11-29T00:00:00"/>
    <x v="10"/>
    <x v="2"/>
    <n v="794.37599999999998"/>
    <x v="22"/>
    <x v="4"/>
  </r>
  <r>
    <n v="7078065"/>
    <n v="10041590"/>
    <s v="CS CONO SUR C.SAUV(P07)750 6U VAS"/>
    <n v="42"/>
    <d v="2010-11-29T00:00:00"/>
    <x v="6"/>
    <x v="2"/>
    <n v="42"/>
    <x v="22"/>
    <x v="4"/>
  </r>
  <r>
    <n v="7078062"/>
    <n v="10049378"/>
    <s v="CS I.NEGRA C.SA/MER(D)(P09)750 6U 2010RU"/>
    <n v="357.5"/>
    <d v="2010-11-29T00:00:00"/>
    <x v="11"/>
    <x v="2"/>
    <n v="357.5"/>
    <x v="22"/>
    <x v="4"/>
  </r>
  <r>
    <n v="7078053"/>
    <n v="10050452"/>
    <s v="MPO BIB V.MPO VTAL C.SAU(P05)3L 4U2010NO"/>
    <n v="2464"/>
    <d v="2010-11-29T00:00:00"/>
    <x v="7"/>
    <x v="2"/>
    <n v="2464"/>
    <x v="22"/>
    <x v="4"/>
  </r>
  <r>
    <n v="7078051"/>
    <n v="10018088"/>
    <s v="MPO BIB V.MPO VTAL S.BLC(P05) 3L 4U NO"/>
    <n v="1325.333333"/>
    <d v="2010-11-29T00:00:00"/>
    <x v="7"/>
    <x v="2"/>
    <n v="1325.333333"/>
    <x v="22"/>
    <x v="4"/>
  </r>
  <r>
    <n v="1254223"/>
    <n v="10029734"/>
    <s v="CYT FRONT MERLOT(P07) 1500 6U US"/>
    <n v="1429"/>
    <d v="2010-11-29T00:00:00"/>
    <x v="1"/>
    <x v="2"/>
    <n v="1429"/>
    <x v="22"/>
    <x v="4"/>
  </r>
  <r>
    <n v="7078166"/>
    <n v="10042012"/>
    <s v="CS BIB CONO SUR TOC CHAR(P08)3L4U2010VEU"/>
    <n v="336"/>
    <d v="2010-11-29T00:00:00"/>
    <x v="7"/>
    <x v="2"/>
    <n v="336"/>
    <x v="22"/>
    <x v="4"/>
  </r>
  <r>
    <n v="1253806"/>
    <n v="10034412"/>
    <s v="CYT FRONT CARM(P06) 1500 6U VEU"/>
    <n v="96"/>
    <d v="2010-11-29T00:00:00"/>
    <x v="1"/>
    <x v="2"/>
    <n v="96"/>
    <x v="22"/>
    <x v="4"/>
  </r>
  <r>
    <n v="1254699"/>
    <n v="10045558"/>
    <s v="CYT WINE LOT TRIVA 750 12U 2009 US"/>
    <n v="338"/>
    <d v="2010-11-29T00:00:00"/>
    <x v="5"/>
    <x v="2"/>
    <n v="338"/>
    <x v="22"/>
    <x v="4"/>
  </r>
  <r>
    <n v="1253917"/>
    <n v="10049793"/>
    <s v="CYT CASILL SHIRAZ(GOLL) 750 6U 2009 GB"/>
    <n v="11"/>
    <d v="2010-11-29T00:00:00"/>
    <x v="3"/>
    <x v="2"/>
    <n v="11"/>
    <x v="22"/>
    <x v="4"/>
  </r>
  <r>
    <n v="1253914"/>
    <n v="10044510"/>
    <s v="CYT FRONT CHARD(P06) 750 6U RU"/>
    <n v="81.5"/>
    <d v="2010-11-29T00:00:00"/>
    <x v="2"/>
    <x v="2"/>
    <n v="81.5"/>
    <x v="22"/>
    <x v="4"/>
  </r>
  <r>
    <n v="1253894"/>
    <n v="10051198"/>
    <s v="CYT G.RVA S.RIBERAS S.BLC 750 6U 2010 PY"/>
    <n v="60"/>
    <d v="2010-11-29T00:00:00"/>
    <x v="3"/>
    <x v="2"/>
    <n v="60"/>
    <x v="22"/>
    <x v="4"/>
  </r>
  <r>
    <n v="1253890"/>
    <n v="10051583"/>
    <s v="CYT C.LARGO MERL(NV) 750 12U 2010GB"/>
    <n v="840"/>
    <d v="2010-11-29T00:00:00"/>
    <x v="2"/>
    <x v="2"/>
    <n v="840"/>
    <x v="22"/>
    <x v="4"/>
  </r>
  <r>
    <n v="1253888"/>
    <n v="10043943"/>
    <s v="CYT C.LARGO S.BLC(NV) 750 12U 2010GB"/>
    <n v="280"/>
    <d v="2010-11-29T00:00:00"/>
    <x v="3"/>
    <x v="2"/>
    <n v="280"/>
    <x v="22"/>
    <x v="4"/>
  </r>
  <r>
    <n v="1253872"/>
    <n v="10043811"/>
    <s v="CYT G.RVA S.RIBERAS SYRAH 750 6U 2008CL"/>
    <n v="140"/>
    <d v="2010-11-29T00:00:00"/>
    <x v="3"/>
    <x v="2"/>
    <n v="140"/>
    <x v="22"/>
    <x v="4"/>
  </r>
  <r>
    <n v="1253866"/>
    <n v="10020034"/>
    <s v="CYT CASILL C.SAUV 750 6U LATAM"/>
    <n v="490"/>
    <d v="2010-11-29T00:00:00"/>
    <x v="5"/>
    <x v="2"/>
    <n v="490"/>
    <x v="22"/>
    <x v="4"/>
  </r>
  <r>
    <n v="1253865"/>
    <n v="10020033"/>
    <s v="CYT CASILL CHARD 750 6U LATAM"/>
    <n v="220"/>
    <d v="2010-11-29T00:00:00"/>
    <x v="5"/>
    <x v="2"/>
    <n v="220"/>
    <x v="22"/>
    <x v="4"/>
  </r>
  <r>
    <n v="1253864"/>
    <n v="10036706"/>
    <s v="CYT CASILL C.SAUV 750 12U (C/ESP)CA"/>
    <n v="1400"/>
    <d v="2010-11-29T00:00:00"/>
    <x v="2"/>
    <x v="2"/>
    <n v="1400"/>
    <x v="22"/>
    <x v="4"/>
  </r>
  <r>
    <n v="1253863"/>
    <n v="10045345"/>
    <s v="CYT CASILL CARM 750 12U 2009 C/ES CA"/>
    <n v="140"/>
    <d v="2010-11-29T00:00:00"/>
    <x v="5"/>
    <x v="2"/>
    <n v="140"/>
    <x v="22"/>
    <x v="4"/>
  </r>
  <r>
    <n v="1253857"/>
    <n v="10048774"/>
    <s v="CYT TRIO RVA MERL 750 12U 2009 (ESP) CA"/>
    <n v="28"/>
    <d v="2010-11-29T00:00:00"/>
    <x v="3"/>
    <x v="2"/>
    <n v="28"/>
    <x v="22"/>
    <x v="4"/>
  </r>
  <r>
    <n v="1253947"/>
    <n v="10050698"/>
    <s v="CYT MARQUES MERLOT 750 12U 2009 HN"/>
    <n v="70"/>
    <d v="2010-11-29T00:00:00"/>
    <x v="9"/>
    <x v="2"/>
    <n v="70"/>
    <x v="22"/>
    <x v="4"/>
  </r>
  <r>
    <n v="1253809"/>
    <n v="10051549"/>
    <s v="CYT CASILL PINOT GRIS STLV 750 12U VAS"/>
    <n v="71"/>
    <d v="2010-11-29T00:00:00"/>
    <x v="3"/>
    <x v="2"/>
    <n v="71"/>
    <x v="22"/>
    <x v="4"/>
  </r>
  <r>
    <n v="1253949"/>
    <n v="10043016"/>
    <s v="CYT MARQUES C.SAUV 750 6U 2008 AO"/>
    <n v="56"/>
    <d v="2010-11-29T00:00:00"/>
    <x v="3"/>
    <x v="2"/>
    <n v="56"/>
    <x v="22"/>
    <x v="4"/>
  </r>
  <r>
    <n v="1253804"/>
    <n v="10049995"/>
    <s v="CYT XPLORADOR MERL(P08) 750 12U US"/>
    <n v="140"/>
    <d v="2010-11-29T00:00:00"/>
    <x v="8"/>
    <x v="2"/>
    <n v="140"/>
    <x v="22"/>
    <x v="4"/>
  </r>
  <r>
    <n v="1253803"/>
    <n v="10026844"/>
    <s v="CYT SENDERO MERLOT(P07) 750 12U LATAM"/>
    <n v="42"/>
    <d v="2010-11-29T00:00:00"/>
    <x v="8"/>
    <x v="2"/>
    <n v="42"/>
    <x v="22"/>
    <x v="4"/>
  </r>
  <r>
    <n v="1253800"/>
    <n v="10050561"/>
    <s v="CYT MARQUES CHARD 750 6U 2009 VEU"/>
    <n v="12.5"/>
    <d v="2010-11-29T00:00:00"/>
    <x v="3"/>
    <x v="2"/>
    <n v="12.5"/>
    <x v="22"/>
    <x v="4"/>
  </r>
  <r>
    <n v="1253799"/>
    <n v="10050022"/>
    <s v="CYT FRONT SHIRAZ(P06) 750 12U 2010 VEU"/>
    <n v="98"/>
    <d v="2010-11-29T00:00:00"/>
    <x v="5"/>
    <x v="2"/>
    <n v="98"/>
    <x v="22"/>
    <x v="4"/>
  </r>
  <r>
    <n v="1253797"/>
    <n v="12006063"/>
    <s v="2100 C.SAUV MELCHOR 0750 CH 2007 1U PY"/>
    <n v="46.5"/>
    <d v="2010-11-29T00:00:00"/>
    <x v="9"/>
    <x v="2"/>
    <n v="46.5"/>
    <x v="22"/>
    <x v="4"/>
  </r>
  <r>
    <n v="1253794"/>
    <n v="10049998"/>
    <s v="CYT XPLORADOR S.BLC(P08)STL 750 12U US"/>
    <n v="630"/>
    <d v="2010-11-29T00:00:00"/>
    <x v="6"/>
    <x v="2"/>
    <n v="630"/>
    <x v="22"/>
    <x v="4"/>
  </r>
  <r>
    <n v="1253793"/>
    <n v="10044608"/>
    <s v="CYT FRONT LATE HARVEST 750 12U VEU"/>
    <n v="98"/>
    <d v="2010-11-29T00:00:00"/>
    <x v="3"/>
    <x v="2"/>
    <n v="98"/>
    <x v="22"/>
    <x v="4"/>
  </r>
  <r>
    <n v="1253792"/>
    <n v="10044620"/>
    <s v="CYT FRONT CARM(P06) 750 12U 2010 VEU"/>
    <n v="98"/>
    <d v="2010-11-29T00:00:00"/>
    <x v="5"/>
    <x v="2"/>
    <n v="98"/>
    <x v="22"/>
    <x v="4"/>
  </r>
  <r>
    <n v="1253790"/>
    <n v="10041798"/>
    <s v="CYT FRONT CHARD(P06) 750 12U 2010 VEU"/>
    <n v="334"/>
    <d v="2010-11-29T00:00:00"/>
    <x v="2"/>
    <x v="2"/>
    <n v="334"/>
    <x v="22"/>
    <x v="4"/>
  </r>
  <r>
    <n v="1253781"/>
    <n v="10038106"/>
    <s v="CA MAPOCHO CARM 1500 6U CR"/>
    <n v="96"/>
    <d v="2010-11-29T00:00:00"/>
    <x v="6"/>
    <x v="2"/>
    <n v="96"/>
    <x v="22"/>
    <x v="4"/>
  </r>
  <r>
    <n v="1253779"/>
    <n v="10028496"/>
    <s v="CA MAPOCHO CHARD 1500 6U CR"/>
    <n v="138"/>
    <d v="2010-11-29T00:00:00"/>
    <x v="6"/>
    <x v="2"/>
    <n v="138"/>
    <x v="22"/>
    <x v="4"/>
  </r>
  <r>
    <n v="1253778"/>
    <n v="10021262"/>
    <s v="PA P.ALTO RVA C.SAUV 750 12U PR"/>
    <n v="1500"/>
    <d v="2010-11-29T00:00:00"/>
    <x v="5"/>
    <x v="2"/>
    <n v="1500"/>
    <x v="22"/>
    <x v="4"/>
  </r>
  <r>
    <n v="1253989"/>
    <n v="10044564"/>
    <s v="CYT FRONT MERL(P06) 750 6U AO"/>
    <m/>
    <d v="2010-11-29T00:00:00"/>
    <x v="2"/>
    <x v="1"/>
    <n v="210"/>
    <x v="22"/>
    <x v="4"/>
  </r>
  <r>
    <n v="1253811"/>
    <n v="10047198"/>
    <s v="CYT G.RVA RIBERAS MERL 750 6U 2008 CL"/>
    <n v="140"/>
    <d v="2010-11-29T00:00:00"/>
    <x v="3"/>
    <x v="2"/>
    <n v="140"/>
    <x v="22"/>
    <x v="4"/>
  </r>
  <r>
    <n v="1254040"/>
    <n v="10023818"/>
    <s v="CYT FRONT CHARD(STELV)(P06) 750 12U VEU"/>
    <n v="288"/>
    <d v="2010-11-29T00:00:00"/>
    <x v="2"/>
    <x v="2"/>
    <n v="288"/>
    <x v="22"/>
    <x v="4"/>
  </r>
  <r>
    <n v="7078230"/>
    <n v="10046719"/>
    <s v="CS 20 BARREL P.NOIR E.LDA 750 6U 2008 US"/>
    <n v="34.5"/>
    <d v="2010-11-29T00:00:00"/>
    <x v="9"/>
    <x v="2"/>
    <n v="34.5"/>
    <x v="22"/>
    <x v="4"/>
  </r>
  <r>
    <n v="1254193"/>
    <n v="12003871"/>
    <s v="3109 RIESL VARIETAL 0750 ST"/>
    <n v="560.58333330000005"/>
    <d v="2010-11-29T00:00:00"/>
    <x v="3"/>
    <x v="2"/>
    <n v="560.58333330000005"/>
    <x v="22"/>
    <x v="4"/>
  </r>
  <r>
    <n v="1254176"/>
    <n v="12006512"/>
    <s v="2346 C.SAU/MERL FRONT 0750 ST 2010"/>
    <n v="277.91666670000001"/>
    <d v="2010-11-29T00:00:00"/>
    <x v="2"/>
    <x v="2"/>
    <n v="277.91666670000001"/>
    <x v="22"/>
    <x v="4"/>
  </r>
  <r>
    <n v="1254162"/>
    <n v="10033275"/>
    <s v="CYT FRONT CC CA/ME(P07 MANT)4P1500 6U US"/>
    <n v="5450"/>
    <d v="2010-11-29T00:00:00"/>
    <x v="1"/>
    <x v="2"/>
    <n v="5450"/>
    <x v="22"/>
    <x v="4"/>
  </r>
  <r>
    <n v="1254159"/>
    <n v="10044641"/>
    <s v="CYT FRONT MERLOT(P07) 750 12U US"/>
    <n v="2730"/>
    <d v="2010-11-29T00:00:00"/>
    <x v="2"/>
    <x v="2"/>
    <n v="2730"/>
    <x v="22"/>
    <x v="4"/>
  </r>
  <r>
    <n v="1254132"/>
    <n v="10049364"/>
    <s v="CYT FRONT C.SAUV STLV(P06)750 12U2010 JP"/>
    <n v="5000"/>
    <d v="2010-11-29T00:00:00"/>
    <x v="2"/>
    <x v="2"/>
    <n v="5000"/>
    <x v="22"/>
    <x v="4"/>
  </r>
  <r>
    <n v="1254129"/>
    <n v="10044729"/>
    <s v="CYT FRONT CHARD STLV(P06)750 12U 2010JP"/>
    <n v="3160"/>
    <d v="2010-11-29T00:00:00"/>
    <x v="2"/>
    <x v="2"/>
    <n v="3160"/>
    <x v="22"/>
    <x v="4"/>
  </r>
  <r>
    <n v="1254123"/>
    <n v="10051073"/>
    <s v="CYT FRONT C.SAUV STLV(P06)750 12U2010 JP"/>
    <n v="406"/>
    <d v="2010-11-29T00:00:00"/>
    <x v="2"/>
    <x v="2"/>
    <n v="406"/>
    <x v="22"/>
    <x v="4"/>
  </r>
  <r>
    <n v="1254110"/>
    <n v="10048000"/>
    <s v="CYT RIO LENTO MERLOT(ST)750 12U 2010GB"/>
    <n v="56"/>
    <d v="2010-11-29T00:00:00"/>
    <x v="2"/>
    <x v="2"/>
    <n v="56"/>
    <x v="22"/>
    <x v="4"/>
  </r>
  <r>
    <n v="1254094"/>
    <n v="12005921"/>
    <s v="1099 CHARD AMELIA 0750 CH 2008 1U CL"/>
    <n v="50"/>
    <d v="2010-11-29T00:00:00"/>
    <x v="9"/>
    <x v="2"/>
    <n v="50"/>
    <x v="22"/>
    <x v="4"/>
  </r>
  <r>
    <n v="1254091"/>
    <n v="10031781"/>
    <s v="CYT CASILL SHIRAZ 750 6U RU"/>
    <n v="28"/>
    <d v="2010-11-29T00:00:00"/>
    <x v="3"/>
    <x v="2"/>
    <n v="28"/>
    <x v="22"/>
    <x v="4"/>
  </r>
  <r>
    <n v="1254077"/>
    <n v="10050968"/>
    <s v="CYT TRIO RVA S.BLC STL(P10)75012U2010 CL"/>
    <n v="275"/>
    <d v="2010-11-29T00:00:00"/>
    <x v="3"/>
    <x v="2"/>
    <n v="275"/>
    <x v="22"/>
    <x v="4"/>
  </r>
  <r>
    <n v="1253932"/>
    <n v="10044038"/>
    <s v="CYT SENDERO S.BLC(ST)750 12U 2010GB"/>
    <n v="770"/>
    <d v="2010-11-29T00:00:00"/>
    <x v="1"/>
    <x v="2"/>
    <n v="770"/>
    <x v="22"/>
    <x v="4"/>
  </r>
  <r>
    <n v="1254041"/>
    <n v="10035771"/>
    <s v="CYT CASILL CHARD STLV 750 12U 2009 VEU"/>
    <n v="46"/>
    <d v="2010-11-29T00:00:00"/>
    <x v="5"/>
    <x v="2"/>
    <n v="46"/>
    <x v="22"/>
    <x v="4"/>
  </r>
  <r>
    <n v="1254696"/>
    <n v="10041426"/>
    <s v="CYT FRONT P.GRIGIO(P07)1500 6U US"/>
    <n v="2187"/>
    <d v="2010-11-29T00:00:00"/>
    <x v="1"/>
    <x v="2"/>
    <n v="2187"/>
    <x v="22"/>
    <x v="4"/>
  </r>
  <r>
    <n v="1254017"/>
    <n v="10051192"/>
    <s v="CYT G.RVA S.RIBERAS S.BLC 750 6U 2010VES"/>
    <n v="33"/>
    <d v="2010-11-29T00:00:00"/>
    <x v="3"/>
    <x v="2"/>
    <n v="33"/>
    <x v="22"/>
    <x v="4"/>
  </r>
  <r>
    <n v="1254010"/>
    <n v="10051213"/>
    <s v="CYT C.IGNACIO P.NOIR STL 750 12U 2009 GB"/>
    <n v="1054"/>
    <d v="2010-11-29T00:00:00"/>
    <x v="3"/>
    <x v="2"/>
    <n v="1054"/>
    <x v="22"/>
    <x v="4"/>
  </r>
  <r>
    <n v="1253995"/>
    <n v="10032824"/>
    <s v="CYT CASILL CHARD(STIC BEST)750 12U LATAM"/>
    <n v="55"/>
    <d v="2010-11-29T00:00:00"/>
    <x v="5"/>
    <x v="2"/>
    <n v="55"/>
    <x v="22"/>
    <x v="4"/>
  </r>
  <r>
    <n v="1253994"/>
    <n v="10031896"/>
    <s v="CYT FRONT CHARD(P06) 750 6U AO"/>
    <n v="44"/>
    <d v="2010-11-29T00:00:00"/>
    <x v="5"/>
    <x v="2"/>
    <n v="44"/>
    <x v="22"/>
    <x v="4"/>
  </r>
  <r>
    <n v="1253993"/>
    <n v="10020609"/>
    <s v="CYT CASILL C.SAUV(ND) 375 24U PR"/>
    <n v="63"/>
    <d v="2010-11-29T00:00:00"/>
    <x v="5"/>
    <x v="2"/>
    <n v="63"/>
    <x v="22"/>
    <x v="4"/>
  </r>
  <r>
    <n v="1253989"/>
    <n v="10044564"/>
    <s v="CYT FRONT MERL(P06) 750 6U AO"/>
    <n v="210"/>
    <d v="2010-11-29T00:00:00"/>
    <x v="2"/>
    <x v="2"/>
    <n v="210"/>
    <x v="22"/>
    <x v="4"/>
  </r>
  <r>
    <n v="1253988"/>
    <n v="10050704"/>
    <s v="CYT MARQUES MERLOT 750 12U 2009 PE"/>
    <n v="263"/>
    <d v="2010-11-29T00:00:00"/>
    <x v="9"/>
    <x v="2"/>
    <n v="263"/>
    <x v="22"/>
    <x v="4"/>
  </r>
  <r>
    <n v="1253981"/>
    <n v="10023541"/>
    <s v="CYT CASILL C.SAUV(ND) 375 24U AO"/>
    <n v="45"/>
    <d v="2010-11-29T00:00:00"/>
    <x v="3"/>
    <x v="2"/>
    <n v="45"/>
    <x v="22"/>
    <x v="4"/>
  </r>
  <r>
    <n v="1253980"/>
    <n v="10023402"/>
    <s v="CYT CASILL C.SAUV 750 6U AO"/>
    <n v="504"/>
    <d v="2010-11-29T00:00:00"/>
    <x v="5"/>
    <x v="2"/>
    <n v="504"/>
    <x v="22"/>
    <x v="4"/>
  </r>
  <r>
    <n v="1253978"/>
    <n v="10038035"/>
    <s v="CYT CASILL C.SAUV(ND) 375 24U PE"/>
    <n v="252"/>
    <d v="2010-11-29T00:00:00"/>
    <x v="3"/>
    <x v="2"/>
    <n v="252"/>
    <x v="22"/>
    <x v="4"/>
  </r>
  <r>
    <n v="1253977"/>
    <n v="10038036"/>
    <s v="CYT CASILL C.SAUV 750 12U PE"/>
    <n v="98"/>
    <d v="2010-11-29T00:00:00"/>
    <x v="5"/>
    <x v="2"/>
    <n v="98"/>
    <x v="22"/>
    <x v="4"/>
  </r>
  <r>
    <n v="1253974"/>
    <n v="10020004"/>
    <s v="CYT CASILL CHARD 750 12U VES"/>
    <n v="19"/>
    <d v="2010-11-29T00:00:00"/>
    <x v="5"/>
    <x v="2"/>
    <n v="19"/>
    <x v="22"/>
    <x v="4"/>
  </r>
  <r>
    <n v="1253968"/>
    <n v="10043041"/>
    <s v="CYT MARQUES C.SAUV 750 12U 2008 (V)CA"/>
    <n v="28"/>
    <d v="2010-11-29T00:00:00"/>
    <x v="3"/>
    <x v="2"/>
    <n v="28"/>
    <x v="22"/>
    <x v="4"/>
  </r>
  <r>
    <n v="1254044"/>
    <n v="10049266"/>
    <s v="CYT SUNR CARM ST(V)(P08)75012U 2010 NORD"/>
    <n v="150"/>
    <d v="2010-11-29T00:00:00"/>
    <x v="11"/>
    <x v="2"/>
    <n v="150"/>
    <x v="22"/>
    <x v="4"/>
  </r>
  <r>
    <n v="7078597"/>
    <n v="10040306"/>
    <s v="CS CONO SUR C.SAUV STLV(P07)750 12U CA"/>
    <n v="560"/>
    <d v="2010-11-29T00:00:00"/>
    <x v="6"/>
    <x v="2"/>
    <n v="560"/>
    <x v="22"/>
    <x v="4"/>
  </r>
  <r>
    <n v="7078423"/>
    <n v="10050420"/>
    <s v="CS ORGANICO CHARD(P09) 750 12U 2010 CA"/>
    <n v="165"/>
    <d v="2010-11-29T00:00:00"/>
    <x v="9"/>
    <x v="2"/>
    <n v="165"/>
    <x v="22"/>
    <x v="4"/>
  </r>
  <r>
    <n v="1246447"/>
    <n v="10045916"/>
    <s v="CYT CASILL CARM 750 12U US"/>
    <m/>
    <d v="2010-11-29T00:00:00"/>
    <x v="2"/>
    <x v="1"/>
    <n v="464"/>
    <x v="22"/>
    <x v="4"/>
  </r>
  <r>
    <n v="7078800"/>
    <n v="10049700"/>
    <s v="MPO G.DEV S.BLC (CINT) 750 6U 2009 VEU"/>
    <n v="9.5"/>
    <d v="2010-11-29T00:00:00"/>
    <x v="3"/>
    <x v="2"/>
    <n v="9.5"/>
    <x v="22"/>
    <x v="4"/>
  </r>
  <r>
    <n v="7078749"/>
    <n v="12005986"/>
    <s v="4126 SYRAH VARIETAL 0750 ST"/>
    <n v="185"/>
    <d v="2010-11-29T00:00:00"/>
    <x v="3"/>
    <x v="2"/>
    <n v="185"/>
    <x v="22"/>
    <x v="4"/>
  </r>
  <r>
    <n v="7078748"/>
    <n v="10045876"/>
    <s v="CS CONO SUR SYRAH(P07)750 12U LATAM"/>
    <n v="100"/>
    <d v="2010-11-29T00:00:00"/>
    <x v="3"/>
    <x v="2"/>
    <n v="100"/>
    <x v="22"/>
    <x v="4"/>
  </r>
  <r>
    <n v="7078747"/>
    <n v="10028267"/>
    <s v="CS CONO SUR SYRAH STLV(P07) 750 12U JP"/>
    <n v="24"/>
    <d v="2010-11-29T00:00:00"/>
    <x v="3"/>
    <x v="2"/>
    <n v="24"/>
    <x v="22"/>
    <x v="4"/>
  </r>
  <r>
    <n v="7078722"/>
    <n v="12004216"/>
    <s v="4126 SYRAH VARIETAL 0750 ST"/>
    <n v="208.25"/>
    <d v="2010-11-29T00:00:00"/>
    <x v="3"/>
    <x v="2"/>
    <n v="208.25"/>
    <x v="22"/>
    <x v="4"/>
  </r>
  <r>
    <n v="7078698"/>
    <n v="10050182"/>
    <s v="VE W.CREST MERL(P10) 1500 6U US"/>
    <n v="1331"/>
    <d v="2010-11-29T00:00:00"/>
    <x v="9"/>
    <x v="2"/>
    <n v="1331"/>
    <x v="22"/>
    <x v="4"/>
  </r>
  <r>
    <n v="7078663"/>
    <n v="10038637"/>
    <s v="CS CONO SUR P.NOIR STLV(P07)750 6U2009RU"/>
    <n v="380"/>
    <d v="2010-11-29T00:00:00"/>
    <x v="3"/>
    <x v="2"/>
    <n v="380"/>
    <x v="22"/>
    <x v="4"/>
  </r>
  <r>
    <n v="7078662"/>
    <n v="12005650"/>
    <s v="4111 P.NOIR VARIETAL 0750 ST 2009"/>
    <n v="453"/>
    <d v="2010-11-29T00:00:00"/>
    <x v="6"/>
    <x v="2"/>
    <n v="453"/>
    <x v="22"/>
    <x v="4"/>
  </r>
  <r>
    <n v="7078657"/>
    <n v="21000167"/>
    <s v="1208 MPO G.DEVOCIÓN 750 6U ST 2010 VEU"/>
    <n v="93"/>
    <d v="2010-11-29T00:00:00"/>
    <x v="3"/>
    <x v="2"/>
    <n v="93"/>
    <x v="22"/>
    <x v="4"/>
  </r>
  <r>
    <n v="7078636"/>
    <n v="10047380"/>
    <s v="CS I NEGRA RVA C.SA/ROP09ST7506UTE2010GB"/>
    <n v="8333"/>
    <d v="2010-11-29T00:00:00"/>
    <x v="2"/>
    <x v="2"/>
    <n v="8333"/>
    <x v="22"/>
    <x v="4"/>
  </r>
  <r>
    <n v="1247238"/>
    <n v="10020308"/>
    <s v="CYT CASILL MERL 750 12U US"/>
    <m/>
    <d v="2010-11-29T00:00:00"/>
    <x v="2"/>
    <x v="1"/>
    <n v="1540"/>
    <x v="22"/>
    <x v="4"/>
  </r>
  <r>
    <n v="7078598"/>
    <n v="12005650"/>
    <s v="4111 P.NOIR VARIETAL 0750 ST 2009"/>
    <n v="467.75"/>
    <d v="2010-11-29T00:00:00"/>
    <x v="3"/>
    <x v="2"/>
    <n v="467.75"/>
    <x v="22"/>
    <x v="4"/>
  </r>
  <r>
    <n v="7078200"/>
    <n v="10048221"/>
    <s v="CS I.NEGRA DUAL S.BL/CH(P09)ST750 12U MX"/>
    <m/>
    <d v="2010-11-29T00:00:00"/>
    <x v="2"/>
    <x v="1"/>
    <n v="462"/>
    <x v="22"/>
    <x v="4"/>
  </r>
  <r>
    <n v="7078596"/>
    <n v="10040332"/>
    <s v="CS CONO SUR C.SAUV STLV(P07)750 12U JP"/>
    <n v="84"/>
    <d v="2010-11-29T00:00:00"/>
    <x v="6"/>
    <x v="2"/>
    <n v="84"/>
    <x v="22"/>
    <x v="4"/>
  </r>
  <r>
    <n v="7078595"/>
    <n v="10041592"/>
    <s v="CS CONO SUR C.SAUV ST(P07)750 6U NORD"/>
    <n v="98.5"/>
    <d v="2010-11-29T00:00:00"/>
    <x v="6"/>
    <x v="2"/>
    <n v="98.5"/>
    <x v="22"/>
    <x v="4"/>
  </r>
  <r>
    <n v="7078515"/>
    <n v="10038637"/>
    <s v="CS CONO SUR P.NOIR STLV(P07)750 6U2009RU"/>
    <n v="418"/>
    <d v="2010-11-29T00:00:00"/>
    <x v="3"/>
    <x v="2"/>
    <n v="418"/>
    <x v="22"/>
    <x v="4"/>
  </r>
  <r>
    <n v="7078493"/>
    <n v="10047620"/>
    <s v="CS LA COCOTERA CHARD STLV 750 6U NL"/>
    <n v="380"/>
    <d v="2010-11-29T00:00:00"/>
    <x v="5"/>
    <x v="2"/>
    <n v="380"/>
    <x v="22"/>
    <x v="4"/>
  </r>
  <r>
    <n v="7078483"/>
    <n v="10047655"/>
    <s v="CS D.RIO GRANDE CHARD(STLV) 750 6U VEU"/>
    <n v="380"/>
    <d v="2010-11-29T00:00:00"/>
    <x v="5"/>
    <x v="2"/>
    <n v="380"/>
    <x v="22"/>
    <x v="4"/>
  </r>
  <r>
    <n v="7078480"/>
    <n v="10047652"/>
    <s v="CS D.RIO GRANDE S.BLC(STLV) 750 6U VEU"/>
    <n v="200"/>
    <d v="2010-11-29T00:00:00"/>
    <x v="3"/>
    <x v="2"/>
    <n v="200"/>
    <x v="22"/>
    <x v="4"/>
  </r>
  <r>
    <n v="7078476"/>
    <n v="10046900"/>
    <s v="CS ORGANICO C.SAUV/CARM(P09)750 6U2009PL"/>
    <n v="0"/>
    <d v="2010-11-29T00:00:00"/>
    <x v="9"/>
    <x v="2"/>
    <n v="2650"/>
    <x v="22"/>
    <x v="4"/>
  </r>
  <r>
    <n v="7078461"/>
    <n v="10048870"/>
    <s v="PA P.ALTO RVA C.SAUV 750 6U 2009 GB"/>
    <n v="670"/>
    <d v="2010-11-29T00:00:00"/>
    <x v="5"/>
    <x v="2"/>
    <n v="670"/>
    <x v="22"/>
    <x v="4"/>
  </r>
  <r>
    <n v="7078454"/>
    <n v="10046093"/>
    <s v="CS ORGANICO C.SAUV/CARM(P09)7506U2009VEU"/>
    <n v="0"/>
    <d v="2010-11-29T00:00:00"/>
    <x v="3"/>
    <x v="2"/>
    <n v="56"/>
    <x v="22"/>
    <x v="4"/>
  </r>
  <r>
    <n v="7078449"/>
    <n v="10050182"/>
    <s v="VE W.CREST MERL(P10) 1500 6U US"/>
    <n v="3874"/>
    <d v="2010-11-29T00:00:00"/>
    <x v="9"/>
    <x v="2"/>
    <n v="3874"/>
    <x v="22"/>
    <x v="4"/>
  </r>
  <r>
    <n v="7078444"/>
    <n v="10050250"/>
    <s v="CS I.NEGRA DUAL C.SAU/MER(P09) 750 12UPL"/>
    <n v="0"/>
    <d v="2010-11-29T00:00:00"/>
    <x v="2"/>
    <x v="2"/>
    <n v="1550"/>
    <x v="22"/>
    <x v="4"/>
  </r>
  <r>
    <n v="7078441"/>
    <n v="10029748"/>
    <s v="CS 20 BARREL CHARD 750 12U 2007 CA"/>
    <n v="80"/>
    <d v="2010-11-29T00:00:00"/>
    <x v="9"/>
    <x v="2"/>
    <n v="80"/>
    <x v="22"/>
    <x v="4"/>
  </r>
  <r>
    <n v="7078207"/>
    <n v="21000118"/>
    <s v="4140 P.NOIR ORGANICO 750 12U ST 2010 JP"/>
    <n v="1680"/>
    <d v="2010-11-29T00:00:00"/>
    <x v="9"/>
    <x v="2"/>
    <n v="1680"/>
    <x v="22"/>
    <x v="4"/>
  </r>
  <r>
    <n v="7078635"/>
    <n v="10047701"/>
    <s v="CS I NEGRA RVA S.BL(P09)STL7506UTE2010GB"/>
    <n v="11044"/>
    <d v="2010-11-29T00:00:00"/>
    <x v="2"/>
    <x v="2"/>
    <n v="11044"/>
    <x v="22"/>
    <x v="4"/>
  </r>
  <r>
    <n v="1254110"/>
    <n v="10048000"/>
    <s v="CYT RIO LENTO MERLOT(ST)750 12U 2010GB"/>
    <m/>
    <d v="2010-11-29T00:00:00"/>
    <x v="2"/>
    <x v="1"/>
    <n v="55.999999989999999"/>
    <x v="22"/>
    <x v="4"/>
  </r>
  <r>
    <m/>
    <m/>
    <m/>
    <m/>
    <d v="2010-11-29T00:00:00"/>
    <x v="11"/>
    <x v="0"/>
    <n v="57638"/>
    <x v="22"/>
    <x v="4"/>
  </r>
  <r>
    <n v="1253761"/>
    <n v="10044572"/>
    <s v="CYT FRONT MERL STLV(P06)750 12U (V)CA"/>
    <m/>
    <d v="2010-11-29T00:00:00"/>
    <x v="2"/>
    <x v="1"/>
    <n v="638"/>
    <x v="22"/>
    <x v="4"/>
  </r>
  <r>
    <n v="1253706"/>
    <n v="10050200"/>
    <s v="CYT FRONT MERL ST (P06) 750 6U 2010 VEU"/>
    <m/>
    <d v="2010-11-29T00:00:00"/>
    <x v="2"/>
    <x v="1"/>
    <n v="252"/>
    <x v="22"/>
    <x v="4"/>
  </r>
  <r>
    <n v="1253673"/>
    <n v="10026680"/>
    <s v="CA CLASSICO MERLOT 750 12U CL"/>
    <m/>
    <d v="2010-11-29T00:00:00"/>
    <x v="2"/>
    <x v="1"/>
    <n v="210"/>
    <x v="22"/>
    <x v="4"/>
  </r>
  <r>
    <n v="1247187"/>
    <n v="10044641"/>
    <s v="CYT FRONT MERLOT(P07) 750 12U US"/>
    <m/>
    <d v="2010-11-29T00:00:00"/>
    <x v="2"/>
    <x v="1"/>
    <n v="3290"/>
    <x v="22"/>
    <x v="4"/>
  </r>
  <r>
    <n v="1254159"/>
    <n v="10044641"/>
    <s v="CYT FRONT MERLOT(P07) 750 12U US"/>
    <m/>
    <d v="2010-11-29T00:00:00"/>
    <x v="2"/>
    <x v="1"/>
    <n v="2730"/>
    <x v="22"/>
    <x v="4"/>
  </r>
  <r>
    <n v="7078358"/>
    <n v="10047836"/>
    <s v="CS ROKO C.SAUV ROSE STLV 750 6U VEU"/>
    <m/>
    <d v="2010-11-29T00:00:00"/>
    <x v="2"/>
    <x v="1"/>
    <n v="778"/>
    <x v="22"/>
    <x v="4"/>
  </r>
  <r>
    <n v="1253501"/>
    <n v="10044482"/>
    <s v="CYT FRONT S.BLC(P06) 750 12U LATAM"/>
    <m/>
    <d v="2010-11-29T00:00:00"/>
    <x v="2"/>
    <x v="1"/>
    <n v="1034"/>
    <x v="22"/>
    <x v="4"/>
  </r>
  <r>
    <n v="1253760"/>
    <n v="10044571"/>
    <s v="CYT FRONT S.BLC STLV(P06)750 12U CA"/>
    <m/>
    <d v="2010-11-29T00:00:00"/>
    <x v="2"/>
    <x v="1"/>
    <n v="166"/>
    <x v="22"/>
    <x v="4"/>
  </r>
  <r>
    <n v="1253864"/>
    <n v="10036706"/>
    <s v="CYT CASILL C.SAUV 750 12U (C/ESP)CA"/>
    <m/>
    <d v="2010-11-29T00:00:00"/>
    <x v="2"/>
    <x v="1"/>
    <n v="1400"/>
    <x v="22"/>
    <x v="4"/>
  </r>
  <r>
    <n v="1253685"/>
    <n v="12003780"/>
    <s v="2115 C.SAUV CASILL 0750 CH 1U LATAM"/>
    <m/>
    <d v="2010-11-29T00:00:00"/>
    <x v="2"/>
    <x v="1"/>
    <n v="1100"/>
    <x v="22"/>
    <x v="4"/>
  </r>
  <r>
    <n v="1253342"/>
    <n v="10047597"/>
    <s v="CYT CASILL C.SAU 750 12U (DES) 2009 NO"/>
    <m/>
    <d v="2010-11-29T00:00:00"/>
    <x v="2"/>
    <x v="1"/>
    <n v="4507"/>
    <x v="22"/>
    <x v="4"/>
  </r>
  <r>
    <n v="1253680"/>
    <n v="12003814"/>
    <s v="2182 CARME CASILL 0750 CH 1U LATAM"/>
    <m/>
    <d v="2010-11-29T00:00:00"/>
    <x v="2"/>
    <x v="1"/>
    <n v="99.999999979999998"/>
    <x v="22"/>
    <x v="4"/>
  </r>
  <r>
    <n v="1253890"/>
    <n v="10051583"/>
    <s v="CYT C.LARGO MERL(NV) 750 12U 2010GB"/>
    <m/>
    <d v="2010-11-29T00:00:00"/>
    <x v="2"/>
    <x v="1"/>
    <n v="840"/>
    <x v="22"/>
    <x v="4"/>
  </r>
  <r>
    <n v="7078422"/>
    <n v="10040321"/>
    <s v="MPO GRAN DEVOCION SYR/PET 750 6U 2008VEU"/>
    <n v="70"/>
    <d v="2010-11-29T00:00:00"/>
    <x v="3"/>
    <x v="2"/>
    <n v="70"/>
    <x v="22"/>
    <x v="4"/>
  </r>
  <r>
    <n v="1253582"/>
    <n v="10043952"/>
    <s v="CYT CYT MERL(ST)(SIN FTE)750 12U 2010GB"/>
    <m/>
    <d v="2010-11-29T00:00:00"/>
    <x v="2"/>
    <x v="1"/>
    <n v="33.999999989999999"/>
    <x v="22"/>
    <x v="4"/>
  </r>
  <r>
    <n v="1253327"/>
    <n v="10047993"/>
    <s v="CYT CYT MERL(P09)STLV 750 12U 2010GB"/>
    <m/>
    <d v="2010-11-29T00:00:00"/>
    <x v="2"/>
    <x v="1"/>
    <n v="70"/>
    <x v="22"/>
    <x v="4"/>
  </r>
  <r>
    <n v="1253705"/>
    <n v="10050027"/>
    <s v="CYT FRONT SHIRAZ(P06)STLV 750 6U 2010VEU"/>
    <m/>
    <d v="2010-11-29T00:00:00"/>
    <x v="2"/>
    <x v="1"/>
    <n v="252"/>
    <x v="22"/>
    <x v="4"/>
  </r>
  <r>
    <n v="1253991"/>
    <n v="10044651"/>
    <s v="CYT FRONT SHIR/C.SAUV(P06) 750 6U AO"/>
    <m/>
    <d v="2010-11-29T00:00:00"/>
    <x v="2"/>
    <x v="1"/>
    <n v="154"/>
    <x v="22"/>
    <x v="4"/>
  </r>
  <r>
    <n v="1246599"/>
    <n v="10031847"/>
    <s v="CYT FRONT C.SA/MER(P07)750 12U US"/>
    <m/>
    <d v="2010-11-29T00:00:00"/>
    <x v="2"/>
    <x v="1"/>
    <n v="1400"/>
    <x v="22"/>
    <x v="4"/>
  </r>
  <r>
    <n v="1253568"/>
    <n v="10033520"/>
    <s v="CYT FRONT CARM(P06) GOLL 750 6U IT"/>
    <m/>
    <d v="2010-11-29T00:00:00"/>
    <x v="2"/>
    <x v="1"/>
    <n v="294"/>
    <x v="22"/>
    <x v="4"/>
  </r>
  <r>
    <n v="1246615"/>
    <n v="10034856"/>
    <s v="CYT FRONT CARM(P07) 750 12U US"/>
    <m/>
    <d v="2010-11-29T00:00:00"/>
    <x v="2"/>
    <x v="1"/>
    <n v="1400"/>
    <x v="22"/>
    <x v="4"/>
  </r>
  <r>
    <n v="1253131"/>
    <n v="10044708"/>
    <s v="CYT FRONT C.SAUV(P07) 750 12U US"/>
    <m/>
    <d v="2010-11-29T00:00:00"/>
    <x v="2"/>
    <x v="1"/>
    <n v="280"/>
    <x v="22"/>
    <x v="4"/>
  </r>
  <r>
    <n v="7078635"/>
    <n v="10047701"/>
    <s v="CS I NEGRA RVA S.BL(P09)STL7506UTE2010GB"/>
    <m/>
    <d v="2010-11-29T00:00:00"/>
    <x v="2"/>
    <x v="1"/>
    <n v="11044"/>
    <x v="22"/>
    <x v="4"/>
  </r>
  <r>
    <n v="1254132"/>
    <n v="10049364"/>
    <s v="CYT FRONT C.SAUV STLV(P06)750 12U2010 JP"/>
    <m/>
    <d v="2010-11-29T00:00:00"/>
    <x v="2"/>
    <x v="1"/>
    <n v="8820"/>
    <x v="22"/>
    <x v="4"/>
  </r>
  <r>
    <n v="1253299"/>
    <n v="10048976"/>
    <s v="CYT FRONT C.SAUV(P06) 750 12U 2010 VEU"/>
    <m/>
    <d v="2010-11-29T00:00:00"/>
    <x v="2"/>
    <x v="1"/>
    <n v="1325"/>
    <x v="22"/>
    <x v="4"/>
  </r>
  <r>
    <n v="1254123"/>
    <n v="10051073"/>
    <s v="CYT FRONT C.SAUV STLV(P06)750 12U2010 JP"/>
    <m/>
    <d v="2010-11-29T00:00:00"/>
    <x v="2"/>
    <x v="1"/>
    <n v="406"/>
    <x v="22"/>
    <x v="4"/>
  </r>
  <r>
    <n v="7078636"/>
    <n v="10047380"/>
    <s v="CS I NEGRA RVA C.SA/ROP09ST7506UTE2010GB"/>
    <m/>
    <d v="2010-11-29T00:00:00"/>
    <x v="2"/>
    <x v="1"/>
    <n v="11276.444439999999"/>
    <x v="22"/>
    <x v="4"/>
  </r>
  <r>
    <n v="1253675"/>
    <n v="10035241"/>
    <s v="CYT FRONT CARM(P06)(NV)750 12U CL"/>
    <m/>
    <d v="2010-11-29T00:00:00"/>
    <x v="2"/>
    <x v="1"/>
    <n v="2750"/>
    <x v="22"/>
    <x v="4"/>
  </r>
  <r>
    <n v="7078282"/>
    <n v="10043785"/>
    <s v="CS ORGANICO P.NOIR(P09) 750 12U 2009 JP"/>
    <n v="0"/>
    <d v="2010-11-29T00:00:00"/>
    <x v="3"/>
    <x v="2"/>
    <n v="160"/>
    <x v="22"/>
    <x v="4"/>
  </r>
  <r>
    <n v="7078440"/>
    <n v="10050105"/>
    <s v="CS RESERVA MERL(P08) 750 12U 2009(SAQ)CA"/>
    <n v="90"/>
    <d v="2010-11-29T00:00:00"/>
    <x v="3"/>
    <x v="2"/>
    <n v="90"/>
    <x v="22"/>
    <x v="4"/>
  </r>
  <r>
    <n v="7078334"/>
    <n v="10035548"/>
    <s v="CS C.SUR TOC CHARD(P08)STL 750 12U VEU"/>
    <n v="98"/>
    <d v="2010-11-29T00:00:00"/>
    <x v="3"/>
    <x v="2"/>
    <n v="98"/>
    <x v="22"/>
    <x v="4"/>
  </r>
  <r>
    <n v="7078328"/>
    <n v="10049887"/>
    <s v="MPO BLEND SYR/C.SAUV(P09)750 12U VEU"/>
    <n v="140"/>
    <d v="2010-11-29T00:00:00"/>
    <x v="1"/>
    <x v="2"/>
    <n v="140"/>
    <x v="22"/>
    <x v="4"/>
  </r>
  <r>
    <n v="7078324"/>
    <n v="12006366"/>
    <s v="2095 C.SAUV TERRUNYO 0750 CH 2008 1U VEU"/>
    <n v="25"/>
    <d v="2010-11-29T00:00:00"/>
    <x v="9"/>
    <x v="2"/>
    <n v="25"/>
    <x v="22"/>
    <x v="4"/>
  </r>
  <r>
    <n v="7078321"/>
    <n v="10035566"/>
    <s v="CS C.SUR TOC C.SA/SHI(P08)15006U(LCBO)CA"/>
    <n v="2168"/>
    <d v="2010-11-29T00:00:00"/>
    <x v="11"/>
    <x v="2"/>
    <n v="2168"/>
    <x v="22"/>
    <x v="4"/>
  </r>
  <r>
    <n v="7078317"/>
    <n v="10051523"/>
    <s v="MPO V.MPO VTAL CHARDST(P09)STIC75012UVEU"/>
    <n v="55"/>
    <d v="2010-11-29T00:00:00"/>
    <x v="3"/>
    <x v="2"/>
    <n v="55"/>
    <x v="22"/>
    <x v="4"/>
  </r>
  <r>
    <n v="7078310"/>
    <n v="10045376"/>
    <s v="MPO V.MPO VTAL CHARD(P09)STLV7506U2010BE"/>
    <n v="237.5"/>
    <d v="2010-11-29T00:00:00"/>
    <x v="6"/>
    <x v="2"/>
    <n v="237.5"/>
    <x v="22"/>
    <x v="4"/>
  </r>
  <r>
    <n v="7078308"/>
    <n v="10042434"/>
    <s v="CS CONO SUR C.SAUV (P07)750 12U MX"/>
    <n v="196"/>
    <d v="2010-11-29T00:00:00"/>
    <x v="6"/>
    <x v="2"/>
    <n v="196"/>
    <x v="22"/>
    <x v="4"/>
  </r>
  <r>
    <n v="7078305"/>
    <n v="10039751"/>
    <s v="CYT SE S.BLC (CJA) 700 12U CL"/>
    <n v="1416.8"/>
    <d v="2010-11-29T00:00:00"/>
    <x v="12"/>
    <x v="2"/>
    <n v="1416.8"/>
    <x v="22"/>
    <x v="4"/>
  </r>
  <r>
    <n v="7078293"/>
    <n v="10019907"/>
    <s v="MPO GRAN VINO BCO(P05) 1500 6U LATAM"/>
    <n v="80"/>
    <d v="2010-11-29T00:00:00"/>
    <x v="11"/>
    <x v="2"/>
    <n v="80"/>
    <x v="22"/>
    <x v="4"/>
  </r>
  <r>
    <n v="7078292"/>
    <n v="10050674"/>
    <s v="MPO GRAN VINO BCO(P09) 750 12U LATAM"/>
    <n v="1005"/>
    <d v="2010-11-29T00:00:00"/>
    <x v="11"/>
    <x v="2"/>
    <n v="1005"/>
    <x v="22"/>
    <x v="4"/>
  </r>
  <r>
    <n v="7078291"/>
    <n v="10046222"/>
    <s v="CS C.SUR TOC C.SAU/ME(P08)ST 750 6U NORD"/>
    <n v="546"/>
    <d v="2010-11-29T00:00:00"/>
    <x v="3"/>
    <x v="2"/>
    <n v="546"/>
    <x v="22"/>
    <x v="4"/>
  </r>
  <r>
    <n v="7078345"/>
    <n v="10051401"/>
    <s v="CS ALTO PLANO CARM 750 6U BR"/>
    <n v="182.5"/>
    <d v="2010-11-29T00:00:00"/>
    <x v="1"/>
    <x v="2"/>
    <n v="182.5"/>
    <x v="22"/>
    <x v="4"/>
  </r>
  <r>
    <n v="7078284"/>
    <n v="10031484"/>
    <s v="CS 20 BARREL S.BLC STLV 750 6U 2008 VEU"/>
    <n v="15"/>
    <d v="2010-11-29T00:00:00"/>
    <x v="9"/>
    <x v="2"/>
    <n v="15"/>
    <x v="22"/>
    <x v="4"/>
  </r>
  <r>
    <n v="7078346"/>
    <n v="10049472"/>
    <s v="CS C.SUR TOC CHARD(P08)STL 750 12U2010CN"/>
    <n v="88"/>
    <d v="2010-11-29T00:00:00"/>
    <x v="3"/>
    <x v="2"/>
    <n v="88"/>
    <x v="22"/>
    <x v="4"/>
  </r>
  <r>
    <n v="7078281"/>
    <n v="10043788"/>
    <s v="CS ORGANICO P.NOIR(P09) 750 12U 2009 CA"/>
    <n v="0"/>
    <d v="2010-11-29T00:00:00"/>
    <x v="3"/>
    <x v="2"/>
    <n v="220"/>
    <x v="22"/>
    <x v="4"/>
  </r>
  <r>
    <n v="7078278"/>
    <n v="10049725"/>
    <s v="CS I.NEGRA FARO C.SA/ME ST 7506U(ASDA)GB"/>
    <n v="5555.5"/>
    <d v="2010-11-29T00:00:00"/>
    <x v="11"/>
    <x v="2"/>
    <n v="5555.5"/>
    <x v="22"/>
    <x v="4"/>
  </r>
  <r>
    <n v="7078277"/>
    <n v="10049726"/>
    <s v="CS I.NEGRA FARO S.BL/CHA ST7506U(ASDA)GB"/>
    <n v="3792"/>
    <d v="2010-11-29T00:00:00"/>
    <x v="11"/>
    <x v="2"/>
    <n v="3792"/>
    <x v="22"/>
    <x v="4"/>
  </r>
  <r>
    <n v="7078273"/>
    <n v="12005720"/>
    <s v="2175 CARME TERRUNYO 0750 CH 20071U(LR)CA"/>
    <n v="80"/>
    <d v="2010-11-29T00:00:00"/>
    <x v="3"/>
    <x v="2"/>
    <n v="80"/>
    <x v="22"/>
    <x v="4"/>
  </r>
  <r>
    <n v="7078272"/>
    <n v="10050179"/>
    <s v="VE W.CREST CHARD(P10) 1500 6U US"/>
    <n v="5398"/>
    <d v="2010-11-29T00:00:00"/>
    <x v="0"/>
    <x v="2"/>
    <n v="5398"/>
    <x v="22"/>
    <x v="4"/>
  </r>
  <r>
    <n v="7078271"/>
    <n v="10050182"/>
    <s v="VE W.CREST MERL(P10) 1500 6U US"/>
    <n v="5280"/>
    <d v="2010-11-29T00:00:00"/>
    <x v="0"/>
    <x v="2"/>
    <n v="5280"/>
    <x v="22"/>
    <x v="4"/>
  </r>
  <r>
    <n v="7078270"/>
    <n v="10029085"/>
    <s v="MPO V.MPO S.BLC/CHARD(P05) 750 12U VAS"/>
    <n v="153"/>
    <d v="2010-11-29T00:00:00"/>
    <x v="3"/>
    <x v="2"/>
    <n v="153"/>
    <x v="22"/>
    <x v="4"/>
  </r>
  <r>
    <n v="7078267"/>
    <n v="10051530"/>
    <s v="MPO V.MPO S.BLC/CHARD (P09) 750 12U IL"/>
    <n v="70"/>
    <d v="2010-11-29T00:00:00"/>
    <x v="1"/>
    <x v="2"/>
    <n v="70"/>
    <x v="22"/>
    <x v="4"/>
  </r>
  <r>
    <n v="7078266"/>
    <n v="12006430"/>
    <s v="4140 P.NOIR ORGANICO 0750 ST(7825) 2010"/>
    <n v="2440.833333"/>
    <d v="2010-11-29T00:00:00"/>
    <x v="9"/>
    <x v="2"/>
    <n v="2440.833333"/>
    <x v="22"/>
    <x v="4"/>
  </r>
  <r>
    <n v="7078265"/>
    <n v="10047285"/>
    <s v="CS C.SUR TOC S.BLC(P08)STL 7506U2010RU"/>
    <n v="547"/>
    <d v="2010-11-29T00:00:00"/>
    <x v="3"/>
    <x v="2"/>
    <n v="547"/>
    <x v="22"/>
    <x v="4"/>
  </r>
  <r>
    <n v="7078254"/>
    <n v="10048507"/>
    <s v="CS NEBLINA MERL(P08)STLV 750 6U VEU"/>
    <n v="369"/>
    <d v="2010-11-29T00:00:00"/>
    <x v="1"/>
    <x v="2"/>
    <n v="369"/>
    <x v="22"/>
    <x v="4"/>
  </r>
  <r>
    <n v="7078251"/>
    <n v="10048971"/>
    <s v="CS I.NEGRA RVA CSA(P09)ST7506U(TE)2010GB"/>
    <n v="259"/>
    <d v="2010-11-29T00:00:00"/>
    <x v="11"/>
    <x v="2"/>
    <n v="259"/>
    <x v="22"/>
    <x v="4"/>
  </r>
  <r>
    <n v="1253763"/>
    <n v="10049981"/>
    <s v="CYT CAS RVA PR C.SAUV ECO 750 12U 2009DO"/>
    <n v="49"/>
    <d v="2010-11-29T00:00:00"/>
    <x v="3"/>
    <x v="2"/>
    <n v="49"/>
    <x v="22"/>
    <x v="4"/>
  </r>
  <r>
    <n v="7078290"/>
    <n v="10046196"/>
    <s v="CS C.SUR TOC S.BL/SEM(P08)ST 750 6U NORD"/>
    <n v="196"/>
    <d v="2010-11-29T00:00:00"/>
    <x v="3"/>
    <x v="2"/>
    <n v="196"/>
    <x v="22"/>
    <x v="4"/>
  </r>
  <r>
    <n v="7078382"/>
    <n v="10046087"/>
    <s v="CS ORGANICO C.SAUV/CARM(P09)75012U2009CA"/>
    <n v="0"/>
    <d v="2010-11-29T00:00:00"/>
    <x v="9"/>
    <x v="2"/>
    <n v="768"/>
    <x v="22"/>
    <x v="4"/>
  </r>
  <r>
    <n v="7078421"/>
    <n v="10048395"/>
    <s v="MPO G.DEV CARM/SYR MED.BRX 750 6U2008VEU"/>
    <n v="70"/>
    <d v="2010-11-29T00:00:00"/>
    <x v="3"/>
    <x v="2"/>
    <n v="70"/>
    <x v="22"/>
    <x v="4"/>
  </r>
  <r>
    <n v="7078420"/>
    <n v="10046880"/>
    <s v="MPO G.DEVOCION C.SAU/SYR(NC)7506U2008VEU"/>
    <n v="70"/>
    <d v="2010-11-29T00:00:00"/>
    <x v="3"/>
    <x v="2"/>
    <n v="70"/>
    <x v="22"/>
    <x v="4"/>
  </r>
  <r>
    <n v="7078419"/>
    <n v="10048883"/>
    <s v="CS RESERVA S.BLC STL(P08)7506U2010NORD"/>
    <n v="697.5"/>
    <d v="2010-11-29T00:00:00"/>
    <x v="9"/>
    <x v="2"/>
    <n v="697.5"/>
    <x v="22"/>
    <x v="4"/>
  </r>
  <r>
    <n v="7078418"/>
    <n v="10049441"/>
    <s v="MPO SONATA S.BLC 750 12U(WMS) BR"/>
    <n v="74"/>
    <d v="2010-11-29T00:00:00"/>
    <x v="11"/>
    <x v="2"/>
    <n v="74"/>
    <x v="22"/>
    <x v="4"/>
  </r>
  <r>
    <n v="7078417"/>
    <n v="10048515"/>
    <s v="CS NEBLINA S.BLC(P08)STLV 750 6U VEU"/>
    <n v="3498.5"/>
    <d v="2010-11-29T00:00:00"/>
    <x v="1"/>
    <x v="2"/>
    <n v="3498.5"/>
    <x v="22"/>
    <x v="4"/>
  </r>
  <r>
    <n v="7078411"/>
    <n v="10039800"/>
    <s v="CS NEBLINA CARM STLV(P08) 750 6U VEU"/>
    <n v="1540"/>
    <d v="2010-11-29T00:00:00"/>
    <x v="1"/>
    <x v="2"/>
    <n v="1540"/>
    <x v="22"/>
    <x v="4"/>
  </r>
  <r>
    <n v="7078407"/>
    <n v="10047971"/>
    <s v="CS C.SUR TOC S.BLC(P08)STL15006U(LCBO)CA"/>
    <n v="2210"/>
    <d v="2010-11-29T00:00:00"/>
    <x v="11"/>
    <x v="2"/>
    <n v="2210"/>
    <x v="22"/>
    <x v="4"/>
  </r>
  <r>
    <n v="7078402"/>
    <n v="10041593"/>
    <s v="CS CONO SUR P.NOIR ST(P07)750 6U NORD"/>
    <n v="55"/>
    <d v="2010-11-29T00:00:00"/>
    <x v="5"/>
    <x v="2"/>
    <n v="55"/>
    <x v="22"/>
    <x v="4"/>
  </r>
  <r>
    <n v="7078401"/>
    <n v="10046907"/>
    <s v="CS C.SUR P.NOIR STLV(P07)750 12U LATAM"/>
    <n v="140"/>
    <d v="2010-11-29T00:00:00"/>
    <x v="5"/>
    <x v="2"/>
    <n v="140"/>
    <x v="22"/>
    <x v="4"/>
  </r>
  <r>
    <n v="7078399"/>
    <n v="10041601"/>
    <s v="CS CONO SUR P.NOIR ST(P07)75012U NORD"/>
    <n v="700"/>
    <d v="2010-11-29T00:00:00"/>
    <x v="5"/>
    <x v="2"/>
    <n v="700"/>
    <x v="22"/>
    <x v="4"/>
  </r>
  <r>
    <n v="7078394"/>
    <n v="10049237"/>
    <s v="MPO V.MPO RVA C.SAUV(P05) 750 12U PE"/>
    <n v="182"/>
    <d v="2010-11-29T00:00:00"/>
    <x v="1"/>
    <x v="2"/>
    <n v="182"/>
    <x v="22"/>
    <x v="4"/>
  </r>
  <r>
    <n v="7078388"/>
    <n v="10046083"/>
    <s v="CS ORGANICO C.SA/CAR(P09)7506U2009(CO)AU"/>
    <n v="0"/>
    <d v="2010-11-29T00:00:00"/>
    <x v="9"/>
    <x v="2"/>
    <n v="322"/>
    <x v="22"/>
    <x v="4"/>
  </r>
  <r>
    <n v="7078340"/>
    <n v="12005272"/>
    <s v="4170 C.SAUV 20BARREL 0750 CH 2007 1U VEU"/>
    <n v="65"/>
    <d v="2010-11-29T00:00:00"/>
    <x v="3"/>
    <x v="2"/>
    <n v="65"/>
    <x v="22"/>
    <x v="4"/>
  </r>
  <r>
    <n v="7078384"/>
    <n v="12006360"/>
    <s v="2095 C.SAUV TERRUNYO 0750 CH 2008 1U CA"/>
    <n v="28"/>
    <d v="2010-11-29T00:00:00"/>
    <x v="9"/>
    <x v="2"/>
    <n v="28"/>
    <x v="22"/>
    <x v="4"/>
  </r>
  <r>
    <n v="7078225"/>
    <n v="10050150"/>
    <s v="CS TOQUI ANDINO SP SEL C.SAUV(N)750 6UJP"/>
    <n v="224"/>
    <d v="2010-11-29T00:00:00"/>
    <x v="6"/>
    <x v="2"/>
    <n v="224"/>
    <x v="22"/>
    <x v="4"/>
  </r>
  <r>
    <n v="7078381"/>
    <n v="12005695"/>
    <s v="4130 C.SAUV/MERL ORGANICO 0750 CH 2009"/>
    <n v="1821.083333"/>
    <d v="2010-11-29T00:00:00"/>
    <x v="9"/>
    <x v="2"/>
    <n v="1821.083333"/>
    <x v="22"/>
    <x v="4"/>
  </r>
  <r>
    <n v="7078378"/>
    <n v="21000165"/>
    <s v="3141 CHARD 20 BARREL 750 6U CH 2008 JP"/>
    <n v="300"/>
    <d v="2010-11-29T00:00:00"/>
    <x v="9"/>
    <x v="2"/>
    <n v="300"/>
    <x v="22"/>
    <x v="4"/>
  </r>
  <r>
    <n v="7078376"/>
    <n v="21000113"/>
    <s v="4140 P.NOIR ORGANICO 750 12U ST 2010 US"/>
    <n v="6600"/>
    <d v="2010-11-29T00:00:00"/>
    <x v="3"/>
    <x v="2"/>
    <n v="6600"/>
    <x v="22"/>
    <x v="4"/>
  </r>
  <r>
    <n v="7078375"/>
    <n v="10040473"/>
    <s v="CS CONO SUR CARM (P07)STL 750 12UUS"/>
    <n v="1250"/>
    <d v="2010-11-29T00:00:00"/>
    <x v="8"/>
    <x v="2"/>
    <n v="1250"/>
    <x v="22"/>
    <x v="4"/>
  </r>
  <r>
    <n v="7078372"/>
    <n v="10045417"/>
    <s v="MPO V.MPO VTAL C.SAUV(P09)STLV750 12U NO"/>
    <n v="560"/>
    <d v="2010-11-29T00:00:00"/>
    <x v="1"/>
    <x v="2"/>
    <n v="560"/>
    <x v="22"/>
    <x v="4"/>
  </r>
  <r>
    <n v="7078358"/>
    <n v="10047836"/>
    <s v="CS ROKO C.SAUV ROSE STLV 750 6U VEU"/>
    <n v="778"/>
    <d v="2010-11-29T00:00:00"/>
    <x v="2"/>
    <x v="2"/>
    <n v="778"/>
    <x v="22"/>
    <x v="4"/>
  </r>
  <r>
    <n v="7078357"/>
    <n v="10033153"/>
    <s v="CS 20 BARREL C.SA LTD EDT 750 6U 2007 US"/>
    <n v="50"/>
    <d v="2010-11-29T00:00:00"/>
    <x v="9"/>
    <x v="2"/>
    <n v="50"/>
    <x v="22"/>
    <x v="4"/>
  </r>
  <r>
    <n v="7078356"/>
    <n v="10049817"/>
    <s v="MPO BLEND MERL(P09)750 12U LATAM"/>
    <n v="700"/>
    <d v="2010-11-29T00:00:00"/>
    <x v="11"/>
    <x v="2"/>
    <n v="700"/>
    <x v="22"/>
    <x v="4"/>
  </r>
  <r>
    <n v="7078355"/>
    <n v="10049253"/>
    <s v="MPO V.MPO BLEND C.SAUV(P09) 750 12U PE"/>
    <n v="266"/>
    <d v="2010-11-29T00:00:00"/>
    <x v="11"/>
    <x v="2"/>
    <n v="266"/>
    <x v="22"/>
    <x v="4"/>
  </r>
  <r>
    <n v="7078354"/>
    <n v="10049832"/>
    <s v="MPO BLEND C.SAUV(P09)750 12U LATAM"/>
    <n v="1635"/>
    <d v="2010-11-29T00:00:00"/>
    <x v="11"/>
    <x v="2"/>
    <n v="1635"/>
    <x v="22"/>
    <x v="4"/>
  </r>
  <r>
    <n v="7078353"/>
    <n v="10049236"/>
    <s v="MPO V.MPO RVA CARM(P05) 750 12U PE"/>
    <n v="91"/>
    <d v="2010-11-29T00:00:00"/>
    <x v="5"/>
    <x v="2"/>
    <n v="91"/>
    <x v="22"/>
    <x v="4"/>
  </r>
  <r>
    <n v="7078349"/>
    <n v="10051547"/>
    <s v="CS ALTO PLANO CHARD 750 6U BR"/>
    <n v="385"/>
    <d v="2010-11-29T00:00:00"/>
    <x v="5"/>
    <x v="2"/>
    <n v="385"/>
    <x v="22"/>
    <x v="4"/>
  </r>
  <r>
    <n v="7078348"/>
    <n v="10051459"/>
    <s v="CS ALTO PLANO SYRAH 750 6U BR"/>
    <n v="212"/>
    <d v="2010-11-29T00:00:00"/>
    <x v="1"/>
    <x v="2"/>
    <n v="212"/>
    <x v="22"/>
    <x v="4"/>
  </r>
  <r>
    <n v="7078386"/>
    <n v="21000167"/>
    <s v="1208 MPO G.DEVOCIÓN 750 6U ST 2010 VEU"/>
    <n v="1620"/>
    <d v="2010-11-29T00:00:00"/>
    <x v="3"/>
    <x v="2"/>
    <n v="1620"/>
    <x v="22"/>
    <x v="4"/>
  </r>
  <r>
    <n v="1252356"/>
    <n v="10042064"/>
    <s v="CYT FRONT S.BLC(P06) 750 6U 2010 VEU"/>
    <n v="50"/>
    <d v="2010-11-29T00:00:00"/>
    <x v="2"/>
    <x v="2"/>
    <n v="50"/>
    <x v="22"/>
    <x v="4"/>
  </r>
  <r>
    <n v="1252635"/>
    <n v="10036716"/>
    <s v="MA MAYCAS RVA ESP S.BLC STL 750 6U2009US"/>
    <n v="50"/>
    <d v="2010-11-29T00:00:00"/>
    <x v="9"/>
    <x v="2"/>
    <n v="50"/>
    <x v="22"/>
    <x v="4"/>
  </r>
  <r>
    <n v="1252629"/>
    <n v="10050687"/>
    <s v="CYT MARQUES MERLOT 750 12U 2009 VIN"/>
    <n v="13"/>
    <d v="2010-11-29T00:00:00"/>
    <x v="9"/>
    <x v="2"/>
    <n v="13"/>
    <x v="22"/>
    <x v="4"/>
  </r>
  <r>
    <n v="1252619"/>
    <n v="10047093"/>
    <s v="CYT SPARKLING WINE BRUT (P09) 750 12U CA"/>
    <n v="40"/>
    <d v="2010-11-29T00:00:00"/>
    <x v="9"/>
    <x v="2"/>
    <n v="40"/>
    <x v="22"/>
    <x v="4"/>
  </r>
  <r>
    <n v="1252618"/>
    <n v="10040966"/>
    <s v="CYT SPARKLING BRUT 750 12U (P09) PA"/>
    <n v="240"/>
    <d v="2010-11-29T00:00:00"/>
    <x v="9"/>
    <x v="2"/>
    <n v="240"/>
    <x v="22"/>
    <x v="4"/>
  </r>
  <r>
    <n v="1252605"/>
    <n v="10041137"/>
    <s v="CYT SUNR S.BLC(P08) 750 6U RU"/>
    <n v="152"/>
    <d v="2010-11-29T00:00:00"/>
    <x v="12"/>
    <x v="2"/>
    <n v="152"/>
    <x v="22"/>
    <x v="4"/>
  </r>
  <r>
    <n v="1252581"/>
    <n v="10038374"/>
    <s v="CYT CASILL MERL 750 6U 2009 DE/BE"/>
    <n v="280.5"/>
    <d v="2010-11-29T00:00:00"/>
    <x v="5"/>
    <x v="2"/>
    <n v="280.5"/>
    <x v="22"/>
    <x v="4"/>
  </r>
  <r>
    <n v="1252527"/>
    <n v="10020211"/>
    <s v="CYT CASILL CHARD 750 12U CN"/>
    <n v="77"/>
    <d v="2010-11-29T00:00:00"/>
    <x v="5"/>
    <x v="2"/>
    <n v="77"/>
    <x v="22"/>
    <x v="4"/>
  </r>
  <r>
    <n v="1252479"/>
    <n v="10020316"/>
    <s v="CYT CASILL MERL 750 12U CN"/>
    <n v="98"/>
    <d v="2010-11-29T00:00:00"/>
    <x v="3"/>
    <x v="2"/>
    <n v="98"/>
    <x v="22"/>
    <x v="4"/>
  </r>
  <r>
    <n v="1252478"/>
    <n v="10031185"/>
    <s v="CYT SUNR CARM(P08) 750 12U LATAM"/>
    <n v="54"/>
    <d v="2010-11-29T00:00:00"/>
    <x v="11"/>
    <x v="2"/>
    <n v="54"/>
    <x v="22"/>
    <x v="4"/>
  </r>
  <r>
    <n v="1252450"/>
    <n v="10039818"/>
    <s v="MA MAYCAS R.ESP UNOAK CHARD750 6U2008VEU"/>
    <n v="55"/>
    <d v="2010-11-29T00:00:00"/>
    <x v="9"/>
    <x v="2"/>
    <n v="55"/>
    <x v="22"/>
    <x v="4"/>
  </r>
  <r>
    <n v="1252445"/>
    <n v="10035771"/>
    <s v="CYT CASILL CHARD STLV 750 12U 2009 VEU"/>
    <n v="101"/>
    <d v="2010-11-29T00:00:00"/>
    <x v="5"/>
    <x v="2"/>
    <n v="101"/>
    <x v="22"/>
    <x v="4"/>
  </r>
  <r>
    <n v="1252431"/>
    <n v="10038401"/>
    <s v="CYT CASILL P.NOIR 750 12U 2009 VEU"/>
    <n v="320"/>
    <d v="2010-11-29T00:00:00"/>
    <x v="3"/>
    <x v="2"/>
    <n v="320"/>
    <x v="22"/>
    <x v="4"/>
  </r>
  <r>
    <n v="1253773"/>
    <n v="10038238"/>
    <s v="CYT FRONT S.BLC(P06)(BI)STL 375 24U AFRI"/>
    <n v="45"/>
    <d v="2010-11-29T00:00:00"/>
    <x v="3"/>
    <x v="2"/>
    <n v="45"/>
    <x v="22"/>
    <x v="4"/>
  </r>
  <r>
    <n v="1252361"/>
    <n v="10044518"/>
    <s v="CYT FRONT SHIRAZ (P06) 750 12U LATAM"/>
    <n v="202"/>
    <d v="2010-11-29T00:00:00"/>
    <x v="5"/>
    <x v="2"/>
    <n v="202"/>
    <x v="22"/>
    <x v="4"/>
  </r>
  <r>
    <n v="1252688"/>
    <n v="10049238"/>
    <s v="CYT FRONT C.SAUV(P06)STLV 750 12U2010VEU"/>
    <n v="665"/>
    <d v="2010-11-29T00:00:00"/>
    <x v="3"/>
    <x v="2"/>
    <n v="665"/>
    <x v="22"/>
    <x v="4"/>
  </r>
  <r>
    <n v="1252350"/>
    <n v="10047127"/>
    <s v="CYT SUNR C.SAU ST(V)(P08)75012U 2009NORD"/>
    <n v="1726"/>
    <d v="2010-11-29T00:00:00"/>
    <x v="11"/>
    <x v="2"/>
    <n v="1726"/>
    <x v="22"/>
    <x v="4"/>
  </r>
  <r>
    <n v="1252288"/>
    <n v="10049630"/>
    <s v="CYT CAS RVA PR C.SAUV ECO 750 12U 2009CR"/>
    <n v="84"/>
    <d v="2010-11-29T00:00:00"/>
    <x v="3"/>
    <x v="2"/>
    <n v="84"/>
    <x v="22"/>
    <x v="4"/>
  </r>
  <r>
    <n v="1252287"/>
    <n v="10049624"/>
    <s v="CYT CAS RVA PRI C.SAUV ECO 750 12U2009PR"/>
    <n v="140"/>
    <d v="2010-11-29T00:00:00"/>
    <x v="3"/>
    <x v="2"/>
    <n v="140"/>
    <x v="22"/>
    <x v="4"/>
  </r>
  <r>
    <n v="1252258"/>
    <n v="10029435"/>
    <s v="CYT MOUNTAIN RANGE MERL STLV 750 12U GB"/>
    <n v="490"/>
    <d v="2010-11-29T00:00:00"/>
    <x v="8"/>
    <x v="2"/>
    <n v="490"/>
    <x v="22"/>
    <x v="4"/>
  </r>
  <r>
    <n v="1252246"/>
    <n v="10045342"/>
    <s v="CYT CASILL CARM 750 12U 2009 LATAM"/>
    <n v="873"/>
    <d v="2010-11-29T00:00:00"/>
    <x v="5"/>
    <x v="2"/>
    <n v="873"/>
    <x v="22"/>
    <x v="4"/>
  </r>
  <r>
    <n v="1252222"/>
    <n v="10019901"/>
    <s v="PA P.ALTO RVA C.SAUV 750 12U LATAM"/>
    <n v="477"/>
    <d v="2010-11-29T00:00:00"/>
    <x v="5"/>
    <x v="2"/>
    <n v="477"/>
    <x v="22"/>
    <x v="4"/>
  </r>
  <r>
    <n v="1252177"/>
    <n v="10045342"/>
    <s v="CYT CASILL CARM 750 12U 2009 LATAM"/>
    <n v="55"/>
    <d v="2010-11-29T00:00:00"/>
    <x v="3"/>
    <x v="2"/>
    <n v="55"/>
    <x v="22"/>
    <x v="4"/>
  </r>
  <r>
    <n v="1252169"/>
    <n v="10020059"/>
    <s v="CYT CASILL CHARD 750 12U VAR"/>
    <n v="110"/>
    <d v="2010-11-29T00:00:00"/>
    <x v="5"/>
    <x v="2"/>
    <n v="110"/>
    <x v="22"/>
    <x v="4"/>
  </r>
  <r>
    <n v="1252166"/>
    <n v="10050130"/>
    <s v="CYT FRONT C.SAUV(P06) 1500 6U AO"/>
    <n v="144"/>
    <d v="2010-11-29T00:00:00"/>
    <x v="12"/>
    <x v="2"/>
    <n v="144"/>
    <x v="22"/>
    <x v="4"/>
  </r>
  <r>
    <n v="1252143"/>
    <n v="10050305"/>
    <s v="CYT SUNR MER ST(V)STICK(P08)75012U2010SE"/>
    <n v="1000"/>
    <d v="2010-11-29T00:00:00"/>
    <x v="3"/>
    <x v="2"/>
    <n v="1000"/>
    <x v="22"/>
    <x v="4"/>
  </r>
  <r>
    <n v="1252094"/>
    <n v="10047283"/>
    <s v="CYT CYT S.BLC(P09)STLV 750 6U 2010 GB"/>
    <n v="117"/>
    <d v="2010-11-29T00:00:00"/>
    <x v="11"/>
    <x v="2"/>
    <n v="117"/>
    <x v="22"/>
    <x v="4"/>
  </r>
  <r>
    <n v="1252083"/>
    <n v="10020213"/>
    <s v="CYT CASILL CHARD 750 12U PR"/>
    <n v="110"/>
    <d v="2010-11-29T00:00:00"/>
    <x v="5"/>
    <x v="2"/>
    <n v="110"/>
    <x v="22"/>
    <x v="4"/>
  </r>
  <r>
    <n v="1252430"/>
    <n v="10051467"/>
    <s v="CYT C.IGNACIO S.BLC 750 12U 2010 GB"/>
    <n v="1016"/>
    <d v="2010-11-29T00:00:00"/>
    <x v="3"/>
    <x v="2"/>
    <n v="1016"/>
    <x v="22"/>
    <x v="4"/>
  </r>
  <r>
    <n v="1252846"/>
    <n v="10044318"/>
    <s v="CYT SENDERO C.SAUV (P07)375 24U CN"/>
    <n v="81"/>
    <d v="2010-11-29T00:00:00"/>
    <x v="8"/>
    <x v="2"/>
    <n v="81"/>
    <x v="22"/>
    <x v="4"/>
  </r>
  <r>
    <n v="1253102"/>
    <n v="12006072"/>
    <s v="2100 C.SAUV MELCHOR 0750 CH 2007 1U CA"/>
    <n v="110.5"/>
    <d v="2010-11-29T00:00:00"/>
    <x v="9"/>
    <x v="2"/>
    <n v="110.5"/>
    <x v="22"/>
    <x v="4"/>
  </r>
  <r>
    <n v="1253100"/>
    <n v="10050567"/>
    <s v="CYT MARQUES CHARD 750 6U 2009 (CO)DK"/>
    <n v="131.5"/>
    <d v="2010-11-29T00:00:00"/>
    <x v="3"/>
    <x v="2"/>
    <n v="131.5"/>
    <x v="22"/>
    <x v="4"/>
  </r>
  <r>
    <n v="1253098"/>
    <n v="10047694"/>
    <s v="CYT SUNR MERL(P08) 750 6U (UB)CZ"/>
    <n v="31"/>
    <d v="2010-11-29T00:00:00"/>
    <x v="3"/>
    <x v="2"/>
    <n v="31"/>
    <x v="22"/>
    <x v="4"/>
  </r>
  <r>
    <n v="1252974"/>
    <n v="10024185"/>
    <s v="CYT SELECCION MOSC/SEMILL(ND) 750 6U MX"/>
    <n v="588"/>
    <d v="2010-11-29T00:00:00"/>
    <x v="11"/>
    <x v="2"/>
    <n v="588"/>
    <x v="22"/>
    <x v="4"/>
  </r>
  <r>
    <n v="1252956"/>
    <n v="10045445"/>
    <s v="CYT CASILL CARM (STICKER) 750 6U 2009 RU"/>
    <n v="178"/>
    <d v="2010-11-29T00:00:00"/>
    <x v="5"/>
    <x v="2"/>
    <n v="178"/>
    <x v="22"/>
    <x v="4"/>
  </r>
  <r>
    <n v="1252954"/>
    <n v="10044858"/>
    <s v="CYT CASILL C.SAUV (STICKER) 750 6U RU"/>
    <n v="700.5"/>
    <d v="2010-11-29T00:00:00"/>
    <x v="5"/>
    <x v="2"/>
    <n v="700.5"/>
    <x v="22"/>
    <x v="4"/>
  </r>
  <r>
    <n v="1252945"/>
    <n v="10022571"/>
    <s v="CYT FRONT CARM(P06) 750 6U RU"/>
    <n v="1146"/>
    <d v="2010-11-29T00:00:00"/>
    <x v="6"/>
    <x v="2"/>
    <n v="1146"/>
    <x v="22"/>
    <x v="4"/>
  </r>
  <r>
    <n v="1252941"/>
    <n v="10049400"/>
    <s v="PA P.ALTO RVA C.SAUV(MED) 750 12U CA"/>
    <n v="75"/>
    <d v="2010-11-29T00:00:00"/>
    <x v="5"/>
    <x v="2"/>
    <n v="75"/>
    <x v="22"/>
    <x v="4"/>
  </r>
  <r>
    <n v="1252932"/>
    <n v="10048677"/>
    <s v="CYT TRIO RVA C.SAU(P10)(90P)750 6U2008RU"/>
    <n v="160"/>
    <d v="2010-11-29T00:00:00"/>
    <x v="3"/>
    <x v="2"/>
    <n v="160"/>
    <x v="22"/>
    <x v="4"/>
  </r>
  <r>
    <n v="1252910"/>
    <n v="10037640"/>
    <s v="CYT TRAVESSIA CARM/C.SAUV(P08)750 12UMX"/>
    <n v="1176"/>
    <d v="2010-11-29T00:00:00"/>
    <x v="6"/>
    <x v="2"/>
    <n v="1176"/>
    <x v="22"/>
    <x v="4"/>
  </r>
  <r>
    <n v="1252907"/>
    <n v="10045687"/>
    <s v="CYT CYT RVDO C.SAUV (P07)750 12U MX"/>
    <n v="3704"/>
    <d v="2010-11-29T00:00:00"/>
    <x v="11"/>
    <x v="2"/>
    <n v="3704"/>
    <x v="22"/>
    <x v="4"/>
  </r>
  <r>
    <n v="1252902"/>
    <n v="12004801"/>
    <s v="1100 CHARD CASILL 0750 CH 1U RU"/>
    <n v="137"/>
    <d v="2010-11-29T00:00:00"/>
    <x v="5"/>
    <x v="2"/>
    <n v="137"/>
    <x v="22"/>
    <x v="4"/>
  </r>
  <r>
    <n v="1252679"/>
    <n v="10047127"/>
    <s v="CYT SUNR C.SAU ST(V)(P08)75012U 2009NORD"/>
    <n v="60"/>
    <d v="2010-11-29T00:00:00"/>
    <x v="11"/>
    <x v="2"/>
    <n v="60"/>
    <x v="22"/>
    <x v="4"/>
  </r>
  <r>
    <n v="1252885"/>
    <n v="10035681"/>
    <s v="CYT MOUNTAIN RANGE C.SAUV 187 24U VEU"/>
    <n v="772.93333329999996"/>
    <d v="2010-11-29T00:00:00"/>
    <x v="10"/>
    <x v="2"/>
    <n v="772.93333329999996"/>
    <x v="22"/>
    <x v="4"/>
  </r>
  <r>
    <n v="1252684"/>
    <n v="10041999"/>
    <s v="CYT FRONT BIB CHARD(SLIM) 3L 4U 2010 CA"/>
    <n v="160"/>
    <d v="2010-11-29T00:00:00"/>
    <x v="7"/>
    <x v="2"/>
    <n v="160"/>
    <x v="22"/>
    <x v="4"/>
  </r>
  <r>
    <n v="1252844"/>
    <n v="10049512"/>
    <s v="CYT SENDERO S.BLC(P07)STLV 750 12U CN"/>
    <n v="196"/>
    <d v="2010-11-29T00:00:00"/>
    <x v="6"/>
    <x v="2"/>
    <n v="196"/>
    <x v="22"/>
    <x v="4"/>
  </r>
  <r>
    <n v="1252837"/>
    <n v="10051505"/>
    <s v="CYT SOCIETY EXHIBIT MERLOT 750 12U2009GB"/>
    <n v="1007"/>
    <d v="2010-11-29T00:00:00"/>
    <x v="9"/>
    <x v="2"/>
    <n v="1007"/>
    <x v="22"/>
    <x v="4"/>
  </r>
  <r>
    <n v="1252824"/>
    <n v="10050016"/>
    <s v="CYT CASILL RVA PRIV S.BLC7506U2010VAR"/>
    <n v="21"/>
    <d v="2010-11-29T00:00:00"/>
    <x v="3"/>
    <x v="2"/>
    <n v="21"/>
    <x v="22"/>
    <x v="4"/>
  </r>
  <r>
    <n v="1252817"/>
    <n v="10041132"/>
    <s v="CYT SUNR S.BLC(P08) 750 6U AO"/>
    <n v="42"/>
    <d v="2010-11-29T00:00:00"/>
    <x v="3"/>
    <x v="2"/>
    <n v="42"/>
    <x v="22"/>
    <x v="4"/>
  </r>
  <r>
    <n v="1252813"/>
    <n v="10049626"/>
    <s v="CYT CAS RVA PRI C.SAUV ECO 750 12U2009CA"/>
    <n v="91"/>
    <d v="2010-11-29T00:00:00"/>
    <x v="3"/>
    <x v="2"/>
    <n v="91"/>
    <x v="22"/>
    <x v="4"/>
  </r>
  <r>
    <n v="1252778"/>
    <n v="10048597"/>
    <s v="CYT TRIO RVA CHARD(P10)750 6U 2009 RU"/>
    <n v="58"/>
    <d v="2010-11-29T00:00:00"/>
    <x v="3"/>
    <x v="2"/>
    <n v="58"/>
    <x v="22"/>
    <x v="4"/>
  </r>
  <r>
    <n v="1252759"/>
    <n v="10043026"/>
    <s v="CYT MARQUES C.SAUV 750 12U 2008 VIN"/>
    <n v="12"/>
    <d v="2010-11-29T00:00:00"/>
    <x v="3"/>
    <x v="2"/>
    <n v="12"/>
    <x v="22"/>
    <x v="4"/>
  </r>
  <r>
    <n v="1252698"/>
    <n v="10038377"/>
    <s v="CYT CASILL MERL 750 6U 2009 VEU"/>
    <n v="276"/>
    <d v="2010-11-29T00:00:00"/>
    <x v="5"/>
    <x v="2"/>
    <n v="276"/>
    <x v="22"/>
    <x v="4"/>
  </r>
  <r>
    <n v="1252697"/>
    <n v="10050465"/>
    <s v="CYT (=FRONT) BIB C.SAUV(P06)3L 4U 2010NO"/>
    <n v="448"/>
    <d v="2010-11-29T00:00:00"/>
    <x v="7"/>
    <x v="2"/>
    <n v="448"/>
    <x v="22"/>
    <x v="4"/>
  </r>
  <r>
    <n v="1252695"/>
    <n v="10044586"/>
    <s v="CYT CYT (=FRONT) C.SAUV(P06)STLV75012UNO"/>
    <n v="490"/>
    <d v="2010-11-29T00:00:00"/>
    <x v="2"/>
    <x v="2"/>
    <n v="490"/>
    <x v="22"/>
    <x v="4"/>
  </r>
  <r>
    <n v="1252690"/>
    <n v="10038556"/>
    <s v="CYT CASILL CARM 750 12U 2009 VEU"/>
    <n v="42"/>
    <d v="2010-11-29T00:00:00"/>
    <x v="3"/>
    <x v="2"/>
    <n v="42"/>
    <x v="22"/>
    <x v="4"/>
  </r>
  <r>
    <n v="1252689"/>
    <n v="10038556"/>
    <s v="CYT CASILL CARM 750 12U 2009 VEU"/>
    <n v="90"/>
    <d v="2010-11-29T00:00:00"/>
    <x v="5"/>
    <x v="2"/>
    <n v="90"/>
    <x v="22"/>
    <x v="4"/>
  </r>
  <r>
    <n v="1252057"/>
    <n v="10048093"/>
    <s v="CYT SENDERO ROSE(P07) 750 12U VIN"/>
    <n v="56"/>
    <d v="2010-11-29T00:00:00"/>
    <x v="11"/>
    <x v="2"/>
    <n v="56"/>
    <x v="22"/>
    <x v="4"/>
  </r>
  <r>
    <n v="1252892"/>
    <n v="10047503"/>
    <s v="CYT CHATEAU SUBERC C.SAUV 750 12U VAS"/>
    <n v="280"/>
    <d v="2010-11-29T00:00:00"/>
    <x v="5"/>
    <x v="2"/>
    <n v="280"/>
    <x v="22"/>
    <x v="4"/>
  </r>
  <r>
    <n v="1245408"/>
    <n v="10042084"/>
    <s v="CYT EXPORTACION TINTO(P08) 1500 6U CL"/>
    <n v="8306"/>
    <d v="2010-11-29T00:00:00"/>
    <x v="12"/>
    <x v="2"/>
    <n v="8306"/>
    <x v="22"/>
    <x v="4"/>
  </r>
  <r>
    <n v="1252076"/>
    <n v="10020005"/>
    <s v="CYT CASILL C.SAUV 750 12U VES"/>
    <n v="490"/>
    <d v="2010-11-29T00:00:00"/>
    <x v="5"/>
    <x v="2"/>
    <n v="490"/>
    <x v="22"/>
    <x v="4"/>
  </r>
  <r>
    <n v="1247129"/>
    <n v="10029734"/>
    <s v="CYT FRONT MERLOT(P07) 1500 6U US"/>
    <n v="5760"/>
    <d v="2010-11-29T00:00:00"/>
    <x v="1"/>
    <x v="2"/>
    <n v="5760"/>
    <x v="22"/>
    <x v="4"/>
  </r>
  <r>
    <n v="1246626"/>
    <n v="10041427"/>
    <s v="CYT FRONT P.GRIGIO(P07)750 12U US"/>
    <n v="2030"/>
    <d v="2010-11-29T00:00:00"/>
    <x v="2"/>
    <x v="2"/>
    <n v="2030"/>
    <x v="22"/>
    <x v="4"/>
  </r>
  <r>
    <n v="1246618"/>
    <n v="10031860"/>
    <s v="CYT FRONT CHARD(P07) 750 12U US"/>
    <n v="2750"/>
    <d v="2010-11-29T00:00:00"/>
    <x v="2"/>
    <x v="2"/>
    <n v="2750"/>
    <x v="22"/>
    <x v="4"/>
  </r>
  <r>
    <n v="1246615"/>
    <n v="10034856"/>
    <s v="CYT FRONT CARM(P07) 750 12U US"/>
    <n v="1400"/>
    <d v="2010-11-29T00:00:00"/>
    <x v="2"/>
    <x v="2"/>
    <n v="1400"/>
    <x v="22"/>
    <x v="4"/>
  </r>
  <r>
    <n v="1246608"/>
    <n v="10033275"/>
    <s v="CYT FRONT CC CA/ME(P07 MANT)4P1500 6U US"/>
    <n v="7542"/>
    <d v="2010-11-29T00:00:00"/>
    <x v="1"/>
    <x v="2"/>
    <n v="7542"/>
    <x v="22"/>
    <x v="4"/>
  </r>
  <r>
    <n v="1246605"/>
    <n v="10033275"/>
    <s v="CYT FRONT CC CA/ME(P07 MANT)4P1500 6U US"/>
    <n v="15995"/>
    <d v="2010-11-29T00:00:00"/>
    <x v="1"/>
    <x v="2"/>
    <n v="16000"/>
    <x v="22"/>
    <x v="4"/>
  </r>
  <r>
    <n v="1246599"/>
    <n v="10031847"/>
    <s v="CYT FRONT C.SA/MER(P07)750 12U US"/>
    <n v="1400"/>
    <d v="2010-11-29T00:00:00"/>
    <x v="2"/>
    <x v="2"/>
    <n v="1400"/>
    <x v="22"/>
    <x v="4"/>
  </r>
  <r>
    <n v="1246596"/>
    <n v="10031847"/>
    <s v="CYT FRONT C.SA/MER(P07)750 12U US"/>
    <n v="4335"/>
    <d v="2010-11-29T00:00:00"/>
    <x v="2"/>
    <x v="2"/>
    <n v="4335"/>
    <x v="22"/>
    <x v="4"/>
  </r>
  <r>
    <n v="1246591"/>
    <n v="12004680"/>
    <s v="2125 C.SAUV/ME FRONT 1500 CH 1U US"/>
    <n v="0"/>
    <d v="2010-11-29T00:00:00"/>
    <x v="1"/>
    <x v="2"/>
    <n v="1280"/>
    <x v="22"/>
    <x v="4"/>
  </r>
  <r>
    <n v="1246585"/>
    <n v="10029723"/>
    <s v="CYT FRONT CAB/MER(P07)1500 6U US"/>
    <n v="12000"/>
    <d v="2010-11-29T00:00:00"/>
    <x v="1"/>
    <x v="2"/>
    <n v="12000"/>
    <x v="22"/>
    <x v="4"/>
  </r>
  <r>
    <n v="1246447"/>
    <n v="10045916"/>
    <s v="CYT CASILL CARM 750 12U US"/>
    <n v="464"/>
    <d v="2010-11-29T00:00:00"/>
    <x v="2"/>
    <x v="2"/>
    <n v="464"/>
    <x v="22"/>
    <x v="4"/>
  </r>
  <r>
    <n v="1247238"/>
    <n v="10020308"/>
    <s v="CYT CASILL MERL 750 12U US"/>
    <n v="1540"/>
    <d v="2010-11-29T00:00:00"/>
    <x v="2"/>
    <x v="2"/>
    <n v="1540"/>
    <x v="22"/>
    <x v="4"/>
  </r>
  <r>
    <n v="1245496"/>
    <n v="10033937"/>
    <s v="CYT EXPORTACION TINTO(P08) 700 12U CL"/>
    <n v="2749.6"/>
    <d v="2010-11-29T00:00:00"/>
    <x v="12"/>
    <x v="2"/>
    <n v="2749.6"/>
    <x v="22"/>
    <x v="4"/>
  </r>
  <r>
    <n v="1247272"/>
    <n v="10034849"/>
    <s v="CYT FRONT CARM(P07)1500 6U US"/>
    <n v="5752"/>
    <d v="2010-11-29T00:00:00"/>
    <x v="1"/>
    <x v="2"/>
    <n v="5752"/>
    <x v="22"/>
    <x v="4"/>
  </r>
  <r>
    <n v="1211618"/>
    <n v="12005468"/>
    <s v="1125 CHARD MAYCAS 0750 ST 2009"/>
    <n v="1059.75"/>
    <d v="2010-11-29T00:00:00"/>
    <x v="9"/>
    <x v="2"/>
    <n v="1059.75"/>
    <x v="22"/>
    <x v="4"/>
  </r>
  <r>
    <m/>
    <m/>
    <m/>
    <m/>
    <d v="2010-11-29T00:00:00"/>
    <x v="0"/>
    <x v="0"/>
    <n v="104480"/>
    <x v="22"/>
    <x v="4"/>
  </r>
  <r>
    <m/>
    <m/>
    <m/>
    <m/>
    <d v="2010-11-29T00:00:00"/>
    <x v="7"/>
    <x v="0"/>
    <n v="12110"/>
    <x v="22"/>
    <x v="4"/>
  </r>
  <r>
    <m/>
    <m/>
    <m/>
    <m/>
    <d v="2010-11-29T00:00:00"/>
    <x v="9"/>
    <x v="0"/>
    <n v="35239"/>
    <x v="22"/>
    <x v="4"/>
  </r>
  <r>
    <m/>
    <m/>
    <m/>
    <m/>
    <d v="2010-11-29T00:00:00"/>
    <x v="5"/>
    <x v="0"/>
    <n v="33894"/>
    <x v="22"/>
    <x v="4"/>
  </r>
  <r>
    <m/>
    <m/>
    <m/>
    <m/>
    <d v="2010-11-29T00:00:00"/>
    <x v="4"/>
    <x v="0"/>
    <n v="6623"/>
    <x v="22"/>
    <x v="4"/>
  </r>
  <r>
    <m/>
    <m/>
    <m/>
    <m/>
    <d v="2010-11-29T00:00:00"/>
    <x v="3"/>
    <x v="0"/>
    <n v="30535"/>
    <x v="22"/>
    <x v="4"/>
  </r>
  <r>
    <m/>
    <m/>
    <m/>
    <m/>
    <d v="2010-11-29T00:00:00"/>
    <x v="1"/>
    <x v="0"/>
    <n v="96034"/>
    <x v="22"/>
    <x v="4"/>
  </r>
  <r>
    <m/>
    <m/>
    <m/>
    <m/>
    <d v="2010-11-29T00:00:00"/>
    <x v="2"/>
    <x v="0"/>
    <n v="71057"/>
    <x v="22"/>
    <x v="4"/>
  </r>
  <r>
    <m/>
    <m/>
    <m/>
    <m/>
    <d v="2010-11-29T00:00:00"/>
    <x v="10"/>
    <x v="0"/>
    <n v="4306"/>
    <x v="22"/>
    <x v="4"/>
  </r>
  <r>
    <m/>
    <m/>
    <m/>
    <m/>
    <d v="2010-11-29T00:00:00"/>
    <x v="6"/>
    <x v="0"/>
    <n v="15299"/>
    <x v="22"/>
    <x v="4"/>
  </r>
  <r>
    <m/>
    <m/>
    <m/>
    <m/>
    <d v="2010-11-29T00:00:00"/>
    <x v="8"/>
    <x v="0"/>
    <n v="14040"/>
    <x v="22"/>
    <x v="4"/>
  </r>
  <r>
    <m/>
    <m/>
    <m/>
    <m/>
    <d v="2010-11-29T00:00:00"/>
    <x v="12"/>
    <x v="0"/>
    <n v="73854"/>
    <x v="22"/>
    <x v="4"/>
  </r>
  <r>
    <n v="1245506"/>
    <n v="10034466"/>
    <s v="CYT EXPORT SEL (P08) C.SAUV 750 12U CL"/>
    <n v="2750"/>
    <d v="2010-11-29T00:00:00"/>
    <x v="12"/>
    <x v="2"/>
    <n v="2750"/>
    <x v="22"/>
    <x v="4"/>
  </r>
  <r>
    <n v="1251210"/>
    <n v="10050132"/>
    <s v="CYT FRONT C.SAUV(P06) 375 24U LATAM"/>
    <n v="63"/>
    <d v="2010-11-29T00:00:00"/>
    <x v="8"/>
    <x v="2"/>
    <n v="63"/>
    <x v="22"/>
    <x v="4"/>
  </r>
  <r>
    <n v="1253116"/>
    <n v="10043019"/>
    <s v="CYT MARQUES C.SAUV 750 12U 2008 VEU"/>
    <n v="280"/>
    <d v="2010-11-29T00:00:00"/>
    <x v="3"/>
    <x v="2"/>
    <n v="280"/>
    <x v="22"/>
    <x v="4"/>
  </r>
  <r>
    <n v="1252044"/>
    <n v="10029416"/>
    <s v="CYT MOUNTAIN RANGE S. BLC 750 6U GB"/>
    <n v="210"/>
    <d v="2010-11-29T00:00:00"/>
    <x v="6"/>
    <x v="2"/>
    <n v="210"/>
    <x v="22"/>
    <x v="4"/>
  </r>
  <r>
    <n v="1252009"/>
    <n v="10041218"/>
    <s v="CYT SUNR CARM(P08) 750 6U AO"/>
    <n v="98"/>
    <d v="2010-11-29T00:00:00"/>
    <x v="11"/>
    <x v="2"/>
    <n v="98"/>
    <x v="22"/>
    <x v="4"/>
  </r>
  <r>
    <n v="1252000"/>
    <n v="10049332"/>
    <s v="CYT FRONT P.GRIGIO(P06)STLV 750 12U ZA"/>
    <n v="56"/>
    <d v="2010-11-29T00:00:00"/>
    <x v="2"/>
    <x v="2"/>
    <n v="56"/>
    <x v="22"/>
    <x v="4"/>
  </r>
  <r>
    <n v="1251571"/>
    <n v="10047755"/>
    <s v="CYT EXPORTACION SEL(P08)C.SAUV1500 6U CL"/>
    <n v="5528"/>
    <d v="2010-11-29T00:00:00"/>
    <x v="12"/>
    <x v="2"/>
    <n v="5528"/>
    <x v="22"/>
    <x v="4"/>
  </r>
  <r>
    <n v="1251565"/>
    <n v="10050290"/>
    <s v="CYT SUNRISE MERL STLV (P08)750 12U2010JP"/>
    <n v="271"/>
    <d v="2010-11-29T00:00:00"/>
    <x v="5"/>
    <x v="2"/>
    <n v="271"/>
    <x v="22"/>
    <x v="4"/>
  </r>
  <r>
    <n v="1251509"/>
    <n v="10047568"/>
    <s v="CYT CASILL S.BLC ST CASABLANC7506U2010GB"/>
    <n v="337.5"/>
    <d v="2010-11-29T00:00:00"/>
    <x v="3"/>
    <x v="2"/>
    <n v="337.5"/>
    <x v="22"/>
    <x v="4"/>
  </r>
  <r>
    <n v="1251471"/>
    <n v="10041235"/>
    <s v="CYT SUNR CARM(P08) 750 12U VAR"/>
    <n v="98"/>
    <d v="2010-11-29T00:00:00"/>
    <x v="11"/>
    <x v="2"/>
    <n v="98"/>
    <x v="22"/>
    <x v="4"/>
  </r>
  <r>
    <n v="1251443"/>
    <n v="10042636"/>
    <s v="CYT EXPORTACION BLC(P08) 1500 6U CL"/>
    <n v="6806"/>
    <d v="2010-11-29T00:00:00"/>
    <x v="12"/>
    <x v="2"/>
    <n v="6806"/>
    <x v="22"/>
    <x v="4"/>
  </r>
  <r>
    <n v="1251418"/>
    <n v="10031899"/>
    <s v="CYT SENDERO MERL(P07) 750 12U VES"/>
    <n v="116"/>
    <d v="2010-11-29T00:00:00"/>
    <x v="5"/>
    <x v="2"/>
    <n v="116"/>
    <x v="22"/>
    <x v="4"/>
  </r>
  <r>
    <n v="1251416"/>
    <n v="10044467"/>
    <s v="CYT FRONT C.SAUV(P06) 750 12U LATAM"/>
    <n v="1615"/>
    <d v="2010-11-29T00:00:00"/>
    <x v="8"/>
    <x v="2"/>
    <n v="1615"/>
    <x v="22"/>
    <x v="4"/>
  </r>
  <r>
    <n v="1251384"/>
    <n v="10042105"/>
    <s v="CYT CASILL VIOG STLV 750 6U 2009 (CHA)BE"/>
    <n v="135"/>
    <d v="2010-11-29T00:00:00"/>
    <x v="3"/>
    <x v="2"/>
    <n v="135"/>
    <x v="22"/>
    <x v="4"/>
  </r>
  <r>
    <n v="1247187"/>
    <n v="10044641"/>
    <s v="CYT FRONT MERLOT(P07) 750 12U US"/>
    <n v="3290"/>
    <d v="2010-11-29T00:00:00"/>
    <x v="2"/>
    <x v="2"/>
    <n v="3290"/>
    <x v="22"/>
    <x v="4"/>
  </r>
  <r>
    <n v="1251233"/>
    <n v="10047079"/>
    <s v="CYT LADERA VERDE S.BLC STL(P08)750 12UHK"/>
    <n v="84"/>
    <d v="2010-11-29T00:00:00"/>
    <x v="5"/>
    <x v="2"/>
    <n v="84"/>
    <x v="22"/>
    <x v="4"/>
  </r>
  <r>
    <n v="1252058"/>
    <n v="10048110"/>
    <s v="CYT SUNR ROSE(P08) 750 12U VAR"/>
    <n v="42"/>
    <d v="2010-11-29T00:00:00"/>
    <x v="11"/>
    <x v="2"/>
    <n v="42"/>
    <x v="22"/>
    <x v="4"/>
  </r>
  <r>
    <n v="1251208"/>
    <n v="10050128"/>
    <s v="CYT FRONT C.SAUV(P06) 1500 6U LATAM"/>
    <n v="480"/>
    <d v="2010-11-29T00:00:00"/>
    <x v="12"/>
    <x v="2"/>
    <n v="480"/>
    <x v="22"/>
    <x v="4"/>
  </r>
  <r>
    <n v="1251124"/>
    <n v="10049623"/>
    <s v="CYT CAS RVA PR C.SAUV ECO 750 12U 2009PA"/>
    <n v="56"/>
    <d v="2010-11-29T00:00:00"/>
    <x v="3"/>
    <x v="2"/>
    <n v="56"/>
    <x v="22"/>
    <x v="4"/>
  </r>
  <r>
    <n v="1251052"/>
    <n v="10050201"/>
    <s v="CYT FRONT MERL(P06) 750 6U 2010 VEU"/>
    <n v="370"/>
    <d v="2010-11-29T00:00:00"/>
    <x v="5"/>
    <x v="2"/>
    <n v="370"/>
    <x v="22"/>
    <x v="4"/>
  </r>
  <r>
    <n v="1250989"/>
    <n v="10029725"/>
    <s v="CYT FRONT C.SAUV(P07) 1500 6U US"/>
    <n v="5520"/>
    <d v="2010-11-29T00:00:00"/>
    <x v="1"/>
    <x v="2"/>
    <n v="5520"/>
    <x v="22"/>
    <x v="4"/>
  </r>
  <r>
    <n v="1250933"/>
    <n v="10035768"/>
    <s v="CYT CASILL CHARD 750 6U 2009 VEU"/>
    <n v="322"/>
    <d v="2010-11-29T00:00:00"/>
    <x v="5"/>
    <x v="2"/>
    <n v="322"/>
    <x v="22"/>
    <x v="4"/>
  </r>
  <r>
    <n v="1250594"/>
    <n v="10044467"/>
    <s v="CYT FRONT C.SAUV(P06) 750 12U LATAM"/>
    <n v="973"/>
    <d v="2010-11-29T00:00:00"/>
    <x v="8"/>
    <x v="2"/>
    <n v="973"/>
    <x v="22"/>
    <x v="4"/>
  </r>
  <r>
    <n v="1250070"/>
    <n v="10048679"/>
    <s v="CYT TRIO RVA C.SAU(P10)(90P)7506U2008VEU"/>
    <n v="140"/>
    <d v="2010-11-29T00:00:00"/>
    <x v="3"/>
    <x v="2"/>
    <n v="140"/>
    <x v="22"/>
    <x v="4"/>
  </r>
  <r>
    <n v="1249408"/>
    <n v="10049614"/>
    <s v="CYT CAS RVA PR C.SAUV ECO 750 12U2009VIN"/>
    <n v="17"/>
    <d v="2010-11-29T00:00:00"/>
    <x v="3"/>
    <x v="2"/>
    <n v="17"/>
    <x v="22"/>
    <x v="4"/>
  </r>
  <r>
    <n v="1248610"/>
    <n v="10037924"/>
    <s v="CYT TERRUNYO C.SAUV(ND) 750 6U 2007 VIN"/>
    <n v="13.5"/>
    <d v="2010-11-29T00:00:00"/>
    <x v="3"/>
    <x v="2"/>
    <n v="13.5"/>
    <x v="22"/>
    <x v="4"/>
  </r>
  <r>
    <n v="1248503"/>
    <n v="10020205"/>
    <s v="CYT CASILL CHARD 750 12U (US)VI"/>
    <n v="55"/>
    <d v="2010-11-29T00:00:00"/>
    <x v="5"/>
    <x v="2"/>
    <n v="55"/>
    <x v="22"/>
    <x v="4"/>
  </r>
  <r>
    <n v="1247740"/>
    <n v="10040287"/>
    <s v="CYT CHAMP SUBERC DEMI(P08 45) 750 12U CL"/>
    <n v="1207"/>
    <d v="2010-11-29T00:00:00"/>
    <x v="9"/>
    <x v="2"/>
    <n v="1207"/>
    <x v="22"/>
    <x v="4"/>
  </r>
  <r>
    <n v="1247546"/>
    <n v="10025781"/>
    <s v="CYT MT PACK FRONT(P07) 4 CHARD 187 6U US"/>
    <n v="736.03200000000004"/>
    <d v="2010-11-29T00:00:00"/>
    <x v="10"/>
    <x v="2"/>
    <n v="736.03200000000004"/>
    <x v="22"/>
    <x v="4"/>
  </r>
  <r>
    <n v="1247276"/>
    <n v="10029731"/>
    <s v="CYT FRONT CHARD(P07) 1500 6U US"/>
    <n v="8307"/>
    <d v="2010-11-29T00:00:00"/>
    <x v="1"/>
    <x v="2"/>
    <n v="8307"/>
    <x v="22"/>
    <x v="4"/>
  </r>
  <r>
    <n v="1251318"/>
    <n v="10050129"/>
    <s v="CYT FRONT C.SAUV(P06) 1500 6U VAR"/>
    <n v="1008"/>
    <d v="2010-11-29T00:00:00"/>
    <x v="12"/>
    <x v="2"/>
    <n v="1008"/>
    <x v="22"/>
    <x v="4"/>
  </r>
  <r>
    <n v="1253556"/>
    <n v="10050043"/>
    <s v="CYT FRONT MERL(P06) 750 12U 2010 VEU"/>
    <n v="98"/>
    <d v="2010-11-29T00:00:00"/>
    <x v="5"/>
    <x v="2"/>
    <n v="98"/>
    <x v="22"/>
    <x v="4"/>
  </r>
  <r>
    <n v="1251613"/>
    <n v="10047720"/>
    <s v="CP EXPORTACION SEL(P08) CARM 1500 6U CL"/>
    <m/>
    <d v="2010-11-29T00:00:00"/>
    <x v="12"/>
    <x v="1"/>
    <n v="5528"/>
    <x v="22"/>
    <x v="4"/>
  </r>
  <r>
    <n v="1253575"/>
    <n v="10048297"/>
    <s v="CYT CYT S.BLC STLV 750 12U VEU"/>
    <n v="112"/>
    <d v="2010-11-29T00:00:00"/>
    <x v="11"/>
    <x v="2"/>
    <n v="112"/>
    <x v="22"/>
    <x v="4"/>
  </r>
  <r>
    <n v="1253573"/>
    <n v="10044603"/>
    <s v="CYT FRONT S.BLC(P06) 750 6U 2010 IT"/>
    <n v="294"/>
    <d v="2010-11-29T00:00:00"/>
    <x v="5"/>
    <x v="2"/>
    <n v="294"/>
    <x v="22"/>
    <x v="4"/>
  </r>
  <r>
    <n v="1253572"/>
    <n v="10042030"/>
    <s v="CYT FRONT CHARD ST(P06)7506U2010(CHA)BE"/>
    <n v="100"/>
    <d v="2010-11-29T00:00:00"/>
    <x v="2"/>
    <x v="2"/>
    <n v="100"/>
    <x v="22"/>
    <x v="4"/>
  </r>
  <r>
    <n v="1253571"/>
    <n v="10041904"/>
    <s v="CYT SUNR S.BLC(P08)STLV 750 6U 2010DE/BE"/>
    <n v="100"/>
    <d v="2010-11-29T00:00:00"/>
    <x v="12"/>
    <x v="2"/>
    <n v="100"/>
    <x v="22"/>
    <x v="4"/>
  </r>
  <r>
    <n v="1253569"/>
    <n v="10038447"/>
    <s v="CYT CASILL C.SAUV 375 12U 2009 (CHA)BE"/>
    <n v="25"/>
    <d v="2010-11-29T00:00:00"/>
    <x v="3"/>
    <x v="2"/>
    <n v="25"/>
    <x v="22"/>
    <x v="4"/>
  </r>
  <r>
    <n v="1253568"/>
    <n v="10033520"/>
    <s v="CYT FRONT CARM(P06) GOLL 750 6U IT"/>
    <n v="0"/>
    <d v="2010-11-29T00:00:00"/>
    <x v="2"/>
    <x v="2"/>
    <n v="294"/>
    <x v="22"/>
    <x v="4"/>
  </r>
  <r>
    <n v="1253567"/>
    <n v="10032490"/>
    <s v="CYT SENDERO S.BLC(P07 STLV) 750 12U VEU"/>
    <n v="142"/>
    <d v="2010-11-29T00:00:00"/>
    <x v="6"/>
    <x v="2"/>
    <n v="142"/>
    <x v="22"/>
    <x v="4"/>
  </r>
  <r>
    <n v="1253566"/>
    <n v="10032488"/>
    <s v="CYT SENDERO MERL(P07 STLV) 750 12U VEU"/>
    <n v="142"/>
    <d v="2010-11-29T00:00:00"/>
    <x v="8"/>
    <x v="2"/>
    <n v="142"/>
    <x v="22"/>
    <x v="4"/>
  </r>
  <r>
    <n v="1253565"/>
    <n v="10021654"/>
    <s v="CYT CASILL C.SAUV 750 6U IT"/>
    <n v="448"/>
    <d v="2010-11-29T00:00:00"/>
    <x v="5"/>
    <x v="2"/>
    <n v="448"/>
    <x v="22"/>
    <x v="4"/>
  </r>
  <r>
    <n v="1253564"/>
    <n v="10021653"/>
    <s v="CYT CASILL CARM 750 6U IT"/>
    <n v="140"/>
    <d v="2010-11-29T00:00:00"/>
    <x v="5"/>
    <x v="2"/>
    <n v="140"/>
    <x v="22"/>
    <x v="4"/>
  </r>
  <r>
    <n v="1253562"/>
    <n v="10050568"/>
    <s v="CYT MARQUES CHARD 750 6U 2009 (CHA)BE"/>
    <n v="50"/>
    <d v="2010-11-29T00:00:00"/>
    <x v="3"/>
    <x v="2"/>
    <n v="50"/>
    <x v="22"/>
    <x v="4"/>
  </r>
  <r>
    <n v="1253579"/>
    <n v="10038444"/>
    <s v="CYT CASILL C.SAUV 750 6U 2009 DE/BE"/>
    <n v="294"/>
    <d v="2010-11-29T00:00:00"/>
    <x v="5"/>
    <x v="2"/>
    <n v="294"/>
    <x v="22"/>
    <x v="4"/>
  </r>
  <r>
    <n v="1253560"/>
    <n v="10050711"/>
    <s v="CYT MARQUES MERLOT 750 12U 2009 CA"/>
    <n v="86"/>
    <d v="2010-11-29T00:00:00"/>
    <x v="9"/>
    <x v="2"/>
    <n v="86"/>
    <x v="22"/>
    <x v="4"/>
  </r>
  <r>
    <n v="1253582"/>
    <n v="10043952"/>
    <s v="CYT CYT MERL(ST)(SIN FTE)750 12U 2010GB"/>
    <n v="34"/>
    <d v="2010-11-29T00:00:00"/>
    <x v="2"/>
    <x v="2"/>
    <n v="34"/>
    <x v="22"/>
    <x v="4"/>
  </r>
  <r>
    <n v="1253553"/>
    <n v="10020043"/>
    <s v="CYT CASILL SHIRAZ 750 12U LATAM"/>
    <n v="412"/>
    <d v="2010-11-29T00:00:00"/>
    <x v="3"/>
    <x v="2"/>
    <n v="412"/>
    <x v="22"/>
    <x v="4"/>
  </r>
  <r>
    <n v="1253552"/>
    <n v="10044621"/>
    <s v="CYT FRONCAR/CAB(ST)(P06)7506U2010(CHA)BE"/>
    <n v="980"/>
    <d v="2010-11-29T00:00:00"/>
    <x v="5"/>
    <x v="2"/>
    <n v="980"/>
    <x v="22"/>
    <x v="4"/>
  </r>
  <r>
    <n v="1253533"/>
    <n v="10046314"/>
    <s v="CYT CASILL C.SAUV 750 6U 2009 GB"/>
    <n v="1540"/>
    <d v="2010-11-29T00:00:00"/>
    <x v="5"/>
    <x v="2"/>
    <n v="1540"/>
    <x v="22"/>
    <x v="4"/>
  </r>
  <r>
    <n v="1253511"/>
    <n v="10050002"/>
    <s v="CYT XPLORADOR CHARD(P08)STL 750 12U US"/>
    <n v="316"/>
    <d v="2010-11-29T00:00:00"/>
    <x v="6"/>
    <x v="2"/>
    <n v="316"/>
    <x v="22"/>
    <x v="4"/>
  </r>
  <r>
    <n v="1253510"/>
    <n v="10049494"/>
    <s v="CYT SUNR CHARD(P08)STLV 750 12U 2010NORD"/>
    <n v="1545"/>
    <d v="2010-11-29T00:00:00"/>
    <x v="11"/>
    <x v="2"/>
    <n v="1545"/>
    <x v="22"/>
    <x v="4"/>
  </r>
  <r>
    <n v="1253501"/>
    <n v="10044482"/>
    <s v="CYT FRONT S.BLC(P06) 750 12U LATAM"/>
    <n v="1034"/>
    <d v="2010-11-29T00:00:00"/>
    <x v="2"/>
    <x v="2"/>
    <n v="1034"/>
    <x v="22"/>
    <x v="4"/>
  </r>
  <r>
    <n v="1253491"/>
    <n v="10047286"/>
    <s v="CYTFRONSBLC/SEM(ST)(P06)7506U2010(CHA)BE"/>
    <n v="350"/>
    <d v="2010-11-29T00:00:00"/>
    <x v="2"/>
    <x v="2"/>
    <n v="350"/>
    <x v="22"/>
    <x v="4"/>
  </r>
  <r>
    <n v="1251451"/>
    <n v="10042084"/>
    <s v="CYT EXPORTACION TINTO(P08) 1500 6U CL"/>
    <m/>
    <d v="2010-11-29T00:00:00"/>
    <x v="12"/>
    <x v="2"/>
    <n v="11111"/>
    <x v="22"/>
    <x v="4"/>
  </r>
  <r>
    <n v="1251581"/>
    <n v="10047752"/>
    <s v="CYT EXPORTACION SEL(P08)MERL 1500 6U CL"/>
    <m/>
    <d v="2010-11-29T00:00:00"/>
    <x v="12"/>
    <x v="2"/>
    <n v="3451"/>
    <x v="22"/>
    <x v="4"/>
  </r>
  <r>
    <n v="1251613"/>
    <n v="10047720"/>
    <s v="CP EXPORTACION SEL(P08) CARM 1500 6U CL"/>
    <m/>
    <d v="2010-11-29T00:00:00"/>
    <x v="12"/>
    <x v="2"/>
    <n v="5528"/>
    <x v="22"/>
    <x v="4"/>
  </r>
  <r>
    <n v="1251574"/>
    <n v="10047755"/>
    <s v="CYT EXPORTACION SEL(P08)C.SAUV1500 6U CL"/>
    <m/>
    <d v="2010-11-29T00:00:00"/>
    <x v="12"/>
    <x v="2"/>
    <n v="10000"/>
    <x v="22"/>
    <x v="4"/>
  </r>
  <r>
    <n v="1251451"/>
    <n v="10042084"/>
    <s v="CYT EXPORTACION TINTO(P08) 1500 6U CL"/>
    <m/>
    <d v="2010-11-29T00:00:00"/>
    <x v="12"/>
    <x v="1"/>
    <n v="11111"/>
    <x v="22"/>
    <x v="4"/>
  </r>
  <r>
    <n v="1253104"/>
    <n v="10042105"/>
    <s v="CYT CASILL VIOG STLV 750 6U 2009 (CHA)BE"/>
    <n v="156"/>
    <d v="2010-11-29T00:00:00"/>
    <x v="3"/>
    <x v="2"/>
    <n v="156"/>
    <x v="22"/>
    <x v="4"/>
  </r>
  <r>
    <n v="1253561"/>
    <n v="10043007"/>
    <s v="CYT MARQUES C.SAUV 750 6U 2008(CHA)BE"/>
    <n v="50"/>
    <d v="2010-11-29T00:00:00"/>
    <x v="3"/>
    <x v="2"/>
    <n v="50"/>
    <x v="22"/>
    <x v="4"/>
  </r>
  <r>
    <n v="1253683"/>
    <n v="10020039"/>
    <s v="CYT CASILL CHARD 750 12U LATAM"/>
    <n v="583"/>
    <d v="2010-11-29T00:00:00"/>
    <x v="5"/>
    <x v="2"/>
    <n v="583"/>
    <x v="22"/>
    <x v="4"/>
  </r>
  <r>
    <n v="1253760"/>
    <n v="10044571"/>
    <s v="CYT FRONT S.BLC STLV(P06)750 12U CA"/>
    <n v="166"/>
    <d v="2010-11-29T00:00:00"/>
    <x v="2"/>
    <x v="2"/>
    <n v="166"/>
    <x v="22"/>
    <x v="4"/>
  </r>
  <r>
    <n v="1253758"/>
    <n v="10049454"/>
    <s v="CYT CYT RVDO ROSE(P07) 750 12U MX"/>
    <n v="1176"/>
    <d v="2010-11-29T00:00:00"/>
    <x v="8"/>
    <x v="2"/>
    <n v="1176"/>
    <x v="22"/>
    <x v="4"/>
  </r>
  <r>
    <n v="1253753"/>
    <n v="10034560"/>
    <s v="CYT SEND CARM/C.SAUV(RVDO)750 12U MX"/>
    <n v="602"/>
    <d v="2010-11-29T00:00:00"/>
    <x v="6"/>
    <x v="2"/>
    <n v="602"/>
    <x v="22"/>
    <x v="4"/>
  </r>
  <r>
    <n v="1253727"/>
    <n v="10043818"/>
    <s v="CYT SELECCION CAB/MERL(ND) 750 6U MX"/>
    <n v="702"/>
    <d v="2010-11-29T00:00:00"/>
    <x v="8"/>
    <x v="2"/>
    <n v="702"/>
    <x v="22"/>
    <x v="4"/>
  </r>
  <r>
    <n v="1253722"/>
    <n v="10032829"/>
    <s v="CYT CYT (RVDO) MERLOT 750(P07 NV) 12U MX"/>
    <n v="4458"/>
    <d v="2010-11-29T00:00:00"/>
    <x v="8"/>
    <x v="2"/>
    <n v="4458"/>
    <x v="22"/>
    <x v="4"/>
  </r>
  <r>
    <n v="1253717"/>
    <n v="10045687"/>
    <s v="CYT CYT RVDO C.SAUV (P07)750 12U MX"/>
    <n v="4704"/>
    <d v="2010-11-29T00:00:00"/>
    <x v="8"/>
    <x v="2"/>
    <n v="4704"/>
    <x v="22"/>
    <x v="4"/>
  </r>
  <r>
    <n v="1253709"/>
    <n v="10044630"/>
    <s v="CYT FRONT CHARD(STELV)(P06)750 12U (V)CA"/>
    <n v="111"/>
    <d v="2010-11-29T00:00:00"/>
    <x v="2"/>
    <x v="2"/>
    <n v="111"/>
    <x v="22"/>
    <x v="4"/>
  </r>
  <r>
    <n v="1253707"/>
    <n v="10050294"/>
    <s v="CYT SUNR MERL STLV(P08) 750 6U 2010 VEU"/>
    <n v="140"/>
    <d v="2010-11-29T00:00:00"/>
    <x v="11"/>
    <x v="2"/>
    <n v="140"/>
    <x v="22"/>
    <x v="4"/>
  </r>
  <r>
    <n v="1253706"/>
    <n v="10050200"/>
    <s v="CYT FRONT MERL ST (P06) 750 6U 2010 VEU"/>
    <n v="252"/>
    <d v="2010-11-29T00:00:00"/>
    <x v="2"/>
    <x v="2"/>
    <n v="252"/>
    <x v="22"/>
    <x v="4"/>
  </r>
  <r>
    <n v="1253705"/>
    <n v="10050027"/>
    <s v="CYT FRONT SHIRAZ(P06)STLV 750 6U 2010VEU"/>
    <n v="252"/>
    <d v="2010-11-29T00:00:00"/>
    <x v="2"/>
    <x v="2"/>
    <n v="252"/>
    <x v="22"/>
    <x v="4"/>
  </r>
  <r>
    <n v="1253704"/>
    <n v="10049407"/>
    <s v="CYT FRONT C.SAUV STL(P06)750 6U 2010 VEU"/>
    <n v="294"/>
    <d v="2010-11-29T00:00:00"/>
    <x v="2"/>
    <x v="2"/>
    <n v="294"/>
    <x v="22"/>
    <x v="4"/>
  </r>
  <r>
    <n v="1253699"/>
    <n v="10041799"/>
    <s v="CYT FRONT CHARD STLV(P06) 750 6U 2010VEU"/>
    <n v="88"/>
    <d v="2010-11-29T00:00:00"/>
    <x v="2"/>
    <x v="2"/>
    <n v="88"/>
    <x v="22"/>
    <x v="4"/>
  </r>
  <r>
    <n v="1253578"/>
    <n v="10050295"/>
    <s v="CYT SUNR MERL STLV(P08)750 6U 2010 DE/BE"/>
    <n v="50"/>
    <d v="2010-11-29T00:00:00"/>
    <x v="11"/>
    <x v="2"/>
    <n v="50"/>
    <x v="22"/>
    <x v="4"/>
  </r>
  <r>
    <n v="1253685"/>
    <n v="12003780"/>
    <s v="2115 C.SAUV CASILL 0750 CH 1U LATAM"/>
    <n v="1100"/>
    <d v="2010-11-29T00:00:00"/>
    <x v="2"/>
    <x v="2"/>
    <n v="1100"/>
    <x v="22"/>
    <x v="4"/>
  </r>
  <r>
    <n v="1251574"/>
    <n v="10047755"/>
    <s v="CYT EXPORTACION SEL(P08)C.SAUV1500 6U CL"/>
    <m/>
    <d v="2010-11-29T00:00:00"/>
    <x v="12"/>
    <x v="1"/>
    <n v="10000"/>
    <x v="22"/>
    <x v="4"/>
  </r>
  <r>
    <n v="1253680"/>
    <n v="12003814"/>
    <s v="2182 CARME CASILL 0750 CH 1U LATAM"/>
    <n v="100"/>
    <d v="2010-11-29T00:00:00"/>
    <x v="2"/>
    <x v="2"/>
    <n v="100"/>
    <x v="22"/>
    <x v="4"/>
  </r>
  <r>
    <n v="1253676"/>
    <n v="10020600"/>
    <s v="CYT CASILL C.SAUV(ND) 375 24U LATAM"/>
    <n v="491"/>
    <d v="2010-11-29T00:00:00"/>
    <x v="3"/>
    <x v="2"/>
    <n v="491"/>
    <x v="22"/>
    <x v="4"/>
  </r>
  <r>
    <n v="1253675"/>
    <n v="10035241"/>
    <s v="CYT FRONT CARM(P06)(NV)750 12U CL"/>
    <n v="2750"/>
    <d v="2010-11-29T00:00:00"/>
    <x v="2"/>
    <x v="2"/>
    <n v="2750"/>
    <x v="22"/>
    <x v="4"/>
  </r>
  <r>
    <n v="1253674"/>
    <n v="10035239"/>
    <s v="CYT FRONT C.SAUV(P06)(NV)750 12U CL"/>
    <n v="2774"/>
    <d v="2010-11-29T00:00:00"/>
    <x v="5"/>
    <x v="2"/>
    <n v="2774"/>
    <x v="22"/>
    <x v="4"/>
  </r>
  <r>
    <n v="1253673"/>
    <n v="10026680"/>
    <s v="CA CLASSICO MERLOT 750 12U CL"/>
    <n v="210"/>
    <d v="2010-11-29T00:00:00"/>
    <x v="2"/>
    <x v="2"/>
    <n v="210"/>
    <x v="22"/>
    <x v="4"/>
  </r>
  <r>
    <n v="1253672"/>
    <n v="10026869"/>
    <s v="CA CLASSICO CHARD 750 12U CL"/>
    <n v="140"/>
    <d v="2010-11-29T00:00:00"/>
    <x v="5"/>
    <x v="2"/>
    <n v="140"/>
    <x v="22"/>
    <x v="4"/>
  </r>
  <r>
    <n v="1253663"/>
    <n v="10044285"/>
    <s v="CYT G.RVA S.RIBERAS C.SAU 750 6U 2008VES"/>
    <n v="47"/>
    <d v="2010-11-29T00:00:00"/>
    <x v="3"/>
    <x v="2"/>
    <n v="47"/>
    <x v="22"/>
    <x v="4"/>
  </r>
  <r>
    <n v="1253662"/>
    <n v="10050716"/>
    <s v="CYT MARQUES MERLOT 750 12U 2009 (LR)CA"/>
    <n v="160"/>
    <d v="2010-11-29T00:00:00"/>
    <x v="9"/>
    <x v="2"/>
    <n v="160"/>
    <x v="22"/>
    <x v="4"/>
  </r>
  <r>
    <n v="1253658"/>
    <n v="10050556"/>
    <s v="CYT MARQUES CHARD 750 12U 2009 (V)CA"/>
    <n v="28"/>
    <d v="2010-11-29T00:00:00"/>
    <x v="3"/>
    <x v="2"/>
    <n v="28"/>
    <x v="22"/>
    <x v="4"/>
  </r>
  <r>
    <n v="1253656"/>
    <n v="10050973"/>
    <s v="CYT TRIO RVA S.BLC STL(P10)75012U2010VAS"/>
    <n v="99"/>
    <d v="2010-11-29T00:00:00"/>
    <x v="3"/>
    <x v="2"/>
    <n v="99"/>
    <x v="22"/>
    <x v="4"/>
  </r>
  <r>
    <n v="1253608"/>
    <n v="10044570"/>
    <s v="CYT FRONT CAB/MER STLV(P06)750 12U(V)CA"/>
    <n v="1026"/>
    <d v="2010-11-29T00:00:00"/>
    <x v="2"/>
    <x v="2"/>
    <n v="1026"/>
    <x v="22"/>
    <x v="4"/>
  </r>
  <r>
    <n v="1253606"/>
    <n v="10020063"/>
    <s v="CYT CASILL SHIRAZ 750 12U VAR"/>
    <n v="112"/>
    <d v="2010-11-29T00:00:00"/>
    <x v="3"/>
    <x v="2"/>
    <n v="112"/>
    <x v="22"/>
    <x v="4"/>
  </r>
  <r>
    <n v="1253590"/>
    <n v="10047072"/>
    <s v="CYT MARQUES C.SAUV 750 12U 2008 CL"/>
    <n v="840"/>
    <d v="2010-11-29T00:00:00"/>
    <x v="3"/>
    <x v="2"/>
    <n v="840"/>
    <x v="22"/>
    <x v="4"/>
  </r>
  <r>
    <n v="1253691"/>
    <n v="10048646"/>
    <s v="CYT TRIO RVA C.SAU(P10)750 12U2008(LR)CA"/>
    <n v="100"/>
    <d v="2010-11-29T00:00:00"/>
    <x v="3"/>
    <x v="2"/>
    <n v="100"/>
    <x v="22"/>
    <x v="4"/>
  </r>
  <r>
    <n v="1253209"/>
    <n v="10045916"/>
    <s v="CYT CASILL CARM 750 12U US"/>
    <n v="5534"/>
    <d v="2010-11-29T00:00:00"/>
    <x v="0"/>
    <x v="2"/>
    <n v="5534"/>
    <x v="22"/>
    <x v="4"/>
  </r>
  <r>
    <n v="1251581"/>
    <n v="10047752"/>
    <s v="CYT EXPORTACION SEL(P08)MERL 1500 6U CL"/>
    <m/>
    <d v="2010-11-29T00:00:00"/>
    <x v="12"/>
    <x v="1"/>
    <n v="7610"/>
    <x v="22"/>
    <x v="4"/>
  </r>
  <r>
    <n v="1253297"/>
    <n v="10041968"/>
    <s v="CYT CASILL S.BLC STLV 750 12U 2010 VEU"/>
    <n v="400"/>
    <d v="2010-11-29T00:00:00"/>
    <x v="0"/>
    <x v="2"/>
    <n v="400"/>
    <x v="22"/>
    <x v="4"/>
  </r>
  <r>
    <n v="1253296"/>
    <n v="10025604"/>
    <s v="CYT CASILL S.BLC STLV 750 12U LATAM"/>
    <n v="325"/>
    <d v="2010-11-29T00:00:00"/>
    <x v="0"/>
    <x v="2"/>
    <n v="325"/>
    <x v="22"/>
    <x v="4"/>
  </r>
  <r>
    <n v="1253295"/>
    <n v="10020065"/>
    <s v="CYT CASILL S.BLC(STLV) 750 12U VAR"/>
    <n v="275"/>
    <d v="2010-11-29T00:00:00"/>
    <x v="0"/>
    <x v="2"/>
    <n v="275"/>
    <x v="22"/>
    <x v="4"/>
  </r>
  <r>
    <n v="1253294"/>
    <n v="10020060"/>
    <s v="CYT CASILL C.SAUV 750 12U VAR"/>
    <n v="1200"/>
    <d v="2010-11-29T00:00:00"/>
    <x v="0"/>
    <x v="2"/>
    <n v="1200"/>
    <x v="22"/>
    <x v="4"/>
  </r>
  <r>
    <n v="1253293"/>
    <n v="10038448"/>
    <s v="CYT CASILL C.SAUV 750 6U 2009 VEU"/>
    <n v="1375"/>
    <d v="2010-11-29T00:00:00"/>
    <x v="0"/>
    <x v="2"/>
    <n v="1375"/>
    <x v="22"/>
    <x v="4"/>
  </r>
  <r>
    <n v="1253291"/>
    <n v="10020005"/>
    <s v="CYT CASILL C.SAUV 750 12U VES"/>
    <n v="2750"/>
    <d v="2010-11-29T00:00:00"/>
    <x v="0"/>
    <x v="2"/>
    <n v="2750"/>
    <x v="22"/>
    <x v="4"/>
  </r>
  <r>
    <n v="1253290"/>
    <n v="10020040"/>
    <s v="CYT CASILL C.SAUV 750 12U LATAM"/>
    <n v="5488"/>
    <d v="2010-11-29T00:00:00"/>
    <x v="0"/>
    <x v="2"/>
    <n v="5488"/>
    <x v="22"/>
    <x v="4"/>
  </r>
  <r>
    <n v="1253287"/>
    <n v="10047911"/>
    <s v="CYT CASILL S.BLC STLV 750 6U 2010 GB"/>
    <n v="5484.5"/>
    <d v="2010-11-29T00:00:00"/>
    <x v="0"/>
    <x v="2"/>
    <n v="5484.5"/>
    <x v="22"/>
    <x v="4"/>
  </r>
  <r>
    <n v="1253231"/>
    <n v="10044762"/>
    <s v="CYT CYT CHARD(P09)STLV 750 12U 2010 GB"/>
    <n v="220"/>
    <d v="2010-11-29T00:00:00"/>
    <x v="5"/>
    <x v="2"/>
    <n v="220"/>
    <x v="22"/>
    <x v="4"/>
  </r>
  <r>
    <n v="1253228"/>
    <n v="12005771"/>
    <s v="1126 CHARD MAYCAS 0750 CH 2008 1U VEU"/>
    <n v="20"/>
    <d v="2010-11-29T00:00:00"/>
    <x v="3"/>
    <x v="2"/>
    <n v="20"/>
    <x v="22"/>
    <x v="4"/>
  </r>
  <r>
    <n v="1253227"/>
    <n v="10033840"/>
    <s v="CYT MOUNTAIN RANGE S.BLC 187 24U VEU"/>
    <n v="1111.029333"/>
    <d v="2010-11-29T00:00:00"/>
    <x v="10"/>
    <x v="2"/>
    <n v="1111.029333"/>
    <x v="22"/>
    <x v="4"/>
  </r>
  <r>
    <n v="1253299"/>
    <n v="10048976"/>
    <s v="CYT FRONT C.SAUV(P06) 750 12U 2010 VEU"/>
    <n v="1325"/>
    <d v="2010-11-29T00:00:00"/>
    <x v="2"/>
    <x v="2"/>
    <n v="1325"/>
    <x v="22"/>
    <x v="4"/>
  </r>
  <r>
    <n v="1253210"/>
    <n v="10020290"/>
    <s v="CYT CASILL C.SAUV 750 12U US"/>
    <n v="5632"/>
    <d v="2010-11-29T00:00:00"/>
    <x v="0"/>
    <x v="2"/>
    <n v="5632"/>
    <x v="22"/>
    <x v="4"/>
  </r>
  <r>
    <n v="1253303"/>
    <n v="10044447"/>
    <s v="CYT FRONT MERL(P06) 750 12U VAS"/>
    <n v="890"/>
    <d v="2010-11-29T00:00:00"/>
    <x v="5"/>
    <x v="2"/>
    <n v="890"/>
    <x v="22"/>
    <x v="4"/>
  </r>
  <r>
    <n v="1253196"/>
    <n v="10049326"/>
    <s v="CYT SUNR C.SAUV(P08) 250 12U 2009(MS) DE"/>
    <n v="15.66666667"/>
    <d v="2010-11-29T00:00:00"/>
    <x v="8"/>
    <x v="2"/>
    <n v="15.66666667"/>
    <x v="22"/>
    <x v="4"/>
  </r>
  <r>
    <n v="1253185"/>
    <n v="10035598"/>
    <s v="CYT MAR DEL SUR RED WINE(LP)750 12UMX"/>
    <n v="26"/>
    <d v="2010-11-29T00:00:00"/>
    <x v="1"/>
    <x v="2"/>
    <n v="26"/>
    <x v="22"/>
    <x v="4"/>
  </r>
  <r>
    <n v="1253178"/>
    <n v="10041426"/>
    <s v="CYT FRONT P.GRIGIO(P07)1500 6U US"/>
    <n v="720"/>
    <d v="2010-11-29T00:00:00"/>
    <x v="1"/>
    <x v="2"/>
    <n v="720"/>
    <x v="22"/>
    <x v="4"/>
  </r>
  <r>
    <n v="1253174"/>
    <n v="10021671"/>
    <s v="CYT CASILL CARM 750 6U AU"/>
    <n v="84"/>
    <d v="2010-11-29T00:00:00"/>
    <x v="5"/>
    <x v="2"/>
    <n v="84"/>
    <x v="22"/>
    <x v="4"/>
  </r>
  <r>
    <n v="1253170"/>
    <n v="10020455"/>
    <s v="CYT CASILL CHARD STLV 750 6U AU"/>
    <n v="110"/>
    <d v="2010-11-29T00:00:00"/>
    <x v="5"/>
    <x v="2"/>
    <n v="110"/>
    <x v="22"/>
    <x v="4"/>
  </r>
  <r>
    <n v="1253161"/>
    <n v="10038444"/>
    <s v="CYT CASILL C.SAUV 750 6U 2009 DE/BE"/>
    <n v="2062.5"/>
    <d v="2010-11-29T00:00:00"/>
    <x v="0"/>
    <x v="2"/>
    <n v="2062.5"/>
    <x v="22"/>
    <x v="4"/>
  </r>
  <r>
    <n v="1253158"/>
    <n v="10041074"/>
    <s v="CYT FRONT S.BLC STLV(P06) 1500 6U CA"/>
    <n v="815"/>
    <d v="2010-11-29T00:00:00"/>
    <x v="11"/>
    <x v="2"/>
    <n v="815"/>
    <x v="22"/>
    <x v="4"/>
  </r>
  <r>
    <n v="1253155"/>
    <n v="10020055"/>
    <s v="CYT CASILL MERL 750 12U VAR"/>
    <n v="70"/>
    <d v="2010-11-29T00:00:00"/>
    <x v="5"/>
    <x v="2"/>
    <n v="70"/>
    <x v="22"/>
    <x v="4"/>
  </r>
  <r>
    <n v="1253152"/>
    <n v="10048150"/>
    <s v="CYT SUNR CAB/ROSE STLV(P08)750 6U 2010DK"/>
    <n v="770"/>
    <d v="2010-11-29T00:00:00"/>
    <x v="11"/>
    <x v="2"/>
    <n v="770"/>
    <x v="22"/>
    <x v="4"/>
  </r>
  <r>
    <n v="1253147"/>
    <n v="10049238"/>
    <s v="CYT FRONT C.SAUV(P06)STLV 750 12U2010VEU"/>
    <n v="62"/>
    <d v="2010-11-29T00:00:00"/>
    <x v="2"/>
    <x v="2"/>
    <n v="62"/>
    <x v="22"/>
    <x v="4"/>
  </r>
  <r>
    <n v="1253143"/>
    <n v="10048608"/>
    <s v="CYT TRIO RVA CHARD(P10)750 6U 2009(CO)DK"/>
    <n v="330"/>
    <d v="2010-11-29T00:00:00"/>
    <x v="3"/>
    <x v="2"/>
    <n v="330"/>
    <x v="22"/>
    <x v="4"/>
  </r>
  <r>
    <n v="1253131"/>
    <n v="10044708"/>
    <s v="CYT FRONT C.SAUV(P07) 750 12U US"/>
    <n v="280"/>
    <d v="2010-11-29T00:00:00"/>
    <x v="2"/>
    <x v="2"/>
    <n v="280"/>
    <x v="22"/>
    <x v="4"/>
  </r>
  <r>
    <n v="1253869"/>
    <n v="10044555"/>
    <s v="CYT FRONT MERL(P06) GOLL 750 6U LATAM"/>
    <m/>
    <d v="2010-11-29T00:00:00"/>
    <x v="2"/>
    <x v="1"/>
    <n v="280"/>
    <x v="22"/>
    <x v="4"/>
  </r>
  <r>
    <n v="1253211"/>
    <n v="10050770"/>
    <s v="CYT MARQUES CARM 750 12U 2009  CA"/>
    <n v="70"/>
    <d v="2010-11-29T00:00:00"/>
    <x v="3"/>
    <x v="2"/>
    <n v="70"/>
    <x v="22"/>
    <x v="4"/>
  </r>
  <r>
    <n v="1253345"/>
    <n v="10036693"/>
    <s v="CYT CASILL MERL 750 12U(C/ESP)CA"/>
    <n v="140"/>
    <d v="2010-11-29T00:00:00"/>
    <x v="5"/>
    <x v="2"/>
    <n v="140"/>
    <x v="22"/>
    <x v="4"/>
  </r>
  <r>
    <n v="1253470"/>
    <n v="10048133"/>
    <s v="CYT SUNR CAB/ROSE (P08)STL 75012U2010VEU"/>
    <n v="140"/>
    <d v="2010-11-29T00:00:00"/>
    <x v="11"/>
    <x v="2"/>
    <n v="140"/>
    <x v="22"/>
    <x v="4"/>
  </r>
  <r>
    <n v="1253469"/>
    <n v="10041793"/>
    <s v="CYT SUNR CHARD STL(P08) 750 6U 2010DE/BE"/>
    <n v="298"/>
    <d v="2010-11-29T00:00:00"/>
    <x v="11"/>
    <x v="2"/>
    <n v="298"/>
    <x v="22"/>
    <x v="4"/>
  </r>
  <r>
    <n v="1253467"/>
    <n v="10038603"/>
    <s v="CYT CASILL SHIRAZ 750 12U 2009 VEU"/>
    <n v="254"/>
    <d v="2010-11-29T00:00:00"/>
    <x v="3"/>
    <x v="2"/>
    <n v="254"/>
    <x v="22"/>
    <x v="4"/>
  </r>
  <r>
    <n v="1253466"/>
    <n v="10038373"/>
    <s v="CYT CASILL MERL 750 12U 2009 VEU"/>
    <n v="232"/>
    <d v="2010-11-29T00:00:00"/>
    <x v="5"/>
    <x v="2"/>
    <n v="232"/>
    <x v="22"/>
    <x v="4"/>
  </r>
  <r>
    <n v="1253464"/>
    <n v="10035770"/>
    <s v="CYT CASILL CHARD 750 12U 2009 VEU"/>
    <n v="270"/>
    <d v="2010-11-29T00:00:00"/>
    <x v="5"/>
    <x v="2"/>
    <n v="270"/>
    <x v="22"/>
    <x v="4"/>
  </r>
  <r>
    <n v="1253458"/>
    <n v="10022347"/>
    <s v="CYT FRONT CHARD(P06) 750 12U VAS"/>
    <n v="158"/>
    <d v="2010-11-29T00:00:00"/>
    <x v="6"/>
    <x v="2"/>
    <n v="158"/>
    <x v="22"/>
    <x v="4"/>
  </r>
  <r>
    <n v="1253457"/>
    <n v="10020024"/>
    <s v="CYT CASILL C.SAUV 750 12U VAS"/>
    <n v="138"/>
    <d v="2010-11-29T00:00:00"/>
    <x v="5"/>
    <x v="2"/>
    <n v="138"/>
    <x v="22"/>
    <x v="4"/>
  </r>
  <r>
    <n v="1253453"/>
    <n v="10044503"/>
    <s v="CYT FRONT MERL(P06) 750 6U RU"/>
    <n v="409.5"/>
    <d v="2010-11-29T00:00:00"/>
    <x v="5"/>
    <x v="2"/>
    <n v="409.5"/>
    <x v="22"/>
    <x v="4"/>
  </r>
  <r>
    <n v="1253426"/>
    <n v="10044441"/>
    <s v="CYT FRONT MERL(P06) 750 12U VAR"/>
    <n v="288"/>
    <d v="2010-11-29T00:00:00"/>
    <x v="2"/>
    <x v="2"/>
    <n v="288"/>
    <x v="22"/>
    <x v="4"/>
  </r>
  <r>
    <n v="1253421"/>
    <n v="12006089"/>
    <s v="2100 C.SAUV MELCHOR 0750 CH 2007 1U US"/>
    <n v="250"/>
    <d v="2010-11-29T00:00:00"/>
    <x v="9"/>
    <x v="2"/>
    <n v="250"/>
    <x v="22"/>
    <x v="4"/>
  </r>
  <r>
    <n v="1253416"/>
    <n v="10036725"/>
    <s v="CP EXPORTACION SEL(P08) S.BLC 1500 6U CL"/>
    <n v="550"/>
    <d v="2010-11-29T00:00:00"/>
    <x v="12"/>
    <x v="2"/>
    <n v="550"/>
    <x v="22"/>
    <x v="4"/>
  </r>
  <r>
    <n v="1253402"/>
    <n v="10036618"/>
    <s v="CYT TRIO RVA S.BLC STLV 750 12U 2009 VIN"/>
    <n v="42"/>
    <d v="2010-11-29T00:00:00"/>
    <x v="3"/>
    <x v="2"/>
    <n v="42"/>
    <x v="22"/>
    <x v="4"/>
  </r>
  <r>
    <n v="1253298"/>
    <n v="10025605"/>
    <s v="CYT CASILL S.BLC STLV 750 12U VES"/>
    <n v="250"/>
    <d v="2010-11-29T00:00:00"/>
    <x v="0"/>
    <x v="2"/>
    <n v="250"/>
    <x v="22"/>
    <x v="4"/>
  </r>
  <r>
    <n v="1253354"/>
    <n v="10044594"/>
    <s v="CYT FRONT S.BLC STLV(P06)(BI)750 6U AFRI"/>
    <n v="129"/>
    <d v="2010-11-29T00:00:00"/>
    <x v="2"/>
    <x v="2"/>
    <n v="129"/>
    <x v="22"/>
    <x v="4"/>
  </r>
  <r>
    <n v="1253108"/>
    <n v="10042059"/>
    <s v="CYT SUNR S.BLC STL(P08)750 6U 2010(CO)DK"/>
    <n v="280"/>
    <d v="2010-11-29T00:00:00"/>
    <x v="12"/>
    <x v="2"/>
    <n v="280"/>
    <x v="22"/>
    <x v="4"/>
  </r>
  <r>
    <n v="1253342"/>
    <n v="10047597"/>
    <s v="CYT CASILL C.SAU 750 12U (DES) 2009 NO"/>
    <n v="1885"/>
    <d v="2010-11-29T00:00:00"/>
    <x v="2"/>
    <x v="2"/>
    <n v="1885"/>
    <x v="22"/>
    <x v="4"/>
  </r>
  <r>
    <n v="1253341"/>
    <n v="10047593"/>
    <s v="CYT CASILL C.SAU 375 24U (DES) 2009 NO"/>
    <n v="152"/>
    <d v="2010-11-29T00:00:00"/>
    <x v="3"/>
    <x v="2"/>
    <n v="152"/>
    <x v="22"/>
    <x v="4"/>
  </r>
  <r>
    <n v="1253338"/>
    <n v="10028848"/>
    <s v="CYT CASILL CARM 750 12U (LR)CA"/>
    <n v="425"/>
    <d v="2010-11-29T00:00:00"/>
    <x v="5"/>
    <x v="2"/>
    <n v="425"/>
    <x v="22"/>
    <x v="4"/>
  </r>
  <r>
    <n v="1253336"/>
    <n v="10051055"/>
    <s v="CYT CASILL C.SAU 750 12U (DES) 2009 DK"/>
    <n v="630"/>
    <d v="2010-11-29T00:00:00"/>
    <x v="3"/>
    <x v="2"/>
    <n v="630"/>
    <x v="22"/>
    <x v="4"/>
  </r>
  <r>
    <n v="1253334"/>
    <n v="10029734"/>
    <s v="CYT FRONT MERLOT(P07) 1500 6U US"/>
    <n v="11049"/>
    <d v="2010-11-29T00:00:00"/>
    <x v="0"/>
    <x v="2"/>
    <n v="11049"/>
    <x v="22"/>
    <x v="4"/>
  </r>
  <r>
    <n v="1253333"/>
    <n v="10029723"/>
    <s v="CYT FRONT CAB/MER(P07)1500 6U US"/>
    <n v="27617"/>
    <d v="2010-11-29T00:00:00"/>
    <x v="0"/>
    <x v="2"/>
    <n v="27617"/>
    <x v="22"/>
    <x v="4"/>
  </r>
  <r>
    <n v="1253332"/>
    <n v="10029731"/>
    <s v="CYT FRONT CHARD(P07) 1500 6U US"/>
    <n v="11044"/>
    <d v="2010-11-29T00:00:00"/>
    <x v="0"/>
    <x v="2"/>
    <n v="11044"/>
    <x v="22"/>
    <x v="4"/>
  </r>
  <r>
    <n v="1253327"/>
    <n v="10047993"/>
    <s v="CYT CYT MERL(P09)STLV 750 12U 2010GB"/>
    <n v="70"/>
    <d v="2010-11-29T00:00:00"/>
    <x v="2"/>
    <x v="2"/>
    <n v="70"/>
    <x v="22"/>
    <x v="4"/>
  </r>
  <r>
    <n v="1253325"/>
    <n v="10020060"/>
    <s v="CYT CASILL C.SAUV 750 12U VAR"/>
    <n v="70"/>
    <d v="2010-11-29T00:00:00"/>
    <x v="3"/>
    <x v="2"/>
    <n v="70"/>
    <x v="22"/>
    <x v="4"/>
  </r>
  <r>
    <n v="1253322"/>
    <n v="10049534"/>
    <s v="CYT RIO LENTO C.SAUV(ST)750 12U 2010GB"/>
    <n v="140"/>
    <d v="2010-11-29T00:00:00"/>
    <x v="5"/>
    <x v="2"/>
    <n v="140"/>
    <x v="22"/>
    <x v="4"/>
  </r>
  <r>
    <n v="1253314"/>
    <n v="10045605"/>
    <s v="CYT CASILL CHARD STLV 750 6U 2009 GB"/>
    <n v="3300"/>
    <d v="2010-11-29T00:00:00"/>
    <x v="5"/>
    <x v="2"/>
    <n v="3300"/>
    <x v="22"/>
    <x v="4"/>
  </r>
  <r>
    <n v="1253313"/>
    <n v="10044852"/>
    <s v="CYT CASILL MERL 750 6U 2009 GB"/>
    <n v="1890"/>
    <d v="2010-11-29T00:00:00"/>
    <x v="5"/>
    <x v="2"/>
    <n v="1890"/>
    <x v="22"/>
    <x v="4"/>
  </r>
  <r>
    <n v="1253312"/>
    <n v="10044766"/>
    <s v="CYT CYT S.BLC(P09)STLV 750 12U 2010 GB"/>
    <n v="490"/>
    <d v="2010-11-29T00:00:00"/>
    <x v="5"/>
    <x v="2"/>
    <n v="490"/>
    <x v="22"/>
    <x v="4"/>
  </r>
  <r>
    <n v="1253358"/>
    <n v="12004737"/>
    <s v="1175 S.BLC TERRUNYO 0750 ST 2008 1U VEU"/>
    <n v="50"/>
    <d v="2010-11-29T00:00:00"/>
    <x v="3"/>
    <x v="2"/>
    <n v="50"/>
    <x v="22"/>
    <x v="4"/>
  </r>
  <r>
    <n v="1252628"/>
    <n v="10050702"/>
    <s v="CYT MARQUES MERLOT 750 12U 2009 CO"/>
    <m/>
    <d v="2010-11-29T00:00:00"/>
    <x v="9"/>
    <x v="1"/>
    <n v="160"/>
    <x v="22"/>
    <x v="4"/>
  </r>
  <r>
    <n v="7078053"/>
    <n v="10050452"/>
    <s v="MPO BIB V.MPO VTAL C.SAU(P05)3L 4U2010NO"/>
    <m/>
    <d v="2010-11-29T00:00:00"/>
    <x v="7"/>
    <x v="1"/>
    <n v="2464"/>
    <x v="22"/>
    <x v="4"/>
  </r>
  <r>
    <n v="7077793"/>
    <n v="10050408"/>
    <s v="CS BIB I.NEGRA  C.SAU/ME(P09)3L4U2010 RU"/>
    <m/>
    <d v="2010-11-29T00:00:00"/>
    <x v="7"/>
    <x v="1"/>
    <n v="720"/>
    <x v="22"/>
    <x v="4"/>
  </r>
  <r>
    <n v="7078173"/>
    <n v="10049390"/>
    <s v="CS BIB CONO SUR TOC CA/ME(P08)3L4U2010CA"/>
    <m/>
    <d v="2010-11-29T00:00:00"/>
    <x v="7"/>
    <x v="1"/>
    <n v="320"/>
    <x v="22"/>
    <x v="4"/>
  </r>
  <r>
    <n v="7078168"/>
    <n v="10050413"/>
    <s v="CS BIB I.NEGRA C.SA/ME(P09)3L4U2010 NORD"/>
    <m/>
    <d v="2010-11-29T00:00:00"/>
    <x v="7"/>
    <x v="1"/>
    <n v="672"/>
    <x v="22"/>
    <x v="4"/>
  </r>
  <r>
    <n v="7078167"/>
    <n v="10049391"/>
    <s v="CS BIB C.SUR TOC C.SAU(P08)3L4U2010NORD"/>
    <m/>
    <d v="2010-11-29T00:00:00"/>
    <x v="7"/>
    <x v="1"/>
    <n v="1456"/>
    <x v="22"/>
    <x v="4"/>
  </r>
  <r>
    <n v="7078000"/>
    <n v="10050186"/>
    <s v="MPO BIB V.MPO VTAL CAB.SAUV(P05)3L 4U EE"/>
    <m/>
    <d v="2010-11-29T00:00:00"/>
    <x v="7"/>
    <x v="1"/>
    <n v="224"/>
    <x v="22"/>
    <x v="4"/>
  </r>
  <r>
    <n v="1254845"/>
    <n v="10049722"/>
    <s v="CYT CYT BIB RVA CAR/C.S(SLIM)3L4U 2010SE"/>
    <m/>
    <d v="2010-11-29T00:00:00"/>
    <x v="7"/>
    <x v="1"/>
    <n v="1113.333333"/>
    <x v="22"/>
    <x v="4"/>
  </r>
  <r>
    <n v="7078201"/>
    <n v="10040993"/>
    <s v="VE BIB ANDES PEAK C.SAUV(SLIM)3L 4U US"/>
    <m/>
    <d v="2010-11-29T00:00:00"/>
    <x v="7"/>
    <x v="1"/>
    <n v="2706.666667"/>
    <x v="22"/>
    <x v="4"/>
  </r>
  <r>
    <n v="7078166"/>
    <n v="10042012"/>
    <s v="CS BIB CONO SUR TOC CHAR(P08)3L4U2010VEU"/>
    <m/>
    <d v="2010-11-29T00:00:00"/>
    <x v="7"/>
    <x v="1"/>
    <n v="336"/>
    <x v="22"/>
    <x v="4"/>
  </r>
  <r>
    <n v="7078172"/>
    <n v="10042011"/>
    <s v="CS BIB CONO SUR TOC CHARD(P08)3L4U2010CA"/>
    <m/>
    <d v="2010-11-29T00:00:00"/>
    <x v="7"/>
    <x v="1"/>
    <n v="240"/>
    <x v="22"/>
    <x v="4"/>
  </r>
  <r>
    <n v="1252684"/>
    <n v="10041999"/>
    <s v="CYT FRONT BIB CHARD(SLIM) 3L 4U 2010 CA"/>
    <m/>
    <d v="2010-11-29T00:00:00"/>
    <x v="7"/>
    <x v="1"/>
    <n v="160"/>
    <x v="22"/>
    <x v="4"/>
  </r>
  <r>
    <n v="7078051"/>
    <n v="10018088"/>
    <s v="MPO BIB V.MPO VTAL S.BLC(P05) 3L 4U NO"/>
    <m/>
    <d v="2010-11-29T00:00:00"/>
    <x v="7"/>
    <x v="1"/>
    <n v="1345.333333"/>
    <x v="22"/>
    <x v="4"/>
  </r>
  <r>
    <n v="7078402"/>
    <n v="10041593"/>
    <s v="CS CONO SUR P.NOIR ST(P07)750 6U NORD"/>
    <m/>
    <d v="2010-11-29T00:00:00"/>
    <x v="5"/>
    <x v="1"/>
    <n v="54.999999989999999"/>
    <x v="22"/>
    <x v="4"/>
  </r>
  <r>
    <n v="7078449"/>
    <n v="10050182"/>
    <s v="VE W.CREST MERL(P10) 1500 6U US"/>
    <m/>
    <d v="2010-11-29T00:00:00"/>
    <x v="9"/>
    <x v="1"/>
    <n v="8369"/>
    <x v="22"/>
    <x v="4"/>
  </r>
  <r>
    <n v="1253332"/>
    <n v="10029731"/>
    <s v="CYT FRONT CHARD(P07) 1500 6U US"/>
    <m/>
    <d v="2010-11-29T00:00:00"/>
    <x v="0"/>
    <x v="1"/>
    <n v="11044"/>
    <x v="22"/>
    <x v="4"/>
  </r>
  <r>
    <n v="7078149"/>
    <n v="10042093"/>
    <s v="CS TOQUI ANDINO SPARKLING 750 12U JP"/>
    <m/>
    <d v="2010-11-29T00:00:00"/>
    <x v="9"/>
    <x v="1"/>
    <n v="390"/>
    <x v="22"/>
    <x v="4"/>
  </r>
  <r>
    <n v="7078381"/>
    <n v="12005695"/>
    <s v="4130 C.SAUV/MERL ORGANICO 0750 CH 2009"/>
    <m/>
    <d v="2010-11-29T00:00:00"/>
    <x v="9"/>
    <x v="1"/>
    <n v="1863.555556"/>
    <x v="22"/>
    <x v="4"/>
  </r>
  <r>
    <n v="7078382"/>
    <n v="10046087"/>
    <s v="CS ORGANICO C.SAUV/CARM(P09)75012U2009CA"/>
    <m/>
    <d v="2010-11-29T00:00:00"/>
    <x v="9"/>
    <x v="1"/>
    <n v="768"/>
    <x v="22"/>
    <x v="4"/>
  </r>
  <r>
    <n v="7078383"/>
    <n v="10046091"/>
    <s v="CS ORGANICO C.SAUV/CARM(P09)75012U2009US"/>
    <m/>
    <d v="2010-11-29T00:00:00"/>
    <x v="9"/>
    <x v="1"/>
    <n v="350"/>
    <x v="22"/>
    <x v="4"/>
  </r>
  <r>
    <n v="7078380"/>
    <n v="10046086"/>
    <s v="CS ORGANICO C.SAU/CARM(P09)7506U2009NORD"/>
    <m/>
    <d v="2010-11-29T00:00:00"/>
    <x v="9"/>
    <x v="1"/>
    <n v="2352"/>
    <x v="22"/>
    <x v="4"/>
  </r>
  <r>
    <n v="7078388"/>
    <n v="10046083"/>
    <s v="CS ORGANICO C.SA/CAR(P09)7506U2009(CO)AU"/>
    <m/>
    <d v="2010-11-29T00:00:00"/>
    <x v="9"/>
    <x v="1"/>
    <n v="322"/>
    <x v="22"/>
    <x v="4"/>
  </r>
  <r>
    <n v="7078476"/>
    <n v="10046900"/>
    <s v="CS ORGANICO C.SAUV/CARM(P09)750 6U2009PL"/>
    <m/>
    <d v="2010-11-29T00:00:00"/>
    <x v="9"/>
    <x v="1"/>
    <n v="2650"/>
    <x v="22"/>
    <x v="4"/>
  </r>
  <r>
    <n v="1252837"/>
    <n v="10051505"/>
    <s v="CYT SOCIETY EXHIBIT MERLOT 750 12U2009GB"/>
    <m/>
    <d v="2010-11-29T00:00:00"/>
    <x v="9"/>
    <x v="1"/>
    <n v="1111"/>
    <x v="22"/>
    <x v="4"/>
  </r>
  <r>
    <n v="1247740"/>
    <n v="10040287"/>
    <s v="CYT CHAMP SUBERC DEMI(P08 45) 750 12U CL"/>
    <m/>
    <d v="2010-11-29T00:00:00"/>
    <x v="9"/>
    <x v="1"/>
    <n v="2888"/>
    <x v="22"/>
    <x v="4"/>
  </r>
  <r>
    <n v="7078007"/>
    <n v="10041696"/>
    <s v="CS SPARKLING BRUT 750 6U 2009 NORD"/>
    <m/>
    <d v="2010-11-29T00:00:00"/>
    <x v="9"/>
    <x v="1"/>
    <n v="272"/>
    <x v="22"/>
    <x v="4"/>
  </r>
  <r>
    <n v="7077833"/>
    <n v="10042343"/>
    <s v="CS SPARKLING CS BRUT 750 6U 2009 JP"/>
    <m/>
    <d v="2010-11-29T00:00:00"/>
    <x v="9"/>
    <x v="1"/>
    <n v="500"/>
    <x v="22"/>
    <x v="4"/>
  </r>
  <r>
    <n v="7077832"/>
    <n v="10042654"/>
    <s v="CS LOS GANSOS SPARK BRUT 750 6U 2009 VEU"/>
    <m/>
    <d v="2010-11-29T00:00:00"/>
    <x v="9"/>
    <x v="1"/>
    <n v="255"/>
    <x v="22"/>
    <x v="4"/>
  </r>
  <r>
    <n v="7078698"/>
    <n v="10050182"/>
    <s v="VE W.CREST MERL(P10) 1500 6U US"/>
    <m/>
    <d v="2010-11-29T00:00:00"/>
    <x v="9"/>
    <x v="1"/>
    <n v="1331"/>
    <x v="22"/>
    <x v="4"/>
  </r>
  <r>
    <n v="1254750"/>
    <n v="10047911"/>
    <s v="CYT CASILL S.BLC STLV 750 6U 2010 GB"/>
    <m/>
    <d v="2010-11-29T00:00:00"/>
    <x v="0"/>
    <x v="1"/>
    <n v="1460"/>
    <x v="22"/>
    <x v="4"/>
  </r>
  <r>
    <n v="1252350"/>
    <n v="10047127"/>
    <s v="CYT SUNR C.SAU ST(V)(P08)75012U 2009NORD"/>
    <m/>
    <d v="2010-11-29T00:00:00"/>
    <x v="11"/>
    <x v="1"/>
    <n v="1726"/>
    <x v="22"/>
    <x v="4"/>
  </r>
  <r>
    <n v="1252679"/>
    <n v="10047127"/>
    <s v="CYT SUNR C.SAU ST(V)(P08)75012U 2009NORD"/>
    <m/>
    <d v="2010-11-29T00:00:00"/>
    <x v="11"/>
    <x v="1"/>
    <n v="60"/>
    <x v="22"/>
    <x v="4"/>
  </r>
  <r>
    <n v="1252395"/>
    <n v="10035311"/>
    <s v="CYT SENDERO C.SAUV(P07)STLV 750 6U VEU"/>
    <m/>
    <d v="2010-11-29T00:00:00"/>
    <x v="11"/>
    <x v="1"/>
    <n v="57.999999989999999"/>
    <x v="22"/>
    <x v="4"/>
  </r>
  <r>
    <n v="1253575"/>
    <n v="10048297"/>
    <s v="CYT CYT S.BLC STLV 750 12U VEU"/>
    <m/>
    <d v="2010-11-29T00:00:00"/>
    <x v="11"/>
    <x v="1"/>
    <n v="112"/>
    <x v="22"/>
    <x v="4"/>
  </r>
  <r>
    <n v="7078407"/>
    <n v="10047971"/>
    <s v="CS C.SUR TOC S.BLC(P08)STL15006U(LCBO)CA"/>
    <m/>
    <d v="2010-11-29T00:00:00"/>
    <x v="11"/>
    <x v="1"/>
    <n v="2269"/>
    <x v="22"/>
    <x v="4"/>
  </r>
  <r>
    <n v="1253158"/>
    <n v="10041074"/>
    <s v="CYT FRONT S.BLC STLV(P06) 1500 6U CA"/>
    <m/>
    <d v="2010-11-29T00:00:00"/>
    <x v="11"/>
    <x v="1"/>
    <n v="815"/>
    <x v="22"/>
    <x v="4"/>
  </r>
  <r>
    <n v="1253469"/>
    <n v="10041793"/>
    <s v="CYT SUNR CHARD STL(P08) 750 6U 2010DE/BE"/>
    <m/>
    <d v="2010-11-29T00:00:00"/>
    <x v="11"/>
    <x v="1"/>
    <n v="298"/>
    <x v="22"/>
    <x v="4"/>
  </r>
  <r>
    <n v="1253510"/>
    <n v="10049494"/>
    <s v="CYT SUNR CHARD(P08)STLV 750 12U 2010NORD"/>
    <m/>
    <d v="2010-11-29T00:00:00"/>
    <x v="11"/>
    <x v="1"/>
    <n v="1545"/>
    <x v="22"/>
    <x v="4"/>
  </r>
  <r>
    <n v="1253291"/>
    <n v="10020005"/>
    <s v="CYT CASILL C.SAUV 750 12U VES"/>
    <m/>
    <d v="2010-11-29T00:00:00"/>
    <x v="0"/>
    <x v="1"/>
    <n v="2750"/>
    <x v="22"/>
    <x v="4"/>
  </r>
  <r>
    <n v="1253294"/>
    <n v="10020060"/>
    <s v="CYT CASILL C.SAUV 750 12U VAR"/>
    <m/>
    <d v="2010-11-29T00:00:00"/>
    <x v="0"/>
    <x v="1"/>
    <n v="1200"/>
    <x v="22"/>
    <x v="4"/>
  </r>
  <r>
    <n v="1253290"/>
    <n v="10020040"/>
    <s v="CYT CASILL C.SAUV 750 12U LATAM"/>
    <m/>
    <d v="2010-11-29T00:00:00"/>
    <x v="0"/>
    <x v="1"/>
    <n v="11796"/>
    <x v="22"/>
    <x v="4"/>
  </r>
  <r>
    <n v="1254923"/>
    <n v="10038444"/>
    <s v="CYT CASILL C.SAUV 750 6U 2009 DE/BE"/>
    <m/>
    <d v="2010-11-29T00:00:00"/>
    <x v="0"/>
    <x v="1"/>
    <n v="758.44444450000003"/>
    <x v="22"/>
    <x v="4"/>
  </r>
  <r>
    <n v="1252697"/>
    <n v="10050465"/>
    <s v="CYT (=FRONT) BIB C.SAUV(P06)3L 4U 2010NO"/>
    <m/>
    <d v="2010-11-29T00:00:00"/>
    <x v="7"/>
    <x v="1"/>
    <n v="448"/>
    <x v="22"/>
    <x v="4"/>
  </r>
  <r>
    <n v="7078272"/>
    <n v="10050179"/>
    <s v="VE W.CREST CHARD(P10) 1500 6U US"/>
    <m/>
    <d v="2010-11-29T00:00:00"/>
    <x v="0"/>
    <x v="1"/>
    <n v="5489"/>
    <x v="22"/>
    <x v="4"/>
  </r>
  <r>
    <n v="1253693"/>
    <n v="10040292"/>
    <s v="CYT FRONT BIB S.BLC(P06)SLIM 3L 4U(V) CA"/>
    <m/>
    <d v="2010-11-29T00:00:00"/>
    <x v="7"/>
    <x v="1"/>
    <n v="224"/>
    <x v="22"/>
    <x v="4"/>
  </r>
  <r>
    <n v="1253287"/>
    <n v="10047911"/>
    <s v="CYT CASILL S.BLC STLV 750 6U 2010 GB"/>
    <m/>
    <d v="2010-11-29T00:00:00"/>
    <x v="0"/>
    <x v="1"/>
    <n v="5527.5555560000003"/>
    <x v="22"/>
    <x v="4"/>
  </r>
  <r>
    <n v="1253295"/>
    <n v="10020065"/>
    <s v="CYT CASILL S.BLC(STLV) 750 12U VAR"/>
    <m/>
    <d v="2010-11-29T00:00:00"/>
    <x v="0"/>
    <x v="1"/>
    <n v="275"/>
    <x v="22"/>
    <x v="4"/>
  </r>
  <r>
    <n v="1253298"/>
    <n v="10025605"/>
    <s v="CYT CASILL S.BLC STLV 750 12U VES"/>
    <m/>
    <d v="2010-11-29T00:00:00"/>
    <x v="0"/>
    <x v="1"/>
    <n v="250"/>
    <x v="22"/>
    <x v="4"/>
  </r>
  <r>
    <n v="1253297"/>
    <n v="10041968"/>
    <s v="CYT CASILL S.BLC STLV 750 12U 2010 VEU"/>
    <m/>
    <d v="2010-11-29T00:00:00"/>
    <x v="0"/>
    <x v="1"/>
    <n v="400"/>
    <x v="22"/>
    <x v="4"/>
  </r>
  <r>
    <n v="1253296"/>
    <n v="10025604"/>
    <s v="CYT CASILL S.BLC STLV 750 12U LATAM"/>
    <m/>
    <d v="2010-11-29T00:00:00"/>
    <x v="0"/>
    <x v="1"/>
    <n v="325"/>
    <x v="22"/>
    <x v="4"/>
  </r>
  <r>
    <n v="1253209"/>
    <n v="10045916"/>
    <s v="CYT CASILL CARM 750 12U US"/>
    <m/>
    <d v="2010-11-29T00:00:00"/>
    <x v="0"/>
    <x v="1"/>
    <n v="5489"/>
    <x v="22"/>
    <x v="4"/>
  </r>
  <r>
    <n v="7077937"/>
    <n v="10044300"/>
    <s v="CS ROKO C.SAUV STLV 750 6U VEU"/>
    <m/>
    <d v="2010-11-29T00:00:00"/>
    <x v="0"/>
    <x v="1"/>
    <n v="13822"/>
    <x v="22"/>
    <x v="4"/>
  </r>
  <r>
    <n v="1253210"/>
    <n v="10020290"/>
    <s v="CYT CASILL C.SAUV 750 12U US"/>
    <m/>
    <d v="2010-11-29T00:00:00"/>
    <x v="0"/>
    <x v="1"/>
    <n v="5632"/>
    <x v="22"/>
    <x v="4"/>
  </r>
  <r>
    <n v="1253293"/>
    <n v="10038448"/>
    <s v="CYT CASILL C.SAUV 750 6U 2009 VEU"/>
    <m/>
    <d v="2010-11-29T00:00:00"/>
    <x v="0"/>
    <x v="1"/>
    <n v="1375"/>
    <x v="22"/>
    <x v="4"/>
  </r>
  <r>
    <n v="1253161"/>
    <n v="10038444"/>
    <s v="CYT CASILL C.SAUV 750 6U 2009 DE/BE"/>
    <m/>
    <d v="2010-11-29T00:00:00"/>
    <x v="0"/>
    <x v="1"/>
    <n v="1489"/>
    <x v="22"/>
    <x v="4"/>
  </r>
  <r>
    <n v="1253334"/>
    <n v="10029734"/>
    <s v="CYT FRONT MERLOT(P07) 1500 6U US"/>
    <m/>
    <d v="2010-11-29T00:00:00"/>
    <x v="0"/>
    <x v="1"/>
    <n v="11044"/>
    <x v="22"/>
    <x v="4"/>
  </r>
  <r>
    <n v="1253333"/>
    <n v="10029723"/>
    <s v="CYT FRONT CAB/MER(P07)1500 6U US"/>
    <m/>
    <d v="2010-11-29T00:00:00"/>
    <x v="0"/>
    <x v="1"/>
    <n v="27711"/>
    <x v="22"/>
    <x v="4"/>
  </r>
  <r>
    <n v="1253988"/>
    <n v="10050704"/>
    <s v="CYT MARQUES MERLOT 750 12U 2009 PE"/>
    <m/>
    <d v="2010-11-29T00:00:00"/>
    <x v="9"/>
    <x v="1"/>
    <n v="263"/>
    <x v="22"/>
    <x v="4"/>
  </r>
  <r>
    <n v="7078271"/>
    <n v="10050182"/>
    <s v="VE W.CREST MERL(P10) 1500 6U US"/>
    <m/>
    <d v="2010-11-29T00:00:00"/>
    <x v="0"/>
    <x v="1"/>
    <n v="5489"/>
    <x v="22"/>
    <x v="4"/>
  </r>
  <r>
    <n v="1253533"/>
    <n v="10046314"/>
    <s v="CYT CASILL C.SAUV 750 6U 2009 GB"/>
    <m/>
    <d v="2010-11-29T00:00:00"/>
    <x v="5"/>
    <x v="1"/>
    <n v="1540"/>
    <x v="22"/>
    <x v="4"/>
  </r>
  <r>
    <n v="1253353"/>
    <n v="10050727"/>
    <s v="CYT MARQUES MERLOT 750 6U 2009 VEU"/>
    <m/>
    <d v="2010-11-29T00:00:00"/>
    <x v="9"/>
    <x v="1"/>
    <n v="75"/>
    <x v="22"/>
    <x v="4"/>
  </r>
  <r>
    <n v="7078207"/>
    <n v="21000118"/>
    <s v="4140 P.NOIR ORGANICO 750 12U ST 2010 JP"/>
    <m/>
    <d v="2010-11-29T00:00:00"/>
    <x v="9"/>
    <x v="1"/>
    <n v="360"/>
    <x v="22"/>
    <x v="4"/>
  </r>
  <r>
    <n v="1253421"/>
    <n v="12006089"/>
    <s v="2100 C.SAUV MELCHOR 0750 CH 2007 1U US"/>
    <m/>
    <d v="2010-11-29T00:00:00"/>
    <x v="9"/>
    <x v="1"/>
    <n v="250"/>
    <x v="22"/>
    <x v="4"/>
  </r>
  <r>
    <n v="1253797"/>
    <n v="12006063"/>
    <s v="2100 C.SAUV MELCHOR 0750 CH 2007 1U PY"/>
    <m/>
    <d v="2010-11-29T00:00:00"/>
    <x v="9"/>
    <x v="1"/>
    <n v="46.444444449999999"/>
    <x v="22"/>
    <x v="4"/>
  </r>
  <r>
    <n v="1253102"/>
    <n v="12006072"/>
    <s v="2100 C.SAUV MELCHOR 0750 CH 2007 1U CA"/>
    <m/>
    <d v="2010-11-29T00:00:00"/>
    <x v="9"/>
    <x v="1"/>
    <n v="110.4444445"/>
    <x v="22"/>
    <x v="4"/>
  </r>
  <r>
    <n v="7078324"/>
    <n v="12006366"/>
    <s v="2095 C.SAUV TERRUNYO 0750 CH 2008 1U VEU"/>
    <m/>
    <d v="2010-11-29T00:00:00"/>
    <x v="9"/>
    <x v="1"/>
    <n v="24.999999989999999"/>
    <x v="22"/>
    <x v="4"/>
  </r>
  <r>
    <n v="7078384"/>
    <n v="12006360"/>
    <s v="2095 C.SAUV TERRUNYO 0750 CH 2008 1U CA"/>
    <m/>
    <d v="2010-11-29T00:00:00"/>
    <x v="9"/>
    <x v="1"/>
    <n v="28"/>
    <x v="22"/>
    <x v="4"/>
  </r>
  <r>
    <n v="7078230"/>
    <n v="10046719"/>
    <s v="CS 20 BARREL P.NOIR E.LDA 750 6U 2008 US"/>
    <m/>
    <d v="2010-11-29T00:00:00"/>
    <x v="9"/>
    <x v="1"/>
    <n v="50"/>
    <x v="22"/>
    <x v="4"/>
  </r>
  <r>
    <n v="1251233"/>
    <n v="10047079"/>
    <s v="CYT LADERA VERDE S.BLC STL(P08)750 12UHK"/>
    <m/>
    <d v="2010-11-29T00:00:00"/>
    <x v="5"/>
    <x v="1"/>
    <n v="84"/>
    <x v="22"/>
    <x v="4"/>
  </r>
  <r>
    <n v="1251418"/>
    <n v="10031899"/>
    <s v="CYT SENDERO MERL(P07) 750 12U VES"/>
    <m/>
    <d v="2010-11-29T00:00:00"/>
    <x v="5"/>
    <x v="1"/>
    <n v="42.000000010000001"/>
    <x v="22"/>
    <x v="4"/>
  </r>
  <r>
    <n v="1251565"/>
    <n v="10050290"/>
    <s v="CYT SUNRISE MERL STLV (P08)750 12U2010JP"/>
    <m/>
    <d v="2010-11-29T00:00:00"/>
    <x v="5"/>
    <x v="1"/>
    <n v="350"/>
    <x v="22"/>
    <x v="4"/>
  </r>
  <r>
    <n v="7078318"/>
    <n v="10051525"/>
    <s v="MPO BLEND C.SA/MER ST(P09)STIC 75012U SE"/>
    <m/>
    <d v="2010-11-29T00:00:00"/>
    <x v="5"/>
    <x v="1"/>
    <n v="280"/>
    <x v="22"/>
    <x v="4"/>
  </r>
  <r>
    <n v="7078357"/>
    <n v="10033153"/>
    <s v="CS 20 BARREL C.SA LTD EDT 750 6U 2007 US"/>
    <m/>
    <d v="2010-11-29T00:00:00"/>
    <x v="9"/>
    <x v="1"/>
    <n v="50"/>
    <x v="22"/>
    <x v="4"/>
  </r>
  <r>
    <n v="1252954"/>
    <n v="10044858"/>
    <s v="CYT CASILL C.SAUV (STICKER) 750 6U RU"/>
    <m/>
    <d v="2010-11-29T00:00:00"/>
    <x v="5"/>
    <x v="1"/>
    <n v="700.44444439999995"/>
    <x v="22"/>
    <x v="4"/>
  </r>
  <r>
    <n v="7078284"/>
    <n v="10031484"/>
    <s v="CS 20 BARREL S.BLC STLV 750 6U 2008 VEU"/>
    <m/>
    <d v="2010-11-29T00:00:00"/>
    <x v="9"/>
    <x v="1"/>
    <n v="15"/>
    <x v="22"/>
    <x v="4"/>
  </r>
  <r>
    <n v="1253579"/>
    <n v="10038444"/>
    <s v="CYT CASILL C.SAUV 750 6U 2009 DE/BE"/>
    <m/>
    <d v="2010-11-29T00:00:00"/>
    <x v="5"/>
    <x v="1"/>
    <n v="294"/>
    <x v="22"/>
    <x v="4"/>
  </r>
  <r>
    <n v="1253977"/>
    <n v="10038036"/>
    <s v="CYT CASILL C.SAUV 750 12U PE"/>
    <m/>
    <d v="2010-11-29T00:00:00"/>
    <x v="5"/>
    <x v="1"/>
    <n v="98"/>
    <x v="22"/>
    <x v="4"/>
  </r>
  <r>
    <n v="1253993"/>
    <n v="10020609"/>
    <s v="CYT CASILL C.SAUV(ND) 375 24U PR"/>
    <m/>
    <d v="2010-11-29T00:00:00"/>
    <x v="5"/>
    <x v="1"/>
    <n v="63.000000010000001"/>
    <x v="22"/>
    <x v="4"/>
  </r>
  <r>
    <n v="1253866"/>
    <n v="10020034"/>
    <s v="CYT CASILL C.SAUV 750 6U LATAM"/>
    <m/>
    <d v="2010-11-29T00:00:00"/>
    <x v="5"/>
    <x v="1"/>
    <n v="490"/>
    <x v="22"/>
    <x v="4"/>
  </r>
  <r>
    <n v="1253980"/>
    <n v="10023402"/>
    <s v="CYT CASILL C.SAUV 750 6U AO"/>
    <m/>
    <d v="2010-11-29T00:00:00"/>
    <x v="5"/>
    <x v="1"/>
    <n v="504"/>
    <x v="22"/>
    <x v="4"/>
  </r>
  <r>
    <n v="1253565"/>
    <n v="10021654"/>
    <s v="CYT CASILL C.SAUV 750 6U IT"/>
    <m/>
    <d v="2010-11-29T00:00:00"/>
    <x v="5"/>
    <x v="1"/>
    <n v="448"/>
    <x v="22"/>
    <x v="4"/>
  </r>
  <r>
    <n v="1253457"/>
    <n v="10020024"/>
    <s v="CYT CASILL C.SAUV 750 12U VAS"/>
    <m/>
    <d v="2010-11-29T00:00:00"/>
    <x v="5"/>
    <x v="1"/>
    <n v="138"/>
    <x v="22"/>
    <x v="4"/>
  </r>
  <r>
    <n v="1252076"/>
    <n v="10020005"/>
    <s v="CYT CASILL C.SAUV 750 12U VES"/>
    <m/>
    <d v="2010-11-29T00:00:00"/>
    <x v="5"/>
    <x v="1"/>
    <n v="490"/>
    <x v="22"/>
    <x v="4"/>
  </r>
  <r>
    <n v="1253322"/>
    <n v="10049534"/>
    <s v="CYT RIO LENTO C.SAUV(ST)750 12U 2010GB"/>
    <m/>
    <d v="2010-11-29T00:00:00"/>
    <x v="5"/>
    <x v="1"/>
    <n v="140"/>
    <x v="22"/>
    <x v="4"/>
  </r>
  <r>
    <n v="1252892"/>
    <n v="10047503"/>
    <s v="CYT CHATEAU SUBERC C.SAUV 750 12U VAS"/>
    <m/>
    <d v="2010-11-29T00:00:00"/>
    <x v="5"/>
    <x v="1"/>
    <n v="280"/>
    <x v="22"/>
    <x v="4"/>
  </r>
  <r>
    <n v="1253865"/>
    <n v="10020033"/>
    <s v="CYT CASILL CHARD 750 6U LATAM"/>
    <m/>
    <d v="2010-11-29T00:00:00"/>
    <x v="5"/>
    <x v="1"/>
    <n v="220"/>
    <x v="22"/>
    <x v="4"/>
  </r>
  <r>
    <n v="1253314"/>
    <n v="10045605"/>
    <s v="CYT CASILL CHARD STLV 750 6U 2009 GB"/>
    <m/>
    <d v="2010-11-29T00:00:00"/>
    <x v="5"/>
    <x v="1"/>
    <n v="3300"/>
    <x v="22"/>
    <x v="4"/>
  </r>
  <r>
    <n v="1253302"/>
    <n v="10044448"/>
    <s v="CYT FRONT MERL(P06) 750 12U LATAM"/>
    <m/>
    <d v="2010-11-29T00:00:00"/>
    <x v="2"/>
    <x v="1"/>
    <n v="1327"/>
    <x v="22"/>
    <x v="4"/>
  </r>
  <r>
    <n v="7077819"/>
    <n v="10021757"/>
    <s v="CS ISLA NEGRA C.SAUV 750 12U CL"/>
    <m/>
    <d v="2010-11-29T00:00:00"/>
    <x v="5"/>
    <x v="1"/>
    <n v="1638"/>
    <x v="22"/>
    <x v="4"/>
  </r>
  <r>
    <n v="1254094"/>
    <n v="12005921"/>
    <s v="1099 CHARD AMELIA 0750 CH 2008 1U CL"/>
    <m/>
    <d v="2010-11-29T00:00:00"/>
    <x v="9"/>
    <x v="1"/>
    <n v="50"/>
    <x v="22"/>
    <x v="4"/>
  </r>
  <r>
    <n v="1254044"/>
    <n v="10049266"/>
    <s v="CYT SUNR CARM ST(V)(P08)75012U 2010 NORD"/>
    <m/>
    <d v="2010-11-29T00:00:00"/>
    <x v="11"/>
    <x v="1"/>
    <n v="150"/>
    <x v="22"/>
    <x v="4"/>
  </r>
  <r>
    <n v="7078193"/>
    <n v="10048751"/>
    <s v="CS RESERVA CHARD STL(P08)750 12U 2010CL"/>
    <m/>
    <d v="2010-11-29T00:00:00"/>
    <x v="9"/>
    <x v="1"/>
    <n v="110"/>
    <x v="22"/>
    <x v="4"/>
  </r>
  <r>
    <n v="7073834"/>
    <n v="12005853"/>
    <s v="3147 CHARD FUSION 0750 ST 2010"/>
    <m/>
    <d v="2010-11-29T00:00:00"/>
    <x v="9"/>
    <x v="1"/>
    <n v="5417.7777779999997"/>
    <x v="22"/>
    <x v="4"/>
  </r>
  <r>
    <n v="1211618"/>
    <n v="12005468"/>
    <s v="1125 CHARD MAYCAS 0750 ST 2009"/>
    <m/>
    <d v="2010-11-29T00:00:00"/>
    <x v="9"/>
    <x v="1"/>
    <n v="1111.1111109999999"/>
    <x v="22"/>
    <x v="4"/>
  </r>
  <r>
    <n v="1255061"/>
    <n v="10037570"/>
    <s v="CYT SUNR SPARKLING BRUT 750 6U JP"/>
    <m/>
    <d v="2010-11-29T00:00:00"/>
    <x v="9"/>
    <x v="1"/>
    <n v="4936.4444439999997"/>
    <x v="22"/>
    <x v="4"/>
  </r>
  <r>
    <n v="1253340"/>
    <n v="10047592"/>
    <s v="CYT CASILL C.SAU 1500 6U (DES)2009 NO"/>
    <m/>
    <d v="2010-11-29T00:00:00"/>
    <x v="9"/>
    <x v="1"/>
    <n v="141"/>
    <x v="22"/>
    <x v="4"/>
  </r>
  <r>
    <n v="1253733"/>
    <n v="10021269"/>
    <s v="CYT CASILL C.SAUV 1500 6U VAR"/>
    <m/>
    <d v="2010-11-29T00:00:00"/>
    <x v="9"/>
    <x v="1"/>
    <n v="112"/>
    <x v="22"/>
    <x v="4"/>
  </r>
  <r>
    <n v="1252680"/>
    <n v="10021269"/>
    <s v="CYT CASILL C.SAUV 1500 6U VAR"/>
    <m/>
    <d v="2010-11-29T00:00:00"/>
    <x v="9"/>
    <x v="1"/>
    <n v="47.999999989999999"/>
    <x v="22"/>
    <x v="4"/>
  </r>
  <r>
    <n v="7078100"/>
    <n v="10019694"/>
    <s v="MPO V.MPO RVA CAB.SAUV(P05) 750 12U VAS"/>
    <m/>
    <d v="2010-11-29T00:00:00"/>
    <x v="9"/>
    <x v="1"/>
    <n v="210"/>
    <x v="22"/>
    <x v="4"/>
  </r>
  <r>
    <n v="1243665"/>
    <n v="10047741"/>
    <s v="CYT CDD SPARK.WINE BRUT 12U 750 2009 CA"/>
    <m/>
    <d v="2010-11-29T00:00:00"/>
    <x v="9"/>
    <x v="1"/>
    <n v="50"/>
    <x v="22"/>
    <x v="4"/>
  </r>
  <r>
    <n v="1252760"/>
    <n v="10050729"/>
    <s v="CYT MARQUES MERLOT 750 6U 2009 RU"/>
    <m/>
    <d v="2010-11-29T00:00:00"/>
    <x v="9"/>
    <x v="1"/>
    <n v="88.999999990000006"/>
    <x v="22"/>
    <x v="4"/>
  </r>
  <r>
    <n v="1253101"/>
    <n v="10050731"/>
    <s v="CYT MARQUES MERLOT 750 6U 2009 (CO)DK"/>
    <m/>
    <d v="2010-11-29T00:00:00"/>
    <x v="9"/>
    <x v="1"/>
    <n v="56.000000010000001"/>
    <x v="22"/>
    <x v="4"/>
  </r>
  <r>
    <n v="7078266"/>
    <n v="12006430"/>
    <s v="4140 P.NOIR ORGANICO 0750 ST(7825) 2010"/>
    <m/>
    <d v="2010-11-29T00:00:00"/>
    <x v="9"/>
    <x v="1"/>
    <n v="2256.666667"/>
    <x v="22"/>
    <x v="4"/>
  </r>
  <r>
    <n v="1253950"/>
    <n v="12006078"/>
    <s v="2100 C.SAUV MELCHOR 0750 CH 2007 1U PE"/>
    <m/>
    <d v="2010-11-29T00:00:00"/>
    <x v="9"/>
    <x v="1"/>
    <n v="22"/>
    <x v="22"/>
    <x v="4"/>
  </r>
  <r>
    <n v="1253662"/>
    <n v="10050716"/>
    <s v="CYT MARQUES MERLOT 750 12U 2009 (LR)CA"/>
    <m/>
    <d v="2010-11-29T00:00:00"/>
    <x v="9"/>
    <x v="1"/>
    <n v="160"/>
    <x v="22"/>
    <x v="4"/>
  </r>
  <r>
    <n v="7078419"/>
    <n v="10048883"/>
    <s v="CS RESERVA S.BLC STL(P08)7506U2010NORD"/>
    <m/>
    <d v="2010-11-29T00:00:00"/>
    <x v="9"/>
    <x v="1"/>
    <n v="715"/>
    <x v="22"/>
    <x v="4"/>
  </r>
  <r>
    <n v="7078423"/>
    <n v="10050420"/>
    <s v="CS ORGANICO CHARD(P09) 750 12U 2010 CA"/>
    <m/>
    <d v="2010-11-29T00:00:00"/>
    <x v="9"/>
    <x v="1"/>
    <n v="220"/>
    <x v="22"/>
    <x v="4"/>
  </r>
  <r>
    <n v="1253560"/>
    <n v="10050711"/>
    <s v="CYT MARQUES MERLOT 750 12U 2009 CA"/>
    <m/>
    <d v="2010-11-29T00:00:00"/>
    <x v="9"/>
    <x v="1"/>
    <n v="85.999999990000006"/>
    <x v="22"/>
    <x v="4"/>
  </r>
  <r>
    <n v="1252629"/>
    <n v="10050687"/>
    <s v="CYT MARQUES MERLOT 750 12U 2009 VIN"/>
    <m/>
    <d v="2010-11-29T00:00:00"/>
    <x v="9"/>
    <x v="1"/>
    <n v="13"/>
    <x v="22"/>
    <x v="4"/>
  </r>
  <r>
    <n v="1252450"/>
    <n v="10039818"/>
    <s v="MA MAYCAS R.ESP UNOAK CHARD750 6U2008VEU"/>
    <m/>
    <d v="2010-11-29T00:00:00"/>
    <x v="9"/>
    <x v="1"/>
    <n v="55"/>
    <x v="22"/>
    <x v="4"/>
  </r>
  <r>
    <n v="1252635"/>
    <n v="10036716"/>
    <s v="MA MAYCAS RVA ESP S.BLC STL 750 6U2009US"/>
    <m/>
    <d v="2010-11-29T00:00:00"/>
    <x v="9"/>
    <x v="1"/>
    <n v="50"/>
    <x v="22"/>
    <x v="4"/>
  </r>
  <r>
    <n v="7078126"/>
    <n v="10050418"/>
    <s v="CS ORGANICO CHAR(P09) 750 12U 2010 JP"/>
    <m/>
    <d v="2010-11-29T00:00:00"/>
    <x v="9"/>
    <x v="1"/>
    <n v="21"/>
    <x v="22"/>
    <x v="4"/>
  </r>
  <r>
    <n v="7078151"/>
    <n v="10044143"/>
    <s v="CS SPARKLING CS BRUT 750 6U 2009 US"/>
    <m/>
    <d v="2010-11-29T00:00:00"/>
    <x v="9"/>
    <x v="1"/>
    <n v="28"/>
    <x v="22"/>
    <x v="4"/>
  </r>
  <r>
    <n v="1252618"/>
    <n v="10040966"/>
    <s v="CYT SPARKLING BRUT 750 12U (P09) PA"/>
    <m/>
    <d v="2010-11-29T00:00:00"/>
    <x v="9"/>
    <x v="1"/>
    <n v="240"/>
    <x v="22"/>
    <x v="4"/>
  </r>
  <r>
    <n v="1252619"/>
    <n v="10047093"/>
    <s v="CYT SPARKLING WINE BRUT (P09) 750 12U CA"/>
    <m/>
    <d v="2010-11-29T00:00:00"/>
    <x v="9"/>
    <x v="1"/>
    <n v="40"/>
    <x v="22"/>
    <x v="4"/>
  </r>
  <r>
    <n v="7078185"/>
    <n v="12006318"/>
    <s v="1143 BRUT SPARK I.N. 0750 CH 2010 1UGB"/>
    <m/>
    <d v="2010-11-29T00:00:00"/>
    <x v="9"/>
    <x v="1"/>
    <n v="1155"/>
    <x v="22"/>
    <x v="4"/>
  </r>
  <r>
    <n v="7078378"/>
    <n v="21000165"/>
    <s v="3141 CHARD 20 BARREL 750 6U CH 2008 JP"/>
    <m/>
    <d v="2010-11-29T00:00:00"/>
    <x v="9"/>
    <x v="1"/>
    <n v="50"/>
    <x v="22"/>
    <x v="4"/>
  </r>
  <r>
    <n v="7078441"/>
    <n v="10029748"/>
    <s v="CS 20 BARREL CHARD 750 12U 2007 CA"/>
    <m/>
    <d v="2010-11-29T00:00:00"/>
    <x v="9"/>
    <x v="1"/>
    <n v="80.000000009999994"/>
    <x v="22"/>
    <x v="4"/>
  </r>
  <r>
    <n v="1253947"/>
    <n v="10050698"/>
    <s v="CYT MARQUES MERLOT 750 12U 2009 HN"/>
    <m/>
    <d v="2010-11-29T00:00:00"/>
    <x v="9"/>
    <x v="1"/>
    <n v="70"/>
    <x v="22"/>
    <x v="4"/>
  </r>
  <r>
    <n v="1253727"/>
    <n v="10043818"/>
    <s v="CYT SELECCION CAB/MERL(ND) 750 6U MX"/>
    <m/>
    <d v="2010-11-29T00:00:00"/>
    <x v="8"/>
    <x v="1"/>
    <n v="702"/>
    <x v="22"/>
    <x v="4"/>
  </r>
  <r>
    <n v="1253108"/>
    <n v="10042059"/>
    <s v="CYT SUNR S.BLC STL(P08)750 6U 2010(CO)DK"/>
    <m/>
    <d v="2010-11-29T00:00:00"/>
    <x v="12"/>
    <x v="1"/>
    <n v="280"/>
    <x v="22"/>
    <x v="4"/>
  </r>
  <r>
    <n v="1252044"/>
    <n v="10029416"/>
    <s v="CYT MOUNTAIN RANGE S. BLC 750 6U GB"/>
    <m/>
    <d v="2010-11-29T00:00:00"/>
    <x v="6"/>
    <x v="1"/>
    <n v="210"/>
    <x v="22"/>
    <x v="4"/>
  </r>
  <r>
    <n v="1253458"/>
    <n v="10022347"/>
    <s v="CYT FRONT CHARD(P06) 750 12U VAS"/>
    <m/>
    <d v="2010-11-29T00:00:00"/>
    <x v="6"/>
    <x v="1"/>
    <n v="158"/>
    <x v="22"/>
    <x v="4"/>
  </r>
  <r>
    <n v="7078310"/>
    <n v="10045376"/>
    <s v="MPO V.MPO VTAL CHARD(P09)STLV7506U2010BE"/>
    <m/>
    <d v="2010-11-29T00:00:00"/>
    <x v="6"/>
    <x v="1"/>
    <n v="237.55555559999999"/>
    <x v="22"/>
    <x v="4"/>
  </r>
  <r>
    <n v="1253511"/>
    <n v="10050002"/>
    <s v="CYT XPLORADOR CHARD(P08)STL 750 12U US"/>
    <m/>
    <d v="2010-11-29T00:00:00"/>
    <x v="6"/>
    <x v="1"/>
    <n v="316"/>
    <x v="22"/>
    <x v="4"/>
  </r>
  <r>
    <n v="7078056"/>
    <n v="10040463"/>
    <s v="CS CONO SUR CARM (P07)STL 750 6U VEU"/>
    <m/>
    <d v="2010-11-29T00:00:00"/>
    <x v="8"/>
    <x v="1"/>
    <n v="41.999999989999999"/>
    <x v="22"/>
    <x v="4"/>
  </r>
  <r>
    <n v="7078375"/>
    <n v="10040473"/>
    <s v="CS CONO SUR CARM (P07)STL 750 12UUS"/>
    <m/>
    <d v="2010-11-29T00:00:00"/>
    <x v="8"/>
    <x v="1"/>
    <n v="1250"/>
    <x v="22"/>
    <x v="4"/>
  </r>
  <r>
    <n v="1253758"/>
    <n v="10049454"/>
    <s v="CYT CYT RVDO ROSE(P07) 750 12U MX"/>
    <m/>
    <d v="2010-11-29T00:00:00"/>
    <x v="8"/>
    <x v="1"/>
    <n v="1176"/>
    <x v="22"/>
    <x v="4"/>
  </r>
  <r>
    <n v="1253722"/>
    <n v="10032829"/>
    <s v="CYT CYT (RVDO) MERLOT 750(P07 NV) 12U MX"/>
    <m/>
    <d v="2010-11-29T00:00:00"/>
    <x v="8"/>
    <x v="1"/>
    <n v="4458"/>
    <x v="22"/>
    <x v="4"/>
  </r>
  <r>
    <n v="1251416"/>
    <n v="10044467"/>
    <s v="CYT FRONT C.SAUV(P06) 750 12U LATAM"/>
    <m/>
    <d v="2010-11-29T00:00:00"/>
    <x v="8"/>
    <x v="1"/>
    <n v="1615"/>
    <x v="22"/>
    <x v="4"/>
  </r>
  <r>
    <n v="1250594"/>
    <n v="10044467"/>
    <s v="CYT FRONT C.SAUV(P06) 750 12U LATAM"/>
    <m/>
    <d v="2010-11-29T00:00:00"/>
    <x v="8"/>
    <x v="1"/>
    <n v="973"/>
    <x v="22"/>
    <x v="4"/>
  </r>
  <r>
    <n v="1251210"/>
    <n v="10050132"/>
    <s v="CYT FRONT C.SAUV(P06) 375 24U LATAM"/>
    <m/>
    <d v="2010-11-29T00:00:00"/>
    <x v="8"/>
    <x v="1"/>
    <n v="63"/>
    <x v="22"/>
    <x v="4"/>
  </r>
  <r>
    <n v="1253567"/>
    <n v="10032490"/>
    <s v="CYT SENDERO S.BLC(P07 STLV) 750 12U VEU"/>
    <m/>
    <d v="2010-11-29T00:00:00"/>
    <x v="6"/>
    <x v="1"/>
    <n v="142"/>
    <x v="22"/>
    <x v="4"/>
  </r>
  <r>
    <n v="1252846"/>
    <n v="10044318"/>
    <s v="CYT SENDERO C.SAUV (P07)375 24U CN"/>
    <m/>
    <d v="2010-11-29T00:00:00"/>
    <x v="8"/>
    <x v="1"/>
    <n v="81"/>
    <x v="22"/>
    <x v="4"/>
  </r>
  <r>
    <n v="1253794"/>
    <n v="10049998"/>
    <s v="CYT XPLORADOR S.BLC(P08)STL 750 12U US"/>
    <m/>
    <d v="2010-11-29T00:00:00"/>
    <x v="6"/>
    <x v="1"/>
    <n v="630"/>
    <x v="22"/>
    <x v="4"/>
  </r>
  <r>
    <n v="1253196"/>
    <n v="10049326"/>
    <s v="CYT SUNR C.SAUV(P08) 250 12U 2009(MS) DE"/>
    <m/>
    <d v="2010-11-29T00:00:00"/>
    <x v="8"/>
    <x v="1"/>
    <n v="100"/>
    <x v="22"/>
    <x v="4"/>
  </r>
  <r>
    <n v="1252258"/>
    <n v="10029435"/>
    <s v="CYT MOUNTAIN RANGE MERL STLV 750 12U GB"/>
    <m/>
    <d v="2010-11-29T00:00:00"/>
    <x v="8"/>
    <x v="1"/>
    <n v="490"/>
    <x v="22"/>
    <x v="4"/>
  </r>
  <r>
    <n v="1253566"/>
    <n v="10032488"/>
    <s v="CYT SENDERO MERL(P07 STLV) 750 12U VEU"/>
    <m/>
    <d v="2010-11-29T00:00:00"/>
    <x v="8"/>
    <x v="1"/>
    <n v="142"/>
    <x v="22"/>
    <x v="4"/>
  </r>
  <r>
    <n v="1253804"/>
    <n v="10049995"/>
    <s v="CYT XPLORADOR MERL(P08) 750 12U US"/>
    <m/>
    <d v="2010-11-29T00:00:00"/>
    <x v="8"/>
    <x v="1"/>
    <n v="140"/>
    <x v="22"/>
    <x v="4"/>
  </r>
  <r>
    <n v="1253803"/>
    <n v="10026844"/>
    <s v="CYT SENDERO MERLOT(P07) 750 12U LATAM"/>
    <m/>
    <d v="2010-11-29T00:00:00"/>
    <x v="8"/>
    <x v="1"/>
    <n v="42"/>
    <x v="22"/>
    <x v="4"/>
  </r>
  <r>
    <n v="7077879"/>
    <n v="10045629"/>
    <s v="CS CONO SUR CARM(P07) 750 12U CL"/>
    <m/>
    <d v="2010-11-29T00:00:00"/>
    <x v="12"/>
    <x v="1"/>
    <n v="1350"/>
    <x v="22"/>
    <x v="4"/>
  </r>
  <r>
    <n v="1251208"/>
    <n v="10050128"/>
    <s v="CYT FRONT C.SAUV(P06) 1500 6U LATAM"/>
    <m/>
    <d v="2010-11-29T00:00:00"/>
    <x v="12"/>
    <x v="1"/>
    <n v="480.00000010000002"/>
    <x v="22"/>
    <x v="4"/>
  </r>
  <r>
    <n v="1252166"/>
    <n v="10050130"/>
    <s v="CYT FRONT C.SAUV(P06) 1500 6U AO"/>
    <m/>
    <d v="2010-11-29T00:00:00"/>
    <x v="12"/>
    <x v="1"/>
    <n v="144"/>
    <x v="22"/>
    <x v="4"/>
  </r>
  <r>
    <n v="1251318"/>
    <n v="10050129"/>
    <s v="CYT FRONT C.SAUV(P06) 1500 6U VAR"/>
    <m/>
    <d v="2010-11-29T00:00:00"/>
    <x v="12"/>
    <x v="1"/>
    <n v="1008"/>
    <x v="22"/>
    <x v="4"/>
  </r>
  <r>
    <n v="7077920"/>
    <n v="10039761"/>
    <s v="CYT SE SYRAH (CJA) 700 12U CL"/>
    <m/>
    <d v="2010-11-29T00:00:00"/>
    <x v="12"/>
    <x v="1"/>
    <n v="2749.5555559999998"/>
    <x v="22"/>
    <x v="4"/>
  </r>
  <r>
    <n v="1253416"/>
    <n v="10036725"/>
    <s v="CP EXPORTACION SEL(P08) S.BLC 1500 6U CL"/>
    <m/>
    <d v="2010-11-29T00:00:00"/>
    <x v="12"/>
    <x v="1"/>
    <n v="2750"/>
    <x v="22"/>
    <x v="4"/>
  </r>
  <r>
    <n v="1252605"/>
    <n v="10041137"/>
    <s v="CYT SUNR S.BLC(P08) 750 6U RU"/>
    <m/>
    <d v="2010-11-29T00:00:00"/>
    <x v="12"/>
    <x v="1"/>
    <n v="152"/>
    <x v="22"/>
    <x v="4"/>
  </r>
  <r>
    <n v="1251471"/>
    <n v="10041235"/>
    <s v="CYT SUNR CARM(P08) 750 12U VAR"/>
    <m/>
    <d v="2010-11-29T00:00:00"/>
    <x v="11"/>
    <x v="1"/>
    <n v="97.999999990000006"/>
    <x v="22"/>
    <x v="4"/>
  </r>
  <r>
    <n v="1253717"/>
    <n v="10045687"/>
    <s v="CYT CYT RVDO C.SAUV (P07)750 12U MX"/>
    <m/>
    <d v="2010-11-29T00:00:00"/>
    <x v="8"/>
    <x v="1"/>
    <n v="4704"/>
    <x v="22"/>
    <x v="4"/>
  </r>
  <r>
    <n v="1250919"/>
    <n v="10032273"/>
    <s v="CYT FRONT CA/MESTLV(P06)75012U(C/ESP)CA"/>
    <m/>
    <d v="2010-11-29T00:00:00"/>
    <x v="6"/>
    <x v="1"/>
    <n v="139"/>
    <x v="22"/>
    <x v="4"/>
  </r>
  <r>
    <n v="7078084"/>
    <n v="10029623"/>
    <s v="VE MT PACK W.CREST 4CAB(S/R LOGO)1876UUS"/>
    <m/>
    <d v="2010-11-29T00:00:00"/>
    <x v="10"/>
    <x v="1"/>
    <n v="794.33333330000005"/>
    <x v="22"/>
    <x v="4"/>
  </r>
  <r>
    <n v="7077992"/>
    <n v="10029620"/>
    <s v="VE MT PACK W.CREST 4CHAR(S/RLOGO)1876UUS"/>
    <m/>
    <d v="2010-11-29T00:00:00"/>
    <x v="10"/>
    <x v="1"/>
    <n v="546"/>
    <x v="22"/>
    <x v="4"/>
  </r>
  <r>
    <n v="1252885"/>
    <n v="10035681"/>
    <s v="CYT MOUNTAIN RANGE C.SAUV 187 24U VEU"/>
    <m/>
    <d v="2010-11-29T00:00:00"/>
    <x v="10"/>
    <x v="1"/>
    <n v="793.33333330000005"/>
    <x v="22"/>
    <x v="4"/>
  </r>
  <r>
    <n v="1253576"/>
    <n v="10048967"/>
    <s v="CYT CYT(=SUNR) C.SAUV 187 24U 2010 VEU"/>
    <m/>
    <d v="2010-11-29T00:00:00"/>
    <x v="10"/>
    <x v="1"/>
    <n v="36.444444449999999"/>
    <x v="22"/>
    <x v="4"/>
  </r>
  <r>
    <n v="1253355"/>
    <n v="10044315"/>
    <s v="CYT SENDERO C.SAUV (P07)187 24U CN"/>
    <m/>
    <d v="2010-11-29T00:00:00"/>
    <x v="10"/>
    <x v="1"/>
    <n v="5.4444444450000002"/>
    <x v="22"/>
    <x v="4"/>
  </r>
  <r>
    <n v="7078080"/>
    <n v="10046138"/>
    <s v="MPO V.MPO VTAL C.SAUV(P05)STLV250 36UVAS"/>
    <m/>
    <d v="2010-11-29T00:00:00"/>
    <x v="10"/>
    <x v="1"/>
    <n v="108"/>
    <x v="22"/>
    <x v="4"/>
  </r>
  <r>
    <n v="1247546"/>
    <n v="10025781"/>
    <s v="CYT MT PACK FRONT(P07) 4 CHARD 187 6U US"/>
    <m/>
    <d v="2010-11-29T00:00:00"/>
    <x v="10"/>
    <x v="1"/>
    <n v="777.88888889999998"/>
    <x v="22"/>
    <x v="4"/>
  </r>
  <r>
    <n v="7078109"/>
    <n v="10028405"/>
    <s v="CS CONO SUR C.SAUV(P07) 375 24U MY"/>
    <m/>
    <d v="2010-11-29T00:00:00"/>
    <x v="10"/>
    <x v="1"/>
    <n v="36"/>
    <x v="22"/>
    <x v="4"/>
  </r>
  <r>
    <n v="7077749"/>
    <n v="10034656"/>
    <s v="CS CONO SUR C.SAUV STLV(P07) 375 24U JP"/>
    <m/>
    <d v="2010-11-29T00:00:00"/>
    <x v="10"/>
    <x v="1"/>
    <n v="223"/>
    <x v="22"/>
    <x v="4"/>
  </r>
  <r>
    <n v="1253227"/>
    <n v="10033840"/>
    <s v="CYT MOUNTAIN RANGE S.BLC 187 24U VEU"/>
    <m/>
    <d v="2010-11-29T00:00:00"/>
    <x v="10"/>
    <x v="1"/>
    <n v="2228"/>
    <x v="22"/>
    <x v="4"/>
  </r>
  <r>
    <n v="1253779"/>
    <n v="10028496"/>
    <s v="CA MAPOCHO CHARD 1500 6U CR"/>
    <m/>
    <d v="2010-11-29T00:00:00"/>
    <x v="6"/>
    <x v="1"/>
    <n v="144"/>
    <x v="22"/>
    <x v="4"/>
  </r>
  <r>
    <n v="7077990"/>
    <n v="10050179"/>
    <s v="VE W.CREST CHARD(P10) 1500 6U US"/>
    <m/>
    <d v="2010-11-29T00:00:00"/>
    <x v="6"/>
    <x v="1"/>
    <n v="2178"/>
    <x v="22"/>
    <x v="4"/>
  </r>
  <r>
    <n v="1252844"/>
    <n v="10049512"/>
    <s v="CYT SENDERO S.BLC(P07)STLV 750 12U CN"/>
    <m/>
    <d v="2010-11-29T00:00:00"/>
    <x v="6"/>
    <x v="1"/>
    <n v="196"/>
    <x v="22"/>
    <x v="4"/>
  </r>
  <r>
    <n v="1252725"/>
    <n v="10041859"/>
    <s v="CYT FRONT S.BLC STLV (P06)750 12U2010VEU"/>
    <m/>
    <d v="2010-11-29T00:00:00"/>
    <x v="6"/>
    <x v="1"/>
    <n v="42"/>
    <x v="22"/>
    <x v="4"/>
  </r>
  <r>
    <n v="1253571"/>
    <n v="10041904"/>
    <s v="CYT SUNR S.BLC(P08)STLV 750 6U 2010DE/BE"/>
    <m/>
    <d v="2010-11-29T00:00:00"/>
    <x v="12"/>
    <x v="1"/>
    <n v="100"/>
    <x v="22"/>
    <x v="4"/>
  </r>
  <r>
    <n v="7078016"/>
    <n v="10050182"/>
    <s v="VE W.CREST MERL(P10) 1500 6U US"/>
    <m/>
    <d v="2010-11-29T00:00:00"/>
    <x v="6"/>
    <x v="1"/>
    <n v="1935"/>
    <x v="22"/>
    <x v="4"/>
  </r>
  <r>
    <n v="7078085"/>
    <n v="10050180"/>
    <s v="VE W.CREST C.SAUV(P10) 1500 6U US"/>
    <m/>
    <d v="2010-11-29T00:00:00"/>
    <x v="6"/>
    <x v="1"/>
    <n v="1920"/>
    <x v="22"/>
    <x v="4"/>
  </r>
  <r>
    <n v="1252910"/>
    <n v="10037640"/>
    <s v="CYT TRAVESSIA CARM/C.SAUV(P08)750 12UMX"/>
    <m/>
    <d v="2010-11-29T00:00:00"/>
    <x v="6"/>
    <x v="1"/>
    <n v="1176"/>
    <x v="22"/>
    <x v="4"/>
  </r>
  <r>
    <n v="7077913"/>
    <n v="10039800"/>
    <s v="CS NEBLINA CARM STLV(P08) 750 6U VEU"/>
    <m/>
    <d v="2010-11-29T00:00:00"/>
    <x v="6"/>
    <x v="1"/>
    <n v="210"/>
    <x v="22"/>
    <x v="4"/>
  </r>
  <r>
    <n v="1253753"/>
    <n v="10034560"/>
    <s v="CYT SEND CARM/C.SAUV(RVDO)750 12U MX"/>
    <m/>
    <d v="2010-11-29T00:00:00"/>
    <x v="6"/>
    <x v="1"/>
    <n v="602"/>
    <x v="22"/>
    <x v="4"/>
  </r>
  <r>
    <n v="1252945"/>
    <n v="10022571"/>
    <s v="CYT FRONT CARM(P06) 750 6U RU"/>
    <m/>
    <d v="2010-11-29T00:00:00"/>
    <x v="6"/>
    <x v="1"/>
    <n v="1200"/>
    <x v="22"/>
    <x v="4"/>
  </r>
  <r>
    <n v="1253781"/>
    <n v="10038106"/>
    <s v="CA MAPOCHO CARM 1500 6U CR"/>
    <m/>
    <d v="2010-11-29T00:00:00"/>
    <x v="6"/>
    <x v="1"/>
    <n v="95.999999990000006"/>
    <x v="22"/>
    <x v="4"/>
  </r>
  <r>
    <n v="7078225"/>
    <n v="10050150"/>
    <s v="CS TOQUI ANDINO SP SEL C.SAUV(N)750 6UJP"/>
    <m/>
    <d v="2010-11-29T00:00:00"/>
    <x v="6"/>
    <x v="1"/>
    <n v="224"/>
    <x v="22"/>
    <x v="4"/>
  </r>
  <r>
    <n v="7078065"/>
    <n v="10041590"/>
    <s v="CS CONO SUR C.SAUV(P07)750 6U VAS"/>
    <m/>
    <d v="2010-11-29T00:00:00"/>
    <x v="6"/>
    <x v="1"/>
    <n v="41.999999989999999"/>
    <x v="22"/>
    <x v="4"/>
  </r>
  <r>
    <n v="7078596"/>
    <n v="10040332"/>
    <s v="CS CONO SUR C.SAUV STLV(P07)750 12U JP"/>
    <m/>
    <d v="2010-11-29T00:00:00"/>
    <x v="6"/>
    <x v="1"/>
    <n v="84"/>
    <x v="22"/>
    <x v="4"/>
  </r>
  <r>
    <n v="7078597"/>
    <n v="10040306"/>
    <s v="CS CONO SUR C.SAUV STLV(P07)750 12U CA"/>
    <m/>
    <d v="2010-11-29T00:00:00"/>
    <x v="6"/>
    <x v="1"/>
    <n v="560"/>
    <x v="22"/>
    <x v="4"/>
  </r>
  <r>
    <n v="7078595"/>
    <n v="10041592"/>
    <s v="CS CONO SUR C.SAUV ST(P07)750 6U NORD"/>
    <m/>
    <d v="2010-11-29T00:00:00"/>
    <x v="6"/>
    <x v="1"/>
    <n v="98.444444439999998"/>
    <x v="22"/>
    <x v="4"/>
  </r>
  <r>
    <n v="7078308"/>
    <n v="10042434"/>
    <s v="CS CONO SUR C.SAUV (P07)750 12U MX"/>
    <m/>
    <d v="2010-11-29T00:00:00"/>
    <x v="6"/>
    <x v="1"/>
    <n v="196"/>
    <x v="22"/>
    <x v="4"/>
  </r>
  <r>
    <n v="7078662"/>
    <n v="12005650"/>
    <s v="4111 P.NOIR VARIETAL 0750 ST 2009"/>
    <m/>
    <d v="2010-11-29T00:00:00"/>
    <x v="6"/>
    <x v="1"/>
    <n v="380"/>
    <x v="22"/>
    <x v="4"/>
  </r>
  <r>
    <n v="7078355"/>
    <n v="10049253"/>
    <s v="MPO V.MPO BLEND C.SAUV(P09) 750 12U PE"/>
    <m/>
    <d v="2010-11-29T00:00:00"/>
    <x v="11"/>
    <x v="1"/>
    <n v="266"/>
    <x v="22"/>
    <x v="4"/>
  </r>
  <r>
    <n v="7078305"/>
    <n v="10039751"/>
    <s v="CYT SE S.BLC (CJA) 700 12U CL"/>
    <m/>
    <d v="2010-11-29T00:00:00"/>
    <x v="12"/>
    <x v="1"/>
    <n v="1416.7777779999999"/>
    <x v="22"/>
    <x v="4"/>
  </r>
  <r>
    <n v="7077838"/>
    <n v="10049824"/>
    <s v="MPO BLEND CARM(P09)750 12U LATAM"/>
    <m/>
    <d v="2010-11-29T00:00:00"/>
    <x v="11"/>
    <x v="1"/>
    <n v="263"/>
    <x v="22"/>
    <x v="4"/>
  </r>
  <r>
    <n v="7078177"/>
    <n v="10048024"/>
    <s v="CS I.NEGRA DUAL S.BL/SEMP09ST7506U2010RU"/>
    <m/>
    <d v="2010-11-29T00:00:00"/>
    <x v="11"/>
    <x v="1"/>
    <n v="1298"/>
    <x v="22"/>
    <x v="4"/>
  </r>
  <r>
    <n v="7078116"/>
    <n v="10047701"/>
    <s v="CS I NEGRA RVA S.BL(P09)STL7506UTE2010GB"/>
    <m/>
    <d v="2010-11-29T00:00:00"/>
    <x v="11"/>
    <x v="1"/>
    <n v="16638.444439999999"/>
    <x v="22"/>
    <x v="4"/>
  </r>
  <r>
    <n v="1252094"/>
    <n v="10047283"/>
    <s v="CYT CYT S.BLC(P09)STLV 750 6U 2010 GB"/>
    <m/>
    <d v="2010-11-29T00:00:00"/>
    <x v="11"/>
    <x v="1"/>
    <n v="117"/>
    <x v="22"/>
    <x v="4"/>
  </r>
  <r>
    <n v="7076998"/>
    <n v="10043338"/>
    <s v="CS I.NEGRA D S.BLC/SE(P09)STL75012ULATAM"/>
    <m/>
    <d v="2010-11-29T00:00:00"/>
    <x v="11"/>
    <x v="1"/>
    <n v="150"/>
    <x v="22"/>
    <x v="4"/>
  </r>
  <r>
    <n v="7078418"/>
    <n v="10049441"/>
    <s v="MPO SONATA S.BLC 750 12U(WMS) BR"/>
    <m/>
    <d v="2010-11-29T00:00:00"/>
    <x v="11"/>
    <x v="1"/>
    <n v="73.999999990000006"/>
    <x v="22"/>
    <x v="4"/>
  </r>
  <r>
    <n v="7078062"/>
    <n v="10049378"/>
    <s v="CS I.NEGRA C.SA/MER(D)(P09)750 6U 2010RU"/>
    <m/>
    <d v="2010-11-29T00:00:00"/>
    <x v="11"/>
    <x v="1"/>
    <n v="357.55555559999999"/>
    <x v="22"/>
    <x v="4"/>
  </r>
  <r>
    <n v="7078278"/>
    <n v="10049725"/>
    <s v="CS I.NEGRA FARO C.SA/ME ST 7506U(ASDA)GB"/>
    <m/>
    <d v="2010-11-29T00:00:00"/>
    <x v="11"/>
    <x v="1"/>
    <n v="5555.5555560000003"/>
    <x v="22"/>
    <x v="4"/>
  </r>
  <r>
    <n v="7077932"/>
    <n v="10038133"/>
    <s v="CS TOCORNAL(PAL)CARM 750 12U LATAM"/>
    <m/>
    <d v="2010-11-29T00:00:00"/>
    <x v="11"/>
    <x v="1"/>
    <n v="500"/>
    <x v="22"/>
    <x v="4"/>
  </r>
  <r>
    <n v="1253152"/>
    <n v="10048150"/>
    <s v="CYT SUNR CAB/ROSE STLV(P08)750 6U 2010DK"/>
    <m/>
    <d v="2010-11-29T00:00:00"/>
    <x v="11"/>
    <x v="1"/>
    <n v="770"/>
    <x v="22"/>
    <x v="4"/>
  </r>
  <r>
    <n v="1253470"/>
    <n v="10048133"/>
    <s v="CYT SUNR CAB/ROSE (P08)STL 75012U2010VEU"/>
    <m/>
    <d v="2010-11-29T00:00:00"/>
    <x v="11"/>
    <x v="1"/>
    <n v="140"/>
    <x v="22"/>
    <x v="4"/>
  </r>
  <r>
    <n v="7078316"/>
    <n v="10049859"/>
    <s v="MPO BLEND CARM/C.SAUV(P09)STLV750 12UVEU"/>
    <m/>
    <d v="2010-11-29T00:00:00"/>
    <x v="11"/>
    <x v="1"/>
    <n v="140"/>
    <x v="22"/>
    <x v="4"/>
  </r>
  <r>
    <n v="1252058"/>
    <n v="10048110"/>
    <s v="CYT SUNR ROSE(P08) 750 12U VAR"/>
    <m/>
    <d v="2010-11-29T00:00:00"/>
    <x v="11"/>
    <x v="1"/>
    <n v="42"/>
    <x v="22"/>
    <x v="4"/>
  </r>
  <r>
    <n v="7078321"/>
    <n v="10035566"/>
    <s v="CS C.SUR TOC C.SA/SHI(P08)15006U(LCBO)CA"/>
    <m/>
    <d v="2010-11-29T00:00:00"/>
    <x v="11"/>
    <x v="1"/>
    <n v="2168"/>
    <x v="22"/>
    <x v="4"/>
  </r>
  <r>
    <n v="7078251"/>
    <n v="10048971"/>
    <s v="CS I.NEGRA RVA CSA(P09)ST7506U(TE)2010GB"/>
    <m/>
    <d v="2010-11-29T00:00:00"/>
    <x v="11"/>
    <x v="1"/>
    <n v="259"/>
    <x v="22"/>
    <x v="4"/>
  </r>
  <r>
    <n v="7078293"/>
    <n v="10019907"/>
    <s v="MPO GRAN VINO BCO(P05) 1500 6U LATAM"/>
    <m/>
    <d v="2010-11-29T00:00:00"/>
    <x v="11"/>
    <x v="1"/>
    <n v="80.000000020000002"/>
    <x v="22"/>
    <x v="4"/>
  </r>
  <r>
    <n v="1252974"/>
    <n v="10024185"/>
    <s v="CYT SELECCION MOSC/SEMILL(ND) 750 6U MX"/>
    <m/>
    <d v="2010-11-29T00:00:00"/>
    <x v="11"/>
    <x v="1"/>
    <n v="588"/>
    <x v="22"/>
    <x v="4"/>
  </r>
  <r>
    <n v="7078292"/>
    <n v="10050674"/>
    <s v="MPO GRAN VINO BCO(P09) 750 12U LATAM"/>
    <m/>
    <d v="2010-11-29T00:00:00"/>
    <x v="11"/>
    <x v="1"/>
    <n v="1005"/>
    <x v="22"/>
    <x v="4"/>
  </r>
  <r>
    <n v="7078277"/>
    <n v="10049726"/>
    <s v="CS I.NEGRA FARO S.BL/CHA ST7506U(ASDA)GB"/>
    <m/>
    <d v="2010-11-29T00:00:00"/>
    <x v="11"/>
    <x v="1"/>
    <n v="3831.5555559999998"/>
    <x v="22"/>
    <x v="4"/>
  </r>
  <r>
    <n v="7078491"/>
    <n v="10045824"/>
    <s v="CS I.NEGRA RVA CHARD(P09)STLV 750 6U NL"/>
    <m/>
    <d v="2010-11-29T00:00:00"/>
    <x v="11"/>
    <x v="1"/>
    <n v="359.55555550000003"/>
    <x v="22"/>
    <x v="4"/>
  </r>
  <r>
    <n v="1252907"/>
    <n v="10045687"/>
    <s v="CYT CYT RVDO C.SAUV (P07)750 12U MX"/>
    <m/>
    <d v="2010-11-29T00:00:00"/>
    <x v="11"/>
    <x v="1"/>
    <n v="3704"/>
    <x v="22"/>
    <x v="4"/>
  </r>
  <r>
    <n v="1253708"/>
    <n v="10041327"/>
    <s v="CYT SUNR MERL(P08) STLV 750 12U VAR"/>
    <m/>
    <d v="2010-11-29T00:00:00"/>
    <x v="11"/>
    <x v="1"/>
    <n v="55.999999989999999"/>
    <x v="22"/>
    <x v="4"/>
  </r>
  <r>
    <n v="1253578"/>
    <n v="10050295"/>
    <s v="CYT SUNR MERL STLV(P08)750 6U 2010 DE/BE"/>
    <m/>
    <d v="2010-11-29T00:00:00"/>
    <x v="11"/>
    <x v="1"/>
    <n v="50"/>
    <x v="22"/>
    <x v="4"/>
  </r>
  <r>
    <n v="1253707"/>
    <n v="10050294"/>
    <s v="CYT SUNR MERL STLV(P08) 750 6U 2010 VEU"/>
    <m/>
    <d v="2010-11-29T00:00:00"/>
    <x v="11"/>
    <x v="1"/>
    <n v="140"/>
    <x v="22"/>
    <x v="4"/>
  </r>
  <r>
    <n v="1252949"/>
    <n v="10041224"/>
    <s v="CYT SUNR CARM(P08) 750 6U RU"/>
    <m/>
    <d v="2010-11-29T00:00:00"/>
    <x v="11"/>
    <x v="1"/>
    <n v="714.44444450000003"/>
    <x v="22"/>
    <x v="4"/>
  </r>
  <r>
    <n v="1252009"/>
    <n v="10041218"/>
    <s v="CYT SUNR CARM(P08) 750 6U AO"/>
    <m/>
    <d v="2010-11-29T00:00:00"/>
    <x v="11"/>
    <x v="1"/>
    <n v="98"/>
    <x v="22"/>
    <x v="4"/>
  </r>
  <r>
    <n v="7078399"/>
    <n v="10041601"/>
    <s v="CS CONO SUR P.NOIR ST(P07)75012U NORD"/>
    <m/>
    <d v="2010-11-29T00:00:00"/>
    <x v="5"/>
    <x v="1"/>
    <n v="700"/>
    <x v="22"/>
    <x v="4"/>
  </r>
  <r>
    <n v="1252057"/>
    <n v="10048093"/>
    <s v="CYT SENDERO ROSE(P07) 750 12U VIN"/>
    <m/>
    <d v="2010-11-29T00:00:00"/>
    <x v="11"/>
    <x v="1"/>
    <n v="55.999999989999999"/>
    <x v="22"/>
    <x v="4"/>
  </r>
  <r>
    <n v="1254129"/>
    <n v="10044729"/>
    <s v="CYT FRONT CHARD STLV(P06)750 12U 2010JP"/>
    <m/>
    <d v="2010-11-29T00:00:00"/>
    <x v="2"/>
    <x v="1"/>
    <n v="5880"/>
    <x v="22"/>
    <x v="4"/>
  </r>
  <r>
    <n v="1245408"/>
    <n v="10042084"/>
    <s v="CYT EXPORTACION TINTO(P08) 1500 6U CL"/>
    <m/>
    <d v="2010-11-29T00:00:00"/>
    <x v="12"/>
    <x v="1"/>
    <n v="8306"/>
    <x v="22"/>
    <x v="4"/>
  </r>
  <r>
    <n v="1245496"/>
    <n v="10033937"/>
    <s v="CYT EXPORTACION TINTO(P08) 700 12U CL"/>
    <m/>
    <d v="2010-11-29T00:00:00"/>
    <x v="12"/>
    <x v="1"/>
    <n v="2749.5555559999998"/>
    <x v="22"/>
    <x v="4"/>
  </r>
  <r>
    <n v="1245506"/>
    <n v="10034466"/>
    <s v="CYT EXPORT SEL (P08) C.SAUV 750 12U CL"/>
    <m/>
    <d v="2010-11-29T00:00:00"/>
    <x v="12"/>
    <x v="1"/>
    <n v="2750"/>
    <x v="22"/>
    <x v="4"/>
  </r>
  <r>
    <n v="1251571"/>
    <n v="10047755"/>
    <s v="CYT EXPORTACION SEL(P08)C.SAUV1500 6U CL"/>
    <m/>
    <d v="2010-11-29T00:00:00"/>
    <x v="12"/>
    <x v="1"/>
    <n v="5528"/>
    <x v="22"/>
    <x v="4"/>
  </r>
  <r>
    <n v="1255137"/>
    <n v="10042636"/>
    <s v="CYT EXPORTACION BLC(P08) 1500 6U CL"/>
    <m/>
    <d v="2010-11-29T00:00:00"/>
    <x v="12"/>
    <x v="1"/>
    <n v="1500"/>
    <x v="22"/>
    <x v="4"/>
  </r>
  <r>
    <n v="1251443"/>
    <n v="10042636"/>
    <s v="CYT EXPORTACION BLC(P08) 1500 6U CL"/>
    <m/>
    <d v="2010-11-29T00:00:00"/>
    <x v="12"/>
    <x v="1"/>
    <n v="6806"/>
    <x v="22"/>
    <x v="4"/>
  </r>
  <r>
    <n v="7077809"/>
    <n v="10028493"/>
    <s v="MPO CAB.SAUV 1500 6U LATAM"/>
    <m/>
    <d v="2010-11-29T00:00:00"/>
    <x v="11"/>
    <x v="1"/>
    <n v="160"/>
    <x v="22"/>
    <x v="4"/>
  </r>
  <r>
    <n v="7078354"/>
    <n v="10049832"/>
    <s v="MPO BLEND C.SAUV(P09)750 12U LATAM"/>
    <m/>
    <d v="2010-11-29T00:00:00"/>
    <x v="11"/>
    <x v="1"/>
    <n v="1635"/>
    <x v="22"/>
    <x v="4"/>
  </r>
  <r>
    <n v="7078356"/>
    <n v="10049817"/>
    <s v="MPO BLEND MERL(P09)750 12U LATAM"/>
    <m/>
    <d v="2010-11-29T00:00:00"/>
    <x v="11"/>
    <x v="1"/>
    <n v="700"/>
    <x v="22"/>
    <x v="4"/>
  </r>
  <r>
    <n v="1253608"/>
    <n v="10044570"/>
    <s v="CYT FRONT CAB/MER STLV(P06)750 12U(V)CA"/>
    <m/>
    <d v="2010-11-29T00:00:00"/>
    <x v="2"/>
    <x v="1"/>
    <n v="1026"/>
    <x v="22"/>
    <x v="4"/>
  </r>
  <r>
    <n v="7078444"/>
    <n v="10050250"/>
    <s v="CS I.NEGRA DUAL C.SAU/MER(P09) 750 12UPL"/>
    <m/>
    <d v="2010-11-29T00:00:00"/>
    <x v="2"/>
    <x v="1"/>
    <n v="1550"/>
    <x v="22"/>
    <x v="4"/>
  </r>
  <r>
    <n v="1246596"/>
    <n v="10031847"/>
    <s v="CYT FRONT C.SA/MER(P07)750 12U US"/>
    <m/>
    <d v="2010-11-29T00:00:00"/>
    <x v="2"/>
    <x v="1"/>
    <n v="4336"/>
    <x v="22"/>
    <x v="4"/>
  </r>
  <r>
    <n v="7078352"/>
    <n v="10049251"/>
    <s v="MPO V.MPO BLEND CARM(P09) 750 12U PE"/>
    <m/>
    <d v="2010-11-29T00:00:00"/>
    <x v="11"/>
    <x v="1"/>
    <n v="182"/>
    <x v="22"/>
    <x v="4"/>
  </r>
  <r>
    <n v="1253914"/>
    <n v="10044510"/>
    <s v="CYT FRONT CHARD(P06) 750 6U RU"/>
    <m/>
    <d v="2010-11-29T00:00:00"/>
    <x v="2"/>
    <x v="1"/>
    <n v="81.555555549999994"/>
    <x v="22"/>
    <x v="4"/>
  </r>
  <r>
    <n v="1252478"/>
    <n v="10031185"/>
    <s v="CYT SUNR CARM(P08) 750 12U LATAM"/>
    <m/>
    <d v="2010-11-29T00:00:00"/>
    <x v="11"/>
    <x v="1"/>
    <n v="53.999999989999999"/>
    <x v="22"/>
    <x v="4"/>
  </r>
  <r>
    <n v="1253503"/>
    <n v="10044492"/>
    <s v="CYT FRONT CHARD(P06) 750 12U LATAM"/>
    <m/>
    <d v="2010-11-29T00:00:00"/>
    <x v="2"/>
    <x v="1"/>
    <n v="792"/>
    <x v="22"/>
    <x v="4"/>
  </r>
  <r>
    <n v="1253709"/>
    <n v="10044630"/>
    <s v="CYT FRONT CHARD(STELV)(P06)750 12U (V)CA"/>
    <m/>
    <d v="2010-11-29T00:00:00"/>
    <x v="2"/>
    <x v="1"/>
    <n v="111"/>
    <x v="22"/>
    <x v="4"/>
  </r>
  <r>
    <n v="1253699"/>
    <n v="10041799"/>
    <s v="CYT FRONT CHARD STLV(P06) 750 6U 2010VEU"/>
    <m/>
    <d v="2010-11-29T00:00:00"/>
    <x v="2"/>
    <x v="1"/>
    <n v="88.000000009999994"/>
    <x v="22"/>
    <x v="4"/>
  </r>
  <r>
    <n v="1253572"/>
    <n v="10042030"/>
    <s v="CYT FRONT CHARD ST(P06)7506U2010(CHA)BE"/>
    <m/>
    <d v="2010-11-29T00:00:00"/>
    <x v="2"/>
    <x v="1"/>
    <n v="99.999999979999998"/>
    <x v="22"/>
    <x v="4"/>
  </r>
  <r>
    <n v="1253790"/>
    <n v="10041798"/>
    <s v="CYT FRONT CHARD(P06) 750 12U 2010 VEU"/>
    <m/>
    <d v="2010-11-29T00:00:00"/>
    <x v="2"/>
    <x v="1"/>
    <n v="334"/>
    <x v="22"/>
    <x v="4"/>
  </r>
  <r>
    <n v="1246618"/>
    <n v="10031860"/>
    <s v="CYT FRONT CHARD(P07) 750 12U US"/>
    <m/>
    <d v="2010-11-29T00:00:00"/>
    <x v="2"/>
    <x v="1"/>
    <n v="2750"/>
    <x v="22"/>
    <x v="4"/>
  </r>
  <r>
    <n v="1253491"/>
    <n v="10047286"/>
    <s v="CYTFRONSBLC/SEM(ST)(P06)7506U2010(CHA)BE"/>
    <m/>
    <d v="2010-11-29T00:00:00"/>
    <x v="2"/>
    <x v="1"/>
    <n v="350"/>
    <x v="22"/>
    <x v="4"/>
  </r>
  <r>
    <n v="1252356"/>
    <n v="10042064"/>
    <s v="CYT FRONT S.BLC(P06) 750 6U 2010 VEU"/>
    <m/>
    <d v="2010-11-29T00:00:00"/>
    <x v="2"/>
    <x v="1"/>
    <n v="56"/>
    <x v="22"/>
    <x v="4"/>
  </r>
  <r>
    <n v="1253354"/>
    <n v="10044594"/>
    <s v="CYT FRONT S.BLC STLV(P06)(BI)750 6U AFRI"/>
    <m/>
    <d v="2010-11-29T00:00:00"/>
    <x v="2"/>
    <x v="1"/>
    <n v="129"/>
    <x v="22"/>
    <x v="4"/>
  </r>
  <r>
    <n v="1246626"/>
    <n v="10041427"/>
    <s v="CYT FRONT P.GRIGIO(P07)750 12U US"/>
    <m/>
    <d v="2010-11-29T00:00:00"/>
    <x v="2"/>
    <x v="1"/>
    <n v="2030"/>
    <x v="22"/>
    <x v="4"/>
  </r>
  <r>
    <n v="1252000"/>
    <n v="10049332"/>
    <s v="CYT FRONT P.GRIGIO(P06)STLV 750 12U ZA"/>
    <m/>
    <d v="2010-11-29T00:00:00"/>
    <x v="2"/>
    <x v="1"/>
    <n v="55.999999989999999"/>
    <x v="22"/>
    <x v="4"/>
  </r>
  <r>
    <n v="7078048"/>
    <n v="10048367"/>
    <s v="CS ALTO PLANO  MERL STL 750 6U (MAJ) GB"/>
    <m/>
    <d v="2010-11-29T00:00:00"/>
    <x v="11"/>
    <x v="1"/>
    <n v="1450"/>
    <x v="22"/>
    <x v="4"/>
  </r>
  <r>
    <n v="1253610"/>
    <n v="10041075"/>
    <s v="CYT FRONT C.SAUV/MERL(P06)STLV1500 6U CA"/>
    <m/>
    <d v="2010-11-29T00:00:00"/>
    <x v="11"/>
    <x v="1"/>
    <n v="1514"/>
    <x v="22"/>
    <x v="4"/>
  </r>
  <r>
    <n v="1254040"/>
    <n v="10023818"/>
    <s v="CYT FRONT CHARD(STELV)(P06) 750 12U VEU"/>
    <m/>
    <d v="2010-11-29T00:00:00"/>
    <x v="2"/>
    <x v="1"/>
    <n v="288"/>
    <x v="22"/>
    <x v="4"/>
  </r>
  <r>
    <n v="1253467"/>
    <n v="10038603"/>
    <s v="CYT CASILL SHIRAZ 750 12U 2009 VEU"/>
    <m/>
    <d v="2010-11-29T00:00:00"/>
    <x v="3"/>
    <x v="1"/>
    <n v="254"/>
    <x v="22"/>
    <x v="4"/>
  </r>
  <r>
    <n v="1252813"/>
    <n v="10049626"/>
    <s v="CYT CAS RVA PRI C.SAUV ECO 750 12U2009CA"/>
    <m/>
    <d v="2010-11-29T00:00:00"/>
    <x v="3"/>
    <x v="1"/>
    <n v="91.000000009999994"/>
    <x v="22"/>
    <x v="4"/>
  </r>
  <r>
    <n v="1252479"/>
    <n v="10020316"/>
    <s v="CYT CASILL MERL 750 12U CN"/>
    <m/>
    <d v="2010-11-29T00:00:00"/>
    <x v="3"/>
    <x v="1"/>
    <n v="98"/>
    <x v="22"/>
    <x v="4"/>
  </r>
  <r>
    <n v="1254077"/>
    <n v="10050968"/>
    <s v="CYT TRIO RVA S.BLC STL(P10)75012U2010 CL"/>
    <m/>
    <d v="2010-11-29T00:00:00"/>
    <x v="3"/>
    <x v="1"/>
    <n v="275"/>
    <x v="22"/>
    <x v="4"/>
  </r>
  <r>
    <n v="1253966"/>
    <n v="10035771"/>
    <s v="CYT CASILL CHARD STLV 750 12U 2009 VEU"/>
    <m/>
    <d v="2010-11-29T00:00:00"/>
    <x v="3"/>
    <x v="1"/>
    <n v="107"/>
    <x v="22"/>
    <x v="4"/>
  </r>
  <r>
    <n v="7078376"/>
    <n v="21000113"/>
    <s v="4140 P.NOIR ORGANICO 750 12U ST 2010 US"/>
    <m/>
    <d v="2010-11-29T00:00:00"/>
    <x v="3"/>
    <x v="1"/>
    <n v="550"/>
    <x v="22"/>
    <x v="4"/>
  </r>
  <r>
    <n v="1253663"/>
    <n v="10044285"/>
    <s v="CYT G.RVA S.RIBERAS C.SAU 750 6U 2008VES"/>
    <m/>
    <d v="2010-11-29T00:00:00"/>
    <x v="3"/>
    <x v="1"/>
    <n v="47.000000010000001"/>
    <x v="22"/>
    <x v="4"/>
  </r>
  <r>
    <n v="1252431"/>
    <n v="10038401"/>
    <s v="CYT CASILL P.NOIR 750 12U 2009 VEU"/>
    <m/>
    <d v="2010-11-29T00:00:00"/>
    <x v="3"/>
    <x v="1"/>
    <n v="406"/>
    <x v="22"/>
    <x v="4"/>
  </r>
  <r>
    <n v="1254085"/>
    <n v="10039777"/>
    <s v="CYT CASILL PINOT GRIS STLV 750 12U VIN"/>
    <m/>
    <d v="2010-11-29T00:00:00"/>
    <x v="3"/>
    <x v="1"/>
    <n v="44"/>
    <x v="22"/>
    <x v="4"/>
  </r>
  <r>
    <n v="7078454"/>
    <n v="10046093"/>
    <s v="CS ORGANICO C.SAUV/CARM(P09)7506U2009VEU"/>
    <m/>
    <d v="2010-11-29T00:00:00"/>
    <x v="3"/>
    <x v="1"/>
    <n v="56.000000010000001"/>
    <x v="22"/>
    <x v="4"/>
  </r>
  <r>
    <n v="1253917"/>
    <n v="10049793"/>
    <s v="CYT CASILL SHIRAZ(GOLL) 750 6U 2009 GB"/>
    <m/>
    <d v="2010-11-29T00:00:00"/>
    <x v="3"/>
    <x v="1"/>
    <n v="11"/>
    <x v="22"/>
    <x v="4"/>
  </r>
  <r>
    <n v="1254091"/>
    <n v="10031781"/>
    <s v="CYT CASILL SHIRAZ 750 6U RU"/>
    <m/>
    <d v="2010-11-29T00:00:00"/>
    <x v="3"/>
    <x v="1"/>
    <n v="28"/>
    <x v="22"/>
    <x v="4"/>
  </r>
  <r>
    <n v="1253859"/>
    <n v="10038105"/>
    <s v="CYT CASILL SHIRAZ 750 12U (C/ESP) CA"/>
    <m/>
    <d v="2010-11-29T00:00:00"/>
    <x v="3"/>
    <x v="1"/>
    <n v="165"/>
    <x v="22"/>
    <x v="4"/>
  </r>
  <r>
    <n v="7078401"/>
    <n v="10046907"/>
    <s v="CS C.SUR P.NOIR STLV(P07)750 12U LATAM"/>
    <m/>
    <d v="2010-11-29T00:00:00"/>
    <x v="5"/>
    <x v="1"/>
    <n v="140"/>
    <x v="22"/>
    <x v="4"/>
  </r>
  <r>
    <n v="1253553"/>
    <n v="10020043"/>
    <s v="CYT CASILL SHIRAZ 750 12U LATAM"/>
    <m/>
    <d v="2010-11-29T00:00:00"/>
    <x v="3"/>
    <x v="1"/>
    <n v="412"/>
    <x v="22"/>
    <x v="4"/>
  </r>
  <r>
    <n v="1252594"/>
    <n v="10048867"/>
    <s v="CYT SUNR S.BLC ST(V)(P08)75012U 2010NORD"/>
    <m/>
    <d v="2010-11-29T00:00:00"/>
    <x v="3"/>
    <x v="1"/>
    <n v="100"/>
    <x v="22"/>
    <x v="4"/>
  </r>
  <r>
    <n v="7078299"/>
    <n v="12005731"/>
    <s v="2175 CARME TERRUNYO 0750 CH 2007 1U VEU"/>
    <m/>
    <d v="2010-11-29T00:00:00"/>
    <x v="3"/>
    <x v="1"/>
    <n v="31.999999989999999"/>
    <x v="22"/>
    <x v="4"/>
  </r>
  <r>
    <n v="1253809"/>
    <n v="10051549"/>
    <s v="CYT CASILL PINOT GRIS STLV 750 12U VAS"/>
    <m/>
    <d v="2010-11-29T00:00:00"/>
    <x v="3"/>
    <x v="1"/>
    <n v="98"/>
    <x v="22"/>
    <x v="4"/>
  </r>
  <r>
    <n v="7078515"/>
    <n v="10038637"/>
    <s v="CS CONO SUR P.NOIR STLV(P07)750 6U2009RU"/>
    <m/>
    <d v="2010-11-29T00:00:00"/>
    <x v="3"/>
    <x v="1"/>
    <n v="418"/>
    <x v="22"/>
    <x v="4"/>
  </r>
  <r>
    <n v="1254974"/>
    <n v="10048673"/>
    <s v="CYT TRIO RVA C.SA(P10)(90P)75012U2008VIN"/>
    <m/>
    <d v="2010-11-29T00:00:00"/>
    <x v="3"/>
    <x v="1"/>
    <n v="42"/>
    <x v="22"/>
    <x v="4"/>
  </r>
  <r>
    <n v="7078598"/>
    <n v="12005650"/>
    <s v="4111 P.NOIR VARIETAL 0750 ST 2009"/>
    <m/>
    <d v="2010-11-29T00:00:00"/>
    <x v="3"/>
    <x v="1"/>
    <n v="458.33333329999999"/>
    <x v="22"/>
    <x v="4"/>
  </r>
  <r>
    <n v="7078722"/>
    <n v="12004216"/>
    <s v="4126 SYRAH VARIETAL 0750 ST"/>
    <m/>
    <d v="2010-11-29T00:00:00"/>
    <x v="3"/>
    <x v="1"/>
    <n v="208"/>
    <x v="22"/>
    <x v="4"/>
  </r>
  <r>
    <n v="7078749"/>
    <n v="12005986"/>
    <s v="4126 SYRAH VARIETAL 0750 ST"/>
    <m/>
    <d v="2010-11-29T00:00:00"/>
    <x v="3"/>
    <x v="1"/>
    <n v="178"/>
    <x v="22"/>
    <x v="4"/>
  </r>
  <r>
    <n v="7078748"/>
    <n v="10045876"/>
    <s v="CS CONO SUR SYRAH(P07)750 12U LATAM"/>
    <m/>
    <d v="2010-11-29T00:00:00"/>
    <x v="3"/>
    <x v="1"/>
    <n v="99.999999979999998"/>
    <x v="22"/>
    <x v="4"/>
  </r>
  <r>
    <n v="7078747"/>
    <n v="10028267"/>
    <s v="CS CONO SUR SYRAH STLV(P07) 750 12U JP"/>
    <m/>
    <d v="2010-11-29T00:00:00"/>
    <x v="3"/>
    <x v="1"/>
    <n v="24"/>
    <x v="22"/>
    <x v="4"/>
  </r>
  <r>
    <n v="1252143"/>
    <n v="10050305"/>
    <s v="CYT SUNR MER ST(V)STICK(P08)75012U2010SE"/>
    <m/>
    <d v="2010-11-29T00:00:00"/>
    <x v="3"/>
    <x v="1"/>
    <n v="1000"/>
    <x v="22"/>
    <x v="4"/>
  </r>
  <r>
    <n v="1253098"/>
    <n v="10047694"/>
    <s v="CYT SUNR MERL(P08) 750 6U (UB)CZ"/>
    <m/>
    <d v="2010-11-29T00:00:00"/>
    <x v="3"/>
    <x v="1"/>
    <n v="30.999999989999999"/>
    <x v="22"/>
    <x v="4"/>
  </r>
  <r>
    <n v="1251509"/>
    <n v="10047568"/>
    <s v="CYT CASILL S.BLC ST CASABLANC7506U2010GB"/>
    <m/>
    <d v="2010-11-29T00:00:00"/>
    <x v="3"/>
    <x v="1"/>
    <n v="337.55555559999999"/>
    <x v="22"/>
    <x v="4"/>
  </r>
  <r>
    <n v="1253606"/>
    <n v="10020063"/>
    <s v="CYT CASILL SHIRAZ 750 12U VAR"/>
    <m/>
    <d v="2010-11-29T00:00:00"/>
    <x v="3"/>
    <x v="1"/>
    <n v="112"/>
    <x v="22"/>
    <x v="4"/>
  </r>
  <r>
    <n v="7078290"/>
    <n v="10046196"/>
    <s v="CS C.SUR TOC S.BL/SEM(P08)ST 750 6U NORD"/>
    <m/>
    <d v="2010-11-29T00:00:00"/>
    <x v="3"/>
    <x v="1"/>
    <n v="196"/>
    <x v="22"/>
    <x v="4"/>
  </r>
  <r>
    <n v="1253800"/>
    <n v="10050561"/>
    <s v="CYT MARQUES CHARD 750 6U 2009 VEU"/>
    <m/>
    <d v="2010-11-29T00:00:00"/>
    <x v="3"/>
    <x v="1"/>
    <n v="12.44444444"/>
    <x v="22"/>
    <x v="4"/>
  </r>
  <r>
    <n v="1253499"/>
    <n v="10020039"/>
    <s v="CYT CASILL CHARD 750 12U LATAM"/>
    <m/>
    <d v="2010-11-29T00:00:00"/>
    <x v="3"/>
    <x v="1"/>
    <n v="55.000000010000001"/>
    <x v="22"/>
    <x v="4"/>
  </r>
  <r>
    <n v="1253325"/>
    <n v="10020060"/>
    <s v="CYT CASILL C.SAUV 750 12U VAR"/>
    <m/>
    <d v="2010-11-29T00:00:00"/>
    <x v="3"/>
    <x v="1"/>
    <n v="70"/>
    <x v="22"/>
    <x v="4"/>
  </r>
  <r>
    <n v="1253336"/>
    <n v="10051055"/>
    <s v="CYT CASILL C.SAU 750 12U (DES) 2009 DK"/>
    <m/>
    <d v="2010-11-29T00:00:00"/>
    <x v="3"/>
    <x v="1"/>
    <n v="630"/>
    <x v="22"/>
    <x v="4"/>
  </r>
  <r>
    <n v="1253341"/>
    <n v="10047593"/>
    <s v="CYT CASILL C.SAU 375 24U (DES) 2009 NO"/>
    <m/>
    <d v="2010-11-29T00:00:00"/>
    <x v="3"/>
    <x v="1"/>
    <n v="152"/>
    <x v="22"/>
    <x v="4"/>
  </r>
  <r>
    <n v="1253978"/>
    <n v="10038035"/>
    <s v="CYT CASILL C.SAUV(ND) 375 24U PE"/>
    <m/>
    <d v="2010-11-29T00:00:00"/>
    <x v="3"/>
    <x v="1"/>
    <n v="252"/>
    <x v="22"/>
    <x v="4"/>
  </r>
  <r>
    <n v="1253981"/>
    <n v="10023541"/>
    <s v="CYT CASILL C.SAUV(ND) 375 24U AO"/>
    <m/>
    <d v="2010-11-29T00:00:00"/>
    <x v="3"/>
    <x v="1"/>
    <n v="44.999999989999999"/>
    <x v="22"/>
    <x v="4"/>
  </r>
  <r>
    <n v="1253569"/>
    <n v="10038447"/>
    <s v="CYT CASILL C.SAUV 375 12U 2009 (CHA)BE"/>
    <m/>
    <d v="2010-11-29T00:00:00"/>
    <x v="3"/>
    <x v="1"/>
    <n v="25"/>
    <x v="22"/>
    <x v="4"/>
  </r>
  <r>
    <n v="1253676"/>
    <n v="10020600"/>
    <s v="CYT CASILL C.SAUV(ND) 375 24U LATAM"/>
    <m/>
    <d v="2010-11-29T00:00:00"/>
    <x v="3"/>
    <x v="1"/>
    <n v="491"/>
    <x v="22"/>
    <x v="4"/>
  </r>
  <r>
    <n v="7078291"/>
    <n v="10046222"/>
    <s v="CS C.SUR TOC C.SAU/ME(P08)ST 750 6U NORD"/>
    <m/>
    <d v="2010-11-29T00:00:00"/>
    <x v="3"/>
    <x v="1"/>
    <n v="546"/>
    <x v="22"/>
    <x v="4"/>
  </r>
  <r>
    <n v="1254193"/>
    <n v="12003871"/>
    <s v="3109 RIESL VARIETAL 0750 ST"/>
    <m/>
    <d v="2010-11-29T00:00:00"/>
    <x v="3"/>
    <x v="1"/>
    <n v="555"/>
    <x v="22"/>
    <x v="4"/>
  </r>
  <r>
    <n v="7078499"/>
    <n v="10048953"/>
    <s v="CS CONO SUR RIESL STLV(P07)GOLL750 12UUS"/>
    <m/>
    <d v="2010-11-29T00:00:00"/>
    <x v="3"/>
    <x v="1"/>
    <n v="43.999999989999999"/>
    <x v="22"/>
    <x v="4"/>
  </r>
  <r>
    <n v="7078332"/>
    <n v="12005731"/>
    <s v="2175 CARME TERRUNYO 0750 CH 2007 1U VEU"/>
    <m/>
    <d v="2010-11-29T00:00:00"/>
    <x v="3"/>
    <x v="1"/>
    <n v="10.44444444"/>
    <x v="22"/>
    <x v="4"/>
  </r>
  <r>
    <n v="7078265"/>
    <n v="10047285"/>
    <s v="CS C.SUR TOC S.BLC(P08)STL 7506U2010RU"/>
    <m/>
    <d v="2010-11-29T00:00:00"/>
    <x v="3"/>
    <x v="1"/>
    <n v="547"/>
    <x v="22"/>
    <x v="4"/>
  </r>
  <r>
    <n v="7078468"/>
    <n v="12005825"/>
    <s v="2189 SYRAH TERRUNYO 0750 CH 2007 1U PE"/>
    <m/>
    <d v="2010-11-29T00:00:00"/>
    <x v="3"/>
    <x v="1"/>
    <n v="20"/>
    <x v="22"/>
    <x v="4"/>
  </r>
  <r>
    <n v="1253773"/>
    <n v="10038238"/>
    <s v="CYT FRONT S.BLC(P06)(BI)STL 375 24U AFRI"/>
    <m/>
    <d v="2010-11-29T00:00:00"/>
    <x v="3"/>
    <x v="1"/>
    <n v="44.999999989999999"/>
    <x v="22"/>
    <x v="4"/>
  </r>
  <r>
    <n v="1253888"/>
    <n v="10043943"/>
    <s v="CYT C.LARGO S.BLC(NV) 750 12U 2010GB"/>
    <m/>
    <d v="2010-11-29T00:00:00"/>
    <x v="3"/>
    <x v="1"/>
    <n v="280"/>
    <x v="22"/>
    <x v="4"/>
  </r>
  <r>
    <n v="7078317"/>
    <n v="10051523"/>
    <s v="MPO V.MPO VTAL CHARDST(P09)STIC75012UVEU"/>
    <m/>
    <d v="2010-11-29T00:00:00"/>
    <x v="3"/>
    <x v="1"/>
    <n v="54.999999989999999"/>
    <x v="22"/>
    <x v="4"/>
  </r>
  <r>
    <n v="7078346"/>
    <n v="10049472"/>
    <s v="CS C.SUR TOC CHARD(P08)STL 750 12U2010CN"/>
    <m/>
    <d v="2010-11-29T00:00:00"/>
    <x v="3"/>
    <x v="1"/>
    <n v="88.000000009999994"/>
    <x v="22"/>
    <x v="4"/>
  </r>
  <r>
    <n v="7078334"/>
    <n v="10035548"/>
    <s v="CS C.SUR TOC CHARD(P08)STL 750 12U VEU"/>
    <m/>
    <d v="2010-11-29T00:00:00"/>
    <x v="3"/>
    <x v="1"/>
    <n v="98"/>
    <x v="22"/>
    <x v="4"/>
  </r>
  <r>
    <n v="7078443"/>
    <n v="10046231"/>
    <s v="CS C.SUR TOC S.BLC/SEM(P08)750 12U PL"/>
    <m/>
    <d v="2010-11-29T00:00:00"/>
    <x v="3"/>
    <x v="1"/>
    <n v="600"/>
    <x v="22"/>
    <x v="4"/>
  </r>
  <r>
    <n v="7078459"/>
    <n v="10046230"/>
    <s v="CS C.SUR TOC S.BLC(P08)STL 750 12U VAS"/>
    <m/>
    <d v="2010-11-29T00:00:00"/>
    <x v="3"/>
    <x v="1"/>
    <n v="15"/>
    <x v="22"/>
    <x v="4"/>
  </r>
  <r>
    <n v="1254748"/>
    <n v="10050349"/>
    <s v="CYT EXPLOR CHARD(P09)ECO750 12U 2009 VEU"/>
    <m/>
    <d v="2010-11-29T00:00:00"/>
    <x v="3"/>
    <x v="1"/>
    <n v="300"/>
    <x v="22"/>
    <x v="4"/>
  </r>
  <r>
    <n v="1252851"/>
    <n v="10020577"/>
    <s v="CYT CASILL CHARD(ND) 375 24U VAS"/>
    <m/>
    <d v="2010-11-29T00:00:00"/>
    <x v="3"/>
    <x v="1"/>
    <n v="110"/>
    <x v="22"/>
    <x v="4"/>
  </r>
  <r>
    <n v="1252082"/>
    <n v="10020582"/>
    <s v="CYT CASILL CHARD(ND) 375 24U PR"/>
    <m/>
    <d v="2010-11-29T00:00:00"/>
    <x v="3"/>
    <x v="1"/>
    <n v="63.000000010000001"/>
    <x v="22"/>
    <x v="4"/>
  </r>
  <r>
    <n v="1253465"/>
    <n v="10035773"/>
    <s v="CYT CASILL CHARD 375 24U 2009 VEU"/>
    <m/>
    <d v="2010-11-29T00:00:00"/>
    <x v="3"/>
    <x v="1"/>
    <n v="15"/>
    <x v="22"/>
    <x v="4"/>
  </r>
  <r>
    <n v="1252817"/>
    <n v="10041132"/>
    <s v="CYT SUNR S.BLC(P08) 750 6U AO"/>
    <m/>
    <d v="2010-11-29T00:00:00"/>
    <x v="3"/>
    <x v="1"/>
    <n v="42.000000010000001"/>
    <x v="22"/>
    <x v="4"/>
  </r>
  <r>
    <n v="1253143"/>
    <n v="10048608"/>
    <s v="CYT TRIO RVA CHARD(P10)750 6U 2009(CO)DK"/>
    <m/>
    <d v="2010-11-29T00:00:00"/>
    <x v="3"/>
    <x v="1"/>
    <n v="330"/>
    <x v="22"/>
    <x v="4"/>
  </r>
  <r>
    <n v="7078480"/>
    <n v="10047652"/>
    <s v="CS D.RIO GRANDE S.BLC(STLV) 750 6U VEU"/>
    <m/>
    <d v="2010-11-29T00:00:00"/>
    <x v="3"/>
    <x v="1"/>
    <n v="200"/>
    <x v="22"/>
    <x v="4"/>
  </r>
  <r>
    <n v="7078328"/>
    <n v="10049887"/>
    <s v="MPO BLEND SYR/C.SAUV(P09)750 12U VEU"/>
    <m/>
    <d v="2010-11-29T00:00:00"/>
    <x v="1"/>
    <x v="1"/>
    <n v="140"/>
    <x v="22"/>
    <x v="4"/>
  </r>
  <r>
    <n v="1253104"/>
    <n v="10042105"/>
    <s v="CYT CASILL VIOG STLV 750 6U 2009 (CHA)BE"/>
    <m/>
    <d v="2010-11-29T00:00:00"/>
    <x v="3"/>
    <x v="1"/>
    <n v="156"/>
    <x v="22"/>
    <x v="4"/>
  </r>
  <r>
    <n v="7078442"/>
    <n v="10029902"/>
    <s v="CS REY L.ANDES RVA C.SAUV(P08)750 12U PL"/>
    <m/>
    <d v="2010-11-29T00:00:00"/>
    <x v="1"/>
    <x v="1"/>
    <n v="950"/>
    <x v="22"/>
    <x v="4"/>
  </r>
  <r>
    <n v="7078345"/>
    <n v="10051401"/>
    <s v="CS ALTO PLANO CARM 750 6U BR"/>
    <m/>
    <d v="2010-11-29T00:00:00"/>
    <x v="1"/>
    <x v="1"/>
    <n v="182.4444445"/>
    <x v="22"/>
    <x v="4"/>
  </r>
  <r>
    <n v="1253806"/>
    <n v="10034412"/>
    <s v="CYT FRONT CARM(P06) 1500 6U VEU"/>
    <m/>
    <d v="2010-11-29T00:00:00"/>
    <x v="1"/>
    <x v="1"/>
    <n v="95.999999990000006"/>
    <x v="22"/>
    <x v="4"/>
  </r>
  <r>
    <n v="7078411"/>
    <n v="10039800"/>
    <s v="CS NEBLINA CARM STLV(P08) 750 6U VEU"/>
    <m/>
    <d v="2010-11-29T00:00:00"/>
    <x v="1"/>
    <x v="1"/>
    <n v="1540"/>
    <x v="22"/>
    <x v="4"/>
  </r>
  <r>
    <n v="1247272"/>
    <n v="10034849"/>
    <s v="CYT FRONT CARM(P07)1500 6U US"/>
    <m/>
    <d v="2010-11-29T00:00:00"/>
    <x v="1"/>
    <x v="1"/>
    <n v="5752"/>
    <x v="22"/>
    <x v="4"/>
  </r>
  <r>
    <n v="7077956"/>
    <n v="10047829"/>
    <s v="CS NEBLINA C.SAU/RO(P08)STLV 750 6U VEU"/>
    <m/>
    <d v="2010-11-29T00:00:00"/>
    <x v="1"/>
    <x v="1"/>
    <n v="1680"/>
    <x v="22"/>
    <x v="4"/>
  </r>
  <r>
    <n v="7078417"/>
    <n v="10048515"/>
    <s v="CS NEBLINA S.BLC(P08)STLV 750 6U VEU"/>
    <m/>
    <d v="2010-11-29T00:00:00"/>
    <x v="1"/>
    <x v="1"/>
    <n v="3498.4444440000002"/>
    <x v="22"/>
    <x v="4"/>
  </r>
  <r>
    <n v="1250989"/>
    <n v="10029725"/>
    <s v="CYT FRONT C.SAUV(P07) 1500 6U US"/>
    <m/>
    <d v="2010-11-29T00:00:00"/>
    <x v="1"/>
    <x v="1"/>
    <n v="5520"/>
    <x v="22"/>
    <x v="4"/>
  </r>
  <r>
    <n v="1253178"/>
    <n v="10041426"/>
    <s v="CYT FRONT P.GRIGIO(P07)1500 6U US"/>
    <m/>
    <d v="2010-11-29T00:00:00"/>
    <x v="1"/>
    <x v="1"/>
    <n v="720.00000009999997"/>
    <x v="22"/>
    <x v="4"/>
  </r>
  <r>
    <n v="7078394"/>
    <n v="10049237"/>
    <s v="MPO V.MPO RVA C.SAUV(P05) 750 12U PE"/>
    <m/>
    <d v="2010-11-29T00:00:00"/>
    <x v="1"/>
    <x v="1"/>
    <n v="182"/>
    <x v="22"/>
    <x v="4"/>
  </r>
  <r>
    <n v="7078165"/>
    <n v="10038934"/>
    <s v="MPO V.MPO RVA C.SAUV(P05)STLV 750 12UVEU"/>
    <m/>
    <d v="2010-11-29T00:00:00"/>
    <x v="1"/>
    <x v="1"/>
    <n v="749"/>
    <x v="22"/>
    <x v="4"/>
  </r>
  <r>
    <n v="1247275"/>
    <n v="10029731"/>
    <s v="CYT FRONT CHARD(P07) 1500 6U US"/>
    <m/>
    <d v="2010-11-29T00:00:00"/>
    <x v="1"/>
    <x v="1"/>
    <n v="6080"/>
    <x v="22"/>
    <x v="4"/>
  </r>
  <r>
    <n v="7078348"/>
    <n v="10051459"/>
    <s v="CS ALTO PLANO SYRAH 750 6U BR"/>
    <m/>
    <d v="2010-11-29T00:00:00"/>
    <x v="1"/>
    <x v="1"/>
    <n v="212"/>
    <x v="22"/>
    <x v="4"/>
  </r>
  <r>
    <n v="1247276"/>
    <n v="10029731"/>
    <s v="CYT FRONT CHARD(P07) 1500 6U US"/>
    <m/>
    <d v="2010-11-29T00:00:00"/>
    <x v="1"/>
    <x v="1"/>
    <n v="6080"/>
    <x v="22"/>
    <x v="4"/>
  </r>
  <r>
    <n v="7078372"/>
    <n v="10045417"/>
    <s v="MPO V.MPO VTAL C.SAUV(P09)STLV750 12U NO"/>
    <m/>
    <d v="2010-11-29T00:00:00"/>
    <x v="1"/>
    <x v="1"/>
    <n v="560"/>
    <x v="22"/>
    <x v="4"/>
  </r>
  <r>
    <n v="7078112"/>
    <n v="10050124"/>
    <s v="MPO V.MPO VTAL C.SAUV(P05) 750 12U VAS"/>
    <m/>
    <d v="2010-11-29T00:00:00"/>
    <x v="1"/>
    <x v="1"/>
    <n v="462"/>
    <x v="22"/>
    <x v="4"/>
  </r>
  <r>
    <n v="1253932"/>
    <n v="10044038"/>
    <s v="CYT SENDERO S.BLC(ST)750 12U 2010GB"/>
    <m/>
    <d v="2010-11-29T00:00:00"/>
    <x v="1"/>
    <x v="1"/>
    <n v="770"/>
    <x v="22"/>
    <x v="4"/>
  </r>
  <r>
    <n v="7078458"/>
    <n v="10041877"/>
    <s v="MPO TRAVESIA S.BLC 750 12U 2010 GB"/>
    <m/>
    <d v="2010-11-29T00:00:00"/>
    <x v="1"/>
    <x v="1"/>
    <n v="550"/>
    <x v="22"/>
    <x v="4"/>
  </r>
  <r>
    <n v="7078267"/>
    <n v="10051530"/>
    <s v="MPO V.MPO S.BLC/CHARD (P09) 750 12U IL"/>
    <m/>
    <d v="2010-11-29T00:00:00"/>
    <x v="1"/>
    <x v="1"/>
    <n v="70"/>
    <x v="22"/>
    <x v="4"/>
  </r>
  <r>
    <n v="1246605"/>
    <n v="10033275"/>
    <s v="CYT FRONT CC CA/ME(P07 MANT)4P1500 6U US"/>
    <m/>
    <d v="2010-11-29T00:00:00"/>
    <x v="1"/>
    <x v="1"/>
    <n v="16000"/>
    <x v="22"/>
    <x v="4"/>
  </r>
  <r>
    <n v="1254696"/>
    <n v="10041426"/>
    <s v="CYT FRONT P.GRIGIO(P07)1500 6U US"/>
    <m/>
    <d v="2010-11-29T00:00:00"/>
    <x v="1"/>
    <x v="1"/>
    <n v="2200"/>
    <x v="22"/>
    <x v="4"/>
  </r>
  <r>
    <n v="1254176"/>
    <n v="12006512"/>
    <s v="2346 C.SAU/MERL FRONT 0750 ST 2010"/>
    <m/>
    <d v="2010-11-29T00:00:00"/>
    <x v="2"/>
    <x v="1"/>
    <n v="292.77777780000002"/>
    <x v="22"/>
    <x v="4"/>
  </r>
  <r>
    <n v="1252695"/>
    <n v="10044586"/>
    <s v="CYT CYT (=FRONT) C.SAUV(P06)STLV75012UNO"/>
    <m/>
    <d v="2010-11-29T00:00:00"/>
    <x v="2"/>
    <x v="1"/>
    <n v="490"/>
    <x v="22"/>
    <x v="4"/>
  </r>
  <r>
    <n v="1253147"/>
    <n v="10049238"/>
    <s v="CYT FRONT C.SAUV(P06)STLV 750 12U2010VEU"/>
    <m/>
    <d v="2010-11-29T00:00:00"/>
    <x v="2"/>
    <x v="1"/>
    <n v="61.999999989999999"/>
    <x v="22"/>
    <x v="4"/>
  </r>
  <r>
    <n v="7078198"/>
    <n v="10048220"/>
    <s v="CS I.NEGRA DUAL CAR/C.SA(P09) 750 12U MX"/>
    <m/>
    <d v="2010-11-29T00:00:00"/>
    <x v="2"/>
    <x v="1"/>
    <n v="657.99999990000003"/>
    <x v="22"/>
    <x v="4"/>
  </r>
  <r>
    <n v="1253704"/>
    <n v="10049407"/>
    <s v="CYT FRONT C.SAUV STL(P06)750 6U 2010 VEU"/>
    <m/>
    <d v="2010-11-29T00:00:00"/>
    <x v="2"/>
    <x v="1"/>
    <n v="294"/>
    <x v="22"/>
    <x v="4"/>
  </r>
  <r>
    <n v="1253426"/>
    <n v="10044441"/>
    <s v="CYT FRONT MERL(P06) 750 12U VAR"/>
    <m/>
    <d v="2010-11-29T00:00:00"/>
    <x v="2"/>
    <x v="1"/>
    <n v="288"/>
    <x v="22"/>
    <x v="4"/>
  </r>
  <r>
    <n v="1254162"/>
    <n v="10033275"/>
    <s v="CYT FRONT CC CA/ME(P07 MANT)4P1500 6U US"/>
    <m/>
    <d v="2010-11-29T00:00:00"/>
    <x v="1"/>
    <x v="1"/>
    <n v="5504"/>
    <x v="22"/>
    <x v="4"/>
  </r>
  <r>
    <n v="1253228"/>
    <n v="12005771"/>
    <s v="1126 CHARD MAYCAS 0750 CH 2008 1U VEU"/>
    <m/>
    <d v="2010-11-29T00:00:00"/>
    <x v="3"/>
    <x v="1"/>
    <n v="20"/>
    <x v="22"/>
    <x v="4"/>
  </r>
  <r>
    <n v="1254017"/>
    <n v="10051192"/>
    <s v="CYT G.RVA S.RIBERAS S.BLC 750 6U 2010VES"/>
    <m/>
    <d v="2010-11-29T00:00:00"/>
    <x v="3"/>
    <x v="1"/>
    <n v="33"/>
    <x v="22"/>
    <x v="4"/>
  </r>
  <r>
    <n v="1253658"/>
    <n v="10050556"/>
    <s v="CYT MARQUES CHARD 750 12U 2009 (V)CA"/>
    <m/>
    <d v="2010-11-29T00:00:00"/>
    <x v="3"/>
    <x v="1"/>
    <n v="28"/>
    <x v="22"/>
    <x v="4"/>
  </r>
  <r>
    <n v="1253562"/>
    <n v="10050568"/>
    <s v="CYT MARQUES CHARD 750 6U 2009 (CHA)BE"/>
    <m/>
    <d v="2010-11-29T00:00:00"/>
    <x v="3"/>
    <x v="1"/>
    <n v="49.999999989999999"/>
    <x v="22"/>
    <x v="4"/>
  </r>
  <r>
    <n v="1253100"/>
    <n v="10050567"/>
    <s v="CYT MARQUES CHARD 750 6U 2009 (CO)DK"/>
    <m/>
    <d v="2010-11-29T00:00:00"/>
    <x v="3"/>
    <x v="1"/>
    <n v="132"/>
    <x v="22"/>
    <x v="4"/>
  </r>
  <r>
    <n v="7078657"/>
    <n v="21000167"/>
    <s v="1208 MPO G.DEVOCIÓN 750 6U ST 2010 VEU"/>
    <m/>
    <d v="2010-11-29T00:00:00"/>
    <x v="3"/>
    <x v="1"/>
    <n v="15.555555549999999"/>
    <x v="22"/>
    <x v="4"/>
  </r>
  <r>
    <n v="7078386"/>
    <n v="21000167"/>
    <s v="1208 MPO G.DEVOCIÓN 750 6U ST 2010 VEU"/>
    <m/>
    <d v="2010-11-29T00:00:00"/>
    <x v="3"/>
    <x v="1"/>
    <n v="270"/>
    <x v="22"/>
    <x v="4"/>
  </r>
  <r>
    <n v="1252177"/>
    <n v="10045342"/>
    <s v="CYT CASILL CARM 750 12U 2009 LATAM"/>
    <m/>
    <d v="2010-11-29T00:00:00"/>
    <x v="3"/>
    <x v="1"/>
    <n v="55.000000010000001"/>
    <x v="22"/>
    <x v="4"/>
  </r>
  <r>
    <n v="7078027"/>
    <n v="10045536"/>
    <s v="CS RESERVA P.NOIR ST(P08)750 6U 2009NORD"/>
    <m/>
    <d v="2010-11-29T00:00:00"/>
    <x v="3"/>
    <x v="1"/>
    <n v="264"/>
    <x v="22"/>
    <x v="4"/>
  </r>
  <r>
    <n v="7078034"/>
    <n v="10048883"/>
    <s v="CS RESERVA S.BLC STL(P08)7506U2010NORD"/>
    <m/>
    <d v="2010-11-29T00:00:00"/>
    <x v="3"/>
    <x v="1"/>
    <n v="154"/>
    <x v="22"/>
    <x v="4"/>
  </r>
  <r>
    <n v="1254010"/>
    <n v="10051213"/>
    <s v="CYT C.IGNACIO P.NOIR STL 750 12U 2009 GB"/>
    <m/>
    <d v="2010-11-29T00:00:00"/>
    <x v="3"/>
    <x v="1"/>
    <n v="1100"/>
    <x v="22"/>
    <x v="4"/>
  </r>
  <r>
    <n v="1252430"/>
    <n v="10051467"/>
    <s v="CYT C.IGNACIO S.BLC 750 12U 2010 GB"/>
    <m/>
    <d v="2010-11-29T00:00:00"/>
    <x v="3"/>
    <x v="1"/>
    <n v="1028"/>
    <x v="22"/>
    <x v="4"/>
  </r>
  <r>
    <n v="7077814"/>
    <n v="10046089"/>
    <s v="CS ORGANICO C.SAUV/CARM(P09)75012U2009JP"/>
    <m/>
    <d v="2010-11-29T00:00:00"/>
    <x v="3"/>
    <x v="1"/>
    <n v="1221"/>
    <x v="22"/>
    <x v="4"/>
  </r>
  <r>
    <n v="1246608"/>
    <n v="10033275"/>
    <s v="CYT FRONT CC CA/ME(P07 MANT)4P1500 6U US"/>
    <m/>
    <d v="2010-11-29T00:00:00"/>
    <x v="1"/>
    <x v="1"/>
    <n v="7488"/>
    <x v="22"/>
    <x v="4"/>
  </r>
  <r>
    <n v="7077759"/>
    <n v="10043785"/>
    <s v="CS ORGANICO P.NOIR(P09) 750 12U 2009 JP"/>
    <m/>
    <d v="2010-11-29T00:00:00"/>
    <x v="3"/>
    <x v="1"/>
    <n v="60"/>
    <x v="22"/>
    <x v="4"/>
  </r>
  <r>
    <n v="1251384"/>
    <n v="10042105"/>
    <s v="CYT CASILL VIOG STLV 750 6U 2009 (CHA)BE"/>
    <m/>
    <d v="2010-11-29T00:00:00"/>
    <x v="3"/>
    <x v="1"/>
    <n v="135"/>
    <x v="22"/>
    <x v="4"/>
  </r>
  <r>
    <n v="1253358"/>
    <n v="12004737"/>
    <s v="1175 S.BLC TERRUNYO 0750 ST 2008 1U VEU"/>
    <m/>
    <d v="2010-11-29T00:00:00"/>
    <x v="3"/>
    <x v="1"/>
    <n v="49.999999989999999"/>
    <x v="22"/>
    <x v="4"/>
  </r>
  <r>
    <n v="1253656"/>
    <n v="10050973"/>
    <s v="CYT TRIO RVA S.BLC STL(P10)75012U2010VAS"/>
    <m/>
    <d v="2010-11-29T00:00:00"/>
    <x v="3"/>
    <x v="1"/>
    <n v="99.000000020000002"/>
    <x v="22"/>
    <x v="4"/>
  </r>
  <r>
    <n v="1253402"/>
    <n v="10036618"/>
    <s v="CYT TRIO RVA S.BLC STLV 750 12U 2009 VIN"/>
    <m/>
    <d v="2010-11-29T00:00:00"/>
    <x v="3"/>
    <x v="1"/>
    <n v="42"/>
    <x v="22"/>
    <x v="4"/>
  </r>
  <r>
    <n v="1251066"/>
    <n v="10045704"/>
    <s v="CYT CYT RVDO MOSC/SEM 750 12U PE"/>
    <m/>
    <d v="2010-11-29T00:00:00"/>
    <x v="1"/>
    <x v="1"/>
    <n v="224"/>
    <x v="22"/>
    <x v="4"/>
  </r>
  <r>
    <n v="1253475"/>
    <n v="10048321"/>
    <s v="CYT FRONT ROSE(P07) 1500 6U US"/>
    <m/>
    <d v="2010-11-29T00:00:00"/>
    <x v="1"/>
    <x v="1"/>
    <n v="668"/>
    <x v="22"/>
    <x v="4"/>
  </r>
  <r>
    <n v="1245452"/>
    <n v="10041426"/>
    <s v="CYT FRONT P.GRIGIO(P07)1500 6U US"/>
    <m/>
    <d v="2010-11-29T00:00:00"/>
    <x v="1"/>
    <x v="1"/>
    <n v="5320"/>
    <x v="22"/>
    <x v="4"/>
  </r>
  <r>
    <n v="1254223"/>
    <n v="10029734"/>
    <s v="CYT FRONT MERLOT(P07) 1500 6U US"/>
    <m/>
    <d v="2010-11-29T00:00:00"/>
    <x v="1"/>
    <x v="1"/>
    <n v="1442"/>
    <x v="22"/>
    <x v="4"/>
  </r>
  <r>
    <n v="1253185"/>
    <n v="10035598"/>
    <s v="CYT MAR DEL SUR RED WINE(LP)750 12UMX"/>
    <m/>
    <d v="2010-11-29T00:00:00"/>
    <x v="1"/>
    <x v="1"/>
    <n v="26"/>
    <x v="22"/>
    <x v="4"/>
  </r>
  <r>
    <n v="7078254"/>
    <n v="10048507"/>
    <s v="CS NEBLINA MERL(P08)STLV 750 6U VEU"/>
    <m/>
    <d v="2010-11-29T00:00:00"/>
    <x v="1"/>
    <x v="1"/>
    <n v="369"/>
    <x v="22"/>
    <x v="4"/>
  </r>
  <r>
    <n v="1246591"/>
    <n v="12004680"/>
    <s v="2125 C.SAUV/ME FRONT 1500 CH 1U US"/>
    <m/>
    <d v="2010-11-29T00:00:00"/>
    <x v="1"/>
    <x v="1"/>
    <n v="1280"/>
    <x v="22"/>
    <x v="4"/>
  </r>
  <r>
    <n v="1246585"/>
    <n v="10029723"/>
    <s v="CYT FRONT CAB/MER(P07)1500 6U US"/>
    <m/>
    <d v="2010-11-29T00:00:00"/>
    <x v="1"/>
    <x v="1"/>
    <n v="12000"/>
    <x v="22"/>
    <x v="4"/>
  </r>
  <r>
    <n v="1247129"/>
    <n v="10029734"/>
    <s v="CYT FRONT MERLOT(P07) 1500 6U US"/>
    <m/>
    <d v="2010-11-29T00:00:00"/>
    <x v="1"/>
    <x v="1"/>
    <n v="5760"/>
    <x v="22"/>
    <x v="4"/>
  </r>
  <r>
    <n v="1253767"/>
    <n v="10022464"/>
    <s v="CYT FRONT CHARD(P06) 1500 6U VAR"/>
    <m/>
    <d v="2010-11-29T00:00:00"/>
    <x v="1"/>
    <x v="1"/>
    <n v="95.999999990000006"/>
    <x v="22"/>
    <x v="4"/>
  </r>
  <r>
    <n v="1254975"/>
    <n v="10048672"/>
    <s v="CYT TRIO RVA C.SA(P10)(90P)75012U2008VEU"/>
    <m/>
    <d v="2010-11-29T00:00:00"/>
    <x v="3"/>
    <x v="1"/>
    <n v="500"/>
    <x v="22"/>
    <x v="4"/>
  </r>
  <r>
    <n v="1253453"/>
    <n v="10044503"/>
    <s v="CYT FRONT MERL(P06) 750 6U RU"/>
    <m/>
    <d v="2010-11-29T00:00:00"/>
    <x v="5"/>
    <x v="1"/>
    <n v="409.55555559999999"/>
    <x v="22"/>
    <x v="4"/>
  </r>
  <r>
    <n v="1253099"/>
    <n v="10046864"/>
    <s v="MA MAYCAS RVA ESP SYRAH 750 6U2008(CO)DK"/>
    <m/>
    <d v="2010-11-29T00:00:00"/>
    <x v="3"/>
    <x v="1"/>
    <n v="110"/>
    <x v="22"/>
    <x v="4"/>
  </r>
  <r>
    <n v="1250933"/>
    <n v="10035768"/>
    <s v="CYT CASILL CHARD 750 6U 2009 VEU"/>
    <m/>
    <d v="2010-11-29T00:00:00"/>
    <x v="5"/>
    <x v="1"/>
    <n v="322"/>
    <x v="22"/>
    <x v="4"/>
  </r>
  <r>
    <n v="1253170"/>
    <n v="10020455"/>
    <s v="CYT CASILL CHARD STLV 750 6U AU"/>
    <m/>
    <d v="2010-11-29T00:00:00"/>
    <x v="5"/>
    <x v="1"/>
    <n v="110"/>
    <x v="22"/>
    <x v="4"/>
  </r>
  <r>
    <n v="1252445"/>
    <n v="10035771"/>
    <s v="CYT CASILL CHARD STLV 750 12U 2009 VEU"/>
    <m/>
    <d v="2010-11-29T00:00:00"/>
    <x v="5"/>
    <x v="1"/>
    <n v="101"/>
    <x v="22"/>
    <x v="4"/>
  </r>
  <r>
    <n v="1248503"/>
    <n v="10020205"/>
    <s v="CYT CASILL CHARD 750 12U (US)VI"/>
    <m/>
    <d v="2010-11-29T00:00:00"/>
    <x v="5"/>
    <x v="1"/>
    <n v="54.999999989999999"/>
    <x v="22"/>
    <x v="4"/>
  </r>
  <r>
    <n v="1252083"/>
    <n v="10020213"/>
    <s v="CYT CASILL CHARD 750 12U PR"/>
    <m/>
    <d v="2010-11-29T00:00:00"/>
    <x v="5"/>
    <x v="1"/>
    <n v="110"/>
    <x v="22"/>
    <x v="4"/>
  </r>
  <r>
    <n v="1253974"/>
    <n v="10020004"/>
    <s v="CYT CASILL CHARD 750 12U VES"/>
    <m/>
    <d v="2010-11-29T00:00:00"/>
    <x v="5"/>
    <x v="1"/>
    <n v="19.000000010000001"/>
    <x v="22"/>
    <x v="4"/>
  </r>
  <r>
    <n v="1254041"/>
    <n v="10035771"/>
    <s v="CYT CASILL CHARD STLV 750 12U 2009 VEU"/>
    <m/>
    <d v="2010-11-29T00:00:00"/>
    <x v="5"/>
    <x v="1"/>
    <n v="45.999999989999999"/>
    <x v="22"/>
    <x v="4"/>
  </r>
  <r>
    <n v="1253995"/>
    <n v="10032824"/>
    <s v="CYT CASILL CHARD(STIC BEST)750 12U LATAM"/>
    <m/>
    <d v="2010-11-29T00:00:00"/>
    <x v="5"/>
    <x v="1"/>
    <n v="54.999999989999999"/>
    <x v="22"/>
    <x v="4"/>
  </r>
  <r>
    <n v="1252527"/>
    <n v="10020211"/>
    <s v="CYT CASILL CHARD 750 12U CN"/>
    <m/>
    <d v="2010-11-29T00:00:00"/>
    <x v="5"/>
    <x v="1"/>
    <n v="77.000000020000002"/>
    <x v="22"/>
    <x v="4"/>
  </r>
  <r>
    <n v="1252169"/>
    <n v="10020059"/>
    <s v="CYT CASILL CHARD 750 12U VAR"/>
    <m/>
    <d v="2010-11-29T00:00:00"/>
    <x v="5"/>
    <x v="1"/>
    <n v="143"/>
    <x v="22"/>
    <x v="4"/>
  </r>
  <r>
    <n v="1253683"/>
    <n v="10020039"/>
    <s v="CYT CASILL CHARD 750 12U LATAM"/>
    <m/>
    <d v="2010-11-29T00:00:00"/>
    <x v="5"/>
    <x v="1"/>
    <n v="583"/>
    <x v="22"/>
    <x v="4"/>
  </r>
  <r>
    <n v="1252941"/>
    <n v="10049400"/>
    <s v="PA P.ALTO RVA C.SAUV(MED) 750 12U CA"/>
    <m/>
    <d v="2010-11-29T00:00:00"/>
    <x v="5"/>
    <x v="1"/>
    <n v="75"/>
    <x v="22"/>
    <x v="4"/>
  </r>
  <r>
    <n v="1253674"/>
    <n v="10035239"/>
    <s v="CYT FRONT C.SAUV(P06)(NV)750 12U CL"/>
    <m/>
    <d v="2010-11-29T00:00:00"/>
    <x v="5"/>
    <x v="1"/>
    <n v="2750"/>
    <x v="22"/>
    <x v="4"/>
  </r>
  <r>
    <n v="1252222"/>
    <n v="10019901"/>
    <s v="PA P.ALTO RVA C.SAUV 750 12U LATAM"/>
    <m/>
    <d v="2010-11-29T00:00:00"/>
    <x v="5"/>
    <x v="1"/>
    <n v="477"/>
    <x v="22"/>
    <x v="4"/>
  </r>
  <r>
    <n v="1253303"/>
    <n v="10044447"/>
    <s v="CYT FRONT MERL(P06) 750 12U VAS"/>
    <m/>
    <d v="2010-11-29T00:00:00"/>
    <x v="5"/>
    <x v="1"/>
    <n v="890"/>
    <x v="22"/>
    <x v="4"/>
  </r>
  <r>
    <n v="1251052"/>
    <n v="10050201"/>
    <s v="CYT FRONT MERL(P06) 750 6U 2010 VEU"/>
    <m/>
    <d v="2010-11-29T00:00:00"/>
    <x v="5"/>
    <x v="1"/>
    <n v="370"/>
    <x v="22"/>
    <x v="4"/>
  </r>
  <r>
    <n v="1253556"/>
    <n v="10050043"/>
    <s v="CYT FRONT MERL(P06) 750 12U 2010 VEU"/>
    <m/>
    <d v="2010-11-29T00:00:00"/>
    <x v="5"/>
    <x v="1"/>
    <n v="98"/>
    <x v="22"/>
    <x v="4"/>
  </r>
  <r>
    <n v="1253799"/>
    <n v="10050022"/>
    <s v="CYT FRONT SHIRAZ(P06) 750 12U 2010 VEU"/>
    <m/>
    <d v="2010-11-29T00:00:00"/>
    <x v="5"/>
    <x v="1"/>
    <n v="98"/>
    <x v="22"/>
    <x v="4"/>
  </r>
  <r>
    <n v="1252361"/>
    <n v="10044518"/>
    <s v="CYT FRONT SHIRAZ (P06) 750 12U LATAM"/>
    <m/>
    <d v="2010-11-29T00:00:00"/>
    <x v="5"/>
    <x v="1"/>
    <n v="252"/>
    <x v="22"/>
    <x v="4"/>
  </r>
  <r>
    <n v="1253792"/>
    <n v="10044620"/>
    <s v="CYT FRONT CARM(P06) 750 12U 2010 VEU"/>
    <m/>
    <d v="2010-11-29T00:00:00"/>
    <x v="5"/>
    <x v="1"/>
    <n v="98"/>
    <x v="22"/>
    <x v="4"/>
  </r>
  <r>
    <n v="1253552"/>
    <n v="10044621"/>
    <s v="CYT FRONCAR/CAB(ST)(P06)7506U2010(CHA)BE"/>
    <m/>
    <d v="2010-11-29T00:00:00"/>
    <x v="5"/>
    <x v="1"/>
    <n v="980"/>
    <x v="22"/>
    <x v="4"/>
  </r>
  <r>
    <n v="1253573"/>
    <n v="10044603"/>
    <s v="CYT FRONT S.BLC(P06) 750 6U 2010 IT"/>
    <m/>
    <d v="2010-11-29T00:00:00"/>
    <x v="5"/>
    <x v="1"/>
    <n v="294"/>
    <x v="22"/>
    <x v="4"/>
  </r>
  <r>
    <n v="7077940"/>
    <n v="10044306"/>
    <s v="CS ROKO S.BLC STLV 750 6U VEU"/>
    <m/>
    <d v="2010-11-29T00:00:00"/>
    <x v="5"/>
    <x v="1"/>
    <n v="2606.4444440000002"/>
    <x v="22"/>
    <x v="4"/>
  </r>
  <r>
    <n v="7078196"/>
    <n v="12005589"/>
    <s v="3180 BRUT SPARK 0750 CH 2009"/>
    <m/>
    <d v="2010-11-29T00:00:00"/>
    <x v="4"/>
    <x v="1"/>
    <n v="2888.8888889999998"/>
    <x v="22"/>
    <x v="4"/>
  </r>
  <r>
    <n v="7078663"/>
    <n v="10038637"/>
    <s v="CS CONO SUR P.NOIR STLV(P07)750 6U2009RU"/>
    <m/>
    <d v="2010-11-29T00:00:00"/>
    <x v="3"/>
    <x v="1"/>
    <n v="380"/>
    <x v="22"/>
    <x v="4"/>
  </r>
  <r>
    <n v="1253280"/>
    <n v="10019485"/>
    <s v="CYT COOPER RANGE CHARD(STLV) 750 6U GB"/>
    <m/>
    <d v="2010-11-29T00:00:00"/>
    <x v="3"/>
    <x v="1"/>
    <n v="20.444444449999999"/>
    <x v="22"/>
    <x v="4"/>
  </r>
  <r>
    <n v="1252778"/>
    <n v="10048597"/>
    <s v="CYT TRIO RVA CHARD(P10)750 6U 2009 RU"/>
    <m/>
    <d v="2010-11-29T00:00:00"/>
    <x v="3"/>
    <x v="1"/>
    <n v="58.000000010000001"/>
    <x v="22"/>
    <x v="4"/>
  </r>
  <r>
    <n v="1253464"/>
    <n v="10035770"/>
    <s v="CYT CASILL CHARD 750 12U 2009 VEU"/>
    <m/>
    <d v="2010-11-29T00:00:00"/>
    <x v="5"/>
    <x v="1"/>
    <n v="270"/>
    <x v="22"/>
    <x v="4"/>
  </r>
  <r>
    <n v="1253672"/>
    <n v="10026869"/>
    <s v="CA CLASSICO CHARD 750 12U CL"/>
    <m/>
    <d v="2010-11-29T00:00:00"/>
    <x v="5"/>
    <x v="1"/>
    <n v="140"/>
    <x v="22"/>
    <x v="4"/>
  </r>
  <r>
    <n v="7078400"/>
    <n v="10041028"/>
    <s v="CS CONO SUR P.NOIR (P07)STL 750 6U VAS"/>
    <m/>
    <d v="2010-11-29T00:00:00"/>
    <x v="5"/>
    <x v="1"/>
    <n v="814"/>
    <x v="22"/>
    <x v="4"/>
  </r>
  <r>
    <n v="1254892"/>
    <n v="21000046"/>
    <s v="2108 MERL CASILL 750 6U CH 2009 NL"/>
    <m/>
    <d v="2010-11-29T00:00:00"/>
    <x v="5"/>
    <x v="1"/>
    <n v="546.44444439999995"/>
    <x v="22"/>
    <x v="4"/>
  </r>
  <r>
    <n v="1253345"/>
    <n v="10036693"/>
    <s v="CYT CASILL MERL 750 12U(C/ESP)CA"/>
    <m/>
    <d v="2010-11-29T00:00:00"/>
    <x v="5"/>
    <x v="1"/>
    <n v="140"/>
    <x v="22"/>
    <x v="4"/>
  </r>
  <r>
    <n v="1253155"/>
    <n v="10020055"/>
    <s v="CYT CASILL MERL 750 12U VAR"/>
    <m/>
    <d v="2010-11-29T00:00:00"/>
    <x v="5"/>
    <x v="1"/>
    <n v="69.999999990000006"/>
    <x v="22"/>
    <x v="4"/>
  </r>
  <r>
    <n v="1253466"/>
    <n v="10038373"/>
    <s v="CYT CASILL MERL 750 12U 2009 VEU"/>
    <m/>
    <d v="2010-11-29T00:00:00"/>
    <x v="5"/>
    <x v="1"/>
    <n v="232"/>
    <x v="22"/>
    <x v="4"/>
  </r>
  <r>
    <n v="1252581"/>
    <n v="10038374"/>
    <s v="CYT CASILL MERL 750 6U 2009 DE/BE"/>
    <m/>
    <d v="2010-11-29T00:00:00"/>
    <x v="5"/>
    <x v="1"/>
    <n v="280.44444449999997"/>
    <x v="22"/>
    <x v="4"/>
  </r>
  <r>
    <n v="1252698"/>
    <n v="10038377"/>
    <s v="CYT CASILL MERL 750 6U 2009 VEU"/>
    <m/>
    <d v="2010-11-29T00:00:00"/>
    <x v="5"/>
    <x v="1"/>
    <n v="276"/>
    <x v="22"/>
    <x v="4"/>
  </r>
  <r>
    <n v="1253313"/>
    <n v="10044852"/>
    <s v="CYT CASILL MERL 750 6U 2009 GB"/>
    <m/>
    <d v="2010-11-29T00:00:00"/>
    <x v="5"/>
    <x v="1"/>
    <n v="1890"/>
    <x v="22"/>
    <x v="4"/>
  </r>
  <r>
    <n v="1254901"/>
    <n v="10047911"/>
    <s v="CYT CASILL S.BLC STLV 750 6U 2010 GB"/>
    <m/>
    <d v="2010-11-29T00:00:00"/>
    <x v="5"/>
    <x v="1"/>
    <n v="500"/>
    <x v="22"/>
    <x v="4"/>
  </r>
  <r>
    <n v="1253312"/>
    <n v="10044766"/>
    <s v="CYT CYT S.BLC(P09)STLV 750 12U 2010 GB"/>
    <m/>
    <d v="2010-11-29T00:00:00"/>
    <x v="5"/>
    <x v="1"/>
    <n v="490"/>
    <x v="22"/>
    <x v="4"/>
  </r>
  <r>
    <n v="7078493"/>
    <n v="10047620"/>
    <s v="CS LA COCOTERA CHARD STLV 750 6U NL"/>
    <m/>
    <d v="2010-11-29T00:00:00"/>
    <x v="5"/>
    <x v="1"/>
    <n v="380"/>
    <x v="22"/>
    <x v="4"/>
  </r>
  <r>
    <n v="7078483"/>
    <n v="10047655"/>
    <s v="CS D.RIO GRANDE CHARD(STLV) 750 6U VEU"/>
    <m/>
    <d v="2010-11-29T00:00:00"/>
    <x v="5"/>
    <x v="1"/>
    <n v="380"/>
    <x v="22"/>
    <x v="4"/>
  </r>
  <r>
    <n v="1252902"/>
    <n v="12004801"/>
    <s v="1100 CHARD CASILL 0750 CH 1U RU"/>
    <m/>
    <d v="2010-11-29T00:00:00"/>
    <x v="5"/>
    <x v="1"/>
    <n v="81.999999990000006"/>
    <x v="22"/>
    <x v="4"/>
  </r>
  <r>
    <n v="7078349"/>
    <n v="10051547"/>
    <s v="CS ALTO PLANO CHARD 750 6U BR"/>
    <m/>
    <d v="2010-11-29T00:00:00"/>
    <x v="5"/>
    <x v="1"/>
    <n v="385"/>
    <x v="22"/>
    <x v="4"/>
  </r>
  <r>
    <n v="1253856"/>
    <n v="10048660"/>
    <s v="CYT TRIO RVA C.SAU(P10)(90P)75012U2008MX"/>
    <m/>
    <d v="2010-11-29T00:00:00"/>
    <x v="3"/>
    <x v="1"/>
    <n v="378"/>
    <x v="22"/>
    <x v="4"/>
  </r>
  <r>
    <n v="1253231"/>
    <n v="10044762"/>
    <s v="CYT CYT CHARD(P09)STLV 750 12U 2010 GB"/>
    <m/>
    <d v="2010-11-29T00:00:00"/>
    <x v="5"/>
    <x v="1"/>
    <n v="220"/>
    <x v="22"/>
    <x v="4"/>
  </r>
  <r>
    <n v="1253738"/>
    <n v="10045348"/>
    <s v="CYT CASILL CARM 750 12U 2009 VAR"/>
    <m/>
    <d v="2010-11-29T00:00:00"/>
    <x v="5"/>
    <x v="1"/>
    <n v="534"/>
    <x v="22"/>
    <x v="4"/>
  </r>
  <r>
    <n v="1253174"/>
    <n v="10021671"/>
    <s v="CYT CASILL CARM 750 6U AU"/>
    <m/>
    <d v="2010-11-29T00:00:00"/>
    <x v="5"/>
    <x v="1"/>
    <n v="83.999999990000006"/>
    <x v="22"/>
    <x v="4"/>
  </r>
  <r>
    <n v="7078353"/>
    <n v="10049236"/>
    <s v="MPO V.MPO RVA CARM(P05) 750 12U PE"/>
    <m/>
    <d v="2010-11-29T00:00:00"/>
    <x v="5"/>
    <x v="1"/>
    <n v="112"/>
    <x v="22"/>
    <x v="4"/>
  </r>
  <r>
    <n v="1253863"/>
    <n v="10045345"/>
    <s v="CYT CASILL CARM 750 12U 2009 C/ES CA"/>
    <m/>
    <d v="2010-11-29T00:00:00"/>
    <x v="5"/>
    <x v="1"/>
    <n v="140"/>
    <x v="22"/>
    <x v="4"/>
  </r>
  <r>
    <n v="1253338"/>
    <n v="10028848"/>
    <s v="CYT CASILL CARM 750 12U (LR)CA"/>
    <m/>
    <d v="2010-11-29T00:00:00"/>
    <x v="5"/>
    <x v="1"/>
    <n v="425"/>
    <x v="22"/>
    <x v="4"/>
  </r>
  <r>
    <n v="1252689"/>
    <n v="10038556"/>
    <s v="CYT CASILL CARM 750 12U 2009 VEU"/>
    <m/>
    <d v="2010-11-29T00:00:00"/>
    <x v="5"/>
    <x v="1"/>
    <n v="89.999999990000006"/>
    <x v="22"/>
    <x v="4"/>
  </r>
  <r>
    <n v="1252956"/>
    <n v="10045445"/>
    <s v="CYT CASILL CARM (STICKER) 750 6U 2009 RU"/>
    <m/>
    <d v="2010-11-29T00:00:00"/>
    <x v="5"/>
    <x v="1"/>
    <n v="178"/>
    <x v="22"/>
    <x v="4"/>
  </r>
  <r>
    <n v="1253564"/>
    <n v="10021653"/>
    <s v="CYT CASILL CARM 750 6U IT"/>
    <m/>
    <d v="2010-11-29T00:00:00"/>
    <x v="5"/>
    <x v="1"/>
    <n v="140"/>
    <x v="22"/>
    <x v="4"/>
  </r>
  <r>
    <n v="1252246"/>
    <n v="10045342"/>
    <s v="CYT CASILL CARM 750 12U 2009 LATAM"/>
    <m/>
    <d v="2010-11-29T00:00:00"/>
    <x v="5"/>
    <x v="1"/>
    <n v="873"/>
    <x v="22"/>
    <x v="4"/>
  </r>
  <r>
    <n v="1254699"/>
    <n v="10045558"/>
    <s v="CYT WINE LOT TRIVA 750 12U 2009 US"/>
    <m/>
    <d v="2010-11-29T00:00:00"/>
    <x v="5"/>
    <x v="1"/>
    <n v="432"/>
    <x v="22"/>
    <x v="4"/>
  </r>
  <r>
    <n v="1253778"/>
    <n v="10021262"/>
    <s v="PA P.ALTO RVA C.SAUV 750 12U PR"/>
    <m/>
    <d v="2010-11-29T00:00:00"/>
    <x v="5"/>
    <x v="1"/>
    <n v="1500"/>
    <x v="22"/>
    <x v="4"/>
  </r>
  <r>
    <n v="7078461"/>
    <n v="10048870"/>
    <s v="PA P.ALTO RVA C.SAUV 750 6U 2009 GB"/>
    <m/>
    <d v="2010-11-29T00:00:00"/>
    <x v="5"/>
    <x v="1"/>
    <n v="670"/>
    <x v="22"/>
    <x v="4"/>
  </r>
  <r>
    <n v="1253994"/>
    <n v="10031896"/>
    <s v="CYT FRONT CHARD(P06) 750 6U AO"/>
    <m/>
    <d v="2010-11-29T00:00:00"/>
    <x v="5"/>
    <x v="1"/>
    <n v="43.999999989999999"/>
    <x v="22"/>
    <x v="4"/>
  </r>
  <r>
    <n v="1252288"/>
    <n v="10049630"/>
    <s v="CYT CAS RVA PR C.SAUV ECO 750 12U 2009CR"/>
    <m/>
    <d v="2010-11-29T00:00:00"/>
    <x v="3"/>
    <x v="1"/>
    <n v="83.999999990000006"/>
    <x v="22"/>
    <x v="4"/>
  </r>
  <r>
    <n v="1252824"/>
    <n v="10050016"/>
    <s v="CYT CASILL RVA PRIV S.BLC7506U2010VAR"/>
    <m/>
    <d v="2010-11-29T00:00:00"/>
    <x v="3"/>
    <x v="1"/>
    <n v="21"/>
    <x v="22"/>
    <x v="4"/>
  </r>
  <r>
    <n v="1253855"/>
    <n v="10048665"/>
    <s v="CYT TRIO RVA C.SAU(P10)(90P)75012U2008PY"/>
    <m/>
    <d v="2010-11-29T00:00:00"/>
    <x v="3"/>
    <x v="1"/>
    <n v="700"/>
    <x v="22"/>
    <x v="4"/>
  </r>
  <r>
    <n v="1253742"/>
    <n v="10048810"/>
    <s v="CYT TRIO RVA C.SAU(P10)(90P)75012U2008CL"/>
    <m/>
    <d v="2010-11-29T00:00:00"/>
    <x v="3"/>
    <x v="1"/>
    <n v="420"/>
    <x v="22"/>
    <x v="4"/>
  </r>
  <r>
    <n v="7078241"/>
    <n v="12005727"/>
    <s v="2175 CARME TERRUNYO 0750 CH 2007 1U CA"/>
    <m/>
    <d v="2010-11-29T00:00:00"/>
    <x v="3"/>
    <x v="1"/>
    <n v="39.000000010000001"/>
    <x v="22"/>
    <x v="4"/>
  </r>
  <r>
    <n v="7078426"/>
    <n v="12005707"/>
    <s v="2175 CARME TERRUNYO 0750 CH 2007 1U PY"/>
    <m/>
    <d v="2010-11-29T00:00:00"/>
    <x v="3"/>
    <x v="1"/>
    <n v="49.999999989999999"/>
    <x v="22"/>
    <x v="4"/>
  </r>
  <r>
    <n v="1253590"/>
    <n v="10047072"/>
    <s v="CYT MARQUES C.SAUV 750 12U 2008 CL"/>
    <m/>
    <d v="2010-11-29T00:00:00"/>
    <x v="3"/>
    <x v="1"/>
    <n v="840"/>
    <x v="22"/>
    <x v="4"/>
  </r>
  <r>
    <n v="1252483"/>
    <n v="10049595"/>
    <s v="CYT CASIL RVA PRI C.SAUV  ECO7506U2009GB"/>
    <m/>
    <d v="2010-11-29T00:00:00"/>
    <x v="3"/>
    <x v="1"/>
    <n v="82.999999990000006"/>
    <x v="22"/>
    <x v="4"/>
  </r>
  <r>
    <n v="1252290"/>
    <n v="10049602"/>
    <s v="CYT CAS RVA PRI C.SAUV ECO 7506U2009VEU"/>
    <m/>
    <d v="2010-11-29T00:00:00"/>
    <x v="3"/>
    <x v="1"/>
    <n v="127"/>
    <x v="22"/>
    <x v="4"/>
  </r>
  <r>
    <n v="1252287"/>
    <n v="10049624"/>
    <s v="CYT CAS RVA PRI C.SAUV ECO 750 12U2009PR"/>
    <m/>
    <d v="2010-11-29T00:00:00"/>
    <x v="3"/>
    <x v="1"/>
    <n v="140"/>
    <x v="22"/>
    <x v="4"/>
  </r>
  <r>
    <n v="1251951"/>
    <n v="10049982"/>
    <s v="CYT CAS RVA PR C.SAUV ECO 750 6U 2009 RU"/>
    <m/>
    <d v="2010-11-29T00:00:00"/>
    <x v="3"/>
    <x v="1"/>
    <n v="25"/>
    <x v="22"/>
    <x v="4"/>
  </r>
  <r>
    <n v="1253728"/>
    <n v="10049604"/>
    <s v="CYT CAS RVA PR C.SAUV ECO 750 6U 2009 NL"/>
    <m/>
    <d v="2010-11-29T00:00:00"/>
    <x v="3"/>
    <x v="1"/>
    <n v="98"/>
    <x v="22"/>
    <x v="4"/>
  </r>
  <r>
    <n v="1249408"/>
    <n v="10049614"/>
    <s v="CYT CAS RVA PR C.SAUV ECO 750 12U2009VIN"/>
    <m/>
    <d v="2010-11-29T00:00:00"/>
    <x v="3"/>
    <x v="1"/>
    <n v="17"/>
    <x v="22"/>
    <x v="4"/>
  </r>
  <r>
    <n v="1253811"/>
    <n v="10047198"/>
    <s v="CYT G.RVA RIBERAS MERL 750 6U 2008 CL"/>
    <m/>
    <d v="2010-11-29T00:00:00"/>
    <x v="3"/>
    <x v="1"/>
    <n v="140"/>
    <x v="22"/>
    <x v="4"/>
  </r>
  <r>
    <n v="1253763"/>
    <n v="10049981"/>
    <s v="CYT CAS RVA PR C.SAUV ECO 750 12U 2009DO"/>
    <m/>
    <d v="2010-11-29T00:00:00"/>
    <x v="3"/>
    <x v="1"/>
    <n v="70"/>
    <x v="22"/>
    <x v="4"/>
  </r>
  <r>
    <n v="1253872"/>
    <n v="10043811"/>
    <s v="CYT G.RVA S.RIBERAS SYRAH 750 6U 2008CL"/>
    <m/>
    <d v="2010-11-29T00:00:00"/>
    <x v="3"/>
    <x v="1"/>
    <n v="140"/>
    <x v="22"/>
    <x v="4"/>
  </r>
  <r>
    <n v="1252932"/>
    <n v="10048677"/>
    <s v="CYT TRIO RVA C.SAU(P10)(90P)750 6U2008RU"/>
    <m/>
    <d v="2010-11-29T00:00:00"/>
    <x v="3"/>
    <x v="1"/>
    <n v="160"/>
    <x v="22"/>
    <x v="4"/>
  </r>
  <r>
    <n v="1250070"/>
    <n v="10048679"/>
    <s v="CYT TRIO RVA C.SAU(P10)(90P)7506U2008VEU"/>
    <m/>
    <d v="2010-11-29T00:00:00"/>
    <x v="3"/>
    <x v="1"/>
    <n v="140"/>
    <x v="22"/>
    <x v="4"/>
  </r>
  <r>
    <n v="1252759"/>
    <n v="10043026"/>
    <s v="CYT MARQUES C.SAUV 750 12U 2008 VIN"/>
    <m/>
    <d v="2010-11-29T00:00:00"/>
    <x v="3"/>
    <x v="1"/>
    <n v="12"/>
    <x v="22"/>
    <x v="4"/>
  </r>
  <r>
    <n v="1253949"/>
    <n v="10043016"/>
    <s v="CYT MARQUES C.SAUV 750 6U 2008 AO"/>
    <m/>
    <d v="2010-11-29T00:00:00"/>
    <x v="3"/>
    <x v="1"/>
    <n v="56.000000010000001"/>
    <x v="22"/>
    <x v="4"/>
  </r>
  <r>
    <n v="1253968"/>
    <n v="10043041"/>
    <s v="CYT MARQUES C.SAUV 750 12U 2008 (V)CA"/>
    <m/>
    <d v="2010-11-29T00:00:00"/>
    <x v="3"/>
    <x v="1"/>
    <n v="28"/>
    <x v="22"/>
    <x v="4"/>
  </r>
  <r>
    <n v="1253561"/>
    <n v="10043007"/>
    <s v="CYT MARQUES C.SAUV 750 6U 2008(CHA)BE"/>
    <m/>
    <d v="2010-11-29T00:00:00"/>
    <x v="3"/>
    <x v="1"/>
    <n v="49.999999989999999"/>
    <x v="22"/>
    <x v="4"/>
  </r>
  <r>
    <n v="1253764"/>
    <n v="10046754"/>
    <s v="CYT MARQUES C.SAUV 750 6U 2008 VEU"/>
    <m/>
    <d v="2010-11-29T00:00:00"/>
    <x v="3"/>
    <x v="1"/>
    <n v="13"/>
    <x v="22"/>
    <x v="4"/>
  </r>
  <r>
    <n v="1253116"/>
    <n v="10043019"/>
    <s v="CYT MARQUES C.SAUV 750 12U 2008 VEU"/>
    <m/>
    <d v="2010-11-29T00:00:00"/>
    <x v="3"/>
    <x v="1"/>
    <n v="280"/>
    <x v="22"/>
    <x v="4"/>
  </r>
  <r>
    <n v="1248610"/>
    <n v="10037924"/>
    <s v="CYT TERRUNYO C.SAUV(ND) 750 6U 2007 VIN"/>
    <m/>
    <d v="2010-11-29T00:00:00"/>
    <x v="3"/>
    <x v="1"/>
    <n v="13.55555556"/>
    <x v="22"/>
    <x v="4"/>
  </r>
  <r>
    <n v="7078800"/>
    <n v="10049700"/>
    <s v="MPO G.DEV S.BLC (CINT) 750 6U 2009 VEU"/>
    <m/>
    <d v="2010-11-29T00:00:00"/>
    <x v="3"/>
    <x v="1"/>
    <n v="9.5555555559999998"/>
    <x v="22"/>
    <x v="4"/>
  </r>
  <r>
    <n v="7078270"/>
    <n v="10029085"/>
    <s v="MPO V.MPO S.BLC/CHARD(P05) 750 12U VAS"/>
    <m/>
    <d v="2010-11-29T00:00:00"/>
    <x v="3"/>
    <x v="1"/>
    <n v="154"/>
    <x v="22"/>
    <x v="4"/>
  </r>
  <r>
    <n v="1253894"/>
    <n v="10051198"/>
    <s v="CYT G.RVA S.RIBERAS S.BLC 750 6U 2010 PY"/>
    <m/>
    <d v="2010-11-29T00:00:00"/>
    <x v="3"/>
    <x v="1"/>
    <n v="60"/>
    <x v="22"/>
    <x v="4"/>
  </r>
  <r>
    <n v="7078017"/>
    <n v="10029619"/>
    <s v="VE MT PACK W.CREST 4MER(S/R LOGO)1876UUS"/>
    <m/>
    <d v="2010-11-29T00:00:00"/>
    <x v="10"/>
    <x v="1"/>
    <n v="777.88888889999998"/>
    <x v="22"/>
    <x v="4"/>
  </r>
  <r>
    <n v="1251124"/>
    <n v="10049623"/>
    <s v="CYT CAS RVA PR C.SAUV ECO 750 12U 2009PA"/>
    <m/>
    <d v="2010-11-29T00:00:00"/>
    <x v="3"/>
    <x v="1"/>
    <n v="56.000000010000001"/>
    <x v="22"/>
    <x v="4"/>
  </r>
  <r>
    <n v="1254030"/>
    <n v="10049607"/>
    <s v="CYT CAS RVA PR C.SAUV ECO 750 6U 2009 ES"/>
    <m/>
    <d v="2010-11-29T00:00:00"/>
    <x v="3"/>
    <x v="1"/>
    <n v="69.999999990000006"/>
    <x v="22"/>
    <x v="4"/>
  </r>
  <r>
    <n v="7078393"/>
    <n v="10050095"/>
    <s v="CS RESERVA MERL(P08) 750 6U 2009 NL"/>
    <m/>
    <d v="2010-11-29T00:00:00"/>
    <x v="3"/>
    <x v="1"/>
    <n v="47.555555560000002"/>
    <x v="22"/>
    <x v="4"/>
  </r>
  <r>
    <n v="7078440"/>
    <n v="10050105"/>
    <s v="CS RESERVA MERL(P08) 750 12U 2009(SAQ)CA"/>
    <m/>
    <d v="2010-11-29T00:00:00"/>
    <x v="3"/>
    <x v="1"/>
    <n v="90.000000009999994"/>
    <x v="22"/>
    <x v="4"/>
  </r>
  <r>
    <n v="7078340"/>
    <n v="12005272"/>
    <s v="4170 C.SAUV 20BARREL 0750 CH 2007 1U VEU"/>
    <m/>
    <d v="2010-11-29T00:00:00"/>
    <x v="3"/>
    <x v="1"/>
    <n v="64.999999990000006"/>
    <x v="22"/>
    <x v="4"/>
  </r>
  <r>
    <n v="7078281"/>
    <n v="10043788"/>
    <s v="CS ORGANICO P.NOIR(P09) 750 12U 2009 CA"/>
    <m/>
    <d v="2010-11-29T00:00:00"/>
    <x v="3"/>
    <x v="1"/>
    <n v="220"/>
    <x v="22"/>
    <x v="4"/>
  </r>
  <r>
    <n v="7078282"/>
    <n v="10043785"/>
    <s v="CS ORGANICO P.NOIR(P09) 750 12U 2009 JP"/>
    <m/>
    <d v="2010-11-29T00:00:00"/>
    <x v="3"/>
    <x v="1"/>
    <n v="220"/>
    <x v="22"/>
    <x v="4"/>
  </r>
  <r>
    <n v="7078025"/>
    <n v="10046086"/>
    <s v="CS ORGANICO C.SAU/CARM(P09)7506U2009NORD"/>
    <m/>
    <d v="2010-11-29T00:00:00"/>
    <x v="3"/>
    <x v="1"/>
    <n v="252"/>
    <x v="22"/>
    <x v="4"/>
  </r>
  <r>
    <n v="1252688"/>
    <n v="10049238"/>
    <s v="CYT FRONT C.SAUV(P06)STLV 750 12U2010VEU"/>
    <m/>
    <d v="2010-11-29T00:00:00"/>
    <x v="3"/>
    <x v="1"/>
    <n v="666"/>
    <x v="22"/>
    <x v="4"/>
  </r>
  <r>
    <n v="7078421"/>
    <n v="10048395"/>
    <s v="MPO G.DEV CARM/SYR MED.BRX 750 6U2008VEU"/>
    <m/>
    <d v="2010-11-29T00:00:00"/>
    <x v="3"/>
    <x v="1"/>
    <n v="70"/>
    <x v="22"/>
    <x v="4"/>
  </r>
  <r>
    <n v="1253973"/>
    <n v="10046872"/>
    <s v="CYT MARQUES SYRAH 750 12U 2008 PE"/>
    <m/>
    <d v="2010-11-29T00:00:00"/>
    <x v="3"/>
    <x v="1"/>
    <n v="36"/>
    <x v="22"/>
    <x v="4"/>
  </r>
  <r>
    <n v="1253857"/>
    <n v="10048774"/>
    <s v="CYT TRIO RVA MERL 750 12U 2009 (ESP) CA"/>
    <m/>
    <d v="2010-11-29T00:00:00"/>
    <x v="3"/>
    <x v="1"/>
    <n v="28"/>
    <x v="22"/>
    <x v="4"/>
  </r>
  <r>
    <n v="1254074"/>
    <n v="10045687"/>
    <s v="CYT CYT RVDO C.SAUV (P07)750 12U MX"/>
    <m/>
    <d v="2010-11-29T00:00:00"/>
    <x v="3"/>
    <x v="1"/>
    <n v="3528"/>
    <x v="22"/>
    <x v="4"/>
  </r>
  <r>
    <n v="1253873"/>
    <n v="10049613"/>
    <s v="CYT CAS RVA PR C.SAUV ECO 750 12U 2009US"/>
    <m/>
    <d v="2010-11-29T00:00:00"/>
    <x v="3"/>
    <x v="1"/>
    <n v="1050"/>
    <x v="22"/>
    <x v="4"/>
  </r>
  <r>
    <n v="1253691"/>
    <n v="10048646"/>
    <s v="CYT TRIO RVA C.SAU(P10)750 12U2008(LR)CA"/>
    <m/>
    <d v="2010-11-29T00:00:00"/>
    <x v="3"/>
    <x v="1"/>
    <n v="100"/>
    <x v="22"/>
    <x v="4"/>
  </r>
  <r>
    <n v="1254031"/>
    <n v="12006264"/>
    <s v="2105 C.SAUV RVA PRIV ECO 0750 CH 2009"/>
    <m/>
    <d v="2010-11-29T00:00:00"/>
    <x v="3"/>
    <x v="1"/>
    <n v="1210"/>
    <x v="22"/>
    <x v="4"/>
  </r>
  <r>
    <n v="1253793"/>
    <n v="10044608"/>
    <s v="CYT FRONT LATE HARVEST 750 12U VEU"/>
    <m/>
    <d v="2010-11-29T00:00:00"/>
    <x v="3"/>
    <x v="1"/>
    <n v="98"/>
    <x v="22"/>
    <x v="4"/>
  </r>
  <r>
    <n v="7078273"/>
    <n v="12005720"/>
    <s v="2175 CARME TERRUNYO 0750 CH 20071U(LR)CA"/>
    <m/>
    <d v="2010-11-29T00:00:00"/>
    <x v="3"/>
    <x v="1"/>
    <n v="80.000000009999994"/>
    <x v="22"/>
    <x v="4"/>
  </r>
  <r>
    <n v="7078422"/>
    <n v="10040321"/>
    <s v="MPO GRAN DEVOCION SYR/PET 750 6U 2008VEU"/>
    <m/>
    <d v="2010-11-29T00:00:00"/>
    <x v="3"/>
    <x v="1"/>
    <n v="70"/>
    <x v="22"/>
    <x v="4"/>
  </r>
  <r>
    <n v="7078420"/>
    <n v="10046880"/>
    <s v="MPO G.DEVOCION C.SAU/SYR(NC)7506U2008VEU"/>
    <m/>
    <d v="2010-11-29T00:00:00"/>
    <x v="3"/>
    <x v="1"/>
    <n v="70"/>
    <x v="22"/>
    <x v="4"/>
  </r>
  <r>
    <n v="7078204"/>
    <n v="10046880"/>
    <s v="MPO G.DEVOCION C.SAU/SYR(NC)7506U2008VEU"/>
    <m/>
    <d v="2010-11-29T00:00:00"/>
    <x v="3"/>
    <x v="1"/>
    <n v="25"/>
    <x v="22"/>
    <x v="4"/>
  </r>
  <r>
    <n v="1252690"/>
    <n v="10038556"/>
    <s v="CYT CASILL CARM 750 12U 2009 VEU"/>
    <m/>
    <d v="2010-11-29T00:00:00"/>
    <x v="3"/>
    <x v="1"/>
    <n v="42"/>
    <x v="22"/>
    <x v="4"/>
  </r>
  <r>
    <n v="1253969"/>
    <n v="10045265"/>
    <s v="CYT CASILL MALB ECO 750 12U 2010 VAR"/>
    <m/>
    <d v="2010-11-29T00:00:00"/>
    <x v="3"/>
    <x v="1"/>
    <n v="70"/>
    <x v="22"/>
    <x v="4"/>
  </r>
  <r>
    <n v="1253211"/>
    <n v="10050770"/>
    <s v="CYT MARQUES CARM 750 12U 2009  CA"/>
    <m/>
    <d v="2010-11-29T00:00:00"/>
    <x v="3"/>
    <x v="1"/>
    <n v="70"/>
    <x v="22"/>
    <x v="4"/>
  </r>
  <r>
    <n v="1252140"/>
    <n v="10021919"/>
    <s v="CYT FRONT MERL(P06) 750 12U UA"/>
    <m/>
    <d v="2010-11-29T00:00:00"/>
    <x v="3"/>
    <x v="1"/>
    <n v="144"/>
    <x v="22"/>
    <x v="4"/>
  </r>
  <r>
    <n v="1239742"/>
    <n v="10021919"/>
    <s v="CYT FRONT MERL(P06) 750 12U UA"/>
    <m/>
    <d v="2010-11-29T00:00:00"/>
    <x v="3"/>
    <x v="1"/>
    <n v="34"/>
    <x v="22"/>
    <x v="4"/>
  </r>
  <r>
    <n v="1252933"/>
    <n v="10048686"/>
    <s v="CYT TRIO RVA MERL(P10)750 6U 2009 RU"/>
    <m/>
    <d v="2010-11-29T00:00:00"/>
    <x v="3"/>
    <x v="1"/>
    <n v="164"/>
    <x v="22"/>
    <x v="4"/>
  </r>
  <r>
    <n v="1252793"/>
    <n v="10048685"/>
    <s v="CYT TRIO RVA MERL(P10)750 6U 2009 VEU"/>
    <m/>
    <d v="2010-11-29T00:00:00"/>
    <x v="3"/>
    <x v="1"/>
    <n v="1250"/>
    <x v="22"/>
    <x v="4"/>
  </r>
  <r>
    <n v="1253775"/>
    <n v="10038422"/>
    <s v="CYT CASILL P.NOIR 750 12U 2009 LATAM"/>
    <m/>
    <d v="2010-11-29T00:00:00"/>
    <x v="3"/>
    <x v="1"/>
    <n v="85"/>
    <x v="22"/>
    <x v="4"/>
  </r>
  <r>
    <n v="1253366"/>
    <n v="10037163"/>
    <s v="CYT SUNR C.SAUV(P08) 750 6U RU"/>
    <m/>
    <d v="2010-11-29T00:00:00"/>
    <x v="3"/>
    <x v="1"/>
    <n v="15.555555549999999"/>
    <x v="22"/>
    <x v="4"/>
  </r>
  <r>
    <n v="1253741"/>
    <n v="10049631"/>
    <s v="CYT CAS RVA PR C.SAUV ECO 750 12U 2009CL"/>
    <m/>
    <d v="2010-11-29T00:00:00"/>
    <x v="3"/>
    <x v="1"/>
    <n v="420"/>
    <x v="22"/>
    <x v="4"/>
  </r>
  <r>
    <n v="7078426"/>
    <n v="12005707"/>
    <s v="2175 CARME TERRUNYO 0750 CH 2007 1U PY"/>
    <m/>
    <d v="2010-11-30T00:00:00"/>
    <x v="3"/>
    <x v="1"/>
    <n v="49.999999989999999"/>
    <x v="15"/>
    <x v="4"/>
  </r>
  <r>
    <n v="7078516"/>
    <n v="10035522"/>
    <s v="CS I.N HIGH TIDE MERL 750 6U PL"/>
    <m/>
    <d v="2010-11-30T00:00:00"/>
    <x v="3"/>
    <x v="1"/>
    <n v="350"/>
    <x v="15"/>
    <x v="4"/>
  </r>
  <r>
    <n v="7078366"/>
    <n v="10028420"/>
    <s v="CS CONO SUR MERL(P07) 375 24U MY"/>
    <m/>
    <d v="2010-11-30T00:00:00"/>
    <x v="3"/>
    <x v="1"/>
    <n v="36"/>
    <x v="15"/>
    <x v="4"/>
  </r>
  <r>
    <n v="1254901"/>
    <n v="10047911"/>
    <s v="CYT CASILL S.BLC STLV 750 6U 2010 GB"/>
    <m/>
    <d v="2010-11-30T00:00:00"/>
    <x v="3"/>
    <x v="1"/>
    <n v="500"/>
    <x v="15"/>
    <x v="4"/>
  </r>
  <r>
    <n v="7078580"/>
    <n v="10046228"/>
    <s v="CS C.SUR TOC CHARD(P08)STL 750 12U NORD"/>
    <m/>
    <d v="2010-11-30T00:00:00"/>
    <x v="3"/>
    <x v="1"/>
    <n v="1400"/>
    <x v="15"/>
    <x v="4"/>
  </r>
  <r>
    <n v="1254089"/>
    <n v="10048680"/>
    <s v="CYT TRIO RVA C.SA(P10)(90P/G)7506U2008AO"/>
    <m/>
    <d v="2010-11-30T00:00:00"/>
    <x v="3"/>
    <x v="1"/>
    <n v="56.000000010000001"/>
    <x v="15"/>
    <x v="4"/>
  </r>
  <r>
    <n v="1254088"/>
    <n v="10048672"/>
    <s v="CYT TRIO RVA C.SA(P10)(90P)75012U2008VEU"/>
    <m/>
    <d v="2010-11-30T00:00:00"/>
    <x v="3"/>
    <x v="1"/>
    <n v="450"/>
    <x v="15"/>
    <x v="4"/>
  </r>
  <r>
    <n v="1253854"/>
    <n v="10048661"/>
    <s v="CYT TRIO RVA C.SAU(P10)(90P)75012U2008PA"/>
    <m/>
    <d v="2010-11-30T00:00:00"/>
    <x v="3"/>
    <x v="1"/>
    <n v="168"/>
    <x v="15"/>
    <x v="4"/>
  </r>
  <r>
    <n v="1252793"/>
    <n v="10048685"/>
    <s v="CYT TRIO RVA MERL(P10)750 6U 2009 VEU"/>
    <m/>
    <d v="2010-11-30T00:00:00"/>
    <x v="3"/>
    <x v="1"/>
    <n v="1250"/>
    <x v="15"/>
    <x v="4"/>
  </r>
  <r>
    <n v="1255069"/>
    <n v="12006415"/>
    <s v="2113 MERLOT TRIO 0750 CH 2010"/>
    <m/>
    <d v="2010-11-30T00:00:00"/>
    <x v="3"/>
    <x v="1"/>
    <n v="2777.7777780000001"/>
    <x v="15"/>
    <x v="4"/>
  </r>
  <r>
    <n v="1255576"/>
    <n v="10039746"/>
    <s v="CYT G.RVA S.RIBERAS S.BLC 750 6U 2009VES"/>
    <m/>
    <d v="2010-11-30T00:00:00"/>
    <x v="3"/>
    <x v="1"/>
    <n v="23.555555550000001"/>
    <x v="15"/>
    <x v="4"/>
  </r>
  <r>
    <n v="1253577"/>
    <n v="10048997"/>
    <s v="CYT FRONT C.SAU ST(P06)7506U 2010(CHA)BE"/>
    <m/>
    <d v="2010-11-30T00:00:00"/>
    <x v="2"/>
    <x v="1"/>
    <n v="99.999999979999998"/>
    <x v="15"/>
    <x v="4"/>
  </r>
  <r>
    <n v="7078665"/>
    <n v="12005731"/>
    <s v="2175 CARME TERRUNYO 0750 CH 2007 1U VEU"/>
    <m/>
    <d v="2010-11-30T00:00:00"/>
    <x v="3"/>
    <x v="1"/>
    <n v="15"/>
    <x v="15"/>
    <x v="4"/>
  </r>
  <r>
    <n v="1254343"/>
    <n v="10020561"/>
    <s v="CYT CASILL MERL(ND) 375 24U LATAM"/>
    <m/>
    <d v="2010-11-30T00:00:00"/>
    <x v="3"/>
    <x v="1"/>
    <n v="126"/>
    <x v="15"/>
    <x v="4"/>
  </r>
  <r>
    <n v="7078630"/>
    <n v="12005726"/>
    <s v="2175 CARME TERRUNYO 0750 CH 2007 1U CL"/>
    <m/>
    <d v="2010-11-30T00:00:00"/>
    <x v="3"/>
    <x v="1"/>
    <n v="75.000000020000002"/>
    <x v="15"/>
    <x v="4"/>
  </r>
  <r>
    <n v="7078241"/>
    <n v="12005727"/>
    <s v="2175 CARME TERRUNYO 0750 CH 2007 1U CA"/>
    <m/>
    <d v="2010-11-30T00:00:00"/>
    <x v="3"/>
    <x v="1"/>
    <n v="39.000000010000001"/>
    <x v="15"/>
    <x v="4"/>
  </r>
  <r>
    <n v="7078392"/>
    <n v="10046933"/>
    <s v="CS 20BARREL MERL LTD EDT750 6U2008 CL"/>
    <m/>
    <d v="2010-11-30T00:00:00"/>
    <x v="3"/>
    <x v="1"/>
    <n v="35"/>
    <x v="15"/>
    <x v="4"/>
  </r>
  <r>
    <n v="1253175"/>
    <n v="10044589"/>
    <s v="CYT FRONT C.SAUV BLUSH(P06)750 12U CO"/>
    <m/>
    <d v="2010-11-30T00:00:00"/>
    <x v="2"/>
    <x v="1"/>
    <n v="107"/>
    <x v="15"/>
    <x v="4"/>
  </r>
  <r>
    <n v="1255580"/>
    <n v="10048045"/>
    <s v="CYT FRONT C.BLUSH STLV (P06) 750 12U VEU"/>
    <m/>
    <d v="2010-11-30T00:00:00"/>
    <x v="2"/>
    <x v="1"/>
    <n v="24"/>
    <x v="15"/>
    <x v="4"/>
  </r>
  <r>
    <n v="1253557"/>
    <n v="10041858"/>
    <s v="CYT FRONT S.BLC(P06) 750 12U 2010 VEU"/>
    <m/>
    <d v="2010-11-30T00:00:00"/>
    <x v="2"/>
    <x v="1"/>
    <n v="434"/>
    <x v="15"/>
    <x v="4"/>
  </r>
  <r>
    <n v="1244148"/>
    <n v="12006295"/>
    <s v="2100 C.SAUV MELCHOR 0750 CH 2009"/>
    <m/>
    <d v="2010-11-30T00:00:00"/>
    <x v="2"/>
    <x v="1"/>
    <n v="5555.5555560000003"/>
    <x v="15"/>
    <x v="4"/>
  </r>
  <r>
    <n v="1247209"/>
    <n v="10045916"/>
    <s v="CYT CASILL CARM 750 12U US"/>
    <m/>
    <d v="2010-11-30T00:00:00"/>
    <x v="2"/>
    <x v="1"/>
    <n v="333"/>
    <x v="15"/>
    <x v="4"/>
  </r>
  <r>
    <n v="1254113"/>
    <n v="10045340"/>
    <s v="CYT CASILL CARM 750 6U 2009 GB"/>
    <m/>
    <d v="2010-11-30T00:00:00"/>
    <x v="2"/>
    <x v="1"/>
    <n v="720"/>
    <x v="15"/>
    <x v="4"/>
  </r>
  <r>
    <n v="1254817"/>
    <n v="10044443"/>
    <s v="CYT FRONT MERL(P06) 750 12U VE"/>
    <m/>
    <d v="2010-11-30T00:00:00"/>
    <x v="2"/>
    <x v="1"/>
    <n v="4550"/>
    <x v="15"/>
    <x v="4"/>
  </r>
  <r>
    <n v="1254757"/>
    <n v="10044453"/>
    <s v="CYT FRONT CARM(P06) 750 12U VE"/>
    <m/>
    <d v="2010-11-30T00:00:00"/>
    <x v="2"/>
    <x v="1"/>
    <n v="1400"/>
    <x v="15"/>
    <x v="4"/>
  </r>
  <r>
    <n v="7078468"/>
    <n v="12005825"/>
    <s v="2189 SYRAH TERRUNYO 0750 CH 2007 1U PE"/>
    <m/>
    <d v="2010-11-30T00:00:00"/>
    <x v="3"/>
    <x v="1"/>
    <n v="20"/>
    <x v="15"/>
    <x v="4"/>
  </r>
  <r>
    <n v="1253801"/>
    <n v="10044537"/>
    <s v="CYT FRONT C.SAUV BLUSH(P06)750 12U VAR"/>
    <m/>
    <d v="2010-11-30T00:00:00"/>
    <x v="2"/>
    <x v="1"/>
    <n v="154"/>
    <x v="15"/>
    <x v="4"/>
  </r>
  <r>
    <m/>
    <m/>
    <m/>
    <m/>
    <d v="2010-11-30T00:00:00"/>
    <x v="11"/>
    <x v="0"/>
    <n v="14814"/>
    <x v="15"/>
    <x v="4"/>
  </r>
  <r>
    <n v="1254303"/>
    <n v="10044524"/>
    <s v="CYT FRONT CARM(P06) 750 12U KR"/>
    <m/>
    <d v="2010-11-30T00:00:00"/>
    <x v="2"/>
    <x v="1"/>
    <n v="210"/>
    <x v="15"/>
    <x v="4"/>
  </r>
  <r>
    <n v="1254722"/>
    <n v="10044620"/>
    <s v="CYT FRONT CARM(P06) 750 12U 2010 VEU"/>
    <m/>
    <d v="2010-11-30T00:00:00"/>
    <x v="2"/>
    <x v="1"/>
    <n v="448"/>
    <x v="15"/>
    <x v="4"/>
  </r>
  <r>
    <n v="1254768"/>
    <n v="10044728"/>
    <s v="CYT FRONT CARM STLV(P06) 750 12U 2010 JP"/>
    <m/>
    <d v="2010-11-30T00:00:00"/>
    <x v="2"/>
    <x v="1"/>
    <n v="500"/>
    <x v="15"/>
    <x v="4"/>
  </r>
  <r>
    <n v="1253777"/>
    <n v="10044573"/>
    <s v="CYT FRONT CARM STLV(P06) 750 12U (V)CA"/>
    <m/>
    <d v="2010-11-30T00:00:00"/>
    <x v="2"/>
    <x v="1"/>
    <n v="55.999999989999999"/>
    <x v="15"/>
    <x v="4"/>
  </r>
  <r>
    <n v="1254913"/>
    <n v="10044570"/>
    <s v="CYT FRONT CAB/MER STLV(P06)750 12U(V)CA"/>
    <m/>
    <d v="2010-11-30T00:00:00"/>
    <x v="2"/>
    <x v="1"/>
    <n v="40"/>
    <x v="15"/>
    <x v="4"/>
  </r>
  <r>
    <n v="1254622"/>
    <n v="10044575"/>
    <s v="CYT FRONT CA/MESTLV(P06)75012U(C/ESP)CA"/>
    <m/>
    <d v="2010-11-30T00:00:00"/>
    <x v="2"/>
    <x v="1"/>
    <n v="280"/>
    <x v="15"/>
    <x v="4"/>
  </r>
  <r>
    <n v="7078522"/>
    <n v="10050195"/>
    <s v="VE W.CREST MERL(P10) 750 12U US"/>
    <m/>
    <d v="2010-11-30T00:00:00"/>
    <x v="2"/>
    <x v="1"/>
    <n v="2750"/>
    <x v="15"/>
    <x v="4"/>
  </r>
  <r>
    <n v="1244149"/>
    <n v="12006295"/>
    <s v="2100 C.SAUV MELCHOR 0750 CH 2009"/>
    <m/>
    <d v="2010-11-30T00:00:00"/>
    <x v="2"/>
    <x v="1"/>
    <n v="5555.5555560000003"/>
    <x v="15"/>
    <x v="4"/>
  </r>
  <r>
    <n v="1254754"/>
    <n v="10044939"/>
    <s v="CYT CASILL C.SAUV ECO 750 12U VE"/>
    <m/>
    <d v="2010-11-30T00:00:00"/>
    <x v="2"/>
    <x v="1"/>
    <n v="1540"/>
    <x v="15"/>
    <x v="4"/>
  </r>
  <r>
    <n v="1254773"/>
    <n v="10044931"/>
    <s v="CYT CASILL C.SAUV ECO 750 12U PE"/>
    <m/>
    <d v="2010-11-30T00:00:00"/>
    <x v="2"/>
    <x v="1"/>
    <n v="1176"/>
    <x v="15"/>
    <x v="4"/>
  </r>
  <r>
    <n v="1254082"/>
    <n v="21000059"/>
    <s v="4121 MERL C.SUR 750 12U ST 2010 VEU"/>
    <m/>
    <d v="2010-11-30T00:00:00"/>
    <x v="3"/>
    <x v="1"/>
    <n v="69.999999990000006"/>
    <x v="15"/>
    <x v="4"/>
  </r>
  <r>
    <n v="1255781"/>
    <n v="10045916"/>
    <s v="CYT CASILL CARM 750 12U US"/>
    <m/>
    <d v="2010-11-30T00:00:00"/>
    <x v="2"/>
    <x v="1"/>
    <n v="2677"/>
    <x v="15"/>
    <x v="4"/>
  </r>
  <r>
    <n v="1254625"/>
    <n v="10038373"/>
    <s v="CYT CASILL MERL 750 12U 2009 VEU"/>
    <m/>
    <d v="2010-11-30T00:00:00"/>
    <x v="3"/>
    <x v="1"/>
    <n v="252"/>
    <x v="15"/>
    <x v="4"/>
  </r>
  <r>
    <n v="1254595"/>
    <n v="10044539"/>
    <s v="CYT FRONT C.SAUV BLUSH(P06)750 12U LATAM"/>
    <m/>
    <d v="2010-11-30T00:00:00"/>
    <x v="2"/>
    <x v="1"/>
    <n v="126"/>
    <x v="15"/>
    <x v="4"/>
  </r>
  <r>
    <n v="1246563"/>
    <n v="10039363"/>
    <s v="CYT CASILL S.BLC STLV(C.BCA) 750 12U US"/>
    <m/>
    <d v="2010-11-30T00:00:00"/>
    <x v="3"/>
    <x v="1"/>
    <n v="842.27946689999999"/>
    <x v="15"/>
    <x v="4"/>
  </r>
  <r>
    <n v="1254631"/>
    <n v="10043446"/>
    <s v="CYT G.RVA RIBERAS CARM 750 6U 2008 KR"/>
    <m/>
    <d v="2010-11-30T00:00:00"/>
    <x v="3"/>
    <x v="1"/>
    <n v="150"/>
    <x v="15"/>
    <x v="4"/>
  </r>
  <r>
    <n v="1251057"/>
    <n v="10045261"/>
    <s v="CYT CASILL MALB ECO 750 12U 2010 VES"/>
    <m/>
    <d v="2010-11-30T00:00:00"/>
    <x v="3"/>
    <x v="1"/>
    <n v="168"/>
    <x v="15"/>
    <x v="4"/>
  </r>
  <r>
    <n v="1254926"/>
    <n v="10020001"/>
    <s v="CYT CASILL MERL 750 12U VES"/>
    <m/>
    <d v="2010-11-30T00:00:00"/>
    <x v="3"/>
    <x v="1"/>
    <n v="14"/>
    <x v="15"/>
    <x v="4"/>
  </r>
  <r>
    <n v="1255052"/>
    <n v="21000149"/>
    <s v="1208 FINISIMO S.BLC 750 12U ST 2010 VEU"/>
    <m/>
    <d v="2010-11-30T00:00:00"/>
    <x v="3"/>
    <x v="1"/>
    <n v="90"/>
    <x v="15"/>
    <x v="4"/>
  </r>
  <r>
    <n v="7078647"/>
    <n v="21000121"/>
    <s v="4140 P.NOIR ORGANICO 750 6U ST 2010 VEU"/>
    <m/>
    <d v="2010-11-30T00:00:00"/>
    <x v="3"/>
    <x v="1"/>
    <n v="110"/>
    <x v="15"/>
    <x v="4"/>
  </r>
  <r>
    <n v="1254020"/>
    <n v="12005529"/>
    <s v="2103 C.SAUV TRIO 0750 CH 2008"/>
    <m/>
    <d v="2010-11-30T00:00:00"/>
    <x v="3"/>
    <x v="1"/>
    <n v="2610"/>
    <x v="15"/>
    <x v="4"/>
  </r>
  <r>
    <n v="1254019"/>
    <n v="10048657"/>
    <s v="CYT TRIO RVA C.SAU(P10)(90P)75012U2008HN"/>
    <m/>
    <d v="2010-11-30T00:00:00"/>
    <x v="3"/>
    <x v="1"/>
    <n v="70.000000009999994"/>
    <x v="15"/>
    <x v="4"/>
  </r>
  <r>
    <n v="1254018"/>
    <n v="10048670"/>
    <s v="CYT TRIO RVA C.SA(P10)(90P)75012U2008VAS"/>
    <m/>
    <d v="2010-11-30T00:00:00"/>
    <x v="3"/>
    <x v="1"/>
    <n v="70.000000009999994"/>
    <x v="15"/>
    <x v="4"/>
  </r>
  <r>
    <n v="1253896"/>
    <n v="10049979"/>
    <s v="CYT FRONT C.SAUV(P06) 750  6U LATAM"/>
    <m/>
    <d v="2010-11-30T00:00:00"/>
    <x v="2"/>
    <x v="1"/>
    <n v="140"/>
    <x v="15"/>
    <x v="4"/>
  </r>
  <r>
    <n v="1254818"/>
    <n v="10020293"/>
    <s v="CYT CASILL C.SAUV 750 12U VE"/>
    <m/>
    <d v="2010-11-30T00:00:00"/>
    <x v="2"/>
    <x v="1"/>
    <n v="1470"/>
    <x v="15"/>
    <x v="4"/>
  </r>
  <r>
    <m/>
    <m/>
    <m/>
    <m/>
    <d v="2010-11-30T00:00:00"/>
    <x v="0"/>
    <x v="0"/>
    <n v="27564"/>
    <x v="15"/>
    <x v="4"/>
  </r>
  <r>
    <n v="1253934"/>
    <n v="10050197"/>
    <s v="CYT SENDERO MERL(ST) 750 12U 2010 GB"/>
    <m/>
    <d v="2010-11-30T00:00:00"/>
    <x v="1"/>
    <x v="1"/>
    <n v="770"/>
    <x v="15"/>
    <x v="4"/>
  </r>
  <r>
    <n v="7078679"/>
    <n v="10042049"/>
    <s v="MPO V.MPO VTAL CHARD(P05)STL75012U2010JP"/>
    <m/>
    <d v="2010-11-30T00:00:00"/>
    <x v="1"/>
    <x v="1"/>
    <n v="196"/>
    <x v="15"/>
    <x v="4"/>
  </r>
  <r>
    <n v="1254428"/>
    <n v="10028849"/>
    <s v="CA CLASSICO CHARD 750 12U JP"/>
    <m/>
    <d v="2010-11-30T00:00:00"/>
    <x v="1"/>
    <x v="1"/>
    <n v="201"/>
    <x v="15"/>
    <x v="4"/>
  </r>
  <r>
    <n v="7069829"/>
    <n v="12006016"/>
    <s v="4170 C.SAUV 20BARREL 0750 CH 2009"/>
    <m/>
    <d v="2010-11-30T00:00:00"/>
    <x v="2"/>
    <x v="1"/>
    <n v="2785.5555559999998"/>
    <x v="15"/>
    <x v="4"/>
  </r>
  <r>
    <n v="1254604"/>
    <n v="10044518"/>
    <s v="CYT FRONT SHIRAZ (P06) 750 12U LATAM"/>
    <m/>
    <d v="2010-11-30T00:00:00"/>
    <x v="2"/>
    <x v="1"/>
    <n v="97.999999979999998"/>
    <x v="15"/>
    <x v="4"/>
  </r>
  <r>
    <n v="1252686"/>
    <n v="10047661"/>
    <s v="CYT CYT (=FRONT) SYR (P06)STL 750 12U NO"/>
    <m/>
    <d v="2010-11-30T00:00:00"/>
    <x v="2"/>
    <x v="1"/>
    <n v="700.00000009999997"/>
    <x v="15"/>
    <x v="4"/>
  </r>
  <r>
    <n v="1254332"/>
    <n v="10050201"/>
    <s v="CYT FRONT MERL(P06) 750 6U 2010 VEU"/>
    <m/>
    <d v="2010-11-30T00:00:00"/>
    <x v="2"/>
    <x v="1"/>
    <n v="378"/>
    <x v="15"/>
    <x v="4"/>
  </r>
  <r>
    <n v="1254418"/>
    <n v="10044439"/>
    <s v="CYT FRONT MERL(P06) 750 12U UA"/>
    <m/>
    <d v="2010-11-30T00:00:00"/>
    <x v="2"/>
    <x v="1"/>
    <n v="420"/>
    <x v="15"/>
    <x v="4"/>
  </r>
  <r>
    <n v="7078451"/>
    <n v="10047380"/>
    <s v="CS I NEGRA RVA C.SA/ROP09ST7506UTE2010GB"/>
    <m/>
    <d v="2010-11-30T00:00:00"/>
    <x v="2"/>
    <x v="1"/>
    <n v="1540"/>
    <x v="15"/>
    <x v="4"/>
  </r>
  <r>
    <n v="1254424"/>
    <n v="10041797"/>
    <s v="CYT FRONT CHARD STLV(P06)750 12U 2010VEU"/>
    <m/>
    <d v="2010-11-30T00:00:00"/>
    <x v="2"/>
    <x v="1"/>
    <n v="330"/>
    <x v="15"/>
    <x v="4"/>
  </r>
  <r>
    <n v="1254771"/>
    <n v="10044572"/>
    <s v="CYT FRONT MERL STLV(P06)750 12U (V)CA"/>
    <m/>
    <d v="2010-11-30T00:00:00"/>
    <x v="2"/>
    <x v="1"/>
    <n v="350"/>
    <x v="15"/>
    <x v="4"/>
  </r>
  <r>
    <n v="1253130"/>
    <n v="10022571"/>
    <s v="CYT FRONT CARM(P06) 750 6U RU"/>
    <m/>
    <d v="2010-11-30T00:00:00"/>
    <x v="2"/>
    <x v="1"/>
    <n v="67"/>
    <x v="15"/>
    <x v="4"/>
  </r>
  <r>
    <n v="1246609"/>
    <n v="10033275"/>
    <s v="CYT FRONT CC CA/ME(P07 MANT)4P1500 6U US"/>
    <m/>
    <d v="2010-11-30T00:00:00"/>
    <x v="1"/>
    <x v="1"/>
    <n v="7488"/>
    <x v="15"/>
    <x v="4"/>
  </r>
  <r>
    <m/>
    <m/>
    <m/>
    <m/>
    <d v="2010-11-30T00:00:00"/>
    <x v="7"/>
    <x v="0"/>
    <n v="3709"/>
    <x v="15"/>
    <x v="4"/>
  </r>
  <r>
    <m/>
    <m/>
    <m/>
    <m/>
    <d v="2010-11-30T00:00:00"/>
    <x v="9"/>
    <x v="0"/>
    <n v="6456"/>
    <x v="15"/>
    <x v="4"/>
  </r>
  <r>
    <m/>
    <m/>
    <m/>
    <m/>
    <d v="2010-11-30T00:00:00"/>
    <x v="5"/>
    <x v="0"/>
    <n v="12912"/>
    <x v="15"/>
    <x v="4"/>
  </r>
  <r>
    <m/>
    <m/>
    <m/>
    <m/>
    <d v="2010-11-30T00:00:00"/>
    <x v="4"/>
    <x v="0"/>
    <n v="1240"/>
    <x v="15"/>
    <x v="4"/>
  </r>
  <r>
    <m/>
    <m/>
    <m/>
    <m/>
    <d v="2010-11-30T00:00:00"/>
    <x v="3"/>
    <x v="0"/>
    <n v="10168"/>
    <x v="15"/>
    <x v="4"/>
  </r>
  <r>
    <m/>
    <m/>
    <m/>
    <m/>
    <d v="2010-11-30T00:00:00"/>
    <x v="1"/>
    <x v="0"/>
    <n v="21031"/>
    <x v="15"/>
    <x v="4"/>
  </r>
  <r>
    <m/>
    <m/>
    <m/>
    <m/>
    <d v="2010-11-30T00:00:00"/>
    <x v="2"/>
    <x v="0"/>
    <n v="17585"/>
    <x v="15"/>
    <x v="4"/>
  </r>
  <r>
    <m/>
    <m/>
    <m/>
    <m/>
    <d v="2010-11-30T00:00:00"/>
    <x v="10"/>
    <x v="0"/>
    <n v="1954"/>
    <x v="15"/>
    <x v="4"/>
  </r>
  <r>
    <m/>
    <m/>
    <m/>
    <m/>
    <d v="2010-11-30T00:00:00"/>
    <x v="6"/>
    <x v="0"/>
    <n v="6860"/>
    <x v="15"/>
    <x v="4"/>
  </r>
  <r>
    <m/>
    <m/>
    <m/>
    <m/>
    <d v="2010-11-30T00:00:00"/>
    <x v="8"/>
    <x v="0"/>
    <n v="3870"/>
    <x v="15"/>
    <x v="4"/>
  </r>
  <r>
    <m/>
    <m/>
    <m/>
    <m/>
    <d v="2010-11-30T00:00:00"/>
    <x v="12"/>
    <x v="0"/>
    <n v="24981"/>
    <x v="15"/>
    <x v="4"/>
  </r>
  <r>
    <n v="1235981"/>
    <n v="12006193"/>
    <s v="2095 C.SAUV TERRUNYO 0750 CH 2009"/>
    <m/>
    <d v="2010-11-30T00:00:00"/>
    <x v="2"/>
    <x v="1"/>
    <n v="3333.333333"/>
    <x v="15"/>
    <x v="4"/>
  </r>
  <r>
    <n v="1254609"/>
    <n v="10041798"/>
    <s v="CYT FRONT CHARD(P06) 750 12U 2010 VEU"/>
    <m/>
    <d v="2010-11-30T00:00:00"/>
    <x v="2"/>
    <x v="1"/>
    <n v="417"/>
    <x v="15"/>
    <x v="4"/>
  </r>
  <r>
    <n v="1253996"/>
    <n v="10043698"/>
    <s v="CYT FRONT C.SAUV(P06) 750 6U AO"/>
    <m/>
    <d v="2010-11-30T00:00:00"/>
    <x v="2"/>
    <x v="1"/>
    <n v="1358"/>
    <x v="15"/>
    <x v="4"/>
  </r>
  <r>
    <n v="1253985"/>
    <n v="10043699"/>
    <s v="CYT FRONT (CYT) C.SAUV (P06) 750 12U PE"/>
    <m/>
    <d v="2010-11-30T00:00:00"/>
    <x v="2"/>
    <x v="1"/>
    <n v="117"/>
    <x v="15"/>
    <x v="4"/>
  </r>
  <r>
    <n v="1253300"/>
    <n v="10044466"/>
    <s v="CYT FRONT C.SAUV(P06) 750 12U VAS"/>
    <m/>
    <d v="2010-11-30T00:00:00"/>
    <x v="2"/>
    <x v="1"/>
    <n v="965"/>
    <x v="15"/>
    <x v="4"/>
  </r>
  <r>
    <n v="1254309"/>
    <n v="10044461"/>
    <s v="CYT FRONT C.SAUV(P06) 750 12U VAR"/>
    <m/>
    <d v="2010-11-30T00:00:00"/>
    <x v="2"/>
    <x v="1"/>
    <n v="112"/>
    <x v="15"/>
    <x v="4"/>
  </r>
  <r>
    <n v="1253301"/>
    <n v="10048995"/>
    <s v="CYT FRONT C.SAUV ST(P06)750 12U 2010 VEU"/>
    <m/>
    <d v="2010-11-30T00:00:00"/>
    <x v="2"/>
    <x v="1"/>
    <n v="460"/>
    <x v="15"/>
    <x v="4"/>
  </r>
  <r>
    <n v="1254161"/>
    <n v="10031847"/>
    <s v="CYT FRONT C.SA/MER(P07)750 12U US"/>
    <m/>
    <d v="2010-11-30T00:00:00"/>
    <x v="2"/>
    <x v="1"/>
    <n v="1264"/>
    <x v="15"/>
    <x v="4"/>
  </r>
  <r>
    <n v="7078570"/>
    <n v="10050250"/>
    <s v="CS I.NEGRA DUAL C.SAU/MER(P09) 750 12UPL"/>
    <m/>
    <d v="2010-11-30T00:00:00"/>
    <x v="2"/>
    <x v="1"/>
    <n v="1550"/>
    <x v="15"/>
    <x v="4"/>
  </r>
  <r>
    <n v="1250235"/>
    <n v="10049995"/>
    <s v="CYT XPLORADOR MERL(P08) 750 12U US"/>
    <m/>
    <d v="2010-11-30T00:00:00"/>
    <x v="2"/>
    <x v="1"/>
    <n v="769.99999990000003"/>
    <x v="15"/>
    <x v="4"/>
  </r>
  <r>
    <n v="1253772"/>
    <n v="10044571"/>
    <s v="CYT FRONT S.BLC STLV(P06)750 12U CA"/>
    <m/>
    <d v="2010-11-30T00:00:00"/>
    <x v="2"/>
    <x v="1"/>
    <n v="308"/>
    <x v="15"/>
    <x v="4"/>
  </r>
  <r>
    <n v="1254611"/>
    <n v="10044482"/>
    <s v="CYT FRONT S.BLC(P06) 750 12U LATAM"/>
    <m/>
    <d v="2010-11-30T00:00:00"/>
    <x v="2"/>
    <x v="1"/>
    <n v="1134"/>
    <x v="15"/>
    <x v="4"/>
  </r>
  <r>
    <n v="1254704"/>
    <n v="10044630"/>
    <s v="CYT FRONT CHARD(STELV)(P06)750 12U (V)CA"/>
    <m/>
    <d v="2010-11-30T00:00:00"/>
    <x v="2"/>
    <x v="1"/>
    <n v="24"/>
    <x v="15"/>
    <x v="4"/>
  </r>
  <r>
    <n v="7078457"/>
    <n v="10048005"/>
    <s v="MPO TRAVESIA MERLOT 750 12U 2010 GB"/>
    <m/>
    <d v="2010-11-30T00:00:00"/>
    <x v="1"/>
    <x v="1"/>
    <n v="550"/>
    <x v="15"/>
    <x v="4"/>
  </r>
  <r>
    <n v="1254296"/>
    <n v="10022351"/>
    <s v="CYT FRONT CHARD(P06) 750 12U VAR"/>
    <m/>
    <d v="2010-11-30T00:00:00"/>
    <x v="2"/>
    <x v="1"/>
    <n v="220"/>
    <x v="15"/>
    <x v="4"/>
  </r>
  <r>
    <n v="7078618"/>
    <n v="10035370"/>
    <s v="MPO V.MPO VTAL MERLOT(P05)STLV750 12UVAS"/>
    <m/>
    <d v="2010-11-30T00:00:00"/>
    <x v="1"/>
    <x v="1"/>
    <n v="70"/>
    <x v="15"/>
    <x v="4"/>
  </r>
  <r>
    <n v="1254194"/>
    <n v="10029731"/>
    <s v="CYT FRONT CHARD(P07) 1500 6U US"/>
    <m/>
    <d v="2010-11-30T00:00:00"/>
    <x v="1"/>
    <x v="1"/>
    <n v="5710.1871590000001"/>
    <x v="15"/>
    <x v="4"/>
  </r>
  <r>
    <n v="1246559"/>
    <n v="10041426"/>
    <s v="CYT FRONT P.GRIGIO(P07)1500 6U US"/>
    <m/>
    <d v="2010-11-30T00:00:00"/>
    <x v="1"/>
    <x v="1"/>
    <n v="5280"/>
    <x v="15"/>
    <x v="4"/>
  </r>
  <r>
    <n v="1245452"/>
    <n v="10041426"/>
    <s v="CYT FRONT P.GRIGIO(P07)1500 6U US"/>
    <m/>
    <d v="2010-11-30T00:00:00"/>
    <x v="1"/>
    <x v="1"/>
    <n v="5320"/>
    <x v="15"/>
    <x v="4"/>
  </r>
  <r>
    <n v="1255353"/>
    <n v="10044738"/>
    <s v="CYT FRONT C. CASE P.GRIGIO 4P 1500 6U US"/>
    <m/>
    <d v="2010-11-30T00:00:00"/>
    <x v="1"/>
    <x v="1"/>
    <n v="228"/>
    <x v="15"/>
    <x v="4"/>
  </r>
  <r>
    <n v="7078347"/>
    <n v="10051456"/>
    <s v="CS ALTO PLANO RVA C.SAU(P10)ST 750 6U BR"/>
    <m/>
    <d v="2010-11-30T00:00:00"/>
    <x v="1"/>
    <x v="1"/>
    <n v="560"/>
    <x v="15"/>
    <x v="4"/>
  </r>
  <r>
    <n v="1254383"/>
    <n v="10047993"/>
    <s v="CYT CYT MERL(P09)STLV 750 12U 2010GB"/>
    <m/>
    <d v="2010-11-30T00:00:00"/>
    <x v="1"/>
    <x v="1"/>
    <n v="140"/>
    <x v="15"/>
    <x v="4"/>
  </r>
  <r>
    <n v="7078445"/>
    <n v="10048507"/>
    <s v="CS NEBLINA MERL(P08)STLV 750 6U VEU"/>
    <m/>
    <d v="2010-11-30T00:00:00"/>
    <x v="1"/>
    <x v="1"/>
    <n v="369"/>
    <x v="15"/>
    <x v="4"/>
  </r>
  <r>
    <n v="1254272"/>
    <n v="10043952"/>
    <s v="CYT CYT MERL(ST)(SIN FTE)750 12U 2010GB"/>
    <m/>
    <d v="2010-11-30T00:00:00"/>
    <x v="1"/>
    <x v="1"/>
    <n v="210"/>
    <x v="15"/>
    <x v="4"/>
  </r>
  <r>
    <n v="1254106"/>
    <n v="10029725"/>
    <s v="CYT FRONT C.SAUV(P07) 1500 6U US"/>
    <m/>
    <d v="2010-11-30T00:00:00"/>
    <x v="1"/>
    <x v="1"/>
    <n v="822"/>
    <x v="15"/>
    <x v="4"/>
  </r>
  <r>
    <n v="1253420"/>
    <n v="10033275"/>
    <s v="CYT FRONT CC CA/ME(P07 MANT)4P1500 6U US"/>
    <m/>
    <d v="2010-11-30T00:00:00"/>
    <x v="1"/>
    <x v="1"/>
    <n v="1728"/>
    <x v="15"/>
    <x v="4"/>
  </r>
  <r>
    <n v="1253990"/>
    <n v="10044565"/>
    <s v="CYT FRONT CARM(P06) 750 6U AO"/>
    <m/>
    <d v="2010-11-30T00:00:00"/>
    <x v="2"/>
    <x v="1"/>
    <n v="83.999999990000006"/>
    <x v="15"/>
    <x v="4"/>
  </r>
  <r>
    <n v="1254608"/>
    <n v="10044492"/>
    <s v="CYT FRONT CHARD(P06) 750 12U LATAM"/>
    <m/>
    <d v="2010-11-30T00:00:00"/>
    <x v="2"/>
    <x v="1"/>
    <n v="309"/>
    <x v="15"/>
    <x v="4"/>
  </r>
  <r>
    <n v="7078297"/>
    <n v="10049726"/>
    <s v="CS I.NEGRA FARO S.BL/CHA ST7506U(ASDA)GB"/>
    <m/>
    <d v="2010-11-30T00:00:00"/>
    <x v="11"/>
    <x v="1"/>
    <n v="2512.4048929999999"/>
    <x v="15"/>
    <x v="4"/>
  </r>
  <r>
    <n v="7078415"/>
    <n v="10048498"/>
    <s v="CS NEBLINA C.SAUV(P08)(STLV)750 6U VEU"/>
    <m/>
    <d v="2010-11-30T00:00:00"/>
    <x v="8"/>
    <x v="1"/>
    <n v="260"/>
    <x v="15"/>
    <x v="4"/>
  </r>
  <r>
    <n v="1254276"/>
    <n v="10043995"/>
    <s v="CYT LOS VILOS C.SAUV(ST)750 12U 2010GB"/>
    <m/>
    <d v="2010-11-30T00:00:00"/>
    <x v="8"/>
    <x v="1"/>
    <n v="210"/>
    <x v="15"/>
    <x v="4"/>
  </r>
  <r>
    <n v="1254274"/>
    <n v="10043991"/>
    <s v="CYT LADERA VERDE MERL(ST)750 12U 2010GB"/>
    <m/>
    <d v="2010-11-30T00:00:00"/>
    <x v="8"/>
    <x v="1"/>
    <n v="2170"/>
    <x v="15"/>
    <x v="4"/>
  </r>
  <r>
    <n v="1253719"/>
    <n v="10032829"/>
    <s v="CYT CYT (RVDO) MERLOT 750(P07 NV) 12U MX"/>
    <m/>
    <d v="2010-11-30T00:00:00"/>
    <x v="8"/>
    <x v="1"/>
    <n v="170"/>
    <x v="15"/>
    <x v="4"/>
  </r>
  <r>
    <n v="1253780"/>
    <n v="10028494"/>
    <s v="CA MAPOCHO C.SAUV 1500 6U CR"/>
    <m/>
    <d v="2010-11-30T00:00:00"/>
    <x v="12"/>
    <x v="1"/>
    <n v="54.378378310000002"/>
    <x v="15"/>
    <x v="4"/>
  </r>
  <r>
    <n v="1250592"/>
    <n v="10050128"/>
    <s v="CYT FRONT C.SAUV(P06) 1500 6U LATAM"/>
    <m/>
    <d v="2010-11-30T00:00:00"/>
    <x v="12"/>
    <x v="1"/>
    <n v="283"/>
    <x v="15"/>
    <x v="4"/>
  </r>
  <r>
    <n v="7078473"/>
    <n v="10047701"/>
    <s v="CS I NEGRA RVA S.BL(P09)STL7506UTE2010GB"/>
    <m/>
    <d v="2010-11-30T00:00:00"/>
    <x v="12"/>
    <x v="1"/>
    <n v="307"/>
    <x v="15"/>
    <x v="4"/>
  </r>
  <r>
    <n v="7078781"/>
    <n v="10048856"/>
    <s v="CS I NEGRA RVA S.BLC(P09)ST7506UBG2010GB"/>
    <m/>
    <d v="2010-11-30T00:00:00"/>
    <x v="12"/>
    <x v="1"/>
    <n v="1567.555556"/>
    <x v="15"/>
    <x v="4"/>
  </r>
  <r>
    <n v="1254621"/>
    <n v="10040624"/>
    <s v="CYT FRONT S.BLC STL(P06)15006U(C/ESP)CA"/>
    <m/>
    <d v="2010-11-30T00:00:00"/>
    <x v="12"/>
    <x v="1"/>
    <n v="630"/>
    <x v="15"/>
    <x v="4"/>
  </r>
  <r>
    <n v="1251444"/>
    <n v="10042636"/>
    <s v="CYT EXPORTACION BLC(P08) 1500 6U CL"/>
    <m/>
    <d v="2010-11-30T00:00:00"/>
    <x v="12"/>
    <x v="1"/>
    <n v="11083"/>
    <x v="15"/>
    <x v="4"/>
  </r>
  <r>
    <n v="7077841"/>
    <n v="10044183"/>
    <s v="MPO V.MPO C.SAUV/MERL(P05) 750 12U VAS"/>
    <m/>
    <d v="2010-11-30T00:00:00"/>
    <x v="11"/>
    <x v="1"/>
    <n v="264"/>
    <x v="15"/>
    <x v="4"/>
  </r>
  <r>
    <n v="1255771"/>
    <n v="10047752"/>
    <s v="CYT EXPORTACION SEL(P08)MERL 1500 6U CL"/>
    <m/>
    <d v="2010-11-30T00:00:00"/>
    <x v="12"/>
    <x v="1"/>
    <n v="6210"/>
    <x v="15"/>
    <x v="4"/>
  </r>
  <r>
    <n v="1255378"/>
    <n v="10047282"/>
    <s v="CYT CYT(=SUNR) S.BLC 187 24U 2010 VEU"/>
    <m/>
    <d v="2010-11-30T00:00:00"/>
    <x v="8"/>
    <x v="1"/>
    <n v="72.333333330000002"/>
    <x v="15"/>
    <x v="4"/>
  </r>
  <r>
    <n v="7078787"/>
    <n v="10049726"/>
    <s v="CS I.NEGRA FARO S.BL/CHA ST7506U(ASDA)GB"/>
    <m/>
    <d v="2010-11-30T00:00:00"/>
    <x v="11"/>
    <x v="1"/>
    <n v="322.44444440000001"/>
    <x v="15"/>
    <x v="4"/>
  </r>
  <r>
    <n v="1253724"/>
    <n v="10045693"/>
    <s v="CYT CYT RVDO S.BLC(P07 NV) 750 12U MX"/>
    <m/>
    <d v="2010-11-30T00:00:00"/>
    <x v="11"/>
    <x v="1"/>
    <n v="2352"/>
    <x v="15"/>
    <x v="4"/>
  </r>
  <r>
    <n v="1254331"/>
    <n v="10042059"/>
    <s v="CYT SUNR S.BLC STL(P08)750 6U 2010(CO)DK"/>
    <m/>
    <d v="2010-11-30T00:00:00"/>
    <x v="11"/>
    <x v="1"/>
    <n v="700"/>
    <x v="15"/>
    <x v="4"/>
  </r>
  <r>
    <n v="1253694"/>
    <n v="10041153"/>
    <s v="CYT SUNR S.BLC(P08)STLV 750 12U VAR"/>
    <m/>
    <d v="2010-11-30T00:00:00"/>
    <x v="11"/>
    <x v="1"/>
    <n v="69.999999990000006"/>
    <x v="15"/>
    <x v="4"/>
  </r>
  <r>
    <n v="1254302"/>
    <n v="10041148"/>
    <s v="CYT SUNR S.BLC(P08) 750 12U VAR"/>
    <m/>
    <d v="2010-11-30T00:00:00"/>
    <x v="11"/>
    <x v="1"/>
    <n v="126"/>
    <x v="15"/>
    <x v="4"/>
  </r>
  <r>
    <n v="1254337"/>
    <n v="10031131"/>
    <s v="CYT SUNR S.BLC(P08) 750 12U LATAM"/>
    <m/>
    <d v="2010-11-30T00:00:00"/>
    <x v="11"/>
    <x v="1"/>
    <n v="295"/>
    <x v="15"/>
    <x v="4"/>
  </r>
  <r>
    <n v="7077906"/>
    <n v="10048379"/>
    <s v="CS C.SUR TOC S.BLC(P08)STL1500 6U CA"/>
    <m/>
    <d v="2010-11-30T00:00:00"/>
    <x v="11"/>
    <x v="1"/>
    <n v="40.000000010000001"/>
    <x v="15"/>
    <x v="4"/>
  </r>
  <r>
    <n v="1253490"/>
    <n v="10022472"/>
    <s v="CYT FRONT S.BLC(P06) 1500 6U LATAM"/>
    <m/>
    <d v="2010-11-30T00:00:00"/>
    <x v="11"/>
    <x v="1"/>
    <n v="336"/>
    <x v="15"/>
    <x v="4"/>
  </r>
  <r>
    <n v="7078133"/>
    <n v="10035578"/>
    <s v="CS C.SUR TOC CHARD(P08)STL1500 6U CA"/>
    <m/>
    <d v="2010-11-30T00:00:00"/>
    <x v="11"/>
    <x v="1"/>
    <n v="395.99999989999998"/>
    <x v="15"/>
    <x v="4"/>
  </r>
  <r>
    <n v="1253913"/>
    <n v="10040622"/>
    <s v="CYT FRONT CHARD STL(P06)1500 6U(C/ESP)CA"/>
    <m/>
    <d v="2010-11-30T00:00:00"/>
    <x v="11"/>
    <x v="1"/>
    <n v="605"/>
    <x v="15"/>
    <x v="4"/>
  </r>
  <r>
    <n v="1253500"/>
    <n v="10044451"/>
    <s v="CYT FRONT CARM(P06) 750 12U LATAM"/>
    <m/>
    <d v="2010-11-30T00:00:00"/>
    <x v="2"/>
    <x v="1"/>
    <n v="444"/>
    <x v="15"/>
    <x v="4"/>
  </r>
  <r>
    <n v="1255872"/>
    <n v="10047755"/>
    <s v="CYT EXPORTACION SEL(P08)C.SAUV1500 6U CL"/>
    <m/>
    <d v="2010-11-30T00:00:00"/>
    <x v="12"/>
    <x v="1"/>
    <n v="12211"/>
    <x v="15"/>
    <x v="4"/>
  </r>
  <r>
    <n v="7078571"/>
    <n v="10043721"/>
    <s v="CS CONO SUR GEW STL (P07) 750 6U NL"/>
    <m/>
    <d v="2010-11-30T00:00:00"/>
    <x v="6"/>
    <x v="1"/>
    <n v="94.999999990000006"/>
    <x v="15"/>
    <x v="4"/>
  </r>
  <r>
    <n v="7077939"/>
    <n v="10044306"/>
    <s v="CS ROKO S.BLC STLV 750 6U VEU"/>
    <m/>
    <d v="2010-11-30T00:00:00"/>
    <x v="0"/>
    <x v="1"/>
    <n v="11044.444439999999"/>
    <x v="15"/>
    <x v="4"/>
  </r>
  <r>
    <n v="1254212"/>
    <n v="10044729"/>
    <s v="CYT FRONT CHARD STLV(P06)750 12U 2010JP"/>
    <m/>
    <d v="2010-11-30T00:00:00"/>
    <x v="0"/>
    <x v="1"/>
    <n v="11044"/>
    <x v="15"/>
    <x v="4"/>
  </r>
  <r>
    <n v="1254385"/>
    <n v="10051103"/>
    <s v="CYT SUNR CARM(P08) 250 12U 2010 GB"/>
    <m/>
    <d v="2010-11-30T00:00:00"/>
    <x v="10"/>
    <x v="1"/>
    <n v="303.58361889999998"/>
    <x v="15"/>
    <x v="4"/>
  </r>
  <r>
    <n v="1247543"/>
    <n v="10025780"/>
    <s v="CYT MT PACK FRON(P07) 4 MERLOT 187 6U US"/>
    <m/>
    <d v="2010-11-30T00:00:00"/>
    <x v="10"/>
    <x v="1"/>
    <n v="598.44444439999995"/>
    <x v="15"/>
    <x v="4"/>
  </r>
  <r>
    <n v="1253695"/>
    <n v="10021905"/>
    <s v="CYT FRONT MERL(P06) 187 24U VEU"/>
    <m/>
    <d v="2010-11-30T00:00:00"/>
    <x v="10"/>
    <x v="1"/>
    <n v="127.1111111"/>
    <x v="15"/>
    <x v="4"/>
  </r>
  <r>
    <n v="1253887"/>
    <n v="10037005"/>
    <s v="CYT SE S.BLNC(ND) 187 24U CL"/>
    <m/>
    <d v="2010-11-30T00:00:00"/>
    <x v="10"/>
    <x v="1"/>
    <n v="416.88888889999998"/>
    <x v="15"/>
    <x v="4"/>
  </r>
  <r>
    <n v="1255629"/>
    <n v="10049022"/>
    <s v="CYT SUNR CHARD 250 12U 2010 GB"/>
    <m/>
    <d v="2010-11-30T00:00:00"/>
    <x v="10"/>
    <x v="1"/>
    <n v="100"/>
    <x v="15"/>
    <x v="4"/>
  </r>
  <r>
    <n v="1253697"/>
    <n v="10033259"/>
    <s v="CYT SUNR CHARD(P08) 187 24U VEU"/>
    <m/>
    <d v="2010-11-30T00:00:00"/>
    <x v="10"/>
    <x v="1"/>
    <n v="149.55555559999999"/>
    <x v="15"/>
    <x v="4"/>
  </r>
  <r>
    <n v="7078431"/>
    <n v="10039501"/>
    <s v="CS CONO SUR CHARD STLV(P07) 750 12U VEU"/>
    <m/>
    <d v="2010-11-30T00:00:00"/>
    <x v="6"/>
    <x v="1"/>
    <n v="34.232433749999998"/>
    <x v="15"/>
    <x v="4"/>
  </r>
  <r>
    <n v="7078786"/>
    <n v="10026636"/>
    <s v="CS CONO SUR GEW STLV(P07) 750 12U CL"/>
    <m/>
    <d v="2010-11-30T00:00:00"/>
    <x v="6"/>
    <x v="1"/>
    <n v="450"/>
    <x v="15"/>
    <x v="4"/>
  </r>
  <r>
    <n v="7078583"/>
    <n v="10030445"/>
    <s v="CS CONO SUR GEW STLV (P07) 750 12U JP"/>
    <m/>
    <d v="2010-11-30T00:00:00"/>
    <x v="6"/>
    <x v="1"/>
    <n v="460"/>
    <x v="15"/>
    <x v="4"/>
  </r>
  <r>
    <n v="7078056"/>
    <n v="10040463"/>
    <s v="CS CONO SUR CARM (P07)STL 750 6U VEU"/>
    <m/>
    <d v="2010-11-30T00:00:00"/>
    <x v="8"/>
    <x v="1"/>
    <n v="42"/>
    <x v="15"/>
    <x v="4"/>
  </r>
  <r>
    <n v="7078322"/>
    <n v="10041575"/>
    <s v="CS CONO SUR GEW STLV(P07) 750 6U NORD"/>
    <m/>
    <d v="2010-11-30T00:00:00"/>
    <x v="6"/>
    <x v="1"/>
    <n v="360.44444449999997"/>
    <x v="15"/>
    <x v="4"/>
  </r>
  <r>
    <n v="7078542"/>
    <n v="10043722"/>
    <s v="CS CONO SUR MERL STL (P07) 750 6U NL"/>
    <m/>
    <d v="2010-11-30T00:00:00"/>
    <x v="8"/>
    <x v="1"/>
    <n v="1677"/>
    <x v="15"/>
    <x v="4"/>
  </r>
  <r>
    <n v="7078485"/>
    <n v="10047950"/>
    <s v="CS ALTO PLANO RVA S.BLC(P10)ST 750 6U NL"/>
    <m/>
    <d v="2010-11-30T00:00:00"/>
    <x v="6"/>
    <x v="1"/>
    <n v="250"/>
    <x v="15"/>
    <x v="4"/>
  </r>
  <r>
    <n v="1253700"/>
    <n v="10041871"/>
    <s v="CYT FRONT S.BLC STLV (P06)750 6U 2010VEU"/>
    <m/>
    <d v="2010-11-30T00:00:00"/>
    <x v="6"/>
    <x v="1"/>
    <n v="252"/>
    <x v="15"/>
    <x v="4"/>
  </r>
  <r>
    <n v="1252725"/>
    <n v="10041859"/>
    <s v="CYT FRONT S.BLC STLV (P06)750 12U2010VEU"/>
    <m/>
    <d v="2010-11-30T00:00:00"/>
    <x v="6"/>
    <x v="1"/>
    <n v="42"/>
    <x v="15"/>
    <x v="4"/>
  </r>
  <r>
    <n v="1253754"/>
    <n v="10034561"/>
    <s v="CYT SEND MOSC/SEMI(RVDO)750 12U MX"/>
    <m/>
    <d v="2010-11-30T00:00:00"/>
    <x v="6"/>
    <x v="1"/>
    <n v="193"/>
    <x v="15"/>
    <x v="4"/>
  </r>
  <r>
    <n v="7078414"/>
    <n v="10047829"/>
    <s v="CS NEBLINA C.SAU/RO(P08)STLV 750 6U VEU"/>
    <m/>
    <d v="2010-11-30T00:00:00"/>
    <x v="6"/>
    <x v="1"/>
    <n v="1540"/>
    <x v="15"/>
    <x v="4"/>
  </r>
  <r>
    <n v="7078447"/>
    <n v="10047953"/>
    <s v="CS ALTO PLANO RVA MERL(P10)STL 750 6U NL"/>
    <m/>
    <d v="2010-11-30T00:00:00"/>
    <x v="6"/>
    <x v="1"/>
    <n v="450"/>
    <x v="15"/>
    <x v="4"/>
  </r>
  <r>
    <n v="7078221"/>
    <n v="10034389"/>
    <s v="CS TOQUI ANDINO SP SEL MERL(N) 750 6U JP"/>
    <m/>
    <d v="2010-11-30T00:00:00"/>
    <x v="6"/>
    <x v="1"/>
    <n v="56"/>
    <x v="15"/>
    <x v="4"/>
  </r>
  <r>
    <n v="1254179"/>
    <n v="10022347"/>
    <s v="CYT FRONT CHARD(P06) 750 12U VAS"/>
    <m/>
    <d v="2010-11-30T00:00:00"/>
    <x v="6"/>
    <x v="1"/>
    <n v="17"/>
    <x v="15"/>
    <x v="4"/>
  </r>
  <r>
    <n v="1254306"/>
    <n v="10041800"/>
    <s v="CYT FRONT CHARD(P06) 750 6U 2010 VEU"/>
    <m/>
    <d v="2010-11-30T00:00:00"/>
    <x v="6"/>
    <x v="1"/>
    <n v="44"/>
    <x v="15"/>
    <x v="4"/>
  </r>
  <r>
    <n v="1253779"/>
    <n v="10028496"/>
    <s v="CA MAPOCHO CHARD 1500 6U CR"/>
    <m/>
    <d v="2010-11-30T00:00:00"/>
    <x v="6"/>
    <x v="1"/>
    <n v="144"/>
    <x v="15"/>
    <x v="4"/>
  </r>
  <r>
    <n v="1253347"/>
    <n v="10040606"/>
    <s v="CYT FRONT C.SA/ME(P06)STL15006U(C/ESP)CA"/>
    <m/>
    <d v="2010-11-30T00:00:00"/>
    <x v="11"/>
    <x v="1"/>
    <n v="884"/>
    <x v="15"/>
    <x v="4"/>
  </r>
  <r>
    <n v="7078544"/>
    <n v="10030441"/>
    <s v="CS CONO SUR GEW STLV(P07) 750 6U VEU"/>
    <m/>
    <d v="2010-11-30T00:00:00"/>
    <x v="6"/>
    <x v="1"/>
    <n v="25"/>
    <x v="15"/>
    <x v="4"/>
  </r>
  <r>
    <n v="1253982"/>
    <n v="10023403"/>
    <s v="CYT CASILL MERL 750 6U AO"/>
    <m/>
    <d v="2010-11-30T00:00:00"/>
    <x v="5"/>
    <x v="1"/>
    <n v="83.999999990000006"/>
    <x v="15"/>
    <x v="4"/>
  </r>
  <r>
    <n v="7078676"/>
    <n v="10035764"/>
    <s v="MPO V.MPO RVA CHARD(P05) 750 12U 2009 JP"/>
    <m/>
    <d v="2010-11-30T00:00:00"/>
    <x v="5"/>
    <x v="1"/>
    <n v="125"/>
    <x v="15"/>
    <x v="4"/>
  </r>
  <r>
    <n v="1252694"/>
    <n v="10035782"/>
    <s v="CYT CASILL CHARD STLV 750 6U 2009 NL"/>
    <m/>
    <d v="2010-11-30T00:00:00"/>
    <x v="5"/>
    <x v="1"/>
    <n v="1668.444444"/>
    <x v="15"/>
    <x v="4"/>
  </r>
  <r>
    <n v="1254422"/>
    <n v="10049497"/>
    <s v="CYT CASILL CHARD 750 6U 2009 M&amp;S DE"/>
    <m/>
    <d v="2010-11-30T00:00:00"/>
    <x v="5"/>
    <x v="1"/>
    <n v="539"/>
    <x v="15"/>
    <x v="4"/>
  </r>
  <r>
    <n v="1255383"/>
    <n v="10044861"/>
    <s v="CYT CASILL S.BLC  STL(STICKER) 750 6U RU"/>
    <m/>
    <d v="2010-11-30T00:00:00"/>
    <x v="5"/>
    <x v="1"/>
    <n v="229"/>
    <x v="15"/>
    <x v="4"/>
  </r>
  <r>
    <n v="1253172"/>
    <n v="10021524"/>
    <s v="CYT CASILL S.BLC STLV 750 6U AU"/>
    <m/>
    <d v="2010-11-30T00:00:00"/>
    <x v="5"/>
    <x v="1"/>
    <n v="84.000000009999994"/>
    <x v="15"/>
    <x v="4"/>
  </r>
  <r>
    <n v="1254420"/>
    <n v="10041981"/>
    <s v="CYT CASILL S.BLC STLV 750 6U 2010(M&amp;S)DE"/>
    <m/>
    <d v="2010-11-30T00:00:00"/>
    <x v="5"/>
    <x v="1"/>
    <n v="196"/>
    <x v="15"/>
    <x v="4"/>
  </r>
  <r>
    <n v="1253319"/>
    <n v="10047911"/>
    <s v="CYT CASILL S.BLC STLV 750 6U 2010 GB"/>
    <m/>
    <d v="2010-11-30T00:00:00"/>
    <x v="5"/>
    <x v="1"/>
    <n v="217"/>
    <x v="15"/>
    <x v="4"/>
  </r>
  <r>
    <n v="1253871"/>
    <n v="10034338"/>
    <s v="CYT CASILL S.BLC STLV 750 12U(C/ESP)CA"/>
    <m/>
    <d v="2010-11-30T00:00:00"/>
    <x v="5"/>
    <x v="1"/>
    <n v="300"/>
    <x v="15"/>
    <x v="4"/>
  </r>
  <r>
    <n v="1254297"/>
    <n v="10025604"/>
    <s v="CYT CASILL S.BLC STLV 750 12U LATAM"/>
    <m/>
    <d v="2010-11-30T00:00:00"/>
    <x v="5"/>
    <x v="1"/>
    <n v="1230"/>
    <x v="15"/>
    <x v="4"/>
  </r>
  <r>
    <n v="1253289"/>
    <n v="10049794"/>
    <s v="CYT CASILL MERL(GOLL) 750 6U 2009 GB"/>
    <m/>
    <d v="2010-11-30T00:00:00"/>
    <x v="5"/>
    <x v="1"/>
    <n v="4620"/>
    <x v="15"/>
    <x v="4"/>
  </r>
  <r>
    <n v="1253729"/>
    <n v="10043818"/>
    <s v="CYT SELECCION CAB/MERL(ND) 750 6U MX"/>
    <m/>
    <d v="2010-11-30T00:00:00"/>
    <x v="11"/>
    <x v="1"/>
    <n v="4002"/>
    <x v="15"/>
    <x v="4"/>
  </r>
  <r>
    <n v="7078395"/>
    <n v="10049234"/>
    <s v="MPO V.MPO RVA MERL(P05) 750 12U PE"/>
    <m/>
    <d v="2010-11-30T00:00:00"/>
    <x v="5"/>
    <x v="1"/>
    <n v="112"/>
    <x v="15"/>
    <x v="4"/>
  </r>
  <r>
    <n v="1254278"/>
    <n v="10043996"/>
    <s v="CYT LOS VILOS CHARD(ST)750 12U 2010GB"/>
    <m/>
    <d v="2010-11-30T00:00:00"/>
    <x v="5"/>
    <x v="1"/>
    <n v="280"/>
    <x v="15"/>
    <x v="4"/>
  </r>
  <r>
    <n v="1254301"/>
    <n v="10038377"/>
    <s v="CYT CASILL MERL 750 6U 2009 VEU"/>
    <m/>
    <d v="2010-11-30T00:00:00"/>
    <x v="5"/>
    <x v="1"/>
    <n v="14"/>
    <x v="15"/>
    <x v="4"/>
  </r>
  <r>
    <n v="1253692"/>
    <n v="10020055"/>
    <s v="CYT CASILL MERL 750 12U VAR"/>
    <m/>
    <d v="2010-11-30T00:00:00"/>
    <x v="5"/>
    <x v="1"/>
    <n v="285"/>
    <x v="15"/>
    <x v="4"/>
  </r>
  <r>
    <n v="1254300"/>
    <n v="10020036"/>
    <s v="CYT CASILL MERL 750 12U LATAM"/>
    <m/>
    <d v="2010-11-30T00:00:00"/>
    <x v="5"/>
    <x v="1"/>
    <n v="2226"/>
    <x v="15"/>
    <x v="4"/>
  </r>
  <r>
    <n v="1254351"/>
    <n v="12003815"/>
    <s v="2108 MERLOT CASILL 0750 CH 1U LATAM"/>
    <m/>
    <d v="2010-11-30T00:00:00"/>
    <x v="5"/>
    <x v="1"/>
    <n v="200"/>
    <x v="15"/>
    <x v="4"/>
  </r>
  <r>
    <n v="1254279"/>
    <n v="10050006"/>
    <s v="CYT XPLORADOR C.SAUV(N) 750 12U US"/>
    <m/>
    <d v="2010-11-30T00:00:00"/>
    <x v="5"/>
    <x v="1"/>
    <n v="226"/>
    <x v="15"/>
    <x v="4"/>
  </r>
  <r>
    <n v="1253321"/>
    <n v="10048000"/>
    <s v="CYT RIO LENTO MERLOT(ST)750 12U 2010GB"/>
    <m/>
    <d v="2010-11-30T00:00:00"/>
    <x v="5"/>
    <x v="1"/>
    <n v="294"/>
    <x v="15"/>
    <x v="4"/>
  </r>
  <r>
    <n v="1255582"/>
    <n v="10042064"/>
    <s v="CYT FRONT S.BLC(P06) 750 6U 2010 VEU"/>
    <m/>
    <d v="2010-11-30T00:00:00"/>
    <x v="5"/>
    <x v="1"/>
    <n v="6.0000000020000002"/>
    <x v="15"/>
    <x v="4"/>
  </r>
  <r>
    <n v="1254281"/>
    <n v="10044015"/>
    <s v="CYT NORTE CHICO S.BLC(ST) 750 12U 2010GB"/>
    <m/>
    <d v="2010-11-30T00:00:00"/>
    <x v="5"/>
    <x v="1"/>
    <n v="1540"/>
    <x v="15"/>
    <x v="4"/>
  </r>
  <r>
    <n v="7078532"/>
    <n v="10041119"/>
    <s v="MPO TENTA S.BLC 750 12U PR"/>
    <m/>
    <d v="2010-11-30T00:00:00"/>
    <x v="5"/>
    <x v="1"/>
    <n v="196"/>
    <x v="15"/>
    <x v="4"/>
  </r>
  <r>
    <n v="1242089"/>
    <n v="12006248"/>
    <s v="1143 RIESL SPARK 0750 CH (0107) 2010"/>
    <m/>
    <d v="2010-11-30T00:00:00"/>
    <x v="4"/>
    <x v="1"/>
    <n v="742.08194249999997"/>
    <x v="15"/>
    <x v="4"/>
  </r>
  <r>
    <n v="7079059"/>
    <n v="12005589"/>
    <s v="3180 BRUT SPARK 0750 CH 2009"/>
    <m/>
    <d v="2010-11-30T00:00:00"/>
    <x v="4"/>
    <x v="1"/>
    <n v="2222.2222219999999"/>
    <x v="15"/>
    <x v="4"/>
  </r>
  <r>
    <n v="1254341"/>
    <n v="10026759"/>
    <s v="CA RESERVA MERLOT 750 12U CL"/>
    <m/>
    <d v="2010-11-30T00:00:00"/>
    <x v="5"/>
    <x v="1"/>
    <n v="69.999999990000006"/>
    <x v="15"/>
    <x v="4"/>
  </r>
  <r>
    <n v="7078917"/>
    <n v="10037556"/>
    <s v="MPO SPARKLING ROSE(N)750 12U(CR) LATAM"/>
    <m/>
    <d v="2010-11-30T00:00:00"/>
    <x v="9"/>
    <x v="1"/>
    <n v="64"/>
    <x v="15"/>
    <x v="4"/>
  </r>
  <r>
    <n v="1252949"/>
    <n v="10041224"/>
    <s v="CYT SUNR CARM(P08) 750 6U RU"/>
    <m/>
    <d v="2010-11-30T00:00:00"/>
    <x v="11"/>
    <x v="1"/>
    <n v="714.44444439999995"/>
    <x v="15"/>
    <x v="4"/>
  </r>
  <r>
    <n v="1252691"/>
    <n v="10041305"/>
    <s v="CYT SUNR MERL(P08) 750 6U RU"/>
    <m/>
    <d v="2010-11-30T00:00:00"/>
    <x v="11"/>
    <x v="1"/>
    <n v="1574.444444"/>
    <x v="15"/>
    <x v="4"/>
  </r>
  <r>
    <n v="1253708"/>
    <n v="10041327"/>
    <s v="CYT SUNR MERL(P08) STLV 750 12U VAR"/>
    <m/>
    <d v="2010-11-30T00:00:00"/>
    <x v="11"/>
    <x v="1"/>
    <n v="55.999999989999999"/>
    <x v="15"/>
    <x v="4"/>
  </r>
  <r>
    <n v="1253768"/>
    <n v="10031070"/>
    <s v="CYT SUNR MERL(P08) 750 12U LATAM"/>
    <m/>
    <d v="2010-11-30T00:00:00"/>
    <x v="11"/>
    <x v="1"/>
    <n v="62"/>
    <x v="15"/>
    <x v="4"/>
  </r>
  <r>
    <n v="1253454"/>
    <n v="10041259"/>
    <s v="CYT SUNR CHARD(P08) 750 12U VAR"/>
    <m/>
    <d v="2010-11-30T00:00:00"/>
    <x v="11"/>
    <x v="1"/>
    <n v="275"/>
    <x v="15"/>
    <x v="4"/>
  </r>
  <r>
    <n v="1255630"/>
    <n v="10049494"/>
    <s v="CYT SUNR CHARD(P08)STLV 750 12U 2010NORD"/>
    <m/>
    <d v="2010-11-30T00:00:00"/>
    <x v="11"/>
    <x v="1"/>
    <n v="140"/>
    <x v="15"/>
    <x v="4"/>
  </r>
  <r>
    <n v="7078180"/>
    <n v="10050408"/>
    <s v="CS BIB I.NEGRA  C.SAU/ME(P09)3L4U2010 RU"/>
    <m/>
    <d v="2010-11-30T00:00:00"/>
    <x v="7"/>
    <x v="1"/>
    <n v="708.85292200000004"/>
    <x v="15"/>
    <x v="4"/>
  </r>
  <r>
    <n v="7078424"/>
    <n v="10040129"/>
    <s v="CYT FRONT BIB C.SAU/MER(P06)SLIM3L4UV CA"/>
    <m/>
    <d v="2010-11-30T00:00:00"/>
    <x v="7"/>
    <x v="1"/>
    <n v="336"/>
    <x v="15"/>
    <x v="4"/>
  </r>
  <r>
    <n v="1254136"/>
    <n v="10050278"/>
    <s v="CYT SUNR BIB MERL(P08)3L 4U 2010(MS)DE"/>
    <m/>
    <d v="2010-11-30T00:00:00"/>
    <x v="7"/>
    <x v="1"/>
    <n v="784"/>
    <x v="15"/>
    <x v="4"/>
  </r>
  <r>
    <n v="7078740"/>
    <n v="10018088"/>
    <s v="MPO BIB V.MPO VTAL S.BLC(P05) 3L 4U NO"/>
    <m/>
    <d v="2010-11-30T00:00:00"/>
    <x v="7"/>
    <x v="1"/>
    <n v="448"/>
    <x v="15"/>
    <x v="4"/>
  </r>
  <r>
    <n v="7077983"/>
    <n v="10048051"/>
    <s v="CS BIB I.NEGRA S.BLC/SEM(P09)3L 4U2010RU"/>
    <m/>
    <d v="2010-11-30T00:00:00"/>
    <x v="7"/>
    <x v="1"/>
    <n v="1778.666667"/>
    <x v="15"/>
    <x v="4"/>
  </r>
  <r>
    <n v="1255368"/>
    <n v="10035789"/>
    <s v="CYT CASILL CHARD 750 12U 2009 VIN"/>
    <m/>
    <d v="2010-11-30T00:00:00"/>
    <x v="5"/>
    <x v="1"/>
    <n v="54.999999989999999"/>
    <x v="15"/>
    <x v="4"/>
  </r>
  <r>
    <n v="7078199"/>
    <n v="10048217"/>
    <s v="CS I.NEGRA HIGH TIDE C.SAUV 750 12U MX"/>
    <m/>
    <d v="2010-11-30T00:00:00"/>
    <x v="9"/>
    <x v="1"/>
    <n v="308"/>
    <x v="15"/>
    <x v="4"/>
  </r>
  <r>
    <n v="1254481"/>
    <n v="10044762"/>
    <s v="CYT CYT CHARD(P09)STLV 750 12U 2010 GB"/>
    <m/>
    <d v="2010-11-30T00:00:00"/>
    <x v="5"/>
    <x v="1"/>
    <n v="88.000000009999994"/>
    <x v="15"/>
    <x v="4"/>
  </r>
  <r>
    <n v="1247747"/>
    <n v="10045281"/>
    <s v="CYT SUNR SPARKLING BRUT 750 6U RU"/>
    <m/>
    <d v="2010-11-30T00:00:00"/>
    <x v="9"/>
    <x v="1"/>
    <n v="1200"/>
    <x v="15"/>
    <x v="4"/>
  </r>
  <r>
    <n v="1255384"/>
    <n v="10050729"/>
    <s v="CYT MARQUES MERLOT 750 6U 2009 RU"/>
    <m/>
    <d v="2010-11-30T00:00:00"/>
    <x v="9"/>
    <x v="1"/>
    <n v="15"/>
    <x v="15"/>
    <x v="4"/>
  </r>
  <r>
    <n v="1253101"/>
    <n v="10050731"/>
    <s v="CYT MARQUES MERLOT 750 6U 2009 (CO)DK"/>
    <m/>
    <d v="2010-11-30T00:00:00"/>
    <x v="9"/>
    <x v="1"/>
    <n v="56.000000010000001"/>
    <x v="15"/>
    <x v="4"/>
  </r>
  <r>
    <n v="1252760"/>
    <n v="10050729"/>
    <s v="CYT MARQUES MERLOT 750 6U 2009 RU"/>
    <m/>
    <d v="2010-11-30T00:00:00"/>
    <x v="9"/>
    <x v="1"/>
    <n v="88.999999990000006"/>
    <x v="15"/>
    <x v="4"/>
  </r>
  <r>
    <n v="1254118"/>
    <n v="10050687"/>
    <s v="CYT MARQUES MERLOT 750 12U 2009 VIN"/>
    <m/>
    <d v="2010-11-30T00:00:00"/>
    <x v="9"/>
    <x v="1"/>
    <n v="30"/>
    <x v="15"/>
    <x v="4"/>
  </r>
  <r>
    <n v="1254506"/>
    <n v="12006100"/>
    <s v="1120 S.BLC LATE 0375 CH 2007"/>
    <m/>
    <d v="2010-11-30T00:00:00"/>
    <x v="9"/>
    <x v="1"/>
    <n v="73.333333339999996"/>
    <x v="15"/>
    <x v="4"/>
  </r>
  <r>
    <n v="1253543"/>
    <n v="10047354"/>
    <s v="CYT LATE HARVEST S.BLC 375 24U 2007 CL"/>
    <m/>
    <d v="2010-11-30T00:00:00"/>
    <x v="9"/>
    <x v="1"/>
    <n v="1010"/>
    <x v="15"/>
    <x v="4"/>
  </r>
  <r>
    <n v="1254165"/>
    <n v="12006089"/>
    <s v="2100 C.SAUV MELCHOR 0750 CH 2007 1U US"/>
    <m/>
    <d v="2010-11-30T00:00:00"/>
    <x v="9"/>
    <x v="1"/>
    <n v="250"/>
    <x v="15"/>
    <x v="4"/>
  </r>
  <r>
    <n v="1247741"/>
    <n v="10040287"/>
    <s v="CYT CHAMP SUBERC DEMI(P08 45) 750 12U CL"/>
    <m/>
    <d v="2010-11-30T00:00:00"/>
    <x v="9"/>
    <x v="1"/>
    <n v="2777"/>
    <x v="15"/>
    <x v="4"/>
  </r>
  <r>
    <n v="1252940"/>
    <n v="10048254"/>
    <s v="PA P.ALTO RVA S.BLC STLV 750 12U 2010 CA"/>
    <m/>
    <d v="2010-11-30T00:00:00"/>
    <x v="5"/>
    <x v="1"/>
    <n v="7.9613095139999999"/>
    <x v="15"/>
    <x v="4"/>
  </r>
  <r>
    <n v="1254151"/>
    <n v="10049364"/>
    <s v="CYT FRONT C.SAUV STLV(P06)750 12U2010 JP"/>
    <m/>
    <d v="2010-11-30T00:00:00"/>
    <x v="0"/>
    <x v="1"/>
    <n v="4120.6465019999996"/>
    <x v="15"/>
    <x v="4"/>
  </r>
  <r>
    <n v="1252680"/>
    <n v="10021269"/>
    <s v="CYT CASILL C.SAUV 1500 6U VAR"/>
    <m/>
    <d v="2010-11-30T00:00:00"/>
    <x v="9"/>
    <x v="1"/>
    <n v="28.75555554"/>
    <x v="15"/>
    <x v="4"/>
  </r>
  <r>
    <n v="1252414"/>
    <n v="10020040"/>
    <s v="CYT CASILL C.SAUV 750 12U LATAM"/>
    <m/>
    <d v="2010-11-22T00:00:00"/>
    <x v="0"/>
    <x v="2"/>
    <n v="5775"/>
    <x v="14"/>
    <x v="4"/>
  </r>
  <r>
    <n v="7078046"/>
    <n v="10047380"/>
    <s v="CS I NEGRA RVA C.SA/ROP09ST7506UTE2010GB"/>
    <m/>
    <d v="2010-11-22T00:00:00"/>
    <x v="0"/>
    <x v="2"/>
    <n v="10375.5"/>
    <x v="14"/>
    <x v="4"/>
  </r>
  <r>
    <n v="7078194"/>
    <n v="10047836"/>
    <s v="CS ROKO C.SAUV ROSE STLV 750 6U VEU"/>
    <m/>
    <d v="2010-11-22T00:00:00"/>
    <x v="0"/>
    <x v="2"/>
    <n v="682"/>
    <x v="14"/>
    <x v="4"/>
  </r>
  <r>
    <n v="7078452"/>
    <n v="10048001"/>
    <s v="CS I.NEGRA RVA MERL(P09)STLV 7506U2010GB"/>
    <m/>
    <d v="2010-12-06T00:00:00"/>
    <x v="11"/>
    <x v="1"/>
    <n v="570"/>
    <x v="15"/>
    <x v="5"/>
  </r>
  <r>
    <n v="7078623"/>
    <n v="10047544"/>
    <s v="CS ISLA NEGRA S.BLC 750 12U CL"/>
    <m/>
    <d v="2010-12-06T00:00:00"/>
    <x v="3"/>
    <x v="1"/>
    <n v="140"/>
    <x v="15"/>
    <x v="5"/>
  </r>
  <r>
    <n v="7078414"/>
    <n v="10047829"/>
    <s v="CS NEBLINA C.SAU/RO(P08)STLV 750 6U VEU"/>
    <m/>
    <d v="2010-12-06T00:00:00"/>
    <x v="6"/>
    <x v="1"/>
    <n v="0"/>
    <x v="15"/>
    <x v="5"/>
  </r>
  <r>
    <n v="7078415"/>
    <n v="10048498"/>
    <s v="CS NEBLINA C.SAUV(P08)(STLV)750 6U VEU"/>
    <m/>
    <d v="2010-12-06T00:00:00"/>
    <x v="8"/>
    <x v="1"/>
    <n v="0"/>
    <x v="15"/>
    <x v="5"/>
  </r>
  <r>
    <n v="7078561"/>
    <n v="10048498"/>
    <s v="CS NEBLINA C.SAUV(P08)(STLV)750 6U VEU"/>
    <m/>
    <d v="2010-12-06T00:00:00"/>
    <x v="10"/>
    <x v="1"/>
    <n v="820"/>
    <x v="15"/>
    <x v="5"/>
  </r>
  <r>
    <n v="7078445"/>
    <n v="10048507"/>
    <s v="CS NEBLINA MERL(P08)STLV 750 6U VEU"/>
    <m/>
    <d v="2010-12-06T00:00:00"/>
    <x v="1"/>
    <x v="1"/>
    <n v="0"/>
    <x v="15"/>
    <x v="5"/>
  </r>
  <r>
    <n v="7078659"/>
    <n v="10050418"/>
    <s v="CS ORGANICO CHAR(P09) 750 12U 2010 JP"/>
    <m/>
    <d v="2010-12-06T00:00:00"/>
    <x v="9"/>
    <x v="1"/>
    <n v="1160"/>
    <x v="15"/>
    <x v="5"/>
  </r>
  <r>
    <n v="7078660"/>
    <n v="10050424"/>
    <s v="CS ORGANICO CHARD(P09) 750 6U2010 VEU"/>
    <m/>
    <d v="2010-12-06T00:00:00"/>
    <x v="9"/>
    <x v="1"/>
    <n v="25"/>
    <x v="15"/>
    <x v="5"/>
  </r>
  <r>
    <n v="7078801"/>
    <n v="10047363"/>
    <s v="CS ORGANICO S.BLC(P09)750 12U 2010CA"/>
    <m/>
    <d v="2010-12-06T00:00:00"/>
    <x v="3"/>
    <x v="1"/>
    <n v="220"/>
    <x v="15"/>
    <x v="5"/>
  </r>
  <r>
    <n v="7078560"/>
    <n v="10047152"/>
    <s v="CS RESERVA C.SAUV(P08) 750 6U 2009 NL"/>
    <m/>
    <d v="2010-12-06T00:00:00"/>
    <x v="3"/>
    <x v="1"/>
    <n v="95"/>
    <x v="15"/>
    <x v="5"/>
  </r>
  <r>
    <n v="7078714"/>
    <n v="10049414"/>
    <s v="CS RESERVA CARM(P08) 750 12U 2009 JP"/>
    <m/>
    <d v="2010-12-06T00:00:00"/>
    <x v="9"/>
    <x v="1"/>
    <n v="49.999999989999999"/>
    <x v="15"/>
    <x v="5"/>
  </r>
  <r>
    <n v="7078652"/>
    <n v="10049410"/>
    <s v="CS RESERVA CARM(P08) 750 6U 2009 NORD"/>
    <m/>
    <d v="2010-12-06T00:00:00"/>
    <x v="9"/>
    <x v="1"/>
    <n v="25"/>
    <x v="15"/>
    <x v="5"/>
  </r>
  <r>
    <n v="7078593"/>
    <n v="10038719"/>
    <s v="CS RESERVA P.NOIR ST(P08)75012U2009SAQCA"/>
    <m/>
    <d v="2010-12-06T00:00:00"/>
    <x v="3"/>
    <x v="1"/>
    <n v="35"/>
    <x v="15"/>
    <x v="5"/>
  </r>
  <r>
    <n v="7078715"/>
    <n v="10038732"/>
    <s v="CS RESERVA P.NOIR STL(P08)750 6U 2009VEU"/>
    <m/>
    <d v="2010-12-06T00:00:00"/>
    <x v="3"/>
    <x v="1"/>
    <n v="24.444444440000002"/>
    <x v="15"/>
    <x v="5"/>
  </r>
  <r>
    <n v="7078639"/>
    <n v="10044300"/>
    <s v="CS ROKO C.SAUV STLV 750 6U VEU"/>
    <m/>
    <d v="2010-12-06T00:00:00"/>
    <x v="11"/>
    <x v="1"/>
    <n v="633"/>
    <x v="15"/>
    <x v="5"/>
  </r>
  <r>
    <n v="7077939"/>
    <n v="10044306"/>
    <s v="CS ROKO S.BLC STLV 750 6U VEU"/>
    <m/>
    <d v="2010-12-06T00:00:00"/>
    <x v="0"/>
    <x v="1"/>
    <n v="0"/>
    <x v="15"/>
    <x v="5"/>
  </r>
  <r>
    <n v="7078640"/>
    <n v="10044306"/>
    <s v="CS ROKO S.BLC STLV 750 6U VEU"/>
    <m/>
    <d v="2010-12-06T00:00:00"/>
    <x v="10"/>
    <x v="1"/>
    <n v="671"/>
    <x v="15"/>
    <x v="5"/>
  </r>
  <r>
    <n v="7078565"/>
    <n v="10040991"/>
    <s v="CS SPARKLING BRUT 750 6U 2009 VEU"/>
    <m/>
    <d v="2010-12-06T00:00:00"/>
    <x v="9"/>
    <x v="1"/>
    <n v="48"/>
    <x v="15"/>
    <x v="5"/>
  </r>
  <r>
    <n v="7077874"/>
    <n v="10042343"/>
    <s v="CS SPARKLING CS BRUT 750 6U 2009 JP"/>
    <m/>
    <d v="2010-12-06T00:00:00"/>
    <x v="9"/>
    <x v="1"/>
    <n v="402"/>
    <x v="15"/>
    <x v="5"/>
  </r>
  <r>
    <n v="7077932"/>
    <n v="10038133"/>
    <s v="CS TOCORNAL(PAL)CARM 750 12U LATAM"/>
    <m/>
    <d v="2010-12-06T00:00:00"/>
    <x v="11"/>
    <x v="1"/>
    <n v="500"/>
    <x v="15"/>
    <x v="5"/>
  </r>
  <r>
    <n v="7078719"/>
    <n v="10051624"/>
    <s v="CS TONADA RVA C.SAUV 750 6U 2009 GB"/>
    <m/>
    <d v="2010-12-06T00:00:00"/>
    <x v="3"/>
    <x v="1"/>
    <n v="55.000000010000001"/>
    <x v="15"/>
    <x v="5"/>
  </r>
  <r>
    <n v="7078718"/>
    <n v="10051622"/>
    <s v="CS TONADA RVA CARM 750 6U 2009 GB"/>
    <m/>
    <d v="2010-12-06T00:00:00"/>
    <x v="9"/>
    <x v="1"/>
    <n v="165"/>
    <x v="15"/>
    <x v="5"/>
  </r>
  <r>
    <n v="7078221"/>
    <n v="10034389"/>
    <s v="CS TOQUI ANDINO SP SEL MERL(N) 750 6U JP"/>
    <m/>
    <d v="2010-12-06T00:00:00"/>
    <x v="6"/>
    <x v="1"/>
    <n v="0"/>
    <x v="15"/>
    <x v="5"/>
  </r>
  <r>
    <n v="1254191"/>
    <n v="10043945"/>
    <s v="CYT CASA ROCA S.BLC/SEM(ST)750 6U 2010GB"/>
    <m/>
    <d v="2010-12-06T00:00:00"/>
    <x v="1"/>
    <x v="1"/>
    <n v="630"/>
    <x v="15"/>
    <x v="5"/>
  </r>
  <r>
    <n v="1253344"/>
    <n v="10034323"/>
    <s v="CYT CASILL C.SAUV 1500 6U (C/ESP)CA"/>
    <m/>
    <d v="2010-12-06T00:00:00"/>
    <x v="9"/>
    <x v="1"/>
    <n v="140"/>
    <x v="15"/>
    <x v="5"/>
  </r>
  <r>
    <n v="1252680"/>
    <n v="10021269"/>
    <s v="CYT CASILL C.SAUV 1500 6U VAR"/>
    <m/>
    <d v="2010-12-06T00:00:00"/>
    <x v="9"/>
    <x v="1"/>
    <n v="19.24444445"/>
    <x v="15"/>
    <x v="5"/>
  </r>
  <r>
    <n v="1253733"/>
    <n v="10021269"/>
    <s v="CYT CASILL C.SAUV 1500 6U VAR"/>
    <m/>
    <d v="2010-12-06T00:00:00"/>
    <x v="9"/>
    <x v="1"/>
    <n v="112"/>
    <x v="15"/>
    <x v="5"/>
  </r>
  <r>
    <n v="1254619"/>
    <n v="10036706"/>
    <s v="CYT CASILL C.SAUV 750 12U (C/ESP)CA"/>
    <m/>
    <d v="2010-12-06T00:00:00"/>
    <x v="5"/>
    <x v="1"/>
    <n v="840"/>
    <x v="15"/>
    <x v="5"/>
  </r>
  <r>
    <n v="1253509"/>
    <n v="10020290"/>
    <s v="CYT CASILL C.SAUV 750 12U US"/>
    <m/>
    <d v="2010-12-06T00:00:00"/>
    <x v="0"/>
    <x v="1"/>
    <n v="2710"/>
    <x v="15"/>
    <x v="5"/>
  </r>
  <r>
    <n v="1254298"/>
    <n v="10020024"/>
    <s v="CYT CASILL C.SAUV 750 12U VAS"/>
    <m/>
    <d v="2010-12-06T00:00:00"/>
    <x v="5"/>
    <x v="1"/>
    <n v="348"/>
    <x v="15"/>
    <x v="5"/>
  </r>
  <r>
    <n v="1254818"/>
    <n v="10020293"/>
    <s v="CYT CASILL C.SAUV 750 12U VE"/>
    <m/>
    <d v="2010-12-06T00:00:00"/>
    <x v="2"/>
    <x v="1"/>
    <n v="0"/>
    <x v="15"/>
    <x v="5"/>
  </r>
  <r>
    <n v="1254773"/>
    <n v="10044931"/>
    <s v="CYT CASILL C.SAUV ECO 750 12U PE"/>
    <m/>
    <d v="2010-12-06T00:00:00"/>
    <x v="2"/>
    <x v="1"/>
    <n v="0"/>
    <x v="15"/>
    <x v="5"/>
  </r>
  <r>
    <n v="1254754"/>
    <n v="10044939"/>
    <s v="CYT CASILL C.SAUV ECO 750 12U VE"/>
    <m/>
    <d v="2010-12-06T00:00:00"/>
    <x v="2"/>
    <x v="1"/>
    <n v="0"/>
    <x v="15"/>
    <x v="5"/>
  </r>
  <r>
    <n v="1254376"/>
    <n v="10050077"/>
    <s v="CYT CASILL C.SAUV ECO 750 6U 2009 GB"/>
    <m/>
    <d v="2010-12-06T00:00:00"/>
    <x v="5"/>
    <x v="1"/>
    <n v="1190"/>
    <x v="15"/>
    <x v="5"/>
  </r>
  <r>
    <n v="1254189"/>
    <n v="10043859"/>
    <s v="CYT CASILL C.SAUV STLV 500 12U 2009GB"/>
    <m/>
    <d v="2010-12-06T00:00:00"/>
    <x v="3"/>
    <x v="1"/>
    <n v="990"/>
    <x v="15"/>
    <x v="5"/>
  </r>
  <r>
    <n v="1247209"/>
    <n v="10045916"/>
    <s v="CYT CASILL CARM 750 12U US"/>
    <m/>
    <d v="2010-12-06T00:00:00"/>
    <x v="2"/>
    <x v="1"/>
    <n v="0"/>
    <x v="15"/>
    <x v="5"/>
  </r>
  <r>
    <n v="1255781"/>
    <n v="10045916"/>
    <s v="CYT CASILL CARM 750 12U US"/>
    <m/>
    <d v="2010-12-06T00:00:00"/>
    <x v="2"/>
    <x v="1"/>
    <n v="0"/>
    <x v="15"/>
    <x v="5"/>
  </r>
  <r>
    <n v="1254113"/>
    <n v="10045340"/>
    <s v="CYT CASILL CARM 750 6U 2009 GB"/>
    <m/>
    <d v="2010-12-06T00:00:00"/>
    <x v="2"/>
    <x v="1"/>
    <n v="0"/>
    <x v="15"/>
    <x v="5"/>
  </r>
  <r>
    <n v="1253870"/>
    <n v="10045346"/>
    <s v="CYT CASILL CARM 750 6U 2009 LATAM"/>
    <m/>
    <d v="2010-12-06T00:00:00"/>
    <x v="3"/>
    <x v="1"/>
    <n v="280"/>
    <x v="15"/>
    <x v="5"/>
  </r>
  <r>
    <n v="1252699"/>
    <n v="10038555"/>
    <s v="CYT CASILL CARM 750 6U 2009 VEU"/>
    <m/>
    <d v="2010-12-06T00:00:00"/>
    <x v="3"/>
    <x v="1"/>
    <n v="98.000000009999994"/>
    <x v="15"/>
    <x v="5"/>
  </r>
  <r>
    <n v="1253677"/>
    <n v="10020549"/>
    <s v="CYT CASILL CARM(ND) 375 24U LATAM"/>
    <m/>
    <d v="2010-12-06T00:00:00"/>
    <x v="3"/>
    <x v="1"/>
    <n v="63.000000010000001"/>
    <x v="15"/>
    <x v="5"/>
  </r>
  <r>
    <n v="1254375"/>
    <n v="10035770"/>
    <s v="CYT CASILL CHARD 750 12U 2009 VEU"/>
    <m/>
    <d v="2010-12-06T00:00:00"/>
    <x v="5"/>
    <x v="1"/>
    <n v="308"/>
    <x v="15"/>
    <x v="5"/>
  </r>
  <r>
    <n v="1255368"/>
    <n v="10035789"/>
    <s v="CYT CASILL CHARD 750 12U 2009 VIN"/>
    <m/>
    <d v="2010-12-06T00:00:00"/>
    <x v="5"/>
    <x v="1"/>
    <n v="0"/>
    <x v="15"/>
    <x v="5"/>
  </r>
  <r>
    <n v="1254295"/>
    <n v="10020059"/>
    <s v="CYT CASILL CHARD 750 12U VAR"/>
    <m/>
    <d v="2010-12-06T00:00:00"/>
    <x v="5"/>
    <x v="1"/>
    <n v="66.000000009999994"/>
    <x v="15"/>
    <x v="5"/>
  </r>
  <r>
    <n v="1254422"/>
    <n v="10049497"/>
    <s v="CYT CASILL CHARD 750 6U 2009 M&amp;S DE"/>
    <m/>
    <d v="2010-12-06T00:00:00"/>
    <x v="5"/>
    <x v="1"/>
    <n v="0"/>
    <x v="15"/>
    <x v="5"/>
  </r>
  <r>
    <n v="1252694"/>
    <n v="10035782"/>
    <s v="CYT CASILL CHARD STLV 750 6U 2009 NL"/>
    <m/>
    <d v="2010-12-06T00:00:00"/>
    <x v="5"/>
    <x v="1"/>
    <n v="0"/>
    <x v="15"/>
    <x v="5"/>
  </r>
  <r>
    <n v="1251057"/>
    <n v="10045261"/>
    <s v="CYT CASILL MALB ECO 750 12U 2010 VES"/>
    <m/>
    <d v="2010-12-06T00:00:00"/>
    <x v="3"/>
    <x v="1"/>
    <n v="0"/>
    <x v="15"/>
    <x v="5"/>
  </r>
  <r>
    <n v="1253874"/>
    <n v="10045270"/>
    <s v="CYT CASILL MALB ECO 750 6U 2010 AU"/>
    <m/>
    <d v="2010-12-06T00:00:00"/>
    <x v="3"/>
    <x v="1"/>
    <n v="224"/>
    <x v="15"/>
    <x v="5"/>
  </r>
  <r>
    <n v="1251064"/>
    <n v="10045249"/>
    <s v="CYT CASILL MALB ECO 750 6U 2010 VEU"/>
    <m/>
    <d v="2010-12-06T00:00:00"/>
    <x v="3"/>
    <x v="1"/>
    <n v="98"/>
    <x v="15"/>
    <x v="5"/>
  </r>
  <r>
    <n v="1254625"/>
    <n v="10038373"/>
    <s v="CYT CASILL MERL 750 12U 2009 VEU"/>
    <m/>
    <d v="2010-12-06T00:00:00"/>
    <x v="3"/>
    <x v="1"/>
    <n v="0"/>
    <x v="15"/>
    <x v="5"/>
  </r>
  <r>
    <n v="1254300"/>
    <n v="10020036"/>
    <s v="CYT CASILL MERL 750 12U LATAM"/>
    <m/>
    <d v="2010-12-06T00:00:00"/>
    <x v="5"/>
    <x v="1"/>
    <n v="0"/>
    <x v="15"/>
    <x v="5"/>
  </r>
  <r>
    <n v="1253692"/>
    <n v="10020055"/>
    <s v="CYT CASILL MERL 750 12U VAR"/>
    <m/>
    <d v="2010-12-06T00:00:00"/>
    <x v="5"/>
    <x v="1"/>
    <n v="0"/>
    <x v="15"/>
    <x v="5"/>
  </r>
  <r>
    <n v="1254926"/>
    <n v="10020001"/>
    <s v="CYT CASILL MERL 750 12U VES"/>
    <m/>
    <d v="2010-12-06T00:00:00"/>
    <x v="3"/>
    <x v="1"/>
    <n v="0"/>
    <x v="15"/>
    <x v="5"/>
  </r>
  <r>
    <n v="1254301"/>
    <n v="10038377"/>
    <s v="CYT CASILL MERL 750 6U 2009 VEU"/>
    <m/>
    <d v="2010-12-06T00:00:00"/>
    <x v="5"/>
    <x v="1"/>
    <n v="0"/>
    <x v="15"/>
    <x v="5"/>
  </r>
  <r>
    <n v="1253982"/>
    <n v="10023403"/>
    <s v="CYT CASILL MERL 750 6U AO"/>
    <m/>
    <d v="2010-12-06T00:00:00"/>
    <x v="5"/>
    <x v="1"/>
    <n v="0"/>
    <x v="15"/>
    <x v="5"/>
  </r>
  <r>
    <n v="1253289"/>
    <n v="10049794"/>
    <s v="CYT CASILL MERL(GOLL) 750 6U 2009 GB"/>
    <m/>
    <d v="2010-12-06T00:00:00"/>
    <x v="5"/>
    <x v="1"/>
    <n v="0"/>
    <x v="15"/>
    <x v="5"/>
  </r>
  <r>
    <n v="1254343"/>
    <n v="10020561"/>
    <s v="CYT CASILL MERL(ND) 375 24U LATAM"/>
    <m/>
    <d v="2010-12-06T00:00:00"/>
    <x v="3"/>
    <x v="1"/>
    <n v="0"/>
    <x v="15"/>
    <x v="5"/>
  </r>
  <r>
    <n v="1254083"/>
    <n v="10038412"/>
    <s v="CYT CASILL P.NOIR 750 12U 2009 VAR"/>
    <m/>
    <d v="2010-12-06T00:00:00"/>
    <x v="3"/>
    <x v="1"/>
    <n v="93.999999990000006"/>
    <x v="15"/>
    <x v="5"/>
  </r>
  <r>
    <n v="1255383"/>
    <n v="10044861"/>
    <s v="CYT CASILL S.BLC  STL(STICKER) 750 6U RU"/>
    <m/>
    <d v="2010-12-06T00:00:00"/>
    <x v="5"/>
    <x v="1"/>
    <n v="0"/>
    <x v="15"/>
    <x v="5"/>
  </r>
  <r>
    <n v="1253679"/>
    <n v="10029563"/>
    <s v="CYT CASILL S.BLC STLV 375 24U LATAM"/>
    <m/>
    <d v="2010-12-06T00:00:00"/>
    <x v="3"/>
    <x v="1"/>
    <n v="126"/>
    <x v="15"/>
    <x v="5"/>
  </r>
  <r>
    <n v="1254265"/>
    <n v="10047909"/>
    <s v="CYT CASILL S.BLC STLV 500 12U 2010 GB"/>
    <m/>
    <d v="2010-12-06T00:00:00"/>
    <x v="3"/>
    <x v="1"/>
    <n v="900"/>
    <x v="15"/>
    <x v="5"/>
  </r>
  <r>
    <n v="1254297"/>
    <n v="10025604"/>
    <s v="CYT CASILL S.BLC STLV 750 12U LATAM"/>
    <m/>
    <d v="2010-12-06T00:00:00"/>
    <x v="5"/>
    <x v="1"/>
    <n v="0"/>
    <x v="15"/>
    <x v="5"/>
  </r>
  <r>
    <n v="1253871"/>
    <n v="10034338"/>
    <s v="CYT CASILL S.BLC STLV 750 12U(C/ESP)CA"/>
    <m/>
    <d v="2010-12-06T00:00:00"/>
    <x v="5"/>
    <x v="1"/>
    <n v="0"/>
    <x v="15"/>
    <x v="5"/>
  </r>
  <r>
    <n v="1253319"/>
    <n v="10047911"/>
    <s v="CYT CASILL S.BLC STLV 750 6U 2010 GB"/>
    <m/>
    <d v="2010-12-06T00:00:00"/>
    <x v="5"/>
    <x v="1"/>
    <n v="0"/>
    <x v="15"/>
    <x v="5"/>
  </r>
  <r>
    <n v="1254901"/>
    <n v="10047911"/>
    <s v="CYT CASILL S.BLC STLV 750 6U 2010 GB"/>
    <m/>
    <d v="2010-12-06T00:00:00"/>
    <x v="3"/>
    <x v="1"/>
    <n v="0"/>
    <x v="15"/>
    <x v="5"/>
  </r>
  <r>
    <n v="1254420"/>
    <n v="10041981"/>
    <s v="CYT CASILL S.BLC STLV 750 6U 2010(M&amp;S)DE"/>
    <m/>
    <d v="2010-12-06T00:00:00"/>
    <x v="5"/>
    <x v="1"/>
    <n v="0"/>
    <x v="15"/>
    <x v="5"/>
  </r>
  <r>
    <n v="1253172"/>
    <n v="10021524"/>
    <s v="CYT CASILL S.BLC STLV 750 6U AU"/>
    <m/>
    <d v="2010-12-06T00:00:00"/>
    <x v="5"/>
    <x v="1"/>
    <n v="0"/>
    <x v="15"/>
    <x v="5"/>
  </r>
  <r>
    <n v="1246563"/>
    <n v="10039363"/>
    <s v="CYT CASILL S.BLC STLV(C.BCA) 750 12U US"/>
    <m/>
    <d v="2010-12-06T00:00:00"/>
    <x v="3"/>
    <x v="1"/>
    <n v="67.720533099999997"/>
    <x v="15"/>
    <x v="5"/>
  </r>
  <r>
    <n v="1254288"/>
    <n v="10047789"/>
    <s v="CYT CASILL SHI/RO ST 750 6U 2010 GB"/>
    <m/>
    <d v="2010-12-06T00:00:00"/>
    <x v="3"/>
    <x v="1"/>
    <n v="708"/>
    <x v="15"/>
    <x v="5"/>
  </r>
  <r>
    <n v="1255578"/>
    <n v="10047776"/>
    <s v="CYT CASILL SHIR/ROS STL 750 12U 2010 VES"/>
    <m/>
    <d v="2010-12-06T00:00:00"/>
    <x v="3"/>
    <x v="1"/>
    <n v="49.000000010000001"/>
    <x v="15"/>
    <x v="5"/>
  </r>
  <r>
    <n v="1247745"/>
    <n v="10040290"/>
    <s v="CYT CHAMP SUBERC BRUT(P08 45) 750 12U CL"/>
    <m/>
    <d v="2010-12-06T00:00:00"/>
    <x v="9"/>
    <x v="1"/>
    <n v="3578"/>
    <x v="15"/>
    <x v="5"/>
  </r>
  <r>
    <n v="1247741"/>
    <n v="10040287"/>
    <s v="CYT CHAMP SUBERC DEMI(P08 45) 750 12U CL"/>
    <m/>
    <d v="2010-12-06T00:00:00"/>
    <x v="9"/>
    <x v="1"/>
    <n v="0"/>
    <x v="15"/>
    <x v="5"/>
  </r>
  <r>
    <n v="1247749"/>
    <n v="10040288"/>
    <s v="CYT CHAMP SUBERCASEAUX MOSCATO 750 12UCL"/>
    <m/>
    <d v="2010-12-06T00:00:00"/>
    <x v="9"/>
    <x v="1"/>
    <n v="1358"/>
    <x v="15"/>
    <x v="5"/>
  </r>
  <r>
    <n v="1252686"/>
    <n v="10047661"/>
    <s v="CYT CYT (=FRONT) SYR (P06)STL 750 12U NO"/>
    <m/>
    <d v="2010-12-06T00:00:00"/>
    <x v="2"/>
    <x v="1"/>
    <n v="0"/>
    <x v="15"/>
    <x v="5"/>
  </r>
  <r>
    <n v="1253718"/>
    <n v="10032827"/>
    <s v="CYT CYT (RVDO) C.SAUV 24U 375(P07 NV) MX"/>
    <m/>
    <d v="2010-12-06T00:00:00"/>
    <x v="10"/>
    <x v="1"/>
    <n v="801"/>
    <x v="15"/>
    <x v="5"/>
  </r>
  <r>
    <n v="1253719"/>
    <n v="10032829"/>
    <s v="CYT CYT (RVDO) MERLOT 750(P07 NV) 12U MX"/>
    <m/>
    <d v="2010-12-06T00:00:00"/>
    <x v="8"/>
    <x v="1"/>
    <n v="0"/>
    <x v="15"/>
    <x v="5"/>
  </r>
  <r>
    <n v="1251111"/>
    <n v="10032829"/>
    <s v="CYT CYT (RVDO) MERLOT 750(P07 NV) 12U MX"/>
    <m/>
    <d v="2010-12-06T00:00:00"/>
    <x v="11"/>
    <x v="1"/>
    <n v="12"/>
    <x v="15"/>
    <x v="5"/>
  </r>
  <r>
    <n v="1254329"/>
    <n v="10050433"/>
    <s v="CYT CYT C.BLUSH(P09)STLV 750 12U 2010 GB"/>
    <m/>
    <d v="2010-12-06T00:00:00"/>
    <x v="3"/>
    <x v="1"/>
    <n v="280"/>
    <x v="15"/>
    <x v="5"/>
  </r>
  <r>
    <n v="1254486"/>
    <n v="10049005"/>
    <s v="CYT CYT C.SAUV(P09) STLV 750 12U 2010 GB"/>
    <m/>
    <d v="2010-12-06T00:00:00"/>
    <x v="11"/>
    <x v="1"/>
    <n v="448"/>
    <x v="15"/>
    <x v="5"/>
  </r>
  <r>
    <n v="1254481"/>
    <n v="10044762"/>
    <s v="CYT CYT CHARD(P09)STLV 750 12U 2010 GB"/>
    <m/>
    <d v="2010-12-06T00:00:00"/>
    <x v="5"/>
    <x v="1"/>
    <n v="0"/>
    <x v="15"/>
    <x v="5"/>
  </r>
  <r>
    <n v="1254383"/>
    <n v="10047993"/>
    <s v="CYT CYT MERL(P09)STLV 750 12U 2010GB"/>
    <m/>
    <d v="2010-12-06T00:00:00"/>
    <x v="1"/>
    <x v="1"/>
    <n v="0"/>
    <x v="15"/>
    <x v="5"/>
  </r>
  <r>
    <n v="1254485"/>
    <n v="10047993"/>
    <s v="CYT CYT MERL(P09)STLV 750 12U 2010GB"/>
    <m/>
    <d v="2010-12-06T00:00:00"/>
    <x v="11"/>
    <x v="1"/>
    <n v="224"/>
    <x v="15"/>
    <x v="5"/>
  </r>
  <r>
    <n v="1254272"/>
    <n v="10043952"/>
    <s v="CYT CYT MERL(ST)(SIN FTE)750 12U 2010GB"/>
    <m/>
    <d v="2010-12-06T00:00:00"/>
    <x v="1"/>
    <x v="1"/>
    <n v="0"/>
    <x v="15"/>
    <x v="5"/>
  </r>
  <r>
    <n v="1253716"/>
    <n v="10045687"/>
    <s v="CYT CYT RVDO C.SAUV (P07)750 12U MX"/>
    <m/>
    <d v="2010-12-06T00:00:00"/>
    <x v="6"/>
    <x v="1"/>
    <n v="4704"/>
    <x v="15"/>
    <x v="5"/>
  </r>
  <r>
    <n v="1253724"/>
    <n v="10045693"/>
    <s v="CYT CYT RVDO S.BLC(P07 NV) 750 12U MX"/>
    <m/>
    <d v="2010-12-06T00:00:00"/>
    <x v="11"/>
    <x v="1"/>
    <n v="0"/>
    <x v="15"/>
    <x v="5"/>
  </r>
  <r>
    <n v="1255378"/>
    <n v="10047282"/>
    <s v="CYT CYT(=SUNR) S.BLC 187 24U 2010 VEU"/>
    <m/>
    <d v="2010-12-06T00:00:00"/>
    <x v="8"/>
    <x v="1"/>
    <n v="0"/>
    <x v="15"/>
    <x v="5"/>
  </r>
  <r>
    <n v="1245507"/>
    <n v="10034466"/>
    <s v="CYT EXPORT SEL (P08) C.SAUV 750 12U CL"/>
    <m/>
    <d v="2010-12-06T00:00:00"/>
    <x v="12"/>
    <x v="1"/>
    <n v="2750"/>
    <x v="15"/>
    <x v="5"/>
  </r>
  <r>
    <n v="1245519"/>
    <n v="10034470"/>
    <s v="CYT EXPORT SEL (P08) MERLOT 750 12U CL"/>
    <m/>
    <d v="2010-12-06T00:00:00"/>
    <x v="12"/>
    <x v="1"/>
    <n v="2750"/>
    <x v="15"/>
    <x v="5"/>
  </r>
  <r>
    <n v="1251444"/>
    <n v="10042636"/>
    <s v="CYT EXPORTACION BLC(P08) 1500 6U CL"/>
    <m/>
    <d v="2010-12-06T00:00:00"/>
    <x v="12"/>
    <x v="1"/>
    <n v="0"/>
    <x v="15"/>
    <x v="5"/>
  </r>
  <r>
    <n v="1251572"/>
    <n v="10047755"/>
    <s v="CYT EXPORTACION SEL(P08)C.SAUV1500 6U CL"/>
    <m/>
    <d v="2010-12-06T00:00:00"/>
    <x v="12"/>
    <x v="1"/>
    <n v="8306"/>
    <x v="15"/>
    <x v="5"/>
  </r>
  <r>
    <n v="1255872"/>
    <n v="10047755"/>
    <s v="CYT EXPORTACION SEL(P08)C.SAUV1500 6U CL"/>
    <m/>
    <d v="2010-12-06T00:00:00"/>
    <x v="12"/>
    <x v="1"/>
    <n v="0"/>
    <x v="15"/>
    <x v="5"/>
  </r>
  <r>
    <n v="1251579"/>
    <n v="10047752"/>
    <s v="CYT EXPORTACION SEL(P08)MERL 1500 6U CL"/>
    <m/>
    <d v="2010-12-06T00:00:00"/>
    <x v="12"/>
    <x v="1"/>
    <n v="8306"/>
    <x v="15"/>
    <x v="5"/>
  </r>
  <r>
    <n v="1255771"/>
    <n v="10047752"/>
    <s v="CYT EXPORTACION SEL(P08)MERL 1500 6U CL"/>
    <m/>
    <d v="2010-12-06T00:00:00"/>
    <x v="12"/>
    <x v="1"/>
    <n v="0"/>
    <x v="15"/>
    <x v="5"/>
  </r>
  <r>
    <n v="1245409"/>
    <n v="10042084"/>
    <s v="CYT EXPORTACION TINTO(P08) 1500 6U CL"/>
    <m/>
    <d v="2010-12-06T00:00:00"/>
    <x v="12"/>
    <x v="1"/>
    <n v="8306"/>
    <x v="15"/>
    <x v="5"/>
  </r>
  <r>
    <n v="1245497"/>
    <n v="10033937"/>
    <s v="CYT EXPORTACION TINTO(P08) 700 12U CL"/>
    <m/>
    <d v="2010-12-06T00:00:00"/>
    <x v="12"/>
    <x v="1"/>
    <n v="2749.5555559999998"/>
    <x v="15"/>
    <x v="5"/>
  </r>
  <r>
    <n v="1253985"/>
    <n v="10043699"/>
    <s v="CYT FRONT (CYT) C.SAUV (P06) 750 12U PE"/>
    <m/>
    <d v="2010-12-06T00:00:00"/>
    <x v="2"/>
    <x v="1"/>
    <n v="0"/>
    <x v="15"/>
    <x v="5"/>
  </r>
  <r>
    <n v="7078424"/>
    <n v="10040129"/>
    <s v="CYT FRONT BIB C.SAU/MER(P06)SLIM3L4UV CA"/>
    <m/>
    <d v="2010-12-06T00:00:00"/>
    <x v="7"/>
    <x v="1"/>
    <n v="0"/>
    <x v="15"/>
    <x v="5"/>
  </r>
  <r>
    <n v="1253428"/>
    <n v="10050188"/>
    <s v="CYT FRONT BIB CAB.SAUV(P06)SLIM 3L 4UVEU"/>
    <m/>
    <d v="2010-12-06T00:00:00"/>
    <x v="7"/>
    <x v="1"/>
    <n v="917.33333330000005"/>
    <x v="15"/>
    <x v="5"/>
  </r>
  <r>
    <n v="1255353"/>
    <n v="10044738"/>
    <s v="CYT FRONT C. CASE P.GRIGIO 4P 1500 6U US"/>
    <m/>
    <d v="2010-12-06T00:00:00"/>
    <x v="1"/>
    <x v="1"/>
    <n v="0"/>
    <x v="15"/>
    <x v="5"/>
  </r>
  <r>
    <n v="1255580"/>
    <n v="10048045"/>
    <s v="CYT FRONT C.BLUSH STLV (P06) 750 12U VEU"/>
    <m/>
    <d v="2010-12-06T00:00:00"/>
    <x v="2"/>
    <x v="1"/>
    <n v="0"/>
    <x v="15"/>
    <x v="5"/>
  </r>
  <r>
    <n v="1253347"/>
    <n v="10040606"/>
    <s v="CYT FRONT C.SA/ME(P06)STL15006U(C/ESP)CA"/>
    <m/>
    <d v="2010-12-06T00:00:00"/>
    <x v="11"/>
    <x v="1"/>
    <n v="0"/>
    <x v="15"/>
    <x v="5"/>
  </r>
  <r>
    <n v="1254161"/>
    <n v="10031847"/>
    <s v="CYT FRONT C.SA/MER(P07)750 12U US"/>
    <m/>
    <d v="2010-12-06T00:00:00"/>
    <x v="2"/>
    <x v="1"/>
    <n v="0"/>
    <x v="15"/>
    <x v="5"/>
  </r>
  <r>
    <n v="1253577"/>
    <n v="10048997"/>
    <s v="CYT FRONT C.SAU ST(P06)7506U 2010(CHA)BE"/>
    <m/>
    <d v="2010-12-06T00:00:00"/>
    <x v="2"/>
    <x v="1"/>
    <n v="0"/>
    <x v="15"/>
    <x v="5"/>
  </r>
  <r>
    <n v="1253766"/>
    <n v="10028326"/>
    <s v="CYT FRONT C.SAUV BLUSH(P06) 1500 6U VAR"/>
    <m/>
    <d v="2010-12-06T00:00:00"/>
    <x v="1"/>
    <x v="1"/>
    <n v="96.000000009999994"/>
    <x v="15"/>
    <x v="5"/>
  </r>
  <r>
    <n v="1253175"/>
    <n v="10044589"/>
    <s v="CYT FRONT C.SAUV BLUSH(P06)750 12U CO"/>
    <m/>
    <d v="2010-12-06T00:00:00"/>
    <x v="2"/>
    <x v="1"/>
    <n v="0"/>
    <x v="15"/>
    <x v="5"/>
  </r>
  <r>
    <n v="1254595"/>
    <n v="10044539"/>
    <s v="CYT FRONT C.SAUV BLUSH(P06)750 12U LATAM"/>
    <m/>
    <d v="2010-12-06T00:00:00"/>
    <x v="2"/>
    <x v="1"/>
    <n v="0"/>
    <x v="15"/>
    <x v="5"/>
  </r>
  <r>
    <n v="1253801"/>
    <n v="10044537"/>
    <s v="CYT FRONT C.SAUV BLUSH(P06)750 12U VAR"/>
    <m/>
    <d v="2010-12-06T00:00:00"/>
    <x v="2"/>
    <x v="1"/>
    <n v="0"/>
    <x v="15"/>
    <x v="5"/>
  </r>
  <r>
    <n v="1253301"/>
    <n v="10048995"/>
    <s v="CYT FRONT C.SAUV ST(P06)750 12U 2010 VEU"/>
    <m/>
    <d v="2010-12-06T00:00:00"/>
    <x v="2"/>
    <x v="1"/>
    <n v="0"/>
    <x v="15"/>
    <x v="5"/>
  </r>
  <r>
    <n v="1254151"/>
    <n v="10049364"/>
    <s v="CYT FRONT C.SAUV STLV(P06)750 12U2010 JP"/>
    <m/>
    <d v="2010-12-06T00:00:00"/>
    <x v="0"/>
    <x v="1"/>
    <n v="6939.3534980000004"/>
    <x v="15"/>
    <x v="5"/>
  </r>
  <r>
    <n v="1254002"/>
    <n v="10050130"/>
    <s v="CYT FRONT C.SAUV(P06) 1500 6U AO"/>
    <m/>
    <d v="2010-12-06T00:00:00"/>
    <x v="12"/>
    <x v="1"/>
    <n v="624"/>
    <x v="15"/>
    <x v="5"/>
  </r>
  <r>
    <n v="1250592"/>
    <n v="10050128"/>
    <s v="CYT FRONT C.SAUV(P06) 1500 6U LATAM"/>
    <m/>
    <d v="2010-12-06T00:00:00"/>
    <x v="12"/>
    <x v="1"/>
    <n v="0"/>
    <x v="15"/>
    <x v="5"/>
  </r>
  <r>
    <n v="1254038"/>
    <n v="10049539"/>
    <s v="CYT FRONT C.SAUV(P06) 250 36U 2010 VEU"/>
    <m/>
    <d v="2010-12-06T00:00:00"/>
    <x v="10"/>
    <x v="1"/>
    <n v="288"/>
    <x v="15"/>
    <x v="5"/>
  </r>
  <r>
    <n v="1253896"/>
    <n v="10049979"/>
    <s v="CYT FRONT C.SAUV(P06) 750  6U LATAM"/>
    <m/>
    <d v="2010-12-06T00:00:00"/>
    <x v="2"/>
    <x v="1"/>
    <n v="0"/>
    <x v="15"/>
    <x v="5"/>
  </r>
  <r>
    <n v="1254309"/>
    <n v="10044461"/>
    <s v="CYT FRONT C.SAUV(P06) 750 12U VAR"/>
    <m/>
    <d v="2010-12-06T00:00:00"/>
    <x v="2"/>
    <x v="1"/>
    <n v="0"/>
    <x v="15"/>
    <x v="5"/>
  </r>
  <r>
    <n v="1253300"/>
    <n v="10044466"/>
    <s v="CYT FRONT C.SAUV(P06) 750 12U VAS"/>
    <m/>
    <d v="2010-12-06T00:00:00"/>
    <x v="2"/>
    <x v="1"/>
    <n v="0"/>
    <x v="15"/>
    <x v="5"/>
  </r>
  <r>
    <n v="1253996"/>
    <n v="10043698"/>
    <s v="CYT FRONT C.SAUV(P06) 750 6U AO"/>
    <m/>
    <d v="2010-12-06T00:00:00"/>
    <x v="2"/>
    <x v="1"/>
    <n v="0"/>
    <x v="15"/>
    <x v="5"/>
  </r>
  <r>
    <n v="1254106"/>
    <n v="10029725"/>
    <s v="CYT FRONT C.SAUV(P07) 1500 6U US"/>
    <m/>
    <d v="2010-12-06T00:00:00"/>
    <x v="1"/>
    <x v="1"/>
    <n v="0"/>
    <x v="15"/>
    <x v="5"/>
  </r>
  <r>
    <n v="1253610"/>
    <n v="10041075"/>
    <s v="CYT FRONT C.SAUV/MERL(P06)STLV1500 6U CA"/>
    <m/>
    <d v="2010-12-06T00:00:00"/>
    <x v="11"/>
    <x v="1"/>
    <n v="560.00000009999997"/>
    <x v="15"/>
    <x v="5"/>
  </r>
  <r>
    <n v="1254622"/>
    <n v="10044575"/>
    <s v="CYT FRONT CA/MESTLV(P06)75012U(C/ESP)CA"/>
    <m/>
    <d v="2010-12-06T00:00:00"/>
    <x v="2"/>
    <x v="1"/>
    <n v="0"/>
    <x v="15"/>
    <x v="5"/>
  </r>
  <r>
    <n v="1254913"/>
    <n v="10044570"/>
    <s v="CYT FRONT CAB/MER STLV(P06)750 12U(V)CA"/>
    <m/>
    <d v="2010-12-06T00:00:00"/>
    <x v="2"/>
    <x v="1"/>
    <n v="0"/>
    <x v="15"/>
    <x v="5"/>
  </r>
  <r>
    <n v="1253777"/>
    <n v="10044573"/>
    <s v="CYT FRONT CARM STLV(P06) 750 12U (V)CA"/>
    <m/>
    <d v="2010-12-06T00:00:00"/>
    <x v="2"/>
    <x v="1"/>
    <n v="0"/>
    <x v="15"/>
    <x v="5"/>
  </r>
  <r>
    <n v="1254768"/>
    <n v="10044728"/>
    <s v="CYT FRONT CARM STLV(P06) 750 12U 2010 JP"/>
    <m/>
    <d v="2010-12-06T00:00:00"/>
    <x v="2"/>
    <x v="1"/>
    <n v="0"/>
    <x v="15"/>
    <x v="5"/>
  </r>
  <r>
    <n v="1254722"/>
    <n v="10044620"/>
    <s v="CYT FRONT CARM(P06) 750 12U 2010 VEU"/>
    <m/>
    <d v="2010-12-06T00:00:00"/>
    <x v="2"/>
    <x v="1"/>
    <n v="0"/>
    <x v="15"/>
    <x v="5"/>
  </r>
  <r>
    <n v="1254303"/>
    <n v="10044524"/>
    <s v="CYT FRONT CARM(P06) 750 12U KR"/>
    <m/>
    <d v="2010-12-06T00:00:00"/>
    <x v="2"/>
    <x v="1"/>
    <n v="0"/>
    <x v="15"/>
    <x v="5"/>
  </r>
  <r>
    <n v="1253500"/>
    <n v="10044451"/>
    <s v="CYT FRONT CARM(P06) 750 12U LATAM"/>
    <m/>
    <d v="2010-12-06T00:00:00"/>
    <x v="2"/>
    <x v="1"/>
    <n v="0"/>
    <x v="15"/>
    <x v="5"/>
  </r>
  <r>
    <n v="1254757"/>
    <n v="10044453"/>
    <s v="CYT FRONT CARM(P06) 750 12U VE"/>
    <m/>
    <d v="2010-12-06T00:00:00"/>
    <x v="2"/>
    <x v="1"/>
    <n v="0"/>
    <x v="15"/>
    <x v="5"/>
  </r>
  <r>
    <n v="1253990"/>
    <n v="10044565"/>
    <s v="CYT FRONT CARM(P06) 750 6U AO"/>
    <m/>
    <d v="2010-12-06T00:00:00"/>
    <x v="2"/>
    <x v="1"/>
    <n v="0"/>
    <x v="15"/>
    <x v="5"/>
  </r>
  <r>
    <n v="1253130"/>
    <n v="10022571"/>
    <s v="CYT FRONT CARM(P06) 750 6U RU"/>
    <m/>
    <d v="2010-12-06T00:00:00"/>
    <x v="2"/>
    <x v="1"/>
    <n v="0"/>
    <x v="15"/>
    <x v="5"/>
  </r>
  <r>
    <n v="1253420"/>
    <n v="10033275"/>
    <s v="CYT FRONT CC CA/ME(P07 MANT)4P1500 6U US"/>
    <m/>
    <d v="2010-12-06T00:00:00"/>
    <x v="1"/>
    <x v="1"/>
    <n v="0"/>
    <x v="15"/>
    <x v="5"/>
  </r>
  <r>
    <n v="1246609"/>
    <n v="10033275"/>
    <s v="CYT FRONT CC CA/ME(P07 MANT)4P1500 6U US"/>
    <m/>
    <d v="2010-12-06T00:00:00"/>
    <x v="1"/>
    <x v="1"/>
    <n v="0"/>
    <x v="15"/>
    <x v="5"/>
  </r>
  <r>
    <n v="1253913"/>
    <n v="10040622"/>
    <s v="CYT FRONT CHARD STL(P06)1500 6U(C/ESP)CA"/>
    <m/>
    <d v="2010-12-06T00:00:00"/>
    <x v="11"/>
    <x v="1"/>
    <n v="0"/>
    <x v="15"/>
    <x v="5"/>
  </r>
  <r>
    <n v="1254212"/>
    <n v="10044729"/>
    <s v="CYT FRONT CHARD STLV(P06)750 12U 2010JP"/>
    <m/>
    <d v="2010-12-06T00:00:00"/>
    <x v="0"/>
    <x v="1"/>
    <n v="0"/>
    <x v="15"/>
    <x v="5"/>
  </r>
  <r>
    <n v="1254424"/>
    <n v="10041797"/>
    <s v="CYT FRONT CHARD STLV(P06)750 12U 2010VEU"/>
    <m/>
    <d v="2010-12-06T00:00:00"/>
    <x v="2"/>
    <x v="1"/>
    <n v="0"/>
    <x v="15"/>
    <x v="5"/>
  </r>
  <r>
    <n v="1253767"/>
    <n v="10022464"/>
    <s v="CYT FRONT CHARD(P06) 1500 6U VAR"/>
    <m/>
    <d v="2010-12-06T00:00:00"/>
    <x v="1"/>
    <x v="1"/>
    <n v="95.999999990000006"/>
    <x v="15"/>
    <x v="5"/>
  </r>
  <r>
    <n v="1254609"/>
    <n v="10041798"/>
    <s v="CYT FRONT CHARD(P06) 750 12U 2010 VEU"/>
    <m/>
    <d v="2010-12-06T00:00:00"/>
    <x v="2"/>
    <x v="1"/>
    <n v="0"/>
    <x v="15"/>
    <x v="5"/>
  </r>
  <r>
    <n v="1254608"/>
    <n v="10044492"/>
    <s v="CYT FRONT CHARD(P06) 750 12U LATAM"/>
    <m/>
    <d v="2010-12-06T00:00:00"/>
    <x v="2"/>
    <x v="1"/>
    <n v="0"/>
    <x v="15"/>
    <x v="5"/>
  </r>
  <r>
    <n v="1254260"/>
    <n v="10044512"/>
    <s v="CYT FRONT CHARD(P06) 750 12U MX"/>
    <m/>
    <d v="2010-12-06T00:00:00"/>
    <x v="5"/>
    <x v="1"/>
    <n v="363"/>
    <x v="15"/>
    <x v="5"/>
  </r>
  <r>
    <n v="1254296"/>
    <n v="10022351"/>
    <s v="CYT FRONT CHARD(P06) 750 12U VAR"/>
    <m/>
    <d v="2010-12-06T00:00:00"/>
    <x v="2"/>
    <x v="1"/>
    <n v="0"/>
    <x v="15"/>
    <x v="5"/>
  </r>
  <r>
    <n v="1254179"/>
    <n v="10022347"/>
    <s v="CYT FRONT CHARD(P06) 750 12U VAS"/>
    <m/>
    <d v="2010-12-06T00:00:00"/>
    <x v="6"/>
    <x v="1"/>
    <n v="0"/>
    <x v="15"/>
    <x v="5"/>
  </r>
  <r>
    <n v="1254306"/>
    <n v="10041800"/>
    <s v="CYT FRONT CHARD(P06) 750 6U 2010 VEU"/>
    <m/>
    <d v="2010-12-06T00:00:00"/>
    <x v="6"/>
    <x v="1"/>
    <n v="0"/>
    <x v="15"/>
    <x v="5"/>
  </r>
  <r>
    <n v="1247275"/>
    <n v="10029731"/>
    <s v="CYT FRONT CHARD(P07) 1500 6U US"/>
    <m/>
    <d v="2010-12-06T00:00:00"/>
    <x v="1"/>
    <x v="1"/>
    <n v="3827"/>
    <x v="15"/>
    <x v="5"/>
  </r>
  <r>
    <n v="1254194"/>
    <n v="10029731"/>
    <s v="CYT FRONT CHARD(P07) 1500 6U US"/>
    <m/>
    <d v="2010-12-06T00:00:00"/>
    <x v="1"/>
    <x v="1"/>
    <n v="1107.8128409999999"/>
    <x v="15"/>
    <x v="5"/>
  </r>
  <r>
    <n v="1254704"/>
    <n v="10044630"/>
    <s v="CYT FRONT CHARD(STELV)(P06)750 12U (V)CA"/>
    <m/>
    <d v="2010-12-06T00:00:00"/>
    <x v="2"/>
    <x v="1"/>
    <n v="0"/>
    <x v="15"/>
    <x v="5"/>
  </r>
  <r>
    <n v="1253897"/>
    <n v="10041078"/>
    <s v="CYT FRONT MERL STLV(P06) 1500 6U CA"/>
    <m/>
    <d v="2010-12-06T00:00:00"/>
    <x v="12"/>
    <x v="1"/>
    <n v="559"/>
    <x v="15"/>
    <x v="5"/>
  </r>
  <r>
    <n v="1254771"/>
    <n v="10044572"/>
    <s v="CYT FRONT MERL STLV(P06)750 12U (V)CA"/>
    <m/>
    <d v="2010-12-06T00:00:00"/>
    <x v="2"/>
    <x v="1"/>
    <n v="0"/>
    <x v="15"/>
    <x v="5"/>
  </r>
  <r>
    <n v="1253695"/>
    <n v="10021905"/>
    <s v="CYT FRONT MERL(P06) 187 24U VEU"/>
    <m/>
    <d v="2010-12-06T00:00:00"/>
    <x v="10"/>
    <x v="1"/>
    <n v="0"/>
    <x v="15"/>
    <x v="5"/>
  </r>
  <r>
    <n v="1254418"/>
    <n v="10044439"/>
    <s v="CYT FRONT MERL(P06) 750 12U UA"/>
    <m/>
    <d v="2010-12-06T00:00:00"/>
    <x v="2"/>
    <x v="1"/>
    <n v="0"/>
    <x v="15"/>
    <x v="5"/>
  </r>
  <r>
    <n v="1254817"/>
    <n v="10044443"/>
    <s v="CYT FRONT MERL(P06) 750 12U VE"/>
    <m/>
    <d v="2010-12-06T00:00:00"/>
    <x v="2"/>
    <x v="1"/>
    <n v="0"/>
    <x v="15"/>
    <x v="5"/>
  </r>
  <r>
    <n v="1254332"/>
    <n v="10050201"/>
    <s v="CYT FRONT MERL(P06) 750 6U 2010 VEU"/>
    <m/>
    <d v="2010-12-06T00:00:00"/>
    <x v="2"/>
    <x v="1"/>
    <n v="0"/>
    <x v="15"/>
    <x v="5"/>
  </r>
  <r>
    <n v="1253599"/>
    <n v="10022449"/>
    <s v="CYT FRONT MERLOT(P06) 1500 6U LATAM"/>
    <m/>
    <d v="2010-12-06T00:00:00"/>
    <x v="12"/>
    <x v="1"/>
    <n v="344"/>
    <x v="15"/>
    <x v="5"/>
  </r>
  <r>
    <n v="1253765"/>
    <n v="10022450"/>
    <s v="CYT FRONT MERLOT(P06) 1500 6U VAR"/>
    <m/>
    <d v="2010-12-06T00:00:00"/>
    <x v="12"/>
    <x v="1"/>
    <n v="144"/>
    <x v="15"/>
    <x v="5"/>
  </r>
  <r>
    <n v="1246559"/>
    <n v="10041426"/>
    <s v="CYT FRONT P.GRIGIO(P07)1500 6U US"/>
    <m/>
    <d v="2010-12-06T00:00:00"/>
    <x v="1"/>
    <x v="1"/>
    <n v="0"/>
    <x v="15"/>
    <x v="5"/>
  </r>
  <r>
    <n v="1245452"/>
    <n v="10041426"/>
    <s v="CYT FRONT P.GRIGIO(P07)1500 6U US"/>
    <m/>
    <d v="2010-12-06T00:00:00"/>
    <x v="1"/>
    <x v="1"/>
    <n v="0"/>
    <x v="15"/>
    <x v="5"/>
  </r>
  <r>
    <n v="1253475"/>
    <n v="10048321"/>
    <s v="CYT FRONT ROSE(P07) 1500 6U US"/>
    <m/>
    <d v="2010-12-06T00:00:00"/>
    <x v="1"/>
    <x v="1"/>
    <n v="667.99999990000003"/>
    <x v="15"/>
    <x v="5"/>
  </r>
  <r>
    <n v="1254621"/>
    <n v="10040624"/>
    <s v="CYT FRONT S.BLC STL(P06)15006U(C/ESP)CA"/>
    <m/>
    <d v="2010-12-06T00:00:00"/>
    <x v="12"/>
    <x v="1"/>
    <n v="0"/>
    <x v="15"/>
    <x v="5"/>
  </r>
  <r>
    <n v="1252725"/>
    <n v="10041859"/>
    <s v="CYT FRONT S.BLC STLV (P06)750 12U2010VEU"/>
    <m/>
    <d v="2010-12-06T00:00:00"/>
    <x v="6"/>
    <x v="1"/>
    <n v="0"/>
    <x v="15"/>
    <x v="5"/>
  </r>
  <r>
    <n v="1253700"/>
    <n v="10041871"/>
    <s v="CYT FRONT S.BLC STLV (P06)750 6U 2010VEU"/>
    <m/>
    <d v="2010-12-06T00:00:00"/>
    <x v="6"/>
    <x v="1"/>
    <n v="0"/>
    <x v="15"/>
    <x v="5"/>
  </r>
  <r>
    <n v="1253772"/>
    <n v="10044571"/>
    <s v="CYT FRONT S.BLC STLV(P06)750 12U CA"/>
    <m/>
    <d v="2010-12-06T00:00:00"/>
    <x v="2"/>
    <x v="1"/>
    <n v="0"/>
    <x v="15"/>
    <x v="5"/>
  </r>
  <r>
    <n v="1253490"/>
    <n v="10022472"/>
    <s v="CYT FRONT S.BLC(P06) 1500 6U LATAM"/>
    <m/>
    <d v="2010-12-06T00:00:00"/>
    <x v="11"/>
    <x v="1"/>
    <n v="0"/>
    <x v="15"/>
    <x v="5"/>
  </r>
  <r>
    <n v="1253557"/>
    <n v="10041858"/>
    <s v="CYT FRONT S.BLC(P06) 750 12U 2010 VEU"/>
    <m/>
    <d v="2010-12-06T00:00:00"/>
    <x v="2"/>
    <x v="1"/>
    <n v="0"/>
    <x v="15"/>
    <x v="5"/>
  </r>
  <r>
    <n v="1254611"/>
    <n v="10044482"/>
    <s v="CYT FRONT S.BLC(P06) 750 12U LATAM"/>
    <m/>
    <d v="2010-12-06T00:00:00"/>
    <x v="2"/>
    <x v="1"/>
    <n v="0"/>
    <x v="15"/>
    <x v="5"/>
  </r>
  <r>
    <n v="1255582"/>
    <n v="10042064"/>
    <s v="CYT FRONT S.BLC(P06) 750 6U 2010 VEU"/>
    <m/>
    <d v="2010-12-06T00:00:00"/>
    <x v="5"/>
    <x v="1"/>
    <n v="0"/>
    <x v="15"/>
    <x v="5"/>
  </r>
  <r>
    <n v="1253895"/>
    <n v="10040625"/>
    <s v="CYT FRONT SHI/CSA STL(P06)15006U(C/ES)CA"/>
    <m/>
    <d v="2010-12-06T00:00:00"/>
    <x v="12"/>
    <x v="1"/>
    <n v="1050"/>
    <x v="15"/>
    <x v="5"/>
  </r>
  <r>
    <n v="1254604"/>
    <n v="10044518"/>
    <s v="CYT FRONT SHIRAZ (P06) 750 12U LATAM"/>
    <m/>
    <d v="2010-12-06T00:00:00"/>
    <x v="2"/>
    <x v="1"/>
    <n v="0"/>
    <x v="15"/>
    <x v="5"/>
  </r>
  <r>
    <n v="1253770"/>
    <n v="10025939"/>
    <s v="CYT FRONT SHIRAZ(P06) 1500 6U VEU"/>
    <m/>
    <d v="2010-12-06T00:00:00"/>
    <x v="1"/>
    <x v="1"/>
    <n v="95.999999990000006"/>
    <x v="15"/>
    <x v="5"/>
  </r>
  <r>
    <n v="1254631"/>
    <n v="10043446"/>
    <s v="CYT G.RVA RIBERAS CARM 750 6U 2008 KR"/>
    <m/>
    <d v="2010-12-06T00:00:00"/>
    <x v="3"/>
    <x v="1"/>
    <n v="0"/>
    <x v="15"/>
    <x v="5"/>
  </r>
  <r>
    <n v="1254121"/>
    <n v="10043443"/>
    <s v="CYT G.RVA RIBERAS CARM 750 6U 2008VES"/>
    <m/>
    <d v="2010-12-06T00:00:00"/>
    <x v="3"/>
    <x v="1"/>
    <n v="33"/>
    <x v="15"/>
    <x v="5"/>
  </r>
  <r>
    <n v="1254122"/>
    <n v="10047201"/>
    <s v="CYT G.RVA RIBERAS MERL 750 6U 2008 VES"/>
    <m/>
    <d v="2010-12-06T00:00:00"/>
    <x v="3"/>
    <x v="1"/>
    <n v="44"/>
    <x v="15"/>
    <x v="5"/>
  </r>
  <r>
    <n v="1255576"/>
    <n v="10039746"/>
    <s v="CYT G.RVA S.RIBERAS S.BLC 750 6U 2009VES"/>
    <m/>
    <d v="2010-12-06T00:00:00"/>
    <x v="3"/>
    <x v="1"/>
    <n v="0"/>
    <x v="15"/>
    <x v="5"/>
  </r>
  <r>
    <n v="1254274"/>
    <n v="10043991"/>
    <s v="CYT LADERA VERDE MERL(ST)750 12U 2010GB"/>
    <m/>
    <d v="2010-12-06T00:00:00"/>
    <x v="8"/>
    <x v="1"/>
    <n v="0"/>
    <x v="15"/>
    <x v="5"/>
  </r>
  <r>
    <n v="1254730"/>
    <n v="10047079"/>
    <s v="CYT LADERA VERDE S.BLC STL(P08)750 12UHK"/>
    <m/>
    <d v="2010-12-06T00:00:00"/>
    <x v="1"/>
    <x v="1"/>
    <n v="196"/>
    <x v="15"/>
    <x v="5"/>
  </r>
  <r>
    <n v="1254275"/>
    <n v="10043992"/>
    <s v="CYT LADERA VERDE S.BLC(ST)750 12U 2010GB"/>
    <m/>
    <d v="2010-12-06T00:00:00"/>
    <x v="1"/>
    <x v="1"/>
    <n v="322"/>
    <x v="15"/>
    <x v="5"/>
  </r>
  <r>
    <n v="1253543"/>
    <n v="10047354"/>
    <s v="CYT LATE HARVEST S.BLC 375 24U 2007 CL"/>
    <m/>
    <d v="2010-12-06T00:00:00"/>
    <x v="9"/>
    <x v="1"/>
    <n v="0"/>
    <x v="15"/>
    <x v="5"/>
  </r>
  <r>
    <n v="1254276"/>
    <n v="10043995"/>
    <s v="CYT LOS VILOS C.SAUV(ST)750 12U 2010GB"/>
    <m/>
    <d v="2010-12-06T00:00:00"/>
    <x v="8"/>
    <x v="1"/>
    <n v="0"/>
    <x v="15"/>
    <x v="5"/>
  </r>
  <r>
    <n v="1254278"/>
    <n v="10043996"/>
    <s v="CYT LOS VILOS CHARD(ST)750 12U 2010GB"/>
    <m/>
    <d v="2010-12-06T00:00:00"/>
    <x v="5"/>
    <x v="1"/>
    <n v="0"/>
    <x v="15"/>
    <x v="5"/>
  </r>
  <r>
    <n v="1255581"/>
    <n v="10047072"/>
    <s v="CYT MARQUES C.SAUV 750 12U 2008 CL"/>
    <m/>
    <d v="2010-12-06T00:00:00"/>
    <x v="3"/>
    <x v="1"/>
    <n v="69.000000009999994"/>
    <x v="15"/>
    <x v="5"/>
  </r>
  <r>
    <n v="1254357"/>
    <n v="10043022"/>
    <s v="CYT MARQUES C.SAUV 750 12U 2008 US"/>
    <m/>
    <d v="2010-12-06T00:00:00"/>
    <x v="9"/>
    <x v="1"/>
    <n v="2730"/>
    <x v="15"/>
    <x v="5"/>
  </r>
  <r>
    <n v="1254641"/>
    <n v="10050534"/>
    <s v="CYT MARQUES CHARD 750 12U 2009 VES"/>
    <m/>
    <d v="2010-12-06T00:00:00"/>
    <x v="3"/>
    <x v="1"/>
    <n v="60"/>
    <x v="15"/>
    <x v="5"/>
  </r>
  <r>
    <n v="1254118"/>
    <n v="10050687"/>
    <s v="CYT MARQUES MERLOT 750 12U 2009 VIN"/>
    <m/>
    <d v="2010-12-06T00:00:00"/>
    <x v="9"/>
    <x v="1"/>
    <n v="0"/>
    <x v="15"/>
    <x v="5"/>
  </r>
  <r>
    <n v="1253101"/>
    <n v="10050731"/>
    <s v="CYT MARQUES MERLOT 750 6U 2009 (CO)DK"/>
    <m/>
    <d v="2010-12-06T00:00:00"/>
    <x v="9"/>
    <x v="1"/>
    <n v="0"/>
    <x v="15"/>
    <x v="5"/>
  </r>
  <r>
    <n v="1252760"/>
    <n v="10050729"/>
    <s v="CYT MARQUES MERLOT 750 6U 2009 RU"/>
    <m/>
    <d v="2010-12-06T00:00:00"/>
    <x v="9"/>
    <x v="1"/>
    <n v="0"/>
    <x v="15"/>
    <x v="5"/>
  </r>
  <r>
    <n v="1255384"/>
    <n v="10050729"/>
    <s v="CYT MARQUES MERLOT 750 6U 2009 RU"/>
    <m/>
    <d v="2010-12-06T00:00:00"/>
    <x v="9"/>
    <x v="1"/>
    <n v="0"/>
    <x v="15"/>
    <x v="5"/>
  </r>
  <r>
    <n v="1254946"/>
    <n v="10029424"/>
    <s v="CYT MOUNTAIN RANGE C.SAUV STL 750 12U GB"/>
    <m/>
    <d v="2010-12-06T00:00:00"/>
    <x v="1"/>
    <x v="1"/>
    <n v="525"/>
    <x v="15"/>
    <x v="5"/>
  </r>
  <r>
    <n v="1247543"/>
    <n v="10025780"/>
    <s v="CYT MT PACK FRON(P07) 4 MERLOT 187 6U US"/>
    <m/>
    <d v="2010-12-06T00:00:00"/>
    <x v="10"/>
    <x v="1"/>
    <n v="0"/>
    <x v="15"/>
    <x v="5"/>
  </r>
  <r>
    <n v="1254313"/>
    <n v="10048992"/>
    <s v="CYT NORTE CHICO C.SAU(ST)750 12U 2010 GB"/>
    <m/>
    <d v="2010-12-06T00:00:00"/>
    <x v="5"/>
    <x v="1"/>
    <n v="350"/>
    <x v="15"/>
    <x v="5"/>
  </r>
  <r>
    <n v="1254281"/>
    <n v="10044015"/>
    <s v="CYT NORTE CHICO S.BLC(ST) 750 12U 2010GB"/>
    <m/>
    <d v="2010-12-06T00:00:00"/>
    <x v="5"/>
    <x v="1"/>
    <n v="0"/>
    <x v="15"/>
    <x v="5"/>
  </r>
  <r>
    <n v="1254005"/>
    <n v="10031985"/>
    <s v="CYT RIO LENTO C.SAUV 750 12U GB"/>
    <m/>
    <d v="2010-12-06T00:00:00"/>
    <x v="11"/>
    <x v="1"/>
    <n v="69.999999990000006"/>
    <x v="15"/>
    <x v="5"/>
  </r>
  <r>
    <n v="1253321"/>
    <n v="10048000"/>
    <s v="CYT RIO LENTO MERLOT(ST)750 12U 2010GB"/>
    <m/>
    <d v="2010-12-06T00:00:00"/>
    <x v="5"/>
    <x v="1"/>
    <n v="0"/>
    <x v="15"/>
    <x v="5"/>
  </r>
  <r>
    <n v="1253887"/>
    <n v="10037005"/>
    <s v="CYT SE S.BLNC(ND) 187 24U CL"/>
    <m/>
    <d v="2010-12-06T00:00:00"/>
    <x v="10"/>
    <x v="1"/>
    <n v="0"/>
    <x v="15"/>
    <x v="5"/>
  </r>
  <r>
    <n v="1253729"/>
    <n v="10043818"/>
    <s v="CYT SELECCION CAB/MERL(ND) 750 6U MX"/>
    <m/>
    <d v="2010-12-06T00:00:00"/>
    <x v="11"/>
    <x v="1"/>
    <n v="0"/>
    <x v="15"/>
    <x v="5"/>
  </r>
  <r>
    <n v="1253754"/>
    <n v="10034561"/>
    <s v="CYT SEND MOSC/SEMI(RVDO)750 12U MX"/>
    <m/>
    <d v="2010-12-06T00:00:00"/>
    <x v="6"/>
    <x v="1"/>
    <n v="0"/>
    <x v="15"/>
    <x v="5"/>
  </r>
  <r>
    <n v="1253752"/>
    <n v="10034688"/>
    <s v="CYT SEND SHIR/C.SAUV(RVDO)750 12U MX"/>
    <m/>
    <d v="2010-12-06T00:00:00"/>
    <x v="12"/>
    <x v="1"/>
    <n v="196"/>
    <x v="15"/>
    <x v="5"/>
  </r>
  <r>
    <n v="1253889"/>
    <n v="10026841"/>
    <s v="CYT SENDERO C.SAUV(P07) 750 12U LATAM"/>
    <m/>
    <d v="2010-12-06T00:00:00"/>
    <x v="11"/>
    <x v="1"/>
    <n v="42.000000010000001"/>
    <x v="15"/>
    <x v="5"/>
  </r>
  <r>
    <n v="1254940"/>
    <n v="10026840"/>
    <s v="CYT SENDERO C.SAUV(P07) 750 12U VEU"/>
    <m/>
    <d v="2010-12-06T00:00:00"/>
    <x v="1"/>
    <x v="1"/>
    <n v="98.000000009999994"/>
    <x v="15"/>
    <x v="5"/>
  </r>
  <r>
    <n v="1253934"/>
    <n v="10050197"/>
    <s v="CYT SENDERO MERL(ST) 750 12U 2010 GB"/>
    <m/>
    <d v="2010-12-06T00:00:00"/>
    <x v="1"/>
    <x v="1"/>
    <n v="0"/>
    <x v="15"/>
    <x v="5"/>
  </r>
  <r>
    <n v="1254262"/>
    <n v="10040785"/>
    <s v="CYT SPARKLING DEMI SEC 750 12U (P09) VIN"/>
    <m/>
    <d v="2010-12-06T00:00:00"/>
    <x v="9"/>
    <x v="1"/>
    <n v="30"/>
    <x v="15"/>
    <x v="5"/>
  </r>
  <r>
    <n v="1249600"/>
    <n v="10038748"/>
    <s v="CYT SUNR BIB C.SAUV(P08) 3L 4U 2009 VEU"/>
    <m/>
    <d v="2010-12-06T00:00:00"/>
    <x v="7"/>
    <x v="1"/>
    <n v="112"/>
    <x v="15"/>
    <x v="5"/>
  </r>
  <r>
    <n v="1254884"/>
    <n v="10050638"/>
    <s v="CYT SUNR BIB C.SAUV(P08) 3L 4U 2010IS"/>
    <m/>
    <d v="2010-12-06T00:00:00"/>
    <x v="7"/>
    <x v="1"/>
    <n v="336"/>
    <x v="15"/>
    <x v="5"/>
  </r>
  <r>
    <n v="1254885"/>
    <n v="10050637"/>
    <s v="CYT SUNR BIB C.SAUV(P08)3L 4U 2010(MS)DE"/>
    <m/>
    <d v="2010-12-06T00:00:00"/>
    <x v="7"/>
    <x v="1"/>
    <n v="1232"/>
    <x v="15"/>
    <x v="5"/>
  </r>
  <r>
    <n v="1254136"/>
    <n v="10050278"/>
    <s v="CYT SUNR BIB MERL(P08)3L 4U 2010(MS)DE"/>
    <m/>
    <d v="2010-12-06T00:00:00"/>
    <x v="7"/>
    <x v="1"/>
    <n v="0"/>
    <x v="15"/>
    <x v="5"/>
  </r>
  <r>
    <n v="1254776"/>
    <n v="10050622"/>
    <s v="CYT SUNR C.SAUV(P08) 750 12U 2010VEU"/>
    <m/>
    <d v="2010-12-06T00:00:00"/>
    <x v="3"/>
    <x v="1"/>
    <n v="266"/>
    <x v="15"/>
    <x v="5"/>
  </r>
  <r>
    <n v="1253939"/>
    <n v="10031037"/>
    <s v="CYT SUNR C.SAUV(P08) 750 12U LATAM"/>
    <m/>
    <d v="2010-12-06T00:00:00"/>
    <x v="11"/>
    <x v="1"/>
    <n v="83.999999990000006"/>
    <x v="15"/>
    <x v="5"/>
  </r>
  <r>
    <n v="1254944"/>
    <n v="10041191"/>
    <s v="CYT SUNR C.SAUV(P08) 750 12U PR"/>
    <m/>
    <d v="2010-12-06T00:00:00"/>
    <x v="3"/>
    <x v="1"/>
    <n v="70.000000009999994"/>
    <x v="15"/>
    <x v="5"/>
  </r>
  <r>
    <n v="1254945"/>
    <n v="10041204"/>
    <s v="CYT SUNR C.SAUV(P08) 750 6U 2009 VEU"/>
    <m/>
    <d v="2010-12-06T00:00:00"/>
    <x v="3"/>
    <x v="1"/>
    <n v="182"/>
    <x v="15"/>
    <x v="5"/>
  </r>
  <r>
    <n v="1253943"/>
    <n v="10041179"/>
    <s v="CYT SUNR C.SAUV(P08) 750 6U AO"/>
    <m/>
    <d v="2010-12-06T00:00:00"/>
    <x v="11"/>
    <x v="1"/>
    <n v="2623"/>
    <x v="15"/>
    <x v="5"/>
  </r>
  <r>
    <n v="1252763"/>
    <n v="10036535"/>
    <s v="CYT SUNR C.SAUV(P08)STLV750 12U(C/ESP)CA"/>
    <m/>
    <d v="2010-12-06T00:00:00"/>
    <x v="3"/>
    <x v="1"/>
    <n v="262"/>
    <x v="15"/>
    <x v="5"/>
  </r>
  <r>
    <n v="1252957"/>
    <n v="10048154"/>
    <s v="CYT SUNR CAB/ROSE (P08) 750 6U RU"/>
    <m/>
    <d v="2010-12-06T00:00:00"/>
    <x v="11"/>
    <x v="1"/>
    <n v="234"/>
    <x v="15"/>
    <x v="5"/>
  </r>
  <r>
    <n v="1254372"/>
    <n v="10048150"/>
    <s v="CYT SUNR CAB/ROSE STLV(P08)750 6U 2010DK"/>
    <m/>
    <d v="2010-12-06T00:00:00"/>
    <x v="11"/>
    <x v="1"/>
    <n v="840"/>
    <x v="15"/>
    <x v="5"/>
  </r>
  <r>
    <n v="1254037"/>
    <n v="10049266"/>
    <s v="CYT SUNR CARM ST(V)(P08)75012U 2010 NORD"/>
    <m/>
    <d v="2010-12-06T00:00:00"/>
    <x v="11"/>
    <x v="1"/>
    <n v="550"/>
    <x v="15"/>
    <x v="5"/>
  </r>
  <r>
    <n v="1254374"/>
    <n v="10051132"/>
    <s v="CYT SUNR CARM STLV(P08) 750 6U 2010 DK"/>
    <m/>
    <d v="2010-12-06T00:00:00"/>
    <x v="11"/>
    <x v="1"/>
    <n v="1540"/>
    <x v="15"/>
    <x v="5"/>
  </r>
  <r>
    <n v="1254385"/>
    <n v="10051103"/>
    <s v="CYT SUNR CARM(P08) 250 12U 2010 GB"/>
    <m/>
    <d v="2010-12-06T00:00:00"/>
    <x v="10"/>
    <x v="1"/>
    <n v="112.4163811"/>
    <x v="15"/>
    <x v="5"/>
  </r>
  <r>
    <n v="1254338"/>
    <n v="10031185"/>
    <s v="CYT SUNR CARM(P08) 750 12U LATAM"/>
    <m/>
    <d v="2010-12-06T00:00:00"/>
    <x v="11"/>
    <x v="1"/>
    <n v="378"/>
    <x v="15"/>
    <x v="5"/>
  </r>
  <r>
    <n v="1254003"/>
    <n v="10041237"/>
    <s v="CYT SUNR CARM(P08) 750 12U VAS"/>
    <m/>
    <d v="2010-12-06T00:00:00"/>
    <x v="11"/>
    <x v="1"/>
    <n v="69.999999990000006"/>
    <x v="15"/>
    <x v="5"/>
  </r>
  <r>
    <n v="1253471"/>
    <n v="10049262"/>
    <s v="CYT SUNR CARM(P08) 750 6U 2010 DE/BE"/>
    <m/>
    <d v="2010-12-06T00:00:00"/>
    <x v="11"/>
    <x v="1"/>
    <n v="98"/>
    <x v="15"/>
    <x v="5"/>
  </r>
  <r>
    <n v="1253998"/>
    <n v="10041218"/>
    <s v="CYT SUNR CARM(P08) 750 6U AO"/>
    <m/>
    <d v="2010-12-06T00:00:00"/>
    <x v="11"/>
    <x v="1"/>
    <n v="126"/>
    <x v="15"/>
    <x v="5"/>
  </r>
  <r>
    <n v="1254187"/>
    <n v="10041226"/>
    <s v="CYT SUNR CARM(P08) 750 6U KR"/>
    <m/>
    <d v="2010-12-06T00:00:00"/>
    <x v="11"/>
    <x v="1"/>
    <n v="560"/>
    <x v="15"/>
    <x v="5"/>
  </r>
  <r>
    <n v="1253884"/>
    <n v="10041224"/>
    <s v="CYT SUNR CARM(P08) 750 6U RU"/>
    <m/>
    <d v="2010-12-06T00:00:00"/>
    <x v="11"/>
    <x v="1"/>
    <n v="52"/>
    <x v="15"/>
    <x v="5"/>
  </r>
  <r>
    <n v="1252949"/>
    <n v="10041224"/>
    <s v="CYT SUNR CARM(P08) 750 6U RU"/>
    <m/>
    <d v="2010-12-06T00:00:00"/>
    <x v="11"/>
    <x v="1"/>
    <n v="0"/>
    <x v="15"/>
    <x v="5"/>
  </r>
  <r>
    <n v="1255629"/>
    <n v="10049022"/>
    <s v="CYT SUNR CHARD 250 12U 2010 GB"/>
    <m/>
    <d v="2010-12-06T00:00:00"/>
    <x v="10"/>
    <x v="1"/>
    <n v="0"/>
    <x v="15"/>
    <x v="5"/>
  </r>
  <r>
    <n v="1253697"/>
    <n v="10033259"/>
    <s v="CYT SUNR CHARD(P08) 187 24U VEU"/>
    <m/>
    <d v="2010-12-06T00:00:00"/>
    <x v="10"/>
    <x v="1"/>
    <n v="0"/>
    <x v="15"/>
    <x v="5"/>
  </r>
  <r>
    <n v="1253454"/>
    <n v="10041259"/>
    <s v="CYT SUNR CHARD(P08) 750 12U VAR"/>
    <m/>
    <d v="2010-12-06T00:00:00"/>
    <x v="11"/>
    <x v="1"/>
    <n v="0"/>
    <x v="15"/>
    <x v="5"/>
  </r>
  <r>
    <n v="1255630"/>
    <n v="10049494"/>
    <s v="CYT SUNR CHARD(P08)STLV 750 12U 2010NORD"/>
    <m/>
    <d v="2010-12-06T00:00:00"/>
    <x v="11"/>
    <x v="1"/>
    <n v="0"/>
    <x v="15"/>
    <x v="5"/>
  </r>
  <r>
    <n v="1254616"/>
    <n v="10050305"/>
    <s v="CYT SUNR MER ST(V)STICK(P08)75012U2010SE"/>
    <m/>
    <d v="2010-12-06T00:00:00"/>
    <x v="3"/>
    <x v="1"/>
    <n v="1054"/>
    <x v="15"/>
    <x v="5"/>
  </r>
  <r>
    <n v="1255369"/>
    <n v="10050291"/>
    <s v="CYT SUNR MERL STLV(P08) 7506U2010(M&amp;S)DE"/>
    <m/>
    <d v="2010-12-06T00:00:00"/>
    <x v="3"/>
    <x v="1"/>
    <n v="94.999999979999998"/>
    <x v="15"/>
    <x v="5"/>
  </r>
  <r>
    <n v="1253768"/>
    <n v="10031070"/>
    <s v="CYT SUNR MERL(P08) 750 12U LATAM"/>
    <m/>
    <d v="2010-12-06T00:00:00"/>
    <x v="11"/>
    <x v="1"/>
    <n v="0"/>
    <x v="15"/>
    <x v="5"/>
  </r>
  <r>
    <n v="1252691"/>
    <n v="10041305"/>
    <s v="CYT SUNR MERL(P08) 750 6U RU"/>
    <m/>
    <d v="2010-12-06T00:00:00"/>
    <x v="11"/>
    <x v="1"/>
    <n v="0"/>
    <x v="15"/>
    <x v="5"/>
  </r>
  <r>
    <n v="1253708"/>
    <n v="10041327"/>
    <s v="CYT SUNR MERL(P08) STLV 750 12U VAR"/>
    <m/>
    <d v="2010-12-06T00:00:00"/>
    <x v="11"/>
    <x v="1"/>
    <n v="0"/>
    <x v="15"/>
    <x v="5"/>
  </r>
  <r>
    <n v="1254036"/>
    <n v="10048867"/>
    <s v="CYT SUNR S.BLC ST(V)(P08)75012U 2010NORD"/>
    <m/>
    <d v="2010-12-06T00:00:00"/>
    <x v="3"/>
    <x v="1"/>
    <n v="150"/>
    <x v="15"/>
    <x v="5"/>
  </r>
  <r>
    <n v="1252594"/>
    <n v="10048867"/>
    <s v="CYT SUNR S.BLC ST(V)(P08)75012U 2010NORD"/>
    <m/>
    <d v="2010-12-06T00:00:00"/>
    <x v="3"/>
    <x v="1"/>
    <n v="100"/>
    <x v="15"/>
    <x v="5"/>
  </r>
  <r>
    <n v="1254331"/>
    <n v="10042059"/>
    <s v="CYT SUNR S.BLC STL(P08)750 6U 2010(CO)DK"/>
    <m/>
    <d v="2010-12-06T00:00:00"/>
    <x v="11"/>
    <x v="1"/>
    <n v="0"/>
    <x v="15"/>
    <x v="5"/>
  </r>
  <r>
    <n v="1254384"/>
    <n v="10041865"/>
    <s v="CYT SUNR S.BLC STLV(P08)BL750 6U 2010 GB"/>
    <m/>
    <d v="2010-12-06T00:00:00"/>
    <x v="3"/>
    <x v="1"/>
    <n v="140"/>
    <x v="15"/>
    <x v="5"/>
  </r>
  <r>
    <n v="1253807"/>
    <n v="10042063"/>
    <s v="CYT SUNR S.BLC(P08) 750 12U 2010 VEU"/>
    <m/>
    <d v="2010-12-06T00:00:00"/>
    <x v="3"/>
    <x v="1"/>
    <n v="106"/>
    <x v="15"/>
    <x v="5"/>
  </r>
  <r>
    <n v="1254337"/>
    <n v="10031131"/>
    <s v="CYT SUNR S.BLC(P08) 750 12U LATAM"/>
    <m/>
    <d v="2010-12-06T00:00:00"/>
    <x v="11"/>
    <x v="1"/>
    <n v="0"/>
    <x v="15"/>
    <x v="5"/>
  </r>
  <r>
    <n v="1254302"/>
    <n v="10041148"/>
    <s v="CYT SUNR S.BLC(P08) 750 12U VAR"/>
    <m/>
    <d v="2010-12-06T00:00:00"/>
    <x v="11"/>
    <x v="1"/>
    <n v="0"/>
    <x v="15"/>
    <x v="5"/>
  </r>
  <r>
    <n v="1254942"/>
    <n v="10041132"/>
    <s v="CYT SUNR S.BLC(P08) 750 6U AO"/>
    <m/>
    <d v="2010-12-06T00:00:00"/>
    <x v="3"/>
    <x v="1"/>
    <n v="42.000000010000001"/>
    <x v="15"/>
    <x v="5"/>
  </r>
  <r>
    <n v="1254943"/>
    <n v="10041137"/>
    <s v="CYT SUNR S.BLC(P08) 750 6U RU"/>
    <m/>
    <d v="2010-12-06T00:00:00"/>
    <x v="3"/>
    <x v="1"/>
    <n v="1183.555556"/>
    <x v="15"/>
    <x v="5"/>
  </r>
  <r>
    <n v="1254426"/>
    <n v="10048865"/>
    <s v="CYT SUNR S.BLC(P08)STL 750 12U 2010 IS"/>
    <m/>
    <d v="2010-12-06T00:00:00"/>
    <x v="3"/>
    <x v="1"/>
    <n v="69.999999990000006"/>
    <x v="15"/>
    <x v="5"/>
  </r>
  <r>
    <n v="1253694"/>
    <n v="10041153"/>
    <s v="CYT SUNR S.BLC(P08)STLV 750 12U VAR"/>
    <m/>
    <d v="2010-12-06T00:00:00"/>
    <x v="11"/>
    <x v="1"/>
    <n v="0"/>
    <x v="15"/>
    <x v="5"/>
  </r>
  <r>
    <n v="1247747"/>
    <n v="10045281"/>
    <s v="CYT SUNR SPARKLING BRUT 750 6U RU"/>
    <m/>
    <d v="2010-12-06T00:00:00"/>
    <x v="9"/>
    <x v="1"/>
    <n v="0"/>
    <x v="15"/>
    <x v="5"/>
  </r>
  <r>
    <n v="1255023"/>
    <n v="10048229"/>
    <s v="CYT SUNR SPARKLING ROSE 750 6U JP"/>
    <m/>
    <d v="2010-12-06T00:00:00"/>
    <x v="9"/>
    <x v="1"/>
    <n v="2110"/>
    <x v="15"/>
    <x v="5"/>
  </r>
  <r>
    <n v="1254171"/>
    <n v="10044866"/>
    <s v="CYT SUNRISE MERL(P08) 1500 6U US"/>
    <m/>
    <d v="2010-12-06T00:00:00"/>
    <x v="12"/>
    <x v="1"/>
    <n v="500"/>
    <x v="15"/>
    <x v="5"/>
  </r>
  <r>
    <n v="1254018"/>
    <n v="10048670"/>
    <s v="CYT TRIO RVA C.SA(P10)(90P)75012U2008VAS"/>
    <m/>
    <d v="2010-12-06T00:00:00"/>
    <x v="3"/>
    <x v="1"/>
    <n v="0"/>
    <x v="15"/>
    <x v="5"/>
  </r>
  <r>
    <n v="1254088"/>
    <n v="10048672"/>
    <s v="CYT TRIO RVA C.SA(P10)(90P)75012U2008VEU"/>
    <m/>
    <d v="2010-12-06T00:00:00"/>
    <x v="3"/>
    <x v="1"/>
    <n v="0"/>
    <x v="15"/>
    <x v="5"/>
  </r>
  <r>
    <n v="1254089"/>
    <n v="10048680"/>
    <s v="CYT TRIO RVA C.SA(P10)(90P/G)7506U2008AO"/>
    <m/>
    <d v="2010-12-06T00:00:00"/>
    <x v="3"/>
    <x v="1"/>
    <n v="0"/>
    <x v="15"/>
    <x v="5"/>
  </r>
  <r>
    <n v="1250769"/>
    <n v="10048894"/>
    <s v="CYT TRIO RVA C.SACCA(P10/90)75012U2008US"/>
    <m/>
    <d v="2010-12-06T00:00:00"/>
    <x v="9"/>
    <x v="1"/>
    <n v="1120"/>
    <x v="15"/>
    <x v="5"/>
  </r>
  <r>
    <n v="1253742"/>
    <n v="10048810"/>
    <s v="CYT TRIO RVA C.SAU(P10)(90P)75012U2008CL"/>
    <m/>
    <d v="2010-12-06T00:00:00"/>
    <x v="3"/>
    <x v="1"/>
    <n v="420"/>
    <x v="15"/>
    <x v="5"/>
  </r>
  <r>
    <n v="1254019"/>
    <n v="10048657"/>
    <s v="CYT TRIO RVA C.SAU(P10)(90P)75012U2008HN"/>
    <m/>
    <d v="2010-12-06T00:00:00"/>
    <x v="3"/>
    <x v="1"/>
    <n v="0"/>
    <x v="15"/>
    <x v="5"/>
  </r>
  <r>
    <n v="1253854"/>
    <n v="10048661"/>
    <s v="CYT TRIO RVA C.SAU(P10)(90P)75012U2008PA"/>
    <m/>
    <d v="2010-12-06T00:00:00"/>
    <x v="3"/>
    <x v="1"/>
    <n v="0"/>
    <x v="15"/>
    <x v="5"/>
  </r>
  <r>
    <n v="1253855"/>
    <n v="10048665"/>
    <s v="CYT TRIO RVA C.SAU(P10)(90P)75012U2008PY"/>
    <m/>
    <d v="2010-12-06T00:00:00"/>
    <x v="3"/>
    <x v="1"/>
    <n v="700"/>
    <x v="15"/>
    <x v="5"/>
  </r>
  <r>
    <n v="1254417"/>
    <n v="10048646"/>
    <s v="CYT TRIO RVA C.SAU(P10)750 12U2008(LR)CA"/>
    <m/>
    <d v="2010-12-06T00:00:00"/>
    <x v="3"/>
    <x v="1"/>
    <n v="268"/>
    <x v="15"/>
    <x v="5"/>
  </r>
  <r>
    <n v="1252781"/>
    <n v="10048602"/>
    <s v="CYT TRIO RVA CHARD STL(P10)750 6U2009VEU"/>
    <m/>
    <d v="2010-12-06T00:00:00"/>
    <x v="3"/>
    <x v="1"/>
    <n v="4620"/>
    <x v="15"/>
    <x v="5"/>
  </r>
  <r>
    <n v="1253936"/>
    <n v="10048635"/>
    <s v="CYT TRIO RVA CHARD(P10)750 12U 2009 VAS"/>
    <m/>
    <d v="2010-12-06T00:00:00"/>
    <x v="3"/>
    <x v="1"/>
    <n v="136"/>
    <x v="15"/>
    <x v="5"/>
  </r>
  <r>
    <n v="1253654"/>
    <n v="10048626"/>
    <s v="CYT TRIO RVA CHARD(P10)750 12U 2009CA"/>
    <m/>
    <d v="2010-12-06T00:00:00"/>
    <x v="3"/>
    <x v="1"/>
    <n v="56"/>
    <x v="15"/>
    <x v="5"/>
  </r>
  <r>
    <n v="1253759"/>
    <n v="10048609"/>
    <s v="CYT TRIO RVA CHARD(P10)750 6U2009(CHA)BE"/>
    <m/>
    <d v="2010-12-06T00:00:00"/>
    <x v="3"/>
    <x v="1"/>
    <n v="50"/>
    <x v="15"/>
    <x v="5"/>
  </r>
  <r>
    <n v="1254833"/>
    <n v="10048692"/>
    <s v="CYT TRIO RVA MERL(P10)750 12U 2009 VES"/>
    <m/>
    <d v="2010-12-06T00:00:00"/>
    <x v="3"/>
    <x v="1"/>
    <n v="70"/>
    <x v="15"/>
    <x v="5"/>
  </r>
  <r>
    <n v="1252793"/>
    <n v="10048685"/>
    <s v="CYT TRIO RVA MERL(P10)750 6U 2009 VEU"/>
    <m/>
    <d v="2010-12-06T00:00:00"/>
    <x v="3"/>
    <x v="1"/>
    <n v="0"/>
    <x v="15"/>
    <x v="5"/>
  </r>
  <r>
    <n v="1254282"/>
    <n v="10044045"/>
    <s v="CYT VICUÑA S.BLC/SE(ST)750 12U 2010GB"/>
    <m/>
    <d v="2010-12-06T00:00:00"/>
    <x v="1"/>
    <x v="1"/>
    <n v="140"/>
    <x v="15"/>
    <x v="5"/>
  </r>
  <r>
    <n v="1254180"/>
    <n v="10034439"/>
    <s v="CYT XPLOR C.C CAB/MER4P(MANTA)1500 6U US"/>
    <m/>
    <d v="2010-12-06T00:00:00"/>
    <x v="1"/>
    <x v="1"/>
    <n v="5504"/>
    <x v="15"/>
    <x v="5"/>
  </r>
  <r>
    <n v="1254279"/>
    <n v="10050006"/>
    <s v="CYT XPLORADOR C.SAUV(N) 750 12U US"/>
    <m/>
    <d v="2010-12-06T00:00:00"/>
    <x v="5"/>
    <x v="1"/>
    <n v="0"/>
    <x v="15"/>
    <x v="5"/>
  </r>
  <r>
    <n v="1254431"/>
    <n v="10038109"/>
    <s v="CYT XPLORADOR CARM(P08) STLV 750 6U DK"/>
    <m/>
    <d v="2010-12-06T00:00:00"/>
    <x v="11"/>
    <x v="1"/>
    <n v="466"/>
    <x v="15"/>
    <x v="5"/>
  </r>
  <r>
    <n v="1250235"/>
    <n v="10049995"/>
    <s v="CYT XPLORADOR MERL(P08) 750 12U US"/>
    <m/>
    <d v="2010-12-06T00:00:00"/>
    <x v="2"/>
    <x v="1"/>
    <n v="0"/>
    <x v="15"/>
    <x v="5"/>
  </r>
  <r>
    <n v="1254623"/>
    <n v="10046734"/>
    <s v="CYT XPLORADORCARM(P08)STLV75012U(C/ES)CA"/>
    <m/>
    <d v="2010-12-06T00:00:00"/>
    <x v="10"/>
    <x v="1"/>
    <n v="1216"/>
    <x v="15"/>
    <x v="5"/>
  </r>
  <r>
    <n v="7078450"/>
    <n v="10050796"/>
    <s v="LR F.TRADE COOP RVA S.BLC 750 6U 2010 GB"/>
    <m/>
    <d v="2010-12-06T00:00:00"/>
    <x v="6"/>
    <x v="1"/>
    <n v="2750"/>
    <x v="15"/>
    <x v="5"/>
  </r>
  <r>
    <n v="1253099"/>
    <n v="10046864"/>
    <s v="MA MAYCAS RVA ESP SYRAH 750 6U2008(CO)DK"/>
    <m/>
    <d v="2010-12-06T00:00:00"/>
    <x v="3"/>
    <x v="1"/>
    <n v="110"/>
    <x v="15"/>
    <x v="5"/>
  </r>
  <r>
    <n v="7078741"/>
    <n v="10050452"/>
    <s v="MPO BIB V.MPO VTAL C.SAU(P05)3L 4U2010NO"/>
    <m/>
    <d v="2010-12-06T00:00:00"/>
    <x v="7"/>
    <x v="1"/>
    <n v="2016"/>
    <x v="15"/>
    <x v="5"/>
  </r>
  <r>
    <n v="7078575"/>
    <n v="10050187"/>
    <s v="MPO BIB V.MPO VTAL CAB.SAUV(P05)3L 4U FI"/>
    <m/>
    <d v="2010-12-06T00:00:00"/>
    <x v="7"/>
    <x v="1"/>
    <n v="4877.3333329999996"/>
    <x v="15"/>
    <x v="5"/>
  </r>
  <r>
    <n v="7078740"/>
    <n v="10018088"/>
    <s v="MPO BIB V.MPO VTAL S.BLC(P05) 3L 4U NO"/>
    <m/>
    <d v="2010-12-06T00:00:00"/>
    <x v="7"/>
    <x v="1"/>
    <n v="0"/>
    <x v="15"/>
    <x v="5"/>
  </r>
  <r>
    <n v="7078529"/>
    <n v="10049384"/>
    <s v="MPO BIB VTAL C.SAUV(P05) 3L4U 2010VEU"/>
    <m/>
    <d v="2010-12-06T00:00:00"/>
    <x v="7"/>
    <x v="1"/>
    <n v="133.33333329999999"/>
    <x v="15"/>
    <x v="5"/>
  </r>
  <r>
    <n v="7078692"/>
    <n v="10051525"/>
    <s v="MPO BLEND C.SA/MER ST(P09)STIC 75012U SE"/>
    <m/>
    <d v="2010-12-06T00:00:00"/>
    <x v="5"/>
    <x v="1"/>
    <n v="1080"/>
    <x v="15"/>
    <x v="5"/>
  </r>
  <r>
    <n v="7078537"/>
    <n v="10049504"/>
    <s v="MPO BLEND C.SAUV(P09) 750 12U MX"/>
    <m/>
    <d v="2010-12-06T00:00:00"/>
    <x v="12"/>
    <x v="1"/>
    <n v="4116"/>
    <x v="15"/>
    <x v="5"/>
  </r>
  <r>
    <n v="7078526"/>
    <n v="10049503"/>
    <s v="MPO BLEND CARM(P09) 750 12U MX"/>
    <m/>
    <d v="2010-12-06T00:00:00"/>
    <x v="12"/>
    <x v="1"/>
    <n v="2750"/>
    <x v="15"/>
    <x v="5"/>
  </r>
  <r>
    <n v="7077838"/>
    <n v="10049824"/>
    <s v="MPO BLEND CARM(P09)750 12U LATAM"/>
    <m/>
    <d v="2010-12-06T00:00:00"/>
    <x v="11"/>
    <x v="1"/>
    <n v="263"/>
    <x v="15"/>
    <x v="5"/>
  </r>
  <r>
    <n v="7078316"/>
    <n v="10049859"/>
    <s v="MPO BLEND CARM/C.SAUV(P09)STLV750 12UVEU"/>
    <m/>
    <d v="2010-12-06T00:00:00"/>
    <x v="11"/>
    <x v="1"/>
    <n v="140"/>
    <x v="15"/>
    <x v="5"/>
  </r>
  <r>
    <n v="7078538"/>
    <n v="10049505"/>
    <s v="MPO BLEND MERL(P09) 750 12U MX"/>
    <m/>
    <d v="2010-12-06T00:00:00"/>
    <x v="11"/>
    <x v="1"/>
    <n v="4116"/>
    <x v="15"/>
    <x v="5"/>
  </r>
  <r>
    <n v="7078770"/>
    <n v="10019907"/>
    <s v="MPO GRAN VINO BCO(P05) 1500 6U LATAM"/>
    <m/>
    <d v="2010-12-06T00:00:00"/>
    <x v="11"/>
    <x v="1"/>
    <n v="47.999999989999999"/>
    <x v="15"/>
    <x v="5"/>
  </r>
  <r>
    <n v="7078536"/>
    <n v="10048404"/>
    <s v="MPO GRAN VINO BCO(P05) 750 12U MX"/>
    <m/>
    <d v="2010-12-06T00:00:00"/>
    <x v="11"/>
    <x v="1"/>
    <n v="2352"/>
    <x v="15"/>
    <x v="5"/>
  </r>
  <r>
    <n v="7078259"/>
    <n v="10050674"/>
    <s v="MPO GRAN VINO BCO(P09) 750 12U LATAM"/>
    <m/>
    <d v="2010-12-06T00:00:00"/>
    <x v="11"/>
    <x v="1"/>
    <n v="123"/>
    <x v="15"/>
    <x v="5"/>
  </r>
  <r>
    <n v="7077867"/>
    <n v="10050674"/>
    <s v="MPO GRAN VINO BCO(P09) 750 12U LATAM"/>
    <m/>
    <d v="2010-12-06T00:00:00"/>
    <x v="11"/>
    <x v="1"/>
    <n v="468"/>
    <x v="15"/>
    <x v="5"/>
  </r>
  <r>
    <n v="7078928"/>
    <n v="10038224"/>
    <s v="MPO SONATA CARM 750 12U BR(WMP05 2)"/>
    <m/>
    <d v="2010-12-06T00:00:00"/>
    <x v="11"/>
    <x v="1"/>
    <n v="77.000000020000002"/>
    <x v="15"/>
    <x v="5"/>
  </r>
  <r>
    <n v="7078917"/>
    <n v="10037556"/>
    <s v="MPO SPARKLING ROSE(N)750 12U(CR) LATAM"/>
    <m/>
    <d v="2010-12-06T00:00:00"/>
    <x v="9"/>
    <x v="1"/>
    <n v="0"/>
    <x v="15"/>
    <x v="5"/>
  </r>
  <r>
    <n v="7078615"/>
    <n v="10041111"/>
    <s v="MPO TENTA CARM 750 12U PR"/>
    <m/>
    <d v="2010-12-06T00:00:00"/>
    <x v="5"/>
    <x v="1"/>
    <n v="294"/>
    <x v="15"/>
    <x v="5"/>
  </r>
  <r>
    <n v="7078758"/>
    <n v="10041395"/>
    <s v="MPO TENTA CHARD 750 12U PR"/>
    <m/>
    <d v="2010-12-06T00:00:00"/>
    <x v="5"/>
    <x v="1"/>
    <n v="110"/>
    <x v="15"/>
    <x v="5"/>
  </r>
  <r>
    <n v="7078532"/>
    <n v="10041119"/>
    <s v="MPO TENTA S.BLC 750 12U PR"/>
    <m/>
    <d v="2010-12-06T00:00:00"/>
    <x v="5"/>
    <x v="1"/>
    <n v="0"/>
    <x v="15"/>
    <x v="5"/>
  </r>
  <r>
    <n v="7078681"/>
    <n v="10049342"/>
    <s v="MPO TRAVESIA C.SAUV 750 12U 2010 JP"/>
    <m/>
    <d v="2010-12-06T00:00:00"/>
    <x v="1"/>
    <x v="1"/>
    <n v="504"/>
    <x v="15"/>
    <x v="5"/>
  </r>
  <r>
    <n v="7078457"/>
    <n v="10048005"/>
    <s v="MPO TRAVESIA MERLOT 750 12U 2010 GB"/>
    <m/>
    <d v="2010-12-06T00:00:00"/>
    <x v="1"/>
    <x v="1"/>
    <n v="0"/>
    <x v="15"/>
    <x v="5"/>
  </r>
  <r>
    <n v="7078352"/>
    <n v="10049251"/>
    <s v="MPO V.MPO BLEND CARM(P09) 750 12U PE"/>
    <m/>
    <d v="2010-12-06T00:00:00"/>
    <x v="11"/>
    <x v="1"/>
    <n v="182"/>
    <x v="15"/>
    <x v="5"/>
  </r>
  <r>
    <n v="7078539"/>
    <n v="10047981"/>
    <s v="MPO V.MPO BLEND ROSE(P09) 750 12U MX"/>
    <m/>
    <d v="2010-12-06T00:00:00"/>
    <x v="1"/>
    <x v="1"/>
    <n v="1176"/>
    <x v="15"/>
    <x v="5"/>
  </r>
  <r>
    <n v="7078684"/>
    <n v="10049462"/>
    <s v="MPO V.MPO C.SAU/MER(P05)STLV75012U2010JP"/>
    <m/>
    <d v="2010-12-06T00:00:00"/>
    <x v="1"/>
    <x v="1"/>
    <n v="8064"/>
    <x v="15"/>
    <x v="5"/>
  </r>
  <r>
    <n v="7077841"/>
    <n v="10044183"/>
    <s v="MPO V.MPO C.SAUV/MERL(P05) 750 12U VAS"/>
    <m/>
    <d v="2010-12-06T00:00:00"/>
    <x v="11"/>
    <x v="1"/>
    <n v="0"/>
    <x v="15"/>
    <x v="5"/>
  </r>
  <r>
    <n v="7078617"/>
    <n v="10044177"/>
    <s v="MPO V.MPO C.SAUV/MERL(P05)STLV75012UVAS"/>
    <m/>
    <d v="2010-12-06T00:00:00"/>
    <x v="1"/>
    <x v="1"/>
    <n v="70"/>
    <x v="15"/>
    <x v="5"/>
  </r>
  <r>
    <n v="7078746"/>
    <n v="10044316"/>
    <s v="MPO V.MPO C.SAUV/MERLOT(P05) 187 24U SE"/>
    <m/>
    <d v="2010-12-06T00:00:00"/>
    <x v="10"/>
    <x v="1"/>
    <n v="199.44444440000001"/>
    <x v="15"/>
    <x v="5"/>
  </r>
  <r>
    <n v="7078767"/>
    <n v="10048408"/>
    <s v="MPO V.MPO E.DEL INCA G.RVA CARM750 6U RU"/>
    <m/>
    <d v="2010-12-06T00:00:00"/>
    <x v="5"/>
    <x v="1"/>
    <n v="196.44444440000001"/>
    <x v="15"/>
    <x v="5"/>
  </r>
  <r>
    <n v="7078677"/>
    <n v="10038465"/>
    <s v="MPO V.MPO RVA C.SAUV(P05)750 12U 2009 JP"/>
    <m/>
    <d v="2010-12-06T00:00:00"/>
    <x v="1"/>
    <x v="1"/>
    <n v="336"/>
    <x v="15"/>
    <x v="5"/>
  </r>
  <r>
    <n v="7078693"/>
    <n v="10038934"/>
    <s v="MPO V.MPO RVA C.SAUV(P05)STLV 750 12UVEU"/>
    <m/>
    <d v="2010-12-06T00:00:00"/>
    <x v="1"/>
    <x v="1"/>
    <n v="550"/>
    <x v="15"/>
    <x v="5"/>
  </r>
  <r>
    <n v="7078676"/>
    <n v="10035764"/>
    <s v="MPO V.MPO RVA CHARD(P05) 750 12U 2009 JP"/>
    <m/>
    <d v="2010-12-06T00:00:00"/>
    <x v="5"/>
    <x v="1"/>
    <n v="0"/>
    <x v="15"/>
    <x v="5"/>
  </r>
  <r>
    <n v="7078395"/>
    <n v="10049234"/>
    <s v="MPO V.MPO RVA MERL(P05) 750 12U PE"/>
    <m/>
    <d v="2010-12-06T00:00:00"/>
    <x v="5"/>
    <x v="1"/>
    <n v="0"/>
    <x v="15"/>
    <x v="5"/>
  </r>
  <r>
    <n v="7078743"/>
    <n v="10047132"/>
    <s v="MPO V.MPO TENTA VTAL C.SAU STLV75012U NO"/>
    <m/>
    <d v="2010-12-06T00:00:00"/>
    <x v="3"/>
    <x v="1"/>
    <n v="560"/>
    <x v="15"/>
    <x v="5"/>
  </r>
  <r>
    <n v="7078683"/>
    <n v="10049459"/>
    <s v="MPO V.MPO VTAL C.SAU(P05)STL75012U2010JP"/>
    <m/>
    <d v="2010-12-06T00:00:00"/>
    <x v="1"/>
    <x v="1"/>
    <n v="1344"/>
    <x v="15"/>
    <x v="5"/>
  </r>
  <r>
    <n v="7078682"/>
    <n v="10049396"/>
    <s v="MPO V.MPO VTAL C.SAUV(P05)37524U 2010 JP"/>
    <m/>
    <d v="2010-12-06T00:00:00"/>
    <x v="10"/>
    <x v="1"/>
    <n v="448"/>
    <x v="15"/>
    <x v="5"/>
  </r>
  <r>
    <n v="7078081"/>
    <n v="10050122"/>
    <s v="MPO V.MPO VTAL CAB.SAUV(P05) 1500 6U VAS"/>
    <m/>
    <d v="2010-12-06T00:00:00"/>
    <x v="11"/>
    <x v="1"/>
    <n v="47.999999989999999"/>
    <x v="15"/>
    <x v="5"/>
  </r>
  <r>
    <n v="7078680"/>
    <n v="10049293"/>
    <s v="MPO V.MPO VTAL CARM(P05)STLV75012U2010JP"/>
    <m/>
    <d v="2010-12-06T00:00:00"/>
    <x v="1"/>
    <x v="1"/>
    <n v="448"/>
    <x v="15"/>
    <x v="5"/>
  </r>
  <r>
    <n v="7078679"/>
    <n v="10042049"/>
    <s v="MPO V.MPO VTAL CHARD(P05)STL75012U2010JP"/>
    <m/>
    <d v="2010-12-06T00:00:00"/>
    <x v="1"/>
    <x v="1"/>
    <n v="0"/>
    <x v="15"/>
    <x v="5"/>
  </r>
  <r>
    <n v="7078618"/>
    <n v="10035370"/>
    <s v="MPO V.MPO VTAL MERLOT(P05)STLV750 12UVAS"/>
    <m/>
    <d v="2010-12-06T00:00:00"/>
    <x v="1"/>
    <x v="1"/>
    <n v="0"/>
    <x v="15"/>
    <x v="5"/>
  </r>
  <r>
    <n v="1254634"/>
    <n v="10019901"/>
    <s v="PA P.ALTO RVA C.SAUV 750 12U LATAM"/>
    <m/>
    <d v="2010-12-06T00:00:00"/>
    <x v="5"/>
    <x v="1"/>
    <n v="123"/>
    <x v="15"/>
    <x v="5"/>
  </r>
  <r>
    <n v="1247281"/>
    <n v="10021935"/>
    <s v="PA P.ALTO RVA C.SAUV 750 12U US"/>
    <m/>
    <d v="2010-12-06T00:00:00"/>
    <x v="5"/>
    <x v="1"/>
    <n v="1502"/>
    <x v="15"/>
    <x v="5"/>
  </r>
  <r>
    <n v="7078520"/>
    <n v="10048870"/>
    <s v="PA P.ALTO RVA C.SAUV 750 6U 2009 GB"/>
    <m/>
    <d v="2010-12-06T00:00:00"/>
    <x v="5"/>
    <x v="1"/>
    <n v="1099.555556"/>
    <x v="15"/>
    <x v="5"/>
  </r>
  <r>
    <n v="1252940"/>
    <n v="10048254"/>
    <s v="PA P.ALTO RVA S.BLC STLV 750 12U 2010 CA"/>
    <m/>
    <d v="2010-12-06T00:00:00"/>
    <x v="5"/>
    <x v="1"/>
    <n v="142.0386905"/>
    <x v="15"/>
    <x v="5"/>
  </r>
  <r>
    <n v="1254124"/>
    <n v="10048258"/>
    <s v="PA P.ALTO RVA S.BLC STLV 750 6U 2010 DK"/>
    <m/>
    <d v="2010-12-06T00:00:00"/>
    <x v="5"/>
    <x v="1"/>
    <n v="61.555555560000002"/>
    <x v="15"/>
    <x v="5"/>
  </r>
  <r>
    <n v="7078810"/>
    <n v="10048260"/>
    <s v="PA P.ALTO RVA S.BLC STLV 750 6U 2010 GB"/>
    <m/>
    <d v="2010-12-06T00:00:00"/>
    <x v="5"/>
    <x v="1"/>
    <n v="875"/>
    <x v="15"/>
    <x v="5"/>
  </r>
  <r>
    <n v="1254714"/>
    <n v="10048250"/>
    <s v="PA P.ALTO RVA S.BLC STLV750 12U2010LATAM"/>
    <m/>
    <d v="2010-12-06T00:00:00"/>
    <x v="5"/>
    <x v="1"/>
    <n v="225"/>
    <x v="15"/>
    <x v="5"/>
  </r>
  <r>
    <n v="1251039"/>
    <n v="10048250"/>
    <s v="PA P.ALTO RVA S.BLC STLV750 12U2010LATAM"/>
    <m/>
    <d v="2010-12-06T00:00:00"/>
    <x v="5"/>
    <x v="1"/>
    <n v="312"/>
    <x v="15"/>
    <x v="5"/>
  </r>
  <r>
    <n v="7078522"/>
    <n v="10050195"/>
    <s v="VE W.CREST MERL(P10) 750 12U US"/>
    <m/>
    <d v="2010-12-06T00:00:00"/>
    <x v="2"/>
    <x v="1"/>
    <n v="0"/>
    <x v="15"/>
    <x v="5"/>
  </r>
  <r>
    <m/>
    <m/>
    <m/>
    <m/>
    <d v="2011-01-03T00:00:00"/>
    <x v="0"/>
    <x v="0"/>
    <n v="35680"/>
    <x v="23"/>
    <x v="5"/>
  </r>
  <r>
    <m/>
    <m/>
    <m/>
    <m/>
    <d v="2011-01-03T00:00:00"/>
    <x v="12"/>
    <x v="0"/>
    <n v="42526"/>
    <x v="23"/>
    <x v="5"/>
  </r>
  <r>
    <m/>
    <m/>
    <m/>
    <m/>
    <d v="2011-01-03T00:00:00"/>
    <x v="8"/>
    <x v="0"/>
    <n v="8279"/>
    <x v="23"/>
    <x v="5"/>
  </r>
  <r>
    <m/>
    <m/>
    <m/>
    <m/>
    <d v="2011-01-03T00:00:00"/>
    <x v="6"/>
    <x v="0"/>
    <n v="11933"/>
    <x v="23"/>
    <x v="5"/>
  </r>
  <r>
    <m/>
    <m/>
    <m/>
    <m/>
    <d v="2011-01-03T00:00:00"/>
    <x v="10"/>
    <x v="0"/>
    <n v="8493"/>
    <x v="23"/>
    <x v="5"/>
  </r>
  <r>
    <m/>
    <m/>
    <m/>
    <m/>
    <d v="2011-01-03T00:00:00"/>
    <x v="2"/>
    <x v="0"/>
    <n v="64147"/>
    <x v="23"/>
    <x v="5"/>
  </r>
  <r>
    <m/>
    <m/>
    <m/>
    <m/>
    <d v="2011-01-03T00:00:00"/>
    <x v="1"/>
    <x v="0"/>
    <n v="42074"/>
    <x v="23"/>
    <x v="5"/>
  </r>
  <r>
    <m/>
    <m/>
    <m/>
    <m/>
    <d v="2011-01-03T00:00:00"/>
    <x v="3"/>
    <x v="0"/>
    <n v="44840"/>
    <x v="23"/>
    <x v="5"/>
  </r>
  <r>
    <m/>
    <m/>
    <m/>
    <m/>
    <d v="2011-01-03T00:00:00"/>
    <x v="4"/>
    <x v="0"/>
    <n v="936"/>
    <x v="23"/>
    <x v="5"/>
  </r>
  <r>
    <m/>
    <m/>
    <m/>
    <m/>
    <d v="2011-01-03T00:00:00"/>
    <x v="5"/>
    <x v="0"/>
    <n v="30050"/>
    <x v="23"/>
    <x v="5"/>
  </r>
  <r>
    <m/>
    <m/>
    <m/>
    <m/>
    <d v="2011-01-03T00:00:00"/>
    <x v="7"/>
    <x v="0"/>
    <n v="13528"/>
    <x v="23"/>
    <x v="5"/>
  </r>
  <r>
    <n v="1254645"/>
    <n v="10048667"/>
    <s v="CYT TRIO RVA C.SAU(P10)(90P)75012U2008TW"/>
    <n v="70"/>
    <d v="2011-01-03T00:00:00"/>
    <x v="3"/>
    <x v="2"/>
    <n v="70"/>
    <x v="23"/>
    <x v="5"/>
  </r>
  <r>
    <n v="1255531"/>
    <n v="10049608"/>
    <s v="CYT CAS RVA PR C.SAUV ECO 750 6U 2009 AR"/>
    <n v="50"/>
    <d v="2011-01-03T00:00:00"/>
    <x v="3"/>
    <x v="2"/>
    <n v="50"/>
    <x v="23"/>
    <x v="5"/>
  </r>
  <r>
    <n v="1255604"/>
    <n v="10040102"/>
    <s v="CYT BIN3=TRIO RVA C.SAUV 750 12U 2008VIN"/>
    <n v="70"/>
    <d v="2011-01-03T00:00:00"/>
    <x v="9"/>
    <x v="2"/>
    <n v="70"/>
    <x v="23"/>
    <x v="5"/>
  </r>
  <r>
    <n v="1247750"/>
    <n v="10040288"/>
    <s v="CYT CHAMP SUBERCASEAUX MOSCATO 750 12UCL"/>
    <n v="1000"/>
    <d v="2011-01-03T00:00:00"/>
    <x v="9"/>
    <x v="2"/>
    <n v="1000"/>
    <x v="23"/>
    <x v="5"/>
  </r>
  <r>
    <n v="1251369"/>
    <n v="10032002"/>
    <s v="CYT MOUNTAIN RANGE S.BLC STLV750 12U GB"/>
    <n v="38"/>
    <d v="2011-01-03T00:00:00"/>
    <x v="6"/>
    <x v="2"/>
    <n v="38"/>
    <x v="23"/>
    <x v="5"/>
  </r>
  <r>
    <n v="1254143"/>
    <n v="10034338"/>
    <s v="CYT CASILL S.BLC STLV 750 12U(C/ESP)CA"/>
    <n v="50"/>
    <d v="2011-01-03T00:00:00"/>
    <x v="3"/>
    <x v="2"/>
    <n v="50"/>
    <x v="23"/>
    <x v="5"/>
  </r>
  <r>
    <n v="1254167"/>
    <n v="12006089"/>
    <s v="2100 C.SAUV MELCHOR 0750 CH 2007 1U US"/>
    <n v="250"/>
    <d v="2011-01-03T00:00:00"/>
    <x v="9"/>
    <x v="2"/>
    <n v="250"/>
    <x v="23"/>
    <x v="5"/>
  </r>
  <r>
    <n v="1254180"/>
    <n v="10034439"/>
    <s v="CYT XPLOR C.C CAB/MER4P(MANTA)1500 6U US"/>
    <n v="5639"/>
    <d v="2011-01-03T00:00:00"/>
    <x v="1"/>
    <x v="2"/>
    <n v="5639"/>
    <x v="23"/>
    <x v="5"/>
  </r>
  <r>
    <n v="1254497"/>
    <n v="10038105"/>
    <s v="CYT CASILL SHIRAZ 750 12U (C/ESP) CA"/>
    <n v="79"/>
    <d v="2011-01-03T00:00:00"/>
    <x v="3"/>
    <x v="2"/>
    <n v="79"/>
    <x v="23"/>
    <x v="5"/>
  </r>
  <r>
    <n v="1254536"/>
    <n v="10031847"/>
    <s v="CYT FRONT C.SA/MER(P07)750 12U US"/>
    <n v="1400"/>
    <d v="2011-01-03T00:00:00"/>
    <x v="2"/>
    <x v="2"/>
    <n v="1400"/>
    <x v="23"/>
    <x v="5"/>
  </r>
  <r>
    <n v="1254551"/>
    <n v="10031860"/>
    <s v="CYT FRONT CHARD(P07) 750 12U US"/>
    <n v="2530"/>
    <d v="2011-01-03T00:00:00"/>
    <x v="2"/>
    <x v="2"/>
    <n v="2530"/>
    <x v="23"/>
    <x v="5"/>
  </r>
  <r>
    <n v="1255244"/>
    <n v="10041203"/>
    <s v="CYT SUNR C.SAUV(P08) 750 6U RU"/>
    <n v="310"/>
    <d v="2011-01-03T00:00:00"/>
    <x v="12"/>
    <x v="2"/>
    <n v="310"/>
    <x v="23"/>
    <x v="5"/>
  </r>
  <r>
    <m/>
    <m/>
    <m/>
    <m/>
    <d v="2011-01-03T00:00:00"/>
    <x v="9"/>
    <x v="0"/>
    <n v="22993"/>
    <x v="23"/>
    <x v="5"/>
  </r>
  <r>
    <n v="1254598"/>
    <n v="10022472"/>
    <s v="CYT FRONT S.BLC(P06) 1500 6U LATAM"/>
    <n v="480"/>
    <d v="2011-01-03T00:00:00"/>
    <x v="12"/>
    <x v="2"/>
    <n v="480"/>
    <x v="23"/>
    <x v="5"/>
  </r>
  <r>
    <n v="1255805"/>
    <n v="12005529"/>
    <s v="2103 C.SAUV TRIO 0750 CH 2008"/>
    <n v="731"/>
    <d v="2011-01-03T00:00:00"/>
    <x v="3"/>
    <x v="2"/>
    <n v="731"/>
    <x v="23"/>
    <x v="5"/>
  </r>
  <r>
    <n v="1254646"/>
    <n v="10048652"/>
    <s v="CYT TRIO RVA C.SAU(P10)(90P)75012U2008CA"/>
    <n v="168"/>
    <d v="2011-01-03T00:00:00"/>
    <x v="3"/>
    <x v="2"/>
    <n v="168"/>
    <x v="23"/>
    <x v="5"/>
  </r>
  <r>
    <n v="1254655"/>
    <n v="10048599"/>
    <s v="CYT TRIO RVA CHARD(P10)750 12U 2009 TW"/>
    <n v="35"/>
    <d v="2011-01-03T00:00:00"/>
    <x v="3"/>
    <x v="2"/>
    <n v="35"/>
    <x v="23"/>
    <x v="5"/>
  </r>
  <r>
    <n v="1254742"/>
    <n v="10020601"/>
    <s v="CYT CASILL C.SAUV(ND) 375 24U VAS"/>
    <n v="55"/>
    <d v="2011-01-03T00:00:00"/>
    <x v="3"/>
    <x v="2"/>
    <n v="55"/>
    <x v="23"/>
    <x v="5"/>
  </r>
  <r>
    <n v="1254922"/>
    <n v="10041226"/>
    <s v="CYT SUNR CARM(P08) 750 6U KR"/>
    <n v="70"/>
    <d v="2011-01-03T00:00:00"/>
    <x v="11"/>
    <x v="2"/>
    <n v="70"/>
    <x v="23"/>
    <x v="5"/>
  </r>
  <r>
    <n v="1255058"/>
    <n v="10049602"/>
    <s v="CYT CAS RVA PRI C.SAUV ECO 7506U2009VEU"/>
    <n v="22.5"/>
    <d v="2011-01-03T00:00:00"/>
    <x v="3"/>
    <x v="2"/>
    <n v="22.5"/>
    <x v="23"/>
    <x v="5"/>
  </r>
  <r>
    <n v="1255133"/>
    <n v="10050853"/>
    <s v="CYT TRIO RVA MERL(P10)750 12U 2010 HN"/>
    <n v="140"/>
    <d v="2011-01-03T00:00:00"/>
    <x v="3"/>
    <x v="2"/>
    <n v="140"/>
    <x v="23"/>
    <x v="5"/>
  </r>
  <r>
    <n v="1255159"/>
    <n v="10050620"/>
    <s v="CYT SUNR C.SAUV(P08)STLV7506U2010(M&amp;S)DE"/>
    <n v="4704"/>
    <d v="2011-01-03T00:00:00"/>
    <x v="12"/>
    <x v="2"/>
    <n v="4704"/>
    <x v="23"/>
    <x v="5"/>
  </r>
  <r>
    <n v="1255165"/>
    <n v="10047532"/>
    <s v="CYT SUNR CHARD(P08)ST 750 6U 2010(M&amp;S)DE"/>
    <n v="3306"/>
    <d v="2011-01-03T00:00:00"/>
    <x v="11"/>
    <x v="2"/>
    <n v="3306"/>
    <x v="23"/>
    <x v="5"/>
  </r>
  <r>
    <n v="1255168"/>
    <n v="10050291"/>
    <s v="CYT SUNR MERL STLV(P08) 7506U2010(M&amp;S)DE"/>
    <n v="3517.5"/>
    <d v="2011-01-03T00:00:00"/>
    <x v="11"/>
    <x v="2"/>
    <n v="3517.5"/>
    <x v="23"/>
    <x v="5"/>
  </r>
  <r>
    <n v="1246601"/>
    <n v="10031847"/>
    <s v="CYT FRONT C.SA/MER(P07)750 12U US"/>
    <n v="1400"/>
    <d v="2011-01-03T00:00:00"/>
    <x v="2"/>
    <x v="2"/>
    <n v="1400"/>
    <x v="23"/>
    <x v="5"/>
  </r>
  <r>
    <n v="1255224"/>
    <n v="12006304"/>
    <s v="2102 C.SAUV MARQUES 0750 CH 2009"/>
    <n v="5086.9166670000004"/>
    <d v="2011-01-03T00:00:00"/>
    <x v="9"/>
    <x v="2"/>
    <n v="5118.5"/>
    <x v="23"/>
    <x v="5"/>
  </r>
  <r>
    <n v="1255221"/>
    <n v="12006306"/>
    <s v="2199 SYRAH MARQUES 0750 CH 2009"/>
    <n v="2728.666667"/>
    <d v="2011-01-03T00:00:00"/>
    <x v="2"/>
    <x v="2"/>
    <n v="2728.666667"/>
    <x v="23"/>
    <x v="5"/>
  </r>
  <r>
    <n v="1255260"/>
    <n v="10041137"/>
    <s v="CYT SUNR S.BLC(P08) 750 6U RU"/>
    <n v="577"/>
    <d v="2011-01-03T00:00:00"/>
    <x v="3"/>
    <x v="2"/>
    <n v="577"/>
    <x v="23"/>
    <x v="5"/>
  </r>
  <r>
    <n v="1255324"/>
    <n v="10051047"/>
    <s v="CYT CASILL C.SAUV ECO 750 6U 2009(M&amp;S)DE"/>
    <n v="1176"/>
    <d v="2011-01-03T00:00:00"/>
    <x v="2"/>
    <x v="2"/>
    <n v="1176"/>
    <x v="23"/>
    <x v="5"/>
  </r>
  <r>
    <n v="1255337"/>
    <n v="10050071"/>
    <s v="CYT FRONT BIB MERL(SLIM)3L 4U 2010 VEU"/>
    <n v="224"/>
    <d v="2011-01-03T00:00:00"/>
    <x v="7"/>
    <x v="2"/>
    <n v="224"/>
    <x v="23"/>
    <x v="5"/>
  </r>
  <r>
    <n v="1255362"/>
    <n v="10050845"/>
    <s v="CYT TRIO RVA MERL(P10)750 12U 2010(LR)CA"/>
    <n v="220"/>
    <d v="2011-01-03T00:00:00"/>
    <x v="9"/>
    <x v="2"/>
    <n v="220"/>
    <x v="23"/>
    <x v="5"/>
  </r>
  <r>
    <n v="1255366"/>
    <n v="10036580"/>
    <s v="CYT MOUNTAIN RANGE MERLOT 187 12U VEU"/>
    <n v="199.9653333"/>
    <d v="2011-01-03T00:00:00"/>
    <x v="8"/>
    <x v="2"/>
    <n v="199.9653333"/>
    <x v="23"/>
    <x v="5"/>
  </r>
  <r>
    <n v="1255469"/>
    <n v="10046007"/>
    <s v="CA CLASSICO S.BLC STICK 750 12U PL"/>
    <n v="100"/>
    <d v="2011-01-03T00:00:00"/>
    <x v="5"/>
    <x v="2"/>
    <n v="100"/>
    <x v="23"/>
    <x v="5"/>
  </r>
  <r>
    <n v="1255479"/>
    <n v="10051566"/>
    <s v="CYT SUNRISE C.SAUV(P08)STLV 75012U2010JP"/>
    <n v="2156"/>
    <d v="2011-01-03T00:00:00"/>
    <x v="5"/>
    <x v="2"/>
    <n v="2156"/>
    <x v="23"/>
    <x v="5"/>
  </r>
  <r>
    <n v="1255480"/>
    <n v="10051568"/>
    <s v="CYT SUNRISE MERL STLV (P08)750 12U2010JP"/>
    <n v="1087"/>
    <d v="2011-01-03T00:00:00"/>
    <x v="3"/>
    <x v="2"/>
    <n v="1087"/>
    <x v="23"/>
    <x v="5"/>
  </r>
  <r>
    <n v="1255527"/>
    <n v="10038260"/>
    <s v="CYT FRONT (CYT)S.BLC(P06) 1500 6U PE"/>
    <n v="48"/>
    <d v="2011-01-03T00:00:00"/>
    <x v="12"/>
    <x v="2"/>
    <n v="48"/>
    <x v="23"/>
    <x v="5"/>
  </r>
  <r>
    <n v="1256414"/>
    <n v="10051562"/>
    <s v="CYT SUNR CARM(P08)STLV  750 12U 2010JP"/>
    <n v="2370"/>
    <d v="2011-01-03T00:00:00"/>
    <x v="5"/>
    <x v="2"/>
    <n v="2370"/>
    <x v="23"/>
    <x v="5"/>
  </r>
  <r>
    <n v="1254601"/>
    <n v="10038413"/>
    <s v="CYT CASILL P.NOIR 750 12U 2009 VAS"/>
    <n v="70"/>
    <d v="2011-01-03T00:00:00"/>
    <x v="3"/>
    <x v="2"/>
    <n v="70"/>
    <x v="23"/>
    <x v="5"/>
  </r>
  <r>
    <n v="1255839"/>
    <n v="10044467"/>
    <s v="CYT FRONT C.SAUV(P06) 750 12U LATAM"/>
    <n v="1260"/>
    <d v="2011-01-03T00:00:00"/>
    <x v="8"/>
    <x v="2"/>
    <n v="1260"/>
    <x v="23"/>
    <x v="5"/>
  </r>
  <r>
    <n v="1256499"/>
    <n v="10045054"/>
    <s v="CYT CASILL MERL ECO 750 12U US"/>
    <n v="1860"/>
    <d v="2011-01-03T00:00:00"/>
    <x v="2"/>
    <x v="2"/>
    <n v="1860"/>
    <x v="23"/>
    <x v="5"/>
  </r>
  <r>
    <n v="1255612"/>
    <n v="10041075"/>
    <s v="CYT FRONT C.SAUV/MERL(P06)STLV1500 6U CA"/>
    <n v="1914"/>
    <d v="2011-01-03T00:00:00"/>
    <x v="12"/>
    <x v="2"/>
    <n v="1914"/>
    <x v="23"/>
    <x v="5"/>
  </r>
  <r>
    <n v="1255616"/>
    <n v="10044570"/>
    <s v="CYT FRONT CAB/MER STLV(P06)750 12U(V)CA"/>
    <n v="640"/>
    <d v="2011-01-03T00:00:00"/>
    <x v="2"/>
    <x v="2"/>
    <n v="640"/>
    <x v="23"/>
    <x v="5"/>
  </r>
  <r>
    <n v="1255657"/>
    <n v="10049364"/>
    <s v="CYT FRONT C.SAUV STLV(P06)750 12U2010 JP"/>
    <n v="16590"/>
    <d v="2011-01-03T00:00:00"/>
    <x v="2"/>
    <x v="2"/>
    <n v="16590"/>
    <x v="23"/>
    <x v="5"/>
  </r>
  <r>
    <n v="1255659"/>
    <n v="10051566"/>
    <s v="CYT SUNRISE C.SAUV(P08)STLV 75012U2010JP"/>
    <n v="8302"/>
    <d v="2011-01-03T00:00:00"/>
    <x v="5"/>
    <x v="2"/>
    <n v="8302"/>
    <x v="23"/>
    <x v="5"/>
  </r>
  <r>
    <n v="1255661"/>
    <n v="10050625"/>
    <s v="CYT SUNR C.SAUV(P08)STLV750 12U 2010NORD"/>
    <n v="3533"/>
    <d v="2011-01-03T00:00:00"/>
    <x v="3"/>
    <x v="2"/>
    <n v="3533"/>
    <x v="23"/>
    <x v="5"/>
  </r>
  <r>
    <n v="1255664"/>
    <n v="10045687"/>
    <s v="CYT CYT RVDO C.SAUV (P07)750 12U MX"/>
    <n v="1055"/>
    <d v="2011-01-03T00:00:00"/>
    <x v="10"/>
    <x v="2"/>
    <n v="1055"/>
    <x v="23"/>
    <x v="5"/>
  </r>
  <r>
    <n v="1255672"/>
    <n v="10034439"/>
    <s v="CYT XPLOR C.C CAB/MER4P(MANTA)1500 6U US"/>
    <n v="5504"/>
    <d v="2011-01-03T00:00:00"/>
    <x v="1"/>
    <x v="2"/>
    <n v="5504"/>
    <x v="23"/>
    <x v="5"/>
  </r>
  <r>
    <n v="1255676"/>
    <n v="10049995"/>
    <s v="CYT XPLORADOR MERL(P08) 750 12U US"/>
    <n v="1680"/>
    <d v="2011-01-03T00:00:00"/>
    <x v="2"/>
    <x v="2"/>
    <n v="1680"/>
    <x v="23"/>
    <x v="5"/>
  </r>
  <r>
    <n v="1254573"/>
    <n v="10025781"/>
    <s v="CYT MT PACK FRONT(P07) 4 CHARD 187 6U US"/>
    <n v="777.92"/>
    <d v="2011-01-03T00:00:00"/>
    <x v="10"/>
    <x v="2"/>
    <n v="777.92"/>
    <x v="23"/>
    <x v="5"/>
  </r>
  <r>
    <n v="1256234"/>
    <n v="10040625"/>
    <s v="CYT FRONT SHI/CSA STL(P06)15006U(C/ES)CA"/>
    <n v="879"/>
    <d v="2011-01-03T00:00:00"/>
    <x v="12"/>
    <x v="2"/>
    <n v="879"/>
    <x v="23"/>
    <x v="5"/>
  </r>
  <r>
    <n v="1257116"/>
    <n v="10047352"/>
    <s v="CYT VEND.TARD. S.BLC 375 24U 2007 (LR)CA"/>
    <n v="198"/>
    <d v="2011-01-03T00:00:00"/>
    <x v="9"/>
    <x v="2"/>
    <n v="198"/>
    <x v="23"/>
    <x v="5"/>
  </r>
  <r>
    <n v="1255600"/>
    <n v="10041195"/>
    <s v="CYT SUNR C.SAUV(P08) 750 12U VAR"/>
    <n v="70"/>
    <d v="2011-01-03T00:00:00"/>
    <x v="11"/>
    <x v="2"/>
    <n v="70"/>
    <x v="23"/>
    <x v="5"/>
  </r>
  <r>
    <n v="1256042"/>
    <n v="10032003"/>
    <s v="CYT MOUNTAIN RANGE CHARD 750 12U GB"/>
    <n v="48"/>
    <d v="2011-01-03T00:00:00"/>
    <x v="5"/>
    <x v="2"/>
    <n v="48"/>
    <x v="23"/>
    <x v="5"/>
  </r>
  <r>
    <n v="1256056"/>
    <n v="10045994"/>
    <s v="CA CLASSICO S.BLC(NV) STICK750 12U VIN"/>
    <n v="84"/>
    <d v="2011-01-03T00:00:00"/>
    <x v="5"/>
    <x v="2"/>
    <n v="84"/>
    <x v="23"/>
    <x v="5"/>
  </r>
  <r>
    <n v="1256058"/>
    <n v="10046057"/>
    <s v="CA CLASSICO CHARD STIC 750 12U VIN"/>
    <n v="88"/>
    <d v="2011-01-03T00:00:00"/>
    <x v="5"/>
    <x v="2"/>
    <n v="88"/>
    <x v="23"/>
    <x v="5"/>
  </r>
  <r>
    <n v="1256071"/>
    <n v="10041224"/>
    <s v="CYT SUNR CARM(P08) 750 6U RU"/>
    <n v="1201"/>
    <d v="2011-01-03T00:00:00"/>
    <x v="11"/>
    <x v="2"/>
    <n v="1201"/>
    <x v="23"/>
    <x v="5"/>
  </r>
  <r>
    <n v="1256084"/>
    <n v="10045059"/>
    <s v="CYT CASILL MERL ECO 750 12U LCBO CA"/>
    <n v="770"/>
    <d v="2011-01-03T00:00:00"/>
    <x v="2"/>
    <x v="2"/>
    <n v="770"/>
    <x v="23"/>
    <x v="5"/>
  </r>
  <r>
    <n v="1256107"/>
    <n v="10051566"/>
    <s v="CYT SUNRISE C.SAUV(P08)STLV 75012U2010JP"/>
    <n v="5544"/>
    <d v="2011-01-03T00:00:00"/>
    <x v="5"/>
    <x v="2"/>
    <n v="5544"/>
    <x v="23"/>
    <x v="5"/>
  </r>
  <r>
    <n v="1256121"/>
    <n v="10045161"/>
    <s v="CYT CASILL S.BLC ECO 750 6U 2010 GB"/>
    <n v="5166.5"/>
    <d v="2011-01-03T00:00:00"/>
    <x v="2"/>
    <x v="2"/>
    <n v="5166.5"/>
    <x v="23"/>
    <x v="5"/>
  </r>
  <r>
    <n v="1256141"/>
    <n v="10043041"/>
    <s v="CYT MARQUES C.SAUV 750 12U 2008 (V)CA"/>
    <n v="70"/>
    <d v="2011-01-03T00:00:00"/>
    <x v="9"/>
    <x v="2"/>
    <n v="70"/>
    <x v="23"/>
    <x v="5"/>
  </r>
  <r>
    <n v="1256664"/>
    <n v="10038613"/>
    <s v="PA P.ALTO RVA C.SAUV 750 6U 2009(M&amp;S) DE"/>
    <n v="112"/>
    <d v="2011-01-03T00:00:00"/>
    <x v="5"/>
    <x v="2"/>
    <n v="112"/>
    <x v="23"/>
    <x v="5"/>
  </r>
  <r>
    <n v="1255804"/>
    <n v="10048812"/>
    <s v="CYT TRIO RVA C.SAU(P10)(90P)75012U2008KR"/>
    <n v="1350"/>
    <d v="2011-01-03T00:00:00"/>
    <x v="3"/>
    <x v="2"/>
    <n v="1350"/>
    <x v="23"/>
    <x v="5"/>
  </r>
  <r>
    <n v="1256152"/>
    <n v="10026735"/>
    <s v="CA RESERVA CARM 750 12U VIN"/>
    <n v="56"/>
    <d v="2011-01-03T00:00:00"/>
    <x v="5"/>
    <x v="2"/>
    <n v="56"/>
    <x v="23"/>
    <x v="5"/>
  </r>
  <r>
    <n v="1255554"/>
    <n v="10050128"/>
    <s v="CYT FRONT C.SAUV(P06) 1500 6U LATAM"/>
    <n v="38"/>
    <d v="2011-01-03T00:00:00"/>
    <x v="11"/>
    <x v="2"/>
    <n v="38"/>
    <x v="23"/>
    <x v="5"/>
  </r>
  <r>
    <n v="1256294"/>
    <n v="10026728"/>
    <s v="CA RESERVA CARM 750 12U VE"/>
    <n v="98"/>
    <d v="2011-01-03T00:00:00"/>
    <x v="1"/>
    <x v="2"/>
    <n v="98"/>
    <x v="23"/>
    <x v="5"/>
  </r>
  <r>
    <n v="1256297"/>
    <n v="10045985"/>
    <s v="CA CLASSICO MERL STIC 750 12U VE"/>
    <n v="196"/>
    <d v="2011-01-03T00:00:00"/>
    <x v="5"/>
    <x v="2"/>
    <n v="196"/>
    <x v="23"/>
    <x v="5"/>
  </r>
  <r>
    <n v="1256299"/>
    <n v="10046001"/>
    <s v="CA CLASSICO S.BLC STICK 750 12U VE"/>
    <n v="154"/>
    <d v="2011-01-03T00:00:00"/>
    <x v="5"/>
    <x v="2"/>
    <n v="154"/>
    <x v="23"/>
    <x v="5"/>
  </r>
  <r>
    <n v="1256300"/>
    <n v="10046038"/>
    <s v="CA CLASSICO C.SAUV STIC 750 12U VE"/>
    <n v="406"/>
    <d v="2011-01-03T00:00:00"/>
    <x v="5"/>
    <x v="2"/>
    <n v="406"/>
    <x v="23"/>
    <x v="5"/>
  </r>
  <r>
    <n v="1256304"/>
    <n v="10048988"/>
    <s v="CYT LA MANDA C.SAUV(ST)750 12U 2010 GB"/>
    <n v="280"/>
    <d v="2011-01-03T00:00:00"/>
    <x v="1"/>
    <x v="2"/>
    <n v="280"/>
    <x v="23"/>
    <x v="5"/>
  </r>
  <r>
    <n v="1256355"/>
    <n v="10045077"/>
    <s v="CYT CASILL MERL ECO 750 6U 2010 GB"/>
    <n v="0"/>
    <d v="2011-01-03T00:00:00"/>
    <x v="2"/>
    <x v="2"/>
    <n v="2730"/>
    <x v="23"/>
    <x v="5"/>
  </r>
  <r>
    <n v="1256393"/>
    <n v="10050188"/>
    <s v="CYT FRONT BIB CAB.SAUV(P06)SLIM 3L 4UVEU"/>
    <n v="1920"/>
    <d v="2011-01-03T00:00:00"/>
    <x v="7"/>
    <x v="2"/>
    <n v="1920"/>
    <x v="23"/>
    <x v="5"/>
  </r>
  <r>
    <n v="1256398"/>
    <n v="10045039"/>
    <s v="CYT CASILL MERL ECO 750 12U 2010 VEU"/>
    <n v="84"/>
    <d v="2011-01-03T00:00:00"/>
    <x v="2"/>
    <x v="2"/>
    <n v="84"/>
    <x v="23"/>
    <x v="5"/>
  </r>
  <r>
    <n v="1256401"/>
    <n v="10050043"/>
    <s v="CYT FRONT MERL(P06) 750 12U 2010 VEU"/>
    <n v="112"/>
    <d v="2011-01-03T00:00:00"/>
    <x v="2"/>
    <x v="2"/>
    <n v="112"/>
    <x v="23"/>
    <x v="5"/>
  </r>
  <r>
    <n v="1255887"/>
    <n v="10040966"/>
    <s v="CYT SPARKLING BRUT 750 12U (P09) PA"/>
    <n v="60"/>
    <d v="2011-01-03T00:00:00"/>
    <x v="9"/>
    <x v="2"/>
    <n v="60"/>
    <x v="23"/>
    <x v="5"/>
  </r>
  <r>
    <n v="1256409"/>
    <n v="10041074"/>
    <s v="CYT FRONT S.BLC STLV(P06) 1500 6U CA"/>
    <n v="623"/>
    <d v="2011-01-03T00:00:00"/>
    <x v="12"/>
    <x v="2"/>
    <n v="623"/>
    <x v="23"/>
    <x v="5"/>
  </r>
  <r>
    <n v="1256402"/>
    <n v="10050622"/>
    <s v="CYT SUNR C.SAUV(P08) 750 12U 2010VEU"/>
    <n v="56"/>
    <d v="2011-01-03T00:00:00"/>
    <x v="12"/>
    <x v="2"/>
    <n v="56"/>
    <x v="23"/>
    <x v="5"/>
  </r>
  <r>
    <n v="1256416"/>
    <n v="10049785"/>
    <s v="CS CONO SUR SYRAH (P07)STL 750 6U CZ"/>
    <n v="43.5"/>
    <d v="2011-01-03T00:00:00"/>
    <x v="1"/>
    <x v="2"/>
    <n v="43.5"/>
    <x v="23"/>
    <x v="5"/>
  </r>
  <r>
    <n v="1256417"/>
    <n v="10050173"/>
    <s v="MPO V.MPO VTAL C.SAUV(P09)STLV 750 12UCA"/>
    <n v="140"/>
    <d v="2011-01-03T00:00:00"/>
    <x v="11"/>
    <x v="2"/>
    <n v="140"/>
    <x v="23"/>
    <x v="5"/>
  </r>
  <r>
    <n v="1256433"/>
    <n v="10041235"/>
    <s v="CYT SUNR CARM(P08) 750 12U VAR"/>
    <n v="140"/>
    <d v="2011-01-03T00:00:00"/>
    <x v="11"/>
    <x v="2"/>
    <n v="140"/>
    <x v="23"/>
    <x v="5"/>
  </r>
  <r>
    <n v="1256434"/>
    <n v="10041195"/>
    <s v="CYT SUNR C.SAUV(P08) 750 12U VAR"/>
    <n v="140"/>
    <d v="2011-01-03T00:00:00"/>
    <x v="12"/>
    <x v="2"/>
    <n v="140"/>
    <x v="23"/>
    <x v="5"/>
  </r>
  <r>
    <n v="1256436"/>
    <n v="10044977"/>
    <s v="CYT CASILL CARM ECO 750 12U VES"/>
    <n v="897"/>
    <d v="2011-01-03T00:00:00"/>
    <x v="5"/>
    <x v="2"/>
    <n v="897"/>
    <x v="23"/>
    <x v="5"/>
  </r>
  <r>
    <n v="1256441"/>
    <n v="10045679"/>
    <s v="CYT CYT RVDO CARM 750 12U UY"/>
    <n v="3360"/>
    <d v="2011-01-03T00:00:00"/>
    <x v="11"/>
    <x v="2"/>
    <n v="3360"/>
    <x v="23"/>
    <x v="5"/>
  </r>
  <r>
    <n v="1256444"/>
    <n v="12006264"/>
    <s v="2105 C.SAUV RVA PRIV ECO 0750 CH 2009"/>
    <n v="1830"/>
    <d v="2011-01-03T00:00:00"/>
    <x v="3"/>
    <x v="2"/>
    <n v="1830"/>
    <x v="23"/>
    <x v="5"/>
  </r>
  <r>
    <n v="1256455"/>
    <n v="10019483"/>
    <s v="CYT COOPER RANGE MERLOT(STLV) 750 6U GB"/>
    <n v="490"/>
    <d v="2011-01-03T00:00:00"/>
    <x v="5"/>
    <x v="2"/>
    <n v="490"/>
    <x v="23"/>
    <x v="5"/>
  </r>
  <r>
    <n v="1256457"/>
    <n v="10032002"/>
    <s v="CYT MOUNTAIN RANGE S.BLC STLV750 12U GB"/>
    <n v="490"/>
    <d v="2011-01-03T00:00:00"/>
    <x v="6"/>
    <x v="2"/>
    <n v="490"/>
    <x v="23"/>
    <x v="5"/>
  </r>
  <r>
    <n v="1256793"/>
    <n v="10045605"/>
    <s v="CYT CASILL CHARD STLV 750 6U 2009 GB"/>
    <n v="1048"/>
    <d v="2011-01-03T00:00:00"/>
    <x v="2"/>
    <x v="2"/>
    <n v="1048"/>
    <x v="23"/>
    <x v="5"/>
  </r>
  <r>
    <n v="1256233"/>
    <n v="10040622"/>
    <s v="CYT FRONT CHARD STL(P06)1500 6U(C/ESP)CA"/>
    <n v="835"/>
    <d v="2011-01-03T00:00:00"/>
    <x v="12"/>
    <x v="2"/>
    <n v="835"/>
    <x v="23"/>
    <x v="5"/>
  </r>
  <r>
    <n v="1256573"/>
    <n v="10045048"/>
    <s v="CYT CASILL MERL ECO 750 12U LATAM"/>
    <n v="280"/>
    <d v="2011-01-03T00:00:00"/>
    <x v="2"/>
    <x v="2"/>
    <n v="280"/>
    <x v="23"/>
    <x v="5"/>
  </r>
  <r>
    <n v="1256501"/>
    <n v="10050172"/>
    <s v="CYT SUNR C.SAUV(P08) 1500 6U US"/>
    <n v="1000"/>
    <d v="2011-01-03T00:00:00"/>
    <x v="1"/>
    <x v="2"/>
    <n v="1000"/>
    <x v="23"/>
    <x v="5"/>
  </r>
  <r>
    <n v="1256503"/>
    <n v="10050537"/>
    <s v="CYT MARQUES CHARD 750 12U 2009 US"/>
    <n v="1098"/>
    <d v="2011-01-03T00:00:00"/>
    <x v="9"/>
    <x v="2"/>
    <n v="1098"/>
    <x v="23"/>
    <x v="5"/>
  </r>
  <r>
    <n v="1256504"/>
    <n v="10050779"/>
    <s v="CYT MARQUES CARM 750 12U 2009  US"/>
    <n v="1050"/>
    <d v="2011-01-03T00:00:00"/>
    <x v="9"/>
    <x v="2"/>
    <n v="1050"/>
    <x v="23"/>
    <x v="5"/>
  </r>
  <r>
    <n v="1256534"/>
    <n v="10049238"/>
    <s v="CYT FRONT C.SAUV(P06)STLV 750 12U2010VEU"/>
    <n v="280"/>
    <d v="2011-01-03T00:00:00"/>
    <x v="3"/>
    <x v="2"/>
    <n v="280"/>
    <x v="23"/>
    <x v="5"/>
  </r>
  <r>
    <n v="1256536"/>
    <n v="10048359"/>
    <s v="CYT SUNR CHARD(P08) 250 12U 2010 DE/BE"/>
    <n v="300"/>
    <d v="2011-01-03T00:00:00"/>
    <x v="8"/>
    <x v="2"/>
    <n v="300"/>
    <x v="23"/>
    <x v="5"/>
  </r>
  <r>
    <n v="1256539"/>
    <n v="10044980"/>
    <s v="CYT CASILL CARM ECO 750 6U 2010 DE"/>
    <n v="448"/>
    <d v="2011-01-03T00:00:00"/>
    <x v="5"/>
    <x v="2"/>
    <n v="448"/>
    <x v="23"/>
    <x v="5"/>
  </r>
  <r>
    <n v="1256544"/>
    <n v="10035773"/>
    <s v="CYT CASILL CHARD 375 24U 2009 VEU"/>
    <n v="570"/>
    <d v="2011-01-03T00:00:00"/>
    <x v="3"/>
    <x v="2"/>
    <n v="570"/>
    <x v="23"/>
    <x v="5"/>
  </r>
  <r>
    <n v="1256550"/>
    <n v="10051534"/>
    <s v="CYT CASILL CARM ECO 750 12U 2010 JP"/>
    <n v="140"/>
    <d v="2011-01-03T00:00:00"/>
    <x v="5"/>
    <x v="2"/>
    <n v="140"/>
    <x v="23"/>
    <x v="5"/>
  </r>
  <r>
    <n v="1256561"/>
    <n v="10046306"/>
    <s v="CYT CASILL VIOG STLV 750 6U 2009 GB"/>
    <n v="83.5"/>
    <d v="2011-01-03T00:00:00"/>
    <x v="3"/>
    <x v="2"/>
    <n v="83.5"/>
    <x v="23"/>
    <x v="5"/>
  </r>
  <r>
    <n v="1256564"/>
    <n v="10049752"/>
    <s v="CYT CASILL P.NOIR STLV 750 6U 2009 GB"/>
    <n v="495"/>
    <d v="2011-01-03T00:00:00"/>
    <x v="5"/>
    <x v="2"/>
    <n v="495"/>
    <x v="23"/>
    <x v="5"/>
  </r>
  <r>
    <n v="1256602"/>
    <n v="10020549"/>
    <s v="CYT CASILL CARM(ND) 375 24U LATAM"/>
    <n v="189"/>
    <d v="2011-01-03T00:00:00"/>
    <x v="3"/>
    <x v="2"/>
    <n v="189"/>
    <x v="23"/>
    <x v="5"/>
  </r>
  <r>
    <n v="1256709"/>
    <n v="10050611"/>
    <s v="CYT SUNR C.SAUV(P08) 750 6U 2010 VEU"/>
    <n v="322"/>
    <d v="2011-01-03T00:00:00"/>
    <x v="11"/>
    <x v="2"/>
    <n v="322"/>
    <x v="23"/>
    <x v="5"/>
  </r>
  <r>
    <n v="1256712"/>
    <n v="10044506"/>
    <s v="CYT FRONT C.SAUV(P06) 750 6U RU"/>
    <n v="1767"/>
    <d v="2011-01-03T00:00:00"/>
    <x v="2"/>
    <x v="2"/>
    <n v="1767"/>
    <x v="23"/>
    <x v="5"/>
  </r>
  <r>
    <n v="1256582"/>
    <n v="10050201"/>
    <s v="CYT FRONT MERL(P06) 750 6U 2010 VEU"/>
    <n v="322"/>
    <d v="2011-01-03T00:00:00"/>
    <x v="2"/>
    <x v="2"/>
    <n v="322"/>
    <x v="23"/>
    <x v="5"/>
  </r>
  <r>
    <n v="1256586"/>
    <n v="10045137"/>
    <s v="CYT CASILL S.BLC ECO 750 12U VES"/>
    <n v="53"/>
    <d v="2011-01-03T00:00:00"/>
    <x v="2"/>
    <x v="2"/>
    <n v="53"/>
    <x v="23"/>
    <x v="5"/>
  </r>
  <r>
    <n v="1256587"/>
    <n v="10045067"/>
    <s v="CYT CASILL MERL ECO 750 6U LATAM"/>
    <n v="40"/>
    <d v="2011-01-03T00:00:00"/>
    <x v="2"/>
    <x v="2"/>
    <n v="40"/>
    <x v="23"/>
    <x v="5"/>
  </r>
  <r>
    <n v="1256588"/>
    <n v="10044986"/>
    <s v="CYT CASILL CARM ECO 750 6U LATAM"/>
    <n v="300"/>
    <d v="2011-01-03T00:00:00"/>
    <x v="5"/>
    <x v="2"/>
    <n v="300"/>
    <x v="23"/>
    <x v="5"/>
  </r>
  <r>
    <n v="1256589"/>
    <n v="10049602"/>
    <s v="CYT CAS RVA PRI C.SAUV ECO 7506U2009VEU"/>
    <n v="42"/>
    <d v="2011-01-03T00:00:00"/>
    <x v="3"/>
    <x v="2"/>
    <n v="42"/>
    <x v="23"/>
    <x v="5"/>
  </r>
  <r>
    <n v="1256591"/>
    <n v="10031185"/>
    <s v="CYT SUNR CARM(P08) 750 12U LATAM"/>
    <n v="70"/>
    <d v="2011-01-03T00:00:00"/>
    <x v="11"/>
    <x v="2"/>
    <n v="70"/>
    <x v="23"/>
    <x v="5"/>
  </r>
  <r>
    <n v="1256592"/>
    <n v="10044972"/>
    <s v="CYT CASILL CARM ECO 750 12U LATAM"/>
    <n v="70"/>
    <d v="2011-01-03T00:00:00"/>
    <x v="5"/>
    <x v="2"/>
    <n v="70"/>
    <x v="23"/>
    <x v="5"/>
  </r>
  <r>
    <n v="1256597"/>
    <n v="10044441"/>
    <s v="CYT FRONT MERL(P06) 750 12U VAR"/>
    <n v="42"/>
    <d v="2011-01-03T00:00:00"/>
    <x v="2"/>
    <x v="2"/>
    <n v="42"/>
    <x v="23"/>
    <x v="5"/>
  </r>
  <r>
    <n v="1256500"/>
    <n v="10044641"/>
    <s v="CYT FRONT MERLOT(P07) 750 12U US"/>
    <n v="2730"/>
    <d v="2011-01-03T00:00:00"/>
    <x v="2"/>
    <x v="2"/>
    <n v="2730"/>
    <x v="23"/>
    <x v="5"/>
  </r>
  <r>
    <n v="1256563"/>
    <n v="10049569"/>
    <s v="CYT CASILL CARM ECO 750 6U 2010 GB"/>
    <n v="780"/>
    <d v="2011-01-03T00:00:00"/>
    <x v="5"/>
    <x v="2"/>
    <n v="780"/>
    <x v="23"/>
    <x v="5"/>
  </r>
  <r>
    <n v="1256600"/>
    <n v="10038424"/>
    <s v="CYT CASILL P.NOIR 750 12U 2009 VES"/>
    <n v="132"/>
    <d v="2011-01-03T00:00:00"/>
    <x v="3"/>
    <x v="2"/>
    <n v="132"/>
    <x v="23"/>
    <x v="5"/>
  </r>
  <r>
    <n v="7079179"/>
    <n v="10047194"/>
    <s v="CS CONO SUR SYRAH(P07) 750 12U KR"/>
    <n v="252"/>
    <d v="2011-01-03T00:00:00"/>
    <x v="1"/>
    <x v="2"/>
    <n v="252"/>
    <x v="23"/>
    <x v="5"/>
  </r>
  <r>
    <n v="1256604"/>
    <n v="10044482"/>
    <s v="CYT FRONT S.BLC(P06) 750 12U LATAM"/>
    <n v="112"/>
    <d v="2011-01-03T00:00:00"/>
    <x v="2"/>
    <x v="2"/>
    <n v="112"/>
    <x v="23"/>
    <x v="5"/>
  </r>
  <r>
    <n v="1256606"/>
    <n v="10044480"/>
    <s v="CYT FRONT S.BLC(P06) 750 12U VAR"/>
    <n v="168"/>
    <d v="2011-01-03T00:00:00"/>
    <x v="2"/>
    <x v="2"/>
    <n v="168"/>
    <x v="23"/>
    <x v="5"/>
  </r>
  <r>
    <n v="1256631"/>
    <n v="10044461"/>
    <s v="CYT FRONT C.SAUV(P06) 750 12U VAR"/>
    <n v="397"/>
    <d v="2011-01-03T00:00:00"/>
    <x v="0"/>
    <x v="2"/>
    <n v="397"/>
    <x v="23"/>
    <x v="5"/>
  </r>
  <r>
    <n v="1256633"/>
    <n v="10041075"/>
    <s v="CYT FRONT C.SAUV/MERL(P06)STLV1500 6U CA"/>
    <n v="777"/>
    <d v="2011-01-03T00:00:00"/>
    <x v="1"/>
    <x v="2"/>
    <n v="777"/>
    <x v="23"/>
    <x v="5"/>
  </r>
  <r>
    <n v="1256637"/>
    <n v="10049690"/>
    <s v="PA P.ALTO RVA SY/RO STLV 750 6U 2010 GB"/>
    <n v="112.5"/>
    <d v="2011-01-03T00:00:00"/>
    <x v="5"/>
    <x v="2"/>
    <n v="112.5"/>
    <x v="23"/>
    <x v="5"/>
  </r>
  <r>
    <n v="1256640"/>
    <n v="10051855"/>
    <s v="MA MAYCAS RVA SYRAH STLV 750 6U 2009 AU"/>
    <n v="385"/>
    <d v="2011-01-03T00:00:00"/>
    <x v="9"/>
    <x v="2"/>
    <n v="385"/>
    <x v="23"/>
    <x v="5"/>
  </r>
  <r>
    <n v="1256641"/>
    <n v="10045558"/>
    <s v="CYT WINE LOT TRIVA 750 12U 2009 US"/>
    <n v="1626"/>
    <d v="2011-01-03T00:00:00"/>
    <x v="3"/>
    <x v="2"/>
    <n v="1626"/>
    <x v="23"/>
    <x v="5"/>
  </r>
  <r>
    <n v="1256643"/>
    <n v="10051856"/>
    <s v="MA MAYCAS RVA P.NOIR STLV 750 6U 2009 AU"/>
    <n v="352"/>
    <d v="2011-01-03T00:00:00"/>
    <x v="9"/>
    <x v="2"/>
    <n v="352"/>
    <x v="23"/>
    <x v="5"/>
  </r>
  <r>
    <n v="1256645"/>
    <n v="10048672"/>
    <s v="CYT TRIO RVA C.SA(P10)(90P)75012U2008VEU"/>
    <n v="350"/>
    <d v="2011-01-03T00:00:00"/>
    <x v="3"/>
    <x v="2"/>
    <n v="350"/>
    <x v="23"/>
    <x v="5"/>
  </r>
  <r>
    <n v="1256578"/>
    <n v="10048998"/>
    <s v="CYT FRONT C.SAUV(P06) 750 6U 2010 VEU"/>
    <n v="94"/>
    <d v="2011-01-03T00:00:00"/>
    <x v="2"/>
    <x v="2"/>
    <n v="94"/>
    <x v="23"/>
    <x v="5"/>
  </r>
  <r>
    <n v="1256650"/>
    <n v="10050729"/>
    <s v="CYT MARQUES MERLOT 750 6U 2009 RU"/>
    <n v="123"/>
    <d v="2011-01-03T00:00:00"/>
    <x v="9"/>
    <x v="2"/>
    <n v="123"/>
    <x v="23"/>
    <x v="5"/>
  </r>
  <r>
    <n v="1256649"/>
    <n v="10050438"/>
    <s v="CYT MARQUES CHARD 750 6U 2009 RU"/>
    <n v="91"/>
    <d v="2011-01-03T00:00:00"/>
    <x v="9"/>
    <x v="2"/>
    <n v="91"/>
    <x v="23"/>
    <x v="5"/>
  </r>
  <r>
    <n v="1256666"/>
    <n v="10044706"/>
    <s v="CYT FRONT C.SAUV BLUSH(P06)750 6U VAR"/>
    <n v="280"/>
    <d v="2011-01-03T00:00:00"/>
    <x v="2"/>
    <x v="2"/>
    <n v="280"/>
    <x v="23"/>
    <x v="5"/>
  </r>
  <r>
    <n v="1256680"/>
    <n v="10044975"/>
    <s v="CYT CASILL CARM ECO 750 12U VAR"/>
    <n v="523"/>
    <d v="2011-01-03T00:00:00"/>
    <x v="5"/>
    <x v="2"/>
    <n v="523"/>
    <x v="23"/>
    <x v="5"/>
  </r>
  <r>
    <n v="1256682"/>
    <n v="10044963"/>
    <s v="CYT CASILL CARM ECO 750 12U 2010 VEU"/>
    <n v="53"/>
    <d v="2011-01-03T00:00:00"/>
    <x v="5"/>
    <x v="2"/>
    <n v="53"/>
    <x v="23"/>
    <x v="5"/>
  </r>
  <r>
    <n v="1256685"/>
    <n v="10045069"/>
    <s v="CYT CASILL MERL ECO 750 6U RU"/>
    <n v="1400"/>
    <d v="2011-01-03T00:00:00"/>
    <x v="2"/>
    <x v="2"/>
    <n v="1400"/>
    <x v="23"/>
    <x v="5"/>
  </r>
  <r>
    <n v="1256688"/>
    <n v="10022500"/>
    <s v="CYT FRONT S.BLC(P06) 750 6U RU"/>
    <n v="1196"/>
    <d v="2011-01-03T00:00:00"/>
    <x v="2"/>
    <x v="2"/>
    <n v="1196"/>
    <x v="23"/>
    <x v="5"/>
  </r>
  <r>
    <n v="1256690"/>
    <n v="10044503"/>
    <s v="CYT FRONT MERL(P06) 750 6U RU"/>
    <n v="3600"/>
    <d v="2011-01-03T00:00:00"/>
    <x v="2"/>
    <x v="2"/>
    <n v="3600"/>
    <x v="23"/>
    <x v="5"/>
  </r>
  <r>
    <n v="1256694"/>
    <n v="10048610"/>
    <s v="CYT TRIO RVA CHARD(P10)750 12U 2009 BO"/>
    <n v="55"/>
    <d v="2011-01-03T00:00:00"/>
    <x v="3"/>
    <x v="2"/>
    <n v="55"/>
    <x v="23"/>
    <x v="5"/>
  </r>
  <r>
    <n v="1256703"/>
    <n v="10051682"/>
    <s v="CYT FRONT S.BLC(P06) 750 6U 2010 VEU"/>
    <n v="280"/>
    <d v="2011-01-03T00:00:00"/>
    <x v="2"/>
    <x v="2"/>
    <n v="280"/>
    <x v="23"/>
    <x v="5"/>
  </r>
  <r>
    <n v="1256707"/>
    <n v="10036920"/>
    <s v="CYT FRONT S.BLC (P06) (BI) 1500 6U AFRI"/>
    <n v="192"/>
    <d v="2011-01-03T00:00:00"/>
    <x v="6"/>
    <x v="2"/>
    <n v="192"/>
    <x v="23"/>
    <x v="5"/>
  </r>
  <r>
    <n v="1256976"/>
    <n v="10043817"/>
    <s v="CYT G.RVA S.RIBERAS SYRAH 7506U 2008VEU"/>
    <n v="100"/>
    <d v="2011-01-03T00:00:00"/>
    <x v="9"/>
    <x v="2"/>
    <n v="100"/>
    <x v="23"/>
    <x v="5"/>
  </r>
  <r>
    <n v="1256601"/>
    <n v="10045681"/>
    <s v="CYT CYT RVDO C.SAUV 750 12U LATAM"/>
    <n v="140"/>
    <d v="2011-01-03T00:00:00"/>
    <x v="11"/>
    <x v="2"/>
    <n v="140"/>
    <x v="23"/>
    <x v="5"/>
  </r>
  <r>
    <n v="1256805"/>
    <n v="10051535"/>
    <s v="CYT CASILL C.SAUV ECO 750 12U 2009 JP"/>
    <n v="2100"/>
    <d v="2011-01-03T00:00:00"/>
    <x v="2"/>
    <x v="2"/>
    <n v="2100"/>
    <x v="23"/>
    <x v="5"/>
  </r>
  <r>
    <n v="1256495"/>
    <n v="10048624"/>
    <s v="CYT TRIO RVA CHARD(P10)750 12U 2009 PA"/>
    <n v="33"/>
    <d v="2011-01-03T00:00:00"/>
    <x v="3"/>
    <x v="2"/>
    <n v="33"/>
    <x v="23"/>
    <x v="5"/>
  </r>
  <r>
    <n v="1256714"/>
    <n v="10041203"/>
    <s v="CYT SUNR C.SAUV(P08) 750 6U RU"/>
    <n v="2142"/>
    <d v="2011-01-03T00:00:00"/>
    <x v="11"/>
    <x v="2"/>
    <n v="2142"/>
    <x v="23"/>
    <x v="5"/>
  </r>
  <r>
    <n v="1256715"/>
    <n v="10041305"/>
    <s v="CYT SUNR MERL(P08) 750 6U RU"/>
    <n v="1622"/>
    <d v="2011-01-03T00:00:00"/>
    <x v="11"/>
    <x v="2"/>
    <n v="1622"/>
    <x v="23"/>
    <x v="5"/>
  </r>
  <r>
    <n v="1256717"/>
    <n v="10041224"/>
    <s v="CYT SUNR CARM(P08) 750 6U RU"/>
    <n v="2286"/>
    <d v="2011-01-03T00:00:00"/>
    <x v="12"/>
    <x v="2"/>
    <n v="2286"/>
    <x v="23"/>
    <x v="5"/>
  </r>
  <r>
    <n v="1256719"/>
    <n v="10051378"/>
    <s v="CYT SENDERO C.SA(P07)STECO 750 6U(M&amp;S)DE"/>
    <n v="4367.5"/>
    <d v="2011-01-03T00:00:00"/>
    <x v="1"/>
    <x v="2"/>
    <n v="4367.5"/>
    <x v="23"/>
    <x v="5"/>
  </r>
  <r>
    <n v="1256720"/>
    <n v="10026774"/>
    <s v="CA RESERVA C.SAUV 750 12U VIN"/>
    <n v="112"/>
    <d v="2011-01-03T00:00:00"/>
    <x v="1"/>
    <x v="2"/>
    <n v="112"/>
    <x v="23"/>
    <x v="5"/>
  </r>
  <r>
    <n v="1256724"/>
    <n v="10044936"/>
    <s v="CYT CASILL C.SAUV ECO 750 12U VAR"/>
    <n v="210"/>
    <d v="2011-01-03T00:00:00"/>
    <x v="3"/>
    <x v="2"/>
    <n v="210"/>
    <x v="23"/>
    <x v="5"/>
  </r>
  <r>
    <n v="1256772"/>
    <n v="10051162"/>
    <s v="CYT CASILL CARM ECO 750 12U 2010 C/ES CA"/>
    <n v="278"/>
    <d v="2011-01-03T00:00:00"/>
    <x v="5"/>
    <x v="2"/>
    <n v="278"/>
    <x v="23"/>
    <x v="5"/>
  </r>
  <r>
    <n v="1256778"/>
    <n v="10049022"/>
    <s v="CYT SUNR CHARD 250 12U 2010 GB"/>
    <n v="600"/>
    <d v="2011-01-03T00:00:00"/>
    <x v="8"/>
    <x v="2"/>
    <n v="600"/>
    <x v="23"/>
    <x v="5"/>
  </r>
  <r>
    <n v="1256598"/>
    <n v="10050129"/>
    <s v="CYT FRONT C.SAUV(P06) 1500 6U VAR"/>
    <n v="235"/>
    <d v="2011-01-03T00:00:00"/>
    <x v="11"/>
    <x v="2"/>
    <n v="235"/>
    <x v="23"/>
    <x v="5"/>
  </r>
  <r>
    <n v="1256868"/>
    <n v="10044921"/>
    <s v="CYT CASILL C.SAUV ECO 750 12U 2010 VIN"/>
    <n v="504"/>
    <d v="2011-01-03T00:00:00"/>
    <x v="5"/>
    <x v="2"/>
    <n v="504"/>
    <x v="23"/>
    <x v="5"/>
  </r>
  <r>
    <n v="1257109"/>
    <n v="10050638"/>
    <s v="CYT SUNR BIB C.SAUV(P08) 3L 4U 2010IS"/>
    <n v="224"/>
    <d v="2011-01-03T00:00:00"/>
    <x v="7"/>
    <x v="2"/>
    <n v="224"/>
    <x v="23"/>
    <x v="5"/>
  </r>
  <r>
    <n v="1256711"/>
    <n v="10044961"/>
    <s v="CYT CASILL CARM ECO 750 12U (LR)CA"/>
    <n v="294"/>
    <d v="2011-01-03T00:00:00"/>
    <x v="5"/>
    <x v="2"/>
    <n v="294"/>
    <x v="23"/>
    <x v="5"/>
  </r>
  <r>
    <n v="1256818"/>
    <n v="10020290"/>
    <s v="CYT CASILL C.SAUV 750 12U US"/>
    <n v="417"/>
    <d v="2011-01-03T00:00:00"/>
    <x v="5"/>
    <x v="2"/>
    <n v="417"/>
    <x v="23"/>
    <x v="5"/>
  </r>
  <r>
    <n v="1256830"/>
    <n v="10047083"/>
    <s v="CYT CAMPO LARGO C.SAUV 750 6U CN"/>
    <n v="294"/>
    <d v="2011-01-03T00:00:00"/>
    <x v="11"/>
    <x v="2"/>
    <n v="294"/>
    <x v="23"/>
    <x v="5"/>
  </r>
  <r>
    <n v="1256833"/>
    <n v="10048995"/>
    <s v="CYT FRONT C.SAUV ST(P06)750 12U 2010 VEU"/>
    <n v="700"/>
    <d v="2011-01-03T00:00:00"/>
    <x v="2"/>
    <x v="2"/>
    <n v="700"/>
    <x v="23"/>
    <x v="5"/>
  </r>
  <r>
    <n v="1256837"/>
    <n v="10050640"/>
    <s v="CYT SUNR BIB C.SAUV(P08) 3L 4U 2010VEU"/>
    <n v="640"/>
    <d v="2011-01-03T00:00:00"/>
    <x v="7"/>
    <x v="2"/>
    <n v="640"/>
    <x v="23"/>
    <x v="5"/>
  </r>
  <r>
    <n v="1256845"/>
    <n v="10050292"/>
    <s v="CYT SUNR MERL(P08) 750 6U 2010 VEU"/>
    <n v="196"/>
    <d v="2011-01-03T00:00:00"/>
    <x v="11"/>
    <x v="2"/>
    <n v="196"/>
    <x v="23"/>
    <x v="5"/>
  </r>
  <r>
    <n v="1256848"/>
    <n v="10049754"/>
    <s v="CYT CASILL P.NOIR STLV 750 12U 2009 CN"/>
    <n v="154"/>
    <d v="2011-01-03T00:00:00"/>
    <x v="5"/>
    <x v="2"/>
    <n v="154"/>
    <x v="23"/>
    <x v="5"/>
  </r>
  <r>
    <n v="1256854"/>
    <n v="10036914"/>
    <s v="CYT FRONT C.SAUV(P06)(BI)1500 6U AFRI"/>
    <n v="384"/>
    <d v="2011-01-03T00:00:00"/>
    <x v="6"/>
    <x v="2"/>
    <n v="384"/>
    <x v="23"/>
    <x v="5"/>
  </r>
  <r>
    <n v="1256855"/>
    <n v="10044587"/>
    <s v="CYT FRONT C.SAUV STLV(P06)(BI)7506U AFRI"/>
    <n v="644"/>
    <d v="2011-01-03T00:00:00"/>
    <x v="2"/>
    <x v="2"/>
    <n v="644"/>
    <x v="23"/>
    <x v="5"/>
  </r>
  <r>
    <n v="1256858"/>
    <n v="10038400"/>
    <s v="CYT CASILL P.NOIR 750 6U 2009 VEU"/>
    <n v="33"/>
    <d v="2011-01-03T00:00:00"/>
    <x v="3"/>
    <x v="2"/>
    <n v="33"/>
    <x v="23"/>
    <x v="5"/>
  </r>
  <r>
    <n v="1256780"/>
    <n v="10047569"/>
    <s v="CYT CASILL S.BLC ST CASABLAN37512U2010GB"/>
    <n v="51"/>
    <d v="2011-01-03T00:00:00"/>
    <x v="3"/>
    <x v="2"/>
    <n v="51"/>
    <x v="23"/>
    <x v="5"/>
  </r>
  <r>
    <n v="1256859"/>
    <n v="10045040"/>
    <s v="CYT CASILL MERL ECO 750 12U 2010 VIN"/>
    <n v="504"/>
    <d v="2011-01-03T00:00:00"/>
    <x v="2"/>
    <x v="2"/>
    <n v="504"/>
    <x v="23"/>
    <x v="5"/>
  </r>
  <r>
    <n v="1256710"/>
    <n v="10042000"/>
    <s v="CYT FRONT BIB CHARD(SLIM) 3L 4U 2010 VEU"/>
    <n v="1505.333333"/>
    <d v="2011-01-03T00:00:00"/>
    <x v="7"/>
    <x v="2"/>
    <n v="1505.333333"/>
    <x v="23"/>
    <x v="5"/>
  </r>
  <r>
    <n v="1256870"/>
    <n v="10020612"/>
    <s v="CYT CASILL C.SAUV(ND) 375 24U VES"/>
    <n v="36"/>
    <d v="2011-01-03T00:00:00"/>
    <x v="3"/>
    <x v="2"/>
    <n v="36"/>
    <x v="23"/>
    <x v="5"/>
  </r>
  <r>
    <n v="1256873"/>
    <n v="10049261"/>
    <s v="CYT SUNR CARM(P08) 750 6U 2010 VEU"/>
    <n v="56"/>
    <d v="2011-01-03T00:00:00"/>
    <x v="12"/>
    <x v="2"/>
    <n v="56"/>
    <x v="23"/>
    <x v="5"/>
  </r>
  <r>
    <n v="1256874"/>
    <n v="10049263"/>
    <s v="CYT SUNR CARM STLV(P08)7506U2010(M&amp;S)DE"/>
    <n v="370"/>
    <d v="2011-01-03T00:00:00"/>
    <x v="3"/>
    <x v="2"/>
    <n v="370"/>
    <x v="23"/>
    <x v="5"/>
  </r>
  <r>
    <n v="1256875"/>
    <n v="10044929"/>
    <s v="CYT CASILL C.SAUV ECO750 12U LATAM"/>
    <n v="532"/>
    <d v="2011-01-03T00:00:00"/>
    <x v="5"/>
    <x v="2"/>
    <n v="532"/>
    <x v="23"/>
    <x v="5"/>
  </r>
  <r>
    <n v="1256879"/>
    <n v="10044974"/>
    <s v="CYT CASILL CARM ECO 750 12U US"/>
    <n v="5469"/>
    <d v="2011-01-03T00:00:00"/>
    <x v="0"/>
    <x v="2"/>
    <n v="5469"/>
    <x v="23"/>
    <x v="5"/>
  </r>
  <r>
    <n v="1256883"/>
    <n v="10046822"/>
    <s v="MA MAYCAS RVA ESP SYRAH 750 6U 2008 US"/>
    <n v="55"/>
    <d v="2011-01-03T00:00:00"/>
    <x v="3"/>
    <x v="2"/>
    <n v="55"/>
    <x v="23"/>
    <x v="5"/>
  </r>
  <r>
    <n v="1256893"/>
    <n v="10049022"/>
    <s v="CYT SUNR CHARD 250 12U 2010 GB"/>
    <n v="1200"/>
    <d v="2011-01-03T00:00:00"/>
    <x v="8"/>
    <x v="2"/>
    <n v="1200"/>
    <x v="23"/>
    <x v="5"/>
  </r>
  <r>
    <n v="1256928"/>
    <n v="10041881"/>
    <s v="CYT FRONT S.BLC STL(P06)(BL)7506U 2010GB"/>
    <n v="770.5"/>
    <d v="2011-01-03T00:00:00"/>
    <x v="6"/>
    <x v="2"/>
    <n v="770.5"/>
    <x v="23"/>
    <x v="5"/>
  </r>
  <r>
    <n v="1256933"/>
    <n v="10044020"/>
    <s v="CYT PEREGRINO S.BLC(ST)750 12U 2010GB"/>
    <n v="60"/>
    <d v="2011-01-03T00:00:00"/>
    <x v="6"/>
    <x v="2"/>
    <n v="60"/>
    <x v="23"/>
    <x v="5"/>
  </r>
  <r>
    <n v="1256807"/>
    <n v="12006290"/>
    <s v="2115 C.SAUV CASILL ECO 0750 CH 2009"/>
    <n v="394"/>
    <d v="2011-01-03T00:00:00"/>
    <x v="3"/>
    <x v="2"/>
    <n v="394"/>
    <x v="23"/>
    <x v="5"/>
  </r>
  <r>
    <n v="1256975"/>
    <n v="10051886"/>
    <s v="CYT WINE LOTCAB(L119/5/112)ST7506U2009GB"/>
    <n v="1071.5"/>
    <d v="2011-01-03T00:00:00"/>
    <x v="9"/>
    <x v="2"/>
    <n v="1071.5"/>
    <x v="23"/>
    <x v="5"/>
  </r>
  <r>
    <n v="1256939"/>
    <n v="10050039"/>
    <s v="CYT CASILL S.BLC ECO C.BCA 750 6U 2010GB"/>
    <n v="5086.5"/>
    <d v="2011-01-03T00:00:00"/>
    <x v="2"/>
    <x v="2"/>
    <n v="5086.5"/>
    <x v="23"/>
    <x v="5"/>
  </r>
  <r>
    <n v="1257061"/>
    <n v="10050533"/>
    <s v="CYT MARQUES CHARD 750 12U 2009 VEU"/>
    <n v="20"/>
    <d v="2011-01-03T00:00:00"/>
    <x v="9"/>
    <x v="2"/>
    <n v="20"/>
    <x v="23"/>
    <x v="5"/>
  </r>
  <r>
    <n v="1257065"/>
    <n v="10050770"/>
    <s v="CYT MARQUES CARM 750 12U 2009  CA"/>
    <n v="56"/>
    <d v="2011-01-03T00:00:00"/>
    <x v="9"/>
    <x v="2"/>
    <n v="56"/>
    <x v="23"/>
    <x v="5"/>
  </r>
  <r>
    <n v="1257066"/>
    <n v="10050681"/>
    <s v="CYT SUNR C.SAUV(P08) 250 12U 2010(MS) DE"/>
    <n v="100"/>
    <d v="2011-01-03T00:00:00"/>
    <x v="8"/>
    <x v="2"/>
    <n v="100"/>
    <x v="23"/>
    <x v="5"/>
  </r>
  <r>
    <n v="1257071"/>
    <n v="10023818"/>
    <s v="CYT FRONT CHARD(STELV)(P06) 750 12U VEU"/>
    <n v="427"/>
    <d v="2011-01-03T00:00:00"/>
    <x v="11"/>
    <x v="2"/>
    <n v="427"/>
    <x v="23"/>
    <x v="5"/>
  </r>
  <r>
    <n v="1257075"/>
    <n v="10043026"/>
    <s v="CYT MARQUES C.SAUV 750 12U 2008 VIN"/>
    <n v="123"/>
    <d v="2011-01-03T00:00:00"/>
    <x v="9"/>
    <x v="2"/>
    <n v="123"/>
    <x v="23"/>
    <x v="5"/>
  </r>
  <r>
    <n v="1257081"/>
    <n v="10044016"/>
    <s v="CYT NORTE CHICO S.BLC(JN)750 12U 2010GB"/>
    <n v="600"/>
    <d v="2011-01-03T00:00:00"/>
    <x v="5"/>
    <x v="2"/>
    <n v="600"/>
    <x v="23"/>
    <x v="5"/>
  </r>
  <r>
    <n v="1257082"/>
    <n v="10043954"/>
    <s v="CYT CYT S.BLC(ST)(SIN FTE)750 12U 2010GB"/>
    <n v="100"/>
    <d v="2011-01-03T00:00:00"/>
    <x v="5"/>
    <x v="2"/>
    <n v="100"/>
    <x v="23"/>
    <x v="5"/>
  </r>
  <r>
    <n v="1257095"/>
    <n v="10044916"/>
    <s v="CYT CASILL C.SAUV ECO 750 12U  LCBO CA"/>
    <n v="140"/>
    <d v="2011-01-03T00:00:00"/>
    <x v="5"/>
    <x v="2"/>
    <n v="140"/>
    <x v="23"/>
    <x v="5"/>
  </r>
  <r>
    <n v="1257104"/>
    <n v="10021904"/>
    <s v="CYT FRONT CHARD(P06) 187 24U VEU"/>
    <n v="119.68"/>
    <d v="2011-01-03T00:00:00"/>
    <x v="10"/>
    <x v="2"/>
    <n v="119.68"/>
    <x v="23"/>
    <x v="5"/>
  </r>
  <r>
    <n v="7079597"/>
    <n v="10041395"/>
    <s v="MPO TENTA CHARD 750 12U PR"/>
    <n v="99"/>
    <d v="2011-01-03T00:00:00"/>
    <x v="5"/>
    <x v="2"/>
    <n v="99"/>
    <x v="23"/>
    <x v="5"/>
  </r>
  <r>
    <n v="1256864"/>
    <n v="10045055"/>
    <s v="CYT CASILL MERL ECO 750 12U VAR"/>
    <n v="280"/>
    <d v="2011-01-03T00:00:00"/>
    <x v="2"/>
    <x v="2"/>
    <n v="280"/>
    <x v="23"/>
    <x v="5"/>
  </r>
  <r>
    <n v="1257192"/>
    <n v="10035782"/>
    <s v="CYT CASILL CHARD STLV 750 6U 2009 NL"/>
    <n v="550"/>
    <d v="2011-01-03T00:00:00"/>
    <x v="2"/>
    <x v="2"/>
    <n v="550"/>
    <x v="23"/>
    <x v="5"/>
  </r>
  <r>
    <n v="1256685"/>
    <n v="10045069"/>
    <s v="CYT CASILL MERL ECO 750 6U RU"/>
    <m/>
    <d v="2011-01-03T00:00:00"/>
    <x v="2"/>
    <x v="1"/>
    <n v="1400"/>
    <x v="23"/>
    <x v="5"/>
  </r>
  <r>
    <n v="1257121"/>
    <n v="10048646"/>
    <s v="CYT TRIO RVA C.SAU(P10)750 12U2008(LR)CA"/>
    <n v="350"/>
    <d v="2011-01-03T00:00:00"/>
    <x v="9"/>
    <x v="2"/>
    <n v="350"/>
    <x v="23"/>
    <x v="5"/>
  </r>
  <r>
    <n v="1257122"/>
    <n v="10050855"/>
    <s v="CYT TRIO RVA MERL(P10)750 12U 2010 KR"/>
    <n v="500"/>
    <d v="2011-01-03T00:00:00"/>
    <x v="9"/>
    <x v="2"/>
    <n v="500"/>
    <x v="23"/>
    <x v="5"/>
  </r>
  <r>
    <n v="1257123"/>
    <n v="10050845"/>
    <s v="CYT TRIO RVA MERL(P10)750 12U 2010(LR)CA"/>
    <n v="196"/>
    <d v="2011-01-03T00:00:00"/>
    <x v="9"/>
    <x v="2"/>
    <n v="196"/>
    <x v="23"/>
    <x v="5"/>
  </r>
  <r>
    <n v="1257124"/>
    <n v="10050836"/>
    <s v="CYT TRIO RVA MERL(P10) 750 12U 2010 BO"/>
    <n v="70"/>
    <d v="2011-01-03T00:00:00"/>
    <x v="9"/>
    <x v="2"/>
    <n v="70"/>
    <x v="23"/>
    <x v="5"/>
  </r>
  <r>
    <n v="1257125"/>
    <n v="10050866"/>
    <s v="CYT TRIO RVA MERL 750 12U 2010 VE"/>
    <n v="920"/>
    <d v="2011-01-03T00:00:00"/>
    <x v="9"/>
    <x v="2"/>
    <n v="920"/>
    <x v="23"/>
    <x v="5"/>
  </r>
  <r>
    <n v="1257127"/>
    <n v="10048365"/>
    <s v="CYT TRIO RVA MERLOT 750 12U 2009 ESP(VE)"/>
    <n v="509"/>
    <d v="2011-01-03T00:00:00"/>
    <x v="9"/>
    <x v="2"/>
    <n v="509"/>
    <x v="23"/>
    <x v="5"/>
  </r>
  <r>
    <n v="1257128"/>
    <n v="10044281"/>
    <s v="CYT G. RVA S.RIBERAS C.SAU 750 6U 2008KR"/>
    <n v="100"/>
    <d v="2011-01-03T00:00:00"/>
    <x v="3"/>
    <x v="2"/>
    <n v="100"/>
    <x v="23"/>
    <x v="5"/>
  </r>
  <r>
    <n v="1257147"/>
    <n v="10047327"/>
    <s v="CYT LATE HARVEST S.BLC 375 12U 2007 US"/>
    <n v="66"/>
    <d v="2011-01-03T00:00:00"/>
    <x v="9"/>
    <x v="2"/>
    <n v="66"/>
    <x v="23"/>
    <x v="5"/>
  </r>
  <r>
    <n v="1257189"/>
    <n v="21000089"/>
    <s v="2115 CASILL C.SAUV ECO 6U CH 2009 GB"/>
    <n v="2040"/>
    <d v="2011-01-03T00:00:00"/>
    <x v="3"/>
    <x v="2"/>
    <n v="2040"/>
    <x v="23"/>
    <x v="5"/>
  </r>
  <r>
    <n v="1257355"/>
    <n v="10047789"/>
    <s v="CYT CASILL SHI/RO ST 750 6U 2010 GB"/>
    <n v="2652.5"/>
    <d v="2011-01-03T00:00:00"/>
    <x v="0"/>
    <x v="2"/>
    <n v="2652.5"/>
    <x v="23"/>
    <x v="5"/>
  </r>
  <r>
    <n v="7078879"/>
    <n v="10047971"/>
    <s v="CS C.SUR TOC S.BLC(P08)STL15006U(LCBO)CA"/>
    <n v="124"/>
    <d v="2011-01-03T00:00:00"/>
    <x v="12"/>
    <x v="2"/>
    <n v="124"/>
    <x v="23"/>
    <x v="5"/>
  </r>
  <r>
    <n v="7078915"/>
    <n v="10042928"/>
    <s v="MPO SONATA C.SAUV 1500 6U LATAM"/>
    <n v="288"/>
    <d v="2011-01-03T00:00:00"/>
    <x v="11"/>
    <x v="2"/>
    <n v="288"/>
    <x v="23"/>
    <x v="5"/>
  </r>
  <r>
    <n v="1257197"/>
    <n v="10041200"/>
    <s v="CYT SUNR C.SAUV(P08)STLV750 12U(C/ESP)CA"/>
    <n v="210"/>
    <d v="2011-01-03T00:00:00"/>
    <x v="11"/>
    <x v="2"/>
    <n v="210"/>
    <x v="23"/>
    <x v="5"/>
  </r>
  <r>
    <n v="1257208"/>
    <n v="10046734"/>
    <s v="CYT XPLORADORCARM(P08)STLV75012U(C/ES)CA"/>
    <n v="630"/>
    <d v="2011-01-03T00:00:00"/>
    <x v="11"/>
    <x v="2"/>
    <n v="630"/>
    <x v="23"/>
    <x v="5"/>
  </r>
  <r>
    <n v="1257209"/>
    <n v="10045911"/>
    <s v="PA P.ALTO RVA C.SAUV 750 6U DK"/>
    <n v="6495"/>
    <d v="2011-01-03T00:00:00"/>
    <x v="5"/>
    <x v="2"/>
    <n v="6495"/>
    <x v="23"/>
    <x v="5"/>
  </r>
  <r>
    <n v="1257213"/>
    <n v="10037141"/>
    <s v="CYT MAR DEL SUR RED WINE(LP)750 6U AFRI"/>
    <n v="2774.5"/>
    <d v="2011-01-03T00:00:00"/>
    <x v="1"/>
    <x v="2"/>
    <n v="2774.5"/>
    <x v="23"/>
    <x v="5"/>
  </r>
  <r>
    <n v="1257218"/>
    <n v="10050127"/>
    <s v="CYT FRONT C.SAUV(P06) 1500 6U VEU"/>
    <n v="240"/>
    <d v="2011-01-03T00:00:00"/>
    <x v="1"/>
    <x v="2"/>
    <n v="240"/>
    <x v="23"/>
    <x v="5"/>
  </r>
  <r>
    <n v="1257219"/>
    <n v="10045994"/>
    <s v="CA CLASSICO S.BLC(NV) STICK750 12U VIN"/>
    <n v="56"/>
    <d v="2011-01-03T00:00:00"/>
    <x v="3"/>
    <x v="2"/>
    <n v="56"/>
    <x v="23"/>
    <x v="5"/>
  </r>
  <r>
    <n v="1257221"/>
    <n v="10026761"/>
    <s v="CA RESERVA MERLOT 750 12U VIN"/>
    <n v="56"/>
    <d v="2011-01-03T00:00:00"/>
    <x v="2"/>
    <x v="2"/>
    <n v="56"/>
    <x v="23"/>
    <x v="5"/>
  </r>
  <r>
    <n v="1257232"/>
    <n v="21000103"/>
    <s v="2182 CASILL CARM ECO 750 6U CH 2010 DK"/>
    <n v="4620"/>
    <d v="2011-01-03T00:00:00"/>
    <x v="3"/>
    <x v="2"/>
    <n v="4620"/>
    <x v="23"/>
    <x v="5"/>
  </r>
  <r>
    <n v="1258079"/>
    <n v="10043818"/>
    <s v="CYT SELECCION CAB/MERL(ND) 750 6U MX"/>
    <n v="646.5"/>
    <d v="2011-01-03T00:00:00"/>
    <x v="11"/>
    <x v="2"/>
    <n v="646.5"/>
    <x v="23"/>
    <x v="5"/>
  </r>
  <r>
    <n v="1257150"/>
    <n v="10041865"/>
    <s v="CYT SUNR S.BLC STLV(P08)BL750 6U 2010 GB"/>
    <n v="420"/>
    <d v="2011-01-03T00:00:00"/>
    <x v="12"/>
    <x v="2"/>
    <n v="420"/>
    <x v="23"/>
    <x v="5"/>
  </r>
  <r>
    <n v="1257276"/>
    <n v="12006415"/>
    <s v="2113 MERLOT TRIO 0750 CH 2010"/>
    <n v="2023.333333"/>
    <d v="2011-01-03T00:00:00"/>
    <x v="3"/>
    <x v="2"/>
    <n v="2023.333333"/>
    <x v="23"/>
    <x v="5"/>
  </r>
  <r>
    <n v="1256148"/>
    <n v="10038603"/>
    <s v="CYT CASILL SHIRAZ 750 12U 2009 VEU"/>
    <n v="331"/>
    <d v="2011-01-03T00:00:00"/>
    <x v="3"/>
    <x v="2"/>
    <n v="331"/>
    <x v="23"/>
    <x v="5"/>
  </r>
  <r>
    <n v="1257375"/>
    <n v="10051377"/>
    <s v="CYT SENDERO CARM(P07)STECO 750 6U(M&amp;S)DE"/>
    <n v="2913.5"/>
    <d v="2011-01-03T00:00:00"/>
    <x v="12"/>
    <x v="2"/>
    <n v="2913.5"/>
    <x v="23"/>
    <x v="5"/>
  </r>
  <r>
    <n v="1257376"/>
    <n v="10051376"/>
    <s v="CYT SENDERO MER(P07)ST ECO 750 6U(M&amp;S)DE"/>
    <n v="1806.5"/>
    <d v="2011-01-03T00:00:00"/>
    <x v="11"/>
    <x v="2"/>
    <n v="1806.5"/>
    <x v="23"/>
    <x v="5"/>
  </r>
  <r>
    <n v="1257377"/>
    <n v="10051380"/>
    <s v="CYT SENDERO CHARD(P07)ST ECO7506U(M&amp;S)DE"/>
    <n v="2117.5"/>
    <d v="2011-01-03T00:00:00"/>
    <x v="6"/>
    <x v="2"/>
    <n v="2117.5"/>
    <x v="23"/>
    <x v="5"/>
  </r>
  <r>
    <n v="1257434"/>
    <n v="10045064"/>
    <s v="CYT CASILL MERL ECO 750 6U 2010 VEU"/>
    <n v="378"/>
    <d v="2011-01-03T00:00:00"/>
    <x v="2"/>
    <x v="2"/>
    <n v="378"/>
    <x v="23"/>
    <x v="5"/>
  </r>
  <r>
    <n v="1257455"/>
    <n v="10043008"/>
    <s v="CYT MARQUES C.SAUV 750 6U 2008(MS)DE"/>
    <n v="125"/>
    <d v="2011-01-03T00:00:00"/>
    <x v="9"/>
    <x v="2"/>
    <n v="125"/>
    <x v="23"/>
    <x v="5"/>
  </r>
  <r>
    <n v="1257458"/>
    <n v="10050732"/>
    <s v="CYT MARQUES MERLOT 750 6U 2009 DE/BE"/>
    <n v="98"/>
    <d v="2011-01-03T00:00:00"/>
    <x v="9"/>
    <x v="2"/>
    <n v="98"/>
    <x v="23"/>
    <x v="5"/>
  </r>
  <r>
    <n v="1257464"/>
    <n v="10041793"/>
    <s v="CYT SUNR CHARD STL(P08) 750 6U 2010DE/BE"/>
    <n v="1364"/>
    <d v="2011-01-03T00:00:00"/>
    <x v="11"/>
    <x v="2"/>
    <n v="1364"/>
    <x v="23"/>
    <x v="5"/>
  </r>
  <r>
    <n v="1257515"/>
    <n v="12005630"/>
    <s v="2111 P.NOIR CASILL 0750 ST 2009"/>
    <n v="2069.583333"/>
    <d v="2011-01-03T00:00:00"/>
    <x v="3"/>
    <x v="2"/>
    <n v="2069.583333"/>
    <x v="23"/>
    <x v="5"/>
  </r>
  <r>
    <n v="1257617"/>
    <n v="10048797"/>
    <s v="CYT CASILL CHARD LIMARI 750 6U 2009 GB"/>
    <n v="450"/>
    <d v="2011-01-03T00:00:00"/>
    <x v="2"/>
    <x v="2"/>
    <n v="450"/>
    <x v="23"/>
    <x v="5"/>
  </r>
  <r>
    <n v="1257196"/>
    <n v="10051733"/>
    <s v="CYT CASILL C.SAUV 375 12U 2010 DK/NL"/>
    <n v="57"/>
    <d v="2011-01-03T00:00:00"/>
    <x v="3"/>
    <x v="2"/>
    <n v="57"/>
    <x v="23"/>
    <x v="5"/>
  </r>
  <r>
    <n v="1258009"/>
    <n v="10025780"/>
    <s v="CYT MT PACK FRON(P07) 4 MERLOT 187 6U US"/>
    <n v="119.18133330000001"/>
    <d v="2011-01-03T00:00:00"/>
    <x v="8"/>
    <x v="2"/>
    <n v="119.18133330000001"/>
    <x v="23"/>
    <x v="5"/>
  </r>
  <r>
    <n v="1257620"/>
    <n v="10028326"/>
    <s v="CYT FRONT C.SAUV BLUSH(P06) 1500 6U VAR"/>
    <n v="230"/>
    <d v="2011-01-03T00:00:00"/>
    <x v="9"/>
    <x v="2"/>
    <n v="230"/>
    <x v="23"/>
    <x v="5"/>
  </r>
  <r>
    <n v="1258226"/>
    <n v="10038236"/>
    <s v="CYT FRONT C.SAUV(P06)(BI)STL 375 24UAFRI"/>
    <n v="90"/>
    <d v="2011-01-03T00:00:00"/>
    <x v="3"/>
    <x v="2"/>
    <n v="90"/>
    <x v="23"/>
    <x v="5"/>
  </r>
  <r>
    <n v="1258496"/>
    <n v="10025781"/>
    <s v="CYT MT PACK FRONT(P07) 4 CHARD 187 6U US"/>
    <n v="425.86133330000001"/>
    <d v="2011-01-03T00:00:00"/>
    <x v="10"/>
    <x v="2"/>
    <n v="425.86133330000001"/>
    <x v="23"/>
    <x v="5"/>
  </r>
  <r>
    <n v="1258726"/>
    <n v="10041075"/>
    <s v="CYT FRONT C.SAUV/MERL(P06)STLV1500 6U CA"/>
    <n v="1552"/>
    <d v="2011-01-03T00:00:00"/>
    <x v="1"/>
    <x v="2"/>
    <n v="1552"/>
    <x v="23"/>
    <x v="5"/>
  </r>
  <r>
    <n v="1258758"/>
    <n v="10040289"/>
    <s v="CYT CHAMP SUBERCASEAUX BRUT 750 12U CL"/>
    <n v="19"/>
    <d v="2011-01-03T00:00:00"/>
    <x v="9"/>
    <x v="2"/>
    <n v="19"/>
    <x v="23"/>
    <x v="5"/>
  </r>
  <r>
    <n v="7078015"/>
    <n v="10050182"/>
    <s v="VE W.CREST MERL(P10) 1500 6U US"/>
    <n v="4961"/>
    <d v="2011-01-03T00:00:00"/>
    <x v="12"/>
    <x v="2"/>
    <n v="4961"/>
    <x v="23"/>
    <x v="5"/>
  </r>
  <r>
    <n v="7078018"/>
    <n v="10029619"/>
    <s v="VE MT PACK W.CREST 4MER(S/R LOGO)1876UUS"/>
    <n v="537.56266670000002"/>
    <d v="2011-01-03T00:00:00"/>
    <x v="10"/>
    <x v="2"/>
    <n v="537.56266670000002"/>
    <x v="23"/>
    <x v="5"/>
  </r>
  <r>
    <n v="7078642"/>
    <n v="10048886"/>
    <s v="CS RESERVA S.BLC STL(P08)750 12U 2010 JP"/>
    <n v="50"/>
    <d v="2011-01-03T00:00:00"/>
    <x v="3"/>
    <x v="2"/>
    <n v="50"/>
    <x v="23"/>
    <x v="5"/>
  </r>
  <r>
    <n v="7078776"/>
    <n v="10048515"/>
    <s v="CS NEBLINA S.BLC(P08)STLV 750 6U VEU"/>
    <n v="111.5"/>
    <d v="2011-01-03T00:00:00"/>
    <x v="1"/>
    <x v="2"/>
    <n v="111.5"/>
    <x v="23"/>
    <x v="5"/>
  </r>
  <r>
    <n v="7078877"/>
    <n v="10035562"/>
    <s v="CS C.SUR TOC C.S/ME(P08)ST15006U(LCBO)CA"/>
    <n v="248"/>
    <d v="2011-01-03T00:00:00"/>
    <x v="12"/>
    <x v="2"/>
    <n v="248"/>
    <x v="23"/>
    <x v="5"/>
  </r>
  <r>
    <n v="7079343"/>
    <n v="10042007"/>
    <s v="MPO BIB V.MPO VTAL CHARD(SLIM)3L4U2010FI"/>
    <n v="2624"/>
    <d v="2011-01-03T00:00:00"/>
    <x v="7"/>
    <x v="2"/>
    <n v="2624"/>
    <x v="23"/>
    <x v="5"/>
  </r>
  <r>
    <n v="1257292"/>
    <n v="10043274"/>
    <s v="CYT MARQUES CARM 750 12U 2008  CL"/>
    <n v="1100"/>
    <d v="2011-01-03T00:00:00"/>
    <x v="9"/>
    <x v="2"/>
    <n v="1100"/>
    <x v="23"/>
    <x v="5"/>
  </r>
  <r>
    <n v="7079181"/>
    <n v="10040447"/>
    <s v="CS CONO SUR MERL(P07) 750 12U VEU"/>
    <n v="196"/>
    <d v="2011-01-03T00:00:00"/>
    <x v="9"/>
    <x v="2"/>
    <n v="196"/>
    <x v="23"/>
    <x v="5"/>
  </r>
  <r>
    <n v="7079402"/>
    <n v="10051617"/>
    <s v="MPO V.MPO TENTA S.BLC/CHARD 750 12U CN"/>
    <n v="210"/>
    <d v="2011-01-03T00:00:00"/>
    <x v="5"/>
    <x v="2"/>
    <n v="210"/>
    <x v="23"/>
    <x v="5"/>
  </r>
  <r>
    <n v="7079027"/>
    <n v="10050174"/>
    <s v="MPO V.MPO VTAL C.SAUV(P09)STLV750 12UVEU"/>
    <n v="1500"/>
    <d v="2011-01-03T00:00:00"/>
    <x v="1"/>
    <x v="2"/>
    <n v="1500"/>
    <x v="23"/>
    <x v="5"/>
  </r>
  <r>
    <n v="7079077"/>
    <n v="10049391"/>
    <s v="CS BIB C.SUR TOC C.SAU(P08)3L4U2010NORD"/>
    <n v="1792"/>
    <d v="2011-01-03T00:00:00"/>
    <x v="7"/>
    <x v="2"/>
    <n v="1792"/>
    <x v="23"/>
    <x v="5"/>
  </r>
  <r>
    <n v="7079087"/>
    <n v="10039595"/>
    <s v="CS CONO SUR GEW STLV(P07)750 12U VAS"/>
    <n v="77"/>
    <d v="2011-01-03T00:00:00"/>
    <x v="6"/>
    <x v="2"/>
    <n v="77"/>
    <x v="23"/>
    <x v="5"/>
  </r>
  <r>
    <n v="7079106"/>
    <n v="10047982"/>
    <s v="MPO V.MPO BLEND ROSE(P09) 750 12U CO"/>
    <n v="600"/>
    <d v="2011-01-03T00:00:00"/>
    <x v="1"/>
    <x v="2"/>
    <n v="600"/>
    <x v="23"/>
    <x v="5"/>
  </r>
  <r>
    <n v="7079110"/>
    <n v="10049833"/>
    <s v="MPO BLEND C.SAUV(P09)750 12U CO"/>
    <n v="938"/>
    <d v="2011-01-03T00:00:00"/>
    <x v="11"/>
    <x v="2"/>
    <n v="938"/>
    <x v="23"/>
    <x v="5"/>
  </r>
  <r>
    <n v="7079113"/>
    <n v="10031864"/>
    <s v="MPO V.MPO C.SAUV(P05) 1500 6U CO"/>
    <n v="384"/>
    <d v="2011-01-03T00:00:00"/>
    <x v="12"/>
    <x v="2"/>
    <n v="384"/>
    <x v="23"/>
    <x v="5"/>
  </r>
  <r>
    <n v="7079117"/>
    <n v="10043285"/>
    <s v="CS CONO SUR SYRAH STLV(P07)750 12U JP"/>
    <n v="350"/>
    <d v="2011-01-03T00:00:00"/>
    <x v="1"/>
    <x v="2"/>
    <n v="350"/>
    <x v="23"/>
    <x v="5"/>
  </r>
  <r>
    <n v="7079128"/>
    <n v="10048379"/>
    <s v="CS C.SUR TOC S.BLC(P08)STL1500 6U CA"/>
    <n v="80"/>
    <d v="2011-01-03T00:00:00"/>
    <x v="12"/>
    <x v="2"/>
    <n v="80"/>
    <x v="23"/>
    <x v="5"/>
  </r>
  <r>
    <n v="1257274"/>
    <n v="10050868"/>
    <s v="CYT TRIO RVA MERL(P10)750 12U 2010 VEU"/>
    <n v="719"/>
    <d v="2011-01-03T00:00:00"/>
    <x v="3"/>
    <x v="2"/>
    <n v="719"/>
    <x v="23"/>
    <x v="5"/>
  </r>
  <r>
    <n v="7079288"/>
    <n v="10019548"/>
    <s v="MPO V.MPO RVA CAB.SAUV(P05) 750 6U DK"/>
    <n v="70"/>
    <d v="2011-01-03T00:00:00"/>
    <x v="1"/>
    <x v="2"/>
    <n v="70"/>
    <x v="23"/>
    <x v="5"/>
  </r>
  <r>
    <n v="1257115"/>
    <n v="12005209"/>
    <s v="1103 CHARD TRIO 0750 CH 2009"/>
    <n v="2548"/>
    <d v="2011-01-03T00:00:00"/>
    <x v="3"/>
    <x v="2"/>
    <n v="2548"/>
    <x v="23"/>
    <x v="5"/>
  </r>
  <r>
    <n v="7078889"/>
    <n v="10042929"/>
    <s v="MPO SONATA S.BLC 1500 6U LATAM"/>
    <n v="307"/>
    <d v="2011-01-03T00:00:00"/>
    <x v="6"/>
    <x v="2"/>
    <n v="307"/>
    <x v="23"/>
    <x v="5"/>
  </r>
  <r>
    <n v="7079193"/>
    <n v="10045374"/>
    <s v="MPO V.MPO VTAL CARM(P09)STLV 750 12U CA"/>
    <n v="71"/>
    <d v="2011-01-03T00:00:00"/>
    <x v="11"/>
    <x v="2"/>
    <n v="71"/>
    <x v="23"/>
    <x v="5"/>
  </r>
  <r>
    <n v="7079204"/>
    <n v="10019586"/>
    <s v="MPO V.MPO RVA CARM(P05) 750 12U VEU"/>
    <n v="51"/>
    <d v="2011-01-03T00:00:00"/>
    <x v="1"/>
    <x v="2"/>
    <n v="51"/>
    <x v="23"/>
    <x v="5"/>
  </r>
  <r>
    <n v="7079205"/>
    <n v="10035532"/>
    <s v="MPO V.MPO RVA CARM(P05)STLV 750 12U CA"/>
    <n v="216"/>
    <d v="2011-01-03T00:00:00"/>
    <x v="1"/>
    <x v="2"/>
    <n v="216"/>
    <x v="23"/>
    <x v="5"/>
  </r>
  <r>
    <n v="7079245"/>
    <n v="10049825"/>
    <s v="MPO BLEND CARM(P09)750 12U CO"/>
    <n v="129"/>
    <d v="2011-01-03T00:00:00"/>
    <x v="11"/>
    <x v="2"/>
    <n v="129"/>
    <x v="23"/>
    <x v="5"/>
  </r>
  <r>
    <n v="7079246"/>
    <n v="10046093"/>
    <s v="CS ORGANICO C.SAUV/CARM(P09)7506U2009VEU"/>
    <n v="70"/>
    <d v="2011-01-03T00:00:00"/>
    <x v="9"/>
    <x v="2"/>
    <n v="70"/>
    <x v="23"/>
    <x v="5"/>
  </r>
  <r>
    <n v="7079253"/>
    <n v="10019755"/>
    <s v="MPO V.MPO RVA CHARD(P05) 750 12U CO"/>
    <n v="33"/>
    <d v="2011-01-03T00:00:00"/>
    <x v="3"/>
    <x v="2"/>
    <n v="33"/>
    <x v="23"/>
    <x v="5"/>
  </r>
  <r>
    <n v="7079257"/>
    <n v="10049855"/>
    <s v="MPO BLEND CARM/C.SAUV(P09)STLV750 12U CA"/>
    <n v="281"/>
    <d v="2011-01-03T00:00:00"/>
    <x v="11"/>
    <x v="2"/>
    <n v="281"/>
    <x v="23"/>
    <x v="5"/>
  </r>
  <r>
    <n v="7079260"/>
    <n v="10018088"/>
    <s v="MPO BIB V.MPO VTAL S.BLC(P05) 3L 4U NO"/>
    <n v="116"/>
    <d v="2011-01-03T00:00:00"/>
    <x v="7"/>
    <x v="2"/>
    <n v="116"/>
    <x v="23"/>
    <x v="5"/>
  </r>
  <r>
    <n v="7079279"/>
    <n v="10042813"/>
    <s v="CS RESERVA CARM ROS(P08)STL75012U2010JP"/>
    <n v="50"/>
    <d v="2011-01-03T00:00:00"/>
    <x v="9"/>
    <x v="2"/>
    <n v="50"/>
    <x v="23"/>
    <x v="5"/>
  </r>
  <r>
    <n v="7079137"/>
    <n v="10047260"/>
    <s v="CS C.D.RIO VERDE S.BLC ST 750 12U 2010GB"/>
    <n v="350"/>
    <d v="2011-01-03T00:00:00"/>
    <x v="5"/>
    <x v="2"/>
    <n v="350"/>
    <x v="23"/>
    <x v="5"/>
  </r>
  <r>
    <n v="7079280"/>
    <n v="10048750"/>
    <s v="CS HURTADO RVA P.NOIR ST 750 12U 2009 GB"/>
    <n v="800"/>
    <d v="2011-01-03T00:00:00"/>
    <x v="9"/>
    <x v="2"/>
    <n v="800"/>
    <x v="23"/>
    <x v="5"/>
  </r>
  <r>
    <n v="7078882"/>
    <n v="10028539"/>
    <s v="MPO V.MPO C.SAUV(P05) 750 12U VE"/>
    <n v="1065"/>
    <d v="2011-01-03T00:00:00"/>
    <x v="11"/>
    <x v="2"/>
    <n v="1065"/>
    <x v="23"/>
    <x v="5"/>
  </r>
  <r>
    <n v="7079289"/>
    <n v="10048001"/>
    <s v="CS I.NEGRA RVA MERL(P09)STLV 7506U2010GB"/>
    <n v="4248"/>
    <d v="2011-01-03T00:00:00"/>
    <x v="12"/>
    <x v="2"/>
    <n v="4248"/>
    <x v="23"/>
    <x v="5"/>
  </r>
  <r>
    <n v="7079314"/>
    <n v="10027889"/>
    <s v="CS CONO SUR SYRAH(P07) 750 6U VEU"/>
    <n v="75"/>
    <d v="2011-01-03T00:00:00"/>
    <x v="1"/>
    <x v="2"/>
    <n v="75"/>
    <x v="23"/>
    <x v="5"/>
  </r>
  <r>
    <n v="7079315"/>
    <n v="10030441"/>
    <s v="CS CONO SUR GEW STLV(P07) 750 6U VEU"/>
    <n v="50.5"/>
    <d v="2011-01-03T00:00:00"/>
    <x v="6"/>
    <x v="2"/>
    <n v="50.5"/>
    <x v="23"/>
    <x v="5"/>
  </r>
  <r>
    <n v="7079316"/>
    <n v="10040451"/>
    <s v="CS CONO SUR MERL(P07)750 6U VEU"/>
    <n v="235.5"/>
    <d v="2011-01-03T00:00:00"/>
    <x v="9"/>
    <x v="2"/>
    <n v="235.5"/>
    <x v="23"/>
    <x v="5"/>
  </r>
  <r>
    <n v="7079330"/>
    <n v="10048971"/>
    <s v="CS I.NEGRA RVA CSA(P09)ST7506U(TE)2010GB"/>
    <n v="2106"/>
    <d v="2011-01-03T00:00:00"/>
    <x v="0"/>
    <x v="2"/>
    <n v="2106"/>
    <x v="23"/>
    <x v="5"/>
  </r>
  <r>
    <n v="7079331"/>
    <n v="10048880"/>
    <s v="CS VISION S.BLC (P08)STLV 750 12U 2010US"/>
    <n v="110"/>
    <d v="2011-01-03T00:00:00"/>
    <x v="3"/>
    <x v="2"/>
    <n v="110"/>
    <x v="23"/>
    <x v="5"/>
  </r>
  <r>
    <n v="7079332"/>
    <n v="10046091"/>
    <s v="CS ORGANICO C.SAUV/CARM(P09)75012U2009US"/>
    <n v="100"/>
    <d v="2011-01-03T00:00:00"/>
    <x v="3"/>
    <x v="2"/>
    <n v="100"/>
    <x v="23"/>
    <x v="5"/>
  </r>
  <r>
    <n v="7079335"/>
    <n v="10050107"/>
    <s v="CS RESERVA MERL(P08) 750 12U 2009 VEU"/>
    <n v="26"/>
    <d v="2011-01-03T00:00:00"/>
    <x v="3"/>
    <x v="2"/>
    <n v="26"/>
    <x v="23"/>
    <x v="5"/>
  </r>
  <r>
    <n v="7079339"/>
    <n v="10019551"/>
    <s v="MPO V.MPO RVA CARM(P05) 750 6U DK"/>
    <n v="70"/>
    <d v="2011-01-03T00:00:00"/>
    <x v="1"/>
    <x v="2"/>
    <n v="70"/>
    <x v="23"/>
    <x v="5"/>
  </r>
  <r>
    <n v="7079185"/>
    <n v="10051831"/>
    <s v="PA P.ALTO RVA SY/RO STLV 750 6U 2010 AU"/>
    <n v="210"/>
    <d v="2011-01-03T00:00:00"/>
    <x v="5"/>
    <x v="2"/>
    <n v="210"/>
    <x v="23"/>
    <x v="5"/>
  </r>
  <r>
    <n v="7079342"/>
    <n v="10049383"/>
    <s v="MPO BIB VTAL C.SAUV 3L 4U 2010 DK"/>
    <n v="1680"/>
    <d v="2011-01-03T00:00:00"/>
    <x v="7"/>
    <x v="2"/>
    <n v="1680"/>
    <x v="23"/>
    <x v="5"/>
  </r>
  <r>
    <n v="7079341"/>
    <n v="10042017"/>
    <s v="MPO BIB V.MPO VTALS.BL(P05SLM)3L4U2010DK"/>
    <n v="112"/>
    <d v="2011-01-03T00:00:00"/>
    <x v="7"/>
    <x v="2"/>
    <n v="112"/>
    <x v="23"/>
    <x v="5"/>
  </r>
  <r>
    <n v="7079347"/>
    <n v="10035531"/>
    <s v="MPO V.MPO RVA C.SAUV(P05)STLV 750 12U CA"/>
    <n v="140"/>
    <d v="2011-01-03T00:00:00"/>
    <x v="1"/>
    <x v="2"/>
    <n v="140"/>
    <x v="23"/>
    <x v="5"/>
  </r>
  <r>
    <n v="7079351"/>
    <n v="10026053"/>
    <s v="MPO V.MPO VOLANDAS S.BLC STLV 750 12U GB"/>
    <n v="239"/>
    <d v="2011-01-03T00:00:00"/>
    <x v="5"/>
    <x v="2"/>
    <n v="239"/>
    <x v="23"/>
    <x v="5"/>
  </r>
  <r>
    <n v="7079364"/>
    <n v="10050097"/>
    <s v="CS RESERVA MERL(P08) 750 6U 2009 VEU"/>
    <n v="25"/>
    <d v="2011-01-03T00:00:00"/>
    <x v="9"/>
    <x v="2"/>
    <n v="25"/>
    <x v="23"/>
    <x v="5"/>
  </r>
  <r>
    <n v="7079368"/>
    <n v="10049777"/>
    <s v="CS C.SUR TOC C.SAUV (P08) STL 750 6U CZ"/>
    <n v="19"/>
    <d v="2011-01-03T00:00:00"/>
    <x v="3"/>
    <x v="2"/>
    <n v="19"/>
    <x v="23"/>
    <x v="5"/>
  </r>
  <r>
    <n v="7079372"/>
    <n v="10047206"/>
    <s v="CS CONO SUR SHIRAZ STLP07 75012U(LCBO)CA"/>
    <n v="180"/>
    <d v="2011-01-03T00:00:00"/>
    <x v="1"/>
    <x v="2"/>
    <n v="180"/>
    <x v="23"/>
    <x v="5"/>
  </r>
  <r>
    <n v="7079380"/>
    <n v="10037636"/>
    <s v="CS HURTADO RVA P.NOIR STL750 12U 2008 GB"/>
    <n v="455"/>
    <d v="2011-01-03T00:00:00"/>
    <x v="9"/>
    <x v="2"/>
    <n v="455"/>
    <x v="23"/>
    <x v="5"/>
  </r>
  <r>
    <n v="7079381"/>
    <n v="12006000"/>
    <s v="4190 P.NOIR FUSION 0750 ST 2009"/>
    <n v="932"/>
    <d v="2011-01-03T00:00:00"/>
    <x v="9"/>
    <x v="2"/>
    <n v="932"/>
    <x v="23"/>
    <x v="5"/>
  </r>
  <r>
    <n v="7079393"/>
    <n v="10039503"/>
    <s v="CS CONO SUR CHARD STLV(P07) 750 12U JP"/>
    <n v="2277"/>
    <d v="2011-01-03T00:00:00"/>
    <x v="6"/>
    <x v="2"/>
    <n v="2277"/>
    <x v="23"/>
    <x v="5"/>
  </r>
  <r>
    <n v="7079399"/>
    <n v="10047189"/>
    <s v="CS COUGAR CARM 750 6U CN"/>
    <n v="550.5"/>
    <d v="2011-01-03T00:00:00"/>
    <x v="2"/>
    <x v="2"/>
    <n v="550.5"/>
    <x v="23"/>
    <x v="5"/>
  </r>
  <r>
    <n v="7079796"/>
    <n v="10047152"/>
    <s v="CS RESERVA C.SAUV(P08) 750 6U 2009 NL"/>
    <n v="47.5"/>
    <d v="2011-01-03T00:00:00"/>
    <x v="9"/>
    <x v="2"/>
    <n v="47.5"/>
    <x v="23"/>
    <x v="5"/>
  </r>
  <r>
    <n v="7079283"/>
    <n v="10039585"/>
    <s v="CS CONO SUR SYRAH STLV(P07)750 12U VAS"/>
    <n v="150"/>
    <d v="2011-01-03T00:00:00"/>
    <x v="1"/>
    <x v="2"/>
    <n v="150"/>
    <x v="23"/>
    <x v="5"/>
  </r>
  <r>
    <n v="7079467"/>
    <n v="10050171"/>
    <s v="CS CONO SUR 1551 C.SAUV STL 750 6U VEU"/>
    <n v="448"/>
    <d v="2011-01-03T00:00:00"/>
    <x v="8"/>
    <x v="2"/>
    <n v="448"/>
    <x v="23"/>
    <x v="5"/>
  </r>
  <r>
    <n v="7079417"/>
    <n v="10048870"/>
    <s v="PA P.ALTO RVA C.SAUV 750 6U 2009 GB"/>
    <n v="120"/>
    <d v="2011-01-03T00:00:00"/>
    <x v="5"/>
    <x v="2"/>
    <n v="120"/>
    <x v="23"/>
    <x v="5"/>
  </r>
  <r>
    <n v="7079419"/>
    <n v="10048971"/>
    <s v="CS I.NEGRA RVA CSA(P09)ST7506U(TE)2010GB"/>
    <n v="13276"/>
    <d v="2011-01-03T00:00:00"/>
    <x v="12"/>
    <x v="2"/>
    <n v="13276"/>
    <x v="23"/>
    <x v="5"/>
  </r>
  <r>
    <n v="7079422"/>
    <n v="10049779"/>
    <s v="CS CONO SUR CARM (P07)STL 750 6U CZ"/>
    <n v="171"/>
    <d v="2011-01-03T00:00:00"/>
    <x v="9"/>
    <x v="2"/>
    <n v="171"/>
    <x v="23"/>
    <x v="5"/>
  </r>
  <r>
    <n v="7079428"/>
    <n v="10052024"/>
    <s v="LR LA FONDA F.TRADE MERL/ROS7506U2010VEU"/>
    <n v="500"/>
    <d v="2011-01-03T00:00:00"/>
    <x v="5"/>
    <x v="2"/>
    <n v="500"/>
    <x v="23"/>
    <x v="5"/>
  </r>
  <r>
    <n v="7079429"/>
    <n v="10047973"/>
    <s v="MPO V.MPO BLEND ROSE(P09) 750 12U LATAM"/>
    <n v="97"/>
    <d v="2011-01-03T00:00:00"/>
    <x v="1"/>
    <x v="2"/>
    <n v="97"/>
    <x v="23"/>
    <x v="5"/>
  </r>
  <r>
    <n v="7079443"/>
    <n v="10040991"/>
    <s v="CS SPARKLING BRUT 750 6U 2009 VEU"/>
    <n v="59.5"/>
    <d v="2011-01-03T00:00:00"/>
    <x v="9"/>
    <x v="2"/>
    <n v="59.5"/>
    <x v="23"/>
    <x v="5"/>
  </r>
  <r>
    <n v="7079453"/>
    <n v="10035366"/>
    <s v="MPO V.MPO VTAL S.BLC(P05)STLV750 12U VAS"/>
    <n v="112"/>
    <d v="2011-01-03T00:00:00"/>
    <x v="12"/>
    <x v="2"/>
    <n v="112"/>
    <x v="23"/>
    <x v="5"/>
  </r>
  <r>
    <n v="7079458"/>
    <n v="10049017"/>
    <s v="MPO TRAVESIA C.SAUV 750 12U 2010 JP"/>
    <n v="616"/>
    <d v="2011-01-03T00:00:00"/>
    <x v="10"/>
    <x v="2"/>
    <n v="616"/>
    <x v="23"/>
    <x v="5"/>
  </r>
  <r>
    <n v="7079459"/>
    <n v="10041845"/>
    <s v="MPO V.MPO VTALCHARD STL(P05)37524U2010JP"/>
    <n v="396"/>
    <d v="2011-01-03T00:00:00"/>
    <x v="10"/>
    <x v="2"/>
    <n v="396"/>
    <x v="23"/>
    <x v="5"/>
  </r>
  <r>
    <n v="7079466"/>
    <n v="10044876"/>
    <s v="CS CONO SUR 1551 S.BLC STL 750 6U VEU"/>
    <n v="728"/>
    <d v="2011-01-03T00:00:00"/>
    <x v="11"/>
    <x v="2"/>
    <n v="728"/>
    <x v="23"/>
    <x v="5"/>
  </r>
  <r>
    <n v="7079508"/>
    <n v="10049297"/>
    <s v="MPO V.MPO VTAL CARM(P09)750 6U 2010MK/BE"/>
    <n v="1000"/>
    <d v="2011-01-03T00:00:00"/>
    <x v="8"/>
    <x v="2"/>
    <n v="1000"/>
    <x v="23"/>
    <x v="5"/>
  </r>
  <r>
    <n v="7079641"/>
    <n v="10047701"/>
    <s v="CS I NEGRA RVA S.BL(P09)STL7506UTE2010GB"/>
    <n v="1740"/>
    <d v="2011-01-03T00:00:00"/>
    <x v="11"/>
    <x v="2"/>
    <n v="1740"/>
    <x v="23"/>
    <x v="5"/>
  </r>
  <r>
    <n v="7079680"/>
    <n v="10048751"/>
    <s v="CS RESERVA CHARD STL(P08)750 12U 2010CL"/>
    <n v="110"/>
    <d v="2011-01-03T00:00:00"/>
    <x v="9"/>
    <x v="2"/>
    <n v="110"/>
    <x v="23"/>
    <x v="5"/>
  </r>
  <r>
    <n v="7079471"/>
    <n v="10048498"/>
    <s v="CS NEBLINA C.SAUV(P08)(STLV)750 6U VEU"/>
    <n v="153"/>
    <d v="2011-01-03T00:00:00"/>
    <x v="0"/>
    <x v="2"/>
    <n v="153"/>
    <x v="23"/>
    <x v="5"/>
  </r>
  <r>
    <n v="7079477"/>
    <n v="12005346"/>
    <s v="4170 C.SAUV 20BARREL 0750 CH 2007 1U JP"/>
    <n v="50"/>
    <d v="2011-01-03T00:00:00"/>
    <x v="9"/>
    <x v="2"/>
    <n v="50"/>
    <x v="23"/>
    <x v="5"/>
  </r>
  <r>
    <n v="7079479"/>
    <n v="12005348"/>
    <s v="4112 P.NOIR 20BARREL 0750 CH 2008 1U JP"/>
    <n v="70"/>
    <d v="2011-01-03T00:00:00"/>
    <x v="9"/>
    <x v="2"/>
    <n v="70"/>
    <x v="23"/>
    <x v="5"/>
  </r>
  <r>
    <n v="7079481"/>
    <n v="12005346"/>
    <s v="4170 C.SAUV 20BARREL 0750 CH 2007 1U JP"/>
    <n v="90"/>
    <d v="2011-01-03T00:00:00"/>
    <x v="9"/>
    <x v="2"/>
    <n v="90"/>
    <x v="23"/>
    <x v="5"/>
  </r>
  <r>
    <n v="7079483"/>
    <n v="10051732"/>
    <s v="MPO V.MPO RVA C.SAUV(P05)750 12U 2010 JP"/>
    <n v="672"/>
    <d v="2011-01-03T00:00:00"/>
    <x v="1"/>
    <x v="2"/>
    <n v="672"/>
    <x v="23"/>
    <x v="5"/>
  </r>
  <r>
    <n v="7079485"/>
    <n v="10047952"/>
    <s v="CS ALTO PLANO RVA C.SAU(P10)ST 750 6U NL"/>
    <n v="255.5"/>
    <d v="2011-01-03T00:00:00"/>
    <x v="8"/>
    <x v="2"/>
    <n v="255.5"/>
    <x v="23"/>
    <x v="5"/>
  </r>
  <r>
    <n v="7079486"/>
    <n v="10051520"/>
    <s v="MPO BLEND S.BL/CHARDST(P09)STIC75012U SE"/>
    <n v="200"/>
    <d v="2011-01-03T00:00:00"/>
    <x v="3"/>
    <x v="2"/>
    <n v="200"/>
    <x v="23"/>
    <x v="5"/>
  </r>
  <r>
    <n v="7079493"/>
    <n v="10040443"/>
    <s v="CS CONO SUR MERL STLV(P07) 750 12U JP"/>
    <n v="680"/>
    <d v="2011-01-03T00:00:00"/>
    <x v="1"/>
    <x v="2"/>
    <n v="680"/>
    <x v="23"/>
    <x v="5"/>
  </r>
  <r>
    <n v="7079403"/>
    <n v="10046303"/>
    <s v="CS LOS GANSOS CHARD STLV 750 6U NL"/>
    <n v="675"/>
    <d v="2011-01-03T00:00:00"/>
    <x v="3"/>
    <x v="2"/>
    <n v="675"/>
    <x v="23"/>
    <x v="5"/>
  </r>
  <r>
    <n v="7079464"/>
    <n v="10040434"/>
    <s v="CS CONO SUR MERL STLV(P07) 750 12U CA"/>
    <n v="448"/>
    <d v="2011-01-03T00:00:00"/>
    <x v="1"/>
    <x v="2"/>
    <n v="448"/>
    <x v="23"/>
    <x v="5"/>
  </r>
  <r>
    <n v="7079500"/>
    <n v="10048494"/>
    <s v="CS NEBLINA C.SAUV STLV(P08)750 12U JP"/>
    <n v="3020"/>
    <d v="2011-01-03T00:00:00"/>
    <x v="6"/>
    <x v="2"/>
    <n v="3020"/>
    <x v="23"/>
    <x v="5"/>
  </r>
  <r>
    <n v="1257110"/>
    <n v="10050811"/>
    <s v="CYT FRONT BIB C.SA(P06)(2346)3L4U2010VEU"/>
    <n v="2690.666667"/>
    <d v="2011-01-03T00:00:00"/>
    <x v="7"/>
    <x v="2"/>
    <n v="2690.666667"/>
    <x v="23"/>
    <x v="5"/>
  </r>
  <r>
    <n v="7079523"/>
    <n v="10050449"/>
    <s v="CS VISION CARM/RO(P08)ST 750 6U 2010 VEU"/>
    <n v="140"/>
    <d v="2011-01-03T00:00:00"/>
    <x v="9"/>
    <x v="2"/>
    <n v="140"/>
    <x v="23"/>
    <x v="5"/>
  </r>
  <r>
    <n v="7079524"/>
    <n v="10046087"/>
    <s v="CS ORGANICO C.SAUV/CARM(P09)75012U2009CA"/>
    <n v="0"/>
    <d v="2011-01-03T00:00:00"/>
    <x v="3"/>
    <x v="2"/>
    <n v="532"/>
    <x v="23"/>
    <x v="5"/>
  </r>
  <r>
    <n v="7079528"/>
    <n v="21000115"/>
    <s v="4140 P.NOIR ORGANICO 750 12U ST 2010 CA"/>
    <n v="1320"/>
    <d v="2011-01-03T00:00:00"/>
    <x v="3"/>
    <x v="2"/>
    <n v="1320"/>
    <x v="23"/>
    <x v="5"/>
  </r>
  <r>
    <n v="7079530"/>
    <n v="21000118"/>
    <s v="4140 P.NOIR ORGANICO 750 12U ST 2010 JP"/>
    <n v="1800"/>
    <d v="2011-01-03T00:00:00"/>
    <x v="3"/>
    <x v="2"/>
    <n v="1800"/>
    <x v="23"/>
    <x v="5"/>
  </r>
  <r>
    <n v="7079555"/>
    <n v="12005347"/>
    <s v="3141 CHARD 20BARREL 0750 CH 2008 1U JP"/>
    <n v="50"/>
    <d v="2011-01-03T00:00:00"/>
    <x v="9"/>
    <x v="2"/>
    <n v="50"/>
    <x v="23"/>
    <x v="5"/>
  </r>
  <r>
    <n v="7079559"/>
    <n v="12006181"/>
    <s v="4123 MERLOT 20BARREL 0750 CH 2008 1U JP"/>
    <n v="50"/>
    <d v="2011-01-03T00:00:00"/>
    <x v="9"/>
    <x v="2"/>
    <n v="50"/>
    <x v="23"/>
    <x v="5"/>
  </r>
  <r>
    <n v="7079561"/>
    <n v="12005348"/>
    <s v="4112 P.NOIR 20BARREL 0750 CH 2008 1U JP"/>
    <n v="50"/>
    <d v="2011-01-03T00:00:00"/>
    <x v="9"/>
    <x v="2"/>
    <n v="50"/>
    <x v="23"/>
    <x v="5"/>
  </r>
  <r>
    <n v="7079563"/>
    <n v="10030444"/>
    <s v="CS CONO SUR GEW STLV(P07) 750 12U CA"/>
    <n v="473"/>
    <d v="2011-01-03T00:00:00"/>
    <x v="6"/>
    <x v="2"/>
    <n v="473"/>
    <x v="23"/>
    <x v="5"/>
  </r>
  <r>
    <n v="7079565"/>
    <n v="10035578"/>
    <s v="CS C.SUR TOC CHARD(P08)STL1500 6U CA"/>
    <n v="480"/>
    <d v="2011-01-03T00:00:00"/>
    <x v="12"/>
    <x v="2"/>
    <n v="480"/>
    <x v="23"/>
    <x v="5"/>
  </r>
  <r>
    <n v="7079470"/>
    <n v="10045420"/>
    <s v="MPO V.MPO VTAL C.SAUV(P09) 750 12U CO"/>
    <n v="114"/>
    <d v="2011-01-03T00:00:00"/>
    <x v="0"/>
    <x v="2"/>
    <n v="114"/>
    <x v="23"/>
    <x v="5"/>
  </r>
  <r>
    <n v="7079596"/>
    <n v="10035364"/>
    <s v="MPO V.MPO CARM/C.SAUV(P05)STLV750 12UVAS"/>
    <n v="56"/>
    <d v="2011-01-03T00:00:00"/>
    <x v="11"/>
    <x v="2"/>
    <n v="56"/>
    <x v="23"/>
    <x v="5"/>
  </r>
  <r>
    <n v="7079570"/>
    <n v="10047654"/>
    <s v="CS D.RIO GRANDE MERL(STLV) 750 6U VEU"/>
    <n v="250"/>
    <d v="2011-01-03T00:00:00"/>
    <x v="8"/>
    <x v="2"/>
    <n v="250"/>
    <x v="23"/>
    <x v="5"/>
  </r>
  <r>
    <n v="7079598"/>
    <n v="10035367"/>
    <s v="MPO V.MPO VTAL CHARD(P05)STLV750 12U VAS"/>
    <n v="33"/>
    <d v="2011-01-03T00:00:00"/>
    <x v="11"/>
    <x v="2"/>
    <n v="33"/>
    <x v="23"/>
    <x v="5"/>
  </r>
  <r>
    <n v="7079600"/>
    <n v="10035373"/>
    <s v="MPO V.MPO RVA MERL(P05)STLV750 12U VAS"/>
    <n v="42"/>
    <d v="2011-01-03T00:00:00"/>
    <x v="2"/>
    <x v="2"/>
    <n v="42"/>
    <x v="23"/>
    <x v="5"/>
  </r>
  <r>
    <n v="7079603"/>
    <n v="10040484"/>
    <s v="MPO V.MPO RVA S.BLC(P05)(NV) 750 12U VAS"/>
    <n v="42"/>
    <d v="2011-01-03T00:00:00"/>
    <x v="5"/>
    <x v="2"/>
    <n v="42"/>
    <x v="23"/>
    <x v="5"/>
  </r>
  <r>
    <n v="7079605"/>
    <n v="10035376"/>
    <s v="MPO V.MPO RVA C.SAUV(P05)STLV 750 12UVAS"/>
    <n v="42"/>
    <d v="2011-01-03T00:00:00"/>
    <x v="5"/>
    <x v="2"/>
    <n v="42"/>
    <x v="23"/>
    <x v="5"/>
  </r>
  <r>
    <n v="7079610"/>
    <n v="10041119"/>
    <s v="MPO TENTA S.BLC 750 12U PR"/>
    <n v="42"/>
    <d v="2011-01-03T00:00:00"/>
    <x v="5"/>
    <x v="2"/>
    <n v="42"/>
    <x v="23"/>
    <x v="5"/>
  </r>
  <r>
    <n v="7079634"/>
    <n v="12005726"/>
    <s v="2175 CARME TERRUNYO 0750 CH 2007 1U CL"/>
    <n v="102"/>
    <d v="2011-01-03T00:00:00"/>
    <x v="3"/>
    <x v="2"/>
    <n v="102"/>
    <x v="23"/>
    <x v="5"/>
  </r>
  <r>
    <n v="7079636"/>
    <n v="10042666"/>
    <s v="CS I.NEGRA RVA S.BLC(P09)STLV 750 6U VEU"/>
    <n v="106"/>
    <d v="2011-01-03T00:00:00"/>
    <x v="12"/>
    <x v="2"/>
    <n v="106"/>
    <x v="23"/>
    <x v="5"/>
  </r>
  <r>
    <n v="7079637"/>
    <n v="10047667"/>
    <s v="CS I.NEGRA RVE CHARD ST 7506U(P09)2010GB"/>
    <n v="13742.5"/>
    <d v="2011-01-03T00:00:00"/>
    <x v="0"/>
    <x v="2"/>
    <n v="13742.5"/>
    <x v="23"/>
    <x v="5"/>
  </r>
  <r>
    <n v="7079639"/>
    <n v="10048971"/>
    <s v="CS I.NEGRA RVA CSA(P09)ST7506U(TE)2010GB"/>
    <n v="11044"/>
    <d v="2011-01-03T00:00:00"/>
    <x v="0"/>
    <x v="2"/>
    <n v="11044"/>
    <x v="23"/>
    <x v="5"/>
  </r>
  <r>
    <n v="1255676"/>
    <n v="10049995"/>
    <s v="CYT XPLORADOR MERL(P08) 750 12U US"/>
    <m/>
    <d v="2011-01-03T00:00:00"/>
    <x v="2"/>
    <x v="1"/>
    <n v="1680"/>
    <x v="23"/>
    <x v="5"/>
  </r>
  <r>
    <n v="7079502"/>
    <n v="10030445"/>
    <s v="CS CONO SUR GEW STLV (P07) 750 12U JP"/>
    <n v="811"/>
    <d v="2011-01-03T00:00:00"/>
    <x v="6"/>
    <x v="2"/>
    <n v="811"/>
    <x v="23"/>
    <x v="5"/>
  </r>
  <r>
    <n v="7079809"/>
    <n v="10047701"/>
    <s v="CS I NEGRA RVA S.BL(P09)STL7506UTE2010GB"/>
    <n v="12130"/>
    <d v="2011-01-03T00:00:00"/>
    <x v="1"/>
    <x v="2"/>
    <n v="12130"/>
    <x v="23"/>
    <x v="5"/>
  </r>
  <r>
    <n v="7079401"/>
    <n v="10051697"/>
    <s v="MPO V.MPO TENTA S.SELE S.BLC 750 12U CN"/>
    <n v="210"/>
    <d v="2011-01-03T00:00:00"/>
    <x v="3"/>
    <x v="2"/>
    <n v="210"/>
    <x v="23"/>
    <x v="5"/>
  </r>
  <r>
    <n v="7079723"/>
    <n v="10040470"/>
    <s v="CS CONO SUR CARM(P07) 750 12U LATAM"/>
    <n v="112"/>
    <d v="2011-01-03T00:00:00"/>
    <x v="1"/>
    <x v="2"/>
    <n v="112"/>
    <x v="23"/>
    <x v="5"/>
  </r>
  <r>
    <n v="7079727"/>
    <n v="10045788"/>
    <s v="CS I.NEGRA C.SAU/ME(D)(P09)ST 750 6U VEU"/>
    <n v="168"/>
    <d v="2011-01-03T00:00:00"/>
    <x v="11"/>
    <x v="2"/>
    <n v="472.5"/>
    <x v="23"/>
    <x v="5"/>
  </r>
  <r>
    <n v="7079728"/>
    <n v="10052051"/>
    <s v="MPO V.MPO VTAL CHARD(P09) 750 6U FR"/>
    <n v="110"/>
    <d v="2011-01-03T00:00:00"/>
    <x v="11"/>
    <x v="2"/>
    <n v="110"/>
    <x v="23"/>
    <x v="5"/>
  </r>
  <r>
    <n v="7079739"/>
    <n v="10046914"/>
    <s v="CS C.SUR MERL(P07) 750 12U CL"/>
    <n v="1260"/>
    <d v="2011-01-03T00:00:00"/>
    <x v="1"/>
    <x v="2"/>
    <n v="1260"/>
    <x v="23"/>
    <x v="5"/>
  </r>
  <r>
    <n v="7079748"/>
    <n v="12004166"/>
    <s v="1201 S.BL/CH ENTRY 0750 CH (4791)"/>
    <n v="84.166666669999998"/>
    <d v="2011-01-03T00:00:00"/>
    <x v="9"/>
    <x v="2"/>
    <n v="84.166666669999998"/>
    <x v="23"/>
    <x v="5"/>
  </r>
  <r>
    <n v="7079749"/>
    <n v="12006604"/>
    <s v="9200 MERL/RO LA FONDA 750 ST 2010"/>
    <n v="1035.75"/>
    <d v="2011-01-03T00:00:00"/>
    <x v="3"/>
    <x v="2"/>
    <n v="1035.75"/>
    <x v="23"/>
    <x v="5"/>
  </r>
  <r>
    <n v="7079754"/>
    <n v="10038171"/>
    <s v="MPO SONATA C.SAUV(WMP05 2)750 12U BR"/>
    <n v="1004"/>
    <d v="2011-01-03T00:00:00"/>
    <x v="8"/>
    <x v="2"/>
    <n v="1004"/>
    <x v="23"/>
    <x v="5"/>
  </r>
  <r>
    <n v="7079758"/>
    <n v="10049065"/>
    <s v="MPO V.MPO SYRAH (P09) 750 12U CO"/>
    <n v="230"/>
    <d v="2011-01-03T00:00:00"/>
    <x v="5"/>
    <x v="2"/>
    <n v="230"/>
    <x v="23"/>
    <x v="5"/>
  </r>
  <r>
    <n v="7079495"/>
    <n v="10040466"/>
    <s v="CS CONO SUR CARM (P07)STL 750 12U JP"/>
    <n v="250"/>
    <d v="2011-01-03T00:00:00"/>
    <x v="1"/>
    <x v="2"/>
    <n v="250"/>
    <x v="23"/>
    <x v="5"/>
  </r>
  <r>
    <n v="1256582"/>
    <n v="10050201"/>
    <s v="CYT FRONT MERL(P06) 750 6U 2010 VEU"/>
    <m/>
    <d v="2011-01-03T00:00:00"/>
    <x v="2"/>
    <x v="1"/>
    <n v="322"/>
    <x v="23"/>
    <x v="5"/>
  </r>
  <r>
    <m/>
    <m/>
    <m/>
    <m/>
    <d v="2011-01-03T00:00:00"/>
    <x v="11"/>
    <x v="0"/>
    <n v="34049"/>
    <x v="23"/>
    <x v="5"/>
  </r>
  <r>
    <n v="7079677"/>
    <n v="12005874"/>
    <s v="2312 SYRAH P.ALTO 0750 ST 2010"/>
    <n v="734.91666669999995"/>
    <d v="2011-01-03T00:00:00"/>
    <x v="3"/>
    <x v="2"/>
    <n v="734.91666669999995"/>
    <x v="23"/>
    <x v="5"/>
  </r>
  <r>
    <n v="7079824"/>
    <n v="10031484"/>
    <s v="CS 20 BARREL S.BLC STLV 750 6U 2008 VEU"/>
    <n v="45"/>
    <d v="2011-01-03T00:00:00"/>
    <x v="9"/>
    <x v="2"/>
    <n v="45"/>
    <x v="23"/>
    <x v="5"/>
  </r>
  <r>
    <n v="7079973"/>
    <n v="10045432"/>
    <s v="MPO V.MPO VTAL SYRAH (P09)STLV750 12UCA"/>
    <n v="52"/>
    <d v="2011-01-03T00:00:00"/>
    <x v="3"/>
    <x v="2"/>
    <n v="52"/>
    <x v="23"/>
    <x v="5"/>
  </r>
  <r>
    <n v="7079991"/>
    <n v="12000148"/>
    <s v="2109 C.SAUV VARIETAL 0187 ST"/>
    <n v="199.98611109999999"/>
    <d v="2011-01-03T00:00:00"/>
    <x v="8"/>
    <x v="2"/>
    <n v="199.98611109999999"/>
    <x v="23"/>
    <x v="5"/>
  </r>
  <r>
    <n v="7080085"/>
    <n v="10042432"/>
    <s v="CS CONO SUR C.SAUV STLV (P07)750 12U US"/>
    <n v="950"/>
    <d v="2011-01-03T00:00:00"/>
    <x v="1"/>
    <x v="2"/>
    <n v="950"/>
    <x v="23"/>
    <x v="5"/>
  </r>
  <r>
    <n v="1256606"/>
    <n v="10044480"/>
    <s v="CYT FRONT S.BLC(P06) 750 12U VAR"/>
    <m/>
    <d v="2011-01-03T00:00:00"/>
    <x v="2"/>
    <x v="1"/>
    <n v="168"/>
    <x v="23"/>
    <x v="5"/>
  </r>
  <r>
    <n v="1256604"/>
    <n v="10044482"/>
    <s v="CYT FRONT S.BLC(P06) 750 12U LATAM"/>
    <m/>
    <d v="2011-01-03T00:00:00"/>
    <x v="2"/>
    <x v="1"/>
    <n v="112"/>
    <x v="23"/>
    <x v="5"/>
  </r>
  <r>
    <n v="1256703"/>
    <n v="10051682"/>
    <s v="CYT FRONT S.BLC(P06) 750 6U 2010 VEU"/>
    <m/>
    <d v="2011-01-03T00:00:00"/>
    <x v="2"/>
    <x v="1"/>
    <n v="280"/>
    <x v="23"/>
    <x v="5"/>
  </r>
  <r>
    <n v="1256688"/>
    <n v="10022500"/>
    <s v="CYT FRONT S.BLC(P06) 750 6U RU"/>
    <m/>
    <d v="2011-01-03T00:00:00"/>
    <x v="2"/>
    <x v="1"/>
    <n v="1196"/>
    <x v="23"/>
    <x v="5"/>
  </r>
  <r>
    <n v="1255657"/>
    <n v="10049364"/>
    <s v="CYT FRONT C.SAUV STLV(P06)750 12U2010 JP"/>
    <m/>
    <d v="2011-01-03T00:00:00"/>
    <x v="2"/>
    <x v="1"/>
    <n v="16590"/>
    <x v="23"/>
    <x v="5"/>
  </r>
  <r>
    <n v="7079795"/>
    <n v="10045537"/>
    <s v="CS RESERVA P.NOIR STL(P08) 750 6U 2009NL"/>
    <n v="40"/>
    <d v="2011-01-03T00:00:00"/>
    <x v="9"/>
    <x v="2"/>
    <n v="40"/>
    <x v="23"/>
    <x v="5"/>
  </r>
  <r>
    <n v="1256833"/>
    <n v="10048995"/>
    <s v="CYT FRONT C.SAUV ST(P06)750 12U 2010 VEU"/>
    <m/>
    <d v="2011-01-03T00:00:00"/>
    <x v="2"/>
    <x v="1"/>
    <n v="700"/>
    <x v="23"/>
    <x v="5"/>
  </r>
  <r>
    <n v="7079664"/>
    <n v="10034657"/>
    <s v="CS CONO SUR CHARD STLV(P07) 375 24U JP"/>
    <n v="443"/>
    <d v="2011-01-03T00:00:00"/>
    <x v="10"/>
    <x v="2"/>
    <n v="443"/>
    <x v="23"/>
    <x v="5"/>
  </r>
  <r>
    <n v="1256690"/>
    <n v="10044503"/>
    <s v="CYT FRONT MERL(P06) 750 6U RU"/>
    <m/>
    <d v="2011-01-03T00:00:00"/>
    <x v="2"/>
    <x v="1"/>
    <n v="3600"/>
    <x v="23"/>
    <x v="5"/>
  </r>
  <r>
    <n v="1256793"/>
    <n v="10045605"/>
    <s v="CYT CASILL CHARD STLV 750 6U 2009 GB"/>
    <m/>
    <d v="2011-01-03T00:00:00"/>
    <x v="2"/>
    <x v="1"/>
    <n v="1048"/>
    <x v="23"/>
    <x v="5"/>
  </r>
  <r>
    <n v="1257192"/>
    <n v="10035782"/>
    <s v="CYT CASILL CHARD STLV 750 6U 2009 NL"/>
    <m/>
    <d v="2011-01-03T00:00:00"/>
    <x v="2"/>
    <x v="1"/>
    <n v="1265"/>
    <x v="23"/>
    <x v="5"/>
  </r>
  <r>
    <n v="1256939"/>
    <n v="10050039"/>
    <s v="CYT CASILL S.BLC ECO C.BCA 750 6U 2010GB"/>
    <m/>
    <d v="2011-01-03T00:00:00"/>
    <x v="2"/>
    <x v="1"/>
    <n v="5406.4444439999997"/>
    <x v="23"/>
    <x v="5"/>
  </r>
  <r>
    <n v="1256435"/>
    <n v="10044492"/>
    <s v="CYT FRONT CHARD(P06) 750 12U LATAM"/>
    <m/>
    <d v="2011-01-03T00:00:00"/>
    <x v="2"/>
    <x v="1"/>
    <n v="21"/>
    <x v="23"/>
    <x v="5"/>
  </r>
  <r>
    <n v="1254551"/>
    <n v="10031860"/>
    <s v="CYT FRONT CHARD(P07) 750 12U US"/>
    <m/>
    <d v="2011-01-03T00:00:00"/>
    <x v="2"/>
    <x v="1"/>
    <n v="2530"/>
    <x v="23"/>
    <x v="5"/>
  </r>
  <r>
    <n v="1256576"/>
    <n v="10044597"/>
    <s v="CYT FRONT CHARD(P06) 750 6U 2010 VEU"/>
    <m/>
    <d v="2011-01-03T00:00:00"/>
    <x v="2"/>
    <x v="1"/>
    <n v="98.999999979999998"/>
    <x v="23"/>
    <x v="5"/>
  </r>
  <r>
    <n v="1256666"/>
    <n v="10044706"/>
    <s v="CYT FRONT C.SAUV BLUSH(P06)750 6U VAR"/>
    <m/>
    <d v="2011-01-03T00:00:00"/>
    <x v="2"/>
    <x v="1"/>
    <n v="280"/>
    <x v="23"/>
    <x v="5"/>
  </r>
  <r>
    <n v="1256060"/>
    <n v="10044537"/>
    <s v="CYT FRONT C.SAUV BLUSH(P06)750 12U VAR"/>
    <m/>
    <d v="2011-01-03T00:00:00"/>
    <x v="2"/>
    <x v="1"/>
    <n v="545"/>
    <x v="23"/>
    <x v="5"/>
  </r>
  <r>
    <n v="7079814"/>
    <n v="10047601"/>
    <s v="CS EL ARBOL C.SAUV STLV 750 6U NL"/>
    <n v="5500"/>
    <d v="2011-01-03T00:00:00"/>
    <x v="8"/>
    <x v="2"/>
    <n v="5500"/>
    <x v="23"/>
    <x v="5"/>
  </r>
  <r>
    <n v="1256500"/>
    <n v="10044641"/>
    <s v="CYT FRONT MERLOT(P07) 750 12U US"/>
    <m/>
    <d v="2011-01-03T00:00:00"/>
    <x v="2"/>
    <x v="1"/>
    <n v="2730"/>
    <x v="23"/>
    <x v="5"/>
  </r>
  <r>
    <n v="1256597"/>
    <n v="10044441"/>
    <s v="CYT FRONT MERL(P06) 750 12U VAR"/>
    <m/>
    <d v="2011-01-03T00:00:00"/>
    <x v="2"/>
    <x v="1"/>
    <n v="42"/>
    <x v="23"/>
    <x v="5"/>
  </r>
  <r>
    <n v="1255616"/>
    <n v="10044570"/>
    <s v="CYT FRONT CAB/MER STLV(P06)750 12U(V)CA"/>
    <m/>
    <d v="2011-01-03T00:00:00"/>
    <x v="2"/>
    <x v="1"/>
    <n v="640"/>
    <x v="23"/>
    <x v="5"/>
  </r>
  <r>
    <n v="1246601"/>
    <n v="10031847"/>
    <s v="CYT FRONT C.SA/MER(P07)750 12U US"/>
    <m/>
    <d v="2011-01-03T00:00:00"/>
    <x v="2"/>
    <x v="1"/>
    <n v="1400"/>
    <x v="23"/>
    <x v="5"/>
  </r>
  <r>
    <n v="1254536"/>
    <n v="10031847"/>
    <s v="CYT FRONT C.SA/MER(P07)750 12U US"/>
    <m/>
    <d v="2011-01-03T00:00:00"/>
    <x v="2"/>
    <x v="1"/>
    <n v="1400"/>
    <x v="23"/>
    <x v="5"/>
  </r>
  <r>
    <n v="1257094"/>
    <n v="10044575"/>
    <s v="CYT FRONT CA/MESTLV(P06)75012U(C/ESP)CA"/>
    <m/>
    <d v="2011-01-03T00:00:00"/>
    <x v="2"/>
    <x v="1"/>
    <n v="140"/>
    <x v="23"/>
    <x v="5"/>
  </r>
  <r>
    <n v="1257151"/>
    <n v="10045916"/>
    <s v="CYT CASILL CARM 750 12U US"/>
    <m/>
    <d v="2011-01-03T00:00:00"/>
    <x v="2"/>
    <x v="1"/>
    <n v="866"/>
    <x v="23"/>
    <x v="5"/>
  </r>
  <r>
    <n v="1256499"/>
    <n v="10045054"/>
    <s v="CYT CASILL MERL ECO 750 12U US"/>
    <m/>
    <d v="2011-01-03T00:00:00"/>
    <x v="2"/>
    <x v="1"/>
    <n v="1540"/>
    <x v="23"/>
    <x v="5"/>
  </r>
  <r>
    <n v="1256864"/>
    <n v="10045055"/>
    <s v="CYT CASILL MERL ECO 750 12U VAR"/>
    <m/>
    <d v="2011-01-03T00:00:00"/>
    <x v="2"/>
    <x v="1"/>
    <n v="280"/>
    <x v="23"/>
    <x v="5"/>
  </r>
  <r>
    <n v="1256084"/>
    <n v="10045059"/>
    <s v="CYT CASILL MERL ECO 750 12U LCBO CA"/>
    <m/>
    <d v="2011-01-03T00:00:00"/>
    <x v="2"/>
    <x v="1"/>
    <n v="769.99999990000003"/>
    <x v="23"/>
    <x v="5"/>
  </r>
  <r>
    <n v="1257221"/>
    <n v="10026761"/>
    <s v="CA RESERVA MERLOT 750 12U VIN"/>
    <m/>
    <d v="2011-01-03T00:00:00"/>
    <x v="2"/>
    <x v="1"/>
    <n v="55.999999989999999"/>
    <x v="23"/>
    <x v="5"/>
  </r>
  <r>
    <n v="1258244"/>
    <n v="10034653"/>
    <s v="CYT CASILL SYRAH  750 12U US"/>
    <m/>
    <d v="2011-01-03T00:00:00"/>
    <x v="3"/>
    <x v="1"/>
    <n v="540"/>
    <x v="23"/>
    <x v="5"/>
  </r>
  <r>
    <n v="1256401"/>
    <n v="10050043"/>
    <s v="CYT FRONT MERL(P06) 750 12U 2010 VEU"/>
    <m/>
    <d v="2011-01-03T00:00:00"/>
    <x v="2"/>
    <x v="1"/>
    <n v="112"/>
    <x v="23"/>
    <x v="5"/>
  </r>
  <r>
    <n v="1256712"/>
    <n v="10044506"/>
    <s v="CYT FRONT C.SAUV(P06) 750 6U RU"/>
    <m/>
    <d v="2011-01-03T00:00:00"/>
    <x v="2"/>
    <x v="1"/>
    <n v="3600"/>
    <x v="23"/>
    <x v="5"/>
  </r>
  <r>
    <n v="1256573"/>
    <n v="10045048"/>
    <s v="CYT CASILL MERL ECO 750 12U LATAM"/>
    <m/>
    <d v="2011-01-03T00:00:00"/>
    <x v="2"/>
    <x v="1"/>
    <n v="280"/>
    <x v="23"/>
    <x v="5"/>
  </r>
  <r>
    <n v="1256859"/>
    <n v="10045040"/>
    <s v="CYT CASILL MERL ECO 750 12U 2010 VIN"/>
    <m/>
    <d v="2011-01-03T00:00:00"/>
    <x v="2"/>
    <x v="1"/>
    <n v="504"/>
    <x v="23"/>
    <x v="5"/>
  </r>
  <r>
    <n v="1257434"/>
    <n v="10045064"/>
    <s v="CYT CASILL MERL ECO 750 6U 2010 VEU"/>
    <m/>
    <d v="2011-01-03T00:00:00"/>
    <x v="2"/>
    <x v="1"/>
    <n v="378"/>
    <x v="23"/>
    <x v="5"/>
  </r>
  <r>
    <n v="1256355"/>
    <n v="10045077"/>
    <s v="CYT CASILL MERL ECO 750 6U 2010 GB"/>
    <m/>
    <d v="2011-01-03T00:00:00"/>
    <x v="2"/>
    <x v="1"/>
    <n v="2730"/>
    <x v="23"/>
    <x v="5"/>
  </r>
  <r>
    <n v="1256587"/>
    <n v="10045067"/>
    <s v="CYT CASILL MERL ECO 750 6U LATAM"/>
    <m/>
    <d v="2011-01-03T00:00:00"/>
    <x v="2"/>
    <x v="1"/>
    <n v="40"/>
    <x v="23"/>
    <x v="5"/>
  </r>
  <r>
    <n v="1255221"/>
    <n v="12006306"/>
    <s v="2199 SYRAH MARQUES 0750 CH 2009"/>
    <m/>
    <d v="2011-01-03T00:00:00"/>
    <x v="2"/>
    <x v="1"/>
    <n v="2777.7777780000001"/>
    <x v="23"/>
    <x v="5"/>
  </r>
  <r>
    <n v="1257617"/>
    <n v="10048797"/>
    <s v="CYT CASILL CHARD LIMARI 750 6U 2009 GB"/>
    <m/>
    <d v="2011-01-03T00:00:00"/>
    <x v="2"/>
    <x v="1"/>
    <n v="450"/>
    <x v="23"/>
    <x v="5"/>
  </r>
  <r>
    <n v="1256121"/>
    <n v="10045161"/>
    <s v="CYT CASILL S.BLC ECO 750 6U 2010 GB"/>
    <m/>
    <d v="2011-01-03T00:00:00"/>
    <x v="2"/>
    <x v="1"/>
    <n v="5488.4444439999997"/>
    <x v="23"/>
    <x v="5"/>
  </r>
  <r>
    <n v="1256586"/>
    <n v="10045137"/>
    <s v="CYT CASILL S.BLC ECO 750 12U VES"/>
    <m/>
    <d v="2011-01-03T00:00:00"/>
    <x v="2"/>
    <x v="1"/>
    <n v="53.000000010000001"/>
    <x v="23"/>
    <x v="5"/>
  </r>
  <r>
    <n v="1256578"/>
    <n v="10048998"/>
    <s v="CYT FRONT C.SAUV(P06) 750 6U 2010 VEU"/>
    <m/>
    <d v="2011-01-03T00:00:00"/>
    <x v="2"/>
    <x v="1"/>
    <n v="94.000000009999994"/>
    <x v="23"/>
    <x v="5"/>
  </r>
  <r>
    <n v="1256719"/>
    <n v="10051378"/>
    <s v="CYT SENDERO C.SA(P07)STECO 750 6U(M&amp;S)DE"/>
    <m/>
    <d v="2011-01-03T00:00:00"/>
    <x v="1"/>
    <x v="1"/>
    <n v="4347.5555560000003"/>
    <x v="23"/>
    <x v="5"/>
  </r>
  <r>
    <n v="7079422"/>
    <n v="10049779"/>
    <s v="CS CONO SUR CARM (P07)STL 750 6U CZ"/>
    <m/>
    <d v="2011-01-03T00:00:00"/>
    <x v="9"/>
    <x v="1"/>
    <n v="171"/>
    <x v="23"/>
    <x v="5"/>
  </r>
  <r>
    <n v="1256643"/>
    <n v="10051856"/>
    <s v="MA MAYCAS RVA P.NOIR STLV 750 6U 2009 AU"/>
    <m/>
    <d v="2011-01-03T00:00:00"/>
    <x v="9"/>
    <x v="1"/>
    <n v="352"/>
    <x v="23"/>
    <x v="5"/>
  </r>
  <r>
    <n v="1256580"/>
    <n v="10049289"/>
    <s v="CYT FRONT CARM(P06) 750 6U 2010 VEU"/>
    <m/>
    <d v="2011-01-03T00:00:00"/>
    <x v="2"/>
    <x v="1"/>
    <n v="406"/>
    <x v="23"/>
    <x v="5"/>
  </r>
  <r>
    <n v="1256413"/>
    <n v="10044728"/>
    <s v="CYT FRONT CARM STLV(P06) 750 12U 2010 JP"/>
    <m/>
    <d v="2011-01-03T00:00:00"/>
    <x v="2"/>
    <x v="1"/>
    <n v="1506"/>
    <x v="23"/>
    <x v="5"/>
  </r>
  <r>
    <n v="1254632"/>
    <n v="10044451"/>
    <s v="CYT FRONT CARM(P06) 750 12U LATAM"/>
    <m/>
    <d v="2011-01-03T00:00:00"/>
    <x v="2"/>
    <x v="1"/>
    <n v="1176"/>
    <x v="23"/>
    <x v="5"/>
  </r>
  <r>
    <n v="1256002"/>
    <n v="10022067"/>
    <s v="CYT FRONT CARM(P06) 750 12U VAR"/>
    <m/>
    <d v="2011-01-03T00:00:00"/>
    <x v="2"/>
    <x v="1"/>
    <n v="42"/>
    <x v="23"/>
    <x v="5"/>
  </r>
  <r>
    <n v="1256085"/>
    <n v="10022571"/>
    <s v="CYT FRONT CARM(P06) 750 6U RU"/>
    <m/>
    <d v="2011-01-03T00:00:00"/>
    <x v="2"/>
    <x v="1"/>
    <n v="11"/>
    <x v="23"/>
    <x v="5"/>
  </r>
  <r>
    <n v="7079399"/>
    <n v="10047189"/>
    <s v="CS COUGAR CARM 750 6U CN"/>
    <m/>
    <d v="2011-01-03T00:00:00"/>
    <x v="2"/>
    <x v="1"/>
    <n v="837.55555560000005"/>
    <x v="23"/>
    <x v="5"/>
  </r>
  <r>
    <n v="1256805"/>
    <n v="10051535"/>
    <s v="CYT CASILL C.SAUV ECO 750 12U 2009 JP"/>
    <m/>
    <d v="2011-01-03T00:00:00"/>
    <x v="2"/>
    <x v="1"/>
    <n v="3080"/>
    <x v="23"/>
    <x v="5"/>
  </r>
  <r>
    <n v="1255324"/>
    <n v="10051047"/>
    <s v="CYT CASILL C.SAUV ECO 750 6U 2009(M&amp;S)DE"/>
    <m/>
    <d v="2011-01-03T00:00:00"/>
    <x v="2"/>
    <x v="1"/>
    <n v="1176"/>
    <x v="23"/>
    <x v="5"/>
  </r>
  <r>
    <n v="1255672"/>
    <n v="10034439"/>
    <s v="CYT XPLOR C.C CAB/MER4P(MANTA)1500 6U US"/>
    <m/>
    <d v="2011-01-03T00:00:00"/>
    <x v="1"/>
    <x v="1"/>
    <n v="5504"/>
    <x v="23"/>
    <x v="5"/>
  </r>
  <r>
    <n v="1256855"/>
    <n v="10044587"/>
    <s v="CYT FRONT C.SAUV STLV(P06)(BI)7506U AFRI"/>
    <m/>
    <d v="2011-01-03T00:00:00"/>
    <x v="2"/>
    <x v="1"/>
    <n v="644"/>
    <x v="23"/>
    <x v="5"/>
  </r>
  <r>
    <n v="1256501"/>
    <n v="10050172"/>
    <s v="CYT SUNR C.SAUV(P08) 1500 6U US"/>
    <m/>
    <d v="2011-01-03T00:00:00"/>
    <x v="1"/>
    <x v="1"/>
    <n v="1000"/>
    <x v="23"/>
    <x v="5"/>
  </r>
  <r>
    <n v="7079361"/>
    <n v="10048763"/>
    <s v="CS RESERVA CHARD(P08) 750 6U 2010 VEU"/>
    <m/>
    <d v="2011-01-03T00:00:00"/>
    <x v="9"/>
    <x v="1"/>
    <n v="24.999999989999999"/>
    <x v="23"/>
    <x v="5"/>
  </r>
  <r>
    <n v="7079339"/>
    <n v="10019551"/>
    <s v="MPO V.MPO RVA CARM(P05) 750 6U DK"/>
    <m/>
    <d v="2011-01-03T00:00:00"/>
    <x v="1"/>
    <x v="1"/>
    <n v="69.999999990000006"/>
    <x v="23"/>
    <x v="5"/>
  </r>
  <r>
    <n v="7079205"/>
    <n v="10035532"/>
    <s v="MPO V.MPO RVA CARM(P05)STLV 750 12U CA"/>
    <m/>
    <d v="2011-01-03T00:00:00"/>
    <x v="1"/>
    <x v="1"/>
    <n v="216"/>
    <x v="23"/>
    <x v="5"/>
  </r>
  <r>
    <n v="7079204"/>
    <n v="10019586"/>
    <s v="MPO V.MPO RVA CARM(P05) 750 12U VEU"/>
    <m/>
    <d v="2011-01-03T00:00:00"/>
    <x v="1"/>
    <x v="1"/>
    <n v="51"/>
    <x v="23"/>
    <x v="5"/>
  </r>
  <r>
    <n v="1256294"/>
    <n v="10026728"/>
    <s v="CA RESERVA CARM 750 12U VE"/>
    <m/>
    <d v="2011-01-03T00:00:00"/>
    <x v="1"/>
    <x v="1"/>
    <n v="98"/>
    <x v="23"/>
    <x v="5"/>
  </r>
  <r>
    <n v="1256720"/>
    <n v="10026774"/>
    <s v="CA RESERVA C.SAUV 750 12U VIN"/>
    <m/>
    <d v="2011-01-03T00:00:00"/>
    <x v="1"/>
    <x v="1"/>
    <n v="112"/>
    <x v="23"/>
    <x v="5"/>
  </r>
  <r>
    <n v="7079288"/>
    <n v="10019548"/>
    <s v="MPO V.MPO RVA CAB.SAUV(P05) 750 6U DK"/>
    <m/>
    <d v="2011-01-03T00:00:00"/>
    <x v="1"/>
    <x v="1"/>
    <n v="69.999999990000006"/>
    <x v="23"/>
    <x v="5"/>
  </r>
  <r>
    <n v="7079347"/>
    <n v="10035531"/>
    <s v="MPO V.MPO RVA C.SAUV(P05)STLV 750 12U CA"/>
    <m/>
    <d v="2011-01-03T00:00:00"/>
    <x v="1"/>
    <x v="1"/>
    <n v="140"/>
    <x v="23"/>
    <x v="5"/>
  </r>
  <r>
    <n v="7079483"/>
    <n v="10051732"/>
    <s v="MPO V.MPO RVA C.SAUV(P05)750 12U 2010 JP"/>
    <m/>
    <d v="2011-01-03T00:00:00"/>
    <x v="1"/>
    <x v="1"/>
    <n v="672"/>
    <x v="23"/>
    <x v="5"/>
  </r>
  <r>
    <n v="7079106"/>
    <n v="10047982"/>
    <s v="MPO V.MPO BLEND ROSE(P09) 750 12U CO"/>
    <m/>
    <d v="2011-01-03T00:00:00"/>
    <x v="1"/>
    <x v="1"/>
    <n v="1036"/>
    <x v="23"/>
    <x v="5"/>
  </r>
  <r>
    <n v="1256581"/>
    <n v="10050028"/>
    <s v="CYT FRONT SHIRAZ(P06) 750 6U 2010 VEU"/>
    <m/>
    <d v="2011-01-03T00:00:00"/>
    <x v="2"/>
    <x v="1"/>
    <n v="1428"/>
    <x v="23"/>
    <x v="5"/>
  </r>
  <r>
    <n v="1257213"/>
    <n v="10037141"/>
    <s v="CYT MAR DEL SUR RED WINE(LP)750 6U AFRI"/>
    <m/>
    <d v="2011-01-03T00:00:00"/>
    <x v="1"/>
    <x v="1"/>
    <n v="2750"/>
    <x v="23"/>
    <x v="5"/>
  </r>
  <r>
    <n v="7079429"/>
    <n v="10047973"/>
    <s v="MPO V.MPO BLEND ROSE(P09) 750 12U LATAM"/>
    <m/>
    <d v="2011-01-03T00:00:00"/>
    <x v="1"/>
    <x v="1"/>
    <n v="97"/>
    <x v="23"/>
    <x v="5"/>
  </r>
  <r>
    <n v="1254180"/>
    <n v="10034439"/>
    <s v="CYT XPLOR C.C CAB/MER4P(MANTA)1500 6U US"/>
    <m/>
    <d v="2011-01-03T00:00:00"/>
    <x v="1"/>
    <x v="1"/>
    <n v="5504"/>
    <x v="23"/>
    <x v="5"/>
  </r>
  <r>
    <n v="7079179"/>
    <n v="10047194"/>
    <s v="CS CONO SUR SYRAH(P07) 750 12U KR"/>
    <m/>
    <d v="2011-01-03T00:00:00"/>
    <x v="1"/>
    <x v="1"/>
    <n v="308"/>
    <x v="23"/>
    <x v="5"/>
  </r>
  <r>
    <n v="7079117"/>
    <n v="10043285"/>
    <s v="CS CONO SUR SYRAH STLV(P07)750 12U JP"/>
    <m/>
    <d v="2011-01-03T00:00:00"/>
    <x v="1"/>
    <x v="1"/>
    <n v="350"/>
    <x v="23"/>
    <x v="5"/>
  </r>
  <r>
    <n v="7079372"/>
    <n v="10047206"/>
    <s v="CS CONO SUR SHIRAZ STLP07 75012U(LCBO)CA"/>
    <m/>
    <d v="2011-01-03T00:00:00"/>
    <x v="1"/>
    <x v="1"/>
    <n v="180"/>
    <x v="23"/>
    <x v="5"/>
  </r>
  <r>
    <n v="7079283"/>
    <n v="10039585"/>
    <s v="CS CONO SUR SYRAH STLV(P07)750 12U VAS"/>
    <m/>
    <d v="2011-01-03T00:00:00"/>
    <x v="1"/>
    <x v="1"/>
    <n v="150"/>
    <x v="23"/>
    <x v="5"/>
  </r>
  <r>
    <n v="1256723"/>
    <n v="10034323"/>
    <s v="CYT CASILL C.SAUV 1500 6U (C/ESP)CA"/>
    <m/>
    <d v="2011-01-03T00:00:00"/>
    <x v="9"/>
    <x v="1"/>
    <n v="160"/>
    <x v="23"/>
    <x v="5"/>
  </r>
  <r>
    <n v="1255591"/>
    <n v="10021269"/>
    <s v="CYT CASILL C.SAUV 1500 6U VAR"/>
    <m/>
    <d v="2011-01-03T00:00:00"/>
    <x v="9"/>
    <x v="1"/>
    <n v="79.999999979999998"/>
    <x v="23"/>
    <x v="5"/>
  </r>
  <r>
    <n v="7079181"/>
    <n v="10040447"/>
    <s v="CS CONO SUR MERL(P07) 750 12U VEU"/>
    <m/>
    <d v="2011-01-03T00:00:00"/>
    <x v="9"/>
    <x v="1"/>
    <n v="196"/>
    <x v="23"/>
    <x v="5"/>
  </r>
  <r>
    <n v="7079316"/>
    <n v="10040451"/>
    <s v="CS CONO SUR MERL(P07)750 6U VEU"/>
    <m/>
    <d v="2011-01-03T00:00:00"/>
    <x v="9"/>
    <x v="1"/>
    <n v="267"/>
    <x v="23"/>
    <x v="5"/>
  </r>
  <r>
    <n v="1257116"/>
    <n v="10047352"/>
    <s v="CYT VEND.TARD. S.BLC 375 24U 2007 (LR)CA"/>
    <m/>
    <d v="2011-01-03T00:00:00"/>
    <x v="9"/>
    <x v="1"/>
    <n v="198"/>
    <x v="23"/>
    <x v="5"/>
  </r>
  <r>
    <n v="1256304"/>
    <n v="10048988"/>
    <s v="CYT LA MANDA C.SAUV(ST)750 12U 2010 GB"/>
    <m/>
    <d v="2011-01-03T00:00:00"/>
    <x v="1"/>
    <x v="1"/>
    <n v="280"/>
    <x v="23"/>
    <x v="5"/>
  </r>
  <r>
    <n v="7079364"/>
    <n v="10050097"/>
    <s v="CS RESERVA MERL(P08) 750 6U 2009 VEU"/>
    <m/>
    <d v="2011-01-03T00:00:00"/>
    <x v="9"/>
    <x v="1"/>
    <n v="24.999999989999999"/>
    <x v="23"/>
    <x v="5"/>
  </r>
  <r>
    <n v="7079077"/>
    <n v="10049391"/>
    <s v="CS BIB C.SUR TOC C.SAU(P08)3L4U2010NORD"/>
    <m/>
    <d v="2011-01-03T00:00:00"/>
    <x v="7"/>
    <x v="1"/>
    <n v="1792"/>
    <x v="23"/>
    <x v="5"/>
  </r>
  <r>
    <n v="1256975"/>
    <n v="10051886"/>
    <s v="CYT WINE LOTCAB(L119/5/112)ST7506U2009GB"/>
    <m/>
    <d v="2011-01-03T00:00:00"/>
    <x v="9"/>
    <x v="1"/>
    <n v="1111"/>
    <x v="23"/>
    <x v="5"/>
  </r>
  <r>
    <n v="1256640"/>
    <n v="10051855"/>
    <s v="MA MAYCAS RVA SYRAH STLV 750 6U 2009 AU"/>
    <m/>
    <d v="2011-01-03T00:00:00"/>
    <x v="9"/>
    <x v="1"/>
    <n v="385"/>
    <x v="23"/>
    <x v="5"/>
  </r>
  <r>
    <n v="7079445"/>
    <n v="10051758"/>
    <s v="CS GRAN VALLE NIEBLA GEW 750 12U 2010 GB"/>
    <m/>
    <d v="2011-01-03T00:00:00"/>
    <x v="9"/>
    <x v="1"/>
    <n v="1050"/>
    <x v="23"/>
    <x v="5"/>
  </r>
  <r>
    <n v="1257620"/>
    <n v="10028326"/>
    <s v="CYT FRONT C.SAUV BLUSH(P06) 1500 6U VAR"/>
    <m/>
    <d v="2011-01-03T00:00:00"/>
    <x v="9"/>
    <x v="1"/>
    <n v="230"/>
    <x v="23"/>
    <x v="5"/>
  </r>
  <r>
    <n v="1255604"/>
    <n v="10040102"/>
    <s v="CYT BIN3=TRIO RVA C.SAUV 750 12U 2008VIN"/>
    <m/>
    <d v="2011-01-03T00:00:00"/>
    <x v="9"/>
    <x v="1"/>
    <n v="70"/>
    <x v="23"/>
    <x v="5"/>
  </r>
  <r>
    <n v="1257075"/>
    <n v="10043026"/>
    <s v="CYT MARQUES C.SAUV 750 12U 2008 VIN"/>
    <m/>
    <d v="2011-01-03T00:00:00"/>
    <x v="9"/>
    <x v="1"/>
    <n v="123"/>
    <x v="23"/>
    <x v="5"/>
  </r>
  <r>
    <n v="1256596"/>
    <n v="10050700"/>
    <s v="CYT MARQUES MERLOT 750 12U 2009 BO"/>
    <m/>
    <d v="2011-01-03T00:00:00"/>
    <x v="9"/>
    <x v="1"/>
    <n v="70"/>
    <x v="23"/>
    <x v="5"/>
  </r>
  <r>
    <n v="1257124"/>
    <n v="10050836"/>
    <s v="CYT TRIO RVA MERL(P10) 750 12U 2010 BO"/>
    <m/>
    <d v="2011-01-03T00:00:00"/>
    <x v="9"/>
    <x v="1"/>
    <n v="70"/>
    <x v="23"/>
    <x v="5"/>
  </r>
  <r>
    <n v="1256633"/>
    <n v="10041075"/>
    <s v="CYT FRONT C.SAUV/MERL(P06)STLV1500 6U CA"/>
    <m/>
    <d v="2011-01-03T00:00:00"/>
    <x v="1"/>
    <x v="1"/>
    <n v="780"/>
    <x v="23"/>
    <x v="5"/>
  </r>
  <r>
    <n v="1255224"/>
    <n v="12006304"/>
    <s v="2102 C.SAUV MARQUES 0750 CH 2009"/>
    <m/>
    <d v="2011-01-03T00:00:00"/>
    <x v="9"/>
    <x v="1"/>
    <n v="5555.5555560000003"/>
    <x v="23"/>
    <x v="5"/>
  </r>
  <r>
    <n v="7079459"/>
    <n v="10041845"/>
    <s v="MPO V.MPO VTALCHARD STL(P05)37524U2010JP"/>
    <m/>
    <d v="2011-01-03T00:00:00"/>
    <x v="10"/>
    <x v="1"/>
    <n v="396"/>
    <x v="23"/>
    <x v="5"/>
  </r>
  <r>
    <n v="7079521"/>
    <n v="10048766"/>
    <s v="CS RESERVA CHARD ST(P08)750 12U 2010 JP"/>
    <m/>
    <d v="2011-01-03T00:00:00"/>
    <x v="9"/>
    <x v="1"/>
    <n v="280"/>
    <x v="23"/>
    <x v="5"/>
  </r>
  <r>
    <n v="1256705"/>
    <n v="10050712"/>
    <s v="CYT MARQUES MERLOT 750 12U 2009 VEU"/>
    <m/>
    <d v="2011-01-03T00:00:00"/>
    <x v="9"/>
    <x v="1"/>
    <n v="100"/>
    <x v="23"/>
    <x v="5"/>
  </r>
  <r>
    <n v="1257125"/>
    <n v="10050866"/>
    <s v="CYT TRIO RVA MERL 750 12U 2010 VE"/>
    <m/>
    <d v="2011-01-03T00:00:00"/>
    <x v="9"/>
    <x v="1"/>
    <n v="920"/>
    <x v="23"/>
    <x v="5"/>
  </r>
  <r>
    <n v="1257455"/>
    <n v="10043008"/>
    <s v="CYT MARQUES C.SAUV 750 6U 2008(MS)DE"/>
    <m/>
    <d v="2011-01-03T00:00:00"/>
    <x v="9"/>
    <x v="1"/>
    <n v="125"/>
    <x v="23"/>
    <x v="5"/>
  </r>
  <r>
    <n v="1257458"/>
    <n v="10050732"/>
    <s v="CYT MARQUES MERLOT 750 6U 2009 DE/BE"/>
    <m/>
    <d v="2011-01-03T00:00:00"/>
    <x v="9"/>
    <x v="1"/>
    <n v="98"/>
    <x v="23"/>
    <x v="5"/>
  </r>
  <r>
    <n v="7079680"/>
    <n v="10048751"/>
    <s v="CS RESERVA CHARD STL(P08)750 12U 2010CL"/>
    <m/>
    <d v="2011-01-03T00:00:00"/>
    <x v="9"/>
    <x v="1"/>
    <n v="110"/>
    <x v="23"/>
    <x v="5"/>
  </r>
  <r>
    <n v="7079520"/>
    <n v="10042756"/>
    <s v="CS RESERVA GEW STLV(P08) 750 12U 2010 JP"/>
    <m/>
    <d v="2011-01-03T00:00:00"/>
    <x v="9"/>
    <x v="1"/>
    <n v="530"/>
    <x v="23"/>
    <x v="5"/>
  </r>
  <r>
    <n v="7079468"/>
    <n v="10050490"/>
    <s v="MPO GRAN DEVOCION SYR/VIOG 750 6U CA"/>
    <m/>
    <d v="2011-01-03T00:00:00"/>
    <x v="9"/>
    <x v="1"/>
    <n v="23.999999989999999"/>
    <x v="23"/>
    <x v="5"/>
  </r>
  <r>
    <n v="7079796"/>
    <n v="10047152"/>
    <s v="CS RESERVA C.SAUV(P08) 750 6U 2009 NL"/>
    <m/>
    <d v="2011-01-03T00:00:00"/>
    <x v="9"/>
    <x v="1"/>
    <n v="47.555555550000001"/>
    <x v="23"/>
    <x v="5"/>
  </r>
  <r>
    <n v="7079600"/>
    <n v="10035373"/>
    <s v="MPO V.MPO RVA MERL(P05)STLV750 12U VAS"/>
    <m/>
    <d v="2011-01-03T00:00:00"/>
    <x v="2"/>
    <x v="1"/>
    <n v="42"/>
    <x v="23"/>
    <x v="5"/>
  </r>
  <r>
    <n v="7079229"/>
    <n v="10030441"/>
    <s v="CS CONO SUR GEW STLV(P07) 750 6U VEU"/>
    <m/>
    <d v="2011-01-03T00:00:00"/>
    <x v="9"/>
    <x v="1"/>
    <n v="4.4444444430000001"/>
    <x v="23"/>
    <x v="5"/>
  </r>
  <r>
    <n v="1256649"/>
    <n v="10050438"/>
    <s v="CYT MARQUES CHARD 750 6U 2009 RU"/>
    <m/>
    <d v="2011-01-03T00:00:00"/>
    <x v="9"/>
    <x v="1"/>
    <n v="91"/>
    <x v="23"/>
    <x v="5"/>
  </r>
  <r>
    <n v="7079246"/>
    <n v="10046093"/>
    <s v="CS ORGANICO C.SAUV/CARM(P09)7506U2009VEU"/>
    <m/>
    <d v="2011-01-03T00:00:00"/>
    <x v="9"/>
    <x v="1"/>
    <n v="70"/>
    <x v="23"/>
    <x v="5"/>
  </r>
  <r>
    <n v="1257122"/>
    <n v="10050855"/>
    <s v="CYT TRIO RVA MERL(P10)750 12U 2010 KR"/>
    <m/>
    <d v="2011-01-03T00:00:00"/>
    <x v="9"/>
    <x v="1"/>
    <n v="500"/>
    <x v="23"/>
    <x v="5"/>
  </r>
  <r>
    <n v="1257127"/>
    <n v="10048365"/>
    <s v="CYT TRIO RVA MERLOT 750 12U 2009 ESP(VE)"/>
    <m/>
    <d v="2011-01-03T00:00:00"/>
    <x v="9"/>
    <x v="1"/>
    <n v="510"/>
    <x v="23"/>
    <x v="5"/>
  </r>
  <r>
    <n v="7079644"/>
    <n v="10049926"/>
    <s v="CS SPARKLING CS BRUT 750 6U 2009(LCBO)CA"/>
    <m/>
    <d v="2011-01-03T00:00:00"/>
    <x v="9"/>
    <x v="1"/>
    <n v="500"/>
    <x v="23"/>
    <x v="5"/>
  </r>
  <r>
    <n v="1257292"/>
    <n v="10043274"/>
    <s v="CYT MARQUES CARM 750 12U 2008  CL"/>
    <m/>
    <d v="2011-01-03T00:00:00"/>
    <x v="9"/>
    <x v="1"/>
    <n v="1100"/>
    <x v="23"/>
    <x v="5"/>
  </r>
  <r>
    <n v="1247750"/>
    <n v="10040288"/>
    <s v="CYT CHAMP SUBERCASEAUX MOSCATO 750 12UCL"/>
    <m/>
    <d v="2011-01-03T00:00:00"/>
    <x v="9"/>
    <x v="1"/>
    <n v="1777"/>
    <x v="23"/>
    <x v="5"/>
  </r>
  <r>
    <n v="7079425"/>
    <n v="10039965"/>
    <s v="CS CONO SUR VIOG(P07)STLV 750 12U US"/>
    <m/>
    <d v="2011-01-03T00:00:00"/>
    <x v="9"/>
    <x v="1"/>
    <n v="150"/>
    <x v="23"/>
    <x v="5"/>
  </r>
  <r>
    <n v="7079441"/>
    <n v="10047108"/>
    <s v="MPO SPARKLING WINE BRUT 6U 750(NB) VEU"/>
    <m/>
    <d v="2011-01-03T00:00:00"/>
    <x v="9"/>
    <x v="1"/>
    <n v="555.55555560000005"/>
    <x v="23"/>
    <x v="5"/>
  </r>
  <r>
    <n v="1257061"/>
    <n v="10050533"/>
    <s v="CYT MARQUES CHARD 750 12U 2009 VEU"/>
    <m/>
    <d v="2011-01-03T00:00:00"/>
    <x v="9"/>
    <x v="1"/>
    <n v="20"/>
    <x v="23"/>
    <x v="5"/>
  </r>
  <r>
    <n v="1257065"/>
    <n v="10050770"/>
    <s v="CYT MARQUES CARM 750 12U 2009  CA"/>
    <m/>
    <d v="2011-01-03T00:00:00"/>
    <x v="9"/>
    <x v="1"/>
    <n v="56.000000010000001"/>
    <x v="23"/>
    <x v="5"/>
  </r>
  <r>
    <n v="7079523"/>
    <n v="10050449"/>
    <s v="CS VISION CARM/RO(P08)ST 750 6U 2010 VEU"/>
    <m/>
    <d v="2011-01-03T00:00:00"/>
    <x v="9"/>
    <x v="1"/>
    <n v="140"/>
    <x v="23"/>
    <x v="5"/>
  </r>
  <r>
    <n v="1257121"/>
    <n v="10048646"/>
    <s v="CYT TRIO RVA C.SAU(P10)750 12U2008(LR)CA"/>
    <m/>
    <d v="2011-01-03T00:00:00"/>
    <x v="9"/>
    <x v="1"/>
    <n v="350"/>
    <x v="23"/>
    <x v="5"/>
  </r>
  <r>
    <n v="1257123"/>
    <n v="10050845"/>
    <s v="CYT TRIO RVA MERL(P10)750 12U 2010(LR)CA"/>
    <m/>
    <d v="2011-01-03T00:00:00"/>
    <x v="9"/>
    <x v="1"/>
    <n v="196"/>
    <x v="23"/>
    <x v="5"/>
  </r>
  <r>
    <n v="7079343"/>
    <n v="10042007"/>
    <s v="MPO BIB V.MPO VTAL CHARD(SLIM)3L4U2010FI"/>
    <m/>
    <d v="2011-01-03T00:00:00"/>
    <x v="7"/>
    <x v="1"/>
    <n v="2624"/>
    <x v="23"/>
    <x v="5"/>
  </r>
  <r>
    <n v="1256710"/>
    <n v="10042000"/>
    <s v="CYT FRONT BIB CHARD(SLIM) 3L 4U 2010 VEU"/>
    <m/>
    <d v="2011-01-03T00:00:00"/>
    <x v="7"/>
    <x v="1"/>
    <n v="1505.333333"/>
    <x v="23"/>
    <x v="5"/>
  </r>
  <r>
    <n v="1257110"/>
    <n v="10050811"/>
    <s v="CYT FRONT BIB C.SA(P06)(2346)3L4U2010VEU"/>
    <m/>
    <d v="2011-01-03T00:00:00"/>
    <x v="7"/>
    <x v="1"/>
    <n v="2746.666667"/>
    <x v="23"/>
    <x v="5"/>
  </r>
  <r>
    <n v="7079341"/>
    <n v="10042017"/>
    <s v="MPO BIB V.MPO VTALS.BL(P05SLM)3L4U2010DK"/>
    <m/>
    <d v="2011-01-03T00:00:00"/>
    <x v="7"/>
    <x v="1"/>
    <n v="112"/>
    <x v="23"/>
    <x v="5"/>
  </r>
  <r>
    <n v="7079260"/>
    <n v="10018088"/>
    <s v="MPO BIB V.MPO VTAL S.BLC(P05) 3L 4U NO"/>
    <m/>
    <d v="2011-01-03T00:00:00"/>
    <x v="7"/>
    <x v="1"/>
    <n v="38.666666669999998"/>
    <x v="23"/>
    <x v="5"/>
  </r>
  <r>
    <n v="1257109"/>
    <n v="10050638"/>
    <s v="CYT SUNR BIB C.SAUV(P08) 3L 4U 2010IS"/>
    <m/>
    <d v="2011-01-03T00:00:00"/>
    <x v="7"/>
    <x v="1"/>
    <n v="224"/>
    <x v="23"/>
    <x v="5"/>
  </r>
  <r>
    <n v="1256837"/>
    <n v="10050640"/>
    <s v="CYT SUNR BIB C.SAUV(P08) 3L 4U 2010VEU"/>
    <m/>
    <d v="2011-01-03T00:00:00"/>
    <x v="7"/>
    <x v="1"/>
    <n v="640"/>
    <x v="23"/>
    <x v="5"/>
  </r>
  <r>
    <n v="1255337"/>
    <n v="10050071"/>
    <s v="CYT FRONT BIB MERL(SLIM)3L 4U 2010 VEU"/>
    <m/>
    <d v="2011-01-03T00:00:00"/>
    <x v="7"/>
    <x v="1"/>
    <n v="224"/>
    <x v="23"/>
    <x v="5"/>
  </r>
  <r>
    <n v="7079342"/>
    <n v="10049383"/>
    <s v="MPO BIB VTAL C.SAUV 3L 4U 2010 DK"/>
    <m/>
    <d v="2011-01-03T00:00:00"/>
    <x v="7"/>
    <x v="1"/>
    <n v="1680"/>
    <x v="23"/>
    <x v="5"/>
  </r>
  <r>
    <n v="7079419"/>
    <n v="10048971"/>
    <s v="CS I.NEGRA RVA CSA(P09)ST7506U(TE)2010GB"/>
    <m/>
    <d v="2011-01-03T00:00:00"/>
    <x v="12"/>
    <x v="1"/>
    <n v="13276"/>
    <x v="23"/>
    <x v="5"/>
  </r>
  <r>
    <n v="1256650"/>
    <n v="10050729"/>
    <s v="CYT MARQUES MERLOT 750 6U 2009 RU"/>
    <m/>
    <d v="2011-01-03T00:00:00"/>
    <x v="9"/>
    <x v="1"/>
    <n v="123"/>
    <x v="23"/>
    <x v="5"/>
  </r>
  <r>
    <n v="1256071"/>
    <n v="10041224"/>
    <s v="CYT SUNR CARM(P08) 750 6U RU"/>
    <m/>
    <d v="2011-01-03T00:00:00"/>
    <x v="11"/>
    <x v="1"/>
    <n v="1201"/>
    <x v="23"/>
    <x v="5"/>
  </r>
  <r>
    <n v="7079744"/>
    <n v="10047642"/>
    <s v="MPO SONATA RVA CHARD(WMP05 2)750 12U BR"/>
    <m/>
    <d v="2011-01-03T00:00:00"/>
    <x v="11"/>
    <x v="1"/>
    <n v="100"/>
    <x v="23"/>
    <x v="5"/>
  </r>
  <r>
    <n v="1257071"/>
    <n v="10023818"/>
    <s v="CYT FRONT CHARD(STELV)(P06) 750 12U VEU"/>
    <m/>
    <d v="2011-01-03T00:00:00"/>
    <x v="11"/>
    <x v="1"/>
    <n v="438"/>
    <x v="23"/>
    <x v="5"/>
  </r>
  <r>
    <n v="7079728"/>
    <n v="10052051"/>
    <s v="MPO V.MPO VTAL CHARD(P09) 750 6U FR"/>
    <m/>
    <d v="2011-01-03T00:00:00"/>
    <x v="11"/>
    <x v="1"/>
    <n v="110"/>
    <x v="23"/>
    <x v="5"/>
  </r>
  <r>
    <n v="1256598"/>
    <n v="10050129"/>
    <s v="CYT FRONT C.SAUV(P06) 1500 6U VAR"/>
    <m/>
    <d v="2011-01-03T00:00:00"/>
    <x v="11"/>
    <x v="1"/>
    <n v="235"/>
    <x v="23"/>
    <x v="5"/>
  </r>
  <r>
    <n v="1255554"/>
    <n v="10050128"/>
    <s v="CYT FRONT C.SAUV(P06) 1500 6U LATAM"/>
    <m/>
    <d v="2011-01-03T00:00:00"/>
    <x v="11"/>
    <x v="1"/>
    <n v="38.000000010000001"/>
    <x v="23"/>
    <x v="5"/>
  </r>
  <r>
    <n v="7078915"/>
    <n v="10042928"/>
    <s v="MPO SONATA C.SAUV 1500 6U LATAM"/>
    <m/>
    <d v="2011-01-03T00:00:00"/>
    <x v="11"/>
    <x v="1"/>
    <n v="288"/>
    <x v="23"/>
    <x v="5"/>
  </r>
  <r>
    <n v="7078882"/>
    <n v="10028539"/>
    <s v="MPO V.MPO C.SAUV(P05) 750 12U VE"/>
    <m/>
    <d v="2011-01-03T00:00:00"/>
    <x v="11"/>
    <x v="1"/>
    <n v="1065"/>
    <x v="23"/>
    <x v="5"/>
  </r>
  <r>
    <n v="1256601"/>
    <n v="10045681"/>
    <s v="CYT CYT RVDO C.SAUV 750 12U LATAM"/>
    <m/>
    <d v="2011-01-03T00:00:00"/>
    <x v="11"/>
    <x v="1"/>
    <n v="140"/>
    <x v="23"/>
    <x v="5"/>
  </r>
  <r>
    <n v="7079110"/>
    <n v="10049833"/>
    <s v="MPO BLEND C.SAUV(P09)750 12U CO"/>
    <m/>
    <d v="2011-01-03T00:00:00"/>
    <x v="11"/>
    <x v="1"/>
    <n v="938"/>
    <x v="23"/>
    <x v="5"/>
  </r>
  <r>
    <n v="1256830"/>
    <n v="10047083"/>
    <s v="CYT CAMPO LARGO C.SAUV 750 6U CN"/>
    <m/>
    <d v="2011-01-03T00:00:00"/>
    <x v="11"/>
    <x v="1"/>
    <n v="294"/>
    <x v="23"/>
    <x v="5"/>
  </r>
  <r>
    <n v="7079466"/>
    <n v="10044876"/>
    <s v="CS CONO SUR 1551 S.BLC STL 750 6U VEU"/>
    <m/>
    <d v="2011-01-03T00:00:00"/>
    <x v="11"/>
    <x v="1"/>
    <n v="728"/>
    <x v="23"/>
    <x v="5"/>
  </r>
  <r>
    <n v="1256409"/>
    <n v="10041074"/>
    <s v="CYT FRONT S.BLC STLV(P06) 1500 6U CA"/>
    <m/>
    <d v="2011-01-03T00:00:00"/>
    <x v="12"/>
    <x v="1"/>
    <n v="623"/>
    <x v="23"/>
    <x v="5"/>
  </r>
  <r>
    <n v="7079636"/>
    <n v="10042666"/>
    <s v="CS I.NEGRA RVA S.BLC(P09)STLV 750 6U VEU"/>
    <m/>
    <d v="2011-01-03T00:00:00"/>
    <x v="12"/>
    <x v="1"/>
    <n v="106"/>
    <x v="23"/>
    <x v="5"/>
  </r>
  <r>
    <n v="1256433"/>
    <n v="10041235"/>
    <s v="CYT SUNR CARM(P08) 750 12U VAR"/>
    <m/>
    <d v="2011-01-03T00:00:00"/>
    <x v="11"/>
    <x v="1"/>
    <n v="140"/>
    <x v="23"/>
    <x v="5"/>
  </r>
  <r>
    <n v="1256591"/>
    <n v="10031185"/>
    <s v="CYT SUNR CARM(P08) 750 12U LATAM"/>
    <m/>
    <d v="2011-01-03T00:00:00"/>
    <x v="11"/>
    <x v="1"/>
    <n v="69.999999990000006"/>
    <x v="23"/>
    <x v="5"/>
  </r>
  <r>
    <n v="7079193"/>
    <n v="10045374"/>
    <s v="MPO V.MPO VTAL CARM(P09)STLV 750 12U CA"/>
    <m/>
    <d v="2011-01-03T00:00:00"/>
    <x v="11"/>
    <x v="1"/>
    <n v="70.999999990000006"/>
    <x v="23"/>
    <x v="5"/>
  </r>
  <r>
    <n v="1257208"/>
    <n v="10046734"/>
    <s v="CYT XPLORADORCARM(P08)STLV75012U(C/ES)CA"/>
    <m/>
    <d v="2011-01-03T00:00:00"/>
    <x v="11"/>
    <x v="1"/>
    <n v="630"/>
    <x v="23"/>
    <x v="5"/>
  </r>
  <r>
    <n v="1256441"/>
    <n v="10045679"/>
    <s v="CYT CYT RVDO CARM 750 12U UY"/>
    <m/>
    <d v="2011-01-03T00:00:00"/>
    <x v="11"/>
    <x v="1"/>
    <n v="3360"/>
    <x v="23"/>
    <x v="5"/>
  </r>
  <r>
    <n v="7079250"/>
    <n v="10045372"/>
    <s v="MPO V.MPO VTAL CARM(P09) 750 12U CO"/>
    <m/>
    <d v="2011-01-03T00:00:00"/>
    <x v="11"/>
    <x v="1"/>
    <n v="83.999999990000006"/>
    <x v="23"/>
    <x v="5"/>
  </r>
  <r>
    <n v="7079257"/>
    <n v="10049855"/>
    <s v="MPO BLEND CARM/C.SAUV(P09)STLV750 12U CA"/>
    <m/>
    <d v="2011-01-03T00:00:00"/>
    <x v="11"/>
    <x v="1"/>
    <n v="281"/>
    <x v="23"/>
    <x v="5"/>
  </r>
  <r>
    <n v="7079596"/>
    <n v="10035364"/>
    <s v="MPO V.MPO CARM/C.SAUV(P05)STLV750 12UVAS"/>
    <m/>
    <d v="2011-01-03T00:00:00"/>
    <x v="11"/>
    <x v="1"/>
    <n v="55.999999989999999"/>
    <x v="23"/>
    <x v="5"/>
  </r>
  <r>
    <n v="7079598"/>
    <n v="10035367"/>
    <s v="MPO V.MPO VTAL CHARD(P05)STLV750 12U VAS"/>
    <m/>
    <d v="2011-01-03T00:00:00"/>
    <x v="11"/>
    <x v="1"/>
    <n v="33"/>
    <x v="23"/>
    <x v="5"/>
  </r>
  <r>
    <n v="1256417"/>
    <n v="10050173"/>
    <s v="MPO V.MPO VTAL C.SAUV(P09)STLV 750 12UCA"/>
    <m/>
    <d v="2011-01-03T00:00:00"/>
    <x v="11"/>
    <x v="1"/>
    <n v="140"/>
    <x v="23"/>
    <x v="5"/>
  </r>
  <r>
    <n v="1257464"/>
    <n v="10041793"/>
    <s v="CYT SUNR CHARD STL(P08) 750 6U 2010DE/BE"/>
    <m/>
    <d v="2011-01-03T00:00:00"/>
    <x v="11"/>
    <x v="1"/>
    <n v="1364"/>
    <x v="23"/>
    <x v="5"/>
  </r>
  <r>
    <n v="7079780"/>
    <n v="12006610"/>
    <s v="2187 SYR/C.SAUV FRONT 1500 ST 2010"/>
    <m/>
    <d v="2011-01-03T00:00:00"/>
    <x v="9"/>
    <x v="1"/>
    <n v="207.66666670000001"/>
    <x v="23"/>
    <x v="5"/>
  </r>
  <r>
    <n v="7079641"/>
    <n v="10047701"/>
    <s v="CS I NEGRA RVA S.BL(P09)STL7506UTE2010GB"/>
    <m/>
    <d v="2011-01-03T00:00:00"/>
    <x v="11"/>
    <x v="1"/>
    <n v="1740"/>
    <x v="23"/>
    <x v="5"/>
  </r>
  <r>
    <n v="1256714"/>
    <n v="10041203"/>
    <s v="CYT SUNR C.SAUV(P08) 750 6U RU"/>
    <m/>
    <d v="2011-01-03T00:00:00"/>
    <x v="11"/>
    <x v="1"/>
    <n v="2142"/>
    <x v="23"/>
    <x v="5"/>
  </r>
  <r>
    <n v="1256709"/>
    <n v="10050611"/>
    <s v="CYT SUNR C.SAUV(P08) 750 6U 2010 VEU"/>
    <m/>
    <d v="2011-01-03T00:00:00"/>
    <x v="11"/>
    <x v="1"/>
    <n v="322"/>
    <x v="23"/>
    <x v="5"/>
  </r>
  <r>
    <n v="1257197"/>
    <n v="10041200"/>
    <s v="CYT SUNR C.SAUV(P08)STLV750 12U(C/ESP)CA"/>
    <m/>
    <d v="2011-01-03T00:00:00"/>
    <x v="11"/>
    <x v="1"/>
    <n v="210"/>
    <x v="23"/>
    <x v="5"/>
  </r>
  <r>
    <n v="1255600"/>
    <n v="10041195"/>
    <s v="CYT SUNR C.SAUV(P08) 750 12U VAR"/>
    <m/>
    <d v="2011-01-03T00:00:00"/>
    <x v="11"/>
    <x v="1"/>
    <n v="69.999999990000006"/>
    <x v="23"/>
    <x v="5"/>
  </r>
  <r>
    <n v="1257376"/>
    <n v="10051376"/>
    <s v="CYT SENDERO MER(P07)ST ECO 750 6U(M&amp;S)DE"/>
    <m/>
    <d v="2011-01-03T00:00:00"/>
    <x v="11"/>
    <x v="1"/>
    <n v="1806.444444"/>
    <x v="23"/>
    <x v="5"/>
  </r>
  <r>
    <n v="1256845"/>
    <n v="10050292"/>
    <s v="CYT SUNR MERL(P08) 750 6U 2010 VEU"/>
    <m/>
    <d v="2011-01-03T00:00:00"/>
    <x v="11"/>
    <x v="1"/>
    <n v="196"/>
    <x v="23"/>
    <x v="5"/>
  </r>
  <r>
    <n v="1256715"/>
    <n v="10041305"/>
    <s v="CYT SUNR MERL(P08) 750 6U RU"/>
    <m/>
    <d v="2011-01-03T00:00:00"/>
    <x v="11"/>
    <x v="1"/>
    <n v="1675"/>
    <x v="23"/>
    <x v="5"/>
  </r>
  <r>
    <n v="1255168"/>
    <n v="10050291"/>
    <s v="CYT SUNR MERL STLV(P08) 7506U2010(M&amp;S)DE"/>
    <m/>
    <d v="2011-01-03T00:00:00"/>
    <x v="11"/>
    <x v="1"/>
    <n v="3528"/>
    <x v="23"/>
    <x v="5"/>
  </r>
  <r>
    <n v="1254922"/>
    <n v="10041226"/>
    <s v="CYT SUNR CARM(P08) 750 6U KR"/>
    <m/>
    <d v="2011-01-03T00:00:00"/>
    <x v="11"/>
    <x v="1"/>
    <n v="69.999999990000006"/>
    <x v="23"/>
    <x v="5"/>
  </r>
  <r>
    <n v="1258079"/>
    <n v="10043818"/>
    <s v="CYT SELECCION CAB/MERL(ND) 750 6U MX"/>
    <m/>
    <d v="2011-01-03T00:00:00"/>
    <x v="11"/>
    <x v="1"/>
    <n v="646.44444450000003"/>
    <x v="23"/>
    <x v="5"/>
  </r>
  <r>
    <n v="7079727"/>
    <n v="10045788"/>
    <s v="CS I.NEGRA C.SAU/ME(D)(P09)ST 750 6U VEU"/>
    <m/>
    <d v="2011-01-03T00:00:00"/>
    <x v="11"/>
    <x v="1"/>
    <n v="550"/>
    <x v="23"/>
    <x v="5"/>
  </r>
  <r>
    <n v="1256434"/>
    <n v="10041195"/>
    <s v="CYT SUNR C.SAUV(P08) 750 12U VAR"/>
    <m/>
    <d v="2011-01-03T00:00:00"/>
    <x v="12"/>
    <x v="1"/>
    <n v="140"/>
    <x v="23"/>
    <x v="5"/>
  </r>
  <r>
    <n v="1256402"/>
    <n v="10050622"/>
    <s v="CYT SUNR C.SAUV(P08) 750 12U 2010VEU"/>
    <m/>
    <d v="2011-01-03T00:00:00"/>
    <x v="12"/>
    <x v="1"/>
    <n v="56"/>
    <x v="23"/>
    <x v="5"/>
  </r>
  <r>
    <n v="1255159"/>
    <n v="10050620"/>
    <s v="CYT SUNR C.SAUV(P08)STLV7506U2010(M&amp;S)DE"/>
    <m/>
    <d v="2011-01-03T00:00:00"/>
    <x v="12"/>
    <x v="1"/>
    <n v="4704"/>
    <x v="23"/>
    <x v="5"/>
  </r>
  <r>
    <n v="1255244"/>
    <n v="10041203"/>
    <s v="CYT SUNR C.SAUV(P08) 750 6U RU"/>
    <m/>
    <d v="2011-01-03T00:00:00"/>
    <x v="12"/>
    <x v="1"/>
    <n v="310"/>
    <x v="23"/>
    <x v="5"/>
  </r>
  <r>
    <n v="7079565"/>
    <n v="10035578"/>
    <s v="CS C.SUR TOC CHARD(P08)STL1500 6U CA"/>
    <m/>
    <d v="2011-01-03T00:00:00"/>
    <x v="12"/>
    <x v="1"/>
    <n v="480"/>
    <x v="23"/>
    <x v="5"/>
  </r>
  <r>
    <n v="1256233"/>
    <n v="10040622"/>
    <s v="CYT FRONT CHARD STL(P06)1500 6U(C/ESP)CA"/>
    <m/>
    <d v="2011-01-03T00:00:00"/>
    <x v="12"/>
    <x v="1"/>
    <n v="835.00000009999997"/>
    <x v="23"/>
    <x v="5"/>
  </r>
  <r>
    <n v="7079128"/>
    <n v="10048379"/>
    <s v="CS C.SUR TOC S.BLC(P08)STL1500 6U CA"/>
    <m/>
    <d v="2011-01-03T00:00:00"/>
    <x v="12"/>
    <x v="1"/>
    <n v="79.999999990000006"/>
    <x v="23"/>
    <x v="5"/>
  </r>
  <r>
    <n v="1254598"/>
    <n v="10022472"/>
    <s v="CYT FRONT S.BLC(P06) 1500 6U LATAM"/>
    <m/>
    <d v="2011-01-03T00:00:00"/>
    <x v="12"/>
    <x v="1"/>
    <n v="480.00000010000002"/>
    <x v="23"/>
    <x v="5"/>
  </r>
  <r>
    <n v="1255527"/>
    <n v="10038260"/>
    <s v="CYT FRONT (CYT)S.BLC(P06) 1500 6U PE"/>
    <m/>
    <d v="2011-01-03T00:00:00"/>
    <x v="12"/>
    <x v="1"/>
    <n v="47.999999989999999"/>
    <x v="23"/>
    <x v="5"/>
  </r>
  <r>
    <n v="7078889"/>
    <n v="10042929"/>
    <s v="MPO SONATA S.BLC 1500 6U LATAM"/>
    <m/>
    <d v="2011-01-03T00:00:00"/>
    <x v="6"/>
    <x v="1"/>
    <n v="288"/>
    <x v="23"/>
    <x v="5"/>
  </r>
  <r>
    <n v="1255165"/>
    <n v="10047532"/>
    <s v="CYT SUNR CHARD(P08)ST 750 6U 2010(M&amp;S)DE"/>
    <m/>
    <d v="2011-01-03T00:00:00"/>
    <x v="11"/>
    <x v="1"/>
    <n v="3306"/>
    <x v="23"/>
    <x v="5"/>
  </r>
  <r>
    <n v="7079289"/>
    <n v="10048001"/>
    <s v="CS I.NEGRA RVA MERL(P09)STLV 7506U2010GB"/>
    <m/>
    <d v="2011-01-03T00:00:00"/>
    <x v="12"/>
    <x v="1"/>
    <n v="4980"/>
    <x v="23"/>
    <x v="5"/>
  </r>
  <r>
    <n v="1256393"/>
    <n v="10050188"/>
    <s v="CYT FRONT BIB CAB.SAUV(P06)SLIM 3L 4UVEU"/>
    <m/>
    <d v="2011-01-03T00:00:00"/>
    <x v="7"/>
    <x v="1"/>
    <n v="1920"/>
    <x v="23"/>
    <x v="5"/>
  </r>
  <r>
    <n v="7079453"/>
    <n v="10035366"/>
    <s v="MPO V.MPO VTAL S.BLC(P05)STLV750 12U VAS"/>
    <m/>
    <d v="2011-01-03T00:00:00"/>
    <x v="12"/>
    <x v="1"/>
    <n v="112"/>
    <x v="23"/>
    <x v="5"/>
  </r>
  <r>
    <n v="1256717"/>
    <n v="10041224"/>
    <s v="CYT SUNR CARM(P08) 750 6U RU"/>
    <m/>
    <d v="2011-01-03T00:00:00"/>
    <x v="12"/>
    <x v="1"/>
    <n v="2414"/>
    <x v="23"/>
    <x v="5"/>
  </r>
  <r>
    <n v="1256873"/>
    <n v="10049261"/>
    <s v="CYT SUNR CARM(P08) 750 6U 2010 VEU"/>
    <m/>
    <d v="2011-01-03T00:00:00"/>
    <x v="12"/>
    <x v="1"/>
    <n v="56"/>
    <x v="23"/>
    <x v="5"/>
  </r>
  <r>
    <n v="1257375"/>
    <n v="10051377"/>
    <s v="CYT SENDERO CARM(P07)STECO 750 6U(M&amp;S)DE"/>
    <m/>
    <d v="2011-01-03T00:00:00"/>
    <x v="12"/>
    <x v="1"/>
    <n v="2913.5555559999998"/>
    <x v="23"/>
    <x v="5"/>
  </r>
  <r>
    <n v="1256234"/>
    <n v="10040625"/>
    <s v="CYT FRONT SHI/CSA STL(P06)15006U(C/ES)CA"/>
    <m/>
    <d v="2011-01-03T00:00:00"/>
    <x v="12"/>
    <x v="1"/>
    <n v="915"/>
    <x v="23"/>
    <x v="5"/>
  </r>
  <r>
    <n v="7078877"/>
    <n v="10035562"/>
    <s v="CS C.SUR TOC C.S/ME(P08)ST15006U(LCBO)CA"/>
    <m/>
    <d v="2011-01-03T00:00:00"/>
    <x v="12"/>
    <x v="1"/>
    <n v="248"/>
    <x v="23"/>
    <x v="5"/>
  </r>
  <r>
    <n v="1255612"/>
    <n v="10041075"/>
    <s v="CYT FRONT C.SAUV/MERL(P06)STLV1500 6U CA"/>
    <m/>
    <d v="2011-01-03T00:00:00"/>
    <x v="12"/>
    <x v="1"/>
    <n v="1914"/>
    <x v="23"/>
    <x v="5"/>
  </r>
  <r>
    <n v="7078015"/>
    <n v="10050182"/>
    <s v="VE W.CREST MERL(P10) 1500 6U US"/>
    <m/>
    <d v="2011-01-03T00:00:00"/>
    <x v="12"/>
    <x v="1"/>
    <n v="4961"/>
    <x v="23"/>
    <x v="5"/>
  </r>
  <r>
    <n v="7079245"/>
    <n v="10049825"/>
    <s v="MPO BLEND CARM(P09)750 12U CO"/>
    <m/>
    <d v="2011-01-03T00:00:00"/>
    <x v="11"/>
    <x v="1"/>
    <n v="154"/>
    <x v="23"/>
    <x v="5"/>
  </r>
  <r>
    <n v="7079485"/>
    <n v="10047952"/>
    <s v="CS ALTO PLANO RVA C.SAU(P10)ST 750 6U NL"/>
    <m/>
    <d v="2011-01-03T00:00:00"/>
    <x v="8"/>
    <x v="1"/>
    <n v="250"/>
    <x v="23"/>
    <x v="5"/>
  </r>
  <r>
    <n v="1255664"/>
    <n v="10045687"/>
    <s v="CYT CYT RVDO C.SAUV (P07)750 12U MX"/>
    <m/>
    <d v="2011-01-03T00:00:00"/>
    <x v="10"/>
    <x v="1"/>
    <n v="1055"/>
    <x v="23"/>
    <x v="5"/>
  </r>
  <r>
    <n v="1257150"/>
    <n v="10041865"/>
    <s v="CYT SUNR S.BLC STLV(P08)BL750 6U 2010 GB"/>
    <m/>
    <d v="2011-01-03T00:00:00"/>
    <x v="12"/>
    <x v="1"/>
    <n v="420"/>
    <x v="23"/>
    <x v="5"/>
  </r>
  <r>
    <n v="1256536"/>
    <n v="10048359"/>
    <s v="CYT SUNR CHARD(P08) 250 12U 2010 DE/BE"/>
    <m/>
    <d v="2011-01-03T00:00:00"/>
    <x v="8"/>
    <x v="1"/>
    <n v="150"/>
    <x v="23"/>
    <x v="5"/>
  </r>
  <r>
    <n v="1256778"/>
    <n v="10049022"/>
    <s v="CYT SUNR CHARD 250 12U 2010 GB"/>
    <m/>
    <d v="2011-01-03T00:00:00"/>
    <x v="8"/>
    <x v="1"/>
    <n v="300"/>
    <x v="23"/>
    <x v="5"/>
  </r>
  <r>
    <n v="1256893"/>
    <n v="10049022"/>
    <s v="CYT SUNR CHARD 250 12U 2010 GB"/>
    <m/>
    <d v="2011-01-03T00:00:00"/>
    <x v="8"/>
    <x v="1"/>
    <n v="600"/>
    <x v="23"/>
    <x v="5"/>
  </r>
  <r>
    <n v="7079991"/>
    <n v="12000148"/>
    <s v="2109 C.SAUV VARIETAL 0187 ST"/>
    <m/>
    <d v="2011-01-03T00:00:00"/>
    <x v="8"/>
    <x v="1"/>
    <n v="200"/>
    <x v="23"/>
    <x v="5"/>
  </r>
  <r>
    <n v="1257066"/>
    <n v="10050681"/>
    <s v="CYT SUNR C.SAUV(P08) 250 12U 2010(MS) DE"/>
    <m/>
    <d v="2011-01-03T00:00:00"/>
    <x v="8"/>
    <x v="1"/>
    <n v="150"/>
    <x v="23"/>
    <x v="5"/>
  </r>
  <r>
    <n v="1258009"/>
    <n v="10025780"/>
    <s v="CYT MT PACK FRON(P07) 4 MERLOT 187 6U US"/>
    <m/>
    <d v="2011-01-03T00:00:00"/>
    <x v="8"/>
    <x v="1"/>
    <n v="120.66666669999999"/>
    <x v="23"/>
    <x v="5"/>
  </r>
  <r>
    <n v="7079508"/>
    <n v="10049297"/>
    <s v="MPO V.MPO VTAL CARM(P09)750 6U 2010MK/BE"/>
    <m/>
    <d v="2011-01-03T00:00:00"/>
    <x v="8"/>
    <x v="1"/>
    <n v="1000"/>
    <x v="23"/>
    <x v="5"/>
  </r>
  <r>
    <n v="1255366"/>
    <n v="10036580"/>
    <s v="CYT MOUNTAIN RANGE MERLOT 187 12U VEU"/>
    <m/>
    <d v="2011-01-03T00:00:00"/>
    <x v="8"/>
    <x v="1"/>
    <n v="399.88888889999998"/>
    <x v="23"/>
    <x v="5"/>
  </r>
  <r>
    <n v="7079570"/>
    <n v="10047654"/>
    <s v="CS D.RIO GRANDE MERL(STLV) 750 6U VEU"/>
    <m/>
    <d v="2011-01-03T00:00:00"/>
    <x v="8"/>
    <x v="1"/>
    <n v="250"/>
    <x v="23"/>
    <x v="5"/>
  </r>
  <r>
    <n v="7079113"/>
    <n v="10031864"/>
    <s v="MPO V.MPO C.SAUV(P05) 1500 6U CO"/>
    <m/>
    <d v="2011-01-03T00:00:00"/>
    <x v="12"/>
    <x v="1"/>
    <n v="384"/>
    <x v="23"/>
    <x v="5"/>
  </r>
  <r>
    <n v="1256603"/>
    <n v="10045698"/>
    <s v="CYT CYT RVDO MERL 750 12U (BO)LATAM"/>
    <m/>
    <d v="2011-01-03T00:00:00"/>
    <x v="8"/>
    <x v="1"/>
    <n v="70"/>
    <x v="23"/>
    <x v="5"/>
  </r>
  <r>
    <n v="7078879"/>
    <n v="10047971"/>
    <s v="CS C.SUR TOC S.BLC(P08)STL15006U(LCBO)CA"/>
    <m/>
    <d v="2011-01-03T00:00:00"/>
    <x v="12"/>
    <x v="1"/>
    <n v="124"/>
    <x v="23"/>
    <x v="5"/>
  </r>
  <r>
    <n v="7079814"/>
    <n v="10047601"/>
    <s v="CS EL ARBOL C.SAUV STLV 750 6U NL"/>
    <m/>
    <d v="2011-01-03T00:00:00"/>
    <x v="8"/>
    <x v="1"/>
    <n v="5500"/>
    <x v="23"/>
    <x v="5"/>
  </r>
  <r>
    <n v="7079754"/>
    <n v="10038171"/>
    <s v="MPO SONATA C.SAUV(WMP05 2)750 12U BR"/>
    <m/>
    <d v="2011-01-03T00:00:00"/>
    <x v="8"/>
    <x v="1"/>
    <n v="1004"/>
    <x v="23"/>
    <x v="5"/>
  </r>
  <r>
    <n v="1255839"/>
    <n v="10044467"/>
    <s v="CYT FRONT C.SAUV(P06) 750 12U LATAM"/>
    <m/>
    <d v="2011-01-03T00:00:00"/>
    <x v="8"/>
    <x v="1"/>
    <n v="1260"/>
    <x v="23"/>
    <x v="5"/>
  </r>
  <r>
    <n v="1256457"/>
    <n v="10032002"/>
    <s v="CYT MOUNTAIN RANGE S.BLC STLV750 12U GB"/>
    <m/>
    <d v="2011-01-03T00:00:00"/>
    <x v="6"/>
    <x v="1"/>
    <n v="490"/>
    <x v="23"/>
    <x v="5"/>
  </r>
  <r>
    <n v="1251369"/>
    <n v="10032002"/>
    <s v="CYT MOUNTAIN RANGE S.BLC STLV750 12U GB"/>
    <m/>
    <d v="2011-01-03T00:00:00"/>
    <x v="6"/>
    <x v="1"/>
    <n v="38"/>
    <x v="23"/>
    <x v="5"/>
  </r>
  <r>
    <n v="1256928"/>
    <n v="10041881"/>
    <s v="CYT FRONT S.BLC STL(P06)(BL)7506U 2010GB"/>
    <m/>
    <d v="2011-01-03T00:00:00"/>
    <x v="6"/>
    <x v="1"/>
    <n v="770.44444439999995"/>
    <x v="23"/>
    <x v="5"/>
  </r>
  <r>
    <n v="7079315"/>
    <n v="10030441"/>
    <s v="CS CONO SUR GEW STLV(P07) 750 6U VEU"/>
    <m/>
    <d v="2011-01-03T00:00:00"/>
    <x v="6"/>
    <x v="1"/>
    <n v="50.444444449999999"/>
    <x v="23"/>
    <x v="5"/>
  </r>
  <r>
    <n v="7079087"/>
    <n v="10039595"/>
    <s v="CS CONO SUR GEW STLV(P07)750 12U VAS"/>
    <m/>
    <d v="2011-01-03T00:00:00"/>
    <x v="6"/>
    <x v="1"/>
    <n v="76.999999990000006"/>
    <x v="23"/>
    <x v="5"/>
  </r>
  <r>
    <n v="7079563"/>
    <n v="10030444"/>
    <s v="CS CONO SUR GEW STLV(P07) 750 12U CA"/>
    <m/>
    <d v="2011-01-03T00:00:00"/>
    <x v="6"/>
    <x v="1"/>
    <n v="473"/>
    <x v="23"/>
    <x v="5"/>
  </r>
  <r>
    <n v="7079645"/>
    <n v="10047836"/>
    <s v="CS ROKO C.SAUV ROSE STLV 750 6U VEU"/>
    <m/>
    <d v="2011-01-03T00:00:00"/>
    <x v="12"/>
    <x v="1"/>
    <n v="7538"/>
    <x v="23"/>
    <x v="5"/>
  </r>
  <r>
    <n v="1256933"/>
    <n v="10044020"/>
    <s v="CYT PEREGRINO S.BLC(ST)750 12U 2010GB"/>
    <m/>
    <d v="2011-01-03T00:00:00"/>
    <x v="6"/>
    <x v="1"/>
    <n v="59.999999989999999"/>
    <x v="23"/>
    <x v="5"/>
  </r>
  <r>
    <n v="7079502"/>
    <n v="10030445"/>
    <s v="CS CONO SUR GEW STLV (P07) 750 12U JP"/>
    <m/>
    <d v="2011-01-03T00:00:00"/>
    <x v="6"/>
    <x v="1"/>
    <n v="811"/>
    <x v="23"/>
    <x v="5"/>
  </r>
  <r>
    <n v="1256707"/>
    <n v="10036920"/>
    <s v="CYT FRONT S.BLC (P06) (BI) 1500 6U AFRI"/>
    <m/>
    <d v="2011-01-03T00:00:00"/>
    <x v="6"/>
    <x v="1"/>
    <n v="192"/>
    <x v="23"/>
    <x v="5"/>
  </r>
  <r>
    <n v="1257377"/>
    <n v="10051380"/>
    <s v="CYT SENDERO CHARD(P07)ST ECO7506U(M&amp;S)DE"/>
    <m/>
    <d v="2011-01-03T00:00:00"/>
    <x v="6"/>
    <x v="1"/>
    <n v="2117.5555559999998"/>
    <x v="23"/>
    <x v="5"/>
  </r>
  <r>
    <n v="7079805"/>
    <n v="10041028"/>
    <s v="CS CONO SUR P.NOIR (P07)STL 750 6U VAS"/>
    <m/>
    <d v="2011-01-03T00:00:00"/>
    <x v="6"/>
    <x v="1"/>
    <n v="44"/>
    <x v="23"/>
    <x v="5"/>
  </r>
  <r>
    <n v="7079350"/>
    <n v="10051393"/>
    <s v="CS CONO SUR P.NOIR STL(P07)750 6U 2010GB"/>
    <m/>
    <d v="2011-01-03T00:00:00"/>
    <x v="6"/>
    <x v="1"/>
    <n v="935"/>
    <x v="23"/>
    <x v="5"/>
  </r>
  <r>
    <n v="7079371"/>
    <n v="10046906"/>
    <s v="CS C.SUR P.NOIR(P07)750 12U (LCBO)CA"/>
    <m/>
    <d v="2011-01-03T00:00:00"/>
    <x v="6"/>
    <x v="1"/>
    <n v="92"/>
    <x v="23"/>
    <x v="5"/>
  </r>
  <r>
    <n v="7079393"/>
    <n v="10039503"/>
    <s v="CS CONO SUR CHARD STLV(P07) 750 12U JP"/>
    <m/>
    <d v="2011-01-03T00:00:00"/>
    <x v="6"/>
    <x v="1"/>
    <n v="2277"/>
    <x v="23"/>
    <x v="5"/>
  </r>
  <r>
    <n v="1256854"/>
    <n v="10036914"/>
    <s v="CYT FRONT C.SAUV(P06)(BI)1500 6U AFRI"/>
    <m/>
    <d v="2011-01-03T00:00:00"/>
    <x v="6"/>
    <x v="1"/>
    <n v="384"/>
    <x v="23"/>
    <x v="5"/>
  </r>
  <r>
    <n v="1256683"/>
    <n v="10049341"/>
    <s v="CYT SENDERO C.SAUV(P07) 750 12U 2010 JP"/>
    <m/>
    <d v="2011-01-03T00:00:00"/>
    <x v="6"/>
    <x v="1"/>
    <n v="490"/>
    <x v="23"/>
    <x v="5"/>
  </r>
  <r>
    <n v="7079500"/>
    <n v="10048494"/>
    <s v="CS NEBLINA C.SAUV STLV(P08)750 12U JP"/>
    <m/>
    <d v="2011-01-03T00:00:00"/>
    <x v="6"/>
    <x v="1"/>
    <n v="4159"/>
    <x v="23"/>
    <x v="5"/>
  </r>
  <r>
    <n v="7079758"/>
    <n v="10049065"/>
    <s v="MPO V.MPO SYRAH (P09) 750 12U CO"/>
    <m/>
    <d v="2011-01-03T00:00:00"/>
    <x v="5"/>
    <x v="1"/>
    <n v="231"/>
    <x v="23"/>
    <x v="5"/>
  </r>
  <r>
    <n v="7079467"/>
    <n v="10050171"/>
    <s v="CS CONO SUR 1551 C.SAUV STL 750 6U VEU"/>
    <m/>
    <d v="2011-01-03T00:00:00"/>
    <x v="8"/>
    <x v="1"/>
    <n v="448"/>
    <x v="23"/>
    <x v="5"/>
  </r>
  <r>
    <n v="7079471"/>
    <n v="10048498"/>
    <s v="CS NEBLINA C.SAUV(P08)(STLV)750 6U VEU"/>
    <m/>
    <d v="2011-01-03T00:00:00"/>
    <x v="0"/>
    <x v="1"/>
    <n v="150"/>
    <x v="23"/>
    <x v="5"/>
  </r>
  <r>
    <n v="1256398"/>
    <n v="10045039"/>
    <s v="CYT CASILL MERL ECO 750 12U 2010 VEU"/>
    <m/>
    <d v="2011-01-03T00:00:00"/>
    <x v="2"/>
    <x v="1"/>
    <n v="83.999999990000006"/>
    <x v="23"/>
    <x v="5"/>
  </r>
  <r>
    <n v="1257104"/>
    <n v="10021904"/>
    <s v="CYT FRONT CHARD(P06) 187 24U VEU"/>
    <m/>
    <d v="2011-01-03T00:00:00"/>
    <x v="10"/>
    <x v="1"/>
    <n v="119.66666669999999"/>
    <x v="23"/>
    <x v="5"/>
  </r>
  <r>
    <n v="1258496"/>
    <n v="10025781"/>
    <s v="CYT MT PACK FRONT(P07) 4 CHARD 187 6U US"/>
    <m/>
    <d v="2011-01-03T00:00:00"/>
    <x v="10"/>
    <x v="1"/>
    <n v="425.88888889999998"/>
    <x v="23"/>
    <x v="5"/>
  </r>
  <r>
    <n v="7079460"/>
    <n v="10049396"/>
    <s v="MPO V.MPO VTAL C.SAUV(P05)37524U 2010 JP"/>
    <m/>
    <d v="2011-01-03T00:00:00"/>
    <x v="10"/>
    <x v="1"/>
    <n v="280"/>
    <x v="23"/>
    <x v="5"/>
  </r>
  <r>
    <n v="7079458"/>
    <n v="10049017"/>
    <s v="MPO TRAVESIA C.SAUV 750 12U 2010 JP"/>
    <m/>
    <d v="2011-01-03T00:00:00"/>
    <x v="10"/>
    <x v="1"/>
    <n v="616"/>
    <x v="23"/>
    <x v="5"/>
  </r>
  <r>
    <n v="7079664"/>
    <n v="10034657"/>
    <s v="CS CONO SUR CHARD STLV(P07) 375 24U JP"/>
    <m/>
    <d v="2011-01-03T00:00:00"/>
    <x v="10"/>
    <x v="1"/>
    <n v="450"/>
    <x v="23"/>
    <x v="5"/>
  </r>
  <r>
    <n v="7079558"/>
    <n v="10044399"/>
    <s v="CS CONO SUR GEW STL(P07)375 24U JP"/>
    <m/>
    <d v="2011-01-03T00:00:00"/>
    <x v="10"/>
    <x v="1"/>
    <n v="200"/>
    <x v="23"/>
    <x v="5"/>
  </r>
  <r>
    <n v="7079637"/>
    <n v="10047667"/>
    <s v="CS I.NEGRA RVE CHARD ST 7506U(P09)2010GB"/>
    <m/>
    <d v="2011-01-03T00:00:00"/>
    <x v="0"/>
    <x v="1"/>
    <n v="13754.444439999999"/>
    <x v="23"/>
    <x v="5"/>
  </r>
  <r>
    <n v="7079330"/>
    <n v="10048971"/>
    <s v="CS I.NEGRA RVA CSA(P09)ST7506U(TE)2010GB"/>
    <m/>
    <d v="2011-01-03T00:00:00"/>
    <x v="0"/>
    <x v="1"/>
    <n v="2056.4444440000002"/>
    <x v="23"/>
    <x v="5"/>
  </r>
  <r>
    <n v="1256631"/>
    <n v="10044461"/>
    <s v="CYT FRONT C.SAUV(P06) 750 12U VAR"/>
    <m/>
    <d v="2011-01-03T00:00:00"/>
    <x v="0"/>
    <x v="1"/>
    <n v="392"/>
    <x v="23"/>
    <x v="5"/>
  </r>
  <r>
    <n v="7079434"/>
    <n v="10028197"/>
    <s v="CS CONO SUR C.SAUV STLV(P07) 750 12U CA"/>
    <m/>
    <d v="2011-01-03T00:00:00"/>
    <x v="1"/>
    <x v="1"/>
    <n v="327"/>
    <x v="23"/>
    <x v="5"/>
  </r>
  <r>
    <n v="1256535"/>
    <n v="10039257"/>
    <s v="CYT CASILL CHARD STLV 375 12U DK/NL"/>
    <m/>
    <d v="2011-01-03T00:00:00"/>
    <x v="3"/>
    <x v="1"/>
    <n v="102"/>
    <x v="23"/>
    <x v="5"/>
  </r>
  <r>
    <n v="1255661"/>
    <n v="10050625"/>
    <s v="CYT SUNR C.SAUV(P08)STLV750 12U 2010NORD"/>
    <m/>
    <d v="2011-01-03T00:00:00"/>
    <x v="3"/>
    <x v="1"/>
    <n v="3833"/>
    <x v="23"/>
    <x v="5"/>
  </r>
  <r>
    <n v="1257355"/>
    <n v="10047789"/>
    <s v="CYT CASILL SHI/RO ST 750 6U 2010 GB"/>
    <m/>
    <d v="2011-01-03T00:00:00"/>
    <x v="0"/>
    <x v="1"/>
    <n v="2711"/>
    <x v="23"/>
    <x v="5"/>
  </r>
  <r>
    <n v="1256879"/>
    <n v="10044974"/>
    <s v="CYT CASILL CARM ECO 750 12U US"/>
    <m/>
    <d v="2011-01-03T00:00:00"/>
    <x v="0"/>
    <x v="1"/>
    <n v="5460"/>
    <x v="23"/>
    <x v="5"/>
  </r>
  <r>
    <n v="1256416"/>
    <n v="10049785"/>
    <s v="CS CONO SUR SYRAH (P07)STL 750 6U CZ"/>
    <m/>
    <d v="2011-01-03T00:00:00"/>
    <x v="1"/>
    <x v="1"/>
    <n v="43.555555560000002"/>
    <x v="23"/>
    <x v="5"/>
  </r>
  <r>
    <n v="7079314"/>
    <n v="10027889"/>
    <s v="CS CONO SUR SYRAH(P07) 750 6U VEU"/>
    <m/>
    <d v="2011-01-03T00:00:00"/>
    <x v="1"/>
    <x v="1"/>
    <n v="75"/>
    <x v="23"/>
    <x v="5"/>
  </r>
  <r>
    <n v="7079493"/>
    <n v="10040443"/>
    <s v="CS CONO SUR MERL STLV(P07) 750 12U JP"/>
    <m/>
    <d v="2011-01-03T00:00:00"/>
    <x v="1"/>
    <x v="1"/>
    <n v="680"/>
    <x v="23"/>
    <x v="5"/>
  </r>
  <r>
    <n v="7079464"/>
    <n v="10040434"/>
    <s v="CS CONO SUR MERL STLV(P07) 750 12U CA"/>
    <m/>
    <d v="2011-01-03T00:00:00"/>
    <x v="1"/>
    <x v="1"/>
    <n v="448"/>
    <x v="23"/>
    <x v="5"/>
  </r>
  <r>
    <n v="7079723"/>
    <n v="10040470"/>
    <s v="CS CONO SUR CARM(P07) 750 12U LATAM"/>
    <m/>
    <d v="2011-01-03T00:00:00"/>
    <x v="1"/>
    <x v="1"/>
    <n v="112"/>
    <x v="23"/>
    <x v="5"/>
  </r>
  <r>
    <n v="7079739"/>
    <n v="10046914"/>
    <s v="CS C.SUR MERL(P07) 750 12U CL"/>
    <m/>
    <d v="2011-01-03T00:00:00"/>
    <x v="1"/>
    <x v="1"/>
    <n v="1260"/>
    <x v="23"/>
    <x v="5"/>
  </r>
  <r>
    <n v="1254646"/>
    <n v="10048652"/>
    <s v="CYT TRIO RVA C.SAU(P10)(90P)75012U2008CA"/>
    <m/>
    <d v="2011-01-03T00:00:00"/>
    <x v="3"/>
    <x v="1"/>
    <n v="168"/>
    <x v="23"/>
    <x v="5"/>
  </r>
  <r>
    <n v="7079470"/>
    <n v="10045420"/>
    <s v="MPO V.MPO VTAL C.SAUV(P09) 750 12U CO"/>
    <m/>
    <d v="2011-01-03T00:00:00"/>
    <x v="0"/>
    <x v="1"/>
    <n v="112"/>
    <x v="23"/>
    <x v="5"/>
  </r>
  <r>
    <n v="1257218"/>
    <n v="10050127"/>
    <s v="CYT FRONT C.SAUV(P06) 1500 6U VEU"/>
    <m/>
    <d v="2011-01-03T00:00:00"/>
    <x v="1"/>
    <x v="1"/>
    <n v="240"/>
    <x v="23"/>
    <x v="5"/>
  </r>
  <r>
    <n v="7079795"/>
    <n v="10045537"/>
    <s v="CS RESERVA P.NOIR STL(P08) 750 6U 2009NL"/>
    <m/>
    <d v="2011-01-03T00:00:00"/>
    <x v="9"/>
    <x v="1"/>
    <n v="40"/>
    <x v="23"/>
    <x v="5"/>
  </r>
  <r>
    <n v="7080085"/>
    <n v="10042432"/>
    <s v="CS CONO SUR C.SAUV STLV (P07)750 12U US"/>
    <m/>
    <d v="2011-01-03T00:00:00"/>
    <x v="1"/>
    <x v="1"/>
    <n v="1028"/>
    <x v="23"/>
    <x v="5"/>
  </r>
  <r>
    <n v="1258726"/>
    <n v="10041075"/>
    <s v="CYT FRONT C.SAUV/MERL(P06)STLV1500 6U CA"/>
    <m/>
    <d v="2011-01-03T00:00:00"/>
    <x v="1"/>
    <x v="1"/>
    <n v="6632"/>
    <x v="23"/>
    <x v="5"/>
  </r>
  <r>
    <n v="7078776"/>
    <n v="10048515"/>
    <s v="CS NEBLINA S.BLC(P08)STLV 750 6U VEU"/>
    <m/>
    <d v="2011-01-03T00:00:00"/>
    <x v="1"/>
    <x v="1"/>
    <n v="111.55555560000001"/>
    <x v="23"/>
    <x v="5"/>
  </r>
  <r>
    <n v="7079809"/>
    <n v="10047701"/>
    <s v="CS I NEGRA RVA S.BL(P09)STL7506UTE2010GB"/>
    <m/>
    <d v="2011-01-03T00:00:00"/>
    <x v="1"/>
    <x v="1"/>
    <n v="14567"/>
    <x v="23"/>
    <x v="5"/>
  </r>
  <r>
    <n v="1254143"/>
    <n v="10034338"/>
    <s v="CYT CASILL S.BLC STLV 750 12U(C/ESP)CA"/>
    <m/>
    <d v="2011-01-03T00:00:00"/>
    <x v="3"/>
    <x v="1"/>
    <n v="49.999999989999999"/>
    <x v="23"/>
    <x v="5"/>
  </r>
  <r>
    <n v="1257189"/>
    <n v="21000089"/>
    <s v="2115 CASILL C.SAUV ECO 6U CH 2009 GB"/>
    <m/>
    <d v="2011-01-03T00:00:00"/>
    <x v="3"/>
    <x v="1"/>
    <n v="340"/>
    <x v="23"/>
    <x v="5"/>
  </r>
  <r>
    <n v="1256561"/>
    <n v="10046306"/>
    <s v="CYT CASILL VIOG STLV 750 6U 2009 GB"/>
    <m/>
    <d v="2011-01-03T00:00:00"/>
    <x v="3"/>
    <x v="1"/>
    <n v="83.55555554"/>
    <x v="23"/>
    <x v="5"/>
  </r>
  <r>
    <n v="1256883"/>
    <n v="10046822"/>
    <s v="MA MAYCAS RVA ESP SYRAH 750 6U 2008 US"/>
    <m/>
    <d v="2011-01-03T00:00:00"/>
    <x v="3"/>
    <x v="1"/>
    <n v="55.000000010000001"/>
    <x v="23"/>
    <x v="5"/>
  </r>
  <r>
    <n v="7079331"/>
    <n v="10048880"/>
    <s v="CS VISION S.BLC (P08)STLV 750 12U 2010US"/>
    <m/>
    <d v="2011-01-03T00:00:00"/>
    <x v="3"/>
    <x v="1"/>
    <n v="110"/>
    <x v="23"/>
    <x v="5"/>
  </r>
  <r>
    <n v="7079639"/>
    <n v="10048971"/>
    <s v="CS I.NEGRA RVA CSA(P09)ST7506U(TE)2010GB"/>
    <m/>
    <d v="2011-01-03T00:00:00"/>
    <x v="0"/>
    <x v="1"/>
    <n v="11044"/>
    <x v="23"/>
    <x v="5"/>
  </r>
  <r>
    <n v="1256645"/>
    <n v="10048672"/>
    <s v="CYT TRIO RVA C.SA(P10)(90P)75012U2008VEU"/>
    <m/>
    <d v="2011-01-03T00:00:00"/>
    <x v="3"/>
    <x v="1"/>
    <n v="350"/>
    <x v="23"/>
    <x v="5"/>
  </r>
  <r>
    <n v="7079332"/>
    <n v="10046091"/>
    <s v="CS ORGANICO C.SAUV/CARM(P09)75012U2009US"/>
    <m/>
    <d v="2011-01-03T00:00:00"/>
    <x v="3"/>
    <x v="1"/>
    <n v="100"/>
    <x v="23"/>
    <x v="5"/>
  </r>
  <r>
    <n v="1254645"/>
    <n v="10048667"/>
    <s v="CYT TRIO RVA C.SAU(P10)(90P)75012U2008TW"/>
    <m/>
    <d v="2011-01-03T00:00:00"/>
    <x v="3"/>
    <x v="1"/>
    <n v="69.999999990000006"/>
    <x v="23"/>
    <x v="5"/>
  </r>
  <r>
    <n v="1255804"/>
    <n v="10048812"/>
    <s v="CYT TRIO RVA C.SAU(P10)(90P)75012U2008KR"/>
    <m/>
    <d v="2011-01-03T00:00:00"/>
    <x v="3"/>
    <x v="1"/>
    <n v="1350"/>
    <x v="23"/>
    <x v="5"/>
  </r>
  <r>
    <n v="1255805"/>
    <n v="12005529"/>
    <s v="2103 C.SAUV TRIO 0750 CH 2008"/>
    <m/>
    <d v="2011-01-03T00:00:00"/>
    <x v="3"/>
    <x v="1"/>
    <n v="812"/>
    <x v="23"/>
    <x v="5"/>
  </r>
  <r>
    <n v="7078642"/>
    <n v="10048886"/>
    <s v="CS RESERVA S.BLC STL(P08)750 12U 2010 JP"/>
    <m/>
    <d v="2011-01-03T00:00:00"/>
    <x v="3"/>
    <x v="1"/>
    <n v="49.999999989999999"/>
    <x v="23"/>
    <x v="5"/>
  </r>
  <r>
    <n v="7079530"/>
    <n v="21000118"/>
    <s v="4140 P.NOIR ORGANICO 750 12U ST 2010 JP"/>
    <m/>
    <d v="2011-01-03T00:00:00"/>
    <x v="3"/>
    <x v="1"/>
    <n v="150"/>
    <x v="23"/>
    <x v="5"/>
  </r>
  <r>
    <n v="1255058"/>
    <n v="10049602"/>
    <s v="CYT CAS RVA PRI C.SAUV ECO 7506U2009VEU"/>
    <m/>
    <d v="2011-01-03T00:00:00"/>
    <x v="3"/>
    <x v="1"/>
    <n v="22.444444440000002"/>
    <x v="23"/>
    <x v="5"/>
  </r>
  <r>
    <n v="1255531"/>
    <n v="10049608"/>
    <s v="CYT CAS RVA PR C.SAUV ECO 750 6U 2009 AR"/>
    <m/>
    <d v="2011-01-03T00:00:00"/>
    <x v="3"/>
    <x v="1"/>
    <n v="49.999999989999999"/>
    <x v="23"/>
    <x v="5"/>
  </r>
  <r>
    <n v="7079253"/>
    <n v="10019755"/>
    <s v="MPO V.MPO RVA CHARD(P05) 750 12U CO"/>
    <m/>
    <d v="2011-01-03T00:00:00"/>
    <x v="3"/>
    <x v="1"/>
    <n v="32.999999989999999"/>
    <x v="23"/>
    <x v="5"/>
  </r>
  <r>
    <n v="1256544"/>
    <n v="10035773"/>
    <s v="CYT CASILL CHARD 375 24U 2009 VEU"/>
    <m/>
    <d v="2011-01-03T00:00:00"/>
    <x v="3"/>
    <x v="1"/>
    <n v="570"/>
    <x v="23"/>
    <x v="5"/>
  </r>
  <r>
    <n v="1256589"/>
    <n v="10049602"/>
    <s v="CYT CAS RVA PRI C.SAUV ECO 7506U2009VEU"/>
    <m/>
    <d v="2011-01-03T00:00:00"/>
    <x v="3"/>
    <x v="1"/>
    <n v="42"/>
    <x v="23"/>
    <x v="5"/>
  </r>
  <r>
    <n v="7079027"/>
    <n v="10050174"/>
    <s v="MPO V.MPO VTAL C.SAUV(P09)STLV750 12UVEU"/>
    <m/>
    <d v="2011-01-03T00:00:00"/>
    <x v="1"/>
    <x v="1"/>
    <n v="7700"/>
    <x v="23"/>
    <x v="5"/>
  </r>
  <r>
    <n v="1256444"/>
    <n v="12006264"/>
    <s v="2105 C.SAUV RVA PRIV ECO 0750 CH 2009"/>
    <m/>
    <d v="2011-01-03T00:00:00"/>
    <x v="3"/>
    <x v="1"/>
    <n v="1160.8888890000001"/>
    <x v="23"/>
    <x v="5"/>
  </r>
  <r>
    <n v="1257515"/>
    <n v="12005630"/>
    <s v="2111 P.NOIR CASILL 0750 ST 2009"/>
    <m/>
    <d v="2011-01-03T00:00:00"/>
    <x v="3"/>
    <x v="1"/>
    <n v="2071.1111110000002"/>
    <x v="23"/>
    <x v="5"/>
  </r>
  <r>
    <n v="7079368"/>
    <n v="10049777"/>
    <s v="CS C.SUR TOC C.SAUV (P08) STL 750 6U CZ"/>
    <m/>
    <d v="2011-01-03T00:00:00"/>
    <x v="3"/>
    <x v="1"/>
    <n v="19.000000010000001"/>
    <x v="23"/>
    <x v="5"/>
  </r>
  <r>
    <n v="1258226"/>
    <n v="10038236"/>
    <s v="CYT FRONT C.SAUV(P06)(BI)STL 375 24UAFRI"/>
    <m/>
    <d v="2011-01-03T00:00:00"/>
    <x v="3"/>
    <x v="1"/>
    <n v="90"/>
    <x v="23"/>
    <x v="5"/>
  </r>
  <r>
    <n v="1256874"/>
    <n v="10049263"/>
    <s v="CYT SUNR CARM STLV(P08)7506U2010(M&amp;S)DE"/>
    <m/>
    <d v="2011-01-03T00:00:00"/>
    <x v="3"/>
    <x v="1"/>
    <n v="370"/>
    <x v="23"/>
    <x v="5"/>
  </r>
  <r>
    <n v="1257643"/>
    <n v="12006584"/>
    <s v="2111 P.NOIR CASILL ECO 0750 CH 2010"/>
    <m/>
    <d v="2011-01-03T00:00:00"/>
    <x v="3"/>
    <x v="1"/>
    <n v="83.333333330000002"/>
    <x v="23"/>
    <x v="5"/>
  </r>
  <r>
    <n v="1257232"/>
    <n v="21000103"/>
    <s v="2182 CASILL CARM ECO 750 6U CH 2010 DK"/>
    <m/>
    <d v="2011-01-03T00:00:00"/>
    <x v="3"/>
    <x v="1"/>
    <n v="770"/>
    <x v="23"/>
    <x v="5"/>
  </r>
  <r>
    <n v="1256602"/>
    <n v="10020549"/>
    <s v="CYT CASILL CARM(ND) 375 24U LATAM"/>
    <m/>
    <d v="2011-01-03T00:00:00"/>
    <x v="3"/>
    <x v="1"/>
    <n v="189"/>
    <x v="23"/>
    <x v="5"/>
  </r>
  <r>
    <n v="1257196"/>
    <n v="10051733"/>
    <s v="CYT CASILL C.SAUV 375 12U 2010 DK/NL"/>
    <m/>
    <d v="2011-01-03T00:00:00"/>
    <x v="3"/>
    <x v="1"/>
    <n v="56.999999989999999"/>
    <x v="23"/>
    <x v="5"/>
  </r>
  <r>
    <n v="1256870"/>
    <n v="10020612"/>
    <s v="CYT CASILL C.SAUV(ND) 375 24U VES"/>
    <m/>
    <d v="2011-01-03T00:00:00"/>
    <x v="3"/>
    <x v="1"/>
    <n v="36"/>
    <x v="23"/>
    <x v="5"/>
  </r>
  <r>
    <n v="7079495"/>
    <n v="10040466"/>
    <s v="CS CONO SUR CARM (P07)STL 750 12U JP"/>
    <m/>
    <d v="2011-01-03T00:00:00"/>
    <x v="1"/>
    <x v="1"/>
    <n v="250"/>
    <x v="23"/>
    <x v="5"/>
  </r>
  <r>
    <n v="7079160"/>
    <n v="10048768"/>
    <s v="CS RESERVA CHARD ST(P08)750 12U 2010VEU"/>
    <m/>
    <d v="2011-01-03T00:00:00"/>
    <x v="3"/>
    <x v="1"/>
    <n v="25"/>
    <x v="23"/>
    <x v="5"/>
  </r>
  <r>
    <n v="1254573"/>
    <n v="10025781"/>
    <s v="CYT MT PACK FRONT(P07) 4 CHARD 187 6U US"/>
    <m/>
    <d v="2011-01-03T00:00:00"/>
    <x v="10"/>
    <x v="1"/>
    <n v="777.88888889999998"/>
    <x v="23"/>
    <x v="5"/>
  </r>
  <r>
    <n v="7079345"/>
    <n v="10049778"/>
    <s v="CS C.SUR TOC S.BLC (P08) STL 750 6U CZ"/>
    <m/>
    <d v="2011-01-03T00:00:00"/>
    <x v="3"/>
    <x v="1"/>
    <n v="33.999999989999999"/>
    <x v="23"/>
    <x v="5"/>
  </r>
  <r>
    <n v="7079634"/>
    <n v="12005726"/>
    <s v="2175 CARME TERRUNYO 0750 CH 2007 1U CL"/>
    <m/>
    <d v="2011-01-03T00:00:00"/>
    <x v="3"/>
    <x v="1"/>
    <n v="102"/>
    <x v="23"/>
    <x v="5"/>
  </r>
  <r>
    <n v="7079973"/>
    <n v="10045432"/>
    <s v="MPO V.MPO VTAL SYRAH (P09)STLV750 12UCA"/>
    <m/>
    <d v="2011-01-03T00:00:00"/>
    <x v="3"/>
    <x v="1"/>
    <n v="55.000000010000001"/>
    <x v="23"/>
    <x v="5"/>
  </r>
  <r>
    <n v="1254497"/>
    <n v="10038105"/>
    <s v="CYT CASILL SHIRAZ 750 12U (C/ESP) CA"/>
    <m/>
    <d v="2011-01-03T00:00:00"/>
    <x v="3"/>
    <x v="1"/>
    <n v="79.000000009999994"/>
    <x v="23"/>
    <x v="5"/>
  </r>
  <r>
    <n v="7079528"/>
    <n v="21000115"/>
    <s v="4140 P.NOIR ORGANICO 750 12U ST 2010 CA"/>
    <m/>
    <d v="2011-01-03T00:00:00"/>
    <x v="3"/>
    <x v="1"/>
    <n v="110"/>
    <x v="23"/>
    <x v="5"/>
  </r>
  <r>
    <n v="1256448"/>
    <n v="10020043"/>
    <s v="CYT CASILL SHIRAZ 750 12U LATAM"/>
    <m/>
    <d v="2011-01-03T00:00:00"/>
    <x v="3"/>
    <x v="1"/>
    <n v="100"/>
    <x v="23"/>
    <x v="5"/>
  </r>
  <r>
    <n v="7079129"/>
    <n v="10049776"/>
    <s v="CS C.SUR TOC CHARD (P08 )STL 750 6U CZ"/>
    <m/>
    <d v="2011-01-03T00:00:00"/>
    <x v="3"/>
    <x v="1"/>
    <n v="160"/>
    <x v="23"/>
    <x v="5"/>
  </r>
  <r>
    <n v="7079083"/>
    <n v="10046228"/>
    <s v="CS C.SUR TOC CHARD(P08)STL 750 12U NORD"/>
    <m/>
    <d v="2011-01-03T00:00:00"/>
    <x v="3"/>
    <x v="1"/>
    <n v="1128"/>
    <x v="23"/>
    <x v="5"/>
  </r>
  <r>
    <n v="7079403"/>
    <n v="10046303"/>
    <s v="CS LOS GANSOS CHARD STLV 750 6U NL"/>
    <m/>
    <d v="2011-01-03T00:00:00"/>
    <x v="3"/>
    <x v="1"/>
    <n v="675"/>
    <x v="23"/>
    <x v="5"/>
  </r>
  <r>
    <n v="1256641"/>
    <n v="10045558"/>
    <s v="CYT WINE LOT TRIVA 750 12U 2009 US"/>
    <m/>
    <d v="2011-01-03T00:00:00"/>
    <x v="3"/>
    <x v="1"/>
    <n v="1635"/>
    <x v="23"/>
    <x v="5"/>
  </r>
  <r>
    <n v="1254742"/>
    <n v="10020601"/>
    <s v="CYT CASILL C.SAUV(ND) 375 24U VAS"/>
    <m/>
    <d v="2011-01-03T00:00:00"/>
    <x v="3"/>
    <x v="1"/>
    <n v="55"/>
    <x v="23"/>
    <x v="5"/>
  </r>
  <r>
    <n v="1256724"/>
    <n v="10044936"/>
    <s v="CYT CASILL C.SAUV ECO 750 12U VAR"/>
    <m/>
    <d v="2011-01-03T00:00:00"/>
    <x v="3"/>
    <x v="1"/>
    <n v="210"/>
    <x v="23"/>
    <x v="5"/>
  </r>
  <r>
    <n v="7079401"/>
    <n v="10051697"/>
    <s v="MPO V.MPO TENTA S.SELE S.BLC 750 12U CN"/>
    <m/>
    <d v="2011-01-03T00:00:00"/>
    <x v="3"/>
    <x v="1"/>
    <n v="210"/>
    <x v="23"/>
    <x v="5"/>
  </r>
  <r>
    <n v="1255260"/>
    <n v="10041137"/>
    <s v="CYT SUNR S.BLC(P08) 750 6U RU"/>
    <m/>
    <d v="2011-01-03T00:00:00"/>
    <x v="3"/>
    <x v="1"/>
    <n v="577.55555549999997"/>
    <x v="23"/>
    <x v="5"/>
  </r>
  <r>
    <n v="1255133"/>
    <n v="10050853"/>
    <s v="CYT TRIO RVA MERL(P10)750 12U 2010 HN"/>
    <m/>
    <d v="2011-01-03T00:00:00"/>
    <x v="3"/>
    <x v="1"/>
    <n v="140"/>
    <x v="23"/>
    <x v="5"/>
  </r>
  <r>
    <n v="1256495"/>
    <n v="10048624"/>
    <s v="CYT TRIO RVA CHARD(P10)750 12U 2009 PA"/>
    <m/>
    <d v="2011-01-03T00:00:00"/>
    <x v="3"/>
    <x v="1"/>
    <n v="32.999999989999999"/>
    <x v="23"/>
    <x v="5"/>
  </r>
  <r>
    <n v="1256694"/>
    <n v="10048610"/>
    <s v="CYT TRIO RVA CHARD(P10)750 12U 2009 BO"/>
    <m/>
    <d v="2011-01-03T00:00:00"/>
    <x v="3"/>
    <x v="1"/>
    <n v="54.999999989999999"/>
    <x v="23"/>
    <x v="5"/>
  </r>
  <r>
    <n v="1254655"/>
    <n v="10048599"/>
    <s v="CYT TRIO RVA CHARD(P10)750 12U 2009 TW"/>
    <m/>
    <d v="2011-01-03T00:00:00"/>
    <x v="3"/>
    <x v="1"/>
    <n v="35"/>
    <x v="23"/>
    <x v="5"/>
  </r>
  <r>
    <n v="1257115"/>
    <n v="12005209"/>
    <s v="1103 CHARD TRIO 0750 CH 2009"/>
    <m/>
    <d v="2011-01-03T00:00:00"/>
    <x v="3"/>
    <x v="1"/>
    <n v="2627"/>
    <x v="23"/>
    <x v="5"/>
  </r>
  <r>
    <n v="1257274"/>
    <n v="10050868"/>
    <s v="CYT TRIO RVA MERL(P10)750 12U 2010 VEU"/>
    <m/>
    <d v="2011-01-03T00:00:00"/>
    <x v="3"/>
    <x v="1"/>
    <n v="2500"/>
    <x v="23"/>
    <x v="5"/>
  </r>
  <r>
    <n v="1257276"/>
    <n v="12006415"/>
    <s v="2113 MERLOT TRIO 0750 CH 2010"/>
    <m/>
    <d v="2011-01-03T00:00:00"/>
    <x v="3"/>
    <x v="1"/>
    <n v="250"/>
    <x v="23"/>
    <x v="5"/>
  </r>
  <r>
    <n v="1255999"/>
    <n v="10044609"/>
    <s v="CYT FRONT LATE HARVEST 750 12U VAR"/>
    <m/>
    <d v="2011-01-03T00:00:00"/>
    <x v="3"/>
    <x v="1"/>
    <n v="42"/>
    <x v="23"/>
    <x v="5"/>
  </r>
  <r>
    <n v="1257235"/>
    <n v="10049605"/>
    <s v="CYT CAS RVA PR C.SAU ECO750 6U2009(CO)DK"/>
    <m/>
    <d v="2011-01-03T00:00:00"/>
    <x v="3"/>
    <x v="1"/>
    <n v="865"/>
    <x v="23"/>
    <x v="5"/>
  </r>
  <r>
    <n v="1257234"/>
    <n v="10050013"/>
    <s v="CYT CASILL RVA PRI S.BLC 750 6U2010 NL"/>
    <m/>
    <d v="2011-01-03T00:00:00"/>
    <x v="3"/>
    <x v="1"/>
    <n v="465"/>
    <x v="23"/>
    <x v="5"/>
  </r>
  <r>
    <n v="1256850"/>
    <n v="10044611"/>
    <s v="CYT FRONT LATE HARVEST 750 6U AFRI"/>
    <m/>
    <d v="2011-01-03T00:00:00"/>
    <x v="3"/>
    <x v="1"/>
    <n v="313"/>
    <x v="23"/>
    <x v="5"/>
  </r>
  <r>
    <n v="1256474"/>
    <n v="10037327"/>
    <s v="CYT CASILL VIOG STLV 750 12U 2009 VES"/>
    <m/>
    <d v="2011-01-03T00:00:00"/>
    <x v="3"/>
    <x v="1"/>
    <n v="42"/>
    <x v="23"/>
    <x v="5"/>
  </r>
  <r>
    <n v="1254601"/>
    <n v="10038413"/>
    <s v="CYT CASILL P.NOIR 750 12U 2009 VAS"/>
    <m/>
    <d v="2011-01-03T00:00:00"/>
    <x v="3"/>
    <x v="1"/>
    <n v="70"/>
    <x v="23"/>
    <x v="5"/>
  </r>
  <r>
    <n v="1256600"/>
    <n v="10038424"/>
    <s v="CYT CASILL P.NOIR 750 12U 2009 VES"/>
    <m/>
    <d v="2011-01-03T00:00:00"/>
    <x v="3"/>
    <x v="1"/>
    <n v="132"/>
    <x v="23"/>
    <x v="5"/>
  </r>
  <r>
    <n v="1256858"/>
    <n v="10038400"/>
    <s v="CYT CASILL P.NOIR 750 6U 2009 VEU"/>
    <m/>
    <d v="2011-01-03T00:00:00"/>
    <x v="3"/>
    <x v="1"/>
    <n v="33"/>
    <x v="23"/>
    <x v="5"/>
  </r>
  <r>
    <n v="7079461"/>
    <n v="10051876"/>
    <s v="MPO V.MPO VTAL S.BLC(P09)STL75012U2010JP"/>
    <m/>
    <d v="2011-01-03T00:00:00"/>
    <x v="3"/>
    <x v="1"/>
    <n v="112"/>
    <x v="23"/>
    <x v="5"/>
  </r>
  <r>
    <n v="1257219"/>
    <n v="10045994"/>
    <s v="CA CLASSICO S.BLC(NV) STICK750 12U VIN"/>
    <m/>
    <d v="2011-01-03T00:00:00"/>
    <x v="3"/>
    <x v="1"/>
    <n v="55.999999989999999"/>
    <x v="23"/>
    <x v="5"/>
  </r>
  <r>
    <n v="1256780"/>
    <n v="10047569"/>
    <s v="CYT CASILL S.BLC ST CASABLAN37512U2010GB"/>
    <m/>
    <d v="2011-01-03T00:00:00"/>
    <x v="3"/>
    <x v="1"/>
    <n v="51.000000010000001"/>
    <x v="23"/>
    <x v="5"/>
  </r>
  <r>
    <n v="7079486"/>
    <n v="10051520"/>
    <s v="MPO BLEND S.BL/CHARDST(P09)STIC75012U SE"/>
    <m/>
    <d v="2011-01-03T00:00:00"/>
    <x v="3"/>
    <x v="1"/>
    <n v="200"/>
    <x v="23"/>
    <x v="5"/>
  </r>
  <r>
    <n v="7079747"/>
    <n v="10045793"/>
    <s v="CS I.NEGRA S.BL/CHAR(D)(P09)ST750 6U VEU"/>
    <m/>
    <d v="2011-01-03T00:00:00"/>
    <x v="3"/>
    <x v="1"/>
    <n v="448"/>
    <x v="23"/>
    <x v="5"/>
  </r>
  <r>
    <n v="1256818"/>
    <n v="10020290"/>
    <s v="CYT CASILL C.SAUV 750 12U US"/>
    <m/>
    <d v="2011-01-03T00:00:00"/>
    <x v="5"/>
    <x v="1"/>
    <n v="417"/>
    <x v="23"/>
    <x v="5"/>
  </r>
  <r>
    <n v="1253732"/>
    <n v="10020066"/>
    <s v="CYT CASILL CHARD STLV 750 12U VAR"/>
    <m/>
    <d v="2011-01-03T00:00:00"/>
    <x v="3"/>
    <x v="1"/>
    <n v="138"/>
    <x v="23"/>
    <x v="5"/>
  </r>
  <r>
    <n v="7079313"/>
    <n v="10038734"/>
    <s v="CS RESERVA P.NOIR STL(P08)750 12U2009VEU"/>
    <m/>
    <d v="2011-01-03T00:00:00"/>
    <x v="3"/>
    <x v="1"/>
    <n v="44"/>
    <x v="23"/>
    <x v="5"/>
  </r>
  <r>
    <n v="1256437"/>
    <n v="10045261"/>
    <s v="CYT CASILL MALB ECO 750 12U 2010 VES"/>
    <m/>
    <d v="2011-01-03T00:00:00"/>
    <x v="3"/>
    <x v="1"/>
    <n v="210"/>
    <x v="23"/>
    <x v="5"/>
  </r>
  <r>
    <n v="1257230"/>
    <n v="10050055"/>
    <s v="CYT SUNR MERL BLD ST(P08) 750 6U 2010 GB"/>
    <m/>
    <d v="2011-01-03T00:00:00"/>
    <x v="3"/>
    <x v="1"/>
    <n v="280"/>
    <x v="23"/>
    <x v="5"/>
  </r>
  <r>
    <n v="7079379"/>
    <n v="10050062"/>
    <s v="MPO MPO VOLANDAS MERL ST 750 12U 2010 GB"/>
    <m/>
    <d v="2011-01-03T00:00:00"/>
    <x v="3"/>
    <x v="1"/>
    <n v="360"/>
    <x v="23"/>
    <x v="5"/>
  </r>
  <r>
    <n v="7078318"/>
    <n v="10051525"/>
    <s v="MPO BLEND C.SA/MER ST(P09)STIC 75012U SE"/>
    <m/>
    <d v="2011-01-03T00:00:00"/>
    <x v="3"/>
    <x v="1"/>
    <n v="280"/>
    <x v="23"/>
    <x v="5"/>
  </r>
  <r>
    <n v="7079068"/>
    <n v="10049503"/>
    <s v="MPO BLEND CARM(P09) 750 12U MX"/>
    <m/>
    <d v="2011-01-03T00:00:00"/>
    <x v="3"/>
    <x v="1"/>
    <n v="77.000000020000002"/>
    <x v="23"/>
    <x v="5"/>
  </r>
  <r>
    <n v="1257128"/>
    <n v="10044281"/>
    <s v="CYT G. RVA S.RIBERAS C.SAU 750 6U 2008KR"/>
    <m/>
    <d v="2011-01-03T00:00:00"/>
    <x v="3"/>
    <x v="1"/>
    <n v="100"/>
    <x v="23"/>
    <x v="5"/>
  </r>
  <r>
    <n v="7079326"/>
    <n v="10042314"/>
    <s v="MPO GRAN DEV CARM/SYR 750 2008 6U CA"/>
    <m/>
    <d v="2011-01-03T00:00:00"/>
    <x v="3"/>
    <x v="1"/>
    <n v="14.444444450000001"/>
    <x v="23"/>
    <x v="5"/>
  </r>
  <r>
    <n v="7079677"/>
    <n v="12005874"/>
    <s v="2312 SYRAH P.ALTO 0750 ST 2010"/>
    <m/>
    <d v="2011-01-03T00:00:00"/>
    <x v="3"/>
    <x v="1"/>
    <n v="732.88888889999998"/>
    <x v="23"/>
    <x v="5"/>
  </r>
  <r>
    <n v="1256148"/>
    <n v="10038603"/>
    <s v="CYT CASILL SHIRAZ 750 12U 2009 VEU"/>
    <m/>
    <d v="2011-01-03T00:00:00"/>
    <x v="3"/>
    <x v="1"/>
    <n v="331"/>
    <x v="23"/>
    <x v="5"/>
  </r>
  <r>
    <n v="7079524"/>
    <n v="10046087"/>
    <s v="CS ORGANICO C.SAUV/CARM(P09)75012U2009CA"/>
    <m/>
    <d v="2011-01-03T00:00:00"/>
    <x v="3"/>
    <x v="1"/>
    <n v="532"/>
    <x v="23"/>
    <x v="5"/>
  </r>
  <r>
    <n v="1256664"/>
    <n v="10038613"/>
    <s v="PA P.ALTO RVA C.SAUV 750 6U 2009(M&amp;S) DE"/>
    <m/>
    <d v="2011-01-03T00:00:00"/>
    <x v="5"/>
    <x v="1"/>
    <n v="112"/>
    <x v="23"/>
    <x v="5"/>
  </r>
  <r>
    <n v="7079597"/>
    <n v="10041395"/>
    <s v="MPO TENTA CHARD 750 12U PR"/>
    <m/>
    <d v="2011-01-03T00:00:00"/>
    <x v="5"/>
    <x v="1"/>
    <n v="99.000000020000002"/>
    <x v="23"/>
    <x v="5"/>
  </r>
  <r>
    <n v="1257082"/>
    <n v="10043954"/>
    <s v="CYT CYT S.BLC(ST)(SIN FTE)750 12U 2010GB"/>
    <m/>
    <d v="2011-01-03T00:00:00"/>
    <x v="5"/>
    <x v="1"/>
    <n v="100"/>
    <x v="23"/>
    <x v="5"/>
  </r>
  <r>
    <n v="7079749"/>
    <n v="12006604"/>
    <s v="9200 MERL/RO LA FONDA 750 ST 2010"/>
    <m/>
    <d v="2011-01-03T00:00:00"/>
    <x v="3"/>
    <x v="1"/>
    <n v="2222.2222219999999"/>
    <x v="23"/>
    <x v="5"/>
  </r>
  <r>
    <n v="1252657"/>
    <n v="12006248"/>
    <s v="1143 RIESL SPARK 0750 CH (0107) 2010"/>
    <m/>
    <d v="2011-01-03T00:00:00"/>
    <x v="4"/>
    <x v="1"/>
    <n v="5111.1111110000002"/>
    <x v="23"/>
    <x v="5"/>
  </r>
  <r>
    <n v="1256382"/>
    <n v="12006246"/>
    <s v="1142 D.SEC SPARK 0750 CH 2010"/>
    <m/>
    <d v="2011-01-03T00:00:00"/>
    <x v="4"/>
    <x v="1"/>
    <n v="2888.8888889999998"/>
    <x v="23"/>
    <x v="5"/>
  </r>
  <r>
    <n v="7079137"/>
    <n v="10047260"/>
    <s v="CS C.D.RIO VERDE S.BLC ST 750 12U 2010GB"/>
    <m/>
    <d v="2011-01-03T00:00:00"/>
    <x v="5"/>
    <x v="1"/>
    <n v="350"/>
    <x v="23"/>
    <x v="5"/>
  </r>
  <r>
    <n v="1256056"/>
    <n v="10045994"/>
    <s v="CA CLASSICO S.BLC(NV) STICK750 12U VIN"/>
    <m/>
    <d v="2011-01-03T00:00:00"/>
    <x v="5"/>
    <x v="1"/>
    <n v="83.999999990000006"/>
    <x v="23"/>
    <x v="5"/>
  </r>
  <r>
    <n v="1255469"/>
    <n v="10046007"/>
    <s v="CA CLASSICO S.BLC STICK 750 12U PL"/>
    <m/>
    <d v="2011-01-03T00:00:00"/>
    <x v="5"/>
    <x v="1"/>
    <n v="100"/>
    <x v="23"/>
    <x v="5"/>
  </r>
  <r>
    <n v="1256299"/>
    <n v="10046001"/>
    <s v="CA CLASSICO S.BLC STICK 750 12U VE"/>
    <m/>
    <d v="2011-01-03T00:00:00"/>
    <x v="5"/>
    <x v="1"/>
    <n v="154"/>
    <x v="23"/>
    <x v="5"/>
  </r>
  <r>
    <n v="1256300"/>
    <n v="10046038"/>
    <s v="CA CLASSICO C.SAUV STIC 750 12U VE"/>
    <m/>
    <d v="2011-01-03T00:00:00"/>
    <x v="5"/>
    <x v="1"/>
    <n v="406"/>
    <x v="23"/>
    <x v="5"/>
  </r>
  <r>
    <n v="1256807"/>
    <n v="12006290"/>
    <s v="2115 C.SAUV CASILL ECO 0750 CH 2009"/>
    <m/>
    <d v="2011-01-03T00:00:00"/>
    <x v="3"/>
    <x v="1"/>
    <n v="333.33333329999999"/>
    <x v="23"/>
    <x v="5"/>
  </r>
  <r>
    <n v="1256534"/>
    <n v="10049238"/>
    <s v="CYT FRONT C.SAUV(P06)STLV 750 12U2010VEU"/>
    <m/>
    <d v="2011-01-03T00:00:00"/>
    <x v="3"/>
    <x v="1"/>
    <n v="280"/>
    <x v="23"/>
    <x v="5"/>
  </r>
  <r>
    <n v="1256455"/>
    <n v="10019483"/>
    <s v="CYT COOPER RANGE MERLOT(STLV) 750 6U GB"/>
    <m/>
    <d v="2011-01-03T00:00:00"/>
    <x v="5"/>
    <x v="1"/>
    <n v="490"/>
    <x v="23"/>
    <x v="5"/>
  </r>
  <r>
    <n v="7078018"/>
    <n v="10029619"/>
    <s v="VE MT PACK W.CREST 4MER(S/R LOGO)1876UUS"/>
    <m/>
    <d v="2011-01-03T00:00:00"/>
    <x v="10"/>
    <x v="1"/>
    <n v="538.55555560000005"/>
    <x v="23"/>
    <x v="5"/>
  </r>
  <r>
    <n v="1257209"/>
    <n v="10045911"/>
    <s v="PA P.ALTO RVA C.SAUV 750 6U DK"/>
    <m/>
    <d v="2011-01-03T00:00:00"/>
    <x v="5"/>
    <x v="1"/>
    <n v="6495"/>
    <x v="23"/>
    <x v="5"/>
  </r>
  <r>
    <n v="1256539"/>
    <n v="10044980"/>
    <s v="CYT CASILL CARM ECO 750 6U 2010 DE"/>
    <m/>
    <d v="2011-01-03T00:00:00"/>
    <x v="5"/>
    <x v="1"/>
    <n v="448"/>
    <x v="23"/>
    <x v="5"/>
  </r>
  <r>
    <n v="1256563"/>
    <n v="10049569"/>
    <s v="CYT CASILL CARM ECO 750 6U 2010 GB"/>
    <m/>
    <d v="2011-01-03T00:00:00"/>
    <x v="5"/>
    <x v="1"/>
    <n v="780"/>
    <x v="23"/>
    <x v="5"/>
  </r>
  <r>
    <n v="1256588"/>
    <n v="10044986"/>
    <s v="CYT CASILL CARM ECO 750 6U LATAM"/>
    <m/>
    <d v="2011-01-03T00:00:00"/>
    <x v="5"/>
    <x v="1"/>
    <n v="300"/>
    <x v="23"/>
    <x v="5"/>
  </r>
  <r>
    <n v="1256680"/>
    <n v="10044975"/>
    <s v="CYT CASILL CARM ECO 750 12U VAR"/>
    <m/>
    <d v="2011-01-03T00:00:00"/>
    <x v="5"/>
    <x v="1"/>
    <n v="523"/>
    <x v="23"/>
    <x v="5"/>
  </r>
  <r>
    <n v="1256772"/>
    <n v="10051162"/>
    <s v="CYT CASILL CARM ECO 750 12U 2010 C/ES CA"/>
    <m/>
    <d v="2011-01-03T00:00:00"/>
    <x v="5"/>
    <x v="1"/>
    <n v="490"/>
    <x v="23"/>
    <x v="5"/>
  </r>
  <r>
    <n v="1256550"/>
    <n v="10051534"/>
    <s v="CYT CASILL CARM ECO 750 12U 2010 JP"/>
    <m/>
    <d v="2011-01-03T00:00:00"/>
    <x v="5"/>
    <x v="1"/>
    <n v="140"/>
    <x v="23"/>
    <x v="5"/>
  </r>
  <r>
    <n v="1256592"/>
    <n v="10044972"/>
    <s v="CYT CASILL CARM ECO 750 12U LATAM"/>
    <m/>
    <d v="2011-01-03T00:00:00"/>
    <x v="5"/>
    <x v="1"/>
    <n v="69.999999990000006"/>
    <x v="23"/>
    <x v="5"/>
  </r>
  <r>
    <n v="7079402"/>
    <n v="10051617"/>
    <s v="MPO V.MPO TENTA S.BLC/CHARD 750 12U CN"/>
    <m/>
    <d v="2011-01-03T00:00:00"/>
    <x v="5"/>
    <x v="1"/>
    <n v="210"/>
    <x v="23"/>
    <x v="5"/>
  </r>
  <r>
    <n v="7079335"/>
    <n v="10050107"/>
    <s v="CS RESERVA MERL(P08) 750 12U 2009 VEU"/>
    <m/>
    <d v="2011-01-03T00:00:00"/>
    <x v="3"/>
    <x v="1"/>
    <n v="26"/>
    <x v="23"/>
    <x v="5"/>
  </r>
  <r>
    <n v="7079185"/>
    <n v="10051831"/>
    <s v="PA P.ALTO RVA SY/RO STLV 750 6U 2010 AU"/>
    <m/>
    <d v="2011-01-03T00:00:00"/>
    <x v="5"/>
    <x v="1"/>
    <n v="210"/>
    <x v="23"/>
    <x v="5"/>
  </r>
  <r>
    <n v="1256637"/>
    <n v="10049690"/>
    <s v="PA P.ALTO RVA SY/RO STLV 750 6U 2010 GB"/>
    <m/>
    <d v="2011-01-03T00:00:00"/>
    <x v="5"/>
    <x v="1"/>
    <n v="112.44444439999999"/>
    <x v="23"/>
    <x v="5"/>
  </r>
  <r>
    <n v="7079775"/>
    <n v="10045417"/>
    <s v="MPO V.MPO VTAL C.SAUV(P09)STLV750 12U NO"/>
    <m/>
    <d v="2011-01-03T00:00:00"/>
    <x v="5"/>
    <x v="1"/>
    <n v="1080"/>
    <x v="23"/>
    <x v="5"/>
  </r>
  <r>
    <n v="1256107"/>
    <n v="10051566"/>
    <s v="CYT SUNRISE C.SAUV(P08)STLV 75012U2010JP"/>
    <m/>
    <d v="2011-01-03T00:00:00"/>
    <x v="5"/>
    <x v="1"/>
    <n v="5544"/>
    <x v="23"/>
    <x v="5"/>
  </r>
  <r>
    <n v="1256564"/>
    <n v="10049752"/>
    <s v="CYT CASILL P.NOIR STLV 750 6U 2009 GB"/>
    <m/>
    <d v="2011-01-03T00:00:00"/>
    <x v="5"/>
    <x v="1"/>
    <n v="495"/>
    <x v="23"/>
    <x v="5"/>
  </r>
  <r>
    <n v="1256848"/>
    <n v="10049754"/>
    <s v="CYT CASILL P.NOIR STLV 750 12U 2009 CN"/>
    <m/>
    <d v="2011-01-03T00:00:00"/>
    <x v="5"/>
    <x v="1"/>
    <n v="154"/>
    <x v="23"/>
    <x v="5"/>
  </r>
  <r>
    <n v="1256436"/>
    <n v="10044977"/>
    <s v="CYT CASILL CARM ECO 750 12U VES"/>
    <m/>
    <d v="2011-01-03T00:00:00"/>
    <x v="5"/>
    <x v="1"/>
    <n v="840"/>
    <x v="23"/>
    <x v="5"/>
  </r>
  <r>
    <n v="1256682"/>
    <n v="10044963"/>
    <s v="CYT CASILL CARM ECO 750 12U 2010 VEU"/>
    <m/>
    <d v="2011-01-03T00:00:00"/>
    <x v="5"/>
    <x v="1"/>
    <n v="52.999999989999999"/>
    <x v="23"/>
    <x v="5"/>
  </r>
  <r>
    <n v="1256152"/>
    <n v="10026735"/>
    <s v="CA RESERVA CARM 750 12U VIN"/>
    <m/>
    <d v="2011-01-03T00:00:00"/>
    <x v="5"/>
    <x v="1"/>
    <n v="55.999999989999999"/>
    <x v="23"/>
    <x v="5"/>
  </r>
  <r>
    <n v="1256711"/>
    <n v="10044961"/>
    <s v="CYT CASILL CARM ECO 750 12U (LR)CA"/>
    <m/>
    <d v="2011-01-03T00:00:00"/>
    <x v="5"/>
    <x v="1"/>
    <n v="294"/>
    <x v="23"/>
    <x v="5"/>
  </r>
  <r>
    <n v="7079571"/>
    <n v="10047655"/>
    <s v="CS D.RIO GRANDE CHARD(STLV) 750 6U VEU"/>
    <m/>
    <d v="2011-01-03T00:00:00"/>
    <x v="5"/>
    <x v="1"/>
    <n v="189.5555555"/>
    <x v="23"/>
    <x v="5"/>
  </r>
  <r>
    <n v="1255887"/>
    <n v="10040966"/>
    <s v="CYT SPARKLING BRUT 750 12U (P09) PA"/>
    <m/>
    <d v="2011-01-03T00:00:00"/>
    <x v="9"/>
    <x v="1"/>
    <n v="60"/>
    <x v="23"/>
    <x v="5"/>
  </r>
  <r>
    <n v="7079417"/>
    <n v="10048870"/>
    <s v="PA P.ALTO RVA C.SAUV 750 6U 2009 GB"/>
    <m/>
    <d v="2011-01-03T00:00:00"/>
    <x v="5"/>
    <x v="1"/>
    <n v="120"/>
    <x v="23"/>
    <x v="5"/>
  </r>
  <r>
    <n v="7078692"/>
    <n v="10051525"/>
    <s v="MPO BLEND C.SA/MER ST(P09)STIC 75012U SE"/>
    <m/>
    <d v="2011-01-03T00:00:00"/>
    <x v="5"/>
    <x v="1"/>
    <n v="1080"/>
    <x v="23"/>
    <x v="5"/>
  </r>
  <r>
    <n v="1255480"/>
    <n v="10051568"/>
    <s v="CYT SUNRISE MERL STLV (P08)750 12U2010JP"/>
    <m/>
    <d v="2011-01-03T00:00:00"/>
    <x v="3"/>
    <x v="1"/>
    <n v="1900"/>
    <x v="23"/>
    <x v="5"/>
  </r>
  <r>
    <n v="1257081"/>
    <n v="10044016"/>
    <s v="CYT NORTE CHICO S.BLC(JN)750 12U 2010GB"/>
    <m/>
    <d v="2011-01-03T00:00:00"/>
    <x v="5"/>
    <x v="1"/>
    <n v="600"/>
    <x v="23"/>
    <x v="5"/>
  </r>
  <r>
    <n v="7079610"/>
    <n v="10041119"/>
    <s v="MPO TENTA S.BLC 750 12U PR"/>
    <m/>
    <d v="2011-01-03T00:00:00"/>
    <x v="5"/>
    <x v="1"/>
    <n v="42.000000010000001"/>
    <x v="23"/>
    <x v="5"/>
  </r>
  <r>
    <n v="7079351"/>
    <n v="10026053"/>
    <s v="MPO V.MPO VOLANDAS S.BLC STLV 750 12U GB"/>
    <m/>
    <d v="2011-01-03T00:00:00"/>
    <x v="5"/>
    <x v="1"/>
    <n v="239"/>
    <x v="23"/>
    <x v="5"/>
  </r>
  <r>
    <n v="7079603"/>
    <n v="10040484"/>
    <s v="MPO V.MPO RVA S.BLC(P05)(NV) 750 12U VAS"/>
    <m/>
    <d v="2011-01-03T00:00:00"/>
    <x v="5"/>
    <x v="1"/>
    <n v="42.000000010000001"/>
    <x v="23"/>
    <x v="5"/>
  </r>
  <r>
    <n v="7079012"/>
    <n v="10039593"/>
    <s v="CS CONO SUR CHARD STLV(P07)750 12U VAS"/>
    <m/>
    <d v="2011-01-03T00:00:00"/>
    <x v="5"/>
    <x v="1"/>
    <n v="300"/>
    <x v="23"/>
    <x v="5"/>
  </r>
  <r>
    <n v="7079428"/>
    <n v="10052024"/>
    <s v="LR LA FONDA F.TRADE MERL/ROS7506U2010VEU"/>
    <m/>
    <d v="2011-01-03T00:00:00"/>
    <x v="5"/>
    <x v="1"/>
    <n v="500"/>
    <x v="23"/>
    <x v="5"/>
  </r>
  <r>
    <n v="1257078"/>
    <n v="10048991"/>
    <s v="CYT NORTE CHICO C.SA(ST)75012U2010(JN)GB"/>
    <m/>
    <d v="2011-01-03T00:00:00"/>
    <x v="5"/>
    <x v="1"/>
    <n v="150"/>
    <x v="23"/>
    <x v="5"/>
  </r>
  <r>
    <n v="1257217"/>
    <n v="10046030"/>
    <s v="CA CLASSICO C.SAUV STIC (NV) 750 12U VIN"/>
    <m/>
    <d v="2011-01-03T00:00:00"/>
    <x v="5"/>
    <x v="1"/>
    <n v="55.999999989999999"/>
    <x v="23"/>
    <x v="5"/>
  </r>
  <r>
    <n v="1256297"/>
    <n v="10045985"/>
    <s v="CA CLASSICO MERL STIC 750 12U VE"/>
    <m/>
    <d v="2011-01-03T00:00:00"/>
    <x v="5"/>
    <x v="1"/>
    <n v="196"/>
    <x v="23"/>
    <x v="5"/>
  </r>
  <r>
    <n v="7079479"/>
    <n v="12005348"/>
    <s v="4112 P.NOIR 20BARREL 0750 CH 2008 1U JP"/>
    <m/>
    <d v="2011-01-03T00:00:00"/>
    <x v="9"/>
    <x v="1"/>
    <n v="70"/>
    <x v="23"/>
    <x v="5"/>
  </r>
  <r>
    <n v="7079748"/>
    <n v="12004166"/>
    <s v="1201 S.BL/CH ENTRY 0750 CH (4791)"/>
    <m/>
    <d v="2011-01-03T00:00:00"/>
    <x v="9"/>
    <x v="1"/>
    <n v="162.44444440000001"/>
    <x v="23"/>
    <x v="5"/>
  </r>
  <r>
    <n v="1256042"/>
    <n v="10032003"/>
    <s v="CYT MOUNTAIN RANGE CHARD 750 12U GB"/>
    <m/>
    <d v="2011-01-03T00:00:00"/>
    <x v="5"/>
    <x v="1"/>
    <n v="54.999999989999999"/>
    <x v="23"/>
    <x v="5"/>
  </r>
  <r>
    <n v="7079487"/>
    <n v="10051525"/>
    <s v="MPO BLEND C.SA/MER ST(P09)STIC 75012U SE"/>
    <m/>
    <d v="2011-01-03T00:00:00"/>
    <x v="5"/>
    <x v="1"/>
    <n v="700"/>
    <x v="23"/>
    <x v="5"/>
  </r>
  <r>
    <n v="1256295"/>
    <n v="10045967"/>
    <s v="CA CLASSICO CARM STIC 750 12U VE"/>
    <m/>
    <d v="2011-01-03T00:00:00"/>
    <x v="5"/>
    <x v="1"/>
    <n v="55.999999989999999"/>
    <x v="23"/>
    <x v="5"/>
  </r>
  <r>
    <n v="1256290"/>
    <n v="10045954"/>
    <s v="CA CLASSICO CARM STIC 750 12U VIN"/>
    <m/>
    <d v="2011-01-03T00:00:00"/>
    <x v="5"/>
    <x v="1"/>
    <n v="55.999999989999999"/>
    <x v="23"/>
    <x v="5"/>
  </r>
  <r>
    <n v="1255659"/>
    <n v="10051566"/>
    <s v="CYT SUNRISE C.SAUV(P08)STLV 75012U2010JP"/>
    <m/>
    <d v="2011-01-03T00:00:00"/>
    <x v="5"/>
    <x v="1"/>
    <n v="8344"/>
    <x v="23"/>
    <x v="5"/>
  </r>
  <r>
    <n v="1255479"/>
    <n v="10051566"/>
    <s v="CYT SUNRISE C.SAUV(P08)STLV 75012U2010JP"/>
    <m/>
    <d v="2011-01-03T00:00:00"/>
    <x v="5"/>
    <x v="1"/>
    <n v="2156"/>
    <x v="23"/>
    <x v="5"/>
  </r>
  <r>
    <n v="1257095"/>
    <n v="10044916"/>
    <s v="CYT CASILL C.SAUV ECO 750 12U  LCBO CA"/>
    <m/>
    <d v="2011-01-03T00:00:00"/>
    <x v="5"/>
    <x v="1"/>
    <n v="140"/>
    <x v="23"/>
    <x v="5"/>
  </r>
  <r>
    <n v="1256875"/>
    <n v="10044929"/>
    <s v="CYT CASILL C.SAUV ECO750 12U LATAM"/>
    <m/>
    <d v="2011-01-03T00:00:00"/>
    <x v="5"/>
    <x v="1"/>
    <n v="532"/>
    <x v="23"/>
    <x v="5"/>
  </r>
  <r>
    <n v="7079605"/>
    <n v="10035376"/>
    <s v="MPO V.MPO RVA C.SAUV(P05)STLV 750 12UVAS"/>
    <m/>
    <d v="2011-01-03T00:00:00"/>
    <x v="5"/>
    <x v="1"/>
    <n v="42.000000010000001"/>
    <x v="23"/>
    <x v="5"/>
  </r>
  <r>
    <n v="1256868"/>
    <n v="10044921"/>
    <s v="CYT CASILL C.SAUV ECO 750 12U 2010 VIN"/>
    <m/>
    <d v="2011-01-03T00:00:00"/>
    <x v="5"/>
    <x v="1"/>
    <n v="504"/>
    <x v="23"/>
    <x v="5"/>
  </r>
  <r>
    <n v="1256414"/>
    <n v="10051562"/>
    <s v="CYT SUNR CARM(P08)STLV  750 12U 2010JP"/>
    <m/>
    <d v="2011-01-03T00:00:00"/>
    <x v="5"/>
    <x v="1"/>
    <n v="2380"/>
    <x v="23"/>
    <x v="5"/>
  </r>
  <r>
    <n v="1254167"/>
    <n v="12006089"/>
    <s v="2100 C.SAUV MELCHOR 0750 CH 2007 1U US"/>
    <m/>
    <d v="2011-01-03T00:00:00"/>
    <x v="9"/>
    <x v="1"/>
    <n v="250"/>
    <x v="23"/>
    <x v="5"/>
  </r>
  <r>
    <n v="1256058"/>
    <n v="10046057"/>
    <s v="CA CLASSICO CHARD STIC 750 12U VIN"/>
    <m/>
    <d v="2011-01-03T00:00:00"/>
    <x v="5"/>
    <x v="1"/>
    <n v="88.000000009999994"/>
    <x v="23"/>
    <x v="5"/>
  </r>
  <r>
    <n v="7079561"/>
    <n v="12005348"/>
    <s v="4112 P.NOIR 20BARREL 0750 CH 2008 1U JP"/>
    <m/>
    <d v="2011-01-03T00:00:00"/>
    <x v="9"/>
    <x v="1"/>
    <n v="50"/>
    <x v="23"/>
    <x v="5"/>
  </r>
  <r>
    <n v="7079559"/>
    <n v="12006181"/>
    <s v="4123 MERLOT 20BARREL 0750 CH 2008 1U JP"/>
    <m/>
    <d v="2011-01-03T00:00:00"/>
    <x v="9"/>
    <x v="1"/>
    <n v="50"/>
    <x v="23"/>
    <x v="5"/>
  </r>
  <r>
    <n v="7079477"/>
    <n v="12005346"/>
    <s v="4170 C.SAUV 20BARREL 0750 CH 2007 1U JP"/>
    <m/>
    <d v="2011-01-03T00:00:00"/>
    <x v="9"/>
    <x v="1"/>
    <n v="50"/>
    <x v="23"/>
    <x v="5"/>
  </r>
  <r>
    <n v="7079481"/>
    <n v="12005346"/>
    <s v="4170 C.SAUV 20BARREL 0750 CH 2007 1U JP"/>
    <m/>
    <d v="2011-01-03T00:00:00"/>
    <x v="9"/>
    <x v="1"/>
    <n v="120"/>
    <x v="23"/>
    <x v="5"/>
  </r>
  <r>
    <n v="7079824"/>
    <n v="10031484"/>
    <s v="CS 20 BARREL S.BLC STLV 750 6U 2008 VEU"/>
    <m/>
    <d v="2011-01-03T00:00:00"/>
    <x v="9"/>
    <x v="1"/>
    <n v="50"/>
    <x v="23"/>
    <x v="5"/>
  </r>
  <r>
    <n v="1256504"/>
    <n v="10050779"/>
    <s v="CYT MARQUES CARM 750 12U 2009  US"/>
    <m/>
    <d v="2011-01-03T00:00:00"/>
    <x v="9"/>
    <x v="1"/>
    <n v="1050"/>
    <x v="23"/>
    <x v="5"/>
  </r>
  <r>
    <n v="1256503"/>
    <n v="10050537"/>
    <s v="CYT MARQUES CHARD 750 12U 2009 US"/>
    <m/>
    <d v="2011-01-03T00:00:00"/>
    <x v="9"/>
    <x v="1"/>
    <n v="1100"/>
    <x v="23"/>
    <x v="5"/>
  </r>
  <r>
    <n v="7079380"/>
    <n v="10037636"/>
    <s v="CS HURTADO RVA P.NOIR STL750 12U 2008 GB"/>
    <m/>
    <d v="2011-01-03T00:00:00"/>
    <x v="9"/>
    <x v="1"/>
    <n v="455"/>
    <x v="23"/>
    <x v="5"/>
  </r>
  <r>
    <n v="7079280"/>
    <n v="10048750"/>
    <s v="CS HURTADO RVA P.NOIR ST 750 12U 2009 GB"/>
    <m/>
    <d v="2011-01-03T00:00:00"/>
    <x v="9"/>
    <x v="1"/>
    <n v="800"/>
    <x v="23"/>
    <x v="5"/>
  </r>
  <r>
    <n v="7079232"/>
    <n v="10051525"/>
    <s v="MPO BLEND C.SA/MER ST(P09)STIC 75012U SE"/>
    <m/>
    <d v="2011-01-03T00:00:00"/>
    <x v="5"/>
    <x v="1"/>
    <n v="210"/>
    <x v="23"/>
    <x v="5"/>
  </r>
  <r>
    <n v="7079279"/>
    <n v="10042813"/>
    <s v="CS RESERVA CARM ROS(P08)STL75012U2010JP"/>
    <m/>
    <d v="2011-01-03T00:00:00"/>
    <x v="9"/>
    <x v="1"/>
    <n v="50"/>
    <x v="23"/>
    <x v="5"/>
  </r>
  <r>
    <n v="7079381"/>
    <n v="12006000"/>
    <s v="4190 P.NOIR FUSION 0750 ST 2009"/>
    <m/>
    <d v="2011-01-03T00:00:00"/>
    <x v="9"/>
    <x v="1"/>
    <n v="921.66666659999999"/>
    <x v="23"/>
    <x v="5"/>
  </r>
  <r>
    <n v="1258758"/>
    <n v="10040289"/>
    <s v="CYT CHAMP SUBERCASEAUX BRUT 750 12U CL"/>
    <m/>
    <d v="2011-01-03T00:00:00"/>
    <x v="9"/>
    <x v="1"/>
    <n v="19"/>
    <x v="23"/>
    <x v="5"/>
  </r>
  <r>
    <n v="1256141"/>
    <n v="10043041"/>
    <s v="CYT MARQUES C.SAUV 750 12U 2008 (V)CA"/>
    <m/>
    <d v="2011-01-03T00:00:00"/>
    <x v="9"/>
    <x v="1"/>
    <n v="70"/>
    <x v="23"/>
    <x v="5"/>
  </r>
  <r>
    <n v="7079385"/>
    <n v="10050182"/>
    <s v="VE W.CREST MERL(P10) 1500 6U US"/>
    <m/>
    <d v="2011-01-03T00:00:00"/>
    <x v="9"/>
    <x v="1"/>
    <n v="153"/>
    <x v="23"/>
    <x v="5"/>
  </r>
  <r>
    <n v="1257147"/>
    <n v="10047327"/>
    <s v="CYT LATE HARVEST S.BLC 375 12U 2007 US"/>
    <m/>
    <d v="2011-01-03T00:00:00"/>
    <x v="9"/>
    <x v="1"/>
    <n v="66"/>
    <x v="23"/>
    <x v="5"/>
  </r>
  <r>
    <n v="1256252"/>
    <n v="10002704"/>
    <s v="CYT D.MELCHOR C.SAUV 750 6U 1997 CL"/>
    <m/>
    <d v="2011-01-03T00:00:00"/>
    <x v="9"/>
    <x v="1"/>
    <n v="59.555555560000002"/>
    <x v="23"/>
    <x v="5"/>
  </r>
  <r>
    <n v="1255362"/>
    <n v="10050845"/>
    <s v="CYT TRIO RVA MERL(P10)750 12U 2010(LR)CA"/>
    <m/>
    <d v="2011-01-03T00:00:00"/>
    <x v="9"/>
    <x v="1"/>
    <n v="220"/>
    <x v="23"/>
    <x v="5"/>
  </r>
  <r>
    <n v="1256976"/>
    <n v="10043817"/>
    <s v="CYT G.RVA S.RIBERAS SYRAH 7506U 2008VEU"/>
    <m/>
    <d v="2011-01-03T00:00:00"/>
    <x v="9"/>
    <x v="1"/>
    <n v="100"/>
    <x v="23"/>
    <x v="5"/>
  </r>
  <r>
    <n v="7079443"/>
    <n v="10040991"/>
    <s v="CS SPARKLING BRUT 750 6U 2009 VEU"/>
    <m/>
    <d v="2011-01-03T00:00:00"/>
    <x v="9"/>
    <x v="1"/>
    <n v="59.555555560000002"/>
    <x v="23"/>
    <x v="5"/>
  </r>
  <r>
    <n v="1254600"/>
    <n v="10043037"/>
    <s v="CYT MARQUES C.SAUV 750 12U 2008 CR"/>
    <m/>
    <d v="2011-01-03T00:00:00"/>
    <x v="9"/>
    <x v="1"/>
    <n v="98"/>
    <x v="23"/>
    <x v="5"/>
  </r>
  <r>
    <n v="7079416"/>
    <n v="10047394"/>
    <s v="CS I NEGRA RVA C.SA/ROP09ST7506UBG2010GB"/>
    <m/>
    <d v="2011-01-03T00:00:00"/>
    <x v="11"/>
    <x v="1"/>
    <n v="739.55555549999997"/>
    <x v="23"/>
    <x v="5"/>
  </r>
  <r>
    <n v="7079555"/>
    <n v="12005347"/>
    <s v="3141 CHARD 20BARREL 0750 CH 2008 1U JP"/>
    <m/>
    <d v="2011-01-03T00:00:00"/>
    <x v="9"/>
    <x v="1"/>
    <n v="50"/>
    <x v="23"/>
    <x v="5"/>
  </r>
  <r>
    <n v="1254825"/>
    <n v="10047777"/>
    <s v="CYT CASILL SHIR/ROS STLV 750 12U 2010 VE"/>
    <n v="350"/>
    <d v="2010-12-27T00:00:00"/>
    <x v="5"/>
    <x v="2"/>
    <n v="350"/>
    <x v="24"/>
    <x v="5"/>
  </r>
  <r>
    <n v="1254190"/>
    <n v="10043014"/>
    <s v="CYT MARQUES C.SAUV 750 6U 2008 VAS"/>
    <n v="30"/>
    <d v="2010-12-27T00:00:00"/>
    <x v="9"/>
    <x v="2"/>
    <n v="30"/>
    <x v="24"/>
    <x v="5"/>
  </r>
  <r>
    <n v="1246576"/>
    <n v="10025773"/>
    <s v="CYT FRONT C.C CAB/MER(P07) 4P 1500 6U US"/>
    <n v="2624"/>
    <d v="2010-12-27T00:00:00"/>
    <x v="1"/>
    <x v="2"/>
    <n v="2624"/>
    <x v="24"/>
    <x v="5"/>
  </r>
  <r>
    <n v="1246600"/>
    <n v="10031847"/>
    <s v="CYT FRONT C.SA/MER(P07)750 12U US"/>
    <n v="1400"/>
    <d v="2010-12-27T00:00:00"/>
    <x v="2"/>
    <x v="2"/>
    <n v="1413"/>
    <x v="24"/>
    <x v="5"/>
  </r>
  <r>
    <n v="1246625"/>
    <n v="10030349"/>
    <s v="CYT FRONT S.BLC(P07) 1500 6U US"/>
    <n v="250"/>
    <d v="2010-12-27T00:00:00"/>
    <x v="1"/>
    <x v="2"/>
    <n v="250"/>
    <x v="24"/>
    <x v="5"/>
  </r>
  <r>
    <n v="1251616"/>
    <n v="10034471"/>
    <s v="CYT EXPORT SEL (P08) CARM 750 12U CL"/>
    <n v="2750"/>
    <d v="2010-12-27T00:00:00"/>
    <x v="12"/>
    <x v="2"/>
    <n v="2750"/>
    <x v="24"/>
    <x v="5"/>
  </r>
  <r>
    <n v="1252914"/>
    <n v="10048987"/>
    <s v="CYT FRONT C.SAUV(ST)(UK) 750 6U 2010 GB"/>
    <n v="280"/>
    <d v="2010-12-27T00:00:00"/>
    <x v="6"/>
    <x v="2"/>
    <n v="280"/>
    <x v="24"/>
    <x v="5"/>
  </r>
  <r>
    <n v="1253395"/>
    <n v="12006193"/>
    <s v="2095 C.SAUV TERRUNYO 0750 CH 2009"/>
    <n v="2162.166667"/>
    <d v="2010-12-27T00:00:00"/>
    <x v="2"/>
    <x v="2"/>
    <n v="2162.166667"/>
    <x v="24"/>
    <x v="5"/>
  </r>
  <r>
    <n v="1253736"/>
    <n v="10041077"/>
    <s v="CYT FRONT CHARD STLV(P06) 1500 6U CA"/>
    <n v="126"/>
    <d v="2010-12-27T00:00:00"/>
    <x v="12"/>
    <x v="2"/>
    <n v="126"/>
    <x v="24"/>
    <x v="5"/>
  </r>
  <r>
    <n v="1253937"/>
    <n v="10041258"/>
    <s v="CYT SUNR CHARD(P08) 750 12U VAS"/>
    <n v="70"/>
    <d v="2010-12-27T00:00:00"/>
    <x v="12"/>
    <x v="2"/>
    <n v="70"/>
    <x v="24"/>
    <x v="5"/>
  </r>
  <r>
    <n v="1253964"/>
    <n v="21000062"/>
    <s v="4109 C.SAUV C.SUR 750 12 ST 2009 VEU"/>
    <n v="840"/>
    <d v="2010-12-27T00:00:00"/>
    <x v="3"/>
    <x v="2"/>
    <n v="840"/>
    <x v="24"/>
    <x v="5"/>
  </r>
  <r>
    <n v="1254086"/>
    <n v="10048632"/>
    <s v="CYT TRIO RVA CHARD(P10)750 12U 2009 PR"/>
    <n v="110"/>
    <d v="2010-12-27T00:00:00"/>
    <x v="9"/>
    <x v="2"/>
    <n v="110"/>
    <x v="24"/>
    <x v="5"/>
  </r>
  <r>
    <n v="1254173"/>
    <n v="10025781"/>
    <s v="CYT MT PACK FRONT(P07) 4 CHARD 187 6U US"/>
    <n v="990.85066670000003"/>
    <d v="2010-12-27T00:00:00"/>
    <x v="8"/>
    <x v="2"/>
    <n v="990.85066670000003"/>
    <x v="24"/>
    <x v="5"/>
  </r>
  <r>
    <n v="1254380"/>
    <n v="10051640"/>
    <s v="CYT CASILL P.NOIR STLV 750 12U 2009 JP"/>
    <n v="462"/>
    <d v="2010-12-27T00:00:00"/>
    <x v="3"/>
    <x v="2"/>
    <n v="468"/>
    <x v="24"/>
    <x v="5"/>
  </r>
  <r>
    <n v="1254259"/>
    <n v="10049624"/>
    <s v="CYT CAS RVA PRI C.SAUV ECO 750 12U2009PR"/>
    <n v="140"/>
    <d v="2010-12-27T00:00:00"/>
    <x v="3"/>
    <x v="2"/>
    <n v="140"/>
    <x v="24"/>
    <x v="5"/>
  </r>
  <r>
    <n v="1255125"/>
    <n v="10050867"/>
    <s v="CYT TRIO RVA MERL(P10)750 12U 2010 VES"/>
    <n v="182"/>
    <d v="2010-12-27T00:00:00"/>
    <x v="3"/>
    <x v="2"/>
    <n v="182"/>
    <x v="24"/>
    <x v="5"/>
  </r>
  <r>
    <n v="1254412"/>
    <n v="10046858"/>
    <s v="CA FINISIMO C.SAUV(HC)750 12U 2008 CL"/>
    <n v="0"/>
    <d v="2010-12-27T00:00:00"/>
    <x v="9"/>
    <x v="2"/>
    <n v="140"/>
    <x v="24"/>
    <x v="5"/>
  </r>
  <r>
    <n v="1254490"/>
    <n v="10038377"/>
    <s v="CYT CASILL MERL 750 6U 2009 VEU"/>
    <n v="76"/>
    <d v="2010-12-27T00:00:00"/>
    <x v="3"/>
    <x v="2"/>
    <n v="76"/>
    <x v="24"/>
    <x v="5"/>
  </r>
  <r>
    <n v="1254597"/>
    <n v="10022467"/>
    <s v="CYT FRONT CHARD(P06) 1500 6U LATAM"/>
    <n v="144"/>
    <d v="2010-12-27T00:00:00"/>
    <x v="12"/>
    <x v="2"/>
    <n v="144"/>
    <x v="24"/>
    <x v="5"/>
  </r>
  <r>
    <n v="1254605"/>
    <n v="10050549"/>
    <s v="CYT MARQUES CHARD 750 12U 2009 CR"/>
    <n v="44"/>
    <d v="2010-12-27T00:00:00"/>
    <x v="9"/>
    <x v="2"/>
    <n v="44"/>
    <x v="24"/>
    <x v="5"/>
  </r>
  <r>
    <n v="1254607"/>
    <n v="10050772"/>
    <s v="CYT MARQUES CARM 750 12U 2009  CR"/>
    <n v="42"/>
    <d v="2010-12-27T00:00:00"/>
    <x v="9"/>
    <x v="2"/>
    <n v="42"/>
    <x v="24"/>
    <x v="5"/>
  </r>
  <r>
    <n v="1254615"/>
    <n v="10049722"/>
    <s v="CYT CYT BIB RVA CAR/C.S(SLIM)3L4U 2010SE"/>
    <n v="2725.333333"/>
    <d v="2010-12-27T00:00:00"/>
    <x v="7"/>
    <x v="2"/>
    <n v="2725.333333"/>
    <x v="24"/>
    <x v="5"/>
  </r>
  <r>
    <n v="1254648"/>
    <n v="10051569"/>
    <s v="MA MAYCAS RVA P.NOIR(P10)750 6U 2009 VEU"/>
    <n v="27.5"/>
    <d v="2010-12-27T00:00:00"/>
    <x v="9"/>
    <x v="2"/>
    <n v="27.5"/>
    <x v="24"/>
    <x v="5"/>
  </r>
  <r>
    <n v="1254702"/>
    <n v="10043826"/>
    <s v="CA CLASSICO CHARD STLV 750 6U VEU"/>
    <n v="9"/>
    <d v="2010-12-27T00:00:00"/>
    <x v="2"/>
    <x v="2"/>
    <n v="9"/>
    <x v="24"/>
    <x v="5"/>
  </r>
  <r>
    <n v="1254706"/>
    <n v="10028366"/>
    <s v="CYT SENDERO S.BLC(P07) 750 12U VIN"/>
    <n v="42"/>
    <d v="2010-12-27T00:00:00"/>
    <x v="3"/>
    <x v="2"/>
    <n v="42"/>
    <x v="24"/>
    <x v="5"/>
  </r>
  <r>
    <n v="1254735"/>
    <n v="10034380"/>
    <s v="CYT FRONT S.BLC(P06) 1500 6U VEU"/>
    <n v="144"/>
    <d v="2010-12-27T00:00:00"/>
    <x v="1"/>
    <x v="2"/>
    <n v="144"/>
    <x v="24"/>
    <x v="5"/>
  </r>
  <r>
    <n v="1254761"/>
    <n v="10038109"/>
    <s v="CYT XPLORADOR CARM(P08) STLV 750 6U DK"/>
    <n v="612.5"/>
    <d v="2010-12-27T00:00:00"/>
    <x v="8"/>
    <x v="2"/>
    <n v="612.5"/>
    <x v="24"/>
    <x v="5"/>
  </r>
  <r>
    <n v="1255132"/>
    <n v="10050865"/>
    <s v="CYT TRIO RVA MERL(P10)750 12U 2010 VAS"/>
    <n v="71"/>
    <d v="2010-12-27T00:00:00"/>
    <x v="9"/>
    <x v="2"/>
    <n v="71"/>
    <x v="24"/>
    <x v="5"/>
  </r>
  <r>
    <n v="1254830"/>
    <n v="10045114"/>
    <s v="CYT CASILL S.BLC ECO 750 12U 2010 VEU"/>
    <n v="212"/>
    <d v="2010-12-27T00:00:00"/>
    <x v="5"/>
    <x v="2"/>
    <n v="212"/>
    <x v="24"/>
    <x v="5"/>
  </r>
  <r>
    <n v="1254819"/>
    <n v="10042102"/>
    <s v="CYT CASILL VIOG STLV 750 12U 2009 VE"/>
    <n v="55"/>
    <d v="2010-12-27T00:00:00"/>
    <x v="3"/>
    <x v="2"/>
    <n v="55"/>
    <x v="24"/>
    <x v="5"/>
  </r>
  <r>
    <n v="1255525"/>
    <n v="10020059"/>
    <s v="CYT CASILL CHARD 750 12U VAR"/>
    <n v="66"/>
    <d v="2010-12-27T00:00:00"/>
    <x v="5"/>
    <x v="2"/>
    <n v="66"/>
    <x v="24"/>
    <x v="5"/>
  </r>
  <r>
    <n v="1254976"/>
    <n v="12006093"/>
    <s v="2100 C.SAUV MELCHOR 0750 CH 2007 1U VAS"/>
    <n v="100"/>
    <d v="2010-12-27T00:00:00"/>
    <x v="9"/>
    <x v="2"/>
    <n v="100"/>
    <x v="24"/>
    <x v="5"/>
  </r>
  <r>
    <n v="1254981"/>
    <n v="10026834"/>
    <s v="CYT SENDERO S.BLC(P07) 750 12U VEU"/>
    <n v="98"/>
    <d v="2010-12-27T00:00:00"/>
    <x v="3"/>
    <x v="2"/>
    <n v="98"/>
    <x v="24"/>
    <x v="5"/>
  </r>
  <r>
    <n v="1254983"/>
    <n v="10049507"/>
    <s v="CYT SENDERO C.SAUV(P07) STL 750 12U CN"/>
    <n v="98"/>
    <d v="2010-12-27T00:00:00"/>
    <x v="3"/>
    <x v="2"/>
    <n v="98"/>
    <x v="24"/>
    <x v="5"/>
  </r>
  <r>
    <n v="1254990"/>
    <n v="10047353"/>
    <s v="CYT LATE HARVEST S.BLC 375 24U 2007 VE"/>
    <n v="63"/>
    <d v="2010-12-27T00:00:00"/>
    <x v="9"/>
    <x v="2"/>
    <n v="63"/>
    <x v="24"/>
    <x v="5"/>
  </r>
  <r>
    <n v="1255006"/>
    <n v="10041770"/>
    <s v="CYT SUNR CHARD(P08)750 12U 2010 VEU"/>
    <n v="88"/>
    <d v="2010-12-27T00:00:00"/>
    <x v="12"/>
    <x v="2"/>
    <n v="88"/>
    <x v="24"/>
    <x v="5"/>
  </r>
  <r>
    <n v="1255010"/>
    <n v="10041255"/>
    <s v="CYT SUNR CHARD(P08) 750 12U LATAM"/>
    <n v="77"/>
    <d v="2010-12-27T00:00:00"/>
    <x v="12"/>
    <x v="2"/>
    <n v="77"/>
    <x v="24"/>
    <x v="5"/>
  </r>
  <r>
    <n v="1255036"/>
    <n v="10041793"/>
    <s v="CYT SUNR CHARD STL(P08) 750 6U 2010DE/BE"/>
    <n v="198"/>
    <d v="2010-12-27T00:00:00"/>
    <x v="12"/>
    <x v="2"/>
    <n v="198"/>
    <x v="24"/>
    <x v="5"/>
  </r>
  <r>
    <n v="1255037"/>
    <n v="10050762"/>
    <s v="CYT MARQUES CARM 750 6U 2009 (CHA)BE"/>
    <n v="98"/>
    <d v="2010-12-27T00:00:00"/>
    <x v="9"/>
    <x v="2"/>
    <n v="98"/>
    <x v="24"/>
    <x v="5"/>
  </r>
  <r>
    <n v="1255058"/>
    <n v="10049602"/>
    <s v="CYT CAS RVA PRI C.SAUV ECO 7506U2009VEU"/>
    <n v="0"/>
    <d v="2010-12-27T00:00:00"/>
    <x v="3"/>
    <x v="2"/>
    <n v="22.5"/>
    <x v="24"/>
    <x v="5"/>
  </r>
  <r>
    <n v="1255070"/>
    <n v="10050870"/>
    <s v="CYT TRIO RVA MERL(P10)750 6U 2010 (CO)DK"/>
    <n v="350"/>
    <d v="2010-12-27T00:00:00"/>
    <x v="9"/>
    <x v="2"/>
    <n v="350"/>
    <x v="24"/>
    <x v="5"/>
  </r>
  <r>
    <n v="1255071"/>
    <n v="10050871"/>
    <s v="CYT TRIO RVA MERL(P10)750 6U 2010(CHA)BE"/>
    <n v="946"/>
    <d v="2010-12-27T00:00:00"/>
    <x v="3"/>
    <x v="2"/>
    <n v="946"/>
    <x v="24"/>
    <x v="5"/>
  </r>
  <r>
    <n v="1239039"/>
    <n v="12006248"/>
    <s v="1143 RIESL SPARK 0750 CH (0107) 2010"/>
    <n v="437.66666670000001"/>
    <d v="2010-12-27T00:00:00"/>
    <x v="4"/>
    <x v="2"/>
    <n v="437.66666670000001"/>
    <x v="24"/>
    <x v="5"/>
  </r>
  <r>
    <n v="1255126"/>
    <n v="12006550"/>
    <s v="2211 SYRAH ICONO 0750 CH 2009"/>
    <n v="887"/>
    <d v="2010-12-27T00:00:00"/>
    <x v="2"/>
    <x v="2"/>
    <n v="887"/>
    <x v="24"/>
    <x v="5"/>
  </r>
  <r>
    <n v="1255670"/>
    <n v="10050805"/>
    <s v="CYT FRONT MOSCATO(P07) 750 12U 2010 US"/>
    <n v="490"/>
    <d v="2010-12-27T00:00:00"/>
    <x v="2"/>
    <x v="2"/>
    <n v="490"/>
    <x v="24"/>
    <x v="5"/>
  </r>
  <r>
    <n v="1255176"/>
    <n v="10035667"/>
    <s v="CYT MARQUES CHARD 750 12U 2008 (V)CA"/>
    <n v="99"/>
    <d v="2010-12-27T00:00:00"/>
    <x v="9"/>
    <x v="2"/>
    <n v="99"/>
    <x v="24"/>
    <x v="5"/>
  </r>
  <r>
    <n v="1255192"/>
    <n v="10022449"/>
    <s v="CYT FRONT MERLOT(P06) 1500 6U LATAM"/>
    <n v="34"/>
    <d v="2010-12-27T00:00:00"/>
    <x v="12"/>
    <x v="2"/>
    <n v="34"/>
    <x v="24"/>
    <x v="5"/>
  </r>
  <r>
    <n v="1255205"/>
    <n v="10050749"/>
    <s v="PA P.ALTO RVA S.BLC STLV 750 12U 2010 CL"/>
    <n v="210"/>
    <d v="2010-12-27T00:00:00"/>
    <x v="5"/>
    <x v="2"/>
    <n v="210"/>
    <x v="24"/>
    <x v="5"/>
  </r>
  <r>
    <n v="1255213"/>
    <n v="10050612"/>
    <s v="CYT SUNR C.SAUV(P08) 750 6U 2010 DE/BE"/>
    <n v="182"/>
    <d v="2010-12-27T00:00:00"/>
    <x v="3"/>
    <x v="2"/>
    <n v="182"/>
    <x v="24"/>
    <x v="5"/>
  </r>
  <r>
    <n v="1255247"/>
    <n v="10050861"/>
    <s v="CYT TRIO RVA MERL(P10)750 12U 2010 PY"/>
    <n v="400"/>
    <d v="2010-12-27T00:00:00"/>
    <x v="9"/>
    <x v="2"/>
    <n v="400"/>
    <x v="24"/>
    <x v="5"/>
  </r>
  <r>
    <n v="1255262"/>
    <n v="10038258"/>
    <s v="CYT FRONT CARM (P06) 750 12U PE"/>
    <n v="294"/>
    <d v="2010-12-27T00:00:00"/>
    <x v="2"/>
    <x v="2"/>
    <n v="294"/>
    <x v="24"/>
    <x v="5"/>
  </r>
  <r>
    <n v="1255265"/>
    <n v="10044611"/>
    <s v="CYT FRONT LATE HARVEST 750 6U AFRI"/>
    <n v="280"/>
    <d v="2010-12-27T00:00:00"/>
    <x v="3"/>
    <x v="2"/>
    <n v="280"/>
    <x v="24"/>
    <x v="5"/>
  </r>
  <r>
    <n v="1255298"/>
    <n v="10048865"/>
    <s v="CYT SUNR S.BLC(P08)STL 750 12U 2010 IS"/>
    <n v="70"/>
    <d v="2010-12-27T00:00:00"/>
    <x v="3"/>
    <x v="2"/>
    <n v="70"/>
    <x v="24"/>
    <x v="5"/>
  </r>
  <r>
    <n v="1255313"/>
    <n v="10041250"/>
    <s v="CYT SUNR CHARD(P08) 750 6U RU"/>
    <n v="710.5"/>
    <d v="2010-12-27T00:00:00"/>
    <x v="12"/>
    <x v="2"/>
    <n v="710.5"/>
    <x v="24"/>
    <x v="5"/>
  </r>
  <r>
    <n v="1255316"/>
    <n v="10044503"/>
    <s v="CYT FRONT MERL(P06) 750 6U RU"/>
    <n v="1452"/>
    <d v="2010-12-27T00:00:00"/>
    <x v="2"/>
    <x v="2"/>
    <n v="1452"/>
    <x v="24"/>
    <x v="5"/>
  </r>
  <r>
    <n v="1255321"/>
    <n v="10047521"/>
    <s v="CYT SUNR BIB CHARD(P08) 3L 4U 2010(MS)DE"/>
    <n v="449.33333329999999"/>
    <d v="2010-12-27T00:00:00"/>
    <x v="7"/>
    <x v="2"/>
    <n v="449.33333329999999"/>
    <x v="24"/>
    <x v="5"/>
  </r>
  <r>
    <n v="1255322"/>
    <n v="10050278"/>
    <s v="CYT SUNR BIB MERL(P08)3L 4U 2010(MS)DE"/>
    <n v="785.33333330000005"/>
    <d v="2010-12-27T00:00:00"/>
    <x v="7"/>
    <x v="2"/>
    <n v="785.33333330000005"/>
    <x v="24"/>
    <x v="5"/>
  </r>
  <r>
    <n v="1255904"/>
    <n v="10045341"/>
    <s v="CYT CASILL CARM 750 12U 2009 VES"/>
    <n v="70"/>
    <d v="2010-12-27T00:00:00"/>
    <x v="3"/>
    <x v="2"/>
    <n v="70"/>
    <x v="24"/>
    <x v="5"/>
  </r>
  <r>
    <n v="1255601"/>
    <n v="10041259"/>
    <s v="CYT SUNR CHARD(P08) 750 12U VAR"/>
    <n v="121"/>
    <d v="2010-12-27T00:00:00"/>
    <x v="12"/>
    <x v="2"/>
    <n v="121"/>
    <x v="24"/>
    <x v="5"/>
  </r>
  <r>
    <n v="1255361"/>
    <n v="10049600"/>
    <s v="CYT CAS RVA PR C.SAUV ECO 750 6U 2009 DE"/>
    <n v="280"/>
    <d v="2010-12-27T00:00:00"/>
    <x v="3"/>
    <x v="2"/>
    <n v="280"/>
    <x v="24"/>
    <x v="5"/>
  </r>
  <r>
    <n v="1255450"/>
    <n v="10038613"/>
    <s v="PA P.ALTO RVA C.SAUV 750 6U 2009(M&amp;S) DE"/>
    <n v="740.5"/>
    <d v="2010-12-27T00:00:00"/>
    <x v="5"/>
    <x v="2"/>
    <n v="740.5"/>
    <x v="24"/>
    <x v="5"/>
  </r>
  <r>
    <n v="1255455"/>
    <n v="10046049"/>
    <s v="CA CLASSICO C.SAUV STIC STLV 750 12U NO"/>
    <n v="200"/>
    <d v="2010-12-27T00:00:00"/>
    <x v="5"/>
    <x v="2"/>
    <n v="200"/>
    <x v="24"/>
    <x v="5"/>
  </r>
  <r>
    <n v="1255461"/>
    <n v="10046069"/>
    <s v="CA CLASSICO CHARD STIC 750 12U RU"/>
    <n v="238"/>
    <d v="2010-12-27T00:00:00"/>
    <x v="5"/>
    <x v="2"/>
    <n v="238"/>
    <x v="24"/>
    <x v="5"/>
  </r>
  <r>
    <n v="1255468"/>
    <n v="10045978"/>
    <s v="CA CLASSICO MERL STIC  750 12U PL"/>
    <n v="0"/>
    <d v="2010-12-27T00:00:00"/>
    <x v="5"/>
    <x v="2"/>
    <n v="100"/>
    <x v="24"/>
    <x v="5"/>
  </r>
  <r>
    <n v="1255469"/>
    <n v="10046007"/>
    <s v="CA CLASSICO S.BLC STICK 750 12U PL"/>
    <n v="0"/>
    <d v="2010-12-27T00:00:00"/>
    <x v="5"/>
    <x v="2"/>
    <n v="100"/>
    <x v="24"/>
    <x v="5"/>
  </r>
  <r>
    <n v="1255470"/>
    <n v="10046050"/>
    <s v="CA CLASSICO C.SAUV STIC 750 12U PL"/>
    <n v="0"/>
    <d v="2010-12-27T00:00:00"/>
    <x v="5"/>
    <x v="2"/>
    <n v="50"/>
    <x v="24"/>
    <x v="5"/>
  </r>
  <r>
    <n v="1255475"/>
    <n v="10047128"/>
    <s v="CYT SUNR CARM ST(P08)750 12U NORD SE"/>
    <n v="500"/>
    <d v="2010-12-27T00:00:00"/>
    <x v="11"/>
    <x v="2"/>
    <n v="500"/>
    <x v="24"/>
    <x v="5"/>
  </r>
  <r>
    <n v="1255484"/>
    <n v="10020213"/>
    <s v="CYT CASILL CHARD 750 12U PR"/>
    <n v="220"/>
    <d v="2010-12-27T00:00:00"/>
    <x v="5"/>
    <x v="2"/>
    <n v="220"/>
    <x v="24"/>
    <x v="5"/>
  </r>
  <r>
    <n v="1255510"/>
    <n v="10019901"/>
    <s v="PA P.ALTO RVA C.SAUV 750 12U LATAM"/>
    <n v="191"/>
    <d v="2010-12-27T00:00:00"/>
    <x v="5"/>
    <x v="2"/>
    <n v="191"/>
    <x v="24"/>
    <x v="5"/>
  </r>
  <r>
    <n v="1255511"/>
    <n v="10043699"/>
    <s v="CYT FRONT (CYT) C.SAUV (P06) 750 12U PE"/>
    <n v="2352"/>
    <d v="2010-12-27T00:00:00"/>
    <x v="2"/>
    <x v="2"/>
    <n v="2352"/>
    <x v="24"/>
    <x v="5"/>
  </r>
  <r>
    <n v="1255513"/>
    <n v="10049238"/>
    <s v="CYT FRONT C.SAUV(P06)STLV 750 12U2010VEU"/>
    <n v="33"/>
    <d v="2010-12-27T00:00:00"/>
    <x v="3"/>
    <x v="2"/>
    <n v="33"/>
    <x v="24"/>
    <x v="5"/>
  </r>
  <r>
    <n v="1255552"/>
    <n v="10038256"/>
    <s v="CYT FRONT (CYT) S.BLC (P06) 750 12U PE"/>
    <n v="873"/>
    <d v="2010-12-27T00:00:00"/>
    <x v="2"/>
    <x v="2"/>
    <n v="873"/>
    <x v="24"/>
    <x v="5"/>
  </r>
  <r>
    <n v="1255528"/>
    <n v="10045126"/>
    <s v="CYT CASILL S.BLC ECO 750 12U CO"/>
    <n v="112"/>
    <d v="2010-12-27T00:00:00"/>
    <x v="5"/>
    <x v="2"/>
    <n v="112"/>
    <x v="24"/>
    <x v="5"/>
  </r>
  <r>
    <n v="1255665"/>
    <n v="10022571"/>
    <s v="CYT FRONT CARM(P06) 750 6U RU"/>
    <n v="1970.5"/>
    <d v="2010-12-27T00:00:00"/>
    <x v="8"/>
    <x v="2"/>
    <n v="1970.5"/>
    <x v="24"/>
    <x v="5"/>
  </r>
  <r>
    <n v="1255564"/>
    <n v="10041054"/>
    <s v="CYT SPARK D. SEC 750 12U(P09)(CAIMAN)VIN"/>
    <n v="50"/>
    <d v="2010-12-27T00:00:00"/>
    <x v="9"/>
    <x v="2"/>
    <n v="50"/>
    <x v="24"/>
    <x v="5"/>
  </r>
  <r>
    <n v="1255566"/>
    <n v="10045153"/>
    <s v="CYT CASILL S.BLC ECO(C.BCA) 750 12U US"/>
    <n v="910"/>
    <d v="2010-12-27T00:00:00"/>
    <x v="2"/>
    <x v="2"/>
    <n v="910"/>
    <x v="24"/>
    <x v="5"/>
  </r>
  <r>
    <n v="1255567"/>
    <n v="10045153"/>
    <s v="CYT CASILL S.BLC ECO(C.BCA) 750 12U US"/>
    <n v="910"/>
    <d v="2010-12-27T00:00:00"/>
    <x v="2"/>
    <x v="2"/>
    <n v="910"/>
    <x v="24"/>
    <x v="5"/>
  </r>
  <r>
    <n v="1255571"/>
    <n v="10041055"/>
    <s v="CYT SPARK BRUT 750 12U (P09)(CAIMAN) VIN"/>
    <n v="200"/>
    <d v="2010-12-27T00:00:00"/>
    <x v="9"/>
    <x v="2"/>
    <n v="200"/>
    <x v="24"/>
    <x v="5"/>
  </r>
  <r>
    <n v="1255586"/>
    <n v="10051407"/>
    <s v="CA CLASSICO CHARD STLV ECO 750 6U VEU"/>
    <n v="495"/>
    <d v="2010-12-27T00:00:00"/>
    <x v="5"/>
    <x v="2"/>
    <n v="495"/>
    <x v="24"/>
    <x v="5"/>
  </r>
  <r>
    <n v="1255587"/>
    <n v="10038461"/>
    <s v="CYT CASILL C.SAUV 375 24U 2009 VIN"/>
    <n v="252"/>
    <d v="2010-12-27T00:00:00"/>
    <x v="3"/>
    <x v="2"/>
    <n v="252"/>
    <x v="24"/>
    <x v="5"/>
  </r>
  <r>
    <n v="1255590"/>
    <n v="10020066"/>
    <s v="CYT CASILL CHARD STLV 750 12U VAR"/>
    <n v="126"/>
    <d v="2010-12-27T00:00:00"/>
    <x v="5"/>
    <x v="2"/>
    <n v="126"/>
    <x v="24"/>
    <x v="5"/>
  </r>
  <r>
    <n v="1255592"/>
    <n v="10050860"/>
    <s v="CYT TRIO RVA MERL(P10)750 12U 2010 PR"/>
    <n v="140"/>
    <d v="2010-12-27T00:00:00"/>
    <x v="3"/>
    <x v="2"/>
    <n v="140"/>
    <x v="24"/>
    <x v="5"/>
  </r>
  <r>
    <n v="1255593"/>
    <n v="10050868"/>
    <s v="CYT TRIO RVA MERL(P10)750 12U 2010 VEU"/>
    <n v="1640"/>
    <d v="2010-12-27T00:00:00"/>
    <x v="3"/>
    <x v="2"/>
    <n v="1640"/>
    <x v="24"/>
    <x v="5"/>
  </r>
  <r>
    <n v="1255594"/>
    <n v="12006415"/>
    <s v="2113 MERLOT TRIO 0750 CH 2010"/>
    <n v="1073"/>
    <d v="2010-12-27T00:00:00"/>
    <x v="3"/>
    <x v="2"/>
    <n v="1073"/>
    <x v="24"/>
    <x v="5"/>
  </r>
  <r>
    <n v="1255596"/>
    <n v="10046846"/>
    <s v="CA FINISIMO C.SAUV(HC)750 12U 2008 PL"/>
    <n v="0"/>
    <d v="2010-12-27T00:00:00"/>
    <x v="3"/>
    <x v="2"/>
    <n v="50"/>
    <x v="24"/>
    <x v="5"/>
  </r>
  <r>
    <n v="1256397"/>
    <n v="10042063"/>
    <s v="CYT SUNR S.BLC(P08) 750 12U 2010 VEU"/>
    <n v="56"/>
    <d v="2010-12-27T00:00:00"/>
    <x v="3"/>
    <x v="2"/>
    <n v="56"/>
    <x v="24"/>
    <x v="5"/>
  </r>
  <r>
    <n v="1255603"/>
    <n v="10047351"/>
    <s v="CYT LATE HARVEST S.BLC 375 24U 2007 VIN"/>
    <n v="18"/>
    <d v="2010-12-27T00:00:00"/>
    <x v="9"/>
    <x v="2"/>
    <n v="18"/>
    <x v="24"/>
    <x v="5"/>
  </r>
  <r>
    <n v="1255597"/>
    <n v="10041321"/>
    <s v="CYT SUNR MERL(P08) 750 12U VAR"/>
    <n v="70"/>
    <d v="2010-12-27T00:00:00"/>
    <x v="11"/>
    <x v="2"/>
    <n v="70"/>
    <x v="24"/>
    <x v="5"/>
  </r>
  <r>
    <n v="1255606"/>
    <n v="10022464"/>
    <s v="CYT FRONT CHARD(P06) 1500 6U VAR"/>
    <n v="160"/>
    <d v="2010-12-27T00:00:00"/>
    <x v="12"/>
    <x v="2"/>
    <n v="160"/>
    <x v="24"/>
    <x v="5"/>
  </r>
  <r>
    <n v="1255610"/>
    <n v="10044460"/>
    <s v="CYT FRONT C.SAUV(P06) 750 12U PR"/>
    <n v="210"/>
    <d v="2010-12-27T00:00:00"/>
    <x v="3"/>
    <x v="2"/>
    <n v="210"/>
    <x v="24"/>
    <x v="5"/>
  </r>
  <r>
    <n v="1255611"/>
    <n v="10041256"/>
    <s v="CYT SUNR CHARD(P08) 750 12U PR"/>
    <n v="55"/>
    <d v="2010-12-27T00:00:00"/>
    <x v="12"/>
    <x v="2"/>
    <n v="55"/>
    <x v="24"/>
    <x v="5"/>
  </r>
  <r>
    <n v="1255632"/>
    <n v="10048257"/>
    <s v="PA P.ALTO RVA S.BLC STLV 750 12U 2010VIN"/>
    <n v="150"/>
    <d v="2010-12-27T00:00:00"/>
    <x v="5"/>
    <x v="2"/>
    <n v="150"/>
    <x v="24"/>
    <x v="5"/>
  </r>
  <r>
    <n v="1255634"/>
    <n v="10044461"/>
    <s v="CYT FRONT C.SAUV(P06) 750 12U VAR"/>
    <n v="140"/>
    <d v="2010-12-27T00:00:00"/>
    <x v="2"/>
    <x v="2"/>
    <n v="140"/>
    <x v="24"/>
    <x v="5"/>
  </r>
  <r>
    <n v="1255640"/>
    <n v="10044446"/>
    <s v="CYT FRONT MERL(P06) 750 12U CN"/>
    <n v="294"/>
    <d v="2010-12-27T00:00:00"/>
    <x v="2"/>
    <x v="2"/>
    <n v="294"/>
    <x v="24"/>
    <x v="5"/>
  </r>
  <r>
    <n v="1255642"/>
    <n v="10045158"/>
    <s v="CYT CASILL S.BLC ECO 750 12U VAR"/>
    <n v="350"/>
    <d v="2010-12-27T00:00:00"/>
    <x v="5"/>
    <x v="2"/>
    <n v="350"/>
    <x v="24"/>
    <x v="5"/>
  </r>
  <r>
    <n v="1255647"/>
    <n v="10044465"/>
    <s v="CYT FRONT C.SAUV(P06) 750 12U CN"/>
    <n v="1834"/>
    <d v="2010-12-27T00:00:00"/>
    <x v="2"/>
    <x v="2"/>
    <n v="1834"/>
    <x v="24"/>
    <x v="5"/>
  </r>
  <r>
    <n v="1255648"/>
    <n v="10044483"/>
    <s v="CYT FRONT S.BLC(P06) 750 12U CN"/>
    <n v="196"/>
    <d v="2010-12-27T00:00:00"/>
    <x v="2"/>
    <x v="2"/>
    <n v="196"/>
    <x v="24"/>
    <x v="5"/>
  </r>
  <r>
    <n v="1255650"/>
    <n v="10047083"/>
    <s v="CYT CAMPO LARGO C.SAUV 750 6U CN"/>
    <n v="1176"/>
    <d v="2010-12-27T00:00:00"/>
    <x v="11"/>
    <x v="2"/>
    <n v="1176"/>
    <x v="24"/>
    <x v="5"/>
  </r>
  <r>
    <n v="1255651"/>
    <n v="10044217"/>
    <s v="CYT FRONT C.SAUV(P06) 375 24U CN"/>
    <n v="81"/>
    <d v="2010-12-27T00:00:00"/>
    <x v="3"/>
    <x v="2"/>
    <n v="81"/>
    <x v="24"/>
    <x v="5"/>
  </r>
  <r>
    <n v="1255654"/>
    <n v="10021904"/>
    <s v="CYT FRONT CHARD(P06) 187 24U VEU"/>
    <n v="104.72"/>
    <d v="2010-12-27T00:00:00"/>
    <x v="8"/>
    <x v="2"/>
    <n v="104.72"/>
    <x v="24"/>
    <x v="5"/>
  </r>
  <r>
    <n v="1255903"/>
    <n v="10020019"/>
    <s v="CYT CASILL CARM 750 12U VAS"/>
    <n v="70"/>
    <d v="2010-12-27T00:00:00"/>
    <x v="3"/>
    <x v="2"/>
    <n v="70"/>
    <x v="24"/>
    <x v="5"/>
  </r>
  <r>
    <n v="1255669"/>
    <n v="10050800"/>
    <s v="CYT FRONT MOSCATO(P07) 1500 6U 2010 US"/>
    <n v="2235"/>
    <d v="2010-12-27T00:00:00"/>
    <x v="1"/>
    <x v="2"/>
    <n v="2235"/>
    <x v="24"/>
    <x v="5"/>
  </r>
  <r>
    <n v="1256471"/>
    <n v="10049569"/>
    <s v="CYT CASILL CARM ECO 750 6U 2010 GB"/>
    <n v="468.5"/>
    <d v="2010-12-27T00:00:00"/>
    <x v="5"/>
    <x v="2"/>
    <n v="468.5"/>
    <x v="24"/>
    <x v="5"/>
  </r>
  <r>
    <n v="1255679"/>
    <n v="10045247"/>
    <s v="CYT CASILL MALB ECO 750 12U 2010 US"/>
    <n v="2752"/>
    <d v="2010-12-27T00:00:00"/>
    <x v="2"/>
    <x v="2"/>
    <n v="2752"/>
    <x v="24"/>
    <x v="5"/>
  </r>
  <r>
    <n v="1255680"/>
    <n v="10048321"/>
    <s v="CYT FRONT ROSE(P07) 1500 6U US"/>
    <n v="1200"/>
    <d v="2010-12-27T00:00:00"/>
    <x v="1"/>
    <x v="2"/>
    <n v="1200"/>
    <x v="24"/>
    <x v="5"/>
  </r>
  <r>
    <n v="1255681"/>
    <n v="10032827"/>
    <s v="CYT CYT (RVDO) C.SAUV 24U 375(P07 NV) MX"/>
    <n v="1512"/>
    <d v="2010-12-27T00:00:00"/>
    <x v="8"/>
    <x v="2"/>
    <n v="1512"/>
    <x v="24"/>
    <x v="5"/>
  </r>
  <r>
    <n v="1255687"/>
    <n v="10043818"/>
    <s v="CYT SELECCION CAB/MERL(ND) 750 6U MX"/>
    <n v="570"/>
    <d v="2010-12-27T00:00:00"/>
    <x v="8"/>
    <x v="2"/>
    <n v="570"/>
    <x v="24"/>
    <x v="5"/>
  </r>
  <r>
    <n v="1255782"/>
    <n v="10026764"/>
    <s v="CA RESERVA MERLOT 750 12U PL"/>
    <n v="0"/>
    <d v="2010-12-27T00:00:00"/>
    <x v="5"/>
    <x v="2"/>
    <n v="15"/>
    <x v="24"/>
    <x v="5"/>
  </r>
  <r>
    <n v="1255834"/>
    <n v="10020609"/>
    <s v="CYT CASILL C.SAUV(ND) 375 24U PR"/>
    <n v="63"/>
    <d v="2010-12-27T00:00:00"/>
    <x v="3"/>
    <x v="2"/>
    <n v="63"/>
    <x v="24"/>
    <x v="5"/>
  </r>
  <r>
    <n v="1255835"/>
    <n v="10045130"/>
    <s v="CYT CASILL S.BLC ECO 750 12U LATAM"/>
    <n v="210"/>
    <d v="2010-12-27T00:00:00"/>
    <x v="5"/>
    <x v="2"/>
    <n v="210"/>
    <x v="24"/>
    <x v="5"/>
  </r>
  <r>
    <n v="1255843"/>
    <n v="10041775"/>
    <s v="CYT SUNR CHARD ST(P08) 750 6U 2010 GB"/>
    <n v="165"/>
    <d v="2010-12-27T00:00:00"/>
    <x v="3"/>
    <x v="2"/>
    <n v="165"/>
    <x v="24"/>
    <x v="5"/>
  </r>
  <r>
    <n v="1255844"/>
    <n v="10045605"/>
    <s v="CYT CASILL CHARD STLV 750 6U 2009 GB"/>
    <n v="825"/>
    <d v="2010-12-27T00:00:00"/>
    <x v="5"/>
    <x v="2"/>
    <n v="825"/>
    <x v="24"/>
    <x v="5"/>
  </r>
  <r>
    <n v="1255858"/>
    <n v="10020065"/>
    <s v="CYT CASILL S.BLC(STLV) 750 12U VAR"/>
    <n v="33"/>
    <d v="2010-12-27T00:00:00"/>
    <x v="2"/>
    <x v="2"/>
    <n v="33"/>
    <x v="24"/>
    <x v="5"/>
  </r>
  <r>
    <n v="1255860"/>
    <n v="10025605"/>
    <s v="CYT CASILL S.BLC STLV 750 12U VES"/>
    <n v="300"/>
    <d v="2010-12-27T00:00:00"/>
    <x v="5"/>
    <x v="2"/>
    <n v="300"/>
    <x v="24"/>
    <x v="5"/>
  </r>
  <r>
    <n v="1256697"/>
    <n v="10045582"/>
    <s v="CYT G.RVA S.RIBERAS CARM 750 12U 2008 CA"/>
    <n v="55"/>
    <d v="2010-12-27T00:00:00"/>
    <x v="9"/>
    <x v="2"/>
    <n v="55"/>
    <x v="24"/>
    <x v="5"/>
  </r>
  <r>
    <n v="1255323"/>
    <n v="10050637"/>
    <s v="CYT SUNR BIB C.SAUV(P08)3L 4U 2010(MS)DE"/>
    <n v="1233.333333"/>
    <d v="2010-12-27T00:00:00"/>
    <x v="7"/>
    <x v="2"/>
    <n v="1233.333333"/>
    <x v="24"/>
    <x v="5"/>
  </r>
  <r>
    <n v="1256143"/>
    <n v="10050556"/>
    <s v="CYT MARQUES CHARD 750 12U 2009 (V)CA"/>
    <n v="33"/>
    <d v="2010-12-27T00:00:00"/>
    <x v="9"/>
    <x v="2"/>
    <n v="33"/>
    <x v="24"/>
    <x v="5"/>
  </r>
  <r>
    <n v="1256053"/>
    <n v="10040356"/>
    <s v="CA RVA S.BLC STLV 750 12U VIN"/>
    <n v="88"/>
    <d v="2010-12-27T00:00:00"/>
    <x v="5"/>
    <x v="2"/>
    <n v="88"/>
    <x v="24"/>
    <x v="5"/>
  </r>
  <r>
    <n v="1255916"/>
    <n v="10020600"/>
    <s v="CYT CASILL C.SAUV(ND) 375 24U LATAM"/>
    <n v="36"/>
    <d v="2010-12-27T00:00:00"/>
    <x v="3"/>
    <x v="2"/>
    <n v="36"/>
    <x v="24"/>
    <x v="5"/>
  </r>
  <r>
    <n v="1255917"/>
    <n v="10048357"/>
    <s v="CYT CASILL CARM (GOLL) 750 12U 2009 VEU"/>
    <n v="0"/>
    <d v="2010-12-27T00:00:00"/>
    <x v="3"/>
    <x v="2"/>
    <n v="56"/>
    <x v="24"/>
    <x v="5"/>
  </r>
  <r>
    <n v="1255997"/>
    <n v="10045970"/>
    <s v="CA CLASSICO MERL STIC 750 12U VIN"/>
    <n v="98"/>
    <d v="2010-12-27T00:00:00"/>
    <x v="5"/>
    <x v="2"/>
    <n v="98"/>
    <x v="24"/>
    <x v="5"/>
  </r>
  <r>
    <n v="1256001"/>
    <n v="10041865"/>
    <s v="CYT SUNR S.BLC STLV(P08)BL750 6U 2010 GB"/>
    <n v="350"/>
    <d v="2010-12-27T00:00:00"/>
    <x v="3"/>
    <x v="2"/>
    <n v="350"/>
    <x v="24"/>
    <x v="5"/>
  </r>
  <r>
    <n v="1256010"/>
    <n v="10046734"/>
    <s v="CYT XPLORADORCARM(P08)STLV75012U(C/ES)CA"/>
    <n v="550"/>
    <d v="2010-12-27T00:00:00"/>
    <x v="8"/>
    <x v="2"/>
    <n v="550"/>
    <x v="24"/>
    <x v="5"/>
  </r>
  <r>
    <n v="1256023"/>
    <n v="10051209"/>
    <s v="CYT CASILL MERL ECO E50 6U 2010 M&amp;S DE"/>
    <n v="1554"/>
    <d v="2010-12-27T00:00:00"/>
    <x v="2"/>
    <x v="2"/>
    <n v="1554"/>
    <x v="24"/>
    <x v="5"/>
  </r>
  <r>
    <n v="1256024"/>
    <n v="10045061"/>
    <s v="CYT CASILL MERL ECO 750 6U 2010 (CO)DK"/>
    <n v="196"/>
    <d v="2010-12-27T00:00:00"/>
    <x v="5"/>
    <x v="2"/>
    <n v="196"/>
    <x v="24"/>
    <x v="5"/>
  </r>
  <r>
    <n v="1256037"/>
    <n v="12006512"/>
    <s v="2346 C.SAU/MERL FRONT 0750 ST 2010"/>
    <n v="818.66666669999995"/>
    <d v="2010-12-27T00:00:00"/>
    <x v="5"/>
    <x v="2"/>
    <n v="818.66666669999995"/>
    <x v="24"/>
    <x v="5"/>
  </r>
  <r>
    <n v="1256045"/>
    <n v="10026750"/>
    <s v="CA RESERVA SYRAH 750 12U VEU"/>
    <n v="75"/>
    <d v="2010-12-27T00:00:00"/>
    <x v="3"/>
    <x v="2"/>
    <n v="75"/>
    <x v="24"/>
    <x v="5"/>
  </r>
  <r>
    <n v="1256046"/>
    <n v="10034892"/>
    <s v="CA RESERVA CHARD STLV 750 12U VEU"/>
    <n v="75"/>
    <d v="2010-12-27T00:00:00"/>
    <x v="5"/>
    <x v="2"/>
    <n v="75"/>
    <x v="24"/>
    <x v="5"/>
  </r>
  <r>
    <n v="1256052"/>
    <n v="10047166"/>
    <s v="CA RESERVA P.GRIS STL 750 12U 2009 VEU"/>
    <n v="16"/>
    <d v="2010-12-27T00:00:00"/>
    <x v="9"/>
    <x v="2"/>
    <n v="16"/>
    <x v="24"/>
    <x v="5"/>
  </r>
  <r>
    <n v="1256061"/>
    <n v="10045057"/>
    <s v="CYT CASILL MERL ECO 750 12U VE"/>
    <n v="1610"/>
    <d v="2010-12-27T00:00:00"/>
    <x v="2"/>
    <x v="2"/>
    <n v="1610"/>
    <x v="24"/>
    <x v="5"/>
  </r>
  <r>
    <n v="1256055"/>
    <n v="10044482"/>
    <s v="CYT FRONT S.BLC(P06) 750 12U LATAM"/>
    <n v="112"/>
    <d v="2010-12-27T00:00:00"/>
    <x v="2"/>
    <x v="2"/>
    <n v="112"/>
    <x v="24"/>
    <x v="5"/>
  </r>
  <r>
    <n v="1256394"/>
    <n v="10035770"/>
    <s v="CYT CASILL CHARD 750 12U 2009 VEU"/>
    <n v="111"/>
    <d v="2010-12-27T00:00:00"/>
    <x v="5"/>
    <x v="2"/>
    <n v="111"/>
    <x v="24"/>
    <x v="5"/>
  </r>
  <r>
    <n v="1256065"/>
    <n v="10045054"/>
    <s v="CYT CASILL MERL ECO 750 12U US"/>
    <n v="280"/>
    <d v="2010-12-27T00:00:00"/>
    <x v="5"/>
    <x v="2"/>
    <n v="280"/>
    <x v="24"/>
    <x v="5"/>
  </r>
  <r>
    <n v="1256072"/>
    <n v="10050290"/>
    <s v="CYT SUNRISE MERL STLV (P08)750 12U2010JP"/>
    <n v="79"/>
    <d v="2010-12-27T00:00:00"/>
    <x v="3"/>
    <x v="2"/>
    <n v="79"/>
    <x v="24"/>
    <x v="5"/>
  </r>
  <r>
    <n v="1256080"/>
    <n v="10028849"/>
    <s v="CA CLASSICO CHARD 750 12U JP"/>
    <n v="100"/>
    <d v="2010-12-27T00:00:00"/>
    <x v="5"/>
    <x v="2"/>
    <n v="100"/>
    <x v="24"/>
    <x v="5"/>
  </r>
  <r>
    <n v="1256086"/>
    <n v="10026738"/>
    <s v="CA RESERVA CARM 750 12U PL"/>
    <n v="0"/>
    <d v="2010-12-27T00:00:00"/>
    <x v="5"/>
    <x v="2"/>
    <n v="25"/>
    <x v="24"/>
    <x v="5"/>
  </r>
  <r>
    <n v="1256088"/>
    <n v="21000243"/>
    <s v="1186 CANEPA RVA P.GRI 750 12U CH2010 VEU"/>
    <n v="300"/>
    <d v="2010-12-27T00:00:00"/>
    <x v="3"/>
    <x v="2"/>
    <n v="300"/>
    <x v="24"/>
    <x v="5"/>
  </r>
  <r>
    <n v="1256117"/>
    <n v="12006592"/>
    <s v="2201 CARME ICONO 0750 CH 2009"/>
    <n v="986"/>
    <d v="2010-12-27T00:00:00"/>
    <x v="2"/>
    <x v="2"/>
    <n v="986"/>
    <x v="24"/>
    <x v="5"/>
  </r>
  <r>
    <n v="1256133"/>
    <n v="10040786"/>
    <s v="CYT SPARKLING DEMI SEC 750 12U (P09) VES"/>
    <n v="80"/>
    <d v="2010-12-27T00:00:00"/>
    <x v="9"/>
    <x v="2"/>
    <n v="80"/>
    <x v="24"/>
    <x v="5"/>
  </r>
  <r>
    <n v="1256134"/>
    <n v="10041305"/>
    <s v="CYT SUNR MERL(P08) 750 6U RU"/>
    <n v="1742.5"/>
    <d v="2010-12-27T00:00:00"/>
    <x v="11"/>
    <x v="2"/>
    <n v="1742.5"/>
    <x v="24"/>
    <x v="5"/>
  </r>
  <r>
    <n v="1256136"/>
    <n v="10035704"/>
    <s v="CA MOAI C.SAUV 750 12U PL"/>
    <n v="0"/>
    <d v="2010-12-27T00:00:00"/>
    <x v="5"/>
    <x v="2"/>
    <n v="20"/>
    <x v="24"/>
    <x v="5"/>
  </r>
  <r>
    <n v="1256137"/>
    <n v="10046034"/>
    <s v="CA CLASSICO C.SAUV STIC STLV 750 6U DK"/>
    <n v="475"/>
    <d v="2010-12-27T00:00:00"/>
    <x v="5"/>
    <x v="2"/>
    <n v="475"/>
    <x v="24"/>
    <x v="5"/>
  </r>
  <r>
    <n v="1256140"/>
    <n v="10049785"/>
    <s v="CS CONO SUR SYRAH (P07)STL 750 6U CZ"/>
    <n v="0"/>
    <d v="2010-12-27T00:00:00"/>
    <x v="3"/>
    <x v="2"/>
    <n v="6"/>
    <x v="24"/>
    <x v="5"/>
  </r>
  <r>
    <n v="1254940"/>
    <n v="10026840"/>
    <s v="CYT SENDERO C.SAUV(P07) 750 12U VEU"/>
    <n v="98"/>
    <d v="2010-12-27T00:00:00"/>
    <x v="3"/>
    <x v="2"/>
    <n v="98"/>
    <x v="24"/>
    <x v="5"/>
  </r>
  <r>
    <n v="1256144"/>
    <n v="10050711"/>
    <s v="CYT MARQUES MERLOT 750 12U 2009 CA"/>
    <n v="33"/>
    <d v="2010-12-27T00:00:00"/>
    <x v="9"/>
    <x v="2"/>
    <n v="33"/>
    <x v="24"/>
    <x v="5"/>
  </r>
  <r>
    <n v="1256142"/>
    <n v="10043742"/>
    <s v="CYT MARQUES SYRAH 750 12U 2008 (V)CA"/>
    <n v="55"/>
    <d v="2010-12-27T00:00:00"/>
    <x v="9"/>
    <x v="2"/>
    <n v="55"/>
    <x v="24"/>
    <x v="5"/>
  </r>
  <r>
    <n v="7079011"/>
    <n v="10039680"/>
    <s v="CS CONO SUR CHARD STLV(P07)750 6U VEU"/>
    <n v="100"/>
    <d v="2010-12-27T00:00:00"/>
    <x v="5"/>
    <x v="2"/>
    <n v="100"/>
    <x v="24"/>
    <x v="5"/>
  </r>
  <r>
    <n v="1256232"/>
    <n v="10040606"/>
    <s v="CYT FRONT C.SA/ME(P06)STL15006U(C/ESP)CA"/>
    <n v="400"/>
    <d v="2010-12-27T00:00:00"/>
    <x v="12"/>
    <x v="2"/>
    <n v="400"/>
    <x v="24"/>
    <x v="5"/>
  </r>
  <r>
    <n v="1256255"/>
    <n v="10043982"/>
    <s v="CYT LA MANDA MERLOT(ST)750 12U 2010GB"/>
    <n v="510"/>
    <d v="2010-12-27T00:00:00"/>
    <x v="5"/>
    <x v="2"/>
    <n v="510"/>
    <x v="24"/>
    <x v="5"/>
  </r>
  <r>
    <n v="1256256"/>
    <n v="10045077"/>
    <s v="CYT CASILL MERL ECO 750 6U 2010 GB"/>
    <n v="3690"/>
    <d v="2010-12-27T00:00:00"/>
    <x v="5"/>
    <x v="2"/>
    <n v="3690"/>
    <x v="24"/>
    <x v="5"/>
  </r>
  <r>
    <n v="1256292"/>
    <n v="10024185"/>
    <s v="CYT SELECCION MOSC/SEMILL(ND) 750 6U MX"/>
    <n v="93"/>
    <d v="2010-12-27T00:00:00"/>
    <x v="12"/>
    <x v="2"/>
    <n v="93"/>
    <x v="24"/>
    <x v="5"/>
  </r>
  <r>
    <n v="1256293"/>
    <n v="10032003"/>
    <s v="CYT MOUNTAIN RANGE CHARD 750 12U GB"/>
    <n v="126"/>
    <d v="2010-12-27T00:00:00"/>
    <x v="6"/>
    <x v="2"/>
    <n v="126"/>
    <x v="24"/>
    <x v="5"/>
  </r>
  <r>
    <n v="1256296"/>
    <n v="10026741"/>
    <s v="CA RESERVA SYRAH 750 12U VE"/>
    <n v="99"/>
    <d v="2010-12-27T00:00:00"/>
    <x v="5"/>
    <x v="2"/>
    <n v="99"/>
    <x v="24"/>
    <x v="5"/>
  </r>
  <r>
    <n v="1256308"/>
    <n v="10045957"/>
    <s v="CA CLASSICO CARM STIC STLV 750 6U DK"/>
    <n v="410"/>
    <d v="2010-12-27T00:00:00"/>
    <x v="5"/>
    <x v="2"/>
    <n v="410"/>
    <x v="24"/>
    <x v="5"/>
  </r>
  <r>
    <n v="1256309"/>
    <n v="10045982"/>
    <s v="CA CLASSICO MERL STIC STLV 750 6U DK"/>
    <n v="700"/>
    <d v="2010-12-27T00:00:00"/>
    <x v="5"/>
    <x v="2"/>
    <n v="700"/>
    <x v="24"/>
    <x v="5"/>
  </r>
  <r>
    <n v="1256310"/>
    <n v="10046034"/>
    <s v="CA CLASSICO C.SAUV STIC STLV 750 6U DK"/>
    <n v="785"/>
    <d v="2010-12-27T00:00:00"/>
    <x v="5"/>
    <x v="2"/>
    <n v="785"/>
    <x v="24"/>
    <x v="5"/>
  </r>
  <r>
    <n v="1256389"/>
    <n v="10051762"/>
    <s v="CYT G.RVA S.RIBERAS C.SAU 75012U 2008 PR"/>
    <n v="111"/>
    <d v="2010-12-27T00:00:00"/>
    <x v="9"/>
    <x v="2"/>
    <n v="111"/>
    <x v="24"/>
    <x v="5"/>
  </r>
  <r>
    <n v="1256392"/>
    <n v="10043825"/>
    <s v="CYT SENDERO C.SAUV(P07 STLV) 750 12U CA"/>
    <n v="70"/>
    <d v="2010-12-27T00:00:00"/>
    <x v="6"/>
    <x v="2"/>
    <n v="70"/>
    <x v="24"/>
    <x v="5"/>
  </r>
  <r>
    <n v="1255914"/>
    <n v="10020185"/>
    <s v="CYT CASILL CARM 750 12U CN"/>
    <n v="196"/>
    <d v="2010-12-27T00:00:00"/>
    <x v="3"/>
    <x v="2"/>
    <n v="196"/>
    <x v="24"/>
    <x v="5"/>
  </r>
  <r>
    <n v="1256396"/>
    <n v="10042000"/>
    <s v="CYT FRONT BIB CHARD(SLIM) 3L 4U 2010 VEU"/>
    <n v="800"/>
    <d v="2010-12-27T00:00:00"/>
    <x v="7"/>
    <x v="2"/>
    <n v="800"/>
    <x v="24"/>
    <x v="5"/>
  </r>
  <r>
    <n v="1256612"/>
    <n v="10022500"/>
    <s v="CYT FRONT S.BLC(P06) 750 6U RU"/>
    <n v="90"/>
    <d v="2010-12-27T00:00:00"/>
    <x v="2"/>
    <x v="2"/>
    <n v="90"/>
    <x v="24"/>
    <x v="5"/>
  </r>
  <r>
    <n v="1256403"/>
    <n v="10050640"/>
    <s v="CYT SUNR BIB C.SAUV(P08) 3L 4U 2010VEU"/>
    <n v="320"/>
    <d v="2010-12-27T00:00:00"/>
    <x v="7"/>
    <x v="2"/>
    <n v="320"/>
    <x v="24"/>
    <x v="5"/>
  </r>
  <r>
    <n v="1256404"/>
    <n v="10051674"/>
    <s v="CYT FRONT CHARD(P06) 750 12U 2010 VEU"/>
    <n v="132"/>
    <d v="2010-12-27T00:00:00"/>
    <x v="2"/>
    <x v="2"/>
    <n v="132"/>
    <x v="24"/>
    <x v="5"/>
  </r>
  <r>
    <n v="1256405"/>
    <n v="10050434"/>
    <s v="CA CLASSICO BIB C.SAUV 2L 6U 2010 NO"/>
    <n v="266.66666670000001"/>
    <d v="2010-12-27T00:00:00"/>
    <x v="7"/>
    <x v="2"/>
    <n v="266.66666670000001"/>
    <x v="24"/>
    <x v="5"/>
  </r>
  <r>
    <n v="1256406"/>
    <n v="10051676"/>
    <s v="CYT FRONT S.BLC(P06) 750 12U 2010 VEU"/>
    <n v="112"/>
    <d v="2010-12-27T00:00:00"/>
    <x v="2"/>
    <x v="2"/>
    <n v="112"/>
    <x v="24"/>
    <x v="5"/>
  </r>
  <r>
    <n v="1256408"/>
    <n v="10045139"/>
    <s v="CYT CASILL S.BLC ECO 750 12U LCBO CA"/>
    <n v="140"/>
    <d v="2010-12-27T00:00:00"/>
    <x v="5"/>
    <x v="2"/>
    <n v="140"/>
    <x v="24"/>
    <x v="5"/>
  </r>
  <r>
    <n v="1256411"/>
    <n v="10041078"/>
    <s v="CYT FRONT MERL STLV(P06) 1500 6U CA"/>
    <n v="928"/>
    <d v="2010-12-27T00:00:00"/>
    <x v="12"/>
    <x v="2"/>
    <n v="928"/>
    <x v="24"/>
    <x v="5"/>
  </r>
  <r>
    <n v="1256418"/>
    <n v="10049494"/>
    <s v="CYT SUNR CHARD(P08)STLV 750 12U 2010NORD"/>
    <n v="110"/>
    <d v="2010-12-27T00:00:00"/>
    <x v="12"/>
    <x v="2"/>
    <n v="110"/>
    <x v="24"/>
    <x v="5"/>
  </r>
  <r>
    <n v="1256419"/>
    <n v="10050465"/>
    <s v="CYT (=FRONT) BIB C.SAUV(P06)3L 4U 2010NO"/>
    <n v="349.33333329999999"/>
    <d v="2010-12-27T00:00:00"/>
    <x v="7"/>
    <x v="2"/>
    <n v="349.33333329999999"/>
    <x v="24"/>
    <x v="5"/>
  </r>
  <r>
    <n v="1256432"/>
    <n v="10015620"/>
    <s v="CYT RVDO CARMENERE 750 12U PY"/>
    <n v="106"/>
    <d v="2010-12-27T00:00:00"/>
    <x v="5"/>
    <x v="2"/>
    <n v="106"/>
    <x v="24"/>
    <x v="5"/>
  </r>
  <r>
    <n v="1256438"/>
    <n v="10047776"/>
    <s v="CYT CASILL SHIR/ROS STL 750 12U 2010 VES"/>
    <n v="140"/>
    <d v="2010-12-27T00:00:00"/>
    <x v="5"/>
    <x v="2"/>
    <n v="140"/>
    <x v="24"/>
    <x v="5"/>
  </r>
  <r>
    <n v="1256439"/>
    <n v="10020006"/>
    <s v="CYT CASILL SHIRAZ 750 12U VES"/>
    <n v="109"/>
    <d v="2010-12-27T00:00:00"/>
    <x v="5"/>
    <x v="2"/>
    <n v="109"/>
    <x v="24"/>
    <x v="5"/>
  </r>
  <r>
    <n v="1256440"/>
    <n v="10045682"/>
    <s v="CYT CYT RVDO C.SAUV 750 12U UY"/>
    <n v="4060"/>
    <d v="2010-12-27T00:00:00"/>
    <x v="12"/>
    <x v="2"/>
    <n v="4060"/>
    <x v="24"/>
    <x v="5"/>
  </r>
  <r>
    <n v="7078997"/>
    <n v="10039503"/>
    <s v="CS CONO SUR CHARD STLV(P07) 750 12U JP"/>
    <m/>
    <d v="2010-12-27T00:00:00"/>
    <x v="9"/>
    <x v="1"/>
    <n v="97"/>
    <x v="24"/>
    <x v="5"/>
  </r>
  <r>
    <n v="1256540"/>
    <n v="10051172"/>
    <s v="CYT CASILL CARM ECO 750 6U M&amp;S DE"/>
    <n v="1102"/>
    <d v="2010-12-27T00:00:00"/>
    <x v="2"/>
    <x v="2"/>
    <n v="1102"/>
    <x v="24"/>
    <x v="5"/>
  </r>
  <r>
    <n v="1256449"/>
    <n v="10045051"/>
    <s v="CYT CASILL MERL ECO 750 12U PR"/>
    <n v="490"/>
    <d v="2010-12-27T00:00:00"/>
    <x v="2"/>
    <x v="2"/>
    <n v="490"/>
    <x v="24"/>
    <x v="5"/>
  </r>
  <r>
    <n v="1256450"/>
    <n v="10028120"/>
    <s v="CYT D.MELCHOR C.SAUV TERM 750 6U 2005VEU"/>
    <n v="0"/>
    <d v="2010-12-27T00:00:00"/>
    <x v="9"/>
    <x v="2"/>
    <n v="50"/>
    <x v="24"/>
    <x v="5"/>
  </r>
  <r>
    <n v="1256451"/>
    <n v="10051161"/>
    <s v="CYT CASILL CARM ECO 750 12U 2010 VE"/>
    <n v="1190"/>
    <d v="2010-12-27T00:00:00"/>
    <x v="2"/>
    <x v="2"/>
    <n v="1190"/>
    <x v="24"/>
    <x v="5"/>
  </r>
  <r>
    <n v="1256459"/>
    <n v="10033840"/>
    <s v="CYT MOUNTAIN RANGE S.BLC 187 24U VEU"/>
    <n v="209.44"/>
    <d v="2010-12-27T00:00:00"/>
    <x v="10"/>
    <x v="2"/>
    <n v="209.44"/>
    <x v="24"/>
    <x v="5"/>
  </r>
  <r>
    <n v="1256460"/>
    <n v="10042616"/>
    <s v="CYT CASILL SHIRAZ 750 6U 2009 GB"/>
    <n v="550"/>
    <d v="2010-12-27T00:00:00"/>
    <x v="2"/>
    <x v="2"/>
    <n v="550"/>
    <x v="24"/>
    <x v="5"/>
  </r>
  <r>
    <n v="1256461"/>
    <n v="10049568"/>
    <s v="CYT CASILL CARM ECO 750 6U 2010 (CHA) BE"/>
    <n v="1176"/>
    <d v="2010-12-27T00:00:00"/>
    <x v="2"/>
    <x v="2"/>
    <n v="1176"/>
    <x v="24"/>
    <x v="5"/>
  </r>
  <r>
    <n v="1256463"/>
    <n v="10044762"/>
    <s v="CYT CYT CHARD(P09)STLV 750 12U 2010 GB"/>
    <n v="110"/>
    <d v="2010-12-27T00:00:00"/>
    <x v="2"/>
    <x v="2"/>
    <n v="110"/>
    <x v="24"/>
    <x v="5"/>
  </r>
  <r>
    <n v="1256464"/>
    <n v="10044766"/>
    <s v="CYT CYT S.BLC(P09)STLV 750 12U 2010 GB"/>
    <n v="840"/>
    <d v="2010-12-27T00:00:00"/>
    <x v="2"/>
    <x v="2"/>
    <n v="840"/>
    <x v="24"/>
    <x v="5"/>
  </r>
  <r>
    <n v="1256465"/>
    <n v="10044963"/>
    <s v="CYT CASILL CARM ECO 750 12U 2010 VEU"/>
    <n v="1234"/>
    <d v="2010-12-27T00:00:00"/>
    <x v="2"/>
    <x v="2"/>
    <n v="1234"/>
    <x v="24"/>
    <x v="5"/>
  </r>
  <r>
    <n v="1256466"/>
    <n v="10047789"/>
    <s v="CYT CASILL SHI/RO ST 750 6U 2010 GB"/>
    <n v="203"/>
    <d v="2010-12-27T00:00:00"/>
    <x v="5"/>
    <x v="2"/>
    <n v="203"/>
    <x v="24"/>
    <x v="5"/>
  </r>
  <r>
    <n v="1256467"/>
    <n v="10047993"/>
    <s v="CYT CYT MERL(P09)STLV 750 12U 2010GB"/>
    <n v="490"/>
    <d v="2010-12-27T00:00:00"/>
    <x v="2"/>
    <x v="2"/>
    <n v="490"/>
    <x v="24"/>
    <x v="5"/>
  </r>
  <r>
    <n v="1256470"/>
    <n v="10049005"/>
    <s v="CYT CYT C.SAUV(P09) STLV 750 12U 2010 GB"/>
    <n v="210"/>
    <d v="2010-12-27T00:00:00"/>
    <x v="2"/>
    <x v="2"/>
    <n v="210"/>
    <x v="24"/>
    <x v="5"/>
  </r>
  <r>
    <n v="1256482"/>
    <n v="10048671"/>
    <s v="CYT TRIO RVA C.SA(P10)(90P)75012U2008VES"/>
    <n v="42"/>
    <d v="2010-12-27T00:00:00"/>
    <x v="3"/>
    <x v="2"/>
    <n v="42"/>
    <x v="24"/>
    <x v="5"/>
  </r>
  <r>
    <n v="1256472"/>
    <n v="10045056"/>
    <s v="CYT CASILL MERL ECO 750 12U VAS"/>
    <n v="112"/>
    <d v="2010-12-27T00:00:00"/>
    <x v="5"/>
    <x v="2"/>
    <n v="112"/>
    <x v="24"/>
    <x v="5"/>
  </r>
  <r>
    <n v="1256595"/>
    <n v="10051718"/>
    <s v="CYT FRONT CHARD STLV (P06) 750 12U  VAS"/>
    <n v="385"/>
    <d v="2010-12-27T00:00:00"/>
    <x v="2"/>
    <x v="2"/>
    <n v="385"/>
    <x v="24"/>
    <x v="5"/>
  </r>
  <r>
    <n v="1256483"/>
    <n v="10050851"/>
    <s v="CYT TRIO RVA MERL(P10)750 12U 2010 CR"/>
    <n v="98"/>
    <d v="2010-12-27T00:00:00"/>
    <x v="3"/>
    <x v="2"/>
    <n v="98"/>
    <x v="24"/>
    <x v="5"/>
  </r>
  <r>
    <n v="1256484"/>
    <n v="10050865"/>
    <s v="CYT TRIO RVA MERL(P10)750 12U 2010 VAS"/>
    <n v="20"/>
    <d v="2010-12-27T00:00:00"/>
    <x v="9"/>
    <x v="2"/>
    <n v="20"/>
    <x v="24"/>
    <x v="5"/>
  </r>
  <r>
    <n v="1256486"/>
    <n v="10050976"/>
    <s v="CYT TRIO RVA S.B ST(P10)75012U2010(LR)CA"/>
    <n v="130"/>
    <d v="2010-12-27T00:00:00"/>
    <x v="9"/>
    <x v="2"/>
    <n v="130"/>
    <x v="24"/>
    <x v="5"/>
  </r>
  <r>
    <n v="1256488"/>
    <n v="10050863"/>
    <s v="CYT TRIO RVA MERL(P10)750 12U 2010 TW"/>
    <n v="70"/>
    <d v="2010-12-27T00:00:00"/>
    <x v="3"/>
    <x v="2"/>
    <n v="70"/>
    <x v="24"/>
    <x v="5"/>
  </r>
  <r>
    <n v="1256489"/>
    <n v="10051034"/>
    <s v="CYT BIN3=TRIO RVA MERL 750 12U 2010 VIN"/>
    <n v="70"/>
    <d v="2010-12-27T00:00:00"/>
    <x v="3"/>
    <x v="2"/>
    <n v="70"/>
    <x v="24"/>
    <x v="5"/>
  </r>
  <r>
    <n v="1256491"/>
    <n v="10020004"/>
    <s v="CYT CASILL CHARD 750 12U VES"/>
    <n v="121"/>
    <d v="2010-12-27T00:00:00"/>
    <x v="5"/>
    <x v="2"/>
    <n v="121"/>
    <x v="24"/>
    <x v="5"/>
  </r>
  <r>
    <n v="1256496"/>
    <n v="21000159"/>
    <s v="1208 FINISIMO S.BLC 750 12U ST 2010LATAM"/>
    <n v="240"/>
    <d v="2010-12-27T00:00:00"/>
    <x v="3"/>
    <x v="2"/>
    <n v="240"/>
    <x v="24"/>
    <x v="5"/>
  </r>
  <r>
    <n v="1256502"/>
    <n v="10044866"/>
    <s v="CYT SUNRISE MERL(P08) 1500 6U US"/>
    <n v="1101"/>
    <d v="2010-12-27T00:00:00"/>
    <x v="6"/>
    <x v="2"/>
    <n v="1101"/>
    <x v="24"/>
    <x v="5"/>
  </r>
  <r>
    <n v="1256505"/>
    <n v="10034653"/>
    <s v="CYT CASILL SYRAH  750 12U US"/>
    <n v="1000"/>
    <d v="2010-12-27T00:00:00"/>
    <x v="2"/>
    <x v="2"/>
    <n v="1000"/>
    <x v="24"/>
    <x v="5"/>
  </r>
  <r>
    <n v="1256531"/>
    <n v="12006091"/>
    <s v="2100 C.SAUV MELCHOR 0750 CH 2007 1U VEU"/>
    <n v="120"/>
    <d v="2010-12-27T00:00:00"/>
    <x v="9"/>
    <x v="2"/>
    <n v="120"/>
    <x v="24"/>
    <x v="5"/>
  </r>
  <r>
    <n v="1256533"/>
    <n v="10043026"/>
    <s v="CYT MARQUES C.SAUV 750 12U 2008 VIN"/>
    <n v="96"/>
    <d v="2010-12-27T00:00:00"/>
    <x v="9"/>
    <x v="2"/>
    <n v="96"/>
    <x v="24"/>
    <x v="5"/>
  </r>
  <r>
    <n v="1256443"/>
    <n v="10045695"/>
    <s v="CYT CYT RVDO S.BLC 750 12U UY"/>
    <n v="251"/>
    <d v="2010-12-27T00:00:00"/>
    <x v="6"/>
    <x v="2"/>
    <n v="251"/>
    <x v="24"/>
    <x v="5"/>
  </r>
  <r>
    <n v="1256546"/>
    <n v="10048867"/>
    <s v="CYT SUNR S.BLC ST(V)(P08)75012U 2010NORD"/>
    <n v="350"/>
    <d v="2010-12-27T00:00:00"/>
    <x v="3"/>
    <x v="2"/>
    <n v="350"/>
    <x v="24"/>
    <x v="5"/>
  </r>
  <r>
    <n v="1256538"/>
    <n v="10050001"/>
    <s v="CYT XPLORADOR CHARD(P08)STL 750 6U DK"/>
    <n v="385"/>
    <d v="2010-12-27T00:00:00"/>
    <x v="6"/>
    <x v="2"/>
    <n v="385"/>
    <x v="24"/>
    <x v="5"/>
  </r>
  <r>
    <n v="1256551"/>
    <n v="10051760"/>
    <s v="CYT CASILL CHARD STLV ECO750 12U 2009 JP"/>
    <n v="726"/>
    <d v="2010-12-27T00:00:00"/>
    <x v="5"/>
    <x v="2"/>
    <n v="726"/>
    <x v="24"/>
    <x v="5"/>
  </r>
  <r>
    <n v="1256556"/>
    <n v="10020040"/>
    <s v="CYT CASILL C.SAUV 750 12U LATAM"/>
    <n v="88"/>
    <d v="2010-12-27T00:00:00"/>
    <x v="3"/>
    <x v="2"/>
    <n v="88"/>
    <x v="24"/>
    <x v="5"/>
  </r>
  <r>
    <n v="1256558"/>
    <n v="10029435"/>
    <s v="CYT MOUNTAIN RANGE MERL STLV 750 12U GB"/>
    <n v="910"/>
    <d v="2010-12-27T00:00:00"/>
    <x v="8"/>
    <x v="2"/>
    <n v="910"/>
    <x v="24"/>
    <x v="5"/>
  </r>
  <r>
    <n v="1256565"/>
    <n v="10044569"/>
    <s v="CYT FRONT C.SAUV/MERL(P06)750 12U(LR)CA"/>
    <n v="8009"/>
    <d v="2010-12-27T00:00:00"/>
    <x v="0"/>
    <x v="2"/>
    <n v="8009"/>
    <x v="24"/>
    <x v="5"/>
  </r>
  <r>
    <n v="1256566"/>
    <n v="10049904"/>
    <s v="CYT CASILL PINOT GRIGIO ST 750 6U 2010GB"/>
    <n v="980"/>
    <d v="2010-12-27T00:00:00"/>
    <x v="2"/>
    <x v="2"/>
    <n v="980"/>
    <x v="24"/>
    <x v="5"/>
  </r>
  <r>
    <n v="1256568"/>
    <n v="10050739"/>
    <s v="CYT CASILL MALB ECO 750 6U 2010 GB"/>
    <n v="560"/>
    <d v="2010-12-27T00:00:00"/>
    <x v="3"/>
    <x v="2"/>
    <n v="560"/>
    <x v="24"/>
    <x v="5"/>
  </r>
  <r>
    <n v="1256571"/>
    <n v="10044861"/>
    <s v="CYT CASILL S.BLC  STL(STICKER) 750 6U RU"/>
    <n v="683.5"/>
    <d v="2010-12-27T00:00:00"/>
    <x v="2"/>
    <x v="2"/>
    <n v="683.5"/>
    <x v="24"/>
    <x v="5"/>
  </r>
  <r>
    <n v="1256575"/>
    <n v="10050006"/>
    <s v="CYT XPLORADOR C.SAUV(N) 750 12U US"/>
    <n v="1540"/>
    <d v="2010-12-27T00:00:00"/>
    <x v="2"/>
    <x v="2"/>
    <n v="1540"/>
    <x v="24"/>
    <x v="5"/>
  </r>
  <r>
    <n v="1256583"/>
    <n v="10050823"/>
    <s v="CYT FRONT ROSE(P06) 750 6U 2010 VEU"/>
    <n v="84"/>
    <d v="2010-12-27T00:00:00"/>
    <x v="2"/>
    <x v="2"/>
    <n v="84"/>
    <x v="24"/>
    <x v="5"/>
  </r>
  <r>
    <n v="1256584"/>
    <n v="10050462"/>
    <s v="CYT FRONT ROSE(P06) 750 12U LATAM"/>
    <n v="280"/>
    <d v="2010-12-27T00:00:00"/>
    <x v="2"/>
    <x v="2"/>
    <n v="280"/>
    <x v="24"/>
    <x v="5"/>
  </r>
  <r>
    <n v="1256585"/>
    <n v="10045689"/>
    <s v="CYT CYT RVDO S.BLC 750 12U LATAM"/>
    <n v="140"/>
    <d v="2010-12-27T00:00:00"/>
    <x v="11"/>
    <x v="2"/>
    <n v="140"/>
    <x v="24"/>
    <x v="5"/>
  </r>
  <r>
    <n v="1256590"/>
    <n v="10020039"/>
    <s v="CYT CASILL CHARD 750 12U LATAM"/>
    <n v="330"/>
    <d v="2010-12-27T00:00:00"/>
    <x v="5"/>
    <x v="2"/>
    <n v="330"/>
    <x v="24"/>
    <x v="5"/>
  </r>
  <r>
    <n v="1255885"/>
    <n v="10038256"/>
    <s v="CYT FRONT (CYT) S.BLC (P06) 750 12U PE"/>
    <n v="191"/>
    <d v="2010-12-27T00:00:00"/>
    <x v="2"/>
    <x v="2"/>
    <n v="191"/>
    <x v="24"/>
    <x v="5"/>
  </r>
  <r>
    <n v="1256599"/>
    <n v="10020001"/>
    <s v="CYT CASILL MERL 750 12U VES"/>
    <n v="126"/>
    <d v="2010-12-27T00:00:00"/>
    <x v="5"/>
    <x v="2"/>
    <n v="126"/>
    <x v="24"/>
    <x v="5"/>
  </r>
  <r>
    <n v="7079420"/>
    <n v="10040438"/>
    <s v="CS CONO SUR MERL STLV(P07) 750 12U VEU"/>
    <n v="196"/>
    <d v="2010-12-27T00:00:00"/>
    <x v="9"/>
    <x v="2"/>
    <n v="196"/>
    <x v="24"/>
    <x v="5"/>
  </r>
  <r>
    <n v="1256614"/>
    <n v="12006593"/>
    <s v="1186 P.GRIS CASILL ECO 0750 ST 2010"/>
    <n v="1694"/>
    <d v="2010-12-27T00:00:00"/>
    <x v="3"/>
    <x v="2"/>
    <n v="1694"/>
    <x v="24"/>
    <x v="5"/>
  </r>
  <r>
    <n v="1256629"/>
    <n v="12004166"/>
    <s v="1201 S.BL/CH ENTRY 0750 CH (4791)"/>
    <n v="92.166666669999998"/>
    <d v="2010-12-27T00:00:00"/>
    <x v="3"/>
    <x v="2"/>
    <n v="92.166666669999998"/>
    <x v="24"/>
    <x v="5"/>
  </r>
  <r>
    <n v="1256634"/>
    <n v="10040625"/>
    <s v="CYT FRONT SHI/CSA STL(P06)15006U(C/ES)CA"/>
    <n v="1699"/>
    <d v="2010-12-27T00:00:00"/>
    <x v="1"/>
    <x v="2"/>
    <n v="1699"/>
    <x v="24"/>
    <x v="5"/>
  </r>
  <r>
    <n v="1256635"/>
    <n v="10040606"/>
    <s v="CYT FRONT C.SA/ME(P06)STL15006U(C/ESP)CA"/>
    <n v="5040"/>
    <d v="2010-12-27T00:00:00"/>
    <x v="1"/>
    <x v="2"/>
    <n v="5040"/>
    <x v="24"/>
    <x v="5"/>
  </r>
  <r>
    <n v="1256636"/>
    <n v="10041074"/>
    <s v="CYT FRONT S.BLC STLV(P06) 1500 6U CA"/>
    <n v="2668"/>
    <d v="2010-12-27T00:00:00"/>
    <x v="1"/>
    <x v="2"/>
    <n v="2668"/>
    <x v="24"/>
    <x v="5"/>
  </r>
  <r>
    <n v="1256639"/>
    <n v="10046850"/>
    <s v="CA FINISIMO C.SAUV(HC)750 12U 2008 VE"/>
    <n v="0"/>
    <d v="2010-12-27T00:00:00"/>
    <x v="3"/>
    <x v="2"/>
    <n v="42"/>
    <x v="24"/>
    <x v="5"/>
  </r>
  <r>
    <n v="1256644"/>
    <n v="10036477"/>
    <s v="CYT BIN 3(=TRIO)RVA CHARD 750 12U2009VIN"/>
    <n v="55"/>
    <d v="2010-12-27T00:00:00"/>
    <x v="9"/>
    <x v="2"/>
    <n v="55"/>
    <x v="24"/>
    <x v="5"/>
  </r>
  <r>
    <n v="1256646"/>
    <n v="10050856"/>
    <s v="CYT TRIO RVA MERL(P10)750 12U 2010 MX"/>
    <n v="798"/>
    <d v="2010-12-27T00:00:00"/>
    <x v="3"/>
    <x v="2"/>
    <n v="798"/>
    <x v="24"/>
    <x v="5"/>
  </r>
  <r>
    <n v="1256647"/>
    <n v="10050857"/>
    <s v="CYT TRIO RVA MERL(P10)750 12U 2010 PA"/>
    <n v="84"/>
    <d v="2010-12-27T00:00:00"/>
    <x v="3"/>
    <x v="2"/>
    <n v="84"/>
    <x v="24"/>
    <x v="5"/>
  </r>
  <r>
    <n v="1256651"/>
    <n v="12006415"/>
    <s v="2113 MERLOT TRIO 0750 CH 2010"/>
    <n v="706"/>
    <d v="2010-12-27T00:00:00"/>
    <x v="3"/>
    <x v="2"/>
    <n v="706"/>
    <x v="24"/>
    <x v="5"/>
  </r>
  <r>
    <n v="1256656"/>
    <n v="10052023"/>
    <s v="MA MAYCAS RVA ESP S.BLC 750 6U2010(CO)DK"/>
    <n v="110"/>
    <d v="2010-12-27T00:00:00"/>
    <x v="9"/>
    <x v="2"/>
    <n v="110"/>
    <x v="24"/>
    <x v="5"/>
  </r>
  <r>
    <n v="1256665"/>
    <n v="10025604"/>
    <s v="CYT CASILL S.BLC STLV 750 12U LATAM"/>
    <n v="703"/>
    <d v="2010-12-27T00:00:00"/>
    <x v="2"/>
    <x v="2"/>
    <n v="703"/>
    <x v="24"/>
    <x v="5"/>
  </r>
  <r>
    <n v="1256442"/>
    <n v="10045696"/>
    <s v="CYT CYT RVDO MERL 750 12U UY"/>
    <n v="910"/>
    <d v="2010-12-27T00:00:00"/>
    <x v="6"/>
    <x v="2"/>
    <n v="910"/>
    <x v="24"/>
    <x v="5"/>
  </r>
  <r>
    <n v="7078363"/>
    <n v="10043542"/>
    <s v="CS CONO SUR CARM(P07) 750 12U MX"/>
    <n v="294"/>
    <d v="2010-12-27T00:00:00"/>
    <x v="1"/>
    <x v="2"/>
    <n v="294"/>
    <x v="24"/>
    <x v="5"/>
  </r>
  <r>
    <n v="1256930"/>
    <n v="10044852"/>
    <s v="CYT CASILL MERL 750 6U 2009 GB"/>
    <n v="2497.5"/>
    <d v="2010-12-27T00:00:00"/>
    <x v="2"/>
    <x v="2"/>
    <n v="2497.5"/>
    <x v="24"/>
    <x v="5"/>
  </r>
  <r>
    <n v="1256706"/>
    <n v="10045064"/>
    <s v="CYT CASILL MERL ECO 750 6U 2010 VEU"/>
    <n v="168"/>
    <d v="2010-12-27T00:00:00"/>
    <x v="5"/>
    <x v="2"/>
    <n v="168"/>
    <x v="24"/>
    <x v="5"/>
  </r>
  <r>
    <n v="1256773"/>
    <n v="12001705"/>
    <s v="2324 SYRAH CASILL 0750 CH"/>
    <n v="769.66666669999995"/>
    <d v="2010-12-27T00:00:00"/>
    <x v="3"/>
    <x v="2"/>
    <n v="769.66666669999995"/>
    <x v="24"/>
    <x v="5"/>
  </r>
  <r>
    <n v="1256782"/>
    <n v="10034561"/>
    <s v="CYT SEND MOSC/SEMI(RVDO)750 12U MX"/>
    <n v="8"/>
    <d v="2010-12-27T00:00:00"/>
    <x v="12"/>
    <x v="2"/>
    <n v="8"/>
    <x v="24"/>
    <x v="5"/>
  </r>
  <r>
    <n v="1256802"/>
    <n v="10045605"/>
    <s v="CYT CASILL CHARD STLV 750 6U 2009 GB"/>
    <n v="1320"/>
    <d v="2010-12-27T00:00:00"/>
    <x v="0"/>
    <x v="2"/>
    <n v="1320"/>
    <x v="24"/>
    <x v="5"/>
  </r>
  <r>
    <n v="1256803"/>
    <n v="10035782"/>
    <s v="CYT CASILL CHARD STLV 750 6U 2009 NL"/>
    <n v="704.5"/>
    <d v="2010-12-27T00:00:00"/>
    <x v="0"/>
    <x v="2"/>
    <n v="704.5"/>
    <x v="24"/>
    <x v="5"/>
  </r>
  <r>
    <n v="1256804"/>
    <n v="10031779"/>
    <s v="CYT CASILL CHARD 750 6U RU"/>
    <n v="682"/>
    <d v="2010-12-27T00:00:00"/>
    <x v="0"/>
    <x v="2"/>
    <n v="682"/>
    <x v="24"/>
    <x v="5"/>
  </r>
  <r>
    <n v="1256824"/>
    <n v="10048250"/>
    <s v="PA P.ALTO RVA S.BLC STLV750 12U2010LATAM"/>
    <n v="13"/>
    <d v="2010-12-27T00:00:00"/>
    <x v="5"/>
    <x v="2"/>
    <n v="13"/>
    <x v="24"/>
    <x v="5"/>
  </r>
  <r>
    <n v="1256827"/>
    <n v="12006512"/>
    <s v="2346 C.SAU/MERL FRONT 0750 ST 2010"/>
    <n v="302.75"/>
    <d v="2010-12-27T00:00:00"/>
    <x v="3"/>
    <x v="2"/>
    <n v="302.75"/>
    <x v="24"/>
    <x v="5"/>
  </r>
  <r>
    <n v="1256844"/>
    <n v="10041250"/>
    <s v="CYT SUNR CHARD(P08) 750 6U RU"/>
    <n v="2069.5"/>
    <d v="2010-12-27T00:00:00"/>
    <x v="3"/>
    <x v="2"/>
    <n v="2069.5"/>
    <x v="24"/>
    <x v="5"/>
  </r>
  <r>
    <n v="1256846"/>
    <n v="10041137"/>
    <s v="CYT SUNR S.BLC(P08) 750 6U RU"/>
    <n v="480.5"/>
    <d v="2010-12-27T00:00:00"/>
    <x v="3"/>
    <x v="2"/>
    <n v="480.5"/>
    <x v="24"/>
    <x v="5"/>
  </r>
  <r>
    <n v="1256849"/>
    <n v="12006246"/>
    <s v="1142 D.SEC SPARK 0750 CH 2010"/>
    <n v="346.25"/>
    <d v="2010-12-27T00:00:00"/>
    <x v="4"/>
    <x v="2"/>
    <n v="346.25"/>
    <x v="24"/>
    <x v="5"/>
  </r>
  <r>
    <n v="1256974"/>
    <n v="10050848"/>
    <s v="CYT TRIO RVA MERL(P10)750 12U 2010 CA"/>
    <n v="120"/>
    <d v="2010-12-27T00:00:00"/>
    <x v="3"/>
    <x v="2"/>
    <n v="120"/>
    <x v="24"/>
    <x v="5"/>
  </r>
  <r>
    <n v="1256972"/>
    <n v="10050976"/>
    <s v="CYT TRIO RVA S.B ST(P10)75012U2010(LR)CA"/>
    <n v="126"/>
    <d v="2010-12-27T00:00:00"/>
    <x v="9"/>
    <x v="2"/>
    <n v="126"/>
    <x v="24"/>
    <x v="5"/>
  </r>
  <r>
    <n v="7078823"/>
    <n v="10040762"/>
    <s v="MPO GRAN DEVOCION SYR/PET7506U 2008LATAM"/>
    <n v="15"/>
    <d v="2010-12-27T00:00:00"/>
    <x v="9"/>
    <x v="2"/>
    <n v="15"/>
    <x v="24"/>
    <x v="5"/>
  </r>
  <r>
    <n v="1256979"/>
    <n v="10048311"/>
    <s v="CYT FRONT ROSE(P06) 1500 6U LATAM"/>
    <n v="47"/>
    <d v="2010-12-27T00:00:00"/>
    <x v="1"/>
    <x v="2"/>
    <n v="47"/>
    <x v="24"/>
    <x v="5"/>
  </r>
  <r>
    <n v="1257054"/>
    <n v="12006602"/>
    <s v="1143 BRUT SPARK 0375 CH 2010"/>
    <n v="67.833333330000002"/>
    <d v="2010-12-27T00:00:00"/>
    <x v="9"/>
    <x v="2"/>
    <n v="67.833333330000002"/>
    <x v="24"/>
    <x v="5"/>
  </r>
  <r>
    <n v="1257080"/>
    <n v="10049364"/>
    <s v="CYT FRONT C.SAUV STLV(P06)750 12U2010 JP"/>
    <n v="580"/>
    <d v="2010-12-27T00:00:00"/>
    <x v="0"/>
    <x v="2"/>
    <n v="580"/>
    <x v="24"/>
    <x v="5"/>
  </r>
  <r>
    <n v="1257216"/>
    <n v="12006569"/>
    <s v="2115 C.SAUV CASILL ECO 0750 CH 2010"/>
    <n v="342"/>
    <d v="2010-12-27T00:00:00"/>
    <x v="3"/>
    <x v="2"/>
    <n v="342"/>
    <x v="24"/>
    <x v="5"/>
  </r>
  <r>
    <n v="1257392"/>
    <n v="10033275"/>
    <s v="CYT FRONT CC CA/ME(P07 MANT)4P1500 6U US"/>
    <n v="1031"/>
    <d v="2010-12-27T00:00:00"/>
    <x v="1"/>
    <x v="2"/>
    <n v="1031"/>
    <x v="24"/>
    <x v="5"/>
  </r>
  <r>
    <n v="1257408"/>
    <n v="10049913"/>
    <s v="CA RESERVA PINOT GRIGIO 750 12U 2010 RU"/>
    <n v="21"/>
    <d v="2010-12-27T00:00:00"/>
    <x v="3"/>
    <x v="2"/>
    <n v="21"/>
    <x v="24"/>
    <x v="5"/>
  </r>
  <r>
    <n v="1257579"/>
    <n v="12006568"/>
    <s v="2175 CARME TERRUNYO 0750 CH 2009"/>
    <n v="556.75"/>
    <d v="2010-12-27T00:00:00"/>
    <x v="2"/>
    <x v="2"/>
    <n v="556.75"/>
    <x v="24"/>
    <x v="5"/>
  </r>
  <r>
    <n v="1257809"/>
    <n v="12006295"/>
    <s v="2100 C.SAUV MELCHOR 0750 CH 2009"/>
    <n v="491.08333329999999"/>
    <d v="2010-12-27T00:00:00"/>
    <x v="2"/>
    <x v="2"/>
    <n v="491.08333329999999"/>
    <x v="24"/>
    <x v="5"/>
  </r>
  <r>
    <n v="7077810"/>
    <n v="10029085"/>
    <s v="MPO V.MPO S.BLC/CHARD(P05) 750 12U VAS"/>
    <n v="43"/>
    <d v="2010-12-27T00:00:00"/>
    <x v="12"/>
    <x v="2"/>
    <n v="43"/>
    <x v="24"/>
    <x v="5"/>
  </r>
  <r>
    <n v="7077871"/>
    <n v="10039750"/>
    <s v="CYT SE C.SAUV (CJA)700 12U CL"/>
    <n v="2749.6"/>
    <d v="2010-12-27T00:00:00"/>
    <x v="12"/>
    <x v="2"/>
    <n v="2749.6"/>
    <x v="24"/>
    <x v="5"/>
  </r>
  <r>
    <n v="7077993"/>
    <n v="10029620"/>
    <s v="VE MT PACK W.CREST 4CHAR(S/RLOGO)1876UUS"/>
    <n v="777.92"/>
    <d v="2010-12-27T00:00:00"/>
    <x v="10"/>
    <x v="2"/>
    <n v="777.92"/>
    <x v="24"/>
    <x v="5"/>
  </r>
  <r>
    <n v="7078883"/>
    <n v="10034759"/>
    <s v="MPO V.MPO S.BLC/CHARD(P05) 750 12U CN"/>
    <n v="98"/>
    <d v="2010-12-27T00:00:00"/>
    <x v="12"/>
    <x v="2"/>
    <n v="98"/>
    <x v="24"/>
    <x v="5"/>
  </r>
  <r>
    <n v="7078368"/>
    <n v="10050179"/>
    <s v="VE W.CREST CHARD(P10) 1500 6U US"/>
    <n v="1217"/>
    <d v="2010-12-27T00:00:00"/>
    <x v="12"/>
    <x v="2"/>
    <n v="1217"/>
    <x v="24"/>
    <x v="5"/>
  </r>
  <r>
    <n v="7078320"/>
    <n v="10035562"/>
    <s v="CS C.SUR TOC C.S/ME(P08)ST15006U(LCBO)CA"/>
    <n v="1288"/>
    <d v="2010-12-27T00:00:00"/>
    <x v="12"/>
    <x v="2"/>
    <n v="1288"/>
    <x v="24"/>
    <x v="5"/>
  </r>
  <r>
    <n v="1255340"/>
    <n v="10050823"/>
    <s v="CYT FRONT ROSE(P06) 750 6U 2010 VEU"/>
    <n v="112"/>
    <d v="2010-12-27T00:00:00"/>
    <x v="2"/>
    <x v="2"/>
    <n v="112"/>
    <x v="24"/>
    <x v="5"/>
  </r>
  <r>
    <n v="7078523"/>
    <n v="10050182"/>
    <s v="VE W.CREST MERL(P10) 1500 6U US"/>
    <n v="2750"/>
    <d v="2010-12-27T00:00:00"/>
    <x v="9"/>
    <x v="2"/>
    <n v="2750"/>
    <x v="24"/>
    <x v="5"/>
  </r>
  <r>
    <n v="7078586"/>
    <n v="10036310"/>
    <s v="CS NEBLINA C.SAUV STLV(P08)750 12U JP"/>
    <n v="2610"/>
    <d v="2010-12-27T00:00:00"/>
    <x v="6"/>
    <x v="2"/>
    <n v="2610"/>
    <x v="24"/>
    <x v="5"/>
  </r>
  <r>
    <n v="7078646"/>
    <n v="10046089"/>
    <s v="CS ORGANICO C.SAUV/CARM(P09)75012U2009JP"/>
    <n v="1124"/>
    <d v="2010-12-27T00:00:00"/>
    <x v="9"/>
    <x v="2"/>
    <n v="1124"/>
    <x v="24"/>
    <x v="5"/>
  </r>
  <r>
    <n v="7078726"/>
    <n v="10041590"/>
    <s v="CS CONO SUR C.SAUV(P07)750 6U VAS"/>
    <n v="56"/>
    <d v="2010-12-27T00:00:00"/>
    <x v="3"/>
    <x v="2"/>
    <n v="56"/>
    <x v="24"/>
    <x v="5"/>
  </r>
  <r>
    <n v="7078735"/>
    <n v="10035566"/>
    <s v="CS C.SUR TOC C.SA/SHI(P08)15006U(LCBO)CA"/>
    <n v="1780"/>
    <d v="2010-12-27T00:00:00"/>
    <x v="12"/>
    <x v="2"/>
    <n v="1780"/>
    <x v="24"/>
    <x v="5"/>
  </r>
  <r>
    <n v="7078775"/>
    <n v="10034657"/>
    <s v="CS CONO SUR CHARD STLV(P07) 375 24U JP"/>
    <n v="100"/>
    <d v="2010-12-27T00:00:00"/>
    <x v="5"/>
    <x v="2"/>
    <n v="100"/>
    <x v="24"/>
    <x v="5"/>
  </r>
  <r>
    <n v="7078778"/>
    <n v="10048001"/>
    <s v="CS I.NEGRA RVA MERL(P09)STLV 7506U2010GB"/>
    <n v="178"/>
    <d v="2010-12-27T00:00:00"/>
    <x v="11"/>
    <x v="2"/>
    <n v="178"/>
    <x v="24"/>
    <x v="5"/>
  </r>
  <r>
    <n v="7078784"/>
    <n v="10050674"/>
    <s v="MPO GRAN VINO BCO(P09) 750 12U LATAM"/>
    <n v="967"/>
    <d v="2010-12-27T00:00:00"/>
    <x v="12"/>
    <x v="2"/>
    <n v="967"/>
    <x v="24"/>
    <x v="5"/>
  </r>
  <r>
    <n v="7078790"/>
    <n v="10029889"/>
    <s v="CS REY L.ANDES RVA C.SAUV(P08)750 6U VEU"/>
    <n v="167.5"/>
    <d v="2010-12-27T00:00:00"/>
    <x v="6"/>
    <x v="2"/>
    <n v="167.5"/>
    <x v="24"/>
    <x v="5"/>
  </r>
  <r>
    <n v="7078814"/>
    <n v="10044145"/>
    <s v="CS I.NEGRA DUAL SBLC/SEM(P09)ST 7506UVAS"/>
    <n v="154"/>
    <d v="2010-12-27T00:00:00"/>
    <x v="11"/>
    <x v="2"/>
    <n v="154"/>
    <x v="24"/>
    <x v="5"/>
  </r>
  <r>
    <n v="7078820"/>
    <n v="10046879"/>
    <s v="MPO G.DEVOCION CAB/SYR(NC)7506U2008LATAM"/>
    <n v="15"/>
    <d v="2010-12-27T00:00:00"/>
    <x v="3"/>
    <x v="2"/>
    <n v="15"/>
    <x v="24"/>
    <x v="5"/>
  </r>
  <r>
    <n v="1247750"/>
    <n v="10040288"/>
    <s v="CYT CHAMP SUBERCASEAUX MOSCATO 750 12UCL"/>
    <m/>
    <d v="2010-12-27T00:00:00"/>
    <x v="9"/>
    <x v="1"/>
    <n v="1807"/>
    <x v="24"/>
    <x v="5"/>
  </r>
  <r>
    <n v="7078838"/>
    <n v="10046246"/>
    <s v="CS C.SUR TOC SHIRAZ(P08) 750 12U VAS"/>
    <n v="84"/>
    <d v="2010-12-27T00:00:00"/>
    <x v="3"/>
    <x v="2"/>
    <n v="84"/>
    <x v="24"/>
    <x v="5"/>
  </r>
  <r>
    <n v="7079184"/>
    <n v="10051797"/>
    <s v="PA P.ALTO RVA C.SAUV STLV 750 6U 2009 AU"/>
    <n v="1680"/>
    <d v="2010-12-27T00:00:00"/>
    <x v="5"/>
    <x v="2"/>
    <n v="1680"/>
    <x v="24"/>
    <x v="5"/>
  </r>
  <r>
    <n v="7078886"/>
    <n v="10039928"/>
    <s v="MPO V.MPO RVA S.BLC(P09)(NV)750 12U VE"/>
    <n v="112"/>
    <d v="2010-12-27T00:00:00"/>
    <x v="5"/>
    <x v="2"/>
    <n v="112"/>
    <x v="24"/>
    <x v="5"/>
  </r>
  <r>
    <n v="7078891"/>
    <n v="10047634"/>
    <s v="MPO SONATA MERL 750 12U LATAM"/>
    <n v="98"/>
    <d v="2010-12-27T00:00:00"/>
    <x v="6"/>
    <x v="2"/>
    <n v="98"/>
    <x v="24"/>
    <x v="5"/>
  </r>
  <r>
    <n v="7078893"/>
    <n v="10050152"/>
    <s v="MPO V.MPO VTAL C.SAUV(P05) 750 12U CN"/>
    <n v="98"/>
    <d v="2010-12-27T00:00:00"/>
    <x v="12"/>
    <x v="2"/>
    <n v="98"/>
    <x v="24"/>
    <x v="5"/>
  </r>
  <r>
    <n v="7078919"/>
    <n v="10039800"/>
    <s v="CS NEBLINA CARM STLV(P08) 750 6U VEU"/>
    <n v="350"/>
    <d v="2010-12-27T00:00:00"/>
    <x v="8"/>
    <x v="2"/>
    <n v="350"/>
    <x v="24"/>
    <x v="5"/>
  </r>
  <r>
    <n v="7078922"/>
    <n v="10044896"/>
    <s v="CS CONO SUR S.BLC STLV(P07)750 12U US"/>
    <n v="400"/>
    <d v="2010-12-27T00:00:00"/>
    <x v="6"/>
    <x v="2"/>
    <n v="400"/>
    <x v="24"/>
    <x v="5"/>
  </r>
  <r>
    <n v="7078932"/>
    <n v="10039503"/>
    <s v="CS CONO SUR CHARD STLV(P07) 750 12U JP"/>
    <n v="15"/>
    <d v="2010-12-27T00:00:00"/>
    <x v="5"/>
    <x v="2"/>
    <n v="15"/>
    <x v="24"/>
    <x v="5"/>
  </r>
  <r>
    <n v="7078945"/>
    <n v="10049809"/>
    <s v="MPO BLEND S.BLC(P09)750 12U LATAM"/>
    <n v="672"/>
    <d v="2010-12-27T00:00:00"/>
    <x v="11"/>
    <x v="2"/>
    <n v="672"/>
    <x v="24"/>
    <x v="5"/>
  </r>
  <r>
    <n v="7078947"/>
    <n v="10037972"/>
    <s v="CS SIBARITA'S MERL (P09) STL 750 12U VEU"/>
    <n v="70"/>
    <d v="2010-12-27T00:00:00"/>
    <x v="1"/>
    <x v="2"/>
    <n v="70"/>
    <x v="24"/>
    <x v="5"/>
  </r>
  <r>
    <n v="7078949"/>
    <n v="10046232"/>
    <s v="CS C.SUR TOC MERL(P08) STL 750 12U VEU"/>
    <n v="70"/>
    <d v="2010-12-27T00:00:00"/>
    <x v="3"/>
    <x v="2"/>
    <n v="70"/>
    <x v="24"/>
    <x v="5"/>
  </r>
  <r>
    <n v="7078953"/>
    <n v="10049835"/>
    <s v="MPO BLEND SYRAH(P09)750 12U(RAVIN)BR"/>
    <n v="44"/>
    <d v="2010-12-27T00:00:00"/>
    <x v="12"/>
    <x v="2"/>
    <n v="44"/>
    <x v="24"/>
    <x v="5"/>
  </r>
  <r>
    <n v="7078959"/>
    <n v="10049817"/>
    <s v="MPO BLEND MERL(P09)750 12U LATAM"/>
    <n v="156"/>
    <d v="2010-12-27T00:00:00"/>
    <x v="12"/>
    <x v="2"/>
    <n v="156"/>
    <x v="24"/>
    <x v="5"/>
  </r>
  <r>
    <n v="7078960"/>
    <n v="10040911"/>
    <s v="MPO V.MPO MERL(P05) 1500 6U LATAM"/>
    <n v="96"/>
    <d v="2010-12-27T00:00:00"/>
    <x v="11"/>
    <x v="2"/>
    <n v="96"/>
    <x v="24"/>
    <x v="5"/>
  </r>
  <r>
    <n v="7079252"/>
    <n v="10045399"/>
    <s v="MPO V.MPO VTAL MERLOT(P09) 750 12U CO"/>
    <n v="172"/>
    <d v="2010-12-27T00:00:00"/>
    <x v="12"/>
    <x v="2"/>
    <n v="172"/>
    <x v="24"/>
    <x v="5"/>
  </r>
  <r>
    <n v="7079093"/>
    <n v="10046719"/>
    <s v="CS 20 BARREL P.NOIR E.LDA 750 6U 2008 US"/>
    <n v="50"/>
    <d v="2010-12-27T00:00:00"/>
    <x v="9"/>
    <x v="2"/>
    <n v="50"/>
    <x v="24"/>
    <x v="5"/>
  </r>
  <r>
    <n v="7078974"/>
    <n v="10046237"/>
    <s v="CS C.SUR TOC C.SAUV(P08)STL 750 12U VEU"/>
    <n v="70"/>
    <d v="2010-12-27T00:00:00"/>
    <x v="3"/>
    <x v="2"/>
    <n v="70"/>
    <x v="24"/>
    <x v="5"/>
  </r>
  <r>
    <n v="7078976"/>
    <n v="10037960"/>
    <s v="CS SIBARITA'S SEL CHAR(P09)STL 75012UVEU"/>
    <n v="55"/>
    <d v="2010-12-27T00:00:00"/>
    <x v="5"/>
    <x v="2"/>
    <n v="55"/>
    <x v="24"/>
    <x v="5"/>
  </r>
  <r>
    <n v="7078977"/>
    <n v="10039353"/>
    <s v="CS SIBARITA'S SEL C.SAU(P09)STL75012UVEU"/>
    <n v="70"/>
    <d v="2010-12-27T00:00:00"/>
    <x v="1"/>
    <x v="2"/>
    <n v="70"/>
    <x v="24"/>
    <x v="5"/>
  </r>
  <r>
    <n v="7078980"/>
    <n v="10043320"/>
    <s v="CS SIBARITA'S S.BLC(P09) STL 750 12U VEU"/>
    <n v="180"/>
    <d v="2010-12-27T00:00:00"/>
    <x v="6"/>
    <x v="2"/>
    <n v="180"/>
    <x v="24"/>
    <x v="5"/>
  </r>
  <r>
    <n v="7078986"/>
    <n v="10046906"/>
    <s v="CS C.SUR P.NOIR(P07)750 12U (LCBO)CA"/>
    <n v="796"/>
    <d v="2010-12-27T00:00:00"/>
    <x v="12"/>
    <x v="2"/>
    <n v="796"/>
    <x v="24"/>
    <x v="5"/>
  </r>
  <r>
    <n v="7078988"/>
    <n v="10035579"/>
    <s v="CS C.SUR TOC C.SA/MER(P08)STL1500 6U CA"/>
    <n v="960"/>
    <d v="2010-12-27T00:00:00"/>
    <x v="12"/>
    <x v="2"/>
    <n v="960"/>
    <x v="24"/>
    <x v="5"/>
  </r>
  <r>
    <n v="7078991"/>
    <n v="10040208"/>
    <s v="MPO C.SAUV 1500 6U (CR)LATAM"/>
    <n v="96"/>
    <d v="2010-12-27T00:00:00"/>
    <x v="12"/>
    <x v="2"/>
    <n v="96"/>
    <x v="24"/>
    <x v="5"/>
  </r>
  <r>
    <n v="7078997"/>
    <n v="10039503"/>
    <s v="CS CONO SUR CHARD STLV(P07) 750 12U JP"/>
    <n v="94"/>
    <d v="2010-12-27T00:00:00"/>
    <x v="9"/>
    <x v="2"/>
    <n v="94"/>
    <x v="24"/>
    <x v="5"/>
  </r>
  <r>
    <n v="7079001"/>
    <n v="10049396"/>
    <s v="MPO V.MPO VTAL C.SAUV(P05)37524U 2010 JP"/>
    <n v="225"/>
    <d v="2010-12-27T00:00:00"/>
    <x v="10"/>
    <x v="2"/>
    <n v="225"/>
    <x v="24"/>
    <x v="5"/>
  </r>
  <r>
    <n v="7079005"/>
    <n v="10035578"/>
    <s v="CS C.SUR TOC CHARD(P08)STL1500 6U CA"/>
    <n v="480"/>
    <d v="2010-12-27T00:00:00"/>
    <x v="12"/>
    <x v="2"/>
    <n v="480"/>
    <x v="24"/>
    <x v="5"/>
  </r>
  <r>
    <n v="7079006"/>
    <n v="10042011"/>
    <s v="CS BIB CONO SUR TOC CHARD(P08)3L4U2010CA"/>
    <n v="160"/>
    <d v="2010-12-27T00:00:00"/>
    <x v="7"/>
    <x v="2"/>
    <n v="160"/>
    <x v="24"/>
    <x v="5"/>
  </r>
  <r>
    <n v="7079007"/>
    <n v="10049390"/>
    <s v="CS BIB CONO SUR TOC CA/ME(P08)3L4U2010CA"/>
    <n v="320"/>
    <d v="2010-12-27T00:00:00"/>
    <x v="7"/>
    <x v="2"/>
    <n v="320"/>
    <x v="24"/>
    <x v="5"/>
  </r>
  <r>
    <n v="7079021"/>
    <n v="10049824"/>
    <s v="MPO BLEND CARM(P09)750 12U LATAM"/>
    <n v="98"/>
    <d v="2010-12-27T00:00:00"/>
    <x v="11"/>
    <x v="2"/>
    <n v="98"/>
    <x v="24"/>
    <x v="5"/>
  </r>
  <r>
    <n v="7079013"/>
    <n v="10039501"/>
    <s v="CS CONO SUR CHARD STLV(P07) 750 12U VEU"/>
    <n v="252"/>
    <d v="2010-12-27T00:00:00"/>
    <x v="5"/>
    <x v="2"/>
    <n v="252"/>
    <x v="24"/>
    <x v="5"/>
  </r>
  <r>
    <n v="7079175"/>
    <n v="10045376"/>
    <s v="MPO V.MPO VTAL CHARD(P09)STLV7506U2010BE"/>
    <n v="218"/>
    <d v="2010-12-27T00:00:00"/>
    <x v="6"/>
    <x v="2"/>
    <n v="218"/>
    <x v="24"/>
    <x v="5"/>
  </r>
  <r>
    <n v="7079032"/>
    <n v="10044899"/>
    <s v="CS CONO SUR S.BLC STLV(P07)750 12U VEU"/>
    <n v="1496"/>
    <d v="2010-12-27T00:00:00"/>
    <x v="6"/>
    <x v="2"/>
    <n v="1496"/>
    <x v="24"/>
    <x v="5"/>
  </r>
  <r>
    <n v="7079041"/>
    <n v="10043878"/>
    <s v="CS CONO SUR VIOG STLV (P07) 750 12U CA"/>
    <n v="168"/>
    <d v="2010-12-27T00:00:00"/>
    <x v="5"/>
    <x v="2"/>
    <n v="168"/>
    <x v="24"/>
    <x v="5"/>
  </r>
  <r>
    <n v="7079044"/>
    <n v="10049817"/>
    <s v="MPO BLEND MERL(P09)750 12U LATAM"/>
    <n v="42"/>
    <d v="2010-12-27T00:00:00"/>
    <x v="11"/>
    <x v="2"/>
    <n v="42"/>
    <x v="24"/>
    <x v="5"/>
  </r>
  <r>
    <n v="7079046"/>
    <n v="10035271"/>
    <s v="MPO V.MPO RVA MERL(P05) 750 12U VE"/>
    <n v="112"/>
    <d v="2010-12-27T00:00:00"/>
    <x v="5"/>
    <x v="2"/>
    <n v="112"/>
    <x v="24"/>
    <x v="5"/>
  </r>
  <r>
    <n v="7079055"/>
    <n v="10048260"/>
    <s v="PA P.ALTO RVA S.BLC STLV 750 6U 2010 GB"/>
    <n v="1470"/>
    <d v="2010-12-27T00:00:00"/>
    <x v="5"/>
    <x v="2"/>
    <n v="1470"/>
    <x v="24"/>
    <x v="5"/>
  </r>
  <r>
    <n v="7079056"/>
    <n v="10048870"/>
    <s v="PA P.ALTO RVA C.SAUV 750 6U 2009 GB"/>
    <n v="150.5"/>
    <d v="2010-12-27T00:00:00"/>
    <x v="5"/>
    <x v="2"/>
    <n v="150.5"/>
    <x v="24"/>
    <x v="5"/>
  </r>
  <r>
    <n v="7079057"/>
    <n v="10051108"/>
    <s v="CS SIBARITA'S MER(P09)ST 750 12U 2010 GB"/>
    <n v="294"/>
    <d v="2010-12-27T00:00:00"/>
    <x v="1"/>
    <x v="2"/>
    <n v="294"/>
    <x v="24"/>
    <x v="5"/>
  </r>
  <r>
    <n v="7079069"/>
    <n v="10051460"/>
    <s v="CS ALTO PLANO C.SAUV 750 6U BR"/>
    <n v="350"/>
    <d v="2010-12-27T00:00:00"/>
    <x v="5"/>
    <x v="2"/>
    <n v="350"/>
    <x v="24"/>
    <x v="5"/>
  </r>
  <r>
    <n v="7079071"/>
    <n v="10045399"/>
    <s v="MPO V.MPO VTAL MERLOT(P09) 750 12U CO"/>
    <n v="238"/>
    <d v="2010-12-27T00:00:00"/>
    <x v="3"/>
    <x v="2"/>
    <n v="238"/>
    <x v="24"/>
    <x v="5"/>
  </r>
  <r>
    <n v="7079076"/>
    <n v="10046245"/>
    <s v="CS C.SUR TOC SYR/C.SA(P08)ST750 12U NORD"/>
    <n v="1700"/>
    <d v="2010-12-27T00:00:00"/>
    <x v="3"/>
    <x v="2"/>
    <n v="1700"/>
    <x v="24"/>
    <x v="5"/>
  </r>
  <r>
    <n v="7079089"/>
    <n v="10044882"/>
    <s v="CS CONO SUR S.BLC STLV(P07)750 12U VAS"/>
    <n v="77"/>
    <d v="2010-12-27T00:00:00"/>
    <x v="6"/>
    <x v="2"/>
    <n v="77"/>
    <x v="24"/>
    <x v="5"/>
  </r>
  <r>
    <n v="7078968"/>
    <n v="10040443"/>
    <s v="CS CONO SUR MERL STLV(P07) 750 12U JP"/>
    <n v="450"/>
    <d v="2010-12-27T00:00:00"/>
    <x v="1"/>
    <x v="2"/>
    <n v="450"/>
    <x v="24"/>
    <x v="5"/>
  </r>
  <r>
    <n v="7079102"/>
    <n v="10027391"/>
    <s v="MPO TENTA CARM 750 12U (ANG)BR"/>
    <n v="938"/>
    <d v="2010-12-27T00:00:00"/>
    <x v="3"/>
    <x v="2"/>
    <n v="938"/>
    <x v="24"/>
    <x v="5"/>
  </r>
  <r>
    <n v="7079090"/>
    <n v="10046230"/>
    <s v="CS C.SUR TOC S.BLC(P08)STL 750 12U VAS"/>
    <n v="55"/>
    <d v="2010-12-27T00:00:00"/>
    <x v="3"/>
    <x v="2"/>
    <n v="55"/>
    <x v="24"/>
    <x v="5"/>
  </r>
  <r>
    <n v="7079105"/>
    <n v="10048407"/>
    <s v="MPO GRAN VINO BCO(P05) 750 12U CO"/>
    <n v="1064"/>
    <d v="2010-12-27T00:00:00"/>
    <x v="1"/>
    <x v="2"/>
    <n v="1064"/>
    <x v="24"/>
    <x v="5"/>
  </r>
  <r>
    <n v="7079111"/>
    <n v="10049825"/>
    <s v="MPO BLEND CARM(P09)750 12U CO"/>
    <n v="140"/>
    <d v="2010-12-27T00:00:00"/>
    <x v="11"/>
    <x v="2"/>
    <n v="140"/>
    <x v="24"/>
    <x v="5"/>
  </r>
  <r>
    <n v="7079116"/>
    <n v="10040332"/>
    <s v="CS CONO SUR C.SAUV STLV(P07)750 12U JP"/>
    <n v="179"/>
    <d v="2010-12-27T00:00:00"/>
    <x v="3"/>
    <x v="2"/>
    <n v="179"/>
    <x v="24"/>
    <x v="5"/>
  </r>
  <r>
    <n v="7079125"/>
    <n v="10047952"/>
    <s v="CS ALTO PLANO RVA C.SAU(P10)ST 750 6U NL"/>
    <n v="594.5"/>
    <d v="2010-12-27T00:00:00"/>
    <x v="12"/>
    <x v="2"/>
    <n v="594.5"/>
    <x v="24"/>
    <x v="5"/>
  </r>
  <r>
    <n v="7079127"/>
    <n v="10047955"/>
    <s v="CS ALTO PLANO RVA CHARD(P10)ST 750 6U NL"/>
    <n v="855"/>
    <d v="2010-12-27T00:00:00"/>
    <x v="6"/>
    <x v="2"/>
    <n v="855"/>
    <x v="24"/>
    <x v="5"/>
  </r>
  <r>
    <n v="7079130"/>
    <n v="10049777"/>
    <s v="CS C.SUR TOC C.SAUV (P08) STL 750 6U CZ"/>
    <n v="51"/>
    <d v="2010-12-27T00:00:00"/>
    <x v="3"/>
    <x v="2"/>
    <n v="51"/>
    <x v="24"/>
    <x v="5"/>
  </r>
  <r>
    <n v="7079131"/>
    <n v="10049778"/>
    <s v="CS C.SUR TOC S.BLC (P08) STL 750 6U CZ"/>
    <n v="51"/>
    <d v="2010-12-27T00:00:00"/>
    <x v="3"/>
    <x v="2"/>
    <n v="51"/>
    <x v="24"/>
    <x v="5"/>
  </r>
  <r>
    <n v="7079134"/>
    <n v="10049786"/>
    <s v="CS CONO SUR S.BLC (P07)STL 750 6U CZ"/>
    <n v="255"/>
    <d v="2010-12-27T00:00:00"/>
    <x v="6"/>
    <x v="2"/>
    <n v="255"/>
    <x v="24"/>
    <x v="5"/>
  </r>
  <r>
    <n v="7079136"/>
    <n v="10044300"/>
    <s v="CS ROKO C.SAUV STLV 750 6U VEU"/>
    <n v="210"/>
    <d v="2010-12-27T00:00:00"/>
    <x v="2"/>
    <x v="2"/>
    <n v="210"/>
    <x v="24"/>
    <x v="5"/>
  </r>
  <r>
    <n v="7079142"/>
    <n v="10047667"/>
    <s v="CS I.NEGRA RVE CHARD ST 7506U(P09)2010GB"/>
    <n v="148.5"/>
    <d v="2010-12-27T00:00:00"/>
    <x v="2"/>
    <x v="2"/>
    <n v="148.5"/>
    <x v="24"/>
    <x v="5"/>
  </r>
  <r>
    <n v="7079154"/>
    <n v="10046719"/>
    <s v="CS 20 BARREL P.NOIR E.LDA 750 6U 2008 US"/>
    <n v="0"/>
    <d v="2010-12-27T00:00:00"/>
    <x v="9"/>
    <x v="2"/>
    <n v="15.5"/>
    <x v="24"/>
    <x v="5"/>
  </r>
  <r>
    <n v="7079157"/>
    <n v="10047953"/>
    <s v="CS ALTO PLANO RVA MERL(P10)STL 750 6U NL"/>
    <n v="460"/>
    <d v="2010-12-27T00:00:00"/>
    <x v="8"/>
    <x v="2"/>
    <n v="460"/>
    <x v="24"/>
    <x v="5"/>
  </r>
  <r>
    <n v="7079251"/>
    <n v="10039923"/>
    <s v="MPO V.MPO RVA S.BLC(P05)(NV)750 12U CO"/>
    <n v="56"/>
    <d v="2010-12-27T00:00:00"/>
    <x v="5"/>
    <x v="2"/>
    <n v="56"/>
    <x v="24"/>
    <x v="5"/>
  </r>
  <r>
    <n v="7079176"/>
    <n v="10035269"/>
    <s v="MPO V.MPO RVA CARM(P05) 750 12U VE"/>
    <n v="168"/>
    <d v="2010-12-27T00:00:00"/>
    <x v="5"/>
    <x v="2"/>
    <n v="168"/>
    <x v="24"/>
    <x v="5"/>
  </r>
  <r>
    <n v="1254605"/>
    <n v="10050549"/>
    <s v="CYT MARQUES CHARD 750 12U 2009 CR"/>
    <m/>
    <d v="2010-12-27T00:00:00"/>
    <x v="9"/>
    <x v="1"/>
    <n v="44"/>
    <x v="24"/>
    <x v="5"/>
  </r>
  <r>
    <n v="7079186"/>
    <n v="10051857"/>
    <s v="PA P.ALTO RVA S.BLC STLV 750 6U 2010 AU"/>
    <n v="500"/>
    <d v="2010-12-27T00:00:00"/>
    <x v="5"/>
    <x v="2"/>
    <n v="500"/>
    <x v="24"/>
    <x v="5"/>
  </r>
  <r>
    <n v="7079190"/>
    <n v="10050187"/>
    <s v="MPO BIB V.MPO VTAL CAB.SAUV(P05)3L 4U FI"/>
    <n v="9856"/>
    <d v="2010-12-27T00:00:00"/>
    <x v="7"/>
    <x v="2"/>
    <n v="9856"/>
    <x v="24"/>
    <x v="5"/>
  </r>
  <r>
    <n v="7079192"/>
    <n v="10040793"/>
    <s v="MPO V.MPO RVA S.BLC STL(P05)NV750 12U CA"/>
    <n v="70"/>
    <d v="2010-12-27T00:00:00"/>
    <x v="5"/>
    <x v="2"/>
    <n v="70"/>
    <x v="24"/>
    <x v="5"/>
  </r>
  <r>
    <n v="7079199"/>
    <n v="10048971"/>
    <s v="CS I.NEGRA RVA CSA(P09)ST7506U(TE)2010GB"/>
    <n v="4812"/>
    <d v="2010-12-27T00:00:00"/>
    <x v="0"/>
    <x v="2"/>
    <n v="4812"/>
    <x v="24"/>
    <x v="5"/>
  </r>
  <r>
    <n v="7079201"/>
    <n v="10051520"/>
    <s v="MPO BLEND S.BL/CHARDST(P09)STIC75012U SE"/>
    <n v="710"/>
    <d v="2010-12-27T00:00:00"/>
    <x v="3"/>
    <x v="2"/>
    <n v="710"/>
    <x v="24"/>
    <x v="5"/>
  </r>
  <r>
    <n v="7079213"/>
    <n v="21000173"/>
    <s v="1208 MPO G.DEVOCIÓN 750 6U ST 2010 CA"/>
    <n v="12"/>
    <d v="2010-12-27T00:00:00"/>
    <x v="9"/>
    <x v="2"/>
    <n v="12"/>
    <x v="24"/>
    <x v="5"/>
  </r>
  <r>
    <n v="7079216"/>
    <n v="10049886"/>
    <s v="MPO BLEND C.SAU/MER(P09)STLV75012U2010JP"/>
    <n v="5390"/>
    <d v="2010-12-27T00:00:00"/>
    <x v="1"/>
    <x v="2"/>
    <n v="5390"/>
    <x v="24"/>
    <x v="5"/>
  </r>
  <r>
    <n v="7079221"/>
    <n v="10049847"/>
    <s v="MPO BLEND S.BLC/CHAR(P09)STL75012U2010JP"/>
    <n v="4235"/>
    <d v="2010-12-27T00:00:00"/>
    <x v="1"/>
    <x v="2"/>
    <n v="4235"/>
    <x v="24"/>
    <x v="5"/>
  </r>
  <r>
    <n v="7079224"/>
    <n v="10051880"/>
    <s v="MPO V.MPO VTAL C.SAUV(P09)ST75012U2010JP"/>
    <n v="2240"/>
    <d v="2010-12-27T00:00:00"/>
    <x v="1"/>
    <x v="2"/>
    <n v="2240"/>
    <x v="24"/>
    <x v="5"/>
  </r>
  <r>
    <n v="7079227"/>
    <n v="10051871"/>
    <s v="MPO V.MPO VTAL CHARD ST(P09)75012U2010JP"/>
    <n v="1705"/>
    <d v="2010-12-27T00:00:00"/>
    <x v="1"/>
    <x v="2"/>
    <n v="1705"/>
    <x v="24"/>
    <x v="5"/>
  </r>
  <r>
    <n v="7079235"/>
    <n v="10040434"/>
    <s v="CS CONO SUR MERL STLV(P07) 750 12U CA"/>
    <n v="84"/>
    <d v="2010-12-27T00:00:00"/>
    <x v="9"/>
    <x v="2"/>
    <n v="84"/>
    <x v="24"/>
    <x v="5"/>
  </r>
  <r>
    <n v="1256696"/>
    <n v="10045581"/>
    <s v="CYT G.RVA S.RIBERAS C.SAU 750 12U 2008CA"/>
    <n v="55"/>
    <d v="2010-12-27T00:00:00"/>
    <x v="9"/>
    <x v="2"/>
    <n v="55"/>
    <x v="24"/>
    <x v="5"/>
  </r>
  <r>
    <n v="7078961"/>
    <n v="10049832"/>
    <s v="MPO BLEND C.SAUV(P09)750 12U LATAM"/>
    <n v="2254"/>
    <d v="2010-12-27T00:00:00"/>
    <x v="12"/>
    <x v="2"/>
    <n v="2254"/>
    <x v="24"/>
    <x v="5"/>
  </r>
  <r>
    <n v="7079355"/>
    <n v="10044143"/>
    <s v="CS SPARKLING CS BRUT 750 6U 2009 US"/>
    <n v="14"/>
    <d v="2010-12-27T00:00:00"/>
    <x v="9"/>
    <x v="2"/>
    <n v="14"/>
    <x v="24"/>
    <x v="5"/>
  </r>
  <r>
    <n v="7079301"/>
    <n v="10033153"/>
    <s v="CS 20 BARREL C.SA LTD EDT 750 6U 2007 US"/>
    <n v="100"/>
    <d v="2010-12-27T00:00:00"/>
    <x v="9"/>
    <x v="2"/>
    <n v="100"/>
    <x v="24"/>
    <x v="5"/>
  </r>
  <r>
    <n v="7079256"/>
    <n v="10049838"/>
    <s v="MPO BLEND S.BLC/CHARD(P09)STLV750 12U CA"/>
    <n v="281"/>
    <d v="2010-12-27T00:00:00"/>
    <x v="12"/>
    <x v="2"/>
    <n v="281"/>
    <x v="24"/>
    <x v="5"/>
  </r>
  <r>
    <n v="7079261"/>
    <n v="10041505"/>
    <s v="MPO V.MPO RVA S.BLC (P05)NV STL75012UVEU"/>
    <n v="51"/>
    <d v="2010-12-27T00:00:00"/>
    <x v="5"/>
    <x v="2"/>
    <n v="51"/>
    <x v="24"/>
    <x v="5"/>
  </r>
  <r>
    <n v="7079262"/>
    <n v="12005731"/>
    <s v="2175 CARME TERRUNYO 0750 CH 2007 1U VEU"/>
    <n v="126"/>
    <d v="2010-12-27T00:00:00"/>
    <x v="9"/>
    <x v="2"/>
    <n v="126"/>
    <x v="24"/>
    <x v="5"/>
  </r>
  <r>
    <n v="7079271"/>
    <n v="10048856"/>
    <s v="CS I NEGRA RVA S.BLC(P09)ST7506UBG2010GB"/>
    <n v="1621"/>
    <d v="2010-12-27T00:00:00"/>
    <x v="12"/>
    <x v="2"/>
    <n v="1621"/>
    <x v="24"/>
    <x v="5"/>
  </r>
  <r>
    <n v="7079275"/>
    <n v="21000168"/>
    <s v="1208 MPO G.DEVOCIÓN 750 6U ST 2010 CO"/>
    <n v="396"/>
    <d v="2010-12-27T00:00:00"/>
    <x v="9"/>
    <x v="2"/>
    <n v="396"/>
    <x v="24"/>
    <x v="5"/>
  </r>
  <r>
    <n v="7079281"/>
    <n v="10044898"/>
    <s v="CS CONO SUR S.BLC STLV(P07)750 12U LATAM"/>
    <n v="88"/>
    <d v="2010-12-27T00:00:00"/>
    <x v="6"/>
    <x v="2"/>
    <n v="88"/>
    <x v="24"/>
    <x v="5"/>
  </r>
  <r>
    <n v="7079286"/>
    <n v="10048856"/>
    <s v="CS I NEGRA RVA S.BLC(P09)ST7506UBG2010GB"/>
    <n v="2740"/>
    <d v="2010-12-27T00:00:00"/>
    <x v="0"/>
    <x v="2"/>
    <n v="2740"/>
    <x v="24"/>
    <x v="5"/>
  </r>
  <r>
    <n v="7079293"/>
    <n v="10049847"/>
    <s v="MPO BLEND S.BLC/CHAR(P09)STL75012U2010JP"/>
    <n v="35"/>
    <d v="2010-12-27T00:00:00"/>
    <x v="12"/>
    <x v="2"/>
    <n v="35"/>
    <x v="24"/>
    <x v="5"/>
  </r>
  <r>
    <n v="7079296"/>
    <n v="10047149"/>
    <s v="CS RESERVA C.SAUV(P08) 750 12U 2009 CA"/>
    <n v="42"/>
    <d v="2010-12-27T00:00:00"/>
    <x v="9"/>
    <x v="2"/>
    <n v="42"/>
    <x v="24"/>
    <x v="5"/>
  </r>
  <r>
    <n v="7079297"/>
    <n v="12006049"/>
    <s v="2148 C.SAUV G.DEVOCION 0750 CH 2008"/>
    <n v="2085.416667"/>
    <d v="2010-12-27T00:00:00"/>
    <x v="3"/>
    <x v="2"/>
    <n v="2085.416667"/>
    <x v="24"/>
    <x v="5"/>
  </r>
  <r>
    <n v="7079298"/>
    <n v="10046880"/>
    <s v="MPO G.DEVOCION C.SAU/SYR(NC)7506U2008VEU"/>
    <n v="28.5"/>
    <d v="2010-12-27T00:00:00"/>
    <x v="3"/>
    <x v="2"/>
    <n v="28.5"/>
    <x v="24"/>
    <x v="5"/>
  </r>
  <r>
    <n v="7079309"/>
    <n v="10047971"/>
    <s v="CS C.SUR TOC S.BLC(P08)STL15006U(LCBO)CA"/>
    <n v="5504"/>
    <d v="2010-12-27T00:00:00"/>
    <x v="1"/>
    <x v="2"/>
    <n v="5504"/>
    <x v="24"/>
    <x v="5"/>
  </r>
  <r>
    <n v="7079303"/>
    <n v="10048953"/>
    <s v="CS CONO SUR RIESL STLV(P07)GOLL750 12UUS"/>
    <n v="0"/>
    <d v="2010-12-27T00:00:00"/>
    <x v="5"/>
    <x v="2"/>
    <n v="1080"/>
    <x v="24"/>
    <x v="5"/>
  </r>
  <r>
    <n v="7079412"/>
    <n v="10049783"/>
    <s v="CS CONO SUR C.SAUV (P07)STL 750 6U CZ"/>
    <n v="50"/>
    <d v="2010-12-27T00:00:00"/>
    <x v="1"/>
    <x v="2"/>
    <n v="50"/>
    <x v="24"/>
    <x v="5"/>
  </r>
  <r>
    <n v="7079310"/>
    <n v="10035579"/>
    <s v="CS C.SUR TOC C.SA/MER(P08)STL1500 6U CA"/>
    <n v="2720"/>
    <d v="2010-12-27T00:00:00"/>
    <x v="1"/>
    <x v="2"/>
    <n v="2720"/>
    <x v="24"/>
    <x v="5"/>
  </r>
  <r>
    <n v="7079317"/>
    <n v="10044887"/>
    <s v="CS CONO SUR S.BLC STLV(P07)750 6U VEU"/>
    <n v="87"/>
    <d v="2010-12-27T00:00:00"/>
    <x v="6"/>
    <x v="2"/>
    <n v="87"/>
    <x v="24"/>
    <x v="5"/>
  </r>
  <r>
    <n v="7079320"/>
    <n v="10046229"/>
    <s v="CS C.SUR TOC S.BLC(P08)STL 750 12U VEU"/>
    <n v="140"/>
    <d v="2010-12-27T00:00:00"/>
    <x v="3"/>
    <x v="2"/>
    <n v="140"/>
    <x v="24"/>
    <x v="5"/>
  </r>
  <r>
    <n v="7079322"/>
    <n v="10049388"/>
    <s v="CS BIB CONO SUR TOC C.SA(P08)3L4U2010VEU"/>
    <n v="560"/>
    <d v="2010-12-27T00:00:00"/>
    <x v="7"/>
    <x v="2"/>
    <n v="560"/>
    <x v="24"/>
    <x v="5"/>
  </r>
  <r>
    <n v="7079323"/>
    <n v="10045378"/>
    <s v="MPO V.MPO VTAL CHARD STLV(P09)750 12UVEU"/>
    <n v="336"/>
    <d v="2010-12-27T00:00:00"/>
    <x v="6"/>
    <x v="2"/>
    <n v="336"/>
    <x v="24"/>
    <x v="5"/>
  </r>
  <r>
    <n v="7079324"/>
    <n v="10050452"/>
    <s v="MPO BIB V.MPO VTAL C.SAU(P05)3L 4U2010NO"/>
    <n v="112"/>
    <d v="2010-12-27T00:00:00"/>
    <x v="7"/>
    <x v="2"/>
    <n v="112"/>
    <x v="24"/>
    <x v="5"/>
  </r>
  <r>
    <n v="7079325"/>
    <n v="10046882"/>
    <s v="MPO G.DEVOCION C.SAU/SYR(NC)7506U2008 CA"/>
    <n v="35"/>
    <d v="2010-12-27T00:00:00"/>
    <x v="3"/>
    <x v="2"/>
    <n v="35"/>
    <x v="24"/>
    <x v="5"/>
  </r>
  <r>
    <n v="7079328"/>
    <n v="10047601"/>
    <s v="CS EL ARBOL C.SAUV STLV 750 6U NL"/>
    <n v="18599"/>
    <d v="2010-12-27T00:00:00"/>
    <x v="11"/>
    <x v="2"/>
    <n v="18599"/>
    <x v="24"/>
    <x v="5"/>
  </r>
  <r>
    <n v="7079334"/>
    <n v="10047144"/>
    <s v="CS RESERVA C.SAUV(P08) 750 12U 2009 VEU"/>
    <n v="44"/>
    <d v="2010-12-27T00:00:00"/>
    <x v="9"/>
    <x v="2"/>
    <n v="44"/>
    <x v="24"/>
    <x v="5"/>
  </r>
  <r>
    <n v="7079338"/>
    <n v="10019549"/>
    <s v="MPO V.MPO RVA CHARD(P05) 750 6U DK"/>
    <n v="165"/>
    <d v="2010-12-27T00:00:00"/>
    <x v="5"/>
    <x v="2"/>
    <n v="165"/>
    <x v="24"/>
    <x v="5"/>
  </r>
  <r>
    <n v="7079340"/>
    <n v="10039935"/>
    <s v="MPO V.MPO RVA S.BLC(P05)(NV)750 6U DK"/>
    <n v="70"/>
    <d v="2010-12-27T00:00:00"/>
    <x v="5"/>
    <x v="2"/>
    <n v="70"/>
    <x v="24"/>
    <x v="5"/>
  </r>
  <r>
    <n v="7078462"/>
    <n v="10049726"/>
    <s v="CS I.NEGRA FARO S.BL/CHA ST7506U(ASDA)GB"/>
    <n v="6785"/>
    <d v="2010-12-27T00:00:00"/>
    <x v="12"/>
    <x v="2"/>
    <n v="6785"/>
    <x v="24"/>
    <x v="5"/>
  </r>
  <r>
    <n v="7079369"/>
    <n v="10041601"/>
    <s v="CS CONO SUR P.NOIR ST(P07)75012U NORD"/>
    <n v="850"/>
    <d v="2010-12-27T00:00:00"/>
    <x v="12"/>
    <x v="2"/>
    <n v="850"/>
    <x v="24"/>
    <x v="5"/>
  </r>
  <r>
    <n v="7079348"/>
    <n v="10051722"/>
    <s v="CS ORGANICO CHARD(P09)187 24U2010(KLM)NL"/>
    <n v="1369.338667"/>
    <d v="2010-12-27T00:00:00"/>
    <x v="10"/>
    <x v="2"/>
    <n v="1369.338667"/>
    <x v="24"/>
    <x v="5"/>
  </r>
  <r>
    <n v="7079373"/>
    <n v="10048404"/>
    <s v="MPO GRAN VINO BCO(P05) 750 12U MX"/>
    <n v="1107"/>
    <d v="2010-12-27T00:00:00"/>
    <x v="12"/>
    <x v="2"/>
    <n v="1107"/>
    <x v="24"/>
    <x v="5"/>
  </r>
  <r>
    <n v="7079378"/>
    <n v="10048001"/>
    <s v="CS I.NEGRA RVA MERL(P09)STLV 7506U2010GB"/>
    <n v="1542"/>
    <d v="2010-12-27T00:00:00"/>
    <x v="12"/>
    <x v="2"/>
    <n v="1542"/>
    <x v="24"/>
    <x v="5"/>
  </r>
  <r>
    <n v="7079383"/>
    <n v="10050179"/>
    <s v="VE W.CREST CHARD(P10) 1500 6U US"/>
    <n v="2553"/>
    <d v="2010-12-27T00:00:00"/>
    <x v="0"/>
    <x v="2"/>
    <n v="2553"/>
    <x v="24"/>
    <x v="5"/>
  </r>
  <r>
    <n v="7079388"/>
    <n v="10049293"/>
    <s v="MPO V.MPO VTAL CARM(P05)STLV75012U2010JP"/>
    <n v="33"/>
    <d v="2010-12-27T00:00:00"/>
    <x v="3"/>
    <x v="2"/>
    <n v="33"/>
    <x v="24"/>
    <x v="5"/>
  </r>
  <r>
    <n v="7079394"/>
    <n v="12005589"/>
    <s v="3180 BRUT SPARK 0750 CH 2009"/>
    <n v="1119.166667"/>
    <d v="2010-12-27T00:00:00"/>
    <x v="4"/>
    <x v="2"/>
    <n v="1148.166667"/>
    <x v="24"/>
    <x v="5"/>
  </r>
  <r>
    <n v="7079395"/>
    <n v="21000173"/>
    <s v="1208 MPO G.DEVOCIÓN 750 6U ST 2010 CA"/>
    <n v="54"/>
    <d v="2010-12-27T00:00:00"/>
    <x v="9"/>
    <x v="2"/>
    <n v="54"/>
    <x v="24"/>
    <x v="5"/>
  </r>
  <r>
    <n v="7079404"/>
    <n v="10049782"/>
    <s v="CS CONO SUR CHARD (P07)STL 750 6U CZ"/>
    <n v="212.5"/>
    <d v="2010-12-27T00:00:00"/>
    <x v="5"/>
    <x v="2"/>
    <n v="212.5"/>
    <x v="24"/>
    <x v="5"/>
  </r>
  <r>
    <n v="7079405"/>
    <n v="10028431"/>
    <s v="CS CONO SUR CHARD STLV(P07) 750 12U KR"/>
    <n v="308"/>
    <d v="2010-12-27T00:00:00"/>
    <x v="5"/>
    <x v="2"/>
    <n v="308"/>
    <x v="24"/>
    <x v="5"/>
  </r>
  <r>
    <n v="7079406"/>
    <n v="10027163"/>
    <s v="CS CONO SUR CHARD STLV(P07) 750 6U VEU"/>
    <n v="150"/>
    <d v="2010-12-27T00:00:00"/>
    <x v="5"/>
    <x v="2"/>
    <n v="150"/>
    <x v="24"/>
    <x v="5"/>
  </r>
  <r>
    <n v="7079407"/>
    <n v="10039498"/>
    <s v="CS CONO SUR CHARD STLV(P07) 750 12U US"/>
    <n v="52"/>
    <d v="2010-12-27T00:00:00"/>
    <x v="5"/>
    <x v="2"/>
    <n v="52"/>
    <x v="24"/>
    <x v="5"/>
  </r>
  <r>
    <n v="7079409"/>
    <n v="10042432"/>
    <s v="CS CONO SUR C.SAUV STLV (P07)750 12U US"/>
    <n v="580"/>
    <d v="2010-12-27T00:00:00"/>
    <x v="1"/>
    <x v="2"/>
    <n v="580"/>
    <x v="24"/>
    <x v="5"/>
  </r>
  <r>
    <n v="7079410"/>
    <n v="10028407"/>
    <s v="CS CONO SUR C.SAUV(P07) 375 24U KRCS CON"/>
    <n v="81"/>
    <d v="2010-12-27T00:00:00"/>
    <x v="3"/>
    <x v="2"/>
    <n v="81"/>
    <x v="24"/>
    <x v="5"/>
  </r>
  <r>
    <n v="7079255"/>
    <n v="10049510"/>
    <s v="MPO BLEND C.SAU/MERL STLV(P09)750 12U SE"/>
    <n v="101"/>
    <d v="2010-12-27T00:00:00"/>
    <x v="12"/>
    <x v="2"/>
    <n v="101"/>
    <x v="24"/>
    <x v="5"/>
  </r>
  <r>
    <n v="7079413"/>
    <n v="10028302"/>
    <s v="CS CONO SUR C.SAUV(P07) 750 12U VEU"/>
    <n v="91"/>
    <d v="2010-12-27T00:00:00"/>
    <x v="1"/>
    <x v="2"/>
    <n v="91"/>
    <x v="24"/>
    <x v="5"/>
  </r>
  <r>
    <n v="1256484"/>
    <n v="10050865"/>
    <s v="CYT TRIO RVA MERL(P10)750 12U 2010 VAS"/>
    <m/>
    <d v="2010-12-27T00:00:00"/>
    <x v="9"/>
    <x v="1"/>
    <n v="20"/>
    <x v="24"/>
    <x v="5"/>
  </r>
  <r>
    <n v="7079421"/>
    <n v="10040439"/>
    <s v="CS CONO SUR MERL STLV(P07)75012U(LCBO)CA"/>
    <n v="300"/>
    <d v="2010-12-27T00:00:00"/>
    <x v="9"/>
    <x v="2"/>
    <n v="300"/>
    <x v="24"/>
    <x v="5"/>
  </r>
  <r>
    <n v="7079423"/>
    <n v="10039977"/>
    <s v="CS CONO SUR VIOG(P07)STL 750 12U CA"/>
    <n v="672"/>
    <d v="2010-12-27T00:00:00"/>
    <x v="5"/>
    <x v="2"/>
    <n v="672"/>
    <x v="24"/>
    <x v="5"/>
  </r>
  <r>
    <n v="7079424"/>
    <n v="10039970"/>
    <s v="CS CONO SUR VIOG(P07)750 12U(LCBO)CA"/>
    <n v="180"/>
    <d v="2010-12-27T00:00:00"/>
    <x v="5"/>
    <x v="2"/>
    <n v="180"/>
    <x v="24"/>
    <x v="5"/>
  </r>
  <r>
    <n v="7079435"/>
    <n v="10040410"/>
    <s v="CS SIBARITA'S SEL MERL 750 12U KR"/>
    <n v="98"/>
    <d v="2010-12-27T00:00:00"/>
    <x v="1"/>
    <x v="2"/>
    <n v="98"/>
    <x v="24"/>
    <x v="5"/>
  </r>
  <r>
    <n v="7079436"/>
    <n v="10040473"/>
    <s v="CS CONO SUR CARM (P07)STL 750 12UUS"/>
    <n v="868"/>
    <d v="2010-12-27T00:00:00"/>
    <x v="9"/>
    <x v="2"/>
    <n v="868"/>
    <x v="24"/>
    <x v="5"/>
  </r>
  <r>
    <n v="7079437"/>
    <n v="10046907"/>
    <s v="CS C.SUR P.NOIR STLV(P07)750 12U LATAM"/>
    <n v="132"/>
    <d v="2010-12-27T00:00:00"/>
    <x v="12"/>
    <x v="2"/>
    <n v="132"/>
    <x v="24"/>
    <x v="5"/>
  </r>
  <r>
    <n v="7079439"/>
    <n v="10047108"/>
    <s v="MPO SPARKLING WINE BRUT 6U 750(NB) VEU"/>
    <n v="1100"/>
    <d v="2010-12-27T00:00:00"/>
    <x v="9"/>
    <x v="2"/>
    <n v="1100"/>
    <x v="24"/>
    <x v="5"/>
  </r>
  <r>
    <n v="7079440"/>
    <n v="10047108"/>
    <s v="MPO SPARKLING WINE BRUT 6U 750(NB) VEU"/>
    <n v="1033.5"/>
    <d v="2010-12-27T00:00:00"/>
    <x v="9"/>
    <x v="2"/>
    <n v="1033.5"/>
    <x v="24"/>
    <x v="5"/>
  </r>
  <r>
    <n v="7079444"/>
    <n v="10048506"/>
    <s v="CS NEBLINA MERL(P08)STLV 750 12U SG"/>
    <n v="211"/>
    <d v="2010-12-27T00:00:00"/>
    <x v="11"/>
    <x v="2"/>
    <n v="211"/>
    <x v="24"/>
    <x v="5"/>
  </r>
  <r>
    <n v="7079578"/>
    <n v="10028539"/>
    <s v="MPO V.MPO C.SAUV(P05) 750 12U VE"/>
    <n v="134"/>
    <d v="2010-12-27T00:00:00"/>
    <x v="3"/>
    <x v="2"/>
    <n v="134"/>
    <x v="24"/>
    <x v="5"/>
  </r>
  <r>
    <n v="7079648"/>
    <n v="10047108"/>
    <s v="MPO SPARKLING WINE BRUT 6U 750(NB) VEU"/>
    <n v="551"/>
    <d v="2010-12-27T00:00:00"/>
    <x v="9"/>
    <x v="2"/>
    <n v="551"/>
    <x v="24"/>
    <x v="5"/>
  </r>
  <r>
    <n v="7079676"/>
    <n v="10033304"/>
    <s v="CS RESERVA SYRAH(P08)750 12U 2007 VEU"/>
    <n v="104"/>
    <d v="2010-12-27T00:00:00"/>
    <x v="9"/>
    <x v="2"/>
    <n v="104"/>
    <x v="24"/>
    <x v="5"/>
  </r>
  <r>
    <n v="1256692"/>
    <n v="10040231"/>
    <s v="MA MAYCAS RVA ESP CHARD 750 6U 2008 US"/>
    <n v="165"/>
    <d v="2010-12-27T00:00:00"/>
    <x v="9"/>
    <x v="2"/>
    <n v="165"/>
    <x v="24"/>
    <x v="5"/>
  </r>
  <r>
    <n v="1255176"/>
    <n v="10035667"/>
    <s v="CYT MARQUES CHARD 750 12U 2008 (V)CA"/>
    <m/>
    <d v="2010-12-27T00:00:00"/>
    <x v="9"/>
    <x v="1"/>
    <n v="100"/>
    <x v="24"/>
    <x v="5"/>
  </r>
  <r>
    <n v="7079765"/>
    <n v="10048971"/>
    <s v="CS I.NEGRA RVA CSA(P09)ST7506U(TE)2010GB"/>
    <n v="5500"/>
    <d v="2010-12-27T00:00:00"/>
    <x v="11"/>
    <x v="2"/>
    <n v="5500"/>
    <x v="24"/>
    <x v="5"/>
  </r>
  <r>
    <n v="7079821"/>
    <n v="10048404"/>
    <s v="MPO GRAN VINO BCO(P05) 750 12U MX"/>
    <n v="37"/>
    <d v="2010-12-27T00:00:00"/>
    <x v="1"/>
    <x v="2"/>
    <n v="37"/>
    <x v="24"/>
    <x v="5"/>
  </r>
  <r>
    <n v="7079897"/>
    <n v="10048971"/>
    <s v="CS I.NEGRA RVA CSA(P09)ST7506U(TE)2010GB"/>
    <n v="1555"/>
    <d v="2010-12-27T00:00:00"/>
    <x v="11"/>
    <x v="2"/>
    <n v="1555"/>
    <x v="24"/>
    <x v="5"/>
  </r>
  <r>
    <n v="1255640"/>
    <n v="10044446"/>
    <s v="CYT FRONT MERL(P06) 750 12U CN"/>
    <m/>
    <d v="2010-12-27T00:00:00"/>
    <x v="2"/>
    <x v="1"/>
    <n v="294"/>
    <x v="24"/>
    <x v="5"/>
  </r>
  <r>
    <n v="1255316"/>
    <n v="10044503"/>
    <s v="CYT FRONT MERL(P06) 750 6U RU"/>
    <m/>
    <d v="2010-12-27T00:00:00"/>
    <x v="2"/>
    <x v="1"/>
    <n v="1452"/>
    <x v="24"/>
    <x v="5"/>
  </r>
  <r>
    <n v="1255634"/>
    <n v="10044461"/>
    <s v="CYT FRONT C.SAUV(P06) 750 12U VAR"/>
    <m/>
    <d v="2010-12-27T00:00:00"/>
    <x v="2"/>
    <x v="1"/>
    <n v="140"/>
    <x v="24"/>
    <x v="5"/>
  </r>
  <r>
    <n v="1255571"/>
    <n v="10041055"/>
    <s v="CYT SPARK BRUT 750 12U (P09)(CAIMAN) VIN"/>
    <m/>
    <d v="2010-12-27T00:00:00"/>
    <x v="9"/>
    <x v="1"/>
    <n v="200"/>
    <x v="24"/>
    <x v="5"/>
  </r>
  <r>
    <n v="7079301"/>
    <n v="10033153"/>
    <s v="CS 20 BARREL C.SA LTD EDT 750 6U 2007 US"/>
    <m/>
    <d v="2010-12-27T00:00:00"/>
    <x v="9"/>
    <x v="1"/>
    <n v="100"/>
    <x v="24"/>
    <x v="5"/>
  </r>
  <r>
    <n v="7079093"/>
    <n v="10046719"/>
    <s v="CS 20 BARREL P.NOIR E.LDA 750 6U 2008 US"/>
    <m/>
    <d v="2010-12-27T00:00:00"/>
    <x v="9"/>
    <x v="1"/>
    <n v="50"/>
    <x v="24"/>
    <x v="5"/>
  </r>
  <r>
    <n v="1255037"/>
    <n v="10050762"/>
    <s v="CYT MARQUES CARM 750 6U 2009 (CHA)BE"/>
    <m/>
    <d v="2010-12-27T00:00:00"/>
    <x v="9"/>
    <x v="1"/>
    <n v="98"/>
    <x v="24"/>
    <x v="5"/>
  </r>
  <r>
    <n v="1254607"/>
    <n v="10050772"/>
    <s v="CYT MARQUES CARM 750 12U 2009  CR"/>
    <m/>
    <d v="2010-12-27T00:00:00"/>
    <x v="9"/>
    <x v="1"/>
    <n v="41.999999989999999"/>
    <x v="24"/>
    <x v="5"/>
  </r>
  <r>
    <n v="1256144"/>
    <n v="10050711"/>
    <s v="CYT MARQUES MERLOT 750 12U 2009 CA"/>
    <m/>
    <d v="2010-12-27T00:00:00"/>
    <x v="9"/>
    <x v="1"/>
    <n v="33"/>
    <x v="24"/>
    <x v="5"/>
  </r>
  <r>
    <n v="1256142"/>
    <n v="10043742"/>
    <s v="CYT MARQUES SYRAH 750 12U 2008 (V)CA"/>
    <m/>
    <d v="2010-12-27T00:00:00"/>
    <x v="9"/>
    <x v="1"/>
    <n v="55"/>
    <x v="24"/>
    <x v="5"/>
  </r>
  <r>
    <n v="1254190"/>
    <n v="10043014"/>
    <s v="CYT MARQUES C.SAUV 750 6U 2008 VAS"/>
    <m/>
    <d v="2010-12-27T00:00:00"/>
    <x v="9"/>
    <x v="1"/>
    <n v="30"/>
    <x v="24"/>
    <x v="5"/>
  </r>
  <r>
    <n v="1254976"/>
    <n v="12006093"/>
    <s v="2100 C.SAUV MELCHOR 0750 CH 2007 1U VAS"/>
    <m/>
    <d v="2010-12-27T00:00:00"/>
    <x v="9"/>
    <x v="1"/>
    <n v="100"/>
    <x v="24"/>
    <x v="5"/>
  </r>
  <r>
    <n v="1256696"/>
    <n v="10045581"/>
    <s v="CYT G.RVA S.RIBERAS C.SAU 750 12U 2008CA"/>
    <m/>
    <d v="2010-12-27T00:00:00"/>
    <x v="9"/>
    <x v="1"/>
    <n v="55"/>
    <x v="24"/>
    <x v="5"/>
  </r>
  <r>
    <n v="1256697"/>
    <n v="10045582"/>
    <s v="CYT G.RVA S.RIBERAS CARM 750 12U 2008 CA"/>
    <m/>
    <d v="2010-12-27T00:00:00"/>
    <x v="9"/>
    <x v="1"/>
    <n v="55"/>
    <x v="24"/>
    <x v="5"/>
  </r>
  <r>
    <n v="7079334"/>
    <n v="10047144"/>
    <s v="CS RESERVA C.SAUV(P08) 750 12U 2009 VEU"/>
    <m/>
    <d v="2010-12-27T00:00:00"/>
    <x v="9"/>
    <x v="1"/>
    <n v="44"/>
    <x v="24"/>
    <x v="5"/>
  </r>
  <r>
    <n v="7078823"/>
    <n v="10040762"/>
    <s v="MPO GRAN DEVOCION SYR/PET7506U 2008LATAM"/>
    <m/>
    <d v="2010-12-27T00:00:00"/>
    <x v="9"/>
    <x v="1"/>
    <n v="15"/>
    <x v="24"/>
    <x v="5"/>
  </r>
  <r>
    <n v="7079296"/>
    <n v="10047149"/>
    <s v="CS RESERVA C.SAUV(P08) 750 12U 2009 CA"/>
    <m/>
    <d v="2010-12-27T00:00:00"/>
    <x v="9"/>
    <x v="1"/>
    <n v="41.999999989999999"/>
    <x v="24"/>
    <x v="5"/>
  </r>
  <r>
    <n v="1256533"/>
    <n v="10043026"/>
    <s v="CYT MARQUES C.SAUV 750 12U 2008 VIN"/>
    <m/>
    <d v="2010-12-27T00:00:00"/>
    <x v="9"/>
    <x v="1"/>
    <n v="196"/>
    <x v="24"/>
    <x v="5"/>
  </r>
  <r>
    <n v="1256810"/>
    <n v="12004737"/>
    <s v="1175 S.BLC TERRUNYO 0750 ST 2008 1U VEU"/>
    <m/>
    <d v="2010-12-27T00:00:00"/>
    <x v="9"/>
    <x v="1"/>
    <n v="700"/>
    <x v="24"/>
    <x v="5"/>
  </r>
  <r>
    <n v="1257054"/>
    <n v="12006602"/>
    <s v="1143 BRUT SPARK 0375 CH 2010"/>
    <m/>
    <d v="2010-12-27T00:00:00"/>
    <x v="9"/>
    <x v="1"/>
    <n v="208.33333329999999"/>
    <x v="24"/>
    <x v="5"/>
  </r>
  <r>
    <n v="7079440"/>
    <n v="10047108"/>
    <s v="MPO SPARKLING WINE BRUT 6U 750(NB) VEU"/>
    <m/>
    <d v="2010-12-27T00:00:00"/>
    <x v="9"/>
    <x v="1"/>
    <n v="1100"/>
    <x v="24"/>
    <x v="5"/>
  </r>
  <r>
    <n v="7079441"/>
    <n v="10047108"/>
    <s v="MPO SPARKLING WINE BRUT 6U 750(NB) VEU"/>
    <m/>
    <d v="2010-12-27T00:00:00"/>
    <x v="9"/>
    <x v="1"/>
    <n v="555.55555560000005"/>
    <x v="24"/>
    <x v="5"/>
  </r>
  <r>
    <n v="1256692"/>
    <n v="10040231"/>
    <s v="MA MAYCAS RVA ESP CHARD 750 6U 2008 US"/>
    <m/>
    <d v="2010-12-27T00:00:00"/>
    <x v="9"/>
    <x v="1"/>
    <n v="165"/>
    <x v="24"/>
    <x v="5"/>
  </r>
  <r>
    <n v="7079713"/>
    <n v="10047108"/>
    <s v="MPO SPARKLING WINE BRUT 6U 750(NB) VEU"/>
    <n v="1000"/>
    <d v="2010-12-27T00:00:00"/>
    <x v="9"/>
    <x v="2"/>
    <n v="1000"/>
    <x v="24"/>
    <x v="5"/>
  </r>
  <r>
    <n v="1254412"/>
    <n v="10046858"/>
    <s v="CA FINISIMO C.SAUV(HC)750 12U 2008 CL"/>
    <m/>
    <d v="2010-12-27T00:00:00"/>
    <x v="9"/>
    <x v="1"/>
    <n v="140"/>
    <x v="24"/>
    <x v="5"/>
  </r>
  <r>
    <n v="7079385"/>
    <n v="10050182"/>
    <s v="VE W.CREST MERL(P10) 1500 6U US"/>
    <m/>
    <d v="2010-12-27T00:00:00"/>
    <x v="9"/>
    <x v="1"/>
    <n v="153"/>
    <x v="24"/>
    <x v="5"/>
  </r>
  <r>
    <n v="1256143"/>
    <n v="10050556"/>
    <s v="CYT MARQUES CHARD 750 12U 2009 (V)CA"/>
    <m/>
    <d v="2010-12-27T00:00:00"/>
    <x v="9"/>
    <x v="1"/>
    <n v="33"/>
    <x v="24"/>
    <x v="5"/>
  </r>
  <r>
    <n v="1256644"/>
    <n v="10036477"/>
    <s v="CYT BIN 3(=TRIO)RVA CHARD 750 12U2009VIN"/>
    <m/>
    <d v="2010-12-27T00:00:00"/>
    <x v="9"/>
    <x v="1"/>
    <n v="55"/>
    <x v="24"/>
    <x v="5"/>
  </r>
  <r>
    <n v="1256486"/>
    <n v="10050976"/>
    <s v="CYT TRIO RVA S.B ST(P10)75012U2010(LR)CA"/>
    <m/>
    <d v="2010-12-27T00:00:00"/>
    <x v="9"/>
    <x v="1"/>
    <n v="130"/>
    <x v="24"/>
    <x v="5"/>
  </r>
  <r>
    <n v="7078523"/>
    <n v="10050182"/>
    <s v="VE W.CREST MERL(P10) 1500 6U US"/>
    <m/>
    <d v="2010-12-27T00:00:00"/>
    <x v="9"/>
    <x v="1"/>
    <n v="2750"/>
    <x v="24"/>
    <x v="5"/>
  </r>
  <r>
    <n v="1256389"/>
    <n v="10051762"/>
    <s v="CYT G.RVA S.RIBERAS C.SAU 75012U 2008 PR"/>
    <m/>
    <d v="2010-12-27T00:00:00"/>
    <x v="9"/>
    <x v="1"/>
    <n v="111"/>
    <x v="24"/>
    <x v="5"/>
  </r>
  <r>
    <n v="7079420"/>
    <n v="10040438"/>
    <s v="CS CONO SUR MERL STLV(P07) 750 12U VEU"/>
    <m/>
    <d v="2010-12-27T00:00:00"/>
    <x v="9"/>
    <x v="1"/>
    <n v="196"/>
    <x v="24"/>
    <x v="5"/>
  </r>
  <r>
    <n v="7079421"/>
    <n v="10040439"/>
    <s v="CS CONO SUR MERL STLV(P07)75012U(LCBO)CA"/>
    <m/>
    <d v="2010-12-27T00:00:00"/>
    <x v="9"/>
    <x v="1"/>
    <n v="300"/>
    <x v="24"/>
    <x v="5"/>
  </r>
  <r>
    <n v="7079235"/>
    <n v="10040434"/>
    <s v="CS CONO SUR MERL STLV(P07) 750 12U CA"/>
    <m/>
    <d v="2010-12-27T00:00:00"/>
    <x v="9"/>
    <x v="1"/>
    <n v="83.999999990000006"/>
    <x v="24"/>
    <x v="5"/>
  </r>
  <r>
    <n v="7079436"/>
    <n v="10040473"/>
    <s v="CS CONO SUR CARM (P07)STL 750 12UUS"/>
    <m/>
    <d v="2010-12-27T00:00:00"/>
    <x v="9"/>
    <x v="1"/>
    <n v="990"/>
    <x v="24"/>
    <x v="5"/>
  </r>
  <r>
    <n v="1256972"/>
    <n v="10050976"/>
    <s v="CYT TRIO RVA S.B ST(P10)75012U2010(LR)CA"/>
    <m/>
    <d v="2010-12-27T00:00:00"/>
    <x v="9"/>
    <x v="1"/>
    <n v="126"/>
    <x v="24"/>
    <x v="5"/>
  </r>
  <r>
    <n v="1256656"/>
    <n v="10052023"/>
    <s v="MA MAYCAS RVA ESP S.BLC 750 6U2010(CO)DK"/>
    <m/>
    <d v="2010-12-27T00:00:00"/>
    <x v="9"/>
    <x v="1"/>
    <n v="110"/>
    <x v="24"/>
    <x v="5"/>
  </r>
  <r>
    <n v="1256052"/>
    <n v="10047166"/>
    <s v="CA RESERVA P.GRIS STL 750 12U 2009 VEU"/>
    <m/>
    <d v="2010-12-27T00:00:00"/>
    <x v="9"/>
    <x v="1"/>
    <n v="16"/>
    <x v="24"/>
    <x v="5"/>
  </r>
  <r>
    <n v="7079249"/>
    <n v="10045372"/>
    <s v="MPO V.MPO VTAL CARM(P09) 750 12U CO"/>
    <n v="98"/>
    <d v="2010-12-27T00:00:00"/>
    <x v="11"/>
    <x v="2"/>
    <n v="98"/>
    <x v="24"/>
    <x v="5"/>
  </r>
  <r>
    <n v="1256450"/>
    <n v="10028120"/>
    <s v="CYT D.MELCHOR C.SAUV TERM 750 6U 2005VEU"/>
    <m/>
    <d v="2010-12-27T00:00:00"/>
    <x v="9"/>
    <x v="1"/>
    <n v="49.999999989999999"/>
    <x v="24"/>
    <x v="5"/>
  </r>
  <r>
    <n v="7078949"/>
    <n v="10046232"/>
    <s v="CS C.SUR TOC MERL(P08) STL 750 12U VEU"/>
    <m/>
    <d v="2010-12-27T00:00:00"/>
    <x v="3"/>
    <x v="1"/>
    <n v="69.999999990000006"/>
    <x v="24"/>
    <x v="5"/>
  </r>
  <r>
    <n v="7079713"/>
    <n v="10047108"/>
    <s v="MPO SPARKLING WINE BRUT 6U 750(NB) VEU"/>
    <m/>
    <d v="2010-12-27T00:00:00"/>
    <x v="9"/>
    <x v="1"/>
    <n v="5000"/>
    <x v="24"/>
    <x v="5"/>
  </r>
  <r>
    <n v="1256645"/>
    <n v="10048672"/>
    <s v="CYT TRIO RVA C.SA(P10)(90P)75012U2008VEU"/>
    <m/>
    <d v="2010-12-27T00:00:00"/>
    <x v="9"/>
    <x v="1"/>
    <n v="350"/>
    <x v="24"/>
    <x v="5"/>
  </r>
  <r>
    <n v="1254646"/>
    <n v="10048652"/>
    <s v="CYT TRIO RVA C.SAU(P10)(90P)75012U2008CA"/>
    <m/>
    <d v="2010-12-27T00:00:00"/>
    <x v="9"/>
    <x v="1"/>
    <n v="168"/>
    <x v="24"/>
    <x v="5"/>
  </r>
  <r>
    <n v="1254645"/>
    <n v="10048667"/>
    <s v="CYT TRIO RVA C.SAU(P10)(90P)75012U2008TW"/>
    <m/>
    <d v="2010-12-27T00:00:00"/>
    <x v="9"/>
    <x v="1"/>
    <n v="70.000000009999994"/>
    <x v="24"/>
    <x v="5"/>
  </r>
  <r>
    <n v="1255804"/>
    <n v="10048812"/>
    <s v="CYT TRIO RVA C.SAU(P10)(90P)75012U2008KR"/>
    <m/>
    <d v="2010-12-27T00:00:00"/>
    <x v="9"/>
    <x v="1"/>
    <n v="1350"/>
    <x v="24"/>
    <x v="5"/>
  </r>
  <r>
    <n v="1255805"/>
    <n v="12005529"/>
    <s v="2103 C.SAUV TRIO 0750 CH 2008"/>
    <m/>
    <d v="2010-12-27T00:00:00"/>
    <x v="9"/>
    <x v="1"/>
    <n v="812"/>
    <x v="24"/>
    <x v="5"/>
  </r>
  <r>
    <n v="1221590"/>
    <n v="12006010"/>
    <s v="2185 C.SAUV MAYCAS 0750 CH 2009"/>
    <m/>
    <d v="2010-12-27T00:00:00"/>
    <x v="9"/>
    <x v="1"/>
    <n v="1111.1111109999999"/>
    <x v="24"/>
    <x v="5"/>
  </r>
  <r>
    <n v="7079154"/>
    <n v="10046719"/>
    <s v="CS 20 BARREL P.NOIR E.LDA 750 6U 2008 US"/>
    <m/>
    <d v="2010-12-27T00:00:00"/>
    <x v="9"/>
    <x v="1"/>
    <n v="15.555555549999999"/>
    <x v="24"/>
    <x v="5"/>
  </r>
  <r>
    <n v="1255070"/>
    <n v="10050870"/>
    <s v="CYT TRIO RVA MERL(P10)750 6U 2010 (CO)DK"/>
    <m/>
    <d v="2010-12-27T00:00:00"/>
    <x v="9"/>
    <x v="1"/>
    <n v="350"/>
    <x v="24"/>
    <x v="5"/>
  </r>
  <r>
    <n v="1254648"/>
    <n v="10051569"/>
    <s v="MA MAYCAS RVA P.NOIR(P10)750 6U 2009 VEU"/>
    <m/>
    <d v="2010-12-27T00:00:00"/>
    <x v="9"/>
    <x v="1"/>
    <n v="27.555555550000001"/>
    <x v="24"/>
    <x v="5"/>
  </r>
  <r>
    <n v="7079676"/>
    <n v="10033304"/>
    <s v="CS RESERVA SYRAH(P08)750 12U 2007 VEU"/>
    <m/>
    <d v="2010-12-27T00:00:00"/>
    <x v="9"/>
    <x v="1"/>
    <n v="104"/>
    <x v="24"/>
    <x v="5"/>
  </r>
  <r>
    <n v="1221590"/>
    <n v="12006010"/>
    <s v="2185 C.SAUV MAYCAS 0750 CH 2009"/>
    <n v="1154.5"/>
    <d v="2010-12-27T00:00:00"/>
    <x v="9"/>
    <x v="2"/>
    <n v="1154.5"/>
    <x v="24"/>
    <x v="5"/>
  </r>
  <r>
    <n v="7079711"/>
    <n v="10042625"/>
    <s v="CS CONO SUR CHARD STLV(P07) 750 12U MX"/>
    <n v="27"/>
    <d v="2010-12-27T00:00:00"/>
    <x v="5"/>
    <x v="2"/>
    <n v="27"/>
    <x v="24"/>
    <x v="5"/>
  </r>
  <r>
    <n v="7079897"/>
    <n v="10048971"/>
    <s v="CS I.NEGRA RVA CSA(P09)ST7506U(TE)2010GB"/>
    <m/>
    <d v="2010-12-27T00:00:00"/>
    <x v="11"/>
    <x v="1"/>
    <n v="1555"/>
    <x v="24"/>
    <x v="5"/>
  </r>
  <r>
    <n v="7079007"/>
    <n v="10049390"/>
    <s v="CS BIB CONO SUR TOC CA/ME(P08)3L4U2010CA"/>
    <m/>
    <d v="2010-12-27T00:00:00"/>
    <x v="7"/>
    <x v="1"/>
    <n v="320"/>
    <x v="24"/>
    <x v="5"/>
  </r>
  <r>
    <n v="1254990"/>
    <n v="10047353"/>
    <s v="CYT LATE HARVEST S.BLC 375 24U 2007 VE"/>
    <m/>
    <d v="2010-12-27T00:00:00"/>
    <x v="9"/>
    <x v="1"/>
    <n v="63"/>
    <x v="24"/>
    <x v="5"/>
  </r>
  <r>
    <n v="1255247"/>
    <n v="10050861"/>
    <s v="CYT TRIO RVA MERL(P10)750 12U 2010 PY"/>
    <m/>
    <d v="2010-12-27T00:00:00"/>
    <x v="9"/>
    <x v="1"/>
    <n v="400"/>
    <x v="24"/>
    <x v="5"/>
  </r>
  <r>
    <n v="1256396"/>
    <n v="10042000"/>
    <s v="CYT FRONT BIB CHARD(SLIM) 3L 4U 2010 VEU"/>
    <m/>
    <d v="2010-12-27T00:00:00"/>
    <x v="7"/>
    <x v="1"/>
    <n v="800"/>
    <x v="24"/>
    <x v="5"/>
  </r>
  <r>
    <n v="7079006"/>
    <n v="10042011"/>
    <s v="CS BIB CONO SUR TOC CHARD(P08)3L4U2010CA"/>
    <m/>
    <d v="2010-12-27T00:00:00"/>
    <x v="7"/>
    <x v="1"/>
    <n v="160"/>
    <x v="24"/>
    <x v="5"/>
  </r>
  <r>
    <n v="1255321"/>
    <n v="10047521"/>
    <s v="CYT SUNR BIB CHARD(P08) 3L 4U 2010(MS)DE"/>
    <m/>
    <d v="2010-12-27T00:00:00"/>
    <x v="7"/>
    <x v="1"/>
    <n v="449.33333329999999"/>
    <x v="24"/>
    <x v="5"/>
  </r>
  <r>
    <n v="1256405"/>
    <n v="10050434"/>
    <s v="CA CLASSICO BIB C.SAUV 2L 6U 2010 NO"/>
    <m/>
    <d v="2010-12-27T00:00:00"/>
    <x v="7"/>
    <x v="1"/>
    <n v="266.66666670000001"/>
    <x v="24"/>
    <x v="5"/>
  </r>
  <r>
    <n v="7079324"/>
    <n v="10050452"/>
    <s v="MPO BIB V.MPO VTAL C.SAU(P05)3L 4U2010NO"/>
    <m/>
    <d v="2010-12-27T00:00:00"/>
    <x v="7"/>
    <x v="1"/>
    <n v="112"/>
    <x v="24"/>
    <x v="5"/>
  </r>
  <r>
    <n v="1256419"/>
    <n v="10050465"/>
    <s v="CYT (=FRONT) BIB C.SAUV(P06)3L 4U 2010NO"/>
    <m/>
    <d v="2010-12-27T00:00:00"/>
    <x v="7"/>
    <x v="1"/>
    <n v="349.33333329999999"/>
    <x v="24"/>
    <x v="5"/>
  </r>
  <r>
    <n v="1256403"/>
    <n v="10050640"/>
    <s v="CYT SUNR BIB C.SAUV(P08) 3L 4U 2010VEU"/>
    <m/>
    <d v="2010-12-27T00:00:00"/>
    <x v="7"/>
    <x v="1"/>
    <n v="320"/>
    <x v="24"/>
    <x v="5"/>
  </r>
  <r>
    <n v="1255323"/>
    <n v="10050637"/>
    <s v="CYT SUNR BIB C.SAUV(P08)3L 4U 2010(MS)DE"/>
    <m/>
    <d v="2010-12-27T00:00:00"/>
    <x v="7"/>
    <x v="1"/>
    <n v="1233.333333"/>
    <x v="24"/>
    <x v="5"/>
  </r>
  <r>
    <n v="1255322"/>
    <n v="10050278"/>
    <s v="CYT SUNR BIB MERL(P08)3L 4U 2010(MS)DE"/>
    <m/>
    <d v="2010-12-27T00:00:00"/>
    <x v="7"/>
    <x v="1"/>
    <n v="785.33333330000005"/>
    <x v="24"/>
    <x v="5"/>
  </r>
  <r>
    <n v="1254615"/>
    <n v="10049722"/>
    <s v="CYT CYT BIB RVA CAR/C.S(SLIM)3L4U 2010SE"/>
    <m/>
    <d v="2010-12-27T00:00:00"/>
    <x v="7"/>
    <x v="1"/>
    <n v="2749.333333"/>
    <x v="24"/>
    <x v="5"/>
  </r>
  <r>
    <n v="7079190"/>
    <n v="10050187"/>
    <s v="MPO BIB V.MPO VTAL CAB.SAUV(P05)3L 4U FI"/>
    <m/>
    <d v="2010-12-27T00:00:00"/>
    <x v="7"/>
    <x v="1"/>
    <n v="9856"/>
    <x v="24"/>
    <x v="5"/>
  </r>
  <r>
    <n v="1255475"/>
    <n v="10047128"/>
    <s v="CYT SUNR CARM ST(P08)750 12U NORD SE"/>
    <m/>
    <d v="2010-12-27T00:00:00"/>
    <x v="11"/>
    <x v="1"/>
    <n v="500"/>
    <x v="24"/>
    <x v="5"/>
  </r>
  <r>
    <n v="7079322"/>
    <n v="10049388"/>
    <s v="CS BIB CONO SUR TOC C.SA(P08)3L4U2010VEU"/>
    <m/>
    <d v="2010-12-27T00:00:00"/>
    <x v="7"/>
    <x v="1"/>
    <n v="560"/>
    <x v="24"/>
    <x v="5"/>
  </r>
  <r>
    <n v="1255337"/>
    <n v="10050071"/>
    <s v="CYT FRONT BIB MERL(SLIM)3L 4U 2010 VEU"/>
    <m/>
    <d v="2010-12-27T00:00:00"/>
    <x v="7"/>
    <x v="1"/>
    <n v="224"/>
    <x v="24"/>
    <x v="5"/>
  </r>
  <r>
    <n v="7078945"/>
    <n v="10049809"/>
    <s v="MPO BLEND S.BLC(P09)750 12U LATAM"/>
    <m/>
    <d v="2010-12-27T00:00:00"/>
    <x v="11"/>
    <x v="1"/>
    <n v="672"/>
    <x v="24"/>
    <x v="5"/>
  </r>
  <r>
    <n v="1256585"/>
    <n v="10045689"/>
    <s v="CYT CYT RVDO S.BLC 750 12U LATAM"/>
    <m/>
    <d v="2010-12-27T00:00:00"/>
    <x v="11"/>
    <x v="1"/>
    <n v="140"/>
    <x v="24"/>
    <x v="5"/>
  </r>
  <r>
    <n v="7078814"/>
    <n v="10044145"/>
    <s v="CS I.NEGRA DUAL SBLC/SEM(P09)ST 7506UVAS"/>
    <m/>
    <d v="2010-12-27T00:00:00"/>
    <x v="11"/>
    <x v="1"/>
    <n v="154"/>
    <x v="24"/>
    <x v="5"/>
  </r>
  <r>
    <n v="7078778"/>
    <n v="10048001"/>
    <s v="CS I.NEGRA RVA MERL(P09)STLV 7506U2010GB"/>
    <m/>
    <d v="2010-12-27T00:00:00"/>
    <x v="11"/>
    <x v="1"/>
    <n v="178"/>
    <x v="24"/>
    <x v="5"/>
  </r>
  <r>
    <n v="7079444"/>
    <n v="10048506"/>
    <s v="CS NEBLINA MERL(P08)STLV 750 12U SG"/>
    <m/>
    <d v="2010-12-27T00:00:00"/>
    <x v="11"/>
    <x v="1"/>
    <n v="211"/>
    <x v="24"/>
    <x v="5"/>
  </r>
  <r>
    <n v="7079044"/>
    <n v="10049817"/>
    <s v="MPO BLEND MERL(P09)750 12U LATAM"/>
    <m/>
    <d v="2010-12-27T00:00:00"/>
    <x v="11"/>
    <x v="1"/>
    <n v="42.000000010000001"/>
    <x v="24"/>
    <x v="5"/>
  </r>
  <r>
    <n v="7078960"/>
    <n v="10040911"/>
    <s v="MPO V.MPO MERL(P05) 1500 6U LATAM"/>
    <m/>
    <d v="2010-12-27T00:00:00"/>
    <x v="11"/>
    <x v="1"/>
    <n v="95.999999990000006"/>
    <x v="24"/>
    <x v="5"/>
  </r>
  <r>
    <n v="1255597"/>
    <n v="10041321"/>
    <s v="CYT SUNR MERL(P08) 750 12U VAR"/>
    <m/>
    <d v="2010-12-27T00:00:00"/>
    <x v="11"/>
    <x v="1"/>
    <n v="70.000000009999994"/>
    <x v="24"/>
    <x v="5"/>
  </r>
  <r>
    <n v="1256134"/>
    <n v="10041305"/>
    <s v="CYT SUNR MERL(P08) 750 6U RU"/>
    <m/>
    <d v="2010-12-27T00:00:00"/>
    <x v="11"/>
    <x v="1"/>
    <n v="1742.444444"/>
    <x v="24"/>
    <x v="5"/>
  </r>
  <r>
    <n v="1255010"/>
    <n v="10041255"/>
    <s v="CYT SUNR CHARD(P08) 750 12U LATAM"/>
    <m/>
    <d v="2010-12-27T00:00:00"/>
    <x v="12"/>
    <x v="1"/>
    <n v="77"/>
    <x v="24"/>
    <x v="5"/>
  </r>
  <r>
    <n v="7079328"/>
    <n v="10047601"/>
    <s v="CS EL ARBOL C.SAUV STLV 750 6U NL"/>
    <m/>
    <d v="2010-12-27T00:00:00"/>
    <x v="11"/>
    <x v="1"/>
    <n v="20505"/>
    <x v="24"/>
    <x v="5"/>
  </r>
  <r>
    <n v="1255650"/>
    <n v="10047083"/>
    <s v="CYT CAMPO LARGO C.SAUV 750 6U CN"/>
    <m/>
    <d v="2010-12-27T00:00:00"/>
    <x v="11"/>
    <x v="1"/>
    <n v="1176"/>
    <x v="24"/>
    <x v="5"/>
  </r>
  <r>
    <n v="1256782"/>
    <n v="10034561"/>
    <s v="CYT SEND MOSC/SEMI(RVDO)750 12U MX"/>
    <m/>
    <d v="2010-12-27T00:00:00"/>
    <x v="12"/>
    <x v="1"/>
    <n v="8"/>
    <x v="24"/>
    <x v="5"/>
  </r>
  <r>
    <n v="7079021"/>
    <n v="10049824"/>
    <s v="MPO BLEND CARM(P09)750 12U LATAM"/>
    <m/>
    <d v="2010-12-27T00:00:00"/>
    <x v="11"/>
    <x v="1"/>
    <n v="98"/>
    <x v="24"/>
    <x v="5"/>
  </r>
  <r>
    <n v="7079111"/>
    <n v="10049825"/>
    <s v="MPO BLEND CARM(P09)750 12U CO"/>
    <m/>
    <d v="2010-12-27T00:00:00"/>
    <x v="11"/>
    <x v="1"/>
    <n v="140"/>
    <x v="24"/>
    <x v="5"/>
  </r>
  <r>
    <n v="1256718"/>
    <n v="10048154"/>
    <s v="CYT SUNR CAB/ROSE (P08) 750 6U RU"/>
    <m/>
    <d v="2010-12-27T00:00:00"/>
    <x v="11"/>
    <x v="1"/>
    <n v="1083.555556"/>
    <x v="24"/>
    <x v="5"/>
  </r>
  <r>
    <n v="7079108"/>
    <n v="10049833"/>
    <s v="MPO BLEND C.SAUV(P09)750 12U CO"/>
    <m/>
    <d v="2010-12-27T00:00:00"/>
    <x v="11"/>
    <x v="1"/>
    <n v="896"/>
    <x v="24"/>
    <x v="5"/>
  </r>
  <r>
    <n v="1256601"/>
    <n v="10045681"/>
    <s v="CYT CYT RVDO C.SAUV 750 12U LATAM"/>
    <m/>
    <d v="2010-12-27T00:00:00"/>
    <x v="11"/>
    <x v="1"/>
    <n v="140"/>
    <x v="24"/>
    <x v="5"/>
  </r>
  <r>
    <n v="7078882"/>
    <n v="10028539"/>
    <s v="MPO V.MPO C.SAUV(P05) 750 12U VE"/>
    <m/>
    <d v="2010-12-27T00:00:00"/>
    <x v="11"/>
    <x v="1"/>
    <n v="1065"/>
    <x v="24"/>
    <x v="5"/>
  </r>
  <r>
    <n v="7079765"/>
    <n v="10048971"/>
    <s v="CS I.NEGRA RVA CSA(P09)ST7506U(TE)2010GB"/>
    <m/>
    <d v="2010-12-27T00:00:00"/>
    <x v="11"/>
    <x v="1"/>
    <n v="5500"/>
    <x v="24"/>
    <x v="5"/>
  </r>
  <r>
    <n v="1254922"/>
    <n v="10041226"/>
    <s v="CYT SUNR CARM(P08) 750 6U KR"/>
    <m/>
    <d v="2010-12-27T00:00:00"/>
    <x v="11"/>
    <x v="1"/>
    <n v="70.000000009999994"/>
    <x v="24"/>
    <x v="5"/>
  </r>
  <r>
    <n v="1256071"/>
    <n v="10041224"/>
    <s v="CYT SUNR CARM(P08) 750 6U RU"/>
    <m/>
    <d v="2010-12-27T00:00:00"/>
    <x v="11"/>
    <x v="1"/>
    <n v="1201"/>
    <x v="24"/>
    <x v="5"/>
  </r>
  <r>
    <n v="1256433"/>
    <n v="10041235"/>
    <s v="CYT SUNR CARM(P08) 750 12U VAR"/>
    <m/>
    <d v="2010-12-27T00:00:00"/>
    <x v="11"/>
    <x v="1"/>
    <n v="140"/>
    <x v="24"/>
    <x v="5"/>
  </r>
  <r>
    <n v="1256591"/>
    <n v="10031185"/>
    <s v="CYT SUNR CARM(P08) 750 12U LATAM"/>
    <m/>
    <d v="2010-12-27T00:00:00"/>
    <x v="11"/>
    <x v="1"/>
    <n v="69.999999990000006"/>
    <x v="24"/>
    <x v="5"/>
  </r>
  <r>
    <n v="1254086"/>
    <n v="10048632"/>
    <s v="CYT TRIO RVA CHARD(P10)750 12U 2009 PR"/>
    <m/>
    <d v="2010-12-27T00:00:00"/>
    <x v="9"/>
    <x v="1"/>
    <n v="110"/>
    <x v="24"/>
    <x v="5"/>
  </r>
  <r>
    <n v="1256548"/>
    <n v="10049266"/>
    <s v="CYT SUNR CARM ST(V)(P08)75012U 2010 NORD"/>
    <m/>
    <d v="2010-12-27T00:00:00"/>
    <x v="11"/>
    <x v="1"/>
    <n v="769"/>
    <x v="24"/>
    <x v="5"/>
  </r>
  <r>
    <m/>
    <m/>
    <m/>
    <m/>
    <d v="2010-12-27T00:00:00"/>
    <x v="2"/>
    <x v="0"/>
    <n v="49563"/>
    <x v="24"/>
    <x v="5"/>
  </r>
  <r>
    <n v="1256418"/>
    <n v="10049494"/>
    <s v="CYT SUNR CHARD(P08)STLV 750 12U 2010NORD"/>
    <m/>
    <d v="2010-12-27T00:00:00"/>
    <x v="12"/>
    <x v="1"/>
    <n v="110"/>
    <x v="24"/>
    <x v="5"/>
  </r>
  <r>
    <n v="1255611"/>
    <n v="10041256"/>
    <s v="CYT SUNR CHARD(P08) 750 12U PR"/>
    <m/>
    <d v="2010-12-27T00:00:00"/>
    <x v="12"/>
    <x v="1"/>
    <n v="55.000000010000001"/>
    <x v="24"/>
    <x v="5"/>
  </r>
  <r>
    <n v="1253937"/>
    <n v="10041258"/>
    <s v="CYT SUNR CHARD(P08) 750 12U VAS"/>
    <m/>
    <d v="2010-12-27T00:00:00"/>
    <x v="12"/>
    <x v="1"/>
    <n v="70.000000009999994"/>
    <x v="24"/>
    <x v="5"/>
  </r>
  <r>
    <n v="1255601"/>
    <n v="10041259"/>
    <s v="CYT SUNR CHARD(P08) 750 12U VAR"/>
    <m/>
    <d v="2010-12-27T00:00:00"/>
    <x v="12"/>
    <x v="1"/>
    <n v="121"/>
    <x v="24"/>
    <x v="5"/>
  </r>
  <r>
    <n v="1255006"/>
    <n v="10041770"/>
    <s v="CYT SUNR CHARD(P08)750 12U 2010 VEU"/>
    <m/>
    <d v="2010-12-27T00:00:00"/>
    <x v="12"/>
    <x v="1"/>
    <n v="88.000000009999994"/>
    <x v="24"/>
    <x v="5"/>
  </r>
  <r>
    <n v="1255036"/>
    <n v="10041793"/>
    <s v="CYT SUNR CHARD STL(P08) 750 6U 2010DE/BE"/>
    <m/>
    <d v="2010-12-27T00:00:00"/>
    <x v="12"/>
    <x v="1"/>
    <n v="198"/>
    <x v="24"/>
    <x v="5"/>
  </r>
  <r>
    <n v="1255313"/>
    <n v="10041250"/>
    <s v="CYT SUNR CHARD(P08) 750 6U RU"/>
    <m/>
    <d v="2010-12-27T00:00:00"/>
    <x v="12"/>
    <x v="1"/>
    <n v="1295.555556"/>
    <x v="24"/>
    <x v="5"/>
  </r>
  <r>
    <n v="1255606"/>
    <n v="10022464"/>
    <s v="CYT FRONT CHARD(P06) 1500 6U VAR"/>
    <m/>
    <d v="2010-12-27T00:00:00"/>
    <x v="12"/>
    <x v="1"/>
    <n v="160"/>
    <x v="24"/>
    <x v="5"/>
  </r>
  <r>
    <n v="7079005"/>
    <n v="10035578"/>
    <s v="CS C.SUR TOC CHARD(P08)STL1500 6U CA"/>
    <m/>
    <d v="2010-12-27T00:00:00"/>
    <x v="12"/>
    <x v="1"/>
    <n v="480.00000010000002"/>
    <x v="24"/>
    <x v="5"/>
  </r>
  <r>
    <n v="1253736"/>
    <n v="10041077"/>
    <s v="CYT FRONT CHARD STLV(P06) 1500 6U CA"/>
    <m/>
    <d v="2010-12-27T00:00:00"/>
    <x v="12"/>
    <x v="1"/>
    <n v="126"/>
    <x v="24"/>
    <x v="5"/>
  </r>
  <r>
    <n v="1254597"/>
    <n v="10022467"/>
    <s v="CYT FRONT CHARD(P06) 1500 6U LATAM"/>
    <m/>
    <d v="2010-12-27T00:00:00"/>
    <x v="12"/>
    <x v="1"/>
    <n v="144"/>
    <x v="24"/>
    <x v="5"/>
  </r>
  <r>
    <n v="7079128"/>
    <n v="10048379"/>
    <s v="CS C.SUR TOC S.BLC(P08)STL1500 6U CA"/>
    <m/>
    <d v="2010-12-27T00:00:00"/>
    <x v="12"/>
    <x v="1"/>
    <n v="79.999999990000006"/>
    <x v="24"/>
    <x v="5"/>
  </r>
  <r>
    <n v="1256465"/>
    <n v="10044963"/>
    <s v="CYT CASILL CARM ECO 750 12U 2010 VEU"/>
    <m/>
    <d v="2010-12-27T00:00:00"/>
    <x v="2"/>
    <x v="1"/>
    <n v="1234"/>
    <x v="24"/>
    <x v="5"/>
  </r>
  <r>
    <n v="7078735"/>
    <n v="10035566"/>
    <s v="CS C.SUR TOC C.SA/SHI(P08)15006U(LCBO)CA"/>
    <m/>
    <d v="2010-12-27T00:00:00"/>
    <x v="12"/>
    <x v="1"/>
    <n v="1780"/>
    <x v="24"/>
    <x v="5"/>
  </r>
  <r>
    <n v="7078893"/>
    <n v="10050152"/>
    <s v="MPO V.MPO VTAL C.SAUV(P05) 750 12U CN"/>
    <m/>
    <d v="2010-12-27T00:00:00"/>
    <x v="12"/>
    <x v="1"/>
    <n v="97.999999990000006"/>
    <x v="24"/>
    <x v="5"/>
  </r>
  <r>
    <n v="7078991"/>
    <n v="10040208"/>
    <s v="MPO C.SAUV 1500 6U (CR)LATAM"/>
    <m/>
    <d v="2010-12-27T00:00:00"/>
    <x v="12"/>
    <x v="1"/>
    <n v="95.999999990000006"/>
    <x v="24"/>
    <x v="5"/>
  </r>
  <r>
    <n v="7078915"/>
    <n v="10042928"/>
    <s v="MPO SONATA C.SAUV 1500 6U LATAM"/>
    <m/>
    <d v="2010-12-27T00:00:00"/>
    <x v="12"/>
    <x v="1"/>
    <n v="288"/>
    <x v="24"/>
    <x v="5"/>
  </r>
  <r>
    <n v="1255192"/>
    <n v="10022449"/>
    <s v="CYT FRONT MERLOT(P06) 1500 6U LATAM"/>
    <m/>
    <d v="2010-12-27T00:00:00"/>
    <x v="12"/>
    <x v="1"/>
    <n v="34"/>
    <x v="24"/>
    <x v="5"/>
  </r>
  <r>
    <n v="1256411"/>
    <n v="10041078"/>
    <s v="CYT FRONT MERL STLV(P06) 1500 6U CA"/>
    <m/>
    <d v="2010-12-27T00:00:00"/>
    <x v="12"/>
    <x v="1"/>
    <n v="928"/>
    <x v="24"/>
    <x v="5"/>
  </r>
  <r>
    <n v="7079252"/>
    <n v="10045399"/>
    <s v="MPO V.MPO VTAL MERLOT(P09) 750 12U CO"/>
    <m/>
    <d v="2010-12-27T00:00:00"/>
    <x v="12"/>
    <x v="1"/>
    <n v="172"/>
    <x v="24"/>
    <x v="5"/>
  </r>
  <r>
    <n v="7077871"/>
    <n v="10039750"/>
    <s v="CYT SE C.SAUV (CJA)700 12U CL"/>
    <m/>
    <d v="2010-12-27T00:00:00"/>
    <x v="12"/>
    <x v="1"/>
    <n v="2749.5555559999998"/>
    <x v="24"/>
    <x v="5"/>
  </r>
  <r>
    <n v="7077810"/>
    <n v="10029085"/>
    <s v="MPO V.MPO S.BLC/CHARD(P05) 750 12U VAS"/>
    <m/>
    <d v="2010-12-27T00:00:00"/>
    <x v="12"/>
    <x v="1"/>
    <n v="43"/>
    <x v="24"/>
    <x v="5"/>
  </r>
  <r>
    <n v="7078883"/>
    <n v="10034759"/>
    <s v="MPO V.MPO S.BLC/CHARD(P05) 750 12U CN"/>
    <m/>
    <d v="2010-12-27T00:00:00"/>
    <x v="12"/>
    <x v="1"/>
    <n v="98"/>
    <x v="24"/>
    <x v="5"/>
  </r>
  <r>
    <n v="7079256"/>
    <n v="10049838"/>
    <s v="MPO BLEND S.BLC/CHARD(P09)STLV750 12U CA"/>
    <m/>
    <d v="2010-12-27T00:00:00"/>
    <x v="12"/>
    <x v="1"/>
    <n v="281"/>
    <x v="24"/>
    <x v="5"/>
  </r>
  <r>
    <n v="7079293"/>
    <n v="10049847"/>
    <s v="MPO BLEND S.BLC/CHAR(P09)STL75012U2010JP"/>
    <m/>
    <d v="2010-12-27T00:00:00"/>
    <x v="12"/>
    <x v="1"/>
    <n v="34.999999989999999"/>
    <x v="24"/>
    <x v="5"/>
  </r>
  <r>
    <n v="7078462"/>
    <n v="10049726"/>
    <s v="CS I.NEGRA FARO S.BL/CHA ST7506U(ASDA)GB"/>
    <m/>
    <d v="2010-12-27T00:00:00"/>
    <x v="12"/>
    <x v="1"/>
    <n v="6779.5555560000003"/>
    <x v="24"/>
    <x v="5"/>
  </r>
  <r>
    <n v="7079373"/>
    <n v="10048404"/>
    <s v="MPO GRAN VINO BCO(P05) 750 12U MX"/>
    <m/>
    <d v="2010-12-27T00:00:00"/>
    <x v="12"/>
    <x v="1"/>
    <n v="1139"/>
    <x v="24"/>
    <x v="5"/>
  </r>
  <r>
    <n v="7078784"/>
    <n v="10050674"/>
    <s v="MPO GRAN VINO BCO(P09) 750 12U LATAM"/>
    <m/>
    <d v="2010-12-27T00:00:00"/>
    <x v="12"/>
    <x v="1"/>
    <n v="907"/>
    <x v="24"/>
    <x v="5"/>
  </r>
  <r>
    <m/>
    <m/>
    <m/>
    <m/>
    <d v="2010-12-27T00:00:00"/>
    <x v="6"/>
    <x v="0"/>
    <n v="13270"/>
    <x v="24"/>
    <x v="5"/>
  </r>
  <r>
    <n v="1256292"/>
    <n v="10024185"/>
    <s v="CYT SELECCION MOSC/SEMILL(ND) 750 6U MX"/>
    <m/>
    <d v="2010-12-27T00:00:00"/>
    <x v="12"/>
    <x v="1"/>
    <n v="92.999999990000006"/>
    <x v="24"/>
    <x v="5"/>
  </r>
  <r>
    <n v="7079299"/>
    <n v="10019908"/>
    <s v="MPO GRAN VINO BCO(P05) 1500 6U CO"/>
    <m/>
    <d v="2010-12-27T00:00:00"/>
    <x v="12"/>
    <x v="1"/>
    <n v="47.999999989999999"/>
    <x v="24"/>
    <x v="5"/>
  </r>
  <r>
    <n v="7079271"/>
    <n v="10048856"/>
    <s v="CS I NEGRA RVA S.BLC(P09)ST7506UBG2010GB"/>
    <m/>
    <d v="2010-12-27T00:00:00"/>
    <x v="12"/>
    <x v="1"/>
    <n v="1621"/>
    <x v="24"/>
    <x v="5"/>
  </r>
  <r>
    <n v="7079255"/>
    <n v="10049510"/>
    <s v="MPO BLEND C.SAU/MERL STLV(P09)750 12U SE"/>
    <m/>
    <d v="2010-12-27T00:00:00"/>
    <x v="12"/>
    <x v="1"/>
    <n v="101"/>
    <x v="24"/>
    <x v="5"/>
  </r>
  <r>
    <n v="7078988"/>
    <n v="10035579"/>
    <s v="CS C.SUR TOC C.SA/MER(P08)STL1500 6U CA"/>
    <m/>
    <d v="2010-12-27T00:00:00"/>
    <x v="12"/>
    <x v="1"/>
    <n v="960"/>
    <x v="24"/>
    <x v="5"/>
  </r>
  <r>
    <n v="7078320"/>
    <n v="10035562"/>
    <s v="CS C.SUR TOC C.S/ME(P08)ST15006U(LCBO)CA"/>
    <m/>
    <d v="2010-12-27T00:00:00"/>
    <x v="12"/>
    <x v="1"/>
    <n v="1288"/>
    <x v="24"/>
    <x v="5"/>
  </r>
  <r>
    <n v="1256232"/>
    <n v="10040606"/>
    <s v="CYT FRONT C.SA/ME(P06)STL15006U(C/ESP)CA"/>
    <m/>
    <d v="2010-12-27T00:00:00"/>
    <x v="12"/>
    <x v="1"/>
    <n v="400"/>
    <x v="24"/>
    <x v="5"/>
  </r>
  <r>
    <n v="7078959"/>
    <n v="10049817"/>
    <s v="MPO BLEND MERL(P09)750 12U LATAM"/>
    <m/>
    <d v="2010-12-27T00:00:00"/>
    <x v="12"/>
    <x v="1"/>
    <n v="156"/>
    <x v="24"/>
    <x v="5"/>
  </r>
  <r>
    <n v="7079378"/>
    <n v="10048001"/>
    <s v="CS I.NEGRA RVA MERL(P09)STLV 7506U2010GB"/>
    <m/>
    <d v="2010-12-27T00:00:00"/>
    <x v="12"/>
    <x v="1"/>
    <n v="1542"/>
    <x v="24"/>
    <x v="5"/>
  </r>
  <r>
    <n v="1251616"/>
    <n v="10034471"/>
    <s v="CYT EXPORT SEL (P08) CARM 750 12U CL"/>
    <m/>
    <d v="2010-12-27T00:00:00"/>
    <x v="12"/>
    <x v="1"/>
    <n v="2750"/>
    <x v="24"/>
    <x v="5"/>
  </r>
  <r>
    <n v="7078368"/>
    <n v="10050179"/>
    <s v="VE W.CREST CHARD(P10) 1500 6U US"/>
    <m/>
    <d v="2010-12-27T00:00:00"/>
    <x v="12"/>
    <x v="1"/>
    <n v="1217"/>
    <x v="24"/>
    <x v="5"/>
  </r>
  <r>
    <n v="1256231"/>
    <n v="10038105"/>
    <s v="CYT CASILL SHIRAZ 750 12U (C/ESP) CA"/>
    <n v="55"/>
    <d v="2010-12-27T00:00:00"/>
    <x v="5"/>
    <x v="2"/>
    <n v="55"/>
    <x v="24"/>
    <x v="5"/>
  </r>
  <r>
    <n v="1256234"/>
    <n v="10040625"/>
    <s v="CYT FRONT SHI/CSA STL(P06)15006U(C/ES)CA"/>
    <m/>
    <d v="2010-12-27T00:00:00"/>
    <x v="12"/>
    <x v="1"/>
    <n v="915.00000009999997"/>
    <x v="24"/>
    <x v="5"/>
  </r>
  <r>
    <n v="7078953"/>
    <n v="10049835"/>
    <s v="MPO BLEND SYRAH(P09)750 12U(RAVIN)BR"/>
    <m/>
    <d v="2010-12-27T00:00:00"/>
    <x v="12"/>
    <x v="1"/>
    <n v="55"/>
    <x v="24"/>
    <x v="5"/>
  </r>
  <r>
    <n v="7079125"/>
    <n v="10047952"/>
    <s v="CS ALTO PLANO RVA C.SAU(P10)ST 750 6U NL"/>
    <m/>
    <d v="2010-12-27T00:00:00"/>
    <x v="12"/>
    <x v="1"/>
    <n v="600"/>
    <x v="24"/>
    <x v="5"/>
  </r>
  <r>
    <n v="1256440"/>
    <n v="10045682"/>
    <s v="CYT CYT RVDO C.SAUV 750 12U UY"/>
    <m/>
    <d v="2010-12-27T00:00:00"/>
    <x v="12"/>
    <x v="1"/>
    <n v="4060"/>
    <x v="24"/>
    <x v="5"/>
  </r>
  <r>
    <n v="7078803"/>
    <n v="10028493"/>
    <s v="MPO CAB.SAUV 1500 6U LATAM"/>
    <m/>
    <d v="2010-12-27T00:00:00"/>
    <x v="12"/>
    <x v="1"/>
    <n v="47.999999989999999"/>
    <x v="24"/>
    <x v="5"/>
  </r>
  <r>
    <n v="1256598"/>
    <n v="10050129"/>
    <s v="CYT FRONT C.SAUV(P06) 1500 6U VAR"/>
    <m/>
    <d v="2010-12-27T00:00:00"/>
    <x v="12"/>
    <x v="1"/>
    <n v="235"/>
    <x v="24"/>
    <x v="5"/>
  </r>
  <r>
    <n v="1255554"/>
    <n v="10050128"/>
    <s v="CYT FRONT C.SAUV(P06) 1500 6U LATAM"/>
    <m/>
    <d v="2010-12-27T00:00:00"/>
    <x v="12"/>
    <x v="1"/>
    <n v="38.000000010000001"/>
    <x v="24"/>
    <x v="5"/>
  </r>
  <r>
    <n v="7078986"/>
    <n v="10046906"/>
    <s v="CS C.SUR P.NOIR(P07)750 12U (LCBO)CA"/>
    <m/>
    <d v="2010-12-27T00:00:00"/>
    <x v="12"/>
    <x v="1"/>
    <n v="796"/>
    <x v="24"/>
    <x v="5"/>
  </r>
  <r>
    <n v="7079437"/>
    <n v="10046907"/>
    <s v="CS C.SUR P.NOIR STLV(P07)750 12U LATAM"/>
    <m/>
    <d v="2010-12-27T00:00:00"/>
    <x v="12"/>
    <x v="1"/>
    <n v="132"/>
    <x v="24"/>
    <x v="5"/>
  </r>
  <r>
    <n v="7079369"/>
    <n v="10041601"/>
    <s v="CS CONO SUR P.NOIR ST(P07)75012U NORD"/>
    <m/>
    <d v="2010-12-27T00:00:00"/>
    <x v="12"/>
    <x v="1"/>
    <n v="850"/>
    <x v="24"/>
    <x v="5"/>
  </r>
  <r>
    <n v="7079350"/>
    <n v="10051393"/>
    <s v="CS CONO SUR P.NOIR STL(P07)750 6U 2010GB"/>
    <m/>
    <d v="2010-12-27T00:00:00"/>
    <x v="12"/>
    <x v="1"/>
    <n v="935"/>
    <x v="24"/>
    <x v="5"/>
  </r>
  <r>
    <m/>
    <m/>
    <m/>
    <m/>
    <d v="2010-12-27T00:00:00"/>
    <x v="11"/>
    <x v="0"/>
    <n v="31614"/>
    <x v="24"/>
    <x v="5"/>
  </r>
  <r>
    <m/>
    <m/>
    <m/>
    <m/>
    <d v="2010-12-27T00:00:00"/>
    <x v="12"/>
    <x v="0"/>
    <n v="40987"/>
    <x v="24"/>
    <x v="5"/>
  </r>
  <r>
    <m/>
    <m/>
    <m/>
    <m/>
    <d v="2010-12-27T00:00:00"/>
    <x v="8"/>
    <x v="0"/>
    <n v="7275"/>
    <x v="24"/>
    <x v="5"/>
  </r>
  <r>
    <n v="1256467"/>
    <n v="10047993"/>
    <s v="CYT CYT MERL(P09)STLV 750 12U 2010GB"/>
    <m/>
    <d v="2010-12-27T00:00:00"/>
    <x v="2"/>
    <x v="1"/>
    <n v="490"/>
    <x v="24"/>
    <x v="5"/>
  </r>
  <r>
    <m/>
    <m/>
    <m/>
    <m/>
    <d v="2010-12-27T00:00:00"/>
    <x v="10"/>
    <x v="0"/>
    <n v="4037"/>
    <x v="24"/>
    <x v="5"/>
  </r>
  <r>
    <n v="1256394"/>
    <n v="10035770"/>
    <s v="CYT CASILL CHARD 750 12U 2009 VEU"/>
    <m/>
    <d v="2010-12-27T00:00:00"/>
    <x v="5"/>
    <x v="1"/>
    <n v="176"/>
    <x v="24"/>
    <x v="5"/>
  </r>
  <r>
    <m/>
    <m/>
    <m/>
    <m/>
    <d v="2010-12-27T00:00:00"/>
    <x v="1"/>
    <x v="0"/>
    <n v="51788"/>
    <x v="24"/>
    <x v="5"/>
  </r>
  <r>
    <m/>
    <m/>
    <m/>
    <m/>
    <d v="2010-12-27T00:00:00"/>
    <x v="3"/>
    <x v="0"/>
    <n v="27376"/>
    <x v="24"/>
    <x v="5"/>
  </r>
  <r>
    <m/>
    <m/>
    <m/>
    <m/>
    <d v="2010-12-27T00:00:00"/>
    <x v="4"/>
    <x v="0"/>
    <n v="1932"/>
    <x v="24"/>
    <x v="5"/>
  </r>
  <r>
    <m/>
    <m/>
    <m/>
    <m/>
    <d v="2010-12-27T00:00:00"/>
    <x v="5"/>
    <x v="0"/>
    <n v="36477"/>
    <x v="24"/>
    <x v="5"/>
  </r>
  <r>
    <m/>
    <m/>
    <m/>
    <m/>
    <d v="2010-12-27T00:00:00"/>
    <x v="9"/>
    <x v="0"/>
    <n v="20722"/>
    <x v="24"/>
    <x v="5"/>
  </r>
  <r>
    <m/>
    <m/>
    <m/>
    <m/>
    <d v="2010-12-27T00:00:00"/>
    <x v="7"/>
    <x v="0"/>
    <n v="17935"/>
    <x v="24"/>
    <x v="5"/>
  </r>
  <r>
    <m/>
    <m/>
    <m/>
    <m/>
    <d v="2010-12-27T00:00:00"/>
    <x v="0"/>
    <x v="0"/>
    <n v="21402"/>
    <x v="24"/>
    <x v="5"/>
  </r>
  <r>
    <n v="1221589"/>
    <n v="12006009"/>
    <s v="2184 SYRAH MAYCAS 0750 CH 2009"/>
    <n v="2742"/>
    <d v="2010-12-27T00:00:00"/>
    <x v="2"/>
    <x v="2"/>
    <n v="2742"/>
    <x v="24"/>
    <x v="5"/>
  </r>
  <r>
    <n v="1255647"/>
    <n v="10044465"/>
    <s v="CYT FRONT C.SAUV(P06) 750 12U CN"/>
    <m/>
    <d v="2010-12-27T00:00:00"/>
    <x v="2"/>
    <x v="1"/>
    <n v="1834"/>
    <x v="24"/>
    <x v="5"/>
  </r>
  <r>
    <n v="1255511"/>
    <n v="10043699"/>
    <s v="CYT FRONT (CYT) C.SAUV (P06) 750 12U PE"/>
    <m/>
    <d v="2010-12-27T00:00:00"/>
    <x v="2"/>
    <x v="1"/>
    <n v="2352"/>
    <x v="24"/>
    <x v="5"/>
  </r>
  <r>
    <n v="7079136"/>
    <n v="10044300"/>
    <s v="CS ROKO C.SAUV STLV 750 6U VEU"/>
    <m/>
    <d v="2010-12-27T00:00:00"/>
    <x v="2"/>
    <x v="1"/>
    <n v="210"/>
    <x v="24"/>
    <x v="5"/>
  </r>
  <r>
    <n v="7079429"/>
    <n v="10047973"/>
    <s v="MPO V.MPO BLEND ROSE(P09) 750 12U LATAM"/>
    <m/>
    <d v="2010-12-27T00:00:00"/>
    <x v="1"/>
    <x v="1"/>
    <n v="97"/>
    <x v="24"/>
    <x v="5"/>
  </r>
  <r>
    <n v="7078739"/>
    <n v="10047971"/>
    <s v="CS C.SUR TOC S.BLC(P08)STL15006U(LCBO)CA"/>
    <m/>
    <d v="2010-12-27T00:00:00"/>
    <x v="12"/>
    <x v="1"/>
    <n v="1230"/>
    <x v="24"/>
    <x v="5"/>
  </r>
  <r>
    <n v="1256449"/>
    <n v="10045051"/>
    <s v="CYT CASILL MERL ECO 750 12U PR"/>
    <m/>
    <d v="2010-12-27T00:00:00"/>
    <x v="2"/>
    <x v="1"/>
    <n v="490"/>
    <x v="24"/>
    <x v="5"/>
  </r>
  <r>
    <n v="1255567"/>
    <n v="10045153"/>
    <s v="CYT CASILL S.BLC ECO(C.BCA) 750 12U US"/>
    <m/>
    <d v="2010-12-27T00:00:00"/>
    <x v="2"/>
    <x v="1"/>
    <n v="1318"/>
    <x v="24"/>
    <x v="5"/>
  </r>
  <r>
    <n v="1256540"/>
    <n v="10051172"/>
    <s v="CYT CASILL CARM ECO 750 6U M&amp;S DE"/>
    <m/>
    <d v="2010-12-27T00:00:00"/>
    <x v="2"/>
    <x v="1"/>
    <n v="1071"/>
    <x v="24"/>
    <x v="5"/>
  </r>
  <r>
    <n v="1256451"/>
    <n v="10051161"/>
    <s v="CYT CASILL CARM ECO 750 12U 2010 VE"/>
    <m/>
    <d v="2010-12-27T00:00:00"/>
    <x v="2"/>
    <x v="1"/>
    <n v="1190"/>
    <x v="24"/>
    <x v="5"/>
  </r>
  <r>
    <n v="1255679"/>
    <n v="10045247"/>
    <s v="CYT CASILL MALB ECO 750 12U 2010 US"/>
    <m/>
    <d v="2010-12-27T00:00:00"/>
    <x v="2"/>
    <x v="1"/>
    <n v="2750"/>
    <x v="24"/>
    <x v="5"/>
  </r>
  <r>
    <n v="1257579"/>
    <n v="12006568"/>
    <s v="2175 CARME TERRUNYO 0750 CH 2009"/>
    <m/>
    <d v="2010-12-27T00:00:00"/>
    <x v="2"/>
    <x v="1"/>
    <n v="555.55555560000005"/>
    <x v="24"/>
    <x v="5"/>
  </r>
  <r>
    <n v="1256117"/>
    <n v="12006592"/>
    <s v="2201 CARME ICONO 0750 CH 2009"/>
    <m/>
    <d v="2010-12-27T00:00:00"/>
    <x v="2"/>
    <x v="1"/>
    <n v="1111.1111109999999"/>
    <x v="24"/>
    <x v="5"/>
  </r>
  <r>
    <n v="1257809"/>
    <n v="12006295"/>
    <s v="2100 C.SAUV MELCHOR 0750 CH 2009"/>
    <m/>
    <d v="2010-12-27T00:00:00"/>
    <x v="2"/>
    <x v="1"/>
    <n v="525"/>
    <x v="24"/>
    <x v="5"/>
  </r>
  <r>
    <n v="1255126"/>
    <n v="12006550"/>
    <s v="2211 SYRAH ICONO 0750 CH 2009"/>
    <m/>
    <d v="2010-12-27T00:00:00"/>
    <x v="2"/>
    <x v="1"/>
    <n v="888.88888889999998"/>
    <x v="24"/>
    <x v="5"/>
  </r>
  <r>
    <n v="1256665"/>
    <n v="10025604"/>
    <s v="CYT CASILL S.BLC STLV 750 12U LATAM"/>
    <m/>
    <d v="2010-12-27T00:00:00"/>
    <x v="2"/>
    <x v="1"/>
    <n v="703.00000009999997"/>
    <x v="24"/>
    <x v="5"/>
  </r>
  <r>
    <n v="1256571"/>
    <n v="10044861"/>
    <s v="CYT CASILL S.BLC  STL(STICKER) 750 6U RU"/>
    <m/>
    <d v="2010-12-27T00:00:00"/>
    <x v="2"/>
    <x v="1"/>
    <n v="683.55555549999997"/>
    <x v="24"/>
    <x v="5"/>
  </r>
  <r>
    <n v="1255858"/>
    <n v="10020065"/>
    <s v="CYT CASILL S.BLC(STLV) 750 12U VAR"/>
    <m/>
    <d v="2010-12-27T00:00:00"/>
    <x v="2"/>
    <x v="1"/>
    <n v="32.999999989999999"/>
    <x v="24"/>
    <x v="5"/>
  </r>
  <r>
    <n v="1255566"/>
    <n v="10045153"/>
    <s v="CYT CASILL S.BLC ECO(C.BCA) 750 12U US"/>
    <m/>
    <d v="2010-12-27T00:00:00"/>
    <x v="2"/>
    <x v="1"/>
    <n v="910"/>
    <x v="24"/>
    <x v="5"/>
  </r>
  <r>
    <n v="1255552"/>
    <n v="10038256"/>
    <s v="CYT FRONT (CYT) S.BLC (P06) 750 12U PE"/>
    <m/>
    <d v="2010-12-27T00:00:00"/>
    <x v="2"/>
    <x v="1"/>
    <n v="872.99999990000003"/>
    <x v="24"/>
    <x v="5"/>
  </r>
  <r>
    <n v="1255648"/>
    <n v="10044483"/>
    <s v="CYT FRONT S.BLC(P06) 750 12U CN"/>
    <m/>
    <d v="2010-12-27T00:00:00"/>
    <x v="2"/>
    <x v="1"/>
    <n v="196"/>
    <x v="24"/>
    <x v="5"/>
  </r>
  <r>
    <n v="1255262"/>
    <n v="10038258"/>
    <s v="CYT FRONT CARM (P06) 750 12U PE"/>
    <m/>
    <d v="2010-12-27T00:00:00"/>
    <x v="2"/>
    <x v="1"/>
    <n v="294"/>
    <x v="24"/>
    <x v="5"/>
  </r>
  <r>
    <n v="1256464"/>
    <n v="10044766"/>
    <s v="CYT CYT S.BLC(P09)STLV 750 12U 2010 GB"/>
    <m/>
    <d v="2010-12-27T00:00:00"/>
    <x v="2"/>
    <x v="1"/>
    <n v="840"/>
    <x v="24"/>
    <x v="5"/>
  </r>
  <r>
    <n v="1256406"/>
    <n v="10051676"/>
    <s v="CYT FRONT S.BLC(P06) 750 12U 2010 VEU"/>
    <m/>
    <d v="2010-12-27T00:00:00"/>
    <x v="2"/>
    <x v="1"/>
    <n v="112"/>
    <x v="24"/>
    <x v="5"/>
  </r>
  <r>
    <n v="1256055"/>
    <n v="10044482"/>
    <s v="CYT FRONT S.BLC(P06) 750 12U LATAM"/>
    <m/>
    <d v="2010-12-27T00:00:00"/>
    <x v="2"/>
    <x v="1"/>
    <n v="112"/>
    <x v="24"/>
    <x v="5"/>
  </r>
  <r>
    <n v="1255885"/>
    <n v="10038256"/>
    <s v="CYT FRONT (CYT) S.BLC (P06) 750 12U PE"/>
    <m/>
    <d v="2010-12-27T00:00:00"/>
    <x v="2"/>
    <x v="1"/>
    <n v="191"/>
    <x v="24"/>
    <x v="5"/>
  </r>
  <r>
    <n v="1256612"/>
    <n v="10022500"/>
    <s v="CYT FRONT S.BLC(P06) 750 6U RU"/>
    <m/>
    <d v="2010-12-27T00:00:00"/>
    <x v="2"/>
    <x v="1"/>
    <n v="90.000000009999994"/>
    <x v="24"/>
    <x v="5"/>
  </r>
  <r>
    <n v="1256566"/>
    <n v="10049904"/>
    <s v="CYT CASILL PINOT GRIGIO ST 750 6U 2010GB"/>
    <m/>
    <d v="2010-12-27T00:00:00"/>
    <x v="2"/>
    <x v="1"/>
    <n v="980"/>
    <x v="24"/>
    <x v="5"/>
  </r>
  <r>
    <n v="1256584"/>
    <n v="10050462"/>
    <s v="CYT FRONT ROSE(P06) 750 12U LATAM"/>
    <m/>
    <d v="2010-12-27T00:00:00"/>
    <x v="2"/>
    <x v="1"/>
    <n v="280"/>
    <x v="24"/>
    <x v="5"/>
  </r>
  <r>
    <n v="1256583"/>
    <n v="10050823"/>
    <s v="CYT FRONT ROSE(P06) 750 6U 2010 VEU"/>
    <m/>
    <d v="2010-12-27T00:00:00"/>
    <x v="2"/>
    <x v="1"/>
    <n v="83.999999990000006"/>
    <x v="24"/>
    <x v="5"/>
  </r>
  <r>
    <n v="1255340"/>
    <n v="10050823"/>
    <s v="CYT FRONT ROSE(P06) 750 6U 2010 VEU"/>
    <m/>
    <d v="2010-12-27T00:00:00"/>
    <x v="2"/>
    <x v="1"/>
    <n v="112"/>
    <x v="24"/>
    <x v="5"/>
  </r>
  <r>
    <n v="7079135"/>
    <n v="10047380"/>
    <s v="CS I NEGRA RVA C.SA/ROP09ST7506UTE2010GB"/>
    <m/>
    <d v="2010-12-27T00:00:00"/>
    <x v="2"/>
    <x v="1"/>
    <n v="52.000000010000001"/>
    <x v="24"/>
    <x v="5"/>
  </r>
  <r>
    <n v="1253395"/>
    <n v="12006193"/>
    <s v="2095 C.SAUV TERRUNYO 0750 CH 2009"/>
    <m/>
    <d v="2010-12-27T00:00:00"/>
    <x v="2"/>
    <x v="1"/>
    <n v="2222.2222219999999"/>
    <x v="24"/>
    <x v="5"/>
  </r>
  <r>
    <n v="7079249"/>
    <n v="10045372"/>
    <s v="MPO V.MPO VTAL CARM(P09) 750 12U CO"/>
    <m/>
    <d v="2010-12-27T00:00:00"/>
    <x v="11"/>
    <x v="1"/>
    <n v="97.999999990000006"/>
    <x v="24"/>
    <x v="5"/>
  </r>
  <r>
    <n v="1256023"/>
    <n v="10051209"/>
    <s v="CYT CASILL MERL ECO E50 6U 2010 M&amp;S DE"/>
    <m/>
    <d v="2010-12-27T00:00:00"/>
    <x v="2"/>
    <x v="1"/>
    <n v="1554"/>
    <x v="24"/>
    <x v="5"/>
  </r>
  <r>
    <n v="1256061"/>
    <n v="10045057"/>
    <s v="CYT CASILL MERL ECO 750 12U VE"/>
    <m/>
    <d v="2010-12-27T00:00:00"/>
    <x v="2"/>
    <x v="1"/>
    <n v="1610"/>
    <x v="24"/>
    <x v="5"/>
  </r>
  <r>
    <n v="1256930"/>
    <n v="10044852"/>
    <s v="CYT CASILL MERL 750 6U 2009 GB"/>
    <m/>
    <d v="2010-12-27T00:00:00"/>
    <x v="2"/>
    <x v="1"/>
    <n v="4685.5555549999999"/>
    <x v="24"/>
    <x v="5"/>
  </r>
  <r>
    <n v="1256505"/>
    <n v="10034653"/>
    <s v="CYT CASILL SYRAH  750 12U US"/>
    <m/>
    <d v="2010-12-27T00:00:00"/>
    <x v="2"/>
    <x v="1"/>
    <n v="1540"/>
    <x v="24"/>
    <x v="5"/>
  </r>
  <r>
    <n v="1256460"/>
    <n v="10042616"/>
    <s v="CYT CASILL SHIRAZ 750 6U 2009 GB"/>
    <m/>
    <d v="2010-12-27T00:00:00"/>
    <x v="2"/>
    <x v="1"/>
    <n v="550.00000009999997"/>
    <x v="24"/>
    <x v="5"/>
  </r>
  <r>
    <n v="1221589"/>
    <n v="12006009"/>
    <s v="2184 SYRAH MAYCAS 0750 CH 2009"/>
    <m/>
    <d v="2010-12-27T00:00:00"/>
    <x v="2"/>
    <x v="1"/>
    <n v="2777.7777780000001"/>
    <x v="24"/>
    <x v="5"/>
  </r>
  <r>
    <n v="1255670"/>
    <n v="10050805"/>
    <s v="CYT FRONT MOSCATO(P07) 750 12U 2010 US"/>
    <m/>
    <d v="2010-12-27T00:00:00"/>
    <x v="2"/>
    <x v="1"/>
    <n v="490"/>
    <x v="24"/>
    <x v="5"/>
  </r>
  <r>
    <n v="1256595"/>
    <n v="10051718"/>
    <s v="CYT FRONT CHARD STLV (P06) 750 12U  VAS"/>
    <m/>
    <d v="2010-12-27T00:00:00"/>
    <x v="2"/>
    <x v="1"/>
    <n v="385"/>
    <x v="24"/>
    <x v="5"/>
  </r>
  <r>
    <n v="1256463"/>
    <n v="10044762"/>
    <s v="CYT CYT CHARD(P09)STLV 750 12U 2010 GB"/>
    <m/>
    <d v="2010-12-27T00:00:00"/>
    <x v="2"/>
    <x v="1"/>
    <n v="110"/>
    <x v="24"/>
    <x v="5"/>
  </r>
  <r>
    <n v="1256404"/>
    <n v="10051674"/>
    <s v="CYT FRONT CHARD(P06) 750 12U 2010 VEU"/>
    <m/>
    <d v="2010-12-27T00:00:00"/>
    <x v="2"/>
    <x v="1"/>
    <n v="132"/>
    <x v="24"/>
    <x v="5"/>
  </r>
  <r>
    <n v="7079142"/>
    <n v="10047667"/>
    <s v="CS I.NEGRA RVE CHARD ST 7506U(P09)2010GB"/>
    <m/>
    <d v="2010-12-27T00:00:00"/>
    <x v="2"/>
    <x v="1"/>
    <n v="148.44444440000001"/>
    <x v="24"/>
    <x v="5"/>
  </r>
  <r>
    <n v="1254702"/>
    <n v="10043826"/>
    <s v="CA CLASSICO CHARD STLV 750 6U VEU"/>
    <m/>
    <d v="2010-12-27T00:00:00"/>
    <x v="2"/>
    <x v="1"/>
    <n v="9.0000000030000002"/>
    <x v="24"/>
    <x v="5"/>
  </r>
  <r>
    <n v="1255616"/>
    <n v="10044570"/>
    <s v="CYT FRONT CAB/MER STLV(P06)750 12U(V)CA"/>
    <m/>
    <d v="2010-12-27T00:00:00"/>
    <x v="2"/>
    <x v="1"/>
    <n v="640"/>
    <x v="24"/>
    <x v="5"/>
  </r>
  <r>
    <n v="1246600"/>
    <n v="10031847"/>
    <s v="CYT FRONT C.SA/MER(P07)750 12U US"/>
    <m/>
    <d v="2010-12-27T00:00:00"/>
    <x v="2"/>
    <x v="1"/>
    <n v="1400"/>
    <x v="24"/>
    <x v="5"/>
  </r>
  <r>
    <n v="1256461"/>
    <n v="10049568"/>
    <s v="CYT CASILL CARM ECO 750 6U 2010 (CHA) BE"/>
    <m/>
    <d v="2010-12-27T00:00:00"/>
    <x v="2"/>
    <x v="1"/>
    <n v="1176"/>
    <x v="24"/>
    <x v="5"/>
  </r>
  <r>
    <n v="1256401"/>
    <n v="10050043"/>
    <s v="CYT FRONT MERL(P06) 750 12U 2010 VEU"/>
    <m/>
    <d v="2010-12-27T00:00:00"/>
    <x v="2"/>
    <x v="1"/>
    <n v="112"/>
    <x v="24"/>
    <x v="5"/>
  </r>
  <r>
    <n v="7079186"/>
    <n v="10051857"/>
    <s v="PA P.ALTO RVA S.BLC STLV 750 6U 2010 AU"/>
    <m/>
    <d v="2010-12-27T00:00:00"/>
    <x v="5"/>
    <x v="1"/>
    <n v="885"/>
    <x v="24"/>
    <x v="5"/>
  </r>
  <r>
    <n v="1256690"/>
    <n v="10044503"/>
    <s v="CYT FRONT MERL(P06) 750 6U RU"/>
    <m/>
    <d v="2010-12-27T00:00:00"/>
    <x v="2"/>
    <x v="1"/>
    <n v="3600"/>
    <x v="24"/>
    <x v="5"/>
  </r>
  <r>
    <n v="1256712"/>
    <n v="10044506"/>
    <s v="CYT FRONT C.SAUV(P06) 750 6U RU"/>
    <m/>
    <d v="2010-12-27T00:00:00"/>
    <x v="2"/>
    <x v="1"/>
    <n v="3600"/>
    <x v="24"/>
    <x v="5"/>
  </r>
  <r>
    <n v="1256575"/>
    <n v="10050006"/>
    <s v="CYT XPLORADOR C.SAUV(N) 750 12U US"/>
    <m/>
    <d v="2010-12-27T00:00:00"/>
    <x v="2"/>
    <x v="1"/>
    <n v="1540"/>
    <x v="24"/>
    <x v="5"/>
  </r>
  <r>
    <n v="1256805"/>
    <n v="10051535"/>
    <s v="CYT CASILL C.SAUV ECO 750 12U 2009 JP"/>
    <m/>
    <d v="2010-12-27T00:00:00"/>
    <x v="2"/>
    <x v="1"/>
    <n v="3080"/>
    <x v="24"/>
    <x v="5"/>
  </r>
  <r>
    <n v="7079309"/>
    <n v="10047971"/>
    <s v="CS C.SUR TOC S.BLC(P08)STL15006U(LCBO)CA"/>
    <m/>
    <d v="2010-12-27T00:00:00"/>
    <x v="1"/>
    <x v="1"/>
    <n v="5504"/>
    <x v="24"/>
    <x v="5"/>
  </r>
  <r>
    <n v="1256636"/>
    <n v="10041074"/>
    <s v="CYT FRONT S.BLC STLV(P06) 1500 6U CA"/>
    <m/>
    <d v="2010-12-27T00:00:00"/>
    <x v="1"/>
    <x v="1"/>
    <n v="2720"/>
    <x v="24"/>
    <x v="5"/>
  </r>
  <r>
    <n v="7079221"/>
    <n v="10049847"/>
    <s v="MPO BLEND S.BLC/CHAR(P09)STL75012U2010JP"/>
    <m/>
    <d v="2010-12-27T00:00:00"/>
    <x v="1"/>
    <x v="1"/>
    <n v="4235"/>
    <x v="24"/>
    <x v="5"/>
  </r>
  <r>
    <n v="1256979"/>
    <n v="10048311"/>
    <s v="CYT FRONT ROSE(P06) 1500 6U LATAM"/>
    <m/>
    <d v="2010-12-27T00:00:00"/>
    <x v="1"/>
    <x v="1"/>
    <n v="46.999999989999999"/>
    <x v="24"/>
    <x v="5"/>
  </r>
  <r>
    <n v="1255680"/>
    <n v="10048321"/>
    <s v="CYT FRONT ROSE(P07) 1500 6U US"/>
    <m/>
    <d v="2010-12-27T00:00:00"/>
    <x v="1"/>
    <x v="1"/>
    <n v="1200"/>
    <x v="24"/>
    <x v="5"/>
  </r>
  <r>
    <n v="7078363"/>
    <n v="10043542"/>
    <s v="CS CONO SUR CARM(P07) 750 12U MX"/>
    <m/>
    <d v="2010-12-27T00:00:00"/>
    <x v="1"/>
    <x v="1"/>
    <n v="294"/>
    <x v="24"/>
    <x v="5"/>
  </r>
  <r>
    <n v="1255479"/>
    <n v="10051566"/>
    <s v="CYT SUNRISE C.SAUV(P08)STLV 75012U2010JP"/>
    <m/>
    <d v="2010-12-27T00:00:00"/>
    <x v="3"/>
    <x v="1"/>
    <n v="2156"/>
    <x v="24"/>
    <x v="5"/>
  </r>
  <r>
    <n v="1256874"/>
    <n v="10049263"/>
    <s v="CYT SUNR CARM STLV(P08)7506U2010(M&amp;S)DE"/>
    <m/>
    <d v="2010-12-27T00:00:00"/>
    <x v="3"/>
    <x v="1"/>
    <n v="370"/>
    <x v="24"/>
    <x v="5"/>
  </r>
  <r>
    <n v="1256565"/>
    <n v="10044569"/>
    <s v="CYT FRONT C.SAUV/MERL(P06)750 12U(LR)CA"/>
    <m/>
    <d v="2010-12-27T00:00:00"/>
    <x v="0"/>
    <x v="1"/>
    <n v="8266"/>
    <x v="24"/>
    <x v="5"/>
  </r>
  <r>
    <n v="7079013"/>
    <n v="10039501"/>
    <s v="CS CONO SUR CHARD STLV(P07) 750 12U VEU"/>
    <m/>
    <d v="2010-12-27T00:00:00"/>
    <x v="5"/>
    <x v="1"/>
    <n v="252"/>
    <x v="24"/>
    <x v="5"/>
  </r>
  <r>
    <n v="1239039"/>
    <n v="12006248"/>
    <s v="1143 RIESL SPARK 0750 CH (0107) 2010"/>
    <m/>
    <d v="2010-12-27T00:00:00"/>
    <x v="4"/>
    <x v="1"/>
    <n v="2222.2222219999999"/>
    <x v="24"/>
    <x v="5"/>
  </r>
  <r>
    <n v="1256849"/>
    <n v="12006246"/>
    <s v="1142 D.SEC SPARK 0750 CH 2010"/>
    <m/>
    <d v="2010-12-27T00:00:00"/>
    <x v="4"/>
    <x v="1"/>
    <n v="3888.8888889999998"/>
    <x v="24"/>
    <x v="5"/>
  </r>
  <r>
    <n v="7079394"/>
    <n v="12005589"/>
    <s v="3180 BRUT SPARK 0750 CH 2009"/>
    <m/>
    <d v="2010-12-27T00:00:00"/>
    <x v="4"/>
    <x v="1"/>
    <n v="1111.1111109999999"/>
    <x v="24"/>
    <x v="5"/>
  </r>
  <r>
    <n v="1256046"/>
    <n v="10034892"/>
    <s v="CA RESERVA CHARD STLV 750 12U VEU"/>
    <m/>
    <d v="2010-12-27T00:00:00"/>
    <x v="5"/>
    <x v="1"/>
    <n v="75"/>
    <x v="24"/>
    <x v="5"/>
  </r>
  <r>
    <n v="7079338"/>
    <n v="10019549"/>
    <s v="MPO V.MPO RVA CHARD(P05) 750 6U DK"/>
    <m/>
    <d v="2010-12-27T00:00:00"/>
    <x v="5"/>
    <x v="1"/>
    <n v="165"/>
    <x v="24"/>
    <x v="5"/>
  </r>
  <r>
    <n v="1255844"/>
    <n v="10045605"/>
    <s v="CYT CASILL CHARD STLV 750 6U 2009 GB"/>
    <m/>
    <d v="2010-12-27T00:00:00"/>
    <x v="5"/>
    <x v="1"/>
    <n v="825"/>
    <x v="24"/>
    <x v="5"/>
  </r>
  <r>
    <n v="1255484"/>
    <n v="10020213"/>
    <s v="CYT CASILL CHARD 750 12U PR"/>
    <m/>
    <d v="2010-12-27T00:00:00"/>
    <x v="5"/>
    <x v="1"/>
    <n v="220"/>
    <x v="24"/>
    <x v="5"/>
  </r>
  <r>
    <n v="1255525"/>
    <n v="10020059"/>
    <s v="CYT CASILL CHARD 750 12U VAR"/>
    <m/>
    <d v="2010-12-27T00:00:00"/>
    <x v="5"/>
    <x v="1"/>
    <n v="66.000000009999994"/>
    <x v="24"/>
    <x v="5"/>
  </r>
  <r>
    <n v="1255590"/>
    <n v="10020066"/>
    <s v="CYT CASILL CHARD STLV 750 12U VAR"/>
    <m/>
    <d v="2010-12-27T00:00:00"/>
    <x v="5"/>
    <x v="1"/>
    <n v="126"/>
    <x v="24"/>
    <x v="5"/>
  </r>
  <r>
    <n v="1256590"/>
    <n v="10020039"/>
    <s v="CYT CASILL CHARD 750 12U LATAM"/>
    <m/>
    <d v="2010-12-27T00:00:00"/>
    <x v="5"/>
    <x v="1"/>
    <n v="330"/>
    <x v="24"/>
    <x v="5"/>
  </r>
  <r>
    <n v="1256491"/>
    <n v="10020004"/>
    <s v="CYT CASILL CHARD 750 12U VES"/>
    <m/>
    <d v="2010-12-27T00:00:00"/>
    <x v="5"/>
    <x v="1"/>
    <n v="121"/>
    <x v="24"/>
    <x v="5"/>
  </r>
  <r>
    <n v="1256551"/>
    <n v="10051760"/>
    <s v="CYT CASILL CHARD STLV ECO750 12U 2009 JP"/>
    <m/>
    <d v="2010-12-27T00:00:00"/>
    <x v="5"/>
    <x v="1"/>
    <n v="726"/>
    <x v="24"/>
    <x v="5"/>
  </r>
  <r>
    <n v="1255461"/>
    <n v="10046069"/>
    <s v="CA CLASSICO CHARD STIC 750 12U RU"/>
    <m/>
    <d v="2010-12-27T00:00:00"/>
    <x v="5"/>
    <x v="1"/>
    <n v="248"/>
    <x v="24"/>
    <x v="5"/>
  </r>
  <r>
    <n v="1256080"/>
    <n v="10028849"/>
    <s v="CA CLASSICO CHARD 750 12U JP"/>
    <m/>
    <d v="2010-12-27T00:00:00"/>
    <x v="5"/>
    <x v="1"/>
    <n v="100"/>
    <x v="24"/>
    <x v="5"/>
  </r>
  <r>
    <n v="1255632"/>
    <n v="10048257"/>
    <s v="PA P.ALTO RVA S.BLC STLV 750 12U 2010VIN"/>
    <m/>
    <d v="2010-12-27T00:00:00"/>
    <x v="5"/>
    <x v="1"/>
    <n v="160"/>
    <x v="24"/>
    <x v="5"/>
  </r>
  <r>
    <n v="1255586"/>
    <n v="10051407"/>
    <s v="CA CLASSICO CHARD STLV ECO 750 6U VEU"/>
    <m/>
    <d v="2010-12-27T00:00:00"/>
    <x v="5"/>
    <x v="1"/>
    <n v="495"/>
    <x v="24"/>
    <x v="5"/>
  </r>
  <r>
    <n v="1256438"/>
    <n v="10047776"/>
    <s v="CYT CASILL SHIR/ROS STL 750 12U 2010 VES"/>
    <m/>
    <d v="2010-12-27T00:00:00"/>
    <x v="5"/>
    <x v="1"/>
    <n v="140"/>
    <x v="24"/>
    <x v="5"/>
  </r>
  <r>
    <n v="1254825"/>
    <n v="10047777"/>
    <s v="CYT CASILL SHIR/ROS STLV 750 12U 2010 VE"/>
    <m/>
    <d v="2010-12-27T00:00:00"/>
    <x v="5"/>
    <x v="1"/>
    <n v="350"/>
    <x v="24"/>
    <x v="5"/>
  </r>
  <r>
    <n v="1256466"/>
    <n v="10047789"/>
    <s v="CYT CASILL SHI/RO ST 750 6U 2010 GB"/>
    <m/>
    <d v="2010-12-27T00:00:00"/>
    <x v="5"/>
    <x v="1"/>
    <n v="770"/>
    <x v="24"/>
    <x v="5"/>
  </r>
  <r>
    <n v="1255510"/>
    <n v="10019901"/>
    <s v="PA P.ALTO RVA C.SAUV 750 12U LATAM"/>
    <m/>
    <d v="2010-12-27T00:00:00"/>
    <x v="5"/>
    <x v="1"/>
    <n v="191"/>
    <x v="24"/>
    <x v="5"/>
  </r>
  <r>
    <n v="7079056"/>
    <n v="10048870"/>
    <s v="PA P.ALTO RVA C.SAUV 750 6U 2009 GB"/>
    <m/>
    <d v="2010-12-27T00:00:00"/>
    <x v="5"/>
    <x v="1"/>
    <n v="150.44444440000001"/>
    <x v="24"/>
    <x v="5"/>
  </r>
  <r>
    <n v="1255450"/>
    <n v="10038613"/>
    <s v="PA P.ALTO RVA C.SAUV 750 6U 2009(M&amp;S) DE"/>
    <m/>
    <d v="2010-12-27T00:00:00"/>
    <x v="5"/>
    <x v="1"/>
    <n v="728"/>
    <x v="24"/>
    <x v="5"/>
  </r>
  <r>
    <n v="7079184"/>
    <n v="10051797"/>
    <s v="PA P.ALTO RVA C.SAUV STLV 750 6U 2009 AU"/>
    <m/>
    <d v="2010-12-27T00:00:00"/>
    <x v="5"/>
    <x v="1"/>
    <n v="1680"/>
    <x v="24"/>
    <x v="5"/>
  </r>
  <r>
    <n v="7079303"/>
    <n v="10048953"/>
    <s v="CS CONO SUR RIESL STLV(P07)GOLL750 12UUS"/>
    <m/>
    <d v="2010-12-27T00:00:00"/>
    <x v="5"/>
    <x v="1"/>
    <n v="1080"/>
    <x v="24"/>
    <x v="5"/>
  </r>
  <r>
    <n v="7079011"/>
    <n v="10039680"/>
    <s v="CS CONO SUR CHARD STLV(P07)750 6U VEU"/>
    <m/>
    <d v="2010-12-27T00:00:00"/>
    <x v="5"/>
    <x v="1"/>
    <n v="100"/>
    <x v="24"/>
    <x v="5"/>
  </r>
  <r>
    <n v="7079012"/>
    <n v="10039593"/>
    <s v="CS CONO SUR CHARD STLV(P07)750 12U VAS"/>
    <m/>
    <d v="2010-12-27T00:00:00"/>
    <x v="5"/>
    <x v="1"/>
    <n v="300"/>
    <x v="24"/>
    <x v="5"/>
  </r>
  <r>
    <n v="7079130"/>
    <n v="10049777"/>
    <s v="CS C.SUR TOC C.SAUV (P08) STL 750 6U CZ"/>
    <m/>
    <d v="2010-12-27T00:00:00"/>
    <x v="3"/>
    <x v="1"/>
    <n v="51"/>
    <x v="24"/>
    <x v="5"/>
  </r>
  <r>
    <n v="7078976"/>
    <n v="10037960"/>
    <s v="CS SIBARITA'S SEL CHAR(P09)STL 75012UVEU"/>
    <m/>
    <d v="2010-12-27T00:00:00"/>
    <x v="5"/>
    <x v="1"/>
    <n v="54.999999989999999"/>
    <x v="24"/>
    <x v="5"/>
  </r>
  <r>
    <n v="7078775"/>
    <n v="10034657"/>
    <s v="CS CONO SUR CHARD STLV(P07) 375 24U JP"/>
    <m/>
    <d v="2010-12-27T00:00:00"/>
    <x v="5"/>
    <x v="1"/>
    <n v="100"/>
    <x v="24"/>
    <x v="5"/>
  </r>
  <r>
    <n v="7079404"/>
    <n v="10049782"/>
    <s v="CS CONO SUR CHARD (P07)STL 750 6U CZ"/>
    <m/>
    <d v="2010-12-27T00:00:00"/>
    <x v="5"/>
    <x v="1"/>
    <n v="212.44444440000001"/>
    <x v="24"/>
    <x v="5"/>
  </r>
  <r>
    <n v="7078932"/>
    <n v="10039503"/>
    <s v="CS CONO SUR CHARD STLV(P07) 750 12U JP"/>
    <m/>
    <d v="2010-12-27T00:00:00"/>
    <x v="5"/>
    <x v="1"/>
    <n v="15"/>
    <x v="24"/>
    <x v="5"/>
  </r>
  <r>
    <n v="7079711"/>
    <n v="10042625"/>
    <s v="CS CONO SUR CHARD STLV(P07) 750 12U MX"/>
    <m/>
    <d v="2010-12-27T00:00:00"/>
    <x v="5"/>
    <x v="1"/>
    <n v="27"/>
    <x v="24"/>
    <x v="5"/>
  </r>
  <r>
    <n v="7079403"/>
    <n v="10046303"/>
    <s v="CS LOS GANSOS CHARD STLV 750 6U NL"/>
    <m/>
    <d v="2010-12-27T00:00:00"/>
    <x v="5"/>
    <x v="1"/>
    <n v="675"/>
    <x v="24"/>
    <x v="5"/>
  </r>
  <r>
    <n v="7079406"/>
    <n v="10027163"/>
    <s v="CS CONO SUR CHARD STLV(P07) 750 6U VEU"/>
    <m/>
    <d v="2010-12-27T00:00:00"/>
    <x v="5"/>
    <x v="1"/>
    <n v="150"/>
    <x v="24"/>
    <x v="5"/>
  </r>
  <r>
    <n v="7079407"/>
    <n v="10039498"/>
    <s v="CS CONO SUR CHARD STLV(P07) 750 12U US"/>
    <m/>
    <d v="2010-12-27T00:00:00"/>
    <x v="5"/>
    <x v="1"/>
    <n v="52"/>
    <x v="24"/>
    <x v="5"/>
  </r>
  <r>
    <n v="7079405"/>
    <n v="10028431"/>
    <s v="CS CONO SUR CHARD STLV(P07) 750 12U KR"/>
    <m/>
    <d v="2010-12-27T00:00:00"/>
    <x v="5"/>
    <x v="1"/>
    <n v="308"/>
    <x v="24"/>
    <x v="5"/>
  </r>
  <r>
    <n v="7079424"/>
    <n v="10039970"/>
    <s v="CS CONO SUR VIOG(P07)750 12U(LCBO)CA"/>
    <m/>
    <d v="2010-12-27T00:00:00"/>
    <x v="5"/>
    <x v="1"/>
    <n v="63.000000010000001"/>
    <x v="24"/>
    <x v="5"/>
  </r>
  <r>
    <n v="7079041"/>
    <n v="10043878"/>
    <s v="CS CONO SUR VIOG STLV (P07) 750 12U CA"/>
    <m/>
    <d v="2010-12-27T00:00:00"/>
    <x v="5"/>
    <x v="1"/>
    <n v="168"/>
    <x v="24"/>
    <x v="5"/>
  </r>
  <r>
    <n v="7079425"/>
    <n v="10039965"/>
    <s v="CS CONO SUR VIOG(P07)STLV 750 12U US"/>
    <m/>
    <d v="2010-12-27T00:00:00"/>
    <x v="5"/>
    <x v="1"/>
    <n v="150"/>
    <x v="24"/>
    <x v="5"/>
  </r>
  <r>
    <n v="1255205"/>
    <n v="10050749"/>
    <s v="PA P.ALTO RVA S.BLC STLV 750 12U 2010 CL"/>
    <m/>
    <d v="2010-12-27T00:00:00"/>
    <x v="5"/>
    <x v="1"/>
    <n v="210"/>
    <x v="24"/>
    <x v="5"/>
  </r>
  <r>
    <n v="1256824"/>
    <n v="10048250"/>
    <s v="PA P.ALTO RVA S.BLC STLV750 12U2010LATAM"/>
    <m/>
    <d v="2010-12-27T00:00:00"/>
    <x v="5"/>
    <x v="1"/>
    <n v="13"/>
    <x v="24"/>
    <x v="5"/>
  </r>
  <r>
    <n v="1256470"/>
    <n v="10049005"/>
    <s v="CYT CYT C.SAUV(P09) STLV 750 12U 2010 GB"/>
    <m/>
    <d v="2010-12-27T00:00:00"/>
    <x v="2"/>
    <x v="1"/>
    <n v="210"/>
    <x v="24"/>
    <x v="5"/>
  </r>
  <r>
    <n v="7079055"/>
    <n v="10048260"/>
    <s v="PA P.ALTO RVA S.BLC STLV 750 6U 2010 GB"/>
    <m/>
    <d v="2010-12-27T00:00:00"/>
    <x v="5"/>
    <x v="1"/>
    <n v="1470"/>
    <x v="24"/>
    <x v="5"/>
  </r>
  <r>
    <n v="1256647"/>
    <n v="10050857"/>
    <s v="CYT TRIO RVA MERL(P10)750 12U 2010 PA"/>
    <m/>
    <d v="2010-12-27T00:00:00"/>
    <x v="3"/>
    <x v="1"/>
    <n v="84.000000020000002"/>
    <x v="24"/>
    <x v="5"/>
  </r>
  <r>
    <n v="1255469"/>
    <n v="10046007"/>
    <s v="CA CLASSICO S.BLC STICK 750 12U PL"/>
    <m/>
    <d v="2010-12-27T00:00:00"/>
    <x v="5"/>
    <x v="1"/>
    <n v="100"/>
    <x v="24"/>
    <x v="5"/>
  </r>
  <r>
    <n v="7078886"/>
    <n v="10039928"/>
    <s v="MPO V.MPO RVA S.BLC(P09)(NV)750 12U VE"/>
    <m/>
    <d v="2010-12-27T00:00:00"/>
    <x v="5"/>
    <x v="1"/>
    <n v="112"/>
    <x v="24"/>
    <x v="5"/>
  </r>
  <r>
    <n v="7078968"/>
    <n v="10040443"/>
    <s v="CS CONO SUR MERL STLV(P07) 750 12U JP"/>
    <m/>
    <d v="2010-12-27T00:00:00"/>
    <x v="1"/>
    <x v="1"/>
    <n v="450"/>
    <x v="24"/>
    <x v="5"/>
  </r>
  <r>
    <n v="7078947"/>
    <n v="10037972"/>
    <s v="CS SIBARITA'S MERL (P09) STL 750 12U VEU"/>
    <m/>
    <d v="2010-12-27T00:00:00"/>
    <x v="1"/>
    <x v="1"/>
    <n v="69.999999990000006"/>
    <x v="24"/>
    <x v="5"/>
  </r>
  <r>
    <n v="7079435"/>
    <n v="10040410"/>
    <s v="CS SIBARITA'S SEL MERL 750 12U KR"/>
    <m/>
    <d v="2010-12-27T00:00:00"/>
    <x v="1"/>
    <x v="1"/>
    <n v="98"/>
    <x v="24"/>
    <x v="5"/>
  </r>
  <r>
    <n v="7079057"/>
    <n v="10051108"/>
    <s v="CS SIBARITA'S MER(P09)ST 750 12U 2010 GB"/>
    <m/>
    <d v="2010-12-27T00:00:00"/>
    <x v="1"/>
    <x v="1"/>
    <n v="294"/>
    <x v="24"/>
    <x v="5"/>
  </r>
  <r>
    <n v="1255669"/>
    <n v="10050800"/>
    <s v="CYT FRONT MOSCATO(P07) 1500 6U 2010 US"/>
    <m/>
    <d v="2010-12-27T00:00:00"/>
    <x v="1"/>
    <x v="1"/>
    <n v="2240"/>
    <x v="24"/>
    <x v="5"/>
  </r>
  <r>
    <n v="7079227"/>
    <n v="10051871"/>
    <s v="MPO V.MPO VTAL CHARD ST(P09)75012U2010JP"/>
    <m/>
    <d v="2010-12-27T00:00:00"/>
    <x v="1"/>
    <x v="1"/>
    <n v="1705"/>
    <x v="24"/>
    <x v="5"/>
  </r>
  <r>
    <n v="7079821"/>
    <n v="10048404"/>
    <s v="MPO GRAN VINO BCO(P05) 750 12U MX"/>
    <m/>
    <d v="2010-12-27T00:00:00"/>
    <x v="1"/>
    <x v="1"/>
    <n v="37"/>
    <x v="24"/>
    <x v="5"/>
  </r>
  <r>
    <n v="7079105"/>
    <n v="10048407"/>
    <s v="MPO GRAN VINO BCO(P05) 750 12U CO"/>
    <m/>
    <d v="2010-12-27T00:00:00"/>
    <x v="1"/>
    <x v="1"/>
    <n v="1064"/>
    <x v="24"/>
    <x v="5"/>
  </r>
  <r>
    <n v="1254735"/>
    <n v="10034380"/>
    <s v="CYT FRONT S.BLC(P06) 1500 6U VEU"/>
    <m/>
    <d v="2010-12-27T00:00:00"/>
    <x v="1"/>
    <x v="1"/>
    <n v="144"/>
    <x v="24"/>
    <x v="5"/>
  </r>
  <r>
    <n v="1246625"/>
    <n v="10030349"/>
    <s v="CYT FRONT S.BLC(P07) 1500 6U US"/>
    <m/>
    <d v="2010-12-27T00:00:00"/>
    <x v="1"/>
    <x v="1"/>
    <n v="5040"/>
    <x v="24"/>
    <x v="5"/>
  </r>
  <r>
    <n v="1256827"/>
    <n v="12006512"/>
    <s v="2346 C.SAU/MERL FRONT 0750 ST 2010"/>
    <m/>
    <d v="2010-12-27T00:00:00"/>
    <x v="3"/>
    <x v="1"/>
    <n v="334.88888889999998"/>
    <x v="24"/>
    <x v="5"/>
  </r>
  <r>
    <n v="1255472"/>
    <n v="10046488"/>
    <s v="CA MOAI S.BLC 750 12U PL"/>
    <m/>
    <d v="2010-12-27T00:00:00"/>
    <x v="5"/>
    <x v="1"/>
    <n v="500"/>
    <x v="24"/>
    <x v="5"/>
  </r>
  <r>
    <n v="7079412"/>
    <n v="10049783"/>
    <s v="CS CONO SUR C.SAUV (P07)STL 750 6U CZ"/>
    <m/>
    <d v="2010-12-27T00:00:00"/>
    <x v="1"/>
    <x v="1"/>
    <n v="50"/>
    <x v="24"/>
    <x v="5"/>
  </r>
  <r>
    <n v="1255672"/>
    <n v="10034439"/>
    <s v="CYT XPLOR C.C CAB/MER4P(MANTA)1500 6U US"/>
    <m/>
    <d v="2010-12-27T00:00:00"/>
    <x v="1"/>
    <x v="1"/>
    <n v="5504"/>
    <x v="24"/>
    <x v="5"/>
  </r>
  <r>
    <n v="1254180"/>
    <n v="10034439"/>
    <s v="CYT XPLOR C.C CAB/MER4P(MANTA)1500 6U US"/>
    <m/>
    <d v="2010-12-27T00:00:00"/>
    <x v="1"/>
    <x v="1"/>
    <n v="5504"/>
    <x v="24"/>
    <x v="5"/>
  </r>
  <r>
    <n v="1257119"/>
    <n v="10043819"/>
    <s v="CYT CAB.SAUV/MER(NV) 1500 6U DE"/>
    <m/>
    <d v="2010-12-27T00:00:00"/>
    <x v="1"/>
    <x v="1"/>
    <n v="1000"/>
    <x v="24"/>
    <x v="5"/>
  </r>
  <r>
    <n v="1256635"/>
    <n v="10040606"/>
    <s v="CYT FRONT C.SA/ME(P06)STL15006U(C/ESP)CA"/>
    <m/>
    <d v="2010-12-27T00:00:00"/>
    <x v="1"/>
    <x v="1"/>
    <n v="5040"/>
    <x v="24"/>
    <x v="5"/>
  </r>
  <r>
    <n v="7079310"/>
    <n v="10035579"/>
    <s v="CS C.SUR TOC C.SA/MER(P08)STL1500 6U CA"/>
    <m/>
    <d v="2010-12-27T00:00:00"/>
    <x v="1"/>
    <x v="1"/>
    <n v="2720"/>
    <x v="24"/>
    <x v="5"/>
  </r>
  <r>
    <n v="7079216"/>
    <n v="10049886"/>
    <s v="MPO BLEND C.SAU/MER(P09)STLV75012U2010JP"/>
    <m/>
    <d v="2010-12-27T00:00:00"/>
    <x v="1"/>
    <x v="1"/>
    <n v="5390"/>
    <x v="24"/>
    <x v="5"/>
  </r>
  <r>
    <n v="1246576"/>
    <n v="10025773"/>
    <s v="CYT FRONT C.C CAB/MER(P07) 4P 1500 6U US"/>
    <m/>
    <d v="2010-12-27T00:00:00"/>
    <x v="1"/>
    <x v="1"/>
    <n v="2624"/>
    <x v="24"/>
    <x v="5"/>
  </r>
  <r>
    <n v="1257392"/>
    <n v="10033275"/>
    <s v="CYT FRONT CC CA/ME(P07 MANT)4P1500 6U US"/>
    <m/>
    <d v="2010-12-27T00:00:00"/>
    <x v="1"/>
    <x v="1"/>
    <n v="1031"/>
    <x v="24"/>
    <x v="5"/>
  </r>
  <r>
    <n v="1256634"/>
    <n v="10040625"/>
    <s v="CYT FRONT SHI/CSA STL(P06)15006U(C/ES)CA"/>
    <m/>
    <d v="2010-12-27T00:00:00"/>
    <x v="1"/>
    <x v="1"/>
    <n v="1699"/>
    <x v="24"/>
    <x v="5"/>
  </r>
  <r>
    <n v="7079224"/>
    <n v="10051880"/>
    <s v="MPO V.MPO VTAL C.SAUV(P09)ST75012U2010JP"/>
    <m/>
    <d v="2010-12-27T00:00:00"/>
    <x v="1"/>
    <x v="1"/>
    <n v="2310"/>
    <x v="24"/>
    <x v="5"/>
  </r>
  <r>
    <n v="7078977"/>
    <n v="10039353"/>
    <s v="CS SIBARITA'S SEL C.SAU(P09)STL75012UVEU"/>
    <m/>
    <d v="2010-12-27T00:00:00"/>
    <x v="1"/>
    <x v="1"/>
    <n v="69.999999990000006"/>
    <x v="24"/>
    <x v="5"/>
  </r>
  <r>
    <n v="7079413"/>
    <n v="10028302"/>
    <s v="CS CONO SUR C.SAUV(P07) 750 12U VEU"/>
    <m/>
    <d v="2010-12-27T00:00:00"/>
    <x v="1"/>
    <x v="1"/>
    <n v="90.999999990000006"/>
    <x v="24"/>
    <x v="5"/>
  </r>
  <r>
    <n v="7079411"/>
    <n v="10045299"/>
    <s v="CS LOS GANSOS C.SAUV STLV 750 6U NL"/>
    <m/>
    <d v="2010-12-27T00:00:00"/>
    <x v="1"/>
    <x v="1"/>
    <n v="261.55555559999999"/>
    <x v="24"/>
    <x v="5"/>
  </r>
  <r>
    <n v="7079340"/>
    <n v="10039935"/>
    <s v="MPO V.MPO RVA S.BLC(P05)(NV)750 6U DK"/>
    <m/>
    <d v="2010-12-27T00:00:00"/>
    <x v="5"/>
    <x v="1"/>
    <n v="69.999999990000006"/>
    <x v="24"/>
    <x v="5"/>
  </r>
  <r>
    <n v="7079434"/>
    <n v="10028197"/>
    <s v="CS CONO SUR C.SAUV STLV(P07) 750 12U CA"/>
    <m/>
    <d v="2010-12-27T00:00:00"/>
    <x v="1"/>
    <x v="1"/>
    <n v="327"/>
    <x v="24"/>
    <x v="5"/>
  </r>
  <r>
    <n v="7079409"/>
    <n v="10042432"/>
    <s v="CS CONO SUR C.SAUV STLV (P07)750 12U US"/>
    <m/>
    <d v="2010-12-27T00:00:00"/>
    <x v="1"/>
    <x v="1"/>
    <n v="1608"/>
    <x v="24"/>
    <x v="5"/>
  </r>
  <r>
    <n v="1256416"/>
    <n v="10049785"/>
    <s v="CS CONO SUR SYRAH (P07)STL 750 6U CZ"/>
    <m/>
    <d v="2010-12-27T00:00:00"/>
    <x v="1"/>
    <x v="1"/>
    <n v="43.555555560000002"/>
    <x v="24"/>
    <x v="5"/>
  </r>
  <r>
    <n v="7079117"/>
    <n v="10043285"/>
    <s v="CS CONO SUR SYRAH STLV(P07)750 12U JP"/>
    <m/>
    <d v="2010-12-27T00:00:00"/>
    <x v="1"/>
    <x v="1"/>
    <n v="350"/>
    <x v="24"/>
    <x v="5"/>
  </r>
  <r>
    <n v="7079314"/>
    <n v="10027889"/>
    <s v="CS CONO SUR SYRAH(P07) 750 6U VEU"/>
    <m/>
    <d v="2010-12-27T00:00:00"/>
    <x v="1"/>
    <x v="1"/>
    <n v="75"/>
    <x v="24"/>
    <x v="5"/>
  </r>
  <r>
    <n v="7079372"/>
    <n v="10047206"/>
    <s v="CS CONO SUR SHIRAZ STLP07 75012U(LCBO)CA"/>
    <m/>
    <d v="2010-12-27T00:00:00"/>
    <x v="1"/>
    <x v="1"/>
    <n v="511"/>
    <x v="24"/>
    <x v="5"/>
  </r>
  <r>
    <n v="7079283"/>
    <n v="10039585"/>
    <s v="CS CONO SUR SYRAH STLV(P07)750 12U VAS"/>
    <m/>
    <d v="2010-12-27T00:00:00"/>
    <x v="1"/>
    <x v="1"/>
    <n v="150"/>
    <x v="24"/>
    <x v="5"/>
  </r>
  <r>
    <n v="7079179"/>
    <n v="10047194"/>
    <s v="CS CONO SUR SYRAH(P07) 750 12U KR"/>
    <m/>
    <d v="2010-12-27T00:00:00"/>
    <x v="1"/>
    <x v="1"/>
    <n v="308"/>
    <x v="24"/>
    <x v="5"/>
  </r>
  <r>
    <n v="7079069"/>
    <n v="10051460"/>
    <s v="CS ALTO PLANO C.SAUV 750 6U BR"/>
    <m/>
    <d v="2010-12-27T00:00:00"/>
    <x v="5"/>
    <x v="1"/>
    <n v="350"/>
    <x v="24"/>
    <x v="5"/>
  </r>
  <r>
    <n v="1256136"/>
    <n v="10035704"/>
    <s v="CA MOAI C.SAUV 750 12U PL"/>
    <m/>
    <d v="2010-12-27T00:00:00"/>
    <x v="5"/>
    <x v="1"/>
    <n v="20.000000010000001"/>
    <x v="24"/>
    <x v="5"/>
  </r>
  <r>
    <n v="1256137"/>
    <n v="10046034"/>
    <s v="CA CLASSICO C.SAUV STIC STLV 750 6U DK"/>
    <m/>
    <d v="2010-12-27T00:00:00"/>
    <x v="5"/>
    <x v="1"/>
    <n v="475"/>
    <x v="24"/>
    <x v="5"/>
  </r>
  <r>
    <n v="7079261"/>
    <n v="10041505"/>
    <s v="MPO V.MPO RVA S.BLC (P05)NV STL75012UVEU"/>
    <m/>
    <d v="2010-12-27T00:00:00"/>
    <x v="5"/>
    <x v="1"/>
    <n v="51"/>
    <x v="24"/>
    <x v="5"/>
  </r>
  <r>
    <n v="1256024"/>
    <n v="10045061"/>
    <s v="CYT CASILL MERL ECO 750 6U 2010 (CO)DK"/>
    <m/>
    <d v="2010-12-27T00:00:00"/>
    <x v="5"/>
    <x v="1"/>
    <n v="196"/>
    <x v="24"/>
    <x v="5"/>
  </r>
  <r>
    <n v="1256310"/>
    <n v="10046034"/>
    <s v="CA CLASSICO C.SAUV STIC STLV 750 6U DK"/>
    <m/>
    <d v="2010-12-27T00:00:00"/>
    <x v="5"/>
    <x v="1"/>
    <n v="785"/>
    <x v="24"/>
    <x v="5"/>
  </r>
  <r>
    <n v="7078961"/>
    <n v="10049832"/>
    <s v="MPO BLEND C.SAUV(P09)750 12U LATAM"/>
    <m/>
    <d v="2010-12-27T00:00:00"/>
    <x v="12"/>
    <x v="1"/>
    <n v="2254"/>
    <x v="24"/>
    <x v="5"/>
  </r>
  <r>
    <n v="1255782"/>
    <n v="10026764"/>
    <s v="CA RESERVA MERLOT 750 12U PL"/>
    <m/>
    <d v="2010-12-27T00:00:00"/>
    <x v="5"/>
    <x v="1"/>
    <n v="25"/>
    <x v="24"/>
    <x v="5"/>
  </r>
  <r>
    <n v="7079423"/>
    <n v="10039977"/>
    <s v="CS CONO SUR VIOG(P07)STL 750 12U CA"/>
    <m/>
    <d v="2010-12-27T00:00:00"/>
    <x v="5"/>
    <x v="1"/>
    <n v="672"/>
    <x v="24"/>
    <x v="5"/>
  </r>
  <r>
    <n v="1255860"/>
    <n v="10025605"/>
    <s v="CYT CASILL S.BLC STLV 750 12U VES"/>
    <m/>
    <d v="2010-12-27T00:00:00"/>
    <x v="5"/>
    <x v="1"/>
    <n v="300"/>
    <x v="24"/>
    <x v="5"/>
  </r>
  <r>
    <n v="1255528"/>
    <n v="10045126"/>
    <s v="CYT CASILL S.BLC ECO 750 12U CO"/>
    <m/>
    <d v="2010-12-27T00:00:00"/>
    <x v="5"/>
    <x v="1"/>
    <n v="112"/>
    <x v="24"/>
    <x v="5"/>
  </r>
  <r>
    <n v="1254830"/>
    <n v="10045114"/>
    <s v="CYT CASILL S.BLC ECO 750 12U 2010 VEU"/>
    <m/>
    <d v="2010-12-27T00:00:00"/>
    <x v="5"/>
    <x v="1"/>
    <n v="212"/>
    <x v="24"/>
    <x v="5"/>
  </r>
  <r>
    <n v="1255642"/>
    <n v="10045158"/>
    <s v="CYT CASILL S.BLC ECO 750 12U VAR"/>
    <m/>
    <d v="2010-12-27T00:00:00"/>
    <x v="5"/>
    <x v="1"/>
    <n v="350"/>
    <x v="24"/>
    <x v="5"/>
  </r>
  <r>
    <n v="1255835"/>
    <n v="10045130"/>
    <s v="CYT CASILL S.BLC ECO 750 12U LATAM"/>
    <m/>
    <d v="2010-12-27T00:00:00"/>
    <x v="5"/>
    <x v="1"/>
    <n v="210"/>
    <x v="24"/>
    <x v="5"/>
  </r>
  <r>
    <n v="1256586"/>
    <n v="10045137"/>
    <s v="CYT CASILL S.BLC ECO 750 12U VES"/>
    <m/>
    <d v="2010-12-27T00:00:00"/>
    <x v="5"/>
    <x v="1"/>
    <n v="69.999999990000006"/>
    <x v="24"/>
    <x v="5"/>
  </r>
  <r>
    <n v="1256408"/>
    <n v="10045139"/>
    <s v="CYT CASILL S.BLC ECO 750 12U LCBO CA"/>
    <m/>
    <d v="2010-12-27T00:00:00"/>
    <x v="5"/>
    <x v="1"/>
    <n v="140"/>
    <x v="24"/>
    <x v="5"/>
  </r>
  <r>
    <n v="7079251"/>
    <n v="10039923"/>
    <s v="MPO V.MPO RVA S.BLC(P05)(NV)750 12U CO"/>
    <m/>
    <d v="2010-12-27T00:00:00"/>
    <x v="5"/>
    <x v="1"/>
    <n v="55.999999989999999"/>
    <x v="24"/>
    <x v="5"/>
  </r>
  <r>
    <n v="1256053"/>
    <n v="10040356"/>
    <s v="CA RVA S.BLC STLV 750 12U VIN"/>
    <m/>
    <d v="2010-12-27T00:00:00"/>
    <x v="5"/>
    <x v="1"/>
    <n v="88.000000009999994"/>
    <x v="24"/>
    <x v="5"/>
  </r>
  <r>
    <n v="1255132"/>
    <n v="10050865"/>
    <s v="CYT TRIO RVA MERL(P10)750 12U 2010 VAS"/>
    <m/>
    <d v="2010-12-27T00:00:00"/>
    <x v="9"/>
    <x v="1"/>
    <n v="71"/>
    <x v="24"/>
    <x v="5"/>
  </r>
  <r>
    <n v="7079192"/>
    <n v="10040793"/>
    <s v="MPO V.MPO RVA S.BLC STL(P05)NV750 12U CA"/>
    <m/>
    <d v="2010-12-27T00:00:00"/>
    <x v="5"/>
    <x v="1"/>
    <n v="69.999999990000006"/>
    <x v="24"/>
    <x v="5"/>
  </r>
  <r>
    <n v="1256472"/>
    <n v="10045056"/>
    <s v="CYT CASILL MERL ECO 750 12U VAS"/>
    <m/>
    <d v="2010-12-27T00:00:00"/>
    <x v="5"/>
    <x v="1"/>
    <n v="112"/>
    <x v="24"/>
    <x v="5"/>
  </r>
  <r>
    <n v="1255455"/>
    <n v="10046049"/>
    <s v="CA CLASSICO C.SAUV STIC STLV 750 12U NO"/>
    <m/>
    <d v="2010-12-27T00:00:00"/>
    <x v="5"/>
    <x v="1"/>
    <n v="150"/>
    <x v="24"/>
    <x v="5"/>
  </r>
  <r>
    <n v="1256037"/>
    <n v="12006512"/>
    <s v="2346 C.SAU/MERL FRONT 0750 ST 2010"/>
    <m/>
    <d v="2010-12-27T00:00:00"/>
    <x v="5"/>
    <x v="1"/>
    <n v="817.55555549999997"/>
    <x v="24"/>
    <x v="5"/>
  </r>
  <r>
    <n v="1256432"/>
    <n v="10015620"/>
    <s v="CYT RVDO CARMENERE 750 12U PY"/>
    <m/>
    <d v="2010-12-27T00:00:00"/>
    <x v="5"/>
    <x v="1"/>
    <n v="106"/>
    <x v="24"/>
    <x v="5"/>
  </r>
  <r>
    <n v="7078692"/>
    <n v="10051525"/>
    <s v="MPO BLEND C.SA/MER ST(P09)STIC 75012U SE"/>
    <m/>
    <d v="2010-12-27T00:00:00"/>
    <x v="5"/>
    <x v="1"/>
    <n v="1080"/>
    <x v="24"/>
    <x v="5"/>
  </r>
  <r>
    <n v="1255470"/>
    <n v="10046050"/>
    <s v="CA CLASSICO C.SAUV STIC 750 12U PL"/>
    <m/>
    <d v="2010-12-27T00:00:00"/>
    <x v="5"/>
    <x v="1"/>
    <n v="50"/>
    <x v="24"/>
    <x v="5"/>
  </r>
  <r>
    <n v="1256482"/>
    <n v="10048671"/>
    <s v="CYT TRIO RVA C.SA(P10)(90P)75012U2008VES"/>
    <m/>
    <d v="2010-12-27T00:00:00"/>
    <x v="3"/>
    <x v="1"/>
    <n v="42"/>
    <x v="24"/>
    <x v="5"/>
  </r>
  <r>
    <n v="1255904"/>
    <n v="10045341"/>
    <s v="CYT CASILL CARM 750 12U 2009 VES"/>
    <m/>
    <d v="2010-12-27T00:00:00"/>
    <x v="3"/>
    <x v="1"/>
    <n v="70"/>
    <x v="24"/>
    <x v="5"/>
  </r>
  <r>
    <n v="1256496"/>
    <n v="21000159"/>
    <s v="1208 FINISIMO S.BLC 750 12U ST 2010LATAM"/>
    <m/>
    <d v="2010-12-27T00:00:00"/>
    <x v="3"/>
    <x v="1"/>
    <n v="20"/>
    <x v="24"/>
    <x v="5"/>
  </r>
  <r>
    <n v="1255265"/>
    <n v="10044611"/>
    <s v="CYT FRONT LATE HARVEST 750 6U AFRI"/>
    <m/>
    <d v="2010-12-27T00:00:00"/>
    <x v="3"/>
    <x v="1"/>
    <n v="280"/>
    <x v="24"/>
    <x v="5"/>
  </r>
  <r>
    <n v="1255914"/>
    <n v="10020185"/>
    <s v="CYT CASILL CARM 750 12U CN"/>
    <m/>
    <d v="2010-12-27T00:00:00"/>
    <x v="3"/>
    <x v="1"/>
    <n v="196"/>
    <x v="24"/>
    <x v="5"/>
  </r>
  <r>
    <n v="1254819"/>
    <n v="10042102"/>
    <s v="CYT CASILL VIOG STLV 750 12U 2009 VE"/>
    <m/>
    <d v="2010-12-27T00:00:00"/>
    <x v="3"/>
    <x v="1"/>
    <n v="55.000000010000001"/>
    <x v="24"/>
    <x v="5"/>
  </r>
  <r>
    <n v="1255513"/>
    <n v="10049238"/>
    <s v="CYT FRONT C.SAUV(P06)STLV 750 12U2010VEU"/>
    <m/>
    <d v="2010-12-27T00:00:00"/>
    <x v="3"/>
    <x v="1"/>
    <n v="33"/>
    <x v="24"/>
    <x v="5"/>
  </r>
  <r>
    <n v="1256448"/>
    <n v="10020043"/>
    <s v="CYT CASILL SHIRAZ 750 12U LATAM"/>
    <m/>
    <d v="2010-12-27T00:00:00"/>
    <x v="5"/>
    <x v="1"/>
    <n v="100"/>
    <x v="24"/>
    <x v="5"/>
  </r>
  <r>
    <n v="1254259"/>
    <n v="10049624"/>
    <s v="CYT CAS RVA PRI C.SAUV ECO 750 12U2009PR"/>
    <m/>
    <d v="2010-12-27T00:00:00"/>
    <x v="3"/>
    <x v="1"/>
    <n v="140"/>
    <x v="24"/>
    <x v="5"/>
  </r>
  <r>
    <n v="7079090"/>
    <n v="10046230"/>
    <s v="CS C.SUR TOC S.BLC(P08)STL 750 12U VAS"/>
    <m/>
    <d v="2010-12-27T00:00:00"/>
    <x v="3"/>
    <x v="1"/>
    <n v="54.999999989999999"/>
    <x v="24"/>
    <x v="5"/>
  </r>
  <r>
    <n v="7079320"/>
    <n v="10046229"/>
    <s v="CS C.SUR TOC S.BLC(P08)STL 750 12U VEU"/>
    <m/>
    <d v="2010-12-27T00:00:00"/>
    <x v="3"/>
    <x v="1"/>
    <n v="140"/>
    <x v="24"/>
    <x v="5"/>
  </r>
  <r>
    <n v="1254706"/>
    <n v="10028366"/>
    <s v="CYT SENDERO S.BLC(P07) 750 12U VIN"/>
    <m/>
    <d v="2010-12-27T00:00:00"/>
    <x v="3"/>
    <x v="1"/>
    <n v="42"/>
    <x v="24"/>
    <x v="5"/>
  </r>
  <r>
    <n v="1254981"/>
    <n v="10026834"/>
    <s v="CYT SENDERO S.BLC(P07) 750 12U VEU"/>
    <m/>
    <d v="2010-12-27T00:00:00"/>
    <x v="3"/>
    <x v="1"/>
    <n v="97.999999990000006"/>
    <x v="24"/>
    <x v="5"/>
  </r>
  <r>
    <n v="1255298"/>
    <n v="10048865"/>
    <s v="CYT SUNR S.BLC(P08)STL 750 12U 2010 IS"/>
    <m/>
    <d v="2010-12-27T00:00:00"/>
    <x v="3"/>
    <x v="1"/>
    <n v="69.999999990000006"/>
    <x v="24"/>
    <x v="5"/>
  </r>
  <r>
    <n v="1256397"/>
    <n v="10042063"/>
    <s v="CYT SUNR S.BLC(P08) 750 12U 2010 VEU"/>
    <m/>
    <d v="2010-12-27T00:00:00"/>
    <x v="3"/>
    <x v="1"/>
    <n v="56"/>
    <x v="24"/>
    <x v="5"/>
  </r>
  <r>
    <n v="1256546"/>
    <n v="10048867"/>
    <s v="CYT SUNR S.BLC ST(V)(P08)75012U 2010NORD"/>
    <m/>
    <d v="2010-12-27T00:00:00"/>
    <x v="3"/>
    <x v="1"/>
    <n v="350"/>
    <x v="24"/>
    <x v="5"/>
  </r>
  <r>
    <n v="1256846"/>
    <n v="10041137"/>
    <s v="CYT SUNR S.BLC(P08) 750 6U RU"/>
    <m/>
    <d v="2010-12-27T00:00:00"/>
    <x v="3"/>
    <x v="1"/>
    <n v="480.44444449999997"/>
    <x v="24"/>
    <x v="5"/>
  </r>
  <r>
    <n v="7078974"/>
    <n v="10046237"/>
    <s v="CS C.SUR TOC C.SAUV(P08)STL 750 12U VEU"/>
    <m/>
    <d v="2010-12-27T00:00:00"/>
    <x v="3"/>
    <x v="1"/>
    <n v="69.999999990000006"/>
    <x v="24"/>
    <x v="5"/>
  </r>
  <r>
    <n v="1255610"/>
    <n v="10044460"/>
    <s v="CYT FRONT C.SAUV(P06) 750 12U PR"/>
    <m/>
    <d v="2010-12-27T00:00:00"/>
    <x v="3"/>
    <x v="1"/>
    <n v="210"/>
    <x v="24"/>
    <x v="5"/>
  </r>
  <r>
    <n v="1254983"/>
    <n v="10049507"/>
    <s v="CYT SENDERO C.SAUV(P07) STL 750 12U CN"/>
    <m/>
    <d v="2010-12-27T00:00:00"/>
    <x v="3"/>
    <x v="1"/>
    <n v="98"/>
    <x v="24"/>
    <x v="5"/>
  </r>
  <r>
    <n v="7079071"/>
    <n v="10045399"/>
    <s v="MPO V.MPO VTAL MERLOT(P09) 750 12U CO"/>
    <m/>
    <d v="2010-12-27T00:00:00"/>
    <x v="3"/>
    <x v="1"/>
    <n v="238"/>
    <x v="24"/>
    <x v="5"/>
  </r>
  <r>
    <n v="7079076"/>
    <n v="10046245"/>
    <s v="CS C.SUR TOC SYR/C.SA(P08)ST750 12U NORD"/>
    <m/>
    <d v="2010-12-27T00:00:00"/>
    <x v="3"/>
    <x v="1"/>
    <n v="1700"/>
    <x v="24"/>
    <x v="5"/>
  </r>
  <r>
    <n v="7078838"/>
    <n v="10046246"/>
    <s v="CS C.SUR TOC SHIRAZ(P08) 750 12U VAS"/>
    <m/>
    <d v="2010-12-27T00:00:00"/>
    <x v="3"/>
    <x v="1"/>
    <n v="83.999999990000006"/>
    <x v="24"/>
    <x v="5"/>
  </r>
  <r>
    <n v="7079176"/>
    <n v="10035269"/>
    <s v="MPO V.MPO RVA CARM(P05) 750 12U VE"/>
    <m/>
    <d v="2010-12-27T00:00:00"/>
    <x v="5"/>
    <x v="1"/>
    <n v="168"/>
    <x v="24"/>
    <x v="5"/>
  </r>
  <r>
    <n v="1253964"/>
    <n v="21000062"/>
    <s v="4109 C.SAUV C.SUR 750 12 ST 2009 VEU"/>
    <m/>
    <d v="2010-12-27T00:00:00"/>
    <x v="3"/>
    <x v="1"/>
    <n v="69.999999990000006"/>
    <x v="24"/>
    <x v="5"/>
  </r>
  <r>
    <n v="7078726"/>
    <n v="10041590"/>
    <s v="CS CONO SUR C.SAUV(P07)750 6U VAS"/>
    <m/>
    <d v="2010-12-27T00:00:00"/>
    <x v="3"/>
    <x v="1"/>
    <n v="55.999999989999999"/>
    <x v="24"/>
    <x v="5"/>
  </r>
  <r>
    <n v="7079116"/>
    <n v="10040332"/>
    <s v="CS CONO SUR C.SAUV STLV(P07)750 12U JP"/>
    <m/>
    <d v="2010-12-27T00:00:00"/>
    <x v="3"/>
    <x v="1"/>
    <n v="179"/>
    <x v="24"/>
    <x v="5"/>
  </r>
  <r>
    <n v="7079410"/>
    <n v="10028407"/>
    <s v="CS CONO SUR C.SAUV(P07) 375 24U KRCS CON"/>
    <m/>
    <d v="2010-12-27T00:00:00"/>
    <x v="3"/>
    <x v="1"/>
    <n v="81.000000009999994"/>
    <x v="24"/>
    <x v="5"/>
  </r>
  <r>
    <n v="1256752"/>
    <n v="12006135"/>
    <s v="2188 SY/ROSE CASILL 0750 ST 2010"/>
    <m/>
    <d v="2010-12-27T00:00:00"/>
    <x v="3"/>
    <x v="1"/>
    <n v="1422.444444"/>
    <x v="24"/>
    <x v="5"/>
  </r>
  <r>
    <n v="1257216"/>
    <n v="12006569"/>
    <s v="2115 C.SAUV CASILL ECO 0750 CH 2010"/>
    <m/>
    <d v="2010-12-27T00:00:00"/>
    <x v="3"/>
    <x v="1"/>
    <n v="341.22222219999998"/>
    <x v="24"/>
    <x v="5"/>
  </r>
  <r>
    <n v="1255834"/>
    <n v="10020609"/>
    <s v="CYT CASILL C.SAUV(ND) 375 24U PR"/>
    <m/>
    <d v="2010-12-27T00:00:00"/>
    <x v="3"/>
    <x v="1"/>
    <n v="63.000000010000001"/>
    <x v="24"/>
    <x v="5"/>
  </r>
  <r>
    <n v="1255916"/>
    <n v="10020600"/>
    <s v="CYT CASILL C.SAUV(ND) 375 24U LATAM"/>
    <m/>
    <d v="2010-12-27T00:00:00"/>
    <x v="3"/>
    <x v="1"/>
    <n v="36"/>
    <x v="24"/>
    <x v="5"/>
  </r>
  <r>
    <n v="1254742"/>
    <n v="10020601"/>
    <s v="CYT CASILL C.SAUV(ND) 375 24U VAS"/>
    <m/>
    <d v="2010-12-27T00:00:00"/>
    <x v="3"/>
    <x v="1"/>
    <n v="55"/>
    <x v="24"/>
    <x v="5"/>
  </r>
  <r>
    <n v="1255587"/>
    <n v="10038461"/>
    <s v="CYT CASILL C.SAUV 375 24U 2009 VIN"/>
    <m/>
    <d v="2010-12-27T00:00:00"/>
    <x v="3"/>
    <x v="1"/>
    <n v="252"/>
    <x v="24"/>
    <x v="5"/>
  </r>
  <r>
    <n v="1255593"/>
    <n v="10050868"/>
    <s v="CYT TRIO RVA MERL(P10)750 12U 2010 VEU"/>
    <m/>
    <d v="2010-12-27T00:00:00"/>
    <x v="3"/>
    <x v="1"/>
    <n v="1640"/>
    <x v="24"/>
    <x v="5"/>
  </r>
  <r>
    <n v="7079131"/>
    <n v="10049778"/>
    <s v="CS C.SUR TOC S.BLC (P08) STL 750 6U CZ"/>
    <m/>
    <d v="2010-12-27T00:00:00"/>
    <x v="3"/>
    <x v="1"/>
    <n v="51"/>
    <x v="24"/>
    <x v="5"/>
  </r>
  <r>
    <n v="1255361"/>
    <n v="10049600"/>
    <s v="CYT CAS RVA PR C.SAUV ECO 750 6U 2009 DE"/>
    <m/>
    <d v="2010-12-27T00:00:00"/>
    <x v="3"/>
    <x v="1"/>
    <n v="280"/>
    <x v="24"/>
    <x v="5"/>
  </r>
  <r>
    <n v="1255594"/>
    <n v="12006415"/>
    <s v="2113 MERLOT TRIO 0750 CH 2010"/>
    <m/>
    <d v="2010-12-27T00:00:00"/>
    <x v="3"/>
    <x v="1"/>
    <n v="1111"/>
    <x v="24"/>
    <x v="5"/>
  </r>
  <r>
    <n v="1255058"/>
    <n v="10049602"/>
    <s v="CYT CAS RVA PRI C.SAUV ECO 7506U2009VEU"/>
    <m/>
    <d v="2010-12-27T00:00:00"/>
    <x v="3"/>
    <x v="1"/>
    <n v="22.444444440000002"/>
    <x v="24"/>
    <x v="5"/>
  </r>
  <r>
    <n v="1255531"/>
    <n v="10049608"/>
    <s v="CYT CAS RVA PR C.SAUV ECO 750 6U 2009 AR"/>
    <m/>
    <d v="2010-12-27T00:00:00"/>
    <x v="3"/>
    <x v="1"/>
    <n v="49.999999989999999"/>
    <x v="24"/>
    <x v="5"/>
  </r>
  <r>
    <n v="1255903"/>
    <n v="10020019"/>
    <s v="CYT CASILL CARM 750 12U VAS"/>
    <m/>
    <d v="2010-12-27T00:00:00"/>
    <x v="3"/>
    <x v="1"/>
    <n v="70"/>
    <x v="24"/>
    <x v="5"/>
  </r>
  <r>
    <n v="7079578"/>
    <n v="10028539"/>
    <s v="MPO V.MPO C.SAUV(P05) 750 12U VE"/>
    <m/>
    <d v="2010-12-27T00:00:00"/>
    <x v="3"/>
    <x v="1"/>
    <n v="139"/>
    <x v="24"/>
    <x v="5"/>
  </r>
  <r>
    <n v="1256088"/>
    <n v="21000243"/>
    <s v="1186 CANEPA RVA P.GRI 750 12U CH2010 VEU"/>
    <m/>
    <d v="2010-12-27T00:00:00"/>
    <x v="3"/>
    <x v="1"/>
    <n v="25"/>
    <x v="24"/>
    <x v="5"/>
  </r>
  <r>
    <n v="1257056"/>
    <n v="10049908"/>
    <s v="CA RESERVA PINOT GRI STL 75012U2010LATAM"/>
    <m/>
    <d v="2010-12-27T00:00:00"/>
    <x v="3"/>
    <x v="1"/>
    <n v="17"/>
    <x v="24"/>
    <x v="5"/>
  </r>
  <r>
    <n v="1257408"/>
    <n v="10049913"/>
    <s v="CA RESERVA PINOT GRIGIO 750 12U 2010 RU"/>
    <m/>
    <d v="2010-12-27T00:00:00"/>
    <x v="3"/>
    <x v="1"/>
    <n v="21.000000010000001"/>
    <x v="24"/>
    <x v="5"/>
  </r>
  <r>
    <n v="1257273"/>
    <n v="10049904"/>
    <s v="CYT CASILL PINOT GRIGIO ST 750 6U 2010GB"/>
    <m/>
    <d v="2010-12-27T00:00:00"/>
    <x v="3"/>
    <x v="1"/>
    <n v="140"/>
    <x v="24"/>
    <x v="5"/>
  </r>
  <r>
    <n v="1256614"/>
    <n v="12006593"/>
    <s v="1186 P.GRIS CASILL ECO 0750 ST 2010"/>
    <m/>
    <d v="2010-12-27T00:00:00"/>
    <x v="3"/>
    <x v="1"/>
    <n v="1505.8888890000001"/>
    <x v="24"/>
    <x v="5"/>
  </r>
  <r>
    <n v="1255843"/>
    <n v="10041775"/>
    <s v="CYT SUNR CHARD ST(P08) 750 6U 2010 GB"/>
    <m/>
    <d v="2010-12-27T00:00:00"/>
    <x v="3"/>
    <x v="1"/>
    <n v="165"/>
    <x v="24"/>
    <x v="5"/>
  </r>
  <r>
    <n v="1255468"/>
    <n v="10045978"/>
    <s v="CA CLASSICO MERL STIC  750 12U PL"/>
    <m/>
    <d v="2010-12-27T00:00:00"/>
    <x v="5"/>
    <x v="1"/>
    <n v="100"/>
    <x v="24"/>
    <x v="5"/>
  </r>
  <r>
    <n v="1256086"/>
    <n v="10026738"/>
    <s v="CA RESERVA CARM 750 12U PL"/>
    <m/>
    <d v="2010-12-27T00:00:00"/>
    <x v="5"/>
    <x v="1"/>
    <n v="25"/>
    <x v="24"/>
    <x v="5"/>
  </r>
  <r>
    <n v="1256231"/>
    <n v="10038105"/>
    <s v="CYT CASILL SHIRAZ 750 12U (C/ESP) CA"/>
    <m/>
    <d v="2010-12-27T00:00:00"/>
    <x v="5"/>
    <x v="1"/>
    <n v="54.999999989999999"/>
    <x v="24"/>
    <x v="5"/>
  </r>
  <r>
    <n v="1256065"/>
    <n v="10045054"/>
    <s v="CYT CASILL MERL ECO 750 12U US"/>
    <m/>
    <d v="2010-12-27T00:00:00"/>
    <x v="5"/>
    <x v="1"/>
    <n v="280"/>
    <x v="24"/>
    <x v="5"/>
  </r>
  <r>
    <n v="1256010"/>
    <n v="10046734"/>
    <s v="CYT XPLORADORCARM(P08)STLV75012U(C/ES)CA"/>
    <m/>
    <d v="2010-12-27T00:00:00"/>
    <x v="8"/>
    <x v="1"/>
    <n v="550"/>
    <x v="24"/>
    <x v="5"/>
  </r>
  <r>
    <n v="1256599"/>
    <n v="10020001"/>
    <s v="CYT CASILL MERL 750 12U VES"/>
    <m/>
    <d v="2010-12-27T00:00:00"/>
    <x v="5"/>
    <x v="1"/>
    <n v="126"/>
    <x v="24"/>
    <x v="5"/>
  </r>
  <r>
    <n v="1256587"/>
    <n v="10045067"/>
    <s v="CYT CASILL MERL ECO 750 6U LATAM"/>
    <m/>
    <d v="2010-12-27T00:00:00"/>
    <x v="5"/>
    <x v="1"/>
    <n v="40.000000010000001"/>
    <x v="24"/>
    <x v="5"/>
  </r>
  <r>
    <n v="1256706"/>
    <n v="10045064"/>
    <s v="CYT CASILL MERL ECO 750 6U 2010 VEU"/>
    <m/>
    <d v="2010-12-27T00:00:00"/>
    <x v="5"/>
    <x v="1"/>
    <n v="168"/>
    <x v="24"/>
    <x v="5"/>
  </r>
  <r>
    <n v="1256256"/>
    <n v="10045077"/>
    <s v="CYT CASILL MERL ECO 750 6U 2010 GB"/>
    <m/>
    <d v="2010-12-27T00:00:00"/>
    <x v="5"/>
    <x v="1"/>
    <n v="3690"/>
    <x v="24"/>
    <x v="5"/>
  </r>
  <r>
    <n v="1256255"/>
    <n v="10043982"/>
    <s v="CYT LA MANDA MERLOT(ST)750 12U 2010GB"/>
    <m/>
    <d v="2010-12-27T00:00:00"/>
    <x v="5"/>
    <x v="1"/>
    <n v="560"/>
    <x v="24"/>
    <x v="5"/>
  </r>
  <r>
    <n v="1256295"/>
    <n v="10045967"/>
    <s v="CA CLASSICO CARM STIC 750 12U VE"/>
    <m/>
    <d v="2010-12-27T00:00:00"/>
    <x v="5"/>
    <x v="1"/>
    <n v="55.999999989999999"/>
    <x v="24"/>
    <x v="5"/>
  </r>
  <r>
    <n v="1256290"/>
    <n v="10045954"/>
    <s v="CA CLASSICO CARM STIC 750 12U VIN"/>
    <m/>
    <d v="2010-12-27T00:00:00"/>
    <x v="5"/>
    <x v="1"/>
    <n v="55.999999989999999"/>
    <x v="24"/>
    <x v="5"/>
  </r>
  <r>
    <n v="1256308"/>
    <n v="10045957"/>
    <s v="CA CLASSICO CARM STIC STLV 750 6U DK"/>
    <m/>
    <d v="2010-12-27T00:00:00"/>
    <x v="5"/>
    <x v="1"/>
    <n v="410"/>
    <x v="24"/>
    <x v="5"/>
  </r>
  <r>
    <n v="1255334"/>
    <n v="10045707"/>
    <s v="CYT CYT RVDO CARM/C.SAUV 750 12U PE"/>
    <m/>
    <d v="2010-12-27T00:00:00"/>
    <x v="5"/>
    <x v="1"/>
    <n v="98"/>
    <x v="24"/>
    <x v="5"/>
  </r>
  <r>
    <n v="1255997"/>
    <n v="10045970"/>
    <s v="CA CLASSICO MERL STIC 750 12U VIN"/>
    <m/>
    <d v="2010-12-27T00:00:00"/>
    <x v="5"/>
    <x v="1"/>
    <n v="98"/>
    <x v="24"/>
    <x v="5"/>
  </r>
  <r>
    <n v="1256309"/>
    <n v="10045982"/>
    <s v="CA CLASSICO MERL STIC STLV 750 6U DK"/>
    <m/>
    <d v="2010-12-27T00:00:00"/>
    <x v="5"/>
    <x v="1"/>
    <n v="700"/>
    <x v="24"/>
    <x v="5"/>
  </r>
  <r>
    <n v="7079070"/>
    <n v="10047380"/>
    <s v="CS I NEGRA RVA C.SA/ROP09ST7506UTE2010GB"/>
    <m/>
    <d v="2010-12-27T00:00:00"/>
    <x v="1"/>
    <x v="1"/>
    <n v="89.999999990000006"/>
    <x v="24"/>
    <x v="5"/>
  </r>
  <r>
    <n v="1256001"/>
    <n v="10041865"/>
    <s v="CYT SUNR S.BLC STLV(P08)BL750 6U 2010 GB"/>
    <m/>
    <d v="2010-12-27T00:00:00"/>
    <x v="3"/>
    <x v="1"/>
    <n v="350"/>
    <x v="24"/>
    <x v="5"/>
  </r>
  <r>
    <n v="7079201"/>
    <n v="10051520"/>
    <s v="MPO BLEND S.BL/CHARDST(P09)STIC75012U SE"/>
    <m/>
    <d v="2010-12-27T00:00:00"/>
    <x v="3"/>
    <x v="1"/>
    <n v="710"/>
    <x v="24"/>
    <x v="5"/>
  </r>
  <r>
    <n v="1255596"/>
    <n v="10046846"/>
    <s v="CA FINISIMO C.SAUV(HC)750 12U 2008 PL"/>
    <m/>
    <d v="2010-12-27T00:00:00"/>
    <x v="3"/>
    <x v="1"/>
    <n v="49.999999989999999"/>
    <x v="24"/>
    <x v="5"/>
  </r>
  <r>
    <n v="1256439"/>
    <n v="10020006"/>
    <s v="CYT CASILL SHIRAZ 750 12U VES"/>
    <m/>
    <d v="2010-12-27T00:00:00"/>
    <x v="5"/>
    <x v="1"/>
    <n v="109"/>
    <x v="24"/>
    <x v="5"/>
  </r>
  <r>
    <n v="7079213"/>
    <n v="21000173"/>
    <s v="1208 MPO G.DEVOCIÓN 750 6U ST 2010 CA"/>
    <m/>
    <d v="2010-12-27T00:00:00"/>
    <x v="9"/>
    <x v="1"/>
    <n v="2"/>
    <x v="24"/>
    <x v="5"/>
  </r>
  <r>
    <n v="7079395"/>
    <n v="21000173"/>
    <s v="1208 MPO G.DEVOCIÓN 750 6U ST 2010 CA"/>
    <m/>
    <d v="2010-12-27T00:00:00"/>
    <x v="9"/>
    <x v="1"/>
    <n v="9.0000000030000002"/>
    <x v="24"/>
    <x v="5"/>
  </r>
  <r>
    <n v="7079275"/>
    <n v="21000168"/>
    <s v="1208 MPO G.DEVOCIÓN 750 6U ST 2010 CO"/>
    <m/>
    <d v="2010-12-27T00:00:00"/>
    <x v="9"/>
    <x v="1"/>
    <n v="66.000000009999994"/>
    <x v="24"/>
    <x v="5"/>
  </r>
  <r>
    <n v="7079262"/>
    <n v="12005731"/>
    <s v="2175 CARME TERRUNYO 0750 CH 2007 1U VEU"/>
    <m/>
    <d v="2010-12-27T00:00:00"/>
    <x v="9"/>
    <x v="1"/>
    <n v="10.44444444"/>
    <x v="24"/>
    <x v="5"/>
  </r>
  <r>
    <n v="1256844"/>
    <n v="10041250"/>
    <s v="CYT SUNR CHARD(P08) 750 6U RU"/>
    <m/>
    <d v="2010-12-27T00:00:00"/>
    <x v="3"/>
    <x v="1"/>
    <n v="2069.5555559999998"/>
    <x v="24"/>
    <x v="5"/>
  </r>
  <r>
    <n v="1256072"/>
    <n v="10050290"/>
    <s v="CYT SUNRISE MERL STLV (P08)750 12U2010JP"/>
    <m/>
    <d v="2010-12-27T00:00:00"/>
    <x v="3"/>
    <x v="1"/>
    <n v="79.000000020000002"/>
    <x v="24"/>
    <x v="5"/>
  </r>
  <r>
    <n v="7079068"/>
    <n v="10049503"/>
    <s v="MPO BLEND CARM(P09) 750 12U MX"/>
    <m/>
    <d v="2010-12-27T00:00:00"/>
    <x v="3"/>
    <x v="1"/>
    <n v="77.000000020000002"/>
    <x v="24"/>
    <x v="5"/>
  </r>
  <r>
    <n v="7079388"/>
    <n v="10049293"/>
    <s v="MPO V.MPO VTAL CARM(P05)STLV75012U2010JP"/>
    <m/>
    <d v="2010-12-27T00:00:00"/>
    <x v="3"/>
    <x v="1"/>
    <n v="32.999999989999999"/>
    <x v="24"/>
    <x v="5"/>
  </r>
  <r>
    <n v="7079102"/>
    <n v="10027391"/>
    <s v="MPO TENTA CARM 750 12U (ANG)BR"/>
    <m/>
    <d v="2010-12-27T00:00:00"/>
    <x v="3"/>
    <x v="1"/>
    <n v="938"/>
    <x v="24"/>
    <x v="5"/>
  </r>
  <r>
    <n v="1254490"/>
    <n v="10038377"/>
    <s v="CYT CASILL MERL 750 6U 2009 VEU"/>
    <m/>
    <d v="2010-12-27T00:00:00"/>
    <x v="3"/>
    <x v="1"/>
    <n v="75.999999990000006"/>
    <x v="24"/>
    <x v="5"/>
  </r>
  <r>
    <n v="1256483"/>
    <n v="10050851"/>
    <s v="CYT TRIO RVA MERL(P10)750 12U 2010 CR"/>
    <m/>
    <d v="2010-12-27T00:00:00"/>
    <x v="3"/>
    <x v="1"/>
    <n v="98"/>
    <x v="24"/>
    <x v="5"/>
  </r>
  <r>
    <n v="7078820"/>
    <n v="10046879"/>
    <s v="MPO G.DEVOCION CAB/SYR(NC)7506U2008LATAM"/>
    <m/>
    <d v="2010-12-27T00:00:00"/>
    <x v="3"/>
    <x v="1"/>
    <n v="15"/>
    <x v="24"/>
    <x v="5"/>
  </r>
  <r>
    <n v="1256489"/>
    <n v="10051034"/>
    <s v="CYT BIN3=TRIO RVA MERL 750 12U 2010 VIN"/>
    <m/>
    <d v="2010-12-27T00:00:00"/>
    <x v="3"/>
    <x v="1"/>
    <n v="70.000000009999994"/>
    <x v="24"/>
    <x v="5"/>
  </r>
  <r>
    <n v="1255592"/>
    <n v="10050860"/>
    <s v="CYT TRIO RVA MERL(P10)750 12U 2010 PR"/>
    <m/>
    <d v="2010-12-27T00:00:00"/>
    <x v="3"/>
    <x v="1"/>
    <n v="140"/>
    <x v="24"/>
    <x v="5"/>
  </r>
  <r>
    <n v="1256639"/>
    <n v="10046850"/>
    <s v="CA FINISIMO C.SAUV(HC)750 12U 2008 VE"/>
    <m/>
    <d v="2010-12-27T00:00:00"/>
    <x v="3"/>
    <x v="1"/>
    <n v="42"/>
    <x v="24"/>
    <x v="5"/>
  </r>
  <r>
    <n v="7079325"/>
    <n v="10046882"/>
    <s v="MPO G.DEVOCION C.SAU/SYR(NC)7506U2008 CA"/>
    <m/>
    <d v="2010-12-27T00:00:00"/>
    <x v="3"/>
    <x v="1"/>
    <n v="35"/>
    <x v="24"/>
    <x v="5"/>
  </r>
  <r>
    <n v="7079298"/>
    <n v="10046880"/>
    <s v="MPO G.DEVOCION C.SAU/SYR(NC)7506U2008VEU"/>
    <m/>
    <d v="2010-12-27T00:00:00"/>
    <x v="3"/>
    <x v="1"/>
    <n v="28.444444449999999"/>
    <x v="24"/>
    <x v="5"/>
  </r>
  <r>
    <n v="7079297"/>
    <n v="12006049"/>
    <s v="2148 C.SAUV G.DEVOCION 0750 CH 2008"/>
    <m/>
    <d v="2010-12-27T00:00:00"/>
    <x v="3"/>
    <x v="1"/>
    <n v="2089"/>
    <x v="24"/>
    <x v="5"/>
  </r>
  <r>
    <n v="1256974"/>
    <n v="10050848"/>
    <s v="CYT TRIO RVA MERL(P10)750 12U 2010 CA"/>
    <m/>
    <d v="2010-12-27T00:00:00"/>
    <x v="3"/>
    <x v="1"/>
    <n v="120"/>
    <x v="24"/>
    <x v="5"/>
  </r>
  <r>
    <n v="1255125"/>
    <n v="10050867"/>
    <s v="CYT TRIO RVA MERL(P10)750 12U 2010 VES"/>
    <m/>
    <d v="2010-12-27T00:00:00"/>
    <x v="3"/>
    <x v="1"/>
    <n v="182"/>
    <x v="24"/>
    <x v="5"/>
  </r>
  <r>
    <n v="7079129"/>
    <n v="10049776"/>
    <s v="CS C.SUR TOC CHARD (P08 )STL 750 6U CZ"/>
    <m/>
    <d v="2010-12-27T00:00:00"/>
    <x v="3"/>
    <x v="1"/>
    <n v="160"/>
    <x v="24"/>
    <x v="5"/>
  </r>
  <r>
    <n v="7079083"/>
    <n v="10046228"/>
    <s v="CS C.SUR TOC CHARD(P08)STL 750 12U NORD"/>
    <m/>
    <d v="2010-12-27T00:00:00"/>
    <x v="3"/>
    <x v="1"/>
    <n v="1128"/>
    <x v="24"/>
    <x v="5"/>
  </r>
  <r>
    <n v="7079253"/>
    <n v="10019755"/>
    <s v="MPO V.MPO RVA CHARD(P05) 750 12U CO"/>
    <m/>
    <d v="2010-12-27T00:00:00"/>
    <x v="3"/>
    <x v="1"/>
    <n v="32.999999989999999"/>
    <x v="24"/>
    <x v="5"/>
  </r>
  <r>
    <n v="1256535"/>
    <n v="10039257"/>
    <s v="CYT CASILL CHARD STLV 375 12U DK/NL"/>
    <m/>
    <d v="2010-12-27T00:00:00"/>
    <x v="3"/>
    <x v="1"/>
    <n v="102"/>
    <x v="24"/>
    <x v="5"/>
  </r>
  <r>
    <n v="7079046"/>
    <n v="10035271"/>
    <s v="MPO V.MPO RVA MERL(P05) 750 12U VE"/>
    <m/>
    <d v="2010-12-27T00:00:00"/>
    <x v="5"/>
    <x v="1"/>
    <n v="112"/>
    <x v="24"/>
    <x v="5"/>
  </r>
  <r>
    <n v="1256629"/>
    <n v="12004166"/>
    <s v="1201 S.BL/CH ENTRY 0750 CH (4791)"/>
    <m/>
    <d v="2010-12-27T00:00:00"/>
    <x v="3"/>
    <x v="1"/>
    <n v="90.444444430000004"/>
    <x v="24"/>
    <x v="5"/>
  </r>
  <r>
    <n v="1256544"/>
    <n v="10035773"/>
    <s v="CYT CASILL CHARD 375 24U 2009 VEU"/>
    <m/>
    <d v="2010-12-27T00:00:00"/>
    <x v="3"/>
    <x v="1"/>
    <n v="570"/>
    <x v="24"/>
    <x v="5"/>
  </r>
  <r>
    <n v="7079408"/>
    <n v="12005880"/>
    <s v="3102 CHARD VARIETAL 0750 ST 2009"/>
    <m/>
    <d v="2010-12-27T00:00:00"/>
    <x v="3"/>
    <x v="1"/>
    <n v="411.11111110000002"/>
    <x v="24"/>
    <x v="5"/>
  </r>
  <r>
    <n v="1254940"/>
    <n v="10026840"/>
    <s v="CYT SENDERO C.SAUV(P07) 750 12U VEU"/>
    <m/>
    <d v="2010-12-27T00:00:00"/>
    <x v="3"/>
    <x v="1"/>
    <n v="98"/>
    <x v="24"/>
    <x v="5"/>
  </r>
  <r>
    <n v="1255213"/>
    <n v="10050612"/>
    <s v="CYT SUNR C.SAUV(P08) 750 6U 2010 DE/BE"/>
    <m/>
    <d v="2010-12-27T00:00:00"/>
    <x v="3"/>
    <x v="1"/>
    <n v="182"/>
    <x v="24"/>
    <x v="5"/>
  </r>
  <r>
    <n v="7078318"/>
    <n v="10051525"/>
    <s v="MPO BLEND C.SA/MER ST(P09)STIC 75012U SE"/>
    <m/>
    <d v="2010-12-27T00:00:00"/>
    <x v="3"/>
    <x v="1"/>
    <n v="280"/>
    <x v="24"/>
    <x v="5"/>
  </r>
  <r>
    <n v="1255651"/>
    <n v="10044217"/>
    <s v="CYT FRONT C.SAUV(P06) 375 24U CN"/>
    <m/>
    <d v="2010-12-27T00:00:00"/>
    <x v="3"/>
    <x v="1"/>
    <n v="81.000000009999994"/>
    <x v="24"/>
    <x v="5"/>
  </r>
  <r>
    <n v="1254934"/>
    <n v="10038236"/>
    <s v="CYT FRONT C.SAUV(P06)(BI)STL 375 24UAFRI"/>
    <m/>
    <d v="2010-12-27T00:00:00"/>
    <x v="3"/>
    <x v="1"/>
    <n v="90"/>
    <x v="24"/>
    <x v="5"/>
  </r>
  <r>
    <n v="1254380"/>
    <n v="10051640"/>
    <s v="CYT CASILL P.NOIR STLV 750 12U 2009 JP"/>
    <m/>
    <d v="2010-12-27T00:00:00"/>
    <x v="3"/>
    <x v="1"/>
    <n v="462"/>
    <x v="24"/>
    <x v="5"/>
  </r>
  <r>
    <n v="1257643"/>
    <n v="12006584"/>
    <s v="2111 P.NOIR CASILL ECO 0750 CH 2010"/>
    <m/>
    <d v="2010-12-27T00:00:00"/>
    <x v="3"/>
    <x v="1"/>
    <n v="83.333333330000002"/>
    <x v="24"/>
    <x v="5"/>
  </r>
  <r>
    <n v="1256045"/>
    <n v="10026750"/>
    <s v="CA RESERVA SYRAH 750 12U VEU"/>
    <m/>
    <d v="2010-12-27T00:00:00"/>
    <x v="3"/>
    <x v="1"/>
    <n v="74.999999990000006"/>
    <x v="24"/>
    <x v="5"/>
  </r>
  <r>
    <n v="1256773"/>
    <n v="12001705"/>
    <s v="2324 SYRAH CASILL 0750 CH"/>
    <m/>
    <d v="2010-12-27T00:00:00"/>
    <x v="3"/>
    <x v="1"/>
    <n v="129.5555555"/>
    <x v="24"/>
    <x v="5"/>
  </r>
  <r>
    <n v="1256556"/>
    <n v="10020040"/>
    <s v="CYT CASILL C.SAUV 750 12U LATAM"/>
    <m/>
    <d v="2010-12-27T00:00:00"/>
    <x v="3"/>
    <x v="1"/>
    <n v="88"/>
    <x v="24"/>
    <x v="5"/>
  </r>
  <r>
    <n v="1255917"/>
    <n v="10048357"/>
    <s v="CYT CASILL CARM (GOLL) 750 12U 2009 VEU"/>
    <m/>
    <d v="2010-12-27T00:00:00"/>
    <x v="3"/>
    <x v="1"/>
    <n v="56.000000010000001"/>
    <x v="24"/>
    <x v="5"/>
  </r>
  <r>
    <n v="1256296"/>
    <n v="10026741"/>
    <s v="CA RESERVA SYRAH 750 12U VE"/>
    <m/>
    <d v="2010-12-27T00:00:00"/>
    <x v="5"/>
    <x v="1"/>
    <n v="99.000000020000002"/>
    <x v="24"/>
    <x v="5"/>
  </r>
  <r>
    <n v="1256646"/>
    <n v="10050856"/>
    <s v="CYT TRIO RVA MERL(P10)750 12U 2010 MX"/>
    <m/>
    <d v="2010-12-27T00:00:00"/>
    <x v="3"/>
    <x v="1"/>
    <n v="798"/>
    <x v="24"/>
    <x v="5"/>
  </r>
  <r>
    <n v="1256536"/>
    <n v="10048359"/>
    <s v="CYT SUNR CHARD(P08) 250 12U 2010 DE/BE"/>
    <m/>
    <d v="2010-12-27T00:00:00"/>
    <x v="10"/>
    <x v="1"/>
    <n v="100"/>
    <x v="24"/>
    <x v="5"/>
  </r>
  <r>
    <n v="1256488"/>
    <n v="10050863"/>
    <s v="CYT TRIO RVA MERL(P10)750 12U 2010 TW"/>
    <m/>
    <d v="2010-12-27T00:00:00"/>
    <x v="3"/>
    <x v="1"/>
    <n v="70.000000009999994"/>
    <x v="24"/>
    <x v="5"/>
  </r>
  <r>
    <n v="1255071"/>
    <n v="10050871"/>
    <s v="CYT TRIO RVA MERL(P10)750 6U 2010(CHA)BE"/>
    <m/>
    <d v="2010-12-27T00:00:00"/>
    <x v="3"/>
    <x v="1"/>
    <n v="946"/>
    <x v="24"/>
    <x v="5"/>
  </r>
  <r>
    <n v="1256651"/>
    <n v="12006415"/>
    <s v="2113 MERLOT TRIO 0750 CH 2010"/>
    <m/>
    <d v="2010-12-27T00:00:00"/>
    <x v="3"/>
    <x v="1"/>
    <n v="782"/>
    <x v="24"/>
    <x v="5"/>
  </r>
  <r>
    <n v="1256140"/>
    <n v="10049785"/>
    <s v="CS CONO SUR SYRAH (P07)STL 750 6U CZ"/>
    <m/>
    <d v="2010-12-27T00:00:00"/>
    <x v="3"/>
    <x v="1"/>
    <n v="6.4444444460000003"/>
    <x v="24"/>
    <x v="5"/>
  </r>
  <r>
    <n v="1256568"/>
    <n v="10050739"/>
    <s v="CYT CASILL MALB ECO 750 6U 2010 GB"/>
    <m/>
    <d v="2010-12-27T00:00:00"/>
    <x v="3"/>
    <x v="1"/>
    <n v="560"/>
    <x v="24"/>
    <x v="5"/>
  </r>
  <r>
    <n v="1255661"/>
    <n v="10050625"/>
    <s v="CYT SUNR C.SAUV(P08)STLV750 12U 2010NORD"/>
    <m/>
    <d v="2010-12-27T00:00:00"/>
    <x v="3"/>
    <x v="1"/>
    <n v="4970"/>
    <x v="24"/>
    <x v="5"/>
  </r>
  <r>
    <n v="1256531"/>
    <n v="12006091"/>
    <s v="2100 C.SAUV MELCHOR 0750 CH 2007 1U VEU"/>
    <m/>
    <d v="2010-12-27T00:00:00"/>
    <x v="9"/>
    <x v="1"/>
    <n v="120"/>
    <x v="24"/>
    <x v="5"/>
  </r>
  <r>
    <n v="7079439"/>
    <n v="10047108"/>
    <s v="MPO SPARKLING WINE BRUT 6U 750(NB) VEU"/>
    <m/>
    <d v="2010-12-27T00:00:00"/>
    <x v="9"/>
    <x v="1"/>
    <n v="1100"/>
    <x v="24"/>
    <x v="5"/>
  </r>
  <r>
    <n v="7079648"/>
    <n v="10047108"/>
    <s v="MPO SPARKLING WINE BRUT 6U 750(NB) VEU"/>
    <m/>
    <d v="2010-12-27T00:00:00"/>
    <x v="9"/>
    <x v="1"/>
    <n v="555.55555560000005"/>
    <x v="24"/>
    <x v="5"/>
  </r>
  <r>
    <n v="1256133"/>
    <n v="10040786"/>
    <s v="CYT SPARKLING DEMI SEC 750 12U (P09) VES"/>
    <m/>
    <d v="2010-12-27T00:00:00"/>
    <x v="9"/>
    <x v="1"/>
    <n v="79.999999990000006"/>
    <x v="24"/>
    <x v="5"/>
  </r>
  <r>
    <n v="7079355"/>
    <n v="10044143"/>
    <s v="CS SPARKLING CS BRUT 750 6U 2009 US"/>
    <m/>
    <d v="2010-12-27T00:00:00"/>
    <x v="9"/>
    <x v="1"/>
    <n v="14"/>
    <x v="24"/>
    <x v="5"/>
  </r>
  <r>
    <n v="7078646"/>
    <n v="10046089"/>
    <s v="CS ORGANICO C.SAUV/CARM(P09)75012U2009JP"/>
    <m/>
    <d v="2010-12-27T00:00:00"/>
    <x v="9"/>
    <x v="1"/>
    <n v="1124"/>
    <x v="24"/>
    <x v="5"/>
  </r>
  <r>
    <n v="7078776"/>
    <n v="10048515"/>
    <s v="CS NEBLINA S.BLC(P08)STLV 750 6U VEU"/>
    <m/>
    <d v="2010-12-27T00:00:00"/>
    <x v="1"/>
    <x v="1"/>
    <n v="111.55555560000001"/>
    <x v="24"/>
    <x v="5"/>
  </r>
  <r>
    <n v="7079281"/>
    <n v="10044898"/>
    <s v="CS CONO SUR S.BLC STLV(P07)750 12U LATAM"/>
    <m/>
    <d v="2010-12-27T00:00:00"/>
    <x v="6"/>
    <x v="1"/>
    <n v="88.000000009999994"/>
    <x v="24"/>
    <x v="5"/>
  </r>
  <r>
    <n v="1255159"/>
    <n v="10050620"/>
    <s v="CYT SUNR C.SAUV(P08)STLV7506U2010(M&amp;S)DE"/>
    <m/>
    <d v="2010-12-27T00:00:00"/>
    <x v="12"/>
    <x v="1"/>
    <n v="4704"/>
    <x v="24"/>
    <x v="5"/>
  </r>
  <r>
    <n v="1255244"/>
    <n v="10041203"/>
    <s v="CYT SUNR C.SAUV(P08) 750 6U RU"/>
    <m/>
    <d v="2010-12-27T00:00:00"/>
    <x v="12"/>
    <x v="1"/>
    <n v="310"/>
    <x v="24"/>
    <x v="5"/>
  </r>
  <r>
    <n v="1256709"/>
    <n v="10050611"/>
    <s v="CYT SUNR C.SAUV(P08) 750 6U 2010 VEU"/>
    <m/>
    <d v="2010-12-27T00:00:00"/>
    <x v="12"/>
    <x v="1"/>
    <n v="322"/>
    <x v="24"/>
    <x v="5"/>
  </r>
  <r>
    <n v="1256434"/>
    <n v="10041195"/>
    <s v="CYT SUNR C.SAUV(P08) 750 12U VAR"/>
    <m/>
    <d v="2010-12-27T00:00:00"/>
    <x v="12"/>
    <x v="1"/>
    <n v="140"/>
    <x v="24"/>
    <x v="5"/>
  </r>
  <r>
    <n v="1256402"/>
    <n v="10050622"/>
    <s v="CYT SUNR C.SAUV(P08) 750 12U 2010VEU"/>
    <m/>
    <d v="2010-12-27T00:00:00"/>
    <x v="12"/>
    <x v="1"/>
    <n v="56"/>
    <x v="24"/>
    <x v="5"/>
  </r>
  <r>
    <n v="1256558"/>
    <n v="10029435"/>
    <s v="CYT MOUNTAIN RANGE MERL STLV 750 12U GB"/>
    <m/>
    <d v="2010-12-27T00:00:00"/>
    <x v="8"/>
    <x v="1"/>
    <n v="910"/>
    <x v="24"/>
    <x v="5"/>
  </r>
  <r>
    <n v="7079157"/>
    <n v="10047953"/>
    <s v="CS ALTO PLANO RVA MERL(P10)STL 750 6U NL"/>
    <m/>
    <d v="2010-12-27T00:00:00"/>
    <x v="8"/>
    <x v="1"/>
    <n v="460"/>
    <x v="24"/>
    <x v="5"/>
  </r>
  <r>
    <n v="1255687"/>
    <n v="10043818"/>
    <s v="CYT SELECCION CAB/MERL(ND) 750 6U MX"/>
    <m/>
    <d v="2010-12-27T00:00:00"/>
    <x v="8"/>
    <x v="1"/>
    <n v="1216.444444"/>
    <x v="24"/>
    <x v="5"/>
  </r>
  <r>
    <n v="1255681"/>
    <n v="10032827"/>
    <s v="CYT CYT (RVDO) C.SAUV 24U 375(P07 NV) MX"/>
    <m/>
    <d v="2010-12-27T00:00:00"/>
    <x v="8"/>
    <x v="1"/>
    <n v="1548"/>
    <x v="24"/>
    <x v="5"/>
  </r>
  <r>
    <n v="1255665"/>
    <n v="10022571"/>
    <s v="CYT FRONT CARM(P06) 750 6U RU"/>
    <m/>
    <d v="2010-12-27T00:00:00"/>
    <x v="8"/>
    <x v="1"/>
    <n v="1970.444444"/>
    <x v="24"/>
    <x v="5"/>
  </r>
  <r>
    <n v="7078919"/>
    <n v="10039800"/>
    <s v="CS NEBLINA CARM STLV(P08) 750 6U VEU"/>
    <m/>
    <d v="2010-12-27T00:00:00"/>
    <x v="8"/>
    <x v="1"/>
    <n v="415.55555559999999"/>
    <x v="24"/>
    <x v="5"/>
  </r>
  <r>
    <n v="1254761"/>
    <n v="10038109"/>
    <s v="CYT XPLORADOR CARM(P08) STLV 750 6U DK"/>
    <m/>
    <d v="2010-12-27T00:00:00"/>
    <x v="8"/>
    <x v="1"/>
    <n v="612.44444439999995"/>
    <x v="24"/>
    <x v="5"/>
  </r>
  <r>
    <n v="1254173"/>
    <n v="10025781"/>
    <s v="CYT MT PACK FRONT(P07) 4 CHARD 187 6U US"/>
    <m/>
    <d v="2010-12-27T00:00:00"/>
    <x v="8"/>
    <x v="1"/>
    <n v="1418.2222220000001"/>
    <x v="24"/>
    <x v="5"/>
  </r>
  <r>
    <n v="1255654"/>
    <n v="10021904"/>
    <s v="CYT FRONT CHARD(P06) 187 24U VEU"/>
    <m/>
    <d v="2010-12-27T00:00:00"/>
    <x v="8"/>
    <x v="1"/>
    <n v="104.66666669999999"/>
    <x v="24"/>
    <x v="5"/>
  </r>
  <r>
    <n v="1256683"/>
    <n v="10049341"/>
    <s v="CYT SENDERO C.SAUV(P07) 750 12U 2010 JP"/>
    <m/>
    <d v="2010-12-27T00:00:00"/>
    <x v="6"/>
    <x v="1"/>
    <n v="490"/>
    <x v="24"/>
    <x v="5"/>
  </r>
  <r>
    <n v="1256538"/>
    <n v="10050001"/>
    <s v="CYT XPLORADOR CHARD(P08)STL 750 6U DK"/>
    <m/>
    <d v="2010-12-27T00:00:00"/>
    <x v="6"/>
    <x v="1"/>
    <n v="385"/>
    <x v="24"/>
    <x v="5"/>
  </r>
  <r>
    <n v="1256457"/>
    <n v="10032002"/>
    <s v="CYT MOUNTAIN RANGE S.BLC STLV750 12U GB"/>
    <m/>
    <d v="2010-12-27T00:00:00"/>
    <x v="6"/>
    <x v="1"/>
    <n v="490"/>
    <x v="24"/>
    <x v="5"/>
  </r>
  <r>
    <n v="7079124"/>
    <n v="10047950"/>
    <s v="CS ALTO PLANO RVA S.BLC(P10)ST 750 6U NL"/>
    <m/>
    <d v="2010-12-27T00:00:00"/>
    <x v="6"/>
    <x v="1"/>
    <n v="600"/>
    <x v="24"/>
    <x v="5"/>
  </r>
  <r>
    <n v="7079127"/>
    <n v="10047955"/>
    <s v="CS ALTO PLANO RVA CHARD(P10)ST 750 6U NL"/>
    <m/>
    <d v="2010-12-27T00:00:00"/>
    <x v="6"/>
    <x v="1"/>
    <n v="855"/>
    <x v="24"/>
    <x v="5"/>
  </r>
  <r>
    <n v="7079175"/>
    <n v="10045376"/>
    <s v="MPO V.MPO VTAL CHARD(P09)STLV7506U2010BE"/>
    <m/>
    <d v="2010-12-27T00:00:00"/>
    <x v="6"/>
    <x v="1"/>
    <n v="218"/>
    <x v="24"/>
    <x v="5"/>
  </r>
  <r>
    <n v="7079323"/>
    <n v="10045378"/>
    <s v="MPO V.MPO VTAL CHARD STLV(P09)750 12UVEU"/>
    <m/>
    <d v="2010-12-27T00:00:00"/>
    <x v="6"/>
    <x v="1"/>
    <n v="336"/>
    <x v="24"/>
    <x v="5"/>
  </r>
  <r>
    <n v="1256293"/>
    <n v="10032003"/>
    <s v="CYT MOUNTAIN RANGE CHARD 750 12U GB"/>
    <m/>
    <d v="2010-12-27T00:00:00"/>
    <x v="6"/>
    <x v="1"/>
    <n v="126"/>
    <x v="24"/>
    <x v="5"/>
  </r>
  <r>
    <n v="1256502"/>
    <n v="10044866"/>
    <s v="CYT SUNRISE MERL(P08) 1500 6U US"/>
    <m/>
    <d v="2010-12-27T00:00:00"/>
    <x v="6"/>
    <x v="1"/>
    <n v="1101"/>
    <x v="24"/>
    <x v="5"/>
  </r>
  <r>
    <n v="7078891"/>
    <n v="10047634"/>
    <s v=" MPO SONATA MERL 750 12U LATAM"/>
    <m/>
    <d v="2010-12-27T00:00:00"/>
    <x v="6"/>
    <x v="1"/>
    <n v="98.000000009999994"/>
    <x v="24"/>
    <x v="5"/>
  </r>
  <r>
    <n v="1256442"/>
    <n v="10045696"/>
    <s v="CYT CYT RVDO MERL 750 12U UY"/>
    <m/>
    <d v="2010-12-27T00:00:00"/>
    <x v="6"/>
    <x v="1"/>
    <n v="910"/>
    <x v="24"/>
    <x v="5"/>
  </r>
  <r>
    <n v="7079032"/>
    <n v="10044899"/>
    <s v="CS CONO SUR S.BLC STLV(P07)750 12U VEU"/>
    <m/>
    <d v="2010-12-27T00:00:00"/>
    <x v="6"/>
    <x v="1"/>
    <n v="1496"/>
    <x v="24"/>
    <x v="5"/>
  </r>
  <r>
    <n v="1255564"/>
    <n v="10041054"/>
    <s v="CYT SPARK D. SEC 750 12U(P09)(CAIMAN)VIN"/>
    <m/>
    <d v="2010-12-27T00:00:00"/>
    <x v="9"/>
    <x v="1"/>
    <n v="50"/>
    <x v="24"/>
    <x v="5"/>
  </r>
  <r>
    <n v="7078922"/>
    <n v="10044896"/>
    <s v="CS CONO SUR S.BLC STLV(P07)750 12U US"/>
    <m/>
    <d v="2010-12-27T00:00:00"/>
    <x v="6"/>
    <x v="1"/>
    <n v="539"/>
    <x v="24"/>
    <x v="5"/>
  </r>
  <r>
    <n v="7079089"/>
    <n v="10044882"/>
    <s v="CS CONO SUR S.BLC STLV(P07)750 12U VAS"/>
    <m/>
    <d v="2010-12-27T00:00:00"/>
    <x v="6"/>
    <x v="1"/>
    <n v="77.000000009999994"/>
    <x v="24"/>
    <x v="5"/>
  </r>
  <r>
    <n v="7078980"/>
    <n v="10043320"/>
    <s v="CS SIBARITA'S S.BLC(P09) STL 750 12U VEU"/>
    <m/>
    <d v="2010-12-27T00:00:00"/>
    <x v="6"/>
    <x v="1"/>
    <n v="180"/>
    <x v="24"/>
    <x v="5"/>
  </r>
  <r>
    <n v="7079134"/>
    <n v="10049786"/>
    <s v="CS CONO SUR S.BLC (P07)STL 750 6U CZ"/>
    <m/>
    <d v="2010-12-27T00:00:00"/>
    <x v="6"/>
    <x v="1"/>
    <n v="255"/>
    <x v="24"/>
    <x v="5"/>
  </r>
  <r>
    <n v="7079317"/>
    <n v="10044887"/>
    <s v="CS CONO SUR S.BLC STLV(P07)750 6U VEU"/>
    <m/>
    <d v="2010-12-27T00:00:00"/>
    <x v="6"/>
    <x v="1"/>
    <n v="87"/>
    <x v="24"/>
    <x v="5"/>
  </r>
  <r>
    <n v="1256443"/>
    <n v="10045695"/>
    <s v="CYT CYT RVDO S.BLC 750 12U UY"/>
    <m/>
    <d v="2010-12-27T00:00:00"/>
    <x v="6"/>
    <x v="1"/>
    <n v="770"/>
    <x v="24"/>
    <x v="5"/>
  </r>
  <r>
    <n v="7078889"/>
    <n v="10042929"/>
    <s v="MPO SONATA S.BLC 1500 6U LATAM"/>
    <m/>
    <d v="2010-12-27T00:00:00"/>
    <x v="6"/>
    <x v="1"/>
    <n v="288"/>
    <x v="24"/>
    <x v="5"/>
  </r>
  <r>
    <n v="7079278"/>
    <n v="10050183"/>
    <s v="VE W.CREST CHARD P10) 750 12U US"/>
    <m/>
    <d v="2010-12-27T00:00:00"/>
    <x v="6"/>
    <x v="1"/>
    <n v="700"/>
    <x v="24"/>
    <x v="5"/>
  </r>
  <r>
    <n v="7078586"/>
    <n v="10036310"/>
    <s v="CS NEBLINA C.SAUV STLV(P08)750 12U JP"/>
    <m/>
    <d v="2010-12-27T00:00:00"/>
    <x v="6"/>
    <x v="1"/>
    <n v="2610"/>
    <x v="24"/>
    <x v="5"/>
  </r>
  <r>
    <n v="7078790"/>
    <n v="10029889"/>
    <s v="CS REY L.ANDES RVA C.SAUV(P08)750 6U VEU"/>
    <m/>
    <d v="2010-12-27T00:00:00"/>
    <x v="6"/>
    <x v="1"/>
    <n v="167.55555559999999"/>
    <x v="24"/>
    <x v="5"/>
  </r>
  <r>
    <n v="1252914"/>
    <n v="10048987"/>
    <s v="CYT FRONT C.SAUV(ST)(UK) 750 6U 2010 GB"/>
    <m/>
    <d v="2010-12-27T00:00:00"/>
    <x v="6"/>
    <x v="1"/>
    <n v="280"/>
    <x v="24"/>
    <x v="5"/>
  </r>
  <r>
    <n v="1256854"/>
    <n v="10036914"/>
    <s v="CYT FRONT C.SAUV(P06)(BI)1500 6U AFRI"/>
    <m/>
    <d v="2010-12-27T00:00:00"/>
    <x v="6"/>
    <x v="1"/>
    <n v="384"/>
    <x v="24"/>
    <x v="5"/>
  </r>
  <r>
    <n v="1256392"/>
    <n v="10043825"/>
    <s v="CYT SENDERO C.SAUV(P07 STLV) 750 12U CA"/>
    <m/>
    <d v="2010-12-27T00:00:00"/>
    <x v="6"/>
    <x v="1"/>
    <n v="70"/>
    <x v="24"/>
    <x v="5"/>
  </r>
  <r>
    <n v="1255839"/>
    <n v="10044467"/>
    <s v="CYT FRONT C.SAUV(P06) 750 12U LATAM"/>
    <m/>
    <d v="2010-12-27T00:00:00"/>
    <x v="6"/>
    <x v="1"/>
    <n v="1260"/>
    <x v="24"/>
    <x v="5"/>
  </r>
  <r>
    <n v="1256471"/>
    <n v="10049569"/>
    <s v="CYT CASILL CARM ECO 750 6U 2010 GB"/>
    <m/>
    <d v="2010-12-27T00:00:00"/>
    <x v="5"/>
    <x v="1"/>
    <n v="420"/>
    <x v="24"/>
    <x v="5"/>
  </r>
  <r>
    <n v="1256459"/>
    <n v="10033840"/>
    <s v="CYT MOUNTAIN RANGE S.BLC 187 24U VEU"/>
    <m/>
    <d v="2010-12-27T00:00:00"/>
    <x v="10"/>
    <x v="1"/>
    <n v="209.44444440000001"/>
    <x v="24"/>
    <x v="5"/>
  </r>
  <r>
    <n v="1256582"/>
    <n v="10050201"/>
    <s v="CYT FRONT MERL(P06) 750 6U 2010 VEU"/>
    <m/>
    <d v="2010-12-27T00:00:00"/>
    <x v="2"/>
    <x v="1"/>
    <n v="322"/>
    <x v="24"/>
    <x v="5"/>
  </r>
  <r>
    <n v="1256778"/>
    <n v="10049022"/>
    <s v="CYT SUNR CHARD 250 12U 2010 GB"/>
    <m/>
    <d v="2010-12-27T00:00:00"/>
    <x v="10"/>
    <x v="1"/>
    <n v="200"/>
    <x v="24"/>
    <x v="5"/>
  </r>
  <r>
    <n v="7079348"/>
    <n v="10051722"/>
    <s v="CS ORGANICO CHARD(P09)187 24U2010(KLM)NL"/>
    <m/>
    <d v="2010-12-27T00:00:00"/>
    <x v="10"/>
    <x v="1"/>
    <n v="1316.444444"/>
    <x v="24"/>
    <x v="5"/>
  </r>
  <r>
    <n v="7077993"/>
    <n v="10029620"/>
    <s v="VE MT PACK W.CREST 4CHAR(S/RLOGO)1876UUS"/>
    <m/>
    <d v="2010-12-27T00:00:00"/>
    <x v="10"/>
    <x v="1"/>
    <n v="777.88888889999998"/>
    <x v="24"/>
    <x v="5"/>
  </r>
  <r>
    <n v="7079001"/>
    <n v="10049396"/>
    <s v="MPO V.MPO VTAL C.SAUV(P05)37524U 2010 JP"/>
    <m/>
    <d v="2010-12-27T00:00:00"/>
    <x v="10"/>
    <x v="1"/>
    <n v="225"/>
    <x v="24"/>
    <x v="5"/>
  </r>
  <r>
    <n v="1255664"/>
    <n v="10045687"/>
    <s v="CYT CYT RVDO C.SAUV (P07)750 12U MX"/>
    <m/>
    <d v="2010-12-27T00:00:00"/>
    <x v="10"/>
    <x v="1"/>
    <n v="1738"/>
    <x v="24"/>
    <x v="5"/>
  </r>
  <r>
    <n v="1256804"/>
    <n v="10031779"/>
    <s v="CYT CASILL CHARD 750 6U RU"/>
    <m/>
    <d v="2010-12-27T00:00:00"/>
    <x v="0"/>
    <x v="1"/>
    <n v="686.44444439999995"/>
    <x v="24"/>
    <x v="5"/>
  </r>
  <r>
    <n v="1256803"/>
    <n v="10035782"/>
    <s v="CYT CASILL CHARD STLV 750 6U 2009 NL"/>
    <m/>
    <d v="2010-12-27T00:00:00"/>
    <x v="0"/>
    <x v="1"/>
    <n v="704.44444439999995"/>
    <x v="24"/>
    <x v="5"/>
  </r>
  <r>
    <n v="1256802"/>
    <n v="10045605"/>
    <s v="CYT CASILL CHARD STLV 750 6U 2009 GB"/>
    <m/>
    <d v="2010-12-27T00:00:00"/>
    <x v="0"/>
    <x v="1"/>
    <n v="1320"/>
    <x v="24"/>
    <x v="5"/>
  </r>
  <r>
    <n v="1257080"/>
    <n v="10049364"/>
    <s v="CYT FRONT C.SAUV STLV(P06)750 12U2010 JP"/>
    <m/>
    <d v="2010-12-27T00:00:00"/>
    <x v="0"/>
    <x v="1"/>
    <n v="574"/>
    <x v="24"/>
    <x v="5"/>
  </r>
  <r>
    <n v="7079199"/>
    <n v="10048971"/>
    <s v="CS I.NEGRA RVA CSA(P09)ST7506U(TE)2010GB"/>
    <m/>
    <d v="2010-12-27T00:00:00"/>
    <x v="0"/>
    <x v="1"/>
    <n v="4938.4444439999997"/>
    <x v="24"/>
    <x v="5"/>
  </r>
  <r>
    <n v="7079286"/>
    <n v="10048856"/>
    <s v="CS I NEGRA RVA S.BLC(P09)ST7506UBG2010GB"/>
    <m/>
    <d v="2010-12-27T00:00:00"/>
    <x v="0"/>
    <x v="1"/>
    <n v="2711"/>
    <x v="24"/>
    <x v="5"/>
  </r>
  <r>
    <n v="7079383"/>
    <n v="10050179"/>
    <s v="VE W.CREST CHARD(P10) 1500 6U US"/>
    <m/>
    <d v="2010-12-27T00:00:00"/>
    <x v="0"/>
    <x v="1"/>
    <n v="2720"/>
    <x v="24"/>
    <x v="5"/>
  </r>
  <r>
    <n v="1255603"/>
    <n v="10047351"/>
    <s v="CYT LATE HARVEST S.BLC 375 24U 2007 VIN"/>
    <m/>
    <d v="2010-12-27T00:00:00"/>
    <x v="9"/>
    <x v="1"/>
    <n v="18"/>
    <x v="24"/>
    <x v="5"/>
  </r>
  <r>
    <n v="1254328"/>
    <n v="10050055"/>
    <s v="CYT SUNR MERL BLD ST(P08) 750 6U 2010 GB"/>
    <n v="420"/>
    <d v="2010-12-20T00:00:00"/>
    <x v="3"/>
    <x v="2"/>
    <n v="420"/>
    <x v="25"/>
    <x v="5"/>
  </r>
  <r>
    <n v="1253992"/>
    <n v="10044539"/>
    <s v="CYT FRONT C.SAUV BLUSH(P06)750 12U LATAM"/>
    <n v="70"/>
    <d v="2010-12-20T00:00:00"/>
    <x v="2"/>
    <x v="2"/>
    <n v="70"/>
    <x v="25"/>
    <x v="5"/>
  </r>
  <r>
    <n v="1254033"/>
    <n v="10021919"/>
    <s v="CYT FRONT MERL(P06) 750 12U UA"/>
    <n v="0"/>
    <d v="2010-12-20T00:00:00"/>
    <x v="3"/>
    <x v="2"/>
    <n v="70"/>
    <x v="25"/>
    <x v="5"/>
  </r>
  <r>
    <n v="1254164"/>
    <n v="10048321"/>
    <s v="CYT FRONT ROSE(P07) 1500 6U US"/>
    <n v="1200"/>
    <d v="2010-12-20T00:00:00"/>
    <x v="1"/>
    <x v="2"/>
    <n v="1200"/>
    <x v="25"/>
    <x v="5"/>
  </r>
  <r>
    <n v="1254185"/>
    <n v="10038156"/>
    <s v="CYT TERRUNYO C.SAUV(ND) 750 6U 2007 KR"/>
    <n v="70"/>
    <d v="2010-12-20T00:00:00"/>
    <x v="9"/>
    <x v="2"/>
    <n v="70"/>
    <x v="25"/>
    <x v="5"/>
  </r>
  <r>
    <n v="1254188"/>
    <n v="10041865"/>
    <s v="CYT SUNR S.BLC STLV(P08)BL750 6U 2010 GB"/>
    <n v="350"/>
    <d v="2010-12-20T00:00:00"/>
    <x v="3"/>
    <x v="2"/>
    <n v="350"/>
    <x v="25"/>
    <x v="5"/>
  </r>
  <r>
    <n v="1254189"/>
    <n v="10043859"/>
    <s v="CYT CASILL C.SAUV STLV 500 12U 2009GB"/>
    <n v="660"/>
    <d v="2010-12-20T00:00:00"/>
    <x v="3"/>
    <x v="2"/>
    <n v="660"/>
    <x v="25"/>
    <x v="5"/>
  </r>
  <r>
    <n v="1254194"/>
    <n v="10029731"/>
    <s v="CYT FRONT CHARD(P07) 1500 6U US"/>
    <n v="6818"/>
    <d v="2010-12-20T00:00:00"/>
    <x v="1"/>
    <x v="2"/>
    <n v="6818"/>
    <x v="25"/>
    <x v="5"/>
  </r>
  <r>
    <n v="1254261"/>
    <n v="10043444"/>
    <s v="CYT G.RVA RIBERAS CARM 750 6U 2008 PE"/>
    <n v="58"/>
    <d v="2010-12-20T00:00:00"/>
    <x v="9"/>
    <x v="2"/>
    <n v="58"/>
    <x v="25"/>
    <x v="5"/>
  </r>
  <r>
    <n v="1254269"/>
    <n v="10048167"/>
    <s v="CYT PATO TORRENTE CAB/ROSE 75012U2010GB"/>
    <n v="70"/>
    <d v="2010-12-20T00:00:00"/>
    <x v="3"/>
    <x v="2"/>
    <n v="70"/>
    <x v="25"/>
    <x v="5"/>
  </r>
  <r>
    <n v="1254826"/>
    <n v="10045257"/>
    <s v="CYT CASILL MALB ECO 750 12U 2010 VE"/>
    <n v="700"/>
    <d v="2010-12-20T00:00:00"/>
    <x v="3"/>
    <x v="2"/>
    <n v="702"/>
    <x v="25"/>
    <x v="5"/>
  </r>
  <r>
    <n v="1254594"/>
    <n v="10020043"/>
    <s v="CYT CASILL SHIRAZ 750 12U LATAM"/>
    <n v="154"/>
    <d v="2010-12-20T00:00:00"/>
    <x v="3"/>
    <x v="2"/>
    <n v="154"/>
    <x v="25"/>
    <x v="5"/>
  </r>
  <r>
    <n v="1252395"/>
    <n v="10035311"/>
    <s v="CYT SENDERO C.SAUV(P07)STLV 750 6U VEU"/>
    <n v="56"/>
    <d v="2010-12-20T00:00:00"/>
    <x v="11"/>
    <x v="2"/>
    <n v="56"/>
    <x v="25"/>
    <x v="5"/>
  </r>
  <r>
    <n v="1254593"/>
    <n v="10038422"/>
    <s v="CYT CASILL P.NOIR 750 12U 2009 LATAM"/>
    <n v="321"/>
    <d v="2010-12-20T00:00:00"/>
    <x v="3"/>
    <x v="2"/>
    <n v="321"/>
    <x v="25"/>
    <x v="5"/>
  </r>
  <r>
    <n v="1254339"/>
    <n v="10016109"/>
    <s v="CYT VINO DULCE SAN BLAS 750 12U CL"/>
    <n v="1209"/>
    <d v="2010-12-20T00:00:00"/>
    <x v="10"/>
    <x v="2"/>
    <n v="1209"/>
    <x v="25"/>
    <x v="5"/>
  </r>
  <r>
    <n v="1254395"/>
    <n v="10050128"/>
    <s v="CYT FRONT C.SAUV(P06) 1500 6U LATAM"/>
    <n v="5949"/>
    <d v="2010-12-20T00:00:00"/>
    <x v="12"/>
    <x v="2"/>
    <n v="5949"/>
    <x v="25"/>
    <x v="5"/>
  </r>
  <r>
    <n v="1254414"/>
    <n v="10050968"/>
    <s v="CYT TRIO RVA S.BLC STL(P10)75012U2010 CL"/>
    <n v="124"/>
    <d v="2010-12-20T00:00:00"/>
    <x v="3"/>
    <x v="2"/>
    <n v="124"/>
    <x v="25"/>
    <x v="5"/>
  </r>
  <r>
    <n v="1254415"/>
    <n v="10044279"/>
    <s v="CYT G.RVA S.RIBERAS C.SAU 750 6U 2008 CL"/>
    <n v="350"/>
    <d v="2010-12-20T00:00:00"/>
    <x v="9"/>
    <x v="2"/>
    <n v="350"/>
    <x v="25"/>
    <x v="5"/>
  </r>
  <r>
    <n v="1254416"/>
    <n v="10043811"/>
    <s v="CYT G.RVA S.RIBERAS SYRAH 750 6U 2008CL"/>
    <n v="280"/>
    <d v="2010-12-20T00:00:00"/>
    <x v="9"/>
    <x v="2"/>
    <n v="280"/>
    <x v="25"/>
    <x v="5"/>
  </r>
  <r>
    <n v="1254424"/>
    <n v="10041797"/>
    <s v="CYT FRONT CHARD STLV(P06)750 12U 2010VEU"/>
    <n v="330"/>
    <d v="2010-12-20T00:00:00"/>
    <x v="2"/>
    <x v="2"/>
    <n v="330"/>
    <x v="25"/>
    <x v="5"/>
  </r>
  <r>
    <n v="1254493"/>
    <n v="10050017"/>
    <s v="CYT CASILL RVA PRI S.BLC 750 6U 2010 VEU"/>
    <n v="33"/>
    <d v="2010-12-20T00:00:00"/>
    <x v="3"/>
    <x v="2"/>
    <n v="33"/>
    <x v="25"/>
    <x v="5"/>
  </r>
  <r>
    <n v="1254494"/>
    <n v="10048679"/>
    <s v="CYT TRIO RVA C.SAU(P10)(90P)7506U2008VEU"/>
    <n v="70"/>
    <d v="2010-12-20T00:00:00"/>
    <x v="9"/>
    <x v="2"/>
    <n v="70"/>
    <x v="25"/>
    <x v="5"/>
  </r>
  <r>
    <n v="7078495"/>
    <n v="10032938"/>
    <s v="CS CONO SUR S.BLC STLV(P07) 187 24U VEU"/>
    <n v="205.94933330000001"/>
    <d v="2010-12-20T00:00:00"/>
    <x v="10"/>
    <x v="2"/>
    <n v="205.94933330000001"/>
    <x v="25"/>
    <x v="5"/>
  </r>
  <r>
    <n v="1254298"/>
    <n v="10020024"/>
    <s v="CYT CASILL C.SAUV 750 12U VAS"/>
    <n v="348"/>
    <d v="2010-12-20T00:00:00"/>
    <x v="5"/>
    <x v="2"/>
    <n v="348"/>
    <x v="25"/>
    <x v="5"/>
  </r>
  <r>
    <n v="1254500"/>
    <n v="10047789"/>
    <s v="CYT CASILL SHI/RO ST 750 6U 2010 GB"/>
    <n v="212"/>
    <d v="2010-12-20T00:00:00"/>
    <x v="3"/>
    <x v="2"/>
    <n v="212"/>
    <x v="25"/>
    <x v="5"/>
  </r>
  <r>
    <n v="1254596"/>
    <n v="10047775"/>
    <s v="CYT CASILL SHIR/ROS ST750 12U 2010 LATAM"/>
    <n v="42"/>
    <d v="2010-12-20T00:00:00"/>
    <x v="3"/>
    <x v="2"/>
    <n v="42"/>
    <x v="25"/>
    <x v="5"/>
  </r>
  <r>
    <n v="1254606"/>
    <n v="10045259"/>
    <s v="CYT CASILL MALB ECO 750 12U 2010 LATAM"/>
    <n v="70"/>
    <d v="2010-12-20T00:00:00"/>
    <x v="3"/>
    <x v="2"/>
    <n v="70"/>
    <x v="25"/>
    <x v="5"/>
  </r>
  <r>
    <n v="1254610"/>
    <n v="10041194"/>
    <s v="CYT SUNR C.SAUV(P08) 750 12U VAS"/>
    <n v="160"/>
    <d v="2010-12-20T00:00:00"/>
    <x v="11"/>
    <x v="2"/>
    <n v="160"/>
    <x v="25"/>
    <x v="5"/>
  </r>
  <r>
    <n v="1254619"/>
    <n v="10036706"/>
    <s v="CYT CASILL C.SAUV 750 12U (C/ESP)CA"/>
    <n v="840"/>
    <d v="2010-12-20T00:00:00"/>
    <x v="5"/>
    <x v="2"/>
    <n v="840"/>
    <x v="25"/>
    <x v="5"/>
  </r>
  <r>
    <n v="1254630"/>
    <n v="10044281"/>
    <s v="CYT G. RVA S.RIBERAS C.SAU 750 6U 2008KR"/>
    <n v="150"/>
    <d v="2010-12-20T00:00:00"/>
    <x v="9"/>
    <x v="2"/>
    <n v="150"/>
    <x v="25"/>
    <x v="5"/>
  </r>
  <r>
    <n v="1254631"/>
    <n v="10043446"/>
    <s v="CYT G.RVA RIBERAS CARM 750 6U 2008 KR"/>
    <n v="150"/>
    <d v="2010-12-20T00:00:00"/>
    <x v="3"/>
    <x v="2"/>
    <n v="150"/>
    <x v="25"/>
    <x v="5"/>
  </r>
  <r>
    <n v="1254635"/>
    <n v="21000055"/>
    <s v="4116 P.NOIR OCIO 750 12U CH 2009 VEU"/>
    <n v="420"/>
    <d v="2010-12-20T00:00:00"/>
    <x v="9"/>
    <x v="2"/>
    <n v="420"/>
    <x v="25"/>
    <x v="5"/>
  </r>
  <r>
    <n v="1254639"/>
    <n v="10041426"/>
    <s v="CYT FRONT P.GRIGIO(P07)1500 6U US"/>
    <n v="101"/>
    <d v="2010-12-20T00:00:00"/>
    <x v="9"/>
    <x v="2"/>
    <n v="101"/>
    <x v="25"/>
    <x v="5"/>
  </r>
  <r>
    <n v="1254644"/>
    <n v="10048657"/>
    <s v="CYT TRIO RVA C.SAU(P10)(90P)75012U2008HN"/>
    <n v="70"/>
    <d v="2010-12-20T00:00:00"/>
    <x v="9"/>
    <x v="2"/>
    <n v="70"/>
    <x v="25"/>
    <x v="5"/>
  </r>
  <r>
    <n v="1254647"/>
    <n v="10049630"/>
    <s v="CYT CAS RVA PR C.SAUV ECO 750 12U 2009CR"/>
    <n v="98"/>
    <d v="2010-12-20T00:00:00"/>
    <x v="3"/>
    <x v="2"/>
    <n v="98"/>
    <x v="25"/>
    <x v="5"/>
  </r>
  <r>
    <n v="1254336"/>
    <n v="10034469"/>
    <s v="CYT EXPORT SEL (P08) S.BLC 750 12U CL"/>
    <n v="2750"/>
    <d v="2010-12-20T00:00:00"/>
    <x v="12"/>
    <x v="2"/>
    <n v="2750"/>
    <x v="25"/>
    <x v="5"/>
  </r>
  <r>
    <n v="1254653"/>
    <n v="10043817"/>
    <s v="CYT G.RVA S.RIBERAS SYRAH 7506U 2008VEU"/>
    <n v="100"/>
    <d v="2010-12-20T00:00:00"/>
    <x v="9"/>
    <x v="2"/>
    <n v="100"/>
    <x v="25"/>
    <x v="5"/>
  </r>
  <r>
    <n v="1254652"/>
    <n v="10043448"/>
    <s v="CYT G.RVA RIBERAS CARM 750 6U 2008 CL"/>
    <n v="140"/>
    <d v="2010-12-20T00:00:00"/>
    <x v="9"/>
    <x v="2"/>
    <n v="140"/>
    <x v="25"/>
    <x v="5"/>
  </r>
  <r>
    <n v="1254724"/>
    <n v="10044608"/>
    <s v="CYT FRONT LATE HARVEST 750 12U VEU"/>
    <n v="392"/>
    <d v="2010-12-20T00:00:00"/>
    <x v="3"/>
    <x v="2"/>
    <n v="392"/>
    <x v="25"/>
    <x v="5"/>
  </r>
  <r>
    <n v="1254728"/>
    <n v="10050022"/>
    <s v="CYT FRONT SHIRAZ(P06) 750 12U 2010 VEU"/>
    <n v="224"/>
    <d v="2010-12-20T00:00:00"/>
    <x v="2"/>
    <x v="2"/>
    <n v="224"/>
    <x v="25"/>
    <x v="5"/>
  </r>
  <r>
    <n v="1254739"/>
    <n v="10022464"/>
    <s v="CYT FRONT CHARD(P06) 1500 6U VAR"/>
    <n v="41"/>
    <d v="2010-12-20T00:00:00"/>
    <x v="1"/>
    <x v="2"/>
    <n v="41"/>
    <x v="25"/>
    <x v="5"/>
  </r>
  <r>
    <n v="1254740"/>
    <n v="10022450"/>
    <s v="CYT FRONT MERLOT(P06) 1500 6U VAR"/>
    <n v="384"/>
    <d v="2010-12-20T00:00:00"/>
    <x v="12"/>
    <x v="2"/>
    <n v="384"/>
    <x v="25"/>
    <x v="5"/>
  </r>
  <r>
    <n v="1254746"/>
    <n v="10036998"/>
    <s v="CYT SE C.SAUV 375 24U CL"/>
    <n v="750"/>
    <d v="2010-12-20T00:00:00"/>
    <x v="10"/>
    <x v="2"/>
    <n v="750"/>
    <x v="25"/>
    <x v="5"/>
  </r>
  <r>
    <n v="1254747"/>
    <n v="10037006"/>
    <s v="CYT SE C.SAUV(N) 187 24U CL"/>
    <n v="444.81066670000001"/>
    <d v="2010-12-20T00:00:00"/>
    <x v="10"/>
    <x v="2"/>
    <n v="444.81066670000001"/>
    <x v="25"/>
    <x v="5"/>
  </r>
  <r>
    <n v="1254759"/>
    <n v="10045136"/>
    <s v="CYT CASILL S.BLC ECO 750 12U VE"/>
    <n v="1443"/>
    <d v="2010-12-20T00:00:00"/>
    <x v="3"/>
    <x v="2"/>
    <n v="1443"/>
    <x v="25"/>
    <x v="5"/>
  </r>
  <r>
    <n v="1254817"/>
    <n v="10044443"/>
    <s v="CYT FRONT MERL(P06) 750 12U VE"/>
    <n v="2500"/>
    <d v="2010-12-20T00:00:00"/>
    <x v="2"/>
    <x v="2"/>
    <n v="2500"/>
    <x v="25"/>
    <x v="5"/>
  </r>
  <r>
    <n v="1254820"/>
    <n v="10039339"/>
    <s v="CYT SENDERO CHARD(P07) 750 12U VE"/>
    <n v="220"/>
    <d v="2010-12-20T00:00:00"/>
    <x v="1"/>
    <x v="2"/>
    <n v="220"/>
    <x v="25"/>
    <x v="5"/>
  </r>
  <r>
    <n v="1254308"/>
    <n v="10047772"/>
    <s v="CYT CASILL SHIR/ROS STL 750 12U 2010 VAR"/>
    <n v="42"/>
    <d v="2010-12-20T00:00:00"/>
    <x v="3"/>
    <x v="2"/>
    <n v="42"/>
    <x v="25"/>
    <x v="5"/>
  </r>
  <r>
    <n v="1254823"/>
    <n v="10039341"/>
    <s v="CYT SENDERO CARM(P07) 750 12U VE"/>
    <n v="280"/>
    <d v="2010-12-20T00:00:00"/>
    <x v="8"/>
    <x v="2"/>
    <n v="280"/>
    <x v="25"/>
    <x v="5"/>
  </r>
  <r>
    <m/>
    <m/>
    <m/>
    <m/>
    <d v="2010-12-20T00:00:00"/>
    <x v="1"/>
    <x v="0"/>
    <n v="78145"/>
    <x v="25"/>
    <x v="5"/>
  </r>
  <r>
    <n v="1254937"/>
    <n v="10047813"/>
    <s v="CP EXPORTACION SEL(P08) S.BLC 1500 6U CL"/>
    <n v="2750"/>
    <d v="2010-12-20T00:00:00"/>
    <x v="12"/>
    <x v="2"/>
    <n v="2750"/>
    <x v="25"/>
    <x v="5"/>
  </r>
  <r>
    <n v="1254831"/>
    <n v="10038425"/>
    <s v="CYT CASILL P.NOIR 750 12U 2009 VE"/>
    <n v="330"/>
    <d v="2010-12-20T00:00:00"/>
    <x v="5"/>
    <x v="2"/>
    <n v="330"/>
    <x v="25"/>
    <x v="5"/>
  </r>
  <r>
    <n v="1254840"/>
    <n v="12006533"/>
    <s v="2100 C.SAUV MELCHOR 3000 CH 2009"/>
    <n v="26.666666670000001"/>
    <d v="2010-12-20T00:00:00"/>
    <x v="4"/>
    <x v="2"/>
    <n v="26.666666670000001"/>
    <x v="25"/>
    <x v="5"/>
  </r>
  <r>
    <n v="1254851"/>
    <n v="10031185"/>
    <s v="CYT SUNR CARM(P08) 750 12U LATAM"/>
    <n v="308"/>
    <d v="2010-12-20T00:00:00"/>
    <x v="12"/>
    <x v="2"/>
    <n v="308"/>
    <x v="25"/>
    <x v="5"/>
  </r>
  <r>
    <n v="1254872"/>
    <n v="10020214"/>
    <s v="CYT CASILL CHARD 750 12U VE"/>
    <n v="165"/>
    <d v="2010-12-20T00:00:00"/>
    <x v="5"/>
    <x v="2"/>
    <n v="165"/>
    <x v="25"/>
    <x v="5"/>
  </r>
  <r>
    <n v="1254875"/>
    <n v="10044852"/>
    <s v="CYT CASILL MERL 750 6U 2009 GB"/>
    <n v="994"/>
    <d v="2010-12-20T00:00:00"/>
    <x v="5"/>
    <x v="2"/>
    <n v="994"/>
    <x v="25"/>
    <x v="5"/>
  </r>
  <r>
    <n v="1254880"/>
    <n v="10049367"/>
    <s v="CYT VICUÑA C.SAUV/ME(ST)750 12U 2010GB"/>
    <n v="308"/>
    <d v="2010-12-20T00:00:00"/>
    <x v="0"/>
    <x v="2"/>
    <n v="308"/>
    <x v="25"/>
    <x v="5"/>
  </r>
  <r>
    <n v="1254887"/>
    <n v="10032266"/>
    <s v="CYT FRONT CHARD STLV(P06) 1500 6U CA"/>
    <n v="280"/>
    <d v="2010-12-20T00:00:00"/>
    <x v="6"/>
    <x v="2"/>
    <n v="280"/>
    <x v="25"/>
    <x v="5"/>
  </r>
  <r>
    <n v="1254890"/>
    <n v="10041074"/>
    <s v="CYT FRONT S.BLC STLV(P06) 1500 6U CA"/>
    <n v="494"/>
    <d v="2010-12-20T00:00:00"/>
    <x v="12"/>
    <x v="2"/>
    <n v="494"/>
    <x v="25"/>
    <x v="5"/>
  </r>
  <r>
    <n v="1254499"/>
    <n v="10046314"/>
    <s v="CYT CASILL C.SAUV 750 6U 2009 GB"/>
    <n v="180"/>
    <d v="2010-12-20T00:00:00"/>
    <x v="5"/>
    <x v="2"/>
    <n v="180"/>
    <x v="25"/>
    <x v="5"/>
  </r>
  <r>
    <n v="1254921"/>
    <n v="10051656"/>
    <s v="CYT CASILL S.BLC STLV ECO 750 6U 2010 FR"/>
    <n v="676"/>
    <d v="2010-12-20T00:00:00"/>
    <x v="5"/>
    <x v="2"/>
    <n v="676"/>
    <x v="25"/>
    <x v="5"/>
  </r>
  <r>
    <n v="1251467"/>
    <n v="10034470"/>
    <s v="CYT EXPORT SEL (P08) MERLOT 750 12U CL"/>
    <n v="2750"/>
    <d v="2010-12-20T00:00:00"/>
    <x v="12"/>
    <x v="2"/>
    <n v="2750"/>
    <x v="25"/>
    <x v="5"/>
  </r>
  <r>
    <n v="1254936"/>
    <n v="10038401"/>
    <s v="CYT CASILL P.NOIR 750 12U 2009 VEU"/>
    <n v="130"/>
    <d v="2010-12-20T00:00:00"/>
    <x v="5"/>
    <x v="2"/>
    <n v="130"/>
    <x v="25"/>
    <x v="5"/>
  </r>
  <r>
    <n v="1251580"/>
    <n v="10047752"/>
    <s v="CYT EXPORTACION SEL(P08)MERL 1500 6U CL"/>
    <n v="2750"/>
    <d v="2010-12-20T00:00:00"/>
    <x v="12"/>
    <x v="2"/>
    <n v="2750"/>
    <x v="25"/>
    <x v="5"/>
  </r>
  <r>
    <n v="1254982"/>
    <n v="10049512"/>
    <s v="CYT SENDERO S.BLC(P07)STLV 750 12U CN"/>
    <n v="196"/>
    <d v="2010-12-20T00:00:00"/>
    <x v="8"/>
    <x v="2"/>
    <n v="196"/>
    <x v="25"/>
    <x v="5"/>
  </r>
  <r>
    <n v="1254991"/>
    <n v="10050014"/>
    <s v="CYT CASILL RVA PRI S.BLC 750 6U 2010 VAS"/>
    <n v="110"/>
    <d v="2010-12-20T00:00:00"/>
    <x v="3"/>
    <x v="2"/>
    <n v="110"/>
    <x v="25"/>
    <x v="5"/>
  </r>
  <r>
    <n v="1255007"/>
    <n v="10044441"/>
    <s v="CYT FRONT MERL(P06) 750 12U VAR"/>
    <n v="224"/>
    <d v="2010-12-20T00:00:00"/>
    <x v="2"/>
    <x v="2"/>
    <n v="224"/>
    <x v="25"/>
    <x v="5"/>
  </r>
  <r>
    <n v="1255008"/>
    <n v="10050022"/>
    <s v="CYT FRONT SHIRAZ(P06) 750 12U 2010 VEU"/>
    <n v="56"/>
    <d v="2010-12-20T00:00:00"/>
    <x v="3"/>
    <x v="2"/>
    <n v="56"/>
    <x v="25"/>
    <x v="5"/>
  </r>
  <r>
    <n v="1255038"/>
    <n v="10035771"/>
    <s v="CYT CASILL CHARD STLV 750 12U 2009 VEU"/>
    <n v="79"/>
    <d v="2010-12-20T00:00:00"/>
    <x v="5"/>
    <x v="2"/>
    <n v="79"/>
    <x v="25"/>
    <x v="5"/>
  </r>
  <r>
    <m/>
    <m/>
    <m/>
    <m/>
    <d v="2010-12-20T00:00:00"/>
    <x v="11"/>
    <x v="0"/>
    <n v="16273"/>
    <x v="25"/>
    <x v="5"/>
  </r>
  <r>
    <m/>
    <m/>
    <m/>
    <m/>
    <d v="2010-12-20T00:00:00"/>
    <x v="12"/>
    <x v="0"/>
    <n v="74368"/>
    <x v="25"/>
    <x v="5"/>
  </r>
  <r>
    <m/>
    <m/>
    <m/>
    <m/>
    <d v="2010-12-20T00:00:00"/>
    <x v="8"/>
    <x v="0"/>
    <n v="16252"/>
    <x v="25"/>
    <x v="5"/>
  </r>
  <r>
    <n v="1254917"/>
    <n v="10044936"/>
    <s v="CYT CASILL C.SAUV ECO 750 12U VAR"/>
    <n v="140"/>
    <d v="2010-12-20T00:00:00"/>
    <x v="5"/>
    <x v="2"/>
    <n v="140"/>
    <x v="25"/>
    <x v="5"/>
  </r>
  <r>
    <n v="1244192"/>
    <n v="12006298"/>
    <s v="2100 C.SAUV MELCHOR 6000 CH 2009"/>
    <n v="20"/>
    <d v="2010-12-20T00:00:00"/>
    <x v="4"/>
    <x v="2"/>
    <n v="20"/>
    <x v="25"/>
    <x v="5"/>
  </r>
  <r>
    <n v="1246563"/>
    <n v="10039363"/>
    <s v="CYT CASILL S.BLC STLV(C.BCA) 750 12U US"/>
    <n v="1099"/>
    <d v="2010-12-20T00:00:00"/>
    <x v="3"/>
    <x v="2"/>
    <n v="1099"/>
    <x v="25"/>
    <x v="5"/>
  </r>
  <r>
    <n v="1254822"/>
    <n v="10039342"/>
    <s v="CYT SENDERO MERL(P07) 750 12U VE"/>
    <n v="630"/>
    <d v="2010-12-20T00:00:00"/>
    <x v="6"/>
    <x v="2"/>
    <n v="630"/>
    <x v="25"/>
    <x v="5"/>
  </r>
  <r>
    <m/>
    <m/>
    <m/>
    <m/>
    <d v="2010-12-20T00:00:00"/>
    <x v="3"/>
    <x v="0"/>
    <n v="31737"/>
    <x v="25"/>
    <x v="5"/>
  </r>
  <r>
    <m/>
    <m/>
    <m/>
    <m/>
    <d v="2010-12-20T00:00:00"/>
    <x v="4"/>
    <x v="0"/>
    <n v="6235"/>
    <x v="25"/>
    <x v="5"/>
  </r>
  <r>
    <m/>
    <m/>
    <m/>
    <m/>
    <d v="2010-12-20T00:00:00"/>
    <x v="5"/>
    <x v="0"/>
    <n v="40230"/>
    <x v="25"/>
    <x v="5"/>
  </r>
  <r>
    <m/>
    <m/>
    <m/>
    <m/>
    <d v="2010-12-20T00:00:00"/>
    <x v="9"/>
    <x v="0"/>
    <n v="23036"/>
    <x v="25"/>
    <x v="5"/>
  </r>
  <r>
    <m/>
    <m/>
    <m/>
    <m/>
    <d v="2010-12-20T00:00:00"/>
    <x v="7"/>
    <x v="0"/>
    <n v="6314"/>
    <x v="25"/>
    <x v="5"/>
  </r>
  <r>
    <m/>
    <m/>
    <m/>
    <m/>
    <d v="2010-12-20T00:00:00"/>
    <x v="0"/>
    <x v="0"/>
    <n v="79972"/>
    <x v="25"/>
    <x v="5"/>
  </r>
  <r>
    <n v="1239033"/>
    <n v="12005661"/>
    <s v="1145 MOSCATO SPARK 0750 CH 2009"/>
    <n v="2795.833333"/>
    <d v="2010-12-20T00:00:00"/>
    <x v="4"/>
    <x v="2"/>
    <n v="2795.833333"/>
    <x v="25"/>
    <x v="5"/>
  </r>
  <r>
    <n v="1242088"/>
    <n v="12006246"/>
    <s v="1142 D.SEC SPARK 0750 CH 2010"/>
    <n v="1118.333333"/>
    <d v="2010-12-20T00:00:00"/>
    <x v="4"/>
    <x v="2"/>
    <n v="1118.333333"/>
    <x v="25"/>
    <x v="5"/>
  </r>
  <r>
    <n v="1244151"/>
    <n v="12006297"/>
    <s v="2100 C.SAUV MELCHOR 1500 CH 2009"/>
    <n v="177.5"/>
    <d v="2010-12-20T00:00:00"/>
    <x v="2"/>
    <x v="2"/>
    <n v="177.5"/>
    <x v="25"/>
    <x v="5"/>
  </r>
  <r>
    <m/>
    <m/>
    <m/>
    <m/>
    <d v="2010-12-20T00:00:00"/>
    <x v="2"/>
    <x v="0"/>
    <n v="69673"/>
    <x v="25"/>
    <x v="5"/>
  </r>
  <r>
    <n v="1255646"/>
    <n v="10051718"/>
    <s v="CYT FRONT CHARD STLV (P06) 750 12U  VAS"/>
    <n v="924"/>
    <d v="2010-12-20T00:00:00"/>
    <x v="2"/>
    <x v="2"/>
    <n v="924"/>
    <x v="25"/>
    <x v="5"/>
  </r>
  <r>
    <m/>
    <m/>
    <m/>
    <m/>
    <d v="2010-12-20T00:00:00"/>
    <x v="10"/>
    <x v="0"/>
    <n v="9829"/>
    <x v="25"/>
    <x v="5"/>
  </r>
  <r>
    <n v="1246588"/>
    <n v="10029723"/>
    <s v="CYT FRONT CAB/MER(P07)1500 6U US"/>
    <n v="11000"/>
    <d v="2010-12-20T00:00:00"/>
    <x v="1"/>
    <x v="2"/>
    <n v="11000"/>
    <x v="25"/>
    <x v="5"/>
  </r>
  <r>
    <n v="1247240"/>
    <n v="10020308"/>
    <s v="CYT CASILL MERL 750 12U US"/>
    <n v="1535"/>
    <d v="2010-12-20T00:00:00"/>
    <x v="2"/>
    <x v="2"/>
    <n v="1535"/>
    <x v="25"/>
    <x v="5"/>
  </r>
  <r>
    <n v="1247275"/>
    <n v="10029731"/>
    <s v="CYT FRONT CHARD(P07) 1500 6U US"/>
    <n v="3827"/>
    <d v="2010-12-20T00:00:00"/>
    <x v="1"/>
    <x v="2"/>
    <n v="3827"/>
    <x v="25"/>
    <x v="5"/>
  </r>
  <r>
    <n v="1247277"/>
    <n v="10029731"/>
    <s v="CYT FRONT CHARD(P07) 1500 6U US"/>
    <n v="6106"/>
    <d v="2010-12-20T00:00:00"/>
    <x v="1"/>
    <x v="2"/>
    <n v="6106"/>
    <x v="25"/>
    <x v="5"/>
  </r>
  <r>
    <n v="1247610"/>
    <n v="12006248"/>
    <s v="1143 RIESL SPARK 0750 CH (0107) 2010"/>
    <n v="5070.0833329999996"/>
    <d v="2010-12-20T00:00:00"/>
    <x v="4"/>
    <x v="2"/>
    <n v="5070.0833329999996"/>
    <x v="25"/>
    <x v="5"/>
  </r>
  <r>
    <n v="1251288"/>
    <n v="10033840"/>
    <s v="CYT MOUNTAIN RANGE S.BLC 187 24U VEU"/>
    <n v="221.90666669999999"/>
    <d v="2010-12-20T00:00:00"/>
    <x v="10"/>
    <x v="2"/>
    <n v="221.90666669999999"/>
    <x v="25"/>
    <x v="5"/>
  </r>
  <r>
    <n v="1251452"/>
    <n v="10042084"/>
    <s v="CYT EXPORTACION TINTO(P08) 1500 6U CL"/>
    <n v="16611"/>
    <d v="2010-12-20T00:00:00"/>
    <x v="12"/>
    <x v="2"/>
    <n v="16611"/>
    <x v="25"/>
    <x v="5"/>
  </r>
  <r>
    <n v="1251455"/>
    <n v="10033937"/>
    <s v="CYT EXPORTACION TINTO(P08) 700 12U CL"/>
    <n v="5527.2"/>
    <d v="2010-12-20T00:00:00"/>
    <x v="12"/>
    <x v="2"/>
    <n v="5527.2"/>
    <x v="25"/>
    <x v="5"/>
  </r>
  <r>
    <n v="1255482"/>
    <n v="10020034"/>
    <s v="CYT CASILL C.SAUV 750 6U LATAM"/>
    <n v="450"/>
    <d v="2010-12-20T00:00:00"/>
    <x v="5"/>
    <x v="2"/>
    <n v="450"/>
    <x v="25"/>
    <x v="5"/>
  </r>
  <r>
    <n v="1244150"/>
    <n v="12006295"/>
    <s v="2100 C.SAUV MELCHOR 0750 CH 2009"/>
    <n v="2291.333333"/>
    <d v="2010-12-20T00:00:00"/>
    <x v="2"/>
    <x v="2"/>
    <n v="2291.333333"/>
    <x v="25"/>
    <x v="5"/>
  </r>
  <r>
    <n v="1255057"/>
    <n v="10049614"/>
    <s v="CYT CAS RVA PR C.SAUV ECO 750 12U2009VIN"/>
    <n v="98"/>
    <d v="2010-12-20T00:00:00"/>
    <x v="3"/>
    <x v="2"/>
    <n v="98"/>
    <x v="25"/>
    <x v="5"/>
  </r>
  <r>
    <n v="1252884"/>
    <n v="10032003"/>
    <s v="CYT MOUNTAIN RANGE CHARD 750 12U GB"/>
    <n v="28"/>
    <d v="2010-12-20T00:00:00"/>
    <x v="6"/>
    <x v="2"/>
    <n v="28"/>
    <x v="25"/>
    <x v="5"/>
  </r>
  <r>
    <n v="1253339"/>
    <n v="10044569"/>
    <s v="CYT FRONT C.SAUV/MERL(P06)750 12U(LR)CA"/>
    <n v="2360"/>
    <d v="2010-12-20T00:00:00"/>
    <x v="0"/>
    <x v="2"/>
    <n v="2360"/>
    <x v="25"/>
    <x v="5"/>
  </r>
  <r>
    <n v="1253555"/>
    <n v="10050462"/>
    <s v="CYT FRONT ROSE(P06) 750 12U LATAM"/>
    <n v="70"/>
    <d v="2010-12-20T00:00:00"/>
    <x v="2"/>
    <x v="2"/>
    <n v="70"/>
    <x v="25"/>
    <x v="5"/>
  </r>
  <r>
    <n v="1253610"/>
    <n v="10041075"/>
    <s v="CYT FRONT C.SAUV/MERL(P06)STLV1500 6U CA"/>
    <n v="892"/>
    <d v="2010-12-20T00:00:00"/>
    <x v="12"/>
    <x v="2"/>
    <n v="892"/>
    <x v="25"/>
    <x v="5"/>
  </r>
  <r>
    <n v="1253714"/>
    <n v="10045687"/>
    <s v="CYT CYT RVDO C.SAUV (P07)750 12U MX"/>
    <n v="3191"/>
    <d v="2010-12-20T00:00:00"/>
    <x v="8"/>
    <x v="2"/>
    <n v="3191"/>
    <x v="25"/>
    <x v="5"/>
  </r>
  <r>
    <n v="1253796"/>
    <n v="10050127"/>
    <s v="CYT FRONT C.SAUV(P06) 1500 6U VEU"/>
    <n v="96"/>
    <d v="2010-12-20T00:00:00"/>
    <x v="1"/>
    <x v="2"/>
    <n v="96"/>
    <x v="25"/>
    <x v="5"/>
  </r>
  <r>
    <n v="1253867"/>
    <n v="10020063"/>
    <s v="CYT CASILL SHIRAZ 750 12U VAR"/>
    <n v="521"/>
    <d v="2010-12-20T00:00:00"/>
    <x v="5"/>
    <x v="2"/>
    <n v="521"/>
    <x v="25"/>
    <x v="5"/>
  </r>
  <r>
    <n v="1253912"/>
    <n v="10036693"/>
    <s v="CYT CASILL MERL 750 12U(C/ESP)CA"/>
    <n v="181"/>
    <d v="2010-12-20T00:00:00"/>
    <x v="5"/>
    <x v="2"/>
    <n v="181"/>
    <x v="25"/>
    <x v="5"/>
  </r>
  <r>
    <n v="1255054"/>
    <n v="10040070"/>
    <s v="CYT TRIO RVA C.SAUV(90+PTS)75012U2008 VE"/>
    <n v="630"/>
    <d v="2010-12-20T00:00:00"/>
    <x v="3"/>
    <x v="2"/>
    <n v="630"/>
    <x v="25"/>
    <x v="5"/>
  </r>
  <r>
    <n v="1254654"/>
    <n v="10048612"/>
    <s v="CYT TRIO RVA CHARD(P10)750 12U 2009 HN"/>
    <n v="55"/>
    <d v="2010-12-20T00:00:00"/>
    <x v="9"/>
    <x v="2"/>
    <n v="55"/>
    <x v="25"/>
    <x v="5"/>
  </r>
  <r>
    <n v="1255174"/>
    <n v="10044537"/>
    <s v="CYT FRONT C.SAUV BLUSH(P06)750 12U VAR"/>
    <n v="313"/>
    <d v="2010-12-20T00:00:00"/>
    <x v="2"/>
    <x v="2"/>
    <n v="313"/>
    <x v="25"/>
    <x v="5"/>
  </r>
  <r>
    <n v="1255643"/>
    <n v="10020040"/>
    <s v="CYT CASILL C.SAUV 750 12U LATAM"/>
    <n v="476"/>
    <d v="2010-12-20T00:00:00"/>
    <x v="5"/>
    <x v="2"/>
    <n v="476"/>
    <x v="25"/>
    <x v="5"/>
  </r>
  <r>
    <n v="1255152"/>
    <n v="10001265"/>
    <s v="CYT CYT CHARD/SAUV.BLANC 1500 6U DE"/>
    <n v="4050"/>
    <d v="2010-12-20T00:00:00"/>
    <x v="12"/>
    <x v="2"/>
    <n v="4050"/>
    <x v="25"/>
    <x v="5"/>
  </r>
  <r>
    <n v="1255066"/>
    <n v="10048675"/>
    <s v="CYT TRIO RVAC.S(P10/90P)7506U2008(CHA)BE"/>
    <n v="700"/>
    <d v="2010-12-20T00:00:00"/>
    <x v="9"/>
    <x v="2"/>
    <n v="700"/>
    <x v="25"/>
    <x v="5"/>
  </r>
  <r>
    <n v="1255104"/>
    <n v="10038108"/>
    <s v="CYT XPLORADOR C.SAUV(P08)STLV 750 6U DK"/>
    <n v="719"/>
    <d v="2010-12-20T00:00:00"/>
    <x v="8"/>
    <x v="2"/>
    <n v="719"/>
    <x v="25"/>
    <x v="5"/>
  </r>
  <r>
    <n v="1255109"/>
    <n v="10038444"/>
    <s v="CYT CASILL C.SAUV 750 6U 2009 DE/BE"/>
    <n v="280"/>
    <d v="2010-12-20T00:00:00"/>
    <x v="5"/>
    <x v="2"/>
    <n v="280"/>
    <x v="25"/>
    <x v="5"/>
  </r>
  <r>
    <n v="1255110"/>
    <n v="10048995"/>
    <s v="CYT FRONT C.SAUV ST(P06)750 12U 2010 VEU"/>
    <n v="40"/>
    <d v="2010-12-20T00:00:00"/>
    <x v="3"/>
    <x v="2"/>
    <n v="40"/>
    <x v="25"/>
    <x v="5"/>
  </r>
  <r>
    <n v="1255111"/>
    <n v="10050299"/>
    <s v="CYT SUNR MERL ST(V)(P08)75012U 2010 NORD"/>
    <n v="50"/>
    <d v="2010-12-20T00:00:00"/>
    <x v="12"/>
    <x v="2"/>
    <n v="50"/>
    <x v="25"/>
    <x v="5"/>
  </r>
  <r>
    <n v="1255114"/>
    <n v="10046821"/>
    <s v="MA MAYCAS RVA ESP SYRAH 750 6U 2008 BE"/>
    <n v="44"/>
    <d v="2010-12-20T00:00:00"/>
    <x v="9"/>
    <x v="2"/>
    <n v="44"/>
    <x v="25"/>
    <x v="5"/>
  </r>
  <r>
    <n v="1255134"/>
    <n v="10051678"/>
    <s v="CYT C.IGNACIO RIESL 750 12U 2010 GB"/>
    <n v="537"/>
    <d v="2010-12-20T00:00:00"/>
    <x v="3"/>
    <x v="2"/>
    <n v="537"/>
    <x v="25"/>
    <x v="5"/>
  </r>
  <r>
    <n v="1255136"/>
    <n v="10046300"/>
    <s v="MA MAYCAS RVA SYRAH 750 6U 2009 BE"/>
    <n v="44"/>
    <d v="2010-12-20T00:00:00"/>
    <x v="9"/>
    <x v="2"/>
    <n v="44"/>
    <x v="25"/>
    <x v="5"/>
  </r>
  <r>
    <n v="1255138"/>
    <n v="10047757"/>
    <s v="CYT WINE LOT CARM(G) 750 12U 2008 CA"/>
    <n v="140"/>
    <d v="2010-12-20T00:00:00"/>
    <x v="3"/>
    <x v="2"/>
    <n v="140"/>
    <x v="25"/>
    <x v="5"/>
  </r>
  <r>
    <n v="1255055"/>
    <n v="10048654"/>
    <s v="CYT TRIO RVA C.SAU(P10)(90P)75012U2008CR"/>
    <n v="168"/>
    <d v="2010-12-20T00:00:00"/>
    <x v="3"/>
    <x v="2"/>
    <n v="168"/>
    <x v="25"/>
    <x v="5"/>
  </r>
  <r>
    <n v="1255139"/>
    <n v="12005676"/>
    <s v="2207 CARME RIBERAS 0750 CH 2008"/>
    <n v="822.83333330000005"/>
    <d v="2010-12-20T00:00:00"/>
    <x v="3"/>
    <x v="2"/>
    <n v="822.83333330000005"/>
    <x v="25"/>
    <x v="5"/>
  </r>
  <r>
    <n v="1255175"/>
    <n v="10050622"/>
    <s v="CYT SUNR C.SAUV(P08) 750 12U 2010VEU"/>
    <n v="56"/>
    <d v="2010-12-20T00:00:00"/>
    <x v="12"/>
    <x v="2"/>
    <n v="56"/>
    <x v="25"/>
    <x v="5"/>
  </r>
  <r>
    <n v="1255180"/>
    <n v="10047538"/>
    <s v="CYT CONCHA Y TORO CHARD 750 6U 2010 DE"/>
    <n v="924"/>
    <d v="2010-12-20T00:00:00"/>
    <x v="3"/>
    <x v="2"/>
    <n v="924"/>
    <x v="25"/>
    <x v="5"/>
  </r>
  <r>
    <n v="1255212"/>
    <n v="10050618"/>
    <s v="CYT SUNR C.SAUV (P08)STLV 750 6U 2010VEU"/>
    <n v="140"/>
    <d v="2010-12-20T00:00:00"/>
    <x v="3"/>
    <x v="2"/>
    <n v="140"/>
    <x v="25"/>
    <x v="5"/>
  </r>
  <r>
    <n v="1255215"/>
    <n v="10046827"/>
    <s v="MA MAYCAS RVA ESP SYRAH 750 6U 2008 CL"/>
    <n v="70"/>
    <d v="2010-12-20T00:00:00"/>
    <x v="9"/>
    <x v="2"/>
    <n v="70"/>
    <x v="25"/>
    <x v="5"/>
  </r>
  <r>
    <n v="1255245"/>
    <n v="10004295"/>
    <s v="CYT CYT ROSE 1500 6U DE"/>
    <n v="1061"/>
    <d v="2010-12-20T00:00:00"/>
    <x v="12"/>
    <x v="2"/>
    <n v="1061"/>
    <x v="25"/>
    <x v="5"/>
  </r>
  <r>
    <n v="1255249"/>
    <n v="10033275"/>
    <s v="CYT FRONT CC CA/ME(P07 MANT)4P1500 6U US"/>
    <n v="15971"/>
    <d v="2010-12-20T00:00:00"/>
    <x v="1"/>
    <x v="2"/>
    <n v="15971"/>
    <x v="25"/>
    <x v="5"/>
  </r>
  <r>
    <n v="1255259"/>
    <n v="10046754"/>
    <s v="CYT MARQUES C.SAUV 750 6U 2008 VEU"/>
    <n v="42"/>
    <d v="2010-12-20T00:00:00"/>
    <x v="9"/>
    <x v="2"/>
    <n v="42"/>
    <x v="25"/>
    <x v="5"/>
  </r>
  <r>
    <n v="1255264"/>
    <n v="10043645"/>
    <s v="CYT MARQUES SYRAH 750 12U 2008 EC"/>
    <n v="80"/>
    <d v="2010-12-20T00:00:00"/>
    <x v="9"/>
    <x v="2"/>
    <n v="80"/>
    <x v="25"/>
    <x v="5"/>
  </r>
  <r>
    <n v="1255269"/>
    <n v="10050767"/>
    <s v="CYT MARQUES CARM 750 12U 2009  EC"/>
    <n v="80"/>
    <d v="2010-12-20T00:00:00"/>
    <x v="9"/>
    <x v="2"/>
    <n v="80"/>
    <x v="25"/>
    <x v="5"/>
  </r>
  <r>
    <n v="1255270"/>
    <n v="21000132"/>
    <s v="2189 SYRAH TERRUNYO 0750 12U CH 2007 EC"/>
    <n v="90"/>
    <d v="2010-12-20T00:00:00"/>
    <x v="9"/>
    <x v="2"/>
    <n v="180"/>
    <x v="25"/>
    <x v="5"/>
  </r>
  <r>
    <n v="1255059"/>
    <n v="10049628"/>
    <s v="CYT CAS RVA PR C.SAUV ECO 750 12U 2009VE"/>
    <n v="350"/>
    <d v="2010-12-20T00:00:00"/>
    <x v="3"/>
    <x v="2"/>
    <n v="350"/>
    <x v="25"/>
    <x v="5"/>
  </r>
  <r>
    <n v="1255300"/>
    <n v="10050638"/>
    <s v="CYT SUNR BIB C.SAUV(P08) 3L 4U 2010IS"/>
    <n v="224"/>
    <d v="2010-12-20T00:00:00"/>
    <x v="7"/>
    <x v="2"/>
    <n v="224"/>
    <x v="25"/>
    <x v="5"/>
  </r>
  <r>
    <n v="1255296"/>
    <n v="10041797"/>
    <s v="CYT FRONT CHARD STLV(P06)750 12U 2010VEU"/>
    <n v="220"/>
    <d v="2010-12-20T00:00:00"/>
    <x v="2"/>
    <x v="2"/>
    <n v="220"/>
    <x v="25"/>
    <x v="5"/>
  </r>
  <r>
    <n v="1255308"/>
    <n v="10031779"/>
    <s v="CYT CASILL CHARD 750 6U RU"/>
    <n v="430"/>
    <d v="2010-12-20T00:00:00"/>
    <x v="5"/>
    <x v="2"/>
    <n v="430"/>
    <x v="25"/>
    <x v="5"/>
  </r>
  <r>
    <n v="1255311"/>
    <n v="10041203"/>
    <s v="CYT SUNR C.SAUV(P08) 750 6U RU"/>
    <n v="988"/>
    <d v="2010-12-20T00:00:00"/>
    <x v="12"/>
    <x v="2"/>
    <n v="988"/>
    <x v="25"/>
    <x v="5"/>
  </r>
  <r>
    <n v="1255312"/>
    <n v="10041224"/>
    <s v="CYT SUNR CARM(P08) 750 6U RU"/>
    <n v="972.5"/>
    <d v="2010-12-20T00:00:00"/>
    <x v="12"/>
    <x v="2"/>
    <n v="972.5"/>
    <x v="25"/>
    <x v="5"/>
  </r>
  <r>
    <n v="1255314"/>
    <n v="10041305"/>
    <s v="CYT SUNR MERL(P08) 750 6U RU"/>
    <n v="795"/>
    <d v="2010-12-20T00:00:00"/>
    <x v="12"/>
    <x v="2"/>
    <n v="795"/>
    <x v="25"/>
    <x v="5"/>
  </r>
  <r>
    <n v="1255318"/>
    <n v="10044510"/>
    <s v="CYT FRONT CHARD(P06) 750 6U RU"/>
    <n v="2642"/>
    <d v="2010-12-20T00:00:00"/>
    <x v="0"/>
    <x v="2"/>
    <n v="2642"/>
    <x v="25"/>
    <x v="5"/>
  </r>
  <r>
    <n v="1255329"/>
    <n v="10044613"/>
    <s v="CYT FRONT C.SAUV BLUSH(P06)750 12U PE"/>
    <n v="98"/>
    <d v="2010-12-20T00:00:00"/>
    <x v="2"/>
    <x v="2"/>
    <n v="98"/>
    <x v="25"/>
    <x v="5"/>
  </r>
  <r>
    <n v="1255330"/>
    <n v="10044616"/>
    <s v="CYT FRONT (CYT) MERL (P06) 750 12U PE"/>
    <n v="196"/>
    <d v="2010-12-20T00:00:00"/>
    <x v="2"/>
    <x v="2"/>
    <n v="196"/>
    <x v="25"/>
    <x v="5"/>
  </r>
  <r>
    <n v="1255331"/>
    <n v="10044926"/>
    <s v="CYT CASILL C.SAUV ECO 750 12U EC-UY"/>
    <n v="42"/>
    <d v="2010-12-20T00:00:00"/>
    <x v="5"/>
    <x v="2"/>
    <n v="42"/>
    <x v="25"/>
    <x v="5"/>
  </r>
  <r>
    <n v="1255336"/>
    <n v="10049275"/>
    <s v="CYT FRONT BIB ROSE(SLIM)3L 4U 2010 VEU"/>
    <n v="224"/>
    <d v="2010-12-20T00:00:00"/>
    <x v="7"/>
    <x v="2"/>
    <n v="224"/>
    <x v="25"/>
    <x v="5"/>
  </r>
  <r>
    <n v="1255584"/>
    <n v="10035776"/>
    <s v="CYT CASILL CHARD 750 6U 2009 DE/BE"/>
    <n v="495"/>
    <d v="2010-12-20T00:00:00"/>
    <x v="5"/>
    <x v="2"/>
    <n v="495"/>
    <x v="25"/>
    <x v="5"/>
  </r>
  <r>
    <n v="1255361"/>
    <n v="10049600"/>
    <s v="CYT CAS RVA PR C.SAUV ECO 750 6U 2009 DE"/>
    <n v="280"/>
    <d v="2010-12-20T00:00:00"/>
    <x v="3"/>
    <x v="2"/>
    <n v="280"/>
    <x v="25"/>
    <x v="5"/>
  </r>
  <r>
    <n v="1255456"/>
    <n v="10046061"/>
    <s v="CA CLASSICO CHARD STIC STLV 750 12U VEU"/>
    <n v="100"/>
    <d v="2010-12-20T00:00:00"/>
    <x v="3"/>
    <x v="2"/>
    <n v="100"/>
    <x v="25"/>
    <x v="5"/>
  </r>
  <r>
    <n v="1255388"/>
    <n v="10044194"/>
    <s v="CYT FRONT C.SAUV(P07) STICK 1500 6U US"/>
    <n v="3040"/>
    <d v="2010-12-20T00:00:00"/>
    <x v="1"/>
    <x v="2"/>
    <n v="3040"/>
    <x v="25"/>
    <x v="5"/>
  </r>
  <r>
    <n v="1255389"/>
    <n v="10044194"/>
    <s v="CYT FRONT C.SAUV(P07) STICK 1500 6U US"/>
    <n v="3040"/>
    <d v="2010-12-20T00:00:00"/>
    <x v="1"/>
    <x v="2"/>
    <n v="3040"/>
    <x v="25"/>
    <x v="5"/>
  </r>
  <r>
    <n v="1255390"/>
    <n v="10044194"/>
    <s v="CYT FRONT C.SAUV(P07) STICK 1500 6U US"/>
    <n v="3040"/>
    <d v="2010-12-20T00:00:00"/>
    <x v="1"/>
    <x v="2"/>
    <n v="3040"/>
    <x v="25"/>
    <x v="5"/>
  </r>
  <r>
    <n v="1255424"/>
    <n v="10041250"/>
    <s v="CYT SUNR CHARD(P08) 750 6U RU"/>
    <n v="1104.5"/>
    <d v="2010-12-20T00:00:00"/>
    <x v="3"/>
    <x v="2"/>
    <n v="1104.5"/>
    <x v="25"/>
    <x v="5"/>
  </r>
  <r>
    <n v="1255428"/>
    <n v="10043740"/>
    <s v="CYT MARQUES SYRAH 750 12U 2008 VEU"/>
    <n v="100"/>
    <d v="2010-12-20T00:00:00"/>
    <x v="9"/>
    <x v="2"/>
    <n v="100"/>
    <x v="25"/>
    <x v="5"/>
  </r>
  <r>
    <n v="1255429"/>
    <n v="10043014"/>
    <s v="CYT MARQUES C.SAUV 750 6U 2008 VAS"/>
    <n v="250"/>
    <d v="2010-12-20T00:00:00"/>
    <x v="9"/>
    <x v="2"/>
    <n v="250"/>
    <x v="25"/>
    <x v="5"/>
  </r>
  <r>
    <n v="1255435"/>
    <n v="10046853"/>
    <s v="CA FINISIMO C.SAUV(HC)750 12U 2008 VEU"/>
    <n v="46"/>
    <d v="2010-12-20T00:00:00"/>
    <x v="9"/>
    <x v="2"/>
    <n v="46"/>
    <x v="25"/>
    <x v="5"/>
  </r>
  <r>
    <n v="1255436"/>
    <n v="10049748"/>
    <s v="CA FINISIMO C.SAUV 750 12U 2008 LATAM"/>
    <n v="20"/>
    <d v="2010-12-20T00:00:00"/>
    <x v="9"/>
    <x v="2"/>
    <n v="20"/>
    <x v="25"/>
    <x v="5"/>
  </r>
  <r>
    <n v="1255448"/>
    <n v="10045966"/>
    <s v="CA CLASSICO CARM STIC 750 12U RU"/>
    <n v="178"/>
    <d v="2010-12-20T00:00:00"/>
    <x v="5"/>
    <x v="2"/>
    <n v="178"/>
    <x v="25"/>
    <x v="5"/>
  </r>
  <r>
    <n v="1255451"/>
    <n v="10031024"/>
    <s v="CYT SUNR C.SAUV(P08) 750 6U LATAM"/>
    <n v="20"/>
    <d v="2010-12-20T00:00:00"/>
    <x v="11"/>
    <x v="2"/>
    <n v="20"/>
    <x v="25"/>
    <x v="5"/>
  </r>
  <r>
    <n v="1255569"/>
    <n v="10040968"/>
    <s v="CYT VINO ESPUMOSO BRUT 750 12U (P09) CR"/>
    <n v="70"/>
    <d v="2010-12-20T00:00:00"/>
    <x v="9"/>
    <x v="2"/>
    <n v="70"/>
    <x v="25"/>
    <x v="5"/>
  </r>
  <r>
    <n v="1255488"/>
    <n v="12006568"/>
    <s v="2175 CARME TERRUNYO 0750 CH 2009"/>
    <n v="5261.25"/>
    <d v="2010-12-20T00:00:00"/>
    <x v="2"/>
    <x v="2"/>
    <n v="5261.25"/>
    <x v="25"/>
    <x v="5"/>
  </r>
  <r>
    <n v="1257117"/>
    <n v="10029723"/>
    <s v="CYT FRONT CAB/MER(P07)1500 6U US"/>
    <m/>
    <d v="2010-12-20T00:00:00"/>
    <x v="1"/>
    <x v="1"/>
    <n v="1000"/>
    <x v="25"/>
    <x v="5"/>
  </r>
  <r>
    <n v="1251468"/>
    <n v="10034470"/>
    <s v="CYT EXPORT SEL (P08) MERLOT 750 12U CL"/>
    <n v="2750"/>
    <d v="2010-12-20T00:00:00"/>
    <x v="12"/>
    <x v="2"/>
    <n v="2750"/>
    <x v="25"/>
    <x v="5"/>
  </r>
  <r>
    <n v="1255462"/>
    <n v="10026725"/>
    <s v="CA RESERVA CHARD 750 12U PL"/>
    <n v="0"/>
    <d v="2010-12-20T00:00:00"/>
    <x v="1"/>
    <x v="2"/>
    <n v="50"/>
    <x v="25"/>
    <x v="5"/>
  </r>
  <r>
    <n v="1255465"/>
    <n v="10035704"/>
    <s v="CA MOAI C.SAUV 750 12U PL"/>
    <n v="0"/>
    <d v="2010-12-20T00:00:00"/>
    <x v="1"/>
    <x v="2"/>
    <n v="899"/>
    <x v="25"/>
    <x v="5"/>
  </r>
  <r>
    <n v="1255467"/>
    <n v="10045952"/>
    <s v="CA CLASSICO CARM STIC 750 12U PL"/>
    <n v="0"/>
    <d v="2010-12-20T00:00:00"/>
    <x v="5"/>
    <x v="2"/>
    <n v="50"/>
    <x v="25"/>
    <x v="5"/>
  </r>
  <r>
    <n v="1255471"/>
    <n v="10046487"/>
    <s v="CA MOAI SYRAH/C.SAUV 750 12U PL"/>
    <n v="0"/>
    <d v="2010-12-20T00:00:00"/>
    <x v="1"/>
    <x v="2"/>
    <n v="500"/>
    <x v="25"/>
    <x v="5"/>
  </r>
  <r>
    <n v="1255474"/>
    <n v="10038450"/>
    <s v="CYT CASILL C.SAUV 375 24U 2009 VEU"/>
    <n v="234"/>
    <d v="2010-12-20T00:00:00"/>
    <x v="3"/>
    <x v="2"/>
    <n v="234"/>
    <x v="25"/>
    <x v="5"/>
  </r>
  <r>
    <n v="1255476"/>
    <n v="10044728"/>
    <s v="CYT FRONT CARM STLV(P06) 750 12U 2010 JP"/>
    <n v="3778"/>
    <d v="2010-12-20T00:00:00"/>
    <x v="2"/>
    <x v="2"/>
    <n v="3778"/>
    <x v="25"/>
    <x v="5"/>
  </r>
  <r>
    <n v="1255477"/>
    <n v="10049364"/>
    <s v="CYT FRONT C.SAUV STLV(P06)750 12U2010 JP"/>
    <n v="8260"/>
    <d v="2010-12-20T00:00:00"/>
    <x v="0"/>
    <x v="2"/>
    <n v="8260"/>
    <x v="25"/>
    <x v="5"/>
  </r>
  <r>
    <n v="1255481"/>
    <n v="10051611"/>
    <s v="CYT FRONT C.SAU/ROS STL(P06)75012U2010JP"/>
    <n v="5275"/>
    <d v="2010-12-20T00:00:00"/>
    <x v="0"/>
    <x v="2"/>
    <n v="5275"/>
    <x v="25"/>
    <x v="5"/>
  </r>
  <r>
    <n v="7079051"/>
    <n v="10045824"/>
    <s v="CS I.NEGRA RVA CHARD(P09)STLV 750 6U NL"/>
    <n v="359.5"/>
    <d v="2010-12-20T00:00:00"/>
    <x v="2"/>
    <x v="2"/>
    <n v="359.5"/>
    <x v="25"/>
    <x v="5"/>
  </r>
  <r>
    <n v="1255453"/>
    <n v="10035233"/>
    <s v="CA CLASSICO S.BLC(STLV) 750 12U VEU"/>
    <n v="30"/>
    <d v="2010-12-20T00:00:00"/>
    <x v="5"/>
    <x v="2"/>
    <n v="30"/>
    <x v="25"/>
    <x v="5"/>
  </r>
  <r>
    <n v="1255574"/>
    <n v="10050625"/>
    <s v="CYT SUNR C.SAUV(P08)STLV750 12U 2010NORD"/>
    <n v="100"/>
    <d v="2010-12-20T00:00:00"/>
    <x v="3"/>
    <x v="2"/>
    <n v="100"/>
    <x v="25"/>
    <x v="5"/>
  </r>
  <r>
    <n v="1255454"/>
    <n v="10045965"/>
    <s v="CA CLASSICO CARM STIC STLV 750 12U VEU"/>
    <n v="150"/>
    <d v="2010-12-20T00:00:00"/>
    <x v="5"/>
    <x v="2"/>
    <n v="150"/>
    <x v="25"/>
    <x v="5"/>
  </r>
  <r>
    <n v="1255352"/>
    <n v="10044866"/>
    <s v="CYT SUNRISE MERL(P08) 1500 6U US"/>
    <n v="1000"/>
    <d v="2010-12-20T00:00:00"/>
    <x v="6"/>
    <x v="2"/>
    <n v="1000"/>
    <x v="25"/>
    <x v="5"/>
  </r>
  <r>
    <n v="1255494"/>
    <n v="12006568"/>
    <s v="2175 CARME TERRUNYO 0750 CH 2009"/>
    <n v="3281"/>
    <d v="2010-12-20T00:00:00"/>
    <x v="2"/>
    <x v="2"/>
    <n v="3281"/>
    <x v="25"/>
    <x v="5"/>
  </r>
  <r>
    <n v="1255508"/>
    <n v="10044503"/>
    <s v="CYT FRONT MERL(P06) 750 6U RU"/>
    <n v="948"/>
    <d v="2010-12-20T00:00:00"/>
    <x v="2"/>
    <x v="2"/>
    <n v="948"/>
    <x v="25"/>
    <x v="5"/>
  </r>
  <r>
    <n v="1255512"/>
    <n v="10051611"/>
    <s v="CYT FRONT C.SAU/ROS STL(P06)75012U2010JP"/>
    <n v="557"/>
    <d v="2010-12-20T00:00:00"/>
    <x v="2"/>
    <x v="2"/>
    <n v="557"/>
    <x v="25"/>
    <x v="5"/>
  </r>
  <r>
    <n v="1255523"/>
    <n v="12005695"/>
    <s v="4130 C.SAUV/MERL ORGANICO 0750 CH 2009"/>
    <n v="1254.5"/>
    <d v="2010-12-20T00:00:00"/>
    <x v="9"/>
    <x v="2"/>
    <n v="1254.5"/>
    <x v="25"/>
    <x v="5"/>
  </r>
  <r>
    <n v="1255526"/>
    <n v="10021898"/>
    <s v="CYT FRONT CAB.SAUV(P06) 187 24U VEU"/>
    <n v="87.266666670000006"/>
    <d v="2010-12-20T00:00:00"/>
    <x v="10"/>
    <x v="2"/>
    <n v="87.266666670000006"/>
    <x v="25"/>
    <x v="5"/>
  </r>
  <r>
    <n v="1255529"/>
    <n v="10040076"/>
    <s v="CYT TRIO RVA C.SAUV(90+PTS)7506U2008 AR"/>
    <n v="27.5"/>
    <d v="2010-12-20T00:00:00"/>
    <x v="9"/>
    <x v="2"/>
    <n v="27.5"/>
    <x v="25"/>
    <x v="5"/>
  </r>
  <r>
    <n v="1255530"/>
    <n v="10048664"/>
    <s v="CYT TRIO RVA C.SAU(P10)(90P)75012U2008PR"/>
    <n v="70"/>
    <d v="2010-12-20T00:00:00"/>
    <x v="9"/>
    <x v="2"/>
    <n v="70"/>
    <x v="25"/>
    <x v="5"/>
  </r>
  <r>
    <n v="1255565"/>
    <n v="10048861"/>
    <s v="CYT SPARKLING DEMI SEC 750 12U (P09) VE"/>
    <n v="350"/>
    <d v="2010-12-20T00:00:00"/>
    <x v="9"/>
    <x v="2"/>
    <n v="350"/>
    <x v="25"/>
    <x v="5"/>
  </r>
  <r>
    <n v="1255457"/>
    <n v="10050434"/>
    <s v="CA CLASSICO BIB C.SAUV 2L 6U 2010 NO"/>
    <n v="266.66666670000001"/>
    <d v="2010-12-20T00:00:00"/>
    <x v="7"/>
    <x v="2"/>
    <n v="266.66666670000001"/>
    <x v="25"/>
    <x v="5"/>
  </r>
  <r>
    <n v="1255487"/>
    <n v="12006567"/>
    <s v="2174 SYRAH MAYCAS 0750 ST 2009"/>
    <n v="1094.833333"/>
    <d v="2010-12-20T00:00:00"/>
    <x v="9"/>
    <x v="2"/>
    <n v="1094.833333"/>
    <x v="25"/>
    <x v="5"/>
  </r>
  <r>
    <n v="1255056"/>
    <n v="12005529"/>
    <s v="2103 C.SAUV TRIO 0750 CH 2008"/>
    <n v="1979.083333"/>
    <d v="2010-12-20T00:00:00"/>
    <x v="3"/>
    <x v="2"/>
    <n v="1979.083333"/>
    <x v="25"/>
    <x v="5"/>
  </r>
  <r>
    <n v="1255483"/>
    <n v="10045269"/>
    <s v="CYT CASILL MALB ECO 750 6U 2010 LATAM"/>
    <n v="140"/>
    <d v="2010-12-20T00:00:00"/>
    <x v="3"/>
    <x v="2"/>
    <n v="140"/>
    <x v="25"/>
    <x v="5"/>
  </r>
  <r>
    <n v="1255605"/>
    <n v="10028326"/>
    <s v="CYT FRONT C.SAUV BLUSH(P06) 1500 6U VAR"/>
    <n v="504"/>
    <d v="2010-12-20T00:00:00"/>
    <x v="1"/>
    <x v="2"/>
    <n v="504"/>
    <x v="25"/>
    <x v="5"/>
  </r>
  <r>
    <n v="1255607"/>
    <n v="10022351"/>
    <s v="CYT FRONT CHARD(P06) 750 12U VAR"/>
    <n v="330"/>
    <d v="2010-12-20T00:00:00"/>
    <x v="2"/>
    <x v="2"/>
    <n v="330"/>
    <x v="25"/>
    <x v="5"/>
  </r>
  <r>
    <n v="1255609"/>
    <n v="10020301"/>
    <s v="CYT CASILL C.SAUV 750 12U PR"/>
    <n v="47"/>
    <d v="2010-12-20T00:00:00"/>
    <x v="5"/>
    <x v="2"/>
    <n v="47"/>
    <x v="25"/>
    <x v="5"/>
  </r>
  <r>
    <n v="1255617"/>
    <n v="10044571"/>
    <s v="CYT FRONT S.BLC STLV(P06)750 12U CA"/>
    <n v="140"/>
    <d v="2010-12-20T00:00:00"/>
    <x v="2"/>
    <x v="2"/>
    <n v="140"/>
    <x v="25"/>
    <x v="5"/>
  </r>
  <r>
    <n v="1255618"/>
    <n v="10044572"/>
    <s v="CYT FRONT MERL STLV(P06)750 12U (V)CA"/>
    <n v="140"/>
    <d v="2010-12-20T00:00:00"/>
    <x v="2"/>
    <x v="2"/>
    <n v="140"/>
    <x v="25"/>
    <x v="5"/>
  </r>
  <r>
    <n v="1255627"/>
    <n v="10050077"/>
    <s v="CYT CASILL C.SAUV ECO 750 6U 2009 GB"/>
    <n v="13790"/>
    <d v="2010-12-20T00:00:00"/>
    <x v="5"/>
    <x v="2"/>
    <n v="13824"/>
    <x v="25"/>
    <x v="5"/>
  </r>
  <r>
    <n v="1255633"/>
    <n v="10048316"/>
    <s v="CYT FRONT ROSE(P06) 1500 6U VAR"/>
    <n v="80"/>
    <d v="2010-12-20T00:00:00"/>
    <x v="1"/>
    <x v="2"/>
    <n v="80"/>
    <x v="25"/>
    <x v="5"/>
  </r>
  <r>
    <n v="1255636"/>
    <n v="10044486"/>
    <s v="CYT FRONT CHARD(P06) 750 12U PR"/>
    <n v="55"/>
    <d v="2010-12-20T00:00:00"/>
    <x v="2"/>
    <x v="2"/>
    <n v="55"/>
    <x v="25"/>
    <x v="5"/>
  </r>
  <r>
    <n v="1255637"/>
    <n v="10044538"/>
    <s v="CYT FRONT C.SAUV BLUSH(P06)750 12U PR"/>
    <n v="70"/>
    <d v="2010-12-20T00:00:00"/>
    <x v="2"/>
    <x v="2"/>
    <n v="70"/>
    <x v="25"/>
    <x v="5"/>
  </r>
  <r>
    <n v="1255568"/>
    <n v="10040783"/>
    <s v="CYT SPARKLING BRUT 750 12U (P09) VIN"/>
    <n v="50"/>
    <d v="2010-12-20T00:00:00"/>
    <x v="9"/>
    <x v="2"/>
    <n v="50"/>
    <x v="25"/>
    <x v="5"/>
  </r>
  <r>
    <n v="1255846"/>
    <n v="10029435"/>
    <s v="CYT MOUNTAIN RANGE MERL STLV 750 12U GB"/>
    <n v="1120"/>
    <d v="2010-12-20T00:00:00"/>
    <x v="8"/>
    <x v="2"/>
    <n v="1120"/>
    <x v="25"/>
    <x v="5"/>
  </r>
  <r>
    <n v="1255758"/>
    <n v="10051767"/>
    <s v="CYT CASILL CHARD ECO STLV 750 6U 2009 GB"/>
    <n v="5555"/>
    <d v="2010-12-20T00:00:00"/>
    <x v="5"/>
    <x v="2"/>
    <n v="5555"/>
    <x v="25"/>
    <x v="5"/>
  </r>
  <r>
    <n v="1255649"/>
    <n v="10020297"/>
    <s v="CYT CASILL C.SAUV 750 12U CN"/>
    <n v="938"/>
    <d v="2010-12-20T00:00:00"/>
    <x v="5"/>
    <x v="2"/>
    <n v="938"/>
    <x v="25"/>
    <x v="5"/>
  </r>
  <r>
    <n v="1255652"/>
    <n v="10049507"/>
    <s v="CYT SENDERO C.SAUV(P07) STL 750 12U CN"/>
    <n v="392"/>
    <d v="2010-12-20T00:00:00"/>
    <x v="10"/>
    <x v="2"/>
    <n v="392"/>
    <x v="25"/>
    <x v="5"/>
  </r>
  <r>
    <n v="1255653"/>
    <n v="10020211"/>
    <s v="CYT CASILL CHARD 750 12U CN"/>
    <n v="231"/>
    <d v="2010-12-20T00:00:00"/>
    <x v="5"/>
    <x v="2"/>
    <n v="231"/>
    <x v="25"/>
    <x v="5"/>
  </r>
  <r>
    <n v="1255658"/>
    <n v="10044729"/>
    <s v="CYT FRONT CHARD STLV(P06)750 12U 2010JP"/>
    <n v="11448"/>
    <d v="2010-12-20T00:00:00"/>
    <x v="2"/>
    <x v="2"/>
    <n v="11448"/>
    <x v="25"/>
    <x v="5"/>
  </r>
  <r>
    <n v="1255660"/>
    <n v="10051563"/>
    <s v="CYT SUNR CHARD(P08)STLV 750 12U 2010 JP"/>
    <n v="3650"/>
    <d v="2010-12-20T00:00:00"/>
    <x v="3"/>
    <x v="2"/>
    <n v="3650"/>
    <x v="25"/>
    <x v="5"/>
  </r>
  <r>
    <n v="1255662"/>
    <n v="10045161"/>
    <s v="CYT CASILL S.BLC ECO 750 6U 2010 GB"/>
    <n v="9585"/>
    <d v="2010-12-20T00:00:00"/>
    <x v="5"/>
    <x v="2"/>
    <n v="9585"/>
    <x v="25"/>
    <x v="5"/>
  </r>
  <r>
    <n v="1255667"/>
    <n v="10025779"/>
    <s v="CYT MT PACK FRON(P07)4C.SAU/MER187 6U US"/>
    <n v="598.4"/>
    <d v="2010-12-20T00:00:00"/>
    <x v="10"/>
    <x v="2"/>
    <n v="598.4"/>
    <x v="25"/>
    <x v="5"/>
  </r>
  <r>
    <n v="1255668"/>
    <n v="10031847"/>
    <s v="CYT FRONT C.SA/MER(P07)750 12U US"/>
    <n v="1400"/>
    <d v="2010-12-20T00:00:00"/>
    <x v="2"/>
    <x v="2"/>
    <n v="1400"/>
    <x v="25"/>
    <x v="5"/>
  </r>
  <r>
    <n v="7079387"/>
    <n v="10046228"/>
    <s v="CS C.SUR TOC CHARD(P08)STL 750 12U NORD"/>
    <n v="8"/>
    <d v="2010-12-20T00:00:00"/>
    <x v="3"/>
    <x v="2"/>
    <n v="8"/>
    <x v="25"/>
    <x v="5"/>
  </r>
  <r>
    <n v="1255684"/>
    <n v="10045693"/>
    <s v="CYT CYT RVDO S.BLC(P07 NV) 750 12U MX"/>
    <n v="1176"/>
    <d v="2010-12-20T00:00:00"/>
    <x v="8"/>
    <x v="2"/>
    <n v="1176"/>
    <x v="25"/>
    <x v="5"/>
  </r>
  <r>
    <n v="1256876"/>
    <n v="10045687"/>
    <s v="CYT CYT RVDO C.SAUV (P07)750 12U MX"/>
    <n v="1292"/>
    <d v="2010-12-20T00:00:00"/>
    <x v="3"/>
    <x v="2"/>
    <n v="1292"/>
    <x v="25"/>
    <x v="5"/>
  </r>
  <r>
    <n v="1255686"/>
    <n v="10024185"/>
    <s v="CYT SELECCION MOSC/SEMILL(ND) 750 6U MX"/>
    <n v="1083"/>
    <d v="2010-12-20T00:00:00"/>
    <x v="8"/>
    <x v="2"/>
    <n v="1083"/>
    <x v="25"/>
    <x v="5"/>
  </r>
  <r>
    <n v="1257140"/>
    <n v="10040786"/>
    <s v="CYT SPARKLING DEMI SEC 750 12U (P09) VES"/>
    <n v="200"/>
    <d v="2010-12-20T00:00:00"/>
    <x v="9"/>
    <x v="2"/>
    <n v="200"/>
    <x v="25"/>
    <x v="5"/>
  </r>
  <r>
    <n v="1255765"/>
    <n v="10051514"/>
    <s v="CYT CASILL C.SAUV STLV 375 12U 2009 GB"/>
    <n v="532"/>
    <d v="2010-12-20T00:00:00"/>
    <x v="3"/>
    <x v="2"/>
    <n v="532"/>
    <x v="25"/>
    <x v="5"/>
  </r>
  <r>
    <n v="1255768"/>
    <n v="10050053"/>
    <s v="CYT FRONT MERL ST(UK)(BL)750 6U 2010 GB"/>
    <n v="71"/>
    <d v="2010-12-20T00:00:00"/>
    <x v="6"/>
    <x v="2"/>
    <n v="71"/>
    <x v="25"/>
    <x v="5"/>
  </r>
  <r>
    <n v="1255770"/>
    <n v="10032002"/>
    <s v="CYT MOUNTAIN RANGE S.BLC STLV750 12U GB"/>
    <n v="573"/>
    <d v="2010-12-20T00:00:00"/>
    <x v="8"/>
    <x v="2"/>
    <n v="573"/>
    <x v="25"/>
    <x v="5"/>
  </r>
  <r>
    <n v="1255772"/>
    <n v="10048859"/>
    <s v="CYT SPARKLING BRUT 750 12U (P09) VE"/>
    <n v="350"/>
    <d v="2010-12-20T00:00:00"/>
    <x v="9"/>
    <x v="2"/>
    <n v="350"/>
    <x v="25"/>
    <x v="5"/>
  </r>
  <r>
    <n v="1255780"/>
    <n v="10044518"/>
    <s v="CYT FRONT SHIRAZ (P06) 750 12U LATAM"/>
    <n v="78"/>
    <d v="2010-12-20T00:00:00"/>
    <x v="2"/>
    <x v="2"/>
    <n v="78"/>
    <x v="25"/>
    <x v="5"/>
  </r>
  <r>
    <n v="1255809"/>
    <n v="10051695"/>
    <s v="CYTFRONSBLC/SEM(ST)(P06)7506U2010(CHA)BE"/>
    <n v="560"/>
    <d v="2010-12-20T00:00:00"/>
    <x v="2"/>
    <x v="2"/>
    <n v="560"/>
    <x v="25"/>
    <x v="5"/>
  </r>
  <r>
    <n v="1255832"/>
    <n v="10050132"/>
    <s v="CYT FRONT C.SAUV(P06) 375 24U LATAM"/>
    <n v="36"/>
    <d v="2010-12-20T00:00:00"/>
    <x v="8"/>
    <x v="2"/>
    <n v="36"/>
    <x v="25"/>
    <x v="5"/>
  </r>
  <r>
    <n v="1255838"/>
    <n v="10029424"/>
    <s v="CYT MOUNTAIN RANGE C.SAUV STL 750 12U GB"/>
    <n v="569"/>
    <d v="2010-12-20T00:00:00"/>
    <x v="8"/>
    <x v="2"/>
    <n v="569"/>
    <x v="25"/>
    <x v="5"/>
  </r>
  <r>
    <n v="1255682"/>
    <n v="10045687"/>
    <s v="CYT CYT RVDO C.SAUV (P07)750 12U MX"/>
    <n v="3405"/>
    <d v="2010-12-20T00:00:00"/>
    <x v="8"/>
    <x v="2"/>
    <n v="3405"/>
    <x v="25"/>
    <x v="5"/>
  </r>
  <r>
    <n v="1256039"/>
    <n v="12006491"/>
    <s v="2151 ROSADO 0750 CH 2010"/>
    <n v="778.58333330000005"/>
    <d v="2010-12-20T00:00:00"/>
    <x v="3"/>
    <x v="2"/>
    <n v="778.58333330000005"/>
    <x v="25"/>
    <x v="5"/>
  </r>
  <r>
    <m/>
    <m/>
    <m/>
    <m/>
    <d v="2010-12-20T00:00:00"/>
    <x v="6"/>
    <x v="0"/>
    <n v="14536"/>
    <x v="25"/>
    <x v="5"/>
  </r>
  <r>
    <n v="7078870"/>
    <n v="10042958"/>
    <s v="CS CONO SUR P.NOIR STL(P07)750 12U US"/>
    <n v="3250"/>
    <d v="2010-12-20T00:00:00"/>
    <x v="6"/>
    <x v="2"/>
    <n v="3250"/>
    <x v="25"/>
    <x v="5"/>
  </r>
  <r>
    <n v="1255857"/>
    <n v="10025604"/>
    <s v="CYT CASILL S.BLC STLV 750 12U LATAM"/>
    <n v="326"/>
    <d v="2010-12-20T00:00:00"/>
    <x v="5"/>
    <x v="2"/>
    <n v="326"/>
    <x v="25"/>
    <x v="5"/>
  </r>
  <r>
    <n v="1255859"/>
    <n v="10041968"/>
    <s v="CYT CASILL S.BLC STLV 750 12U 2010 VEU"/>
    <n v="560"/>
    <d v="2010-12-20T00:00:00"/>
    <x v="5"/>
    <x v="2"/>
    <n v="560"/>
    <x v="25"/>
    <x v="5"/>
  </r>
  <r>
    <n v="1255875"/>
    <n v="10051199"/>
    <s v="CYT G.RVA S.RIBERAS S.BLC 750 6U 2010 DO"/>
    <n v="20"/>
    <d v="2010-12-20T00:00:00"/>
    <x v="3"/>
    <x v="2"/>
    <n v="20"/>
    <x v="25"/>
    <x v="5"/>
  </r>
  <r>
    <n v="1255876"/>
    <n v="10050256"/>
    <s v="CYT G.RVA RIBERAS CARM 750 12U 2008 DO"/>
    <n v="40"/>
    <d v="2010-12-20T00:00:00"/>
    <x v="3"/>
    <x v="2"/>
    <n v="40"/>
    <x v="25"/>
    <x v="5"/>
  </r>
  <r>
    <n v="1255984"/>
    <n v="10047597"/>
    <s v="CYT CASILL C.SAU 750 12U (DES) 2009 NO"/>
    <n v="2831"/>
    <d v="2010-12-20T00:00:00"/>
    <x v="2"/>
    <x v="2"/>
    <n v="2831"/>
    <x v="25"/>
    <x v="5"/>
  </r>
  <r>
    <n v="1255994"/>
    <n v="12006513"/>
    <s v="2100 C.SAUV MELCHOR 0375 CH 2009(370CC)"/>
    <n v="82.291666669999998"/>
    <d v="2010-12-20T00:00:00"/>
    <x v="3"/>
    <x v="2"/>
    <n v="82.291666669999998"/>
    <x v="25"/>
    <x v="5"/>
  </r>
  <r>
    <n v="1255998"/>
    <n v="10038400"/>
    <s v="CYT CASILL P.NOIR 750 6U 2009 VEU"/>
    <n v="440"/>
    <d v="2010-12-20T00:00:00"/>
    <x v="2"/>
    <x v="2"/>
    <n v="440"/>
    <x v="25"/>
    <x v="5"/>
  </r>
  <r>
    <n v="1256003"/>
    <n v="10041148"/>
    <s v="CYT SUNR S.BLC(P08) 750 12U VAR"/>
    <n v="42"/>
    <d v="2010-12-20T00:00:00"/>
    <x v="12"/>
    <x v="2"/>
    <n v="42"/>
    <x v="25"/>
    <x v="5"/>
  </r>
  <r>
    <n v="1256009"/>
    <n v="10020006"/>
    <s v="CYT CASILL SHIRAZ 750 12U VES"/>
    <n v="88"/>
    <d v="2010-12-20T00:00:00"/>
    <x v="3"/>
    <x v="2"/>
    <n v="88"/>
    <x v="25"/>
    <x v="5"/>
  </r>
  <r>
    <n v="1255845"/>
    <n v="10020039"/>
    <s v="CYT CASILL CHARD 750 12U LATAM"/>
    <n v="70"/>
    <d v="2010-12-20T00:00:00"/>
    <x v="5"/>
    <x v="2"/>
    <n v="70"/>
    <x v="25"/>
    <x v="5"/>
  </r>
  <r>
    <n v="1256978"/>
    <n v="10050083"/>
    <s v="CYT CASILL S.BLC ECO 750 6U 2010 DE"/>
    <n v="98"/>
    <d v="2010-12-20T00:00:00"/>
    <x v="3"/>
    <x v="2"/>
    <n v="98"/>
    <x v="25"/>
    <x v="5"/>
  </r>
  <r>
    <n v="1255842"/>
    <n v="10021905"/>
    <s v="CYT FRONT MERL(P06) 187 24U VEU"/>
    <n v="199.46666669999999"/>
    <d v="2010-12-20T00:00:00"/>
    <x v="8"/>
    <x v="2"/>
    <n v="199.46666669999999"/>
    <x v="25"/>
    <x v="5"/>
  </r>
  <r>
    <n v="1256099"/>
    <n v="12005629"/>
    <s v="2111 P.NOIR CASILL 0750 CH 2009(1797)"/>
    <n v="1678"/>
    <d v="2010-12-20T00:00:00"/>
    <x v="3"/>
    <x v="2"/>
    <n v="1678"/>
    <x v="25"/>
    <x v="5"/>
  </r>
  <r>
    <n v="1256135"/>
    <n v="10048866"/>
    <s v="CYT PATO TORRENTE S.BLC STL 75012U2010GB"/>
    <n v="70"/>
    <d v="2010-12-20T00:00:00"/>
    <x v="12"/>
    <x v="2"/>
    <n v="70"/>
    <x v="25"/>
    <x v="5"/>
  </r>
  <r>
    <n v="1256139"/>
    <n v="10046314"/>
    <s v="CYT CASILL C.SAUV 750 6U 2009 GB"/>
    <n v="101"/>
    <d v="2010-12-20T00:00:00"/>
    <x v="3"/>
    <x v="2"/>
    <n v="101"/>
    <x v="25"/>
    <x v="5"/>
  </r>
  <r>
    <n v="1256366"/>
    <n v="10032829"/>
    <s v="CYT CYT (RVDO) MERLOT 750(P07 NV) 12U MX"/>
    <n v="298"/>
    <d v="2010-12-20T00:00:00"/>
    <x v="0"/>
    <x v="2"/>
    <n v="298"/>
    <x v="25"/>
    <x v="5"/>
  </r>
  <r>
    <n v="1256380"/>
    <n v="10050001"/>
    <s v="CYT XPLORADOR CHARD(P08)STL 750 6U DK"/>
    <n v="27.5"/>
    <d v="2010-12-20T00:00:00"/>
    <x v="3"/>
    <x v="2"/>
    <n v="27.5"/>
    <x v="25"/>
    <x v="5"/>
  </r>
  <r>
    <n v="1256492"/>
    <n v="10025604"/>
    <s v="CYT CASILL S.BLC STLV 750 12U LATAM"/>
    <n v="630"/>
    <d v="2010-12-20T00:00:00"/>
    <x v="5"/>
    <x v="2"/>
    <n v="630"/>
    <x v="25"/>
    <x v="5"/>
  </r>
  <r>
    <n v="1256721"/>
    <n v="12005677"/>
    <s v="2206 C.SAUV RIBERAS 0750 CH 2008"/>
    <n v="1052.75"/>
    <d v="2010-12-20T00:00:00"/>
    <x v="3"/>
    <x v="2"/>
    <n v="1052.75"/>
    <x v="25"/>
    <x v="5"/>
  </r>
  <r>
    <n v="1256862"/>
    <n v="10049794"/>
    <s v="CYT CASILL MERL(GOLL) 750 6U 2009 GB"/>
    <n v="20"/>
    <d v="2010-12-20T00:00:00"/>
    <x v="3"/>
    <x v="2"/>
    <n v="20"/>
    <x v="25"/>
    <x v="5"/>
  </r>
  <r>
    <n v="7078792"/>
    <n v="10041590"/>
    <s v="CS CONO SUR C.SAUV(P07)750 6U VAS"/>
    <n v="56"/>
    <d v="2010-12-20T00:00:00"/>
    <x v="8"/>
    <x v="2"/>
    <n v="56"/>
    <x v="25"/>
    <x v="5"/>
  </r>
  <r>
    <n v="1256004"/>
    <n v="12006079"/>
    <s v="2100 C.SAUV MELCHOR 0750 CH 2007 1U PA"/>
    <n v="33"/>
    <d v="2010-12-20T00:00:00"/>
    <x v="9"/>
    <x v="2"/>
    <n v="33"/>
    <x v="25"/>
    <x v="5"/>
  </r>
  <r>
    <n v="7078496"/>
    <n v="10046229"/>
    <s v="CS C.SUR TOC S.BLC(P08)STL 750 12U VEU"/>
    <n v="462"/>
    <d v="2010-12-20T00:00:00"/>
    <x v="3"/>
    <x v="2"/>
    <n v="462"/>
    <x v="25"/>
    <x v="5"/>
  </r>
  <r>
    <n v="1255841"/>
    <n v="10046122"/>
    <s v="CYT MAR DEL SUR S.SWEE W.WINE750LP12UVEU"/>
    <n v="1083"/>
    <d v="2010-12-20T00:00:00"/>
    <x v="1"/>
    <x v="2"/>
    <n v="1083"/>
    <x v="25"/>
    <x v="5"/>
  </r>
  <r>
    <n v="1253987"/>
    <n v="10045259"/>
    <s v="CYT CASILL MALB ECO 750 12U 2010 LATAM"/>
    <n v="182"/>
    <d v="2010-12-20T00:00:00"/>
    <x v="3"/>
    <x v="2"/>
    <n v="182"/>
    <x v="25"/>
    <x v="5"/>
  </r>
  <r>
    <n v="1257252"/>
    <n v="10040290"/>
    <s v="CYT CHAMP SUBERC BRUT(P08 45) 750 12U CL"/>
    <n v="115"/>
    <d v="2010-12-20T00:00:00"/>
    <x v="9"/>
    <x v="2"/>
    <n v="115"/>
    <x v="25"/>
    <x v="5"/>
  </r>
  <r>
    <n v="7077870"/>
    <n v="10039750"/>
    <s v="CYT SE C.SAUV (CJA)700 12U CL"/>
    <n v="7055.0666670000001"/>
    <d v="2010-12-20T00:00:00"/>
    <x v="12"/>
    <x v="2"/>
    <n v="7055.0666670000001"/>
    <x v="25"/>
    <x v="5"/>
  </r>
  <r>
    <n v="7077893"/>
    <n v="10048507"/>
    <s v="CS NEBLINA MERL(P08)STLV 750 6U VEU"/>
    <n v="8495.5"/>
    <d v="2010-12-20T00:00:00"/>
    <x v="0"/>
    <x v="2"/>
    <n v="8495.5"/>
    <x v="25"/>
    <x v="5"/>
  </r>
  <r>
    <n v="7078083"/>
    <n v="10029623"/>
    <s v="VE MT PACK W.CREST 4CAB(S/R LOGO)1876UUS"/>
    <n v="148.10400000000001"/>
    <d v="2010-12-20T00:00:00"/>
    <x v="10"/>
    <x v="2"/>
    <n v="148.10400000000001"/>
    <x v="25"/>
    <x v="5"/>
  </r>
  <r>
    <n v="7078323"/>
    <n v="10042026"/>
    <s v="CS BIB CONO SUR GEW(P08) 3L 4U 2010 VEU"/>
    <n v="224"/>
    <d v="2010-12-20T00:00:00"/>
    <x v="7"/>
    <x v="2"/>
    <n v="224"/>
    <x v="25"/>
    <x v="5"/>
  </r>
  <r>
    <n v="7078369"/>
    <n v="10050179"/>
    <s v="VE W.CREST CHARD(P10) 1500 6U US"/>
    <n v="2050"/>
    <d v="2010-12-20T00:00:00"/>
    <x v="6"/>
    <x v="2"/>
    <n v="2050"/>
    <x v="25"/>
    <x v="5"/>
  </r>
  <r>
    <n v="7078370"/>
    <n v="10050183"/>
    <s v="VE W.CREST CHARD P10) 750 12U US"/>
    <n v="700"/>
    <d v="2010-12-20T00:00:00"/>
    <x v="6"/>
    <x v="2"/>
    <n v="700"/>
    <x v="25"/>
    <x v="5"/>
  </r>
  <r>
    <n v="7078425"/>
    <n v="10040129"/>
    <s v="CYT FRONT BIB C.SAU/MER(P06)SLIM3L4UV CA"/>
    <n v="448"/>
    <d v="2010-12-20T00:00:00"/>
    <x v="7"/>
    <x v="2"/>
    <n v="448"/>
    <x v="25"/>
    <x v="5"/>
  </r>
  <r>
    <n v="7078772"/>
    <n v="10045376"/>
    <s v="MPO V.MPO VTAL CHARD(P09)STLV7506U2010BE"/>
    <n v="480"/>
    <d v="2010-12-20T00:00:00"/>
    <x v="6"/>
    <x v="2"/>
    <n v="480"/>
    <x v="25"/>
    <x v="5"/>
  </r>
  <r>
    <n v="7078644"/>
    <n v="10048763"/>
    <s v="CS RESERVA CHARD(P08) 750 6U 2010 VEU"/>
    <n v="55"/>
    <d v="2010-12-20T00:00:00"/>
    <x v="9"/>
    <x v="2"/>
    <n v="55"/>
    <x v="25"/>
    <x v="5"/>
  </r>
  <r>
    <n v="7078866"/>
    <n v="10049726"/>
    <s v="CS I.NEGRA FARO S.BL/CHA ST7506U(ASDA)GB"/>
    <n v="2120"/>
    <d v="2010-12-20T00:00:00"/>
    <x v="12"/>
    <x v="2"/>
    <n v="2120"/>
    <x v="25"/>
    <x v="5"/>
  </r>
  <r>
    <n v="1257130"/>
    <n v="10044443"/>
    <s v="CYT FRONT MERL(P06) 750 12U VE"/>
    <n v="2050"/>
    <d v="2010-12-20T00:00:00"/>
    <x v="2"/>
    <x v="2"/>
    <n v="2050"/>
    <x v="25"/>
    <x v="5"/>
  </r>
  <r>
    <n v="7078530"/>
    <n v="10037836"/>
    <s v="CS C.SUR TOC CHARD(P08)STLV 750 12U VAS"/>
    <n v="154"/>
    <d v="2010-12-20T00:00:00"/>
    <x v="3"/>
    <x v="2"/>
    <n v="154"/>
    <x v="25"/>
    <x v="5"/>
  </r>
  <r>
    <n v="7078539"/>
    <n v="10047981"/>
    <s v="MPO V.MPO BLEND ROSE(P09) 750 12U MX"/>
    <n v="1064"/>
    <d v="2010-12-20T00:00:00"/>
    <x v="1"/>
    <x v="2"/>
    <n v="1064"/>
    <x v="25"/>
    <x v="5"/>
  </r>
  <r>
    <n v="7078558"/>
    <n v="10049938"/>
    <s v="CS RESERVA CHARD STL(P08) 750 6U 2010 NL"/>
    <n v="40"/>
    <d v="2010-12-20T00:00:00"/>
    <x v="9"/>
    <x v="2"/>
    <n v="40"/>
    <x v="25"/>
    <x v="5"/>
  </r>
  <r>
    <n v="7078559"/>
    <n v="10046093"/>
    <s v="CS ORGANICO C.SAUV/CARM(P09)7506U2009VEU"/>
    <n v="0"/>
    <d v="2010-12-20T00:00:00"/>
    <x v="3"/>
    <x v="2"/>
    <n v="75"/>
    <x v="25"/>
    <x v="5"/>
  </r>
  <r>
    <n v="7078567"/>
    <n v="10042343"/>
    <s v="CS SPARKLING CS BRUT 750 6U 2009 JP"/>
    <n v="280"/>
    <d v="2010-12-20T00:00:00"/>
    <x v="9"/>
    <x v="2"/>
    <n v="280"/>
    <x v="25"/>
    <x v="5"/>
  </r>
  <r>
    <n v="7078568"/>
    <n v="10051109"/>
    <s v="CS LOS GANSOS MERL STLV 750 6U 2010 GB"/>
    <n v="140"/>
    <d v="2010-12-20T00:00:00"/>
    <x v="1"/>
    <x v="2"/>
    <n v="140"/>
    <x v="25"/>
    <x v="5"/>
  </r>
  <r>
    <n v="7078589"/>
    <n v="10040332"/>
    <s v="CS CONO SUR C.SAUV STLV(P07)750 12U JP"/>
    <n v="3189"/>
    <d v="2010-12-20T00:00:00"/>
    <x v="10"/>
    <x v="2"/>
    <n v="3189"/>
    <x v="25"/>
    <x v="5"/>
  </r>
  <r>
    <n v="7078600"/>
    <n v="10034782"/>
    <s v="CS CONO SUR P.NOIR(P07)750 12U (LCBO)CA"/>
    <n v="96"/>
    <d v="2010-12-20T00:00:00"/>
    <x v="3"/>
    <x v="2"/>
    <n v="96"/>
    <x v="25"/>
    <x v="5"/>
  </r>
  <r>
    <n v="7078620"/>
    <n v="10033143"/>
    <s v="CS 20BARREL C.SAUV LTD EDT 750 6U 2007CL"/>
    <n v="70"/>
    <d v="2010-12-20T00:00:00"/>
    <x v="9"/>
    <x v="2"/>
    <n v="70"/>
    <x v="25"/>
    <x v="5"/>
  </r>
  <r>
    <n v="7078490"/>
    <n v="10048489"/>
    <s v="CS PAYADA CHILEAN WHITE STLV 750 6U NL"/>
    <n v="400"/>
    <d v="2010-12-20T00:00:00"/>
    <x v="1"/>
    <x v="2"/>
    <n v="400"/>
    <x v="25"/>
    <x v="5"/>
  </r>
  <r>
    <n v="7078779"/>
    <n v="10048498"/>
    <s v="CS NEBLINA C.SAUV(P08)(STLV)750 6U VEU"/>
    <n v="560"/>
    <d v="2010-12-20T00:00:00"/>
    <x v="8"/>
    <x v="2"/>
    <n v="560"/>
    <x v="25"/>
    <x v="5"/>
  </r>
  <r>
    <n v="1255174"/>
    <n v="10044537"/>
    <s v="CYT FRONT C.SAUV BLUSH(P06)750 12U VAR"/>
    <m/>
    <d v="2010-12-20T00:00:00"/>
    <x v="2"/>
    <x v="1"/>
    <n v="313"/>
    <x v="25"/>
    <x v="5"/>
  </r>
  <r>
    <n v="1257117"/>
    <n v="10029723"/>
    <s v="CYT FRONT CAB/MER(P07)1500 6U US"/>
    <n v="999"/>
    <d v="2010-12-20T00:00:00"/>
    <x v="1"/>
    <x v="2"/>
    <n v="999"/>
    <x v="25"/>
    <x v="5"/>
  </r>
  <r>
    <n v="7078645"/>
    <n v="10048766"/>
    <s v="CS RESERVA CHARD ST(P08)750 12U 2010 JP"/>
    <n v="150"/>
    <d v="2010-12-20T00:00:00"/>
    <x v="9"/>
    <x v="2"/>
    <n v="150"/>
    <x v="25"/>
    <x v="5"/>
  </r>
  <r>
    <n v="7078651"/>
    <n v="10033303"/>
    <s v="CS RESERVA SYRAH(P08)750 12U 2007 JP"/>
    <n v="50"/>
    <d v="2010-12-20T00:00:00"/>
    <x v="9"/>
    <x v="2"/>
    <n v="50"/>
    <x v="25"/>
    <x v="5"/>
  </r>
  <r>
    <n v="7078674"/>
    <n v="10047148"/>
    <s v="CS RESERVA C.SAUV(P08) 750 12U 2009LATAM"/>
    <n v="280"/>
    <d v="2010-12-20T00:00:00"/>
    <x v="9"/>
    <x v="2"/>
    <n v="280"/>
    <x v="25"/>
    <x v="5"/>
  </r>
  <r>
    <n v="7078675"/>
    <n v="12006095"/>
    <s v="4191 C.SAUV FUSION 750 CH 2009"/>
    <n v="2293.416667"/>
    <d v="2010-12-20T00:00:00"/>
    <x v="9"/>
    <x v="2"/>
    <n v="2293.416667"/>
    <x v="25"/>
    <x v="5"/>
  </r>
  <r>
    <n v="7078711"/>
    <n v="10046245"/>
    <s v="CS C.SUR TOC SYR/C.SA(P08)ST750 12U NORD"/>
    <n v="441"/>
    <d v="2010-12-20T00:00:00"/>
    <x v="3"/>
    <x v="2"/>
    <n v="441"/>
    <x v="25"/>
    <x v="5"/>
  </r>
  <r>
    <n v="7078717"/>
    <n v="10050106"/>
    <s v="CS RESERVA MERL(P08) 750 12U 2009 JP"/>
    <n v="80"/>
    <d v="2010-12-20T00:00:00"/>
    <x v="9"/>
    <x v="2"/>
    <n v="80"/>
    <x v="25"/>
    <x v="5"/>
  </r>
  <r>
    <n v="7078723"/>
    <n v="10044300"/>
    <s v="CS ROKO C.SAUV STLV 750 6U VEU"/>
    <n v="1555"/>
    <d v="2010-12-20T00:00:00"/>
    <x v="6"/>
    <x v="2"/>
    <n v="1555"/>
    <x v="25"/>
    <x v="5"/>
  </r>
  <r>
    <n v="7078755"/>
    <n v="10049832"/>
    <s v="MPO BLEND C.SAUV(P09)750 12U LATAM"/>
    <n v="210"/>
    <d v="2010-12-20T00:00:00"/>
    <x v="11"/>
    <x v="2"/>
    <n v="210"/>
    <x v="25"/>
    <x v="5"/>
  </r>
  <r>
    <n v="7078510"/>
    <n v="10050174"/>
    <s v="MPO V.MPO VTAL C.SAUV(P09)STLV750 12UVEU"/>
    <n v="960"/>
    <d v="2010-12-20T00:00:00"/>
    <x v="8"/>
    <x v="2"/>
    <n v="960"/>
    <x v="25"/>
    <x v="5"/>
  </r>
  <r>
    <n v="7078643"/>
    <n v="10042756"/>
    <s v="CS RESERVA GEW STLV(P08) 750 12U 2010 JP"/>
    <n v="200"/>
    <d v="2010-12-20T00:00:00"/>
    <x v="9"/>
    <x v="2"/>
    <n v="200"/>
    <x v="25"/>
    <x v="5"/>
  </r>
  <r>
    <n v="1255685"/>
    <n v="10032830"/>
    <s v="CYT CYT RVDO S.BLC(P07 NV) 375 24U MX"/>
    <n v="396"/>
    <d v="2010-12-20T00:00:00"/>
    <x v="10"/>
    <x v="2"/>
    <n v="396"/>
    <x v="25"/>
    <x v="5"/>
  </r>
  <r>
    <n v="7078634"/>
    <n v="10042762"/>
    <s v="CS VISION GEW STLV(P08) 750 12U 2010 US"/>
    <n v="17"/>
    <d v="2010-12-20T00:00:00"/>
    <x v="9"/>
    <x v="2"/>
    <n v="17"/>
    <x v="25"/>
    <x v="5"/>
  </r>
  <r>
    <n v="7078804"/>
    <n v="10039755"/>
    <s v="CYT SE CARM (CJA) 700 12U CL"/>
    <n v="2749.6"/>
    <d v="2010-12-20T00:00:00"/>
    <x v="12"/>
    <x v="2"/>
    <n v="2749.6"/>
    <x v="25"/>
    <x v="5"/>
  </r>
  <r>
    <n v="7078805"/>
    <n v="10039757"/>
    <s v="CYT SE CHARD (CJA)700 12U CL"/>
    <n v="2749.6"/>
    <d v="2010-12-20T00:00:00"/>
    <x v="12"/>
    <x v="2"/>
    <n v="2749.6"/>
    <x v="25"/>
    <x v="5"/>
  </r>
  <r>
    <n v="7078807"/>
    <n v="10039474"/>
    <s v="CS CONO SUR CHARD STLV(P07)750 6U 2009RU"/>
    <n v="594"/>
    <d v="2010-12-20T00:00:00"/>
    <x v="9"/>
    <x v="2"/>
    <n v="594"/>
    <x v="25"/>
    <x v="5"/>
  </r>
  <r>
    <n v="7078819"/>
    <n v="10047144"/>
    <s v="CS RESERVA C.SAUV(P08) 750 12U 2009 VEU"/>
    <n v="110"/>
    <d v="2010-12-20T00:00:00"/>
    <x v="9"/>
    <x v="2"/>
    <n v="110"/>
    <x v="25"/>
    <x v="5"/>
  </r>
  <r>
    <n v="7078824"/>
    <n v="10040321"/>
    <s v="MPO GRAN DEVOCION SYR/PET 750 6U 2008VEU"/>
    <n v="33"/>
    <d v="2010-12-20T00:00:00"/>
    <x v="9"/>
    <x v="2"/>
    <n v="33"/>
    <x v="25"/>
    <x v="5"/>
  </r>
  <r>
    <n v="7078837"/>
    <n v="10046230"/>
    <s v="CS C.SUR TOC S.BLC(P08)STL 750 12U VAS"/>
    <n v="42"/>
    <d v="2010-12-20T00:00:00"/>
    <x v="3"/>
    <x v="2"/>
    <n v="42"/>
    <x v="25"/>
    <x v="5"/>
  </r>
  <r>
    <n v="7078844"/>
    <n v="10039751"/>
    <s v="CYT SE S.BLC (CJA) 700 12U CL"/>
    <n v="1456.9333329999999"/>
    <d v="2010-12-20T00:00:00"/>
    <x v="12"/>
    <x v="2"/>
    <n v="1456.9333329999999"/>
    <x v="25"/>
    <x v="5"/>
  </r>
  <r>
    <n v="7078858"/>
    <n v="10048890"/>
    <s v="CS RESERVA S.BLC STLV(P08)75012U2010 VEU"/>
    <n v="154"/>
    <d v="2010-12-20T00:00:00"/>
    <x v="3"/>
    <x v="2"/>
    <n v="154"/>
    <x v="25"/>
    <x v="5"/>
  </r>
  <r>
    <n v="7078864"/>
    <n v="10041476"/>
    <s v="CS REY L.ANDES RVA CHAR(P08)ST7506U(R)DE"/>
    <n v="560"/>
    <d v="2010-12-20T00:00:00"/>
    <x v="6"/>
    <x v="2"/>
    <n v="560"/>
    <x v="25"/>
    <x v="5"/>
  </r>
  <r>
    <n v="7078767"/>
    <n v="10048408"/>
    <s v="MPO V.MPO E.DEL INCA G.RVA CARM750 6U RU"/>
    <n v="196.5"/>
    <d v="2010-12-20T00:00:00"/>
    <x v="3"/>
    <x v="2"/>
    <n v="196.5"/>
    <x v="25"/>
    <x v="5"/>
  </r>
  <r>
    <n v="7079000"/>
    <n v="10042049"/>
    <s v="MPO V.MPO VTAL CHARD(P05)STL75012U2010JP"/>
    <n v="220"/>
    <d v="2010-12-20T00:00:00"/>
    <x v="1"/>
    <x v="2"/>
    <n v="220"/>
    <x v="25"/>
    <x v="5"/>
  </r>
  <r>
    <n v="7078941"/>
    <n v="10047363"/>
    <s v="CS ORGANICO S.BLC(P09)750 12U 2010CA"/>
    <n v="21"/>
    <d v="2010-12-20T00:00:00"/>
    <x v="9"/>
    <x v="2"/>
    <n v="21"/>
    <x v="25"/>
    <x v="5"/>
  </r>
  <r>
    <n v="1255639"/>
    <n v="10044440"/>
    <s v="CYT FRONT MERL(P06) 750 12U PR"/>
    <n v="210"/>
    <d v="2010-12-20T00:00:00"/>
    <x v="2"/>
    <x v="2"/>
    <n v="210"/>
    <x v="25"/>
    <x v="5"/>
  </r>
  <r>
    <n v="7078880"/>
    <n v="10040306"/>
    <s v="CS CONO SUR C.SAUV STLV(P07)750 12U CA"/>
    <n v="490"/>
    <d v="2010-12-20T00:00:00"/>
    <x v="6"/>
    <x v="2"/>
    <n v="490"/>
    <x v="25"/>
    <x v="5"/>
  </r>
  <r>
    <n v="7078888"/>
    <n v="10042923"/>
    <s v="MPO SONATA S.BLC 750 12U LATAM"/>
    <n v="98"/>
    <d v="2010-12-20T00:00:00"/>
    <x v="10"/>
    <x v="2"/>
    <n v="98"/>
    <x v="25"/>
    <x v="5"/>
  </r>
  <r>
    <n v="7078895"/>
    <n v="10047466"/>
    <s v="CS CONO SUR P.NOIR STLV(P07)750 12U CA"/>
    <n v="440"/>
    <d v="2010-12-20T00:00:00"/>
    <x v="6"/>
    <x v="2"/>
    <n v="440"/>
    <x v="25"/>
    <x v="5"/>
  </r>
  <r>
    <n v="7078897"/>
    <n v="10046906"/>
    <s v="CS C.SUR P.NOIR(P07)750 12U (LCBO)CA"/>
    <n v="282"/>
    <d v="2010-12-20T00:00:00"/>
    <x v="6"/>
    <x v="2"/>
    <n v="282"/>
    <x v="25"/>
    <x v="5"/>
  </r>
  <r>
    <n v="7078916"/>
    <n v="10042613"/>
    <s v="MPO SPARKLING BRUT 750 12U LATAM"/>
    <n v="99"/>
    <d v="2010-12-20T00:00:00"/>
    <x v="9"/>
    <x v="2"/>
    <n v="99"/>
    <x v="25"/>
    <x v="5"/>
  </r>
  <r>
    <n v="7078923"/>
    <n v="10048850"/>
    <s v="CS CONO SUR MER/ROS STLV(P07) 750 6UVEU"/>
    <n v="48.5"/>
    <d v="2010-12-20T00:00:00"/>
    <x v="9"/>
    <x v="2"/>
    <n v="48.5"/>
    <x v="25"/>
    <x v="5"/>
  </r>
  <r>
    <n v="7078924"/>
    <n v="10050180"/>
    <s v="VE W.CREST C.SAUV(P10) 1500 6U US"/>
    <n v="2720"/>
    <d v="2010-12-20T00:00:00"/>
    <x v="9"/>
    <x v="2"/>
    <n v="2720"/>
    <x v="25"/>
    <x v="5"/>
  </r>
  <r>
    <n v="1256054"/>
    <n v="10041147"/>
    <s v="CYT SUNR S.BLC(P08) 750 12U VAS"/>
    <n v="56"/>
    <d v="2010-12-20T00:00:00"/>
    <x v="12"/>
    <x v="2"/>
    <n v="56"/>
    <x v="25"/>
    <x v="5"/>
  </r>
  <r>
    <n v="7078927"/>
    <n v="10048024"/>
    <s v="CS I.NEGRA DUAL S.BL/SEMP09ST7506U2010RU"/>
    <n v="102"/>
    <d v="2010-12-20T00:00:00"/>
    <x v="2"/>
    <x v="2"/>
    <n v="102"/>
    <x v="25"/>
    <x v="5"/>
  </r>
  <r>
    <n v="7079100"/>
    <n v="10030259"/>
    <s v="MPO V.MPO RVA MERL(STLV 2203) 750 6U GB"/>
    <n v="17562"/>
    <d v="2010-12-20T00:00:00"/>
    <x v="0"/>
    <x v="2"/>
    <n v="17562"/>
    <x v="25"/>
    <x v="5"/>
  </r>
  <r>
    <n v="7078940"/>
    <n v="10048001"/>
    <s v="CS I.NEGRA RVA MERL(P09)STLV 7506U2010GB"/>
    <n v="2777.5"/>
    <d v="2010-12-20T00:00:00"/>
    <x v="0"/>
    <x v="2"/>
    <n v="2777.5"/>
    <x v="25"/>
    <x v="5"/>
  </r>
  <r>
    <n v="7078999"/>
    <n v="10041819"/>
    <s v="MPO TRAVESIA CHARD 750 12U 2010 JP"/>
    <n v="220"/>
    <d v="2010-12-20T00:00:00"/>
    <x v="1"/>
    <x v="2"/>
    <n v="220"/>
    <x v="25"/>
    <x v="5"/>
  </r>
  <r>
    <n v="7078944"/>
    <n v="10046880"/>
    <s v="MPO G.DEVOCION C.SAU/SYR(NC)7506U2008VEU"/>
    <n v="17"/>
    <d v="2010-12-20T00:00:00"/>
    <x v="9"/>
    <x v="2"/>
    <n v="19"/>
    <x v="25"/>
    <x v="5"/>
  </r>
  <r>
    <n v="7078946"/>
    <n v="10035548"/>
    <s v="CS C.SUR TOC CHARD(P08)STL 750 12U VEU"/>
    <n v="70"/>
    <d v="2010-12-20T00:00:00"/>
    <x v="3"/>
    <x v="2"/>
    <n v="70"/>
    <x v="25"/>
    <x v="5"/>
  </r>
  <r>
    <n v="7078951"/>
    <n v="10046087"/>
    <s v="CS ORGANICO C.SAUV/CARM(P09)75012U2009CA"/>
    <n v="0"/>
    <d v="2010-12-20T00:00:00"/>
    <x v="9"/>
    <x v="2"/>
    <n v="837"/>
    <x v="25"/>
    <x v="5"/>
  </r>
  <r>
    <n v="7078970"/>
    <n v="10039970"/>
    <s v="CS CONO SUR VIOG(P07)750 12U(LCBO)CA"/>
    <n v="717"/>
    <d v="2010-12-20T00:00:00"/>
    <x v="5"/>
    <x v="2"/>
    <n v="717"/>
    <x v="25"/>
    <x v="5"/>
  </r>
  <r>
    <n v="7078975"/>
    <n v="10047973"/>
    <s v="MPO V.MPO BLEND ROSE(P09) 750 12U LATAM"/>
    <n v="194"/>
    <d v="2010-12-20T00:00:00"/>
    <x v="1"/>
    <x v="2"/>
    <n v="194"/>
    <x v="25"/>
    <x v="5"/>
  </r>
  <r>
    <n v="7078982"/>
    <n v="10045546"/>
    <s v="CS CONO SUR C.SAUV STLV(P07) 750 12U VEU"/>
    <n v="420"/>
    <d v="2010-12-20T00:00:00"/>
    <x v="8"/>
    <x v="2"/>
    <n v="420"/>
    <x v="25"/>
    <x v="5"/>
  </r>
  <r>
    <n v="7078983"/>
    <n v="10047465"/>
    <s v="CS CONO SUR P.NOIR STLV(P07)75012U VEU"/>
    <n v="70"/>
    <d v="2010-12-20T00:00:00"/>
    <x v="6"/>
    <x v="2"/>
    <n v="70"/>
    <x v="25"/>
    <x v="5"/>
  </r>
  <r>
    <n v="7078990"/>
    <n v="10041590"/>
    <s v="CS CONO SUR C.SAUV(P07)750 6U VAS"/>
    <n v="24"/>
    <d v="2010-12-20T00:00:00"/>
    <x v="6"/>
    <x v="2"/>
    <n v="24"/>
    <x v="25"/>
    <x v="5"/>
  </r>
  <r>
    <n v="7078925"/>
    <n v="10050179"/>
    <s v="VE W.CREST CHARD(P10) 1500 6U US"/>
    <n v="5491"/>
    <d v="2010-12-20T00:00:00"/>
    <x v="9"/>
    <x v="2"/>
    <n v="5491"/>
    <x v="25"/>
    <x v="5"/>
  </r>
  <r>
    <n v="7079050"/>
    <n v="10047750"/>
    <s v="CS LAS ONDAS S.BLC(P07) STL750 6U 2010GB"/>
    <n v="1050"/>
    <d v="2010-12-20T00:00:00"/>
    <x v="6"/>
    <x v="2"/>
    <n v="1050"/>
    <x v="25"/>
    <x v="5"/>
  </r>
  <r>
    <n v="7079033"/>
    <n v="10018088"/>
    <s v="MPO BIB V.MPO VTAL S.BLC(P05) 3L 4U NO"/>
    <m/>
    <d v="2010-12-20T00:00:00"/>
    <x v="7"/>
    <x v="1"/>
    <n v="784"/>
    <x v="25"/>
    <x v="5"/>
  </r>
  <r>
    <n v="7079018"/>
    <n v="10027390"/>
    <s v="MPO TENTA S.BLC 750 12U (ANG)BR"/>
    <n v="2016"/>
    <d v="2010-12-20T00:00:00"/>
    <x v="5"/>
    <x v="2"/>
    <n v="2016"/>
    <x v="25"/>
    <x v="5"/>
  </r>
  <r>
    <n v="7079019"/>
    <n v="10027391"/>
    <s v="MPO TENTA CARM 750 12U (ANG)BR"/>
    <n v="574"/>
    <d v="2010-12-20T00:00:00"/>
    <x v="3"/>
    <x v="2"/>
    <n v="574"/>
    <x v="25"/>
    <x v="5"/>
  </r>
  <r>
    <n v="7079020"/>
    <n v="10027393"/>
    <s v="MPO TENTA  CAB.SAUV 750 12U (ANG)BR"/>
    <n v="4536"/>
    <d v="2010-12-20T00:00:00"/>
    <x v="5"/>
    <x v="2"/>
    <n v="4536"/>
    <x v="25"/>
    <x v="5"/>
  </r>
  <r>
    <n v="7079026"/>
    <n v="10040271"/>
    <s v="CS NEBLINA C.SAUV(P08)STLV 750 12U SG"/>
    <n v="392"/>
    <d v="2010-12-20T00:00:00"/>
    <x v="10"/>
    <x v="2"/>
    <n v="392"/>
    <x v="25"/>
    <x v="5"/>
  </r>
  <r>
    <n v="7079028"/>
    <n v="10049726"/>
    <s v="CS I.NEGRA FARO S.BL/CHA ST7506U(ASDA)GB"/>
    <n v="8330"/>
    <d v="2010-12-20T00:00:00"/>
    <x v="2"/>
    <x v="2"/>
    <n v="8330"/>
    <x v="25"/>
    <x v="5"/>
  </r>
  <r>
    <n v="7079029"/>
    <n v="10049725"/>
    <s v="CS I.NEGRA FARO C.SA/ME ST 7506U(ASDA)GB"/>
    <n v="10384"/>
    <d v="2010-12-20T00:00:00"/>
    <x v="2"/>
    <x v="2"/>
    <n v="10384"/>
    <x v="25"/>
    <x v="5"/>
  </r>
  <r>
    <n v="7079033"/>
    <n v="10018088"/>
    <s v="MPO BIB V.MPO VTAL S.BLC(P05) 3L 4U NO"/>
    <n v="782.66666669999995"/>
    <d v="2010-12-20T00:00:00"/>
    <x v="7"/>
    <x v="2"/>
    <n v="782.66666669999995"/>
    <x v="25"/>
    <x v="5"/>
  </r>
  <r>
    <n v="7079036"/>
    <n v="10048883"/>
    <s v="CS RESERVA S.BLC STL(P08)7506U2010NORD"/>
    <n v="220"/>
    <d v="2010-12-20T00:00:00"/>
    <x v="3"/>
    <x v="2"/>
    <n v="220"/>
    <x v="25"/>
    <x v="5"/>
  </r>
  <r>
    <n v="7079038"/>
    <n v="10047206"/>
    <s v="CS CONO SUR SHIRAZ STLP07 75012U(LCBO)CA"/>
    <n v="273"/>
    <d v="2010-12-20T00:00:00"/>
    <x v="3"/>
    <x v="2"/>
    <n v="273"/>
    <x v="25"/>
    <x v="5"/>
  </r>
  <r>
    <n v="7079048"/>
    <n v="10051391"/>
    <s v="CS LAS ONDAS P.NOIR(P07)STL750 6U2010VEU"/>
    <n v="275"/>
    <d v="2010-12-20T00:00:00"/>
    <x v="6"/>
    <x v="2"/>
    <n v="275"/>
    <x v="25"/>
    <x v="5"/>
  </r>
  <r>
    <n v="7079119"/>
    <n v="10040307"/>
    <s v="CS CONO SUR C.SAUV  STL(P07)750 6U VEU"/>
    <n v="80"/>
    <d v="2010-12-20T00:00:00"/>
    <x v="8"/>
    <x v="2"/>
    <n v="80"/>
    <x v="25"/>
    <x v="5"/>
  </r>
  <r>
    <n v="7078868"/>
    <n v="10050416"/>
    <s v="CS ORGANICO CHARD(P09) 750 12U 2010 US"/>
    <n v="110"/>
    <d v="2010-12-20T00:00:00"/>
    <x v="9"/>
    <x v="2"/>
    <n v="110"/>
    <x v="25"/>
    <x v="5"/>
  </r>
  <r>
    <n v="7078998"/>
    <n v="10051288"/>
    <s v="MPO V.MPO S.BLC/CHAR(P05)STL75012U2010JP"/>
    <n v="1148"/>
    <d v="2010-12-20T00:00:00"/>
    <x v="1"/>
    <x v="2"/>
    <n v="1148"/>
    <x v="25"/>
    <x v="5"/>
  </r>
  <r>
    <n v="7079058"/>
    <n v="10051758"/>
    <s v="CS GRAN VALLE NIEBLA GEW 750 12U 2010 GB"/>
    <n v="840"/>
    <d v="2010-12-20T00:00:00"/>
    <x v="9"/>
    <x v="2"/>
    <n v="840"/>
    <x v="25"/>
    <x v="5"/>
  </r>
  <r>
    <n v="7079060"/>
    <n v="10040991"/>
    <s v="CS SPARKLING BRUT 750 6U 2009 VEU"/>
    <n v="25"/>
    <d v="2010-12-20T00:00:00"/>
    <x v="9"/>
    <x v="2"/>
    <n v="25"/>
    <x v="25"/>
    <x v="5"/>
  </r>
  <r>
    <n v="7079065"/>
    <n v="10050135"/>
    <s v="CYT FRONT C.SAUV(P06) 187 24U LATAM"/>
    <n v="112.2"/>
    <d v="2010-12-20T00:00:00"/>
    <x v="10"/>
    <x v="2"/>
    <n v="112.2"/>
    <x v="25"/>
    <x v="5"/>
  </r>
  <r>
    <n v="7079066"/>
    <n v="10050174"/>
    <s v="MPO V.MPO VTAL C.SAUV(P09)STLV750 12UVEU"/>
    <n v="189"/>
    <d v="2010-12-20T00:00:00"/>
    <x v="8"/>
    <x v="2"/>
    <n v="189"/>
    <x v="25"/>
    <x v="5"/>
  </r>
  <r>
    <n v="7079074"/>
    <n v="10046228"/>
    <s v="CS C.SUR TOC CHARD(P08)STL 750 12U NORD"/>
    <n v="572"/>
    <d v="2010-12-20T00:00:00"/>
    <x v="3"/>
    <x v="2"/>
    <n v="572"/>
    <x v="25"/>
    <x v="5"/>
  </r>
  <r>
    <n v="7079079"/>
    <n v="10050452"/>
    <s v="MPO BIB V.MPO VTAL C.SAU(P05)3L 4U2010NO"/>
    <n v="4144"/>
    <d v="2010-12-20T00:00:00"/>
    <x v="7"/>
    <x v="2"/>
    <n v="4144"/>
    <x v="25"/>
    <x v="5"/>
  </r>
  <r>
    <n v="7079082"/>
    <n v="10046091"/>
    <s v="CS ORGANICO C.SAUV/CARM(P09)75012U2009US"/>
    <n v="0"/>
    <d v="2010-12-20T00:00:00"/>
    <x v="3"/>
    <x v="2"/>
    <n v="250"/>
    <x v="25"/>
    <x v="5"/>
  </r>
  <r>
    <n v="7079092"/>
    <n v="10050420"/>
    <s v="CS ORGANICO CHARD(P09) 750 12U 2010 CA"/>
    <n v="432"/>
    <d v="2010-12-20T00:00:00"/>
    <x v="9"/>
    <x v="2"/>
    <n v="432"/>
    <x v="25"/>
    <x v="5"/>
  </r>
  <r>
    <n v="7078931"/>
    <n v="10046089"/>
    <s v="CS ORGANICO C.SAUV/CARM(P09)75012U2009JP"/>
    <n v="0"/>
    <d v="2010-12-20T00:00:00"/>
    <x v="9"/>
    <x v="2"/>
    <n v="210"/>
    <x v="25"/>
    <x v="5"/>
  </r>
  <r>
    <n v="7079040"/>
    <n v="10047692"/>
    <s v="CS CONO SUR SYRAH STLV (P07) 750 6U NORD"/>
    <n v="760.5"/>
    <d v="2010-12-20T00:00:00"/>
    <x v="1"/>
    <x v="2"/>
    <n v="760.5"/>
    <x v="25"/>
    <x v="5"/>
  </r>
  <r>
    <n v="1255329"/>
    <n v="10044613"/>
    <s v="CYT FRONT C.SAUV BLUSH(P06)750 12U PE"/>
    <m/>
    <d v="2010-12-20T00:00:00"/>
    <x v="2"/>
    <x v="1"/>
    <n v="97.999999979999998"/>
    <x v="25"/>
    <x v="5"/>
  </r>
  <r>
    <n v="7078996"/>
    <n v="10051617"/>
    <s v="MPO V.MPO TENTA S.BLC/CHARD 750 12U CN"/>
    <n v="210"/>
    <d v="2010-12-20T00:00:00"/>
    <x v="5"/>
    <x v="2"/>
    <n v="210"/>
    <x v="25"/>
    <x v="5"/>
  </r>
  <r>
    <n v="7079474"/>
    <n v="10048971"/>
    <s v="CS I.NEGRA RVA CSA(P09)ST7506U(TE)2010GB"/>
    <n v="2597.5"/>
    <d v="2010-12-20T00:00:00"/>
    <x v="11"/>
    <x v="2"/>
    <n v="2597.5"/>
    <x v="25"/>
    <x v="5"/>
  </r>
  <r>
    <n v="7079121"/>
    <n v="10045299"/>
    <s v="CS LOS GANSOS C.SAUV STLV 750 6U NL"/>
    <n v="446"/>
    <d v="2010-12-20T00:00:00"/>
    <x v="6"/>
    <x v="2"/>
    <n v="446"/>
    <x v="25"/>
    <x v="5"/>
  </r>
  <r>
    <n v="7079122"/>
    <n v="10047601"/>
    <s v="CS EL ARBOL C.SAUV STLV 750 6U NL"/>
    <n v="11082.5"/>
    <d v="2010-12-20T00:00:00"/>
    <x v="11"/>
    <x v="2"/>
    <n v="11082.5"/>
    <x v="25"/>
    <x v="5"/>
  </r>
  <r>
    <n v="7079126"/>
    <n v="10047953"/>
    <s v="CS ALTO PLANO RVA MERL(P10)STL 750 6U NL"/>
    <n v="1040"/>
    <d v="2010-12-20T00:00:00"/>
    <x v="8"/>
    <x v="2"/>
    <n v="1040"/>
    <x v="25"/>
    <x v="5"/>
  </r>
  <r>
    <n v="7079140"/>
    <n v="10046086"/>
    <s v="CS ORGANICO C.SAU/CARM(P09)7506U2009NORD"/>
    <n v="0"/>
    <d v="2010-12-20T00:00:00"/>
    <x v="9"/>
    <x v="2"/>
    <n v="685.5"/>
    <x v="25"/>
    <x v="5"/>
  </r>
  <r>
    <n v="7079146"/>
    <n v="10020361"/>
    <s v="MPO V.MPO VTAL CHARD(P05) 750 12U VAS"/>
    <n v="29"/>
    <d v="2010-12-20T00:00:00"/>
    <x v="12"/>
    <x v="2"/>
    <n v="29"/>
    <x v="25"/>
    <x v="5"/>
  </r>
  <r>
    <n v="7079158"/>
    <n v="10051393"/>
    <s v="CS CONO SUR P.NOIR STL(P07)750 6U 2010GB"/>
    <n v="1210"/>
    <d v="2010-12-20T00:00:00"/>
    <x v="6"/>
    <x v="2"/>
    <n v="1210"/>
    <x v="25"/>
    <x v="5"/>
  </r>
  <r>
    <n v="7079200"/>
    <n v="10043182"/>
    <s v="CS SOLEADO MERL STLV 750 6U 2010 GB"/>
    <n v="9564"/>
    <d v="2010-12-20T00:00:00"/>
    <x v="0"/>
    <x v="2"/>
    <n v="9564"/>
    <x v="25"/>
    <x v="5"/>
  </r>
  <r>
    <n v="7079215"/>
    <n v="10050458"/>
    <s v="CS SOLEADO S.BLC STLV 750 6U 2010 GB"/>
    <n v="9538.5"/>
    <d v="2010-12-20T00:00:00"/>
    <x v="0"/>
    <x v="2"/>
    <n v="9538.5"/>
    <x v="25"/>
    <x v="5"/>
  </r>
  <r>
    <n v="1254820"/>
    <n v="10039339"/>
    <s v="CYT SENDERO CHARD(P07) 750 12U VE"/>
    <m/>
    <d v="2010-12-20T00:00:00"/>
    <x v="1"/>
    <x v="1"/>
    <n v="220"/>
    <x v="25"/>
    <x v="5"/>
  </r>
  <r>
    <n v="7079382"/>
    <n v="10051524"/>
    <s v="MPO V.MPO VTAL CARM (P09)STIC 750 12U SE"/>
    <n v="1700"/>
    <d v="2010-12-20T00:00:00"/>
    <x v="3"/>
    <x v="2"/>
    <n v="1700"/>
    <x v="25"/>
    <x v="5"/>
  </r>
  <r>
    <n v="1255303"/>
    <n v="10036399"/>
    <s v="CA RESERVA CHARD 750 12U RU"/>
    <m/>
    <d v="2010-12-20T00:00:00"/>
    <x v="1"/>
    <x v="1"/>
    <n v="438"/>
    <x v="25"/>
    <x v="5"/>
  </r>
  <r>
    <n v="7079472"/>
    <n v="10036311"/>
    <s v="CS NEBLINA CHARD STLV(P08)750 12U JP"/>
    <n v="1040"/>
    <d v="2010-12-20T00:00:00"/>
    <x v="6"/>
    <x v="2"/>
    <n v="1040"/>
    <x v="25"/>
    <x v="5"/>
  </r>
  <r>
    <n v="7078867"/>
    <n v="10038714"/>
    <s v="CS VISION P.NOIR (P08)STL750 12U 2009 US"/>
    <n v="868"/>
    <d v="2010-12-20T00:00:00"/>
    <x v="9"/>
    <x v="2"/>
    <n v="868"/>
    <x v="25"/>
    <x v="5"/>
  </r>
  <r>
    <n v="7079538"/>
    <n v="10049725"/>
    <s v="CS I.NEGRA FARO C.SA/ME ST 7506U(ASDA)GB"/>
    <n v="3500"/>
    <d v="2010-12-20T00:00:00"/>
    <x v="2"/>
    <x v="2"/>
    <n v="3500"/>
    <x v="25"/>
    <x v="5"/>
  </r>
  <r>
    <n v="7079051"/>
    <n v="10045824"/>
    <s v="CS I.NEGRA RVA CHARD(P09)STLV 750 6U NL"/>
    <m/>
    <d v="2010-12-20T00:00:00"/>
    <x v="2"/>
    <x v="1"/>
    <n v="359.55555550000003"/>
    <x v="25"/>
    <x v="5"/>
  </r>
  <r>
    <n v="1255007"/>
    <n v="10044441"/>
    <s v="CYT FRONT MERL(P06) 750 12U VAR"/>
    <m/>
    <d v="2010-12-20T00:00:00"/>
    <x v="2"/>
    <x v="1"/>
    <n v="224"/>
    <x v="25"/>
    <x v="5"/>
  </r>
  <r>
    <n v="1254817"/>
    <n v="10044443"/>
    <s v="CYT FRONT MERL(P06) 750 12U VE"/>
    <m/>
    <d v="2010-12-20T00:00:00"/>
    <x v="2"/>
    <x v="1"/>
    <n v="2500"/>
    <x v="25"/>
    <x v="5"/>
  </r>
  <r>
    <n v="1255330"/>
    <n v="10044616"/>
    <s v="CYT FRONT (CYT) MERL (P06) 750 12U PE"/>
    <m/>
    <d v="2010-12-20T00:00:00"/>
    <x v="2"/>
    <x v="1"/>
    <n v="196"/>
    <x v="25"/>
    <x v="5"/>
  </r>
  <r>
    <n v="1255618"/>
    <n v="10044572"/>
    <s v="CYT FRONT MERL STLV(P06)750 12U (V)CA"/>
    <m/>
    <d v="2010-12-20T00:00:00"/>
    <x v="2"/>
    <x v="1"/>
    <n v="140"/>
    <x v="25"/>
    <x v="5"/>
  </r>
  <r>
    <n v="7079029"/>
    <n v="10049725"/>
    <s v="CS I.NEGRA FARO C.SA/ME ST 7506U(ASDA)GB"/>
    <m/>
    <d v="2010-12-20T00:00:00"/>
    <x v="2"/>
    <x v="1"/>
    <n v="16500"/>
    <x v="25"/>
    <x v="5"/>
  </r>
  <r>
    <n v="1255488"/>
    <n v="12006568"/>
    <s v="2175 CARME TERRUNYO 0750 CH 2009"/>
    <m/>
    <d v="2010-12-20T00:00:00"/>
    <x v="2"/>
    <x v="1"/>
    <n v="5555.5555560000003"/>
    <x v="25"/>
    <x v="5"/>
  </r>
  <r>
    <n v="7079277"/>
    <n v="10047973"/>
    <s v="MPO V.MPO BLEND ROSE(P09) 750 12U LATAM"/>
    <n v="195"/>
    <d v="2010-12-20T00:00:00"/>
    <x v="0"/>
    <x v="2"/>
    <n v="195"/>
    <x v="25"/>
    <x v="5"/>
  </r>
  <r>
    <n v="1255637"/>
    <n v="10044538"/>
    <s v="CYT FRONT C.SAUV BLUSH(P06)750 12U PR"/>
    <m/>
    <d v="2010-12-20T00:00:00"/>
    <x v="2"/>
    <x v="1"/>
    <n v="70"/>
    <x v="25"/>
    <x v="5"/>
  </r>
  <r>
    <n v="1254924"/>
    <n v="10038596"/>
    <s v="PA P.ALTO RVA SY/RO STLV 750 6U 2009 GB"/>
    <n v="787.5"/>
    <d v="2010-12-20T00:00:00"/>
    <x v="3"/>
    <x v="2"/>
    <n v="787.5"/>
    <x v="25"/>
    <x v="5"/>
  </r>
  <r>
    <n v="1255636"/>
    <n v="10044486"/>
    <s v="CYT FRONT CHARD(P06) 750 12U PR"/>
    <m/>
    <d v="2010-12-20T00:00:00"/>
    <x v="2"/>
    <x v="1"/>
    <n v="54.999999989999999"/>
    <x v="25"/>
    <x v="5"/>
  </r>
  <r>
    <n v="7079101"/>
    <n v="10030260"/>
    <s v="MPO V.MPO RVA S.BLC(STLV 1123) 750 6U GB"/>
    <n v="12629.5"/>
    <d v="2010-12-20T00:00:00"/>
    <x v="0"/>
    <x v="2"/>
    <n v="12629.5"/>
    <x v="25"/>
    <x v="5"/>
  </r>
  <r>
    <n v="1253555"/>
    <n v="10050462"/>
    <s v="CYT FRONT ROSE(P06) 750 12U LATAM"/>
    <m/>
    <d v="2010-12-20T00:00:00"/>
    <x v="2"/>
    <x v="1"/>
    <n v="70"/>
    <x v="25"/>
    <x v="5"/>
  </r>
  <r>
    <n v="1255512"/>
    <n v="10051611"/>
    <s v="CYT FRONT C.SAU/ROS STL(P06)75012U2010JP"/>
    <m/>
    <d v="2010-12-20T00:00:00"/>
    <x v="2"/>
    <x v="1"/>
    <n v="557"/>
    <x v="25"/>
    <x v="5"/>
  </r>
  <r>
    <n v="1255340"/>
    <n v="10050823"/>
    <s v="CYT FRONT ROSE(P06) 750 6U 2010 VEU"/>
    <m/>
    <d v="2010-12-20T00:00:00"/>
    <x v="2"/>
    <x v="1"/>
    <n v="112"/>
    <x v="25"/>
    <x v="5"/>
  </r>
  <r>
    <n v="1255640"/>
    <n v="10044446"/>
    <s v="CYT FRONT MERL(P06) 750 12U CN"/>
    <m/>
    <d v="2010-12-20T00:00:00"/>
    <x v="2"/>
    <x v="1"/>
    <n v="294"/>
    <x v="25"/>
    <x v="5"/>
  </r>
  <r>
    <n v="1257130"/>
    <n v="10044443"/>
    <s v="CYT FRONT MERL(P06) 750 12U VE"/>
    <m/>
    <d v="2010-12-20T00:00:00"/>
    <x v="2"/>
    <x v="1"/>
    <n v="2050"/>
    <x v="25"/>
    <x v="5"/>
  </r>
  <r>
    <n v="1255639"/>
    <n v="10044440"/>
    <s v="CYT FRONT MERL(P06) 750 12U PR"/>
    <m/>
    <d v="2010-12-20T00:00:00"/>
    <x v="2"/>
    <x v="1"/>
    <n v="210"/>
    <x v="25"/>
    <x v="5"/>
  </r>
  <r>
    <n v="1255508"/>
    <n v="10044503"/>
    <s v="CYT FRONT MERL(P06) 750 6U RU"/>
    <m/>
    <d v="2010-12-20T00:00:00"/>
    <x v="2"/>
    <x v="1"/>
    <n v="948"/>
    <x v="25"/>
    <x v="5"/>
  </r>
  <r>
    <n v="1255648"/>
    <n v="10044483"/>
    <s v="CYT FRONT S.BLC(P06) 750 12U CN"/>
    <m/>
    <d v="2010-12-20T00:00:00"/>
    <x v="2"/>
    <x v="1"/>
    <n v="196"/>
    <x v="25"/>
    <x v="5"/>
  </r>
  <r>
    <n v="1254424"/>
    <n v="10041797"/>
    <s v="CYT FRONT CHARD STLV(P06)750 12U 2010VEU"/>
    <m/>
    <d v="2010-12-20T00:00:00"/>
    <x v="2"/>
    <x v="1"/>
    <n v="330"/>
    <x v="25"/>
    <x v="5"/>
  </r>
  <r>
    <n v="7079120"/>
    <n v="10042439"/>
    <s v="CS CONO SUR C.SAUV STLV (P07)750 6U NL"/>
    <n v="570"/>
    <d v="2010-12-20T00:00:00"/>
    <x v="8"/>
    <x v="2"/>
    <n v="570"/>
    <x v="25"/>
    <x v="5"/>
  </r>
  <r>
    <n v="1255552"/>
    <n v="10038256"/>
    <s v="CYT FRONT (CYT) S.BLC (P06) 750 12U PE"/>
    <m/>
    <d v="2010-12-20T00:00:00"/>
    <x v="2"/>
    <x v="1"/>
    <n v="872.99999990000003"/>
    <x v="25"/>
    <x v="5"/>
  </r>
  <r>
    <n v="1253992"/>
    <n v="10044539"/>
    <s v="CYT FRONT C.SAUV BLUSH(P06)750 12U LATAM"/>
    <m/>
    <d v="2010-12-20T00:00:00"/>
    <x v="2"/>
    <x v="1"/>
    <n v="70"/>
    <x v="25"/>
    <x v="5"/>
  </r>
  <r>
    <n v="1255607"/>
    <n v="10022351"/>
    <s v="CYT FRONT CHARD(P06) 750 12U VAR"/>
    <m/>
    <d v="2010-12-20T00:00:00"/>
    <x v="2"/>
    <x v="1"/>
    <n v="330"/>
    <x v="25"/>
    <x v="5"/>
  </r>
  <r>
    <n v="1255646"/>
    <n v="10051718"/>
    <s v="CYT FRONT CHARD STLV (P06) 750 12U  VAS"/>
    <m/>
    <d v="2010-12-20T00:00:00"/>
    <x v="2"/>
    <x v="1"/>
    <n v="924"/>
    <x v="25"/>
    <x v="5"/>
  </r>
  <r>
    <n v="1255658"/>
    <n v="10044729"/>
    <s v="CYT FRONT CHARD STLV(P06)750 12U 2010JP"/>
    <m/>
    <d v="2010-12-20T00:00:00"/>
    <x v="2"/>
    <x v="1"/>
    <n v="19316"/>
    <x v="25"/>
    <x v="5"/>
  </r>
  <r>
    <n v="1255668"/>
    <n v="10031847"/>
    <s v="CYT FRONT C.SA/MER(P07)750 12U US"/>
    <m/>
    <d v="2010-12-20T00:00:00"/>
    <x v="2"/>
    <x v="1"/>
    <n v="1400"/>
    <x v="25"/>
    <x v="5"/>
  </r>
  <r>
    <n v="7079068"/>
    <n v="10049503"/>
    <s v="MPO BLEND CARM(P09) 750 12U MX"/>
    <m/>
    <d v="2010-12-20T00:00:00"/>
    <x v="2"/>
    <x v="1"/>
    <n v="77.000000020000002"/>
    <x v="25"/>
    <x v="5"/>
  </r>
  <r>
    <n v="1255476"/>
    <n v="10044728"/>
    <s v="CYT FRONT CARM STLV(P06) 750 12U 2010 JP"/>
    <m/>
    <d v="2010-12-20T00:00:00"/>
    <x v="2"/>
    <x v="1"/>
    <n v="3778"/>
    <x v="25"/>
    <x v="5"/>
  </r>
  <r>
    <n v="1255647"/>
    <n v="10044465"/>
    <s v="CYT FRONT C.SAUV(P06) 750 12U CN"/>
    <m/>
    <d v="2010-12-20T00:00:00"/>
    <x v="2"/>
    <x v="1"/>
    <n v="1834"/>
    <x v="25"/>
    <x v="5"/>
  </r>
  <r>
    <n v="1255462"/>
    <n v="10026725"/>
    <s v="CA RESERVA CHARD 750 12U PL"/>
    <m/>
    <d v="2010-12-20T00:00:00"/>
    <x v="1"/>
    <x v="1"/>
    <n v="50"/>
    <x v="25"/>
    <x v="5"/>
  </r>
  <r>
    <n v="1255494"/>
    <n v="12006568"/>
    <s v="2175 CARME TERRUNYO 0750 CH 2009"/>
    <m/>
    <d v="2010-12-20T00:00:00"/>
    <x v="2"/>
    <x v="1"/>
    <n v="3305.5555559999998"/>
    <x v="25"/>
    <x v="5"/>
  </r>
  <r>
    <n v="1255841"/>
    <n v="10046122"/>
    <s v="CYT MAR DEL SUR S.SWEE W.WINE750LP12UVEU"/>
    <m/>
    <d v="2010-12-20T00:00:00"/>
    <x v="1"/>
    <x v="1"/>
    <n v="1083"/>
    <x v="25"/>
    <x v="5"/>
  </r>
  <r>
    <n v="7079200"/>
    <n v="10043182"/>
    <s v="CS SOLEADO MERL STLV 750 6U 2010 GB"/>
    <m/>
    <d v="2010-12-20T00:00:00"/>
    <x v="0"/>
    <x v="1"/>
    <n v="9564"/>
    <x v="25"/>
    <x v="5"/>
  </r>
  <r>
    <n v="1255249"/>
    <n v="10033275"/>
    <s v="CYT FRONT CC CA/ME(P07 MANT)4P1500 6U US"/>
    <m/>
    <d v="2010-12-20T00:00:00"/>
    <x v="1"/>
    <x v="1"/>
    <n v="17002"/>
    <x v="25"/>
    <x v="5"/>
  </r>
  <r>
    <n v="7078539"/>
    <n v="10047981"/>
    <s v="MPO V.MPO BLEND ROSE(P09) 750 12U MX"/>
    <m/>
    <d v="2010-12-20T00:00:00"/>
    <x v="1"/>
    <x v="1"/>
    <n v="1064"/>
    <x v="25"/>
    <x v="5"/>
  </r>
  <r>
    <n v="1255633"/>
    <n v="10048316"/>
    <s v="CYT FRONT ROSE(P06) 1500 6U VAR"/>
    <m/>
    <d v="2010-12-20T00:00:00"/>
    <x v="1"/>
    <x v="1"/>
    <n v="80"/>
    <x v="25"/>
    <x v="5"/>
  </r>
  <r>
    <n v="7078975"/>
    <n v="10047973"/>
    <s v="MPO V.MPO BLEND ROSE(P09) 750 12U LATAM"/>
    <m/>
    <d v="2010-12-20T00:00:00"/>
    <x v="1"/>
    <x v="1"/>
    <n v="194"/>
    <x v="25"/>
    <x v="5"/>
  </r>
  <r>
    <n v="1254164"/>
    <n v="10048321"/>
    <s v="CYT FRONT ROSE(P07) 1500 6U US"/>
    <m/>
    <d v="2010-12-20T00:00:00"/>
    <x v="1"/>
    <x v="1"/>
    <n v="1200"/>
    <x v="25"/>
    <x v="5"/>
  </r>
  <r>
    <n v="1255605"/>
    <n v="10028326"/>
    <s v="CYT FRONT C.SAUV BLUSH(P06) 1500 6U VAR"/>
    <m/>
    <d v="2010-12-20T00:00:00"/>
    <x v="1"/>
    <x v="1"/>
    <n v="504"/>
    <x v="25"/>
    <x v="5"/>
  </r>
  <r>
    <n v="1247277"/>
    <n v="10029731"/>
    <s v="CYT FRONT CHARD(P07) 1500 6U US"/>
    <m/>
    <d v="2010-12-20T00:00:00"/>
    <x v="1"/>
    <x v="1"/>
    <n v="6106"/>
    <x v="25"/>
    <x v="5"/>
  </r>
  <r>
    <n v="1247275"/>
    <n v="10029731"/>
    <s v="CYT FRONT CHARD(P07) 1500 6U US"/>
    <m/>
    <d v="2010-12-20T00:00:00"/>
    <x v="1"/>
    <x v="1"/>
    <n v="3827"/>
    <x v="25"/>
    <x v="5"/>
  </r>
  <r>
    <n v="7079019"/>
    <n v="10027391"/>
    <s v="MPO TENTA CARM 750 12U (ANG)BR"/>
    <m/>
    <d v="2010-12-20T00:00:00"/>
    <x v="3"/>
    <x v="1"/>
    <n v="574"/>
    <x v="25"/>
    <x v="5"/>
  </r>
  <r>
    <n v="7079040"/>
    <n v="10047692"/>
    <s v="CS CONO SUR SYRAH STLV (P07) 750 6U NORD"/>
    <m/>
    <d v="2010-12-20T00:00:00"/>
    <x v="1"/>
    <x v="1"/>
    <n v="770"/>
    <x v="25"/>
    <x v="5"/>
  </r>
  <r>
    <n v="1256876"/>
    <n v="10045687"/>
    <s v="CYT CYT RVDO C.SAUV (P07)750 12U MX"/>
    <m/>
    <d v="2010-12-20T00:00:00"/>
    <x v="3"/>
    <x v="1"/>
    <n v="2978"/>
    <x v="25"/>
    <x v="5"/>
  </r>
  <r>
    <n v="1255465"/>
    <n v="10035704"/>
    <s v="CA MOAI C.SAUV 750 12U PL"/>
    <m/>
    <d v="2010-12-20T00:00:00"/>
    <x v="1"/>
    <x v="1"/>
    <n v="900"/>
    <x v="25"/>
    <x v="5"/>
  </r>
  <r>
    <n v="7078998"/>
    <n v="10051288"/>
    <s v="MPO V.MPO S.BLC/CHAR(P05)STL75012U2010JP"/>
    <m/>
    <d v="2010-12-20T00:00:00"/>
    <x v="1"/>
    <x v="1"/>
    <n v="1148"/>
    <x v="25"/>
    <x v="5"/>
  </r>
  <r>
    <n v="1255672"/>
    <n v="10034439"/>
    <s v="CYT XPLOR C.C CAB/MER4P(MANTA)1500 6U US"/>
    <m/>
    <d v="2010-12-20T00:00:00"/>
    <x v="1"/>
    <x v="1"/>
    <n v="5504"/>
    <x v="25"/>
    <x v="5"/>
  </r>
  <r>
    <n v="1246576"/>
    <n v="10025773"/>
    <s v="CYT FRONT C.C CAB/MER(P07) 4P 1500 6U US"/>
    <m/>
    <d v="2010-12-20T00:00:00"/>
    <x v="1"/>
    <x v="1"/>
    <n v="2624"/>
    <x v="25"/>
    <x v="5"/>
  </r>
  <r>
    <n v="1255389"/>
    <n v="10044194"/>
    <s v="CYT FRONT C.SAUV(P07) STICK 1500 6U US"/>
    <m/>
    <d v="2010-12-20T00:00:00"/>
    <x v="1"/>
    <x v="1"/>
    <n v="3040"/>
    <x v="25"/>
    <x v="5"/>
  </r>
  <r>
    <n v="1255390"/>
    <n v="10044194"/>
    <s v="CYT FRONT C.SAUV(P07) STICK 1500 6U US"/>
    <m/>
    <d v="2010-12-20T00:00:00"/>
    <x v="1"/>
    <x v="1"/>
    <n v="3040"/>
    <x v="25"/>
    <x v="5"/>
  </r>
  <r>
    <n v="1255388"/>
    <n v="10044194"/>
    <s v="CYT FRONT C.SAUV(P07) STICK 1500 6U US"/>
    <m/>
    <d v="2010-12-20T00:00:00"/>
    <x v="1"/>
    <x v="1"/>
    <n v="3040"/>
    <x v="25"/>
    <x v="5"/>
  </r>
  <r>
    <n v="1246588"/>
    <n v="10029723"/>
    <s v="CYT FRONT CAB/MER(P07)1500 6U US"/>
    <m/>
    <d v="2010-12-20T00:00:00"/>
    <x v="1"/>
    <x v="1"/>
    <n v="11000"/>
    <x v="25"/>
    <x v="5"/>
  </r>
  <r>
    <n v="7078568"/>
    <n v="10051109"/>
    <s v="CS LOS GANSOS MERL STLV 750 6U 2010 GB"/>
    <m/>
    <d v="2010-12-20T00:00:00"/>
    <x v="1"/>
    <x v="1"/>
    <n v="140"/>
    <x v="25"/>
    <x v="5"/>
  </r>
  <r>
    <n v="1253796"/>
    <n v="10050127"/>
    <s v="CYT FRONT C.SAUV(P06) 1500 6U VEU"/>
    <m/>
    <d v="2010-12-20T00:00:00"/>
    <x v="1"/>
    <x v="1"/>
    <n v="95.999999990000006"/>
    <x v="25"/>
    <x v="5"/>
  </r>
  <r>
    <n v="7078999"/>
    <n v="10041819"/>
    <s v="MPO TRAVESIA CHARD 750 12U 2010 JP"/>
    <m/>
    <d v="2010-12-20T00:00:00"/>
    <x v="1"/>
    <x v="1"/>
    <n v="220"/>
    <x v="25"/>
    <x v="5"/>
  </r>
  <r>
    <n v="7079002"/>
    <n v="10049459"/>
    <s v="MPO V.MPO VTAL C.SAU(P05)STL75012U2010JP"/>
    <m/>
    <d v="2010-12-20T00:00:00"/>
    <x v="1"/>
    <x v="1"/>
    <n v="528"/>
    <x v="25"/>
    <x v="5"/>
  </r>
  <r>
    <n v="1254724"/>
    <n v="10044608"/>
    <s v="CYT FRONT LATE HARVEST 750 12U VEU"/>
    <m/>
    <d v="2010-12-20T00:00:00"/>
    <x v="3"/>
    <x v="1"/>
    <n v="392"/>
    <x v="25"/>
    <x v="5"/>
  </r>
  <r>
    <n v="1254735"/>
    <n v="10034380"/>
    <s v="CYT FRONT S.BLC(P06) 1500 6U VEU"/>
    <m/>
    <d v="2010-12-20T00:00:00"/>
    <x v="1"/>
    <x v="1"/>
    <n v="144"/>
    <x v="25"/>
    <x v="5"/>
  </r>
  <r>
    <n v="1246625"/>
    <n v="10030349"/>
    <s v="CYT FRONT S.BLC(P07) 1500 6U US"/>
    <m/>
    <d v="2010-12-20T00:00:00"/>
    <x v="1"/>
    <x v="1"/>
    <n v="5040"/>
    <x v="25"/>
    <x v="5"/>
  </r>
  <r>
    <n v="7078776"/>
    <n v="10048515"/>
    <s v="CS NEBLINA S.BLC(P08)STLV 750 6U VEU"/>
    <m/>
    <d v="2010-12-20T00:00:00"/>
    <x v="1"/>
    <x v="1"/>
    <n v="111.55555560000001"/>
    <x v="25"/>
    <x v="5"/>
  </r>
  <r>
    <n v="7079070"/>
    <n v="10047380"/>
    <s v="CS I NEGRA RVA C.SA/ROP09ST7506UTE2010GB"/>
    <m/>
    <d v="2010-12-20T00:00:00"/>
    <x v="1"/>
    <x v="1"/>
    <n v="90.000000009999994"/>
    <x v="25"/>
    <x v="5"/>
  </r>
  <r>
    <n v="1256979"/>
    <n v="10048311"/>
    <s v="CYT FRONT ROSE(P06) 1500 6U LATAM"/>
    <m/>
    <d v="2010-12-20T00:00:00"/>
    <x v="1"/>
    <x v="1"/>
    <n v="46.999999989999999"/>
    <x v="25"/>
    <x v="5"/>
  </r>
  <r>
    <n v="7079429"/>
    <n v="10047973"/>
    <s v="MPO V.MPO BLEND ROSE(P09) 750 12U LATAM"/>
    <m/>
    <d v="2010-12-20T00:00:00"/>
    <x v="1"/>
    <x v="1"/>
    <n v="96.999999990000006"/>
    <x v="25"/>
    <x v="5"/>
  </r>
  <r>
    <n v="1254180"/>
    <n v="10034439"/>
    <s v="CYT XPLOR C.C CAB/MER4P(MANTA)1500 6U US"/>
    <m/>
    <d v="2010-12-20T00:00:00"/>
    <x v="1"/>
    <x v="1"/>
    <n v="3671"/>
    <x v="25"/>
    <x v="5"/>
  </r>
  <r>
    <n v="7079082"/>
    <n v="10046091"/>
    <s v="CS ORGANICO C.SAUV/CARM(P09)75012U2009US"/>
    <m/>
    <d v="2010-12-20T00:00:00"/>
    <x v="3"/>
    <x v="1"/>
    <n v="250"/>
    <x v="25"/>
    <x v="5"/>
  </r>
  <r>
    <n v="1254593"/>
    <n v="10038422"/>
    <s v="CYT CASILL P.NOIR 750 12U 2009 LATAM"/>
    <m/>
    <d v="2010-12-20T00:00:00"/>
    <x v="3"/>
    <x v="1"/>
    <n v="321"/>
    <x v="25"/>
    <x v="5"/>
  </r>
  <r>
    <n v="1254194"/>
    <n v="10029731"/>
    <s v="CYT FRONT CHARD(P07) 1500 6U US"/>
    <m/>
    <d v="2010-12-20T00:00:00"/>
    <x v="1"/>
    <x v="1"/>
    <n v="6818"/>
    <x v="25"/>
    <x v="5"/>
  </r>
  <r>
    <n v="1254414"/>
    <n v="10050968"/>
    <s v="CYT TRIO RVA S.BLC STL(P10)75012U2010 CL"/>
    <m/>
    <d v="2010-12-20T00:00:00"/>
    <x v="3"/>
    <x v="1"/>
    <n v="165"/>
    <x v="25"/>
    <x v="5"/>
  </r>
  <r>
    <n v="1246563"/>
    <n v="10039363"/>
    <s v="CYT CASILL S.BLC STLV(C.BCA) 750 12U US"/>
    <m/>
    <d v="2010-12-20T00:00:00"/>
    <x v="3"/>
    <x v="1"/>
    <n v="1103"/>
    <x v="25"/>
    <x v="5"/>
  </r>
  <r>
    <n v="7078767"/>
    <n v="10048408"/>
    <s v="MPO V.MPO E.DEL INCA G.RVA CARM750 6U RU"/>
    <m/>
    <d v="2010-12-20T00:00:00"/>
    <x v="3"/>
    <x v="1"/>
    <n v="196.44444440000001"/>
    <x v="25"/>
    <x v="5"/>
  </r>
  <r>
    <n v="7079382"/>
    <n v="10051524"/>
    <s v="MPO V.MPO VTAL CARM (P09)STIC 750 12U SE"/>
    <m/>
    <d v="2010-12-20T00:00:00"/>
    <x v="3"/>
    <x v="1"/>
    <n v="1700"/>
    <x v="25"/>
    <x v="5"/>
  </r>
  <r>
    <n v="1255574"/>
    <n v="10050625"/>
    <s v="CYT SUNR C.SAUV(P08)STLV750 12U 2010NORD"/>
    <m/>
    <d v="2010-12-20T00:00:00"/>
    <x v="3"/>
    <x v="1"/>
    <n v="100"/>
    <x v="25"/>
    <x v="5"/>
  </r>
  <r>
    <n v="1255212"/>
    <n v="10050618"/>
    <s v="CYT SUNR C.SAUV (P08)STLV 750 6U 2010VEU"/>
    <m/>
    <d v="2010-12-20T00:00:00"/>
    <x v="3"/>
    <x v="1"/>
    <n v="140"/>
    <x v="25"/>
    <x v="5"/>
  </r>
  <r>
    <n v="1254189"/>
    <n v="10043859"/>
    <s v="CYT CASILL C.SAUV STLV 500 12U 2009GB"/>
    <m/>
    <d v="2010-12-20T00:00:00"/>
    <x v="3"/>
    <x v="1"/>
    <n v="660"/>
    <x v="25"/>
    <x v="5"/>
  </r>
  <r>
    <n v="1253987"/>
    <n v="10045259"/>
    <s v="CYT CASILL MALB ECO 750 12U 2010 LATAM"/>
    <m/>
    <d v="2010-12-20T00:00:00"/>
    <x v="3"/>
    <x v="1"/>
    <n v="182"/>
    <x v="25"/>
    <x v="5"/>
  </r>
  <r>
    <n v="1254596"/>
    <n v="10047775"/>
    <s v="CYT CASILL SHIR/ROS ST750 12U 2010 LATAM"/>
    <m/>
    <d v="2010-12-20T00:00:00"/>
    <x v="3"/>
    <x v="1"/>
    <n v="42"/>
    <x v="25"/>
    <x v="5"/>
  </r>
  <r>
    <n v="1254500"/>
    <n v="10047789"/>
    <s v="CYT CASILL SHI/RO ST 750 6U 2010 GB"/>
    <m/>
    <d v="2010-12-20T00:00:00"/>
    <x v="3"/>
    <x v="1"/>
    <n v="212"/>
    <x v="25"/>
    <x v="5"/>
  </r>
  <r>
    <n v="1254308"/>
    <n v="10047772"/>
    <s v="CYT CASILL SHIR/ROS STL 750 12U 2010 VAR"/>
    <m/>
    <d v="2010-12-20T00:00:00"/>
    <x v="3"/>
    <x v="1"/>
    <n v="42"/>
    <x v="25"/>
    <x v="5"/>
  </r>
  <r>
    <n v="1256039"/>
    <n v="12006491"/>
    <s v="2151 ROSADO 0750 CH 2010"/>
    <m/>
    <d v="2010-12-20T00:00:00"/>
    <x v="3"/>
    <x v="1"/>
    <n v="778.33333330000005"/>
    <x v="25"/>
    <x v="5"/>
  </r>
  <r>
    <n v="1255059"/>
    <n v="10049628"/>
    <s v="CYT CAS RVA PR C.SAUV ECO 750 12U 2009VE"/>
    <m/>
    <d v="2010-12-20T00:00:00"/>
    <x v="3"/>
    <x v="1"/>
    <n v="350"/>
    <x v="25"/>
    <x v="5"/>
  </r>
  <r>
    <n v="1254924"/>
    <n v="10038596"/>
    <s v="PA P.ALTO RVA SY/RO STLV 750 6U 2009 GB"/>
    <m/>
    <d v="2010-12-20T00:00:00"/>
    <x v="3"/>
    <x v="1"/>
    <n v="802.44444439999995"/>
    <x v="25"/>
    <x v="5"/>
  </r>
  <r>
    <n v="1255057"/>
    <n v="10049614"/>
    <s v="CYT CAS RVA PR C.SAUV ECO 750 12U2009VIN"/>
    <m/>
    <d v="2010-12-20T00:00:00"/>
    <x v="3"/>
    <x v="1"/>
    <n v="98"/>
    <x v="25"/>
    <x v="5"/>
  </r>
  <r>
    <n v="1254991"/>
    <n v="10050014"/>
    <s v="CYT CASILL RVA PRI S.BLC 750 6U 2010 VAS"/>
    <m/>
    <d v="2010-12-20T00:00:00"/>
    <x v="3"/>
    <x v="1"/>
    <n v="110"/>
    <x v="25"/>
    <x v="5"/>
  </r>
  <r>
    <n v="1254493"/>
    <n v="10050017"/>
    <s v="CYT CASILL RVA PRI S.BLC 750 6U 2010 VEU"/>
    <m/>
    <d v="2010-12-20T00:00:00"/>
    <x v="3"/>
    <x v="1"/>
    <n v="33"/>
    <x v="25"/>
    <x v="5"/>
  </r>
  <r>
    <n v="1255875"/>
    <n v="10051199"/>
    <s v="CYT G.RVA S.RIBERAS S.BLC 750 6U 2010 DO"/>
    <m/>
    <d v="2010-12-20T00:00:00"/>
    <x v="3"/>
    <x v="1"/>
    <n v="20"/>
    <x v="25"/>
    <x v="5"/>
  </r>
  <r>
    <n v="1255876"/>
    <n v="10050256"/>
    <s v="CYT G.RVA RIBERAS CARM 750 12U 2008 DO"/>
    <m/>
    <d v="2010-12-20T00:00:00"/>
    <x v="3"/>
    <x v="1"/>
    <n v="39.999999989999999"/>
    <x v="25"/>
    <x v="5"/>
  </r>
  <r>
    <n v="7079036"/>
    <n v="10048883"/>
    <s v="CS RESERVA S.BLC STL(P08)7506U2010NORD"/>
    <m/>
    <d v="2010-12-20T00:00:00"/>
    <x v="3"/>
    <x v="1"/>
    <n v="220"/>
    <x v="25"/>
    <x v="5"/>
  </r>
  <r>
    <n v="7078559"/>
    <n v="10046093"/>
    <s v="CS ORGANICO C.SAUV/CARM(P09)7506U2009VEU"/>
    <m/>
    <d v="2010-12-20T00:00:00"/>
    <x v="3"/>
    <x v="1"/>
    <n v="74.999999990000006"/>
    <x v="25"/>
    <x v="5"/>
  </r>
  <r>
    <n v="1255054"/>
    <n v="10040070"/>
    <s v="CYT TRIO RVA C.SAUV(90+PTS)75012U2008 VE"/>
    <m/>
    <d v="2010-12-20T00:00:00"/>
    <x v="3"/>
    <x v="1"/>
    <n v="630"/>
    <x v="25"/>
    <x v="5"/>
  </r>
  <r>
    <n v="1255055"/>
    <n v="10048654"/>
    <s v="CYT TRIO RVA C.SAU(P10)(90P)75012U2008CR"/>
    <m/>
    <d v="2010-12-20T00:00:00"/>
    <x v="3"/>
    <x v="1"/>
    <n v="168"/>
    <x v="25"/>
    <x v="5"/>
  </r>
  <r>
    <n v="1255056"/>
    <n v="12005529"/>
    <s v="2103 C.SAUV TRIO 0750 CH 2008"/>
    <m/>
    <d v="2010-12-20T00:00:00"/>
    <x v="3"/>
    <x v="1"/>
    <n v="1952"/>
    <x v="25"/>
    <x v="5"/>
  </r>
  <r>
    <n v="1254188"/>
    <n v="10041865"/>
    <s v="CYT SUNR S.BLC STLV(P08)BL750 6U 2010 GB"/>
    <m/>
    <d v="2010-12-20T00:00:00"/>
    <x v="3"/>
    <x v="1"/>
    <n v="350"/>
    <x v="25"/>
    <x v="5"/>
  </r>
  <r>
    <n v="1254631"/>
    <n v="10043446"/>
    <s v="CYT G.RVA RIBERAS CARM 750 6U 2008 KR"/>
    <m/>
    <d v="2010-12-20T00:00:00"/>
    <x v="3"/>
    <x v="1"/>
    <n v="150"/>
    <x v="25"/>
    <x v="5"/>
  </r>
  <r>
    <n v="1254639"/>
    <n v="10041426"/>
    <s v="CYT FRONT P.GRIGIO(P07)1500 6U US"/>
    <m/>
    <d v="2010-12-20T00:00:00"/>
    <x v="9"/>
    <x v="1"/>
    <n v="184"/>
    <x v="25"/>
    <x v="5"/>
  </r>
  <r>
    <n v="1255483"/>
    <n v="10045269"/>
    <s v="CYT CASILL MALB ECO 750 6U 2010 LATAM"/>
    <m/>
    <d v="2010-12-20T00:00:00"/>
    <x v="3"/>
    <x v="1"/>
    <n v="140"/>
    <x v="25"/>
    <x v="5"/>
  </r>
  <r>
    <n v="1255132"/>
    <n v="10050865"/>
    <s v="CYT TRIO RVA MERL(P10)750 12U 2010 VAS"/>
    <m/>
    <d v="2010-12-20T00:00:00"/>
    <x v="3"/>
    <x v="1"/>
    <n v="70"/>
    <x v="25"/>
    <x v="5"/>
  </r>
  <r>
    <n v="1254594"/>
    <n v="10020043"/>
    <s v="CYT CASILL SHIRAZ 750 12U LATAM"/>
    <m/>
    <d v="2010-12-20T00:00:00"/>
    <x v="3"/>
    <x v="1"/>
    <n v="154"/>
    <x v="25"/>
    <x v="5"/>
  </r>
  <r>
    <n v="1255134"/>
    <n v="10051678"/>
    <s v="CYT C.IGNACIO RIESL 750 12U 2010 GB"/>
    <m/>
    <d v="2010-12-20T00:00:00"/>
    <x v="3"/>
    <x v="1"/>
    <n v="555"/>
    <x v="25"/>
    <x v="5"/>
  </r>
  <r>
    <n v="1255133"/>
    <n v="10050853"/>
    <s v="CYT TRIO RVA MERL(P10)750 12U 2010 HN"/>
    <m/>
    <d v="2010-12-20T00:00:00"/>
    <x v="3"/>
    <x v="1"/>
    <n v="140"/>
    <x v="25"/>
    <x v="5"/>
  </r>
  <r>
    <n v="7078530"/>
    <n v="10037836"/>
    <s v="CS C.SUR TOC CHARD(P08)STLV 750 12U VAS"/>
    <m/>
    <d v="2010-12-20T00:00:00"/>
    <x v="3"/>
    <x v="1"/>
    <n v="154"/>
    <x v="25"/>
    <x v="5"/>
  </r>
  <r>
    <n v="7079074"/>
    <n v="10046228"/>
    <s v="CS C.SUR TOC CHARD(P08)STL 750 12U NORD"/>
    <m/>
    <d v="2010-12-20T00:00:00"/>
    <x v="3"/>
    <x v="1"/>
    <n v="572"/>
    <x v="25"/>
    <x v="5"/>
  </r>
  <r>
    <n v="1255456"/>
    <n v="10046061"/>
    <s v="CA CLASSICO CHARD STIC STLV 750 12U VEU"/>
    <m/>
    <d v="2010-12-20T00:00:00"/>
    <x v="3"/>
    <x v="1"/>
    <n v="100"/>
    <x v="25"/>
    <x v="5"/>
  </r>
  <r>
    <n v="1256380"/>
    <n v="10050001"/>
    <s v="CYT XPLORADOR CHARD(P08)STL 750 6U DK"/>
    <m/>
    <d v="2010-12-20T00:00:00"/>
    <x v="3"/>
    <x v="1"/>
    <n v="27.555555559999998"/>
    <x v="25"/>
    <x v="5"/>
  </r>
  <r>
    <n v="1255303"/>
    <n v="10036399"/>
    <s v="CA RESERVA CHARD 750 12U RU"/>
    <n v="438"/>
    <d v="2010-12-20T00:00:00"/>
    <x v="1"/>
    <x v="2"/>
    <n v="438"/>
    <x v="25"/>
    <x v="5"/>
  </r>
  <r>
    <n v="7078600"/>
    <n v="10034782"/>
    <s v="CS CONO SUR P.NOIR(P07)750 12U (LCBO)CA"/>
    <m/>
    <d v="2010-12-20T00:00:00"/>
    <x v="3"/>
    <x v="1"/>
    <n v="98"/>
    <x v="25"/>
    <x v="5"/>
  </r>
  <r>
    <n v="1254269"/>
    <n v="10048167"/>
    <s v="CYT PATO TORRENTE CAB/ROSE 75012U2010GB"/>
    <m/>
    <d v="2010-12-20T00:00:00"/>
    <x v="3"/>
    <x v="1"/>
    <n v="69.999999990000006"/>
    <x v="25"/>
    <x v="5"/>
  </r>
  <r>
    <n v="1254831"/>
    <n v="10038425"/>
    <s v="CYT CASILL P.NOIR 750 12U 2009 VE"/>
    <m/>
    <d v="2010-12-20T00:00:00"/>
    <x v="5"/>
    <x v="1"/>
    <n v="330"/>
    <x v="25"/>
    <x v="5"/>
  </r>
  <r>
    <n v="1254647"/>
    <n v="10049630"/>
    <s v="CYT CAS RVA PR C.SAUV ECO 750 12U 2009CR"/>
    <m/>
    <d v="2010-12-20T00:00:00"/>
    <x v="3"/>
    <x v="1"/>
    <n v="98"/>
    <x v="25"/>
    <x v="5"/>
  </r>
  <r>
    <n v="1255138"/>
    <n v="10047757"/>
    <s v="CYT WINE LOT CARM(G) 750 12U 2008 CA"/>
    <m/>
    <d v="2010-12-20T00:00:00"/>
    <x v="3"/>
    <x v="1"/>
    <n v="140"/>
    <x v="25"/>
    <x v="5"/>
  </r>
  <r>
    <n v="1255139"/>
    <n v="12005676"/>
    <s v="2207 CARME RIBERAS 0750 CH 2008"/>
    <m/>
    <d v="2010-12-20T00:00:00"/>
    <x v="3"/>
    <x v="1"/>
    <n v="793.33333330000005"/>
    <x v="25"/>
    <x v="5"/>
  </r>
  <r>
    <n v="1254826"/>
    <n v="10045257"/>
    <s v="CYT CASILL MALB ECO 750 12U 2010 VE"/>
    <m/>
    <d v="2010-12-20T00:00:00"/>
    <x v="3"/>
    <x v="1"/>
    <n v="700"/>
    <x v="25"/>
    <x v="5"/>
  </r>
  <r>
    <n v="1256139"/>
    <n v="10046314"/>
    <s v="CYT CASILL C.SAUV 750 6U 2009 GB"/>
    <m/>
    <d v="2010-12-20T00:00:00"/>
    <x v="3"/>
    <x v="1"/>
    <n v="101"/>
    <x v="25"/>
    <x v="5"/>
  </r>
  <r>
    <n v="1255199"/>
    <n v="10029563"/>
    <s v="CYT CASILL S.BLC STLV 375 24U LATAM"/>
    <m/>
    <d v="2010-12-20T00:00:00"/>
    <x v="3"/>
    <x v="1"/>
    <n v="63.000000010000001"/>
    <x v="25"/>
    <x v="5"/>
  </r>
  <r>
    <n v="1254759"/>
    <n v="10045136"/>
    <s v="CYT CASILL S.BLC ECO 750 12U VE"/>
    <m/>
    <d v="2010-12-20T00:00:00"/>
    <x v="3"/>
    <x v="1"/>
    <n v="1680"/>
    <x v="25"/>
    <x v="5"/>
  </r>
  <r>
    <n v="7078837"/>
    <n v="10046230"/>
    <s v="CS C.SUR TOC S.BLC(P08)STL 750 12U VAS"/>
    <m/>
    <d v="2010-12-20T00:00:00"/>
    <x v="3"/>
    <x v="1"/>
    <n v="42.000000010000001"/>
    <x v="25"/>
    <x v="5"/>
  </r>
  <r>
    <n v="7078496"/>
    <n v="10046229"/>
    <s v="CS C.SUR TOC S.BLC(P08)STL 750 12U VEU"/>
    <m/>
    <d v="2010-12-20T00:00:00"/>
    <x v="3"/>
    <x v="1"/>
    <n v="462"/>
    <x v="25"/>
    <x v="5"/>
  </r>
  <r>
    <n v="1256009"/>
    <n v="10020006"/>
    <s v="CYT CASILL SHIRAZ 750 12U VES"/>
    <m/>
    <d v="2010-12-20T00:00:00"/>
    <x v="3"/>
    <x v="1"/>
    <n v="88"/>
    <x v="25"/>
    <x v="5"/>
  </r>
  <r>
    <n v="1255110"/>
    <n v="10048995"/>
    <s v="CYT FRONT C.SAUV ST(P06)750 12U 2010 VEU"/>
    <m/>
    <d v="2010-12-20T00:00:00"/>
    <x v="3"/>
    <x v="1"/>
    <n v="39.999999989999999"/>
    <x v="25"/>
    <x v="5"/>
  </r>
  <r>
    <n v="7079000"/>
    <n v="10042049"/>
    <s v="MPO V.MPO VTAL CHARD(P05)STL75012U2010JP"/>
    <m/>
    <d v="2010-12-20T00:00:00"/>
    <x v="1"/>
    <x v="1"/>
    <n v="220"/>
    <x v="25"/>
    <x v="5"/>
  </r>
  <r>
    <n v="7079038"/>
    <n v="10047206"/>
    <s v="CS CONO SUR SHIRAZ STLP07 75012U(LCBO)CA"/>
    <m/>
    <d v="2010-12-20T00:00:00"/>
    <x v="3"/>
    <x v="1"/>
    <n v="273"/>
    <x v="25"/>
    <x v="5"/>
  </r>
  <r>
    <n v="1254328"/>
    <n v="10050055"/>
    <s v="CYT SUNR MERL BLD ST(P08) 750 6U 2010 GB"/>
    <m/>
    <d v="2010-12-20T00:00:00"/>
    <x v="3"/>
    <x v="1"/>
    <n v="420"/>
    <x v="25"/>
    <x v="5"/>
  </r>
  <r>
    <n v="7078711"/>
    <n v="10046245"/>
    <s v="CS C.SUR TOC SYR/C.SA(P08)ST750 12U NORD"/>
    <m/>
    <d v="2010-12-20T00:00:00"/>
    <x v="3"/>
    <x v="1"/>
    <n v="441"/>
    <x v="25"/>
    <x v="5"/>
  </r>
  <r>
    <n v="1255008"/>
    <n v="10050022"/>
    <s v="CYT FRONT SHIRAZ(P06) 750 12U 2010 VEU"/>
    <m/>
    <d v="2010-12-20T00:00:00"/>
    <x v="3"/>
    <x v="1"/>
    <n v="55.999999989999999"/>
    <x v="25"/>
    <x v="5"/>
  </r>
  <r>
    <n v="7078318"/>
    <n v="10051525"/>
    <s v="MPO BLEND C.SA/MER ST(P09)STIC 75012U SE"/>
    <m/>
    <d v="2010-12-20T00:00:00"/>
    <x v="3"/>
    <x v="1"/>
    <n v="280"/>
    <x v="25"/>
    <x v="5"/>
  </r>
  <r>
    <n v="1256862"/>
    <n v="10049794"/>
    <s v="CYT CASILL MERL(GOLL) 750 6U 2009 GB"/>
    <m/>
    <d v="2010-12-20T00:00:00"/>
    <x v="3"/>
    <x v="1"/>
    <n v="20"/>
    <x v="25"/>
    <x v="5"/>
  </r>
  <r>
    <n v="7078858"/>
    <n v="10048890"/>
    <s v="CS RESERVA S.BLC STLV(P08)75012U2010 VEU"/>
    <m/>
    <d v="2010-12-20T00:00:00"/>
    <x v="3"/>
    <x v="1"/>
    <n v="154"/>
    <x v="25"/>
    <x v="5"/>
  </r>
  <r>
    <n v="1255994"/>
    <n v="12006513"/>
    <s v="2100 C.SAUV MELCHOR 0375 CH 2009(370CC)"/>
    <m/>
    <d v="2010-12-20T00:00:00"/>
    <x v="3"/>
    <x v="1"/>
    <n v="84.444444450000006"/>
    <x v="25"/>
    <x v="5"/>
  </r>
  <r>
    <n v="1255999"/>
    <n v="10044609"/>
    <s v="CYT FRONT LATE HARVEST 750 12U VAR"/>
    <m/>
    <d v="2010-12-20T00:00:00"/>
    <x v="3"/>
    <x v="1"/>
    <n v="42"/>
    <x v="25"/>
    <x v="5"/>
  </r>
  <r>
    <n v="1254033"/>
    <n v="10021919"/>
    <s v="CYT FRONT MERL(P06) 750 12U UA"/>
    <m/>
    <d v="2010-12-20T00:00:00"/>
    <x v="3"/>
    <x v="1"/>
    <n v="70"/>
    <x v="25"/>
    <x v="5"/>
  </r>
  <r>
    <n v="7079187"/>
    <n v="12006594"/>
    <s v="1203 WHITE PAYADA CHILEAN 750 ST 2010"/>
    <m/>
    <d v="2010-12-20T00:00:00"/>
    <x v="3"/>
    <x v="1"/>
    <n v="655.55555560000005"/>
    <x v="25"/>
    <x v="5"/>
  </r>
  <r>
    <n v="7079028"/>
    <n v="10049726"/>
    <s v="CS I.NEGRA FARO S.BL/CHA ST7506U(ASDA)GB"/>
    <m/>
    <d v="2010-12-20T00:00:00"/>
    <x v="2"/>
    <x v="1"/>
    <n v="8330"/>
    <x v="25"/>
    <x v="5"/>
  </r>
  <r>
    <n v="1256099"/>
    <n v="12005629"/>
    <s v="2111 P.NOIR CASILL 0750 CH 2009(1797)"/>
    <m/>
    <d v="2010-12-20T00:00:00"/>
    <x v="3"/>
    <x v="1"/>
    <n v="1316.666667"/>
    <x v="25"/>
    <x v="5"/>
  </r>
  <r>
    <n v="1255765"/>
    <n v="10051514"/>
    <s v="CYT CASILL C.SAUV STLV 375 12U 2009 GB"/>
    <m/>
    <d v="2010-12-20T00:00:00"/>
    <x v="3"/>
    <x v="1"/>
    <n v="532"/>
    <x v="25"/>
    <x v="5"/>
  </r>
  <r>
    <n v="1255474"/>
    <n v="10038450"/>
    <s v="CYT CASILL C.SAUV 375 24U 2009 VEU"/>
    <m/>
    <d v="2010-12-20T00:00:00"/>
    <x v="3"/>
    <x v="1"/>
    <n v="480"/>
    <x v="25"/>
    <x v="5"/>
  </r>
  <r>
    <n v="1255513"/>
    <n v="10049238"/>
    <s v="CYT FRONT C.SAUV(P06)STLV 750 12U2010VEU"/>
    <m/>
    <d v="2010-12-20T00:00:00"/>
    <x v="3"/>
    <x v="1"/>
    <n v="33"/>
    <x v="25"/>
    <x v="5"/>
  </r>
  <r>
    <n v="1254317"/>
    <n v="10038603"/>
    <s v="CYT CASILL SHIRAZ 750 12U 2009 VEU"/>
    <m/>
    <d v="2010-12-20T00:00:00"/>
    <x v="3"/>
    <x v="1"/>
    <n v="54"/>
    <x v="25"/>
    <x v="5"/>
  </r>
  <r>
    <n v="1255593"/>
    <n v="10050868"/>
    <s v="CYT TRIO RVA MERL(P10)750 12U 2010 VEU"/>
    <m/>
    <d v="2010-12-20T00:00:00"/>
    <x v="3"/>
    <x v="1"/>
    <n v="1640"/>
    <x v="25"/>
    <x v="5"/>
  </r>
  <r>
    <n v="1255594"/>
    <n v="12006415"/>
    <s v="2113 MERLOT TRIO 0750 CH 2010"/>
    <m/>
    <d v="2010-12-20T00:00:00"/>
    <x v="3"/>
    <x v="1"/>
    <n v="1111"/>
    <x v="25"/>
    <x v="5"/>
  </r>
  <r>
    <n v="1256721"/>
    <n v="12005677"/>
    <s v="2206 C.SAUV RIBERAS 0750 CH 2008"/>
    <m/>
    <d v="2010-12-20T00:00:00"/>
    <x v="3"/>
    <x v="1"/>
    <n v="1083.333333"/>
    <x v="25"/>
    <x v="5"/>
  </r>
  <r>
    <n v="1255617"/>
    <n v="10044571"/>
    <s v="CYT FRONT S.BLC STLV(P06)750 12U CA"/>
    <m/>
    <d v="2010-12-20T00:00:00"/>
    <x v="2"/>
    <x v="1"/>
    <n v="140"/>
    <x v="25"/>
    <x v="5"/>
  </r>
  <r>
    <n v="1254739"/>
    <n v="10022464"/>
    <s v="CYT FRONT CHARD(P06) 1500 6U VAR"/>
    <m/>
    <d v="2010-12-20T00:00:00"/>
    <x v="1"/>
    <x v="1"/>
    <n v="44"/>
    <x v="25"/>
    <x v="5"/>
  </r>
  <r>
    <n v="1255423"/>
    <n v="10038105"/>
    <s v="CYT CASILL SHIRAZ 750 12U (C/ESP) CA"/>
    <m/>
    <d v="2010-12-20T00:00:00"/>
    <x v="3"/>
    <x v="1"/>
    <n v="165"/>
    <x v="25"/>
    <x v="5"/>
  </r>
  <r>
    <n v="1255471"/>
    <n v="10046487"/>
    <s v="CA MOAI SYRAH/C.SAUV 750 12U PL"/>
    <m/>
    <d v="2010-12-20T00:00:00"/>
    <x v="1"/>
    <x v="1"/>
    <n v="500"/>
    <x v="25"/>
    <x v="5"/>
  </r>
  <r>
    <n v="1255296"/>
    <n v="10041797"/>
    <s v="CYT FRONT CHARD STLV(P06)750 12U 2010VEU"/>
    <m/>
    <d v="2010-12-20T00:00:00"/>
    <x v="2"/>
    <x v="1"/>
    <n v="220"/>
    <x v="25"/>
    <x v="5"/>
  </r>
  <r>
    <n v="1254728"/>
    <n v="10050022"/>
    <s v="CYT FRONT SHIRAZ(P06) 750 12U 2010 VEU"/>
    <m/>
    <d v="2010-12-20T00:00:00"/>
    <x v="2"/>
    <x v="1"/>
    <n v="224"/>
    <x v="25"/>
    <x v="5"/>
  </r>
  <r>
    <n v="1255780"/>
    <n v="10044518"/>
    <s v="CYT FRONT SHIRAZ (P06) 750 12U LATAM"/>
    <m/>
    <d v="2010-12-20T00:00:00"/>
    <x v="2"/>
    <x v="1"/>
    <n v="78.000000020000002"/>
    <x v="25"/>
    <x v="5"/>
  </r>
  <r>
    <n v="1244151"/>
    <n v="12006297"/>
    <s v="2100 C.SAUV MELCHOR 1500 CH 2009"/>
    <m/>
    <d v="2010-12-20T00:00:00"/>
    <x v="2"/>
    <x v="1"/>
    <n v="166.66666670000001"/>
    <x v="25"/>
    <x v="5"/>
  </r>
  <r>
    <n v="1244150"/>
    <n v="12006295"/>
    <s v="2100 C.SAUV MELCHOR 0750 CH 2009"/>
    <m/>
    <d v="2010-12-20T00:00:00"/>
    <x v="2"/>
    <x v="1"/>
    <n v="2203.333333"/>
    <x v="25"/>
    <x v="5"/>
  </r>
  <r>
    <n v="1255679"/>
    <n v="10045247"/>
    <s v="CYT CASILL MALB ECO 750 12U 2010 US"/>
    <m/>
    <d v="2010-12-20T00:00:00"/>
    <x v="2"/>
    <x v="1"/>
    <n v="2750"/>
    <x v="25"/>
    <x v="5"/>
  </r>
  <r>
    <n v="1247240"/>
    <n v="10020308"/>
    <s v="CYT CASILL MERL 750 12U US"/>
    <m/>
    <d v="2010-12-20T00:00:00"/>
    <x v="2"/>
    <x v="1"/>
    <n v="1535"/>
    <x v="25"/>
    <x v="5"/>
  </r>
  <r>
    <n v="1255998"/>
    <n v="10038400"/>
    <s v="CYT CASILL P.NOIR 750 6U 2009 VEU"/>
    <m/>
    <d v="2010-12-20T00:00:00"/>
    <x v="2"/>
    <x v="1"/>
    <n v="440"/>
    <x v="25"/>
    <x v="5"/>
  </r>
  <r>
    <n v="1255984"/>
    <n v="10047597"/>
    <s v="CYT CASILL C.SAU 750 12U (DES) 2009 NO"/>
    <m/>
    <d v="2010-12-20T00:00:00"/>
    <x v="2"/>
    <x v="1"/>
    <n v="2750"/>
    <x v="25"/>
    <x v="5"/>
  </r>
  <r>
    <n v="1255126"/>
    <n v="12006550"/>
    <s v="2211 SYRAH ICONO 0750 CH 2009"/>
    <m/>
    <d v="2010-12-20T00:00:00"/>
    <x v="2"/>
    <x v="1"/>
    <n v="888.88888889999998"/>
    <x v="25"/>
    <x v="5"/>
  </r>
  <r>
    <n v="7078927"/>
    <n v="10048024"/>
    <s v="CS I.NEGRA DUAL S.BL/SEMP09ST7506U2010RU"/>
    <m/>
    <d v="2010-12-20T00:00:00"/>
    <x v="2"/>
    <x v="1"/>
    <n v="102"/>
    <x v="25"/>
    <x v="5"/>
  </r>
  <r>
    <n v="1255844"/>
    <n v="10045605"/>
    <s v="CYT CASILL CHARD STLV 750 6U 2009 GB"/>
    <m/>
    <d v="2010-12-20T00:00:00"/>
    <x v="2"/>
    <x v="1"/>
    <n v="825"/>
    <x v="25"/>
    <x v="5"/>
  </r>
  <r>
    <n v="1255424"/>
    <n v="10041250"/>
    <s v="CYT SUNR CHARD(P08) 750 6U RU"/>
    <m/>
    <d v="2010-12-20T00:00:00"/>
    <x v="3"/>
    <x v="1"/>
    <n v="1104.444444"/>
    <x v="25"/>
    <x v="5"/>
  </r>
  <r>
    <n v="1255660"/>
    <n v="10051563"/>
    <s v="CYT SUNR CHARD(P08)STLV 750 12U 2010 JP"/>
    <m/>
    <d v="2010-12-20T00:00:00"/>
    <x v="3"/>
    <x v="1"/>
    <n v="3650"/>
    <x v="25"/>
    <x v="5"/>
  </r>
  <r>
    <n v="1256978"/>
    <n v="10050083"/>
    <s v="CYT CASILL S.BLC ECO 750 6U 2010 DE"/>
    <m/>
    <d v="2010-12-20T00:00:00"/>
    <x v="3"/>
    <x v="1"/>
    <n v="98.000000020000002"/>
    <x v="25"/>
    <x v="5"/>
  </r>
  <r>
    <n v="7078946"/>
    <n v="10035548"/>
    <s v="CS C.SUR TOC CHARD(P08)STL 750 12U VEU"/>
    <m/>
    <d v="2010-12-20T00:00:00"/>
    <x v="3"/>
    <x v="1"/>
    <n v="69.999999990000006"/>
    <x v="25"/>
    <x v="5"/>
  </r>
  <r>
    <n v="7079387"/>
    <n v="10046228"/>
    <s v="CS C.SUR TOC CHARD(P08)STL 750 12U NORD"/>
    <m/>
    <d v="2010-12-20T00:00:00"/>
    <x v="3"/>
    <x v="1"/>
    <n v="7.9999999979999998"/>
    <x v="25"/>
    <x v="5"/>
  </r>
  <r>
    <n v="1255468"/>
    <n v="10045978"/>
    <s v="CA CLASSICO MERL STIC  750 12U PL"/>
    <m/>
    <d v="2010-12-20T00:00:00"/>
    <x v="3"/>
    <x v="1"/>
    <n v="100"/>
    <x v="25"/>
    <x v="5"/>
  </r>
  <r>
    <n v="7078949"/>
    <n v="10046232"/>
    <s v="CS C.SUR TOC MERL(P08) STL 750 12U VEU"/>
    <m/>
    <d v="2010-12-20T00:00:00"/>
    <x v="3"/>
    <x v="1"/>
    <n v="69.999999990000006"/>
    <x v="25"/>
    <x v="5"/>
  </r>
  <r>
    <n v="7078974"/>
    <n v="10046237"/>
    <s v="CS C.SUR TOC C.SAUV(P08)STL 750 12U VEU"/>
    <m/>
    <d v="2010-12-20T00:00:00"/>
    <x v="3"/>
    <x v="1"/>
    <n v="69.999999990000006"/>
    <x v="25"/>
    <x v="5"/>
  </r>
  <r>
    <n v="1255610"/>
    <n v="10044460"/>
    <s v="CYT FRONT C.SAUV(P06) 750 12U PR"/>
    <m/>
    <d v="2010-12-20T00:00:00"/>
    <x v="3"/>
    <x v="1"/>
    <n v="210"/>
    <x v="25"/>
    <x v="5"/>
  </r>
  <r>
    <n v="1255651"/>
    <n v="10044217"/>
    <s v="CYT FRONT C.SAUV(P06) 375 24U CN"/>
    <m/>
    <d v="2010-12-20T00:00:00"/>
    <x v="3"/>
    <x v="1"/>
    <n v="81"/>
    <x v="25"/>
    <x v="5"/>
  </r>
  <r>
    <n v="7079538"/>
    <n v="10049725"/>
    <s v="CS I.NEGRA FARO C.SA/ME ST 7506U(ASDA)GB"/>
    <m/>
    <d v="2010-12-20T00:00:00"/>
    <x v="2"/>
    <x v="1"/>
    <n v="160"/>
    <x v="25"/>
    <x v="5"/>
  </r>
  <r>
    <n v="1255361"/>
    <n v="10049600"/>
    <s v="CYT CAS RVA PR C.SAUV ECO 750 6U 2009 DE"/>
    <m/>
    <d v="2010-12-20T00:00:00"/>
    <x v="3"/>
    <x v="1"/>
    <n v="280"/>
    <x v="25"/>
    <x v="5"/>
  </r>
  <r>
    <n v="1255260"/>
    <n v="10041137"/>
    <s v="CYT SUNR S.BLC(P08) 750 6U RU"/>
    <m/>
    <d v="2010-12-20T00:00:00"/>
    <x v="3"/>
    <x v="1"/>
    <n v="577.55555549999997"/>
    <x v="25"/>
    <x v="5"/>
  </r>
  <r>
    <n v="1255262"/>
    <n v="10038258"/>
    <s v="CYT FRONT CARM (P06) 750 12U PE"/>
    <m/>
    <d v="2010-12-20T00:00:00"/>
    <x v="3"/>
    <x v="1"/>
    <n v="294"/>
    <x v="25"/>
    <x v="5"/>
  </r>
  <r>
    <n v="7078838"/>
    <n v="10046246"/>
    <s v="CS C.SUR TOC SHIRAZ(P08) 750 12U VAS"/>
    <m/>
    <d v="2010-12-20T00:00:00"/>
    <x v="3"/>
    <x v="1"/>
    <n v="83.999999990000006"/>
    <x v="25"/>
    <x v="5"/>
  </r>
  <r>
    <n v="7079076"/>
    <n v="10046245"/>
    <s v="CS C.SUR TOC SYR/C.SA(P08)ST750 12U NORD"/>
    <m/>
    <d v="2010-12-20T00:00:00"/>
    <x v="3"/>
    <x v="1"/>
    <n v="1700"/>
    <x v="25"/>
    <x v="5"/>
  </r>
  <r>
    <n v="7079071"/>
    <n v="10045399"/>
    <s v="MPO V.MPO VTAL MERLOT(P09) 750 12U CO"/>
    <m/>
    <d v="2010-12-20T00:00:00"/>
    <x v="3"/>
    <x v="1"/>
    <n v="238"/>
    <x v="25"/>
    <x v="5"/>
  </r>
  <r>
    <n v="1256037"/>
    <n v="12006512"/>
    <s v="2346 C.SAU/MERL FRONT 0750 ST 2010"/>
    <m/>
    <d v="2010-12-20T00:00:00"/>
    <x v="3"/>
    <x v="1"/>
    <n v="817.55555549999997"/>
    <x v="25"/>
    <x v="5"/>
  </r>
  <r>
    <n v="1255661"/>
    <n v="10050625"/>
    <s v="CYT SUNR C.SAUV(P08)STLV750 12U 2010NORD"/>
    <m/>
    <d v="2010-12-20T00:00:00"/>
    <x v="3"/>
    <x v="1"/>
    <n v="4970"/>
    <x v="25"/>
    <x v="5"/>
  </r>
  <r>
    <n v="1247610"/>
    <n v="12006248"/>
    <s v="1143 RIESL SPARK 0750 CH (0107) 2010"/>
    <m/>
    <d v="2010-12-20T00:00:00"/>
    <x v="4"/>
    <x v="1"/>
    <n v="4666.6666670000004"/>
    <x v="25"/>
    <x v="5"/>
  </r>
  <r>
    <n v="1242088"/>
    <n v="12006246"/>
    <s v="1142 D.SEC SPARK 0750 CH 2010"/>
    <m/>
    <d v="2010-12-20T00:00:00"/>
    <x v="4"/>
    <x v="1"/>
    <n v="1111.1111109999999"/>
    <x v="25"/>
    <x v="5"/>
  </r>
  <r>
    <n v="1239033"/>
    <n v="12005661"/>
    <s v="1145 MOSCATO SPARK 0750 CH 2009"/>
    <m/>
    <d v="2010-12-20T00:00:00"/>
    <x v="4"/>
    <x v="1"/>
    <n v="2888.8888889999998"/>
    <x v="25"/>
    <x v="5"/>
  </r>
  <r>
    <n v="1255448"/>
    <n v="10045966"/>
    <s v="CA CLASSICO CARM STIC 750 12U RU"/>
    <m/>
    <d v="2010-12-20T00:00:00"/>
    <x v="5"/>
    <x v="1"/>
    <n v="178"/>
    <x v="25"/>
    <x v="5"/>
  </r>
  <r>
    <n v="1254840"/>
    <n v="12006533"/>
    <s v="2100 C.SAUV MELCHOR 3000 CH 2009"/>
    <m/>
    <d v="2010-12-20T00:00:00"/>
    <x v="4"/>
    <x v="1"/>
    <n v="26.666666670000001"/>
    <x v="25"/>
    <x v="5"/>
  </r>
  <r>
    <n v="1254380"/>
    <n v="10051640"/>
    <s v="CYT CASILL P.NOIR STLV 750 12U 2009 JP"/>
    <m/>
    <d v="2010-12-20T00:00:00"/>
    <x v="5"/>
    <x v="1"/>
    <n v="462"/>
    <x v="25"/>
    <x v="5"/>
  </r>
  <r>
    <n v="1255038"/>
    <n v="10035771"/>
    <s v="CYT CASILL CHARD STLV 750 12U 2009 VEU"/>
    <m/>
    <d v="2010-12-20T00:00:00"/>
    <x v="5"/>
    <x v="1"/>
    <n v="79.000000020000002"/>
    <x v="25"/>
    <x v="5"/>
  </r>
  <r>
    <n v="1255584"/>
    <n v="10035776"/>
    <s v="CYT CASILL CHARD 750 6U 2009 DE/BE"/>
    <m/>
    <d v="2010-12-20T00:00:00"/>
    <x v="5"/>
    <x v="1"/>
    <n v="495"/>
    <x v="25"/>
    <x v="5"/>
  </r>
  <r>
    <n v="1255308"/>
    <n v="10031779"/>
    <s v="CYT CASILL CHARD 750 6U RU"/>
    <m/>
    <d v="2010-12-20T00:00:00"/>
    <x v="5"/>
    <x v="1"/>
    <n v="430"/>
    <x v="25"/>
    <x v="5"/>
  </r>
  <r>
    <n v="1255653"/>
    <n v="10020211"/>
    <s v="CYT CASILL CHARD 750 12U CN"/>
    <m/>
    <d v="2010-12-20T00:00:00"/>
    <x v="5"/>
    <x v="1"/>
    <n v="231"/>
    <x v="25"/>
    <x v="5"/>
  </r>
  <r>
    <n v="1255845"/>
    <n v="10020039"/>
    <s v="CYT CASILL CHARD 750 12U LATAM"/>
    <m/>
    <d v="2010-12-20T00:00:00"/>
    <x v="5"/>
    <x v="1"/>
    <n v="69.999999990000006"/>
    <x v="25"/>
    <x v="5"/>
  </r>
  <r>
    <n v="1254872"/>
    <n v="10020214"/>
    <s v="CYT CASILL CHARD 750 12U VE"/>
    <m/>
    <d v="2010-12-20T00:00:00"/>
    <x v="5"/>
    <x v="1"/>
    <n v="165"/>
    <x v="25"/>
    <x v="5"/>
  </r>
  <r>
    <n v="1255758"/>
    <n v="10051767"/>
    <s v="CYT CASILL CHARD ECO STLV 750 6U 2009 GB"/>
    <m/>
    <d v="2010-12-20T00:00:00"/>
    <x v="5"/>
    <x v="1"/>
    <n v="5555"/>
    <x v="25"/>
    <x v="5"/>
  </r>
  <r>
    <n v="1255453"/>
    <n v="10035233"/>
    <s v="CA CLASSICO S.BLC(STLV) 750 12U VEU"/>
    <m/>
    <d v="2010-12-20T00:00:00"/>
    <x v="5"/>
    <x v="1"/>
    <n v="29.999999989999999"/>
    <x v="25"/>
    <x v="5"/>
  </r>
  <r>
    <n v="7079018"/>
    <n v="10027390"/>
    <s v="MPO TENTA S.BLC 750 12U (ANG)BR"/>
    <m/>
    <d v="2010-12-20T00:00:00"/>
    <x v="5"/>
    <x v="1"/>
    <n v="2016"/>
    <x v="25"/>
    <x v="5"/>
  </r>
  <r>
    <n v="7078996"/>
    <n v="10051617"/>
    <s v="MPO V.MPO TENTA S.BLC/CHARD 750 12U CN"/>
    <m/>
    <d v="2010-12-20T00:00:00"/>
    <x v="5"/>
    <x v="1"/>
    <n v="210"/>
    <x v="25"/>
    <x v="5"/>
  </r>
  <r>
    <n v="7079020"/>
    <n v="10027393"/>
    <s v="MPO TENTA  CAB.SAUV 750 12U (ANG)BR"/>
    <m/>
    <d v="2010-12-20T00:00:00"/>
    <x v="5"/>
    <x v="1"/>
    <n v="4536"/>
    <x v="25"/>
    <x v="5"/>
  </r>
  <r>
    <n v="1253912"/>
    <n v="10036693"/>
    <s v="CYT CASILL MERL 750 12U(C/ESP)CA"/>
    <m/>
    <d v="2010-12-20T00:00:00"/>
    <x v="5"/>
    <x v="1"/>
    <n v="210"/>
    <x v="25"/>
    <x v="5"/>
  </r>
  <r>
    <n v="1254261"/>
    <n v="10043444"/>
    <s v="CYT G.RVA RIBERAS CARM 750 6U 2008 PE"/>
    <m/>
    <d v="2010-12-20T00:00:00"/>
    <x v="9"/>
    <x v="1"/>
    <n v="57.999999989999999"/>
    <x v="25"/>
    <x v="5"/>
  </r>
  <r>
    <n v="1254606"/>
    <n v="10045259"/>
    <s v="CYT CASILL MALB ECO 750 12U 2010 LATAM"/>
    <m/>
    <d v="2010-12-20T00:00:00"/>
    <x v="3"/>
    <x v="1"/>
    <n v="70"/>
    <x v="25"/>
    <x v="5"/>
  </r>
  <r>
    <n v="1255857"/>
    <n v="10025604"/>
    <s v="CYT CASILL S.BLC STLV 750 12U LATAM"/>
    <m/>
    <d v="2010-12-20T00:00:00"/>
    <x v="5"/>
    <x v="1"/>
    <n v="326"/>
    <x v="25"/>
    <x v="5"/>
  </r>
  <r>
    <n v="1254918"/>
    <n v="10045158"/>
    <s v="CYT CASILL S.BLC ECO 750 12U VAR"/>
    <m/>
    <d v="2010-12-20T00:00:00"/>
    <x v="5"/>
    <x v="1"/>
    <n v="140"/>
    <x v="25"/>
    <x v="5"/>
  </r>
  <r>
    <n v="1255662"/>
    <n v="10045161"/>
    <s v="CYT CASILL S.BLC ECO 750 6U 2010 GB"/>
    <m/>
    <d v="2010-12-20T00:00:00"/>
    <x v="5"/>
    <x v="1"/>
    <n v="9585"/>
    <x v="25"/>
    <x v="5"/>
  </r>
  <r>
    <n v="1255860"/>
    <n v="10025605"/>
    <s v="CYT CASILL S.BLC STLV 750 12U VES"/>
    <m/>
    <d v="2010-12-20T00:00:00"/>
    <x v="5"/>
    <x v="1"/>
    <n v="300"/>
    <x v="25"/>
    <x v="5"/>
  </r>
  <r>
    <n v="1255859"/>
    <n v="10041968"/>
    <s v="CYT CASILL S.BLC STLV 750 12U 2010 VEU"/>
    <m/>
    <d v="2010-12-20T00:00:00"/>
    <x v="5"/>
    <x v="1"/>
    <n v="560"/>
    <x v="25"/>
    <x v="5"/>
  </r>
  <r>
    <n v="1254921"/>
    <n v="10051656"/>
    <s v="CYT CASILL S.BLC STLV ECO 750 6U 2010 FR"/>
    <m/>
    <d v="2010-12-20T00:00:00"/>
    <x v="5"/>
    <x v="1"/>
    <n v="676"/>
    <x v="25"/>
    <x v="5"/>
  </r>
  <r>
    <n v="1256492"/>
    <n v="10025604"/>
    <s v="CYT CASILL S.BLC STLV 750 12U LATAM"/>
    <m/>
    <d v="2010-12-20T00:00:00"/>
    <x v="5"/>
    <x v="1"/>
    <n v="630"/>
    <x v="25"/>
    <x v="5"/>
  </r>
  <r>
    <n v="1253964"/>
    <n v="21000062"/>
    <s v="4109 C.SAUV C.SUR 750 12 ST 2009 VEU"/>
    <m/>
    <d v="2010-12-20T00:00:00"/>
    <x v="5"/>
    <x v="1"/>
    <n v="69.999999990000006"/>
    <x v="25"/>
    <x v="5"/>
  </r>
  <r>
    <n v="7078692"/>
    <n v="10051525"/>
    <s v="MPO BLEND C.SA/MER ST(P09)STIC 75012U SE"/>
    <m/>
    <d v="2010-12-20T00:00:00"/>
    <x v="5"/>
    <x v="1"/>
    <n v="1080"/>
    <x v="25"/>
    <x v="5"/>
  </r>
  <r>
    <n v="1254936"/>
    <n v="10038401"/>
    <s v="CYT CASILL P.NOIR 750 12U 2009 VEU"/>
    <m/>
    <d v="2010-12-20T00:00:00"/>
    <x v="5"/>
    <x v="1"/>
    <n v="130"/>
    <x v="25"/>
    <x v="5"/>
  </r>
  <r>
    <n v="1255467"/>
    <n v="10045952"/>
    <s v="CA CLASSICO CARM STIC 750 12U PL"/>
    <m/>
    <d v="2010-12-20T00:00:00"/>
    <x v="5"/>
    <x v="1"/>
    <n v="50"/>
    <x v="25"/>
    <x v="5"/>
  </r>
  <r>
    <n v="1255682"/>
    <n v="10045687"/>
    <s v="CYT CYT RVDO C.SAUV (P07)750 12U MX"/>
    <m/>
    <d v="2010-12-20T00:00:00"/>
    <x v="8"/>
    <x v="1"/>
    <n v="3405"/>
    <x v="25"/>
    <x v="5"/>
  </r>
  <r>
    <n v="1244192"/>
    <n v="12006298"/>
    <s v="2100 C.SAUV MELCHOR 6000 CH 2009"/>
    <m/>
    <d v="2010-12-20T00:00:00"/>
    <x v="4"/>
    <x v="1"/>
    <n v="20"/>
    <x v="25"/>
    <x v="5"/>
  </r>
  <r>
    <n v="1255643"/>
    <n v="10020040"/>
    <s v="CYT CASILL C.SAUV 750 12U LATAM"/>
    <m/>
    <d v="2010-12-20T00:00:00"/>
    <x v="5"/>
    <x v="1"/>
    <n v="476"/>
    <x v="25"/>
    <x v="5"/>
  </r>
  <r>
    <n v="1255331"/>
    <n v="10044926"/>
    <s v="CYT CASILL C.SAUV ECO 750 12U EC-UY"/>
    <m/>
    <d v="2010-12-20T00:00:00"/>
    <x v="5"/>
    <x v="1"/>
    <n v="42.000000010000001"/>
    <x v="25"/>
    <x v="5"/>
  </r>
  <r>
    <n v="1254298"/>
    <n v="10020024"/>
    <s v="CYT CASILL C.SAUV 750 12U VAS"/>
    <m/>
    <d v="2010-12-20T00:00:00"/>
    <x v="5"/>
    <x v="1"/>
    <n v="348"/>
    <x v="25"/>
    <x v="5"/>
  </r>
  <r>
    <n v="1254917"/>
    <n v="10044936"/>
    <s v="CYT CASILL C.SAUV ECO 750 12U VAR"/>
    <m/>
    <d v="2010-12-20T00:00:00"/>
    <x v="5"/>
    <x v="1"/>
    <n v="140"/>
    <x v="25"/>
    <x v="5"/>
  </r>
  <r>
    <n v="1254619"/>
    <n v="10036706"/>
    <s v="CYT CASILL C.SAUV 750 12U (C/ESP)CA"/>
    <m/>
    <d v="2010-12-20T00:00:00"/>
    <x v="5"/>
    <x v="1"/>
    <n v="840"/>
    <x v="25"/>
    <x v="5"/>
  </r>
  <r>
    <n v="1255109"/>
    <n v="10038444"/>
    <s v="CYT CASILL C.SAUV 750 6U 2009 DE/BE"/>
    <m/>
    <d v="2010-12-20T00:00:00"/>
    <x v="5"/>
    <x v="1"/>
    <n v="280"/>
    <x v="25"/>
    <x v="5"/>
  </r>
  <r>
    <n v="7079098"/>
    <n v="10044069"/>
    <s v="MPO MPO RVA ROSE(P05) STLV7506U2010GB"/>
    <m/>
    <d v="2010-12-20T00:00:00"/>
    <x v="5"/>
    <x v="1"/>
    <n v="4480"/>
    <x v="25"/>
    <x v="5"/>
  </r>
  <r>
    <n v="1255455"/>
    <n v="10046049"/>
    <s v="CA CLASSICO C.SAUV STIC STLV 750 12U NO"/>
    <m/>
    <d v="2010-12-20T00:00:00"/>
    <x v="5"/>
    <x v="1"/>
    <n v="150"/>
    <x v="25"/>
    <x v="5"/>
  </r>
  <r>
    <n v="7078970"/>
    <n v="10039970"/>
    <s v="CS CONO SUR VIOG(P07)750 12U(LCBO)CA"/>
    <m/>
    <d v="2010-12-20T00:00:00"/>
    <x v="5"/>
    <x v="1"/>
    <n v="949"/>
    <x v="25"/>
    <x v="5"/>
  </r>
  <r>
    <n v="1254875"/>
    <n v="10044852"/>
    <s v="CYT CASILL MERL 750 6U 2009 GB"/>
    <m/>
    <d v="2010-12-20T00:00:00"/>
    <x v="5"/>
    <x v="1"/>
    <n v="994"/>
    <x v="25"/>
    <x v="5"/>
  </r>
  <r>
    <n v="1255809"/>
    <n v="10051695"/>
    <s v="CYTFRONSBLC/SEM(ST)(P06)7506U2010(CHA)BE"/>
    <m/>
    <d v="2010-12-20T00:00:00"/>
    <x v="2"/>
    <x v="1"/>
    <n v="560"/>
    <x v="25"/>
    <x v="5"/>
  </r>
  <r>
    <n v="1253867"/>
    <n v="10020063"/>
    <s v="CYT CASILL SHIRAZ 750 12U VAR"/>
    <m/>
    <d v="2010-12-20T00:00:00"/>
    <x v="5"/>
    <x v="1"/>
    <n v="485"/>
    <x v="25"/>
    <x v="5"/>
  </r>
  <r>
    <n v="1255454"/>
    <n v="10045965"/>
    <s v="CA CLASSICO CARM STIC STLV 750 12U VEU"/>
    <m/>
    <d v="2010-12-20T00:00:00"/>
    <x v="5"/>
    <x v="1"/>
    <n v="150"/>
    <x v="25"/>
    <x v="5"/>
  </r>
  <r>
    <n v="1255659"/>
    <n v="10051566"/>
    <s v="CYT SUNRISE C.SAUV(P08)STLV 75012U2010JP"/>
    <m/>
    <d v="2010-12-20T00:00:00"/>
    <x v="5"/>
    <x v="1"/>
    <n v="8344"/>
    <x v="25"/>
    <x v="5"/>
  </r>
  <r>
    <n v="1255649"/>
    <n v="10020297"/>
    <s v="CYT CASILL C.SAUV 750 12U CN"/>
    <m/>
    <d v="2010-12-20T00:00:00"/>
    <x v="5"/>
    <x v="1"/>
    <n v="938"/>
    <x v="25"/>
    <x v="5"/>
  </r>
  <r>
    <n v="1255609"/>
    <n v="10020301"/>
    <s v="CYT CASILL C.SAUV 750 12U PR"/>
    <m/>
    <d v="2010-12-20T00:00:00"/>
    <x v="5"/>
    <x v="1"/>
    <n v="69.999999990000006"/>
    <x v="25"/>
    <x v="5"/>
  </r>
  <r>
    <n v="1255482"/>
    <n v="10020034"/>
    <s v="CYT CASILL C.SAUV 750 6U LATAM"/>
    <m/>
    <d v="2010-12-20T00:00:00"/>
    <x v="5"/>
    <x v="1"/>
    <n v="450"/>
    <x v="25"/>
    <x v="5"/>
  </r>
  <r>
    <n v="1254499"/>
    <n v="10046314"/>
    <s v="CYT CASILL C.SAUV 750 6U 2009 GB"/>
    <m/>
    <d v="2010-12-20T00:00:00"/>
    <x v="5"/>
    <x v="1"/>
    <n v="180"/>
    <x v="25"/>
    <x v="5"/>
  </r>
  <r>
    <n v="1255627"/>
    <n v="10050077"/>
    <s v="CYT CASILL C.SAUV ECO 750 6U 2009 GB"/>
    <m/>
    <d v="2010-12-20T00:00:00"/>
    <x v="5"/>
    <x v="1"/>
    <n v="13790"/>
    <x v="25"/>
    <x v="5"/>
  </r>
  <r>
    <n v="1254416"/>
    <n v="10043811"/>
    <s v="CYT G.RVA S.RIBERAS SYRAH 750 6U 2008CL"/>
    <m/>
    <d v="2010-12-20T00:00:00"/>
    <x v="9"/>
    <x v="1"/>
    <n v="280"/>
    <x v="25"/>
    <x v="5"/>
  </r>
  <r>
    <n v="1254415"/>
    <n v="10044279"/>
    <s v="CYT G.RVA S.RIBERAS C.SAU 750 6U 2008 CL"/>
    <m/>
    <d v="2010-12-20T00:00:00"/>
    <x v="9"/>
    <x v="1"/>
    <n v="350"/>
    <x v="25"/>
    <x v="5"/>
  </r>
  <r>
    <n v="1255470"/>
    <n v="10046050"/>
    <s v="CA CLASSICO C.SAUV STIC 750 12U PL"/>
    <m/>
    <d v="2010-12-20T00:00:00"/>
    <x v="5"/>
    <x v="1"/>
    <n v="50"/>
    <x v="25"/>
    <x v="5"/>
  </r>
  <r>
    <n v="7078931"/>
    <n v="10046089"/>
    <s v="CS ORGANICO C.SAUV/CARM(P09)75012U2009JP"/>
    <m/>
    <d v="2010-12-20T00:00:00"/>
    <x v="9"/>
    <x v="1"/>
    <n v="210"/>
    <x v="25"/>
    <x v="5"/>
  </r>
  <r>
    <n v="7078490"/>
    <n v="10048489"/>
    <s v="CS PAYADA CHILEAN WHITE STLV 750 6U NL"/>
    <m/>
    <d v="2010-12-20T00:00:00"/>
    <x v="1"/>
    <x v="1"/>
    <n v="400"/>
    <x v="25"/>
    <x v="5"/>
  </r>
  <r>
    <n v="1257140"/>
    <n v="10040786"/>
    <s v="CYT SPARKLING DEMI SEC 750 12U (P09) VES"/>
    <m/>
    <d v="2010-12-20T00:00:00"/>
    <x v="9"/>
    <x v="1"/>
    <n v="200"/>
    <x v="25"/>
    <x v="5"/>
  </r>
  <r>
    <n v="1256004"/>
    <n v="12006079"/>
    <s v="2100 C.SAUV MELCHOR 0750 CH 2007 1U PA"/>
    <m/>
    <d v="2010-12-20T00:00:00"/>
    <x v="9"/>
    <x v="1"/>
    <n v="33"/>
    <x v="25"/>
    <x v="5"/>
  </r>
  <r>
    <n v="1255136"/>
    <n v="10046300"/>
    <s v="MA MAYCAS RVA SYRAH 750 6U 2009 BE"/>
    <m/>
    <d v="2010-12-20T00:00:00"/>
    <x v="9"/>
    <x v="1"/>
    <n v="44"/>
    <x v="25"/>
    <x v="5"/>
  </r>
  <r>
    <n v="1255270"/>
    <n v="21000132"/>
    <s v="2189 SYRAH TERRUNYO 0750 12U CH 2007 EC"/>
    <m/>
    <d v="2010-12-20T00:00:00"/>
    <x v="9"/>
    <x v="1"/>
    <n v="15"/>
    <x v="25"/>
    <x v="5"/>
  </r>
  <r>
    <n v="7078868"/>
    <n v="10050416"/>
    <s v="CS ORGANICO CHARD(P09) 750 12U 2010 US"/>
    <m/>
    <d v="2010-12-20T00:00:00"/>
    <x v="9"/>
    <x v="1"/>
    <n v="110"/>
    <x v="25"/>
    <x v="5"/>
  </r>
  <r>
    <n v="7078643"/>
    <n v="10042756"/>
    <s v="CS RESERVA GEW STLV(P08) 750 12U 2010 JP"/>
    <m/>
    <d v="2010-12-20T00:00:00"/>
    <x v="9"/>
    <x v="1"/>
    <n v="200"/>
    <x v="25"/>
    <x v="5"/>
  </r>
  <r>
    <n v="7078634"/>
    <n v="10042762"/>
    <s v="CS VISION GEW STLV(P08) 750 12U 2010 US"/>
    <m/>
    <d v="2010-12-20T00:00:00"/>
    <x v="9"/>
    <x v="1"/>
    <n v="17"/>
    <x v="25"/>
    <x v="5"/>
  </r>
  <r>
    <n v="7078645"/>
    <n v="10048766"/>
    <s v="CS RESERVA CHARD ST(P08)750 12U 2010 JP"/>
    <m/>
    <d v="2010-12-20T00:00:00"/>
    <x v="9"/>
    <x v="1"/>
    <n v="150"/>
    <x v="25"/>
    <x v="5"/>
  </r>
  <r>
    <n v="1254494"/>
    <n v="10048679"/>
    <s v="CYT TRIO RVA C.SAU(P10)(90P)7506U2008VEU"/>
    <m/>
    <d v="2010-12-20T00:00:00"/>
    <x v="9"/>
    <x v="1"/>
    <n v="70"/>
    <x v="25"/>
    <x v="5"/>
  </r>
  <r>
    <n v="7079092"/>
    <n v="10050420"/>
    <s v="CS ORGANICO CHARD(P09) 750 12U 2010 CA"/>
    <m/>
    <d v="2010-12-20T00:00:00"/>
    <x v="9"/>
    <x v="1"/>
    <n v="436"/>
    <x v="25"/>
    <x v="5"/>
  </r>
  <r>
    <n v="7078805"/>
    <n v="10039757"/>
    <s v="CYT SE CHARD (CJA)700 12U CL"/>
    <m/>
    <d v="2010-12-20T00:00:00"/>
    <x v="12"/>
    <x v="1"/>
    <n v="2749.5555559999998"/>
    <x v="25"/>
    <x v="5"/>
  </r>
  <r>
    <n v="1254412"/>
    <n v="10046858"/>
    <s v="CA FINISIMO C.SAUV(HC)750 12U 2008 CL"/>
    <m/>
    <d v="2010-12-20T00:00:00"/>
    <x v="9"/>
    <x v="1"/>
    <n v="140"/>
    <x v="25"/>
    <x v="5"/>
  </r>
  <r>
    <n v="7078651"/>
    <n v="10033303"/>
    <s v="CS RESERVA SYRAH(P08)750 12U 2007 JP"/>
    <m/>
    <d v="2010-12-20T00:00:00"/>
    <x v="9"/>
    <x v="1"/>
    <n v="50"/>
    <x v="25"/>
    <x v="5"/>
  </r>
  <r>
    <n v="7078717"/>
    <n v="10050106"/>
    <s v="CS RESERVA MERL(P08) 750 12U 2009 JP"/>
    <m/>
    <d v="2010-12-20T00:00:00"/>
    <x v="9"/>
    <x v="1"/>
    <n v="79.999999990000006"/>
    <x v="25"/>
    <x v="5"/>
  </r>
  <r>
    <n v="7079060"/>
    <n v="10040991"/>
    <s v="CS SPARKLING BRUT 750 6U 2009 VEU"/>
    <m/>
    <d v="2010-12-20T00:00:00"/>
    <x v="9"/>
    <x v="1"/>
    <n v="24.999999989999999"/>
    <x v="25"/>
    <x v="5"/>
  </r>
  <r>
    <n v="7078567"/>
    <n v="10042343"/>
    <s v="CS SPARKLING CS BRUT 750 6U 2009 JP"/>
    <m/>
    <d v="2010-12-20T00:00:00"/>
    <x v="9"/>
    <x v="1"/>
    <n v="280"/>
    <x v="25"/>
    <x v="5"/>
  </r>
  <r>
    <n v="1255429"/>
    <n v="10043014"/>
    <s v="CYT MARQUES C.SAUV 750 6U 2008 VAS"/>
    <m/>
    <d v="2010-12-20T00:00:00"/>
    <x v="9"/>
    <x v="1"/>
    <n v="250"/>
    <x v="25"/>
    <x v="5"/>
  </r>
  <r>
    <n v="1255259"/>
    <n v="10046754"/>
    <s v="CYT MARQUES C.SAUV 750 6U 2008 VEU"/>
    <m/>
    <d v="2010-12-20T00:00:00"/>
    <x v="9"/>
    <x v="1"/>
    <n v="41.999999989999999"/>
    <x v="25"/>
    <x v="5"/>
  </r>
  <r>
    <n v="1255269"/>
    <n v="10050767"/>
    <s v="CYT MARQUES CARM 750 12U 2009  EC"/>
    <m/>
    <d v="2010-12-20T00:00:00"/>
    <x v="9"/>
    <x v="1"/>
    <n v="79.999999990000006"/>
    <x v="25"/>
    <x v="5"/>
  </r>
  <r>
    <n v="1255264"/>
    <n v="10043645"/>
    <s v="CYT MARQUES SYRAH 750 12U 2008 EC"/>
    <m/>
    <d v="2010-12-20T00:00:00"/>
    <x v="9"/>
    <x v="1"/>
    <n v="79.999999990000006"/>
    <x v="25"/>
    <x v="5"/>
  </r>
  <r>
    <n v="1255428"/>
    <n v="10043740"/>
    <s v="CYT MARQUES SYRAH 750 12U 2008 VEU"/>
    <m/>
    <d v="2010-12-20T00:00:00"/>
    <x v="9"/>
    <x v="1"/>
    <n v="100"/>
    <x v="25"/>
    <x v="5"/>
  </r>
  <r>
    <n v="7078558"/>
    <n v="10049938"/>
    <s v="CS RESERVA CHARD STL(P08) 750 6U 2010 NL"/>
    <m/>
    <d v="2010-12-20T00:00:00"/>
    <x v="9"/>
    <x v="1"/>
    <n v="40"/>
    <x v="25"/>
    <x v="5"/>
  </r>
  <r>
    <n v="1254185"/>
    <n v="10038156"/>
    <s v="CYT TERRUNYO C.SAUV(ND) 750 6U 2007 KR"/>
    <m/>
    <d v="2010-12-20T00:00:00"/>
    <x v="9"/>
    <x v="1"/>
    <n v="70"/>
    <x v="25"/>
    <x v="5"/>
  </r>
  <r>
    <n v="1255180"/>
    <n v="10047538"/>
    <s v="CYT CONCHA Y TORO CHARD 750 6U 2010 DE"/>
    <m/>
    <d v="2010-12-20T00:00:00"/>
    <x v="3"/>
    <x v="1"/>
    <n v="924"/>
    <x v="25"/>
    <x v="5"/>
  </r>
  <r>
    <n v="7078923"/>
    <n v="10048850"/>
    <s v="CS CONO SUR MER/ROS STLV(P07) 750 6UVEU"/>
    <m/>
    <d v="2010-12-20T00:00:00"/>
    <x v="9"/>
    <x v="1"/>
    <n v="49.999999989999999"/>
    <x v="25"/>
    <x v="5"/>
  </r>
  <r>
    <n v="1252933"/>
    <n v="10048686"/>
    <s v="CYT TRIO RVA MERL(P10)750 6U 2009 RU"/>
    <m/>
    <d v="2010-12-20T00:00:00"/>
    <x v="9"/>
    <x v="1"/>
    <n v="164"/>
    <x v="25"/>
    <x v="5"/>
  </r>
  <r>
    <n v="1255207"/>
    <n v="10050849"/>
    <s v="CYT TRIO RVA MERL(P10)750 12U 2010 CL"/>
    <m/>
    <d v="2010-12-20T00:00:00"/>
    <x v="9"/>
    <x v="1"/>
    <n v="560"/>
    <x v="25"/>
    <x v="5"/>
  </r>
  <r>
    <n v="1255215"/>
    <n v="10046827"/>
    <s v="MA MAYCAS RVA ESP SYRAH 750 6U 2008 CL"/>
    <m/>
    <d v="2010-12-20T00:00:00"/>
    <x v="9"/>
    <x v="1"/>
    <n v="70"/>
    <x v="25"/>
    <x v="5"/>
  </r>
  <r>
    <n v="7078824"/>
    <n v="10040321"/>
    <s v="MPO GRAN DEVOCION SYR/PET 750 6U 2008VEU"/>
    <m/>
    <d v="2010-12-20T00:00:00"/>
    <x v="9"/>
    <x v="1"/>
    <n v="33"/>
    <x v="25"/>
    <x v="5"/>
  </r>
  <r>
    <n v="7078726"/>
    <n v="10041590"/>
    <s v="CS CONO SUR C.SAUV(P07)750 6U VAS"/>
    <m/>
    <d v="2010-12-20T00:00:00"/>
    <x v="9"/>
    <x v="1"/>
    <n v="56.000000010000001"/>
    <x v="25"/>
    <x v="5"/>
  </r>
  <r>
    <n v="7079154"/>
    <n v="10046719"/>
    <s v="CS 20 BARREL P.NOIR E.LDA 750 6U 2008 US"/>
    <m/>
    <d v="2010-12-20T00:00:00"/>
    <x v="9"/>
    <x v="1"/>
    <n v="15.555555549999999"/>
    <x v="25"/>
    <x v="5"/>
  </r>
  <r>
    <n v="7078924"/>
    <n v="10050180"/>
    <s v="VE W.CREST C.SAUV(P10) 1500 6U US"/>
    <m/>
    <d v="2010-12-20T00:00:00"/>
    <x v="9"/>
    <x v="1"/>
    <n v="2720"/>
    <x v="25"/>
    <x v="5"/>
  </r>
  <r>
    <n v="7078925"/>
    <n v="10050179"/>
    <s v="VE W.CREST CHARD(P10) 1500 6U US"/>
    <m/>
    <d v="2010-12-20T00:00:00"/>
    <x v="9"/>
    <x v="1"/>
    <n v="5520"/>
    <x v="25"/>
    <x v="5"/>
  </r>
  <r>
    <n v="7078818"/>
    <n v="10033304"/>
    <s v="CS RESERVA SYRAH(P08)750 12U 2007 VEU"/>
    <m/>
    <d v="2010-12-20T00:00:00"/>
    <x v="9"/>
    <x v="1"/>
    <n v="104"/>
    <x v="25"/>
    <x v="5"/>
  </r>
  <r>
    <n v="1255530"/>
    <n v="10048664"/>
    <s v="CYT TRIO RVA C.SAU(P10)(90P)75012U2008PR"/>
    <m/>
    <d v="2010-12-20T00:00:00"/>
    <x v="9"/>
    <x v="1"/>
    <n v="70"/>
    <x v="25"/>
    <x v="5"/>
  </r>
  <r>
    <n v="1254644"/>
    <n v="10048657"/>
    <s v="CYT TRIO RVA C.SAU(P10)(90P)75012U2008HN"/>
    <m/>
    <d v="2010-12-20T00:00:00"/>
    <x v="9"/>
    <x v="1"/>
    <n v="70"/>
    <x v="25"/>
    <x v="5"/>
  </r>
  <r>
    <n v="1255529"/>
    <n v="10040076"/>
    <s v="CYT TRIO RVA C.SAUV(90+PTS)7506U2008 AR"/>
    <m/>
    <d v="2010-12-20T00:00:00"/>
    <x v="9"/>
    <x v="1"/>
    <n v="27.555555550000001"/>
    <x v="25"/>
    <x v="5"/>
  </r>
  <r>
    <n v="1254654"/>
    <n v="10048612"/>
    <s v="CYT TRIO RVA CHARD(P10)750 12U 2009 HN"/>
    <m/>
    <d v="2010-12-20T00:00:00"/>
    <x v="9"/>
    <x v="1"/>
    <n v="55"/>
    <x v="25"/>
    <x v="5"/>
  </r>
  <r>
    <n v="7078674"/>
    <n v="10047148"/>
    <s v="CS RESERVA C.SAUV(P08) 750 12U 2009LATAM"/>
    <m/>
    <d v="2010-12-20T00:00:00"/>
    <x v="9"/>
    <x v="1"/>
    <n v="280"/>
    <x v="25"/>
    <x v="5"/>
  </r>
  <r>
    <n v="7078675"/>
    <n v="12006095"/>
    <s v="4191 C.SAUV FUSION 750 CH 2009"/>
    <m/>
    <d v="2010-12-20T00:00:00"/>
    <x v="9"/>
    <x v="1"/>
    <n v="2360"/>
    <x v="25"/>
    <x v="5"/>
  </r>
  <r>
    <n v="7078819"/>
    <n v="10047144"/>
    <s v="CS RESERVA C.SAUV(P08) 750 12U 2009 VEU"/>
    <m/>
    <d v="2010-12-20T00:00:00"/>
    <x v="9"/>
    <x v="1"/>
    <n v="110"/>
    <x v="25"/>
    <x v="5"/>
  </r>
  <r>
    <n v="1257252"/>
    <n v="10040290"/>
    <s v="CYT CHAMP SUBERC BRUT(P08 45) 750 12U CL"/>
    <m/>
    <d v="2010-12-20T00:00:00"/>
    <x v="9"/>
    <x v="1"/>
    <n v="152"/>
    <x v="25"/>
    <x v="5"/>
  </r>
  <r>
    <n v="7078620"/>
    <n v="10033143"/>
    <s v="CS 20BARREL C.SAUV LTD EDT 750 6U 2007CL"/>
    <m/>
    <d v="2010-12-20T00:00:00"/>
    <x v="9"/>
    <x v="1"/>
    <n v="70"/>
    <x v="25"/>
    <x v="5"/>
  </r>
  <r>
    <n v="7078997"/>
    <n v="10039503"/>
    <s v="CS CONO SUR CHARD STLV(P07) 750 12U JP"/>
    <m/>
    <d v="2010-12-20T00:00:00"/>
    <x v="9"/>
    <x v="1"/>
    <n v="97"/>
    <x v="25"/>
    <x v="5"/>
  </r>
  <r>
    <n v="1255070"/>
    <n v="10050870"/>
    <s v="CYT TRIO RVA MERL(P10)750 6U 2010 (CO)DK"/>
    <m/>
    <d v="2010-12-20T00:00:00"/>
    <x v="9"/>
    <x v="1"/>
    <n v="350"/>
    <x v="25"/>
    <x v="5"/>
  </r>
  <r>
    <n v="7079122"/>
    <n v="10047601"/>
    <s v="CS EL ARBOL C.SAUV STLV 750 6U NL"/>
    <m/>
    <d v="2010-12-20T00:00:00"/>
    <x v="11"/>
    <x v="1"/>
    <n v="11082.444439999999"/>
    <x v="25"/>
    <x v="5"/>
  </r>
  <r>
    <n v="7079058"/>
    <n v="10051758"/>
    <s v="CS GRAN VALLE NIEBLA GEW 750 12U 2010 GB"/>
    <m/>
    <d v="2010-12-20T00:00:00"/>
    <x v="9"/>
    <x v="1"/>
    <n v="840"/>
    <x v="25"/>
    <x v="5"/>
  </r>
  <r>
    <n v="1254652"/>
    <n v="10043448"/>
    <s v="CYT G.RVA RIBERAS CARM 750 6U 2008 CL"/>
    <m/>
    <d v="2010-12-20T00:00:00"/>
    <x v="9"/>
    <x v="1"/>
    <n v="140"/>
    <x v="25"/>
    <x v="5"/>
  </r>
  <r>
    <n v="1255247"/>
    <n v="10050861"/>
    <s v="CYT TRIO RVA MERL(P10)750 12U 2010 PY"/>
    <m/>
    <d v="2010-12-20T00:00:00"/>
    <x v="9"/>
    <x v="1"/>
    <n v="400"/>
    <x v="25"/>
    <x v="5"/>
  </r>
  <r>
    <n v="1255362"/>
    <n v="10050845"/>
    <s v="CYT TRIO RVA MERL(P10)750 12U 2010(LR)CA"/>
    <m/>
    <d v="2010-12-20T00:00:00"/>
    <x v="9"/>
    <x v="1"/>
    <n v="220"/>
    <x v="25"/>
    <x v="5"/>
  </r>
  <r>
    <n v="7078644"/>
    <n v="10048763"/>
    <s v="CS RESERVA CHARD(P08) 750 6U 2010 VEU"/>
    <m/>
    <d v="2010-12-20T00:00:00"/>
    <x v="9"/>
    <x v="1"/>
    <n v="55"/>
    <x v="25"/>
    <x v="5"/>
  </r>
  <r>
    <n v="1255066"/>
    <n v="10048675"/>
    <s v="CYT TRIO RVAC.S(P10/90P)7506U2008(CHA)BE"/>
    <m/>
    <d v="2010-12-20T00:00:00"/>
    <x v="9"/>
    <x v="1"/>
    <n v="700"/>
    <x v="25"/>
    <x v="5"/>
  </r>
  <r>
    <n v="1255114"/>
    <n v="10046821"/>
    <s v="MA MAYCAS RVA ESP SYRAH 750 6U 2008 BE"/>
    <m/>
    <d v="2010-12-20T00:00:00"/>
    <x v="9"/>
    <x v="1"/>
    <n v="44"/>
    <x v="25"/>
    <x v="5"/>
  </r>
  <r>
    <n v="7078867"/>
    <n v="10038714"/>
    <s v="CS VISION P.NOIR (P08)STL750 12U 2009 US"/>
    <m/>
    <d v="2010-12-20T00:00:00"/>
    <x v="9"/>
    <x v="1"/>
    <n v="880"/>
    <x v="25"/>
    <x v="5"/>
  </r>
  <r>
    <n v="7078951"/>
    <n v="10046087"/>
    <s v="CS ORGANICO C.SAUV/CARM(P09)75012U2009CA"/>
    <m/>
    <d v="2010-12-20T00:00:00"/>
    <x v="9"/>
    <x v="1"/>
    <n v="837"/>
    <x v="25"/>
    <x v="5"/>
  </r>
  <r>
    <n v="1255523"/>
    <n v="12005695"/>
    <s v="4130 C.SAUV/MERL ORGANICO 0750 CH 2009"/>
    <m/>
    <d v="2010-12-20T00:00:00"/>
    <x v="9"/>
    <x v="1"/>
    <n v="1913"/>
    <x v="25"/>
    <x v="5"/>
  </r>
  <r>
    <n v="1255565"/>
    <n v="10048861"/>
    <s v="CYT SPARKLING DEMI SEC 750 12U (P09) VE"/>
    <m/>
    <d v="2010-12-20T00:00:00"/>
    <x v="9"/>
    <x v="1"/>
    <n v="350"/>
    <x v="25"/>
    <x v="5"/>
  </r>
  <r>
    <n v="1255569"/>
    <n v="10040968"/>
    <s v="CYT VINO ESPUMOSO BRUT 750 12U (P09) CR"/>
    <m/>
    <d v="2010-12-20T00:00:00"/>
    <x v="9"/>
    <x v="1"/>
    <n v="70"/>
    <x v="25"/>
    <x v="5"/>
  </r>
  <r>
    <n v="1254610"/>
    <n v="10041194"/>
    <s v="CYT SUNR C.SAUV(P08) 750 12U VAS"/>
    <m/>
    <d v="2010-12-20T00:00:00"/>
    <x v="11"/>
    <x v="1"/>
    <n v="160"/>
    <x v="25"/>
    <x v="5"/>
  </r>
  <r>
    <n v="1255300"/>
    <n v="10050638"/>
    <s v="CYT SUNR BIB C.SAUV(P08) 3L 4U 2010IS"/>
    <m/>
    <d v="2010-12-20T00:00:00"/>
    <x v="7"/>
    <x v="1"/>
    <n v="224"/>
    <x v="25"/>
    <x v="5"/>
  </r>
  <r>
    <n v="7078916"/>
    <n v="10042613"/>
    <s v="MPO SPARKLING BRUT 750 12U LATAM"/>
    <m/>
    <d v="2010-12-20T00:00:00"/>
    <x v="9"/>
    <x v="1"/>
    <n v="99.000000009999994"/>
    <x v="25"/>
    <x v="5"/>
  </r>
  <r>
    <n v="1256135"/>
    <n v="10048866"/>
    <s v="CYT PATO TORRENTE S.BLC STL 75012U2010GB"/>
    <m/>
    <d v="2010-12-20T00:00:00"/>
    <x v="12"/>
    <x v="1"/>
    <n v="70.000000009999994"/>
    <x v="25"/>
    <x v="5"/>
  </r>
  <r>
    <n v="1254990"/>
    <n v="10047353"/>
    <s v="CYT LATE HARVEST S.BLC 375 24U 2007 VE"/>
    <m/>
    <d v="2010-12-20T00:00:00"/>
    <x v="9"/>
    <x v="1"/>
    <n v="63.000000010000001"/>
    <x v="25"/>
    <x v="5"/>
  </r>
  <r>
    <n v="1256655"/>
    <n v="10051918"/>
    <s v="MA MAYCAS RVA ESP SYR(NV)7506U2008(CO)DK"/>
    <m/>
    <d v="2010-12-20T00:00:00"/>
    <x v="9"/>
    <x v="1"/>
    <n v="110"/>
    <x v="25"/>
    <x v="5"/>
  </r>
  <r>
    <n v="1255436"/>
    <n v="10049748"/>
    <s v="CA FINISIMO C.SAUV 750 12U 2008 LATAM"/>
    <m/>
    <d v="2010-12-20T00:00:00"/>
    <x v="9"/>
    <x v="1"/>
    <n v="20"/>
    <x v="25"/>
    <x v="5"/>
  </r>
  <r>
    <n v="1255435"/>
    <n v="10046853"/>
    <s v="CA FINISIMO C.SAUV(HC)750 12U 2008 VEU"/>
    <m/>
    <d v="2010-12-20T00:00:00"/>
    <x v="9"/>
    <x v="1"/>
    <n v="46.000000010000001"/>
    <x v="25"/>
    <x v="5"/>
  </r>
  <r>
    <n v="7078944"/>
    <n v="10046880"/>
    <s v="MPO G.DEVOCION C.SAU/SYR(NC)7506U2008VEU"/>
    <m/>
    <d v="2010-12-20T00:00:00"/>
    <x v="9"/>
    <x v="1"/>
    <n v="41.999999989999999"/>
    <x v="25"/>
    <x v="5"/>
  </r>
  <r>
    <n v="7078807"/>
    <n v="10039474"/>
    <s v="CS CONO SUR CHARD STLV(P07)750 6U 2009RU"/>
    <m/>
    <d v="2010-12-20T00:00:00"/>
    <x v="9"/>
    <x v="1"/>
    <n v="594"/>
    <x v="25"/>
    <x v="5"/>
  </r>
  <r>
    <n v="7079140"/>
    <n v="10046086"/>
    <s v="CS ORGANICO C.SAU/CARM(P09)7506U2009NORD"/>
    <m/>
    <d v="2010-12-20T00:00:00"/>
    <x v="9"/>
    <x v="1"/>
    <n v="685.55555560000005"/>
    <x v="25"/>
    <x v="5"/>
  </r>
  <r>
    <n v="1255487"/>
    <n v="12006567"/>
    <s v="2174 SYRAH MAYCAS 0750 ST 2009"/>
    <m/>
    <d v="2010-12-20T00:00:00"/>
    <x v="9"/>
    <x v="1"/>
    <n v="1111.1111109999999"/>
    <x v="25"/>
    <x v="5"/>
  </r>
  <r>
    <n v="1254934"/>
    <n v="10038236"/>
    <s v="CYT FRONT C.SAUV(P06)(BI)STL 375 24UAFRI"/>
    <m/>
    <d v="2010-12-20T00:00:00"/>
    <x v="3"/>
    <x v="1"/>
    <n v="90"/>
    <x v="25"/>
    <x v="5"/>
  </r>
  <r>
    <n v="1255772"/>
    <n v="10048859"/>
    <s v="CYT SPARKLING BRUT 750 12U (P09) VE"/>
    <m/>
    <d v="2010-12-20T00:00:00"/>
    <x v="9"/>
    <x v="1"/>
    <n v="350"/>
    <x v="25"/>
    <x v="5"/>
  </r>
  <r>
    <n v="7078755"/>
    <n v="10049832"/>
    <s v="MPO BLEND C.SAUV(P09)750 12U LATAM"/>
    <m/>
    <d v="2010-12-20T00:00:00"/>
    <x v="11"/>
    <x v="1"/>
    <n v="210"/>
    <x v="25"/>
    <x v="5"/>
  </r>
  <r>
    <n v="7078723"/>
    <n v="10044300"/>
    <s v="CS ROKO C.SAUV STLV 750 6U VEU"/>
    <m/>
    <d v="2010-12-20T00:00:00"/>
    <x v="6"/>
    <x v="1"/>
    <n v="2357.5555559999998"/>
    <x v="25"/>
    <x v="5"/>
  </r>
  <r>
    <n v="1243665"/>
    <n v="10047741"/>
    <s v="CYT CDD SPARK.WINE BRUT 12U 750 2009 CA"/>
    <m/>
    <d v="2010-12-20T00:00:00"/>
    <x v="9"/>
    <x v="1"/>
    <n v="50"/>
    <x v="25"/>
    <x v="5"/>
  </r>
  <r>
    <n v="7079079"/>
    <n v="10050452"/>
    <s v="MPO BIB V.MPO VTAL C.SAU(P05)3L 4U2010NO"/>
    <m/>
    <d v="2010-12-20T00:00:00"/>
    <x v="7"/>
    <x v="1"/>
    <n v="4144"/>
    <x v="25"/>
    <x v="5"/>
  </r>
  <r>
    <n v="7078425"/>
    <n v="10040129"/>
    <s v="CYT FRONT BIB C.SAU/MER(P06)SLIM3L4UV CA"/>
    <m/>
    <d v="2010-12-20T00:00:00"/>
    <x v="7"/>
    <x v="1"/>
    <n v="448"/>
    <x v="25"/>
    <x v="5"/>
  </r>
  <r>
    <n v="7079006"/>
    <n v="10042011"/>
    <s v="CS BIB CONO SUR TOC CHARD(P08)3L4U2010CA"/>
    <m/>
    <d v="2010-12-20T00:00:00"/>
    <x v="7"/>
    <x v="1"/>
    <n v="160"/>
    <x v="25"/>
    <x v="5"/>
  </r>
  <r>
    <n v="1255336"/>
    <n v="10049275"/>
    <s v="CYT FRONT BIB ROSE(SLIM)3L 4U 2010 VEU"/>
    <m/>
    <d v="2010-12-20T00:00:00"/>
    <x v="7"/>
    <x v="1"/>
    <n v="224"/>
    <x v="25"/>
    <x v="5"/>
  </r>
  <r>
    <n v="1255337"/>
    <n v="10050071"/>
    <s v="CYT FRONT BIB MERL(SLIM)3L 4U 2010 VEU"/>
    <m/>
    <d v="2010-12-20T00:00:00"/>
    <x v="7"/>
    <x v="1"/>
    <n v="224"/>
    <x v="25"/>
    <x v="5"/>
  </r>
  <r>
    <n v="1255457"/>
    <n v="10050434"/>
    <s v="CA CLASSICO BIB C.SAUV 2L 6U 2010 NO"/>
    <m/>
    <d v="2010-12-20T00:00:00"/>
    <x v="7"/>
    <x v="1"/>
    <n v="266.66666670000001"/>
    <x v="25"/>
    <x v="5"/>
  </r>
  <r>
    <n v="1255322"/>
    <n v="10050278"/>
    <s v="CYT SUNR BIB MERL(P08)3L 4U 2010(MS)DE"/>
    <m/>
    <d v="2010-12-20T00:00:00"/>
    <x v="7"/>
    <x v="1"/>
    <n v="784"/>
    <x v="25"/>
    <x v="5"/>
  </r>
  <r>
    <n v="1252395"/>
    <n v="10035311"/>
    <s v="CYT SENDERO C.SAUV(P07)STLV 750 6U VEU"/>
    <m/>
    <d v="2010-12-20T00:00:00"/>
    <x v="11"/>
    <x v="1"/>
    <n v="58"/>
    <x v="25"/>
    <x v="5"/>
  </r>
  <r>
    <n v="1254653"/>
    <n v="10043817"/>
    <s v="CYT G.RVA S.RIBERAS SYRAH 7506U 2008VEU"/>
    <m/>
    <d v="2010-12-20T00:00:00"/>
    <x v="9"/>
    <x v="1"/>
    <n v="100"/>
    <x v="25"/>
    <x v="5"/>
  </r>
  <r>
    <n v="1249600"/>
    <n v="10038748"/>
    <s v="CYT SUNR BIB C.SAUV(P08) 3L 4U 2009 VEU"/>
    <m/>
    <d v="2010-12-20T00:00:00"/>
    <x v="7"/>
    <x v="1"/>
    <n v="112"/>
    <x v="25"/>
    <x v="5"/>
  </r>
  <r>
    <n v="1254635"/>
    <n v="21000055"/>
    <s v="4116 P.NOIR OCIO 750 12U CH 2009 VEU"/>
    <m/>
    <d v="2010-12-20T00:00:00"/>
    <x v="9"/>
    <x v="1"/>
    <n v="35"/>
    <x v="25"/>
    <x v="5"/>
  </r>
  <r>
    <n v="7078323"/>
    <n v="10042026"/>
    <s v="CS BIB CONO SUR GEW(P08) 3L 4U 2010 VEU"/>
    <m/>
    <d v="2010-12-20T00:00:00"/>
    <x v="7"/>
    <x v="1"/>
    <n v="224"/>
    <x v="25"/>
    <x v="5"/>
  </r>
  <r>
    <n v="7079474"/>
    <n v="10048971"/>
    <s v="CS I.NEGRA RVA CSA(P09)ST7506U(TE)2010GB"/>
    <m/>
    <d v="2010-12-20T00:00:00"/>
    <x v="11"/>
    <x v="1"/>
    <n v="9652.4444440000007"/>
    <x v="25"/>
    <x v="5"/>
  </r>
  <r>
    <n v="1251455"/>
    <n v="10033937"/>
    <s v="CYT EXPORTACION TINTO(P08) 700 12U CL"/>
    <m/>
    <d v="2010-12-20T00:00:00"/>
    <x v="12"/>
    <x v="1"/>
    <n v="5527.2222220000003"/>
    <x v="25"/>
    <x v="5"/>
  </r>
  <r>
    <n v="1251452"/>
    <n v="10042084"/>
    <s v="CYT EXPORTACION TINTO(P08) 1500 6U CL"/>
    <m/>
    <d v="2010-12-20T00:00:00"/>
    <x v="12"/>
    <x v="1"/>
    <n v="16611"/>
    <x v="25"/>
    <x v="5"/>
  </r>
  <r>
    <n v="1255152"/>
    <n v="10001265"/>
    <s v="CYT CYT CHARD/SAUV.BLANC 1500 6U DE"/>
    <m/>
    <d v="2010-12-20T00:00:00"/>
    <x v="12"/>
    <x v="1"/>
    <n v="4048"/>
    <x v="25"/>
    <x v="5"/>
  </r>
  <r>
    <n v="7079146"/>
    <n v="10020361"/>
    <s v="MPO V.MPO VTAL CHARD(P05) 750 12U VAS"/>
    <m/>
    <d v="2010-12-20T00:00:00"/>
    <x v="12"/>
    <x v="1"/>
    <n v="38"/>
    <x v="25"/>
    <x v="5"/>
  </r>
  <r>
    <n v="1254336"/>
    <n v="10034469"/>
    <s v="CYT EXPORT SEL (P08) S.BLC 750 12U CL"/>
    <m/>
    <d v="2010-12-20T00:00:00"/>
    <x v="12"/>
    <x v="1"/>
    <n v="2750"/>
    <x v="25"/>
    <x v="5"/>
  </r>
  <r>
    <n v="1254937"/>
    <n v="10047813"/>
    <s v="CP EXPORTACION SEL(P08) S.BLC 1500 6U CL"/>
    <m/>
    <d v="2010-12-20T00:00:00"/>
    <x v="12"/>
    <x v="1"/>
    <n v="2750"/>
    <x v="25"/>
    <x v="5"/>
  </r>
  <r>
    <n v="7078844"/>
    <n v="10039751"/>
    <s v="CYT SE S.BLC (CJA) 700 12U CL"/>
    <m/>
    <d v="2010-12-20T00:00:00"/>
    <x v="12"/>
    <x v="1"/>
    <n v="1470"/>
    <x v="25"/>
    <x v="5"/>
  </r>
  <r>
    <n v="1256054"/>
    <n v="10041147"/>
    <s v="CYT SUNR S.BLC(P08) 750 12U VAS"/>
    <m/>
    <d v="2010-12-20T00:00:00"/>
    <x v="12"/>
    <x v="1"/>
    <n v="56"/>
    <x v="25"/>
    <x v="5"/>
  </r>
  <r>
    <n v="1255451"/>
    <n v="10031024"/>
    <s v="CYT SUNR C.SAUV(P08) 750 6U LATAM"/>
    <m/>
    <d v="2010-12-20T00:00:00"/>
    <x v="11"/>
    <x v="1"/>
    <n v="20"/>
    <x v="25"/>
    <x v="5"/>
  </r>
  <r>
    <n v="1255175"/>
    <n v="10050622"/>
    <s v="CYT SUNR C.SAUV(P08) 750 12U 2010VEU"/>
    <m/>
    <d v="2010-12-20T00:00:00"/>
    <x v="12"/>
    <x v="1"/>
    <n v="56"/>
    <x v="25"/>
    <x v="5"/>
  </r>
  <r>
    <n v="1251467"/>
    <n v="10034470"/>
    <s v="CYT EXPORT SEL (P08) MERLOT 750 12U CL"/>
    <m/>
    <d v="2010-12-20T00:00:00"/>
    <x v="12"/>
    <x v="1"/>
    <n v="2750"/>
    <x v="25"/>
    <x v="5"/>
  </r>
  <r>
    <n v="1251468"/>
    <n v="10034470"/>
    <s v="CYT EXPORT SEL (P08) MERLOT 750 12U CL"/>
    <m/>
    <d v="2010-12-20T00:00:00"/>
    <x v="12"/>
    <x v="1"/>
    <n v="2750"/>
    <x v="25"/>
    <x v="5"/>
  </r>
  <r>
    <n v="1251580"/>
    <n v="10047752"/>
    <s v="CYT EXPORTACION SEL(P08)MERL 1500 6U CL"/>
    <m/>
    <d v="2010-12-20T00:00:00"/>
    <x v="12"/>
    <x v="1"/>
    <n v="2750"/>
    <x v="25"/>
    <x v="5"/>
  </r>
  <r>
    <n v="1254395"/>
    <n v="10050128"/>
    <s v="CYT FRONT C.SAUV(P06) 1500 6U LATAM"/>
    <m/>
    <d v="2010-12-20T00:00:00"/>
    <x v="12"/>
    <x v="1"/>
    <n v="5949"/>
    <x v="25"/>
    <x v="5"/>
  </r>
  <r>
    <n v="1254851"/>
    <n v="10031185"/>
    <s v="CYT SUNR CARM(P08) 750 12U LATAM"/>
    <m/>
    <d v="2010-12-20T00:00:00"/>
    <x v="12"/>
    <x v="1"/>
    <n v="308"/>
    <x v="25"/>
    <x v="5"/>
  </r>
  <r>
    <n v="1255312"/>
    <n v="10041224"/>
    <s v="CYT SUNR CARM(P08) 750 6U RU"/>
    <m/>
    <d v="2010-12-20T00:00:00"/>
    <x v="12"/>
    <x v="1"/>
    <n v="972.44444450000003"/>
    <x v="25"/>
    <x v="5"/>
  </r>
  <r>
    <n v="7078804"/>
    <n v="10039755"/>
    <s v="CYT SE CARM (CJA) 700 12U CL"/>
    <m/>
    <d v="2010-12-20T00:00:00"/>
    <x v="12"/>
    <x v="1"/>
    <n v="2749.5555559999998"/>
    <x v="25"/>
    <x v="5"/>
  </r>
  <r>
    <n v="7077870"/>
    <n v="10039750"/>
    <s v="CYT SE C.SAUV (CJA)700 12U CL"/>
    <m/>
    <d v="2010-12-20T00:00:00"/>
    <x v="12"/>
    <x v="1"/>
    <n v="7055.1111110000002"/>
    <x v="25"/>
    <x v="5"/>
  </r>
  <r>
    <n v="1255245"/>
    <n v="10004295"/>
    <s v="CYT CYT ROSE 1500 6U DE"/>
    <m/>
    <d v="2010-12-20T00:00:00"/>
    <x v="12"/>
    <x v="1"/>
    <n v="1075"/>
    <x v="25"/>
    <x v="5"/>
  </r>
  <r>
    <n v="7078941"/>
    <n v="10047363"/>
    <s v="CS ORGANICO S.BLC(P09)750 12U 2010CA"/>
    <m/>
    <d v="2010-12-20T00:00:00"/>
    <x v="9"/>
    <x v="1"/>
    <n v="33"/>
    <x v="25"/>
    <x v="5"/>
  </r>
  <r>
    <n v="1255684"/>
    <n v="10045693"/>
    <s v="CYT CYT RVDO S.BLC(P07 NV) 750 12U MX"/>
    <m/>
    <d v="2010-12-20T00:00:00"/>
    <x v="8"/>
    <x v="1"/>
    <n v="1176"/>
    <x v="25"/>
    <x v="5"/>
  </r>
  <r>
    <n v="1255568"/>
    <n v="10040783"/>
    <s v="CYT SPARKLING BRUT 750 12U (P09) VIN"/>
    <m/>
    <d v="2010-12-20T00:00:00"/>
    <x v="9"/>
    <x v="1"/>
    <n v="50"/>
    <x v="25"/>
    <x v="5"/>
  </r>
  <r>
    <n v="1255838"/>
    <n v="10029424"/>
    <s v="CYT MOUNTAIN RANGE C.SAUV STL 750 12U GB"/>
    <m/>
    <d v="2010-12-20T00:00:00"/>
    <x v="8"/>
    <x v="1"/>
    <n v="569"/>
    <x v="25"/>
    <x v="5"/>
  </r>
  <r>
    <n v="1254740"/>
    <n v="10022450"/>
    <s v="CYT FRONT MERLOT(P06) 1500 6U VAR"/>
    <m/>
    <d v="2010-12-20T00:00:00"/>
    <x v="12"/>
    <x v="1"/>
    <n v="384"/>
    <x v="25"/>
    <x v="5"/>
  </r>
  <r>
    <n v="1254890"/>
    <n v="10041074"/>
    <s v="CYT FRONT S.BLC STLV(P06) 1500 6U CA"/>
    <m/>
    <d v="2010-12-20T00:00:00"/>
    <x v="12"/>
    <x v="1"/>
    <n v="494"/>
    <x v="25"/>
    <x v="5"/>
  </r>
  <r>
    <n v="7078866"/>
    <n v="10049726"/>
    <s v="CS I.NEGRA FARO S.BL/CHA ST7506U(ASDA)GB"/>
    <m/>
    <d v="2010-12-20T00:00:00"/>
    <x v="12"/>
    <x v="1"/>
    <n v="8305.5555559999993"/>
    <x v="25"/>
    <x v="5"/>
  </r>
  <r>
    <n v="1255314"/>
    <n v="10041305"/>
    <s v="CYT SUNR MERL(P08) 750 6U RU"/>
    <m/>
    <d v="2010-12-20T00:00:00"/>
    <x v="12"/>
    <x v="1"/>
    <n v="894"/>
    <x v="25"/>
    <x v="5"/>
  </r>
  <r>
    <n v="1255111"/>
    <n v="10050299"/>
    <s v="CYT SUNR MERL ST(V)(P08)75012U 2010 NORD"/>
    <m/>
    <d v="2010-12-20T00:00:00"/>
    <x v="12"/>
    <x v="1"/>
    <n v="49.999999989999999"/>
    <x v="25"/>
    <x v="5"/>
  </r>
  <r>
    <n v="7079025"/>
    <n v="10048506"/>
    <s v="CS NEBLINA MERL(P08)STLV 750 12U SG"/>
    <m/>
    <d v="2010-12-20T00:00:00"/>
    <x v="12"/>
    <x v="1"/>
    <n v="181"/>
    <x v="25"/>
    <x v="5"/>
  </r>
  <r>
    <n v="1255683"/>
    <n v="10032829"/>
    <s v="CYT CYT (RVDO) MERLOT 750(P07 NV) 12U MX"/>
    <m/>
    <d v="2010-12-20T00:00:00"/>
    <x v="12"/>
    <x v="1"/>
    <n v="1996"/>
    <x v="25"/>
    <x v="5"/>
  </r>
  <r>
    <n v="1253714"/>
    <n v="10045687"/>
    <s v="CYT CYT RVDO C.SAUV (P07)750 12U MX"/>
    <m/>
    <d v="2010-12-20T00:00:00"/>
    <x v="8"/>
    <x v="1"/>
    <n v="3191"/>
    <x v="25"/>
    <x v="5"/>
  </r>
  <r>
    <n v="7078510"/>
    <n v="10050174"/>
    <s v="MPO V.MPO VTAL C.SAUV(P09)STLV750 12UVEU"/>
    <m/>
    <d v="2010-12-20T00:00:00"/>
    <x v="8"/>
    <x v="1"/>
    <n v="960"/>
    <x v="25"/>
    <x v="5"/>
  </r>
  <r>
    <n v="1253610"/>
    <n v="10041075"/>
    <s v="CYT FRONT C.SAUV/MERL(P06)STLV1500 6U CA"/>
    <m/>
    <d v="2010-12-20T00:00:00"/>
    <x v="12"/>
    <x v="1"/>
    <n v="892"/>
    <x v="25"/>
    <x v="5"/>
  </r>
  <r>
    <n v="1255104"/>
    <n v="10038108"/>
    <s v="CYT XPLORADOR C.SAUV(P08)STLV 750 6U DK"/>
    <m/>
    <d v="2010-12-20T00:00:00"/>
    <x v="8"/>
    <x v="1"/>
    <n v="719"/>
    <x v="25"/>
    <x v="5"/>
  </r>
  <r>
    <n v="1254982"/>
    <n v="10049512"/>
    <s v="CYT SENDERO S.BLC(P07)STLV 750 12U CN"/>
    <m/>
    <d v="2010-12-20T00:00:00"/>
    <x v="8"/>
    <x v="1"/>
    <n v="196"/>
    <x v="25"/>
    <x v="5"/>
  </r>
  <r>
    <n v="1255770"/>
    <n v="10032002"/>
    <s v="CYT MOUNTAIN RANGE S.BLC STLV750 12U GB"/>
    <m/>
    <d v="2010-12-20T00:00:00"/>
    <x v="8"/>
    <x v="1"/>
    <n v="573"/>
    <x v="25"/>
    <x v="5"/>
  </r>
  <r>
    <n v="1255846"/>
    <n v="10029435"/>
    <s v="CYT MOUNTAIN RANGE MERL STLV 750 12U GB"/>
    <m/>
    <d v="2010-12-20T00:00:00"/>
    <x v="8"/>
    <x v="1"/>
    <n v="1120"/>
    <x v="25"/>
    <x v="5"/>
  </r>
  <r>
    <n v="7079126"/>
    <n v="10047953"/>
    <s v="CS ALTO PLANO RVA MERL(P10)STL 750 6U NL"/>
    <m/>
    <d v="2010-12-20T00:00:00"/>
    <x v="8"/>
    <x v="1"/>
    <n v="1040"/>
    <x v="25"/>
    <x v="5"/>
  </r>
  <r>
    <n v="1255842"/>
    <n v="10021905"/>
    <s v="CYT FRONT MERL(P06) 187 24U VEU"/>
    <m/>
    <d v="2010-12-20T00:00:00"/>
    <x v="8"/>
    <x v="1"/>
    <n v="199.44444440000001"/>
    <x v="25"/>
    <x v="5"/>
  </r>
  <r>
    <n v="1256010"/>
    <n v="10046734"/>
    <s v="CYT XPLORADORCARM(P08)STLV75012U(C/ES)CA"/>
    <m/>
    <d v="2010-12-20T00:00:00"/>
    <x v="8"/>
    <x v="1"/>
    <n v="550"/>
    <x v="25"/>
    <x v="5"/>
  </r>
  <r>
    <n v="1254823"/>
    <n v="10039341"/>
    <s v="CYT SENDERO CARM(P07) 750 12U VE"/>
    <m/>
    <d v="2010-12-20T00:00:00"/>
    <x v="8"/>
    <x v="1"/>
    <n v="280"/>
    <x v="25"/>
    <x v="5"/>
  </r>
  <r>
    <n v="7078792"/>
    <n v="10041590"/>
    <s v="CS CONO SUR C.SAUV(P07)750 6U VAS"/>
    <m/>
    <d v="2010-12-20T00:00:00"/>
    <x v="8"/>
    <x v="1"/>
    <n v="56"/>
    <x v="25"/>
    <x v="5"/>
  </r>
  <r>
    <n v="7079119"/>
    <n v="10040307"/>
    <s v="CS CONO SUR C.SAUV  STL(P07)750 6U VEU"/>
    <m/>
    <d v="2010-12-20T00:00:00"/>
    <x v="8"/>
    <x v="1"/>
    <n v="80.000000009999994"/>
    <x v="25"/>
    <x v="5"/>
  </r>
  <r>
    <n v="7079120"/>
    <n v="10042439"/>
    <s v="CS CONO SUR C.SAUV STLV (P07)750 6U NL"/>
    <m/>
    <d v="2010-12-20T00:00:00"/>
    <x v="8"/>
    <x v="1"/>
    <n v="570"/>
    <x v="25"/>
    <x v="5"/>
  </r>
  <r>
    <n v="1255311"/>
    <n v="10041203"/>
    <s v="CYT SUNR C.SAUV(P08) 750 6U RU"/>
    <m/>
    <d v="2010-12-20T00:00:00"/>
    <x v="12"/>
    <x v="1"/>
    <n v="988"/>
    <x v="25"/>
    <x v="5"/>
  </r>
  <r>
    <n v="7079066"/>
    <n v="10050174"/>
    <s v="MPO V.MPO VTAL C.SAUV(P09)STLV750 12UVEU"/>
    <m/>
    <d v="2010-12-20T00:00:00"/>
    <x v="8"/>
    <x v="1"/>
    <n v="189"/>
    <x v="25"/>
    <x v="5"/>
  </r>
  <r>
    <n v="7078982"/>
    <n v="10045546"/>
    <s v="CS CONO SUR C.SAUV STLV(P07) 750 12U VEU"/>
    <m/>
    <d v="2010-12-20T00:00:00"/>
    <x v="8"/>
    <x v="1"/>
    <n v="420"/>
    <x v="25"/>
    <x v="5"/>
  </r>
  <r>
    <n v="7078887"/>
    <n v="10040630"/>
    <s v="MPO SONATA C.SAUV 750 12U LATAM"/>
    <m/>
    <d v="2010-12-20T00:00:00"/>
    <x v="8"/>
    <x v="1"/>
    <n v="97.999999990000006"/>
    <x v="25"/>
    <x v="5"/>
  </r>
  <r>
    <n v="7078790"/>
    <n v="10029889"/>
    <s v="CS REY L.ANDES RVA C.SAUV(P08)750 6U VEU"/>
    <m/>
    <d v="2010-12-20T00:00:00"/>
    <x v="8"/>
    <x v="1"/>
    <n v="167.55555559999999"/>
    <x v="25"/>
    <x v="5"/>
  </r>
  <r>
    <n v="7078779"/>
    <n v="10048498"/>
    <s v="CS NEBLINA C.SAUV(P08)(STLV)750 6U VEU"/>
    <m/>
    <d v="2010-12-20T00:00:00"/>
    <x v="8"/>
    <x v="1"/>
    <n v="560"/>
    <x v="25"/>
    <x v="5"/>
  </r>
  <r>
    <n v="1255832"/>
    <n v="10050132"/>
    <s v="CYT FRONT C.SAUV(P06) 375 24U LATAM"/>
    <m/>
    <d v="2010-12-20T00:00:00"/>
    <x v="8"/>
    <x v="1"/>
    <n v="36"/>
    <x v="25"/>
    <x v="5"/>
  </r>
  <r>
    <n v="1255686"/>
    <n v="10024185"/>
    <s v="CYT SELECCION MOSC/SEMILL(ND) 750 6U MX"/>
    <m/>
    <d v="2010-12-20T00:00:00"/>
    <x v="8"/>
    <x v="1"/>
    <n v="1083"/>
    <x v="25"/>
    <x v="5"/>
  </r>
  <r>
    <n v="1255687"/>
    <n v="10043818"/>
    <s v="CYT SELECCION CAB/MERL(ND) 750 6U MX"/>
    <m/>
    <d v="2010-12-20T00:00:00"/>
    <x v="8"/>
    <x v="1"/>
    <n v="1216.444444"/>
    <x v="25"/>
    <x v="5"/>
  </r>
  <r>
    <n v="7078370"/>
    <n v="10050183"/>
    <s v="VE W.CREST CHARD P10) 750 12U US"/>
    <m/>
    <d v="2010-12-20T00:00:00"/>
    <x v="6"/>
    <x v="1"/>
    <n v="700"/>
    <x v="25"/>
    <x v="5"/>
  </r>
  <r>
    <n v="7078369"/>
    <n v="10050179"/>
    <s v="VE W.CREST CHARD(P10) 1500 6U US"/>
    <m/>
    <d v="2010-12-20T00:00:00"/>
    <x v="6"/>
    <x v="1"/>
    <n v="2050"/>
    <x v="25"/>
    <x v="5"/>
  </r>
  <r>
    <n v="7079050"/>
    <n v="10047750"/>
    <s v="CS LAS ONDAS S.BLC(P07) STL750 6U 2010GB"/>
    <m/>
    <d v="2010-12-20T00:00:00"/>
    <x v="6"/>
    <x v="1"/>
    <n v="1050"/>
    <x v="25"/>
    <x v="5"/>
  </r>
  <r>
    <n v="7079215"/>
    <n v="10050458"/>
    <s v="CS SOLEADO S.BLC STLV 750 6U 2010 GB"/>
    <m/>
    <d v="2010-12-20T00:00:00"/>
    <x v="0"/>
    <x v="1"/>
    <n v="9526"/>
    <x v="25"/>
    <x v="5"/>
  </r>
  <r>
    <n v="7078864"/>
    <n v="10041476"/>
    <s v="CS REY L.ANDES RVA CHAR(P08)ST7506U(R)DE"/>
    <m/>
    <d v="2010-12-20T00:00:00"/>
    <x v="6"/>
    <x v="1"/>
    <n v="560"/>
    <x v="25"/>
    <x v="5"/>
  </r>
  <r>
    <n v="7078586"/>
    <n v="10036310"/>
    <s v="CS NEBLINA C.SAUV STLV(P08)750 12U JP"/>
    <m/>
    <d v="2010-12-20T00:00:00"/>
    <x v="6"/>
    <x v="1"/>
    <n v="2610"/>
    <x v="25"/>
    <x v="5"/>
  </r>
  <r>
    <n v="7078839"/>
    <n v="10045937"/>
    <s v="CS REY L.ANDES RVA CHAR(P08)STLV7506UVEU"/>
    <m/>
    <d v="2010-12-20T00:00:00"/>
    <x v="6"/>
    <x v="1"/>
    <n v="66.000000009999994"/>
    <x v="25"/>
    <x v="5"/>
  </r>
  <r>
    <n v="7078772"/>
    <n v="10045376"/>
    <s v="MPO V.MPO VTAL CHARD(P09)STLV7506U2010BE"/>
    <m/>
    <d v="2010-12-20T00:00:00"/>
    <x v="6"/>
    <x v="1"/>
    <n v="480"/>
    <x v="25"/>
    <x v="5"/>
  </r>
  <r>
    <n v="1252884"/>
    <n v="10032003"/>
    <s v="CYT MOUNTAIN RANGE CHARD 750 12U GB"/>
    <m/>
    <d v="2010-12-20T00:00:00"/>
    <x v="6"/>
    <x v="1"/>
    <n v="28.000000010000001"/>
    <x v="25"/>
    <x v="5"/>
  </r>
  <r>
    <n v="1254887"/>
    <n v="10032266"/>
    <s v="CYT FRONT CHARD STLV(P06) 1500 6U CA"/>
    <m/>
    <d v="2010-12-20T00:00:00"/>
    <x v="6"/>
    <x v="1"/>
    <n v="280"/>
    <x v="25"/>
    <x v="5"/>
  </r>
  <r>
    <n v="1254761"/>
    <n v="10038109"/>
    <s v="CYT XPLORADOR CARM(P08) STLV 750 6U DK"/>
    <m/>
    <d v="2010-12-20T00:00:00"/>
    <x v="6"/>
    <x v="1"/>
    <n v="612.44444439999995"/>
    <x v="25"/>
    <x v="5"/>
  </r>
  <r>
    <n v="7079048"/>
    <n v="10051391"/>
    <s v="CS LAS ONDAS P.NOIR(P07)STL750 6U2010VEU"/>
    <m/>
    <d v="2010-12-20T00:00:00"/>
    <x v="6"/>
    <x v="1"/>
    <n v="275"/>
    <x v="25"/>
    <x v="5"/>
  </r>
  <r>
    <n v="7079158"/>
    <n v="10051393"/>
    <s v="CS CONO SUR P.NOIR STL(P07)750 6U 2010GB"/>
    <m/>
    <d v="2010-12-20T00:00:00"/>
    <x v="6"/>
    <x v="1"/>
    <n v="1210"/>
    <x v="25"/>
    <x v="5"/>
  </r>
  <r>
    <n v="7078983"/>
    <n v="10047465"/>
    <s v="CS CONO SUR P.NOIR STLV(P07)75012U VEU"/>
    <m/>
    <d v="2010-12-20T00:00:00"/>
    <x v="6"/>
    <x v="1"/>
    <n v="70"/>
    <x v="25"/>
    <x v="5"/>
  </r>
  <r>
    <n v="7078897"/>
    <n v="10046906"/>
    <s v="CS C.SUR P.NOIR(P07)750 12U (LCBO)CA"/>
    <m/>
    <d v="2010-12-20T00:00:00"/>
    <x v="6"/>
    <x v="1"/>
    <n v="282"/>
    <x v="25"/>
    <x v="5"/>
  </r>
  <r>
    <n v="7078870"/>
    <n v="10042958"/>
    <s v="CS CONO SUR P.NOIR STL(P07)750 12U US"/>
    <m/>
    <d v="2010-12-20T00:00:00"/>
    <x v="6"/>
    <x v="1"/>
    <n v="3250"/>
    <x v="25"/>
    <x v="5"/>
  </r>
  <r>
    <n v="7078083"/>
    <n v="10029623"/>
    <s v="VE MT PACK W.CREST 4CAB(S/R LOGO)1876UUS"/>
    <m/>
    <d v="2010-12-20T00:00:00"/>
    <x v="10"/>
    <x v="1"/>
    <n v="522.11111110000002"/>
    <x v="25"/>
    <x v="5"/>
  </r>
  <r>
    <n v="1254339"/>
    <n v="10016109"/>
    <s v="CYT VINO DULCE SAN BLAS 750 12U CL"/>
    <m/>
    <d v="2010-12-20T00:00:00"/>
    <x v="10"/>
    <x v="1"/>
    <n v="1194"/>
    <x v="25"/>
    <x v="5"/>
  </r>
  <r>
    <n v="7078940"/>
    <n v="10048001"/>
    <s v="CS I.NEGRA RVA MERL(P09)STLV 7506U2010GB"/>
    <m/>
    <d v="2010-12-20T00:00:00"/>
    <x v="0"/>
    <x v="1"/>
    <n v="2777.5555559999998"/>
    <x v="25"/>
    <x v="5"/>
  </r>
  <r>
    <n v="1256003"/>
    <n v="10041148"/>
    <s v="CYT SUNR S.BLC(P08) 750 12U VAR"/>
    <m/>
    <d v="2010-12-20T00:00:00"/>
    <x v="12"/>
    <x v="1"/>
    <n v="42"/>
    <x v="25"/>
    <x v="5"/>
  </r>
  <r>
    <n v="7078765"/>
    <n v="10039600"/>
    <s v="CS CONO SUR C.SAUV(P07) 750 12U VAS"/>
    <m/>
    <d v="2010-12-20T00:00:00"/>
    <x v="6"/>
    <x v="1"/>
    <n v="150"/>
    <x v="25"/>
    <x v="5"/>
  </r>
  <r>
    <n v="7078990"/>
    <n v="10041590"/>
    <s v="CS CONO SUR C.SAUV(P07)750 6U VAS"/>
    <m/>
    <d v="2010-12-20T00:00:00"/>
    <x v="6"/>
    <x v="1"/>
    <n v="56"/>
    <x v="25"/>
    <x v="5"/>
  </r>
  <r>
    <n v="7079121"/>
    <n v="10045299"/>
    <s v="CS LOS GANSOS C.SAUV STLV 750 6U NL"/>
    <m/>
    <d v="2010-12-20T00:00:00"/>
    <x v="6"/>
    <x v="1"/>
    <n v="446"/>
    <x v="25"/>
    <x v="5"/>
  </r>
  <r>
    <n v="7078880"/>
    <n v="10040306"/>
    <s v="CS CONO SUR C.SAUV STLV(P07)750 12U CA"/>
    <m/>
    <d v="2010-12-20T00:00:00"/>
    <x v="6"/>
    <x v="1"/>
    <n v="490"/>
    <x v="25"/>
    <x v="5"/>
  </r>
  <r>
    <n v="1255768"/>
    <n v="10050053"/>
    <s v="CYT FRONT MERL ST(UK)(BL)750 6U 2010 GB"/>
    <m/>
    <d v="2010-12-20T00:00:00"/>
    <x v="6"/>
    <x v="1"/>
    <n v="71"/>
    <x v="25"/>
    <x v="5"/>
  </r>
  <r>
    <n v="1255352"/>
    <n v="10044866"/>
    <s v="CYT SUNRISE MERL(P08) 1500 6U US"/>
    <m/>
    <d v="2010-12-20T00:00:00"/>
    <x v="6"/>
    <x v="1"/>
    <n v="1000"/>
    <x v="25"/>
    <x v="5"/>
  </r>
  <r>
    <n v="7078086"/>
    <n v="10050180"/>
    <s v="VE W.CREST C.SAUV(P10) 1500 6U US"/>
    <m/>
    <d v="2010-12-20T00:00:00"/>
    <x v="6"/>
    <x v="1"/>
    <n v="2175"/>
    <x v="25"/>
    <x v="5"/>
  </r>
  <r>
    <n v="1251288"/>
    <n v="10033840"/>
    <s v="CYT MOUNTAIN RANGE S.BLC 187 24U VEU"/>
    <m/>
    <d v="2010-12-20T00:00:00"/>
    <x v="10"/>
    <x v="1"/>
    <n v="221.88888890000001"/>
    <x v="25"/>
    <x v="5"/>
  </r>
  <r>
    <n v="1253696"/>
    <n v="10031702"/>
    <s v="CYT FRONT SAUV.BLC(P06) 187 24U VEU"/>
    <m/>
    <d v="2010-12-20T00:00:00"/>
    <x v="10"/>
    <x v="1"/>
    <n v="131.66666670000001"/>
    <x v="25"/>
    <x v="5"/>
  </r>
  <r>
    <n v="7078895"/>
    <n v="10047466"/>
    <s v="CS CONO SUR P.NOIR STLV(P07)750 12U CA"/>
    <m/>
    <d v="2010-12-20T00:00:00"/>
    <x v="6"/>
    <x v="1"/>
    <n v="440"/>
    <x v="25"/>
    <x v="5"/>
  </r>
  <r>
    <n v="7079101"/>
    <n v="10030260"/>
    <s v="MPO V.MPO RVA S.BLC(STLV 1123) 750 6U GB"/>
    <m/>
    <d v="2010-12-20T00:00:00"/>
    <x v="0"/>
    <x v="1"/>
    <n v="12629.555560000001"/>
    <x v="25"/>
    <x v="5"/>
  </r>
  <r>
    <n v="1254630"/>
    <n v="10044281"/>
    <s v="CYT G. RVA S.RIBERAS C.SAU 750 6U 2008KR"/>
    <m/>
    <d v="2010-12-20T00:00:00"/>
    <x v="9"/>
    <x v="1"/>
    <n v="150"/>
    <x v="25"/>
    <x v="5"/>
  </r>
  <r>
    <n v="7079472"/>
    <n v="10036311"/>
    <s v="CS NEBLINA CHARD STLV(P08)750 12U JP"/>
    <m/>
    <d v="2010-12-20T00:00:00"/>
    <x v="6"/>
    <x v="1"/>
    <n v="1040"/>
    <x v="25"/>
    <x v="5"/>
  </r>
  <r>
    <n v="1255526"/>
    <n v="10021898"/>
    <s v="CYT FRONT CAB.SAUV(P06) 187 24U VEU"/>
    <m/>
    <d v="2010-12-20T00:00:00"/>
    <x v="10"/>
    <x v="1"/>
    <n v="87.222222220000006"/>
    <x v="25"/>
    <x v="5"/>
  </r>
  <r>
    <n v="7079065"/>
    <n v="10050135"/>
    <s v="CYT FRONT C.SAUV(P06) 187 24U LATAM"/>
    <m/>
    <d v="2010-12-20T00:00:00"/>
    <x v="10"/>
    <x v="1"/>
    <n v="112.2222222"/>
    <x v="25"/>
    <x v="5"/>
  </r>
  <r>
    <n v="7079026"/>
    <n v="10040271"/>
    <s v="CS NEBLINA C.SAUV(P08)STLV 750 12U SG"/>
    <m/>
    <d v="2010-12-20T00:00:00"/>
    <x v="10"/>
    <x v="1"/>
    <n v="392"/>
    <x v="25"/>
    <x v="5"/>
  </r>
  <r>
    <n v="1255652"/>
    <n v="10049507"/>
    <s v="CYT SENDERO C.SAUV(P07) STL 750 12U CN"/>
    <m/>
    <d v="2010-12-20T00:00:00"/>
    <x v="10"/>
    <x v="1"/>
    <n v="392"/>
    <x v="25"/>
    <x v="5"/>
  </r>
  <r>
    <n v="1254747"/>
    <n v="10037006"/>
    <s v="CYT SE C.SAUV(N) 187 24U CL"/>
    <m/>
    <d v="2010-12-20T00:00:00"/>
    <x v="10"/>
    <x v="1"/>
    <n v="444.77777780000002"/>
    <x v="25"/>
    <x v="5"/>
  </r>
  <r>
    <n v="1254746"/>
    <n v="10036998"/>
    <s v="CYT SE C.SAUV 375 24U CL"/>
    <m/>
    <d v="2010-12-20T00:00:00"/>
    <x v="10"/>
    <x v="1"/>
    <n v="750"/>
    <x v="25"/>
    <x v="5"/>
  </r>
  <r>
    <n v="1255685"/>
    <n v="10032830"/>
    <s v="CYT CYT RVDO S.BLC(P07 NV) 375 24U MX"/>
    <m/>
    <d v="2010-12-20T00:00:00"/>
    <x v="10"/>
    <x v="1"/>
    <n v="396"/>
    <x v="25"/>
    <x v="5"/>
  </r>
  <r>
    <n v="7078888"/>
    <n v="10042923"/>
    <s v="MPO SONATA S.BLC 750 12U LATAM"/>
    <m/>
    <d v="2010-12-20T00:00:00"/>
    <x v="10"/>
    <x v="1"/>
    <n v="98"/>
    <x v="25"/>
    <x v="5"/>
  </r>
  <r>
    <n v="1254822"/>
    <n v="10039342"/>
    <s v="CYT SENDERO MERL(P07) 750 12U VE"/>
    <m/>
    <d v="2010-12-20T00:00:00"/>
    <x v="6"/>
    <x v="1"/>
    <n v="630"/>
    <x v="25"/>
    <x v="5"/>
  </r>
  <r>
    <n v="1255667"/>
    <n v="10025779"/>
    <s v="CYT MT PACK FRON(P07)4C.SAU/MER187 6U US"/>
    <m/>
    <d v="2010-12-20T00:00:00"/>
    <x v="10"/>
    <x v="1"/>
    <n v="598.44444439999995"/>
    <x v="25"/>
    <x v="5"/>
  </r>
  <r>
    <n v="1255459"/>
    <n v="10050626"/>
    <s v="CYT SUNR C.SAUV(P08)STLV 750 12U 2010IS"/>
    <m/>
    <d v="2010-12-20T00:00:00"/>
    <x v="12"/>
    <x v="1"/>
    <n v="140"/>
    <x v="25"/>
    <x v="5"/>
  </r>
  <r>
    <n v="7078495"/>
    <n v="10032938"/>
    <s v="CS CONO SUR S.BLC STLV(P07) 187 24U VEU"/>
    <m/>
    <d v="2010-12-20T00:00:00"/>
    <x v="10"/>
    <x v="1"/>
    <n v="206"/>
    <x v="25"/>
    <x v="5"/>
  </r>
  <r>
    <n v="1254880"/>
    <n v="10049367"/>
    <s v="CYT VICUÑA C.SAUV/ME(ST)750 12U 2010GB"/>
    <m/>
    <d v="2010-12-20T00:00:00"/>
    <x v="0"/>
    <x v="1"/>
    <n v="350"/>
    <x v="25"/>
    <x v="5"/>
  </r>
  <r>
    <n v="1253339"/>
    <n v="10044569"/>
    <s v="CYT FRONT C.SAUV/MERL(P06)750 12U(LR)CA"/>
    <m/>
    <d v="2010-12-20T00:00:00"/>
    <x v="0"/>
    <x v="1"/>
    <n v="2360"/>
    <x v="25"/>
    <x v="5"/>
  </r>
  <r>
    <n v="1255477"/>
    <n v="10049364"/>
    <s v="CYT FRONT C.SAUV STLV(P06)750 12U2010 JP"/>
    <m/>
    <d v="2010-12-20T00:00:00"/>
    <x v="0"/>
    <x v="1"/>
    <n v="8260"/>
    <x v="25"/>
    <x v="5"/>
  </r>
  <r>
    <n v="7079100"/>
    <n v="10030259"/>
    <s v="MPO V.MPO RVA MERL(STLV 2203) 750 6U GB"/>
    <m/>
    <d v="2010-12-20T00:00:00"/>
    <x v="0"/>
    <x v="1"/>
    <n v="17562"/>
    <x v="25"/>
    <x v="5"/>
  </r>
  <r>
    <n v="7077893"/>
    <n v="10048507"/>
    <s v="CS NEBLINA MERL(P08)STLV 750 6U VEU"/>
    <m/>
    <d v="2010-12-20T00:00:00"/>
    <x v="0"/>
    <x v="1"/>
    <n v="8495.5555559999993"/>
    <x v="25"/>
    <x v="5"/>
  </r>
  <r>
    <n v="1256366"/>
    <n v="10032829"/>
    <s v="CYT CYT (RVDO) MERLOT 750(P07 NV) 12U MX"/>
    <m/>
    <d v="2010-12-20T00:00:00"/>
    <x v="0"/>
    <x v="1"/>
    <n v="356"/>
    <x v="25"/>
    <x v="5"/>
  </r>
  <r>
    <n v="1255318"/>
    <n v="10044510"/>
    <s v="CYT FRONT CHARD(P06) 750 6U RU"/>
    <m/>
    <d v="2010-12-20T00:00:00"/>
    <x v="0"/>
    <x v="1"/>
    <n v="2711"/>
    <x v="25"/>
    <x v="5"/>
  </r>
  <r>
    <n v="7079277"/>
    <n v="10047973"/>
    <s v="MPO V.MPO BLEND ROSE(P09) 750 12U LATAM"/>
    <m/>
    <d v="2010-12-20T00:00:00"/>
    <x v="0"/>
    <x v="1"/>
    <n v="196"/>
    <x v="25"/>
    <x v="5"/>
  </r>
  <r>
    <n v="1255481"/>
    <n v="10051611"/>
    <s v="CYT FRONT C.SAU/ROS STL(P06)75012U2010JP"/>
    <m/>
    <d v="2010-12-20T00:00:00"/>
    <x v="0"/>
    <x v="1"/>
    <n v="5292"/>
    <x v="25"/>
    <x v="5"/>
  </r>
  <r>
    <n v="7078589"/>
    <n v="10040332"/>
    <s v="CS CONO SUR C.SAUV STLV(P07)750 12U JP"/>
    <m/>
    <d v="2010-12-20T00:00:00"/>
    <x v="10"/>
    <x v="1"/>
    <n v="3189"/>
    <x v="25"/>
    <x v="5"/>
  </r>
  <r>
    <n v="1253757"/>
    <n v="10045693"/>
    <s v="CYT CYT RVDO S.BLC(P07 NV) 750 12U MX"/>
    <n v="1176"/>
    <d v="2010-12-13T00:00:00"/>
    <x v="6"/>
    <x v="2"/>
    <n v="1176"/>
    <x v="26"/>
    <x v="5"/>
  </r>
  <r>
    <n v="1253886"/>
    <n v="10036997"/>
    <s v="CYT SE S.BLC 375 24U CL"/>
    <n v="694"/>
    <d v="2010-12-13T00:00:00"/>
    <x v="10"/>
    <x v="2"/>
    <n v="694"/>
    <x v="26"/>
    <x v="5"/>
  </r>
  <r>
    <n v="1253350"/>
    <n v="10035768"/>
    <s v="CYT CASILL CHARD 750 6U 2009 VEU"/>
    <n v="30.5"/>
    <d v="2010-12-13T00:00:00"/>
    <x v="5"/>
    <x v="2"/>
    <n v="30.5"/>
    <x v="26"/>
    <x v="5"/>
  </r>
  <r>
    <n v="1253353"/>
    <n v="10050727"/>
    <s v="CYT MARQUES MERLOT 750 6U 2009 VEU"/>
    <n v="20"/>
    <d v="2010-12-13T00:00:00"/>
    <x v="9"/>
    <x v="2"/>
    <n v="20"/>
    <x v="26"/>
    <x v="5"/>
  </r>
  <r>
    <n v="1253475"/>
    <n v="10048321"/>
    <s v="CYT FRONT ROSE(P07) 1500 6U US"/>
    <n v="668"/>
    <d v="2010-12-13T00:00:00"/>
    <x v="1"/>
    <x v="2"/>
    <n v="668"/>
    <x v="26"/>
    <x v="5"/>
  </r>
  <r>
    <n v="1253580"/>
    <n v="10031779"/>
    <s v="CYT CASILL CHARD 750 6U RU"/>
    <n v="925"/>
    <d v="2010-12-13T00:00:00"/>
    <x v="2"/>
    <x v="2"/>
    <n v="925"/>
    <x v="26"/>
    <x v="5"/>
  </r>
  <r>
    <n v="1253693"/>
    <n v="10040292"/>
    <s v="CYT FRONT BIB S.BLC(P06)SLIM 3L 4U(V) CA"/>
    <n v="224"/>
    <d v="2010-12-13T00:00:00"/>
    <x v="7"/>
    <x v="2"/>
    <n v="224"/>
    <x v="26"/>
    <x v="5"/>
  </r>
  <r>
    <n v="1253701"/>
    <n v="10042060"/>
    <s v="CYT SUNR S.BLC(P08) STLV 750 6U 2010 VEU"/>
    <n v="140"/>
    <d v="2010-12-13T00:00:00"/>
    <x v="11"/>
    <x v="2"/>
    <n v="140"/>
    <x v="26"/>
    <x v="5"/>
  </r>
  <r>
    <n v="1253702"/>
    <n v="10048332"/>
    <s v="CYT FRONT ROSE STLV(P06)750 6U 2010VEU"/>
    <n v="98"/>
    <d v="2010-12-13T00:00:00"/>
    <x v="2"/>
    <x v="2"/>
    <n v="98"/>
    <x v="26"/>
    <x v="5"/>
  </r>
  <r>
    <n v="1253714"/>
    <n v="10045687"/>
    <s v="CYT CYT RVDO C.SAUV (P07)750 12U MX"/>
    <n v="168"/>
    <d v="2010-12-13T00:00:00"/>
    <x v="8"/>
    <x v="2"/>
    <n v="168"/>
    <x v="26"/>
    <x v="5"/>
  </r>
  <r>
    <n v="1254076"/>
    <n v="10050002"/>
    <s v="CYT XPLORADOR CHARD(P08)STL 750 12U US"/>
    <n v="119"/>
    <d v="2010-12-13T00:00:00"/>
    <x v="6"/>
    <x v="2"/>
    <n v="119"/>
    <x v="26"/>
    <x v="5"/>
  </r>
  <r>
    <n v="1253984"/>
    <n v="10041321"/>
    <s v="CYT SUNR MERL(P08) 750 12U VAR"/>
    <n v="50"/>
    <d v="2010-12-13T00:00:00"/>
    <x v="5"/>
    <x v="2"/>
    <n v="50"/>
    <x v="26"/>
    <x v="5"/>
  </r>
  <r>
    <n v="1250439"/>
    <n v="10051153"/>
    <s v="CYT CASILL CHARD (LIMARI) 750 12U US"/>
    <n v="2750"/>
    <d v="2010-12-13T00:00:00"/>
    <x v="2"/>
    <x v="2"/>
    <n v="2750"/>
    <x v="26"/>
    <x v="5"/>
  </r>
  <r>
    <n v="1254213"/>
    <n v="10051566"/>
    <s v="CYT SUNRISE C.SAUV(P08)STLV 75012U2010JP"/>
    <n v="6787"/>
    <d v="2010-12-13T00:00:00"/>
    <x v="5"/>
    <x v="2"/>
    <n v="6787"/>
    <x v="26"/>
    <x v="5"/>
  </r>
  <r>
    <n v="1253777"/>
    <n v="10044573"/>
    <s v="CYT FRONT CARM STLV(P06) 750 12U (V)CA"/>
    <n v="56"/>
    <d v="2010-12-13T00:00:00"/>
    <x v="2"/>
    <x v="2"/>
    <n v="56"/>
    <x v="26"/>
    <x v="5"/>
  </r>
  <r>
    <n v="1253783"/>
    <n v="10031131"/>
    <s v="CYT SUNR S.BLC(P08) 750 12U LATAM"/>
    <n v="209"/>
    <d v="2010-12-13T00:00:00"/>
    <x v="11"/>
    <x v="2"/>
    <n v="209"/>
    <x v="26"/>
    <x v="5"/>
  </r>
  <r>
    <n v="1253786"/>
    <n v="10041255"/>
    <s v="CYT SUNR CHARD(P08) 750 12U LATAM"/>
    <n v="33"/>
    <d v="2010-12-13T00:00:00"/>
    <x v="11"/>
    <x v="2"/>
    <n v="33"/>
    <x v="26"/>
    <x v="5"/>
  </r>
  <r>
    <n v="1253789"/>
    <n v="10041770"/>
    <s v="CYT SUNR CHARD(P08)750 12U 2010 VEU"/>
    <n v="50"/>
    <d v="2010-12-13T00:00:00"/>
    <x v="11"/>
    <x v="2"/>
    <n v="50"/>
    <x v="26"/>
    <x v="5"/>
  </r>
  <r>
    <n v="1253802"/>
    <n v="10026838"/>
    <s v="CYT SENDERO CHARD(P07) 750 12U LATAM"/>
    <n v="33"/>
    <d v="2010-12-13T00:00:00"/>
    <x v="6"/>
    <x v="2"/>
    <n v="33"/>
    <x v="26"/>
    <x v="5"/>
  </r>
  <r>
    <n v="1253856"/>
    <n v="10048660"/>
    <s v="CYT TRIO RVA C.SAU(P10)(90P)75012U2008MX"/>
    <n v="378"/>
    <d v="2010-12-13T00:00:00"/>
    <x v="3"/>
    <x v="2"/>
    <n v="378"/>
    <x v="26"/>
    <x v="5"/>
  </r>
  <r>
    <n v="1253860"/>
    <n v="10041203"/>
    <s v="CYT SUNR C.SAUV(P08) 750 6U RU"/>
    <n v="1100"/>
    <d v="2010-12-13T00:00:00"/>
    <x v="12"/>
    <x v="2"/>
    <n v="1100"/>
    <x v="26"/>
    <x v="5"/>
  </r>
  <r>
    <n v="7078087"/>
    <n v="10050180"/>
    <s v="VE W.CREST C.SAUV(P10) 1500 6U US"/>
    <n v="2050"/>
    <d v="2010-12-13T00:00:00"/>
    <x v="9"/>
    <x v="2"/>
    <n v="2050"/>
    <x v="26"/>
    <x v="5"/>
  </r>
  <r>
    <n v="1253726"/>
    <n v="10032830"/>
    <s v="CYT CYT RVDO S.BLC(P07 NV) 375 24U MX"/>
    <n v="171"/>
    <d v="2010-12-13T00:00:00"/>
    <x v="10"/>
    <x v="2"/>
    <n v="171"/>
    <x v="26"/>
    <x v="5"/>
  </r>
  <r>
    <n v="1254096"/>
    <n v="10047720"/>
    <s v="CP EXPORTACION SEL(P08) CARM 1500 6U CL"/>
    <n v="4329"/>
    <d v="2010-12-13T00:00:00"/>
    <x v="12"/>
    <x v="2"/>
    <n v="4329"/>
    <x v="26"/>
    <x v="5"/>
  </r>
  <r>
    <n v="1254186"/>
    <n v="10041775"/>
    <s v="CYT SUNR CHARD ST(P08) 750 6U 2010 GB"/>
    <n v="220"/>
    <d v="2010-12-13T00:00:00"/>
    <x v="3"/>
    <x v="2"/>
    <n v="220"/>
    <x v="26"/>
    <x v="5"/>
  </r>
  <r>
    <n v="1253997"/>
    <n v="10041259"/>
    <s v="CYT SUNR CHARD(P08) 750 12U VAR"/>
    <n v="110"/>
    <d v="2010-12-13T00:00:00"/>
    <x v="11"/>
    <x v="2"/>
    <n v="110"/>
    <x v="26"/>
    <x v="5"/>
  </r>
  <r>
    <n v="1253999"/>
    <n v="10041195"/>
    <s v="CYT SUNR C.SAUV(P08) 750 12U VAR"/>
    <n v="224"/>
    <d v="2010-12-13T00:00:00"/>
    <x v="11"/>
    <x v="2"/>
    <n v="224"/>
    <x v="26"/>
    <x v="5"/>
  </r>
  <r>
    <n v="1254001"/>
    <n v="10050128"/>
    <s v="CYT FRONT C.SAUV(P06) 1500 6U LATAM"/>
    <n v="200"/>
    <d v="2010-12-13T00:00:00"/>
    <x v="11"/>
    <x v="2"/>
    <n v="200"/>
    <x v="26"/>
    <x v="5"/>
  </r>
  <r>
    <n v="1254025"/>
    <n v="10044655"/>
    <s v="CYT FRONT C.SAUV(P07)(STICKER)750 12U US"/>
    <n v="1120"/>
    <d v="2010-12-13T00:00:00"/>
    <x v="2"/>
    <x v="2"/>
    <n v="1120"/>
    <x v="26"/>
    <x v="5"/>
  </r>
  <r>
    <n v="1254045"/>
    <n v="10050299"/>
    <s v="CYT SUNR MERL ST(V)(P08)75012U 2010 NORD"/>
    <n v="250"/>
    <d v="2010-12-13T00:00:00"/>
    <x v="12"/>
    <x v="2"/>
    <n v="250"/>
    <x v="26"/>
    <x v="5"/>
  </r>
  <r>
    <n v="1254049"/>
    <n v="10041075"/>
    <s v="CYT FRONT C.SAUV/MERL(P06)STLV1500 6U CA"/>
    <n v="645"/>
    <d v="2010-12-13T00:00:00"/>
    <x v="11"/>
    <x v="2"/>
    <n v="645"/>
    <x v="26"/>
    <x v="5"/>
  </r>
  <r>
    <n v="1254050"/>
    <n v="10041077"/>
    <s v="CYT FRONT CHARD STLV(P06) 1500 6U CA"/>
    <n v="200"/>
    <d v="2010-12-13T00:00:00"/>
    <x v="11"/>
    <x v="2"/>
    <n v="200"/>
    <x v="26"/>
    <x v="5"/>
  </r>
  <r>
    <n v="1254051"/>
    <n v="10044570"/>
    <s v="CYT FRONT CAB/MER STLV(P06)750 12U(V)CA"/>
    <n v="480"/>
    <d v="2010-12-13T00:00:00"/>
    <x v="2"/>
    <x v="2"/>
    <n v="480"/>
    <x v="26"/>
    <x v="5"/>
  </r>
  <r>
    <n v="1253761"/>
    <n v="10044572"/>
    <s v="CYT FRONT MERL STLV(P06)750 12U (V)CA"/>
    <n v="738"/>
    <d v="2010-12-13T00:00:00"/>
    <x v="2"/>
    <x v="2"/>
    <n v="738"/>
    <x v="26"/>
    <x v="5"/>
  </r>
  <r>
    <n v="1253969"/>
    <n v="10045265"/>
    <s v="CYT CASILL MALB ECO 750 12U 2010 VAR"/>
    <n v="70"/>
    <d v="2010-12-13T00:00:00"/>
    <x v="5"/>
    <x v="2"/>
    <n v="70"/>
    <x v="26"/>
    <x v="5"/>
  </r>
  <r>
    <n v="1253742"/>
    <n v="10048810"/>
    <s v="CYT TRIO RVA C.SAU(P10)(90P)75012U2008CL"/>
    <n v="420"/>
    <d v="2010-12-13T00:00:00"/>
    <x v="3"/>
    <x v="2"/>
    <n v="420"/>
    <x v="26"/>
    <x v="5"/>
  </r>
  <r>
    <n v="1253963"/>
    <n v="10041137"/>
    <s v="CYT SUNR S.BLC(P08) 750 6U RU"/>
    <n v="103"/>
    <d v="2010-12-13T00:00:00"/>
    <x v="11"/>
    <x v="2"/>
    <n v="103"/>
    <x v="26"/>
    <x v="5"/>
  </r>
  <r>
    <n v="1254098"/>
    <n v="10037006"/>
    <s v="CYT SE C.SAUV(N) 187 24U CL"/>
    <n v="418.88"/>
    <d v="2010-12-13T00:00:00"/>
    <x v="10"/>
    <x v="2"/>
    <n v="418.88"/>
    <x v="26"/>
    <x v="5"/>
  </r>
  <r>
    <n v="1254099"/>
    <n v="10036998"/>
    <s v="CYT SE C.SAUV 375 24U CL"/>
    <n v="861"/>
    <d v="2010-12-13T00:00:00"/>
    <x v="8"/>
    <x v="2"/>
    <n v="861"/>
    <x v="26"/>
    <x v="5"/>
  </r>
  <r>
    <n v="1254100"/>
    <n v="10036789"/>
    <s v="CYT SENDERO C.SAUV(P07) 750 12U CL"/>
    <n v="1306"/>
    <d v="2010-12-13T00:00:00"/>
    <x v="8"/>
    <x v="2"/>
    <n v="1306"/>
    <x v="26"/>
    <x v="5"/>
  </r>
  <r>
    <n v="1254120"/>
    <n v="10047499"/>
    <s v="CYT CHATEAU SUBERC S.BLC 750 12U VAS"/>
    <n v="238"/>
    <d v="2010-12-13T00:00:00"/>
    <x v="5"/>
    <x v="2"/>
    <n v="238"/>
    <x v="26"/>
    <x v="5"/>
  </r>
  <r>
    <n v="1254126"/>
    <n v="10038444"/>
    <s v="CYT CASILL C.SAUV 750 6U 2009 DE/BE"/>
    <n v="4365"/>
    <d v="2010-12-13T00:00:00"/>
    <x v="0"/>
    <x v="2"/>
    <n v="4365"/>
    <x v="26"/>
    <x v="5"/>
  </r>
  <r>
    <n v="1254135"/>
    <n v="10048062"/>
    <s v="CYT CASILL C.SAUV 750 6U 2009(M&amp;S) DE"/>
    <n v="1172"/>
    <d v="2010-12-13T00:00:00"/>
    <x v="0"/>
    <x v="2"/>
    <n v="1172"/>
    <x v="26"/>
    <x v="5"/>
  </r>
  <r>
    <n v="1254136"/>
    <n v="10050278"/>
    <s v="CYT SUNR BIB MERL(P08)3L 4U 2010(MS)DE"/>
    <n v="784"/>
    <d v="2010-12-13T00:00:00"/>
    <x v="7"/>
    <x v="2"/>
    <n v="784"/>
    <x v="26"/>
    <x v="5"/>
  </r>
  <r>
    <n v="1254169"/>
    <n v="10050172"/>
    <s v="CYT SUNR C.SAUV(P08) 1500 6U US"/>
    <n v="1000"/>
    <d v="2010-12-13T00:00:00"/>
    <x v="1"/>
    <x v="2"/>
    <n v="1000"/>
    <x v="26"/>
    <x v="5"/>
  </r>
  <r>
    <n v="1254074"/>
    <n v="10045687"/>
    <s v="CYT CYT RVDO C.SAUV (P07)750 12U MX"/>
    <n v="550"/>
    <d v="2010-12-13T00:00:00"/>
    <x v="1"/>
    <x v="2"/>
    <n v="550"/>
    <x v="26"/>
    <x v="5"/>
  </r>
  <r>
    <n v="1254335"/>
    <n v="10028120"/>
    <s v="CYT D.MELCHOR C.SAUV TERM 750 6U 2005VEU"/>
    <n v="0"/>
    <d v="2010-12-13T00:00:00"/>
    <x v="9"/>
    <x v="2"/>
    <n v="40"/>
    <x v="26"/>
    <x v="5"/>
  </r>
  <r>
    <n v="1253874"/>
    <n v="10045270"/>
    <s v="CYT CASILL MALB ECO 750 6U 2010 AU"/>
    <n v="226.5"/>
    <d v="2010-12-13T00:00:00"/>
    <x v="5"/>
    <x v="2"/>
    <n v="226.5"/>
    <x v="26"/>
    <x v="5"/>
  </r>
  <r>
    <n v="1254264"/>
    <n v="10040957"/>
    <s v="CYT SPARKLING DEMI SEC 750 12U (P09) PR"/>
    <n v="100"/>
    <d v="2010-12-13T00:00:00"/>
    <x v="9"/>
    <x v="2"/>
    <n v="100"/>
    <x v="26"/>
    <x v="5"/>
  </r>
  <r>
    <n v="1254266"/>
    <n v="10048081"/>
    <s v="CYT MOUNTAIN RANGE CAB/RO STL 750 12U GB"/>
    <n v="280"/>
    <d v="2010-12-13T00:00:00"/>
    <x v="6"/>
    <x v="2"/>
    <n v="280"/>
    <x v="26"/>
    <x v="5"/>
  </r>
  <r>
    <n v="1254267"/>
    <n v="10040784"/>
    <s v="CYT SPARKLING BRUT 750 12U (P09) VES"/>
    <n v="500"/>
    <d v="2010-12-13T00:00:00"/>
    <x v="9"/>
    <x v="2"/>
    <n v="500"/>
    <x v="26"/>
    <x v="5"/>
  </r>
  <r>
    <n v="1254268"/>
    <n v="10040967"/>
    <s v="CYT SPARKLING BRUT 750 12U (P09) PR"/>
    <n v="350"/>
    <d v="2010-12-13T00:00:00"/>
    <x v="9"/>
    <x v="2"/>
    <n v="350"/>
    <x v="26"/>
    <x v="5"/>
  </r>
  <r>
    <n v="1254280"/>
    <n v="10043997"/>
    <s v="CYT LOS VILOS MERLOT(ST)750 12U 2010GB"/>
    <n v="140"/>
    <d v="2010-12-13T00:00:00"/>
    <x v="1"/>
    <x v="2"/>
    <n v="140"/>
    <x v="26"/>
    <x v="5"/>
  </r>
  <r>
    <n v="1254283"/>
    <n v="10044216"/>
    <s v="CYT CASA ROCA C.SAU/MER(STLV) 750 6U GB"/>
    <n v="420"/>
    <d v="2010-12-13T00:00:00"/>
    <x v="2"/>
    <x v="2"/>
    <n v="420"/>
    <x v="26"/>
    <x v="5"/>
  </r>
  <r>
    <n v="1254295"/>
    <n v="10020059"/>
    <s v="CYT CASILL CHARD 750 12U VAR"/>
    <n v="66"/>
    <d v="2010-12-13T00:00:00"/>
    <x v="5"/>
    <x v="2"/>
    <n v="66"/>
    <x v="26"/>
    <x v="5"/>
  </r>
  <r>
    <n v="1254311"/>
    <n v="10041321"/>
    <s v="CYT SUNR MERL(P08) 750 12U VAR"/>
    <n v="56"/>
    <d v="2010-12-13T00:00:00"/>
    <x v="11"/>
    <x v="2"/>
    <n v="56"/>
    <x v="26"/>
    <x v="5"/>
  </r>
  <r>
    <m/>
    <m/>
    <m/>
    <m/>
    <d v="2010-12-13T00:00:00"/>
    <x v="9"/>
    <x v="0"/>
    <n v="17868"/>
    <x v="26"/>
    <x v="5"/>
  </r>
  <r>
    <m/>
    <m/>
    <m/>
    <m/>
    <d v="2010-12-13T00:00:00"/>
    <x v="11"/>
    <x v="0"/>
    <n v="37620"/>
    <x v="26"/>
    <x v="5"/>
  </r>
  <r>
    <n v="1255039"/>
    <n v="10044586"/>
    <s v="CYT CYT (=FRONT) C.SAUV(P06)STLV75012UNO"/>
    <n v="490"/>
    <d v="2010-12-13T00:00:00"/>
    <x v="2"/>
    <x v="2"/>
    <n v="490"/>
    <x v="26"/>
    <x v="5"/>
  </r>
  <r>
    <n v="1254382"/>
    <n v="10050001"/>
    <s v="CYT XPLORADOR CHARD(P08)STL 750 6U DK"/>
    <n v="467.5"/>
    <d v="2010-12-13T00:00:00"/>
    <x v="6"/>
    <x v="2"/>
    <n v="467.5"/>
    <x v="26"/>
    <x v="5"/>
  </r>
  <r>
    <n v="1254342"/>
    <n v="10020600"/>
    <s v="CYT CASILL C.SAUV(ND) 375 24U LATAM"/>
    <n v="441"/>
    <d v="2010-12-13T00:00:00"/>
    <x v="3"/>
    <x v="2"/>
    <n v="441"/>
    <x v="26"/>
    <x v="5"/>
  </r>
  <r>
    <n v="1254344"/>
    <n v="10020043"/>
    <s v="CYT CASILL SHIRAZ 750 12U LATAM"/>
    <n v="140"/>
    <d v="2010-12-13T00:00:00"/>
    <x v="5"/>
    <x v="2"/>
    <n v="140"/>
    <x v="26"/>
    <x v="5"/>
  </r>
  <r>
    <n v="1254346"/>
    <n v="10047072"/>
    <s v="CYT MARQUES C.SAUV 750 12U 2008 CL"/>
    <n v="980"/>
    <d v="2010-12-13T00:00:00"/>
    <x v="9"/>
    <x v="2"/>
    <n v="980"/>
    <x v="26"/>
    <x v="5"/>
  </r>
  <r>
    <n v="1254349"/>
    <n v="12003788"/>
    <s v="1100 CHARD CASILL 0750 CH 1U LATAM"/>
    <n v="50"/>
    <d v="2010-12-13T00:00:00"/>
    <x v="5"/>
    <x v="2"/>
    <n v="50"/>
    <x v="26"/>
    <x v="5"/>
  </r>
  <r>
    <n v="1254355"/>
    <n v="12006094"/>
    <s v="2100 C.SAUV MELCHOR 0750 CH 2007 1U CL"/>
    <n v="60"/>
    <d v="2010-12-13T00:00:00"/>
    <x v="9"/>
    <x v="2"/>
    <n v="60"/>
    <x v="26"/>
    <x v="5"/>
  </r>
  <r>
    <n v="1254373"/>
    <n v="10050288"/>
    <s v="CYT SUNR MERL STLV(P08) 750 6U 2010 DK"/>
    <n v="1540"/>
    <d v="2010-12-13T00:00:00"/>
    <x v="11"/>
    <x v="2"/>
    <n v="1540"/>
    <x v="26"/>
    <x v="5"/>
  </r>
  <r>
    <n v="1254375"/>
    <n v="10035770"/>
    <s v="CYT CASILL CHARD 750 12U 2009 VEU"/>
    <n v="308"/>
    <d v="2010-12-13T00:00:00"/>
    <x v="5"/>
    <x v="2"/>
    <n v="308"/>
    <x v="26"/>
    <x v="5"/>
  </r>
  <r>
    <n v="1254379"/>
    <n v="10050829"/>
    <s v="CYT FRONT ROSE STL(P06) 750 12U 2010 VEU"/>
    <n v="336"/>
    <d v="2010-12-13T00:00:00"/>
    <x v="2"/>
    <x v="2"/>
    <n v="336"/>
    <x v="26"/>
    <x v="5"/>
  </r>
  <r>
    <n v="1254333"/>
    <n v="10050292"/>
    <s v="CYT SUNR MERL(P08) 750 6U 2010 VEU"/>
    <n v="56"/>
    <d v="2010-12-13T00:00:00"/>
    <x v="11"/>
    <x v="2"/>
    <n v="56"/>
    <x v="26"/>
    <x v="5"/>
  </r>
  <r>
    <m/>
    <m/>
    <m/>
    <m/>
    <d v="2010-12-13T00:00:00"/>
    <x v="7"/>
    <x v="0"/>
    <n v="17263"/>
    <x v="26"/>
    <x v="5"/>
  </r>
  <r>
    <m/>
    <m/>
    <m/>
    <m/>
    <d v="2010-12-13T00:00:00"/>
    <x v="0"/>
    <x v="0"/>
    <n v="63710"/>
    <x v="26"/>
    <x v="5"/>
  </r>
  <r>
    <m/>
    <m/>
    <m/>
    <m/>
    <d v="2010-12-13T00:00:00"/>
    <x v="12"/>
    <x v="0"/>
    <n v="65032"/>
    <x v="26"/>
    <x v="5"/>
  </r>
  <r>
    <m/>
    <m/>
    <m/>
    <m/>
    <d v="2010-12-13T00:00:00"/>
    <x v="8"/>
    <x v="0"/>
    <n v="7160"/>
    <x v="26"/>
    <x v="5"/>
  </r>
  <r>
    <m/>
    <m/>
    <m/>
    <m/>
    <d v="2010-12-13T00:00:00"/>
    <x v="6"/>
    <x v="0"/>
    <n v="12027"/>
    <x v="26"/>
    <x v="5"/>
  </r>
  <r>
    <m/>
    <m/>
    <m/>
    <m/>
    <d v="2010-12-13T00:00:00"/>
    <x v="10"/>
    <x v="0"/>
    <n v="9198"/>
    <x v="26"/>
    <x v="5"/>
  </r>
  <r>
    <m/>
    <m/>
    <m/>
    <m/>
    <d v="2010-12-13T00:00:00"/>
    <x v="2"/>
    <x v="0"/>
    <n v="54860"/>
    <x v="26"/>
    <x v="5"/>
  </r>
  <r>
    <m/>
    <m/>
    <m/>
    <m/>
    <d v="2010-12-13T00:00:00"/>
    <x v="1"/>
    <x v="0"/>
    <n v="47939"/>
    <x v="26"/>
    <x v="5"/>
  </r>
  <r>
    <m/>
    <m/>
    <m/>
    <m/>
    <d v="2010-12-13T00:00:00"/>
    <x v="3"/>
    <x v="0"/>
    <n v="17621"/>
    <x v="26"/>
    <x v="5"/>
  </r>
  <r>
    <m/>
    <m/>
    <m/>
    <m/>
    <d v="2010-12-13T00:00:00"/>
    <x v="4"/>
    <x v="0"/>
    <n v="4794"/>
    <x v="26"/>
    <x v="5"/>
  </r>
  <r>
    <n v="1254340"/>
    <n v="10026772"/>
    <s v="CA RESERVA C.SAUV 750 12U CL"/>
    <n v="140"/>
    <d v="2010-12-13T00:00:00"/>
    <x v="1"/>
    <x v="2"/>
    <n v="140"/>
    <x v="26"/>
    <x v="5"/>
  </r>
  <r>
    <n v="1254178"/>
    <n v="10032235"/>
    <s v="CYT MOUNTAIN RANGE MERLOT(STL )37524UVEU"/>
    <n v="252"/>
    <d v="2010-12-13T00:00:00"/>
    <x v="10"/>
    <x v="2"/>
    <n v="252"/>
    <x v="26"/>
    <x v="5"/>
  </r>
  <r>
    <n v="1247239"/>
    <n v="10020308"/>
    <s v="CYT CASILL MERL 750 12U US"/>
    <n v="3080"/>
    <d v="2010-12-13T00:00:00"/>
    <x v="2"/>
    <x v="2"/>
    <n v="3080"/>
    <x v="26"/>
    <x v="5"/>
  </r>
  <r>
    <n v="1254381"/>
    <n v="10038108"/>
    <s v="CYT XPLORADOR C.SAUV(P08)STLV 750 6U DK"/>
    <n v="681"/>
    <d v="2010-12-13T00:00:00"/>
    <x v="11"/>
    <x v="2"/>
    <n v="681"/>
    <x v="26"/>
    <x v="5"/>
  </r>
  <r>
    <n v="1242087"/>
    <n v="12006246"/>
    <s v="1142 D.SEC SPARK 0750 CH 2010"/>
    <n v="2938.25"/>
    <d v="2010-12-13T00:00:00"/>
    <x v="4"/>
    <x v="2"/>
    <n v="2938.25"/>
    <x v="26"/>
    <x v="5"/>
  </r>
  <r>
    <n v="1242089"/>
    <n v="12006248"/>
    <s v="1143 RIESL SPARK 0750 CH (0107) 2010"/>
    <n v="1659.333333"/>
    <d v="2010-12-13T00:00:00"/>
    <x v="4"/>
    <x v="2"/>
    <n v="1659.333333"/>
    <x v="26"/>
    <x v="5"/>
  </r>
  <r>
    <n v="1245519"/>
    <n v="10034470"/>
    <s v="CYT EXPORT SEL (P08) MERLOT 750 12U CL"/>
    <n v="2750"/>
    <d v="2010-12-13T00:00:00"/>
    <x v="12"/>
    <x v="2"/>
    <n v="2750"/>
    <x v="26"/>
    <x v="5"/>
  </r>
  <r>
    <n v="1246574"/>
    <n v="10025773"/>
    <s v="CYT FRONT C.C CAB/MER(P07) 4P 1500 6U US"/>
    <n v="2304"/>
    <d v="2010-12-13T00:00:00"/>
    <x v="1"/>
    <x v="2"/>
    <n v="2304"/>
    <x v="26"/>
    <x v="5"/>
  </r>
  <r>
    <n v="1246575"/>
    <n v="10025773"/>
    <s v="CYT FRONT C.C CAB/MER(P07) 4P 1500 6U US"/>
    <n v="2389"/>
    <d v="2010-12-13T00:00:00"/>
    <x v="1"/>
    <x v="2"/>
    <n v="2389"/>
    <x v="26"/>
    <x v="5"/>
  </r>
  <r>
    <n v="1246586"/>
    <n v="10029723"/>
    <s v="CYT FRONT CAB/MER(P07)1500 6U US"/>
    <n v="12000"/>
    <d v="2010-12-13T00:00:00"/>
    <x v="1"/>
    <x v="2"/>
    <n v="12000"/>
    <x v="26"/>
    <x v="5"/>
  </r>
  <r>
    <n v="1246587"/>
    <n v="10029723"/>
    <s v="CYT FRONT CAB/MER(P07)1500 6U US"/>
    <n v="12000"/>
    <d v="2010-12-13T00:00:00"/>
    <x v="1"/>
    <x v="2"/>
    <n v="12000"/>
    <x v="26"/>
    <x v="5"/>
  </r>
  <r>
    <n v="1246616"/>
    <n v="10034856"/>
    <s v="CYT FRONT CARM(P07) 750 12U US"/>
    <n v="1400"/>
    <d v="2010-12-13T00:00:00"/>
    <x v="2"/>
    <x v="2"/>
    <n v="1400"/>
    <x v="26"/>
    <x v="5"/>
  </r>
  <r>
    <m/>
    <m/>
    <m/>
    <m/>
    <d v="2010-12-13T00:00:00"/>
    <x v="5"/>
    <x v="0"/>
    <n v="19065"/>
    <x v="26"/>
    <x v="5"/>
  </r>
  <r>
    <n v="1251573"/>
    <n v="10047755"/>
    <s v="CYT EXPORTACION SEL(P08)C.SAUV1500 6U CL"/>
    <n v="8306"/>
    <d v="2010-12-13T00:00:00"/>
    <x v="12"/>
    <x v="2"/>
    <n v="8306"/>
    <x v="26"/>
    <x v="5"/>
  </r>
  <r>
    <n v="1254097"/>
    <n v="10034471"/>
    <s v="CYT EXPORT SEL (P08) CARM 750 12U CL"/>
    <n v="2750"/>
    <d v="2010-12-13T00:00:00"/>
    <x v="12"/>
    <x v="2"/>
    <n v="2750"/>
    <x v="26"/>
    <x v="5"/>
  </r>
  <r>
    <n v="1251003"/>
    <n v="10040782"/>
    <s v="CYT CASILL PINOT GRIS STLV 750 12U VAR"/>
    <n v="112"/>
    <d v="2010-12-13T00:00:00"/>
    <x v="2"/>
    <x v="2"/>
    <n v="112"/>
    <x v="26"/>
    <x v="5"/>
  </r>
  <r>
    <n v="1251057"/>
    <n v="10045261"/>
    <s v="CYT CASILL MALB ECO 750 12U 2010 VES"/>
    <n v="168"/>
    <d v="2010-12-13T00:00:00"/>
    <x v="5"/>
    <x v="2"/>
    <n v="168"/>
    <x v="26"/>
    <x v="5"/>
  </r>
  <r>
    <n v="1251064"/>
    <n v="10045249"/>
    <s v="CYT CASILL MALB ECO 750 6U 2010 VEU"/>
    <n v="98"/>
    <d v="2010-12-13T00:00:00"/>
    <x v="5"/>
    <x v="2"/>
    <n v="98"/>
    <x v="26"/>
    <x v="5"/>
  </r>
  <r>
    <n v="1251066"/>
    <n v="10045704"/>
    <s v="CYT CYT RVDO MOSC/SEM 750 12U PE"/>
    <n v="224"/>
    <d v="2010-12-13T00:00:00"/>
    <x v="1"/>
    <x v="2"/>
    <n v="224"/>
    <x v="26"/>
    <x v="5"/>
  </r>
  <r>
    <n v="1251310"/>
    <n v="10040955"/>
    <s v="CYT SPARKLING DEMI SEC 750 12U (P09) EC"/>
    <n v="840"/>
    <d v="2010-12-13T00:00:00"/>
    <x v="9"/>
    <x v="2"/>
    <n v="840"/>
    <x v="26"/>
    <x v="5"/>
  </r>
  <r>
    <n v="1251356"/>
    <n v="10040786"/>
    <s v="CYT SPARKLING DEMI SEC 750 12U (P09) VES"/>
    <n v="200"/>
    <d v="2010-12-13T00:00:00"/>
    <x v="9"/>
    <x v="2"/>
    <n v="200"/>
    <x v="26"/>
    <x v="5"/>
  </r>
  <r>
    <n v="1251450"/>
    <n v="10042084"/>
    <s v="CYT EXPORTACION TINTO(P08) 1500 6U CL"/>
    <n v="16611"/>
    <d v="2010-12-13T00:00:00"/>
    <x v="12"/>
    <x v="2"/>
    <n v="16611"/>
    <x v="26"/>
    <x v="5"/>
  </r>
  <r>
    <n v="1251454"/>
    <n v="10033937"/>
    <s v="CYT EXPORTACION TINTO(P08) 700 12U CL"/>
    <n v="5528.1333329999998"/>
    <d v="2010-12-13T00:00:00"/>
    <x v="12"/>
    <x v="2"/>
    <n v="5528.1333329999998"/>
    <x v="26"/>
    <x v="5"/>
  </r>
  <r>
    <n v="1254613"/>
    <n v="10049400"/>
    <s v="PA P.ALTO RVA C.SAUV(MED) 750 12U CA"/>
    <n v="75"/>
    <d v="2010-12-13T00:00:00"/>
    <x v="5"/>
    <x v="2"/>
    <n v="75"/>
    <x v="26"/>
    <x v="5"/>
  </r>
  <r>
    <n v="1254411"/>
    <n v="12006091"/>
    <s v="2100 C.SAUV MELCHOR 0750 CH 2007 1U VEU"/>
    <n v="44"/>
    <d v="2010-12-13T00:00:00"/>
    <x v="9"/>
    <x v="2"/>
    <n v="44"/>
    <x v="26"/>
    <x v="5"/>
  </r>
  <r>
    <n v="1255011"/>
    <n v="10050696"/>
    <s v="CYT MARQUES MERLOT 750 12U 2009 CR"/>
    <n v="42"/>
    <d v="2010-12-13T00:00:00"/>
    <x v="9"/>
    <x v="2"/>
    <n v="42"/>
    <x v="26"/>
    <x v="5"/>
  </r>
  <r>
    <n v="1254762"/>
    <n v="10035770"/>
    <s v="CYT CASILL CHARD 750 12U 2009 VEU"/>
    <n v="99"/>
    <d v="2010-12-13T00:00:00"/>
    <x v="5"/>
    <x v="2"/>
    <n v="99"/>
    <x v="26"/>
    <x v="5"/>
  </r>
  <r>
    <n v="1251615"/>
    <n v="10034471"/>
    <s v="CYT EXPORT SEL (P08) CARM 750 12U CL"/>
    <n v="2750"/>
    <d v="2010-12-13T00:00:00"/>
    <x v="12"/>
    <x v="2"/>
    <n v="2750"/>
    <x v="26"/>
    <x v="5"/>
  </r>
  <r>
    <n v="1252045"/>
    <n v="10029436"/>
    <s v="CYT MOUNTAIN RANGE MERLOT(STLV) 750 6UGB"/>
    <n v="65"/>
    <d v="2010-12-13T00:00:00"/>
    <x v="10"/>
    <x v="2"/>
    <n v="65"/>
    <x v="26"/>
    <x v="5"/>
  </r>
  <r>
    <n v="1252195"/>
    <n v="10039777"/>
    <s v="CYT CASILL PINOT GRIS STLV 750 12U VIN"/>
    <n v="224"/>
    <d v="2010-12-13T00:00:00"/>
    <x v="2"/>
    <x v="2"/>
    <n v="224"/>
    <x v="26"/>
    <x v="5"/>
  </r>
  <r>
    <n v="1252205"/>
    <n v="10038773"/>
    <s v="CYT (=FRONT) BIB C.SAUV(P06)3L 4U 2009NO"/>
    <n v="5.3333333329999997"/>
    <d v="2010-12-13T00:00:00"/>
    <x v="7"/>
    <x v="2"/>
    <n v="5.3333333329999997"/>
    <x v="26"/>
    <x v="5"/>
  </r>
  <r>
    <n v="1252368"/>
    <n v="10048998"/>
    <s v="CYT FRONT C.SAUV(P06) 750 6U 2010 VEU"/>
    <n v="583"/>
    <d v="2010-12-13T00:00:00"/>
    <x v="2"/>
    <x v="2"/>
    <n v="583"/>
    <x v="26"/>
    <x v="5"/>
  </r>
  <r>
    <n v="1252686"/>
    <n v="10047661"/>
    <s v="CYT CYT (=FRONT) SYR (P06)STL 750 12U NO"/>
    <n v="700"/>
    <d v="2010-12-13T00:00:00"/>
    <x v="2"/>
    <x v="2"/>
    <n v="700"/>
    <x v="26"/>
    <x v="5"/>
  </r>
  <r>
    <n v="1252950"/>
    <n v="10041250"/>
    <s v="CYT SUNR CHARD(P08) 750 6U RU"/>
    <n v="1200"/>
    <d v="2010-12-13T00:00:00"/>
    <x v="11"/>
    <x v="2"/>
    <n v="1200"/>
    <x v="26"/>
    <x v="5"/>
  </r>
  <r>
    <n v="1253176"/>
    <n v="10037141"/>
    <s v="CYT MAR DEL SUR RED WINE(LP)750 6U AFRI"/>
    <n v="493.5"/>
    <d v="2010-12-13T00:00:00"/>
    <x v="1"/>
    <x v="2"/>
    <n v="493.5"/>
    <x v="26"/>
    <x v="5"/>
  </r>
  <r>
    <n v="1251457"/>
    <n v="10034466"/>
    <s v="CYT EXPORT SEL (P08) C.SAUV 750 12U CL"/>
    <n v="2750"/>
    <d v="2010-12-13T00:00:00"/>
    <x v="12"/>
    <x v="2"/>
    <n v="2750"/>
    <x v="26"/>
    <x v="5"/>
  </r>
  <r>
    <n v="1254614"/>
    <n v="10049722"/>
    <s v="CYT CYT BIB RVA CAR/C.S(SLIM)3L4U 2010SE"/>
    <n v="2749.333333"/>
    <d v="2010-12-13T00:00:00"/>
    <x v="7"/>
    <x v="2"/>
    <n v="2749.333333"/>
    <x v="26"/>
    <x v="5"/>
  </r>
  <r>
    <n v="1254760"/>
    <n v="10050616"/>
    <s v="CYT SUNR C.SAUV(P08)STLV 750 6U 2010DK"/>
    <n v="1540"/>
    <d v="2010-12-13T00:00:00"/>
    <x v="11"/>
    <x v="2"/>
    <n v="1540"/>
    <x v="26"/>
    <x v="5"/>
  </r>
  <r>
    <n v="1254417"/>
    <n v="10048646"/>
    <s v="CYT TRIO RVA C.SAU(P10)750 12U2008(LR)CA"/>
    <n v="268"/>
    <d v="2010-12-13T00:00:00"/>
    <x v="3"/>
    <x v="2"/>
    <n v="268"/>
    <x v="26"/>
    <x v="5"/>
  </r>
  <r>
    <n v="1254422"/>
    <n v="10049497"/>
    <s v="CYT CASILL CHARD 750 6U 2009 M&amp;S DE"/>
    <n v="539"/>
    <d v="2010-12-13T00:00:00"/>
    <x v="5"/>
    <x v="2"/>
    <n v="539"/>
    <x v="26"/>
    <x v="5"/>
  </r>
  <r>
    <n v="1254423"/>
    <n v="10032305"/>
    <s v="CYT SENDERO C.SAUV(P07 STLV) 750 12U VIN"/>
    <n v="70"/>
    <d v="2010-12-13T00:00:00"/>
    <x v="8"/>
    <x v="2"/>
    <n v="70"/>
    <x v="26"/>
    <x v="5"/>
  </r>
  <r>
    <n v="1254427"/>
    <n v="10050304"/>
    <s v="CYT SUNR MERL(P08)STLV 750 12U 2010 IS"/>
    <n v="70"/>
    <d v="2010-12-13T00:00:00"/>
    <x v="5"/>
    <x v="2"/>
    <n v="70"/>
    <x v="26"/>
    <x v="5"/>
  </r>
  <r>
    <n v="1254429"/>
    <n v="10034806"/>
    <s v="CA RESERVA C.SAUV 750 12U JP"/>
    <n v="100"/>
    <d v="2010-12-13T00:00:00"/>
    <x v="9"/>
    <x v="2"/>
    <n v="100"/>
    <x v="26"/>
    <x v="5"/>
  </r>
  <r>
    <n v="1254504"/>
    <n v="10050305"/>
    <s v="CYT SUNR MER ST(V)STICK(P08)75012U2010SE"/>
    <n v="446"/>
    <d v="2010-12-13T00:00:00"/>
    <x v="5"/>
    <x v="2"/>
    <n v="446"/>
    <x v="26"/>
    <x v="5"/>
  </r>
  <r>
    <n v="1254565"/>
    <n v="10049995"/>
    <s v="CYT XPLORADOR MERL(P08) 750 12U US"/>
    <n v="910"/>
    <d v="2010-12-13T00:00:00"/>
    <x v="2"/>
    <x v="2"/>
    <n v="910"/>
    <x v="26"/>
    <x v="5"/>
  </r>
  <r>
    <n v="1254602"/>
    <n v="12006084"/>
    <s v="2100 C.SAUV MELCHOR 0750 CH 2007 1U CR"/>
    <n v="20"/>
    <d v="2010-12-13T00:00:00"/>
    <x v="9"/>
    <x v="2"/>
    <n v="20"/>
    <x v="26"/>
    <x v="5"/>
  </r>
  <r>
    <n v="1251579"/>
    <n v="10047752"/>
    <s v="CYT EXPORTACION SEL(P08)MERL 1500 6U CL"/>
    <n v="8306"/>
    <d v="2010-12-13T00:00:00"/>
    <x v="12"/>
    <x v="2"/>
    <n v="8306"/>
    <x v="26"/>
    <x v="5"/>
  </r>
  <r>
    <n v="1254410"/>
    <n v="10043019"/>
    <s v="CYT MARQUES C.SAUV 750 12U 2008 VEU"/>
    <n v="140"/>
    <d v="2010-12-13T00:00:00"/>
    <x v="9"/>
    <x v="2"/>
    <n v="140"/>
    <x v="26"/>
    <x v="5"/>
  </r>
  <r>
    <n v="1254933"/>
    <n v="10020023"/>
    <s v="CYT CASILL CHARD 750 12U VAS"/>
    <n v="33"/>
    <d v="2010-12-13T00:00:00"/>
    <x v="5"/>
    <x v="2"/>
    <n v="33"/>
    <x v="26"/>
    <x v="5"/>
  </r>
  <r>
    <n v="1254408"/>
    <n v="10036710"/>
    <s v="CYT SENDERO S.BLC(P07) 750 12U CL"/>
    <n v="700"/>
    <d v="2010-12-13T00:00:00"/>
    <x v="8"/>
    <x v="2"/>
    <n v="700"/>
    <x v="26"/>
    <x v="5"/>
  </r>
  <r>
    <n v="1254620"/>
    <n v="10038105"/>
    <s v="CYT CASILL SHIRAZ 750 12U (C/ESP) CA"/>
    <n v="31"/>
    <d v="2010-12-13T00:00:00"/>
    <x v="5"/>
    <x v="2"/>
    <n v="31"/>
    <x v="26"/>
    <x v="5"/>
  </r>
  <r>
    <n v="1254643"/>
    <n v="10043992"/>
    <s v="CYT LADERA VERDE S.BLC(ST)750 12U 2010GB"/>
    <n v="60"/>
    <d v="2010-12-13T00:00:00"/>
    <x v="5"/>
    <x v="2"/>
    <n v="60"/>
    <x v="26"/>
    <x v="5"/>
  </r>
  <r>
    <n v="1254712"/>
    <n v="12006047"/>
    <s v="4112 P.NOIR 20BARREL 0750 CH 2008 1U VEU"/>
    <n v="30"/>
    <d v="2010-12-13T00:00:00"/>
    <x v="9"/>
    <x v="2"/>
    <n v="30"/>
    <x v="26"/>
    <x v="5"/>
  </r>
  <r>
    <n v="1254729"/>
    <n v="10045695"/>
    <s v="CYT CYT RVDO S.BLC 750 12U UY"/>
    <n v="280"/>
    <d v="2010-12-13T00:00:00"/>
    <x v="10"/>
    <x v="2"/>
    <n v="280"/>
    <x v="26"/>
    <x v="5"/>
  </r>
  <r>
    <n v="1254732"/>
    <n v="10047080"/>
    <s v="CYT LADERA VERDE C.SAUV STL(P08)75012UHK"/>
    <n v="670"/>
    <d v="2010-12-13T00:00:00"/>
    <x v="2"/>
    <x v="2"/>
    <n v="670"/>
    <x v="26"/>
    <x v="5"/>
  </r>
  <r>
    <n v="1254736"/>
    <n v="10041858"/>
    <s v="CYT FRONT S.BLC(P06) 750 12U 2010 VEU"/>
    <n v="336"/>
    <d v="2010-12-13T00:00:00"/>
    <x v="2"/>
    <x v="2"/>
    <n v="336"/>
    <x v="26"/>
    <x v="5"/>
  </r>
  <r>
    <n v="1254743"/>
    <n v="10020574"/>
    <s v="CYT CASILL CHARD(ND) 375 24U LATAM"/>
    <n v="96"/>
    <d v="2010-12-13T00:00:00"/>
    <x v="3"/>
    <x v="2"/>
    <n v="96"/>
    <x v="26"/>
    <x v="5"/>
  </r>
  <r>
    <n v="1254744"/>
    <n v="10020039"/>
    <s v="CYT CASILL CHARD 750 12U LATAM"/>
    <n v="480"/>
    <d v="2010-12-13T00:00:00"/>
    <x v="5"/>
    <x v="2"/>
    <n v="480"/>
    <x v="26"/>
    <x v="5"/>
  </r>
  <r>
    <n v="1254612"/>
    <n v="10046049"/>
    <s v="CA CLASSICO C.SAUV STIC STLV 750 12U NO"/>
    <n v="840"/>
    <d v="2010-12-13T00:00:00"/>
    <x v="5"/>
    <x v="2"/>
    <n v="840"/>
    <x v="26"/>
    <x v="5"/>
  </r>
  <r>
    <n v="1254884"/>
    <n v="10050638"/>
    <s v="CYT SUNR BIB C.SAUV(P08) 3L 4U 2010IS"/>
    <n v="336"/>
    <d v="2010-12-13T00:00:00"/>
    <x v="7"/>
    <x v="2"/>
    <n v="336"/>
    <x v="26"/>
    <x v="5"/>
  </r>
  <r>
    <n v="1254763"/>
    <n v="10038603"/>
    <s v="CYT CASILL SHIRAZ 750 12U 2009 VEU"/>
    <n v="164"/>
    <d v="2010-12-13T00:00:00"/>
    <x v="5"/>
    <x v="2"/>
    <n v="164"/>
    <x v="26"/>
    <x v="5"/>
  </r>
  <r>
    <n v="1254764"/>
    <n v="10042000"/>
    <s v="CYT FRONT BIB CHARD(SLIM) 3L 4U 2010 VEU"/>
    <n v="398.66666670000001"/>
    <d v="2010-12-13T00:00:00"/>
    <x v="7"/>
    <x v="2"/>
    <n v="398.66666670000001"/>
    <x v="26"/>
    <x v="5"/>
  </r>
  <r>
    <n v="1254766"/>
    <n v="10044505"/>
    <s v="CYT FRONT C.SAUV(P06) 750  6U TR"/>
    <n v="0"/>
    <d v="2010-12-13T00:00:00"/>
    <x v="2"/>
    <x v="2"/>
    <n v="1575"/>
    <x v="26"/>
    <x v="5"/>
  </r>
  <r>
    <n v="1254767"/>
    <n v="10038377"/>
    <s v="CYT CASILL MERL 750 6U 2009 VEU"/>
    <n v="22"/>
    <d v="2010-12-13T00:00:00"/>
    <x v="5"/>
    <x v="2"/>
    <n v="22"/>
    <x v="26"/>
    <x v="5"/>
  </r>
  <r>
    <n v="1254769"/>
    <n v="10051611"/>
    <s v="CYT FRONT C.SAU/ROS STL(P06)75012U2010JP"/>
    <n v="443"/>
    <d v="2010-12-13T00:00:00"/>
    <x v="2"/>
    <x v="2"/>
    <n v="443"/>
    <x v="26"/>
    <x v="5"/>
  </r>
  <r>
    <n v="1254770"/>
    <n v="10046057"/>
    <s v="CA CLASSICO CHARD STIC 750 12U VIN"/>
    <n v="33"/>
    <d v="2010-12-13T00:00:00"/>
    <x v="5"/>
    <x v="2"/>
    <n v="33"/>
    <x v="26"/>
    <x v="5"/>
  </r>
  <r>
    <n v="1254777"/>
    <n v="10050296"/>
    <s v="CYT SUNR MERL(P08) 750 12U 2010 VEU"/>
    <n v="112"/>
    <d v="2010-12-13T00:00:00"/>
    <x v="5"/>
    <x v="2"/>
    <n v="112"/>
    <x v="26"/>
    <x v="5"/>
  </r>
  <r>
    <n v="1254778"/>
    <n v="10050611"/>
    <s v="CYT SUNR C.SAUV(P08) 750 6U 2010 VEU"/>
    <n v="56"/>
    <d v="2010-12-13T00:00:00"/>
    <x v="11"/>
    <x v="2"/>
    <n v="56"/>
    <x v="26"/>
    <x v="5"/>
  </r>
  <r>
    <n v="1254795"/>
    <n v="10041179"/>
    <s v="CYT SUNR C.SAUV(P08) 750 6U AO"/>
    <n v="905"/>
    <d v="2010-12-13T00:00:00"/>
    <x v="12"/>
    <x v="2"/>
    <n v="905"/>
    <x v="26"/>
    <x v="5"/>
  </r>
  <r>
    <n v="1254399"/>
    <n v="10044467"/>
    <s v="CYT FRONT C.SAUV(P06) 750 12U LATAM"/>
    <n v="2156"/>
    <d v="2010-12-13T00:00:00"/>
    <x v="11"/>
    <x v="2"/>
    <n v="2156"/>
    <x v="26"/>
    <x v="5"/>
  </r>
  <r>
    <n v="1254816"/>
    <n v="10044478"/>
    <s v="CYT FRONT S.BLC(P06) 750 12U VE"/>
    <n v="3228"/>
    <d v="2010-12-13T00:00:00"/>
    <x v="2"/>
    <x v="2"/>
    <n v="3228"/>
    <x v="26"/>
    <x v="5"/>
  </r>
  <r>
    <n v="1254045"/>
    <n v="10050299"/>
    <s v="CYT SUNR MERL ST(V)(P08)75012U 2010 NORD"/>
    <m/>
    <d v="2010-12-13T00:00:00"/>
    <x v="12"/>
    <x v="1"/>
    <n v="250"/>
    <x v="26"/>
    <x v="5"/>
  </r>
  <r>
    <n v="1254827"/>
    <n v="10043651"/>
    <s v="CYT MARQUES SYRAH 750 12U 2008 VE"/>
    <n v="105"/>
    <d v="2010-12-13T00:00:00"/>
    <x v="9"/>
    <x v="2"/>
    <n v="105"/>
    <x v="26"/>
    <x v="5"/>
  </r>
  <r>
    <n v="1254828"/>
    <n v="12005944"/>
    <s v="1099 CHARD AMELIA 0750 CH 2008 1U VE"/>
    <n v="37"/>
    <d v="2010-12-13T00:00:00"/>
    <x v="9"/>
    <x v="2"/>
    <n v="37"/>
    <x v="26"/>
    <x v="5"/>
  </r>
  <r>
    <n v="1254846"/>
    <n v="10019901"/>
    <s v="PA P.ALTO RVA C.SAUV 750 12U LATAM"/>
    <n v="740"/>
    <d v="2010-12-13T00:00:00"/>
    <x v="5"/>
    <x v="2"/>
    <n v="740"/>
    <x v="26"/>
    <x v="5"/>
  </r>
  <r>
    <n v="1254848"/>
    <n v="10031037"/>
    <s v="CYT SUNR C.SAUV(P08) 750 12U LATAM"/>
    <n v="518"/>
    <d v="2010-12-13T00:00:00"/>
    <x v="11"/>
    <x v="2"/>
    <n v="518"/>
    <x v="26"/>
    <x v="5"/>
  </r>
  <r>
    <n v="1254849"/>
    <n v="10031070"/>
    <s v="CYT SUNR MERL(P08) 750 12U LATAM"/>
    <n v="404"/>
    <d v="2010-12-13T00:00:00"/>
    <x v="11"/>
    <x v="2"/>
    <n v="404"/>
    <x v="26"/>
    <x v="5"/>
  </r>
  <r>
    <n v="1254874"/>
    <n v="10035103"/>
    <s v="CYT D.MELCHOR C.SAUV(95PTS)7506U2006 VE"/>
    <n v="0"/>
    <d v="2010-12-13T00:00:00"/>
    <x v="9"/>
    <x v="2"/>
    <n v="25"/>
    <x v="26"/>
    <x v="5"/>
  </r>
  <r>
    <n v="1254881"/>
    <n v="10041074"/>
    <s v="CYT FRONT S.BLC STLV(P06) 1500 6U CA"/>
    <n v="249"/>
    <d v="2010-12-13T00:00:00"/>
    <x v="9"/>
    <x v="2"/>
    <n v="249"/>
    <x v="26"/>
    <x v="5"/>
  </r>
  <r>
    <n v="1254882"/>
    <n v="10050711"/>
    <s v="CYT MARQUES MERLOT 750 12U 2009 CA"/>
    <n v="28"/>
    <d v="2010-12-13T00:00:00"/>
    <x v="9"/>
    <x v="2"/>
    <n v="28"/>
    <x v="26"/>
    <x v="5"/>
  </r>
  <r>
    <n v="7078842"/>
    <n v="10044740"/>
    <s v="CS 20 BARREL SYRAH 750 6U 2008 VEU"/>
    <n v="25"/>
    <d v="2010-12-13T00:00:00"/>
    <x v="9"/>
    <x v="2"/>
    <n v="25"/>
    <x v="26"/>
    <x v="5"/>
  </r>
  <r>
    <n v="1254885"/>
    <n v="10050637"/>
    <s v="CYT SUNR BIB C.SAUV(P08)3L 4U 2010(MS)DE"/>
    <n v="1232"/>
    <d v="2010-12-13T00:00:00"/>
    <x v="7"/>
    <x v="2"/>
    <n v="1232"/>
    <x v="26"/>
    <x v="5"/>
  </r>
  <r>
    <n v="1254916"/>
    <n v="10044630"/>
    <s v="CYT FRONT CHARD(STELV)(P06)750 12U (V)CA"/>
    <n v="140"/>
    <d v="2010-12-13T00:00:00"/>
    <x v="2"/>
    <x v="2"/>
    <n v="140"/>
    <x v="26"/>
    <x v="5"/>
  </r>
  <r>
    <n v="1254814"/>
    <n v="10050330"/>
    <s v="CYT FRONT C.SAUV(P06)750 12U VE"/>
    <n v="8260"/>
    <d v="2010-12-13T00:00:00"/>
    <x v="2"/>
    <x v="2"/>
    <n v="8260"/>
    <x v="26"/>
    <x v="5"/>
  </r>
  <r>
    <n v="1254888"/>
    <n v="10035776"/>
    <s v="CYT CASILL CHARD 750 6U 2009 DE/BE"/>
    <n v="251"/>
    <d v="2010-12-13T00:00:00"/>
    <x v="2"/>
    <x v="2"/>
    <n v="251"/>
    <x v="26"/>
    <x v="5"/>
  </r>
  <r>
    <n v="1254889"/>
    <n v="10038460"/>
    <s v="CYT CASILL C.SAUV 375 24U 2009 DE/BE"/>
    <n v="126"/>
    <d v="2010-12-13T00:00:00"/>
    <x v="3"/>
    <x v="2"/>
    <n v="126"/>
    <x v="26"/>
    <x v="5"/>
  </r>
  <r>
    <n v="1254903"/>
    <n v="10044722"/>
    <s v="CYT FRONC.SA/ME(ST)(P06)7506U2010(CHA)BE"/>
    <n v="1470"/>
    <d v="2010-12-13T00:00:00"/>
    <x v="2"/>
    <x v="2"/>
    <n v="1470"/>
    <x v="26"/>
    <x v="5"/>
  </r>
  <r>
    <n v="1254904"/>
    <n v="10047286"/>
    <s v="CYTFRONSBLC/SEM(ST)(P06)7506U2010(CHA)BE"/>
    <n v="840"/>
    <d v="2010-12-13T00:00:00"/>
    <x v="2"/>
    <x v="2"/>
    <n v="840"/>
    <x v="26"/>
    <x v="5"/>
  </r>
  <r>
    <n v="1254905"/>
    <n v="10042451"/>
    <s v="CYT CASILL C.SAUV 375 12U 2009 DK/NL"/>
    <n v="95"/>
    <d v="2010-12-13T00:00:00"/>
    <x v="3"/>
    <x v="2"/>
    <n v="95"/>
    <x v="26"/>
    <x v="5"/>
  </r>
  <r>
    <n v="1254908"/>
    <n v="10044493"/>
    <s v="CYT FRONT CHARD(P06) 750 12U VE"/>
    <n v="495"/>
    <d v="2010-12-13T00:00:00"/>
    <x v="2"/>
    <x v="2"/>
    <n v="495"/>
    <x v="26"/>
    <x v="5"/>
  </r>
  <r>
    <n v="1254909"/>
    <n v="10026750"/>
    <s v="CA RESERVA SYRAH 750 12U VEU"/>
    <n v="150"/>
    <d v="2010-12-13T00:00:00"/>
    <x v="5"/>
    <x v="2"/>
    <n v="150"/>
    <x v="26"/>
    <x v="5"/>
  </r>
  <r>
    <n v="1254910"/>
    <n v="10034892"/>
    <s v="CA RESERVA CHARD STLV 750 12U VEU"/>
    <n v="100"/>
    <d v="2010-12-13T00:00:00"/>
    <x v="3"/>
    <x v="2"/>
    <n v="100"/>
    <x v="26"/>
    <x v="5"/>
  </r>
  <r>
    <n v="1254824"/>
    <n v="10020165"/>
    <s v="CYT CASILL SHIRAZ 750 12U VE"/>
    <n v="165"/>
    <d v="2010-12-13T00:00:00"/>
    <x v="5"/>
    <x v="2"/>
    <n v="165"/>
    <x v="26"/>
    <x v="5"/>
  </r>
  <r>
    <n v="1254757"/>
    <n v="10044453"/>
    <s v="CYT FRONT CARM(P06) 750 12U VE"/>
    <n v="1400"/>
    <d v="2010-12-13T00:00:00"/>
    <x v="2"/>
    <x v="2"/>
    <n v="1400"/>
    <x v="26"/>
    <x v="5"/>
  </r>
  <r>
    <n v="1254915"/>
    <n v="10044571"/>
    <s v="CYT FRONT S.BLC STLV(P06)750 12U CA"/>
    <n v="280"/>
    <d v="2010-12-13T00:00:00"/>
    <x v="2"/>
    <x v="2"/>
    <n v="280"/>
    <x v="26"/>
    <x v="5"/>
  </r>
  <r>
    <n v="1254883"/>
    <n v="10050626"/>
    <s v="CYT SUNR C.SAUV(P08)STLV 750 12U 2010IS"/>
    <n v="140"/>
    <d v="2010-12-13T00:00:00"/>
    <x v="12"/>
    <x v="2"/>
    <n v="140"/>
    <x v="26"/>
    <x v="5"/>
  </r>
  <r>
    <n v="1254935"/>
    <n v="10038373"/>
    <s v="CYT CASILL MERL 750 12U 2009 VEU"/>
    <n v="141"/>
    <d v="2010-12-13T00:00:00"/>
    <x v="5"/>
    <x v="2"/>
    <n v="141"/>
    <x v="26"/>
    <x v="5"/>
  </r>
  <r>
    <n v="1254938"/>
    <n v="10031112"/>
    <s v="CYT SUNR CHARD(P08) 750 12U LATAM"/>
    <n v="173"/>
    <d v="2010-12-13T00:00:00"/>
    <x v="11"/>
    <x v="2"/>
    <n v="173"/>
    <x v="26"/>
    <x v="5"/>
  </r>
  <r>
    <n v="1254939"/>
    <n v="10036997"/>
    <s v="CYT SE S.BLC 375 24U CL"/>
    <n v="861"/>
    <d v="2010-12-13T00:00:00"/>
    <x v="8"/>
    <x v="2"/>
    <n v="861"/>
    <x v="26"/>
    <x v="5"/>
  </r>
  <r>
    <n v="1254943"/>
    <n v="10041137"/>
    <s v="CYT SUNR S.BLC(P08) 750 6U RU"/>
    <n v="1183.5"/>
    <d v="2010-12-13T00:00:00"/>
    <x v="5"/>
    <x v="2"/>
    <n v="1183.5"/>
    <x v="26"/>
    <x v="5"/>
  </r>
  <r>
    <n v="1254951"/>
    <n v="10041137"/>
    <s v="CYT SUNR S.BLC(P08) 750 6U RU"/>
    <n v="533.5"/>
    <d v="2010-12-13T00:00:00"/>
    <x v="11"/>
    <x v="2"/>
    <n v="533.5"/>
    <x v="26"/>
    <x v="5"/>
  </r>
  <r>
    <n v="1254972"/>
    <n v="10044480"/>
    <s v="CYT FRONT S.BLC(P06) 750 12U VAR"/>
    <n v="112"/>
    <d v="2010-12-13T00:00:00"/>
    <x v="2"/>
    <x v="2"/>
    <n v="112"/>
    <x v="26"/>
    <x v="5"/>
  </r>
  <r>
    <n v="1254986"/>
    <n v="10050728"/>
    <s v="CYT MARQUES MERLOT 750 6U 2009 VAS"/>
    <n v="98"/>
    <d v="2010-12-13T00:00:00"/>
    <x v="9"/>
    <x v="2"/>
    <n v="98"/>
    <x v="26"/>
    <x v="5"/>
  </r>
  <r>
    <n v="1254987"/>
    <n v="10050536"/>
    <s v="CYT MARQUES CHARD 750 12U 2009 VAS"/>
    <n v="88"/>
    <d v="2010-12-13T00:00:00"/>
    <x v="9"/>
    <x v="2"/>
    <n v="88"/>
    <x v="26"/>
    <x v="5"/>
  </r>
  <r>
    <n v="1251491"/>
    <n v="10047720"/>
    <s v="CP EXPORTACION SEL(P08) CARM 1500 6U CL"/>
    <n v="2750"/>
    <d v="2010-12-13T00:00:00"/>
    <x v="12"/>
    <x v="2"/>
    <n v="2750"/>
    <x v="26"/>
    <x v="5"/>
  </r>
  <r>
    <n v="1254911"/>
    <n v="10035160"/>
    <s v="CA CLASSICO C.SAUV(NV)STLV750 12U VEU"/>
    <n v="103"/>
    <d v="2010-12-13T00:00:00"/>
    <x v="5"/>
    <x v="2"/>
    <n v="103"/>
    <x v="26"/>
    <x v="5"/>
  </r>
  <r>
    <n v="1255177"/>
    <n v="10020040"/>
    <s v="CYT CASILL C.SAUV 750 12U LATAM"/>
    <n v="315"/>
    <d v="2010-12-13T00:00:00"/>
    <x v="5"/>
    <x v="2"/>
    <n v="315"/>
    <x v="26"/>
    <x v="5"/>
  </r>
  <r>
    <n v="7078971"/>
    <n v="10044090"/>
    <s v="CS CONO SUR VIOG(P07) STLV 750 6U NL"/>
    <n v="225"/>
    <d v="2010-12-13T00:00:00"/>
    <x v="5"/>
    <x v="2"/>
    <n v="225"/>
    <x v="26"/>
    <x v="5"/>
  </r>
  <r>
    <n v="1255040"/>
    <n v="10049494"/>
    <s v="CYT SUNR CHARD(P08)STLV 750 12U 2010NORD"/>
    <n v="269"/>
    <d v="2010-12-13T00:00:00"/>
    <x v="11"/>
    <x v="2"/>
    <n v="269"/>
    <x v="26"/>
    <x v="5"/>
  </r>
  <r>
    <n v="1255041"/>
    <n v="10050465"/>
    <s v="CYT (=FRONT) BIB C.SAUV(P06)3L 4U 2010NO"/>
    <n v="428"/>
    <d v="2010-12-13T00:00:00"/>
    <x v="7"/>
    <x v="2"/>
    <n v="428"/>
    <x v="26"/>
    <x v="5"/>
  </r>
  <r>
    <n v="1255052"/>
    <n v="21000149"/>
    <s v="1208 FINISIMO S.BLC 750 12U ST 2010 VEU"/>
    <n v="1080"/>
    <d v="2010-12-13T00:00:00"/>
    <x v="3"/>
    <x v="2"/>
    <n v="1080"/>
    <x v="26"/>
    <x v="5"/>
  </r>
  <r>
    <n v="1255105"/>
    <n v="21000071"/>
    <s v="1102 CHARD SUNR 750 12U ST 2010 VEU"/>
    <n v="660"/>
    <d v="2010-12-13T00:00:00"/>
    <x v="3"/>
    <x v="2"/>
    <n v="660"/>
    <x v="26"/>
    <x v="5"/>
  </r>
  <r>
    <n v="1255115"/>
    <n v="10050042"/>
    <s v="CYT SUNR BIB SHIRAZ(P08) 3L 4U 2010 GB"/>
    <n v="553.33333330000005"/>
    <d v="2010-12-13T00:00:00"/>
    <x v="7"/>
    <x v="2"/>
    <n v="553.33333330000005"/>
    <x v="26"/>
    <x v="5"/>
  </r>
  <r>
    <n v="1255153"/>
    <n v="10004295"/>
    <s v="CYT CYT ROSE 1500 6U DE"/>
    <n v="275"/>
    <d v="2010-12-13T00:00:00"/>
    <x v="12"/>
    <x v="2"/>
    <n v="275"/>
    <x v="26"/>
    <x v="5"/>
  </r>
  <r>
    <n v="1255154"/>
    <n v="10032273"/>
    <s v="CYT FRONT CA/MESTLV(P06)75012U(C/ESP)CA"/>
    <n v="630"/>
    <d v="2010-12-13T00:00:00"/>
    <x v="2"/>
    <x v="2"/>
    <n v="630"/>
    <x v="26"/>
    <x v="5"/>
  </r>
  <r>
    <n v="1255155"/>
    <n v="10034323"/>
    <s v="CYT CASILL C.SAUV 1500 6U (C/ESP)CA"/>
    <n v="140"/>
    <d v="2010-12-13T00:00:00"/>
    <x v="9"/>
    <x v="2"/>
    <n v="140"/>
    <x v="26"/>
    <x v="5"/>
  </r>
  <r>
    <n v="1255339"/>
    <n v="10050188"/>
    <s v="CYT FRONT BIB CAB.SAUV(P06)SLIM 3L 4UVEU"/>
    <n v="280"/>
    <d v="2010-12-13T00:00:00"/>
    <x v="7"/>
    <x v="2"/>
    <n v="280"/>
    <x v="26"/>
    <x v="5"/>
  </r>
  <r>
    <n v="1255301"/>
    <n v="10036397"/>
    <s v="CA RESERVA C.SAUV 750 12U RU"/>
    <n v="70"/>
    <d v="2010-12-13T00:00:00"/>
    <x v="1"/>
    <x v="2"/>
    <n v="70"/>
    <x v="26"/>
    <x v="5"/>
  </r>
  <r>
    <n v="1255656"/>
    <n v="10037953"/>
    <s v="CYT CASILL PINOT GRIS STLV 750 12U PR"/>
    <n v="141"/>
    <d v="2010-12-13T00:00:00"/>
    <x v="2"/>
    <x v="2"/>
    <n v="141"/>
    <x v="26"/>
    <x v="5"/>
  </r>
  <r>
    <n v="1255299"/>
    <n v="10049238"/>
    <s v="CYT FRONT C.SAUV(P06)STLV 750 12U2010VEU"/>
    <n v="37"/>
    <d v="2010-12-13T00:00:00"/>
    <x v="2"/>
    <x v="2"/>
    <n v="37"/>
    <x v="26"/>
    <x v="5"/>
  </r>
  <r>
    <n v="1255209"/>
    <n v="10020290"/>
    <s v="CYT CASILL C.SAUV 750 12U US"/>
    <n v="2778"/>
    <d v="2010-12-13T00:00:00"/>
    <x v="0"/>
    <x v="2"/>
    <n v="2778"/>
    <x v="26"/>
    <x v="5"/>
  </r>
  <r>
    <n v="1255210"/>
    <n v="10050077"/>
    <s v="CYT CASILL C.SAUV ECO 750 6U 2009 GB"/>
    <n v="5705.5"/>
    <d v="2010-12-13T00:00:00"/>
    <x v="2"/>
    <x v="2"/>
    <n v="5705.5"/>
    <x v="26"/>
    <x v="5"/>
  </r>
  <r>
    <n v="1255211"/>
    <n v="10020040"/>
    <s v="CYT CASILL C.SAUV 750 12U LATAM"/>
    <n v="5508"/>
    <d v="2010-12-13T00:00:00"/>
    <x v="0"/>
    <x v="2"/>
    <n v="5508"/>
    <x v="26"/>
    <x v="5"/>
  </r>
  <r>
    <n v="1255217"/>
    <n v="12005921"/>
    <s v="1099 CHARD AMELIA 0750 CH 2008 1U CL"/>
    <n v="22.5"/>
    <d v="2010-12-13T00:00:00"/>
    <x v="9"/>
    <x v="2"/>
    <n v="22.5"/>
    <x v="26"/>
    <x v="5"/>
  </r>
  <r>
    <n v="1255220"/>
    <n v="10034510"/>
    <s v="CYT CASILL PINOT GRIS STLV 750 12U US"/>
    <n v="1016"/>
    <d v="2010-12-13T00:00:00"/>
    <x v="2"/>
    <x v="2"/>
    <n v="1016"/>
    <x v="26"/>
    <x v="5"/>
  </r>
  <r>
    <n v="1255248"/>
    <n v="10044655"/>
    <s v="CYT FRONT C.SAUV(P07)(STICKER)750 12U US"/>
    <n v="1120"/>
    <d v="2010-12-13T00:00:00"/>
    <x v="2"/>
    <x v="2"/>
    <n v="1120"/>
    <x v="26"/>
    <x v="5"/>
  </r>
  <r>
    <n v="1255263"/>
    <n v="10043036"/>
    <s v="CYT MARQUES C.SAUV 750 12U 2008 EC"/>
    <n v="196"/>
    <d v="2010-12-13T00:00:00"/>
    <x v="9"/>
    <x v="2"/>
    <n v="196"/>
    <x v="26"/>
    <x v="5"/>
  </r>
  <r>
    <n v="1255267"/>
    <n v="10050547"/>
    <s v="CYT MARQUES CHARD 750 12U 2009 EC"/>
    <n v="150"/>
    <d v="2010-12-13T00:00:00"/>
    <x v="9"/>
    <x v="2"/>
    <n v="150"/>
    <x v="26"/>
    <x v="5"/>
  </r>
  <r>
    <n v="1255158"/>
    <n v="10043819"/>
    <s v="CYT CAB.SAUV/MER(NV) 1500 6U DE"/>
    <n v="7077"/>
    <d v="2010-12-13T00:00:00"/>
    <x v="9"/>
    <x v="2"/>
    <n v="7077"/>
    <x v="26"/>
    <x v="5"/>
  </r>
  <r>
    <n v="1255370"/>
    <n v="12005918"/>
    <s v="1099 CHARD AMELIA 0750 CH 2008 1U AR"/>
    <n v="15"/>
    <d v="2010-12-13T00:00:00"/>
    <x v="9"/>
    <x v="2"/>
    <n v="15"/>
    <x v="26"/>
    <x v="5"/>
  </r>
  <r>
    <n v="1247274"/>
    <n v="10034849"/>
    <s v="CYT FRONT CARM(P07)1500 6U US"/>
    <n v="3040"/>
    <d v="2010-12-13T00:00:00"/>
    <x v="1"/>
    <x v="2"/>
    <n v="3040"/>
    <x v="26"/>
    <x v="5"/>
  </r>
  <r>
    <n v="1255302"/>
    <n v="10036398"/>
    <s v="CA RESERVA SYRAH 750 12U RU"/>
    <n v="150"/>
    <d v="2010-12-13T00:00:00"/>
    <x v="5"/>
    <x v="2"/>
    <n v="150"/>
    <x v="26"/>
    <x v="5"/>
  </r>
  <r>
    <n v="1255304"/>
    <n v="10045966"/>
    <s v="CA CLASSICO CARM STIC 750 12U RU"/>
    <n v="242"/>
    <d v="2010-12-13T00:00:00"/>
    <x v="5"/>
    <x v="2"/>
    <n v="242"/>
    <x v="26"/>
    <x v="5"/>
  </r>
  <r>
    <n v="1255306"/>
    <n v="10022500"/>
    <s v="CYT FRONT S.BLC(P06) 750 6U RU"/>
    <n v="1114"/>
    <d v="2010-12-13T00:00:00"/>
    <x v="2"/>
    <x v="2"/>
    <n v="1114"/>
    <x v="26"/>
    <x v="5"/>
  </r>
  <r>
    <n v="1255307"/>
    <n v="10022571"/>
    <s v="CYT FRONT CARM(P06) 750 6U RU"/>
    <n v="76.5"/>
    <d v="2010-12-13T00:00:00"/>
    <x v="8"/>
    <x v="2"/>
    <n v="76.5"/>
    <x v="26"/>
    <x v="5"/>
  </r>
  <r>
    <n v="1255317"/>
    <n v="10044506"/>
    <s v="CYT FRONT C.SAUV(P06) 750 6U RU"/>
    <n v="2400"/>
    <d v="2010-12-13T00:00:00"/>
    <x v="2"/>
    <x v="2"/>
    <n v="2400"/>
    <x v="26"/>
    <x v="5"/>
  </r>
  <r>
    <n v="1255319"/>
    <n v="10044855"/>
    <s v="CYT CASILL MERL(STICKER) 750 6U RU"/>
    <n v="1636.5"/>
    <d v="2010-12-13T00:00:00"/>
    <x v="5"/>
    <x v="2"/>
    <n v="1636.5"/>
    <x v="26"/>
    <x v="5"/>
  </r>
  <r>
    <n v="1255320"/>
    <n v="10044858"/>
    <s v="CYT CASILL C.SAUV (STICKER) 750 6U RU"/>
    <n v="0"/>
    <d v="2010-12-13T00:00:00"/>
    <x v="2"/>
    <x v="2"/>
    <n v="1200"/>
    <x v="26"/>
    <x v="5"/>
  </r>
  <r>
    <n v="1255326"/>
    <n v="10020036"/>
    <s v="CYT CASILL MERL 750 12U LATAM"/>
    <n v="500"/>
    <d v="2010-12-13T00:00:00"/>
    <x v="2"/>
    <x v="2"/>
    <n v="500"/>
    <x v="26"/>
    <x v="5"/>
  </r>
  <r>
    <n v="1255198"/>
    <n v="10026665"/>
    <s v="CA CLASSICO CARM 750 12U CL"/>
    <n v="210"/>
    <d v="2010-12-13T00:00:00"/>
    <x v="5"/>
    <x v="2"/>
    <n v="210"/>
    <x v="26"/>
    <x v="5"/>
  </r>
  <r>
    <n v="7078638"/>
    <n v="10044306"/>
    <s v="CS ROKO S.BLC STLV 750 6U VEU"/>
    <n v="5489"/>
    <d v="2010-12-13T00:00:00"/>
    <x v="0"/>
    <x v="2"/>
    <n v="5489"/>
    <x v="26"/>
    <x v="5"/>
  </r>
  <r>
    <n v="7078552"/>
    <n v="10046237"/>
    <s v="CS C.SUR TOC C.SAUV(P08)STL 750 12U VEU"/>
    <n v="100"/>
    <d v="2010-12-13T00:00:00"/>
    <x v="3"/>
    <x v="2"/>
    <n v="100"/>
    <x v="26"/>
    <x v="5"/>
  </r>
  <r>
    <n v="1255292"/>
    <n v="21000071"/>
    <s v="1102 CHARD SUNR 750 12U ST 2010 VEU"/>
    <n v="1980"/>
    <d v="2010-12-13T00:00:00"/>
    <x v="3"/>
    <x v="2"/>
    <n v="1980"/>
    <x v="26"/>
    <x v="5"/>
  </r>
  <r>
    <n v="1255458"/>
    <n v="10044920"/>
    <s v="CYT CASILL C.SAUV ECO 750 12U 2009 VEU"/>
    <n v="1400"/>
    <d v="2010-12-13T00:00:00"/>
    <x v="2"/>
    <x v="2"/>
    <n v="1400"/>
    <x v="26"/>
    <x v="5"/>
  </r>
  <r>
    <n v="1255463"/>
    <n v="10026751"/>
    <s v="CA RESERVA SYRAH 750 12U PL"/>
    <n v="0"/>
    <d v="2010-12-13T00:00:00"/>
    <x v="5"/>
    <x v="2"/>
    <n v="50"/>
    <x v="26"/>
    <x v="5"/>
  </r>
  <r>
    <n v="1255464"/>
    <n v="10026776"/>
    <s v="CA RESERVA C.SAUV 750 12U PL"/>
    <n v="0"/>
    <d v="2010-12-13T00:00:00"/>
    <x v="5"/>
    <x v="2"/>
    <n v="75"/>
    <x v="26"/>
    <x v="5"/>
  </r>
  <r>
    <n v="1255466"/>
    <n v="10039606"/>
    <s v="CA MOAI CHILEAN RED WINE 750 12U PL"/>
    <n v="0"/>
    <d v="2010-12-13T00:00:00"/>
    <x v="1"/>
    <x v="2"/>
    <n v="545"/>
    <x v="26"/>
    <x v="5"/>
  </r>
  <r>
    <n v="1255485"/>
    <n v="10020301"/>
    <s v="CYT CASILL C.SAUV 750 12U PR"/>
    <n v="513"/>
    <d v="2010-12-13T00:00:00"/>
    <x v="5"/>
    <x v="2"/>
    <n v="513"/>
    <x v="26"/>
    <x v="5"/>
  </r>
  <r>
    <n v="1255509"/>
    <n v="10041224"/>
    <s v="CYT SUNR CARM(P08) 750 6U RU"/>
    <n v="225.5"/>
    <d v="2010-12-13T00:00:00"/>
    <x v="3"/>
    <x v="2"/>
    <n v="225.5"/>
    <x v="26"/>
    <x v="5"/>
  </r>
  <r>
    <n v="1255515"/>
    <n v="10031070"/>
    <s v="CYT SUNR MERL(P08) 750 12U LATAM"/>
    <n v="191"/>
    <d v="2010-12-13T00:00:00"/>
    <x v="5"/>
    <x v="2"/>
    <n v="191"/>
    <x v="26"/>
    <x v="5"/>
  </r>
  <r>
    <n v="1255563"/>
    <n v="12001705"/>
    <s v="2324 SYRAH CASILL 0750 CH"/>
    <n v="1003.166667"/>
    <d v="2010-12-13T00:00:00"/>
    <x v="3"/>
    <x v="2"/>
    <n v="1003.166667"/>
    <x v="26"/>
    <x v="5"/>
  </r>
  <r>
    <n v="1255332"/>
    <n v="10045704"/>
    <s v="CYT CYT RVDO MOSC/SEM 750 12U PE"/>
    <n v="84"/>
    <d v="2010-12-13T00:00:00"/>
    <x v="1"/>
    <x v="2"/>
    <n v="84"/>
    <x v="26"/>
    <x v="5"/>
  </r>
  <r>
    <n v="7078450"/>
    <n v="10050796"/>
    <s v="LR F.TRADE COOP RVA S.BLC 750 6U 2010 GB"/>
    <n v="2761.5"/>
    <d v="2010-12-13T00:00:00"/>
    <x v="6"/>
    <x v="2"/>
    <n v="2761.5"/>
    <x v="26"/>
    <x v="5"/>
  </r>
  <r>
    <n v="1253302"/>
    <n v="10044448"/>
    <s v="CYT FRONT MERL(P06) 750 12U LATAM"/>
    <n v="1327"/>
    <d v="2010-12-13T00:00:00"/>
    <x v="2"/>
    <x v="2"/>
    <n v="1327"/>
    <x v="26"/>
    <x v="5"/>
  </r>
  <r>
    <n v="1256632"/>
    <n v="10040625"/>
    <s v="CYT FRONT SHI/CSA STL(P06)15006U(C/ES)CA"/>
    <n v="300"/>
    <d v="2010-12-13T00:00:00"/>
    <x v="12"/>
    <x v="2"/>
    <n v="300"/>
    <x v="26"/>
    <x v="5"/>
  </r>
  <r>
    <n v="7077595"/>
    <n v="10050195"/>
    <s v="VE W.CREST MERL(P10) 750 12U US"/>
    <n v="1155"/>
    <d v="2010-12-13T00:00:00"/>
    <x v="2"/>
    <x v="2"/>
    <n v="1155"/>
    <x v="26"/>
    <x v="5"/>
  </r>
  <r>
    <n v="7077599"/>
    <n v="10050182"/>
    <s v="VE W.CREST MERL(P10) 1500 6U US"/>
    <n v="1550"/>
    <d v="2010-12-13T00:00:00"/>
    <x v="9"/>
    <x v="2"/>
    <n v="1550"/>
    <x v="26"/>
    <x v="5"/>
  </r>
  <r>
    <n v="7077869"/>
    <n v="10039750"/>
    <s v="CYT SE C.SAUV (CJA)700 12U CL"/>
    <n v="5528.1333329999998"/>
    <d v="2010-12-13T00:00:00"/>
    <x v="12"/>
    <x v="2"/>
    <n v="5528.1333329999998"/>
    <x v="26"/>
    <x v="5"/>
  </r>
  <r>
    <n v="7077935"/>
    <n v="10048515"/>
    <s v="CS NEBLINA S.BLC(P08)STLV 750 6U VEU"/>
    <n v="2711.5"/>
    <d v="2010-12-13T00:00:00"/>
    <x v="0"/>
    <x v="2"/>
    <n v="2711.5"/>
    <x v="26"/>
    <x v="5"/>
  </r>
  <r>
    <n v="7078056"/>
    <n v="10040463"/>
    <s v="CS CONO SUR CARM (P07)STL 750 6U VEU"/>
    <n v="42"/>
    <d v="2010-12-13T00:00:00"/>
    <x v="8"/>
    <x v="2"/>
    <n v="42"/>
    <x v="26"/>
    <x v="5"/>
  </r>
  <r>
    <n v="7078079"/>
    <n v="10048971"/>
    <s v="CS I.NEGRA RVA CSA(P09)ST7506U(TE)2010GB"/>
    <n v="6127"/>
    <d v="2010-12-13T00:00:00"/>
    <x v="11"/>
    <x v="2"/>
    <n v="6127"/>
    <x v="26"/>
    <x v="5"/>
  </r>
  <r>
    <n v="7078082"/>
    <n v="10050184"/>
    <s v="VE W.CREST C.SAUV(P10) 750 12U US"/>
    <n v="643"/>
    <d v="2010-12-13T00:00:00"/>
    <x v="2"/>
    <x v="2"/>
    <n v="643"/>
    <x v="26"/>
    <x v="5"/>
  </r>
  <r>
    <n v="1256354"/>
    <n v="10048229"/>
    <s v="CYT SUNR SPARKLING ROSE 750 6U JP"/>
    <n v="900"/>
    <d v="2010-12-13T00:00:00"/>
    <x v="9"/>
    <x v="2"/>
    <n v="900"/>
    <x v="26"/>
    <x v="5"/>
  </r>
  <r>
    <n v="7078113"/>
    <n v="10050124"/>
    <s v="MPO V.MPO VTAL C.SAUV(P05) 750 12U VAS"/>
    <n v="196"/>
    <d v="2010-12-13T00:00:00"/>
    <x v="1"/>
    <x v="2"/>
    <n v="196"/>
    <x v="26"/>
    <x v="5"/>
  </r>
  <r>
    <n v="7078626"/>
    <n v="10039756"/>
    <s v="CYT SE MERL (CJA) 700 12U CL"/>
    <n v="2749.6"/>
    <d v="2010-12-13T00:00:00"/>
    <x v="12"/>
    <x v="2"/>
    <n v="2749.6"/>
    <x v="26"/>
    <x v="5"/>
  </r>
  <r>
    <n v="7078306"/>
    <n v="10045921"/>
    <s v="CS REY L.ANDES RVA MERL(P08) 750 12U MX"/>
    <n v="210"/>
    <d v="2010-12-13T00:00:00"/>
    <x v="1"/>
    <x v="2"/>
    <n v="210"/>
    <x v="26"/>
    <x v="5"/>
  </r>
  <r>
    <n v="7078326"/>
    <n v="10047882"/>
    <s v="CS CONO SUR TOC C.SA/RO(P08)STL75012UVEU"/>
    <n v="56"/>
    <d v="2010-12-13T00:00:00"/>
    <x v="3"/>
    <x v="2"/>
    <n v="56"/>
    <x v="26"/>
    <x v="5"/>
  </r>
  <r>
    <n v="7078342"/>
    <n v="10049379"/>
    <s v="CS C.SUR TOC  C.SAUV(P08) 750 12U 2010CN"/>
    <n v="168"/>
    <d v="2010-12-13T00:00:00"/>
    <x v="3"/>
    <x v="2"/>
    <n v="168"/>
    <x v="26"/>
    <x v="5"/>
  </r>
  <r>
    <n v="7078364"/>
    <n v="10043543"/>
    <s v="CS CONO SUR MERL(P07) 750 12U MX"/>
    <n v="294"/>
    <d v="2010-12-13T00:00:00"/>
    <x v="1"/>
    <x v="2"/>
    <n v="294"/>
    <x v="26"/>
    <x v="5"/>
  </r>
  <r>
    <n v="7078371"/>
    <n v="10049233"/>
    <s v="MPO V.MPO RVA S.BLC(P05) 750 12U PE"/>
    <n v="51"/>
    <d v="2010-12-13T00:00:00"/>
    <x v="9"/>
    <x v="2"/>
    <n v="51"/>
    <x v="26"/>
    <x v="5"/>
  </r>
  <r>
    <n v="7078412"/>
    <n v="10039800"/>
    <s v="CS NEBLINA CARM STLV(P08) 750 6U VEU"/>
    <n v="1124.5"/>
    <d v="2010-12-13T00:00:00"/>
    <x v="8"/>
    <x v="2"/>
    <n v="1124.5"/>
    <x v="26"/>
    <x v="5"/>
  </r>
  <r>
    <n v="7078433"/>
    <n v="10040461"/>
    <s v="CS CONO SUR CARM (P07)STL 750 6U NL"/>
    <n v="855"/>
    <d v="2010-12-13T00:00:00"/>
    <x v="8"/>
    <x v="2"/>
    <n v="855"/>
    <x v="26"/>
    <x v="5"/>
  </r>
  <r>
    <n v="7078442"/>
    <n v="10029902"/>
    <s v="CS REY L.ANDES RVA C.SAUV(P08)750 12U PL"/>
    <n v="949"/>
    <d v="2010-12-13T00:00:00"/>
    <x v="1"/>
    <x v="2"/>
    <n v="950"/>
    <x v="26"/>
    <x v="5"/>
  </r>
  <r>
    <n v="1255840"/>
    <n v="12006368"/>
    <s v="2123 MALBEC CASILL ECO 0750 CH 2010"/>
    <n v="2189.583333"/>
    <d v="2010-12-13T00:00:00"/>
    <x v="3"/>
    <x v="2"/>
    <n v="2189.583333"/>
    <x v="26"/>
    <x v="5"/>
  </r>
  <r>
    <n v="7078484"/>
    <n v="10047833"/>
    <s v="CS C.D.RIO GRANDE C.SAU/RO(STLV)7506UVEU"/>
    <n v="250"/>
    <d v="2010-12-13T00:00:00"/>
    <x v="2"/>
    <x v="2"/>
    <n v="250"/>
    <x v="26"/>
    <x v="5"/>
  </r>
  <r>
    <n v="7078550"/>
    <n v="10044887"/>
    <s v="CS CONO SUR S.BLC STLV(P07)750 6U VEU"/>
    <n v="100"/>
    <d v="2010-12-13T00:00:00"/>
    <x v="6"/>
    <x v="2"/>
    <n v="100"/>
    <x v="26"/>
    <x v="5"/>
  </r>
  <r>
    <n v="7078633"/>
    <n v="10051060"/>
    <s v="CS CONO SUR CARM (P07) 750 12U 2010 CN"/>
    <n v="42"/>
    <d v="2010-12-13T00:00:00"/>
    <x v="1"/>
    <x v="2"/>
    <n v="42"/>
    <x v="26"/>
    <x v="5"/>
  </r>
  <r>
    <n v="7078488"/>
    <n v="10045297"/>
    <s v="CS LOS GANSOS S.BLC STLV 750 6U NL"/>
    <n v="675"/>
    <d v="2010-12-13T00:00:00"/>
    <x v="6"/>
    <x v="2"/>
    <n v="675"/>
    <x v="26"/>
    <x v="5"/>
  </r>
  <r>
    <n v="7078502"/>
    <n v="21000197"/>
    <s v="3102 CHARD C.SUR 750 12 ST 2009 VEU"/>
    <n v="840"/>
    <d v="2010-12-13T00:00:00"/>
    <x v="5"/>
    <x v="2"/>
    <n v="840"/>
    <x v="26"/>
    <x v="5"/>
  </r>
  <r>
    <n v="7078503"/>
    <n v="10039503"/>
    <s v="CS CONO SUR CHARD STLV(P07) 750 12U JP"/>
    <n v="1208"/>
    <d v="2010-12-13T00:00:00"/>
    <x v="5"/>
    <x v="2"/>
    <n v="1208"/>
    <x v="26"/>
    <x v="5"/>
  </r>
  <r>
    <n v="7078505"/>
    <n v="10045378"/>
    <s v="MPO V.MPO VTAL CHARD STLV(P09)750 12UVEU"/>
    <n v="768"/>
    <d v="2010-12-13T00:00:00"/>
    <x v="11"/>
    <x v="2"/>
    <n v="768"/>
    <x v="26"/>
    <x v="5"/>
  </r>
  <r>
    <n v="7078507"/>
    <n v="10050413"/>
    <s v="CS BIB I.NEGRA C.SA/ME(P09)3L4U2010 NORD"/>
    <n v="672"/>
    <d v="2010-12-13T00:00:00"/>
    <x v="7"/>
    <x v="2"/>
    <n v="672"/>
    <x v="26"/>
    <x v="5"/>
  </r>
  <r>
    <n v="7078511"/>
    <n v="10045376"/>
    <s v="MPO V.MPO VTAL CHARD(P09)STLV7506U2010BE"/>
    <n v="513"/>
    <d v="2010-12-13T00:00:00"/>
    <x v="6"/>
    <x v="2"/>
    <n v="513"/>
    <x v="26"/>
    <x v="5"/>
  </r>
  <r>
    <n v="7078526"/>
    <n v="10049503"/>
    <s v="MPO BLEND CARM(P09) 750 12U MX"/>
    <n v="2750"/>
    <d v="2010-12-13T00:00:00"/>
    <x v="11"/>
    <x v="2"/>
    <n v="2750"/>
    <x v="26"/>
    <x v="5"/>
  </r>
  <r>
    <n v="7078540"/>
    <n v="12005348"/>
    <s v="4112 P.NOIR 20BARREL 0750 CH 2008 1U JP"/>
    <n v="50"/>
    <d v="2010-12-13T00:00:00"/>
    <x v="9"/>
    <x v="2"/>
    <n v="50"/>
    <x v="26"/>
    <x v="5"/>
  </r>
  <r>
    <n v="7078119"/>
    <n v="10048001"/>
    <s v="CS I.NEGRA RVA MERL(P09)STLV 7506U2010GB"/>
    <n v="8860"/>
    <d v="2010-12-13T00:00:00"/>
    <x v="11"/>
    <x v="2"/>
    <n v="8860"/>
    <x v="26"/>
    <x v="5"/>
  </r>
  <r>
    <n v="1255781"/>
    <n v="10045916"/>
    <s v="CYT CASILL CARM 750 12U US"/>
    <n v="793"/>
    <d v="2010-12-13T00:00:00"/>
    <x v="2"/>
    <x v="2"/>
    <n v="793"/>
    <x v="26"/>
    <x v="5"/>
  </r>
  <r>
    <n v="7078546"/>
    <n v="10036311"/>
    <s v="CS NEBLINA CHARD STLV(P08)750 12U JP"/>
    <n v="322"/>
    <d v="2010-12-13T00:00:00"/>
    <x v="6"/>
    <x v="2"/>
    <n v="322"/>
    <x v="26"/>
    <x v="5"/>
  </r>
  <r>
    <n v="7078448"/>
    <n v="10047955"/>
    <s v="CS ALTO PLANO RVA CHARD(P10)ST 750 6U NL"/>
    <n v="570"/>
    <d v="2010-12-13T00:00:00"/>
    <x v="6"/>
    <x v="2"/>
    <n v="570"/>
    <x v="26"/>
    <x v="5"/>
  </r>
  <r>
    <n v="7078555"/>
    <n v="12005348"/>
    <s v="4112 P.NOIR 20BARREL 0750 CH 2008 1U JP"/>
    <n v="30"/>
    <d v="2010-12-13T00:00:00"/>
    <x v="9"/>
    <x v="2"/>
    <n v="30"/>
    <x v="26"/>
    <x v="5"/>
  </r>
  <r>
    <n v="7078564"/>
    <n v="10047108"/>
    <s v="MPO SPARKLING WINE BRUT 6U 750(NB) VEU"/>
    <n v="55"/>
    <d v="2010-12-13T00:00:00"/>
    <x v="9"/>
    <x v="2"/>
    <n v="55"/>
    <x v="26"/>
    <x v="5"/>
  </r>
  <r>
    <n v="7078566"/>
    <n v="10042343"/>
    <s v="CS SPARKLING CS BRUT 750 6U 2009 JP"/>
    <n v="410"/>
    <d v="2010-12-13T00:00:00"/>
    <x v="9"/>
    <x v="2"/>
    <n v="410"/>
    <x v="26"/>
    <x v="5"/>
  </r>
  <r>
    <n v="7078590"/>
    <n v="10040466"/>
    <s v="CS CONO SUR CARM (P07)STL 750 12U JP"/>
    <n v="180"/>
    <d v="2010-12-13T00:00:00"/>
    <x v="1"/>
    <x v="2"/>
    <n v="180"/>
    <x v="26"/>
    <x v="5"/>
  </r>
  <r>
    <n v="7078592"/>
    <n v="10044902"/>
    <s v="CS CONO SUR S.BLC STLV(P07)750 12U JP"/>
    <n v="320"/>
    <d v="2010-12-13T00:00:00"/>
    <x v="6"/>
    <x v="2"/>
    <n v="320"/>
    <x v="26"/>
    <x v="5"/>
  </r>
  <r>
    <n v="7078616"/>
    <n v="10048464"/>
    <s v="MPO TENTA MERL 750 12U PR"/>
    <n v="392"/>
    <d v="2010-12-13T00:00:00"/>
    <x v="5"/>
    <x v="2"/>
    <n v="392"/>
    <x v="26"/>
    <x v="5"/>
  </r>
  <r>
    <n v="7078619"/>
    <n v="10039911"/>
    <s v="MPO V.MPO RVA SYRAH(P05)STLV 750 12U VAS"/>
    <n v="15"/>
    <d v="2010-12-13T00:00:00"/>
    <x v="5"/>
    <x v="2"/>
    <n v="15"/>
    <x v="26"/>
    <x v="5"/>
  </r>
  <r>
    <n v="7078624"/>
    <n v="10042624"/>
    <s v="CS CONO SUR CHARD STLV(P07) 750 12U CL"/>
    <n v="400"/>
    <d v="2010-12-13T00:00:00"/>
    <x v="5"/>
    <x v="2"/>
    <n v="400"/>
    <x v="26"/>
    <x v="5"/>
  </r>
  <r>
    <n v="1255170"/>
    <n v="10044569"/>
    <s v="CYT FRONT C.SAUV/MERL(P06)750 12U(LR)CA"/>
    <n v="1445"/>
    <d v="2010-12-13T00:00:00"/>
    <x v="2"/>
    <x v="2"/>
    <n v="1445"/>
    <x v="26"/>
    <x v="5"/>
  </r>
  <r>
    <n v="7078543"/>
    <n v="10046304"/>
    <s v="CS LOS GANSOS MERLOT STLV 750 6U NL"/>
    <n v="176"/>
    <d v="2010-12-13T00:00:00"/>
    <x v="8"/>
    <x v="2"/>
    <n v="176"/>
    <x v="26"/>
    <x v="5"/>
  </r>
  <r>
    <n v="7078793"/>
    <n v="10044169"/>
    <s v="CS I.NEGRA DUAL C.SAU/MERL(P09)750 6UVAS"/>
    <n v="112"/>
    <d v="2010-12-13T00:00:00"/>
    <x v="11"/>
    <x v="2"/>
    <n v="112"/>
    <x v="26"/>
    <x v="5"/>
  </r>
  <r>
    <n v="1255424"/>
    <n v="10041250"/>
    <s v="CYT SUNR CHARD(P08) 750 6U RU"/>
    <n v="1104.5"/>
    <d v="2010-12-13T00:00:00"/>
    <x v="3"/>
    <x v="2"/>
    <n v="1104.5"/>
    <x v="26"/>
    <x v="5"/>
  </r>
  <r>
    <n v="7078728"/>
    <n v="10034656"/>
    <s v="CS CONO SUR C.SAUV STLV(P07) 375 24U JP"/>
    <n v="1102"/>
    <d v="2010-12-13T00:00:00"/>
    <x v="3"/>
    <x v="2"/>
    <n v="1102"/>
    <x v="26"/>
    <x v="5"/>
  </r>
  <r>
    <n v="1255000"/>
    <n v="10047568"/>
    <s v="CYT CASILL S.BLC ST CASABLANC7506U2010GB"/>
    <n v="74.5"/>
    <d v="2010-12-13T00:00:00"/>
    <x v="3"/>
    <x v="2"/>
    <n v="74.5"/>
    <x v="26"/>
    <x v="5"/>
  </r>
  <r>
    <n v="7078649"/>
    <n v="21000118"/>
    <s v="4140 P.NOIR ORGANICO 750 12U ST 2010 JP"/>
    <n v="6720"/>
    <d v="2010-12-13T00:00:00"/>
    <x v="3"/>
    <x v="2"/>
    <n v="6720"/>
    <x v="26"/>
    <x v="5"/>
  </r>
  <r>
    <n v="7078678"/>
    <n v="10041845"/>
    <s v="MPO V.MPO VTALCHARD STL(P05)37524U2010JP"/>
    <n v="440"/>
    <d v="2010-12-13T00:00:00"/>
    <x v="10"/>
    <x v="2"/>
    <n v="440"/>
    <x v="26"/>
    <x v="5"/>
  </r>
  <r>
    <n v="7078686"/>
    <n v="10029355"/>
    <s v="CS CONO SUR MERL STLV(P07) 375 24U NL"/>
    <n v="42"/>
    <d v="2010-12-13T00:00:00"/>
    <x v="8"/>
    <x v="2"/>
    <n v="42"/>
    <x v="26"/>
    <x v="5"/>
  </r>
  <r>
    <n v="7078687"/>
    <n v="10047676"/>
    <s v="MPO V.MPO CHARD(P05)ST 375 24U 2010 SE"/>
    <n v="960"/>
    <d v="2010-12-13T00:00:00"/>
    <x v="10"/>
    <x v="2"/>
    <n v="960"/>
    <x v="26"/>
    <x v="5"/>
  </r>
  <r>
    <n v="7078688"/>
    <n v="10049012"/>
    <s v="MPO V.MPO C.SAU(P05) STL 375 24U 2010 SE"/>
    <n v="960"/>
    <d v="2010-12-13T00:00:00"/>
    <x v="8"/>
    <x v="2"/>
    <n v="960"/>
    <x v="26"/>
    <x v="5"/>
  </r>
  <r>
    <n v="7078690"/>
    <n v="10050187"/>
    <s v="MPO BIB V.MPO VTAL CAB.SAUV(P05)3L 4U FI"/>
    <n v="7098.6666670000004"/>
    <d v="2010-12-13T00:00:00"/>
    <x v="7"/>
    <x v="2"/>
    <n v="7098.6666670000004"/>
    <x v="26"/>
    <x v="5"/>
  </r>
  <r>
    <n v="7078637"/>
    <n v="10044300"/>
    <s v="CS ROKO C.SAUV STLV 750 6U VEU"/>
    <n v="5489"/>
    <d v="2010-12-13T00:00:00"/>
    <x v="0"/>
    <x v="2"/>
    <n v="5489"/>
    <x v="26"/>
    <x v="5"/>
  </r>
  <r>
    <n v="7078713"/>
    <n v="10048971"/>
    <s v="CS I.NEGRA RVA CSA(P09)ST7506U(TE)2010GB"/>
    <n v="16660.5"/>
    <d v="2010-12-13T00:00:00"/>
    <x v="0"/>
    <x v="2"/>
    <n v="16660.5"/>
    <x v="26"/>
    <x v="5"/>
  </r>
  <r>
    <n v="7078881"/>
    <n v="10040434"/>
    <s v="CS CONO SUR MERL STLV(P07) 750 12U CA"/>
    <n v="471"/>
    <d v="2010-12-13T00:00:00"/>
    <x v="9"/>
    <x v="2"/>
    <n v="471"/>
    <x v="26"/>
    <x v="5"/>
  </r>
  <r>
    <n v="7078724"/>
    <n v="10044306"/>
    <s v="CS ROKO S.BLC STLV 750 6U VEU"/>
    <n v="2303.5"/>
    <d v="2010-12-13T00:00:00"/>
    <x v="10"/>
    <x v="2"/>
    <n v="2303.5"/>
    <x v="26"/>
    <x v="5"/>
  </r>
  <r>
    <n v="7078892"/>
    <n v="10048402"/>
    <s v="MPO GRAN VINO BCO(P05) 750 12U VE"/>
    <n v="476"/>
    <d v="2010-12-13T00:00:00"/>
    <x v="1"/>
    <x v="2"/>
    <n v="476"/>
    <x v="26"/>
    <x v="5"/>
  </r>
  <r>
    <n v="7078730"/>
    <n v="10044882"/>
    <s v="CS CONO SUR S.BLC STLV(P07)750 12U VAS"/>
    <n v="150"/>
    <d v="2010-12-13T00:00:00"/>
    <x v="6"/>
    <x v="2"/>
    <n v="150"/>
    <x v="26"/>
    <x v="5"/>
  </r>
  <r>
    <n v="7078731"/>
    <n v="10041119"/>
    <s v="MPO TENTA S.BLC 750 12U PR"/>
    <n v="154"/>
    <d v="2010-12-13T00:00:00"/>
    <x v="5"/>
    <x v="2"/>
    <n v="154"/>
    <x v="26"/>
    <x v="5"/>
  </r>
  <r>
    <n v="7078733"/>
    <n v="10045377"/>
    <s v="MPO V.MPO VTAL CHARD(P09) 750 12U LATAM"/>
    <n v="550"/>
    <d v="2010-12-13T00:00:00"/>
    <x v="6"/>
    <x v="2"/>
    <n v="550"/>
    <x v="26"/>
    <x v="5"/>
  </r>
  <r>
    <n v="7078743"/>
    <n v="10047132"/>
    <s v="MPO V.MPO TENTA VTAL C.SAU STLV75012U NO"/>
    <n v="560"/>
    <d v="2010-12-13T00:00:00"/>
    <x v="3"/>
    <x v="2"/>
    <n v="560"/>
    <x v="26"/>
    <x v="5"/>
  </r>
  <r>
    <n v="7078744"/>
    <n v="10050813"/>
    <s v="MPO V.MPO RVA SYR (P05) STL 750 12U VEU"/>
    <n v="55"/>
    <d v="2010-12-13T00:00:00"/>
    <x v="5"/>
    <x v="2"/>
    <n v="55"/>
    <x v="26"/>
    <x v="5"/>
  </r>
  <r>
    <n v="7078750"/>
    <n v="10043285"/>
    <s v="CS CONO SUR SYRAH STLV(P07)750 12U JP"/>
    <n v="178"/>
    <d v="2010-12-13T00:00:00"/>
    <x v="3"/>
    <x v="2"/>
    <n v="178"/>
    <x v="26"/>
    <x v="5"/>
  </r>
  <r>
    <n v="7078751"/>
    <n v="10041032"/>
    <s v="CS CONO SUR SYRAH STLV(P07) 750 6U VAS"/>
    <n v="206.5"/>
    <d v="2010-12-13T00:00:00"/>
    <x v="9"/>
    <x v="2"/>
    <n v="206.5"/>
    <x v="26"/>
    <x v="5"/>
  </r>
  <r>
    <n v="7078712"/>
    <n v="10047701"/>
    <s v="CS I NEGRA RVA S.BL(P09)STL7506UTE2010GB"/>
    <n v="281"/>
    <d v="2010-12-13T00:00:00"/>
    <x v="11"/>
    <x v="2"/>
    <n v="281"/>
    <x v="26"/>
    <x v="5"/>
  </r>
  <r>
    <n v="7078773"/>
    <n v="10048174"/>
    <s v="MPO V.MPO VTAL ROSE (P09)STLV7506U2010BE"/>
    <n v="500"/>
    <d v="2010-12-13T00:00:00"/>
    <x v="6"/>
    <x v="2"/>
    <n v="500"/>
    <x v="26"/>
    <x v="5"/>
  </r>
  <r>
    <n v="7078371"/>
    <n v="10049233"/>
    <s v="MPO V.MPO RVA S.BLC(P05) 750 12U PE"/>
    <m/>
    <d v="2010-12-13T00:00:00"/>
    <x v="9"/>
    <x v="1"/>
    <n v="51"/>
    <x v="26"/>
    <x v="5"/>
  </r>
  <r>
    <n v="7078890"/>
    <n v="10044179"/>
    <s v="MPO V.MPO C.SAUV/MERL(P05) 750 12U CN"/>
    <n v="854"/>
    <d v="2010-12-13T00:00:00"/>
    <x v="11"/>
    <x v="2"/>
    <n v="854"/>
    <x v="26"/>
    <x v="5"/>
  </r>
  <r>
    <n v="7078794"/>
    <n v="10036815"/>
    <s v="CA CANEPA CLASSICO STLV C.SAUV375 24UVEU"/>
    <n v="63"/>
    <d v="2010-12-13T00:00:00"/>
    <x v="3"/>
    <x v="2"/>
    <n v="63"/>
    <x v="26"/>
    <x v="5"/>
  </r>
  <r>
    <n v="7078795"/>
    <n v="10051524"/>
    <s v="MPO V.MPO VTAL CARM (P09)STIC 750 12U SE"/>
    <n v="1300"/>
    <d v="2010-12-13T00:00:00"/>
    <x v="3"/>
    <x v="2"/>
    <n v="1300"/>
    <x v="26"/>
    <x v="5"/>
  </r>
  <r>
    <n v="7078796"/>
    <n v="10049503"/>
    <s v="MPO BLEND CARM(P09) 750 12U MX"/>
    <n v="695"/>
    <d v="2010-12-13T00:00:00"/>
    <x v="11"/>
    <x v="2"/>
    <n v="695"/>
    <x v="26"/>
    <x v="5"/>
  </r>
  <r>
    <n v="7078806"/>
    <n v="10039751"/>
    <s v="CYT SE S.BLC (CJA) 700 12U CL"/>
    <n v="558.1333333"/>
    <d v="2010-12-13T00:00:00"/>
    <x v="12"/>
    <x v="2"/>
    <n v="558.1333333"/>
    <x v="26"/>
    <x v="5"/>
  </r>
  <r>
    <n v="7078812"/>
    <n v="10048856"/>
    <s v="CS I NEGRA RVA S.BLC(P09)ST7506UBG2010GB"/>
    <n v="2710"/>
    <d v="2010-12-13T00:00:00"/>
    <x v="0"/>
    <x v="2"/>
    <n v="2710"/>
    <x v="26"/>
    <x v="5"/>
  </r>
  <r>
    <n v="7078813"/>
    <n v="10048870"/>
    <s v="PA P.ALTO RVA C.SAUV 750 6U 2009 GB"/>
    <n v="1935"/>
    <d v="2010-12-13T00:00:00"/>
    <x v="5"/>
    <x v="2"/>
    <n v="1935"/>
    <x v="26"/>
    <x v="5"/>
  </r>
  <r>
    <n v="7078817"/>
    <n v="10049929"/>
    <s v="MPO V.MPO VTAL CARM (P09) 750 12U SE"/>
    <n v="51"/>
    <d v="2010-12-13T00:00:00"/>
    <x v="3"/>
    <x v="2"/>
    <n v="51"/>
    <x v="26"/>
    <x v="5"/>
  </r>
  <r>
    <n v="7078840"/>
    <n v="10041028"/>
    <s v="CS CONO SUR P.NOIR (P07)STL 750 6U VAS"/>
    <n v="83"/>
    <d v="2010-12-13T00:00:00"/>
    <x v="6"/>
    <x v="2"/>
    <n v="83"/>
    <x v="26"/>
    <x v="5"/>
  </r>
  <r>
    <n v="7078836"/>
    <n v="10040008"/>
    <s v="CS LAS ONDAS VIOG(P07)STL 750 6U2009 VEU"/>
    <n v="278.5"/>
    <d v="2010-12-13T00:00:00"/>
    <x v="5"/>
    <x v="2"/>
    <n v="279"/>
    <x v="26"/>
    <x v="5"/>
  </r>
  <r>
    <n v="7078716"/>
    <n v="10050097"/>
    <s v="CS RESERVA MERL(P08) 750 6U 2009 VEU"/>
    <n v="20.5"/>
    <d v="2010-12-13T00:00:00"/>
    <x v="9"/>
    <x v="2"/>
    <n v="20.5"/>
    <x v="26"/>
    <x v="5"/>
  </r>
  <r>
    <n v="7078841"/>
    <n v="10039597"/>
    <s v="CS CONO SUR P.NOIR STLV(P07)750 12U VAS"/>
    <n v="300"/>
    <d v="2010-12-13T00:00:00"/>
    <x v="6"/>
    <x v="2"/>
    <n v="300"/>
    <x v="26"/>
    <x v="5"/>
  </r>
  <r>
    <n v="7078769"/>
    <n v="10047655"/>
    <s v="CS D.RIO GRANDE CHARD(STLV) 750 6U VEU"/>
    <n v="237.5"/>
    <d v="2010-12-13T00:00:00"/>
    <x v="5"/>
    <x v="2"/>
    <n v="237.5"/>
    <x v="26"/>
    <x v="5"/>
  </r>
  <r>
    <n v="7078846"/>
    <n v="10048984"/>
    <s v="CS SOLEADO C.SAUV(ST)750 6U 2010 GB"/>
    <n v="1088"/>
    <d v="2010-12-13T00:00:00"/>
    <x v="1"/>
    <x v="2"/>
    <n v="1088"/>
    <x v="26"/>
    <x v="5"/>
  </r>
  <r>
    <n v="7078854"/>
    <n v="10047701"/>
    <s v="CS I NEGRA RVA S.BL(P09)STL7506UTE2010GB"/>
    <n v="13955.5"/>
    <d v="2010-12-13T00:00:00"/>
    <x v="0"/>
    <x v="2"/>
    <n v="13955.5"/>
    <x v="26"/>
    <x v="5"/>
  </r>
  <r>
    <n v="7078860"/>
    <n v="10046912"/>
    <s v="CS C.SUR P.NOIR STLV(P07)750 6U VEU"/>
    <n v="73.5"/>
    <d v="2010-12-13T00:00:00"/>
    <x v="6"/>
    <x v="2"/>
    <n v="73.5"/>
    <x v="26"/>
    <x v="5"/>
  </r>
  <r>
    <n v="7078861"/>
    <n v="10043793"/>
    <s v="CS CONO SUR P.NOIR STL (P07) 750 6U NL"/>
    <n v="360"/>
    <d v="2010-12-13T00:00:00"/>
    <x v="6"/>
    <x v="2"/>
    <n v="360"/>
    <x v="26"/>
    <x v="5"/>
  </r>
  <r>
    <n v="7078862"/>
    <n v="10047457"/>
    <s v="CS CONO SUR P.NOIR STLV(P07)750 12U JP"/>
    <n v="1586"/>
    <d v="2010-12-13T00:00:00"/>
    <x v="6"/>
    <x v="2"/>
    <n v="1586"/>
    <x v="26"/>
    <x v="5"/>
  </r>
  <r>
    <n v="7078865"/>
    <n v="10045945"/>
    <s v="CS REY L.ANDES RVA CARM(P08)ST7506U(R)DE"/>
    <n v="560"/>
    <d v="2010-12-13T00:00:00"/>
    <x v="2"/>
    <x v="2"/>
    <n v="560"/>
    <x v="26"/>
    <x v="5"/>
  </r>
  <r>
    <n v="7078873"/>
    <n v="10044896"/>
    <s v="CS CONO SUR S.BLC STLV(P07)750 12U US"/>
    <n v="1250"/>
    <d v="2010-12-13T00:00:00"/>
    <x v="6"/>
    <x v="2"/>
    <n v="1250"/>
    <x v="26"/>
    <x v="5"/>
  </r>
  <r>
    <n v="7078821"/>
    <n v="10050458"/>
    <s v="CS SOLEADO S.BLC STLV 750 6U 2010 GB"/>
    <n v="1254"/>
    <d v="2010-12-13T00:00:00"/>
    <x v="10"/>
    <x v="2"/>
    <n v="1254"/>
    <x v="26"/>
    <x v="5"/>
  </r>
  <r>
    <n v="7078972"/>
    <n v="10039978"/>
    <s v="CS CONO SUR VIOG(P07)STLV 750 6U VEU"/>
    <n v="43"/>
    <d v="2010-12-13T00:00:00"/>
    <x v="5"/>
    <x v="2"/>
    <n v="43"/>
    <x v="26"/>
    <x v="5"/>
  </r>
  <r>
    <n v="7078973"/>
    <n v="10039971"/>
    <s v="CS CONO SUR VIOG(P07)STLV 750 12U JP"/>
    <n v="120"/>
    <d v="2010-12-13T00:00:00"/>
    <x v="5"/>
    <x v="2"/>
    <n v="120"/>
    <x v="26"/>
    <x v="5"/>
  </r>
  <r>
    <n v="7078896"/>
    <n v="10046906"/>
    <s v="CS C.SUR P.NOIR(P07)750 12U (LCBO)CA"/>
    <n v="336"/>
    <d v="2010-12-13T00:00:00"/>
    <x v="6"/>
    <x v="2"/>
    <n v="336"/>
    <x v="26"/>
    <x v="5"/>
  </r>
  <r>
    <n v="7078898"/>
    <n v="10028536"/>
    <s v="MPO V.MPO RVA CAB.SAUV(P05) 750 12U VE"/>
    <n v="84"/>
    <d v="2010-12-13T00:00:00"/>
    <x v="1"/>
    <x v="2"/>
    <n v="84"/>
    <x v="26"/>
    <x v="5"/>
  </r>
  <r>
    <n v="7078921"/>
    <n v="10047973"/>
    <s v="MPO V.MPO BLEND ROSE(P09) 750 12U LATAM"/>
    <n v="280"/>
    <d v="2010-12-13T00:00:00"/>
    <x v="3"/>
    <x v="2"/>
    <n v="280"/>
    <x v="26"/>
    <x v="5"/>
  </r>
  <r>
    <n v="7078928"/>
    <n v="10038224"/>
    <s v="MPO SONATA CARM 750 12U BR(WMP05 2)"/>
    <n v="77"/>
    <d v="2010-12-13T00:00:00"/>
    <x v="11"/>
    <x v="2"/>
    <n v="77"/>
    <x v="26"/>
    <x v="5"/>
  </r>
  <r>
    <n v="7078929"/>
    <n v="10042958"/>
    <s v="CS CONO SUR P.NOIR STL(P07)750 12U US"/>
    <n v="5498"/>
    <d v="2010-12-13T00:00:00"/>
    <x v="2"/>
    <x v="2"/>
    <n v="5498"/>
    <x v="26"/>
    <x v="5"/>
  </r>
  <r>
    <n v="7078930"/>
    <n v="10050674"/>
    <s v="MPO GRAN VINO BCO(P09) 750 12U LATAM"/>
    <n v="358"/>
    <d v="2010-12-13T00:00:00"/>
    <x v="1"/>
    <x v="2"/>
    <n v="402"/>
    <x v="26"/>
    <x v="5"/>
  </r>
  <r>
    <n v="7078964"/>
    <n v="10040455"/>
    <s v="CS CONO SUR MERL STLV(P07) 750 6U VEU"/>
    <n v="50"/>
    <d v="2010-12-13T00:00:00"/>
    <x v="5"/>
    <x v="2"/>
    <n v="50"/>
    <x v="26"/>
    <x v="5"/>
  </r>
  <r>
    <n v="7078965"/>
    <n v="10046304"/>
    <s v="CS LOS GANSOS MERLOT STLV 750 6U NL"/>
    <n v="536.5"/>
    <d v="2010-12-13T00:00:00"/>
    <x v="9"/>
    <x v="2"/>
    <n v="536.5"/>
    <x v="26"/>
    <x v="5"/>
  </r>
  <r>
    <n v="7078756"/>
    <n v="10049817"/>
    <s v="MPO BLEND MERL(P09)750 12U LATAM"/>
    <n v="812"/>
    <d v="2010-12-13T00:00:00"/>
    <x v="11"/>
    <x v="2"/>
    <n v="812"/>
    <x v="26"/>
    <x v="5"/>
  </r>
  <r>
    <n v="1255305"/>
    <n v="10049913"/>
    <s v="CA RESERVA PINOT GRIGIO 750 12U 2010 RU"/>
    <m/>
    <d v="2010-12-13T00:00:00"/>
    <x v="2"/>
    <x v="1"/>
    <n v="140"/>
    <x v="26"/>
    <x v="5"/>
  </r>
  <r>
    <n v="1251579"/>
    <n v="10047752"/>
    <s v="CYT EXPORTACION SEL(P08)MERL 1500 6U CL"/>
    <m/>
    <d v="2010-12-13T00:00:00"/>
    <x v="12"/>
    <x v="1"/>
    <n v="8306"/>
    <x v="26"/>
    <x v="5"/>
  </r>
  <r>
    <n v="1254904"/>
    <n v="10047286"/>
    <s v="CYTFRONSBLC/SEM(ST)(P06)7506U2010(CHA)BE"/>
    <m/>
    <d v="2010-12-13T00:00:00"/>
    <x v="2"/>
    <x v="1"/>
    <n v="840"/>
    <x v="26"/>
    <x v="5"/>
  </r>
  <r>
    <n v="7079234"/>
    <n v="10041033"/>
    <s v="CS CONO SUR CARM(P07) 750 6U VAS"/>
    <n v="84"/>
    <d v="2010-12-13T00:00:00"/>
    <x v="9"/>
    <x v="2"/>
    <n v="84"/>
    <x v="26"/>
    <x v="5"/>
  </r>
  <r>
    <n v="7078768"/>
    <n v="10048413"/>
    <s v="MPO LOS ELEGIDOS MOSC/SEM 750 6U RU"/>
    <m/>
    <d v="2010-12-13T00:00:00"/>
    <x v="2"/>
    <x v="1"/>
    <n v="980.44444439999995"/>
    <x v="26"/>
    <x v="5"/>
  </r>
  <r>
    <n v="1254903"/>
    <n v="10044722"/>
    <s v="CYT FRONC.SA/ME(ST)(P06)7506U2010(CHA)BE"/>
    <m/>
    <d v="2010-12-13T00:00:00"/>
    <x v="2"/>
    <x v="1"/>
    <n v="1470"/>
    <x v="26"/>
    <x v="5"/>
  </r>
  <r>
    <n v="1254814"/>
    <n v="10050330"/>
    <s v="CYT FRONT C.SAUV(P06)750 12U VE"/>
    <m/>
    <d v="2010-12-13T00:00:00"/>
    <x v="2"/>
    <x v="1"/>
    <n v="8260"/>
    <x v="26"/>
    <x v="5"/>
  </r>
  <r>
    <n v="1253302"/>
    <n v="10044448"/>
    <s v="CYT FRONT MERL(P06) 750 12U LATAM"/>
    <m/>
    <d v="2010-12-13T00:00:00"/>
    <x v="2"/>
    <x v="1"/>
    <n v="1327"/>
    <x v="26"/>
    <x v="5"/>
  </r>
  <r>
    <n v="1253761"/>
    <n v="10044572"/>
    <s v="CYT FRONT MERL STLV(P06)750 12U (V)CA"/>
    <m/>
    <d v="2010-12-13T00:00:00"/>
    <x v="2"/>
    <x v="1"/>
    <n v="738"/>
    <x v="26"/>
    <x v="5"/>
  </r>
  <r>
    <n v="1255210"/>
    <n v="10050077"/>
    <s v="CYT CASILL C.SAUV ECO 750 6U 2009 GB"/>
    <m/>
    <d v="2010-12-13T00:00:00"/>
    <x v="2"/>
    <x v="1"/>
    <n v="5691.5555560000003"/>
    <x v="26"/>
    <x v="5"/>
  </r>
  <r>
    <n v="1255781"/>
    <n v="10045916"/>
    <s v="CYT CASILL CARM 750 12U US"/>
    <m/>
    <d v="2010-12-13T00:00:00"/>
    <x v="2"/>
    <x v="1"/>
    <n v="850"/>
    <x v="26"/>
    <x v="5"/>
  </r>
  <r>
    <n v="7078966"/>
    <n v="10051111"/>
    <s v="CS CONO SUR MERL (P07) 750 12U 2010 CN"/>
    <n v="84"/>
    <d v="2010-12-13T00:00:00"/>
    <x v="5"/>
    <x v="2"/>
    <n v="84"/>
    <x v="26"/>
    <x v="5"/>
  </r>
  <r>
    <n v="7078884"/>
    <n v="10035268"/>
    <s v="MPO V.MPO RVA CHARD(P05) 750 12U VE"/>
    <n v="66"/>
    <d v="2010-12-13T00:00:00"/>
    <x v="3"/>
    <x v="2"/>
    <n v="66"/>
    <x v="26"/>
    <x v="5"/>
  </r>
  <r>
    <n v="1254334"/>
    <n v="10044870"/>
    <s v="CYT SENDERO C.SAUV(P07) 750 12U KR"/>
    <n v="210"/>
    <d v="2010-12-13T00:00:00"/>
    <x v="8"/>
    <x v="2"/>
    <n v="210"/>
    <x v="26"/>
    <x v="5"/>
  </r>
  <r>
    <n v="7077595"/>
    <n v="10050195"/>
    <s v="VE W.CREST MERL(P10) 750 12U US"/>
    <m/>
    <d v="2010-12-13T00:00:00"/>
    <x v="2"/>
    <x v="1"/>
    <n v="1200"/>
    <x v="26"/>
    <x v="5"/>
  </r>
  <r>
    <n v="1251003"/>
    <n v="10040782"/>
    <s v="CYT CASILL PINOT GRIS STLV 750 12U VAR"/>
    <m/>
    <d v="2010-12-13T00:00:00"/>
    <x v="2"/>
    <x v="1"/>
    <n v="112"/>
    <x v="26"/>
    <x v="5"/>
  </r>
  <r>
    <n v="1252195"/>
    <n v="10039777"/>
    <s v="CYT CASILL PINOT GRIS STLV 750 12U VIN"/>
    <m/>
    <d v="2010-12-13T00:00:00"/>
    <x v="2"/>
    <x v="1"/>
    <n v="238"/>
    <x v="26"/>
    <x v="5"/>
  </r>
  <r>
    <n v="1255656"/>
    <n v="10037953"/>
    <s v="CYT CASILL PINOT GRIS STLV 750 12U PR"/>
    <m/>
    <d v="2010-12-13T00:00:00"/>
    <x v="2"/>
    <x v="1"/>
    <n v="141"/>
    <x v="26"/>
    <x v="5"/>
  </r>
  <r>
    <n v="1255220"/>
    <n v="10034510"/>
    <s v="CYT CASILL PINOT GRIS STLV 750 12U US"/>
    <m/>
    <d v="2010-12-13T00:00:00"/>
    <x v="2"/>
    <x v="1"/>
    <n v="1016"/>
    <x v="26"/>
    <x v="5"/>
  </r>
  <r>
    <n v="1250439"/>
    <n v="10051153"/>
    <s v="CYT CASILL CHARD (LIMARI) 750 12U US"/>
    <m/>
    <d v="2010-12-13T00:00:00"/>
    <x v="2"/>
    <x v="1"/>
    <n v="2750"/>
    <x v="26"/>
    <x v="5"/>
  </r>
  <r>
    <n v="1253702"/>
    <n v="10048332"/>
    <s v="CYT FRONT ROSE STLV(P06)750 6U 2010VEU"/>
    <m/>
    <d v="2010-12-13T00:00:00"/>
    <x v="2"/>
    <x v="1"/>
    <n v="97.999999979999998"/>
    <x v="26"/>
    <x v="5"/>
  </r>
  <r>
    <n v="1254379"/>
    <n v="10050829"/>
    <s v="CYT FRONT ROSE STL(P06) 750 12U 2010 VEU"/>
    <m/>
    <d v="2010-12-13T00:00:00"/>
    <x v="2"/>
    <x v="1"/>
    <n v="336"/>
    <x v="26"/>
    <x v="5"/>
  </r>
  <r>
    <n v="1254565"/>
    <n v="10049995"/>
    <s v="CYT XPLORADOR MERL(P08) 750 12U US"/>
    <m/>
    <d v="2010-12-13T00:00:00"/>
    <x v="2"/>
    <x v="1"/>
    <n v="910"/>
    <x v="26"/>
    <x v="5"/>
  </r>
  <r>
    <n v="1254769"/>
    <n v="10051611"/>
    <s v="CYT FRONT C.SAU/ROS STL(P06)75012U2010JP"/>
    <m/>
    <d v="2010-12-13T00:00:00"/>
    <x v="2"/>
    <x v="1"/>
    <n v="443"/>
    <x v="26"/>
    <x v="5"/>
  </r>
  <r>
    <n v="1251454"/>
    <n v="10033937"/>
    <s v="CYT EXPORTACION TINTO(P08) 700 12U CL"/>
    <m/>
    <d v="2010-12-13T00:00:00"/>
    <x v="12"/>
    <x v="1"/>
    <n v="5528.1111110000002"/>
    <x v="26"/>
    <x v="5"/>
  </r>
  <r>
    <n v="7078082"/>
    <n v="10050184"/>
    <s v="VE W.CREST C.SAUV(P10) 750 12U US"/>
    <m/>
    <d v="2010-12-13T00:00:00"/>
    <x v="2"/>
    <x v="1"/>
    <n v="700.00000009999997"/>
    <x v="26"/>
    <x v="5"/>
  </r>
  <r>
    <n v="1247239"/>
    <n v="10020308"/>
    <s v="CYT CASILL MERL 750 12U US"/>
    <m/>
    <d v="2010-12-13T00:00:00"/>
    <x v="2"/>
    <x v="1"/>
    <n v="3080"/>
    <x v="26"/>
    <x v="5"/>
  </r>
  <r>
    <n v="1254766"/>
    <n v="10044505"/>
    <s v="CYT FRONT C.SAUV(P06) 750  6U TR"/>
    <m/>
    <d v="2010-12-13T00:00:00"/>
    <x v="2"/>
    <x v="1"/>
    <n v="1575"/>
    <x v="26"/>
    <x v="5"/>
  </r>
  <r>
    <n v="1254001"/>
    <n v="10050128"/>
    <s v="CYT FRONT C.SAUV(P06) 1500 6U LATAM"/>
    <m/>
    <d v="2010-12-13T00:00:00"/>
    <x v="11"/>
    <x v="1"/>
    <n v="200"/>
    <x v="26"/>
    <x v="5"/>
  </r>
  <r>
    <n v="7078079"/>
    <n v="10048971"/>
    <s v="CS I.NEGRA RVA CSA(P09)ST7506U(TE)2010GB"/>
    <m/>
    <d v="2010-12-13T00:00:00"/>
    <x v="11"/>
    <x v="1"/>
    <n v="15783"/>
    <x v="26"/>
    <x v="5"/>
  </r>
  <r>
    <n v="1254399"/>
    <n v="10044467"/>
    <s v="CYT FRONT C.SAUV(P06) 750 12U LATAM"/>
    <m/>
    <d v="2010-12-13T00:00:00"/>
    <x v="11"/>
    <x v="1"/>
    <n v="2156"/>
    <x v="26"/>
    <x v="5"/>
  </r>
  <r>
    <n v="1251491"/>
    <n v="10047720"/>
    <s v="CP EXPORTACION SEL(P08) CARM 1500 6U CL"/>
    <m/>
    <d v="2010-12-13T00:00:00"/>
    <x v="12"/>
    <x v="1"/>
    <n v="2750"/>
    <x v="26"/>
    <x v="5"/>
  </r>
  <r>
    <n v="1251615"/>
    <n v="10034471"/>
    <s v="CYT EXPORT SEL (P08) CARM 750 12U CL"/>
    <m/>
    <d v="2010-12-13T00:00:00"/>
    <x v="12"/>
    <x v="1"/>
    <n v="2750"/>
    <x v="26"/>
    <x v="5"/>
  </r>
  <r>
    <n v="1245519"/>
    <n v="10034470"/>
    <s v="CYT EXPORT SEL (P08) MERLOT 750 12U CL"/>
    <m/>
    <d v="2010-12-13T00:00:00"/>
    <x v="12"/>
    <x v="1"/>
    <n v="2750"/>
    <x v="26"/>
    <x v="5"/>
  </r>
  <r>
    <n v="7078768"/>
    <n v="10048413"/>
    <s v="MPO LOS ELEGIDOS MOSC/SEM 750 6U RU"/>
    <n v="980.5"/>
    <d v="2010-12-13T00:00:00"/>
    <x v="2"/>
    <x v="2"/>
    <n v="980.5"/>
    <x v="26"/>
    <x v="5"/>
  </r>
  <r>
    <n v="7078484"/>
    <n v="10047833"/>
    <s v="CS C.D.RIO GRANDE C.SAU/RO(STLV)7506UVEU"/>
    <m/>
    <d v="2010-12-13T00:00:00"/>
    <x v="2"/>
    <x v="1"/>
    <n v="250"/>
    <x v="26"/>
    <x v="5"/>
  </r>
  <r>
    <n v="1253179"/>
    <n v="10035309"/>
    <s v="CYT SENDERO SHIRAZ(P07)STLV 750 6U VEU"/>
    <m/>
    <d v="2010-12-13T00:00:00"/>
    <x v="12"/>
    <x v="1"/>
    <n v="44.000000010000001"/>
    <x v="26"/>
    <x v="5"/>
  </r>
  <r>
    <n v="7078510"/>
    <n v="10050174"/>
    <s v="MPO V.MPO VTAL C.SAUV(P09)STLV750 12UVEU"/>
    <m/>
    <d v="2010-12-13T00:00:00"/>
    <x v="8"/>
    <x v="1"/>
    <n v="960"/>
    <x v="26"/>
    <x v="5"/>
  </r>
  <r>
    <n v="1247610"/>
    <n v="12006248"/>
    <s v="1143 RIESL SPARK 0750 CH (0107) 2010"/>
    <m/>
    <d v="2010-12-13T00:00:00"/>
    <x v="4"/>
    <x v="1"/>
    <n v="5666.6666670000004"/>
    <x v="26"/>
    <x v="5"/>
  </r>
  <r>
    <n v="1254883"/>
    <n v="10050626"/>
    <s v="CYT SUNR C.SAUV(P08)STLV 750 12U 2010IS"/>
    <m/>
    <d v="2010-12-13T00:00:00"/>
    <x v="12"/>
    <x v="1"/>
    <n v="140"/>
    <x v="26"/>
    <x v="5"/>
  </r>
  <r>
    <n v="7077869"/>
    <n v="10039750"/>
    <s v="CYT SE C.SAUV (CJA)700 12U CL"/>
    <m/>
    <d v="2010-12-13T00:00:00"/>
    <x v="12"/>
    <x v="1"/>
    <n v="5528.1111110000002"/>
    <x v="26"/>
    <x v="5"/>
  </r>
  <r>
    <n v="7078806"/>
    <n v="10039751"/>
    <s v="CYT SE S.BLC (CJA) 700 12U CL"/>
    <m/>
    <d v="2010-12-13T00:00:00"/>
    <x v="12"/>
    <x v="1"/>
    <n v="558.11111110000002"/>
    <x v="26"/>
    <x v="5"/>
  </r>
  <r>
    <n v="1254795"/>
    <n v="10041179"/>
    <s v="CYT SUNR C.SAUV(P08) 750 6U AO"/>
    <m/>
    <d v="2010-12-13T00:00:00"/>
    <x v="12"/>
    <x v="1"/>
    <n v="905"/>
    <x v="26"/>
    <x v="5"/>
  </r>
  <r>
    <n v="1253860"/>
    <n v="10041203"/>
    <s v="CYT SUNR C.SAUV(P08) 750 6U RU"/>
    <m/>
    <d v="2010-12-13T00:00:00"/>
    <x v="12"/>
    <x v="1"/>
    <n v="1100"/>
    <x v="26"/>
    <x v="5"/>
  </r>
  <r>
    <n v="1254000"/>
    <n v="10041334"/>
    <s v="CYT SUNR SHIRAZ(P08) 750 6U AO"/>
    <m/>
    <d v="2010-12-13T00:00:00"/>
    <x v="12"/>
    <x v="1"/>
    <n v="87.999999990000006"/>
    <x v="26"/>
    <x v="5"/>
  </r>
  <r>
    <n v="1253703"/>
    <n v="10049035"/>
    <s v="CYT SUNR SHIRAZ STLV(P08)750 6U 2010 VEU"/>
    <m/>
    <d v="2010-12-13T00:00:00"/>
    <x v="12"/>
    <x v="1"/>
    <n v="165"/>
    <x v="26"/>
    <x v="5"/>
  </r>
  <r>
    <n v="1255307"/>
    <n v="10022571"/>
    <s v="CYT FRONT CARM(P06) 750 6U RU"/>
    <m/>
    <d v="2010-12-13T00:00:00"/>
    <x v="8"/>
    <x v="1"/>
    <n v="76.444444439999998"/>
    <x v="26"/>
    <x v="5"/>
  </r>
  <r>
    <n v="1254423"/>
    <n v="10032305"/>
    <s v="CYT SENDERO C.SAUV(P07 STLV) 750 12U VIN"/>
    <m/>
    <d v="2010-12-13T00:00:00"/>
    <x v="8"/>
    <x v="1"/>
    <n v="70"/>
    <x v="26"/>
    <x v="5"/>
  </r>
  <r>
    <n v="1254757"/>
    <n v="10044453"/>
    <s v="CYT FRONT CARM(P06) 750 12U VE"/>
    <m/>
    <d v="2010-12-13T00:00:00"/>
    <x v="2"/>
    <x v="1"/>
    <n v="1400"/>
    <x v="26"/>
    <x v="5"/>
  </r>
  <r>
    <n v="7078861"/>
    <n v="10043793"/>
    <s v="CS CONO SUR P.NOIR STL (P07) 750 6U NL"/>
    <m/>
    <d v="2010-12-13T00:00:00"/>
    <x v="6"/>
    <x v="1"/>
    <n v="360"/>
    <x v="26"/>
    <x v="5"/>
  </r>
  <r>
    <n v="1255354"/>
    <n v="10049036"/>
    <s v="CYT SUNR SHIRAZ(P08) 750 12U 2010 VEU"/>
    <m/>
    <d v="2010-12-13T00:00:00"/>
    <x v="12"/>
    <x v="1"/>
    <n v="110"/>
    <x v="26"/>
    <x v="5"/>
  </r>
  <r>
    <n v="1253752"/>
    <n v="10034688"/>
    <s v="CYT SEND SHIR/C.SAUV(RVDO)750 12U MX"/>
    <m/>
    <d v="2010-12-13T00:00:00"/>
    <x v="12"/>
    <x v="1"/>
    <n v="196"/>
    <x v="26"/>
    <x v="5"/>
  </r>
  <r>
    <n v="7079306"/>
    <n v="10035566"/>
    <s v="CS C.SUR TOC C.SA/SHI(P08)15006U(LCBO)CA"/>
    <m/>
    <d v="2010-12-13T00:00:00"/>
    <x v="12"/>
    <x v="1"/>
    <n v="700"/>
    <x v="26"/>
    <x v="5"/>
  </r>
  <r>
    <n v="1256632"/>
    <n v="10040625"/>
    <s v="CYT FRONT SHI/CSA STL(P06)15006U(C/ES)CA"/>
    <m/>
    <d v="2010-12-13T00:00:00"/>
    <x v="12"/>
    <x v="1"/>
    <n v="300"/>
    <x v="26"/>
    <x v="5"/>
  </r>
  <r>
    <n v="1255153"/>
    <n v="10004295"/>
    <s v="CYT CYT ROSE 1500 6U DE"/>
    <m/>
    <d v="2010-12-13T00:00:00"/>
    <x v="12"/>
    <x v="1"/>
    <n v="275"/>
    <x v="26"/>
    <x v="5"/>
  </r>
  <r>
    <n v="1251573"/>
    <n v="10047755"/>
    <s v="CYT EXPORTACION SEL(P08)C.SAUV1500 6U CL"/>
    <m/>
    <d v="2010-12-13T00:00:00"/>
    <x v="12"/>
    <x v="1"/>
    <n v="8306"/>
    <x v="26"/>
    <x v="5"/>
  </r>
  <r>
    <n v="1251457"/>
    <n v="10034466"/>
    <s v="CYT EXPORT SEL (P08) C.SAUV 750 12U CL"/>
    <m/>
    <d v="2010-12-13T00:00:00"/>
    <x v="12"/>
    <x v="1"/>
    <n v="2750"/>
    <x v="26"/>
    <x v="5"/>
  </r>
  <r>
    <n v="1254096"/>
    <n v="10047720"/>
    <s v="CP EXPORTACION SEL(P08) CARM 1500 6U CL"/>
    <m/>
    <d v="2010-12-13T00:00:00"/>
    <x v="12"/>
    <x v="1"/>
    <n v="5528"/>
    <x v="26"/>
    <x v="5"/>
  </r>
  <r>
    <n v="1255355"/>
    <n v="10049034"/>
    <s v="CYT SUNR SHIRAZ(P08) 750 6U 2010 DE/BE"/>
    <m/>
    <d v="2010-12-13T00:00:00"/>
    <x v="12"/>
    <x v="1"/>
    <n v="43.999999989999999"/>
    <x v="26"/>
    <x v="5"/>
  </r>
  <r>
    <n v="7078688"/>
    <n v="10049012"/>
    <s v="MPO V.MPO C.SAU(P05) STL 375 24U 2010 SE"/>
    <m/>
    <d v="2010-12-13T00:00:00"/>
    <x v="8"/>
    <x v="1"/>
    <n v="960"/>
    <x v="26"/>
    <x v="5"/>
  </r>
  <r>
    <n v="7078873"/>
    <n v="10044896"/>
    <s v="CS CONO SUR S.BLC STLV(P07)750 12U US"/>
    <m/>
    <d v="2010-12-13T00:00:00"/>
    <x v="6"/>
    <x v="1"/>
    <n v="1250"/>
    <x v="26"/>
    <x v="5"/>
  </r>
  <r>
    <n v="1254334"/>
    <n v="10044870"/>
    <s v="CYT SENDERO C.SAUV(P07) 750 12U KR"/>
    <m/>
    <d v="2010-12-13T00:00:00"/>
    <x v="8"/>
    <x v="1"/>
    <n v="210"/>
    <x v="26"/>
    <x v="5"/>
  </r>
  <r>
    <n v="7078056"/>
    <n v="10040463"/>
    <s v="CS CONO SUR CARM (P07)STL 750 6U VEU"/>
    <m/>
    <d v="2010-12-13T00:00:00"/>
    <x v="8"/>
    <x v="1"/>
    <n v="42"/>
    <x v="26"/>
    <x v="5"/>
  </r>
  <r>
    <n v="7078433"/>
    <n v="10040461"/>
    <s v="CS CONO SUR CARM (P07)STL 750 6U NL"/>
    <m/>
    <d v="2010-12-13T00:00:00"/>
    <x v="8"/>
    <x v="1"/>
    <n v="855"/>
    <x v="26"/>
    <x v="5"/>
  </r>
  <r>
    <n v="7078686"/>
    <n v="10029355"/>
    <s v="CS CONO SUR MERL STLV(P07) 375 24U NL"/>
    <m/>
    <d v="2010-12-13T00:00:00"/>
    <x v="8"/>
    <x v="1"/>
    <n v="42"/>
    <x v="26"/>
    <x v="5"/>
  </r>
  <r>
    <n v="7078543"/>
    <n v="10046304"/>
    <s v="CS LOS GANSOS MERLOT STLV 750 6U NL"/>
    <m/>
    <d v="2010-12-13T00:00:00"/>
    <x v="8"/>
    <x v="1"/>
    <n v="176"/>
    <x v="26"/>
    <x v="5"/>
  </r>
  <r>
    <n v="1254099"/>
    <n v="10036998"/>
    <s v="CYT SE C.SAUV 375 24U CL"/>
    <m/>
    <d v="2010-12-13T00:00:00"/>
    <x v="8"/>
    <x v="1"/>
    <n v="861"/>
    <x v="26"/>
    <x v="5"/>
  </r>
  <r>
    <n v="1254100"/>
    <n v="10036789"/>
    <s v="CYT SENDERO C.SAUV(P07) 750 12U CL"/>
    <m/>
    <d v="2010-12-13T00:00:00"/>
    <x v="8"/>
    <x v="1"/>
    <n v="1306"/>
    <x v="26"/>
    <x v="5"/>
  </r>
  <r>
    <n v="1253755"/>
    <n v="10037640"/>
    <s v="CYT TRAVESSIA CARM/C.SAUV(P08)750 12UMX"/>
    <m/>
    <d v="2010-12-13T00:00:00"/>
    <x v="8"/>
    <x v="1"/>
    <n v="826"/>
    <x v="26"/>
    <x v="5"/>
  </r>
  <r>
    <n v="1255246"/>
    <n v="10039340"/>
    <s v="CYT SENDERO SHIRAZ(P07) 750 12U VE"/>
    <m/>
    <d v="2010-12-13T00:00:00"/>
    <x v="12"/>
    <x v="1"/>
    <n v="440"/>
    <x v="26"/>
    <x v="5"/>
  </r>
  <r>
    <n v="1254408"/>
    <n v="10036710"/>
    <s v="CYT SENDERO S.BLC(P07) 750 12U CL"/>
    <m/>
    <d v="2010-12-13T00:00:00"/>
    <x v="8"/>
    <x v="1"/>
    <n v="700"/>
    <x v="26"/>
    <x v="5"/>
  </r>
  <r>
    <n v="1255211"/>
    <n v="10020040"/>
    <s v="CYT CASILL C.SAUV 750 12U LATAM"/>
    <m/>
    <d v="2010-12-13T00:00:00"/>
    <x v="0"/>
    <x v="1"/>
    <n v="5508"/>
    <x v="26"/>
    <x v="5"/>
  </r>
  <r>
    <n v="1254939"/>
    <n v="10036997"/>
    <s v="CYT SE S.BLC 375 24U CL"/>
    <m/>
    <d v="2010-12-13T00:00:00"/>
    <x v="8"/>
    <x v="1"/>
    <n v="861"/>
    <x v="26"/>
    <x v="5"/>
  </r>
  <r>
    <n v="1253714"/>
    <n v="10045687"/>
    <s v="CYT CYT RVDO C.SAUV (P07)750 12U MX"/>
    <m/>
    <d v="2010-12-13T00:00:00"/>
    <x v="8"/>
    <x v="1"/>
    <n v="3191"/>
    <x v="26"/>
    <x v="5"/>
  </r>
  <r>
    <n v="1253802"/>
    <n v="10026838"/>
    <s v="CYT SENDERO CHARD(P07) 750 12U LATAM"/>
    <m/>
    <d v="2010-12-13T00:00:00"/>
    <x v="6"/>
    <x v="1"/>
    <n v="33"/>
    <x v="26"/>
    <x v="5"/>
  </r>
  <r>
    <n v="1254076"/>
    <n v="10050002"/>
    <s v="CYT XPLORADOR CHARD(P08)STL 750 12U US"/>
    <m/>
    <d v="2010-12-13T00:00:00"/>
    <x v="6"/>
    <x v="1"/>
    <n v="119"/>
    <x v="26"/>
    <x v="5"/>
  </r>
  <r>
    <n v="1254382"/>
    <n v="10050001"/>
    <s v="CYT XPLORADOR CHARD(P08)STL 750 6U DK"/>
    <m/>
    <d v="2010-12-13T00:00:00"/>
    <x v="6"/>
    <x v="1"/>
    <n v="467.55555550000003"/>
    <x v="26"/>
    <x v="5"/>
  </r>
  <r>
    <n v="7078450"/>
    <n v="10050796"/>
    <s v="LR F.TRADE COOP RVA S.BLC 750 6U 2010 GB"/>
    <m/>
    <d v="2010-12-13T00:00:00"/>
    <x v="6"/>
    <x v="1"/>
    <n v="2750"/>
    <x v="26"/>
    <x v="5"/>
  </r>
  <r>
    <n v="7078448"/>
    <n v="10047955"/>
    <s v="CS ALTO PLANO RVA CHARD(P10)ST 750 6U NL"/>
    <m/>
    <d v="2010-12-13T00:00:00"/>
    <x v="6"/>
    <x v="1"/>
    <n v="570"/>
    <x v="26"/>
    <x v="5"/>
  </r>
  <r>
    <n v="7078733"/>
    <n v="10045377"/>
    <s v="MPO V.MPO VTAL CHARD(P09) 750 12U LATAM"/>
    <m/>
    <d v="2010-12-13T00:00:00"/>
    <x v="6"/>
    <x v="1"/>
    <n v="550"/>
    <x v="26"/>
    <x v="5"/>
  </r>
  <r>
    <n v="7078511"/>
    <n v="10045376"/>
    <s v="MPO V.MPO VTAL CHARD(P09)STLV7506U2010BE"/>
    <m/>
    <d v="2010-12-13T00:00:00"/>
    <x v="6"/>
    <x v="1"/>
    <n v="513"/>
    <x v="26"/>
    <x v="5"/>
  </r>
  <r>
    <n v="7078412"/>
    <n v="10039800"/>
    <s v="CS NEBLINA CARM STLV(P08) 750 6U VEU"/>
    <m/>
    <d v="2010-12-13T00:00:00"/>
    <x v="8"/>
    <x v="1"/>
    <n v="1124.444444"/>
    <x v="26"/>
    <x v="5"/>
  </r>
  <r>
    <n v="7078495"/>
    <n v="10032938"/>
    <s v="CS CONO SUR S.BLC STLV(P07) 187 24U VEU"/>
    <m/>
    <d v="2010-12-13T00:00:00"/>
    <x v="10"/>
    <x v="1"/>
    <n v="206"/>
    <x v="26"/>
    <x v="5"/>
  </r>
  <r>
    <n v="7078860"/>
    <n v="10046912"/>
    <s v="CS C.SUR P.NOIR STLV(P07)750 6U VEU"/>
    <m/>
    <d v="2010-12-13T00:00:00"/>
    <x v="6"/>
    <x v="1"/>
    <n v="73.555555549999994"/>
    <x v="26"/>
    <x v="5"/>
  </r>
  <r>
    <n v="7078841"/>
    <n v="10039597"/>
    <s v="CS CONO SUR P.NOIR STLV(P07)750 12U VAS"/>
    <m/>
    <d v="2010-12-13T00:00:00"/>
    <x v="6"/>
    <x v="1"/>
    <n v="300"/>
    <x v="26"/>
    <x v="5"/>
  </r>
  <r>
    <n v="7078840"/>
    <n v="10041028"/>
    <s v="CS CONO SUR P.NOIR (P07)STL 750 6U VAS"/>
    <m/>
    <d v="2010-12-13T00:00:00"/>
    <x v="6"/>
    <x v="1"/>
    <n v="83"/>
    <x v="26"/>
    <x v="5"/>
  </r>
  <r>
    <n v="7078862"/>
    <n v="10047457"/>
    <s v="CS CONO SUR P.NOIR STLV(P07)750 12U JP"/>
    <m/>
    <d v="2010-12-13T00:00:00"/>
    <x v="6"/>
    <x v="1"/>
    <n v="1586"/>
    <x v="26"/>
    <x v="5"/>
  </r>
  <r>
    <n v="7078896"/>
    <n v="10046906"/>
    <s v="CS C.SUR P.NOIR(P07)750 12U (LCBO)CA"/>
    <m/>
    <d v="2010-12-13T00:00:00"/>
    <x v="6"/>
    <x v="1"/>
    <n v="336"/>
    <x v="26"/>
    <x v="5"/>
  </r>
  <r>
    <n v="7078488"/>
    <n v="10045297"/>
    <s v="CS LOS GANSOS S.BLC STLV 750 6U NL"/>
    <m/>
    <d v="2010-12-13T00:00:00"/>
    <x v="6"/>
    <x v="1"/>
    <n v="675"/>
    <x v="26"/>
    <x v="5"/>
  </r>
  <r>
    <n v="7078550"/>
    <n v="10044887"/>
    <s v="CS CONO SUR S.BLC STLV(P07)750 6U VEU"/>
    <m/>
    <d v="2010-12-13T00:00:00"/>
    <x v="6"/>
    <x v="1"/>
    <n v="100"/>
    <x v="26"/>
    <x v="5"/>
  </r>
  <r>
    <n v="7078730"/>
    <n v="10044882"/>
    <s v="CS CONO SUR S.BLC STLV(P07)750 12U VAS"/>
    <m/>
    <d v="2010-12-13T00:00:00"/>
    <x v="6"/>
    <x v="1"/>
    <n v="150"/>
    <x v="26"/>
    <x v="5"/>
  </r>
  <r>
    <n v="7078592"/>
    <n v="10044902"/>
    <s v="CS CONO SUR S.BLC STLV(P07)750 12U JP"/>
    <m/>
    <d v="2010-12-13T00:00:00"/>
    <x v="6"/>
    <x v="1"/>
    <n v="320"/>
    <x v="26"/>
    <x v="5"/>
  </r>
  <r>
    <n v="1254097"/>
    <n v="10034471"/>
    <s v="CYT EXPORT SEL (P08) CARM 750 12U CL"/>
    <m/>
    <d v="2010-12-13T00:00:00"/>
    <x v="12"/>
    <x v="1"/>
    <n v="2750"/>
    <x v="26"/>
    <x v="5"/>
  </r>
  <r>
    <n v="1253757"/>
    <n v="10045693"/>
    <s v="CYT CYT RVDO S.BLC(P07 NV) 750 12U MX"/>
    <m/>
    <d v="2010-12-13T00:00:00"/>
    <x v="6"/>
    <x v="1"/>
    <n v="1176"/>
    <x v="26"/>
    <x v="5"/>
  </r>
  <r>
    <n v="1242087"/>
    <n v="12006246"/>
    <s v="1142 D.SEC SPARK 0750 CH 2010"/>
    <m/>
    <d v="2010-12-13T00:00:00"/>
    <x v="4"/>
    <x v="1"/>
    <n v="3888.8888889999998"/>
    <x v="26"/>
    <x v="5"/>
  </r>
  <r>
    <n v="7078773"/>
    <n v="10048174"/>
    <s v="MPO V.MPO VTAL ROSE (P09)STLV7506U2010BE"/>
    <m/>
    <d v="2010-12-13T00:00:00"/>
    <x v="6"/>
    <x v="1"/>
    <n v="500"/>
    <x v="26"/>
    <x v="5"/>
  </r>
  <r>
    <n v="1249270"/>
    <n v="10029438"/>
    <s v="CYT MOUNTAIN RANGE SHIRAZ 750 12U GB"/>
    <m/>
    <d v="2010-12-13T00:00:00"/>
    <x v="6"/>
    <x v="1"/>
    <n v="770"/>
    <x v="26"/>
    <x v="5"/>
  </r>
  <r>
    <n v="7078678"/>
    <n v="10041845"/>
    <s v="MPO V.MPO VTALCHARD STL(P05)37524U2010JP"/>
    <m/>
    <d v="2010-12-13T00:00:00"/>
    <x v="10"/>
    <x v="1"/>
    <n v="440"/>
    <x v="26"/>
    <x v="5"/>
  </r>
  <r>
    <n v="7078687"/>
    <n v="10047676"/>
    <s v="MPO V.MPO CHARD(P05)ST 375 24U 2010 SE"/>
    <m/>
    <d v="2010-12-13T00:00:00"/>
    <x v="10"/>
    <x v="1"/>
    <n v="960"/>
    <x v="26"/>
    <x v="5"/>
  </r>
  <r>
    <n v="1253886"/>
    <n v="10036997"/>
    <s v="CYT SE S.BLC 375 24U CL"/>
    <m/>
    <d v="2010-12-13T00:00:00"/>
    <x v="10"/>
    <x v="1"/>
    <n v="694"/>
    <x v="26"/>
    <x v="5"/>
  </r>
  <r>
    <n v="1256579"/>
    <n v="10025780"/>
    <s v="CYT MT PACK FRON(P07) 4 MERLOT 187 6U US"/>
    <m/>
    <d v="2010-12-13T00:00:00"/>
    <x v="10"/>
    <x v="1"/>
    <n v="267.33333329999999"/>
    <x v="26"/>
    <x v="5"/>
  </r>
  <r>
    <n v="1252045"/>
    <n v="10029436"/>
    <s v="CYT MOUNTAIN RANGE MERLOT(STLV) 750 6UGB"/>
    <m/>
    <d v="2010-12-13T00:00:00"/>
    <x v="10"/>
    <x v="1"/>
    <n v="65"/>
    <x v="26"/>
    <x v="5"/>
  </r>
  <r>
    <n v="1254178"/>
    <n v="10032235"/>
    <s v="CYT MOUNTAIN RANGE MERLOT(STL )37524UVEU"/>
    <m/>
    <d v="2010-12-13T00:00:00"/>
    <x v="10"/>
    <x v="1"/>
    <n v="351"/>
    <x v="26"/>
    <x v="5"/>
  </r>
  <r>
    <n v="1254617"/>
    <n v="10050434"/>
    <s v="CA CLASSICO BIB C.SAUV 2L 6U 2010 NO"/>
    <n v="864"/>
    <d v="2010-12-13T00:00:00"/>
    <x v="7"/>
    <x v="2"/>
    <n v="864"/>
    <x v="26"/>
    <x v="5"/>
  </r>
  <r>
    <n v="1253726"/>
    <n v="10032830"/>
    <s v="CYT CYT RVDO S.BLC(P07 NV) 375 24U MX"/>
    <m/>
    <d v="2010-12-13T00:00:00"/>
    <x v="10"/>
    <x v="1"/>
    <n v="171"/>
    <x v="26"/>
    <x v="5"/>
  </r>
  <r>
    <n v="1254126"/>
    <n v="10038444"/>
    <s v="CYT CASILL C.SAUV 750 6U 2009 DE/BE"/>
    <m/>
    <d v="2010-12-13T00:00:00"/>
    <x v="0"/>
    <x v="1"/>
    <n v="4365"/>
    <x v="26"/>
    <x v="5"/>
  </r>
  <r>
    <n v="1254739"/>
    <n v="10022464"/>
    <s v="CYT FRONT CHARD(P06) 1500 6U VAR"/>
    <m/>
    <d v="2010-12-13T00:00:00"/>
    <x v="1"/>
    <x v="1"/>
    <n v="44"/>
    <x v="26"/>
    <x v="5"/>
  </r>
  <r>
    <n v="7078821"/>
    <n v="10050458"/>
    <s v="CS SOLEADO S.BLC STLV 750 6U 2010 GB"/>
    <m/>
    <d v="2010-12-13T00:00:00"/>
    <x v="10"/>
    <x v="1"/>
    <n v="1254"/>
    <x v="26"/>
    <x v="5"/>
  </r>
  <r>
    <n v="1254729"/>
    <n v="10045695"/>
    <s v="CYT CYT RVDO S.BLC 750 12U UY"/>
    <m/>
    <d v="2010-12-13T00:00:00"/>
    <x v="10"/>
    <x v="1"/>
    <n v="280"/>
    <x v="26"/>
    <x v="5"/>
  </r>
  <r>
    <n v="7078724"/>
    <n v="10044306"/>
    <s v="CS ROKO S.BLC STLV 750 6U VEU"/>
    <m/>
    <d v="2010-12-13T00:00:00"/>
    <x v="10"/>
    <x v="1"/>
    <n v="2310"/>
    <x v="26"/>
    <x v="5"/>
  </r>
  <r>
    <n v="7078822"/>
    <n v="10043182"/>
    <s v="CS SOLEADO MERL STLV 750 6U 2010 GB"/>
    <m/>
    <d v="2010-12-13T00:00:00"/>
    <x v="10"/>
    <x v="1"/>
    <n v="1216"/>
    <x v="26"/>
    <x v="5"/>
  </r>
  <r>
    <n v="7078816"/>
    <n v="10045941"/>
    <s v="CS REY L.ANDES RVA MER(NV)(P08)7506UVEU"/>
    <m/>
    <d v="2010-12-13T00:00:00"/>
    <x v="10"/>
    <x v="1"/>
    <n v="168"/>
    <x v="26"/>
    <x v="5"/>
  </r>
  <r>
    <n v="7078638"/>
    <n v="10044306"/>
    <s v="CS ROKO S.BLC STLV 750 6U VEU"/>
    <m/>
    <d v="2010-12-13T00:00:00"/>
    <x v="0"/>
    <x v="1"/>
    <n v="5489"/>
    <x v="26"/>
    <x v="5"/>
  </r>
  <r>
    <n v="7078854"/>
    <n v="10047701"/>
    <s v="CS I NEGRA RVA S.BL(P09)STL7506UTE2010GB"/>
    <m/>
    <d v="2010-12-13T00:00:00"/>
    <x v="0"/>
    <x v="1"/>
    <n v="13955.555560000001"/>
    <x v="26"/>
    <x v="5"/>
  </r>
  <r>
    <n v="7078812"/>
    <n v="10048856"/>
    <s v="CS I NEGRA RVA S.BLC(P09)ST7506UBG2010GB"/>
    <m/>
    <d v="2010-12-13T00:00:00"/>
    <x v="0"/>
    <x v="1"/>
    <n v="2710"/>
    <x v="26"/>
    <x v="5"/>
  </r>
  <r>
    <n v="1254266"/>
    <n v="10048081"/>
    <s v="CYT MOUNTAIN RANGE CAB/RO STL 750 12U GB"/>
    <m/>
    <d v="2010-12-13T00:00:00"/>
    <x v="6"/>
    <x v="1"/>
    <n v="280"/>
    <x v="26"/>
    <x v="5"/>
  </r>
  <r>
    <n v="7078707"/>
    <n v="10045937"/>
    <s v="CS REY L.ANDES RVA CHAR(P08)STLV7506UVEU"/>
    <m/>
    <d v="2010-12-13T00:00:00"/>
    <x v="6"/>
    <x v="1"/>
    <n v="31.555555559999998"/>
    <x v="26"/>
    <x v="5"/>
  </r>
  <r>
    <n v="1254135"/>
    <n v="10048062"/>
    <s v="CYT CASILL C.SAUV 750 6U 2009(M&amp;S) DE"/>
    <m/>
    <d v="2010-12-13T00:00:00"/>
    <x v="0"/>
    <x v="1"/>
    <n v="1172"/>
    <x v="26"/>
    <x v="5"/>
  </r>
  <r>
    <n v="1254098"/>
    <n v="10037006"/>
    <s v="CYT SE C.SAUV(N) 187 24U CL"/>
    <m/>
    <d v="2010-12-13T00:00:00"/>
    <x v="10"/>
    <x v="1"/>
    <n v="556"/>
    <x v="26"/>
    <x v="5"/>
  </r>
  <r>
    <n v="1255209"/>
    <n v="10020290"/>
    <s v="CYT CASILL C.SAUV 750 12U US"/>
    <m/>
    <d v="2010-12-13T00:00:00"/>
    <x v="0"/>
    <x v="1"/>
    <n v="2778"/>
    <x v="26"/>
    <x v="5"/>
  </r>
  <r>
    <n v="7078637"/>
    <n v="10044300"/>
    <s v="CS ROKO C.SAUV STLV 750 6U VEU"/>
    <m/>
    <d v="2010-12-13T00:00:00"/>
    <x v="0"/>
    <x v="1"/>
    <n v="5489"/>
    <x v="26"/>
    <x v="5"/>
  </r>
  <r>
    <n v="7078713"/>
    <n v="10048971"/>
    <s v="CS I.NEGRA RVA CSA(P09)ST7506U(TE)2010GB"/>
    <m/>
    <d v="2010-12-13T00:00:00"/>
    <x v="0"/>
    <x v="1"/>
    <n v="16666.444439999999"/>
    <x v="26"/>
    <x v="5"/>
  </r>
  <r>
    <n v="1255248"/>
    <n v="10044655"/>
    <s v="CYT FRONT C.SAUV(P07)(STICKER)750 12U US"/>
    <m/>
    <d v="2010-12-13T00:00:00"/>
    <x v="2"/>
    <x v="1"/>
    <n v="1120"/>
    <x v="26"/>
    <x v="5"/>
  </r>
  <r>
    <n v="1254732"/>
    <n v="10047080"/>
    <s v="CYT LADERA VERDE C.SAUV STL(P08)75012UHK"/>
    <m/>
    <d v="2010-12-13T00:00:00"/>
    <x v="2"/>
    <x v="1"/>
    <n v="854"/>
    <x v="26"/>
    <x v="5"/>
  </r>
  <r>
    <n v="1254025"/>
    <n v="10044655"/>
    <s v="CYT FRONT C.SAUV(P07)(STICKER)750 12U US"/>
    <m/>
    <d v="2010-12-13T00:00:00"/>
    <x v="2"/>
    <x v="1"/>
    <n v="1120"/>
    <x v="26"/>
    <x v="5"/>
  </r>
  <r>
    <n v="1252368"/>
    <n v="10048998"/>
    <s v="CYT FRONT C.SAUV(P06) 750 6U 2010 VEU"/>
    <m/>
    <d v="2010-12-13T00:00:00"/>
    <x v="2"/>
    <x v="1"/>
    <n v="583"/>
    <x v="26"/>
    <x v="5"/>
  </r>
  <r>
    <n v="1255317"/>
    <n v="10044506"/>
    <s v="CYT FRONT C.SAUV(P06) 750 6U RU"/>
    <m/>
    <d v="2010-12-13T00:00:00"/>
    <x v="2"/>
    <x v="1"/>
    <n v="2400"/>
    <x v="26"/>
    <x v="5"/>
  </r>
  <r>
    <n v="1250368"/>
    <n v="10041340"/>
    <s v="CYT SUNR SHIRAZ(P08) 750 6U RU"/>
    <m/>
    <d v="2010-12-13T00:00:00"/>
    <x v="12"/>
    <x v="1"/>
    <n v="477.55555559999999"/>
    <x v="26"/>
    <x v="5"/>
  </r>
  <r>
    <n v="7077935"/>
    <n v="10048515"/>
    <s v="CS NEBLINA S.BLC(P08)STLV 750 6U VEU"/>
    <m/>
    <d v="2010-12-13T00:00:00"/>
    <x v="0"/>
    <x v="1"/>
    <n v="2711.5555549999999"/>
    <x v="26"/>
    <x v="5"/>
  </r>
  <r>
    <n v="1254915"/>
    <n v="10044571"/>
    <s v="CYT FRONT S.BLC STLV(P06)750 12U CA"/>
    <m/>
    <d v="2010-12-13T00:00:00"/>
    <x v="2"/>
    <x v="1"/>
    <n v="280"/>
    <x v="26"/>
    <x v="5"/>
  </r>
  <r>
    <n v="7078546"/>
    <n v="10036311"/>
    <s v="CS NEBLINA CHARD STLV(P08)750 12U JP"/>
    <m/>
    <d v="2010-12-13T00:00:00"/>
    <x v="6"/>
    <x v="1"/>
    <n v="1362"/>
    <x v="26"/>
    <x v="5"/>
  </r>
  <r>
    <n v="1253777"/>
    <n v="10044573"/>
    <s v="CYT FRONT CARM STLV(P06) 750 12U (V)CA"/>
    <m/>
    <d v="2010-12-13T00:00:00"/>
    <x v="2"/>
    <x v="1"/>
    <n v="55.999999989999999"/>
    <x v="26"/>
    <x v="5"/>
  </r>
  <r>
    <n v="1255326"/>
    <n v="10020036"/>
    <s v="CYT CASILL MERL 750 12U LATAM"/>
    <m/>
    <d v="2010-12-13T00:00:00"/>
    <x v="2"/>
    <x v="1"/>
    <n v="594"/>
    <x v="26"/>
    <x v="5"/>
  </r>
  <r>
    <n v="1255458"/>
    <n v="10044920"/>
    <s v="CYT CASILL C.SAUV ECO 750 12U 2009 VEU"/>
    <m/>
    <d v="2010-12-13T00:00:00"/>
    <x v="2"/>
    <x v="1"/>
    <n v="1400"/>
    <x v="26"/>
    <x v="5"/>
  </r>
  <r>
    <n v="1255320"/>
    <n v="10044858"/>
    <s v="CYT CASILL C.SAUV (STICKER) 750 6U RU"/>
    <m/>
    <d v="2010-12-13T00:00:00"/>
    <x v="2"/>
    <x v="1"/>
    <n v="1200"/>
    <x v="26"/>
    <x v="5"/>
  </r>
  <r>
    <n v="7078929"/>
    <n v="10042958"/>
    <s v="CS CONO SUR P.NOIR STL(P07)750 12U US"/>
    <m/>
    <d v="2010-12-13T00:00:00"/>
    <x v="2"/>
    <x v="1"/>
    <n v="5550"/>
    <x v="26"/>
    <x v="5"/>
  </r>
  <r>
    <n v="1253580"/>
    <n v="10031779"/>
    <s v="CYT CASILL CHARD 750 6U RU"/>
    <m/>
    <d v="2010-12-13T00:00:00"/>
    <x v="2"/>
    <x v="1"/>
    <n v="925"/>
    <x v="26"/>
    <x v="5"/>
  </r>
  <r>
    <n v="1254888"/>
    <n v="10035776"/>
    <s v="CYT CASILL CHARD 750 6U 2009 DE/BE"/>
    <m/>
    <d v="2010-12-13T00:00:00"/>
    <x v="2"/>
    <x v="1"/>
    <n v="769.99999990000003"/>
    <x v="26"/>
    <x v="5"/>
  </r>
  <r>
    <n v="1254908"/>
    <n v="10044493"/>
    <s v="CYT FRONT CHARD(P06) 750 12U VE"/>
    <m/>
    <d v="2010-12-13T00:00:00"/>
    <x v="2"/>
    <x v="1"/>
    <n v="495"/>
    <x v="26"/>
    <x v="5"/>
  </r>
  <r>
    <n v="1246574"/>
    <n v="10025773"/>
    <s v="CYT FRONT C.C CAB/MER(P07) 4P 1500 6U US"/>
    <m/>
    <d v="2010-12-13T00:00:00"/>
    <x v="1"/>
    <x v="1"/>
    <n v="2304"/>
    <x v="26"/>
    <x v="5"/>
  </r>
  <r>
    <n v="1255299"/>
    <n v="10049238"/>
    <s v="CYT FRONT C.SAUV(P06)STLV 750 12U2010VEU"/>
    <m/>
    <d v="2010-12-13T00:00:00"/>
    <x v="2"/>
    <x v="1"/>
    <n v="36.999999989999999"/>
    <x v="26"/>
    <x v="5"/>
  </r>
  <r>
    <n v="7078626"/>
    <n v="10039756"/>
    <s v="CYT SE MERL (CJA) 700 12U CL"/>
    <m/>
    <d v="2010-12-13T00:00:00"/>
    <x v="12"/>
    <x v="1"/>
    <n v="2749.5555559999998"/>
    <x v="26"/>
    <x v="5"/>
  </r>
  <r>
    <n v="7078113"/>
    <n v="10050124"/>
    <s v="MPO V.MPO VTAL C.SAUV(P05) 750 12U VAS"/>
    <m/>
    <d v="2010-12-13T00:00:00"/>
    <x v="1"/>
    <x v="1"/>
    <n v="196"/>
    <x v="26"/>
    <x v="5"/>
  </r>
  <r>
    <n v="1254972"/>
    <n v="10044480"/>
    <s v="CYT FRONT S.BLC(P06) 750 12U VAR"/>
    <m/>
    <d v="2010-12-13T00:00:00"/>
    <x v="2"/>
    <x v="1"/>
    <n v="112"/>
    <x v="26"/>
    <x v="5"/>
  </r>
  <r>
    <n v="1255306"/>
    <n v="10022500"/>
    <s v="CYT FRONT S.BLC(P06) 750 6U RU"/>
    <m/>
    <d v="2010-12-13T00:00:00"/>
    <x v="2"/>
    <x v="1"/>
    <n v="1200"/>
    <x v="26"/>
    <x v="5"/>
  </r>
  <r>
    <n v="1254424"/>
    <n v="10041797"/>
    <s v="CYT FRONT CHARD STLV(P06)750 12U 2010VEU"/>
    <m/>
    <d v="2010-12-13T00:00:00"/>
    <x v="2"/>
    <x v="1"/>
    <n v="330"/>
    <x v="26"/>
    <x v="5"/>
  </r>
  <r>
    <n v="1255007"/>
    <n v="10044441"/>
    <s v="CYT FRONT MERL(P06) 750 12U VAR"/>
    <m/>
    <d v="2010-12-13T00:00:00"/>
    <x v="2"/>
    <x v="1"/>
    <n v="224"/>
    <x v="26"/>
    <x v="5"/>
  </r>
  <r>
    <n v="1255316"/>
    <n v="10044503"/>
    <s v="CYT FRONT MERL(P06) 750 6U RU"/>
    <m/>
    <d v="2010-12-13T00:00:00"/>
    <x v="2"/>
    <x v="1"/>
    <n v="1452"/>
    <x v="26"/>
    <x v="5"/>
  </r>
  <r>
    <n v="1254817"/>
    <n v="10044443"/>
    <s v="CYT FRONT MERL(P06) 750 12U VE"/>
    <m/>
    <d v="2010-12-13T00:00:00"/>
    <x v="2"/>
    <x v="1"/>
    <n v="4550"/>
    <x v="26"/>
    <x v="5"/>
  </r>
  <r>
    <n v="1254283"/>
    <n v="10044216"/>
    <s v="CYT CASA ROCA C.SAU/MER(STLV) 750 6U GB"/>
    <m/>
    <d v="2010-12-13T00:00:00"/>
    <x v="2"/>
    <x v="1"/>
    <n v="420"/>
    <x v="26"/>
    <x v="5"/>
  </r>
  <r>
    <n v="1254051"/>
    <n v="10044570"/>
    <s v="CYT FRONT CAB/MER STLV(P06)750 12U(V)CA"/>
    <m/>
    <d v="2010-12-13T00:00:00"/>
    <x v="2"/>
    <x v="1"/>
    <n v="480"/>
    <x v="26"/>
    <x v="5"/>
  </r>
  <r>
    <n v="1254916"/>
    <n v="10044630"/>
    <s v="CYT FRONT CHARD(STELV)(P06)750 12U (V)CA"/>
    <m/>
    <d v="2010-12-13T00:00:00"/>
    <x v="2"/>
    <x v="1"/>
    <n v="140"/>
    <x v="26"/>
    <x v="5"/>
  </r>
  <r>
    <n v="1246575"/>
    <n v="10025773"/>
    <s v="CYT FRONT C.C CAB/MER(P07) 4P 1500 6U US"/>
    <m/>
    <d v="2010-12-13T00:00:00"/>
    <x v="1"/>
    <x v="1"/>
    <n v="2304"/>
    <x v="26"/>
    <x v="5"/>
  </r>
  <r>
    <n v="7078846"/>
    <n v="10048984"/>
    <s v="CS SOLEADO C.SAUV(ST)750 6U 2010 GB"/>
    <m/>
    <d v="2010-12-13T00:00:00"/>
    <x v="1"/>
    <x v="1"/>
    <n v="1088"/>
    <x v="26"/>
    <x v="5"/>
  </r>
  <r>
    <n v="1255039"/>
    <n v="10044586"/>
    <s v="CYT CYT (=FRONT) C.SAUV(P06)STLV75012UNO"/>
    <m/>
    <d v="2010-12-13T00:00:00"/>
    <x v="2"/>
    <x v="1"/>
    <n v="490"/>
    <x v="26"/>
    <x v="5"/>
  </r>
  <r>
    <n v="1255332"/>
    <n v="10045704"/>
    <s v="CYT CYT RVDO MOSC/SEM 750 12U PE"/>
    <m/>
    <d v="2010-12-13T00:00:00"/>
    <x v="1"/>
    <x v="1"/>
    <n v="83.999999990000006"/>
    <x v="26"/>
    <x v="5"/>
  </r>
  <r>
    <n v="1251066"/>
    <n v="10045704"/>
    <s v="CYT CYT RVDO MOSC/SEM 750 12U PE"/>
    <m/>
    <d v="2010-12-13T00:00:00"/>
    <x v="1"/>
    <x v="1"/>
    <n v="224"/>
    <x v="26"/>
    <x v="5"/>
  </r>
  <r>
    <n v="7078892"/>
    <n v="10048402"/>
    <s v="MPO GRAN VINO BCO(P05) 750 12U VE"/>
    <m/>
    <d v="2010-12-13T00:00:00"/>
    <x v="1"/>
    <x v="1"/>
    <n v="476"/>
    <x v="26"/>
    <x v="5"/>
  </r>
  <r>
    <n v="7078930"/>
    <n v="10050674"/>
    <s v="MPO GRAN VINO BCO(P09) 750 12U LATAM"/>
    <m/>
    <d v="2010-12-13T00:00:00"/>
    <x v="1"/>
    <x v="1"/>
    <n v="402"/>
    <x v="26"/>
    <x v="5"/>
  </r>
  <r>
    <n v="7078306"/>
    <n v="10045921"/>
    <s v="CS REY L.ANDES RVA MERL(P08) 750 12U MX"/>
    <m/>
    <d v="2010-12-13T00:00:00"/>
    <x v="1"/>
    <x v="1"/>
    <n v="210"/>
    <x v="26"/>
    <x v="5"/>
  </r>
  <r>
    <n v="1254280"/>
    <n v="10043997"/>
    <s v="CYT LOS VILOS MERLOT(ST)750 12U 2010GB"/>
    <m/>
    <d v="2010-12-13T00:00:00"/>
    <x v="1"/>
    <x v="1"/>
    <n v="140"/>
    <x v="26"/>
    <x v="5"/>
  </r>
  <r>
    <n v="1246587"/>
    <n v="10029723"/>
    <s v="CYT FRONT CAB/MER(P07)1500 6U US"/>
    <m/>
    <d v="2010-12-13T00:00:00"/>
    <x v="1"/>
    <x v="1"/>
    <n v="5000"/>
    <x v="26"/>
    <x v="5"/>
  </r>
  <r>
    <n v="1254816"/>
    <n v="10044478"/>
    <s v="CYT FRONT S.BLC(P06) 750 12U VE"/>
    <m/>
    <d v="2010-12-13T00:00:00"/>
    <x v="2"/>
    <x v="1"/>
    <n v="3150"/>
    <x v="26"/>
    <x v="5"/>
  </r>
  <r>
    <n v="1252686"/>
    <n v="10047661"/>
    <s v="CYT CYT (=FRONT) SYR (P06)STL 750 12U NO"/>
    <m/>
    <d v="2010-12-13T00:00:00"/>
    <x v="2"/>
    <x v="1"/>
    <n v="700.00000009999997"/>
    <x v="26"/>
    <x v="5"/>
  </r>
  <r>
    <n v="7078743"/>
    <n v="10047132"/>
    <s v="MPO V.MPO TENTA VTAL C.SAU STLV75012U NO"/>
    <m/>
    <d v="2010-12-13T00:00:00"/>
    <x v="3"/>
    <x v="1"/>
    <n v="560"/>
    <x v="26"/>
    <x v="5"/>
  </r>
  <r>
    <n v="1255170"/>
    <n v="10044569"/>
    <s v="CYT FRONT C.SAUV/MERL(P06)750 12U(LR)CA"/>
    <m/>
    <d v="2010-12-13T00:00:00"/>
    <x v="2"/>
    <x v="1"/>
    <n v="1445"/>
    <x v="26"/>
    <x v="5"/>
  </r>
  <r>
    <n v="7078442"/>
    <n v="10029902"/>
    <s v="CS REY L.ANDES RVA C.SAUV(P08)750 12U PL"/>
    <m/>
    <d v="2010-12-13T00:00:00"/>
    <x v="1"/>
    <x v="1"/>
    <n v="950"/>
    <x v="26"/>
    <x v="5"/>
  </r>
  <r>
    <n v="1254180"/>
    <n v="10034439"/>
    <s v="CYT XPLOR C.C CAB/MER4P(MANTA)1500 6U US"/>
    <m/>
    <d v="2010-12-13T00:00:00"/>
    <x v="1"/>
    <x v="1"/>
    <n v="5504"/>
    <x v="26"/>
    <x v="5"/>
  </r>
  <r>
    <n v="1254074"/>
    <n v="10045687"/>
    <s v="CYT CYT RVDO C.SAUV (P07)750 12U MX"/>
    <m/>
    <d v="2010-12-13T00:00:00"/>
    <x v="1"/>
    <x v="1"/>
    <n v="3528"/>
    <x v="26"/>
    <x v="5"/>
  </r>
  <r>
    <n v="1254820"/>
    <n v="10039339"/>
    <s v="CYT SENDERO CHARD(P07) 750 12U VE"/>
    <m/>
    <d v="2010-12-13T00:00:00"/>
    <x v="1"/>
    <x v="1"/>
    <n v="221"/>
    <x v="26"/>
    <x v="5"/>
  </r>
  <r>
    <n v="1255180"/>
    <n v="10047538"/>
    <s v="CYT CONCHA Y TORO CHARD 750 6U 2010 DE"/>
    <m/>
    <d v="2010-12-13T00:00:00"/>
    <x v="1"/>
    <x v="1"/>
    <n v="924"/>
    <x v="26"/>
    <x v="5"/>
  </r>
  <r>
    <n v="1253176"/>
    <n v="10037141"/>
    <s v="CYT MAR DEL SUR RED WINE(LP)750 6U AFRI"/>
    <m/>
    <d v="2010-12-13T00:00:00"/>
    <x v="1"/>
    <x v="1"/>
    <n v="493.55555550000003"/>
    <x v="26"/>
    <x v="5"/>
  </r>
  <r>
    <n v="1255466"/>
    <n v="10039606"/>
    <s v="CA MOAI CHILEAN RED WINE 750 12U PL"/>
    <m/>
    <d v="2010-12-13T00:00:00"/>
    <x v="1"/>
    <x v="1"/>
    <n v="560"/>
    <x v="26"/>
    <x v="5"/>
  </r>
  <r>
    <n v="1254940"/>
    <n v="10026840"/>
    <s v="CYT SENDERO C.SAUV(P07) 750 12U VEU"/>
    <m/>
    <d v="2010-12-13T00:00:00"/>
    <x v="1"/>
    <x v="1"/>
    <n v="98"/>
    <x v="26"/>
    <x v="5"/>
  </r>
  <r>
    <n v="1246586"/>
    <n v="10029723"/>
    <s v="CYT FRONT CAB/MER(P07)1500 6U US"/>
    <m/>
    <d v="2010-12-13T00:00:00"/>
    <x v="1"/>
    <x v="1"/>
    <n v="12000"/>
    <x v="26"/>
    <x v="5"/>
  </r>
  <r>
    <n v="1254417"/>
    <n v="10048646"/>
    <s v="CYT TRIO RVA C.SAU(P10)750 12U2008(LR)CA"/>
    <m/>
    <d v="2010-12-13T00:00:00"/>
    <x v="3"/>
    <x v="1"/>
    <n v="268"/>
    <x v="26"/>
    <x v="5"/>
  </r>
  <r>
    <n v="1247274"/>
    <n v="10034849"/>
    <s v="CYT FRONT CARM(P07)1500 6U US"/>
    <m/>
    <d v="2010-12-13T00:00:00"/>
    <x v="1"/>
    <x v="1"/>
    <n v="3040"/>
    <x v="26"/>
    <x v="5"/>
  </r>
  <r>
    <n v="7078568"/>
    <n v="10051109"/>
    <s v="CS LOS GANSOS MERL STLV 750 6U 2010 GB"/>
    <m/>
    <d v="2010-12-13T00:00:00"/>
    <x v="1"/>
    <x v="1"/>
    <n v="140"/>
    <x v="26"/>
    <x v="5"/>
  </r>
  <r>
    <n v="7078364"/>
    <n v="10043543"/>
    <s v="CS CONO SUR MERL(P07) 750 12U MX"/>
    <m/>
    <d v="2010-12-13T00:00:00"/>
    <x v="1"/>
    <x v="1"/>
    <n v="294"/>
    <x v="26"/>
    <x v="5"/>
  </r>
  <r>
    <n v="7078633"/>
    <n v="10051060"/>
    <s v="CS CONO SUR CARM (P07) 750 12U 2010 CN"/>
    <m/>
    <d v="2010-12-13T00:00:00"/>
    <x v="1"/>
    <x v="1"/>
    <n v="42.000000010000001"/>
    <x v="26"/>
    <x v="5"/>
  </r>
  <r>
    <n v="7078590"/>
    <n v="10040466"/>
    <s v="CS CONO SUR CARM (P07)STL 750 12U JP"/>
    <m/>
    <d v="2010-12-13T00:00:00"/>
    <x v="1"/>
    <x v="1"/>
    <n v="180"/>
    <x v="26"/>
    <x v="5"/>
  </r>
  <r>
    <n v="1254340"/>
    <n v="10026772"/>
    <s v="CA RESERVA C.SAUV 750 12U CL"/>
    <m/>
    <d v="2010-12-13T00:00:00"/>
    <x v="1"/>
    <x v="1"/>
    <n v="140"/>
    <x v="26"/>
    <x v="5"/>
  </r>
  <r>
    <n v="7078898"/>
    <n v="10028536"/>
    <s v="MPO V.MPO RVA CAB.SAUV(P05) 750 12U VE"/>
    <m/>
    <d v="2010-12-13T00:00:00"/>
    <x v="1"/>
    <x v="1"/>
    <n v="83.999999990000006"/>
    <x v="26"/>
    <x v="5"/>
  </r>
  <r>
    <n v="1255301"/>
    <n v="10036397"/>
    <s v="CA RESERVA C.SAUV 750 12U RU"/>
    <m/>
    <d v="2010-12-13T00:00:00"/>
    <x v="1"/>
    <x v="1"/>
    <n v="69.999999990000006"/>
    <x v="26"/>
    <x v="5"/>
  </r>
  <r>
    <n v="1247277"/>
    <n v="10029731"/>
    <s v="CYT FRONT CHARD(P07) 1500 6U US"/>
    <m/>
    <d v="2010-12-13T00:00:00"/>
    <x v="1"/>
    <x v="1"/>
    <n v="6106"/>
    <x v="26"/>
    <x v="5"/>
  </r>
  <r>
    <n v="1255154"/>
    <n v="10032273"/>
    <s v="CYT FRONT CA/MESTLV(P06)75012U(C/ESP)CA"/>
    <m/>
    <d v="2010-12-13T00:00:00"/>
    <x v="2"/>
    <x v="1"/>
    <n v="630"/>
    <x v="26"/>
    <x v="5"/>
  </r>
  <r>
    <n v="1247275"/>
    <n v="10029731"/>
    <s v="CYT FRONT CHARD(P07) 1500 6U US"/>
    <m/>
    <d v="2010-12-13T00:00:00"/>
    <x v="1"/>
    <x v="1"/>
    <n v="3827"/>
    <x v="26"/>
    <x v="5"/>
  </r>
  <r>
    <n v="1255563"/>
    <n v="12001705"/>
    <s v="2324 SYRAH CASILL 0750 CH"/>
    <m/>
    <d v="2010-12-13T00:00:00"/>
    <x v="3"/>
    <x v="1"/>
    <n v="1003.666667"/>
    <x v="26"/>
    <x v="5"/>
  </r>
  <r>
    <n v="7079070"/>
    <n v="10047380"/>
    <s v="CS I NEGRA RVA C.SA/ROP09ST7506UTE2010GB"/>
    <m/>
    <d v="2010-12-13T00:00:00"/>
    <x v="1"/>
    <x v="1"/>
    <n v="89.999999990000006"/>
    <x v="26"/>
    <x v="5"/>
  </r>
  <r>
    <n v="1253475"/>
    <n v="10048321"/>
    <s v="CYT FRONT ROSE(P07) 1500 6U US"/>
    <m/>
    <d v="2010-12-13T00:00:00"/>
    <x v="1"/>
    <x v="1"/>
    <n v="668"/>
    <x v="26"/>
    <x v="5"/>
  </r>
  <r>
    <n v="1254164"/>
    <n v="10048321"/>
    <s v="CYT FRONT ROSE(P07) 1500 6U US"/>
    <m/>
    <d v="2010-12-13T00:00:00"/>
    <x v="1"/>
    <x v="1"/>
    <n v="1200"/>
    <x v="26"/>
    <x v="5"/>
  </r>
  <r>
    <n v="1246625"/>
    <n v="10030349"/>
    <s v="CYT FRONT S.BLC(P07) 1500 6U US"/>
    <m/>
    <d v="2010-12-13T00:00:00"/>
    <x v="1"/>
    <x v="1"/>
    <n v="2520"/>
    <x v="26"/>
    <x v="5"/>
  </r>
  <r>
    <n v="7078649"/>
    <n v="21000118"/>
    <s v="4140 P.NOIR ORGANICO 750 12U ST 2010 JP"/>
    <m/>
    <d v="2010-12-13T00:00:00"/>
    <x v="3"/>
    <x v="1"/>
    <n v="560"/>
    <x v="26"/>
    <x v="5"/>
  </r>
  <r>
    <n v="1253742"/>
    <n v="10048810"/>
    <s v="CYT TRIO RVA C.SAU(P10)(90P)75012U2008CL"/>
    <m/>
    <d v="2010-12-13T00:00:00"/>
    <x v="3"/>
    <x v="1"/>
    <n v="420"/>
    <x v="26"/>
    <x v="5"/>
  </r>
  <r>
    <n v="7078728"/>
    <n v="10034656"/>
    <s v="CS CONO SUR C.SAUV STLV(P07) 375 24U JP"/>
    <m/>
    <d v="2010-12-13T00:00:00"/>
    <x v="3"/>
    <x v="1"/>
    <n v="1117"/>
    <x v="26"/>
    <x v="5"/>
  </r>
  <r>
    <n v="1255000"/>
    <n v="10047568"/>
    <s v="CYT CASILL S.BLC ST CASABLANC7506U2010GB"/>
    <m/>
    <d v="2010-12-13T00:00:00"/>
    <x v="3"/>
    <x v="1"/>
    <n v="74.44444446"/>
    <x v="26"/>
    <x v="5"/>
  </r>
  <r>
    <n v="1246616"/>
    <n v="10034856"/>
    <s v="CYT FRONT CARM(P07) 750 12U US"/>
    <m/>
    <d v="2010-12-13T00:00:00"/>
    <x v="2"/>
    <x v="1"/>
    <n v="1400"/>
    <x v="26"/>
    <x v="5"/>
  </r>
  <r>
    <n v="1255052"/>
    <n v="21000149"/>
    <s v="1208 FINISIMO S.BLC 750 12U ST 2010 VEU"/>
    <m/>
    <d v="2010-12-13T00:00:00"/>
    <x v="3"/>
    <x v="1"/>
    <n v="90.000000009999994"/>
    <x v="26"/>
    <x v="5"/>
  </r>
  <r>
    <n v="7078794"/>
    <n v="10036815"/>
    <s v="CA CANEPA CLASSICO STLV C.SAUV375 24UVEU"/>
    <m/>
    <d v="2010-12-13T00:00:00"/>
    <x v="3"/>
    <x v="1"/>
    <n v="63.000000010000001"/>
    <x v="26"/>
    <x v="5"/>
  </r>
  <r>
    <n v="7078751"/>
    <n v="10041032"/>
    <s v="CS CONO SUR SYRAH STLV(P07) 750 6U VAS"/>
    <m/>
    <d v="2010-12-13T00:00:00"/>
    <x v="9"/>
    <x v="1"/>
    <n v="208"/>
    <x v="26"/>
    <x v="5"/>
  </r>
  <r>
    <n v="1255105"/>
    <n v="21000071"/>
    <s v="1102 CHARD SUNR 750 12U ST 2010 VEU"/>
    <m/>
    <d v="2010-12-13T00:00:00"/>
    <x v="3"/>
    <x v="1"/>
    <n v="54.999999989999999"/>
    <x v="26"/>
    <x v="5"/>
  </r>
  <r>
    <n v="1255292"/>
    <n v="21000071"/>
    <s v="1102 CHARD SUNR 750 12U ST 2010 VEU"/>
    <m/>
    <d v="2010-12-13T00:00:00"/>
    <x v="3"/>
    <x v="1"/>
    <n v="165"/>
    <x v="26"/>
    <x v="5"/>
  </r>
  <r>
    <n v="1254186"/>
    <n v="10041775"/>
    <s v="CYT SUNR CHARD ST(P08) 750 6U 2010 GB"/>
    <m/>
    <d v="2010-12-13T00:00:00"/>
    <x v="3"/>
    <x v="1"/>
    <n v="220"/>
    <x v="26"/>
    <x v="5"/>
  </r>
  <r>
    <n v="1255424"/>
    <n v="10041250"/>
    <s v="CYT SUNR CHARD(P08) 750 6U RU"/>
    <m/>
    <d v="2010-12-13T00:00:00"/>
    <x v="3"/>
    <x v="1"/>
    <n v="1104.444444"/>
    <x v="26"/>
    <x v="5"/>
  </r>
  <r>
    <n v="1254743"/>
    <n v="10020574"/>
    <s v="CYT CASILL CHARD(ND) 375 24U LATAM"/>
    <m/>
    <d v="2010-12-13T00:00:00"/>
    <x v="3"/>
    <x v="1"/>
    <n v="96"/>
    <x v="26"/>
    <x v="5"/>
  </r>
  <r>
    <n v="7078884"/>
    <n v="10035268"/>
    <s v="MPO V.MPO RVA CHARD(P05) 750 12U VE"/>
    <m/>
    <d v="2010-12-13T00:00:00"/>
    <x v="3"/>
    <x v="1"/>
    <n v="66.000000009999994"/>
    <x v="26"/>
    <x v="5"/>
  </r>
  <r>
    <n v="1254910"/>
    <n v="10034892"/>
    <s v="CA RESERVA CHARD STLV 750 12U VEU"/>
    <m/>
    <d v="2010-12-13T00:00:00"/>
    <x v="3"/>
    <x v="1"/>
    <n v="100"/>
    <x v="26"/>
    <x v="5"/>
  </r>
  <r>
    <n v="7078326"/>
    <n v="10047882"/>
    <s v="CS CONO SUR TOC C.SA/RO(P08)STL75012UVEU"/>
    <m/>
    <d v="2010-12-13T00:00:00"/>
    <x v="3"/>
    <x v="1"/>
    <n v="55.999999989999999"/>
    <x v="26"/>
    <x v="5"/>
  </r>
  <r>
    <n v="7078539"/>
    <n v="10047981"/>
    <s v="MPO V.MPO BLEND ROSE(P09) 750 12U MX"/>
    <m/>
    <d v="2010-12-13T00:00:00"/>
    <x v="1"/>
    <x v="1"/>
    <n v="1176"/>
    <x v="26"/>
    <x v="5"/>
  </r>
  <r>
    <n v="7078950"/>
    <n v="10042926"/>
    <s v="MPO SONATA MERL 1500 6U LATAM"/>
    <m/>
    <d v="2010-12-13T00:00:00"/>
    <x v="1"/>
    <x v="1"/>
    <n v="288"/>
    <x v="26"/>
    <x v="5"/>
  </r>
  <r>
    <n v="7078750"/>
    <n v="10043285"/>
    <s v="CS CONO SUR SYRAH STLV(P07)750 12U JP"/>
    <m/>
    <d v="2010-12-13T00:00:00"/>
    <x v="3"/>
    <x v="1"/>
    <n v="178"/>
    <x v="26"/>
    <x v="5"/>
  </r>
  <r>
    <n v="1253856"/>
    <n v="10048660"/>
    <s v="CYT TRIO RVA C.SAU(P10)(90P)75012U2008MX"/>
    <m/>
    <d v="2010-12-13T00:00:00"/>
    <x v="3"/>
    <x v="1"/>
    <n v="378"/>
    <x v="26"/>
    <x v="5"/>
  </r>
  <r>
    <n v="7078817"/>
    <n v="10049929"/>
    <s v="MPO V.MPO VTAL CARM (P09) 750 12U SE"/>
    <m/>
    <d v="2010-12-13T00:00:00"/>
    <x v="3"/>
    <x v="1"/>
    <n v="51"/>
    <x v="26"/>
    <x v="5"/>
  </r>
  <r>
    <n v="7078795"/>
    <n v="10051524"/>
    <s v="MPO V.MPO VTAL CARM (P09)STIC 750 12U SE"/>
    <m/>
    <d v="2010-12-13T00:00:00"/>
    <x v="3"/>
    <x v="1"/>
    <n v="3000"/>
    <x v="26"/>
    <x v="5"/>
  </r>
  <r>
    <n v="1255509"/>
    <n v="10041224"/>
    <s v="CYT SUNR CARM(P08) 750 6U RU"/>
    <m/>
    <d v="2010-12-13T00:00:00"/>
    <x v="3"/>
    <x v="1"/>
    <n v="226.44444440000001"/>
    <x v="26"/>
    <x v="5"/>
  </r>
  <r>
    <n v="7078342"/>
    <n v="10049379"/>
    <s v="CS C.SUR TOC  C.SAUV(P08) 750 12U 2010CN"/>
    <m/>
    <d v="2010-12-13T00:00:00"/>
    <x v="3"/>
    <x v="1"/>
    <n v="168"/>
    <x v="26"/>
    <x v="5"/>
  </r>
  <r>
    <n v="7078552"/>
    <n v="10046237"/>
    <s v="CS C.SUR TOC C.SAUV(P08)STL 750 12U VEU"/>
    <m/>
    <d v="2010-12-13T00:00:00"/>
    <x v="3"/>
    <x v="1"/>
    <n v="100"/>
    <x v="26"/>
    <x v="5"/>
  </r>
  <r>
    <n v="1254905"/>
    <n v="10042451"/>
    <s v="CYT CASILL C.SAUV 375 12U 2009 DK/NL"/>
    <m/>
    <d v="2010-12-13T00:00:00"/>
    <x v="3"/>
    <x v="1"/>
    <n v="94.999999990000006"/>
    <x v="26"/>
    <x v="5"/>
  </r>
  <r>
    <n v="1254889"/>
    <n v="10038460"/>
    <s v="CYT CASILL C.SAUV 375 24U 2009 DE/BE"/>
    <m/>
    <d v="2010-12-13T00:00:00"/>
    <x v="3"/>
    <x v="1"/>
    <n v="126"/>
    <x v="26"/>
    <x v="5"/>
  </r>
  <r>
    <n v="1254342"/>
    <n v="10020600"/>
    <s v="CYT CASILL C.SAUV(ND) 375 24U LATAM"/>
    <m/>
    <d v="2010-12-13T00:00:00"/>
    <x v="3"/>
    <x v="1"/>
    <n v="441"/>
    <x v="26"/>
    <x v="5"/>
  </r>
  <r>
    <n v="1254736"/>
    <n v="10041858"/>
    <s v="CYT FRONT S.BLC(P06) 750 12U 2010 VEU"/>
    <m/>
    <d v="2010-12-13T00:00:00"/>
    <x v="2"/>
    <x v="1"/>
    <n v="336"/>
    <x v="26"/>
    <x v="5"/>
  </r>
  <r>
    <n v="7078921"/>
    <n v="10047973"/>
    <s v="MPO V.MPO BLEND ROSE(P09) 750 12U LATAM"/>
    <m/>
    <d v="2010-12-13T00:00:00"/>
    <x v="3"/>
    <x v="1"/>
    <n v="280"/>
    <x v="26"/>
    <x v="5"/>
  </r>
  <r>
    <n v="7078813"/>
    <n v="10048870"/>
    <s v="PA P.ALTO RVA C.SAUV 750 6U 2009 GB"/>
    <m/>
    <d v="2010-12-13T00:00:00"/>
    <x v="5"/>
    <x v="1"/>
    <n v="1935"/>
    <x v="26"/>
    <x v="5"/>
  </r>
  <r>
    <n v="7078971"/>
    <n v="10044090"/>
    <s v="CS CONO SUR VIOG(P07) STLV 750 6U NL"/>
    <m/>
    <d v="2010-12-13T00:00:00"/>
    <x v="5"/>
    <x v="1"/>
    <n v="225"/>
    <x v="26"/>
    <x v="5"/>
  </r>
  <r>
    <n v="1251450"/>
    <n v="10042084"/>
    <s v="CYT EXPORTACION TINTO(P08) 1500 6U CL"/>
    <m/>
    <d v="2010-12-13T00:00:00"/>
    <x v="12"/>
    <x v="1"/>
    <n v="16611"/>
    <x v="26"/>
    <x v="5"/>
  </r>
  <r>
    <n v="1239033"/>
    <n v="12005661"/>
    <s v="1145 MOSCATO SPARK 0750 CH 2009"/>
    <m/>
    <d v="2010-12-13T00:00:00"/>
    <x v="4"/>
    <x v="1"/>
    <n v="2888.8888889999998"/>
    <x v="26"/>
    <x v="5"/>
  </r>
  <r>
    <n v="1242088"/>
    <n v="12006246"/>
    <s v="1142 D.SEC SPARK 0750 CH 2010"/>
    <m/>
    <d v="2010-12-13T00:00:00"/>
    <x v="4"/>
    <x v="1"/>
    <n v="2222.2222219999999"/>
    <x v="26"/>
    <x v="5"/>
  </r>
  <r>
    <n v="7078502"/>
    <n v="21000197"/>
    <s v="3102 CHARD C.SUR 750 12 ST 2009 VEU"/>
    <m/>
    <d v="2010-12-13T00:00:00"/>
    <x v="5"/>
    <x v="1"/>
    <n v="70"/>
    <x v="26"/>
    <x v="5"/>
  </r>
  <r>
    <n v="7078503"/>
    <n v="10039503"/>
    <s v="CS CONO SUR CHARD STLV(P07) 750 12U JP"/>
    <m/>
    <d v="2010-12-13T00:00:00"/>
    <x v="5"/>
    <x v="1"/>
    <n v="1208"/>
    <x v="26"/>
    <x v="5"/>
  </r>
  <r>
    <n v="7078624"/>
    <n v="10042624"/>
    <s v="CS CONO SUR CHARD STLV(P07) 750 12U CL"/>
    <m/>
    <d v="2010-12-13T00:00:00"/>
    <x v="5"/>
    <x v="1"/>
    <n v="400"/>
    <x v="26"/>
    <x v="5"/>
  </r>
  <r>
    <n v="1254120"/>
    <n v="10047499"/>
    <s v="CYT CHATEAU SUBERC S.BLC 750 12U VAS"/>
    <m/>
    <d v="2010-12-13T00:00:00"/>
    <x v="5"/>
    <x v="1"/>
    <n v="238"/>
    <x v="26"/>
    <x v="5"/>
  </r>
  <r>
    <n v="1254643"/>
    <n v="10043992"/>
    <s v="CYT LADERA VERDE S.BLC(ST)750 12U 2010GB"/>
    <m/>
    <d v="2010-12-13T00:00:00"/>
    <x v="5"/>
    <x v="1"/>
    <n v="60"/>
    <x v="26"/>
    <x v="5"/>
  </r>
  <r>
    <n v="7078972"/>
    <n v="10039978"/>
    <s v="CS CONO SUR VIOG(P07)STLV 750 6U VEU"/>
    <m/>
    <d v="2010-12-13T00:00:00"/>
    <x v="5"/>
    <x v="1"/>
    <n v="43.000000010000001"/>
    <x v="26"/>
    <x v="5"/>
  </r>
  <r>
    <n v="1253350"/>
    <n v="10035768"/>
    <s v="CYT CASILL CHARD 750 6U 2009 VEU"/>
    <m/>
    <d v="2010-12-13T00:00:00"/>
    <x v="5"/>
    <x v="1"/>
    <n v="30.444444440000002"/>
    <x v="26"/>
    <x v="5"/>
  </r>
  <r>
    <n v="1254987"/>
    <n v="10050536"/>
    <s v="CYT MARQUES CHARD 750 12U 2009 VAS"/>
    <m/>
    <d v="2010-12-13T00:00:00"/>
    <x v="9"/>
    <x v="1"/>
    <n v="88"/>
    <x v="26"/>
    <x v="5"/>
  </r>
  <r>
    <n v="1254427"/>
    <n v="10050304"/>
    <s v="CYT SUNR MERL(P08)STLV 750 12U 2010 IS"/>
    <m/>
    <d v="2010-12-13T00:00:00"/>
    <x v="5"/>
    <x v="1"/>
    <n v="69.999999990000006"/>
    <x v="26"/>
    <x v="5"/>
  </r>
  <r>
    <n v="1254846"/>
    <n v="10019901"/>
    <s v="PA P.ALTO RVA C.SAUV 750 12U LATAM"/>
    <m/>
    <d v="2010-12-13T00:00:00"/>
    <x v="5"/>
    <x v="1"/>
    <n v="740"/>
    <x v="26"/>
    <x v="5"/>
  </r>
  <r>
    <n v="1254612"/>
    <n v="10046049"/>
    <s v="CA CLASSICO C.SAUV STIC STLV 750 12U NO"/>
    <m/>
    <d v="2010-12-13T00:00:00"/>
    <x v="5"/>
    <x v="1"/>
    <n v="840"/>
    <x v="26"/>
    <x v="5"/>
  </r>
  <r>
    <n v="1255198"/>
    <n v="10026665"/>
    <s v="CA CLASSICO CARM 750 12U CL"/>
    <m/>
    <d v="2010-12-13T00:00:00"/>
    <x v="5"/>
    <x v="1"/>
    <n v="210"/>
    <x v="26"/>
    <x v="5"/>
  </r>
  <r>
    <n v="1255304"/>
    <n v="10045966"/>
    <s v="CA CLASSICO CARM STIC 750 12U RU"/>
    <m/>
    <d v="2010-12-13T00:00:00"/>
    <x v="5"/>
    <x v="1"/>
    <n v="242"/>
    <x v="26"/>
    <x v="5"/>
  </r>
  <r>
    <n v="1254935"/>
    <n v="10038373"/>
    <s v="CYT CASILL MERL 750 12U 2009 VEU"/>
    <m/>
    <d v="2010-12-13T00:00:00"/>
    <x v="5"/>
    <x v="1"/>
    <n v="141"/>
    <x v="26"/>
    <x v="5"/>
  </r>
  <r>
    <n v="1255319"/>
    <n v="10044855"/>
    <s v="CYT CASILL MERL(STICKER) 750 6U RU"/>
    <m/>
    <d v="2010-12-13T00:00:00"/>
    <x v="5"/>
    <x v="1"/>
    <n v="1641"/>
    <x v="26"/>
    <x v="5"/>
  </r>
  <r>
    <n v="1254767"/>
    <n v="10038377"/>
    <s v="CYT CASILL MERL 750 6U 2009 VEU"/>
    <m/>
    <d v="2010-12-13T00:00:00"/>
    <x v="5"/>
    <x v="1"/>
    <n v="22"/>
    <x v="26"/>
    <x v="5"/>
  </r>
  <r>
    <n v="1254349"/>
    <n v="12003788"/>
    <s v="1100 CHARD CASILL 0750 CH 1U LATAM"/>
    <m/>
    <d v="2010-12-13T00:00:00"/>
    <x v="5"/>
    <x v="1"/>
    <n v="50"/>
    <x v="26"/>
    <x v="5"/>
  </r>
  <r>
    <n v="7078731"/>
    <n v="10041119"/>
    <s v="MPO TENTA S.BLC 750 12U PR"/>
    <m/>
    <d v="2010-12-13T00:00:00"/>
    <x v="5"/>
    <x v="1"/>
    <n v="154"/>
    <x v="26"/>
    <x v="5"/>
  </r>
  <r>
    <n v="7078836"/>
    <n v="10040008"/>
    <s v="CS LAS ONDAS VIOG(P07)STL 750 6U2009 VEU"/>
    <m/>
    <d v="2010-12-13T00:00:00"/>
    <x v="5"/>
    <x v="1"/>
    <n v="275"/>
    <x v="26"/>
    <x v="5"/>
  </r>
  <r>
    <n v="7078865"/>
    <n v="10045945"/>
    <s v="CS REY L.ANDES RVA CARM(P08)ST7506U(R)DE"/>
    <m/>
    <d v="2010-12-13T00:00:00"/>
    <x v="2"/>
    <x v="1"/>
    <n v="560"/>
    <x v="26"/>
    <x v="5"/>
  </r>
  <r>
    <n v="1254422"/>
    <n v="10049497"/>
    <s v="CYT CASILL CHARD 750 6U 2009 M&amp;S DE"/>
    <m/>
    <d v="2010-12-13T00:00:00"/>
    <x v="5"/>
    <x v="1"/>
    <n v="539"/>
    <x v="26"/>
    <x v="5"/>
  </r>
  <r>
    <n v="1254375"/>
    <n v="10035770"/>
    <s v="CYT CASILL CHARD 750 12U 2009 VEU"/>
    <m/>
    <d v="2010-12-13T00:00:00"/>
    <x v="5"/>
    <x v="1"/>
    <n v="308"/>
    <x v="26"/>
    <x v="5"/>
  </r>
  <r>
    <n v="1254295"/>
    <n v="10020059"/>
    <s v="CYT CASILL CHARD 750 12U VAR"/>
    <m/>
    <d v="2010-12-13T00:00:00"/>
    <x v="5"/>
    <x v="1"/>
    <n v="66.000000009999994"/>
    <x v="26"/>
    <x v="5"/>
  </r>
  <r>
    <n v="1253964"/>
    <n v="21000062"/>
    <s v="4109 C.SAUV C.SUR 750 12 ST 2009 VEU"/>
    <m/>
    <d v="2010-12-13T00:00:00"/>
    <x v="5"/>
    <x v="1"/>
    <n v="69.999999990000006"/>
    <x v="26"/>
    <x v="5"/>
  </r>
  <r>
    <n v="7078726"/>
    <n v="10041590"/>
    <s v="CS CONO SUR C.SAUV(P07)750 6U VAS"/>
    <m/>
    <d v="2010-12-13T00:00:00"/>
    <x v="5"/>
    <x v="1"/>
    <n v="55.999999989999999"/>
    <x v="26"/>
    <x v="5"/>
  </r>
  <r>
    <n v="1251064"/>
    <n v="10045249"/>
    <s v="CYT CASILL MALB ECO 750 6U 2010 VEU"/>
    <m/>
    <d v="2010-12-13T00:00:00"/>
    <x v="5"/>
    <x v="1"/>
    <n v="98"/>
    <x v="26"/>
    <x v="5"/>
  </r>
  <r>
    <n v="1253874"/>
    <n v="10045270"/>
    <s v="CYT CASILL MALB ECO 750 6U 2010 AU"/>
    <m/>
    <d v="2010-12-13T00:00:00"/>
    <x v="5"/>
    <x v="1"/>
    <n v="224"/>
    <x v="26"/>
    <x v="5"/>
  </r>
  <r>
    <n v="1251057"/>
    <n v="10045261"/>
    <s v="CYT CASILL MALB ECO 750 12U 2010 VES"/>
    <m/>
    <d v="2010-12-13T00:00:00"/>
    <x v="5"/>
    <x v="1"/>
    <n v="168"/>
    <x v="26"/>
    <x v="5"/>
  </r>
  <r>
    <n v="1254613"/>
    <n v="10049400"/>
    <s v="PA P.ALTO RVA C.SAUV(MED) 750 12U CA"/>
    <m/>
    <d v="2010-12-13T00:00:00"/>
    <x v="5"/>
    <x v="1"/>
    <n v="75"/>
    <x v="26"/>
    <x v="5"/>
  </r>
  <r>
    <n v="1254933"/>
    <n v="10020023"/>
    <s v="CYT CASILL CHARD 750 12U VAS"/>
    <m/>
    <d v="2010-12-13T00:00:00"/>
    <x v="5"/>
    <x v="1"/>
    <n v="32.999999989999999"/>
    <x v="26"/>
    <x v="5"/>
  </r>
  <r>
    <n v="1254828"/>
    <n v="12005944"/>
    <s v="1099 CHARD AMELIA 0750 CH 2008 1U VE"/>
    <m/>
    <d v="2010-12-13T00:00:00"/>
    <x v="9"/>
    <x v="1"/>
    <n v="37"/>
    <x v="26"/>
    <x v="5"/>
  </r>
  <r>
    <n v="1254762"/>
    <n v="10035770"/>
    <s v="CYT CASILL CHARD 750 12U 2009 VEU"/>
    <m/>
    <d v="2010-12-13T00:00:00"/>
    <x v="5"/>
    <x v="1"/>
    <n v="99.000000020000002"/>
    <x v="26"/>
    <x v="5"/>
  </r>
  <r>
    <n v="7078970"/>
    <n v="10039970"/>
    <s v="CS CONO SUR VIOG(P07)750 12U(LCBO)CA"/>
    <m/>
    <d v="2010-12-13T00:00:00"/>
    <x v="5"/>
    <x v="1"/>
    <n v="949"/>
    <x v="26"/>
    <x v="5"/>
  </r>
  <r>
    <n v="7078973"/>
    <n v="10039971"/>
    <s v="CS CONO SUR VIOG(P07)STLV 750 12U JP"/>
    <m/>
    <d v="2010-12-13T00:00:00"/>
    <x v="5"/>
    <x v="1"/>
    <n v="120"/>
    <x v="26"/>
    <x v="5"/>
  </r>
  <r>
    <n v="1256492"/>
    <n v="10025604"/>
    <s v="CYT CASILL S.BLC STLV 750 12U LATAM"/>
    <m/>
    <d v="2010-12-13T00:00:00"/>
    <x v="5"/>
    <x v="1"/>
    <n v="630"/>
    <x v="26"/>
    <x v="5"/>
  </r>
  <r>
    <n v="7078769"/>
    <n v="10047655"/>
    <s v="CS D.RIO GRANDE CHARD(STLV) 750 6U VEU"/>
    <m/>
    <d v="2010-12-13T00:00:00"/>
    <x v="5"/>
    <x v="1"/>
    <n v="237.55555559999999"/>
    <x v="26"/>
    <x v="5"/>
  </r>
  <r>
    <n v="1254770"/>
    <n v="10046057"/>
    <s v="CA CLASSICO CHARD STIC 750 12U VIN"/>
    <m/>
    <d v="2010-12-13T00:00:00"/>
    <x v="5"/>
    <x v="1"/>
    <n v="32.999999989999999"/>
    <x v="26"/>
    <x v="5"/>
  </r>
  <r>
    <n v="1254483"/>
    <n v="10044766"/>
    <s v="CYT CYT S.BLC(P09)STLV 750 12U 2010 GB"/>
    <m/>
    <d v="2010-12-13T00:00:00"/>
    <x v="5"/>
    <x v="1"/>
    <n v="224"/>
    <x v="26"/>
    <x v="5"/>
  </r>
  <r>
    <n v="1254772"/>
    <n v="10045994"/>
    <s v="CA CLASSICO S.BLC(NV) STICK750 12U VIN"/>
    <m/>
    <d v="2010-12-13T00:00:00"/>
    <x v="5"/>
    <x v="1"/>
    <n v="42.000000010000001"/>
    <x v="26"/>
    <x v="5"/>
  </r>
  <r>
    <n v="7078934"/>
    <n v="10047260"/>
    <s v="CS C.D.RIO VERDE S.BLC ST 750 12U 2010GB"/>
    <m/>
    <d v="2010-12-13T00:00:00"/>
    <x v="5"/>
    <x v="1"/>
    <n v="140"/>
    <x v="26"/>
    <x v="5"/>
  </r>
  <r>
    <n v="1253969"/>
    <n v="10045265"/>
    <s v="CYT CASILL MALB ECO 750 12U 2010 VAR"/>
    <m/>
    <d v="2010-12-13T00:00:00"/>
    <x v="5"/>
    <x v="1"/>
    <n v="69.999999990000006"/>
    <x v="26"/>
    <x v="5"/>
  </r>
  <r>
    <n v="7078619"/>
    <n v="10039911"/>
    <s v="MPO V.MPO RVA SYRAH(P05)STLV 750 12U VAS"/>
    <m/>
    <d v="2010-12-13T00:00:00"/>
    <x v="5"/>
    <x v="1"/>
    <n v="15"/>
    <x v="26"/>
    <x v="5"/>
  </r>
  <r>
    <n v="1254504"/>
    <n v="10050305"/>
    <s v="CYT SUNR MER ST(V)STICK(P08)75012U2010SE"/>
    <m/>
    <d v="2010-12-13T00:00:00"/>
    <x v="5"/>
    <x v="1"/>
    <n v="446"/>
    <x v="26"/>
    <x v="5"/>
  </r>
  <r>
    <n v="1254777"/>
    <n v="10050296"/>
    <s v="CYT SUNR MERL(P08) 750 12U 2010 VEU"/>
    <m/>
    <d v="2010-12-13T00:00:00"/>
    <x v="5"/>
    <x v="1"/>
    <n v="112"/>
    <x v="26"/>
    <x v="5"/>
  </r>
  <r>
    <n v="1255515"/>
    <n v="10031070"/>
    <s v="CYT SUNR MERL(P08) 750 12U LATAM"/>
    <m/>
    <d v="2010-12-13T00:00:00"/>
    <x v="5"/>
    <x v="1"/>
    <n v="198"/>
    <x v="26"/>
    <x v="5"/>
  </r>
  <r>
    <n v="1253984"/>
    <n v="10041321"/>
    <s v="CYT SUNR MERL(P08) 750 12U VAR"/>
    <m/>
    <d v="2010-12-13T00:00:00"/>
    <x v="5"/>
    <x v="1"/>
    <n v="55.999999989999999"/>
    <x v="26"/>
    <x v="5"/>
  </r>
  <r>
    <n v="1254328"/>
    <n v="10050055"/>
    <s v="CYT SUNR MERL BLD ST(P08) 750 6U 2010 GB"/>
    <m/>
    <d v="2010-12-13T00:00:00"/>
    <x v="5"/>
    <x v="1"/>
    <n v="420"/>
    <x v="26"/>
    <x v="5"/>
  </r>
  <r>
    <n v="7078711"/>
    <n v="10046245"/>
    <s v="CS C.SUR TOC SYR/C.SA(P08)ST750 12U NORD"/>
    <m/>
    <d v="2010-12-13T00:00:00"/>
    <x v="5"/>
    <x v="1"/>
    <n v="441"/>
    <x v="26"/>
    <x v="5"/>
  </r>
  <r>
    <n v="1255008"/>
    <n v="10050022"/>
    <s v="CYT FRONT SHIRAZ(P06) 750 12U 2010 VEU"/>
    <m/>
    <d v="2010-12-13T00:00:00"/>
    <x v="5"/>
    <x v="1"/>
    <n v="55.999999989999999"/>
    <x v="26"/>
    <x v="5"/>
  </r>
  <r>
    <n v="7078964"/>
    <n v="10040455"/>
    <s v="CS CONO SUR MERL STLV(P07) 750 6U VEU"/>
    <m/>
    <d v="2010-12-13T00:00:00"/>
    <x v="5"/>
    <x v="1"/>
    <n v="50"/>
    <x v="26"/>
    <x v="5"/>
  </r>
  <r>
    <n v="7078966"/>
    <n v="10051111"/>
    <s v="CS CONO SUR MERL (P07) 750 12U 2010 CN"/>
    <m/>
    <d v="2010-12-13T00:00:00"/>
    <x v="5"/>
    <x v="1"/>
    <n v="83.999999990000006"/>
    <x v="26"/>
    <x v="5"/>
  </r>
  <r>
    <n v="1254744"/>
    <n v="10020039"/>
    <s v="CYT CASILL CHARD 750 12U LATAM"/>
    <m/>
    <d v="2010-12-13T00:00:00"/>
    <x v="5"/>
    <x v="1"/>
    <n v="517"/>
    <x v="26"/>
    <x v="5"/>
  </r>
  <r>
    <n v="7078363"/>
    <n v="10043542"/>
    <s v="CS CONO SUR CARM(P07) 750 12U MX"/>
    <m/>
    <d v="2010-12-13T00:00:00"/>
    <x v="5"/>
    <x v="1"/>
    <n v="294"/>
    <x v="26"/>
    <x v="5"/>
  </r>
  <r>
    <n v="1242089"/>
    <n v="12006248"/>
    <s v="1143 RIESL SPARK 0750 CH (0107) 2010"/>
    <m/>
    <d v="2010-12-13T00:00:00"/>
    <x v="4"/>
    <x v="1"/>
    <n v="1666.666667"/>
    <x v="26"/>
    <x v="5"/>
  </r>
  <r>
    <n v="1255302"/>
    <n v="10036398"/>
    <s v="CA RESERVA SYRAH 750 12U RU"/>
    <m/>
    <d v="2010-12-13T00:00:00"/>
    <x v="5"/>
    <x v="1"/>
    <n v="150"/>
    <x v="26"/>
    <x v="5"/>
  </r>
  <r>
    <n v="1254909"/>
    <n v="10026750"/>
    <s v="CA RESERVA SYRAH 750 12U VEU"/>
    <m/>
    <d v="2010-12-13T00:00:00"/>
    <x v="5"/>
    <x v="1"/>
    <n v="150"/>
    <x v="26"/>
    <x v="5"/>
  </r>
  <r>
    <n v="1254620"/>
    <n v="10038105"/>
    <s v="CYT CASILL SHIRAZ 750 12U (C/ESP) CA"/>
    <m/>
    <d v="2010-12-13T00:00:00"/>
    <x v="5"/>
    <x v="1"/>
    <n v="30.999999989999999"/>
    <x v="26"/>
    <x v="5"/>
  </r>
  <r>
    <n v="1254763"/>
    <n v="10038603"/>
    <s v="CYT CASILL SHIRAZ 750 12U 2009 VEU"/>
    <m/>
    <d v="2010-12-13T00:00:00"/>
    <x v="5"/>
    <x v="1"/>
    <n v="164"/>
    <x v="26"/>
    <x v="5"/>
  </r>
  <r>
    <n v="1254344"/>
    <n v="10020043"/>
    <s v="CYT CASILL SHIRAZ 750 12U LATAM"/>
    <m/>
    <d v="2010-12-13T00:00:00"/>
    <x v="5"/>
    <x v="1"/>
    <n v="140"/>
    <x v="26"/>
    <x v="5"/>
  </r>
  <r>
    <n v="1253976"/>
    <n v="10020166"/>
    <s v="CYT CASILL SHIRAZ 750 12U PR"/>
    <m/>
    <d v="2010-12-13T00:00:00"/>
    <x v="5"/>
    <x v="1"/>
    <n v="110"/>
    <x v="26"/>
    <x v="5"/>
  </r>
  <r>
    <n v="1253867"/>
    <n v="10020063"/>
    <s v="CYT CASILL SHIRAZ 750 12U VAR"/>
    <m/>
    <d v="2010-12-13T00:00:00"/>
    <x v="5"/>
    <x v="1"/>
    <n v="485"/>
    <x v="26"/>
    <x v="5"/>
  </r>
  <r>
    <n v="1254824"/>
    <n v="10020165"/>
    <s v="CYT CASILL SHIRAZ 750 12U VE"/>
    <m/>
    <d v="2010-12-13T00:00:00"/>
    <x v="5"/>
    <x v="1"/>
    <n v="165"/>
    <x v="26"/>
    <x v="5"/>
  </r>
  <r>
    <n v="1254169"/>
    <n v="10050172"/>
    <s v="CYT SUNR C.SAUV(P08) 1500 6U US"/>
    <m/>
    <d v="2010-12-13T00:00:00"/>
    <x v="1"/>
    <x v="1"/>
    <n v="1000"/>
    <x v="26"/>
    <x v="5"/>
  </r>
  <r>
    <n v="1254943"/>
    <n v="10041137"/>
    <s v="CYT SUNR S.BLC(P08) 750 6U RU"/>
    <m/>
    <d v="2010-12-13T00:00:00"/>
    <x v="5"/>
    <x v="1"/>
    <n v="1183.555556"/>
    <x v="26"/>
    <x v="5"/>
  </r>
  <r>
    <n v="1255217"/>
    <n v="12005921"/>
    <s v="1099 CHARD AMELIA 0750 CH 2008 1U CL"/>
    <m/>
    <d v="2010-12-13T00:00:00"/>
    <x v="9"/>
    <x v="1"/>
    <n v="22.444444449999999"/>
    <x v="26"/>
    <x v="5"/>
  </r>
  <r>
    <n v="1254884"/>
    <n v="10050638"/>
    <s v="CYT SUNR BIB C.SAUV(P08) 3L 4U 2010IS"/>
    <m/>
    <d v="2010-12-13T00:00:00"/>
    <x v="7"/>
    <x v="1"/>
    <n v="336"/>
    <x v="26"/>
    <x v="5"/>
  </r>
  <r>
    <n v="7078767"/>
    <n v="10048408"/>
    <s v="MPO V.MPO E.DEL INCA G.RVA CARM750 6U RU"/>
    <m/>
    <d v="2010-12-13T00:00:00"/>
    <x v="5"/>
    <x v="1"/>
    <n v="196.44444440000001"/>
    <x v="26"/>
    <x v="5"/>
  </r>
  <r>
    <n v="7078692"/>
    <n v="10051525"/>
    <s v="MPO BLEND C.SA/MER ST(P09)STIC 75012U SE"/>
    <m/>
    <d v="2010-12-13T00:00:00"/>
    <x v="5"/>
    <x v="1"/>
    <n v="1080"/>
    <x v="26"/>
    <x v="5"/>
  </r>
  <r>
    <n v="1254213"/>
    <n v="10051566"/>
    <s v="CYT SUNRISE C.SAUV(P08)STLV 75012U2010JP"/>
    <m/>
    <d v="2010-12-13T00:00:00"/>
    <x v="5"/>
    <x v="1"/>
    <n v="8624"/>
    <x v="26"/>
    <x v="5"/>
  </r>
  <r>
    <n v="1255177"/>
    <n v="10020040"/>
    <s v="CYT CASILL C.SAUV 750 12U LATAM"/>
    <m/>
    <d v="2010-12-13T00:00:00"/>
    <x v="5"/>
    <x v="1"/>
    <n v="315"/>
    <x v="26"/>
    <x v="5"/>
  </r>
  <r>
    <n v="1255109"/>
    <n v="10038444"/>
    <s v="CYT CASILL C.SAUV 750 6U 2009 DE/BE"/>
    <m/>
    <d v="2010-12-13T00:00:00"/>
    <x v="5"/>
    <x v="1"/>
    <n v="280"/>
    <x v="26"/>
    <x v="5"/>
  </r>
  <r>
    <n v="1254917"/>
    <n v="10044936"/>
    <s v="CYT CASILL C.SAUV ECO 750 12U VAR"/>
    <m/>
    <d v="2010-12-13T00:00:00"/>
    <x v="5"/>
    <x v="1"/>
    <n v="140"/>
    <x v="26"/>
    <x v="5"/>
  </r>
  <r>
    <n v="1255331"/>
    <n v="10044926"/>
    <s v="CYT CASILL C.SAUV ECO 750 12U EC-UY"/>
    <m/>
    <d v="2010-12-13T00:00:00"/>
    <x v="5"/>
    <x v="1"/>
    <n v="42.000000010000001"/>
    <x v="26"/>
    <x v="5"/>
  </r>
  <r>
    <n v="1255464"/>
    <n v="10026776"/>
    <s v="CA RESERVA C.SAUV 750 12U PL"/>
    <m/>
    <d v="2010-12-13T00:00:00"/>
    <x v="5"/>
    <x v="1"/>
    <n v="75"/>
    <x v="26"/>
    <x v="5"/>
  </r>
  <r>
    <n v="1255463"/>
    <n v="10026751"/>
    <s v="CA RESERVA SYRAH 750 12U PL"/>
    <m/>
    <d v="2010-12-13T00:00:00"/>
    <x v="5"/>
    <x v="1"/>
    <n v="50"/>
    <x v="26"/>
    <x v="5"/>
  </r>
  <r>
    <n v="1254188"/>
    <n v="10041865"/>
    <s v="CYT SUNR S.BLC STLV(P08)BL750 6U 2010 GB"/>
    <m/>
    <d v="2010-12-13T00:00:00"/>
    <x v="5"/>
    <x v="1"/>
    <n v="350"/>
    <x v="26"/>
    <x v="5"/>
  </r>
  <r>
    <n v="1255370"/>
    <n v="12005918"/>
    <s v="1099 CHARD AMELIA 0750 CH 2008 1U AR"/>
    <m/>
    <d v="2010-12-13T00:00:00"/>
    <x v="9"/>
    <x v="1"/>
    <n v="15"/>
    <x v="26"/>
    <x v="5"/>
  </r>
  <r>
    <n v="7078744"/>
    <n v="10050813"/>
    <s v="MPO V.MPO RVA SYR (P05) STL 750 12U VEU"/>
    <m/>
    <d v="2010-12-13T00:00:00"/>
    <x v="5"/>
    <x v="1"/>
    <n v="54.999999989999999"/>
    <x v="26"/>
    <x v="5"/>
  </r>
  <r>
    <n v="1254355"/>
    <n v="12006094"/>
    <s v="2100 C.SAUV MELCHOR 0750 CH 2007 1U CL"/>
    <m/>
    <d v="2010-12-13T00:00:00"/>
    <x v="9"/>
    <x v="1"/>
    <n v="60"/>
    <x v="26"/>
    <x v="5"/>
  </r>
  <r>
    <n v="1254602"/>
    <n v="12006084"/>
    <s v="2100 C.SAUV MELCHOR 0750 CH 2007 1U CR"/>
    <m/>
    <d v="2010-12-13T00:00:00"/>
    <x v="9"/>
    <x v="1"/>
    <n v="20"/>
    <x v="26"/>
    <x v="5"/>
  </r>
  <r>
    <n v="1254411"/>
    <n v="12006091"/>
    <s v="2100 C.SAUV MELCHOR 0750 CH 2007 1U VEU"/>
    <m/>
    <d v="2010-12-13T00:00:00"/>
    <x v="9"/>
    <x v="1"/>
    <n v="44"/>
    <x v="26"/>
    <x v="5"/>
  </r>
  <r>
    <n v="1254335"/>
    <n v="10028120"/>
    <s v="CYT D.MELCHOR C.SAUV TERM 750 6U 2005VEU"/>
    <m/>
    <d v="2010-12-13T00:00:00"/>
    <x v="9"/>
    <x v="1"/>
    <n v="40"/>
    <x v="26"/>
    <x v="5"/>
  </r>
  <r>
    <n v="1254874"/>
    <n v="10035103"/>
    <s v="CYT D.MELCHOR C.SAUV(95PTS)7506U2006 VE"/>
    <m/>
    <d v="2010-12-13T00:00:00"/>
    <x v="9"/>
    <x v="1"/>
    <n v="24.999999989999999"/>
    <x v="26"/>
    <x v="5"/>
  </r>
  <r>
    <n v="7078842"/>
    <n v="10044740"/>
    <s v="CS 20 BARREL SYRAH 750 6U 2008 VEU"/>
    <m/>
    <d v="2010-12-13T00:00:00"/>
    <x v="9"/>
    <x v="1"/>
    <n v="24.999999989999999"/>
    <x v="26"/>
    <x v="5"/>
  </r>
  <r>
    <n v="7078540"/>
    <n v="12005348"/>
    <s v="4112 P.NOIR 20BARREL 0750 CH 2008 1U JP"/>
    <m/>
    <d v="2010-12-13T00:00:00"/>
    <x v="9"/>
    <x v="1"/>
    <n v="50"/>
    <x v="26"/>
    <x v="5"/>
  </r>
  <r>
    <n v="7078555"/>
    <n v="12005348"/>
    <s v="4112 P.NOIR 20BARREL 0750 CH 2008 1U JP"/>
    <m/>
    <d v="2010-12-13T00:00:00"/>
    <x v="9"/>
    <x v="1"/>
    <n v="30"/>
    <x v="26"/>
    <x v="5"/>
  </r>
  <r>
    <n v="7078616"/>
    <n v="10048464"/>
    <s v="MPO TENTA MERL 750 12U PR"/>
    <m/>
    <d v="2010-12-13T00:00:00"/>
    <x v="5"/>
    <x v="1"/>
    <n v="392"/>
    <x v="26"/>
    <x v="5"/>
  </r>
  <r>
    <n v="1255485"/>
    <n v="10020301"/>
    <s v="CYT CASILL C.SAUV 750 12U PR"/>
    <m/>
    <d v="2010-12-13T00:00:00"/>
    <x v="5"/>
    <x v="1"/>
    <n v="490"/>
    <x v="26"/>
    <x v="5"/>
  </r>
  <r>
    <n v="7078566"/>
    <n v="10042343"/>
    <s v="CS SPARKLING CS BRUT 750 6U 2009 JP"/>
    <m/>
    <d v="2010-12-13T00:00:00"/>
    <x v="9"/>
    <x v="1"/>
    <n v="410"/>
    <x v="26"/>
    <x v="5"/>
  </r>
  <r>
    <n v="1254911"/>
    <n v="10035160"/>
    <s v="CA CLASSICO C.SAUV(NV)STLV750 12U VEU"/>
    <m/>
    <d v="2010-12-13T00:00:00"/>
    <x v="5"/>
    <x v="1"/>
    <n v="103"/>
    <x v="26"/>
    <x v="5"/>
  </r>
  <r>
    <n v="1254882"/>
    <n v="10050711"/>
    <s v="CYT MARQUES MERLOT 750 12U 2009 CA"/>
    <m/>
    <d v="2010-12-13T00:00:00"/>
    <x v="9"/>
    <x v="1"/>
    <n v="28"/>
    <x v="26"/>
    <x v="5"/>
  </r>
  <r>
    <n v="1255011"/>
    <n v="10050696"/>
    <s v="CYT MARQUES MERLOT 750 12U 2009 CR"/>
    <m/>
    <d v="2010-12-13T00:00:00"/>
    <x v="9"/>
    <x v="1"/>
    <n v="41.999999989999999"/>
    <x v="26"/>
    <x v="5"/>
  </r>
  <r>
    <n v="1254986"/>
    <n v="10050728"/>
    <s v="CYT MARQUES MERLOT 750 6U 2009 VAS"/>
    <m/>
    <d v="2010-12-13T00:00:00"/>
    <x v="9"/>
    <x v="1"/>
    <n v="98"/>
    <x v="26"/>
    <x v="5"/>
  </r>
  <r>
    <n v="1254827"/>
    <n v="10043651"/>
    <s v="CYT MARQUES SYRAH 750 12U 2008 VE"/>
    <m/>
    <d v="2010-12-13T00:00:00"/>
    <x v="9"/>
    <x v="1"/>
    <n v="105"/>
    <x v="26"/>
    <x v="5"/>
  </r>
  <r>
    <n v="1254346"/>
    <n v="10047072"/>
    <s v="CYT MARQUES C.SAUV 750 12U 2008 CL"/>
    <m/>
    <d v="2010-12-13T00:00:00"/>
    <x v="9"/>
    <x v="1"/>
    <n v="980"/>
    <x v="26"/>
    <x v="5"/>
  </r>
  <r>
    <n v="1255263"/>
    <n v="10043036"/>
    <s v="CYT MARQUES C.SAUV 750 12U 2008 EC"/>
    <m/>
    <d v="2010-12-13T00:00:00"/>
    <x v="9"/>
    <x v="1"/>
    <n v="196"/>
    <x v="26"/>
    <x v="5"/>
  </r>
  <r>
    <n v="1254410"/>
    <n v="10043019"/>
    <s v="CYT MARQUES C.SAUV 750 12U 2008 VEU"/>
    <m/>
    <d v="2010-12-13T00:00:00"/>
    <x v="9"/>
    <x v="1"/>
    <n v="140"/>
    <x v="26"/>
    <x v="5"/>
  </r>
  <r>
    <n v="1255267"/>
    <n v="10050547"/>
    <s v="CYT MARQUES CHARD 750 12U 2009 EC"/>
    <m/>
    <d v="2010-12-13T00:00:00"/>
    <x v="9"/>
    <x v="1"/>
    <n v="150"/>
    <x v="26"/>
    <x v="5"/>
  </r>
  <r>
    <n v="1254881"/>
    <n v="10041074"/>
    <s v="CYT FRONT S.BLC STLV(P06) 1500 6U CA"/>
    <m/>
    <d v="2010-12-13T00:00:00"/>
    <x v="9"/>
    <x v="1"/>
    <n v="256"/>
    <x v="26"/>
    <x v="5"/>
  </r>
  <r>
    <n v="1253353"/>
    <n v="10050727"/>
    <s v="CYT MARQUES MERLOT 750 6U 2009 VEU"/>
    <m/>
    <d v="2010-12-13T00:00:00"/>
    <x v="9"/>
    <x v="1"/>
    <n v="75"/>
    <x v="26"/>
    <x v="5"/>
  </r>
  <r>
    <n v="1255840"/>
    <n v="12006368"/>
    <s v="2123 MALBEC CASILL ECO 0750 CH 2010"/>
    <m/>
    <d v="2010-12-13T00:00:00"/>
    <x v="3"/>
    <x v="1"/>
    <n v="2163"/>
    <x v="26"/>
    <x v="5"/>
  </r>
  <r>
    <n v="1254764"/>
    <n v="10042000"/>
    <s v="CYT FRONT BIB CHARD(SLIM) 3L 4U 2010 VEU"/>
    <m/>
    <d v="2010-12-13T00:00:00"/>
    <x v="7"/>
    <x v="1"/>
    <n v="398.66666670000001"/>
    <x v="26"/>
    <x v="5"/>
  </r>
  <r>
    <n v="1255338"/>
    <n v="10050156"/>
    <s v="CYT FRONT(CYT) C.SAUV(P06) 1500 6U PE"/>
    <m/>
    <d v="2010-12-13T00:00:00"/>
    <x v="9"/>
    <x v="1"/>
    <n v="96"/>
    <x v="26"/>
    <x v="5"/>
  </r>
  <r>
    <n v="1254429"/>
    <n v="10034806"/>
    <s v="CA RESERVA C.SAUV 750 12U JP"/>
    <m/>
    <d v="2010-12-13T00:00:00"/>
    <x v="9"/>
    <x v="1"/>
    <n v="100"/>
    <x v="26"/>
    <x v="5"/>
  </r>
  <r>
    <n v="1255155"/>
    <n v="10034323"/>
    <s v="CYT CASILL C.SAUV 1500 6U (C/ESP)CA"/>
    <m/>
    <d v="2010-12-13T00:00:00"/>
    <x v="9"/>
    <x v="1"/>
    <n v="140"/>
    <x v="26"/>
    <x v="5"/>
  </r>
  <r>
    <n v="7078881"/>
    <n v="10040434"/>
    <s v="CS CONO SUR MERL STLV(P07) 750 12U CA"/>
    <m/>
    <d v="2010-12-13T00:00:00"/>
    <x v="9"/>
    <x v="1"/>
    <n v="471"/>
    <x v="26"/>
    <x v="5"/>
  </r>
  <r>
    <n v="7078965"/>
    <n v="10046304"/>
    <s v="CS LOS GANSOS MERLOT STLV 750 6U NL"/>
    <m/>
    <d v="2010-12-13T00:00:00"/>
    <x v="9"/>
    <x v="1"/>
    <n v="536.44444450000003"/>
    <x v="26"/>
    <x v="5"/>
  </r>
  <r>
    <n v="7078815"/>
    <n v="10022954"/>
    <s v="CS I.NEGRA HIGH TIDE MERLOT 750 6U VEU"/>
    <m/>
    <d v="2010-12-13T00:00:00"/>
    <x v="9"/>
    <x v="1"/>
    <n v="84.000000009999994"/>
    <x v="26"/>
    <x v="5"/>
  </r>
  <r>
    <n v="7078969"/>
    <n v="10042956"/>
    <s v="CS CONO SUR MERL STL(P07)750 12U US"/>
    <m/>
    <d v="2010-12-13T00:00:00"/>
    <x v="9"/>
    <x v="1"/>
    <n v="420"/>
    <x v="26"/>
    <x v="5"/>
  </r>
  <r>
    <n v="7078967"/>
    <n v="10039586"/>
    <s v="CS CONO SUR CARM(P07)750 12U VAS"/>
    <m/>
    <d v="2010-12-13T00:00:00"/>
    <x v="9"/>
    <x v="1"/>
    <n v="100"/>
    <x v="26"/>
    <x v="5"/>
  </r>
  <r>
    <n v="7078716"/>
    <n v="10050097"/>
    <s v="CS RESERVA MERL(P08) 750 6U 2009 VEU"/>
    <m/>
    <d v="2010-12-13T00:00:00"/>
    <x v="9"/>
    <x v="1"/>
    <n v="20.444444440000002"/>
    <x v="26"/>
    <x v="5"/>
  </r>
  <r>
    <n v="1255487"/>
    <n v="12006567"/>
    <s v="2174 SYRAH MAYCAS 0750 ST 2009"/>
    <m/>
    <d v="2010-12-13T00:00:00"/>
    <x v="9"/>
    <x v="1"/>
    <n v="1111.1111109999999"/>
    <x v="26"/>
    <x v="5"/>
  </r>
  <r>
    <n v="1252205"/>
    <n v="10038773"/>
    <s v="CYT (=FRONT) BIB C.SAUV(P06)3L 4U 2009NO"/>
    <m/>
    <d v="2010-12-13T00:00:00"/>
    <x v="7"/>
    <x v="1"/>
    <n v="5.3333333319999996"/>
    <x v="26"/>
    <x v="5"/>
  </r>
  <r>
    <n v="1254264"/>
    <n v="10040957"/>
    <s v="CYT SPARKLING DEMI SEC 750 12U (P09) PR"/>
    <m/>
    <d v="2010-12-13T00:00:00"/>
    <x v="9"/>
    <x v="1"/>
    <n v="100"/>
    <x v="26"/>
    <x v="5"/>
  </r>
  <r>
    <n v="1254267"/>
    <n v="10040784"/>
    <s v="CYT SPARKLING BRUT 750 12U (P09) VES"/>
    <m/>
    <d v="2010-12-13T00:00:00"/>
    <x v="9"/>
    <x v="1"/>
    <n v="500"/>
    <x v="26"/>
    <x v="5"/>
  </r>
  <r>
    <n v="1254268"/>
    <n v="10040967"/>
    <s v="CYT SPARKLING BRUT 750 12U (P09) PR"/>
    <m/>
    <d v="2010-12-13T00:00:00"/>
    <x v="9"/>
    <x v="1"/>
    <n v="350"/>
    <x v="26"/>
    <x v="5"/>
  </r>
  <r>
    <n v="1251356"/>
    <n v="10040786"/>
    <s v="CYT SPARKLING DEMI SEC 750 12U (P09) VES"/>
    <m/>
    <d v="2010-12-13T00:00:00"/>
    <x v="9"/>
    <x v="1"/>
    <n v="400"/>
    <x v="26"/>
    <x v="5"/>
  </r>
  <r>
    <n v="1251310"/>
    <n v="10040955"/>
    <s v="CYT SPARKLING DEMI SEC 750 12U (P09) EC"/>
    <m/>
    <d v="2010-12-13T00:00:00"/>
    <x v="9"/>
    <x v="1"/>
    <n v="840"/>
    <x v="26"/>
    <x v="5"/>
  </r>
  <r>
    <n v="1247742"/>
    <n v="10040287"/>
    <s v="CYT CHAMP SUBERC DEMI(P08 45) 750 12U CL"/>
    <m/>
    <d v="2010-12-13T00:00:00"/>
    <x v="9"/>
    <x v="1"/>
    <n v="1681"/>
    <x v="26"/>
    <x v="5"/>
  </r>
  <r>
    <n v="1247750"/>
    <n v="10040288"/>
    <s v="CYT CHAMP SUBERCASEAUX MOSCATO 750 12UCL"/>
    <m/>
    <d v="2010-12-13T00:00:00"/>
    <x v="9"/>
    <x v="1"/>
    <n v="1349"/>
    <x v="26"/>
    <x v="5"/>
  </r>
  <r>
    <n v="7078087"/>
    <n v="10050180"/>
    <s v="VE W.CREST C.SAUV(P10) 1500 6U US"/>
    <m/>
    <d v="2010-12-13T00:00:00"/>
    <x v="9"/>
    <x v="1"/>
    <n v="2050"/>
    <x v="26"/>
    <x v="5"/>
  </r>
  <r>
    <n v="1256354"/>
    <n v="10048229"/>
    <s v="CYT SUNR SPARKLING ROSE 750 6U JP"/>
    <m/>
    <d v="2010-12-13T00:00:00"/>
    <x v="9"/>
    <x v="1"/>
    <n v="900"/>
    <x v="26"/>
    <x v="5"/>
  </r>
  <r>
    <n v="1250769"/>
    <n v="10048894"/>
    <s v="CYT TRIO RVA C.SACCA(P10/90)75012U2008US"/>
    <m/>
    <d v="2010-12-13T00:00:00"/>
    <x v="9"/>
    <x v="1"/>
    <n v="1120"/>
    <x v="26"/>
    <x v="5"/>
  </r>
  <r>
    <n v="1254938"/>
    <n v="10031112"/>
    <s v="CYT SUNR CHARD(P08) 750 12U LATAM"/>
    <m/>
    <d v="2010-12-13T00:00:00"/>
    <x v="11"/>
    <x v="1"/>
    <n v="173"/>
    <x v="26"/>
    <x v="5"/>
  </r>
  <r>
    <n v="7078513"/>
    <n v="12005346"/>
    <s v="4170 C.SAUV 20BARREL 0750 CH 2007 1U JP"/>
    <m/>
    <d v="2010-12-13T00:00:00"/>
    <x v="9"/>
    <x v="1"/>
    <n v="79.999999990000006"/>
    <x v="26"/>
    <x v="5"/>
  </r>
  <r>
    <n v="1255158"/>
    <n v="10043819"/>
    <s v="CYT CAB.SAUV/MER(NV) 1500 6U DE"/>
    <m/>
    <d v="2010-12-13T00:00:00"/>
    <x v="9"/>
    <x v="1"/>
    <n v="8100"/>
    <x v="26"/>
    <x v="5"/>
  </r>
  <r>
    <n v="1254725"/>
    <n v="10050127"/>
    <s v="CYT FRONT C.SAUV(P06) 1500 6U VEU"/>
    <m/>
    <d v="2010-12-13T00:00:00"/>
    <x v="9"/>
    <x v="1"/>
    <n v="144"/>
    <x v="26"/>
    <x v="5"/>
  </r>
  <r>
    <n v="1254983"/>
    <n v="10049507"/>
    <s v="CYT SENDERO C.SAUV(P07) STL 750 12U CN"/>
    <m/>
    <d v="2010-12-13T00:00:00"/>
    <x v="9"/>
    <x v="1"/>
    <n v="98"/>
    <x v="26"/>
    <x v="5"/>
  </r>
  <r>
    <n v="7078894"/>
    <n v="10050253"/>
    <s v="MPO V.MPO TENTA(S/E)C.SAU/MER 75012U VEU"/>
    <m/>
    <d v="2010-12-13T00:00:00"/>
    <x v="9"/>
    <x v="1"/>
    <n v="70.000000009999994"/>
    <x v="26"/>
    <x v="5"/>
  </r>
  <r>
    <n v="1256415"/>
    <n v="10040287"/>
    <s v="CYT CHAMP SUBERC DEMI(P08 45) 750 12U CL"/>
    <m/>
    <d v="2010-12-13T00:00:00"/>
    <x v="9"/>
    <x v="1"/>
    <n v="1103"/>
    <x v="26"/>
    <x v="5"/>
  </r>
  <r>
    <n v="1254648"/>
    <n v="10051569"/>
    <s v="MA MAYCAS RVA P.NOIR(P10)750 6U 2009 VEU"/>
    <m/>
    <d v="2010-12-13T00:00:00"/>
    <x v="9"/>
    <x v="1"/>
    <n v="27.555555550000001"/>
    <x v="26"/>
    <x v="5"/>
  </r>
  <r>
    <n v="1252760"/>
    <n v="10050729"/>
    <s v="CYT MARQUES MERLOT 750 6U 2009 RU"/>
    <m/>
    <d v="2010-12-13T00:00:00"/>
    <x v="9"/>
    <x v="1"/>
    <n v="88.999999990000006"/>
    <x v="26"/>
    <x v="5"/>
  </r>
  <r>
    <n v="1253101"/>
    <n v="10050731"/>
    <s v="CYT MARQUES MERLOT 750 6U 2009 (CO)DK"/>
    <m/>
    <d v="2010-12-13T00:00:00"/>
    <x v="9"/>
    <x v="1"/>
    <n v="56.000000010000001"/>
    <x v="26"/>
    <x v="5"/>
  </r>
  <r>
    <n v="7077599"/>
    <n v="10050182"/>
    <s v="VE W.CREST MERL(P10) 1500 6U US"/>
    <m/>
    <d v="2010-12-13T00:00:00"/>
    <x v="9"/>
    <x v="1"/>
    <n v="1550"/>
    <x v="26"/>
    <x v="5"/>
  </r>
  <r>
    <n v="1254373"/>
    <n v="10050288"/>
    <s v="CYT SUNR MERL STLV(P08) 750 6U 2010 DK"/>
    <m/>
    <d v="2010-12-13T00:00:00"/>
    <x v="11"/>
    <x v="1"/>
    <n v="1540"/>
    <x v="26"/>
    <x v="5"/>
  </r>
  <r>
    <n v="1255115"/>
    <n v="10050042"/>
    <s v="CYT SUNR BIB SHIRAZ(P08) 3L 4U 2010 GB"/>
    <m/>
    <d v="2010-12-13T00:00:00"/>
    <x v="7"/>
    <x v="1"/>
    <n v="553.33333330000005"/>
    <x v="26"/>
    <x v="5"/>
  </r>
  <r>
    <n v="1254614"/>
    <n v="10049722"/>
    <s v="CYT CYT BIB RVA CAR/C.S(SLIM)3L4U 2010SE"/>
    <m/>
    <d v="2010-12-13T00:00:00"/>
    <x v="7"/>
    <x v="1"/>
    <n v="2749.333333"/>
    <x v="26"/>
    <x v="5"/>
  </r>
  <r>
    <n v="7078507"/>
    <n v="10050413"/>
    <s v="CS BIB I.NEGRA C.SA/ME(P09)3L4U2010 NORD"/>
    <m/>
    <d v="2010-12-13T00:00:00"/>
    <x v="7"/>
    <x v="1"/>
    <n v="672"/>
    <x v="26"/>
    <x v="5"/>
  </r>
  <r>
    <n v="7078425"/>
    <n v="10040129"/>
    <s v="CYT FRONT BIB C.SAU/MER(P06)SLIM3L4UV CA"/>
    <m/>
    <d v="2010-12-13T00:00:00"/>
    <x v="7"/>
    <x v="1"/>
    <n v="448"/>
    <x v="26"/>
    <x v="5"/>
  </r>
  <r>
    <n v="1254136"/>
    <n v="10050278"/>
    <s v="CYT SUNR BIB MERL(P08)3L 4U 2010(MS)DE"/>
    <m/>
    <d v="2010-12-13T00:00:00"/>
    <x v="7"/>
    <x v="1"/>
    <n v="784"/>
    <x v="26"/>
    <x v="5"/>
  </r>
  <r>
    <n v="1255322"/>
    <n v="10050278"/>
    <s v="CYT SUNR BIB MERL(P08)3L 4U 2010(MS)DE"/>
    <m/>
    <d v="2010-12-13T00:00:00"/>
    <x v="7"/>
    <x v="1"/>
    <n v="784"/>
    <x v="26"/>
    <x v="5"/>
  </r>
  <r>
    <n v="1253693"/>
    <n v="10040292"/>
    <s v="CYT FRONT BIB S.BLC(P06)SLIM 3L 4U(V) CA"/>
    <m/>
    <d v="2010-12-13T00:00:00"/>
    <x v="7"/>
    <x v="1"/>
    <n v="224"/>
    <x v="26"/>
    <x v="5"/>
  </r>
  <r>
    <n v="1254885"/>
    <n v="10050637"/>
    <s v="CYT SUNR BIB C.SAUV(P08)3L 4U 2010(MS)DE"/>
    <m/>
    <d v="2010-12-13T00:00:00"/>
    <x v="7"/>
    <x v="1"/>
    <n v="1232"/>
    <x v="26"/>
    <x v="5"/>
  </r>
  <r>
    <n v="1249600"/>
    <n v="10038748"/>
    <s v="CYT SUNR BIB C.SAUV(P08) 3L 4U 2009 VEU"/>
    <m/>
    <d v="2010-12-13T00:00:00"/>
    <x v="7"/>
    <x v="1"/>
    <n v="112"/>
    <x v="26"/>
    <x v="5"/>
  </r>
  <r>
    <n v="7079234"/>
    <n v="10041033"/>
    <s v="CS CONO SUR CARM(P07) 750 6U VAS"/>
    <m/>
    <d v="2010-12-13T00:00:00"/>
    <x v="9"/>
    <x v="1"/>
    <n v="84.000000009999994"/>
    <x v="26"/>
    <x v="5"/>
  </r>
  <r>
    <n v="1254617"/>
    <n v="10050434"/>
    <s v="CA CLASSICO BIB C.SAUV 2L 6U 2010 NO"/>
    <m/>
    <d v="2010-12-13T00:00:00"/>
    <x v="7"/>
    <x v="1"/>
    <n v="864"/>
    <x v="26"/>
    <x v="5"/>
  </r>
  <r>
    <n v="7078119"/>
    <n v="10048001"/>
    <s v="CS I.NEGRA RVA MERL(P09)STLV 7506U2010GB"/>
    <m/>
    <d v="2010-12-13T00:00:00"/>
    <x v="11"/>
    <x v="1"/>
    <n v="8860"/>
    <x v="26"/>
    <x v="5"/>
  </r>
  <r>
    <n v="1255339"/>
    <n v="10050188"/>
    <s v="CYT FRONT BIB CAB.SAUV(P06)SLIM 3L 4UVEU"/>
    <m/>
    <d v="2010-12-13T00:00:00"/>
    <x v="7"/>
    <x v="1"/>
    <n v="280"/>
    <x v="26"/>
    <x v="5"/>
  </r>
  <r>
    <n v="7078690"/>
    <n v="10050187"/>
    <s v="MPO BIB V.MPO VTAL CAB.SAUV(P05)3L 4U FI"/>
    <m/>
    <d v="2010-12-13T00:00:00"/>
    <x v="7"/>
    <x v="1"/>
    <n v="7378.6666670000004"/>
    <x v="26"/>
    <x v="5"/>
  </r>
  <r>
    <n v="1253701"/>
    <n v="10042060"/>
    <s v="CYT SUNR S.BLC(P08) STLV 750 6U 2010 VEU"/>
    <m/>
    <d v="2010-12-13T00:00:00"/>
    <x v="11"/>
    <x v="1"/>
    <n v="140"/>
    <x v="26"/>
    <x v="5"/>
  </r>
  <r>
    <n v="1253963"/>
    <n v="10041137"/>
    <s v="CYT SUNR S.BLC(P08) 750 6U RU"/>
    <m/>
    <d v="2010-12-13T00:00:00"/>
    <x v="11"/>
    <x v="1"/>
    <n v="103"/>
    <x v="26"/>
    <x v="5"/>
  </r>
  <r>
    <n v="1254050"/>
    <n v="10041077"/>
    <s v="CYT FRONT CHARD STLV(P06) 1500 6U CA"/>
    <m/>
    <d v="2010-12-13T00:00:00"/>
    <x v="11"/>
    <x v="1"/>
    <n v="200"/>
    <x v="26"/>
    <x v="5"/>
  </r>
  <r>
    <n v="7078505"/>
    <n v="10045378"/>
    <s v="MPO V.MPO VTAL CHARD STLV(P09)750 12UVEU"/>
    <m/>
    <d v="2010-12-13T00:00:00"/>
    <x v="11"/>
    <x v="1"/>
    <n v="768"/>
    <x v="26"/>
    <x v="5"/>
  </r>
  <r>
    <n v="1253783"/>
    <n v="10031131"/>
    <s v="CYT SUNR S.BLC(P08) 750 12U LATAM"/>
    <m/>
    <d v="2010-12-13T00:00:00"/>
    <x v="11"/>
    <x v="1"/>
    <n v="209"/>
    <x v="26"/>
    <x v="5"/>
  </r>
  <r>
    <n v="1254951"/>
    <n v="10041137"/>
    <s v="CYT SUNR S.BLC(P08) 750 6U RU"/>
    <m/>
    <d v="2010-12-13T00:00:00"/>
    <x v="11"/>
    <x v="1"/>
    <n v="533.55555549999997"/>
    <x v="26"/>
    <x v="5"/>
  </r>
  <r>
    <n v="1254712"/>
    <n v="12006047"/>
    <s v="4112 P.NOIR 20BARREL 0750 CH 2008 1U VEU"/>
    <m/>
    <d v="2010-12-13T00:00:00"/>
    <x v="9"/>
    <x v="1"/>
    <n v="30"/>
    <x v="26"/>
    <x v="5"/>
  </r>
  <r>
    <n v="1254311"/>
    <n v="10041321"/>
    <s v="CYT SUNR MERL(P08) 750 12U VAR"/>
    <m/>
    <d v="2010-12-13T00:00:00"/>
    <x v="11"/>
    <x v="1"/>
    <n v="55.999999989999999"/>
    <x v="26"/>
    <x v="5"/>
  </r>
  <r>
    <n v="1253786"/>
    <n v="10041255"/>
    <s v="CYT SUNR CHARD(P08) 750 12U LATAM"/>
    <m/>
    <d v="2010-12-13T00:00:00"/>
    <x v="11"/>
    <x v="1"/>
    <n v="32.999999989999999"/>
    <x v="26"/>
    <x v="5"/>
  </r>
  <r>
    <n v="7078968"/>
    <n v="10040443"/>
    <s v="CS CONO SUR MERL STLV(P07) 750 12U JP"/>
    <m/>
    <d v="2010-12-13T00:00:00"/>
    <x v="5"/>
    <x v="1"/>
    <n v="450"/>
    <x v="26"/>
    <x v="5"/>
  </r>
  <r>
    <n v="1254849"/>
    <n v="10031070"/>
    <s v="CYT SUNR MERL(P08) 750 12U LATAM"/>
    <m/>
    <d v="2010-12-13T00:00:00"/>
    <x v="11"/>
    <x v="1"/>
    <n v="404"/>
    <x v="26"/>
    <x v="5"/>
  </r>
  <r>
    <n v="1254848"/>
    <n v="10031037"/>
    <s v="CYT SUNR C.SAUV(P08) 750 12U LATAM"/>
    <m/>
    <d v="2010-12-13T00:00:00"/>
    <x v="11"/>
    <x v="1"/>
    <n v="518"/>
    <x v="26"/>
    <x v="5"/>
  </r>
  <r>
    <n v="1253999"/>
    <n v="10041195"/>
    <s v="CYT SUNR C.SAUV(P08) 750 12U VAR"/>
    <m/>
    <d v="2010-12-13T00:00:00"/>
    <x v="11"/>
    <x v="1"/>
    <n v="224"/>
    <x v="26"/>
    <x v="5"/>
  </r>
  <r>
    <n v="1254760"/>
    <n v="10050616"/>
    <s v="CYT SUNR C.SAUV(P08)STLV 750 6U 2010DK"/>
    <m/>
    <d v="2010-12-13T00:00:00"/>
    <x v="11"/>
    <x v="1"/>
    <n v="1540"/>
    <x v="26"/>
    <x v="5"/>
  </r>
  <r>
    <n v="1254778"/>
    <n v="10050611"/>
    <s v="CYT SUNR C.SAUV(P08) 750 6U 2010 VEU"/>
    <m/>
    <d v="2010-12-13T00:00:00"/>
    <x v="11"/>
    <x v="1"/>
    <n v="55.999999989999999"/>
    <x v="26"/>
    <x v="5"/>
  </r>
  <r>
    <n v="1254381"/>
    <n v="10038108"/>
    <s v="CYT XPLORADOR C.SAUV(P08)STLV 750 6U DK"/>
    <m/>
    <d v="2010-12-13T00:00:00"/>
    <x v="11"/>
    <x v="1"/>
    <n v="681"/>
    <x v="26"/>
    <x v="5"/>
  </r>
  <r>
    <n v="7078796"/>
    <n v="10049503"/>
    <s v="MPO BLEND CARM(P09) 750 12U MX"/>
    <m/>
    <d v="2010-12-13T00:00:00"/>
    <x v="11"/>
    <x v="1"/>
    <n v="695"/>
    <x v="26"/>
    <x v="5"/>
  </r>
  <r>
    <n v="7078526"/>
    <n v="10049503"/>
    <s v="MPO BLEND CARM(P09) 750 12U MX"/>
    <m/>
    <d v="2010-12-13T00:00:00"/>
    <x v="11"/>
    <x v="1"/>
    <n v="2750"/>
    <x v="26"/>
    <x v="5"/>
  </r>
  <r>
    <n v="1255041"/>
    <n v="10050465"/>
    <s v="CYT (=FRONT) BIB C.SAUV(P06)3L 4U 2010NO"/>
    <m/>
    <d v="2010-12-13T00:00:00"/>
    <x v="7"/>
    <x v="1"/>
    <n v="441.33333329999999"/>
    <x v="26"/>
    <x v="5"/>
  </r>
  <r>
    <n v="1247749"/>
    <n v="10040288"/>
    <s v="CYT CHAMP SUBERCASEAUX MOSCATO 750 12UCL"/>
    <m/>
    <d v="2010-12-13T00:00:00"/>
    <x v="9"/>
    <x v="1"/>
    <n v="700"/>
    <x v="26"/>
    <x v="5"/>
  </r>
  <r>
    <n v="1253997"/>
    <n v="10041259"/>
    <s v="CYT SUNR CHARD(P08) 750 12U VAR"/>
    <m/>
    <d v="2010-12-13T00:00:00"/>
    <x v="11"/>
    <x v="1"/>
    <n v="110"/>
    <x v="26"/>
    <x v="5"/>
  </r>
  <r>
    <n v="1254333"/>
    <n v="10050292"/>
    <s v="CYT SUNR MERL(P08) 750 6U 2010 VEU"/>
    <m/>
    <d v="2010-12-13T00:00:00"/>
    <x v="11"/>
    <x v="1"/>
    <n v="56.000000010000001"/>
    <x v="26"/>
    <x v="5"/>
  </r>
  <r>
    <n v="1255040"/>
    <n v="10049494"/>
    <s v="CYT SUNR CHARD(P08)STLV 750 12U 2010NORD"/>
    <m/>
    <d v="2010-12-13T00:00:00"/>
    <x v="11"/>
    <x v="1"/>
    <n v="269"/>
    <x v="26"/>
    <x v="5"/>
  </r>
  <r>
    <n v="1253789"/>
    <n v="10041770"/>
    <s v="CYT SUNR CHARD(P08)750 12U 2010 VEU"/>
    <m/>
    <d v="2010-12-13T00:00:00"/>
    <x v="11"/>
    <x v="1"/>
    <n v="50"/>
    <x v="26"/>
    <x v="5"/>
  </r>
  <r>
    <n v="1252950"/>
    <n v="10041250"/>
    <s v="CYT SUNR CHARD(P08) 750 6U RU"/>
    <m/>
    <d v="2010-12-13T00:00:00"/>
    <x v="11"/>
    <x v="1"/>
    <n v="1200"/>
    <x v="26"/>
    <x v="5"/>
  </r>
  <r>
    <n v="7078712"/>
    <n v="10047701"/>
    <s v="CS I NEGRA RVA S.BL(P09)STL7506UTE2010GB"/>
    <m/>
    <d v="2010-12-13T00:00:00"/>
    <x v="11"/>
    <x v="1"/>
    <n v="281"/>
    <x v="26"/>
    <x v="5"/>
  </r>
  <r>
    <n v="7078890"/>
    <n v="10044179"/>
    <s v="MPO V.MPO C.SAUV/MERL(P05) 750 12U CN"/>
    <m/>
    <d v="2010-12-13T00:00:00"/>
    <x v="11"/>
    <x v="1"/>
    <n v="854"/>
    <x v="26"/>
    <x v="5"/>
  </r>
  <r>
    <n v="7078793"/>
    <n v="10044169"/>
    <s v="CS I.NEGRA DUAL C.SAU/MERL(P09)750 6UVAS"/>
    <m/>
    <d v="2010-12-13T00:00:00"/>
    <x v="11"/>
    <x v="1"/>
    <n v="112"/>
    <x v="26"/>
    <x v="5"/>
  </r>
  <r>
    <n v="1254049"/>
    <n v="10041075"/>
    <s v="CYT FRONT C.SAUV/MERL(P06)STLV1500 6U CA"/>
    <m/>
    <d v="2010-12-13T00:00:00"/>
    <x v="11"/>
    <x v="1"/>
    <n v="645"/>
    <x v="26"/>
    <x v="5"/>
  </r>
  <r>
    <n v="7078756"/>
    <n v="10049817"/>
    <s v="MPO BLEND MERL(P09)750 12U LATAM"/>
    <m/>
    <d v="2010-12-13T00:00:00"/>
    <x v="11"/>
    <x v="1"/>
    <n v="812"/>
    <x v="26"/>
    <x v="5"/>
  </r>
  <r>
    <n v="7078564"/>
    <n v="10047108"/>
    <s v="MPO SPARKLING WINE BRUT 6U 750(NB) VEU"/>
    <m/>
    <d v="2010-12-13T00:00:00"/>
    <x v="9"/>
    <x v="1"/>
    <n v="55"/>
    <x v="26"/>
    <x v="5"/>
  </r>
  <r>
    <n v="7078928"/>
    <n v="10038224"/>
    <s v="MPO SONATA CARM 750 12U BR(WMP05 2)"/>
    <m/>
    <d v="2010-12-13T00:00:00"/>
    <x v="11"/>
    <x v="1"/>
    <n v="77.000000020000002"/>
    <x v="26"/>
    <x v="5"/>
  </r>
  <r>
    <n v="1255807"/>
    <n v="10047590"/>
    <s v="CYT CASONA CHARD 750 6U CN"/>
    <n v="240.5"/>
    <d v="2011-01-10T00:00:00"/>
    <x v="11"/>
    <x v="2"/>
    <n v="240.5"/>
    <x v="27"/>
    <x v="7"/>
  </r>
  <r>
    <n v="1256831"/>
    <n v="10037336"/>
    <s v="CYT CASILL VIOG STLV 750 12U 2009 CN"/>
    <n v="77"/>
    <d v="2011-01-10T00:00:00"/>
    <x v="3"/>
    <x v="2"/>
    <n v="77"/>
    <x v="27"/>
    <x v="7"/>
  </r>
  <r>
    <m/>
    <m/>
    <m/>
    <m/>
    <d v="2011-01-10T00:00:00"/>
    <x v="9"/>
    <x v="0"/>
    <n v="25380"/>
    <x v="27"/>
    <x v="7"/>
  </r>
  <r>
    <m/>
    <m/>
    <m/>
    <m/>
    <d v="2011-01-10T00:00:00"/>
    <x v="7"/>
    <x v="0"/>
    <n v="8582"/>
    <x v="27"/>
    <x v="7"/>
  </r>
  <r>
    <m/>
    <m/>
    <m/>
    <m/>
    <d v="2011-01-10T00:00:00"/>
    <x v="0"/>
    <x v="0"/>
    <n v="55166"/>
    <x v="27"/>
    <x v="7"/>
  </r>
  <r>
    <n v="1238650"/>
    <n v="12006226"/>
    <s v="1152 CHARD RIBERAS 0750 CH 2010"/>
    <n v="1549.583333"/>
    <d v="2011-01-10T00:00:00"/>
    <x v="3"/>
    <x v="2"/>
    <n v="1549.583333"/>
    <x v="27"/>
    <x v="7"/>
  </r>
  <r>
    <n v="1252620"/>
    <n v="10047093"/>
    <s v="CYT SPARKLING WINE BRUT (P09) 750 12U CA"/>
    <n v="40"/>
    <d v="2011-01-10T00:00:00"/>
    <x v="9"/>
    <x v="2"/>
    <n v="40"/>
    <x v="27"/>
    <x v="7"/>
  </r>
  <r>
    <n v="1252657"/>
    <n v="12006248"/>
    <s v="1143 RIESL SPARK 0750 CH (0107) 2010"/>
    <n v="1821.083333"/>
    <d v="2011-01-10T00:00:00"/>
    <x v="4"/>
    <x v="2"/>
    <n v="1821.083333"/>
    <x v="27"/>
    <x v="7"/>
  </r>
  <r>
    <n v="1254524"/>
    <n v="10044655"/>
    <s v="CYT FRONT C.SAUV(P07)(STICKER)750 12U US"/>
    <n v="1120"/>
    <d v="2011-01-10T00:00:00"/>
    <x v="2"/>
    <x v="2"/>
    <n v="1120"/>
    <x v="27"/>
    <x v="7"/>
  </r>
  <r>
    <n v="1254526"/>
    <n v="10025773"/>
    <s v="CYT FRONT C.C CAB/MER(P07) 4P 1500 6U US"/>
    <n v="2304"/>
    <d v="2011-01-10T00:00:00"/>
    <x v="1"/>
    <x v="2"/>
    <n v="2304"/>
    <x v="27"/>
    <x v="7"/>
  </r>
  <r>
    <n v="1256543"/>
    <n v="10021905"/>
    <s v="CYT FRONT MERL(P06) 187 24U VEU"/>
    <n v="44.88"/>
    <d v="2011-01-10T00:00:00"/>
    <x v="8"/>
    <x v="2"/>
    <n v="44.88"/>
    <x v="27"/>
    <x v="7"/>
  </r>
  <r>
    <n v="1254540"/>
    <n v="10033275"/>
    <s v="CYT FRONT CC CA/ME(P07 MANT)4P1500 6U US"/>
    <n v="896"/>
    <d v="2011-01-10T00:00:00"/>
    <x v="1"/>
    <x v="2"/>
    <n v="896"/>
    <x v="27"/>
    <x v="7"/>
  </r>
  <r>
    <n v="1257956"/>
    <n v="10038256"/>
    <s v="CYT FRONT (CYT) S.BLC (P06) 750 12U PE"/>
    <n v="480"/>
    <d v="2011-01-10T00:00:00"/>
    <x v="2"/>
    <x v="2"/>
    <n v="480"/>
    <x v="27"/>
    <x v="7"/>
  </r>
  <r>
    <n v="1254552"/>
    <n v="10029734"/>
    <s v="CYT FRONT MERLOT(P07) 1500 6U US"/>
    <n v="5669"/>
    <d v="2011-01-10T00:00:00"/>
    <x v="1"/>
    <x v="2"/>
    <n v="5669"/>
    <x v="27"/>
    <x v="7"/>
  </r>
  <r>
    <n v="1257972"/>
    <n v="10022609"/>
    <s v="CYT FRONT CHARD(P06) 750 6U PL"/>
    <n v="495"/>
    <d v="2011-01-10T00:00:00"/>
    <x v="2"/>
    <x v="2"/>
    <n v="637.5"/>
    <x v="27"/>
    <x v="7"/>
  </r>
  <r>
    <n v="1254559"/>
    <n v="10041426"/>
    <s v="CYT FRONT P.GRIGIO(P07)1500 6U US"/>
    <n v="2300"/>
    <d v="2011-01-10T00:00:00"/>
    <x v="1"/>
    <x v="2"/>
    <n v="2300"/>
    <x v="27"/>
    <x v="7"/>
  </r>
  <r>
    <n v="1254561"/>
    <n v="10034439"/>
    <s v="CYT XPLOR C.C CAB/MER4P(MANTA)1500 6U US"/>
    <n v="2677"/>
    <d v="2011-01-10T00:00:00"/>
    <x v="1"/>
    <x v="2"/>
    <n v="2677"/>
    <x v="27"/>
    <x v="7"/>
  </r>
  <r>
    <n v="1254563"/>
    <n v="10034600"/>
    <s v="CYT XPLORADOR CARM(P08) 750 12U US"/>
    <n v="700"/>
    <d v="2011-01-10T00:00:00"/>
    <x v="2"/>
    <x v="2"/>
    <n v="700"/>
    <x v="27"/>
    <x v="7"/>
  </r>
  <r>
    <n v="1254571"/>
    <n v="10025779"/>
    <s v="CYT MT PACK FRON(P07)4C.SAU/MER187 6U US"/>
    <n v="1238.189333"/>
    <d v="2011-01-10T00:00:00"/>
    <x v="8"/>
    <x v="2"/>
    <n v="1238.189333"/>
    <x v="27"/>
    <x v="7"/>
  </r>
  <r>
    <n v="1254575"/>
    <n v="10029750"/>
    <s v="CYT FRONT S.BLC(P07) 750 12U US"/>
    <n v="1023"/>
    <d v="2011-01-10T00:00:00"/>
    <x v="2"/>
    <x v="2"/>
    <n v="1023"/>
    <x v="27"/>
    <x v="7"/>
  </r>
  <r>
    <n v="1254632"/>
    <n v="10044451"/>
    <s v="CYT FRONT CARM(P06) 750 12U LATAM"/>
    <n v="1176"/>
    <d v="2011-01-10T00:00:00"/>
    <x v="2"/>
    <x v="2"/>
    <n v="1176"/>
    <x v="27"/>
    <x v="7"/>
  </r>
  <r>
    <n v="1255171"/>
    <n v="10048168"/>
    <s v="CYT SUNR CAB/ROSEST(P08)7506U2010(M&amp;S)DE"/>
    <n v="490"/>
    <d v="2011-01-10T00:00:00"/>
    <x v="11"/>
    <x v="2"/>
    <n v="490"/>
    <x v="27"/>
    <x v="7"/>
  </r>
  <r>
    <n v="1255266"/>
    <n v="10049044"/>
    <s v="CYT FRONT LATE HARVEST 750 12U PE"/>
    <n v="56"/>
    <d v="2011-01-10T00:00:00"/>
    <x v="3"/>
    <x v="2"/>
    <n v="56"/>
    <x v="27"/>
    <x v="7"/>
  </r>
  <r>
    <n v="1254530"/>
    <n v="10029723"/>
    <s v="CYT FRONT CAB/MER(P07)1500 6U US"/>
    <n v="3200"/>
    <d v="2011-01-10T00:00:00"/>
    <x v="1"/>
    <x v="2"/>
    <n v="3200"/>
    <x v="27"/>
    <x v="7"/>
  </r>
  <r>
    <n v="1257851"/>
    <n v="10041156"/>
    <s v="CYT SUNR S.BLC(P08) 750 12U PE"/>
    <n v="84"/>
    <d v="2011-01-10T00:00:00"/>
    <x v="11"/>
    <x v="2"/>
    <n v="84"/>
    <x v="27"/>
    <x v="7"/>
  </r>
  <r>
    <n v="7079371"/>
    <n v="10046906"/>
    <s v="CS C.SUR P.NOIR(P07)750 12U (LCBO)CA"/>
    <n v="92"/>
    <d v="2011-01-10T00:00:00"/>
    <x v="6"/>
    <x v="2"/>
    <n v="92"/>
    <x v="27"/>
    <x v="7"/>
  </r>
  <r>
    <n v="1256002"/>
    <n v="10022067"/>
    <s v="CYT FRONT CARM(P06) 750 12U VAR"/>
    <n v="42"/>
    <d v="2011-01-10T00:00:00"/>
    <x v="2"/>
    <x v="2"/>
    <n v="42"/>
    <x v="27"/>
    <x v="7"/>
  </r>
  <r>
    <n v="1256066"/>
    <n v="10045054"/>
    <s v="CYT CASILL MERL ECO 750 12U US"/>
    <n v="1240"/>
    <d v="2011-01-10T00:00:00"/>
    <x v="3"/>
    <x v="2"/>
    <n v="1240"/>
    <x v="27"/>
    <x v="7"/>
  </r>
  <r>
    <n v="1256085"/>
    <n v="10022571"/>
    <s v="CYT FRONT CARM(P06) 750 6U RU"/>
    <n v="11"/>
    <d v="2011-01-10T00:00:00"/>
    <x v="2"/>
    <x v="2"/>
    <n v="11"/>
    <x v="27"/>
    <x v="7"/>
  </r>
  <r>
    <n v="1256254"/>
    <n v="10037059"/>
    <s v="CYT NUEVO EXTREMO MERL (P08) 750 12U VEU"/>
    <n v="280"/>
    <d v="2011-01-10T00:00:00"/>
    <x v="1"/>
    <x v="2"/>
    <n v="280"/>
    <x v="27"/>
    <x v="7"/>
  </r>
  <r>
    <n v="1256400"/>
    <n v="10049036"/>
    <s v="CYT SUNR SHIRAZ(P08) 750 12U 2010 VEU"/>
    <n v="44"/>
    <d v="2011-01-10T00:00:00"/>
    <x v="11"/>
    <x v="2"/>
    <n v="44"/>
    <x v="27"/>
    <x v="7"/>
  </r>
  <r>
    <n v="1256410"/>
    <n v="10041075"/>
    <s v="CYT FRONT C.SAUV/MERL(P06)STLV1500 6U CA"/>
    <n v="497"/>
    <d v="2011-01-10T00:00:00"/>
    <x v="12"/>
    <x v="2"/>
    <n v="497"/>
    <x v="27"/>
    <x v="7"/>
  </r>
  <r>
    <n v="1256413"/>
    <n v="10044728"/>
    <s v="CYT FRONT CARM STLV(P06) 750 12U 2010 JP"/>
    <n v="1764"/>
    <d v="2011-01-10T00:00:00"/>
    <x v="2"/>
    <x v="2"/>
    <n v="1764"/>
    <x v="27"/>
    <x v="7"/>
  </r>
  <r>
    <n v="1256435"/>
    <n v="10044492"/>
    <s v="CYT FRONT CHARD(P06) 750 12U LATAM"/>
    <n v="21"/>
    <d v="2011-01-10T00:00:00"/>
    <x v="2"/>
    <x v="2"/>
    <n v="21"/>
    <x v="27"/>
    <x v="7"/>
  </r>
  <r>
    <n v="1254557"/>
    <n v="10030349"/>
    <s v="CYT FRONT S.BLC(P07) 1500 6U US"/>
    <n v="5120"/>
    <d v="2011-01-10T00:00:00"/>
    <x v="1"/>
    <x v="2"/>
    <n v="5120"/>
    <x v="27"/>
    <x v="7"/>
  </r>
  <r>
    <n v="1255620"/>
    <n v="10044936"/>
    <s v="CYT CASILL C.SAUV ECO 750 12U VAR"/>
    <n v="717"/>
    <d v="2011-01-10T00:00:00"/>
    <x v="5"/>
    <x v="2"/>
    <n v="717"/>
    <x v="27"/>
    <x v="7"/>
  </r>
  <r>
    <n v="7079083"/>
    <n v="10046228"/>
    <s v="CS C.SUR TOC CHARD(P08)STL 750 12U NORD"/>
    <n v="1128"/>
    <d v="2011-01-10T00:00:00"/>
    <x v="3"/>
    <x v="2"/>
    <n v="1128"/>
    <x v="27"/>
    <x v="7"/>
  </r>
  <r>
    <n v="1255391"/>
    <n v="10044194"/>
    <s v="CYT FRONT C.SAUV(P07) STICK 1500 6U US"/>
    <n v="3040"/>
    <d v="2011-01-10T00:00:00"/>
    <x v="1"/>
    <x v="2"/>
    <n v="3040"/>
    <x v="27"/>
    <x v="7"/>
  </r>
  <r>
    <n v="1257899"/>
    <n v="10045707"/>
    <s v="CYT CYT RVDO CARM/C.SAUV 750 12U PE"/>
    <n v="1485"/>
    <d v="2011-01-10T00:00:00"/>
    <x v="1"/>
    <x v="2"/>
    <n v="1485"/>
    <x v="27"/>
    <x v="7"/>
  </r>
  <r>
    <n v="1257911"/>
    <n v="10022501"/>
    <s v="CYT FRONT S.BLC(P06) 750 6U PL"/>
    <n v="0"/>
    <d v="2011-01-10T00:00:00"/>
    <x v="2"/>
    <x v="2"/>
    <n v="110"/>
    <x v="27"/>
    <x v="7"/>
  </r>
  <r>
    <n v="1257917"/>
    <n v="10047993"/>
    <s v="CYT CYT MERL(P09)STLV 750 12U 2010GB"/>
    <n v="0"/>
    <d v="2011-01-10T00:00:00"/>
    <x v="2"/>
    <x v="2"/>
    <n v="210"/>
    <x v="27"/>
    <x v="7"/>
  </r>
  <r>
    <n v="1257918"/>
    <n v="10050055"/>
    <s v="CYT SUNR MERL BLD ST(P08) 750 6U 2010 GB"/>
    <n v="350"/>
    <d v="2011-01-10T00:00:00"/>
    <x v="12"/>
    <x v="2"/>
    <n v="350"/>
    <x v="27"/>
    <x v="7"/>
  </r>
  <r>
    <n v="1257933"/>
    <n v="12004729"/>
    <s v="1175 S.BLC TERRUNYO 0750 ST 2008 1U CR"/>
    <n v="16.5"/>
    <d v="2011-01-10T00:00:00"/>
    <x v="9"/>
    <x v="2"/>
    <n v="16.5"/>
    <x v="27"/>
    <x v="7"/>
  </r>
  <r>
    <n v="1257935"/>
    <n v="10045058"/>
    <s v="CYT CASILL MERL ECO 750 12U VES"/>
    <n v="318"/>
    <d v="2011-01-10T00:00:00"/>
    <x v="5"/>
    <x v="2"/>
    <n v="318"/>
    <x v="27"/>
    <x v="7"/>
  </r>
  <r>
    <n v="1257950"/>
    <n v="10044467"/>
    <s v="CYT FRONT C.SAUV(P06) 750 12U LATAM"/>
    <n v="728"/>
    <d v="2011-01-10T00:00:00"/>
    <x v="6"/>
    <x v="2"/>
    <n v="728"/>
    <x v="27"/>
    <x v="7"/>
  </r>
  <r>
    <n v="1257953"/>
    <n v="10044482"/>
    <s v="CYT FRONT S.BLC(P06) 750 12U LATAM"/>
    <n v="336"/>
    <d v="2011-01-10T00:00:00"/>
    <x v="2"/>
    <x v="2"/>
    <n v="336"/>
    <x v="27"/>
    <x v="7"/>
  </r>
  <r>
    <n v="1257955"/>
    <n v="10038258"/>
    <s v="CYT FRONT CARM (P06) 750 12U PE"/>
    <n v="448"/>
    <d v="2011-01-10T00:00:00"/>
    <x v="2"/>
    <x v="2"/>
    <n v="448"/>
    <x v="27"/>
    <x v="7"/>
  </r>
  <r>
    <n v="1256462"/>
    <n v="10043478"/>
    <s v="CYT COOPER RANGE C.SAU ST 750 6U 2010 GB"/>
    <n v="490"/>
    <d v="2011-01-10T00:00:00"/>
    <x v="5"/>
    <x v="2"/>
    <n v="490"/>
    <x v="27"/>
    <x v="7"/>
  </r>
  <r>
    <n v="1259535"/>
    <n v="10044503"/>
    <s v="CYT FRONT MERL(P06) 750 6U RU"/>
    <n v="2696"/>
    <d v="2011-01-10T00:00:00"/>
    <x v="0"/>
    <x v="2"/>
    <n v="2696"/>
    <x v="27"/>
    <x v="7"/>
  </r>
  <r>
    <n v="1258167"/>
    <n v="10044318"/>
    <s v="CYT SENDERO C.SAUV (P07)375 24U CN"/>
    <n v="81"/>
    <d v="2011-01-10T00:00:00"/>
    <x v="8"/>
    <x v="2"/>
    <n v="81"/>
    <x v="27"/>
    <x v="7"/>
  </r>
  <r>
    <n v="7079362"/>
    <n v="10033399"/>
    <s v="CS RESERVA SYRAH(P08) 750 6U 2007 VEU"/>
    <n v="24.5"/>
    <d v="2011-01-10T00:00:00"/>
    <x v="3"/>
    <x v="2"/>
    <n v="24.5"/>
    <x v="27"/>
    <x v="7"/>
  </r>
  <r>
    <n v="1257981"/>
    <n v="10044944"/>
    <s v="CYT CASILL C.SAUV ECO 750 6U 2010 BE"/>
    <n v="4256"/>
    <d v="2011-01-10T00:00:00"/>
    <x v="2"/>
    <x v="2"/>
    <n v="4256"/>
    <x v="27"/>
    <x v="7"/>
  </r>
  <r>
    <n v="1257984"/>
    <n v="10045114"/>
    <s v="CYT CASILL S.BLC ECO 750 12U 2010 VEU"/>
    <n v="100"/>
    <d v="2011-01-10T00:00:00"/>
    <x v="5"/>
    <x v="2"/>
    <n v="100"/>
    <x v="27"/>
    <x v="7"/>
  </r>
  <r>
    <n v="1257995"/>
    <n v="10023818"/>
    <s v="CYT FRONT CHARD(STELV)(P06) 750 12U VEU"/>
    <n v="244"/>
    <d v="2011-01-10T00:00:00"/>
    <x v="6"/>
    <x v="2"/>
    <n v="244"/>
    <x v="27"/>
    <x v="7"/>
  </r>
  <r>
    <n v="1258006"/>
    <n v="12006415"/>
    <s v="2113 MERLOT TRIO 0750 CH 2010"/>
    <n v="2532.166667"/>
    <d v="2011-01-10T00:00:00"/>
    <x v="3"/>
    <x v="2"/>
    <n v="2532.166667"/>
    <x v="27"/>
    <x v="7"/>
  </r>
  <r>
    <n v="1258008"/>
    <n v="10047535"/>
    <s v="CA FINISIMO C.SAUV(HC)750 6U 2008  VIN"/>
    <n v="98"/>
    <d v="2011-01-10T00:00:00"/>
    <x v="3"/>
    <x v="2"/>
    <n v="98"/>
    <x v="27"/>
    <x v="7"/>
  </r>
  <r>
    <n v="1258011"/>
    <n v="10035776"/>
    <s v="CYT CASILL CHARD 750 6U 2009 DE/BE"/>
    <n v="462"/>
    <d v="2011-01-10T00:00:00"/>
    <x v="5"/>
    <x v="2"/>
    <n v="462"/>
    <x v="27"/>
    <x v="7"/>
  </r>
  <r>
    <n v="1258075"/>
    <n v="10044972"/>
    <s v="CYT CASILL CARM ECO 750 12U LATAM"/>
    <n v="126"/>
    <d v="2011-01-10T00:00:00"/>
    <x v="5"/>
    <x v="2"/>
    <n v="126"/>
    <x v="27"/>
    <x v="7"/>
  </r>
  <r>
    <n v="1255315"/>
    <n v="10041340"/>
    <s v="CYT SUNR SHIRAZ(P08) 750 6U RU"/>
    <n v="2355"/>
    <d v="2011-01-10T00:00:00"/>
    <x v="11"/>
    <x v="2"/>
    <n v="2355"/>
    <x v="27"/>
    <x v="7"/>
  </r>
  <r>
    <n v="1258083"/>
    <n v="10022347"/>
    <s v="CYT FRONT CHARD(P06) 750 12U VAS"/>
    <n v="70"/>
    <d v="2011-01-10T00:00:00"/>
    <x v="6"/>
    <x v="2"/>
    <n v="70"/>
    <x v="27"/>
    <x v="7"/>
  </r>
  <r>
    <n v="7079350"/>
    <n v="10051393"/>
    <s v="CS CONO SUR P.NOIR STL(P07)750 6U 2010GB"/>
    <n v="935"/>
    <d v="2011-01-10T00:00:00"/>
    <x v="6"/>
    <x v="2"/>
    <n v="605"/>
    <x v="27"/>
    <x v="7"/>
  </r>
  <r>
    <n v="1258149"/>
    <n v="10047675"/>
    <s v="CYT FRONT CHARD GOLL  (P06) 7506U 2010FR"/>
    <n v="462"/>
    <d v="2011-01-10T00:00:00"/>
    <x v="2"/>
    <x v="2"/>
    <n v="462"/>
    <x v="27"/>
    <x v="7"/>
  </r>
  <r>
    <n v="1257962"/>
    <n v="10033192"/>
    <s v="CYT SUNRISE S.BLC(P08) 187 24U CO"/>
    <n v="89.76"/>
    <d v="2011-01-10T00:00:00"/>
    <x v="8"/>
    <x v="2"/>
    <n v="89.76"/>
    <x v="27"/>
    <x v="7"/>
  </r>
  <r>
    <n v="1258169"/>
    <n v="10049341"/>
    <s v="CYT SENDERO C.SAUV(P07) 750 12U 2010 JP"/>
    <n v="480"/>
    <d v="2011-01-10T00:00:00"/>
    <x v="6"/>
    <x v="2"/>
    <n v="480"/>
    <x v="27"/>
    <x v="7"/>
  </r>
  <r>
    <n v="1258170"/>
    <n v="10049509"/>
    <s v="CYT SENDERO MERL(P07)STLV 750 12U CN"/>
    <n v="196"/>
    <d v="2011-01-10T00:00:00"/>
    <x v="8"/>
    <x v="2"/>
    <n v="196"/>
    <x v="27"/>
    <x v="7"/>
  </r>
  <r>
    <n v="1258180"/>
    <n v="10048613"/>
    <s v="CYT TRIO RVA CHARD(P10)750 12U 2009 CL"/>
    <n v="440"/>
    <d v="2011-01-10T00:00:00"/>
    <x v="9"/>
    <x v="2"/>
    <n v="440"/>
    <x v="27"/>
    <x v="7"/>
  </r>
  <r>
    <n v="1258188"/>
    <n v="10049604"/>
    <s v="CYT CAS RVA PR C.SAUV ECO 750 6U 2009 NL"/>
    <n v="56"/>
    <d v="2011-01-10T00:00:00"/>
    <x v="3"/>
    <x v="2"/>
    <n v="56"/>
    <x v="27"/>
    <x v="7"/>
  </r>
  <r>
    <n v="1258189"/>
    <n v="10049615"/>
    <s v="CYT CAS RVA PR C.SAUV ECO 750 12U2009VES"/>
    <n v="42"/>
    <d v="2011-01-10T00:00:00"/>
    <x v="3"/>
    <x v="2"/>
    <n v="42"/>
    <x v="27"/>
    <x v="7"/>
  </r>
  <r>
    <n v="1258192"/>
    <n v="10050863"/>
    <s v="CYT TRIO RVA MERL(P10)750 12U 2010 TW"/>
    <n v="70"/>
    <d v="2011-01-10T00:00:00"/>
    <x v="3"/>
    <x v="2"/>
    <n v="70"/>
    <x v="27"/>
    <x v="7"/>
  </r>
  <r>
    <n v="1258245"/>
    <n v="10025780"/>
    <s v="CYT MT PACK FRON(P07) 4 MERLOT 187 6U US"/>
    <n v="155.0853333"/>
    <d v="2011-01-10T00:00:00"/>
    <x v="8"/>
    <x v="2"/>
    <n v="155.0853333"/>
    <x v="27"/>
    <x v="7"/>
  </r>
  <r>
    <n v="1258468"/>
    <n v="10045687"/>
    <s v="CYT CYT RVDO C.SAUV (P07)750 12U MX"/>
    <n v="683"/>
    <d v="2011-01-10T00:00:00"/>
    <x v="11"/>
    <x v="2"/>
    <n v="683"/>
    <x v="27"/>
    <x v="7"/>
  </r>
  <r>
    <n v="1258077"/>
    <n v="12006401"/>
    <s v="2182 CARME CASILL ECO 0750 CH 2010"/>
    <n v="713"/>
    <d v="2011-01-10T00:00:00"/>
    <x v="3"/>
    <x v="2"/>
    <n v="713"/>
    <x v="27"/>
    <x v="7"/>
  </r>
  <r>
    <n v="7079078"/>
    <n v="10050413"/>
    <s v="CS BIB I.NEGRA C.SA/ME(P09)3L4U2010 NORD"/>
    <n v="672"/>
    <d v="2011-01-10T00:00:00"/>
    <x v="7"/>
    <x v="2"/>
    <n v="672"/>
    <x v="27"/>
    <x v="7"/>
  </r>
  <r>
    <n v="7079803"/>
    <n v="10030387"/>
    <s v="CS REY L.ANDES RVA CHAR(P08)STLV7506UVEU"/>
    <n v="200"/>
    <d v="2011-01-10T00:00:00"/>
    <x v="6"/>
    <x v="2"/>
    <n v="200"/>
    <x v="27"/>
    <x v="7"/>
  </r>
  <r>
    <n v="1257961"/>
    <n v="10033194"/>
    <s v="CYT SUNRISE S.BLC(P08) 187 24U LATAM"/>
    <n v="100.232"/>
    <d v="2011-01-10T00:00:00"/>
    <x v="8"/>
    <x v="2"/>
    <n v="100.232"/>
    <x v="27"/>
    <x v="7"/>
  </r>
  <r>
    <n v="7073835"/>
    <n v="12005853"/>
    <s v="3147 CHARD FUSION 0750 ST 2010"/>
    <n v="3444"/>
    <d v="2011-01-10T00:00:00"/>
    <x v="9"/>
    <x v="2"/>
    <n v="3444"/>
    <x v="27"/>
    <x v="7"/>
  </r>
  <r>
    <n v="7073836"/>
    <n v="12005853"/>
    <s v="3147 CHARD FUSION 0750 ST 2010"/>
    <n v="3188"/>
    <d v="2011-01-10T00:00:00"/>
    <x v="9"/>
    <x v="2"/>
    <n v="3188"/>
    <x v="27"/>
    <x v="7"/>
  </r>
  <r>
    <n v="7078525"/>
    <n v="10048917"/>
    <s v="CS CONO SUR MERL/ROS(P07) 187 24U JP"/>
    <n v="437.82933329999997"/>
    <d v="2011-01-10T00:00:00"/>
    <x v="10"/>
    <x v="2"/>
    <n v="437.82933329999997"/>
    <x v="27"/>
    <x v="7"/>
  </r>
  <r>
    <n v="7078667"/>
    <n v="10050184"/>
    <s v="VE W.CREST C.SAUV(P10) 750 12U US"/>
    <n v="1037"/>
    <d v="2011-01-10T00:00:00"/>
    <x v="2"/>
    <x v="2"/>
    <n v="1037"/>
    <x v="27"/>
    <x v="7"/>
  </r>
  <r>
    <n v="7078668"/>
    <n v="10050195"/>
    <s v="VE W.CREST MERL(P10) 750 12U US"/>
    <n v="1025"/>
    <d v="2011-01-10T00:00:00"/>
    <x v="2"/>
    <x v="2"/>
    <n v="1025"/>
    <x v="27"/>
    <x v="7"/>
  </r>
  <r>
    <n v="7078694"/>
    <n v="10050180"/>
    <s v="VE W.CREST C.SAUV(P10) 1500 6U US"/>
    <n v="1670"/>
    <d v="2011-01-10T00:00:00"/>
    <x v="9"/>
    <x v="2"/>
    <n v="1670"/>
    <x v="27"/>
    <x v="7"/>
  </r>
  <r>
    <n v="7078739"/>
    <n v="10047971"/>
    <s v="CS C.SUR TOC S.BLC(P08)STL15006U(LCBO)CA"/>
    <n v="1230"/>
    <d v="2011-01-10T00:00:00"/>
    <x v="12"/>
    <x v="2"/>
    <n v="1230"/>
    <x v="27"/>
    <x v="7"/>
  </r>
  <r>
    <n v="7078765"/>
    <n v="10039600"/>
    <s v="CS CONO SUR C.SAUV(P07) 750 12U VAS"/>
    <n v="175"/>
    <d v="2011-01-10T00:00:00"/>
    <x v="12"/>
    <x v="2"/>
    <n v="175"/>
    <x v="27"/>
    <x v="7"/>
  </r>
  <r>
    <n v="7079027"/>
    <n v="10050174"/>
    <s v="MPO V.MPO VTAL C.SAUV(P09)STLV750 12UVEU"/>
    <n v="1500"/>
    <d v="2011-01-10T00:00:00"/>
    <x v="1"/>
    <x v="2"/>
    <n v="1500"/>
    <x v="27"/>
    <x v="7"/>
  </r>
  <r>
    <n v="1259324"/>
    <n v="10047720"/>
    <s v="CP EXPORTACION SEL(P08) CARM 1500 6U CL"/>
    <n v="328"/>
    <d v="2011-01-10T00:00:00"/>
    <x v="12"/>
    <x v="2"/>
    <n v="328"/>
    <x v="27"/>
    <x v="7"/>
  </r>
  <r>
    <n v="7079919"/>
    <n v="10045534"/>
    <s v="CS RESERVA P.NOIR STL(P08)75012U2009MX"/>
    <n v="77"/>
    <d v="2011-01-10T00:00:00"/>
    <x v="9"/>
    <x v="2"/>
    <n v="77"/>
    <x v="27"/>
    <x v="7"/>
  </r>
  <r>
    <n v="1259017"/>
    <n v="10040288"/>
    <s v="CYT CHAMP SUBERCASEAUX MOSCATO 750 12UCL"/>
    <n v="753"/>
    <d v="2011-01-10T00:00:00"/>
    <x v="9"/>
    <x v="2"/>
    <n v="753"/>
    <x v="27"/>
    <x v="7"/>
  </r>
  <r>
    <n v="7079129"/>
    <n v="10049776"/>
    <s v="CS C.SUR TOC CHARD (P08 )STL 750 6U CZ"/>
    <n v="160"/>
    <d v="2011-01-10T00:00:00"/>
    <x v="3"/>
    <x v="2"/>
    <n v="160"/>
    <x v="27"/>
    <x v="7"/>
  </r>
  <r>
    <n v="7079156"/>
    <n v="10048883"/>
    <s v="CS RESERVA S.BLC STL(P08)7506U2010NORD"/>
    <n v="17.5"/>
    <d v="2011-01-10T00:00:00"/>
    <x v="3"/>
    <x v="2"/>
    <n v="17.5"/>
    <x v="27"/>
    <x v="7"/>
  </r>
  <r>
    <n v="7079270"/>
    <n v="10048001"/>
    <s v="CS I.NEGRA RVA MERL(P09)STLV 7506U2010GB"/>
    <n v="3251"/>
    <d v="2011-01-10T00:00:00"/>
    <x v="12"/>
    <x v="2"/>
    <n v="3251"/>
    <x v="27"/>
    <x v="7"/>
  </r>
  <r>
    <n v="7079292"/>
    <n v="10048856"/>
    <s v="CS I NEGRA RVA S.BLC(P09)ST7506UBG2010GB"/>
    <n v="1745.5"/>
    <d v="2011-01-10T00:00:00"/>
    <x v="11"/>
    <x v="2"/>
    <n v="1745.5"/>
    <x v="27"/>
    <x v="7"/>
  </r>
  <r>
    <n v="7079299"/>
    <n v="10019908"/>
    <s v="MPO GRAN VINO BCO(P05) 1500 6U CO"/>
    <n v="48"/>
    <d v="2011-01-10T00:00:00"/>
    <x v="12"/>
    <x v="2"/>
    <n v="48"/>
    <x v="27"/>
    <x v="7"/>
  </r>
  <r>
    <n v="7079308"/>
    <n v="10035566"/>
    <s v="CS C.SUR TOC C.SA/SHI(P08)15006U(LCBO)CA"/>
    <n v="3298"/>
    <d v="2011-01-10T00:00:00"/>
    <x v="1"/>
    <x v="2"/>
    <n v="3298"/>
    <x v="27"/>
    <x v="7"/>
  </r>
  <r>
    <n v="7079319"/>
    <n v="10046226"/>
    <s v="CS C.SUR TOC CHARD(P08)ST 750 12U VEU"/>
    <n v="300"/>
    <d v="2011-01-10T00:00:00"/>
    <x v="3"/>
    <x v="2"/>
    <n v="300"/>
    <x v="27"/>
    <x v="7"/>
  </r>
  <r>
    <n v="7079321"/>
    <n v="10048850"/>
    <s v="CS CONO SUR MER/ROS STLV(P07) 750 6UVEU"/>
    <n v="220"/>
    <d v="2011-01-10T00:00:00"/>
    <x v="6"/>
    <x v="2"/>
    <n v="220"/>
    <x v="27"/>
    <x v="7"/>
  </r>
  <r>
    <n v="1254547"/>
    <n v="10029731"/>
    <s v="CYT FRONT CHARD(P07) 1500 6U US"/>
    <n v="6080"/>
    <d v="2011-01-10T00:00:00"/>
    <x v="1"/>
    <x v="2"/>
    <n v="6080"/>
    <x v="27"/>
    <x v="7"/>
  </r>
  <r>
    <n v="7078933"/>
    <n v="10050418"/>
    <s v="CS ORGANICO CHAR(P09) 750 12U 2010 JP"/>
    <n v="80"/>
    <d v="2011-01-10T00:00:00"/>
    <x v="9"/>
    <x v="2"/>
    <n v="80"/>
    <x v="27"/>
    <x v="7"/>
  </r>
  <r>
    <n v="7079452"/>
    <n v="10035362"/>
    <s v="MPO V.MPO S.BLC/CHARD(P05)STLV750 12UVAS"/>
    <n v="56"/>
    <d v="2011-01-10T00:00:00"/>
    <x v="12"/>
    <x v="2"/>
    <n v="56"/>
    <x v="27"/>
    <x v="7"/>
  </r>
  <r>
    <n v="7079375"/>
    <n v="10043555"/>
    <s v="MPO V.MPO VOLANDAS C.SAUV STLV 750 12UGB"/>
    <n v="120"/>
    <d v="2011-01-10T00:00:00"/>
    <x v="3"/>
    <x v="2"/>
    <n v="120"/>
    <x v="27"/>
    <x v="7"/>
  </r>
  <r>
    <n v="7079376"/>
    <n v="10044077"/>
    <s v="MPO MPO VOLANDAS C.SA/RO(ST)75012U2010GB"/>
    <n v="60"/>
    <d v="2011-01-10T00:00:00"/>
    <x v="3"/>
    <x v="2"/>
    <n v="60"/>
    <x v="27"/>
    <x v="7"/>
  </r>
  <r>
    <n v="7079392"/>
    <n v="10051523"/>
    <s v="MPO V.MPO VTAL CHARDST(P09)STIC75012UVEU"/>
    <n v="3145"/>
    <d v="2011-01-10T00:00:00"/>
    <x v="3"/>
    <x v="2"/>
    <n v="3145"/>
    <x v="27"/>
    <x v="7"/>
  </r>
  <r>
    <n v="7079397"/>
    <n v="10047186"/>
    <s v="CS COUGAR C.SAUV  750 6U CN"/>
    <n v="350"/>
    <d v="2011-01-10T00:00:00"/>
    <x v="11"/>
    <x v="2"/>
    <n v="350"/>
    <x v="27"/>
    <x v="7"/>
  </r>
  <r>
    <n v="7079398"/>
    <n v="10047183"/>
    <s v="CS COUGAR CHARD 750 6U CN"/>
    <n v="275"/>
    <d v="2011-01-10T00:00:00"/>
    <x v="5"/>
    <x v="2"/>
    <n v="275"/>
    <x v="27"/>
    <x v="7"/>
  </r>
  <r>
    <n v="7079400"/>
    <n v="10051619"/>
    <s v="MPO V.MPO TENTA RVA ESP S.BLC 750 12U CN"/>
    <n v="70"/>
    <d v="2011-01-10T00:00:00"/>
    <x v="3"/>
    <x v="2"/>
    <n v="70"/>
    <x v="27"/>
    <x v="7"/>
  </r>
  <r>
    <n v="7079416"/>
    <n v="10047394"/>
    <s v="CS I NEGRA RVA C.SA/ROP09ST7506UBG2010GB"/>
    <n v="739.5"/>
    <d v="2011-01-10T00:00:00"/>
    <x v="11"/>
    <x v="2"/>
    <n v="739.5"/>
    <x v="27"/>
    <x v="7"/>
  </r>
  <r>
    <n v="7079434"/>
    <n v="10028197"/>
    <s v="CS CONO SUR C.SAUV STLV(P07) 750 12U CA"/>
    <n v="327"/>
    <d v="2011-01-10T00:00:00"/>
    <x v="1"/>
    <x v="2"/>
    <n v="327"/>
    <x v="27"/>
    <x v="7"/>
  </r>
  <r>
    <n v="7079445"/>
    <n v="10051758"/>
    <s v="CS GRAN VALLE NIEBLA GEW 750 12U 2010 GB"/>
    <n v="1059"/>
    <d v="2011-01-10T00:00:00"/>
    <x v="9"/>
    <x v="2"/>
    <n v="1059"/>
    <x v="27"/>
    <x v="7"/>
  </r>
  <r>
    <n v="7079451"/>
    <n v="10048075"/>
    <s v="MPO V.MPO VTAL CAB/RO(P05)75012U2010 VAS"/>
    <n v="29"/>
    <d v="2011-01-10T00:00:00"/>
    <x v="11"/>
    <x v="2"/>
    <n v="29"/>
    <x v="27"/>
    <x v="7"/>
  </r>
  <r>
    <n v="7079516"/>
    <n v="10048885"/>
    <s v="CS RESERVA S.BLC STLV(P08)750 6U 2010GB"/>
    <n v="55"/>
    <d v="2011-01-10T00:00:00"/>
    <x v="3"/>
    <x v="2"/>
    <n v="55"/>
    <x v="27"/>
    <x v="7"/>
  </r>
  <r>
    <n v="7079667"/>
    <n v="10051524"/>
    <s v="MPO V.MPO VTAL CARM (P09)STIC 750 12U SE"/>
    <n v="264"/>
    <d v="2011-01-10T00:00:00"/>
    <x v="5"/>
    <x v="2"/>
    <n v="264"/>
    <x v="27"/>
    <x v="7"/>
  </r>
  <r>
    <n v="7079693"/>
    <n v="10047633"/>
    <s v="MPO SONATA MERL(WMP05 2)750 12U BR"/>
    <n v="420"/>
    <d v="2011-01-10T00:00:00"/>
    <x v="6"/>
    <x v="2"/>
    <n v="420"/>
    <x v="27"/>
    <x v="7"/>
  </r>
  <r>
    <n v="7079460"/>
    <n v="10049396"/>
    <s v="MPO V.MPO VTAL C.SAUV(P05)37524U 2010 JP"/>
    <n v="280"/>
    <d v="2011-01-10T00:00:00"/>
    <x v="10"/>
    <x v="2"/>
    <n v="280"/>
    <x v="27"/>
    <x v="7"/>
  </r>
  <r>
    <n v="7079461"/>
    <n v="10051876"/>
    <s v="MPO V.MPO VTAL S.BLC(P09)STL75012U2010JP"/>
    <n v="112"/>
    <d v="2011-01-10T00:00:00"/>
    <x v="3"/>
    <x v="2"/>
    <n v="112"/>
    <x v="27"/>
    <x v="7"/>
  </r>
  <r>
    <n v="7079462"/>
    <n v="10028197"/>
    <s v="CS CONO SUR C.SAUV STLV(P07) 750 12U CA"/>
    <n v="121"/>
    <d v="2011-01-10T00:00:00"/>
    <x v="12"/>
    <x v="2"/>
    <n v="121"/>
    <x v="27"/>
    <x v="7"/>
  </r>
  <r>
    <n v="7079465"/>
    <n v="10044903"/>
    <s v="CS CONO SUR S.BLC STLV(P07)750 12U CA"/>
    <n v="168"/>
    <d v="2011-01-10T00:00:00"/>
    <x v="6"/>
    <x v="2"/>
    <n v="168"/>
    <x v="27"/>
    <x v="7"/>
  </r>
  <r>
    <n v="7079473"/>
    <n v="10048412"/>
    <s v="MPO TRAVESIA CHARD 750 12U 2010 JP"/>
    <n v="535"/>
    <d v="2011-01-10T00:00:00"/>
    <x v="0"/>
    <x v="2"/>
    <n v="535"/>
    <x v="27"/>
    <x v="7"/>
  </r>
  <r>
    <n v="7079475"/>
    <n v="10035764"/>
    <s v="MPO V.MPO RVA CHARD(P05) 750 12U 2009 JP"/>
    <n v="132"/>
    <d v="2011-01-10T00:00:00"/>
    <x v="5"/>
    <x v="2"/>
    <n v="132"/>
    <x v="27"/>
    <x v="7"/>
  </r>
  <r>
    <n v="7079484"/>
    <n v="10023151"/>
    <s v="MPO V.MPO S.BLC/CHARD(P06) 187 24U VEU"/>
    <n v="219.41333330000001"/>
    <d v="2011-01-10T00:00:00"/>
    <x v="10"/>
    <x v="2"/>
    <n v="219.41333330000001"/>
    <x v="27"/>
    <x v="7"/>
  </r>
  <r>
    <n v="7079497"/>
    <n v="10044902"/>
    <s v="CS CONO SUR S.BLC STLV(P07)750 12U JP"/>
    <n v="591"/>
    <d v="2011-01-10T00:00:00"/>
    <x v="6"/>
    <x v="2"/>
    <n v="591"/>
    <x v="27"/>
    <x v="7"/>
  </r>
  <r>
    <n v="1257897"/>
    <n v="10022467"/>
    <s v="CYT FRONT CHARD(P06) 1500 6U LATAM"/>
    <n v="48"/>
    <d v="2011-01-10T00:00:00"/>
    <x v="12"/>
    <x v="2"/>
    <n v="48"/>
    <x v="27"/>
    <x v="7"/>
  </r>
  <r>
    <n v="7079449"/>
    <n v="10045793"/>
    <s v="CS I.NEGRA S.BL/CHAR(D)(P09)ST750 6U VEU"/>
    <n v="224"/>
    <d v="2011-01-10T00:00:00"/>
    <x v="12"/>
    <x v="2"/>
    <n v="224"/>
    <x v="27"/>
    <x v="7"/>
  </r>
  <r>
    <n v="7079513"/>
    <n v="10050420"/>
    <s v="CS ORGANICO CHARD(P09) 750 12U 2010 CA"/>
    <n v="0"/>
    <d v="2011-01-10T00:00:00"/>
    <x v="9"/>
    <x v="2"/>
    <n v="279"/>
    <x v="27"/>
    <x v="7"/>
  </r>
  <r>
    <n v="7079918"/>
    <n v="10038732"/>
    <s v="CS RESERVA P.NOIR STL(P08)750 6U 2009VEU"/>
    <n v="385"/>
    <d v="2011-01-10T00:00:00"/>
    <x v="9"/>
    <x v="2"/>
    <n v="385"/>
    <x v="27"/>
    <x v="7"/>
  </r>
  <r>
    <n v="7079558"/>
    <n v="10044399"/>
    <s v="CS CONO SUR GEW STL(P07)375 24U JP"/>
    <n v="187"/>
    <d v="2011-01-10T00:00:00"/>
    <x v="10"/>
    <x v="2"/>
    <n v="187"/>
    <x v="27"/>
    <x v="7"/>
  </r>
  <r>
    <n v="7079566"/>
    <n v="10044398"/>
    <s v="CS CONO SUR P.NOIR STL(P07)375 24U JP"/>
    <n v="200"/>
    <d v="2011-01-10T00:00:00"/>
    <x v="10"/>
    <x v="2"/>
    <n v="200"/>
    <x v="27"/>
    <x v="7"/>
  </r>
  <r>
    <n v="7079567"/>
    <n v="10047181"/>
    <s v="CS CONO SUR S.BLC STLV(P07) 187 24U JP"/>
    <n v="198.46933329999999"/>
    <d v="2011-01-10T00:00:00"/>
    <x v="10"/>
    <x v="2"/>
    <n v="179.52"/>
    <x v="27"/>
    <x v="7"/>
  </r>
  <r>
    <n v="7079568"/>
    <n v="10047652"/>
    <s v="CS D.RIO GRANDE S.BLC(STLV) 750 6U VEU"/>
    <n v="250"/>
    <d v="2011-01-10T00:00:00"/>
    <x v="2"/>
    <x v="2"/>
    <n v="250"/>
    <x v="27"/>
    <x v="7"/>
  </r>
  <r>
    <n v="7079569"/>
    <n v="10047653"/>
    <s v="CS D.RIO GRANDE C.SAUV(STLV) 750 6U VEU"/>
    <n v="250"/>
    <d v="2011-01-10T00:00:00"/>
    <x v="5"/>
    <x v="2"/>
    <n v="250"/>
    <x v="27"/>
    <x v="7"/>
  </r>
  <r>
    <n v="7079571"/>
    <n v="10047655"/>
    <s v="CS D.RIO GRANDE CHARD(STLV) 750 6U VEU"/>
    <n v="190"/>
    <d v="2011-01-10T00:00:00"/>
    <x v="5"/>
    <x v="2"/>
    <n v="190"/>
    <x v="27"/>
    <x v="7"/>
  </r>
  <r>
    <n v="7079576"/>
    <n v="10048494"/>
    <s v="CS NEBLINA C.SAUV STLV(P08)750 12U JP"/>
    <n v="481"/>
    <d v="2011-01-10T00:00:00"/>
    <x v="10"/>
    <x v="2"/>
    <n v="481"/>
    <x v="27"/>
    <x v="7"/>
  </r>
  <r>
    <n v="7079595"/>
    <n v="10035363"/>
    <s v="MPO V.MPO MOS/SEMI(P05)STLV 750 12U VAS"/>
    <n v="112"/>
    <d v="2011-01-10T00:00:00"/>
    <x v="12"/>
    <x v="2"/>
    <n v="112"/>
    <x v="27"/>
    <x v="7"/>
  </r>
  <r>
    <n v="7079602"/>
    <n v="10039910"/>
    <s v="MPO V.MPO VTAL SYRAH STL(P05)750 12U VAS"/>
    <n v="77"/>
    <d v="2011-01-10T00:00:00"/>
    <x v="11"/>
    <x v="2"/>
    <n v="77"/>
    <x v="27"/>
    <x v="7"/>
  </r>
  <r>
    <n v="7079455"/>
    <n v="10047457"/>
    <s v="CS CONO SUR P.NOIR STLV(P07)750 12U JP"/>
    <n v="1079"/>
    <d v="2011-01-10T00:00:00"/>
    <x v="6"/>
    <x v="2"/>
    <n v="1079"/>
    <x v="27"/>
    <x v="7"/>
  </r>
  <r>
    <n v="7079609"/>
    <n v="10035370"/>
    <s v="MPO V.MPO VTAL MERLOT(P05)STLV750 12UVAS"/>
    <n v="84"/>
    <d v="2011-01-10T00:00:00"/>
    <x v="12"/>
    <x v="2"/>
    <n v="84"/>
    <x v="27"/>
    <x v="7"/>
  </r>
  <r>
    <n v="7079608"/>
    <n v="10035374"/>
    <s v="MPO V.MPO RVA CHARD(P05)STLV 750 12U VAS"/>
    <n v="44"/>
    <d v="2011-01-10T00:00:00"/>
    <x v="5"/>
    <x v="2"/>
    <n v="44"/>
    <x v="27"/>
    <x v="7"/>
  </r>
  <r>
    <n v="7079614"/>
    <n v="10037031"/>
    <s v="CS RESERVA MALBEC(P08)750 12U 2007 JP"/>
    <n v="50"/>
    <d v="2011-01-10T00:00:00"/>
    <x v="3"/>
    <x v="2"/>
    <n v="50"/>
    <x v="27"/>
    <x v="7"/>
  </r>
  <r>
    <n v="7079638"/>
    <n v="10047667"/>
    <s v="CS I.NEGRA RVE CHARD ST 7506U(P09)2010GB"/>
    <n v="1438"/>
    <d v="2011-01-10T00:00:00"/>
    <x v="2"/>
    <x v="2"/>
    <n v="1438"/>
    <x v="27"/>
    <x v="7"/>
  </r>
  <r>
    <n v="7079642"/>
    <n v="10048001"/>
    <s v="CS I.NEGRA RVA MERL(P09)STLV 7506U2010GB"/>
    <n v="11036.5"/>
    <d v="2011-01-10T00:00:00"/>
    <x v="0"/>
    <x v="2"/>
    <n v="11036.5"/>
    <x v="27"/>
    <x v="7"/>
  </r>
  <r>
    <n v="7079644"/>
    <n v="10049926"/>
    <s v="CS SPARKLING CS BRUT 750 6U 2009(LCBO)CA"/>
    <n v="500"/>
    <d v="2011-01-10T00:00:00"/>
    <x v="9"/>
    <x v="2"/>
    <n v="500"/>
    <x v="27"/>
    <x v="7"/>
  </r>
  <r>
    <n v="7079651"/>
    <n v="10047836"/>
    <s v="CS ROKO C.SAUV ROSE STLV 750 6U VEU"/>
    <n v="8248.5"/>
    <d v="2011-01-10T00:00:00"/>
    <x v="0"/>
    <x v="2"/>
    <n v="8248.5"/>
    <x v="27"/>
    <x v="7"/>
  </r>
  <r>
    <n v="7079657"/>
    <n v="10047817"/>
    <s v="CS I NEGRA RVA CS/ROP09ST7506U2010(MO)GB"/>
    <n v="350"/>
    <d v="2011-01-10T00:00:00"/>
    <x v="2"/>
    <x v="2"/>
    <n v="350"/>
    <x v="27"/>
    <x v="7"/>
  </r>
  <r>
    <n v="7079659"/>
    <n v="10050187"/>
    <s v="MPO BIB V.MPO VTAL CAB.SAUV(P05)3L 4U FI"/>
    <n v="2744"/>
    <d v="2011-01-10T00:00:00"/>
    <x v="7"/>
    <x v="2"/>
    <n v="2744"/>
    <x v="27"/>
    <x v="7"/>
  </r>
  <r>
    <n v="7079662"/>
    <n v="10050250"/>
    <s v="CS I.NEGRA DUAL C.SAU/MER(P09) 750 12UPL"/>
    <n v="0"/>
    <d v="2011-01-10T00:00:00"/>
    <x v="2"/>
    <x v="2"/>
    <n v="1550"/>
    <x v="27"/>
    <x v="7"/>
  </r>
  <r>
    <n v="7079663"/>
    <n v="10030461"/>
    <s v="CS CONO SUR RIESL STLV(P07)750 12U JP"/>
    <n v="1255"/>
    <d v="2011-01-10T00:00:00"/>
    <x v="6"/>
    <x v="2"/>
    <n v="1255"/>
    <x v="27"/>
    <x v="7"/>
  </r>
  <r>
    <n v="7079865"/>
    <n v="10049510"/>
    <s v="MPO BLEND C.SAU/MERL STLV(P09)750 12U SE"/>
    <n v="224"/>
    <d v="2011-01-10T00:00:00"/>
    <x v="12"/>
    <x v="2"/>
    <n v="224"/>
    <x v="27"/>
    <x v="7"/>
  </r>
  <r>
    <n v="7079514"/>
    <n v="10050418"/>
    <s v="CS ORGANICO CHAR(P09) 750 12U 2010 JP"/>
    <n v="0"/>
    <d v="2011-01-10T00:00:00"/>
    <x v="9"/>
    <x v="2"/>
    <n v="925"/>
    <x v="27"/>
    <x v="7"/>
  </r>
  <r>
    <n v="7079752"/>
    <n v="10038206"/>
    <s v="MPO SONATA RVA CARM 750 12U BR(WMP05 2)"/>
    <n v="280"/>
    <d v="2011-01-10T00:00:00"/>
    <x v="5"/>
    <x v="2"/>
    <n v="280"/>
    <x v="27"/>
    <x v="7"/>
  </r>
  <r>
    <n v="7079360"/>
    <n v="10048884"/>
    <s v="CS RESERVA S.BLC STLV(P08) 750 6U2010VEU"/>
    <n v="25"/>
    <d v="2011-01-10T00:00:00"/>
    <x v="3"/>
    <x v="2"/>
    <n v="25"/>
    <x v="27"/>
    <x v="7"/>
  </r>
  <r>
    <n v="7079694"/>
    <n v="10051867"/>
    <s v="MPO V.MPO VTAL CARM(P09)STLV75012U2010JP"/>
    <n v="392"/>
    <d v="2011-01-10T00:00:00"/>
    <x v="1"/>
    <x v="2"/>
    <n v="392"/>
    <x v="27"/>
    <x v="7"/>
  </r>
  <r>
    <n v="7079718"/>
    <n v="10047701"/>
    <s v="CS I NEGRA RVA S.BL(P09)STL7506UTE2010GB"/>
    <n v="11099.5"/>
    <d v="2011-01-10T00:00:00"/>
    <x v="0"/>
    <x v="2"/>
    <n v="11099.5"/>
    <x v="27"/>
    <x v="7"/>
  </r>
  <r>
    <n v="7079720"/>
    <n v="10047701"/>
    <s v="CS I NEGRA RVA S.BL(P09)STL7506UTE2010GB"/>
    <n v="1385.5"/>
    <d v="2011-01-10T00:00:00"/>
    <x v="11"/>
    <x v="2"/>
    <n v="1385.5"/>
    <x v="27"/>
    <x v="7"/>
  </r>
  <r>
    <n v="7079732"/>
    <n v="10052058"/>
    <s v="MPO V.MPO RVA CHARD(P05) 750 6U FR"/>
    <n v="55"/>
    <d v="2011-01-10T00:00:00"/>
    <x v="5"/>
    <x v="2"/>
    <n v="55"/>
    <x v="27"/>
    <x v="7"/>
  </r>
  <r>
    <n v="7079733"/>
    <n v="10050452"/>
    <s v="MPO BIB V.MPO VTAL C.SAU(P05)3L 4U2010NO"/>
    <n v="2576"/>
    <d v="2011-01-10T00:00:00"/>
    <x v="7"/>
    <x v="2"/>
    <n v="2576"/>
    <x v="27"/>
    <x v="7"/>
  </r>
  <r>
    <n v="7079737"/>
    <n v="10047156"/>
    <s v="CS CONO SUR C.SAUV(P07) 750 12U CL"/>
    <n v="1400"/>
    <d v="2011-01-10T00:00:00"/>
    <x v="1"/>
    <x v="2"/>
    <n v="1400"/>
    <x v="27"/>
    <x v="7"/>
  </r>
  <r>
    <n v="7079740"/>
    <n v="10048971"/>
    <s v="CS I.NEGRA RVA CSA(P09)ST7506U(TE)2010GB"/>
    <n v="1747.5"/>
    <d v="2011-01-10T00:00:00"/>
    <x v="11"/>
    <x v="2"/>
    <n v="1747.5"/>
    <x v="27"/>
    <x v="7"/>
  </r>
  <r>
    <n v="7079743"/>
    <n v="10047642"/>
    <s v="MPO SONATA RVA CHARD(WMP05 2)750 12U BR"/>
    <n v="65"/>
    <d v="2011-01-10T00:00:00"/>
    <x v="11"/>
    <x v="2"/>
    <n v="65"/>
    <x v="27"/>
    <x v="7"/>
  </r>
  <r>
    <n v="7079510"/>
    <n v="10050487"/>
    <s v="MPO GRAN DEVOCION SYR/VIOG 750 6U VEU"/>
    <n v="110"/>
    <d v="2011-01-10T00:00:00"/>
    <x v="3"/>
    <x v="2"/>
    <n v="110"/>
    <x v="27"/>
    <x v="7"/>
  </r>
  <r>
    <n v="7079807"/>
    <n v="10019907"/>
    <s v="MPO GRAN VINO BCO(P05) 1500 6U LATAM"/>
    <n v="48"/>
    <d v="2011-01-10T00:00:00"/>
    <x v="12"/>
    <x v="2"/>
    <n v="48"/>
    <x v="27"/>
    <x v="7"/>
  </r>
  <r>
    <n v="1257471"/>
    <n v="10044630"/>
    <s v="CYT FRONT CHARD(STELV)(P06)750 12U (V)CA"/>
    <m/>
    <d v="2011-01-10T00:00:00"/>
    <x v="2"/>
    <x v="1"/>
    <n v="110"/>
    <x v="27"/>
    <x v="7"/>
  </r>
  <r>
    <n v="7079683"/>
    <n v="10045533"/>
    <s v="CS RESERVAP.NO STL(P08) 75012U2009LATAM"/>
    <n v="70"/>
    <d v="2011-01-10T00:00:00"/>
    <x v="9"/>
    <x v="2"/>
    <n v="70"/>
    <x v="27"/>
    <x v="7"/>
  </r>
  <r>
    <n v="7079767"/>
    <n v="10052108"/>
    <s v="MPO G.DEV SYR/PET 750 6U 2008 FR"/>
    <n v="27.5"/>
    <d v="2011-01-10T00:00:00"/>
    <x v="9"/>
    <x v="2"/>
    <n v="27.5"/>
    <x v="27"/>
    <x v="7"/>
  </r>
  <r>
    <n v="7079769"/>
    <n v="10050421"/>
    <s v="CS ORGANICO CHARD(P09) 750 6U2010 NL"/>
    <n v="0"/>
    <d v="2011-01-10T00:00:00"/>
    <x v="9"/>
    <x v="2"/>
    <n v="45"/>
    <x v="27"/>
    <x v="7"/>
  </r>
  <r>
    <n v="7079775"/>
    <n v="10045417"/>
    <s v="MPO V.MPO VTAL C.SAUV(P09)STLV750 12U NO"/>
    <n v="1157"/>
    <d v="2011-01-10T00:00:00"/>
    <x v="5"/>
    <x v="2"/>
    <n v="1157"/>
    <x v="27"/>
    <x v="7"/>
  </r>
  <r>
    <n v="7079781"/>
    <n v="10042045"/>
    <s v="CS CONO SUR RIESL STLV(P07)750 12U NORD"/>
    <n v="239"/>
    <d v="2011-01-10T00:00:00"/>
    <x v="6"/>
    <x v="2"/>
    <n v="239"/>
    <x v="27"/>
    <x v="7"/>
  </r>
  <r>
    <n v="7079783"/>
    <n v="10048971"/>
    <s v="CS I.NEGRA RVA CSA(P09)ST7506U(TE)2010GB"/>
    <n v="11164.5"/>
    <d v="2011-01-10T00:00:00"/>
    <x v="0"/>
    <x v="2"/>
    <n v="11164.5"/>
    <x v="27"/>
    <x v="7"/>
  </r>
  <r>
    <n v="7079787"/>
    <n v="10043288"/>
    <s v="CS CONO SUR MERL(P07) 750 6U VAS"/>
    <n v="56"/>
    <d v="2011-01-10T00:00:00"/>
    <x v="5"/>
    <x v="2"/>
    <n v="56"/>
    <x v="27"/>
    <x v="7"/>
  </r>
  <r>
    <n v="7079798"/>
    <n v="10050407"/>
    <s v="MPO V.MPO VTAL CHARD(P09) 750 12U PR"/>
    <n v="66"/>
    <d v="2011-01-10T00:00:00"/>
    <x v="11"/>
    <x v="2"/>
    <n v="66"/>
    <x v="27"/>
    <x v="7"/>
  </r>
  <r>
    <n v="7079799"/>
    <n v="10050403"/>
    <s v="MPO BLEND MERL(P09)750 12U PR"/>
    <n v="56"/>
    <d v="2011-01-10T00:00:00"/>
    <x v="12"/>
    <x v="2"/>
    <n v="56"/>
    <x v="27"/>
    <x v="7"/>
  </r>
  <r>
    <n v="1257672"/>
    <n v="10041305"/>
    <s v="CYT SUNR MERL(P08) 750 6U RU"/>
    <n v="3534.5"/>
    <d v="2011-01-10T00:00:00"/>
    <x v="11"/>
    <x v="2"/>
    <n v="3534.5"/>
    <x v="27"/>
    <x v="7"/>
  </r>
  <r>
    <n v="7079744"/>
    <n v="10047642"/>
    <s v="MPO SONATA RVA CHARD(WMP05 2)750 12U BR"/>
    <n v="100"/>
    <d v="2011-01-10T00:00:00"/>
    <x v="12"/>
    <x v="2"/>
    <n v="100"/>
    <x v="27"/>
    <x v="7"/>
  </r>
  <r>
    <n v="7079804"/>
    <n v="10041590"/>
    <s v="CS CONO SUR C.SAUV(P07)750 6U VAS"/>
    <n v="98.5"/>
    <d v="2011-01-10T00:00:00"/>
    <x v="12"/>
    <x v="2"/>
    <n v="98.5"/>
    <x v="27"/>
    <x v="7"/>
  </r>
  <r>
    <n v="7079679"/>
    <n v="10048889"/>
    <s v="CS RESERVA S.BLC STLV(P08)750 12U 2010CL"/>
    <n v="280"/>
    <d v="2011-01-10T00:00:00"/>
    <x v="3"/>
    <x v="2"/>
    <n v="280"/>
    <x v="27"/>
    <x v="7"/>
  </r>
  <r>
    <n v="7079808"/>
    <n v="10028493"/>
    <s v="MPO CAB.SAUV 1500 6U LATAM"/>
    <n v="48"/>
    <d v="2011-01-10T00:00:00"/>
    <x v="12"/>
    <x v="2"/>
    <n v="48"/>
    <x v="27"/>
    <x v="7"/>
  </r>
  <r>
    <n v="7079822"/>
    <n v="12006366"/>
    <s v="2095 C.SAUV TERRUNYO 0750 CH 2008 1U VEU"/>
    <n v="45"/>
    <d v="2011-01-10T00:00:00"/>
    <x v="9"/>
    <x v="2"/>
    <n v="45"/>
    <x v="27"/>
    <x v="7"/>
  </r>
  <r>
    <n v="7079827"/>
    <n v="10048362"/>
    <s v="MPO V.MPO VTAL MERLOT(P09)STLV750 12UVEU"/>
    <n v="70"/>
    <d v="2011-01-10T00:00:00"/>
    <x v="12"/>
    <x v="2"/>
    <n v="70"/>
    <x v="27"/>
    <x v="7"/>
  </r>
  <r>
    <n v="7079829"/>
    <n v="10039302"/>
    <s v="MPO TERRA SUR RVA C.SAUV STLV 750 12U JP"/>
    <n v="1155"/>
    <d v="2011-01-10T00:00:00"/>
    <x v="6"/>
    <x v="2"/>
    <n v="1155"/>
    <x v="27"/>
    <x v="7"/>
  </r>
  <r>
    <n v="7079831"/>
    <n v="10052054"/>
    <s v="MPO V.MPO VTAL ROSE (P09) 750 6U FR"/>
    <n v="140"/>
    <d v="2011-01-10T00:00:00"/>
    <x v="11"/>
    <x v="2"/>
    <n v="140"/>
    <x v="27"/>
    <x v="7"/>
  </r>
  <r>
    <n v="7079836"/>
    <n v="10043541"/>
    <s v="CS CONO SUR S.BLC STL(P07)750 6U NORD"/>
    <n v="275"/>
    <d v="2011-01-10T00:00:00"/>
    <x v="6"/>
    <x v="2"/>
    <n v="275"/>
    <x v="27"/>
    <x v="7"/>
  </r>
  <r>
    <n v="7079837"/>
    <n v="10045788"/>
    <s v="CS I.NEGRA C.SAU/ME(D)(P09)ST 750 6U VEU"/>
    <n v="57.5"/>
    <d v="2011-01-10T00:00:00"/>
    <x v="12"/>
    <x v="2"/>
    <n v="57.5"/>
    <x v="27"/>
    <x v="7"/>
  </r>
  <r>
    <n v="7079844"/>
    <n v="10051062"/>
    <s v="CS CONO SUR CARM (P07) 750 6U 2010 RU"/>
    <n v="142.5"/>
    <d v="2011-01-10T00:00:00"/>
    <x v="5"/>
    <x v="2"/>
    <n v="142.5"/>
    <x v="27"/>
    <x v="7"/>
  </r>
  <r>
    <n v="7079845"/>
    <n v="10042007"/>
    <s v="MPO BIB V.MPO VTAL CHARD(SLIM)3L4U2010FI"/>
    <n v="221.33333329999999"/>
    <d v="2011-01-10T00:00:00"/>
    <x v="7"/>
    <x v="2"/>
    <n v="221.33333329999999"/>
    <x v="27"/>
    <x v="7"/>
  </r>
  <r>
    <n v="7079759"/>
    <n v="10038225"/>
    <s v="MPO SONATA S.BLC 750 12U BR(WMP05 2)"/>
    <n v="420"/>
    <d v="2011-01-10T00:00:00"/>
    <x v="11"/>
    <x v="2"/>
    <n v="420"/>
    <x v="27"/>
    <x v="7"/>
  </r>
  <r>
    <n v="7079864"/>
    <n v="10050097"/>
    <s v="CS RESERVA MERL(P08) 750 6U 2009 VEU"/>
    <n v="247.5"/>
    <d v="2011-01-10T00:00:00"/>
    <x v="9"/>
    <x v="2"/>
    <n v="247.5"/>
    <x v="27"/>
    <x v="7"/>
  </r>
  <r>
    <n v="7079859"/>
    <n v="10045921"/>
    <s v="CS REY L.ANDES RVA MERL(P08) 750 12U MX"/>
    <n v="392"/>
    <d v="2011-01-10T00:00:00"/>
    <x v="6"/>
    <x v="2"/>
    <n v="392"/>
    <x v="27"/>
    <x v="7"/>
  </r>
  <r>
    <n v="7079870"/>
    <n v="10027176"/>
    <s v="CS CONO SUR C.SAUV STLV(P07) 750 6U VEU"/>
    <n v="140"/>
    <d v="2011-01-10T00:00:00"/>
    <x v="12"/>
    <x v="2"/>
    <n v="140"/>
    <x v="27"/>
    <x v="7"/>
  </r>
  <r>
    <n v="7079885"/>
    <n v="10040321"/>
    <s v="MPO GRAN DEVOCION SYR/PET 750 6U 2008VEU"/>
    <n v="110"/>
    <d v="2011-01-10T00:00:00"/>
    <x v="9"/>
    <x v="2"/>
    <n v="110"/>
    <x v="27"/>
    <x v="7"/>
  </r>
  <r>
    <n v="7079886"/>
    <n v="10050424"/>
    <s v="CS ORGANICO CHARD(P09) 750 6U2010 VEU"/>
    <n v="0"/>
    <d v="2011-01-10T00:00:00"/>
    <x v="9"/>
    <x v="2"/>
    <n v="140"/>
    <x v="27"/>
    <x v="7"/>
  </r>
  <r>
    <n v="7079889"/>
    <n v="10049314"/>
    <s v="CS RESERVA RIESL STLV(P08)750 6U 2010VEU"/>
    <n v="164"/>
    <d v="2011-01-10T00:00:00"/>
    <x v="9"/>
    <x v="2"/>
    <n v="164"/>
    <x v="27"/>
    <x v="7"/>
  </r>
  <r>
    <n v="7079890"/>
    <n v="10051464"/>
    <s v="CS RESERVA CHARD(P08) 750 12U 2010 NORD"/>
    <n v="100"/>
    <d v="2011-01-10T00:00:00"/>
    <x v="9"/>
    <x v="2"/>
    <n v="100"/>
    <x v="27"/>
    <x v="7"/>
  </r>
  <r>
    <n v="7079891"/>
    <n v="10048763"/>
    <s v="CS RESERVA CHARD(P08) 750 6U 2010 VEU"/>
    <n v="220"/>
    <d v="2011-01-10T00:00:00"/>
    <x v="9"/>
    <x v="2"/>
    <n v="220"/>
    <x v="27"/>
    <x v="7"/>
  </r>
  <r>
    <n v="7079907"/>
    <n v="10045419"/>
    <s v="MPO V.MPO VTAL CAB.SAUV(P09)750 12U VEU"/>
    <n v="350"/>
    <d v="2011-01-10T00:00:00"/>
    <x v="8"/>
    <x v="2"/>
    <n v="350"/>
    <x v="27"/>
    <x v="7"/>
  </r>
  <r>
    <n v="7079908"/>
    <n v="10044169"/>
    <s v="CS I.NEGRA DUAL C.SAU/MERL(P09)750 6UVAS"/>
    <n v="112"/>
    <d v="2011-01-10T00:00:00"/>
    <x v="12"/>
    <x v="2"/>
    <n v="112"/>
    <x v="27"/>
    <x v="7"/>
  </r>
  <r>
    <n v="7079909"/>
    <n v="10044145"/>
    <s v="CS I.NEGRA DUAL SBLC/SEM(P09)ST 7506UVAS"/>
    <n v="56"/>
    <d v="2011-01-10T00:00:00"/>
    <x v="12"/>
    <x v="2"/>
    <n v="56"/>
    <x v="27"/>
    <x v="7"/>
  </r>
  <r>
    <n v="7079747"/>
    <n v="10045793"/>
    <s v="CS I.NEGRA S.BL/CHAR(D)(P09)ST750 6U VEU"/>
    <n v="448"/>
    <d v="2011-01-10T00:00:00"/>
    <x v="3"/>
    <x v="2"/>
    <n v="448"/>
    <x v="27"/>
    <x v="7"/>
  </r>
  <r>
    <n v="7079805"/>
    <n v="10041028"/>
    <s v="CS CONO SUR P.NOIR (P07)STL 750 6U VAS"/>
    <n v="44"/>
    <d v="2011-01-10T00:00:00"/>
    <x v="6"/>
    <x v="2"/>
    <n v="44"/>
    <x v="27"/>
    <x v="7"/>
  </r>
  <r>
    <n v="1256935"/>
    <n v="10045605"/>
    <s v="CYT CASILL CHARD STLV 750 6U 2009 GB"/>
    <m/>
    <d v="2011-01-10T00:00:00"/>
    <x v="2"/>
    <x v="1"/>
    <n v="1152"/>
    <x v="27"/>
    <x v="7"/>
  </r>
  <r>
    <n v="7079965"/>
    <n v="10045378"/>
    <s v="MPO V.MPO VTAL CHARD STLV(P09)750 12UVEU"/>
    <n v="576"/>
    <d v="2011-01-10T00:00:00"/>
    <x v="6"/>
    <x v="2"/>
    <n v="576"/>
    <x v="27"/>
    <x v="7"/>
  </r>
  <r>
    <n v="7079921"/>
    <n v="10047153"/>
    <s v="CS RESERVA C.SAUV(P08) 750 6U 2009 VEU"/>
    <n v="140"/>
    <d v="2011-01-10T00:00:00"/>
    <x v="9"/>
    <x v="2"/>
    <n v="140"/>
    <x v="27"/>
    <x v="7"/>
  </r>
  <r>
    <n v="7079922"/>
    <n v="10050097"/>
    <s v="CS RESERVA MERL(P08) 750 6U 2009 VEU"/>
    <n v="4370"/>
    <d v="2011-01-10T00:00:00"/>
    <x v="3"/>
    <x v="2"/>
    <n v="4370"/>
    <x v="27"/>
    <x v="7"/>
  </r>
  <r>
    <n v="7079925"/>
    <n v="10044900"/>
    <s v="CS CONO SUR S.BLC STLV(P07)750 12U CL"/>
    <n v="140"/>
    <d v="2011-01-10T00:00:00"/>
    <x v="11"/>
    <x v="2"/>
    <n v="140"/>
    <x v="27"/>
    <x v="7"/>
  </r>
  <r>
    <n v="7079926"/>
    <n v="10034656"/>
    <s v="CS CONO SUR C.SAUV STLV(P07) 375 24U JP"/>
    <n v="820"/>
    <d v="2011-01-10T00:00:00"/>
    <x v="10"/>
    <x v="2"/>
    <n v="820"/>
    <x v="27"/>
    <x v="7"/>
  </r>
  <r>
    <n v="7079930"/>
    <n v="10049780"/>
    <s v="CS CONO SUR MERL (P07)STL 750 6U CZ"/>
    <n v="190"/>
    <d v="2011-01-10T00:00:00"/>
    <x v="5"/>
    <x v="2"/>
    <n v="190"/>
    <x v="27"/>
    <x v="7"/>
  </r>
  <r>
    <n v="7079937"/>
    <n v="10046237"/>
    <s v="CS C.SUR TOC C.SAUV(P08)STL 750 12U VEU"/>
    <n v="588"/>
    <d v="2011-01-10T00:00:00"/>
    <x v="3"/>
    <x v="2"/>
    <n v="588"/>
    <x v="27"/>
    <x v="7"/>
  </r>
  <r>
    <n v="7079941"/>
    <n v="10045299"/>
    <s v="CS LOS GANSOS C.SAUV STLV 750 6U NL"/>
    <n v="1265.5"/>
    <d v="2011-01-10T00:00:00"/>
    <x v="6"/>
    <x v="2"/>
    <n v="1265.5"/>
    <x v="27"/>
    <x v="7"/>
  </r>
  <r>
    <n v="7079944"/>
    <n v="10043320"/>
    <s v="CS SIBARITA'S S.BLC(P09) STL 750 12U VEU"/>
    <n v="196"/>
    <d v="2011-01-10T00:00:00"/>
    <x v="6"/>
    <x v="2"/>
    <n v="196"/>
    <x v="27"/>
    <x v="7"/>
  </r>
  <r>
    <n v="7080226"/>
    <n v="10048870"/>
    <s v="PA P.ALTO RVA C.SAUV 750 6U 2009 GB"/>
    <n v="15"/>
    <d v="2011-01-10T00:00:00"/>
    <x v="5"/>
    <x v="2"/>
    <n v="15"/>
    <x v="27"/>
    <x v="7"/>
  </r>
  <r>
    <n v="7079954"/>
    <n v="10029889"/>
    <s v="CS REY L.ANDES RVA C.SAUV(P08)750 6U VEU"/>
    <n v="587.5"/>
    <d v="2011-01-10T00:00:00"/>
    <x v="1"/>
    <x v="2"/>
    <n v="587.5"/>
    <x v="27"/>
    <x v="7"/>
  </r>
  <r>
    <n v="1257800"/>
    <n v="10044480"/>
    <s v="CYT FRONT S.BLC(P06) 750 12U VAR"/>
    <m/>
    <d v="2011-01-10T00:00:00"/>
    <x v="2"/>
    <x v="1"/>
    <n v="364"/>
    <x v="27"/>
    <x v="7"/>
  </r>
  <r>
    <n v="7079958"/>
    <n v="10042012"/>
    <s v="CS BIB CONO SUR TOC CHAR(P08)3L4U2010VEU"/>
    <n v="448"/>
    <d v="2011-01-10T00:00:00"/>
    <x v="7"/>
    <x v="2"/>
    <n v="448"/>
    <x v="27"/>
    <x v="7"/>
  </r>
  <r>
    <n v="1256580"/>
    <n v="10049289"/>
    <s v="CYT FRONT CARM(P06) 750 6U 2010 VEU"/>
    <n v="406"/>
    <d v="2011-01-10T00:00:00"/>
    <x v="2"/>
    <x v="2"/>
    <n v="406"/>
    <x v="27"/>
    <x v="7"/>
  </r>
  <r>
    <n v="7079993"/>
    <n v="10048501"/>
    <s v="CS NEBLINA CHARD STLV(P08)750 12U JP"/>
    <n v="907"/>
    <d v="2011-01-10T00:00:00"/>
    <x v="6"/>
    <x v="2"/>
    <n v="907"/>
    <x v="27"/>
    <x v="7"/>
  </r>
  <r>
    <n v="7079999"/>
    <n v="10035578"/>
    <s v="CS C.SUR TOC CHARD(P08)STL1500 6U CA"/>
    <n v="96"/>
    <d v="2011-01-10T00:00:00"/>
    <x v="12"/>
    <x v="2"/>
    <n v="96"/>
    <x v="27"/>
    <x v="7"/>
  </r>
  <r>
    <n v="7080019"/>
    <n v="10049851"/>
    <s v="MPO BLEND S.BLC/CHARD(P09)STLV750 12UVAS"/>
    <n v="350"/>
    <d v="2011-01-10T00:00:00"/>
    <x v="12"/>
    <x v="2"/>
    <n v="350"/>
    <x v="27"/>
    <x v="7"/>
  </r>
  <r>
    <n v="7080045"/>
    <n v="10051857"/>
    <s v="PA P.ALTO RVA S.BLC STLV 750 6U 2010 AU"/>
    <n v="385"/>
    <d v="2011-01-10T00:00:00"/>
    <x v="5"/>
    <x v="2"/>
    <n v="385"/>
    <x v="27"/>
    <x v="7"/>
  </r>
  <r>
    <n v="7080046"/>
    <n v="10042666"/>
    <s v="CS I.NEGRA RVA S.BLC(P09)STLV 750 6U VEU"/>
    <n v="62"/>
    <d v="2011-01-10T00:00:00"/>
    <x v="5"/>
    <x v="2"/>
    <n v="62"/>
    <x v="27"/>
    <x v="7"/>
  </r>
  <r>
    <n v="7080074"/>
    <n v="10045299"/>
    <s v="CS LOS GANSOS C.SAUV STLV 750 6U NL"/>
    <n v="872"/>
    <d v="2011-01-10T00:00:00"/>
    <x v="5"/>
    <x v="2"/>
    <n v="872"/>
    <x v="27"/>
    <x v="7"/>
  </r>
  <r>
    <n v="7080076"/>
    <n v="10046304"/>
    <s v="CS LOS GANSOS MERLOT STLV 750 6U NL"/>
    <n v="1662.5"/>
    <d v="2011-01-10T00:00:00"/>
    <x v="2"/>
    <x v="2"/>
    <n v="1662.5"/>
    <x v="27"/>
    <x v="7"/>
  </r>
  <r>
    <n v="7079926"/>
    <n v="10034656"/>
    <s v="CS CONO SUR C.SAUV STLV(P07) 375 24U JP"/>
    <m/>
    <d v="2011-01-10T00:00:00"/>
    <x v="10"/>
    <x v="1"/>
    <n v="820"/>
    <x v="27"/>
    <x v="7"/>
  </r>
  <r>
    <n v="7079947"/>
    <n v="10045297"/>
    <s v="CS LOS GANSOS S.BLC STLV 750 6U NL"/>
    <n v="1125"/>
    <d v="2011-01-10T00:00:00"/>
    <x v="11"/>
    <x v="2"/>
    <n v="1125"/>
    <x v="27"/>
    <x v="7"/>
  </r>
  <r>
    <n v="1256085"/>
    <n v="10022571"/>
    <s v="CYT FRONT CARM(P06) 750 6U RU"/>
    <m/>
    <d v="2011-01-10T00:00:00"/>
    <x v="2"/>
    <x v="1"/>
    <n v="11"/>
    <x v="27"/>
    <x v="7"/>
  </r>
  <r>
    <n v="1258849"/>
    <n v="10035782"/>
    <s v="CYT CASILL CHARD STLV 750 6U 2009 NL"/>
    <n v="636.5"/>
    <d v="2011-01-10T00:00:00"/>
    <x v="2"/>
    <x v="2"/>
    <n v="636.5"/>
    <x v="27"/>
    <x v="7"/>
  </r>
  <r>
    <n v="1256576"/>
    <n v="10044597"/>
    <s v="CYT FRONT CHARD(P06) 750 6U 2010 VEU"/>
    <n v="99"/>
    <d v="2011-01-10T00:00:00"/>
    <x v="2"/>
    <x v="2"/>
    <n v="99"/>
    <x v="27"/>
    <x v="7"/>
  </r>
  <r>
    <n v="1258849"/>
    <n v="10035782"/>
    <s v="CYT CASILL CHARD STLV 750 6U 2009 NL"/>
    <m/>
    <d v="2011-01-10T00:00:00"/>
    <x v="2"/>
    <x v="1"/>
    <n v="638"/>
    <x v="27"/>
    <x v="7"/>
  </r>
  <r>
    <n v="1254575"/>
    <n v="10029750"/>
    <s v="CYT FRONT S.BLC(P07) 750 12U US"/>
    <m/>
    <d v="2011-01-10T00:00:00"/>
    <x v="2"/>
    <x v="1"/>
    <n v="1050"/>
    <x v="27"/>
    <x v="7"/>
  </r>
  <r>
    <n v="1256435"/>
    <n v="10044492"/>
    <s v="CYT FRONT CHARD(P06) 750 12U LATAM"/>
    <m/>
    <d v="2011-01-10T00:00:00"/>
    <x v="2"/>
    <x v="1"/>
    <n v="21"/>
    <x v="27"/>
    <x v="7"/>
  </r>
  <r>
    <n v="1256576"/>
    <n v="10044597"/>
    <s v="CYT FRONT CHARD(P06) 750 6U 2010 VEU"/>
    <m/>
    <d v="2011-01-10T00:00:00"/>
    <x v="2"/>
    <x v="1"/>
    <n v="98.999999990000006"/>
    <x v="27"/>
    <x v="7"/>
  </r>
  <r>
    <n v="7079657"/>
    <n v="10047817"/>
    <s v="CS I NEGRA RVA CS/ROP09ST7506U2010(MO)GB"/>
    <m/>
    <d v="2011-01-10T00:00:00"/>
    <x v="2"/>
    <x v="1"/>
    <n v="350"/>
    <x v="27"/>
    <x v="7"/>
  </r>
  <r>
    <n v="1256888"/>
    <n v="10050462"/>
    <s v="CYT FRONT ROSE(P06) 750 12U LATAM"/>
    <m/>
    <d v="2011-01-10T00:00:00"/>
    <x v="2"/>
    <x v="1"/>
    <n v="42"/>
    <x v="27"/>
    <x v="7"/>
  </r>
  <r>
    <n v="1254632"/>
    <n v="10044451"/>
    <s v="CYT FRONT CARM(P06) 750 12U LATAM"/>
    <m/>
    <d v="2011-01-10T00:00:00"/>
    <x v="2"/>
    <x v="1"/>
    <n v="1176"/>
    <x v="27"/>
    <x v="7"/>
  </r>
  <r>
    <n v="1256002"/>
    <n v="10022067"/>
    <s v="CYT FRONT CARM(P06) 750 12U VAR"/>
    <m/>
    <d v="2011-01-10T00:00:00"/>
    <x v="2"/>
    <x v="1"/>
    <n v="42"/>
    <x v="27"/>
    <x v="7"/>
  </r>
  <r>
    <n v="1256413"/>
    <n v="10044728"/>
    <s v="CYT FRONT CARM STLV(P06) 750 12U 2010 JP"/>
    <m/>
    <d v="2011-01-10T00:00:00"/>
    <x v="2"/>
    <x v="1"/>
    <n v="1506"/>
    <x v="27"/>
    <x v="7"/>
  </r>
  <r>
    <n v="7080362"/>
    <n v="10047156"/>
    <s v="CS CONO SUR C.SAUV(P07) 750 12U CL"/>
    <n v="70"/>
    <d v="2011-01-10T00:00:00"/>
    <x v="12"/>
    <x v="2"/>
    <n v="70"/>
    <x v="27"/>
    <x v="7"/>
  </r>
  <r>
    <n v="1257411"/>
    <n v="10044945"/>
    <s v="CYT CASILL C.SAUV ECO 750 6U 2009 VEU"/>
    <n v="686"/>
    <d v="2011-01-10T00:00:00"/>
    <x v="2"/>
    <x v="2"/>
    <n v="686"/>
    <x v="27"/>
    <x v="7"/>
  </r>
  <r>
    <n v="7080235"/>
    <n v="10047982"/>
    <s v="MPO V.MPO BLEND ROSE(P09) 750 12U CO"/>
    <n v="436"/>
    <d v="2011-01-10T00:00:00"/>
    <x v="3"/>
    <x v="2"/>
    <n v="436"/>
    <x v="27"/>
    <x v="7"/>
  </r>
  <r>
    <n v="1257094"/>
    <n v="10044575"/>
    <s v="CYT FRONT CA/MESTLV(P06)75012U(C/ESP)CA"/>
    <m/>
    <d v="2011-01-10T00:00:00"/>
    <x v="2"/>
    <x v="1"/>
    <n v="140"/>
    <x v="27"/>
    <x v="7"/>
  </r>
  <r>
    <n v="7079662"/>
    <n v="10050250"/>
    <s v="CS I.NEGRA DUAL C.SAU/MER(P09) 750 12UPL"/>
    <m/>
    <d v="2011-01-10T00:00:00"/>
    <x v="2"/>
    <x v="1"/>
    <n v="1550"/>
    <x v="27"/>
    <x v="7"/>
  </r>
  <r>
    <n v="1257917"/>
    <n v="10047993"/>
    <s v="CYT CYT MERL(P09)STLV 750 12U 2010GB"/>
    <m/>
    <d v="2011-01-10T00:00:00"/>
    <x v="2"/>
    <x v="1"/>
    <n v="210"/>
    <x v="27"/>
    <x v="7"/>
  </r>
  <r>
    <n v="1257420"/>
    <n v="10042616"/>
    <s v="CYT CASILL SHIRAZ 750 6U 2009 GB"/>
    <m/>
    <d v="2011-01-10T00:00:00"/>
    <x v="2"/>
    <x v="1"/>
    <n v="4166"/>
    <x v="27"/>
    <x v="7"/>
  </r>
  <r>
    <n v="1257193"/>
    <n v="10046776"/>
    <s v="CYT CASILL SHIRAZ 750 6U 2009 NL"/>
    <m/>
    <d v="2011-01-10T00:00:00"/>
    <x v="2"/>
    <x v="1"/>
    <n v="585.55555560000005"/>
    <x v="27"/>
    <x v="7"/>
  </r>
  <r>
    <n v="1257571"/>
    <n v="10051915"/>
    <s v="CYT CASILL C.SAUV ECO 750 6U 2010(M&amp;S)DE"/>
    <m/>
    <d v="2011-01-10T00:00:00"/>
    <x v="2"/>
    <x v="1"/>
    <n v="756"/>
    <x v="27"/>
    <x v="7"/>
  </r>
  <r>
    <n v="1257684"/>
    <n v="10044861"/>
    <s v="CYT CASILL S.BLC  STL(STICKER) 750 6U RU"/>
    <m/>
    <d v="2011-01-10T00:00:00"/>
    <x v="2"/>
    <x v="1"/>
    <n v="1060.444444"/>
    <x v="27"/>
    <x v="7"/>
  </r>
  <r>
    <n v="1257953"/>
    <n v="10044482"/>
    <s v="CYT FRONT S.BLC(P06) 750 12U LATAM"/>
    <m/>
    <d v="2011-01-10T00:00:00"/>
    <x v="2"/>
    <x v="1"/>
    <n v="336"/>
    <x v="27"/>
    <x v="7"/>
  </r>
  <r>
    <n v="7079955"/>
    <n v="10032409"/>
    <s v="CS REY L.ANDES RVA MER(NV)(P08)7506UVEU"/>
    <n v="280"/>
    <d v="2011-01-10T00:00:00"/>
    <x v="1"/>
    <x v="2"/>
    <n v="280"/>
    <x v="27"/>
    <x v="7"/>
  </r>
  <r>
    <n v="1256580"/>
    <n v="10049289"/>
    <s v="CYT FRONT CARM(P06) 750 6U 2010 VEU"/>
    <m/>
    <d v="2011-01-10T00:00:00"/>
    <x v="2"/>
    <x v="1"/>
    <n v="406"/>
    <x v="27"/>
    <x v="7"/>
  </r>
  <r>
    <n v="1256841"/>
    <n v="10044975"/>
    <s v="CYT CASILL CARM ECO 750 12U VAR"/>
    <n v="107"/>
    <d v="2011-01-10T00:00:00"/>
    <x v="5"/>
    <x v="2"/>
    <n v="107"/>
    <x v="27"/>
    <x v="7"/>
  </r>
  <r>
    <n v="1256581"/>
    <n v="10050028"/>
    <s v="CYT FRONT SHIRAZ(P06) 750 6U 2010 VEU"/>
    <n v="1428"/>
    <d v="2011-01-10T00:00:00"/>
    <x v="2"/>
    <x v="2"/>
    <n v="1428"/>
    <x v="27"/>
    <x v="7"/>
  </r>
  <r>
    <n v="1256638"/>
    <n v="10041078"/>
    <s v="CYT FRONT MERL STLV(P06) 1500 6U CA"/>
    <n v="3040"/>
    <d v="2011-01-10T00:00:00"/>
    <x v="1"/>
    <x v="2"/>
    <n v="3040"/>
    <x v="27"/>
    <x v="7"/>
  </r>
  <r>
    <n v="1256648"/>
    <n v="10038409"/>
    <s v="CYT CASILL P.NOIR 750 6U 2009 RU"/>
    <n v="174.5"/>
    <d v="2011-01-10T00:00:00"/>
    <x v="3"/>
    <x v="2"/>
    <n v="174.5"/>
    <x v="27"/>
    <x v="7"/>
  </r>
  <r>
    <n v="1256683"/>
    <n v="10049341"/>
    <s v="CYT SENDERO C.SAUV(P07) 750 12U 2010 JP"/>
    <n v="490"/>
    <d v="2011-01-10T00:00:00"/>
    <x v="6"/>
    <x v="2"/>
    <n v="490"/>
    <x v="27"/>
    <x v="7"/>
  </r>
  <r>
    <n v="1256684"/>
    <n v="10031779"/>
    <s v="CYT CASILL CHARD 750 6U RU"/>
    <n v="1596"/>
    <d v="2011-01-10T00:00:00"/>
    <x v="5"/>
    <x v="2"/>
    <n v="1596"/>
    <x v="27"/>
    <x v="7"/>
  </r>
  <r>
    <n v="1256686"/>
    <n v="10050193"/>
    <s v="CYT FRONT BIB C.SAUV(P06)SL IM 3L 4U RU"/>
    <n v="1921.333333"/>
    <d v="2011-01-10T00:00:00"/>
    <x v="7"/>
    <x v="2"/>
    <n v="1921.333333"/>
    <x v="27"/>
    <x v="7"/>
  </r>
  <r>
    <n v="1256687"/>
    <n v="10022571"/>
    <s v="CYT FRONT CARM(P06) 750 6U RU"/>
    <n v="481.5"/>
    <d v="2011-01-10T00:00:00"/>
    <x v="11"/>
    <x v="2"/>
    <n v="481.5"/>
    <x v="27"/>
    <x v="7"/>
  </r>
  <r>
    <n v="1256689"/>
    <n v="10044510"/>
    <s v="CYT FRONT CHARD(P06) 750 6U RU"/>
    <n v="2049.5"/>
    <d v="2011-01-10T00:00:00"/>
    <x v="0"/>
    <x v="2"/>
    <n v="2049.5"/>
    <x v="27"/>
    <x v="7"/>
  </r>
  <r>
    <n v="1256713"/>
    <n v="10041137"/>
    <s v="CYT SUNR S.BLC(P08) 750 6U RU"/>
    <n v="1836"/>
    <d v="2011-01-10T00:00:00"/>
    <x v="11"/>
    <x v="2"/>
    <n v="1836"/>
    <x v="27"/>
    <x v="7"/>
  </r>
  <r>
    <n v="7080154"/>
    <n v="12006613"/>
    <s v="2144 ROSE MPO SPARK 750 CH 2010"/>
    <n v="2342.833333"/>
    <d v="2011-01-10T00:00:00"/>
    <x v="4"/>
    <x v="2"/>
    <n v="2342.833333"/>
    <x v="27"/>
    <x v="7"/>
  </r>
  <r>
    <n v="1257053"/>
    <n v="10033938"/>
    <s v="CYT EXPORTACION BLANCO(P08) 700 12U CL"/>
    <n v="2749.6"/>
    <d v="2011-01-10T00:00:00"/>
    <x v="12"/>
    <x v="2"/>
    <n v="2749.6"/>
    <x v="27"/>
    <x v="7"/>
  </r>
  <r>
    <n v="1257387"/>
    <n v="10041176"/>
    <s v="CYT SUNR C.SAUV(P08) 750 6U VAR"/>
    <n v="169.5"/>
    <d v="2011-01-10T00:00:00"/>
    <x v="11"/>
    <x v="2"/>
    <n v="169.5"/>
    <x v="27"/>
    <x v="7"/>
  </r>
  <r>
    <n v="1257051"/>
    <n v="10042636"/>
    <s v="CYT EXPORTACION BLC(P08) 1500 6U CL"/>
    <n v="4972"/>
    <d v="2011-01-10T00:00:00"/>
    <x v="12"/>
    <x v="2"/>
    <n v="4972"/>
    <x v="27"/>
    <x v="7"/>
  </r>
  <r>
    <n v="1256856"/>
    <n v="10049493"/>
    <s v="CYT SUNR CHARD(P08)STLV 750 6U 2010  VEU"/>
    <n v="88"/>
    <d v="2011-01-10T00:00:00"/>
    <x v="11"/>
    <x v="2"/>
    <n v="88"/>
    <x v="27"/>
    <x v="7"/>
  </r>
  <r>
    <n v="1256860"/>
    <n v="10044964"/>
    <s v="CYT CASILL CARM ECO 750 12U 2010 VIN"/>
    <n v="252"/>
    <d v="2011-01-10T00:00:00"/>
    <x v="5"/>
    <x v="2"/>
    <n v="252"/>
    <x v="27"/>
    <x v="7"/>
  </r>
  <r>
    <n v="1256884"/>
    <n v="10044935"/>
    <s v="CYT CASILL C.SAUV ECO 750 12U US"/>
    <n v="5460"/>
    <d v="2011-01-10T00:00:00"/>
    <x v="0"/>
    <x v="2"/>
    <n v="5460"/>
    <x v="27"/>
    <x v="7"/>
  </r>
  <r>
    <n v="1256888"/>
    <n v="10050462"/>
    <s v="CYT FRONT ROSE(P06) 750 12U LATAM"/>
    <n v="42"/>
    <d v="2011-01-10T00:00:00"/>
    <x v="2"/>
    <x v="2"/>
    <n v="42"/>
    <x v="27"/>
    <x v="7"/>
  </r>
  <r>
    <n v="1256894"/>
    <n v="10044858"/>
    <s v="CYT CASILL C.SAUV (STICKER) 750 6U RU"/>
    <n v="2400"/>
    <d v="2011-01-10T00:00:00"/>
    <x v="2"/>
    <x v="2"/>
    <n v="2400"/>
    <x v="27"/>
    <x v="7"/>
  </r>
  <r>
    <n v="1256929"/>
    <n v="10048154"/>
    <s v="CYT SUNR CAB/ROSE (P08) 750 6U RU"/>
    <n v="257"/>
    <d v="2011-01-10T00:00:00"/>
    <x v="11"/>
    <x v="2"/>
    <n v="257"/>
    <x v="27"/>
    <x v="7"/>
  </r>
  <r>
    <n v="1256935"/>
    <n v="10045605"/>
    <s v="CYT CASILL CHARD STLV 750 6U 2009 GB"/>
    <n v="1152"/>
    <d v="2011-01-10T00:00:00"/>
    <x v="2"/>
    <x v="2"/>
    <n v="1152"/>
    <x v="27"/>
    <x v="7"/>
  </r>
  <r>
    <n v="1256937"/>
    <n v="10047789"/>
    <s v="CYT CASILL SHI/RO ST 750 6U 2010 GB"/>
    <n v="350"/>
    <d v="2011-01-10T00:00:00"/>
    <x v="3"/>
    <x v="2"/>
    <n v="350"/>
    <x v="27"/>
    <x v="7"/>
  </r>
  <r>
    <m/>
    <m/>
    <m/>
    <m/>
    <d v="2011-01-10T00:00:00"/>
    <x v="5"/>
    <x v="0"/>
    <n v="16662"/>
    <x v="27"/>
    <x v="7"/>
  </r>
  <r>
    <n v="1256716"/>
    <n v="10041250"/>
    <s v="CYT SUNR CHARD(P08) 750 6U RU"/>
    <n v="33.5"/>
    <d v="2011-01-10T00:00:00"/>
    <x v="11"/>
    <x v="2"/>
    <n v="33.5"/>
    <x v="27"/>
    <x v="7"/>
  </r>
  <r>
    <n v="1257211"/>
    <n v="10048258"/>
    <s v="PA P.ALTO RVA S.BLC STLV 750 6U 2010 DK"/>
    <n v="2211.5"/>
    <d v="2011-01-10T00:00:00"/>
    <x v="5"/>
    <x v="2"/>
    <n v="2211.5"/>
    <x v="27"/>
    <x v="7"/>
  </r>
  <r>
    <n v="1257214"/>
    <n v="10050201"/>
    <s v="CYT FRONT MERL(P06) 750 6U 2010 VEU"/>
    <n v="1525"/>
    <d v="2011-01-10T00:00:00"/>
    <x v="2"/>
    <x v="2"/>
    <n v="1525"/>
    <x v="27"/>
    <x v="7"/>
  </r>
  <r>
    <n v="1257057"/>
    <n v="10038606"/>
    <s v="CYT CASILL SHIRAZ 750 12U 2009 VIN"/>
    <n v="132"/>
    <d v="2011-01-10T00:00:00"/>
    <x v="3"/>
    <x v="2"/>
    <n v="132"/>
    <x v="27"/>
    <x v="7"/>
  </r>
  <r>
    <n v="1257079"/>
    <n v="10044011"/>
    <s v="CYT NORTE CHICO ROS STL(JN)750 12U2010GB"/>
    <n v="242"/>
    <d v="2011-01-10T00:00:00"/>
    <x v="5"/>
    <x v="2"/>
    <n v="242"/>
    <x v="27"/>
    <x v="7"/>
  </r>
  <r>
    <n v="1257093"/>
    <n v="10038105"/>
    <s v="CYT CASILL SHIRAZ 750 12U (C/ESP) CA"/>
    <n v="110"/>
    <d v="2011-01-10T00:00:00"/>
    <x v="3"/>
    <x v="2"/>
    <n v="110"/>
    <x v="27"/>
    <x v="7"/>
  </r>
  <r>
    <n v="1257094"/>
    <n v="10044575"/>
    <s v="CYT FRONT CA/MESTLV(P06)75012U(C/ESP)CA"/>
    <n v="140"/>
    <d v="2011-01-10T00:00:00"/>
    <x v="2"/>
    <x v="2"/>
    <n v="140"/>
    <x v="27"/>
    <x v="7"/>
  </r>
  <r>
    <n v="1257103"/>
    <n v="10021898"/>
    <s v="CYT FRONT CAB.SAUV(P06) 187 24U VEU"/>
    <n v="119.68"/>
    <d v="2011-01-10T00:00:00"/>
    <x v="8"/>
    <x v="2"/>
    <n v="119.68"/>
    <x v="27"/>
    <x v="7"/>
  </r>
  <r>
    <n v="1257105"/>
    <n v="10035770"/>
    <s v="CYT CASILL CHARD 750 12U 2009 VEU"/>
    <n v="55"/>
    <d v="2011-01-10T00:00:00"/>
    <x v="5"/>
    <x v="2"/>
    <n v="55"/>
    <x v="27"/>
    <x v="7"/>
  </r>
  <r>
    <n v="1257111"/>
    <n v="10051673"/>
    <s v="CYT FRONT CHARD(STLV)(P06)750 12U2010VEU"/>
    <n v="165"/>
    <d v="2011-01-10T00:00:00"/>
    <x v="3"/>
    <x v="2"/>
    <n v="165"/>
    <x v="27"/>
    <x v="7"/>
  </r>
  <r>
    <n v="1257112"/>
    <n v="10044963"/>
    <s v="CYT CASILL CARM ECO 750 12U 2010 VEU"/>
    <n v="70"/>
    <d v="2011-01-10T00:00:00"/>
    <x v="5"/>
    <x v="2"/>
    <n v="70"/>
    <x v="27"/>
    <x v="7"/>
  </r>
  <r>
    <n v="1257193"/>
    <n v="10046776"/>
    <s v="CYT CASILL SHIRAZ 750 6U 2009 NL"/>
    <n v="585.5"/>
    <d v="2011-01-10T00:00:00"/>
    <x v="2"/>
    <x v="2"/>
    <n v="585.5"/>
    <x v="27"/>
    <x v="7"/>
  </r>
  <r>
    <n v="1256853"/>
    <n v="10044594"/>
    <s v="CYT FRONT S.BLC STLV(P06)(BI)750 6U AFRI"/>
    <n v="140"/>
    <d v="2011-01-10T00:00:00"/>
    <x v="3"/>
    <x v="2"/>
    <n v="140"/>
    <x v="27"/>
    <x v="7"/>
  </r>
  <r>
    <n v="1256545"/>
    <n v="10048133"/>
    <s v="CYT SUNR CAB/ROSE (P08)STL 75012U2010VEU"/>
    <n v="140"/>
    <d v="2011-01-10T00:00:00"/>
    <x v="11"/>
    <x v="2"/>
    <n v="140"/>
    <x v="27"/>
    <x v="7"/>
  </r>
  <r>
    <n v="1257207"/>
    <n v="10040622"/>
    <s v="CYT FRONT CHARD STL(P06)1500 6U(C/ESP)CA"/>
    <n v="240"/>
    <d v="2011-01-10T00:00:00"/>
    <x v="12"/>
    <x v="2"/>
    <n v="240"/>
    <x v="27"/>
    <x v="7"/>
  </r>
  <r>
    <n v="1257050"/>
    <n v="10044492"/>
    <s v="CYT FRONT CHARD(P06) 750 12U LATAM"/>
    <n v="133"/>
    <d v="2011-01-10T00:00:00"/>
    <x v="0"/>
    <x v="2"/>
    <n v="133"/>
    <x v="27"/>
    <x v="7"/>
  </r>
  <r>
    <n v="1257220"/>
    <n v="10027023"/>
    <s v="CA NOVISIMO S.BLC 750 12U VIN"/>
    <n v="56"/>
    <d v="2011-01-10T00:00:00"/>
    <x v="8"/>
    <x v="2"/>
    <n v="56"/>
    <x v="27"/>
    <x v="7"/>
  </r>
  <r>
    <n v="1257224"/>
    <n v="10045138"/>
    <s v="CYT CASILL S.BLC ECO 750 12U 2010 VIN"/>
    <n v="84"/>
    <d v="2011-01-10T00:00:00"/>
    <x v="5"/>
    <x v="2"/>
    <n v="84"/>
    <x v="27"/>
    <x v="7"/>
  </r>
  <r>
    <n v="1257226"/>
    <n v="10047166"/>
    <s v="CA RESERVA P.GRIS STL 750 12U 2009 VEU"/>
    <n v="31"/>
    <d v="2011-01-10T00:00:00"/>
    <x v="9"/>
    <x v="2"/>
    <n v="31"/>
    <x v="27"/>
    <x v="7"/>
  </r>
  <r>
    <n v="1257227"/>
    <n v="10047284"/>
    <s v="CYT CYT S.BLC(P09)STLV 750 12U 2010 GB"/>
    <n v="140"/>
    <d v="2011-01-10T00:00:00"/>
    <x v="3"/>
    <x v="2"/>
    <n v="140"/>
    <x v="27"/>
    <x v="7"/>
  </r>
  <r>
    <n v="1257293"/>
    <n v="10020039"/>
    <s v="CYT CASILL CHARD 750 12U LATAM"/>
    <n v="374"/>
    <d v="2011-01-10T00:00:00"/>
    <x v="5"/>
    <x v="2"/>
    <n v="374"/>
    <x v="27"/>
    <x v="7"/>
  </r>
  <r>
    <n v="1257356"/>
    <n v="10045048"/>
    <s v="CYT CASILL MERL ECO 750 12U LATAM"/>
    <n v="140"/>
    <d v="2011-01-10T00:00:00"/>
    <x v="5"/>
    <x v="2"/>
    <n v="140"/>
    <x v="27"/>
    <x v="7"/>
  </r>
  <r>
    <n v="1257359"/>
    <n v="10044929"/>
    <s v="CYT CASILL C.SAUV ECO750 12U LATAM"/>
    <n v="350"/>
    <d v="2011-01-10T00:00:00"/>
    <x v="5"/>
    <x v="2"/>
    <n v="350"/>
    <x v="27"/>
    <x v="7"/>
  </r>
  <r>
    <n v="1257362"/>
    <n v="10044738"/>
    <s v="CYT FRONT C. CASE P.GRIGIO 4P 1500 6U US"/>
    <n v="372"/>
    <d v="2011-01-10T00:00:00"/>
    <x v="1"/>
    <x v="2"/>
    <n v="372"/>
    <x v="27"/>
    <x v="7"/>
  </r>
  <r>
    <n v="1256884"/>
    <n v="10044935"/>
    <s v="CYT CASILL C.SAUV ECO 750 12U US"/>
    <m/>
    <d v="2011-01-10T00:00:00"/>
    <x v="0"/>
    <x v="1"/>
    <n v="5460"/>
    <x v="27"/>
    <x v="7"/>
  </r>
  <r>
    <n v="1257199"/>
    <n v="10049400"/>
    <s v="PA P.ALTO RVA C.SAUV(MED) 750 12U CA"/>
    <n v="210"/>
    <d v="2011-01-10T00:00:00"/>
    <x v="5"/>
    <x v="2"/>
    <n v="210"/>
    <x v="27"/>
    <x v="7"/>
  </r>
  <r>
    <n v="1257571"/>
    <n v="10051915"/>
    <s v="CYT CASILL C.SAUV ECO 750 6U 2010(M&amp;S)DE"/>
    <n v="756"/>
    <d v="2011-01-10T00:00:00"/>
    <x v="2"/>
    <x v="2"/>
    <n v="756"/>
    <x v="27"/>
    <x v="7"/>
  </r>
  <r>
    <n v="1257462"/>
    <n v="10051379"/>
    <s v="CYT SENDERO S.BLC(P07)STECO750 6U(M&amp;S)DE"/>
    <n v="378.5"/>
    <d v="2011-01-10T00:00:00"/>
    <x v="11"/>
    <x v="2"/>
    <n v="378.5"/>
    <x v="27"/>
    <x v="7"/>
  </r>
  <r>
    <n v="7079916"/>
    <n v="21000121"/>
    <s v="4140 P.NOIR ORGANICO 750 6U ST 2010 VEU"/>
    <n v="636"/>
    <d v="2011-01-10T00:00:00"/>
    <x v="9"/>
    <x v="2"/>
    <n v="636"/>
    <x v="27"/>
    <x v="7"/>
  </r>
  <r>
    <n v="1257420"/>
    <n v="10042616"/>
    <s v="CYT CASILL SHIRAZ 750 6U 2009 GB"/>
    <n v="4166"/>
    <d v="2011-01-10T00:00:00"/>
    <x v="2"/>
    <x v="2"/>
    <n v="4166"/>
    <x v="27"/>
    <x v="7"/>
  </r>
  <r>
    <n v="1257422"/>
    <n v="10041203"/>
    <s v="CYT SUNR C.SAUV(P08) 750 6U RU"/>
    <n v="4657"/>
    <d v="2011-01-10T00:00:00"/>
    <x v="11"/>
    <x v="2"/>
    <n v="4657"/>
    <x v="27"/>
    <x v="7"/>
  </r>
  <r>
    <n v="1257430"/>
    <n v="12006248"/>
    <s v="1143 RIESL SPARK 0750 CH (0107) 2010"/>
    <n v="1095.083333"/>
    <d v="2011-01-10T00:00:00"/>
    <x v="9"/>
    <x v="2"/>
    <n v="1095.083333"/>
    <x v="27"/>
    <x v="7"/>
  </r>
  <r>
    <n v="1257432"/>
    <n v="10051674"/>
    <s v="CYT FRONT CHARD(P06) 750 12U 2010 VEU"/>
    <n v="100"/>
    <d v="2011-01-10T00:00:00"/>
    <x v="2"/>
    <x v="2"/>
    <n v="100"/>
    <x v="27"/>
    <x v="7"/>
  </r>
  <r>
    <n v="1257433"/>
    <n v="10045143"/>
    <s v="CYT CASILL S.BLC STL ECO 750 6U 2010 VEU"/>
    <n v="210"/>
    <d v="2011-01-10T00:00:00"/>
    <x v="5"/>
    <x v="2"/>
    <n v="210"/>
    <x v="27"/>
    <x v="7"/>
  </r>
  <r>
    <n v="1257437"/>
    <n v="10035789"/>
    <s v="CYT CASILL CHARD 750 12U 2009 VIN"/>
    <n v="330"/>
    <d v="2011-01-10T00:00:00"/>
    <x v="5"/>
    <x v="2"/>
    <n v="330"/>
    <x v="27"/>
    <x v="7"/>
  </r>
  <r>
    <n v="1257438"/>
    <n v="10049026"/>
    <s v="CYT SUNR SHIRAZ(P08) 750 6U 2010 VEU"/>
    <n v="178"/>
    <d v="2011-01-10T00:00:00"/>
    <x v="11"/>
    <x v="2"/>
    <n v="178"/>
    <x v="27"/>
    <x v="7"/>
  </r>
  <r>
    <n v="1257534"/>
    <n v="10047677"/>
    <s v="CYT FRONT CHARD(P06) 750 6U 2010 PT"/>
    <n v="127.5"/>
    <d v="2011-01-10T00:00:00"/>
    <x v="2"/>
    <x v="2"/>
    <n v="127.5"/>
    <x v="27"/>
    <x v="7"/>
  </r>
  <r>
    <n v="1257441"/>
    <n v="10041769"/>
    <s v="CYT SUNR CHARD(P08) 750 6U 2010 VEU"/>
    <n v="121"/>
    <d v="2011-01-10T00:00:00"/>
    <x v="11"/>
    <x v="2"/>
    <n v="121"/>
    <x v="27"/>
    <x v="7"/>
  </r>
  <r>
    <n v="1257803"/>
    <n v="10041321"/>
    <s v="CYT SUNR MERL(P08) 750 12U VAR"/>
    <n v="42"/>
    <d v="2011-01-10T00:00:00"/>
    <x v="11"/>
    <x v="2"/>
    <n v="42"/>
    <x v="27"/>
    <x v="7"/>
  </r>
  <r>
    <n v="1257453"/>
    <n v="10050039"/>
    <s v="CYT CASILL S.BLC ECO C.BCA 750 6U 2010GB"/>
    <n v="2695"/>
    <d v="2011-01-10T00:00:00"/>
    <x v="2"/>
    <x v="2"/>
    <n v="2775"/>
    <x v="27"/>
    <x v="7"/>
  </r>
  <r>
    <n v="1257811"/>
    <n v="10026752"/>
    <s v="CA RESERVA MERLOT 750 6U VEU"/>
    <n v="294.5"/>
    <d v="2011-01-10T00:00:00"/>
    <x v="1"/>
    <x v="2"/>
    <n v="294.5"/>
    <x v="27"/>
    <x v="7"/>
  </r>
  <r>
    <n v="1257468"/>
    <n v="10044510"/>
    <s v="CYT FRONT CHARD(P06) 750 6U RU"/>
    <n v="2728.5"/>
    <d v="2011-01-10T00:00:00"/>
    <x v="0"/>
    <x v="2"/>
    <n v="2728.5"/>
    <x v="27"/>
    <x v="7"/>
  </r>
  <r>
    <n v="1257469"/>
    <n v="10044570"/>
    <s v="CYT FRONT CAB/MER STLV(P06)750 12U(V)CA"/>
    <n v="350"/>
    <d v="2011-01-10T00:00:00"/>
    <x v="2"/>
    <x v="2"/>
    <n v="350"/>
    <x v="27"/>
    <x v="7"/>
  </r>
  <r>
    <n v="1257471"/>
    <n v="10044630"/>
    <s v="CYT FRONT CHARD(STELV)(P06)750 12U (V)CA"/>
    <n v="110"/>
    <d v="2011-01-10T00:00:00"/>
    <x v="2"/>
    <x v="2"/>
    <n v="110"/>
    <x v="27"/>
    <x v="7"/>
  </r>
  <r>
    <n v="1257499"/>
    <n v="10019901"/>
    <s v="PA P.ALTO RVA C.SAUV 750 12U LATAM"/>
    <n v="75"/>
    <d v="2011-01-10T00:00:00"/>
    <x v="5"/>
    <x v="2"/>
    <n v="75"/>
    <x v="27"/>
    <x v="7"/>
  </r>
  <r>
    <n v="1257503"/>
    <n v="10045043"/>
    <s v="CYT CASILL MERL ECO 750 12U CN"/>
    <n v="392"/>
    <d v="2011-01-10T00:00:00"/>
    <x v="5"/>
    <x v="2"/>
    <n v="392"/>
    <x v="27"/>
    <x v="7"/>
  </r>
  <r>
    <n v="1257517"/>
    <n v="10048640"/>
    <s v="CYTTRIORVAC.S(P10)(90P/G)7506U2008(MS)DE"/>
    <n v="17"/>
    <d v="2011-01-10T00:00:00"/>
    <x v="3"/>
    <x v="2"/>
    <n v="17"/>
    <x v="27"/>
    <x v="7"/>
  </r>
  <r>
    <n v="1257532"/>
    <n v="10045159"/>
    <s v="CYT CASILL S.BLC ECO  750 6U 2010 PT"/>
    <n v="95"/>
    <d v="2011-01-10T00:00:00"/>
    <x v="5"/>
    <x v="2"/>
    <n v="95"/>
    <x v="27"/>
    <x v="7"/>
  </r>
  <r>
    <n v="1256581"/>
    <n v="10050028"/>
    <s v="CYT FRONT SHIRAZ(P06) 750 6U 2010 VEU"/>
    <m/>
    <d v="2011-01-10T00:00:00"/>
    <x v="2"/>
    <x v="1"/>
    <n v="1428"/>
    <x v="27"/>
    <x v="7"/>
  </r>
  <r>
    <n v="1257440"/>
    <n v="10041195"/>
    <s v="CYT SUNR C.SAUV(P08) 750 12U VAR"/>
    <n v="364"/>
    <d v="2011-01-10T00:00:00"/>
    <x v="11"/>
    <x v="2"/>
    <n v="364"/>
    <x v="27"/>
    <x v="7"/>
  </r>
  <r>
    <n v="1257670"/>
    <n v="10041224"/>
    <s v="CYT SUNR CARM(P08) 750 6U RU"/>
    <n v="2610.5"/>
    <d v="2011-01-10T00:00:00"/>
    <x v="11"/>
    <x v="2"/>
    <n v="2610.5"/>
    <x v="27"/>
    <x v="7"/>
  </r>
  <r>
    <n v="7079798"/>
    <n v="10050407"/>
    <s v="MPO V.MPO VTAL CHARD(P09) 750 12U PR"/>
    <m/>
    <d v="2011-01-10T00:00:00"/>
    <x v="11"/>
    <x v="1"/>
    <n v="66"/>
    <x v="27"/>
    <x v="7"/>
  </r>
  <r>
    <n v="1257400"/>
    <n v="10045911"/>
    <s v="PA P.ALTO RVA C.SAUV 750 6U DK"/>
    <n v="1360"/>
    <d v="2011-01-10T00:00:00"/>
    <x v="5"/>
    <x v="2"/>
    <n v="1360"/>
    <x v="27"/>
    <x v="7"/>
  </r>
  <r>
    <n v="1257600"/>
    <n v="10044038"/>
    <s v="CYT SENDERO S.BLC(ST)750 12U 2010GB"/>
    <n v="420"/>
    <d v="2011-01-10T00:00:00"/>
    <x v="1"/>
    <x v="2"/>
    <n v="420"/>
    <x v="27"/>
    <x v="7"/>
  </r>
  <r>
    <n v="1257604"/>
    <n v="10051745"/>
    <s v="CYT CASILL C.SAUV ECO 750 6U 2010 GB"/>
    <n v="446.5"/>
    <d v="2011-01-10T00:00:00"/>
    <x v="5"/>
    <x v="2"/>
    <n v="446.5"/>
    <x v="27"/>
    <x v="7"/>
  </r>
  <r>
    <n v="1257610"/>
    <n v="10047427"/>
    <s v="CA NOVISIMO S.BLC 750 6U VIN"/>
    <n v="98"/>
    <d v="2011-01-10T00:00:00"/>
    <x v="8"/>
    <x v="2"/>
    <n v="98"/>
    <x v="27"/>
    <x v="7"/>
  </r>
  <r>
    <n v="1257614"/>
    <n v="10044940"/>
    <s v="CYT CASILL C.SAUV ECO 750 12U VES"/>
    <n v="1694"/>
    <d v="2011-01-10T00:00:00"/>
    <x v="5"/>
    <x v="2"/>
    <n v="1694"/>
    <x v="27"/>
    <x v="7"/>
  </r>
  <r>
    <n v="1257641"/>
    <n v="10049752"/>
    <s v="CYT CASILL P.NOIR STLV 750 6U 2009 GB"/>
    <n v="231"/>
    <d v="2011-01-10T00:00:00"/>
    <x v="3"/>
    <x v="2"/>
    <n v="231"/>
    <x v="27"/>
    <x v="7"/>
  </r>
  <r>
    <n v="1257642"/>
    <n v="10038424"/>
    <s v="CYT CASILL P.NOIR 750 12U 2009 VES"/>
    <n v="66"/>
    <d v="2011-01-10T00:00:00"/>
    <x v="3"/>
    <x v="2"/>
    <n v="66"/>
    <x v="27"/>
    <x v="7"/>
  </r>
  <r>
    <n v="1257645"/>
    <n v="10048628"/>
    <s v="CYT TRIO RVA CHARD(P10)750 12U 2009 CN"/>
    <n v="77"/>
    <d v="2011-01-10T00:00:00"/>
    <x v="3"/>
    <x v="2"/>
    <n v="77"/>
    <x v="27"/>
    <x v="7"/>
  </r>
  <r>
    <n v="1257648"/>
    <n v="10050971"/>
    <s v="CYT TRIO RVA S.BLC STL(P10)75012U2010 PA"/>
    <n v="36"/>
    <d v="2011-01-10T00:00:00"/>
    <x v="9"/>
    <x v="2"/>
    <n v="36"/>
    <x v="27"/>
    <x v="7"/>
  </r>
  <r>
    <n v="1257660"/>
    <n v="10049767"/>
    <s v="CA CLASSICO S.BLC STLV(STIC) 750 6U VEU"/>
    <n v="68"/>
    <d v="2011-01-10T00:00:00"/>
    <x v="3"/>
    <x v="2"/>
    <n v="68"/>
    <x v="27"/>
    <x v="7"/>
  </r>
  <r>
    <n v="1257565"/>
    <n v="10050762"/>
    <s v="CYT MARQUES CARM 750 6U 2009 (CHA)BE"/>
    <n v="196"/>
    <d v="2011-01-10T00:00:00"/>
    <x v="9"/>
    <x v="2"/>
    <n v="196"/>
    <x v="27"/>
    <x v="7"/>
  </r>
  <r>
    <n v="1257804"/>
    <n v="10044441"/>
    <s v="CYT FRONT MERL(P06) 750 12U VAR"/>
    <n v="336"/>
    <d v="2011-01-10T00:00:00"/>
    <x v="2"/>
    <x v="2"/>
    <n v="336"/>
    <x v="27"/>
    <x v="7"/>
  </r>
  <r>
    <n v="1257563"/>
    <n v="10020004"/>
    <s v="CYT CASILL CHARD 750 12U VES"/>
    <n v="264"/>
    <d v="2011-01-10T00:00:00"/>
    <x v="5"/>
    <x v="2"/>
    <n v="264"/>
    <x v="27"/>
    <x v="7"/>
  </r>
  <r>
    <n v="1257684"/>
    <n v="10044861"/>
    <s v="CYT CASILL S.BLC  STL(STICKER) 750 6U RU"/>
    <n v="1060.5"/>
    <d v="2011-01-10T00:00:00"/>
    <x v="2"/>
    <x v="2"/>
    <n v="1060.5"/>
    <x v="27"/>
    <x v="7"/>
  </r>
  <r>
    <n v="1257686"/>
    <n v="10051167"/>
    <s v="CYT CASILL CARM ECO STIC 750 6U 2010 RU"/>
    <n v="730"/>
    <d v="2011-01-10T00:00:00"/>
    <x v="5"/>
    <x v="2"/>
    <n v="730"/>
    <x v="27"/>
    <x v="7"/>
  </r>
  <r>
    <n v="1257693"/>
    <n v="10041250"/>
    <s v="CYT SUNR CHARD(P08) 750 6U RU"/>
    <n v="3558.5"/>
    <d v="2011-01-10T00:00:00"/>
    <x v="11"/>
    <x v="2"/>
    <n v="3558.5"/>
    <x v="27"/>
    <x v="7"/>
  </r>
  <r>
    <n v="1257746"/>
    <n v="10020006"/>
    <s v="CYT CASILL SHIRAZ 750 12U VES"/>
    <n v="195"/>
    <d v="2011-01-10T00:00:00"/>
    <x v="3"/>
    <x v="2"/>
    <n v="195"/>
    <x v="27"/>
    <x v="7"/>
  </r>
  <r>
    <n v="1257767"/>
    <n v="10050197"/>
    <s v="CYT SENDERO MERL(ST) 750 12U 2010 GB"/>
    <n v="997"/>
    <d v="2011-01-10T00:00:00"/>
    <x v="8"/>
    <x v="2"/>
    <n v="997"/>
    <x v="27"/>
    <x v="7"/>
  </r>
  <r>
    <n v="1257774"/>
    <n v="10050866"/>
    <s v="CYT TRIO RVA MERL 750 12U 2010 VE"/>
    <n v="170"/>
    <d v="2011-01-10T00:00:00"/>
    <x v="9"/>
    <x v="2"/>
    <n v="170"/>
    <x v="27"/>
    <x v="7"/>
  </r>
  <r>
    <n v="1257779"/>
    <n v="10049629"/>
    <s v="CYT CAS RVA PR C.SAUV ECO 750 12U2009VEU"/>
    <n v="56"/>
    <d v="2011-01-10T00:00:00"/>
    <x v="3"/>
    <x v="2"/>
    <n v="56"/>
    <x v="27"/>
    <x v="7"/>
  </r>
  <r>
    <n v="1257800"/>
    <n v="10044480"/>
    <s v="CYT FRONT S.BLC(P06) 750 12U VAR"/>
    <n v="364"/>
    <d v="2011-01-10T00:00:00"/>
    <x v="2"/>
    <x v="2"/>
    <n v="364"/>
    <x v="27"/>
    <x v="7"/>
  </r>
  <r>
    <n v="1257443"/>
    <n v="10020059"/>
    <s v="CYT CASILL CHARD 750 12U VAR"/>
    <n v="88"/>
    <d v="2011-01-10T00:00:00"/>
    <x v="5"/>
    <x v="2"/>
    <n v="88"/>
    <x v="27"/>
    <x v="7"/>
  </r>
  <r>
    <n v="1257650"/>
    <n v="10039522"/>
    <s v="MA MAYCAS RVA CHARD 750 6U 2008 BE"/>
    <n v="33"/>
    <d v="2011-01-10T00:00:00"/>
    <x v="9"/>
    <x v="2"/>
    <n v="33"/>
    <x v="27"/>
    <x v="7"/>
  </r>
  <r>
    <n v="1257802"/>
    <n v="10044479"/>
    <s v="CYT FRONT S.BLC(P06) 750 12U CO"/>
    <m/>
    <d v="2011-01-10T00:00:00"/>
    <x v="2"/>
    <x v="1"/>
    <n v="756"/>
    <x v="27"/>
    <x v="7"/>
  </r>
  <r>
    <n v="1257919"/>
    <n v="10049022"/>
    <s v="CYT SUNR CHARD 250 12U 2010 GB"/>
    <m/>
    <d v="2011-01-10T00:00:00"/>
    <x v="10"/>
    <x v="1"/>
    <n v="416"/>
    <x v="27"/>
    <x v="7"/>
  </r>
  <r>
    <n v="1257398"/>
    <n v="10020066"/>
    <s v="CYT CASILL CHARD STLV 750 12U VAR"/>
    <n v="35"/>
    <d v="2011-01-10T00:00:00"/>
    <x v="5"/>
    <x v="2"/>
    <n v="35"/>
    <x v="27"/>
    <x v="7"/>
  </r>
  <r>
    <n v="1257813"/>
    <n v="10032490"/>
    <s v="CYT SENDERO S.BLC(P07 STLV) 750 12U VEU"/>
    <n v="70"/>
    <d v="2011-01-10T00:00:00"/>
    <x v="8"/>
    <x v="2"/>
    <n v="70"/>
    <x v="27"/>
    <x v="7"/>
  </r>
  <r>
    <n v="1257814"/>
    <n v="10047282"/>
    <s v="CYT CYT(=SUNR) S.BLC 187 24U 2010 VEU"/>
    <n v="830.28"/>
    <d v="2011-01-10T00:00:00"/>
    <x v="10"/>
    <x v="2"/>
    <n v="830.28"/>
    <x v="27"/>
    <x v="7"/>
  </r>
  <r>
    <n v="1257825"/>
    <n v="10040622"/>
    <s v="CYT FRONT CHARD STL(P06)1500 6U(C/ESP)CA"/>
    <n v="240"/>
    <d v="2011-01-10T00:00:00"/>
    <x v="12"/>
    <x v="2"/>
    <n v="240"/>
    <x v="27"/>
    <x v="7"/>
  </r>
  <r>
    <n v="1257826"/>
    <n v="10041775"/>
    <s v="CYT SUNR CHARD ST(P08) 750 6U 2010 GB"/>
    <n v="55"/>
    <d v="2011-01-10T00:00:00"/>
    <x v="11"/>
    <x v="2"/>
    <n v="55"/>
    <x v="27"/>
    <x v="7"/>
  </r>
  <r>
    <n v="7079484"/>
    <n v="10023151"/>
    <s v="MPO V.MPO S.BLC/CHARD(P06) 187 24U VEU"/>
    <m/>
    <d v="2011-01-10T00:00:00"/>
    <x v="10"/>
    <x v="1"/>
    <n v="219.44444440000001"/>
    <x v="27"/>
    <x v="7"/>
  </r>
  <r>
    <n v="7079576"/>
    <n v="10048494"/>
    <s v="CS NEBLINA C.SAUV STLV(P08)750 12U JP"/>
    <m/>
    <d v="2011-01-10T00:00:00"/>
    <x v="10"/>
    <x v="1"/>
    <n v="481"/>
    <x v="27"/>
    <x v="7"/>
  </r>
  <r>
    <n v="7079460"/>
    <n v="10049396"/>
    <s v="MPO V.MPO VTAL C.SAUV(P05)37524U 2010 JP"/>
    <m/>
    <d v="2011-01-10T00:00:00"/>
    <x v="10"/>
    <x v="1"/>
    <n v="280"/>
    <x v="27"/>
    <x v="7"/>
  </r>
  <r>
    <n v="1257533"/>
    <n v="10045603"/>
    <s v="CYT CASILL CHARD 750 6U 2009 PT"/>
    <n v="85"/>
    <d v="2011-01-10T00:00:00"/>
    <x v="5"/>
    <x v="2"/>
    <n v="85"/>
    <x v="27"/>
    <x v="7"/>
  </r>
  <r>
    <n v="7079567"/>
    <n v="10047181"/>
    <s v="CS CONO SUR S.BLC STLV(P07) 187 24U JP"/>
    <m/>
    <d v="2011-01-10T00:00:00"/>
    <x v="10"/>
    <x v="1"/>
    <n v="199.44444440000001"/>
    <x v="27"/>
    <x v="7"/>
  </r>
  <r>
    <n v="7079568"/>
    <n v="10047652"/>
    <s v="CS D.RIO GRANDE S.BLC(STLV) 750 6U VEU"/>
    <m/>
    <d v="2011-01-10T00:00:00"/>
    <x v="2"/>
    <x v="1"/>
    <n v="250"/>
    <x v="27"/>
    <x v="7"/>
  </r>
  <r>
    <n v="7079566"/>
    <n v="10044398"/>
    <s v="CS CONO SUR P.NOIR STL(P07)375 24U JP"/>
    <m/>
    <d v="2011-01-10T00:00:00"/>
    <x v="10"/>
    <x v="1"/>
    <n v="200"/>
    <x v="27"/>
    <x v="7"/>
  </r>
  <r>
    <n v="1257808"/>
    <n v="10044977"/>
    <s v="CYT CASILL CARM ECO 750 12U VES"/>
    <n v="265"/>
    <d v="2011-01-10T00:00:00"/>
    <x v="5"/>
    <x v="2"/>
    <n v="265"/>
    <x v="27"/>
    <x v="7"/>
  </r>
  <r>
    <n v="1258145"/>
    <n v="10032827"/>
    <s v="CYT CYT (RVDO) C.SAUV 24U 375(P07 NV) MX"/>
    <m/>
    <d v="2011-01-10T00:00:00"/>
    <x v="10"/>
    <x v="1"/>
    <n v="603"/>
    <x v="27"/>
    <x v="7"/>
  </r>
  <r>
    <n v="1257050"/>
    <n v="10044492"/>
    <s v="CYT FRONT CHARD(P06) 750 12U LATAM"/>
    <m/>
    <d v="2011-01-10T00:00:00"/>
    <x v="0"/>
    <x v="1"/>
    <n v="133"/>
    <x v="27"/>
    <x v="7"/>
  </r>
  <r>
    <n v="7079473"/>
    <n v="10048412"/>
    <s v="MPO TRAVESIA CHARD 750 12U 2010 JP"/>
    <m/>
    <d v="2011-01-10T00:00:00"/>
    <x v="0"/>
    <x v="1"/>
    <n v="528"/>
    <x v="27"/>
    <x v="7"/>
  </r>
  <r>
    <n v="1256689"/>
    <n v="10044510"/>
    <s v="CYT FRONT CHARD(P06) 750 6U RU"/>
    <m/>
    <d v="2011-01-10T00:00:00"/>
    <x v="0"/>
    <x v="1"/>
    <n v="2049.5555559999998"/>
    <x v="27"/>
    <x v="7"/>
  </r>
  <r>
    <n v="1257468"/>
    <n v="10044510"/>
    <s v="CYT FRONT CHARD(P06) 750 6U RU"/>
    <m/>
    <d v="2011-01-10T00:00:00"/>
    <x v="0"/>
    <x v="1"/>
    <n v="2711"/>
    <x v="27"/>
    <x v="7"/>
  </r>
  <r>
    <n v="1259535"/>
    <n v="10044503"/>
    <s v="CYT FRONT MERL(P06) 750 6U RU"/>
    <m/>
    <d v="2011-01-10T00:00:00"/>
    <x v="0"/>
    <x v="1"/>
    <n v="2750"/>
    <x v="27"/>
    <x v="7"/>
  </r>
  <r>
    <n v="7079718"/>
    <n v="10047701"/>
    <s v="CS I NEGRA RVA S.BL(P09)STL7506UTE2010GB"/>
    <m/>
    <d v="2011-01-10T00:00:00"/>
    <x v="0"/>
    <x v="1"/>
    <n v="11044"/>
    <x v="27"/>
    <x v="7"/>
  </r>
  <r>
    <n v="7079642"/>
    <n v="10048001"/>
    <s v="CS I.NEGRA RVA MERL(P09)STLV 7506U2010GB"/>
    <m/>
    <d v="2011-01-10T00:00:00"/>
    <x v="0"/>
    <x v="1"/>
    <n v="11044"/>
    <x v="27"/>
    <x v="7"/>
  </r>
  <r>
    <n v="7078525"/>
    <n v="10048917"/>
    <s v="CS CONO SUR MERL/ROS(P07) 187 24U JP"/>
    <m/>
    <d v="2011-01-10T00:00:00"/>
    <x v="10"/>
    <x v="1"/>
    <n v="526.11111110000002"/>
    <x v="27"/>
    <x v="7"/>
  </r>
  <r>
    <n v="1257469"/>
    <n v="10044570"/>
    <s v="CYT FRONT CAB/MER STLV(P06)750 12U(V)CA"/>
    <m/>
    <d v="2011-01-10T00:00:00"/>
    <x v="2"/>
    <x v="1"/>
    <n v="350"/>
    <x v="27"/>
    <x v="7"/>
  </r>
  <r>
    <n v="1254524"/>
    <n v="10044655"/>
    <s v="CYT FRONT C.SAUV(P07)(STICKER)750 12U US"/>
    <m/>
    <d v="2011-01-10T00:00:00"/>
    <x v="2"/>
    <x v="1"/>
    <n v="1120"/>
    <x v="27"/>
    <x v="7"/>
  </r>
  <r>
    <n v="1257805"/>
    <n v="10050541"/>
    <s v="CYT MARQUES CHARD 750 12U 2009 PA"/>
    <n v="33"/>
    <d v="2011-01-10T00:00:00"/>
    <x v="9"/>
    <x v="2"/>
    <n v="33"/>
    <x v="27"/>
    <x v="7"/>
  </r>
  <r>
    <n v="1257956"/>
    <n v="10038256"/>
    <s v="CYT FRONT (CYT) S.BLC (P06) 750 12U PE"/>
    <m/>
    <d v="2011-01-10T00:00:00"/>
    <x v="2"/>
    <x v="1"/>
    <n v="490"/>
    <x v="27"/>
    <x v="7"/>
  </r>
  <r>
    <n v="1254563"/>
    <n v="10034600"/>
    <s v="CYT XPLORADOR CARM(P08) 750 12U US"/>
    <m/>
    <d v="2011-01-10T00:00:00"/>
    <x v="2"/>
    <x v="1"/>
    <n v="700.00000009999997"/>
    <x v="27"/>
    <x v="7"/>
  </r>
  <r>
    <n v="7078667"/>
    <n v="10050184"/>
    <s v="VE W.CREST C.SAUV(P10) 750 12U US"/>
    <m/>
    <d v="2011-01-10T00:00:00"/>
    <x v="2"/>
    <x v="1"/>
    <n v="979.99999990000003"/>
    <x v="27"/>
    <x v="7"/>
  </r>
  <r>
    <n v="7079778"/>
    <n v="10050184"/>
    <s v="VE W.CREST C.SAUV(P10) 750 12U US"/>
    <m/>
    <d v="2011-01-10T00:00:00"/>
    <x v="2"/>
    <x v="1"/>
    <n v="56.999999989999999"/>
    <x v="27"/>
    <x v="7"/>
  </r>
  <r>
    <n v="7078668"/>
    <n v="10050195"/>
    <s v="VE W.CREST MERL(P10) 750 12U US"/>
    <m/>
    <d v="2011-01-10T00:00:00"/>
    <x v="2"/>
    <x v="1"/>
    <n v="979.99999990000003"/>
    <x v="27"/>
    <x v="7"/>
  </r>
  <r>
    <n v="7079777"/>
    <n v="10050195"/>
    <s v="VE W.CREST MERL(P10) 750 12U US"/>
    <m/>
    <d v="2011-01-10T00:00:00"/>
    <x v="2"/>
    <x v="1"/>
    <n v="45"/>
    <x v="27"/>
    <x v="7"/>
  </r>
  <r>
    <n v="1257470"/>
    <n v="10044572"/>
    <s v="CYT FRONT MERL STLV(P06)750 12U (V)CA"/>
    <m/>
    <d v="2011-01-10T00:00:00"/>
    <x v="2"/>
    <x v="1"/>
    <n v="210"/>
    <x v="27"/>
    <x v="7"/>
  </r>
  <r>
    <n v="1257214"/>
    <n v="10050201"/>
    <s v="CYT FRONT MERL(P06) 750 6U 2010 VEU"/>
    <m/>
    <d v="2011-01-10T00:00:00"/>
    <x v="2"/>
    <x v="1"/>
    <n v="1525"/>
    <x v="27"/>
    <x v="7"/>
  </r>
  <r>
    <n v="1257754"/>
    <n v="10044442"/>
    <s v="CYT FRONT MERL(P06) 750 12U CO"/>
    <m/>
    <d v="2011-01-10T00:00:00"/>
    <x v="2"/>
    <x v="1"/>
    <n v="784"/>
    <x v="27"/>
    <x v="7"/>
  </r>
  <r>
    <n v="7079651"/>
    <n v="10047836"/>
    <s v="CS ROKO C.SAUV ROSE STLV 750 6U VEU"/>
    <m/>
    <d v="2011-01-10T00:00:00"/>
    <x v="0"/>
    <x v="1"/>
    <n v="8266.4444449999992"/>
    <x v="27"/>
    <x v="7"/>
  </r>
  <r>
    <n v="1257453"/>
    <n v="10050039"/>
    <s v="CYT CASILL S.BLC ECO C.BCA 750 6U 2010GB"/>
    <m/>
    <d v="2011-01-10T00:00:00"/>
    <x v="2"/>
    <x v="1"/>
    <n v="2733.5555559999998"/>
    <x v="27"/>
    <x v="7"/>
  </r>
  <r>
    <n v="7079783"/>
    <n v="10048971"/>
    <s v="CS I.NEGRA RVA CSA(P09)ST7506U(TE)2010GB"/>
    <m/>
    <d v="2011-01-10T00:00:00"/>
    <x v="0"/>
    <x v="1"/>
    <n v="10977.555560000001"/>
    <x v="27"/>
    <x v="7"/>
  </r>
  <r>
    <n v="1257753"/>
    <n v="10044462"/>
    <s v="CYT FRONT C.SAUV(P06) 750 12U CO"/>
    <m/>
    <d v="2011-01-10T00:00:00"/>
    <x v="2"/>
    <x v="1"/>
    <n v="2380"/>
    <x v="27"/>
    <x v="7"/>
  </r>
  <r>
    <n v="1257417"/>
    <n v="10044728"/>
    <s v="CYT FRONT CARM STLV(P06) 750 12U 2010 JP"/>
    <m/>
    <d v="2011-01-10T00:00:00"/>
    <x v="2"/>
    <x v="1"/>
    <n v="258"/>
    <x v="27"/>
    <x v="7"/>
  </r>
  <r>
    <n v="1257955"/>
    <n v="10038258"/>
    <s v="CYT FRONT CARM (P06) 750 12U PE"/>
    <m/>
    <d v="2011-01-10T00:00:00"/>
    <x v="2"/>
    <x v="1"/>
    <n v="448"/>
    <x v="27"/>
    <x v="7"/>
  </r>
  <r>
    <n v="7080076"/>
    <n v="10046304"/>
    <s v="CS LOS GANSOS MERLOT STLV 750 6U NL"/>
    <m/>
    <d v="2011-01-10T00:00:00"/>
    <x v="2"/>
    <x v="1"/>
    <n v="1662.444444"/>
    <x v="27"/>
    <x v="7"/>
  </r>
  <r>
    <n v="1257411"/>
    <n v="10044945"/>
    <s v="CYT CASILL C.SAUV ECO 750 6U 2010 VEU"/>
    <m/>
    <d v="2011-01-10T00:00:00"/>
    <x v="2"/>
    <x v="1"/>
    <n v="686"/>
    <x v="27"/>
    <x v="7"/>
  </r>
  <r>
    <n v="1257981"/>
    <n v="10044944"/>
    <s v="CYT CASILL C.SAUV ECO 750 6U 2010 BE"/>
    <m/>
    <d v="2011-01-10T00:00:00"/>
    <x v="2"/>
    <x v="1"/>
    <n v="4256"/>
    <x v="27"/>
    <x v="7"/>
  </r>
  <r>
    <n v="1256894"/>
    <n v="10044858"/>
    <s v="CYT CASILL C.SAUV (STICKER) 750 6U RU"/>
    <m/>
    <d v="2011-01-10T00:00:00"/>
    <x v="2"/>
    <x v="1"/>
    <n v="1200"/>
    <x v="27"/>
    <x v="7"/>
  </r>
  <r>
    <n v="1257683"/>
    <n v="10044858"/>
    <s v="CYT CASILL C.SAUV (STICKER) 750 6U RU"/>
    <m/>
    <d v="2011-01-10T00:00:00"/>
    <x v="2"/>
    <x v="1"/>
    <n v="1200"/>
    <x v="27"/>
    <x v="7"/>
  </r>
  <r>
    <n v="1258112"/>
    <n v="10025604"/>
    <s v="CYT CASILL S.BLC STLV 750 12U LATAM"/>
    <n v="697"/>
    <d v="2011-01-10T00:00:00"/>
    <x v="5"/>
    <x v="2"/>
    <n v="697"/>
    <x v="27"/>
    <x v="7"/>
  </r>
  <r>
    <n v="1257804"/>
    <n v="10044441"/>
    <s v="CYT FRONT MERL(P06) 750 12U VAR"/>
    <m/>
    <d v="2011-01-10T00:00:00"/>
    <x v="2"/>
    <x v="1"/>
    <n v="336"/>
    <x v="27"/>
    <x v="7"/>
  </r>
  <r>
    <n v="1255334"/>
    <n v="10045707"/>
    <s v="CYT CYT RVDO CARM/C.SAUV 750 12U PE"/>
    <m/>
    <d v="2011-01-10T00:00:00"/>
    <x v="1"/>
    <x v="1"/>
    <n v="98.000000009999994"/>
    <x v="27"/>
    <x v="7"/>
  </r>
  <r>
    <n v="1257814"/>
    <n v="10047282"/>
    <s v="CYT CYT(=SUNR) S.BLC 187 24U 2010 VEU"/>
    <m/>
    <d v="2011-01-10T00:00:00"/>
    <x v="10"/>
    <x v="1"/>
    <n v="837.77777779999997"/>
    <x v="27"/>
    <x v="7"/>
  </r>
  <r>
    <n v="1257534"/>
    <n v="10047677"/>
    <s v="CYT FRONT CHARD(P06) 750 6U 2010 PT"/>
    <m/>
    <d v="2011-01-10T00:00:00"/>
    <x v="2"/>
    <x v="1"/>
    <n v="127.5555555"/>
    <x v="27"/>
    <x v="7"/>
  </r>
  <r>
    <n v="1257972"/>
    <n v="10022609"/>
    <s v="CYT FRONT CHARD(P06) 750 6U PL"/>
    <m/>
    <d v="2011-01-10T00:00:00"/>
    <x v="2"/>
    <x v="1"/>
    <n v="637.55555549999997"/>
    <x v="27"/>
    <x v="7"/>
  </r>
  <r>
    <n v="1258149"/>
    <n v="10047675"/>
    <s v="CYT FRONT CHARD GOLL  (P06) 7506U 2010FR"/>
    <m/>
    <d v="2011-01-10T00:00:00"/>
    <x v="2"/>
    <x v="1"/>
    <n v="462"/>
    <x v="27"/>
    <x v="7"/>
  </r>
  <r>
    <n v="1256931"/>
    <n v="10020308"/>
    <s v="CYT CASILL MERL 750 12U US"/>
    <m/>
    <d v="2011-01-10T00:00:00"/>
    <x v="2"/>
    <x v="1"/>
    <n v="1540"/>
    <x v="27"/>
    <x v="7"/>
  </r>
  <r>
    <n v="1254559"/>
    <n v="10041426"/>
    <s v="CYT FRONT P.GRIGIO(P07)1500 6U US"/>
    <m/>
    <d v="2011-01-10T00:00:00"/>
    <x v="1"/>
    <x v="1"/>
    <n v="2300"/>
    <x v="27"/>
    <x v="7"/>
  </r>
  <r>
    <n v="1257362"/>
    <n v="10044738"/>
    <s v="CYT FRONT C. CASE P.GRIGIO 4P 1500 6U US"/>
    <m/>
    <d v="2011-01-10T00:00:00"/>
    <x v="1"/>
    <x v="1"/>
    <n v="448"/>
    <x v="27"/>
    <x v="7"/>
  </r>
  <r>
    <n v="1254547"/>
    <n v="10029731"/>
    <s v="CYT FRONT CHARD(P07) 1500 6U US"/>
    <m/>
    <d v="2011-01-10T00:00:00"/>
    <x v="1"/>
    <x v="1"/>
    <n v="6080"/>
    <x v="27"/>
    <x v="7"/>
  </r>
  <r>
    <n v="1254540"/>
    <n v="10033275"/>
    <s v="CYT FRONT CC CA/ME(P07 MANT)4P1500 6U US"/>
    <m/>
    <d v="2011-01-10T00:00:00"/>
    <x v="1"/>
    <x v="1"/>
    <n v="896"/>
    <x v="27"/>
    <x v="7"/>
  </r>
  <r>
    <n v="1254561"/>
    <n v="10034439"/>
    <s v="CYT XPLOR C.C CAB/MER4P(MANTA)1500 6U US"/>
    <m/>
    <d v="2011-01-10T00:00:00"/>
    <x v="1"/>
    <x v="1"/>
    <n v="2752"/>
    <x v="27"/>
    <x v="7"/>
  </r>
  <r>
    <n v="7079737"/>
    <n v="10047156"/>
    <s v="CS CONO SUR C.SAUV(P07) 750 12U CL"/>
    <m/>
    <d v="2011-01-10T00:00:00"/>
    <x v="1"/>
    <x v="1"/>
    <n v="1400"/>
    <x v="27"/>
    <x v="7"/>
  </r>
  <r>
    <n v="7079392"/>
    <n v="10051523"/>
    <s v="MPO V.MPO VTAL CHARDST(P09)STIC75012UVEU"/>
    <m/>
    <d v="2011-01-10T00:00:00"/>
    <x v="3"/>
    <x v="1"/>
    <n v="2035"/>
    <x v="27"/>
    <x v="7"/>
  </r>
  <r>
    <n v="7079747"/>
    <n v="10045793"/>
    <s v="CS I.NEGRA S.BL/CHAR(D)(P09)ST750 6U VEU"/>
    <m/>
    <d v="2011-01-10T00:00:00"/>
    <x v="3"/>
    <x v="1"/>
    <n v="448"/>
    <x v="27"/>
    <x v="7"/>
  </r>
  <r>
    <n v="7079694"/>
    <n v="10051867"/>
    <s v="MPO V.MPO VTAL CARM(P09)STLV75012U2010JP"/>
    <m/>
    <d v="2011-01-10T00:00:00"/>
    <x v="1"/>
    <x v="1"/>
    <n v="392"/>
    <x v="27"/>
    <x v="7"/>
  </r>
  <r>
    <n v="1256254"/>
    <n v="10037059"/>
    <s v="CYT NUEVO EXTREMO MERL (P08) 750 12U VEU"/>
    <m/>
    <d v="2011-01-10T00:00:00"/>
    <x v="1"/>
    <x v="1"/>
    <n v="280"/>
    <x v="27"/>
    <x v="7"/>
  </r>
  <r>
    <n v="7079955"/>
    <n v="10032409"/>
    <s v="CS REY L.ANDES RVA MER(NV)(P08)7506UVEU"/>
    <m/>
    <d v="2011-01-10T00:00:00"/>
    <x v="1"/>
    <x v="1"/>
    <n v="280"/>
    <x v="27"/>
    <x v="7"/>
  </r>
  <r>
    <n v="7079308"/>
    <n v="10035566"/>
    <s v="CS C.SUR TOC C.SA/SHI(P08)15006U(LCBO)CA"/>
    <m/>
    <d v="2011-01-10T00:00:00"/>
    <x v="1"/>
    <x v="1"/>
    <n v="3298"/>
    <x v="27"/>
    <x v="7"/>
  </r>
  <r>
    <n v="1257600"/>
    <n v="10044038"/>
    <s v="CYT SENDERO S.BLC(ST)750 12U 2010GB"/>
    <m/>
    <d v="2011-01-10T00:00:00"/>
    <x v="1"/>
    <x v="1"/>
    <n v="420"/>
    <x v="27"/>
    <x v="7"/>
  </r>
  <r>
    <n v="1254557"/>
    <n v="10030349"/>
    <s v="CYT FRONT S.BLC(P07) 1500 6U US"/>
    <m/>
    <d v="2011-01-10T00:00:00"/>
    <x v="1"/>
    <x v="1"/>
    <n v="5120"/>
    <x v="27"/>
    <x v="7"/>
  </r>
  <r>
    <n v="1254552"/>
    <n v="10029734"/>
    <s v="CYT FRONT MERLOT(P07) 1500 6U US"/>
    <m/>
    <d v="2011-01-10T00:00:00"/>
    <x v="1"/>
    <x v="1"/>
    <n v="5669"/>
    <x v="27"/>
    <x v="7"/>
  </r>
  <r>
    <n v="7079027"/>
    <n v="10050174"/>
    <s v="MPO V.MPO VTAL C.SAUV(P09)STLV750 12UVEU"/>
    <m/>
    <d v="2011-01-10T00:00:00"/>
    <x v="1"/>
    <x v="1"/>
    <n v="1500"/>
    <x v="27"/>
    <x v="7"/>
  </r>
  <r>
    <n v="1257641"/>
    <n v="10049752"/>
    <s v="CYT CASILL P.NOIR STLV 750 6U 2009 GB"/>
    <m/>
    <d v="2011-01-10T00:00:00"/>
    <x v="3"/>
    <x v="1"/>
    <n v="231"/>
    <x v="27"/>
    <x v="7"/>
  </r>
  <r>
    <n v="1254526"/>
    <n v="10025773"/>
    <s v="CYT FRONT C.C CAB/MER(P07) 4P 1500 6U US"/>
    <m/>
    <d v="2011-01-10T00:00:00"/>
    <x v="1"/>
    <x v="1"/>
    <n v="2304"/>
    <x v="27"/>
    <x v="7"/>
  </r>
  <r>
    <n v="1255391"/>
    <n v="10044194"/>
    <s v="CYT FRONT C.SAUV(P07) STICK 1500 6U US"/>
    <m/>
    <d v="2011-01-10T00:00:00"/>
    <x v="1"/>
    <x v="1"/>
    <n v="3040"/>
    <x v="27"/>
    <x v="7"/>
  </r>
  <r>
    <n v="1257945"/>
    <n v="10029563"/>
    <s v="CYT CASILL S.BLC STLV 375 24U LATAM"/>
    <m/>
    <d v="2011-01-10T00:00:00"/>
    <x v="3"/>
    <x v="1"/>
    <n v="148"/>
    <x v="27"/>
    <x v="7"/>
  </r>
  <r>
    <n v="1257911"/>
    <n v="10022501"/>
    <s v="CYT FRONT S.BLC(P06) 750 6U PL"/>
    <m/>
    <d v="2011-01-10T00:00:00"/>
    <x v="2"/>
    <x v="1"/>
    <n v="110"/>
    <x v="27"/>
    <x v="7"/>
  </r>
  <r>
    <n v="7079594"/>
    <n v="10044177"/>
    <s v="MPO V.MPO C.SAUV/MERL(P05)STLV75012UVAS"/>
    <m/>
    <d v="2011-01-10T00:00:00"/>
    <x v="1"/>
    <x v="1"/>
    <n v="154"/>
    <x v="27"/>
    <x v="7"/>
  </r>
  <r>
    <n v="1254530"/>
    <n v="10029723"/>
    <s v="CYT FRONT CAB/MER(P07)1500 6U US"/>
    <m/>
    <d v="2011-01-10T00:00:00"/>
    <x v="1"/>
    <x v="1"/>
    <n v="12000"/>
    <x v="27"/>
    <x v="7"/>
  </r>
  <r>
    <n v="1256638"/>
    <n v="10041078"/>
    <s v="CYT FRONT MERL STLV(P06) 1500 6U CA"/>
    <m/>
    <d v="2011-01-10T00:00:00"/>
    <x v="1"/>
    <x v="1"/>
    <n v="3040"/>
    <x v="27"/>
    <x v="7"/>
  </r>
  <r>
    <n v="1257811"/>
    <n v="10026752"/>
    <s v="CA RESERVA MERLOT 750 6U VEU"/>
    <m/>
    <d v="2011-01-10T00:00:00"/>
    <x v="1"/>
    <x v="1"/>
    <n v="294.44444440000001"/>
    <x v="27"/>
    <x v="7"/>
  </r>
  <r>
    <n v="1259018"/>
    <n v="10041075"/>
    <s v="CYT FRONT C.SAUV/MERL(P06)STLV1500 6U CA"/>
    <m/>
    <d v="2011-01-10T00:00:00"/>
    <x v="1"/>
    <x v="1"/>
    <n v="3879"/>
    <x v="27"/>
    <x v="7"/>
  </r>
  <r>
    <n v="7079654"/>
    <n v="12006379"/>
    <s v="1175 S.BLC TERRUNYO 0750 ST 2009 1U US"/>
    <m/>
    <d v="2011-01-10T00:00:00"/>
    <x v="3"/>
    <x v="1"/>
    <n v="54.999999989999999"/>
    <x v="27"/>
    <x v="7"/>
  </r>
  <r>
    <n v="1257093"/>
    <n v="10038105"/>
    <s v="CYT CASILL SHIRAZ 750 12U (C/ESP) CA"/>
    <m/>
    <d v="2011-01-10T00:00:00"/>
    <x v="3"/>
    <x v="1"/>
    <n v="110"/>
    <x v="27"/>
    <x v="7"/>
  </r>
  <r>
    <n v="1257746"/>
    <n v="10020006"/>
    <s v="CYT CASILL SHIRAZ 750 12U VES"/>
    <m/>
    <d v="2011-01-10T00:00:00"/>
    <x v="3"/>
    <x v="1"/>
    <n v="195"/>
    <x v="27"/>
    <x v="7"/>
  </r>
  <r>
    <n v="1257899"/>
    <n v="10045707"/>
    <s v="CYT CYT RVDO CARM/C.SAUV 750 12U PE"/>
    <m/>
    <d v="2011-01-10T00:00:00"/>
    <x v="1"/>
    <x v="1"/>
    <n v="1387"/>
    <x v="27"/>
    <x v="7"/>
  </r>
  <r>
    <n v="7079614"/>
    <n v="10037031"/>
    <s v="CS RESERVA MALBEC(P08)750 12U 2007 JP"/>
    <m/>
    <d v="2011-01-10T00:00:00"/>
    <x v="3"/>
    <x v="1"/>
    <n v="49.999999989999999"/>
    <x v="27"/>
    <x v="7"/>
  </r>
  <r>
    <n v="1255266"/>
    <n v="10049044"/>
    <s v="CYT FRONT LATE HARVEST 750 12U PE"/>
    <m/>
    <d v="2011-01-10T00:00:00"/>
    <x v="3"/>
    <x v="1"/>
    <n v="56"/>
    <x v="27"/>
    <x v="7"/>
  </r>
  <r>
    <n v="1257779"/>
    <n v="10049629"/>
    <s v="CYT CAS RVA PR C.SAUV ECO 750 12U2009VEU"/>
    <m/>
    <d v="2011-01-10T00:00:00"/>
    <x v="3"/>
    <x v="1"/>
    <n v="56"/>
    <x v="27"/>
    <x v="7"/>
  </r>
  <r>
    <n v="1258189"/>
    <n v="10049615"/>
    <s v="CYT CAS RVA PR C.SAUV ECO 750 12U2009VES"/>
    <m/>
    <d v="2011-01-10T00:00:00"/>
    <x v="3"/>
    <x v="1"/>
    <n v="42.000000010000001"/>
    <x v="27"/>
    <x v="7"/>
  </r>
  <r>
    <n v="1258188"/>
    <n v="10049604"/>
    <s v="CYT CAS RVA PR C.SAUV ECO 750 6U 2009 NL"/>
    <m/>
    <d v="2011-01-10T00:00:00"/>
    <x v="3"/>
    <x v="1"/>
    <n v="56.000000010000001"/>
    <x v="27"/>
    <x v="7"/>
  </r>
  <r>
    <n v="1256937"/>
    <n v="10047789"/>
    <s v="CYT CASILL SHI/RO ST 750 6U 2010 GB"/>
    <m/>
    <d v="2011-01-10T00:00:00"/>
    <x v="3"/>
    <x v="1"/>
    <n v="350"/>
    <x v="27"/>
    <x v="7"/>
  </r>
  <r>
    <n v="7079360"/>
    <n v="10048884"/>
    <s v="CS RESERVA S.BLC STLV(P08) 750 6U2010VEU"/>
    <m/>
    <d v="2011-01-10T00:00:00"/>
    <x v="3"/>
    <x v="1"/>
    <n v="25"/>
    <x v="27"/>
    <x v="7"/>
  </r>
  <r>
    <n v="7079362"/>
    <n v="10033399"/>
    <s v="CS RESERVA SYRAH(P08) 750 6U 2007 VEU"/>
    <m/>
    <d v="2011-01-10T00:00:00"/>
    <x v="3"/>
    <x v="1"/>
    <n v="25"/>
    <x v="27"/>
    <x v="7"/>
  </r>
  <r>
    <n v="7079363"/>
    <n v="10047153"/>
    <s v="CS RESERVA C.SAUV(P08) 750 6U 2009 VEU"/>
    <m/>
    <d v="2011-01-10T00:00:00"/>
    <x v="3"/>
    <x v="1"/>
    <n v="95"/>
    <x v="27"/>
    <x v="7"/>
  </r>
  <r>
    <n v="1257057"/>
    <n v="10038606"/>
    <s v="CYT CASILL SHIRAZ 750 12U 2009 VIN"/>
    <m/>
    <d v="2011-01-10T00:00:00"/>
    <x v="3"/>
    <x v="1"/>
    <n v="132"/>
    <x v="27"/>
    <x v="7"/>
  </r>
  <r>
    <n v="7079319"/>
    <n v="10046226"/>
    <s v="CS C.SUR TOC CHARD(P08)ST 750 12U VEU"/>
    <m/>
    <d v="2011-01-10T00:00:00"/>
    <x v="3"/>
    <x v="1"/>
    <n v="300"/>
    <x v="27"/>
    <x v="7"/>
  </r>
  <r>
    <n v="1257807"/>
    <n v="10044589"/>
    <s v="CYT FRONT C.SAUV BLUSH(P06)750 12U CO"/>
    <m/>
    <d v="2011-01-10T00:00:00"/>
    <x v="3"/>
    <x v="1"/>
    <n v="168"/>
    <x v="27"/>
    <x v="7"/>
  </r>
  <r>
    <n v="7079434"/>
    <n v="10028197"/>
    <s v="CS CONO SUR C.SAUV STLV(P07) 750 12U CA"/>
    <m/>
    <d v="2011-01-10T00:00:00"/>
    <x v="1"/>
    <x v="1"/>
    <n v="327"/>
    <x v="27"/>
    <x v="7"/>
  </r>
  <r>
    <n v="1257939"/>
    <n v="10038033"/>
    <s v="CYT CASILL S.BLC STLV 375 24U PE"/>
    <m/>
    <d v="2011-01-10T00:00:00"/>
    <x v="3"/>
    <x v="1"/>
    <n v="36"/>
    <x v="27"/>
    <x v="7"/>
  </r>
  <r>
    <n v="1257394"/>
    <n v="10051738"/>
    <s v="CYT CASILL C.SAUV(ND) 375 12U 2010 GB"/>
    <m/>
    <d v="2011-01-10T00:00:00"/>
    <x v="3"/>
    <x v="1"/>
    <n v="665"/>
    <x v="27"/>
    <x v="7"/>
  </r>
  <r>
    <n v="1256066"/>
    <n v="10045054"/>
    <s v="CYT CASILL MERL ECO 750 12U US"/>
    <m/>
    <d v="2011-01-10T00:00:00"/>
    <x v="3"/>
    <x v="1"/>
    <n v="1240"/>
    <x v="27"/>
    <x v="7"/>
  </r>
  <r>
    <n v="1256831"/>
    <n v="10037336"/>
    <s v="CYT CASILL VIOG STLV 750 12U 2009 CN"/>
    <m/>
    <d v="2011-01-10T00:00:00"/>
    <x v="3"/>
    <x v="1"/>
    <n v="76.999999979999998"/>
    <x v="27"/>
    <x v="7"/>
  </r>
  <r>
    <n v="1257645"/>
    <n v="10048628"/>
    <s v="CYT TRIO RVA CHARD(P10)750 12U 2009 CN"/>
    <m/>
    <d v="2011-01-10T00:00:00"/>
    <x v="3"/>
    <x v="1"/>
    <n v="76.999999979999998"/>
    <x v="27"/>
    <x v="7"/>
  </r>
  <r>
    <n v="7079679"/>
    <n v="10048889"/>
    <s v="CS RESERVA S.BLC STLV(P08)750 12U 2010CL"/>
    <m/>
    <d v="2011-01-10T00:00:00"/>
    <x v="3"/>
    <x v="1"/>
    <n v="280"/>
    <x v="27"/>
    <x v="7"/>
  </r>
  <r>
    <n v="1258005"/>
    <n v="10050856"/>
    <s v="CYT TRIO RVA MERL(P10)750 12U 2010 MX"/>
    <m/>
    <d v="2011-01-10T00:00:00"/>
    <x v="3"/>
    <x v="1"/>
    <n v="504"/>
    <x v="27"/>
    <x v="7"/>
  </r>
  <r>
    <n v="1258192"/>
    <n v="10050863"/>
    <s v="CYT TRIO RVA MERL(P10)750 12U 2010 TW"/>
    <m/>
    <d v="2011-01-10T00:00:00"/>
    <x v="3"/>
    <x v="1"/>
    <n v="70.000000009999994"/>
    <x v="27"/>
    <x v="7"/>
  </r>
  <r>
    <n v="1258006"/>
    <n v="12006415"/>
    <s v="2113 MERLOT TRIO 0750 CH 2010"/>
    <m/>
    <d v="2011-01-10T00:00:00"/>
    <x v="3"/>
    <x v="1"/>
    <n v="2176"/>
    <x v="27"/>
    <x v="7"/>
  </r>
  <r>
    <n v="1257901"/>
    <n v="10048998"/>
    <s v="CYT FRONT C.SAUV(P06) 750 6U 2010 VEU"/>
    <m/>
    <d v="2011-01-10T00:00:00"/>
    <x v="3"/>
    <x v="1"/>
    <n v="1259"/>
    <x v="27"/>
    <x v="7"/>
  </r>
  <r>
    <n v="7079954"/>
    <n v="10029889"/>
    <s v="CS REY L.ANDES RVA C.SAUV(P08)750 6U VEU"/>
    <m/>
    <d v="2011-01-10T00:00:00"/>
    <x v="1"/>
    <x v="1"/>
    <n v="587.55555560000005"/>
    <x v="27"/>
    <x v="7"/>
  </r>
  <r>
    <n v="7079376"/>
    <n v="10044077"/>
    <s v="MPO MPO VOLANDAS C.SA/RO(ST)75012U2010GB"/>
    <m/>
    <d v="2011-01-10T00:00:00"/>
    <x v="3"/>
    <x v="1"/>
    <n v="60.000000010000001"/>
    <x v="27"/>
    <x v="7"/>
  </r>
  <r>
    <n v="7079885"/>
    <n v="10040321"/>
    <s v="MPO GRAN DEVOCION SYR/PET 750 6U 2008VEU"/>
    <m/>
    <d v="2011-01-10T00:00:00"/>
    <x v="9"/>
    <x v="1"/>
    <n v="110"/>
    <x v="27"/>
    <x v="7"/>
  </r>
  <r>
    <n v="7079083"/>
    <n v="10046228"/>
    <s v="CS C.SUR TOC CHARD(P08)STL 750 12U NORD"/>
    <m/>
    <d v="2011-01-10T00:00:00"/>
    <x v="3"/>
    <x v="1"/>
    <n v="1128"/>
    <x v="27"/>
    <x v="7"/>
  </r>
  <r>
    <n v="1257111"/>
    <n v="10051673"/>
    <s v="CYT FRONT CHARD(STLV)(P06)750 12U2010VEU"/>
    <m/>
    <d v="2011-01-10T00:00:00"/>
    <x v="3"/>
    <x v="1"/>
    <n v="165"/>
    <x v="27"/>
    <x v="7"/>
  </r>
  <r>
    <n v="7079872"/>
    <n v="10046198"/>
    <s v="CS C.SUR TOC CHARD(P08)STL 750 6U VEU"/>
    <m/>
    <d v="2011-01-10T00:00:00"/>
    <x v="3"/>
    <x v="1"/>
    <n v="165"/>
    <x v="27"/>
    <x v="7"/>
  </r>
  <r>
    <n v="7079935"/>
    <n v="10046229"/>
    <s v="CS C.SUR TOC S.BLC(P08)STL 750 12U VEU"/>
    <m/>
    <d v="2011-01-10T00:00:00"/>
    <x v="3"/>
    <x v="1"/>
    <n v="1176"/>
    <x v="27"/>
    <x v="7"/>
  </r>
  <r>
    <n v="7079461"/>
    <n v="10051876"/>
    <s v="MPO V.MPO VTAL S.BLC(P09)STL75012U2010JP"/>
    <m/>
    <d v="2011-01-10T00:00:00"/>
    <x v="3"/>
    <x v="1"/>
    <n v="112"/>
    <x v="27"/>
    <x v="7"/>
  </r>
  <r>
    <n v="7079345"/>
    <n v="10049778"/>
    <s v="CS C.SUR TOC S.BLC (P08) STL 750 6U CZ"/>
    <m/>
    <d v="2011-01-10T00:00:00"/>
    <x v="3"/>
    <x v="1"/>
    <n v="33.999999989999999"/>
    <x v="27"/>
    <x v="7"/>
  </r>
  <r>
    <n v="7079400"/>
    <n v="10051619"/>
    <s v="MPO V.MPO TENTA RVA ESP S.BLC 750 12U CN"/>
    <m/>
    <d v="2011-01-10T00:00:00"/>
    <x v="3"/>
    <x v="1"/>
    <n v="70.000000009999994"/>
    <x v="27"/>
    <x v="7"/>
  </r>
  <r>
    <n v="1256853"/>
    <n v="10044594"/>
    <s v="CYT FRONT S.BLC STLV(P06)(BI)750 6U AFRI"/>
    <m/>
    <d v="2011-01-10T00:00:00"/>
    <x v="3"/>
    <x v="1"/>
    <n v="140"/>
    <x v="27"/>
    <x v="7"/>
  </r>
  <r>
    <n v="1257227"/>
    <n v="10047284"/>
    <s v="CYT CYT S.BLC(P09)STLV 750 12U 2010 GB"/>
    <m/>
    <d v="2011-01-10T00:00:00"/>
    <x v="3"/>
    <x v="1"/>
    <n v="140"/>
    <x v="27"/>
    <x v="7"/>
  </r>
  <r>
    <n v="7079612"/>
    <n v="10051393"/>
    <s v="CS CONO SUR P.NOIR STL(P07)750 6U 2010GB"/>
    <n v="386"/>
    <d v="2011-01-10T00:00:00"/>
    <x v="6"/>
    <x v="2"/>
    <n v="386"/>
    <x v="27"/>
    <x v="7"/>
  </r>
  <r>
    <n v="1257745"/>
    <n v="10032194"/>
    <s v="CYT CASILL S.BLC STLV 375 24U VES"/>
    <m/>
    <d v="2011-01-10T00:00:00"/>
    <x v="3"/>
    <x v="1"/>
    <n v="36"/>
    <x v="27"/>
    <x v="7"/>
  </r>
  <r>
    <n v="1257660"/>
    <n v="10049767"/>
    <s v="CA CLASSICO S.BLC STLV(STIC) 750 6U VEU"/>
    <m/>
    <d v="2011-01-10T00:00:00"/>
    <x v="3"/>
    <x v="1"/>
    <n v="67.999999990000006"/>
    <x v="27"/>
    <x v="7"/>
  </r>
  <r>
    <n v="7079129"/>
    <n v="10049776"/>
    <s v="CS C.SUR TOC CHARD (P08 )STL 750 6U CZ"/>
    <m/>
    <d v="2011-01-10T00:00:00"/>
    <x v="3"/>
    <x v="1"/>
    <n v="160"/>
    <x v="27"/>
    <x v="7"/>
  </r>
  <r>
    <n v="7079779"/>
    <n v="10034656"/>
    <s v="CS CONO SUR C.SAUV STLV(P07) 375 24U JP"/>
    <m/>
    <d v="2011-01-10T00:00:00"/>
    <x v="3"/>
    <x v="1"/>
    <n v="17"/>
    <x v="27"/>
    <x v="7"/>
  </r>
  <r>
    <n v="7080075"/>
    <n v="10041592"/>
    <s v="CS CONO SUR C.SAUV ST(P07)750 6U NORD"/>
    <m/>
    <d v="2011-01-10T00:00:00"/>
    <x v="3"/>
    <x v="1"/>
    <n v="260"/>
    <x v="27"/>
    <x v="7"/>
  </r>
  <r>
    <n v="1258218"/>
    <n v="12003699"/>
    <s v="2347 C.SAUV P.ALTO 0750 CH"/>
    <m/>
    <d v="2011-01-10T00:00:00"/>
    <x v="3"/>
    <x v="1"/>
    <n v="804"/>
    <x v="27"/>
    <x v="7"/>
  </r>
  <r>
    <n v="1257823"/>
    <n v="10051562"/>
    <s v="CYT SUNR CARM(P08)STLV  750 12U 2010JP"/>
    <m/>
    <d v="2011-01-10T00:00:00"/>
    <x v="3"/>
    <x v="1"/>
    <n v="680"/>
    <x v="27"/>
    <x v="7"/>
  </r>
  <r>
    <n v="1257975"/>
    <n v="10041215"/>
    <s v="CYT SUNR CARM(P08) 750 6U PL"/>
    <m/>
    <d v="2011-01-10T00:00:00"/>
    <x v="3"/>
    <x v="1"/>
    <n v="190"/>
    <x v="27"/>
    <x v="7"/>
  </r>
  <r>
    <n v="1258012"/>
    <n v="10041224"/>
    <s v="CYT SUNR CARM(P08) 750 6U RU"/>
    <m/>
    <d v="2011-01-10T00:00:00"/>
    <x v="3"/>
    <x v="1"/>
    <n v="386"/>
    <x v="27"/>
    <x v="7"/>
  </r>
  <r>
    <n v="1258002"/>
    <n v="10051467"/>
    <s v="CYT C.IGNACIO S.BLC 750 12U 2010 GB"/>
    <m/>
    <d v="2011-01-10T00:00:00"/>
    <x v="3"/>
    <x v="1"/>
    <n v="382"/>
    <x v="27"/>
    <x v="7"/>
  </r>
  <r>
    <n v="1257642"/>
    <n v="10038424"/>
    <s v="CYT CASILL P.NOIR 750 12U 2009 VES"/>
    <m/>
    <d v="2011-01-10T00:00:00"/>
    <x v="3"/>
    <x v="1"/>
    <n v="65.999999990000006"/>
    <x v="27"/>
    <x v="7"/>
  </r>
  <r>
    <n v="1258008"/>
    <n v="10047535"/>
    <s v="CA FINISIMO C.SAUV(HC)750 6U 2008  VIN"/>
    <m/>
    <d v="2011-01-10T00:00:00"/>
    <x v="3"/>
    <x v="1"/>
    <n v="98"/>
    <x v="27"/>
    <x v="7"/>
  </r>
  <r>
    <n v="7079786"/>
    <n v="10046227"/>
    <s v="CS C.SUR TOC CHARD(P08)ST 750 12U VAS"/>
    <m/>
    <d v="2011-01-10T00:00:00"/>
    <x v="3"/>
    <x v="1"/>
    <n v="330"/>
    <x v="27"/>
    <x v="7"/>
  </r>
  <r>
    <n v="7079922"/>
    <n v="10050097"/>
    <s v="CS RESERVA MERL(P08) 750 6U 2009 VEU"/>
    <m/>
    <d v="2011-01-10T00:00:00"/>
    <x v="3"/>
    <x v="1"/>
    <n v="4416.4444439999997"/>
    <x v="27"/>
    <x v="7"/>
  </r>
  <r>
    <n v="7079923"/>
    <n v="10052075"/>
    <s v="CS VISION MERL(P08) 750 6U 2009 MX"/>
    <m/>
    <d v="2011-01-10T00:00:00"/>
    <x v="3"/>
    <x v="1"/>
    <n v="275"/>
    <x v="27"/>
    <x v="7"/>
  </r>
  <r>
    <n v="1257904"/>
    <n v="10048995"/>
    <s v="CYT FRONT C.SAUV ST(P06)750 12U 2010 VEU"/>
    <m/>
    <d v="2011-01-10T00:00:00"/>
    <x v="3"/>
    <x v="1"/>
    <n v="200"/>
    <x v="27"/>
    <x v="7"/>
  </r>
  <r>
    <n v="1257517"/>
    <n v="10048640"/>
    <s v="CYTTRIORVAC.S(P10)(90P/G)7506U2008(MS)DE"/>
    <m/>
    <d v="2011-01-10T00:00:00"/>
    <x v="3"/>
    <x v="1"/>
    <n v="17"/>
    <x v="27"/>
    <x v="7"/>
  </r>
  <r>
    <n v="7079510"/>
    <n v="10050487"/>
    <s v="MPO GRAN DEVOCION SYR/VIOG 750 6U VEU"/>
    <m/>
    <d v="2011-01-10T00:00:00"/>
    <x v="3"/>
    <x v="1"/>
    <n v="110"/>
    <x v="27"/>
    <x v="7"/>
  </r>
  <r>
    <n v="7079516"/>
    <n v="10048885"/>
    <s v="CS RESERVA S.BLC STLV(P08)750 6U 2010GB"/>
    <m/>
    <d v="2011-01-10T00:00:00"/>
    <x v="3"/>
    <x v="1"/>
    <n v="55.000000010000001"/>
    <x v="27"/>
    <x v="7"/>
  </r>
  <r>
    <n v="7079156"/>
    <n v="10048883"/>
    <s v="CS RESERVA S.BLC STL(P08)7506U2010NORD"/>
    <m/>
    <d v="2011-01-10T00:00:00"/>
    <x v="3"/>
    <x v="1"/>
    <n v="17.555555550000001"/>
    <x v="27"/>
    <x v="7"/>
  </r>
  <r>
    <n v="7079430"/>
    <n v="10047130"/>
    <s v="CS VISION C.SAUV (P08)750 6U 2009 VEU"/>
    <m/>
    <d v="2011-01-10T00:00:00"/>
    <x v="3"/>
    <x v="1"/>
    <n v="70"/>
    <x v="27"/>
    <x v="7"/>
  </r>
  <r>
    <n v="7079840"/>
    <n v="10046222"/>
    <s v="CS C.SUR TOC C.SAU/ME(P08)ST 750 6U NORD"/>
    <m/>
    <d v="2011-01-10T00:00:00"/>
    <x v="3"/>
    <x v="1"/>
    <n v="742"/>
    <x v="27"/>
    <x v="7"/>
  </r>
  <r>
    <n v="7079937"/>
    <n v="10046237"/>
    <s v="CS C.SUR TOC C.SAUV(P08)STL 750 12U VEU"/>
    <m/>
    <d v="2011-01-10T00:00:00"/>
    <x v="3"/>
    <x v="1"/>
    <n v="588"/>
    <x v="27"/>
    <x v="7"/>
  </r>
  <r>
    <n v="7079375"/>
    <n v="10043555"/>
    <s v="MPO V.MPO VOLANDAS C.SAUV STLV 750 12UGB"/>
    <m/>
    <d v="2011-01-10T00:00:00"/>
    <x v="3"/>
    <x v="1"/>
    <n v="120"/>
    <x v="27"/>
    <x v="7"/>
  </r>
  <r>
    <n v="1257079"/>
    <n v="10044011"/>
    <s v="CYT NORTE CHICO ROS STL(JN)750 12U2010GB"/>
    <m/>
    <d v="2011-01-10T00:00:00"/>
    <x v="5"/>
    <x v="1"/>
    <n v="250"/>
    <x v="27"/>
    <x v="7"/>
  </r>
  <r>
    <n v="7080235"/>
    <n v="10047982"/>
    <s v="MPO V.MPO BLEND ROSE(P09) 750 12U CO"/>
    <m/>
    <d v="2011-01-10T00:00:00"/>
    <x v="3"/>
    <x v="1"/>
    <n v="436"/>
    <x v="27"/>
    <x v="7"/>
  </r>
  <r>
    <n v="7079432"/>
    <n v="10050110"/>
    <s v="CS VISION MERL(P08) 750 6U 2009 VEU"/>
    <m/>
    <d v="2011-01-10T00:00:00"/>
    <x v="3"/>
    <x v="1"/>
    <n v="140"/>
    <x v="27"/>
    <x v="7"/>
  </r>
  <r>
    <n v="1258077"/>
    <n v="12006401"/>
    <s v="2182 CARME CASILL ECO 0750 CH 2010"/>
    <m/>
    <d v="2011-01-10T00:00:00"/>
    <x v="3"/>
    <x v="1"/>
    <n v="533"/>
    <x v="27"/>
    <x v="7"/>
  </r>
  <r>
    <n v="1257357"/>
    <n v="10047789"/>
    <s v="CYT CASILL SHI/RO ST 750 6U 2010 GB"/>
    <m/>
    <d v="2011-01-10T00:00:00"/>
    <x v="3"/>
    <x v="1"/>
    <n v="1107"/>
    <x v="27"/>
    <x v="7"/>
  </r>
  <r>
    <n v="1238650"/>
    <n v="12006226"/>
    <s v="1152 CHARD RIBERAS 0750 CH 2010"/>
    <m/>
    <d v="2011-01-10T00:00:00"/>
    <x v="3"/>
    <x v="1"/>
    <n v="1533.7777779999999"/>
    <x v="27"/>
    <x v="7"/>
  </r>
  <r>
    <n v="1257120"/>
    <n v="10051282"/>
    <s v="CYT G.RVA RIBERAS CHARD 750 6U 2010 VEU"/>
    <m/>
    <d v="2011-01-10T00:00:00"/>
    <x v="3"/>
    <x v="1"/>
    <n v="105"/>
    <x v="27"/>
    <x v="7"/>
  </r>
  <r>
    <n v="1256648"/>
    <n v="10038409"/>
    <s v="CYT CASILL P.NOIR 750 6U 2009 RU"/>
    <m/>
    <d v="2011-01-10T00:00:00"/>
    <x v="3"/>
    <x v="1"/>
    <n v="174.44444440000001"/>
    <x v="27"/>
    <x v="7"/>
  </r>
  <r>
    <n v="1256303"/>
    <n v="10045264"/>
    <s v="CYT CASILL MALB ECO 750 12U 2010 LCBO CA"/>
    <m/>
    <d v="2011-01-10T00:00:00"/>
    <x v="3"/>
    <x v="1"/>
    <n v="280"/>
    <x v="27"/>
    <x v="7"/>
  </r>
  <r>
    <n v="1257418"/>
    <n v="10050867"/>
    <s v="CYT TRIO RVA MERL(P10)750 12U 2010 VES"/>
    <m/>
    <d v="2011-01-10T00:00:00"/>
    <x v="3"/>
    <x v="1"/>
    <n v="112"/>
    <x v="27"/>
    <x v="7"/>
  </r>
  <r>
    <n v="1254327"/>
    <n v="10020063"/>
    <s v="CYT CASILL SHIRAZ 750 12U VAR"/>
    <m/>
    <d v="2011-01-10T00:00:00"/>
    <x v="3"/>
    <x v="1"/>
    <n v="56.000000010000001"/>
    <x v="27"/>
    <x v="7"/>
  </r>
  <r>
    <n v="7079312"/>
    <n v="10048768"/>
    <s v="CS RESERVA CHARD ST(P08)750 12U 2010VEU"/>
    <m/>
    <d v="2011-01-10T00:00:00"/>
    <x v="3"/>
    <x v="1"/>
    <n v="19"/>
    <x v="27"/>
    <x v="7"/>
  </r>
  <r>
    <n v="1256314"/>
    <n v="10044920"/>
    <s v="CYT CASILL C.SAUV ECO 750 12U 2009 VEU"/>
    <m/>
    <d v="2011-01-10T00:00:00"/>
    <x v="3"/>
    <x v="1"/>
    <n v="97"/>
    <x v="27"/>
    <x v="7"/>
  </r>
  <r>
    <n v="1257935"/>
    <n v="10045058"/>
    <s v="CYT CASILL MERL ECO 750 12U VES"/>
    <m/>
    <d v="2011-01-10T00:00:00"/>
    <x v="5"/>
    <x v="1"/>
    <n v="318"/>
    <x v="27"/>
    <x v="7"/>
  </r>
  <r>
    <n v="1258011"/>
    <n v="10035776"/>
    <s v="CYT CASILL CHARD 750 6U 2009 DE/BE"/>
    <m/>
    <d v="2011-01-10T00:00:00"/>
    <x v="5"/>
    <x v="1"/>
    <n v="462"/>
    <x v="27"/>
    <x v="7"/>
  </r>
  <r>
    <n v="1257532"/>
    <n v="10045159"/>
    <s v="CYT CASILL S.BLC ECO  750 6U 2010 PT"/>
    <m/>
    <d v="2011-01-10T00:00:00"/>
    <x v="5"/>
    <x v="1"/>
    <n v="95"/>
    <x v="27"/>
    <x v="7"/>
  </r>
  <r>
    <n v="1255602"/>
    <n v="10043410"/>
    <s v="CYT CASILL C.SAUV 750 12U MX"/>
    <m/>
    <d v="2011-01-10T00:00:00"/>
    <x v="3"/>
    <x v="1"/>
    <n v="98"/>
    <x v="27"/>
    <x v="7"/>
  </r>
  <r>
    <n v="1255379"/>
    <n v="10043410"/>
    <s v="CYT CASILL C.SAUV 750 12U MX"/>
    <m/>
    <d v="2011-01-10T00:00:00"/>
    <x v="3"/>
    <x v="1"/>
    <n v="105"/>
    <x v="27"/>
    <x v="7"/>
  </r>
  <r>
    <n v="7080154"/>
    <n v="12006613"/>
    <s v="2144 ROSE MPO SPARK 750 CH 2010"/>
    <m/>
    <d v="2011-01-10T00:00:00"/>
    <x v="4"/>
    <x v="1"/>
    <n v="1666.666667"/>
    <x v="27"/>
    <x v="7"/>
  </r>
  <r>
    <n v="1252657"/>
    <n v="12006248"/>
    <s v="1143 RIESL SPARK 0750 CH (0107) 2010"/>
    <m/>
    <d v="2011-01-10T00:00:00"/>
    <x v="4"/>
    <x v="1"/>
    <n v="5111.1111110000002"/>
    <x v="27"/>
    <x v="7"/>
  </r>
  <r>
    <n v="7080045"/>
    <n v="10051857"/>
    <s v="PA P.ALTO RVA S.BLC STLV 750 6U 2010 AU"/>
    <m/>
    <d v="2011-01-10T00:00:00"/>
    <x v="5"/>
    <x v="1"/>
    <n v="385"/>
    <x v="27"/>
    <x v="7"/>
  </r>
  <r>
    <n v="1257211"/>
    <n v="10048258"/>
    <s v="PA P.ALTO RVA S.BLC STLV 750 6U 2010 DK"/>
    <m/>
    <d v="2011-01-10T00:00:00"/>
    <x v="5"/>
    <x v="1"/>
    <n v="2225"/>
    <x v="27"/>
    <x v="7"/>
  </r>
  <r>
    <n v="1257359"/>
    <n v="10044929"/>
    <s v="CYT CASILL C.SAUV ECO750 12U LATAM"/>
    <m/>
    <d v="2011-01-10T00:00:00"/>
    <x v="5"/>
    <x v="1"/>
    <n v="350"/>
    <x v="27"/>
    <x v="7"/>
  </r>
  <r>
    <n v="1257614"/>
    <n v="10044940"/>
    <s v="CYT CASILL C.SAUV ECO 750 12U VES"/>
    <m/>
    <d v="2011-01-10T00:00:00"/>
    <x v="5"/>
    <x v="1"/>
    <n v="1694"/>
    <x v="27"/>
    <x v="7"/>
  </r>
  <r>
    <n v="1258998"/>
    <n v="12006401"/>
    <s v="2182 CARME CASILL ECO 0750 CH 2010"/>
    <m/>
    <d v="2011-01-10T00:00:00"/>
    <x v="3"/>
    <x v="1"/>
    <n v="166.66666670000001"/>
    <x v="27"/>
    <x v="7"/>
  </r>
  <r>
    <n v="1257516"/>
    <n v="10048607"/>
    <s v="CYT TRIO RVA CHARD(P10)750 6U 2009(MS)DE"/>
    <m/>
    <d v="2011-01-10T00:00:00"/>
    <x v="3"/>
    <x v="1"/>
    <n v="44"/>
    <x v="27"/>
    <x v="7"/>
  </r>
  <r>
    <n v="1257356"/>
    <n v="10045048"/>
    <s v="CYT CASILL MERL ECO 750 12U LATAM"/>
    <m/>
    <d v="2011-01-10T00:00:00"/>
    <x v="5"/>
    <x v="1"/>
    <n v="140"/>
    <x v="27"/>
    <x v="7"/>
  </r>
  <r>
    <n v="1257432"/>
    <n v="10051674"/>
    <s v="CYT FRONT CHARD(P06) 750 12U 2010 VEU"/>
    <m/>
    <d v="2011-01-10T00:00:00"/>
    <x v="2"/>
    <x v="1"/>
    <n v="99.999999979999998"/>
    <x v="27"/>
    <x v="7"/>
  </r>
  <r>
    <n v="1256860"/>
    <n v="10044964"/>
    <s v="CYT CASILL CARM ECO 750 12U 2010 VIN"/>
    <m/>
    <d v="2011-01-10T00:00:00"/>
    <x v="5"/>
    <x v="1"/>
    <n v="252"/>
    <x v="27"/>
    <x v="7"/>
  </r>
  <r>
    <n v="1257808"/>
    <n v="10044977"/>
    <s v="CYT CASILL CARM ECO 750 12U VES"/>
    <m/>
    <d v="2011-01-10T00:00:00"/>
    <x v="5"/>
    <x v="1"/>
    <n v="265"/>
    <x v="27"/>
    <x v="7"/>
  </r>
  <r>
    <n v="1257686"/>
    <n v="10051167"/>
    <s v="CYT CASILL CARM ECO STIC 750 6U 2010 RU"/>
    <m/>
    <d v="2011-01-10T00:00:00"/>
    <x v="5"/>
    <x v="1"/>
    <n v="730"/>
    <x v="27"/>
    <x v="7"/>
  </r>
  <r>
    <n v="1257112"/>
    <n v="10044963"/>
    <s v="CYT CASILL CARM ECO 750 12U 2010 VEU"/>
    <m/>
    <d v="2011-01-10T00:00:00"/>
    <x v="5"/>
    <x v="1"/>
    <n v="69.999999990000006"/>
    <x v="27"/>
    <x v="7"/>
  </r>
  <r>
    <n v="1258075"/>
    <n v="10044972"/>
    <s v="CYT CASILL CARM ECO 750 12U LATAM"/>
    <m/>
    <d v="2011-01-10T00:00:00"/>
    <x v="5"/>
    <x v="1"/>
    <n v="126"/>
    <x v="27"/>
    <x v="7"/>
  </r>
  <r>
    <n v="1257097"/>
    <n v="10051162"/>
    <s v="CYT CASILL CARM ECO 750 12U 2010 C/ES CA"/>
    <m/>
    <d v="2011-01-10T00:00:00"/>
    <x v="5"/>
    <x v="1"/>
    <n v="140"/>
    <x v="27"/>
    <x v="7"/>
  </r>
  <r>
    <n v="1256841"/>
    <n v="10044975"/>
    <s v="CYT CASILL CARM ECO 750 12U VAR"/>
    <m/>
    <d v="2011-01-10T00:00:00"/>
    <x v="5"/>
    <x v="1"/>
    <n v="107"/>
    <x v="27"/>
    <x v="7"/>
  </r>
  <r>
    <n v="7079752"/>
    <n v="10038206"/>
    <s v="MPO SONATA RVA CARM 750 12U BR(WMP05 2)"/>
    <m/>
    <d v="2011-01-10T00:00:00"/>
    <x v="5"/>
    <x v="1"/>
    <n v="280"/>
    <x v="27"/>
    <x v="7"/>
  </r>
  <r>
    <n v="7079953"/>
    <n v="10052056"/>
    <s v="MPO V.MPO RVA CARM(P05) 750 6U FR"/>
    <m/>
    <d v="2011-01-10T00:00:00"/>
    <x v="5"/>
    <x v="1"/>
    <n v="140"/>
    <x v="27"/>
    <x v="7"/>
  </r>
  <r>
    <n v="7079518"/>
    <n v="10042768"/>
    <s v="CS RESERVA RIESL STLV(P08)750 12U 2010JP"/>
    <m/>
    <d v="2011-01-10T00:00:00"/>
    <x v="3"/>
    <x v="1"/>
    <n v="49.999999989999999"/>
    <x v="27"/>
    <x v="7"/>
  </r>
  <r>
    <n v="7079732"/>
    <n v="10052058"/>
    <s v="MPO V.MPO RVA CHARD(P05) 750 6U FR"/>
    <m/>
    <d v="2011-01-10T00:00:00"/>
    <x v="5"/>
    <x v="1"/>
    <n v="54.999999989999999"/>
    <x v="27"/>
    <x v="7"/>
  </r>
  <r>
    <n v="7079608"/>
    <n v="10035374"/>
    <s v="MPO V.MPO RVA CHARD(P05)STLV 750 12U VAS"/>
    <m/>
    <d v="2011-01-10T00:00:00"/>
    <x v="5"/>
    <x v="1"/>
    <n v="43.999999989999999"/>
    <x v="27"/>
    <x v="7"/>
  </r>
  <r>
    <n v="1257105"/>
    <n v="10035770"/>
    <s v="CYT CASILL CHARD 750 12U 2009 VEU"/>
    <m/>
    <d v="2011-01-10T00:00:00"/>
    <x v="5"/>
    <x v="1"/>
    <n v="54.999999989999999"/>
    <x v="27"/>
    <x v="7"/>
  </r>
  <r>
    <n v="1257437"/>
    <n v="10035789"/>
    <s v="CYT CASILL CHARD 750 12U 2009 VIN"/>
    <m/>
    <d v="2011-01-10T00:00:00"/>
    <x v="5"/>
    <x v="1"/>
    <n v="330"/>
    <x v="27"/>
    <x v="7"/>
  </r>
  <r>
    <n v="1257293"/>
    <n v="10020039"/>
    <s v="CYT CASILL CHARD 750 12U LATAM"/>
    <m/>
    <d v="2011-01-10T00:00:00"/>
    <x v="5"/>
    <x v="1"/>
    <n v="374"/>
    <x v="27"/>
    <x v="7"/>
  </r>
  <r>
    <n v="1257443"/>
    <n v="10020059"/>
    <s v="CYT CASILL CHARD 750 12U VAR"/>
    <m/>
    <d v="2011-01-10T00:00:00"/>
    <x v="5"/>
    <x v="1"/>
    <n v="88.000000009999994"/>
    <x v="27"/>
    <x v="7"/>
  </r>
  <r>
    <n v="1257533"/>
    <n v="10045603"/>
    <s v="CYT CASILL CHARD 750 6U 2009 PT"/>
    <m/>
    <d v="2011-01-10T00:00:00"/>
    <x v="5"/>
    <x v="1"/>
    <n v="85.000000009999994"/>
    <x v="27"/>
    <x v="7"/>
  </r>
  <r>
    <n v="1257098"/>
    <n v="10035771"/>
    <s v="CYT CASILL CHARD STLV 750 12U 2009 VEU"/>
    <m/>
    <d v="2011-01-10T00:00:00"/>
    <x v="5"/>
    <x v="1"/>
    <n v="229"/>
    <x v="27"/>
    <x v="7"/>
  </r>
  <r>
    <n v="1257398"/>
    <n v="10020066"/>
    <s v="CYT CASILL CHARD STLV 750 12U VAR"/>
    <m/>
    <d v="2011-01-10T00:00:00"/>
    <x v="5"/>
    <x v="1"/>
    <n v="55.999999989999999"/>
    <x v="27"/>
    <x v="7"/>
  </r>
  <r>
    <n v="1257563"/>
    <n v="10020004"/>
    <s v="CYT CASILL CHARD 750 12U VES"/>
    <m/>
    <d v="2011-01-10T00:00:00"/>
    <x v="5"/>
    <x v="1"/>
    <n v="264"/>
    <x v="27"/>
    <x v="7"/>
  </r>
  <r>
    <n v="1256684"/>
    <n v="10031779"/>
    <s v="CYT CASILL CHARD 750 6U RU"/>
    <m/>
    <d v="2011-01-10T00:00:00"/>
    <x v="5"/>
    <x v="1"/>
    <n v="1713.555556"/>
    <x v="27"/>
    <x v="7"/>
  </r>
  <r>
    <n v="7079822"/>
    <n v="12006366"/>
    <s v="2095 C.SAUV TERRUNYO 0750 CH 2008 1U VEU"/>
    <m/>
    <d v="2011-01-10T00:00:00"/>
    <x v="9"/>
    <x v="1"/>
    <n v="45.000000010000001"/>
    <x v="27"/>
    <x v="7"/>
  </r>
  <r>
    <n v="1257503"/>
    <n v="10045043"/>
    <s v="CYT CASILL MERL ECO 750 12U CN"/>
    <m/>
    <d v="2011-01-10T00:00:00"/>
    <x v="5"/>
    <x v="1"/>
    <n v="392"/>
    <x v="27"/>
    <x v="7"/>
  </r>
  <r>
    <n v="1256298"/>
    <n v="10046023"/>
    <s v="CA CLASSICO ROSE STIC 750 12U VE"/>
    <m/>
    <d v="2011-01-10T00:00:00"/>
    <x v="5"/>
    <x v="1"/>
    <n v="98"/>
    <x v="27"/>
    <x v="7"/>
  </r>
  <r>
    <n v="1257743"/>
    <n v="10020612"/>
    <s v="CYT CASILL C.SAUV(ND) 375 24U VES"/>
    <m/>
    <d v="2011-01-10T00:00:00"/>
    <x v="3"/>
    <x v="1"/>
    <n v="36"/>
    <x v="27"/>
    <x v="7"/>
  </r>
  <r>
    <n v="1257984"/>
    <n v="10045114"/>
    <s v="CYT CASILL S.BLC ECO 750 12U 2010 VEU"/>
    <m/>
    <d v="2011-01-10T00:00:00"/>
    <x v="5"/>
    <x v="1"/>
    <n v="100"/>
    <x v="27"/>
    <x v="7"/>
  </r>
  <r>
    <n v="1258112"/>
    <n v="10025604"/>
    <s v="CYT CASILL S.BLC STLV 750 12U LATAM"/>
    <m/>
    <d v="2011-01-10T00:00:00"/>
    <x v="5"/>
    <x v="1"/>
    <n v="697"/>
    <x v="27"/>
    <x v="7"/>
  </r>
  <r>
    <n v="1257433"/>
    <n v="10045143"/>
    <s v="CYT CASILL S.BLC STL ECO 750 6U 2010 VEU"/>
    <m/>
    <d v="2011-01-10T00:00:00"/>
    <x v="5"/>
    <x v="1"/>
    <n v="210"/>
    <x v="27"/>
    <x v="7"/>
  </r>
  <r>
    <n v="7079398"/>
    <n v="10047183"/>
    <s v="CS COUGAR CHARD 750 6U CN"/>
    <m/>
    <d v="2011-01-10T00:00:00"/>
    <x v="5"/>
    <x v="1"/>
    <n v="275"/>
    <x v="27"/>
    <x v="7"/>
  </r>
  <r>
    <n v="7079571"/>
    <n v="10047655"/>
    <s v="CS D.RIO GRANDE CHARD(STLV) 750 6U VEU"/>
    <m/>
    <d v="2011-01-10T00:00:00"/>
    <x v="5"/>
    <x v="1"/>
    <n v="189.5555555"/>
    <x v="27"/>
    <x v="7"/>
  </r>
  <r>
    <n v="7079672"/>
    <n v="10051523"/>
    <s v="MPO V.MPO VTAL CHARDST(P09)STIC75012UVEU"/>
    <m/>
    <d v="2011-01-10T00:00:00"/>
    <x v="5"/>
    <x v="1"/>
    <n v="1110"/>
    <x v="27"/>
    <x v="7"/>
  </r>
  <r>
    <n v="7079656"/>
    <n v="10047260"/>
    <s v="CS C.D.RIO VERDE S.BLC ST 750 12U 2010GB"/>
    <m/>
    <d v="2011-01-10T00:00:00"/>
    <x v="5"/>
    <x v="1"/>
    <n v="140"/>
    <x v="27"/>
    <x v="7"/>
  </r>
  <r>
    <n v="7080046"/>
    <n v="10042666"/>
    <s v="CS I.NEGRA RVA S.BLC(P09)STLV 750 6U VEU"/>
    <m/>
    <d v="2011-01-10T00:00:00"/>
    <x v="5"/>
    <x v="1"/>
    <n v="62.000000010000001"/>
    <x v="27"/>
    <x v="7"/>
  </r>
  <r>
    <n v="1257604"/>
    <n v="10051745"/>
    <s v="CYT CASILL C.SAUV ECO 750 6U 2010 GB"/>
    <m/>
    <d v="2011-01-10T00:00:00"/>
    <x v="5"/>
    <x v="1"/>
    <n v="446.44444449999997"/>
    <x v="27"/>
    <x v="7"/>
  </r>
  <r>
    <n v="7079930"/>
    <n v="10049780"/>
    <s v="CS CONO SUR MERL (P07)STL 750 6U CZ"/>
    <m/>
    <d v="2011-01-10T00:00:00"/>
    <x v="5"/>
    <x v="1"/>
    <n v="190"/>
    <x v="27"/>
    <x v="7"/>
  </r>
  <r>
    <n v="7078694"/>
    <n v="10050180"/>
    <s v="VE W.CREST C.SAUV(P10) 1500 6U US"/>
    <m/>
    <d v="2011-01-10T00:00:00"/>
    <x v="9"/>
    <x v="1"/>
    <n v="1760"/>
    <x v="27"/>
    <x v="7"/>
  </r>
  <r>
    <n v="1257224"/>
    <n v="10045138"/>
    <s v="CYT CASILL S.BLC ECO 750 12U 2010 VIN"/>
    <m/>
    <d v="2011-01-10T00:00:00"/>
    <x v="5"/>
    <x v="1"/>
    <n v="83.999999990000006"/>
    <x v="27"/>
    <x v="7"/>
  </r>
  <r>
    <n v="7080226"/>
    <n v="10048870"/>
    <s v="PA P.ALTO RVA C.SAUV 750 6U 2009 GB"/>
    <m/>
    <d v="2011-01-10T00:00:00"/>
    <x v="5"/>
    <x v="1"/>
    <n v="15"/>
    <x v="27"/>
    <x v="7"/>
  </r>
  <r>
    <n v="1257400"/>
    <n v="10045911"/>
    <s v="PA P.ALTO RVA C.SAUV 750 6U DK"/>
    <m/>
    <d v="2011-01-10T00:00:00"/>
    <x v="5"/>
    <x v="1"/>
    <n v="1407.555556"/>
    <x v="27"/>
    <x v="7"/>
  </r>
  <r>
    <n v="1257199"/>
    <n v="10049400"/>
    <s v="PA P.ALTO RVA C.SAUV(MED) 750 12U CA"/>
    <m/>
    <d v="2011-01-10T00:00:00"/>
    <x v="5"/>
    <x v="1"/>
    <n v="210"/>
    <x v="27"/>
    <x v="7"/>
  </r>
  <r>
    <n v="1257499"/>
    <n v="10019901"/>
    <s v="PA P.ALTO RVA C.SAUV 750 12U LATAM"/>
    <m/>
    <d v="2011-01-10T00:00:00"/>
    <x v="5"/>
    <x v="1"/>
    <n v="75"/>
    <x v="27"/>
    <x v="7"/>
  </r>
  <r>
    <n v="7079569"/>
    <n v="10047653"/>
    <s v="CS D.RIO GRANDE C.SAUV(STLV) 750 6U VEU"/>
    <m/>
    <d v="2011-01-10T00:00:00"/>
    <x v="5"/>
    <x v="1"/>
    <n v="250"/>
    <x v="27"/>
    <x v="7"/>
  </r>
  <r>
    <n v="1256462"/>
    <n v="10043478"/>
    <s v="CYT COOPER RANGE C.SAU ST 750 6U 2010 GB"/>
    <m/>
    <d v="2011-01-10T00:00:00"/>
    <x v="5"/>
    <x v="1"/>
    <n v="490"/>
    <x v="27"/>
    <x v="7"/>
  </r>
  <r>
    <n v="7079667"/>
    <n v="10051524"/>
    <s v="MPO V.MPO VTAL CARM (P09)STIC 750 12U SE"/>
    <m/>
    <d v="2011-01-10T00:00:00"/>
    <x v="5"/>
    <x v="1"/>
    <n v="3000"/>
    <x v="27"/>
    <x v="7"/>
  </r>
  <r>
    <n v="7079450"/>
    <n v="10048464"/>
    <s v="MPO TENTA MERL 750 12U PR"/>
    <m/>
    <d v="2011-01-10T00:00:00"/>
    <x v="5"/>
    <x v="1"/>
    <n v="227"/>
    <x v="27"/>
    <x v="7"/>
  </r>
  <r>
    <n v="1256938"/>
    <n v="10047998"/>
    <s v="CYT PEREGRINO MERLOT(ST) 750 12U 2010GB"/>
    <m/>
    <d v="2011-01-10T00:00:00"/>
    <x v="5"/>
    <x v="1"/>
    <n v="120"/>
    <x v="27"/>
    <x v="7"/>
  </r>
  <r>
    <n v="7079924"/>
    <n v="10047836"/>
    <s v="CS ROKO C.SAUV ROSE STLV 750 6U VEU"/>
    <m/>
    <d v="2011-01-10T00:00:00"/>
    <x v="5"/>
    <x v="1"/>
    <n v="349.55555559999999"/>
    <x v="27"/>
    <x v="7"/>
  </r>
  <r>
    <n v="7080074"/>
    <n v="10045299"/>
    <s v="CS LOS GANSOS C.SAUV STLV 750 6U NL"/>
    <m/>
    <d v="2011-01-10T00:00:00"/>
    <x v="5"/>
    <x v="1"/>
    <n v="872"/>
    <x v="27"/>
    <x v="7"/>
  </r>
  <r>
    <n v="7079475"/>
    <n v="10035764"/>
    <s v="MPO V.MPO RVA CHARD(P05) 750 12U 2009 JP"/>
    <m/>
    <d v="2011-01-10T00:00:00"/>
    <x v="5"/>
    <x v="1"/>
    <n v="132"/>
    <x v="27"/>
    <x v="7"/>
  </r>
  <r>
    <n v="7080078"/>
    <n v="10028421"/>
    <s v="CS CONO SUR MERL(P07) 375 24U MX"/>
    <m/>
    <d v="2011-01-10T00:00:00"/>
    <x v="5"/>
    <x v="1"/>
    <n v="44.999999989999999"/>
    <x v="27"/>
    <x v="7"/>
  </r>
  <r>
    <n v="7079787"/>
    <n v="10043288"/>
    <s v="CS CONO SUR MERL(P07) 750 6U VAS"/>
    <m/>
    <d v="2011-01-10T00:00:00"/>
    <x v="5"/>
    <x v="1"/>
    <n v="55.999999989999999"/>
    <x v="27"/>
    <x v="7"/>
  </r>
  <r>
    <n v="7079844"/>
    <n v="10051062"/>
    <s v="CS CONO SUR CARM (P07) 750 6U 2010 RU"/>
    <m/>
    <d v="2011-01-10T00:00:00"/>
    <x v="5"/>
    <x v="1"/>
    <n v="142.4444445"/>
    <x v="27"/>
    <x v="7"/>
  </r>
  <r>
    <n v="7080080"/>
    <n v="10041033"/>
    <s v="CS CONO SUR CARM(P07) 750 6U VAS"/>
    <m/>
    <d v="2011-01-10T00:00:00"/>
    <x v="5"/>
    <x v="1"/>
    <n v="42.000000010000001"/>
    <x v="27"/>
    <x v="7"/>
  </r>
  <r>
    <n v="7080079"/>
    <n v="10041598"/>
    <s v="CS CONO SUR CARM STLV(P07)750 6U NORD"/>
    <m/>
    <d v="2011-01-10T00:00:00"/>
    <x v="5"/>
    <x v="1"/>
    <n v="140"/>
    <x v="27"/>
    <x v="7"/>
  </r>
  <r>
    <n v="7080077"/>
    <n v="10040464"/>
    <s v="CS CONO SUR CARM(P07) 750 6U VEU"/>
    <m/>
    <d v="2011-01-10T00:00:00"/>
    <x v="5"/>
    <x v="1"/>
    <n v="210"/>
    <x v="27"/>
    <x v="7"/>
  </r>
  <r>
    <n v="1255620"/>
    <n v="10044936"/>
    <s v="CYT CASILL C.SAUV ECO 750 12U VAR"/>
    <m/>
    <d v="2011-01-10T00:00:00"/>
    <x v="5"/>
    <x v="1"/>
    <n v="826"/>
    <x v="27"/>
    <x v="7"/>
  </r>
  <r>
    <n v="7079775"/>
    <n v="10045417"/>
    <s v="MPO V.MPO VTAL C.SAUV(P09)STLV750 12U NO"/>
    <m/>
    <d v="2011-01-10T00:00:00"/>
    <x v="5"/>
    <x v="1"/>
    <n v="1080"/>
    <x v="27"/>
    <x v="7"/>
  </r>
  <r>
    <n v="7079776"/>
    <n v="10045417"/>
    <s v="MPO V.MPO VTAL C.SAUV(P09)STLV750 12U NO"/>
    <m/>
    <d v="2011-01-10T00:00:00"/>
    <x v="5"/>
    <x v="1"/>
    <n v="100"/>
    <x v="27"/>
    <x v="7"/>
  </r>
  <r>
    <n v="1256059"/>
    <n v="10046012"/>
    <s v="CA CLASSICO ROSE STIC 750 12U VIN"/>
    <m/>
    <d v="2011-01-10T00:00:00"/>
    <x v="5"/>
    <x v="1"/>
    <n v="42.000000010000001"/>
    <x v="27"/>
    <x v="7"/>
  </r>
  <r>
    <n v="7079916"/>
    <n v="21000121"/>
    <s v="4140 P.NOIR ORGANICO 750 6U ST 2010 VEU"/>
    <m/>
    <d v="2011-01-10T00:00:00"/>
    <x v="9"/>
    <x v="1"/>
    <n v="110"/>
    <x v="27"/>
    <x v="7"/>
  </r>
  <r>
    <n v="1257933"/>
    <n v="12004729"/>
    <s v="1175 S.BLC TERRUNYO 0750 ST 2008 1U CR"/>
    <m/>
    <d v="2011-01-10T00:00:00"/>
    <x v="9"/>
    <x v="1"/>
    <n v="16.444444440000002"/>
    <x v="27"/>
    <x v="7"/>
  </r>
  <r>
    <n v="7078933"/>
    <n v="10050418"/>
    <s v="CS ORGANICO CHAR(P09) 750 12U 2010 JP"/>
    <m/>
    <d v="2011-01-10T00:00:00"/>
    <x v="9"/>
    <x v="1"/>
    <n v="79.999999990000006"/>
    <x v="27"/>
    <x v="7"/>
  </r>
  <r>
    <n v="1257430"/>
    <n v="12006248"/>
    <s v="1143 RIESL SPARK 0750 CH (0107) 2010"/>
    <m/>
    <d v="2011-01-10T00:00:00"/>
    <x v="9"/>
    <x v="1"/>
    <n v="1111.1111109999999"/>
    <x v="27"/>
    <x v="7"/>
  </r>
  <r>
    <n v="7079890"/>
    <n v="10051464"/>
    <s v="CS RESERVA CHARD(P08) 750 12U 2010 NORD"/>
    <m/>
    <d v="2011-01-10T00:00:00"/>
    <x v="9"/>
    <x v="1"/>
    <n v="100"/>
    <x v="27"/>
    <x v="7"/>
  </r>
  <r>
    <n v="7079864"/>
    <n v="10050097"/>
    <s v="CS RESERVA MERL(P08) 750 6U 2009 VEU"/>
    <m/>
    <d v="2011-01-10T00:00:00"/>
    <x v="9"/>
    <x v="1"/>
    <n v="247.55555559999999"/>
    <x v="27"/>
    <x v="7"/>
  </r>
  <r>
    <n v="7079919"/>
    <n v="10045534"/>
    <s v="CS RESERVA P.NOIR STL(P08)75012U2009MX"/>
    <m/>
    <d v="2011-01-10T00:00:00"/>
    <x v="9"/>
    <x v="1"/>
    <n v="77"/>
    <x v="27"/>
    <x v="7"/>
  </r>
  <r>
    <n v="7079683"/>
    <n v="10045533"/>
    <s v="CS RESERVAP.NO STL(P08) 75012U2009LATAM"/>
    <m/>
    <d v="2011-01-10T00:00:00"/>
    <x v="9"/>
    <x v="1"/>
    <n v="70"/>
    <x v="27"/>
    <x v="7"/>
  </r>
  <r>
    <n v="1257565"/>
    <n v="10050762"/>
    <s v="CYT MARQUES CARM 750 6U 2009 (CHA)BE"/>
    <m/>
    <d v="2011-01-10T00:00:00"/>
    <x v="9"/>
    <x v="1"/>
    <n v="196"/>
    <x v="27"/>
    <x v="7"/>
  </r>
  <r>
    <n v="1257805"/>
    <n v="10050541"/>
    <s v="CYT MARQUES CHARD 750 12U 2009 PA"/>
    <m/>
    <d v="2011-01-10T00:00:00"/>
    <x v="9"/>
    <x v="1"/>
    <n v="33"/>
    <x v="27"/>
    <x v="7"/>
  </r>
  <r>
    <n v="7079445"/>
    <n v="10051758"/>
    <s v="CS GRAN VALLE NIEBLA GEW 750 12U 2010 GB"/>
    <m/>
    <d v="2011-01-10T00:00:00"/>
    <x v="9"/>
    <x v="1"/>
    <n v="1050"/>
    <x v="27"/>
    <x v="7"/>
  </r>
  <r>
    <n v="1259324"/>
    <n v="10047720"/>
    <s v="CP EXPORTACION SEL(P08) CARM 1500 6U CL"/>
    <m/>
    <d v="2011-01-10T00:00:00"/>
    <x v="12"/>
    <x v="1"/>
    <n v="360"/>
    <x v="27"/>
    <x v="7"/>
  </r>
  <r>
    <n v="7079696"/>
    <n v="10042433"/>
    <s v="CS CONO SUR C.SAUV (P07)750 12U LATAM"/>
    <m/>
    <d v="2011-01-10T00:00:00"/>
    <x v="5"/>
    <x v="1"/>
    <n v="140"/>
    <x v="27"/>
    <x v="7"/>
  </r>
  <r>
    <n v="1258180"/>
    <n v="10048613"/>
    <s v="CYT TRIO RVA CHARD(P10)750 12U 2009 CL"/>
    <m/>
    <d v="2011-01-10T00:00:00"/>
    <x v="9"/>
    <x v="1"/>
    <n v="440"/>
    <x v="27"/>
    <x v="7"/>
  </r>
  <r>
    <n v="7079638"/>
    <n v="10047667"/>
    <s v="CS I.NEGRA RVE CHARD ST 7506U(P09)2010GB"/>
    <m/>
    <d v="2011-01-10T00:00:00"/>
    <x v="2"/>
    <x v="1"/>
    <n v="1438"/>
    <x v="27"/>
    <x v="7"/>
  </r>
  <r>
    <m/>
    <m/>
    <m/>
    <m/>
    <d v="2011-01-10T00:00:00"/>
    <x v="11"/>
    <x v="0"/>
    <n v="26574"/>
    <x v="27"/>
    <x v="7"/>
  </r>
  <r>
    <m/>
    <m/>
    <m/>
    <m/>
    <d v="2011-01-10T00:00:00"/>
    <x v="12"/>
    <x v="0"/>
    <n v="26769"/>
    <x v="27"/>
    <x v="7"/>
  </r>
  <r>
    <m/>
    <m/>
    <m/>
    <m/>
    <d v="2011-01-10T00:00:00"/>
    <x v="8"/>
    <x v="0"/>
    <n v="2404"/>
    <x v="27"/>
    <x v="7"/>
  </r>
  <r>
    <m/>
    <m/>
    <m/>
    <m/>
    <d v="2011-01-10T00:00:00"/>
    <x v="6"/>
    <x v="0"/>
    <n v="8471"/>
    <x v="27"/>
    <x v="7"/>
  </r>
  <r>
    <m/>
    <m/>
    <m/>
    <m/>
    <d v="2011-01-10T00:00:00"/>
    <x v="10"/>
    <x v="0"/>
    <n v="4776"/>
    <x v="27"/>
    <x v="7"/>
  </r>
  <r>
    <m/>
    <m/>
    <m/>
    <m/>
    <d v="2011-01-10T00:00:00"/>
    <x v="2"/>
    <x v="0"/>
    <n v="41732"/>
    <x v="27"/>
    <x v="7"/>
  </r>
  <r>
    <m/>
    <m/>
    <m/>
    <m/>
    <d v="2011-01-10T00:00:00"/>
    <x v="1"/>
    <x v="0"/>
    <n v="53743"/>
    <x v="27"/>
    <x v="7"/>
  </r>
  <r>
    <m/>
    <m/>
    <m/>
    <m/>
    <d v="2011-01-10T00:00:00"/>
    <x v="3"/>
    <x v="0"/>
    <n v="26409"/>
    <x v="27"/>
    <x v="7"/>
  </r>
  <r>
    <n v="1257650"/>
    <n v="10039522"/>
    <s v="MA MAYCAS RVA CHARD 750 6U 2008 BE"/>
    <m/>
    <d v="2011-01-10T00:00:00"/>
    <x v="9"/>
    <x v="1"/>
    <n v="33"/>
    <x v="27"/>
    <x v="7"/>
  </r>
  <r>
    <n v="1256305"/>
    <n v="10043019"/>
    <s v="CYT MARQUES C.SAUV 750 12U 2008 VEU"/>
    <m/>
    <d v="2011-01-10T00:00:00"/>
    <x v="9"/>
    <x v="1"/>
    <n v="24.999999989999999"/>
    <x v="27"/>
    <x v="7"/>
  </r>
  <r>
    <n v="7079918"/>
    <n v="10038732"/>
    <s v="CS RESERVA P.NOIR STL(P08)750 6U 2009VEU"/>
    <m/>
    <d v="2011-01-10T00:00:00"/>
    <x v="9"/>
    <x v="1"/>
    <n v="385"/>
    <x v="27"/>
    <x v="7"/>
  </r>
  <r>
    <n v="1257108"/>
    <n v="10049723"/>
    <s v="CYT CYT BIB RVA CAR/C.S(SLIM)3L4U2010VEU"/>
    <m/>
    <d v="2011-01-10T00:00:00"/>
    <x v="7"/>
    <x v="1"/>
    <n v="224"/>
    <x v="27"/>
    <x v="7"/>
  </r>
  <r>
    <n v="1257648"/>
    <n v="10050971"/>
    <s v="CYT TRIO RVA S.BLC STL(P10)75012U2010 PA"/>
    <m/>
    <d v="2011-01-10T00:00:00"/>
    <x v="9"/>
    <x v="1"/>
    <n v="41.999999989999999"/>
    <x v="27"/>
    <x v="7"/>
  </r>
  <r>
    <n v="7079644"/>
    <n v="10049926"/>
    <s v="CS SPARKLING CS BRUT 750 6U 2009(LCBO)CA"/>
    <m/>
    <d v="2011-01-10T00:00:00"/>
    <x v="9"/>
    <x v="1"/>
    <n v="500"/>
    <x v="27"/>
    <x v="7"/>
  </r>
  <r>
    <n v="1257626"/>
    <n v="10050711"/>
    <s v="CYT MARQUES MERLOT 750 12U 2009 CA"/>
    <m/>
    <d v="2011-01-10T00:00:00"/>
    <x v="9"/>
    <x v="1"/>
    <n v="56.000000010000001"/>
    <x v="27"/>
    <x v="7"/>
  </r>
  <r>
    <n v="1257226"/>
    <n v="10047166"/>
    <s v="CA RESERVA P.GRIS STL 750 12U 2009 VEU"/>
    <m/>
    <d v="2011-01-10T00:00:00"/>
    <x v="9"/>
    <x v="1"/>
    <n v="31"/>
    <x v="27"/>
    <x v="7"/>
  </r>
  <r>
    <n v="7079763"/>
    <n v="10039570"/>
    <s v="MPO V.MPO RVA CHARD(P05) 750 12U PR"/>
    <m/>
    <d v="2011-01-10T00:00:00"/>
    <x v="9"/>
    <x v="1"/>
    <n v="44"/>
    <x v="27"/>
    <x v="7"/>
  </r>
  <r>
    <n v="1257799"/>
    <n v="10043023"/>
    <s v="CYT MARQUES C.SAUV 750 12U 2008 PA"/>
    <m/>
    <d v="2011-01-10T00:00:00"/>
    <x v="9"/>
    <x v="1"/>
    <n v="41.999999989999999"/>
    <x v="27"/>
    <x v="7"/>
  </r>
  <r>
    <n v="7079984"/>
    <n v="10049410"/>
    <s v="CS RESERVA CARM(P08) 750 6U 2009 NORD"/>
    <m/>
    <d v="2011-01-10T00:00:00"/>
    <x v="9"/>
    <x v="1"/>
    <n v="24.999999989999999"/>
    <x v="27"/>
    <x v="7"/>
  </r>
  <r>
    <n v="7079888"/>
    <n v="10052144"/>
    <s v="CS VISION RIES(P08)STLV750 6U 2010 NORD"/>
    <m/>
    <d v="2011-01-10T00:00:00"/>
    <x v="9"/>
    <x v="1"/>
    <n v="825"/>
    <x v="27"/>
    <x v="7"/>
  </r>
  <r>
    <n v="7079915"/>
    <n v="10046086"/>
    <s v="CS ORGANICO C.SAU/CARM(P09)7506U2009NORD"/>
    <m/>
    <d v="2011-01-10T00:00:00"/>
    <x v="9"/>
    <x v="1"/>
    <n v="798"/>
    <x v="27"/>
    <x v="7"/>
  </r>
  <r>
    <m/>
    <m/>
    <m/>
    <m/>
    <d v="2011-01-10T00:00:00"/>
    <x v="4"/>
    <x v="0"/>
    <n v="1821"/>
    <x v="27"/>
    <x v="7"/>
  </r>
  <r>
    <n v="7079887"/>
    <n v="10049310"/>
    <s v="CS VISION RIES(P08)STLV750 6U 2010GB"/>
    <m/>
    <d v="2011-01-10T00:00:00"/>
    <x v="9"/>
    <x v="1"/>
    <n v="154"/>
    <x v="27"/>
    <x v="7"/>
  </r>
  <r>
    <n v="7079838"/>
    <n v="10046196"/>
    <s v="CS C.SUR TOC S.BL/SEM(P08)ST 750 6U NORD"/>
    <m/>
    <d v="2011-01-10T00:00:00"/>
    <x v="3"/>
    <x v="1"/>
    <n v="490"/>
    <x v="27"/>
    <x v="7"/>
  </r>
  <r>
    <n v="7079921"/>
    <n v="10047153"/>
    <s v="CS RESERVA C.SAUV(P08) 750 6U 2009 VEU"/>
    <m/>
    <d v="2011-01-10T00:00:00"/>
    <x v="9"/>
    <x v="1"/>
    <n v="140"/>
    <x v="27"/>
    <x v="7"/>
  </r>
  <r>
    <n v="7079891"/>
    <n v="10048763"/>
    <s v="CS RESERVA CHARD(P08) 750 6U 2010 VEU"/>
    <m/>
    <d v="2011-01-10T00:00:00"/>
    <x v="9"/>
    <x v="1"/>
    <n v="220"/>
    <x v="27"/>
    <x v="7"/>
  </r>
  <r>
    <n v="7079889"/>
    <n v="10049314"/>
    <s v="CS RESERVA RIESL STLV(P08)750 6U 2010VEU"/>
    <m/>
    <d v="2011-01-10T00:00:00"/>
    <x v="9"/>
    <x v="1"/>
    <n v="165"/>
    <x v="27"/>
    <x v="7"/>
  </r>
  <r>
    <n v="1257062"/>
    <n v="10043019"/>
    <s v="CYT MARQUES C.SAUV 750 12U 2008 VEU"/>
    <m/>
    <d v="2011-01-10T00:00:00"/>
    <x v="9"/>
    <x v="1"/>
    <n v="70"/>
    <x v="27"/>
    <x v="7"/>
  </r>
  <r>
    <n v="7073835"/>
    <n v="12005853"/>
    <s v="3147 CHARD FUSION 0750 ST 2010"/>
    <m/>
    <d v="2011-01-10T00:00:00"/>
    <x v="9"/>
    <x v="1"/>
    <n v="3388.8888889999998"/>
    <x v="27"/>
    <x v="7"/>
  </r>
  <r>
    <n v="7073836"/>
    <n v="12005853"/>
    <s v="3147 CHARD FUSION 0750 ST 2010"/>
    <m/>
    <d v="2011-01-10T00:00:00"/>
    <x v="9"/>
    <x v="1"/>
    <n v="3388.8888889999998"/>
    <x v="27"/>
    <x v="7"/>
  </r>
  <r>
    <n v="7079527"/>
    <n v="12005695"/>
    <s v="4130 C.SAUV/CARM ORGANICO 0750 CH 2009"/>
    <m/>
    <d v="2011-01-10T00:00:00"/>
    <x v="9"/>
    <x v="1"/>
    <n v="1069.7777779999999"/>
    <x v="27"/>
    <x v="7"/>
  </r>
  <r>
    <n v="7079525"/>
    <n v="10046087"/>
    <s v="CS ORGANICO C.SAUV/CARM(P09)75012U2009CA"/>
    <m/>
    <d v="2011-01-10T00:00:00"/>
    <x v="9"/>
    <x v="1"/>
    <n v="1105"/>
    <x v="27"/>
    <x v="7"/>
  </r>
  <r>
    <n v="7079526"/>
    <n v="10046089"/>
    <s v="CS ORGANICO C.SAUV/CARM(P09)75012U2009JP"/>
    <m/>
    <d v="2011-01-10T00:00:00"/>
    <x v="9"/>
    <x v="1"/>
    <n v="2190"/>
    <x v="27"/>
    <x v="7"/>
  </r>
  <r>
    <n v="1257774"/>
    <n v="10050866"/>
    <s v="CYT TRIO RVA MERL 750 12U 2010 VE"/>
    <m/>
    <d v="2011-01-10T00:00:00"/>
    <x v="9"/>
    <x v="1"/>
    <n v="170"/>
    <x v="27"/>
    <x v="7"/>
  </r>
  <r>
    <n v="7079773"/>
    <n v="10046437"/>
    <s v="CS ORGANICO C.SAU/CARM(P09)750 6U 2009NL"/>
    <m/>
    <d v="2011-01-10T00:00:00"/>
    <x v="9"/>
    <x v="1"/>
    <n v="142.44444440000001"/>
    <x v="27"/>
    <x v="7"/>
  </r>
  <r>
    <n v="7079893"/>
    <n v="10046093"/>
    <s v="CS ORGANICO C.SAUV/CARM(P09)7506U2009VEU"/>
    <m/>
    <d v="2011-01-10T00:00:00"/>
    <x v="9"/>
    <x v="1"/>
    <n v="222.4444445"/>
    <x v="27"/>
    <x v="7"/>
  </r>
  <r>
    <n v="7077763"/>
    <n v="10047108"/>
    <s v="MPO SPARKLING WINE BRUT 6U 750(NB) VEU"/>
    <m/>
    <d v="2011-01-10T00:00:00"/>
    <x v="9"/>
    <x v="1"/>
    <n v="5300.4444450000001"/>
    <x v="27"/>
    <x v="7"/>
  </r>
  <r>
    <n v="1252620"/>
    <n v="10047093"/>
    <s v="CYT SPARKLING WINE BRUT (P09) 750 12U CA"/>
    <m/>
    <d v="2011-01-10T00:00:00"/>
    <x v="9"/>
    <x v="1"/>
    <n v="40"/>
    <x v="27"/>
    <x v="7"/>
  </r>
  <r>
    <n v="7079780"/>
    <n v="12006610"/>
    <s v="2187 SYR/C.SAUV FRONT 1500 ST 2010"/>
    <m/>
    <d v="2011-01-10T00:00:00"/>
    <x v="9"/>
    <x v="1"/>
    <n v="207.66666670000001"/>
    <x v="27"/>
    <x v="7"/>
  </r>
  <r>
    <n v="7079515"/>
    <n v="12006319"/>
    <s v="3105 CHARD ORGANICO 0750 ST(7554)2010"/>
    <m/>
    <d v="2011-01-10T00:00:00"/>
    <x v="9"/>
    <x v="1"/>
    <n v="249.7777778"/>
    <x v="27"/>
    <x v="7"/>
  </r>
  <r>
    <n v="7079513"/>
    <n v="10050420"/>
    <s v="CS ORGANICO CHARD(P09) 750 12U 2010 CA"/>
    <m/>
    <d v="2011-01-10T00:00:00"/>
    <x v="9"/>
    <x v="1"/>
    <n v="279"/>
    <x v="27"/>
    <x v="7"/>
  </r>
  <r>
    <n v="7079514"/>
    <n v="10050418"/>
    <s v="CS ORGANICO CHAR(P09) 750 12U 2010 JP"/>
    <m/>
    <d v="2011-01-10T00:00:00"/>
    <x v="9"/>
    <x v="1"/>
    <n v="925"/>
    <x v="27"/>
    <x v="7"/>
  </r>
  <r>
    <n v="7079769"/>
    <n v="10050421"/>
    <s v="CS ORGANICO CHARD(P09) 750 6U2010 NL"/>
    <m/>
    <d v="2011-01-10T00:00:00"/>
    <x v="9"/>
    <x v="1"/>
    <n v="45"/>
    <x v="27"/>
    <x v="7"/>
  </r>
  <r>
    <n v="7079886"/>
    <n v="10050424"/>
    <s v="CS ORGANICO CHARD(P09) 750 6U2010 VEU"/>
    <m/>
    <d v="2011-01-10T00:00:00"/>
    <x v="9"/>
    <x v="1"/>
    <n v="140"/>
    <x v="27"/>
    <x v="7"/>
  </r>
  <r>
    <n v="1259017"/>
    <n v="10040288"/>
    <s v="CYT CHAMP SUBERCASEAUX MOSCATO 750 12UCL"/>
    <m/>
    <d v="2011-01-10T00:00:00"/>
    <x v="9"/>
    <x v="1"/>
    <n v="777"/>
    <x v="27"/>
    <x v="7"/>
  </r>
  <r>
    <n v="7079925"/>
    <n v="10044900"/>
    <s v="CS CONO SUR S.BLC STLV(P07)750 12U CL"/>
    <m/>
    <d v="2011-01-10T00:00:00"/>
    <x v="11"/>
    <x v="1"/>
    <n v="140"/>
    <x v="27"/>
    <x v="7"/>
  </r>
  <r>
    <n v="1257649"/>
    <n v="10047326"/>
    <s v="CYT LATE HARVEST S.BLC37512U 2007(CHA)BE"/>
    <m/>
    <d v="2011-01-10T00:00:00"/>
    <x v="9"/>
    <x v="1"/>
    <n v="154"/>
    <x v="27"/>
    <x v="7"/>
  </r>
  <r>
    <n v="1256856"/>
    <n v="10049493"/>
    <s v="CYT SUNR CHARD(P08)STLV 750 6U 2010  VEU"/>
    <m/>
    <d v="2011-01-10T00:00:00"/>
    <x v="11"/>
    <x v="1"/>
    <n v="88"/>
    <x v="27"/>
    <x v="7"/>
  </r>
  <r>
    <n v="1257672"/>
    <n v="10041305"/>
    <s v="CYT SUNR MERL(P08) 750 6U RU"/>
    <m/>
    <d v="2011-01-10T00:00:00"/>
    <x v="11"/>
    <x v="1"/>
    <n v="5485.5555560000003"/>
    <x v="27"/>
    <x v="7"/>
  </r>
  <r>
    <n v="7079958"/>
    <n v="10042012"/>
    <s v="CS BIB CONO SUR TOC CHAR(P08)3L4U2010VEU"/>
    <m/>
    <d v="2011-01-10T00:00:00"/>
    <x v="7"/>
    <x v="1"/>
    <n v="448"/>
    <x v="27"/>
    <x v="7"/>
  </r>
  <r>
    <n v="7079845"/>
    <n v="10042007"/>
    <s v="MPO BIB V.MPO VTAL CHARD(SLIM)3L4U2010FI"/>
    <m/>
    <d v="2011-01-10T00:00:00"/>
    <x v="7"/>
    <x v="1"/>
    <n v="224"/>
    <x v="27"/>
    <x v="7"/>
  </r>
  <r>
    <n v="7079078"/>
    <n v="10050413"/>
    <s v="CS BIB I.NEGRA C.SA/ME(P09)3L4U2010 NORD"/>
    <m/>
    <d v="2011-01-10T00:00:00"/>
    <x v="7"/>
    <x v="1"/>
    <n v="672"/>
    <x v="27"/>
    <x v="7"/>
  </r>
  <r>
    <n v="1256686"/>
    <n v="10050193"/>
    <s v="CYT FRONT BIB C.SAUV(P06)SL IM 3L 4U RU"/>
    <m/>
    <d v="2011-01-10T00:00:00"/>
    <x v="7"/>
    <x v="1"/>
    <n v="1938.666667"/>
    <x v="27"/>
    <x v="7"/>
  </r>
  <r>
    <n v="7079733"/>
    <n v="10050452"/>
    <s v="MPO BIB V.MPO VTAL C.SAU(P05)3L 4U2010NO"/>
    <m/>
    <d v="2011-01-10T00:00:00"/>
    <x v="7"/>
    <x v="1"/>
    <n v="2576"/>
    <x v="27"/>
    <x v="7"/>
  </r>
  <r>
    <n v="7079397"/>
    <n v="10047186"/>
    <s v="CS COUGAR C.SAUV  750 6U CN"/>
    <m/>
    <d v="2011-01-10T00:00:00"/>
    <x v="11"/>
    <x v="1"/>
    <n v="350"/>
    <x v="27"/>
    <x v="7"/>
  </r>
  <r>
    <n v="1258468"/>
    <n v="10045687"/>
    <s v="CYT CYT RVDO C.SAUV (P07)750 12U MX"/>
    <m/>
    <d v="2011-01-10T00:00:00"/>
    <x v="11"/>
    <x v="1"/>
    <n v="683"/>
    <x v="27"/>
    <x v="7"/>
  </r>
  <r>
    <n v="1256687"/>
    <n v="10022571"/>
    <s v="CYT FRONT CARM(P06) 750 6U RU"/>
    <m/>
    <d v="2011-01-10T00:00:00"/>
    <x v="11"/>
    <x v="1"/>
    <n v="495"/>
    <x v="27"/>
    <x v="7"/>
  </r>
  <r>
    <n v="1257651"/>
    <n v="10048643"/>
    <s v="CYT TRIO RVA C.SA(P10)(90P/G)7506U2008BE"/>
    <m/>
    <d v="2011-01-10T00:00:00"/>
    <x v="9"/>
    <x v="1"/>
    <n v="98"/>
    <x v="27"/>
    <x v="7"/>
  </r>
  <r>
    <n v="1257851"/>
    <n v="10041156"/>
    <s v="CYT SUNR S.BLC(P08) 750 12U PE"/>
    <m/>
    <d v="2011-01-10T00:00:00"/>
    <x v="11"/>
    <x v="1"/>
    <n v="83.999999990000006"/>
    <x v="27"/>
    <x v="7"/>
  </r>
  <r>
    <n v="7079767"/>
    <n v="10052108"/>
    <s v="MPO G.DEV SYR/PET 750 6U 2008 FR"/>
    <m/>
    <d v="2011-01-10T00:00:00"/>
    <x v="9"/>
    <x v="1"/>
    <n v="27.555555550000001"/>
    <x v="27"/>
    <x v="7"/>
  </r>
  <r>
    <n v="1256959"/>
    <n v="10049722"/>
    <s v="CYT CYT BIB RVA CAR/C.S(SLIM)3L4U 2010SE"/>
    <m/>
    <d v="2011-01-10T00:00:00"/>
    <x v="7"/>
    <x v="1"/>
    <n v="2492"/>
    <x v="27"/>
    <x v="7"/>
  </r>
  <r>
    <n v="1256716"/>
    <n v="10041250"/>
    <s v="CYT SUNR CHARD(P08) 750 6U RU"/>
    <m/>
    <d v="2011-01-10T00:00:00"/>
    <x v="11"/>
    <x v="1"/>
    <n v="33.555555550000001"/>
    <x v="27"/>
    <x v="7"/>
  </r>
  <r>
    <n v="1257826"/>
    <n v="10041775"/>
    <s v="CYT SUNR CHARD ST(P08) 750 6U 2010 GB"/>
    <m/>
    <d v="2011-01-10T00:00:00"/>
    <x v="11"/>
    <x v="1"/>
    <n v="54.999999989999999"/>
    <x v="27"/>
    <x v="7"/>
  </r>
  <r>
    <n v="1257946"/>
    <n v="10041255"/>
    <s v="CYT SUNR CHARD(P08) 750 12U LATAM"/>
    <m/>
    <d v="2011-01-10T00:00:00"/>
    <x v="11"/>
    <x v="1"/>
    <n v="43.999999989999999"/>
    <x v="27"/>
    <x v="7"/>
  </r>
  <r>
    <n v="1257693"/>
    <n v="10041250"/>
    <s v="CYT SUNR CHARD(P08) 750 6U RU"/>
    <m/>
    <d v="2011-01-10T00:00:00"/>
    <x v="11"/>
    <x v="1"/>
    <n v="4721"/>
    <x v="27"/>
    <x v="7"/>
  </r>
  <r>
    <n v="7079602"/>
    <n v="10039910"/>
    <s v="MPO V.MPO VTAL SYRAH STL(P05)750 12U VAS"/>
    <m/>
    <d v="2011-01-10T00:00:00"/>
    <x v="11"/>
    <x v="1"/>
    <n v="77"/>
    <x v="27"/>
    <x v="7"/>
  </r>
  <r>
    <n v="1256400"/>
    <n v="10049036"/>
    <s v="CYT SUNR SHIRAZ(P08) 750 12U 2010 VEU"/>
    <m/>
    <d v="2011-01-10T00:00:00"/>
    <x v="11"/>
    <x v="1"/>
    <n v="43.999999989999999"/>
    <x v="27"/>
    <x v="7"/>
  </r>
  <r>
    <n v="1255315"/>
    <n v="10041340"/>
    <s v="CYT SUNR SHIRAZ(P08) 750 6U RU"/>
    <m/>
    <d v="2011-01-10T00:00:00"/>
    <x v="11"/>
    <x v="1"/>
    <n v="2451"/>
    <x v="27"/>
    <x v="7"/>
  </r>
  <r>
    <n v="1257438"/>
    <n v="10049026"/>
    <s v="CYT SUNR SHIRAZ(P08) 750 6U 2010 VEU"/>
    <m/>
    <d v="2011-01-10T00:00:00"/>
    <x v="11"/>
    <x v="1"/>
    <n v="178"/>
    <x v="27"/>
    <x v="7"/>
  </r>
  <r>
    <n v="1257652"/>
    <n v="10035782"/>
    <s v="CYT CASILL CHARD STLV 750 6U 2009 NL"/>
    <m/>
    <d v="2011-01-10T00:00:00"/>
    <x v="5"/>
    <x v="1"/>
    <n v="77.000000020000002"/>
    <x v="27"/>
    <x v="7"/>
  </r>
  <r>
    <n v="7079599"/>
    <n v="10035371"/>
    <s v="MPO V.MPO VTAL CARM(P05)STLV 750 12U VAS"/>
    <m/>
    <d v="2011-01-10T00:00:00"/>
    <x v="11"/>
    <x v="1"/>
    <n v="42.000000010000001"/>
    <x v="27"/>
    <x v="7"/>
  </r>
  <r>
    <n v="7079743"/>
    <n v="10047642"/>
    <s v="MPO SONATA RVA CHARD(WMP05 2)750 12U BR"/>
    <m/>
    <d v="2011-01-10T00:00:00"/>
    <x v="11"/>
    <x v="1"/>
    <n v="65.000000009999994"/>
    <x v="27"/>
    <x v="7"/>
  </r>
  <r>
    <n v="7079659"/>
    <n v="10050187"/>
    <s v="MPO BIB V.MPO VTAL CAB.SAUV(P05)3L 4U FI"/>
    <m/>
    <d v="2011-01-10T00:00:00"/>
    <x v="7"/>
    <x v="1"/>
    <n v="2744"/>
    <x v="27"/>
    <x v="7"/>
  </r>
  <r>
    <n v="1257462"/>
    <n v="10051379"/>
    <s v="CYT SENDERO S.BLC(P07)STECO750 6U(M&amp;S)DE"/>
    <m/>
    <d v="2011-01-10T00:00:00"/>
    <x v="11"/>
    <x v="1"/>
    <n v="378.44444440000001"/>
    <x v="27"/>
    <x v="7"/>
  </r>
  <r>
    <n v="1256713"/>
    <n v="10041137"/>
    <s v="CYT SUNR S.BLC(P08) 750 6U RU"/>
    <m/>
    <d v="2011-01-10T00:00:00"/>
    <x v="11"/>
    <x v="1"/>
    <n v="1836"/>
    <x v="27"/>
    <x v="7"/>
  </r>
  <r>
    <n v="7079759"/>
    <n v="10038225"/>
    <s v="MPO SONATA S.BLC 750 12U BR(WMP05 2)"/>
    <m/>
    <d v="2011-01-10T00:00:00"/>
    <x v="11"/>
    <x v="1"/>
    <n v="420"/>
    <x v="27"/>
    <x v="7"/>
  </r>
  <r>
    <n v="7079746"/>
    <n v="10050404"/>
    <s v="MPO BLEND S.BLC(P09)750 12U PR"/>
    <m/>
    <d v="2011-01-10T00:00:00"/>
    <x v="11"/>
    <x v="1"/>
    <n v="42.000000010000001"/>
    <x v="27"/>
    <x v="7"/>
  </r>
  <r>
    <n v="7079818"/>
    <n v="10032103"/>
    <s v="MPO TERRA SUR RVA S.BLC STLV 750 6U VEU"/>
    <m/>
    <d v="2011-01-10T00:00:00"/>
    <x v="11"/>
    <x v="1"/>
    <n v="69.999999990000006"/>
    <x v="27"/>
    <x v="7"/>
  </r>
  <r>
    <n v="7079292"/>
    <n v="10048856"/>
    <s v="CS I NEGRA RVA S.BLC(P09)ST7506UBG2010GB"/>
    <m/>
    <d v="2011-01-10T00:00:00"/>
    <x v="11"/>
    <x v="1"/>
    <n v="1745.555556"/>
    <x v="27"/>
    <x v="7"/>
  </r>
  <r>
    <n v="7079720"/>
    <n v="10047701"/>
    <s v="CS I NEGRA RVA S.BL(P09)STL7506UTE2010GB"/>
    <m/>
    <d v="2011-01-10T00:00:00"/>
    <x v="11"/>
    <x v="1"/>
    <n v="1385.555556"/>
    <x v="27"/>
    <x v="7"/>
  </r>
  <r>
    <n v="1257798"/>
    <n v="10041235"/>
    <s v="CYT SUNR CARM(P08) 750 12U VAR"/>
    <m/>
    <d v="2011-01-10T00:00:00"/>
    <x v="11"/>
    <x v="1"/>
    <n v="42"/>
    <x v="27"/>
    <x v="7"/>
  </r>
  <r>
    <n v="1255172"/>
    <n v="10049263"/>
    <s v="CYT SUNR CARM STLV(P08)7506U2010(M&amp;S)DE"/>
    <m/>
    <d v="2011-01-10T00:00:00"/>
    <x v="11"/>
    <x v="1"/>
    <n v="22"/>
    <x v="27"/>
    <x v="7"/>
  </r>
  <r>
    <n v="1257441"/>
    <n v="10041769"/>
    <s v="CYT SUNR CHARD(P08) 750 6U 2010 VEU"/>
    <m/>
    <d v="2011-01-10T00:00:00"/>
    <x v="11"/>
    <x v="1"/>
    <n v="121"/>
    <x v="27"/>
    <x v="7"/>
  </r>
  <r>
    <n v="1257670"/>
    <n v="10041224"/>
    <s v="CYT SUNR CARM(P08) 750 6U RU"/>
    <m/>
    <d v="2011-01-10T00:00:00"/>
    <x v="11"/>
    <x v="1"/>
    <n v="2673"/>
    <x v="27"/>
    <x v="7"/>
  </r>
  <r>
    <n v="1257068"/>
    <n v="10051377"/>
    <s v="CYT SENDERO CARM(P07)STECO 750 6U(M&amp;S)DE"/>
    <m/>
    <d v="2011-01-10T00:00:00"/>
    <x v="11"/>
    <x v="1"/>
    <n v="14"/>
    <x v="27"/>
    <x v="7"/>
  </r>
  <r>
    <n v="7079947"/>
    <n v="10045297"/>
    <s v="CS LOS GANSOS S.BLC STLV 750 6U NL"/>
    <m/>
    <d v="2011-01-10T00:00:00"/>
    <x v="11"/>
    <x v="1"/>
    <n v="1125"/>
    <x v="27"/>
    <x v="7"/>
  </r>
  <r>
    <n v="7079831"/>
    <n v="10052054"/>
    <s v="MPO V.MPO VTAL ROSE (P09) 750 6U FR"/>
    <m/>
    <d v="2011-01-10T00:00:00"/>
    <x v="11"/>
    <x v="1"/>
    <n v="140"/>
    <x v="27"/>
    <x v="7"/>
  </r>
  <r>
    <n v="1255171"/>
    <n v="10048168"/>
    <s v="CYT SUNR CAB/ROSEST(P08)7506U2010(M&amp;S)DE"/>
    <m/>
    <d v="2011-01-10T00:00:00"/>
    <x v="11"/>
    <x v="1"/>
    <n v="490"/>
    <x v="27"/>
    <x v="7"/>
  </r>
  <r>
    <n v="1256929"/>
    <n v="10048154"/>
    <s v="CYT SUNR CAB/ROSE (P08) 750 6U RU"/>
    <m/>
    <d v="2011-01-10T00:00:00"/>
    <x v="11"/>
    <x v="1"/>
    <n v="257"/>
    <x v="27"/>
    <x v="7"/>
  </r>
  <r>
    <n v="1256545"/>
    <n v="10048133"/>
    <s v="CYT SUNR CAB/ROSE (P08)STL 75012U2010VEU"/>
    <m/>
    <d v="2011-01-10T00:00:00"/>
    <x v="11"/>
    <x v="1"/>
    <n v="140"/>
    <x v="27"/>
    <x v="7"/>
  </r>
  <r>
    <n v="7079451"/>
    <n v="10048075"/>
    <s v="MPO V.MPO VTAL CAB/RO(P05)75012U2010 VAS"/>
    <m/>
    <d v="2011-01-10T00:00:00"/>
    <x v="11"/>
    <x v="1"/>
    <n v="55.999999989999999"/>
    <x v="27"/>
    <x v="7"/>
  </r>
  <r>
    <n v="1257422"/>
    <n v="10041203"/>
    <s v="CYT SUNR C.SAUV(P08) 750 6U RU"/>
    <m/>
    <d v="2011-01-10T00:00:00"/>
    <x v="11"/>
    <x v="1"/>
    <n v="4994.4444439999997"/>
    <x v="27"/>
    <x v="7"/>
  </r>
  <r>
    <n v="1257387"/>
    <n v="10041176"/>
    <s v="CYT SUNR C.SAUV(P08) 750 6U VAR"/>
    <m/>
    <d v="2011-01-10T00:00:00"/>
    <x v="11"/>
    <x v="1"/>
    <n v="169.55555559999999"/>
    <x v="27"/>
    <x v="7"/>
  </r>
  <r>
    <n v="1257440"/>
    <n v="10041195"/>
    <s v="CYT SUNR C.SAUV(P08) 750 12U VAR"/>
    <m/>
    <d v="2011-01-10T00:00:00"/>
    <x v="11"/>
    <x v="1"/>
    <n v="364"/>
    <x v="27"/>
    <x v="7"/>
  </r>
  <r>
    <n v="1257767"/>
    <n v="10050197"/>
    <s v="CYT SENDERO MERL(ST) 750 12U 2010 GB"/>
    <m/>
    <d v="2011-01-10T00:00:00"/>
    <x v="8"/>
    <x v="1"/>
    <n v="997"/>
    <x v="27"/>
    <x v="7"/>
  </r>
  <r>
    <n v="1255807"/>
    <n v="10047590"/>
    <s v="CYT CASONA CHARD 750 6U CN"/>
    <m/>
    <d v="2011-01-10T00:00:00"/>
    <x v="11"/>
    <x v="1"/>
    <n v="253"/>
    <x v="27"/>
    <x v="7"/>
  </r>
  <r>
    <n v="1257053"/>
    <n v="10033938"/>
    <s v="CYT EXPORTACION BLANCO(P08) 700 12U CL"/>
    <m/>
    <d v="2011-01-10T00:00:00"/>
    <x v="12"/>
    <x v="1"/>
    <n v="2749.5555559999998"/>
    <x v="27"/>
    <x v="7"/>
  </r>
  <r>
    <n v="1258163"/>
    <n v="10047083"/>
    <s v="CYT CAMPO LARGO C.SAUV 750 6U CN"/>
    <m/>
    <d v="2011-01-10T00:00:00"/>
    <x v="11"/>
    <x v="1"/>
    <n v="1210"/>
    <x v="27"/>
    <x v="7"/>
  </r>
  <r>
    <n v="1258466"/>
    <n v="10049006"/>
    <s v="CYT CYT C.SAUV(P09) STLV 750 6U 2010 GB"/>
    <m/>
    <d v="2011-01-10T00:00:00"/>
    <x v="11"/>
    <x v="1"/>
    <n v="350"/>
    <x v="27"/>
    <x v="7"/>
  </r>
  <r>
    <n v="1258467"/>
    <n v="10043995"/>
    <s v="CYT LOS VILOS C.SAUV(ST)750 12U 2010GB"/>
    <m/>
    <d v="2011-01-10T00:00:00"/>
    <x v="11"/>
    <x v="1"/>
    <n v="280"/>
    <x v="27"/>
    <x v="7"/>
  </r>
  <r>
    <n v="7080073"/>
    <n v="10046924"/>
    <s v="MPO TEMPUS C.SAUV(P09) 750 12U LATAM"/>
    <m/>
    <d v="2011-01-10T00:00:00"/>
    <x v="11"/>
    <x v="1"/>
    <n v="100"/>
    <x v="27"/>
    <x v="7"/>
  </r>
  <r>
    <n v="7078739"/>
    <n v="10047971"/>
    <s v="CS C.SUR TOC S.BLC(P08)STL15006U(LCBO)CA"/>
    <m/>
    <d v="2011-01-10T00:00:00"/>
    <x v="12"/>
    <x v="1"/>
    <n v="1230"/>
    <x v="27"/>
    <x v="7"/>
  </r>
  <r>
    <n v="7079999"/>
    <n v="10035578"/>
    <s v="CS C.SUR TOC CHARD(P08)STL1500 6U CA"/>
    <m/>
    <d v="2011-01-10T00:00:00"/>
    <x v="12"/>
    <x v="1"/>
    <n v="96.000000020000002"/>
    <x v="27"/>
    <x v="7"/>
  </r>
  <r>
    <n v="1257825"/>
    <n v="10040622"/>
    <s v="CYT FRONT CHARD STL(P06)1500 6U(C/ESP)CA"/>
    <m/>
    <d v="2011-01-10T00:00:00"/>
    <x v="12"/>
    <x v="1"/>
    <n v="240"/>
    <x v="27"/>
    <x v="7"/>
  </r>
  <r>
    <n v="1257897"/>
    <n v="10022467"/>
    <s v="CYT FRONT CHARD(P06) 1500 6U LATAM"/>
    <m/>
    <d v="2011-01-10T00:00:00"/>
    <x v="12"/>
    <x v="1"/>
    <n v="47.999999989999999"/>
    <x v="27"/>
    <x v="7"/>
  </r>
  <r>
    <n v="1257207"/>
    <n v="10040622"/>
    <s v="CYT FRONT CHARD STL(P06)1500 6U(C/ESP)CA"/>
    <m/>
    <d v="2011-01-10T00:00:00"/>
    <x v="12"/>
    <x v="1"/>
    <n v="240"/>
    <x v="27"/>
    <x v="7"/>
  </r>
  <r>
    <n v="1257051"/>
    <n v="10042636"/>
    <s v="CYT EXPORTACION BLC(P08) 1500 6U CL"/>
    <m/>
    <d v="2011-01-10T00:00:00"/>
    <x v="12"/>
    <x v="1"/>
    <n v="4972"/>
    <x v="27"/>
    <x v="7"/>
  </r>
  <r>
    <n v="7079865"/>
    <n v="10049510"/>
    <s v="MPO BLEND C.SAU/MERL STLV(P09)750 12U SE"/>
    <m/>
    <d v="2011-01-10T00:00:00"/>
    <x v="12"/>
    <x v="1"/>
    <n v="224"/>
    <x v="27"/>
    <x v="7"/>
  </r>
  <r>
    <n v="1258140"/>
    <n v="10045687"/>
    <s v="CYT CYT RVDO C.SAUV (P07)750 12U MX"/>
    <m/>
    <d v="2011-01-10T00:00:00"/>
    <x v="12"/>
    <x v="1"/>
    <n v="8274"/>
    <x v="27"/>
    <x v="7"/>
  </r>
  <r>
    <n v="1257220"/>
    <n v="10027023"/>
    <s v="CA NOVISIMO S.BLC 750 12U VIN"/>
    <m/>
    <d v="2011-01-10T00:00:00"/>
    <x v="8"/>
    <x v="1"/>
    <n v="56"/>
    <x v="27"/>
    <x v="7"/>
  </r>
  <r>
    <n v="1257900"/>
    <n v="10045701"/>
    <s v="CYT CYT RVDO MOSC/SEM 750 12U VES"/>
    <m/>
    <d v="2011-01-10T00:00:00"/>
    <x v="12"/>
    <x v="1"/>
    <n v="306"/>
    <x v="27"/>
    <x v="7"/>
  </r>
  <r>
    <n v="7079291"/>
    <n v="10048404"/>
    <s v="MPO GRAN VINO BCO(P05) 750 12U MX"/>
    <m/>
    <d v="2011-01-10T00:00:00"/>
    <x v="12"/>
    <x v="1"/>
    <n v="30"/>
    <x v="27"/>
    <x v="7"/>
  </r>
  <r>
    <n v="7079595"/>
    <n v="10035363"/>
    <s v="MPO V.MPO MOS/SEMI(P05)STLV 750 12U VAS"/>
    <m/>
    <d v="2011-01-10T00:00:00"/>
    <x v="12"/>
    <x v="1"/>
    <n v="112"/>
    <x v="27"/>
    <x v="7"/>
  </r>
  <r>
    <n v="7079807"/>
    <n v="10019907"/>
    <s v="MPO GRAN VINO BCO(P05) 1500 6U LATAM"/>
    <m/>
    <d v="2011-01-10T00:00:00"/>
    <x v="12"/>
    <x v="1"/>
    <n v="47.999999989999999"/>
    <x v="27"/>
    <x v="7"/>
  </r>
  <r>
    <n v="7079898"/>
    <n v="10026053"/>
    <s v="MPO V.MPO VOLANDAS S.BLC STLV 750 12U GB"/>
    <m/>
    <d v="2011-01-10T00:00:00"/>
    <x v="12"/>
    <x v="1"/>
    <n v="1001"/>
    <x v="27"/>
    <x v="7"/>
  </r>
  <r>
    <n v="7079909"/>
    <n v="10044145"/>
    <s v="CS I.NEGRA DUAL SBLC/SEM(P09)ST 7506UVAS"/>
    <m/>
    <d v="2011-01-10T00:00:00"/>
    <x v="12"/>
    <x v="1"/>
    <n v="56"/>
    <x v="27"/>
    <x v="7"/>
  </r>
  <r>
    <n v="7079452"/>
    <n v="10035362"/>
    <s v="MPO V.MPO S.BLC/CHARD(P05)STLV750 12UVAS"/>
    <m/>
    <d v="2011-01-10T00:00:00"/>
    <x v="12"/>
    <x v="1"/>
    <n v="56"/>
    <x v="27"/>
    <x v="7"/>
  </r>
  <r>
    <n v="7079960"/>
    <n v="10049501"/>
    <s v="MPO BLEND S.BLC/CHARD STLV(P09)75012U SE"/>
    <m/>
    <d v="2011-01-10T00:00:00"/>
    <x v="12"/>
    <x v="1"/>
    <n v="168"/>
    <x v="27"/>
    <x v="7"/>
  </r>
  <r>
    <n v="7079740"/>
    <n v="10048971"/>
    <s v="CS I.NEGRA RVA CSA(P09)ST7506U(TE)2010GB"/>
    <m/>
    <d v="2011-01-10T00:00:00"/>
    <x v="11"/>
    <x v="1"/>
    <n v="1747.555556"/>
    <x v="27"/>
    <x v="7"/>
  </r>
  <r>
    <n v="7079744"/>
    <n v="10047642"/>
    <s v="MPO SONATA RVA CHARD(WMP05 2)750 12U BR"/>
    <m/>
    <d v="2011-01-10T00:00:00"/>
    <x v="12"/>
    <x v="1"/>
    <n v="99.999999979999998"/>
    <x v="27"/>
    <x v="7"/>
  </r>
  <r>
    <n v="7079449"/>
    <n v="10045793"/>
    <s v="CS I.NEGRA S.BL/CHAR(D)(P09)ST750 6U VEU"/>
    <m/>
    <d v="2011-01-10T00:00:00"/>
    <x v="12"/>
    <x v="1"/>
    <n v="224"/>
    <x v="27"/>
    <x v="7"/>
  </r>
  <r>
    <n v="7078700"/>
    <n v="10050182"/>
    <s v="VE W.CREST MERL(P10) 1500 6U US"/>
    <m/>
    <d v="2011-01-10T00:00:00"/>
    <x v="9"/>
    <x v="1"/>
    <n v="1760"/>
    <x v="27"/>
    <x v="7"/>
  </r>
  <r>
    <n v="7079837"/>
    <n v="10045788"/>
    <s v="CS I.NEGRA C.SAU/ME(D)(P09)ST 750 6U VEU"/>
    <m/>
    <d v="2011-01-10T00:00:00"/>
    <x v="12"/>
    <x v="1"/>
    <n v="57.55555554"/>
    <x v="27"/>
    <x v="7"/>
  </r>
  <r>
    <n v="7079908"/>
    <n v="10044169"/>
    <s v="CS I.NEGRA DUAL C.SAU/MERL(P09)750 6UVAS"/>
    <m/>
    <d v="2011-01-10T00:00:00"/>
    <x v="12"/>
    <x v="1"/>
    <n v="112"/>
    <x v="27"/>
    <x v="7"/>
  </r>
  <r>
    <n v="7079808"/>
    <n v="10028493"/>
    <s v="MPO CAB.SAUV 1500 6U LATAM"/>
    <m/>
    <d v="2011-01-10T00:00:00"/>
    <x v="12"/>
    <x v="1"/>
    <n v="47.999999989999999"/>
    <x v="27"/>
    <x v="7"/>
  </r>
  <r>
    <n v="1257815"/>
    <n v="10048286"/>
    <s v="CYT CYT C.SAUV STLV 750 12U VEU"/>
    <m/>
    <d v="2011-01-10T00:00:00"/>
    <x v="12"/>
    <x v="1"/>
    <n v="400"/>
    <x v="27"/>
    <x v="7"/>
  </r>
  <r>
    <n v="7079601"/>
    <n v="10045830"/>
    <s v="CS I.NEGRA RVA MERL(P09) 750 6U VEU"/>
    <m/>
    <d v="2011-01-10T00:00:00"/>
    <x v="12"/>
    <x v="1"/>
    <n v="56"/>
    <x v="27"/>
    <x v="7"/>
  </r>
  <r>
    <n v="7079414"/>
    <n v="10045399"/>
    <s v="MPO V.MPO VTAL MERLOT(P09) 750 12U CO"/>
    <m/>
    <d v="2011-01-10T00:00:00"/>
    <x v="12"/>
    <x v="1"/>
    <n v="24"/>
    <x v="27"/>
    <x v="7"/>
  </r>
  <r>
    <n v="7079827"/>
    <n v="10048362"/>
    <s v="MPO V.MPO VTAL MERLOT(P09)STLV750 12UVEU"/>
    <m/>
    <d v="2011-01-10T00:00:00"/>
    <x v="12"/>
    <x v="1"/>
    <n v="70.000000009999994"/>
    <x v="27"/>
    <x v="7"/>
  </r>
  <r>
    <n v="7079609"/>
    <n v="10035370"/>
    <s v="MPO V.MPO VTAL MERLOT(P05)STLV750 12UVAS"/>
    <m/>
    <d v="2011-01-10T00:00:00"/>
    <x v="12"/>
    <x v="1"/>
    <n v="84.000000020000002"/>
    <x v="27"/>
    <x v="7"/>
  </r>
  <r>
    <n v="1257918"/>
    <n v="10050055"/>
    <s v="CYT SUNR MERL BLD ST(P08) 750 6U 2010 GB"/>
    <m/>
    <d v="2011-01-10T00:00:00"/>
    <x v="12"/>
    <x v="1"/>
    <n v="350"/>
    <x v="27"/>
    <x v="7"/>
  </r>
  <r>
    <n v="7079299"/>
    <n v="10019908"/>
    <s v="MPO GRAN VINO BCO(P05) 1500 6U CO"/>
    <m/>
    <d v="2011-01-10T00:00:00"/>
    <x v="12"/>
    <x v="1"/>
    <n v="48"/>
    <x v="27"/>
    <x v="7"/>
  </r>
  <r>
    <n v="7079645"/>
    <n v="10047836"/>
    <s v="CS ROKO C.SAUV ROSE STLV 750 6U VEU"/>
    <m/>
    <d v="2011-01-10T00:00:00"/>
    <x v="12"/>
    <x v="1"/>
    <n v="4721.5555560000003"/>
    <x v="27"/>
    <x v="7"/>
  </r>
  <r>
    <n v="7080016"/>
    <n v="10050062"/>
    <s v="MPO MPO VOLANDAS MERL ST 750 12U 2010 GB"/>
    <m/>
    <d v="2011-01-10T00:00:00"/>
    <x v="12"/>
    <x v="1"/>
    <n v="535"/>
    <x v="27"/>
    <x v="7"/>
  </r>
  <r>
    <n v="7079804"/>
    <n v="10041590"/>
    <s v="CS CONO SUR C.SAUV(P07)750 6U VAS"/>
    <m/>
    <d v="2011-01-10T00:00:00"/>
    <x v="12"/>
    <x v="1"/>
    <n v="98.44444446"/>
    <x v="27"/>
    <x v="7"/>
  </r>
  <r>
    <n v="7078765"/>
    <n v="10039600"/>
    <s v="CS CONO SUR C.SAUV(P07) 750 12U VAS"/>
    <m/>
    <d v="2011-01-10T00:00:00"/>
    <x v="12"/>
    <x v="1"/>
    <n v="175"/>
    <x v="27"/>
    <x v="7"/>
  </r>
  <r>
    <n v="7079462"/>
    <n v="10028197"/>
    <s v="CS CONO SUR C.SAUV STLV(P07) 750 12U CA"/>
    <m/>
    <d v="2011-01-10T00:00:00"/>
    <x v="12"/>
    <x v="1"/>
    <n v="121"/>
    <x v="27"/>
    <x v="7"/>
  </r>
  <r>
    <n v="7080362"/>
    <n v="10047156"/>
    <s v="CS CONO SUR C.SAUV(P07) 750 12U CL"/>
    <m/>
    <d v="2011-01-10T00:00:00"/>
    <x v="12"/>
    <x v="1"/>
    <n v="70.000000009999994"/>
    <x v="27"/>
    <x v="7"/>
  </r>
  <r>
    <n v="7079870"/>
    <n v="10027176"/>
    <s v="CS CONO SUR C.SAUV STLV(P07) 750 6U VEU"/>
    <m/>
    <d v="2011-01-10T00:00:00"/>
    <x v="12"/>
    <x v="1"/>
    <n v="140"/>
    <x v="27"/>
    <x v="7"/>
  </r>
  <r>
    <n v="7079799"/>
    <n v="10050403"/>
    <s v="MPO BLEND MERL(P09)750 12U PR"/>
    <m/>
    <d v="2011-01-10T00:00:00"/>
    <x v="12"/>
    <x v="1"/>
    <n v="56"/>
    <x v="27"/>
    <x v="7"/>
  </r>
  <r>
    <n v="1257629"/>
    <n v="10032829"/>
    <s v="CYT CYT (RVDO) MERLOT 750(P07 NV) 12U MX"/>
    <m/>
    <d v="2011-01-10T00:00:00"/>
    <x v="12"/>
    <x v="1"/>
    <n v="4020"/>
    <x v="27"/>
    <x v="7"/>
  </r>
  <r>
    <n v="7079270"/>
    <n v="10048001"/>
    <s v="CS I.NEGRA RVA MERL(P09)STLV 7506U2010GB"/>
    <m/>
    <d v="2011-01-10T00:00:00"/>
    <x v="12"/>
    <x v="1"/>
    <n v="8945"/>
    <x v="27"/>
    <x v="7"/>
  </r>
  <r>
    <n v="1258147"/>
    <n v="10024185"/>
    <s v="CYT SELECCION MOSC/SEMILL(ND) 750 6U MX"/>
    <m/>
    <d v="2011-01-10T00:00:00"/>
    <x v="12"/>
    <x v="1"/>
    <n v="533"/>
    <x v="27"/>
    <x v="7"/>
  </r>
  <r>
    <n v="7079944"/>
    <n v="10043320"/>
    <s v="CS SIBARITA'S S.BLC(P09) STL 750 12U VEU"/>
    <m/>
    <d v="2011-01-10T00:00:00"/>
    <x v="6"/>
    <x v="1"/>
    <n v="196"/>
    <x v="27"/>
    <x v="7"/>
  </r>
  <r>
    <n v="1256410"/>
    <n v="10041075"/>
    <s v="CYT FRONT C.SAUV/MERL(P06)STLV1500 6U CA"/>
    <m/>
    <d v="2011-01-10T00:00:00"/>
    <x v="12"/>
    <x v="1"/>
    <n v="497"/>
    <x v="27"/>
    <x v="7"/>
  </r>
  <r>
    <n v="1258170"/>
    <n v="10049509"/>
    <s v="CYT SENDERO MERL(P07)STLV 750 12U CN"/>
    <m/>
    <d v="2011-01-10T00:00:00"/>
    <x v="8"/>
    <x v="1"/>
    <n v="196"/>
    <x v="27"/>
    <x v="7"/>
  </r>
  <r>
    <n v="1257803"/>
    <n v="10041321"/>
    <s v="CYT SUNR MERL(P08) 750 12U VAR"/>
    <m/>
    <d v="2011-01-10T00:00:00"/>
    <x v="11"/>
    <x v="1"/>
    <n v="42"/>
    <x v="27"/>
    <x v="7"/>
  </r>
  <r>
    <n v="1257610"/>
    <n v="10047427"/>
    <s v="CA NOVISIMO S.BLC 750 6U VIN"/>
    <m/>
    <d v="2011-01-10T00:00:00"/>
    <x v="8"/>
    <x v="1"/>
    <n v="97.999999990000006"/>
    <x v="27"/>
    <x v="7"/>
  </r>
  <r>
    <n v="1257813"/>
    <n v="10032490"/>
    <s v="CYT SENDERO S.BLC(P07 STLV) 750 12U VEU"/>
    <m/>
    <d v="2011-01-10T00:00:00"/>
    <x v="8"/>
    <x v="1"/>
    <n v="70.000000009999994"/>
    <x v="27"/>
    <x v="7"/>
  </r>
  <r>
    <n v="1258121"/>
    <n v="10032827"/>
    <s v="CYT CYT (RVDO) C.SAUV 24U 375(P07 NV) MX"/>
    <m/>
    <d v="2011-01-10T00:00:00"/>
    <x v="8"/>
    <x v="1"/>
    <n v="35.999999989999999"/>
    <x v="27"/>
    <x v="7"/>
  </r>
  <r>
    <n v="1258167"/>
    <n v="10044318"/>
    <s v="CYT SENDERO C.SAUV (P07)375 24U CN"/>
    <m/>
    <d v="2011-01-10T00:00:00"/>
    <x v="8"/>
    <x v="1"/>
    <n v="80.999999990000006"/>
    <x v="27"/>
    <x v="7"/>
  </r>
  <r>
    <n v="7079907"/>
    <n v="10045419"/>
    <s v="MPO V.MPO VTAL CAB.SAUV(P09)750 12U VEU"/>
    <m/>
    <d v="2011-01-10T00:00:00"/>
    <x v="8"/>
    <x v="1"/>
    <n v="350"/>
    <x v="27"/>
    <x v="7"/>
  </r>
  <r>
    <n v="1257943"/>
    <n v="10046954"/>
    <s v="CYT TRAVESSIA C.SAUV/MERL(P08)750 12U MX"/>
    <m/>
    <d v="2011-01-10T00:00:00"/>
    <x v="8"/>
    <x v="1"/>
    <n v="41.999999989999999"/>
    <x v="27"/>
    <x v="7"/>
  </r>
  <r>
    <n v="1254571"/>
    <n v="10025779"/>
    <s v="CYT MT PACK FRON(P07)4C.SAU/MER187 6U US"/>
    <m/>
    <d v="2011-01-10T00:00:00"/>
    <x v="8"/>
    <x v="1"/>
    <n v="1256.666667"/>
    <x v="27"/>
    <x v="7"/>
  </r>
  <r>
    <n v="1258245"/>
    <n v="10025780"/>
    <s v="CYT MT PACK FRON(P07) 4 MERLOT 187 6U US"/>
    <m/>
    <d v="2011-01-10T00:00:00"/>
    <x v="8"/>
    <x v="1"/>
    <n v="155.11111109999999"/>
    <x v="27"/>
    <x v="7"/>
  </r>
  <r>
    <n v="7080019"/>
    <n v="10049851"/>
    <s v="MPO BLEND S.BLC/CHARD(P09)STLV750 12UVAS"/>
    <m/>
    <d v="2011-01-10T00:00:00"/>
    <x v="12"/>
    <x v="1"/>
    <n v="350"/>
    <x v="27"/>
    <x v="7"/>
  </r>
  <r>
    <n v="7079993"/>
    <n v="10048501"/>
    <s v="CS NEBLINA CHARD STLV(P08)750 12U JP"/>
    <m/>
    <d v="2011-01-10T00:00:00"/>
    <x v="6"/>
    <x v="1"/>
    <n v="907"/>
    <x v="27"/>
    <x v="7"/>
  </r>
  <r>
    <n v="7079558"/>
    <n v="10044399"/>
    <s v="CS CONO SUR GEW STL(P07)375 24U JP"/>
    <m/>
    <d v="2011-01-10T00:00:00"/>
    <x v="10"/>
    <x v="1"/>
    <n v="200"/>
    <x v="27"/>
    <x v="7"/>
  </r>
  <r>
    <n v="1257961"/>
    <n v="10033194"/>
    <s v="CYT SUNRISE S.BLC(P08) 187 24U LATAM"/>
    <m/>
    <d v="2011-01-10T00:00:00"/>
    <x v="8"/>
    <x v="1"/>
    <n v="109.66666669999999"/>
    <x v="27"/>
    <x v="7"/>
  </r>
  <r>
    <n v="1257990"/>
    <n v="10049539"/>
    <s v="CYT FRONT C.SAUV(P06) 250 36U 2010 VEU"/>
    <m/>
    <d v="2011-01-10T00:00:00"/>
    <x v="8"/>
    <x v="1"/>
    <n v="181"/>
    <x v="27"/>
    <x v="7"/>
  </r>
  <r>
    <n v="7079858"/>
    <n v="10050135"/>
    <s v="CYT FRONT C.SAUV(P06) 187 24U LATAM"/>
    <m/>
    <d v="2011-01-10T00:00:00"/>
    <x v="8"/>
    <x v="1"/>
    <n v="199.44444440000001"/>
    <x v="27"/>
    <x v="7"/>
  </r>
  <r>
    <n v="1257103"/>
    <n v="10021898"/>
    <s v="CYT FRONT CAB.SAUV(P06) 187 24U VEU"/>
    <m/>
    <d v="2011-01-10T00:00:00"/>
    <x v="8"/>
    <x v="1"/>
    <n v="119.66666669999999"/>
    <x v="27"/>
    <x v="7"/>
  </r>
  <r>
    <n v="1257986"/>
    <n v="10048967"/>
    <s v="CYT CYT(=SUNR) C.SAUV 187 24U 2010 VEU"/>
    <m/>
    <d v="2011-01-10T00:00:00"/>
    <x v="8"/>
    <x v="1"/>
    <n v="299.22222219999998"/>
    <x v="27"/>
    <x v="7"/>
  </r>
  <r>
    <n v="1257958"/>
    <n v="10033279"/>
    <s v="CYT SUNRISE C.SAUV(P08) 187 24U CO"/>
    <m/>
    <d v="2011-01-10T00:00:00"/>
    <x v="8"/>
    <x v="1"/>
    <n v="157.11111109999999"/>
    <x v="27"/>
    <x v="7"/>
  </r>
  <r>
    <n v="1257960"/>
    <n v="10033283"/>
    <s v="CYT SUNRISE C.SAUV(P08) 187 24U LATAM"/>
    <m/>
    <d v="2011-01-10T00:00:00"/>
    <x v="8"/>
    <x v="1"/>
    <n v="5.4444444450000002"/>
    <x v="27"/>
    <x v="7"/>
  </r>
  <r>
    <n v="1257959"/>
    <n v="10038216"/>
    <s v="CYT SUNRISE C.SAUV(P08) 187 24U PE"/>
    <m/>
    <d v="2011-01-10T00:00:00"/>
    <x v="8"/>
    <x v="1"/>
    <n v="37.444444439999998"/>
    <x v="27"/>
    <x v="7"/>
  </r>
  <r>
    <n v="7079321"/>
    <n v="10048850"/>
    <s v="CS CONO SUR MER/ROS STLV(P07) 750 6UVEU"/>
    <m/>
    <d v="2011-01-10T00:00:00"/>
    <x v="6"/>
    <x v="1"/>
    <n v="220"/>
    <x v="27"/>
    <x v="7"/>
  </r>
  <r>
    <n v="1257995"/>
    <n v="10023818"/>
    <s v="CYT FRONT CHARD(STELV)(P06) 750 12U VEU"/>
    <m/>
    <d v="2011-01-10T00:00:00"/>
    <x v="6"/>
    <x v="1"/>
    <n v="244"/>
    <x v="27"/>
    <x v="7"/>
  </r>
  <r>
    <n v="1256543"/>
    <n v="10021905"/>
    <s v="CYT FRONT MERL(P06) 187 24U VEU"/>
    <m/>
    <d v="2011-01-10T00:00:00"/>
    <x v="8"/>
    <x v="1"/>
    <n v="44.888888889999997"/>
    <x v="27"/>
    <x v="7"/>
  </r>
  <r>
    <n v="7079965"/>
    <n v="10045378"/>
    <s v="MPO V.MPO VTAL CHARD STLV(P09)750 12UVEU"/>
    <m/>
    <d v="2011-01-10T00:00:00"/>
    <x v="6"/>
    <x v="1"/>
    <n v="576"/>
    <x v="27"/>
    <x v="7"/>
  </r>
  <r>
    <n v="1257962"/>
    <n v="10033192"/>
    <s v="CYT SUNRISE S.BLC(P08) 187 24U CO"/>
    <m/>
    <d v="2011-01-10T00:00:00"/>
    <x v="8"/>
    <x v="1"/>
    <n v="89.77777777"/>
    <x v="27"/>
    <x v="7"/>
  </r>
  <r>
    <n v="7079819"/>
    <n v="10034729"/>
    <s v="MPO TERRA SUR CHARD STLV 750 6U VEU"/>
    <m/>
    <d v="2011-01-10T00:00:00"/>
    <x v="6"/>
    <x v="1"/>
    <n v="210"/>
    <x v="27"/>
    <x v="7"/>
  </r>
  <r>
    <n v="1258083"/>
    <n v="10022347"/>
    <s v="CYT FRONT CHARD(P06) 750 12U VAS"/>
    <m/>
    <d v="2011-01-10T00:00:00"/>
    <x v="6"/>
    <x v="1"/>
    <n v="70"/>
    <x v="27"/>
    <x v="7"/>
  </r>
  <r>
    <n v="7079693"/>
    <n v="10047633"/>
    <s v="MPO SONATA MERL(WMP05 2)750 12U BR"/>
    <m/>
    <d v="2011-01-10T00:00:00"/>
    <x v="6"/>
    <x v="1"/>
    <n v="420"/>
    <x v="27"/>
    <x v="7"/>
  </r>
  <r>
    <n v="7079859"/>
    <n v="10045921"/>
    <s v="CS REY L.ANDES RVA MERL(P08) 750 12U MX"/>
    <m/>
    <d v="2011-01-10T00:00:00"/>
    <x v="6"/>
    <x v="1"/>
    <n v="392"/>
    <x v="27"/>
    <x v="7"/>
  </r>
  <r>
    <n v="1256683"/>
    <n v="10049341"/>
    <s v="CYT SENDERO C.SAUV(P07) 750 12U 2010 JP"/>
    <m/>
    <d v="2011-01-10T00:00:00"/>
    <x v="6"/>
    <x v="1"/>
    <n v="490"/>
    <x v="27"/>
    <x v="7"/>
  </r>
  <r>
    <n v="1257950"/>
    <n v="10044467"/>
    <s v="CYT FRONT C.SAUV(P06) 750 12U LATAM"/>
    <m/>
    <d v="2011-01-10T00:00:00"/>
    <x v="6"/>
    <x v="1"/>
    <n v="728"/>
    <x v="27"/>
    <x v="7"/>
  </r>
  <r>
    <n v="1258179"/>
    <n v="10049507"/>
    <s v="CYT SENDERO C.SAUV(P07) STL 750 12U CN"/>
    <m/>
    <d v="2011-01-10T00:00:00"/>
    <x v="6"/>
    <x v="1"/>
    <n v="686"/>
    <x v="27"/>
    <x v="7"/>
  </r>
  <r>
    <n v="7079829"/>
    <n v="10039302"/>
    <s v="MPO TERRA SUR RVA C.SAUV STLV 750 12U JP"/>
    <m/>
    <d v="2011-01-10T00:00:00"/>
    <x v="6"/>
    <x v="1"/>
    <n v="1176"/>
    <x v="27"/>
    <x v="7"/>
  </r>
  <r>
    <n v="7079781"/>
    <n v="10042045"/>
    <s v="CS CONO SUR RIESL STLV(P07)750 12U NORD"/>
    <m/>
    <d v="2011-01-10T00:00:00"/>
    <x v="6"/>
    <x v="1"/>
    <n v="239"/>
    <x v="27"/>
    <x v="7"/>
  </r>
  <r>
    <n v="7079817"/>
    <n v="10032102"/>
    <s v="MPO TERRA SUR RVA MERL STLV 750 6U VEU"/>
    <m/>
    <d v="2011-01-10T00:00:00"/>
    <x v="8"/>
    <x v="1"/>
    <n v="210"/>
    <x v="27"/>
    <x v="7"/>
  </r>
  <r>
    <n v="7079465"/>
    <n v="10044903"/>
    <s v="CS CONO SUR S.BLC STLV(P07)750 12U CA"/>
    <m/>
    <d v="2011-01-10T00:00:00"/>
    <x v="6"/>
    <x v="1"/>
    <n v="168"/>
    <x v="27"/>
    <x v="7"/>
  </r>
  <r>
    <n v="7079663"/>
    <n v="10030461"/>
    <s v="CS CONO SUR RIESL STLV(P07)750 12U JP"/>
    <m/>
    <d v="2011-01-10T00:00:00"/>
    <x v="6"/>
    <x v="1"/>
    <n v="1400"/>
    <x v="27"/>
    <x v="7"/>
  </r>
  <r>
    <n v="7079497"/>
    <n v="10044902"/>
    <s v="CS CONO SUR S.BLC STLV(P07)750 12U JP"/>
    <m/>
    <d v="2011-01-10T00:00:00"/>
    <x v="6"/>
    <x v="1"/>
    <n v="591"/>
    <x v="27"/>
    <x v="7"/>
  </r>
  <r>
    <n v="7079836"/>
    <n v="10043541"/>
    <s v="CS CONO SUR S.BLC STL(P07)750 6U NORD"/>
    <m/>
    <d v="2011-01-10T00:00:00"/>
    <x v="6"/>
    <x v="1"/>
    <n v="275"/>
    <x v="27"/>
    <x v="7"/>
  </r>
  <r>
    <n v="7079612"/>
    <n v="10051393"/>
    <s v="CS CONO SUR P.NOIR STL(P07)750 6U 2010GB"/>
    <m/>
    <d v="2011-01-10T00:00:00"/>
    <x v="6"/>
    <x v="1"/>
    <n v="386"/>
    <x v="27"/>
    <x v="7"/>
  </r>
  <r>
    <n v="7079371"/>
    <n v="10046906"/>
    <s v="CS C.SUR P.NOIR(P07)750 12U (LCBO)CA"/>
    <m/>
    <d v="2011-01-10T00:00:00"/>
    <x v="6"/>
    <x v="1"/>
    <n v="92"/>
    <x v="27"/>
    <x v="7"/>
  </r>
  <r>
    <n v="7079805"/>
    <n v="10041028"/>
    <s v="CS CONO SUR P.NOIR (P07)STL 750 6U VAS"/>
    <m/>
    <d v="2011-01-10T00:00:00"/>
    <x v="6"/>
    <x v="1"/>
    <n v="44"/>
    <x v="27"/>
    <x v="7"/>
  </r>
  <r>
    <n v="7079941"/>
    <n v="10045299"/>
    <s v="CS LOS GANSOS C.SAUV STLV 750 6U NL"/>
    <m/>
    <d v="2011-01-10T00:00:00"/>
    <x v="6"/>
    <x v="1"/>
    <n v="1265.555556"/>
    <x v="27"/>
    <x v="7"/>
  </r>
  <r>
    <n v="7079455"/>
    <n v="10047457"/>
    <s v="CS CONO SUR P.NOIR STLV(P07)750 12U JP"/>
    <m/>
    <d v="2011-01-10T00:00:00"/>
    <x v="6"/>
    <x v="1"/>
    <n v="1079"/>
    <x v="27"/>
    <x v="7"/>
  </r>
  <r>
    <n v="7079350"/>
    <n v="10051393"/>
    <s v="CS CONO SUR P.NOIR STL(P07)750 6U 2010GB"/>
    <m/>
    <d v="2011-01-10T00:00:00"/>
    <x v="6"/>
    <x v="1"/>
    <n v="935"/>
    <x v="27"/>
    <x v="7"/>
  </r>
  <r>
    <n v="1258169"/>
    <n v="10049341"/>
    <s v="CYT SENDERO C.SAUV(P07) 750 12U 2010 JP"/>
    <m/>
    <d v="2011-01-10T00:00:00"/>
    <x v="6"/>
    <x v="1"/>
    <n v="480"/>
    <x v="27"/>
    <x v="7"/>
  </r>
  <r>
    <n v="7079416"/>
    <n v="10047394"/>
    <s v="CS I NEGRA RVA C.SA/ROP09ST7506UBG2010GB"/>
    <m/>
    <d v="2011-01-10T00:00:00"/>
    <x v="11"/>
    <x v="1"/>
    <n v="739.55555549999997"/>
    <x v="27"/>
    <x v="7"/>
  </r>
  <r>
    <n v="7079803"/>
    <n v="10030387"/>
    <s v="CS REY L.ANDES RVA CHAR(P08)STLV7506UVEU"/>
    <m/>
    <d v="2011-01-10T00:00:00"/>
    <x v="6"/>
    <x v="1"/>
    <n v="200"/>
    <x v="27"/>
    <x v="7"/>
  </r>
  <r>
    <n v="1256323"/>
    <n v="10040969"/>
    <s v="CYT SPARKLING BRUT 750 12U (P09) CO"/>
    <n v="320"/>
    <d v="2011-01-17T00:00:00"/>
    <x v="9"/>
    <x v="2"/>
    <n v="320"/>
    <x v="28"/>
    <x v="7"/>
  </r>
  <r>
    <n v="1256059"/>
    <n v="10046012"/>
    <s v="CA CLASSICO ROSE STIC 750 12U VIN"/>
    <n v="42"/>
    <d v="2011-01-17T00:00:00"/>
    <x v="5"/>
    <x v="2"/>
    <n v="42"/>
    <x v="28"/>
    <x v="7"/>
  </r>
  <r>
    <n v="1256103"/>
    <n v="10044729"/>
    <s v="CYT FRONT CHARD STLV(P06)750 12U 2010JP"/>
    <n v="11044"/>
    <d v="2011-01-17T00:00:00"/>
    <x v="0"/>
    <x v="2"/>
    <n v="11044"/>
    <x v="28"/>
    <x v="7"/>
  </r>
  <r>
    <n v="1256111"/>
    <n v="10051563"/>
    <s v="CYT SUNR CHARD(P08)STLV 750 12U 2010 JP"/>
    <n v="2435"/>
    <d v="2011-01-17T00:00:00"/>
    <x v="3"/>
    <x v="2"/>
    <n v="2435"/>
    <x v="28"/>
    <x v="7"/>
  </r>
  <r>
    <n v="1256120"/>
    <n v="10049364"/>
    <s v="CYT FRONT C.SAUV STLV(P06)750 12U2010 JP"/>
    <n v="8204"/>
    <d v="2011-01-17T00:00:00"/>
    <x v="0"/>
    <x v="2"/>
    <n v="8204"/>
    <x v="28"/>
    <x v="7"/>
  </r>
  <r>
    <n v="1256147"/>
    <n v="10051660"/>
    <s v="CYT SPARKLING DEMI SEC 750 12U (P09) VAR"/>
    <n v="500"/>
    <d v="2011-01-17T00:00:00"/>
    <x v="9"/>
    <x v="2"/>
    <n v="500"/>
    <x v="28"/>
    <x v="7"/>
  </r>
  <r>
    <n v="1256149"/>
    <n v="10040287"/>
    <s v="CYT CHAMP SUBERC DEMI(P08 45) 750 12U CL"/>
    <n v="222"/>
    <d v="2011-01-17T00:00:00"/>
    <x v="9"/>
    <x v="2"/>
    <n v="222"/>
    <x v="28"/>
    <x v="7"/>
  </r>
  <r>
    <n v="1256290"/>
    <n v="10045954"/>
    <s v="CA CLASSICO CARM STIC 750 12U VIN"/>
    <n v="56"/>
    <d v="2011-01-17T00:00:00"/>
    <x v="5"/>
    <x v="2"/>
    <n v="56"/>
    <x v="28"/>
    <x v="7"/>
  </r>
  <r>
    <n v="1256291"/>
    <n v="10046028"/>
    <s v="CA CLASSICO C.SAUV STIC 750 12U VIN"/>
    <n v="126"/>
    <d v="2011-01-17T00:00:00"/>
    <x v="5"/>
    <x v="2"/>
    <n v="126"/>
    <x v="28"/>
    <x v="7"/>
  </r>
  <r>
    <n v="1256295"/>
    <n v="10045967"/>
    <s v="CA CLASSICO CARM STIC 750 12U VE"/>
    <n v="56"/>
    <d v="2011-01-17T00:00:00"/>
    <x v="5"/>
    <x v="2"/>
    <n v="56"/>
    <x v="28"/>
    <x v="7"/>
  </r>
  <r>
    <n v="1256298"/>
    <n v="10046023"/>
    <s v="CA CLASSICO ROSE STIC 750 12U VE"/>
    <n v="98"/>
    <d v="2011-01-17T00:00:00"/>
    <x v="5"/>
    <x v="2"/>
    <n v="98"/>
    <x v="28"/>
    <x v="7"/>
  </r>
  <r>
    <n v="1257753"/>
    <n v="10044462"/>
    <s v="CYT FRONT C.SAUV(P06) 750 12U CO"/>
    <n v="2380"/>
    <d v="2011-01-17T00:00:00"/>
    <x v="2"/>
    <x v="2"/>
    <n v="2380"/>
    <x v="28"/>
    <x v="7"/>
  </r>
  <r>
    <n v="1257394"/>
    <n v="10051738"/>
    <s v="CYT CASILL C.SAUV(ND) 375 12U 2010 GB"/>
    <n v="665"/>
    <d v="2011-01-17T00:00:00"/>
    <x v="3"/>
    <x v="2"/>
    <n v="665"/>
    <x v="28"/>
    <x v="7"/>
  </r>
  <r>
    <n v="1257967"/>
    <n v="10032829"/>
    <s v="CYT CYT (RVDO) MERLOT 750(P07 NV) 12U MX"/>
    <n v="959"/>
    <d v="2011-01-17T00:00:00"/>
    <x v="8"/>
    <x v="2"/>
    <n v="959"/>
    <x v="28"/>
    <x v="7"/>
  </r>
  <r>
    <n v="1257393"/>
    <n v="10049904"/>
    <s v="CYT CASILL PINOT GRIGIO ST 750 6U 2010GB"/>
    <n v="350"/>
    <d v="2011-01-17T00:00:00"/>
    <x v="5"/>
    <x v="2"/>
    <n v="350"/>
    <x v="28"/>
    <x v="7"/>
  </r>
  <r>
    <n v="1256609"/>
    <n v="10012311"/>
    <s v="CYT LICOR DE MENTA 96(N) 750 6U CL"/>
    <n v="557"/>
    <d v="2011-01-17T00:00:00"/>
    <x v="10"/>
    <x v="2"/>
    <n v="557"/>
    <x v="28"/>
    <x v="7"/>
  </r>
  <r>
    <n v="1256705"/>
    <n v="10050712"/>
    <s v="CYT MARQUES MERLOT 750 12U 2009 VEU"/>
    <n v="100"/>
    <d v="2011-01-17T00:00:00"/>
    <x v="9"/>
    <x v="2"/>
    <n v="100"/>
    <x v="28"/>
    <x v="7"/>
  </r>
  <r>
    <n v="1256723"/>
    <n v="10034323"/>
    <s v="CYT CASILL C.SAUV 1500 6U (C/ESP)CA"/>
    <n v="160"/>
    <d v="2011-01-17T00:00:00"/>
    <x v="9"/>
    <x v="2"/>
    <n v="160"/>
    <x v="28"/>
    <x v="7"/>
  </r>
  <r>
    <n v="1256959"/>
    <n v="10049722"/>
    <s v="CYT CYT BIB RVA CAR/C.S(SLIM)3L4U 2010SE"/>
    <n v="2492"/>
    <d v="2011-01-17T00:00:00"/>
    <x v="7"/>
    <x v="2"/>
    <n v="2492"/>
    <x v="28"/>
    <x v="7"/>
  </r>
  <r>
    <n v="1257068"/>
    <n v="10051377"/>
    <s v="CYT SENDERO CARM(P07)STECO 750 6U(M&amp;S)DE"/>
    <n v="14"/>
    <d v="2011-01-17T00:00:00"/>
    <x v="12"/>
    <x v="2"/>
    <n v="14"/>
    <x v="28"/>
    <x v="7"/>
  </r>
  <r>
    <n v="1257097"/>
    <n v="10051162"/>
    <s v="CYT CASILL CARM ECO 750 12U 2010 C/ES CA"/>
    <n v="140"/>
    <d v="2011-01-17T00:00:00"/>
    <x v="5"/>
    <x v="2"/>
    <n v="140"/>
    <x v="28"/>
    <x v="7"/>
  </r>
  <r>
    <n v="1257098"/>
    <n v="10035771"/>
    <s v="CYT CASILL CHARD STLV 750 12U 2009 VEU"/>
    <n v="229"/>
    <d v="2011-01-17T00:00:00"/>
    <x v="5"/>
    <x v="2"/>
    <n v="229"/>
    <x v="28"/>
    <x v="7"/>
  </r>
  <r>
    <n v="1257108"/>
    <n v="10049723"/>
    <s v="CYT CYT BIB RVA CAR/C.S(SLIM)3L4U2010VEU"/>
    <n v="224"/>
    <d v="2011-01-17T00:00:00"/>
    <x v="7"/>
    <x v="2"/>
    <n v="224"/>
    <x v="28"/>
    <x v="7"/>
  </r>
  <r>
    <n v="1257206"/>
    <n v="10032273"/>
    <s v="CYT FRONT CA/MESTLV(P06)75012U(C/ESP)CA"/>
    <n v="140"/>
    <d v="2011-01-17T00:00:00"/>
    <x v="2"/>
    <x v="2"/>
    <n v="140"/>
    <x v="28"/>
    <x v="7"/>
  </r>
  <r>
    <n v="1257217"/>
    <n v="10046030"/>
    <s v="CA CLASSICO C.SAUV STIC (NV) 750 12U VIN"/>
    <n v="56"/>
    <d v="2011-01-17T00:00:00"/>
    <x v="5"/>
    <x v="2"/>
    <n v="56"/>
    <x v="28"/>
    <x v="7"/>
  </r>
  <r>
    <n v="1256315"/>
    <n v="10037602"/>
    <s v="CYT SUNR SPARKLING BRUT 750 6U VIN"/>
    <n v="30"/>
    <d v="2011-01-17T00:00:00"/>
    <x v="9"/>
    <x v="2"/>
    <n v="30"/>
    <x v="28"/>
    <x v="7"/>
  </r>
  <r>
    <n v="1257386"/>
    <n v="10041176"/>
    <s v="CYT SUNR C.SAUV(P08) 750 6U VAR"/>
    <n v="222.5"/>
    <d v="2011-01-17T00:00:00"/>
    <x v="3"/>
    <x v="2"/>
    <n v="222.5"/>
    <x v="28"/>
    <x v="7"/>
  </r>
  <r>
    <n v="1257396"/>
    <n v="10044916"/>
    <s v="CYT CASILL C.SAUV ECO 750 12U LCBO CA"/>
    <n v="638"/>
    <d v="2011-01-17T00:00:00"/>
    <x v="5"/>
    <x v="2"/>
    <n v="638"/>
    <x v="28"/>
    <x v="7"/>
  </r>
  <r>
    <n v="1257416"/>
    <n v="10044918"/>
    <s v="CYT CASILL C.SAUV ECO 750 12U (LR)CA"/>
    <n v="296"/>
    <d v="2011-01-17T00:00:00"/>
    <x v="3"/>
    <x v="2"/>
    <n v="296"/>
    <x v="28"/>
    <x v="7"/>
  </r>
  <r>
    <n v="1257418"/>
    <n v="10050867"/>
    <s v="CYT TRIO RVA MERL(P10)750 12U 2010 VES"/>
    <n v="112"/>
    <d v="2011-01-17T00:00:00"/>
    <x v="3"/>
    <x v="2"/>
    <n v="112"/>
    <x v="28"/>
    <x v="7"/>
  </r>
  <r>
    <n v="1257431"/>
    <n v="12006248"/>
    <s v="1143 RIESL SPARK 0750 CH (0107) 2010"/>
    <n v="702.33333330000005"/>
    <d v="2011-01-17T00:00:00"/>
    <x v="9"/>
    <x v="2"/>
    <n v="702.33333330000005"/>
    <x v="28"/>
    <x v="7"/>
  </r>
  <r>
    <n v="1257439"/>
    <n v="10044461"/>
    <s v="CYT FRONT C.SAUV(P06) 750 12U VAR"/>
    <n v="1229"/>
    <d v="2011-01-17T00:00:00"/>
    <x v="2"/>
    <x v="2"/>
    <n v="1229"/>
    <x v="28"/>
    <x v="7"/>
  </r>
  <r>
    <n v="1257459"/>
    <n v="10047190"/>
    <s v="CYT FRONT C.SAUV STLV(P06)1500 6U DE"/>
    <n v="384"/>
    <d v="2011-01-17T00:00:00"/>
    <x v="1"/>
    <x v="2"/>
    <n v="384"/>
    <x v="28"/>
    <x v="7"/>
  </r>
  <r>
    <n v="1257460"/>
    <n v="10049292"/>
    <s v="CYT FRONT CARM ST(P06)750 6U2010(M&amp;S) DE"/>
    <n v="389"/>
    <d v="2011-01-17T00:00:00"/>
    <x v="2"/>
    <x v="2"/>
    <n v="389"/>
    <x v="28"/>
    <x v="7"/>
  </r>
  <r>
    <n v="1257466"/>
    <n v="10051132"/>
    <s v="CYT SUNR CARM STLV(P08) 750 6U 2010 DK"/>
    <n v="63.5"/>
    <d v="2011-01-17T00:00:00"/>
    <x v="12"/>
    <x v="2"/>
    <n v="63.5"/>
    <x v="28"/>
    <x v="7"/>
  </r>
  <r>
    <n v="1257470"/>
    <n v="10044572"/>
    <s v="CYT FRONT MERL STLV(P06)750 12U (V)CA"/>
    <n v="211"/>
    <d v="2011-01-17T00:00:00"/>
    <x v="2"/>
    <x v="2"/>
    <n v="211"/>
    <x v="28"/>
    <x v="7"/>
  </r>
  <r>
    <n v="1257535"/>
    <n v="10049371"/>
    <s v="CYT FRONT C.SAUV(P06)  750 6U 2010 PT"/>
    <n v="142.5"/>
    <d v="2011-01-17T00:00:00"/>
    <x v="2"/>
    <x v="2"/>
    <n v="142.5"/>
    <x v="28"/>
    <x v="7"/>
  </r>
  <r>
    <n v="1257560"/>
    <n v="10029435"/>
    <s v="CYT MOUNTAIN RANGE MERL STLV 750 12U GB"/>
    <n v="1375"/>
    <d v="2011-01-17T00:00:00"/>
    <x v="10"/>
    <x v="2"/>
    <n v="1375"/>
    <x v="28"/>
    <x v="7"/>
  </r>
  <r>
    <n v="1256596"/>
    <n v="10050700"/>
    <s v="CYT MARQUES MERLOT 750 12U 2009 BO"/>
    <n v="70"/>
    <d v="2011-01-17T00:00:00"/>
    <x v="9"/>
    <x v="2"/>
    <n v="70"/>
    <x v="28"/>
    <x v="7"/>
  </r>
  <r>
    <n v="1257602"/>
    <n v="10050197"/>
    <s v="CYT SENDERO MERL(ST) 750 12U 2010 GB"/>
    <n v="123"/>
    <d v="2011-01-17T00:00:00"/>
    <x v="1"/>
    <x v="2"/>
    <n v="123"/>
    <x v="28"/>
    <x v="7"/>
  </r>
  <r>
    <n v="1257601"/>
    <n v="10052120"/>
    <s v="CA CLASSICO C.SAUV 750 6U VEU"/>
    <n v="336"/>
    <d v="2011-01-17T00:00:00"/>
    <x v="5"/>
    <x v="2"/>
    <n v="336"/>
    <x v="28"/>
    <x v="7"/>
  </r>
  <r>
    <n v="1257609"/>
    <n v="10047510"/>
    <s v="CA CLASSICO S.BLC (NV) 750 6U VIN"/>
    <n v="294"/>
    <d v="2011-01-17T00:00:00"/>
    <x v="5"/>
    <x v="2"/>
    <n v="294"/>
    <x v="28"/>
    <x v="7"/>
  </r>
  <r>
    <n v="1257611"/>
    <n v="10047488"/>
    <s v="CA RESERVA C.SAUV 750 6U VIN"/>
    <n v="56"/>
    <d v="2011-01-17T00:00:00"/>
    <x v="5"/>
    <x v="2"/>
    <n v="56"/>
    <x v="28"/>
    <x v="7"/>
  </r>
  <r>
    <n v="1257616"/>
    <n v="10048316"/>
    <s v="CYT FRONT ROSE(P06) 1500 6U VAR"/>
    <n v="159"/>
    <d v="2011-01-17T00:00:00"/>
    <x v="1"/>
    <x v="2"/>
    <n v="159"/>
    <x v="28"/>
    <x v="7"/>
  </r>
  <r>
    <n v="1257626"/>
    <n v="10050711"/>
    <s v="CYT MARQUES MERLOT 750 12U 2009 CA"/>
    <n v="56"/>
    <d v="2011-01-17T00:00:00"/>
    <x v="9"/>
    <x v="2"/>
    <n v="56"/>
    <x v="28"/>
    <x v="7"/>
  </r>
  <r>
    <n v="1257628"/>
    <n v="10052143"/>
    <s v="CYT XPLORADOR MERL(P08)STL 750 12U CA"/>
    <n v="350"/>
    <d v="2011-01-17T00:00:00"/>
    <x v="5"/>
    <x v="2"/>
    <n v="350"/>
    <x v="28"/>
    <x v="7"/>
  </r>
  <r>
    <n v="1257629"/>
    <n v="10032829"/>
    <s v="CYT CYT (RVDO) MERLOT 750(P07 NV) 12U MX"/>
    <n v="4020"/>
    <d v="2011-01-17T00:00:00"/>
    <x v="12"/>
    <x v="2"/>
    <n v="4020"/>
    <x v="28"/>
    <x v="7"/>
  </r>
  <r>
    <n v="1257631"/>
    <n v="10052129"/>
    <s v="CYT XPLORADORCARM(P08)STLV75012U CA"/>
    <n v="280"/>
    <d v="2011-01-17T00:00:00"/>
    <x v="1"/>
    <x v="2"/>
    <n v="280"/>
    <x v="28"/>
    <x v="7"/>
  </r>
  <r>
    <n v="1257649"/>
    <n v="10047326"/>
    <s v="CYT LATE HARVEST S.BLC37512U 2007(CHA)BE"/>
    <n v="154"/>
    <d v="2011-01-17T00:00:00"/>
    <x v="9"/>
    <x v="2"/>
    <n v="154"/>
    <x v="28"/>
    <x v="7"/>
  </r>
  <r>
    <n v="1257651"/>
    <n v="10048643"/>
    <s v="CYT TRIO RVA C.SA(P10)(90P/G)7506U2008BE"/>
    <n v="98"/>
    <d v="2011-01-17T00:00:00"/>
    <x v="9"/>
    <x v="2"/>
    <n v="98"/>
    <x v="28"/>
    <x v="7"/>
  </r>
  <r>
    <n v="1257652"/>
    <n v="10035782"/>
    <s v="CYT CASILL CHARD STLV 750 6U 2009 NL"/>
    <n v="78.5"/>
    <d v="2011-01-17T00:00:00"/>
    <x v="5"/>
    <x v="2"/>
    <n v="78.5"/>
    <x v="28"/>
    <x v="7"/>
  </r>
  <r>
    <n v="1257937"/>
    <n v="10038260"/>
    <s v="CYT FRONT (CYT)S.BLC(P06) 1500 6U PE"/>
    <n v="96"/>
    <d v="2011-01-17T00:00:00"/>
    <x v="12"/>
    <x v="2"/>
    <n v="96"/>
    <x v="28"/>
    <x v="7"/>
  </r>
  <r>
    <n v="1257656"/>
    <n v="10026765"/>
    <s v="CA RESERVA C.SAUV 750 6U VEU"/>
    <n v="57.5"/>
    <d v="2011-01-17T00:00:00"/>
    <x v="1"/>
    <x v="2"/>
    <n v="57.5"/>
    <x v="28"/>
    <x v="7"/>
  </r>
  <r>
    <n v="1257754"/>
    <n v="10044442"/>
    <s v="CYT FRONT MERL(P06) 750 12U CO"/>
    <n v="784"/>
    <d v="2011-01-17T00:00:00"/>
    <x v="2"/>
    <x v="2"/>
    <n v="784"/>
    <x v="28"/>
    <x v="7"/>
  </r>
  <r>
    <n v="1257657"/>
    <n v="10026997"/>
    <s v="CA NOVISIMO CARM STLV 750 6U VEU"/>
    <n v="210"/>
    <d v="2011-01-17T00:00:00"/>
    <x v="1"/>
    <x v="2"/>
    <n v="210"/>
    <x v="28"/>
    <x v="7"/>
  </r>
  <r>
    <n v="1257658"/>
    <n v="10026999"/>
    <s v="CA NOVISIMO C.SAUV STLV 750 6U VEU"/>
    <n v="280"/>
    <d v="2011-01-17T00:00:00"/>
    <x v="1"/>
    <x v="2"/>
    <n v="280"/>
    <x v="28"/>
    <x v="7"/>
  </r>
  <r>
    <n v="1257659"/>
    <n v="10049764"/>
    <s v="CA CLASSICO CARM STIC STLV 750 6U VEU"/>
    <n v="140.5"/>
    <d v="2011-01-17T00:00:00"/>
    <x v="5"/>
    <x v="2"/>
    <n v="140.5"/>
    <x v="28"/>
    <x v="7"/>
  </r>
  <r>
    <n v="1257661"/>
    <n v="10051407"/>
    <s v="CA CLASSICO CHARD STLV ECO 750 6U VEU"/>
    <n v="165.5"/>
    <d v="2011-01-17T00:00:00"/>
    <x v="5"/>
    <x v="2"/>
    <n v="165.5"/>
    <x v="28"/>
    <x v="7"/>
  </r>
  <r>
    <n v="1257665"/>
    <n v="10022571"/>
    <s v="CYT FRONT CARM(P06) 750 6U RU"/>
    <n v="2673"/>
    <d v="2011-01-17T00:00:00"/>
    <x v="0"/>
    <x v="2"/>
    <n v="2673"/>
    <x v="28"/>
    <x v="7"/>
  </r>
  <r>
    <n v="1257666"/>
    <n v="10022571"/>
    <s v="CYT FRONT CARM(P06) 750 6U RU"/>
    <n v="530"/>
    <d v="2011-01-17T00:00:00"/>
    <x v="2"/>
    <x v="2"/>
    <n v="530"/>
    <x v="28"/>
    <x v="7"/>
  </r>
  <r>
    <n v="1257668"/>
    <n v="10041137"/>
    <s v="CYT SUNR S.BLC(P08) 750 6U RU"/>
    <n v="1518"/>
    <d v="2011-01-17T00:00:00"/>
    <x v="11"/>
    <x v="2"/>
    <n v="1518"/>
    <x v="28"/>
    <x v="7"/>
  </r>
  <r>
    <n v="1257682"/>
    <n v="10044858"/>
    <s v="CYT CASILL C.SAUV (STICKER) 750 6U RU"/>
    <n v="1192"/>
    <d v="2011-01-17T00:00:00"/>
    <x v="2"/>
    <x v="2"/>
    <n v="1192"/>
    <x v="28"/>
    <x v="7"/>
  </r>
  <r>
    <n v="1257694"/>
    <n v="10045069"/>
    <s v="CYT CASILL MERL ECO 750 6U RU"/>
    <n v="285"/>
    <d v="2011-01-17T00:00:00"/>
    <x v="5"/>
    <x v="2"/>
    <n v="285"/>
    <x v="28"/>
    <x v="7"/>
  </r>
  <r>
    <n v="1257695"/>
    <n v="10048154"/>
    <s v="CYT SUNR CAB/ROSE (P08) 750 6U RU"/>
    <n v="846.5"/>
    <d v="2011-01-17T00:00:00"/>
    <x v="12"/>
    <x v="2"/>
    <n v="846.5"/>
    <x v="28"/>
    <x v="7"/>
  </r>
  <r>
    <n v="1257744"/>
    <n v="10028456"/>
    <s v="CYT FRONT S.BLC(P06) 1500 6U VAR"/>
    <n v="144"/>
    <d v="2011-01-17T00:00:00"/>
    <x v="12"/>
    <x v="2"/>
    <n v="144"/>
    <x v="28"/>
    <x v="7"/>
  </r>
  <r>
    <n v="1257929"/>
    <n v="10048675"/>
    <s v="CYT TRIO RVAC.S(P10/90P)7506U2008(CHA)BE"/>
    <n v="560"/>
    <d v="2011-01-17T00:00:00"/>
    <x v="9"/>
    <x v="2"/>
    <n v="560"/>
    <x v="28"/>
    <x v="7"/>
  </r>
  <r>
    <n v="1257824"/>
    <n v="10051378"/>
    <s v="CYT SENDERO C.SA(P07)STECO 750 6U(M&amp;S)DE"/>
    <n v="211"/>
    <d v="2011-01-17T00:00:00"/>
    <x v="1"/>
    <x v="2"/>
    <n v="211"/>
    <x v="28"/>
    <x v="7"/>
  </r>
  <r>
    <n v="1257963"/>
    <n v="10033189"/>
    <s v="CYT SUNRISE MERLOT(P08) 187 24U LATAM"/>
    <n v="109.7066667"/>
    <d v="2011-01-17T00:00:00"/>
    <x v="10"/>
    <x v="2"/>
    <n v="109.7066667"/>
    <x v="28"/>
    <x v="7"/>
  </r>
  <r>
    <n v="1258803"/>
    <n v="10048998"/>
    <s v="CYT FRONT C.SAUV(P06) 750 6U 2010 VEU"/>
    <n v="3528"/>
    <d v="2011-01-17T00:00:00"/>
    <x v="2"/>
    <x v="2"/>
    <n v="3528"/>
    <x v="28"/>
    <x v="7"/>
  </r>
  <r>
    <n v="1257759"/>
    <n v="10051789"/>
    <s v="CYT CASILL C.SAUV ECO 750 12U 2010 VEU"/>
    <n v="3080"/>
    <d v="2011-01-17T00:00:00"/>
    <x v="2"/>
    <x v="2"/>
    <n v="3080"/>
    <x v="28"/>
    <x v="7"/>
  </r>
  <r>
    <n v="1257788"/>
    <n v="10029428"/>
    <s v="CYT MOUNTAIN RANGE C.SAUV(STLV) 750 6UGB"/>
    <n v="210"/>
    <d v="2011-01-17T00:00:00"/>
    <x v="1"/>
    <x v="2"/>
    <n v="210"/>
    <x v="28"/>
    <x v="7"/>
  </r>
  <r>
    <n v="1257797"/>
    <n v="10049908"/>
    <s v="CA RESERVA PINOT GRI STL 75012U2010LATAM"/>
    <n v="42"/>
    <d v="2011-01-17T00:00:00"/>
    <x v="5"/>
    <x v="2"/>
    <n v="42"/>
    <x v="28"/>
    <x v="7"/>
  </r>
  <r>
    <n v="1257798"/>
    <n v="10041235"/>
    <s v="CYT SUNR CARM(P08) 750 12U VAR"/>
    <n v="42"/>
    <d v="2011-01-17T00:00:00"/>
    <x v="12"/>
    <x v="2"/>
    <n v="42"/>
    <x v="28"/>
    <x v="7"/>
  </r>
  <r>
    <n v="1257799"/>
    <n v="10043023"/>
    <s v="CYT MARQUES C.SAUV 750 12U 2008 PA"/>
    <n v="42"/>
    <d v="2011-01-17T00:00:00"/>
    <x v="9"/>
    <x v="2"/>
    <n v="42"/>
    <x v="28"/>
    <x v="7"/>
  </r>
  <r>
    <n v="1257802"/>
    <n v="10044479"/>
    <s v="CYT FRONT S.BLC(P06) 750 12U CO"/>
    <n v="747"/>
    <d v="2011-01-17T00:00:00"/>
    <x v="2"/>
    <x v="2"/>
    <n v="747"/>
    <x v="28"/>
    <x v="7"/>
  </r>
  <r>
    <n v="1257806"/>
    <n v="10045261"/>
    <s v="CYT CASILL MALB ECO 750 12U 2010 VES"/>
    <n v="336"/>
    <d v="2011-01-17T00:00:00"/>
    <x v="3"/>
    <x v="2"/>
    <n v="336"/>
    <x v="28"/>
    <x v="7"/>
  </r>
  <r>
    <n v="1257812"/>
    <n v="10032488"/>
    <s v="CYT SENDERO MERL(P07 STLV) 750 12U VEU"/>
    <n v="70"/>
    <d v="2011-01-17T00:00:00"/>
    <x v="8"/>
    <x v="2"/>
    <n v="70"/>
    <x v="28"/>
    <x v="7"/>
  </r>
  <r>
    <n v="1257815"/>
    <n v="10048286"/>
    <s v="CYT CYT C.SAUV STLV 750 12U VEU"/>
    <n v="400"/>
    <d v="2011-01-17T00:00:00"/>
    <x v="12"/>
    <x v="2"/>
    <n v="400"/>
    <x v="28"/>
    <x v="7"/>
  </r>
  <r>
    <n v="7079746"/>
    <n v="10050404"/>
    <s v="MPO BLEND S.BLC(P09)750 12U PR"/>
    <n v="42"/>
    <d v="2011-01-17T00:00:00"/>
    <x v="12"/>
    <x v="2"/>
    <n v="42"/>
    <x v="28"/>
    <x v="7"/>
  </r>
  <r>
    <n v="1257752"/>
    <n v="10045693"/>
    <s v="CYT CYT RVDO S.BLC(P07 NV) 750 12U MX"/>
    <n v="2379"/>
    <d v="2011-01-17T00:00:00"/>
    <x v="6"/>
    <x v="2"/>
    <n v="2379"/>
    <x v="28"/>
    <x v="7"/>
  </r>
  <r>
    <n v="1257932"/>
    <n v="10043693"/>
    <s v="CYT FRONT CAB.SAUV(P06) 1500 6U CO"/>
    <n v="96"/>
    <d v="2011-01-17T00:00:00"/>
    <x v="1"/>
    <x v="2"/>
    <n v="96"/>
    <x v="28"/>
    <x v="7"/>
  </r>
  <r>
    <n v="1258284"/>
    <n v="10045153"/>
    <s v="CYT CASILL S.BLC ECO(C.BCA) 750 12U US"/>
    <n v="1029"/>
    <d v="2011-01-17T00:00:00"/>
    <x v="2"/>
    <x v="2"/>
    <n v="1029"/>
    <x v="28"/>
    <x v="7"/>
  </r>
  <r>
    <n v="1257655"/>
    <n v="10044955"/>
    <s v="CYT CASILL C.SAUV ECO 750 6U 2009 PT"/>
    <n v="190"/>
    <d v="2011-01-17T00:00:00"/>
    <x v="5"/>
    <x v="2"/>
    <n v="190"/>
    <x v="28"/>
    <x v="7"/>
  </r>
  <r>
    <n v="1257849"/>
    <n v="10045064"/>
    <s v="CYT CASILL MERL ECO 750 6U 2010 VEU"/>
    <n v="42"/>
    <d v="2011-01-17T00:00:00"/>
    <x v="3"/>
    <x v="2"/>
    <n v="42"/>
    <x v="28"/>
    <x v="7"/>
  </r>
  <r>
    <n v="1257900"/>
    <n v="10045701"/>
    <s v="CYT CYT RVDO MOSC/SEM 750 12U VES"/>
    <n v="306"/>
    <d v="2011-01-17T00:00:00"/>
    <x v="12"/>
    <x v="2"/>
    <n v="306"/>
    <x v="28"/>
    <x v="7"/>
  </r>
  <r>
    <n v="1257902"/>
    <n v="10043699"/>
    <s v="CYT FRONT (CYT) C.SAUV (P06) 750 12U PE"/>
    <n v="1370"/>
    <d v="2011-01-17T00:00:00"/>
    <x v="2"/>
    <x v="2"/>
    <n v="1370"/>
    <x v="28"/>
    <x v="7"/>
  </r>
  <r>
    <n v="1257903"/>
    <n v="10050156"/>
    <s v="CYT FRONT(CYT) C.SAUV(P06) 1500 6U PE"/>
    <n v="240"/>
    <d v="2011-01-17T00:00:00"/>
    <x v="1"/>
    <x v="2"/>
    <n v="240"/>
    <x v="28"/>
    <x v="7"/>
  </r>
  <r>
    <n v="1257919"/>
    <n v="10049022"/>
    <s v="CYT SUNR CHARD 250 12U 2010 GB"/>
    <n v="1248"/>
    <d v="2011-01-17T00:00:00"/>
    <x v="8"/>
    <x v="2"/>
    <n v="1248"/>
    <x v="28"/>
    <x v="7"/>
  </r>
  <r>
    <n v="1257920"/>
    <n v="10051103"/>
    <s v="CYT SUNR CARM(P08) 250 12U 2010 GB"/>
    <n v="1404"/>
    <d v="2011-01-17T00:00:00"/>
    <x v="10"/>
    <x v="2"/>
    <n v="1404"/>
    <x v="28"/>
    <x v="7"/>
  </r>
  <r>
    <n v="1257921"/>
    <n v="10020039"/>
    <s v="CYT CASILL CHARD 750 12U LATAM"/>
    <n v="264"/>
    <d v="2011-01-17T00:00:00"/>
    <x v="5"/>
    <x v="2"/>
    <n v="264"/>
    <x v="28"/>
    <x v="7"/>
  </r>
  <r>
    <n v="1257926"/>
    <n v="10051695"/>
    <s v="CYTFRONSBLC/SEM(ST)(P06)7506U2010(CHA)BE"/>
    <n v="630"/>
    <d v="2011-01-17T00:00:00"/>
    <x v="2"/>
    <x v="2"/>
    <n v="630"/>
    <x v="28"/>
    <x v="7"/>
  </r>
  <r>
    <n v="1257927"/>
    <n v="10020577"/>
    <s v="CYT CASILL CHARD(ND) 375 24U VAS"/>
    <n v="50"/>
    <d v="2011-01-17T00:00:00"/>
    <x v="3"/>
    <x v="2"/>
    <n v="50"/>
    <x v="28"/>
    <x v="7"/>
  </r>
  <r>
    <n v="1257756"/>
    <n v="10022066"/>
    <s v="CYT FRONT CARM(P06) 750 12U CO"/>
    <n v="532"/>
    <d v="2011-01-17T00:00:00"/>
    <x v="2"/>
    <x v="2"/>
    <n v="532"/>
    <x v="28"/>
    <x v="7"/>
  </r>
  <r>
    <n v="1257823"/>
    <n v="10051562"/>
    <s v="CYT SUNR CARM(P08)STLV  750 12U 2010JP"/>
    <n v="680"/>
    <d v="2011-01-17T00:00:00"/>
    <x v="3"/>
    <x v="2"/>
    <n v="680"/>
    <x v="28"/>
    <x v="7"/>
  </r>
  <r>
    <n v="1256318"/>
    <n v="10040290"/>
    <s v="CYT CHAMP SUBERC BRUT(P08 45) 750 12U CL"/>
    <n v="168"/>
    <d v="2011-01-17T00:00:00"/>
    <x v="9"/>
    <x v="2"/>
    <n v="168"/>
    <x v="28"/>
    <x v="7"/>
  </r>
  <r>
    <n v="1257819"/>
    <n v="10044728"/>
    <s v="CYT FRONT CARM STLV(P06) 750 12U 2010 JP"/>
    <n v="1670"/>
    <d v="2011-01-17T00:00:00"/>
    <x v="2"/>
    <x v="2"/>
    <n v="1670"/>
    <x v="28"/>
    <x v="7"/>
  </r>
  <r>
    <n v="1257940"/>
    <n v="10044616"/>
    <s v="CYT FRONT (CYT) MERL (P06) 750 12U PE"/>
    <n v="98"/>
    <d v="2011-01-17T00:00:00"/>
    <x v="2"/>
    <x v="2"/>
    <n v="98"/>
    <x v="28"/>
    <x v="7"/>
  </r>
  <r>
    <n v="1257942"/>
    <n v="10050292"/>
    <s v="CYT SUNR MERL(P08) 750 6U 2010 VEU"/>
    <n v="56"/>
    <d v="2011-01-17T00:00:00"/>
    <x v="11"/>
    <x v="2"/>
    <n v="56"/>
    <x v="28"/>
    <x v="7"/>
  </r>
  <r>
    <n v="1257943"/>
    <n v="10046954"/>
    <s v="CYT TRAVESSIA C.SAUV/MERL(P08)750 12U MX"/>
    <n v="42"/>
    <d v="2011-01-17T00:00:00"/>
    <x v="8"/>
    <x v="2"/>
    <n v="42"/>
    <x v="28"/>
    <x v="7"/>
  </r>
  <r>
    <n v="1257944"/>
    <n v="10050328"/>
    <s v="CYT FRONT ROSE(P06) 750 12U VAR"/>
    <n v="98"/>
    <d v="2011-01-17T00:00:00"/>
    <x v="2"/>
    <x v="2"/>
    <n v="98"/>
    <x v="28"/>
    <x v="7"/>
  </r>
  <r>
    <n v="1257947"/>
    <n v="10044557"/>
    <s v="CYT FRONT C.SAUV(P06)(BI)750 6U AFRI"/>
    <n v="545"/>
    <d v="2011-01-17T00:00:00"/>
    <x v="2"/>
    <x v="2"/>
    <n v="545"/>
    <x v="28"/>
    <x v="7"/>
  </r>
  <r>
    <n v="1257948"/>
    <n v="10044492"/>
    <s v="CYT FRONT CHARD(P06) 750 12U LATAM"/>
    <n v="275"/>
    <d v="2011-01-17T00:00:00"/>
    <x v="2"/>
    <x v="2"/>
    <n v="286"/>
    <x v="28"/>
    <x v="7"/>
  </r>
  <r>
    <n v="1257949"/>
    <n v="10045683"/>
    <s v="CYT CYT RVDO C.SAUV 750 12U VES"/>
    <n v="700"/>
    <d v="2011-01-17T00:00:00"/>
    <x v="1"/>
    <x v="2"/>
    <n v="700"/>
    <x v="28"/>
    <x v="7"/>
  </r>
  <r>
    <n v="1257954"/>
    <n v="10037141"/>
    <s v="CYT MAR DEL SUR RED WINE(LP)750 6U AFRI"/>
    <n v="811.5"/>
    <d v="2011-01-17T00:00:00"/>
    <x v="3"/>
    <x v="2"/>
    <n v="811.5"/>
    <x v="28"/>
    <x v="7"/>
  </r>
  <r>
    <n v="1257957"/>
    <n v="10044687"/>
    <s v="CYT FRONT MERL (P06) (BI) 750 6U AFRI"/>
    <n v="484.5"/>
    <d v="2011-01-17T00:00:00"/>
    <x v="2"/>
    <x v="2"/>
    <n v="484.5"/>
    <x v="28"/>
    <x v="7"/>
  </r>
  <r>
    <n v="1257958"/>
    <n v="10033279"/>
    <s v="CYT SUNRISE C.SAUV(P08) 187 24U CO"/>
    <n v="157.08000000000001"/>
    <d v="2011-01-17T00:00:00"/>
    <x v="8"/>
    <x v="2"/>
    <n v="157.08000000000001"/>
    <x v="28"/>
    <x v="7"/>
  </r>
  <r>
    <n v="1257928"/>
    <n v="10044621"/>
    <s v="CYT FRONCAR/CAB(ST)(P06)7506U2010(CHA)BE"/>
    <n v="350"/>
    <d v="2011-01-17T00:00:00"/>
    <x v="2"/>
    <x v="2"/>
    <n v="350"/>
    <x v="28"/>
    <x v="7"/>
  </r>
  <r>
    <n v="1258138"/>
    <n v="12006091"/>
    <s v="2100 C.SAUV MELCHOR 0750 CH 2007 1U VEU"/>
    <n v="168"/>
    <d v="2011-01-17T00:00:00"/>
    <x v="9"/>
    <x v="2"/>
    <n v="168"/>
    <x v="28"/>
    <x v="7"/>
  </r>
  <r>
    <n v="1257993"/>
    <n v="10051674"/>
    <s v="CYT FRONT CHARD(P06) 750 12U 2010 VEU"/>
    <n v="924"/>
    <d v="2011-01-17T00:00:00"/>
    <x v="2"/>
    <x v="2"/>
    <n v="924"/>
    <x v="28"/>
    <x v="7"/>
  </r>
  <r>
    <n v="1257969"/>
    <n v="10043818"/>
    <s v="CYT SELECCION CAB/MERL(ND) 750 6U MX"/>
    <n v="543"/>
    <d v="2011-01-17T00:00:00"/>
    <x v="8"/>
    <x v="2"/>
    <n v="543"/>
    <x v="28"/>
    <x v="7"/>
  </r>
  <r>
    <n v="1257973"/>
    <n v="10031052"/>
    <s v="CYT SUNR MERL(P08) 750 6U PL"/>
    <n v="237"/>
    <d v="2011-01-17T00:00:00"/>
    <x v="3"/>
    <x v="2"/>
    <n v="237"/>
    <x v="28"/>
    <x v="7"/>
  </r>
  <r>
    <n v="1257974"/>
    <n v="10041174"/>
    <s v="CYT SUNR C.SAUV(P08) 750 6U PL"/>
    <n v="237.5"/>
    <d v="2011-01-17T00:00:00"/>
    <x v="5"/>
    <x v="2"/>
    <n v="237.5"/>
    <x v="28"/>
    <x v="7"/>
  </r>
  <r>
    <n v="1257975"/>
    <n v="10041215"/>
    <s v="CYT SUNR CARM(P08) 750 6U PL"/>
    <n v="189.5"/>
    <d v="2011-01-17T00:00:00"/>
    <x v="3"/>
    <x v="2"/>
    <n v="189.5"/>
    <x v="28"/>
    <x v="7"/>
  </r>
  <r>
    <n v="1257976"/>
    <n v="10041243"/>
    <s v="CYT SUNR CHARD(P08) 750 6U PL"/>
    <n v="85"/>
    <d v="2011-01-17T00:00:00"/>
    <x v="3"/>
    <x v="2"/>
    <n v="85"/>
    <x v="28"/>
    <x v="7"/>
  </r>
  <r>
    <n v="1257978"/>
    <n v="10044504"/>
    <s v="CYT FRONT MERL(P06) 750 6U PL"/>
    <n v="945"/>
    <d v="2011-01-17T00:00:00"/>
    <x v="2"/>
    <x v="2"/>
    <n v="945"/>
    <x v="28"/>
    <x v="7"/>
  </r>
  <r>
    <n v="1257979"/>
    <n v="10044507"/>
    <s v="CYT FRONT C.SAUV(P06) 750 6U PL"/>
    <n v="1522.5"/>
    <d v="2011-01-17T00:00:00"/>
    <x v="2"/>
    <x v="2"/>
    <n v="1522.5"/>
    <x v="28"/>
    <x v="7"/>
  </r>
  <r>
    <n v="1257980"/>
    <n v="10047688"/>
    <s v="CYT SONATA C.SAUV 750 6U PL"/>
    <n v="142.5"/>
    <d v="2011-01-17T00:00:00"/>
    <x v="5"/>
    <x v="2"/>
    <n v="142.5"/>
    <x v="28"/>
    <x v="7"/>
  </r>
  <r>
    <n v="1257986"/>
    <n v="10048967"/>
    <s v="CYT CYT(=SUNR) C.SAUV 187 24U 2010 VEU"/>
    <n v="297.70400000000001"/>
    <d v="2011-01-17T00:00:00"/>
    <x v="8"/>
    <x v="2"/>
    <n v="297.70400000000001"/>
    <x v="28"/>
    <x v="7"/>
  </r>
  <r>
    <n v="1257987"/>
    <n v="10048976"/>
    <s v="CYT FRONT C.SAUV(P06) 750 12U 2010 VEU"/>
    <n v="783"/>
    <d v="2011-01-17T00:00:00"/>
    <x v="2"/>
    <x v="2"/>
    <n v="783"/>
    <x v="28"/>
    <x v="7"/>
  </r>
  <r>
    <n v="1258013"/>
    <n v="10039257"/>
    <s v="CYT CASILL CHARD STLV 375 12U DK/NL"/>
    <n v="51"/>
    <d v="2011-01-17T00:00:00"/>
    <x v="3"/>
    <x v="2"/>
    <n v="51"/>
    <x v="28"/>
    <x v="7"/>
  </r>
  <r>
    <n v="1258004"/>
    <n v="10049615"/>
    <s v="CYT CAS RVA PR C.SAUV ECO 750 12U2009VES"/>
    <n v="196"/>
    <d v="2011-01-17T00:00:00"/>
    <x v="3"/>
    <x v="2"/>
    <n v="196"/>
    <x v="28"/>
    <x v="7"/>
  </r>
  <r>
    <n v="1258179"/>
    <n v="10049507"/>
    <s v="CYT SENDERO C.SAUV(P07) STL 750 12U CN"/>
    <n v="686"/>
    <d v="2011-01-17T00:00:00"/>
    <x v="11"/>
    <x v="2"/>
    <n v="686"/>
    <x v="28"/>
    <x v="7"/>
  </r>
  <r>
    <n v="1258065"/>
    <n v="10051733"/>
    <s v="CYT CASILL C.SAUV 375 12U 2010 DK/NL"/>
    <n v="95"/>
    <d v="2011-01-17T00:00:00"/>
    <x v="3"/>
    <x v="2"/>
    <n v="95"/>
    <x v="28"/>
    <x v="7"/>
  </r>
  <r>
    <n v="1258066"/>
    <n v="10048672"/>
    <s v="CYT TRIO RVA C.SA(P10)(90P)75012U2008VEU"/>
    <n v="450"/>
    <d v="2011-01-17T00:00:00"/>
    <x v="9"/>
    <x v="2"/>
    <n v="450"/>
    <x v="28"/>
    <x v="7"/>
  </r>
  <r>
    <n v="1258087"/>
    <n v="10044480"/>
    <s v="CYT FRONT S.BLC(P06) 750 12U VAR"/>
    <n v="252"/>
    <d v="2011-01-17T00:00:00"/>
    <x v="2"/>
    <x v="2"/>
    <n v="252"/>
    <x v="28"/>
    <x v="7"/>
  </r>
  <r>
    <n v="1258095"/>
    <n v="10045707"/>
    <s v="CYT CYT RVDO CARM/C.SAUV 750 12U PE"/>
    <n v="153"/>
    <d v="2011-01-17T00:00:00"/>
    <x v="1"/>
    <x v="2"/>
    <n v="153"/>
    <x v="28"/>
    <x v="7"/>
  </r>
  <r>
    <n v="1258109"/>
    <n v="10045161"/>
    <s v="CYT CASILL S.BLC ECO 750 6U 2010 GB"/>
    <n v="4709.5"/>
    <d v="2011-01-17T00:00:00"/>
    <x v="5"/>
    <x v="2"/>
    <n v="4709.5"/>
    <x v="28"/>
    <x v="7"/>
  </r>
  <r>
    <n v="1258113"/>
    <n v="10049767"/>
    <s v="CA CLASSICO S.BLC STLV(STIC) 750 6U VEU"/>
    <n v="142.5"/>
    <d v="2011-01-17T00:00:00"/>
    <x v="5"/>
    <x v="2"/>
    <n v="142.5"/>
    <x v="28"/>
    <x v="7"/>
  </r>
  <r>
    <n v="1258123"/>
    <n v="10045190"/>
    <s v="CYT CASILL SHI ECO 750 12U 2010 VEU"/>
    <n v="63"/>
    <d v="2011-01-17T00:00:00"/>
    <x v="5"/>
    <x v="2"/>
    <n v="63"/>
    <x v="28"/>
    <x v="7"/>
  </r>
  <r>
    <n v="1258127"/>
    <n v="10031058"/>
    <s v="CYT SUNR MERL(P08) 750 6U AO"/>
    <n v="112"/>
    <d v="2011-01-17T00:00:00"/>
    <x v="11"/>
    <x v="2"/>
    <n v="112"/>
    <x v="28"/>
    <x v="7"/>
  </r>
  <r>
    <n v="1258133"/>
    <n v="10044929"/>
    <s v="CYT CASILL C.SAUV ECO750 12U LATAM"/>
    <n v="4801"/>
    <d v="2011-01-17T00:00:00"/>
    <x v="2"/>
    <x v="2"/>
    <n v="4801"/>
    <x v="28"/>
    <x v="7"/>
  </r>
  <r>
    <n v="1258134"/>
    <n v="10045130"/>
    <s v="CYT CASILL S.BLC ECO 750 12U LATAM"/>
    <n v="224"/>
    <d v="2011-01-17T00:00:00"/>
    <x v="5"/>
    <x v="2"/>
    <n v="224"/>
    <x v="28"/>
    <x v="7"/>
  </r>
  <r>
    <n v="1257608"/>
    <n v="10047643"/>
    <s v="CA CLASSICO CHARD(STICK) 750 6U VEU"/>
    <n v="88"/>
    <d v="2011-01-17T00:00:00"/>
    <x v="5"/>
    <x v="2"/>
    <n v="88"/>
    <x v="28"/>
    <x v="7"/>
  </r>
  <r>
    <n v="1258140"/>
    <n v="10045687"/>
    <s v="CYT CYT RVDO C.SAUV (P07)750 12U MX"/>
    <n v="8274"/>
    <d v="2011-01-17T00:00:00"/>
    <x v="12"/>
    <x v="2"/>
    <n v="8274"/>
    <x v="28"/>
    <x v="7"/>
  </r>
  <r>
    <n v="1258137"/>
    <n v="10045058"/>
    <s v="CYT CASILL MERL ECO 750 12U VES"/>
    <n v="550"/>
    <d v="2011-01-17T00:00:00"/>
    <x v="3"/>
    <x v="2"/>
    <n v="550"/>
    <x v="28"/>
    <x v="7"/>
  </r>
  <r>
    <n v="1258142"/>
    <n v="10045693"/>
    <s v="CYT CYT RVDO S.BLC(P07 NV) 750 12U MX"/>
    <n v="1149"/>
    <d v="2011-01-17T00:00:00"/>
    <x v="8"/>
    <x v="2"/>
    <n v="1149"/>
    <x v="28"/>
    <x v="7"/>
  </r>
  <r>
    <n v="1258145"/>
    <n v="10032827"/>
    <s v="CYT CYT (RVDO) C.SAUV 24U 375(P07 NV) MX"/>
    <n v="603"/>
    <d v="2011-01-17T00:00:00"/>
    <x v="10"/>
    <x v="2"/>
    <n v="603"/>
    <x v="28"/>
    <x v="7"/>
  </r>
  <r>
    <n v="1258146"/>
    <n v="10043818"/>
    <s v="CYT SELECCION CAB/MERL(ND) 750 6U MX"/>
    <n v="1221"/>
    <d v="2011-01-17T00:00:00"/>
    <x v="6"/>
    <x v="2"/>
    <n v="1221"/>
    <x v="28"/>
    <x v="7"/>
  </r>
  <r>
    <n v="1258147"/>
    <n v="10024185"/>
    <s v="CYT SELECCION MOSC/SEMILL(ND) 750 6U MX"/>
    <n v="533"/>
    <d v="2011-01-17T00:00:00"/>
    <x v="10"/>
    <x v="2"/>
    <n v="533"/>
    <x v="28"/>
    <x v="7"/>
  </r>
  <r>
    <n v="1258148"/>
    <n v="10022501"/>
    <s v="CYT FRONT S.BLC(P06) 750 6U PL"/>
    <n v="127.5"/>
    <d v="2011-01-17T00:00:00"/>
    <x v="2"/>
    <x v="2"/>
    <n v="127.5"/>
    <x v="28"/>
    <x v="7"/>
  </r>
  <r>
    <n v="1258157"/>
    <n v="10041250"/>
    <s v="CYT SUNR CHARD(P08) 750 6U RU"/>
    <n v="2750"/>
    <d v="2011-01-17T00:00:00"/>
    <x v="11"/>
    <x v="2"/>
    <n v="2750"/>
    <x v="28"/>
    <x v="7"/>
  </r>
  <r>
    <n v="1258159"/>
    <n v="10041203"/>
    <s v="CYT SUNR C.SAUV(P08) 750 6U RU"/>
    <n v="3530"/>
    <d v="2011-01-17T00:00:00"/>
    <x v="11"/>
    <x v="2"/>
    <n v="3530"/>
    <x v="28"/>
    <x v="7"/>
  </r>
  <r>
    <n v="1258160"/>
    <n v="10041305"/>
    <s v="CYT SUNR MERL(P08) 750 6U RU"/>
    <n v="3211"/>
    <d v="2011-01-17T00:00:00"/>
    <x v="11"/>
    <x v="2"/>
    <n v="3211"/>
    <x v="28"/>
    <x v="7"/>
  </r>
  <r>
    <n v="1258163"/>
    <n v="10047083"/>
    <s v="CYT CAMPO LARGO C.SAUV 750 6U CN"/>
    <n v="1210"/>
    <d v="2011-01-17T00:00:00"/>
    <x v="12"/>
    <x v="2"/>
    <n v="1210"/>
    <x v="28"/>
    <x v="7"/>
  </r>
  <r>
    <n v="1258172"/>
    <n v="10049512"/>
    <s v="CYT SENDERO S.BLC(P07)STLV 750 12U CN"/>
    <n v="196"/>
    <d v="2011-01-17T00:00:00"/>
    <x v="6"/>
    <x v="2"/>
    <n v="196"/>
    <x v="28"/>
    <x v="7"/>
  </r>
  <r>
    <n v="1258174"/>
    <n v="10047084"/>
    <s v="CYT CAMPO LARGO S.BLC 750 6U CN"/>
    <n v="196"/>
    <d v="2011-01-17T00:00:00"/>
    <x v="12"/>
    <x v="2"/>
    <n v="196"/>
    <x v="28"/>
    <x v="7"/>
  </r>
  <r>
    <n v="1258505"/>
    <n v="10044441"/>
    <s v="CYT FRONT MERL(P06) 750 12U VAR"/>
    <m/>
    <d v="2011-01-17T00:00:00"/>
    <x v="2"/>
    <x v="1"/>
    <n v="70"/>
    <x v="28"/>
    <x v="7"/>
  </r>
  <r>
    <n v="1258184"/>
    <n v="10048667"/>
    <s v="CYT TRIO RVA C.SAU(P10)(90P)75012U2008TW"/>
    <n v="70"/>
    <d v="2011-01-17T00:00:00"/>
    <x v="9"/>
    <x v="2"/>
    <n v="70"/>
    <x v="28"/>
    <x v="7"/>
  </r>
  <r>
    <n v="1258673"/>
    <n v="10050434"/>
    <s v="CA CLASSICO BIB C.SAUV 2L 6U 2010 NO"/>
    <n v="174.66666670000001"/>
    <d v="2011-01-17T00:00:00"/>
    <x v="7"/>
    <x v="2"/>
    <n v="174.66666670000001"/>
    <x v="28"/>
    <x v="7"/>
  </r>
  <r>
    <n v="1258187"/>
    <n v="10040102"/>
    <s v="CYT BIN3=TRIO RVA C.SAUV 750 12U 2008VIN"/>
    <n v="70"/>
    <d v="2011-01-17T00:00:00"/>
    <x v="9"/>
    <x v="2"/>
    <n v="70"/>
    <x v="28"/>
    <x v="7"/>
  </r>
  <r>
    <n v="1258190"/>
    <n v="10045209"/>
    <s v="CYT CASILL SHI ECO 750 12U VES"/>
    <n v="220"/>
    <d v="2011-01-17T00:00:00"/>
    <x v="5"/>
    <x v="2"/>
    <n v="220"/>
    <x v="28"/>
    <x v="7"/>
  </r>
  <r>
    <n v="1258222"/>
    <n v="12006615"/>
    <s v="2115 C.SAUV CASILL 5000 CH 2010"/>
    <n v="611.11111110000002"/>
    <d v="2011-01-17T00:00:00"/>
    <x v="4"/>
    <x v="2"/>
    <n v="611.11111110000002"/>
    <x v="28"/>
    <x v="7"/>
  </r>
  <r>
    <n v="1258224"/>
    <n v="10050823"/>
    <s v="CYT FRONT ROSE(P06) 750 6U 2010 VEU"/>
    <n v="84"/>
    <d v="2011-01-17T00:00:00"/>
    <x v="2"/>
    <x v="2"/>
    <n v="84"/>
    <x v="28"/>
    <x v="7"/>
  </r>
  <r>
    <n v="1258227"/>
    <n v="10047813"/>
    <s v="CP EXPORTACION SEL(P08) S.BLC 1500 6U CL"/>
    <n v="2750"/>
    <d v="2011-01-17T00:00:00"/>
    <x v="12"/>
    <x v="2"/>
    <n v="2750"/>
    <x v="28"/>
    <x v="7"/>
  </r>
  <r>
    <n v="1258229"/>
    <n v="10049752"/>
    <s v="CYT CASILL P.NOIR STLV 750 6U 2009 GB"/>
    <n v="55"/>
    <d v="2011-01-17T00:00:00"/>
    <x v="3"/>
    <x v="2"/>
    <n v="55"/>
    <x v="28"/>
    <x v="7"/>
  </r>
  <r>
    <n v="1258231"/>
    <n v="21000101"/>
    <s v="2182 CASILL CARM ECO 750 6U CH 2010 ZA"/>
    <n v="1428"/>
    <d v="2011-01-17T00:00:00"/>
    <x v="3"/>
    <x v="2"/>
    <n v="1428"/>
    <x v="28"/>
    <x v="7"/>
  </r>
  <r>
    <n v="1258233"/>
    <n v="10049962"/>
    <s v="CYT NOBLESSE S.BLC(P10) 750 12U SG"/>
    <n v="84"/>
    <d v="2011-01-17T00:00:00"/>
    <x v="3"/>
    <x v="2"/>
    <n v="84"/>
    <x v="28"/>
    <x v="7"/>
  </r>
  <r>
    <n v="1258234"/>
    <n v="10041203"/>
    <s v="CYT SUNR C.SAUV(P08) 750 6U RU"/>
    <n v="1097.5"/>
    <d v="2011-01-17T00:00:00"/>
    <x v="5"/>
    <x v="2"/>
    <n v="1097.5"/>
    <x v="28"/>
    <x v="7"/>
  </r>
  <r>
    <n v="1258239"/>
    <n v="10031896"/>
    <s v="CYT FRONT CHARD(P06) 750 6U AO"/>
    <n v="33"/>
    <d v="2011-01-17T00:00:00"/>
    <x v="2"/>
    <x v="2"/>
    <n v="33"/>
    <x v="28"/>
    <x v="7"/>
  </r>
  <r>
    <n v="1258249"/>
    <n v="10043991"/>
    <s v="CYT LADERA VERDE MERL(ST)750 12U 2010GB"/>
    <n v="690"/>
    <d v="2011-01-17T00:00:00"/>
    <x v="8"/>
    <x v="2"/>
    <n v="690"/>
    <x v="28"/>
    <x v="7"/>
  </r>
  <r>
    <n v="1257965"/>
    <n v="10045247"/>
    <s v="CYT CASILL MALB ECO 750 12U 2010 US"/>
    <n v="2369"/>
    <d v="2011-01-17T00:00:00"/>
    <x v="2"/>
    <x v="2"/>
    <n v="2369"/>
    <x v="28"/>
    <x v="7"/>
  </r>
  <r>
    <n v="1258534"/>
    <n v="10041321"/>
    <s v="CYT SUNR MERL(P08) 750 12U VAR"/>
    <n v="216"/>
    <d v="2011-01-17T00:00:00"/>
    <x v="11"/>
    <x v="2"/>
    <n v="216"/>
    <x v="28"/>
    <x v="7"/>
  </r>
  <r>
    <n v="1258380"/>
    <n v="10049367"/>
    <s v="CYT VICUÑA C.SAUV/ME(ST)750 12U 2010GB"/>
    <n v="350"/>
    <d v="2011-01-17T00:00:00"/>
    <x v="1"/>
    <x v="2"/>
    <n v="350"/>
    <x v="28"/>
    <x v="7"/>
  </r>
  <r>
    <n v="1258421"/>
    <n v="10045035"/>
    <s v="CYT CASILL CHARD LIMA ECOSTLV7506U2010GB"/>
    <n v="5428"/>
    <d v="2011-01-17T00:00:00"/>
    <x v="2"/>
    <x v="2"/>
    <n v="5428"/>
    <x v="28"/>
    <x v="7"/>
  </r>
  <r>
    <n v="1258423"/>
    <n v="10049569"/>
    <s v="CYT CASILL CARM ECO 750 6U 2010 GB"/>
    <n v="6171.5"/>
    <d v="2011-01-17T00:00:00"/>
    <x v="2"/>
    <x v="2"/>
    <n v="6171.5"/>
    <x v="28"/>
    <x v="7"/>
  </r>
  <r>
    <n v="1258428"/>
    <n v="10051232"/>
    <s v="CYT MARQUES C.SAUV(90P)75012U2008(C/E)CA"/>
    <n v="403"/>
    <d v="2011-01-17T00:00:00"/>
    <x v="9"/>
    <x v="2"/>
    <n v="502"/>
    <x v="28"/>
    <x v="7"/>
  </r>
  <r>
    <n v="1258429"/>
    <n v="12006072"/>
    <s v="2100 C.SAUV MELCHOR 0750 CH 2007 1U CA"/>
    <n v="15"/>
    <d v="2011-01-17T00:00:00"/>
    <x v="9"/>
    <x v="2"/>
    <n v="15"/>
    <x v="28"/>
    <x v="7"/>
  </r>
  <r>
    <n v="1258432"/>
    <n v="10050811"/>
    <s v="CYT FRONT BIB C.SA(P06)(2346)3L4U2010VEU"/>
    <n v="6534.6666670000004"/>
    <d v="2011-01-17T00:00:00"/>
    <x v="7"/>
    <x v="2"/>
    <n v="6534.6666670000004"/>
    <x v="28"/>
    <x v="7"/>
  </r>
  <r>
    <n v="1258441"/>
    <n v="10045219"/>
    <s v="CYT CASILL SHI ECO 750 6U RU"/>
    <n v="1582.5"/>
    <d v="2011-01-17T00:00:00"/>
    <x v="5"/>
    <x v="2"/>
    <n v="1582.5"/>
    <x v="28"/>
    <x v="7"/>
  </r>
  <r>
    <n v="1258443"/>
    <n v="10045059"/>
    <s v="CYT CASILL MERL ECO 750 12U LCBO CA"/>
    <n v="140"/>
    <d v="2011-01-17T00:00:00"/>
    <x v="3"/>
    <x v="2"/>
    <n v="140"/>
    <x v="28"/>
    <x v="7"/>
  </r>
  <r>
    <n v="1258444"/>
    <n v="10045139"/>
    <s v="CYT CASILL S.BLC ECO 750 12U LCBO CA"/>
    <n v="70"/>
    <d v="2011-01-17T00:00:00"/>
    <x v="3"/>
    <x v="2"/>
    <n v="70"/>
    <x v="28"/>
    <x v="7"/>
  </r>
  <r>
    <n v="1258450"/>
    <n v="10032273"/>
    <s v="CYT FRONT CA/MESTLV(P06)75012U(C/ESP)CA"/>
    <n v="140"/>
    <d v="2011-01-17T00:00:00"/>
    <x v="2"/>
    <x v="2"/>
    <n v="140"/>
    <x v="28"/>
    <x v="7"/>
  </r>
  <r>
    <n v="1258460"/>
    <n v="10048810"/>
    <s v="CYT TRIO RVA C.SAU(P10)(90P)75012U2008CL"/>
    <n v="980"/>
    <d v="2011-01-17T00:00:00"/>
    <x v="9"/>
    <x v="2"/>
    <n v="980"/>
    <x v="28"/>
    <x v="7"/>
  </r>
  <r>
    <n v="1258476"/>
    <n v="10050039"/>
    <s v="CYT CASILL S.BLC ECO C.BCA 750 6U 2010GB"/>
    <n v="1485"/>
    <d v="2011-01-17T00:00:00"/>
    <x v="5"/>
    <x v="2"/>
    <n v="1485"/>
    <x v="28"/>
    <x v="7"/>
  </r>
  <r>
    <n v="1258469"/>
    <n v="10035681"/>
    <s v="CYT MOUNTAIN RANGE C.SAUV 187 24U VEU"/>
    <n v="209.44"/>
    <d v="2011-01-17T00:00:00"/>
    <x v="10"/>
    <x v="2"/>
    <n v="209.44"/>
    <x v="28"/>
    <x v="7"/>
  </r>
  <r>
    <n v="1258654"/>
    <n v="10048118"/>
    <s v="CYT MOUNTAIN RANGE C.SA/RO18724U 2010 GB"/>
    <n v="209.44"/>
    <d v="2011-01-17T00:00:00"/>
    <x v="10"/>
    <x v="2"/>
    <n v="209.44"/>
    <x v="28"/>
    <x v="7"/>
  </r>
  <r>
    <n v="1258477"/>
    <n v="10050333"/>
    <s v="CYT SONATA S.BLC  STL 750 12U 2010 GB"/>
    <n v="140"/>
    <d v="2011-01-17T00:00:00"/>
    <x v="3"/>
    <x v="2"/>
    <n v="140"/>
    <x v="28"/>
    <x v="7"/>
  </r>
  <r>
    <n v="1258485"/>
    <n v="10037840"/>
    <s v="CYT CASILL C.SAUV 1500 6U RU"/>
    <n v="38"/>
    <d v="2011-01-17T00:00:00"/>
    <x v="9"/>
    <x v="2"/>
    <n v="38"/>
    <x v="28"/>
    <x v="7"/>
  </r>
  <r>
    <n v="1258498"/>
    <n v="10045694"/>
    <s v="CYT CYT RVDO S.BLC(P07) 750 12U VAR"/>
    <n v="210"/>
    <d v="2011-01-17T00:00:00"/>
    <x v="12"/>
    <x v="2"/>
    <n v="210"/>
    <x v="28"/>
    <x v="7"/>
  </r>
  <r>
    <n v="1258499"/>
    <n v="10026834"/>
    <s v="CYT SENDERO S.BLC(P07) 750 12U VEU"/>
    <n v="252"/>
    <d v="2011-01-17T00:00:00"/>
    <x v="8"/>
    <x v="2"/>
    <n v="252"/>
    <x v="28"/>
    <x v="7"/>
  </r>
  <r>
    <n v="1258500"/>
    <n v="10026840"/>
    <s v="CYT SENDERO C.SAUV(P07) 750 12U VEU"/>
    <n v="252"/>
    <d v="2011-01-17T00:00:00"/>
    <x v="8"/>
    <x v="2"/>
    <n v="252"/>
    <x v="28"/>
    <x v="7"/>
  </r>
  <r>
    <n v="1258501"/>
    <n v="10047499"/>
    <s v="CYT CHATEAU SUBERC S.BLC 750 12U VAS"/>
    <n v="238"/>
    <d v="2011-01-17T00:00:00"/>
    <x v="2"/>
    <x v="2"/>
    <n v="238"/>
    <x v="28"/>
    <x v="7"/>
  </r>
  <r>
    <n v="1258504"/>
    <n v="10041195"/>
    <s v="CYT SUNR C.SAUV(P08) 750 12U VAR"/>
    <n v="280"/>
    <d v="2011-01-17T00:00:00"/>
    <x v="11"/>
    <x v="2"/>
    <n v="280"/>
    <x v="28"/>
    <x v="7"/>
  </r>
  <r>
    <n v="1258507"/>
    <n v="10022066"/>
    <s v="CYT FRONT CARM(P06) 750 12U CO"/>
    <n v="56"/>
    <d v="2011-01-17T00:00:00"/>
    <x v="2"/>
    <x v="2"/>
    <n v="56"/>
    <x v="28"/>
    <x v="7"/>
  </r>
  <r>
    <n v="1258528"/>
    <n v="10048652"/>
    <s v="CYT TRIO RVA C.SAU(P10)(90P)75012U2008CA"/>
    <n v="210"/>
    <d v="2011-01-17T00:00:00"/>
    <x v="9"/>
    <x v="2"/>
    <n v="210"/>
    <x v="28"/>
    <x v="7"/>
  </r>
  <r>
    <n v="1258530"/>
    <n v="10035173"/>
    <s v="CYT CASILL CHARD 750 6U (AH)CZ"/>
    <n v="240"/>
    <d v="2011-01-17T00:00:00"/>
    <x v="5"/>
    <x v="2"/>
    <n v="240"/>
    <x v="28"/>
    <x v="7"/>
  </r>
  <r>
    <n v="7080207"/>
    <n v="10044090"/>
    <s v="CS CONO SUR VIOG(P07) STLV 750 6U NL"/>
    <n v="90"/>
    <d v="2011-01-17T00:00:00"/>
    <x v="9"/>
    <x v="2"/>
    <n v="90"/>
    <x v="28"/>
    <x v="7"/>
  </r>
  <r>
    <n v="1258554"/>
    <n v="10045076"/>
    <s v="CYT CASILL MERL ECO 750 6U CZ"/>
    <n v="332.5"/>
    <d v="2011-01-17T00:00:00"/>
    <x v="3"/>
    <x v="2"/>
    <n v="332.5"/>
    <x v="28"/>
    <x v="7"/>
  </r>
  <r>
    <n v="1258532"/>
    <n v="10047083"/>
    <s v="CYT CAMPO LARGO C.SAUV 750 6U CN"/>
    <n v="64"/>
    <d v="2011-01-17T00:00:00"/>
    <x v="11"/>
    <x v="2"/>
    <n v="64"/>
    <x v="28"/>
    <x v="7"/>
  </r>
  <r>
    <n v="1258608"/>
    <n v="10044722"/>
    <s v="CYT FRONC.SA/ME(ST)(P06)7506U2010(CHA)BE"/>
    <n v="840"/>
    <d v="2011-01-17T00:00:00"/>
    <x v="2"/>
    <x v="2"/>
    <n v="840"/>
    <x v="28"/>
    <x v="7"/>
  </r>
  <r>
    <n v="1258615"/>
    <n v="10045220"/>
    <s v="CYT CASILL SHI ECO  750 6U ZA"/>
    <n v="110"/>
    <d v="2011-01-17T00:00:00"/>
    <x v="5"/>
    <x v="2"/>
    <n v="110"/>
    <x v="28"/>
    <x v="7"/>
  </r>
  <r>
    <n v="1258617"/>
    <n v="10020202"/>
    <s v="CYT CASILL CHARD 750 6U ZA"/>
    <n v="154"/>
    <d v="2011-01-17T00:00:00"/>
    <x v="5"/>
    <x v="2"/>
    <n v="154"/>
    <x v="28"/>
    <x v="7"/>
  </r>
  <r>
    <n v="1258624"/>
    <n v="10051106"/>
    <s v="CYT SUNR MERL(P08) 750 6U ZA"/>
    <n v="23.5"/>
    <d v="2011-01-17T00:00:00"/>
    <x v="11"/>
    <x v="2"/>
    <n v="23.5"/>
    <x v="28"/>
    <x v="7"/>
  </r>
  <r>
    <n v="1258626"/>
    <n v="10044658"/>
    <s v="CYT FRONT CHARD STLV (P06) 750 12U  ZA"/>
    <n v="187"/>
    <d v="2011-01-17T00:00:00"/>
    <x v="2"/>
    <x v="2"/>
    <n v="187"/>
    <x v="28"/>
    <x v="7"/>
  </r>
  <r>
    <n v="1258629"/>
    <n v="10044650"/>
    <s v="CYT FRONT CARM(P06) 750 12U ZA"/>
    <n v="98"/>
    <d v="2011-01-17T00:00:00"/>
    <x v="2"/>
    <x v="2"/>
    <n v="98"/>
    <x v="28"/>
    <x v="7"/>
  </r>
  <r>
    <n v="1258643"/>
    <n v="10035770"/>
    <s v="CYT CASILL CHARD 750 12U 2009 VEU"/>
    <n v="98"/>
    <d v="2011-01-17T00:00:00"/>
    <x v="3"/>
    <x v="2"/>
    <n v="98"/>
    <x v="28"/>
    <x v="7"/>
  </r>
  <r>
    <n v="1258646"/>
    <n v="10032490"/>
    <s v="CYT SENDERO S.BLC(P07 STLV) 750 12U VEU"/>
    <n v="224"/>
    <d v="2011-01-17T00:00:00"/>
    <x v="8"/>
    <x v="2"/>
    <n v="224"/>
    <x v="28"/>
    <x v="7"/>
  </r>
  <r>
    <n v="1258650"/>
    <n v="10040782"/>
    <s v="CYT CASILL PINOT GRIS STLV 750 12U VAR"/>
    <n v="150"/>
    <d v="2011-01-17T00:00:00"/>
    <x v="5"/>
    <x v="2"/>
    <n v="150"/>
    <x v="28"/>
    <x v="7"/>
  </r>
  <r>
    <n v="1258652"/>
    <n v="10052286"/>
    <s v="CA CLASSICO HILTON C.SAUV 750 12U EC"/>
    <n v="1000"/>
    <d v="2011-01-17T00:00:00"/>
    <x v="10"/>
    <x v="2"/>
    <n v="1000"/>
    <x v="28"/>
    <x v="7"/>
  </r>
  <r>
    <n v="1258653"/>
    <n v="10035682"/>
    <s v="CYT MOUNTAIN RANGE MERLOT 187 24U VEU"/>
    <n v="239.36"/>
    <d v="2011-01-17T00:00:00"/>
    <x v="8"/>
    <x v="2"/>
    <n v="239.36"/>
    <x v="28"/>
    <x v="7"/>
  </r>
  <r>
    <n v="1257964"/>
    <n v="10033188"/>
    <s v="CYT SUNRISE MERLOT(P08) 187 24U CO"/>
    <n v="89.76"/>
    <d v="2011-01-17T00:00:00"/>
    <x v="10"/>
    <x v="2"/>
    <n v="89.76"/>
    <x v="28"/>
    <x v="7"/>
  </r>
  <r>
    <n v="1258671"/>
    <n v="10050431"/>
    <s v="CYT TRIO RVA C.SAU(P10)(90P)750 6U2008ZA"/>
    <n v="224"/>
    <d v="2011-01-17T00:00:00"/>
    <x v="9"/>
    <x v="2"/>
    <n v="224"/>
    <x v="28"/>
    <x v="7"/>
  </r>
  <r>
    <n v="1258466"/>
    <n v="10049006"/>
    <s v="CYT CYT C.SAUV(P09) STLV 750 6U 2010 GB"/>
    <n v="350"/>
    <d v="2011-01-17T00:00:00"/>
    <x v="11"/>
    <x v="2"/>
    <n v="350"/>
    <x v="28"/>
    <x v="7"/>
  </r>
  <r>
    <n v="1258677"/>
    <n v="10051760"/>
    <s v="CYT CASILL CHARD STLV ECO750 12U 2009 JP"/>
    <n v="761"/>
    <d v="2011-01-17T00:00:00"/>
    <x v="5"/>
    <x v="2"/>
    <n v="761"/>
    <x v="28"/>
    <x v="7"/>
  </r>
  <r>
    <n v="1258694"/>
    <n v="10048672"/>
    <s v="CYT TRIO RVA C.SA(P10)(90P)75012U2008VEU"/>
    <n v="650"/>
    <d v="2011-01-17T00:00:00"/>
    <x v="9"/>
    <x v="2"/>
    <n v="650"/>
    <x v="28"/>
    <x v="7"/>
  </r>
  <r>
    <n v="1258698"/>
    <n v="10046058"/>
    <s v="CA CLASSICO CHARD STIC 750 12U LATAM"/>
    <n v="33"/>
    <d v="2011-01-17T00:00:00"/>
    <x v="3"/>
    <x v="2"/>
    <n v="33"/>
    <x v="28"/>
    <x v="7"/>
  </r>
  <r>
    <n v="1258702"/>
    <n v="12005738"/>
    <s v="2115 C.SAUV CASILL 3000 CH 2010"/>
    <n v="200"/>
    <d v="2011-01-17T00:00:00"/>
    <x v="4"/>
    <x v="2"/>
    <n v="322.66666670000001"/>
    <x v="28"/>
    <x v="7"/>
  </r>
  <r>
    <n v="1258753"/>
    <n v="10029428"/>
    <s v="CYT MOUNTAIN RANGE C.SAUV(STLV) 750 6UGB"/>
    <n v="280"/>
    <d v="2011-01-17T00:00:00"/>
    <x v="8"/>
    <x v="2"/>
    <n v="280"/>
    <x v="28"/>
    <x v="7"/>
  </r>
  <r>
    <n v="1258768"/>
    <n v="10045199"/>
    <s v="CYT CASILL SHI ECO 750 12U LATAM"/>
    <n v="280"/>
    <d v="2011-01-17T00:00:00"/>
    <x v="5"/>
    <x v="2"/>
    <n v="280"/>
    <x v="28"/>
    <x v="7"/>
  </r>
  <r>
    <n v="1258779"/>
    <n v="10044972"/>
    <s v="CYT CASILL CARM ECO 750 12U LATAM"/>
    <n v="2890"/>
    <d v="2011-01-17T00:00:00"/>
    <x v="5"/>
    <x v="2"/>
    <n v="2890"/>
    <x v="28"/>
    <x v="7"/>
  </r>
  <r>
    <n v="1258782"/>
    <n v="10045048"/>
    <s v="CYT CASILL MERL ECO 750 12U LATAM"/>
    <n v="1652"/>
    <d v="2011-01-17T00:00:00"/>
    <x v="5"/>
    <x v="2"/>
    <n v="1652"/>
    <x v="28"/>
    <x v="7"/>
  </r>
  <r>
    <n v="1258783"/>
    <n v="10025604"/>
    <s v="CYT CASILL S.BLC STLV 750 12U LATAM"/>
    <n v="420"/>
    <d v="2011-01-17T00:00:00"/>
    <x v="3"/>
    <x v="2"/>
    <n v="420"/>
    <x v="28"/>
    <x v="7"/>
  </r>
  <r>
    <n v="1258786"/>
    <n v="10049539"/>
    <s v="CYT FRONT C.SAUV(P06) 250 36U 2010 VEU"/>
    <n v="144"/>
    <d v="2011-01-17T00:00:00"/>
    <x v="10"/>
    <x v="2"/>
    <n v="144"/>
    <x v="28"/>
    <x v="7"/>
  </r>
  <r>
    <n v="1258795"/>
    <n v="10050868"/>
    <s v="CYT TRIO RVA MERL(P10)750 12U 2010 VEU"/>
    <n v="70"/>
    <d v="2011-01-17T00:00:00"/>
    <x v="3"/>
    <x v="2"/>
    <n v="70"/>
    <x v="28"/>
    <x v="7"/>
  </r>
  <r>
    <n v="1258282"/>
    <n v="10047789"/>
    <s v="CYT CASILL SHI/RO ST 750 6U 2010 GB"/>
    <n v="2726.5"/>
    <d v="2011-01-17T00:00:00"/>
    <x v="2"/>
    <x v="2"/>
    <n v="2726.5"/>
    <x v="28"/>
    <x v="7"/>
  </r>
  <r>
    <n v="1258990"/>
    <n v="10052142"/>
    <s v="CYT XPLORADOR S.BLC (P08)STL 750 12U CA"/>
    <n v="210"/>
    <d v="2011-01-17T00:00:00"/>
    <x v="8"/>
    <x v="2"/>
    <n v="210"/>
    <x v="28"/>
    <x v="7"/>
  </r>
  <r>
    <n v="1255602"/>
    <n v="10043410"/>
    <s v="CYT CASILL C.SAUV 750 12U MX"/>
    <n v="129"/>
    <d v="2011-01-17T00:00:00"/>
    <x v="3"/>
    <x v="2"/>
    <n v="129"/>
    <x v="28"/>
    <x v="7"/>
  </r>
  <r>
    <n v="1258806"/>
    <n v="10044924"/>
    <s v="CYT CASILL C.SAUV ECO 750 12U CN"/>
    <n v="686"/>
    <d v="2011-01-17T00:00:00"/>
    <x v="5"/>
    <x v="2"/>
    <n v="686"/>
    <x v="28"/>
    <x v="7"/>
  </r>
  <r>
    <n v="1258812"/>
    <n v="10051340"/>
    <s v="CYT SENDERO CHARD(P07)ST ECO 750 6U BE"/>
    <n v="55"/>
    <d v="2011-01-17T00:00:00"/>
    <x v="3"/>
    <x v="2"/>
    <n v="55"/>
    <x v="28"/>
    <x v="7"/>
  </r>
  <r>
    <n v="1258816"/>
    <n v="10029436"/>
    <s v="CYT MOUNTAIN RANGE MERLOT(STLV) 750 6UGB"/>
    <n v="140"/>
    <d v="2011-01-17T00:00:00"/>
    <x v="8"/>
    <x v="2"/>
    <n v="140"/>
    <x v="28"/>
    <x v="7"/>
  </r>
  <r>
    <n v="1258819"/>
    <n v="10036580"/>
    <s v="CYT MOUNTAIN RANGE MERLOT 187 12U VEU"/>
    <n v="196.22533329999999"/>
    <d v="2011-01-17T00:00:00"/>
    <x v="8"/>
    <x v="2"/>
    <n v="196.22533329999999"/>
    <x v="28"/>
    <x v="7"/>
  </r>
  <r>
    <n v="1258834"/>
    <n v="21000316"/>
    <s v="1100 CASILL CHARD ECO 750 12U CH 2009 RU"/>
    <n v="5256"/>
    <d v="2011-01-17T00:00:00"/>
    <x v="2"/>
    <x v="2"/>
    <n v="5256"/>
    <x v="28"/>
    <x v="7"/>
  </r>
  <r>
    <n v="1258838"/>
    <n v="10050129"/>
    <s v="CYT FRONT C.SAUV(P06) 1500 6U VAR"/>
    <n v="480"/>
    <d v="2011-01-17T00:00:00"/>
    <x v="12"/>
    <x v="2"/>
    <n v="480"/>
    <x v="28"/>
    <x v="7"/>
  </r>
  <r>
    <n v="1258850"/>
    <n v="10035782"/>
    <s v="CYT CASILL CHARD STLV 750 6U 2009 NL"/>
    <n v="55"/>
    <d v="2011-01-17T00:00:00"/>
    <x v="5"/>
    <x v="2"/>
    <n v="132.5"/>
    <x v="28"/>
    <x v="7"/>
  </r>
  <r>
    <n v="1258866"/>
    <n v="10045190"/>
    <s v="CYT CASILL SHI ECO 750 12U 2010 VEU"/>
    <n v="484"/>
    <d v="2011-01-17T00:00:00"/>
    <x v="5"/>
    <x v="2"/>
    <n v="484"/>
    <x v="28"/>
    <x v="7"/>
  </r>
  <r>
    <n v="1258892"/>
    <n v="10031037"/>
    <s v="CYT SUNR C.SAUV(P08) 750 12U LATAM"/>
    <n v="112"/>
    <d v="2011-01-17T00:00:00"/>
    <x v="11"/>
    <x v="2"/>
    <n v="112"/>
    <x v="28"/>
    <x v="7"/>
  </r>
  <r>
    <n v="1257816"/>
    <n v="10048297"/>
    <s v="CYT CYT S.BLC STLV 750 12U VEU"/>
    <n v="400"/>
    <d v="2011-01-17T00:00:00"/>
    <x v="12"/>
    <x v="2"/>
    <n v="400"/>
    <x v="28"/>
    <x v="7"/>
  </r>
  <r>
    <n v="7078318"/>
    <n v="10051525"/>
    <s v="MPO BLEND C.SA/MER ST(P09)STIC 75012U SE"/>
    <n v="280"/>
    <d v="2011-01-17T00:00:00"/>
    <x v="3"/>
    <x v="2"/>
    <n v="280"/>
    <x v="28"/>
    <x v="7"/>
  </r>
  <r>
    <n v="7079932"/>
    <n v="10048971"/>
    <s v="CS I.NEGRA RVA CSA(P09)ST7506U(TE)2010GB"/>
    <n v="11041"/>
    <d v="2011-01-17T00:00:00"/>
    <x v="0"/>
    <x v="2"/>
    <n v="11041"/>
    <x v="28"/>
    <x v="7"/>
  </r>
  <r>
    <n v="7077763"/>
    <n v="10047108"/>
    <s v="MPO SPARKLING WINE BRUT 6U 750(NB) VEU"/>
    <n v="1497.5"/>
    <d v="2011-01-17T00:00:00"/>
    <x v="9"/>
    <x v="2"/>
    <n v="1552.5"/>
    <x v="28"/>
    <x v="7"/>
  </r>
  <r>
    <n v="1259012"/>
    <n v="10050629"/>
    <s v="CYT SUNR C.SAUV(P08)STLV 750 12U 2010VEU"/>
    <n v="45"/>
    <d v="2011-01-17T00:00:00"/>
    <x v="11"/>
    <x v="2"/>
    <n v="45"/>
    <x v="28"/>
    <x v="7"/>
  </r>
  <r>
    <n v="1259018"/>
    <n v="10041075"/>
    <s v="CYT FRONT C.SAUV/MERL(P06)STLV1500 6U CA"/>
    <n v="3879"/>
    <d v="2011-01-17T00:00:00"/>
    <x v="1"/>
    <x v="2"/>
    <n v="3879"/>
    <x v="28"/>
    <x v="7"/>
  </r>
  <r>
    <n v="1259036"/>
    <n v="10026765"/>
    <s v="CA RESERVA C.SAUV 750 6U VEU"/>
    <n v="170"/>
    <d v="2011-01-17T00:00:00"/>
    <x v="5"/>
    <x v="2"/>
    <n v="170"/>
    <x v="28"/>
    <x v="7"/>
  </r>
  <r>
    <n v="1259047"/>
    <n v="10050295"/>
    <s v="CYT SUNR MERL STLV(P08)750 6U 2010 DE/BE"/>
    <n v="50"/>
    <d v="2011-01-17T00:00:00"/>
    <x v="11"/>
    <x v="2"/>
    <n v="50"/>
    <x v="28"/>
    <x v="7"/>
  </r>
  <r>
    <n v="1259098"/>
    <n v="10045161"/>
    <s v="CYT CASILL S.BLC ECO 750 6U 2010 GB"/>
    <n v="47"/>
    <d v="2011-01-17T00:00:00"/>
    <x v="5"/>
    <x v="2"/>
    <n v="47"/>
    <x v="28"/>
    <x v="7"/>
  </r>
  <r>
    <n v="1259258"/>
    <n v="10051351"/>
    <s v="CYT SENDERO C.SAUV(P07)ST ECO 750 6U BE"/>
    <n v="60.5"/>
    <d v="2011-01-17T00:00:00"/>
    <x v="8"/>
    <x v="2"/>
    <n v="60.5"/>
    <x v="28"/>
    <x v="7"/>
  </r>
  <r>
    <n v="1259259"/>
    <n v="10046734"/>
    <s v="CYT XPLORADORCARM(P08)STLV75012U(C/ES)CA"/>
    <n v="59"/>
    <d v="2011-01-17T00:00:00"/>
    <x v="12"/>
    <x v="2"/>
    <n v="59"/>
    <x v="28"/>
    <x v="7"/>
  </r>
  <r>
    <n v="1259266"/>
    <n v="12006520"/>
    <s v="2132 RED MAR SUR 0750 CH 2010"/>
    <n v="204"/>
    <d v="2011-01-17T00:00:00"/>
    <x v="3"/>
    <x v="2"/>
    <n v="204"/>
    <x v="28"/>
    <x v="7"/>
  </r>
  <r>
    <n v="1259312"/>
    <n v="12005869"/>
    <s v="1186 P.GRIS CASILL 0750 ST 2010"/>
    <n v="2205"/>
    <d v="2011-01-17T00:00:00"/>
    <x v="3"/>
    <x v="2"/>
    <n v="2205"/>
    <x v="28"/>
    <x v="7"/>
  </r>
  <r>
    <n v="1259719"/>
    <n v="12006301"/>
    <s v="3108 GEWURZ VARIETAL 0750 ST 2010"/>
    <n v="335.66666670000001"/>
    <d v="2011-01-17T00:00:00"/>
    <x v="5"/>
    <x v="2"/>
    <n v="335.66666670000001"/>
    <x v="28"/>
    <x v="7"/>
  </r>
  <r>
    <n v="1258917"/>
    <n v="10045681"/>
    <s v="CYT CYT RVDO C.SAUV 750 12U LATAM"/>
    <n v="140"/>
    <d v="2011-01-17T00:00:00"/>
    <x v="11"/>
    <x v="2"/>
    <n v="140"/>
    <x v="28"/>
    <x v="7"/>
  </r>
  <r>
    <n v="1259874"/>
    <n v="10029723"/>
    <s v="CYT FRONT CAB/MER(P07)1500 6U US"/>
    <n v="6000"/>
    <d v="2011-01-17T00:00:00"/>
    <x v="1"/>
    <x v="2"/>
    <n v="6000"/>
    <x v="28"/>
    <x v="7"/>
  </r>
  <r>
    <n v="7078670"/>
    <n v="10040994"/>
    <s v="VE BIB ANDES PEAK CHARD(SLIM)3L 4U US"/>
    <n v="2706.666667"/>
    <d v="2011-01-17T00:00:00"/>
    <x v="7"/>
    <x v="2"/>
    <n v="2706.666667"/>
    <x v="28"/>
    <x v="7"/>
  </r>
  <r>
    <n v="7078692"/>
    <n v="10051525"/>
    <s v="MPO BLEND C.SA/MER ST(P09)STIC 75012U SE"/>
    <n v="1077"/>
    <d v="2011-01-17T00:00:00"/>
    <x v="5"/>
    <x v="2"/>
    <n v="1077"/>
    <x v="28"/>
    <x v="7"/>
  </r>
  <r>
    <n v="7078696"/>
    <n v="10050183"/>
    <s v="VE W.CREST CHARD P10) 750 12U US"/>
    <n v="990"/>
    <d v="2011-01-17T00:00:00"/>
    <x v="2"/>
    <x v="2"/>
    <n v="990"/>
    <x v="28"/>
    <x v="7"/>
  </r>
  <r>
    <n v="7078697"/>
    <n v="10050179"/>
    <s v="VE W.CREST CHARD(P10) 1500 6U US"/>
    <n v="1760"/>
    <d v="2011-01-17T00:00:00"/>
    <x v="9"/>
    <x v="2"/>
    <n v="1760"/>
    <x v="28"/>
    <x v="7"/>
  </r>
  <r>
    <n v="7078700"/>
    <n v="10050182"/>
    <s v="VE W.CREST MERL(P10) 1500 6U US"/>
    <n v="1722"/>
    <d v="2011-01-17T00:00:00"/>
    <x v="9"/>
    <x v="2"/>
    <n v="1722"/>
    <x v="28"/>
    <x v="7"/>
  </r>
  <r>
    <n v="7079010"/>
    <n v="10042026"/>
    <s v="CS BIB CONO SUR GEW(P08) 3L 4U 2010 VEU"/>
    <n v="224"/>
    <d v="2011-01-17T00:00:00"/>
    <x v="7"/>
    <x v="2"/>
    <n v="224"/>
    <x v="28"/>
    <x v="7"/>
  </r>
  <r>
    <n v="7079024"/>
    <n v="10048444"/>
    <s v="MPO TENTA MERL 750 12U (ANG) BR"/>
    <n v="1000"/>
    <d v="2011-01-17T00:00:00"/>
    <x v="5"/>
    <x v="2"/>
    <n v="1000"/>
    <x v="28"/>
    <x v="7"/>
  </r>
  <r>
    <n v="7079070"/>
    <n v="10047380"/>
    <s v="CS I NEGRA RVA C.SA/ROP09ST7506UTE2010GB"/>
    <n v="90"/>
    <d v="2011-01-17T00:00:00"/>
    <x v="5"/>
    <x v="2"/>
    <n v="90"/>
    <x v="28"/>
    <x v="7"/>
  </r>
  <r>
    <n v="7079075"/>
    <n v="10046241"/>
    <s v="CS C.SUR TOC C.SAUV(P08)ST 750 12U NORD"/>
    <n v="1700"/>
    <d v="2011-01-17T00:00:00"/>
    <x v="3"/>
    <x v="2"/>
    <n v="1700"/>
    <x v="28"/>
    <x v="7"/>
  </r>
  <r>
    <n v="7079135"/>
    <n v="10047380"/>
    <s v="CS I NEGRA RVA C.SA/ROP09ST7506UTE2010GB"/>
    <n v="52"/>
    <d v="2011-01-17T00:00:00"/>
    <x v="5"/>
    <x v="2"/>
    <n v="52"/>
    <x v="28"/>
    <x v="7"/>
  </r>
  <r>
    <n v="7079152"/>
    <n v="10039750"/>
    <s v="CYT SE C.SAUV (CJA)700 12U CL"/>
    <n v="2749.6"/>
    <d v="2011-01-17T00:00:00"/>
    <x v="12"/>
    <x v="2"/>
    <n v="2749.6"/>
    <x v="28"/>
    <x v="7"/>
  </r>
  <r>
    <n v="1258994"/>
    <n v="10041194"/>
    <s v="CYT SUNR C.SAUV(P08) 750 12U VAS"/>
    <n v="90"/>
    <d v="2011-01-17T00:00:00"/>
    <x v="11"/>
    <x v="2"/>
    <n v="90"/>
    <x v="28"/>
    <x v="7"/>
  </r>
  <r>
    <n v="7079167"/>
    <n v="10042613"/>
    <s v="MPO SPARKLING BRUT 750 12U LATAM"/>
    <n v="500"/>
    <d v="2011-01-17T00:00:00"/>
    <x v="9"/>
    <x v="2"/>
    <n v="500"/>
    <x v="28"/>
    <x v="7"/>
  </r>
  <r>
    <n v="7079164"/>
    <n v="10036681"/>
    <s v="CS SPARKLING I.NEGRA BRUT (P09)750 6U GB"/>
    <n v="1000"/>
    <d v="2011-01-17T00:00:00"/>
    <x v="9"/>
    <x v="2"/>
    <n v="1000"/>
    <x v="28"/>
    <x v="7"/>
  </r>
  <r>
    <n v="7079217"/>
    <n v="10049886"/>
    <s v="MPO BLEND C.SAU/MER(P09)STLV75012U2010JP"/>
    <n v="5000"/>
    <d v="2011-01-17T00:00:00"/>
    <x v="1"/>
    <x v="2"/>
    <n v="5000"/>
    <x v="28"/>
    <x v="7"/>
  </r>
  <r>
    <n v="7079222"/>
    <n v="10049847"/>
    <s v="MPO BLEND S.BLC/CHAR(P09)STL75012U2010JP"/>
    <n v="2230"/>
    <d v="2011-01-17T00:00:00"/>
    <x v="1"/>
    <x v="2"/>
    <n v="2230"/>
    <x v="28"/>
    <x v="7"/>
  </r>
  <r>
    <n v="7079250"/>
    <n v="10045372"/>
    <s v="MPO V.MPO VTAL CARM(P09) 750 12U CO"/>
    <n v="84"/>
    <d v="2011-01-17T00:00:00"/>
    <x v="6"/>
    <x v="2"/>
    <n v="84"/>
    <x v="28"/>
    <x v="7"/>
  </r>
  <r>
    <n v="7079415"/>
    <n v="10047380"/>
    <s v="CS I NEGRA RVA C.SA/ROP09ST7506UTE2010GB"/>
    <n v="999"/>
    <d v="2011-01-17T00:00:00"/>
    <x v="1"/>
    <x v="2"/>
    <n v="999"/>
    <x v="28"/>
    <x v="7"/>
  </r>
  <r>
    <n v="7079489"/>
    <n v="10037387"/>
    <s v="CS NEBLINA C.SAUV(P08) STLV 1500 6U JP"/>
    <n v="80"/>
    <d v="2011-01-17T00:00:00"/>
    <x v="1"/>
    <x v="2"/>
    <n v="80"/>
    <x v="28"/>
    <x v="7"/>
  </r>
  <r>
    <n v="7079491"/>
    <n v="10040332"/>
    <s v="CS CONO SUR C.SAUV STLV(P07)750 12U JP"/>
    <n v="5390"/>
    <d v="2011-01-17T00:00:00"/>
    <x v="0"/>
    <x v="2"/>
    <n v="5390"/>
    <x v="28"/>
    <x v="7"/>
  </r>
  <r>
    <n v="7079504"/>
    <n v="10037390"/>
    <s v="CS NEBLINA CHARD(P08) STLV 1500 6U JP"/>
    <n v="50"/>
    <d v="2011-01-17T00:00:00"/>
    <x v="1"/>
    <x v="2"/>
    <n v="50"/>
    <x v="28"/>
    <x v="7"/>
  </r>
  <r>
    <n v="7079505"/>
    <n v="10039971"/>
    <s v="CS CONO SUR VIOG(P07)STLV 750 12U JP"/>
    <n v="180"/>
    <d v="2011-01-17T00:00:00"/>
    <x v="9"/>
    <x v="2"/>
    <n v="180"/>
    <x v="28"/>
    <x v="7"/>
  </r>
  <r>
    <n v="7079525"/>
    <n v="10046087"/>
    <s v="CS ORGANICO C.SAUV/CARM(P09)75012U2009CA"/>
    <n v="1105"/>
    <d v="2011-01-17T00:00:00"/>
    <x v="9"/>
    <x v="2"/>
    <n v="1105"/>
    <x v="28"/>
    <x v="7"/>
  </r>
  <r>
    <n v="7079526"/>
    <n v="10046089"/>
    <s v="CS ORGANICO C.SAUV/CARM(P09)75012U2009JP"/>
    <n v="2134"/>
    <d v="2011-01-17T00:00:00"/>
    <x v="9"/>
    <x v="2"/>
    <n v="2134"/>
    <x v="28"/>
    <x v="7"/>
  </r>
  <r>
    <n v="7079873"/>
    <n v="10046215"/>
    <s v="CS C.SUR TOC C.SAUV(P08)STL 750 6U VEU"/>
    <n v="140"/>
    <d v="2011-01-17T00:00:00"/>
    <x v="3"/>
    <x v="2"/>
    <n v="140"/>
    <x v="28"/>
    <x v="7"/>
  </r>
  <r>
    <n v="7079532"/>
    <n v="10033303"/>
    <s v="CS RESERVA SYRAH(P08)750 12U 2007 JP"/>
    <n v="40"/>
    <d v="2011-01-17T00:00:00"/>
    <x v="3"/>
    <x v="2"/>
    <n v="40"/>
    <x v="28"/>
    <x v="7"/>
  </r>
  <r>
    <n v="7079750"/>
    <n v="10038205"/>
    <s v="MPO SONATA RVA C.SAU 750 12U BR(WMP05 2)"/>
    <n v="280"/>
    <d v="2011-01-17T00:00:00"/>
    <x v="1"/>
    <x v="2"/>
    <n v="280"/>
    <x v="28"/>
    <x v="7"/>
  </r>
  <r>
    <n v="7079572"/>
    <n v="10048379"/>
    <s v="CS C.SUR TOC S.BLC(P08)STL1500 6U CA"/>
    <n v="320"/>
    <d v="2011-01-17T00:00:00"/>
    <x v="12"/>
    <x v="2"/>
    <n v="320"/>
    <x v="28"/>
    <x v="7"/>
  </r>
  <r>
    <n v="7079594"/>
    <n v="10044177"/>
    <s v="MPO V.MPO C.SAUV/MERL(P05)STLV75012UVAS"/>
    <n v="154"/>
    <d v="2011-01-17T00:00:00"/>
    <x v="1"/>
    <x v="2"/>
    <n v="154"/>
    <x v="28"/>
    <x v="7"/>
  </r>
  <r>
    <n v="7079604"/>
    <n v="10044200"/>
    <s v="MPO V.MPO C.SAUV/MER(P05)STLV1500 6U VEU"/>
    <n v="48"/>
    <d v="2011-01-17T00:00:00"/>
    <x v="1"/>
    <x v="2"/>
    <n v="48"/>
    <x v="28"/>
    <x v="7"/>
  </r>
  <r>
    <n v="7079607"/>
    <n v="10050154"/>
    <s v="MPO V.MPO VTAL C.SAUV(P05)STLV750 12UVAS"/>
    <n v="98"/>
    <d v="2011-01-17T00:00:00"/>
    <x v="3"/>
    <x v="2"/>
    <n v="98"/>
    <x v="28"/>
    <x v="7"/>
  </r>
  <r>
    <n v="7079656"/>
    <n v="10047260"/>
    <s v="CS C.D.RIO VERDE S.BLC ST 750 12U 2010GB"/>
    <n v="140"/>
    <d v="2011-01-17T00:00:00"/>
    <x v="3"/>
    <x v="2"/>
    <n v="140"/>
    <x v="28"/>
    <x v="7"/>
  </r>
  <r>
    <n v="7079665"/>
    <n v="10048501"/>
    <s v="CS NEBLINA CHARD STLV(P08)750 12U JP"/>
    <n v="1203"/>
    <d v="2011-01-17T00:00:00"/>
    <x v="5"/>
    <x v="2"/>
    <n v="1203"/>
    <x v="28"/>
    <x v="7"/>
  </r>
  <r>
    <n v="7079716"/>
    <n v="10047667"/>
    <s v="CS I.NEGRA RVE CHARD ST 7506U(P09)2010GB"/>
    <n v="11063.5"/>
    <d v="2011-01-17T00:00:00"/>
    <x v="0"/>
    <x v="2"/>
    <n v="11063.5"/>
    <x v="28"/>
    <x v="7"/>
  </r>
  <r>
    <n v="7079717"/>
    <n v="10047667"/>
    <s v="CS I.NEGRA RVE CHARD ST 7506U(P09)2010GB"/>
    <n v="1766"/>
    <d v="2011-01-17T00:00:00"/>
    <x v="1"/>
    <x v="2"/>
    <n v="1766"/>
    <x v="28"/>
    <x v="7"/>
  </r>
  <r>
    <n v="7079721"/>
    <n v="10047108"/>
    <s v="MPO SPARKLING WINE BRUT 6U 750(NB) VEU"/>
    <n v="1111"/>
    <d v="2011-01-17T00:00:00"/>
    <x v="9"/>
    <x v="2"/>
    <n v="1111"/>
    <x v="28"/>
    <x v="7"/>
  </r>
  <r>
    <n v="7079722"/>
    <n v="10047108"/>
    <s v="MPO SPARKLING WINE BRUT 6U 750(NB) VEU"/>
    <n v="1705"/>
    <d v="2011-01-17T00:00:00"/>
    <x v="9"/>
    <x v="2"/>
    <n v="1744"/>
    <x v="28"/>
    <x v="7"/>
  </r>
  <r>
    <n v="7079729"/>
    <n v="10052052"/>
    <s v="MPO V.MPO VTAL S.BLC(P09) 750 6U FR"/>
    <n v="70"/>
    <d v="2011-01-17T00:00:00"/>
    <x v="6"/>
    <x v="2"/>
    <n v="70"/>
    <x v="28"/>
    <x v="7"/>
  </r>
  <r>
    <n v="7079868"/>
    <n v="10052048"/>
    <s v="MPO V.MPO VTAL C.SAUV(P09) 750 6U FR"/>
    <n v="350"/>
    <d v="2011-01-17T00:00:00"/>
    <x v="1"/>
    <x v="2"/>
    <n v="350"/>
    <x v="28"/>
    <x v="7"/>
  </r>
  <r>
    <n v="7079801"/>
    <n v="10041128"/>
    <s v="MPO TENTA C.SAUV 750 12U PR"/>
    <n v="798"/>
    <d v="2011-01-17T00:00:00"/>
    <x v="5"/>
    <x v="2"/>
    <n v="798"/>
    <x v="28"/>
    <x v="7"/>
  </r>
  <r>
    <n v="7079915"/>
    <n v="10046086"/>
    <s v="CS ORGANICO C.SAU/CARM(P09)7506U2009NORD"/>
    <n v="280"/>
    <d v="2011-01-17T00:00:00"/>
    <x v="9"/>
    <x v="2"/>
    <n v="798"/>
    <x v="28"/>
    <x v="7"/>
  </r>
  <r>
    <n v="1258801"/>
    <n v="10021898"/>
    <s v="CYT FRONT CAB.SAUV(P06) 187 24U VEU"/>
    <n v="59.84"/>
    <d v="2011-01-17T00:00:00"/>
    <x v="10"/>
    <x v="2"/>
    <n v="59.84"/>
    <x v="28"/>
    <x v="7"/>
  </r>
  <r>
    <n v="7079761"/>
    <n v="10035565"/>
    <s v="CS C.SUR TOC C.SA/SHIR(P08)1500 6U CA"/>
    <n v="800"/>
    <d v="2011-01-17T00:00:00"/>
    <x v="1"/>
    <x v="2"/>
    <n v="800"/>
    <x v="28"/>
    <x v="7"/>
  </r>
  <r>
    <n v="7079762"/>
    <n v="10042916"/>
    <s v="MPO V.MPO RVA SYRAH (P05) 750 12U MX"/>
    <n v="44"/>
    <d v="2011-01-17T00:00:00"/>
    <x v="5"/>
    <x v="2"/>
    <n v="44"/>
    <x v="28"/>
    <x v="7"/>
  </r>
  <r>
    <n v="7079763"/>
    <n v="10039570"/>
    <s v="MPO V.MPO RVA CHARD(P05) 750 12U PR"/>
    <n v="44"/>
    <d v="2011-01-17T00:00:00"/>
    <x v="5"/>
    <x v="2"/>
    <n v="44"/>
    <x v="28"/>
    <x v="7"/>
  </r>
  <r>
    <n v="7079764"/>
    <n v="10039567"/>
    <s v="MPO V.MPO RVA C.SAUV(P05)750 12U PR"/>
    <n v="42"/>
    <d v="2011-01-17T00:00:00"/>
    <x v="1"/>
    <x v="2"/>
    <n v="42"/>
    <x v="28"/>
    <x v="7"/>
  </r>
  <r>
    <n v="7079768"/>
    <n v="10052106"/>
    <s v="MPO G.DEV SYR/VIOG 750 6U MX"/>
    <n v="33"/>
    <d v="2011-01-17T00:00:00"/>
    <x v="3"/>
    <x v="2"/>
    <n v="33"/>
    <x v="28"/>
    <x v="7"/>
  </r>
  <r>
    <n v="7079773"/>
    <n v="10046437"/>
    <s v="CS ORGANICO C.SAU/CARM(P09)750 6U 2009NL"/>
    <n v="142.5"/>
    <d v="2011-01-17T00:00:00"/>
    <x v="9"/>
    <x v="2"/>
    <n v="142.5"/>
    <x v="28"/>
    <x v="7"/>
  </r>
  <r>
    <n v="7079782"/>
    <n v="10044212"/>
    <s v="MPO TERRA SUR RVA C.SAUV STLV 750 6U VEU"/>
    <n v="70"/>
    <d v="2011-01-17T00:00:00"/>
    <x v="5"/>
    <x v="2"/>
    <n v="70"/>
    <x v="28"/>
    <x v="7"/>
  </r>
  <r>
    <n v="7079788"/>
    <n v="10046239"/>
    <s v="CS C.SUR TOC C.SAUV(P08) 750 12U VAS"/>
    <n v="294"/>
    <d v="2011-01-17T00:00:00"/>
    <x v="3"/>
    <x v="2"/>
    <n v="294"/>
    <x v="28"/>
    <x v="7"/>
  </r>
  <r>
    <n v="7079789"/>
    <n v="10044842"/>
    <s v="CS CONO SUR P.NOIR STLV(P07)75012U MX"/>
    <n v="33"/>
    <d v="2011-01-17T00:00:00"/>
    <x v="6"/>
    <x v="2"/>
    <n v="33"/>
    <x v="28"/>
    <x v="7"/>
  </r>
  <r>
    <n v="7079792"/>
    <n v="10045922"/>
    <s v="CS REY L.ANDES RVA C.SAUV(P08) 750 12UMX"/>
    <n v="196"/>
    <d v="2011-01-17T00:00:00"/>
    <x v="5"/>
    <x v="2"/>
    <n v="196"/>
    <x v="28"/>
    <x v="7"/>
  </r>
  <r>
    <n v="7079730"/>
    <n v="10052053"/>
    <s v="MPO V.MPO VTAL CARM (P09) 750 6U FR"/>
    <n v="210"/>
    <d v="2011-01-17T00:00:00"/>
    <x v="6"/>
    <x v="2"/>
    <n v="210"/>
    <x v="28"/>
    <x v="7"/>
  </r>
  <r>
    <n v="7079869"/>
    <n v="10050792"/>
    <s v="CS C.SUR TOC CARM(P08) 750 6U 2010 RU"/>
    <n v="1105"/>
    <d v="2011-01-17T00:00:00"/>
    <x v="3"/>
    <x v="2"/>
    <n v="1105"/>
    <x v="28"/>
    <x v="7"/>
  </r>
  <r>
    <n v="1258834"/>
    <n v="21000316"/>
    <s v="1100 CASILL CHARD ECO 750 12U CH 2009 RU"/>
    <m/>
    <d v="2011-01-17T00:00:00"/>
    <x v="2"/>
    <x v="1"/>
    <n v="438"/>
    <x v="28"/>
    <x v="7"/>
  </r>
  <r>
    <n v="7079527"/>
    <n v="12005695"/>
    <s v="4130 C.SAUV/CARM ORGANICO 0750 CH 2009"/>
    <n v="1068.666667"/>
    <d v="2011-01-17T00:00:00"/>
    <x v="9"/>
    <x v="2"/>
    <n v="1068.666667"/>
    <x v="28"/>
    <x v="7"/>
  </r>
  <r>
    <n v="7079806"/>
    <n v="10046246"/>
    <s v="CS C.SUR TOC SHIRAZ(P08) 750 12U VAS"/>
    <n v="98"/>
    <d v="2011-01-17T00:00:00"/>
    <x v="3"/>
    <x v="2"/>
    <n v="98"/>
    <x v="28"/>
    <x v="7"/>
  </r>
  <r>
    <n v="7079810"/>
    <n v="10047701"/>
    <s v="CS I NEGRA RVA S.BL(P09)STL7506UTE2010GB"/>
    <n v="1553.5"/>
    <d v="2011-01-17T00:00:00"/>
    <x v="1"/>
    <x v="2"/>
    <n v="1553.5"/>
    <x v="28"/>
    <x v="7"/>
  </r>
  <r>
    <n v="7079818"/>
    <n v="10032103"/>
    <s v="MPO TERRA SUR RVA S.BLC STLV 750 6U VEU"/>
    <n v="70"/>
    <d v="2011-01-17T00:00:00"/>
    <x v="12"/>
    <x v="2"/>
    <n v="70"/>
    <x v="28"/>
    <x v="7"/>
  </r>
  <r>
    <n v="7079830"/>
    <n v="10050067"/>
    <s v="CS C.SUR TOC MERL(P08)ST 750 6U 2010 RU"/>
    <n v="1400"/>
    <d v="2011-01-17T00:00:00"/>
    <x v="3"/>
    <x v="2"/>
    <n v="1400"/>
    <x v="28"/>
    <x v="7"/>
  </r>
  <r>
    <n v="7079839"/>
    <n v="10046196"/>
    <s v="CS C.SUR TOC S.BL/SEM(P08)ST 750 6U NORD"/>
    <n v="196"/>
    <d v="2011-01-17T00:00:00"/>
    <x v="3"/>
    <x v="2"/>
    <n v="196"/>
    <x v="28"/>
    <x v="7"/>
  </r>
  <r>
    <n v="7079840"/>
    <n v="10046222"/>
    <s v="CS C.SUR TOC C.SAU/ME(P08)ST 750 6U NORD"/>
    <n v="742"/>
    <d v="2011-01-17T00:00:00"/>
    <x v="3"/>
    <x v="2"/>
    <n v="742"/>
    <x v="28"/>
    <x v="7"/>
  </r>
  <r>
    <n v="7079842"/>
    <n v="10046225"/>
    <s v="CS C.SUR TOC SYR/C.SA(P08)ST 750 6U NORD"/>
    <n v="200"/>
    <d v="2011-01-17T00:00:00"/>
    <x v="3"/>
    <x v="2"/>
    <n v="200"/>
    <x v="28"/>
    <x v="7"/>
  </r>
  <r>
    <n v="7079860"/>
    <n v="10046238"/>
    <s v="CS C.SUR TOC C.SAUV(P08)STL 750 12U VAS"/>
    <n v="98"/>
    <d v="2011-01-17T00:00:00"/>
    <x v="3"/>
    <x v="2"/>
    <n v="98"/>
    <x v="28"/>
    <x v="7"/>
  </r>
  <r>
    <n v="7079861"/>
    <n v="10046233"/>
    <s v="CS C.SUR TOC MERL(P08)STL 750 12U VAS"/>
    <n v="154"/>
    <d v="2011-01-17T00:00:00"/>
    <x v="3"/>
    <x v="2"/>
    <n v="154"/>
    <x v="28"/>
    <x v="7"/>
  </r>
  <r>
    <n v="7079756"/>
    <n v="10038224"/>
    <s v="MPO SONATA CARM 750 12U BR(WMP05 2)"/>
    <n v="727"/>
    <d v="2011-01-17T00:00:00"/>
    <x v="6"/>
    <x v="2"/>
    <n v="727"/>
    <x v="28"/>
    <x v="7"/>
  </r>
  <r>
    <n v="7079800"/>
    <n v="10050402"/>
    <s v="MPO BLEND C.SAUV(P09)750 12U PR"/>
    <n v="98"/>
    <d v="2011-01-17T00:00:00"/>
    <x v="11"/>
    <x v="2"/>
    <n v="98"/>
    <x v="28"/>
    <x v="7"/>
  </r>
  <r>
    <n v="1258967"/>
    <n v="10044310"/>
    <s v="CYT FRONT C.SAUV(P06) 375 24U VAS"/>
    <n v="117"/>
    <d v="2011-01-17T00:00:00"/>
    <x v="10"/>
    <x v="2"/>
    <n v="117"/>
    <x v="28"/>
    <x v="7"/>
  </r>
  <r>
    <n v="7079794"/>
    <n v="10051216"/>
    <s v="CS ORGANICO P.NOIR (P09) 750 6U 2010 NL"/>
    <n v="90"/>
    <d v="2011-01-17T00:00:00"/>
    <x v="3"/>
    <x v="2"/>
    <n v="90"/>
    <x v="28"/>
    <x v="7"/>
  </r>
  <r>
    <n v="7079875"/>
    <n v="10048001"/>
    <s v="CS I.NEGRA RVA MERL(P09)STLV 7506U2010GB"/>
    <n v="17103.5"/>
    <d v="2011-01-17T00:00:00"/>
    <x v="11"/>
    <x v="2"/>
    <n v="17103.5"/>
    <x v="28"/>
    <x v="7"/>
  </r>
  <r>
    <n v="7079876"/>
    <n v="10048856"/>
    <s v="CS I NEGRA RVA S.BLC(P09)ST7506UBG2010GB"/>
    <n v="5350.5"/>
    <d v="2011-01-17T00:00:00"/>
    <x v="0"/>
    <x v="2"/>
    <n v="5350.5"/>
    <x v="28"/>
    <x v="7"/>
  </r>
  <r>
    <n v="7079878"/>
    <n v="10051393"/>
    <s v="CS CONO SUR P.NOIR STL(P07)750 6U 2010GB"/>
    <n v="208"/>
    <d v="2011-01-17T00:00:00"/>
    <x v="6"/>
    <x v="2"/>
    <n v="208"/>
    <x v="28"/>
    <x v="7"/>
  </r>
  <r>
    <n v="7079887"/>
    <n v="10049310"/>
    <s v="CS VISION RIES(P08)STLV750 6U 2010GB"/>
    <n v="154"/>
    <d v="2011-01-17T00:00:00"/>
    <x v="9"/>
    <x v="2"/>
    <n v="154"/>
    <x v="28"/>
    <x v="7"/>
  </r>
  <r>
    <n v="7079888"/>
    <n v="10052144"/>
    <s v="CS VISION RIES(P08)STLV750 6U 2010 NORD"/>
    <n v="825"/>
    <d v="2011-01-17T00:00:00"/>
    <x v="9"/>
    <x v="2"/>
    <n v="825"/>
    <x v="28"/>
    <x v="7"/>
  </r>
  <r>
    <n v="7079893"/>
    <n v="10046093"/>
    <s v="CS ORGANICO C.SAUV/CARM(P09)7506U2009VEU"/>
    <n v="222.5"/>
    <d v="2011-01-17T00:00:00"/>
    <x v="9"/>
    <x v="2"/>
    <n v="222.5"/>
    <x v="28"/>
    <x v="7"/>
  </r>
  <r>
    <n v="7079898"/>
    <n v="10026053"/>
    <s v="MPO V.MPO VOLANDAS S.BLC STLV 750 12U GB"/>
    <n v="1001"/>
    <d v="2011-01-17T00:00:00"/>
    <x v="11"/>
    <x v="2"/>
    <n v="1001"/>
    <x v="28"/>
    <x v="7"/>
  </r>
  <r>
    <n v="7079902"/>
    <n v="10050062"/>
    <s v="MPO MPO VOLANDAS MERL ST 750 12U 2010 GB"/>
    <n v="65"/>
    <d v="2011-01-17T00:00:00"/>
    <x v="3"/>
    <x v="2"/>
    <n v="65"/>
    <x v="28"/>
    <x v="7"/>
  </r>
  <r>
    <n v="7079904"/>
    <n v="10019564"/>
    <s v="MPO V.MPO RVA CHARD(P05) 750 12U VEU"/>
    <n v="77"/>
    <d v="2011-01-17T00:00:00"/>
    <x v="5"/>
    <x v="2"/>
    <n v="77"/>
    <x v="28"/>
    <x v="7"/>
  </r>
  <r>
    <n v="7079911"/>
    <n v="10046230"/>
    <s v="CS C.SUR TOC S.BLC(P08)STL 750 12U VAS"/>
    <n v="56"/>
    <d v="2011-01-17T00:00:00"/>
    <x v="3"/>
    <x v="2"/>
    <n v="56"/>
    <x v="28"/>
    <x v="7"/>
  </r>
  <r>
    <n v="7079866"/>
    <n v="10051520"/>
    <s v="MPO BLEND S.BL/CHARDST(P09)STIC75012U SE"/>
    <n v="490"/>
    <d v="2011-01-17T00:00:00"/>
    <x v="3"/>
    <x v="2"/>
    <n v="534"/>
    <x v="28"/>
    <x v="7"/>
  </r>
  <r>
    <n v="7080080"/>
    <n v="10041033"/>
    <s v="CS CONO SUR CARM(P07) 750 6U VAS"/>
    <n v="42"/>
    <d v="2011-01-17T00:00:00"/>
    <x v="3"/>
    <x v="2"/>
    <n v="42"/>
    <x v="28"/>
    <x v="7"/>
  </r>
  <r>
    <n v="7079997"/>
    <n v="10038934"/>
    <s v="MPO V.MPO RVA C.SAUV(P05)STLV 750 12UVEU"/>
    <n v="464"/>
    <d v="2011-01-17T00:00:00"/>
    <x v="2"/>
    <x v="2"/>
    <n v="464"/>
    <x v="28"/>
    <x v="7"/>
  </r>
  <r>
    <n v="7079938"/>
    <n v="10046912"/>
    <s v="CS C.SUR P.NOIR STLV(P07)750 6U VEU"/>
    <n v="74"/>
    <d v="2011-01-17T00:00:00"/>
    <x v="6"/>
    <x v="2"/>
    <n v="74"/>
    <x v="28"/>
    <x v="7"/>
  </r>
  <r>
    <n v="7079948"/>
    <n v="10050164"/>
    <s v="CS I.NEGRA RVA C.SAUV(P09)STLV 750 6U NL"/>
    <n v="475"/>
    <d v="2011-01-17T00:00:00"/>
    <x v="2"/>
    <x v="2"/>
    <n v="475"/>
    <x v="28"/>
    <x v="7"/>
  </r>
  <r>
    <n v="7079953"/>
    <n v="10052056"/>
    <s v="MPO V.MPO RVA CARM(P05) 750 6U FR"/>
    <n v="140"/>
    <d v="2011-01-17T00:00:00"/>
    <x v="5"/>
    <x v="2"/>
    <n v="140"/>
    <x v="28"/>
    <x v="7"/>
  </r>
  <r>
    <n v="7079959"/>
    <n v="10049391"/>
    <s v="CS BIB C.SUR TOC C.SAU(P08)3L4U2010NORD"/>
    <n v="1568"/>
    <d v="2011-01-17T00:00:00"/>
    <x v="7"/>
    <x v="2"/>
    <n v="1568"/>
    <x v="28"/>
    <x v="7"/>
  </r>
  <r>
    <n v="7079961"/>
    <n v="10050413"/>
    <s v="CS BIB I.NEGRA C.SA/ME(P09)3L4U2010 NORD"/>
    <n v="448"/>
    <d v="2011-01-17T00:00:00"/>
    <x v="7"/>
    <x v="2"/>
    <n v="448"/>
    <x v="28"/>
    <x v="7"/>
  </r>
  <r>
    <n v="7079963"/>
    <n v="10046906"/>
    <s v="CS C.SUR P.NOIR(P07)750 12U (LCBO)CA"/>
    <n v="468"/>
    <d v="2011-01-17T00:00:00"/>
    <x v="6"/>
    <x v="2"/>
    <n v="468"/>
    <x v="28"/>
    <x v="7"/>
  </r>
  <r>
    <n v="7079968"/>
    <n v="10050187"/>
    <s v="MPO BIB V.MPO VTAL CAB.SAUV(P05)3L 4U FI"/>
    <n v="4928"/>
    <d v="2011-01-17T00:00:00"/>
    <x v="7"/>
    <x v="2"/>
    <n v="4928"/>
    <x v="28"/>
    <x v="7"/>
  </r>
  <r>
    <n v="7079984"/>
    <n v="10049410"/>
    <s v="CS RESERVA CARM(P08) 750 6U 2009 NORD"/>
    <n v="25"/>
    <d v="2011-01-17T00:00:00"/>
    <x v="9"/>
    <x v="2"/>
    <n v="25"/>
    <x v="28"/>
    <x v="7"/>
  </r>
  <r>
    <n v="7079986"/>
    <n v="10050795"/>
    <s v="CS RESERVA CARM(P08)750 6U 2009 RU"/>
    <n v="42.5"/>
    <d v="2011-01-17T00:00:00"/>
    <x v="9"/>
    <x v="2"/>
    <n v="42.5"/>
    <x v="28"/>
    <x v="7"/>
  </r>
  <r>
    <n v="7079987"/>
    <n v="10048464"/>
    <s v="MPO TENTA MERL 750 12U PR"/>
    <n v="193"/>
    <d v="2011-01-17T00:00:00"/>
    <x v="3"/>
    <x v="2"/>
    <n v="193"/>
    <x v="28"/>
    <x v="7"/>
  </r>
  <r>
    <n v="7080001"/>
    <n v="10047466"/>
    <s v="CS CONO SUR P.NOIR STLV(P07)750 12U CA"/>
    <n v="56"/>
    <d v="2011-01-17T00:00:00"/>
    <x v="6"/>
    <x v="2"/>
    <n v="56"/>
    <x v="28"/>
    <x v="7"/>
  </r>
  <r>
    <n v="7079998"/>
    <n v="10044902"/>
    <s v="CS CONO SUR S.BLC STLV(P07)750 12U JP"/>
    <n v="1240"/>
    <d v="2011-01-17T00:00:00"/>
    <x v="6"/>
    <x v="2"/>
    <n v="1240"/>
    <x v="28"/>
    <x v="7"/>
  </r>
  <r>
    <n v="7080198"/>
    <n v="10044077"/>
    <s v="MPO MPO VOLANDAS C.SA/RO(ST)75012U2010GB"/>
    <n v="800"/>
    <d v="2011-01-17T00:00:00"/>
    <x v="3"/>
    <x v="2"/>
    <n v="800"/>
    <x v="28"/>
    <x v="7"/>
  </r>
  <r>
    <n v="7080002"/>
    <n v="10051524"/>
    <s v="MPO V.MPO VTAL CARM (P09)STIC 750 12U SE"/>
    <n v="2801"/>
    <d v="2011-01-17T00:00:00"/>
    <x v="3"/>
    <x v="2"/>
    <n v="2801"/>
    <x v="28"/>
    <x v="7"/>
  </r>
  <r>
    <n v="7080012"/>
    <n v="10045612"/>
    <s v="CS I.NEGRA DUAL CAB/MERL(P09) 750 6U TW"/>
    <n v="700"/>
    <d v="2011-01-17T00:00:00"/>
    <x v="11"/>
    <x v="2"/>
    <n v="700"/>
    <x v="28"/>
    <x v="7"/>
  </r>
  <r>
    <n v="7080013"/>
    <n v="10024278"/>
    <s v="CS TOCORNAL(PAL) S.BLC 750 12U VE"/>
    <n v="1946"/>
    <d v="2011-01-17T00:00:00"/>
    <x v="12"/>
    <x v="2"/>
    <n v="1946"/>
    <x v="28"/>
    <x v="7"/>
  </r>
  <r>
    <n v="7080016"/>
    <n v="10050062"/>
    <s v="MPO MPO VOLANDAS MERL ST 750 12U 2010 GB"/>
    <n v="535"/>
    <d v="2011-01-17T00:00:00"/>
    <x v="12"/>
    <x v="2"/>
    <n v="535"/>
    <x v="28"/>
    <x v="7"/>
  </r>
  <r>
    <n v="7080048"/>
    <n v="10050812"/>
    <s v="MPO V.MPO RVA CHARD(P05) STL 750 12U VEU"/>
    <n v="17"/>
    <d v="2011-01-17T00:00:00"/>
    <x v="3"/>
    <x v="2"/>
    <n v="17"/>
    <x v="28"/>
    <x v="7"/>
  </r>
  <r>
    <n v="7080049"/>
    <n v="10045794"/>
    <s v="CS I.NEGRA S.BL/SEM (D)(P09)ST750 6U VEU"/>
    <n v="50"/>
    <d v="2011-01-17T00:00:00"/>
    <x v="12"/>
    <x v="2"/>
    <n v="50"/>
    <x v="28"/>
    <x v="7"/>
  </r>
  <r>
    <n v="7080051"/>
    <n v="10045942"/>
    <s v="CS REY L.ANDESRVAMER(NV)(P08)STL7506UVEU"/>
    <n v="200"/>
    <d v="2011-01-17T00:00:00"/>
    <x v="8"/>
    <x v="2"/>
    <n v="200"/>
    <x v="28"/>
    <x v="7"/>
  </r>
  <r>
    <n v="7080069"/>
    <n v="10051884"/>
    <s v="MPO V.MPO VTAL CHARD STLV(P09)750 12UVAS"/>
    <n v="462"/>
    <d v="2011-01-17T00:00:00"/>
    <x v="5"/>
    <x v="2"/>
    <n v="462"/>
    <x v="28"/>
    <x v="7"/>
  </r>
  <r>
    <n v="7080077"/>
    <n v="10040464"/>
    <s v="CS CONO SUR CARM(P07) 750 6U VEU"/>
    <n v="206.5"/>
    <d v="2011-01-17T00:00:00"/>
    <x v="3"/>
    <x v="2"/>
    <n v="206.5"/>
    <x v="28"/>
    <x v="7"/>
  </r>
  <r>
    <n v="7080078"/>
    <n v="10028421"/>
    <s v="CS CONO SUR MERL(P07) 375 24U MX"/>
    <n v="45"/>
    <d v="2011-01-17T00:00:00"/>
    <x v="3"/>
    <x v="2"/>
    <n v="45"/>
    <x v="28"/>
    <x v="7"/>
  </r>
  <r>
    <n v="7079188"/>
    <n v="10044896"/>
    <s v="CS CONO SUR S.BLC STLV(P07)750 12U US"/>
    <n v="1382"/>
    <d v="2011-01-17T00:00:00"/>
    <x v="6"/>
    <x v="2"/>
    <n v="1382"/>
    <x v="28"/>
    <x v="7"/>
  </r>
  <r>
    <n v="7080088"/>
    <n v="10047701"/>
    <s v="CS I NEGRA RVA S.BL(P09)STL7506UTE2010GB"/>
    <n v="1454"/>
    <d v="2011-01-17T00:00:00"/>
    <x v="12"/>
    <x v="2"/>
    <n v="1454"/>
    <x v="28"/>
    <x v="7"/>
  </r>
  <r>
    <n v="7080079"/>
    <n v="10041598"/>
    <s v="CS CONO SUR CARM STLV(P07)750 6U NORD"/>
    <n v="140"/>
    <d v="2011-01-17T00:00:00"/>
    <x v="3"/>
    <x v="2"/>
    <n v="140"/>
    <x v="28"/>
    <x v="7"/>
  </r>
  <r>
    <n v="7080106"/>
    <n v="10045409"/>
    <s v="MPO V.MPO VTAL S.BLC (P09) 750 12U VEU"/>
    <n v="98"/>
    <d v="2011-01-17T00:00:00"/>
    <x v="6"/>
    <x v="2"/>
    <n v="98"/>
    <x v="28"/>
    <x v="7"/>
  </r>
  <r>
    <n v="7080107"/>
    <n v="10045419"/>
    <s v="MPO V.MPO VTAL CAB.SAUV(P09)750 12U VEU"/>
    <n v="392"/>
    <d v="2011-01-17T00:00:00"/>
    <x v="11"/>
    <x v="2"/>
    <n v="392"/>
    <x v="28"/>
    <x v="7"/>
  </r>
  <r>
    <n v="7080114"/>
    <n v="10024279"/>
    <s v="CS TOCORNAL(PAL) C.SAUV 750 12U VE"/>
    <n v="3724"/>
    <d v="2011-01-17T00:00:00"/>
    <x v="12"/>
    <x v="2"/>
    <n v="3724"/>
    <x v="28"/>
    <x v="7"/>
  </r>
  <r>
    <n v="7080127"/>
    <n v="10044882"/>
    <s v="CS CONO SUR S.BLC STLV(P07)750 12U VAS"/>
    <n v="25"/>
    <d v="2011-01-17T00:00:00"/>
    <x v="6"/>
    <x v="2"/>
    <n v="25"/>
    <x v="28"/>
    <x v="7"/>
  </r>
  <r>
    <n v="7080156"/>
    <n v="10049809"/>
    <s v="MPO BLEND S.BLC(P09)750 12U LATAM"/>
    <n v="504"/>
    <d v="2011-01-17T00:00:00"/>
    <x v="12"/>
    <x v="2"/>
    <n v="504"/>
    <x v="28"/>
    <x v="7"/>
  </r>
  <r>
    <n v="7080158"/>
    <n v="10028493"/>
    <s v="MPO CAB.SAUV 1500 6U LATAM"/>
    <n v="48"/>
    <d v="2011-01-17T00:00:00"/>
    <x v="12"/>
    <x v="2"/>
    <n v="48"/>
    <x v="28"/>
    <x v="7"/>
  </r>
  <r>
    <n v="7080174"/>
    <n v="10048956"/>
    <s v="CS CONO SUR VIOG STLV(P07)GOLL750 12U US"/>
    <n v="0"/>
    <d v="2011-01-17T00:00:00"/>
    <x v="9"/>
    <x v="2"/>
    <n v="14"/>
    <x v="28"/>
    <x v="7"/>
  </r>
  <r>
    <n v="7080176"/>
    <n v="10051867"/>
    <s v="MPO V.MPO VTAL CARM(P09)STLV75012U2010JP"/>
    <n v="125"/>
    <d v="2011-01-17T00:00:00"/>
    <x v="5"/>
    <x v="2"/>
    <n v="125"/>
    <x v="28"/>
    <x v="7"/>
  </r>
  <r>
    <n v="7080181"/>
    <n v="10048890"/>
    <s v="CS RESERVA S.BLC STLV(P08)75012U2010 VEU"/>
    <n v="22"/>
    <d v="2011-01-17T00:00:00"/>
    <x v="3"/>
    <x v="2"/>
    <n v="22"/>
    <x v="28"/>
    <x v="7"/>
  </r>
  <r>
    <n v="7080191"/>
    <n v="10040473"/>
    <s v="CS CONO SUR CARM (P07)STL 750 12UUS"/>
    <n v="122"/>
    <d v="2011-01-17T00:00:00"/>
    <x v="3"/>
    <x v="2"/>
    <n v="122"/>
    <x v="28"/>
    <x v="7"/>
  </r>
  <r>
    <n v="7080196"/>
    <n v="10048856"/>
    <s v="CS I NEGRA RVA S.BLC(P09)ST7506UBG2010GB"/>
    <n v="15235"/>
    <d v="2011-01-17T00:00:00"/>
    <x v="12"/>
    <x v="2"/>
    <n v="15235"/>
    <x v="28"/>
    <x v="7"/>
  </r>
  <r>
    <n v="1258800"/>
    <n v="10039797"/>
    <s v="MPO V.MPO RVA S.BLC(P05)(NV) 750 12U VEU"/>
    <n v="98"/>
    <d v="2011-01-17T00:00:00"/>
    <x v="5"/>
    <x v="2"/>
    <n v="98"/>
    <x v="28"/>
    <x v="7"/>
  </r>
  <r>
    <n v="7080199"/>
    <n v="10047973"/>
    <s v="MPO V.MPO BLEND ROSE(P09) 750 12U LATAM"/>
    <n v="42"/>
    <d v="2011-01-17T00:00:00"/>
    <x v="2"/>
    <x v="2"/>
    <n v="42"/>
    <x v="28"/>
    <x v="7"/>
  </r>
  <r>
    <n v="1258133"/>
    <n v="10044929"/>
    <s v="CYT CASILL C.SAUV ECO750 12U LATAM"/>
    <m/>
    <d v="2011-01-17T00:00:00"/>
    <x v="2"/>
    <x v="1"/>
    <n v="5906"/>
    <x v="28"/>
    <x v="7"/>
  </r>
  <r>
    <n v="7080208"/>
    <n v="10043353"/>
    <s v="CS CONO SUR VIOG STLV (P07)750 6U 2009GB"/>
    <n v="231"/>
    <d v="2011-01-17T00:00:00"/>
    <x v="9"/>
    <x v="2"/>
    <n v="231"/>
    <x v="28"/>
    <x v="7"/>
  </r>
  <r>
    <n v="7080209"/>
    <n v="10039978"/>
    <s v="CS CONO SUR VIOG(P07)STLV 750 6U VEU"/>
    <n v="120"/>
    <d v="2011-01-17T00:00:00"/>
    <x v="9"/>
    <x v="2"/>
    <n v="120"/>
    <x v="28"/>
    <x v="7"/>
  </r>
  <r>
    <n v="7080210"/>
    <n v="10041576"/>
    <s v="CS CONO SUR VIOG(P07)STLV 750 6U NORD"/>
    <n v="110"/>
    <d v="2011-01-17T00:00:00"/>
    <x v="9"/>
    <x v="2"/>
    <n v="110"/>
    <x v="28"/>
    <x v="7"/>
  </r>
  <r>
    <n v="7080221"/>
    <n v="10049881"/>
    <s v="MPO BLEND C.SAUV/MERL(P09)750 12U VAS"/>
    <n v="1298"/>
    <d v="2011-01-17T00:00:00"/>
    <x v="11"/>
    <x v="2"/>
    <n v="1298"/>
    <x v="28"/>
    <x v="7"/>
  </r>
  <r>
    <n v="7080295"/>
    <n v="10039921"/>
    <s v="MPO V.MPO RVA S.BLC(P05)(NV)750 12U VAS"/>
    <n v="98"/>
    <d v="2011-01-17T00:00:00"/>
    <x v="5"/>
    <x v="2"/>
    <n v="98"/>
    <x v="28"/>
    <x v="7"/>
  </r>
  <r>
    <n v="7080323"/>
    <n v="10045931"/>
    <s v="CS REY L.ANDES RVA C.SAUV(P08)750 6U VEU"/>
    <n v="196"/>
    <d v="2011-01-17T00:00:00"/>
    <x v="8"/>
    <x v="2"/>
    <n v="196"/>
    <x v="28"/>
    <x v="7"/>
  </r>
  <r>
    <n v="7080324"/>
    <n v="10050174"/>
    <s v="MPO V.MPO VTAL C.SAUV(P09)STLV750 12UVEU"/>
    <n v="105"/>
    <d v="2011-01-17T00:00:00"/>
    <x v="8"/>
    <x v="2"/>
    <n v="105"/>
    <x v="28"/>
    <x v="7"/>
  </r>
  <r>
    <n v="7080415"/>
    <n v="10041575"/>
    <s v="CS CONO SUR GEW STLV(P07) 750 6U NORD"/>
    <n v="290"/>
    <d v="2011-01-17T00:00:00"/>
    <x v="5"/>
    <x v="2"/>
    <n v="290"/>
    <x v="28"/>
    <x v="7"/>
  </r>
  <r>
    <n v="7080416"/>
    <n v="10030444"/>
    <s v="CS CONO SUR GEW STLV(P07) 750 12U CA"/>
    <n v="29"/>
    <d v="2011-01-17T00:00:00"/>
    <x v="5"/>
    <x v="2"/>
    <n v="29"/>
    <x v="28"/>
    <x v="7"/>
  </r>
  <r>
    <n v="7080461"/>
    <n v="10042958"/>
    <s v="CS CONO SUR P.NOIR STL(P07)750 12U US"/>
    <n v="1911"/>
    <d v="2011-01-17T00:00:00"/>
    <x v="6"/>
    <x v="2"/>
    <n v="1911"/>
    <x v="28"/>
    <x v="7"/>
  </r>
  <r>
    <n v="7080471"/>
    <n v="10047836"/>
    <s v="CS ROKO C.SAUV ROSE STLV 750 6U VEU"/>
    <n v="644.5"/>
    <d v="2011-01-17T00:00:00"/>
    <x v="6"/>
    <x v="2"/>
    <n v="644.5"/>
    <x v="28"/>
    <x v="7"/>
  </r>
  <r>
    <n v="7079929"/>
    <n v="10049777"/>
    <s v="CS C.SUR TOC C.SAUV (P08) STL 750 6U CZ"/>
    <n v="15"/>
    <d v="2011-01-17T00:00:00"/>
    <x v="3"/>
    <x v="2"/>
    <n v="15"/>
    <x v="28"/>
    <x v="7"/>
  </r>
  <r>
    <n v="1257965"/>
    <n v="10045247"/>
    <s v="CYT CASILL MALB ECO 750 12U 2010 US"/>
    <m/>
    <d v="2011-01-17T00:00:00"/>
    <x v="2"/>
    <x v="1"/>
    <n v="2419"/>
    <x v="28"/>
    <x v="7"/>
  </r>
  <r>
    <n v="1258282"/>
    <n v="10047789"/>
    <s v="CYT CASILL SHI/RO ST 750 6U 2010 GB"/>
    <m/>
    <d v="2011-01-17T00:00:00"/>
    <x v="2"/>
    <x v="1"/>
    <n v="2755.5555559999998"/>
    <x v="28"/>
    <x v="7"/>
  </r>
  <r>
    <n v="7079948"/>
    <n v="10050164"/>
    <s v="CS I.NEGRA RVA C.SAUV(P09)STLV 750 6U NL"/>
    <m/>
    <d v="2011-01-17T00:00:00"/>
    <x v="2"/>
    <x v="1"/>
    <n v="475"/>
    <x v="28"/>
    <x v="7"/>
  </r>
  <r>
    <n v="1257947"/>
    <n v="10044557"/>
    <s v="CYT FRONT C.SAUV(P06)(BI)750 6U AFRI"/>
    <m/>
    <d v="2011-01-17T00:00:00"/>
    <x v="2"/>
    <x v="1"/>
    <n v="545"/>
    <x v="28"/>
    <x v="7"/>
  </r>
  <r>
    <n v="1257902"/>
    <n v="10043699"/>
    <s v="CYT FRONT (CYT) C.SAUV (P06) 750 12U PE"/>
    <m/>
    <d v="2011-01-17T00:00:00"/>
    <x v="2"/>
    <x v="1"/>
    <n v="1368"/>
    <x v="28"/>
    <x v="7"/>
  </r>
  <r>
    <n v="1257753"/>
    <n v="10044462"/>
    <s v="CYT FRONT C.SAUV(P06) 750 12U CO"/>
    <m/>
    <d v="2011-01-17T00:00:00"/>
    <x v="2"/>
    <x v="1"/>
    <n v="2380"/>
    <x v="28"/>
    <x v="7"/>
  </r>
  <r>
    <n v="1257940"/>
    <n v="10044616"/>
    <s v="CYT FRONT (CYT) MERL (P06) 750 12U PE"/>
    <m/>
    <d v="2011-01-17T00:00:00"/>
    <x v="2"/>
    <x v="1"/>
    <n v="97.999999979999998"/>
    <x v="28"/>
    <x v="7"/>
  </r>
  <r>
    <n v="1257978"/>
    <n v="10044504"/>
    <s v="CYT FRONT MERL(P06) 750 6U PL"/>
    <m/>
    <d v="2011-01-17T00:00:00"/>
    <x v="2"/>
    <x v="1"/>
    <n v="945"/>
    <x v="28"/>
    <x v="7"/>
  </r>
  <r>
    <n v="1257460"/>
    <n v="10049292"/>
    <s v="CYT FRONT CARM ST(P06)750 6U2010(M&amp;S) DE"/>
    <m/>
    <d v="2011-01-17T00:00:00"/>
    <x v="2"/>
    <x v="1"/>
    <n v="389"/>
    <x v="28"/>
    <x v="7"/>
  </r>
  <r>
    <n v="1257666"/>
    <n v="10022571"/>
    <s v="CYT FRONT CARM(P06) 750 6U RU"/>
    <m/>
    <d v="2011-01-17T00:00:00"/>
    <x v="2"/>
    <x v="1"/>
    <n v="530"/>
    <x v="28"/>
    <x v="7"/>
  </r>
  <r>
    <n v="1257819"/>
    <n v="10044728"/>
    <s v="CYT FRONT CARM STLV(P06) 750 12U 2010 JP"/>
    <m/>
    <d v="2011-01-17T00:00:00"/>
    <x v="2"/>
    <x v="1"/>
    <n v="1670"/>
    <x v="28"/>
    <x v="7"/>
  </r>
  <r>
    <n v="1257957"/>
    <n v="10044687"/>
    <s v="CYT FRONT MERL (P06) (BI) 750 6U AFRI"/>
    <m/>
    <d v="2011-01-17T00:00:00"/>
    <x v="2"/>
    <x v="1"/>
    <n v="484.44444449999997"/>
    <x v="28"/>
    <x v="7"/>
  </r>
  <r>
    <n v="7078696"/>
    <n v="10050183"/>
    <s v="VE W.CREST CHARD P10) 750 12U US"/>
    <m/>
    <d v="2011-01-17T00:00:00"/>
    <x v="2"/>
    <x v="1"/>
    <n v="990"/>
    <x v="28"/>
    <x v="7"/>
  </r>
  <r>
    <n v="1257759"/>
    <n v="10051789"/>
    <s v="CYT CASILL C.SAUV ECO 750 12U 2010 VEU"/>
    <m/>
    <d v="2011-01-17T00:00:00"/>
    <x v="2"/>
    <x v="1"/>
    <n v="3080"/>
    <x v="28"/>
    <x v="7"/>
  </r>
  <r>
    <n v="7079997"/>
    <n v="10038934"/>
    <s v="MPO V.MPO RVA C.SAUV(P05)STLV 750 12UVEU"/>
    <m/>
    <d v="2011-01-17T00:00:00"/>
    <x v="2"/>
    <x v="1"/>
    <n v="468"/>
    <x v="28"/>
    <x v="7"/>
  </r>
  <r>
    <n v="1257470"/>
    <n v="10044572"/>
    <s v="CYT FRONT MERL STLV(P06)750 12U (V)CA"/>
    <m/>
    <d v="2011-01-17T00:00:00"/>
    <x v="2"/>
    <x v="1"/>
    <n v="210"/>
    <x v="28"/>
    <x v="7"/>
  </r>
  <r>
    <n v="1257754"/>
    <n v="10044442"/>
    <s v="CYT FRONT MERL(P06) 750 12U CO"/>
    <m/>
    <d v="2011-01-17T00:00:00"/>
    <x v="2"/>
    <x v="1"/>
    <n v="784"/>
    <x v="28"/>
    <x v="7"/>
  </r>
  <r>
    <n v="1254556"/>
    <n v="10044641"/>
    <s v="CYT FRONT MERLOT(P07) 750 12U US"/>
    <m/>
    <d v="2011-01-17T00:00:00"/>
    <x v="2"/>
    <x v="1"/>
    <n v="3290"/>
    <x v="28"/>
    <x v="7"/>
  </r>
  <r>
    <n v="1258803"/>
    <n v="10048998"/>
    <s v="CYT FRONT C.SAUV(P06) 750 6U 2010 VEU"/>
    <m/>
    <d v="2011-01-17T00:00:00"/>
    <x v="2"/>
    <x v="1"/>
    <n v="3528"/>
    <x v="28"/>
    <x v="7"/>
  </r>
  <r>
    <n v="1257817"/>
    <n v="10049009"/>
    <s v="CYT FRONT C.SAUV GOLL(P06)750 6U 2010 FR"/>
    <m/>
    <d v="2011-01-17T00:00:00"/>
    <x v="2"/>
    <x v="1"/>
    <n v="1176"/>
    <x v="28"/>
    <x v="7"/>
  </r>
  <r>
    <n v="1258150"/>
    <n v="10049009"/>
    <s v="CYT FRONT C.SAUV GOLL(P06)750 6U 2010 FR"/>
    <m/>
    <d v="2011-01-17T00:00:00"/>
    <x v="2"/>
    <x v="1"/>
    <n v="588"/>
    <x v="28"/>
    <x v="7"/>
  </r>
  <r>
    <n v="1257535"/>
    <n v="10049371"/>
    <s v="CYT FRONT C.SAUV(P06)  750 6U 2010 PT"/>
    <m/>
    <d v="2011-01-17T00:00:00"/>
    <x v="2"/>
    <x v="1"/>
    <n v="142.44444440000001"/>
    <x v="28"/>
    <x v="7"/>
  </r>
  <r>
    <n v="1257987"/>
    <n v="10048976"/>
    <s v="CYT FRONT C.SAUV(P06) 750 12U 2010 VEU"/>
    <m/>
    <d v="2011-01-17T00:00:00"/>
    <x v="2"/>
    <x v="1"/>
    <n v="783"/>
    <x v="28"/>
    <x v="7"/>
  </r>
  <r>
    <n v="1257439"/>
    <n v="10044461"/>
    <s v="CYT FRONT C.SAUV(P06) 750 12U VAR"/>
    <m/>
    <d v="2011-01-17T00:00:00"/>
    <x v="2"/>
    <x v="1"/>
    <n v="1232"/>
    <x v="28"/>
    <x v="7"/>
  </r>
  <r>
    <n v="1257979"/>
    <n v="10044507"/>
    <s v="CYT FRONT C.SAUV(P06) 750 6U PL"/>
    <m/>
    <d v="2011-01-17T00:00:00"/>
    <x v="2"/>
    <x v="1"/>
    <n v="1522.444444"/>
    <x v="28"/>
    <x v="7"/>
  </r>
  <r>
    <n v="7079968"/>
    <n v="10050187"/>
    <s v="MPO BIB V.MPO VTAL CAB.SAUV(P05)3L 4U FI"/>
    <m/>
    <d v="2011-01-17T00:00:00"/>
    <x v="7"/>
    <x v="1"/>
    <n v="4928"/>
    <x v="28"/>
    <x v="7"/>
  </r>
  <r>
    <n v="1258122"/>
    <n v="10051634"/>
    <s v="CYT CASILL SHI ECO 750 6U 2010 DK/NL"/>
    <m/>
    <d v="2011-01-17T00:00:00"/>
    <x v="2"/>
    <x v="1"/>
    <n v="880"/>
    <x v="28"/>
    <x v="7"/>
  </r>
  <r>
    <n v="1257679"/>
    <n v="10044506"/>
    <s v="CYT FRONT C.SAUV(P06) 750 6U RU"/>
    <m/>
    <d v="2011-01-17T00:00:00"/>
    <x v="2"/>
    <x v="1"/>
    <n v="2400"/>
    <x v="28"/>
    <x v="7"/>
  </r>
  <r>
    <n v="1258125"/>
    <n v="10051637"/>
    <s v="CYT CASILL SHI ECO 750 6U 2010 GB"/>
    <m/>
    <d v="2011-01-17T00:00:00"/>
    <x v="2"/>
    <x v="1"/>
    <n v="504"/>
    <x v="28"/>
    <x v="7"/>
  </r>
  <r>
    <n v="1258423"/>
    <n v="10049569"/>
    <s v="CYT CASILL CARM ECO 750 6U 2010 GB"/>
    <m/>
    <d v="2011-01-17T00:00:00"/>
    <x v="2"/>
    <x v="1"/>
    <n v="6171.5555560000003"/>
    <x v="28"/>
    <x v="7"/>
  </r>
  <r>
    <n v="1257926"/>
    <n v="10051695"/>
    <s v="CYTFRONSBLC/SEM(ST)(P06)7506U2010(CHA)BE"/>
    <m/>
    <d v="2011-01-17T00:00:00"/>
    <x v="2"/>
    <x v="1"/>
    <n v="630"/>
    <x v="28"/>
    <x v="7"/>
  </r>
  <r>
    <n v="1258501"/>
    <n v="10047499"/>
    <s v="CYT CHATEAU SUBERC S.BLC 750 12U VAS"/>
    <m/>
    <d v="2011-01-17T00:00:00"/>
    <x v="2"/>
    <x v="1"/>
    <n v="238"/>
    <x v="28"/>
    <x v="7"/>
  </r>
  <r>
    <n v="1257802"/>
    <n v="10044479"/>
    <s v="CYT FRONT S.BLC(P06) 750 12U CO"/>
    <m/>
    <d v="2011-01-17T00:00:00"/>
    <x v="2"/>
    <x v="1"/>
    <n v="756"/>
    <x v="28"/>
    <x v="7"/>
  </r>
  <r>
    <n v="1258087"/>
    <n v="10044480"/>
    <s v="CYT FRONT S.BLC(P06) 750 12U VAR"/>
    <m/>
    <d v="2011-01-17T00:00:00"/>
    <x v="2"/>
    <x v="1"/>
    <n v="252"/>
    <x v="28"/>
    <x v="7"/>
  </r>
  <r>
    <n v="1258148"/>
    <n v="10022501"/>
    <s v="CYT FRONT S.BLC(P06) 750 6U PL"/>
    <m/>
    <d v="2011-01-17T00:00:00"/>
    <x v="2"/>
    <x v="1"/>
    <n v="127.5555555"/>
    <x v="28"/>
    <x v="7"/>
  </r>
  <r>
    <n v="1258755"/>
    <n v="10043949"/>
    <s v="CYT C.RANGE S.BLC(ST) 750 6U 2010GB"/>
    <m/>
    <d v="2011-01-17T00:00:00"/>
    <x v="2"/>
    <x v="1"/>
    <n v="630"/>
    <x v="28"/>
    <x v="7"/>
  </r>
  <r>
    <n v="7080199"/>
    <n v="10047973"/>
    <s v="MPO V.MPO BLEND ROSE(P09) 750 12U LATAM"/>
    <m/>
    <d v="2011-01-17T00:00:00"/>
    <x v="2"/>
    <x v="1"/>
    <n v="42"/>
    <x v="28"/>
    <x v="7"/>
  </r>
  <r>
    <n v="1257944"/>
    <n v="10050328"/>
    <s v="CYT FRONT ROSE(P06) 750 12U VAR"/>
    <m/>
    <d v="2011-01-17T00:00:00"/>
    <x v="2"/>
    <x v="1"/>
    <n v="97.999999979999998"/>
    <x v="28"/>
    <x v="7"/>
  </r>
  <r>
    <n v="1258224"/>
    <n v="10050823"/>
    <s v="CYT FRONT ROSE(P06) 750 6U 2010 VEU"/>
    <m/>
    <d v="2011-01-17T00:00:00"/>
    <x v="2"/>
    <x v="1"/>
    <n v="83.999999990000006"/>
    <x v="28"/>
    <x v="7"/>
  </r>
  <r>
    <n v="7079920"/>
    <n v="10051465"/>
    <s v="CS RESERVA C.SAUV(P08) 750 12U 2009 NORD"/>
    <n v="225"/>
    <d v="2011-01-17T00:00:00"/>
    <x v="3"/>
    <x v="2"/>
    <n v="225"/>
    <x v="28"/>
    <x v="7"/>
  </r>
  <r>
    <n v="1257763"/>
    <n v="10051745"/>
    <s v="CYT CASILL C.SAUV ECO 750 6U 2010 GB"/>
    <m/>
    <d v="2011-01-17T00:00:00"/>
    <x v="2"/>
    <x v="1"/>
    <n v="5488.4444439999997"/>
    <x v="28"/>
    <x v="7"/>
  </r>
  <r>
    <n v="1257101"/>
    <n v="10044918"/>
    <s v="CYT CASILL C.SAUV ECO 750 12U (LR)CA"/>
    <m/>
    <d v="2011-01-17T00:00:00"/>
    <x v="2"/>
    <x v="1"/>
    <n v="1531"/>
    <x v="28"/>
    <x v="7"/>
  </r>
  <r>
    <n v="1257682"/>
    <n v="10044858"/>
    <s v="CYT CASILL C.SAUV (STICKER) 750 6U RU"/>
    <m/>
    <d v="2011-01-17T00:00:00"/>
    <x v="2"/>
    <x v="1"/>
    <n v="1200"/>
    <x v="28"/>
    <x v="7"/>
  </r>
  <r>
    <n v="1258421"/>
    <n v="10045035"/>
    <s v="CYT CASILL CHARD LIMA ECOSTLV7506U2010GB"/>
    <m/>
    <d v="2011-01-17T00:00:00"/>
    <x v="2"/>
    <x v="1"/>
    <n v="2749.5555549999999"/>
    <x v="28"/>
    <x v="7"/>
  </r>
  <r>
    <n v="1258239"/>
    <n v="10031896"/>
    <s v="CYT FRONT CHARD(P06) 750 6U AO"/>
    <m/>
    <d v="2011-01-17T00:00:00"/>
    <x v="2"/>
    <x v="1"/>
    <n v="32.999999989999999"/>
    <x v="28"/>
    <x v="7"/>
  </r>
  <r>
    <n v="1257948"/>
    <n v="10044492"/>
    <s v="CYT FRONT CHARD(P06) 750 12U LATAM"/>
    <m/>
    <d v="2011-01-17T00:00:00"/>
    <x v="2"/>
    <x v="1"/>
    <n v="286"/>
    <x v="28"/>
    <x v="7"/>
  </r>
  <r>
    <n v="1258626"/>
    <n v="10044658"/>
    <s v="CYT FRONT CHARD STLV (P06) 750 12U  ZA"/>
    <m/>
    <d v="2011-01-17T00:00:00"/>
    <x v="2"/>
    <x v="1"/>
    <n v="187"/>
    <x v="28"/>
    <x v="7"/>
  </r>
  <r>
    <n v="1258284"/>
    <n v="10045153"/>
    <s v="CYT CASILL S.BLC ECO(C.BCA) 750 12U US"/>
    <m/>
    <d v="2011-01-17T00:00:00"/>
    <x v="2"/>
    <x v="1"/>
    <n v="1029"/>
    <x v="28"/>
    <x v="7"/>
  </r>
  <r>
    <n v="1258608"/>
    <n v="10044722"/>
    <s v="CYT FRONC.SA/ME(ST)(P06)7506U2010(CHA)BE"/>
    <m/>
    <d v="2011-01-17T00:00:00"/>
    <x v="2"/>
    <x v="1"/>
    <n v="840"/>
    <x v="28"/>
    <x v="7"/>
  </r>
  <r>
    <n v="1258450"/>
    <n v="10032273"/>
    <s v="CYT FRONT CA/MESTLV(P06)75012U(C/ESP)CA"/>
    <m/>
    <d v="2011-01-17T00:00:00"/>
    <x v="2"/>
    <x v="1"/>
    <n v="140"/>
    <x v="28"/>
    <x v="7"/>
  </r>
  <r>
    <n v="1257206"/>
    <n v="10032273"/>
    <s v="CYT FRONT CA/MESTLV(P06)75012U(C/ESP)CA"/>
    <m/>
    <d v="2011-01-17T00:00:00"/>
    <x v="2"/>
    <x v="1"/>
    <n v="140"/>
    <x v="28"/>
    <x v="7"/>
  </r>
  <r>
    <n v="1257928"/>
    <n v="10044621"/>
    <s v="CYT FRONCAR/CAB(ST)(P06)7506U2010(CHA)BE"/>
    <m/>
    <d v="2011-01-17T00:00:00"/>
    <x v="2"/>
    <x v="1"/>
    <n v="350"/>
    <x v="28"/>
    <x v="7"/>
  </r>
  <r>
    <n v="1257756"/>
    <n v="10022066"/>
    <s v="CYT FRONT CARM(P06) 750 12U CO"/>
    <m/>
    <d v="2011-01-17T00:00:00"/>
    <x v="2"/>
    <x v="1"/>
    <n v="532"/>
    <x v="28"/>
    <x v="7"/>
  </r>
  <r>
    <n v="7080564"/>
    <n v="10047836"/>
    <s v="CS ROKO C.SAUV ROSE STLV 750 6U VEU"/>
    <n v="2402"/>
    <d v="2011-01-17T00:00:00"/>
    <x v="6"/>
    <x v="2"/>
    <n v="2402"/>
    <x v="28"/>
    <x v="7"/>
  </r>
  <r>
    <n v="7079764"/>
    <n v="10039567"/>
    <s v="MPO V.MPO RVA C.SAUV(P05)750 12U PR"/>
    <m/>
    <d v="2011-01-17T00:00:00"/>
    <x v="1"/>
    <x v="1"/>
    <n v="42.000000010000001"/>
    <x v="28"/>
    <x v="7"/>
  </r>
  <r>
    <n v="1256120"/>
    <n v="10049364"/>
    <s v="CYT FRONT C.SAUV STLV(P06)750 12U2010 JP"/>
    <m/>
    <d v="2011-01-17T00:00:00"/>
    <x v="0"/>
    <x v="1"/>
    <n v="11044"/>
    <x v="28"/>
    <x v="7"/>
  </r>
  <r>
    <n v="1258238"/>
    <n v="10044564"/>
    <s v="CYT FRONT MERL(P06) 750 6U AO"/>
    <m/>
    <d v="2011-01-17T00:00:00"/>
    <x v="2"/>
    <x v="1"/>
    <n v="97.999999979999998"/>
    <x v="28"/>
    <x v="7"/>
  </r>
  <r>
    <n v="1258178"/>
    <n v="10044446"/>
    <s v="CYT FRONT MERL(P06) 750 12U CN"/>
    <m/>
    <d v="2011-01-17T00:00:00"/>
    <x v="2"/>
    <x v="1"/>
    <n v="294"/>
    <x v="28"/>
    <x v="7"/>
  </r>
  <r>
    <n v="1258628"/>
    <n v="10044633"/>
    <s v="CYT FRONT MERL(P06) 750 12U ZA"/>
    <m/>
    <d v="2011-01-17T00:00:00"/>
    <x v="2"/>
    <x v="1"/>
    <n v="503.99999989999998"/>
    <x v="28"/>
    <x v="7"/>
  </r>
  <r>
    <n v="1258785"/>
    <n v="10044572"/>
    <s v="CYT FRONT MERL STLV(P06)750 12U (V)CA"/>
    <m/>
    <d v="2011-01-17T00:00:00"/>
    <x v="2"/>
    <x v="1"/>
    <n v="350"/>
    <x v="28"/>
    <x v="7"/>
  </r>
  <r>
    <n v="1258449"/>
    <n v="10045039"/>
    <s v="CYT CASILL MERL ECO 750 12U 2010 VEU"/>
    <m/>
    <d v="2011-01-17T00:00:00"/>
    <x v="2"/>
    <x v="1"/>
    <n v="2032"/>
    <x v="28"/>
    <x v="7"/>
  </r>
  <r>
    <n v="1259018"/>
    <n v="10041075"/>
    <s v="CYT FRONT C.SAUV/MERL(P06)STLV1500 6U CA"/>
    <m/>
    <d v="2011-01-17T00:00:00"/>
    <x v="1"/>
    <x v="1"/>
    <n v="3879"/>
    <x v="28"/>
    <x v="7"/>
  </r>
  <r>
    <n v="1259874"/>
    <n v="10029723"/>
    <s v="CYT FRONT CAB/MER(P07)1500 6U US"/>
    <m/>
    <d v="2011-01-17T00:00:00"/>
    <x v="1"/>
    <x v="1"/>
    <n v="6000"/>
    <x v="28"/>
    <x v="7"/>
  </r>
  <r>
    <n v="1254541"/>
    <n v="10033275"/>
    <s v="CYT FRONT CC CA/ME(P07 MANT)4P1500 6U US"/>
    <m/>
    <d v="2011-01-17T00:00:00"/>
    <x v="1"/>
    <x v="1"/>
    <n v="8192"/>
    <x v="28"/>
    <x v="7"/>
  </r>
  <r>
    <n v="1254527"/>
    <n v="10025773"/>
    <s v="CYT FRONT C.C CAB/MER(P07) 4P 1500 6U US"/>
    <m/>
    <d v="2011-01-17T00:00:00"/>
    <x v="1"/>
    <x v="1"/>
    <n v="2304"/>
    <x v="28"/>
    <x v="7"/>
  </r>
  <r>
    <n v="1258186"/>
    <n v="10048677"/>
    <s v="CYT TRIO RVA C.SAU(P10)(90P)750 6U2008RU"/>
    <n v="1224.5"/>
    <d v="2011-01-17T00:00:00"/>
    <x v="9"/>
    <x v="2"/>
    <n v="1224.5"/>
    <x v="28"/>
    <x v="7"/>
  </r>
  <r>
    <n v="1254544"/>
    <n v="10034849"/>
    <s v="CYT FRONT CARM(P07)1500 6U US"/>
    <m/>
    <d v="2011-01-17T00:00:00"/>
    <x v="1"/>
    <x v="1"/>
    <n v="3040"/>
    <x v="28"/>
    <x v="7"/>
  </r>
  <r>
    <n v="7080002"/>
    <n v="10051524"/>
    <s v="MPO V.MPO VTAL CARM (P09)STIC 750 12U SE"/>
    <m/>
    <d v="2011-01-17T00:00:00"/>
    <x v="3"/>
    <x v="1"/>
    <n v="3000"/>
    <x v="28"/>
    <x v="7"/>
  </r>
  <r>
    <n v="1254554"/>
    <n v="10029734"/>
    <s v="CYT FRONT MERLOT(P07) 1500 6U US"/>
    <m/>
    <d v="2011-01-17T00:00:00"/>
    <x v="1"/>
    <x v="1"/>
    <n v="5760"/>
    <x v="28"/>
    <x v="7"/>
  </r>
  <r>
    <n v="7079750"/>
    <n v="10038205"/>
    <s v="MPO SONATA RVA C.SAU 750 12U BR(WMP05 2)"/>
    <m/>
    <d v="2011-01-17T00:00:00"/>
    <x v="1"/>
    <x v="1"/>
    <n v="280"/>
    <x v="28"/>
    <x v="7"/>
  </r>
  <r>
    <n v="7079810"/>
    <n v="10047701"/>
    <s v="CS I NEGRA RVA S.BL(P09)STL7506UTE2010GB"/>
    <m/>
    <d v="2011-01-17T00:00:00"/>
    <x v="1"/>
    <x v="1"/>
    <n v="1565"/>
    <x v="28"/>
    <x v="7"/>
  </r>
  <r>
    <n v="7079717"/>
    <n v="10047667"/>
    <s v="CS I.NEGRA RVE CHARD ST 7506U(P09)2010GB"/>
    <m/>
    <d v="2011-01-17T00:00:00"/>
    <x v="1"/>
    <x v="1"/>
    <n v="1766"/>
    <x v="28"/>
    <x v="7"/>
  </r>
  <r>
    <n v="7079504"/>
    <n v="10037390"/>
    <s v="CS NEBLINA CHARD(P08) STLV 1500 6U JP"/>
    <m/>
    <d v="2011-01-17T00:00:00"/>
    <x v="1"/>
    <x v="1"/>
    <n v="49.999999989999999"/>
    <x v="28"/>
    <x v="7"/>
  </r>
  <r>
    <n v="1254549"/>
    <n v="10029731"/>
    <s v="CYT FRONT CHARD(P07) 1500 6U US"/>
    <m/>
    <d v="2011-01-17T00:00:00"/>
    <x v="1"/>
    <x v="1"/>
    <n v="6080"/>
    <x v="28"/>
    <x v="7"/>
  </r>
  <r>
    <n v="7079594"/>
    <n v="10044177"/>
    <s v="MPO V.MPO C.SAUV/MERL(P05)STLV75012UVAS"/>
    <m/>
    <d v="2011-01-17T00:00:00"/>
    <x v="1"/>
    <x v="1"/>
    <n v="154"/>
    <x v="28"/>
    <x v="7"/>
  </r>
  <r>
    <n v="7079604"/>
    <n v="10044200"/>
    <s v="MPO V.MPO C.SAUV/MER(P05)STLV1500 6U VEU"/>
    <m/>
    <d v="2011-01-17T00:00:00"/>
    <x v="1"/>
    <x v="1"/>
    <n v="47.999999989999999"/>
    <x v="28"/>
    <x v="7"/>
  </r>
  <r>
    <n v="7079217"/>
    <n v="10049886"/>
    <s v="MPO BLEND C.SAU/MER(P09)STLV75012U2010JP"/>
    <m/>
    <d v="2011-01-17T00:00:00"/>
    <x v="1"/>
    <x v="1"/>
    <n v="4060"/>
    <x v="28"/>
    <x v="7"/>
  </r>
  <r>
    <n v="7079218"/>
    <n v="10049886"/>
    <s v="MPO BLEND C.SAU/MER(P09)STLV75012U2010JP"/>
    <m/>
    <d v="2011-01-17T00:00:00"/>
    <x v="1"/>
    <x v="1"/>
    <n v="5110"/>
    <x v="28"/>
    <x v="7"/>
  </r>
  <r>
    <n v="1258380"/>
    <n v="10049367"/>
    <s v="CYT VICUÑA C.SAUV/ME(ST)750 12U 2010GB"/>
    <m/>
    <d v="2011-01-17T00:00:00"/>
    <x v="1"/>
    <x v="1"/>
    <n v="350"/>
    <x v="28"/>
    <x v="7"/>
  </r>
  <r>
    <n v="1254534"/>
    <n v="12004680"/>
    <s v="2125 C.SAUV/ME FRONT 1500 CH 1U US"/>
    <m/>
    <d v="2011-01-17T00:00:00"/>
    <x v="1"/>
    <x v="1"/>
    <n v="1280"/>
    <x v="28"/>
    <x v="7"/>
  </r>
  <r>
    <n v="1257602"/>
    <n v="10050197"/>
    <s v="CYT SENDERO MERL(ST) 750 12U 2010 GB"/>
    <m/>
    <d v="2011-01-17T00:00:00"/>
    <x v="1"/>
    <x v="1"/>
    <n v="123"/>
    <x v="28"/>
    <x v="7"/>
  </r>
  <r>
    <n v="1258095"/>
    <n v="10045707"/>
    <s v="CYT CYT RVDO CARM/C.SAUV 750 12U PE"/>
    <m/>
    <d v="2011-01-17T00:00:00"/>
    <x v="1"/>
    <x v="1"/>
    <n v="153"/>
    <x v="28"/>
    <x v="7"/>
  </r>
  <r>
    <n v="7079222"/>
    <n v="10049847"/>
    <s v="MPO BLEND S.BLC/CHAR(P09)STL75012U2010JP"/>
    <m/>
    <d v="2011-01-17T00:00:00"/>
    <x v="1"/>
    <x v="1"/>
    <n v="2230"/>
    <x v="28"/>
    <x v="7"/>
  </r>
  <r>
    <n v="7079415"/>
    <n v="10047380"/>
    <s v="CS I NEGRA RVA C.SA/ROP09ST7506UTE2010GB"/>
    <m/>
    <d v="2011-01-17T00:00:00"/>
    <x v="1"/>
    <x v="1"/>
    <n v="999"/>
    <x v="28"/>
    <x v="7"/>
  </r>
  <r>
    <n v="1257616"/>
    <n v="10048316"/>
    <s v="CYT FRONT ROSE(P06) 1500 6U VAR"/>
    <m/>
    <d v="2011-01-17T00:00:00"/>
    <x v="1"/>
    <x v="1"/>
    <n v="159"/>
    <x v="28"/>
    <x v="7"/>
  </r>
  <r>
    <n v="7079489"/>
    <n v="10037387"/>
    <s v="CS NEBLINA C.SAUV(P08) STLV 1500 6U JP"/>
    <m/>
    <d v="2011-01-17T00:00:00"/>
    <x v="1"/>
    <x v="1"/>
    <n v="80"/>
    <x v="28"/>
    <x v="7"/>
  </r>
  <r>
    <n v="1257949"/>
    <n v="10045683"/>
    <s v="CYT CYT RVDO C.SAUV 750 12U VES"/>
    <m/>
    <d v="2011-01-17T00:00:00"/>
    <x v="1"/>
    <x v="1"/>
    <n v="700"/>
    <x v="28"/>
    <x v="7"/>
  </r>
  <r>
    <n v="7079868"/>
    <n v="10052048"/>
    <s v="MPO V.MPO VTAL C.SAUV(P09) 750 6U FR"/>
    <m/>
    <d v="2011-01-17T00:00:00"/>
    <x v="1"/>
    <x v="1"/>
    <n v="350"/>
    <x v="28"/>
    <x v="7"/>
  </r>
  <r>
    <n v="1257903"/>
    <n v="10050156"/>
    <s v="CYT FRONT(CYT) C.SAUV(P06) 1500 6U PE"/>
    <m/>
    <d v="2011-01-17T00:00:00"/>
    <x v="1"/>
    <x v="1"/>
    <n v="240"/>
    <x v="28"/>
    <x v="7"/>
  </r>
  <r>
    <n v="1257932"/>
    <n v="10043693"/>
    <s v="CYT FRONT CAB.SAUV(P06) 1500 6U CO"/>
    <m/>
    <d v="2011-01-17T00:00:00"/>
    <x v="1"/>
    <x v="1"/>
    <n v="95.999999990000006"/>
    <x v="28"/>
    <x v="7"/>
  </r>
  <r>
    <n v="1257459"/>
    <n v="10047190"/>
    <s v="CYT FRONT C.SAUV STLV(P06)1500 6U DE"/>
    <m/>
    <d v="2011-01-17T00:00:00"/>
    <x v="1"/>
    <x v="1"/>
    <n v="384"/>
    <x v="28"/>
    <x v="7"/>
  </r>
  <r>
    <n v="1257658"/>
    <n v="10026999"/>
    <s v="CA NOVISIMO C.SAUV STLV 750 6U VEU"/>
    <m/>
    <d v="2011-01-17T00:00:00"/>
    <x v="1"/>
    <x v="1"/>
    <n v="280"/>
    <x v="28"/>
    <x v="7"/>
  </r>
  <r>
    <n v="1257656"/>
    <n v="10026765"/>
    <s v="CA RESERVA C.SAUV 750 6U VEU"/>
    <m/>
    <d v="2011-01-17T00:00:00"/>
    <x v="1"/>
    <x v="1"/>
    <n v="57.555555550000001"/>
    <x v="28"/>
    <x v="7"/>
  </r>
  <r>
    <n v="1257788"/>
    <n v="10029428"/>
    <s v="CYT MOUNTAIN RANGE C.SAUV(STLV) 750 6UGB"/>
    <m/>
    <d v="2011-01-17T00:00:00"/>
    <x v="1"/>
    <x v="1"/>
    <n v="210"/>
    <x v="28"/>
    <x v="7"/>
  </r>
  <r>
    <n v="1257824"/>
    <n v="10051378"/>
    <s v="CYT SENDERO C.SA(P07)STECO 750 6U(M&amp;S)DE"/>
    <m/>
    <d v="2011-01-17T00:00:00"/>
    <x v="1"/>
    <x v="1"/>
    <n v="211"/>
    <x v="28"/>
    <x v="7"/>
  </r>
  <r>
    <n v="1257631"/>
    <n v="10052129"/>
    <s v="CYT XPLORADORCARM(P08)STLV75012U CA"/>
    <m/>
    <d v="2011-01-17T00:00:00"/>
    <x v="1"/>
    <x v="1"/>
    <n v="280"/>
    <x v="28"/>
    <x v="7"/>
  </r>
  <r>
    <n v="1254562"/>
    <n v="10034439"/>
    <s v="CYT XPLOR C.C CAB/MER4P(MANTA)1500 6U US"/>
    <m/>
    <d v="2011-01-17T00:00:00"/>
    <x v="1"/>
    <x v="1"/>
    <n v="2752"/>
    <x v="28"/>
    <x v="7"/>
  </r>
  <r>
    <n v="1254532"/>
    <n v="10029723"/>
    <s v="CYT FRONT CAB/MER(P07)1500 6U US"/>
    <m/>
    <d v="2011-01-17T00:00:00"/>
    <x v="1"/>
    <x v="1"/>
    <n v="12000"/>
    <x v="28"/>
    <x v="7"/>
  </r>
  <r>
    <n v="7079724"/>
    <n v="10048898"/>
    <s v="CS CONO SUR MERL/ROS STLV(P07)750 12U JP"/>
    <m/>
    <d v="2011-01-17T00:00:00"/>
    <x v="3"/>
    <x v="1"/>
    <n v="250"/>
    <x v="28"/>
    <x v="7"/>
  </r>
  <r>
    <n v="7079854"/>
    <n v="10048908"/>
    <s v="CS CONO SUR MER/ROS STLV(P07)750 6U NORD"/>
    <m/>
    <d v="2011-01-17T00:00:00"/>
    <x v="3"/>
    <x v="1"/>
    <n v="196"/>
    <x v="28"/>
    <x v="7"/>
  </r>
  <r>
    <n v="7078766"/>
    <n v="10039474"/>
    <s v="CS CONO SUR CHARD STLV(P07)750 6U 2009RU"/>
    <m/>
    <d v="2011-01-17T00:00:00"/>
    <x v="3"/>
    <x v="1"/>
    <n v="57.000000010000001"/>
    <x v="28"/>
    <x v="7"/>
  </r>
  <r>
    <n v="7079532"/>
    <n v="10033303"/>
    <s v="CS RESERVA SYRAH(P08)750 12U 2007 JP"/>
    <m/>
    <d v="2011-01-17T00:00:00"/>
    <x v="3"/>
    <x v="1"/>
    <n v="49.999999989999999"/>
    <x v="28"/>
    <x v="7"/>
  </r>
  <r>
    <n v="1253732"/>
    <n v="10020066"/>
    <s v="CYT CASILL CHARD STLV 750 12U VAR"/>
    <m/>
    <d v="2011-01-17T00:00:00"/>
    <x v="3"/>
    <x v="1"/>
    <n v="50.999999989999999"/>
    <x v="28"/>
    <x v="7"/>
  </r>
  <r>
    <n v="1258229"/>
    <n v="10049752"/>
    <s v="CYT CASILL P.NOIR STLV 750 6U 2009 GB"/>
    <m/>
    <d v="2011-01-17T00:00:00"/>
    <x v="3"/>
    <x v="1"/>
    <n v="55.000000010000001"/>
    <x v="28"/>
    <x v="7"/>
  </r>
  <r>
    <n v="7078318"/>
    <n v="10051525"/>
    <s v="MPO BLEND C.SA/MER ST(P09)STIC 75012U SE"/>
    <m/>
    <d v="2011-01-17T00:00:00"/>
    <x v="3"/>
    <x v="1"/>
    <n v="280"/>
    <x v="28"/>
    <x v="7"/>
  </r>
  <r>
    <n v="7079788"/>
    <n v="10046239"/>
    <s v="CS C.SUR TOC C.SAUV(P08) 750 12U VAS"/>
    <m/>
    <d v="2011-01-17T00:00:00"/>
    <x v="3"/>
    <x v="1"/>
    <n v="294"/>
    <x v="28"/>
    <x v="7"/>
  </r>
  <r>
    <n v="1258643"/>
    <n v="10035770"/>
    <s v="CYT CASILL CHARD 750 12U 2009 VEU"/>
    <m/>
    <d v="2011-01-17T00:00:00"/>
    <x v="3"/>
    <x v="1"/>
    <n v="97.999999990000006"/>
    <x v="28"/>
    <x v="7"/>
  </r>
  <r>
    <m/>
    <m/>
    <m/>
    <m/>
    <d v="2011-01-17T00:00:00"/>
    <x v="3"/>
    <x v="0"/>
    <n v="29289"/>
    <x v="28"/>
    <x v="7"/>
  </r>
  <r>
    <n v="1258443"/>
    <n v="10045059"/>
    <s v="CYT CASILL MERL ECO 750 12U LCBO CA"/>
    <m/>
    <d v="2011-01-17T00:00:00"/>
    <x v="3"/>
    <x v="1"/>
    <n v="140"/>
    <x v="28"/>
    <x v="7"/>
  </r>
  <r>
    <n v="1257927"/>
    <n v="10020577"/>
    <s v="CYT CASILL CHARD(ND) 375 24U VAS"/>
    <m/>
    <d v="2011-01-17T00:00:00"/>
    <x v="3"/>
    <x v="1"/>
    <n v="50.000000010000001"/>
    <x v="28"/>
    <x v="7"/>
  </r>
  <r>
    <n v="1257806"/>
    <n v="10045261"/>
    <s v="CYT CASILL MALB ECO 750 12U 2010 VES"/>
    <m/>
    <d v="2011-01-17T00:00:00"/>
    <x v="3"/>
    <x v="1"/>
    <n v="336"/>
    <x v="28"/>
    <x v="7"/>
  </r>
  <r>
    <n v="1258231"/>
    <n v="21000101"/>
    <s v="2182 CASILL CARM ECO 750 6U CH 2010 ZA"/>
    <m/>
    <d v="2011-01-17T00:00:00"/>
    <x v="3"/>
    <x v="1"/>
    <n v="238"/>
    <x v="28"/>
    <x v="7"/>
  </r>
  <r>
    <n v="1257416"/>
    <n v="10044918"/>
    <s v="CYT CASILL C.SAUV ECO 750 12U (LR)CA"/>
    <m/>
    <d v="2011-01-17T00:00:00"/>
    <x v="3"/>
    <x v="1"/>
    <n v="821"/>
    <x v="28"/>
    <x v="7"/>
  </r>
  <r>
    <n v="1258065"/>
    <n v="10051733"/>
    <s v="CYT CASILL C.SAUV 375 12U 2010 DK/NL"/>
    <m/>
    <d v="2011-01-17T00:00:00"/>
    <x v="3"/>
    <x v="1"/>
    <n v="94.999999990000006"/>
    <x v="28"/>
    <x v="7"/>
  </r>
  <r>
    <m/>
    <m/>
    <m/>
    <m/>
    <d v="2011-01-17T00:00:00"/>
    <x v="11"/>
    <x v="0"/>
    <n v="41071"/>
    <x v="28"/>
    <x v="7"/>
  </r>
  <r>
    <m/>
    <m/>
    <m/>
    <m/>
    <d v="2011-01-17T00:00:00"/>
    <x v="12"/>
    <x v="0"/>
    <n v="47221"/>
    <x v="28"/>
    <x v="7"/>
  </r>
  <r>
    <m/>
    <m/>
    <m/>
    <m/>
    <d v="2011-01-17T00:00:00"/>
    <x v="8"/>
    <x v="0"/>
    <n v="7095"/>
    <x v="28"/>
    <x v="7"/>
  </r>
  <r>
    <m/>
    <m/>
    <m/>
    <m/>
    <d v="2011-01-17T00:00:00"/>
    <x v="6"/>
    <x v="0"/>
    <n v="12981"/>
    <x v="28"/>
    <x v="7"/>
  </r>
  <r>
    <m/>
    <m/>
    <m/>
    <m/>
    <d v="2011-01-17T00:00:00"/>
    <x v="10"/>
    <x v="0"/>
    <n v="8098"/>
    <x v="28"/>
    <x v="7"/>
  </r>
  <r>
    <n v="7079607"/>
    <n v="10050154"/>
    <s v="MPO V.MPO VTAL C.SAUV(P05)STLV750 12UVAS"/>
    <m/>
    <d v="2011-01-17T00:00:00"/>
    <x v="3"/>
    <x v="1"/>
    <n v="98"/>
    <x v="28"/>
    <x v="7"/>
  </r>
  <r>
    <n v="1255172"/>
    <n v="10049263"/>
    <s v="CYT SUNR CARM STLV(P08)7506U2010(M&amp;S)DE"/>
    <n v="22"/>
    <d v="2011-01-17T00:00:00"/>
    <x v="12"/>
    <x v="2"/>
    <n v="22"/>
    <x v="28"/>
    <x v="7"/>
  </r>
  <r>
    <n v="7080176"/>
    <n v="10051867"/>
    <s v="MPO V.MPO VTAL CARM(P09)STLV75012U2010JP"/>
    <m/>
    <d v="2011-01-17T00:00:00"/>
    <x v="5"/>
    <x v="1"/>
    <n v="94"/>
    <x v="28"/>
    <x v="7"/>
  </r>
  <r>
    <n v="1254556"/>
    <n v="10044641"/>
    <s v="CYT FRONT MERLOT(P07) 750 12U US"/>
    <n v="3290"/>
    <d v="2011-01-17T00:00:00"/>
    <x v="2"/>
    <x v="2"/>
    <n v="3290"/>
    <x v="28"/>
    <x v="7"/>
  </r>
  <r>
    <m/>
    <m/>
    <m/>
    <m/>
    <d v="2011-01-17T00:00:00"/>
    <x v="5"/>
    <x v="0"/>
    <n v="29355"/>
    <x v="28"/>
    <x v="7"/>
  </r>
  <r>
    <m/>
    <m/>
    <m/>
    <m/>
    <d v="2011-01-17T00:00:00"/>
    <x v="9"/>
    <x v="0"/>
    <n v="24386"/>
    <x v="28"/>
    <x v="7"/>
  </r>
  <r>
    <m/>
    <m/>
    <m/>
    <m/>
    <d v="2011-01-17T00:00:00"/>
    <x v="7"/>
    <x v="0"/>
    <n v="22009"/>
    <x v="28"/>
    <x v="7"/>
  </r>
  <r>
    <m/>
    <m/>
    <m/>
    <m/>
    <d v="2011-01-17T00:00:00"/>
    <x v="0"/>
    <x v="0"/>
    <n v="54755"/>
    <x v="28"/>
    <x v="7"/>
  </r>
  <r>
    <n v="1254527"/>
    <n v="10025773"/>
    <s v="CYT FRONT C.C CAB/MER(P07) 4P 1500 6U US"/>
    <n v="2304"/>
    <d v="2011-01-17T00:00:00"/>
    <x v="1"/>
    <x v="2"/>
    <n v="2304"/>
    <x v="28"/>
    <x v="7"/>
  </r>
  <r>
    <n v="1254532"/>
    <n v="10029723"/>
    <s v="CYT FRONT CAB/MER(P07)1500 6U US"/>
    <n v="11840"/>
    <d v="2011-01-17T00:00:00"/>
    <x v="1"/>
    <x v="2"/>
    <n v="12000"/>
    <x v="28"/>
    <x v="7"/>
  </r>
  <r>
    <n v="1254534"/>
    <n v="12004680"/>
    <s v="2125 C.SAUV/ME FRONT 1500 CH 1U US"/>
    <n v="1280"/>
    <d v="2011-01-17T00:00:00"/>
    <x v="1"/>
    <x v="2"/>
    <n v="1280"/>
    <x v="28"/>
    <x v="7"/>
  </r>
  <r>
    <n v="1254541"/>
    <n v="10033275"/>
    <s v="CYT FRONT CC CA/ME(P07 MANT)4P1500 6U US"/>
    <n v="8192"/>
    <d v="2011-01-17T00:00:00"/>
    <x v="1"/>
    <x v="2"/>
    <n v="8192"/>
    <x v="28"/>
    <x v="7"/>
  </r>
  <r>
    <n v="1254544"/>
    <n v="10034849"/>
    <s v="CYT FRONT CARM(P07)1500 6U US"/>
    <n v="3040"/>
    <d v="2011-01-17T00:00:00"/>
    <x v="1"/>
    <x v="2"/>
    <n v="3040"/>
    <x v="28"/>
    <x v="7"/>
  </r>
  <r>
    <n v="1254549"/>
    <n v="10029731"/>
    <s v="CYT FRONT CHARD(P07) 1500 6U US"/>
    <n v="6079"/>
    <d v="2011-01-17T00:00:00"/>
    <x v="1"/>
    <x v="2"/>
    <n v="6079"/>
    <x v="28"/>
    <x v="7"/>
  </r>
  <r>
    <m/>
    <m/>
    <m/>
    <m/>
    <d v="2011-01-17T00:00:00"/>
    <x v="2"/>
    <x v="0"/>
    <n v="54074"/>
    <x v="28"/>
    <x v="7"/>
  </r>
  <r>
    <n v="7079075"/>
    <n v="10046241"/>
    <s v="CS C.SUR TOC C.SAUV(P08)ST 750 12U NORD"/>
    <m/>
    <d v="2011-01-17T00:00:00"/>
    <x v="3"/>
    <x v="1"/>
    <n v="1700"/>
    <x v="28"/>
    <x v="7"/>
  </r>
  <r>
    <n v="1258702"/>
    <n v="12005738"/>
    <s v="2115 C.SAUV CASILL 3000 CH 2010"/>
    <m/>
    <d v="2011-01-17T00:00:00"/>
    <x v="4"/>
    <x v="1"/>
    <n v="494"/>
    <x v="28"/>
    <x v="7"/>
  </r>
  <r>
    <n v="1257394"/>
    <n v="10051738"/>
    <s v="CYT CASILL C.SAUV(ND) 375 12U 2010 GB"/>
    <m/>
    <d v="2011-01-17T00:00:00"/>
    <x v="3"/>
    <x v="1"/>
    <n v="665"/>
    <x v="28"/>
    <x v="7"/>
  </r>
  <r>
    <n v="7080078"/>
    <n v="10028421"/>
    <s v="CS CONO SUR MERL(P07) 375 24U MX"/>
    <m/>
    <d v="2011-01-17T00:00:00"/>
    <x v="3"/>
    <x v="1"/>
    <n v="44.999999989999999"/>
    <x v="28"/>
    <x v="7"/>
  </r>
  <r>
    <n v="7080191"/>
    <n v="10040473"/>
    <s v="CS CONO SUR CARM (P07)STL 750 12UUS"/>
    <m/>
    <d v="2011-01-17T00:00:00"/>
    <x v="3"/>
    <x v="1"/>
    <n v="122"/>
    <x v="28"/>
    <x v="7"/>
  </r>
  <r>
    <n v="7080080"/>
    <n v="10041033"/>
    <s v="CS CONO SUR CARM(P07) 750 6U VAS"/>
    <m/>
    <d v="2011-01-17T00:00:00"/>
    <x v="3"/>
    <x v="1"/>
    <n v="42.000000010000001"/>
    <x v="28"/>
    <x v="7"/>
  </r>
  <r>
    <n v="7080079"/>
    <n v="10041598"/>
    <s v="CS CONO SUR CARM STLV(P07)750 6U NORD"/>
    <m/>
    <d v="2011-01-17T00:00:00"/>
    <x v="3"/>
    <x v="1"/>
    <n v="140"/>
    <x v="28"/>
    <x v="7"/>
  </r>
  <r>
    <n v="7079794"/>
    <n v="10051216"/>
    <s v="CS ORGANICO P.NOIR (P09) 750 6U 2010 NL"/>
    <m/>
    <d v="2011-01-17T00:00:00"/>
    <x v="3"/>
    <x v="1"/>
    <n v="90.000000009999994"/>
    <x v="28"/>
    <x v="7"/>
  </r>
  <r>
    <n v="1258004"/>
    <n v="10049615"/>
    <s v="CYT CAS RVA PR C.SAUV ECO 750 12U2009VES"/>
    <m/>
    <d v="2011-01-17T00:00:00"/>
    <x v="3"/>
    <x v="1"/>
    <n v="196"/>
    <x v="28"/>
    <x v="7"/>
  </r>
  <r>
    <n v="7080152"/>
    <n v="10047363"/>
    <s v="CS ORGANICO S.BLC(P09)750 12U 2010CA"/>
    <m/>
    <d v="2011-01-17T00:00:00"/>
    <x v="3"/>
    <x v="1"/>
    <n v="7.9999999979999998"/>
    <x v="28"/>
    <x v="7"/>
  </r>
  <r>
    <n v="7079768"/>
    <n v="10052106"/>
    <s v="MPO G.DEV SYR/VIOG 750 6U MX"/>
    <m/>
    <d v="2011-01-17T00:00:00"/>
    <x v="3"/>
    <x v="1"/>
    <n v="33"/>
    <x v="28"/>
    <x v="7"/>
  </r>
  <r>
    <n v="7079929"/>
    <n v="10049777"/>
    <s v="CS C.SUR TOC C.SAUV (P08) STL 750 6U CZ"/>
    <m/>
    <d v="2011-01-17T00:00:00"/>
    <x v="3"/>
    <x v="1"/>
    <n v="15"/>
    <x v="28"/>
    <x v="7"/>
  </r>
  <r>
    <m/>
    <m/>
    <m/>
    <m/>
    <d v="2011-01-17T00:00:00"/>
    <x v="4"/>
    <x v="0"/>
    <n v="2048"/>
    <x v="28"/>
    <x v="7"/>
  </r>
  <r>
    <n v="1257849"/>
    <n v="10045064"/>
    <s v="CYT CASILL MERL ECO 750 6U 2010 VEU"/>
    <m/>
    <d v="2011-01-17T00:00:00"/>
    <x v="3"/>
    <x v="1"/>
    <n v="42.000000010000001"/>
    <x v="28"/>
    <x v="7"/>
  </r>
  <r>
    <n v="7079761"/>
    <n v="10035565"/>
    <s v="CS C.SUR TOC C.SA/SHIR(P08)1500 6U CA"/>
    <m/>
    <d v="2011-01-17T00:00:00"/>
    <x v="1"/>
    <x v="1"/>
    <n v="799.99999990000003"/>
    <x v="28"/>
    <x v="7"/>
  </r>
  <r>
    <n v="1254554"/>
    <n v="10029734"/>
    <s v="CYT FRONT MERLOT(P07) 1500 6U US"/>
    <n v="5760"/>
    <d v="2011-01-17T00:00:00"/>
    <x v="1"/>
    <x v="2"/>
    <n v="5760"/>
    <x v="28"/>
    <x v="7"/>
  </r>
  <r>
    <n v="7079873"/>
    <n v="10046215"/>
    <s v="CS C.SUR TOC C.SAUV(P08)STL 750 6U VEU"/>
    <m/>
    <d v="2011-01-17T00:00:00"/>
    <x v="3"/>
    <x v="1"/>
    <n v="140"/>
    <x v="28"/>
    <x v="7"/>
  </r>
  <r>
    <n v="1257386"/>
    <n v="10041176"/>
    <s v="CYT SUNR C.SAUV(P08) 750 6U VAR"/>
    <m/>
    <d v="2011-01-17T00:00:00"/>
    <x v="3"/>
    <x v="1"/>
    <n v="222.44444440000001"/>
    <x v="28"/>
    <x v="7"/>
  </r>
  <r>
    <n v="7079696"/>
    <n v="10042433"/>
    <s v="CS CONO SUR C.SAUV (P07)750 12U LATAM"/>
    <m/>
    <d v="2011-01-17T00:00:00"/>
    <x v="3"/>
    <x v="1"/>
    <n v="140"/>
    <x v="28"/>
    <x v="7"/>
  </r>
  <r>
    <n v="7079779"/>
    <n v="10034656"/>
    <s v="CS CONO SUR C.SAUV STLV(P07) 375 24U JP"/>
    <m/>
    <d v="2011-01-17T00:00:00"/>
    <x v="3"/>
    <x v="1"/>
    <n v="17"/>
    <x v="28"/>
    <x v="7"/>
  </r>
  <r>
    <n v="7080075"/>
    <n v="10041592"/>
    <s v="CS CONO SUR C.SAUV ST(P07)750 6U NORD"/>
    <m/>
    <d v="2011-01-17T00:00:00"/>
    <x v="3"/>
    <x v="1"/>
    <n v="260"/>
    <x v="28"/>
    <x v="7"/>
  </r>
  <r>
    <n v="7080077"/>
    <n v="10040464"/>
    <s v="CS CONO SUR CARM(P07) 750 6U VEU"/>
    <m/>
    <d v="2011-01-17T00:00:00"/>
    <x v="3"/>
    <x v="1"/>
    <n v="210"/>
    <x v="28"/>
    <x v="7"/>
  </r>
  <r>
    <n v="1258244"/>
    <n v="10034653"/>
    <s v="CYT CASILL SYRAH  750 12U US"/>
    <m/>
    <d v="2011-01-17T00:00:00"/>
    <x v="3"/>
    <x v="1"/>
    <n v="540"/>
    <x v="28"/>
    <x v="7"/>
  </r>
  <r>
    <n v="1257973"/>
    <n v="10031052"/>
    <s v="CYT SUNR MERL(P08) 750 6U PL"/>
    <m/>
    <d v="2011-01-17T00:00:00"/>
    <x v="3"/>
    <x v="1"/>
    <n v="237.55555559999999"/>
    <x v="28"/>
    <x v="7"/>
  </r>
  <r>
    <n v="7079920"/>
    <n v="10051465"/>
    <s v="CS RESERVA C.SAUV(P08) 750 12U 2009 NORD"/>
    <m/>
    <d v="2011-01-17T00:00:00"/>
    <x v="3"/>
    <x v="1"/>
    <n v="225"/>
    <x v="28"/>
    <x v="7"/>
  </r>
  <r>
    <n v="7080181"/>
    <n v="10048890"/>
    <s v="CS RESERVA S.BLC STLV(P08)75012U2010 VEU"/>
    <m/>
    <d v="2011-01-17T00:00:00"/>
    <x v="3"/>
    <x v="1"/>
    <n v="25"/>
    <x v="28"/>
    <x v="7"/>
  </r>
  <r>
    <n v="7079860"/>
    <n v="10046238"/>
    <s v="CS C.SUR TOC C.SAUV(P08)STL 750 12U VAS"/>
    <m/>
    <d v="2011-01-17T00:00:00"/>
    <x v="3"/>
    <x v="1"/>
    <n v="97.999999990000006"/>
    <x v="28"/>
    <x v="7"/>
  </r>
  <r>
    <n v="7079869"/>
    <n v="10050792"/>
    <s v="CS C.SUR TOC CARM(P08) 750 6U 2010 RU"/>
    <m/>
    <d v="2011-01-17T00:00:00"/>
    <x v="3"/>
    <x v="1"/>
    <n v="1105"/>
    <x v="28"/>
    <x v="7"/>
  </r>
  <r>
    <n v="7079902"/>
    <n v="10050062"/>
    <s v="MPO MPO VOLANDAS MERL ST 750 12U 2010 GB"/>
    <m/>
    <d v="2011-01-17T00:00:00"/>
    <x v="3"/>
    <x v="1"/>
    <n v="65.000000009999994"/>
    <x v="28"/>
    <x v="7"/>
  </r>
  <r>
    <n v="7080048"/>
    <n v="10050812"/>
    <s v="MPO V.MPO RVA CHARD(P05) STL 750 12U VEU"/>
    <m/>
    <d v="2011-01-17T00:00:00"/>
    <x v="3"/>
    <x v="1"/>
    <n v="54.999999989999999"/>
    <x v="28"/>
    <x v="7"/>
  </r>
  <r>
    <n v="1257976"/>
    <n v="10041243"/>
    <s v="CYT SUNR CHARD(P08) 750 6U PL"/>
    <m/>
    <d v="2011-01-17T00:00:00"/>
    <x v="3"/>
    <x v="1"/>
    <n v="85.000000009999994"/>
    <x v="28"/>
    <x v="7"/>
  </r>
  <r>
    <n v="1258812"/>
    <n v="10051340"/>
    <s v="CYT SENDERO CHARD(P07)ST ECO 750 6U BE"/>
    <m/>
    <d v="2011-01-17T00:00:00"/>
    <x v="3"/>
    <x v="1"/>
    <n v="54.999999989999999"/>
    <x v="28"/>
    <x v="7"/>
  </r>
  <r>
    <n v="7079839"/>
    <n v="10046196"/>
    <s v="CS C.SUR TOC S.BL/SEM(P08)ST 750 6U NORD"/>
    <m/>
    <d v="2011-01-17T00:00:00"/>
    <x v="3"/>
    <x v="1"/>
    <n v="196"/>
    <x v="28"/>
    <x v="7"/>
  </r>
  <r>
    <n v="1258233"/>
    <n v="10049962"/>
    <s v="CYT NOBLESSE S.BLC(P10) 750 12U SG"/>
    <m/>
    <d v="2011-01-17T00:00:00"/>
    <x v="3"/>
    <x v="1"/>
    <n v="84.000000020000002"/>
    <x v="28"/>
    <x v="7"/>
  </r>
  <r>
    <n v="7079866"/>
    <n v="10051520"/>
    <s v="MPO BLEND S.BL/CHARDST(P09)STIC75012U SE"/>
    <m/>
    <d v="2011-01-17T00:00:00"/>
    <x v="3"/>
    <x v="1"/>
    <n v="490"/>
    <x v="28"/>
    <x v="7"/>
  </r>
  <r>
    <n v="7079987"/>
    <n v="10048464"/>
    <s v="MPO TENTA MERL 750 12U PR"/>
    <m/>
    <d v="2011-01-17T00:00:00"/>
    <x v="3"/>
    <x v="1"/>
    <n v="193"/>
    <x v="28"/>
    <x v="7"/>
  </r>
  <r>
    <n v="1257914"/>
    <n v="10049467"/>
    <s v="CYT CYT MERL(P09)STLV 750 6U 2010 GB"/>
    <m/>
    <d v="2011-01-17T00:00:00"/>
    <x v="3"/>
    <x v="1"/>
    <n v="350"/>
    <x v="28"/>
    <x v="7"/>
  </r>
  <r>
    <n v="7079861"/>
    <n v="10046233"/>
    <s v="CS C.SUR TOC MERL(P08)STL 750 12U VAS"/>
    <m/>
    <d v="2011-01-17T00:00:00"/>
    <x v="3"/>
    <x v="1"/>
    <n v="154"/>
    <x v="28"/>
    <x v="7"/>
  </r>
  <r>
    <n v="7079830"/>
    <n v="10050067"/>
    <s v="CS C.SUR TOC MERL(P08)ST 750 6U 2010 RU"/>
    <m/>
    <d v="2011-01-17T00:00:00"/>
    <x v="3"/>
    <x v="1"/>
    <n v="1400"/>
    <x v="28"/>
    <x v="7"/>
  </r>
  <r>
    <n v="1257823"/>
    <n v="10051562"/>
    <s v="CYT SUNR CARM(P08)STLV  750 12U 2010JP"/>
    <m/>
    <d v="2011-01-17T00:00:00"/>
    <x v="3"/>
    <x v="1"/>
    <n v="680"/>
    <x v="28"/>
    <x v="7"/>
  </r>
  <r>
    <n v="7079949"/>
    <n v="10036626"/>
    <s v="CS CONO SUR TOC MERL(P08)STLV 375 24UVEU"/>
    <m/>
    <d v="2011-01-17T00:00:00"/>
    <x v="3"/>
    <x v="1"/>
    <n v="81.000000009999994"/>
    <x v="28"/>
    <x v="7"/>
  </r>
  <r>
    <n v="7080131"/>
    <n v="10037836"/>
    <s v="CS C.SUR TOC CHARD(P08)STLV 750 12U VAS"/>
    <m/>
    <d v="2011-01-17T00:00:00"/>
    <x v="3"/>
    <x v="1"/>
    <n v="294"/>
    <x v="28"/>
    <x v="7"/>
  </r>
  <r>
    <n v="1257975"/>
    <n v="10041215"/>
    <s v="CYT SUNR CARM(P08) 750 6U PL"/>
    <m/>
    <d v="2011-01-17T00:00:00"/>
    <x v="3"/>
    <x v="1"/>
    <n v="190"/>
    <x v="28"/>
    <x v="7"/>
  </r>
  <r>
    <n v="1258554"/>
    <n v="10045076"/>
    <s v="CYT CASILL MERL ECO 750 6U CZ"/>
    <m/>
    <d v="2011-01-17T00:00:00"/>
    <x v="3"/>
    <x v="1"/>
    <n v="332.44444449999997"/>
    <x v="28"/>
    <x v="7"/>
  </r>
  <r>
    <n v="1258795"/>
    <n v="10050868"/>
    <s v="CYT TRIO RVA MERL(P10)750 12U 2010 VEU"/>
    <m/>
    <d v="2011-01-17T00:00:00"/>
    <x v="3"/>
    <x v="1"/>
    <n v="70"/>
    <x v="28"/>
    <x v="7"/>
  </r>
  <r>
    <n v="1255602"/>
    <n v="10043410"/>
    <s v="CYT CASILL C.SAUV 750 12U MX"/>
    <m/>
    <d v="2011-01-17T00:00:00"/>
    <x v="3"/>
    <x v="1"/>
    <n v="98"/>
    <x v="28"/>
    <x v="7"/>
  </r>
  <r>
    <n v="1257925"/>
    <n v="10037319"/>
    <s v="CYT CASILL VIOG STLV 750 6U 2009 NL"/>
    <m/>
    <d v="2011-01-17T00:00:00"/>
    <x v="3"/>
    <x v="1"/>
    <n v="330"/>
    <x v="28"/>
    <x v="7"/>
  </r>
  <r>
    <n v="1257418"/>
    <n v="10050867"/>
    <s v="CYT TRIO RVA MERL(P10)750 12U 2010 VES"/>
    <m/>
    <d v="2011-01-17T00:00:00"/>
    <x v="3"/>
    <x v="1"/>
    <n v="112"/>
    <x v="28"/>
    <x v="7"/>
  </r>
  <r>
    <n v="7080197"/>
    <n v="10045385"/>
    <s v="MPO V.MPO VTAL CHARD(P09) 750 12U VEU"/>
    <m/>
    <d v="2011-01-17T00:00:00"/>
    <x v="3"/>
    <x v="1"/>
    <n v="76.999999990000006"/>
    <x v="28"/>
    <x v="7"/>
  </r>
  <r>
    <n v="7080177"/>
    <n v="10030387"/>
    <s v="CS REY L.ANDES RVA CHAR(P08)STLV7506UVEU"/>
    <m/>
    <d v="2011-01-17T00:00:00"/>
    <x v="3"/>
    <x v="1"/>
    <n v="67.999999990000006"/>
    <x v="28"/>
    <x v="7"/>
  </r>
  <r>
    <n v="7079939"/>
    <n v="10046228"/>
    <s v="CS C.SUR TOC CHARD(P08)STL 750 12U NORD"/>
    <m/>
    <d v="2011-01-17T00:00:00"/>
    <x v="3"/>
    <x v="1"/>
    <n v="590"/>
    <x v="28"/>
    <x v="7"/>
  </r>
  <r>
    <n v="7080198"/>
    <n v="10044077"/>
    <s v="MPO MPO VOLANDAS C.SA/RO(ST)75012U2010GB"/>
    <m/>
    <d v="2011-01-17T00:00:00"/>
    <x v="3"/>
    <x v="1"/>
    <n v="800"/>
    <x v="28"/>
    <x v="7"/>
  </r>
  <r>
    <n v="1257657"/>
    <n v="10026997"/>
    <s v="CA NOVISIMO CARM STLV 750 6U VEU"/>
    <m/>
    <d v="2011-01-17T00:00:00"/>
    <x v="1"/>
    <x v="1"/>
    <n v="210"/>
    <x v="28"/>
    <x v="7"/>
  </r>
  <r>
    <n v="7079842"/>
    <n v="10046225"/>
    <s v="CS C.SUR TOC SYR/C.SA(P08)ST 750 6U NORD"/>
    <m/>
    <d v="2011-01-17T00:00:00"/>
    <x v="3"/>
    <x v="1"/>
    <n v="336"/>
    <x v="28"/>
    <x v="7"/>
  </r>
  <r>
    <n v="7079840"/>
    <n v="10046222"/>
    <s v="CS C.SUR TOC C.SAU/ME(P08)ST 750 6U NORD"/>
    <m/>
    <d v="2011-01-17T00:00:00"/>
    <x v="3"/>
    <x v="1"/>
    <n v="742"/>
    <x v="28"/>
    <x v="7"/>
  </r>
  <r>
    <n v="7079806"/>
    <n v="10046246"/>
    <s v="CS C.SUR TOC SHIRAZ(P08) 750 12U VAS"/>
    <m/>
    <d v="2011-01-17T00:00:00"/>
    <x v="3"/>
    <x v="1"/>
    <n v="97.999999990000006"/>
    <x v="28"/>
    <x v="7"/>
  </r>
  <r>
    <n v="1257954"/>
    <n v="10037141"/>
    <s v="CYT MAR DEL SUR RED WINE(LP)750 6U AFRI"/>
    <m/>
    <d v="2011-01-17T00:00:00"/>
    <x v="3"/>
    <x v="1"/>
    <n v="811.55555560000005"/>
    <x v="28"/>
    <x v="7"/>
  </r>
  <r>
    <n v="1259266"/>
    <n v="12006520"/>
    <s v="2132 RED MAR SUR 0750 CH 2010"/>
    <m/>
    <d v="2011-01-17T00:00:00"/>
    <x v="3"/>
    <x v="1"/>
    <n v="294"/>
    <x v="28"/>
    <x v="7"/>
  </r>
  <r>
    <n v="1259312"/>
    <n v="12005869"/>
    <s v="1186 P.GRIS CASILL 0750 ST 2010"/>
    <m/>
    <d v="2011-01-17T00:00:00"/>
    <x v="3"/>
    <x v="1"/>
    <n v="2208"/>
    <x v="28"/>
    <x v="7"/>
  </r>
  <r>
    <n v="1258783"/>
    <n v="10025604"/>
    <s v="CYT CASILL S.BLC STLV 750 12U LATAM"/>
    <m/>
    <d v="2011-01-17T00:00:00"/>
    <x v="3"/>
    <x v="1"/>
    <n v="420"/>
    <x v="28"/>
    <x v="7"/>
  </r>
  <r>
    <n v="1258444"/>
    <n v="10045139"/>
    <s v="CYT CASILL S.BLC ECO 750 12U LCBO CA"/>
    <m/>
    <d v="2011-01-17T00:00:00"/>
    <x v="3"/>
    <x v="1"/>
    <n v="69.999999990000006"/>
    <x v="28"/>
    <x v="7"/>
  </r>
  <r>
    <n v="1258242"/>
    <n v="10045146"/>
    <s v="CYT CASILL S.BLC ECO 750 6U AO"/>
    <m/>
    <d v="2011-01-17T00:00:00"/>
    <x v="3"/>
    <x v="1"/>
    <n v="42.000000010000001"/>
    <x v="28"/>
    <x v="7"/>
  </r>
  <r>
    <n v="7079656"/>
    <n v="10047260"/>
    <s v="CS C.D.RIO VERDE S.BLC ST 750 12U 2010GB"/>
    <m/>
    <d v="2011-01-17T00:00:00"/>
    <x v="3"/>
    <x v="1"/>
    <n v="140"/>
    <x v="28"/>
    <x v="7"/>
  </r>
  <r>
    <n v="7079911"/>
    <n v="10046230"/>
    <s v="CS C.SUR TOC S.BLC(P08)STL 750 12U VAS"/>
    <m/>
    <d v="2011-01-17T00:00:00"/>
    <x v="3"/>
    <x v="1"/>
    <n v="55.999999989999999"/>
    <x v="28"/>
    <x v="7"/>
  </r>
  <r>
    <n v="1258477"/>
    <n v="10050333"/>
    <s v="CYT SONATA S.BLC  STL 750 12U 2010 GB"/>
    <m/>
    <d v="2011-01-17T00:00:00"/>
    <x v="3"/>
    <x v="1"/>
    <n v="140"/>
    <x v="28"/>
    <x v="7"/>
  </r>
  <r>
    <n v="1256111"/>
    <n v="10051563"/>
    <s v="CYT SUNR CHARD(P08)STLV 750 12U 2010 JP"/>
    <m/>
    <d v="2011-01-17T00:00:00"/>
    <x v="3"/>
    <x v="1"/>
    <n v="2435"/>
    <x v="28"/>
    <x v="7"/>
  </r>
  <r>
    <n v="1258013"/>
    <n v="10039257"/>
    <s v="CYT CASILL CHARD STLV 375 12U DK/NL"/>
    <m/>
    <d v="2011-01-17T00:00:00"/>
    <x v="3"/>
    <x v="1"/>
    <n v="51.000000010000001"/>
    <x v="28"/>
    <x v="7"/>
  </r>
  <r>
    <n v="1258698"/>
    <n v="10046058"/>
    <s v="CA CLASSICO CHARD STIC 750 12U LATAM"/>
    <m/>
    <d v="2011-01-17T00:00:00"/>
    <x v="3"/>
    <x v="1"/>
    <n v="32.999999989999999"/>
    <x v="28"/>
    <x v="7"/>
  </r>
  <r>
    <n v="1258800"/>
    <n v="10039797"/>
    <s v="MPO V.MPO RVA S.BLC(P05)(NV) 750 12U VEU"/>
    <m/>
    <d v="2011-01-17T00:00:00"/>
    <x v="5"/>
    <x v="1"/>
    <n v="98"/>
    <x v="28"/>
    <x v="7"/>
  </r>
  <r>
    <n v="1258479"/>
    <n v="10050334"/>
    <s v="CYT SONATA MERL STLV 750 12U 2010 GB"/>
    <m/>
    <d v="2011-01-17T00:00:00"/>
    <x v="3"/>
    <x v="1"/>
    <n v="69.999999990000006"/>
    <x v="28"/>
    <x v="7"/>
  </r>
  <r>
    <n v="1258700"/>
    <n v="10045973"/>
    <s v="CA CLASSICO MERL STIC 750 12U LATAM"/>
    <m/>
    <d v="2011-01-17T00:00:00"/>
    <x v="3"/>
    <x v="1"/>
    <n v="42.000000010000001"/>
    <x v="28"/>
    <x v="7"/>
  </r>
  <r>
    <n v="7080183"/>
    <n v="10036815"/>
    <s v="CA CANEPA CLASSICO STLV C.SAUV375 24UVEU"/>
    <m/>
    <d v="2011-01-17T00:00:00"/>
    <x v="3"/>
    <x v="1"/>
    <n v="63.000000010000001"/>
    <x v="28"/>
    <x v="7"/>
  </r>
  <r>
    <n v="1258672"/>
    <n v="10046049"/>
    <s v="CA CLASSICO C.SAUV STIC STLV 750 12U NO"/>
    <m/>
    <d v="2011-01-17T00:00:00"/>
    <x v="3"/>
    <x v="1"/>
    <n v="721"/>
    <x v="28"/>
    <x v="7"/>
  </r>
  <r>
    <n v="1258518"/>
    <n v="10044586"/>
    <s v="CYT CYT (=FRONT) C.SAUV(P06)STLV75012UNO"/>
    <m/>
    <d v="2011-01-17T00:00:00"/>
    <x v="3"/>
    <x v="1"/>
    <n v="122"/>
    <x v="28"/>
    <x v="7"/>
  </r>
  <r>
    <n v="7080182"/>
    <n v="10052055"/>
    <s v="MPO V.MPO RVA SYRAH (P05) 750 6U FR"/>
    <m/>
    <d v="2011-01-17T00:00:00"/>
    <x v="3"/>
    <x v="1"/>
    <n v="110"/>
    <x v="28"/>
    <x v="7"/>
  </r>
  <r>
    <n v="1258446"/>
    <n v="10045188"/>
    <s v="CYT CASILL SHI ECO 750 12U (C/ESP) CA"/>
    <m/>
    <d v="2011-01-17T00:00:00"/>
    <x v="3"/>
    <x v="1"/>
    <n v="55"/>
    <x v="28"/>
    <x v="7"/>
  </r>
  <r>
    <n v="1258447"/>
    <n v="10051162"/>
    <s v="CYT CASILL CARM ECO 750 12U 2010 C/ES CA"/>
    <m/>
    <d v="2011-01-17T00:00:00"/>
    <x v="3"/>
    <x v="1"/>
    <n v="140"/>
    <x v="28"/>
    <x v="7"/>
  </r>
  <r>
    <n v="1258486"/>
    <n v="10044963"/>
    <s v="CYT CASILL CARM ECO 750 12U 2010 VEU"/>
    <m/>
    <d v="2011-01-17T00:00:00"/>
    <x v="3"/>
    <x v="1"/>
    <n v="1432"/>
    <x v="28"/>
    <x v="7"/>
  </r>
  <r>
    <n v="1258005"/>
    <n v="10050856"/>
    <s v="CYT TRIO RVA MERL(P10)750 12U 2010 MX"/>
    <m/>
    <d v="2011-01-17T00:00:00"/>
    <x v="3"/>
    <x v="1"/>
    <n v="504"/>
    <x v="28"/>
    <x v="7"/>
  </r>
  <r>
    <n v="7080187"/>
    <n v="10039680"/>
    <s v="CS CONO SUR CHARD STLV(P07)750 6U VEU"/>
    <m/>
    <d v="2011-01-17T00:00:00"/>
    <x v="3"/>
    <x v="1"/>
    <n v="495"/>
    <x v="28"/>
    <x v="7"/>
  </r>
  <r>
    <n v="7079024"/>
    <n v="10048444"/>
    <s v="MPO TENTA MERL 750 12U (ANG) BR"/>
    <m/>
    <d v="2011-01-17T00:00:00"/>
    <x v="5"/>
    <x v="1"/>
    <n v="1008"/>
    <x v="28"/>
    <x v="7"/>
  </r>
  <r>
    <n v="1258650"/>
    <n v="10040782"/>
    <s v="CYT CASILL PINOT GRIS STLV 750 12U VAR"/>
    <m/>
    <d v="2011-01-17T00:00:00"/>
    <x v="5"/>
    <x v="1"/>
    <n v="150"/>
    <x v="28"/>
    <x v="7"/>
  </r>
  <r>
    <n v="7080069"/>
    <n v="10051884"/>
    <s v="MPO V.MPO VTAL CHARD STLV(P09)750 12UVAS"/>
    <m/>
    <d v="2011-01-17T00:00:00"/>
    <x v="5"/>
    <x v="1"/>
    <n v="462"/>
    <x v="28"/>
    <x v="7"/>
  </r>
  <r>
    <n v="7079665"/>
    <n v="10048501"/>
    <s v="CS NEBLINA CHARD STLV(P08)750 12U JP"/>
    <m/>
    <d v="2011-01-17T00:00:00"/>
    <x v="5"/>
    <x v="1"/>
    <n v="1210"/>
    <x v="28"/>
    <x v="7"/>
  </r>
  <r>
    <n v="1257661"/>
    <n v="10051407"/>
    <s v="CA CLASSICO CHARD STLV ECO 750 6U VEU"/>
    <m/>
    <d v="2011-01-17T00:00:00"/>
    <x v="5"/>
    <x v="1"/>
    <n v="165.5555555"/>
    <x v="28"/>
    <x v="7"/>
  </r>
  <r>
    <n v="1257608"/>
    <n v="10047643"/>
    <s v="CA CLASSICO CHARD(STICK) 750 6U VEU"/>
    <m/>
    <d v="2011-01-17T00:00:00"/>
    <x v="5"/>
    <x v="1"/>
    <n v="88.000000009999994"/>
    <x v="28"/>
    <x v="7"/>
  </r>
  <r>
    <n v="1258113"/>
    <n v="10049767"/>
    <s v="CA CLASSICO S.BLC STLV(STIC) 750 6U VEU"/>
    <m/>
    <d v="2011-01-17T00:00:00"/>
    <x v="5"/>
    <x v="1"/>
    <n v="142.44444440000001"/>
    <x v="28"/>
    <x v="7"/>
  </r>
  <r>
    <n v="1257609"/>
    <n v="10047510"/>
    <s v="CA CLASSICO S.BLC (NV) 750 6U VIN"/>
    <m/>
    <d v="2011-01-17T00:00:00"/>
    <x v="5"/>
    <x v="1"/>
    <n v="294"/>
    <x v="28"/>
    <x v="7"/>
  </r>
  <r>
    <n v="1256295"/>
    <n v="10045967"/>
    <s v="CA CLASSICO CARM STIC 750 12U VE"/>
    <m/>
    <d v="2011-01-17T00:00:00"/>
    <x v="5"/>
    <x v="1"/>
    <n v="55.999999989999999"/>
    <x v="28"/>
    <x v="7"/>
  </r>
  <r>
    <n v="1256290"/>
    <n v="10045954"/>
    <s v="CA CLASSICO CARM STIC 750 12U VIN"/>
    <m/>
    <d v="2011-01-17T00:00:00"/>
    <x v="5"/>
    <x v="1"/>
    <n v="55.999999989999999"/>
    <x v="28"/>
    <x v="7"/>
  </r>
  <r>
    <n v="1257659"/>
    <n v="10049764"/>
    <s v="CA CLASSICO CARM STIC STLV 750 6U VEU"/>
    <m/>
    <d v="2011-01-17T00:00:00"/>
    <x v="5"/>
    <x v="1"/>
    <n v="140.44444440000001"/>
    <x v="28"/>
    <x v="7"/>
  </r>
  <r>
    <n v="1257217"/>
    <n v="10046030"/>
    <s v="CA CLASSICO C.SAUV STIC (NV) 750 12U VIN"/>
    <m/>
    <d v="2011-01-17T00:00:00"/>
    <x v="5"/>
    <x v="1"/>
    <n v="55.999999989999999"/>
    <x v="28"/>
    <x v="7"/>
  </r>
  <r>
    <n v="1256291"/>
    <n v="10046028"/>
    <s v="CA CLASSICO C.SAUV STIC 750 12U VIN"/>
    <m/>
    <d v="2011-01-17T00:00:00"/>
    <x v="5"/>
    <x v="1"/>
    <n v="126"/>
    <x v="28"/>
    <x v="7"/>
  </r>
  <r>
    <n v="1257980"/>
    <n v="10047688"/>
    <s v="CYT SONATA C.SAUV 750 6U PL"/>
    <m/>
    <d v="2011-01-17T00:00:00"/>
    <x v="5"/>
    <x v="1"/>
    <n v="142.44444440000001"/>
    <x v="28"/>
    <x v="7"/>
  </r>
  <r>
    <n v="7079801"/>
    <n v="10041128"/>
    <s v="MPO TENTA C.SAUV 750 12U PR"/>
    <m/>
    <d v="2011-01-17T00:00:00"/>
    <x v="5"/>
    <x v="1"/>
    <n v="798"/>
    <x v="28"/>
    <x v="7"/>
  </r>
  <r>
    <n v="1259098"/>
    <n v="10045161"/>
    <s v="CYT CASILL S.BLC ECO 750 6U 2010 GB"/>
    <m/>
    <d v="2011-01-17T00:00:00"/>
    <x v="5"/>
    <x v="1"/>
    <n v="322"/>
    <x v="28"/>
    <x v="7"/>
  </r>
  <r>
    <n v="7079792"/>
    <n v="10045922"/>
    <s v="CS REY L.ANDES RVA C.SAUV(P08) 750 12UMX"/>
    <m/>
    <d v="2011-01-17T00:00:00"/>
    <x v="5"/>
    <x v="1"/>
    <n v="196"/>
    <x v="28"/>
    <x v="7"/>
  </r>
  <r>
    <n v="1257628"/>
    <n v="10052143"/>
    <s v="CYT XPLORADOR MERL(P08)STL 750 12U CA"/>
    <m/>
    <d v="2011-01-17T00:00:00"/>
    <x v="5"/>
    <x v="1"/>
    <n v="350"/>
    <x v="28"/>
    <x v="7"/>
  </r>
  <r>
    <n v="1257611"/>
    <n v="10047488"/>
    <s v="CA RESERVA C.SAUV 750 6U VIN"/>
    <m/>
    <d v="2011-01-17T00:00:00"/>
    <x v="5"/>
    <x v="1"/>
    <n v="55.999999989999999"/>
    <x v="28"/>
    <x v="7"/>
  </r>
  <r>
    <n v="1257655"/>
    <n v="10044955"/>
    <s v="CYT CASILL C.SAUV ECO 750 6U 2009 PT"/>
    <m/>
    <d v="2011-01-17T00:00:00"/>
    <x v="5"/>
    <x v="1"/>
    <n v="190"/>
    <x v="28"/>
    <x v="7"/>
  </r>
  <r>
    <n v="1257396"/>
    <n v="10044916"/>
    <s v="CYT CASILL C.SAUV ECO 750 12U LCBO CA"/>
    <m/>
    <d v="2011-01-17T00:00:00"/>
    <x v="5"/>
    <x v="1"/>
    <n v="638"/>
    <x v="28"/>
    <x v="7"/>
  </r>
  <r>
    <n v="1258806"/>
    <n v="10044924"/>
    <s v="CYT CASILL C.SAUV ECO 750 12U CN"/>
    <m/>
    <d v="2011-01-17T00:00:00"/>
    <x v="5"/>
    <x v="1"/>
    <n v="686"/>
    <x v="28"/>
    <x v="7"/>
  </r>
  <r>
    <n v="1257097"/>
    <n v="10051162"/>
    <s v="CYT CASILL CARM ECO 750 12U 2010 C/ES CA"/>
    <m/>
    <d v="2011-01-17T00:00:00"/>
    <x v="5"/>
    <x v="1"/>
    <n v="140"/>
    <x v="28"/>
    <x v="7"/>
  </r>
  <r>
    <n v="7079953"/>
    <n v="10052056"/>
    <s v="MPO V.MPO RVA CARM(P05) 750 6U FR"/>
    <m/>
    <d v="2011-01-17T00:00:00"/>
    <x v="5"/>
    <x v="1"/>
    <n v="140"/>
    <x v="28"/>
    <x v="7"/>
  </r>
  <r>
    <n v="7079762"/>
    <n v="10042916"/>
    <s v="MPO V.MPO RVA SYRAH (P05) 750 12U MX"/>
    <m/>
    <d v="2011-01-17T00:00:00"/>
    <x v="5"/>
    <x v="1"/>
    <n v="43.999999989999999"/>
    <x v="28"/>
    <x v="7"/>
  </r>
  <r>
    <n v="1258441"/>
    <n v="10045219"/>
    <s v="CYT CASILL SHI ECO 750 6U RU"/>
    <m/>
    <d v="2011-01-17T00:00:00"/>
    <x v="5"/>
    <x v="1"/>
    <n v="1582.444444"/>
    <x v="28"/>
    <x v="7"/>
  </r>
  <r>
    <n v="1258500"/>
    <n v="10026840"/>
    <s v="CYT SENDERO C.SAUV(P07) 750 12U VEU"/>
    <m/>
    <d v="2011-01-17T00:00:00"/>
    <x v="8"/>
    <x v="1"/>
    <n v="252"/>
    <x v="28"/>
    <x v="7"/>
  </r>
  <r>
    <n v="1257393"/>
    <n v="10049904"/>
    <s v="CYT CASILL PINOT GRIGIO ST 750 6U 2010GB"/>
    <m/>
    <d v="2011-01-17T00:00:00"/>
    <x v="5"/>
    <x v="1"/>
    <n v="350"/>
    <x v="28"/>
    <x v="7"/>
  </r>
  <r>
    <n v="1257797"/>
    <n v="10049908"/>
    <s v="CA RESERVA PINOT GRI STL 75012U2010LATAM"/>
    <m/>
    <d v="2011-01-17T00:00:00"/>
    <x v="5"/>
    <x v="1"/>
    <n v="42.000000010000001"/>
    <x v="28"/>
    <x v="7"/>
  </r>
  <r>
    <n v="7079763"/>
    <n v="10039570"/>
    <s v="MPO V.MPO RVA CHARD(P05) 750 12U PR"/>
    <m/>
    <d v="2011-01-17T00:00:00"/>
    <x v="5"/>
    <x v="1"/>
    <n v="43.999999989999999"/>
    <x v="28"/>
    <x v="7"/>
  </r>
  <r>
    <n v="1257652"/>
    <n v="10035782"/>
    <s v="CYT CASILL CHARD STLV 750 6U 2009 NL"/>
    <m/>
    <d v="2011-01-17T00:00:00"/>
    <x v="5"/>
    <x v="1"/>
    <n v="78.44444446"/>
    <x v="28"/>
    <x v="7"/>
  </r>
  <r>
    <n v="1257098"/>
    <n v="10035771"/>
    <s v="CYT CASILL CHARD STLV 750 12U 2009 VEU"/>
    <m/>
    <d v="2011-01-17T00:00:00"/>
    <x v="5"/>
    <x v="1"/>
    <n v="229"/>
    <x v="28"/>
    <x v="7"/>
  </r>
  <r>
    <n v="1258850"/>
    <n v="10035782"/>
    <s v="CYT CASILL CHARD STLV 750 6U 2009 NL"/>
    <m/>
    <d v="2011-01-17T00:00:00"/>
    <x v="5"/>
    <x v="1"/>
    <n v="77.000000020000002"/>
    <x v="28"/>
    <x v="7"/>
  </r>
  <r>
    <n v="1257921"/>
    <n v="10020039"/>
    <s v="CYT CASILL CHARD 750 12U LATAM"/>
    <m/>
    <d v="2011-01-17T00:00:00"/>
    <x v="5"/>
    <x v="1"/>
    <n v="264"/>
    <x v="28"/>
    <x v="7"/>
  </r>
  <r>
    <n v="7079904"/>
    <n v="10019564"/>
    <s v="MPO V.MPO RVA CHARD(P05) 750 12U VEU"/>
    <m/>
    <d v="2011-01-17T00:00:00"/>
    <x v="5"/>
    <x v="1"/>
    <n v="77.000000020000002"/>
    <x v="28"/>
    <x v="7"/>
  </r>
  <r>
    <n v="1258530"/>
    <n v="10035173"/>
    <s v="CYT CASILL CHARD 750 6U (AH)CZ"/>
    <m/>
    <d v="2011-01-17T00:00:00"/>
    <x v="5"/>
    <x v="1"/>
    <n v="240"/>
    <x v="28"/>
    <x v="7"/>
  </r>
  <r>
    <n v="1258617"/>
    <n v="10020202"/>
    <s v="CYT CASILL CHARD 750 6U ZA"/>
    <m/>
    <d v="2011-01-17T00:00:00"/>
    <x v="5"/>
    <x v="1"/>
    <n v="154"/>
    <x v="28"/>
    <x v="7"/>
  </r>
  <r>
    <n v="1258677"/>
    <n v="10051760"/>
    <s v="CYT CASILL CHARD STLV ECO750 12U 2009 JP"/>
    <m/>
    <d v="2011-01-17T00:00:00"/>
    <x v="5"/>
    <x v="1"/>
    <n v="792"/>
    <x v="28"/>
    <x v="7"/>
  </r>
  <r>
    <n v="1258134"/>
    <n v="10045130"/>
    <s v="CYT CASILL S.BLC ECO 750 12U LATAM"/>
    <m/>
    <d v="2011-01-17T00:00:00"/>
    <x v="5"/>
    <x v="1"/>
    <n v="224"/>
    <x v="28"/>
    <x v="7"/>
  </r>
  <r>
    <n v="1258109"/>
    <n v="10045161"/>
    <s v="CYT CASILL S.BLC ECO 750 6U 2010 GB"/>
    <m/>
    <d v="2011-01-17T00:00:00"/>
    <x v="5"/>
    <x v="1"/>
    <n v="4710"/>
    <x v="28"/>
    <x v="7"/>
  </r>
  <r>
    <n v="1256535"/>
    <n v="10039257"/>
    <s v="CYT CASILL CHARD STLV 375 12U DK/NL"/>
    <m/>
    <d v="2011-01-17T00:00:00"/>
    <x v="3"/>
    <x v="1"/>
    <n v="102"/>
    <x v="28"/>
    <x v="7"/>
  </r>
  <r>
    <n v="1258476"/>
    <n v="10050039"/>
    <s v="CYT CASILL S.BLC ECO C.BCA 750 6U 2010GB"/>
    <m/>
    <d v="2011-01-17T00:00:00"/>
    <x v="5"/>
    <x v="1"/>
    <n v="1485"/>
    <x v="28"/>
    <x v="7"/>
  </r>
  <r>
    <n v="1257601"/>
    <n v="10052120"/>
    <s v="CA CLASSICO C.SAUV 750 6U VEU"/>
    <m/>
    <d v="2011-01-17T00:00:00"/>
    <x v="5"/>
    <x v="1"/>
    <n v="336"/>
    <x v="28"/>
    <x v="7"/>
  </r>
  <r>
    <n v="7080295"/>
    <n v="10039921"/>
    <s v="MPO V.MPO RVA S.BLC(P05)(NV)750 12U VAS"/>
    <m/>
    <d v="2011-01-17T00:00:00"/>
    <x v="5"/>
    <x v="1"/>
    <n v="98"/>
    <x v="28"/>
    <x v="7"/>
  </r>
  <r>
    <n v="1256298"/>
    <n v="10046023"/>
    <s v="CA CLASSICO ROSE STIC 750 12U VE"/>
    <m/>
    <d v="2011-01-17T00:00:00"/>
    <x v="5"/>
    <x v="1"/>
    <n v="98"/>
    <x v="28"/>
    <x v="7"/>
  </r>
  <r>
    <n v="1256059"/>
    <n v="10046012"/>
    <s v="CA CLASSICO ROSE STIC 750 12U VIN"/>
    <m/>
    <d v="2011-01-17T00:00:00"/>
    <x v="5"/>
    <x v="1"/>
    <n v="42.000000010000001"/>
    <x v="28"/>
    <x v="7"/>
  </r>
  <r>
    <n v="7079924"/>
    <n v="10047836"/>
    <s v="CS ROKO C.SAUV ROSE STLV 750 6U VEU"/>
    <m/>
    <d v="2011-01-17T00:00:00"/>
    <x v="5"/>
    <x v="1"/>
    <n v="349.55555559999999"/>
    <x v="28"/>
    <x v="7"/>
  </r>
  <r>
    <n v="7079070"/>
    <n v="10047380"/>
    <s v="CS I NEGRA RVA C.SA/ROP09ST7506UTE2010GB"/>
    <m/>
    <d v="2011-01-17T00:00:00"/>
    <x v="5"/>
    <x v="1"/>
    <n v="89.999999990000006"/>
    <x v="28"/>
    <x v="7"/>
  </r>
  <r>
    <n v="7079135"/>
    <n v="10047380"/>
    <s v="CS I NEGRA RVA C.SA/ROP09ST7506UTE2010GB"/>
    <m/>
    <d v="2011-01-17T00:00:00"/>
    <x v="5"/>
    <x v="1"/>
    <n v="52"/>
    <x v="28"/>
    <x v="7"/>
  </r>
  <r>
    <n v="7078692"/>
    <n v="10051525"/>
    <s v="MPO BLEND C.SA/MER ST(P09)STIC 75012U SE"/>
    <m/>
    <d v="2011-01-17T00:00:00"/>
    <x v="5"/>
    <x v="1"/>
    <n v="1080"/>
    <x v="28"/>
    <x v="7"/>
  </r>
  <r>
    <n v="7079782"/>
    <n v="10044212"/>
    <s v="MPO TERRA SUR RVA C.SAUV STLV 750 6U VEU"/>
    <m/>
    <d v="2011-01-17T00:00:00"/>
    <x v="5"/>
    <x v="1"/>
    <n v="69.999999990000006"/>
    <x v="28"/>
    <x v="7"/>
  </r>
  <r>
    <n v="1257974"/>
    <n v="10041174"/>
    <s v="CYT SUNR C.SAUV(P08) 750 6U PL"/>
    <m/>
    <d v="2011-01-17T00:00:00"/>
    <x v="5"/>
    <x v="1"/>
    <n v="237.55555559999999"/>
    <x v="28"/>
    <x v="7"/>
  </r>
  <r>
    <n v="1258234"/>
    <n v="10041203"/>
    <s v="CYT SUNR C.SAUV(P08) 750 6U RU"/>
    <m/>
    <d v="2011-01-17T00:00:00"/>
    <x v="5"/>
    <x v="1"/>
    <n v="1097.555556"/>
    <x v="28"/>
    <x v="7"/>
  </r>
  <r>
    <n v="1258507"/>
    <n v="10022066"/>
    <s v="CYT FRONT CARM(P06) 750 12U CO"/>
    <m/>
    <d v="2011-01-17T00:00:00"/>
    <x v="2"/>
    <x v="1"/>
    <n v="55.999999989999999"/>
    <x v="28"/>
    <x v="7"/>
  </r>
  <r>
    <n v="1258222"/>
    <n v="12006615"/>
    <s v="2115 C.SAUV CASILL 5000 CH 2010"/>
    <m/>
    <d v="2011-01-17T00:00:00"/>
    <x v="4"/>
    <x v="1"/>
    <n v="611.11111110000002"/>
    <x v="28"/>
    <x v="7"/>
  </r>
  <r>
    <n v="1258123"/>
    <n v="10045190"/>
    <s v="CYT CASILL SHI ECO 750 12U 2010 VEU"/>
    <m/>
    <d v="2011-01-17T00:00:00"/>
    <x v="5"/>
    <x v="1"/>
    <n v="192"/>
    <x v="28"/>
    <x v="7"/>
  </r>
  <r>
    <n v="1258184"/>
    <n v="10048667"/>
    <s v="CYT TRIO RVA C.SAU(P10)(90P)75012U2008TW"/>
    <m/>
    <d v="2011-01-17T00:00:00"/>
    <x v="9"/>
    <x v="1"/>
    <n v="70"/>
    <x v="28"/>
    <x v="7"/>
  </r>
  <r>
    <n v="7079442"/>
    <n v="10049293"/>
    <s v="MPO V.MPO VTAL CARM(P05)STLV75012U2010JP"/>
    <m/>
    <d v="2011-01-17T00:00:00"/>
    <x v="5"/>
    <x v="1"/>
    <n v="25"/>
    <x v="28"/>
    <x v="7"/>
  </r>
  <r>
    <n v="1257607"/>
    <n v="10048561"/>
    <s v="CA CLASSICO CARM STIC  750 6U VIN"/>
    <m/>
    <d v="2011-01-17T00:00:00"/>
    <x v="5"/>
    <x v="1"/>
    <n v="98"/>
    <x v="28"/>
    <x v="7"/>
  </r>
  <r>
    <n v="1259036"/>
    <n v="10026765"/>
    <s v="CA RESERVA C.SAUV 750 6U VEU"/>
    <m/>
    <d v="2011-01-17T00:00:00"/>
    <x v="5"/>
    <x v="1"/>
    <n v="170"/>
    <x v="28"/>
    <x v="7"/>
  </r>
  <r>
    <n v="1257982"/>
    <n v="10044944"/>
    <s v="CYT CASILL C.SAUV ECO 750 6U 2010 BE"/>
    <m/>
    <d v="2011-01-17T00:00:00"/>
    <x v="5"/>
    <x v="1"/>
    <n v="3528"/>
    <x v="28"/>
    <x v="7"/>
  </r>
  <r>
    <n v="1258616"/>
    <n v="10044953"/>
    <s v="CYT CASILL C.SAUV ECO 750 6U ZA"/>
    <m/>
    <d v="2011-01-17T00:00:00"/>
    <x v="5"/>
    <x v="1"/>
    <n v="196"/>
    <x v="28"/>
    <x v="7"/>
  </r>
  <r>
    <n v="1258782"/>
    <n v="10045048"/>
    <s v="CYT CASILL MERL ECO 750 12U LATAM"/>
    <m/>
    <d v="2011-01-17T00:00:00"/>
    <x v="5"/>
    <x v="1"/>
    <n v="1652"/>
    <x v="28"/>
    <x v="7"/>
  </r>
  <r>
    <n v="1257694"/>
    <n v="10045069"/>
    <s v="CYT CASILL MERL ECO 750 6U RU"/>
    <m/>
    <d v="2011-01-17T00:00:00"/>
    <x v="5"/>
    <x v="1"/>
    <n v="285"/>
    <x v="28"/>
    <x v="7"/>
  </r>
  <r>
    <n v="1258779"/>
    <n v="10044972"/>
    <s v="CYT CASILL CARM ECO 750 12U LATAM"/>
    <m/>
    <d v="2011-01-17T00:00:00"/>
    <x v="5"/>
    <x v="1"/>
    <n v="2890"/>
    <x v="28"/>
    <x v="7"/>
  </r>
  <r>
    <n v="1258190"/>
    <n v="10045209"/>
    <s v="CYT CASILL SHI ECO 750 12U VES"/>
    <m/>
    <d v="2011-01-17T00:00:00"/>
    <x v="5"/>
    <x v="1"/>
    <n v="220"/>
    <x v="28"/>
    <x v="7"/>
  </r>
  <r>
    <n v="1258768"/>
    <n v="10045199"/>
    <s v="CYT CASILL SHI ECO 750 12U LATAM"/>
    <m/>
    <d v="2011-01-17T00:00:00"/>
    <x v="5"/>
    <x v="1"/>
    <n v="280"/>
    <x v="28"/>
    <x v="7"/>
  </r>
  <r>
    <n v="1257993"/>
    <n v="10051674"/>
    <s v="CYT FRONT CHARD(P06) 750 12U 2010 VEU"/>
    <m/>
    <d v="2011-01-17T00:00:00"/>
    <x v="2"/>
    <x v="1"/>
    <n v="924"/>
    <x v="28"/>
    <x v="7"/>
  </r>
  <r>
    <n v="7079164"/>
    <n v="10036681"/>
    <s v="CS SPARKLING I.NEGRA BRUT (P09)750 6U GB"/>
    <m/>
    <d v="2011-01-17T00:00:00"/>
    <x v="9"/>
    <x v="1"/>
    <n v="1000"/>
    <x v="28"/>
    <x v="7"/>
  </r>
  <r>
    <n v="1258504"/>
    <n v="10041195"/>
    <s v="CYT SUNR C.SAUV(P08) 750 12U VAR"/>
    <m/>
    <d v="2011-01-17T00:00:00"/>
    <x v="11"/>
    <x v="1"/>
    <n v="280"/>
    <x v="28"/>
    <x v="7"/>
  </r>
  <r>
    <n v="7079526"/>
    <n v="10046089"/>
    <s v="CS ORGANICO C.SAUV/CARM(P09)75012U2009JP"/>
    <m/>
    <d v="2011-01-17T00:00:00"/>
    <x v="9"/>
    <x v="1"/>
    <n v="2190"/>
    <x v="28"/>
    <x v="7"/>
  </r>
  <r>
    <n v="7080282"/>
    <n v="10052291"/>
    <s v="LR LA FONDA FAIRTRADE S.BLC 75012U2009CA"/>
    <m/>
    <d v="2011-01-17T00:00:00"/>
    <x v="5"/>
    <x v="1"/>
    <n v="112"/>
    <x v="28"/>
    <x v="7"/>
  </r>
  <r>
    <n v="7080415"/>
    <n v="10041575"/>
    <s v="CS CONO SUR GEW STLV(P07) 750 6U NORD"/>
    <m/>
    <d v="2011-01-17T00:00:00"/>
    <x v="5"/>
    <x v="1"/>
    <n v="589"/>
    <x v="28"/>
    <x v="7"/>
  </r>
  <r>
    <n v="7080416"/>
    <n v="10030444"/>
    <s v="CS CONO SUR GEW STLV(P07) 750 12U CA"/>
    <m/>
    <d v="2011-01-17T00:00:00"/>
    <x v="5"/>
    <x v="1"/>
    <n v="29"/>
    <x v="28"/>
    <x v="7"/>
  </r>
  <r>
    <n v="1259719"/>
    <n v="12006301"/>
    <s v="3108 GEWURZ VARIETAL 0750 ST 2010"/>
    <m/>
    <d v="2011-01-17T00:00:00"/>
    <x v="5"/>
    <x v="1"/>
    <n v="616.66666669999995"/>
    <x v="28"/>
    <x v="7"/>
  </r>
  <r>
    <n v="1258130"/>
    <n v="10044567"/>
    <s v="CYT FRONT S.BLC(P06) 750 6U AO"/>
    <m/>
    <d v="2011-01-17T00:00:00"/>
    <x v="5"/>
    <x v="1"/>
    <n v="42.000000010000001"/>
    <x v="28"/>
    <x v="7"/>
  </r>
  <r>
    <n v="1258177"/>
    <n v="10044483"/>
    <s v="CYT FRONT S.BLC(P06) 750 12U CN"/>
    <m/>
    <d v="2011-01-17T00:00:00"/>
    <x v="5"/>
    <x v="1"/>
    <n v="196"/>
    <x v="28"/>
    <x v="7"/>
  </r>
  <r>
    <n v="7079527"/>
    <n v="12005695"/>
    <s v="4130 C.SAUV/CARM ORGANICO 0750 CH 2009"/>
    <m/>
    <d v="2011-01-17T00:00:00"/>
    <x v="9"/>
    <x v="1"/>
    <n v="1069.7777779999999"/>
    <x v="28"/>
    <x v="7"/>
  </r>
  <r>
    <n v="7079773"/>
    <n v="10046437"/>
    <s v="CS ORGANICO C.SAU/CARM(P09)750 6U 2009NL"/>
    <m/>
    <d v="2011-01-17T00:00:00"/>
    <x v="9"/>
    <x v="1"/>
    <n v="142.44444440000001"/>
    <x v="28"/>
    <x v="7"/>
  </r>
  <r>
    <n v="7079893"/>
    <n v="10046093"/>
    <s v="CS ORGANICO C.SAUV/CARM(P09)7506U2009VEU"/>
    <m/>
    <d v="2011-01-17T00:00:00"/>
    <x v="9"/>
    <x v="1"/>
    <n v="222.4444445"/>
    <x v="28"/>
    <x v="7"/>
  </r>
  <r>
    <n v="7079730"/>
    <n v="10052053"/>
    <s v="MPO V.MPO VTAL CARM (P09) 750 6U FR"/>
    <m/>
    <d v="2011-01-17T00:00:00"/>
    <x v="6"/>
    <x v="1"/>
    <n v="210"/>
    <x v="28"/>
    <x v="7"/>
  </r>
  <r>
    <n v="1258615"/>
    <n v="10045220"/>
    <s v="CYT CASILL SHI ECO  750 6U ZA"/>
    <m/>
    <d v="2011-01-17T00:00:00"/>
    <x v="5"/>
    <x v="1"/>
    <n v="110"/>
    <x v="28"/>
    <x v="7"/>
  </r>
  <r>
    <n v="7079986"/>
    <n v="10050795"/>
    <s v="CS RESERVA CARM(P08)750 6U 2009 RU"/>
    <m/>
    <d v="2011-01-17T00:00:00"/>
    <x v="9"/>
    <x v="1"/>
    <n v="42.444444439999998"/>
    <x v="28"/>
    <x v="7"/>
  </r>
  <r>
    <n v="1258137"/>
    <n v="10045058"/>
    <s v="CYT CASILL MERL ECO 750 12U VES"/>
    <m/>
    <d v="2011-01-17T00:00:00"/>
    <x v="3"/>
    <x v="1"/>
    <n v="550"/>
    <x v="28"/>
    <x v="7"/>
  </r>
  <r>
    <n v="1256318"/>
    <n v="10040290"/>
    <s v="CYT CHAMP SUBERC BRUT(P08 45) 750 12U CL"/>
    <m/>
    <d v="2011-01-17T00:00:00"/>
    <x v="9"/>
    <x v="1"/>
    <n v="168"/>
    <x v="28"/>
    <x v="7"/>
  </r>
  <r>
    <n v="1256323"/>
    <n v="10040969"/>
    <s v="CYT SPARKLING BRUT 750 12U (P09) CO"/>
    <m/>
    <d v="2011-01-17T00:00:00"/>
    <x v="9"/>
    <x v="1"/>
    <n v="320"/>
    <x v="28"/>
    <x v="7"/>
  </r>
  <r>
    <n v="1256315"/>
    <n v="10037602"/>
    <s v="CYT SUNR SPARKLING BRUT 750 6U VIN"/>
    <m/>
    <d v="2011-01-17T00:00:00"/>
    <x v="9"/>
    <x v="1"/>
    <n v="29.999999989999999"/>
    <x v="28"/>
    <x v="7"/>
  </r>
  <r>
    <n v="1257431"/>
    <n v="12006248"/>
    <s v="1143 RIESL SPARK 0750 CH (0107) 2010"/>
    <m/>
    <d v="2011-01-17T00:00:00"/>
    <x v="9"/>
    <x v="1"/>
    <n v="648.66666669999995"/>
    <x v="28"/>
    <x v="7"/>
  </r>
  <r>
    <n v="7079721"/>
    <n v="10047108"/>
    <s v="MPO SPARKLING WINE BRUT 6U 750(NB) VEU"/>
    <m/>
    <d v="2011-01-17T00:00:00"/>
    <x v="9"/>
    <x v="1"/>
    <n v="1111"/>
    <x v="28"/>
    <x v="7"/>
  </r>
  <r>
    <n v="1258138"/>
    <n v="12006091"/>
    <s v="2100 C.SAUV MELCHOR 0750 CH 2007 1U VEU"/>
    <m/>
    <d v="2011-01-17T00:00:00"/>
    <x v="9"/>
    <x v="1"/>
    <n v="168"/>
    <x v="28"/>
    <x v="7"/>
  </r>
  <r>
    <n v="1256596"/>
    <n v="10050700"/>
    <s v="CYT MARQUES MERLOT 750 12U 2009 BO"/>
    <m/>
    <d v="2011-01-17T00:00:00"/>
    <x v="9"/>
    <x v="1"/>
    <n v="70"/>
    <x v="28"/>
    <x v="7"/>
  </r>
  <r>
    <n v="7079385"/>
    <n v="10050182"/>
    <s v="VE W.CREST MERL(P10) 1500 6U US"/>
    <m/>
    <d v="2011-01-17T00:00:00"/>
    <x v="9"/>
    <x v="1"/>
    <n v="153"/>
    <x v="28"/>
    <x v="7"/>
  </r>
  <r>
    <n v="1256705"/>
    <n v="10050712"/>
    <s v="CYT MARQUES MERLOT 750 12U 2009 VEU"/>
    <m/>
    <d v="2011-01-17T00:00:00"/>
    <x v="9"/>
    <x v="1"/>
    <n v="100"/>
    <x v="28"/>
    <x v="7"/>
  </r>
  <r>
    <n v="1257799"/>
    <n v="10043023"/>
    <s v="CYT MARQUES C.SAUV 750 12U 2008 PA"/>
    <m/>
    <d v="2011-01-17T00:00:00"/>
    <x v="9"/>
    <x v="1"/>
    <n v="41.999999989999999"/>
    <x v="28"/>
    <x v="7"/>
  </r>
  <r>
    <n v="7079992"/>
    <n v="10044084"/>
    <s v="LR LA FONDA FAIRTRADE S.BLC 7506U2009VEU"/>
    <m/>
    <d v="2011-01-17T00:00:00"/>
    <x v="5"/>
    <x v="1"/>
    <n v="2633"/>
    <x v="28"/>
    <x v="7"/>
  </r>
  <r>
    <n v="1258460"/>
    <n v="10048810"/>
    <s v="CYT TRIO RVA C.SAU(P10)(90P)75012U2008CL"/>
    <m/>
    <d v="2011-01-17T00:00:00"/>
    <x v="9"/>
    <x v="1"/>
    <n v="980"/>
    <x v="28"/>
    <x v="7"/>
  </r>
  <r>
    <n v="1258866"/>
    <n v="10045190"/>
    <s v="CYT CASILL SHI ECO 750 12U 2010 VEU"/>
    <m/>
    <d v="2011-01-17T00:00:00"/>
    <x v="5"/>
    <x v="1"/>
    <n v="484"/>
    <x v="28"/>
    <x v="7"/>
  </r>
  <r>
    <n v="7079525"/>
    <n v="10046087"/>
    <s v="CS ORGANICO C.SAUV/CARM(P09)75012U2009CA"/>
    <m/>
    <d v="2011-01-17T00:00:00"/>
    <x v="9"/>
    <x v="1"/>
    <n v="1105"/>
    <x v="28"/>
    <x v="7"/>
  </r>
  <r>
    <n v="7079888"/>
    <n v="10052144"/>
    <s v="CS VISION RIES(P08)STLV750 6U 2010 NORD"/>
    <m/>
    <d v="2011-01-17T00:00:00"/>
    <x v="9"/>
    <x v="1"/>
    <n v="825"/>
    <x v="28"/>
    <x v="7"/>
  </r>
  <r>
    <n v="7079887"/>
    <n v="10049310"/>
    <s v="CS VISION RIES(P08)STLV750 6U 2010GB"/>
    <m/>
    <d v="2011-01-17T00:00:00"/>
    <x v="9"/>
    <x v="1"/>
    <n v="154"/>
    <x v="28"/>
    <x v="7"/>
  </r>
  <r>
    <n v="1257649"/>
    <n v="10047326"/>
    <s v="CYT LATE HARVEST S.BLC37512U 2007(CHA)BE"/>
    <m/>
    <d v="2011-01-17T00:00:00"/>
    <x v="9"/>
    <x v="1"/>
    <n v="154"/>
    <x v="28"/>
    <x v="7"/>
  </r>
  <r>
    <n v="1257651"/>
    <n v="10048643"/>
    <s v="CYT TRIO RVA C.SA(P10)(90P/G)7506U2008BE"/>
    <m/>
    <d v="2011-01-17T00:00:00"/>
    <x v="9"/>
    <x v="1"/>
    <n v="98"/>
    <x v="28"/>
    <x v="7"/>
  </r>
  <r>
    <n v="1257626"/>
    <n v="10050711"/>
    <s v="CYT MARQUES MERLOT 750 12U 2009 CA"/>
    <m/>
    <d v="2011-01-17T00:00:00"/>
    <x v="9"/>
    <x v="1"/>
    <n v="56.000000010000001"/>
    <x v="28"/>
    <x v="7"/>
  </r>
  <r>
    <n v="1258187"/>
    <n v="10040102"/>
    <s v="CYT BIN3=TRIO RVA C.SAUV 750 12U 2008VIN"/>
    <m/>
    <d v="2011-01-17T00:00:00"/>
    <x v="9"/>
    <x v="1"/>
    <n v="70"/>
    <x v="28"/>
    <x v="7"/>
  </r>
  <r>
    <n v="1258066"/>
    <n v="10048672"/>
    <s v="CYT TRIO RVA C.SA(P10)(90P)75012U2008VEU"/>
    <m/>
    <d v="2011-01-17T00:00:00"/>
    <x v="9"/>
    <x v="1"/>
    <n v="450"/>
    <x v="28"/>
    <x v="7"/>
  </r>
  <r>
    <n v="1258694"/>
    <n v="10048672"/>
    <s v="CYT TRIO RVA C.SA(P10)(90P)75012U2008VEU"/>
    <m/>
    <d v="2011-01-17T00:00:00"/>
    <x v="9"/>
    <x v="1"/>
    <n v="711"/>
    <x v="28"/>
    <x v="7"/>
  </r>
  <r>
    <n v="1258186"/>
    <n v="10048677"/>
    <s v="CYT TRIO RVA C.SAU(P10)(90P)750 6U2008RU"/>
    <m/>
    <d v="2011-01-17T00:00:00"/>
    <x v="9"/>
    <x v="1"/>
    <n v="1224.444444"/>
    <x v="28"/>
    <x v="7"/>
  </r>
  <r>
    <n v="1258671"/>
    <n v="10050431"/>
    <s v="CYT TRIO RVA C.SAU(P10)(90P)750 6U2008ZA"/>
    <m/>
    <d v="2011-01-17T00:00:00"/>
    <x v="9"/>
    <x v="1"/>
    <n v="224"/>
    <x v="28"/>
    <x v="7"/>
  </r>
  <r>
    <n v="7079984"/>
    <n v="10049410"/>
    <s v="CS RESERVA CARM(P08) 750 6U 2009 NORD"/>
    <m/>
    <d v="2011-01-17T00:00:00"/>
    <x v="9"/>
    <x v="1"/>
    <n v="24.999999989999999"/>
    <x v="28"/>
    <x v="7"/>
  </r>
  <r>
    <n v="1258485"/>
    <n v="10037840"/>
    <s v="CYT CASILL C.SAUV 1500 6U RU"/>
    <m/>
    <d v="2011-01-17T00:00:00"/>
    <x v="9"/>
    <x v="1"/>
    <n v="38"/>
    <x v="28"/>
    <x v="7"/>
  </r>
  <r>
    <n v="7079915"/>
    <n v="10046086"/>
    <s v="CS ORGANICO C.SAU/CARM(P09)7506U2009NORD"/>
    <m/>
    <d v="2011-01-17T00:00:00"/>
    <x v="9"/>
    <x v="1"/>
    <n v="798"/>
    <x v="28"/>
    <x v="7"/>
  </r>
  <r>
    <n v="1257929"/>
    <n v="10048675"/>
    <s v="CYT TRIO RVAC.S(P10/90P)7506U2008(CHA)BE"/>
    <m/>
    <d v="2011-01-17T00:00:00"/>
    <x v="9"/>
    <x v="1"/>
    <n v="560"/>
    <x v="28"/>
    <x v="7"/>
  </r>
  <r>
    <n v="7078697"/>
    <n v="10050179"/>
    <s v="VE W.CREST CHARD(P10) 1500 6U US"/>
    <m/>
    <d v="2011-01-17T00:00:00"/>
    <x v="9"/>
    <x v="1"/>
    <n v="1760"/>
    <x v="28"/>
    <x v="7"/>
  </r>
  <r>
    <n v="7080209"/>
    <n v="10039978"/>
    <s v="CS CONO SUR VIOG(P07)STLV 750 6U VEU"/>
    <m/>
    <d v="2011-01-17T00:00:00"/>
    <x v="9"/>
    <x v="1"/>
    <n v="120"/>
    <x v="28"/>
    <x v="7"/>
  </r>
  <r>
    <n v="7080208"/>
    <n v="10043353"/>
    <s v="CS CONO SUR VIOG STLV (P07)750 6U 2009GB"/>
    <m/>
    <d v="2011-01-17T00:00:00"/>
    <x v="9"/>
    <x v="1"/>
    <n v="231"/>
    <x v="28"/>
    <x v="7"/>
  </r>
  <r>
    <n v="7080207"/>
    <n v="10044090"/>
    <s v="CS CONO SUR VIOG(P07) STLV 750 6U NL"/>
    <m/>
    <d v="2011-01-17T00:00:00"/>
    <x v="9"/>
    <x v="1"/>
    <n v="90.000000009999994"/>
    <x v="28"/>
    <x v="7"/>
  </r>
  <r>
    <n v="7080174"/>
    <n v="10048956"/>
    <s v="CS CONO SUR VIOG STLV(P07)GOLL750 12U US"/>
    <m/>
    <d v="2011-01-17T00:00:00"/>
    <x v="9"/>
    <x v="1"/>
    <n v="14"/>
    <x v="28"/>
    <x v="7"/>
  </r>
  <r>
    <n v="7079505"/>
    <n v="10039971"/>
    <s v="CS CONO SUR VIOG(P07)STLV 750 12U JP"/>
    <m/>
    <d v="2011-01-17T00:00:00"/>
    <x v="9"/>
    <x v="1"/>
    <n v="180"/>
    <x v="28"/>
    <x v="7"/>
  </r>
  <r>
    <n v="7080210"/>
    <n v="10041576"/>
    <s v="CS CONO SUR VIOG(P07)STLV 750 6U NORD"/>
    <m/>
    <d v="2011-01-17T00:00:00"/>
    <x v="9"/>
    <x v="1"/>
    <n v="110"/>
    <x v="28"/>
    <x v="7"/>
  </r>
  <r>
    <n v="7079167"/>
    <n v="10042613"/>
    <s v="MPO SPARKLING BRUT 750 12U LATAM"/>
    <m/>
    <d v="2011-01-17T00:00:00"/>
    <x v="9"/>
    <x v="1"/>
    <n v="500"/>
    <x v="28"/>
    <x v="7"/>
  </r>
  <r>
    <n v="7079722"/>
    <n v="10047108"/>
    <s v="MPO SPARKLING WINE BRUT 6U 750(NB) VEU"/>
    <m/>
    <d v="2011-01-17T00:00:00"/>
    <x v="9"/>
    <x v="1"/>
    <n v="1777.555556"/>
    <x v="28"/>
    <x v="7"/>
  </r>
  <r>
    <n v="1258127"/>
    <n v="10031058"/>
    <s v="CYT SUNR MERL(P08) 750 6U AO"/>
    <m/>
    <d v="2011-01-17T00:00:00"/>
    <x v="11"/>
    <x v="1"/>
    <n v="112"/>
    <x v="28"/>
    <x v="7"/>
  </r>
  <r>
    <n v="7079961"/>
    <n v="10050413"/>
    <s v="CS BIB I.NEGRA C.SA/ME(P09)3L4U2010 NORD"/>
    <m/>
    <d v="2011-01-17T00:00:00"/>
    <x v="7"/>
    <x v="1"/>
    <n v="448"/>
    <x v="28"/>
    <x v="7"/>
  </r>
  <r>
    <n v="7079819"/>
    <n v="10034729"/>
    <s v="MPO TERRA SUR CHARD STLV 750 6U VEU"/>
    <m/>
    <d v="2011-01-17T00:00:00"/>
    <x v="11"/>
    <x v="1"/>
    <n v="210"/>
    <x v="28"/>
    <x v="7"/>
  </r>
  <r>
    <n v="1258629"/>
    <n v="10044650"/>
    <s v="CYT FRONT CARM(P06) 750 12U ZA"/>
    <m/>
    <d v="2011-01-17T00:00:00"/>
    <x v="2"/>
    <x v="1"/>
    <n v="97.999999979999998"/>
    <x v="28"/>
    <x v="7"/>
  </r>
  <r>
    <n v="1256147"/>
    <n v="10051660"/>
    <s v="CYT SPARKLING DEMI SEC 750 12U (P09) VAR"/>
    <m/>
    <d v="2011-01-17T00:00:00"/>
    <x v="9"/>
    <x v="1"/>
    <n v="500"/>
    <x v="28"/>
    <x v="7"/>
  </r>
  <r>
    <n v="1258428"/>
    <n v="10051232"/>
    <s v="CYT MARQUES C.SAUV(90P)75012U2008(C/E)CA"/>
    <m/>
    <d v="2011-01-17T00:00:00"/>
    <x v="9"/>
    <x v="1"/>
    <n v="672"/>
    <x v="28"/>
    <x v="7"/>
  </r>
  <r>
    <n v="7077763"/>
    <n v="10047108"/>
    <s v="MPO SPARKLING WINE BRUT 6U 750(NB) VEU"/>
    <m/>
    <d v="2011-01-17T00:00:00"/>
    <x v="9"/>
    <x v="1"/>
    <n v="5300.4444439999997"/>
    <x v="28"/>
    <x v="7"/>
  </r>
  <r>
    <n v="1258429"/>
    <n v="12006072"/>
    <s v="2100 C.SAUV MELCHOR 0750 CH 2007 1U CA"/>
    <m/>
    <d v="2011-01-17T00:00:00"/>
    <x v="9"/>
    <x v="1"/>
    <n v="15"/>
    <x v="28"/>
    <x v="7"/>
  </r>
  <r>
    <n v="7079511"/>
    <n v="10035964"/>
    <s v="CS RESERVA VIOG STLV(P08)750 12U 2009 JP"/>
    <m/>
    <d v="2011-01-17T00:00:00"/>
    <x v="9"/>
    <x v="1"/>
    <n v="50"/>
    <x v="28"/>
    <x v="7"/>
  </r>
  <r>
    <n v="7079772"/>
    <n v="10042813"/>
    <s v="CS RESERVA CARM ROS(P08)STL75012U2010JP"/>
    <m/>
    <d v="2011-01-17T00:00:00"/>
    <x v="9"/>
    <x v="1"/>
    <n v="100"/>
    <x v="28"/>
    <x v="7"/>
  </r>
  <r>
    <n v="7079431"/>
    <n v="10047147"/>
    <s v="CS RESERVA C.SAUV(P08) 750 12U 2009 JP"/>
    <m/>
    <d v="2011-01-17T00:00:00"/>
    <x v="9"/>
    <x v="1"/>
    <n v="260"/>
    <x v="28"/>
    <x v="7"/>
  </r>
  <r>
    <n v="1256959"/>
    <n v="10049722"/>
    <s v="CYT CYT BIB RVA CAR/C.S(SLIM)3L4U 2010SE"/>
    <m/>
    <d v="2011-01-17T00:00:00"/>
    <x v="7"/>
    <x v="1"/>
    <n v="2492"/>
    <x v="28"/>
    <x v="7"/>
  </r>
  <r>
    <n v="1257108"/>
    <n v="10049723"/>
    <s v="CYT CYT BIB RVA CAR/C.S(SLIM)3L4U2010VEU"/>
    <m/>
    <d v="2011-01-17T00:00:00"/>
    <x v="7"/>
    <x v="1"/>
    <n v="224"/>
    <x v="28"/>
    <x v="7"/>
  </r>
  <r>
    <n v="1257238"/>
    <n v="10051563"/>
    <s v="CYT SUNR CHARD(P08)STLV 750 12U 2010 JP"/>
    <m/>
    <d v="2011-01-17T00:00:00"/>
    <x v="3"/>
    <x v="1"/>
    <n v="4622"/>
    <x v="28"/>
    <x v="7"/>
  </r>
  <r>
    <n v="1256723"/>
    <n v="10034323"/>
    <s v="CYT CASILL C.SAUV 1500 6U (C/ESP)CA"/>
    <m/>
    <d v="2011-01-17T00:00:00"/>
    <x v="9"/>
    <x v="1"/>
    <n v="160"/>
    <x v="28"/>
    <x v="7"/>
  </r>
  <r>
    <n v="1258624"/>
    <n v="10051106"/>
    <s v="CYT SUNR MERL(P08) 750 6U ZA"/>
    <m/>
    <d v="2011-01-17T00:00:00"/>
    <x v="11"/>
    <x v="1"/>
    <n v="42.000000010000001"/>
    <x v="28"/>
    <x v="7"/>
  </r>
  <r>
    <n v="1258160"/>
    <n v="10041305"/>
    <s v="CYT SUNR MERL(P08) 750 6U RU"/>
    <m/>
    <d v="2011-01-17T00:00:00"/>
    <x v="11"/>
    <x v="1"/>
    <n v="3211"/>
    <x v="28"/>
    <x v="7"/>
  </r>
  <r>
    <n v="1258528"/>
    <n v="10048652"/>
    <s v="CYT TRIO RVA C.SAU(P10)(90P)75012U2008CA"/>
    <m/>
    <d v="2011-01-17T00:00:00"/>
    <x v="9"/>
    <x v="1"/>
    <n v="210"/>
    <x v="28"/>
    <x v="7"/>
  </r>
  <r>
    <n v="7079959"/>
    <n v="10049391"/>
    <s v="CS BIB C.SUR TOC C.SAU(P08)3L4U2010NORD"/>
    <m/>
    <d v="2011-01-17T00:00:00"/>
    <x v="7"/>
    <x v="1"/>
    <n v="1568"/>
    <x v="28"/>
    <x v="7"/>
  </r>
  <r>
    <n v="1258432"/>
    <n v="10050811"/>
    <s v="CYT FRONT BIB C.SA(P06)(2346)3L4U2010VEU"/>
    <m/>
    <d v="2011-01-17T00:00:00"/>
    <x v="7"/>
    <x v="1"/>
    <n v="6534.6666670000004"/>
    <x v="28"/>
    <x v="7"/>
  </r>
  <r>
    <n v="1258673"/>
    <n v="10050434"/>
    <s v="CA CLASSICO BIB C.SAUV 2L 6U 2010 NO"/>
    <m/>
    <d v="2011-01-17T00:00:00"/>
    <x v="7"/>
    <x v="1"/>
    <n v="800"/>
    <x v="28"/>
    <x v="7"/>
  </r>
  <r>
    <n v="7078670"/>
    <n v="10040994"/>
    <s v="VE BIB ANDES PEAK CHARD(SLIM)3L 4U US"/>
    <m/>
    <d v="2011-01-17T00:00:00"/>
    <x v="7"/>
    <x v="1"/>
    <n v="2706.666667"/>
    <x v="28"/>
    <x v="7"/>
  </r>
  <r>
    <n v="7079898"/>
    <n v="10026053"/>
    <s v="MPO V.MPO VOLANDAS S.BLC STLV 750 12U GB"/>
    <m/>
    <d v="2011-01-17T00:00:00"/>
    <x v="11"/>
    <x v="1"/>
    <n v="1001"/>
    <x v="28"/>
    <x v="7"/>
  </r>
  <r>
    <n v="1258466"/>
    <n v="10049006"/>
    <s v="CYT CYT C.SAUV(P09) STLV 750 6U 2010 GB"/>
    <m/>
    <d v="2011-01-17T00:00:00"/>
    <x v="11"/>
    <x v="1"/>
    <n v="350"/>
    <x v="28"/>
    <x v="7"/>
  </r>
  <r>
    <n v="1258179"/>
    <n v="10049507"/>
    <s v="CYT SENDERO C.SAUV(P07) STL 750 12U CN"/>
    <m/>
    <d v="2011-01-17T00:00:00"/>
    <x v="11"/>
    <x v="1"/>
    <n v="686"/>
    <x v="28"/>
    <x v="7"/>
  </r>
  <r>
    <n v="1258534"/>
    <n v="10041321"/>
    <s v="CYT SUNR MERL(P08) 750 12U VAR"/>
    <m/>
    <d v="2011-01-17T00:00:00"/>
    <x v="11"/>
    <x v="1"/>
    <n v="216"/>
    <x v="28"/>
    <x v="7"/>
  </r>
  <r>
    <n v="1259047"/>
    <n v="10050295"/>
    <s v="CYT SUNR MERL STLV(P08)750 6U 2010 DE/BE"/>
    <m/>
    <d v="2011-01-17T00:00:00"/>
    <x v="11"/>
    <x v="1"/>
    <n v="50"/>
    <x v="28"/>
    <x v="7"/>
  </r>
  <r>
    <n v="1256149"/>
    <n v="10040287"/>
    <s v="CYT CHAMP SUBERC DEMI(P08 45) 750 12U CL"/>
    <m/>
    <d v="2011-01-17T00:00:00"/>
    <x v="9"/>
    <x v="1"/>
    <n v="222"/>
    <x v="28"/>
    <x v="7"/>
  </r>
  <r>
    <n v="7079010"/>
    <n v="10042026"/>
    <s v="CS BIB CONO SUR GEW(P08) 3L 4U 2010 VEU"/>
    <m/>
    <d v="2011-01-17T00:00:00"/>
    <x v="7"/>
    <x v="1"/>
    <n v="224"/>
    <x v="28"/>
    <x v="7"/>
  </r>
  <r>
    <n v="1258249"/>
    <n v="10043991"/>
    <s v="CYT LADERA VERDE MERL(ST)750 12U 2010GB"/>
    <m/>
    <d v="2011-01-17T00:00:00"/>
    <x v="8"/>
    <x v="1"/>
    <n v="690"/>
    <x v="28"/>
    <x v="7"/>
  </r>
  <r>
    <n v="1257107"/>
    <n v="10047525"/>
    <s v="CYT SUNR BIB CHARD(P08) 3L 4U 2010 IS"/>
    <m/>
    <d v="2011-01-17T00:00:00"/>
    <x v="7"/>
    <x v="1"/>
    <n v="112"/>
    <x v="28"/>
    <x v="7"/>
  </r>
  <r>
    <n v="1258532"/>
    <n v="10047083"/>
    <s v="CYT CAMPO LARGO C.SAUV 750 6U CN"/>
    <m/>
    <d v="2011-01-17T00:00:00"/>
    <x v="11"/>
    <x v="1"/>
    <n v="64"/>
    <x v="28"/>
    <x v="7"/>
  </r>
  <r>
    <n v="7080107"/>
    <n v="10045419"/>
    <s v="MPO V.MPO VTAL CAB.SAUV(P09)750 12U VEU"/>
    <m/>
    <d v="2011-01-17T00:00:00"/>
    <x v="11"/>
    <x v="1"/>
    <n v="392"/>
    <x v="28"/>
    <x v="7"/>
  </r>
  <r>
    <n v="7079800"/>
    <n v="10050402"/>
    <s v="MPO BLEND C.SAUV(P09)750 12U PR"/>
    <m/>
    <d v="2011-01-17T00:00:00"/>
    <x v="11"/>
    <x v="1"/>
    <n v="98"/>
    <x v="28"/>
    <x v="7"/>
  </r>
  <r>
    <n v="1258917"/>
    <n v="10045681"/>
    <s v="CYT CYT RVDO C.SAUV 750 12U LATAM"/>
    <m/>
    <d v="2011-01-17T00:00:00"/>
    <x v="11"/>
    <x v="1"/>
    <n v="140"/>
    <x v="28"/>
    <x v="7"/>
  </r>
  <r>
    <n v="7080109"/>
    <n v="10049871"/>
    <s v="MPO BLEND C.SAUV/MERL(P09)750 12U VEU"/>
    <m/>
    <d v="2011-01-17T00:00:00"/>
    <x v="11"/>
    <x v="1"/>
    <n v="97.999999990000006"/>
    <x v="28"/>
    <x v="7"/>
  </r>
  <r>
    <n v="7080221"/>
    <n v="10049881"/>
    <s v="MPO BLEND C.SAUV/MERL(P09)750 12U VAS"/>
    <m/>
    <d v="2011-01-17T00:00:00"/>
    <x v="11"/>
    <x v="1"/>
    <n v="1298"/>
    <x v="28"/>
    <x v="7"/>
  </r>
  <r>
    <n v="7080012"/>
    <n v="10045612"/>
    <s v="CS I.NEGRA DUAL CAB/MERL(P09) 750 6U TW"/>
    <m/>
    <d v="2011-01-17T00:00:00"/>
    <x v="11"/>
    <x v="1"/>
    <n v="700"/>
    <x v="28"/>
    <x v="7"/>
  </r>
  <r>
    <n v="7080279"/>
    <n v="10049378"/>
    <s v="CS I.NEGRA C.SA/MER(D)(P09)750 6U 2010RU"/>
    <m/>
    <d v="2011-01-17T00:00:00"/>
    <x v="11"/>
    <x v="1"/>
    <n v="2183"/>
    <x v="28"/>
    <x v="7"/>
  </r>
  <r>
    <n v="1258157"/>
    <n v="10041250"/>
    <s v="CYT SUNR CHARD(P08) 750 6U RU"/>
    <m/>
    <d v="2011-01-17T00:00:00"/>
    <x v="11"/>
    <x v="1"/>
    <n v="2750"/>
    <x v="28"/>
    <x v="7"/>
  </r>
  <r>
    <n v="1257668"/>
    <n v="10041137"/>
    <s v="CYT SUNR S.BLC(P08) 750 6U RU"/>
    <m/>
    <d v="2011-01-17T00:00:00"/>
    <x v="11"/>
    <x v="1"/>
    <n v="1518"/>
    <x v="28"/>
    <x v="7"/>
  </r>
  <r>
    <n v="1257942"/>
    <n v="10050292"/>
    <s v="CYT SUNR MERL(P08) 750 6U 2010 VEU"/>
    <m/>
    <d v="2011-01-17T00:00:00"/>
    <x v="11"/>
    <x v="1"/>
    <n v="55.999999989999999"/>
    <x v="28"/>
    <x v="7"/>
  </r>
  <r>
    <n v="1259259"/>
    <n v="10046734"/>
    <s v="CYT XPLORADORCARM(P08)STLV75012U(C/ES)CA"/>
    <m/>
    <d v="2011-01-17T00:00:00"/>
    <x v="12"/>
    <x v="1"/>
    <n v="58.999999989999999"/>
    <x v="28"/>
    <x v="7"/>
  </r>
  <r>
    <n v="7080051"/>
    <n v="10045942"/>
    <s v="CS REY L.ANDESRVAMER(NV)(P08)STL7506UVEU"/>
    <m/>
    <d v="2011-01-17T00:00:00"/>
    <x v="8"/>
    <x v="1"/>
    <n v="200"/>
    <x v="28"/>
    <x v="7"/>
  </r>
  <r>
    <n v="7079950"/>
    <n v="10030387"/>
    <s v="CS REY L.ANDES RVA CHAR(P08)STLV7506UVEU"/>
    <m/>
    <d v="2011-01-17T00:00:00"/>
    <x v="5"/>
    <x v="1"/>
    <n v="132"/>
    <x v="28"/>
    <x v="7"/>
  </r>
  <r>
    <n v="1258892"/>
    <n v="10031037"/>
    <s v="CYT SUNR C.SAUV(P08) 750 12U LATAM"/>
    <m/>
    <d v="2011-01-17T00:00:00"/>
    <x v="11"/>
    <x v="1"/>
    <n v="112"/>
    <x v="28"/>
    <x v="7"/>
  </r>
  <r>
    <n v="1258994"/>
    <n v="10041194"/>
    <s v="CYT SUNR C.SAUV(P08) 750 12U VAS"/>
    <m/>
    <d v="2011-01-17T00:00:00"/>
    <x v="11"/>
    <x v="1"/>
    <n v="89.999999990000006"/>
    <x v="28"/>
    <x v="7"/>
  </r>
  <r>
    <n v="7079875"/>
    <n v="10048001"/>
    <s v="CS I.NEGRA RVA MERL(P09)STLV 7506U2010GB"/>
    <m/>
    <d v="2011-01-17T00:00:00"/>
    <x v="11"/>
    <x v="1"/>
    <n v="22659.555560000001"/>
    <x v="28"/>
    <x v="7"/>
  </r>
  <r>
    <n v="1257744"/>
    <n v="10028456"/>
    <s v="CYT FRONT S.BLC(P06) 1500 6U VAR"/>
    <m/>
    <d v="2011-01-17T00:00:00"/>
    <x v="12"/>
    <x v="1"/>
    <n v="144"/>
    <x v="28"/>
    <x v="7"/>
  </r>
  <r>
    <n v="1258174"/>
    <n v="10047084"/>
    <s v="CYT CAMPO LARGO S.BLC 750 6U CN"/>
    <m/>
    <d v="2011-01-17T00:00:00"/>
    <x v="12"/>
    <x v="1"/>
    <n v="196"/>
    <x v="28"/>
    <x v="7"/>
  </r>
  <r>
    <n v="1257900"/>
    <n v="10045701"/>
    <s v="CYT CYT RVDO MOSC/SEM 750 12U VES"/>
    <m/>
    <d v="2011-01-17T00:00:00"/>
    <x v="12"/>
    <x v="1"/>
    <n v="306"/>
    <x v="28"/>
    <x v="7"/>
  </r>
  <r>
    <n v="7080016"/>
    <n v="10050062"/>
    <s v="MPO MPO VOLANDAS MERL ST 750 12U 2010 GB"/>
    <m/>
    <d v="2011-01-17T00:00:00"/>
    <x v="12"/>
    <x v="1"/>
    <n v="535"/>
    <x v="28"/>
    <x v="7"/>
  </r>
  <r>
    <n v="1257466"/>
    <n v="10051132"/>
    <s v="CYT SUNR CARM STLV(P08) 750 6U 2010 DK"/>
    <m/>
    <d v="2011-01-17T00:00:00"/>
    <x v="12"/>
    <x v="1"/>
    <n v="63.555555550000001"/>
    <x v="28"/>
    <x v="7"/>
  </r>
  <r>
    <n v="1255172"/>
    <n v="10049263"/>
    <s v="CYT SUNR CARM STLV(P08)7506U2010(M&amp;S)DE"/>
    <m/>
    <d v="2011-01-17T00:00:00"/>
    <x v="12"/>
    <x v="1"/>
    <n v="22.000000010000001"/>
    <x v="28"/>
    <x v="7"/>
  </r>
  <r>
    <n v="1258499"/>
    <n v="10026834"/>
    <s v="CYT SENDERO S.BLC(P07) 750 12U VEU"/>
    <m/>
    <d v="2011-01-17T00:00:00"/>
    <x v="8"/>
    <x v="1"/>
    <n v="252"/>
    <x v="28"/>
    <x v="7"/>
  </r>
  <r>
    <n v="1258498"/>
    <n v="10045694"/>
    <s v="CYT CYT RVDO S.BLC(P07) 750 12U VAR"/>
    <m/>
    <d v="2011-01-17T00:00:00"/>
    <x v="12"/>
    <x v="1"/>
    <n v="210"/>
    <x v="28"/>
    <x v="7"/>
  </r>
  <r>
    <n v="1258653"/>
    <n v="10035682"/>
    <s v="CYT MOUNTAIN RANGE MERLOT 187 24U VEU"/>
    <m/>
    <d v="2011-01-17T00:00:00"/>
    <x v="8"/>
    <x v="1"/>
    <n v="239.33333329999999"/>
    <x v="28"/>
    <x v="7"/>
  </r>
  <r>
    <n v="1257816"/>
    <n v="10048297"/>
    <s v="CYT CYT S.BLC STLV 750 12U VEU"/>
    <m/>
    <d v="2011-01-17T00:00:00"/>
    <x v="12"/>
    <x v="1"/>
    <n v="400"/>
    <x v="28"/>
    <x v="7"/>
  </r>
  <r>
    <n v="1257815"/>
    <n v="10048286"/>
    <s v="CYT CYT C.SAUV STLV 750 12U VEU"/>
    <m/>
    <d v="2011-01-17T00:00:00"/>
    <x v="12"/>
    <x v="1"/>
    <n v="400"/>
    <x v="28"/>
    <x v="7"/>
  </r>
  <r>
    <n v="7080114"/>
    <n v="10024279"/>
    <s v="CS TOCORNAL(PAL) C.SAUV 750 12U VE"/>
    <m/>
    <d v="2011-01-17T00:00:00"/>
    <x v="12"/>
    <x v="1"/>
    <n v="3724"/>
    <x v="28"/>
    <x v="7"/>
  </r>
  <r>
    <n v="1258163"/>
    <n v="10047083"/>
    <s v="CYT CAMPO LARGO C.SAUV 750 6U CN"/>
    <m/>
    <d v="2011-01-17T00:00:00"/>
    <x v="12"/>
    <x v="1"/>
    <n v="1210"/>
    <x v="28"/>
    <x v="7"/>
  </r>
  <r>
    <n v="1258838"/>
    <n v="10050129"/>
    <s v="CYT FRONT C.SAUV(P06) 1500 6U VAR"/>
    <m/>
    <d v="2011-01-17T00:00:00"/>
    <x v="12"/>
    <x v="1"/>
    <n v="480.00000010000002"/>
    <x v="28"/>
    <x v="7"/>
  </r>
  <r>
    <n v="7080158"/>
    <n v="10028493"/>
    <s v="MPO CAB.SAUV 1500 6U LATAM"/>
    <m/>
    <d v="2011-01-17T00:00:00"/>
    <x v="12"/>
    <x v="1"/>
    <n v="47.999999989999999"/>
    <x v="28"/>
    <x v="7"/>
  </r>
  <r>
    <n v="1258140"/>
    <n v="10045687"/>
    <s v="CYT CYT RVDO C.SAUV (P07)750 12U MX"/>
    <m/>
    <d v="2011-01-17T00:00:00"/>
    <x v="12"/>
    <x v="1"/>
    <n v="8274"/>
    <x v="28"/>
    <x v="7"/>
  </r>
  <r>
    <n v="1258227"/>
    <n v="10047813"/>
    <s v="CP EXPORTACION SEL(P08) S.BLC 1500 6U CL"/>
    <m/>
    <d v="2011-01-17T00:00:00"/>
    <x v="12"/>
    <x v="1"/>
    <n v="2750"/>
    <x v="28"/>
    <x v="7"/>
  </r>
  <r>
    <n v="7079818"/>
    <n v="10032103"/>
    <s v="MPO TERRA SUR RVA S.BLC STLV 750 6U VEU"/>
    <m/>
    <d v="2011-01-17T00:00:00"/>
    <x v="12"/>
    <x v="1"/>
    <n v="70.000000009999994"/>
    <x v="28"/>
    <x v="7"/>
  </r>
  <r>
    <n v="7079746"/>
    <n v="10050404"/>
    <s v="MPO BLEND S.BLC(P09)750 12U PR"/>
    <m/>
    <d v="2011-01-17T00:00:00"/>
    <x v="12"/>
    <x v="1"/>
    <n v="42"/>
    <x v="28"/>
    <x v="7"/>
  </r>
  <r>
    <n v="7078700"/>
    <n v="10050182"/>
    <s v="VE W.CREST MERL(P10) 1500 6U US"/>
    <m/>
    <d v="2011-01-17T00:00:00"/>
    <x v="9"/>
    <x v="1"/>
    <n v="1760"/>
    <x v="28"/>
    <x v="7"/>
  </r>
  <r>
    <n v="1257068"/>
    <n v="10051377"/>
    <s v="CYT SENDERO CARM(P07)STECO 750 6U(M&amp;S)DE"/>
    <m/>
    <d v="2011-01-17T00:00:00"/>
    <x v="12"/>
    <x v="1"/>
    <n v="14"/>
    <x v="28"/>
    <x v="7"/>
  </r>
  <r>
    <n v="1257919"/>
    <n v="10049022"/>
    <s v="CYT SUNR CHARD 250 12U 2010 GB"/>
    <m/>
    <d v="2011-01-17T00:00:00"/>
    <x v="8"/>
    <x v="1"/>
    <n v="624"/>
    <x v="28"/>
    <x v="7"/>
  </r>
  <r>
    <n v="7079912"/>
    <n v="10019560"/>
    <s v="MPO V.MPO RVA CAB.SAUV(P05) 750 12U VEU"/>
    <m/>
    <d v="2011-01-17T00:00:00"/>
    <x v="9"/>
    <x v="1"/>
    <n v="252"/>
    <x v="28"/>
    <x v="7"/>
  </r>
  <r>
    <n v="7080156"/>
    <n v="10049809"/>
    <s v="MPO BLEND S.BLC(P09)750 12U LATAM"/>
    <m/>
    <d v="2011-01-17T00:00:00"/>
    <x v="12"/>
    <x v="1"/>
    <n v="504"/>
    <x v="28"/>
    <x v="7"/>
  </r>
  <r>
    <n v="7080013"/>
    <n v="10024278"/>
    <s v="CS TOCORNAL(PAL) S.BLC 750 12U VE"/>
    <m/>
    <d v="2011-01-17T00:00:00"/>
    <x v="12"/>
    <x v="1"/>
    <n v="1946"/>
    <x v="28"/>
    <x v="7"/>
  </r>
  <r>
    <n v="7080049"/>
    <n v="10045794"/>
    <s v="CS I.NEGRA S.BL/SEM (D)(P09)ST750 6U VEU"/>
    <m/>
    <d v="2011-01-17T00:00:00"/>
    <x v="12"/>
    <x v="1"/>
    <n v="49.999999989999999"/>
    <x v="28"/>
    <x v="7"/>
  </r>
  <r>
    <n v="7080088"/>
    <n v="10047701"/>
    <s v="CS I NEGRA RVA S.BL(P09)STL7506UTE2010GB"/>
    <m/>
    <d v="2011-01-17T00:00:00"/>
    <x v="12"/>
    <x v="1"/>
    <n v="1454"/>
    <x v="28"/>
    <x v="7"/>
  </r>
  <r>
    <n v="1257629"/>
    <n v="10032829"/>
    <s v="CYT CYT (RVDO) MERLOT 750(P07 NV) 12U MX"/>
    <m/>
    <d v="2011-01-17T00:00:00"/>
    <x v="12"/>
    <x v="1"/>
    <n v="4020"/>
    <x v="28"/>
    <x v="7"/>
  </r>
  <r>
    <n v="7080196"/>
    <n v="10048856"/>
    <s v="CS I NEGRA RVA S.BLC(P09)ST7506UBG2010GB"/>
    <m/>
    <d v="2011-01-17T00:00:00"/>
    <x v="12"/>
    <x v="1"/>
    <n v="16881"/>
    <x v="28"/>
    <x v="7"/>
  </r>
  <r>
    <n v="1257695"/>
    <n v="10048154"/>
    <s v="CYT SUNR CAB/ROSE (P08) 750 6U RU"/>
    <m/>
    <d v="2011-01-17T00:00:00"/>
    <x v="12"/>
    <x v="1"/>
    <n v="846.44444439999995"/>
    <x v="28"/>
    <x v="7"/>
  </r>
  <r>
    <n v="1257958"/>
    <n v="10033279"/>
    <s v="CYT SUNRISE C.SAUV(P08) 187 24U CO"/>
    <m/>
    <d v="2011-01-17T00:00:00"/>
    <x v="8"/>
    <x v="1"/>
    <n v="157.11111109999999"/>
    <x v="28"/>
    <x v="7"/>
  </r>
  <r>
    <n v="1257986"/>
    <n v="10048967"/>
    <s v="CYT CYT(=SUNR) C.SAUV 187 24U 2010 VEU"/>
    <m/>
    <d v="2011-01-17T00:00:00"/>
    <x v="8"/>
    <x v="1"/>
    <n v="299.22222219999998"/>
    <x v="28"/>
    <x v="7"/>
  </r>
  <r>
    <n v="1258990"/>
    <n v="10052142"/>
    <s v="CYT XPLORADOR S.BLC (P08)STL 750 12U CA"/>
    <m/>
    <d v="2011-01-17T00:00:00"/>
    <x v="8"/>
    <x v="1"/>
    <n v="210"/>
    <x v="28"/>
    <x v="7"/>
  </r>
  <r>
    <n v="7079152"/>
    <n v="10039750"/>
    <s v="CYT SE C.SAUV (CJA)700 12U CL"/>
    <m/>
    <d v="2011-01-17T00:00:00"/>
    <x v="12"/>
    <x v="1"/>
    <n v="2749.5555559999998"/>
    <x v="28"/>
    <x v="7"/>
  </r>
  <r>
    <n v="1259012"/>
    <n v="10050629"/>
    <s v="CYT SUNR C.SAUV(P08)STLV 750 12U 2010VEU"/>
    <m/>
    <d v="2011-01-17T00:00:00"/>
    <x v="11"/>
    <x v="1"/>
    <n v="44.999999989999999"/>
    <x v="28"/>
    <x v="7"/>
  </r>
  <r>
    <n v="1257798"/>
    <n v="10041235"/>
    <s v="CYT SUNR CARM(P08) 750 12U VAR"/>
    <m/>
    <d v="2011-01-17T00:00:00"/>
    <x v="12"/>
    <x v="1"/>
    <n v="42"/>
    <x v="28"/>
    <x v="7"/>
  </r>
  <r>
    <n v="1257937"/>
    <n v="10038260"/>
    <s v="CYT FRONT (CYT)S.BLC(P06) 1500 6U PE"/>
    <m/>
    <d v="2011-01-17T00:00:00"/>
    <x v="12"/>
    <x v="1"/>
    <n v="95.999999990000006"/>
    <x v="28"/>
    <x v="7"/>
  </r>
  <r>
    <n v="1258753"/>
    <n v="10029428"/>
    <s v="CYT MOUNTAIN RANGE C.SAUV(STLV) 750 6UGB"/>
    <m/>
    <d v="2011-01-17T00:00:00"/>
    <x v="8"/>
    <x v="1"/>
    <n v="280"/>
    <x v="28"/>
    <x v="7"/>
  </r>
  <r>
    <n v="1259258"/>
    <n v="10051351"/>
    <s v="CYT SENDERO C.SAUV(P07)ST ECO 750 6U BE"/>
    <m/>
    <d v="2011-01-17T00:00:00"/>
    <x v="8"/>
    <x v="1"/>
    <n v="60.444444439999998"/>
    <x v="28"/>
    <x v="7"/>
  </r>
  <r>
    <n v="1257812"/>
    <n v="10032488"/>
    <s v="CYT SENDERO MERL(P07 STLV) 750 12U VEU"/>
    <m/>
    <d v="2011-01-17T00:00:00"/>
    <x v="8"/>
    <x v="1"/>
    <n v="70"/>
    <x v="28"/>
    <x v="7"/>
  </r>
  <r>
    <n v="1258816"/>
    <n v="10029436"/>
    <s v="CYT MOUNTAIN RANGE MERLOT(STLV) 750 6UGB"/>
    <m/>
    <d v="2011-01-17T00:00:00"/>
    <x v="8"/>
    <x v="1"/>
    <n v="140"/>
    <x v="28"/>
    <x v="7"/>
  </r>
  <r>
    <n v="1257969"/>
    <n v="10043818"/>
    <s v="CYT SELECCION CAB/MERL(ND) 750 6U MX"/>
    <m/>
    <d v="2011-01-17T00:00:00"/>
    <x v="8"/>
    <x v="1"/>
    <n v="543"/>
    <x v="28"/>
    <x v="7"/>
  </r>
  <r>
    <n v="1257943"/>
    <n v="10046954"/>
    <s v="CYT TRAVESSIA C.SAUV/MERL(P08)750 12U MX"/>
    <m/>
    <d v="2011-01-17T00:00:00"/>
    <x v="8"/>
    <x v="1"/>
    <n v="41.999999989999999"/>
    <x v="28"/>
    <x v="7"/>
  </r>
  <r>
    <n v="7080323"/>
    <n v="10045931"/>
    <s v="CS REY L.ANDES RVA C.SAUV(P08)750 6U VEU"/>
    <m/>
    <d v="2011-01-17T00:00:00"/>
    <x v="8"/>
    <x v="1"/>
    <n v="196"/>
    <x v="28"/>
    <x v="7"/>
  </r>
  <r>
    <n v="7080324"/>
    <n v="10050174"/>
    <s v="MPO V.MPO VTAL C.SAUV(P09)STLV750 12UVEU"/>
    <m/>
    <d v="2011-01-17T00:00:00"/>
    <x v="8"/>
    <x v="1"/>
    <n v="4072"/>
    <x v="28"/>
    <x v="7"/>
  </r>
  <r>
    <n v="1258142"/>
    <n v="10045693"/>
    <s v="CYT CYT RVDO S.BLC(P07 NV) 750 12U MX"/>
    <m/>
    <d v="2011-01-17T00:00:00"/>
    <x v="8"/>
    <x v="1"/>
    <n v="1149"/>
    <x v="28"/>
    <x v="7"/>
  </r>
  <r>
    <n v="1257967"/>
    <n v="10032829"/>
    <s v="CYT CYT (RVDO) MERLOT 750(P07 NV) 12U MX"/>
    <m/>
    <d v="2011-01-17T00:00:00"/>
    <x v="8"/>
    <x v="1"/>
    <n v="959"/>
    <x v="28"/>
    <x v="7"/>
  </r>
  <r>
    <n v="1258646"/>
    <n v="10032490"/>
    <s v="CYT SENDERO S.BLC(P07 STLV) 750 12U VEU"/>
    <m/>
    <d v="2011-01-17T00:00:00"/>
    <x v="8"/>
    <x v="1"/>
    <n v="224"/>
    <x v="28"/>
    <x v="7"/>
  </r>
  <r>
    <n v="1257752"/>
    <n v="10045693"/>
    <s v="CYT CYT RVDO S.BLC(P07 NV) 750 12U MX"/>
    <m/>
    <d v="2011-01-17T00:00:00"/>
    <x v="6"/>
    <x v="1"/>
    <n v="2379"/>
    <x v="28"/>
    <x v="7"/>
  </r>
  <r>
    <n v="7079572"/>
    <n v="10048379"/>
    <s v="CS C.SUR TOC S.BLC(P08)STL1500 6U CA"/>
    <m/>
    <d v="2011-01-17T00:00:00"/>
    <x v="12"/>
    <x v="1"/>
    <n v="320"/>
    <x v="28"/>
    <x v="7"/>
  </r>
  <r>
    <n v="1258159"/>
    <n v="10041203"/>
    <s v="CYT SUNR C.SAUV(P08) 750 6U RU"/>
    <m/>
    <d v="2011-01-17T00:00:00"/>
    <x v="11"/>
    <x v="1"/>
    <n v="3530"/>
    <x v="28"/>
    <x v="7"/>
  </r>
  <r>
    <n v="7080106"/>
    <n v="10045409"/>
    <s v="MPO V.MPO VTAL S.BLC (P09) 750 12U VEU"/>
    <m/>
    <d v="2011-01-17T00:00:00"/>
    <x v="6"/>
    <x v="1"/>
    <n v="98"/>
    <x v="28"/>
    <x v="7"/>
  </r>
  <r>
    <n v="7079729"/>
    <n v="10052052"/>
    <s v="MPO V.MPO VTAL S.BLC(P09) 750 6U FR"/>
    <m/>
    <d v="2011-01-17T00:00:00"/>
    <x v="6"/>
    <x v="1"/>
    <n v="70"/>
    <x v="28"/>
    <x v="7"/>
  </r>
  <r>
    <n v="1258172"/>
    <n v="10049512"/>
    <s v="CYT SENDERO S.BLC(P07)STLV 750 12U CN"/>
    <m/>
    <d v="2011-01-17T00:00:00"/>
    <x v="6"/>
    <x v="1"/>
    <n v="196"/>
    <x v="28"/>
    <x v="7"/>
  </r>
  <r>
    <n v="7080564"/>
    <n v="10047836"/>
    <s v="CS ROKO C.SAUV ROSE STLV 750 6U VEU"/>
    <m/>
    <d v="2011-01-17T00:00:00"/>
    <x v="6"/>
    <x v="1"/>
    <n v="2402"/>
    <x v="28"/>
    <x v="7"/>
  </r>
  <r>
    <n v="7080471"/>
    <n v="10047836"/>
    <s v="CS ROKO C.SAUV ROSE STLV 750 6U VEU"/>
    <m/>
    <d v="2011-01-17T00:00:00"/>
    <x v="6"/>
    <x v="1"/>
    <n v="644.44444439999995"/>
    <x v="28"/>
    <x v="7"/>
  </r>
  <r>
    <n v="7080127"/>
    <n v="10044882"/>
    <s v="CS CONO SUR S.BLC STLV(P07)750 12U VAS"/>
    <m/>
    <d v="2011-01-17T00:00:00"/>
    <x v="6"/>
    <x v="1"/>
    <n v="25"/>
    <x v="28"/>
    <x v="7"/>
  </r>
  <r>
    <n v="7079998"/>
    <n v="10044902"/>
    <s v="CS CONO SUR S.BLC STLV(P07)750 12U JP"/>
    <m/>
    <d v="2011-01-17T00:00:00"/>
    <x v="6"/>
    <x v="1"/>
    <n v="1240"/>
    <x v="28"/>
    <x v="7"/>
  </r>
  <r>
    <n v="7079188"/>
    <n v="10044896"/>
    <s v="CS CONO SUR S.BLC STLV(P07)750 12U US"/>
    <m/>
    <d v="2011-01-17T00:00:00"/>
    <x v="6"/>
    <x v="1"/>
    <n v="1485"/>
    <x v="28"/>
    <x v="7"/>
  </r>
  <r>
    <n v="7079756"/>
    <n v="10038224"/>
    <s v="MPO SONATA CARM 750 12U BR(WMP05 2)"/>
    <m/>
    <d v="2011-01-17T00:00:00"/>
    <x v="6"/>
    <x v="1"/>
    <n v="727"/>
    <x v="28"/>
    <x v="7"/>
  </r>
  <r>
    <n v="1258786"/>
    <n v="10049539"/>
    <s v="CYT FRONT C.SAUV(P06) 250 36U 2010 VEU"/>
    <m/>
    <d v="2011-01-17T00:00:00"/>
    <x v="10"/>
    <x v="1"/>
    <n v="144"/>
    <x v="28"/>
    <x v="7"/>
  </r>
  <r>
    <n v="7079878"/>
    <n v="10051393"/>
    <s v="CS CONO SUR P.NOIR STL(P07)750 6U 2010GB"/>
    <m/>
    <d v="2011-01-17T00:00:00"/>
    <x v="6"/>
    <x v="1"/>
    <n v="208"/>
    <x v="28"/>
    <x v="7"/>
  </r>
  <r>
    <n v="7079932"/>
    <n v="10048971"/>
    <s v="CS I.NEGRA RVA CSA(P09)ST7506U(TE)2010GB"/>
    <m/>
    <d v="2011-01-17T00:00:00"/>
    <x v="0"/>
    <x v="1"/>
    <n v="11044.444439999999"/>
    <x v="28"/>
    <x v="7"/>
  </r>
  <r>
    <n v="7080001"/>
    <n v="10047466"/>
    <s v="CS CONO SUR P.NOIR STLV(P07)750 12U CA"/>
    <m/>
    <d v="2011-01-17T00:00:00"/>
    <x v="6"/>
    <x v="1"/>
    <n v="56"/>
    <x v="28"/>
    <x v="7"/>
  </r>
  <r>
    <n v="1258173"/>
    <n v="10050005"/>
    <s v="CYT XPLORADOR C.SAUV(P08) 750 6U CN"/>
    <m/>
    <d v="2011-01-17T00:00:00"/>
    <x v="6"/>
    <x v="1"/>
    <n v="294"/>
    <x v="28"/>
    <x v="7"/>
  </r>
  <r>
    <n v="1258146"/>
    <n v="10043818"/>
    <s v="CYT SELECCION CAB/MERL(ND) 750 6U MX"/>
    <m/>
    <d v="2011-01-17T00:00:00"/>
    <x v="6"/>
    <x v="1"/>
    <n v="1221"/>
    <x v="28"/>
    <x v="7"/>
  </r>
  <r>
    <n v="1258503"/>
    <n v="10032272"/>
    <s v="CYT CYT RVDO C.SAUV(P07) 750 12U VAR"/>
    <m/>
    <d v="2011-01-17T00:00:00"/>
    <x v="6"/>
    <x v="1"/>
    <n v="280"/>
    <x v="28"/>
    <x v="7"/>
  </r>
  <r>
    <n v="1258669"/>
    <n v="10044467"/>
    <s v="CYT FRONT C.SAUV(P06) 750 12U LATAM"/>
    <m/>
    <d v="2011-01-17T00:00:00"/>
    <x v="6"/>
    <x v="1"/>
    <n v="955"/>
    <x v="28"/>
    <x v="7"/>
  </r>
  <r>
    <n v="7079755"/>
    <n v="10038171"/>
    <s v="MPO SONATA C.SAUV(WMP05 2)750 12U BR"/>
    <m/>
    <d v="2011-01-17T00:00:00"/>
    <x v="6"/>
    <x v="1"/>
    <n v="428"/>
    <x v="28"/>
    <x v="7"/>
  </r>
  <r>
    <n v="1258489"/>
    <n v="10049341"/>
    <s v="CYT SENDERO C.SAUV(P07) 750 12U 2010 JP"/>
    <m/>
    <d v="2011-01-17T00:00:00"/>
    <x v="6"/>
    <x v="1"/>
    <n v="500"/>
    <x v="28"/>
    <x v="7"/>
  </r>
  <r>
    <n v="1258830"/>
    <n v="10048987"/>
    <s v="CYT FRONT C.SAUV(ST)(UK) 750 6U 2010 GB"/>
    <m/>
    <d v="2011-01-17T00:00:00"/>
    <x v="6"/>
    <x v="1"/>
    <n v="70"/>
    <x v="28"/>
    <x v="7"/>
  </r>
  <r>
    <n v="7080050"/>
    <n v="10045939"/>
    <s v="CS REY L.ANDESRVA C.SAU(P08)STLV7506UVEU"/>
    <m/>
    <d v="2011-01-17T00:00:00"/>
    <x v="6"/>
    <x v="1"/>
    <n v="200"/>
    <x v="28"/>
    <x v="7"/>
  </r>
  <r>
    <n v="7079789"/>
    <n v="10044842"/>
    <s v="CS CONO SUR P.NOIR STLV(P07)75012U MX"/>
    <m/>
    <d v="2011-01-17T00:00:00"/>
    <x v="6"/>
    <x v="1"/>
    <n v="33"/>
    <x v="28"/>
    <x v="7"/>
  </r>
  <r>
    <n v="7080461"/>
    <n v="10042958"/>
    <s v="CS CONO SUR P.NOIR STL(P07)750 12U US"/>
    <m/>
    <d v="2011-01-17T00:00:00"/>
    <x v="6"/>
    <x v="1"/>
    <n v="1911"/>
    <x v="28"/>
    <x v="7"/>
  </r>
  <r>
    <n v="7079250"/>
    <n v="10045372"/>
    <s v="MPO V.MPO VTAL CARM(P09) 750 12U CO"/>
    <m/>
    <d v="2011-01-17T00:00:00"/>
    <x v="6"/>
    <x v="1"/>
    <n v="84"/>
    <x v="28"/>
    <x v="7"/>
  </r>
  <r>
    <n v="7080118"/>
    <n v="10047750"/>
    <s v="CS LAS ONDAS S.BLC(P07) STL750 6U 2010GB"/>
    <m/>
    <d v="2011-01-17T00:00:00"/>
    <x v="10"/>
    <x v="1"/>
    <n v="1540"/>
    <x v="28"/>
    <x v="7"/>
  </r>
  <r>
    <n v="1258654"/>
    <n v="10048118"/>
    <s v="CYT MOUNTAIN RANGE C.SA/RO18724U 2010 GB"/>
    <m/>
    <d v="2011-01-17T00:00:00"/>
    <x v="10"/>
    <x v="1"/>
    <n v="209.44444440000001"/>
    <x v="28"/>
    <x v="7"/>
  </r>
  <r>
    <n v="7079938"/>
    <n v="10046912"/>
    <s v="CS C.SUR P.NOIR STLV(P07)750 6U VEU"/>
    <m/>
    <d v="2011-01-17T00:00:00"/>
    <x v="6"/>
    <x v="1"/>
    <n v="74"/>
    <x v="28"/>
    <x v="7"/>
  </r>
  <r>
    <n v="1258147"/>
    <n v="10024185"/>
    <s v="CYT SELECCION MOSC/SEMILL(ND) 750 6U MX"/>
    <m/>
    <d v="2011-01-17T00:00:00"/>
    <x v="10"/>
    <x v="1"/>
    <n v="533"/>
    <x v="28"/>
    <x v="7"/>
  </r>
  <r>
    <n v="1257963"/>
    <n v="10033189"/>
    <s v="CYT SUNRISE MERLOT(P08) 187 24U LATAM"/>
    <m/>
    <d v="2011-01-17T00:00:00"/>
    <x v="10"/>
    <x v="1"/>
    <n v="109.66666669999999"/>
    <x v="28"/>
    <x v="7"/>
  </r>
  <r>
    <n v="1257964"/>
    <n v="10033188"/>
    <s v="CYT SUNRISE MERLOT(P08) 187 24U CO"/>
    <m/>
    <d v="2011-01-17T00:00:00"/>
    <x v="10"/>
    <x v="1"/>
    <n v="89.777777779999994"/>
    <x v="28"/>
    <x v="7"/>
  </r>
  <r>
    <n v="1257560"/>
    <n v="10029435"/>
    <s v="CYT MOUNTAIN RANGE MERL STLV 750 12U GB"/>
    <m/>
    <d v="2011-01-17T00:00:00"/>
    <x v="10"/>
    <x v="1"/>
    <n v="1375"/>
    <x v="28"/>
    <x v="7"/>
  </r>
  <r>
    <n v="1257920"/>
    <n v="10051103"/>
    <s v="CYT SUNR CARM(P08) 250 12U 2010 GB"/>
    <m/>
    <d v="2011-01-17T00:00:00"/>
    <x v="10"/>
    <x v="1"/>
    <n v="702"/>
    <x v="28"/>
    <x v="7"/>
  </r>
  <r>
    <n v="1258145"/>
    <n v="10032827"/>
    <s v="CYT CYT (RVDO) C.SAUV 24U 375(P07 NV) MX"/>
    <m/>
    <d v="2011-01-17T00:00:00"/>
    <x v="10"/>
    <x v="1"/>
    <n v="603"/>
    <x v="28"/>
    <x v="7"/>
  </r>
  <r>
    <n v="1258652"/>
    <n v="10052286"/>
    <s v="CA CLASSICO HILTON C.SAUV 750 12U EC"/>
    <m/>
    <d v="2011-01-17T00:00:00"/>
    <x v="10"/>
    <x v="1"/>
    <n v="1000"/>
    <x v="28"/>
    <x v="7"/>
  </r>
  <r>
    <n v="1258967"/>
    <n v="10044310"/>
    <s v="CYT FRONT C.SAUV(P06) 375 24U VAS"/>
    <m/>
    <d v="2011-01-17T00:00:00"/>
    <x v="10"/>
    <x v="1"/>
    <n v="117"/>
    <x v="28"/>
    <x v="7"/>
  </r>
  <r>
    <n v="1258469"/>
    <n v="10035681"/>
    <s v="CYT MOUNTAIN RANGE C.SAUV 187 24U VEU"/>
    <m/>
    <d v="2011-01-17T00:00:00"/>
    <x v="10"/>
    <x v="1"/>
    <n v="209.44444440000001"/>
    <x v="28"/>
    <x v="7"/>
  </r>
  <r>
    <n v="1258129"/>
    <n v="10034187"/>
    <s v="CYT SUNR C.SAUV(P08) 1500 6U AO"/>
    <m/>
    <d v="2011-01-17T00:00:00"/>
    <x v="6"/>
    <x v="1"/>
    <n v="528"/>
    <x v="28"/>
    <x v="7"/>
  </r>
  <r>
    <n v="1258819"/>
    <n v="10036580"/>
    <s v="CYT MOUNTAIN RANGE MERLOT 187 12U VEU"/>
    <m/>
    <d v="2011-01-17T00:00:00"/>
    <x v="8"/>
    <x v="1"/>
    <n v="196.2222222"/>
    <x v="28"/>
    <x v="7"/>
  </r>
  <r>
    <m/>
    <m/>
    <m/>
    <m/>
    <d v="2011-01-17T00:00:00"/>
    <x v="1"/>
    <x v="0"/>
    <n v="65153"/>
    <x v="28"/>
    <x v="7"/>
  </r>
  <r>
    <n v="7079963"/>
    <n v="10046906"/>
    <s v="CS C.SUR P.NOIR(P07)750 12U (LCBO)CA"/>
    <m/>
    <d v="2011-01-17T00:00:00"/>
    <x v="6"/>
    <x v="1"/>
    <n v="468"/>
    <x v="28"/>
    <x v="7"/>
  </r>
  <r>
    <n v="7080137"/>
    <n v="10049296"/>
    <s v="MPO V.MPO VTAL CARM(P09)STL7506U 2010 BE"/>
    <m/>
    <d v="2011-01-17T00:00:00"/>
    <x v="10"/>
    <x v="1"/>
    <n v="1544.444444"/>
    <x v="28"/>
    <x v="7"/>
  </r>
  <r>
    <n v="1256609"/>
    <n v="10012311"/>
    <s v="CYT LICOR DE MENTA 96(N) 750 6U CL"/>
    <m/>
    <d v="2011-01-17T00:00:00"/>
    <x v="10"/>
    <x v="1"/>
    <n v="561"/>
    <x v="28"/>
    <x v="7"/>
  </r>
  <r>
    <n v="1256610"/>
    <n v="10012333"/>
    <s v="CYT MANZANILLA 96(N) 750 6U CL"/>
    <m/>
    <d v="2011-01-17T00:00:00"/>
    <x v="10"/>
    <x v="1"/>
    <n v="561"/>
    <x v="28"/>
    <x v="7"/>
  </r>
  <r>
    <n v="1256611"/>
    <n v="10012341"/>
    <s v="CYT LICOR DE CACAO 96(N) 750 6U CL"/>
    <m/>
    <d v="2011-01-17T00:00:00"/>
    <x v="10"/>
    <x v="1"/>
    <n v="561"/>
    <x v="28"/>
    <x v="7"/>
  </r>
  <r>
    <n v="7080305"/>
    <n v="10051917"/>
    <s v="MPO V.MPO VTAL C.SAUV(P09)STLV75012U VAS"/>
    <m/>
    <d v="2011-01-17T00:00:00"/>
    <x v="10"/>
    <x v="1"/>
    <n v="588"/>
    <x v="28"/>
    <x v="7"/>
  </r>
  <r>
    <n v="7079491"/>
    <n v="10040332"/>
    <s v="CS CONO SUR C.SAUV STLV(P07)750 12U JP"/>
    <m/>
    <d v="2011-01-17T00:00:00"/>
    <x v="0"/>
    <x v="1"/>
    <n v="5482"/>
    <x v="28"/>
    <x v="7"/>
  </r>
  <r>
    <n v="1256103"/>
    <n v="10044729"/>
    <s v="CYT FRONT CHARD STLV(P06)750 12U 2010JP"/>
    <m/>
    <d v="2011-01-17T00:00:00"/>
    <x v="0"/>
    <x v="1"/>
    <n v="11044"/>
    <x v="28"/>
    <x v="7"/>
  </r>
  <r>
    <n v="1257665"/>
    <n v="10022571"/>
    <s v="CYT FRONT CARM(P06) 750 6U RU"/>
    <m/>
    <d v="2011-01-17T00:00:00"/>
    <x v="0"/>
    <x v="1"/>
    <n v="2711"/>
    <x v="28"/>
    <x v="7"/>
  </r>
  <r>
    <n v="7079716"/>
    <n v="10047667"/>
    <s v="CS I.NEGRA RVE CHARD ST 7506U(P09)2010GB"/>
    <m/>
    <d v="2011-01-17T00:00:00"/>
    <x v="0"/>
    <x v="1"/>
    <n v="11044"/>
    <x v="28"/>
    <x v="7"/>
  </r>
  <r>
    <n v="7079876"/>
    <n v="10048856"/>
    <s v="CS I NEGRA RVA S.BLC(P09)ST7506UBG2010GB"/>
    <m/>
    <d v="2011-01-17T00:00:00"/>
    <x v="0"/>
    <x v="1"/>
    <n v="11044"/>
    <x v="28"/>
    <x v="7"/>
  </r>
  <r>
    <n v="1258801"/>
    <n v="10021898"/>
    <s v="CYT FRONT CAB.SAUV(P06) 187 24U VEU"/>
    <m/>
    <d v="2011-01-17T00:00:00"/>
    <x v="10"/>
    <x v="1"/>
    <n v="59.888888889999997"/>
    <x v="28"/>
    <x v="7"/>
  </r>
  <r>
    <n v="1259474"/>
    <n v="21000103"/>
    <s v="2182 CASILL CARM ECO 750 6U CH 2010 DK"/>
    <n v="2100"/>
    <d v="2011-01-24T00:00:00"/>
    <x v="5"/>
    <x v="2"/>
    <n v="2100"/>
    <x v="29"/>
    <x v="7"/>
  </r>
  <r>
    <n v="1259040"/>
    <n v="10040482"/>
    <s v="CYT XPLORADOR MERL(P08)STLV 750 6U DK"/>
    <n v="50"/>
    <d v="2011-01-24T00:00:00"/>
    <x v="5"/>
    <x v="2"/>
    <n v="50"/>
    <x v="29"/>
    <x v="7"/>
  </r>
  <r>
    <n v="1259041"/>
    <n v="10041904"/>
    <s v="CYT SUNR S.BLC(P08)STLV 750 6U 2010DE/BE"/>
    <n v="50"/>
    <d v="2011-01-24T00:00:00"/>
    <x v="11"/>
    <x v="2"/>
    <n v="50"/>
    <x v="29"/>
    <x v="7"/>
  </r>
  <r>
    <n v="1259042"/>
    <n v="10047657"/>
    <s v="CA CLASSICO ROSE(STICK)STLV 750 6U VEU"/>
    <n v="25"/>
    <d v="2011-01-24T00:00:00"/>
    <x v="5"/>
    <x v="2"/>
    <n v="25"/>
    <x v="29"/>
    <x v="7"/>
  </r>
  <r>
    <n v="1259043"/>
    <n v="10048997"/>
    <s v="CYT FRONT C.SAU ST(P06)7506U 2010(CHA)BE"/>
    <n v="250"/>
    <d v="2011-01-24T00:00:00"/>
    <x v="2"/>
    <x v="2"/>
    <n v="250"/>
    <x v="29"/>
    <x v="7"/>
  </r>
  <r>
    <n v="1259046"/>
    <n v="10050257"/>
    <s v="CYT XPLORADOR C.SAUV/ROS(P08)STL750 6UDK"/>
    <n v="50"/>
    <d v="2011-01-24T00:00:00"/>
    <x v="12"/>
    <x v="2"/>
    <n v="50"/>
    <x v="29"/>
    <x v="7"/>
  </r>
  <r>
    <n v="1259049"/>
    <n v="10050355"/>
    <s v="CYT EXPLO P.NOI(P09)ECO7506U2009(CHA)BE"/>
    <n v="100"/>
    <d v="2011-01-24T00:00:00"/>
    <x v="5"/>
    <x v="2"/>
    <n v="100"/>
    <x v="29"/>
    <x v="7"/>
  </r>
  <r>
    <n v="1259058"/>
    <n v="10044038"/>
    <s v="CYT SENDERO S.BLC(ST)750 12U 2010GB"/>
    <n v="700"/>
    <d v="2011-01-24T00:00:00"/>
    <x v="1"/>
    <x v="2"/>
    <n v="700"/>
    <x v="29"/>
    <x v="7"/>
  </r>
  <r>
    <n v="1259060"/>
    <n v="10048861"/>
    <s v="CYT SPARKLING DEMI SEC 750 12U (P09) VE"/>
    <n v="24"/>
    <d v="2011-01-24T00:00:00"/>
    <x v="9"/>
    <x v="2"/>
    <n v="24"/>
    <x v="29"/>
    <x v="7"/>
  </r>
  <r>
    <n v="1259068"/>
    <n v="10045056"/>
    <s v="CYT CASILL MERL ECO 750 12U VAS"/>
    <n v="250"/>
    <d v="2011-01-24T00:00:00"/>
    <x v="2"/>
    <x v="2"/>
    <n v="250"/>
    <x v="29"/>
    <x v="7"/>
  </r>
  <r>
    <n v="1259081"/>
    <n v="10050128"/>
    <s v="CYT FRONT C.SAUV(P06) 1500 6U LATAM"/>
    <n v="240"/>
    <d v="2011-01-24T00:00:00"/>
    <x v="12"/>
    <x v="2"/>
    <n v="240"/>
    <x v="29"/>
    <x v="7"/>
  </r>
  <r>
    <n v="1259115"/>
    <n v="10041250"/>
    <s v="CYT SUNR CHARD(P08) 750 6U RU"/>
    <n v="1093.5"/>
    <d v="2011-01-24T00:00:00"/>
    <x v="11"/>
    <x v="2"/>
    <n v="1093.5"/>
    <x v="29"/>
    <x v="7"/>
  </r>
  <r>
    <n v="1259116"/>
    <n v="10042105"/>
    <s v="CYT CASILL VIOG STLV 750 6U 2009 (CHA)BE"/>
    <n v="4454.5"/>
    <d v="2011-01-24T00:00:00"/>
    <x v="2"/>
    <x v="2"/>
    <n v="4454.5"/>
    <x v="29"/>
    <x v="7"/>
  </r>
  <r>
    <n v="1259117"/>
    <n v="10049985"/>
    <s v="CYT CAS RVA PR C.SAU ECO7506U2009(CHA)BE"/>
    <n v="3576.5"/>
    <d v="2011-01-24T00:00:00"/>
    <x v="3"/>
    <x v="2"/>
    <n v="3576.5"/>
    <x v="29"/>
    <x v="7"/>
  </r>
  <r>
    <n v="1259118"/>
    <n v="10045063"/>
    <s v="CYT CASILL MERL ECO 750 6U 2010 BE"/>
    <n v="6090"/>
    <d v="2011-01-24T00:00:00"/>
    <x v="2"/>
    <x v="2"/>
    <n v="6090"/>
    <x v="29"/>
    <x v="7"/>
  </r>
  <r>
    <n v="1259422"/>
    <n v="10046734"/>
    <s v="CYT XPLORADORCARM(P08)STLV75012U(C/ES)CA"/>
    <n v="291"/>
    <d v="2011-01-24T00:00:00"/>
    <x v="8"/>
    <x v="2"/>
    <n v="291"/>
    <x v="29"/>
    <x v="7"/>
  </r>
  <r>
    <n v="1259125"/>
    <n v="10051634"/>
    <s v="CYT CASILL SHI ECO 750 6U 2010 DK/NL"/>
    <n v="605"/>
    <d v="2011-01-24T00:00:00"/>
    <x v="2"/>
    <x v="2"/>
    <n v="605"/>
    <x v="29"/>
    <x v="7"/>
  </r>
  <r>
    <n v="1259130"/>
    <n v="10050339"/>
    <s v="CYT EXPLOR CARM(P09) ECO750 6U 2010 BE"/>
    <n v="50"/>
    <d v="2011-01-24T00:00:00"/>
    <x v="9"/>
    <x v="2"/>
    <n v="50"/>
    <x v="29"/>
    <x v="7"/>
  </r>
  <r>
    <n v="1259244"/>
    <n v="10041871"/>
    <s v="CYT FRONT S.BLC STLV (P06)750 6U 2010VEU"/>
    <n v="196"/>
    <d v="2011-01-24T00:00:00"/>
    <x v="6"/>
    <x v="2"/>
    <n v="196"/>
    <x v="29"/>
    <x v="7"/>
  </r>
  <r>
    <n v="1259245"/>
    <n v="10042060"/>
    <s v="CYT SUNR S.BLC(P08) STLV 750 6U 2010 VEU"/>
    <n v="98"/>
    <d v="2011-01-24T00:00:00"/>
    <x v="11"/>
    <x v="2"/>
    <n v="98"/>
    <x v="29"/>
    <x v="7"/>
  </r>
  <r>
    <n v="1259246"/>
    <n v="10044627"/>
    <s v="CYT FRONT CARM STLV(P06) 750 6U 2010 VEU"/>
    <n v="55"/>
    <d v="2011-01-24T00:00:00"/>
    <x v="5"/>
    <x v="2"/>
    <n v="55"/>
    <x v="29"/>
    <x v="7"/>
  </r>
  <r>
    <n v="1259248"/>
    <n v="10049493"/>
    <s v="CYT SUNR CHARD(P08)STLV 750 6U 2010  VEU"/>
    <n v="154"/>
    <d v="2011-01-24T00:00:00"/>
    <x v="11"/>
    <x v="2"/>
    <n v="154"/>
    <x v="29"/>
    <x v="7"/>
  </r>
  <r>
    <n v="1259250"/>
    <n v="10050200"/>
    <s v="CYT FRONT MERL ST (P06) 750 6U 2010 VEU"/>
    <n v="98"/>
    <d v="2011-01-24T00:00:00"/>
    <x v="2"/>
    <x v="2"/>
    <n v="98"/>
    <x v="29"/>
    <x v="7"/>
  </r>
  <r>
    <n v="1259251"/>
    <n v="10026993"/>
    <s v="CA NOVISIMO CHARD STLV 750 6U VEU"/>
    <n v="530.5"/>
    <d v="2011-01-24T00:00:00"/>
    <x v="6"/>
    <x v="2"/>
    <n v="530.5"/>
    <x v="29"/>
    <x v="7"/>
  </r>
  <r>
    <n v="1259252"/>
    <n v="10026997"/>
    <s v="CA NOVISIMO CARM STLV 750 6U VEU"/>
    <n v="490"/>
    <d v="2011-01-24T00:00:00"/>
    <x v="11"/>
    <x v="2"/>
    <n v="490"/>
    <x v="29"/>
    <x v="7"/>
  </r>
  <r>
    <n v="1259253"/>
    <n v="10026999"/>
    <s v="CA NOVISIMO C.SAUV STLV 750 6U VEU"/>
    <n v="467"/>
    <d v="2011-01-24T00:00:00"/>
    <x v="12"/>
    <x v="2"/>
    <n v="467"/>
    <x v="29"/>
    <x v="7"/>
  </r>
  <r>
    <n v="1259256"/>
    <n v="10049602"/>
    <s v="CYT CAS RVA PRI C.SAUV ECO 7506U2009VEU"/>
    <n v="224"/>
    <d v="2011-01-24T00:00:00"/>
    <x v="3"/>
    <x v="2"/>
    <n v="224"/>
    <x v="29"/>
    <x v="7"/>
  </r>
  <r>
    <n v="1259377"/>
    <n v="10050622"/>
    <s v="CYT SUNR C.SAUV(P08) 750 12U 2010VEU"/>
    <n v="210"/>
    <d v="2011-01-24T00:00:00"/>
    <x v="12"/>
    <x v="2"/>
    <n v="210"/>
    <x v="29"/>
    <x v="7"/>
  </r>
  <r>
    <n v="1259301"/>
    <n v="10022475"/>
    <s v="CYT FRONT S.BLC(P06) 1500 6U VAR"/>
    <n v="160"/>
    <d v="2011-01-24T00:00:00"/>
    <x v="12"/>
    <x v="2"/>
    <n v="160"/>
    <x v="29"/>
    <x v="7"/>
  </r>
  <r>
    <n v="1259375"/>
    <n v="10049264"/>
    <s v="CYT SUNR CARM(P08) 750 12U 2010 VEU"/>
    <n v="60"/>
    <d v="2011-01-24T00:00:00"/>
    <x v="2"/>
    <x v="2"/>
    <n v="60"/>
    <x v="29"/>
    <x v="7"/>
  </r>
  <r>
    <n v="1259578"/>
    <n v="10048154"/>
    <s v="CYT SUNR CAB/ROSE (P08) 750 6U RU"/>
    <n v="167"/>
    <d v="2011-01-24T00:00:00"/>
    <x v="12"/>
    <x v="2"/>
    <n v="167"/>
    <x v="29"/>
    <x v="7"/>
  </r>
  <r>
    <n v="1259304"/>
    <n v="10041259"/>
    <s v="CYT SUNR CHARD(P08) 750 12U VAR"/>
    <n v="44"/>
    <d v="2011-01-24T00:00:00"/>
    <x v="11"/>
    <x v="2"/>
    <n v="44"/>
    <x v="29"/>
    <x v="7"/>
  </r>
  <r>
    <n v="1259308"/>
    <n v="10050132"/>
    <s v="CYT FRONT C.SAUV(P06) 375 24U LATAM"/>
    <n v="36"/>
    <d v="2011-01-24T00:00:00"/>
    <x v="8"/>
    <x v="2"/>
    <n v="36"/>
    <x v="29"/>
    <x v="7"/>
  </r>
  <r>
    <n v="1259313"/>
    <n v="10045199"/>
    <s v="CYT CASILL SHI ECO 750 12U LATAM"/>
    <n v="44"/>
    <d v="2011-01-24T00:00:00"/>
    <x v="5"/>
    <x v="2"/>
    <n v="44"/>
    <x v="29"/>
    <x v="7"/>
  </r>
  <r>
    <n v="1259314"/>
    <n v="10034378"/>
    <s v="CYT FRONT CHARD(P06) 1500 6U VEU"/>
    <n v="240"/>
    <d v="2011-01-24T00:00:00"/>
    <x v="6"/>
    <x v="2"/>
    <n v="240"/>
    <x v="29"/>
    <x v="7"/>
  </r>
  <r>
    <n v="1259316"/>
    <n v="10045213"/>
    <s v="CYT CASILL SHI ECO 750 6U 2010 VEU"/>
    <n v="264"/>
    <d v="2011-01-24T00:00:00"/>
    <x v="5"/>
    <x v="2"/>
    <n v="264"/>
    <x v="29"/>
    <x v="7"/>
  </r>
  <r>
    <n v="1259317"/>
    <n v="21000087"/>
    <s v="2115 CASILL C.SAUV ECO 6U CH 2010 PL"/>
    <n v="2568"/>
    <d v="2011-01-24T00:00:00"/>
    <x v="5"/>
    <x v="2"/>
    <n v="2568"/>
    <x v="29"/>
    <x v="7"/>
  </r>
  <r>
    <n v="1259319"/>
    <n v="21000087"/>
    <s v="2115 CASILL C.SAUV ECO 6U CH 2010 PL"/>
    <n v="7980"/>
    <d v="2011-01-24T00:00:00"/>
    <x v="2"/>
    <x v="2"/>
    <n v="7980"/>
    <x v="29"/>
    <x v="7"/>
  </r>
  <r>
    <n v="1259321"/>
    <n v="10022700"/>
    <s v="CYT CASILL P.NOIR 750 12U TR"/>
    <n v="0"/>
    <d v="2011-01-24T00:00:00"/>
    <x v="5"/>
    <x v="2"/>
    <n v="80"/>
    <x v="29"/>
    <x v="7"/>
  </r>
  <r>
    <n v="1259325"/>
    <n v="10048137"/>
    <s v="CYT SUNR CAB/ROSE ST(P08)750 6U2010DE/BE"/>
    <n v="50"/>
    <d v="2011-01-24T00:00:00"/>
    <x v="5"/>
    <x v="2"/>
    <n v="50"/>
    <x v="29"/>
    <x v="7"/>
  </r>
  <r>
    <n v="1259331"/>
    <n v="10044502"/>
    <s v="CYT FRONT MERL(P06) 750 6U TR"/>
    <n v="0"/>
    <d v="2011-01-24T00:00:00"/>
    <x v="2"/>
    <x v="2"/>
    <n v="577.5"/>
    <x v="29"/>
    <x v="7"/>
  </r>
  <r>
    <n v="1259334"/>
    <n v="10045048"/>
    <s v="CYT CASILL MERL ECO 750 12U LATAM"/>
    <n v="836"/>
    <d v="2011-01-24T00:00:00"/>
    <x v="2"/>
    <x v="2"/>
    <n v="836"/>
    <x v="29"/>
    <x v="7"/>
  </r>
  <r>
    <n v="1259124"/>
    <n v="10051695"/>
    <s v="CYTFRONSBLC/SEM(ST)(P06)7506U2010(CHA)BE"/>
    <n v="983"/>
    <d v="2011-01-24T00:00:00"/>
    <x v="2"/>
    <x v="2"/>
    <n v="983"/>
    <x v="29"/>
    <x v="7"/>
  </r>
  <r>
    <n v="1259298"/>
    <n v="10022450"/>
    <s v="CYT FRONT MERLOT(P06) 1500 6U VAR"/>
    <n v="160"/>
    <d v="2011-01-24T00:00:00"/>
    <x v="12"/>
    <x v="2"/>
    <n v="160"/>
    <x v="29"/>
    <x v="7"/>
  </r>
  <r>
    <n v="1259374"/>
    <n v="10048976"/>
    <s v="CYT FRONT C.SAUV(P06) 750 12U 2010 VEU"/>
    <n v="938"/>
    <d v="2011-01-24T00:00:00"/>
    <x v="2"/>
    <x v="2"/>
    <n v="938"/>
    <x v="29"/>
    <x v="7"/>
  </r>
  <r>
    <n v="1259264"/>
    <n v="10050127"/>
    <s v="CYT FRONT C.SAUV(P06) 1500 6U VEU"/>
    <n v="700"/>
    <d v="2011-01-24T00:00:00"/>
    <x v="12"/>
    <x v="2"/>
    <n v="700"/>
    <x v="29"/>
    <x v="7"/>
  </r>
  <r>
    <n v="1259379"/>
    <n v="10042000"/>
    <s v="CYT FRONT BIB CHARD(SLIM) 3L 4U 2010 VEU"/>
    <n v="832"/>
    <d v="2011-01-24T00:00:00"/>
    <x v="7"/>
    <x v="2"/>
    <n v="832"/>
    <x v="29"/>
    <x v="7"/>
  </r>
  <r>
    <n v="1259380"/>
    <n v="10050188"/>
    <s v="CYT FRONT BIB CAB.SAUV(P06)SLIM 3L 4UVEU"/>
    <n v="858.66666669999995"/>
    <d v="2011-01-24T00:00:00"/>
    <x v="7"/>
    <x v="2"/>
    <n v="858.66666669999995"/>
    <x v="29"/>
    <x v="7"/>
  </r>
  <r>
    <n v="1259397"/>
    <n v="10045137"/>
    <s v="CYT CASILL S.BLC ECO 750 12U VES"/>
    <n v="448"/>
    <d v="2011-01-24T00:00:00"/>
    <x v="5"/>
    <x v="2"/>
    <n v="448"/>
    <x v="29"/>
    <x v="7"/>
  </r>
  <r>
    <n v="1259403"/>
    <n v="10045558"/>
    <s v="CYT WINE LOT TRIVA 750 12U 2009 US"/>
    <n v="1363"/>
    <d v="2011-01-24T00:00:00"/>
    <x v="9"/>
    <x v="2"/>
    <n v="1363"/>
    <x v="29"/>
    <x v="7"/>
  </r>
  <r>
    <n v="1259407"/>
    <n v="10041179"/>
    <s v="CYT SUNR C.SAUV(P08) 750 6U AO"/>
    <n v="126"/>
    <d v="2011-01-24T00:00:00"/>
    <x v="12"/>
    <x v="2"/>
    <n v="126"/>
    <x v="29"/>
    <x v="7"/>
  </r>
  <r>
    <n v="1259408"/>
    <n v="10034187"/>
    <s v="CYT SUNR C.SAUV(P08) 1500 6U AO"/>
    <n v="840"/>
    <d v="2011-01-24T00:00:00"/>
    <x v="12"/>
    <x v="2"/>
    <n v="840"/>
    <x v="29"/>
    <x v="7"/>
  </r>
  <r>
    <n v="1259409"/>
    <n v="10041769"/>
    <s v="CYT SUNR CHARD(P08) 750 6U 2010 VEU"/>
    <n v="121"/>
    <d v="2011-01-24T00:00:00"/>
    <x v="11"/>
    <x v="2"/>
    <n v="121"/>
    <x v="29"/>
    <x v="7"/>
  </r>
  <r>
    <n v="1259415"/>
    <n v="10022782"/>
    <s v="CYT LA PINTORA CHARD(STLV) 750 12U GB"/>
    <n v="210"/>
    <d v="2011-01-24T00:00:00"/>
    <x v="12"/>
    <x v="2"/>
    <n v="210"/>
    <x v="29"/>
    <x v="7"/>
  </r>
  <r>
    <n v="1259418"/>
    <n v="10041075"/>
    <s v="CYT FRONT C.SAUV/MERL(P06)STLV1500 6U CA"/>
    <n v="1198"/>
    <d v="2011-01-24T00:00:00"/>
    <x v="11"/>
    <x v="2"/>
    <n v="1198"/>
    <x v="29"/>
    <x v="7"/>
  </r>
  <r>
    <n v="1259419"/>
    <n v="10049005"/>
    <s v="CYT CYT C.SAUV(P09) STLV 750 12U 2010 GB"/>
    <n v="420"/>
    <d v="2011-01-24T00:00:00"/>
    <x v="11"/>
    <x v="2"/>
    <n v="420"/>
    <x v="29"/>
    <x v="7"/>
  </r>
  <r>
    <n v="1259420"/>
    <n v="10048989"/>
    <s v="CYT LA PINTORA C.SAU(ST) 750 12U 2010 GB"/>
    <n v="210"/>
    <d v="2011-01-24T00:00:00"/>
    <x v="11"/>
    <x v="2"/>
    <n v="210"/>
    <x v="29"/>
    <x v="7"/>
  </r>
  <r>
    <n v="7079660"/>
    <n v="10050187"/>
    <s v="MPO BIB V.MPO VTAL CAB.SAUV(P05)3L 4U FI"/>
    <n v="7392"/>
    <d v="2011-01-24T00:00:00"/>
    <x v="7"/>
    <x v="2"/>
    <n v="7392"/>
    <x v="29"/>
    <x v="7"/>
  </r>
  <r>
    <n v="1259371"/>
    <n v="21000105"/>
    <s v="2182 CASILL CARM ECO 750 6U CH 2010 PL"/>
    <n v="1140"/>
    <d v="2011-01-24T00:00:00"/>
    <x v="2"/>
    <x v="2"/>
    <n v="1140"/>
    <x v="29"/>
    <x v="7"/>
  </r>
  <r>
    <n v="1259454"/>
    <n v="10045209"/>
    <s v="CYT CASILL SHI ECO 750 12U VES"/>
    <n v="88"/>
    <d v="2011-01-24T00:00:00"/>
    <x v="5"/>
    <x v="2"/>
    <n v="88"/>
    <x v="29"/>
    <x v="7"/>
  </r>
  <r>
    <n v="7079900"/>
    <n v="10047260"/>
    <s v="CS C.D.RIO VERDE S.BLC ST 750 12U 2010GB"/>
    <n v="140"/>
    <d v="2011-01-24T00:00:00"/>
    <x v="9"/>
    <x v="2"/>
    <n v="140"/>
    <x v="29"/>
    <x v="7"/>
  </r>
  <r>
    <n v="1259483"/>
    <n v="12006091"/>
    <s v="2100 C.SAUV MELCHOR 0750 CH 2007 1U VEU"/>
    <n v="13.5"/>
    <d v="2011-01-24T00:00:00"/>
    <x v="9"/>
    <x v="2"/>
    <n v="13.5"/>
    <x v="29"/>
    <x v="7"/>
  </r>
  <r>
    <n v="1259487"/>
    <n v="10044570"/>
    <s v="CYT FRONT CAB/MER STLV(P06)750 12U(V)CA"/>
    <n v="210"/>
    <d v="2011-01-24T00:00:00"/>
    <x v="2"/>
    <x v="2"/>
    <n v="210"/>
    <x v="29"/>
    <x v="7"/>
  </r>
  <r>
    <n v="1259488"/>
    <n v="10038108"/>
    <s v="CYT XPLORADOR C.SAUV(P08)STLV 750 6U DK"/>
    <n v="577"/>
    <d v="2011-01-24T00:00:00"/>
    <x v="10"/>
    <x v="2"/>
    <n v="577"/>
    <x v="29"/>
    <x v="7"/>
  </r>
  <r>
    <n v="1259489"/>
    <n v="10038109"/>
    <s v="CYT XPLORADOR CARM(P08) STLV 750 6U DK"/>
    <n v="568"/>
    <d v="2011-01-24T00:00:00"/>
    <x v="8"/>
    <x v="2"/>
    <n v="568"/>
    <x v="29"/>
    <x v="7"/>
  </r>
  <r>
    <n v="1259497"/>
    <n v="10050039"/>
    <s v="CYT CASILL S.BLC ECO C.BCA 750 6U 2010GB"/>
    <n v="5003.5"/>
    <d v="2011-01-24T00:00:00"/>
    <x v="2"/>
    <x v="2"/>
    <n v="5003.5"/>
    <x v="29"/>
    <x v="7"/>
  </r>
  <r>
    <n v="1259500"/>
    <n v="10025604"/>
    <s v="CYT CASILL S.BLC STLV 750 12U LATAM"/>
    <n v="350"/>
    <d v="2011-01-24T00:00:00"/>
    <x v="5"/>
    <x v="2"/>
    <n v="350"/>
    <x v="29"/>
    <x v="7"/>
  </r>
  <r>
    <n v="1259517"/>
    <n v="10048359"/>
    <s v="CYT SUNR CHARD(P08) 250 12U 2010 DE/BE"/>
    <n v="600"/>
    <d v="2011-01-24T00:00:00"/>
    <x v="10"/>
    <x v="2"/>
    <n v="600"/>
    <x v="29"/>
    <x v="7"/>
  </r>
  <r>
    <n v="1259518"/>
    <n v="10050681"/>
    <s v="CYT SUNR C.SAUV(P08) 250 12U 2010(MS) DE"/>
    <n v="150"/>
    <d v="2011-01-24T00:00:00"/>
    <x v="10"/>
    <x v="2"/>
    <n v="150"/>
    <x v="29"/>
    <x v="7"/>
  </r>
  <r>
    <n v="1259520"/>
    <n v="10050821"/>
    <s v="CYT FRONT ROSE(P06) 750 6U TR"/>
    <n v="0"/>
    <d v="2011-01-24T00:00:00"/>
    <x v="2"/>
    <x v="2"/>
    <n v="510"/>
    <x v="29"/>
    <x v="7"/>
  </r>
  <r>
    <n v="1259524"/>
    <n v="10023818"/>
    <s v="CYT FRONT CHARD(STELV)(P06) 750 12U VEU"/>
    <n v="491"/>
    <d v="2011-01-24T00:00:00"/>
    <x v="6"/>
    <x v="2"/>
    <n v="491"/>
    <x v="29"/>
    <x v="7"/>
  </r>
  <r>
    <n v="1259573"/>
    <n v="10048992"/>
    <s v="CYT NORTE CHICO C.SAU(ST)750 12U 2010 GB"/>
    <n v="280"/>
    <d v="2011-01-24T00:00:00"/>
    <x v="1"/>
    <x v="2"/>
    <n v="280"/>
    <x v="29"/>
    <x v="7"/>
  </r>
  <r>
    <n v="1259261"/>
    <n v="10031037"/>
    <s v="CYT SUNR C.SAUV(P08) 750 12U LATAM"/>
    <n v="280"/>
    <d v="2011-01-24T00:00:00"/>
    <x v="12"/>
    <x v="2"/>
    <n v="280"/>
    <x v="29"/>
    <x v="7"/>
  </r>
  <r>
    <n v="1259685"/>
    <n v="10038110"/>
    <s v="CYT XPLORADOR CHARD(P08) STLV 750 6U DK"/>
    <n v="50"/>
    <d v="2011-01-24T00:00:00"/>
    <x v="6"/>
    <x v="2"/>
    <n v="50"/>
    <x v="29"/>
    <x v="7"/>
  </r>
  <r>
    <n v="1257678"/>
    <n v="10044503"/>
    <s v="CYT FRONT MERL(P06) 750 6U RU"/>
    <m/>
    <d v="2011-01-24T00:00:00"/>
    <x v="2"/>
    <x v="1"/>
    <n v="898.44444450000003"/>
    <x v="29"/>
    <x v="7"/>
  </r>
  <r>
    <n v="1259688"/>
    <n v="12005674"/>
    <s v="1183 VIOG CASILL 0750 ST 2009"/>
    <n v="492.75"/>
    <d v="2011-01-24T00:00:00"/>
    <x v="3"/>
    <x v="2"/>
    <n v="492.75"/>
    <x v="29"/>
    <x v="7"/>
  </r>
  <r>
    <n v="1259714"/>
    <n v="12006368"/>
    <s v="2123 MALBEC CASILL ECO 0750 CH 2010"/>
    <n v="509.08333329999999"/>
    <d v="2011-01-24T00:00:00"/>
    <x v="9"/>
    <x v="2"/>
    <n v="509.08333329999999"/>
    <x v="29"/>
    <x v="7"/>
  </r>
  <r>
    <n v="1259716"/>
    <n v="12006135"/>
    <s v="2188 SY/ROSE CASILL 0750 ST 2010"/>
    <n v="1201.333333"/>
    <d v="2011-01-24T00:00:00"/>
    <x v="3"/>
    <x v="2"/>
    <n v="1201.333333"/>
    <x v="29"/>
    <x v="7"/>
  </r>
  <r>
    <n v="1259720"/>
    <n v="10045693"/>
    <s v="CYT CYT RVDO S.BLC(P07 NV) 750 12U MX"/>
    <n v="1176"/>
    <d v="2011-01-24T00:00:00"/>
    <x v="6"/>
    <x v="2"/>
    <n v="1176"/>
    <x v="29"/>
    <x v="7"/>
  </r>
  <r>
    <n v="1259727"/>
    <n v="10044620"/>
    <s v="CYT FRONT CARM(P06) 750 12U 2010 VEU"/>
    <n v="252"/>
    <d v="2011-01-24T00:00:00"/>
    <x v="2"/>
    <x v="2"/>
    <n v="252"/>
    <x v="29"/>
    <x v="7"/>
  </r>
  <r>
    <n v="1259790"/>
    <n v="10044506"/>
    <s v="CYT FRONT C.SAUV(P06) 750 6U RU"/>
    <n v="3600"/>
    <d v="2011-01-24T00:00:00"/>
    <x v="0"/>
    <x v="2"/>
    <n v="3600"/>
    <x v="29"/>
    <x v="7"/>
  </r>
  <r>
    <n v="1259791"/>
    <n v="10044461"/>
    <s v="CYT FRONT C.SAUV(P06) 750 12U VAR"/>
    <n v="1839"/>
    <d v="2011-01-24T00:00:00"/>
    <x v="0"/>
    <x v="2"/>
    <n v="1839"/>
    <x v="29"/>
    <x v="7"/>
  </r>
  <r>
    <n v="1259798"/>
    <n v="10052414"/>
    <s v="CYT CASILL C.SAUV 187 12U 2010 GB"/>
    <n v="54.853333329999998"/>
    <d v="2011-01-24T00:00:00"/>
    <x v="10"/>
    <x v="2"/>
    <n v="54.853333329999998"/>
    <x v="29"/>
    <x v="7"/>
  </r>
  <r>
    <n v="1259938"/>
    <n v="21000348"/>
    <s v="2178 SUNR SHIRAZ(P08) 750 12U UA"/>
    <n v="123"/>
    <d v="2011-01-24T00:00:00"/>
    <x v="12"/>
    <x v="2"/>
    <n v="123"/>
    <x v="29"/>
    <x v="7"/>
  </r>
  <r>
    <n v="1260001"/>
    <n v="12006091"/>
    <s v="2100 C.SAUV MELCHOR 0750 CH 2007 1U VEU"/>
    <n v="8.5"/>
    <d v="2011-01-24T00:00:00"/>
    <x v="9"/>
    <x v="2"/>
    <n v="8.5"/>
    <x v="29"/>
    <x v="7"/>
  </r>
  <r>
    <n v="1260030"/>
    <n v="12006610"/>
    <s v="2187 SYR/C.SAUV FRONT 1500 ST 2010"/>
    <n v="219.66666670000001"/>
    <d v="2011-01-24T00:00:00"/>
    <x v="9"/>
    <x v="2"/>
    <n v="219.66666670000001"/>
    <x v="29"/>
    <x v="7"/>
  </r>
  <r>
    <n v="1259331"/>
    <n v="10044502"/>
    <s v="CYT FRONT MERL(P06) 750 6U TR"/>
    <m/>
    <d v="2011-01-24T00:00:00"/>
    <x v="2"/>
    <x v="1"/>
    <n v="577.55555560000005"/>
    <x v="29"/>
    <x v="7"/>
  </r>
  <r>
    <n v="1260648"/>
    <n v="12005981"/>
    <s v="9300 C.SAUV/CARM LOS ROBLES 0750 ST 2009"/>
    <n v="184.25"/>
    <d v="2011-01-24T00:00:00"/>
    <x v="5"/>
    <x v="2"/>
    <n v="184.25"/>
    <x v="29"/>
    <x v="7"/>
  </r>
  <r>
    <n v="7079575"/>
    <n v="10042006"/>
    <s v="MPO BIB V.MPO VTAL CHARD(SLIM)3L4U2010EE"/>
    <n v="224"/>
    <d v="2011-01-24T00:00:00"/>
    <x v="7"/>
    <x v="2"/>
    <n v="224"/>
    <x v="29"/>
    <x v="7"/>
  </r>
  <r>
    <n v="1259423"/>
    <n v="10050127"/>
    <s v="CYT FRONT C.SAUV(P06) 1500 6U VEU"/>
    <n v="452"/>
    <d v="2011-01-24T00:00:00"/>
    <x v="11"/>
    <x v="2"/>
    <n v="452"/>
    <x v="29"/>
    <x v="7"/>
  </r>
  <r>
    <n v="7079012"/>
    <n v="10039593"/>
    <s v="CS CONO SUR CHARD STLV(P07)750 12U VAS"/>
    <n v="150"/>
    <d v="2011-01-24T00:00:00"/>
    <x v="5"/>
    <x v="2"/>
    <n v="150"/>
    <x v="29"/>
    <x v="7"/>
  </r>
  <r>
    <n v="7079035"/>
    <n v="10040129"/>
    <s v="CYT FRONT BIB C.SAU/MER(P06)SLIM3L4UV CA"/>
    <n v="560"/>
    <d v="2011-01-24T00:00:00"/>
    <x v="7"/>
    <x v="2"/>
    <n v="560"/>
    <x v="29"/>
    <x v="7"/>
  </r>
  <r>
    <n v="7079068"/>
    <n v="10049503"/>
    <s v="MPO BLEND CARM(P09) 750 12U MX"/>
    <n v="77"/>
    <d v="2011-01-24T00:00:00"/>
    <x v="5"/>
    <x v="2"/>
    <n v="77"/>
    <x v="29"/>
    <x v="7"/>
  </r>
  <r>
    <n v="7079153"/>
    <n v="10039750"/>
    <s v="CYT SE C.SAUV (CJA)700 12U CL"/>
    <n v="2749.6"/>
    <d v="2011-01-24T00:00:00"/>
    <x v="12"/>
    <x v="2"/>
    <n v="2749.6"/>
    <x v="29"/>
    <x v="7"/>
  </r>
  <r>
    <n v="7079165"/>
    <n v="10036681"/>
    <s v="CS SPARKLING I.NEGRA BRUT (P09)750 6U GB"/>
    <n v="992.5"/>
    <d v="2011-01-24T00:00:00"/>
    <x v="9"/>
    <x v="2"/>
    <n v="992.5"/>
    <x v="29"/>
    <x v="7"/>
  </r>
  <r>
    <n v="7079212"/>
    <n v="10042958"/>
    <s v="CS CONO SUR P.NOIR STL(P07)750 12U US"/>
    <n v="4400"/>
    <d v="2011-01-24T00:00:00"/>
    <x v="11"/>
    <x v="2"/>
    <n v="4400"/>
    <x v="29"/>
    <x v="7"/>
  </r>
  <r>
    <n v="7079218"/>
    <n v="10049886"/>
    <s v="MPO BLEND C.SAU/MER(P09)STLV75012U2010JP"/>
    <n v="3300"/>
    <d v="2011-01-24T00:00:00"/>
    <x v="1"/>
    <x v="2"/>
    <n v="3300"/>
    <x v="29"/>
    <x v="7"/>
  </r>
  <r>
    <n v="7079225"/>
    <n v="10051880"/>
    <s v="MPO V.MPO VTAL C.SAUV(P09)ST75012U2010JP"/>
    <n v="1531"/>
    <d v="2011-01-24T00:00:00"/>
    <x v="1"/>
    <x v="2"/>
    <n v="1531"/>
    <x v="29"/>
    <x v="7"/>
  </r>
  <r>
    <n v="7079354"/>
    <n v="10050416"/>
    <s v="CS ORGANICO CHARD(P09) 750 12U 2010 US"/>
    <n v="440"/>
    <d v="2011-01-24T00:00:00"/>
    <x v="9"/>
    <x v="2"/>
    <n v="440"/>
    <x v="29"/>
    <x v="7"/>
  </r>
  <r>
    <n v="7079358"/>
    <n v="21000113"/>
    <s v="4140 P.NOIR ORGANICO 750 12U ST 2010 US"/>
    <n v="6600"/>
    <d v="2011-01-24T00:00:00"/>
    <x v="3"/>
    <x v="2"/>
    <n v="6600"/>
    <x v="29"/>
    <x v="7"/>
  </r>
  <r>
    <n v="7079509"/>
    <n v="10046880"/>
    <s v="MPO G.DEVOCION C.SAU/SYR(NC)7506U2008VEU"/>
    <n v="158.5"/>
    <d v="2011-01-24T00:00:00"/>
    <x v="3"/>
    <x v="2"/>
    <n v="158.5"/>
    <x v="29"/>
    <x v="7"/>
  </r>
  <r>
    <n v="1259686"/>
    <n v="10040483"/>
    <s v="CYT XPLORADOR S.BLC(P08)STLV 750 6U DK"/>
    <n v="50"/>
    <d v="2011-01-24T00:00:00"/>
    <x v="12"/>
    <x v="2"/>
    <n v="50"/>
    <x v="29"/>
    <x v="7"/>
  </r>
  <r>
    <n v="1260572"/>
    <n v="10049364"/>
    <s v="CYT FRONT C.SAUV STLV(P06)750 12U2010 JP"/>
    <n v="2775"/>
    <d v="2011-01-24T00:00:00"/>
    <x v="0"/>
    <x v="2"/>
    <n v="2775"/>
    <x v="29"/>
    <x v="7"/>
  </r>
  <r>
    <n v="7079537"/>
    <n v="12006430"/>
    <s v="4140 P.NOIR ORGANICO 0750 ST(7825) 2010"/>
    <n v="1973.166667"/>
    <d v="2011-01-24T00:00:00"/>
    <x v="3"/>
    <x v="2"/>
    <n v="1973.166667"/>
    <x v="29"/>
    <x v="7"/>
  </r>
  <r>
    <n v="1260225"/>
    <n v="12004110"/>
    <s v="1113 S.BLC BLEND 0750 CH (3893)"/>
    <n v="524.75"/>
    <d v="2011-01-24T00:00:00"/>
    <x v="9"/>
    <x v="2"/>
    <n v="524.75"/>
    <x v="29"/>
    <x v="7"/>
  </r>
  <r>
    <n v="7079661"/>
    <n v="10043337"/>
    <s v="CS I.NEGRA DUAL S.BLC/SEM(P09)ST75012UPL"/>
    <n v="0"/>
    <d v="2011-01-24T00:00:00"/>
    <x v="2"/>
    <x v="2"/>
    <n v="659"/>
    <x v="29"/>
    <x v="7"/>
  </r>
  <r>
    <n v="7079673"/>
    <n v="10045936"/>
    <s v="CS REY L.ANDES RVA C.SAUV(P08)750 12U PL"/>
    <n v="0"/>
    <d v="2011-01-24T00:00:00"/>
    <x v="1"/>
    <x v="2"/>
    <n v="882"/>
    <x v="29"/>
    <x v="7"/>
  </r>
  <r>
    <n v="7079734"/>
    <n v="10047633"/>
    <s v="MPO SONATA MERL(WMP05 2)750 12U BR"/>
    <n v="210"/>
    <d v="2011-01-24T00:00:00"/>
    <x v="6"/>
    <x v="2"/>
    <n v="210"/>
    <x v="29"/>
    <x v="7"/>
  </r>
  <r>
    <n v="7079753"/>
    <n v="10038206"/>
    <s v="MPO SONATA RVA CARM 750 12U BR(WMP05 2)"/>
    <n v="140"/>
    <d v="2011-01-24T00:00:00"/>
    <x v="9"/>
    <x v="2"/>
    <n v="140"/>
    <x v="29"/>
    <x v="7"/>
  </r>
  <r>
    <n v="7079774"/>
    <n v="10040332"/>
    <s v="CS CONO SUR C.SAUV STLV(P07)750 12U JP"/>
    <n v="1178"/>
    <d v="2011-01-24T00:00:00"/>
    <x v="10"/>
    <x v="2"/>
    <n v="1178"/>
    <x v="29"/>
    <x v="7"/>
  </r>
  <r>
    <n v="7079786"/>
    <n v="10046227"/>
    <s v="CS C.SUR TOC CHARD(P08)ST 750 12U VAS"/>
    <n v="330"/>
    <d v="2011-01-24T00:00:00"/>
    <x v="3"/>
    <x v="2"/>
    <n v="330"/>
    <x v="29"/>
    <x v="7"/>
  </r>
  <r>
    <n v="7079797"/>
    <n v="10050106"/>
    <s v="CS RESERVA MERL(P08) 750 12U 2009 JP"/>
    <n v="220"/>
    <d v="2011-01-24T00:00:00"/>
    <x v="9"/>
    <x v="2"/>
    <n v="220"/>
    <x v="29"/>
    <x v="7"/>
  </r>
  <r>
    <n v="7079828"/>
    <n v="10051525"/>
    <s v="MPO BLEND C.SA/MER ST(P09)STIC 75012U SE"/>
    <n v="420"/>
    <d v="2011-01-24T00:00:00"/>
    <x v="5"/>
    <x v="2"/>
    <n v="420"/>
    <x v="29"/>
    <x v="7"/>
  </r>
  <r>
    <n v="7079835"/>
    <n v="10041592"/>
    <s v="CS CONO SUR C.SAUV ST(P07)750 6U NORD"/>
    <n v="48"/>
    <d v="2011-01-24T00:00:00"/>
    <x v="10"/>
    <x v="2"/>
    <n v="48"/>
    <x v="29"/>
    <x v="7"/>
  </r>
  <r>
    <n v="7079847"/>
    <n v="10041593"/>
    <s v="CS CONO SUR P.NOIR ST(P07)750 6U NORD"/>
    <n v="121"/>
    <d v="2011-01-24T00:00:00"/>
    <x v="6"/>
    <x v="2"/>
    <n v="121"/>
    <x v="29"/>
    <x v="7"/>
  </r>
  <r>
    <n v="7079851"/>
    <n v="10041573"/>
    <s v="CS CONO SUR C.SAUV(P07) 187 24U NORD"/>
    <n v="199.9653333"/>
    <d v="2011-01-24T00:00:00"/>
    <x v="10"/>
    <x v="2"/>
    <n v="199.9653333"/>
    <x v="29"/>
    <x v="7"/>
  </r>
  <r>
    <n v="7080262"/>
    <n v="10048445"/>
    <s v="MPO V.MPO REGAL CHARD 750 12U HK"/>
    <n v="154"/>
    <d v="2011-01-24T00:00:00"/>
    <x v="6"/>
    <x v="2"/>
    <n v="154"/>
    <x v="29"/>
    <x v="7"/>
  </r>
  <r>
    <n v="7079535"/>
    <n v="21000118"/>
    <s v="4140 P.NOIR ORGANICO 750 12U ST 2010 JP"/>
    <n v="8760"/>
    <d v="2011-01-24T00:00:00"/>
    <x v="3"/>
    <x v="2"/>
    <n v="8760"/>
    <x v="29"/>
    <x v="7"/>
  </r>
  <r>
    <n v="7080213"/>
    <n v="10046228"/>
    <s v="CS C.SUR TOC CHARD(P08)STL 750 12U NORD"/>
    <n v="204"/>
    <d v="2011-01-24T00:00:00"/>
    <x v="3"/>
    <x v="2"/>
    <n v="204"/>
    <x v="29"/>
    <x v="7"/>
  </r>
  <r>
    <n v="7079935"/>
    <n v="10046229"/>
    <s v="CS C.SUR TOC S.BLC(P08)STL 750 12U VEU"/>
    <n v="1176"/>
    <d v="2011-01-24T00:00:00"/>
    <x v="3"/>
    <x v="2"/>
    <n v="1176"/>
    <x v="29"/>
    <x v="7"/>
  </r>
  <r>
    <n v="7079939"/>
    <n v="10046228"/>
    <s v="CS C.SUR TOC CHARD(P08)STL 750 12U NORD"/>
    <n v="590"/>
    <d v="2011-01-24T00:00:00"/>
    <x v="3"/>
    <x v="2"/>
    <n v="590"/>
    <x v="29"/>
    <x v="7"/>
  </r>
  <r>
    <n v="7079940"/>
    <n v="10046241"/>
    <s v="CS C.SUR TOC C.SAUV(P08)ST 750 12U NORD"/>
    <n v="3400"/>
    <d v="2011-01-24T00:00:00"/>
    <x v="3"/>
    <x v="2"/>
    <n v="3400"/>
    <x v="29"/>
    <x v="7"/>
  </r>
  <r>
    <n v="7079942"/>
    <n v="10046245"/>
    <s v="CS C.SUR TOC SYR/C.SA(P08)ST750 12U NORD"/>
    <n v="638"/>
    <d v="2011-01-24T00:00:00"/>
    <x v="3"/>
    <x v="2"/>
    <n v="638"/>
    <x v="29"/>
    <x v="7"/>
  </r>
  <r>
    <n v="7079950"/>
    <n v="10030387"/>
    <s v="CS REY L.ANDES RVA CHAR(P08)STLV7506UVEU"/>
    <n v="132"/>
    <d v="2011-01-24T00:00:00"/>
    <x v="5"/>
    <x v="2"/>
    <n v="132"/>
    <x v="29"/>
    <x v="7"/>
  </r>
  <r>
    <n v="7079957"/>
    <n v="10047615"/>
    <s v="CS LA COCOTERA MERL STLV 750 6U NL"/>
    <n v="1425"/>
    <d v="2011-01-24T00:00:00"/>
    <x v="5"/>
    <x v="2"/>
    <n v="1425"/>
    <x v="29"/>
    <x v="7"/>
  </r>
  <r>
    <n v="7079977"/>
    <n v="10048001"/>
    <s v="CS I.NEGRA RVA MERL(P09)STLV 7506U2010GB"/>
    <n v="10943.5"/>
    <d v="2011-01-24T00:00:00"/>
    <x v="0"/>
    <x v="2"/>
    <n v="10943.5"/>
    <x v="29"/>
    <x v="7"/>
  </r>
  <r>
    <n v="7079983"/>
    <n v="10040370"/>
    <s v="CS SIBARITA'S SEL C.SAUV STLV 750 12UVEU"/>
    <n v="183"/>
    <d v="2011-01-24T00:00:00"/>
    <x v="11"/>
    <x v="2"/>
    <n v="183"/>
    <x v="29"/>
    <x v="7"/>
  </r>
  <r>
    <n v="7079990"/>
    <n v="10046245"/>
    <s v="CS C.SUR TOC SYR/C.SA(P08)ST750 12U NORD"/>
    <n v="262"/>
    <d v="2011-01-24T00:00:00"/>
    <x v="3"/>
    <x v="2"/>
    <n v="262"/>
    <x v="29"/>
    <x v="7"/>
  </r>
  <r>
    <n v="7079992"/>
    <n v="10044084"/>
    <s v="LR LA FONDA FAIRTRADE S.BLC 7506U2009VEU"/>
    <n v="983"/>
    <d v="2011-01-24T00:00:00"/>
    <x v="5"/>
    <x v="2"/>
    <n v="983"/>
    <x v="29"/>
    <x v="7"/>
  </r>
  <r>
    <n v="7080000"/>
    <n v="10042011"/>
    <s v="CS BIB CONO SUR TOC CHARD(P08)3L4U2010CA"/>
    <n v="160"/>
    <d v="2011-01-24T00:00:00"/>
    <x v="7"/>
    <x v="2"/>
    <n v="160"/>
    <x v="29"/>
    <x v="7"/>
  </r>
  <r>
    <n v="7080007"/>
    <n v="10052047"/>
    <s v="MPO V.MPO VTAL S.BLC (P09) 750 12U VAS"/>
    <n v="392"/>
    <d v="2011-01-24T00:00:00"/>
    <x v="9"/>
    <x v="2"/>
    <n v="392"/>
    <x v="29"/>
    <x v="7"/>
  </r>
  <r>
    <n v="7080008"/>
    <n v="10047667"/>
    <s v="CS I.NEGRA RVE CHARD ST 7506U(P09)2010GB"/>
    <n v="417.5"/>
    <d v="2011-01-24T00:00:00"/>
    <x v="9"/>
    <x v="2"/>
    <n v="417.5"/>
    <x v="29"/>
    <x v="7"/>
  </r>
  <r>
    <n v="7080014"/>
    <n v="10050163"/>
    <s v="CS I.NEGRA RVA C.SAUV(P09)STLV 750 6UVEU"/>
    <n v="25"/>
    <d v="2011-01-24T00:00:00"/>
    <x v="5"/>
    <x v="2"/>
    <n v="25"/>
    <x v="29"/>
    <x v="7"/>
  </r>
  <r>
    <n v="7080205"/>
    <n v="10047676"/>
    <s v="MPO V.MPO CHARD(P05)ST 375 24U 2010 SE"/>
    <n v="222"/>
    <d v="2011-01-24T00:00:00"/>
    <x v="10"/>
    <x v="2"/>
    <n v="222"/>
    <x v="29"/>
    <x v="7"/>
  </r>
  <r>
    <n v="7080033"/>
    <n v="10044083"/>
    <s v="LR LA FONDA FAIRTRADE CSA/CA7506U2009VEU"/>
    <n v="773.5"/>
    <d v="2011-01-24T00:00:00"/>
    <x v="5"/>
    <x v="2"/>
    <n v="773.5"/>
    <x v="29"/>
    <x v="7"/>
  </r>
  <r>
    <n v="7080037"/>
    <n v="10042007"/>
    <s v="MPO BIB V.MPO VTAL CHARD(SLIM)3L4U2010FI"/>
    <n v="448"/>
    <d v="2011-01-24T00:00:00"/>
    <x v="7"/>
    <x v="2"/>
    <n v="448"/>
    <x v="29"/>
    <x v="7"/>
  </r>
  <r>
    <n v="7080043"/>
    <n v="21000167"/>
    <s v="1208 MPO G.DEVOCIÓN 750 6U ST 2010 VEU"/>
    <n v="150"/>
    <d v="2011-01-24T00:00:00"/>
    <x v="9"/>
    <x v="2"/>
    <n v="150"/>
    <x v="29"/>
    <x v="7"/>
  </r>
  <r>
    <n v="7080047"/>
    <n v="10047994"/>
    <s v="CYT PATO TORRENTE MERL(P09) 75012U2010GB"/>
    <n v="60"/>
    <d v="2011-01-24T00:00:00"/>
    <x v="5"/>
    <x v="2"/>
    <n v="60"/>
    <x v="29"/>
    <x v="7"/>
  </r>
  <r>
    <n v="7080050"/>
    <n v="10045939"/>
    <s v="CS REY L.ANDESRVA C.SAU(P08)STLV7506UVEU"/>
    <n v="200"/>
    <d v="2011-01-24T00:00:00"/>
    <x v="6"/>
    <x v="2"/>
    <n v="200"/>
    <x v="29"/>
    <x v="7"/>
  </r>
  <r>
    <n v="7080052"/>
    <n v="10048911"/>
    <s v="CS LOS GANSOS MERL ROSE STLV 750 6U NL"/>
    <n v="712.5"/>
    <d v="2011-01-24T00:00:00"/>
    <x v="1"/>
    <x v="2"/>
    <n v="712.5"/>
    <x v="29"/>
    <x v="7"/>
  </r>
  <r>
    <n v="7080053"/>
    <n v="10049390"/>
    <s v="CS BIB CONO SUR TOC CA/ME(P08)3L4U2010CA"/>
    <n v="320"/>
    <d v="2011-01-24T00:00:00"/>
    <x v="7"/>
    <x v="2"/>
    <n v="320"/>
    <x v="29"/>
    <x v="7"/>
  </r>
  <r>
    <n v="7080067"/>
    <n v="10051887"/>
    <s v="MPO V.MPO VTAL MERLOT(P09)STLV750 12UVAS"/>
    <n v="588"/>
    <d v="2011-01-24T00:00:00"/>
    <x v="5"/>
    <x v="2"/>
    <n v="588"/>
    <x v="29"/>
    <x v="7"/>
  </r>
  <r>
    <n v="7080070"/>
    <n v="10049881"/>
    <s v="MPO BLEND C.SAUV/MERL(P09)750 12U VAS"/>
    <n v="167"/>
    <d v="2011-01-24T00:00:00"/>
    <x v="1"/>
    <x v="2"/>
    <n v="167"/>
    <x v="29"/>
    <x v="7"/>
  </r>
  <r>
    <n v="7080071"/>
    <n v="10049881"/>
    <s v="MPO BLEND C.SAUV/MERL(P09)750 12U VAS"/>
    <n v="225"/>
    <d v="2011-01-24T00:00:00"/>
    <x v="1"/>
    <x v="2"/>
    <n v="225"/>
    <x v="29"/>
    <x v="7"/>
  </r>
  <r>
    <n v="7080072"/>
    <n v="10046921"/>
    <s v="MPO TEMPUS CARM(P09) 750 12U LATAM"/>
    <n v="100"/>
    <d v="2011-01-24T00:00:00"/>
    <x v="6"/>
    <x v="2"/>
    <n v="100"/>
    <x v="29"/>
    <x v="7"/>
  </r>
  <r>
    <n v="7079928"/>
    <n v="10043367"/>
    <s v="CS LOS GANSOS CHARD STLV 750 6U 2009GB"/>
    <n v="55"/>
    <d v="2011-01-24T00:00:00"/>
    <x v="5"/>
    <x v="2"/>
    <n v="55"/>
    <x v="29"/>
    <x v="7"/>
  </r>
  <r>
    <n v="7080097"/>
    <n v="10050489"/>
    <s v="MPO GRAN DEVOCION SYR/VIOG 750 6U LATAM"/>
    <n v="100"/>
    <d v="2011-01-24T00:00:00"/>
    <x v="3"/>
    <x v="2"/>
    <n v="100"/>
    <x v="29"/>
    <x v="7"/>
  </r>
  <r>
    <n v="7080176"/>
    <n v="10051867"/>
    <s v="MPO V.MPO VTAL CARM(P09)STLV75012U2010JP"/>
    <n v="125"/>
    <d v="2011-01-24T00:00:00"/>
    <x v="3"/>
    <x v="2"/>
    <n v="125"/>
    <x v="29"/>
    <x v="7"/>
  </r>
  <r>
    <n v="7080455"/>
    <n v="10049817"/>
    <s v="MPO BLEND MERL(P09)750 12U LATAM"/>
    <m/>
    <d v="2011-01-24T00:00:00"/>
    <x v="11"/>
    <x v="1"/>
    <n v="797"/>
    <x v="29"/>
    <x v="7"/>
  </r>
  <r>
    <n v="7080101"/>
    <n v="10046303"/>
    <s v="CS LOS GANSOS CHARD STLV 750 6U NL"/>
    <n v="675"/>
    <d v="2011-01-24T00:00:00"/>
    <x v="3"/>
    <x v="2"/>
    <n v="675"/>
    <x v="29"/>
    <x v="7"/>
  </r>
  <r>
    <n v="7080109"/>
    <n v="10049871"/>
    <s v="MPO BLEND C.SAUV/MERL(P09)750 12U VEU"/>
    <n v="98"/>
    <d v="2011-01-24T00:00:00"/>
    <x v="11"/>
    <x v="2"/>
    <n v="98"/>
    <x v="29"/>
    <x v="7"/>
  </r>
  <r>
    <n v="7080110"/>
    <n v="10035486"/>
    <s v="CS CONO SUR TOC(P08)MERL STLV1500 6UCA"/>
    <n v="20"/>
    <d v="2011-01-24T00:00:00"/>
    <x v="12"/>
    <x v="2"/>
    <n v="20"/>
    <x v="29"/>
    <x v="7"/>
  </r>
  <r>
    <n v="7080113"/>
    <n v="10048379"/>
    <s v="CS C.SUR TOC S.BLC(P08)STL1500 6U CA"/>
    <n v="80"/>
    <d v="2011-01-24T00:00:00"/>
    <x v="12"/>
    <x v="2"/>
    <n v="80"/>
    <x v="29"/>
    <x v="7"/>
  </r>
  <r>
    <n v="7080117"/>
    <n v="10042435"/>
    <s v="CS CONO SUR C.SAUV (P07)750 12U VE"/>
    <n v="700"/>
    <d v="2011-01-24T00:00:00"/>
    <x v="11"/>
    <x v="2"/>
    <n v="700"/>
    <x v="29"/>
    <x v="7"/>
  </r>
  <r>
    <n v="7080118"/>
    <n v="10047750"/>
    <s v="CS LAS ONDAS S.BLC(P07) STL750 6U 2010GB"/>
    <n v="1540"/>
    <d v="2011-01-24T00:00:00"/>
    <x v="10"/>
    <x v="2"/>
    <n v="1540"/>
    <x v="29"/>
    <x v="7"/>
  </r>
  <r>
    <n v="7080120"/>
    <n v="10048856"/>
    <s v="CS I NEGRA RVA S.BLC(P09)ST7506UBG2010GB"/>
    <n v="2940"/>
    <d v="2011-01-24T00:00:00"/>
    <x v="3"/>
    <x v="2"/>
    <n v="2940"/>
    <x v="29"/>
    <x v="7"/>
  </r>
  <r>
    <n v="7080122"/>
    <n v="10052223"/>
    <s v="LR CANELO S.BLC 750 6U 2010 VEU"/>
    <n v="4827"/>
    <d v="2011-01-24T00:00:00"/>
    <x v="5"/>
    <x v="2"/>
    <n v="4827"/>
    <x v="29"/>
    <x v="7"/>
  </r>
  <r>
    <n v="7080123"/>
    <n v="10051707"/>
    <s v="CS SOLEADO CAB/ROSE(ST) 750 6U 2010 GB"/>
    <n v="547.5"/>
    <d v="2011-01-24T00:00:00"/>
    <x v="1"/>
    <x v="2"/>
    <n v="547.5"/>
    <x v="29"/>
    <x v="7"/>
  </r>
  <r>
    <n v="7080140"/>
    <n v="10043182"/>
    <s v="CS SOLEADO MERL STLV 750 6U 2010 GB"/>
    <n v="1521"/>
    <d v="2011-01-24T00:00:00"/>
    <x v="5"/>
    <x v="2"/>
    <n v="1521"/>
    <x v="29"/>
    <x v="7"/>
  </r>
  <r>
    <n v="7080148"/>
    <n v="12005728"/>
    <s v="2175 CARME TERRUNYO 0750 CH 2007 1U BO"/>
    <n v="27.5"/>
    <d v="2011-01-24T00:00:00"/>
    <x v="3"/>
    <x v="2"/>
    <n v="27.5"/>
    <x v="29"/>
    <x v="7"/>
  </r>
  <r>
    <n v="7080018"/>
    <n v="10052257"/>
    <s v="LR CANELO CSA/CA 750 6U 2009 VEU"/>
    <n v="5005"/>
    <d v="2011-01-24T00:00:00"/>
    <x v="5"/>
    <x v="2"/>
    <n v="5005"/>
    <x v="29"/>
    <x v="7"/>
  </r>
  <r>
    <n v="7080091"/>
    <n v="10050097"/>
    <s v="CS RESERVA MERL(P08) 750 6U 2009 VEU"/>
    <n v="140"/>
    <d v="2011-01-24T00:00:00"/>
    <x v="3"/>
    <x v="2"/>
    <n v="140"/>
    <x v="29"/>
    <x v="7"/>
  </r>
  <r>
    <n v="7080170"/>
    <n v="10046940"/>
    <s v="CS 20BARREL MERL LTD EDT 750 12U 2008 CA"/>
    <n v="28"/>
    <d v="2011-01-24T00:00:00"/>
    <x v="9"/>
    <x v="2"/>
    <n v="28"/>
    <x v="29"/>
    <x v="7"/>
  </r>
  <r>
    <n v="7080084"/>
    <n v="10039751"/>
    <s v="CYT SE S.BLC (CJA) 700 12U CL"/>
    <n v="2749.6"/>
    <d v="2011-01-24T00:00:00"/>
    <x v="12"/>
    <x v="2"/>
    <n v="2749.6"/>
    <x v="29"/>
    <x v="7"/>
  </r>
  <r>
    <n v="7080178"/>
    <n v="10047457"/>
    <s v="CS CONO SUR P.NOIR STLV(P07)750 12U JP"/>
    <n v="102"/>
    <d v="2011-01-24T00:00:00"/>
    <x v="6"/>
    <x v="2"/>
    <n v="102"/>
    <x v="29"/>
    <x v="7"/>
  </r>
  <r>
    <n v="7080180"/>
    <n v="10048951"/>
    <s v="CS ORGANICO C.SA/CAR(P09)GOL75012U2009US"/>
    <n v="145"/>
    <d v="2011-01-24T00:00:00"/>
    <x v="9"/>
    <x v="2"/>
    <n v="145"/>
    <x v="29"/>
    <x v="7"/>
  </r>
  <r>
    <n v="7080183"/>
    <n v="10036815"/>
    <s v="CA CANEPA CLASSICO STLV C.SAUV375 24UVEU"/>
    <n v="63"/>
    <d v="2011-01-24T00:00:00"/>
    <x v="3"/>
    <x v="2"/>
    <n v="63"/>
    <x v="29"/>
    <x v="7"/>
  </r>
  <r>
    <n v="7080185"/>
    <n v="12005726"/>
    <s v="2175 CARME TERRUNYO 0750 CH 2007 1U CL"/>
    <n v="140"/>
    <d v="2011-01-24T00:00:00"/>
    <x v="3"/>
    <x v="2"/>
    <n v="140"/>
    <x v="29"/>
    <x v="7"/>
  </r>
  <r>
    <n v="7080187"/>
    <n v="10039680"/>
    <s v="CS CONO SUR CHARD STLV(P07)750 6U VEU"/>
    <n v="495"/>
    <d v="2011-01-24T00:00:00"/>
    <x v="3"/>
    <x v="2"/>
    <n v="495"/>
    <x v="29"/>
    <x v="7"/>
  </r>
  <r>
    <n v="7080188"/>
    <n v="10042622"/>
    <s v="CS CONO SUR CHARD STLV(P07) 750 12U VE"/>
    <n v="231"/>
    <d v="2011-01-24T00:00:00"/>
    <x v="5"/>
    <x v="2"/>
    <n v="231"/>
    <x v="29"/>
    <x v="7"/>
  </r>
  <r>
    <n v="7080189"/>
    <n v="10041587"/>
    <s v="CS CONO SUR CHARD STL(P07)750 6U NORD"/>
    <n v="77"/>
    <d v="2011-01-24T00:00:00"/>
    <x v="5"/>
    <x v="2"/>
    <n v="77"/>
    <x v="29"/>
    <x v="7"/>
  </r>
  <r>
    <n v="7080190"/>
    <n v="10032345"/>
    <s v="CS CONO SUR CHARD(P07)STLV 375 24U MX"/>
    <n v="36"/>
    <d v="2011-01-24T00:00:00"/>
    <x v="3"/>
    <x v="2"/>
    <n v="36"/>
    <x v="29"/>
    <x v="7"/>
  </r>
  <r>
    <n v="7080192"/>
    <n v="10039498"/>
    <s v="CS CONO SUR CHARD STLV(P07) 750 12U US"/>
    <n v="73"/>
    <d v="2011-01-24T00:00:00"/>
    <x v="5"/>
    <x v="2"/>
    <n v="73"/>
    <x v="29"/>
    <x v="7"/>
  </r>
  <r>
    <n v="7080197"/>
    <n v="10045385"/>
    <s v="MPO V.MPO VTAL CHARD(P09) 750 12U VEU"/>
    <n v="77"/>
    <d v="2011-01-24T00:00:00"/>
    <x v="3"/>
    <x v="2"/>
    <n v="77"/>
    <x v="29"/>
    <x v="7"/>
  </r>
  <r>
    <n v="7080202"/>
    <n v="10046906"/>
    <s v="CS C.SUR P.NOIR(P07)750 12U (LCBO)CA"/>
    <n v="112"/>
    <d v="2011-01-24T00:00:00"/>
    <x v="6"/>
    <x v="2"/>
    <n v="112"/>
    <x v="29"/>
    <x v="7"/>
  </r>
  <r>
    <n v="7080359"/>
    <n v="10049510"/>
    <s v="MPO BLEND C.SAU/MERL STLV(P09)750 12U SE"/>
    <n v="112"/>
    <d v="2011-01-24T00:00:00"/>
    <x v="12"/>
    <x v="2"/>
    <n v="112"/>
    <x v="29"/>
    <x v="7"/>
  </r>
  <r>
    <n v="7080150"/>
    <n v="10041590"/>
    <s v="CS CONO SUR C.SAUV(P07)750 6U VAS"/>
    <n v="70"/>
    <d v="2011-01-24T00:00:00"/>
    <x v="11"/>
    <x v="2"/>
    <n v="70"/>
    <x v="29"/>
    <x v="7"/>
  </r>
  <r>
    <n v="7080211"/>
    <n v="10046092"/>
    <s v="CS ORGANICO C.SAUV/CARM(P09)7506U2009DE"/>
    <n v="105"/>
    <d v="2011-01-24T00:00:00"/>
    <x v="3"/>
    <x v="2"/>
    <n v="105"/>
    <x v="29"/>
    <x v="7"/>
  </r>
  <r>
    <n v="7079872"/>
    <n v="10046198"/>
    <s v="CS C.SUR TOC CHARD(P08)STL 750 6U VEU"/>
    <n v="165"/>
    <d v="2011-01-24T00:00:00"/>
    <x v="3"/>
    <x v="2"/>
    <n v="165"/>
    <x v="29"/>
    <x v="7"/>
  </r>
  <r>
    <n v="7080219"/>
    <n v="10028403"/>
    <s v="CS CONO SUR C.SAUV(P07) 375 24U (DIV)VE"/>
    <n v="54"/>
    <d v="2011-01-24T00:00:00"/>
    <x v="10"/>
    <x v="2"/>
    <n v="54"/>
    <x v="29"/>
    <x v="7"/>
  </r>
  <r>
    <n v="7080225"/>
    <n v="10048001"/>
    <s v="CS I.NEGRA RVA MERL(P09)STLV 7506U2010GB"/>
    <n v="748"/>
    <d v="2011-01-24T00:00:00"/>
    <x v="11"/>
    <x v="2"/>
    <n v="748"/>
    <x v="29"/>
    <x v="7"/>
  </r>
  <r>
    <n v="7080230"/>
    <n v="10042440"/>
    <s v="CS CONO SUR C.SAUV STLV (P07)750 6U DE"/>
    <n v="105"/>
    <d v="2011-01-24T00:00:00"/>
    <x v="10"/>
    <x v="2"/>
    <n v="105"/>
    <x v="29"/>
    <x v="7"/>
  </r>
  <r>
    <n v="7080232"/>
    <n v="10046223"/>
    <s v="CS C.SUR TOC MERL(P08)STLV 750 6U DE"/>
    <n v="112"/>
    <d v="2011-01-24T00:00:00"/>
    <x v="3"/>
    <x v="2"/>
    <n v="112"/>
    <x v="29"/>
    <x v="7"/>
  </r>
  <r>
    <n v="7080233"/>
    <n v="10049950"/>
    <s v="CS CONO SUR TOC C.SA/MER(P08)STL7506U DE"/>
    <n v="210"/>
    <d v="2011-01-24T00:00:00"/>
    <x v="3"/>
    <x v="2"/>
    <n v="210"/>
    <x v="29"/>
    <x v="7"/>
  </r>
  <r>
    <n v="7080234"/>
    <n v="10049825"/>
    <s v="MPO BLEND CARM(P09)750 12U CO"/>
    <n v="25"/>
    <d v="2011-01-24T00:00:00"/>
    <x v="11"/>
    <x v="2"/>
    <n v="25"/>
    <x v="29"/>
    <x v="7"/>
  </r>
  <r>
    <n v="7080238"/>
    <n v="12005727"/>
    <s v="2175 CARME TERRUNYO 0750 CH 2007 1U CA"/>
    <n v="28"/>
    <d v="2011-01-24T00:00:00"/>
    <x v="3"/>
    <x v="2"/>
    <n v="28"/>
    <x v="29"/>
    <x v="7"/>
  </r>
  <r>
    <n v="7080240"/>
    <n v="12006360"/>
    <s v="2095 C.SAUV TERRUNYO 0750 CH 2008 1U CA"/>
    <n v="28"/>
    <d v="2011-01-24T00:00:00"/>
    <x v="9"/>
    <x v="2"/>
    <n v="28"/>
    <x v="29"/>
    <x v="7"/>
  </r>
  <r>
    <n v="7080246"/>
    <n v="10041601"/>
    <s v="CS CONO SUR P.NOIR ST(P07)75012U NORD"/>
    <n v="550"/>
    <d v="2011-01-24T00:00:00"/>
    <x v="11"/>
    <x v="2"/>
    <n v="550"/>
    <x v="29"/>
    <x v="7"/>
  </r>
  <r>
    <n v="7080250"/>
    <n v="10050150"/>
    <s v="CS TOQUI ANDINO SP SEL C.SAUV(N)750 6UJP"/>
    <n v="294"/>
    <d v="2011-01-24T00:00:00"/>
    <x v="6"/>
    <x v="2"/>
    <n v="294"/>
    <x v="29"/>
    <x v="7"/>
  </r>
  <r>
    <n v="7080251"/>
    <n v="10027176"/>
    <s v="CS CONO SUR C.SAUV STLV(P07) 750 6U VEU"/>
    <n v="70"/>
    <d v="2011-01-24T00:00:00"/>
    <x v="10"/>
    <x v="2"/>
    <n v="70"/>
    <x v="29"/>
    <x v="7"/>
  </r>
  <r>
    <n v="7080083"/>
    <n v="10030387"/>
    <s v="CS REY L.ANDES RVA CHAR(P08)STLV7506UVEU"/>
    <n v="62"/>
    <d v="2011-01-24T00:00:00"/>
    <x v="6"/>
    <x v="2"/>
    <n v="62"/>
    <x v="29"/>
    <x v="7"/>
  </r>
  <r>
    <n v="7080264"/>
    <n v="10050122"/>
    <s v="MPO V.MPO VTAL C.SAUV(P09) 1500 6U VAS"/>
    <n v="96"/>
    <d v="2011-01-24T00:00:00"/>
    <x v="11"/>
    <x v="2"/>
    <n v="96"/>
    <x v="29"/>
    <x v="7"/>
  </r>
  <r>
    <n v="7080822"/>
    <n v="10050174"/>
    <s v="MPO V.MPO VTAL C.SAUV(P09)STLV750 12UVEU"/>
    <n v="1972"/>
    <d v="2011-01-24T00:00:00"/>
    <x v="8"/>
    <x v="2"/>
    <n v="1972"/>
    <x v="29"/>
    <x v="7"/>
  </r>
  <r>
    <n v="7080277"/>
    <n v="10049838"/>
    <s v="MPO BLEND S.BLC/CHARD(P09)STLV750 12U CA"/>
    <n v="70"/>
    <d v="2011-01-24T00:00:00"/>
    <x v="12"/>
    <x v="2"/>
    <n v="70"/>
    <x v="29"/>
    <x v="7"/>
  </r>
  <r>
    <n v="7080278"/>
    <n v="10049855"/>
    <s v="MPO BLEND CARM/C.SAUV(P09)STLV750 12U CA"/>
    <n v="280"/>
    <d v="2011-01-24T00:00:00"/>
    <x v="11"/>
    <x v="2"/>
    <n v="280"/>
    <x v="29"/>
    <x v="7"/>
  </r>
  <r>
    <n v="7080279"/>
    <n v="10049378"/>
    <s v="CS I.NEGRA C.SA/MER(D)(P09)750 6U 2010RU"/>
    <n v="2183"/>
    <d v="2011-01-24T00:00:00"/>
    <x v="11"/>
    <x v="2"/>
    <n v="2183"/>
    <x v="29"/>
    <x v="7"/>
  </r>
  <r>
    <n v="7080280"/>
    <n v="10045378"/>
    <s v="MPO V.MPO VTAL CHARD STLV(P09)750 12UVEU"/>
    <n v="336"/>
    <d v="2011-01-24T00:00:00"/>
    <x v="6"/>
    <x v="2"/>
    <n v="336"/>
    <x v="29"/>
    <x v="7"/>
  </r>
  <r>
    <n v="7080281"/>
    <n v="10050098"/>
    <s v="CS RESERVA MERL(P08)750 6U 2009 (MS)DE"/>
    <n v="121"/>
    <d v="2011-01-24T00:00:00"/>
    <x v="3"/>
    <x v="2"/>
    <n v="121"/>
    <x v="29"/>
    <x v="7"/>
  </r>
  <r>
    <n v="7080282"/>
    <n v="10052291"/>
    <s v="LR LA FONDA FAIRTRADE S.BLC 75012U2009CA"/>
    <n v="112"/>
    <d v="2011-01-24T00:00:00"/>
    <x v="5"/>
    <x v="2"/>
    <n v="112"/>
    <x v="29"/>
    <x v="7"/>
  </r>
  <r>
    <n v="7080283"/>
    <n v="10049846"/>
    <s v="MPO BLEND S.BLC/CHARD(P09)750 12U VAS"/>
    <n v="1013"/>
    <d v="2011-01-24T00:00:00"/>
    <x v="12"/>
    <x v="2"/>
    <n v="1013"/>
    <x v="29"/>
    <x v="7"/>
  </r>
  <r>
    <n v="7080284"/>
    <n v="10051909"/>
    <s v="MPO V.MPO VTAL SYRAH (P09)STLV75012U VAS"/>
    <n v="231"/>
    <d v="2011-01-24T00:00:00"/>
    <x v="12"/>
    <x v="2"/>
    <n v="231"/>
    <x v="29"/>
    <x v="7"/>
  </r>
  <r>
    <n v="7080291"/>
    <n v="10049881"/>
    <s v="MPO BLEND C.SAUV/MERL(P09)750 12U VAS"/>
    <n v="3672"/>
    <d v="2011-01-24T00:00:00"/>
    <x v="11"/>
    <x v="2"/>
    <n v="3672"/>
    <x v="29"/>
    <x v="7"/>
  </r>
  <r>
    <n v="7080292"/>
    <n v="10049378"/>
    <s v="CS I.NEGRA C.SA/MER(D)(P09)750 6U 2010RU"/>
    <n v="618"/>
    <d v="2011-01-24T00:00:00"/>
    <x v="12"/>
    <x v="2"/>
    <n v="618"/>
    <x v="29"/>
    <x v="7"/>
  </r>
  <r>
    <n v="7080293"/>
    <n v="10051913"/>
    <s v="MPO V.MPO VTAL CAB.SAUV(P09)750 12U VAS"/>
    <n v="686"/>
    <d v="2011-01-24T00:00:00"/>
    <x v="8"/>
    <x v="2"/>
    <n v="686"/>
    <x v="29"/>
    <x v="7"/>
  </r>
  <r>
    <n v="7080294"/>
    <n v="10051861"/>
    <s v="MPO V.MPO VTAL CHARD(P09) 750 12U VAS"/>
    <n v="77"/>
    <d v="2011-01-24T00:00:00"/>
    <x v="6"/>
    <x v="2"/>
    <n v="77"/>
    <x v="29"/>
    <x v="7"/>
  </r>
  <r>
    <n v="7080299"/>
    <n v="10042928"/>
    <s v="MPO SONATA C.SAUV 1500 6U LATAM"/>
    <n v="192"/>
    <d v="2011-01-24T00:00:00"/>
    <x v="6"/>
    <x v="2"/>
    <n v="192"/>
    <x v="29"/>
    <x v="7"/>
  </r>
  <r>
    <n v="7080344"/>
    <n v="10050424"/>
    <s v="CS ORGANICO CHARD(P09) 750 6U2010 VEU"/>
    <n v="200"/>
    <d v="2011-01-24T00:00:00"/>
    <x v="9"/>
    <x v="2"/>
    <n v="200"/>
    <x v="29"/>
    <x v="7"/>
  </r>
  <r>
    <n v="7080206"/>
    <n v="10049012"/>
    <s v="MPO V.MPO C.SAU(P05) STL 375 24U 2010 SE"/>
    <n v="480"/>
    <d v="2011-01-24T00:00:00"/>
    <x v="8"/>
    <x v="2"/>
    <n v="480"/>
    <x v="29"/>
    <x v="7"/>
  </r>
  <r>
    <n v="7080300"/>
    <n v="10040630"/>
    <s v="MPO SONATA C.SAUV 750 12U LATAM"/>
    <n v="140"/>
    <d v="2011-01-24T00:00:00"/>
    <x v="8"/>
    <x v="2"/>
    <n v="140"/>
    <x v="29"/>
    <x v="7"/>
  </r>
  <r>
    <n v="7080301"/>
    <n v="10047634"/>
    <s v="MPO SONATA MERL 750 12U LATAM"/>
    <n v="140"/>
    <d v="2011-01-24T00:00:00"/>
    <x v="6"/>
    <x v="2"/>
    <n v="140"/>
    <x v="29"/>
    <x v="7"/>
  </r>
  <r>
    <n v="7080304"/>
    <n v="10048498"/>
    <s v="CS NEBLINA C.SAUV(P08)(STLV)750 6U VEU"/>
    <n v="497"/>
    <d v="2011-01-24T00:00:00"/>
    <x v="8"/>
    <x v="2"/>
    <n v="497"/>
    <x v="29"/>
    <x v="7"/>
  </r>
  <r>
    <n v="7080305"/>
    <n v="10051917"/>
    <s v="MPO V.MPO VTAL C.SAUV(P09)STLV75012U VAS"/>
    <n v="588"/>
    <d v="2011-01-24T00:00:00"/>
    <x v="8"/>
    <x v="2"/>
    <n v="588"/>
    <x v="29"/>
    <x v="7"/>
  </r>
  <r>
    <n v="7080307"/>
    <n v="10052394"/>
    <s v="MPO V.MPO VTAL SYRAH (P09)750 12U VEU"/>
    <n v="308"/>
    <d v="2011-01-24T00:00:00"/>
    <x v="1"/>
    <x v="2"/>
    <n v="308"/>
    <x v="29"/>
    <x v="7"/>
  </r>
  <r>
    <n v="7080308"/>
    <n v="10052294"/>
    <s v="LR LA FONDA FAIRTRADE CSA/CA75012U2009CA"/>
    <n v="112"/>
    <d v="2011-01-24T00:00:00"/>
    <x v="5"/>
    <x v="2"/>
    <n v="112"/>
    <x v="29"/>
    <x v="7"/>
  </r>
  <r>
    <n v="7080309"/>
    <n v="10034392"/>
    <s v="CS TOQUI ANDINO SP SEL CHARD(N)750 6U JP"/>
    <n v="98"/>
    <d v="2011-01-24T00:00:00"/>
    <x v="6"/>
    <x v="2"/>
    <n v="98"/>
    <x v="29"/>
    <x v="7"/>
  </r>
  <r>
    <n v="7080310"/>
    <n v="10048501"/>
    <s v="CS NEBLINA CHARD STLV(P08)750 12U JP"/>
    <n v="463"/>
    <d v="2011-01-24T00:00:00"/>
    <x v="6"/>
    <x v="2"/>
    <n v="463"/>
    <x v="29"/>
    <x v="7"/>
  </r>
  <r>
    <n v="7080311"/>
    <n v="10047260"/>
    <s v="CS C.D.RIO VERDE S.BLC ST 750 12U 2010GB"/>
    <n v="140"/>
    <d v="2011-01-24T00:00:00"/>
    <x v="6"/>
    <x v="2"/>
    <n v="140"/>
    <x v="29"/>
    <x v="7"/>
  </r>
  <r>
    <n v="7080313"/>
    <n v="10047701"/>
    <s v="CS I NEGRA RVA S.BL(P09)STL7506UTE2010GB"/>
    <n v="139.5"/>
    <d v="2011-01-24T00:00:00"/>
    <x v="11"/>
    <x v="2"/>
    <n v="139.5"/>
    <x v="29"/>
    <x v="7"/>
  </r>
  <r>
    <n v="7080315"/>
    <n v="10046912"/>
    <s v="CS C.SUR P.NOIR STLV(P07)750 6U VEU"/>
    <n v="414.5"/>
    <d v="2011-01-24T00:00:00"/>
    <x v="6"/>
    <x v="2"/>
    <n v="414.5"/>
    <x v="29"/>
    <x v="7"/>
  </r>
  <r>
    <n v="7080274"/>
    <n v="10035531"/>
    <s v="MPO V.MPO RVA C.SAUV(P05)STLV 750 12U CA"/>
    <n v="210"/>
    <d v="2011-01-24T00:00:00"/>
    <x v="1"/>
    <x v="2"/>
    <n v="210"/>
    <x v="29"/>
    <x v="7"/>
  </r>
  <r>
    <n v="7080297"/>
    <n v="10042926"/>
    <s v="MPO SONATA MERL 1500 6U LATAM"/>
    <n v="192"/>
    <d v="2011-01-24T00:00:00"/>
    <x v="6"/>
    <x v="2"/>
    <n v="192"/>
    <x v="29"/>
    <x v="7"/>
  </r>
  <r>
    <n v="7080338"/>
    <n v="10042432"/>
    <s v="CS CONO SUR C.SAUV STLV (P07)750 12U US"/>
    <n v="113"/>
    <d v="2011-01-24T00:00:00"/>
    <x v="11"/>
    <x v="2"/>
    <n v="113"/>
    <x v="29"/>
    <x v="7"/>
  </r>
  <r>
    <n v="7080296"/>
    <n v="10042929"/>
    <s v="MPO SONATA S.BLC 1500 6U LATAM"/>
    <n v="365"/>
    <d v="2011-01-24T00:00:00"/>
    <x v="11"/>
    <x v="2"/>
    <n v="365"/>
    <x v="29"/>
    <x v="7"/>
  </r>
  <r>
    <n v="7080373"/>
    <n v="10050162"/>
    <s v="CS I.NEGRA RVA C.SAUV(P09)750 6U VEU"/>
    <n v="336"/>
    <d v="2011-01-24T00:00:00"/>
    <x v="11"/>
    <x v="2"/>
    <n v="336"/>
    <x v="29"/>
    <x v="7"/>
  </r>
  <r>
    <n v="7080424"/>
    <n v="10051393"/>
    <s v="CS CONO SUR P.NOIR STL(P07)750 6U 2010GB"/>
    <n v="990"/>
    <d v="2011-01-24T00:00:00"/>
    <x v="11"/>
    <x v="2"/>
    <n v="990"/>
    <x v="29"/>
    <x v="7"/>
  </r>
  <r>
    <n v="7080455"/>
    <n v="10049817"/>
    <s v="MPO BLEND MERL(P09)750 12U LATAM"/>
    <n v="797"/>
    <d v="2011-01-24T00:00:00"/>
    <x v="11"/>
    <x v="2"/>
    <n v="797"/>
    <x v="29"/>
    <x v="7"/>
  </r>
  <r>
    <n v="7080462"/>
    <n v="10043517"/>
    <s v="CS CONO SUR TOC MERL(P08)STLV 1500 6U DE"/>
    <n v="240"/>
    <d v="2011-01-24T00:00:00"/>
    <x v="12"/>
    <x v="2"/>
    <n v="240"/>
    <x v="29"/>
    <x v="7"/>
  </r>
  <r>
    <n v="7080465"/>
    <n v="10047635"/>
    <s v="MPO SONATA RVA SYRAH(WM P05 2)750 12U BR"/>
    <n v="220"/>
    <d v="2011-01-24T00:00:00"/>
    <x v="1"/>
    <x v="2"/>
    <n v="220"/>
    <x v="29"/>
    <x v="7"/>
  </r>
  <r>
    <n v="7080466"/>
    <n v="10035565"/>
    <s v="CS C.SUR TOC C.SA/SHIR(P08)1500 6U CA"/>
    <n v="20"/>
    <d v="2011-01-24T00:00:00"/>
    <x v="1"/>
    <x v="2"/>
    <n v="20"/>
    <x v="29"/>
    <x v="7"/>
  </r>
  <r>
    <n v="7080467"/>
    <n v="10052049"/>
    <s v="MPO V.MPO VTAL SYRAH(P09) 750 6U FR"/>
    <n v="110"/>
    <d v="2011-01-24T00:00:00"/>
    <x v="1"/>
    <x v="2"/>
    <n v="110"/>
    <x v="29"/>
    <x v="7"/>
  </r>
  <r>
    <n v="7080477"/>
    <n v="12006405"/>
    <s v="3182 MERL/ROSE VTAL 0750 ST 2010"/>
    <n v="328.08333329999999"/>
    <d v="2011-01-24T00:00:00"/>
    <x v="3"/>
    <x v="2"/>
    <n v="328.08333329999999"/>
    <x v="29"/>
    <x v="7"/>
  </r>
  <r>
    <n v="7080480"/>
    <n v="10048856"/>
    <s v="CS I NEGRA RVA S.BLC(P09)ST7506UBG2010GB"/>
    <n v="401.5"/>
    <d v="2011-01-24T00:00:00"/>
    <x v="11"/>
    <x v="2"/>
    <n v="401.5"/>
    <x v="29"/>
    <x v="7"/>
  </r>
  <r>
    <n v="7080481"/>
    <n v="10048971"/>
    <s v="CS I.NEGRA RVA CSA(P09)ST7506U(TE)2010GB"/>
    <n v="6102.5"/>
    <d v="2011-01-24T00:00:00"/>
    <x v="11"/>
    <x v="2"/>
    <n v="6102.5"/>
    <x v="29"/>
    <x v="7"/>
  </r>
  <r>
    <n v="7080821"/>
    <n v="10051707"/>
    <s v="CS SOLEADO CAB/ROSE(ST) 750 6U 2010 GB"/>
    <n v="992.5"/>
    <d v="2011-01-24T00:00:00"/>
    <x v="2"/>
    <x v="2"/>
    <n v="992.5"/>
    <x v="29"/>
    <x v="7"/>
  </r>
  <r>
    <n v="7079753"/>
    <n v="10038206"/>
    <s v="MPO SONATA RVA CARM 750 12U BR(WMP05 2)"/>
    <m/>
    <d v="2011-01-24T00:00:00"/>
    <x v="9"/>
    <x v="1"/>
    <n v="140"/>
    <x v="29"/>
    <x v="7"/>
  </r>
  <r>
    <n v="7080335"/>
    <n v="12006319"/>
    <s v="3105 CHARD ORGANICO 0750 ST(7554)2010"/>
    <n v="377.66666670000001"/>
    <d v="2011-01-24T00:00:00"/>
    <x v="9"/>
    <x v="2"/>
    <n v="377.66666670000001"/>
    <x v="29"/>
    <x v="7"/>
  </r>
  <r>
    <n v="1259243"/>
    <n v="10041799"/>
    <s v="CYT FRONT CHARD STLV(P06) 750 6U 2010VEU"/>
    <m/>
    <d v="2011-01-24T00:00:00"/>
    <x v="2"/>
    <x v="1"/>
    <n v="220"/>
    <x v="29"/>
    <x v="7"/>
  </r>
  <r>
    <n v="1259034"/>
    <n v="12006091"/>
    <s v="2100 C.SAUV MELCHOR 0750 CH 2007 1U VEU"/>
    <n v="17.5"/>
    <d v="2011-01-24T00:00:00"/>
    <x v="9"/>
    <x v="2"/>
    <n v="17.5"/>
    <x v="29"/>
    <x v="7"/>
  </r>
  <r>
    <n v="1259009"/>
    <n v="10044448"/>
    <s v="CYT FRONT MERL(P06) 750 12U LATAM"/>
    <m/>
    <d v="2011-01-24T00:00:00"/>
    <x v="2"/>
    <x v="1"/>
    <n v="290"/>
    <x v="29"/>
    <x v="7"/>
  </r>
  <r>
    <n v="7080301"/>
    <n v="10047634"/>
    <s v=" MPO SONATA MERL 750 12U LATAM"/>
    <m/>
    <d v="2011-01-24T00:00:00"/>
    <x v="6"/>
    <x v="1"/>
    <n v="140"/>
    <x v="29"/>
    <x v="7"/>
  </r>
  <r>
    <n v="7079734"/>
    <n v="10047633"/>
    <s v="MPO SONATA MERL(WMP05 2)750 12U BR"/>
    <m/>
    <d v="2011-01-24T00:00:00"/>
    <x v="6"/>
    <x v="1"/>
    <n v="210"/>
    <x v="29"/>
    <x v="7"/>
  </r>
  <r>
    <n v="7080315"/>
    <n v="10046912"/>
    <s v="CS C.SUR P.NOIR STLV(P07)750 6U VEU"/>
    <m/>
    <d v="2011-01-24T00:00:00"/>
    <x v="6"/>
    <x v="1"/>
    <n v="414.44444440000001"/>
    <x v="29"/>
    <x v="7"/>
  </r>
  <r>
    <n v="7079847"/>
    <n v="10041593"/>
    <s v="CS CONO SUR P.NOIR ST(P07)750 6U NORD"/>
    <m/>
    <d v="2011-01-24T00:00:00"/>
    <x v="6"/>
    <x v="1"/>
    <n v="121"/>
    <x v="29"/>
    <x v="7"/>
  </r>
  <r>
    <n v="7080178"/>
    <n v="10047457"/>
    <s v="CS CONO SUR P.NOIR STLV(P07)750 12U JP"/>
    <m/>
    <d v="2011-01-24T00:00:00"/>
    <x v="6"/>
    <x v="1"/>
    <n v="102"/>
    <x v="29"/>
    <x v="7"/>
  </r>
  <r>
    <n v="7080202"/>
    <n v="10046906"/>
    <s v="CS C.SUR P.NOIR(P07)750 12U (LCBO)CA"/>
    <m/>
    <d v="2011-01-24T00:00:00"/>
    <x v="6"/>
    <x v="1"/>
    <n v="112"/>
    <x v="29"/>
    <x v="7"/>
  </r>
  <r>
    <n v="1256611"/>
    <n v="10012341"/>
    <s v="CYT LICOR DE CACAO 96(N) 750 6U CL"/>
    <m/>
    <d v="2011-01-24T00:00:00"/>
    <x v="10"/>
    <x v="1"/>
    <n v="561"/>
    <x v="29"/>
    <x v="7"/>
  </r>
  <r>
    <n v="7080205"/>
    <n v="10047676"/>
    <s v="MPO V.MPO CHARD(P05)ST 375 24U 2010 SE"/>
    <m/>
    <d v="2011-01-24T00:00:00"/>
    <x v="10"/>
    <x v="1"/>
    <n v="231"/>
    <x v="29"/>
    <x v="7"/>
  </r>
  <r>
    <n v="1258655"/>
    <n v="10033840"/>
    <s v="CYT MOUNTAIN RANGE S.BLC 187 24U VEU"/>
    <m/>
    <d v="2011-01-24T00:00:00"/>
    <x v="10"/>
    <x v="1"/>
    <n v="209.44444440000001"/>
    <x v="29"/>
    <x v="7"/>
  </r>
  <r>
    <n v="7080118"/>
    <n v="10047750"/>
    <s v="CS LAS ONDAS S.BLC(P07) STL750 6U 2010GB"/>
    <m/>
    <d v="2011-01-24T00:00:00"/>
    <x v="10"/>
    <x v="1"/>
    <n v="1540"/>
    <x v="29"/>
    <x v="7"/>
  </r>
  <r>
    <n v="1254574"/>
    <n v="10025780"/>
    <s v="CYT MT PACK FRON(P07) 4 MERLOT 187 6U US"/>
    <m/>
    <d v="2011-01-24T00:00:00"/>
    <x v="10"/>
    <x v="1"/>
    <n v="870.22222220000003"/>
    <x v="29"/>
    <x v="7"/>
  </r>
  <r>
    <n v="1258100"/>
    <n v="10033283"/>
    <s v="CYT SUNRISE C.SAUV(P08) 187 24U LATAM"/>
    <m/>
    <d v="2011-01-24T00:00:00"/>
    <x v="10"/>
    <x v="1"/>
    <n v="64.333333330000002"/>
    <x v="29"/>
    <x v="7"/>
  </r>
  <r>
    <n v="1258906"/>
    <n v="10044491"/>
    <s v="CYT FRONT CHARD(P06) 750 12U VAS"/>
    <m/>
    <d v="2011-01-24T00:00:00"/>
    <x v="2"/>
    <x v="1"/>
    <n v="187"/>
    <x v="29"/>
    <x v="7"/>
  </r>
  <r>
    <n v="1259488"/>
    <n v="10038108"/>
    <s v="CYT XPLORADOR C.SAUV(P08)STLV 750 6U DK"/>
    <m/>
    <d v="2011-01-24T00:00:00"/>
    <x v="10"/>
    <x v="1"/>
    <n v="630"/>
    <x v="29"/>
    <x v="7"/>
  </r>
  <r>
    <n v="7079851"/>
    <n v="10041573"/>
    <s v="CS CONO SUR C.SAUV(P07) 187 24U NORD"/>
    <m/>
    <d v="2011-01-24T00:00:00"/>
    <x v="10"/>
    <x v="1"/>
    <n v="200"/>
    <x v="29"/>
    <x v="7"/>
  </r>
  <r>
    <n v="7080219"/>
    <n v="10028403"/>
    <s v="CS CONO SUR C.SAUV(P07) 375 24U (DIV)VE"/>
    <m/>
    <d v="2011-01-24T00:00:00"/>
    <x v="10"/>
    <x v="1"/>
    <n v="53"/>
    <x v="29"/>
    <x v="7"/>
  </r>
  <r>
    <n v="7080230"/>
    <n v="10042440"/>
    <s v="CS CONO SUR C.SAUV STLV (P07)750 6U DE"/>
    <m/>
    <d v="2011-01-24T00:00:00"/>
    <x v="10"/>
    <x v="1"/>
    <n v="105"/>
    <x v="29"/>
    <x v="7"/>
  </r>
  <r>
    <n v="7079835"/>
    <n v="10041592"/>
    <s v="CS CONO SUR C.SAUV ST(P07)750 6U NORD"/>
    <m/>
    <d v="2011-01-24T00:00:00"/>
    <x v="10"/>
    <x v="1"/>
    <n v="48"/>
    <x v="29"/>
    <x v="7"/>
  </r>
  <r>
    <n v="7080251"/>
    <n v="10027176"/>
    <s v="CS CONO SUR C.SAUV STLV(P07) 750 6U VEU"/>
    <m/>
    <d v="2011-01-24T00:00:00"/>
    <x v="10"/>
    <x v="1"/>
    <n v="70"/>
    <x v="29"/>
    <x v="7"/>
  </r>
  <r>
    <n v="7079774"/>
    <n v="10040332"/>
    <s v="CS CONO SUR C.SAUV STLV(P07)750 12U JP"/>
    <m/>
    <d v="2011-01-24T00:00:00"/>
    <x v="10"/>
    <x v="1"/>
    <n v="1178"/>
    <x v="29"/>
    <x v="7"/>
  </r>
  <r>
    <n v="1258630"/>
    <n v="10051564"/>
    <s v="CYT CASILL C.SAUV 187 12U 2009 GB"/>
    <m/>
    <d v="2011-01-24T00:00:00"/>
    <x v="10"/>
    <x v="1"/>
    <n v="22.444444440000002"/>
    <x v="29"/>
    <x v="7"/>
  </r>
  <r>
    <n v="1259798"/>
    <n v="10052414"/>
    <s v="CYT CASILL C.SAUV 187 12U 2010 GB"/>
    <m/>
    <d v="2011-01-24T00:00:00"/>
    <x v="10"/>
    <x v="1"/>
    <n v="54.888888889999997"/>
    <x v="29"/>
    <x v="7"/>
  </r>
  <r>
    <n v="1260079"/>
    <n v="12006643"/>
    <s v="2115 C.SAUV CASILL 0187 ST 2010"/>
    <m/>
    <d v="2011-01-24T00:00:00"/>
    <x v="10"/>
    <x v="1"/>
    <n v="445.55555559999999"/>
    <x v="29"/>
    <x v="7"/>
  </r>
  <r>
    <n v="1259517"/>
    <n v="10048359"/>
    <s v="CYT SUNR CHARD(P08) 250 12U 2010 DE/BE"/>
    <m/>
    <d v="2011-01-24T00:00:00"/>
    <x v="10"/>
    <x v="1"/>
    <n v="200"/>
    <x v="29"/>
    <x v="7"/>
  </r>
  <r>
    <n v="1259116"/>
    <n v="10042105"/>
    <s v="CYT CASILL VIOG STLV 750 6U 2009 (CHA)BE"/>
    <m/>
    <d v="2011-01-24T00:00:00"/>
    <x v="2"/>
    <x v="1"/>
    <n v="4455"/>
    <x v="29"/>
    <x v="7"/>
  </r>
  <r>
    <n v="1259790"/>
    <n v="10044506"/>
    <s v="CYT FRONT C.SAUV(P06) 750 6U RU"/>
    <m/>
    <d v="2011-01-24T00:00:00"/>
    <x v="0"/>
    <x v="1"/>
    <n v="3600"/>
    <x v="29"/>
    <x v="7"/>
  </r>
  <r>
    <n v="1258621"/>
    <n v="10049332"/>
    <s v="CYT FRONT P.GRIGIO(P06)STLV 750 12U ZA"/>
    <m/>
    <d v="2011-01-24T00:00:00"/>
    <x v="2"/>
    <x v="1"/>
    <n v="238"/>
    <x v="29"/>
    <x v="7"/>
  </r>
  <r>
    <n v="1260079"/>
    <n v="12006643"/>
    <s v="2115 C.SAUV CASILL 0187 ST 2010"/>
    <n v="495.17599999999999"/>
    <d v="2011-01-24T00:00:00"/>
    <x v="10"/>
    <x v="2"/>
    <n v="495.17599999999999"/>
    <x v="29"/>
    <x v="7"/>
  </r>
  <r>
    <n v="1259791"/>
    <n v="10044461"/>
    <s v="CYT FRONT C.SAUV(P06) 750 12U VAR"/>
    <m/>
    <d v="2011-01-24T00:00:00"/>
    <x v="0"/>
    <x v="1"/>
    <n v="1889"/>
    <x v="29"/>
    <x v="7"/>
  </r>
  <r>
    <n v="1256880"/>
    <n v="10044974"/>
    <s v="CYT CASILL CARM ECO 750 12U US"/>
    <m/>
    <d v="2011-01-24T00:00:00"/>
    <x v="0"/>
    <x v="1"/>
    <n v="5489"/>
    <x v="29"/>
    <x v="7"/>
  </r>
  <r>
    <n v="1256885"/>
    <n v="10044935"/>
    <s v="CYT CASILL C.SAUV ECO 750 12U US"/>
    <m/>
    <d v="2011-01-24T00:00:00"/>
    <x v="0"/>
    <x v="1"/>
    <n v="5489"/>
    <x v="29"/>
    <x v="7"/>
  </r>
  <r>
    <n v="1256104"/>
    <n v="10044729"/>
    <s v="CYT FRONT CHARD STLV(P06)750 12U 2010JP"/>
    <m/>
    <d v="2011-01-24T00:00:00"/>
    <x v="0"/>
    <x v="1"/>
    <n v="11044"/>
    <x v="29"/>
    <x v="7"/>
  </r>
  <r>
    <n v="7079980"/>
    <n v="10048856"/>
    <s v="CS I NEGRA RVA S.BLC(P09)ST7506UBG2010GB"/>
    <m/>
    <d v="2011-01-24T00:00:00"/>
    <x v="0"/>
    <x v="1"/>
    <n v="11044"/>
    <x v="29"/>
    <x v="7"/>
  </r>
  <r>
    <n v="1256100"/>
    <n v="10049364"/>
    <s v="CYT FRONT C.SAUV STLV(P06)750 12U2010 JP"/>
    <m/>
    <d v="2011-01-24T00:00:00"/>
    <x v="0"/>
    <x v="1"/>
    <n v="11044"/>
    <x v="29"/>
    <x v="7"/>
  </r>
  <r>
    <n v="7079977"/>
    <n v="10048001"/>
    <s v="CS I.NEGRA RVA MERL(P09)STLV 7506U2010GB"/>
    <m/>
    <d v="2011-01-24T00:00:00"/>
    <x v="0"/>
    <x v="1"/>
    <n v="11044"/>
    <x v="29"/>
    <x v="7"/>
  </r>
  <r>
    <n v="7080307"/>
    <n v="10052394"/>
    <s v="MPO V.MPO VTAL SYRAH (P09)750 12U VEU"/>
    <m/>
    <d v="2011-01-24T00:00:00"/>
    <x v="1"/>
    <x v="1"/>
    <n v="308"/>
    <x v="29"/>
    <x v="7"/>
  </r>
  <r>
    <n v="7080466"/>
    <n v="10035565"/>
    <s v="CS C.SUR TOC C.SA/SHIR(P08)1500 6U CA"/>
    <m/>
    <d v="2011-01-24T00:00:00"/>
    <x v="1"/>
    <x v="1"/>
    <n v="20"/>
    <x v="29"/>
    <x v="7"/>
  </r>
  <r>
    <n v="1258449"/>
    <n v="10045039"/>
    <s v="CYT CASILL MERL ECO 750 12U 2010 VEU"/>
    <m/>
    <d v="2011-01-24T00:00:00"/>
    <x v="2"/>
    <x v="1"/>
    <n v="2032"/>
    <x v="29"/>
    <x v="7"/>
  </r>
  <r>
    <n v="1259125"/>
    <n v="10051634"/>
    <s v="CYT CASILL SHI ECO 750 6U 2010 DK/NL"/>
    <m/>
    <d v="2011-01-24T00:00:00"/>
    <x v="2"/>
    <x v="1"/>
    <n v="605.00000009999997"/>
    <x v="29"/>
    <x v="7"/>
  </r>
  <r>
    <n v="1259518"/>
    <n v="10050681"/>
    <s v="CYT SUNR C.SAUV(P08) 250 12U 2010(MS) DE"/>
    <m/>
    <d v="2011-01-24T00:00:00"/>
    <x v="10"/>
    <x v="1"/>
    <n v="150"/>
    <x v="29"/>
    <x v="7"/>
  </r>
  <r>
    <n v="1260572"/>
    <n v="10049364"/>
    <s v="CYT FRONT C.SAUV STLV(P06)750 12U2010 JP"/>
    <m/>
    <d v="2011-01-24T00:00:00"/>
    <x v="0"/>
    <x v="1"/>
    <n v="2777"/>
    <x v="29"/>
    <x v="7"/>
  </r>
  <r>
    <n v="1258122"/>
    <n v="10051634"/>
    <s v="CYT CASILL SHI ECO 750 6U 2010 DK/NL"/>
    <m/>
    <d v="2011-01-24T00:00:00"/>
    <x v="2"/>
    <x v="1"/>
    <n v="880"/>
    <x v="29"/>
    <x v="7"/>
  </r>
  <r>
    <n v="7080260"/>
    <n v="10046140"/>
    <s v="MPO V.MPO TENTA C.SAUV/MERL 250 36U HK"/>
    <m/>
    <d v="2011-01-24T00:00:00"/>
    <x v="10"/>
    <x v="1"/>
    <n v="200"/>
    <x v="29"/>
    <x v="7"/>
  </r>
  <r>
    <n v="1258954"/>
    <n v="10037324"/>
    <s v="CYT CASILL VIOG STLV 750 12U 2009 LATAM"/>
    <m/>
    <d v="2011-01-24T00:00:00"/>
    <x v="2"/>
    <x v="1"/>
    <n v="54.999999989999999"/>
    <x v="29"/>
    <x v="7"/>
  </r>
  <r>
    <n v="1258674"/>
    <n v="10051546"/>
    <s v="CYT CASILL VIOG ECO STLV 750 12U 2009 JP"/>
    <m/>
    <d v="2011-01-24T00:00:00"/>
    <x v="2"/>
    <x v="1"/>
    <n v="66"/>
    <x v="29"/>
    <x v="7"/>
  </r>
  <r>
    <n v="1259118"/>
    <n v="10045063"/>
    <s v="CYT CASILL MERL ECO 750 6U 2010 BE"/>
    <m/>
    <d v="2011-01-24T00:00:00"/>
    <x v="2"/>
    <x v="1"/>
    <n v="6090"/>
    <x v="29"/>
    <x v="7"/>
  </r>
  <r>
    <n v="1259334"/>
    <n v="10045048"/>
    <s v="CYT CASILL MERL ECO 750 12U LATAM"/>
    <m/>
    <d v="2011-01-24T00:00:00"/>
    <x v="2"/>
    <x v="1"/>
    <n v="1078"/>
    <x v="29"/>
    <x v="7"/>
  </r>
  <r>
    <n v="1259068"/>
    <n v="10045056"/>
    <s v="CYT CASILL MERL ECO 750 12U VAS"/>
    <m/>
    <d v="2011-01-24T00:00:00"/>
    <x v="2"/>
    <x v="1"/>
    <n v="250"/>
    <x v="29"/>
    <x v="7"/>
  </r>
  <r>
    <n v="1259393"/>
    <n v="10045064"/>
    <s v="CYT CASILL MERL ECO 750 6U 2010 VEU"/>
    <m/>
    <d v="2011-01-24T00:00:00"/>
    <x v="2"/>
    <x v="1"/>
    <n v="60.444444429999997"/>
    <x v="29"/>
    <x v="7"/>
  </r>
  <r>
    <n v="1258854"/>
    <n v="10045069"/>
    <s v="CYT CASILL MERL ECO 750 6U RU"/>
    <m/>
    <d v="2011-01-24T00:00:00"/>
    <x v="2"/>
    <x v="1"/>
    <n v="715"/>
    <x v="29"/>
    <x v="7"/>
  </r>
  <r>
    <n v="1258084"/>
    <n v="10045055"/>
    <s v="CYT CASILL MERL ECO 750 12U VAR"/>
    <m/>
    <d v="2011-01-24T00:00:00"/>
    <x v="2"/>
    <x v="1"/>
    <n v="50.000000010000001"/>
    <x v="29"/>
    <x v="7"/>
  </r>
  <r>
    <n v="1259371"/>
    <n v="21000105"/>
    <s v="2182 CASILL CARM ECO 750 6U CH 2010 PL"/>
    <m/>
    <d v="2011-01-24T00:00:00"/>
    <x v="2"/>
    <x v="1"/>
    <n v="190"/>
    <x v="29"/>
    <x v="7"/>
  </r>
  <r>
    <n v="1258459"/>
    <n v="10051167"/>
    <s v="CYT CASILL CARM ECO STIC 750 6U 2010 RU"/>
    <m/>
    <d v="2011-01-24T00:00:00"/>
    <x v="2"/>
    <x v="1"/>
    <n v="515"/>
    <x v="29"/>
    <x v="7"/>
  </r>
  <r>
    <n v="1258529"/>
    <n v="10052283"/>
    <s v="CYT CASILL C.SAUV ECO 750 12U2010 JP"/>
    <m/>
    <d v="2011-01-24T00:00:00"/>
    <x v="2"/>
    <x v="1"/>
    <n v="1540"/>
    <x v="29"/>
    <x v="7"/>
  </r>
  <r>
    <n v="1258130"/>
    <n v="10044567"/>
    <s v="CYT FRONT S.BLC(P06) 750 6U AO"/>
    <m/>
    <d v="2011-01-24T00:00:00"/>
    <x v="2"/>
    <x v="1"/>
    <n v="42.000000010000001"/>
    <x v="29"/>
    <x v="7"/>
  </r>
  <r>
    <n v="1258125"/>
    <n v="10051637"/>
    <s v="CYT CASILL SHI ECO 750 6U 2010 GB"/>
    <m/>
    <d v="2011-01-24T00:00:00"/>
    <x v="2"/>
    <x v="1"/>
    <n v="504"/>
    <x v="29"/>
    <x v="7"/>
  </r>
  <r>
    <n v="1258695"/>
    <n v="10044492"/>
    <s v="CYT FRONT CHARD(P06) 750 12U LATAM"/>
    <m/>
    <d v="2011-01-24T00:00:00"/>
    <x v="2"/>
    <x v="1"/>
    <n v="176"/>
    <x v="29"/>
    <x v="7"/>
  </r>
  <r>
    <n v="1259454"/>
    <n v="10045209"/>
    <s v="CYT CASILL SHI ECO 750 12U VES"/>
    <m/>
    <d v="2011-01-24T00:00:00"/>
    <x v="5"/>
    <x v="1"/>
    <n v="87.999999990000006"/>
    <x v="29"/>
    <x v="7"/>
  </r>
  <r>
    <n v="1259004"/>
    <n v="10050462"/>
    <s v="CYT FRONT ROSE(P06) 750 12U LATAM"/>
    <m/>
    <d v="2011-01-24T00:00:00"/>
    <x v="2"/>
    <x v="1"/>
    <n v="97.999999979999998"/>
    <x v="29"/>
    <x v="7"/>
  </r>
  <r>
    <n v="1259247"/>
    <n v="10044662"/>
    <s v="CYT FRONT ROSE (P06) STL 750 6U 2010 VEU"/>
    <m/>
    <d v="2011-01-24T00:00:00"/>
    <x v="2"/>
    <x v="1"/>
    <n v="98.000000009999994"/>
    <x v="29"/>
    <x v="7"/>
  </r>
  <r>
    <n v="1259520"/>
    <n v="10050821"/>
    <s v="CYT FRONT ROSE(P06) 750 6U TR"/>
    <m/>
    <d v="2011-01-24T00:00:00"/>
    <x v="2"/>
    <x v="1"/>
    <n v="510"/>
    <x v="29"/>
    <x v="7"/>
  </r>
  <r>
    <n v="7080821"/>
    <n v="10051707"/>
    <s v="CS SOLEADO CAB/ROSE(ST) 750 6U 2010 GB"/>
    <m/>
    <d v="2011-01-24T00:00:00"/>
    <x v="2"/>
    <x v="1"/>
    <n v="990"/>
    <x v="29"/>
    <x v="7"/>
  </r>
  <r>
    <n v="1258962"/>
    <n v="21000229"/>
    <s v="2203 MERL FRONT 750 6U CH 2010 AFR"/>
    <m/>
    <d v="2011-01-24T00:00:00"/>
    <x v="2"/>
    <x v="1"/>
    <n v="252"/>
    <x v="29"/>
    <x v="7"/>
  </r>
  <r>
    <n v="1258168"/>
    <n v="10044728"/>
    <s v="CYT FRONT CARM STLV(P06) 750 12U 2010 JP"/>
    <m/>
    <d v="2011-01-24T00:00:00"/>
    <x v="2"/>
    <x v="1"/>
    <n v="1858"/>
    <x v="29"/>
    <x v="7"/>
  </r>
  <r>
    <n v="1259008"/>
    <n v="10044451"/>
    <s v="CYT FRONT CARM(P06) 750 12U LATAM"/>
    <m/>
    <d v="2011-01-24T00:00:00"/>
    <x v="2"/>
    <x v="1"/>
    <n v="210"/>
    <x v="29"/>
    <x v="7"/>
  </r>
  <r>
    <n v="1259727"/>
    <n v="10044620"/>
    <s v="CYT FRONT CARM(P06) 750 12U 2010 VEU"/>
    <m/>
    <d v="2011-01-24T00:00:00"/>
    <x v="2"/>
    <x v="1"/>
    <n v="252"/>
    <x v="29"/>
    <x v="7"/>
  </r>
  <r>
    <n v="1259375"/>
    <n v="10049264"/>
    <s v="CYT SUNR CARM(P08) 750 12U 2010 VEU"/>
    <m/>
    <d v="2011-01-24T00:00:00"/>
    <x v="2"/>
    <x v="1"/>
    <n v="70"/>
    <x v="29"/>
    <x v="7"/>
  </r>
  <r>
    <n v="1258377"/>
    <n v="10034600"/>
    <s v="CYT XPLORADOR CARM(P08) 750 12U US"/>
    <m/>
    <d v="2011-01-24T00:00:00"/>
    <x v="2"/>
    <x v="1"/>
    <n v="700.00000009999997"/>
    <x v="29"/>
    <x v="7"/>
  </r>
  <r>
    <n v="1259250"/>
    <n v="10050200"/>
    <s v="CYT FRONT MERL ST (P06) 750 6U 2010 VEU"/>
    <m/>
    <d v="2011-01-24T00:00:00"/>
    <x v="2"/>
    <x v="1"/>
    <n v="98.000000009999994"/>
    <x v="29"/>
    <x v="7"/>
  </r>
  <r>
    <n v="1259024"/>
    <n v="10046954"/>
    <s v="CYT TRAVESSIA C.SAUV/MERL(P08)750 12U MX"/>
    <m/>
    <d v="2011-01-24T00:00:00"/>
    <x v="10"/>
    <x v="1"/>
    <n v="2352"/>
    <x v="29"/>
    <x v="7"/>
  </r>
  <r>
    <n v="1257817"/>
    <n v="10049009"/>
    <s v="CYT FRONT C.SAUV GOLL(P06)750 6U 2010 FR"/>
    <m/>
    <d v="2011-01-24T00:00:00"/>
    <x v="2"/>
    <x v="1"/>
    <n v="1176"/>
    <x v="29"/>
    <x v="7"/>
  </r>
  <r>
    <n v="1258785"/>
    <n v="10044572"/>
    <s v="CYT FRONT MERL STLV(P06)750 12U (V)CA"/>
    <m/>
    <d v="2011-01-24T00:00:00"/>
    <x v="2"/>
    <x v="1"/>
    <n v="350"/>
    <x v="29"/>
    <x v="7"/>
  </r>
  <r>
    <n v="1257999"/>
    <n v="10044506"/>
    <s v="CYT FRONT C.SAUV(P06) 750 6U RU"/>
    <m/>
    <d v="2011-01-24T00:00:00"/>
    <x v="2"/>
    <x v="1"/>
    <n v="3600"/>
    <x v="29"/>
    <x v="7"/>
  </r>
  <r>
    <n v="1258150"/>
    <n v="10049009"/>
    <s v="CYT FRONT C.SAUV GOLL(P06)750 6U 2010 FR"/>
    <m/>
    <d v="2011-01-24T00:00:00"/>
    <x v="2"/>
    <x v="1"/>
    <n v="588"/>
    <x v="29"/>
    <x v="7"/>
  </r>
  <r>
    <n v="1259058"/>
    <n v="10044038"/>
    <s v="CYT SENDERO S.BLC(ST)750 12U 2010GB"/>
    <m/>
    <d v="2011-01-24T00:00:00"/>
    <x v="1"/>
    <x v="1"/>
    <n v="700"/>
    <x v="29"/>
    <x v="7"/>
  </r>
  <r>
    <n v="1254550"/>
    <n v="10029731"/>
    <s v="CYT FRONT CHARD(P07) 1500 6U US"/>
    <m/>
    <d v="2011-01-24T00:00:00"/>
    <x v="1"/>
    <x v="1"/>
    <n v="6080"/>
    <x v="29"/>
    <x v="7"/>
  </r>
  <r>
    <n v="1255432"/>
    <n v="10044194"/>
    <s v="CYT FRONT C.SAUV(P07) STICK 1500 6U US"/>
    <m/>
    <d v="2011-01-24T00:00:00"/>
    <x v="1"/>
    <x v="1"/>
    <n v="3040"/>
    <x v="29"/>
    <x v="7"/>
  </r>
  <r>
    <n v="7079225"/>
    <n v="10051880"/>
    <s v="MPO V.MPO VTAL C.SAUV(P09)ST75012U2010JP"/>
    <m/>
    <d v="2011-01-24T00:00:00"/>
    <x v="1"/>
    <x v="1"/>
    <n v="1540"/>
    <x v="29"/>
    <x v="7"/>
  </r>
  <r>
    <n v="1255434"/>
    <n v="10044194"/>
    <s v="CYT FRONT C.SAUV(P07) STICK 1500 6U US"/>
    <m/>
    <d v="2011-01-24T00:00:00"/>
    <x v="1"/>
    <x v="1"/>
    <n v="3040"/>
    <x v="29"/>
    <x v="7"/>
  </r>
  <r>
    <n v="1257822"/>
    <n v="10048975"/>
    <s v="CYT FRONT C.SAUV(P06) 1500 6U 2010 JP"/>
    <m/>
    <d v="2011-01-24T00:00:00"/>
    <x v="1"/>
    <x v="1"/>
    <n v="80.000000020000002"/>
    <x v="29"/>
    <x v="7"/>
  </r>
  <r>
    <n v="7079673"/>
    <n v="10045936"/>
    <s v="CS REY L.ANDES RVA C.SAUV(P08)750 12U PL"/>
    <m/>
    <d v="2011-01-24T00:00:00"/>
    <x v="1"/>
    <x v="1"/>
    <n v="882"/>
    <x v="29"/>
    <x v="7"/>
  </r>
  <r>
    <n v="1259573"/>
    <n v="10048992"/>
    <s v="CYT NORTE CHICO C.SAU(ST)750 12U 2010 GB"/>
    <m/>
    <d v="2011-01-24T00:00:00"/>
    <x v="1"/>
    <x v="1"/>
    <n v="280"/>
    <x v="29"/>
    <x v="7"/>
  </r>
  <r>
    <n v="7080465"/>
    <n v="10047635"/>
    <s v="MPO SONATA RVA SYRAH(WM P05 2)750 12U BR"/>
    <m/>
    <d v="2011-01-24T00:00:00"/>
    <x v="1"/>
    <x v="1"/>
    <n v="220"/>
    <x v="29"/>
    <x v="7"/>
  </r>
  <r>
    <n v="1258762"/>
    <n v="10045161"/>
    <s v="CYT CASILL S.BLC ECO 750 6U 2010 GB"/>
    <m/>
    <d v="2011-01-24T00:00:00"/>
    <x v="2"/>
    <x v="1"/>
    <n v="1787.555556"/>
    <x v="29"/>
    <x v="7"/>
  </r>
  <r>
    <n v="1259043"/>
    <n v="10048997"/>
    <s v="CYT FRONT C.SAU ST(P06)7506U 2010(CHA)BE"/>
    <m/>
    <d v="2011-01-24T00:00:00"/>
    <x v="2"/>
    <x v="1"/>
    <n v="250"/>
    <x v="29"/>
    <x v="7"/>
  </r>
  <r>
    <n v="1258755"/>
    <n v="10043949"/>
    <s v="CYT C.RANGE S.BLC(ST) 750 6U 2010GB"/>
    <m/>
    <d v="2011-01-24T00:00:00"/>
    <x v="2"/>
    <x v="1"/>
    <n v="630"/>
    <x v="29"/>
    <x v="7"/>
  </r>
  <r>
    <n v="1258000"/>
    <n v="10044510"/>
    <s v="CYT FRONT CHARD(P06) 750 6U RU"/>
    <m/>
    <d v="2011-01-24T00:00:00"/>
    <x v="2"/>
    <x v="1"/>
    <n v="2400"/>
    <x v="29"/>
    <x v="7"/>
  </r>
  <r>
    <n v="1258508"/>
    <n v="10044462"/>
    <s v="CYT FRONT C.SAUV(P06) 750 12U CO"/>
    <m/>
    <d v="2011-01-24T00:00:00"/>
    <x v="2"/>
    <x v="1"/>
    <n v="714"/>
    <x v="29"/>
    <x v="7"/>
  </r>
  <r>
    <n v="1254525"/>
    <n v="10044655"/>
    <s v="CYT FRONT C.SAUV(P07)(STICKER)750 12U US"/>
    <m/>
    <d v="2011-01-24T00:00:00"/>
    <x v="2"/>
    <x v="1"/>
    <n v="1120"/>
    <x v="29"/>
    <x v="7"/>
  </r>
  <r>
    <n v="1258620"/>
    <n v="10044634"/>
    <s v="CYT FRONT C.SAUV(P06) 750 12U ZA"/>
    <m/>
    <d v="2011-01-24T00:00:00"/>
    <x v="2"/>
    <x v="1"/>
    <n v="294"/>
    <x v="29"/>
    <x v="7"/>
  </r>
  <r>
    <n v="1259374"/>
    <n v="10048976"/>
    <s v="CYT FRONT C.SAUV(P06) 750 12U 2010 VEU"/>
    <m/>
    <d v="2011-01-24T00:00:00"/>
    <x v="2"/>
    <x v="1"/>
    <n v="938"/>
    <x v="29"/>
    <x v="7"/>
  </r>
  <r>
    <n v="1258681"/>
    <n v="10048995"/>
    <s v="CYT FRONT C.SAUV ST(P06)750 12U 2010 VEU"/>
    <m/>
    <d v="2011-01-24T00:00:00"/>
    <x v="2"/>
    <x v="1"/>
    <n v="600"/>
    <x v="29"/>
    <x v="7"/>
  </r>
  <r>
    <n v="1254538"/>
    <n v="10031847"/>
    <s v="CYT FRONT C.SA/MER(P07)750 12U US"/>
    <m/>
    <d v="2011-01-24T00:00:00"/>
    <x v="2"/>
    <x v="1"/>
    <n v="1400"/>
    <x v="29"/>
    <x v="7"/>
  </r>
  <r>
    <n v="1259487"/>
    <n v="10044570"/>
    <s v="CYT FRONT CAB/MER STLV(P06)750 12U(V)CA"/>
    <m/>
    <d v="2011-01-24T00:00:00"/>
    <x v="2"/>
    <x v="1"/>
    <n v="210"/>
    <x v="29"/>
    <x v="7"/>
  </r>
  <r>
    <n v="1259319"/>
    <n v="21000087"/>
    <s v="2115 CASILL C.SAUV ECO 6U CH 2010 PL"/>
    <m/>
    <d v="2011-01-24T00:00:00"/>
    <x v="2"/>
    <x v="1"/>
    <n v="1330"/>
    <x v="29"/>
    <x v="7"/>
  </r>
  <r>
    <n v="1257763"/>
    <n v="10051745"/>
    <s v="CYT CASILL C.SAUV ECO 750 6U 2010 GB"/>
    <m/>
    <d v="2011-01-24T00:00:00"/>
    <x v="2"/>
    <x v="1"/>
    <n v="5488.4444439999997"/>
    <x v="29"/>
    <x v="7"/>
  </r>
  <r>
    <n v="1258780"/>
    <n v="12003780"/>
    <s v="2115 C.SAUV CASILL 0750 CH 1U LATAM"/>
    <m/>
    <d v="2011-01-24T00:00:00"/>
    <x v="2"/>
    <x v="1"/>
    <n v="600"/>
    <x v="29"/>
    <x v="7"/>
  </r>
  <r>
    <n v="1257101"/>
    <n v="10044918"/>
    <s v="CYT CASILL C.SAUV ECO 750 12U (LR)CA"/>
    <m/>
    <d v="2011-01-24T00:00:00"/>
    <x v="2"/>
    <x v="1"/>
    <n v="1531"/>
    <x v="29"/>
    <x v="7"/>
  </r>
  <r>
    <n v="1257679"/>
    <n v="10044506"/>
    <s v="CYT FRONT C.SAUV(P06) 750 6U RU"/>
    <m/>
    <d v="2011-01-24T00:00:00"/>
    <x v="2"/>
    <x v="1"/>
    <n v="2400"/>
    <x v="29"/>
    <x v="7"/>
  </r>
  <r>
    <n v="1258644"/>
    <n v="10044731"/>
    <s v="CYT FRONT C.SAUV 750 6U 2010 (MS)DE"/>
    <m/>
    <d v="2011-01-24T00:00:00"/>
    <x v="2"/>
    <x v="1"/>
    <n v="882"/>
    <x v="29"/>
    <x v="7"/>
  </r>
  <r>
    <n v="7079661"/>
    <n v="10043337"/>
    <s v="CS I.NEGRA DUAL S.BLC/SEM(P09)ST75012UPL"/>
    <m/>
    <d v="2011-01-24T00:00:00"/>
    <x v="2"/>
    <x v="1"/>
    <n v="658.99999990000003"/>
    <x v="29"/>
    <x v="7"/>
  </r>
  <r>
    <n v="1258232"/>
    <n v="10049961"/>
    <s v="CYT NOBLESSE C.SAUV(P10) 750 12U SG"/>
    <m/>
    <d v="2011-01-24T00:00:00"/>
    <x v="2"/>
    <x v="1"/>
    <n v="784"/>
    <x v="29"/>
    <x v="7"/>
  </r>
  <r>
    <n v="1258177"/>
    <n v="10044483"/>
    <s v="CYT FRONT S.BLC(P06) 750 12U CN"/>
    <m/>
    <d v="2011-01-24T00:00:00"/>
    <x v="2"/>
    <x v="1"/>
    <n v="196"/>
    <x v="29"/>
    <x v="7"/>
  </r>
  <r>
    <n v="1258622"/>
    <n v="10044659"/>
    <s v="CYT FRONT S.BLC STLV(P06) 750 12U ZA"/>
    <m/>
    <d v="2011-01-24T00:00:00"/>
    <x v="2"/>
    <x v="1"/>
    <n v="336"/>
    <x v="29"/>
    <x v="7"/>
  </r>
  <r>
    <n v="1258693"/>
    <n v="10044482"/>
    <s v="CYT FRONT S.BLC(P06) 750 12U LATAM"/>
    <m/>
    <d v="2011-01-24T00:00:00"/>
    <x v="2"/>
    <x v="1"/>
    <n v="465"/>
    <x v="29"/>
    <x v="7"/>
  </r>
  <r>
    <n v="1257662"/>
    <n v="10022500"/>
    <s v="CYT FRONT S.BLC(P06) 750 6U RU"/>
    <m/>
    <d v="2011-01-24T00:00:00"/>
    <x v="2"/>
    <x v="1"/>
    <n v="3445"/>
    <x v="29"/>
    <x v="7"/>
  </r>
  <r>
    <n v="1259497"/>
    <n v="10050039"/>
    <s v="CYT CASILL S.BLC ECO C.BCA 750 6U 2010GB"/>
    <m/>
    <d v="2011-01-24T00:00:00"/>
    <x v="2"/>
    <x v="1"/>
    <n v="5003.5555549999999"/>
    <x v="29"/>
    <x v="7"/>
  </r>
  <r>
    <n v="1258505"/>
    <n v="10044441"/>
    <s v="CYT FRONT MERL(P06) 750 12U VAR"/>
    <m/>
    <d v="2011-01-24T00:00:00"/>
    <x v="2"/>
    <x v="1"/>
    <n v="70"/>
    <x v="29"/>
    <x v="7"/>
  </r>
  <r>
    <n v="1259325"/>
    <n v="10048137"/>
    <s v="CYT SUNR CAB/ROSE ST(P08)750 6U2010DE/BE"/>
    <m/>
    <d v="2011-01-24T00:00:00"/>
    <x v="5"/>
    <x v="1"/>
    <n v="50"/>
    <x v="29"/>
    <x v="7"/>
  </r>
  <r>
    <n v="1259042"/>
    <n v="10047657"/>
    <s v="CA CLASSICO ROSE(STICK)STLV 750 6U VEU"/>
    <m/>
    <d v="2011-01-24T00:00:00"/>
    <x v="5"/>
    <x v="1"/>
    <n v="25"/>
    <x v="29"/>
    <x v="7"/>
  </r>
  <r>
    <n v="1258165"/>
    <n v="10048154"/>
    <s v="CYT SUNR CAB/ROSE (P08) 750 6U RU"/>
    <m/>
    <d v="2011-01-24T00:00:00"/>
    <x v="5"/>
    <x v="1"/>
    <n v="481"/>
    <x v="29"/>
    <x v="7"/>
  </r>
  <r>
    <n v="1257852"/>
    <n v="10048082"/>
    <s v="CYT MOUNTAIN RANGE CAB/RO STL 750 6U GB"/>
    <m/>
    <d v="2011-01-24T00:00:00"/>
    <x v="5"/>
    <x v="1"/>
    <n v="70"/>
    <x v="29"/>
    <x v="7"/>
  </r>
  <r>
    <n v="1259249"/>
    <n v="10050027"/>
    <s v="CYT FRONT SHIRAZ(P06)STLV 750 6U 2010VEU"/>
    <m/>
    <d v="2011-01-24T00:00:00"/>
    <x v="5"/>
    <x v="1"/>
    <n v="98.000000020000002"/>
    <x v="29"/>
    <x v="7"/>
  </r>
  <r>
    <n v="1257676"/>
    <n v="10042015"/>
    <s v="CYT FRONT BIB CHARD(SLIM) 3L 4U 2010 RU"/>
    <m/>
    <d v="2011-01-24T00:00:00"/>
    <x v="7"/>
    <x v="1"/>
    <n v="1938.666667"/>
    <x v="29"/>
    <x v="7"/>
  </r>
  <r>
    <n v="1259124"/>
    <n v="10051695"/>
    <s v="CYTFRONSBLC/SEM(ST)(P06)7506U2010(CHA)BE"/>
    <m/>
    <d v="2011-01-24T00:00:00"/>
    <x v="2"/>
    <x v="1"/>
    <n v="983"/>
    <x v="29"/>
    <x v="7"/>
  </r>
  <r>
    <n v="1258007"/>
    <n v="10044285"/>
    <s v="CYT G.RVA S.RIBERAS C.SAU 750 6U 2008VES"/>
    <m/>
    <d v="2011-01-24T00:00:00"/>
    <x v="9"/>
    <x v="1"/>
    <n v="99.000000009999994"/>
    <x v="29"/>
    <x v="7"/>
  </r>
  <r>
    <n v="1259313"/>
    <n v="10045199"/>
    <s v="CYT CASILL SHI ECO 750 12U LATAM"/>
    <m/>
    <d v="2011-01-24T00:00:00"/>
    <x v="5"/>
    <x v="1"/>
    <n v="43.999999989999999"/>
    <x v="29"/>
    <x v="7"/>
  </r>
  <r>
    <n v="1258086"/>
    <n v="10038422"/>
    <s v="CYT CASILL P.NOIR 750 12U 2009 LATAM"/>
    <m/>
    <d v="2011-01-24T00:00:00"/>
    <x v="5"/>
    <x v="1"/>
    <n v="185"/>
    <x v="29"/>
    <x v="7"/>
  </r>
  <r>
    <n v="1258627"/>
    <n v="10042332"/>
    <s v="CYT CASILL P.NOIR 750 6U  2009 ZA"/>
    <m/>
    <d v="2011-01-24T00:00:00"/>
    <x v="5"/>
    <x v="1"/>
    <n v="231"/>
    <x v="29"/>
    <x v="7"/>
  </r>
  <r>
    <n v="1258675"/>
    <n v="10051640"/>
    <s v="CYT CASILL P.NOIR STLV 750 12U 2009 JP"/>
    <m/>
    <d v="2011-01-24T00:00:00"/>
    <x v="5"/>
    <x v="1"/>
    <n v="264"/>
    <x v="29"/>
    <x v="7"/>
  </r>
  <r>
    <n v="1259049"/>
    <n v="10050355"/>
    <s v="CYT EXPLO P.NOI(P09)ECO7506U2009(CHA)BE"/>
    <m/>
    <d v="2011-01-24T00:00:00"/>
    <x v="5"/>
    <x v="1"/>
    <n v="99.999999990000006"/>
    <x v="29"/>
    <x v="7"/>
  </r>
  <r>
    <n v="1259321"/>
    <n v="10022700"/>
    <s v="CYT CASILL P.NOIR 750 12U TR"/>
    <m/>
    <d v="2011-01-24T00:00:00"/>
    <x v="5"/>
    <x v="1"/>
    <n v="80.000000009999994"/>
    <x v="29"/>
    <x v="7"/>
  </r>
  <r>
    <n v="1258931"/>
    <n v="10038400"/>
    <s v="CYT CASILL P.NOIR 750 6U 2009 VEU"/>
    <m/>
    <d v="2011-01-24T00:00:00"/>
    <x v="5"/>
    <x v="1"/>
    <n v="43.999999989999999"/>
    <x v="29"/>
    <x v="7"/>
  </r>
  <r>
    <n v="1260001"/>
    <n v="12006091"/>
    <s v="2100 C.SAUV MELCHOR 0750 CH 2007 1U VEU"/>
    <m/>
    <d v="2011-01-24T00:00:00"/>
    <x v="9"/>
    <x v="1"/>
    <n v="8.444444442"/>
    <x v="29"/>
    <x v="7"/>
  </r>
  <r>
    <n v="1259483"/>
    <n v="12006091"/>
    <s v="2100 C.SAUV MELCHOR 0750 CH 2007 1U VEU"/>
    <m/>
    <d v="2011-01-24T00:00:00"/>
    <x v="9"/>
    <x v="1"/>
    <n v="13.555555549999999"/>
    <x v="29"/>
    <x v="7"/>
  </r>
  <r>
    <n v="1259034"/>
    <n v="12006091"/>
    <s v="2100 C.SAUV MELCHOR 0750 CH 2007 1U VEU"/>
    <m/>
    <d v="2011-01-24T00:00:00"/>
    <x v="9"/>
    <x v="1"/>
    <n v="17.555555559999998"/>
    <x v="29"/>
    <x v="7"/>
  </r>
  <r>
    <n v="7080240"/>
    <n v="12006360"/>
    <s v="2095 C.SAUV TERRUNYO 0750 CH 2008 1U CA"/>
    <m/>
    <d v="2011-01-24T00:00:00"/>
    <x v="9"/>
    <x v="1"/>
    <n v="28"/>
    <x v="29"/>
    <x v="7"/>
  </r>
  <r>
    <n v="1257977"/>
    <n v="10048623"/>
    <s v="CYT TRIO RVA CHARD(P10)750 12U 2009 MX"/>
    <m/>
    <d v="2011-01-24T00:00:00"/>
    <x v="9"/>
    <x v="1"/>
    <n v="176"/>
    <x v="29"/>
    <x v="7"/>
  </r>
  <r>
    <n v="1258691"/>
    <n v="10019485"/>
    <s v="CYT COOPER RANGE CHARD(STLV) 750 6U GB"/>
    <m/>
    <d v="2011-01-24T00:00:00"/>
    <x v="9"/>
    <x v="1"/>
    <n v="1050"/>
    <x v="29"/>
    <x v="7"/>
  </r>
  <r>
    <n v="1258473"/>
    <n v="10043998"/>
    <s v="CYT LOS VILOS S.BLC(ST)750 12U 2010GB"/>
    <m/>
    <d v="2011-01-24T00:00:00"/>
    <x v="9"/>
    <x v="1"/>
    <n v="210"/>
    <x v="29"/>
    <x v="7"/>
  </r>
  <r>
    <n v="7080420"/>
    <n v="21000340"/>
    <s v="3141 SYRAH 20 BARREL 750 12U CH 2008 CA"/>
    <m/>
    <d v="2011-01-24T00:00:00"/>
    <x v="9"/>
    <x v="1"/>
    <n v="50"/>
    <x v="29"/>
    <x v="7"/>
  </r>
  <r>
    <n v="7079900"/>
    <n v="10047260"/>
    <s v="CS C.D.RIO VERDE S.BLC ST 750 12U 2010GB"/>
    <m/>
    <d v="2011-01-24T00:00:00"/>
    <x v="9"/>
    <x v="1"/>
    <n v="140"/>
    <x v="29"/>
    <x v="7"/>
  </r>
  <r>
    <n v="1260225"/>
    <n v="12004110"/>
    <s v="1113 S.BLC BLEND 0750 CH (3893)"/>
    <m/>
    <d v="2011-01-24T00:00:00"/>
    <x v="9"/>
    <x v="1"/>
    <n v="560"/>
    <x v="29"/>
    <x v="7"/>
  </r>
  <r>
    <n v="1257447"/>
    <n v="10051663"/>
    <s v="CYT SPARKLING WINE BRUT(P09) 750 12U VAR"/>
    <m/>
    <d v="2011-01-24T00:00:00"/>
    <x v="9"/>
    <x v="1"/>
    <n v="500"/>
    <x v="29"/>
    <x v="7"/>
  </r>
  <r>
    <n v="1256322"/>
    <n v="10040960"/>
    <s v="CYT SPARKLING BRUT 750 12U (P09) MX"/>
    <m/>
    <d v="2011-01-24T00:00:00"/>
    <x v="9"/>
    <x v="1"/>
    <n v="600"/>
    <x v="29"/>
    <x v="7"/>
  </r>
  <r>
    <n v="7079165"/>
    <n v="10036681"/>
    <s v="CS SPARKLING I.NEGRA BRUT (P09)750 6U GB"/>
    <m/>
    <d v="2011-01-24T00:00:00"/>
    <x v="9"/>
    <x v="1"/>
    <n v="1122"/>
    <x v="29"/>
    <x v="7"/>
  </r>
  <r>
    <n v="1259403"/>
    <n v="10045558"/>
    <s v="CYT WINE LOT TRIVA 750 12U 2009 US"/>
    <m/>
    <d v="2011-01-24T00:00:00"/>
    <x v="9"/>
    <x v="1"/>
    <n v="1363"/>
    <x v="29"/>
    <x v="7"/>
  </r>
  <r>
    <n v="7079892"/>
    <n v="10048758"/>
    <s v="CS VISION CHARD STLV(P08)750 6U2010NORD"/>
    <m/>
    <d v="2011-01-24T00:00:00"/>
    <x v="9"/>
    <x v="1"/>
    <n v="154"/>
    <x v="29"/>
    <x v="7"/>
  </r>
  <r>
    <n v="1235982"/>
    <n v="12006195"/>
    <s v="1175 S.BLC TERRUNYO 0750 ST 2010"/>
    <m/>
    <d v="2011-01-24T00:00:00"/>
    <x v="9"/>
    <x v="1"/>
    <n v="1111.1111109999999"/>
    <x v="29"/>
    <x v="7"/>
  </r>
  <r>
    <n v="7080043"/>
    <n v="21000167"/>
    <s v="1208 MPO G.DEVOCIÓN 750 6U ST 2010 VEU"/>
    <m/>
    <d v="2011-01-24T00:00:00"/>
    <x v="9"/>
    <x v="1"/>
    <n v="24.999999989999999"/>
    <x v="29"/>
    <x v="7"/>
  </r>
  <r>
    <n v="7079797"/>
    <n v="10050106"/>
    <s v="CS RESERVA MERL(P08) 750 12U 2009 JP"/>
    <m/>
    <d v="2011-01-24T00:00:00"/>
    <x v="9"/>
    <x v="1"/>
    <n v="220"/>
    <x v="29"/>
    <x v="7"/>
  </r>
  <r>
    <n v="1256305"/>
    <n v="10043019"/>
    <s v="CYT MARQUES C.SAUV 750 12U 2008 VEU"/>
    <m/>
    <d v="2011-01-24T00:00:00"/>
    <x v="9"/>
    <x v="1"/>
    <n v="24.999999989999999"/>
    <x v="29"/>
    <x v="7"/>
  </r>
  <r>
    <n v="1259316"/>
    <n v="10045213"/>
    <s v="CYT CASILL SHI ECO 750 6U 2010 VEU"/>
    <m/>
    <d v="2011-01-24T00:00:00"/>
    <x v="5"/>
    <x v="1"/>
    <n v="264"/>
    <x v="29"/>
    <x v="7"/>
  </r>
  <r>
    <n v="7079061"/>
    <n v="10029748"/>
    <s v="CS 20 BARREL CHARD 750 12U 2007 CA"/>
    <m/>
    <d v="2011-01-24T00:00:00"/>
    <x v="9"/>
    <x v="1"/>
    <n v="20"/>
    <x v="29"/>
    <x v="7"/>
  </r>
  <r>
    <n v="1259130"/>
    <n v="10050339"/>
    <s v="CYT EXPLOR CARM(P09) ECO750 6U 2010 BE"/>
    <m/>
    <d v="2011-01-24T00:00:00"/>
    <x v="9"/>
    <x v="1"/>
    <n v="49.999999989999999"/>
    <x v="29"/>
    <x v="7"/>
  </r>
  <r>
    <n v="1258628"/>
    <n v="10044633"/>
    <s v="CYT FRONT MERL(P06) 750 12U ZA"/>
    <m/>
    <d v="2011-01-24T00:00:00"/>
    <x v="2"/>
    <x v="1"/>
    <n v="503.99999989999998"/>
    <x v="29"/>
    <x v="7"/>
  </r>
  <r>
    <n v="1258471"/>
    <n v="10043996"/>
    <s v="CYT LOS VILOS CHARD(ST)750 12U 2010GB"/>
    <m/>
    <d v="2011-01-24T00:00:00"/>
    <x v="9"/>
    <x v="1"/>
    <n v="92.999999990000006"/>
    <x v="29"/>
    <x v="7"/>
  </r>
  <r>
    <n v="1258470"/>
    <n v="10043992"/>
    <s v="CYT LADERA VERDE S.BLC(ST)750 12U 2010GB"/>
    <m/>
    <d v="2011-01-24T00:00:00"/>
    <x v="9"/>
    <x v="1"/>
    <n v="140"/>
    <x v="29"/>
    <x v="7"/>
  </r>
  <r>
    <n v="1258251"/>
    <n v="10044045"/>
    <s v="CYT VICUÑA S.BLC/SE(ST)750 12U 2010GB"/>
    <m/>
    <d v="2011-01-24T00:00:00"/>
    <x v="9"/>
    <x v="1"/>
    <n v="280"/>
    <x v="29"/>
    <x v="7"/>
  </r>
  <r>
    <n v="1258248"/>
    <n v="10043988"/>
    <s v="CYT LA PINTORA S.BLC(ST) 750 12U 2010GB"/>
    <m/>
    <d v="2011-01-24T00:00:00"/>
    <x v="9"/>
    <x v="1"/>
    <n v="490"/>
    <x v="29"/>
    <x v="7"/>
  </r>
  <r>
    <n v="7080423"/>
    <n v="10030445"/>
    <s v="CS CONO SUR GEW STLV (P07) 750 12U JP"/>
    <m/>
    <d v="2011-01-24T00:00:00"/>
    <x v="9"/>
    <x v="1"/>
    <n v="80.000000020000002"/>
    <x v="29"/>
    <x v="7"/>
  </r>
  <r>
    <n v="1257818"/>
    <n v="10041813"/>
    <s v="CYT FRONT CHARD(P06) 1500 6U 2010 JP"/>
    <m/>
    <d v="2011-01-24T00:00:00"/>
    <x v="9"/>
    <x v="1"/>
    <n v="79.999999979999998"/>
    <x v="29"/>
    <x v="7"/>
  </r>
  <r>
    <n v="1258166"/>
    <n v="10041816"/>
    <s v="CYT SENDERO CHARD(P07) 750 12U 2010 JP"/>
    <m/>
    <d v="2011-01-24T00:00:00"/>
    <x v="9"/>
    <x v="1"/>
    <n v="440"/>
    <x v="29"/>
    <x v="7"/>
  </r>
  <r>
    <n v="7080008"/>
    <n v="10047667"/>
    <s v="CS I.NEGRA RVE CHARD ST 7506U(P09)2010GB"/>
    <m/>
    <d v="2011-01-24T00:00:00"/>
    <x v="9"/>
    <x v="1"/>
    <n v="417.55555550000003"/>
    <x v="29"/>
    <x v="7"/>
  </r>
  <r>
    <n v="1259470"/>
    <n v="10052499"/>
    <s v="CYT SPARKLING BRUT 750 12U (P09)LATAM"/>
    <m/>
    <d v="2011-01-24T00:00:00"/>
    <x v="9"/>
    <x v="1"/>
    <n v="648"/>
    <x v="29"/>
    <x v="7"/>
  </r>
  <r>
    <n v="1258225"/>
    <n v="10048316"/>
    <s v="CYT FRONT ROSE(P06) 1500 6U VAR"/>
    <m/>
    <d v="2011-01-24T00:00:00"/>
    <x v="9"/>
    <x v="1"/>
    <n v="129"/>
    <x v="29"/>
    <x v="7"/>
  </r>
  <r>
    <n v="1260030"/>
    <n v="12006610"/>
    <s v="2187 SYR/C.SAUV FRONT 1500 ST 2010"/>
    <m/>
    <d v="2011-01-24T00:00:00"/>
    <x v="9"/>
    <x v="1"/>
    <n v="222.2222222"/>
    <x v="29"/>
    <x v="7"/>
  </r>
  <r>
    <n v="7080007"/>
    <n v="10052047"/>
    <s v="MPO V.MPO VTAL S.BLC (P09) 750 12U VAS"/>
    <m/>
    <d v="2011-01-24T00:00:00"/>
    <x v="9"/>
    <x v="1"/>
    <n v="392"/>
    <x v="29"/>
    <x v="7"/>
  </r>
  <r>
    <n v="1257363"/>
    <n v="12006089"/>
    <s v="2100 C.SAUV MELCHOR 0750 CH 2007 1U US"/>
    <m/>
    <d v="2011-01-24T00:00:00"/>
    <x v="9"/>
    <x v="1"/>
    <n v="250"/>
    <x v="29"/>
    <x v="7"/>
  </r>
  <r>
    <n v="1258611"/>
    <n v="10051350"/>
    <s v="CYT SENDERO CARM(P07)ST ECO 750 6U BE"/>
    <m/>
    <d v="2011-01-24T00:00:00"/>
    <x v="9"/>
    <x v="1"/>
    <n v="70"/>
    <x v="29"/>
    <x v="7"/>
  </r>
  <r>
    <n v="1259002"/>
    <n v="10050732"/>
    <s v="CYT MARQUES MERLOT 750 6U 2009 DE/BE"/>
    <m/>
    <d v="2011-01-24T00:00:00"/>
    <x v="9"/>
    <x v="1"/>
    <n v="50"/>
    <x v="29"/>
    <x v="7"/>
  </r>
  <r>
    <n v="1255591"/>
    <n v="10021269"/>
    <s v="CYT CASILL C.SAUV 1500 6U VAR"/>
    <m/>
    <d v="2011-01-24T00:00:00"/>
    <x v="9"/>
    <x v="1"/>
    <n v="180"/>
    <x v="29"/>
    <x v="7"/>
  </r>
  <r>
    <n v="7080180"/>
    <n v="10048951"/>
    <s v="CS ORGANICO C.SA/CAR(P09)GOL75012U2009US"/>
    <m/>
    <d v="2011-01-24T00:00:00"/>
    <x v="9"/>
    <x v="1"/>
    <n v="145"/>
    <x v="29"/>
    <x v="7"/>
  </r>
  <r>
    <n v="1257062"/>
    <n v="10043019"/>
    <s v="CYT MARQUES C.SAUV 750 12U 2008 VEU"/>
    <m/>
    <d v="2011-01-24T00:00:00"/>
    <x v="9"/>
    <x v="1"/>
    <n v="70"/>
    <x v="29"/>
    <x v="7"/>
  </r>
  <r>
    <n v="7080344"/>
    <n v="10050424"/>
    <s v="CS ORGANICO CHARD(P09) 750 6U2010 VEU"/>
    <m/>
    <d v="2011-01-24T00:00:00"/>
    <x v="9"/>
    <x v="1"/>
    <n v="200"/>
    <x v="29"/>
    <x v="7"/>
  </r>
  <r>
    <n v="7080335"/>
    <n v="12006319"/>
    <s v="3105 CHARD ORGANICO 0750 ST(7554)2010"/>
    <m/>
    <d v="2011-01-24T00:00:00"/>
    <x v="9"/>
    <x v="1"/>
    <n v="443.33333340000001"/>
    <x v="29"/>
    <x v="7"/>
  </r>
  <r>
    <n v="7079354"/>
    <n v="10050416"/>
    <s v="CS ORGANICO CHARD(P09) 750 12U 2010 US"/>
    <m/>
    <d v="2011-01-24T00:00:00"/>
    <x v="9"/>
    <x v="1"/>
    <n v="440"/>
    <x v="29"/>
    <x v="7"/>
  </r>
  <r>
    <n v="1256116"/>
    <n v="12006582"/>
    <s v="2207 CARME RIBERAS 0750 CH 2009"/>
    <m/>
    <d v="2011-01-24T00:00:00"/>
    <x v="9"/>
    <x v="1"/>
    <n v="2750"/>
    <x v="29"/>
    <x v="7"/>
  </r>
  <r>
    <n v="7080170"/>
    <n v="10046940"/>
    <s v="CS 20BARREL MERL LTD EDT 750 12U 2008 CA"/>
    <m/>
    <d v="2011-01-24T00:00:00"/>
    <x v="9"/>
    <x v="1"/>
    <n v="28"/>
    <x v="29"/>
    <x v="7"/>
  </r>
  <r>
    <n v="1259714"/>
    <n v="12006368"/>
    <s v="2123 MALBEC CASILL ECO 0750 CH 2010"/>
    <m/>
    <d v="2011-01-24T00:00:00"/>
    <x v="9"/>
    <x v="1"/>
    <n v="433.33333320000003"/>
    <x v="29"/>
    <x v="7"/>
  </r>
  <r>
    <n v="7079385"/>
    <n v="10050182"/>
    <s v="VE W.CREST MERL(P10) 1500 6U US"/>
    <m/>
    <d v="2011-01-24T00:00:00"/>
    <x v="9"/>
    <x v="1"/>
    <n v="153"/>
    <x v="29"/>
    <x v="7"/>
  </r>
  <r>
    <n v="7079772"/>
    <n v="10042813"/>
    <s v="CS RESERVA CARM ROS(P08)STL75012U2010JP"/>
    <m/>
    <d v="2011-01-24T00:00:00"/>
    <x v="9"/>
    <x v="1"/>
    <n v="100"/>
    <x v="29"/>
    <x v="7"/>
  </r>
  <r>
    <n v="1258126"/>
    <n v="10041218"/>
    <s v="CYT SUNR CARM(P08) 750 6U AO"/>
    <m/>
    <d v="2011-01-24T00:00:00"/>
    <x v="11"/>
    <x v="1"/>
    <n v="56"/>
    <x v="29"/>
    <x v="7"/>
  </r>
  <r>
    <n v="1258778"/>
    <n v="10042171"/>
    <s v="CYT SENDERO CARM(P07) 750 6U CZ"/>
    <m/>
    <d v="2011-01-24T00:00:00"/>
    <x v="9"/>
    <x v="1"/>
    <n v="237.55555559999999"/>
    <x v="29"/>
    <x v="7"/>
  </r>
  <r>
    <n v="1258462"/>
    <n v="10044281"/>
    <s v="CYT G. RVA S.RIBERAS C.SAU 750 6U 2008KR"/>
    <m/>
    <d v="2011-01-24T00:00:00"/>
    <x v="9"/>
    <x v="1"/>
    <n v="100"/>
    <x v="29"/>
    <x v="7"/>
  </r>
  <r>
    <n v="1258416"/>
    <n v="10021935"/>
    <s v="PA P.ALTO RVA C.SAUV 750 12U US"/>
    <m/>
    <d v="2011-01-24T00:00:00"/>
    <x v="5"/>
    <x v="1"/>
    <n v="1360"/>
    <x v="29"/>
    <x v="7"/>
  </r>
  <r>
    <n v="7080597"/>
    <n v="10039501"/>
    <s v="CS CONO SUR CHARD STLV(P07) 750 12U VEU"/>
    <m/>
    <d v="2011-01-24T00:00:00"/>
    <x v="9"/>
    <x v="1"/>
    <n v="1205"/>
    <x v="29"/>
    <x v="7"/>
  </r>
  <r>
    <n v="1259467"/>
    <n v="10052498"/>
    <s v="CYT SPARKLING DEMI SEC 750 12U(P09)LATAM"/>
    <m/>
    <d v="2011-01-24T00:00:00"/>
    <x v="9"/>
    <x v="1"/>
    <n v="944"/>
    <x v="29"/>
    <x v="7"/>
  </r>
  <r>
    <n v="1259060"/>
    <n v="10048861"/>
    <s v="CYT SPARKLING DEMI SEC 750 12U (P09) VE"/>
    <m/>
    <d v="2011-01-24T00:00:00"/>
    <x v="9"/>
    <x v="1"/>
    <n v="23.999999989999999"/>
    <x v="29"/>
    <x v="7"/>
  </r>
  <r>
    <n v="1258524"/>
    <n v="10047337"/>
    <s v="CYT LATE HARVEST S.BLC 375 24U 2007 CN"/>
    <m/>
    <d v="2011-01-24T00:00:00"/>
    <x v="9"/>
    <x v="1"/>
    <n v="81"/>
    <x v="29"/>
    <x v="7"/>
  </r>
  <r>
    <n v="1258525"/>
    <n v="10047346"/>
    <s v="CYT LATE HARVEST S.BLC 375 24U 2007 RU"/>
    <m/>
    <d v="2011-01-24T00:00:00"/>
    <x v="9"/>
    <x v="1"/>
    <n v="88.999999990000006"/>
    <x v="29"/>
    <x v="7"/>
  </r>
  <r>
    <n v="1258670"/>
    <n v="10047350"/>
    <s v="CYT LATE HARVEST S.BLC 375 24U 2007 VEU"/>
    <m/>
    <d v="2011-01-24T00:00:00"/>
    <x v="9"/>
    <x v="1"/>
    <n v="14"/>
    <x v="29"/>
    <x v="7"/>
  </r>
  <r>
    <n v="1258810"/>
    <n v="12006270"/>
    <s v="1120 S.BLC LATE 0375 CH 2007 1U CL"/>
    <m/>
    <d v="2011-01-24T00:00:00"/>
    <x v="9"/>
    <x v="1"/>
    <n v="500"/>
    <x v="29"/>
    <x v="7"/>
  </r>
  <r>
    <n v="1258526"/>
    <n v="12006100"/>
    <s v="1120 S.BLC LATE 0375 CH 2007"/>
    <m/>
    <d v="2011-01-24T00:00:00"/>
    <x v="9"/>
    <x v="1"/>
    <n v="949"/>
    <x v="29"/>
    <x v="7"/>
  </r>
  <r>
    <n v="7080037"/>
    <n v="10042007"/>
    <s v="MPO BIB V.MPO VTAL CHARD(SLIM)3L4U2010FI"/>
    <m/>
    <d v="2011-01-24T00:00:00"/>
    <x v="7"/>
    <x v="1"/>
    <n v="448"/>
    <x v="29"/>
    <x v="7"/>
  </r>
  <r>
    <n v="7080000"/>
    <n v="10042011"/>
    <s v="CS BIB CONO SUR TOC CHARD(P08)3L4U2010CA"/>
    <m/>
    <d v="2011-01-24T00:00:00"/>
    <x v="7"/>
    <x v="1"/>
    <n v="160"/>
    <x v="29"/>
    <x v="7"/>
  </r>
  <r>
    <n v="7079575"/>
    <n v="10042006"/>
    <s v="MPO BIB V.MPO VTAL CHARD(SLIM)3L4U2010EE"/>
    <m/>
    <d v="2011-01-24T00:00:00"/>
    <x v="7"/>
    <x v="1"/>
    <n v="224"/>
    <x v="29"/>
    <x v="7"/>
  </r>
  <r>
    <n v="1259000"/>
    <n v="10043007"/>
    <s v="CYT MARQUES C.SAUV 750 6U 2008(CHA)BE"/>
    <m/>
    <d v="2011-01-24T00:00:00"/>
    <x v="9"/>
    <x v="1"/>
    <n v="100"/>
    <x v="29"/>
    <x v="7"/>
  </r>
  <r>
    <n v="1259379"/>
    <n v="10042000"/>
    <s v="CYT FRONT BIB CHARD(SLIM) 3L 4U 2010 VEU"/>
    <m/>
    <d v="2011-01-24T00:00:00"/>
    <x v="7"/>
    <x v="1"/>
    <n v="832"/>
    <x v="29"/>
    <x v="7"/>
  </r>
  <r>
    <n v="7080291"/>
    <n v="10049881"/>
    <s v="MPO BLEND C.SAUV/MERL(P09)750 12U VAS"/>
    <m/>
    <d v="2011-01-24T00:00:00"/>
    <x v="11"/>
    <x v="1"/>
    <n v="3672"/>
    <x v="29"/>
    <x v="7"/>
  </r>
  <r>
    <n v="1258090"/>
    <n v="10050189"/>
    <s v="CYT FRONT BIB CAB.SAUV(P06)SLIM 3L 4U AO"/>
    <m/>
    <d v="2011-01-24T00:00:00"/>
    <x v="7"/>
    <x v="1"/>
    <n v="1120"/>
    <x v="29"/>
    <x v="7"/>
  </r>
  <r>
    <n v="7080053"/>
    <n v="10049390"/>
    <s v="CS BIB CONO SUR TOC CA/ME(P08)3L4U2010CA"/>
    <m/>
    <d v="2011-01-24T00:00:00"/>
    <x v="7"/>
    <x v="1"/>
    <n v="320"/>
    <x v="29"/>
    <x v="7"/>
  </r>
  <r>
    <n v="1259380"/>
    <n v="10050188"/>
    <s v="CYT FRONT BIB CAB.SAUV(P06)SLIM 3L 4UVEU"/>
    <m/>
    <d v="2011-01-24T00:00:00"/>
    <x v="7"/>
    <x v="1"/>
    <n v="858.66666669999995"/>
    <x v="29"/>
    <x v="7"/>
  </r>
  <r>
    <n v="1258761"/>
    <n v="10050042"/>
    <s v="CYT SUNR BIB SHIRAZ(P08) 3L 4U 2010 GB"/>
    <m/>
    <d v="2011-01-24T00:00:00"/>
    <x v="7"/>
    <x v="1"/>
    <n v="224"/>
    <x v="29"/>
    <x v="7"/>
  </r>
  <r>
    <n v="7079035"/>
    <n v="10040129"/>
    <s v="CYT FRONT BIB C.SAU/MER(P06)SLIM3L4UV CA"/>
    <m/>
    <d v="2011-01-24T00:00:00"/>
    <x v="7"/>
    <x v="1"/>
    <n v="560"/>
    <x v="29"/>
    <x v="7"/>
  </r>
  <r>
    <n v="7079660"/>
    <n v="10050187"/>
    <s v="MPO BIB V.MPO VTAL CAB.SAUV(P05)3L 4U FI"/>
    <m/>
    <d v="2011-01-24T00:00:00"/>
    <x v="7"/>
    <x v="1"/>
    <n v="7392"/>
    <x v="29"/>
    <x v="7"/>
  </r>
  <r>
    <n v="1258440"/>
    <n v="10052216"/>
    <s v="CYT CYT BIB RVA CAR/C.S(SL)NV3L4U 2010SE"/>
    <m/>
    <d v="2011-01-24T00:00:00"/>
    <x v="7"/>
    <x v="1"/>
    <n v="5546.6666670000004"/>
    <x v="29"/>
    <x v="7"/>
  </r>
  <r>
    <n v="1258792"/>
    <n v="10052217"/>
    <s v="CYT CYT BIB RVA CAR/C.S(SL)NV3L4U2010VEU"/>
    <m/>
    <d v="2011-01-24T00:00:00"/>
    <x v="7"/>
    <x v="1"/>
    <n v="448"/>
    <x v="29"/>
    <x v="7"/>
  </r>
  <r>
    <n v="1257107"/>
    <n v="10047525"/>
    <s v="CYT SUNR BIB CHARD(P08) 3L 4U 2010 IS"/>
    <m/>
    <d v="2011-01-24T00:00:00"/>
    <x v="7"/>
    <x v="1"/>
    <n v="112"/>
    <x v="29"/>
    <x v="7"/>
  </r>
  <r>
    <n v="1259041"/>
    <n v="10041904"/>
    <s v="CYT SUNR S.BLC(P08)STLV 750 6U 2010DE/BE"/>
    <m/>
    <d v="2011-01-24T00:00:00"/>
    <x v="11"/>
    <x v="1"/>
    <n v="50"/>
    <x v="29"/>
    <x v="7"/>
  </r>
  <r>
    <n v="1259245"/>
    <n v="10042060"/>
    <s v="CYT SUNR S.BLC(P08) STLV 750 6U 2010 VEU"/>
    <m/>
    <d v="2011-01-24T00:00:00"/>
    <x v="11"/>
    <x v="1"/>
    <n v="98"/>
    <x v="29"/>
    <x v="7"/>
  </r>
  <r>
    <n v="1258236"/>
    <n v="10041132"/>
    <s v="CYT SUNR S.BLC(P08) 750 6U AO"/>
    <m/>
    <d v="2011-01-24T00:00:00"/>
    <x v="11"/>
    <x v="1"/>
    <n v="42.000000010000001"/>
    <x v="29"/>
    <x v="7"/>
  </r>
  <r>
    <n v="1259115"/>
    <n v="10041250"/>
    <s v="CYT SUNR CHARD(P08) 750 6U RU"/>
    <m/>
    <d v="2011-01-24T00:00:00"/>
    <x v="11"/>
    <x v="1"/>
    <n v="1093.555556"/>
    <x v="29"/>
    <x v="7"/>
  </r>
  <r>
    <n v="1257671"/>
    <n v="10041224"/>
    <s v="CYT SUNR CARM(P08) 750 6U RU"/>
    <m/>
    <d v="2011-01-24T00:00:00"/>
    <x v="11"/>
    <x v="1"/>
    <n v="1028"/>
    <x v="29"/>
    <x v="7"/>
  </r>
  <r>
    <n v="7080398"/>
    <n v="10046091"/>
    <s v="CS ORGANICO C.SAUV/CARM(P09)75012U2009US"/>
    <m/>
    <d v="2011-01-24T00:00:00"/>
    <x v="9"/>
    <x v="1"/>
    <n v="350"/>
    <x v="29"/>
    <x v="7"/>
  </r>
  <r>
    <n v="1257946"/>
    <n v="10041255"/>
    <s v="CYT SUNR CHARD(P08) 750 12U LATAM"/>
    <m/>
    <d v="2011-01-24T00:00:00"/>
    <x v="11"/>
    <x v="1"/>
    <n v="43.999999989999999"/>
    <x v="29"/>
    <x v="7"/>
  </r>
  <r>
    <n v="1258891"/>
    <n v="10031112"/>
    <s v="CYT SUNR CHARD(P08) 750 12U LATAM"/>
    <m/>
    <d v="2011-01-24T00:00:00"/>
    <x v="11"/>
    <x v="1"/>
    <n v="54.999999989999999"/>
    <x v="29"/>
    <x v="7"/>
  </r>
  <r>
    <n v="1259304"/>
    <n v="10041259"/>
    <s v="CYT SUNR CHARD(P08) 750 12U VAR"/>
    <m/>
    <d v="2011-01-24T00:00:00"/>
    <x v="11"/>
    <x v="1"/>
    <n v="43.999999989999999"/>
    <x v="29"/>
    <x v="7"/>
  </r>
  <r>
    <n v="1259409"/>
    <n v="10041769"/>
    <s v="CYT SUNR CHARD(P08) 750 6U 2010 VEU"/>
    <m/>
    <d v="2011-01-24T00:00:00"/>
    <x v="11"/>
    <x v="1"/>
    <n v="121"/>
    <x v="29"/>
    <x v="7"/>
  </r>
  <r>
    <n v="1259248"/>
    <n v="10049493"/>
    <s v="CYT SUNR CHARD(P08)STLV 750 6U 2010  VEU"/>
    <m/>
    <d v="2011-01-24T00:00:00"/>
    <x v="11"/>
    <x v="1"/>
    <n v="154"/>
    <x v="29"/>
    <x v="7"/>
  </r>
  <r>
    <n v="7080296"/>
    <n v="10042929"/>
    <s v="MPO SONATA S.BLC 1500 6U LATAM"/>
    <m/>
    <d v="2011-01-24T00:00:00"/>
    <x v="11"/>
    <x v="1"/>
    <n v="365"/>
    <x v="29"/>
    <x v="7"/>
  </r>
  <r>
    <n v="1258914"/>
    <n v="10045689"/>
    <s v="CYT CYT RVDO S.BLC 750 12U LATAM"/>
    <m/>
    <d v="2011-01-24T00:00:00"/>
    <x v="11"/>
    <x v="1"/>
    <n v="69.999999990000006"/>
    <x v="29"/>
    <x v="7"/>
  </r>
  <r>
    <n v="7080480"/>
    <n v="10048856"/>
    <s v="CS I NEGRA RVA S.BLC(P09)ST7506UBG2010GB"/>
    <m/>
    <d v="2011-01-24T00:00:00"/>
    <x v="11"/>
    <x v="1"/>
    <n v="3151.5555559999998"/>
    <x v="29"/>
    <x v="7"/>
  </r>
  <r>
    <n v="7080313"/>
    <n v="10047701"/>
    <s v="CS I NEGRA RVA S.BL(P09)STL7506UTE2010GB"/>
    <m/>
    <d v="2011-01-24T00:00:00"/>
    <x v="11"/>
    <x v="1"/>
    <n v="139.55555559999999"/>
    <x v="29"/>
    <x v="7"/>
  </r>
  <r>
    <n v="1258273"/>
    <n v="10044761"/>
    <s v="CYT CYT S.BLC(P09)STLV 750 6U 2010 GB"/>
    <m/>
    <d v="2011-01-24T00:00:00"/>
    <x v="11"/>
    <x v="1"/>
    <n v="490"/>
    <x v="29"/>
    <x v="7"/>
  </r>
  <r>
    <n v="7080278"/>
    <n v="10049855"/>
    <s v="MPO BLEND CARM/C.SAUV(P09)STLV750 12U CA"/>
    <m/>
    <d v="2011-01-24T00:00:00"/>
    <x v="11"/>
    <x v="1"/>
    <n v="280"/>
    <x v="29"/>
    <x v="7"/>
  </r>
  <r>
    <n v="1255615"/>
    <n v="10041999"/>
    <s v="CYT FRONT BIB CHARD(SLIM) 3L 4U 2010 CA"/>
    <m/>
    <d v="2011-01-24T00:00:00"/>
    <x v="7"/>
    <x v="1"/>
    <n v="224"/>
    <x v="29"/>
    <x v="7"/>
  </r>
  <r>
    <n v="1258991"/>
    <n v="10048866"/>
    <s v="CYT PATO TORRENTE S.BLC STL 75012U2010GB"/>
    <m/>
    <d v="2011-01-24T00:00:00"/>
    <x v="11"/>
    <x v="1"/>
    <n v="69.999999990000006"/>
    <x v="29"/>
    <x v="7"/>
  </r>
  <r>
    <n v="1258895"/>
    <n v="10031185"/>
    <s v="CYT SUNR CARM(P08) 750 12U LATAM"/>
    <m/>
    <d v="2011-01-24T00:00:00"/>
    <x v="11"/>
    <x v="1"/>
    <n v="70.000000009999994"/>
    <x v="29"/>
    <x v="7"/>
  </r>
  <r>
    <n v="1258894"/>
    <n v="10031131"/>
    <s v="CYT SUNR S.BLC(P08) 750 12U LATAM"/>
    <m/>
    <d v="2011-01-24T00:00:00"/>
    <x v="11"/>
    <x v="1"/>
    <n v="69.999999990000006"/>
    <x v="29"/>
    <x v="7"/>
  </r>
  <r>
    <n v="1259252"/>
    <n v="10026997"/>
    <s v="CA NOVISIMO CARM STLV 750 6U VEU"/>
    <m/>
    <d v="2011-01-24T00:00:00"/>
    <x v="11"/>
    <x v="1"/>
    <n v="490"/>
    <x v="29"/>
    <x v="7"/>
  </r>
  <r>
    <n v="7080150"/>
    <n v="10041590"/>
    <s v="CS CONO SUR C.SAUV(P07)750 6U VAS"/>
    <m/>
    <d v="2011-01-24T00:00:00"/>
    <x v="11"/>
    <x v="1"/>
    <n v="59.555555550000001"/>
    <x v="29"/>
    <x v="7"/>
  </r>
  <r>
    <n v="7080117"/>
    <n v="10042435"/>
    <s v="CS CONO SUR C.SAUV (P07)750 12U VE"/>
    <m/>
    <d v="2011-01-24T00:00:00"/>
    <x v="11"/>
    <x v="1"/>
    <n v="700"/>
    <x v="29"/>
    <x v="7"/>
  </r>
  <r>
    <n v="7079983"/>
    <n v="10040370"/>
    <s v="CS SIBARITA'S SEL C.SAUV STLV 750 12UVEU"/>
    <m/>
    <d v="2011-01-24T00:00:00"/>
    <x v="11"/>
    <x v="1"/>
    <n v="196"/>
    <x v="29"/>
    <x v="7"/>
  </r>
  <r>
    <n v="7080338"/>
    <n v="10042432"/>
    <s v="CS CONO SUR C.SAUV STLV (P07)750 12U US"/>
    <m/>
    <d v="2011-01-24T00:00:00"/>
    <x v="11"/>
    <x v="1"/>
    <n v="113"/>
    <x v="29"/>
    <x v="7"/>
  </r>
  <r>
    <n v="7080424"/>
    <n v="10051393"/>
    <s v="CS CONO SUR P.NOIR STL(P07)750 6U 2010GB"/>
    <m/>
    <d v="2011-01-24T00:00:00"/>
    <x v="11"/>
    <x v="1"/>
    <n v="990"/>
    <x v="29"/>
    <x v="7"/>
  </r>
  <r>
    <n v="7080425"/>
    <n v="10051394"/>
    <s v="CS LOS GANSOS P.NOIR STLV 750 6U 2010GB"/>
    <m/>
    <d v="2011-01-24T00:00:00"/>
    <x v="11"/>
    <x v="1"/>
    <n v="165"/>
    <x v="29"/>
    <x v="7"/>
  </r>
  <r>
    <n v="7079212"/>
    <n v="10042958"/>
    <s v="CS CONO SUR P.NOIR STL(P07)750 12U US"/>
    <m/>
    <d v="2011-01-24T00:00:00"/>
    <x v="11"/>
    <x v="1"/>
    <n v="4400"/>
    <x v="29"/>
    <x v="7"/>
  </r>
  <r>
    <n v="7080246"/>
    <n v="10041601"/>
    <s v="CS CONO SUR P.NOIR ST(P07)75012U NORD"/>
    <m/>
    <d v="2011-01-24T00:00:00"/>
    <x v="11"/>
    <x v="1"/>
    <n v="550"/>
    <x v="29"/>
    <x v="7"/>
  </r>
  <r>
    <n v="7080109"/>
    <n v="10049871"/>
    <s v="MPO BLEND C.SAUV/MERL(P09)750 12U VEU"/>
    <m/>
    <d v="2011-01-24T00:00:00"/>
    <x v="11"/>
    <x v="1"/>
    <n v="98"/>
    <x v="29"/>
    <x v="7"/>
  </r>
  <r>
    <n v="1259418"/>
    <n v="10041075"/>
    <s v="CYT FRONT C.SAUV/MERL(P06)STLV1500 6U CA"/>
    <m/>
    <d v="2011-01-24T00:00:00"/>
    <x v="11"/>
    <x v="1"/>
    <n v="1198"/>
    <x v="29"/>
    <x v="7"/>
  </r>
  <r>
    <n v="1257671"/>
    <n v="10041224"/>
    <s v="CYT SUNR CARM(P08) 750 6U RU"/>
    <n v="1028"/>
    <d v="2011-01-24T00:00:00"/>
    <x v="11"/>
    <x v="2"/>
    <n v="1028"/>
    <x v="29"/>
    <x v="7"/>
  </r>
  <r>
    <n v="7080234"/>
    <n v="10049825"/>
    <s v="MPO BLEND CARM(P09)750 12U CO"/>
    <m/>
    <d v="2011-01-24T00:00:00"/>
    <x v="11"/>
    <x v="1"/>
    <n v="25"/>
    <x v="29"/>
    <x v="7"/>
  </r>
  <r>
    <n v="1259301"/>
    <n v="10022475"/>
    <s v="CYT FRONT S.BLC(P06) 1500 6U VAR"/>
    <m/>
    <d v="2011-01-24T00:00:00"/>
    <x v="12"/>
    <x v="1"/>
    <n v="160"/>
    <x v="29"/>
    <x v="7"/>
  </r>
  <r>
    <n v="1258649"/>
    <n v="10048297"/>
    <s v="CYT CYT S.BLC STLV 750 12U VEU"/>
    <m/>
    <d v="2011-01-24T00:00:00"/>
    <x v="12"/>
    <x v="1"/>
    <n v="336"/>
    <x v="29"/>
    <x v="7"/>
  </r>
  <r>
    <n v="1259028"/>
    <n v="10032829"/>
    <s v="CYT CYT (RVDO) MERLOT 750(P07 NV) 12U MX"/>
    <n v="3316"/>
    <d v="2011-01-24T00:00:00"/>
    <x v="8"/>
    <x v="2"/>
    <n v="3316"/>
    <x v="29"/>
    <x v="7"/>
  </r>
  <r>
    <n v="7080225"/>
    <n v="10048001"/>
    <s v="CS I.NEGRA RVA MERL(P09)STLV 7506U2010GB"/>
    <m/>
    <d v="2011-01-24T00:00:00"/>
    <x v="11"/>
    <x v="1"/>
    <n v="748"/>
    <x v="29"/>
    <x v="7"/>
  </r>
  <r>
    <n v="7080481"/>
    <n v="10048971"/>
    <s v="CS I.NEGRA RVA CSA(P09)ST7506U(TE)2010GB"/>
    <m/>
    <d v="2011-01-24T00:00:00"/>
    <x v="11"/>
    <x v="1"/>
    <n v="6102.4444439999997"/>
    <x v="29"/>
    <x v="7"/>
  </r>
  <r>
    <n v="1258831"/>
    <n v="10049006"/>
    <s v="CYT CYT C.SAUV(P09) STLV 750 6U 2010 GB"/>
    <m/>
    <d v="2011-01-24T00:00:00"/>
    <x v="11"/>
    <x v="1"/>
    <n v="69.999999990000006"/>
    <x v="29"/>
    <x v="7"/>
  </r>
  <r>
    <n v="1259420"/>
    <n v="10048989"/>
    <s v="CYT LA PINTORA C.SAU(ST) 750 12U 2010 GB"/>
    <m/>
    <d v="2011-01-24T00:00:00"/>
    <x v="11"/>
    <x v="1"/>
    <n v="210"/>
    <x v="29"/>
    <x v="7"/>
  </r>
  <r>
    <n v="1259419"/>
    <n v="10049005"/>
    <s v="CYT CYT C.SAUV(P09) STLV 750 12U 2010 GB"/>
    <m/>
    <d v="2011-01-24T00:00:00"/>
    <x v="11"/>
    <x v="1"/>
    <n v="420"/>
    <x v="29"/>
    <x v="7"/>
  </r>
  <r>
    <n v="7080373"/>
    <n v="10050162"/>
    <s v="CS I.NEGRA RVA C.SAUV(P09)750 6U VEU"/>
    <m/>
    <d v="2011-01-24T00:00:00"/>
    <x v="11"/>
    <x v="1"/>
    <n v="336"/>
    <x v="29"/>
    <x v="7"/>
  </r>
  <r>
    <n v="1259006"/>
    <n v="10044467"/>
    <s v="CYT FRONT C.SAUV(P06) 750 12U LATAM"/>
    <m/>
    <d v="2011-01-24T00:00:00"/>
    <x v="11"/>
    <x v="1"/>
    <n v="165"/>
    <x v="29"/>
    <x v="7"/>
  </r>
  <r>
    <n v="1259022"/>
    <n v="10045687"/>
    <s v="CYT CYT RVDO C.SAUV (P07)750 12U MX"/>
    <m/>
    <d v="2011-01-24T00:00:00"/>
    <x v="11"/>
    <x v="1"/>
    <n v="8063"/>
    <x v="29"/>
    <x v="7"/>
  </r>
  <r>
    <n v="7080264"/>
    <n v="10050122"/>
    <s v="MPO V.MPO VTAL C.SAUV(P09) 1500 6U VAS"/>
    <m/>
    <d v="2011-01-24T00:00:00"/>
    <x v="11"/>
    <x v="1"/>
    <n v="96.000000020000002"/>
    <x v="29"/>
    <x v="7"/>
  </r>
  <r>
    <n v="1258993"/>
    <n v="10043692"/>
    <s v="CYT FRONT CAB.SAUV(P06) 1500 6U VAS"/>
    <m/>
    <d v="2011-01-24T00:00:00"/>
    <x v="11"/>
    <x v="1"/>
    <n v="576"/>
    <x v="29"/>
    <x v="7"/>
  </r>
  <r>
    <n v="1259264"/>
    <n v="10050127"/>
    <s v="CYT FRONT C.SAUV(P06) 1500 6U VEU"/>
    <m/>
    <d v="2011-01-24T00:00:00"/>
    <x v="12"/>
    <x v="1"/>
    <n v="700"/>
    <x v="29"/>
    <x v="7"/>
  </r>
  <r>
    <n v="1259298"/>
    <n v="10022450"/>
    <s v="CYT FRONT MERLOT(P06) 1500 6U VAR"/>
    <m/>
    <d v="2011-01-24T00:00:00"/>
    <x v="12"/>
    <x v="1"/>
    <n v="160"/>
    <x v="29"/>
    <x v="7"/>
  </r>
  <r>
    <n v="7080304"/>
    <n v="10048498"/>
    <s v="CS NEBLINA C.SAUV(P08)(STLV)750 6U VEU"/>
    <m/>
    <d v="2011-01-24T00:00:00"/>
    <x v="8"/>
    <x v="1"/>
    <n v="497"/>
    <x v="29"/>
    <x v="7"/>
  </r>
  <r>
    <n v="7080293"/>
    <n v="10051913"/>
    <s v="MPO V.MPO VTAL CAB.SAUV(P09)750 12U VAS"/>
    <m/>
    <d v="2011-01-24T00:00:00"/>
    <x v="8"/>
    <x v="1"/>
    <n v="686"/>
    <x v="29"/>
    <x v="7"/>
  </r>
  <r>
    <n v="1258106"/>
    <n v="10045701"/>
    <s v="CYT CYT RVDO MOSC/SEM 750 12U VES"/>
    <m/>
    <d v="2011-01-24T00:00:00"/>
    <x v="12"/>
    <x v="1"/>
    <n v="212"/>
    <x v="29"/>
    <x v="7"/>
  </r>
  <r>
    <n v="1258144"/>
    <n v="10034561"/>
    <s v="CYT SEND MOSC/SEMI(RVDO)750 12U MX"/>
    <m/>
    <d v="2011-01-24T00:00:00"/>
    <x v="12"/>
    <x v="1"/>
    <n v="252"/>
    <x v="29"/>
    <x v="7"/>
  </r>
  <r>
    <n v="1258927"/>
    <n v="10024185"/>
    <s v="CYT SELECCION MOSC/SEMILL(ND) 750 6U MX"/>
    <m/>
    <d v="2011-01-24T00:00:00"/>
    <x v="12"/>
    <x v="1"/>
    <n v="55"/>
    <x v="29"/>
    <x v="7"/>
  </r>
  <r>
    <n v="1259686"/>
    <n v="10040483"/>
    <s v="CYT XPLORADOR S.BLC(P08)STLV 750 6U DK"/>
    <m/>
    <d v="2011-01-24T00:00:00"/>
    <x v="12"/>
    <x v="1"/>
    <n v="50.000000010000001"/>
    <x v="29"/>
    <x v="7"/>
  </r>
  <r>
    <n v="7080084"/>
    <n v="10039751"/>
    <s v="CYT SE S.BLC (CJA) 700 12U CL"/>
    <m/>
    <d v="2011-01-24T00:00:00"/>
    <x v="12"/>
    <x v="1"/>
    <n v="2749.5555559999998"/>
    <x v="29"/>
    <x v="7"/>
  </r>
  <r>
    <n v="7080283"/>
    <n v="10049846"/>
    <s v="MPO BLEND S.BLC/CHARD(P09)750 12U VAS"/>
    <m/>
    <d v="2011-01-24T00:00:00"/>
    <x v="12"/>
    <x v="1"/>
    <n v="1013"/>
    <x v="29"/>
    <x v="7"/>
  </r>
  <r>
    <n v="7080277"/>
    <n v="10049838"/>
    <s v="MPO BLEND S.BLC/CHARD(P09)STLV750 12U CA"/>
    <m/>
    <d v="2011-01-24T00:00:00"/>
    <x v="12"/>
    <x v="1"/>
    <n v="70.000000009999994"/>
    <x v="29"/>
    <x v="7"/>
  </r>
  <r>
    <n v="1259415"/>
    <n v="10022782"/>
    <s v="CYT LA PINTORA CHARD(STLV) 750 12U GB"/>
    <m/>
    <d v="2011-01-24T00:00:00"/>
    <x v="12"/>
    <x v="1"/>
    <n v="210"/>
    <x v="29"/>
    <x v="7"/>
  </r>
  <r>
    <n v="1258451"/>
    <n v="10040622"/>
    <s v="CYT FRONT CHARD STL(P06)1500 6U(C/ESP)CA"/>
    <m/>
    <d v="2011-01-24T00:00:00"/>
    <x v="12"/>
    <x v="1"/>
    <n v="160"/>
    <x v="29"/>
    <x v="7"/>
  </r>
  <r>
    <n v="7080623"/>
    <n v="10048001"/>
    <s v="CS I.NEGRA RVA MERL(P09)STLV 7506U2010GB"/>
    <m/>
    <d v="2011-01-24T00:00:00"/>
    <x v="12"/>
    <x v="1"/>
    <n v="5556"/>
    <x v="29"/>
    <x v="7"/>
  </r>
  <r>
    <n v="1259691"/>
    <n v="12005629"/>
    <s v="2111 P.NOIR CASILL 0750 CH 2009(1797)"/>
    <m/>
    <d v="2011-01-24T00:00:00"/>
    <x v="3"/>
    <x v="1"/>
    <n v="1542.333333"/>
    <x v="29"/>
    <x v="7"/>
  </r>
  <r>
    <n v="1259423"/>
    <n v="10050127"/>
    <s v="CYT FRONT C.SAUV(P06) 1500 6U VEU"/>
    <m/>
    <d v="2011-01-24T00:00:00"/>
    <x v="11"/>
    <x v="1"/>
    <n v="452"/>
    <x v="29"/>
    <x v="7"/>
  </r>
  <r>
    <n v="7080462"/>
    <n v="10043517"/>
    <s v="CS CONO SUR TOC MERL(P08)STLV 1500 6U DE"/>
    <m/>
    <d v="2011-01-24T00:00:00"/>
    <x v="12"/>
    <x v="1"/>
    <n v="240"/>
    <x v="29"/>
    <x v="7"/>
  </r>
  <r>
    <n v="7080177"/>
    <n v="10030387"/>
    <s v="CS REY L.ANDES RVA CHAR(P08)STLV7506UVEU"/>
    <n v="68"/>
    <d v="2011-01-24T00:00:00"/>
    <x v="3"/>
    <x v="2"/>
    <n v="68"/>
    <x v="29"/>
    <x v="7"/>
  </r>
  <r>
    <n v="1258929"/>
    <n v="10046115"/>
    <s v="CYT MAR DEL SUR RED WINE(LP)750 6U AFRI"/>
    <m/>
    <d v="2011-01-24T00:00:00"/>
    <x v="1"/>
    <x v="1"/>
    <n v="271.55555550000003"/>
    <x v="29"/>
    <x v="7"/>
  </r>
  <r>
    <n v="1258647"/>
    <n v="10039412"/>
    <s v="CYT CYT MERLOT STLV 750 12U VEU"/>
    <m/>
    <d v="2011-01-24T00:00:00"/>
    <x v="12"/>
    <x v="1"/>
    <n v="224"/>
    <x v="29"/>
    <x v="7"/>
  </r>
  <r>
    <n v="7080359"/>
    <n v="10049510"/>
    <s v="MPO BLEND C.SAU/MERL STLV(P09)750 12U SE"/>
    <m/>
    <d v="2011-01-24T00:00:00"/>
    <x v="12"/>
    <x v="1"/>
    <n v="112"/>
    <x v="29"/>
    <x v="7"/>
  </r>
  <r>
    <n v="7080292"/>
    <n v="10049378"/>
    <s v="CS I.NEGRA C.SA/MER(D)(P09)750 6U 2010RU"/>
    <m/>
    <d v="2011-01-24T00:00:00"/>
    <x v="12"/>
    <x v="1"/>
    <n v="618"/>
    <x v="29"/>
    <x v="7"/>
  </r>
  <r>
    <n v="7079153"/>
    <n v="10039750"/>
    <s v="CYT SE C.SAUV (CJA)700 12U CL"/>
    <m/>
    <d v="2011-01-24T00:00:00"/>
    <x v="12"/>
    <x v="1"/>
    <n v="2749.5555559999998"/>
    <x v="29"/>
    <x v="7"/>
  </r>
  <r>
    <n v="1256130"/>
    <n v="10033938"/>
    <s v="CYT EXPORTACION BLANCO(P08) 700 12U CL"/>
    <m/>
    <d v="2011-01-24T00:00:00"/>
    <x v="12"/>
    <x v="1"/>
    <n v="2750.5555559999998"/>
    <x v="29"/>
    <x v="7"/>
  </r>
  <r>
    <n v="1256126"/>
    <n v="10042636"/>
    <s v="CYT EXPORTACION BLC(P08) 1500 6U CL"/>
    <m/>
    <d v="2011-01-24T00:00:00"/>
    <x v="12"/>
    <x v="1"/>
    <n v="8306"/>
    <x v="29"/>
    <x v="7"/>
  </r>
  <r>
    <n v="1256176"/>
    <n v="10042084"/>
    <s v="CYT EXPORTACION TINTO(P08) 1500 6U CL"/>
    <m/>
    <d v="2011-01-24T00:00:00"/>
    <x v="12"/>
    <x v="1"/>
    <n v="16612"/>
    <x v="29"/>
    <x v="7"/>
  </r>
  <r>
    <n v="1256183"/>
    <n v="10033937"/>
    <s v="CYT EXPORTACION TINTO(P08) 700 12U CL"/>
    <m/>
    <d v="2011-01-24T00:00:00"/>
    <x v="12"/>
    <x v="1"/>
    <n v="5499.2222220000003"/>
    <x v="29"/>
    <x v="7"/>
  </r>
  <r>
    <n v="1259578"/>
    <n v="10048154"/>
    <s v="CYT SUNR CAB/ROSE (P08) 750 6U RU"/>
    <m/>
    <d v="2011-01-24T00:00:00"/>
    <x v="12"/>
    <x v="1"/>
    <n v="167"/>
    <x v="29"/>
    <x v="7"/>
  </r>
  <r>
    <n v="1259046"/>
    <n v="10050257"/>
    <s v="CYT XPLORADOR C.SAUV/ROS(P08)STL750 6UDK"/>
    <m/>
    <d v="2011-01-24T00:00:00"/>
    <x v="12"/>
    <x v="1"/>
    <n v="49.999999989999999"/>
    <x v="29"/>
    <x v="7"/>
  </r>
  <r>
    <n v="1259408"/>
    <n v="10034187"/>
    <s v="CYT SUNR C.SAUV(P08) 1500 6U AO"/>
    <m/>
    <d v="2011-01-24T00:00:00"/>
    <x v="12"/>
    <x v="1"/>
    <n v="840"/>
    <x v="29"/>
    <x v="7"/>
  </r>
  <r>
    <n v="1258828"/>
    <n v="10048082"/>
    <s v="CYT MOUNTAIN RANGE CAB/RO STL 750 6U GB"/>
    <m/>
    <d v="2011-01-24T00:00:00"/>
    <x v="12"/>
    <x v="1"/>
    <n v="210"/>
    <x v="29"/>
    <x v="7"/>
  </r>
  <r>
    <n v="1259875"/>
    <n v="12006408"/>
    <s v="2135 C.SAUV FRONT 0375 CH 1U TR"/>
    <m/>
    <d v="2011-01-24T00:00:00"/>
    <x v="8"/>
    <x v="1"/>
    <n v="97.999999990000006"/>
    <x v="29"/>
    <x v="7"/>
  </r>
  <r>
    <n v="1259253"/>
    <n v="10026999"/>
    <s v="CA NOVISIMO C.SAUV STLV 750 6U VEU"/>
    <m/>
    <d v="2011-01-24T00:00:00"/>
    <x v="12"/>
    <x v="1"/>
    <n v="422"/>
    <x v="29"/>
    <x v="7"/>
  </r>
  <r>
    <n v="7080110"/>
    <n v="10035486"/>
    <s v="CS CONO SUR TOC(P08)MERL STLV1500 6UCA"/>
    <m/>
    <d v="2011-01-24T00:00:00"/>
    <x v="12"/>
    <x v="1"/>
    <n v="20"/>
    <x v="29"/>
    <x v="7"/>
  </r>
  <r>
    <n v="1259261"/>
    <n v="10031037"/>
    <s v="CYT SUNR C.SAUV(P08) 750 12U LATAM"/>
    <m/>
    <d v="2011-01-24T00:00:00"/>
    <x v="12"/>
    <x v="1"/>
    <n v="280"/>
    <x v="29"/>
    <x v="7"/>
  </r>
  <r>
    <n v="1259407"/>
    <n v="10041179"/>
    <s v="CYT SUNR C.SAUV(P08) 750 6U AO"/>
    <m/>
    <d v="2011-01-24T00:00:00"/>
    <x v="12"/>
    <x v="1"/>
    <n v="126"/>
    <x v="29"/>
    <x v="7"/>
  </r>
  <r>
    <n v="1259938"/>
    <n v="21000348"/>
    <s v="2178 SUNR SHIRAZ(P08) 750 12U UA"/>
    <m/>
    <d v="2011-01-24T00:00:00"/>
    <x v="12"/>
    <x v="1"/>
    <n v="123"/>
    <x v="29"/>
    <x v="7"/>
  </r>
  <r>
    <n v="1258623"/>
    <n v="10051104"/>
    <s v="CYT SUNR SHIRAZ(P08) 750 6U ZA"/>
    <m/>
    <d v="2011-01-24T00:00:00"/>
    <x v="12"/>
    <x v="1"/>
    <n v="87.999999990000006"/>
    <x v="29"/>
    <x v="7"/>
  </r>
  <r>
    <n v="1257675"/>
    <n v="10041340"/>
    <s v="CYT SUNR SHIRAZ(P08) 750 6U RU"/>
    <m/>
    <d v="2011-01-24T00:00:00"/>
    <x v="12"/>
    <x v="1"/>
    <n v="966"/>
    <x v="29"/>
    <x v="7"/>
  </r>
  <r>
    <n v="7080284"/>
    <n v="10051909"/>
    <s v="MPO V.MPO VTAL SYRAH (P09)STLV75012U VAS"/>
    <m/>
    <d v="2011-01-24T00:00:00"/>
    <x v="12"/>
    <x v="1"/>
    <n v="462"/>
    <x v="29"/>
    <x v="7"/>
  </r>
  <r>
    <n v="7080822"/>
    <n v="10050174"/>
    <s v="MPO V.MPO VTAL C.SAUV(P09)STLV750 12UVEU"/>
    <m/>
    <d v="2011-01-24T00:00:00"/>
    <x v="8"/>
    <x v="1"/>
    <n v="2600"/>
    <x v="29"/>
    <x v="7"/>
  </r>
  <r>
    <n v="1259489"/>
    <n v="10038109"/>
    <s v="CYT XPLORADOR CARM(P08) STLV 750 6U DK"/>
    <m/>
    <d v="2011-01-24T00:00:00"/>
    <x v="8"/>
    <x v="1"/>
    <n v="610"/>
    <x v="29"/>
    <x v="7"/>
  </r>
  <r>
    <n v="1259422"/>
    <n v="10046734"/>
    <s v="CYT XPLORADORCARM(P08)STLV75012U(C/ES)CA"/>
    <m/>
    <d v="2011-01-24T00:00:00"/>
    <x v="8"/>
    <x v="1"/>
    <n v="291"/>
    <x v="29"/>
    <x v="7"/>
  </r>
  <r>
    <n v="7080305"/>
    <n v="10051917"/>
    <s v="MPO V.MPO VTAL C.SAUV(P09)STLV75012U VAS"/>
    <m/>
    <d v="2011-01-24T00:00:00"/>
    <x v="8"/>
    <x v="1"/>
    <n v="588"/>
    <x v="29"/>
    <x v="7"/>
  </r>
  <r>
    <n v="7080113"/>
    <n v="10048379"/>
    <s v="CS C.SUR TOC S.BLC(P08)STL1500 6U CA"/>
    <m/>
    <d v="2011-01-24T00:00:00"/>
    <x v="12"/>
    <x v="1"/>
    <n v="79.999999990000006"/>
    <x v="29"/>
    <x v="7"/>
  </r>
  <r>
    <n v="7080223"/>
    <n v="10048075"/>
    <s v="MPO V.MPO VTAL CAB/RO(P05)75012U2010 VAS"/>
    <m/>
    <d v="2011-01-24T00:00:00"/>
    <x v="12"/>
    <x v="1"/>
    <n v="99.999999979999998"/>
    <x v="29"/>
    <x v="7"/>
  </r>
  <r>
    <n v="1259524"/>
    <n v="10023818"/>
    <s v="CYT FRONT CHARD(STELV)(P06) 750 12U VEU"/>
    <m/>
    <d v="2011-01-24T00:00:00"/>
    <x v="6"/>
    <x v="1"/>
    <n v="491"/>
    <x v="29"/>
    <x v="7"/>
  </r>
  <r>
    <n v="7080309"/>
    <n v="10034392"/>
    <s v="CS TOQUI ANDINO SP SEL CHARD(N)750 6U JP"/>
    <m/>
    <d v="2011-01-24T00:00:00"/>
    <x v="6"/>
    <x v="1"/>
    <n v="97.999999990000006"/>
    <x v="29"/>
    <x v="7"/>
  </r>
  <r>
    <n v="1258933"/>
    <n v="10045247"/>
    <s v="CYT CASILL MALB ECO 750 12U 2010 US"/>
    <m/>
    <d v="2011-01-24T00:00:00"/>
    <x v="5"/>
    <x v="1"/>
    <n v="331"/>
    <x v="29"/>
    <x v="7"/>
  </r>
  <r>
    <n v="7080300"/>
    <n v="10040630"/>
    <s v="MPO SONATA C.SAUV 750 12U LATAM"/>
    <m/>
    <d v="2011-01-24T00:00:00"/>
    <x v="8"/>
    <x v="1"/>
    <n v="140"/>
    <x v="29"/>
    <x v="7"/>
  </r>
  <r>
    <n v="1258918"/>
    <n v="10045698"/>
    <s v="CYT CYT RVDO MERL 750 12U (BO)LATAM"/>
    <m/>
    <d v="2011-01-24T00:00:00"/>
    <x v="8"/>
    <x v="1"/>
    <n v="70"/>
    <x v="29"/>
    <x v="7"/>
  </r>
  <r>
    <n v="1259028"/>
    <n v="10032829"/>
    <s v="CYT CYT (RVDO) MERLOT 750(P07 NV) 12U MX"/>
    <m/>
    <d v="2011-01-24T00:00:00"/>
    <x v="8"/>
    <x v="1"/>
    <n v="3316"/>
    <x v="29"/>
    <x v="7"/>
  </r>
  <r>
    <n v="1258455"/>
    <n v="10022571"/>
    <s v="CYT FRONT CARM(P06) 750 6U RU"/>
    <m/>
    <d v="2011-01-24T00:00:00"/>
    <x v="8"/>
    <x v="1"/>
    <n v="1484.444444"/>
    <x v="29"/>
    <x v="7"/>
  </r>
  <r>
    <n v="7080312"/>
    <n v="10049296"/>
    <s v="MPO V.MPO VTAL CARM(P09)STL7506U 2010 BE"/>
    <m/>
    <d v="2011-01-24T00:00:00"/>
    <x v="8"/>
    <x v="1"/>
    <n v="106"/>
    <x v="29"/>
    <x v="7"/>
  </r>
  <r>
    <n v="1259023"/>
    <n v="10047370"/>
    <s v="CYT CYT RVDO CARM 750 12U MX"/>
    <m/>
    <d v="2011-01-24T00:00:00"/>
    <x v="8"/>
    <x v="1"/>
    <n v="2352"/>
    <x v="29"/>
    <x v="7"/>
  </r>
  <r>
    <n v="1259031"/>
    <n v="10034560"/>
    <s v="CYT SEND CARM/C.SAUV(RVDO)750 12U MX"/>
    <m/>
    <d v="2011-01-24T00:00:00"/>
    <x v="8"/>
    <x v="1"/>
    <n v="1243"/>
    <x v="29"/>
    <x v="7"/>
  </r>
  <r>
    <n v="7080083"/>
    <n v="10030387"/>
    <s v="CS REY L.ANDES RVA CHAR(P08)STLV7506UVEU"/>
    <m/>
    <d v="2011-01-24T00:00:00"/>
    <x v="6"/>
    <x v="1"/>
    <n v="62"/>
    <x v="29"/>
    <x v="7"/>
  </r>
  <r>
    <n v="1258274"/>
    <n v="10047674"/>
    <s v="CYT PATO TORRENTE CHARD STL 75012U2010GB"/>
    <m/>
    <d v="2011-01-24T00:00:00"/>
    <x v="6"/>
    <x v="1"/>
    <n v="70"/>
    <x v="29"/>
    <x v="7"/>
  </r>
  <r>
    <n v="1258817"/>
    <n v="10029441"/>
    <s v="CYT MOUNTAIN RANGE CHARD(STLV) 750 6U GB"/>
    <m/>
    <d v="2011-01-24T00:00:00"/>
    <x v="6"/>
    <x v="1"/>
    <n v="98.999999990000006"/>
    <x v="29"/>
    <x v="7"/>
  </r>
  <r>
    <n v="1259081"/>
    <n v="10050128"/>
    <s v="CYT FRONT C.SAUV(P06) 1500 6U LATAM"/>
    <m/>
    <d v="2011-01-24T00:00:00"/>
    <x v="12"/>
    <x v="1"/>
    <n v="240"/>
    <x v="29"/>
    <x v="7"/>
  </r>
  <r>
    <n v="1258913"/>
    <n v="10045677"/>
    <s v="CYT CYT RVDO CARM 750 12U LATAM"/>
    <m/>
    <d v="2011-01-24T00:00:00"/>
    <x v="6"/>
    <x v="1"/>
    <n v="140"/>
    <x v="29"/>
    <x v="7"/>
  </r>
  <r>
    <n v="1257970"/>
    <n v="10044738"/>
    <s v="CYT FRONT C. CASE P.GRIGIO 4P 1500 6U US"/>
    <m/>
    <d v="2011-01-24T00:00:00"/>
    <x v="1"/>
    <x v="1"/>
    <n v="1356"/>
    <x v="29"/>
    <x v="7"/>
  </r>
  <r>
    <n v="7080206"/>
    <n v="10049012"/>
    <s v="MPO V.MPO C.SAU(P05) STL 375 24U 2010 SE"/>
    <m/>
    <d v="2011-01-24T00:00:00"/>
    <x v="8"/>
    <x v="1"/>
    <n v="480"/>
    <x v="29"/>
    <x v="7"/>
  </r>
  <r>
    <n v="7080262"/>
    <n v="10048445"/>
    <s v="MPO V.MPO REGAL CHARD 750 12U HK"/>
    <m/>
    <d v="2011-01-24T00:00:00"/>
    <x v="6"/>
    <x v="1"/>
    <n v="154"/>
    <x v="29"/>
    <x v="7"/>
  </r>
  <r>
    <n v="1259314"/>
    <n v="10034378"/>
    <s v="CYT FRONT CHARD(P06) 1500 6U VEU"/>
    <m/>
    <d v="2011-01-24T00:00:00"/>
    <x v="6"/>
    <x v="1"/>
    <n v="240"/>
    <x v="29"/>
    <x v="7"/>
  </r>
  <r>
    <n v="7080294"/>
    <n v="10051861"/>
    <s v="MPO V.MPO VTAL CHARD(P09) 750 12U VAS"/>
    <m/>
    <d v="2011-01-24T00:00:00"/>
    <x v="6"/>
    <x v="1"/>
    <n v="76.999999990000006"/>
    <x v="29"/>
    <x v="7"/>
  </r>
  <r>
    <n v="1259685"/>
    <n v="10038110"/>
    <s v="CYT XPLORADOR CHARD(P08) STLV 750 6U DK"/>
    <m/>
    <d v="2011-01-24T00:00:00"/>
    <x v="6"/>
    <x v="1"/>
    <n v="50"/>
    <x v="29"/>
    <x v="7"/>
  </r>
  <r>
    <n v="1258686"/>
    <n v="10050002"/>
    <s v="CYT XPLORADOR CHARD(P08)STL 750 12U US"/>
    <m/>
    <d v="2011-01-24T00:00:00"/>
    <x v="6"/>
    <x v="1"/>
    <n v="1540"/>
    <x v="29"/>
    <x v="7"/>
  </r>
  <r>
    <n v="1259251"/>
    <n v="10026993"/>
    <s v="CA NOVISIMO CHARD STLV 750 6U VEU"/>
    <m/>
    <d v="2011-01-24T00:00:00"/>
    <x v="6"/>
    <x v="1"/>
    <n v="530.44444439999995"/>
    <x v="29"/>
    <x v="7"/>
  </r>
  <r>
    <n v="1258631"/>
    <n v="10052284"/>
    <s v="CA CLASSICO HILTON S.BLC 750 12U EC"/>
    <m/>
    <d v="2011-01-24T00:00:00"/>
    <x v="6"/>
    <x v="1"/>
    <n v="500"/>
    <x v="29"/>
    <x v="7"/>
  </r>
  <r>
    <n v="7080298"/>
    <n v="10047637"/>
    <s v="MPO SONATA S.BLC 750 12U LATAM"/>
    <m/>
    <d v="2011-01-24T00:00:00"/>
    <x v="6"/>
    <x v="1"/>
    <n v="97.999999990000006"/>
    <x v="29"/>
    <x v="7"/>
  </r>
  <r>
    <n v="1259720"/>
    <n v="10045693"/>
    <s v="CYT CYT RVDO S.BLC(P07 NV) 750 12U MX"/>
    <m/>
    <d v="2011-01-24T00:00:00"/>
    <x v="6"/>
    <x v="1"/>
    <n v="1176"/>
    <x v="29"/>
    <x v="7"/>
  </r>
  <r>
    <n v="1258820"/>
    <n v="10041881"/>
    <s v="CYT FRONT S.BLC STL(P06)(BL)7506U 2010GB"/>
    <m/>
    <d v="2011-01-24T00:00:00"/>
    <x v="6"/>
    <x v="1"/>
    <n v="70.444444439999998"/>
    <x v="29"/>
    <x v="7"/>
  </r>
  <r>
    <n v="1259244"/>
    <n v="10041871"/>
    <s v="CYT FRONT S.BLC STLV (P06)750 6U 2010VEU"/>
    <m/>
    <d v="2011-01-24T00:00:00"/>
    <x v="6"/>
    <x v="1"/>
    <n v="196"/>
    <x v="29"/>
    <x v="7"/>
  </r>
  <r>
    <n v="7080280"/>
    <n v="10045378"/>
    <s v="MPO V.MPO VTAL CHARD STLV(P09)750 12UVEU"/>
    <m/>
    <d v="2011-01-24T00:00:00"/>
    <x v="6"/>
    <x v="1"/>
    <n v="336"/>
    <x v="29"/>
    <x v="7"/>
  </r>
  <r>
    <n v="7080072"/>
    <n v="10046921"/>
    <s v="MPO TEMPUS CARM(P09) 750 12U LATAM"/>
    <m/>
    <d v="2011-01-24T00:00:00"/>
    <x v="6"/>
    <x v="1"/>
    <n v="100"/>
    <x v="29"/>
    <x v="7"/>
  </r>
  <r>
    <n v="1254562"/>
    <n v="10034439"/>
    <s v="CYT XPLOR C.C CAB/MER4P(MANTA)1500 6U US"/>
    <m/>
    <d v="2011-01-24T00:00:00"/>
    <x v="1"/>
    <x v="1"/>
    <n v="2752"/>
    <x v="29"/>
    <x v="7"/>
  </r>
  <r>
    <n v="1259308"/>
    <n v="10050132"/>
    <s v="CYT FRONT C.SAUV(P06) 375 24U LATAM"/>
    <m/>
    <d v="2011-01-24T00:00:00"/>
    <x v="8"/>
    <x v="1"/>
    <n v="36"/>
    <x v="29"/>
    <x v="7"/>
  </r>
  <r>
    <n v="7080137"/>
    <n v="10049296"/>
    <s v="MPO V.MPO VTAL CARM(P09)STL7506U 2010 BE"/>
    <m/>
    <d v="2011-01-24T00:00:00"/>
    <x v="6"/>
    <x v="1"/>
    <n v="1544.444444"/>
    <x v="29"/>
    <x v="7"/>
  </r>
  <r>
    <n v="1259057"/>
    <n v="10050197"/>
    <s v="CYT SENDERO MERL(ST) 750 12U 2010 GB"/>
    <m/>
    <d v="2011-01-24T00:00:00"/>
    <x v="6"/>
    <x v="1"/>
    <n v="840"/>
    <x v="29"/>
    <x v="7"/>
  </r>
  <r>
    <n v="7080244"/>
    <n v="10034389"/>
    <s v="CS TOQUI ANDINO SP SEL MERL(N) 750 6U JP"/>
    <m/>
    <d v="2011-01-24T00:00:00"/>
    <x v="6"/>
    <x v="1"/>
    <n v="196"/>
    <x v="29"/>
    <x v="7"/>
  </r>
  <r>
    <n v="1259580"/>
    <n v="10034379"/>
    <s v="CYT FRONT MERL(P06) 1500 6U VEU"/>
    <m/>
    <d v="2011-01-24T00:00:00"/>
    <x v="6"/>
    <x v="1"/>
    <n v="144"/>
    <x v="29"/>
    <x v="7"/>
  </r>
  <r>
    <n v="7080050"/>
    <n v="10045939"/>
    <s v="CS REY L.ANDESRVA C.SAU(P08)STLV7506UVEU"/>
    <m/>
    <d v="2011-01-24T00:00:00"/>
    <x v="6"/>
    <x v="1"/>
    <n v="200"/>
    <x v="29"/>
    <x v="7"/>
  </r>
  <r>
    <n v="1258669"/>
    <n v="10044467"/>
    <s v="CYT FRONT C.SAUV(P06) 750 12U LATAM"/>
    <m/>
    <d v="2011-01-24T00:00:00"/>
    <x v="6"/>
    <x v="1"/>
    <n v="955"/>
    <x v="29"/>
    <x v="7"/>
  </r>
  <r>
    <n v="7080250"/>
    <n v="10050150"/>
    <s v="CS TOQUI ANDINO SP SEL C.SAUV(N)750 6UJP"/>
    <m/>
    <d v="2011-01-24T00:00:00"/>
    <x v="6"/>
    <x v="1"/>
    <n v="294"/>
    <x v="29"/>
    <x v="7"/>
  </r>
  <r>
    <n v="7080299"/>
    <n v="10042928"/>
    <s v="MPO SONATA C.SAUV 1500 6U LATAM"/>
    <m/>
    <d v="2011-01-24T00:00:00"/>
    <x v="6"/>
    <x v="1"/>
    <n v="192"/>
    <x v="29"/>
    <x v="7"/>
  </r>
  <r>
    <n v="7080482"/>
    <n v="10050174"/>
    <s v="MPO V.MPO VTAL C.SAUV(P09)STLV750 12UVEU"/>
    <m/>
    <d v="2011-01-24T00:00:00"/>
    <x v="6"/>
    <x v="1"/>
    <n v="2787"/>
    <x v="29"/>
    <x v="7"/>
  </r>
  <r>
    <n v="7080297"/>
    <n v="10042926"/>
    <s v="MPO SONATA MERL 1500 6U LATAM"/>
    <m/>
    <d v="2011-01-24T00:00:00"/>
    <x v="6"/>
    <x v="1"/>
    <n v="192"/>
    <x v="29"/>
    <x v="7"/>
  </r>
  <r>
    <n v="7080440"/>
    <n v="10019907"/>
    <s v="MPO GRAN VINO BCO(P05) 1500 6U LATAM"/>
    <m/>
    <d v="2011-01-24T00:00:00"/>
    <x v="1"/>
    <x v="1"/>
    <n v="47.999999989999999"/>
    <x v="29"/>
    <x v="7"/>
  </r>
  <r>
    <n v="7080052"/>
    <n v="10048911"/>
    <s v="CS LOS GANSOS MERL ROSE STLV 750 6U NL"/>
    <m/>
    <d v="2011-01-24T00:00:00"/>
    <x v="1"/>
    <x v="1"/>
    <n v="712.44444439999995"/>
    <x v="29"/>
    <x v="7"/>
  </r>
  <r>
    <n v="1257971"/>
    <n v="10041426"/>
    <s v="CYT FRONT P.GRIGIO(P07)1500 6U US"/>
    <m/>
    <d v="2011-01-24T00:00:00"/>
    <x v="1"/>
    <x v="1"/>
    <n v="1090"/>
    <x v="29"/>
    <x v="7"/>
  </r>
  <r>
    <n v="1257938"/>
    <n v="10045704"/>
    <s v="CYT CYT RVDO MOSC/SEM 750 12U PE"/>
    <m/>
    <d v="2011-01-24T00:00:00"/>
    <x v="1"/>
    <x v="1"/>
    <n v="98.000000009999994"/>
    <x v="29"/>
    <x v="7"/>
  </r>
  <r>
    <n v="7080311"/>
    <n v="10047260"/>
    <s v="CS C.D.RIO VERDE S.BLC ST 750 12U 2010GB"/>
    <m/>
    <d v="2011-01-24T00:00:00"/>
    <x v="6"/>
    <x v="1"/>
    <n v="140"/>
    <x v="29"/>
    <x v="7"/>
  </r>
  <r>
    <n v="7079218"/>
    <n v="10049886"/>
    <s v="MPO BLEND C.SAU/MER(P09)STLV75012U2010JP"/>
    <m/>
    <d v="2011-01-24T00:00:00"/>
    <x v="1"/>
    <x v="1"/>
    <n v="4170"/>
    <x v="29"/>
    <x v="7"/>
  </r>
  <r>
    <n v="1254528"/>
    <n v="10025773"/>
    <s v="CYT FRONT C.C CAB/MER(P07) 4P 1500 6U US"/>
    <m/>
    <d v="2011-01-24T00:00:00"/>
    <x v="1"/>
    <x v="1"/>
    <n v="2304"/>
    <x v="29"/>
    <x v="7"/>
  </r>
  <r>
    <n v="7080070"/>
    <n v="10049881"/>
    <s v="MPO BLEND C.SAUV/MERL(P09)750 12U VAS"/>
    <m/>
    <d v="2011-01-24T00:00:00"/>
    <x v="1"/>
    <x v="1"/>
    <n v="167"/>
    <x v="29"/>
    <x v="7"/>
  </r>
  <r>
    <n v="7080071"/>
    <n v="10049881"/>
    <s v="MPO BLEND C.SAUV/MERL(P09)750 12U VAS"/>
    <m/>
    <d v="2011-01-24T00:00:00"/>
    <x v="1"/>
    <x v="1"/>
    <n v="225"/>
    <x v="29"/>
    <x v="7"/>
  </r>
  <r>
    <n v="1258552"/>
    <n v="10034298"/>
    <s v="CYT SENDERO MERLOT(P07) 750 6U CZ"/>
    <m/>
    <d v="2011-01-24T00:00:00"/>
    <x v="1"/>
    <x v="1"/>
    <n v="332.44444449999997"/>
    <x v="29"/>
    <x v="7"/>
  </r>
  <r>
    <n v="1258813"/>
    <n v="10051352"/>
    <s v="CYT SENDERO MERL(P07)ST ECO 750 6U BE"/>
    <m/>
    <d v="2011-01-24T00:00:00"/>
    <x v="1"/>
    <x v="1"/>
    <n v="69.999999990000006"/>
    <x v="29"/>
    <x v="7"/>
  </r>
  <r>
    <n v="1257789"/>
    <n v="10029436"/>
    <s v="CYT MOUNTAIN RANGE MERLOT(STLV) 750 6UGB"/>
    <m/>
    <d v="2011-01-24T00:00:00"/>
    <x v="1"/>
    <x v="1"/>
    <n v="140"/>
    <x v="29"/>
    <x v="7"/>
  </r>
  <r>
    <n v="1258815"/>
    <n v="10029435"/>
    <s v="CYT MOUNTAIN RANGE MERL STLV 750 12U GB"/>
    <m/>
    <d v="2011-01-24T00:00:00"/>
    <x v="1"/>
    <x v="1"/>
    <n v="165"/>
    <x v="29"/>
    <x v="7"/>
  </r>
  <r>
    <n v="1258942"/>
    <n v="10029734"/>
    <s v="CYT FRONT MERLOT(P07) 1500 6U US"/>
    <m/>
    <d v="2011-01-24T00:00:00"/>
    <x v="1"/>
    <x v="1"/>
    <n v="230"/>
    <x v="29"/>
    <x v="7"/>
  </r>
  <r>
    <n v="1258997"/>
    <n v="10051176"/>
    <s v="CA CLASSICO P.GRIGIO STIC STL 750 6U VEU"/>
    <m/>
    <d v="2011-01-24T00:00:00"/>
    <x v="1"/>
    <x v="1"/>
    <n v="50"/>
    <x v="29"/>
    <x v="7"/>
  </r>
  <r>
    <n v="1259716"/>
    <n v="12006135"/>
    <s v="2188 SY/ROSE CASILL 0750 ST 2010"/>
    <m/>
    <d v="2011-01-24T00:00:00"/>
    <x v="3"/>
    <x v="1"/>
    <n v="1333.333333"/>
    <x v="29"/>
    <x v="7"/>
  </r>
  <r>
    <n v="7080467"/>
    <n v="10052049"/>
    <s v="MPO V.MPO VTAL SYRAH(P09) 750 6U FR"/>
    <m/>
    <d v="2011-01-24T00:00:00"/>
    <x v="1"/>
    <x v="1"/>
    <n v="110"/>
    <x v="29"/>
    <x v="7"/>
  </r>
  <r>
    <n v="1258081"/>
    <n v="10020043"/>
    <s v="CYT CASILL SHIRAZ 750 12U LATAM"/>
    <m/>
    <d v="2011-01-24T00:00:00"/>
    <x v="3"/>
    <x v="1"/>
    <n v="452"/>
    <x v="29"/>
    <x v="7"/>
  </r>
  <r>
    <n v="1258487"/>
    <n v="10045265"/>
    <s v="CYT CASILL MALB ECO 750 12U 2010 VAR"/>
    <m/>
    <d v="2011-01-24T00:00:00"/>
    <x v="5"/>
    <x v="1"/>
    <n v="22"/>
    <x v="29"/>
    <x v="7"/>
  </r>
  <r>
    <n v="1254533"/>
    <n v="10029723"/>
    <s v="CYT FRONT CAB/MER(P07)1500 6U US"/>
    <m/>
    <d v="2011-01-24T00:00:00"/>
    <x v="1"/>
    <x v="1"/>
    <n v="12000"/>
    <x v="29"/>
    <x v="7"/>
  </r>
  <r>
    <n v="1258327"/>
    <n v="10033275"/>
    <s v="CYT FRONT CC CA/ME(P07 MANT)4P1500 6U US"/>
    <m/>
    <d v="2011-01-24T00:00:00"/>
    <x v="1"/>
    <x v="1"/>
    <n v="8192"/>
    <x v="29"/>
    <x v="7"/>
  </r>
  <r>
    <n v="1260024"/>
    <n v="10024185"/>
    <s v="CYT SELECCION MOSC/SEMILL(ND) 750 6U MX"/>
    <m/>
    <d v="2011-01-24T00:00:00"/>
    <x v="1"/>
    <x v="1"/>
    <n v="45.999999989999999"/>
    <x v="29"/>
    <x v="7"/>
  </r>
  <r>
    <n v="7080249"/>
    <n v="10048538"/>
    <s v="CS TOQUI ANDINO RVA MOSC/SEM 750 12U JP"/>
    <m/>
    <d v="2011-01-24T00:00:00"/>
    <x v="1"/>
    <x v="1"/>
    <n v="196"/>
    <x v="29"/>
    <x v="7"/>
  </r>
  <r>
    <n v="7080459"/>
    <n v="10050674"/>
    <s v="MPO GRAN VINO BCO(P09) 750 12U LATAM"/>
    <m/>
    <d v="2011-01-24T00:00:00"/>
    <x v="1"/>
    <x v="1"/>
    <n v="112"/>
    <x v="29"/>
    <x v="7"/>
  </r>
  <r>
    <n v="1254543"/>
    <n v="10033275"/>
    <s v="CYT FRONT CC CA/ME(P07 MANT)4P1500 6U US"/>
    <m/>
    <d v="2011-01-24T00:00:00"/>
    <x v="1"/>
    <x v="1"/>
    <n v="8192"/>
    <x v="29"/>
    <x v="7"/>
  </r>
  <r>
    <n v="1254529"/>
    <n v="10025773"/>
    <s v="CYT FRONT C.C CAB/MER(P07) 4P 1500 6U US"/>
    <m/>
    <d v="2011-01-24T00:00:00"/>
    <x v="1"/>
    <x v="1"/>
    <n v="2304"/>
    <x v="29"/>
    <x v="7"/>
  </r>
  <r>
    <n v="1258822"/>
    <n v="10043952"/>
    <s v="CYT CYT MERL(ST)(SIN FTE)750 12U 2010GB"/>
    <m/>
    <d v="2011-01-24T00:00:00"/>
    <x v="1"/>
    <x v="1"/>
    <n v="140"/>
    <x v="29"/>
    <x v="7"/>
  </r>
  <r>
    <n v="1258247"/>
    <n v="10043987"/>
    <s v="CYT LA PINTORA MERLOT(ST)750 12U 2010GB"/>
    <m/>
    <d v="2011-01-24T00:00:00"/>
    <x v="1"/>
    <x v="1"/>
    <n v="210"/>
    <x v="29"/>
    <x v="7"/>
  </r>
  <r>
    <n v="1254555"/>
    <n v="10029734"/>
    <s v="CYT FRONT MERLOT(P07) 1500 6U US"/>
    <m/>
    <d v="2011-01-24T00:00:00"/>
    <x v="1"/>
    <x v="1"/>
    <n v="5760"/>
    <x v="29"/>
    <x v="7"/>
  </r>
  <r>
    <n v="7080274"/>
    <n v="10035531"/>
    <s v="MPO V.MPO RVA C.SAUV(P05)STLV 750 12U CA"/>
    <m/>
    <d v="2011-01-24T00:00:00"/>
    <x v="1"/>
    <x v="1"/>
    <n v="210"/>
    <x v="29"/>
    <x v="7"/>
  </r>
  <r>
    <n v="1259256"/>
    <n v="10049602"/>
    <s v="CYT CAS RVA PRI C.SAUV ECO 7506U2009VEU"/>
    <m/>
    <d v="2011-01-24T00:00:00"/>
    <x v="3"/>
    <x v="1"/>
    <n v="224"/>
    <x v="29"/>
    <x v="7"/>
  </r>
  <r>
    <n v="7079935"/>
    <n v="10046229"/>
    <s v="CS C.SUR TOC S.BLC(P08)STL 750 12U VEU"/>
    <m/>
    <d v="2011-01-24T00:00:00"/>
    <x v="3"/>
    <x v="1"/>
    <n v="1176"/>
    <x v="29"/>
    <x v="7"/>
  </r>
  <r>
    <n v="7080123"/>
    <n v="10051707"/>
    <s v="CS SOLEADO CAB/ROSE(ST) 750 6U 2010 GB"/>
    <m/>
    <d v="2011-01-24T00:00:00"/>
    <x v="1"/>
    <x v="1"/>
    <n v="550"/>
    <x v="29"/>
    <x v="7"/>
  </r>
  <r>
    <n v="7080197"/>
    <n v="10045385"/>
    <s v="MPO V.MPO VTAL CHARD(P09) 750 12U VEU"/>
    <m/>
    <d v="2011-01-24T00:00:00"/>
    <x v="3"/>
    <x v="1"/>
    <n v="77.000000020000002"/>
    <x v="29"/>
    <x v="7"/>
  </r>
  <r>
    <n v="1258191"/>
    <n v="10049614"/>
    <s v="CYT CAS RVA PR C.SAUV ECO 750 12U2009VIN"/>
    <m/>
    <d v="2011-01-24T00:00:00"/>
    <x v="3"/>
    <x v="1"/>
    <n v="190"/>
    <x v="29"/>
    <x v="7"/>
  </r>
  <r>
    <n v="7080238"/>
    <n v="12005727"/>
    <s v="2175 CARME TERRUNYO 0750 CH 2007 1U CA"/>
    <m/>
    <d v="2011-01-24T00:00:00"/>
    <x v="3"/>
    <x v="1"/>
    <n v="27.999999989999999"/>
    <x v="29"/>
    <x v="7"/>
  </r>
  <r>
    <n v="7080148"/>
    <n v="12005728"/>
    <s v="2175 CARME TERRUNYO 0750 CH 2007 1U BO"/>
    <m/>
    <d v="2011-01-24T00:00:00"/>
    <x v="3"/>
    <x v="1"/>
    <n v="27.555555559999998"/>
    <x v="29"/>
    <x v="7"/>
  </r>
  <r>
    <n v="7080185"/>
    <n v="12005726"/>
    <s v="2175 CARME TERRUNYO 0750 CH 2007 1U CL"/>
    <m/>
    <d v="2011-01-24T00:00:00"/>
    <x v="3"/>
    <x v="1"/>
    <n v="140"/>
    <x v="29"/>
    <x v="7"/>
  </r>
  <r>
    <n v="1258131"/>
    <n v="10043277"/>
    <s v="CYT TERRUNYO S.BLC ST 750 6U 2009 VEU"/>
    <m/>
    <d v="2011-01-24T00:00:00"/>
    <x v="3"/>
    <x v="1"/>
    <n v="30.000000010000001"/>
    <x v="29"/>
    <x v="7"/>
  </r>
  <r>
    <n v="1258237"/>
    <n v="10049685"/>
    <s v="PA P.ALTO RVA S.BLC STLV 750 12U 2010VEU"/>
    <m/>
    <d v="2011-01-24T00:00:00"/>
    <x v="3"/>
    <x v="1"/>
    <n v="74.999999990000006"/>
    <x v="29"/>
    <x v="7"/>
  </r>
  <r>
    <n v="1258002"/>
    <n v="10051467"/>
    <s v="CYT C.IGNACIO S.BLC 750 12U 2010 GB"/>
    <m/>
    <d v="2011-01-24T00:00:00"/>
    <x v="3"/>
    <x v="1"/>
    <n v="377"/>
    <x v="29"/>
    <x v="7"/>
  </r>
  <r>
    <n v="7080177"/>
    <n v="10030387"/>
    <s v="CS REY L.ANDES RVA CHAR(P08)STLV7506UVEU"/>
    <m/>
    <d v="2011-01-24T00:00:00"/>
    <x v="3"/>
    <x v="1"/>
    <n v="68.000000009999994"/>
    <x v="29"/>
    <x v="7"/>
  </r>
  <r>
    <n v="7079786"/>
    <n v="10046227"/>
    <s v="CS C.SUR TOC CHARD(P08)ST 750 12U VAS"/>
    <m/>
    <d v="2011-01-24T00:00:00"/>
    <x v="3"/>
    <x v="1"/>
    <n v="330"/>
    <x v="29"/>
    <x v="7"/>
  </r>
  <r>
    <n v="7079939"/>
    <n v="10046228"/>
    <s v="CS C.SUR TOC CHARD(P08)STL 750 12U NORD"/>
    <m/>
    <d v="2011-01-24T00:00:00"/>
    <x v="3"/>
    <x v="1"/>
    <n v="590"/>
    <x v="29"/>
    <x v="7"/>
  </r>
  <r>
    <n v="1259377"/>
    <n v="10050622"/>
    <s v="CYT SUNR C.SAUV(P08) 750 12U 2010VEU"/>
    <m/>
    <d v="2011-01-24T00:00:00"/>
    <x v="12"/>
    <x v="1"/>
    <n v="210"/>
    <x v="29"/>
    <x v="7"/>
  </r>
  <r>
    <n v="1258445"/>
    <n v="10050968"/>
    <s v="CYT TRIO RVA S.BLC STL(P10)75012U2010 CL"/>
    <m/>
    <d v="2011-01-24T00:00:00"/>
    <x v="3"/>
    <x v="1"/>
    <n v="165"/>
    <x v="29"/>
    <x v="7"/>
  </r>
  <r>
    <n v="1258003"/>
    <n v="10048660"/>
    <s v="CYT TRIO RVA C.SAU(P10)(90P)75012U2008MX"/>
    <m/>
    <d v="2011-01-24T00:00:00"/>
    <x v="3"/>
    <x v="1"/>
    <n v="504"/>
    <x v="29"/>
    <x v="7"/>
  </r>
  <r>
    <n v="1258760"/>
    <n v="10041865"/>
    <s v="CYT SUNR S.BLC STLV(P08)BL750 6U 2010 GB"/>
    <m/>
    <d v="2011-01-24T00:00:00"/>
    <x v="3"/>
    <x v="1"/>
    <n v="140"/>
    <x v="29"/>
    <x v="7"/>
  </r>
  <r>
    <n v="7080120"/>
    <n v="10048856"/>
    <s v="CS I NEGRA RVA S.BLC(P09)ST7506UBG2010GB"/>
    <m/>
    <d v="2011-01-24T00:00:00"/>
    <x v="3"/>
    <x v="1"/>
    <n v="2940"/>
    <x v="29"/>
    <x v="7"/>
  </r>
  <r>
    <n v="7080233"/>
    <n v="10049950"/>
    <s v="CS CONO SUR TOC C.SA/MER(P08)STL7506U DE"/>
    <m/>
    <d v="2011-01-24T00:00:00"/>
    <x v="3"/>
    <x v="1"/>
    <n v="210"/>
    <x v="29"/>
    <x v="7"/>
  </r>
  <r>
    <n v="7079990"/>
    <n v="10046245"/>
    <s v="CS C.SUR TOC SYR/C.SA(P08)ST750 12U NORD"/>
    <m/>
    <d v="2011-01-24T00:00:00"/>
    <x v="3"/>
    <x v="1"/>
    <n v="262"/>
    <x v="29"/>
    <x v="7"/>
  </r>
  <r>
    <n v="1258915"/>
    <n v="10044518"/>
    <s v="CYT FRONT SHIRAZ (P06) 750 12U LATAM"/>
    <m/>
    <d v="2011-01-24T00:00:00"/>
    <x v="3"/>
    <x v="1"/>
    <n v="70.000000009999994"/>
    <x v="29"/>
    <x v="7"/>
  </r>
  <r>
    <n v="1258218"/>
    <n v="12003699"/>
    <s v="2347 C.SAUV P.ALTO 0750 CH"/>
    <m/>
    <d v="2011-01-24T00:00:00"/>
    <x v="3"/>
    <x v="1"/>
    <n v="804"/>
    <x v="29"/>
    <x v="7"/>
  </r>
  <r>
    <n v="1258447"/>
    <n v="10051162"/>
    <s v="CYT CASILL CARM ECO 750 12U 2010 C/ES CA"/>
    <m/>
    <d v="2011-01-24T00:00:00"/>
    <x v="3"/>
    <x v="1"/>
    <n v="140"/>
    <x v="29"/>
    <x v="7"/>
  </r>
  <r>
    <n v="1258486"/>
    <n v="10044963"/>
    <s v="CYT CASILL CARM ECO 750 12U 2010 VEU"/>
    <m/>
    <d v="2011-01-24T00:00:00"/>
    <x v="3"/>
    <x v="1"/>
    <n v="1432"/>
    <x v="29"/>
    <x v="7"/>
  </r>
  <r>
    <n v="7080097"/>
    <n v="10050489"/>
    <s v="MPO GRAN DEVOCION SYR/VIOG 750 6U LATAM"/>
    <m/>
    <d v="2011-01-24T00:00:00"/>
    <x v="3"/>
    <x v="1"/>
    <n v="100"/>
    <x v="29"/>
    <x v="7"/>
  </r>
  <r>
    <n v="1257941"/>
    <n v="10038011"/>
    <s v="CYT CASILL SHIRAZ 750 12U PE"/>
    <m/>
    <d v="2011-01-24T00:00:00"/>
    <x v="3"/>
    <x v="1"/>
    <n v="33"/>
    <x v="29"/>
    <x v="7"/>
  </r>
  <r>
    <n v="1258082"/>
    <n v="10037349"/>
    <s v="CYT CASILL GEW STLV 750 12U 2009 VES"/>
    <m/>
    <d v="2011-01-24T00:00:00"/>
    <x v="3"/>
    <x v="1"/>
    <n v="70"/>
    <x v="29"/>
    <x v="7"/>
  </r>
  <r>
    <n v="7080350"/>
    <n v="21000121"/>
    <s v="4140 P.NOIR ORGANICO 750 6U ST 2010 VEU"/>
    <m/>
    <d v="2011-01-24T00:00:00"/>
    <x v="3"/>
    <x v="1"/>
    <n v="216"/>
    <x v="29"/>
    <x v="7"/>
  </r>
  <r>
    <n v="1258510"/>
    <n v="10038413"/>
    <s v="CYT CASILL P.NOIR 750 12U 2009 VAS"/>
    <m/>
    <d v="2011-01-24T00:00:00"/>
    <x v="3"/>
    <x v="1"/>
    <n v="70"/>
    <x v="29"/>
    <x v="7"/>
  </r>
  <r>
    <n v="1258527"/>
    <n v="10049982"/>
    <s v="CYT CAS RVA PR C.SAUV ECO 750 6U 2009 RU"/>
    <m/>
    <d v="2011-01-24T00:00:00"/>
    <x v="3"/>
    <x v="1"/>
    <n v="45"/>
    <x v="29"/>
    <x v="7"/>
  </r>
  <r>
    <n v="1258244"/>
    <n v="10034653"/>
    <s v="CYT CASILL SYRAH  750 12U US"/>
    <m/>
    <d v="2011-01-24T00:00:00"/>
    <x v="3"/>
    <x v="1"/>
    <n v="540"/>
    <x v="29"/>
    <x v="7"/>
  </r>
  <r>
    <n v="7080131"/>
    <n v="10037836"/>
    <s v="CS C.SUR TOC CHARD(P08)STLV 750 12U VAS"/>
    <m/>
    <d v="2011-01-24T00:00:00"/>
    <x v="3"/>
    <x v="1"/>
    <n v="294"/>
    <x v="29"/>
    <x v="7"/>
  </r>
  <r>
    <n v="1258242"/>
    <n v="10045146"/>
    <s v="CYT CASILL S.BLC ECO 750 6U AO"/>
    <m/>
    <d v="2011-01-24T00:00:00"/>
    <x v="3"/>
    <x v="1"/>
    <n v="42.000000010000001"/>
    <x v="29"/>
    <x v="7"/>
  </r>
  <r>
    <n v="7080213"/>
    <n v="10046228"/>
    <s v="CS C.SUR TOC CHARD(P08)STL 750 12U NORD"/>
    <m/>
    <d v="2011-01-24T00:00:00"/>
    <x v="3"/>
    <x v="1"/>
    <n v="204"/>
    <x v="29"/>
    <x v="7"/>
  </r>
  <r>
    <n v="7080190"/>
    <n v="10032345"/>
    <s v="CS CONO SUR CHARD(P07)STLV 375 24U MX"/>
    <m/>
    <d v="2011-01-24T00:00:00"/>
    <x v="3"/>
    <x v="1"/>
    <n v="36"/>
    <x v="29"/>
    <x v="7"/>
  </r>
  <r>
    <n v="7080477"/>
    <n v="12006405"/>
    <s v="3182 MERL/ROSE VTAL 0750 ST 2010"/>
    <m/>
    <d v="2011-01-24T00:00:00"/>
    <x v="3"/>
    <x v="1"/>
    <n v="339.11111110000002"/>
    <x v="29"/>
    <x v="7"/>
  </r>
  <r>
    <n v="7080176"/>
    <n v="10051867"/>
    <s v="MPO V.MPO VTAL CARM(P09)STLV75012U2010JP"/>
    <m/>
    <d v="2011-01-24T00:00:00"/>
    <x v="3"/>
    <x v="1"/>
    <n v="119"/>
    <x v="29"/>
    <x v="7"/>
  </r>
  <r>
    <n v="7080075"/>
    <n v="10041592"/>
    <s v="CS CONO SUR C.SAUV ST(P07)750 6U NORD"/>
    <m/>
    <d v="2011-01-24T00:00:00"/>
    <x v="3"/>
    <x v="1"/>
    <n v="260"/>
    <x v="29"/>
    <x v="7"/>
  </r>
  <r>
    <n v="7079696"/>
    <n v="10042433"/>
    <s v="CS CONO SUR C.SAUV (P07)750 12U LATAM"/>
    <m/>
    <d v="2011-01-24T00:00:00"/>
    <x v="3"/>
    <x v="1"/>
    <n v="140"/>
    <x v="29"/>
    <x v="7"/>
  </r>
  <r>
    <n v="7080232"/>
    <n v="10046223"/>
    <s v="CS C.SUR TOC MERL(P08)STLV 750 6U DE"/>
    <m/>
    <d v="2011-01-24T00:00:00"/>
    <x v="3"/>
    <x v="1"/>
    <n v="105"/>
    <x v="29"/>
    <x v="7"/>
  </r>
  <r>
    <n v="1258479"/>
    <n v="10050334"/>
    <s v="CYT SONATA MERL STLV 750 12U 2010 GB"/>
    <m/>
    <d v="2011-01-24T00:00:00"/>
    <x v="3"/>
    <x v="1"/>
    <n v="69.999999990000006"/>
    <x v="29"/>
    <x v="7"/>
  </r>
  <r>
    <n v="1258241"/>
    <n v="10044946"/>
    <s v="CYT CASILL C.SAUV ECO 750 6U AO"/>
    <m/>
    <d v="2011-01-24T00:00:00"/>
    <x v="3"/>
    <x v="1"/>
    <n v="224"/>
    <x v="29"/>
    <x v="7"/>
  </r>
  <r>
    <n v="1258555"/>
    <n v="10044948"/>
    <s v="CYT CASILL C.SAUV ECO 750 6U CZ"/>
    <m/>
    <d v="2011-01-24T00:00:00"/>
    <x v="3"/>
    <x v="1"/>
    <n v="190"/>
    <x v="29"/>
    <x v="7"/>
  </r>
  <r>
    <n v="1258182"/>
    <n v="10048599"/>
    <s v="CYT TRIO RVA CHARD(P10)750 12U 2009 TW"/>
    <m/>
    <d v="2011-01-24T00:00:00"/>
    <x v="3"/>
    <x v="1"/>
    <n v="39.999999989999999"/>
    <x v="29"/>
    <x v="7"/>
  </r>
  <r>
    <n v="1257925"/>
    <n v="10037319"/>
    <s v="CYT CASILL VIOG STLV 750 6U 2009 NL"/>
    <m/>
    <d v="2011-01-24T00:00:00"/>
    <x v="3"/>
    <x v="1"/>
    <n v="330"/>
    <x v="29"/>
    <x v="7"/>
  </r>
  <r>
    <n v="1258676"/>
    <n v="10051731"/>
    <s v="CYT CASILL C.SAUV 375 24U 2010 VIN"/>
    <m/>
    <d v="2011-01-24T00:00:00"/>
    <x v="3"/>
    <x v="1"/>
    <n v="252"/>
    <x v="29"/>
    <x v="7"/>
  </r>
  <r>
    <n v="1258085"/>
    <n v="10020600"/>
    <s v="CYT CASILL C.SAUV(ND) 375 24U LATAM"/>
    <m/>
    <d v="2011-01-24T00:00:00"/>
    <x v="3"/>
    <x v="1"/>
    <n v="36"/>
    <x v="29"/>
    <x v="7"/>
  </r>
  <r>
    <n v="1259117"/>
    <n v="10049985"/>
    <s v="CYT CAS RVA PR C.SAU ECO7506U2009(CHA)BE"/>
    <m/>
    <d v="2011-01-24T00:00:00"/>
    <x v="3"/>
    <x v="1"/>
    <n v="4110"/>
    <x v="29"/>
    <x v="7"/>
  </r>
  <r>
    <n v="1258697"/>
    <n v="10049984"/>
    <s v="CYT CAS RVA PR C.SAUV ECO 750 6U 2009 ZA"/>
    <m/>
    <d v="2011-01-24T00:00:00"/>
    <x v="3"/>
    <x v="1"/>
    <n v="83.999999990000006"/>
    <x v="29"/>
    <x v="7"/>
  </r>
  <r>
    <n v="1256445"/>
    <n v="12006264"/>
    <s v="2105 C.SAUV RVA PRIV ECO 0750 CH 2009"/>
    <m/>
    <d v="2011-01-24T00:00:00"/>
    <x v="3"/>
    <x v="1"/>
    <n v="1064.8888890000001"/>
    <x v="29"/>
    <x v="7"/>
  </r>
  <r>
    <n v="1258005"/>
    <n v="10050856"/>
    <s v="CYT TRIO RVA MERL(P10)750 12U 2010 MX"/>
    <m/>
    <d v="2011-01-24T00:00:00"/>
    <x v="3"/>
    <x v="1"/>
    <n v="504"/>
    <x v="29"/>
    <x v="7"/>
  </r>
  <r>
    <n v="1258128"/>
    <n v="10049642"/>
    <s v="PA P.ALTO RVA C.SAUV MED 750 12U 2009VEU"/>
    <m/>
    <d v="2011-01-24T00:00:00"/>
    <x v="3"/>
    <x v="1"/>
    <n v="225"/>
    <x v="29"/>
    <x v="7"/>
  </r>
  <r>
    <n v="1258132"/>
    <n v="10044613"/>
    <s v="CYT FRONT C.SAUV BLUSH(P06)750 12U PE"/>
    <m/>
    <d v="2011-01-24T00:00:00"/>
    <x v="3"/>
    <x v="1"/>
    <n v="98"/>
    <x v="29"/>
    <x v="7"/>
  </r>
  <r>
    <n v="7079509"/>
    <n v="10046880"/>
    <s v="MPO G.DEVOCION C.SAU/SYR(NC)7506U2008VEU"/>
    <m/>
    <d v="2011-01-24T00:00:00"/>
    <x v="3"/>
    <x v="1"/>
    <n v="158.4444445"/>
    <x v="29"/>
    <x v="7"/>
  </r>
  <r>
    <n v="1258474"/>
    <n v="10043996"/>
    <s v="CYT LOS VILOS CHARD(ST)750 12U 2010GB"/>
    <m/>
    <d v="2011-01-24T00:00:00"/>
    <x v="3"/>
    <x v="1"/>
    <n v="47.000000010000001"/>
    <x v="29"/>
    <x v="7"/>
  </r>
  <r>
    <n v="1258689"/>
    <n v="10046754"/>
    <s v="CYT MARQUES C.SAUV 750 6U 2008 VEU"/>
    <m/>
    <d v="2011-01-24T00:00:00"/>
    <x v="3"/>
    <x v="1"/>
    <n v="69.999999970000005"/>
    <x v="29"/>
    <x v="7"/>
  </r>
  <r>
    <n v="1258862"/>
    <n v="10048650"/>
    <s v="CYT TRIO RVA C.SAU(P10)(90P)75012U2008BO"/>
    <m/>
    <d v="2011-01-24T00:00:00"/>
    <x v="3"/>
    <x v="1"/>
    <n v="69.999999970000005"/>
    <x v="29"/>
    <x v="7"/>
  </r>
  <r>
    <n v="1258612"/>
    <n v="10045070"/>
    <s v="CYT CASILL MERL ECO 750 6U ZA"/>
    <m/>
    <d v="2011-01-24T00:00:00"/>
    <x v="3"/>
    <x v="1"/>
    <n v="252"/>
    <x v="29"/>
    <x v="7"/>
  </r>
  <r>
    <n v="7079872"/>
    <n v="10046198"/>
    <s v="CS C.SUR TOC CHARD(P08)STL 750 6U VEU"/>
    <m/>
    <d v="2011-01-24T00:00:00"/>
    <x v="3"/>
    <x v="1"/>
    <n v="165"/>
    <x v="29"/>
    <x v="7"/>
  </r>
  <r>
    <n v="7080625"/>
    <n v="10048444"/>
    <s v="MPO TENTA MERL 750 12U (ANG) BR"/>
    <m/>
    <d v="2011-01-24T00:00:00"/>
    <x v="3"/>
    <x v="1"/>
    <n v="7.9999999979999998"/>
    <x v="29"/>
    <x v="7"/>
  </r>
  <r>
    <n v="1258452"/>
    <n v="10044916"/>
    <s v="CYT CASILL C.SAUV ECO 750 12U LCBO CA"/>
    <m/>
    <d v="2011-01-24T00:00:00"/>
    <x v="5"/>
    <x v="1"/>
    <n v="210"/>
    <x v="29"/>
    <x v="7"/>
  </r>
  <r>
    <n v="7080129"/>
    <n v="10026636"/>
    <s v="CS CONO SUR GEW STLV(P07) 750 12U CL"/>
    <m/>
    <d v="2011-01-24T00:00:00"/>
    <x v="1"/>
    <x v="1"/>
    <n v="350"/>
    <x v="29"/>
    <x v="7"/>
  </r>
  <r>
    <n v="1257908"/>
    <n v="10038401"/>
    <s v="CYT CASILL P.NOIR 750 12U 2009 VEU"/>
    <m/>
    <d v="2011-01-24T00:00:00"/>
    <x v="3"/>
    <x v="1"/>
    <n v="233"/>
    <x v="29"/>
    <x v="7"/>
  </r>
  <r>
    <n v="1258509"/>
    <n v="10049754"/>
    <s v="CYT CASILL P.NOIR STLV 750 12U 2009 CN"/>
    <m/>
    <d v="2011-01-24T00:00:00"/>
    <x v="3"/>
    <x v="1"/>
    <n v="231"/>
    <x v="29"/>
    <x v="7"/>
  </r>
  <r>
    <n v="7079535"/>
    <n v="21000118"/>
    <s v="4140 P.NOIR ORGANICO 750 12U ST 2010 JP"/>
    <m/>
    <d v="2011-01-24T00:00:00"/>
    <x v="3"/>
    <x v="1"/>
    <n v="730"/>
    <x v="29"/>
    <x v="7"/>
  </r>
  <r>
    <n v="7079537"/>
    <n v="12006430"/>
    <s v="4140 P.NOIR ORGANICO 0750 ST(7825) 2010"/>
    <m/>
    <d v="2011-01-24T00:00:00"/>
    <x v="3"/>
    <x v="1"/>
    <n v="2020"/>
    <x v="29"/>
    <x v="7"/>
  </r>
  <r>
    <n v="1258744"/>
    <n v="10052293"/>
    <s v="CYT TRIO RVA MERL(P10) 750 6U 2010(MS)DE"/>
    <m/>
    <d v="2011-01-24T00:00:00"/>
    <x v="3"/>
    <x v="1"/>
    <n v="84"/>
    <x v="29"/>
    <x v="7"/>
  </r>
  <r>
    <n v="1257807"/>
    <n v="10044589"/>
    <s v="CYT FRONT C.SAUV BLUSH(P06)750 12U CO"/>
    <m/>
    <d v="2011-01-24T00:00:00"/>
    <x v="3"/>
    <x v="1"/>
    <n v="168"/>
    <x v="29"/>
    <x v="7"/>
  </r>
  <r>
    <n v="1258916"/>
    <n v="10044705"/>
    <s v="CYT FRONT C.SAUBLUSH(P06)75012U(BO)LATAM"/>
    <m/>
    <d v="2011-01-24T00:00:00"/>
    <x v="3"/>
    <x v="1"/>
    <n v="70"/>
    <x v="29"/>
    <x v="7"/>
  </r>
  <r>
    <n v="1258431"/>
    <n v="10045265"/>
    <s v="CYT CASILL MALB ECO 750 12U 2010 VAR"/>
    <m/>
    <d v="2011-01-24T00:00:00"/>
    <x v="3"/>
    <x v="1"/>
    <n v="48"/>
    <x v="29"/>
    <x v="7"/>
  </r>
  <r>
    <n v="7079940"/>
    <n v="10046241"/>
    <s v="CS C.SUR TOC C.SAUV(P08)ST 750 12U NORD"/>
    <m/>
    <d v="2011-01-24T00:00:00"/>
    <x v="3"/>
    <x v="1"/>
    <n v="3400"/>
    <x v="29"/>
    <x v="7"/>
  </r>
  <r>
    <n v="7079942"/>
    <n v="10046245"/>
    <s v="CS C.SUR TOC SYR/C.SA(P08)ST750 12U NORD"/>
    <m/>
    <d v="2011-01-24T00:00:00"/>
    <x v="3"/>
    <x v="1"/>
    <n v="638.00000020000004"/>
    <x v="29"/>
    <x v="7"/>
  </r>
  <r>
    <n v="1258538"/>
    <n v="10047768"/>
    <s v="CYT CASILL SHIR/ROS STL 750 12U 2010 VEU"/>
    <m/>
    <d v="2011-01-24T00:00:00"/>
    <x v="3"/>
    <x v="1"/>
    <n v="44"/>
    <x v="29"/>
    <x v="7"/>
  </r>
  <r>
    <n v="1258491"/>
    <n v="10051536"/>
    <s v="CYT CASILL MERL ECO 750 12U 2010 JP"/>
    <m/>
    <d v="2011-01-24T00:00:00"/>
    <x v="3"/>
    <x v="1"/>
    <n v="210"/>
    <x v="29"/>
    <x v="7"/>
  </r>
  <r>
    <n v="7080183"/>
    <n v="10036815"/>
    <s v="CA CANEPA CLASSICO STLV C.SAUV375 24UVEU"/>
    <m/>
    <d v="2011-01-24T00:00:00"/>
    <x v="3"/>
    <x v="1"/>
    <n v="63.000000010000001"/>
    <x v="29"/>
    <x v="7"/>
  </r>
  <r>
    <n v="1258679"/>
    <n v="10045114"/>
    <s v="CYT CASILL S.BLC ECO 750 12U 2010 VEU"/>
    <m/>
    <d v="2011-01-24T00:00:00"/>
    <x v="5"/>
    <x v="1"/>
    <n v="100"/>
    <x v="29"/>
    <x v="7"/>
  </r>
  <r>
    <n v="1258426"/>
    <n v="10050074"/>
    <s v="CYT CASILL RVA PRI S.BLC 750 6U 2010 CL"/>
    <m/>
    <d v="2011-01-24T00:00:00"/>
    <x v="3"/>
    <x v="1"/>
    <n v="29.555555559999998"/>
    <x v="29"/>
    <x v="7"/>
  </r>
  <r>
    <n v="1259786"/>
    <n v="10051568"/>
    <s v="CYT SUNRISE MERL STLV (P08)750 12U2010JP"/>
    <m/>
    <d v="2011-01-24T00:00:00"/>
    <x v="3"/>
    <x v="1"/>
    <n v="813"/>
    <x v="29"/>
    <x v="7"/>
  </r>
  <r>
    <n v="1258446"/>
    <n v="10045188"/>
    <s v="CYT CASILL SHI ECO 750 12U (C/ESP) CA"/>
    <m/>
    <d v="2011-01-24T00:00:00"/>
    <x v="3"/>
    <x v="1"/>
    <n v="54.999999989999999"/>
    <x v="29"/>
    <x v="7"/>
  </r>
  <r>
    <n v="1258651"/>
    <n v="10049400"/>
    <s v="PA P.ALTO RVA C.SAUV(MED) 750 12U CA"/>
    <m/>
    <d v="2011-01-24T00:00:00"/>
    <x v="3"/>
    <x v="1"/>
    <n v="74.999999979999998"/>
    <x v="29"/>
    <x v="7"/>
  </r>
  <r>
    <n v="7080187"/>
    <n v="10039680"/>
    <s v="CS CONO SUR CHARD STLV(P07)750 6U VEU"/>
    <m/>
    <d v="2011-01-24T00:00:00"/>
    <x v="3"/>
    <x v="1"/>
    <n v="495"/>
    <x v="29"/>
    <x v="7"/>
  </r>
  <r>
    <n v="7080101"/>
    <n v="10046303"/>
    <s v="CS LOS GANSOS CHARD STLV 750 6U NL"/>
    <m/>
    <d v="2011-01-24T00:00:00"/>
    <x v="3"/>
    <x v="1"/>
    <n v="1042"/>
    <x v="29"/>
    <x v="7"/>
  </r>
  <r>
    <n v="7080211"/>
    <n v="10046092"/>
    <s v="CS ORGANICO C.SAUV/CARM(P09)7506U2009DE"/>
    <m/>
    <d v="2011-01-24T00:00:00"/>
    <x v="3"/>
    <x v="1"/>
    <n v="105"/>
    <x v="29"/>
    <x v="7"/>
  </r>
  <r>
    <n v="7080098"/>
    <n v="10038719"/>
    <s v="CS RESERVA P.NOIR ST(P08)75012U2009SAQCA"/>
    <m/>
    <d v="2011-01-24T00:00:00"/>
    <x v="3"/>
    <x v="1"/>
    <n v="350"/>
    <x v="29"/>
    <x v="7"/>
  </r>
  <r>
    <n v="7080099"/>
    <n v="10050105"/>
    <s v="CS RESERVA MERL(P08) 750 12U 2009(SAQ)CA"/>
    <m/>
    <d v="2011-01-24T00:00:00"/>
    <x v="3"/>
    <x v="1"/>
    <n v="140"/>
    <x v="29"/>
    <x v="7"/>
  </r>
  <r>
    <n v="7080281"/>
    <n v="10050098"/>
    <s v="CS RESERVA MERL(P08)750 6U 2009 (MS)DE"/>
    <m/>
    <d v="2011-01-24T00:00:00"/>
    <x v="3"/>
    <x v="1"/>
    <n v="105"/>
    <x v="29"/>
    <x v="7"/>
  </r>
  <r>
    <n v="7080091"/>
    <n v="10050097"/>
    <s v="CS RESERVA MERL(P08) 750 6U 2009 VEU"/>
    <m/>
    <d v="2011-01-24T00:00:00"/>
    <x v="3"/>
    <x v="1"/>
    <n v="140"/>
    <x v="29"/>
    <x v="7"/>
  </r>
  <r>
    <n v="7079431"/>
    <n v="10047147"/>
    <s v="CS RESERVA C.SAUV(P08) 750 12U 2009 JP"/>
    <m/>
    <d v="2011-01-24T00:00:00"/>
    <x v="3"/>
    <x v="1"/>
    <n v="260"/>
    <x v="29"/>
    <x v="7"/>
  </r>
  <r>
    <n v="7079511"/>
    <n v="10035964"/>
    <s v="CS RESERVA VIOG STLV(P08)750 12U 2009 JP"/>
    <m/>
    <d v="2011-01-24T00:00:00"/>
    <x v="3"/>
    <x v="1"/>
    <n v="50"/>
    <x v="29"/>
    <x v="7"/>
  </r>
  <r>
    <n v="7080279"/>
    <n v="10049378"/>
    <s v="CS I.NEGRA C.SA/MER(D)(P09)750 6U 2010RU"/>
    <m/>
    <d v="2011-01-24T00:00:00"/>
    <x v="11"/>
    <x v="1"/>
    <n v="2183"/>
    <x v="29"/>
    <x v="7"/>
  </r>
  <r>
    <n v="1259500"/>
    <n v="10025604"/>
    <s v="CYT CASILL S.BLC STLV 750 12U LATAM"/>
    <m/>
    <d v="2011-01-24T00:00:00"/>
    <x v="5"/>
    <x v="1"/>
    <n v="350"/>
    <x v="29"/>
    <x v="7"/>
  </r>
  <r>
    <n v="1257914"/>
    <n v="10049467"/>
    <s v="CYT CYT MERL(P09)STLV 750 6U 2010 GB"/>
    <m/>
    <d v="2011-01-24T00:00:00"/>
    <x v="3"/>
    <x v="1"/>
    <n v="350"/>
    <x v="29"/>
    <x v="7"/>
  </r>
  <r>
    <n v="1259397"/>
    <n v="10045137"/>
    <s v="CYT CASILL S.BLC ECO 750 12U VES"/>
    <m/>
    <d v="2011-01-24T00:00:00"/>
    <x v="5"/>
    <x v="1"/>
    <n v="448"/>
    <x v="29"/>
    <x v="7"/>
  </r>
  <r>
    <n v="1257607"/>
    <n v="10048561"/>
    <s v="CA CLASSICO CARM STIC  750 6U VIN"/>
    <m/>
    <d v="2011-01-24T00:00:00"/>
    <x v="5"/>
    <x v="1"/>
    <n v="98.000000020000002"/>
    <x v="29"/>
    <x v="7"/>
  </r>
  <r>
    <n v="7079068"/>
    <n v="10049503"/>
    <s v="MPO BLEND CARM(P09) 750 12U MX"/>
    <m/>
    <d v="2011-01-24T00:00:00"/>
    <x v="5"/>
    <x v="1"/>
    <n v="76.999999990000006"/>
    <x v="29"/>
    <x v="7"/>
  </r>
  <r>
    <n v="1259246"/>
    <n v="10044627"/>
    <s v="CYT FRONT CARM STLV(P06) 750 6U 2010 VEU"/>
    <m/>
    <d v="2011-01-24T00:00:00"/>
    <x v="5"/>
    <x v="1"/>
    <n v="56.000000010000001"/>
    <x v="29"/>
    <x v="7"/>
  </r>
  <r>
    <n v="1258171"/>
    <n v="10051568"/>
    <s v="CYT SUNRISE MERL STLV (P08)750 12U2010JP"/>
    <m/>
    <d v="2011-01-24T00:00:00"/>
    <x v="5"/>
    <x v="1"/>
    <n v="1617"/>
    <x v="29"/>
    <x v="7"/>
  </r>
  <r>
    <n v="1259040"/>
    <n v="10040482"/>
    <s v="CYT XPLORADOR MERL(P08)STLV 750 6U DK"/>
    <m/>
    <d v="2011-01-24T00:00:00"/>
    <x v="5"/>
    <x v="1"/>
    <n v="50"/>
    <x v="29"/>
    <x v="7"/>
  </r>
  <r>
    <n v="1258194"/>
    <n v="10047775"/>
    <s v="CYT CASILL SHIR/ROS ST750 12U 2010 LATAM"/>
    <m/>
    <d v="2011-01-24T00:00:00"/>
    <x v="5"/>
    <x v="1"/>
    <n v="140"/>
    <x v="29"/>
    <x v="7"/>
  </r>
  <r>
    <n v="1258088"/>
    <n v="10047776"/>
    <s v="CYT CASILL SHIR/ROS STL 750 12U 2010 VES"/>
    <m/>
    <d v="2011-01-24T00:00:00"/>
    <x v="5"/>
    <x v="1"/>
    <n v="69.999999990000006"/>
    <x v="29"/>
    <x v="7"/>
  </r>
  <r>
    <n v="1259317"/>
    <n v="21000087"/>
    <s v="2115 CASILL C.SAUV ECO 6U CH 2010 PL"/>
    <m/>
    <d v="2011-01-24T00:00:00"/>
    <x v="5"/>
    <x v="1"/>
    <n v="428"/>
    <x v="29"/>
    <x v="7"/>
  </r>
  <r>
    <n v="1258616"/>
    <n v="10044953"/>
    <s v="CYT CASILL C.SAUV ECO 750 6U ZA"/>
    <m/>
    <d v="2011-01-24T00:00:00"/>
    <x v="5"/>
    <x v="1"/>
    <n v="196"/>
    <x v="29"/>
    <x v="7"/>
  </r>
  <r>
    <n v="1258487"/>
    <n v="10045265"/>
    <s v="CYT CASILL MALB ECO 750 12U 2010 VAR"/>
    <n v="22"/>
    <d v="2011-01-24T00:00:00"/>
    <x v="5"/>
    <x v="2"/>
    <n v="22"/>
    <x v="29"/>
    <x v="7"/>
  </r>
  <r>
    <n v="7079358"/>
    <n v="21000113"/>
    <s v="4140 P.NOIR ORGANICO 750 12U ST 2010 US"/>
    <m/>
    <d v="2011-01-24T00:00:00"/>
    <x v="3"/>
    <x v="1"/>
    <n v="550"/>
    <x v="29"/>
    <x v="7"/>
  </r>
  <r>
    <n v="1254538"/>
    <n v="10031847"/>
    <s v="CYT FRONT C.SA/MER(P07)750 12U US"/>
    <n v="1400"/>
    <d v="2011-01-24T00:00:00"/>
    <x v="2"/>
    <x v="2"/>
    <n v="1400"/>
    <x v="29"/>
    <x v="7"/>
  </r>
  <r>
    <n v="1257821"/>
    <n v="10045264"/>
    <s v="CYT CASILL MALB ECO 750 12U 2010 LCBO CA"/>
    <m/>
    <d v="2011-01-24T00:00:00"/>
    <x v="5"/>
    <x v="1"/>
    <n v="560"/>
    <x v="29"/>
    <x v="7"/>
  </r>
  <r>
    <n v="1258625"/>
    <n v="10045272"/>
    <s v="CYT CASILL MALB ECO 750 6U 2010 ZA"/>
    <m/>
    <d v="2011-01-24T00:00:00"/>
    <x v="5"/>
    <x v="1"/>
    <n v="294"/>
    <x v="29"/>
    <x v="7"/>
  </r>
  <r>
    <n v="1258216"/>
    <n v="10045259"/>
    <s v="CYT CASILL MALB ECO 750 12U 2010 LATAM"/>
    <m/>
    <d v="2011-01-24T00:00:00"/>
    <x v="5"/>
    <x v="1"/>
    <n v="840"/>
    <x v="29"/>
    <x v="7"/>
  </r>
  <r>
    <n v="7079012"/>
    <n v="10039593"/>
    <s v="CS CONO SUR CHARD STLV(P07)750 12U VAS"/>
    <m/>
    <d v="2011-01-24T00:00:00"/>
    <x v="5"/>
    <x v="1"/>
    <n v="150"/>
    <x v="29"/>
    <x v="7"/>
  </r>
  <r>
    <n v="7080188"/>
    <n v="10042622"/>
    <s v="CS CONO SUR CHARD STLV(P07) 750 12U VE"/>
    <m/>
    <d v="2011-01-24T00:00:00"/>
    <x v="5"/>
    <x v="1"/>
    <n v="231"/>
    <x v="29"/>
    <x v="7"/>
  </r>
  <r>
    <n v="7079928"/>
    <n v="10043367"/>
    <s v="CS LOS GANSOS CHARD STLV 750 6U 2009GB"/>
    <m/>
    <d v="2011-01-24T00:00:00"/>
    <x v="5"/>
    <x v="1"/>
    <n v="54.999999989999999"/>
    <x v="29"/>
    <x v="7"/>
  </r>
  <r>
    <n v="7080189"/>
    <n v="10041587"/>
    <s v="CS CONO SUR CHARD STL(P07)750 6U NORD"/>
    <m/>
    <d v="2011-01-24T00:00:00"/>
    <x v="5"/>
    <x v="1"/>
    <n v="77.000000020000002"/>
    <x v="29"/>
    <x v="7"/>
  </r>
  <r>
    <n v="7080192"/>
    <n v="10039498"/>
    <s v="CS CONO SUR CHARD STLV(P07) 750 12U US"/>
    <m/>
    <d v="2011-01-24T00:00:00"/>
    <x v="5"/>
    <x v="1"/>
    <n v="73"/>
    <x v="29"/>
    <x v="7"/>
  </r>
  <r>
    <n v="7080122"/>
    <n v="10052223"/>
    <s v="LR CANELO S.BLC 750 6U 2010 VEU"/>
    <m/>
    <d v="2011-01-24T00:00:00"/>
    <x v="5"/>
    <x v="1"/>
    <n v="5000"/>
    <x v="29"/>
    <x v="7"/>
  </r>
  <r>
    <n v="7079992"/>
    <n v="10044084"/>
    <s v="LR LA FONDA FAIRTRADE S.BLC 7506U2009VEU"/>
    <m/>
    <d v="2011-01-24T00:00:00"/>
    <x v="5"/>
    <x v="1"/>
    <n v="2633"/>
    <x v="29"/>
    <x v="7"/>
  </r>
  <r>
    <n v="7080282"/>
    <n v="10052291"/>
    <s v="LR LA FONDA FAIRTRADE S.BLC 75012U2009CA"/>
    <m/>
    <d v="2011-01-24T00:00:00"/>
    <x v="5"/>
    <x v="1"/>
    <n v="112"/>
    <x v="29"/>
    <x v="7"/>
  </r>
  <r>
    <n v="7080018"/>
    <n v="10052257"/>
    <s v="LR CANELO CSA/CA 750 6U 2009 VEU"/>
    <m/>
    <d v="2011-01-24T00:00:00"/>
    <x v="5"/>
    <x v="1"/>
    <n v="5005"/>
    <x v="29"/>
    <x v="7"/>
  </r>
  <r>
    <n v="7080308"/>
    <n v="10052294"/>
    <s v="LR LA FONDA FAIRTRADE CSA/CA75012U2009CA"/>
    <m/>
    <d v="2011-01-24T00:00:00"/>
    <x v="5"/>
    <x v="1"/>
    <n v="112"/>
    <x v="29"/>
    <x v="7"/>
  </r>
  <r>
    <n v="7080033"/>
    <n v="10044083"/>
    <s v="LR LA FONDA FAIRTRADE CSA/CA7506U2009VEU"/>
    <m/>
    <d v="2011-01-24T00:00:00"/>
    <x v="5"/>
    <x v="1"/>
    <n v="775"/>
    <x v="29"/>
    <x v="7"/>
  </r>
  <r>
    <n v="1254528"/>
    <n v="10025773"/>
    <s v="CYT FRONT C.C CAB/MER(P07) 4P 1500 6U US"/>
    <n v="2304"/>
    <d v="2011-01-24T00:00:00"/>
    <x v="1"/>
    <x v="2"/>
    <n v="2304"/>
    <x v="29"/>
    <x v="7"/>
  </r>
  <r>
    <n v="7079950"/>
    <n v="10030387"/>
    <s v="CS REY L.ANDES RVA CHAR(P08)STLV7506UVEU"/>
    <m/>
    <d v="2011-01-24T00:00:00"/>
    <x v="5"/>
    <x v="1"/>
    <n v="132"/>
    <x v="29"/>
    <x v="7"/>
  </r>
  <r>
    <n v="7079779"/>
    <n v="10034656"/>
    <s v="CS CONO SUR C.SAUV STLV(P07) 375 24U JP"/>
    <m/>
    <d v="2011-01-24T00:00:00"/>
    <x v="5"/>
    <x v="1"/>
    <n v="17"/>
    <x v="29"/>
    <x v="7"/>
  </r>
  <r>
    <n v="1258672"/>
    <n v="10046049"/>
    <s v="CA CLASSICO C.SAUV STIC STLV 750 12U NO"/>
    <m/>
    <d v="2011-01-24T00:00:00"/>
    <x v="5"/>
    <x v="1"/>
    <n v="721"/>
    <x v="29"/>
    <x v="7"/>
  </r>
  <r>
    <n v="1259796"/>
    <n v="10031070"/>
    <s v="CYT SUNR MERL(P08) 750 12U LATAM"/>
    <m/>
    <d v="2011-01-24T00:00:00"/>
    <x v="5"/>
    <x v="1"/>
    <n v="80.999999990000006"/>
    <x v="29"/>
    <x v="7"/>
  </r>
  <r>
    <n v="1259083"/>
    <n v="10050201"/>
    <s v="CYT FRONT MERL(P06) 750 6U 2010 VEU"/>
    <m/>
    <d v="2011-01-24T00:00:00"/>
    <x v="5"/>
    <x v="1"/>
    <n v="240"/>
    <x v="29"/>
    <x v="7"/>
  </r>
  <r>
    <n v="7080067"/>
    <n v="10051887"/>
    <s v="MPO V.MPO VTAL MERLOT(P09)STLV750 12UVAS"/>
    <m/>
    <d v="2011-01-24T00:00:00"/>
    <x v="5"/>
    <x v="1"/>
    <n v="588"/>
    <x v="29"/>
    <x v="7"/>
  </r>
  <r>
    <n v="1258228"/>
    <n v="10019483"/>
    <s v="CYT COOPER RANGE MERLOT(STLV) 750 6U GB"/>
    <m/>
    <d v="2011-01-24T00:00:00"/>
    <x v="5"/>
    <x v="1"/>
    <n v="700"/>
    <x v="29"/>
    <x v="7"/>
  </r>
  <r>
    <n v="1259514"/>
    <n v="10045982"/>
    <s v="CA CLASSICO MERL STIC STLV 750 6U DK"/>
    <m/>
    <d v="2011-01-24T00:00:00"/>
    <x v="5"/>
    <x v="1"/>
    <n v="70"/>
    <x v="29"/>
    <x v="7"/>
  </r>
  <r>
    <n v="7079828"/>
    <n v="10051525"/>
    <s v="MPO BLEND C.SA/MER ST(P09)STIC 75012U SE"/>
    <m/>
    <d v="2011-01-24T00:00:00"/>
    <x v="5"/>
    <x v="1"/>
    <n v="420"/>
    <x v="29"/>
    <x v="7"/>
  </r>
  <r>
    <n v="1258502"/>
    <n v="10047503"/>
    <s v="CYT CHATEAU SUBERC C.SAUV 750 12U VAS"/>
    <m/>
    <d v="2011-01-24T00:00:00"/>
    <x v="5"/>
    <x v="1"/>
    <n v="238"/>
    <x v="29"/>
    <x v="7"/>
  </r>
  <r>
    <n v="1258754"/>
    <n v="10043478"/>
    <s v="CYT COOPER RANGE C.SAU ST 750 6U 2010 GB"/>
    <m/>
    <d v="2011-01-24T00:00:00"/>
    <x v="5"/>
    <x v="1"/>
    <n v="770"/>
    <x v="29"/>
    <x v="7"/>
  </r>
  <r>
    <n v="1258818"/>
    <n v="10032002"/>
    <s v="CYT MOUNTAIN RANGE S.BLC STLV750 12U GB"/>
    <m/>
    <d v="2011-01-24T00:00:00"/>
    <x v="6"/>
    <x v="1"/>
    <n v="985"/>
    <x v="29"/>
    <x v="7"/>
  </r>
  <r>
    <n v="1258472"/>
    <n v="10043997"/>
    <s v="CYT LOS VILOS MERLOT(ST)750 12U 2010GB"/>
    <m/>
    <d v="2011-01-24T00:00:00"/>
    <x v="5"/>
    <x v="1"/>
    <n v="210"/>
    <x v="29"/>
    <x v="7"/>
  </r>
  <r>
    <m/>
    <m/>
    <m/>
    <m/>
    <d v="2011-01-24T00:00:00"/>
    <x v="8"/>
    <x v="0"/>
    <n v="11211"/>
    <x v="29"/>
    <x v="7"/>
  </r>
  <r>
    <n v="1258131"/>
    <n v="10043277"/>
    <s v="CYT TERRUNYO S.BLC ST 750 6U 2009 VEU"/>
    <n v="30"/>
    <d v="2011-01-24T00:00:00"/>
    <x v="3"/>
    <x v="2"/>
    <n v="30"/>
    <x v="29"/>
    <x v="7"/>
  </r>
  <r>
    <n v="7080047"/>
    <n v="10047994"/>
    <s v="CYT PATO TORRENTE MERL(P09) 75012U2010GB"/>
    <m/>
    <d v="2011-01-24T00:00:00"/>
    <x v="5"/>
    <x v="1"/>
    <n v="60.000000010000001"/>
    <x v="29"/>
    <x v="7"/>
  </r>
  <r>
    <n v="7080140"/>
    <n v="10043182"/>
    <s v="CS SOLEADO MERL STLV 750 6U 2010 GB"/>
    <m/>
    <d v="2011-01-24T00:00:00"/>
    <x v="5"/>
    <x v="1"/>
    <n v="1521"/>
    <x v="29"/>
    <x v="7"/>
  </r>
  <r>
    <n v="1257791"/>
    <n v="10043952"/>
    <s v="CYT CYT MERL(ST)(SIN FTE)750 12U 2010GB"/>
    <m/>
    <d v="2011-01-24T00:00:00"/>
    <x v="5"/>
    <x v="1"/>
    <n v="140"/>
    <x v="29"/>
    <x v="7"/>
  </r>
  <r>
    <n v="1258844"/>
    <n v="10041233"/>
    <s v="CYT SUNR CARM(P08) 750 12U UA"/>
    <m/>
    <d v="2011-01-24T00:00:00"/>
    <x v="5"/>
    <x v="1"/>
    <n v="21"/>
    <x v="29"/>
    <x v="7"/>
  </r>
  <r>
    <n v="1258152"/>
    <n v="10051562"/>
    <s v="CYT SUNR CARM(P08)STLV  750 12U 2010JP"/>
    <m/>
    <d v="2011-01-24T00:00:00"/>
    <x v="5"/>
    <x v="1"/>
    <n v="1915"/>
    <x v="29"/>
    <x v="7"/>
  </r>
  <r>
    <n v="1259474"/>
    <n v="21000103"/>
    <s v="2182 CASILL CARM ECO 750 6U CH 2010 DK"/>
    <m/>
    <d v="2011-01-24T00:00:00"/>
    <x v="5"/>
    <x v="1"/>
    <n v="350"/>
    <x v="29"/>
    <x v="7"/>
  </r>
  <r>
    <n v="1259007"/>
    <n v="10044972"/>
    <s v="CYT CASILL CARM ECO 750 12U LATAM"/>
    <m/>
    <d v="2011-01-24T00:00:00"/>
    <x v="5"/>
    <x v="1"/>
    <n v="42.000000010000001"/>
    <x v="29"/>
    <x v="7"/>
  </r>
  <r>
    <n v="1258490"/>
    <n v="10051534"/>
    <s v="CYT CASILL CARM ECO 750 12U 2010 JP"/>
    <m/>
    <d v="2011-01-24T00:00:00"/>
    <x v="5"/>
    <x v="1"/>
    <n v="140"/>
    <x v="29"/>
    <x v="7"/>
  </r>
  <r>
    <n v="1258869"/>
    <n v="10052367"/>
    <s v="CYT SENDERO C.SAUV/RO(P07)ST ECO 7506UBE"/>
    <m/>
    <d v="2011-01-24T00:00:00"/>
    <x v="5"/>
    <x v="1"/>
    <n v="70.444444450000006"/>
    <x v="29"/>
    <x v="7"/>
  </r>
  <r>
    <n v="1258238"/>
    <n v="10044564"/>
    <s v="CYT FRONT MERL(P06) 750 6U AO"/>
    <m/>
    <d v="2011-01-24T00:00:00"/>
    <x v="2"/>
    <x v="1"/>
    <n v="97.999999990000006"/>
    <x v="29"/>
    <x v="7"/>
  </r>
  <r>
    <n v="1258178"/>
    <n v="10044446"/>
    <s v="CYT FRONT MERL(P06) 750 12U CN"/>
    <m/>
    <d v="2011-01-24T00:00:00"/>
    <x v="2"/>
    <x v="1"/>
    <n v="294"/>
    <x v="29"/>
    <x v="7"/>
  </r>
  <r>
    <n v="1260648"/>
    <n v="12005981"/>
    <s v="9300 C.SAUV/CARM LOS ROBLES 0750 ST 2009"/>
    <m/>
    <d v="2011-01-24T00:00:00"/>
    <x v="5"/>
    <x v="1"/>
    <n v="719.11111110000002"/>
    <x v="29"/>
    <x v="7"/>
  </r>
  <r>
    <n v="7079957"/>
    <n v="10047615"/>
    <s v="CS LA COCOTERA MERL STLV 750 6U NL"/>
    <m/>
    <d v="2011-01-24T00:00:00"/>
    <x v="5"/>
    <x v="1"/>
    <n v="1425"/>
    <x v="29"/>
    <x v="7"/>
  </r>
  <r>
    <m/>
    <m/>
    <m/>
    <m/>
    <d v="2011-01-24T00:00:00"/>
    <x v="12"/>
    <x v="0"/>
    <n v="50916"/>
    <x v="29"/>
    <x v="7"/>
  </r>
  <r>
    <n v="1258696"/>
    <n v="10046041"/>
    <s v="CA CLASSICO C.SAUV STIC  750 12U LATAM"/>
    <m/>
    <d v="2011-01-24T00:00:00"/>
    <x v="5"/>
    <x v="1"/>
    <n v="42.000000010000001"/>
    <x v="29"/>
    <x v="7"/>
  </r>
  <r>
    <m/>
    <m/>
    <m/>
    <m/>
    <d v="2011-01-24T00:00:00"/>
    <x v="10"/>
    <x v="0"/>
    <n v="4733"/>
    <x v="29"/>
    <x v="7"/>
  </r>
  <r>
    <m/>
    <m/>
    <m/>
    <m/>
    <d v="2011-01-24T00:00:00"/>
    <x v="2"/>
    <x v="0"/>
    <n v="45258"/>
    <x v="29"/>
    <x v="7"/>
  </r>
  <r>
    <m/>
    <m/>
    <m/>
    <m/>
    <d v="2011-01-24T00:00:00"/>
    <x v="1"/>
    <x v="0"/>
    <n v="61177"/>
    <x v="29"/>
    <x v="7"/>
  </r>
  <r>
    <m/>
    <m/>
    <m/>
    <m/>
    <d v="2011-01-24T00:00:00"/>
    <x v="3"/>
    <x v="0"/>
    <n v="37464"/>
    <x v="29"/>
    <x v="7"/>
  </r>
  <r>
    <m/>
    <m/>
    <m/>
    <m/>
    <d v="2011-01-24T00:00:00"/>
    <x v="4"/>
    <x v="0"/>
    <n v="160"/>
    <x v="29"/>
    <x v="7"/>
  </r>
  <r>
    <m/>
    <m/>
    <m/>
    <m/>
    <d v="2011-01-24T00:00:00"/>
    <x v="5"/>
    <x v="0"/>
    <n v="33390"/>
    <x v="29"/>
    <x v="7"/>
  </r>
  <r>
    <m/>
    <m/>
    <m/>
    <m/>
    <d v="2011-01-24T00:00:00"/>
    <x v="9"/>
    <x v="0"/>
    <n v="21295"/>
    <x v="29"/>
    <x v="7"/>
  </r>
  <r>
    <m/>
    <m/>
    <m/>
    <m/>
    <d v="2011-01-24T00:00:00"/>
    <x v="7"/>
    <x v="0"/>
    <n v="13502"/>
    <x v="29"/>
    <x v="7"/>
  </r>
  <r>
    <m/>
    <m/>
    <m/>
    <m/>
    <d v="2011-01-24T00:00:00"/>
    <x v="0"/>
    <x v="0"/>
    <n v="52203"/>
    <x v="29"/>
    <x v="7"/>
  </r>
  <r>
    <n v="1235982"/>
    <n v="12006195"/>
    <s v="1175 S.BLC TERRUNYO 0750 ST 2010"/>
    <n v="764.5"/>
    <d v="2011-01-24T00:00:00"/>
    <x v="9"/>
    <x v="2"/>
    <n v="764.5"/>
    <x v="29"/>
    <x v="7"/>
  </r>
  <r>
    <n v="1254525"/>
    <n v="10044655"/>
    <s v="CYT FRONT C.SAUV(P07)(STICKER)750 12U US"/>
    <n v="1120"/>
    <d v="2011-01-24T00:00:00"/>
    <x v="2"/>
    <x v="2"/>
    <n v="1120"/>
    <x v="29"/>
    <x v="7"/>
  </r>
  <r>
    <n v="1258007"/>
    <n v="10044285"/>
    <s v="CYT G.RVA S.RIBERAS C.SAU 750 6U 2008VES"/>
    <n v="99"/>
    <d v="2011-01-24T00:00:00"/>
    <x v="9"/>
    <x v="2"/>
    <n v="99"/>
    <x v="29"/>
    <x v="7"/>
  </r>
  <r>
    <m/>
    <m/>
    <m/>
    <m/>
    <d v="2011-01-24T00:00:00"/>
    <x v="11"/>
    <x v="0"/>
    <n v="33496"/>
    <x v="29"/>
    <x v="7"/>
  </r>
  <r>
    <n v="1254533"/>
    <n v="10029723"/>
    <s v="CYT FRONT CAB/MER(P07)1500 6U US"/>
    <n v="12000"/>
    <d v="2011-01-24T00:00:00"/>
    <x v="1"/>
    <x v="2"/>
    <n v="12000"/>
    <x v="29"/>
    <x v="7"/>
  </r>
  <r>
    <n v="1258130"/>
    <n v="10044567"/>
    <s v="CYT FRONT S.BLC(P06) 750 6U AO"/>
    <n v="42"/>
    <d v="2011-01-24T00:00:00"/>
    <x v="2"/>
    <x v="2"/>
    <n v="42"/>
    <x v="29"/>
    <x v="7"/>
  </r>
  <r>
    <n v="1254543"/>
    <n v="10033275"/>
    <s v="CYT FRONT CC CA/ME(P07 MANT)4P1500 6U US"/>
    <n v="8192"/>
    <d v="2011-01-24T00:00:00"/>
    <x v="1"/>
    <x v="2"/>
    <n v="8192"/>
    <x v="29"/>
    <x v="7"/>
  </r>
  <r>
    <n v="1254550"/>
    <n v="10029731"/>
    <s v="CYT FRONT CHARD(P07) 1500 6U US"/>
    <n v="6080"/>
    <d v="2011-01-24T00:00:00"/>
    <x v="1"/>
    <x v="2"/>
    <n v="6080"/>
    <x v="29"/>
    <x v="7"/>
  </r>
  <r>
    <n v="1254555"/>
    <n v="10029734"/>
    <s v="CYT FRONT MERLOT(P07) 1500 6U US"/>
    <n v="5762"/>
    <d v="2011-01-24T00:00:00"/>
    <x v="1"/>
    <x v="2"/>
    <n v="5762"/>
    <x v="29"/>
    <x v="7"/>
  </r>
  <r>
    <n v="1254562"/>
    <n v="10034439"/>
    <s v="CYT XPLOR C.C CAB/MER4P(MANTA)1500 6U US"/>
    <n v="2752"/>
    <d v="2011-01-24T00:00:00"/>
    <x v="1"/>
    <x v="2"/>
    <n v="2752"/>
    <x v="29"/>
    <x v="7"/>
  </r>
  <r>
    <n v="1254574"/>
    <n v="10025780"/>
    <s v="CYT MT PACK FRON(P07) 4 MERLOT 187 6U US"/>
    <n v="870.17333329999997"/>
    <d v="2011-01-24T00:00:00"/>
    <x v="10"/>
    <x v="2"/>
    <n v="870.17333329999997"/>
    <x v="29"/>
    <x v="7"/>
  </r>
  <r>
    <n v="1255432"/>
    <n v="10044194"/>
    <s v="CYT FRONT C.SAUV(P07) STICK 1500 6U US"/>
    <n v="3038"/>
    <d v="2011-01-24T00:00:00"/>
    <x v="1"/>
    <x v="2"/>
    <n v="3038"/>
    <x v="29"/>
    <x v="7"/>
  </r>
  <r>
    <n v="1255434"/>
    <n v="10044194"/>
    <s v="CYT FRONT C.SAUV(P07) STICK 1500 6U US"/>
    <n v="595"/>
    <d v="2011-01-24T00:00:00"/>
    <x v="1"/>
    <x v="2"/>
    <n v="595"/>
    <x v="29"/>
    <x v="7"/>
  </r>
  <r>
    <n v="1255615"/>
    <n v="10041999"/>
    <s v="CYT FRONT BIB CHARD(SLIM) 3L 4U 2010 CA"/>
    <n v="224"/>
    <d v="2011-01-24T00:00:00"/>
    <x v="7"/>
    <x v="2"/>
    <n v="224"/>
    <x v="29"/>
    <x v="7"/>
  </r>
  <r>
    <n v="1256100"/>
    <n v="10049364"/>
    <s v="CYT FRONT C.SAUV STLV(P06)750 12U2010 JP"/>
    <n v="11049"/>
    <d v="2011-01-24T00:00:00"/>
    <x v="0"/>
    <x v="2"/>
    <n v="11049"/>
    <x v="29"/>
    <x v="7"/>
  </r>
  <r>
    <n v="1256104"/>
    <n v="10044729"/>
    <s v="CYT FRONT CHARD STLV(P06)750 12U 2010JP"/>
    <n v="11040"/>
    <d v="2011-01-24T00:00:00"/>
    <x v="0"/>
    <x v="2"/>
    <n v="11040"/>
    <x v="29"/>
    <x v="7"/>
  </r>
  <r>
    <n v="1256126"/>
    <n v="10042636"/>
    <s v="CYT EXPORTACION BLC(P08) 1500 6U CL"/>
    <n v="8290"/>
    <d v="2011-01-24T00:00:00"/>
    <x v="12"/>
    <x v="2"/>
    <n v="8290"/>
    <x v="29"/>
    <x v="7"/>
  </r>
  <r>
    <n v="7080014"/>
    <n v="10050163"/>
    <s v="CS I.NEGRA RVA C.SAUV(P09)STLV 750 6UVEU"/>
    <m/>
    <d v="2011-01-24T00:00:00"/>
    <x v="5"/>
    <x v="1"/>
    <n v="25"/>
    <x v="29"/>
    <x v="7"/>
  </r>
  <r>
    <n v="1256176"/>
    <n v="10042084"/>
    <s v="CYT EXPORTACION TINTO(P08) 1500 6U CL"/>
    <n v="16612"/>
    <d v="2011-01-24T00:00:00"/>
    <x v="12"/>
    <x v="2"/>
    <n v="16612"/>
    <x v="29"/>
    <x v="7"/>
  </r>
  <r>
    <n v="7080369"/>
    <n v="10045787"/>
    <s v="CS I.NEGRA C.SAV/MER DUAL(P09)750 6U VEU"/>
    <m/>
    <d v="2011-01-24T00:00:00"/>
    <x v="11"/>
    <x v="1"/>
    <n v="98"/>
    <x v="29"/>
    <x v="7"/>
  </r>
  <r>
    <n v="1256305"/>
    <n v="10043019"/>
    <s v="CYT MARQUES C.SAUV 750 12U 2008 VEU"/>
    <n v="25"/>
    <d v="2011-01-24T00:00:00"/>
    <x v="9"/>
    <x v="2"/>
    <n v="25"/>
    <x v="29"/>
    <x v="7"/>
  </r>
  <r>
    <n v="1256445"/>
    <n v="12006264"/>
    <s v="2105 C.SAUV RVA PRIV ECO 0750 CH 2009"/>
    <n v="1502"/>
    <d v="2011-01-24T00:00:00"/>
    <x v="3"/>
    <x v="2"/>
    <n v="1502"/>
    <x v="29"/>
    <x v="7"/>
  </r>
  <r>
    <n v="1256611"/>
    <n v="10012341"/>
    <s v="CYT LICOR DE CACAO 96(N) 750 6U CL"/>
    <n v="561"/>
    <d v="2011-01-24T00:00:00"/>
    <x v="10"/>
    <x v="2"/>
    <n v="561"/>
    <x v="29"/>
    <x v="7"/>
  </r>
  <r>
    <n v="1256880"/>
    <n v="10044974"/>
    <s v="CYT CASILL CARM ECO 750 12U US"/>
    <n v="5454"/>
    <d v="2011-01-24T00:00:00"/>
    <x v="0"/>
    <x v="2"/>
    <n v="5454"/>
    <x v="29"/>
    <x v="7"/>
  </r>
  <r>
    <n v="1256885"/>
    <n v="10044935"/>
    <s v="CYT CASILL C.SAUV ECO 750 12U US"/>
    <n v="5502"/>
    <d v="2011-01-24T00:00:00"/>
    <x v="0"/>
    <x v="2"/>
    <n v="5502"/>
    <x v="29"/>
    <x v="7"/>
  </r>
  <r>
    <n v="1257062"/>
    <n v="10043019"/>
    <s v="CYT MARQUES C.SAUV 750 12U 2008 VEU"/>
    <n v="70"/>
    <d v="2011-01-24T00:00:00"/>
    <x v="9"/>
    <x v="2"/>
    <n v="70"/>
    <x v="29"/>
    <x v="7"/>
  </r>
  <r>
    <n v="1257101"/>
    <n v="10044918"/>
    <s v="CYT CASILL C.SAUV ECO 750 12U (LR)CA"/>
    <n v="1531"/>
    <d v="2011-01-24T00:00:00"/>
    <x v="2"/>
    <x v="2"/>
    <n v="1531"/>
    <x v="29"/>
    <x v="7"/>
  </r>
  <r>
    <n v="1257363"/>
    <n v="12006089"/>
    <s v="2100 C.SAUV MELCHOR 0750 CH 2007 1U US"/>
    <n v="250"/>
    <d v="2011-01-24T00:00:00"/>
    <x v="9"/>
    <x v="2"/>
    <n v="250"/>
    <x v="29"/>
    <x v="7"/>
  </r>
  <r>
    <n v="1257447"/>
    <n v="10051663"/>
    <s v="CYT SPARKLING WINE BRUT(P09) 750 12U VAR"/>
    <n v="500"/>
    <d v="2011-01-24T00:00:00"/>
    <x v="9"/>
    <x v="2"/>
    <n v="500"/>
    <x v="29"/>
    <x v="7"/>
  </r>
  <r>
    <n v="1257607"/>
    <n v="10048561"/>
    <s v="CA CLASSICO CARM STIC  750 6U VIN"/>
    <n v="98"/>
    <d v="2011-01-24T00:00:00"/>
    <x v="5"/>
    <x v="2"/>
    <n v="98"/>
    <x v="29"/>
    <x v="7"/>
  </r>
  <r>
    <n v="1257662"/>
    <n v="10022500"/>
    <s v="CYT FRONT S.BLC(P06) 750 6U RU"/>
    <n v="3445"/>
    <d v="2011-01-24T00:00:00"/>
    <x v="2"/>
    <x v="2"/>
    <n v="3445"/>
    <x v="29"/>
    <x v="7"/>
  </r>
  <r>
    <n v="1259688"/>
    <n v="12005674"/>
    <s v="1183 VIOG CASILL 0750 ST 2009"/>
    <m/>
    <d v="2011-01-24T00:00:00"/>
    <x v="3"/>
    <x v="1"/>
    <n v="890.66666669999995"/>
    <x v="29"/>
    <x v="7"/>
  </r>
  <r>
    <n v="1257763"/>
    <n v="10051745"/>
    <s v="CYT CASILL C.SAUV ECO 750 6U 2010 GB"/>
    <n v="5503.5"/>
    <d v="2011-01-24T00:00:00"/>
    <x v="2"/>
    <x v="2"/>
    <n v="5503.5"/>
    <x v="29"/>
    <x v="7"/>
  </r>
  <r>
    <n v="1258005"/>
    <n v="10050856"/>
    <s v="CYT TRIO RVA MERL(P10)750 12U 2010 MX"/>
    <n v="504"/>
    <d v="2011-01-24T00:00:00"/>
    <x v="3"/>
    <x v="2"/>
    <n v="504"/>
    <x v="29"/>
    <x v="7"/>
  </r>
  <r>
    <n v="1254529"/>
    <n v="10025773"/>
    <s v="CYT FRONT C.C CAB/MER(P07) 4P 1500 6U US"/>
    <n v="2304"/>
    <d v="2011-01-24T00:00:00"/>
    <x v="1"/>
    <x v="2"/>
    <n v="2304"/>
    <x v="29"/>
    <x v="7"/>
  </r>
  <r>
    <n v="1257789"/>
    <n v="10029436"/>
    <s v="CYT MOUNTAIN RANGE MERLOT(STLV) 750 6UGB"/>
    <n v="140"/>
    <d v="2011-01-24T00:00:00"/>
    <x v="1"/>
    <x v="2"/>
    <n v="140"/>
    <x v="29"/>
    <x v="7"/>
  </r>
  <r>
    <n v="1257791"/>
    <n v="10043952"/>
    <s v="CYT CYT MERL(ST)(SIN FTE)750 12U 2010GB"/>
    <n v="140"/>
    <d v="2011-01-24T00:00:00"/>
    <x v="5"/>
    <x v="2"/>
    <n v="140"/>
    <x v="29"/>
    <x v="7"/>
  </r>
  <r>
    <n v="1257821"/>
    <n v="10045264"/>
    <s v="CYT CASILL MALB ECO 750 12U 2010 LCBO CA"/>
    <n v="560"/>
    <d v="2011-01-24T00:00:00"/>
    <x v="5"/>
    <x v="2"/>
    <n v="560"/>
    <x v="29"/>
    <x v="7"/>
  </r>
  <r>
    <n v="1257822"/>
    <n v="10048975"/>
    <s v="CYT FRONT C.SAUV(P06) 1500 6U 2010 JP"/>
    <n v="80"/>
    <d v="2011-01-24T00:00:00"/>
    <x v="1"/>
    <x v="2"/>
    <n v="80"/>
    <x v="29"/>
    <x v="7"/>
  </r>
  <r>
    <n v="1257852"/>
    <n v="10048082"/>
    <s v="CYT MOUNTAIN RANGE CAB/RO STL 750 6U GB"/>
    <n v="70"/>
    <d v="2011-01-24T00:00:00"/>
    <x v="5"/>
    <x v="2"/>
    <n v="70"/>
    <x v="29"/>
    <x v="7"/>
  </r>
  <r>
    <n v="1257908"/>
    <n v="10038401"/>
    <s v="CYT CASILL P.NOIR 750 12U 2009 VEU"/>
    <n v="233"/>
    <d v="2011-01-24T00:00:00"/>
    <x v="3"/>
    <x v="2"/>
    <n v="233"/>
    <x v="29"/>
    <x v="7"/>
  </r>
  <r>
    <n v="1257914"/>
    <n v="10049467"/>
    <s v="CYT CYT MERL(P09)STLV 750 6U 2010 GB"/>
    <n v="350"/>
    <d v="2011-01-24T00:00:00"/>
    <x v="3"/>
    <x v="2"/>
    <n v="350"/>
    <x v="29"/>
    <x v="7"/>
  </r>
  <r>
    <n v="1257925"/>
    <n v="10037319"/>
    <s v="CYT CASILL VIOG STLV 750 6U 2009 NL"/>
    <n v="330"/>
    <d v="2011-01-24T00:00:00"/>
    <x v="3"/>
    <x v="2"/>
    <n v="330"/>
    <x v="29"/>
    <x v="7"/>
  </r>
  <r>
    <n v="1257941"/>
    <n v="10038011"/>
    <s v="CYT CASILL SHIRAZ 750 12U PE"/>
    <n v="33"/>
    <d v="2011-01-24T00:00:00"/>
    <x v="3"/>
    <x v="2"/>
    <n v="33"/>
    <x v="29"/>
    <x v="7"/>
  </r>
  <r>
    <n v="1257946"/>
    <n v="10041255"/>
    <s v="CYT SUNR CHARD(P08) 750 12U LATAM"/>
    <n v="44"/>
    <d v="2011-01-24T00:00:00"/>
    <x v="11"/>
    <x v="2"/>
    <n v="44"/>
    <x v="29"/>
    <x v="7"/>
  </r>
  <r>
    <n v="1257971"/>
    <n v="10041426"/>
    <s v="CYT FRONT P.GRIGIO(P07)1500 6U US"/>
    <n v="1090"/>
    <d v="2011-01-24T00:00:00"/>
    <x v="1"/>
    <x v="2"/>
    <n v="1090"/>
    <x v="29"/>
    <x v="7"/>
  </r>
  <r>
    <n v="1256183"/>
    <n v="10033937"/>
    <s v="CYT EXPORTACION TINTO(P08) 700 12U CL"/>
    <n v="5499.2"/>
    <d v="2011-01-24T00:00:00"/>
    <x v="12"/>
    <x v="2"/>
    <n v="5499.2"/>
    <x v="29"/>
    <x v="7"/>
  </r>
  <r>
    <n v="1257676"/>
    <n v="10042015"/>
    <s v="CYT FRONT BIB CHARD(SLIM) 3L 4U 2010 RU"/>
    <n v="1938.666667"/>
    <d v="2011-01-24T00:00:00"/>
    <x v="7"/>
    <x v="2"/>
    <n v="1938.666667"/>
    <x v="29"/>
    <x v="7"/>
  </r>
  <r>
    <n v="1258003"/>
    <n v="10048660"/>
    <s v="CYT TRIO RVA C.SAU(P10)(90P)75012U2008MX"/>
    <n v="504"/>
    <d v="2011-01-24T00:00:00"/>
    <x v="3"/>
    <x v="2"/>
    <n v="504"/>
    <x v="29"/>
    <x v="7"/>
  </r>
  <r>
    <n v="1257675"/>
    <n v="10041340"/>
    <s v="CYT SUNR SHIRAZ(P08) 750 6U RU"/>
    <n v="966"/>
    <d v="2011-01-24T00:00:00"/>
    <x v="12"/>
    <x v="2"/>
    <n v="966"/>
    <x v="29"/>
    <x v="7"/>
  </r>
  <r>
    <n v="1258081"/>
    <n v="10020043"/>
    <s v="CYT CASILL SHIRAZ 750 12U LATAM"/>
    <n v="452"/>
    <d v="2011-01-24T00:00:00"/>
    <x v="3"/>
    <x v="2"/>
    <n v="452"/>
    <x v="29"/>
    <x v="7"/>
  </r>
  <r>
    <n v="1258082"/>
    <n v="10037349"/>
    <s v="CYT CASILL GEW STLV 750 12U 2009 VES"/>
    <n v="69"/>
    <d v="2011-01-24T00:00:00"/>
    <x v="3"/>
    <x v="2"/>
    <n v="69"/>
    <x v="29"/>
    <x v="7"/>
  </r>
  <r>
    <n v="1258086"/>
    <n v="10038422"/>
    <s v="CYT CASILL P.NOIR 750 12U 2009 LATAM"/>
    <n v="185"/>
    <d v="2011-01-24T00:00:00"/>
    <x v="5"/>
    <x v="2"/>
    <n v="185"/>
    <x v="29"/>
    <x v="7"/>
  </r>
  <r>
    <n v="1258088"/>
    <n v="10047776"/>
    <s v="CYT CASILL SHIR/ROS STL 750 12U 2010 VES"/>
    <n v="70"/>
    <d v="2011-01-24T00:00:00"/>
    <x v="5"/>
    <x v="2"/>
    <n v="70"/>
    <x v="29"/>
    <x v="7"/>
  </r>
  <r>
    <n v="1258090"/>
    <n v="10050189"/>
    <s v="CYT FRONT BIB CAB.SAUV(P06)SLIM 3L 4U AO"/>
    <n v="1120"/>
    <d v="2011-01-24T00:00:00"/>
    <x v="7"/>
    <x v="2"/>
    <n v="1109.333333"/>
    <x v="29"/>
    <x v="7"/>
  </r>
  <r>
    <n v="1258091"/>
    <n v="10045261"/>
    <s v="CYT CASILL MALB ECO 750 12U 2010 VES"/>
    <n v="182"/>
    <d v="2011-01-24T00:00:00"/>
    <x v="5"/>
    <x v="2"/>
    <n v="182"/>
    <x v="29"/>
    <x v="7"/>
  </r>
  <r>
    <n v="1258100"/>
    <n v="10033283"/>
    <s v="CYT SUNRISE C.SAUV(P08) 187 24U LATAM"/>
    <n v="64.328000000000003"/>
    <d v="2011-01-24T00:00:00"/>
    <x v="10"/>
    <x v="2"/>
    <n v="64.328000000000003"/>
    <x v="29"/>
    <x v="7"/>
  </r>
  <r>
    <n v="1258106"/>
    <n v="10045701"/>
    <s v="CYT CYT RVDO MOSC/SEM 750 12U VES"/>
    <n v="212"/>
    <d v="2011-01-24T00:00:00"/>
    <x v="12"/>
    <x v="2"/>
    <n v="212"/>
    <x v="29"/>
    <x v="7"/>
  </r>
  <r>
    <n v="1258122"/>
    <n v="10051634"/>
    <s v="CYT CASILL SHI ECO 750 6U 2010 DK/NL"/>
    <n v="880"/>
    <d v="2011-01-24T00:00:00"/>
    <x v="2"/>
    <x v="2"/>
    <n v="880"/>
    <x v="29"/>
    <x v="7"/>
  </r>
  <r>
    <n v="1258125"/>
    <n v="10051637"/>
    <s v="CYT CASILL SHI ECO 750 6U 2010 GB"/>
    <n v="504"/>
    <d v="2011-01-24T00:00:00"/>
    <x v="2"/>
    <x v="2"/>
    <n v="504"/>
    <x v="29"/>
    <x v="7"/>
  </r>
  <r>
    <n v="1258126"/>
    <n v="10041218"/>
    <s v="CYT SUNR CARM(P08) 750 6U AO"/>
    <n v="31.5"/>
    <d v="2011-01-24T00:00:00"/>
    <x v="11"/>
    <x v="2"/>
    <n v="31.5"/>
    <x v="29"/>
    <x v="7"/>
  </r>
  <r>
    <n v="1258762"/>
    <n v="10045161"/>
    <s v="CYT CASILL S.BLC ECO 750 6U 2010 GB"/>
    <n v="1765"/>
    <d v="2011-01-24T00:00:00"/>
    <x v="2"/>
    <x v="2"/>
    <n v="1765"/>
    <x v="29"/>
    <x v="7"/>
  </r>
  <r>
    <n v="1257977"/>
    <n v="10048623"/>
    <s v="CYT TRIO RVA CHARD(P10)750 12U 2009 MX"/>
    <n v="176"/>
    <d v="2011-01-24T00:00:00"/>
    <x v="9"/>
    <x v="2"/>
    <n v="176"/>
    <x v="29"/>
    <x v="7"/>
  </r>
  <r>
    <n v="1258218"/>
    <n v="12003699"/>
    <s v="2347 C.SAUV P.ALTO 0750 CH"/>
    <n v="1136.333333"/>
    <d v="2011-01-24T00:00:00"/>
    <x v="3"/>
    <x v="2"/>
    <n v="1136.333333"/>
    <x v="29"/>
    <x v="7"/>
  </r>
  <r>
    <n v="1258225"/>
    <n v="10048316"/>
    <s v="CYT FRONT ROSE(P06) 1500 6U VAR"/>
    <n v="129"/>
    <d v="2011-01-24T00:00:00"/>
    <x v="9"/>
    <x v="2"/>
    <n v="129"/>
    <x v="29"/>
    <x v="7"/>
  </r>
  <r>
    <n v="1258132"/>
    <n v="10044613"/>
    <s v="CYT FRONT C.SAUV BLUSH(P06)750 12U PE"/>
    <n v="98"/>
    <d v="2011-01-24T00:00:00"/>
    <x v="3"/>
    <x v="2"/>
    <n v="98"/>
    <x v="29"/>
    <x v="7"/>
  </r>
  <r>
    <n v="1258144"/>
    <n v="10034561"/>
    <s v="CYT SEND MOSC/SEMI(RVDO)750 12U MX"/>
    <n v="252"/>
    <d v="2011-01-24T00:00:00"/>
    <x v="12"/>
    <x v="2"/>
    <n v="252"/>
    <x v="29"/>
    <x v="7"/>
  </r>
  <r>
    <n v="1258152"/>
    <n v="10051562"/>
    <s v="CYT SUNR CARM(P08)STLV  750 12U 2010JP"/>
    <n v="1915"/>
    <d v="2011-01-24T00:00:00"/>
    <x v="5"/>
    <x v="2"/>
    <n v="1915"/>
    <x v="29"/>
    <x v="7"/>
  </r>
  <r>
    <n v="1258165"/>
    <n v="10048154"/>
    <s v="CYT SUNR CAB/ROSE (P08) 750 6U RU"/>
    <n v="481"/>
    <d v="2011-01-24T00:00:00"/>
    <x v="5"/>
    <x v="2"/>
    <n v="481"/>
    <x v="29"/>
    <x v="7"/>
  </r>
  <r>
    <n v="1258166"/>
    <n v="10041816"/>
    <s v="CYT SENDERO CHARD(P07) 750 12U 2010 JP"/>
    <n v="440"/>
    <d v="2011-01-24T00:00:00"/>
    <x v="9"/>
    <x v="2"/>
    <n v="440"/>
    <x v="29"/>
    <x v="7"/>
  </r>
  <r>
    <n v="1258168"/>
    <n v="10044728"/>
    <s v="CYT FRONT CARM STLV(P06) 750 12U 2010 JP"/>
    <n v="1838"/>
    <d v="2011-01-24T00:00:00"/>
    <x v="2"/>
    <x v="2"/>
    <n v="1838"/>
    <x v="29"/>
    <x v="7"/>
  </r>
  <r>
    <n v="1258171"/>
    <n v="10051568"/>
    <s v="CYT SUNRISE MERL STLV (P08)750 12U2010JP"/>
    <n v="1617"/>
    <d v="2011-01-24T00:00:00"/>
    <x v="5"/>
    <x v="2"/>
    <n v="1617"/>
    <x v="29"/>
    <x v="7"/>
  </r>
  <r>
    <n v="1258177"/>
    <n v="10044483"/>
    <s v="CYT FRONT S.BLC(P06) 750 12U CN"/>
    <n v="195"/>
    <d v="2011-01-24T00:00:00"/>
    <x v="2"/>
    <x v="2"/>
    <n v="195"/>
    <x v="29"/>
    <x v="7"/>
  </r>
  <r>
    <n v="1258178"/>
    <n v="10044446"/>
    <s v="CYT FRONT MERL(P06) 750 12U CN"/>
    <n v="294"/>
    <d v="2011-01-24T00:00:00"/>
    <x v="2"/>
    <x v="2"/>
    <n v="294"/>
    <x v="29"/>
    <x v="7"/>
  </r>
  <r>
    <n v="1258182"/>
    <n v="10048599"/>
    <s v="CYT TRIO RVA CHARD(P10)750 12U 2009 TW"/>
    <n v="40"/>
    <d v="2011-01-24T00:00:00"/>
    <x v="3"/>
    <x v="2"/>
    <n v="40"/>
    <x v="29"/>
    <x v="7"/>
  </r>
  <r>
    <n v="1258191"/>
    <n v="10049614"/>
    <s v="CYT CAS RVA PR C.SAUV ECO 750 12U2009VIN"/>
    <n v="190"/>
    <d v="2011-01-24T00:00:00"/>
    <x v="3"/>
    <x v="2"/>
    <n v="190"/>
    <x v="29"/>
    <x v="7"/>
  </r>
  <r>
    <m/>
    <m/>
    <m/>
    <m/>
    <d v="2011-01-24T00:00:00"/>
    <x v="6"/>
    <x v="0"/>
    <n v="9704"/>
    <x v="29"/>
    <x v="7"/>
  </r>
  <r>
    <n v="1258446"/>
    <n v="10045188"/>
    <s v="CYT CASILL SHI ECO 750 12U (C/ESP) CA"/>
    <n v="55"/>
    <d v="2011-01-24T00:00:00"/>
    <x v="3"/>
    <x v="2"/>
    <n v="55"/>
    <x v="29"/>
    <x v="7"/>
  </r>
  <r>
    <n v="1258611"/>
    <n v="10051350"/>
    <s v="CYT SENDERO CARM(P07)ST ECO 750 6U BE"/>
    <n v="70"/>
    <d v="2011-01-24T00:00:00"/>
    <x v="9"/>
    <x v="2"/>
    <n v="70"/>
    <x v="29"/>
    <x v="7"/>
  </r>
  <r>
    <n v="1258623"/>
    <n v="10051104"/>
    <s v="CYT SUNR SHIRAZ(P08) 750 6U ZA"/>
    <n v="88"/>
    <d v="2011-01-24T00:00:00"/>
    <x v="12"/>
    <x v="2"/>
    <n v="88"/>
    <x v="29"/>
    <x v="7"/>
  </r>
  <r>
    <n v="1258228"/>
    <n v="10019483"/>
    <s v="CYT COOPER RANGE MERLOT(STLV) 750 6U GB"/>
    <n v="700"/>
    <d v="2011-01-24T00:00:00"/>
    <x v="5"/>
    <x v="2"/>
    <n v="700"/>
    <x v="29"/>
    <x v="7"/>
  </r>
  <r>
    <n v="1258232"/>
    <n v="10049961"/>
    <s v="CYT NOBLESSE C.SAUV(P10) 750 12U SG"/>
    <n v="784"/>
    <d v="2011-01-24T00:00:00"/>
    <x v="2"/>
    <x v="2"/>
    <n v="784"/>
    <x v="29"/>
    <x v="7"/>
  </r>
  <r>
    <n v="1258236"/>
    <n v="10041132"/>
    <s v="CYT SUNR S.BLC(P08) 750 6U AO"/>
    <n v="42"/>
    <d v="2011-01-24T00:00:00"/>
    <x v="11"/>
    <x v="2"/>
    <n v="42"/>
    <x v="29"/>
    <x v="7"/>
  </r>
  <r>
    <n v="1258237"/>
    <n v="10049685"/>
    <s v="PA P.ALTO RVA S.BLC STLV 750 12U 2010VEU"/>
    <n v="75"/>
    <d v="2011-01-24T00:00:00"/>
    <x v="3"/>
    <x v="2"/>
    <n v="75"/>
    <x v="29"/>
    <x v="7"/>
  </r>
  <r>
    <n v="1258238"/>
    <n v="10044564"/>
    <s v="CYT FRONT MERL(P06) 750 6U AO"/>
    <n v="98"/>
    <d v="2011-01-24T00:00:00"/>
    <x v="2"/>
    <x v="2"/>
    <n v="98"/>
    <x v="29"/>
    <x v="7"/>
  </r>
  <r>
    <n v="1258241"/>
    <n v="10044946"/>
    <s v="CYT CASILL C.SAUV ECO 750 6U AO"/>
    <n v="224"/>
    <d v="2011-01-24T00:00:00"/>
    <x v="3"/>
    <x v="2"/>
    <n v="224"/>
    <x v="29"/>
    <x v="7"/>
  </r>
  <r>
    <n v="1258247"/>
    <n v="10043987"/>
    <s v="CYT LA PINTORA MERLOT(ST)750 12U 2010GB"/>
    <n v="210"/>
    <d v="2011-01-24T00:00:00"/>
    <x v="1"/>
    <x v="2"/>
    <n v="210"/>
    <x v="29"/>
    <x v="7"/>
  </r>
  <r>
    <n v="1258248"/>
    <n v="10043988"/>
    <s v="CYT LA PINTORA S.BLC(ST) 750 12U 2010GB"/>
    <n v="490"/>
    <d v="2011-01-24T00:00:00"/>
    <x v="9"/>
    <x v="2"/>
    <n v="490"/>
    <x v="29"/>
    <x v="7"/>
  </r>
  <r>
    <n v="1258251"/>
    <n v="10044045"/>
    <s v="CYT VICUÑA S.BLC/SE(ST)750 12U 2010GB"/>
    <n v="280"/>
    <d v="2011-01-24T00:00:00"/>
    <x v="9"/>
    <x v="2"/>
    <n v="280"/>
    <x v="29"/>
    <x v="7"/>
  </r>
  <r>
    <n v="1258273"/>
    <n v="10044761"/>
    <s v="CYT CYT S.BLC(P09)STLV 750 6U 2010 GB"/>
    <n v="490"/>
    <d v="2011-01-24T00:00:00"/>
    <x v="11"/>
    <x v="2"/>
    <n v="490"/>
    <x v="29"/>
    <x v="7"/>
  </r>
  <r>
    <n v="1258327"/>
    <n v="10033275"/>
    <s v="CYT FRONT CC CA/ME(P07 MANT)4P1500 6U US"/>
    <n v="8192"/>
    <d v="2011-01-24T00:00:00"/>
    <x v="1"/>
    <x v="2"/>
    <n v="8192"/>
    <x v="29"/>
    <x v="7"/>
  </r>
  <r>
    <n v="1258194"/>
    <n v="10047775"/>
    <s v="CYT CASILL SHIR/ROS ST750 12U 2010 LATAM"/>
    <n v="140"/>
    <d v="2011-01-24T00:00:00"/>
    <x v="5"/>
    <x v="2"/>
    <n v="140"/>
    <x v="29"/>
    <x v="7"/>
  </r>
  <r>
    <n v="1258445"/>
    <n v="10050968"/>
    <s v="CYT TRIO RVA S.BLC STL(P10)75012U2010 CL"/>
    <n v="165"/>
    <d v="2011-01-24T00:00:00"/>
    <x v="3"/>
    <x v="2"/>
    <n v="165"/>
    <x v="29"/>
    <x v="7"/>
  </r>
  <r>
    <n v="1256130"/>
    <n v="10033938"/>
    <s v="CYT EXPORTACION BLANCO(P08) 700 12U CL"/>
    <n v="2681.4666670000001"/>
    <d v="2011-01-24T00:00:00"/>
    <x v="12"/>
    <x v="2"/>
    <n v="2681.4666670000001"/>
    <x v="29"/>
    <x v="7"/>
  </r>
  <r>
    <n v="1258091"/>
    <n v="10045261"/>
    <s v="CYT CASILL MALB ECO 750 12U 2010 VES"/>
    <m/>
    <d v="2011-01-24T00:00:00"/>
    <x v="5"/>
    <x v="1"/>
    <n v="182"/>
    <x v="29"/>
    <x v="7"/>
  </r>
  <r>
    <n v="1258447"/>
    <n v="10051162"/>
    <s v="CYT CASILL CARM ECO 750 12U 2010 C/ES CA"/>
    <n v="140"/>
    <d v="2011-01-24T00:00:00"/>
    <x v="3"/>
    <x v="2"/>
    <n v="140"/>
    <x v="29"/>
    <x v="7"/>
  </r>
  <r>
    <n v="1258449"/>
    <n v="10045039"/>
    <s v="CYT CASILL MERL ECO 750 12U 2010 VEU"/>
    <n v="2028"/>
    <d v="2011-01-24T00:00:00"/>
    <x v="2"/>
    <x v="2"/>
    <n v="2028"/>
    <x v="29"/>
    <x v="7"/>
  </r>
  <r>
    <n v="1258451"/>
    <n v="10040622"/>
    <s v="CYT FRONT CHARD STL(P06)1500 6U(C/ESP)CA"/>
    <n v="160"/>
    <d v="2011-01-24T00:00:00"/>
    <x v="12"/>
    <x v="2"/>
    <n v="160"/>
    <x v="29"/>
    <x v="7"/>
  </r>
  <r>
    <n v="1258452"/>
    <n v="10044916"/>
    <s v="CYT CASILL C.SAUV ECO 750 12U LCBO CA"/>
    <n v="210"/>
    <d v="2011-01-24T00:00:00"/>
    <x v="5"/>
    <x v="2"/>
    <n v="210"/>
    <x v="29"/>
    <x v="7"/>
  </r>
  <r>
    <n v="1258455"/>
    <n v="10022571"/>
    <s v="CYT FRONT CARM(P06) 750 6U RU"/>
    <n v="1415.5"/>
    <d v="2011-01-24T00:00:00"/>
    <x v="8"/>
    <x v="2"/>
    <n v="1415.5"/>
    <x v="29"/>
    <x v="7"/>
  </r>
  <r>
    <n v="1258459"/>
    <n v="10051167"/>
    <s v="CYT CASILL CARM ECO STIC 750 6U 2010 RU"/>
    <n v="495"/>
    <d v="2011-01-24T00:00:00"/>
    <x v="2"/>
    <x v="2"/>
    <n v="495"/>
    <x v="29"/>
    <x v="7"/>
  </r>
  <r>
    <n v="1258462"/>
    <n v="10044281"/>
    <s v="CYT G. RVA S.RIBERAS C.SAU 750 6U 2008KR"/>
    <n v="100"/>
    <d v="2011-01-24T00:00:00"/>
    <x v="9"/>
    <x v="2"/>
    <n v="100"/>
    <x v="29"/>
    <x v="7"/>
  </r>
  <r>
    <n v="1258470"/>
    <n v="10043992"/>
    <s v="CYT LADERA VERDE S.BLC(ST)750 12U 2010GB"/>
    <n v="140"/>
    <d v="2011-01-24T00:00:00"/>
    <x v="9"/>
    <x v="2"/>
    <n v="140"/>
    <x v="29"/>
    <x v="7"/>
  </r>
  <r>
    <n v="1258471"/>
    <n v="10043996"/>
    <s v="CYT LOS VILOS CHARD(ST)750 12U 2010GB"/>
    <n v="93"/>
    <d v="2011-01-24T00:00:00"/>
    <x v="9"/>
    <x v="2"/>
    <n v="93"/>
    <x v="29"/>
    <x v="7"/>
  </r>
  <r>
    <n v="1258472"/>
    <n v="10043997"/>
    <s v="CYT LOS VILOS MERLOT(ST)750 12U 2010GB"/>
    <n v="210"/>
    <d v="2011-01-24T00:00:00"/>
    <x v="5"/>
    <x v="2"/>
    <n v="210"/>
    <x v="29"/>
    <x v="7"/>
  </r>
  <r>
    <n v="1258479"/>
    <n v="10050334"/>
    <s v="CYT SONATA MERL STLV 750 12U 2010 GB"/>
    <n v="70"/>
    <d v="2011-01-24T00:00:00"/>
    <x v="3"/>
    <x v="2"/>
    <n v="70"/>
    <x v="29"/>
    <x v="7"/>
  </r>
  <r>
    <n v="1258474"/>
    <n v="10043996"/>
    <s v="CYT LOS VILOS CHARD(ST)750 12U 2010GB"/>
    <n v="47"/>
    <d v="2011-01-24T00:00:00"/>
    <x v="3"/>
    <x v="2"/>
    <n v="47"/>
    <x v="29"/>
    <x v="7"/>
  </r>
  <r>
    <n v="1258616"/>
    <n v="10044953"/>
    <s v="CYT CASILL C.SAUV ECO 750 6U ZA"/>
    <n v="196"/>
    <d v="2011-01-24T00:00:00"/>
    <x v="5"/>
    <x v="2"/>
    <n v="196"/>
    <x v="29"/>
    <x v="7"/>
  </r>
  <r>
    <n v="1258486"/>
    <n v="10044963"/>
    <s v="CYT CASILL CARM ECO 750 12U 2010 VEU"/>
    <n v="1223"/>
    <d v="2011-01-24T00:00:00"/>
    <x v="3"/>
    <x v="2"/>
    <n v="1223"/>
    <x v="29"/>
    <x v="7"/>
  </r>
  <r>
    <n v="1258440"/>
    <n v="10052216"/>
    <s v="CYT CYT BIB RVA CAR/C.S(SL)NV3L4U 2010SE"/>
    <n v="296"/>
    <d v="2011-01-24T00:00:00"/>
    <x v="7"/>
    <x v="2"/>
    <n v="296"/>
    <x v="29"/>
    <x v="7"/>
  </r>
  <r>
    <n v="1258490"/>
    <n v="10051534"/>
    <s v="CYT CASILL CARM ECO 750 12U 2010 JP"/>
    <n v="140"/>
    <d v="2011-01-24T00:00:00"/>
    <x v="5"/>
    <x v="2"/>
    <n v="140"/>
    <x v="29"/>
    <x v="7"/>
  </r>
  <r>
    <n v="1258502"/>
    <n v="10047503"/>
    <s v="CYT CHATEAU SUBERC C.SAUV 750 12U VAS"/>
    <n v="238"/>
    <d v="2011-01-24T00:00:00"/>
    <x v="5"/>
    <x v="2"/>
    <n v="238"/>
    <x v="29"/>
    <x v="7"/>
  </r>
  <r>
    <n v="1258505"/>
    <n v="10044441"/>
    <s v="CYT FRONT MERL(P06) 750 12U VAR"/>
    <n v="70"/>
    <d v="2011-01-24T00:00:00"/>
    <x v="2"/>
    <x v="2"/>
    <n v="70"/>
    <x v="29"/>
    <x v="7"/>
  </r>
  <r>
    <n v="1258508"/>
    <n v="10044462"/>
    <s v="CYT FRONT C.SAUV(P06) 750 12U CO"/>
    <n v="714"/>
    <d v="2011-01-24T00:00:00"/>
    <x v="2"/>
    <x v="2"/>
    <n v="714"/>
    <x v="29"/>
    <x v="7"/>
  </r>
  <r>
    <n v="1258510"/>
    <n v="10038413"/>
    <s v="CYT CASILL P.NOIR 750 12U 2009 VAS"/>
    <n v="70"/>
    <d v="2011-01-24T00:00:00"/>
    <x v="3"/>
    <x v="2"/>
    <n v="70"/>
    <x v="29"/>
    <x v="7"/>
  </r>
  <r>
    <n v="1258526"/>
    <n v="12006100"/>
    <s v="1120 S.BLC LATE 0375 CH 2007"/>
    <n v="1612.458333"/>
    <d v="2011-01-24T00:00:00"/>
    <x v="9"/>
    <x v="2"/>
    <n v="1612.458333"/>
    <x v="29"/>
    <x v="7"/>
  </r>
  <r>
    <n v="1258527"/>
    <n v="10049982"/>
    <s v="CYT CAS RVA PR C.SAUV ECO 750 6U 2009 RU"/>
    <n v="45"/>
    <d v="2011-01-24T00:00:00"/>
    <x v="3"/>
    <x v="2"/>
    <n v="45"/>
    <x v="29"/>
    <x v="7"/>
  </r>
  <r>
    <n v="1258538"/>
    <n v="10047768"/>
    <s v="CYT CASILL SHIR/ROS STL 750 12U 2010 VEU"/>
    <n v="44"/>
    <d v="2011-01-24T00:00:00"/>
    <x v="3"/>
    <x v="2"/>
    <n v="44"/>
    <x v="29"/>
    <x v="7"/>
  </r>
  <r>
    <n v="1258552"/>
    <n v="10034298"/>
    <s v="CYT SENDERO MERLOT(P07) 750 6U CZ"/>
    <n v="332.5"/>
    <d v="2011-01-24T00:00:00"/>
    <x v="1"/>
    <x v="2"/>
    <n v="332.5"/>
    <x v="29"/>
    <x v="7"/>
  </r>
  <r>
    <n v="1258555"/>
    <n v="10044948"/>
    <s v="CYT CASILL C.SAUV ECO 750 6U CZ"/>
    <n v="190"/>
    <d v="2011-01-24T00:00:00"/>
    <x v="3"/>
    <x v="2"/>
    <n v="190"/>
    <x v="29"/>
    <x v="7"/>
  </r>
  <r>
    <n v="1258927"/>
    <n v="10024185"/>
    <s v="CYT SELECCION MOSC/SEMILL(ND) 750 6U MX"/>
    <n v="50.5"/>
    <d v="2011-01-24T00:00:00"/>
    <x v="12"/>
    <x v="2"/>
    <n v="50.5"/>
    <x v="29"/>
    <x v="7"/>
  </r>
  <r>
    <n v="1258473"/>
    <n v="10043998"/>
    <s v="CYT LOS VILOS S.BLC(ST)750 12U 2010GB"/>
    <n v="210"/>
    <d v="2011-01-24T00:00:00"/>
    <x v="9"/>
    <x v="2"/>
    <n v="210"/>
    <x v="29"/>
    <x v="7"/>
  </r>
  <r>
    <n v="1258679"/>
    <n v="10045114"/>
    <s v="CYT CASILL S.BLC ECO 750 12U 2010 VEU"/>
    <n v="100"/>
    <d v="2011-01-24T00:00:00"/>
    <x v="5"/>
    <x v="2"/>
    <n v="100"/>
    <x v="29"/>
    <x v="7"/>
  </r>
  <r>
    <n v="1258431"/>
    <n v="10045265"/>
    <s v="CYT CASILL MALB ECO 750 12U 2010 VAR"/>
    <n v="46"/>
    <d v="2011-01-24T00:00:00"/>
    <x v="3"/>
    <x v="2"/>
    <n v="48"/>
    <x v="29"/>
    <x v="7"/>
  </r>
  <r>
    <n v="1258128"/>
    <n v="10049642"/>
    <s v="PA P.ALTO RVA C.SAUV MED 750 12U 2009VEU"/>
    <n v="223"/>
    <d v="2011-01-24T00:00:00"/>
    <x v="3"/>
    <x v="2"/>
    <n v="225"/>
    <x v="29"/>
    <x v="7"/>
  </r>
  <r>
    <n v="1258625"/>
    <n v="10045272"/>
    <s v="CYT CASILL MALB ECO 750 6U 2010 ZA"/>
    <n v="294"/>
    <d v="2011-01-24T00:00:00"/>
    <x v="5"/>
    <x v="2"/>
    <n v="294"/>
    <x v="29"/>
    <x v="7"/>
  </r>
  <r>
    <n v="1258627"/>
    <n v="10042332"/>
    <s v="CYT CASILL P.NOIR 750 6U  2009 ZA"/>
    <n v="231"/>
    <d v="2011-01-24T00:00:00"/>
    <x v="5"/>
    <x v="2"/>
    <n v="231"/>
    <x v="29"/>
    <x v="7"/>
  </r>
  <r>
    <n v="1258631"/>
    <n v="10052284"/>
    <s v="CA CLASSICO HILTON S.BLC 750 12U EC"/>
    <n v="500"/>
    <d v="2011-01-24T00:00:00"/>
    <x v="6"/>
    <x v="2"/>
    <n v="500"/>
    <x v="29"/>
    <x v="7"/>
  </r>
  <r>
    <n v="1258644"/>
    <n v="10044731"/>
    <s v="CYT FRONT C.SAUV 750 6U 2010 (MS)DE"/>
    <n v="882"/>
    <d v="2011-01-24T00:00:00"/>
    <x v="2"/>
    <x v="2"/>
    <n v="882"/>
    <x v="29"/>
    <x v="7"/>
  </r>
  <r>
    <n v="1258647"/>
    <n v="10039412"/>
    <s v="CYT CYT MERLOT STLV 750 12U VEU"/>
    <n v="224"/>
    <d v="2011-01-24T00:00:00"/>
    <x v="12"/>
    <x v="2"/>
    <n v="224"/>
    <x v="29"/>
    <x v="7"/>
  </r>
  <r>
    <n v="1258649"/>
    <n v="10048297"/>
    <s v="CYT CYT S.BLC STLV 750 12U VEU"/>
    <n v="336"/>
    <d v="2011-01-24T00:00:00"/>
    <x v="12"/>
    <x v="2"/>
    <n v="336"/>
    <x v="29"/>
    <x v="7"/>
  </r>
  <r>
    <n v="1258651"/>
    <n v="10049400"/>
    <s v="PA P.ALTO RVA C.SAUV(MED) 750 12U CA"/>
    <n v="75"/>
    <d v="2011-01-24T00:00:00"/>
    <x v="3"/>
    <x v="2"/>
    <n v="75"/>
    <x v="29"/>
    <x v="7"/>
  </r>
  <r>
    <n v="1258655"/>
    <n v="10033840"/>
    <s v="CYT MOUNTAIN RANGE S.BLC 187 24U VEU"/>
    <n v="168.05066669999999"/>
    <d v="2011-01-24T00:00:00"/>
    <x v="10"/>
    <x v="2"/>
    <n v="168.05066669999999"/>
    <x v="29"/>
    <x v="7"/>
  </r>
  <r>
    <n v="1258669"/>
    <n v="10044467"/>
    <s v="CYT FRONT C.SAUV(P06) 750 12U LATAM"/>
    <n v="955"/>
    <d v="2011-01-24T00:00:00"/>
    <x v="6"/>
    <x v="2"/>
    <n v="955"/>
    <x v="29"/>
    <x v="7"/>
  </r>
  <r>
    <n v="1258672"/>
    <n v="10046049"/>
    <s v="CA CLASSICO C.SAUV STIC STLV 750 12U NO"/>
    <n v="721"/>
    <d v="2011-01-24T00:00:00"/>
    <x v="5"/>
    <x v="2"/>
    <n v="721"/>
    <x v="29"/>
    <x v="7"/>
  </r>
  <r>
    <n v="1258916"/>
    <n v="10044705"/>
    <s v="CYT FRONT C.SAUBLUSH(P06)75012U(BO)LATAM"/>
    <n v="70"/>
    <d v="2011-01-24T00:00:00"/>
    <x v="3"/>
    <x v="2"/>
    <n v="70"/>
    <x v="29"/>
    <x v="7"/>
  </r>
  <r>
    <n v="1258813"/>
    <n v="10051352"/>
    <s v="CYT SENDERO MERL(P07)ST ECO 750 6U BE"/>
    <n v="70"/>
    <d v="2011-01-24T00:00:00"/>
    <x v="1"/>
    <x v="2"/>
    <n v="70"/>
    <x v="29"/>
    <x v="7"/>
  </r>
  <r>
    <n v="1259008"/>
    <n v="10044451"/>
    <s v="CYT FRONT CARM(P06) 750 12U LATAM"/>
    <n v="210"/>
    <d v="2011-01-24T00:00:00"/>
    <x v="2"/>
    <x v="2"/>
    <n v="210"/>
    <x v="29"/>
    <x v="7"/>
  </r>
  <r>
    <n v="1258622"/>
    <n v="10044659"/>
    <s v="CYT FRONT S.BLC STLV(P06) 750 12U ZA"/>
    <n v="336"/>
    <d v="2011-01-24T00:00:00"/>
    <x v="2"/>
    <x v="2"/>
    <n v="336"/>
    <x v="29"/>
    <x v="7"/>
  </r>
  <r>
    <n v="1258686"/>
    <n v="10050002"/>
    <s v="CYT XPLORADOR CHARD(P08)STL 750 12U US"/>
    <n v="1540"/>
    <d v="2011-01-24T00:00:00"/>
    <x v="6"/>
    <x v="2"/>
    <n v="1540"/>
    <x v="29"/>
    <x v="7"/>
  </r>
  <r>
    <n v="1258689"/>
    <n v="10046754"/>
    <s v="CYT MARQUES C.SAUV 750 6U 2008 VEU"/>
    <n v="70"/>
    <d v="2011-01-24T00:00:00"/>
    <x v="3"/>
    <x v="2"/>
    <n v="70"/>
    <x v="29"/>
    <x v="7"/>
  </r>
  <r>
    <n v="1258691"/>
    <n v="10019485"/>
    <s v="CYT COOPER RANGE CHARD(STLV) 750 6U GB"/>
    <n v="1050"/>
    <d v="2011-01-24T00:00:00"/>
    <x v="9"/>
    <x v="2"/>
    <n v="1050"/>
    <x v="29"/>
    <x v="7"/>
  </r>
  <r>
    <n v="1258693"/>
    <n v="10044482"/>
    <s v="CYT FRONT S.BLC(P06) 750 12U LATAM"/>
    <n v="465"/>
    <d v="2011-01-24T00:00:00"/>
    <x v="2"/>
    <x v="2"/>
    <n v="465"/>
    <x v="29"/>
    <x v="7"/>
  </r>
  <r>
    <n v="1258696"/>
    <n v="10046041"/>
    <s v="CA CLASSICO C.SAUV STIC  750 12U LATAM"/>
    <n v="42"/>
    <d v="2011-01-24T00:00:00"/>
    <x v="5"/>
    <x v="2"/>
    <n v="42"/>
    <x v="29"/>
    <x v="7"/>
  </r>
  <r>
    <n v="1258697"/>
    <n v="10049984"/>
    <s v="CYT CAS RVA PR C.SAUV ECO 750 6U 2009 ZA"/>
    <n v="84"/>
    <d v="2011-01-24T00:00:00"/>
    <x v="3"/>
    <x v="2"/>
    <n v="84"/>
    <x v="29"/>
    <x v="7"/>
  </r>
  <r>
    <n v="1258744"/>
    <n v="10052293"/>
    <s v="CYT TRIO RVA MERL(P10) 750 6U 2010(MS)DE"/>
    <n v="84"/>
    <d v="2011-01-24T00:00:00"/>
    <x v="3"/>
    <x v="2"/>
    <n v="84"/>
    <x v="29"/>
    <x v="7"/>
  </r>
  <r>
    <n v="1258754"/>
    <n v="10043478"/>
    <s v="CYT COOPER RANGE C.SAU ST 750 6U 2010 GB"/>
    <n v="770"/>
    <d v="2011-01-24T00:00:00"/>
    <x v="5"/>
    <x v="2"/>
    <n v="770"/>
    <x v="29"/>
    <x v="7"/>
  </r>
  <r>
    <n v="1258755"/>
    <n v="10043949"/>
    <s v="CYT C.RANGE S.BLC(ST) 750 6U 2010GB"/>
    <n v="630"/>
    <d v="2011-01-24T00:00:00"/>
    <x v="2"/>
    <x v="2"/>
    <n v="630"/>
    <x v="29"/>
    <x v="7"/>
  </r>
  <r>
    <n v="1258760"/>
    <n v="10041865"/>
    <s v="CYT SUNR S.BLC STLV(P08)BL750 6U 2010 GB"/>
    <n v="140"/>
    <d v="2011-01-24T00:00:00"/>
    <x v="3"/>
    <x v="2"/>
    <n v="140"/>
    <x v="29"/>
    <x v="7"/>
  </r>
  <r>
    <n v="1258761"/>
    <n v="10050042"/>
    <s v="CYT SUNR BIB SHIRAZ(P08) 3L 4U 2010 GB"/>
    <n v="220"/>
    <d v="2011-01-24T00:00:00"/>
    <x v="7"/>
    <x v="2"/>
    <n v="220"/>
    <x v="29"/>
    <x v="7"/>
  </r>
  <r>
    <n v="7080310"/>
    <n v="10048501"/>
    <s v="CS NEBLINA CHARD STLV(P08)750 12U JP"/>
    <m/>
    <d v="2011-01-24T00:00:00"/>
    <x v="6"/>
    <x v="1"/>
    <n v="463"/>
    <x v="29"/>
    <x v="7"/>
  </r>
  <r>
    <n v="1258674"/>
    <n v="10051546"/>
    <s v="CYT CASILL VIOG ECO STLV 750 12U 2009 JP"/>
    <n v="66"/>
    <d v="2011-01-24T00:00:00"/>
    <x v="2"/>
    <x v="2"/>
    <n v="66"/>
    <x v="29"/>
    <x v="7"/>
  </r>
  <r>
    <n v="1258780"/>
    <n v="12003780"/>
    <s v="2115 C.SAUV CASILL 0750 CH 1U LATAM"/>
    <n v="600"/>
    <d v="2011-01-24T00:00:00"/>
    <x v="2"/>
    <x v="2"/>
    <n v="600"/>
    <x v="29"/>
    <x v="7"/>
  </r>
  <r>
    <n v="1258675"/>
    <n v="10051640"/>
    <s v="CYT CASILL P.NOIR STLV 750 12U 2009 JP"/>
    <n v="264"/>
    <d v="2011-01-24T00:00:00"/>
    <x v="5"/>
    <x v="2"/>
    <n v="264"/>
    <x v="29"/>
    <x v="7"/>
  </r>
  <r>
    <n v="1258620"/>
    <n v="10044634"/>
    <s v="CYT FRONT C.SAUV(P06) 750 12U ZA"/>
    <n v="294"/>
    <d v="2011-01-24T00:00:00"/>
    <x v="2"/>
    <x v="2"/>
    <n v="294"/>
    <x v="29"/>
    <x v="7"/>
  </r>
  <r>
    <n v="1258817"/>
    <n v="10029441"/>
    <s v="CYT MOUNTAIN RANGE CHARD(STLV) 750 6U GB"/>
    <n v="99"/>
    <d v="2011-01-24T00:00:00"/>
    <x v="6"/>
    <x v="2"/>
    <n v="99"/>
    <x v="29"/>
    <x v="7"/>
  </r>
  <r>
    <n v="1258818"/>
    <n v="10032002"/>
    <s v="CYT MOUNTAIN RANGE S.BLC STLV750 12U GB"/>
    <n v="985"/>
    <d v="2011-01-24T00:00:00"/>
    <x v="6"/>
    <x v="2"/>
    <n v="985"/>
    <x v="29"/>
    <x v="7"/>
  </r>
  <r>
    <n v="1258822"/>
    <n v="10043952"/>
    <s v="CYT CYT MERL(ST)(SIN FTE)750 12U 2010GB"/>
    <n v="140"/>
    <d v="2011-01-24T00:00:00"/>
    <x v="1"/>
    <x v="2"/>
    <n v="140"/>
    <x v="29"/>
    <x v="7"/>
  </r>
  <r>
    <n v="1258828"/>
    <n v="10048082"/>
    <s v="CYT MOUNTAIN RANGE CAB/RO STL 750 6U GB"/>
    <n v="210"/>
    <d v="2011-01-24T00:00:00"/>
    <x v="12"/>
    <x v="2"/>
    <n v="210"/>
    <x v="29"/>
    <x v="7"/>
  </r>
  <r>
    <n v="1258844"/>
    <n v="10041233"/>
    <s v="CYT SUNR CARM(P08) 750 12U UA"/>
    <n v="21"/>
    <d v="2011-01-24T00:00:00"/>
    <x v="5"/>
    <x v="2"/>
    <n v="21"/>
    <x v="29"/>
    <x v="7"/>
  </r>
  <r>
    <n v="1258862"/>
    <n v="10048650"/>
    <s v="CYT TRIO RVA C.SAU(P10)(90P)75012U2008BO"/>
    <n v="70"/>
    <d v="2011-01-24T00:00:00"/>
    <x v="3"/>
    <x v="2"/>
    <n v="70"/>
    <x v="29"/>
    <x v="7"/>
  </r>
  <r>
    <n v="1258869"/>
    <n v="10052367"/>
    <s v="CYT SENDERO C.SAUV/RO(P07)ST ECO 7506UBE"/>
    <n v="70.5"/>
    <d v="2011-01-24T00:00:00"/>
    <x v="5"/>
    <x v="2"/>
    <n v="70.5"/>
    <x v="29"/>
    <x v="7"/>
  </r>
  <r>
    <n v="1258894"/>
    <n v="10031131"/>
    <s v="CYT SUNR S.BLC(P08) 750 12U LATAM"/>
    <n v="70"/>
    <d v="2011-01-24T00:00:00"/>
    <x v="11"/>
    <x v="2"/>
    <n v="70"/>
    <x v="29"/>
    <x v="7"/>
  </r>
  <r>
    <n v="1258895"/>
    <n v="10031185"/>
    <s v="CYT SUNR CARM(P08) 750 12U LATAM"/>
    <n v="70"/>
    <d v="2011-01-24T00:00:00"/>
    <x v="11"/>
    <x v="2"/>
    <n v="70"/>
    <x v="29"/>
    <x v="7"/>
  </r>
  <r>
    <n v="1258913"/>
    <n v="10045677"/>
    <s v="CYT CYT RVDO CARM 750 12U LATAM"/>
    <n v="139"/>
    <d v="2011-01-24T00:00:00"/>
    <x v="6"/>
    <x v="2"/>
    <n v="139"/>
    <x v="29"/>
    <x v="7"/>
  </r>
  <r>
    <n v="1258681"/>
    <n v="10048995"/>
    <s v="CYT FRONT C.SAUV ST(P06)750 12U 2010 VEU"/>
    <n v="600"/>
    <d v="2011-01-24T00:00:00"/>
    <x v="2"/>
    <x v="2"/>
    <n v="600"/>
    <x v="29"/>
    <x v="7"/>
  </r>
  <r>
    <n v="1258915"/>
    <n v="10044518"/>
    <s v="CYT FRONT SHIRAZ (P06) 750 12U LATAM"/>
    <n v="61"/>
    <d v="2011-01-24T00:00:00"/>
    <x v="3"/>
    <x v="2"/>
    <n v="61"/>
    <x v="29"/>
    <x v="7"/>
  </r>
  <r>
    <n v="1258216"/>
    <n v="10045259"/>
    <s v="CYT CASILL MALB ECO 750 12U 2010 LATAM"/>
    <n v="840"/>
    <d v="2011-01-24T00:00:00"/>
    <x v="5"/>
    <x v="2"/>
    <n v="840"/>
    <x v="29"/>
    <x v="7"/>
  </r>
  <r>
    <n v="1258918"/>
    <n v="10045698"/>
    <s v="CYT CYT RVDO MERL 750 12U (BO)LATAM"/>
    <n v="70"/>
    <d v="2011-01-24T00:00:00"/>
    <x v="8"/>
    <x v="2"/>
    <n v="70"/>
    <x v="29"/>
    <x v="7"/>
  </r>
  <r>
    <n v="1258778"/>
    <n v="10042171"/>
    <s v="CYT SENDERO CARM(P07) 750 6U CZ"/>
    <n v="237.5"/>
    <d v="2011-01-24T00:00:00"/>
    <x v="9"/>
    <x v="2"/>
    <n v="237.5"/>
    <x v="29"/>
    <x v="7"/>
  </r>
  <r>
    <n v="1258931"/>
    <n v="10038400"/>
    <s v="CYT CASILL P.NOIR 750 6U 2009 VEU"/>
    <n v="44"/>
    <d v="2011-01-24T00:00:00"/>
    <x v="5"/>
    <x v="2"/>
    <n v="44"/>
    <x v="29"/>
    <x v="7"/>
  </r>
  <r>
    <n v="1258933"/>
    <n v="10045247"/>
    <s v="CYT CASILL MALB ECO 750 12U 2010 US"/>
    <n v="331"/>
    <d v="2011-01-24T00:00:00"/>
    <x v="5"/>
    <x v="2"/>
    <n v="331"/>
    <x v="29"/>
    <x v="7"/>
  </r>
  <r>
    <n v="1258942"/>
    <n v="10029734"/>
    <s v="CYT FRONT MERLOT(P07) 1500 6U US"/>
    <n v="228"/>
    <d v="2011-01-24T00:00:00"/>
    <x v="1"/>
    <x v="2"/>
    <n v="228"/>
    <x v="29"/>
    <x v="7"/>
  </r>
  <r>
    <n v="1258954"/>
    <n v="10037324"/>
    <s v="CYT CASILL VIOG STLV 750 12U 2009 LATAM"/>
    <n v="55"/>
    <d v="2011-01-24T00:00:00"/>
    <x v="2"/>
    <x v="2"/>
    <n v="55"/>
    <x v="29"/>
    <x v="7"/>
  </r>
  <r>
    <n v="1258962"/>
    <n v="21000229"/>
    <s v="2203 MERL FRONT 750 6U CH 2010 AFR"/>
    <n v="1512"/>
    <d v="2011-01-24T00:00:00"/>
    <x v="2"/>
    <x v="2"/>
    <n v="1512"/>
    <x v="29"/>
    <x v="7"/>
  </r>
  <r>
    <n v="1258991"/>
    <n v="10048866"/>
    <s v="CYT PATO TORRENTE S.BLC STL 75012U2010GB"/>
    <n v="70"/>
    <d v="2011-01-24T00:00:00"/>
    <x v="11"/>
    <x v="2"/>
    <n v="70"/>
    <x v="29"/>
    <x v="7"/>
  </r>
  <r>
    <n v="1258993"/>
    <n v="10043692"/>
    <s v="CYT FRONT CAB.SAUV(P06) 1500 6U VAS"/>
    <n v="576"/>
    <d v="2011-01-24T00:00:00"/>
    <x v="11"/>
    <x v="2"/>
    <n v="576"/>
    <x v="29"/>
    <x v="7"/>
  </r>
  <r>
    <n v="1259000"/>
    <n v="10043007"/>
    <s v="CYT MARQUES C.SAUV 750 6U 2008(CHA)BE"/>
    <n v="100"/>
    <d v="2011-01-24T00:00:00"/>
    <x v="9"/>
    <x v="2"/>
    <n v="100"/>
    <x v="29"/>
    <x v="7"/>
  </r>
  <r>
    <n v="1259002"/>
    <n v="10050732"/>
    <s v="CYT MARQUES MERLOT 750 6U 2009 DE/BE"/>
    <n v="50"/>
    <d v="2011-01-24T00:00:00"/>
    <x v="9"/>
    <x v="2"/>
    <n v="50"/>
    <x v="29"/>
    <x v="7"/>
  </r>
  <r>
    <n v="1259004"/>
    <n v="10050462"/>
    <s v="CYT FRONT ROSE(P06) 750 12U LATAM"/>
    <n v="98"/>
    <d v="2011-01-24T00:00:00"/>
    <x v="2"/>
    <x v="2"/>
    <n v="98"/>
    <x v="29"/>
    <x v="7"/>
  </r>
  <r>
    <n v="1259007"/>
    <n v="10044972"/>
    <s v="CYT CASILL CARM ECO 750 12U LATAM"/>
    <n v="42"/>
    <d v="2011-01-24T00:00:00"/>
    <x v="5"/>
    <x v="2"/>
    <n v="42"/>
    <x v="29"/>
    <x v="7"/>
  </r>
  <r>
    <n v="1258914"/>
    <n v="10045689"/>
    <s v="CYT CYT RVDO S.BLC 750 12U LATAM"/>
    <n v="70"/>
    <d v="2011-01-24T00:00:00"/>
    <x v="11"/>
    <x v="2"/>
    <n v="70"/>
    <x v="29"/>
    <x v="7"/>
  </r>
  <r>
    <n v="1258440"/>
    <n v="10052216"/>
    <s v="CYT CYT BIB RVA CAR/C.S(SL)NV3L4U 2010SE"/>
    <n v="2088"/>
    <d v="2011-01-31T00:00:00"/>
    <x v="7"/>
    <x v="2"/>
    <n v="2088"/>
    <x v="30"/>
    <x v="7"/>
  </r>
  <r>
    <m/>
    <m/>
    <m/>
    <m/>
    <d v="2011-01-31T00:00:00"/>
    <x v="12"/>
    <x v="0"/>
    <n v="38571"/>
    <x v="30"/>
    <x v="7"/>
  </r>
  <r>
    <m/>
    <m/>
    <m/>
    <m/>
    <d v="2011-01-31T00:00:00"/>
    <x v="8"/>
    <x v="0"/>
    <n v="7987"/>
    <x v="30"/>
    <x v="7"/>
  </r>
  <r>
    <m/>
    <m/>
    <m/>
    <m/>
    <d v="2011-01-31T00:00:00"/>
    <x v="6"/>
    <x v="0"/>
    <n v="10315"/>
    <x v="30"/>
    <x v="7"/>
  </r>
  <r>
    <m/>
    <m/>
    <m/>
    <m/>
    <d v="2011-01-31T00:00:00"/>
    <x v="10"/>
    <x v="0"/>
    <n v="5658"/>
    <x v="30"/>
    <x v="7"/>
  </r>
  <r>
    <m/>
    <m/>
    <m/>
    <m/>
    <d v="2011-01-31T00:00:00"/>
    <x v="2"/>
    <x v="0"/>
    <n v="44568"/>
    <x v="30"/>
    <x v="7"/>
  </r>
  <r>
    <m/>
    <m/>
    <m/>
    <m/>
    <d v="2011-01-31T00:00:00"/>
    <x v="1"/>
    <x v="0"/>
    <n v="43194"/>
    <x v="30"/>
    <x v="7"/>
  </r>
  <r>
    <m/>
    <m/>
    <m/>
    <m/>
    <d v="2011-01-31T00:00:00"/>
    <x v="3"/>
    <x v="0"/>
    <n v="33978"/>
    <x v="30"/>
    <x v="7"/>
  </r>
  <r>
    <m/>
    <m/>
    <m/>
    <m/>
    <d v="2011-01-31T00:00:00"/>
    <x v="4"/>
    <x v="0"/>
    <n v="819"/>
    <x v="30"/>
    <x v="7"/>
  </r>
  <r>
    <m/>
    <m/>
    <m/>
    <m/>
    <d v="2011-01-31T00:00:00"/>
    <x v="5"/>
    <x v="0"/>
    <n v="31290"/>
    <x v="30"/>
    <x v="7"/>
  </r>
  <r>
    <m/>
    <m/>
    <m/>
    <m/>
    <d v="2011-01-31T00:00:00"/>
    <x v="9"/>
    <x v="0"/>
    <n v="23856"/>
    <x v="30"/>
    <x v="7"/>
  </r>
  <r>
    <m/>
    <m/>
    <m/>
    <m/>
    <d v="2011-01-31T00:00:00"/>
    <x v="7"/>
    <x v="0"/>
    <n v="17282"/>
    <x v="30"/>
    <x v="7"/>
  </r>
  <r>
    <m/>
    <m/>
    <m/>
    <m/>
    <d v="2011-01-31T00:00:00"/>
    <x v="0"/>
    <x v="0"/>
    <n v="40563"/>
    <x v="30"/>
    <x v="7"/>
  </r>
  <r>
    <n v="1254539"/>
    <n v="10031847"/>
    <s v="CYT FRONT C.SA/MER(P07)750 12U US"/>
    <n v="1400"/>
    <d v="2011-01-31T00:00:00"/>
    <x v="2"/>
    <x v="2"/>
    <n v="1400"/>
    <x v="30"/>
    <x v="7"/>
  </r>
  <r>
    <n v="1258391"/>
    <n v="10049467"/>
    <s v="CYT CYT MERL(P09)STLV 750 6U 2010 GB"/>
    <n v="420"/>
    <d v="2011-01-31T00:00:00"/>
    <x v="5"/>
    <x v="2"/>
    <n v="420"/>
    <x v="30"/>
    <x v="7"/>
  </r>
  <r>
    <n v="1254545"/>
    <n v="10034849"/>
    <s v="CYT FRONT CARM(P07)1500 6U US"/>
    <n v="3040"/>
    <d v="2011-01-31T00:00:00"/>
    <x v="1"/>
    <x v="2"/>
    <n v="3040"/>
    <x v="30"/>
    <x v="7"/>
  </r>
  <r>
    <n v="1255449"/>
    <n v="10048242"/>
    <s v="CS LA TIRANA WHITE 187 24U 2010 RU"/>
    <n v="319.6453333"/>
    <d v="2011-01-31T00:00:00"/>
    <x v="10"/>
    <x v="2"/>
    <n v="319.6453333"/>
    <x v="30"/>
    <x v="7"/>
  </r>
  <r>
    <n v="1256101"/>
    <n v="10049364"/>
    <s v="CYT FRONT C.SAUV STLV(P06)750 12U2010 JP"/>
    <n v="11005"/>
    <d v="2011-01-31T00:00:00"/>
    <x v="0"/>
    <x v="2"/>
    <n v="11005"/>
    <x v="30"/>
    <x v="7"/>
  </r>
  <r>
    <n v="1256113"/>
    <n v="10050625"/>
    <s v="CYT SUNR C.SAUV(P08)STLV750 12U 2010NORD"/>
    <n v="5757"/>
    <d v="2011-01-31T00:00:00"/>
    <x v="3"/>
    <x v="2"/>
    <n v="5757"/>
    <x v="30"/>
    <x v="7"/>
  </r>
  <r>
    <n v="1256192"/>
    <n v="10047755"/>
    <s v="CYT EXPORTACION SEL(P08)C.SAUV1500 6U CL"/>
    <n v="5528"/>
    <d v="2011-01-31T00:00:00"/>
    <x v="12"/>
    <x v="2"/>
    <n v="5528"/>
    <x v="30"/>
    <x v="7"/>
  </r>
  <r>
    <n v="1256200"/>
    <n v="10034466"/>
    <s v="CYT EXPORT SEL (P08) C.SAUV 750 12U CL"/>
    <n v="5528"/>
    <d v="2011-01-31T00:00:00"/>
    <x v="12"/>
    <x v="2"/>
    <n v="5528"/>
    <x v="30"/>
    <x v="7"/>
  </r>
  <r>
    <n v="1256535"/>
    <n v="10039257"/>
    <s v="CYT CASILL CHARD STLV 375 12U DK/NL"/>
    <n v="102"/>
    <d v="2011-01-31T00:00:00"/>
    <x v="3"/>
    <x v="2"/>
    <n v="102"/>
    <x v="30"/>
    <x v="7"/>
  </r>
  <r>
    <n v="1256834"/>
    <n v="10049266"/>
    <s v="CYT SUNR CARM ST(V)(P08)75012U 2010 NORD"/>
    <n v="331"/>
    <d v="2011-01-31T00:00:00"/>
    <x v="12"/>
    <x v="2"/>
    <n v="331"/>
    <x v="30"/>
    <x v="7"/>
  </r>
  <r>
    <n v="1256836"/>
    <n v="10050299"/>
    <s v="CYT SUNR MERL ST(V)(P08)75012U 2010 NORD"/>
    <n v="1112"/>
    <d v="2011-01-31T00:00:00"/>
    <x v="11"/>
    <x v="2"/>
    <n v="1112"/>
    <x v="30"/>
    <x v="7"/>
  </r>
  <r>
    <n v="1257198"/>
    <n v="10047128"/>
    <s v="CYT SUNR CARM ST(P08)750 12U NORD SE"/>
    <n v="466"/>
    <d v="2011-01-31T00:00:00"/>
    <x v="12"/>
    <x v="2"/>
    <n v="466"/>
    <x v="30"/>
    <x v="7"/>
  </r>
  <r>
    <n v="1257982"/>
    <n v="10044944"/>
    <s v="CYT CASILL C.SAUV ECO 750 6U 2010 BE"/>
    <n v="3528"/>
    <d v="2011-01-31T00:00:00"/>
    <x v="5"/>
    <x v="2"/>
    <n v="3528"/>
    <x v="30"/>
    <x v="7"/>
  </r>
  <r>
    <n v="1257554"/>
    <n v="10051153"/>
    <s v="CYT CASILL CHARD (LIMARI) 750 12U US"/>
    <n v="2740"/>
    <d v="2011-01-31T00:00:00"/>
    <x v="2"/>
    <x v="2"/>
    <n v="2740"/>
    <x v="30"/>
    <x v="7"/>
  </r>
  <r>
    <n v="1257970"/>
    <n v="10044738"/>
    <s v="CYT FRONT C. CASE P.GRIGIO 4P 1500 6U US"/>
    <n v="1216"/>
    <d v="2011-01-31T00:00:00"/>
    <x v="1"/>
    <x v="2"/>
    <n v="1216"/>
    <x v="30"/>
    <x v="7"/>
  </r>
  <r>
    <n v="1258529"/>
    <n v="10052283"/>
    <s v="CYT CASILL C.SAUV ECO 750 12U2010 JP"/>
    <n v="1540"/>
    <d v="2011-01-31T00:00:00"/>
    <x v="5"/>
    <x v="2"/>
    <n v="1540"/>
    <x v="30"/>
    <x v="7"/>
  </r>
  <r>
    <n v="1257678"/>
    <n v="10044503"/>
    <s v="CYT FRONT MERL(P06) 750 6U RU"/>
    <n v="898.5"/>
    <d v="2011-01-31T00:00:00"/>
    <x v="2"/>
    <x v="2"/>
    <n v="898.5"/>
    <x v="30"/>
    <x v="7"/>
  </r>
  <r>
    <n v="1257679"/>
    <n v="10044506"/>
    <s v="CYT FRONT C.SAUV(P06) 750 6U RU"/>
    <n v="511.5"/>
    <d v="2011-01-31T00:00:00"/>
    <x v="2"/>
    <x v="2"/>
    <n v="511.5"/>
    <x v="30"/>
    <x v="7"/>
  </r>
  <r>
    <n v="1257681"/>
    <n v="10044510"/>
    <s v="CYT FRONT CHARD(P06) 750 6U RU"/>
    <n v="2091"/>
    <d v="2011-01-31T00:00:00"/>
    <x v="0"/>
    <x v="2"/>
    <n v="2091"/>
    <x v="30"/>
    <x v="7"/>
  </r>
  <r>
    <n v="1257690"/>
    <n v="10050465"/>
    <s v="CYT (=FRONT) BIB C.SAUV(P06)3L 4U 2010NO"/>
    <n v="1232"/>
    <d v="2011-01-31T00:00:00"/>
    <x v="7"/>
    <x v="2"/>
    <n v="1232"/>
    <x v="30"/>
    <x v="7"/>
  </r>
  <r>
    <n v="1257696"/>
    <n v="10050193"/>
    <s v="CYT FRONT BIB C.SAUV(P06)SL IM 3L 4U RU"/>
    <n v="1938.666667"/>
    <d v="2011-01-31T00:00:00"/>
    <x v="7"/>
    <x v="2"/>
    <n v="1938.666667"/>
    <x v="30"/>
    <x v="7"/>
  </r>
  <r>
    <n v="1257760"/>
    <n v="10051789"/>
    <s v="CYT CASILL C.SAUV ECO 750 12U 2010 VEU"/>
    <n v="3080"/>
    <d v="2011-01-31T00:00:00"/>
    <x v="2"/>
    <x v="2"/>
    <n v="3080"/>
    <x v="30"/>
    <x v="7"/>
  </r>
  <r>
    <n v="1257764"/>
    <n v="10051745"/>
    <s v="CYT CASILL C.SAUV ECO 750 6U 2010 GB"/>
    <n v="3892"/>
    <d v="2011-01-31T00:00:00"/>
    <x v="2"/>
    <x v="2"/>
    <n v="4382"/>
    <x v="30"/>
    <x v="7"/>
  </r>
  <r>
    <n v="1257807"/>
    <n v="10044589"/>
    <s v="CYT FRONT C.SAUV BLUSH(P06)750 12U CO"/>
    <n v="168"/>
    <d v="2011-01-31T00:00:00"/>
    <x v="3"/>
    <x v="2"/>
    <n v="168"/>
    <x v="30"/>
    <x v="7"/>
  </r>
  <r>
    <n v="1257817"/>
    <n v="10049009"/>
    <s v="CYT FRONT C.SAUV GOLL(P06)750 6U 2010 FR"/>
    <n v="1176"/>
    <d v="2011-01-31T00:00:00"/>
    <x v="2"/>
    <x v="2"/>
    <n v="1176"/>
    <x v="30"/>
    <x v="7"/>
  </r>
  <r>
    <n v="1257904"/>
    <n v="10048995"/>
    <s v="CYT FRONT C.SAUV ST(P06)750 12U 2010 VEU"/>
    <n v="200"/>
    <d v="2011-01-31T00:00:00"/>
    <x v="3"/>
    <x v="2"/>
    <n v="200"/>
    <x v="30"/>
    <x v="7"/>
  </r>
  <r>
    <n v="1254542"/>
    <n v="10033275"/>
    <s v="CYT FRONT CC CA/ME(P07 MANT)4P1500 6U US"/>
    <n v="8175"/>
    <d v="2011-01-31T00:00:00"/>
    <x v="1"/>
    <x v="2"/>
    <n v="8175"/>
    <x v="30"/>
    <x v="7"/>
  </r>
  <r>
    <n v="1257537"/>
    <n v="10044571"/>
    <s v="CYT FRONT S.BLC STLV(P06)750 12U CA"/>
    <n v="70"/>
    <d v="2011-01-31T00:00:00"/>
    <x v="5"/>
    <x v="2"/>
    <n v="70"/>
    <x v="30"/>
    <x v="7"/>
  </r>
  <r>
    <n v="1257938"/>
    <n v="10045704"/>
    <s v="CYT CYT RVDO MOSC/SEM 750 12U PE"/>
    <n v="98"/>
    <d v="2011-01-31T00:00:00"/>
    <x v="1"/>
    <x v="2"/>
    <n v="98"/>
    <x v="30"/>
    <x v="7"/>
  </r>
  <r>
    <n v="1257510"/>
    <n v="10050616"/>
    <s v="CYT SUNR C.SAUV(P08)STLV 750 6U 2010DK"/>
    <n v="630"/>
    <d v="2011-01-31T00:00:00"/>
    <x v="5"/>
    <x v="2"/>
    <n v="630"/>
    <x v="30"/>
    <x v="7"/>
  </r>
  <r>
    <n v="1258000"/>
    <n v="10044510"/>
    <s v="CYT FRONT CHARD(P06) 750 6U RU"/>
    <n v="2400"/>
    <d v="2011-01-31T00:00:00"/>
    <x v="2"/>
    <x v="2"/>
    <n v="2400"/>
    <x v="30"/>
    <x v="7"/>
  </r>
  <r>
    <n v="1258085"/>
    <n v="10020600"/>
    <s v="CYT CASILL C.SAUV(ND) 375 24U LATAM"/>
    <n v="36"/>
    <d v="2011-01-31T00:00:00"/>
    <x v="3"/>
    <x v="2"/>
    <n v="36"/>
    <x v="30"/>
    <x v="7"/>
  </r>
  <r>
    <n v="1258103"/>
    <n v="10044916"/>
    <s v="CYT CASILL C.SAUV ECO 750 12U LCBO CA"/>
    <n v="132"/>
    <d v="2011-01-31T00:00:00"/>
    <x v="3"/>
    <x v="2"/>
    <n v="132"/>
    <x v="30"/>
    <x v="7"/>
  </r>
  <r>
    <n v="1258108"/>
    <n v="10051745"/>
    <s v="CYT CASILL C.SAUV ECO 750 6U 2010 GB"/>
    <n v="4947.5"/>
    <d v="2011-01-31T00:00:00"/>
    <x v="5"/>
    <x v="2"/>
    <n v="4947.5"/>
    <x v="30"/>
    <x v="7"/>
  </r>
  <r>
    <n v="1258150"/>
    <n v="10049009"/>
    <s v="CYT FRONT C.SAUV GOLL(P06)750 6U 2010 FR"/>
    <n v="588"/>
    <d v="2011-01-31T00:00:00"/>
    <x v="2"/>
    <x v="2"/>
    <n v="588"/>
    <x v="30"/>
    <x v="7"/>
  </r>
  <r>
    <n v="1258154"/>
    <n v="10050188"/>
    <s v="CYT FRONT BIB CAB.SAUV(P06)SLIM 3L 4UVEU"/>
    <n v="1898.666667"/>
    <d v="2011-01-31T00:00:00"/>
    <x v="7"/>
    <x v="2"/>
    <n v="1898.666667"/>
    <x v="30"/>
    <x v="7"/>
  </r>
  <r>
    <n v="1258161"/>
    <n v="10042015"/>
    <s v="CYT FRONT BIB CHARD(SLIM) 3L 4U 2010 RU"/>
    <n v="1926.666667"/>
    <d v="2011-01-31T00:00:00"/>
    <x v="7"/>
    <x v="2"/>
    <n v="1926.666667"/>
    <x v="30"/>
    <x v="7"/>
  </r>
  <r>
    <n v="1258164"/>
    <n v="10044858"/>
    <s v="CYT CASILL C.SAUV (STICKER) 750 6U RU"/>
    <n v="111"/>
    <d v="2011-01-31T00:00:00"/>
    <x v="2"/>
    <x v="2"/>
    <n v="111"/>
    <x v="30"/>
    <x v="7"/>
  </r>
  <r>
    <n v="1258272"/>
    <n v="10044760"/>
    <s v="CYT CYT CHARD(P09)STLV 750 6U 2010 GB"/>
    <n v="220"/>
    <d v="2011-01-31T00:00:00"/>
    <x v="9"/>
    <x v="2"/>
    <n v="220"/>
    <x v="30"/>
    <x v="7"/>
  </r>
  <r>
    <n v="1258298"/>
    <n v="10025773"/>
    <s v="CYT FRONT C.C CAB/MER(P07) 4P 1500 6U US"/>
    <n v="10368"/>
    <d v="2011-01-31T00:00:00"/>
    <x v="1"/>
    <x v="2"/>
    <n v="10368"/>
    <x v="30"/>
    <x v="7"/>
  </r>
  <r>
    <n v="1258971"/>
    <n v="10044594"/>
    <s v="CYT FRONT S.BLC STLV(P06)(BI)750 6U AFRI"/>
    <n v="140"/>
    <d v="2011-01-31T00:00:00"/>
    <x v="2"/>
    <x v="2"/>
    <n v="140"/>
    <x v="30"/>
    <x v="7"/>
  </r>
  <r>
    <n v="1257909"/>
    <n v="10038401"/>
    <s v="CYT CASILL P.NOIR 750 12U 2009 VEU"/>
    <n v="240"/>
    <d v="2011-01-31T00:00:00"/>
    <x v="3"/>
    <x v="2"/>
    <n v="240"/>
    <x v="30"/>
    <x v="7"/>
  </r>
  <r>
    <n v="1258435"/>
    <n v="10046757"/>
    <s v="CYT MARQUES C.SAUV 750 6U 2008 RU"/>
    <n v="213"/>
    <d v="2011-01-31T00:00:00"/>
    <x v="9"/>
    <x v="2"/>
    <n v="213"/>
    <x v="30"/>
    <x v="7"/>
  </r>
  <r>
    <n v="1259022"/>
    <n v="10045687"/>
    <s v="CYT CYT RVDO C.SAUV (P07)750 12U MX"/>
    <n v="8063"/>
    <d v="2011-01-31T00:00:00"/>
    <x v="11"/>
    <x v="2"/>
    <n v="8063"/>
    <x v="30"/>
    <x v="7"/>
  </r>
  <r>
    <n v="1258453"/>
    <n v="10042000"/>
    <s v="CYT FRONT BIB CHARD(SLIM) 3L 4U 2010 VEU"/>
    <n v="800"/>
    <d v="2011-01-31T00:00:00"/>
    <x v="7"/>
    <x v="2"/>
    <n v="800"/>
    <x v="30"/>
    <x v="7"/>
  </r>
  <r>
    <n v="1258458"/>
    <n v="10044861"/>
    <s v="CYT CASILL S.BLC  STL(STICKER) 750 6U RU"/>
    <n v="767.5"/>
    <d v="2011-01-31T00:00:00"/>
    <x v="5"/>
    <x v="2"/>
    <n v="767.5"/>
    <x v="30"/>
    <x v="7"/>
  </r>
  <r>
    <n v="1258461"/>
    <n v="10050872"/>
    <s v="CYT TRIO RVA MERL(P10)750 6U 2010 RU"/>
    <n v="225"/>
    <d v="2011-01-31T00:00:00"/>
    <x v="3"/>
    <x v="2"/>
    <n v="225"/>
    <x v="30"/>
    <x v="7"/>
  </r>
  <r>
    <n v="1258492"/>
    <n v="12005938"/>
    <s v="1099 CHARD AMELIA 0750 CH 2008 1U RU"/>
    <n v="67"/>
    <d v="2011-01-31T00:00:00"/>
    <x v="9"/>
    <x v="2"/>
    <n v="67"/>
    <x v="30"/>
    <x v="7"/>
  </r>
  <r>
    <n v="1258506"/>
    <n v="10044461"/>
    <s v="CYT FRONT C.SAUV(P06) 750 12U VAR"/>
    <n v="210"/>
    <d v="2011-01-31T00:00:00"/>
    <x v="2"/>
    <x v="2"/>
    <n v="210"/>
    <x v="30"/>
    <x v="7"/>
  </r>
  <r>
    <n v="1258509"/>
    <n v="10049754"/>
    <s v="CYT CASILL P.NOIR STLV 750 12U 2009 CN"/>
    <n v="231"/>
    <d v="2011-01-31T00:00:00"/>
    <x v="3"/>
    <x v="2"/>
    <n v="231"/>
    <x v="30"/>
    <x v="7"/>
  </r>
  <r>
    <n v="1258512"/>
    <n v="10051543"/>
    <s v="CYT CASILL SHI ECO 750 12U 2010 JP"/>
    <n v="66"/>
    <d v="2011-01-31T00:00:00"/>
    <x v="2"/>
    <x v="2"/>
    <n v="66"/>
    <x v="30"/>
    <x v="7"/>
  </r>
  <r>
    <n v="1258515"/>
    <n v="10044936"/>
    <s v="CYT CASILL C.SAUV ECO 750 12U VAR"/>
    <n v="210"/>
    <d v="2011-01-31T00:00:00"/>
    <x v="3"/>
    <x v="2"/>
    <n v="210"/>
    <x v="30"/>
    <x v="7"/>
  </r>
  <r>
    <n v="1258516"/>
    <n v="10041077"/>
    <s v="CYT FRONT CHARD STLV(P06) 1500 6U CA"/>
    <n v="160"/>
    <d v="2011-01-31T00:00:00"/>
    <x v="12"/>
    <x v="2"/>
    <n v="160"/>
    <x v="30"/>
    <x v="7"/>
  </r>
  <r>
    <n v="1258517"/>
    <n v="10041999"/>
    <s v="CYT FRONT BIB CHARD(SLIM) 3L 4U 2010 CA"/>
    <n v="93.333333330000002"/>
    <d v="2011-01-31T00:00:00"/>
    <x v="7"/>
    <x v="2"/>
    <n v="93.333333330000002"/>
    <x v="30"/>
    <x v="7"/>
  </r>
  <r>
    <n v="1257201"/>
    <n v="10049494"/>
    <s v="CYT SUNR CHARD(P08)STLV 750 12U 2010NORD"/>
    <n v="3007"/>
    <d v="2011-01-31T00:00:00"/>
    <x v="11"/>
    <x v="2"/>
    <n v="3007"/>
    <x v="30"/>
    <x v="7"/>
  </r>
  <r>
    <n v="1258598"/>
    <n v="12006406"/>
    <s v="2324 SYRAH CASILL ECO 0750 CH 2010"/>
    <n v="237.08333329999999"/>
    <d v="2011-01-31T00:00:00"/>
    <x v="3"/>
    <x v="2"/>
    <n v="237.08333329999999"/>
    <x v="30"/>
    <x v="7"/>
  </r>
  <r>
    <n v="1260003"/>
    <n v="12006091"/>
    <s v="2100 C.SAUV MELCHOR 0750 CH 2007 1U VEU"/>
    <n v="33.5"/>
    <d v="2011-01-31T00:00:00"/>
    <x v="9"/>
    <x v="2"/>
    <n v="33.5"/>
    <x v="30"/>
    <x v="7"/>
  </r>
  <r>
    <n v="1258618"/>
    <n v="10037351"/>
    <s v="CYT CASILL GEW STLV 750 6U 2009 ZA"/>
    <n v="140"/>
    <d v="2011-01-31T00:00:00"/>
    <x v="3"/>
    <x v="2"/>
    <n v="140"/>
    <x v="30"/>
    <x v="7"/>
  </r>
  <r>
    <n v="1258619"/>
    <n v="10044720"/>
    <s v="CYT FRONT C.SAUV BLUSH(P06)750 12U ZA"/>
    <n v="42"/>
    <d v="2011-01-31T00:00:00"/>
    <x v="3"/>
    <x v="2"/>
    <n v="42"/>
    <x v="30"/>
    <x v="7"/>
  </r>
  <r>
    <n v="1258621"/>
    <n v="10049332"/>
    <s v="CYT FRONT P.GRIGIO(P06)STLV 750 12U ZA"/>
    <n v="238"/>
    <d v="2011-01-31T00:00:00"/>
    <x v="5"/>
    <x v="2"/>
    <n v="238"/>
    <x v="30"/>
    <x v="7"/>
  </r>
  <r>
    <n v="1258628"/>
    <n v="10044633"/>
    <s v="CYT FRONT MERL(P06) 750 12U ZA"/>
    <n v="504"/>
    <d v="2011-01-31T00:00:00"/>
    <x v="2"/>
    <x v="2"/>
    <n v="504"/>
    <x v="30"/>
    <x v="7"/>
  </r>
  <r>
    <n v="1258667"/>
    <n v="10050848"/>
    <s v="CYT TRIO RVA MERL(P10)750 12U 2010 CA"/>
    <n v="70"/>
    <d v="2011-01-31T00:00:00"/>
    <x v="3"/>
    <x v="2"/>
    <n v="70"/>
    <x v="30"/>
    <x v="7"/>
  </r>
  <r>
    <n v="1258668"/>
    <n v="10051184"/>
    <s v="CYT TRIO RVA CHARD (P10) 750 6U 2009 ZA"/>
    <n v="103"/>
    <d v="2011-01-31T00:00:00"/>
    <x v="3"/>
    <x v="2"/>
    <n v="103"/>
    <x v="30"/>
    <x v="7"/>
  </r>
  <r>
    <n v="1258676"/>
    <n v="10051731"/>
    <s v="CYT CASILL C.SAUV 375 24U 2010 VIN"/>
    <n v="252"/>
    <d v="2011-01-31T00:00:00"/>
    <x v="3"/>
    <x v="2"/>
    <n v="252"/>
    <x v="30"/>
    <x v="7"/>
  </r>
  <r>
    <n v="1258695"/>
    <n v="10044492"/>
    <s v="CYT FRONT CHARD(P06) 750 12U LATAM"/>
    <n v="176"/>
    <d v="2011-01-31T00:00:00"/>
    <x v="2"/>
    <x v="2"/>
    <n v="176"/>
    <x v="30"/>
    <x v="7"/>
  </r>
  <r>
    <n v="1258699"/>
    <n v="10045990"/>
    <s v="CA CLASSICO S.BLC STICK 750 12U LATAM"/>
    <n v="42"/>
    <d v="2011-01-31T00:00:00"/>
    <x v="5"/>
    <x v="2"/>
    <n v="42"/>
    <x v="30"/>
    <x v="7"/>
  </r>
  <r>
    <n v="1258700"/>
    <n v="10045973"/>
    <s v="CA CLASSICO MERL STIC 750 12U LATAM"/>
    <n v="42"/>
    <d v="2011-01-31T00:00:00"/>
    <x v="5"/>
    <x v="2"/>
    <n v="42"/>
    <x v="30"/>
    <x v="7"/>
  </r>
  <r>
    <n v="7079646"/>
    <n v="10049926"/>
    <s v="CS SPARKLING CS BRUT 750 6U 2009(LCBO)CA"/>
    <n v="409"/>
    <d v="2011-01-31T00:00:00"/>
    <x v="9"/>
    <x v="2"/>
    <n v="409"/>
    <x v="30"/>
    <x v="7"/>
  </r>
  <r>
    <n v="1258791"/>
    <n v="10050629"/>
    <s v="CYT SUNR C.SAUV(P08)STLV 750 12U 2010VEU"/>
    <n v="25"/>
    <d v="2011-01-31T00:00:00"/>
    <x v="5"/>
    <x v="2"/>
    <n v="25"/>
    <x v="30"/>
    <x v="7"/>
  </r>
  <r>
    <n v="1258965"/>
    <n v="10044945"/>
    <s v="CYT CASILL C.SAUV ECO 750 6U 2010 VEU"/>
    <n v="99.5"/>
    <d v="2011-01-31T00:00:00"/>
    <x v="5"/>
    <x v="2"/>
    <n v="99.5"/>
    <x v="30"/>
    <x v="7"/>
  </r>
  <r>
    <n v="1258416"/>
    <n v="10021935"/>
    <s v="PA P.ALTO RVA C.SAUV 750 12U US"/>
    <n v="1088"/>
    <d v="2011-01-31T00:00:00"/>
    <x v="5"/>
    <x v="2"/>
    <n v="1088"/>
    <x v="30"/>
    <x v="7"/>
  </r>
  <r>
    <n v="1258792"/>
    <n v="10052217"/>
    <s v="CYT CYT BIB RVA CAR/C.S(SL)NV3L4U2010VEU"/>
    <n v="448"/>
    <d v="2011-01-31T00:00:00"/>
    <x v="7"/>
    <x v="2"/>
    <n v="448"/>
    <x v="30"/>
    <x v="7"/>
  </r>
  <r>
    <n v="1258798"/>
    <n v="10043448"/>
    <s v="CYT G.RVA RIBERAS CARM 750 6U 2008 CL"/>
    <n v="70"/>
    <d v="2011-01-31T00:00:00"/>
    <x v="9"/>
    <x v="2"/>
    <n v="70"/>
    <x v="30"/>
    <x v="7"/>
  </r>
  <r>
    <n v="1258823"/>
    <n v="10043954"/>
    <s v="CYT CYT S.BLC(ST)(SIN FTE)750 12U 2010GB"/>
    <n v="210"/>
    <d v="2011-01-31T00:00:00"/>
    <x v="9"/>
    <x v="2"/>
    <n v="210"/>
    <x v="30"/>
    <x v="7"/>
  </r>
  <r>
    <n v="1258831"/>
    <n v="10049006"/>
    <s v="CYT CYT C.SAUV(P09) STLV 750 6U 2010 GB"/>
    <n v="70"/>
    <d v="2011-01-31T00:00:00"/>
    <x v="11"/>
    <x v="2"/>
    <n v="70"/>
    <x v="30"/>
    <x v="7"/>
  </r>
  <r>
    <n v="1258858"/>
    <n v="10050556"/>
    <s v="CYT MARQUES CHARD 750 12U 2009 (V)CA"/>
    <n v="28"/>
    <d v="2011-01-31T00:00:00"/>
    <x v="3"/>
    <x v="2"/>
    <n v="28"/>
    <x v="30"/>
    <x v="7"/>
  </r>
  <r>
    <n v="1258859"/>
    <n v="10040622"/>
    <s v="CYT FRONT CHARD STL(P06)1500 6U(C/ESP)CA"/>
    <n v="240"/>
    <d v="2011-01-31T00:00:00"/>
    <x v="12"/>
    <x v="2"/>
    <n v="240"/>
    <x v="30"/>
    <x v="7"/>
  </r>
  <r>
    <n v="1258860"/>
    <n v="10044571"/>
    <s v="CYT FRONT S.BLC STLV(P06)750 12U CA"/>
    <n v="70"/>
    <d v="2011-01-31T00:00:00"/>
    <x v="5"/>
    <x v="2"/>
    <n v="70"/>
    <x v="30"/>
    <x v="7"/>
  </r>
  <r>
    <n v="1258903"/>
    <n v="10044466"/>
    <s v="CYT FRONT C.SAUV(P06) 750 12U VAS"/>
    <n v="84"/>
    <d v="2011-01-31T00:00:00"/>
    <x v="2"/>
    <x v="2"/>
    <n v="84"/>
    <x v="30"/>
    <x v="7"/>
  </r>
  <r>
    <n v="1258906"/>
    <n v="10044491"/>
    <s v="CYT FRONT CHARD(P06) 750 12U VAS"/>
    <n v="187"/>
    <d v="2011-01-31T00:00:00"/>
    <x v="2"/>
    <x v="2"/>
    <n v="187"/>
    <x v="30"/>
    <x v="7"/>
  </r>
  <r>
    <n v="1258907"/>
    <n v="10044481"/>
    <s v="CYT FRONT S.BLC(P06) 750 12U VAS"/>
    <n v="294"/>
    <d v="2011-01-31T00:00:00"/>
    <x v="2"/>
    <x v="2"/>
    <n v="294"/>
    <x v="30"/>
    <x v="7"/>
  </r>
  <r>
    <n v="1258613"/>
    <n v="10050023"/>
    <s v="CYT FRONT SHIRAZ(P06)750 12U 2010 ZA"/>
    <n v="238"/>
    <d v="2011-01-31T00:00:00"/>
    <x v="2"/>
    <x v="2"/>
    <n v="238"/>
    <x v="30"/>
    <x v="7"/>
  </r>
  <r>
    <n v="1258790"/>
    <n v="10048679"/>
    <s v="CYT TRIO RVA C.SAU(P10)(90P)7506U2008VEU"/>
    <n v="70"/>
    <d v="2011-01-31T00:00:00"/>
    <x v="3"/>
    <x v="2"/>
    <n v="70"/>
    <x v="30"/>
    <x v="7"/>
  </r>
  <r>
    <n v="1258963"/>
    <n v="10035769"/>
    <s v="CYT CASILL CHARD STLV 750 6U 2009 VEU"/>
    <n v="77"/>
    <d v="2011-01-31T00:00:00"/>
    <x v="5"/>
    <x v="2"/>
    <n v="77"/>
    <x v="30"/>
    <x v="7"/>
  </r>
  <r>
    <n v="1258785"/>
    <n v="10044572"/>
    <s v="CYT FRONT MERL STLV(P06)750 12U (V)CA"/>
    <n v="350"/>
    <d v="2011-01-31T00:00:00"/>
    <x v="5"/>
    <x v="2"/>
    <n v="350"/>
    <x v="30"/>
    <x v="7"/>
  </r>
  <r>
    <n v="1258989"/>
    <n v="10041137"/>
    <s v="CYT SUNR S.BLC(P08) 750 6U RU"/>
    <n v="146"/>
    <d v="2011-01-31T00:00:00"/>
    <x v="12"/>
    <x v="2"/>
    <n v="146"/>
    <x v="30"/>
    <x v="7"/>
  </r>
  <r>
    <n v="1258995"/>
    <n v="10047938"/>
    <s v="CYT FRONT C.SA(P06)(BI)SHIRT 750 6U AFRI"/>
    <n v="0"/>
    <d v="2011-01-31T00:00:00"/>
    <x v="2"/>
    <x v="2"/>
    <n v="56"/>
    <x v="30"/>
    <x v="7"/>
  </r>
  <r>
    <n v="1258997"/>
    <n v="10051176"/>
    <s v="CA CLASSICO P.GRIGIO STIC STL 750 6U VEU"/>
    <n v="50"/>
    <d v="2011-01-31T00:00:00"/>
    <x v="5"/>
    <x v="2"/>
    <n v="50"/>
    <x v="30"/>
    <x v="7"/>
  </r>
  <r>
    <n v="1259001"/>
    <n v="10050568"/>
    <s v="CYT MARQUES CHARD 750 6U 2009 (CHA)BE"/>
    <n v="50"/>
    <d v="2011-01-31T00:00:00"/>
    <x v="3"/>
    <x v="2"/>
    <n v="50"/>
    <x v="30"/>
    <x v="7"/>
  </r>
  <r>
    <n v="1259003"/>
    <n v="10037347"/>
    <s v="CYT CASILL GEW STLV 750 12U 2009 LATAM"/>
    <n v="42"/>
    <d v="2011-01-31T00:00:00"/>
    <x v="3"/>
    <x v="2"/>
    <n v="42"/>
    <x v="30"/>
    <x v="7"/>
  </r>
  <r>
    <n v="1259005"/>
    <n v="10044609"/>
    <s v="CYT FRONT LATE HARVEST 750 12U VAR"/>
    <n v="84"/>
    <d v="2011-01-31T00:00:00"/>
    <x v="3"/>
    <x v="2"/>
    <n v="84"/>
    <x v="30"/>
    <x v="7"/>
  </r>
  <r>
    <n v="1259006"/>
    <n v="10044467"/>
    <s v="CYT FRONT C.SAUV(P06) 750 12U LATAM"/>
    <n v="165"/>
    <d v="2011-01-31T00:00:00"/>
    <x v="11"/>
    <x v="2"/>
    <n v="165"/>
    <x v="30"/>
    <x v="7"/>
  </r>
  <r>
    <n v="1259009"/>
    <n v="10044448"/>
    <s v="CYT FRONT MERL(P06) 750 12U LATAM"/>
    <n v="290"/>
    <d v="2011-01-31T00:00:00"/>
    <x v="2"/>
    <x v="2"/>
    <n v="290"/>
    <x v="30"/>
    <x v="7"/>
  </r>
  <r>
    <n v="1259013"/>
    <n v="10034297"/>
    <s v="CYT SENDERO S.BLC(P07) 750 6U CZ"/>
    <n v="47.5"/>
    <d v="2011-01-31T00:00:00"/>
    <x v="12"/>
    <x v="2"/>
    <n v="47.5"/>
    <x v="30"/>
    <x v="7"/>
  </r>
  <r>
    <n v="1259015"/>
    <n v="10048867"/>
    <s v="CYT SUNR S.BLC ST(V)(P08)75012U 2010NORD"/>
    <n v="400"/>
    <d v="2011-01-31T00:00:00"/>
    <x v="12"/>
    <x v="2"/>
    <n v="400"/>
    <x v="30"/>
    <x v="7"/>
  </r>
  <r>
    <n v="1259703"/>
    <n v="10051158"/>
    <s v="CYT CASILL CARM ECO 750 12U IL"/>
    <n v="0"/>
    <d v="2011-01-31T00:00:00"/>
    <x v="2"/>
    <x v="2"/>
    <n v="70"/>
    <x v="30"/>
    <x v="7"/>
  </r>
  <r>
    <n v="1258934"/>
    <n v="10026713"/>
    <s v="CA RESERVA CHARD 750 6U VEU"/>
    <n v="50"/>
    <d v="2011-01-31T00:00:00"/>
    <x v="1"/>
    <x v="2"/>
    <n v="50"/>
    <x v="30"/>
    <x v="7"/>
  </r>
  <r>
    <n v="1259521"/>
    <n v="10047643"/>
    <s v="CA CLASSICO CHARD(STICK) 750 6U VEU"/>
    <n v="165"/>
    <d v="2011-01-31T00:00:00"/>
    <x v="5"/>
    <x v="2"/>
    <n v="165"/>
    <x v="30"/>
    <x v="7"/>
  </r>
  <r>
    <n v="1259024"/>
    <n v="10046954"/>
    <s v="CYT TRAVESSIA C.SAUV/MERL(P08)750 12U MX"/>
    <n v="2352"/>
    <d v="2011-01-31T00:00:00"/>
    <x v="10"/>
    <x v="2"/>
    <n v="2352"/>
    <x v="30"/>
    <x v="7"/>
  </r>
  <r>
    <n v="1259027"/>
    <n v="10032829"/>
    <s v="CYT CYT (RVDO) MERLOT 750(P07 NV) 12U MX"/>
    <n v="11"/>
    <d v="2011-01-31T00:00:00"/>
    <x v="8"/>
    <x v="2"/>
    <n v="11"/>
    <x v="30"/>
    <x v="7"/>
  </r>
  <r>
    <n v="1259031"/>
    <n v="10034560"/>
    <s v="CYT SEND CARM/C.SAUV(RVDO)750 12U MX"/>
    <n v="1243"/>
    <d v="2011-01-31T00:00:00"/>
    <x v="8"/>
    <x v="2"/>
    <n v="1243"/>
    <x v="30"/>
    <x v="7"/>
  </r>
  <r>
    <n v="1259037"/>
    <n v="10046802"/>
    <s v="CA FINISIMO C.SAUV(HC)750 6U2008 VEU"/>
    <n v="24.5"/>
    <d v="2011-01-31T00:00:00"/>
    <x v="3"/>
    <x v="2"/>
    <n v="24.5"/>
    <x v="30"/>
    <x v="7"/>
  </r>
  <r>
    <n v="1259044"/>
    <n v="10049764"/>
    <s v="CA CLASSICO CARM STIC STLV 750 6U VEU"/>
    <n v="50"/>
    <d v="2011-01-31T00:00:00"/>
    <x v="5"/>
    <x v="2"/>
    <n v="50"/>
    <x v="30"/>
    <x v="7"/>
  </r>
  <r>
    <n v="1259045"/>
    <n v="10049767"/>
    <s v="CA CLASSICO S.BLC STLV(STIC) 750 6U VEU"/>
    <n v="50"/>
    <d v="2011-01-31T00:00:00"/>
    <x v="5"/>
    <x v="2"/>
    <n v="50"/>
    <x v="30"/>
    <x v="7"/>
  </r>
  <r>
    <n v="1259050"/>
    <n v="10051407"/>
    <s v="CA CLASSICO CHARD STLV ECO 750 6U VEU"/>
    <n v="255"/>
    <d v="2011-01-31T00:00:00"/>
    <x v="5"/>
    <x v="2"/>
    <n v="255"/>
    <x v="30"/>
    <x v="7"/>
  </r>
  <r>
    <n v="1259051"/>
    <n v="10044630"/>
    <s v="CYT FRONT CHARD(STELV)(P06)750 12U (V)CA"/>
    <n v="110"/>
    <d v="2011-01-31T00:00:00"/>
    <x v="2"/>
    <x v="2"/>
    <n v="110"/>
    <x v="30"/>
    <x v="7"/>
  </r>
  <r>
    <n v="1259070"/>
    <n v="10047500"/>
    <s v="CYT CHATEAU SUBERC S.BLC 750 12U TW"/>
    <n v="150"/>
    <d v="2011-01-31T00:00:00"/>
    <x v="5"/>
    <x v="2"/>
    <n v="150"/>
    <x v="30"/>
    <x v="7"/>
  </r>
  <r>
    <n v="1259071"/>
    <n v="10044468"/>
    <s v="CYT FRONT SHIRAZ/C.SAUV(P06) 750 12U VAS"/>
    <n v="100"/>
    <d v="2011-01-31T00:00:00"/>
    <x v="2"/>
    <x v="2"/>
    <n v="100"/>
    <x v="30"/>
    <x v="7"/>
  </r>
  <r>
    <n v="1259082"/>
    <n v="10050028"/>
    <s v="CYT FRONT SHIRAZ(P06) 750 6U 2010 VEU"/>
    <n v="90"/>
    <d v="2011-01-31T00:00:00"/>
    <x v="2"/>
    <x v="2"/>
    <n v="90"/>
    <x v="30"/>
    <x v="7"/>
  </r>
  <r>
    <n v="1259083"/>
    <n v="10050201"/>
    <s v="CYT FRONT MERL(P06) 750 6U 2010 VEU"/>
    <n v="240"/>
    <d v="2011-01-31T00:00:00"/>
    <x v="2"/>
    <x v="2"/>
    <n v="240"/>
    <x v="30"/>
    <x v="7"/>
  </r>
  <r>
    <n v="1259243"/>
    <n v="10041799"/>
    <s v="CYT FRONT CHARD STLV(P06) 750 6U 2010VEU"/>
    <n v="220"/>
    <d v="2011-01-31T00:00:00"/>
    <x v="2"/>
    <x v="2"/>
    <n v="220"/>
    <x v="30"/>
    <x v="7"/>
  </r>
  <r>
    <n v="1259515"/>
    <n v="10046034"/>
    <s v="CA CLASSICO C.SAUV STIC STLV 750 6U DK"/>
    <n v="697.5"/>
    <d v="2011-01-31T00:00:00"/>
    <x v="5"/>
    <x v="2"/>
    <n v="697.5"/>
    <x v="30"/>
    <x v="7"/>
  </r>
  <r>
    <n v="1259249"/>
    <n v="10050027"/>
    <s v="CYT FRONT SHIRAZ(P06)STLV 750 6U 2010VEU"/>
    <n v="98"/>
    <d v="2011-01-31T00:00:00"/>
    <x v="5"/>
    <x v="2"/>
    <n v="98"/>
    <x v="30"/>
    <x v="7"/>
  </r>
  <r>
    <n v="1259260"/>
    <n v="10034469"/>
    <s v="CYT EXPORT SEL (P08) S.BLC 750 12U CL"/>
    <n v="2750"/>
    <d v="2011-01-31T00:00:00"/>
    <x v="12"/>
    <x v="2"/>
    <n v="2750"/>
    <x v="30"/>
    <x v="7"/>
  </r>
  <r>
    <n v="1259295"/>
    <n v="21000279"/>
    <s v="1099 AMELIA CHARD 750 12U CH 2009 LATAM"/>
    <n v="5400"/>
    <d v="2011-01-31T00:00:00"/>
    <x v="9"/>
    <x v="2"/>
    <n v="5400"/>
    <x v="30"/>
    <x v="7"/>
  </r>
  <r>
    <n v="1259300"/>
    <n v="10020039"/>
    <s v="CYT CASILL CHARD 750 12U LATAM"/>
    <n v="220"/>
    <d v="2011-01-31T00:00:00"/>
    <x v="5"/>
    <x v="2"/>
    <n v="220"/>
    <x v="30"/>
    <x v="7"/>
  </r>
  <r>
    <n v="1259303"/>
    <n v="10041148"/>
    <s v="CYT SUNR S.BLC(P08) 750 12U VAR"/>
    <n v="70"/>
    <d v="2011-01-31T00:00:00"/>
    <x v="12"/>
    <x v="2"/>
    <n v="70"/>
    <x v="30"/>
    <x v="7"/>
  </r>
  <r>
    <n v="1259305"/>
    <n v="10044480"/>
    <s v="CYT FRONT S.BLC(P06) 750 12U VAR"/>
    <n v="812"/>
    <d v="2011-01-31T00:00:00"/>
    <x v="2"/>
    <x v="2"/>
    <n v="812"/>
    <x v="30"/>
    <x v="7"/>
  </r>
  <r>
    <n v="1259310"/>
    <n v="10044929"/>
    <s v="CYT CASILL C.SAUV ECO750 12U LATAM"/>
    <n v="3809"/>
    <d v="2011-01-31T00:00:00"/>
    <x v="5"/>
    <x v="2"/>
    <n v="4336"/>
    <x v="30"/>
    <x v="7"/>
  </r>
  <r>
    <n v="1259322"/>
    <n v="10044608"/>
    <s v="CYT FRONT LATE HARVEST 750 12U VEU"/>
    <n v="70"/>
    <d v="2011-01-31T00:00:00"/>
    <x v="3"/>
    <x v="2"/>
    <n v="70"/>
    <x v="30"/>
    <x v="7"/>
  </r>
  <r>
    <n v="1259327"/>
    <n v="10035770"/>
    <s v="CYT CASILL CHARD 750 12U 2009 VEU"/>
    <n v="220"/>
    <d v="2011-01-31T00:00:00"/>
    <x v="5"/>
    <x v="2"/>
    <n v="220"/>
    <x v="30"/>
    <x v="7"/>
  </r>
  <r>
    <n v="1259328"/>
    <n v="10043695"/>
    <s v="CYT FRONT CAB/MER(P06) 750 6U TR"/>
    <n v="157.5"/>
    <d v="2011-01-31T00:00:00"/>
    <x v="2"/>
    <x v="2"/>
    <n v="157.5"/>
    <x v="30"/>
    <x v="7"/>
  </r>
  <r>
    <n v="1259023"/>
    <n v="10047370"/>
    <s v="CYT CYT RVDO CARM 750 12U MX"/>
    <n v="2306"/>
    <d v="2011-01-31T00:00:00"/>
    <x v="8"/>
    <x v="2"/>
    <n v="2306"/>
    <x v="30"/>
    <x v="7"/>
  </r>
  <r>
    <n v="1259338"/>
    <n v="10044945"/>
    <s v="CYT CASILL C.SAUV ECO 750 6U 2010 VEU"/>
    <n v="542.5"/>
    <d v="2011-01-31T00:00:00"/>
    <x v="2"/>
    <x v="2"/>
    <n v="542.5"/>
    <x v="30"/>
    <x v="7"/>
  </r>
  <r>
    <n v="1259456"/>
    <n v="10045143"/>
    <s v="CYT CASILL S.BLC STL ECO 750 6U 2010 VEU"/>
    <n v="196"/>
    <d v="2011-01-31T00:00:00"/>
    <x v="5"/>
    <x v="2"/>
    <n v="196"/>
    <x v="30"/>
    <x v="7"/>
  </r>
  <r>
    <n v="1260121"/>
    <n v="10044448"/>
    <s v="CYT FRONT MERL(P06) 750 12U LATAM"/>
    <m/>
    <d v="2011-01-31T00:00:00"/>
    <x v="2"/>
    <x v="1"/>
    <n v="55.999999989999999"/>
    <x v="30"/>
    <x v="7"/>
  </r>
  <r>
    <n v="1259372"/>
    <n v="10044508"/>
    <s v="CYT FRONT CHARD(P06) 750 6U TR"/>
    <n v="212"/>
    <d v="2011-01-31T00:00:00"/>
    <x v="2"/>
    <x v="2"/>
    <n v="212.5"/>
    <x v="30"/>
    <x v="7"/>
  </r>
  <r>
    <n v="1259378"/>
    <n v="10051674"/>
    <s v="CYT FRONT CHARD(P06) 750 12U 2010 VEU"/>
    <n v="110"/>
    <d v="2011-01-31T00:00:00"/>
    <x v="2"/>
    <x v="2"/>
    <n v="110"/>
    <x v="30"/>
    <x v="7"/>
  </r>
  <r>
    <n v="1259381"/>
    <n v="10050811"/>
    <s v="CYT FRONT BIB C.SA(P06)(2346)3L4U2010VEU"/>
    <n v="56"/>
    <d v="2011-01-31T00:00:00"/>
    <x v="7"/>
    <x v="2"/>
    <n v="56"/>
    <x v="30"/>
    <x v="7"/>
  </r>
  <r>
    <n v="1259382"/>
    <n v="10045114"/>
    <s v="CYT CASILL S.BLC ECO 750 12U 2010 VEU"/>
    <n v="1080"/>
    <d v="2011-01-31T00:00:00"/>
    <x v="5"/>
    <x v="2"/>
    <n v="1080"/>
    <x v="30"/>
    <x v="7"/>
  </r>
  <r>
    <n v="1259384"/>
    <n v="10048995"/>
    <s v="CYT FRONT C.SAUV ST(P06)750 12U 2010 VEU"/>
    <n v="150"/>
    <d v="2011-01-31T00:00:00"/>
    <x v="1"/>
    <x v="2"/>
    <n v="150"/>
    <x v="30"/>
    <x v="7"/>
  </r>
  <r>
    <n v="1259386"/>
    <n v="10050640"/>
    <s v="CYT SUNR BIB C.SAUV(P08) 3L 4U 2010VEU"/>
    <n v="1426.666667"/>
    <d v="2011-01-31T00:00:00"/>
    <x v="7"/>
    <x v="2"/>
    <n v="1426.666667"/>
    <x v="30"/>
    <x v="7"/>
  </r>
  <r>
    <n v="1259388"/>
    <n v="10049983"/>
    <s v="CYT CAS RVA PR C.SAUV ECO 750 6U 2009 TR"/>
    <n v="95"/>
    <d v="2011-01-31T00:00:00"/>
    <x v="3"/>
    <x v="2"/>
    <n v="95"/>
    <x v="30"/>
    <x v="7"/>
  </r>
  <r>
    <n v="1259394"/>
    <n v="10050328"/>
    <s v="CYT FRONT ROSE(P06) 750 12U VAR"/>
    <n v="266"/>
    <d v="2011-01-31T00:00:00"/>
    <x v="2"/>
    <x v="2"/>
    <n v="266"/>
    <x v="30"/>
    <x v="7"/>
  </r>
  <r>
    <n v="1259404"/>
    <n v="10048998"/>
    <s v="CYT FRONT C.SAUV(P06) 750 6U 2010 VEU"/>
    <n v="220.5"/>
    <d v="2011-01-31T00:00:00"/>
    <x v="2"/>
    <x v="2"/>
    <n v="220.5"/>
    <x v="30"/>
    <x v="7"/>
  </r>
  <r>
    <n v="1259416"/>
    <n v="10029441"/>
    <s v="CYT MOUNTAIN RANGE CHARD(STLV) 750 6U GB"/>
    <n v="11"/>
    <d v="2011-01-31T00:00:00"/>
    <x v="6"/>
    <x v="2"/>
    <n v="11"/>
    <x v="30"/>
    <x v="7"/>
  </r>
  <r>
    <n v="1259247"/>
    <n v="10044662"/>
    <s v="CYT FRONT ROSE (P06) STL 750 6U 2010 VEU"/>
    <n v="98"/>
    <d v="2011-01-31T00:00:00"/>
    <x v="2"/>
    <x v="2"/>
    <n v="98"/>
    <x v="30"/>
    <x v="7"/>
  </r>
  <r>
    <n v="1259332"/>
    <n v="10045130"/>
    <s v="CYT CASILL S.BLC ECO 750 12U LATAM"/>
    <n v="266"/>
    <d v="2011-01-31T00:00:00"/>
    <x v="5"/>
    <x v="2"/>
    <n v="266"/>
    <x v="30"/>
    <x v="7"/>
  </r>
  <r>
    <n v="1259455"/>
    <n v="10044940"/>
    <s v="CYT CASILL C.SAUV ECO 750 12U VES"/>
    <n v="126"/>
    <d v="2011-01-31T00:00:00"/>
    <x v="5"/>
    <x v="2"/>
    <n v="126"/>
    <x v="30"/>
    <x v="7"/>
  </r>
  <r>
    <n v="1259330"/>
    <n v="10044497"/>
    <s v="CYT FRONT S.BLC(P06) 750 6U TR"/>
    <n v="0"/>
    <d v="2011-01-31T00:00:00"/>
    <x v="2"/>
    <x v="2"/>
    <n v="210"/>
    <x v="30"/>
    <x v="7"/>
  </r>
  <r>
    <n v="1259460"/>
    <n v="10050292"/>
    <s v="CYT SUNR MERL(P08) 750 6U 2010 VEU"/>
    <n v="68.5"/>
    <d v="2011-01-31T00:00:00"/>
    <x v="11"/>
    <x v="2"/>
    <n v="68.5"/>
    <x v="30"/>
    <x v="7"/>
  </r>
  <r>
    <n v="1259470"/>
    <n v="10052499"/>
    <s v="CYT SPARKLING BRUT 750 12U (P09)LATAM"/>
    <n v="648"/>
    <d v="2011-01-31T00:00:00"/>
    <x v="9"/>
    <x v="2"/>
    <n v="648"/>
    <x v="30"/>
    <x v="7"/>
  </r>
  <r>
    <n v="1259471"/>
    <n v="10052499"/>
    <s v="CYT SPARKLING BRUT 750 12U (P09)LATAM"/>
    <n v="167"/>
    <d v="2011-01-31T00:00:00"/>
    <x v="9"/>
    <x v="2"/>
    <n v="167"/>
    <x v="30"/>
    <x v="7"/>
  </r>
  <r>
    <n v="1259476"/>
    <n v="10050719"/>
    <s v="CYT MARQUES MERLOT 750 12U 2009 TR"/>
    <n v="0"/>
    <d v="2011-01-31T00:00:00"/>
    <x v="9"/>
    <x v="2"/>
    <n v="50"/>
    <x v="30"/>
    <x v="7"/>
  </r>
  <r>
    <n v="1259486"/>
    <n v="10038408"/>
    <s v="CYT CASILL P.NOIR 750 6U 2009 PL"/>
    <n v="0"/>
    <d v="2011-01-31T00:00:00"/>
    <x v="2"/>
    <x v="2"/>
    <n v="240"/>
    <x v="30"/>
    <x v="7"/>
  </r>
  <r>
    <n v="1259490"/>
    <n v="10050288"/>
    <s v="CYT SUNR MERL STLV(P08) 750 6U 2010 DK"/>
    <n v="1540"/>
    <d v="2011-01-31T00:00:00"/>
    <x v="11"/>
    <x v="2"/>
    <n v="1540"/>
    <x v="30"/>
    <x v="7"/>
  </r>
  <r>
    <n v="1259491"/>
    <n v="10039257"/>
    <s v="CYT CASILL CHARD STLV 375 12U DK/NL"/>
    <n v="134.5"/>
    <d v="2011-01-31T00:00:00"/>
    <x v="3"/>
    <x v="2"/>
    <n v="134.5"/>
    <x v="30"/>
    <x v="7"/>
  </r>
  <r>
    <n v="1259512"/>
    <n v="10041793"/>
    <s v="CYT SUNR CHARD STL(P08) 750 6U 2010DE/BE"/>
    <n v="550"/>
    <d v="2011-01-31T00:00:00"/>
    <x v="11"/>
    <x v="2"/>
    <n v="550"/>
    <x v="30"/>
    <x v="7"/>
  </r>
  <r>
    <n v="1259513"/>
    <n v="10045957"/>
    <s v="CA CLASSICO CARM STIC STLV 750 6U DK"/>
    <n v="210"/>
    <d v="2011-01-31T00:00:00"/>
    <x v="5"/>
    <x v="2"/>
    <n v="210"/>
    <x v="30"/>
    <x v="7"/>
  </r>
  <r>
    <n v="1259514"/>
    <n v="10045982"/>
    <s v="CA CLASSICO MERL STIC STLV 750 6U DK"/>
    <n v="70"/>
    <d v="2011-01-31T00:00:00"/>
    <x v="5"/>
    <x v="2"/>
    <n v="70"/>
    <x v="30"/>
    <x v="7"/>
  </r>
  <r>
    <n v="1259876"/>
    <n v="10048636"/>
    <s v="CYT TRIO RVA CHARD(P10)750 12U 2009 VEU"/>
    <n v="44"/>
    <d v="2011-01-31T00:00:00"/>
    <x v="9"/>
    <x v="2"/>
    <n v="44"/>
    <x v="30"/>
    <x v="7"/>
  </r>
  <r>
    <n v="1259424"/>
    <n v="10050132"/>
    <s v="CYT FRONT C.SAUV(P06) 375 24U LATAM"/>
    <n v="36"/>
    <d v="2011-01-31T00:00:00"/>
    <x v="8"/>
    <x v="2"/>
    <n v="36"/>
    <x v="30"/>
    <x v="7"/>
  </r>
  <r>
    <n v="1259519"/>
    <n v="10051733"/>
    <s v="CYT CASILL C.SAUV 375 12U 2010 DK/NL"/>
    <n v="114"/>
    <d v="2011-01-31T00:00:00"/>
    <x v="3"/>
    <x v="2"/>
    <n v="114"/>
    <x v="30"/>
    <x v="7"/>
  </r>
  <r>
    <n v="1259020"/>
    <n v="10045200"/>
    <s v="CYT CASILL SHI ECO 750 12U MX"/>
    <n v="462"/>
    <d v="2011-01-31T00:00:00"/>
    <x v="2"/>
    <x v="2"/>
    <n v="462"/>
    <x v="30"/>
    <x v="7"/>
  </r>
  <r>
    <n v="1259523"/>
    <n v="10049767"/>
    <s v="CA CLASSICO S.BLC STLV(STIC) 750 6U VEU"/>
    <n v="164.5"/>
    <d v="2011-01-31T00:00:00"/>
    <x v="5"/>
    <x v="2"/>
    <n v="164.5"/>
    <x v="30"/>
    <x v="7"/>
  </r>
  <r>
    <n v="1259525"/>
    <n v="10035771"/>
    <s v="CYT CASILL CHARD STLV 750 12U 2009 VEU"/>
    <n v="199"/>
    <d v="2011-01-31T00:00:00"/>
    <x v="5"/>
    <x v="2"/>
    <n v="199"/>
    <x v="30"/>
    <x v="7"/>
  </r>
  <r>
    <n v="1259527"/>
    <n v="10044586"/>
    <s v="CYT CYT (=FRONT) C.SAUV(P06)STLV75012UNO"/>
    <n v="770"/>
    <d v="2011-01-31T00:00:00"/>
    <x v="2"/>
    <x v="2"/>
    <n v="770"/>
    <x v="30"/>
    <x v="7"/>
  </r>
  <r>
    <n v="1259530"/>
    <n v="12005209"/>
    <s v="1103 CHARD TRIO 0750 CH 2009"/>
    <n v="2710.166667"/>
    <d v="2011-01-31T00:00:00"/>
    <x v="3"/>
    <x v="2"/>
    <n v="2710.166667"/>
    <x v="30"/>
    <x v="7"/>
  </r>
  <r>
    <n v="1259575"/>
    <n v="10051592"/>
    <s v="CYT EXPLOR CARM(P09)ECO750 12U 2010 VEU"/>
    <n v="70"/>
    <d v="2011-01-31T00:00:00"/>
    <x v="3"/>
    <x v="2"/>
    <n v="70"/>
    <x v="30"/>
    <x v="7"/>
  </r>
  <r>
    <n v="1259581"/>
    <n v="10044597"/>
    <s v="CYT FRONT CHARD(P06) 750 6U 2010 VEU"/>
    <n v="154"/>
    <d v="2011-01-31T00:00:00"/>
    <x v="2"/>
    <x v="2"/>
    <n v="154"/>
    <x v="30"/>
    <x v="7"/>
  </r>
  <r>
    <n v="1259589"/>
    <n v="12006401"/>
    <s v="2182 CARME CASILL ECO 0750 CH 2010"/>
    <n v="716.25"/>
    <d v="2011-01-31T00:00:00"/>
    <x v="3"/>
    <x v="2"/>
    <n v="716.25"/>
    <x v="30"/>
    <x v="7"/>
  </r>
  <r>
    <n v="1259689"/>
    <n v="10045064"/>
    <s v="CYT CASILL MERL ECO 750 6U 2010 VEU"/>
    <n v="247.5"/>
    <d v="2011-01-31T00:00:00"/>
    <x v="5"/>
    <x v="2"/>
    <n v="247.5"/>
    <x v="30"/>
    <x v="7"/>
  </r>
  <r>
    <n v="1259697"/>
    <n v="10051745"/>
    <s v="CYT CASILL C.SAUV ECO 750 6U 2010 GB"/>
    <n v="6160"/>
    <d v="2011-01-31T00:00:00"/>
    <x v="2"/>
    <x v="2"/>
    <n v="6160"/>
    <x v="30"/>
    <x v="7"/>
  </r>
  <r>
    <n v="1259701"/>
    <n v="10020059"/>
    <s v="CYT CASILL CHARD 750 12U VAR"/>
    <n v="55"/>
    <d v="2011-01-31T00:00:00"/>
    <x v="5"/>
    <x v="2"/>
    <n v="55"/>
    <x v="30"/>
    <x v="7"/>
  </r>
  <r>
    <n v="1259329"/>
    <n v="10044496"/>
    <s v="CYT FRONT SHIRAZ/C.SAUV(P06) 750 6U TR"/>
    <n v="420"/>
    <d v="2011-01-31T00:00:00"/>
    <x v="2"/>
    <x v="2"/>
    <n v="420"/>
    <x v="30"/>
    <x v="7"/>
  </r>
  <r>
    <n v="1259717"/>
    <n v="10043742"/>
    <s v="CYT MARQUES SYRAH 750 12U 2008 (V)CA"/>
    <n v="28"/>
    <d v="2011-01-31T00:00:00"/>
    <x v="9"/>
    <x v="2"/>
    <n v="28"/>
    <x v="30"/>
    <x v="7"/>
  </r>
  <r>
    <n v="1259985"/>
    <n v="10034561"/>
    <s v="CYT SEND MOSC/SEMI(RVDO)750 12U MX"/>
    <n v="196"/>
    <d v="2011-01-31T00:00:00"/>
    <x v="8"/>
    <x v="2"/>
    <n v="196"/>
    <x v="30"/>
    <x v="7"/>
  </r>
  <r>
    <n v="1259722"/>
    <n v="10043818"/>
    <s v="CYT SELECCION CAB/MERL(ND) 750 6U MX"/>
    <n v="2940"/>
    <d v="2011-01-31T00:00:00"/>
    <x v="12"/>
    <x v="2"/>
    <n v="2940"/>
    <x v="30"/>
    <x v="7"/>
  </r>
  <r>
    <n v="1259726"/>
    <n v="10044505"/>
    <s v="CYT FRONT C.SAUV(P06) 750  6U TR"/>
    <n v="157.5"/>
    <d v="2011-01-31T00:00:00"/>
    <x v="2"/>
    <x v="2"/>
    <n v="157.5"/>
    <x v="30"/>
    <x v="7"/>
  </r>
  <r>
    <n v="1259728"/>
    <n v="10044963"/>
    <s v="CYT CASILL CARM ECO 750 12U 2010 VEU"/>
    <n v="56"/>
    <d v="2011-01-31T00:00:00"/>
    <x v="5"/>
    <x v="2"/>
    <n v="56"/>
    <x v="30"/>
    <x v="7"/>
  </r>
  <r>
    <n v="1259730"/>
    <n v="10051676"/>
    <s v="CYT FRONT S.BLC(P06) 750 12U 2010 VEU"/>
    <n v="98"/>
    <d v="2011-01-31T00:00:00"/>
    <x v="2"/>
    <x v="2"/>
    <n v="98"/>
    <x v="30"/>
    <x v="7"/>
  </r>
  <r>
    <n v="1259742"/>
    <n v="10044480"/>
    <s v="CYT FRONT S.BLC(P06) 750 12U VAR"/>
    <n v="630"/>
    <d v="2011-01-31T00:00:00"/>
    <x v="2"/>
    <x v="2"/>
    <n v="630"/>
    <x v="30"/>
    <x v="7"/>
  </r>
  <r>
    <n v="1259744"/>
    <n v="10044467"/>
    <s v="CYT FRONT C.SAUV(P06) 750 12U LATAM"/>
    <n v="270"/>
    <d v="2011-01-31T00:00:00"/>
    <x v="11"/>
    <x v="2"/>
    <n v="270"/>
    <x v="30"/>
    <x v="7"/>
  </r>
  <r>
    <n v="1259750"/>
    <n v="10050128"/>
    <s v="CYT FRONT C.SAUV(P06) 1500 6U LATAM"/>
    <n v="576"/>
    <d v="2011-01-31T00:00:00"/>
    <x v="11"/>
    <x v="2"/>
    <n v="576"/>
    <x v="30"/>
    <x v="7"/>
  </r>
  <r>
    <n v="1259752"/>
    <n v="10045206"/>
    <s v="CYT CASILL SHI ECO 750 12U VAR"/>
    <n v="44"/>
    <d v="2011-01-31T00:00:00"/>
    <x v="2"/>
    <x v="2"/>
    <n v="44"/>
    <x v="30"/>
    <x v="7"/>
  </r>
  <r>
    <n v="1259753"/>
    <n v="10052463"/>
    <s v="CYT FRONT C.SAUV (P06) 750 12U CA"/>
    <n v="240"/>
    <d v="2011-01-31T00:00:00"/>
    <x v="2"/>
    <x v="2"/>
    <n v="240"/>
    <x v="30"/>
    <x v="7"/>
  </r>
  <r>
    <n v="1259756"/>
    <n v="10044571"/>
    <s v="CYT FRONT S.BLC STLV(P06)750 12U CA"/>
    <n v="56"/>
    <d v="2011-01-31T00:00:00"/>
    <x v="5"/>
    <x v="2"/>
    <n v="56"/>
    <x v="30"/>
    <x v="7"/>
  </r>
  <r>
    <n v="1259758"/>
    <n v="10045158"/>
    <s v="CYT CASILL S.BLC ECO 750 12U VAR"/>
    <n v="238"/>
    <d v="2011-01-31T00:00:00"/>
    <x v="3"/>
    <x v="2"/>
    <n v="238"/>
    <x v="30"/>
    <x v="7"/>
  </r>
  <r>
    <n v="1259783"/>
    <n v="10045687"/>
    <s v="CYT CYT RVDO C.SAUV (P07)750 12U MX"/>
    <n v="758"/>
    <d v="2011-01-31T00:00:00"/>
    <x v="11"/>
    <x v="2"/>
    <n v="758"/>
    <x v="30"/>
    <x v="7"/>
  </r>
  <r>
    <n v="1259873"/>
    <n v="10026999"/>
    <s v="CA NOVISIMO C.SAUV STLV 750 6U VEU"/>
    <n v="23"/>
    <d v="2011-01-31T00:00:00"/>
    <x v="5"/>
    <x v="2"/>
    <n v="23"/>
    <x v="30"/>
    <x v="7"/>
  </r>
  <r>
    <n v="1259516"/>
    <n v="10046060"/>
    <s v="CA CLASSICO CHARD STIC STLV 750 6U DK"/>
    <n v="605"/>
    <d v="2011-01-31T00:00:00"/>
    <x v="5"/>
    <x v="2"/>
    <n v="605"/>
    <x v="30"/>
    <x v="7"/>
  </r>
  <r>
    <n v="1259784"/>
    <n v="10032827"/>
    <s v="CYT CYT (RVDO) C.SAUV 24U 375(P07 NV) MX"/>
    <n v="951"/>
    <d v="2011-01-31T00:00:00"/>
    <x v="8"/>
    <x v="2"/>
    <n v="951"/>
    <x v="30"/>
    <x v="7"/>
  </r>
  <r>
    <n v="1259786"/>
    <n v="10051568"/>
    <s v="CYT SUNRISE MERL STLV (P08)750 12U2010JP"/>
    <n v="813"/>
    <d v="2011-01-31T00:00:00"/>
    <x v="3"/>
    <x v="2"/>
    <n v="813"/>
    <x v="30"/>
    <x v="7"/>
  </r>
  <r>
    <n v="1259789"/>
    <n v="10044503"/>
    <s v="CYT FRONT MERL(P06) 750 6U RU"/>
    <n v="2674"/>
    <d v="2011-01-31T00:00:00"/>
    <x v="0"/>
    <x v="2"/>
    <n v="2674"/>
    <x v="30"/>
    <x v="7"/>
  </r>
  <r>
    <n v="1259795"/>
    <n v="10034378"/>
    <s v="CYT FRONT CHARD(P06) 1500 6U VEU"/>
    <n v="80"/>
    <d v="2011-01-31T00:00:00"/>
    <x v="6"/>
    <x v="2"/>
    <n v="80"/>
    <x v="30"/>
    <x v="7"/>
  </r>
  <r>
    <n v="1259796"/>
    <n v="10031070"/>
    <s v="CYT SUNR MERL(P08) 750 12U LATAM"/>
    <n v="81"/>
    <d v="2011-01-31T00:00:00"/>
    <x v="5"/>
    <x v="2"/>
    <n v="81"/>
    <x v="30"/>
    <x v="7"/>
  </r>
  <r>
    <n v="1259807"/>
    <n v="10044491"/>
    <s v="CYT FRONT CHARD(P06) 750 12U VAS"/>
    <n v="264"/>
    <d v="2011-01-31T00:00:00"/>
    <x v="2"/>
    <x v="2"/>
    <n v="264"/>
    <x v="30"/>
    <x v="7"/>
  </r>
  <r>
    <n v="1259832"/>
    <n v="10050533"/>
    <s v="CYT MARQUES CHARD 750 12U 2009 VEU"/>
    <n v="22"/>
    <d v="2011-01-31T00:00:00"/>
    <x v="9"/>
    <x v="2"/>
    <n v="22"/>
    <x v="30"/>
    <x v="7"/>
  </r>
  <r>
    <n v="1259838"/>
    <n v="10049497"/>
    <s v="CYT CASILL CHARD 750 6U 2009 M&amp;S DE"/>
    <n v="418"/>
    <d v="2011-01-31T00:00:00"/>
    <x v="2"/>
    <x v="2"/>
    <n v="418"/>
    <x v="30"/>
    <x v="7"/>
  </r>
  <r>
    <n v="1259844"/>
    <n v="10051915"/>
    <s v="CYT CASILL C.SAUV ECO 750 6U 2010(M&amp;S)DE"/>
    <n v="1363"/>
    <d v="2011-01-31T00:00:00"/>
    <x v="2"/>
    <x v="2"/>
    <n v="1363"/>
    <x v="30"/>
    <x v="7"/>
  </r>
  <r>
    <n v="1259848"/>
    <n v="10044464"/>
    <s v="CYT FRONT C.SAUV(P06) 750 12U IL"/>
    <n v="175"/>
    <d v="2011-01-31T00:00:00"/>
    <x v="2"/>
    <x v="2"/>
    <n v="175"/>
    <x v="30"/>
    <x v="7"/>
  </r>
  <r>
    <n v="1259721"/>
    <n v="10032827"/>
    <s v="CYT CYT (RVDO) C.SAUV 24U 375(P07 NV) MX"/>
    <n v="936"/>
    <d v="2011-01-31T00:00:00"/>
    <x v="8"/>
    <x v="2"/>
    <n v="936"/>
    <x v="30"/>
    <x v="7"/>
  </r>
  <r>
    <n v="1259782"/>
    <n v="10034559"/>
    <s v="CYT SEND S.BLC/CHARD(RVDO)750 12U MX"/>
    <n v="294"/>
    <d v="2011-01-31T00:00:00"/>
    <x v="12"/>
    <x v="2"/>
    <n v="294"/>
    <x v="30"/>
    <x v="7"/>
  </r>
  <r>
    <n v="1259853"/>
    <n v="10051682"/>
    <s v="CYT FRONT S.BLC(P06) 750 6U 2010 VEU"/>
    <n v="1316"/>
    <d v="2011-01-31T00:00:00"/>
    <x v="2"/>
    <x v="2"/>
    <n v="1316"/>
    <x v="30"/>
    <x v="7"/>
  </r>
  <r>
    <n v="1259779"/>
    <n v="10044512"/>
    <s v="CYT FRONT CHARD(P06) 750 12U MX"/>
    <n v="99"/>
    <d v="2011-01-31T00:00:00"/>
    <x v="5"/>
    <x v="2"/>
    <n v="99"/>
    <x v="30"/>
    <x v="7"/>
  </r>
  <r>
    <n v="1259882"/>
    <n v="10047083"/>
    <s v="CYT CAMPO LARGO C.SAUV 750 6U CN"/>
    <n v="196"/>
    <d v="2011-01-31T00:00:00"/>
    <x v="11"/>
    <x v="2"/>
    <n v="196"/>
    <x v="30"/>
    <x v="7"/>
  </r>
  <r>
    <n v="1259927"/>
    <n v="10050967"/>
    <s v="CYT TRIO RVA S.BLC STL(P10)75012U2010VEU"/>
    <n v="50"/>
    <d v="2011-01-31T00:00:00"/>
    <x v="9"/>
    <x v="2"/>
    <n v="50"/>
    <x v="30"/>
    <x v="7"/>
  </r>
  <r>
    <n v="1259954"/>
    <n v="10020159"/>
    <s v="CYT CASILL CHARD 750 6U PL"/>
    <n v="0"/>
    <d v="2011-01-31T00:00:00"/>
    <x v="2"/>
    <x v="2"/>
    <n v="280"/>
    <x v="30"/>
    <x v="7"/>
  </r>
  <r>
    <n v="1259955"/>
    <n v="10026726"/>
    <s v="CA RESERVA CARM 750 6U VEU"/>
    <n v="67"/>
    <d v="2011-01-31T00:00:00"/>
    <x v="1"/>
    <x v="2"/>
    <n v="67"/>
    <x v="30"/>
    <x v="7"/>
  </r>
  <r>
    <n v="1259957"/>
    <n v="10026765"/>
    <s v="CA RESERVA C.SAUV 750 6U VEU"/>
    <n v="209"/>
    <d v="2011-01-31T00:00:00"/>
    <x v="1"/>
    <x v="2"/>
    <n v="209"/>
    <x v="30"/>
    <x v="7"/>
  </r>
  <r>
    <n v="1259958"/>
    <n v="10026993"/>
    <s v="CA NOVISIMO CHARD STLV 750 6U VEU"/>
    <n v="476.5"/>
    <d v="2011-01-31T00:00:00"/>
    <x v="11"/>
    <x v="2"/>
    <n v="476.5"/>
    <x v="30"/>
    <x v="7"/>
  </r>
  <r>
    <n v="1259977"/>
    <n v="10047777"/>
    <s v="CYT CASILL SHIR/ROS STLV 750 12U 2010 VE"/>
    <n v="350"/>
    <d v="2011-01-31T00:00:00"/>
    <x v="3"/>
    <x v="2"/>
    <n v="350"/>
    <x v="30"/>
    <x v="7"/>
  </r>
  <r>
    <n v="1259979"/>
    <n v="10045687"/>
    <s v="CYT CYT RVDO C.SAUV (P07)750 12U MX"/>
    <n v="434"/>
    <d v="2011-01-31T00:00:00"/>
    <x v="8"/>
    <x v="2"/>
    <n v="434"/>
    <x v="30"/>
    <x v="7"/>
  </r>
  <r>
    <n v="1259981"/>
    <n v="10024185"/>
    <s v="CYT SELECCION MOSC/SEMILL(ND) 750 6U MX"/>
    <n v="545"/>
    <d v="2011-01-31T00:00:00"/>
    <x v="8"/>
    <x v="2"/>
    <n v="545"/>
    <x v="30"/>
    <x v="7"/>
  </r>
  <r>
    <n v="1259984"/>
    <n v="10051313"/>
    <s v="CYT SENDERO C.SAU/MER ECO(RDO)750 12U MX"/>
    <n v="588"/>
    <d v="2011-01-31T00:00:00"/>
    <x v="1"/>
    <x v="2"/>
    <n v="588"/>
    <x v="30"/>
    <x v="7"/>
  </r>
  <r>
    <n v="7080595"/>
    <n v="10052046"/>
    <s v="MPO V.MPO VTAL C.SAUV(P09)STLV750 6UVEU"/>
    <n v="285"/>
    <d v="2011-01-31T00:00:00"/>
    <x v="11"/>
    <x v="2"/>
    <n v="285"/>
    <x v="30"/>
    <x v="7"/>
  </r>
  <r>
    <n v="1259849"/>
    <n v="10044489"/>
    <s v="CYT FRONT CHARD(P06) 750 12U IL"/>
    <n v="55"/>
    <d v="2011-01-31T00:00:00"/>
    <x v="2"/>
    <x v="2"/>
    <n v="55"/>
    <x v="30"/>
    <x v="7"/>
  </r>
  <r>
    <n v="7079194"/>
    <n v="10039750"/>
    <s v="CYT SE C.SAUV (CJA)700 12U CL"/>
    <n v="5527.2"/>
    <d v="2011-01-31T00:00:00"/>
    <x v="12"/>
    <x v="2"/>
    <n v="5527.2"/>
    <x v="30"/>
    <x v="7"/>
  </r>
  <r>
    <m/>
    <m/>
    <m/>
    <m/>
    <d v="2011-01-31T00:00:00"/>
    <x v="11"/>
    <x v="0"/>
    <n v="31702"/>
    <x v="30"/>
    <x v="7"/>
  </r>
  <r>
    <n v="1260020"/>
    <n v="10044947"/>
    <s v="CYT CASILL C.SAUV ECO 750 6U AU"/>
    <n v="84"/>
    <d v="2011-01-31T00:00:00"/>
    <x v="5"/>
    <x v="2"/>
    <n v="84"/>
    <x v="30"/>
    <x v="7"/>
  </r>
  <r>
    <n v="1260023"/>
    <n v="10045222"/>
    <s v="CYT CASILL SHI ECO STLV 750 6U AU"/>
    <n v="154"/>
    <d v="2011-01-31T00:00:00"/>
    <x v="3"/>
    <x v="2"/>
    <n v="154"/>
    <x v="30"/>
    <x v="7"/>
  </r>
  <r>
    <n v="1260024"/>
    <n v="10024185"/>
    <s v="CYT SELECCION MOSC/SEMILL(ND) 750 6U MX"/>
    <n v="47.5"/>
    <d v="2011-01-31T00:00:00"/>
    <x v="1"/>
    <x v="2"/>
    <n v="47.5"/>
    <x v="30"/>
    <x v="7"/>
  </r>
  <r>
    <n v="1260028"/>
    <n v="10044461"/>
    <s v="CYT FRONT C.SAUV(P06) 750 12U VAR"/>
    <n v="1777"/>
    <d v="2011-01-31T00:00:00"/>
    <x v="0"/>
    <x v="2"/>
    <n v="1777"/>
    <x v="30"/>
    <x v="7"/>
  </r>
  <r>
    <n v="1260029"/>
    <n v="10044557"/>
    <s v="CYT FRONT C.SAUV(P06)(BI)750 6U AFRI"/>
    <n v="185.5"/>
    <d v="2011-01-31T00:00:00"/>
    <x v="0"/>
    <x v="2"/>
    <n v="185.5"/>
    <x v="30"/>
    <x v="7"/>
  </r>
  <r>
    <n v="1260046"/>
    <n v="10042040"/>
    <s v="CYT CASILL CHARD 250 36U 2009 VEU"/>
    <n v="527"/>
    <d v="2011-01-31T00:00:00"/>
    <x v="10"/>
    <x v="2"/>
    <n v="527"/>
    <x v="30"/>
    <x v="7"/>
  </r>
  <r>
    <n v="1260047"/>
    <n v="21000102"/>
    <s v="2182 CASILL CARM ECO 750 6U CH 2010 NL"/>
    <n v="2940"/>
    <d v="2011-01-31T00:00:00"/>
    <x v="2"/>
    <x v="2"/>
    <n v="2940"/>
    <x v="30"/>
    <x v="7"/>
  </r>
  <r>
    <n v="1260049"/>
    <n v="21000302"/>
    <s v="1100 CASILL CHARD ECO 750 6U CH 2009 PL"/>
    <n v="1680"/>
    <d v="2011-01-31T00:00:00"/>
    <x v="2"/>
    <x v="2"/>
    <n v="1680"/>
    <x v="30"/>
    <x v="7"/>
  </r>
  <r>
    <n v="1260057"/>
    <n v="10044455"/>
    <s v="CYT FRONT CARM(P06) 750 12U VAR"/>
    <n v="1918"/>
    <d v="2011-01-31T00:00:00"/>
    <x v="0"/>
    <x v="2"/>
    <n v="1920"/>
    <x v="30"/>
    <x v="7"/>
  </r>
  <r>
    <n v="1260058"/>
    <n v="10051132"/>
    <s v="CYT SUNR CARM STLV(P08) 750 6U 2010 DK"/>
    <n v="1476.5"/>
    <d v="2011-01-31T00:00:00"/>
    <x v="12"/>
    <x v="2"/>
    <n v="1476.5"/>
    <x v="30"/>
    <x v="7"/>
  </r>
  <r>
    <n v="1260059"/>
    <n v="21000329"/>
    <s v="2115 CASILL C.SAUV ECO 12U CH 2010 RU"/>
    <n v="8604"/>
    <d v="2011-01-31T00:00:00"/>
    <x v="2"/>
    <x v="2"/>
    <n v="8604"/>
    <x v="30"/>
    <x v="7"/>
  </r>
  <r>
    <n v="1260072"/>
    <n v="12006417"/>
    <s v="2103 C.SAUV TRIO 0750 CH 2009"/>
    <n v="2371.916667"/>
    <d v="2011-01-31T00:00:00"/>
    <x v="3"/>
    <x v="2"/>
    <n v="2371.916667"/>
    <x v="30"/>
    <x v="7"/>
  </r>
  <r>
    <n v="7078152"/>
    <n v="10050440"/>
    <s v="CS LA TIRANA RED 187 24U 2010 RU"/>
    <n v="257.31200000000001"/>
    <d v="2011-01-31T00:00:00"/>
    <x v="10"/>
    <x v="2"/>
    <n v="257.31200000000001"/>
    <x v="30"/>
    <x v="7"/>
  </r>
  <r>
    <n v="1260075"/>
    <n v="10050884"/>
    <s v="CYT TRIO RVA C.SAUV(P10)750 12U 2009 VIN"/>
    <n v="70"/>
    <d v="2011-01-31T00:00:00"/>
    <x v="3"/>
    <x v="2"/>
    <n v="70"/>
    <x v="30"/>
    <x v="7"/>
  </r>
  <r>
    <n v="1260098"/>
    <n v="10047284"/>
    <s v="CYT CYT S.BLC(P09)STLV 750 12U 2010 GB"/>
    <n v="630"/>
    <d v="2011-01-31T00:00:00"/>
    <x v="2"/>
    <x v="2"/>
    <n v="630"/>
    <x v="30"/>
    <x v="7"/>
  </r>
  <r>
    <n v="1260103"/>
    <n v="10028456"/>
    <s v="CYT FRONT S.BLC(P06) 1500 6U VAR"/>
    <n v="96"/>
    <d v="2011-01-31T00:00:00"/>
    <x v="12"/>
    <x v="2"/>
    <n v="96"/>
    <x v="30"/>
    <x v="7"/>
  </r>
  <r>
    <n v="1260106"/>
    <n v="10026920"/>
    <s v="CA RESERVA C.SAUV 750 12U VEU"/>
    <n v="42"/>
    <d v="2011-01-31T00:00:00"/>
    <x v="1"/>
    <x v="2"/>
    <n v="42"/>
    <x v="30"/>
    <x v="7"/>
  </r>
  <r>
    <n v="1260108"/>
    <n v="10044481"/>
    <s v="CYT FRONT S.BLC(P06) 750 12U VAS"/>
    <n v="56"/>
    <d v="2011-01-31T00:00:00"/>
    <x v="2"/>
    <x v="2"/>
    <n v="56"/>
    <x v="30"/>
    <x v="7"/>
  </r>
  <r>
    <n v="1260110"/>
    <n v="10044482"/>
    <s v="CYT FRONT S.BLC(P06) 750 12U LATAM"/>
    <n v="53"/>
    <d v="2011-01-31T00:00:00"/>
    <x v="2"/>
    <x v="2"/>
    <n v="56"/>
    <x v="30"/>
    <x v="7"/>
  </r>
  <r>
    <n v="1260111"/>
    <n v="10044466"/>
    <s v="CYT FRONT C.SAUV(P06) 750 12U VAS"/>
    <n v="209"/>
    <d v="2011-01-31T00:00:00"/>
    <x v="2"/>
    <x v="2"/>
    <n v="209"/>
    <x v="30"/>
    <x v="7"/>
  </r>
  <r>
    <n v="1260115"/>
    <n v="10047569"/>
    <s v="CYT CASILL S.BLC ST CASABLAN37512U2010GB"/>
    <n v="40.5"/>
    <d v="2011-01-31T00:00:00"/>
    <x v="3"/>
    <x v="2"/>
    <n v="40.5"/>
    <x v="30"/>
    <x v="7"/>
  </r>
  <r>
    <n v="1260117"/>
    <n v="10050127"/>
    <s v="CYT FRONT C.SAUV(P06) 1500 6U VEU"/>
    <n v="145"/>
    <d v="2011-01-31T00:00:00"/>
    <x v="1"/>
    <x v="2"/>
    <n v="145"/>
    <x v="30"/>
    <x v="7"/>
  </r>
  <r>
    <n v="1260128"/>
    <n v="10045981"/>
    <s v="CA CLASSICO MERL STIC  750 12U VEU"/>
    <n v="232"/>
    <d v="2011-01-31T00:00:00"/>
    <x v="5"/>
    <x v="2"/>
    <n v="232"/>
    <x v="30"/>
    <x v="7"/>
  </r>
  <r>
    <n v="1260365"/>
    <n v="10044975"/>
    <s v="CYT CASILL CARM ECO 750 12U VAR"/>
    <n v="84"/>
    <d v="2011-01-31T00:00:00"/>
    <x v="5"/>
    <x v="2"/>
    <n v="84"/>
    <x v="30"/>
    <x v="7"/>
  </r>
  <r>
    <n v="1260138"/>
    <n v="10046858"/>
    <s v="CA FINISIMO C.SAUV(HC)750 12U 2008 CL"/>
    <n v="16"/>
    <d v="2011-01-31T00:00:00"/>
    <x v="3"/>
    <x v="2"/>
    <n v="16"/>
    <x v="30"/>
    <x v="7"/>
  </r>
  <r>
    <n v="1260358"/>
    <n v="21000188"/>
    <s v="2182 CASILL CARM ECO 750 12U CH2010LATAM"/>
    <n v="2004"/>
    <d v="2011-01-31T00:00:00"/>
    <x v="2"/>
    <x v="2"/>
    <n v="2004"/>
    <x v="30"/>
    <x v="7"/>
  </r>
  <r>
    <n v="1258701"/>
    <n v="10050834"/>
    <s v="CYT TRIO RVA MERL(P10)750 6U 2010 ZA"/>
    <n v="224"/>
    <d v="2011-01-31T00:00:00"/>
    <x v="3"/>
    <x v="2"/>
    <n v="224"/>
    <x v="30"/>
    <x v="7"/>
  </r>
  <r>
    <n v="1260147"/>
    <n v="10045126"/>
    <s v="CYT CASILL S.BLC ECO 750 12U CO"/>
    <n v="42"/>
    <d v="2011-01-31T00:00:00"/>
    <x v="5"/>
    <x v="2"/>
    <n v="42"/>
    <x v="30"/>
    <x v="7"/>
  </r>
  <r>
    <n v="1260161"/>
    <n v="21000072"/>
    <s v="2103 C.SAUV TRIO 750 12U CH 2009 PL"/>
    <n v="600"/>
    <d v="2011-01-31T00:00:00"/>
    <x v="3"/>
    <x v="2"/>
    <n v="600"/>
    <x v="30"/>
    <x v="7"/>
  </r>
  <r>
    <n v="1260163"/>
    <n v="10050902"/>
    <s v="CYT TRIO RVA C.SAUV(P10)750 12U 2009 CA"/>
    <n v="56"/>
    <d v="2011-01-31T00:00:00"/>
    <x v="3"/>
    <x v="2"/>
    <n v="56"/>
    <x v="30"/>
    <x v="7"/>
  </r>
  <r>
    <n v="1260168"/>
    <n v="10052079"/>
    <s v="CYT G.RVA RIBERAS MALBEC 750 6U 2009 CL"/>
    <n v="50"/>
    <d v="2011-01-31T00:00:00"/>
    <x v="9"/>
    <x v="2"/>
    <n v="50"/>
    <x v="30"/>
    <x v="7"/>
  </r>
  <r>
    <n v="1260224"/>
    <n v="10051760"/>
    <s v="CYT CASILL CHARD STLV ECO750 12U 2009 JP"/>
    <n v="31"/>
    <d v="2011-01-31T00:00:00"/>
    <x v="3"/>
    <x v="2"/>
    <n v="31"/>
    <x v="30"/>
    <x v="7"/>
  </r>
  <r>
    <n v="1260231"/>
    <n v="10052165"/>
    <s v="CYT SUNR MERL (P08)STL 750 12U 2010 SE"/>
    <n v="3000"/>
    <d v="2011-01-31T00:00:00"/>
    <x v="5"/>
    <x v="2"/>
    <n v="3000"/>
    <x v="30"/>
    <x v="7"/>
  </r>
  <r>
    <n v="1260247"/>
    <n v="10043991"/>
    <s v="CYT LADERA VERDE MERL(ST)750 12U 2010GB"/>
    <n v="720"/>
    <d v="2011-01-31T00:00:00"/>
    <x v="8"/>
    <x v="2"/>
    <n v="720"/>
    <x v="30"/>
    <x v="7"/>
  </r>
  <r>
    <n v="1260251"/>
    <n v="10049367"/>
    <s v="CYT VICUÑA C.SAUV/ME(ST)750 12U 2010GB"/>
    <n v="210"/>
    <d v="2011-01-31T00:00:00"/>
    <x v="1"/>
    <x v="2"/>
    <n v="210"/>
    <x v="30"/>
    <x v="7"/>
  </r>
  <r>
    <n v="1260265"/>
    <n v="12006091"/>
    <s v="2100 C.SAUV MELCHOR 0750 CH 2007 1U VEU"/>
    <n v="16.5"/>
    <d v="2011-01-31T00:00:00"/>
    <x v="9"/>
    <x v="2"/>
    <n v="16.5"/>
    <x v="30"/>
    <x v="7"/>
  </r>
  <r>
    <n v="1260296"/>
    <n v="10048976"/>
    <s v="CYT FRONT C.SAUV(P06) 750 12U 2010 VEU"/>
    <n v="200"/>
    <d v="2011-01-31T00:00:00"/>
    <x v="2"/>
    <x v="2"/>
    <n v="200"/>
    <x v="30"/>
    <x v="7"/>
  </r>
  <r>
    <n v="1260074"/>
    <n v="10050885"/>
    <s v="CYT TRIO RVA C.SAUV(P10)750 12U 2009 VEU"/>
    <n v="150"/>
    <d v="2011-01-31T00:00:00"/>
    <x v="3"/>
    <x v="2"/>
    <n v="150"/>
    <x v="30"/>
    <x v="7"/>
  </r>
  <r>
    <n v="1260137"/>
    <n v="10045048"/>
    <s v="CYT CASILL MERL ECO 750 12U LATAM"/>
    <n v="98"/>
    <d v="2011-01-31T00:00:00"/>
    <x v="5"/>
    <x v="2"/>
    <n v="98"/>
    <x v="30"/>
    <x v="7"/>
  </r>
  <r>
    <n v="1260308"/>
    <n v="10047282"/>
    <s v="CYT CYT(=SUNR) S.BLC 187 24U 2010 VEU"/>
    <n v="695.64"/>
    <d v="2011-01-31T00:00:00"/>
    <x v="10"/>
    <x v="2"/>
    <n v="695.64"/>
    <x v="30"/>
    <x v="7"/>
  </r>
  <r>
    <n v="1260135"/>
    <n v="10044972"/>
    <s v="CYT CASILL CARM ECO 750 12U LATAM"/>
    <n v="56"/>
    <d v="2011-01-31T00:00:00"/>
    <x v="5"/>
    <x v="2"/>
    <n v="56"/>
    <x v="30"/>
    <x v="7"/>
  </r>
  <r>
    <n v="1260366"/>
    <n v="12006401"/>
    <s v="2182 CARME CASILL ECO 0750 CH 2010"/>
    <n v="1029"/>
    <d v="2011-01-31T00:00:00"/>
    <x v="9"/>
    <x v="2"/>
    <n v="1078"/>
    <x v="30"/>
    <x v="7"/>
  </r>
  <r>
    <n v="1260371"/>
    <n v="21000087"/>
    <s v="2115 CASILL C.SAUV ECO 6U CH 2010 PL"/>
    <n v="8835"/>
    <d v="2011-01-31T00:00:00"/>
    <x v="3"/>
    <x v="2"/>
    <n v="8835"/>
    <x v="30"/>
    <x v="7"/>
  </r>
  <r>
    <n v="1260394"/>
    <n v="10022501"/>
    <s v="CYT FRONT S.BLC(P06) 750 6U PL"/>
    <n v="0"/>
    <d v="2011-01-31T00:00:00"/>
    <x v="2"/>
    <x v="2"/>
    <n v="237.5"/>
    <x v="30"/>
    <x v="7"/>
  </r>
  <r>
    <n v="1260437"/>
    <n v="10048998"/>
    <s v="CYT FRONT C.SAUV(P06) 750 6U 2010 VEU"/>
    <n v="620"/>
    <d v="2011-01-31T00:00:00"/>
    <x v="0"/>
    <x v="2"/>
    <n v="620"/>
    <x v="30"/>
    <x v="7"/>
  </r>
  <r>
    <n v="1260537"/>
    <n v="10051634"/>
    <s v="CYT CASILL SHI ECO 750 6U 2010 DK/NL"/>
    <n v="715"/>
    <d v="2011-01-31T00:00:00"/>
    <x v="2"/>
    <x v="2"/>
    <n v="715"/>
    <x v="30"/>
    <x v="7"/>
  </r>
  <r>
    <n v="1260538"/>
    <n v="10051695"/>
    <s v="CYTFRONSBLC/SEM(ST)(P06)7506U2010(CHA)BE"/>
    <n v="383"/>
    <d v="2011-01-31T00:00:00"/>
    <x v="2"/>
    <x v="2"/>
    <n v="383"/>
    <x v="30"/>
    <x v="7"/>
  </r>
  <r>
    <n v="1260724"/>
    <n v="10051106"/>
    <s v="CYT SUNR MERL(P08) 750 6U ZA"/>
    <n v="18.5"/>
    <d v="2011-01-31T00:00:00"/>
    <x v="3"/>
    <x v="2"/>
    <n v="18.5"/>
    <x v="30"/>
    <x v="7"/>
  </r>
  <r>
    <n v="1261091"/>
    <n v="12006602"/>
    <s v="1143 BRUT SPARK 0375 CH 2010"/>
    <n v="55.75"/>
    <d v="2011-01-31T00:00:00"/>
    <x v="9"/>
    <x v="2"/>
    <n v="55.75"/>
    <x v="30"/>
    <x v="7"/>
  </r>
  <r>
    <n v="1261337"/>
    <n v="10045146"/>
    <s v="CYT CASILL S.BLC ECO 750 6U AO"/>
    <n v="42"/>
    <d v="2011-01-31T00:00:00"/>
    <x v="5"/>
    <x v="2"/>
    <n v="42"/>
    <x v="30"/>
    <x v="7"/>
  </r>
  <r>
    <n v="1261523"/>
    <n v="10044729"/>
    <s v="CYT FRONT CHARD STLV(P06)750 12U 2010JP"/>
    <n v="2685"/>
    <d v="2011-01-31T00:00:00"/>
    <x v="0"/>
    <x v="2"/>
    <n v="2685"/>
    <x v="30"/>
    <x v="7"/>
  </r>
  <r>
    <n v="7080248"/>
    <n v="10046245"/>
    <s v="CS C.SUR TOC SYR/C.SA(P08)ST750 12U NORD"/>
    <n v="850"/>
    <d v="2011-01-31T00:00:00"/>
    <x v="3"/>
    <x v="2"/>
    <n v="850"/>
    <x v="30"/>
    <x v="7"/>
  </r>
  <r>
    <n v="1260304"/>
    <n v="10044961"/>
    <s v="CYT CASILL CARM ECO 750 12U (LR)CA"/>
    <n v="375"/>
    <d v="2011-01-31T00:00:00"/>
    <x v="5"/>
    <x v="2"/>
    <n v="375"/>
    <x v="30"/>
    <x v="7"/>
  </r>
  <r>
    <n v="7079166"/>
    <n v="10036681"/>
    <s v="CS SPARKLING I.NEGRA BRUT (P09)750 6U GB"/>
    <n v="390.5"/>
    <d v="2011-01-31T00:00:00"/>
    <x v="9"/>
    <x v="2"/>
    <n v="390.5"/>
    <x v="30"/>
    <x v="7"/>
  </r>
  <r>
    <n v="7080354"/>
    <n v="10051465"/>
    <s v="CS RESERVA C.SAUV(P08) 750 12U 2009 NORD"/>
    <n v="250"/>
    <d v="2011-01-31T00:00:00"/>
    <x v="9"/>
    <x v="2"/>
    <n v="250"/>
    <x v="30"/>
    <x v="7"/>
  </r>
  <r>
    <n v="7079211"/>
    <n v="10042956"/>
    <s v="CS CONO SUR MERL STL(P07)750 12U US"/>
    <n v="420"/>
    <d v="2011-01-31T00:00:00"/>
    <x v="12"/>
    <x v="2"/>
    <n v="420"/>
    <x v="30"/>
    <x v="7"/>
  </r>
  <r>
    <n v="7079238"/>
    <n v="10042343"/>
    <s v="CS SPARKLING CS BRUT 750 6U 2009 JP"/>
    <n v="384.5"/>
    <d v="2011-01-31T00:00:00"/>
    <x v="9"/>
    <x v="2"/>
    <n v="384.5"/>
    <x v="30"/>
    <x v="7"/>
  </r>
  <r>
    <n v="7079243"/>
    <n v="10044143"/>
    <s v="CS SPARKLING CS BRUT 750 6U 2009 US"/>
    <n v="100"/>
    <d v="2011-01-31T00:00:00"/>
    <x v="9"/>
    <x v="2"/>
    <n v="100"/>
    <x v="30"/>
    <x v="7"/>
  </r>
  <r>
    <n v="7079265"/>
    <n v="10051885"/>
    <s v="MPO SPARKLING ROSE 12U 750 VEU"/>
    <n v="2128"/>
    <d v="2011-01-31T00:00:00"/>
    <x v="9"/>
    <x v="2"/>
    <n v="2128"/>
    <x v="30"/>
    <x v="7"/>
  </r>
  <r>
    <n v="7079345"/>
    <n v="10049778"/>
    <s v="CS C.SUR TOC S.BLC (P08) STL 750 6U CZ"/>
    <n v="34"/>
    <d v="2011-01-31T00:00:00"/>
    <x v="3"/>
    <x v="2"/>
    <n v="34"/>
    <x v="30"/>
    <x v="7"/>
  </r>
  <r>
    <n v="7079356"/>
    <n v="10038714"/>
    <s v="CS VISION P.NOIR (P08)STL750 12U 2009 US"/>
    <n v="255"/>
    <d v="2011-01-31T00:00:00"/>
    <x v="3"/>
    <x v="2"/>
    <n v="255"/>
    <x v="30"/>
    <x v="7"/>
  </r>
  <r>
    <n v="7079431"/>
    <n v="10047147"/>
    <s v="CS RESERVA C.SAUV(P08) 750 12U 2009 JP"/>
    <n v="260"/>
    <d v="2011-01-31T00:00:00"/>
    <x v="3"/>
    <x v="2"/>
    <n v="260"/>
    <x v="30"/>
    <x v="7"/>
  </r>
  <r>
    <n v="7079506"/>
    <n v="10043285"/>
    <s v="CS CONO SUR SYRAH STLV(P07)750 12U JP"/>
    <n v="160"/>
    <d v="2011-01-31T00:00:00"/>
    <x v="6"/>
    <x v="2"/>
    <n v="160"/>
    <x v="30"/>
    <x v="7"/>
  </r>
  <r>
    <n v="7079511"/>
    <n v="10035964"/>
    <s v="CS RESERVA VIOG STLV(P08)750 12U 2009 JP"/>
    <n v="50"/>
    <d v="2011-01-31T00:00:00"/>
    <x v="3"/>
    <x v="2"/>
    <n v="50"/>
    <x v="30"/>
    <x v="7"/>
  </r>
  <r>
    <n v="7079518"/>
    <n v="10042768"/>
    <s v="CS RESERVA RIESL STLV(P08)750 12U 2010JP"/>
    <n v="25"/>
    <d v="2011-01-31T00:00:00"/>
    <x v="3"/>
    <x v="2"/>
    <n v="25"/>
    <x v="30"/>
    <x v="7"/>
  </r>
  <r>
    <n v="1260130"/>
    <n v="10046059"/>
    <s v="CA CLASSICO CHARD(STICK) 750 12U VEU"/>
    <n v="99"/>
    <d v="2011-01-31T00:00:00"/>
    <x v="5"/>
    <x v="2"/>
    <n v="99"/>
    <x v="30"/>
    <x v="7"/>
  </r>
  <r>
    <n v="7079647"/>
    <n v="10051881"/>
    <s v="MPO SPARKLING ROSE 12U 375 VEU"/>
    <n v="461.5"/>
    <d v="2011-01-31T00:00:00"/>
    <x v="9"/>
    <x v="2"/>
    <n v="461.5"/>
    <x v="30"/>
    <x v="7"/>
  </r>
  <r>
    <n v="1259998"/>
    <n v="10043988"/>
    <s v="CYT LA PINTORA S.BLC(ST) 750 12U 2010GB"/>
    <n v="392"/>
    <d v="2011-01-31T00:00:00"/>
    <x v="9"/>
    <x v="2"/>
    <n v="392"/>
    <x v="30"/>
    <x v="7"/>
  </r>
  <r>
    <n v="7079668"/>
    <n v="10039971"/>
    <s v="CS CONO SUR VIOG(P07)STLV 750 12U JP"/>
    <n v="21"/>
    <d v="2011-01-31T00:00:00"/>
    <x v="6"/>
    <x v="2"/>
    <n v="21"/>
    <x v="30"/>
    <x v="7"/>
  </r>
  <r>
    <n v="7079681"/>
    <n v="10046089"/>
    <s v="CS ORGANICO C.SAUV/CARM(P09)75012U2009JP"/>
    <n v="13"/>
    <d v="2011-01-31T00:00:00"/>
    <x v="9"/>
    <x v="2"/>
    <n v="13"/>
    <x v="30"/>
    <x v="7"/>
  </r>
  <r>
    <n v="7079689"/>
    <n v="10051885"/>
    <s v="MPO SPARKLING ROSE 12U 750 VEU"/>
    <n v="1633"/>
    <d v="2011-01-31T00:00:00"/>
    <x v="9"/>
    <x v="2"/>
    <n v="1633"/>
    <x v="30"/>
    <x v="7"/>
  </r>
  <r>
    <n v="7079696"/>
    <n v="10042433"/>
    <s v="CS CONO SUR C.SAUV (P07)750 12U LATAM"/>
    <n v="140"/>
    <d v="2011-01-31T00:00:00"/>
    <x v="3"/>
    <x v="2"/>
    <n v="140"/>
    <x v="30"/>
    <x v="7"/>
  </r>
  <r>
    <n v="7079725"/>
    <n v="10042045"/>
    <s v="CS CONO SUR RIESL STLV(P07)750 12U NORD"/>
    <n v="1465"/>
    <d v="2011-01-31T00:00:00"/>
    <x v="6"/>
    <x v="2"/>
    <n v="1465"/>
    <x v="30"/>
    <x v="7"/>
  </r>
  <r>
    <n v="7079766"/>
    <n v="10052107"/>
    <s v="MPO G.DEV CARM/SYR 750 6U 2008 FR"/>
    <n v="35"/>
    <d v="2011-01-31T00:00:00"/>
    <x v="3"/>
    <x v="2"/>
    <n v="35"/>
    <x v="30"/>
    <x v="7"/>
  </r>
  <r>
    <n v="7079819"/>
    <n v="10034729"/>
    <s v="MPO TERRA SUR CHARD STLV 750 6U VEU"/>
    <n v="210"/>
    <d v="2011-01-31T00:00:00"/>
    <x v="12"/>
    <x v="2"/>
    <n v="210"/>
    <x v="30"/>
    <x v="7"/>
  </r>
  <r>
    <n v="7079838"/>
    <n v="10046196"/>
    <s v="CS C.SUR TOC S.BL/SEM(P08)ST 750 6U NORD"/>
    <n v="490"/>
    <d v="2011-01-31T00:00:00"/>
    <x v="3"/>
    <x v="2"/>
    <n v="490"/>
    <x v="30"/>
    <x v="7"/>
  </r>
  <r>
    <n v="7079892"/>
    <n v="10048758"/>
    <s v="CS VISION CHARD STLV(P08)750 6U2010NORD"/>
    <n v="154"/>
    <d v="2011-01-31T00:00:00"/>
    <x v="9"/>
    <x v="2"/>
    <n v="154"/>
    <x v="30"/>
    <x v="7"/>
  </r>
  <r>
    <n v="7079945"/>
    <n v="10046232"/>
    <s v="CS C.SUR TOC MERL(P08) STL 750 12U VEU"/>
    <n v="196"/>
    <d v="2011-01-31T00:00:00"/>
    <x v="3"/>
    <x v="2"/>
    <n v="196"/>
    <x v="30"/>
    <x v="7"/>
  </r>
  <r>
    <n v="7079976"/>
    <n v="10048001"/>
    <s v="CS I.NEGRA RVA MERL(P09)STLV 7506U2010GB"/>
    <n v="10573.5"/>
    <d v="2011-01-31T00:00:00"/>
    <x v="0"/>
    <x v="2"/>
    <n v="10573.5"/>
    <x v="30"/>
    <x v="7"/>
  </r>
  <r>
    <n v="7080028"/>
    <n v="10050185"/>
    <s v="VE W.CREST S.BLC (P10) STLV 750 12U US"/>
    <n v="990"/>
    <d v="2011-01-31T00:00:00"/>
    <x v="2"/>
    <x v="2"/>
    <n v="990"/>
    <x v="30"/>
    <x v="7"/>
  </r>
  <r>
    <n v="7080229"/>
    <n v="10040459"/>
    <s v="CS CONO SUR CARM (P07)STL 750 6U DE"/>
    <n v="105"/>
    <d v="2011-01-31T00:00:00"/>
    <x v="12"/>
    <x v="2"/>
    <n v="105"/>
    <x v="30"/>
    <x v="7"/>
  </r>
  <r>
    <n v="7078195"/>
    <n v="12005589"/>
    <s v="3180 BRUT SPARK 0750 CH 2009"/>
    <n v="2756.083333"/>
    <d v="2011-01-31T00:00:00"/>
    <x v="9"/>
    <x v="2"/>
    <n v="2756.083333"/>
    <x v="30"/>
    <x v="7"/>
  </r>
  <r>
    <n v="7080029"/>
    <n v="10050181"/>
    <s v="VE W.CREST S.BLC(P10) STLV 1500 6U US"/>
    <n v="1706"/>
    <d v="2011-01-31T00:00:00"/>
    <x v="9"/>
    <x v="2"/>
    <n v="1706"/>
    <x v="30"/>
    <x v="7"/>
  </r>
  <r>
    <n v="7080039"/>
    <n v="10045417"/>
    <s v="MPO V.MPO VTAL C.SAUV(P09)STLV750 12U NO"/>
    <n v="593"/>
    <d v="2011-01-31T00:00:00"/>
    <x v="1"/>
    <x v="2"/>
    <n v="593"/>
    <x v="30"/>
    <x v="7"/>
  </r>
  <r>
    <n v="7080041"/>
    <n v="10050452"/>
    <s v="MPO BIB V.MPO VTAL C.SAU(P05)3L 4U2010NO"/>
    <n v="2464"/>
    <d v="2011-01-31T00:00:00"/>
    <x v="7"/>
    <x v="2"/>
    <n v="2464"/>
    <x v="30"/>
    <x v="7"/>
  </r>
  <r>
    <n v="7080075"/>
    <n v="10041592"/>
    <s v="CS CONO SUR C.SAUV ST(P07)750 6U NORD"/>
    <n v="260"/>
    <d v="2011-01-31T00:00:00"/>
    <x v="3"/>
    <x v="2"/>
    <n v="260"/>
    <x v="30"/>
    <x v="7"/>
  </r>
  <r>
    <n v="7080082"/>
    <n v="10018088"/>
    <s v="MPO BIB V.MPO VTAL S.BLC(P05) 3L 4U NO"/>
    <n v="1266.666667"/>
    <d v="2011-01-31T00:00:00"/>
    <x v="7"/>
    <x v="2"/>
    <n v="1266.666667"/>
    <x v="30"/>
    <x v="7"/>
  </r>
  <r>
    <n v="7080098"/>
    <n v="10038719"/>
    <s v="CS RESERVA P.NOIR ST(P08)75012U2009SAQCA"/>
    <n v="350"/>
    <d v="2011-01-31T00:00:00"/>
    <x v="3"/>
    <x v="2"/>
    <n v="350"/>
    <x v="30"/>
    <x v="7"/>
  </r>
  <r>
    <n v="7080099"/>
    <n v="10050105"/>
    <s v="CS RESERVA MERL(P08) 750 12U 2009(SAQ)CA"/>
    <n v="140"/>
    <d v="2011-01-31T00:00:00"/>
    <x v="3"/>
    <x v="2"/>
    <n v="140"/>
    <x v="30"/>
    <x v="7"/>
  </r>
  <r>
    <n v="7080129"/>
    <n v="10026636"/>
    <s v="CS CONO SUR GEW STLV(P07) 750 12U CL"/>
    <n v="350"/>
    <d v="2011-01-31T00:00:00"/>
    <x v="9"/>
    <x v="2"/>
    <n v="350"/>
    <x v="30"/>
    <x v="7"/>
  </r>
  <r>
    <n v="7080132"/>
    <n v="10046230"/>
    <s v="CS C.SUR TOC S.BLC(P08)STL 750 12U VAS"/>
    <n v="770"/>
    <d v="2011-01-31T00:00:00"/>
    <x v="3"/>
    <x v="2"/>
    <n v="770"/>
    <x v="30"/>
    <x v="7"/>
  </r>
  <r>
    <n v="7080137"/>
    <n v="10049296"/>
    <s v="MPO V.MPO VTAL CARM(P09)STL7506U 2010 BE"/>
    <n v="1544.5"/>
    <d v="2011-01-31T00:00:00"/>
    <x v="6"/>
    <x v="2"/>
    <n v="1544.5"/>
    <x v="30"/>
    <x v="7"/>
  </r>
  <r>
    <n v="7079649"/>
    <n v="10051881"/>
    <s v="MPO SPARKLING ROSE 12U 375 VEU"/>
    <n v="760"/>
    <d v="2011-01-31T00:00:00"/>
    <x v="9"/>
    <x v="2"/>
    <n v="760"/>
    <x v="30"/>
    <x v="7"/>
  </r>
  <r>
    <n v="7079992"/>
    <n v="10044084"/>
    <s v="LR LA FONDA FAIRTRADE S.BLC 7506U2009VEU"/>
    <n v="2623"/>
    <d v="2011-01-31T00:00:00"/>
    <x v="5"/>
    <x v="2"/>
    <n v="2623"/>
    <x v="30"/>
    <x v="7"/>
  </r>
  <r>
    <n v="7080182"/>
    <n v="10052055"/>
    <s v="MPO V.MPO RVA SYRAH (P05) 750 6U FR"/>
    <n v="110"/>
    <d v="2011-01-31T00:00:00"/>
    <x v="3"/>
    <x v="2"/>
    <n v="110"/>
    <x v="30"/>
    <x v="7"/>
  </r>
  <r>
    <n v="7079985"/>
    <n v="10049414"/>
    <s v="CS RESERVA CARM(P08) 750 12U 2009 JP"/>
    <n v="50"/>
    <d v="2011-01-31T00:00:00"/>
    <x v="9"/>
    <x v="2"/>
    <n v="50"/>
    <x v="30"/>
    <x v="7"/>
  </r>
  <r>
    <n v="7080249"/>
    <n v="10048538"/>
    <s v="3S TOQUI ANDINO RVA MOSC/SEM 750 12U JP"/>
    <n v="196"/>
    <d v="2011-01-31T00:00:00"/>
    <x v="1"/>
    <x v="2"/>
    <n v="196"/>
    <x v="30"/>
    <x v="7"/>
  </r>
  <r>
    <n v="7080260"/>
    <n v="10046140"/>
    <s v="MPO V.MPO TENTA C.SAUV/MERL 250 36U HK"/>
    <n v="200"/>
    <d v="2011-01-31T00:00:00"/>
    <x v="10"/>
    <x v="2"/>
    <n v="200"/>
    <x v="30"/>
    <x v="7"/>
  </r>
  <r>
    <n v="7080271"/>
    <n v="10049410"/>
    <s v="CS RESERVA CARM(P08) 750 6U 2009 NORD"/>
    <n v="25"/>
    <d v="2011-01-31T00:00:00"/>
    <x v="9"/>
    <x v="2"/>
    <n v="25"/>
    <x v="30"/>
    <x v="7"/>
  </r>
  <r>
    <n v="7080298"/>
    <n v="10047637"/>
    <s v="MPO SONATA S.BLC 750 12U LATAM"/>
    <n v="98"/>
    <d v="2011-01-31T00:00:00"/>
    <x v="12"/>
    <x v="2"/>
    <n v="98"/>
    <x v="30"/>
    <x v="7"/>
  </r>
  <r>
    <n v="7080312"/>
    <n v="10049296"/>
    <s v="MPO V.MPO VTAL CARM(P09)STL7506U 2010 BE"/>
    <n v="106"/>
    <d v="2011-01-31T00:00:00"/>
    <x v="8"/>
    <x v="2"/>
    <n v="106"/>
    <x v="30"/>
    <x v="7"/>
  </r>
  <r>
    <n v="7080319"/>
    <n v="10048883"/>
    <s v="CS RESERVA S.BLC STL(P08)7506U2010NORD"/>
    <n v="48"/>
    <d v="2011-01-31T00:00:00"/>
    <x v="9"/>
    <x v="2"/>
    <n v="48"/>
    <x v="30"/>
    <x v="7"/>
  </r>
  <r>
    <n v="7080321"/>
    <n v="10044902"/>
    <s v="CS CONO SUR S.BLC STLV(P07)750 12U JP"/>
    <n v="839"/>
    <d v="2011-01-31T00:00:00"/>
    <x v="1"/>
    <x v="2"/>
    <n v="839"/>
    <x v="30"/>
    <x v="7"/>
  </r>
  <r>
    <n v="7080345"/>
    <n v="10052144"/>
    <s v="CS VISION RIES(P08)STLV750 6U 2010 NORD"/>
    <n v="406.5"/>
    <d v="2011-01-31T00:00:00"/>
    <x v="9"/>
    <x v="2"/>
    <n v="406.5"/>
    <x v="30"/>
    <x v="7"/>
  </r>
  <r>
    <n v="7080346"/>
    <n v="10051464"/>
    <s v="CS RESERVA CHARD(P08) 750 12U 2010 NORD"/>
    <n v="250"/>
    <d v="2011-01-31T00:00:00"/>
    <x v="9"/>
    <x v="2"/>
    <n v="250"/>
    <x v="30"/>
    <x v="7"/>
  </r>
  <r>
    <n v="7080350"/>
    <n v="21000121"/>
    <s v="4140 P.NOIR ORGANICO 750 6U ST 2010 VEU"/>
    <n v="1296"/>
    <d v="2011-01-31T00:00:00"/>
    <x v="3"/>
    <x v="2"/>
    <n v="1296"/>
    <x v="30"/>
    <x v="7"/>
  </r>
  <r>
    <n v="7080745"/>
    <n v="10051871"/>
    <s v="MPO V.MPO VTAL CHARD ST(P09)75012U2010JP"/>
    <n v="570"/>
    <d v="2011-01-31T00:00:00"/>
    <x v="0"/>
    <x v="2"/>
    <n v="570"/>
    <x v="30"/>
    <x v="7"/>
  </r>
  <r>
    <n v="7080160"/>
    <n v="10035961"/>
    <s v="CS RESERVA VIOG STLV(P08) 750 6U 2009VEU"/>
    <n v="154"/>
    <d v="2011-01-31T00:00:00"/>
    <x v="1"/>
    <x v="2"/>
    <n v="154"/>
    <x v="30"/>
    <x v="7"/>
  </r>
  <r>
    <n v="7080680"/>
    <n v="10051732"/>
    <s v="MPO V.MPO RVA C.SAUV(P05)750 12U 2010 JP"/>
    <n v="392"/>
    <d v="2011-01-31T00:00:00"/>
    <x v="1"/>
    <x v="2"/>
    <n v="392"/>
    <x v="30"/>
    <x v="7"/>
  </r>
  <r>
    <n v="7080357"/>
    <n v="10046232"/>
    <s v="CS C.SUR TOC MERL(P08) STL 750 12U VEU"/>
    <n v="169"/>
    <d v="2011-01-31T00:00:00"/>
    <x v="3"/>
    <x v="2"/>
    <n v="169"/>
    <x v="30"/>
    <x v="7"/>
  </r>
  <r>
    <n v="7080369"/>
    <n v="10045787"/>
    <s v="CS I.NEGRA C.SAV/MER DUAL(P09)750 6U VEU"/>
    <n v="98"/>
    <d v="2011-01-31T00:00:00"/>
    <x v="11"/>
    <x v="2"/>
    <n v="98"/>
    <x v="30"/>
    <x v="7"/>
  </r>
  <r>
    <n v="7080396"/>
    <n v="10050413"/>
    <s v="CS BIB I.NEGRA C.SA/ME(P09)3L4U2010 NORD"/>
    <n v="672"/>
    <d v="2011-01-31T00:00:00"/>
    <x v="7"/>
    <x v="2"/>
    <n v="672"/>
    <x v="30"/>
    <x v="7"/>
  </r>
  <r>
    <n v="7080420"/>
    <n v="21000340"/>
    <s v="3141 SYRAH 20 BARREL 750 12U CH 2008 CA"/>
    <n v="600"/>
    <d v="2011-01-31T00:00:00"/>
    <x v="9"/>
    <x v="2"/>
    <n v="600"/>
    <x v="30"/>
    <x v="7"/>
  </r>
  <r>
    <n v="7080423"/>
    <n v="10030445"/>
    <s v="CS CONO SUR GEW STLV (P07) 750 12U JP"/>
    <n v="80"/>
    <d v="2011-01-31T00:00:00"/>
    <x v="9"/>
    <x v="2"/>
    <n v="80"/>
    <x v="30"/>
    <x v="7"/>
  </r>
  <r>
    <n v="7080428"/>
    <n v="10045378"/>
    <s v="MPO V.MPO VTAL CHARD STLV(P09)750 12UVEU"/>
    <n v="248"/>
    <d v="2011-01-31T00:00:00"/>
    <x v="6"/>
    <x v="2"/>
    <n v="248"/>
    <x v="30"/>
    <x v="7"/>
  </r>
  <r>
    <n v="7080434"/>
    <n v="10048537"/>
    <s v="CS TOQUI ANDINO RVA C.SAUV 750 12U JP"/>
    <n v="1568"/>
    <d v="2011-01-31T00:00:00"/>
    <x v="2"/>
    <x v="2"/>
    <n v="1568"/>
    <x v="30"/>
    <x v="7"/>
  </r>
  <r>
    <n v="7080440"/>
    <n v="10019907"/>
    <s v="MPO GRAN VINO BCO(P05) 1500 6U LATAM"/>
    <n v="48"/>
    <d v="2011-01-31T00:00:00"/>
    <x v="1"/>
    <x v="2"/>
    <n v="48"/>
    <x v="30"/>
    <x v="7"/>
  </r>
  <r>
    <n v="7080448"/>
    <n v="10052458"/>
    <s v="CS GRAN VALLE NIEBLA GEW 750 12U 2010 US"/>
    <n v="858"/>
    <d v="2011-01-31T00:00:00"/>
    <x v="9"/>
    <x v="2"/>
    <n v="858"/>
    <x v="30"/>
    <x v="7"/>
  </r>
  <r>
    <n v="7080450"/>
    <n v="10052048"/>
    <s v="MPO V.MPO VTAL C.SAUV(P09) 750 6U FR"/>
    <n v="70"/>
    <d v="2011-01-31T00:00:00"/>
    <x v="1"/>
    <x v="2"/>
    <n v="70"/>
    <x v="30"/>
    <x v="7"/>
  </r>
  <r>
    <n v="7080452"/>
    <n v="10043722"/>
    <s v="CS CONO SUR MERL STL (P07) 750 6U NL"/>
    <n v="569.5"/>
    <d v="2011-01-31T00:00:00"/>
    <x v="11"/>
    <x v="2"/>
    <n v="569.5"/>
    <x v="30"/>
    <x v="7"/>
  </r>
  <r>
    <n v="7080459"/>
    <n v="10050674"/>
    <s v="MPO GRAN VINO BCO(P09) 750 12U LATAM"/>
    <n v="112"/>
    <d v="2011-01-31T00:00:00"/>
    <x v="1"/>
    <x v="2"/>
    <n v="112"/>
    <x v="30"/>
    <x v="7"/>
  </r>
  <r>
    <n v="7080469"/>
    <n v="10030461"/>
    <s v="CS CONO SUR RIESL STLV(P07)750 12U JP"/>
    <n v="145"/>
    <d v="2011-01-31T00:00:00"/>
    <x v="6"/>
    <x v="2"/>
    <n v="145"/>
    <x v="30"/>
    <x v="7"/>
  </r>
  <r>
    <n v="7080655"/>
    <n v="10050186"/>
    <s v="MPO BIB V.MPO VTAL CAB.SAUV(P05)3L 4U EE"/>
    <n v="224"/>
    <d v="2011-01-31T00:00:00"/>
    <x v="7"/>
    <x v="2"/>
    <n v="224"/>
    <x v="30"/>
    <x v="7"/>
  </r>
  <r>
    <n v="7080482"/>
    <n v="10050174"/>
    <s v="MPO V.MPO VTAL C.SAUV(P09)STLV750 12UVEU"/>
    <n v="2787"/>
    <d v="2011-01-31T00:00:00"/>
    <x v="6"/>
    <x v="2"/>
    <n v="2787"/>
    <x v="30"/>
    <x v="7"/>
  </r>
  <r>
    <n v="7080486"/>
    <n v="10044200"/>
    <s v="MPO V.MPO C.SAUV/MER(P05)STLV1500 6U VEU"/>
    <n v="96"/>
    <d v="2011-01-31T00:00:00"/>
    <x v="1"/>
    <x v="2"/>
    <n v="96"/>
    <x v="30"/>
    <x v="7"/>
  </r>
  <r>
    <n v="7080487"/>
    <n v="10049851"/>
    <s v="MPO BLEND S.BLC/CHARD(P09)STLV750 12UVAS"/>
    <n v="196"/>
    <d v="2011-01-31T00:00:00"/>
    <x v="12"/>
    <x v="2"/>
    <n v="196"/>
    <x v="30"/>
    <x v="7"/>
  </r>
  <r>
    <n v="7080492"/>
    <n v="10049890"/>
    <s v="MPO BLEND MOS/SEMI(P09)STLV750 12UVAS"/>
    <n v="308"/>
    <d v="2011-01-31T00:00:00"/>
    <x v="11"/>
    <x v="2"/>
    <n v="308"/>
    <x v="30"/>
    <x v="7"/>
  </r>
  <r>
    <n v="7080495"/>
    <n v="10047601"/>
    <s v="CS EL ARBOL C.SAUV STLV 750 6U NL"/>
    <n v="8510.5"/>
    <d v="2011-01-31T00:00:00"/>
    <x v="11"/>
    <x v="2"/>
    <n v="8510.5"/>
    <x v="30"/>
    <x v="7"/>
  </r>
  <r>
    <n v="7080498"/>
    <n v="10048488"/>
    <s v="CS PAYADA CHILEAN RED STLV 750 6U NL"/>
    <n v="800"/>
    <d v="2011-01-31T00:00:00"/>
    <x v="10"/>
    <x v="2"/>
    <n v="800"/>
    <x v="30"/>
    <x v="7"/>
  </r>
  <r>
    <n v="7080500"/>
    <n v="10051523"/>
    <s v="MPO V.MPO VTAL CHARDST(P09)STIC75012UVEU"/>
    <n v="3089"/>
    <d v="2011-01-31T00:00:00"/>
    <x v="1"/>
    <x v="2"/>
    <n v="3089"/>
    <x v="30"/>
    <x v="7"/>
  </r>
  <r>
    <n v="7080517"/>
    <n v="10052060"/>
    <s v="MPO BLEND S.BLC/CHARD(P09)STLV 7506U VEU"/>
    <n v="427.5"/>
    <d v="2011-01-31T00:00:00"/>
    <x v="12"/>
    <x v="2"/>
    <n v="427.5"/>
    <x v="30"/>
    <x v="7"/>
  </r>
  <r>
    <n v="7080525"/>
    <n v="10048766"/>
    <s v="CS RESERVA CHARD ST(P08)750 12U 2010 JP"/>
    <n v="80"/>
    <d v="2011-01-31T00:00:00"/>
    <x v="9"/>
    <x v="2"/>
    <n v="80"/>
    <x v="30"/>
    <x v="7"/>
  </r>
  <r>
    <n v="7080533"/>
    <n v="10045377"/>
    <s v="MPO V.MPO VTAL CHARD(P09) 750 12U LATAM"/>
    <n v="825"/>
    <d v="2011-01-31T00:00:00"/>
    <x v="12"/>
    <x v="2"/>
    <n v="825"/>
    <x v="30"/>
    <x v="7"/>
  </r>
  <r>
    <n v="7080356"/>
    <n v="10046226"/>
    <s v="CS C.SUR TOC CHARD(P08)ST 750 12U VEU"/>
    <n v="250"/>
    <d v="2011-01-31T00:00:00"/>
    <x v="3"/>
    <x v="2"/>
    <n v="250"/>
    <x v="30"/>
    <x v="7"/>
  </r>
  <r>
    <n v="7080548"/>
    <n v="10040434"/>
    <s v="CS CONO SUR MERL STLV(P07) 750 12U CA"/>
    <n v="420"/>
    <d v="2011-01-31T00:00:00"/>
    <x v="12"/>
    <x v="2"/>
    <n v="420"/>
    <x v="30"/>
    <x v="7"/>
  </r>
  <r>
    <n v="7080589"/>
    <n v="21000166"/>
    <s v="1208 MPO G.DEVOCIÓN 750 6U ST 2010 VAS"/>
    <n v="189"/>
    <d v="2011-01-31T00:00:00"/>
    <x v="3"/>
    <x v="2"/>
    <n v="189"/>
    <x v="30"/>
    <x v="7"/>
  </r>
  <r>
    <n v="1259994"/>
    <n v="12006406"/>
    <s v="2324 SYRAH CASILL ECO 0750 CH 2010"/>
    <n v="1209.416667"/>
    <d v="2011-01-31T00:00:00"/>
    <x v="3"/>
    <x v="2"/>
    <n v="1209.416667"/>
    <x v="30"/>
    <x v="7"/>
  </r>
  <r>
    <n v="7080549"/>
    <n v="10040438"/>
    <s v="CS CONO SUR MERL STLV(P07) 750 12U VEU"/>
    <n v="1176"/>
    <d v="2011-01-31T00:00:00"/>
    <x v="11"/>
    <x v="2"/>
    <n v="1176"/>
    <x v="30"/>
    <x v="7"/>
  </r>
  <r>
    <n v="7080553"/>
    <n v="10045546"/>
    <s v="CS CONO SUR C.SAUV STLV(P07) 750 12U VEU"/>
    <n v="1176"/>
    <d v="2011-01-31T00:00:00"/>
    <x v="11"/>
    <x v="2"/>
    <n v="1176"/>
    <x v="30"/>
    <x v="7"/>
  </r>
  <r>
    <n v="7080555"/>
    <n v="10047966"/>
    <s v="CS CONO SUR GEW STLV(P07) 750 6U 2010GB"/>
    <n v="343.5"/>
    <d v="2011-01-31T00:00:00"/>
    <x v="9"/>
    <x v="2"/>
    <n v="343.5"/>
    <x v="30"/>
    <x v="7"/>
  </r>
  <r>
    <n v="7080556"/>
    <n v="10051393"/>
    <s v="CS CONO SUR P.NOIR STL(P07)750 6U 2010GB"/>
    <n v="935"/>
    <d v="2011-01-31T00:00:00"/>
    <x v="6"/>
    <x v="2"/>
    <n v="935"/>
    <x v="30"/>
    <x v="7"/>
  </r>
  <r>
    <n v="7080557"/>
    <n v="10028407"/>
    <s v="CS CONO SUR C.SAUV(P07) 375 24U KRCS CON"/>
    <n v="162"/>
    <d v="2011-01-31T00:00:00"/>
    <x v="8"/>
    <x v="2"/>
    <n v="162"/>
    <x v="30"/>
    <x v="7"/>
  </r>
  <r>
    <n v="7080558"/>
    <n v="10041028"/>
    <s v="CS CONO SUR P.NOIR (P07)STL 750 6U VAS"/>
    <n v="319"/>
    <d v="2011-01-31T00:00:00"/>
    <x v="6"/>
    <x v="2"/>
    <n v="319"/>
    <x v="30"/>
    <x v="7"/>
  </r>
  <r>
    <n v="7080560"/>
    <n v="10041032"/>
    <s v="CS CONO SUR SYRAH STLV(P07) 750 6U VAS"/>
    <n v="78.5"/>
    <d v="2011-01-31T00:00:00"/>
    <x v="6"/>
    <x v="2"/>
    <n v="78.5"/>
    <x v="30"/>
    <x v="7"/>
  </r>
  <r>
    <n v="7080566"/>
    <n v="10019879"/>
    <s v="MPO V.MPO RVA CHARD(P05) 750 12U LATAM"/>
    <n v="55"/>
    <d v="2011-01-31T00:00:00"/>
    <x v="1"/>
    <x v="2"/>
    <n v="55"/>
    <x v="30"/>
    <x v="7"/>
  </r>
  <r>
    <n v="7080569"/>
    <n v="10019725"/>
    <s v="MPO V.MPO RVA CAB.SAUV(P05) 750 12ULATAM"/>
    <n v="40"/>
    <d v="2011-01-31T00:00:00"/>
    <x v="1"/>
    <x v="2"/>
    <n v="40"/>
    <x v="30"/>
    <x v="7"/>
  </r>
  <r>
    <n v="7080573"/>
    <n v="10045931"/>
    <s v="CS REY L.ANDES RVA C.SAUV(P08)750 6U VEU"/>
    <n v="196"/>
    <d v="2011-01-31T00:00:00"/>
    <x v="1"/>
    <x v="2"/>
    <n v="196"/>
    <x v="30"/>
    <x v="7"/>
  </r>
  <r>
    <n v="7080470"/>
    <n v="10042432"/>
    <s v="CS CONO SUR C.SAUV STLV (P07)750 12U US"/>
    <n v="1007"/>
    <d v="2011-01-31T00:00:00"/>
    <x v="11"/>
    <x v="2"/>
    <n v="1007"/>
    <x v="30"/>
    <x v="7"/>
  </r>
  <r>
    <n v="7080546"/>
    <n v="10039977"/>
    <s v="CS CONO SUR VIOG(P07)STL 750 12U CA"/>
    <n v="932"/>
    <d v="2011-01-31T00:00:00"/>
    <x v="6"/>
    <x v="2"/>
    <n v="932"/>
    <x v="30"/>
    <x v="7"/>
  </r>
  <r>
    <n v="7080576"/>
    <n v="10049817"/>
    <s v="MPO BLEND MERL(P09)750 12U LATAM"/>
    <n v="379"/>
    <d v="2011-01-31T00:00:00"/>
    <x v="11"/>
    <x v="2"/>
    <n v="379"/>
    <x v="30"/>
    <x v="7"/>
  </r>
  <r>
    <n v="7080543"/>
    <n v="10040306"/>
    <s v="CS CONO SUR C.SAUV STLV(P07)750 12U CA"/>
    <n v="295"/>
    <d v="2011-01-31T00:00:00"/>
    <x v="8"/>
    <x v="2"/>
    <n v="295"/>
    <x v="30"/>
    <x v="7"/>
  </r>
  <r>
    <n v="7080596"/>
    <n v="10046303"/>
    <s v="CS LOS GANSOS CHARD STLV 750 6U NL"/>
    <n v="308"/>
    <d v="2011-01-31T00:00:00"/>
    <x v="5"/>
    <x v="2"/>
    <n v="308"/>
    <x v="30"/>
    <x v="7"/>
  </r>
  <r>
    <n v="7080597"/>
    <n v="10039501"/>
    <s v="CS CONO SUR CHARD STLV(P07) 750 12U VEU"/>
    <n v="1114"/>
    <d v="2011-01-31T00:00:00"/>
    <x v="9"/>
    <x v="2"/>
    <n v="1114"/>
    <x v="30"/>
    <x v="7"/>
  </r>
  <r>
    <n v="7080602"/>
    <n v="10048009"/>
    <s v="CS NANDU S.BLANC STLV 750 6U GB"/>
    <n v="417"/>
    <d v="2011-01-31T00:00:00"/>
    <x v="12"/>
    <x v="2"/>
    <n v="417"/>
    <x v="30"/>
    <x v="7"/>
  </r>
  <r>
    <n v="7080604"/>
    <n v="10048507"/>
    <s v="CS NEBLINA MERL(P08)STLV 750 6U VEU"/>
    <n v="1360"/>
    <d v="2011-01-31T00:00:00"/>
    <x v="8"/>
    <x v="2"/>
    <n v="1360"/>
    <x v="30"/>
    <x v="7"/>
  </r>
  <r>
    <n v="7080605"/>
    <n v="10048515"/>
    <s v="CS NEBLINA S.BLC(P08)STLV 750 6U VEU"/>
    <n v="1506.5"/>
    <d v="2011-01-31T00:00:00"/>
    <x v="12"/>
    <x v="2"/>
    <n v="1506.5"/>
    <x v="30"/>
    <x v="7"/>
  </r>
  <r>
    <n v="7080608"/>
    <n v="10051109"/>
    <s v="CS LOS GANSOS MERL STLV 750 6U 2010 GB"/>
    <n v="30"/>
    <d v="2011-01-31T00:00:00"/>
    <x v="12"/>
    <x v="2"/>
    <n v="30"/>
    <x v="30"/>
    <x v="7"/>
  </r>
  <r>
    <n v="7080612"/>
    <n v="10047692"/>
    <s v="CS CONO SUR SYRAH STLV (P07) 750 6U NORD"/>
    <n v="174.5"/>
    <d v="2011-01-31T00:00:00"/>
    <x v="6"/>
    <x v="2"/>
    <n v="174.5"/>
    <x v="30"/>
    <x v="7"/>
  </r>
  <r>
    <n v="7080613"/>
    <n v="10047206"/>
    <s v="CS CONO SUR SHIRAZ STLP07 75012U(LCBO)CA"/>
    <n v="653"/>
    <d v="2011-01-31T00:00:00"/>
    <x v="6"/>
    <x v="2"/>
    <n v="653"/>
    <x v="30"/>
    <x v="7"/>
  </r>
  <r>
    <n v="7080616"/>
    <n v="10040734"/>
    <s v="CS VISION SYRAH(P08)750 12U 2007(LCBO)CA"/>
    <n v="175"/>
    <d v="2011-01-31T00:00:00"/>
    <x v="3"/>
    <x v="2"/>
    <n v="175"/>
    <x v="30"/>
    <x v="7"/>
  </r>
  <r>
    <n v="7080623"/>
    <n v="10048001"/>
    <s v="CS I.NEGRA RVA MERL(P09)STLV 7506U2010GB"/>
    <n v="5539"/>
    <d v="2011-01-31T00:00:00"/>
    <x v="12"/>
    <x v="2"/>
    <n v="5539"/>
    <x v="30"/>
    <x v="7"/>
  </r>
  <r>
    <n v="1258971"/>
    <n v="10044594"/>
    <s v="CYT FRONT S.BLC STLV(P06)(BI)750 6U AFRI"/>
    <m/>
    <d v="2011-01-31T00:00:00"/>
    <x v="2"/>
    <x v="1"/>
    <n v="140"/>
    <x v="30"/>
    <x v="7"/>
  </r>
  <r>
    <n v="7080575"/>
    <n v="10049832"/>
    <s v="MPO BLEND C.SAUV(P09)750 12U LATAM"/>
    <n v="840"/>
    <d v="2011-01-31T00:00:00"/>
    <x v="11"/>
    <x v="2"/>
    <n v="840"/>
    <x v="30"/>
    <x v="7"/>
  </r>
  <r>
    <n v="7080676"/>
    <n v="10049778"/>
    <s v="CS C.SUR TOC S.BLC (P08) STL 750 6U CZ"/>
    <n v="5"/>
    <d v="2011-01-31T00:00:00"/>
    <x v="3"/>
    <x v="2"/>
    <n v="5"/>
    <x v="30"/>
    <x v="7"/>
  </r>
  <r>
    <n v="7080353"/>
    <n v="10038732"/>
    <s v="CS RESERVA P.NOIR STL(P08)750 6U 2009VEU"/>
    <n v="20"/>
    <d v="2011-01-31T00:00:00"/>
    <x v="9"/>
    <x v="2"/>
    <n v="20"/>
    <x v="30"/>
    <x v="7"/>
  </r>
  <r>
    <n v="7080687"/>
    <n v="10046912"/>
    <s v="CS C.SUR P.NOIR STLV(P07)750 6U VEU"/>
    <n v="100"/>
    <d v="2011-01-31T00:00:00"/>
    <x v="6"/>
    <x v="2"/>
    <n v="100"/>
    <x v="30"/>
    <x v="7"/>
  </r>
  <r>
    <n v="7080696"/>
    <n v="10048501"/>
    <s v="CS NEBLINA CHARD STLV(P08)750 12U JP"/>
    <n v="779"/>
    <d v="2011-01-31T00:00:00"/>
    <x v="6"/>
    <x v="2"/>
    <n v="779"/>
    <x v="30"/>
    <x v="7"/>
  </r>
  <r>
    <n v="7080702"/>
    <n v="10050187"/>
    <s v="MPO BIB V.MPO VTAL CAB.SAUV(P05)3L 4U FI"/>
    <n v="1078.666667"/>
    <d v="2011-01-31T00:00:00"/>
    <x v="7"/>
    <x v="2"/>
    <n v="1497.333333"/>
    <x v="30"/>
    <x v="7"/>
  </r>
  <r>
    <n v="7080703"/>
    <n v="10035764"/>
    <s v="MPO V.MPO RVA CHARD(P05) 750 12U 2009 JP"/>
    <n v="132"/>
    <d v="2011-01-31T00:00:00"/>
    <x v="1"/>
    <x v="2"/>
    <n v="132"/>
    <x v="30"/>
    <x v="7"/>
  </r>
  <r>
    <n v="7080713"/>
    <n v="10049017"/>
    <s v="MPO TRAVESIA C.SAUV 750 12U 2010 JP"/>
    <n v="280"/>
    <d v="2011-01-31T00:00:00"/>
    <x v="1"/>
    <x v="2"/>
    <n v="280"/>
    <x v="30"/>
    <x v="7"/>
  </r>
  <r>
    <n v="7080727"/>
    <n v="10044897"/>
    <s v="CS CONO SUR S.BLC STLV(P07)750 12U VE"/>
    <n v="385"/>
    <d v="2011-01-31T00:00:00"/>
    <x v="5"/>
    <x v="2"/>
    <n v="385"/>
    <x v="30"/>
    <x v="7"/>
  </r>
  <r>
    <n v="7080728"/>
    <n v="10044895"/>
    <s v="CS CONO SUR S.BLC STLV(P07)750 6U VAS"/>
    <n v="231"/>
    <d v="2011-01-31T00:00:00"/>
    <x v="5"/>
    <x v="2"/>
    <n v="231"/>
    <x v="30"/>
    <x v="7"/>
  </r>
  <r>
    <n v="7080729"/>
    <n v="10044899"/>
    <s v="CS CONO SUR S.BLC STLV(P07)750 12U VEU"/>
    <n v="544"/>
    <d v="2011-01-31T00:00:00"/>
    <x v="5"/>
    <x v="2"/>
    <n v="544"/>
    <x v="30"/>
    <x v="7"/>
  </r>
  <r>
    <n v="7080730"/>
    <n v="10044896"/>
    <s v="CS CONO SUR S.BLC STLV(P07)750 12U US"/>
    <n v="719"/>
    <d v="2011-01-31T00:00:00"/>
    <x v="5"/>
    <x v="2"/>
    <n v="719"/>
    <x v="30"/>
    <x v="7"/>
  </r>
  <r>
    <n v="7080738"/>
    <n v="10048489"/>
    <s v="CS PAYADA CHILEAN WHITE STLV 750 6U NL"/>
    <n v="700"/>
    <d v="2011-01-31T00:00:00"/>
    <x v="12"/>
    <x v="2"/>
    <n v="700"/>
    <x v="30"/>
    <x v="7"/>
  </r>
  <r>
    <n v="7080539"/>
    <n v="10049846"/>
    <s v="MPO BLEND S.BLC/CHARD(P09)750 12U VAS"/>
    <n v="671"/>
    <d v="2011-01-31T00:00:00"/>
    <x v="12"/>
    <x v="2"/>
    <n v="671"/>
    <x v="30"/>
    <x v="7"/>
  </r>
  <r>
    <n v="7080747"/>
    <n v="10038224"/>
    <s v="MPO SONATA CARM 750 12U BR(WMP05 2)"/>
    <n v="128"/>
    <d v="2011-01-31T00:00:00"/>
    <x v="0"/>
    <x v="2"/>
    <n v="128"/>
    <x v="30"/>
    <x v="7"/>
  </r>
  <r>
    <n v="1259740"/>
    <n v="10044441"/>
    <s v="CYT FRONT MERL(P06) 750 12U VAR"/>
    <m/>
    <d v="2011-01-31T00:00:00"/>
    <x v="2"/>
    <x v="1"/>
    <n v="672"/>
    <x v="30"/>
    <x v="7"/>
  </r>
  <r>
    <n v="7080765"/>
    <n v="10048507"/>
    <s v="CS NEBLINA MERL(P08)STLV 750 6U VEU"/>
    <n v="177"/>
    <d v="2011-01-31T00:00:00"/>
    <x v="0"/>
    <x v="2"/>
    <n v="177"/>
    <x v="30"/>
    <x v="7"/>
  </r>
  <r>
    <n v="7080890"/>
    <n v="10049782"/>
    <s v="CS CONO SUR CHARD (P07)STL 750 6U CZ"/>
    <n v="27.5"/>
    <d v="2011-01-31T00:00:00"/>
    <x v="9"/>
    <x v="2"/>
    <n v="27.5"/>
    <x v="30"/>
    <x v="7"/>
  </r>
  <r>
    <n v="7080892"/>
    <n v="10047108"/>
    <s v="MPO SPARKLING WINE BRUT 6U 750(NB) VEU"/>
    <n v="567"/>
    <d v="2011-01-31T00:00:00"/>
    <x v="9"/>
    <x v="2"/>
    <n v="567"/>
    <x v="30"/>
    <x v="7"/>
  </r>
  <r>
    <n v="7080893"/>
    <n v="10052261"/>
    <s v="CS TOCORNAL(PAL) ROSADO 750 12U VE"/>
    <n v="490"/>
    <d v="2011-01-31T00:00:00"/>
    <x v="2"/>
    <x v="2"/>
    <n v="490"/>
    <x v="30"/>
    <x v="7"/>
  </r>
  <r>
    <n v="1258512"/>
    <n v="10051543"/>
    <s v="CYT CASILL SHI ECO 750 12U 2010 JP"/>
    <m/>
    <d v="2011-01-31T00:00:00"/>
    <x v="2"/>
    <x v="1"/>
    <n v="66"/>
    <x v="30"/>
    <x v="7"/>
  </r>
  <r>
    <n v="1259752"/>
    <n v="10045206"/>
    <s v="CYT CASILL SHI ECO 750 12U VAR"/>
    <m/>
    <d v="2011-01-31T00:00:00"/>
    <x v="2"/>
    <x v="1"/>
    <n v="44"/>
    <x v="30"/>
    <x v="7"/>
  </r>
  <r>
    <n v="1259020"/>
    <n v="10045200"/>
    <s v="CYT CASILL SHI ECO 750 12U MX"/>
    <m/>
    <d v="2011-01-31T00:00:00"/>
    <x v="2"/>
    <x v="1"/>
    <n v="462"/>
    <x v="30"/>
    <x v="7"/>
  </r>
  <r>
    <n v="7080028"/>
    <n v="10050185"/>
    <s v="VE W.CREST S.BLC (P10) STLV 750 12U US"/>
    <m/>
    <d v="2011-01-31T00:00:00"/>
    <x v="2"/>
    <x v="1"/>
    <n v="990"/>
    <x v="30"/>
    <x v="7"/>
  </r>
  <r>
    <n v="1258695"/>
    <n v="10044492"/>
    <s v="CYT FRONT CHARD(P06) 750 12U LATAM"/>
    <m/>
    <d v="2011-01-31T00:00:00"/>
    <x v="2"/>
    <x v="1"/>
    <n v="176"/>
    <x v="30"/>
    <x v="7"/>
  </r>
  <r>
    <n v="1259243"/>
    <n v="10041799"/>
    <s v="CYT FRONT CHARD STLV(P06) 750 6U 2010VEU"/>
    <m/>
    <d v="2011-01-31T00:00:00"/>
    <x v="2"/>
    <x v="1"/>
    <n v="220"/>
    <x v="30"/>
    <x v="7"/>
  </r>
  <r>
    <n v="1258906"/>
    <n v="10044491"/>
    <s v="CYT FRONT CHARD(P06) 750 12U VAS"/>
    <m/>
    <d v="2011-01-31T00:00:00"/>
    <x v="2"/>
    <x v="1"/>
    <n v="187"/>
    <x v="30"/>
    <x v="7"/>
  </r>
  <r>
    <n v="1259372"/>
    <n v="10044508"/>
    <s v="CYT FRONT CHARD(P06) 750 6U TR"/>
    <m/>
    <d v="2011-01-31T00:00:00"/>
    <x v="2"/>
    <x v="1"/>
    <n v="212.44444440000001"/>
    <x v="30"/>
    <x v="7"/>
  </r>
  <r>
    <n v="1260394"/>
    <n v="10022501"/>
    <s v="CYT FRONT S.BLC(P06) 750 6U PL"/>
    <m/>
    <d v="2011-01-31T00:00:00"/>
    <x v="2"/>
    <x v="1"/>
    <n v="237.55555559999999"/>
    <x v="30"/>
    <x v="7"/>
  </r>
  <r>
    <n v="7080661"/>
    <n v="21000164"/>
    <s v="3141 CHARD 20 BARREL 750 6U CH 2008 VEU"/>
    <n v="90"/>
    <d v="2011-01-31T00:00:00"/>
    <x v="9"/>
    <x v="2"/>
    <n v="90"/>
    <x v="30"/>
    <x v="7"/>
  </r>
  <r>
    <n v="1259051"/>
    <n v="10044630"/>
    <s v="CYT FRONT CHARD(STELV)(P06)750 12U (V)CA"/>
    <m/>
    <d v="2011-01-31T00:00:00"/>
    <x v="2"/>
    <x v="1"/>
    <n v="110"/>
    <x v="30"/>
    <x v="7"/>
  </r>
  <r>
    <n v="1259849"/>
    <n v="10044489"/>
    <s v="CYT FRONT CHARD(P06) 750 12U IL"/>
    <m/>
    <d v="2011-01-31T00:00:00"/>
    <x v="2"/>
    <x v="1"/>
    <n v="54.999999989999999"/>
    <x v="30"/>
    <x v="7"/>
  </r>
  <r>
    <n v="1259807"/>
    <n v="10044491"/>
    <s v="CYT FRONT CHARD(P06) 750 12U VAS"/>
    <m/>
    <d v="2011-01-31T00:00:00"/>
    <x v="2"/>
    <x v="1"/>
    <n v="264"/>
    <x v="30"/>
    <x v="7"/>
  </r>
  <r>
    <n v="1259581"/>
    <n v="10044597"/>
    <s v="CYT FRONT CHARD(P06) 750 6U 2010 VEU"/>
    <m/>
    <d v="2011-01-31T00:00:00"/>
    <x v="2"/>
    <x v="1"/>
    <n v="154"/>
    <x v="30"/>
    <x v="7"/>
  </r>
  <r>
    <n v="1259730"/>
    <n v="10051676"/>
    <s v="CYT FRONT S.BLC(P06) 750 12U 2010 VEU"/>
    <m/>
    <d v="2011-01-31T00:00:00"/>
    <x v="2"/>
    <x v="1"/>
    <n v="97.999999979999998"/>
    <x v="30"/>
    <x v="7"/>
  </r>
  <r>
    <n v="1259330"/>
    <n v="10044497"/>
    <s v="CYT FRONT S.BLC(P06) 750 6U TR"/>
    <m/>
    <d v="2011-01-31T00:00:00"/>
    <x v="2"/>
    <x v="1"/>
    <n v="210"/>
    <x v="30"/>
    <x v="7"/>
  </r>
  <r>
    <n v="1259305"/>
    <n v="10044480"/>
    <s v="CYT FRONT S.BLC(P06) 750 12U VAR"/>
    <m/>
    <d v="2011-01-31T00:00:00"/>
    <x v="2"/>
    <x v="1"/>
    <n v="812.00000009999997"/>
    <x v="30"/>
    <x v="7"/>
  </r>
  <r>
    <n v="1259742"/>
    <n v="10044480"/>
    <s v="CYT FRONT S.BLC(P06) 750 12U VAR"/>
    <m/>
    <d v="2011-01-31T00:00:00"/>
    <x v="2"/>
    <x v="1"/>
    <n v="630"/>
    <x v="30"/>
    <x v="7"/>
  </r>
  <r>
    <n v="1258907"/>
    <n v="10044481"/>
    <s v="CYT FRONT S.BLC(P06) 750 12U VAS"/>
    <m/>
    <d v="2011-01-31T00:00:00"/>
    <x v="2"/>
    <x v="1"/>
    <n v="294"/>
    <x v="30"/>
    <x v="7"/>
  </r>
  <r>
    <n v="1259853"/>
    <n v="10051682"/>
    <s v="CYT FRONT S.BLC(P06) 750 6U 2010 VEU"/>
    <m/>
    <d v="2011-01-31T00:00:00"/>
    <x v="2"/>
    <x v="1"/>
    <n v="1316"/>
    <x v="30"/>
    <x v="7"/>
  </r>
  <r>
    <n v="7080748"/>
    <n v="10045820"/>
    <s v="CS I.NEGRA RVA CARM(P09) STL 750 6U NL"/>
    <n v="667"/>
    <d v="2011-01-31T00:00:00"/>
    <x v="0"/>
    <x v="2"/>
    <n v="667"/>
    <x v="30"/>
    <x v="7"/>
  </r>
  <r>
    <n v="1259378"/>
    <n v="10051674"/>
    <s v="CYT FRONT CHARD(P06) 750 12U 2010 VEU"/>
    <m/>
    <d v="2011-01-31T00:00:00"/>
    <x v="2"/>
    <x v="1"/>
    <n v="110"/>
    <x v="30"/>
    <x v="7"/>
  </r>
  <r>
    <n v="1260110"/>
    <n v="10044482"/>
    <s v="CYT FRONT S.BLC(P06) 750 12U LATAM"/>
    <m/>
    <d v="2011-01-31T00:00:00"/>
    <x v="2"/>
    <x v="1"/>
    <n v="55.999999989999999"/>
    <x v="30"/>
    <x v="7"/>
  </r>
  <r>
    <n v="1258000"/>
    <n v="10044510"/>
    <s v="CYT FRONT CHARD(P06) 750 6U RU"/>
    <m/>
    <d v="2011-01-31T00:00:00"/>
    <x v="2"/>
    <x v="1"/>
    <n v="2400"/>
    <x v="30"/>
    <x v="7"/>
  </r>
  <r>
    <n v="1260098"/>
    <n v="10047284"/>
    <s v="CYT CYT S.BLC(P09)STLV 750 12U 2010 GB"/>
    <m/>
    <d v="2011-01-31T00:00:00"/>
    <x v="2"/>
    <x v="1"/>
    <n v="630"/>
    <x v="30"/>
    <x v="7"/>
  </r>
  <r>
    <n v="1260538"/>
    <n v="10051695"/>
    <s v="CYTFRONSBLC/SEM(ST)(P06)7506U2010(CHA)BE"/>
    <m/>
    <d v="2011-01-31T00:00:00"/>
    <x v="2"/>
    <x v="1"/>
    <n v="383"/>
    <x v="30"/>
    <x v="7"/>
  </r>
  <r>
    <n v="1259247"/>
    <n v="10044662"/>
    <s v="CYT FRONT ROSE (P06) STL 750 6U 2010 VEU"/>
    <m/>
    <d v="2011-01-31T00:00:00"/>
    <x v="2"/>
    <x v="1"/>
    <n v="98.000000009999994"/>
    <x v="30"/>
    <x v="7"/>
  </r>
  <r>
    <n v="1259394"/>
    <n v="10050328"/>
    <s v="CYT FRONT ROSE(P06) 750 12U VAR"/>
    <m/>
    <d v="2011-01-31T00:00:00"/>
    <x v="2"/>
    <x v="1"/>
    <n v="266"/>
    <x v="30"/>
    <x v="7"/>
  </r>
  <r>
    <n v="7080893"/>
    <n v="10052261"/>
    <s v="CS TOCORNAL(PAL) ROSADO 750 12U VE"/>
    <m/>
    <d v="2011-01-31T00:00:00"/>
    <x v="2"/>
    <x v="1"/>
    <n v="490"/>
    <x v="30"/>
    <x v="7"/>
  </r>
  <r>
    <n v="1259329"/>
    <n v="10044496"/>
    <s v="CYT FRONT SHIRAZ/C.SAUV(P06) 750 6U TR"/>
    <m/>
    <d v="2011-01-31T00:00:00"/>
    <x v="2"/>
    <x v="1"/>
    <n v="525"/>
    <x v="30"/>
    <x v="7"/>
  </r>
  <r>
    <n v="1259527"/>
    <n v="10044586"/>
    <s v="CYT CYT (=FRONT) C.SAUV(P06)STLV75012UNO"/>
    <m/>
    <d v="2011-01-31T00:00:00"/>
    <x v="2"/>
    <x v="1"/>
    <n v="769.99999990000003"/>
    <x v="30"/>
    <x v="7"/>
  </r>
  <r>
    <n v="1259309"/>
    <n v="10044441"/>
    <s v="CYT FRONT MERL(P06) 750 12U VAR"/>
    <m/>
    <d v="2011-01-31T00:00:00"/>
    <x v="2"/>
    <x v="1"/>
    <n v="657.99999990000003"/>
    <x v="30"/>
    <x v="7"/>
  </r>
  <r>
    <n v="1259814"/>
    <n v="10050201"/>
    <s v="CYT FRONT MERL(P06) 750 6U 2010 VEU"/>
    <m/>
    <d v="2011-01-31T00:00:00"/>
    <x v="2"/>
    <x v="1"/>
    <n v="678.44444450000003"/>
    <x v="30"/>
    <x v="7"/>
  </r>
  <r>
    <n v="1259847"/>
    <n v="10044445"/>
    <s v="CYT FRONT MERL(P06) 750 12U IL"/>
    <m/>
    <d v="2011-01-31T00:00:00"/>
    <x v="2"/>
    <x v="1"/>
    <n v="140"/>
    <x v="30"/>
    <x v="7"/>
  </r>
  <r>
    <n v="1257818"/>
    <n v="10041813"/>
    <s v="CYT FRONT CHARD(P06) 1500 6U 2010 JP"/>
    <m/>
    <d v="2011-01-31T00:00:00"/>
    <x v="9"/>
    <x v="1"/>
    <n v="79.999999979999998"/>
    <x v="30"/>
    <x v="7"/>
  </r>
  <r>
    <n v="1260108"/>
    <n v="10044481"/>
    <s v="CYT FRONT S.BLC(P06) 750 12U VAS"/>
    <m/>
    <d v="2011-01-31T00:00:00"/>
    <x v="2"/>
    <x v="1"/>
    <n v="55.999999989999999"/>
    <x v="30"/>
    <x v="7"/>
  </r>
  <r>
    <n v="1258995"/>
    <n v="10047938"/>
    <s v="CYT FRONT C.SA(P06)(BI)SHIRT 750 6U AFRI"/>
    <m/>
    <d v="2011-01-31T00:00:00"/>
    <x v="2"/>
    <x v="1"/>
    <n v="55.999999989999999"/>
    <x v="30"/>
    <x v="7"/>
  </r>
  <r>
    <n v="1259848"/>
    <n v="10044464"/>
    <s v="CYT FRONT C.SAUV(P06) 750 12U IL"/>
    <m/>
    <d v="2011-01-31T00:00:00"/>
    <x v="2"/>
    <x v="1"/>
    <n v="175"/>
    <x v="30"/>
    <x v="7"/>
  </r>
  <r>
    <n v="7079976"/>
    <n v="10048001"/>
    <s v="CS I.NEGRA RVA MERL(P09)STLV 7506U2010GB"/>
    <m/>
    <d v="2011-01-31T00:00:00"/>
    <x v="0"/>
    <x v="1"/>
    <n v="10870.444439999999"/>
    <x v="30"/>
    <x v="7"/>
  </r>
  <r>
    <n v="1257998"/>
    <n v="10044503"/>
    <s v="CYT FRONT MERL(P06) 750 6U RU"/>
    <m/>
    <d v="2011-01-31T00:00:00"/>
    <x v="2"/>
    <x v="1"/>
    <n v="2034"/>
    <x v="30"/>
    <x v="7"/>
  </r>
  <r>
    <n v="1258837"/>
    <n v="10044503"/>
    <s v="CYT FRONT MERL(P06) 750 6U RU"/>
    <m/>
    <d v="2011-01-31T00:00:00"/>
    <x v="2"/>
    <x v="1"/>
    <n v="45"/>
    <x v="30"/>
    <x v="7"/>
  </r>
  <r>
    <n v="1259731"/>
    <n v="10044572"/>
    <s v="CYT FRONT MERL STLV(P06)750 12U (V)CA"/>
    <m/>
    <d v="2011-01-31T00:00:00"/>
    <x v="2"/>
    <x v="1"/>
    <n v="112"/>
    <x v="30"/>
    <x v="7"/>
  </r>
  <r>
    <n v="1259587"/>
    <n v="10044570"/>
    <s v="CYT FRONT CAB/MER STLV(P06)750 12U(V)CA"/>
    <m/>
    <d v="2011-01-31T00:00:00"/>
    <x v="2"/>
    <x v="1"/>
    <n v="210"/>
    <x v="30"/>
    <x v="7"/>
  </r>
  <r>
    <n v="7080094"/>
    <n v="10050250"/>
    <s v="CS I.NEGRA DUAL C.SAU/MER(P09) 750 12UPL"/>
    <m/>
    <d v="2011-01-31T00:00:00"/>
    <x v="2"/>
    <x v="1"/>
    <n v="1460"/>
    <x v="30"/>
    <x v="7"/>
  </r>
  <r>
    <n v="7080457"/>
    <n v="10050250"/>
    <s v="CS I.NEGRA DUAL C.SAU/MER(P09) 750 12UPL"/>
    <m/>
    <d v="2011-01-31T00:00:00"/>
    <x v="2"/>
    <x v="1"/>
    <n v="88.000000009999994"/>
    <x v="30"/>
    <x v="7"/>
  </r>
  <r>
    <n v="1259697"/>
    <n v="10051745"/>
    <s v="CYT CASILL C.SAUV ECO 750 6U 2010 GB"/>
    <m/>
    <d v="2011-01-31T00:00:00"/>
    <x v="2"/>
    <x v="1"/>
    <n v="6160"/>
    <x v="30"/>
    <x v="7"/>
  </r>
  <r>
    <n v="1260095"/>
    <n v="21000344"/>
    <s v="2115 CASILL C.SAUV 750 12U CH 2010 LATAM"/>
    <m/>
    <d v="2011-01-31T00:00:00"/>
    <x v="2"/>
    <x v="1"/>
    <n v="445"/>
    <x v="30"/>
    <x v="7"/>
  </r>
  <r>
    <n v="1259338"/>
    <n v="10044945"/>
    <s v="CYT CASILL C.SAUV ECO 750 6U 2010 VEU"/>
    <m/>
    <d v="2011-01-31T00:00:00"/>
    <x v="2"/>
    <x v="1"/>
    <n v="542.44444439999995"/>
    <x v="30"/>
    <x v="7"/>
  </r>
  <r>
    <n v="1259082"/>
    <n v="10050028"/>
    <s v="CYT FRONT SHIRAZ(P06) 750 6U 2010 VEU"/>
    <m/>
    <d v="2011-01-31T00:00:00"/>
    <x v="2"/>
    <x v="1"/>
    <n v="294"/>
    <x v="30"/>
    <x v="7"/>
  </r>
  <r>
    <n v="1259486"/>
    <n v="10038408"/>
    <s v="CYT CASILL P.NOIR 750 6U 2009 PL"/>
    <m/>
    <d v="2011-01-31T00:00:00"/>
    <x v="2"/>
    <x v="1"/>
    <n v="240"/>
    <x v="30"/>
    <x v="7"/>
  </r>
  <r>
    <n v="7080713"/>
    <n v="10049017"/>
    <s v="MPO TRAVESIA C.SAUV 750 12U 2010 JP"/>
    <m/>
    <d v="2011-01-31T00:00:00"/>
    <x v="1"/>
    <x v="1"/>
    <n v="280"/>
    <x v="30"/>
    <x v="7"/>
  </r>
  <r>
    <n v="1259957"/>
    <n v="10026765"/>
    <s v="CA RESERVA C.SAUV 750 6U VEU"/>
    <m/>
    <d v="2011-01-31T00:00:00"/>
    <x v="1"/>
    <x v="1"/>
    <n v="209"/>
    <x v="30"/>
    <x v="7"/>
  </r>
  <r>
    <n v="1258506"/>
    <n v="10044461"/>
    <s v="CYT FRONT C.SAUV(P06) 750 12U VAR"/>
    <m/>
    <d v="2011-01-31T00:00:00"/>
    <x v="2"/>
    <x v="1"/>
    <n v="210"/>
    <x v="30"/>
    <x v="7"/>
  </r>
  <r>
    <n v="1258903"/>
    <n v="10044466"/>
    <s v="CYT FRONT C.SAUV(P06) 750 12U VAS"/>
    <m/>
    <d v="2011-01-31T00:00:00"/>
    <x v="2"/>
    <x v="1"/>
    <n v="83.999999990000006"/>
    <x v="30"/>
    <x v="7"/>
  </r>
  <r>
    <n v="1257679"/>
    <n v="10044506"/>
    <s v="CYT FRONT C.SAUV(P06) 750 6U RU"/>
    <m/>
    <d v="2011-01-31T00:00:00"/>
    <x v="2"/>
    <x v="1"/>
    <n v="2400"/>
    <x v="30"/>
    <x v="7"/>
  </r>
  <r>
    <n v="1260111"/>
    <n v="10044466"/>
    <s v="CYT FRONT C.SAUV(P06) 750 12U VAS"/>
    <m/>
    <d v="2011-01-31T00:00:00"/>
    <x v="2"/>
    <x v="1"/>
    <n v="209"/>
    <x v="30"/>
    <x v="7"/>
  </r>
  <r>
    <n v="1260296"/>
    <n v="10048976"/>
    <s v="CYT FRONT C.SAUV(P06) 750 12U 2010 VEU"/>
    <m/>
    <d v="2011-01-31T00:00:00"/>
    <x v="2"/>
    <x v="1"/>
    <n v="200"/>
    <x v="30"/>
    <x v="7"/>
  </r>
  <r>
    <n v="1259404"/>
    <n v="10048998"/>
    <s v="CYT FRONT C.SAUV(P06) 750 6U 2010 VEU"/>
    <m/>
    <d v="2011-01-31T00:00:00"/>
    <x v="2"/>
    <x v="1"/>
    <n v="220.44444440000001"/>
    <x v="30"/>
    <x v="7"/>
  </r>
  <r>
    <n v="1257999"/>
    <n v="10044506"/>
    <s v="CYT FRONT C.SAUV(P06) 750 6U RU"/>
    <m/>
    <d v="2011-01-31T00:00:00"/>
    <x v="2"/>
    <x v="1"/>
    <n v="3600"/>
    <x v="30"/>
    <x v="7"/>
  </r>
  <r>
    <n v="1260398"/>
    <n v="10044507"/>
    <s v="CYT FRONT C.SAUV(P06) 750 6U PL"/>
    <m/>
    <d v="2011-01-31T00:00:00"/>
    <x v="2"/>
    <x v="1"/>
    <n v="1837.555556"/>
    <x v="30"/>
    <x v="7"/>
  </r>
  <r>
    <n v="1259453"/>
    <n v="10044455"/>
    <s v="CYT FRONT CARM(P06) 750 12U VAR"/>
    <m/>
    <d v="2011-01-31T00:00:00"/>
    <x v="2"/>
    <x v="1"/>
    <n v="252"/>
    <x v="30"/>
    <x v="7"/>
  </r>
  <r>
    <n v="1254539"/>
    <n v="10031847"/>
    <s v="CYT FRONT C.SA/MER(P07)750 12U US"/>
    <m/>
    <d v="2011-01-31T00:00:00"/>
    <x v="2"/>
    <x v="1"/>
    <n v="1400"/>
    <x v="30"/>
    <x v="7"/>
  </r>
  <r>
    <n v="1259844"/>
    <n v="10051915"/>
    <s v="CYT CASILL C.SAUV ECO 750 6U 2010(M&amp;S)DE"/>
    <m/>
    <d v="2011-01-31T00:00:00"/>
    <x v="2"/>
    <x v="1"/>
    <n v="1363"/>
    <x v="30"/>
    <x v="7"/>
  </r>
  <r>
    <n v="1260099"/>
    <n v="10047993"/>
    <s v="CYT CYT MERL(P09)STLV 750 12U 2010GB"/>
    <m/>
    <d v="2011-01-31T00:00:00"/>
    <x v="2"/>
    <x v="1"/>
    <n v="560"/>
    <x v="30"/>
    <x v="7"/>
  </r>
  <r>
    <n v="1259458"/>
    <n v="12006079"/>
    <s v="2100 C.SAUV MELCHOR 0750 CH 2007 1U PA"/>
    <n v="33"/>
    <d v="2011-01-31T00:00:00"/>
    <x v="9"/>
    <x v="2"/>
    <n v="33"/>
    <x v="30"/>
    <x v="7"/>
  </r>
  <r>
    <n v="1258598"/>
    <n v="12006406"/>
    <s v="2324 SYRAH CASILL ECO 0750 CH 2010"/>
    <m/>
    <d v="2011-01-31T00:00:00"/>
    <x v="3"/>
    <x v="1"/>
    <n v="275"/>
    <x v="30"/>
    <x v="7"/>
  </r>
  <r>
    <n v="1260358"/>
    <n v="21000188"/>
    <s v="2182 CASILL CARM ECO 750 12U CH2010LATAM"/>
    <m/>
    <d v="2011-01-31T00:00:00"/>
    <x v="2"/>
    <x v="1"/>
    <n v="185"/>
    <x v="30"/>
    <x v="7"/>
  </r>
  <r>
    <n v="1260047"/>
    <n v="21000102"/>
    <s v="2182 CASILL CARM ECO 750 6U CH 2010 NL"/>
    <m/>
    <d v="2011-01-31T00:00:00"/>
    <x v="2"/>
    <x v="1"/>
    <n v="490"/>
    <x v="30"/>
    <x v="7"/>
  </r>
  <r>
    <n v="1259703"/>
    <n v="10051158"/>
    <s v="CYT CASILL CARM ECO 750 12U IL"/>
    <m/>
    <d v="2011-01-31T00:00:00"/>
    <x v="2"/>
    <x v="1"/>
    <n v="70"/>
    <x v="30"/>
    <x v="7"/>
  </r>
  <r>
    <n v="1259841"/>
    <n v="10051172"/>
    <s v="CYT CASILL CARM ECO 750 6U M&amp;S DE"/>
    <m/>
    <d v="2011-01-31T00:00:00"/>
    <x v="2"/>
    <x v="1"/>
    <n v="878.44444439999995"/>
    <x v="30"/>
    <x v="7"/>
  </r>
  <r>
    <n v="1257764"/>
    <n v="10051745"/>
    <s v="CYT CASILL C.SAUV ECO 750 6U 2010 GB"/>
    <m/>
    <d v="2011-01-31T00:00:00"/>
    <x v="2"/>
    <x v="1"/>
    <n v="5630.4444439999997"/>
    <x v="30"/>
    <x v="7"/>
  </r>
  <r>
    <n v="1258934"/>
    <n v="10026713"/>
    <s v="CA RESERVA CHARD 750 6U VEU"/>
    <m/>
    <d v="2011-01-31T00:00:00"/>
    <x v="1"/>
    <x v="1"/>
    <n v="50"/>
    <x v="30"/>
    <x v="7"/>
  </r>
  <r>
    <n v="7080566"/>
    <n v="10019879"/>
    <s v="MPO V.MPO RVA CHARD(P05) 750 12U LATAM"/>
    <m/>
    <d v="2011-01-31T00:00:00"/>
    <x v="1"/>
    <x v="1"/>
    <n v="54.999999989999999"/>
    <x v="30"/>
    <x v="7"/>
  </r>
  <r>
    <n v="7080703"/>
    <n v="10035764"/>
    <s v="MPO V.MPO RVA CHARD(P05) 750 12U 2009 JP"/>
    <m/>
    <d v="2011-01-31T00:00:00"/>
    <x v="1"/>
    <x v="1"/>
    <n v="132"/>
    <x v="30"/>
    <x v="7"/>
  </r>
  <r>
    <n v="1254542"/>
    <n v="10033275"/>
    <s v="CYT FRONT CC CA/ME(P07 MANT)4P1500 6U US"/>
    <m/>
    <d v="2011-01-31T00:00:00"/>
    <x v="1"/>
    <x v="1"/>
    <n v="8192"/>
    <x v="30"/>
    <x v="7"/>
  </r>
  <r>
    <n v="1259955"/>
    <n v="10026726"/>
    <s v="CA RESERVA CARM 750 6U VEU"/>
    <m/>
    <d v="2011-01-31T00:00:00"/>
    <x v="1"/>
    <x v="1"/>
    <n v="70.000000009999994"/>
    <x v="30"/>
    <x v="7"/>
  </r>
  <r>
    <n v="7080450"/>
    <n v="10052048"/>
    <s v="MPO V.MPO VTAL C.SAUV(P09) 750 6U FR"/>
    <m/>
    <d v="2011-01-31T00:00:00"/>
    <x v="1"/>
    <x v="1"/>
    <n v="70.000000009999994"/>
    <x v="30"/>
    <x v="7"/>
  </r>
  <r>
    <n v="1254545"/>
    <n v="10034849"/>
    <s v="CYT FRONT CARM(P07)1500 6U US"/>
    <m/>
    <d v="2011-01-31T00:00:00"/>
    <x v="1"/>
    <x v="1"/>
    <n v="3040"/>
    <x v="30"/>
    <x v="7"/>
  </r>
  <r>
    <n v="7080160"/>
    <n v="10035961"/>
    <s v="CS RESERVA VIOG STLV(P08) 750 6U 2009VEU"/>
    <m/>
    <d v="2011-01-31T00:00:00"/>
    <x v="1"/>
    <x v="1"/>
    <n v="154"/>
    <x v="30"/>
    <x v="7"/>
  </r>
  <r>
    <n v="1259462"/>
    <n v="10044515"/>
    <s v="CYT FRONT SHIRAZ (P06) 750 12U VAR"/>
    <m/>
    <d v="2011-01-31T00:00:00"/>
    <x v="2"/>
    <x v="1"/>
    <n v="168"/>
    <x v="30"/>
    <x v="7"/>
  </r>
  <r>
    <n v="7080249"/>
    <n v="10048538"/>
    <s v="CS TOQUI ANDINO RVA MOSC/SEM 750 12U JP"/>
    <m/>
    <d v="2011-01-31T00:00:00"/>
    <x v="1"/>
    <x v="1"/>
    <n v="196"/>
    <x v="30"/>
    <x v="7"/>
  </r>
  <r>
    <n v="1257938"/>
    <n v="10045704"/>
    <s v="CYT CYT RVDO MOSC/SEM 750 12U PE"/>
    <m/>
    <d v="2011-01-31T00:00:00"/>
    <x v="1"/>
    <x v="1"/>
    <n v="98.000000009999994"/>
    <x v="30"/>
    <x v="7"/>
  </r>
  <r>
    <n v="7080440"/>
    <n v="10019907"/>
    <s v="MPO GRAN VINO BCO(P05) 1500 6U LATAM"/>
    <m/>
    <d v="2011-01-31T00:00:00"/>
    <x v="1"/>
    <x v="1"/>
    <n v="47.999999989999999"/>
    <x v="30"/>
    <x v="7"/>
  </r>
  <r>
    <n v="7080459"/>
    <n v="10050674"/>
    <s v="MPO GRAN VINO BCO(P09) 750 12U LATAM"/>
    <m/>
    <d v="2011-01-31T00:00:00"/>
    <x v="1"/>
    <x v="1"/>
    <n v="112"/>
    <x v="30"/>
    <x v="7"/>
  </r>
  <r>
    <n v="1257970"/>
    <n v="10044738"/>
    <s v="CYT FRONT C. CASE P.GRIGIO 4P 1500 6U US"/>
    <m/>
    <d v="2011-01-31T00:00:00"/>
    <x v="1"/>
    <x v="1"/>
    <n v="1356"/>
    <x v="30"/>
    <x v="7"/>
  </r>
  <r>
    <n v="7080321"/>
    <n v="10044902"/>
    <s v="CS CONO SUR S.BLC STLV(P07)750 12U JP"/>
    <m/>
    <d v="2011-01-31T00:00:00"/>
    <x v="1"/>
    <x v="1"/>
    <n v="839"/>
    <x v="30"/>
    <x v="7"/>
  </r>
  <r>
    <n v="7080500"/>
    <n v="10051523"/>
    <s v="MPO V.MPO VTAL CHARDST(P09)STIC75012UVEU"/>
    <m/>
    <d v="2011-01-31T00:00:00"/>
    <x v="1"/>
    <x v="1"/>
    <n v="3089"/>
    <x v="30"/>
    <x v="7"/>
  </r>
  <r>
    <n v="1260117"/>
    <n v="10050127"/>
    <s v="CYT FRONT C.SAUV(P06) 1500 6U VEU"/>
    <m/>
    <d v="2011-01-31T00:00:00"/>
    <x v="1"/>
    <x v="1"/>
    <n v="145"/>
    <x v="30"/>
    <x v="7"/>
  </r>
  <r>
    <n v="7080573"/>
    <n v="10045931"/>
    <s v="CS REY L.ANDES RVA C.SAUV(P08)750 6U VEU"/>
    <m/>
    <d v="2011-01-31T00:00:00"/>
    <x v="1"/>
    <x v="1"/>
    <n v="196"/>
    <x v="30"/>
    <x v="7"/>
  </r>
  <r>
    <n v="1258164"/>
    <n v="10044858"/>
    <s v="CYT CASILL C.SAUV (STICKER) 750 6U RU"/>
    <m/>
    <d v="2011-01-31T00:00:00"/>
    <x v="2"/>
    <x v="1"/>
    <n v="111"/>
    <x v="30"/>
    <x v="7"/>
  </r>
  <r>
    <n v="1259384"/>
    <n v="10048995"/>
    <s v="CYT FRONT C.SAUV ST(P06)750 12U 2010 VEU"/>
    <m/>
    <d v="2011-01-31T00:00:00"/>
    <x v="1"/>
    <x v="1"/>
    <n v="150"/>
    <x v="30"/>
    <x v="7"/>
  </r>
  <r>
    <n v="7079518"/>
    <n v="10042768"/>
    <s v="CS RESERVA RIESL STLV(P08)750 12U 2010JP"/>
    <m/>
    <d v="2011-01-31T00:00:00"/>
    <x v="3"/>
    <x v="1"/>
    <n v="50"/>
    <x v="30"/>
    <x v="7"/>
  </r>
  <r>
    <n v="1259003"/>
    <n v="10037347"/>
    <s v="CYT CASILL GEW STLV 750 12U 2009 LATAM"/>
    <m/>
    <d v="2011-01-31T00:00:00"/>
    <x v="3"/>
    <x v="1"/>
    <n v="42"/>
    <x v="30"/>
    <x v="7"/>
  </r>
  <r>
    <n v="1259249"/>
    <n v="10050027"/>
    <s v="CYT FRONT SHIRAZ(P06)STLV 750 6U 2010VEU"/>
    <m/>
    <d v="2011-01-31T00:00:00"/>
    <x v="5"/>
    <x v="1"/>
    <n v="98"/>
    <x v="30"/>
    <x v="7"/>
  </r>
  <r>
    <n v="1260106"/>
    <n v="10026920"/>
    <s v="CA RESERVA C.SAUV 750 12U VEU"/>
    <m/>
    <d v="2011-01-31T00:00:00"/>
    <x v="1"/>
    <x v="1"/>
    <n v="42.000000010000001"/>
    <x v="30"/>
    <x v="7"/>
  </r>
  <r>
    <n v="7080569"/>
    <n v="10019725"/>
    <s v="MPO V.MPO RVA CAB.SAUV(P05) 750 12ULATAM"/>
    <m/>
    <d v="2011-01-31T00:00:00"/>
    <x v="1"/>
    <x v="1"/>
    <n v="40.000000010000001"/>
    <x v="30"/>
    <x v="7"/>
  </r>
  <r>
    <n v="7080680"/>
    <n v="10051732"/>
    <s v="MPO V.MPO RVA C.SAUV(P05)750 12U 2010 JP"/>
    <m/>
    <d v="2011-01-31T00:00:00"/>
    <x v="1"/>
    <x v="1"/>
    <n v="392"/>
    <x v="30"/>
    <x v="7"/>
  </r>
  <r>
    <n v="1258298"/>
    <n v="10025773"/>
    <s v="CYT FRONT C.C CAB/MER(P07) 4P 1500 6U US"/>
    <m/>
    <d v="2011-01-31T00:00:00"/>
    <x v="1"/>
    <x v="1"/>
    <n v="10368"/>
    <x v="30"/>
    <x v="7"/>
  </r>
  <r>
    <n v="1259984"/>
    <n v="10051313"/>
    <s v="CYT SENDERO C.SAU/MER ECO(RDO)750 12U MX"/>
    <m/>
    <d v="2011-01-31T00:00:00"/>
    <x v="1"/>
    <x v="1"/>
    <n v="588"/>
    <x v="30"/>
    <x v="7"/>
  </r>
  <r>
    <n v="1260251"/>
    <n v="10049367"/>
    <s v="CYT VICUÑA C.SAUV/ME(ST)750 12U 2010GB"/>
    <m/>
    <d v="2011-01-31T00:00:00"/>
    <x v="1"/>
    <x v="1"/>
    <n v="210"/>
    <x v="30"/>
    <x v="7"/>
  </r>
  <r>
    <n v="7080486"/>
    <n v="10044200"/>
    <s v="MPO V.MPO C.SAUV/MER(P05)STLV1500 6U VEU"/>
    <m/>
    <d v="2011-01-31T00:00:00"/>
    <x v="1"/>
    <x v="1"/>
    <n v="96.000000009999994"/>
    <x v="30"/>
    <x v="7"/>
  </r>
  <r>
    <n v="7080589"/>
    <n v="21000166"/>
    <s v="1208 MPO G.DEVOCIÓN 750 6U ST 2010 VAS"/>
    <m/>
    <d v="2011-01-31T00:00:00"/>
    <x v="3"/>
    <x v="1"/>
    <n v="33"/>
    <x v="30"/>
    <x v="7"/>
  </r>
  <r>
    <n v="7080350"/>
    <n v="21000121"/>
    <s v="4140 P.NOIR ORGANICO 750 6U ST 2010 VEU"/>
    <m/>
    <d v="2011-01-31T00:00:00"/>
    <x v="3"/>
    <x v="1"/>
    <n v="216"/>
    <x v="30"/>
    <x v="7"/>
  </r>
  <r>
    <n v="1259584"/>
    <n v="10049289"/>
    <s v="CYT FRONT CARM(P06) 750 6U 2010 VEU"/>
    <m/>
    <d v="2011-01-31T00:00:00"/>
    <x v="2"/>
    <x v="1"/>
    <n v="307"/>
    <x v="30"/>
    <x v="7"/>
  </r>
  <r>
    <n v="7080676"/>
    <n v="10049778"/>
    <s v="CS C.SUR TOC S.BLC (P08) STL 750 6U CZ"/>
    <m/>
    <d v="2011-01-31T00:00:00"/>
    <x v="3"/>
    <x v="1"/>
    <n v="5.0000000010000001"/>
    <x v="30"/>
    <x v="7"/>
  </r>
  <r>
    <n v="1259519"/>
    <n v="10051733"/>
    <s v="CYT CASILL C.SAUV 375 12U 2010 DK/NL"/>
    <m/>
    <d v="2011-01-31T00:00:00"/>
    <x v="3"/>
    <x v="1"/>
    <n v="114"/>
    <x v="30"/>
    <x v="7"/>
  </r>
  <r>
    <n v="7080039"/>
    <n v="10045417"/>
    <s v="MPO V.MPO VTAL C.SAUV(P09)STLV750 12U NO"/>
    <m/>
    <d v="2011-01-31T00:00:00"/>
    <x v="1"/>
    <x v="1"/>
    <n v="593"/>
    <x v="30"/>
    <x v="7"/>
  </r>
  <r>
    <n v="1258618"/>
    <n v="10037351"/>
    <s v="CYT CASILL GEW STLV 750 6U 2009 ZA"/>
    <m/>
    <d v="2011-01-31T00:00:00"/>
    <x v="3"/>
    <x v="1"/>
    <n v="140"/>
    <x v="30"/>
    <x v="7"/>
  </r>
  <r>
    <n v="1258509"/>
    <n v="10049754"/>
    <s v="CYT CASILL P.NOIR STLV 750 12U 2009 CN"/>
    <m/>
    <d v="2011-01-31T00:00:00"/>
    <x v="3"/>
    <x v="1"/>
    <n v="231"/>
    <x v="30"/>
    <x v="7"/>
  </r>
  <r>
    <n v="1258619"/>
    <n v="10044720"/>
    <s v="CYT FRONT C.SAUV BLUSH(P06)750 12U ZA"/>
    <m/>
    <d v="2011-01-31T00:00:00"/>
    <x v="3"/>
    <x v="1"/>
    <n v="42.000000010000001"/>
    <x v="30"/>
    <x v="7"/>
  </r>
  <r>
    <n v="1259005"/>
    <n v="10044609"/>
    <s v="CYT FRONT LATE HARVEST 750 12U VAR"/>
    <m/>
    <d v="2011-01-31T00:00:00"/>
    <x v="3"/>
    <x v="1"/>
    <n v="83.999999990000006"/>
    <x v="30"/>
    <x v="7"/>
  </r>
  <r>
    <n v="1258668"/>
    <n v="10051184"/>
    <s v="CYT TRIO RVA CHARD (P10) 750 6U 2009 ZA"/>
    <m/>
    <d v="2011-01-31T00:00:00"/>
    <x v="3"/>
    <x v="1"/>
    <n v="103"/>
    <x v="30"/>
    <x v="7"/>
  </r>
  <r>
    <n v="1257646"/>
    <n v="10048597"/>
    <s v="CYT TRIO RVA CHARD(P10)750 6U 2009 RU"/>
    <m/>
    <d v="2011-01-31T00:00:00"/>
    <x v="3"/>
    <x v="1"/>
    <n v="112.44444439999999"/>
    <x v="30"/>
    <x v="7"/>
  </r>
  <r>
    <n v="1258701"/>
    <n v="10050834"/>
    <s v="CYT TRIO RVA MERL(P10)750 6U 2010 ZA"/>
    <m/>
    <d v="2011-01-31T00:00:00"/>
    <x v="3"/>
    <x v="1"/>
    <n v="224"/>
    <x v="30"/>
    <x v="7"/>
  </r>
  <r>
    <n v="1259001"/>
    <n v="10050568"/>
    <s v="CYT MARQUES CHARD 750 6U 2009 (CHA)BE"/>
    <m/>
    <d v="2011-01-31T00:00:00"/>
    <x v="3"/>
    <x v="1"/>
    <n v="49.999999989999999"/>
    <x v="30"/>
    <x v="7"/>
  </r>
  <r>
    <n v="1256535"/>
    <n v="10039257"/>
    <s v="CYT CASILL CHARD STLV 375 12U DK/NL"/>
    <m/>
    <d v="2011-01-31T00:00:00"/>
    <x v="3"/>
    <x v="1"/>
    <n v="102"/>
    <x v="30"/>
    <x v="7"/>
  </r>
  <r>
    <n v="1260224"/>
    <n v="10051760"/>
    <s v="CYT CASILL CHARD STLV ECO750 12U 2009 JP"/>
    <m/>
    <d v="2011-01-31T00:00:00"/>
    <x v="3"/>
    <x v="1"/>
    <n v="30.999999989999999"/>
    <x v="30"/>
    <x v="7"/>
  </r>
  <r>
    <n v="7080099"/>
    <n v="10050105"/>
    <s v="CS RESERVA MERL(P08) 750 12U 2009(SAQ)CA"/>
    <m/>
    <d v="2011-01-31T00:00:00"/>
    <x v="3"/>
    <x v="1"/>
    <n v="140"/>
    <x v="30"/>
    <x v="7"/>
  </r>
  <r>
    <n v="7079345"/>
    <n v="10049778"/>
    <s v="CS C.SUR TOC S.BLC (P08) STL 750 6U CZ"/>
    <m/>
    <d v="2011-01-31T00:00:00"/>
    <x v="3"/>
    <x v="1"/>
    <n v="33.999999989999999"/>
    <x v="30"/>
    <x v="7"/>
  </r>
  <r>
    <n v="1257904"/>
    <n v="10048995"/>
    <s v="CYT FRONT C.SAUV ST(P06)750 12U 2010 VEU"/>
    <m/>
    <d v="2011-01-31T00:00:00"/>
    <x v="3"/>
    <x v="1"/>
    <n v="200"/>
    <x v="30"/>
    <x v="7"/>
  </r>
  <r>
    <n v="7080681"/>
    <n v="10051867"/>
    <s v="MPO V.MPO VTAL CARM(P09)STLV75012U2010JP"/>
    <m/>
    <d v="2011-01-31T00:00:00"/>
    <x v="1"/>
    <x v="1"/>
    <n v="386"/>
    <x v="30"/>
    <x v="7"/>
  </r>
  <r>
    <n v="7080132"/>
    <n v="10046230"/>
    <s v="CS C.SUR TOC S.BLC(P08)STL 750 12U VAS"/>
    <m/>
    <d v="2011-01-31T00:00:00"/>
    <x v="3"/>
    <x v="1"/>
    <n v="770"/>
    <x v="30"/>
    <x v="7"/>
  </r>
  <r>
    <n v="7079838"/>
    <n v="10046196"/>
    <s v="CS C.SUR TOC S.BL/SEM(P08)ST 750 6U NORD"/>
    <m/>
    <d v="2011-01-31T00:00:00"/>
    <x v="3"/>
    <x v="1"/>
    <n v="490"/>
    <x v="30"/>
    <x v="7"/>
  </r>
  <r>
    <n v="1256113"/>
    <n v="10050625"/>
    <s v="CYT SUNR C.SAUV(P08)STLV750 12U 2010NORD"/>
    <m/>
    <d v="2011-01-31T00:00:00"/>
    <x v="3"/>
    <x v="1"/>
    <n v="5757"/>
    <x v="30"/>
    <x v="7"/>
  </r>
  <r>
    <n v="1260724"/>
    <n v="10051106"/>
    <s v="CYT SUNR MERL(P08) 750 6U ZA"/>
    <m/>
    <d v="2011-01-31T00:00:00"/>
    <x v="3"/>
    <x v="1"/>
    <n v="18.444444449999999"/>
    <x v="30"/>
    <x v="7"/>
  </r>
  <r>
    <n v="1259786"/>
    <n v="10051568"/>
    <s v="CYT SUNRISE MERL STLV (P08)750 12U2010JP"/>
    <m/>
    <d v="2011-01-31T00:00:00"/>
    <x v="3"/>
    <x v="1"/>
    <n v="813"/>
    <x v="30"/>
    <x v="7"/>
  </r>
  <r>
    <n v="7080357"/>
    <n v="10046232"/>
    <s v="CS C.SUR TOC MERL(P08) STL 750 12U VEU"/>
    <m/>
    <d v="2011-01-31T00:00:00"/>
    <x v="3"/>
    <x v="1"/>
    <n v="169"/>
    <x v="30"/>
    <x v="7"/>
  </r>
  <r>
    <n v="1259322"/>
    <n v="10044608"/>
    <s v="CYT FRONT LATE HARVEST 750 12U VEU"/>
    <m/>
    <d v="2011-01-31T00:00:00"/>
    <x v="3"/>
    <x v="1"/>
    <n v="70"/>
    <x v="30"/>
    <x v="7"/>
  </r>
  <r>
    <n v="1258790"/>
    <n v="10048679"/>
    <s v="CYT TRIO RVA C.SAU(P10)(90P)7506U2008VEU"/>
    <m/>
    <d v="2011-01-31T00:00:00"/>
    <x v="3"/>
    <x v="1"/>
    <n v="70"/>
    <x v="30"/>
    <x v="7"/>
  </r>
  <r>
    <n v="1259388"/>
    <n v="10049983"/>
    <s v="CYT CAS RVA PR C.SAUV ECO 750 6U 2009 TR"/>
    <m/>
    <d v="2011-01-31T00:00:00"/>
    <x v="3"/>
    <x v="1"/>
    <n v="95"/>
    <x v="30"/>
    <x v="7"/>
  </r>
  <r>
    <n v="1258461"/>
    <n v="10050872"/>
    <s v="CYT TRIO RVA MERL(P10)750 6U 2010 RU"/>
    <m/>
    <d v="2011-01-31T00:00:00"/>
    <x v="3"/>
    <x v="1"/>
    <n v="225"/>
    <x v="30"/>
    <x v="7"/>
  </r>
  <r>
    <n v="1258667"/>
    <n v="10050848"/>
    <s v="CYT TRIO RVA MERL(P10)750 12U 2010 CA"/>
    <m/>
    <d v="2011-01-31T00:00:00"/>
    <x v="3"/>
    <x v="1"/>
    <n v="70"/>
    <x v="30"/>
    <x v="7"/>
  </r>
  <r>
    <n v="1258103"/>
    <n v="10044916"/>
    <s v="CYT CASILL C.SAUV ECO 750 12U LCBO CA"/>
    <m/>
    <d v="2011-01-31T00:00:00"/>
    <x v="3"/>
    <x v="1"/>
    <n v="132"/>
    <x v="30"/>
    <x v="7"/>
  </r>
  <r>
    <n v="1257807"/>
    <n v="10044589"/>
    <s v="CYT FRONT C.SAUV BLUSH(P06)750 12U CO"/>
    <m/>
    <d v="2011-01-31T00:00:00"/>
    <x v="3"/>
    <x v="1"/>
    <n v="168"/>
    <x v="30"/>
    <x v="7"/>
  </r>
  <r>
    <n v="7080356"/>
    <n v="10046226"/>
    <s v="CS C.SUR TOC CHARD(P08)ST 750 12U VEU"/>
    <m/>
    <d v="2011-01-31T00:00:00"/>
    <x v="3"/>
    <x v="1"/>
    <n v="250"/>
    <x v="30"/>
    <x v="7"/>
  </r>
  <r>
    <n v="7079766"/>
    <n v="10052107"/>
    <s v="MPO G.DEV CARM/SYR 750 6U 2008 FR"/>
    <m/>
    <d v="2011-01-31T00:00:00"/>
    <x v="3"/>
    <x v="1"/>
    <n v="35"/>
    <x v="30"/>
    <x v="7"/>
  </r>
  <r>
    <n v="7079696"/>
    <n v="10042433"/>
    <s v="CS CONO SUR C.SAUV (P07)750 12U LATAM"/>
    <m/>
    <d v="2011-01-31T00:00:00"/>
    <x v="3"/>
    <x v="1"/>
    <n v="140"/>
    <x v="30"/>
    <x v="7"/>
  </r>
  <r>
    <n v="7080075"/>
    <n v="10041592"/>
    <s v="CS CONO SUR C.SAUV ST(P07)750 6U NORD"/>
    <m/>
    <d v="2011-01-31T00:00:00"/>
    <x v="3"/>
    <x v="1"/>
    <n v="260"/>
    <x v="30"/>
    <x v="7"/>
  </r>
  <r>
    <n v="7079945"/>
    <n v="10046232"/>
    <s v="CS C.SUR TOC MERL(P08) STL 750 12U VEU"/>
    <m/>
    <d v="2011-01-31T00:00:00"/>
    <x v="3"/>
    <x v="1"/>
    <n v="196"/>
    <x v="30"/>
    <x v="7"/>
  </r>
  <r>
    <n v="1259326"/>
    <n v="10028551"/>
    <s v="CYT FRONT MERLOT(P06) 375 24U TR"/>
    <m/>
    <d v="2011-01-31T00:00:00"/>
    <x v="3"/>
    <x v="1"/>
    <n v="98"/>
    <x v="30"/>
    <x v="7"/>
  </r>
  <r>
    <n v="7080248"/>
    <n v="10046245"/>
    <s v="CS C.SUR TOC SYR/C.SA(P08)ST750 12U NORD"/>
    <m/>
    <d v="2011-01-31T00:00:00"/>
    <x v="3"/>
    <x v="1"/>
    <n v="850"/>
    <x v="30"/>
    <x v="7"/>
  </r>
  <r>
    <n v="1260371"/>
    <n v="21000087"/>
    <s v="2115 CASILL C.SAUV ECO 6U CH 2010 PL"/>
    <m/>
    <d v="2011-01-31T00:00:00"/>
    <x v="3"/>
    <x v="1"/>
    <n v="1472.444444"/>
    <x v="30"/>
    <x v="7"/>
  </r>
  <r>
    <n v="1258676"/>
    <n v="10051731"/>
    <s v="CYT CASILL C.SAUV 375 24U 2010 VIN"/>
    <m/>
    <d v="2011-01-31T00:00:00"/>
    <x v="3"/>
    <x v="1"/>
    <n v="252"/>
    <x v="30"/>
    <x v="7"/>
  </r>
  <r>
    <n v="1258085"/>
    <n v="10020600"/>
    <s v="CYT CASILL C.SAUV(ND) 375 24U LATAM"/>
    <m/>
    <d v="2011-01-31T00:00:00"/>
    <x v="3"/>
    <x v="1"/>
    <n v="36.000000010000001"/>
    <x v="30"/>
    <x v="7"/>
  </r>
  <r>
    <n v="1259756"/>
    <n v="10044571"/>
    <s v="CYT FRONT S.BLC STLV(P06)750 12U CA"/>
    <m/>
    <d v="2011-01-31T00:00:00"/>
    <x v="5"/>
    <x v="1"/>
    <n v="55.999999989999999"/>
    <x v="30"/>
    <x v="7"/>
  </r>
  <r>
    <n v="1257909"/>
    <n v="10038401"/>
    <s v="CYT CASILL P.NOIR 750 12U 2009 VEU"/>
    <m/>
    <d v="2011-01-31T00:00:00"/>
    <x v="3"/>
    <x v="1"/>
    <n v="240"/>
    <x v="30"/>
    <x v="7"/>
  </r>
  <r>
    <n v="7080332"/>
    <n v="10046237"/>
    <s v="CS C.SUR TOC C.SAUV(P08)STL 750 12U VEU"/>
    <m/>
    <d v="2011-01-31T00:00:00"/>
    <x v="3"/>
    <x v="1"/>
    <n v="368"/>
    <x v="30"/>
    <x v="7"/>
  </r>
  <r>
    <n v="1260147"/>
    <n v="10045126"/>
    <s v="CYT CASILL S.BLC ECO 750 12U CO"/>
    <m/>
    <d v="2011-01-31T00:00:00"/>
    <x v="5"/>
    <x v="1"/>
    <n v="42.000000010000001"/>
    <x v="30"/>
    <x v="7"/>
  </r>
  <r>
    <n v="7080128"/>
    <n v="10040825"/>
    <s v="CS 20 BARREL S.BLC STLV 750 6U 2009 CL"/>
    <m/>
    <d v="2011-01-31T00:00:00"/>
    <x v="3"/>
    <x v="1"/>
    <n v="14.444444450000001"/>
    <x v="30"/>
    <x v="7"/>
  </r>
  <r>
    <n v="7079356"/>
    <n v="10038714"/>
    <s v="CS VISION P.NOIR (P08)STL750 12U 2009 US"/>
    <m/>
    <d v="2011-01-31T00:00:00"/>
    <x v="3"/>
    <x v="1"/>
    <n v="255"/>
    <x v="30"/>
    <x v="7"/>
  </r>
  <r>
    <n v="1260009"/>
    <n v="10048623"/>
    <s v="CYT TRIO RVA CHARD(P10)750 12U 2009 MX"/>
    <m/>
    <d v="2011-01-31T00:00:00"/>
    <x v="3"/>
    <x v="1"/>
    <n v="198"/>
    <x v="30"/>
    <x v="7"/>
  </r>
  <r>
    <n v="1259530"/>
    <n v="12005209"/>
    <s v="1103 CHARD TRIO 0750 CH 2009"/>
    <m/>
    <d v="2011-01-31T00:00:00"/>
    <x v="3"/>
    <x v="1"/>
    <n v="2742"/>
    <x v="30"/>
    <x v="7"/>
  </r>
  <r>
    <n v="7080515"/>
    <n v="12004823"/>
    <s v="4179 SYRAH FUSION 0750 CH 2008 EG"/>
    <m/>
    <d v="2011-01-31T00:00:00"/>
    <x v="3"/>
    <x v="1"/>
    <n v="908.33333340000001"/>
    <x v="30"/>
    <x v="7"/>
  </r>
  <r>
    <n v="7080616"/>
    <n v="10040734"/>
    <s v="CS VISION SYRAH(P08)750 12U 2007(LCBO)CA"/>
    <m/>
    <d v="2011-01-31T00:00:00"/>
    <x v="3"/>
    <x v="1"/>
    <n v="175"/>
    <x v="30"/>
    <x v="7"/>
  </r>
  <r>
    <n v="1260138"/>
    <n v="10046858"/>
    <s v="CA FINISIMO C.SAUV(HC)750 12U 2008 CL"/>
    <m/>
    <d v="2011-01-31T00:00:00"/>
    <x v="3"/>
    <x v="1"/>
    <n v="16"/>
    <x v="30"/>
    <x v="7"/>
  </r>
  <r>
    <n v="1259037"/>
    <n v="10046802"/>
    <s v="CA FINISIMO C.SAUV(HC)750 6U2008 VEU"/>
    <m/>
    <d v="2011-01-31T00:00:00"/>
    <x v="3"/>
    <x v="1"/>
    <n v="24.444444440000002"/>
    <x v="30"/>
    <x v="7"/>
  </r>
  <r>
    <n v="7080397"/>
    <n v="10047153"/>
    <s v="CS RESERVA C.SAUV(P08) 750 6U 2009 VEU"/>
    <m/>
    <d v="2011-01-31T00:00:00"/>
    <x v="3"/>
    <x v="1"/>
    <n v="20"/>
    <x v="30"/>
    <x v="7"/>
  </r>
  <r>
    <n v="1259977"/>
    <n v="10047777"/>
    <s v="CYT CASILL SHIR/ROS STLV 750 12U 2010 VE"/>
    <m/>
    <d v="2011-01-31T00:00:00"/>
    <x v="3"/>
    <x v="1"/>
    <n v="350"/>
    <x v="30"/>
    <x v="7"/>
  </r>
  <r>
    <n v="1258529"/>
    <n v="10052283"/>
    <s v="CYT CASILL C.SAUV ECO 750 12U2010 JP"/>
    <m/>
    <d v="2011-01-31T00:00:00"/>
    <x v="5"/>
    <x v="1"/>
    <n v="1540"/>
    <x v="30"/>
    <x v="7"/>
  </r>
  <r>
    <n v="7080586"/>
    <n v="10046228"/>
    <s v="CS C.SUR TOC CHARD(P08)STL 750 12U NORD"/>
    <m/>
    <d v="2011-01-31T00:00:00"/>
    <x v="3"/>
    <x v="1"/>
    <n v="1298"/>
    <x v="30"/>
    <x v="7"/>
  </r>
  <r>
    <n v="7080182"/>
    <n v="10052055"/>
    <s v="MPO V.MPO RVA SYRAH (P05) 750 6U FR"/>
    <m/>
    <d v="2011-01-31T00:00:00"/>
    <x v="3"/>
    <x v="1"/>
    <n v="110"/>
    <x v="30"/>
    <x v="7"/>
  </r>
  <r>
    <n v="7080723"/>
    <n v="10052500"/>
    <s v="MPO V.MPO ZONA RVA S.BLC 750 12U IE"/>
    <m/>
    <d v="2011-01-31T00:00:00"/>
    <x v="3"/>
    <x v="1"/>
    <n v="89.999999990000006"/>
    <x v="30"/>
    <x v="7"/>
  </r>
  <r>
    <n v="7080503"/>
    <n v="10046233"/>
    <s v="CS C.SUR TOC MERL(P08)STL 750 12U VAS"/>
    <m/>
    <d v="2011-01-31T00:00:00"/>
    <x v="3"/>
    <x v="1"/>
    <n v="952"/>
    <x v="30"/>
    <x v="7"/>
  </r>
  <r>
    <n v="1259575"/>
    <n v="10051592"/>
    <s v="CYT EXPLOR CARM(P09)ECO750 12U 2010 VEU"/>
    <m/>
    <d v="2011-01-31T00:00:00"/>
    <x v="3"/>
    <x v="1"/>
    <n v="70"/>
    <x v="30"/>
    <x v="7"/>
  </r>
  <r>
    <n v="1259589"/>
    <n v="12006401"/>
    <s v="2182 CARME CASILL ECO 0750 CH 2010"/>
    <m/>
    <d v="2011-01-31T00:00:00"/>
    <x v="3"/>
    <x v="1"/>
    <n v="708.33333340000001"/>
    <x v="30"/>
    <x v="7"/>
  </r>
  <r>
    <n v="7079724"/>
    <n v="10048898"/>
    <s v="CS CONO SUR MERL/ROS STLV(P07)750 12U JP"/>
    <m/>
    <d v="2011-01-31T00:00:00"/>
    <x v="3"/>
    <x v="1"/>
    <n v="250"/>
    <x v="30"/>
    <x v="7"/>
  </r>
  <r>
    <n v="1260161"/>
    <n v="21000072"/>
    <s v="2103 C.SAUV TRIO 750 12U CH 2009 PL"/>
    <m/>
    <d v="2011-01-31T00:00:00"/>
    <x v="3"/>
    <x v="1"/>
    <n v="49.999999989999999"/>
    <x v="30"/>
    <x v="7"/>
  </r>
  <r>
    <n v="1260163"/>
    <n v="10050902"/>
    <s v="CYT TRIO RVA C.SAUV(P10)750 12U 2009 CA"/>
    <m/>
    <d v="2011-01-31T00:00:00"/>
    <x v="3"/>
    <x v="1"/>
    <n v="56"/>
    <x v="30"/>
    <x v="7"/>
  </r>
  <r>
    <n v="1260074"/>
    <n v="10050885"/>
    <s v="CYT TRIO RVA C.SAUV(P10)750 12U 2009 VEU"/>
    <m/>
    <d v="2011-01-31T00:00:00"/>
    <x v="3"/>
    <x v="1"/>
    <n v="150"/>
    <x v="30"/>
    <x v="7"/>
  </r>
  <r>
    <n v="1260075"/>
    <n v="10050884"/>
    <s v="CYT TRIO RVA C.SAUV(P10)750 12U 2009 VIN"/>
    <m/>
    <d v="2011-01-31T00:00:00"/>
    <x v="3"/>
    <x v="1"/>
    <n v="70.000000009999994"/>
    <x v="30"/>
    <x v="7"/>
  </r>
  <r>
    <n v="1260072"/>
    <n v="12006417"/>
    <s v="2103 C.SAUV TRIO 0750 CH 2009"/>
    <m/>
    <d v="2011-01-31T00:00:00"/>
    <x v="3"/>
    <x v="1"/>
    <n v="2424"/>
    <x v="30"/>
    <x v="7"/>
  </r>
  <r>
    <n v="1260024"/>
    <n v="10024185"/>
    <s v="CYT SELECCION MOSC/SEMILL(ND) 750 6U MX"/>
    <m/>
    <d v="2011-01-31T00:00:00"/>
    <x v="1"/>
    <x v="1"/>
    <n v="47.555555550000001"/>
    <x v="30"/>
    <x v="7"/>
  </r>
  <r>
    <n v="1260115"/>
    <n v="10047569"/>
    <s v="CYT CASILL S.BLC ST CASABLAN37512U2010GB"/>
    <m/>
    <d v="2011-01-31T00:00:00"/>
    <x v="3"/>
    <x v="1"/>
    <n v="41"/>
    <x v="30"/>
    <x v="7"/>
  </r>
  <r>
    <n v="7079854"/>
    <n v="10048908"/>
    <s v="CS CONO SUR MER/ROS STLV(P07)750 6U NORD"/>
    <m/>
    <d v="2011-01-31T00:00:00"/>
    <x v="3"/>
    <x v="1"/>
    <n v="196"/>
    <x v="30"/>
    <x v="7"/>
  </r>
  <r>
    <n v="7080253"/>
    <n v="10046198"/>
    <s v="CS C.SUR TOC CHARD(P08)STL 750 6U VEU"/>
    <m/>
    <d v="2011-01-31T00:00:00"/>
    <x v="3"/>
    <x v="1"/>
    <n v="275"/>
    <x v="30"/>
    <x v="7"/>
  </r>
  <r>
    <n v="7080131"/>
    <n v="10037836"/>
    <s v="CS C.SUR TOC CHARD(P08)STLV 750 12U VAS"/>
    <m/>
    <d v="2011-01-31T00:00:00"/>
    <x v="3"/>
    <x v="1"/>
    <n v="294"/>
    <x v="30"/>
    <x v="7"/>
  </r>
  <r>
    <n v="1260093"/>
    <n v="21000346"/>
    <s v="1100 CASILL CHARD 750 12U CH 2009 LATAM"/>
    <m/>
    <d v="2011-01-31T00:00:00"/>
    <x v="3"/>
    <x v="1"/>
    <n v="91.999999990000006"/>
    <x v="30"/>
    <x v="7"/>
  </r>
  <r>
    <n v="7079949"/>
    <n v="10036626"/>
    <s v="CS CONO SUR TOC MERL(P08)STLV 375 24UVEU"/>
    <m/>
    <d v="2011-01-31T00:00:00"/>
    <x v="3"/>
    <x v="1"/>
    <n v="81.000000009999994"/>
    <x v="30"/>
    <x v="7"/>
  </r>
  <r>
    <n v="7080314"/>
    <n v="10046215"/>
    <s v="CS C.SUR TOC C.SAUV(P08)STL 750 6U VEU"/>
    <m/>
    <d v="2011-01-31T00:00:00"/>
    <x v="3"/>
    <x v="1"/>
    <n v="420"/>
    <x v="30"/>
    <x v="7"/>
  </r>
  <r>
    <n v="7080813"/>
    <n v="10041128"/>
    <s v="MPO TENTA C.SAUV 750 12U PR"/>
    <m/>
    <d v="2011-01-31T00:00:00"/>
    <x v="3"/>
    <x v="1"/>
    <n v="249"/>
    <x v="30"/>
    <x v="7"/>
  </r>
  <r>
    <n v="1260023"/>
    <n v="10045222"/>
    <s v="CYT CASILL SHI ECO STLV 750 6U AU"/>
    <m/>
    <d v="2011-01-31T00:00:00"/>
    <x v="3"/>
    <x v="1"/>
    <n v="154"/>
    <x v="30"/>
    <x v="7"/>
  </r>
  <r>
    <n v="1259994"/>
    <n v="12006406"/>
    <s v="2324 SYRAH CASILL ECO 0750 CH 2010"/>
    <m/>
    <d v="2011-01-31T00:00:00"/>
    <x v="3"/>
    <x v="1"/>
    <n v="2218.333333"/>
    <x v="30"/>
    <x v="7"/>
  </r>
  <r>
    <n v="1258940"/>
    <n v="10045916"/>
    <s v="CYT CASILL CARM 750 12U US"/>
    <m/>
    <d v="2011-01-31T00:00:00"/>
    <x v="3"/>
    <x v="1"/>
    <n v="866"/>
    <x v="30"/>
    <x v="7"/>
  </r>
  <r>
    <n v="1259793"/>
    <n v="10044539"/>
    <s v="CYT FRONT C.SAUV BLUSH(P06)750 12U LATAM"/>
    <m/>
    <d v="2011-01-31T00:00:00"/>
    <x v="3"/>
    <x v="1"/>
    <n v="42"/>
    <x v="30"/>
    <x v="7"/>
  </r>
  <r>
    <n v="1259265"/>
    <n v="10051167"/>
    <s v="CYT CASILL CARM ECO STIC 750 6U 2010 RU"/>
    <m/>
    <d v="2011-01-31T00:00:00"/>
    <x v="3"/>
    <x v="1"/>
    <n v="15"/>
    <x v="30"/>
    <x v="7"/>
  </r>
  <r>
    <n v="7080504"/>
    <n v="10046238"/>
    <s v="CS C.SUR TOC C.SAUV(P08)STL 750 12U VAS"/>
    <m/>
    <d v="2011-01-31T00:00:00"/>
    <x v="3"/>
    <x v="1"/>
    <n v="1092"/>
    <x v="30"/>
    <x v="7"/>
  </r>
  <r>
    <n v="1259310"/>
    <n v="10044929"/>
    <s v="CYT CASILL C.SAUV ECO750 12U LATAM"/>
    <m/>
    <d v="2011-01-31T00:00:00"/>
    <x v="5"/>
    <x v="1"/>
    <n v="3016"/>
    <x v="30"/>
    <x v="7"/>
  </r>
  <r>
    <n v="7078766"/>
    <n v="10039474"/>
    <s v="CS CONO SUR CHARD STLV(P07)750 6U 2009RU"/>
    <m/>
    <d v="2011-01-31T00:00:00"/>
    <x v="3"/>
    <x v="1"/>
    <n v="57.000000010000001"/>
    <x v="30"/>
    <x v="7"/>
  </r>
  <r>
    <n v="1259758"/>
    <n v="10045158"/>
    <s v="CYT CASILL S.BLC ECO 750 12U VAR"/>
    <m/>
    <d v="2011-01-31T00:00:00"/>
    <x v="3"/>
    <x v="1"/>
    <n v="210"/>
    <x v="30"/>
    <x v="7"/>
  </r>
  <r>
    <n v="7079511"/>
    <n v="10035964"/>
    <s v="CS RESERVA VIOG STLV(P08)750 12U 2009 JP"/>
    <m/>
    <d v="2011-01-31T00:00:00"/>
    <x v="3"/>
    <x v="1"/>
    <n v="50"/>
    <x v="30"/>
    <x v="7"/>
  </r>
  <r>
    <n v="7079431"/>
    <n v="10047147"/>
    <s v="CS RESERVA C.SAUV(P08) 750 12U 2009 JP"/>
    <m/>
    <d v="2011-01-31T00:00:00"/>
    <x v="3"/>
    <x v="1"/>
    <n v="260"/>
    <x v="30"/>
    <x v="7"/>
  </r>
  <r>
    <n v="1258002"/>
    <n v="10051467"/>
    <s v="CYT C.IGNACIO S.BLC 750 12U 2010 GB"/>
    <m/>
    <d v="2011-01-31T00:00:00"/>
    <x v="3"/>
    <x v="1"/>
    <n v="377"/>
    <x v="30"/>
    <x v="7"/>
  </r>
  <r>
    <n v="1258244"/>
    <n v="10034653"/>
    <s v="CYT CASILL SYRAH  750 12U US"/>
    <m/>
    <d v="2011-01-31T00:00:00"/>
    <x v="3"/>
    <x v="1"/>
    <n v="540"/>
    <x v="30"/>
    <x v="7"/>
  </r>
  <r>
    <n v="1259531"/>
    <n v="21000160"/>
    <s v="1208 FINISIMO S.BLC 750 6U ST 2010 VEU"/>
    <m/>
    <d v="2011-01-31T00:00:00"/>
    <x v="3"/>
    <x v="1"/>
    <n v="122.4444445"/>
    <x v="30"/>
    <x v="7"/>
  </r>
  <r>
    <n v="7079992"/>
    <n v="10044084"/>
    <s v="LR LA FONDA FAIRTRADE S.BLC 7506U2009VEU"/>
    <m/>
    <d v="2011-01-31T00:00:00"/>
    <x v="5"/>
    <x v="1"/>
    <n v="1650"/>
    <x v="30"/>
    <x v="7"/>
  </r>
  <r>
    <n v="1259327"/>
    <n v="10035770"/>
    <s v="CYT CASILL CHARD 750 12U 2009 VEU"/>
    <m/>
    <d v="2011-01-31T00:00:00"/>
    <x v="5"/>
    <x v="1"/>
    <n v="220"/>
    <x v="30"/>
    <x v="7"/>
  </r>
  <r>
    <n v="1258963"/>
    <n v="10035769"/>
    <s v="CYT CASILL CHARD STLV 750 6U 2009 VEU"/>
    <m/>
    <d v="2011-01-31T00:00:00"/>
    <x v="5"/>
    <x v="1"/>
    <n v="77.000000020000002"/>
    <x v="30"/>
    <x v="7"/>
  </r>
  <r>
    <n v="1259300"/>
    <n v="10020039"/>
    <s v="CYT CASILL CHARD 750 12U LATAM"/>
    <m/>
    <d v="2011-01-31T00:00:00"/>
    <x v="5"/>
    <x v="1"/>
    <n v="220"/>
    <x v="30"/>
    <x v="7"/>
  </r>
  <r>
    <n v="1259525"/>
    <n v="10035771"/>
    <s v="CYT CASILL CHARD STLV 750 12U 2009 VEU"/>
    <m/>
    <d v="2011-01-31T00:00:00"/>
    <x v="5"/>
    <x v="1"/>
    <n v="199"/>
    <x v="30"/>
    <x v="7"/>
  </r>
  <r>
    <n v="1258858"/>
    <n v="10050556"/>
    <s v="CYT MARQUES CHARD 750 12U 2009 (V)CA"/>
    <m/>
    <d v="2011-01-31T00:00:00"/>
    <x v="3"/>
    <x v="1"/>
    <n v="28"/>
    <x v="30"/>
    <x v="7"/>
  </r>
  <r>
    <n v="7080625"/>
    <n v="10048444"/>
    <s v="MPO TENTA MERL 750 12U (ANG) BR"/>
    <m/>
    <d v="2011-01-31T00:00:00"/>
    <x v="3"/>
    <x v="1"/>
    <n v="7.9999999979999998"/>
    <x v="30"/>
    <x v="7"/>
  </r>
  <r>
    <n v="1259328"/>
    <n v="10043695"/>
    <s v="CYT FRONT CAB/MER(P06) 750 6U TR"/>
    <m/>
    <d v="2011-01-31T00:00:00"/>
    <x v="2"/>
    <x v="1"/>
    <n v="157.5555555"/>
    <x v="30"/>
    <x v="7"/>
  </r>
  <r>
    <n v="1257817"/>
    <n v="10049009"/>
    <s v="CYT FRONT C.SAUV GOLL(P06)750 6U 2010 FR"/>
    <m/>
    <d v="2011-01-31T00:00:00"/>
    <x v="2"/>
    <x v="1"/>
    <n v="1176"/>
    <x v="30"/>
    <x v="7"/>
  </r>
  <r>
    <n v="1257982"/>
    <n v="10044944"/>
    <s v="CYT CASILL C.SAUV ECO 750 6U 2010 BE"/>
    <m/>
    <d v="2011-01-31T00:00:00"/>
    <x v="5"/>
    <x v="1"/>
    <n v="3528"/>
    <x v="30"/>
    <x v="7"/>
  </r>
  <r>
    <n v="1260049"/>
    <n v="21000302"/>
    <s v="1100 CASILL CHARD ECO 750 6U CH 2009 PL"/>
    <m/>
    <d v="2011-01-31T00:00:00"/>
    <x v="2"/>
    <x v="1"/>
    <n v="280"/>
    <x v="30"/>
    <x v="7"/>
  </r>
  <r>
    <n v="1259838"/>
    <n v="10049497"/>
    <s v="CYT CASILL CHARD 750 6U 2009 M&amp;S DE"/>
    <m/>
    <d v="2011-01-31T00:00:00"/>
    <x v="2"/>
    <x v="1"/>
    <n v="418"/>
    <x v="30"/>
    <x v="7"/>
  </r>
  <r>
    <n v="1259954"/>
    <n v="10020159"/>
    <s v="CYT CASILL CHARD 750 6U PL"/>
    <m/>
    <d v="2011-01-31T00:00:00"/>
    <x v="2"/>
    <x v="1"/>
    <n v="280"/>
    <x v="30"/>
    <x v="7"/>
  </r>
  <r>
    <n v="1257554"/>
    <n v="10051153"/>
    <s v="CYT CASILL CHARD (LIMARI) 750 12U US"/>
    <m/>
    <d v="2011-01-31T00:00:00"/>
    <x v="2"/>
    <x v="1"/>
    <n v="2750"/>
    <x v="30"/>
    <x v="7"/>
  </r>
  <r>
    <n v="1258613"/>
    <n v="10050023"/>
    <s v="CYT FRONT SHIRAZ(P06)750 12U 2010 ZA"/>
    <m/>
    <d v="2011-01-31T00:00:00"/>
    <x v="2"/>
    <x v="1"/>
    <n v="238"/>
    <x v="30"/>
    <x v="7"/>
  </r>
  <r>
    <n v="1259071"/>
    <n v="10044468"/>
    <s v="CYT FRONT SHIRAZ/C.SAUV(P06) 750 12U VAS"/>
    <m/>
    <d v="2011-01-31T00:00:00"/>
    <x v="2"/>
    <x v="1"/>
    <n v="99.999999979999998"/>
    <x v="30"/>
    <x v="7"/>
  </r>
  <r>
    <n v="1258628"/>
    <n v="10044633"/>
    <s v="CYT FRONT MERL(P06) 750 12U ZA"/>
    <m/>
    <d v="2011-01-31T00:00:00"/>
    <x v="2"/>
    <x v="1"/>
    <n v="504"/>
    <x v="30"/>
    <x v="7"/>
  </r>
  <r>
    <n v="1259009"/>
    <n v="10044448"/>
    <s v="CYT FRONT MERL(P06) 750 12U LATAM"/>
    <m/>
    <d v="2011-01-31T00:00:00"/>
    <x v="2"/>
    <x v="1"/>
    <n v="290"/>
    <x v="30"/>
    <x v="7"/>
  </r>
  <r>
    <n v="1259083"/>
    <n v="10050201"/>
    <s v="CYT FRONT MERL(P06) 750 6U 2010 VEU"/>
    <m/>
    <d v="2011-01-31T00:00:00"/>
    <x v="2"/>
    <x v="1"/>
    <n v="240"/>
    <x v="30"/>
    <x v="7"/>
  </r>
  <r>
    <n v="1258158"/>
    <n v="10022500"/>
    <s v="CYT FRONT S.BLC(P06) 750 6U RU"/>
    <m/>
    <d v="2011-01-31T00:00:00"/>
    <x v="3"/>
    <x v="1"/>
    <n v="155"/>
    <x v="30"/>
    <x v="7"/>
  </r>
  <r>
    <n v="7080596"/>
    <n v="10046303"/>
    <s v="CS LOS GANSOS CHARD STLV 750 6U NL"/>
    <m/>
    <d v="2011-01-31T00:00:00"/>
    <x v="5"/>
    <x v="1"/>
    <n v="308"/>
    <x v="30"/>
    <x v="7"/>
  </r>
  <r>
    <n v="1259332"/>
    <n v="10045130"/>
    <s v="CYT CASILL S.BLC ECO 750 12U LATAM"/>
    <m/>
    <d v="2011-01-31T00:00:00"/>
    <x v="5"/>
    <x v="1"/>
    <n v="266"/>
    <x v="30"/>
    <x v="7"/>
  </r>
  <r>
    <n v="1258515"/>
    <n v="10044936"/>
    <s v="CYT CASILL C.SAUV ECO 750 12U VAR"/>
    <m/>
    <d v="2011-01-31T00:00:00"/>
    <x v="3"/>
    <x v="1"/>
    <n v="210"/>
    <x v="30"/>
    <x v="7"/>
  </r>
  <r>
    <n v="1258150"/>
    <n v="10049009"/>
    <s v="CYT FRONT C.SAUV GOLL(P06)750 6U 2010 FR"/>
    <m/>
    <d v="2011-01-31T00:00:00"/>
    <x v="2"/>
    <x v="1"/>
    <n v="588"/>
    <x v="30"/>
    <x v="7"/>
  </r>
  <r>
    <n v="1259753"/>
    <n v="10052463"/>
    <s v="CYT FRONT C.SAUV (P06) 750 12U CA"/>
    <m/>
    <d v="2011-01-31T00:00:00"/>
    <x v="2"/>
    <x v="1"/>
    <n v="240"/>
    <x v="30"/>
    <x v="7"/>
  </r>
  <r>
    <n v="1259726"/>
    <n v="10044505"/>
    <s v="CYT FRONT C.SAUV(P06) 750  6U TR"/>
    <m/>
    <d v="2011-01-31T00:00:00"/>
    <x v="2"/>
    <x v="1"/>
    <n v="157.55555559999999"/>
    <x v="30"/>
    <x v="7"/>
  </r>
  <r>
    <n v="7080434"/>
    <n v="10048537"/>
    <s v="CS TOQUI ANDINO RVA C.SAUV 750 12U JP"/>
    <m/>
    <d v="2011-01-31T00:00:00"/>
    <x v="2"/>
    <x v="1"/>
    <n v="1568"/>
    <x v="30"/>
    <x v="7"/>
  </r>
  <r>
    <n v="1257760"/>
    <n v="10051789"/>
    <s v="CYT CASILL C.SAUV ECO 750 12U 2010 VEU"/>
    <m/>
    <d v="2011-01-31T00:00:00"/>
    <x v="2"/>
    <x v="1"/>
    <n v="3080"/>
    <x v="30"/>
    <x v="7"/>
  </r>
  <r>
    <n v="1260059"/>
    <n v="21000329"/>
    <s v="2115 CASILL C.SAUV ECO 12U CH 2010 RU"/>
    <m/>
    <d v="2011-01-31T00:00:00"/>
    <x v="2"/>
    <x v="1"/>
    <n v="716"/>
    <x v="30"/>
    <x v="7"/>
  </r>
  <r>
    <n v="1260537"/>
    <n v="10051634"/>
    <s v="CYT CASILL SHI ECO 750 6U 2010 DK/NL"/>
    <m/>
    <d v="2011-01-31T00:00:00"/>
    <x v="2"/>
    <x v="1"/>
    <n v="715"/>
    <x v="30"/>
    <x v="7"/>
  </r>
  <r>
    <n v="1258699"/>
    <n v="10045990"/>
    <s v="CA CLASSICO S.BLC STICK 750 12U LATAM"/>
    <m/>
    <d v="2011-01-31T00:00:00"/>
    <x v="5"/>
    <x v="1"/>
    <n v="42.000000010000001"/>
    <x v="30"/>
    <x v="7"/>
  </r>
  <r>
    <n v="1257537"/>
    <n v="10044571"/>
    <s v="CYT FRONT S.BLC STLV(P06)750 12U CA"/>
    <m/>
    <d v="2011-01-31T00:00:00"/>
    <x v="5"/>
    <x v="1"/>
    <n v="69.999999990000006"/>
    <x v="30"/>
    <x v="7"/>
  </r>
  <r>
    <n v="1258860"/>
    <n v="10044571"/>
    <s v="CYT FRONT S.BLC STLV(P06)750 12U CA"/>
    <m/>
    <d v="2011-01-31T00:00:00"/>
    <x v="5"/>
    <x v="1"/>
    <n v="69.999999990000006"/>
    <x v="30"/>
    <x v="7"/>
  </r>
  <r>
    <n v="1257678"/>
    <n v="10044503"/>
    <s v="CYT FRONT MERL(P06) 750 6U RU"/>
    <m/>
    <d v="2011-01-31T00:00:00"/>
    <x v="2"/>
    <x v="1"/>
    <n v="898.44444439999995"/>
    <x v="30"/>
    <x v="7"/>
  </r>
  <r>
    <n v="1258997"/>
    <n v="10051176"/>
    <s v="CA CLASSICO P.GRIGIO STIC STL 750 6U VEU"/>
    <m/>
    <d v="2011-01-31T00:00:00"/>
    <x v="5"/>
    <x v="1"/>
    <n v="50"/>
    <x v="30"/>
    <x v="7"/>
  </r>
  <r>
    <n v="1259528"/>
    <n v="10045039"/>
    <s v="CYT CASILL MERL ECO 750 12U 2010 VEU"/>
    <m/>
    <d v="2011-01-31T00:00:00"/>
    <x v="5"/>
    <x v="1"/>
    <n v="280"/>
    <x v="30"/>
    <x v="7"/>
  </r>
  <r>
    <n v="1259701"/>
    <n v="10020059"/>
    <s v="CYT CASILL CHARD 750 12U VAR"/>
    <m/>
    <d v="2011-01-31T00:00:00"/>
    <x v="5"/>
    <x v="1"/>
    <n v="54.999999989999999"/>
    <x v="30"/>
    <x v="7"/>
  </r>
  <r>
    <n v="1259456"/>
    <n v="10045143"/>
    <s v="CYT CASILL S.BLC STL ECO 750 6U 2010 VEU"/>
    <m/>
    <d v="2011-01-31T00:00:00"/>
    <x v="5"/>
    <x v="1"/>
    <n v="196"/>
    <x v="30"/>
    <x v="7"/>
  </r>
  <r>
    <n v="1258458"/>
    <n v="10044861"/>
    <s v="CYT CASILL S.BLC  STL(STICKER) 750 6U RU"/>
    <m/>
    <d v="2011-01-31T00:00:00"/>
    <x v="5"/>
    <x v="1"/>
    <n v="767.55555560000005"/>
    <x v="30"/>
    <x v="7"/>
  </r>
  <r>
    <n v="1261337"/>
    <n v="10045146"/>
    <s v="CYT CASILL S.BLC ECO 750 6U AO"/>
    <m/>
    <d v="2011-01-31T00:00:00"/>
    <x v="5"/>
    <x v="1"/>
    <n v="42.000000010000001"/>
    <x v="30"/>
    <x v="7"/>
  </r>
  <r>
    <n v="1258700"/>
    <n v="10045973"/>
    <s v="CA CLASSICO MERL STIC 750 12U LATAM"/>
    <m/>
    <d v="2011-01-31T00:00:00"/>
    <x v="5"/>
    <x v="1"/>
    <n v="42.000000010000001"/>
    <x v="30"/>
    <x v="7"/>
  </r>
  <r>
    <n v="1259514"/>
    <n v="10045982"/>
    <s v="CA CLASSICO MERL STIC STLV 750 6U DK"/>
    <m/>
    <d v="2011-01-31T00:00:00"/>
    <x v="5"/>
    <x v="1"/>
    <n v="69.999999990000006"/>
    <x v="30"/>
    <x v="7"/>
  </r>
  <r>
    <n v="1258785"/>
    <n v="10044572"/>
    <s v="CYT FRONT MERL STLV(P06)750 12U (V)CA"/>
    <m/>
    <d v="2011-01-31T00:00:00"/>
    <x v="5"/>
    <x v="1"/>
    <n v="350"/>
    <x v="30"/>
    <x v="7"/>
  </r>
  <r>
    <n v="1260231"/>
    <n v="10052165"/>
    <s v="CYT SUNR MERL (P08)STL 750 12U 2010 SE"/>
    <m/>
    <d v="2011-01-31T00:00:00"/>
    <x v="5"/>
    <x v="1"/>
    <n v="3000"/>
    <x v="30"/>
    <x v="7"/>
  </r>
  <r>
    <n v="1259796"/>
    <n v="10031070"/>
    <s v="CYT SUNR MERL(P08) 750 12U LATAM"/>
    <m/>
    <d v="2011-01-31T00:00:00"/>
    <x v="5"/>
    <x v="1"/>
    <n v="80.999999990000006"/>
    <x v="30"/>
    <x v="7"/>
  </r>
  <r>
    <n v="1259728"/>
    <n v="10044963"/>
    <s v="CYT CASILL CARM ECO 750 12U 2010 VEU"/>
    <m/>
    <d v="2011-01-31T00:00:00"/>
    <x v="5"/>
    <x v="1"/>
    <n v="55.999999989999999"/>
    <x v="30"/>
    <x v="7"/>
  </r>
  <r>
    <n v="1259956"/>
    <n v="10026752"/>
    <s v="CA RESERVA MERLOT 750 6U VEU"/>
    <m/>
    <d v="2011-01-31T00:00:00"/>
    <x v="5"/>
    <x v="1"/>
    <n v="139"/>
    <x v="30"/>
    <x v="7"/>
  </r>
  <r>
    <n v="1259396"/>
    <n v="10045058"/>
    <s v="CYT CASILL MERL ECO 750 12U VES"/>
    <m/>
    <d v="2011-01-31T00:00:00"/>
    <x v="5"/>
    <x v="1"/>
    <n v="252"/>
    <x v="30"/>
    <x v="7"/>
  </r>
  <r>
    <n v="1260120"/>
    <n v="10044447"/>
    <s v="CYT FRONT MERL(P06) 750 12U VAS"/>
    <m/>
    <d v="2011-01-31T00:00:00"/>
    <x v="2"/>
    <x v="1"/>
    <n v="708"/>
    <x v="30"/>
    <x v="7"/>
  </r>
  <r>
    <n v="1260137"/>
    <n v="10045048"/>
    <s v="CYT CASILL MERL ECO 750 12U LATAM"/>
    <m/>
    <d v="2011-01-31T00:00:00"/>
    <x v="5"/>
    <x v="1"/>
    <n v="98"/>
    <x v="30"/>
    <x v="7"/>
  </r>
  <r>
    <n v="1258621"/>
    <n v="10049332"/>
    <s v="CYT FRONT P.GRIGIO(P06)STLV 750 12U ZA"/>
    <m/>
    <d v="2011-01-31T00:00:00"/>
    <x v="5"/>
    <x v="1"/>
    <n v="238"/>
    <x v="30"/>
    <x v="7"/>
  </r>
  <r>
    <n v="1259843"/>
    <n v="10051209"/>
    <s v="CYT CASILL MERL ECO E50 6U 2010 M&amp;S DE"/>
    <m/>
    <d v="2011-01-31T00:00:00"/>
    <x v="5"/>
    <x v="1"/>
    <n v="392"/>
    <x v="30"/>
    <x v="7"/>
  </r>
  <r>
    <n v="1260401"/>
    <n v="10045055"/>
    <s v="CYT CASILL MERL ECO 750 12U VAR"/>
    <m/>
    <d v="2011-01-31T00:00:00"/>
    <x v="5"/>
    <x v="1"/>
    <n v="427"/>
    <x v="30"/>
    <x v="7"/>
  </r>
  <r>
    <n v="1260545"/>
    <n v="10045059"/>
    <s v="CYT CASILL MERL ECO 750 12U LCBO CA"/>
    <m/>
    <d v="2011-01-31T00:00:00"/>
    <x v="5"/>
    <x v="1"/>
    <n v="700"/>
    <x v="30"/>
    <x v="7"/>
  </r>
  <r>
    <n v="1260414"/>
    <n v="21000342"/>
    <s v="2108 CASIL MER ECO 750 12U CH 2010 LATAM"/>
    <m/>
    <d v="2011-01-31T00:00:00"/>
    <x v="5"/>
    <x v="1"/>
    <n v="200"/>
    <x v="30"/>
    <x v="7"/>
  </r>
  <r>
    <n v="1259516"/>
    <n v="10046060"/>
    <s v="CA CLASSICO CHARD STIC STLV 750 6U DK"/>
    <m/>
    <d v="2011-01-31T00:00:00"/>
    <x v="5"/>
    <x v="1"/>
    <n v="605"/>
    <x v="30"/>
    <x v="7"/>
  </r>
  <r>
    <n v="1259050"/>
    <n v="10051407"/>
    <s v="CA CLASSICO CHARD STLV ECO 750 6U VEU"/>
    <m/>
    <d v="2011-01-31T00:00:00"/>
    <x v="5"/>
    <x v="1"/>
    <n v="255"/>
    <x v="30"/>
    <x v="7"/>
  </r>
  <r>
    <n v="1259045"/>
    <n v="10049767"/>
    <s v="CA CLASSICO S.BLC STLV(STIC) 750 6U VEU"/>
    <m/>
    <d v="2011-01-31T00:00:00"/>
    <x v="5"/>
    <x v="1"/>
    <n v="50"/>
    <x v="30"/>
    <x v="7"/>
  </r>
  <r>
    <n v="1259523"/>
    <n v="10049767"/>
    <s v="CA CLASSICO S.BLC STLV(STIC) 750 6U VEU"/>
    <m/>
    <d v="2011-01-31T00:00:00"/>
    <x v="5"/>
    <x v="1"/>
    <n v="164.44444440000001"/>
    <x v="30"/>
    <x v="7"/>
  </r>
  <r>
    <n v="1259070"/>
    <n v="10047500"/>
    <s v="CYT CHATEAU SUBERC S.BLC 750 12U TW"/>
    <m/>
    <d v="2011-01-31T00:00:00"/>
    <x v="5"/>
    <x v="1"/>
    <n v="150"/>
    <x v="30"/>
    <x v="7"/>
  </r>
  <r>
    <n v="1260058"/>
    <n v="10051132"/>
    <s v="CYT SUNR CARM STLV(P08) 750 6U 2010 DK"/>
    <m/>
    <d v="2011-01-31T00:00:00"/>
    <x v="12"/>
    <x v="1"/>
    <n v="1476.444444"/>
    <x v="30"/>
    <x v="7"/>
  </r>
  <r>
    <n v="1259689"/>
    <n v="10045064"/>
    <s v="CYT CASILL MERL ECO 750 6U 2010 VEU"/>
    <m/>
    <d v="2011-01-31T00:00:00"/>
    <x v="5"/>
    <x v="1"/>
    <n v="247.5555555"/>
    <x v="30"/>
    <x v="7"/>
  </r>
  <r>
    <n v="7080892"/>
    <n v="10047108"/>
    <s v="MPO SPARKLING WINE BRUT 6U 750(NB) VEU"/>
    <m/>
    <d v="2011-01-31T00:00:00"/>
    <x v="9"/>
    <x v="1"/>
    <n v="567"/>
    <x v="30"/>
    <x v="7"/>
  </r>
  <r>
    <n v="1259515"/>
    <n v="10046034"/>
    <s v="CA CLASSICO C.SAUV STIC STLV 750 6U DK"/>
    <m/>
    <d v="2011-01-31T00:00:00"/>
    <x v="5"/>
    <x v="1"/>
    <n v="697.55555549999997"/>
    <x v="30"/>
    <x v="7"/>
  </r>
  <r>
    <n v="1259513"/>
    <n v="10045957"/>
    <s v="CA CLASSICO CARM STIC STLV 750 6U DK"/>
    <m/>
    <d v="2011-01-31T00:00:00"/>
    <x v="5"/>
    <x v="1"/>
    <n v="210"/>
    <x v="30"/>
    <x v="7"/>
  </r>
  <r>
    <n v="1259044"/>
    <n v="10049764"/>
    <s v="CA CLASSICO CARM STIC STLV 750 6U VEU"/>
    <m/>
    <d v="2011-01-31T00:00:00"/>
    <x v="5"/>
    <x v="1"/>
    <n v="50"/>
    <x v="30"/>
    <x v="7"/>
  </r>
  <r>
    <n v="1259873"/>
    <n v="10026999"/>
    <s v="CA NOVISIMO C.SAUV STLV 750 6U VEU"/>
    <m/>
    <d v="2011-01-31T00:00:00"/>
    <x v="5"/>
    <x v="1"/>
    <n v="23"/>
    <x v="30"/>
    <x v="7"/>
  </r>
  <r>
    <n v="1258791"/>
    <n v="10050629"/>
    <s v="CYT SUNR C.SAUV(P08)STLV 750 12U 2010VEU"/>
    <m/>
    <d v="2011-01-31T00:00:00"/>
    <x v="5"/>
    <x v="1"/>
    <n v="24.999999989999999"/>
    <x v="30"/>
    <x v="7"/>
  </r>
  <r>
    <n v="1257510"/>
    <n v="10050616"/>
    <s v="CYT SUNR C.SAUV(P08)STLV 750 6U 2010DK"/>
    <m/>
    <d v="2011-01-31T00:00:00"/>
    <x v="5"/>
    <x v="1"/>
    <n v="630"/>
    <x v="30"/>
    <x v="7"/>
  </r>
  <r>
    <n v="1259090"/>
    <n v="10050625"/>
    <s v="CYT SUNR C.SAUV(P08)STLV750 12U 2010NORD"/>
    <m/>
    <d v="2011-01-31T00:00:00"/>
    <x v="5"/>
    <x v="1"/>
    <n v="300"/>
    <x v="30"/>
    <x v="7"/>
  </r>
  <r>
    <n v="1259455"/>
    <n v="10044940"/>
    <s v="CYT CASILL C.SAUV ECO 750 12U VES"/>
    <m/>
    <d v="2011-01-31T00:00:00"/>
    <x v="5"/>
    <x v="1"/>
    <n v="126"/>
    <x v="30"/>
    <x v="7"/>
  </r>
  <r>
    <n v="1260020"/>
    <n v="10044947"/>
    <s v="CYT CASILL C.SAUV ECO 750 6U AU"/>
    <m/>
    <d v="2011-01-31T00:00:00"/>
    <x v="5"/>
    <x v="1"/>
    <n v="83.999999990000006"/>
    <x v="30"/>
    <x v="7"/>
  </r>
  <r>
    <n v="1258965"/>
    <n v="10044945"/>
    <s v="CYT CASILL C.SAUV ECO 750 6U 2010 VEU"/>
    <m/>
    <d v="2011-01-31T00:00:00"/>
    <x v="5"/>
    <x v="1"/>
    <n v="99.555555569999996"/>
    <x v="30"/>
    <x v="7"/>
  </r>
  <r>
    <n v="1258108"/>
    <n v="10051745"/>
    <s v="CYT CASILL C.SAUV ECO 750 6U 2010 GB"/>
    <m/>
    <d v="2011-01-31T00:00:00"/>
    <x v="5"/>
    <x v="1"/>
    <n v="4947.5555560000003"/>
    <x v="30"/>
    <x v="7"/>
  </r>
  <r>
    <n v="1259521"/>
    <n v="10047643"/>
    <s v="CA CLASSICO CHARD(STICK) 750 6U VEU"/>
    <m/>
    <d v="2011-01-31T00:00:00"/>
    <x v="5"/>
    <x v="1"/>
    <n v="165"/>
    <x v="30"/>
    <x v="7"/>
  </r>
  <r>
    <n v="1259779"/>
    <n v="10044512"/>
    <s v="CYT FRONT CHARD(P06) 750 12U MX"/>
    <m/>
    <d v="2011-01-31T00:00:00"/>
    <x v="5"/>
    <x v="1"/>
    <n v="99.000000020000002"/>
    <x v="30"/>
    <x v="7"/>
  </r>
  <r>
    <n v="1258670"/>
    <n v="10047350"/>
    <s v="CYT LATE HARVEST S.BLC 375 24U 2007 VEU"/>
    <m/>
    <d v="2011-01-31T00:00:00"/>
    <x v="9"/>
    <x v="1"/>
    <n v="14"/>
    <x v="30"/>
    <x v="7"/>
  </r>
  <r>
    <n v="7080727"/>
    <n v="10044897"/>
    <s v="CS CONO SUR S.BLC STLV(P07)750 12U VE"/>
    <m/>
    <d v="2011-01-31T00:00:00"/>
    <x v="5"/>
    <x v="1"/>
    <n v="385"/>
    <x v="30"/>
    <x v="7"/>
  </r>
  <r>
    <n v="7080728"/>
    <n v="10044895"/>
    <s v="CS CONO SUR S.BLC STLV(P07)750 6U VAS"/>
    <m/>
    <d v="2011-01-31T00:00:00"/>
    <x v="5"/>
    <x v="1"/>
    <n v="231"/>
    <x v="30"/>
    <x v="7"/>
  </r>
  <r>
    <n v="7080729"/>
    <n v="10044899"/>
    <s v="CS CONO SUR S.BLC STLV(P07)750 12U VEU"/>
    <m/>
    <d v="2011-01-31T00:00:00"/>
    <x v="5"/>
    <x v="1"/>
    <n v="544"/>
    <x v="30"/>
    <x v="7"/>
  </r>
  <r>
    <n v="7080730"/>
    <n v="10044896"/>
    <s v="CS CONO SUR S.BLC STLV(P07)750 12U US"/>
    <m/>
    <d v="2011-01-31T00:00:00"/>
    <x v="5"/>
    <x v="1"/>
    <n v="733"/>
    <x v="30"/>
    <x v="7"/>
  </r>
  <r>
    <n v="1259755"/>
    <n v="10050291"/>
    <s v="CYT SUNR MERL STLV(P08) 7506U2010(M&amp;S)DE"/>
    <m/>
    <d v="2011-01-31T00:00:00"/>
    <x v="5"/>
    <x v="1"/>
    <n v="10.44444444"/>
    <x v="30"/>
    <x v="7"/>
  </r>
  <r>
    <n v="1258151"/>
    <n v="10051562"/>
    <s v="CYT SUNR CARM(P08)STLV  750 12U 2010JP"/>
    <m/>
    <d v="2011-01-31T00:00:00"/>
    <x v="5"/>
    <x v="1"/>
    <n v="905"/>
    <x v="30"/>
    <x v="7"/>
  </r>
  <r>
    <n v="1258012"/>
    <n v="10041224"/>
    <s v="CYT SUNR CARM(P08) 750 6U RU"/>
    <m/>
    <d v="2011-01-31T00:00:00"/>
    <x v="5"/>
    <x v="1"/>
    <n v="386"/>
    <x v="30"/>
    <x v="7"/>
  </r>
  <r>
    <n v="1260128"/>
    <n v="10045981"/>
    <s v="CA CLASSICO MERL STIC  750 12U VEU"/>
    <m/>
    <d v="2011-01-31T00:00:00"/>
    <x v="5"/>
    <x v="1"/>
    <n v="232"/>
    <x v="30"/>
    <x v="7"/>
  </r>
  <r>
    <n v="1258391"/>
    <n v="10049467"/>
    <s v="CYT CYT MERL(P09)STLV 750 6U 2010 GB"/>
    <m/>
    <d v="2011-01-31T00:00:00"/>
    <x v="5"/>
    <x v="1"/>
    <n v="420"/>
    <x v="30"/>
    <x v="7"/>
  </r>
  <r>
    <n v="1258416"/>
    <n v="10021935"/>
    <s v="PA P.ALTO RVA C.SAUV 750 12U US"/>
    <m/>
    <d v="2011-01-31T00:00:00"/>
    <x v="5"/>
    <x v="1"/>
    <n v="1360"/>
    <x v="30"/>
    <x v="7"/>
  </r>
  <r>
    <n v="1259491"/>
    <n v="10039257"/>
    <s v="CYT CASILL CHARD STLV 375 12U DK/NL"/>
    <m/>
    <d v="2011-01-31T00:00:00"/>
    <x v="3"/>
    <x v="1"/>
    <n v="134.44444440000001"/>
    <x v="30"/>
    <x v="7"/>
  </r>
  <r>
    <n v="1260304"/>
    <n v="10044961"/>
    <s v="CYT CASILL CARM ECO 750 12U (LR)CA"/>
    <m/>
    <d v="2011-01-31T00:00:00"/>
    <x v="5"/>
    <x v="1"/>
    <n v="375"/>
    <x v="30"/>
    <x v="7"/>
  </r>
  <r>
    <n v="7079682"/>
    <n v="12005695"/>
    <s v="4130 C.SAUV/CARM ORGANICO 0750 CH 2009"/>
    <m/>
    <d v="2011-01-31T00:00:00"/>
    <x v="9"/>
    <x v="1"/>
    <n v="347.11111110000002"/>
    <x v="30"/>
    <x v="7"/>
  </r>
  <r>
    <n v="7080369"/>
    <n v="10045787"/>
    <s v="CS I.NEGRA C.SAV/MER DUAL(P09)750 6U VEU"/>
    <m/>
    <d v="2011-01-31T00:00:00"/>
    <x v="11"/>
    <x v="1"/>
    <n v="98"/>
    <x v="30"/>
    <x v="7"/>
  </r>
  <r>
    <n v="1261091"/>
    <n v="12006602"/>
    <s v="1143 BRUT SPARK 0375 CH 2010"/>
    <m/>
    <d v="2011-01-31T00:00:00"/>
    <x v="9"/>
    <x v="1"/>
    <n v="55.555555550000001"/>
    <x v="30"/>
    <x v="7"/>
  </r>
  <r>
    <n v="7078195"/>
    <n v="12005589"/>
    <s v="3180 BRUT SPARK 0750 CH 2009"/>
    <m/>
    <d v="2011-01-31T00:00:00"/>
    <x v="9"/>
    <x v="1"/>
    <n v="2888.8888889999998"/>
    <x v="30"/>
    <x v="7"/>
  </r>
  <r>
    <n v="7079681"/>
    <n v="10046089"/>
    <s v="CS ORGANICO C.SAUV/CARM(P09)75012U2009JP"/>
    <m/>
    <d v="2011-01-31T00:00:00"/>
    <x v="9"/>
    <x v="1"/>
    <n v="709"/>
    <x v="30"/>
    <x v="7"/>
  </r>
  <r>
    <n v="7079985"/>
    <n v="10049414"/>
    <s v="CS RESERVA CARM(P08) 750 12U 2009 JP"/>
    <m/>
    <d v="2011-01-31T00:00:00"/>
    <x v="9"/>
    <x v="1"/>
    <n v="50"/>
    <x v="30"/>
    <x v="7"/>
  </r>
  <r>
    <n v="1258798"/>
    <n v="10043448"/>
    <s v="CYT G.RVA RIBERAS CARM 750 6U 2008 CL"/>
    <m/>
    <d v="2011-01-31T00:00:00"/>
    <x v="9"/>
    <x v="1"/>
    <n v="70"/>
    <x v="30"/>
    <x v="7"/>
  </r>
  <r>
    <n v="7080661"/>
    <n v="21000164"/>
    <s v="3141 CHARD 20 BARREL 750 6U CH 2008 VEU"/>
    <m/>
    <d v="2011-01-31T00:00:00"/>
    <x v="9"/>
    <x v="1"/>
    <n v="15"/>
    <x v="30"/>
    <x v="7"/>
  </r>
  <r>
    <n v="1259295"/>
    <n v="21000279"/>
    <s v="1099 AMELIA CHARD 750 12U CH 2009 LATAM"/>
    <m/>
    <d v="2011-01-31T00:00:00"/>
    <x v="9"/>
    <x v="1"/>
    <n v="450"/>
    <x v="30"/>
    <x v="7"/>
  </r>
  <r>
    <n v="1258492"/>
    <n v="12005938"/>
    <s v="1099 CHARD AMELIA 0750 CH 2008 1U RU"/>
    <m/>
    <d v="2011-01-31T00:00:00"/>
    <x v="9"/>
    <x v="1"/>
    <n v="67.000000009999994"/>
    <x v="30"/>
    <x v="7"/>
  </r>
  <r>
    <n v="1260003"/>
    <n v="12006091"/>
    <s v="2100 C.SAUV MELCHOR 0750 CH 2007 1U VEU"/>
    <m/>
    <d v="2011-01-31T00:00:00"/>
    <x v="9"/>
    <x v="1"/>
    <n v="33.555555560000002"/>
    <x v="30"/>
    <x v="7"/>
  </r>
  <r>
    <n v="7080162"/>
    <n v="10046086"/>
    <s v="CS ORGANICO C.SAU/CARM(P09)7506U2009NORD"/>
    <m/>
    <d v="2011-01-31T00:00:00"/>
    <x v="9"/>
    <x v="1"/>
    <n v="369"/>
    <x v="30"/>
    <x v="7"/>
  </r>
  <r>
    <n v="1260130"/>
    <n v="10046059"/>
    <s v="CA CLASSICO CHARD(STICK) 750 12U VEU"/>
    <m/>
    <d v="2011-01-31T00:00:00"/>
    <x v="5"/>
    <x v="1"/>
    <n v="99.000000020000002"/>
    <x v="30"/>
    <x v="7"/>
  </r>
  <r>
    <n v="1260365"/>
    <n v="10044975"/>
    <s v="CYT CASILL CARM ECO 750 12U VAR"/>
    <m/>
    <d v="2011-01-31T00:00:00"/>
    <x v="5"/>
    <x v="1"/>
    <n v="83.999999990000006"/>
    <x v="30"/>
    <x v="7"/>
  </r>
  <r>
    <n v="7079333"/>
    <n v="10046091"/>
    <s v="CS ORGANICO C.SAUV/CARM(P09)75012U2009US"/>
    <m/>
    <d v="2011-01-31T00:00:00"/>
    <x v="9"/>
    <x v="1"/>
    <n v="350"/>
    <x v="30"/>
    <x v="7"/>
  </r>
  <r>
    <n v="1260135"/>
    <n v="10044972"/>
    <s v="CYT CASILL CARM ECO 750 12U LATAM"/>
    <m/>
    <d v="2011-01-31T00:00:00"/>
    <x v="5"/>
    <x v="1"/>
    <n v="55.999999989999999"/>
    <x v="30"/>
    <x v="7"/>
  </r>
  <r>
    <n v="7079238"/>
    <n v="10042343"/>
    <s v="CS SPARKLING CS BRUT 750 6U 2009 JP"/>
    <m/>
    <d v="2011-01-31T00:00:00"/>
    <x v="9"/>
    <x v="1"/>
    <n v="384.44444449999997"/>
    <x v="30"/>
    <x v="7"/>
  </r>
  <r>
    <n v="7080129"/>
    <n v="10026636"/>
    <s v="CS CONO SUR GEW STLV(P07) 750 12U CL"/>
    <m/>
    <d v="2011-01-31T00:00:00"/>
    <x v="9"/>
    <x v="1"/>
    <n v="350"/>
    <x v="30"/>
    <x v="7"/>
  </r>
  <r>
    <n v="7080448"/>
    <n v="10052458"/>
    <s v="CS GRAN VALLE NIEBLA GEW 750 12U 2010 US"/>
    <m/>
    <d v="2011-01-31T00:00:00"/>
    <x v="9"/>
    <x v="1"/>
    <n v="980"/>
    <x v="30"/>
    <x v="7"/>
  </r>
  <r>
    <n v="7080555"/>
    <n v="10047966"/>
    <s v="CS CONO SUR GEW STLV(P07) 750 6U 2010GB"/>
    <m/>
    <d v="2011-01-31T00:00:00"/>
    <x v="9"/>
    <x v="1"/>
    <n v="350"/>
    <x v="30"/>
    <x v="7"/>
  </r>
  <r>
    <n v="7080890"/>
    <n v="10049782"/>
    <s v="CS CONO SUR CHARD (P07)STL 750 6U CZ"/>
    <m/>
    <d v="2011-01-31T00:00:00"/>
    <x v="9"/>
    <x v="1"/>
    <n v="27.555555550000001"/>
    <x v="30"/>
    <x v="7"/>
  </r>
  <r>
    <n v="7080597"/>
    <n v="10039501"/>
    <s v="CS CONO SUR CHARD STLV(P07) 750 12U VEU"/>
    <m/>
    <d v="2011-01-31T00:00:00"/>
    <x v="9"/>
    <x v="1"/>
    <n v="1205"/>
    <x v="30"/>
    <x v="7"/>
  </r>
  <r>
    <n v="7080029"/>
    <n v="10050181"/>
    <s v="VE W.CREST S.BLC(P10) STLV 1500 6U US"/>
    <m/>
    <d v="2011-01-31T00:00:00"/>
    <x v="9"/>
    <x v="1"/>
    <n v="1760"/>
    <x v="30"/>
    <x v="7"/>
  </r>
  <r>
    <n v="1258810"/>
    <n v="12006270"/>
    <s v="1120 S.BLC LATE 0375 CH 2007 1U CL"/>
    <m/>
    <d v="2011-01-31T00:00:00"/>
    <x v="9"/>
    <x v="1"/>
    <n v="500"/>
    <x v="30"/>
    <x v="7"/>
  </r>
  <r>
    <n v="1258524"/>
    <n v="10047337"/>
    <s v="CYT LATE HARVEST S.BLC 375 24U 2007 CN"/>
    <m/>
    <d v="2011-01-31T00:00:00"/>
    <x v="9"/>
    <x v="1"/>
    <n v="81"/>
    <x v="30"/>
    <x v="7"/>
  </r>
  <r>
    <n v="1258525"/>
    <n v="10047346"/>
    <s v="CYT LATE HARVEST S.BLC 375 24U 2007 RU"/>
    <m/>
    <d v="2011-01-31T00:00:00"/>
    <x v="9"/>
    <x v="1"/>
    <n v="88.999999990000006"/>
    <x v="30"/>
    <x v="7"/>
  </r>
  <r>
    <n v="7080396"/>
    <n v="10050413"/>
    <s v="CS BIB I.NEGRA C.SA/ME(P09)3L4U2010 NORD"/>
    <m/>
    <d v="2011-01-31T00:00:00"/>
    <x v="7"/>
    <x v="1"/>
    <n v="672"/>
    <x v="30"/>
    <x v="7"/>
  </r>
  <r>
    <n v="7080513"/>
    <n v="10046087"/>
    <s v="CS ORGANICO C.SAUV/CARM(P09)75012U2009CA"/>
    <m/>
    <d v="2011-01-31T00:00:00"/>
    <x v="9"/>
    <x v="1"/>
    <n v="1283"/>
    <x v="30"/>
    <x v="7"/>
  </r>
  <r>
    <n v="7079166"/>
    <n v="10036681"/>
    <s v="CS SPARKLING I.NEGRA BRUT (P09)750 6U GB"/>
    <m/>
    <d v="2011-01-31T00:00:00"/>
    <x v="9"/>
    <x v="1"/>
    <n v="390.44444449999997"/>
    <x v="30"/>
    <x v="7"/>
  </r>
  <r>
    <n v="7080317"/>
    <n v="10049391"/>
    <s v="CS BIB C.SUR TOC C.SAU(P08)3L4U2010NORD"/>
    <m/>
    <d v="2011-01-31T00:00:00"/>
    <x v="7"/>
    <x v="1"/>
    <n v="4256"/>
    <x v="30"/>
    <x v="7"/>
  </r>
  <r>
    <n v="1259471"/>
    <n v="10052499"/>
    <s v="CYT SPARKLING BRUT 750 12U (P09)LATAM"/>
    <m/>
    <d v="2011-01-31T00:00:00"/>
    <x v="9"/>
    <x v="1"/>
    <n v="153"/>
    <x v="30"/>
    <x v="7"/>
  </r>
  <r>
    <n v="1259470"/>
    <n v="10052499"/>
    <s v="CYT SPARKLING BRUT 750 12U (P09)LATAM"/>
    <m/>
    <d v="2011-01-31T00:00:00"/>
    <x v="9"/>
    <x v="1"/>
    <n v="648"/>
    <x v="30"/>
    <x v="7"/>
  </r>
  <r>
    <n v="1256322"/>
    <n v="10040960"/>
    <s v="CYT SPARKLING BRUT 750 12U (P09) MX"/>
    <m/>
    <d v="2011-01-31T00:00:00"/>
    <x v="9"/>
    <x v="1"/>
    <n v="600"/>
    <x v="30"/>
    <x v="7"/>
  </r>
  <r>
    <n v="1258435"/>
    <n v="10046757"/>
    <s v="CYT MARQUES C.SAUV 750 6U 2008 RU"/>
    <m/>
    <d v="2011-01-31T00:00:00"/>
    <x v="9"/>
    <x v="1"/>
    <n v="213"/>
    <x v="30"/>
    <x v="7"/>
  </r>
  <r>
    <n v="1259476"/>
    <n v="10050719"/>
    <s v="CYT MARQUES MERLOT 750 12U 2009 TR"/>
    <m/>
    <d v="2011-01-31T00:00:00"/>
    <x v="9"/>
    <x v="1"/>
    <n v="50"/>
    <x v="30"/>
    <x v="7"/>
  </r>
  <r>
    <n v="7079647"/>
    <n v="10051881"/>
    <s v="MPO SPARKLING ROSE 12U 375 VEU"/>
    <m/>
    <d v="2011-01-31T00:00:00"/>
    <x v="9"/>
    <x v="1"/>
    <n v="462"/>
    <x v="30"/>
    <x v="7"/>
  </r>
  <r>
    <n v="7079689"/>
    <n v="10051885"/>
    <s v="MPO SPARKLING ROSE 12U 750 VEU"/>
    <m/>
    <d v="2011-01-31T00:00:00"/>
    <x v="9"/>
    <x v="1"/>
    <n v="2275"/>
    <x v="30"/>
    <x v="7"/>
  </r>
  <r>
    <n v="1260168"/>
    <n v="10052079"/>
    <s v="CYT G.RVA RIBERAS MALBEC 750 6U 2009 CL"/>
    <m/>
    <d v="2011-01-31T00:00:00"/>
    <x v="9"/>
    <x v="1"/>
    <n v="50"/>
    <x v="30"/>
    <x v="7"/>
  </r>
  <r>
    <n v="7080319"/>
    <n v="10048883"/>
    <s v="CS RESERVA S.BLC STL(P08)7506U2010NORD"/>
    <m/>
    <d v="2011-01-31T00:00:00"/>
    <x v="9"/>
    <x v="1"/>
    <n v="50"/>
    <x v="30"/>
    <x v="7"/>
  </r>
  <r>
    <n v="7080345"/>
    <n v="10052144"/>
    <s v="CS VISION RIES(P08)STLV750 6U 2010 NORD"/>
    <m/>
    <d v="2011-01-31T00:00:00"/>
    <x v="9"/>
    <x v="1"/>
    <n v="440"/>
    <x v="30"/>
    <x v="7"/>
  </r>
  <r>
    <n v="1260364"/>
    <n v="21000105"/>
    <s v="2182 CASILL CARM ECO 750 6U CH 2010 PL"/>
    <m/>
    <d v="2011-01-31T00:00:00"/>
    <x v="5"/>
    <x v="1"/>
    <n v="190"/>
    <x v="30"/>
    <x v="7"/>
  </r>
  <r>
    <n v="7080349"/>
    <n v="10046093"/>
    <s v="CS ORGANICO C.SAUV/CARM(P09)7506U2009VEU"/>
    <m/>
    <d v="2011-01-31T00:00:00"/>
    <x v="9"/>
    <x v="1"/>
    <n v="340"/>
    <x v="30"/>
    <x v="7"/>
  </r>
  <r>
    <n v="1258904"/>
    <n v="10044447"/>
    <s v="CYT FRONT MERL(P06) 750 12U VAS"/>
    <m/>
    <d v="2011-01-31T00:00:00"/>
    <x v="2"/>
    <x v="1"/>
    <n v="202"/>
    <x v="30"/>
    <x v="7"/>
  </r>
  <r>
    <n v="7080271"/>
    <n v="10049410"/>
    <s v="CS RESERVA CARM(P08) 750 6U 2009 NORD"/>
    <m/>
    <d v="2011-01-31T00:00:00"/>
    <x v="9"/>
    <x v="1"/>
    <n v="24.999999989999999"/>
    <x v="30"/>
    <x v="7"/>
  </r>
  <r>
    <n v="7080353"/>
    <n v="10038732"/>
    <s v="CS RESERVA P.NOIR STL(P08)750 6U 2009VEU"/>
    <m/>
    <d v="2011-01-31T00:00:00"/>
    <x v="9"/>
    <x v="1"/>
    <n v="20"/>
    <x v="30"/>
    <x v="7"/>
  </r>
  <r>
    <n v="7080354"/>
    <n v="10051465"/>
    <s v="CS RESERVA C.SAUV(P08) 750 12U 2009 NORD"/>
    <m/>
    <d v="2011-01-31T00:00:00"/>
    <x v="9"/>
    <x v="1"/>
    <n v="250"/>
    <x v="30"/>
    <x v="7"/>
  </r>
  <r>
    <n v="7079265"/>
    <n v="10051885"/>
    <s v="MPO SPARKLING ROSE 12U 750 VEU"/>
    <m/>
    <d v="2011-01-31T00:00:00"/>
    <x v="9"/>
    <x v="1"/>
    <n v="2128"/>
    <x v="30"/>
    <x v="7"/>
  </r>
  <r>
    <n v="7079649"/>
    <n v="10051881"/>
    <s v="MPO SPARKLING ROSE 12U 375 VEU"/>
    <m/>
    <d v="2011-01-31T00:00:00"/>
    <x v="9"/>
    <x v="1"/>
    <n v="760"/>
    <x v="30"/>
    <x v="7"/>
  </r>
  <r>
    <n v="1259876"/>
    <n v="10048636"/>
    <s v="CYT TRIO RVA CHARD(P10)750 12U 2009 VEU"/>
    <m/>
    <d v="2011-01-31T00:00:00"/>
    <x v="9"/>
    <x v="1"/>
    <n v="44"/>
    <x v="30"/>
    <x v="7"/>
  </r>
  <r>
    <n v="1259927"/>
    <n v="10050967"/>
    <s v="CYT TRIO RVA S.BLC STL(P10)75012U2010VEU"/>
    <m/>
    <d v="2011-01-31T00:00:00"/>
    <x v="9"/>
    <x v="1"/>
    <n v="50"/>
    <x v="30"/>
    <x v="7"/>
  </r>
  <r>
    <n v="7080423"/>
    <n v="10030445"/>
    <s v="CS CONO SUR GEW STLV (P07) 750 12U JP"/>
    <m/>
    <d v="2011-01-31T00:00:00"/>
    <x v="9"/>
    <x v="1"/>
    <n v="80.000000009999994"/>
    <x v="30"/>
    <x v="7"/>
  </r>
  <r>
    <n v="1259458"/>
    <n v="12006079"/>
    <s v="2100 C.SAUV MELCHOR 0750 CH 2007 1U PA"/>
    <m/>
    <d v="2011-01-31T00:00:00"/>
    <x v="9"/>
    <x v="1"/>
    <n v="33"/>
    <x v="30"/>
    <x v="7"/>
  </r>
  <r>
    <n v="7079646"/>
    <n v="10049926"/>
    <s v="CS SPARKLING CS BRUT 750 6U 2009(LCBO)CA"/>
    <m/>
    <d v="2011-01-31T00:00:00"/>
    <x v="9"/>
    <x v="1"/>
    <n v="409"/>
    <x v="30"/>
    <x v="7"/>
  </r>
  <r>
    <n v="1259019"/>
    <n v="10043405"/>
    <s v="CYT CASILL P.NOIR 750 12U 2009 MX"/>
    <m/>
    <d v="2011-01-31T00:00:00"/>
    <x v="3"/>
    <x v="1"/>
    <n v="462"/>
    <x v="30"/>
    <x v="7"/>
  </r>
  <r>
    <n v="1259998"/>
    <n v="10043988"/>
    <s v="CYT LA PINTORA S.BLC(ST) 750 12U 2010GB"/>
    <m/>
    <d v="2011-01-31T00:00:00"/>
    <x v="9"/>
    <x v="1"/>
    <n v="392"/>
    <x v="30"/>
    <x v="7"/>
  </r>
  <r>
    <n v="7080082"/>
    <n v="10018088"/>
    <s v="MPO BIB V.MPO VTAL S.BLC(P05) 3L 4U NO"/>
    <m/>
    <d v="2011-01-31T00:00:00"/>
    <x v="7"/>
    <x v="1"/>
    <n v="1266.666667"/>
    <x v="30"/>
    <x v="7"/>
  </r>
  <r>
    <n v="1259717"/>
    <n v="10043742"/>
    <s v="CYT MARQUES SYRAH 750 12U 2008 (V)CA"/>
    <m/>
    <d v="2011-01-31T00:00:00"/>
    <x v="9"/>
    <x v="1"/>
    <n v="28"/>
    <x v="30"/>
    <x v="7"/>
  </r>
  <r>
    <n v="1259373"/>
    <n v="10044521"/>
    <s v="CYT FRONT CARM/CAB(P06) 750 6U TR"/>
    <m/>
    <d v="2011-01-31T00:00:00"/>
    <x v="9"/>
    <x v="1"/>
    <n v="105"/>
    <x v="30"/>
    <x v="7"/>
  </r>
  <r>
    <n v="1260418"/>
    <n v="12006409"/>
    <s v="2183 CARME ENTRY LEVEL 0750 CH 2010"/>
    <m/>
    <d v="2011-01-31T00:00:00"/>
    <x v="9"/>
    <x v="1"/>
    <n v="571.44444450000003"/>
    <x v="30"/>
    <x v="7"/>
  </r>
  <r>
    <n v="7080712"/>
    <n v="10045277"/>
    <s v="MPO V.MPO ZONA RVA SYRAH 750 12U IE"/>
    <m/>
    <d v="2011-01-31T00:00:00"/>
    <x v="9"/>
    <x v="1"/>
    <n v="1320"/>
    <x v="30"/>
    <x v="7"/>
  </r>
  <r>
    <n v="1260366"/>
    <n v="12006401"/>
    <s v="2182 CARME CASILL ECO 0750 CH 2010"/>
    <m/>
    <d v="2011-01-31T00:00:00"/>
    <x v="9"/>
    <x v="1"/>
    <n v="110"/>
    <x v="30"/>
    <x v="7"/>
  </r>
  <r>
    <n v="7080398"/>
    <n v="10046091"/>
    <s v="CS ORGANICO C.SAUV/CARM(P09)75012U2009US"/>
    <m/>
    <d v="2011-01-31T00:00:00"/>
    <x v="9"/>
    <x v="1"/>
    <n v="350"/>
    <x v="30"/>
    <x v="7"/>
  </r>
  <r>
    <n v="7080525"/>
    <n v="10048766"/>
    <s v="CS RESERVA CHARD ST(P08)750 12U 2010 JP"/>
    <m/>
    <d v="2011-01-31T00:00:00"/>
    <x v="9"/>
    <x v="1"/>
    <n v="80.000000009999994"/>
    <x v="30"/>
    <x v="7"/>
  </r>
  <r>
    <n v="1259832"/>
    <n v="10050533"/>
    <s v="CYT MARQUES CHARD 750 12U 2009 VEU"/>
    <m/>
    <d v="2011-01-31T00:00:00"/>
    <x v="9"/>
    <x v="1"/>
    <n v="22"/>
    <x v="30"/>
    <x v="7"/>
  </r>
  <r>
    <n v="7079243"/>
    <n v="10044143"/>
    <s v="CS SPARKLING CS BRUT 750 6U 2009 US"/>
    <m/>
    <d v="2011-01-31T00:00:00"/>
    <x v="9"/>
    <x v="1"/>
    <n v="100"/>
    <x v="30"/>
    <x v="7"/>
  </r>
  <r>
    <n v="7079892"/>
    <n v="10048758"/>
    <s v="CS VISION CHARD STLV(P08)750 6U2010NORD"/>
    <m/>
    <d v="2011-01-31T00:00:00"/>
    <x v="9"/>
    <x v="1"/>
    <n v="154"/>
    <x v="30"/>
    <x v="7"/>
  </r>
  <r>
    <n v="1258453"/>
    <n v="10042000"/>
    <s v="CYT FRONT BIB CHARD(SLIM) 3L 4U 2010 VEU"/>
    <m/>
    <d v="2011-01-31T00:00:00"/>
    <x v="7"/>
    <x v="1"/>
    <n v="800"/>
    <x v="30"/>
    <x v="7"/>
  </r>
  <r>
    <n v="7080420"/>
    <n v="21000340"/>
    <s v="3141 SYRAH 20 BARREL 750 12U CH 2008 CA"/>
    <m/>
    <d v="2011-01-31T00:00:00"/>
    <x v="9"/>
    <x v="1"/>
    <n v="50"/>
    <x v="30"/>
    <x v="7"/>
  </r>
  <r>
    <n v="1258823"/>
    <n v="10043954"/>
    <s v="CYT CYT S.BLC(ST)(SIN FTE)750 12U 2010GB"/>
    <m/>
    <d v="2011-01-31T00:00:00"/>
    <x v="9"/>
    <x v="1"/>
    <n v="210"/>
    <x v="30"/>
    <x v="7"/>
  </r>
  <r>
    <n v="1258517"/>
    <n v="10041999"/>
    <s v="CYT FRONT BIB CHARD(SLIM) 3L 4U 2010 CA"/>
    <m/>
    <d v="2011-01-31T00:00:00"/>
    <x v="7"/>
    <x v="1"/>
    <n v="93.333333330000002"/>
    <x v="30"/>
    <x v="7"/>
  </r>
  <r>
    <n v="1258272"/>
    <n v="10044760"/>
    <s v="CYT CYT CHARD(P09)STLV 750 6U 2010 GB"/>
    <m/>
    <d v="2011-01-31T00:00:00"/>
    <x v="9"/>
    <x v="1"/>
    <n v="220"/>
    <x v="30"/>
    <x v="7"/>
  </r>
  <r>
    <n v="1258440"/>
    <n v="10052216"/>
    <s v="CYT CYT BIB RVA CAR/C.S(SL)NV3L4U 2010SE"/>
    <m/>
    <d v="2011-01-31T00:00:00"/>
    <x v="7"/>
    <x v="1"/>
    <n v="1666.666667"/>
    <x v="30"/>
    <x v="7"/>
  </r>
  <r>
    <n v="1258792"/>
    <n v="10052217"/>
    <s v="CYT CYT BIB RVA CAR/C.S(SL)NV3L4U2010VEU"/>
    <m/>
    <d v="2011-01-31T00:00:00"/>
    <x v="7"/>
    <x v="1"/>
    <n v="448"/>
    <x v="30"/>
    <x v="7"/>
  </r>
  <r>
    <n v="1261214"/>
    <n v="10052216"/>
    <s v="CYT CYT BIB RVA CAR/C.S(SL)NV3L4U 2010SE"/>
    <m/>
    <d v="2011-01-31T00:00:00"/>
    <x v="7"/>
    <x v="1"/>
    <n v="3546.666667"/>
    <x v="30"/>
    <x v="7"/>
  </r>
  <r>
    <n v="1259386"/>
    <n v="10050640"/>
    <s v="CYT SUNR BIB C.SAUV(P08) 3L 4U 2010VEU"/>
    <m/>
    <d v="2011-01-31T00:00:00"/>
    <x v="7"/>
    <x v="1"/>
    <n v="1426.666667"/>
    <x v="30"/>
    <x v="7"/>
  </r>
  <r>
    <n v="7080655"/>
    <n v="10050186"/>
    <s v="MPO BIB V.MPO VTAL CAB.SAUV(P05)3L 4U EE"/>
    <m/>
    <d v="2011-01-31T00:00:00"/>
    <x v="7"/>
    <x v="1"/>
    <n v="224"/>
    <x v="30"/>
    <x v="7"/>
  </r>
  <r>
    <n v="1257696"/>
    <n v="10050193"/>
    <s v="CYT FRONT BIB C.SAUV(P06)SL IM 3L 4U RU"/>
    <m/>
    <d v="2011-01-31T00:00:00"/>
    <x v="7"/>
    <x v="1"/>
    <n v="1938.666667"/>
    <x v="30"/>
    <x v="7"/>
  </r>
  <r>
    <n v="1258154"/>
    <n v="10050188"/>
    <s v="CYT FRONT BIB CAB.SAUV(P06)SLIM 3L 4UVEU"/>
    <m/>
    <d v="2011-01-31T00:00:00"/>
    <x v="7"/>
    <x v="1"/>
    <n v="1898.666667"/>
    <x v="30"/>
    <x v="7"/>
  </r>
  <r>
    <n v="7080702"/>
    <n v="10050187"/>
    <s v="MPO BIB V.MPO VTAL CAB.SAUV(P05)3L 4U FI"/>
    <m/>
    <d v="2011-01-31T00:00:00"/>
    <x v="7"/>
    <x v="1"/>
    <n v="1078.666667"/>
    <x v="30"/>
    <x v="7"/>
  </r>
  <r>
    <n v="1257690"/>
    <n v="10050465"/>
    <s v="CYT (=FRONT) BIB C.SAUV(P06)3L 4U 2010NO"/>
    <m/>
    <d v="2011-01-31T00:00:00"/>
    <x v="7"/>
    <x v="1"/>
    <n v="1232"/>
    <x v="30"/>
    <x v="7"/>
  </r>
  <r>
    <n v="1259381"/>
    <n v="10050811"/>
    <s v="CYT FRONT BIB C.SA(P06)(2346)3L4U2010VEU"/>
    <m/>
    <d v="2011-01-31T00:00:00"/>
    <x v="7"/>
    <x v="1"/>
    <n v="56.000000010000001"/>
    <x v="30"/>
    <x v="7"/>
  </r>
  <r>
    <n v="7080135"/>
    <n v="10039978"/>
    <s v="CS CONO SUR VIOG(P07)STLV 750 6U VEU"/>
    <m/>
    <d v="2011-01-31T00:00:00"/>
    <x v="6"/>
    <x v="1"/>
    <n v="67.000000009999994"/>
    <x v="30"/>
    <x v="7"/>
  </r>
  <r>
    <n v="1258161"/>
    <n v="10042015"/>
    <s v="CYT FRONT BIB CHARD(SLIM) 3L 4U 2010 RU"/>
    <m/>
    <d v="2011-01-31T00:00:00"/>
    <x v="7"/>
    <x v="1"/>
    <n v="1938.666667"/>
    <x v="30"/>
    <x v="7"/>
  </r>
  <r>
    <n v="1259490"/>
    <n v="10050288"/>
    <s v="CYT SUNR MERL STLV(P08) 750 6U 2010 DK"/>
    <m/>
    <d v="2011-01-31T00:00:00"/>
    <x v="11"/>
    <x v="1"/>
    <n v="1540"/>
    <x v="30"/>
    <x v="7"/>
  </r>
  <r>
    <n v="7080492"/>
    <n v="10049890"/>
    <s v="MPO BLEND MOS/SEMI(P09)STLV750 12UVAS"/>
    <m/>
    <d v="2011-01-31T00:00:00"/>
    <x v="11"/>
    <x v="1"/>
    <n v="308"/>
    <x v="30"/>
    <x v="7"/>
  </r>
  <r>
    <n v="1259022"/>
    <n v="10045687"/>
    <s v="CYT CYT RVDO C.SAUV (P07)750 12U MX"/>
    <m/>
    <d v="2011-01-31T00:00:00"/>
    <x v="11"/>
    <x v="1"/>
    <n v="8063"/>
    <x v="30"/>
    <x v="7"/>
  </r>
  <r>
    <n v="1258831"/>
    <n v="10049006"/>
    <s v="CYT CYT C.SAUV(P09) STLV 750 6U 2010 GB"/>
    <m/>
    <d v="2011-01-31T00:00:00"/>
    <x v="11"/>
    <x v="1"/>
    <n v="69.999999990000006"/>
    <x v="30"/>
    <x v="7"/>
  </r>
  <r>
    <n v="1259006"/>
    <n v="10044467"/>
    <s v="CYT FRONT C.SAUV(P06) 750 12U LATAM"/>
    <m/>
    <d v="2011-01-31T00:00:00"/>
    <x v="11"/>
    <x v="1"/>
    <n v="165"/>
    <x v="30"/>
    <x v="7"/>
  </r>
  <r>
    <n v="1259750"/>
    <n v="10050128"/>
    <s v="CYT FRONT C.SAUV(P06) 1500 6U LATAM"/>
    <m/>
    <d v="2011-01-31T00:00:00"/>
    <x v="11"/>
    <x v="1"/>
    <n v="576"/>
    <x v="30"/>
    <x v="7"/>
  </r>
  <r>
    <n v="7080575"/>
    <n v="10049832"/>
    <s v="MPO BLEND C.SAUV(P09)750 12U LATAM"/>
    <m/>
    <d v="2011-01-31T00:00:00"/>
    <x v="11"/>
    <x v="1"/>
    <n v="840"/>
    <x v="30"/>
    <x v="7"/>
  </r>
  <r>
    <n v="7080595"/>
    <n v="10052046"/>
    <s v="MPO V.MPO VTAL C.SAUV(P09)STLV750 6UVEU"/>
    <m/>
    <d v="2011-01-31T00:00:00"/>
    <x v="11"/>
    <x v="1"/>
    <n v="285"/>
    <x v="30"/>
    <x v="7"/>
  </r>
  <r>
    <n v="1259783"/>
    <n v="10045687"/>
    <s v="CYT CYT RVDO C.SAUV (P07)750 12U MX"/>
    <m/>
    <d v="2011-01-31T00:00:00"/>
    <x v="11"/>
    <x v="1"/>
    <n v="758"/>
    <x v="30"/>
    <x v="7"/>
  </r>
  <r>
    <n v="1259744"/>
    <n v="10044467"/>
    <s v="CYT FRONT C.SAUV(P06) 750 12U LATAM"/>
    <m/>
    <d v="2011-01-31T00:00:00"/>
    <x v="11"/>
    <x v="1"/>
    <n v="270"/>
    <x v="30"/>
    <x v="7"/>
  </r>
  <r>
    <n v="1259882"/>
    <n v="10047083"/>
    <s v="CYT CAMPO LARGO C.SAUV 750 6U CN"/>
    <m/>
    <d v="2011-01-31T00:00:00"/>
    <x v="11"/>
    <x v="1"/>
    <n v="196"/>
    <x v="30"/>
    <x v="7"/>
  </r>
  <r>
    <n v="7080495"/>
    <n v="10047601"/>
    <s v="CS EL ARBOL C.SAUV STLV 750 6U NL"/>
    <m/>
    <d v="2011-01-31T00:00:00"/>
    <x v="11"/>
    <x v="1"/>
    <n v="8510.4444440000007"/>
    <x v="30"/>
    <x v="7"/>
  </r>
  <r>
    <n v="1260265"/>
    <n v="12006091"/>
    <s v="2100 C.SAUV MELCHOR 0750 CH 2007 1U VEU"/>
    <m/>
    <d v="2011-01-31T00:00:00"/>
    <x v="9"/>
    <x v="1"/>
    <n v="16.444444440000002"/>
    <x v="30"/>
    <x v="7"/>
  </r>
  <r>
    <n v="7080605"/>
    <n v="10048515"/>
    <s v="CS NEBLINA S.BLC(P08)STLV 750 6U VEU"/>
    <m/>
    <d v="2011-01-31T00:00:00"/>
    <x v="12"/>
    <x v="1"/>
    <n v="1540"/>
    <x v="30"/>
    <x v="7"/>
  </r>
  <r>
    <n v="1256200"/>
    <n v="10034466"/>
    <s v="CYT EXPORT SEL (P08) C.SAUV 750 12U CL"/>
    <m/>
    <d v="2011-01-31T00:00:00"/>
    <x v="12"/>
    <x v="1"/>
    <n v="5528"/>
    <x v="30"/>
    <x v="7"/>
  </r>
  <r>
    <n v="1258989"/>
    <n v="10041137"/>
    <s v="CYT SUNR S.BLC(P08) 750 6U RU"/>
    <m/>
    <d v="2011-01-31T00:00:00"/>
    <x v="12"/>
    <x v="1"/>
    <n v="146"/>
    <x v="30"/>
    <x v="7"/>
  </r>
  <r>
    <n v="7080553"/>
    <n v="10045546"/>
    <s v="CS CONO SUR C.SAUV STLV(P07) 750 12U VEU"/>
    <m/>
    <d v="2011-01-31T00:00:00"/>
    <x v="11"/>
    <x v="1"/>
    <n v="1176"/>
    <x v="30"/>
    <x v="7"/>
  </r>
  <r>
    <n v="7080470"/>
    <n v="10042432"/>
    <s v="CS CONO SUR C.SAUV STLV (P07)750 12U US"/>
    <m/>
    <d v="2011-01-31T00:00:00"/>
    <x v="11"/>
    <x v="1"/>
    <n v="1007"/>
    <x v="30"/>
    <x v="7"/>
  </r>
  <r>
    <n v="7080638"/>
    <n v="10041590"/>
    <s v="CS CONO SUR C.SAUV(P07)750 6U VAS"/>
    <m/>
    <d v="2011-01-31T00:00:00"/>
    <x v="11"/>
    <x v="1"/>
    <n v="83.999999990000006"/>
    <x v="30"/>
    <x v="7"/>
  </r>
  <r>
    <n v="7080549"/>
    <n v="10040438"/>
    <s v="CS CONO SUR MERL STLV(P07) 750 12U VEU"/>
    <m/>
    <d v="2011-01-31T00:00:00"/>
    <x v="11"/>
    <x v="1"/>
    <n v="1176"/>
    <x v="30"/>
    <x v="7"/>
  </r>
  <r>
    <n v="7080452"/>
    <n v="10043722"/>
    <s v="CS CONO SUR MERL STL (P07) 750 6U NL"/>
    <m/>
    <d v="2011-01-31T00:00:00"/>
    <x v="11"/>
    <x v="1"/>
    <n v="569.55555549999997"/>
    <x v="30"/>
    <x v="7"/>
  </r>
  <r>
    <n v="1257201"/>
    <n v="10049494"/>
    <s v="CYT SUNR CHARD(P08)STLV 750 12U 2010NORD"/>
    <m/>
    <d v="2011-01-31T00:00:00"/>
    <x v="11"/>
    <x v="1"/>
    <n v="3007"/>
    <x v="30"/>
    <x v="7"/>
  </r>
  <r>
    <n v="1259512"/>
    <n v="10041793"/>
    <s v="CYT SUNR CHARD STL(P08) 750 6U 2010DE/BE"/>
    <m/>
    <d v="2011-01-31T00:00:00"/>
    <x v="11"/>
    <x v="1"/>
    <n v="550"/>
    <x v="30"/>
    <x v="7"/>
  </r>
  <r>
    <n v="1259958"/>
    <n v="10026993"/>
    <s v="CA NOVISIMO CHARD STLV 750 6U VEU"/>
    <m/>
    <d v="2011-01-31T00:00:00"/>
    <x v="11"/>
    <x v="1"/>
    <n v="514.44444450000003"/>
    <x v="30"/>
    <x v="7"/>
  </r>
  <r>
    <n v="1258891"/>
    <n v="10031112"/>
    <s v="CYT SUNR CHARD(P08) 750 12U LATAM"/>
    <m/>
    <d v="2011-01-31T00:00:00"/>
    <x v="11"/>
    <x v="1"/>
    <n v="54.999999989999999"/>
    <x v="30"/>
    <x v="7"/>
  </r>
  <r>
    <n v="7080576"/>
    <n v="10049817"/>
    <s v="MPO BLEND MERL(P09)750 12U LATAM"/>
    <m/>
    <d v="2011-01-31T00:00:00"/>
    <x v="11"/>
    <x v="1"/>
    <n v="379"/>
    <x v="30"/>
    <x v="7"/>
  </r>
  <r>
    <n v="1259460"/>
    <n v="10050292"/>
    <s v="CYT SUNR MERL(P08) 750 6U 2010 VEU"/>
    <m/>
    <d v="2011-01-31T00:00:00"/>
    <x v="11"/>
    <x v="1"/>
    <n v="97.999999990000006"/>
    <x v="30"/>
    <x v="7"/>
  </r>
  <r>
    <n v="7080298"/>
    <n v="10047637"/>
    <s v="MPO SONATA S.BLC 750 12U LATAM"/>
    <m/>
    <d v="2011-01-31T00:00:00"/>
    <x v="12"/>
    <x v="1"/>
    <n v="97.999999990000006"/>
    <x v="30"/>
    <x v="7"/>
  </r>
  <r>
    <n v="7080346"/>
    <n v="10051464"/>
    <s v="CS RESERVA CHARD(P08) 750 12U 2010 NORD"/>
    <m/>
    <d v="2011-01-31T00:00:00"/>
    <x v="9"/>
    <x v="1"/>
    <n v="250"/>
    <x v="30"/>
    <x v="7"/>
  </r>
  <r>
    <n v="1259382"/>
    <n v="10045114"/>
    <s v="CYT CASILL S.BLC ECO 750 12U 2010 VEU"/>
    <m/>
    <d v="2011-01-31T00:00:00"/>
    <x v="5"/>
    <x v="1"/>
    <n v="1080"/>
    <x v="30"/>
    <x v="7"/>
  </r>
  <r>
    <n v="7080602"/>
    <n v="10048009"/>
    <s v="CS NANDU S.BLANC STLV 750 6U GB"/>
    <m/>
    <d v="2011-01-31T00:00:00"/>
    <x v="12"/>
    <x v="1"/>
    <n v="420"/>
    <x v="30"/>
    <x v="7"/>
  </r>
  <r>
    <n v="7080539"/>
    <n v="10049846"/>
    <s v="MPO BLEND S.BLC/CHARD(P09)750 12U VAS"/>
    <m/>
    <d v="2011-01-31T00:00:00"/>
    <x v="12"/>
    <x v="1"/>
    <n v="671"/>
    <x v="30"/>
    <x v="7"/>
  </r>
  <r>
    <n v="7080487"/>
    <n v="10049851"/>
    <s v="MPO BLEND S.BLC/CHARD(P09)STLV750 12UVAS"/>
    <m/>
    <d v="2011-01-31T00:00:00"/>
    <x v="12"/>
    <x v="1"/>
    <n v="196"/>
    <x v="30"/>
    <x v="7"/>
  </r>
  <r>
    <n v="1259782"/>
    <n v="10034559"/>
    <s v="CYT SEND S.BLC/CHARD(RVDO)750 12U MX"/>
    <m/>
    <d v="2011-01-31T00:00:00"/>
    <x v="12"/>
    <x v="1"/>
    <n v="294"/>
    <x v="30"/>
    <x v="7"/>
  </r>
  <r>
    <n v="7080517"/>
    <n v="10052060"/>
    <s v="MPO BLEND S.BLC/CHARD(P09)STLV 7506U VEU"/>
    <m/>
    <d v="2011-01-31T00:00:00"/>
    <x v="12"/>
    <x v="1"/>
    <n v="427.55555559999999"/>
    <x v="30"/>
    <x v="7"/>
  </r>
  <r>
    <n v="7079819"/>
    <n v="10034729"/>
    <s v="MPO TERRA SUR CHARD STLV 750 6U VEU"/>
    <m/>
    <d v="2011-01-31T00:00:00"/>
    <x v="12"/>
    <x v="1"/>
    <n v="210"/>
    <x v="30"/>
    <x v="7"/>
  </r>
  <r>
    <n v="7080533"/>
    <n v="10045377"/>
    <s v="MPO V.MPO VTAL CHARD(P09) 750 12U LATAM"/>
    <m/>
    <d v="2011-01-31T00:00:00"/>
    <x v="12"/>
    <x v="1"/>
    <n v="825"/>
    <x v="30"/>
    <x v="7"/>
  </r>
  <r>
    <n v="1258516"/>
    <n v="10041077"/>
    <s v="CYT FRONT CHARD STLV(P06) 1500 6U CA"/>
    <m/>
    <d v="2011-01-31T00:00:00"/>
    <x v="12"/>
    <x v="1"/>
    <n v="160"/>
    <x v="30"/>
    <x v="7"/>
  </r>
  <r>
    <n v="7080706"/>
    <n v="10048412"/>
    <s v="MPO TRAVESIA CHARD 750 12U 2010 JP"/>
    <m/>
    <d v="2011-01-31T00:00:00"/>
    <x v="12"/>
    <x v="1"/>
    <n v="169"/>
    <x v="30"/>
    <x v="7"/>
  </r>
  <r>
    <n v="7080738"/>
    <n v="10048489"/>
    <s v="CS PAYADA CHILEAN WHITE STLV 750 6U NL"/>
    <m/>
    <d v="2011-01-31T00:00:00"/>
    <x v="12"/>
    <x v="1"/>
    <n v="700"/>
    <x v="30"/>
    <x v="7"/>
  </r>
  <r>
    <n v="7080623"/>
    <n v="10048001"/>
    <s v="CS I.NEGRA RVA MERL(P09)STLV 7506U2010GB"/>
    <m/>
    <d v="2011-01-31T00:00:00"/>
    <x v="12"/>
    <x v="1"/>
    <n v="5556"/>
    <x v="30"/>
    <x v="7"/>
  </r>
  <r>
    <n v="1259013"/>
    <n v="10034297"/>
    <s v="CYT SENDERO S.BLC(P07) 750 6U CZ"/>
    <m/>
    <d v="2011-01-31T00:00:00"/>
    <x v="12"/>
    <x v="1"/>
    <n v="47.555555560000002"/>
    <x v="30"/>
    <x v="7"/>
  </r>
  <r>
    <n v="1256834"/>
    <n v="10049266"/>
    <s v="CYT SUNR CARM ST(V)(P08)75012U 2010 NORD"/>
    <m/>
    <d v="2011-01-31T00:00:00"/>
    <x v="12"/>
    <x v="1"/>
    <n v="331"/>
    <x v="30"/>
    <x v="7"/>
  </r>
  <r>
    <n v="1260103"/>
    <n v="10028456"/>
    <s v="CYT FRONT S.BLC(P06) 1500 6U VAR"/>
    <m/>
    <d v="2011-01-31T00:00:00"/>
    <x v="12"/>
    <x v="1"/>
    <n v="96.000000020000002"/>
    <x v="30"/>
    <x v="7"/>
  </r>
  <r>
    <n v="1257198"/>
    <n v="10047128"/>
    <s v="CYT SUNR CARM ST(P08)750 12U NORD SE"/>
    <m/>
    <d v="2011-01-31T00:00:00"/>
    <x v="12"/>
    <x v="1"/>
    <n v="500"/>
    <x v="30"/>
    <x v="7"/>
  </r>
  <r>
    <n v="1260361"/>
    <n v="10049264"/>
    <s v="CYT SUNR CARM(P08) 750 12U 2010 VEU"/>
    <m/>
    <d v="2011-01-31T00:00:00"/>
    <x v="12"/>
    <x v="1"/>
    <n v="70"/>
    <x v="30"/>
    <x v="7"/>
  </r>
  <r>
    <n v="1259722"/>
    <n v="10043818"/>
    <s v="CYT SELECCION CAB/MERL(ND) 750 6U MX"/>
    <m/>
    <d v="2011-01-31T00:00:00"/>
    <x v="12"/>
    <x v="1"/>
    <n v="2940"/>
    <x v="30"/>
    <x v="7"/>
  </r>
  <r>
    <n v="7080229"/>
    <n v="10040459"/>
    <s v="CS CONO SUR CARM (P07)STL 750 6U DE"/>
    <m/>
    <d v="2011-01-31T00:00:00"/>
    <x v="12"/>
    <x v="1"/>
    <n v="105"/>
    <x v="30"/>
    <x v="7"/>
  </r>
  <r>
    <n v="7079211"/>
    <n v="10042956"/>
    <s v="CS CONO SUR MERL STL(P07)750 12U US"/>
    <m/>
    <d v="2011-01-31T00:00:00"/>
    <x v="12"/>
    <x v="1"/>
    <n v="420"/>
    <x v="30"/>
    <x v="7"/>
  </r>
  <r>
    <n v="7080548"/>
    <n v="10040434"/>
    <s v="CS CONO SUR MERL STLV(P07) 750 12U CA"/>
    <m/>
    <d v="2011-01-31T00:00:00"/>
    <x v="12"/>
    <x v="1"/>
    <n v="420"/>
    <x v="30"/>
    <x v="7"/>
  </r>
  <r>
    <n v="7080608"/>
    <n v="10051109"/>
    <s v="CS LOS GANSOS MERL STLV 750 6U 2010 GB"/>
    <m/>
    <d v="2011-01-31T00:00:00"/>
    <x v="12"/>
    <x v="1"/>
    <n v="30"/>
    <x v="30"/>
    <x v="7"/>
  </r>
  <r>
    <n v="7079194"/>
    <n v="10039750"/>
    <s v="CYT SE C.SAUV (CJA)700 12U CL"/>
    <m/>
    <d v="2011-01-31T00:00:00"/>
    <x v="12"/>
    <x v="1"/>
    <n v="5527.2222220000003"/>
    <x v="30"/>
    <x v="7"/>
  </r>
  <r>
    <n v="1256192"/>
    <n v="10047755"/>
    <s v="CYT EXPORTACION SEL(P08)C.SAUV1500 6U CL"/>
    <m/>
    <d v="2011-01-31T00:00:00"/>
    <x v="12"/>
    <x v="1"/>
    <n v="5528"/>
    <x v="30"/>
    <x v="7"/>
  </r>
  <r>
    <n v="1261523"/>
    <n v="10044729"/>
    <s v="CYT FRONT CHARD STLV(P06)750 12U 2010JP"/>
    <m/>
    <d v="2011-01-31T00:00:00"/>
    <x v="0"/>
    <x v="1"/>
    <n v="2710"/>
    <x v="30"/>
    <x v="7"/>
  </r>
  <r>
    <n v="1258859"/>
    <n v="10040622"/>
    <s v="CYT FRONT CHARD STL(P06)1500 6U(C/ESP)CA"/>
    <m/>
    <d v="2011-01-31T00:00:00"/>
    <x v="12"/>
    <x v="1"/>
    <n v="240"/>
    <x v="30"/>
    <x v="7"/>
  </r>
  <r>
    <n v="1259027"/>
    <n v="10032829"/>
    <s v="CYT CYT (RVDO) MERLOT 750(P07 NV) 12U MX"/>
    <m/>
    <d v="2011-01-31T00:00:00"/>
    <x v="8"/>
    <x v="1"/>
    <n v="11"/>
    <x v="30"/>
    <x v="7"/>
  </r>
  <r>
    <n v="1259260"/>
    <n v="10034469"/>
    <s v="CYT EXPORT SEL (P08) S.BLC 750 12U CL"/>
    <m/>
    <d v="2011-01-31T00:00:00"/>
    <x v="12"/>
    <x v="1"/>
    <n v="2750"/>
    <x v="30"/>
    <x v="7"/>
  </r>
  <r>
    <n v="7080041"/>
    <n v="10050452"/>
    <s v="MPO BIB V.MPO VTAL C.SAU(P05)3L 4U2010NO"/>
    <m/>
    <d v="2011-01-31T00:00:00"/>
    <x v="7"/>
    <x v="1"/>
    <n v="2464"/>
    <x v="30"/>
    <x v="7"/>
  </r>
  <r>
    <n v="7080312"/>
    <n v="10049296"/>
    <s v="MPO V.MPO VTAL CARM(P09)STL7506U 2010 BE"/>
    <m/>
    <d v="2011-01-31T00:00:00"/>
    <x v="8"/>
    <x v="1"/>
    <n v="106"/>
    <x v="30"/>
    <x v="7"/>
  </r>
  <r>
    <n v="1259023"/>
    <n v="10047370"/>
    <s v="CYT CYT RVDO CARM 750 12U MX"/>
    <m/>
    <d v="2011-01-31T00:00:00"/>
    <x v="8"/>
    <x v="1"/>
    <n v="2352"/>
    <x v="30"/>
    <x v="7"/>
  </r>
  <r>
    <n v="1259031"/>
    <n v="10034560"/>
    <s v="CYT SEND CARM/C.SAUV(RVDO)750 12U MX"/>
    <m/>
    <d v="2011-01-31T00:00:00"/>
    <x v="8"/>
    <x v="1"/>
    <n v="1243"/>
    <x v="30"/>
    <x v="7"/>
  </r>
  <r>
    <n v="1259985"/>
    <n v="10034561"/>
    <s v="CYT SEND MOSC/SEMI(RVDO)750 12U MX"/>
    <m/>
    <d v="2011-01-31T00:00:00"/>
    <x v="8"/>
    <x v="1"/>
    <n v="196"/>
    <x v="30"/>
    <x v="7"/>
  </r>
  <r>
    <n v="1259981"/>
    <n v="10024185"/>
    <s v="CYT SELECCION MOSC/SEMILL(ND) 750 6U MX"/>
    <m/>
    <d v="2011-01-31T00:00:00"/>
    <x v="8"/>
    <x v="1"/>
    <n v="545"/>
    <x v="30"/>
    <x v="7"/>
  </r>
  <r>
    <n v="7080543"/>
    <n v="10040306"/>
    <s v="CS CONO SUR C.SAUV STLV(P07)750 12U CA"/>
    <m/>
    <d v="2011-01-31T00:00:00"/>
    <x v="8"/>
    <x v="1"/>
    <n v="295"/>
    <x v="30"/>
    <x v="7"/>
  </r>
  <r>
    <n v="7080557"/>
    <n v="10028407"/>
    <s v="CS CONO SUR C.SAUV(P07) 375 24U KRCS CON"/>
    <m/>
    <d v="2011-01-31T00:00:00"/>
    <x v="8"/>
    <x v="1"/>
    <n v="162"/>
    <x v="30"/>
    <x v="7"/>
  </r>
  <r>
    <n v="1259721"/>
    <n v="10032827"/>
    <s v="CYT CYT (RVDO) C.SAUV 24U 375(P07 NV) MX"/>
    <m/>
    <d v="2011-01-31T00:00:00"/>
    <x v="8"/>
    <x v="1"/>
    <n v="936"/>
    <x v="30"/>
    <x v="7"/>
  </r>
  <r>
    <n v="1259784"/>
    <n v="10032827"/>
    <s v="CYT CYT (RVDO) C.SAUV 24U 375(P07 NV) MX"/>
    <m/>
    <d v="2011-01-31T00:00:00"/>
    <x v="8"/>
    <x v="1"/>
    <n v="972"/>
    <x v="30"/>
    <x v="7"/>
  </r>
  <r>
    <n v="7080498"/>
    <n v="10048488"/>
    <s v="CS PAYADA CHILEAN RED STLV 750 6U NL"/>
    <m/>
    <d v="2011-01-31T00:00:00"/>
    <x v="10"/>
    <x v="1"/>
    <n v="800"/>
    <x v="30"/>
    <x v="7"/>
  </r>
  <r>
    <n v="7080612"/>
    <n v="10047692"/>
    <s v="CS CONO SUR SYRAH STLV (P07) 750 6U NORD"/>
    <m/>
    <d v="2011-01-31T00:00:00"/>
    <x v="6"/>
    <x v="1"/>
    <n v="174.4444445"/>
    <x v="30"/>
    <x v="7"/>
  </r>
  <r>
    <n v="7080765"/>
    <n v="10048507"/>
    <s v="CS NEBLINA MERL(P08)STLV 750 6U VEU"/>
    <m/>
    <d v="2011-01-31T00:00:00"/>
    <x v="0"/>
    <x v="1"/>
    <n v="173.55555559999999"/>
    <x v="30"/>
    <x v="7"/>
  </r>
  <r>
    <n v="1259303"/>
    <n v="10041148"/>
    <s v="CYT SUNR S.BLC(P08) 750 12U VAR"/>
    <m/>
    <d v="2011-01-31T00:00:00"/>
    <x v="12"/>
    <x v="1"/>
    <n v="70.000000009999994"/>
    <x v="30"/>
    <x v="7"/>
  </r>
  <r>
    <n v="1260247"/>
    <n v="10043991"/>
    <s v="CYT LADERA VERDE MERL(ST)750 12U 2010GB"/>
    <m/>
    <d v="2011-01-31T00:00:00"/>
    <x v="8"/>
    <x v="1"/>
    <n v="720"/>
    <x v="30"/>
    <x v="7"/>
  </r>
  <r>
    <n v="7080604"/>
    <n v="10048507"/>
    <s v="CS NEBLINA MERL(P08)STLV 750 6U VEU"/>
    <m/>
    <d v="2011-01-31T00:00:00"/>
    <x v="8"/>
    <x v="1"/>
    <n v="1360"/>
    <x v="30"/>
    <x v="7"/>
  </r>
  <r>
    <n v="7080482"/>
    <n v="10050174"/>
    <s v="MPO V.MPO VTAL C.SAUV(P09)STLV750 12UVEU"/>
    <m/>
    <d v="2011-01-31T00:00:00"/>
    <x v="6"/>
    <x v="1"/>
    <n v="2787"/>
    <x v="30"/>
    <x v="7"/>
  </r>
  <r>
    <n v="7080137"/>
    <n v="10049296"/>
    <s v="MPO V.MPO VTAL CARM(P09)STL7506U 2010 BE"/>
    <m/>
    <d v="2011-01-31T00:00:00"/>
    <x v="6"/>
    <x v="1"/>
    <n v="1544.444444"/>
    <x v="30"/>
    <x v="7"/>
  </r>
  <r>
    <n v="1259795"/>
    <n v="10034378"/>
    <s v="CYT FRONT CHARD(P06) 1500 6U VEU"/>
    <m/>
    <d v="2011-01-31T00:00:00"/>
    <x v="6"/>
    <x v="1"/>
    <n v="80"/>
    <x v="30"/>
    <x v="7"/>
  </r>
  <r>
    <n v="7080696"/>
    <n v="10048501"/>
    <s v="CS NEBLINA CHARD STLV(P08)750 12U JP"/>
    <m/>
    <d v="2011-01-31T00:00:00"/>
    <x v="6"/>
    <x v="1"/>
    <n v="779"/>
    <x v="30"/>
    <x v="7"/>
  </r>
  <r>
    <n v="1259416"/>
    <n v="10029441"/>
    <s v="CYT MOUNTAIN RANGE CHARD(STLV) 750 6U GB"/>
    <m/>
    <d v="2011-01-31T00:00:00"/>
    <x v="6"/>
    <x v="1"/>
    <n v="11"/>
    <x v="30"/>
    <x v="7"/>
  </r>
  <r>
    <n v="7080428"/>
    <n v="10045378"/>
    <s v="MPO V.MPO VTAL CHARD STLV(P09)750 12UVEU"/>
    <m/>
    <d v="2011-01-31T00:00:00"/>
    <x v="6"/>
    <x v="1"/>
    <n v="248"/>
    <x v="30"/>
    <x v="7"/>
  </r>
  <r>
    <n v="7079668"/>
    <n v="10039971"/>
    <s v="CS CONO SUR VIOG(P07)STLV 750 12U JP"/>
    <m/>
    <d v="2011-01-31T00:00:00"/>
    <x v="6"/>
    <x v="1"/>
    <n v="83"/>
    <x v="30"/>
    <x v="7"/>
  </r>
  <r>
    <n v="7080546"/>
    <n v="10039977"/>
    <s v="CS CONO SUR VIOG(P07)STL 750 12U CA"/>
    <m/>
    <d v="2011-01-31T00:00:00"/>
    <x v="6"/>
    <x v="1"/>
    <n v="933"/>
    <x v="30"/>
    <x v="7"/>
  </r>
  <r>
    <n v="7080098"/>
    <n v="10038719"/>
    <s v="CS RESERVA P.NOIR ST(P08)75012U2009SAQCA"/>
    <m/>
    <d v="2011-01-31T00:00:00"/>
    <x v="3"/>
    <x v="1"/>
    <n v="350"/>
    <x v="30"/>
    <x v="7"/>
  </r>
  <r>
    <n v="1259424"/>
    <n v="10050132"/>
    <s v="CYT FRONT C.SAUV(P06) 375 24U LATAM"/>
    <m/>
    <d v="2011-01-31T00:00:00"/>
    <x v="8"/>
    <x v="1"/>
    <n v="36"/>
    <x v="30"/>
    <x v="7"/>
  </r>
  <r>
    <n v="7080613"/>
    <n v="10047206"/>
    <s v="CS CONO SUR SHIRAZ STLP07 75012U(LCBO)CA"/>
    <m/>
    <d v="2011-01-31T00:00:00"/>
    <x v="6"/>
    <x v="1"/>
    <n v="667"/>
    <x v="30"/>
    <x v="7"/>
  </r>
  <r>
    <n v="1259979"/>
    <n v="10045687"/>
    <s v="CYT CYT RVDO C.SAUV (P07)750 12U MX"/>
    <m/>
    <d v="2011-01-31T00:00:00"/>
    <x v="8"/>
    <x v="1"/>
    <n v="434"/>
    <x v="30"/>
    <x v="7"/>
  </r>
  <r>
    <n v="1259015"/>
    <n v="10048867"/>
    <s v="CYT SUNR S.BLC ST(V)(P08)75012U 2010NORD"/>
    <m/>
    <d v="2011-01-31T00:00:00"/>
    <x v="12"/>
    <x v="1"/>
    <n v="400"/>
    <x v="30"/>
    <x v="7"/>
  </r>
  <r>
    <n v="7080560"/>
    <n v="10041032"/>
    <s v="CS CONO SUR SYRAH STLV(P07) 750 6U VAS"/>
    <m/>
    <d v="2011-01-31T00:00:00"/>
    <x v="6"/>
    <x v="1"/>
    <n v="78.444444450000006"/>
    <x v="30"/>
    <x v="7"/>
  </r>
  <r>
    <n v="7079725"/>
    <n v="10042045"/>
    <s v="CS CONO SUR RIESL STLV(P07)750 12U NORD"/>
    <m/>
    <d v="2011-01-31T00:00:00"/>
    <x v="6"/>
    <x v="1"/>
    <n v="2589"/>
    <x v="30"/>
    <x v="7"/>
  </r>
  <r>
    <n v="7080469"/>
    <n v="10030461"/>
    <s v="CS CONO SUR RIESL STLV(P07)750 12U JP"/>
    <m/>
    <d v="2011-01-31T00:00:00"/>
    <x v="6"/>
    <x v="1"/>
    <n v="145"/>
    <x v="30"/>
    <x v="7"/>
  </r>
  <r>
    <n v="7080556"/>
    <n v="10051393"/>
    <s v="CS CONO SUR P.NOIR STL(P07)750 6U 2010GB"/>
    <m/>
    <d v="2011-01-31T00:00:00"/>
    <x v="6"/>
    <x v="1"/>
    <n v="935"/>
    <x v="30"/>
    <x v="7"/>
  </r>
  <r>
    <n v="7080687"/>
    <n v="10046912"/>
    <s v="CS C.SUR P.NOIR STLV(P07)750 6U VEU"/>
    <m/>
    <d v="2011-01-31T00:00:00"/>
    <x v="6"/>
    <x v="1"/>
    <n v="100"/>
    <x v="30"/>
    <x v="7"/>
  </r>
  <r>
    <n v="7080558"/>
    <n v="10041028"/>
    <s v="CS CONO SUR P.NOIR (P07)STL 750 6U VAS"/>
    <m/>
    <d v="2011-01-31T00:00:00"/>
    <x v="6"/>
    <x v="1"/>
    <n v="319"/>
    <x v="30"/>
    <x v="7"/>
  </r>
  <r>
    <n v="7080260"/>
    <n v="10046140"/>
    <s v="MPO V.MPO TENTA C.SAUV/MERL 250 36U HK"/>
    <m/>
    <d v="2011-01-31T00:00:00"/>
    <x v="10"/>
    <x v="1"/>
    <n v="200"/>
    <x v="30"/>
    <x v="7"/>
  </r>
  <r>
    <n v="1259024"/>
    <n v="10046954"/>
    <s v="CYT TRAVESSIA C.SAUV/MERL(P08)750 12U MX"/>
    <m/>
    <d v="2011-01-31T00:00:00"/>
    <x v="10"/>
    <x v="1"/>
    <n v="2352"/>
    <x v="30"/>
    <x v="7"/>
  </r>
  <r>
    <n v="1260308"/>
    <n v="10047282"/>
    <s v="CYT CYT(=SUNR) S.BLC 187 24U 2010 VEU"/>
    <m/>
    <d v="2011-01-31T00:00:00"/>
    <x v="10"/>
    <x v="1"/>
    <n v="695.66666669999995"/>
    <x v="30"/>
    <x v="7"/>
  </r>
  <r>
    <n v="7080447"/>
    <n v="10052475"/>
    <s v="CS GUAYASAMIN (P10) MERL 750 6U EC"/>
    <m/>
    <d v="2011-01-31T00:00:00"/>
    <x v="8"/>
    <x v="1"/>
    <n v="252"/>
    <x v="30"/>
    <x v="7"/>
  </r>
  <r>
    <n v="7078152"/>
    <n v="10050440"/>
    <s v="CS LA TIRANA RED 187 24U 2010 RU"/>
    <m/>
    <d v="2011-01-31T00:00:00"/>
    <x v="10"/>
    <x v="1"/>
    <n v="265.33333329999999"/>
    <x v="30"/>
    <x v="7"/>
  </r>
  <r>
    <n v="1256836"/>
    <n v="10050299"/>
    <s v="CYT SUNR MERL ST(V)(P08)75012U 2010 NORD"/>
    <m/>
    <d v="2011-01-31T00:00:00"/>
    <x v="11"/>
    <x v="1"/>
    <n v="1112"/>
    <x v="30"/>
    <x v="7"/>
  </r>
  <r>
    <n v="1260046"/>
    <n v="10042040"/>
    <s v="CYT CASILL CHARD 250 36U 2009 VEU"/>
    <m/>
    <d v="2011-01-31T00:00:00"/>
    <x v="10"/>
    <x v="1"/>
    <n v="527"/>
    <x v="30"/>
    <x v="7"/>
  </r>
  <r>
    <n v="7079506"/>
    <n v="10043285"/>
    <s v="CS CONO SUR SYRAH STLV(P07)750 12U JP"/>
    <m/>
    <d v="2011-01-31T00:00:00"/>
    <x v="6"/>
    <x v="1"/>
    <n v="160"/>
    <x v="30"/>
    <x v="7"/>
  </r>
  <r>
    <n v="1260029"/>
    <n v="10044557"/>
    <s v="CYT FRONT C.SAUV(P06)(BI)750 6U AFRI"/>
    <m/>
    <d v="2011-01-31T00:00:00"/>
    <x v="0"/>
    <x v="1"/>
    <n v="316"/>
    <x v="30"/>
    <x v="7"/>
  </r>
  <r>
    <n v="1260437"/>
    <n v="10048998"/>
    <s v="CYT FRONT C.SAUV(P06) 750 6U 2010 VEU"/>
    <m/>
    <d v="2011-01-31T00:00:00"/>
    <x v="0"/>
    <x v="1"/>
    <n v="619.99999990000003"/>
    <x v="30"/>
    <x v="7"/>
  </r>
  <r>
    <n v="1260028"/>
    <n v="10044461"/>
    <s v="CYT FRONT C.SAUV(P06) 750 12U VAR"/>
    <m/>
    <d v="2011-01-31T00:00:00"/>
    <x v="0"/>
    <x v="1"/>
    <n v="1777"/>
    <x v="30"/>
    <x v="7"/>
  </r>
  <r>
    <n v="1256101"/>
    <n v="10049364"/>
    <s v="CYT FRONT C.SAUV STLV(P06)750 12U2010 JP"/>
    <m/>
    <d v="2011-01-31T00:00:00"/>
    <x v="0"/>
    <x v="1"/>
    <n v="11044"/>
    <x v="30"/>
    <x v="7"/>
  </r>
  <r>
    <n v="1257681"/>
    <n v="10044510"/>
    <s v="CYT FRONT CHARD(P06) 750 6U RU"/>
    <m/>
    <d v="2011-01-31T00:00:00"/>
    <x v="0"/>
    <x v="1"/>
    <n v="2142.4444440000002"/>
    <x v="30"/>
    <x v="7"/>
  </r>
  <r>
    <n v="7080745"/>
    <n v="10051871"/>
    <s v="MPO V.MPO VTAL CHARD ST(P09)75012U2010JP"/>
    <m/>
    <d v="2011-01-31T00:00:00"/>
    <x v="0"/>
    <x v="1"/>
    <n v="570"/>
    <x v="30"/>
    <x v="7"/>
  </r>
  <r>
    <n v="1259789"/>
    <n v="10044503"/>
    <s v="CYT FRONT MERL(P06) 750 6U RU"/>
    <m/>
    <d v="2011-01-31T00:00:00"/>
    <x v="0"/>
    <x v="1"/>
    <n v="2711"/>
    <x v="30"/>
    <x v="7"/>
  </r>
  <r>
    <n v="1260057"/>
    <n v="10044455"/>
    <s v="CYT FRONT CARM(P06) 750 12U VAR"/>
    <m/>
    <d v="2011-01-31T00:00:00"/>
    <x v="0"/>
    <x v="1"/>
    <n v="1918"/>
    <x v="30"/>
    <x v="7"/>
  </r>
  <r>
    <n v="7080747"/>
    <n v="10038224"/>
    <s v="MPO SONATA CARM 750 12U BR(WMP05 2)"/>
    <m/>
    <d v="2011-01-31T00:00:00"/>
    <x v="0"/>
    <x v="1"/>
    <n v="128"/>
    <x v="30"/>
    <x v="7"/>
  </r>
  <r>
    <n v="7080748"/>
    <n v="10045820"/>
    <s v="CS I.NEGRA RVA CARM(P09) STL 750 6U NL"/>
    <m/>
    <d v="2011-01-31T00:00:00"/>
    <x v="0"/>
    <x v="1"/>
    <n v="665"/>
    <x v="30"/>
    <x v="7"/>
  </r>
  <r>
    <n v="1255449"/>
    <n v="10048242"/>
    <s v="CS LA TIRANA WHITE 187 24U 2010 RU"/>
    <m/>
    <d v="2011-01-31T00:00:00"/>
    <x v="10"/>
    <x v="1"/>
    <n v="349.11111110000002"/>
    <x v="30"/>
    <x v="7"/>
  </r>
  <r>
    <n v="1260508"/>
    <n v="10035066"/>
    <s v="CYT LADERA VERDE CHARD STL(P08)750 12UGB"/>
    <n v="190"/>
    <d v="2011-01-31T00:00:00"/>
    <x v="6"/>
    <x v="2"/>
    <n v="190"/>
    <x v="31"/>
    <x v="7"/>
  </r>
  <r>
    <n v="1260782"/>
    <n v="10044467"/>
    <s v="CYT FRONT C.SAUV(P06) 750 12U LATAM"/>
    <n v="2128"/>
    <d v="2011-01-31T00:00:00"/>
    <x v="11"/>
    <x v="2"/>
    <n v="2128"/>
    <x v="31"/>
    <x v="7"/>
  </r>
  <r>
    <n v="1260714"/>
    <n v="10041865"/>
    <s v="CYT SUNR S.BLC STLV(P08)BL750 6U 2010 GB"/>
    <n v="70"/>
    <d v="2011-01-31T00:00:00"/>
    <x v="3"/>
    <x v="2"/>
    <n v="70"/>
    <x v="31"/>
    <x v="7"/>
  </r>
  <r>
    <n v="1260688"/>
    <n v="10050622"/>
    <s v="CYT SUNR C.SAUV(P08) 750 12U 2010VEU"/>
    <n v="100"/>
    <d v="2011-01-31T00:00:00"/>
    <x v="11"/>
    <x v="2"/>
    <n v="100"/>
    <x v="31"/>
    <x v="7"/>
  </r>
  <r>
    <n v="1260679"/>
    <n v="10048967"/>
    <s v="CYT CYT(=SUNR) C.SAUV 187 24U 2010 VEU"/>
    <n v="295.21066669999999"/>
    <d v="2011-01-31T00:00:00"/>
    <x v="8"/>
    <x v="2"/>
    <n v="295.21066669999999"/>
    <x v="31"/>
    <x v="7"/>
  </r>
  <r>
    <n v="1260649"/>
    <n v="10044659"/>
    <s v="CYT FRONT S.BLC STLV(P06) 750 12U ZA"/>
    <n v="56"/>
    <d v="2011-01-31T00:00:00"/>
    <x v="3"/>
    <x v="2"/>
    <n v="56"/>
    <x v="31"/>
    <x v="7"/>
  </r>
  <r>
    <n v="1260585"/>
    <n v="12006314"/>
    <s v="2105 C.SAU CASILL RVA PRI 750CH2009 1UPL"/>
    <n v="0"/>
    <d v="2011-01-31T00:00:00"/>
    <x v="3"/>
    <x v="2"/>
    <n v="17"/>
    <x v="31"/>
    <x v="7"/>
  </r>
  <r>
    <n v="1260578"/>
    <n v="10049367"/>
    <s v="CYT VICUÑA C.SAUV/ME(ST)750 12U 2010GB"/>
    <n v="980"/>
    <d v="2011-01-31T00:00:00"/>
    <x v="1"/>
    <x v="2"/>
    <n v="980"/>
    <x v="31"/>
    <x v="7"/>
  </r>
  <r>
    <n v="1260541"/>
    <n v="10040606"/>
    <s v="CYT FRONT C.SA/ME(P06)STL15006U(C/ESP)CA"/>
    <n v="205"/>
    <d v="2011-01-31T00:00:00"/>
    <x v="1"/>
    <x v="2"/>
    <n v="205"/>
    <x v="31"/>
    <x v="7"/>
  </r>
  <r>
    <n v="1260366"/>
    <n v="12006401"/>
    <s v="2182 CARME CASILL ECO 0750 CH 2010"/>
    <n v="1029"/>
    <d v="2011-01-31T00:00:00"/>
    <x v="3"/>
    <x v="2"/>
    <n v="1078"/>
    <x v="31"/>
    <x v="7"/>
  </r>
  <r>
    <n v="1260529"/>
    <n v="10044766"/>
    <s v="CYT CYT S.BLC(P09)STLV 750 12U 2010 GB"/>
    <n v="70"/>
    <d v="2011-01-31T00:00:00"/>
    <x v="3"/>
    <x v="2"/>
    <n v="70"/>
    <x v="31"/>
    <x v="7"/>
  </r>
  <r>
    <n v="1260829"/>
    <n v="10044571"/>
    <s v="CYT FRONT S.BLC STLV(P06)750 12U CA"/>
    <n v="210"/>
    <d v="2011-01-31T00:00:00"/>
    <x v="5"/>
    <x v="2"/>
    <n v="210"/>
    <x v="31"/>
    <x v="7"/>
  </r>
  <r>
    <n v="1260507"/>
    <n v="10027061"/>
    <s v="CA NOVISIMO C.SAUV 750 12U VEU"/>
    <n v="1443"/>
    <d v="2011-01-31T00:00:00"/>
    <x v="12"/>
    <x v="2"/>
    <n v="1443"/>
    <x v="31"/>
    <x v="7"/>
  </r>
  <r>
    <n v="1260451"/>
    <n v="10035782"/>
    <s v="CYT CASILL CHARD STLV 750 6U 2009 NL"/>
    <n v="2711"/>
    <d v="2011-01-31T00:00:00"/>
    <x v="0"/>
    <x v="2"/>
    <n v="2711"/>
    <x v="31"/>
    <x v="7"/>
  </r>
  <r>
    <n v="1260441"/>
    <n v="10044687"/>
    <s v="CYT FRONT MERL (P06) (BI) 750 6U AFRI"/>
    <n v="252"/>
    <d v="2011-01-31T00:00:00"/>
    <x v="5"/>
    <x v="2"/>
    <n v="252"/>
    <x v="31"/>
    <x v="7"/>
  </r>
  <r>
    <n v="1260425"/>
    <n v="10041195"/>
    <s v="CYT SUNR C.SAUV(P08) 750 12U VAR"/>
    <n v="308"/>
    <d v="2011-01-31T00:00:00"/>
    <x v="11"/>
    <x v="2"/>
    <n v="308"/>
    <x v="31"/>
    <x v="7"/>
  </r>
  <r>
    <n v="1260419"/>
    <n v="10051313"/>
    <s v="CYT SENDERO C.SAU/MER ECO(RDO)750 12U MX"/>
    <n v="1176"/>
    <d v="2011-01-31T00:00:00"/>
    <x v="1"/>
    <x v="2"/>
    <n v="1176"/>
    <x v="31"/>
    <x v="7"/>
  </r>
  <r>
    <n v="1260415"/>
    <n v="10052652"/>
    <s v="CYT RVDO  C.SAUV (P07)1500 6U VAS"/>
    <n v="268"/>
    <d v="2011-01-31T00:00:00"/>
    <x v="11"/>
    <x v="2"/>
    <n v="268"/>
    <x v="31"/>
    <x v="7"/>
  </r>
  <r>
    <n v="1260400"/>
    <n v="10044936"/>
    <s v="CYT CASILL C.SAUV ECO 750 12U VAR"/>
    <n v="383"/>
    <d v="2011-01-31T00:00:00"/>
    <x v="5"/>
    <x v="2"/>
    <n v="383"/>
    <x v="31"/>
    <x v="7"/>
  </r>
  <r>
    <m/>
    <m/>
    <m/>
    <m/>
    <d v="2011-01-31T00:00:00"/>
    <x v="11"/>
    <x v="0"/>
    <n v="948"/>
    <x v="31"/>
    <x v="7"/>
  </r>
  <r>
    <n v="1260535"/>
    <n v="10044722"/>
    <s v="CYT FRONC.SA/ME(ST)(P06)7506U2010(CHA)BE"/>
    <n v="2679"/>
    <d v="2011-01-31T00:00:00"/>
    <x v="0"/>
    <x v="2"/>
    <n v="2679"/>
    <x v="31"/>
    <x v="7"/>
  </r>
  <r>
    <n v="7080565"/>
    <n v="10042005"/>
    <s v="MPO BIB V.MPO VTALCHARD(SLIM)3L4U2010VEU"/>
    <n v="224"/>
    <d v="2011-01-31T00:00:00"/>
    <x v="7"/>
    <x v="2"/>
    <n v="224"/>
    <x v="31"/>
    <x v="7"/>
  </r>
  <r>
    <n v="7080879"/>
    <n v="10047973"/>
    <s v="MPO V.MPO BLEND ROSE(P09) 750 12U LATAM"/>
    <n v="308"/>
    <d v="2011-01-31T00:00:00"/>
    <x v="5"/>
    <x v="2"/>
    <n v="308"/>
    <x v="31"/>
    <x v="7"/>
  </r>
  <r>
    <n v="7080856"/>
    <n v="10049832"/>
    <s v="MPO BLEND C.SAUV(P09)750 12U LATAM"/>
    <n v="700"/>
    <d v="2011-01-31T00:00:00"/>
    <x v="11"/>
    <x v="2"/>
    <n v="700"/>
    <x v="31"/>
    <x v="7"/>
  </r>
  <r>
    <n v="7080804"/>
    <n v="10049882"/>
    <s v="MPO BLEND C.SAUV/MERL(P09)750 12U RU"/>
    <n v="490"/>
    <d v="2011-01-31T00:00:00"/>
    <x v="1"/>
    <x v="2"/>
    <n v="490"/>
    <x v="31"/>
    <x v="7"/>
  </r>
  <r>
    <n v="7080778"/>
    <n v="10018088"/>
    <s v="MPO BIB V.MPO VTAL S.BLC(P05) 3L 4U NO"/>
    <n v="293.33333329999999"/>
    <d v="2011-01-31T00:00:00"/>
    <x v="7"/>
    <x v="2"/>
    <n v="293.33333329999999"/>
    <x v="31"/>
    <x v="7"/>
  </r>
  <r>
    <n v="7080770"/>
    <n v="21000118"/>
    <s v="4140 P.NOIR ORGANICO 750 12U ST 2010 JP"/>
    <n v="7440"/>
    <d v="2011-01-31T00:00:00"/>
    <x v="3"/>
    <x v="2"/>
    <n v="7440"/>
    <x v="31"/>
    <x v="7"/>
  </r>
  <r>
    <n v="7080759"/>
    <n v="10035566"/>
    <s v="CS C.SUR TOC C.SA/SHI(P08)15006U(LCBO)CA"/>
    <n v="1122"/>
    <d v="2011-01-31T00:00:00"/>
    <x v="12"/>
    <x v="2"/>
    <n v="1202"/>
    <x v="31"/>
    <x v="7"/>
  </r>
  <r>
    <n v="7080754"/>
    <n v="10045378"/>
    <s v="MPO V.MPO VTAL CHARD STLV(P09)750 12UVEU"/>
    <n v="267"/>
    <d v="2011-01-31T00:00:00"/>
    <x v="6"/>
    <x v="2"/>
    <n v="267"/>
    <x v="31"/>
    <x v="7"/>
  </r>
  <r>
    <n v="7080734"/>
    <n v="10049396"/>
    <s v="MPO V.MPO VTAL C.SAUV(P05)37524U 2010 JP"/>
    <n v="938"/>
    <d v="2011-01-31T00:00:00"/>
    <x v="3"/>
    <x v="2"/>
    <n v="954"/>
    <x v="31"/>
    <x v="7"/>
  </r>
  <r>
    <n v="1260825"/>
    <n v="10049539"/>
    <s v="CYT FRONT C.SAUV(P06) 250 36U 2010 VEU"/>
    <n v="99"/>
    <d v="2011-01-31T00:00:00"/>
    <x v="8"/>
    <x v="2"/>
    <n v="99"/>
    <x v="31"/>
    <x v="7"/>
  </r>
  <r>
    <n v="7080697"/>
    <n v="10048501"/>
    <s v="CS NEBLINA CHARD STLV(P08)750 12U JP"/>
    <n v="1218"/>
    <d v="2011-01-31T00:00:00"/>
    <x v="6"/>
    <x v="2"/>
    <n v="1218"/>
    <x v="31"/>
    <x v="7"/>
  </r>
  <r>
    <n v="1260827"/>
    <n v="10051695"/>
    <s v="CYTFRONSBLC/SEM(ST)(P06)7506U2010(CHA)BE"/>
    <n v="378"/>
    <d v="2011-01-31T00:00:00"/>
    <x v="2"/>
    <x v="2"/>
    <n v="378"/>
    <x v="31"/>
    <x v="7"/>
  </r>
  <r>
    <n v="7080550"/>
    <n v="10044899"/>
    <s v="CS CONO SUR S.BLC STLV(P07)750 12U VEU"/>
    <n v="1430"/>
    <d v="2011-01-31T00:00:00"/>
    <x v="11"/>
    <x v="2"/>
    <n v="1430"/>
    <x v="31"/>
    <x v="7"/>
  </r>
  <r>
    <n v="1261056"/>
    <n v="10040606"/>
    <s v="CYT FRONT C.SA/ME(P06)STL15006U(C/ESP)CA"/>
    <n v="255"/>
    <d v="2011-01-31T00:00:00"/>
    <x v="12"/>
    <x v="2"/>
    <n v="255"/>
    <x v="31"/>
    <x v="7"/>
  </r>
  <r>
    <n v="1260913"/>
    <n v="10041194"/>
    <s v="CYT SUNR C.SAUV(P08) 750 12U VAS"/>
    <n v="126"/>
    <d v="2011-01-31T00:00:00"/>
    <x v="12"/>
    <x v="2"/>
    <n v="126"/>
    <x v="31"/>
    <x v="7"/>
  </r>
  <r>
    <n v="1260911"/>
    <n v="10050299"/>
    <s v="CYT SUNR MERL ST(V)(P08)75012U 2010 NORD"/>
    <n v="660"/>
    <d v="2011-01-31T00:00:00"/>
    <x v="12"/>
    <x v="2"/>
    <n v="660"/>
    <x v="31"/>
    <x v="7"/>
  </r>
  <r>
    <n v="1260880"/>
    <n v="10050043"/>
    <s v="CYT FRONT MERL(P06) 750 12U 2010 VEU"/>
    <n v="782"/>
    <d v="2011-01-31T00:00:00"/>
    <x v="2"/>
    <x v="2"/>
    <n v="782"/>
    <x v="31"/>
    <x v="7"/>
  </r>
  <r>
    <n v="1260878"/>
    <n v="10045039"/>
    <s v="CYT CASILL MERL ECO 750 12U 2010 VEU"/>
    <n v="1476"/>
    <d v="2011-01-31T00:00:00"/>
    <x v="5"/>
    <x v="2"/>
    <n v="1476"/>
    <x v="31"/>
    <x v="7"/>
  </r>
  <r>
    <n v="1260876"/>
    <n v="10044608"/>
    <s v="CYT FRONT LATE HARVEST 750 12U VEU"/>
    <n v="1603"/>
    <d v="2011-01-31T00:00:00"/>
    <x v="2"/>
    <x v="2"/>
    <n v="1603"/>
    <x v="31"/>
    <x v="7"/>
  </r>
  <r>
    <n v="1260874"/>
    <n v="10042000"/>
    <s v="CYT FRONT BIB CHARD(SLIM) 3L 4U 2010 VEU"/>
    <n v="336"/>
    <d v="2011-01-31T00:00:00"/>
    <x v="7"/>
    <x v="2"/>
    <n v="336"/>
    <x v="31"/>
    <x v="7"/>
  </r>
  <r>
    <n v="1260352"/>
    <n v="10044940"/>
    <s v="CYT CASILL C.SAUV ECO 750 12U VES"/>
    <n v="740"/>
    <d v="2011-01-31T00:00:00"/>
    <x v="5"/>
    <x v="2"/>
    <n v="740"/>
    <x v="31"/>
    <x v="7"/>
  </r>
  <r>
    <n v="7080706"/>
    <n v="10048412"/>
    <s v="MPO TRAVESIA CHARD 750 12U 2010 JP"/>
    <n v="169"/>
    <d v="2011-01-31T00:00:00"/>
    <x v="6"/>
    <x v="2"/>
    <n v="169"/>
    <x v="31"/>
    <x v="7"/>
  </r>
  <r>
    <m/>
    <m/>
    <m/>
    <m/>
    <d v="2011-01-31T00:00:00"/>
    <x v="9"/>
    <x v="0"/>
    <n v="2373"/>
    <x v="31"/>
    <x v="7"/>
  </r>
  <r>
    <n v="1258244"/>
    <n v="10034653"/>
    <s v="CYT CASILL SYRAH  750 12U US"/>
    <n v="540"/>
    <d v="2011-01-31T00:00:00"/>
    <x v="3"/>
    <x v="2"/>
    <n v="540"/>
    <x v="31"/>
    <x v="7"/>
  </r>
  <r>
    <n v="1258151"/>
    <n v="10051562"/>
    <s v="CYT SUNR CARM(P08)STLV  750 12U 2010JP"/>
    <n v="905"/>
    <d v="2011-01-31T00:00:00"/>
    <x v="5"/>
    <x v="2"/>
    <n v="905"/>
    <x v="31"/>
    <x v="7"/>
  </r>
  <r>
    <n v="1258012"/>
    <n v="10041224"/>
    <s v="CYT SUNR CARM(P08) 750 6U RU"/>
    <n v="386"/>
    <d v="2011-01-31T00:00:00"/>
    <x v="5"/>
    <x v="2"/>
    <n v="386"/>
    <x v="31"/>
    <x v="7"/>
  </r>
  <r>
    <n v="1257998"/>
    <n v="10044503"/>
    <s v="CYT FRONT MERL(P06) 750 6U RU"/>
    <n v="2034"/>
    <d v="2011-01-31T00:00:00"/>
    <x v="2"/>
    <x v="2"/>
    <n v="2034"/>
    <x v="31"/>
    <x v="7"/>
  </r>
  <r>
    <n v="1257647"/>
    <n v="10048597"/>
    <s v="CYT TRIO RVA CHARD(P10)750 6U 2009 RU"/>
    <n v="402"/>
    <d v="2011-01-31T00:00:00"/>
    <x v="9"/>
    <x v="2"/>
    <n v="402"/>
    <x v="31"/>
    <x v="7"/>
  </r>
  <r>
    <n v="1256374"/>
    <n v="10048229"/>
    <s v="CYT SUNR SPARKLING ROSE 750 6U JP"/>
    <n v="1806.5"/>
    <d v="2011-01-31T00:00:00"/>
    <x v="9"/>
    <x v="2"/>
    <n v="1806.5"/>
    <x v="31"/>
    <x v="7"/>
  </r>
  <r>
    <n v="1255222"/>
    <n v="12006306"/>
    <s v="2199 SYRAH MARQUES 0750 CH 2009"/>
    <n v="720"/>
    <d v="2011-01-31T00:00:00"/>
    <x v="2"/>
    <x v="2"/>
    <n v="720"/>
    <x v="31"/>
    <x v="7"/>
  </r>
  <r>
    <n v="1254572"/>
    <n v="10025779"/>
    <s v="CYT MT PACK FRON(P07)4C.SAU/MER187 6U US"/>
    <n v="777.92"/>
    <d v="2011-01-31T00:00:00"/>
    <x v="10"/>
    <x v="2"/>
    <n v="777.92"/>
    <x v="31"/>
    <x v="7"/>
  </r>
  <r>
    <n v="1260397"/>
    <n v="10044504"/>
    <s v="CYT FRONT MERL(P06) 750 6U PL"/>
    <n v="0"/>
    <d v="2011-01-31T00:00:00"/>
    <x v="2"/>
    <x v="2"/>
    <n v="1312.5"/>
    <x v="31"/>
    <x v="7"/>
  </r>
  <r>
    <m/>
    <m/>
    <m/>
    <m/>
    <d v="2011-01-31T00:00:00"/>
    <x v="7"/>
    <x v="0"/>
    <n v="3794"/>
    <x v="31"/>
    <x v="7"/>
  </r>
  <r>
    <n v="1259078"/>
    <n v="10028121"/>
    <s v="CYT D.MELCHOR C.SAUV TERM 750 6U 2005VAS"/>
    <n v="0"/>
    <d v="2011-01-31T00:00:00"/>
    <x v="9"/>
    <x v="2"/>
    <n v="25"/>
    <x v="31"/>
    <x v="7"/>
  </r>
  <r>
    <m/>
    <m/>
    <m/>
    <m/>
    <d v="2011-01-31T00:00:00"/>
    <x v="5"/>
    <x v="0"/>
    <n v="1474"/>
    <x v="31"/>
    <x v="7"/>
  </r>
  <r>
    <m/>
    <m/>
    <m/>
    <m/>
    <d v="2011-01-31T00:00:00"/>
    <x v="3"/>
    <x v="0"/>
    <n v="3364"/>
    <x v="31"/>
    <x v="7"/>
  </r>
  <r>
    <m/>
    <m/>
    <m/>
    <m/>
    <d v="2011-01-31T00:00:00"/>
    <x v="1"/>
    <x v="0"/>
    <n v="2509"/>
    <x v="31"/>
    <x v="7"/>
  </r>
  <r>
    <m/>
    <m/>
    <m/>
    <m/>
    <d v="2011-01-31T00:00:00"/>
    <x v="2"/>
    <x v="0"/>
    <n v="5061"/>
    <x v="31"/>
    <x v="7"/>
  </r>
  <r>
    <m/>
    <m/>
    <m/>
    <m/>
    <d v="2011-01-31T00:00:00"/>
    <x v="10"/>
    <x v="0"/>
    <n v="68"/>
    <x v="31"/>
    <x v="7"/>
  </r>
  <r>
    <m/>
    <m/>
    <m/>
    <m/>
    <d v="2011-01-31T00:00:00"/>
    <x v="6"/>
    <x v="0"/>
    <n v="860"/>
    <x v="31"/>
    <x v="7"/>
  </r>
  <r>
    <m/>
    <m/>
    <m/>
    <m/>
    <d v="2011-01-31T00:00:00"/>
    <x v="8"/>
    <x v="0"/>
    <n v="1347"/>
    <x v="31"/>
    <x v="7"/>
  </r>
  <r>
    <m/>
    <m/>
    <m/>
    <m/>
    <d v="2011-01-31T00:00:00"/>
    <x v="12"/>
    <x v="0"/>
    <n v="3952"/>
    <x v="31"/>
    <x v="7"/>
  </r>
  <r>
    <m/>
    <m/>
    <m/>
    <m/>
    <d v="2011-01-31T00:00:00"/>
    <x v="0"/>
    <x v="0"/>
    <n v="5390"/>
    <x v="31"/>
    <x v="7"/>
  </r>
  <r>
    <n v="1259803"/>
    <n v="10044611"/>
    <s v="CYT FRONT LATE HARVEST 750 6U AFRI"/>
    <n v="1078"/>
    <d v="2011-01-31T00:00:00"/>
    <x v="2"/>
    <x v="2"/>
    <n v="1078"/>
    <x v="31"/>
    <x v="7"/>
  </r>
  <r>
    <n v="1260349"/>
    <n v="10050714"/>
    <s v="CYT MARQUES MERLOT 750 12U 2009 US"/>
    <n v="1050"/>
    <d v="2011-01-31T00:00:00"/>
    <x v="9"/>
    <x v="2"/>
    <n v="1050"/>
    <x v="31"/>
    <x v="7"/>
  </r>
  <r>
    <n v="1260347"/>
    <n v="10048633"/>
    <s v="CYT TRIO RVA CHARD(P10)750 12U 2009 US"/>
    <n v="550"/>
    <d v="2011-01-31T00:00:00"/>
    <x v="3"/>
    <x v="2"/>
    <n v="550"/>
    <x v="31"/>
    <x v="7"/>
  </r>
  <r>
    <n v="1260257"/>
    <n v="10050879"/>
    <s v="CYT TRIO RVA C.SAUV(P10)750 6U 2009 VEU"/>
    <n v="113"/>
    <d v="2011-01-31T00:00:00"/>
    <x v="3"/>
    <x v="2"/>
    <n v="113"/>
    <x v="31"/>
    <x v="7"/>
  </r>
  <r>
    <n v="1260129"/>
    <n v="10046013"/>
    <s v="CA CLASSICO ROSE STIC 750 12U VEU"/>
    <n v="76"/>
    <d v="2011-01-31T00:00:00"/>
    <x v="5"/>
    <x v="2"/>
    <n v="84"/>
    <x v="31"/>
    <x v="7"/>
  </r>
  <r>
    <n v="1260123"/>
    <n v="10025773"/>
    <s v="CYT FRONT C.C CAB/MER(P07) 4P 1500 6U US"/>
    <n v="2304"/>
    <d v="2011-01-31T00:00:00"/>
    <x v="1"/>
    <x v="2"/>
    <n v="2304"/>
    <x v="31"/>
    <x v="7"/>
  </r>
  <r>
    <n v="1260096"/>
    <n v="10050042"/>
    <s v="CYT SUNR BIB SHIRAZ(P08) 3L 4U 2010 GB"/>
    <n v="448"/>
    <d v="2011-01-31T00:00:00"/>
    <x v="7"/>
    <x v="2"/>
    <n v="448"/>
    <x v="31"/>
    <x v="7"/>
  </r>
  <r>
    <n v="1260021"/>
    <n v="10045066"/>
    <s v="CYT CASILL MERL ECO 750 6U AU"/>
    <n v="0"/>
    <d v="2011-01-31T00:00:00"/>
    <x v="5"/>
    <x v="2"/>
    <n v="84"/>
    <x v="31"/>
    <x v="7"/>
  </r>
  <r>
    <n v="1259843"/>
    <n v="10051209"/>
    <s v="CYT CASILL MERL ECO E50 6U 2010 M&amp;S DE"/>
    <n v="392"/>
    <d v="2011-01-31T00:00:00"/>
    <x v="5"/>
    <x v="2"/>
    <n v="392"/>
    <x v="31"/>
    <x v="7"/>
  </r>
  <r>
    <n v="1258837"/>
    <n v="10044503"/>
    <s v="CYT FRONT MERL(P06) 750 6U RU"/>
    <n v="45"/>
    <d v="2011-01-31T00:00:00"/>
    <x v="2"/>
    <x v="2"/>
    <n v="45"/>
    <x v="31"/>
    <x v="7"/>
  </r>
  <r>
    <n v="1259810"/>
    <n v="12006090"/>
    <s v="2100 C.SAUV MELCHOR 0750 CH 2007 1U VIN"/>
    <n v="12"/>
    <d v="2011-01-31T00:00:00"/>
    <x v="9"/>
    <x v="2"/>
    <n v="12"/>
    <x v="31"/>
    <x v="7"/>
  </r>
  <r>
    <n v="1259077"/>
    <n v="10048679"/>
    <s v="CYT TRIO RVA C.SAU(P10)(90P)7506U2008VEU"/>
    <n v="130"/>
    <d v="2011-01-31T00:00:00"/>
    <x v="3"/>
    <x v="2"/>
    <n v="130"/>
    <x v="31"/>
    <x v="7"/>
  </r>
  <r>
    <n v="1259757"/>
    <n v="10044936"/>
    <s v="CYT CASILL C.SAUV ECO 750 12U VAR"/>
    <n v="141"/>
    <d v="2011-01-31T00:00:00"/>
    <x v="5"/>
    <x v="2"/>
    <n v="141"/>
    <x v="31"/>
    <x v="7"/>
  </r>
  <r>
    <n v="1259749"/>
    <n v="10050129"/>
    <s v="CYT FRONT C.SAUV(P06) 1500 6U VAR"/>
    <n v="76"/>
    <d v="2011-01-31T00:00:00"/>
    <x v="11"/>
    <x v="2"/>
    <n v="76"/>
    <x v="31"/>
    <x v="7"/>
  </r>
  <r>
    <n v="1259586"/>
    <n v="10038412"/>
    <s v="CYT CASILL P.NOIR 750 12U 2009 VAR"/>
    <n v="103"/>
    <d v="2011-01-31T00:00:00"/>
    <x v="3"/>
    <x v="2"/>
    <n v="103"/>
    <x v="31"/>
    <x v="7"/>
  </r>
  <r>
    <n v="1259522"/>
    <n v="10049764"/>
    <s v="CA CLASSICO CARM STIC STLV 750 6U VEU"/>
    <n v="147"/>
    <d v="2011-01-31T00:00:00"/>
    <x v="5"/>
    <x v="2"/>
    <n v="147"/>
    <x v="31"/>
    <x v="7"/>
  </r>
  <r>
    <n v="1259396"/>
    <n v="10045058"/>
    <s v="CYT CASILL MERL ECO 750 12U VES"/>
    <n v="252"/>
    <d v="2011-01-31T00:00:00"/>
    <x v="5"/>
    <x v="2"/>
    <n v="252"/>
    <x v="31"/>
    <x v="7"/>
  </r>
  <r>
    <n v="1259373"/>
    <n v="10044521"/>
    <s v="CYT FRONT CARM/CAB(P06) 750 6U TR"/>
    <n v="0"/>
    <d v="2011-01-31T00:00:00"/>
    <x v="5"/>
    <x v="2"/>
    <n v="105"/>
    <x v="31"/>
    <x v="7"/>
  </r>
  <r>
    <n v="1259306"/>
    <n v="10050129"/>
    <s v="CYT FRONT C.SAUV(P06) 1500 6U VAR"/>
    <n v="324"/>
    <d v="2011-01-31T00:00:00"/>
    <x v="11"/>
    <x v="2"/>
    <n v="324"/>
    <x v="31"/>
    <x v="7"/>
  </r>
  <r>
    <n v="1259255"/>
    <n v="10050966"/>
    <s v="CYT TRIO RVA S.BLC STL(P10)7506U2010VEU"/>
    <n v="100"/>
    <d v="2011-01-31T00:00:00"/>
    <x v="3"/>
    <x v="2"/>
    <n v="100"/>
    <x v="31"/>
    <x v="7"/>
  </r>
  <r>
    <n v="1260827"/>
    <n v="10051695"/>
    <s v="CYTFRONSBLC/SEM(ST)(P06)7506U2010(CHA)BE"/>
    <m/>
    <d v="2011-01-31T00:00:00"/>
    <x v="2"/>
    <x v="1"/>
    <n v="387"/>
    <x v="31"/>
    <x v="7"/>
  </r>
  <r>
    <n v="1259814"/>
    <n v="10050201"/>
    <s v="CYT FRONT MERL(P06) 750 6U 2010 VEU"/>
    <n v="678.5"/>
    <d v="2011-01-31T00:00:00"/>
    <x v="2"/>
    <x v="2"/>
    <n v="678.5"/>
    <x v="31"/>
    <x v="7"/>
  </r>
  <r>
    <n v="7080778"/>
    <n v="10018088"/>
    <s v="MPO BIB V.MPO VTAL S.BLC(P05) 3L 4U NO"/>
    <m/>
    <d v="2011-01-31T00:00:00"/>
    <x v="7"/>
    <x v="1"/>
    <n v="293.33333329999999"/>
    <x v="31"/>
    <x v="7"/>
  </r>
  <r>
    <n v="7080322"/>
    <n v="10039756"/>
    <s v="CYT SE MERL (CJA) 700 12U CL"/>
    <m/>
    <d v="2011-01-31T00:00:00"/>
    <x v="12"/>
    <x v="1"/>
    <n v="2089.7777780000001"/>
    <x v="31"/>
    <x v="7"/>
  </r>
  <r>
    <n v="7080550"/>
    <n v="10044899"/>
    <s v="CS CONO SUR S.BLC STLV(P07)750 12U VEU"/>
    <m/>
    <d v="2011-01-31T00:00:00"/>
    <x v="11"/>
    <x v="1"/>
    <n v="840.04055000000005"/>
    <x v="31"/>
    <x v="7"/>
  </r>
  <r>
    <n v="7080856"/>
    <n v="10049832"/>
    <s v="MPO BLEND C.SAUV(P09)750 12U LATAM"/>
    <m/>
    <d v="2011-01-31T00:00:00"/>
    <x v="11"/>
    <x v="1"/>
    <n v="700"/>
    <x v="31"/>
    <x v="7"/>
  </r>
  <r>
    <n v="1260782"/>
    <n v="10044467"/>
    <s v="CYT FRONT C.SAUV(P06) 750 12U LATAM"/>
    <m/>
    <d v="2011-01-31T00:00:00"/>
    <x v="11"/>
    <x v="1"/>
    <n v="2128"/>
    <x v="31"/>
    <x v="7"/>
  </r>
  <r>
    <n v="1259749"/>
    <n v="10050129"/>
    <s v="CYT FRONT C.SAUV(P06) 1500 6U VAR"/>
    <m/>
    <d v="2011-01-31T00:00:00"/>
    <x v="11"/>
    <x v="1"/>
    <n v="76"/>
    <x v="31"/>
    <x v="7"/>
  </r>
  <r>
    <n v="1259306"/>
    <n v="10050129"/>
    <s v="CYT FRONT C.SAUV(P06) 1500 6U VAR"/>
    <m/>
    <d v="2011-01-31T00:00:00"/>
    <x v="11"/>
    <x v="1"/>
    <n v="324"/>
    <x v="31"/>
    <x v="7"/>
  </r>
  <r>
    <n v="1260415"/>
    <n v="10052652"/>
    <s v="CYT RVDO  C.SAUV (P07)1500 6U VAS"/>
    <m/>
    <d v="2011-01-31T00:00:00"/>
    <x v="11"/>
    <x v="1"/>
    <n v="288"/>
    <x v="31"/>
    <x v="7"/>
  </r>
  <r>
    <n v="1260425"/>
    <n v="10041195"/>
    <s v="CYT SUNR C.SAUV(P08) 750 12U VAR"/>
    <m/>
    <d v="2011-01-31T00:00:00"/>
    <x v="11"/>
    <x v="1"/>
    <n v="308"/>
    <x v="31"/>
    <x v="7"/>
  </r>
  <r>
    <n v="1259803"/>
    <n v="10044611"/>
    <s v="CYT FRONT LATE HARVEST 750 6U AFRI"/>
    <m/>
    <d v="2011-01-31T00:00:00"/>
    <x v="2"/>
    <x v="1"/>
    <n v="1078"/>
    <x v="31"/>
    <x v="7"/>
  </r>
  <r>
    <n v="1261214"/>
    <n v="10052216"/>
    <s v="CYT CYT BIB RVA CAR/C.S(SL)NV3L4U 2010SE"/>
    <m/>
    <d v="2011-01-31T00:00:00"/>
    <x v="7"/>
    <x v="1"/>
    <n v="1339.2408230000001"/>
    <x v="31"/>
    <x v="7"/>
  </r>
  <r>
    <n v="7080247"/>
    <n v="10045788"/>
    <s v="CS I.NEGRA C.SAU/ME(D)(P09)ST 750 6U VEU"/>
    <m/>
    <d v="2011-01-31T00:00:00"/>
    <x v="12"/>
    <x v="1"/>
    <n v="47.555555550000001"/>
    <x v="31"/>
    <x v="7"/>
  </r>
  <r>
    <n v="1260874"/>
    <n v="10042000"/>
    <s v="CYT FRONT BIB CHARD(SLIM) 3L 4U 2010 VEU"/>
    <m/>
    <d v="2011-01-31T00:00:00"/>
    <x v="7"/>
    <x v="1"/>
    <n v="336"/>
    <x v="31"/>
    <x v="7"/>
  </r>
  <r>
    <n v="7080565"/>
    <n v="10042005"/>
    <s v="MPO BIB V.MPO VTALCHARD(SLIM)3L4U2010VEU"/>
    <m/>
    <d v="2011-01-31T00:00:00"/>
    <x v="7"/>
    <x v="1"/>
    <n v="224"/>
    <x v="31"/>
    <x v="7"/>
  </r>
  <r>
    <n v="7080516"/>
    <n v="10042007"/>
    <s v="MPO BIB V.MPO VTAL CHARD(SLIM)3L4U2010FI"/>
    <m/>
    <d v="2011-01-31T00:00:00"/>
    <x v="7"/>
    <x v="1"/>
    <n v="853.33333330000005"/>
    <x v="31"/>
    <x v="7"/>
  </r>
  <r>
    <n v="1256374"/>
    <n v="10048229"/>
    <s v="CYT SUNR SPARKLING ROSE 750 6U JP"/>
    <m/>
    <d v="2011-01-31T00:00:00"/>
    <x v="9"/>
    <x v="1"/>
    <n v="2568.2905890000002"/>
    <x v="31"/>
    <x v="7"/>
  </r>
  <r>
    <n v="1257118"/>
    <n v="10051196"/>
    <s v="CYT G.RVA S.RIBERAS S.BLC 750 12U 2010CA"/>
    <m/>
    <d v="2011-01-31T00:00:00"/>
    <x v="9"/>
    <x v="1"/>
    <n v="56.000000010000001"/>
    <x v="31"/>
    <x v="7"/>
  </r>
  <r>
    <n v="1260349"/>
    <n v="10050714"/>
    <s v="CYT MARQUES MERLOT 750 12U 2009 US"/>
    <m/>
    <d v="2011-01-31T00:00:00"/>
    <x v="9"/>
    <x v="1"/>
    <n v="1050"/>
    <x v="31"/>
    <x v="7"/>
  </r>
  <r>
    <n v="7080272"/>
    <n v="12006391"/>
    <s v="1175 S.BLC TERRUNYO 0750 ST 2009 1U VEU"/>
    <m/>
    <d v="2011-01-31T00:00:00"/>
    <x v="9"/>
    <x v="1"/>
    <n v="20"/>
    <x v="31"/>
    <x v="7"/>
  </r>
  <r>
    <n v="1259810"/>
    <n v="12006090"/>
    <s v="2100 C.SAUV MELCHOR 0750 CH 2007 1U VIN"/>
    <m/>
    <d v="2011-01-31T00:00:00"/>
    <x v="9"/>
    <x v="1"/>
    <n v="12"/>
    <x v="31"/>
    <x v="7"/>
  </r>
  <r>
    <n v="1260688"/>
    <n v="10050622"/>
    <s v="CYT SUNR C.SAUV(P08) 750 12U 2010VEU"/>
    <m/>
    <d v="2011-01-31T00:00:00"/>
    <x v="11"/>
    <x v="1"/>
    <n v="99.999999990000006"/>
    <x v="31"/>
    <x v="7"/>
  </r>
  <r>
    <n v="1261583"/>
    <n v="10048597"/>
    <s v="CYT TRIO RVA CHARD(P10)750 6U 2009 RU"/>
    <n v="112.5"/>
    <d v="2011-01-31T00:00:00"/>
    <x v="3"/>
    <x v="2"/>
    <n v="112.5"/>
    <x v="31"/>
    <x v="7"/>
  </r>
  <r>
    <n v="7080519"/>
    <n v="10052071"/>
    <s v="MPO V.MPO VTAL CHARD STLV(P09)750 6U VEU"/>
    <n v="127.5"/>
    <d v="2011-01-31T00:00:00"/>
    <x v="6"/>
    <x v="2"/>
    <n v="127.5"/>
    <x v="31"/>
    <x v="7"/>
  </r>
  <r>
    <n v="7080516"/>
    <n v="10042007"/>
    <s v="MPO BIB V.MPO VTAL CHARD(SLIM)3L4U2010FI"/>
    <n v="853.33333330000005"/>
    <d v="2011-01-31T00:00:00"/>
    <x v="7"/>
    <x v="2"/>
    <n v="853.33333330000005"/>
    <x v="31"/>
    <x v="7"/>
  </r>
  <r>
    <n v="7080507"/>
    <n v="10044376"/>
    <s v="CS I.NEGRA RVA S.BLC(P09)STLV 750 6U NL"/>
    <n v="95"/>
    <d v="2011-01-31T00:00:00"/>
    <x v="5"/>
    <x v="2"/>
    <n v="95"/>
    <x v="31"/>
    <x v="7"/>
  </r>
  <r>
    <n v="7080370"/>
    <n v="12005729"/>
    <s v="2175 CARME TERRUNYO 0750 CH 2007 1U AO"/>
    <n v="56"/>
    <d v="2011-01-31T00:00:00"/>
    <x v="3"/>
    <x v="2"/>
    <n v="56"/>
    <x v="31"/>
    <x v="7"/>
  </r>
  <r>
    <n v="7080358"/>
    <n v="10046229"/>
    <s v="CS C.SUR TOC S.BLC(P08)STL 750 12U VEU"/>
    <n v="50"/>
    <d v="2011-01-31T00:00:00"/>
    <x v="3"/>
    <x v="2"/>
    <n v="50"/>
    <x v="31"/>
    <x v="7"/>
  </r>
  <r>
    <n v="7080322"/>
    <n v="10039756"/>
    <s v="CYT SE MERL (CJA) 700 12U CL"/>
    <n v="2089.7333330000001"/>
    <d v="2011-01-31T00:00:00"/>
    <x v="12"/>
    <x v="2"/>
    <n v="2089.7333330000001"/>
    <x v="31"/>
    <x v="7"/>
  </r>
  <r>
    <n v="7080316"/>
    <n v="10046241"/>
    <s v="CS C.SUR TOC C.SAUV(P08)ST 750 12U NORD"/>
    <n v="1700"/>
    <d v="2011-01-31T00:00:00"/>
    <x v="3"/>
    <x v="2"/>
    <n v="1700"/>
    <x v="31"/>
    <x v="7"/>
  </r>
  <r>
    <n v="7080290"/>
    <n v="10046138"/>
    <s v="MPO V.MPO VTAL C.SAUV(P05)STLV250 36UVAS"/>
    <n v="49"/>
    <d v="2011-01-31T00:00:00"/>
    <x v="8"/>
    <x v="2"/>
    <n v="49"/>
    <x v="31"/>
    <x v="7"/>
  </r>
  <r>
    <n v="1260911"/>
    <n v="10050299"/>
    <s v="CYT SUNR MERL ST(V)(P08)75012U 2010 NORD"/>
    <m/>
    <d v="2011-01-31T00:00:00"/>
    <x v="12"/>
    <x v="1"/>
    <n v="660"/>
    <x v="31"/>
    <x v="7"/>
  </r>
  <r>
    <n v="7080247"/>
    <n v="10045788"/>
    <s v="CS I.NEGRA C.SAU/ME(D)(P09)ST 750 6U VEU"/>
    <n v="47.5"/>
    <d v="2011-01-31T00:00:00"/>
    <x v="12"/>
    <x v="2"/>
    <n v="47.5"/>
    <x v="31"/>
    <x v="7"/>
  </r>
  <r>
    <n v="7080520"/>
    <n v="10049510"/>
    <s v="MPO BLEND C.SAU/MERL STLV(P09)750 12U SE"/>
    <m/>
    <d v="2011-01-31T00:00:00"/>
    <x v="12"/>
    <x v="1"/>
    <n v="112"/>
    <x v="31"/>
    <x v="7"/>
  </r>
  <r>
    <n v="1261567"/>
    <n v="10049264"/>
    <s v="CYT SUNR CARM(P08) 750 12U 2010 VEU"/>
    <n v="10"/>
    <d v="2011-01-31T00:00:00"/>
    <x v="5"/>
    <x v="2"/>
    <n v="10"/>
    <x v="31"/>
    <x v="7"/>
  </r>
  <r>
    <n v="1261214"/>
    <n v="10052216"/>
    <s v="CYT CYT BIB RVA CAR/C.S(SL)NV3L4U 2010SE"/>
    <n v="2760"/>
    <d v="2011-01-31T00:00:00"/>
    <x v="7"/>
    <x v="2"/>
    <n v="2760"/>
    <x v="31"/>
    <x v="7"/>
  </r>
  <r>
    <n v="7080759"/>
    <n v="10035566"/>
    <s v="CS C.SUR TOC C.SA/SHI(P08)15006U(LCBO)CA"/>
    <m/>
    <d v="2011-01-31T00:00:00"/>
    <x v="12"/>
    <x v="1"/>
    <n v="1202"/>
    <x v="31"/>
    <x v="7"/>
  </r>
  <r>
    <n v="1260507"/>
    <n v="10027061"/>
    <s v="CA NOVISIMO C.SAUV 750 12U VEU"/>
    <m/>
    <d v="2011-01-31T00:00:00"/>
    <x v="12"/>
    <x v="1"/>
    <n v="1443"/>
    <x v="31"/>
    <x v="7"/>
  </r>
  <r>
    <n v="1259959"/>
    <n v="10026999"/>
    <s v="CA NOVISIMO C.SAUV STLV 750 6U VEU"/>
    <m/>
    <d v="2011-01-31T00:00:00"/>
    <x v="12"/>
    <x v="1"/>
    <n v="210"/>
    <x v="31"/>
    <x v="7"/>
  </r>
  <r>
    <n v="1260913"/>
    <n v="10041194"/>
    <s v="CYT SUNR C.SAUV(P08) 750 12U VAS"/>
    <m/>
    <d v="2011-01-31T00:00:00"/>
    <x v="12"/>
    <x v="1"/>
    <n v="126"/>
    <x v="31"/>
    <x v="7"/>
  </r>
  <r>
    <n v="1261056"/>
    <n v="10040606"/>
    <s v="CYT FRONT C.SA/ME(P06)STL15006U(C/ESP)CA"/>
    <m/>
    <d v="2011-01-31T00:00:00"/>
    <x v="12"/>
    <x v="1"/>
    <n v="255"/>
    <x v="31"/>
    <x v="7"/>
  </r>
  <r>
    <n v="7080758"/>
    <n v="10035562"/>
    <s v="CS C.SUR TOC C.S/ME(P08)ST15006U(LCBO)CA"/>
    <m/>
    <d v="2011-01-31T00:00:00"/>
    <x v="12"/>
    <x v="1"/>
    <n v="60.000000010000001"/>
    <x v="31"/>
    <x v="7"/>
  </r>
  <r>
    <n v="1260423"/>
    <n v="10044462"/>
    <s v="CYT FRONT C.SAUV(P06) 750 12U CO"/>
    <m/>
    <d v="2011-01-31T00:00:00"/>
    <x v="5"/>
    <x v="1"/>
    <n v="882"/>
    <x v="31"/>
    <x v="7"/>
  </r>
  <r>
    <n v="7080253"/>
    <n v="10046198"/>
    <s v="CS C.SUR TOC CHARD(P08)STL 750 6U VEU"/>
    <n v="275"/>
    <d v="2011-01-31T00:00:00"/>
    <x v="3"/>
    <x v="2"/>
    <n v="275"/>
    <x v="31"/>
    <x v="7"/>
  </r>
  <r>
    <n v="7080697"/>
    <n v="10048501"/>
    <s v="CS NEBLINA CHARD STLV(P08)750 12U JP"/>
    <m/>
    <d v="2011-01-31T00:00:00"/>
    <x v="6"/>
    <x v="1"/>
    <n v="1218"/>
    <x v="31"/>
    <x v="7"/>
  </r>
  <r>
    <n v="1259078"/>
    <n v="10028121"/>
    <s v="CYT D.MELCHOR C.SAUV TERM 750 6U 2005VAS"/>
    <m/>
    <d v="2011-01-31T00:00:00"/>
    <x v="9"/>
    <x v="1"/>
    <n v="25"/>
    <x v="31"/>
    <x v="7"/>
  </r>
  <r>
    <n v="1259255"/>
    <n v="10050966"/>
    <s v="CYT TRIO RVA S.BLC STL(P10)7506U2010VEU"/>
    <m/>
    <d v="2011-01-31T00:00:00"/>
    <x v="3"/>
    <x v="1"/>
    <n v="100"/>
    <x v="31"/>
    <x v="7"/>
  </r>
  <r>
    <n v="1260257"/>
    <n v="10050879"/>
    <s v="CYT TRIO RVA C.SAUV(P10)750 6U 2009 VEU"/>
    <m/>
    <d v="2011-01-31T00:00:00"/>
    <x v="3"/>
    <x v="1"/>
    <n v="113"/>
    <x v="31"/>
    <x v="7"/>
  </r>
  <r>
    <n v="1259077"/>
    <n v="10048679"/>
    <s v="CYT TRIO RVA C.SAU(P10)(90P)7506U2008VEU"/>
    <m/>
    <d v="2011-01-31T00:00:00"/>
    <x v="3"/>
    <x v="1"/>
    <n v="130"/>
    <x v="31"/>
    <x v="7"/>
  </r>
  <r>
    <n v="1260578"/>
    <n v="10049367"/>
    <s v="CYT VICUÑA C.SAUV/ME(ST)750 12U 2010GB"/>
    <m/>
    <d v="2011-01-31T00:00:00"/>
    <x v="1"/>
    <x v="1"/>
    <n v="465.6975114"/>
    <x v="31"/>
    <x v="7"/>
  </r>
  <r>
    <n v="1260123"/>
    <n v="10025773"/>
    <s v="CYT FRONT C.C CAB/MER(P07) 4P 1500 6U US"/>
    <m/>
    <d v="2011-01-31T00:00:00"/>
    <x v="1"/>
    <x v="1"/>
    <n v="2304"/>
    <x v="31"/>
    <x v="7"/>
  </r>
  <r>
    <n v="1260451"/>
    <n v="10035782"/>
    <s v="CYT CASILL CHARD STLV 750 6U 2009 NL"/>
    <m/>
    <d v="2011-01-31T00:00:00"/>
    <x v="0"/>
    <x v="1"/>
    <n v="1183.898547"/>
    <x v="31"/>
    <x v="7"/>
  </r>
  <r>
    <n v="1260535"/>
    <n v="10044722"/>
    <s v="CYT FRONC.SA/ME(ST)(P06)7506U2010(CHA)BE"/>
    <m/>
    <d v="2011-01-31T00:00:00"/>
    <x v="0"/>
    <x v="1"/>
    <n v="2711"/>
    <x v="31"/>
    <x v="7"/>
  </r>
  <r>
    <n v="1260585"/>
    <n v="12006314"/>
    <s v="2105 C.SAU CASILL RVA PRI 750CH2009 1UPL"/>
    <m/>
    <d v="2011-01-31T00:00:00"/>
    <x v="3"/>
    <x v="1"/>
    <n v="17"/>
    <x v="31"/>
    <x v="7"/>
  </r>
  <r>
    <n v="1260508"/>
    <n v="10035066"/>
    <s v="CYT LADERA VERDE CHARD STL(P08)750 12UGB"/>
    <m/>
    <d v="2011-01-31T00:00:00"/>
    <x v="6"/>
    <x v="1"/>
    <n v="125.310571"/>
    <x v="31"/>
    <x v="7"/>
  </r>
  <r>
    <n v="1258244"/>
    <n v="10034653"/>
    <s v="CYT CASILL SYRAH  750 12U US"/>
    <m/>
    <d v="2011-01-31T00:00:00"/>
    <x v="3"/>
    <x v="1"/>
    <n v="540"/>
    <x v="31"/>
    <x v="7"/>
  </r>
  <r>
    <n v="7080706"/>
    <n v="10048412"/>
    <s v="MPO TRAVESIA CHARD 750 12U 2010 JP"/>
    <m/>
    <d v="2011-01-31T00:00:00"/>
    <x v="6"/>
    <x v="1"/>
    <n v="169"/>
    <x v="31"/>
    <x v="7"/>
  </r>
  <r>
    <n v="7080835"/>
    <n v="10050605"/>
    <s v="MPO V.MPO C.SAU/MERL(P09)250 12U 2010 DE"/>
    <m/>
    <d v="2011-01-31T00:00:00"/>
    <x v="8"/>
    <x v="1"/>
    <n v="431.13755329999998"/>
    <x v="31"/>
    <x v="7"/>
  </r>
  <r>
    <n v="7080290"/>
    <n v="10046138"/>
    <s v="MPO V.MPO VTAL C.SAUV(P05)STLV250 36UVAS"/>
    <m/>
    <d v="2011-01-31T00:00:00"/>
    <x v="8"/>
    <x v="1"/>
    <n v="81"/>
    <x v="31"/>
    <x v="7"/>
  </r>
  <r>
    <n v="1260825"/>
    <n v="10049539"/>
    <s v="CYT FRONT C.SAUV(P06) 250 36U 2010 VEU"/>
    <m/>
    <d v="2011-01-31T00:00:00"/>
    <x v="8"/>
    <x v="1"/>
    <n v="99"/>
    <x v="31"/>
    <x v="7"/>
  </r>
  <r>
    <n v="1259309"/>
    <n v="10044441"/>
    <s v="CYT FRONT MERL(P06) 750 12U VAR"/>
    <m/>
    <d v="2011-01-31T00:00:00"/>
    <x v="2"/>
    <x v="1"/>
    <n v="330.6033137"/>
    <x v="31"/>
    <x v="7"/>
  </r>
  <r>
    <n v="1260880"/>
    <n v="10050043"/>
    <s v="CYT FRONT MERL(P06) 750 12U 2010 VEU"/>
    <m/>
    <d v="2011-01-31T00:00:00"/>
    <x v="2"/>
    <x v="1"/>
    <n v="1176"/>
    <x v="31"/>
    <x v="7"/>
  </r>
  <r>
    <n v="7080834"/>
    <n v="10047717"/>
    <s v="MPO V.MPO VTAL MERLOT (P09) 750 6U DE"/>
    <m/>
    <d v="2011-01-31T00:00:00"/>
    <x v="2"/>
    <x v="1"/>
    <n v="1176"/>
    <x v="31"/>
    <x v="7"/>
  </r>
  <r>
    <n v="1260397"/>
    <n v="10044504"/>
    <s v="CYT FRONT MERL(P06) 750 6U PL"/>
    <m/>
    <d v="2011-01-31T00:00:00"/>
    <x v="2"/>
    <x v="1"/>
    <n v="1312.444444"/>
    <x v="31"/>
    <x v="7"/>
  </r>
  <r>
    <n v="7080520"/>
    <n v="10049510"/>
    <s v="MPO BLEND C.SAU/MERL STLV(P09)750 12U SE"/>
    <n v="112"/>
    <d v="2011-01-31T00:00:00"/>
    <x v="12"/>
    <x v="2"/>
    <n v="112"/>
    <x v="31"/>
    <x v="7"/>
  </r>
  <r>
    <n v="1254572"/>
    <n v="10025779"/>
    <s v="CYT MT PACK FRON(P07)4C.SAU/MER187 6U US"/>
    <m/>
    <d v="2011-01-31T00:00:00"/>
    <x v="10"/>
    <x v="1"/>
    <n v="501.91619780000002"/>
    <x v="31"/>
    <x v="7"/>
  </r>
  <r>
    <n v="7080734"/>
    <n v="10049396"/>
    <s v="MPO V.MPO VTAL C.SAUV(P05)37524U 2010 JP"/>
    <m/>
    <d v="2011-01-31T00:00:00"/>
    <x v="3"/>
    <x v="1"/>
    <n v="479.50880979999999"/>
    <x v="31"/>
    <x v="7"/>
  </r>
  <r>
    <n v="1260876"/>
    <n v="10044608"/>
    <s v="CYT FRONT LATE HARVEST 750 12U VEU"/>
    <m/>
    <d v="2011-01-31T00:00:00"/>
    <x v="2"/>
    <x v="1"/>
    <n v="1644"/>
    <x v="31"/>
    <x v="7"/>
  </r>
  <r>
    <n v="1260441"/>
    <n v="10044687"/>
    <s v="CYT FRONT MERL (P06) (BI) 750 6U AFRI"/>
    <m/>
    <d v="2011-01-31T00:00:00"/>
    <x v="5"/>
    <x v="1"/>
    <n v="252"/>
    <x v="31"/>
    <x v="7"/>
  </r>
  <r>
    <n v="1259781"/>
    <n v="10044513"/>
    <s v="CYT FRONT MERL(P06) 750 12U MX"/>
    <m/>
    <d v="2011-01-31T00:00:00"/>
    <x v="5"/>
    <x v="1"/>
    <n v="294"/>
    <x v="31"/>
    <x v="7"/>
  </r>
  <r>
    <n v="1259373"/>
    <n v="10044521"/>
    <s v="CYT FRONT CARM/CAB(P06) 750 6U TR"/>
    <m/>
    <d v="2011-01-31T00:00:00"/>
    <x v="5"/>
    <x v="1"/>
    <n v="105"/>
    <x v="31"/>
    <x v="7"/>
  </r>
  <r>
    <n v="1259522"/>
    <n v="10049764"/>
    <s v="CA CLASSICO CARM STIC STLV 750 6U VEU"/>
    <m/>
    <d v="2011-01-31T00:00:00"/>
    <x v="5"/>
    <x v="1"/>
    <n v="147"/>
    <x v="31"/>
    <x v="7"/>
  </r>
  <r>
    <n v="1260654"/>
    <n v="10046011"/>
    <s v="CA CLASSICO ROSE STIC 750 12U VAS"/>
    <m/>
    <d v="2011-01-31T00:00:00"/>
    <x v="5"/>
    <x v="1"/>
    <n v="294"/>
    <x v="31"/>
    <x v="7"/>
  </r>
  <r>
    <n v="1260129"/>
    <n v="10046013"/>
    <s v="CA CLASSICO ROSE STIC 750 12U VEU"/>
    <m/>
    <d v="2011-01-31T00:00:00"/>
    <x v="5"/>
    <x v="1"/>
    <n v="84.000000009999994"/>
    <x v="31"/>
    <x v="7"/>
  </r>
  <r>
    <n v="7080879"/>
    <n v="10047973"/>
    <s v="MPO V.MPO BLEND ROSE(P09) 750 12U LATAM"/>
    <m/>
    <d v="2011-01-31T00:00:00"/>
    <x v="5"/>
    <x v="1"/>
    <n v="308"/>
    <x v="31"/>
    <x v="7"/>
  </r>
  <r>
    <n v="1260347"/>
    <n v="10048633"/>
    <s v="CYT TRIO RVA CHARD(P10)750 12U 2009 US"/>
    <m/>
    <d v="2011-01-31T00:00:00"/>
    <x v="3"/>
    <x v="1"/>
    <n v="550"/>
    <x v="31"/>
    <x v="7"/>
  </r>
  <r>
    <n v="1260829"/>
    <n v="10044571"/>
    <s v="CYT FRONT S.BLC STLV(P06)750 12U CA"/>
    <m/>
    <d v="2011-01-31T00:00:00"/>
    <x v="5"/>
    <x v="1"/>
    <n v="210"/>
    <x v="31"/>
    <x v="7"/>
  </r>
  <r>
    <n v="1260352"/>
    <n v="10044940"/>
    <s v="CYT CASILL C.SAUV ECO 750 12U VES"/>
    <m/>
    <d v="2011-01-31T00:00:00"/>
    <x v="5"/>
    <x v="1"/>
    <n v="417.03025009999999"/>
    <x v="31"/>
    <x v="7"/>
  </r>
  <r>
    <n v="1260649"/>
    <n v="10044659"/>
    <s v="CYT FRONT S.BLC STLV(P06) 750 12U ZA"/>
    <m/>
    <d v="2011-01-31T00:00:00"/>
    <x v="3"/>
    <x v="1"/>
    <n v="56"/>
    <x v="31"/>
    <x v="7"/>
  </r>
  <r>
    <n v="1260529"/>
    <n v="10044766"/>
    <s v="CYT CYT S.BLC(P09)STLV 750 12U 2010 GB"/>
    <m/>
    <d v="2011-01-31T00:00:00"/>
    <x v="3"/>
    <x v="1"/>
    <n v="70"/>
    <x v="31"/>
    <x v="7"/>
  </r>
  <r>
    <n v="1260714"/>
    <n v="10041865"/>
    <s v="CYT SUNR S.BLC STLV(P08)BL750 6U 2010 GB"/>
    <m/>
    <d v="2011-01-31T00:00:00"/>
    <x v="3"/>
    <x v="1"/>
    <n v="70.000000009999994"/>
    <x v="31"/>
    <x v="7"/>
  </r>
  <r>
    <n v="7080358"/>
    <n v="10046229"/>
    <s v="CS C.SUR TOC S.BLC(P08)STL 750 12U VEU"/>
    <m/>
    <d v="2011-01-31T00:00:00"/>
    <x v="3"/>
    <x v="1"/>
    <n v="50"/>
    <x v="31"/>
    <x v="7"/>
  </r>
  <r>
    <n v="7080253"/>
    <n v="10046198"/>
    <s v="CS C.SUR TOC CHARD(P08)STL 750 6U VEU"/>
    <m/>
    <d v="2011-01-31T00:00:00"/>
    <x v="3"/>
    <x v="1"/>
    <n v="275"/>
    <x v="31"/>
    <x v="7"/>
  </r>
  <r>
    <n v="1259411"/>
    <n v="10044609"/>
    <s v="CYT FRONT LATE HARVEST 750 12U VAR"/>
    <m/>
    <d v="2011-01-31T00:00:00"/>
    <x v="3"/>
    <x v="1"/>
    <n v="42"/>
    <x v="31"/>
    <x v="7"/>
  </r>
  <r>
    <n v="7080770"/>
    <n v="21000118"/>
    <s v="4140 P.NOIR ORGANICO 750 12U ST 2010 JP"/>
    <m/>
    <d v="2011-01-31T00:00:00"/>
    <x v="3"/>
    <x v="1"/>
    <n v="620"/>
    <x v="31"/>
    <x v="7"/>
  </r>
  <r>
    <n v="7080370"/>
    <n v="12005729"/>
    <s v="2175 CARME TERRUNYO 0750 CH 2007 1U AO"/>
    <m/>
    <d v="2011-01-31T00:00:00"/>
    <x v="3"/>
    <x v="1"/>
    <n v="56"/>
    <x v="31"/>
    <x v="7"/>
  </r>
  <r>
    <n v="1259586"/>
    <n v="10038412"/>
    <s v="CYT CASILL P.NOIR 750 12U 2009 VAR"/>
    <m/>
    <d v="2011-01-31T00:00:00"/>
    <x v="3"/>
    <x v="1"/>
    <n v="103"/>
    <x v="31"/>
    <x v="7"/>
  </r>
  <r>
    <n v="7080507"/>
    <n v="10044376"/>
    <s v="CS I.NEGRA RVA S.BLC(P09)STLV 750 6U NL"/>
    <m/>
    <d v="2011-01-31T00:00:00"/>
    <x v="5"/>
    <x v="1"/>
    <n v="95"/>
    <x v="31"/>
    <x v="7"/>
  </r>
  <r>
    <m/>
    <m/>
    <m/>
    <m/>
    <d v="2011-02-28T00:00:00"/>
    <x v="11"/>
    <x v="0"/>
    <n v="5642"/>
    <x v="32"/>
    <x v="8"/>
  </r>
  <r>
    <m/>
    <m/>
    <m/>
    <m/>
    <d v="2011-02-28T00:00:00"/>
    <x v="12"/>
    <x v="0"/>
    <n v="6193"/>
    <x v="32"/>
    <x v="8"/>
  </r>
  <r>
    <m/>
    <m/>
    <m/>
    <m/>
    <d v="2011-02-28T00:00:00"/>
    <x v="8"/>
    <x v="0"/>
    <n v="486"/>
    <x v="32"/>
    <x v="8"/>
  </r>
  <r>
    <m/>
    <m/>
    <m/>
    <m/>
    <d v="2011-02-28T00:00:00"/>
    <x v="6"/>
    <x v="0"/>
    <n v="1246"/>
    <x v="32"/>
    <x v="8"/>
  </r>
  <r>
    <m/>
    <m/>
    <m/>
    <m/>
    <d v="2011-02-28T00:00:00"/>
    <x v="10"/>
    <x v="0"/>
    <n v="444"/>
    <x v="32"/>
    <x v="8"/>
  </r>
  <r>
    <m/>
    <m/>
    <m/>
    <m/>
    <d v="2011-02-28T00:00:00"/>
    <x v="2"/>
    <x v="0"/>
    <n v="6828"/>
    <x v="32"/>
    <x v="8"/>
  </r>
  <r>
    <m/>
    <m/>
    <m/>
    <m/>
    <d v="2011-02-28T00:00:00"/>
    <x v="1"/>
    <x v="0"/>
    <n v="12160"/>
    <x v="32"/>
    <x v="8"/>
  </r>
  <r>
    <m/>
    <m/>
    <m/>
    <m/>
    <d v="2011-02-28T00:00:00"/>
    <x v="3"/>
    <x v="0"/>
    <n v="3633"/>
    <x v="32"/>
    <x v="8"/>
  </r>
  <r>
    <m/>
    <m/>
    <m/>
    <m/>
    <d v="2011-02-28T00:00:00"/>
    <x v="5"/>
    <x v="0"/>
    <n v="5557"/>
    <x v="32"/>
    <x v="8"/>
  </r>
  <r>
    <m/>
    <m/>
    <m/>
    <m/>
    <d v="2011-02-28T00:00:00"/>
    <x v="9"/>
    <x v="0"/>
    <n v="2535"/>
    <x v="32"/>
    <x v="8"/>
  </r>
  <r>
    <m/>
    <m/>
    <m/>
    <m/>
    <d v="2011-02-28T00:00:00"/>
    <x v="7"/>
    <x v="0"/>
    <n v="2747"/>
    <x v="32"/>
    <x v="8"/>
  </r>
  <r>
    <m/>
    <m/>
    <m/>
    <m/>
    <d v="2011-02-28T00:00:00"/>
    <x v="0"/>
    <x v="0"/>
    <n v="16267"/>
    <x v="32"/>
    <x v="8"/>
  </r>
  <r>
    <n v="1262761"/>
    <n v="12005209"/>
    <s v="1103 CHARD TRIO 0750 CH 2009"/>
    <n v="2439.416667"/>
    <d v="2011-02-28T00:00:00"/>
    <x v="3"/>
    <x v="2"/>
    <n v="2439.416667"/>
    <x v="32"/>
    <x v="8"/>
  </r>
  <r>
    <n v="1262761"/>
    <n v="12005209"/>
    <s v="1103 CHARD TRIO 0750 CH 2009"/>
    <m/>
    <d v="2011-02-28T00:00:00"/>
    <x v="3"/>
    <x v="1"/>
    <n v="2419"/>
    <x v="32"/>
    <x v="8"/>
  </r>
  <r>
    <n v="1264038"/>
    <n v="21000385"/>
    <s v="1114 L. HARVEST FRONT 750 12UCH 2008 VEU"/>
    <m/>
    <d v="2011-02-28T00:00:00"/>
    <x v="3"/>
    <x v="1"/>
    <n v="168"/>
    <x v="32"/>
    <x v="8"/>
  </r>
  <r>
    <n v="1264038"/>
    <n v="21000385"/>
    <s v="1114 L. HARVEST FRONT 750 12UCH 2008 VEU"/>
    <n v="2016"/>
    <d v="2011-02-28T00:00:00"/>
    <x v="3"/>
    <x v="2"/>
    <n v="2016"/>
    <x v="32"/>
    <x v="8"/>
  </r>
  <r>
    <n v="7081768"/>
    <n v="21000452"/>
    <s v="1132 WHITE WINE MAR DEL SUR750 12U2010PL"/>
    <m/>
    <d v="2011-02-28T00:00:00"/>
    <x v="3"/>
    <x v="1"/>
    <n v="193"/>
    <x v="32"/>
    <x v="8"/>
  </r>
  <r>
    <n v="7081768"/>
    <n v="21000452"/>
    <s v="1132 WHITE WINE MAR DEL SUR750 12U2010PL"/>
    <n v="2316"/>
    <d v="2011-02-28T00:00:00"/>
    <x v="3"/>
    <x v="2"/>
    <n v="2316"/>
    <x v="32"/>
    <x v="8"/>
  </r>
  <r>
    <n v="1263182"/>
    <n v="21000160"/>
    <s v="1208 FINISIMO S.BLC 750 6U ST 2010 VEU"/>
    <n v="147"/>
    <d v="2011-02-28T00:00:00"/>
    <x v="3"/>
    <x v="2"/>
    <n v="147"/>
    <x v="32"/>
    <x v="8"/>
  </r>
  <r>
    <n v="1260145"/>
    <n v="21000160"/>
    <s v="1208 FINISIMO S.BLC 750 6U ST 2010 VEU"/>
    <n v="48"/>
    <d v="2011-02-28T00:00:00"/>
    <x v="3"/>
    <x v="2"/>
    <n v="48"/>
    <x v="32"/>
    <x v="8"/>
  </r>
  <r>
    <n v="1263880"/>
    <n v="21000246"/>
    <s v="2111 CASILL P.NOIR 750 6U CH 2010 PL"/>
    <n v="240"/>
    <d v="2011-02-28T00:00:00"/>
    <x v="3"/>
    <x v="2"/>
    <n v="240"/>
    <x v="32"/>
    <x v="8"/>
  </r>
  <r>
    <n v="1263963"/>
    <n v="12006584"/>
    <s v="2111 P.NOIR CASILL ECO 0750 CH 2010"/>
    <n v="621.75"/>
    <d v="2011-02-28T00:00:00"/>
    <x v="3"/>
    <x v="2"/>
    <n v="621.75"/>
    <x v="32"/>
    <x v="8"/>
  </r>
  <r>
    <n v="1263786"/>
    <n v="21000044"/>
    <s v="2113 RVA MERL TRIO 0750 12U CH 2010 VEU"/>
    <n v="504"/>
    <d v="2011-02-28T00:00:00"/>
    <x v="9"/>
    <x v="2"/>
    <n v="504"/>
    <x v="32"/>
    <x v="8"/>
  </r>
  <r>
    <n v="1263786"/>
    <n v="21000044"/>
    <s v="2113 RVA MERL TRIO 0750 12U CH 2010 VEU"/>
    <m/>
    <d v="2011-02-28T00:00:00"/>
    <x v="9"/>
    <x v="1"/>
    <n v="42"/>
    <x v="32"/>
    <x v="8"/>
  </r>
  <r>
    <n v="1263708"/>
    <n v="12003772"/>
    <s v="2115 C.SAUV CASILL 0750 CH 1U US"/>
    <n v="22"/>
    <d v="2011-02-28T00:00:00"/>
    <x v="2"/>
    <x v="2"/>
    <n v="22"/>
    <x v="32"/>
    <x v="8"/>
  </r>
  <r>
    <n v="1263656"/>
    <n v="21000087"/>
    <s v="2115 CASILL C.SAUV ECO 6U CH 2010 PL"/>
    <n v="5550"/>
    <d v="2011-02-28T00:00:00"/>
    <x v="5"/>
    <x v="2"/>
    <n v="5550"/>
    <x v="32"/>
    <x v="8"/>
  </r>
  <r>
    <n v="1258313"/>
    <n v="12004680"/>
    <s v="2125 C.SAUV/ME FRONT 1500 CH 1U US"/>
    <n v="2560"/>
    <d v="2011-02-28T00:00:00"/>
    <x v="1"/>
    <x v="2"/>
    <n v="2560"/>
    <x v="32"/>
    <x v="8"/>
  </r>
  <r>
    <n v="7080511"/>
    <n v="12005714"/>
    <s v="2175 CARME TERRUNYO 0750 CH 2007 1U US"/>
    <n v="159"/>
    <d v="2011-02-28T00:00:00"/>
    <x v="3"/>
    <x v="2"/>
    <n v="159"/>
    <x v="32"/>
    <x v="8"/>
  </r>
  <r>
    <n v="1263879"/>
    <n v="21000188"/>
    <s v="2182 CASILL CARM ECO 750 12U CH2010LATAM"/>
    <n v="1200"/>
    <d v="2011-02-28T00:00:00"/>
    <x v="3"/>
    <x v="2"/>
    <n v="1200"/>
    <x v="32"/>
    <x v="8"/>
  </r>
  <r>
    <n v="7082269"/>
    <n v="12006697"/>
    <s v="3103 VIOG CONO SUR 750 ST 2009"/>
    <m/>
    <d v="2011-02-28T00:00:00"/>
    <x v="3"/>
    <x v="1"/>
    <n v="66.666666660000004"/>
    <x v="32"/>
    <x v="8"/>
  </r>
  <r>
    <n v="7082269"/>
    <n v="12006697"/>
    <s v="3103 VIOG CONO SUR 750 ST 2009"/>
    <n v="25.333333329999999"/>
    <d v="2011-02-28T00:00:00"/>
    <x v="3"/>
    <x v="2"/>
    <n v="25.333333329999999"/>
    <x v="32"/>
    <x v="8"/>
  </r>
  <r>
    <n v="7081695"/>
    <n v="21000338"/>
    <s v="3141 CHARD 20 BARREL 750 6U CH2008 LATAM"/>
    <n v="300"/>
    <d v="2011-02-28T00:00:00"/>
    <x v="9"/>
    <x v="2"/>
    <n v="300"/>
    <x v="32"/>
    <x v="8"/>
  </r>
  <r>
    <n v="7079690"/>
    <n v="12005589"/>
    <s v="3180 BRUT SPARK 0750 CH 2009"/>
    <n v="1150.25"/>
    <d v="2011-02-28T00:00:00"/>
    <x v="4"/>
    <x v="2"/>
    <n v="3296.583333"/>
    <x v="32"/>
    <x v="8"/>
  </r>
  <r>
    <n v="7079690"/>
    <n v="12005589"/>
    <s v="3180 BRUT SPARK 0750 CH 2009"/>
    <m/>
    <d v="2011-02-28T00:00:00"/>
    <x v="4"/>
    <x v="1"/>
    <n v="2375.7904250000001"/>
    <x v="32"/>
    <x v="8"/>
  </r>
  <r>
    <n v="7081572"/>
    <n v="12006405"/>
    <s v="3182 MERL/ROSE VTAL 0750 ST 2010"/>
    <n v="2513.75"/>
    <d v="2011-02-28T00:00:00"/>
    <x v="9"/>
    <x v="2"/>
    <n v="2513.75"/>
    <x v="32"/>
    <x v="8"/>
  </r>
  <r>
    <n v="7081693"/>
    <n v="21000345"/>
    <s v="4123 MERLOT 20BARREL 750 CH 2008 6ULATAM"/>
    <n v="50"/>
    <d v="2011-02-28T00:00:00"/>
    <x v="9"/>
    <x v="2"/>
    <n v="50"/>
    <x v="32"/>
    <x v="8"/>
  </r>
  <r>
    <n v="7081755"/>
    <n v="21000115"/>
    <s v="4140 P.NOIR ORGANICO 750 12U ST 2010 CA"/>
    <n v="1800"/>
    <d v="2011-02-28T00:00:00"/>
    <x v="3"/>
    <x v="2"/>
    <n v="1800"/>
    <x v="32"/>
    <x v="8"/>
  </r>
  <r>
    <n v="1262635"/>
    <n v="10051407"/>
    <s v="CA CLASSICO CHARD STLV ECO 750 6U VEU"/>
    <n v="385.5"/>
    <d v="2011-02-28T00:00:00"/>
    <x v="5"/>
    <x v="2"/>
    <n v="385.5"/>
    <x v="32"/>
    <x v="8"/>
  </r>
  <r>
    <n v="1262635"/>
    <n v="10051407"/>
    <s v="CA CLASSICO CHARD STLV ECO 750 6U VEU"/>
    <m/>
    <d v="2011-02-28T00:00:00"/>
    <x v="5"/>
    <x v="1"/>
    <n v="385.55555559999999"/>
    <x v="32"/>
    <x v="8"/>
  </r>
  <r>
    <n v="1262633"/>
    <n v="10051176"/>
    <s v="CA CLASSICO P.GRIGIO STIC STL 750 6U VEU"/>
    <m/>
    <d v="2011-02-28T00:00:00"/>
    <x v="5"/>
    <x v="1"/>
    <n v="530"/>
    <x v="32"/>
    <x v="8"/>
  </r>
  <r>
    <n v="1262633"/>
    <n v="10051176"/>
    <s v="CA CLASSICO P.GRIGIO STIC STL 750 6U VEU"/>
    <n v="514"/>
    <d v="2011-02-28T00:00:00"/>
    <x v="5"/>
    <x v="2"/>
    <n v="514"/>
    <x v="32"/>
    <x v="8"/>
  </r>
  <r>
    <n v="1262303"/>
    <n v="10046802"/>
    <s v="CA FINISIMO C.SAUV(HC)750 6U2008 VEU"/>
    <n v="112.5"/>
    <d v="2011-02-28T00:00:00"/>
    <x v="3"/>
    <x v="2"/>
    <n v="112.5"/>
    <x v="32"/>
    <x v="8"/>
  </r>
  <r>
    <n v="1263423"/>
    <n v="10027000"/>
    <s v="CA NOVISIMO CHARD STLV 750 12U VEU"/>
    <n v="44"/>
    <d v="2011-02-28T00:00:00"/>
    <x v="6"/>
    <x v="2"/>
    <n v="44"/>
    <x v="32"/>
    <x v="8"/>
  </r>
  <r>
    <n v="1263423"/>
    <n v="10027000"/>
    <s v="CA NOVISIMO CHARD STLV 750 12U VEU"/>
    <m/>
    <d v="2011-02-28T00:00:00"/>
    <x v="6"/>
    <x v="1"/>
    <n v="44"/>
    <x v="32"/>
    <x v="8"/>
  </r>
  <r>
    <n v="1263047"/>
    <n v="10027025"/>
    <s v="CA NOVISIMO S.BLC 750 12U LATAM"/>
    <n v="70"/>
    <d v="2011-02-28T00:00:00"/>
    <x v="8"/>
    <x v="2"/>
    <n v="70"/>
    <x v="32"/>
    <x v="8"/>
  </r>
  <r>
    <n v="1263424"/>
    <n v="10027001"/>
    <s v="CA NOVISIMO S.BLC STLV 750 12U VEU"/>
    <n v="98"/>
    <d v="2011-02-28T00:00:00"/>
    <x v="8"/>
    <x v="2"/>
    <n v="98"/>
    <x v="32"/>
    <x v="8"/>
  </r>
  <r>
    <n v="1262811"/>
    <n v="10033308"/>
    <s v="CA NOVISIMO SYRAH 750 12U PE"/>
    <n v="42"/>
    <d v="2011-02-28T00:00:00"/>
    <x v="3"/>
    <x v="2"/>
    <n v="42"/>
    <x v="32"/>
    <x v="8"/>
  </r>
  <r>
    <n v="1262811"/>
    <n v="10033308"/>
    <s v="CA NOVISIMO SYRAH 750 12U PE"/>
    <m/>
    <d v="2011-02-28T00:00:00"/>
    <x v="3"/>
    <x v="1"/>
    <n v="42.000000010000001"/>
    <x v="32"/>
    <x v="8"/>
  </r>
  <r>
    <n v="1263211"/>
    <n v="10026736"/>
    <s v="CA RESERVA CARM 750 12U LATAM"/>
    <n v="137"/>
    <d v="2011-02-28T00:00:00"/>
    <x v="3"/>
    <x v="2"/>
    <n v="137"/>
    <x v="32"/>
    <x v="8"/>
  </r>
  <r>
    <n v="7081719"/>
    <n v="10048367"/>
    <s v="CS ALTO PLANO  MERL STL 750 6U (MAJ) GB"/>
    <n v="871"/>
    <d v="2011-02-28T00:00:00"/>
    <x v="11"/>
    <x v="2"/>
    <n v="871"/>
    <x v="32"/>
    <x v="8"/>
  </r>
  <r>
    <n v="7081405"/>
    <n v="10049391"/>
    <s v="CS BIB C.SUR TOC C.SAU(P08)3L4U2010NORD"/>
    <n v="1008"/>
    <d v="2011-02-28T00:00:00"/>
    <x v="7"/>
    <x v="2"/>
    <n v="896"/>
    <x v="32"/>
    <x v="8"/>
  </r>
  <r>
    <n v="7080958"/>
    <n v="10049390"/>
    <s v="CS BIB CONO SUR TOC CA/ME(P08)3L4U2010CA"/>
    <m/>
    <d v="2011-02-28T00:00:00"/>
    <x v="7"/>
    <x v="1"/>
    <n v="561.33333330000005"/>
    <x v="32"/>
    <x v="8"/>
  </r>
  <r>
    <n v="7080958"/>
    <n v="10049390"/>
    <s v="CS BIB CONO SUR TOC CA/ME(P08)3L4U2010CA"/>
    <n v="526.66666669999995"/>
    <d v="2011-02-28T00:00:00"/>
    <x v="7"/>
    <x v="2"/>
    <n v="526.66666669999995"/>
    <x v="32"/>
    <x v="8"/>
  </r>
  <r>
    <n v="7081390"/>
    <n v="10046912"/>
    <s v="CS C.SUR P.NOIR STLV(P07)750 6U VEU"/>
    <n v="75"/>
    <d v="2011-02-28T00:00:00"/>
    <x v="1"/>
    <x v="2"/>
    <n v="75"/>
    <x v="32"/>
    <x v="8"/>
  </r>
  <r>
    <n v="7081352"/>
    <n v="10046906"/>
    <s v="CS C.SUR P.NOIR(P07)750 12U (LCBO)CA"/>
    <n v="236"/>
    <d v="2011-02-28T00:00:00"/>
    <x v="1"/>
    <x v="2"/>
    <n v="236"/>
    <x v="32"/>
    <x v="8"/>
  </r>
  <r>
    <n v="7080962"/>
    <n v="10046222"/>
    <s v="CS C.SUR TOC C.SAU/ME(P08)ST 750 6U NORD"/>
    <n v="84"/>
    <d v="2011-02-28T00:00:00"/>
    <x v="3"/>
    <x v="2"/>
    <n v="84"/>
    <x v="32"/>
    <x v="8"/>
  </r>
  <r>
    <n v="7081350"/>
    <n v="10046222"/>
    <s v="CS C.SUR TOC C.SAU/ME(P08)ST 750 6U NORD"/>
    <n v="112"/>
    <d v="2011-02-28T00:00:00"/>
    <x v="3"/>
    <x v="2"/>
    <n v="112"/>
    <x v="32"/>
    <x v="8"/>
  </r>
  <r>
    <n v="7081400"/>
    <n v="10046228"/>
    <s v="CS C.SUR TOC CHARD(P08)STL 750 12U NORD"/>
    <n v="592"/>
    <d v="2011-02-28T00:00:00"/>
    <x v="3"/>
    <x v="2"/>
    <n v="592"/>
    <x v="32"/>
    <x v="8"/>
  </r>
  <r>
    <n v="7081389"/>
    <n v="10046198"/>
    <s v="CS C.SUR TOC CHARD(P08)STL 750 6U VEU"/>
    <n v="400"/>
    <d v="2011-02-28T00:00:00"/>
    <x v="3"/>
    <x v="2"/>
    <n v="400"/>
    <x v="32"/>
    <x v="8"/>
  </r>
  <r>
    <n v="7081349"/>
    <n v="10046196"/>
    <s v="CS C.SUR TOC S.BL/SEM(P08)ST 750 6U NORD"/>
    <n v="504"/>
    <d v="2011-02-28T00:00:00"/>
    <x v="3"/>
    <x v="2"/>
    <n v="504"/>
    <x v="32"/>
    <x v="8"/>
  </r>
  <r>
    <n v="7081742"/>
    <n v="10048379"/>
    <s v="CS C.SUR TOC S.BLC(P08)STL1500 6U CA"/>
    <n v="20"/>
    <d v="2011-02-28T00:00:00"/>
    <x v="11"/>
    <x v="2"/>
    <n v="20"/>
    <x v="32"/>
    <x v="8"/>
  </r>
  <r>
    <n v="7081764"/>
    <n v="10042432"/>
    <s v="CS CONO SUR C.SAUV STLV (P07)750 12U US"/>
    <n v="1400"/>
    <d v="2011-02-28T00:00:00"/>
    <x v="1"/>
    <x v="2"/>
    <n v="1410"/>
    <x v="32"/>
    <x v="8"/>
  </r>
  <r>
    <n v="7081763"/>
    <n v="10040332"/>
    <s v="CS CONO SUR C.SAUV STLV(P07)750 12U JP"/>
    <n v="499"/>
    <d v="2011-02-28T00:00:00"/>
    <x v="3"/>
    <x v="2"/>
    <n v="499"/>
    <x v="32"/>
    <x v="8"/>
  </r>
  <r>
    <n v="7081387"/>
    <n v="10040463"/>
    <s v="CS CONO SUR CARM (P07)STL 750 6U VEU"/>
    <m/>
    <d v="2011-02-28T00:00:00"/>
    <x v="8"/>
    <x v="1"/>
    <n v="59.999999989999999"/>
    <x v="32"/>
    <x v="8"/>
  </r>
  <r>
    <n v="7081670"/>
    <n v="10040470"/>
    <s v="CS CONO SUR CARM(P07) 750 12U LATAM"/>
    <m/>
    <d v="2011-02-28T00:00:00"/>
    <x v="8"/>
    <x v="1"/>
    <n v="53"/>
    <x v="32"/>
    <x v="8"/>
  </r>
  <r>
    <n v="7081497"/>
    <n v="10039503"/>
    <s v="CS CONO SUR CHARD STLV(P07) 750 12U JP"/>
    <n v="110"/>
    <d v="2011-02-28T00:00:00"/>
    <x v="6"/>
    <x v="2"/>
    <n v="110"/>
    <x v="32"/>
    <x v="8"/>
  </r>
  <r>
    <n v="7081221"/>
    <n v="10048850"/>
    <s v="CS CONO SUR MER/ROS STLV(P07) 750 6UVEU"/>
    <n v="25"/>
    <d v="2011-02-28T00:00:00"/>
    <x v="3"/>
    <x v="2"/>
    <n v="25"/>
    <x v="32"/>
    <x v="8"/>
  </r>
  <r>
    <n v="7080341"/>
    <n v="10042956"/>
    <s v="CS CONO SUR MERL STL(P07)750 12U US"/>
    <n v="420"/>
    <d v="2011-02-28T00:00:00"/>
    <x v="8"/>
    <x v="2"/>
    <n v="420"/>
    <x v="32"/>
    <x v="8"/>
  </r>
  <r>
    <n v="7081806"/>
    <n v="10040434"/>
    <s v="CS CONO SUR MERL STLV(P07) 750 12U CA"/>
    <n v="210"/>
    <d v="2011-02-28T00:00:00"/>
    <x v="6"/>
    <x v="2"/>
    <n v="210"/>
    <x v="32"/>
    <x v="8"/>
  </r>
  <r>
    <n v="7081609"/>
    <n v="10040438"/>
    <s v="CS CONO SUR MERL STLV(P07) 750 12U VEU"/>
    <n v="1176"/>
    <d v="2011-02-28T00:00:00"/>
    <x v="8"/>
    <x v="2"/>
    <n v="1176"/>
    <x v="32"/>
    <x v="8"/>
  </r>
  <r>
    <n v="7081386"/>
    <n v="10040455"/>
    <s v="CS CONO SUR MERL STLV(P07) 750 6U VEU"/>
    <m/>
    <d v="2011-02-28T00:00:00"/>
    <x v="8"/>
    <x v="1"/>
    <n v="15"/>
    <x v="32"/>
    <x v="8"/>
  </r>
  <r>
    <n v="7081698"/>
    <n v="10040439"/>
    <s v="CS CONO SUR MERL STLV(P07)75012U(LCBO)CA"/>
    <n v="580"/>
    <d v="2011-02-28T00:00:00"/>
    <x v="8"/>
    <x v="2"/>
    <n v="580"/>
    <x v="32"/>
    <x v="8"/>
  </r>
  <r>
    <n v="7081539"/>
    <n v="10028421"/>
    <s v="CS CONO SUR MERL(P07) 375 24U MX"/>
    <m/>
    <d v="2011-02-28T00:00:00"/>
    <x v="8"/>
    <x v="1"/>
    <n v="45"/>
    <x v="32"/>
    <x v="8"/>
  </r>
  <r>
    <n v="7081347"/>
    <n v="10041593"/>
    <s v="CS CONO SUR P.NOIR ST(P07)750 6U NORD"/>
    <n v="33"/>
    <d v="2011-02-28T00:00:00"/>
    <x v="1"/>
    <x v="2"/>
    <n v="33"/>
    <x v="32"/>
    <x v="8"/>
  </r>
  <r>
    <n v="7081564"/>
    <n v="10041601"/>
    <s v="CS CONO SUR P.NOIR ST(P07)75012U NORD"/>
    <n v="1050"/>
    <d v="2011-02-28T00:00:00"/>
    <x v="1"/>
    <x v="2"/>
    <n v="1050"/>
    <x v="32"/>
    <x v="8"/>
  </r>
  <r>
    <n v="7081573"/>
    <n v="10051393"/>
    <s v="CS CONO SUR P.NOIR STL(P07)750 6U 2010GB"/>
    <n v="1085"/>
    <d v="2011-02-28T00:00:00"/>
    <x v="1"/>
    <x v="2"/>
    <n v="1085"/>
    <x v="32"/>
    <x v="8"/>
  </r>
  <r>
    <n v="7081558"/>
    <n v="10044842"/>
    <s v="CS CONO SUR P.NOIR STLV(P07)75012U MX"/>
    <n v="97"/>
    <d v="2011-02-28T00:00:00"/>
    <x v="1"/>
    <x v="2"/>
    <n v="97"/>
    <x v="32"/>
    <x v="8"/>
  </r>
  <r>
    <n v="7081426"/>
    <n v="10047465"/>
    <s v="CS CONO SUR P.NOIR STLV(P07)75012U VEU"/>
    <n v="77"/>
    <d v="2011-02-28T00:00:00"/>
    <x v="1"/>
    <x v="2"/>
    <n v="77"/>
    <x v="32"/>
    <x v="8"/>
  </r>
  <r>
    <n v="7081475"/>
    <n v="10043541"/>
    <s v="CS CONO SUR S.BLC STL(P07)750 6U NORD"/>
    <n v="44"/>
    <d v="2011-02-28T00:00:00"/>
    <x v="9"/>
    <x v="2"/>
    <n v="44"/>
    <x v="32"/>
    <x v="8"/>
  </r>
  <r>
    <n v="7081607"/>
    <n v="10032938"/>
    <s v="CS CONO SUR S.BLC STLV(P07) 187 24U VEU"/>
    <n v="359.04"/>
    <d v="2011-02-28T00:00:00"/>
    <x v="10"/>
    <x v="2"/>
    <n v="359.04"/>
    <x v="32"/>
    <x v="8"/>
  </r>
  <r>
    <n v="7081559"/>
    <n v="10044901"/>
    <s v="CS CONO SUR S.BLC STLV(P07)750 12U MX"/>
    <n v="99"/>
    <d v="2011-02-28T00:00:00"/>
    <x v="9"/>
    <x v="2"/>
    <n v="99"/>
    <x v="32"/>
    <x v="8"/>
  </r>
  <r>
    <n v="7081192"/>
    <n v="10044882"/>
    <s v="CS CONO SUR S.BLC STLV(P07)750 12U VAS"/>
    <n v="110"/>
    <d v="2011-02-28T00:00:00"/>
    <x v="9"/>
    <x v="2"/>
    <n v="110"/>
    <x v="32"/>
    <x v="8"/>
  </r>
  <r>
    <n v="7081388"/>
    <n v="10044887"/>
    <s v="CS CONO SUR S.BLC STLV(P07)750 6U VEU"/>
    <n v="367.5"/>
    <d v="2011-02-28T00:00:00"/>
    <x v="9"/>
    <x v="2"/>
    <n v="367.5"/>
    <x v="32"/>
    <x v="8"/>
  </r>
  <r>
    <n v="7081568"/>
    <n v="10039977"/>
    <s v="CS CONO SUR VIOG(P07)STL 750 12U CA"/>
    <n v="847"/>
    <d v="2011-02-28T00:00:00"/>
    <x v="1"/>
    <x v="2"/>
    <n v="847"/>
    <x v="32"/>
    <x v="8"/>
  </r>
  <r>
    <n v="7081568"/>
    <n v="10039977"/>
    <s v="CS CONO SUR VIOG(P07)STL 750 12U CA"/>
    <m/>
    <d v="2011-02-28T00:00:00"/>
    <x v="1"/>
    <x v="1"/>
    <n v="321.69711539999997"/>
    <x v="32"/>
    <x v="8"/>
  </r>
  <r>
    <n v="7081443"/>
    <n v="10039971"/>
    <s v="CS CONO SUR VIOG(P07)STLV 750 12U JP"/>
    <n v="62"/>
    <d v="2011-02-28T00:00:00"/>
    <x v="3"/>
    <x v="2"/>
    <n v="62"/>
    <x v="32"/>
    <x v="8"/>
  </r>
  <r>
    <n v="7081443"/>
    <n v="10039971"/>
    <s v="CS CONO SUR VIOG(P07)STLV 750 12U JP"/>
    <m/>
    <d v="2011-02-28T00:00:00"/>
    <x v="3"/>
    <x v="1"/>
    <n v="62.000000010000001"/>
    <x v="32"/>
    <x v="8"/>
  </r>
  <r>
    <n v="7081442"/>
    <n v="10039968"/>
    <s v="CS CONO SUR VIOG(P07)STLV 750 12U VEU"/>
    <n v="33"/>
    <d v="2011-02-28T00:00:00"/>
    <x v="3"/>
    <x v="2"/>
    <n v="33"/>
    <x v="32"/>
    <x v="8"/>
  </r>
  <r>
    <n v="7081442"/>
    <n v="10039968"/>
    <s v="CS CONO SUR VIOG(P07)STLV 750 12U VEU"/>
    <m/>
    <d v="2011-02-28T00:00:00"/>
    <x v="3"/>
    <x v="1"/>
    <n v="32.999999989999999"/>
    <x v="32"/>
    <x v="8"/>
  </r>
  <r>
    <n v="7081345"/>
    <n v="10041576"/>
    <s v="CS CONO SUR VIOG(P07)STLV 750 6U NORD"/>
    <m/>
    <d v="2011-02-28T00:00:00"/>
    <x v="3"/>
    <x v="1"/>
    <n v="32.999999989999999"/>
    <x v="32"/>
    <x v="8"/>
  </r>
  <r>
    <n v="7081345"/>
    <n v="10041576"/>
    <s v="CS CONO SUR VIOG(P07)STLV 750 6U NORD"/>
    <n v="33"/>
    <d v="2011-02-28T00:00:00"/>
    <x v="3"/>
    <x v="2"/>
    <n v="33"/>
    <x v="32"/>
    <x v="8"/>
  </r>
  <r>
    <n v="7081351"/>
    <n v="10039978"/>
    <s v="CS CONO SUR VIOG(P07)STLV 750 6U VEU"/>
    <n v="65"/>
    <d v="2011-02-28T00:00:00"/>
    <x v="3"/>
    <x v="2"/>
    <n v="65"/>
    <x v="32"/>
    <x v="8"/>
  </r>
  <r>
    <n v="7081351"/>
    <n v="10039978"/>
    <s v="CS CONO SUR VIOG(P07)STLV 750 6U VEU"/>
    <m/>
    <d v="2011-02-28T00:00:00"/>
    <x v="3"/>
    <x v="1"/>
    <n v="65.000000009999994"/>
    <x v="32"/>
    <x v="8"/>
  </r>
  <r>
    <n v="7081627"/>
    <n v="10052477"/>
    <s v="CS D.OSVALDO GUAYAS(P10) C.SAU 750 6U EC"/>
    <n v="42"/>
    <d v="2011-02-28T00:00:00"/>
    <x v="3"/>
    <x v="2"/>
    <n v="42"/>
    <x v="32"/>
    <x v="8"/>
  </r>
  <r>
    <n v="7081741"/>
    <n v="10047601"/>
    <s v="CS EL ARBOL C.SAUV STLV 750 6U NL"/>
    <n v="2014"/>
    <d v="2011-02-28T00:00:00"/>
    <x v="11"/>
    <x v="2"/>
    <n v="2014"/>
    <x v="32"/>
    <x v="8"/>
  </r>
  <r>
    <n v="7081621"/>
    <n v="10052476"/>
    <s v="CS GUAYASAMIN (P10) C.SAUV 750 6U EC"/>
    <n v="154"/>
    <d v="2011-02-28T00:00:00"/>
    <x v="6"/>
    <x v="2"/>
    <n v="154"/>
    <x v="32"/>
    <x v="8"/>
  </r>
  <r>
    <n v="7081620"/>
    <n v="10052475"/>
    <s v="CS GUAYASAMIN (P10) MERL 750 6U EC"/>
    <n v="308"/>
    <d v="2011-02-28T00:00:00"/>
    <x v="11"/>
    <x v="2"/>
    <n v="308"/>
    <x v="32"/>
    <x v="8"/>
  </r>
  <r>
    <n v="7081341"/>
    <n v="10052474"/>
    <s v="CS GUAYASAMIN (P10) S.BLC STL 750 6U EC"/>
    <n v="196"/>
    <d v="2011-02-28T00:00:00"/>
    <x v="1"/>
    <x v="2"/>
    <n v="196"/>
    <x v="32"/>
    <x v="8"/>
  </r>
  <r>
    <n v="7081618"/>
    <n v="10052473"/>
    <s v="CS GUAYASAMIN RVA (P10) C.SAUV 750 6U EC"/>
    <n v="154"/>
    <d v="2011-02-28T00:00:00"/>
    <x v="6"/>
    <x v="2"/>
    <n v="154"/>
    <x v="32"/>
    <x v="8"/>
  </r>
  <r>
    <n v="7081617"/>
    <n v="10052471"/>
    <s v="CS GUAYASAMIN RVA (P10) CARM 750 6U EC"/>
    <n v="112"/>
    <d v="2011-02-28T00:00:00"/>
    <x v="10"/>
    <x v="2"/>
    <n v="112"/>
    <x v="32"/>
    <x v="8"/>
  </r>
  <r>
    <n v="7081427"/>
    <n v="10045858"/>
    <s v="CS I.NEGRA D S.BLC/SE(P09)STL75012ULATAM"/>
    <n v="42"/>
    <d v="2011-02-28T00:00:00"/>
    <x v="2"/>
    <x v="2"/>
    <n v="42"/>
    <x v="32"/>
    <x v="8"/>
  </r>
  <r>
    <n v="7081831"/>
    <n v="10020435"/>
    <s v="CS I.NEGRA HIGH TIDE C.SAUV 750 6U VEU"/>
    <n v="674.5"/>
    <d v="2011-02-28T00:00:00"/>
    <x v="3"/>
    <x v="2"/>
    <n v="674.5"/>
    <x v="32"/>
    <x v="8"/>
  </r>
  <r>
    <n v="7081631"/>
    <n v="10049344"/>
    <s v="CS LAS ONDAS C.SAUV(P07)STL750 6U2010VEU"/>
    <n v="560"/>
    <d v="2011-02-28T00:00:00"/>
    <x v="11"/>
    <x v="2"/>
    <n v="560"/>
    <x v="32"/>
    <x v="8"/>
  </r>
  <r>
    <n v="7081404"/>
    <n v="10048911"/>
    <s v="CS LOS GANSOS MERL ROSE STLV 750 6U NL"/>
    <n v="187.5"/>
    <d v="2011-02-28T00:00:00"/>
    <x v="9"/>
    <x v="2"/>
    <n v="187.5"/>
    <x v="32"/>
    <x v="8"/>
  </r>
  <r>
    <n v="7081827"/>
    <n v="10052734"/>
    <s v="CS MEMORIES C.SAUV 750 6U KR"/>
    <n v="525"/>
    <d v="2011-02-28T00:00:00"/>
    <x v="11"/>
    <x v="2"/>
    <n v="525"/>
    <x v="32"/>
    <x v="8"/>
  </r>
  <r>
    <n v="7081299"/>
    <n v="10048494"/>
    <s v="CS NEBLINA C.SAUV STLV(P08)750 12U JP"/>
    <n v="555"/>
    <d v="2011-02-28T00:00:00"/>
    <x v="6"/>
    <x v="2"/>
    <n v="555"/>
    <x v="32"/>
    <x v="8"/>
  </r>
  <r>
    <n v="7081778"/>
    <n v="10039800"/>
    <s v="CS NEBLINA CARM STLV(P08) 750 6U VEU"/>
    <n v="330"/>
    <d v="2011-02-28T00:00:00"/>
    <x v="10"/>
    <x v="2"/>
    <n v="330"/>
    <x v="32"/>
    <x v="8"/>
  </r>
  <r>
    <n v="7081659"/>
    <n v="10048501"/>
    <s v="CS NEBLINA CHARD STLV(P08)750 12U JP"/>
    <m/>
    <d v="2011-02-28T00:00:00"/>
    <x v="6"/>
    <x v="1"/>
    <n v="590"/>
    <x v="32"/>
    <x v="8"/>
  </r>
  <r>
    <n v="7081659"/>
    <n v="10048501"/>
    <s v="CS NEBLINA CHARD STLV(P08)750 12U JP"/>
    <n v="590"/>
    <d v="2011-02-28T00:00:00"/>
    <x v="6"/>
    <x v="2"/>
    <n v="590"/>
    <x v="32"/>
    <x v="8"/>
  </r>
  <r>
    <n v="7081335"/>
    <n v="10048884"/>
    <s v="CS RESERVA S.BLC STLV(P08) 750 6U2010VEU"/>
    <n v="57.5"/>
    <d v="2011-02-28T00:00:00"/>
    <x v="9"/>
    <x v="2"/>
    <n v="57.5"/>
    <x v="32"/>
    <x v="8"/>
  </r>
  <r>
    <n v="7081064"/>
    <n v="10052569"/>
    <s v="CS RESERVA SYRAH(P08) 750 12U 2008 JP"/>
    <n v="50"/>
    <d v="2011-02-28T00:00:00"/>
    <x v="9"/>
    <x v="2"/>
    <n v="50"/>
    <x v="32"/>
    <x v="8"/>
  </r>
  <r>
    <n v="7081585"/>
    <n v="10030387"/>
    <s v="CS REY L.ANDES RVA CHAR(P08)STLV7506UVEU"/>
    <n v="84"/>
    <d v="2011-02-28T00:00:00"/>
    <x v="11"/>
    <x v="2"/>
    <n v="84"/>
    <x v="32"/>
    <x v="8"/>
  </r>
  <r>
    <n v="7081589"/>
    <n v="10045941"/>
    <s v="CS REY L.ANDES RVA MER(NV)(P08)7506UVEU"/>
    <n v="112"/>
    <d v="2011-02-28T00:00:00"/>
    <x v="11"/>
    <x v="2"/>
    <n v="112"/>
    <x v="32"/>
    <x v="8"/>
  </r>
  <r>
    <n v="7081745"/>
    <n v="10044300"/>
    <s v="CS ROKO C.SAUV STLV 750 6U VEU"/>
    <n v="18480"/>
    <d v="2011-02-28T00:00:00"/>
    <x v="12"/>
    <x v="2"/>
    <n v="18480"/>
    <x v="32"/>
    <x v="8"/>
  </r>
  <r>
    <n v="7081546"/>
    <n v="10044306"/>
    <s v="CS ROKO S.BLC STLV 750 6U VEU"/>
    <m/>
    <d v="2011-02-28T00:00:00"/>
    <x v="11"/>
    <x v="1"/>
    <n v="1877"/>
    <x v="32"/>
    <x v="8"/>
  </r>
  <r>
    <n v="7081577"/>
    <n v="10044306"/>
    <s v="CS ROKO S.BLC STLV 750 6U VEU"/>
    <n v="5371"/>
    <d v="2011-02-28T00:00:00"/>
    <x v="0"/>
    <x v="2"/>
    <n v="5371"/>
    <x v="32"/>
    <x v="8"/>
  </r>
  <r>
    <n v="7081546"/>
    <n v="10044306"/>
    <s v="CS ROKO S.BLC STLV 750 6U VEU"/>
    <n v="1877"/>
    <d v="2011-02-28T00:00:00"/>
    <x v="11"/>
    <x v="2"/>
    <n v="1877"/>
    <x v="32"/>
    <x v="8"/>
  </r>
  <r>
    <n v="7081577"/>
    <n v="10044306"/>
    <s v="CS ROKO S.BLC STLV 750 6U VEU"/>
    <m/>
    <d v="2011-02-28T00:00:00"/>
    <x v="0"/>
    <x v="1"/>
    <n v="5489"/>
    <x v="32"/>
    <x v="8"/>
  </r>
  <r>
    <n v="7081634"/>
    <n v="10043182"/>
    <s v="CS SOLEADO MERL STLV 750 6U 2010 GB"/>
    <n v="5670"/>
    <d v="2011-02-28T00:00:00"/>
    <x v="11"/>
    <x v="2"/>
    <n v="5670"/>
    <x v="32"/>
    <x v="8"/>
  </r>
  <r>
    <n v="7081795"/>
    <n v="10050458"/>
    <s v="CS SOLEADO S.BLC STLV 750 6U 2010 GB"/>
    <m/>
    <d v="2011-02-28T00:00:00"/>
    <x v="11"/>
    <x v="1"/>
    <n v="140"/>
    <x v="32"/>
    <x v="8"/>
  </r>
  <r>
    <n v="7081795"/>
    <n v="10050458"/>
    <s v="CS SOLEADO S.BLC STLV 750 6U 2010 GB"/>
    <n v="140"/>
    <d v="2011-02-28T00:00:00"/>
    <x v="11"/>
    <x v="2"/>
    <n v="140"/>
    <x v="32"/>
    <x v="8"/>
  </r>
  <r>
    <n v="7081555"/>
    <n v="10050458"/>
    <s v="CS SOLEADO S.BLC STLV 750 6U 2010 GB"/>
    <n v="128.5"/>
    <d v="2011-02-28T00:00:00"/>
    <x v="2"/>
    <x v="2"/>
    <n v="128.5"/>
    <x v="32"/>
    <x v="8"/>
  </r>
  <r>
    <n v="7079707"/>
    <n v="10042343"/>
    <s v="CS SPARKLING CS BRUT 750 6U 2009 JP"/>
    <n v="680"/>
    <d v="2011-02-28T00:00:00"/>
    <x v="9"/>
    <x v="2"/>
    <n v="255"/>
    <x v="32"/>
    <x v="8"/>
  </r>
  <r>
    <n v="7081003"/>
    <n v="10036681"/>
    <s v="CS SPARKLING I.NEGRA BRUT (P09)750 6U GB"/>
    <n v="165"/>
    <d v="2011-02-28T00:00:00"/>
    <x v="9"/>
    <x v="2"/>
    <n v="165"/>
    <x v="32"/>
    <x v="8"/>
  </r>
  <r>
    <n v="7081003"/>
    <n v="10036681"/>
    <s v="CS SPARKLING I.NEGRA BRUT (P09)750 6U GB"/>
    <m/>
    <d v="2011-02-28T00:00:00"/>
    <x v="9"/>
    <x v="1"/>
    <n v="165"/>
    <x v="32"/>
    <x v="8"/>
  </r>
  <r>
    <n v="7079686"/>
    <n v="10036681"/>
    <s v="CS SPARKLING I.NEGRA BRUT (P09)750 6U GB"/>
    <m/>
    <d v="2011-02-28T00:00:00"/>
    <x v="9"/>
    <x v="1"/>
    <n v="1265.555556"/>
    <x v="32"/>
    <x v="8"/>
  </r>
  <r>
    <n v="7079686"/>
    <n v="10036681"/>
    <s v="CS SPARKLING I.NEGRA BRUT (P09)750 6U GB"/>
    <n v="1265.5"/>
    <d v="2011-02-28T00:00:00"/>
    <x v="9"/>
    <x v="2"/>
    <n v="1265.5"/>
    <x v="32"/>
    <x v="8"/>
  </r>
  <r>
    <n v="7079687"/>
    <n v="10036681"/>
    <s v="CS SPARKLING I.NEGRA BRUT (P09)750 6U GB"/>
    <m/>
    <d v="2011-02-28T00:00:00"/>
    <x v="9"/>
    <x v="1"/>
    <n v="385.68588469999997"/>
    <x v="32"/>
    <x v="8"/>
  </r>
  <r>
    <n v="7079687"/>
    <n v="10036681"/>
    <s v="CS SPARKLING I.NEGRA BRUT (P09)750 6U GB"/>
    <n v="2000"/>
    <d v="2011-02-28T00:00:00"/>
    <x v="9"/>
    <x v="2"/>
    <n v="2000"/>
    <x v="32"/>
    <x v="8"/>
  </r>
  <r>
    <n v="7081583"/>
    <n v="10052388"/>
    <s v="CS TOCORNAL C.SAUV(P10) 750 12U LATAM"/>
    <n v="2394"/>
    <d v="2011-02-28T00:00:00"/>
    <x v="11"/>
    <x v="2"/>
    <n v="2394"/>
    <x v="32"/>
    <x v="8"/>
  </r>
  <r>
    <n v="7081266"/>
    <n v="10052290"/>
    <s v="CS TOCORNAL(PAL) CHARD 750 12U LATAM"/>
    <n v="132"/>
    <d v="2011-02-28T00:00:00"/>
    <x v="5"/>
    <x v="2"/>
    <n v="132"/>
    <x v="32"/>
    <x v="8"/>
  </r>
  <r>
    <n v="7081266"/>
    <n v="10052290"/>
    <s v="CS TOCORNAL(PAL) CHARD 750 12U LATAM"/>
    <m/>
    <d v="2011-02-28T00:00:00"/>
    <x v="5"/>
    <x v="1"/>
    <n v="132"/>
    <x v="32"/>
    <x v="8"/>
  </r>
  <r>
    <n v="7081272"/>
    <n v="10052263"/>
    <s v="CS TOCORNAL(PAL) SYRAH 750 12U LATAM"/>
    <n v="140"/>
    <d v="2011-02-28T00:00:00"/>
    <x v="3"/>
    <x v="2"/>
    <n v="140"/>
    <x v="32"/>
    <x v="8"/>
  </r>
  <r>
    <n v="1261669"/>
    <n v="10049616"/>
    <s v="CYT CAS RVA PR C.SAU ECO75012U2009(IM)VE"/>
    <n v="70"/>
    <d v="2011-02-28T00:00:00"/>
    <x v="3"/>
    <x v="2"/>
    <n v="70"/>
    <x v="32"/>
    <x v="8"/>
  </r>
  <r>
    <n v="1262196"/>
    <n v="10049981"/>
    <s v="CYT CAS RVA PR C.SAUV ECO 750 12U 2009DO"/>
    <n v="70"/>
    <d v="2011-02-28T00:00:00"/>
    <x v="3"/>
    <x v="2"/>
    <n v="70"/>
    <x v="32"/>
    <x v="8"/>
  </r>
  <r>
    <n v="1262298"/>
    <n v="10049623"/>
    <s v="CYT CAS RVA PR C.SAUV ECO 750 12U 2009PA"/>
    <n v="42"/>
    <d v="2011-02-28T00:00:00"/>
    <x v="3"/>
    <x v="2"/>
    <n v="42"/>
    <x v="32"/>
    <x v="8"/>
  </r>
  <r>
    <n v="1261670"/>
    <n v="10049628"/>
    <s v="CYT CAS RVA PR C.SAUV ECO 750 12U 2009VE"/>
    <n v="140"/>
    <d v="2011-02-28T00:00:00"/>
    <x v="3"/>
    <x v="2"/>
    <n v="140"/>
    <x v="32"/>
    <x v="8"/>
  </r>
  <r>
    <n v="1261530"/>
    <n v="10051651"/>
    <s v="CYT CASILL C.SAU 1500 6U (DES)2010 NO"/>
    <n v="250"/>
    <d v="2011-02-28T00:00:00"/>
    <x v="9"/>
    <x v="2"/>
    <n v="250"/>
    <x v="32"/>
    <x v="8"/>
  </r>
  <r>
    <n v="1262205"/>
    <n v="10021269"/>
    <s v="CYT CASILL C.SAUV 1500 6U VAR"/>
    <n v="180"/>
    <d v="2011-02-28T00:00:00"/>
    <x v="9"/>
    <x v="2"/>
    <n v="180"/>
    <x v="32"/>
    <x v="8"/>
  </r>
  <r>
    <n v="1260690"/>
    <n v="10021269"/>
    <s v="CYT CASILL C.SAUV 1500 6U VAR"/>
    <n v="252"/>
    <d v="2011-02-28T00:00:00"/>
    <x v="9"/>
    <x v="2"/>
    <n v="252"/>
    <x v="32"/>
    <x v="8"/>
  </r>
  <r>
    <n v="1261879"/>
    <n v="10025238"/>
    <s v="CYT CASILL C.SAUV 1500 6U VES"/>
    <n v="80"/>
    <d v="2011-02-28T00:00:00"/>
    <x v="9"/>
    <x v="2"/>
    <n v="80"/>
    <x v="32"/>
    <x v="8"/>
  </r>
  <r>
    <n v="1262744"/>
    <n v="10051789"/>
    <s v="CYT CASILL C.SAUV ECO 750 12U 2010 VEU"/>
    <n v="3080"/>
    <d v="2011-02-28T00:00:00"/>
    <x v="2"/>
    <x v="2"/>
    <n v="3080"/>
    <x v="32"/>
    <x v="8"/>
  </r>
  <r>
    <n v="1263679"/>
    <n v="10044916"/>
    <s v="CYT CASILL C.SAUV ECO 750 12U LCBO CA"/>
    <n v="350"/>
    <d v="2011-02-28T00:00:00"/>
    <x v="5"/>
    <x v="2"/>
    <n v="350"/>
    <x v="32"/>
    <x v="8"/>
  </r>
  <r>
    <n v="1263724"/>
    <n v="10044938"/>
    <s v="CYT CASILL C.SAUV ECO 750 12U VCT BR"/>
    <n v="5874"/>
    <d v="2011-02-28T00:00:00"/>
    <x v="0"/>
    <x v="2"/>
    <n v="5874"/>
    <x v="32"/>
    <x v="8"/>
  </r>
  <r>
    <n v="1257766"/>
    <n v="10051745"/>
    <s v="CYT CASILL C.SAUV ECO 750 6U 2010 GB"/>
    <n v="5488.5"/>
    <d v="2011-02-28T00:00:00"/>
    <x v="2"/>
    <x v="2"/>
    <n v="5488.5"/>
    <x v="32"/>
    <x v="8"/>
  </r>
  <r>
    <n v="1262848"/>
    <n v="10035250"/>
    <s v="CYT CASILL C.SAUV(CYT)375 24U BR"/>
    <n v="1008"/>
    <d v="2011-02-28T00:00:00"/>
    <x v="3"/>
    <x v="2"/>
    <n v="1008"/>
    <x v="32"/>
    <x v="8"/>
  </r>
  <r>
    <n v="1262084"/>
    <n v="10020612"/>
    <s v="CYT CASILL C.SAUV(ND) 375 24U VES"/>
    <n v="72"/>
    <d v="2011-02-28T00:00:00"/>
    <x v="5"/>
    <x v="2"/>
    <n v="72"/>
    <x v="32"/>
    <x v="8"/>
  </r>
  <r>
    <n v="1263379"/>
    <n v="10044967"/>
    <s v="CYT CASILL CARM ECO 750 12U BR"/>
    <n v="2684"/>
    <d v="2011-02-28T00:00:00"/>
    <x v="0"/>
    <x v="2"/>
    <n v="2684"/>
    <x v="32"/>
    <x v="8"/>
  </r>
  <r>
    <n v="1262165"/>
    <n v="10044972"/>
    <s v="CYT CASILL CARM ECO 750 12U LATAM"/>
    <n v="70"/>
    <d v="2011-02-28T00:00:00"/>
    <x v="3"/>
    <x v="2"/>
    <n v="70"/>
    <x v="32"/>
    <x v="8"/>
  </r>
  <r>
    <n v="1265473"/>
    <n v="10035249"/>
    <s v="CYT CASILL CARM(CYT)375 24U BR"/>
    <n v="150"/>
    <d v="2011-02-28T00:00:00"/>
    <x v="3"/>
    <x v="2"/>
    <n v="150"/>
    <x v="32"/>
    <x v="8"/>
  </r>
  <r>
    <n v="1261694"/>
    <n v="10035771"/>
    <s v="CYT CASILL CHARD STLV 750 12U 2009 VEU"/>
    <m/>
    <d v="2011-02-28T00:00:00"/>
    <x v="3"/>
    <x v="1"/>
    <n v="41.000000010000001"/>
    <x v="32"/>
    <x v="8"/>
  </r>
  <r>
    <n v="1263307"/>
    <n v="10035771"/>
    <s v="CYT CASILL CHARD STLV 750 12U 2009 VEU"/>
    <n v="2085"/>
    <d v="2011-02-28T00:00:00"/>
    <x v="2"/>
    <x v="2"/>
    <n v="2085"/>
    <x v="32"/>
    <x v="8"/>
  </r>
  <r>
    <n v="1261478"/>
    <n v="10037349"/>
    <s v="CYT CASILL GEW STLV 750 12U 2009 VES"/>
    <m/>
    <d v="2011-02-28T00:00:00"/>
    <x v="3"/>
    <x v="1"/>
    <n v="13"/>
    <x v="32"/>
    <x v="8"/>
  </r>
  <r>
    <n v="1261478"/>
    <n v="10037349"/>
    <s v="CYT CASILL GEW STLV 750 12U 2009 VES"/>
    <n v="13"/>
    <d v="2011-02-28T00:00:00"/>
    <x v="3"/>
    <x v="2"/>
    <n v="13"/>
    <x v="32"/>
    <x v="8"/>
  </r>
  <r>
    <n v="1261619"/>
    <n v="10051536"/>
    <s v="CYT CASILL MERL ECO 750 12U 2010 JP"/>
    <n v="350"/>
    <d v="2011-02-28T00:00:00"/>
    <x v="5"/>
    <x v="2"/>
    <n v="350"/>
    <x v="32"/>
    <x v="8"/>
  </r>
  <r>
    <n v="1259437"/>
    <n v="10045077"/>
    <s v="CYT CASILL MERL ECO 750 6U 2010 GB"/>
    <n v="3150"/>
    <d v="2011-02-28T00:00:00"/>
    <x v="5"/>
    <x v="2"/>
    <n v="3150"/>
    <x v="32"/>
    <x v="8"/>
  </r>
  <r>
    <n v="1263882"/>
    <n v="10045089"/>
    <s v="CYT CASILL P.NOIR ECO 750 12U 2010 VAR"/>
    <n v="275"/>
    <d v="2011-02-28T00:00:00"/>
    <x v="3"/>
    <x v="2"/>
    <n v="275"/>
    <x v="32"/>
    <x v="8"/>
  </r>
  <r>
    <n v="1263962"/>
    <n v="10045093"/>
    <s v="CYT CASILL P.NOIR ECO 750 12U 2010 VEU"/>
    <n v="444"/>
    <d v="2011-02-28T00:00:00"/>
    <x v="2"/>
    <x v="2"/>
    <n v="444"/>
    <x v="32"/>
    <x v="8"/>
  </r>
  <r>
    <n v="1264033"/>
    <n v="10045079"/>
    <s v="CYT CASILL P.NOIR ECO 750 12U 2010(LR)CA"/>
    <n v="1320"/>
    <d v="2011-02-28T00:00:00"/>
    <x v="2"/>
    <x v="2"/>
    <n v="1320"/>
    <x v="32"/>
    <x v="8"/>
  </r>
  <r>
    <n v="1261479"/>
    <n v="10039777"/>
    <s v="CYT CASILL PINOT GRIS STLV 750 12U VIN"/>
    <n v="42"/>
    <d v="2011-02-28T00:00:00"/>
    <x v="3"/>
    <x v="2"/>
    <n v="42"/>
    <x v="32"/>
    <x v="8"/>
  </r>
  <r>
    <n v="1261739"/>
    <n v="10045120"/>
    <s v="CYT CASILL S.BLC ECO 750 12U (IM)VE"/>
    <m/>
    <d v="2011-02-28T00:00:00"/>
    <x v="2"/>
    <x v="1"/>
    <n v="280"/>
    <x v="32"/>
    <x v="8"/>
  </r>
  <r>
    <n v="1261739"/>
    <n v="10045120"/>
    <s v="CYT CASILL S.BLC ECO 750 12U (IM)VE"/>
    <n v="71"/>
    <d v="2011-02-28T00:00:00"/>
    <x v="2"/>
    <x v="2"/>
    <n v="71"/>
    <x v="32"/>
    <x v="8"/>
  </r>
  <r>
    <n v="1263450"/>
    <n v="10045138"/>
    <s v="CYT CASILL S.BLC ECO 750 12U 2010 VIN"/>
    <m/>
    <d v="2011-02-28T00:00:00"/>
    <x v="2"/>
    <x v="1"/>
    <n v="42"/>
    <x v="32"/>
    <x v="8"/>
  </r>
  <r>
    <n v="1263450"/>
    <n v="10045138"/>
    <s v="CYT CASILL S.BLC ECO 750 12U 2010 VIN"/>
    <n v="42"/>
    <d v="2011-02-28T00:00:00"/>
    <x v="2"/>
    <x v="2"/>
    <n v="42"/>
    <x v="32"/>
    <x v="8"/>
  </r>
  <r>
    <n v="1262235"/>
    <n v="10045161"/>
    <s v="CYT CASILL S.BLC ECO 750 6U 2010 GB"/>
    <n v="2271.5"/>
    <d v="2011-02-28T00:00:00"/>
    <x v="2"/>
    <x v="2"/>
    <n v="2271.5"/>
    <x v="32"/>
    <x v="8"/>
  </r>
  <r>
    <n v="1262235"/>
    <n v="10045161"/>
    <s v="CYT CASILL S.BLC ECO 750 6U 2010 GB"/>
    <m/>
    <d v="2011-02-28T00:00:00"/>
    <x v="2"/>
    <x v="1"/>
    <n v="2271.5555549999999"/>
    <x v="32"/>
    <x v="8"/>
  </r>
  <r>
    <n v="1256342"/>
    <n v="10047744"/>
    <s v="CYT CDD SPARK. WINE BRUT 6U 7502009 VE"/>
    <n v="1805"/>
    <d v="2011-02-28T00:00:00"/>
    <x v="9"/>
    <x v="2"/>
    <n v="1805"/>
    <x v="32"/>
    <x v="8"/>
  </r>
  <r>
    <n v="1256334"/>
    <n v="10047733"/>
    <s v="CYT CDD SPARK. WINE BRUT 6U7502009 DK/NL"/>
    <n v="703"/>
    <d v="2011-02-28T00:00:00"/>
    <x v="9"/>
    <x v="2"/>
    <n v="703"/>
    <x v="32"/>
    <x v="8"/>
  </r>
  <r>
    <n v="1262686"/>
    <n v="10023909"/>
    <s v="CYT CYT CHARD(STLV) 750 12U VEU"/>
    <n v="84"/>
    <d v="2011-02-28T00:00:00"/>
    <x v="11"/>
    <x v="2"/>
    <n v="84"/>
    <x v="32"/>
    <x v="8"/>
  </r>
  <r>
    <n v="1263806"/>
    <n v="10047993"/>
    <s v="CYT CYT MERL(P09)STLV 750 12U 2010GB"/>
    <n v="70"/>
    <d v="2011-02-28T00:00:00"/>
    <x v="11"/>
    <x v="2"/>
    <n v="70"/>
    <x v="32"/>
    <x v="8"/>
  </r>
  <r>
    <n v="1263310"/>
    <n v="10048295"/>
    <s v="CYT CYT MERLOT STLV 750 12U VEU"/>
    <n v="112"/>
    <d v="2011-02-28T00:00:00"/>
    <x v="12"/>
    <x v="2"/>
    <n v="112"/>
    <x v="32"/>
    <x v="8"/>
  </r>
  <r>
    <n v="1263310"/>
    <n v="10048295"/>
    <s v="CYT CYT MERLOT STLV 750 12U VEU"/>
    <m/>
    <d v="2011-02-28T00:00:00"/>
    <x v="12"/>
    <x v="1"/>
    <n v="112"/>
    <x v="32"/>
    <x v="8"/>
  </r>
  <r>
    <n v="1262940"/>
    <n v="10037949"/>
    <s v="CYT CYT RVDO MERLOT(P07)750 12U BR"/>
    <m/>
    <d v="2011-02-28T00:00:00"/>
    <x v="0"/>
    <x v="1"/>
    <n v="4230.6392180000003"/>
    <x v="32"/>
    <x v="8"/>
  </r>
  <r>
    <n v="1262940"/>
    <n v="10037949"/>
    <s v="CYT CYT RVDO MERLOT(P07)750 12U BR"/>
    <n v="10896"/>
    <d v="2011-02-28T00:00:00"/>
    <x v="0"/>
    <x v="2"/>
    <n v="10896"/>
    <x v="32"/>
    <x v="8"/>
  </r>
  <r>
    <n v="1263311"/>
    <n v="10048297"/>
    <s v="CYT CYT S.BLC STLV 750 12U VEU"/>
    <n v="322"/>
    <d v="2011-02-28T00:00:00"/>
    <x v="11"/>
    <x v="2"/>
    <n v="322"/>
    <x v="32"/>
    <x v="8"/>
  </r>
  <r>
    <n v="1261814"/>
    <n v="10028120"/>
    <s v="CYT D.MELCHOR C.SAUV TERM 750 6U 2005VEU"/>
    <n v="17"/>
    <d v="2011-02-28T00:00:00"/>
    <x v="9"/>
    <x v="2"/>
    <n v="17"/>
    <x v="32"/>
    <x v="8"/>
  </r>
  <r>
    <n v="1258708"/>
    <n v="10042084"/>
    <s v="CYT EXPORTACION TINTO(P08) 1500 6U CL"/>
    <n v="8460"/>
    <d v="2011-02-28T00:00:00"/>
    <x v="12"/>
    <x v="2"/>
    <n v="8460"/>
    <x v="32"/>
    <x v="8"/>
  </r>
  <r>
    <n v="1261134"/>
    <n v="10050188"/>
    <s v="CYT FRONT BIB CAB.SAUV(P06)SLIM 3L 4UVEU"/>
    <n v="2560"/>
    <d v="2011-02-28T00:00:00"/>
    <x v="7"/>
    <x v="2"/>
    <n v="1834.666667"/>
    <x v="32"/>
    <x v="8"/>
  </r>
  <r>
    <n v="1262732"/>
    <n v="10050188"/>
    <s v="CYT FRONT BIB CAB.SAUV(P06)SLIM 3L 4UVEU"/>
    <m/>
    <d v="2011-02-28T00:00:00"/>
    <x v="7"/>
    <x v="1"/>
    <n v="800"/>
    <x v="32"/>
    <x v="8"/>
  </r>
  <r>
    <n v="1262732"/>
    <n v="10050188"/>
    <s v="CYT FRONT BIB CAB.SAUV(P06)SLIM 3L 4UVEU"/>
    <n v="800"/>
    <d v="2011-02-28T00:00:00"/>
    <x v="7"/>
    <x v="2"/>
    <n v="800"/>
    <x v="32"/>
    <x v="8"/>
  </r>
  <r>
    <n v="1262664"/>
    <n v="10042000"/>
    <s v="CYT FRONT BIB CHARD(SLIM) 3L 4U 2010 VEU"/>
    <n v="1146.666667"/>
    <d v="2011-02-28T00:00:00"/>
    <x v="7"/>
    <x v="2"/>
    <n v="1146.666667"/>
    <x v="32"/>
    <x v="8"/>
  </r>
  <r>
    <n v="1264438"/>
    <n v="10042000"/>
    <s v="CYT FRONT BIB CHARD(SLIM) 3L 4U 2010 VEU"/>
    <n v="1120"/>
    <d v="2011-02-28T00:00:00"/>
    <x v="7"/>
    <x v="2"/>
    <n v="1120"/>
    <x v="32"/>
    <x v="8"/>
  </r>
  <r>
    <n v="1262728"/>
    <n v="10042020"/>
    <s v="CYT FRONT BIB S.BLC(SLIM) 3L 4U 2010 VEU"/>
    <n v="168"/>
    <d v="2011-02-28T00:00:00"/>
    <x v="7"/>
    <x v="2"/>
    <n v="168"/>
    <x v="32"/>
    <x v="8"/>
  </r>
  <r>
    <n v="1258302"/>
    <n v="10025773"/>
    <s v="CYT FRONT C.C CAB/MER(P07) 2P 1500 6U US"/>
    <n v="6912"/>
    <d v="2011-02-28T00:00:00"/>
    <x v="1"/>
    <x v="2"/>
    <n v="6912"/>
    <x v="32"/>
    <x v="8"/>
  </r>
  <r>
    <n v="1258323"/>
    <n v="10031847"/>
    <s v="CYT FRONT C.SA/MER(P07)750 12U US"/>
    <n v="2800"/>
    <d v="2011-02-28T00:00:00"/>
    <x v="2"/>
    <x v="2"/>
    <n v="2800"/>
    <x v="32"/>
    <x v="8"/>
  </r>
  <r>
    <n v="1264439"/>
    <n v="10051611"/>
    <s v="CYT FRONT C.SAU/ROS STL(P06)75012U2010JP"/>
    <n v="51"/>
    <d v="2011-02-28T00:00:00"/>
    <x v="3"/>
    <x v="2"/>
    <n v="51"/>
    <x v="32"/>
    <x v="8"/>
  </r>
  <r>
    <n v="1263207"/>
    <n v="10050130"/>
    <s v="CYT FRONT C.SAUV(P06) 1500 6U AO"/>
    <n v="240"/>
    <d v="2011-02-28T00:00:00"/>
    <x v="12"/>
    <x v="2"/>
    <n v="240"/>
    <x v="32"/>
    <x v="8"/>
  </r>
  <r>
    <n v="1261843"/>
    <n v="10050129"/>
    <s v="CYT FRONT C.SAUV(P06) 1500 6U VAR"/>
    <n v="672"/>
    <d v="2011-02-28T00:00:00"/>
    <x v="1"/>
    <x v="2"/>
    <n v="672"/>
    <x v="32"/>
    <x v="8"/>
  </r>
  <r>
    <n v="1262801"/>
    <n v="10049539"/>
    <s v="CYT FRONT C.SAUV(P06) 250 36U 2010 VEU"/>
    <n v="288"/>
    <d v="2011-02-28T00:00:00"/>
    <x v="10"/>
    <x v="2"/>
    <n v="288"/>
    <x v="32"/>
    <x v="8"/>
  </r>
  <r>
    <n v="1261928"/>
    <n v="10044462"/>
    <s v="CYT FRONT C.SAUV(P06) 750 12U CO"/>
    <m/>
    <d v="2011-02-28T00:00:00"/>
    <x v="2"/>
    <x v="1"/>
    <n v="903.67123289999995"/>
    <x v="32"/>
    <x v="8"/>
  </r>
  <r>
    <n v="1261928"/>
    <n v="10044462"/>
    <s v="CYT FRONT C.SAUV(P06) 750 12U CO"/>
    <n v="1064"/>
    <d v="2011-02-28T00:00:00"/>
    <x v="2"/>
    <x v="2"/>
    <n v="1064"/>
    <x v="32"/>
    <x v="8"/>
  </r>
  <r>
    <n v="1263203"/>
    <n v="10044467"/>
    <s v="CYT FRONT C.SAUV(P06) 750 12U LATAM"/>
    <n v="770"/>
    <d v="2011-02-28T00:00:00"/>
    <x v="11"/>
    <x v="2"/>
    <n v="770"/>
    <x v="32"/>
    <x v="8"/>
  </r>
  <r>
    <n v="1258296"/>
    <n v="10044655"/>
    <s v="CYT FRONT C.SAUV(P07)(STICKER)750 12U US"/>
    <n v="980"/>
    <d v="2011-02-28T00:00:00"/>
    <x v="2"/>
    <x v="2"/>
    <n v="70"/>
    <x v="32"/>
    <x v="8"/>
  </r>
  <r>
    <n v="1263603"/>
    <n v="10029723"/>
    <s v="CYT FRONT CAB/MER(P07)1500 6U US"/>
    <n v="22053"/>
    <d v="2011-02-28T00:00:00"/>
    <x v="0"/>
    <x v="2"/>
    <n v="22053"/>
    <x v="32"/>
    <x v="8"/>
  </r>
  <r>
    <n v="1258309"/>
    <n v="10029723"/>
    <s v="CYT FRONT CAB/MER(P07)1500 6U US"/>
    <n v="1845"/>
    <d v="2011-02-28T00:00:00"/>
    <x v="1"/>
    <x v="2"/>
    <n v="1845"/>
    <x v="32"/>
    <x v="8"/>
  </r>
  <r>
    <n v="1258331"/>
    <n v="10033275"/>
    <s v="CYT FRONT CC CA/ME(P07 MANT)4P1500 6U US"/>
    <n v="16384"/>
    <d v="2011-02-28T00:00:00"/>
    <x v="1"/>
    <x v="2"/>
    <n v="16384"/>
    <x v="32"/>
    <x v="8"/>
  </r>
  <r>
    <n v="1263930"/>
    <n v="10022467"/>
    <s v="CYT FRONT CHARD(P06) 1500 6U LATAM"/>
    <n v="480"/>
    <d v="2011-02-28T00:00:00"/>
    <x v="11"/>
    <x v="2"/>
    <n v="480"/>
    <x v="32"/>
    <x v="8"/>
  </r>
  <r>
    <n v="1262707"/>
    <n v="10022464"/>
    <s v="CYT FRONT CHARD(P06) 1500 6U VAR"/>
    <n v="160"/>
    <d v="2011-02-28T00:00:00"/>
    <x v="11"/>
    <x v="2"/>
    <n v="160"/>
    <x v="32"/>
    <x v="8"/>
  </r>
  <r>
    <n v="1262715"/>
    <n v="10044490"/>
    <s v="CYT FRONT CHARD(P06) 750 12U CN"/>
    <m/>
    <d v="2011-02-28T00:00:00"/>
    <x v="2"/>
    <x v="1"/>
    <n v="308"/>
    <x v="32"/>
    <x v="8"/>
  </r>
  <r>
    <n v="1262715"/>
    <n v="10044490"/>
    <s v="CYT FRONT CHARD(P06) 750 12U CN"/>
    <n v="308"/>
    <d v="2011-02-28T00:00:00"/>
    <x v="2"/>
    <x v="2"/>
    <n v="308"/>
    <x v="32"/>
    <x v="8"/>
  </r>
  <r>
    <n v="1263289"/>
    <n v="10022609"/>
    <s v="CYT FRONT CHARD(P06) 750 6U PL"/>
    <m/>
    <d v="2011-02-28T00:00:00"/>
    <x v="2"/>
    <x v="1"/>
    <n v="212.44444440000001"/>
    <x v="32"/>
    <x v="8"/>
  </r>
  <r>
    <n v="1263289"/>
    <n v="10022609"/>
    <s v="CYT FRONT CHARD(P06) 750 6U PL"/>
    <n v="212"/>
    <d v="2011-02-28T00:00:00"/>
    <x v="2"/>
    <x v="2"/>
    <n v="212"/>
    <x v="32"/>
    <x v="8"/>
  </r>
  <r>
    <n v="1258345"/>
    <n v="10029731"/>
    <s v="CYT FRONT CHARD(P07) 1500 6U US"/>
    <m/>
    <d v="2011-02-28T00:00:00"/>
    <x v="1"/>
    <x v="1"/>
    <n v="12160"/>
    <x v="32"/>
    <x v="8"/>
  </r>
  <r>
    <n v="1258345"/>
    <n v="10029731"/>
    <s v="CYT FRONT CHARD(P07) 1500 6U US"/>
    <n v="12160"/>
    <d v="2011-02-28T00:00:00"/>
    <x v="1"/>
    <x v="2"/>
    <n v="12160"/>
    <x v="32"/>
    <x v="8"/>
  </r>
  <r>
    <n v="1262242"/>
    <n v="10031860"/>
    <s v="CYT FRONT CHARD(P07) 750 12U US"/>
    <m/>
    <d v="2011-02-28T00:00:00"/>
    <x v="2"/>
    <x v="1"/>
    <n v="2530"/>
    <x v="32"/>
    <x v="8"/>
  </r>
  <r>
    <n v="1262242"/>
    <n v="10031860"/>
    <s v="CYT FRONT CHARD(P07) 750 12U US"/>
    <n v="2530"/>
    <d v="2011-02-28T00:00:00"/>
    <x v="2"/>
    <x v="2"/>
    <n v="2530"/>
    <x v="32"/>
    <x v="8"/>
  </r>
  <r>
    <n v="1262713"/>
    <n v="10044446"/>
    <s v="CYT FRONT MERL(P06) 750 12U CN"/>
    <n v="980"/>
    <d v="2011-02-28T00:00:00"/>
    <x v="2"/>
    <x v="2"/>
    <n v="980"/>
    <x v="32"/>
    <x v="8"/>
  </r>
  <r>
    <n v="1261062"/>
    <n v="10044447"/>
    <s v="CYT FRONT MERL(P06) 750 12U VAS"/>
    <n v="154"/>
    <d v="2011-02-28T00:00:00"/>
    <x v="2"/>
    <x v="2"/>
    <n v="154"/>
    <x v="32"/>
    <x v="8"/>
  </r>
  <r>
    <n v="1262238"/>
    <n v="10044443"/>
    <s v="CYT FRONT MERL(P06) 750 12U VE"/>
    <n v="1656"/>
    <d v="2011-02-28T00:00:00"/>
    <x v="2"/>
    <x v="2"/>
    <n v="1656"/>
    <x v="32"/>
    <x v="8"/>
  </r>
  <r>
    <n v="1262243"/>
    <n v="10044641"/>
    <s v="CYT FRONT MERLOT(P07) 750 12U US"/>
    <n v="3290"/>
    <d v="2011-02-28T00:00:00"/>
    <x v="2"/>
    <x v="2"/>
    <n v="3290"/>
    <x v="32"/>
    <x v="8"/>
  </r>
  <r>
    <n v="1263295"/>
    <n v="10041074"/>
    <s v="CYT FRONT S.BLC STLV(P06) 1500 6U CA"/>
    <n v="1040"/>
    <d v="2011-02-28T00:00:00"/>
    <x v="11"/>
    <x v="2"/>
    <n v="1040"/>
    <x v="32"/>
    <x v="8"/>
  </r>
  <r>
    <n v="1263199"/>
    <n v="10044480"/>
    <s v="CYT FRONT S.BLC(P06) 750 12U VAR"/>
    <m/>
    <d v="2011-02-28T00:00:00"/>
    <x v="2"/>
    <x v="1"/>
    <n v="364"/>
    <x v="32"/>
    <x v="8"/>
  </r>
  <r>
    <n v="1263199"/>
    <n v="10044480"/>
    <s v="CYT FRONT S.BLC(P06) 750 12U VAR"/>
    <n v="342"/>
    <d v="2011-02-28T00:00:00"/>
    <x v="2"/>
    <x v="2"/>
    <n v="342"/>
    <x v="32"/>
    <x v="8"/>
  </r>
  <r>
    <n v="1258363"/>
    <n v="10030349"/>
    <s v="CYT FRONT S.BLC(P07) 1500 6U US"/>
    <n v="5010"/>
    <d v="2011-02-28T00:00:00"/>
    <x v="1"/>
    <x v="2"/>
    <n v="5010"/>
    <x v="32"/>
    <x v="8"/>
  </r>
  <r>
    <n v="1258411"/>
    <n v="10029750"/>
    <s v="CYT FRONT S.BLC(P07) 750 12U US"/>
    <n v="1050"/>
    <d v="2011-02-28T00:00:00"/>
    <x v="2"/>
    <x v="2"/>
    <n v="1050"/>
    <x v="32"/>
    <x v="8"/>
  </r>
  <r>
    <n v="1258411"/>
    <n v="10029750"/>
    <s v="CYT FRONT S.BLC(P07) 750 12U US"/>
    <m/>
    <d v="2011-02-28T00:00:00"/>
    <x v="2"/>
    <x v="1"/>
    <n v="1050"/>
    <x v="32"/>
    <x v="8"/>
  </r>
  <r>
    <n v="1262898"/>
    <n v="10050156"/>
    <s v="CYT FRONT(CYT) C.SAUV(P06) 1500 6U PE"/>
    <n v="192"/>
    <d v="2011-02-28T00:00:00"/>
    <x v="12"/>
    <x v="2"/>
    <n v="192"/>
    <x v="32"/>
    <x v="8"/>
  </r>
  <r>
    <n v="1261783"/>
    <n v="10044281"/>
    <s v="CYT G. RVA S.RIBERAS C.SAU 750 6U 2008KR"/>
    <n v="115.5"/>
    <d v="2011-02-28T00:00:00"/>
    <x v="3"/>
    <x v="2"/>
    <n v="115.5"/>
    <x v="32"/>
    <x v="8"/>
  </r>
  <r>
    <n v="1263233"/>
    <n v="10047080"/>
    <s v="CYT LADERA VERDE C.SAUV STL(P08)75012UHK"/>
    <n v="1022"/>
    <d v="2011-02-28T00:00:00"/>
    <x v="11"/>
    <x v="2"/>
    <n v="1022"/>
    <x v="32"/>
    <x v="8"/>
  </r>
  <r>
    <n v="1261593"/>
    <n v="10047351"/>
    <s v="CYT LATE HARVEST S.BLC 375 24U 2007 VIN"/>
    <n v="18"/>
    <d v="2011-02-28T00:00:00"/>
    <x v="9"/>
    <x v="2"/>
    <n v="18"/>
    <x v="32"/>
    <x v="8"/>
  </r>
  <r>
    <n v="1262028"/>
    <n v="10047072"/>
    <s v="CYT MARQUES C.SAUV 750 12U 2008 CL"/>
    <n v="840"/>
    <d v="2011-02-28T00:00:00"/>
    <x v="9"/>
    <x v="2"/>
    <n v="840"/>
    <x v="32"/>
    <x v="8"/>
  </r>
  <r>
    <n v="1262091"/>
    <n v="10043023"/>
    <s v="CYT MARQUES C.SAUV 750 12U 2008 PA"/>
    <n v="168"/>
    <d v="2011-02-28T00:00:00"/>
    <x v="9"/>
    <x v="2"/>
    <n v="168"/>
    <x v="32"/>
    <x v="8"/>
  </r>
  <r>
    <n v="1262091"/>
    <n v="10043023"/>
    <s v="CYT MARQUES C.SAUV 750 12U 2008 PA"/>
    <m/>
    <d v="2011-02-28T00:00:00"/>
    <x v="9"/>
    <x v="1"/>
    <n v="168"/>
    <x v="32"/>
    <x v="8"/>
  </r>
  <r>
    <n v="1262380"/>
    <n v="10043025"/>
    <s v="CYT MARQUES C.SAUV 750 12U 2008 VAS"/>
    <m/>
    <d v="2011-02-28T00:00:00"/>
    <x v="9"/>
    <x v="1"/>
    <n v="20"/>
    <x v="32"/>
    <x v="8"/>
  </r>
  <r>
    <n v="1262380"/>
    <n v="10043025"/>
    <s v="CYT MARQUES C.SAUV 750 12U 2008 VAS"/>
    <n v="20"/>
    <d v="2011-02-28T00:00:00"/>
    <x v="9"/>
    <x v="2"/>
    <n v="20"/>
    <x v="32"/>
    <x v="8"/>
  </r>
  <r>
    <n v="1261717"/>
    <n v="10050786"/>
    <s v="CYT MARQUES CARM 750 12U 2009  VE"/>
    <n v="70"/>
    <d v="2011-02-28T00:00:00"/>
    <x v="9"/>
    <x v="2"/>
    <n v="70"/>
    <x v="32"/>
    <x v="8"/>
  </r>
  <r>
    <n v="1262093"/>
    <n v="10050541"/>
    <s v="CYT MARQUES CHARD 750 12U 2009 PA"/>
    <n v="44"/>
    <d v="2011-02-28T00:00:00"/>
    <x v="9"/>
    <x v="2"/>
    <n v="44"/>
    <x v="32"/>
    <x v="8"/>
  </r>
  <r>
    <n v="1262093"/>
    <n v="10050541"/>
    <s v="CYT MARQUES CHARD 750 12U 2009 PA"/>
    <m/>
    <d v="2011-02-28T00:00:00"/>
    <x v="9"/>
    <x v="1"/>
    <n v="44"/>
    <x v="32"/>
    <x v="8"/>
  </r>
  <r>
    <n v="1261826"/>
    <n v="10050536"/>
    <s v="CYT MARQUES CHARD 750 12U 2009 VAS"/>
    <m/>
    <d v="2011-02-28T00:00:00"/>
    <x v="9"/>
    <x v="1"/>
    <n v="21"/>
    <x v="32"/>
    <x v="8"/>
  </r>
  <r>
    <n v="1261826"/>
    <n v="10050536"/>
    <s v="CYT MARQUES CHARD 750 12U 2009 VAS"/>
    <n v="21"/>
    <d v="2011-02-28T00:00:00"/>
    <x v="9"/>
    <x v="2"/>
    <n v="21"/>
    <x v="32"/>
    <x v="8"/>
  </r>
  <r>
    <n v="1261714"/>
    <n v="10050532"/>
    <s v="CYT MARQUES CHARD 750 12U 2009 VIN"/>
    <n v="82"/>
    <d v="2011-02-28T00:00:00"/>
    <x v="9"/>
    <x v="2"/>
    <n v="82"/>
    <x v="32"/>
    <x v="8"/>
  </r>
  <r>
    <n v="1261715"/>
    <n v="10050706"/>
    <s v="CYT MARQUES MERLOT 750 12U 2009 VE"/>
    <n v="70"/>
    <d v="2011-02-28T00:00:00"/>
    <x v="9"/>
    <x v="2"/>
    <n v="70"/>
    <x v="32"/>
    <x v="8"/>
  </r>
  <r>
    <n v="1263274"/>
    <n v="10052542"/>
    <s v="CYT MOUNT RANGE CHARD(P11)ST75012U2010GB"/>
    <m/>
    <d v="2011-02-28T00:00:00"/>
    <x v="6"/>
    <x v="1"/>
    <n v="1092"/>
    <x v="32"/>
    <x v="8"/>
  </r>
  <r>
    <n v="1263274"/>
    <n v="10052542"/>
    <s v="CYT MOUNT RANGE CHARD(P11)ST75012U2010GB"/>
    <n v="1092"/>
    <d v="2011-02-28T00:00:00"/>
    <x v="6"/>
    <x v="2"/>
    <n v="1092"/>
    <x v="32"/>
    <x v="8"/>
  </r>
  <r>
    <n v="1261067"/>
    <n v="10052541"/>
    <s v="CYT MOUNT RANGE MERL(P11)ST 75012U2010GB"/>
    <n v="490"/>
    <d v="2011-02-28T00:00:00"/>
    <x v="5"/>
    <x v="2"/>
    <n v="490"/>
    <x v="32"/>
    <x v="8"/>
  </r>
  <r>
    <n v="1263693"/>
    <n v="10052540"/>
    <s v="CYT MOUNT RANGE S.BLC(P11)ST75012U2010GB"/>
    <n v="920"/>
    <d v="2011-02-28T00:00:00"/>
    <x v="8"/>
    <x v="2"/>
    <n v="920"/>
    <x v="32"/>
    <x v="8"/>
  </r>
  <r>
    <n v="1258407"/>
    <n v="10025780"/>
    <s v="CYT MT PACK FRON(P07) 4 MERLOT 187 6U US"/>
    <m/>
    <d v="2011-02-28T00:00:00"/>
    <x v="10"/>
    <x v="1"/>
    <n v="501.1362499"/>
    <x v="32"/>
    <x v="8"/>
  </r>
  <r>
    <n v="1258407"/>
    <n v="10025780"/>
    <s v="CYT MT PACK FRON(P07) 4 MERLOT 187 6U US"/>
    <n v="443.31466669999998"/>
    <d v="2011-02-28T00:00:00"/>
    <x v="10"/>
    <x v="2"/>
    <n v="443.31466669999998"/>
    <x v="32"/>
    <x v="8"/>
  </r>
  <r>
    <n v="1262723"/>
    <n v="10049509"/>
    <s v="CYT SENDERO MERL(P07)STLV 750 12U CN"/>
    <n v="294"/>
    <d v="2011-02-28T00:00:00"/>
    <x v="5"/>
    <x v="2"/>
    <n v="294"/>
    <x v="32"/>
    <x v="8"/>
  </r>
  <r>
    <n v="1263271"/>
    <n v="10050197"/>
    <s v="CYT SENDERO MERL(ST) 750 12U 2010 GB"/>
    <m/>
    <d v="2011-02-28T00:00:00"/>
    <x v="12"/>
    <x v="1"/>
    <n v="3976"/>
    <x v="32"/>
    <x v="8"/>
  </r>
  <r>
    <n v="1263271"/>
    <n v="10050197"/>
    <s v="CYT SENDERO MERL(ST) 750 12U 2010 GB"/>
    <n v="3976"/>
    <d v="2011-02-28T00:00:00"/>
    <x v="12"/>
    <x v="2"/>
    <n v="3976"/>
    <x v="32"/>
    <x v="8"/>
  </r>
  <r>
    <n v="1264779"/>
    <n v="10034804"/>
    <s v="CYT SENDERO S.BLC(P07) 750 12U (IM)VE"/>
    <m/>
    <d v="2011-02-28T00:00:00"/>
    <x v="3"/>
    <x v="1"/>
    <n v="6.0000000010000001"/>
    <x v="32"/>
    <x v="8"/>
  </r>
  <r>
    <n v="1264779"/>
    <n v="10034804"/>
    <s v="CYT SENDERO S.BLC(P07) 750 12U (IM)VE"/>
    <n v="6"/>
    <d v="2011-02-28T00:00:00"/>
    <x v="3"/>
    <x v="2"/>
    <n v="6"/>
    <x v="32"/>
    <x v="8"/>
  </r>
  <r>
    <n v="1263268"/>
    <n v="10044038"/>
    <s v="CYT SENDERO S.BLC(ST)750 12U 2010GB"/>
    <m/>
    <d v="2011-02-28T00:00:00"/>
    <x v="8"/>
    <x v="1"/>
    <n v="195.8182559"/>
    <x v="32"/>
    <x v="8"/>
  </r>
  <r>
    <n v="1263268"/>
    <n v="10044038"/>
    <s v="CYT SENDERO S.BLC(ST)750 12U 2010GB"/>
    <n v="2424"/>
    <d v="2011-02-28T00:00:00"/>
    <x v="8"/>
    <x v="2"/>
    <n v="2424"/>
    <x v="32"/>
    <x v="8"/>
  </r>
  <r>
    <n v="1262193"/>
    <n v="10039660"/>
    <s v="CYT SENDERO SHIRAZ(P07) 750 12U(IM)VE"/>
    <n v="110"/>
    <d v="2011-02-28T00:00:00"/>
    <x v="3"/>
    <x v="2"/>
    <n v="110"/>
    <x v="32"/>
    <x v="8"/>
  </r>
  <r>
    <n v="1261299"/>
    <n v="10052499"/>
    <s v="CYT SPARKLING BRUT 750 12U (P09)LATAM"/>
    <n v="265"/>
    <d v="2011-02-28T00:00:00"/>
    <x v="9"/>
    <x v="2"/>
    <n v="265"/>
    <x v="32"/>
    <x v="8"/>
  </r>
  <r>
    <n v="1263686"/>
    <n v="10041179"/>
    <s v="CYT SUNR C.SAUV(P08) 750 6U AO"/>
    <m/>
    <d v="2011-02-28T00:00:00"/>
    <x v="12"/>
    <x v="1"/>
    <n v="930.22222220000003"/>
    <x v="32"/>
    <x v="8"/>
  </r>
  <r>
    <n v="1263686"/>
    <n v="10041179"/>
    <s v="CYT SUNR C.SAUV(P08) 750 6U AO"/>
    <n v="2105"/>
    <d v="2011-02-28T00:00:00"/>
    <x v="12"/>
    <x v="2"/>
    <n v="2105"/>
    <x v="32"/>
    <x v="8"/>
  </r>
  <r>
    <n v="1261544"/>
    <n v="10051562"/>
    <s v="CYT SUNR CARM(P08)STLV  750 12U 2010JP"/>
    <n v="845"/>
    <d v="2011-02-28T00:00:00"/>
    <x v="3"/>
    <x v="2"/>
    <n v="845"/>
    <x v="32"/>
    <x v="8"/>
  </r>
  <r>
    <n v="1263278"/>
    <n v="10041259"/>
    <s v="CYT SUNR CHARD(P08) 750 12U VAR"/>
    <n v="88"/>
    <d v="2011-02-28T00:00:00"/>
    <x v="11"/>
    <x v="2"/>
    <n v="88"/>
    <x v="32"/>
    <x v="8"/>
  </r>
  <r>
    <n v="1263278"/>
    <n v="10041259"/>
    <s v="CYT SUNR CHARD(P08) 750 12U VAR"/>
    <m/>
    <d v="2011-02-28T00:00:00"/>
    <x v="11"/>
    <x v="1"/>
    <n v="88.000000009999994"/>
    <x v="32"/>
    <x v="8"/>
  </r>
  <r>
    <n v="1263427"/>
    <n v="10041258"/>
    <s v="CYT SUNR CHARD(P08) 750 12U VAS"/>
    <m/>
    <d v="2011-02-28T00:00:00"/>
    <x v="11"/>
    <x v="1"/>
    <n v="32.999999989999999"/>
    <x v="32"/>
    <x v="8"/>
  </r>
  <r>
    <n v="1262894"/>
    <n v="10049494"/>
    <s v="CYT SUNR CHARD(P08)STLV 750 12U 2010NORD"/>
    <n v="288"/>
    <d v="2011-02-28T00:00:00"/>
    <x v="11"/>
    <x v="2"/>
    <n v="288"/>
    <x v="32"/>
    <x v="8"/>
  </r>
  <r>
    <n v="1262894"/>
    <n v="10049494"/>
    <s v="CYT SUNR CHARD(P08)STLV 750 12U 2010NORD"/>
    <m/>
    <d v="2011-02-28T00:00:00"/>
    <x v="11"/>
    <x v="1"/>
    <n v="288"/>
    <x v="32"/>
    <x v="8"/>
  </r>
  <r>
    <n v="1261443"/>
    <n v="10041321"/>
    <s v="CYT SUNR MERL(P08) 750 12U VAR"/>
    <n v="126"/>
    <d v="2011-02-28T00:00:00"/>
    <x v="5"/>
    <x v="2"/>
    <n v="126"/>
    <x v="32"/>
    <x v="8"/>
  </r>
  <r>
    <n v="1262690"/>
    <n v="10031076"/>
    <s v="CYT SUNR MERL(P08) 750 12U VAS"/>
    <n v="196"/>
    <d v="2011-02-28T00:00:00"/>
    <x v="5"/>
    <x v="2"/>
    <n v="196"/>
    <x v="32"/>
    <x v="8"/>
  </r>
  <r>
    <n v="1262829"/>
    <n v="10048155"/>
    <s v="CYT SUNR ROSE ST(P08)750 6U 2010 GB"/>
    <n v="700"/>
    <d v="2011-02-28T00:00:00"/>
    <x v="3"/>
    <x v="2"/>
    <n v="700"/>
    <x v="32"/>
    <x v="8"/>
  </r>
  <r>
    <n v="1262834"/>
    <n v="10048867"/>
    <s v="CYT SUNR S.BLC ST(V)(P08)75012U 2010NORD"/>
    <m/>
    <d v="2011-02-28T00:00:00"/>
    <x v="3"/>
    <x v="1"/>
    <n v="87.000000009999994"/>
    <x v="32"/>
    <x v="8"/>
  </r>
  <r>
    <n v="1262834"/>
    <n v="10048867"/>
    <s v="CYT SUNR S.BLC ST(V)(P08)75012U 2010NORD"/>
    <n v="250"/>
    <d v="2011-02-28T00:00:00"/>
    <x v="3"/>
    <x v="2"/>
    <n v="250"/>
    <x v="32"/>
    <x v="8"/>
  </r>
  <r>
    <n v="1262710"/>
    <n v="10041149"/>
    <s v="CYT SUNR S.BLC(P08) 750 12U CN"/>
    <n v="93"/>
    <d v="2011-02-28T00:00:00"/>
    <x v="3"/>
    <x v="2"/>
    <n v="93"/>
    <x v="32"/>
    <x v="8"/>
  </r>
  <r>
    <n v="1262710"/>
    <n v="10041149"/>
    <s v="CYT SUNR S.BLC(P08) 750 12U CN"/>
    <m/>
    <d v="2011-02-28T00:00:00"/>
    <x v="3"/>
    <x v="1"/>
    <n v="98"/>
    <x v="32"/>
    <x v="8"/>
  </r>
  <r>
    <n v="1263685"/>
    <n v="10041148"/>
    <s v="CYT SUNR S.BLC(P08) 750 12U VAR"/>
    <m/>
    <d v="2011-02-28T00:00:00"/>
    <x v="12"/>
    <x v="1"/>
    <n v="490"/>
    <x v="32"/>
    <x v="8"/>
  </r>
  <r>
    <n v="1262693"/>
    <n v="10041148"/>
    <s v="CYT SUNR S.BLC(P08) 750 12U VAR"/>
    <n v="76"/>
    <d v="2011-02-28T00:00:00"/>
    <x v="3"/>
    <x v="2"/>
    <n v="76"/>
    <x v="32"/>
    <x v="8"/>
  </r>
  <r>
    <n v="1262693"/>
    <n v="10041148"/>
    <s v="CYT SUNR S.BLC(P08) 750 12U VAR"/>
    <m/>
    <d v="2011-02-28T00:00:00"/>
    <x v="3"/>
    <x v="1"/>
    <n v="76.000000020000002"/>
    <x v="32"/>
    <x v="8"/>
  </r>
  <r>
    <n v="1262170"/>
    <n v="10048919"/>
    <s v="CYT SUNR SHIRAZ STLV(P08)750 6U 2010 GB"/>
    <n v="55"/>
    <d v="2011-02-28T00:00:00"/>
    <x v="3"/>
    <x v="2"/>
    <n v="55"/>
    <x v="32"/>
    <x v="8"/>
  </r>
  <r>
    <n v="1262170"/>
    <n v="10048919"/>
    <s v="CYT SUNR SHIRAZ STLV(P08)750 6U 2010 GB"/>
    <m/>
    <d v="2011-02-28T00:00:00"/>
    <x v="3"/>
    <x v="1"/>
    <n v="54.999999989999999"/>
    <x v="32"/>
    <x v="8"/>
  </r>
  <r>
    <n v="1262712"/>
    <n v="10041354"/>
    <s v="CYT SUNR SHIRAZ(P08) 750 12U CN"/>
    <m/>
    <d v="2011-02-28T00:00:00"/>
    <x v="3"/>
    <x v="1"/>
    <n v="77.000000020000002"/>
    <x v="32"/>
    <x v="8"/>
  </r>
  <r>
    <n v="1262712"/>
    <n v="10041354"/>
    <s v="CYT SUNR SHIRAZ(P08) 750 12U CN"/>
    <n v="77"/>
    <d v="2011-02-28T00:00:00"/>
    <x v="3"/>
    <x v="2"/>
    <n v="77"/>
    <x v="32"/>
    <x v="8"/>
  </r>
  <r>
    <n v="1261640"/>
    <n v="10041352"/>
    <s v="CYT SUNR SHIRAZ(P08) 750 12U VAS"/>
    <m/>
    <d v="2011-02-28T00:00:00"/>
    <x v="3"/>
    <x v="1"/>
    <n v="98"/>
    <x v="32"/>
    <x v="8"/>
  </r>
  <r>
    <n v="1261640"/>
    <n v="10041352"/>
    <s v="CYT SUNR SHIRAZ(P08) 750 12U VAS"/>
    <n v="98"/>
    <d v="2011-02-28T00:00:00"/>
    <x v="3"/>
    <x v="2"/>
    <n v="98"/>
    <x v="32"/>
    <x v="8"/>
  </r>
  <r>
    <n v="1261666"/>
    <n v="10041340"/>
    <s v="CYT SUNR SHIRAZ(P08) 750 6U RU"/>
    <n v="98"/>
    <d v="2011-02-28T00:00:00"/>
    <x v="3"/>
    <x v="2"/>
    <n v="98"/>
    <x v="32"/>
    <x v="8"/>
  </r>
  <r>
    <n v="1261666"/>
    <n v="10041340"/>
    <s v="CYT SUNR SHIRAZ(P08) 750 6U RU"/>
    <m/>
    <d v="2011-02-28T00:00:00"/>
    <x v="3"/>
    <x v="1"/>
    <n v="1.4848484689999999"/>
    <x v="32"/>
    <x v="8"/>
  </r>
  <r>
    <n v="1263083"/>
    <n v="10041340"/>
    <s v="CYT SUNR SHIRAZ(P08) 750 6U RU"/>
    <n v="37"/>
    <d v="2011-02-28T00:00:00"/>
    <x v="3"/>
    <x v="2"/>
    <n v="37"/>
    <x v="32"/>
    <x v="8"/>
  </r>
  <r>
    <n v="1256313"/>
    <n v="10037570"/>
    <s v="CYT SUNR SPARKLING BRUT 750 6U JP"/>
    <n v="20.5"/>
    <d v="2011-02-28T00:00:00"/>
    <x v="9"/>
    <x v="2"/>
    <n v="20.5"/>
    <x v="32"/>
    <x v="8"/>
  </r>
  <r>
    <n v="1256109"/>
    <n v="10051566"/>
    <s v="CYT SUNRISE C.SAUV(P08)STLV 75012U2010JP"/>
    <n v="5688"/>
    <d v="2011-02-28T00:00:00"/>
    <x v="5"/>
    <x v="2"/>
    <n v="5688"/>
    <x v="32"/>
    <x v="8"/>
  </r>
  <r>
    <n v="1256109"/>
    <n v="10051566"/>
    <s v="CYT SUNRISE C.SAUV(P08)STLV 75012U2010JP"/>
    <m/>
    <d v="2011-02-28T00:00:00"/>
    <x v="5"/>
    <x v="1"/>
    <n v="2170.3408359999999"/>
    <x v="32"/>
    <x v="8"/>
  </r>
  <r>
    <n v="1262197"/>
    <n v="10050919"/>
    <s v="CYT TRIO RVA C.SAUV(P10)750 12U 2009 DO"/>
    <m/>
    <d v="2011-02-28T00:00:00"/>
    <x v="9"/>
    <x v="1"/>
    <n v="70"/>
    <x v="32"/>
    <x v="8"/>
  </r>
  <r>
    <n v="1262197"/>
    <n v="10050919"/>
    <s v="CYT TRIO RVA C.SAUV(P10)750 12U 2009 DO"/>
    <n v="70"/>
    <d v="2011-02-28T00:00:00"/>
    <x v="9"/>
    <x v="2"/>
    <n v="70"/>
    <x v="32"/>
    <x v="8"/>
  </r>
  <r>
    <n v="1260918"/>
    <n v="10050885"/>
    <s v="CYT TRIO RVA C.SAUV(P10)750 12U 2009 VEU"/>
    <n v="350"/>
    <d v="2011-02-28T00:00:00"/>
    <x v="9"/>
    <x v="2"/>
    <n v="350"/>
    <x v="32"/>
    <x v="8"/>
  </r>
  <r>
    <n v="1263769"/>
    <n v="10051919"/>
    <s v="CYT TRIO RVA CHARD STLV(P10)75012U2009SE"/>
    <n v="129"/>
    <d v="2011-02-28T00:00:00"/>
    <x v="3"/>
    <x v="2"/>
    <n v="129"/>
    <x v="32"/>
    <x v="8"/>
  </r>
  <r>
    <n v="1263769"/>
    <n v="10051919"/>
    <s v="CYT TRIO RVA CHARD STLV(P10)75012U2009SE"/>
    <m/>
    <d v="2011-02-28T00:00:00"/>
    <x v="3"/>
    <x v="1"/>
    <n v="129"/>
    <x v="32"/>
    <x v="8"/>
  </r>
  <r>
    <n v="1261667"/>
    <n v="10048615"/>
    <s v="CYT TRIO RVA CHARD(P10)750 12U 2009 CR"/>
    <n v="44"/>
    <d v="2011-02-28T00:00:00"/>
    <x v="9"/>
    <x v="2"/>
    <n v="44"/>
    <x v="32"/>
    <x v="8"/>
  </r>
  <r>
    <n v="1261667"/>
    <n v="10048615"/>
    <s v="CYT TRIO RVA CHARD(P10)750 12U 2009 CR"/>
    <m/>
    <d v="2011-02-28T00:00:00"/>
    <x v="9"/>
    <x v="1"/>
    <n v="44"/>
    <x v="32"/>
    <x v="8"/>
  </r>
  <r>
    <n v="1262294"/>
    <n v="10048624"/>
    <s v="CYT TRIO RVA CHARD(P10)750 12U 2009 PA"/>
    <n v="33"/>
    <d v="2011-02-28T00:00:00"/>
    <x v="9"/>
    <x v="2"/>
    <n v="33"/>
    <x v="32"/>
    <x v="8"/>
  </r>
  <r>
    <n v="1262294"/>
    <n v="10048624"/>
    <s v="CYT TRIO RVA CHARD(P10)750 12U 2009 PA"/>
    <m/>
    <d v="2011-02-28T00:00:00"/>
    <x v="9"/>
    <x v="1"/>
    <n v="33"/>
    <x v="32"/>
    <x v="8"/>
  </r>
  <r>
    <n v="1262013"/>
    <n v="10045558"/>
    <s v="CYT WINE LOT TRIVA 750 12U 2009 US"/>
    <n v="366"/>
    <d v="2011-02-28T00:00:00"/>
    <x v="3"/>
    <x v="2"/>
    <n v="366"/>
    <x v="32"/>
    <x v="8"/>
  </r>
  <r>
    <n v="1263647"/>
    <n v="10050001"/>
    <s v="CYT XPLORADOR CHARD(P08)STL 750 6U DK"/>
    <n v="110"/>
    <d v="2011-02-28T00:00:00"/>
    <x v="6"/>
    <x v="2"/>
    <n v="110"/>
    <x v="32"/>
    <x v="8"/>
  </r>
  <r>
    <n v="1263647"/>
    <n v="10050001"/>
    <s v="CYT XPLORADOR CHARD(P08)STL 750 6U DK"/>
    <m/>
    <d v="2011-02-28T00:00:00"/>
    <x v="6"/>
    <x v="1"/>
    <n v="110"/>
    <x v="32"/>
    <x v="8"/>
  </r>
  <r>
    <n v="1262725"/>
    <n v="10050000"/>
    <s v="CYT XPLORADOR S.BLC(P08) 750 6U CN"/>
    <n v="97.5"/>
    <d v="2011-02-28T00:00:00"/>
    <x v="3"/>
    <x v="2"/>
    <n v="97.5"/>
    <x v="32"/>
    <x v="8"/>
  </r>
  <r>
    <n v="1262725"/>
    <n v="10050000"/>
    <s v="CYT XPLORADOR S.BLC(P08) 750 6U CN"/>
    <m/>
    <d v="2011-02-28T00:00:00"/>
    <x v="3"/>
    <x v="1"/>
    <n v="97.555555560000002"/>
    <x v="32"/>
    <x v="8"/>
  </r>
  <r>
    <n v="1263056"/>
    <n v="10051695"/>
    <s v="CYTFRONSBLC/SEM(ST)(P06)7506U2010(CHA)BE"/>
    <n v="633"/>
    <d v="2011-02-28T00:00:00"/>
    <x v="2"/>
    <x v="2"/>
    <n v="633"/>
    <x v="32"/>
    <x v="8"/>
  </r>
  <r>
    <n v="1262319"/>
    <n v="10051918"/>
    <s v="MA MAYCAS RVA ESP SYR(NV)7506U2008(CO)DK"/>
    <n v="55"/>
    <d v="2011-02-28T00:00:00"/>
    <x v="9"/>
    <x v="2"/>
    <n v="55"/>
    <x v="32"/>
    <x v="8"/>
  </r>
  <r>
    <n v="1262201"/>
    <n v="10046829"/>
    <s v="MA MAYCAS RVA ESP SYRAH 750 6U 2008 MX"/>
    <n v="30.5"/>
    <d v="2011-02-28T00:00:00"/>
    <x v="3"/>
    <x v="2"/>
    <n v="30.5"/>
    <x v="32"/>
    <x v="8"/>
  </r>
  <r>
    <n v="7080042"/>
    <n v="10050187"/>
    <s v="MPO BIB V.MPO VTAL CAB.SAUV(P05)3L 4U FI"/>
    <m/>
    <d v="2011-02-28T00:00:00"/>
    <x v="7"/>
    <x v="1"/>
    <n v="1819.562044"/>
    <x v="32"/>
    <x v="8"/>
  </r>
  <r>
    <n v="7080042"/>
    <n v="10050187"/>
    <s v="MPO BIB V.MPO VTAL CAB.SAUV(P05)3L 4U FI"/>
    <n v="2109.333333"/>
    <d v="2011-02-28T00:00:00"/>
    <x v="7"/>
    <x v="2"/>
    <n v="3229.333333"/>
    <x v="32"/>
    <x v="8"/>
  </r>
  <r>
    <n v="7081464"/>
    <n v="10042007"/>
    <s v="MPO BIB V.MPO VTAL CHARD(SLIM)3L4U2010FI"/>
    <n v="221.33333329999999"/>
    <d v="2011-02-28T00:00:00"/>
    <x v="7"/>
    <x v="2"/>
    <n v="221.33333329999999"/>
    <x v="32"/>
    <x v="8"/>
  </r>
  <r>
    <n v="7081469"/>
    <n v="10042018"/>
    <s v="MPO BIB V.MPO VTALS.BL(P05SLM)3L4U2010KE"/>
    <n v="224"/>
    <d v="2011-02-28T00:00:00"/>
    <x v="7"/>
    <x v="2"/>
    <n v="224"/>
    <x v="32"/>
    <x v="8"/>
  </r>
  <r>
    <n v="7080430"/>
    <n v="10049886"/>
    <s v="MPO BLEND C.SAU/MER(P09)STLV75012U2010JP"/>
    <n v="4930"/>
    <d v="2011-02-28T00:00:00"/>
    <x v="2"/>
    <x v="2"/>
    <n v="4930"/>
    <x v="32"/>
    <x v="8"/>
  </r>
  <r>
    <n v="7081689"/>
    <n v="10049847"/>
    <s v="MPO BLEND S.BLC/CHAR(P09)STL75012U2010JP"/>
    <n v="560"/>
    <d v="2011-02-28T00:00:00"/>
    <x v="1"/>
    <x v="2"/>
    <n v="560"/>
    <x v="32"/>
    <x v="8"/>
  </r>
  <r>
    <n v="7081423"/>
    <n v="10049852"/>
    <s v="MPO BLEND S.BLC/CHARD(P09)750 12U CN"/>
    <n v="490"/>
    <d v="2011-02-28T00:00:00"/>
    <x v="1"/>
    <x v="2"/>
    <n v="490"/>
    <x v="32"/>
    <x v="8"/>
  </r>
  <r>
    <n v="7081643"/>
    <n v="10049854"/>
    <s v="MPO BLEND S.BLC/CHARD(P09)750 12U RU"/>
    <n v="560"/>
    <d v="2011-02-28T00:00:00"/>
    <x v="1"/>
    <x v="2"/>
    <n v="560"/>
    <x v="32"/>
    <x v="8"/>
  </r>
  <r>
    <n v="7081756"/>
    <n v="10046880"/>
    <s v="MPO G.DEVOCION C.SAU/SYR(NC)7506U2008VEU"/>
    <m/>
    <d v="2011-02-28T00:00:00"/>
    <x v="3"/>
    <x v="1"/>
    <n v="53"/>
    <x v="32"/>
    <x v="8"/>
  </r>
  <r>
    <n v="7081756"/>
    <n v="10046880"/>
    <s v="MPO G.DEVOCION C.SAU/SYR(NC)7506U2008VEU"/>
    <n v="53"/>
    <d v="2011-02-28T00:00:00"/>
    <x v="3"/>
    <x v="2"/>
    <n v="53"/>
    <x v="32"/>
    <x v="8"/>
  </r>
  <r>
    <n v="7080614"/>
    <n v="10050488"/>
    <s v="MPO GRAN DEVOCION SYR/VIOG 750 6U VAS"/>
    <n v="44"/>
    <d v="2011-02-28T00:00:00"/>
    <x v="9"/>
    <x v="2"/>
    <n v="44"/>
    <x v="32"/>
    <x v="8"/>
  </r>
  <r>
    <n v="7081681"/>
    <n v="10052986"/>
    <s v="MPO GRAN VINO BCO(P09) 750 12U MX"/>
    <n v="3528"/>
    <d v="2011-02-28T00:00:00"/>
    <x v="11"/>
    <x v="2"/>
    <n v="3528"/>
    <x v="32"/>
    <x v="8"/>
  </r>
  <r>
    <n v="7081681"/>
    <n v="10052986"/>
    <s v="MPO GRAN VINO BCO(P09) 750 12U MX"/>
    <m/>
    <d v="2011-02-28T00:00:00"/>
    <x v="11"/>
    <x v="1"/>
    <n v="3528"/>
    <x v="32"/>
    <x v="8"/>
  </r>
  <r>
    <n v="7081506"/>
    <n v="10038224"/>
    <s v="MPO SONATA CARM 750 12U BR(WMP05 2)"/>
    <n v="350"/>
    <d v="2011-02-28T00:00:00"/>
    <x v="12"/>
    <x v="2"/>
    <n v="350"/>
    <x v="32"/>
    <x v="8"/>
  </r>
  <r>
    <n v="1263776"/>
    <n v="10037515"/>
    <s v="MPO TERRA SUR CHARD STLV 750 12U JP"/>
    <m/>
    <d v="2011-02-28T00:00:00"/>
    <x v="6"/>
    <x v="1"/>
    <n v="109.9893617"/>
    <x v="32"/>
    <x v="8"/>
  </r>
  <r>
    <n v="1263776"/>
    <n v="10037515"/>
    <s v="MPO TERRA SUR CHARD STLV 750 12U JP"/>
    <n v="588"/>
    <d v="2011-02-28T00:00:00"/>
    <x v="6"/>
    <x v="2"/>
    <n v="588"/>
    <x v="32"/>
    <x v="8"/>
  </r>
  <r>
    <n v="7081293"/>
    <n v="10047973"/>
    <s v="MPO V.MPO BLEND ROSE(P09) 750 12U LATAM"/>
    <n v="210"/>
    <d v="2011-02-28T00:00:00"/>
    <x v="3"/>
    <x v="2"/>
    <n v="210"/>
    <x v="32"/>
    <x v="8"/>
  </r>
  <r>
    <n v="7080537"/>
    <n v="10035376"/>
    <s v="MPO V.MPO RVA C.SAUV(P05)STLV 750 12UVAS"/>
    <n v="42"/>
    <d v="2011-02-28T00:00:00"/>
    <x v="3"/>
    <x v="2"/>
    <n v="42"/>
    <x v="32"/>
    <x v="8"/>
  </r>
  <r>
    <n v="7081227"/>
    <n v="10019767"/>
    <s v="MPO V.MPO RVA CAB.SAUV(P05) 750 12U MX"/>
    <n v="168"/>
    <d v="2011-02-28T00:00:00"/>
    <x v="3"/>
    <x v="2"/>
    <n v="168"/>
    <x v="32"/>
    <x v="8"/>
  </r>
  <r>
    <n v="7081229"/>
    <n v="10020441"/>
    <s v="MPO V.MPO RVA CARM(P05) 750 12U MX"/>
    <n v="504"/>
    <d v="2011-02-28T00:00:00"/>
    <x v="3"/>
    <x v="2"/>
    <n v="504"/>
    <x v="32"/>
    <x v="8"/>
  </r>
  <r>
    <n v="7081431"/>
    <n v="10046140"/>
    <s v="MPO V.MPO TENTA C.SAUV/MERL 250 36U HK"/>
    <m/>
    <d v="2011-02-28T00:00:00"/>
    <x v="8"/>
    <x v="1"/>
    <n v="486"/>
    <x v="32"/>
    <x v="8"/>
  </r>
  <r>
    <n v="7081431"/>
    <n v="10046140"/>
    <s v="MPO V.MPO TENTA C.SAUV/MERL 250 36U HK"/>
    <n v="486"/>
    <d v="2011-02-28T00:00:00"/>
    <x v="8"/>
    <x v="2"/>
    <n v="486"/>
    <x v="32"/>
    <x v="8"/>
  </r>
  <r>
    <n v="7082258"/>
    <n v="10050174"/>
    <s v="MPO V.MPO VTAL C.SAUV(P09)STLV750 12UVEU"/>
    <n v="1598"/>
    <d v="2011-02-28T00:00:00"/>
    <x v="6"/>
    <x v="2"/>
    <n v="1598"/>
    <x v="32"/>
    <x v="8"/>
  </r>
  <r>
    <n v="7081434"/>
    <n v="10051913"/>
    <s v="MPO V.MPO VTAL CAB.SAUV(P09)750 12U VAS"/>
    <n v="98"/>
    <d v="2011-02-28T00:00:00"/>
    <x v="6"/>
    <x v="2"/>
    <n v="98"/>
    <x v="32"/>
    <x v="8"/>
  </r>
  <r>
    <n v="7081494"/>
    <n v="10045419"/>
    <s v="MPO V.MPO VTAL CAB.SAUV(P09)750 12U VEU"/>
    <n v="98"/>
    <d v="2011-02-28T00:00:00"/>
    <x v="6"/>
    <x v="2"/>
    <n v="98"/>
    <x v="32"/>
    <x v="8"/>
  </r>
  <r>
    <n v="7081604"/>
    <n v="10045373"/>
    <s v="MPO V.MPO VTAL CARM(P09) 750 12U RU"/>
    <n v="280"/>
    <d v="2011-02-28T00:00:00"/>
    <x v="10"/>
    <x v="2"/>
    <n v="280"/>
    <x v="32"/>
    <x v="8"/>
  </r>
  <r>
    <n v="7081502"/>
    <n v="10049296"/>
    <s v="MPO V.MPO VTAL CARM(P09)STL7506U 2010 BE"/>
    <n v="1650"/>
    <d v="2011-02-28T00:00:00"/>
    <x v="12"/>
    <x v="2"/>
    <n v="1650"/>
    <x v="32"/>
    <x v="8"/>
  </r>
  <r>
    <n v="7081648"/>
    <n v="10045378"/>
    <s v="MPO V.MPO VTAL CHARD STLV(P09)750 12UVEU"/>
    <n v="356"/>
    <d v="2011-02-28T00:00:00"/>
    <x v="11"/>
    <x v="2"/>
    <n v="356"/>
    <x v="32"/>
    <x v="8"/>
  </r>
  <r>
    <n v="7081543"/>
    <n v="10045385"/>
    <s v="MPO V.MPO VTAL CHARD(P09) 750 12U VEU"/>
    <n v="140"/>
    <d v="2011-02-28T00:00:00"/>
    <x v="11"/>
    <x v="2"/>
    <n v="140"/>
    <x v="32"/>
    <x v="8"/>
  </r>
  <r>
    <n v="7081554"/>
    <n v="10048870"/>
    <s v="PA P.ALTO RVA C.SAUV 750 6U 2009 GB"/>
    <n v="5100"/>
    <d v="2011-02-28T00:00:00"/>
    <x v="5"/>
    <x v="2"/>
    <n v="3675"/>
    <x v="32"/>
    <x v="8"/>
  </r>
  <r>
    <n v="1262369"/>
    <n v="10038613"/>
    <s v="PA P.ALTO RVA C.SAUV 750 6U 2009(M&amp;S) DE"/>
    <n v="677.5"/>
    <d v="2011-02-28T00:00:00"/>
    <x v="5"/>
    <x v="2"/>
    <n v="677.5"/>
    <x v="32"/>
    <x v="8"/>
  </r>
  <r>
    <n v="1262369"/>
    <n v="10038613"/>
    <s v="PA P.ALTO RVA C.SAUV 750 6U 2009(M&amp;S) DE"/>
    <m/>
    <d v="2011-02-28T00:00:00"/>
    <x v="5"/>
    <x v="1"/>
    <n v="677.55555560000005"/>
    <x v="32"/>
    <x v="8"/>
  </r>
  <r>
    <n v="1261758"/>
    <n v="10049648"/>
    <s v="PA P.ALTO RVA C.SAUV MED 750 12U MX"/>
    <m/>
    <d v="2011-02-28T00:00:00"/>
    <x v="5"/>
    <x v="1"/>
    <n v="1890"/>
    <x v="32"/>
    <x v="8"/>
  </r>
  <r>
    <n v="1261758"/>
    <n v="10049648"/>
    <s v="PA P.ALTO RVA C.SAUV MED 750 12U MX"/>
    <n v="1890"/>
    <d v="2011-02-28T00:00:00"/>
    <x v="5"/>
    <x v="2"/>
    <n v="1890"/>
    <x v="32"/>
    <x v="8"/>
  </r>
  <r>
    <n v="1261613"/>
    <n v="10049662"/>
    <s v="PA P.ALTO RVA C.SAUV MED 750 6U BE"/>
    <n v="117.5"/>
    <d v="2011-02-28T00:00:00"/>
    <x v="3"/>
    <x v="2"/>
    <n v="117.5"/>
    <x v="32"/>
    <x v="8"/>
  </r>
  <r>
    <n v="1262658"/>
    <n v="10049400"/>
    <s v="PA P.ALTO RVA C.SAUV(MED) 750 12U CA"/>
    <n v="150"/>
    <d v="2011-02-28T00:00:00"/>
    <x v="5"/>
    <x v="2"/>
    <n v="150"/>
    <x v="32"/>
    <x v="8"/>
  </r>
  <r>
    <n v="1262658"/>
    <n v="10049400"/>
    <s v="PA P.ALTO RVA C.SAUV(MED) 750 12U CA"/>
    <m/>
    <d v="2011-02-28T00:00:00"/>
    <x v="5"/>
    <x v="1"/>
    <n v="150"/>
    <x v="32"/>
    <x v="8"/>
  </r>
  <r>
    <n v="1261763"/>
    <n v="10049694"/>
    <s v="PA P.ALTO RVA SY/ ROS ST 750 12U 2010 MX"/>
    <n v="315"/>
    <d v="2011-02-28T00:00:00"/>
    <x v="5"/>
    <x v="2"/>
    <n v="315"/>
    <x v="32"/>
    <x v="8"/>
  </r>
  <r>
    <n v="1262826"/>
    <n v="10049668"/>
    <s v="PA P.ALTO RVA SY/RO STLV 750 12U 2010 PE"/>
    <n v="66"/>
    <d v="2011-02-28T00:00:00"/>
    <x v="5"/>
    <x v="2"/>
    <n v="66"/>
    <x v="32"/>
    <x v="8"/>
  </r>
  <r>
    <n v="1262858"/>
    <n v="10049671"/>
    <s v="PA P.ALTO RVA SY/RO STLV 750 6U 2010 BE"/>
    <n v="1575"/>
    <d v="2011-02-28T00:00:00"/>
    <x v="5"/>
    <x v="2"/>
    <n v="1575"/>
    <x v="32"/>
    <x v="8"/>
  </r>
  <r>
    <n v="7080055"/>
    <n v="10050180"/>
    <s v="VE W.CREST C.SAUV(P10) 1500 6U US"/>
    <n v="1760"/>
    <d v="2011-02-28T00:00:00"/>
    <x v="9"/>
    <x v="2"/>
    <n v="1760"/>
    <x v="32"/>
    <x v="8"/>
  </r>
  <r>
    <m/>
    <m/>
    <m/>
    <m/>
    <d v="2011-02-28T00:00:00"/>
    <x v="11"/>
    <x v="0"/>
    <n v="30717"/>
    <x v="33"/>
    <x v="8"/>
  </r>
  <r>
    <m/>
    <m/>
    <m/>
    <m/>
    <d v="2011-02-28T00:00:00"/>
    <x v="12"/>
    <x v="0"/>
    <n v="44695"/>
    <x v="33"/>
    <x v="8"/>
  </r>
  <r>
    <m/>
    <m/>
    <m/>
    <m/>
    <d v="2011-02-28T00:00:00"/>
    <x v="8"/>
    <x v="0"/>
    <n v="3302"/>
    <x v="33"/>
    <x v="8"/>
  </r>
  <r>
    <m/>
    <m/>
    <m/>
    <m/>
    <d v="2011-02-28T00:00:00"/>
    <x v="6"/>
    <x v="0"/>
    <n v="4829"/>
    <x v="33"/>
    <x v="8"/>
  </r>
  <r>
    <m/>
    <m/>
    <m/>
    <m/>
    <d v="2011-02-28T00:00:00"/>
    <x v="10"/>
    <x v="0"/>
    <n v="2903"/>
    <x v="33"/>
    <x v="8"/>
  </r>
  <r>
    <m/>
    <m/>
    <m/>
    <m/>
    <d v="2011-02-28T00:00:00"/>
    <x v="2"/>
    <x v="0"/>
    <n v="46199"/>
    <x v="33"/>
    <x v="8"/>
  </r>
  <r>
    <m/>
    <m/>
    <m/>
    <m/>
    <d v="2011-02-28T00:00:00"/>
    <x v="1"/>
    <x v="0"/>
    <n v="64245"/>
    <x v="33"/>
    <x v="8"/>
  </r>
  <r>
    <m/>
    <m/>
    <m/>
    <m/>
    <d v="2011-02-28T00:00:00"/>
    <x v="3"/>
    <x v="0"/>
    <n v="32265"/>
    <x v="33"/>
    <x v="8"/>
  </r>
  <r>
    <m/>
    <m/>
    <m/>
    <m/>
    <d v="2011-02-28T00:00:00"/>
    <x v="4"/>
    <x v="0"/>
    <n v="3979"/>
    <x v="33"/>
    <x v="8"/>
  </r>
  <r>
    <m/>
    <m/>
    <m/>
    <m/>
    <d v="2011-02-28T00:00:00"/>
    <x v="5"/>
    <x v="0"/>
    <n v="24819"/>
    <x v="33"/>
    <x v="8"/>
  </r>
  <r>
    <m/>
    <m/>
    <m/>
    <m/>
    <d v="2011-02-28T00:00:00"/>
    <x v="9"/>
    <x v="0"/>
    <n v="16490"/>
    <x v="33"/>
    <x v="8"/>
  </r>
  <r>
    <m/>
    <m/>
    <m/>
    <m/>
    <d v="2011-02-28T00:00:00"/>
    <x v="7"/>
    <x v="0"/>
    <n v="21423"/>
    <x v="33"/>
    <x v="8"/>
  </r>
  <r>
    <m/>
    <m/>
    <m/>
    <m/>
    <d v="2011-02-28T00:00:00"/>
    <x v="0"/>
    <x v="0"/>
    <n v="65294"/>
    <x v="33"/>
    <x v="8"/>
  </r>
  <r>
    <n v="1262375"/>
    <n v="12005934"/>
    <s v="1099 CHARD AMELIA 0750 CH 2008 1U PA"/>
    <m/>
    <d v="2011-02-28T00:00:00"/>
    <x v="9"/>
    <x v="1"/>
    <n v="17.555555559999998"/>
    <x v="33"/>
    <x v="8"/>
  </r>
  <r>
    <n v="1262375"/>
    <n v="12005934"/>
    <s v="1099 CHARD AMELIA 0750 CH 2008 1U PA"/>
    <n v="17.5"/>
    <d v="2011-02-28T00:00:00"/>
    <x v="9"/>
    <x v="2"/>
    <n v="17.5"/>
    <x v="33"/>
    <x v="8"/>
  </r>
  <r>
    <n v="1261680"/>
    <n v="12005944"/>
    <s v="1099 CHARD AMELIA 0750 CH 2008 1U VE"/>
    <m/>
    <d v="2011-02-28T00:00:00"/>
    <x v="9"/>
    <x v="1"/>
    <n v="15"/>
    <x v="33"/>
    <x v="8"/>
  </r>
  <r>
    <n v="1261680"/>
    <n v="12005944"/>
    <s v="1099 CHARD AMELIA 0750 CH 2008 1U VE"/>
    <n v="15"/>
    <d v="2011-02-28T00:00:00"/>
    <x v="9"/>
    <x v="2"/>
    <n v="15"/>
    <x v="33"/>
    <x v="8"/>
  </r>
  <r>
    <n v="1262852"/>
    <n v="12005945"/>
    <s v="1099 CHARD AMELIA 0750 CH 2008 1U VES"/>
    <m/>
    <d v="2011-02-28T00:00:00"/>
    <x v="9"/>
    <x v="1"/>
    <n v="41.999999989999999"/>
    <x v="33"/>
    <x v="8"/>
  </r>
  <r>
    <n v="1262852"/>
    <n v="12005945"/>
    <s v="1099 CHARD AMELIA 0750 CH 2008 1U VES"/>
    <n v="42"/>
    <d v="2011-02-28T00:00:00"/>
    <x v="9"/>
    <x v="2"/>
    <n v="42"/>
    <x v="33"/>
    <x v="8"/>
  </r>
  <r>
    <n v="1262761"/>
    <n v="12005209"/>
    <s v="1103 CHARD TRIO 0750 CH 2009"/>
    <m/>
    <d v="2011-02-28T00:00:00"/>
    <x v="3"/>
    <x v="1"/>
    <n v="2419"/>
    <x v="33"/>
    <x v="8"/>
  </r>
  <r>
    <n v="1262433"/>
    <n v="21000126"/>
    <s v="1106 CASILL S.BLC ECO 750 12U 2010 AM"/>
    <n v="672"/>
    <d v="2011-02-28T00:00:00"/>
    <x v="3"/>
    <x v="2"/>
    <n v="672"/>
    <x v="33"/>
    <x v="8"/>
  </r>
  <r>
    <n v="1262433"/>
    <n v="21000126"/>
    <s v="1106 CASILL S.BLC ECO 750 12U 2010 AM"/>
    <m/>
    <d v="2011-02-28T00:00:00"/>
    <x v="3"/>
    <x v="1"/>
    <n v="55.999999989999999"/>
    <x v="33"/>
    <x v="8"/>
  </r>
  <r>
    <n v="1262119"/>
    <n v="12006614"/>
    <s v="1120 S.BLC LATE 0375 CH 2008"/>
    <n v="510.54166670000001"/>
    <d v="2011-02-28T00:00:00"/>
    <x v="9"/>
    <x v="2"/>
    <n v="510.54166670000001"/>
    <x v="33"/>
    <x v="8"/>
  </r>
  <r>
    <n v="1262119"/>
    <n v="12006614"/>
    <s v="1120 S.BLC LATE 0375 CH 2008"/>
    <m/>
    <d v="2011-02-28T00:00:00"/>
    <x v="9"/>
    <x v="1"/>
    <n v="518.33333330000005"/>
    <x v="33"/>
    <x v="8"/>
  </r>
  <r>
    <n v="7081282"/>
    <n v="12006391"/>
    <s v="1175 S.BLC TERRUNYO 0750 ST 2009 1U VEU"/>
    <m/>
    <d v="2011-02-28T00:00:00"/>
    <x v="9"/>
    <x v="1"/>
    <n v="40"/>
    <x v="33"/>
    <x v="8"/>
  </r>
  <r>
    <n v="7081282"/>
    <n v="12006391"/>
    <s v="1175 S.BLC TERRUNYO 0750 ST 2009 1U VEU"/>
    <n v="40"/>
    <d v="2011-02-28T00:00:00"/>
    <x v="9"/>
    <x v="2"/>
    <n v="40"/>
    <x v="33"/>
    <x v="8"/>
  </r>
  <r>
    <n v="1263198"/>
    <n v="12006054"/>
    <s v="1179 P.GRIGIO FRONT 1500 CH 2010"/>
    <m/>
    <d v="2011-02-28T00:00:00"/>
    <x v="9"/>
    <x v="1"/>
    <n v="107"/>
    <x v="33"/>
    <x v="8"/>
  </r>
  <r>
    <n v="7081562"/>
    <n v="12005869"/>
    <s v="1186 P.GRIS CASILL 0750 ST 2010"/>
    <m/>
    <d v="2011-02-28T00:00:00"/>
    <x v="3"/>
    <x v="1"/>
    <n v="231"/>
    <x v="33"/>
    <x v="8"/>
  </r>
  <r>
    <n v="7081562"/>
    <n v="12005869"/>
    <s v="1186 P.GRIS CASILL 0750 ST 2010"/>
    <n v="231.25"/>
    <d v="2011-02-28T00:00:00"/>
    <x v="3"/>
    <x v="2"/>
    <n v="231.25"/>
    <x v="33"/>
    <x v="8"/>
  </r>
  <r>
    <n v="7081561"/>
    <n v="12006274"/>
    <s v="1186 P.GRIS CASILL 0750 ST 2010(5534)"/>
    <m/>
    <d v="2011-02-28T00:00:00"/>
    <x v="3"/>
    <x v="1"/>
    <n v="227"/>
    <x v="33"/>
    <x v="8"/>
  </r>
  <r>
    <n v="7081561"/>
    <n v="12006274"/>
    <s v="1186 P.GRIS CASILL 0750 ST 2010(5534)"/>
    <n v="228.41666670000001"/>
    <d v="2011-02-28T00:00:00"/>
    <x v="3"/>
    <x v="2"/>
    <n v="228.41666670000001"/>
    <x v="33"/>
    <x v="8"/>
  </r>
  <r>
    <n v="1262766"/>
    <n v="21000141"/>
    <s v="1208 FINISIMO S.BLC 750 12U ST 2010 PE"/>
    <m/>
    <d v="2011-02-28T00:00:00"/>
    <x v="3"/>
    <x v="1"/>
    <n v="33"/>
    <x v="33"/>
    <x v="8"/>
  </r>
  <r>
    <n v="7081515"/>
    <n v="21000167"/>
    <s v="1208 MPO G.DEVOCIÓN 750 6U ST 2010 VEU"/>
    <m/>
    <d v="2011-02-28T00:00:00"/>
    <x v="3"/>
    <x v="1"/>
    <n v="52.555555560000002"/>
    <x v="33"/>
    <x v="8"/>
  </r>
  <r>
    <n v="7081515"/>
    <n v="21000167"/>
    <s v="1208 MPO G.DEVOCIÓN 750 6U ST 2010 VEU"/>
    <n v="315"/>
    <d v="2011-02-28T00:00:00"/>
    <x v="3"/>
    <x v="2"/>
    <n v="315"/>
    <x v="33"/>
    <x v="8"/>
  </r>
  <r>
    <n v="7081160"/>
    <n v="12006367"/>
    <s v="2095 C.SAUV TERRUNYO 0750 CH 2008 1U VIN"/>
    <m/>
    <d v="2011-02-28T00:00:00"/>
    <x v="9"/>
    <x v="1"/>
    <n v="11"/>
    <x v="33"/>
    <x v="8"/>
  </r>
  <r>
    <n v="7081160"/>
    <n v="12006367"/>
    <s v="2095 C.SAUV TERRUNYO 0750 CH 2008 1U VIN"/>
    <n v="11"/>
    <d v="2011-02-28T00:00:00"/>
    <x v="9"/>
    <x v="2"/>
    <n v="11"/>
    <x v="33"/>
    <x v="8"/>
  </r>
  <r>
    <n v="1262933"/>
    <n v="12006059"/>
    <s v="2100 C.SAUV MELCHOR 0750 CH 2007 1U BR"/>
    <n v="60"/>
    <d v="2011-02-28T00:00:00"/>
    <x v="9"/>
    <x v="2"/>
    <n v="60"/>
    <x v="33"/>
    <x v="8"/>
  </r>
  <r>
    <n v="1262933"/>
    <n v="12006059"/>
    <s v="2100 C.SAUV MELCHOR 0750 CH 2007 1U BR"/>
    <m/>
    <d v="2011-02-28T00:00:00"/>
    <x v="9"/>
    <x v="1"/>
    <n v="60"/>
    <x v="33"/>
    <x v="8"/>
  </r>
  <r>
    <n v="1261687"/>
    <n v="12006076"/>
    <s v="2100 C.SAUV MELCHOR 0750 CH 2007 1U VE"/>
    <m/>
    <d v="2011-02-28T00:00:00"/>
    <x v="9"/>
    <x v="1"/>
    <n v="30"/>
    <x v="33"/>
    <x v="8"/>
  </r>
  <r>
    <n v="1261687"/>
    <n v="12006076"/>
    <s v="2100 C.SAUV MELCHOR 0750 CH 2007 1U VE"/>
    <n v="30"/>
    <d v="2011-02-28T00:00:00"/>
    <x v="9"/>
    <x v="2"/>
    <n v="30"/>
    <x v="33"/>
    <x v="8"/>
  </r>
  <r>
    <n v="1261690"/>
    <n v="12006088"/>
    <s v="2100 C.SAUV MELCHOR 0750 CH2007 1U(IM)VE"/>
    <m/>
    <d v="2011-02-28T00:00:00"/>
    <x v="9"/>
    <x v="1"/>
    <n v="35.000000010000001"/>
    <x v="33"/>
    <x v="8"/>
  </r>
  <r>
    <n v="1261690"/>
    <n v="12006088"/>
    <s v="2100 C.SAUV MELCHOR 0750 CH2007 1U(IM)VE"/>
    <n v="35"/>
    <d v="2011-02-28T00:00:00"/>
    <x v="9"/>
    <x v="2"/>
    <n v="35"/>
    <x v="33"/>
    <x v="8"/>
  </r>
  <r>
    <n v="1260442"/>
    <n v="21000046"/>
    <s v="2108 CASILL MERL ECO 750 6U CH 2009 NL"/>
    <n v="423"/>
    <d v="2011-02-28T00:00:00"/>
    <x v="3"/>
    <x v="2"/>
    <n v="423"/>
    <x v="33"/>
    <x v="8"/>
  </r>
  <r>
    <n v="1260442"/>
    <n v="21000046"/>
    <s v="2108 CASILL MERL ECO 750 6U CH 2009 NL"/>
    <m/>
    <d v="2011-02-28T00:00:00"/>
    <x v="3"/>
    <x v="1"/>
    <n v="70.555555560000002"/>
    <x v="33"/>
    <x v="8"/>
  </r>
  <r>
    <n v="1261654"/>
    <n v="12006647"/>
    <s v="2112 MERLOT VARIETAL 0750 CH 2010"/>
    <m/>
    <d v="2011-02-28T00:00:00"/>
    <x v="3"/>
    <x v="1"/>
    <n v="747"/>
    <x v="33"/>
    <x v="8"/>
  </r>
  <r>
    <n v="1261654"/>
    <n v="12006647"/>
    <s v="2112 MERLOT VARIETAL 0750 CH 2010"/>
    <n v="744.25"/>
    <d v="2011-02-28T00:00:00"/>
    <x v="3"/>
    <x v="2"/>
    <n v="744.25"/>
    <x v="33"/>
    <x v="8"/>
  </r>
  <r>
    <n v="1262249"/>
    <n v="12003772"/>
    <s v="2115 C.SAUV CASILL 0750 CH 1U US"/>
    <n v="63"/>
    <d v="2011-02-28T00:00:00"/>
    <x v="2"/>
    <x v="2"/>
    <n v="63"/>
    <x v="33"/>
    <x v="8"/>
  </r>
  <r>
    <n v="1262249"/>
    <n v="12003772"/>
    <s v="2115 C.SAUV CASILL 0750 CH 1U US"/>
    <m/>
    <d v="2011-02-28T00:00:00"/>
    <x v="2"/>
    <x v="1"/>
    <n v="63"/>
    <x v="33"/>
    <x v="8"/>
  </r>
  <r>
    <n v="1262733"/>
    <n v="21000087"/>
    <s v="2115 CASILL C.SAUV ECO 6U CH 2010 PL"/>
    <n v="3420"/>
    <d v="2011-02-28T00:00:00"/>
    <x v="2"/>
    <x v="2"/>
    <n v="3420"/>
    <x v="33"/>
    <x v="8"/>
  </r>
  <r>
    <n v="1262733"/>
    <n v="21000087"/>
    <s v="2115 CASILL C.SAUV ECO 6U CH 2010 PL"/>
    <m/>
    <d v="2011-02-28T00:00:00"/>
    <x v="2"/>
    <x v="1"/>
    <n v="570"/>
    <x v="33"/>
    <x v="8"/>
  </r>
  <r>
    <n v="1263075"/>
    <n v="12006508"/>
    <s v="2117 C.SAUV BLUSH 0750 CH (7037) 2010"/>
    <m/>
    <d v="2011-02-28T00:00:00"/>
    <x v="9"/>
    <x v="1"/>
    <n v="126"/>
    <x v="33"/>
    <x v="8"/>
  </r>
  <r>
    <n v="1263075"/>
    <n v="12006508"/>
    <s v="2117 C.SAUV BLUSH 0750 CH (7037) 2010"/>
    <n v="156.91666670000001"/>
    <d v="2011-02-28T00:00:00"/>
    <x v="9"/>
    <x v="2"/>
    <n v="156.91666670000001"/>
    <x v="33"/>
    <x v="8"/>
  </r>
  <r>
    <n v="7081070"/>
    <n v="12005724"/>
    <s v="2175 CARME TERRUNYO 0750 CH 2007 1U CR"/>
    <n v="15"/>
    <d v="2011-02-28T00:00:00"/>
    <x v="3"/>
    <x v="2"/>
    <n v="15"/>
    <x v="33"/>
    <x v="8"/>
  </r>
  <r>
    <n v="7081070"/>
    <n v="12005724"/>
    <s v="2175 CARME TERRUNYO 0750 CH 2007 1U CR"/>
    <m/>
    <d v="2011-02-28T00:00:00"/>
    <x v="3"/>
    <x v="1"/>
    <m/>
    <x v="33"/>
    <x v="8"/>
  </r>
  <r>
    <n v="7081530"/>
    <n v="12005874"/>
    <s v="2312 SYRAH P.ALTO 0750 ST 2010"/>
    <m/>
    <d v="2011-02-28T00:00:00"/>
    <x v="9"/>
    <x v="1"/>
    <n v="767.55555549999997"/>
    <x v="33"/>
    <x v="8"/>
  </r>
  <r>
    <n v="1262774"/>
    <n v="21000202"/>
    <s v="2324 CASILL SHI ECO 750 12U CH 2010 AM"/>
    <n v="1452"/>
    <d v="2011-02-28T00:00:00"/>
    <x v="5"/>
    <x v="2"/>
    <n v="1452"/>
    <x v="33"/>
    <x v="8"/>
  </r>
  <r>
    <n v="1262774"/>
    <n v="21000202"/>
    <s v="2324 CASILL SHI ECO 750 12U CH 2010 AM"/>
    <m/>
    <d v="2011-02-28T00:00:00"/>
    <x v="5"/>
    <x v="1"/>
    <n v="121"/>
    <x v="33"/>
    <x v="8"/>
  </r>
  <r>
    <n v="7081020"/>
    <n v="21000332"/>
    <s v="3105 CHARD ORGANICO 750 6U ST 2010 LATAM"/>
    <m/>
    <d v="2011-02-28T00:00:00"/>
    <x v="9"/>
    <x v="1"/>
    <n v="154"/>
    <x v="33"/>
    <x v="8"/>
  </r>
  <r>
    <n v="7081020"/>
    <n v="21000332"/>
    <s v="3105 CHARD ORGANICO 750 6U ST 2010 LATAM"/>
    <n v="924"/>
    <d v="2011-02-28T00:00:00"/>
    <x v="9"/>
    <x v="2"/>
    <n v="924"/>
    <x v="33"/>
    <x v="8"/>
  </r>
  <r>
    <n v="7081278"/>
    <n v="12006617"/>
    <s v="3141 CHARD 20BARREL 0750 CH 2010"/>
    <n v="509.66666670000001"/>
    <d v="2011-02-28T00:00:00"/>
    <x v="9"/>
    <x v="2"/>
    <n v="509.66666670000001"/>
    <x v="33"/>
    <x v="8"/>
  </r>
  <r>
    <n v="7081278"/>
    <n v="12006617"/>
    <s v="3141 CHARD 20BARREL 0750 CH 2010"/>
    <m/>
    <d v="2011-02-28T00:00:00"/>
    <x v="9"/>
    <x v="1"/>
    <n v="611.11111110000002"/>
    <x v="33"/>
    <x v="8"/>
  </r>
  <r>
    <n v="7081572"/>
    <n v="12006405"/>
    <s v="3182 MERL/ROSE VTAL 0750 ST 2010"/>
    <m/>
    <d v="2011-02-28T00:00:00"/>
    <x v="9"/>
    <x v="1"/>
    <n v="2380.7777780000001"/>
    <x v="33"/>
    <x v="8"/>
  </r>
  <r>
    <n v="7081337"/>
    <n v="21000117"/>
    <s v="4140 P.NOIR ORGANICO 750 12U ST 2010 VEU"/>
    <n v="528"/>
    <d v="2011-02-28T00:00:00"/>
    <x v="9"/>
    <x v="2"/>
    <n v="528"/>
    <x v="33"/>
    <x v="8"/>
  </r>
  <r>
    <n v="7081337"/>
    <n v="21000117"/>
    <s v="4140 P.NOIR ORGANICO 750 12U ST 2010 VEU"/>
    <m/>
    <d v="2011-02-28T00:00:00"/>
    <x v="9"/>
    <x v="1"/>
    <n v="44"/>
    <x v="33"/>
    <x v="8"/>
  </r>
  <r>
    <n v="7081364"/>
    <n v="12006660"/>
    <s v="4190 P.NOIR FUSION 0750 ST 2010"/>
    <n v="489.58333329999999"/>
    <d v="2011-02-28T00:00:00"/>
    <x v="3"/>
    <x v="2"/>
    <n v="489.58333329999999"/>
    <x v="33"/>
    <x v="8"/>
  </r>
  <r>
    <n v="7081364"/>
    <n v="12006660"/>
    <s v="4190 P.NOIR FUSION 0750 ST 2010"/>
    <m/>
    <d v="2011-02-28T00:00:00"/>
    <x v="3"/>
    <x v="1"/>
    <n v="495"/>
    <x v="33"/>
    <x v="8"/>
  </r>
  <r>
    <n v="1262660"/>
    <n v="10050434"/>
    <s v="CA CLASSICO BIB C.SAUV 2L 6U 2010 NO"/>
    <n v="1612"/>
    <d v="2011-02-28T00:00:00"/>
    <x v="7"/>
    <x v="2"/>
    <n v="1612"/>
    <x v="33"/>
    <x v="8"/>
  </r>
  <r>
    <n v="1262660"/>
    <n v="10050434"/>
    <s v="CA CLASSICO BIB C.SAUV 2L 6U 2010 NO"/>
    <m/>
    <d v="2011-02-28T00:00:00"/>
    <x v="7"/>
    <x v="1"/>
    <n v="1632"/>
    <x v="33"/>
    <x v="8"/>
  </r>
  <r>
    <n v="1262654"/>
    <n v="10046049"/>
    <s v="CA CLASSICO C.SAUV STIC STLV 750 12U NO"/>
    <m/>
    <d v="2011-02-28T00:00:00"/>
    <x v="5"/>
    <x v="1"/>
    <n v="350"/>
    <x v="33"/>
    <x v="8"/>
  </r>
  <r>
    <n v="1262633"/>
    <n v="10051176"/>
    <s v="CA CLASSICO P.GRIGIO STIC STL 750 6U VEU"/>
    <m/>
    <d v="2011-02-28T00:00:00"/>
    <x v="5"/>
    <x v="1"/>
    <n v="420"/>
    <x v="33"/>
    <x v="8"/>
  </r>
  <r>
    <n v="1262630"/>
    <n v="10047657"/>
    <s v="CA CLASSICO ROSE(STICK)STLV 750 6U VEU"/>
    <m/>
    <d v="2011-02-28T00:00:00"/>
    <x v="5"/>
    <x v="1"/>
    <n v="70"/>
    <x v="33"/>
    <x v="8"/>
  </r>
  <r>
    <n v="1262631"/>
    <n v="10049767"/>
    <s v="CA CLASSICO S.BLC STLV(STIC) 750 6U VEU"/>
    <m/>
    <d v="2011-02-28T00:00:00"/>
    <x v="5"/>
    <x v="1"/>
    <n v="140"/>
    <x v="33"/>
    <x v="8"/>
  </r>
  <r>
    <n v="1262641"/>
    <n v="10045995"/>
    <s v="CA CLASSICO S.BLC(NV)STIC STL750 12UVEU"/>
    <m/>
    <d v="2011-02-28T00:00:00"/>
    <x v="5"/>
    <x v="1"/>
    <n v="197"/>
    <x v="33"/>
    <x v="8"/>
  </r>
  <r>
    <n v="1262641"/>
    <n v="10045995"/>
    <s v="CA CLASSICO S.BLC(NV)STIC STL750 12UVEU"/>
    <n v="197"/>
    <d v="2011-02-28T00:00:00"/>
    <x v="5"/>
    <x v="2"/>
    <n v="197"/>
    <x v="33"/>
    <x v="8"/>
  </r>
  <r>
    <n v="1261503"/>
    <n v="10049748"/>
    <s v="CA FINISIMO C.SAUV 750 12U 2008 LATAM"/>
    <m/>
    <d v="2011-02-28T00:00:00"/>
    <x v="3"/>
    <x v="1"/>
    <n v="30.000000010000001"/>
    <x v="33"/>
    <x v="8"/>
  </r>
  <r>
    <n v="1261503"/>
    <n v="10049748"/>
    <s v="CA FINISIMO C.SAUV 750 12U 2008 LATAM"/>
    <n v="30"/>
    <d v="2011-02-28T00:00:00"/>
    <x v="3"/>
    <x v="2"/>
    <n v="30"/>
    <x v="33"/>
    <x v="8"/>
  </r>
  <r>
    <n v="1262239"/>
    <n v="10026997"/>
    <s v="CA NOVISIMO CARM STLV 750 6U VEU"/>
    <m/>
    <d v="2011-02-28T00:00:00"/>
    <x v="1"/>
    <x v="1"/>
    <n v="140"/>
    <x v="33"/>
    <x v="8"/>
  </r>
  <r>
    <n v="1262277"/>
    <n v="10026993"/>
    <s v="CA NOVISIMO CHARD STLV 750 6U VEU"/>
    <m/>
    <d v="2011-02-28T00:00:00"/>
    <x v="5"/>
    <x v="1"/>
    <n v="360.55555559999999"/>
    <x v="33"/>
    <x v="8"/>
  </r>
  <r>
    <n v="1262277"/>
    <n v="10026993"/>
    <s v="CA NOVISIMO CHARD STLV 750 6U VEU"/>
    <n v="311.5"/>
    <d v="2011-02-28T00:00:00"/>
    <x v="5"/>
    <x v="2"/>
    <n v="311.5"/>
    <x v="33"/>
    <x v="8"/>
  </r>
  <r>
    <n v="1262812"/>
    <n v="10033311"/>
    <s v="CA NOVISIMO MERLOT 750 12U PE"/>
    <m/>
    <d v="2011-02-28T00:00:00"/>
    <x v="1"/>
    <x v="1"/>
    <n v="42.000000010000001"/>
    <x v="33"/>
    <x v="8"/>
  </r>
  <r>
    <n v="1262813"/>
    <n v="10033335"/>
    <s v="CA NOVISIMO ROSE 750 12U PE"/>
    <m/>
    <d v="2011-02-28T00:00:00"/>
    <x v="5"/>
    <x v="1"/>
    <n v="42.000000010000001"/>
    <x v="33"/>
    <x v="8"/>
  </r>
  <r>
    <n v="1263081"/>
    <n v="10027039"/>
    <s v="CA NOVISIMO SYRAH 750 12U LATAM"/>
    <m/>
    <d v="2011-02-28T00:00:00"/>
    <x v="2"/>
    <x v="1"/>
    <n v="140"/>
    <x v="33"/>
    <x v="8"/>
  </r>
  <r>
    <n v="1262811"/>
    <n v="10033308"/>
    <s v="CA NOVISIMO SYRAH 750 12U PE"/>
    <m/>
    <d v="2011-02-28T00:00:00"/>
    <x v="3"/>
    <x v="1"/>
    <n v="42"/>
    <x v="33"/>
    <x v="8"/>
  </r>
  <r>
    <n v="1262636"/>
    <n v="10026765"/>
    <s v="CA RESERVA C.SAUV 750 6U VEU"/>
    <n v="280"/>
    <d v="2011-02-28T00:00:00"/>
    <x v="1"/>
    <x v="2"/>
    <n v="280"/>
    <x v="33"/>
    <x v="8"/>
  </r>
  <r>
    <n v="1262636"/>
    <n v="10026765"/>
    <s v="CA RESERVA C.SAUV 750 6U VEU"/>
    <m/>
    <d v="2011-02-28T00:00:00"/>
    <x v="1"/>
    <x v="1"/>
    <n v="280"/>
    <x v="33"/>
    <x v="8"/>
  </r>
  <r>
    <n v="1262809"/>
    <n v="10033240"/>
    <s v="CA RESERVA CHARD 750 12U PE"/>
    <m/>
    <d v="2011-02-28T00:00:00"/>
    <x v="5"/>
    <x v="1"/>
    <n v="32.999999989999999"/>
    <x v="33"/>
    <x v="8"/>
  </r>
  <r>
    <n v="1262809"/>
    <n v="10033240"/>
    <s v="CA RESERVA CHARD 750 12U PE"/>
    <n v="33"/>
    <d v="2011-02-28T00:00:00"/>
    <x v="5"/>
    <x v="2"/>
    <n v="33"/>
    <x v="33"/>
    <x v="8"/>
  </r>
  <r>
    <n v="1262629"/>
    <n v="10026713"/>
    <s v="CA RESERVA CHARD 750 6U VEU"/>
    <n v="55"/>
    <d v="2011-02-28T00:00:00"/>
    <x v="5"/>
    <x v="2"/>
    <n v="55"/>
    <x v="33"/>
    <x v="8"/>
  </r>
  <r>
    <n v="1262629"/>
    <n v="10026713"/>
    <s v="CA RESERVA CHARD 750 6U VEU"/>
    <m/>
    <d v="2011-02-28T00:00:00"/>
    <x v="5"/>
    <x v="1"/>
    <n v="54.999999989999999"/>
    <x v="33"/>
    <x v="8"/>
  </r>
  <r>
    <n v="1261989"/>
    <n v="10026752"/>
    <s v="CA RESERVA MERLOT 750 6U VEU"/>
    <m/>
    <d v="2011-02-28T00:00:00"/>
    <x v="3"/>
    <x v="1"/>
    <n v="140"/>
    <x v="33"/>
    <x v="8"/>
  </r>
  <r>
    <n v="1261989"/>
    <n v="10026752"/>
    <s v="CA RESERVA MERLOT 750 6U VEU"/>
    <n v="140"/>
    <d v="2011-02-28T00:00:00"/>
    <x v="3"/>
    <x v="2"/>
    <n v="140"/>
    <x v="33"/>
    <x v="8"/>
  </r>
  <r>
    <n v="1261220"/>
    <n v="10049908"/>
    <s v="CA RESERVA PINOT GRI STL 75012U2010LATAM"/>
    <m/>
    <d v="2011-02-28T00:00:00"/>
    <x v="3"/>
    <x v="1"/>
    <n v="42"/>
    <x v="33"/>
    <x v="8"/>
  </r>
  <r>
    <n v="1261220"/>
    <n v="10049908"/>
    <s v="CA RESERVA PINOT GRI STL 75012U2010LATAM"/>
    <n v="42"/>
    <d v="2011-02-28T00:00:00"/>
    <x v="3"/>
    <x v="2"/>
    <n v="42"/>
    <x v="33"/>
    <x v="8"/>
  </r>
  <r>
    <n v="1260855"/>
    <n v="10052663"/>
    <s v="CA RESERVA SANG/CARM 750 12U 2010(ALT)MX"/>
    <m/>
    <d v="2011-02-28T00:00:00"/>
    <x v="9"/>
    <x v="1"/>
    <n v="84.000000009999994"/>
    <x v="33"/>
    <x v="8"/>
  </r>
  <r>
    <n v="1260855"/>
    <n v="10052663"/>
    <s v="CA RESERVA SANG/CARM 750 12U 2010(ALT)MX"/>
    <n v="84"/>
    <d v="2011-02-28T00:00:00"/>
    <x v="9"/>
    <x v="2"/>
    <n v="84"/>
    <x v="33"/>
    <x v="8"/>
  </r>
  <r>
    <n v="1262808"/>
    <n v="10033238"/>
    <s v="CA RESERVA SYRAH 750 12U PE"/>
    <m/>
    <d v="2011-02-28T00:00:00"/>
    <x v="5"/>
    <x v="1"/>
    <n v="32.999999989999999"/>
    <x v="33"/>
    <x v="8"/>
  </r>
  <r>
    <n v="1262315"/>
    <n v="10047813"/>
    <s v="CP EXPORTACION SEL(P08) S.BLC 1500 6U CL"/>
    <n v="11083"/>
    <d v="2011-02-28T00:00:00"/>
    <x v="12"/>
    <x v="2"/>
    <n v="11083"/>
    <x v="33"/>
    <x v="8"/>
  </r>
  <r>
    <n v="1262315"/>
    <n v="10047813"/>
    <s v="CP EXPORTACION SEL(P08) S.BLC 1500 6U CL"/>
    <m/>
    <d v="2011-02-28T00:00:00"/>
    <x v="12"/>
    <x v="1"/>
    <n v="11083"/>
    <x v="33"/>
    <x v="8"/>
  </r>
  <r>
    <n v="7080669"/>
    <n v="10041053"/>
    <s v="CS 20 BARREL S.BLC STLV 750 6U 2008 JP"/>
    <m/>
    <d v="2011-02-28T00:00:00"/>
    <x v="9"/>
    <x v="1"/>
    <n v="9.9999999989999999"/>
    <x v="33"/>
    <x v="8"/>
  </r>
  <r>
    <n v="7081184"/>
    <n v="10046928"/>
    <s v="CS 20BARREL MERL LTD EDT750 12U2008LATAM"/>
    <m/>
    <d v="2011-02-28T00:00:00"/>
    <x v="9"/>
    <x v="1"/>
    <n v="41.999999989999999"/>
    <x v="33"/>
    <x v="8"/>
  </r>
  <r>
    <n v="7081184"/>
    <n v="10046928"/>
    <s v="CS 20BARREL MERL LTD EDT750 12U2008LATAM"/>
    <n v="42"/>
    <d v="2011-02-28T00:00:00"/>
    <x v="9"/>
    <x v="2"/>
    <n v="42"/>
    <x v="33"/>
    <x v="8"/>
  </r>
  <r>
    <n v="7080523"/>
    <n v="10042026"/>
    <s v="CS BIB CONO SUR GEW(P08) 3L 4U 2010 VEU"/>
    <m/>
    <d v="2011-02-28T00:00:00"/>
    <x v="7"/>
    <x v="1"/>
    <n v="224"/>
    <x v="33"/>
    <x v="8"/>
  </r>
  <r>
    <n v="7080523"/>
    <n v="10042026"/>
    <s v="CS BIB CONO SUR GEW(P08) 3L 4U 2010 VEU"/>
    <n v="224"/>
    <d v="2011-02-28T00:00:00"/>
    <x v="7"/>
    <x v="2"/>
    <n v="224"/>
    <x v="33"/>
    <x v="8"/>
  </r>
  <r>
    <n v="7080957"/>
    <n v="10042011"/>
    <s v="CS BIB CONO SUR TOC CHARD(P08)3L4U2010CA"/>
    <m/>
    <d v="2011-02-28T00:00:00"/>
    <x v="7"/>
    <x v="1"/>
    <n v="240"/>
    <x v="33"/>
    <x v="8"/>
  </r>
  <r>
    <n v="7080957"/>
    <n v="10042011"/>
    <s v="CS BIB CONO SUR TOC CHARD(P08)3L4U2010CA"/>
    <n v="240"/>
    <d v="2011-02-28T00:00:00"/>
    <x v="7"/>
    <x v="2"/>
    <n v="240"/>
    <x v="33"/>
    <x v="8"/>
  </r>
  <r>
    <n v="7081406"/>
    <n v="10050413"/>
    <s v="CS BIB I.NEGRA C.SA/ME(P09)3L4U2010 NORD"/>
    <n v="672"/>
    <d v="2011-02-28T00:00:00"/>
    <x v="7"/>
    <x v="2"/>
    <n v="672"/>
    <x v="33"/>
    <x v="8"/>
  </r>
  <r>
    <n v="7081406"/>
    <n v="10050413"/>
    <s v="CS BIB I.NEGRA C.SA/ME(P09)3L4U2010 NORD"/>
    <m/>
    <d v="2011-02-28T00:00:00"/>
    <x v="7"/>
    <x v="1"/>
    <n v="672"/>
    <x v="33"/>
    <x v="8"/>
  </r>
  <r>
    <n v="7081232"/>
    <n v="10047260"/>
    <s v="CS C.D.RIO VERDE S.BLC ST 750 12U 2010GB"/>
    <n v="660"/>
    <d v="2011-02-28T00:00:00"/>
    <x v="11"/>
    <x v="2"/>
    <n v="660"/>
    <x v="33"/>
    <x v="8"/>
  </r>
  <r>
    <n v="7081164"/>
    <n v="10047260"/>
    <s v="CS C.D.RIO VERDE S.BLC ST 750 12U 2010GB"/>
    <n v="1540"/>
    <d v="2011-02-28T00:00:00"/>
    <x v="5"/>
    <x v="2"/>
    <n v="1540"/>
    <x v="33"/>
    <x v="8"/>
  </r>
  <r>
    <n v="7081232"/>
    <n v="10047260"/>
    <s v="CS C.D.RIO VERDE S.BLC ST 750 12U 2010GB"/>
    <m/>
    <d v="2011-02-28T00:00:00"/>
    <x v="11"/>
    <x v="1"/>
    <n v="660"/>
    <x v="33"/>
    <x v="8"/>
  </r>
  <r>
    <n v="7081164"/>
    <n v="10047260"/>
    <s v="CS C.D.RIO VERDE S.BLC ST 750 12U 2010GB"/>
    <m/>
    <d v="2011-02-28T00:00:00"/>
    <x v="5"/>
    <x v="1"/>
    <n v="1540"/>
    <x v="33"/>
    <x v="8"/>
  </r>
  <r>
    <n v="7081390"/>
    <n v="10046912"/>
    <s v="CS C.SUR P.NOIR STLV(P07)750 6U VEU"/>
    <m/>
    <d v="2011-02-28T00:00:00"/>
    <x v="1"/>
    <x v="1"/>
    <n v="75"/>
    <x v="33"/>
    <x v="8"/>
  </r>
  <r>
    <n v="7081352"/>
    <n v="10046906"/>
    <s v="CS C.SUR P.NOIR(P07)750 12U (LCBO)CA"/>
    <m/>
    <d v="2011-02-28T00:00:00"/>
    <x v="1"/>
    <x v="1"/>
    <n v="236"/>
    <x v="33"/>
    <x v="8"/>
  </r>
  <r>
    <n v="7081385"/>
    <n v="10035562"/>
    <s v="CS C.SUR TOC C.S/ME(P08)ST15006U(LCBO)CA"/>
    <n v="1800"/>
    <d v="2011-02-28T00:00:00"/>
    <x v="12"/>
    <x v="2"/>
    <n v="1800"/>
    <x v="33"/>
    <x v="8"/>
  </r>
  <r>
    <n v="7081385"/>
    <n v="10035562"/>
    <s v="CS C.SUR TOC C.S/ME(P08)ST15006U(LCBO)CA"/>
    <m/>
    <d v="2011-02-28T00:00:00"/>
    <x v="12"/>
    <x v="1"/>
    <n v="1800"/>
    <x v="33"/>
    <x v="8"/>
  </r>
  <r>
    <n v="7081190"/>
    <n v="10035565"/>
    <s v="CS C.SUR TOC C.SA/SHIR(P08)1500 6U CA"/>
    <m/>
    <d v="2011-02-28T00:00:00"/>
    <x v="1"/>
    <x v="1"/>
    <n v="640"/>
    <x v="33"/>
    <x v="8"/>
  </r>
  <r>
    <n v="7081190"/>
    <n v="10035565"/>
    <s v="CS C.SUR TOC C.SA/SHIR(P08)1500 6U CA"/>
    <n v="627"/>
    <d v="2011-02-28T00:00:00"/>
    <x v="1"/>
    <x v="2"/>
    <n v="627"/>
    <x v="33"/>
    <x v="8"/>
  </r>
  <r>
    <n v="7080360"/>
    <n v="10049359"/>
    <s v="CS C.SUR TOC C.SAU(P08)STL 750 6U 2010RU"/>
    <m/>
    <d v="2011-02-28T00:00:00"/>
    <x v="3"/>
    <x v="1"/>
    <n v="799"/>
    <x v="33"/>
    <x v="8"/>
  </r>
  <r>
    <n v="7080360"/>
    <n v="10049359"/>
    <s v="CS C.SUR TOC C.SAU(P08)STL 750 6U 2010RU"/>
    <n v="799"/>
    <d v="2011-02-28T00:00:00"/>
    <x v="3"/>
    <x v="2"/>
    <n v="799"/>
    <x v="33"/>
    <x v="8"/>
  </r>
  <r>
    <n v="7080962"/>
    <n v="10046222"/>
    <s v="CS C.SUR TOC C.SAU/ME(P08)ST 750 6U NORD"/>
    <m/>
    <d v="2011-02-28T00:00:00"/>
    <x v="3"/>
    <x v="1"/>
    <n v="83.999999990000006"/>
    <x v="33"/>
    <x v="8"/>
  </r>
  <r>
    <n v="7080361"/>
    <n v="10050067"/>
    <s v="CS C.SUR TOC MERL(P08)ST 750 6U 2010 RU"/>
    <m/>
    <d v="2011-02-28T00:00:00"/>
    <x v="3"/>
    <x v="1"/>
    <n v="1400"/>
    <x v="33"/>
    <x v="8"/>
  </r>
  <r>
    <n v="7080361"/>
    <n v="10050067"/>
    <s v="CS C.SUR TOC MERL(P08)ST 750 6U 2010 RU"/>
    <n v="1400"/>
    <d v="2011-02-28T00:00:00"/>
    <x v="3"/>
    <x v="2"/>
    <n v="1400"/>
    <x v="33"/>
    <x v="8"/>
  </r>
  <r>
    <n v="7080860"/>
    <n v="10046233"/>
    <s v="CS C.SUR TOC MERL(P08)STL 750 12U VAS"/>
    <m/>
    <d v="2011-02-28T00:00:00"/>
    <x v="3"/>
    <x v="1"/>
    <n v="224"/>
    <x v="33"/>
    <x v="8"/>
  </r>
  <r>
    <n v="7080860"/>
    <n v="10046233"/>
    <s v="CS C.SUR TOC MERL(P08)STL 750 12U VAS"/>
    <n v="224"/>
    <d v="2011-02-28T00:00:00"/>
    <x v="3"/>
    <x v="2"/>
    <n v="224"/>
    <x v="33"/>
    <x v="8"/>
  </r>
  <r>
    <n v="7080833"/>
    <n v="10046230"/>
    <s v="CS C.SUR TOC S.BLC(P08)STL 750 12U VAS"/>
    <m/>
    <d v="2011-02-28T00:00:00"/>
    <x v="3"/>
    <x v="1"/>
    <n v="575"/>
    <x v="33"/>
    <x v="8"/>
  </r>
  <r>
    <n v="7080833"/>
    <n v="10046230"/>
    <s v="CS C.SUR TOC S.BLC(P08)STL 750 12U VAS"/>
    <n v="575"/>
    <d v="2011-02-28T00:00:00"/>
    <x v="3"/>
    <x v="2"/>
    <n v="575"/>
    <x v="33"/>
    <x v="8"/>
  </r>
  <r>
    <n v="7081353"/>
    <n v="10047971"/>
    <s v="CS C.SUR TOC S.BLC(P08)STL15006U(LCBO)CA"/>
    <n v="1020"/>
    <d v="2011-02-28T00:00:00"/>
    <x v="11"/>
    <x v="2"/>
    <n v="1020"/>
    <x v="33"/>
    <x v="8"/>
  </r>
  <r>
    <n v="7081353"/>
    <n v="10047971"/>
    <s v="CS C.SUR TOC S.BLC(P08)STL15006U(LCBO)CA"/>
    <m/>
    <d v="2011-02-28T00:00:00"/>
    <x v="11"/>
    <x v="1"/>
    <n v="1020"/>
    <x v="33"/>
    <x v="8"/>
  </r>
  <r>
    <n v="7081395"/>
    <n v="10046195"/>
    <s v="CS C.SUR TOC S.BLC/SEM (P08)750 6U RO"/>
    <m/>
    <d v="2011-02-28T00:00:00"/>
    <x v="3"/>
    <x v="1"/>
    <n v="171"/>
    <x v="33"/>
    <x v="8"/>
  </r>
  <r>
    <n v="7081499"/>
    <n v="10040332"/>
    <s v="CS CONO SUR C.SAUV STLV(P07)750 12U JP"/>
    <n v="1385"/>
    <d v="2011-02-28T00:00:00"/>
    <x v="6"/>
    <x v="2"/>
    <n v="1385"/>
    <x v="33"/>
    <x v="8"/>
  </r>
  <r>
    <n v="7081499"/>
    <n v="10040332"/>
    <s v="CS CONO SUR C.SAUV STLV(P07)750 12U JP"/>
    <m/>
    <d v="2011-02-28T00:00:00"/>
    <x v="6"/>
    <x v="1"/>
    <n v="2448"/>
    <x v="33"/>
    <x v="8"/>
  </r>
  <r>
    <n v="7081343"/>
    <n v="10041573"/>
    <s v="CS CONO SUR C.SAUV(P07) 187 24U NORD"/>
    <n v="223.9013333"/>
    <d v="2011-02-28T00:00:00"/>
    <x v="10"/>
    <x v="2"/>
    <n v="223.9013333"/>
    <x v="33"/>
    <x v="8"/>
  </r>
  <r>
    <n v="7081343"/>
    <n v="10041573"/>
    <s v="CS CONO SUR C.SAUV(P07) 187 24U NORD"/>
    <m/>
    <d v="2011-02-28T00:00:00"/>
    <x v="10"/>
    <x v="1"/>
    <n v="223.88888890000001"/>
    <x v="33"/>
    <x v="8"/>
  </r>
  <r>
    <n v="7081448"/>
    <n v="10039600"/>
    <s v="CS CONO SUR C.SAUV(P07) 750 12U VAS"/>
    <n v="50"/>
    <d v="2011-02-28T00:00:00"/>
    <x v="6"/>
    <x v="2"/>
    <n v="50"/>
    <x v="33"/>
    <x v="8"/>
  </r>
  <r>
    <n v="7081448"/>
    <n v="10039600"/>
    <s v="CS CONO SUR C.SAUV(P07) 750 12U VAS"/>
    <m/>
    <d v="2011-02-28T00:00:00"/>
    <x v="6"/>
    <x v="1"/>
    <n v="50"/>
    <x v="33"/>
    <x v="8"/>
  </r>
  <r>
    <n v="7081387"/>
    <n v="10040463"/>
    <s v="CS CONO SUR CARM (P07)STL 750 6U VEU"/>
    <m/>
    <d v="2011-02-28T00:00:00"/>
    <x v="8"/>
    <x v="1"/>
    <n v="59.999999989999999"/>
    <x v="33"/>
    <x v="8"/>
  </r>
  <r>
    <n v="7081348"/>
    <n v="10041598"/>
    <s v="CS CONO SUR CARM STLV(P07)750 6U NORD"/>
    <n v="42"/>
    <d v="2011-02-28T00:00:00"/>
    <x v="11"/>
    <x v="2"/>
    <n v="42"/>
    <x v="33"/>
    <x v="8"/>
  </r>
  <r>
    <n v="7081348"/>
    <n v="10041598"/>
    <s v="CS CONO SUR CARM STLV(P07)750 6U NORD"/>
    <m/>
    <d v="2011-02-28T00:00:00"/>
    <x v="11"/>
    <x v="1"/>
    <n v="42"/>
    <x v="33"/>
    <x v="8"/>
  </r>
  <r>
    <n v="7081670"/>
    <n v="10040470"/>
    <s v="CS CONO SUR CARM(P07) 750 12U LATAM"/>
    <m/>
    <d v="2011-02-28T00:00:00"/>
    <x v="6"/>
    <x v="1"/>
    <n v="53"/>
    <x v="33"/>
    <x v="8"/>
  </r>
  <r>
    <n v="7081476"/>
    <n v="10040464"/>
    <s v="CS CONO SUR CARM(P07) 750 6U VEU"/>
    <m/>
    <d v="2011-02-28T00:00:00"/>
    <x v="11"/>
    <x v="1"/>
    <n v="47.555555550000001"/>
    <x v="33"/>
    <x v="8"/>
  </r>
  <r>
    <n v="7081476"/>
    <n v="10040464"/>
    <s v="CS CONO SUR CARM(P07) 750 6U VEU"/>
    <n v="47.5"/>
    <d v="2011-02-28T00:00:00"/>
    <x v="11"/>
    <x v="2"/>
    <n v="47.5"/>
    <x v="33"/>
    <x v="8"/>
  </r>
  <r>
    <n v="7081346"/>
    <n v="10041587"/>
    <s v="CS CONO SUR CHARD STL(P07)750 6U NORD"/>
    <n v="44"/>
    <d v="2011-02-28T00:00:00"/>
    <x v="6"/>
    <x v="2"/>
    <n v="44"/>
    <x v="33"/>
    <x v="8"/>
  </r>
  <r>
    <n v="7081346"/>
    <n v="10041587"/>
    <s v="CS CONO SUR CHARD STL(P07)750 6U NORD"/>
    <m/>
    <d v="2011-02-28T00:00:00"/>
    <x v="6"/>
    <x v="1"/>
    <n v="44"/>
    <x v="33"/>
    <x v="8"/>
  </r>
  <r>
    <n v="7081004"/>
    <n v="10042624"/>
    <s v="CS CONO SUR CHARD STLV(P07) 750 12U CL"/>
    <m/>
    <d v="2011-02-28T00:00:00"/>
    <x v="3"/>
    <x v="1"/>
    <n v="39.000000010000001"/>
    <x v="33"/>
    <x v="8"/>
  </r>
  <r>
    <n v="7081498"/>
    <n v="10039503"/>
    <s v="CS CONO SUR CHARD STLV(P07) 750 12U JP"/>
    <m/>
    <d v="2011-02-28T00:00:00"/>
    <x v="6"/>
    <x v="1"/>
    <n v="776"/>
    <x v="33"/>
    <x v="8"/>
  </r>
  <r>
    <n v="7081498"/>
    <n v="10039503"/>
    <s v="CS CONO SUR CHARD STLV(P07) 750 12U JP"/>
    <n v="776"/>
    <d v="2011-02-28T00:00:00"/>
    <x v="6"/>
    <x v="2"/>
    <n v="776"/>
    <x v="33"/>
    <x v="8"/>
  </r>
  <r>
    <n v="7081309"/>
    <n v="10039498"/>
    <s v="CS CONO SUR CHARD STLV(P07) 750 12U US"/>
    <n v="990"/>
    <d v="2011-02-28T00:00:00"/>
    <x v="6"/>
    <x v="2"/>
    <n v="990"/>
    <x v="33"/>
    <x v="8"/>
  </r>
  <r>
    <n v="7081309"/>
    <n v="10039498"/>
    <s v="CS CONO SUR CHARD STLV(P07) 750 12U US"/>
    <m/>
    <d v="2011-02-28T00:00:00"/>
    <x v="6"/>
    <x v="1"/>
    <n v="990"/>
    <x v="33"/>
    <x v="8"/>
  </r>
  <r>
    <n v="7081344"/>
    <n v="10041574"/>
    <s v="CS CONO SUR CHARD(P07) 187 24U NORD"/>
    <n v="209.44"/>
    <d v="2011-02-28T00:00:00"/>
    <x v="8"/>
    <x v="2"/>
    <n v="209.44"/>
    <x v="33"/>
    <x v="8"/>
  </r>
  <r>
    <n v="7081344"/>
    <n v="10041574"/>
    <s v="CS CONO SUR CHARD(P07) 187 24U NORD"/>
    <m/>
    <d v="2011-02-28T00:00:00"/>
    <x v="8"/>
    <x v="1"/>
    <n v="209.44444440000001"/>
    <x v="33"/>
    <x v="8"/>
  </r>
  <r>
    <n v="7080658"/>
    <n v="10041575"/>
    <s v="CS CONO SUR GEW STLV(P07) 750 6U NORD"/>
    <m/>
    <d v="2011-02-28T00:00:00"/>
    <x v="9"/>
    <x v="1"/>
    <n v="461"/>
    <x v="33"/>
    <x v="8"/>
  </r>
  <r>
    <n v="7080658"/>
    <n v="10041575"/>
    <s v="CS CONO SUR GEW STLV(P07) 750 6U NORD"/>
    <n v="461"/>
    <d v="2011-02-28T00:00:00"/>
    <x v="9"/>
    <x v="2"/>
    <n v="461"/>
    <x v="33"/>
    <x v="8"/>
  </r>
  <r>
    <n v="7081392"/>
    <n v="10030441"/>
    <s v="CS CONO SUR GEW STLV(P07) 750 6U VEU"/>
    <m/>
    <d v="2011-02-28T00:00:00"/>
    <x v="9"/>
    <x v="1"/>
    <n v="48.999999989999999"/>
    <x v="33"/>
    <x v="8"/>
  </r>
  <r>
    <n v="7081563"/>
    <n v="10048908"/>
    <s v="CS CONO SUR MER/ROS STLV(P07)750 6U NORD"/>
    <m/>
    <d v="2011-02-28T00:00:00"/>
    <x v="9"/>
    <x v="1"/>
    <n v="154"/>
    <x v="33"/>
    <x v="8"/>
  </r>
  <r>
    <n v="7081314"/>
    <n v="10043881"/>
    <s v="CS CONO SUR MERL (P07) 750 12U LATAM"/>
    <m/>
    <d v="2011-02-28T00:00:00"/>
    <x v="11"/>
    <x v="1"/>
    <n v="238"/>
    <x v="33"/>
    <x v="8"/>
  </r>
  <r>
    <n v="7081314"/>
    <n v="10043881"/>
    <s v="CS CONO SUR MERL (P07) 750 12U LATAM"/>
    <n v="238"/>
    <d v="2011-02-28T00:00:00"/>
    <x v="11"/>
    <x v="2"/>
    <n v="238"/>
    <x v="33"/>
    <x v="8"/>
  </r>
  <r>
    <n v="7080683"/>
    <n v="10040443"/>
    <s v="CS CONO SUR MERL STLV(P07) 750 12U JP"/>
    <m/>
    <d v="2011-02-28T00:00:00"/>
    <x v="6"/>
    <x v="1"/>
    <n v="61"/>
    <x v="33"/>
    <x v="8"/>
  </r>
  <r>
    <n v="7081281"/>
    <n v="10040438"/>
    <s v="CS CONO SUR MERL STLV(P07) 750 12U VEU"/>
    <m/>
    <d v="2011-02-28T00:00:00"/>
    <x v="8"/>
    <x v="1"/>
    <n v="92"/>
    <x v="33"/>
    <x v="8"/>
  </r>
  <r>
    <n v="7081281"/>
    <n v="10040438"/>
    <s v="CS CONO SUR MERL STLV(P07) 750 12U VEU"/>
    <n v="92"/>
    <d v="2011-02-28T00:00:00"/>
    <x v="8"/>
    <x v="2"/>
    <n v="92"/>
    <x v="33"/>
    <x v="8"/>
  </r>
  <r>
    <n v="7081386"/>
    <n v="10040455"/>
    <s v="CS CONO SUR MERL STLV(P07) 750 6U VEU"/>
    <m/>
    <d v="2011-02-28T00:00:00"/>
    <x v="8"/>
    <x v="1"/>
    <n v="15"/>
    <x v="33"/>
    <x v="8"/>
  </r>
  <r>
    <n v="7081539"/>
    <n v="10028421"/>
    <s v="CS CONO SUR MERL(P07) 375 24U MX"/>
    <m/>
    <d v="2011-02-28T00:00:00"/>
    <x v="8"/>
    <x v="1"/>
    <n v="45"/>
    <x v="33"/>
    <x v="8"/>
  </r>
  <r>
    <n v="7081234"/>
    <n v="10028418"/>
    <s v="CS CONO SUR MERL(P07) 375 24U VEU"/>
    <m/>
    <d v="2011-02-28T00:00:00"/>
    <x v="10"/>
    <x v="1"/>
    <n v="12"/>
    <x v="33"/>
    <x v="8"/>
  </r>
  <r>
    <n v="7081542"/>
    <n v="10043543"/>
    <s v="CS CONO SUR MERL(P07) 750 12U MX"/>
    <m/>
    <d v="2011-02-28T00:00:00"/>
    <x v="11"/>
    <x v="1"/>
    <n v="88.000000009999994"/>
    <x v="33"/>
    <x v="8"/>
  </r>
  <r>
    <n v="7081542"/>
    <n v="10043543"/>
    <s v="CS CONO SUR MERL(P07) 750 12U MX"/>
    <n v="88"/>
    <d v="2011-02-28T00:00:00"/>
    <x v="11"/>
    <x v="2"/>
    <n v="88"/>
    <x v="33"/>
    <x v="8"/>
  </r>
  <r>
    <n v="7081447"/>
    <n v="10039588"/>
    <s v="CS CONO SUR MERL(P07)750 12U VAS"/>
    <m/>
    <d v="2011-02-28T00:00:00"/>
    <x v="11"/>
    <x v="1"/>
    <n v="50"/>
    <x v="33"/>
    <x v="8"/>
  </r>
  <r>
    <n v="7081447"/>
    <n v="10039588"/>
    <s v="CS CONO SUR MERL(P07)750 12U VAS"/>
    <n v="50"/>
    <d v="2011-02-28T00:00:00"/>
    <x v="11"/>
    <x v="2"/>
    <n v="50"/>
    <x v="33"/>
    <x v="8"/>
  </r>
  <r>
    <n v="7081347"/>
    <n v="10041593"/>
    <s v="CS CONO SUR P.NOIR ST(P07)750 6U NORD"/>
    <m/>
    <d v="2011-02-28T00:00:00"/>
    <x v="1"/>
    <x v="1"/>
    <n v="32.999999989999999"/>
    <x v="33"/>
    <x v="8"/>
  </r>
  <r>
    <n v="7081564"/>
    <n v="10041601"/>
    <s v="CS CONO SUR P.NOIR ST(P07)75012U NORD"/>
    <m/>
    <d v="2011-02-28T00:00:00"/>
    <x v="1"/>
    <x v="1"/>
    <n v="1050"/>
    <x v="33"/>
    <x v="8"/>
  </r>
  <r>
    <n v="7081573"/>
    <n v="10051393"/>
    <s v="CS CONO SUR P.NOIR STL(P07)750 6U 2010GB"/>
    <m/>
    <d v="2011-02-28T00:00:00"/>
    <x v="1"/>
    <x v="1"/>
    <n v="1118.555556"/>
    <x v="33"/>
    <x v="8"/>
  </r>
  <r>
    <n v="7081558"/>
    <n v="10044842"/>
    <s v="CS CONO SUR P.NOIR STLV(P07)75012U MX"/>
    <m/>
    <d v="2011-02-28T00:00:00"/>
    <x v="1"/>
    <x v="1"/>
    <n v="99.000000020000002"/>
    <x v="33"/>
    <x v="8"/>
  </r>
  <r>
    <n v="7081426"/>
    <n v="10047465"/>
    <s v="CS CONO SUR P.NOIR STLV(P07)75012U VEU"/>
    <m/>
    <d v="2011-02-28T00:00:00"/>
    <x v="1"/>
    <x v="1"/>
    <n v="77.000000020000002"/>
    <x v="33"/>
    <x v="8"/>
  </r>
  <r>
    <n v="7081475"/>
    <n v="10043541"/>
    <s v="CS CONO SUR S.BLC STL(P07)750 6U NORD"/>
    <m/>
    <d v="2011-02-28T00:00:00"/>
    <x v="9"/>
    <x v="1"/>
    <n v="43.999999989999999"/>
    <x v="33"/>
    <x v="8"/>
  </r>
  <r>
    <n v="7081559"/>
    <n v="10044901"/>
    <s v="CS CONO SUR S.BLC STLV(P07)750 12U MX"/>
    <m/>
    <d v="2011-02-28T00:00:00"/>
    <x v="9"/>
    <x v="1"/>
    <n v="99.000000020000002"/>
    <x v="33"/>
    <x v="8"/>
  </r>
  <r>
    <n v="7081192"/>
    <n v="10044882"/>
    <s v="CS CONO SUR S.BLC STLV(P07)750 12U VAS"/>
    <m/>
    <d v="2011-02-28T00:00:00"/>
    <x v="9"/>
    <x v="1"/>
    <n v="110"/>
    <x v="33"/>
    <x v="8"/>
  </r>
  <r>
    <n v="7081571"/>
    <n v="10044899"/>
    <s v="CS CONO SUR S.BLC STLV(P07)750 12U VEU"/>
    <m/>
    <d v="2011-02-28T00:00:00"/>
    <x v="1"/>
    <x v="1"/>
    <n v="1371"/>
    <x v="33"/>
    <x v="8"/>
  </r>
  <r>
    <n v="7081388"/>
    <n v="10044887"/>
    <s v="CS CONO SUR S.BLC STLV(P07)750 6U VEU"/>
    <m/>
    <d v="2011-02-28T00:00:00"/>
    <x v="9"/>
    <x v="1"/>
    <n v="367.55555559999999"/>
    <x v="33"/>
    <x v="8"/>
  </r>
  <r>
    <n v="7081568"/>
    <n v="10039977"/>
    <s v="CS CONO SUR VIOG(P07)STL 750 12U CA"/>
    <m/>
    <d v="2011-02-28T00:00:00"/>
    <x v="1"/>
    <x v="1"/>
    <n v="847"/>
    <x v="33"/>
    <x v="8"/>
  </r>
  <r>
    <n v="7081443"/>
    <n v="10039971"/>
    <s v="CS CONO SUR VIOG(P07)STLV 750 12U JP"/>
    <m/>
    <d v="2011-02-28T00:00:00"/>
    <x v="9"/>
    <x v="1"/>
    <n v="62.000000010000001"/>
    <x v="33"/>
    <x v="8"/>
  </r>
  <r>
    <n v="7081442"/>
    <n v="10039968"/>
    <s v="CS CONO SUR VIOG(P07)STLV 750 12U VEU"/>
    <m/>
    <d v="2011-02-28T00:00:00"/>
    <x v="9"/>
    <x v="1"/>
    <n v="33"/>
    <x v="33"/>
    <x v="8"/>
  </r>
  <r>
    <n v="7081345"/>
    <n v="10041576"/>
    <s v="CS CONO SUR VIOG(P07)STLV 750 6U NORD"/>
    <m/>
    <d v="2011-02-28T00:00:00"/>
    <x v="9"/>
    <x v="1"/>
    <n v="33"/>
    <x v="33"/>
    <x v="8"/>
  </r>
  <r>
    <n v="7081351"/>
    <n v="10039978"/>
    <s v="CS CONO SUR VIOG(P07)STLV 750 6U VEU"/>
    <m/>
    <d v="2011-02-28T00:00:00"/>
    <x v="9"/>
    <x v="1"/>
    <n v="64.999999990000006"/>
    <x v="33"/>
    <x v="8"/>
  </r>
  <r>
    <n v="7081254"/>
    <n v="10051758"/>
    <s v="CS GRAN VALLE NIEBLA GEW 750 12U 2010 GB"/>
    <m/>
    <d v="2011-02-28T00:00:00"/>
    <x v="9"/>
    <x v="1"/>
    <n v="289"/>
    <x v="33"/>
    <x v="8"/>
  </r>
  <r>
    <n v="7081166"/>
    <n v="10051758"/>
    <s v="CS GRAN VALLE NIEBLA GEW 750 12U 2010 GB"/>
    <m/>
    <d v="2011-02-28T00:00:00"/>
    <x v="9"/>
    <x v="1"/>
    <n v="272"/>
    <x v="33"/>
    <x v="8"/>
  </r>
  <r>
    <n v="7081166"/>
    <n v="10051758"/>
    <s v="CS GRAN VALLE NIEBLA GEW 750 12U 2010 GB"/>
    <n v="272"/>
    <d v="2011-02-28T00:00:00"/>
    <x v="9"/>
    <x v="2"/>
    <n v="272"/>
    <x v="33"/>
    <x v="8"/>
  </r>
  <r>
    <n v="7081270"/>
    <n v="10052476"/>
    <s v="CS GUAYASAMIN (P10) C.SAUV 750 6U EC"/>
    <n v="490"/>
    <d v="2011-02-28T00:00:00"/>
    <x v="12"/>
    <x v="2"/>
    <n v="490"/>
    <x v="33"/>
    <x v="8"/>
  </r>
  <r>
    <n v="7081270"/>
    <n v="10052476"/>
    <s v="CS GUAYASAMIN (P10) C.SAUV 750 6U EC"/>
    <m/>
    <d v="2011-02-28T00:00:00"/>
    <x v="12"/>
    <x v="1"/>
    <n v="490"/>
    <x v="33"/>
    <x v="8"/>
  </r>
  <r>
    <n v="7081273"/>
    <n v="10052475"/>
    <s v="CS GUAYASAMIN (P10) MERL 750 6U EC"/>
    <m/>
    <d v="2011-02-28T00:00:00"/>
    <x v="12"/>
    <x v="1"/>
    <n v="532"/>
    <x v="33"/>
    <x v="8"/>
  </r>
  <r>
    <n v="7081273"/>
    <n v="10052475"/>
    <s v="CS GUAYASAMIN (P10) MERL 750 6U EC"/>
    <n v="532"/>
    <d v="2011-02-28T00:00:00"/>
    <x v="12"/>
    <x v="2"/>
    <n v="532"/>
    <x v="33"/>
    <x v="8"/>
  </r>
  <r>
    <n v="7081341"/>
    <n v="10052474"/>
    <s v="CS GUAYASAMIN (P10) S.BLC STL 750 6U EC"/>
    <m/>
    <d v="2011-02-28T00:00:00"/>
    <x v="1"/>
    <x v="1"/>
    <n v="196"/>
    <x v="33"/>
    <x v="8"/>
  </r>
  <r>
    <n v="7081268"/>
    <n v="10052473"/>
    <s v="CS GUAYASAMIN RVA (P10) C.SAUV 750 6U EC"/>
    <n v="56"/>
    <d v="2011-02-28T00:00:00"/>
    <x v="12"/>
    <x v="2"/>
    <n v="56"/>
    <x v="33"/>
    <x v="8"/>
  </r>
  <r>
    <n v="7081268"/>
    <n v="10052473"/>
    <s v="CS GUAYASAMIN RVA (P10) C.SAUV 750 6U EC"/>
    <m/>
    <d v="2011-02-28T00:00:00"/>
    <x v="12"/>
    <x v="1"/>
    <n v="56"/>
    <x v="33"/>
    <x v="8"/>
  </r>
  <r>
    <n v="7081267"/>
    <n v="10052471"/>
    <s v="CS GUAYASAMIN RVA (P10) CARM 750 6U EC"/>
    <m/>
    <d v="2011-02-28T00:00:00"/>
    <x v="11"/>
    <x v="1"/>
    <n v="55.999999989999999"/>
    <x v="33"/>
    <x v="8"/>
  </r>
  <r>
    <n v="7081267"/>
    <n v="10052471"/>
    <s v="CS GUAYASAMIN RVA (P10) CARM 750 6U EC"/>
    <n v="56"/>
    <d v="2011-02-28T00:00:00"/>
    <x v="11"/>
    <x v="2"/>
    <n v="56"/>
    <x v="33"/>
    <x v="8"/>
  </r>
  <r>
    <n v="7081556"/>
    <n v="10052084"/>
    <s v="CS I NEGRA RVA C.SA/ROP09ST7506U 2010GB"/>
    <n v="210"/>
    <d v="2011-02-28T00:00:00"/>
    <x v="1"/>
    <x v="2"/>
    <n v="210"/>
    <x v="33"/>
    <x v="8"/>
  </r>
  <r>
    <n v="7081556"/>
    <n v="10052084"/>
    <s v="CS I NEGRA RVA C.SA/ROP09ST7506U 2010GB"/>
    <m/>
    <d v="2011-02-28T00:00:00"/>
    <x v="1"/>
    <x v="1"/>
    <n v="210"/>
    <x v="33"/>
    <x v="8"/>
  </r>
  <r>
    <n v="7081427"/>
    <n v="10045858"/>
    <s v="CS I.NEGRA D S.BLC/SE(P09)STL75012ULATAM"/>
    <m/>
    <d v="2011-02-28T00:00:00"/>
    <x v="2"/>
    <x v="1"/>
    <n v="42"/>
    <x v="33"/>
    <x v="8"/>
  </r>
  <r>
    <n v="7081831"/>
    <n v="10020435"/>
    <s v="CS I.NEGRA HIGH TIDE C.SAUV 750 6U VEU"/>
    <m/>
    <d v="2011-02-28T00:00:00"/>
    <x v="3"/>
    <x v="1"/>
    <n v="700"/>
    <x v="33"/>
    <x v="8"/>
  </r>
  <r>
    <n v="7081435"/>
    <n v="10050163"/>
    <s v="CS I.NEGRA RVA C.SAUV(P09)STLV 750 6UVEU"/>
    <n v="144"/>
    <d v="2011-02-28T00:00:00"/>
    <x v="12"/>
    <x v="2"/>
    <n v="144"/>
    <x v="33"/>
    <x v="8"/>
  </r>
  <r>
    <n v="7081435"/>
    <n v="10050163"/>
    <s v="CS I.NEGRA RVA C.SAUV(P09)STLV 750 6UVEU"/>
    <m/>
    <d v="2011-02-28T00:00:00"/>
    <x v="12"/>
    <x v="1"/>
    <n v="144"/>
    <x v="33"/>
    <x v="8"/>
  </r>
  <r>
    <n v="7081419"/>
    <n v="10048001"/>
    <s v="CS I.NEGRA RVA MERL(P09)STLV 7506U2010GB"/>
    <n v="1921"/>
    <d v="2011-02-28T00:00:00"/>
    <x v="11"/>
    <x v="2"/>
    <n v="1921"/>
    <x v="33"/>
    <x v="8"/>
  </r>
  <r>
    <n v="7081487"/>
    <n v="10048001"/>
    <s v="CS I.NEGRA RVA MERL(P09)STLV 7506U2010GB"/>
    <m/>
    <d v="2011-02-28T00:00:00"/>
    <x v="2"/>
    <x v="1"/>
    <n v="108"/>
    <x v="33"/>
    <x v="8"/>
  </r>
  <r>
    <n v="7081277"/>
    <n v="10048001"/>
    <s v="CS I.NEGRA RVA MERL(P09)STLV 7506U2010GB"/>
    <n v="166.5"/>
    <d v="2011-02-28T00:00:00"/>
    <x v="2"/>
    <x v="2"/>
    <n v="166.5"/>
    <x v="33"/>
    <x v="8"/>
  </r>
  <r>
    <n v="7081419"/>
    <n v="10048001"/>
    <s v="CS I.NEGRA RVA MERL(P09)STLV 7506U2010GB"/>
    <m/>
    <d v="2011-02-28T00:00:00"/>
    <x v="11"/>
    <x v="1"/>
    <n v="1921"/>
    <x v="33"/>
    <x v="8"/>
  </r>
  <r>
    <n v="7081277"/>
    <n v="10048001"/>
    <s v="CS I.NEGRA RVA MERL(P09)STLV 7506U2010GB"/>
    <m/>
    <d v="2011-02-28T00:00:00"/>
    <x v="2"/>
    <x v="1"/>
    <n v="166.5555555"/>
    <x v="33"/>
    <x v="8"/>
  </r>
  <r>
    <n v="7081402"/>
    <n v="10046303"/>
    <s v="CS LOS GANSOS CHARD STLV 750 6U NL"/>
    <m/>
    <d v="2011-02-28T00:00:00"/>
    <x v="6"/>
    <x v="1"/>
    <n v="675"/>
    <x v="33"/>
    <x v="8"/>
  </r>
  <r>
    <n v="7081402"/>
    <n v="10046303"/>
    <s v="CS LOS GANSOS CHARD STLV 750 6U NL"/>
    <n v="675"/>
    <d v="2011-02-28T00:00:00"/>
    <x v="6"/>
    <x v="2"/>
    <n v="675"/>
    <x v="33"/>
    <x v="8"/>
  </r>
  <r>
    <n v="7081404"/>
    <n v="10048911"/>
    <s v="CS LOS GANSOS MERL ROSE STLV 750 6U NL"/>
    <m/>
    <d v="2011-02-28T00:00:00"/>
    <x v="9"/>
    <x v="1"/>
    <n v="187.5555555"/>
    <x v="33"/>
    <x v="8"/>
  </r>
  <r>
    <n v="7081403"/>
    <n v="10046304"/>
    <s v="CS LOS GANSOS MERLOT STLV 750 6U NL"/>
    <n v="712.5"/>
    <d v="2011-02-28T00:00:00"/>
    <x v="6"/>
    <x v="2"/>
    <n v="712.5"/>
    <x v="33"/>
    <x v="8"/>
  </r>
  <r>
    <n v="7081403"/>
    <n v="10046304"/>
    <s v="CS LOS GANSOS MERLOT STLV 750 6U NL"/>
    <m/>
    <d v="2011-02-28T00:00:00"/>
    <x v="6"/>
    <x v="1"/>
    <n v="712.55555560000005"/>
    <x v="33"/>
    <x v="8"/>
  </r>
  <r>
    <n v="7081394"/>
    <n v="10045297"/>
    <s v="CS LOS GANSOS S.BLC STLV 750 6U NL"/>
    <m/>
    <d v="2011-02-28T00:00:00"/>
    <x v="1"/>
    <x v="1"/>
    <n v="675"/>
    <x v="33"/>
    <x v="8"/>
  </r>
  <r>
    <n v="7081299"/>
    <n v="10048494"/>
    <s v="CS NEBLINA C.SAUV STLV(P08)750 12U JP"/>
    <m/>
    <d v="2011-02-28T00:00:00"/>
    <x v="10"/>
    <x v="1"/>
    <n v="555"/>
    <x v="33"/>
    <x v="8"/>
  </r>
  <r>
    <n v="7081692"/>
    <n v="10048515"/>
    <s v="CS NEBLINA S.BLC(P08)STLV 750 6U VEU"/>
    <m/>
    <d v="2011-02-28T00:00:00"/>
    <x v="12"/>
    <x v="1"/>
    <n v="96.555555569999996"/>
    <x v="33"/>
    <x v="8"/>
  </r>
  <r>
    <n v="7079173"/>
    <n v="10048795"/>
    <s v="CS NEBLINA SPARKLING 750 12U JP"/>
    <n v="1113"/>
    <d v="2011-02-28T00:00:00"/>
    <x v="9"/>
    <x v="2"/>
    <n v="1113"/>
    <x v="33"/>
    <x v="8"/>
  </r>
  <r>
    <n v="7079173"/>
    <n v="10048795"/>
    <s v="CS NEBLINA SPARKLING 750 12U JP"/>
    <m/>
    <d v="2011-02-28T00:00:00"/>
    <x v="9"/>
    <x v="1"/>
    <n v="1123"/>
    <x v="33"/>
    <x v="8"/>
  </r>
  <r>
    <n v="7079172"/>
    <n v="10048795"/>
    <s v="CS NEBLINA SPARKLING 750 12U JP"/>
    <m/>
    <d v="2011-02-28T00:00:00"/>
    <x v="9"/>
    <x v="1"/>
    <n v="277"/>
    <x v="33"/>
    <x v="8"/>
  </r>
  <r>
    <n v="7079172"/>
    <n v="10048795"/>
    <s v="CS NEBLINA SPARKLING 750 12U JP"/>
    <n v="277"/>
    <d v="2011-02-28T00:00:00"/>
    <x v="9"/>
    <x v="2"/>
    <n v="277"/>
    <x v="33"/>
    <x v="8"/>
  </r>
  <r>
    <n v="7081440"/>
    <n v="10046086"/>
    <s v="CS ORGANICO C.SAU/CARM(P09)7506U2009NORD"/>
    <m/>
    <d v="2011-02-28T00:00:00"/>
    <x v="3"/>
    <x v="1"/>
    <n v="2352"/>
    <x v="33"/>
    <x v="8"/>
  </r>
  <r>
    <n v="7081440"/>
    <n v="10046086"/>
    <s v="CS ORGANICO C.SAU/CARM(P09)7506U2009NORD"/>
    <n v="2310"/>
    <d v="2011-02-28T00:00:00"/>
    <x v="3"/>
    <x v="2"/>
    <n v="2310"/>
    <x v="33"/>
    <x v="8"/>
  </r>
  <r>
    <n v="7080753"/>
    <n v="10050424"/>
    <s v="CS ORGANICO CHARD(P09) 750 6U2010 VEU"/>
    <n v="247.5"/>
    <d v="2011-02-28T00:00:00"/>
    <x v="9"/>
    <x v="2"/>
    <n v="247.5"/>
    <x v="33"/>
    <x v="8"/>
  </r>
  <r>
    <n v="7080753"/>
    <n v="10050424"/>
    <s v="CS ORGANICO CHARD(P09) 750 6U2010 VEU"/>
    <m/>
    <d v="2011-02-28T00:00:00"/>
    <x v="9"/>
    <x v="1"/>
    <n v="247.55555559999999"/>
    <x v="33"/>
    <x v="8"/>
  </r>
  <r>
    <n v="7081197"/>
    <n v="10051722"/>
    <s v="CS ORGANICO CHARD(P09)187 24U2010(KLM)NL"/>
    <m/>
    <d v="2011-02-28T00:00:00"/>
    <x v="10"/>
    <x v="1"/>
    <n v="512.11111110000002"/>
    <x v="33"/>
    <x v="8"/>
  </r>
  <r>
    <n v="7081197"/>
    <n v="10051722"/>
    <s v="CS ORGANICO CHARD(P09)187 24U2010(KLM)NL"/>
    <n v="450.79466669999999"/>
    <d v="2011-02-28T00:00:00"/>
    <x v="10"/>
    <x v="2"/>
    <n v="450.79466669999999"/>
    <x v="33"/>
    <x v="8"/>
  </r>
  <r>
    <n v="7080814"/>
    <n v="10047147"/>
    <s v="CS RESERVA C.SAUV(P08) 750 12U 2009 JP"/>
    <n v="600"/>
    <d v="2011-02-28T00:00:00"/>
    <x v="9"/>
    <x v="2"/>
    <n v="600"/>
    <x v="33"/>
    <x v="8"/>
  </r>
  <r>
    <n v="7080814"/>
    <n v="10047147"/>
    <s v="CS RESERVA C.SAUV(P08) 750 12U 2009 JP"/>
    <m/>
    <d v="2011-02-28T00:00:00"/>
    <x v="9"/>
    <x v="1"/>
    <n v="600"/>
    <x v="33"/>
    <x v="8"/>
  </r>
  <r>
    <n v="7080618"/>
    <n v="10051465"/>
    <s v="CS RESERVA C.SAUV(P08) 750 12U 2009 NORD"/>
    <m/>
    <d v="2011-02-28T00:00:00"/>
    <x v="3"/>
    <x v="1"/>
    <n v="300"/>
    <x v="33"/>
    <x v="8"/>
  </r>
  <r>
    <n v="7080618"/>
    <n v="10051465"/>
    <s v="CS RESERVA C.SAUV(P08) 750 12U 2009 NORD"/>
    <n v="300"/>
    <d v="2011-02-28T00:00:00"/>
    <x v="3"/>
    <x v="2"/>
    <n v="300"/>
    <x v="33"/>
    <x v="8"/>
  </r>
  <r>
    <n v="7080818"/>
    <n v="10047120"/>
    <s v="CS RESERVA C.SAUV(P08)750 12U 2009 VAS"/>
    <n v="44"/>
    <d v="2011-02-28T00:00:00"/>
    <x v="9"/>
    <x v="2"/>
    <n v="44"/>
    <x v="33"/>
    <x v="8"/>
  </r>
  <r>
    <n v="7080818"/>
    <n v="10047120"/>
    <s v="CS RESERVA C.SAUV(P08)750 12U 2009 VAS"/>
    <m/>
    <d v="2011-02-28T00:00:00"/>
    <x v="9"/>
    <x v="1"/>
    <n v="44"/>
    <x v="33"/>
    <x v="8"/>
  </r>
  <r>
    <n v="7081013"/>
    <n v="10049410"/>
    <s v="CS RESERVA CARM(P08) 750 6U 2009 NORD"/>
    <m/>
    <d v="2011-02-28T00:00:00"/>
    <x v="9"/>
    <x v="1"/>
    <n v="50"/>
    <x v="33"/>
    <x v="8"/>
  </r>
  <r>
    <n v="7081013"/>
    <n v="10049410"/>
    <s v="CS RESERVA CARM(P08) 750 6U 2009 NORD"/>
    <n v="50"/>
    <d v="2011-02-28T00:00:00"/>
    <x v="9"/>
    <x v="2"/>
    <n v="50"/>
    <x v="33"/>
    <x v="8"/>
  </r>
  <r>
    <n v="7081054"/>
    <n v="10052461"/>
    <s v="CS RESERVA CARM(P08)750 6U 2009 LATAM"/>
    <n v="60"/>
    <d v="2011-02-28T00:00:00"/>
    <x v="9"/>
    <x v="2"/>
    <n v="60"/>
    <x v="33"/>
    <x v="8"/>
  </r>
  <r>
    <n v="7081054"/>
    <n v="10052461"/>
    <s v="CS RESERVA CARM(P08)750 6U 2009 LATAM"/>
    <m/>
    <d v="2011-02-28T00:00:00"/>
    <x v="9"/>
    <x v="1"/>
    <n v="60"/>
    <x v="33"/>
    <x v="8"/>
  </r>
  <r>
    <n v="7081099"/>
    <n v="10049411"/>
    <s v="CS RESERVA CARM(P08)750 6U 2009 VEU"/>
    <m/>
    <d v="2011-02-28T00:00:00"/>
    <x v="9"/>
    <x v="1"/>
    <n v="50"/>
    <x v="33"/>
    <x v="8"/>
  </r>
  <r>
    <n v="7081099"/>
    <n v="10049411"/>
    <s v="CS RESERVA CARM(P08)750 6U 2009 VEU"/>
    <n v="50"/>
    <d v="2011-02-28T00:00:00"/>
    <x v="9"/>
    <x v="2"/>
    <n v="50"/>
    <x v="33"/>
    <x v="8"/>
  </r>
  <r>
    <n v="7080716"/>
    <n v="10048766"/>
    <s v="CS RESERVA CHARD ST(P08)750 12U 2010 JP"/>
    <n v="160"/>
    <d v="2011-02-28T00:00:00"/>
    <x v="3"/>
    <x v="2"/>
    <n v="160"/>
    <x v="33"/>
    <x v="8"/>
  </r>
  <r>
    <n v="7080716"/>
    <n v="10048766"/>
    <s v="CS RESERVA CHARD ST(P08)750 12U 2010 JP"/>
    <m/>
    <d v="2011-02-28T00:00:00"/>
    <x v="3"/>
    <x v="1"/>
    <n v="160"/>
    <x v="33"/>
    <x v="8"/>
  </r>
  <r>
    <n v="7081101"/>
    <n v="10048763"/>
    <s v="CS RESERVA CHARD(P08) 750 6U 2010 VEU"/>
    <m/>
    <d v="2011-02-28T00:00:00"/>
    <x v="9"/>
    <x v="1"/>
    <n v="52.555555550000001"/>
    <x v="33"/>
    <x v="8"/>
  </r>
  <r>
    <n v="7081101"/>
    <n v="10048763"/>
    <s v="CS RESERVA CHARD(P08) 750 6U 2010 VEU"/>
    <n v="52.5"/>
    <d v="2011-02-28T00:00:00"/>
    <x v="9"/>
    <x v="2"/>
    <n v="52.5"/>
    <x v="33"/>
    <x v="8"/>
  </r>
  <r>
    <n v="7080715"/>
    <n v="10042756"/>
    <s v="CS RESERVA GEW STLV(P08) 750 12U 2010 JP"/>
    <m/>
    <d v="2011-02-28T00:00:00"/>
    <x v="9"/>
    <x v="1"/>
    <n v="860"/>
    <x v="33"/>
    <x v="8"/>
  </r>
  <r>
    <n v="7080715"/>
    <n v="10042756"/>
    <s v="CS RESERVA GEW STLV(P08) 750 12U 2010 JP"/>
    <n v="802"/>
    <d v="2011-02-28T00:00:00"/>
    <x v="9"/>
    <x v="2"/>
    <n v="802"/>
    <x v="33"/>
    <x v="8"/>
  </r>
  <r>
    <n v="7081339"/>
    <n v="10050102"/>
    <s v="CS RESERVA MERL(P08) 750 12U 2009 LATAM"/>
    <m/>
    <d v="2011-02-28T00:00:00"/>
    <x v="9"/>
    <x v="1"/>
    <n v="84.000000009999994"/>
    <x v="33"/>
    <x v="8"/>
  </r>
  <r>
    <n v="7081339"/>
    <n v="10050102"/>
    <s v="CS RESERVA MERL(P08) 750 12U 2009 LATAM"/>
    <n v="84"/>
    <d v="2011-02-28T00:00:00"/>
    <x v="9"/>
    <x v="2"/>
    <n v="84"/>
    <x v="33"/>
    <x v="8"/>
  </r>
  <r>
    <n v="7081061"/>
    <n v="10050095"/>
    <s v="CS RESERVA MERL(P08) 750 6U 2009 NL"/>
    <n v="190"/>
    <d v="2011-02-28T00:00:00"/>
    <x v="9"/>
    <x v="2"/>
    <n v="190"/>
    <x v="33"/>
    <x v="8"/>
  </r>
  <r>
    <n v="7081061"/>
    <n v="10050095"/>
    <s v="CS RESERVA MERL(P08) 750 6U 2009 NL"/>
    <m/>
    <d v="2011-02-28T00:00:00"/>
    <x v="9"/>
    <x v="1"/>
    <n v="190"/>
    <x v="33"/>
    <x v="8"/>
  </r>
  <r>
    <n v="7081179"/>
    <n v="10052670"/>
    <s v="CS RESERVA P.NOIR (P08)ST 750 12U 2010MY"/>
    <m/>
    <d v="2011-02-28T00:00:00"/>
    <x v="3"/>
    <x v="1"/>
    <n v="33"/>
    <x v="33"/>
    <x v="8"/>
  </r>
  <r>
    <n v="7081179"/>
    <n v="10052670"/>
    <s v="CS RESERVA P.NOIR (P08)ST 750 12U 2010MY"/>
    <n v="33"/>
    <d v="2011-02-28T00:00:00"/>
    <x v="3"/>
    <x v="2"/>
    <n v="33"/>
    <x v="33"/>
    <x v="8"/>
  </r>
  <r>
    <n v="7081200"/>
    <n v="10052676"/>
    <s v="CS RESERVA P.NOIR(P08)ST 750 12U 2010VEU"/>
    <n v="33"/>
    <d v="2011-02-28T00:00:00"/>
    <x v="3"/>
    <x v="2"/>
    <n v="33"/>
    <x v="33"/>
    <x v="8"/>
  </r>
  <r>
    <n v="7081200"/>
    <n v="10052676"/>
    <s v="CS RESERVA P.NOIR(P08)ST 750 12U 2010VEU"/>
    <m/>
    <d v="2011-02-28T00:00:00"/>
    <x v="3"/>
    <x v="1"/>
    <n v="33"/>
    <x v="33"/>
    <x v="8"/>
  </r>
  <r>
    <n v="7081363"/>
    <n v="10052675"/>
    <s v="CS RESERVA P.NOIR(P08)ST 750 6U 2010 VEU"/>
    <n v="2255"/>
    <d v="2011-02-28T00:00:00"/>
    <x v="3"/>
    <x v="2"/>
    <n v="2255"/>
    <x v="33"/>
    <x v="8"/>
  </r>
  <r>
    <n v="7081363"/>
    <n v="10052675"/>
    <s v="CS RESERVA P.NOIR(P08)ST 750 6U 2010 VEU"/>
    <m/>
    <d v="2011-02-28T00:00:00"/>
    <x v="3"/>
    <x v="1"/>
    <n v="2255"/>
    <x v="33"/>
    <x v="8"/>
  </r>
  <r>
    <n v="7081444"/>
    <n v="10052693"/>
    <s v="CS RESERVA P.NOIR(P08)ST750 12U 2010 VAS"/>
    <n v="33"/>
    <d v="2011-02-28T00:00:00"/>
    <x v="3"/>
    <x v="2"/>
    <n v="33"/>
    <x v="33"/>
    <x v="8"/>
  </r>
  <r>
    <n v="7081444"/>
    <n v="10052693"/>
    <s v="CS RESERVA P.NOIR(P08)ST750 12U 2010 VAS"/>
    <m/>
    <d v="2011-02-28T00:00:00"/>
    <x v="3"/>
    <x v="1"/>
    <n v="33"/>
    <x v="33"/>
    <x v="8"/>
  </r>
  <r>
    <n v="7081138"/>
    <n v="10049315"/>
    <s v="CS RESERVA RIESL STLV(P08)750 6U 2010GB"/>
    <m/>
    <d v="2011-02-28T00:00:00"/>
    <x v="9"/>
    <x v="1"/>
    <n v="1210"/>
    <x v="33"/>
    <x v="8"/>
  </r>
  <r>
    <n v="7081138"/>
    <n v="10049315"/>
    <s v="CS RESERVA RIESL STLV(P08)750 6U 2010GB"/>
    <n v="1210"/>
    <d v="2011-02-28T00:00:00"/>
    <x v="9"/>
    <x v="2"/>
    <n v="1210"/>
    <x v="33"/>
    <x v="8"/>
  </r>
  <r>
    <n v="7081201"/>
    <n v="10052581"/>
    <s v="CS RESERVA SYRAH(P08) 750 12U 2008 SG"/>
    <m/>
    <d v="2011-02-28T00:00:00"/>
    <x v="3"/>
    <x v="1"/>
    <n v="44"/>
    <x v="33"/>
    <x v="8"/>
  </r>
  <r>
    <n v="7081201"/>
    <n v="10052581"/>
    <s v="CS RESERVA SYRAH(P08) 750 12U 2008 SG"/>
    <n v="44"/>
    <d v="2011-02-28T00:00:00"/>
    <x v="3"/>
    <x v="2"/>
    <n v="44"/>
    <x v="33"/>
    <x v="8"/>
  </r>
  <r>
    <n v="7081204"/>
    <n v="10052587"/>
    <s v="CS RESERVA SYRAH(P08) 750 6U 2008 LATAM"/>
    <n v="24.5"/>
    <d v="2011-02-28T00:00:00"/>
    <x v="3"/>
    <x v="2"/>
    <n v="24.5"/>
    <x v="33"/>
    <x v="8"/>
  </r>
  <r>
    <n v="7081204"/>
    <n v="10052587"/>
    <s v="CS RESERVA SYRAH(P08) 750 6U 2008 LATAM"/>
    <m/>
    <d v="2011-02-28T00:00:00"/>
    <x v="3"/>
    <x v="1"/>
    <n v="30.000000010000001"/>
    <x v="33"/>
    <x v="8"/>
  </r>
  <r>
    <n v="7081538"/>
    <n v="10029400"/>
    <s v="CS REY L.ANDES RVA CHARD(P08) 750 12U MX"/>
    <m/>
    <d v="2011-02-28T00:00:00"/>
    <x v="11"/>
    <x v="1"/>
    <n v="198"/>
    <x v="33"/>
    <x v="8"/>
  </r>
  <r>
    <n v="7081538"/>
    <n v="10029400"/>
    <s v="CS REY L.ANDES RVA CHARD(P08) 750 12U MX"/>
    <n v="198"/>
    <d v="2011-02-28T00:00:00"/>
    <x v="11"/>
    <x v="2"/>
    <n v="198"/>
    <x v="33"/>
    <x v="8"/>
  </r>
  <r>
    <n v="7080897"/>
    <n v="10045921"/>
    <s v="CS REY L.ANDES RVA MERL(P08) 750 12U MX"/>
    <m/>
    <d v="2011-02-28T00:00:00"/>
    <x v="11"/>
    <x v="1"/>
    <n v="294"/>
    <x v="33"/>
    <x v="8"/>
  </r>
  <r>
    <n v="7080897"/>
    <n v="10045921"/>
    <s v="CS REY L.ANDES RVA MERL(P08) 750 12U MX"/>
    <n v="294"/>
    <d v="2011-02-28T00:00:00"/>
    <x v="11"/>
    <x v="2"/>
    <n v="294"/>
    <x v="33"/>
    <x v="8"/>
  </r>
  <r>
    <n v="7081262"/>
    <n v="10051707"/>
    <s v="CS SOLEADO CAB/ROSE(ST) 750 6U 2010 GB"/>
    <n v="8239"/>
    <d v="2011-02-28T00:00:00"/>
    <x v="0"/>
    <x v="2"/>
    <n v="8239"/>
    <x v="33"/>
    <x v="8"/>
  </r>
  <r>
    <n v="7081264"/>
    <n v="10051707"/>
    <s v="CS SOLEADO CAB/ROSE(ST) 750 6U 2010 GB"/>
    <m/>
    <d v="2011-02-28T00:00:00"/>
    <x v="11"/>
    <x v="1"/>
    <n v="2513.5555559999998"/>
    <x v="33"/>
    <x v="8"/>
  </r>
  <r>
    <n v="7081262"/>
    <n v="10051707"/>
    <s v="CS SOLEADO CAB/ROSE(ST) 750 6U 2010 GB"/>
    <m/>
    <d v="2011-02-28T00:00:00"/>
    <x v="0"/>
    <x v="1"/>
    <n v="8266.5555550000008"/>
    <x v="33"/>
    <x v="8"/>
  </r>
  <r>
    <n v="7081264"/>
    <n v="10051707"/>
    <s v="CS SOLEADO CAB/ROSE(ST) 750 6U 2010 GB"/>
    <n v="2513.5"/>
    <d v="2011-02-28T00:00:00"/>
    <x v="11"/>
    <x v="2"/>
    <n v="2513.5"/>
    <x v="33"/>
    <x v="8"/>
  </r>
  <r>
    <n v="7079236"/>
    <n v="10040991"/>
    <s v="CS SPARKLING BRUT 750 6U 2009 VEU"/>
    <n v="1195"/>
    <d v="2011-02-28T00:00:00"/>
    <x v="9"/>
    <x v="2"/>
    <n v="1195"/>
    <x v="33"/>
    <x v="8"/>
  </r>
  <r>
    <n v="7079236"/>
    <n v="10040991"/>
    <s v="CS SPARKLING BRUT 750 6U 2009 VEU"/>
    <m/>
    <d v="2011-02-28T00:00:00"/>
    <x v="9"/>
    <x v="1"/>
    <n v="1195"/>
    <x v="33"/>
    <x v="8"/>
  </r>
  <r>
    <n v="7081003"/>
    <n v="10036681"/>
    <s v="CS SPARKLING I.NEGRA BRUT (P09)750 6U GB"/>
    <m/>
    <d v="2011-02-28T00:00:00"/>
    <x v="9"/>
    <x v="1"/>
    <n v="165"/>
    <x v="33"/>
    <x v="8"/>
  </r>
  <r>
    <n v="7079686"/>
    <n v="10036681"/>
    <s v="CS SPARKLING I.NEGRA BRUT (P09)750 6U GB"/>
    <m/>
    <d v="2011-02-28T00:00:00"/>
    <x v="9"/>
    <x v="1"/>
    <n v="1265.555556"/>
    <x v="33"/>
    <x v="8"/>
  </r>
  <r>
    <n v="7081691"/>
    <n v="10038132"/>
    <s v="CS TOCORNAL(PAL)S.BLC 750 12U LATAM"/>
    <m/>
    <d v="2011-02-28T00:00:00"/>
    <x v="12"/>
    <x v="1"/>
    <n v="83.999999990000006"/>
    <x v="33"/>
    <x v="8"/>
  </r>
  <r>
    <n v="7081691"/>
    <n v="10038132"/>
    <s v="CS TOCORNAL(PAL)S.BLC 750 12U LATAM"/>
    <n v="84"/>
    <d v="2011-02-28T00:00:00"/>
    <x v="12"/>
    <x v="2"/>
    <n v="84"/>
    <x v="33"/>
    <x v="8"/>
  </r>
  <r>
    <n v="7081055"/>
    <n v="10052490"/>
    <s v="CS VISION CARM(P08) 750 6U 2009 LATAM"/>
    <m/>
    <d v="2011-02-28T00:00:00"/>
    <x v="9"/>
    <x v="1"/>
    <n v="44"/>
    <x v="33"/>
    <x v="8"/>
  </r>
  <r>
    <n v="7081055"/>
    <n v="10052490"/>
    <s v="CS VISION CARM(P08) 750 6U 2009 LATAM"/>
    <n v="44"/>
    <d v="2011-02-28T00:00:00"/>
    <x v="9"/>
    <x v="2"/>
    <n v="44"/>
    <x v="33"/>
    <x v="8"/>
  </r>
  <r>
    <n v="7081202"/>
    <n v="10052578"/>
    <s v="CS VISION SYRAH(P08)750 12U 2008 LATAM"/>
    <n v="23"/>
    <d v="2011-02-28T00:00:00"/>
    <x v="3"/>
    <x v="2"/>
    <n v="23"/>
    <x v="33"/>
    <x v="8"/>
  </r>
  <r>
    <n v="7081202"/>
    <n v="10052578"/>
    <s v="CS VISION SYRAH(P08)750 12U 2008 LATAM"/>
    <m/>
    <d v="2011-02-28T00:00:00"/>
    <x v="3"/>
    <x v="1"/>
    <n v="22.999999989999999"/>
    <x v="33"/>
    <x v="8"/>
  </r>
  <r>
    <n v="1261561"/>
    <n v="10050465"/>
    <s v="CYT (=FRONT) BIB C.SAUV(P06)3L 4U 2010NO"/>
    <m/>
    <d v="2011-02-28T00:00:00"/>
    <x v="7"/>
    <x v="1"/>
    <n v="448"/>
    <x v="33"/>
    <x v="8"/>
  </r>
  <r>
    <n v="1261561"/>
    <n v="10050465"/>
    <s v="CYT (=FRONT) BIB C.SAUV(P06)3L 4U 2010NO"/>
    <n v="448"/>
    <d v="2011-02-28T00:00:00"/>
    <x v="7"/>
    <x v="2"/>
    <n v="448"/>
    <x v="33"/>
    <x v="8"/>
  </r>
  <r>
    <n v="1262180"/>
    <n v="10047083"/>
    <s v="CYT CAMPO LARGO C.SAUV 750 6U CN"/>
    <m/>
    <d v="2011-02-28T00:00:00"/>
    <x v="12"/>
    <x v="1"/>
    <n v="3626"/>
    <x v="33"/>
    <x v="8"/>
  </r>
  <r>
    <n v="1262180"/>
    <n v="10047083"/>
    <s v="CYT CAMPO LARGO C.SAUV 750 6U CN"/>
    <n v="3626"/>
    <d v="2011-02-28T00:00:00"/>
    <x v="12"/>
    <x v="2"/>
    <n v="3626"/>
    <x v="33"/>
    <x v="8"/>
  </r>
  <r>
    <n v="1261493"/>
    <n v="10049604"/>
    <s v="CYT CAS RVA PR C.SAUV ECO 750 6U 2009 NL"/>
    <m/>
    <d v="2011-02-28T00:00:00"/>
    <x v="3"/>
    <x v="1"/>
    <n v="196"/>
    <x v="33"/>
    <x v="8"/>
  </r>
  <r>
    <n v="1261530"/>
    <n v="10051651"/>
    <s v="CYT CASILL C.SAU 1500 6U (DES)2010 NO"/>
    <m/>
    <d v="2011-02-28T00:00:00"/>
    <x v="9"/>
    <x v="1"/>
    <n v="280"/>
    <x v="33"/>
    <x v="8"/>
  </r>
  <r>
    <n v="1262895"/>
    <n v="10051688"/>
    <s v="CYT CASILL C.SAU ECO 750 12U 2010(DES)IS"/>
    <n v="400"/>
    <d v="2011-02-28T00:00:00"/>
    <x v="5"/>
    <x v="2"/>
    <n v="400"/>
    <x v="33"/>
    <x v="8"/>
  </r>
  <r>
    <n v="1262895"/>
    <n v="10051688"/>
    <s v="CYT CASILL C.SAU ECO 750 12U 2010(DES)IS"/>
    <m/>
    <d v="2011-02-28T00:00:00"/>
    <x v="5"/>
    <x v="1"/>
    <n v="400"/>
    <x v="33"/>
    <x v="8"/>
  </r>
  <r>
    <n v="1262205"/>
    <n v="10021269"/>
    <s v="CYT CASILL C.SAUV 1500 6U VAR"/>
    <m/>
    <d v="2011-02-28T00:00:00"/>
    <x v="9"/>
    <x v="1"/>
    <n v="180"/>
    <x v="33"/>
    <x v="8"/>
  </r>
  <r>
    <n v="1261879"/>
    <n v="10025238"/>
    <s v="CYT CASILL C.SAUV 1500 6U VES"/>
    <m/>
    <d v="2011-02-28T00:00:00"/>
    <x v="9"/>
    <x v="1"/>
    <n v="79.999999979999998"/>
    <x v="33"/>
    <x v="8"/>
  </r>
  <r>
    <n v="1261702"/>
    <n v="10052823"/>
    <s v="CYT CASILL C.SAUV 250 36U 2010 VEU"/>
    <n v="499"/>
    <d v="2011-02-28T00:00:00"/>
    <x v="10"/>
    <x v="2"/>
    <n v="499"/>
    <x v="33"/>
    <x v="8"/>
  </r>
  <r>
    <n v="1261702"/>
    <n v="10052823"/>
    <s v="CYT CASILL C.SAUV 250 36U 2010 VEU"/>
    <m/>
    <d v="2011-02-28T00:00:00"/>
    <x v="10"/>
    <x v="1"/>
    <n v="528"/>
    <x v="33"/>
    <x v="8"/>
  </r>
  <r>
    <n v="1257761"/>
    <n v="10051789"/>
    <s v="CYT CASILL C.SAUV ECO 750 12U 2010 VEU"/>
    <n v="3080"/>
    <d v="2011-02-28T00:00:00"/>
    <x v="2"/>
    <x v="2"/>
    <n v="3080"/>
    <x v="33"/>
    <x v="8"/>
  </r>
  <r>
    <n v="1257761"/>
    <n v="10051789"/>
    <s v="CYT CASILL C.SAUV ECO 750 12U 2010 VEU"/>
    <m/>
    <d v="2011-02-28T00:00:00"/>
    <x v="2"/>
    <x v="1"/>
    <n v="3080"/>
    <x v="33"/>
    <x v="8"/>
  </r>
  <r>
    <n v="1262717"/>
    <n v="10044924"/>
    <s v="CYT CASILL C.SAUV ECO 750 12U CN"/>
    <n v="1176"/>
    <d v="2011-02-28T00:00:00"/>
    <x v="2"/>
    <x v="2"/>
    <n v="1176"/>
    <x v="33"/>
    <x v="8"/>
  </r>
  <r>
    <n v="1262717"/>
    <n v="10044924"/>
    <s v="CYT CASILL C.SAUV ECO 750 12U CN"/>
    <m/>
    <d v="2011-02-28T00:00:00"/>
    <x v="2"/>
    <x v="1"/>
    <n v="1176"/>
    <x v="33"/>
    <x v="8"/>
  </r>
  <r>
    <n v="1261655"/>
    <n v="10044916"/>
    <s v="CYT CASILL C.SAUV ECO 750 12U LCBO CA"/>
    <m/>
    <d v="2011-02-28T00:00:00"/>
    <x v="5"/>
    <x v="1"/>
    <n v="406"/>
    <x v="33"/>
    <x v="8"/>
  </r>
  <r>
    <n v="1261655"/>
    <n v="10044916"/>
    <s v="CYT CASILL C.SAUV ECO 750 12U LCBO CA"/>
    <n v="406"/>
    <d v="2011-02-28T00:00:00"/>
    <x v="5"/>
    <x v="2"/>
    <n v="406"/>
    <x v="33"/>
    <x v="8"/>
  </r>
  <r>
    <n v="1262392"/>
    <n v="10044937"/>
    <s v="CYT CASILL C.SAUV ECO 750 12U VAS"/>
    <m/>
    <d v="2011-02-28T00:00:00"/>
    <x v="2"/>
    <x v="1"/>
    <n v="55.999999989999999"/>
    <x v="33"/>
    <x v="8"/>
  </r>
  <r>
    <n v="1262392"/>
    <n v="10044937"/>
    <s v="CYT CASILL C.SAUV ECO 750 12U VAS"/>
    <n v="56"/>
    <d v="2011-02-28T00:00:00"/>
    <x v="2"/>
    <x v="2"/>
    <n v="56"/>
    <x v="33"/>
    <x v="8"/>
  </r>
  <r>
    <n v="1262941"/>
    <n v="10044938"/>
    <s v="CYT CASILL C.SAUV ECO 750 12U VCT BR"/>
    <m/>
    <d v="2011-02-28T00:00:00"/>
    <x v="0"/>
    <x v="1"/>
    <n v="11045"/>
    <x v="33"/>
    <x v="8"/>
  </r>
  <r>
    <n v="1262941"/>
    <n v="10044938"/>
    <s v="CYT CASILL C.SAUV ECO 750 12U VCT BR"/>
    <n v="10948"/>
    <d v="2011-02-28T00:00:00"/>
    <x v="0"/>
    <x v="2"/>
    <n v="10948"/>
    <x v="33"/>
    <x v="8"/>
  </r>
  <r>
    <n v="1262682"/>
    <n v="10044940"/>
    <s v="CYT CASILL C.SAUV ECO 750 12U VES"/>
    <m/>
    <d v="2011-02-28T00:00:00"/>
    <x v="2"/>
    <x v="1"/>
    <n v="323"/>
    <x v="33"/>
    <x v="8"/>
  </r>
  <r>
    <n v="1262682"/>
    <n v="10044940"/>
    <s v="CYT CASILL C.SAUV ECO 750 12U VES"/>
    <n v="323"/>
    <d v="2011-02-28T00:00:00"/>
    <x v="2"/>
    <x v="2"/>
    <n v="323"/>
    <x v="33"/>
    <x v="8"/>
  </r>
  <r>
    <n v="1261528"/>
    <n v="10051654"/>
    <s v="CYT CASILL C.SAUV ECO 750 12U(DES)2010NO"/>
    <n v="4585"/>
    <d v="2011-02-28T00:00:00"/>
    <x v="2"/>
    <x v="2"/>
    <n v="4585"/>
    <x v="33"/>
    <x v="8"/>
  </r>
  <r>
    <n v="1261528"/>
    <n v="10051654"/>
    <s v="CYT CASILL C.SAUV ECO 750 12U(DES)2010NO"/>
    <m/>
    <d v="2011-02-28T00:00:00"/>
    <x v="2"/>
    <x v="1"/>
    <n v="4570"/>
    <x v="33"/>
    <x v="8"/>
  </r>
  <r>
    <n v="1261552"/>
    <n v="10052283"/>
    <s v="CYT CASILL C.SAUV ECO 750 12U2010 JP"/>
    <m/>
    <d v="2011-02-28T00:00:00"/>
    <x v="2"/>
    <x v="1"/>
    <n v="1540"/>
    <x v="33"/>
    <x v="8"/>
  </r>
  <r>
    <n v="1261552"/>
    <n v="10052283"/>
    <s v="CYT CASILL C.SAUV ECO 750 12U2010 JP"/>
    <n v="1575"/>
    <d v="2011-02-28T00:00:00"/>
    <x v="2"/>
    <x v="2"/>
    <n v="1575"/>
    <x v="33"/>
    <x v="8"/>
  </r>
  <r>
    <n v="1262233"/>
    <n v="10044929"/>
    <s v="CYT CASILL C.SAUV ECO750 12U LATAM"/>
    <n v="65"/>
    <d v="2011-02-28T00:00:00"/>
    <x v="2"/>
    <x v="2"/>
    <n v="65"/>
    <x v="33"/>
    <x v="8"/>
  </r>
  <r>
    <n v="1260134"/>
    <n v="10044929"/>
    <s v="CYT CASILL C.SAUV ECO750 12U LATAM"/>
    <n v="98"/>
    <d v="2011-02-28T00:00:00"/>
    <x v="5"/>
    <x v="2"/>
    <n v="98"/>
    <x v="33"/>
    <x v="8"/>
  </r>
  <r>
    <n v="1261846"/>
    <n v="10044929"/>
    <s v="CYT CASILL C.SAUV ECO750 12U LATAM"/>
    <n v="182"/>
    <d v="2011-02-28T00:00:00"/>
    <x v="5"/>
    <x v="2"/>
    <n v="182"/>
    <x v="33"/>
    <x v="8"/>
  </r>
  <r>
    <n v="1261846"/>
    <n v="10044929"/>
    <s v="CYT CASILL C.SAUV ECO750 12U LATAM"/>
    <m/>
    <d v="2011-02-28T00:00:00"/>
    <x v="5"/>
    <x v="1"/>
    <n v="182"/>
    <x v="33"/>
    <x v="8"/>
  </r>
  <r>
    <n v="1260134"/>
    <n v="10044929"/>
    <s v="CYT CASILL C.SAUV ECO750 12U LATAM"/>
    <m/>
    <d v="2011-02-28T00:00:00"/>
    <x v="5"/>
    <x v="1"/>
    <n v="98"/>
    <x v="33"/>
    <x v="8"/>
  </r>
  <r>
    <n v="1262233"/>
    <n v="10044929"/>
    <s v="CYT CASILL C.SAUV ECO750 12U LATAM"/>
    <m/>
    <d v="2011-02-28T00:00:00"/>
    <x v="2"/>
    <x v="1"/>
    <n v="65"/>
    <x v="33"/>
    <x v="8"/>
  </r>
  <r>
    <n v="1258940"/>
    <n v="10045916"/>
    <s v="CYT CASILL CARM 750 12U US"/>
    <m/>
    <d v="2011-02-28T00:00:00"/>
    <x v="3"/>
    <x v="1"/>
    <n v="866"/>
    <x v="33"/>
    <x v="8"/>
  </r>
  <r>
    <n v="1258940"/>
    <n v="10045916"/>
    <s v="CYT CASILL CARM 750 12U US"/>
    <n v="865"/>
    <d v="2011-02-28T00:00:00"/>
    <x v="3"/>
    <x v="2"/>
    <n v="865"/>
    <x v="33"/>
    <x v="8"/>
  </r>
  <r>
    <n v="1262663"/>
    <n v="10044961"/>
    <s v="CYT CASILL CARM ECO 750 12U (LR)CA"/>
    <n v="770"/>
    <d v="2011-02-28T00:00:00"/>
    <x v="5"/>
    <x v="2"/>
    <n v="770"/>
    <x v="33"/>
    <x v="8"/>
  </r>
  <r>
    <n v="1262663"/>
    <n v="10044961"/>
    <s v="CYT CASILL CARM ECO 750 12U (LR)CA"/>
    <m/>
    <d v="2011-02-28T00:00:00"/>
    <x v="5"/>
    <x v="1"/>
    <n v="770"/>
    <x v="33"/>
    <x v="8"/>
  </r>
  <r>
    <n v="1262718"/>
    <n v="10044962"/>
    <s v="CYT CASILL CARM ECO 750 12U (US)VI"/>
    <n v="85"/>
    <d v="2011-02-28T00:00:00"/>
    <x v="5"/>
    <x v="2"/>
    <n v="85"/>
    <x v="33"/>
    <x v="8"/>
  </r>
  <r>
    <n v="1262718"/>
    <n v="10044962"/>
    <s v="CYT CASILL CARM ECO 750 12U (US)VI"/>
    <m/>
    <d v="2011-02-28T00:00:00"/>
    <x v="5"/>
    <x v="1"/>
    <n v="85.000000009999994"/>
    <x v="33"/>
    <x v="8"/>
  </r>
  <r>
    <n v="1262942"/>
    <n v="10044967"/>
    <s v="CYT CASILL CARM ECO 750 12U BR"/>
    <m/>
    <d v="2011-02-28T00:00:00"/>
    <x v="0"/>
    <x v="1"/>
    <n v="5555"/>
    <x v="33"/>
    <x v="8"/>
  </r>
  <r>
    <n v="1262942"/>
    <n v="10044967"/>
    <s v="CYT CASILL CARM ECO 750 12U BR"/>
    <n v="5555"/>
    <d v="2011-02-28T00:00:00"/>
    <x v="0"/>
    <x v="2"/>
    <n v="5555"/>
    <x v="33"/>
    <x v="8"/>
  </r>
  <r>
    <n v="1263533"/>
    <n v="10044974"/>
    <s v="CYT CASILL CARM ECO 750 12U US"/>
    <m/>
    <d v="2011-02-28T00:00:00"/>
    <x v="0"/>
    <x v="1"/>
    <n v="2770"/>
    <x v="33"/>
    <x v="8"/>
  </r>
  <r>
    <n v="1263533"/>
    <n v="10044974"/>
    <s v="CYT CASILL CARM ECO 750 12U US"/>
    <n v="2770"/>
    <d v="2011-02-28T00:00:00"/>
    <x v="0"/>
    <x v="2"/>
    <n v="2770"/>
    <x v="33"/>
    <x v="8"/>
  </r>
  <r>
    <n v="1263374"/>
    <n v="10044975"/>
    <s v="CYT CASILL CARM ECO 750 12U VAR"/>
    <m/>
    <d v="2011-02-28T00:00:00"/>
    <x v="0"/>
    <x v="1"/>
    <n v="1101"/>
    <x v="33"/>
    <x v="8"/>
  </r>
  <r>
    <n v="1263374"/>
    <n v="10044975"/>
    <s v="CYT CASILL CARM ECO 750 12U VAR"/>
    <n v="1084"/>
    <d v="2011-02-28T00:00:00"/>
    <x v="0"/>
    <x v="2"/>
    <n v="1084"/>
    <x v="33"/>
    <x v="8"/>
  </r>
  <r>
    <n v="1262679"/>
    <n v="10044977"/>
    <s v="CYT CASILL CARM ECO 750 12U VES"/>
    <m/>
    <d v="2011-02-28T00:00:00"/>
    <x v="5"/>
    <x v="1"/>
    <n v="140"/>
    <x v="33"/>
    <x v="8"/>
  </r>
  <r>
    <n v="1262679"/>
    <n v="10044977"/>
    <s v="CYT CASILL CARM ECO 750 12U VES"/>
    <n v="140"/>
    <d v="2011-02-28T00:00:00"/>
    <x v="5"/>
    <x v="2"/>
    <n v="140"/>
    <x v="33"/>
    <x v="8"/>
  </r>
  <r>
    <n v="1262607"/>
    <n v="10049568"/>
    <s v="CYT CASILL CARM ECO 750 6U 2010 (CHA) BE"/>
    <n v="1610"/>
    <d v="2011-02-28T00:00:00"/>
    <x v="0"/>
    <x v="2"/>
    <n v="1610"/>
    <x v="33"/>
    <x v="8"/>
  </r>
  <r>
    <n v="1262607"/>
    <n v="10049568"/>
    <s v="CYT CASILL CARM ECO 750 6U 2010 (CHA) BE"/>
    <m/>
    <d v="2011-02-28T00:00:00"/>
    <x v="0"/>
    <x v="1"/>
    <n v="1610"/>
    <x v="33"/>
    <x v="8"/>
  </r>
  <r>
    <n v="1262367"/>
    <n v="10051167"/>
    <s v="CYT CASILL CARM ECO STIC 750 6U 2010 RU"/>
    <m/>
    <d v="2011-02-28T00:00:00"/>
    <x v="5"/>
    <x v="1"/>
    <n v="678.55555560000005"/>
    <x v="33"/>
    <x v="8"/>
  </r>
  <r>
    <n v="1262367"/>
    <n v="10051167"/>
    <s v="CYT CASILL CARM ECO STIC 750 6U 2010 RU"/>
    <n v="678.5"/>
    <d v="2011-02-28T00:00:00"/>
    <x v="5"/>
    <x v="2"/>
    <n v="678.5"/>
    <x v="33"/>
    <x v="8"/>
  </r>
  <r>
    <n v="1262012"/>
    <n v="10051149"/>
    <s v="CYT CASILL CHARD (LIMARI) 375 24U US"/>
    <m/>
    <d v="2011-02-28T00:00:00"/>
    <x v="3"/>
    <x v="1"/>
    <n v="100"/>
    <x v="33"/>
    <x v="8"/>
  </r>
  <r>
    <n v="1262103"/>
    <n v="10051153"/>
    <s v="CYT CASILL CHARD (LIMARI) 750 12U US"/>
    <m/>
    <d v="2011-02-28T00:00:00"/>
    <x v="3"/>
    <x v="1"/>
    <n v="2650"/>
    <x v="33"/>
    <x v="8"/>
  </r>
  <r>
    <n v="1262640"/>
    <n v="10042040"/>
    <s v="CYT CASILL CHARD 250 36U 2009 VEU"/>
    <m/>
    <d v="2011-02-28T00:00:00"/>
    <x v="10"/>
    <x v="1"/>
    <n v="527"/>
    <x v="33"/>
    <x v="8"/>
  </r>
  <r>
    <n v="1262640"/>
    <n v="10042040"/>
    <s v="CYT CASILL CHARD 250 36U 2009 VEU"/>
    <n v="527"/>
    <d v="2011-02-28T00:00:00"/>
    <x v="10"/>
    <x v="2"/>
    <n v="527"/>
    <x v="33"/>
    <x v="8"/>
  </r>
  <r>
    <n v="1261664"/>
    <n v="10035060"/>
    <s v="CYT CASILL CHARD 750 12U (IM)VE"/>
    <m/>
    <d v="2011-02-28T00:00:00"/>
    <x v="5"/>
    <x v="1"/>
    <n v="54.999999989999999"/>
    <x v="33"/>
    <x v="8"/>
  </r>
  <r>
    <n v="1262706"/>
    <n v="10020205"/>
    <s v="CYT CASILL CHARD 750 12U (US)VI"/>
    <n v="110"/>
    <d v="2011-02-28T00:00:00"/>
    <x v="5"/>
    <x v="2"/>
    <n v="110"/>
    <x v="33"/>
    <x v="8"/>
  </r>
  <r>
    <n v="1262706"/>
    <n v="10020205"/>
    <s v="CYT CASILL CHARD 750 12U (US)VI"/>
    <m/>
    <d v="2011-02-28T00:00:00"/>
    <x v="5"/>
    <x v="1"/>
    <n v="110"/>
    <x v="33"/>
    <x v="8"/>
  </r>
  <r>
    <n v="1261663"/>
    <n v="10035770"/>
    <s v="CYT CASILL CHARD 750 12U 2009 VEU"/>
    <m/>
    <d v="2011-02-28T00:00:00"/>
    <x v="3"/>
    <x v="1"/>
    <m/>
    <x v="33"/>
    <x v="8"/>
  </r>
  <r>
    <n v="1262645"/>
    <n v="10035770"/>
    <s v="CYT CASILL CHARD 750 12U 2009 VEU"/>
    <n v="165"/>
    <d v="2011-02-28T00:00:00"/>
    <x v="5"/>
    <x v="2"/>
    <n v="165"/>
    <x v="33"/>
    <x v="8"/>
  </r>
  <r>
    <n v="1261663"/>
    <n v="10035770"/>
    <s v="CYT CASILL CHARD 750 12U 2009 VEU"/>
    <n v="308"/>
    <d v="2011-02-28T00:00:00"/>
    <x v="3"/>
    <x v="2"/>
    <n v="308"/>
    <x v="33"/>
    <x v="8"/>
  </r>
  <r>
    <n v="1262645"/>
    <n v="10035770"/>
    <s v="CYT CASILL CHARD 750 12U 2009 VEU"/>
    <m/>
    <d v="2011-02-28T00:00:00"/>
    <x v="5"/>
    <x v="1"/>
    <n v="165"/>
    <x v="33"/>
    <x v="8"/>
  </r>
  <r>
    <n v="1261840"/>
    <n v="10020039"/>
    <s v="CYT CASILL CHARD 750 12U LATAM"/>
    <m/>
    <d v="2011-02-28T00:00:00"/>
    <x v="5"/>
    <x v="1"/>
    <n v="363"/>
    <x v="33"/>
    <x v="8"/>
  </r>
  <r>
    <n v="1261840"/>
    <n v="10020039"/>
    <s v="CYT CASILL CHARD 750 12U LATAM"/>
    <n v="363"/>
    <d v="2011-02-28T00:00:00"/>
    <x v="5"/>
    <x v="2"/>
    <n v="363"/>
    <x v="33"/>
    <x v="8"/>
  </r>
  <r>
    <n v="1262900"/>
    <n v="10038010"/>
    <s v="CYT CASILL CHARD 750 12U PE"/>
    <m/>
    <d v="2011-02-28T00:00:00"/>
    <x v="5"/>
    <x v="1"/>
    <n v="77.000000020000002"/>
    <x v="33"/>
    <x v="8"/>
  </r>
  <r>
    <n v="1262900"/>
    <n v="10038010"/>
    <s v="CYT CASILL CHARD 750 12U PE"/>
    <n v="77"/>
    <d v="2011-02-28T00:00:00"/>
    <x v="5"/>
    <x v="2"/>
    <n v="77"/>
    <x v="33"/>
    <x v="8"/>
  </r>
  <r>
    <n v="1262017"/>
    <n v="10020059"/>
    <s v="CYT CASILL CHARD 750 12U VAR"/>
    <m/>
    <d v="2011-02-28T00:00:00"/>
    <x v="5"/>
    <x v="1"/>
    <n v="198"/>
    <x v="33"/>
    <x v="8"/>
  </r>
  <r>
    <n v="1262017"/>
    <n v="10020059"/>
    <s v="CYT CASILL CHARD 750 12U VAR"/>
    <n v="198"/>
    <d v="2011-02-28T00:00:00"/>
    <x v="5"/>
    <x v="2"/>
    <n v="198"/>
    <x v="33"/>
    <x v="8"/>
  </r>
  <r>
    <n v="1262186"/>
    <n v="10020023"/>
    <s v="CYT CASILL CHARD 750 12U VAS"/>
    <n v="33"/>
    <d v="2011-02-28T00:00:00"/>
    <x v="5"/>
    <x v="2"/>
    <n v="33"/>
    <x v="33"/>
    <x v="8"/>
  </r>
  <r>
    <n v="1262186"/>
    <n v="10020023"/>
    <s v="CYT CASILL CHARD 750 12U VAS"/>
    <m/>
    <d v="2011-02-28T00:00:00"/>
    <x v="5"/>
    <x v="1"/>
    <n v="32.999999989999999"/>
    <x v="33"/>
    <x v="8"/>
  </r>
  <r>
    <n v="1261721"/>
    <n v="10020214"/>
    <s v="CYT CASILL CHARD 750 12U VE"/>
    <n v="385"/>
    <d v="2011-02-28T00:00:00"/>
    <x v="5"/>
    <x v="2"/>
    <n v="385"/>
    <x v="33"/>
    <x v="8"/>
  </r>
  <r>
    <n v="1261721"/>
    <n v="10020214"/>
    <s v="CYT CASILL CHARD 750 12U VE"/>
    <m/>
    <d v="2011-02-28T00:00:00"/>
    <x v="5"/>
    <x v="1"/>
    <n v="385"/>
    <x v="33"/>
    <x v="8"/>
  </r>
  <r>
    <n v="1262806"/>
    <n v="10020004"/>
    <s v="CYT CASILL CHARD 750 12U VES"/>
    <m/>
    <d v="2011-02-28T00:00:00"/>
    <x v="3"/>
    <x v="1"/>
    <n v="198"/>
    <x v="33"/>
    <x v="8"/>
  </r>
  <r>
    <n v="1262914"/>
    <n v="10045001"/>
    <s v="CYT CASILL CHARD ECO 750 12U CN"/>
    <m/>
    <d v="2011-02-28T00:00:00"/>
    <x v="5"/>
    <x v="1"/>
    <n v="198"/>
    <x v="33"/>
    <x v="8"/>
  </r>
  <r>
    <n v="1262914"/>
    <n v="10045001"/>
    <s v="CYT CASILL CHARD ECO 750 12U CN"/>
    <n v="198"/>
    <d v="2011-02-28T00:00:00"/>
    <x v="5"/>
    <x v="2"/>
    <n v="198"/>
    <x v="33"/>
    <x v="8"/>
  </r>
  <r>
    <n v="1262019"/>
    <n v="10045015"/>
    <s v="CYT CASILL CHARD ECO 750 12U VAS"/>
    <n v="114"/>
    <d v="2011-02-28T00:00:00"/>
    <x v="5"/>
    <x v="2"/>
    <n v="114"/>
    <x v="33"/>
    <x v="8"/>
  </r>
  <r>
    <n v="1262019"/>
    <n v="10045015"/>
    <s v="CYT CASILL CHARD ECO 750 12U VAS"/>
    <m/>
    <d v="2011-02-28T00:00:00"/>
    <x v="5"/>
    <x v="1"/>
    <n v="114"/>
    <x v="33"/>
    <x v="8"/>
  </r>
  <r>
    <n v="1259435"/>
    <n v="10051767"/>
    <s v="CYT CASILL CHARD ECO STLV 750 6U 2009 GB"/>
    <n v="2672"/>
    <d v="2011-02-28T00:00:00"/>
    <x v="2"/>
    <x v="2"/>
    <n v="2672"/>
    <x v="33"/>
    <x v="8"/>
  </r>
  <r>
    <n v="1259435"/>
    <n v="10051767"/>
    <s v="CYT CASILL CHARD ECO STLV 750 6U 2009 GB"/>
    <m/>
    <d v="2011-02-28T00:00:00"/>
    <x v="2"/>
    <x v="1"/>
    <n v="2711"/>
    <x v="33"/>
    <x v="8"/>
  </r>
  <r>
    <n v="1262023"/>
    <n v="10052636"/>
    <s v="CYT CASILL CHARD STLV 375 24U LATAM"/>
    <m/>
    <d v="2011-02-28T00:00:00"/>
    <x v="3"/>
    <x v="1"/>
    <n v="36.000000010000001"/>
    <x v="33"/>
    <x v="8"/>
  </r>
  <r>
    <n v="1262023"/>
    <n v="10052636"/>
    <s v="CYT CASILL CHARD STLV 375 24U LATAM"/>
    <n v="36"/>
    <d v="2011-02-28T00:00:00"/>
    <x v="3"/>
    <x v="2"/>
    <n v="36"/>
    <x v="33"/>
    <x v="8"/>
  </r>
  <r>
    <n v="1261694"/>
    <n v="10035771"/>
    <s v="CYT CASILL CHARD STLV 750 12U 2009 VEU"/>
    <m/>
    <d v="2011-02-28T00:00:00"/>
    <x v="3"/>
    <x v="1"/>
    <n v="40.999999989999999"/>
    <x v="33"/>
    <x v="8"/>
  </r>
  <r>
    <n v="1262623"/>
    <n v="10020066"/>
    <s v="CYT CASILL CHARD STLV 750 12U VAR"/>
    <n v="605"/>
    <d v="2011-02-28T00:00:00"/>
    <x v="5"/>
    <x v="2"/>
    <n v="605"/>
    <x v="33"/>
    <x v="8"/>
  </r>
  <r>
    <n v="1262623"/>
    <n v="10020066"/>
    <s v="CYT CASILL CHARD STLV 750 12U VAR"/>
    <m/>
    <d v="2011-02-28T00:00:00"/>
    <x v="5"/>
    <x v="1"/>
    <n v="605"/>
    <x v="33"/>
    <x v="8"/>
  </r>
  <r>
    <n v="1261621"/>
    <n v="10051760"/>
    <s v="CYT CASILL CHARD STLV ECO750 12U 2009 JP"/>
    <m/>
    <d v="2011-02-28T00:00:00"/>
    <x v="5"/>
    <x v="1"/>
    <n v="560"/>
    <x v="33"/>
    <x v="8"/>
  </r>
  <r>
    <n v="1262189"/>
    <n v="10051760"/>
    <s v="CYT CASILL CHARD STLV ECO750 12U 2009 JP"/>
    <m/>
    <d v="2011-02-28T00:00:00"/>
    <x v="5"/>
    <x v="1"/>
    <n v="100"/>
    <x v="33"/>
    <x v="8"/>
  </r>
  <r>
    <n v="1261621"/>
    <n v="10051760"/>
    <s v="CYT CASILL CHARD STLV ECO750 12U 2009 JP"/>
    <n v="560"/>
    <d v="2011-02-28T00:00:00"/>
    <x v="5"/>
    <x v="2"/>
    <n v="560"/>
    <x v="33"/>
    <x v="8"/>
  </r>
  <r>
    <n v="1262189"/>
    <n v="10051760"/>
    <s v="CYT CASILL CHARD STLV ECO750 12U 2009 JP"/>
    <n v="100"/>
    <d v="2011-02-28T00:00:00"/>
    <x v="5"/>
    <x v="2"/>
    <n v="100"/>
    <x v="33"/>
    <x v="8"/>
  </r>
  <r>
    <n v="1261735"/>
    <n v="10042199"/>
    <s v="CYT CASILL GEW STLV 750 12U 2009 (IM)VE"/>
    <m/>
    <d v="2011-02-28T00:00:00"/>
    <x v="3"/>
    <x v="1"/>
    <n v="140"/>
    <x v="33"/>
    <x v="8"/>
  </r>
  <r>
    <n v="1261735"/>
    <n v="10042199"/>
    <s v="CYT CASILL GEW STLV 750 12U 2009 (IM)VE"/>
    <n v="140"/>
    <d v="2011-02-28T00:00:00"/>
    <x v="3"/>
    <x v="2"/>
    <n v="140"/>
    <x v="33"/>
    <x v="8"/>
  </r>
  <r>
    <n v="1263101"/>
    <n v="10045247"/>
    <s v="CYT CASILL MALB ECO 750 12U 2010 US"/>
    <n v="326"/>
    <d v="2011-02-28T00:00:00"/>
    <x v="3"/>
    <x v="2"/>
    <n v="326"/>
    <x v="33"/>
    <x v="8"/>
  </r>
  <r>
    <n v="1263101"/>
    <n v="10045247"/>
    <s v="CYT CASILL MALB ECO 750 12U 2010 US"/>
    <m/>
    <d v="2011-02-28T00:00:00"/>
    <x v="3"/>
    <x v="1"/>
    <m/>
    <x v="33"/>
    <x v="8"/>
  </r>
  <r>
    <n v="1262742"/>
    <n v="10045247"/>
    <s v="CYT CASILL MALB ECO 750 12U 2010 US"/>
    <n v="1073"/>
    <d v="2011-02-28T00:00:00"/>
    <x v="2"/>
    <x v="2"/>
    <n v="1073"/>
    <x v="33"/>
    <x v="8"/>
  </r>
  <r>
    <n v="1262742"/>
    <n v="10045247"/>
    <s v="CYT CASILL MALB ECO 750 12U 2010 US"/>
    <m/>
    <d v="2011-02-28T00:00:00"/>
    <x v="2"/>
    <x v="1"/>
    <n v="4440"/>
    <x v="33"/>
    <x v="8"/>
  </r>
  <r>
    <n v="1262628"/>
    <n v="10045265"/>
    <s v="CYT CASILL MALB ECO 750 12U 2010 VAR"/>
    <m/>
    <d v="2011-02-28T00:00:00"/>
    <x v="2"/>
    <x v="1"/>
    <n v="492"/>
    <x v="33"/>
    <x v="8"/>
  </r>
  <r>
    <n v="1263173"/>
    <n v="10045265"/>
    <s v="CYT CASILL MALB ECO 750 12U 2010 VAR"/>
    <m/>
    <d v="2011-02-28T00:00:00"/>
    <x v="3"/>
    <x v="1"/>
    <n v="758"/>
    <x v="33"/>
    <x v="8"/>
  </r>
  <r>
    <n v="1263173"/>
    <n v="10045265"/>
    <s v="CYT CASILL MALB ECO 750 12U 2010 VAR"/>
    <n v="530"/>
    <d v="2011-02-28T00:00:00"/>
    <x v="3"/>
    <x v="2"/>
    <n v="530"/>
    <x v="33"/>
    <x v="8"/>
  </r>
  <r>
    <n v="1262912"/>
    <n v="10045261"/>
    <s v="CYT CASILL MALB ECO 750 12U 2010 VES"/>
    <m/>
    <d v="2011-02-28T00:00:00"/>
    <x v="2"/>
    <x v="1"/>
    <n v="560"/>
    <x v="33"/>
    <x v="8"/>
  </r>
  <r>
    <n v="1262078"/>
    <n v="10050739"/>
    <s v="CYT CASILL MALB ECO 750 6U 2010 GB"/>
    <m/>
    <d v="2011-02-28T00:00:00"/>
    <x v="3"/>
    <x v="1"/>
    <n v="210"/>
    <x v="33"/>
    <x v="8"/>
  </r>
  <r>
    <n v="1262078"/>
    <n v="10050739"/>
    <s v="CYT CASILL MALB ECO 750 6U 2010 GB"/>
    <n v="210"/>
    <d v="2011-02-28T00:00:00"/>
    <x v="3"/>
    <x v="2"/>
    <n v="210"/>
    <x v="33"/>
    <x v="8"/>
  </r>
  <r>
    <n v="1261832"/>
    <n v="10051570"/>
    <s v="CYT CASILL MERL 375 24U 2010 VIN"/>
    <m/>
    <d v="2011-02-28T00:00:00"/>
    <x v="3"/>
    <x v="1"/>
    <n v="252"/>
    <x v="33"/>
    <x v="8"/>
  </r>
  <r>
    <n v="1261832"/>
    <n v="10051570"/>
    <s v="CYT CASILL MERL 375 24U 2010 VIN"/>
    <n v="252"/>
    <d v="2011-02-28T00:00:00"/>
    <x v="3"/>
    <x v="2"/>
    <n v="252"/>
    <x v="33"/>
    <x v="8"/>
  </r>
  <r>
    <n v="1262850"/>
    <n v="10045042"/>
    <s v="CYT CASILL MERL ECO 750 12U BR"/>
    <m/>
    <d v="2011-02-28T00:00:00"/>
    <x v="2"/>
    <x v="1"/>
    <n v="2052"/>
    <x v="33"/>
    <x v="8"/>
  </r>
  <r>
    <n v="1262850"/>
    <n v="10045042"/>
    <s v="CYT CASILL MERL ECO 750 12U BR"/>
    <n v="2052"/>
    <d v="2011-02-28T00:00:00"/>
    <x v="2"/>
    <x v="2"/>
    <n v="2052"/>
    <x v="33"/>
    <x v="8"/>
  </r>
  <r>
    <n v="1262104"/>
    <n v="10045054"/>
    <s v="CYT CASILL MERL ECO 750 12U US"/>
    <m/>
    <d v="2011-02-28T00:00:00"/>
    <x v="3"/>
    <x v="1"/>
    <n v="1820"/>
    <x v="33"/>
    <x v="8"/>
  </r>
  <r>
    <n v="1262104"/>
    <n v="10045054"/>
    <s v="CYT CASILL MERL ECO 750 12U US"/>
    <n v="1820"/>
    <d v="2011-02-28T00:00:00"/>
    <x v="3"/>
    <x v="2"/>
    <n v="1820"/>
    <x v="33"/>
    <x v="8"/>
  </r>
  <r>
    <n v="1261848"/>
    <n v="10045055"/>
    <s v="CYT CASILL MERL ECO 750 12U VAR"/>
    <m/>
    <d v="2011-02-28T00:00:00"/>
    <x v="3"/>
    <x v="1"/>
    <n v="70.000000009999994"/>
    <x v="33"/>
    <x v="8"/>
  </r>
  <r>
    <n v="1261848"/>
    <n v="10045055"/>
    <s v="CYT CASILL MERL ECO 750 12U VAR"/>
    <n v="70"/>
    <d v="2011-02-28T00:00:00"/>
    <x v="3"/>
    <x v="2"/>
    <n v="70"/>
    <x v="33"/>
    <x v="8"/>
  </r>
  <r>
    <n v="1261731"/>
    <n v="10045057"/>
    <s v="CYT CASILL MERL ECO 750 12U VE"/>
    <m/>
    <d v="2011-02-28T00:00:00"/>
    <x v="2"/>
    <x v="1"/>
    <n v="1120"/>
    <x v="33"/>
    <x v="8"/>
  </r>
  <r>
    <n v="1261731"/>
    <n v="10045057"/>
    <s v="CYT CASILL MERL ECO 750 12U VE"/>
    <n v="1120"/>
    <d v="2011-02-28T00:00:00"/>
    <x v="2"/>
    <x v="2"/>
    <n v="1120"/>
    <x v="33"/>
    <x v="8"/>
  </r>
  <r>
    <n v="1262624"/>
    <n v="10020559"/>
    <s v="CYT CASILL MERL(ND) 375 24U VAR"/>
    <m/>
    <d v="2011-02-28T00:00:00"/>
    <x v="3"/>
    <x v="1"/>
    <n v="36.000000010000001"/>
    <x v="33"/>
    <x v="8"/>
  </r>
  <r>
    <n v="1262624"/>
    <n v="10020559"/>
    <s v="CYT CASILL MERL(ND) 375 24U VAR"/>
    <n v="36"/>
    <d v="2011-02-28T00:00:00"/>
    <x v="3"/>
    <x v="2"/>
    <n v="36"/>
    <x v="33"/>
    <x v="8"/>
  </r>
  <r>
    <n v="1262901"/>
    <n v="10038430"/>
    <s v="CYT CASILL P.NOIR 750 12U 2009 PE"/>
    <n v="77"/>
    <d v="2011-02-28T00:00:00"/>
    <x v="2"/>
    <x v="2"/>
    <n v="77"/>
    <x v="33"/>
    <x v="8"/>
  </r>
  <r>
    <n v="1262901"/>
    <n v="10038430"/>
    <s v="CYT CASILL P.NOIR 750 12U 2009 PE"/>
    <m/>
    <d v="2011-02-28T00:00:00"/>
    <x v="2"/>
    <x v="1"/>
    <n v="77.000000020000002"/>
    <x v="33"/>
    <x v="8"/>
  </r>
  <r>
    <n v="1262727"/>
    <n v="10038424"/>
    <s v="CYT CASILL P.NOIR 750 12U 2009 VES"/>
    <n v="220"/>
    <d v="2011-02-28T00:00:00"/>
    <x v="2"/>
    <x v="2"/>
    <n v="220"/>
    <x v="33"/>
    <x v="8"/>
  </r>
  <r>
    <n v="1262727"/>
    <n v="10038424"/>
    <s v="CYT CASILL P.NOIR 750 12U 2009 VES"/>
    <m/>
    <d v="2011-02-28T00:00:00"/>
    <x v="2"/>
    <x v="1"/>
    <n v="220"/>
    <x v="33"/>
    <x v="8"/>
  </r>
  <r>
    <n v="1262644"/>
    <n v="10045871"/>
    <s v="CYT CASILL P.NOIR 750 6U 2009 (CHA) BE"/>
    <n v="2841.5"/>
    <d v="2011-02-28T00:00:00"/>
    <x v="2"/>
    <x v="2"/>
    <n v="2841.5"/>
    <x v="33"/>
    <x v="8"/>
  </r>
  <r>
    <n v="1262644"/>
    <n v="10045871"/>
    <s v="CYT CASILL P.NOIR 750 6U 2009 (CHA) BE"/>
    <m/>
    <d v="2011-02-28T00:00:00"/>
    <x v="2"/>
    <x v="1"/>
    <n v="2918"/>
    <x v="33"/>
    <x v="8"/>
  </r>
  <r>
    <n v="1262326"/>
    <n v="10038409"/>
    <s v="CYT CASILL P.NOIR 750 6U 2009 RU"/>
    <n v="2400"/>
    <d v="2011-02-28T00:00:00"/>
    <x v="3"/>
    <x v="2"/>
    <n v="2400"/>
    <x v="33"/>
    <x v="8"/>
  </r>
  <r>
    <n v="1262326"/>
    <n v="10038409"/>
    <s v="CYT CASILL P.NOIR 750 6U 2009 RU"/>
    <m/>
    <d v="2011-02-28T00:00:00"/>
    <x v="3"/>
    <x v="1"/>
    <m/>
    <x v="33"/>
    <x v="8"/>
  </r>
  <r>
    <n v="1262851"/>
    <n v="10038428"/>
    <s v="CYT CASILL P.NOIR(CYT) 750 12U 2009 BR"/>
    <n v="649"/>
    <d v="2011-02-28T00:00:00"/>
    <x v="5"/>
    <x v="2"/>
    <n v="649"/>
    <x v="33"/>
    <x v="8"/>
  </r>
  <r>
    <n v="1262851"/>
    <n v="10038428"/>
    <s v="CYT CASILL P.NOIR(CYT) 750 12U 2009 BR"/>
    <m/>
    <d v="2011-02-28T00:00:00"/>
    <x v="5"/>
    <x v="1"/>
    <n v="649"/>
    <x v="33"/>
    <x v="8"/>
  </r>
  <r>
    <n v="1262796"/>
    <n v="10044861"/>
    <s v="CYT CASILL S.BLC  STL(STICKER) 750 6U RU"/>
    <m/>
    <d v="2011-02-28T00:00:00"/>
    <x v="5"/>
    <x v="1"/>
    <n v="385.55555559999999"/>
    <x v="33"/>
    <x v="8"/>
  </r>
  <r>
    <n v="1262796"/>
    <n v="10044861"/>
    <s v="CYT CASILL S.BLC  STL(STICKER) 750 6U RU"/>
    <n v="385.5"/>
    <d v="2011-02-28T00:00:00"/>
    <x v="5"/>
    <x v="2"/>
    <n v="385.5"/>
    <x v="33"/>
    <x v="8"/>
  </r>
  <r>
    <n v="1263037"/>
    <n v="10040853"/>
    <s v="CYT CASILL S.BLC 375 24U VCT BR"/>
    <n v="234"/>
    <d v="2011-02-28T00:00:00"/>
    <x v="3"/>
    <x v="2"/>
    <n v="234"/>
    <x v="33"/>
    <x v="8"/>
  </r>
  <r>
    <n v="1263037"/>
    <n v="10040853"/>
    <s v="CYT CASILL S.BLC 375 24U VCT BR"/>
    <m/>
    <d v="2011-02-28T00:00:00"/>
    <x v="3"/>
    <x v="1"/>
    <n v="234"/>
    <x v="33"/>
    <x v="8"/>
  </r>
  <r>
    <n v="1261739"/>
    <n v="10045120"/>
    <s v="CYT CASILL S.BLC ECO 750 12U (IM)VE"/>
    <m/>
    <d v="2011-02-28T00:00:00"/>
    <x v="5"/>
    <x v="1"/>
    <n v="280"/>
    <x v="33"/>
    <x v="8"/>
  </r>
  <r>
    <n v="1261617"/>
    <n v="10045123"/>
    <s v="CYT CASILL S.BLC ECO 750 12U 2010 JP"/>
    <n v="70"/>
    <d v="2011-02-28T00:00:00"/>
    <x v="5"/>
    <x v="2"/>
    <n v="70"/>
    <x v="33"/>
    <x v="8"/>
  </r>
  <r>
    <n v="1261617"/>
    <n v="10045123"/>
    <s v="CYT CASILL S.BLC ECO 750 12U 2010 JP"/>
    <m/>
    <d v="2011-02-28T00:00:00"/>
    <x v="5"/>
    <x v="1"/>
    <n v="69.999999990000006"/>
    <x v="33"/>
    <x v="8"/>
  </r>
  <r>
    <n v="1262183"/>
    <n v="10045130"/>
    <s v="CYT CASILL S.BLC ECO 750 12U LATAM"/>
    <n v="70"/>
    <d v="2011-02-28T00:00:00"/>
    <x v="5"/>
    <x v="2"/>
    <n v="70"/>
    <x v="33"/>
    <x v="8"/>
  </r>
  <r>
    <n v="1262183"/>
    <n v="10045130"/>
    <s v="CYT CASILL S.BLC ECO 750 12U LATAM"/>
    <m/>
    <d v="2011-02-28T00:00:00"/>
    <x v="5"/>
    <x v="1"/>
    <n v="69.999999990000006"/>
    <x v="33"/>
    <x v="8"/>
  </r>
  <r>
    <n v="1262702"/>
    <n v="10045158"/>
    <s v="CYT CASILL S.BLC ECO 750 12U VAR"/>
    <n v="238"/>
    <d v="2011-02-28T00:00:00"/>
    <x v="5"/>
    <x v="2"/>
    <n v="238"/>
    <x v="33"/>
    <x v="8"/>
  </r>
  <r>
    <n v="1262702"/>
    <n v="10045158"/>
    <s v="CYT CASILL S.BLC ECO 750 12U VAR"/>
    <m/>
    <d v="2011-02-28T00:00:00"/>
    <x v="5"/>
    <x v="1"/>
    <n v="238"/>
    <x v="33"/>
    <x v="8"/>
  </r>
  <r>
    <n v="1261870"/>
    <n v="10045137"/>
    <s v="CYT CASILL S.BLC ECO 750 12U VES"/>
    <n v="308"/>
    <d v="2011-02-28T00:00:00"/>
    <x v="5"/>
    <x v="2"/>
    <n v="308"/>
    <x v="33"/>
    <x v="8"/>
  </r>
  <r>
    <n v="1261870"/>
    <n v="10045137"/>
    <s v="CYT CASILL S.BLC ECO 750 12U VES"/>
    <m/>
    <d v="2011-02-28T00:00:00"/>
    <x v="5"/>
    <x v="1"/>
    <n v="308"/>
    <x v="33"/>
    <x v="8"/>
  </r>
  <r>
    <n v="1262932"/>
    <n v="10045154"/>
    <s v="CYT CASILL S.BLC ECO 750 12UBR"/>
    <m/>
    <d v="2011-02-28T00:00:00"/>
    <x v="5"/>
    <x v="1"/>
    <n v="896"/>
    <x v="33"/>
    <x v="8"/>
  </r>
  <r>
    <n v="1262932"/>
    <n v="10045154"/>
    <s v="CYT CASILL S.BLC ECO 750 12UBR"/>
    <n v="896"/>
    <d v="2011-02-28T00:00:00"/>
    <x v="5"/>
    <x v="2"/>
    <n v="896"/>
    <x v="33"/>
    <x v="8"/>
  </r>
  <r>
    <n v="1262235"/>
    <n v="10045161"/>
    <s v="CYT CASILL S.BLC ECO 750 6U 2010 GB"/>
    <m/>
    <d v="2011-02-28T00:00:00"/>
    <x v="2"/>
    <x v="1"/>
    <n v="2271.5555549999999"/>
    <x v="33"/>
    <x v="8"/>
  </r>
  <r>
    <n v="1263096"/>
    <n v="10050039"/>
    <s v="CYT CASILL S.BLC ECO C.BCA 750 6U 2010GB"/>
    <m/>
    <d v="2011-02-28T00:00:00"/>
    <x v="2"/>
    <x v="1"/>
    <n v="178"/>
    <x v="33"/>
    <x v="8"/>
  </r>
  <r>
    <n v="1263096"/>
    <n v="10050039"/>
    <s v="CYT CASILL S.BLC ECO C.BCA 750 6U 2010GB"/>
    <n v="151.5"/>
    <d v="2011-02-28T00:00:00"/>
    <x v="2"/>
    <x v="2"/>
    <n v="151.5"/>
    <x v="33"/>
    <x v="8"/>
  </r>
  <r>
    <n v="1262106"/>
    <n v="10045153"/>
    <s v="CYT CASILL S.BLC ECO(C.BCA) 750 12U US"/>
    <m/>
    <d v="2011-02-28T00:00:00"/>
    <x v="2"/>
    <x v="1"/>
    <n v="910"/>
    <x v="33"/>
    <x v="8"/>
  </r>
  <r>
    <n v="1262106"/>
    <n v="10045153"/>
    <s v="CYT CASILL S.BLC ECO(C.BCA) 750 12U US"/>
    <n v="910"/>
    <d v="2011-02-28T00:00:00"/>
    <x v="2"/>
    <x v="2"/>
    <n v="910"/>
    <x v="33"/>
    <x v="8"/>
  </r>
  <r>
    <n v="1262831"/>
    <n v="10047912"/>
    <s v="CYT CASILL S.BLC STLV 375 12U 2010 GB"/>
    <n v="1159"/>
    <d v="2011-02-28T00:00:00"/>
    <x v="3"/>
    <x v="2"/>
    <n v="1159"/>
    <x v="33"/>
    <x v="8"/>
  </r>
  <r>
    <n v="1262831"/>
    <n v="10047912"/>
    <s v="CYT CASILL S.BLC STLV 375 12U 2010 GB"/>
    <m/>
    <d v="2011-02-28T00:00:00"/>
    <x v="3"/>
    <x v="1"/>
    <n v="579.55555560000005"/>
    <x v="33"/>
    <x v="8"/>
  </r>
  <r>
    <n v="1262087"/>
    <n v="10032194"/>
    <s v="CYT CASILL S.BLC STLV 375 24U VES"/>
    <n v="36"/>
    <d v="2011-02-28T00:00:00"/>
    <x v="3"/>
    <x v="2"/>
    <n v="36"/>
    <x v="33"/>
    <x v="8"/>
  </r>
  <r>
    <n v="1262087"/>
    <n v="10032194"/>
    <s v="CYT CASILL S.BLC STLV 375 24U VES"/>
    <m/>
    <d v="2011-02-28T00:00:00"/>
    <x v="3"/>
    <x v="1"/>
    <n v="36"/>
    <x v="33"/>
    <x v="8"/>
  </r>
  <r>
    <n v="1262687"/>
    <n v="10025696"/>
    <s v="CYT CASILL S.BLC STLV 750 12U VAS"/>
    <n v="42"/>
    <d v="2011-02-28T00:00:00"/>
    <x v="5"/>
    <x v="2"/>
    <n v="42"/>
    <x v="33"/>
    <x v="8"/>
  </r>
  <r>
    <n v="1262687"/>
    <n v="10025696"/>
    <s v="CYT CASILL S.BLC STLV 750 12U VAS"/>
    <m/>
    <d v="2011-02-28T00:00:00"/>
    <x v="5"/>
    <x v="1"/>
    <n v="42.000000010000001"/>
    <x v="33"/>
    <x v="8"/>
  </r>
  <r>
    <n v="1261620"/>
    <n v="10051543"/>
    <s v="CYT CASILL SHI ECO 750 12U 2010 JP"/>
    <m/>
    <d v="2011-02-28T00:00:00"/>
    <x v="5"/>
    <x v="1"/>
    <n v="132"/>
    <x v="33"/>
    <x v="8"/>
  </r>
  <r>
    <n v="1261677"/>
    <n v="10045190"/>
    <s v="CYT CASILL SHI ECO 750 12U 2010 VEU"/>
    <n v="330"/>
    <d v="2011-02-28T00:00:00"/>
    <x v="3"/>
    <x v="2"/>
    <n v="330"/>
    <x v="33"/>
    <x v="8"/>
  </r>
  <r>
    <n v="1261677"/>
    <n v="10045190"/>
    <s v="CYT CASILL SHI ECO 750 12U 2010 VEU"/>
    <m/>
    <d v="2011-02-28T00:00:00"/>
    <x v="3"/>
    <x v="1"/>
    <n v="330"/>
    <x v="33"/>
    <x v="8"/>
  </r>
  <r>
    <n v="1262721"/>
    <n v="10045195"/>
    <s v="CYT CASILL SHI ECO 750 12U CN"/>
    <n v="308"/>
    <d v="2011-02-28T00:00:00"/>
    <x v="5"/>
    <x v="2"/>
    <n v="308"/>
    <x v="33"/>
    <x v="8"/>
  </r>
  <r>
    <n v="1262721"/>
    <n v="10045195"/>
    <s v="CYT CASILL SHI ECO 750 12U CN"/>
    <m/>
    <d v="2011-02-28T00:00:00"/>
    <x v="5"/>
    <x v="1"/>
    <n v="308"/>
    <x v="33"/>
    <x v="8"/>
  </r>
  <r>
    <n v="1262909"/>
    <n v="10045201"/>
    <s v="CYT CASILL SHI ECO 750 12U PE"/>
    <n v="121"/>
    <d v="2011-02-28T00:00:00"/>
    <x v="5"/>
    <x v="2"/>
    <n v="121"/>
    <x v="33"/>
    <x v="8"/>
  </r>
  <r>
    <n v="1262909"/>
    <n v="10045201"/>
    <s v="CYT CASILL SHI ECO 750 12U PE"/>
    <m/>
    <d v="2011-02-28T00:00:00"/>
    <x v="5"/>
    <x v="1"/>
    <n v="121"/>
    <x v="33"/>
    <x v="8"/>
  </r>
  <r>
    <n v="1261740"/>
    <n v="10045208"/>
    <s v="CYT CASILL SHI ECO 750 12U VE"/>
    <m/>
    <d v="2011-02-28T00:00:00"/>
    <x v="5"/>
    <x v="1"/>
    <n v="440"/>
    <x v="33"/>
    <x v="8"/>
  </r>
  <r>
    <n v="1261740"/>
    <n v="10045208"/>
    <s v="CYT CASILL SHI ECO 750 12U VE"/>
    <n v="440"/>
    <d v="2011-02-28T00:00:00"/>
    <x v="5"/>
    <x v="2"/>
    <n v="440"/>
    <x v="33"/>
    <x v="8"/>
  </r>
  <r>
    <n v="1262913"/>
    <n v="10045209"/>
    <s v="CYT CASILL SHI ECO 750 12U VES"/>
    <m/>
    <d v="2011-02-28T00:00:00"/>
    <x v="5"/>
    <x v="1"/>
    <n v="110"/>
    <x v="33"/>
    <x v="8"/>
  </r>
  <r>
    <n v="1262913"/>
    <n v="10045209"/>
    <s v="CYT CASILL SHI ECO 750 12U VES"/>
    <n v="110"/>
    <d v="2011-02-28T00:00:00"/>
    <x v="5"/>
    <x v="2"/>
    <n v="110"/>
    <x v="33"/>
    <x v="8"/>
  </r>
  <r>
    <n v="1263103"/>
    <n v="10051637"/>
    <s v="CYT CASILL SHI ECO 750 6U 2010 GB"/>
    <m/>
    <d v="2011-02-28T00:00:00"/>
    <x v="2"/>
    <x v="1"/>
    <n v="1351"/>
    <x v="33"/>
    <x v="8"/>
  </r>
  <r>
    <n v="1261850"/>
    <n v="10047789"/>
    <s v="CYT CASILL SHI/RO ST 750 6U 2010 GB"/>
    <m/>
    <d v="2011-02-28T00:00:00"/>
    <x v="3"/>
    <x v="1"/>
    <n v="29.000000010000001"/>
    <x v="33"/>
    <x v="8"/>
  </r>
  <r>
    <n v="1261850"/>
    <n v="10047789"/>
    <s v="CYT CASILL SHI/RO ST 750 6U 2010 GB"/>
    <n v="29"/>
    <d v="2011-02-28T00:00:00"/>
    <x v="3"/>
    <x v="2"/>
    <n v="29"/>
    <x v="33"/>
    <x v="8"/>
  </r>
  <r>
    <n v="1256334"/>
    <n v="10047733"/>
    <s v="CYT CDD SPARK. WINE BRUT 6U7502009 DK/NL"/>
    <n v="6"/>
    <d v="2011-02-28T00:00:00"/>
    <x v="9"/>
    <x v="2"/>
    <n v="6"/>
    <x v="33"/>
    <x v="8"/>
  </r>
  <r>
    <n v="1256334"/>
    <n v="10047733"/>
    <s v="CYT CDD SPARK. WINE BRUT 6U7502009 DK/NL"/>
    <m/>
    <d v="2011-02-28T00:00:00"/>
    <x v="9"/>
    <x v="1"/>
    <n v="697"/>
    <x v="33"/>
    <x v="8"/>
  </r>
  <r>
    <n v="1260568"/>
    <n v="10032827"/>
    <s v="CYT CYT (RVDO) C.SAUV 24U 375(P07 NV) MX"/>
    <m/>
    <d v="2011-02-28T00:00:00"/>
    <x v="10"/>
    <x v="1"/>
    <n v="57"/>
    <x v="33"/>
    <x v="8"/>
  </r>
  <r>
    <n v="1260568"/>
    <n v="10032827"/>
    <s v="CYT CYT (RVDO) C.SAUV 24U 375(P07 NV) MX"/>
    <n v="57"/>
    <d v="2011-02-28T00:00:00"/>
    <x v="10"/>
    <x v="2"/>
    <n v="57"/>
    <x v="33"/>
    <x v="8"/>
  </r>
  <r>
    <n v="1261292"/>
    <n v="10052216"/>
    <s v="CYT CYT BIB RVA CAR/C.S(SL)NV3L4U 2010SE"/>
    <m/>
    <d v="2011-02-28T00:00:00"/>
    <x v="7"/>
    <x v="1"/>
    <n v="7829.3333329999996"/>
    <x v="33"/>
    <x v="8"/>
  </r>
  <r>
    <n v="1258684"/>
    <n v="10049723"/>
    <s v="CYT CYT BIB RVA CAR/C.S(SLIM)3L4U2010VEU"/>
    <n v="1022.666667"/>
    <d v="2011-02-28T00:00:00"/>
    <x v="7"/>
    <x v="2"/>
    <n v="1022.666667"/>
    <x v="33"/>
    <x v="8"/>
  </r>
  <r>
    <n v="1258684"/>
    <n v="10049723"/>
    <s v="CYT CYT BIB RVA CAR/C.S(SLIM)3L4U2010VEU"/>
    <m/>
    <d v="2011-02-28T00:00:00"/>
    <x v="7"/>
    <x v="1"/>
    <n v="448"/>
    <x v="33"/>
    <x v="8"/>
  </r>
  <r>
    <n v="1260573"/>
    <n v="10049005"/>
    <s v="CYT CYT C.SAUV(P09) STLV 750 12U 2010 GB"/>
    <n v="210"/>
    <d v="2011-02-28T00:00:00"/>
    <x v="2"/>
    <x v="2"/>
    <n v="210"/>
    <x v="33"/>
    <x v="8"/>
  </r>
  <r>
    <n v="1260573"/>
    <n v="10049005"/>
    <s v="CYT CYT C.SAUV(P09) STLV 750 12U 2010 GB"/>
    <m/>
    <d v="2011-02-28T00:00:00"/>
    <x v="2"/>
    <x v="1"/>
    <n v="210"/>
    <x v="33"/>
    <x v="8"/>
  </r>
  <r>
    <n v="1261581"/>
    <n v="10049467"/>
    <s v="CYT CYT MERL(P09)STLV 750 6U 2010 GB"/>
    <m/>
    <d v="2011-02-28T00:00:00"/>
    <x v="2"/>
    <x v="1"/>
    <n v="725"/>
    <x v="33"/>
    <x v="8"/>
  </r>
  <r>
    <n v="1261581"/>
    <n v="10049467"/>
    <s v="CYT CYT MERL(P09)STLV 750 6U 2010 GB"/>
    <n v="725"/>
    <d v="2011-02-28T00:00:00"/>
    <x v="2"/>
    <x v="2"/>
    <n v="725"/>
    <x v="33"/>
    <x v="8"/>
  </r>
  <r>
    <n v="1262681"/>
    <n v="10045682"/>
    <s v="CYT CYT RVDO C.SAUV 750 12U UY"/>
    <m/>
    <d v="2011-02-28T00:00:00"/>
    <x v="12"/>
    <x v="1"/>
    <n v="5670"/>
    <x v="33"/>
    <x v="8"/>
  </r>
  <r>
    <n v="1262681"/>
    <n v="10045682"/>
    <s v="CYT CYT RVDO C.SAUV 750 12U UY"/>
    <n v="5661"/>
    <d v="2011-02-28T00:00:00"/>
    <x v="12"/>
    <x v="2"/>
    <n v="5661"/>
    <x v="33"/>
    <x v="8"/>
  </r>
  <r>
    <n v="1262938"/>
    <n v="10037951"/>
    <s v="CYT CYT RVDO C.SAUV(P07)750 12U BR"/>
    <m/>
    <d v="2011-02-28T00:00:00"/>
    <x v="0"/>
    <x v="1"/>
    <n v="5489"/>
    <x v="33"/>
    <x v="8"/>
  </r>
  <r>
    <n v="1262938"/>
    <n v="10037951"/>
    <s v="CYT CYT RVDO C.SAUV(P07)750 12U BR"/>
    <n v="5489"/>
    <d v="2011-02-28T00:00:00"/>
    <x v="0"/>
    <x v="2"/>
    <n v="5489"/>
    <x v="33"/>
    <x v="8"/>
  </r>
  <r>
    <n v="1262675"/>
    <n v="10045679"/>
    <s v="CYT CYT RVDO CARM 750 12U UY"/>
    <m/>
    <d v="2011-02-28T00:00:00"/>
    <x v="11"/>
    <x v="1"/>
    <n v="7770"/>
    <x v="33"/>
    <x v="8"/>
  </r>
  <r>
    <n v="1262675"/>
    <n v="10045679"/>
    <s v="CYT CYT RVDO CARM 750 12U UY"/>
    <n v="7715"/>
    <d v="2011-02-28T00:00:00"/>
    <x v="11"/>
    <x v="2"/>
    <n v="7715"/>
    <x v="33"/>
    <x v="8"/>
  </r>
  <r>
    <n v="1262939"/>
    <n v="10037950"/>
    <s v="CYT CYT RVDO CARM(P07)750 12U BR"/>
    <m/>
    <d v="2011-02-28T00:00:00"/>
    <x v="0"/>
    <x v="1"/>
    <n v="11045"/>
    <x v="33"/>
    <x v="8"/>
  </r>
  <r>
    <n v="1262939"/>
    <n v="10037950"/>
    <s v="CYT CYT RVDO CARM(P07)750 12U BR"/>
    <n v="10992"/>
    <d v="2011-02-28T00:00:00"/>
    <x v="0"/>
    <x v="2"/>
    <n v="10992"/>
    <x v="33"/>
    <x v="8"/>
  </r>
  <r>
    <n v="1262677"/>
    <n v="10045696"/>
    <s v="CYT CYT RVDO MERL 750 12U UY"/>
    <n v="1960"/>
    <d v="2011-02-28T00:00:00"/>
    <x v="12"/>
    <x v="2"/>
    <n v="1960"/>
    <x v="33"/>
    <x v="8"/>
  </r>
  <r>
    <n v="1262677"/>
    <n v="10045696"/>
    <s v="CYT CYT RVDO MERL 750 12U UY"/>
    <m/>
    <d v="2011-02-28T00:00:00"/>
    <x v="12"/>
    <x v="1"/>
    <n v="1960"/>
    <x v="33"/>
    <x v="8"/>
  </r>
  <r>
    <n v="1262676"/>
    <n v="10045695"/>
    <s v="CYT CYT RVDO S.BLC 750 12U UY"/>
    <m/>
    <d v="2011-02-28T00:00:00"/>
    <x v="8"/>
    <x v="1"/>
    <n v="1050"/>
    <x v="33"/>
    <x v="8"/>
  </r>
  <r>
    <n v="1262676"/>
    <n v="10045695"/>
    <s v="CYT CYT RVDO S.BLC 750 12U UY"/>
    <n v="944"/>
    <d v="2011-02-28T00:00:00"/>
    <x v="8"/>
    <x v="2"/>
    <n v="944"/>
    <x v="33"/>
    <x v="8"/>
  </r>
  <r>
    <n v="1262703"/>
    <n v="10048299"/>
    <s v="CYT CYT S.BLC (STLV) 750 12U VAS"/>
    <m/>
    <d v="2011-02-28T00:00:00"/>
    <x v="11"/>
    <x v="1"/>
    <n v="210"/>
    <x v="33"/>
    <x v="8"/>
  </r>
  <r>
    <n v="1262703"/>
    <n v="10048299"/>
    <s v="CYT CYT S.BLC (STLV) 750 12U VAS"/>
    <n v="210"/>
    <d v="2011-02-28T00:00:00"/>
    <x v="11"/>
    <x v="2"/>
    <n v="210"/>
    <x v="33"/>
    <x v="8"/>
  </r>
  <r>
    <n v="1261187"/>
    <n v="10048297"/>
    <s v="CYT CYT S.BLC STLV 750 12U VEU"/>
    <n v="140"/>
    <d v="2011-02-28T00:00:00"/>
    <x v="3"/>
    <x v="2"/>
    <n v="140"/>
    <x v="33"/>
    <x v="8"/>
  </r>
  <r>
    <n v="1261187"/>
    <n v="10048297"/>
    <s v="CYT CYT S.BLC STLV 750 12U VEU"/>
    <m/>
    <d v="2011-02-28T00:00:00"/>
    <x v="3"/>
    <x v="1"/>
    <n v="140"/>
    <x v="33"/>
    <x v="8"/>
  </r>
  <r>
    <n v="1261854"/>
    <n v="10043958"/>
    <s v="CYT EL PICADOR MERLOT(ST)750 12U 2010GB"/>
    <n v="2520"/>
    <d v="2011-02-28T00:00:00"/>
    <x v="5"/>
    <x v="2"/>
    <n v="2520"/>
    <x v="33"/>
    <x v="8"/>
  </r>
  <r>
    <n v="1261854"/>
    <n v="10043958"/>
    <s v="CYT EL PICADOR MERLOT(ST)750 12U 2010GB"/>
    <m/>
    <d v="2011-02-28T00:00:00"/>
    <x v="5"/>
    <x v="1"/>
    <n v="2520"/>
    <x v="33"/>
    <x v="8"/>
  </r>
  <r>
    <n v="1262207"/>
    <n v="10034469"/>
    <s v="CYT EXPORT SEL (P08) S.BLC 750 12U CL"/>
    <m/>
    <d v="2011-02-28T00:00:00"/>
    <x v="12"/>
    <x v="1"/>
    <n v="2750"/>
    <x v="33"/>
    <x v="8"/>
  </r>
  <r>
    <n v="1262207"/>
    <n v="10034469"/>
    <s v="CYT EXPORT SEL (P08) S.BLC 750 12U CL"/>
    <n v="2750"/>
    <d v="2011-02-28T00:00:00"/>
    <x v="12"/>
    <x v="2"/>
    <n v="2750"/>
    <x v="33"/>
    <x v="8"/>
  </r>
  <r>
    <n v="1262906"/>
    <n v="10044614"/>
    <s v="CYT FRONT (CYT) S.BLC (P06) 750 12U PE"/>
    <m/>
    <d v="2011-02-28T00:00:00"/>
    <x v="5"/>
    <x v="1"/>
    <n v="490"/>
    <x v="33"/>
    <x v="8"/>
  </r>
  <r>
    <n v="1262906"/>
    <n v="10044614"/>
    <s v="CYT FRONT (CYT) S.BLC (P06) 750 12U PE"/>
    <n v="490"/>
    <d v="2011-02-28T00:00:00"/>
    <x v="5"/>
    <x v="2"/>
    <n v="490"/>
    <x v="33"/>
    <x v="8"/>
  </r>
  <r>
    <n v="1262902"/>
    <n v="10038260"/>
    <s v="CYT FRONT (CYT)S.BLC(P06) 1500 6U PE"/>
    <n v="48"/>
    <d v="2011-02-28T00:00:00"/>
    <x v="11"/>
    <x v="2"/>
    <n v="48"/>
    <x v="33"/>
    <x v="8"/>
  </r>
  <r>
    <n v="1262902"/>
    <n v="10038260"/>
    <s v="CYT FRONT (CYT)S.BLC(P06) 1500 6U PE"/>
    <m/>
    <d v="2011-02-28T00:00:00"/>
    <x v="11"/>
    <x v="1"/>
    <n v="47.999999989999999"/>
    <x v="33"/>
    <x v="8"/>
  </r>
  <r>
    <n v="7081301"/>
    <n v="10040129"/>
    <s v="CYT FRONT BIB C.SAU/MER(P06)SLIM3L4UV CA"/>
    <m/>
    <d v="2011-02-28T00:00:00"/>
    <x v="7"/>
    <x v="1"/>
    <n v="213.33333329999999"/>
    <x v="33"/>
    <x v="8"/>
  </r>
  <r>
    <n v="7081301"/>
    <n v="10040129"/>
    <s v="CYT FRONT BIB C.SAU/MER(P06)SLIM3L4UV CA"/>
    <n v="213.33333329999999"/>
    <d v="2011-02-28T00:00:00"/>
    <x v="7"/>
    <x v="2"/>
    <n v="213.33333329999999"/>
    <x v="33"/>
    <x v="8"/>
  </r>
  <r>
    <n v="1263050"/>
    <n v="10025773"/>
    <s v="CYT FRONT C.C CAB/MER(P07) 2P 1500 6U US"/>
    <n v="4608"/>
    <d v="2011-02-28T00:00:00"/>
    <x v="1"/>
    <x v="2"/>
    <n v="4608"/>
    <x v="33"/>
    <x v="8"/>
  </r>
  <r>
    <n v="1263050"/>
    <n v="10025773"/>
    <s v="CYT FRONT C.C CAB/MER(P07) 2P 1500 6U US"/>
    <m/>
    <d v="2011-02-28T00:00:00"/>
    <x v="1"/>
    <x v="1"/>
    <n v="4608"/>
    <x v="33"/>
    <x v="8"/>
  </r>
  <r>
    <n v="1262222"/>
    <n v="10051611"/>
    <s v="CYT FRONT C.SAU/ROS STL(P06)75012U2010JP"/>
    <n v="247"/>
    <d v="2011-02-28T00:00:00"/>
    <x v="2"/>
    <x v="2"/>
    <n v="247"/>
    <x v="33"/>
    <x v="8"/>
  </r>
  <r>
    <n v="1262222"/>
    <n v="10051611"/>
    <s v="CYT FRONT C.SAU/ROS STL(P06)75012U2010JP"/>
    <m/>
    <d v="2011-02-28T00:00:00"/>
    <x v="2"/>
    <x v="1"/>
    <n v="247"/>
    <x v="33"/>
    <x v="8"/>
  </r>
  <r>
    <n v="1261886"/>
    <n v="10051611"/>
    <s v="CYT FRONT C.SAU/ROS STL(P06)75012U2010JP"/>
    <n v="549"/>
    <d v="2011-02-28T00:00:00"/>
    <x v="2"/>
    <x v="2"/>
    <n v="549"/>
    <x v="33"/>
    <x v="8"/>
  </r>
  <r>
    <n v="1261886"/>
    <n v="10051611"/>
    <s v="CYT FRONT C.SAU/ROS STL(P06)75012U2010JP"/>
    <m/>
    <d v="2011-02-28T00:00:00"/>
    <x v="2"/>
    <x v="1"/>
    <n v="549.00000009999997"/>
    <x v="33"/>
    <x v="8"/>
  </r>
  <r>
    <n v="1260893"/>
    <n v="10052463"/>
    <s v="CYT FRONT C.SAUV (P06) 750 12U CA"/>
    <m/>
    <d v="2011-02-28T00:00:00"/>
    <x v="2"/>
    <x v="1"/>
    <n v="240"/>
    <x v="33"/>
    <x v="8"/>
  </r>
  <r>
    <n v="1260893"/>
    <n v="10052463"/>
    <s v="CYT FRONT C.SAUV (P06) 750 12U CA"/>
    <n v="240"/>
    <d v="2011-02-28T00:00:00"/>
    <x v="2"/>
    <x v="2"/>
    <n v="240"/>
    <x v="33"/>
    <x v="8"/>
  </r>
  <r>
    <n v="1260775"/>
    <n v="10044539"/>
    <s v="CYT FRONT C.SAUV BLUSH(P06)750 12U LATAM"/>
    <n v="98"/>
    <d v="2011-02-28T00:00:00"/>
    <x v="2"/>
    <x v="2"/>
    <n v="98"/>
    <x v="33"/>
    <x v="8"/>
  </r>
  <r>
    <n v="1260775"/>
    <n v="10044539"/>
    <s v="CYT FRONT C.SAUV BLUSH(P06)750 12U LATAM"/>
    <m/>
    <d v="2011-02-28T00:00:00"/>
    <x v="2"/>
    <x v="1"/>
    <n v="97.999999979999998"/>
    <x v="33"/>
    <x v="8"/>
  </r>
  <r>
    <n v="1262815"/>
    <n v="10044613"/>
    <s v="CYT FRONT C.SAUV BLUSH(P06)750 12U PE"/>
    <m/>
    <d v="2011-02-28T00:00:00"/>
    <x v="2"/>
    <x v="1"/>
    <n v="97.999999979999998"/>
    <x v="33"/>
    <x v="8"/>
  </r>
  <r>
    <n v="1261143"/>
    <n v="10044537"/>
    <s v="CYT FRONT C.SAUV BLUSH(P06)750 12U VAR"/>
    <m/>
    <d v="2011-02-28T00:00:00"/>
    <x v="2"/>
    <x v="1"/>
    <n v="233"/>
    <x v="33"/>
    <x v="8"/>
  </r>
  <r>
    <n v="1261143"/>
    <n v="10044537"/>
    <s v="CYT FRONT C.SAUV BLUSH(P06)750 12U VAR"/>
    <n v="233"/>
    <d v="2011-02-28T00:00:00"/>
    <x v="2"/>
    <x v="2"/>
    <n v="233"/>
    <x v="33"/>
    <x v="8"/>
  </r>
  <r>
    <n v="1262031"/>
    <n v="10044706"/>
    <s v="CYT FRONT C.SAUV BLUSH(P06)750 6U VAR"/>
    <m/>
    <d v="2011-02-28T00:00:00"/>
    <x v="2"/>
    <x v="1"/>
    <n v="598"/>
    <x v="33"/>
    <x v="8"/>
  </r>
  <r>
    <n v="1262031"/>
    <n v="10044706"/>
    <s v="CYT FRONT C.SAUV BLUSH(P06)750 6U VAR"/>
    <n v="598"/>
    <d v="2011-02-28T00:00:00"/>
    <x v="2"/>
    <x v="2"/>
    <n v="598"/>
    <x v="33"/>
    <x v="8"/>
  </r>
  <r>
    <n v="1261618"/>
    <n v="10048975"/>
    <s v="CYT FRONT C.SAUV(P06) 1500 6U 2010 JP"/>
    <n v="80"/>
    <d v="2011-02-28T00:00:00"/>
    <x v="1"/>
    <x v="2"/>
    <n v="80"/>
    <x v="33"/>
    <x v="8"/>
  </r>
  <r>
    <n v="1261618"/>
    <n v="10048975"/>
    <s v="CYT FRONT C.SAUV(P06) 1500 6U 2010 JP"/>
    <m/>
    <d v="2011-02-28T00:00:00"/>
    <x v="1"/>
    <x v="1"/>
    <n v="80"/>
    <x v="33"/>
    <x v="8"/>
  </r>
  <r>
    <n v="1262018"/>
    <n v="10050128"/>
    <s v="CYT FRONT C.SAUV(P06) 1500 6U LATAM"/>
    <m/>
    <d v="2011-02-28T00:00:00"/>
    <x v="12"/>
    <x v="1"/>
    <n v="240"/>
    <x v="33"/>
    <x v="8"/>
  </r>
  <r>
    <n v="1262018"/>
    <n v="10050128"/>
    <s v="CYT FRONT C.SAUV(P06) 1500 6U LATAM"/>
    <n v="240"/>
    <d v="2011-02-28T00:00:00"/>
    <x v="12"/>
    <x v="2"/>
    <n v="240"/>
    <x v="33"/>
    <x v="8"/>
  </r>
  <r>
    <n v="1262704"/>
    <n v="10050129"/>
    <s v="CYT FRONT C.SAUV(P06) 1500 6U VAR"/>
    <n v="416"/>
    <d v="2011-02-28T00:00:00"/>
    <x v="12"/>
    <x v="2"/>
    <n v="416"/>
    <x v="33"/>
    <x v="8"/>
  </r>
  <r>
    <n v="1262704"/>
    <n v="10050129"/>
    <s v="CYT FRONT C.SAUV(P06) 1500 6U VAR"/>
    <m/>
    <d v="2011-02-28T00:00:00"/>
    <x v="12"/>
    <x v="1"/>
    <n v="416"/>
    <x v="33"/>
    <x v="8"/>
  </r>
  <r>
    <n v="7081238"/>
    <n v="10050135"/>
    <s v="CYT FRONT C.SAUV(P06) 187 24U LATAM"/>
    <n v="179.52"/>
    <d v="2011-02-28T00:00:00"/>
    <x v="10"/>
    <x v="2"/>
    <n v="179.52"/>
    <x v="33"/>
    <x v="8"/>
  </r>
  <r>
    <n v="7081238"/>
    <n v="10050135"/>
    <s v="CYT FRONT C.SAUV(P06) 187 24U LATAM"/>
    <m/>
    <d v="2011-02-28T00:00:00"/>
    <x v="10"/>
    <x v="1"/>
    <n v="179.55555559999999"/>
    <x v="33"/>
    <x v="8"/>
  </r>
  <r>
    <n v="1261742"/>
    <n v="10050331"/>
    <s v="CYT FRONT C.SAUV(P06) 750 12U (IM)VE"/>
    <n v="1190"/>
    <d v="2011-02-28T00:00:00"/>
    <x v="2"/>
    <x v="2"/>
    <n v="1190"/>
    <x v="33"/>
    <x v="8"/>
  </r>
  <r>
    <n v="1261742"/>
    <n v="10050331"/>
    <s v="CYT FRONT C.SAUV(P06) 750 12U (IM)VE"/>
    <m/>
    <d v="2011-02-28T00:00:00"/>
    <x v="2"/>
    <x v="1"/>
    <n v="1190"/>
    <x v="33"/>
    <x v="8"/>
  </r>
  <r>
    <n v="1262656"/>
    <n v="10048976"/>
    <s v="CYT FRONT C.SAUV(P06) 750 12U 2010 VEU"/>
    <n v="350"/>
    <d v="2011-02-28T00:00:00"/>
    <x v="5"/>
    <x v="2"/>
    <n v="350"/>
    <x v="33"/>
    <x v="8"/>
  </r>
  <r>
    <n v="1262656"/>
    <n v="10048976"/>
    <s v="CYT FRONT C.SAUV(P06) 750 12U 2010 VEU"/>
    <m/>
    <d v="2011-02-28T00:00:00"/>
    <x v="5"/>
    <x v="1"/>
    <n v="350"/>
    <x v="33"/>
    <x v="8"/>
  </r>
  <r>
    <n v="1262234"/>
    <n v="10044467"/>
    <s v="CYT FRONT C.SAUV(P06) 750 12U LATAM"/>
    <n v="350"/>
    <d v="2011-02-28T00:00:00"/>
    <x v="10"/>
    <x v="2"/>
    <n v="350"/>
    <x v="33"/>
    <x v="8"/>
  </r>
  <r>
    <n v="1262234"/>
    <n v="10044467"/>
    <s v="CYT FRONT C.SAUV(P06) 750 12U LATAM"/>
    <m/>
    <d v="2011-02-28T00:00:00"/>
    <x v="10"/>
    <x v="1"/>
    <n v="350"/>
    <x v="33"/>
    <x v="8"/>
  </r>
  <r>
    <n v="1262697"/>
    <n v="10044457"/>
    <s v="CYT FRONT C.SAUV(P06) 750 12U TH"/>
    <m/>
    <d v="2011-02-28T00:00:00"/>
    <x v="5"/>
    <x v="1"/>
    <n v="196"/>
    <x v="33"/>
    <x v="8"/>
  </r>
  <r>
    <n v="1262697"/>
    <n v="10044457"/>
    <s v="CYT FRONT C.SAUV(P06) 750 12U TH"/>
    <n v="196"/>
    <d v="2011-02-28T00:00:00"/>
    <x v="5"/>
    <x v="2"/>
    <n v="196"/>
    <x v="33"/>
    <x v="8"/>
  </r>
  <r>
    <n v="1261516"/>
    <n v="10044461"/>
    <s v="CYT FRONT C.SAUV(P06) 750 12U VAR"/>
    <n v="50"/>
    <d v="2011-02-28T00:00:00"/>
    <x v="2"/>
    <x v="2"/>
    <n v="50"/>
    <x v="33"/>
    <x v="8"/>
  </r>
  <r>
    <n v="1261920"/>
    <n v="10044461"/>
    <s v="CYT FRONT C.SAUV(P06) 750 12U VAR"/>
    <n v="2702"/>
    <d v="2011-02-28T00:00:00"/>
    <x v="2"/>
    <x v="2"/>
    <n v="2702"/>
    <x v="33"/>
    <x v="8"/>
  </r>
  <r>
    <n v="1261516"/>
    <n v="10044461"/>
    <s v="CYT FRONT C.SAUV(P06) 750 12U VAR"/>
    <m/>
    <d v="2011-02-28T00:00:00"/>
    <x v="2"/>
    <x v="1"/>
    <n v="50.000000010000001"/>
    <x v="33"/>
    <x v="8"/>
  </r>
  <r>
    <n v="1261920"/>
    <n v="10044461"/>
    <s v="CYT FRONT C.SAUV(P06) 750 12U VAR"/>
    <m/>
    <d v="2011-02-28T00:00:00"/>
    <x v="2"/>
    <x v="1"/>
    <n v="2702"/>
    <x v="33"/>
    <x v="8"/>
  </r>
  <r>
    <n v="1261447"/>
    <n v="10044466"/>
    <s v="CYT FRONT C.SAUV(P06) 750 12U VAS"/>
    <n v="196"/>
    <d v="2011-02-28T00:00:00"/>
    <x v="5"/>
    <x v="2"/>
    <n v="196"/>
    <x v="33"/>
    <x v="8"/>
  </r>
  <r>
    <n v="1261447"/>
    <n v="10044466"/>
    <s v="CYT FRONT C.SAUV(P06) 750 12U VAS"/>
    <m/>
    <d v="2011-02-28T00:00:00"/>
    <x v="5"/>
    <x v="1"/>
    <n v="196"/>
    <x v="33"/>
    <x v="8"/>
  </r>
  <r>
    <n v="1261577"/>
    <n v="10048998"/>
    <s v="CYT FRONT C.SAUV(P06) 750 6U 2010 VEU"/>
    <m/>
    <d v="2011-02-28T00:00:00"/>
    <x v="2"/>
    <x v="1"/>
    <n v="112.55555560000001"/>
    <x v="33"/>
    <x v="8"/>
  </r>
  <r>
    <n v="1261577"/>
    <n v="10048998"/>
    <s v="CYT FRONT C.SAUV(P06) 750 6U 2010 VEU"/>
    <n v="112.5"/>
    <d v="2011-02-28T00:00:00"/>
    <x v="2"/>
    <x v="2"/>
    <n v="112.5"/>
    <x v="33"/>
    <x v="8"/>
  </r>
  <r>
    <n v="1263102"/>
    <n v="10049238"/>
    <s v="CYT FRONT C.SAUV(P06)STLV 750 12U2010VEU"/>
    <m/>
    <d v="2011-02-28T00:00:00"/>
    <x v="5"/>
    <x v="1"/>
    <n v="412"/>
    <x v="33"/>
    <x v="8"/>
  </r>
  <r>
    <n v="1258289"/>
    <n v="10044194"/>
    <s v="CYT FRONT C.SAUV(P07) STICK 1500 6U US"/>
    <m/>
    <d v="2011-02-28T00:00:00"/>
    <x v="1"/>
    <x v="1"/>
    <n v="6080"/>
    <x v="33"/>
    <x v="8"/>
  </r>
  <r>
    <n v="1258289"/>
    <n v="10044194"/>
    <s v="CYT FRONT C.SAUV(P07) STICK 1500 6U US"/>
    <n v="6080"/>
    <d v="2011-02-28T00:00:00"/>
    <x v="1"/>
    <x v="2"/>
    <n v="6080"/>
    <x v="33"/>
    <x v="8"/>
  </r>
  <r>
    <n v="1262109"/>
    <n v="10044655"/>
    <s v="CYT FRONT C.SAUV(P07)(STICKER)750 12U US"/>
    <n v="2240"/>
    <d v="2011-02-28T00:00:00"/>
    <x v="2"/>
    <x v="2"/>
    <n v="2240"/>
    <x v="33"/>
    <x v="8"/>
  </r>
  <r>
    <n v="1262109"/>
    <n v="10044655"/>
    <s v="CYT FRONT C.SAUV(P07)(STICKER)750 12U US"/>
    <m/>
    <d v="2011-02-28T00:00:00"/>
    <x v="2"/>
    <x v="1"/>
    <n v="2240"/>
    <x v="33"/>
    <x v="8"/>
  </r>
  <r>
    <n v="1261777"/>
    <n v="10048987"/>
    <s v="CYT FRONT C.SAUV(ST)(UK) 750 6U 2010 GB"/>
    <n v="70"/>
    <d v="2011-02-28T00:00:00"/>
    <x v="2"/>
    <x v="2"/>
    <n v="70"/>
    <x v="33"/>
    <x v="8"/>
  </r>
  <r>
    <n v="1261777"/>
    <n v="10048987"/>
    <s v="CYT FRONT C.SAUV(ST)(UK) 750 6U 2010 GB"/>
    <m/>
    <d v="2011-02-28T00:00:00"/>
    <x v="2"/>
    <x v="1"/>
    <n v="70"/>
    <x v="33"/>
    <x v="8"/>
  </r>
  <r>
    <n v="1262673"/>
    <n v="10041075"/>
    <s v="CYT FRONT C.SAUV/MERL(P06)STLV1500 6U CA"/>
    <m/>
    <d v="2011-02-28T00:00:00"/>
    <x v="12"/>
    <x v="1"/>
    <n v="17"/>
    <x v="33"/>
    <x v="8"/>
  </r>
  <r>
    <n v="1262673"/>
    <n v="10041075"/>
    <s v="CYT FRONT C.SAUV/MERL(P06)STLV1500 6U CA"/>
    <n v="17"/>
    <d v="2011-02-28T00:00:00"/>
    <x v="12"/>
    <x v="2"/>
    <n v="17"/>
    <x v="33"/>
    <x v="8"/>
  </r>
  <r>
    <n v="1262695"/>
    <n v="10043692"/>
    <s v="CYT FRONT CAB.SAUV(P06) 1500 6U VAS"/>
    <n v="336"/>
    <d v="2011-02-28T00:00:00"/>
    <x v="12"/>
    <x v="2"/>
    <n v="336"/>
    <x v="33"/>
    <x v="8"/>
  </r>
  <r>
    <n v="1262695"/>
    <n v="10043692"/>
    <s v="CYT FRONT CAB.SAUV(P06) 1500 6U VAS"/>
    <m/>
    <d v="2011-02-28T00:00:00"/>
    <x v="12"/>
    <x v="1"/>
    <n v="336"/>
    <x v="33"/>
    <x v="8"/>
  </r>
  <r>
    <n v="1262805"/>
    <n v="10021898"/>
    <s v="CYT FRONT CAB.SAUV(P06) 187 24U VEU"/>
    <m/>
    <d v="2011-02-28T00:00:00"/>
    <x v="10"/>
    <x v="1"/>
    <n v="59.888888889999997"/>
    <x v="33"/>
    <x v="8"/>
  </r>
  <r>
    <n v="1262805"/>
    <n v="10021898"/>
    <s v="CYT FRONT CAB.SAUV(P06) 187 24U VEU"/>
    <n v="59.84"/>
    <d v="2011-02-28T00:00:00"/>
    <x v="10"/>
    <x v="2"/>
    <n v="59.84"/>
    <x v="33"/>
    <x v="8"/>
  </r>
  <r>
    <n v="1262626"/>
    <n v="10044570"/>
    <s v="CYT FRONT CAB/MER STLV(P06)750 12U(V)CA"/>
    <n v="490"/>
    <d v="2011-02-28T00:00:00"/>
    <x v="2"/>
    <x v="2"/>
    <n v="490"/>
    <x v="33"/>
    <x v="8"/>
  </r>
  <r>
    <n v="1262626"/>
    <n v="10044570"/>
    <s v="CYT FRONT CAB/MER STLV(P06)750 12U(V)CA"/>
    <m/>
    <d v="2011-02-28T00:00:00"/>
    <x v="2"/>
    <x v="1"/>
    <n v="490"/>
    <x v="33"/>
    <x v="8"/>
  </r>
  <r>
    <n v="1263782"/>
    <n v="10029723"/>
    <s v="CYT FRONT CAB/MER(P07)1500 6U US"/>
    <m/>
    <d v="2011-02-28T00:00:00"/>
    <x v="0"/>
    <x v="1"/>
    <n v="5470"/>
    <x v="33"/>
    <x v="8"/>
  </r>
  <r>
    <n v="1263072"/>
    <n v="10029723"/>
    <s v="CYT FRONT CAB/MER(P07)1500 6U US"/>
    <m/>
    <d v="2011-02-28T00:00:00"/>
    <x v="1"/>
    <x v="1"/>
    <n v="11586"/>
    <x v="33"/>
    <x v="8"/>
  </r>
  <r>
    <n v="1263072"/>
    <n v="10029723"/>
    <s v="CYT FRONT CAB/MER(P07)1500 6U US"/>
    <n v="11571"/>
    <d v="2011-02-28T00:00:00"/>
    <x v="1"/>
    <x v="2"/>
    <n v="11571"/>
    <x v="33"/>
    <x v="8"/>
  </r>
  <r>
    <n v="1263782"/>
    <n v="10029723"/>
    <s v="CYT FRONT CAB/MER(P07)1500 6U US"/>
    <n v="5451"/>
    <d v="2011-02-28T00:00:00"/>
    <x v="0"/>
    <x v="2"/>
    <n v="5451"/>
    <x v="33"/>
    <x v="8"/>
  </r>
  <r>
    <n v="1262370"/>
    <n v="10049292"/>
    <s v="CYT FRONT CARM ST(P06)750 6U2010(M&amp;S) DE"/>
    <m/>
    <d v="2011-02-28T00:00:00"/>
    <x v="2"/>
    <x v="1"/>
    <n v="1176"/>
    <x v="33"/>
    <x v="8"/>
  </r>
  <r>
    <n v="1262370"/>
    <n v="10049292"/>
    <s v="CYT FRONT CARM ST(P06)750 6U2010(M&amp;S) DE"/>
    <n v="1176"/>
    <d v="2011-02-28T00:00:00"/>
    <x v="2"/>
    <x v="2"/>
    <n v="1176"/>
    <x v="33"/>
    <x v="8"/>
  </r>
  <r>
    <n v="1262650"/>
    <n v="10044573"/>
    <s v="CYT FRONT CARM STLV(P06) 750 12U (V)CA"/>
    <m/>
    <d v="2011-02-28T00:00:00"/>
    <x v="2"/>
    <x v="1"/>
    <n v="210"/>
    <x v="33"/>
    <x v="8"/>
  </r>
  <r>
    <n v="1262650"/>
    <n v="10044573"/>
    <s v="CYT FRONT CARM STLV(P06) 750 12U (V)CA"/>
    <n v="210"/>
    <d v="2011-02-28T00:00:00"/>
    <x v="2"/>
    <x v="2"/>
    <n v="210"/>
    <x v="33"/>
    <x v="8"/>
  </r>
  <r>
    <n v="1261658"/>
    <n v="10044728"/>
    <s v="CYT FRONT CARM STLV(P06) 750 12U 2010 JP"/>
    <n v="648"/>
    <d v="2011-02-28T00:00:00"/>
    <x v="2"/>
    <x v="2"/>
    <n v="648"/>
    <x v="33"/>
    <x v="8"/>
  </r>
  <r>
    <n v="1261658"/>
    <n v="10044728"/>
    <s v="CYT FRONT CARM STLV(P06) 750 12U 2010 JP"/>
    <m/>
    <d v="2011-02-28T00:00:00"/>
    <x v="2"/>
    <x v="1"/>
    <n v="648"/>
    <x v="33"/>
    <x v="8"/>
  </r>
  <r>
    <n v="1261752"/>
    <n v="10044548"/>
    <s v="CYT FRONT CARM(P06) 750 12U (IM) VE"/>
    <m/>
    <d v="2011-02-28T00:00:00"/>
    <x v="2"/>
    <x v="1"/>
    <n v="280"/>
    <x v="33"/>
    <x v="8"/>
  </r>
  <r>
    <n v="1261752"/>
    <n v="10044548"/>
    <s v="CYT FRONT CARM(P06) 750 12U (IM) VE"/>
    <n v="280"/>
    <d v="2011-02-28T00:00:00"/>
    <x v="2"/>
    <x v="2"/>
    <n v="280"/>
    <x v="33"/>
    <x v="8"/>
  </r>
  <r>
    <n v="1261919"/>
    <n v="10044451"/>
    <s v="CYT FRONT CARM(P06) 750 12U LATAM"/>
    <n v="70"/>
    <d v="2011-02-28T00:00:00"/>
    <x v="2"/>
    <x v="2"/>
    <n v="70"/>
    <x v="33"/>
    <x v="8"/>
  </r>
  <r>
    <n v="1261919"/>
    <n v="10044451"/>
    <s v="CYT FRONT CARM(P06) 750 12U LATAM"/>
    <m/>
    <d v="2011-02-28T00:00:00"/>
    <x v="2"/>
    <x v="1"/>
    <n v="70"/>
    <x v="33"/>
    <x v="8"/>
  </r>
  <r>
    <n v="1262092"/>
    <n v="10044455"/>
    <s v="CYT FRONT CARM(P06) 750 12U VAR"/>
    <n v="222"/>
    <d v="2011-02-28T00:00:00"/>
    <x v="2"/>
    <x v="2"/>
    <n v="222"/>
    <x v="33"/>
    <x v="8"/>
  </r>
  <r>
    <n v="1262092"/>
    <n v="10044455"/>
    <s v="CYT FRONT CARM(P06) 750 12U VAR"/>
    <m/>
    <d v="2011-02-28T00:00:00"/>
    <x v="2"/>
    <x v="1"/>
    <n v="222"/>
    <x v="33"/>
    <x v="8"/>
  </r>
  <r>
    <n v="1262271"/>
    <n v="10044453"/>
    <s v="CYT FRONT CARM(P06) 750 12U VE"/>
    <n v="445"/>
    <d v="2011-02-28T00:00:00"/>
    <x v="2"/>
    <x v="2"/>
    <n v="445"/>
    <x v="33"/>
    <x v="8"/>
  </r>
  <r>
    <n v="1262271"/>
    <n v="10044453"/>
    <s v="CYT FRONT CARM(P06) 750 12U VE"/>
    <m/>
    <d v="2011-02-28T00:00:00"/>
    <x v="2"/>
    <x v="1"/>
    <n v="445"/>
    <x v="33"/>
    <x v="8"/>
  </r>
  <r>
    <n v="1261644"/>
    <n v="10044453"/>
    <s v="CYT FRONT CARM(P06) 750 12U VE"/>
    <m/>
    <d v="2011-02-28T00:00:00"/>
    <x v="2"/>
    <x v="1"/>
    <n v="2635"/>
    <x v="33"/>
    <x v="8"/>
  </r>
  <r>
    <n v="1261644"/>
    <n v="10044453"/>
    <s v="CYT FRONT CARM(P06) 750 12U VE"/>
    <n v="2635"/>
    <d v="2011-02-28T00:00:00"/>
    <x v="2"/>
    <x v="2"/>
    <n v="2635"/>
    <x v="33"/>
    <x v="8"/>
  </r>
  <r>
    <n v="1262073"/>
    <n v="10044563"/>
    <s v="CYT FRONT CARM(P06)(BI)750 6U AFRI"/>
    <m/>
    <d v="2011-02-28T00:00:00"/>
    <x v="2"/>
    <x v="1"/>
    <n v="252"/>
    <x v="33"/>
    <x v="8"/>
  </r>
  <r>
    <n v="1262073"/>
    <n v="10044563"/>
    <s v="CYT FRONT CARM(P06)(BI)750 6U AFRI"/>
    <n v="252"/>
    <d v="2011-02-28T00:00:00"/>
    <x v="2"/>
    <x v="2"/>
    <n v="252"/>
    <x v="33"/>
    <x v="8"/>
  </r>
  <r>
    <n v="1254546"/>
    <n v="10034856"/>
    <s v="CYT FRONT CARM(P07) 750 12U US"/>
    <n v="1316"/>
    <d v="2011-02-28T00:00:00"/>
    <x v="2"/>
    <x v="2"/>
    <n v="1316"/>
    <x v="33"/>
    <x v="8"/>
  </r>
  <r>
    <n v="1254546"/>
    <n v="10034856"/>
    <s v="CYT FRONT CARM(P07) 750 12U US"/>
    <m/>
    <d v="2011-02-28T00:00:00"/>
    <x v="2"/>
    <x v="1"/>
    <n v="1400"/>
    <x v="33"/>
    <x v="8"/>
  </r>
  <r>
    <n v="1262212"/>
    <n v="10034849"/>
    <s v="CYT FRONT CARM(P07)1500 6U US"/>
    <n v="1994"/>
    <d v="2011-02-28T00:00:00"/>
    <x v="0"/>
    <x v="2"/>
    <n v="1994"/>
    <x v="33"/>
    <x v="8"/>
  </r>
  <r>
    <n v="1258337"/>
    <n v="10034849"/>
    <s v="CYT FRONT CARM(P07)1500 6U US"/>
    <n v="3330"/>
    <d v="2011-02-28T00:00:00"/>
    <x v="1"/>
    <x v="2"/>
    <n v="3330"/>
    <x v="33"/>
    <x v="8"/>
  </r>
  <r>
    <n v="1262212"/>
    <n v="10034849"/>
    <s v="CYT FRONT CARM(P07)1500 6U US"/>
    <m/>
    <d v="2011-02-28T00:00:00"/>
    <x v="0"/>
    <x v="1"/>
    <n v="2710"/>
    <x v="33"/>
    <x v="8"/>
  </r>
  <r>
    <n v="1258337"/>
    <n v="10034849"/>
    <s v="CYT FRONT CARM(P07)1500 6U US"/>
    <m/>
    <d v="2011-02-28T00:00:00"/>
    <x v="1"/>
    <x v="1"/>
    <n v="3330"/>
    <x v="33"/>
    <x v="8"/>
  </r>
  <r>
    <n v="1263051"/>
    <n v="10033275"/>
    <s v="CYT FRONT CC CA/ME(P07 MANT)4P1500 6U US"/>
    <m/>
    <d v="2011-02-28T00:00:00"/>
    <x v="1"/>
    <x v="1"/>
    <n v="13632"/>
    <x v="33"/>
    <x v="8"/>
  </r>
  <r>
    <n v="1263051"/>
    <n v="10033275"/>
    <s v="CYT FRONT CC CA/ME(P07 MANT)4P1500 6U US"/>
    <n v="13632"/>
    <d v="2011-02-28T00:00:00"/>
    <x v="1"/>
    <x v="2"/>
    <n v="13632"/>
    <x v="33"/>
    <x v="8"/>
  </r>
  <r>
    <n v="1262625"/>
    <n v="10041077"/>
    <s v="CYT FRONT CHARD STLV(P06) 1500 6U CA"/>
    <n v="787"/>
    <d v="2011-02-28T00:00:00"/>
    <x v="11"/>
    <x v="2"/>
    <n v="787"/>
    <x v="33"/>
    <x v="8"/>
  </r>
  <r>
    <n v="1262625"/>
    <n v="10041077"/>
    <s v="CYT FRONT CHARD STLV(P06) 1500 6U CA"/>
    <m/>
    <d v="2011-02-28T00:00:00"/>
    <x v="11"/>
    <x v="1"/>
    <n v="787"/>
    <x v="33"/>
    <x v="8"/>
  </r>
  <r>
    <n v="1262707"/>
    <n v="10022464"/>
    <s v="CYT FRONT CHARD(P06) 1500 6U VAR"/>
    <m/>
    <d v="2011-02-28T00:00:00"/>
    <x v="11"/>
    <x v="1"/>
    <n v="160"/>
    <x v="33"/>
    <x v="8"/>
  </r>
  <r>
    <n v="1262667"/>
    <n v="10021904"/>
    <s v="CYT FRONT CHARD(P06) 187 24U VEU"/>
    <n v="59.84"/>
    <d v="2011-02-28T00:00:00"/>
    <x v="8"/>
    <x v="2"/>
    <n v="59.84"/>
    <x v="33"/>
    <x v="8"/>
  </r>
  <r>
    <n v="1262667"/>
    <n v="10021904"/>
    <s v="CYT FRONT CHARD(P06) 187 24U VEU"/>
    <m/>
    <d v="2011-02-28T00:00:00"/>
    <x v="8"/>
    <x v="1"/>
    <n v="59.888888889999997"/>
    <x v="33"/>
    <x v="8"/>
  </r>
  <r>
    <n v="1261930"/>
    <n v="10044487"/>
    <s v="CYT FRONT CHARD(P06) 750 12U (IM)VE"/>
    <m/>
    <d v="2011-02-28T00:00:00"/>
    <x v="2"/>
    <x v="1"/>
    <n v="165"/>
    <x v="33"/>
    <x v="8"/>
  </r>
  <r>
    <n v="1261930"/>
    <n v="10044487"/>
    <s v="CYT FRONT CHARD(P06) 750 12U (IM)VE"/>
    <n v="165"/>
    <d v="2011-02-28T00:00:00"/>
    <x v="2"/>
    <x v="2"/>
    <n v="165"/>
    <x v="33"/>
    <x v="8"/>
  </r>
  <r>
    <n v="1261923"/>
    <n v="10044492"/>
    <s v="CYT FRONT CHARD(P06) 750 12U LATAM"/>
    <m/>
    <d v="2011-02-28T00:00:00"/>
    <x v="2"/>
    <x v="1"/>
    <n v="737"/>
    <x v="33"/>
    <x v="8"/>
  </r>
  <r>
    <n v="1261923"/>
    <n v="10044492"/>
    <s v="CYT FRONT CHARD(P06) 750 12U LATAM"/>
    <n v="737"/>
    <d v="2011-02-28T00:00:00"/>
    <x v="2"/>
    <x v="2"/>
    <n v="737"/>
    <x v="33"/>
    <x v="8"/>
  </r>
  <r>
    <n v="1262699"/>
    <n v="10044484"/>
    <s v="CYT FRONT CHARD(P06) 750 12U TH"/>
    <n v="198"/>
    <d v="2011-02-28T00:00:00"/>
    <x v="2"/>
    <x v="2"/>
    <n v="198"/>
    <x v="33"/>
    <x v="8"/>
  </r>
  <r>
    <n v="1262699"/>
    <n v="10044484"/>
    <s v="CYT FRONT CHARD(P06) 750 12U TH"/>
    <m/>
    <d v="2011-02-28T00:00:00"/>
    <x v="2"/>
    <x v="1"/>
    <n v="198"/>
    <x v="33"/>
    <x v="8"/>
  </r>
  <r>
    <n v="1261929"/>
    <n v="10044494"/>
    <s v="CYT FRONT CHARD(P06) 750 12U VAR"/>
    <n v="330"/>
    <d v="2011-02-28T00:00:00"/>
    <x v="2"/>
    <x v="2"/>
    <n v="330"/>
    <x v="33"/>
    <x v="8"/>
  </r>
  <r>
    <n v="1261929"/>
    <n v="10044494"/>
    <s v="CYT FRONT CHARD(P06) 750 12U VAR"/>
    <m/>
    <d v="2011-02-28T00:00:00"/>
    <x v="2"/>
    <x v="1"/>
    <n v="330"/>
    <x v="33"/>
    <x v="8"/>
  </r>
  <r>
    <n v="1261449"/>
    <n v="10044491"/>
    <s v="CYT FRONT CHARD(P06) 750 12U VAS"/>
    <m/>
    <d v="2011-02-28T00:00:00"/>
    <x v="2"/>
    <x v="1"/>
    <n v="110"/>
    <x v="33"/>
    <x v="8"/>
  </r>
  <r>
    <n v="1261449"/>
    <n v="10044491"/>
    <s v="CYT FRONT CHARD(P06) 750 12U VAS"/>
    <n v="110"/>
    <d v="2011-02-28T00:00:00"/>
    <x v="2"/>
    <x v="2"/>
    <n v="110"/>
    <x v="33"/>
    <x v="8"/>
  </r>
  <r>
    <n v="1261450"/>
    <n v="10044597"/>
    <s v="CYT FRONT CHARD(P06) 750 6U 2010 VEU"/>
    <n v="176"/>
    <d v="2011-02-28T00:00:00"/>
    <x v="2"/>
    <x v="2"/>
    <n v="176"/>
    <x v="33"/>
    <x v="8"/>
  </r>
  <r>
    <n v="1261450"/>
    <n v="10044597"/>
    <s v="CYT FRONT CHARD(P06) 750 6U 2010 VEU"/>
    <m/>
    <d v="2011-02-28T00:00:00"/>
    <x v="2"/>
    <x v="1"/>
    <n v="176"/>
    <x v="33"/>
    <x v="8"/>
  </r>
  <r>
    <n v="1258344"/>
    <n v="10029731"/>
    <s v="CYT FRONT CHARD(P07) 1500 6U US"/>
    <n v="6070"/>
    <d v="2011-02-28T00:00:00"/>
    <x v="1"/>
    <x v="2"/>
    <n v="6070"/>
    <x v="33"/>
    <x v="8"/>
  </r>
  <r>
    <n v="1262150"/>
    <n v="10029731"/>
    <s v="CYT FRONT CHARD(P07) 1500 6U US"/>
    <n v="5437"/>
    <d v="2011-02-28T00:00:00"/>
    <x v="0"/>
    <x v="2"/>
    <n v="5437"/>
    <x v="33"/>
    <x v="8"/>
  </r>
  <r>
    <n v="1262150"/>
    <n v="10029731"/>
    <s v="CYT FRONT CHARD(P07) 1500 6U US"/>
    <m/>
    <d v="2011-02-28T00:00:00"/>
    <x v="0"/>
    <x v="1"/>
    <n v="5488"/>
    <x v="33"/>
    <x v="8"/>
  </r>
  <r>
    <n v="1258344"/>
    <n v="10029731"/>
    <s v="CYT FRONT CHARD(P07) 1500 6U US"/>
    <m/>
    <d v="2011-02-28T00:00:00"/>
    <x v="1"/>
    <x v="1"/>
    <n v="6080"/>
    <x v="33"/>
    <x v="8"/>
  </r>
  <r>
    <n v="1261705"/>
    <n v="10044630"/>
    <s v="CYT FRONT CHARD(STELV)(P06)750 12U (V)CA"/>
    <n v="188"/>
    <d v="2011-02-28T00:00:00"/>
    <x v="2"/>
    <x v="2"/>
    <n v="188"/>
    <x v="33"/>
    <x v="8"/>
  </r>
  <r>
    <n v="1261705"/>
    <n v="10044630"/>
    <s v="CYT FRONT CHARD(STELV)(P06)750 12U (V)CA"/>
    <m/>
    <d v="2011-02-28T00:00:00"/>
    <x v="2"/>
    <x v="1"/>
    <n v="193"/>
    <x v="33"/>
    <x v="8"/>
  </r>
  <r>
    <n v="1262030"/>
    <n v="10044687"/>
    <s v="CYT FRONT MERL (P06) (BI) 750 6U AFRI"/>
    <n v="336"/>
    <d v="2011-02-28T00:00:00"/>
    <x v="2"/>
    <x v="2"/>
    <n v="336"/>
    <x v="33"/>
    <x v="8"/>
  </r>
  <r>
    <n v="1262030"/>
    <n v="10044687"/>
    <s v="CYT FRONT MERL (P06) (BI) 750 6U AFRI"/>
    <m/>
    <d v="2011-02-28T00:00:00"/>
    <x v="2"/>
    <x v="1"/>
    <n v="336"/>
    <x v="33"/>
    <x v="8"/>
  </r>
  <r>
    <n v="1264432"/>
    <n v="10050199"/>
    <s v="CYT FRONT MERL ST (P06) 750 12U 2010 VEU"/>
    <m/>
    <d v="2011-02-28T00:00:00"/>
    <x v="3"/>
    <x v="1"/>
    <n v="7.9999999979999998"/>
    <x v="33"/>
    <x v="8"/>
  </r>
  <r>
    <n v="1264432"/>
    <n v="10050199"/>
    <s v="CYT FRONT MERL ST (P06) 750 12U 2010 VEU"/>
    <n v="8"/>
    <d v="2011-02-28T00:00:00"/>
    <x v="3"/>
    <x v="2"/>
    <n v="8"/>
    <x v="33"/>
    <x v="8"/>
  </r>
  <r>
    <n v="1262648"/>
    <n v="10041078"/>
    <s v="CYT FRONT MERL STLV(P06) 1500 6U CA"/>
    <m/>
    <d v="2011-02-28T00:00:00"/>
    <x v="1"/>
    <x v="1"/>
    <n v="600"/>
    <x v="33"/>
    <x v="8"/>
  </r>
  <r>
    <n v="1261751"/>
    <n v="10044547"/>
    <s v="CYT FRONT MERL(P06) 750 12U (IM) VE"/>
    <n v="490"/>
    <d v="2011-02-28T00:00:00"/>
    <x v="2"/>
    <x v="2"/>
    <n v="490"/>
    <x v="33"/>
    <x v="8"/>
  </r>
  <r>
    <n v="1261751"/>
    <n v="10044547"/>
    <s v="CYT FRONT MERL(P06) 750 12U (IM) VE"/>
    <m/>
    <d v="2011-02-28T00:00:00"/>
    <x v="2"/>
    <x v="1"/>
    <n v="490"/>
    <x v="33"/>
    <x v="8"/>
  </r>
  <r>
    <n v="1261745"/>
    <n v="10044441"/>
    <s v="CYT FRONT MERL(P06) 750 12U VAR"/>
    <n v="1022"/>
    <d v="2011-02-28T00:00:00"/>
    <x v="2"/>
    <x v="2"/>
    <n v="1022"/>
    <x v="33"/>
    <x v="8"/>
  </r>
  <r>
    <n v="1261745"/>
    <n v="10044441"/>
    <s v="CYT FRONT MERL(P06) 750 12U VAR"/>
    <m/>
    <d v="2011-02-28T00:00:00"/>
    <x v="2"/>
    <x v="1"/>
    <n v="1022"/>
    <x v="33"/>
    <x v="8"/>
  </r>
  <r>
    <n v="1261062"/>
    <n v="10044447"/>
    <s v="CYT FRONT MERL(P06) 750 12U VAS"/>
    <m/>
    <d v="2011-02-28T00:00:00"/>
    <x v="2"/>
    <x v="1"/>
    <n v="154"/>
    <x v="33"/>
    <x v="8"/>
  </r>
  <r>
    <n v="1262238"/>
    <n v="10044443"/>
    <s v="CYT FRONT MERL(P06) 750 12U VE"/>
    <m/>
    <d v="2011-02-28T00:00:00"/>
    <x v="2"/>
    <x v="1"/>
    <n v="1656"/>
    <x v="33"/>
    <x v="8"/>
  </r>
  <r>
    <n v="1261747"/>
    <n v="10044443"/>
    <s v="CYT FRONT MERL(P06) 750 12U VE"/>
    <m/>
    <d v="2011-02-28T00:00:00"/>
    <x v="2"/>
    <x v="1"/>
    <n v="1284"/>
    <x v="33"/>
    <x v="8"/>
  </r>
  <r>
    <n v="1262387"/>
    <n v="10022449"/>
    <s v="CYT FRONT MERLOT(P06) 1500 6U LATAM"/>
    <m/>
    <d v="2011-02-28T00:00:00"/>
    <x v="1"/>
    <x v="1"/>
    <n v="80"/>
    <x v="33"/>
    <x v="8"/>
  </r>
  <r>
    <n v="1262213"/>
    <n v="10029734"/>
    <s v="CYT FRONT MERLOT(P07) 1500 6U US"/>
    <m/>
    <d v="2011-02-28T00:00:00"/>
    <x v="0"/>
    <x v="1"/>
    <n v="5488"/>
    <x v="33"/>
    <x v="8"/>
  </r>
  <r>
    <n v="1258354"/>
    <n v="10029734"/>
    <s v="CYT FRONT MERLOT(P07) 1500 6U US"/>
    <n v="5760"/>
    <d v="2011-02-28T00:00:00"/>
    <x v="1"/>
    <x v="2"/>
    <n v="5760"/>
    <x v="33"/>
    <x v="8"/>
  </r>
  <r>
    <n v="1262213"/>
    <n v="10029734"/>
    <s v="CYT FRONT MERLOT(P07) 1500 6U US"/>
    <n v="5435"/>
    <d v="2011-02-28T00:00:00"/>
    <x v="0"/>
    <x v="2"/>
    <n v="5435"/>
    <x v="33"/>
    <x v="8"/>
  </r>
  <r>
    <n v="1258354"/>
    <n v="10029734"/>
    <s v="CYT FRONT MERLOT(P07) 1500 6U US"/>
    <m/>
    <d v="2011-02-28T00:00:00"/>
    <x v="1"/>
    <x v="1"/>
    <n v="5760"/>
    <x v="33"/>
    <x v="8"/>
  </r>
  <r>
    <n v="1261441"/>
    <n v="10050800"/>
    <s v="CYT FRONT MOSCATO(P07) 1500 6U 2010 US"/>
    <n v="851"/>
    <d v="2011-02-28T00:00:00"/>
    <x v="1"/>
    <x v="2"/>
    <n v="851"/>
    <x v="33"/>
    <x v="8"/>
  </r>
  <r>
    <n v="1261441"/>
    <n v="10050800"/>
    <s v="CYT FRONT MOSCATO(P07) 1500 6U 2010 US"/>
    <m/>
    <d v="2011-02-28T00:00:00"/>
    <x v="1"/>
    <x v="1"/>
    <n v="1120"/>
    <x v="33"/>
    <x v="8"/>
  </r>
  <r>
    <n v="1258369"/>
    <n v="10050805"/>
    <s v="CYT FRONT MOSCATO(P07) 750 12U 2010 US"/>
    <n v="1600"/>
    <d v="2011-02-28T00:00:00"/>
    <x v="2"/>
    <x v="2"/>
    <n v="1600"/>
    <x v="33"/>
    <x v="8"/>
  </r>
  <r>
    <n v="1258369"/>
    <n v="10050805"/>
    <s v="CYT FRONT MOSCATO(P07) 750 12U 2010 US"/>
    <m/>
    <d v="2011-02-28T00:00:00"/>
    <x v="2"/>
    <x v="1"/>
    <n v="1600"/>
    <x v="33"/>
    <x v="8"/>
  </r>
  <r>
    <n v="1261252"/>
    <n v="10041426"/>
    <s v="CYT FRONT P.GRIGIO(P07)1500 6U US"/>
    <m/>
    <d v="2011-02-28T00:00:00"/>
    <x v="9"/>
    <x v="1"/>
    <n v="188"/>
    <x v="33"/>
    <x v="8"/>
  </r>
  <r>
    <n v="1262859"/>
    <n v="10050820"/>
    <s v="CYT FRONT ROSE ST(P06)750 6U 2010(CHA)BE"/>
    <n v="1540"/>
    <d v="2011-02-28T00:00:00"/>
    <x v="2"/>
    <x v="2"/>
    <n v="1540"/>
    <x v="33"/>
    <x v="8"/>
  </r>
  <r>
    <n v="1262859"/>
    <n v="10050820"/>
    <s v="CYT FRONT ROSE ST(P06)750 6U 2010(CHA)BE"/>
    <m/>
    <d v="2011-02-28T00:00:00"/>
    <x v="2"/>
    <x v="1"/>
    <n v="1540"/>
    <x v="33"/>
    <x v="8"/>
  </r>
  <r>
    <n v="1261142"/>
    <n v="10048316"/>
    <s v="CYT FRONT ROSE(P06) 1500 6U VAR"/>
    <n v="192"/>
    <d v="2011-02-28T00:00:00"/>
    <x v="1"/>
    <x v="2"/>
    <n v="192"/>
    <x v="33"/>
    <x v="8"/>
  </r>
  <r>
    <n v="1261142"/>
    <n v="10048316"/>
    <s v="CYT FRONT ROSE(P06) 1500 6U VAR"/>
    <m/>
    <d v="2011-02-28T00:00:00"/>
    <x v="1"/>
    <x v="1"/>
    <n v="192"/>
    <x v="33"/>
    <x v="8"/>
  </r>
  <r>
    <n v="1262601"/>
    <n v="10048337"/>
    <s v="CYT FRONT ROSE(P06) 750 12U 2010 AM"/>
    <n v="126"/>
    <d v="2011-02-28T00:00:00"/>
    <x v="2"/>
    <x v="2"/>
    <n v="126"/>
    <x v="33"/>
    <x v="8"/>
  </r>
  <r>
    <n v="1262601"/>
    <n v="10048337"/>
    <s v="CYT FRONT ROSE(P06) 750 12U 2010 AM"/>
    <m/>
    <d v="2011-02-28T00:00:00"/>
    <x v="2"/>
    <x v="1"/>
    <n v="126"/>
    <x v="33"/>
    <x v="8"/>
  </r>
  <r>
    <n v="1262185"/>
    <n v="10050462"/>
    <s v="CYT FRONT ROSE(P06) 750 12U LATAM"/>
    <m/>
    <d v="2011-02-28T00:00:00"/>
    <x v="2"/>
    <x v="1"/>
    <n v="210"/>
    <x v="33"/>
    <x v="8"/>
  </r>
  <r>
    <n v="1262184"/>
    <n v="10050328"/>
    <s v="CYT FRONT ROSE(P06) 750 12U VAR"/>
    <m/>
    <d v="2011-02-28T00:00:00"/>
    <x v="2"/>
    <x v="1"/>
    <n v="126"/>
    <x v="33"/>
    <x v="8"/>
  </r>
  <r>
    <n v="1262116"/>
    <n v="10050328"/>
    <s v="CYT FRONT ROSE(P06) 750 12U VAR"/>
    <n v="210"/>
    <d v="2011-02-28T00:00:00"/>
    <x v="2"/>
    <x v="2"/>
    <n v="210"/>
    <x v="33"/>
    <x v="8"/>
  </r>
  <r>
    <n v="1262116"/>
    <n v="10050328"/>
    <s v="CYT FRONT ROSE(P06) 750 12U VAR"/>
    <m/>
    <d v="2011-02-28T00:00:00"/>
    <x v="2"/>
    <x v="1"/>
    <n v="210"/>
    <x v="33"/>
    <x v="8"/>
  </r>
  <r>
    <n v="1261147"/>
    <n v="10050328"/>
    <s v="CYT FRONT ROSE(P06) 750 12U VAR"/>
    <m/>
    <d v="2011-02-28T00:00:00"/>
    <x v="2"/>
    <x v="1"/>
    <n v="83.999999990000006"/>
    <x v="33"/>
    <x v="8"/>
  </r>
  <r>
    <n v="1262184"/>
    <n v="10050328"/>
    <s v="CYT FRONT ROSE(P06) 750 12U VAR"/>
    <n v="126"/>
    <d v="2011-02-28T00:00:00"/>
    <x v="2"/>
    <x v="2"/>
    <n v="126"/>
    <x v="33"/>
    <x v="8"/>
  </r>
  <r>
    <n v="1261147"/>
    <n v="10050328"/>
    <s v="CYT FRONT ROSE(P06) 750 12U VAR"/>
    <n v="84"/>
    <d v="2011-02-28T00:00:00"/>
    <x v="2"/>
    <x v="2"/>
    <n v="84"/>
    <x v="33"/>
    <x v="8"/>
  </r>
  <r>
    <n v="1261288"/>
    <n v="10050822"/>
    <s v="CYT FRONT ROSE(P06) 750 6U PL"/>
    <m/>
    <d v="2011-02-28T00:00:00"/>
    <x v="5"/>
    <x v="1"/>
    <n v="262.55555559999999"/>
    <x v="33"/>
    <x v="8"/>
  </r>
  <r>
    <n v="1262647"/>
    <n v="10041074"/>
    <s v="CYT FRONT S.BLC STLV(P06) 1500 6U CA"/>
    <m/>
    <d v="2011-02-28T00:00:00"/>
    <x v="11"/>
    <x v="1"/>
    <n v="630"/>
    <x v="33"/>
    <x v="8"/>
  </r>
  <r>
    <n v="1262647"/>
    <n v="10041074"/>
    <s v="CYT FRONT S.BLC STLV(P06) 1500 6U CA"/>
    <n v="630"/>
    <d v="2011-02-28T00:00:00"/>
    <x v="11"/>
    <x v="2"/>
    <n v="630"/>
    <x v="33"/>
    <x v="8"/>
  </r>
  <r>
    <n v="1262794"/>
    <n v="10044571"/>
    <s v="CYT FRONT S.BLC STLV(P06)750 12U CA"/>
    <n v="28"/>
    <d v="2011-02-28T00:00:00"/>
    <x v="5"/>
    <x v="2"/>
    <n v="28"/>
    <x v="33"/>
    <x v="8"/>
  </r>
  <r>
    <n v="1262794"/>
    <n v="10044571"/>
    <s v="CYT FRONT S.BLC STLV(P06)750 12U CA"/>
    <m/>
    <d v="2011-02-28T00:00:00"/>
    <x v="5"/>
    <x v="1"/>
    <n v="28.000000010000001"/>
    <x v="33"/>
    <x v="8"/>
  </r>
  <r>
    <n v="1261917"/>
    <n v="10022472"/>
    <s v="CYT FRONT S.BLC(P06) 1500 6U LATAM"/>
    <n v="160"/>
    <d v="2011-02-28T00:00:00"/>
    <x v="11"/>
    <x v="2"/>
    <n v="160"/>
    <x v="33"/>
    <x v="8"/>
  </r>
  <r>
    <n v="1261917"/>
    <n v="10022472"/>
    <s v="CYT FRONT S.BLC(P06) 1500 6U LATAM"/>
    <m/>
    <d v="2011-02-28T00:00:00"/>
    <x v="11"/>
    <x v="1"/>
    <n v="160"/>
    <x v="33"/>
    <x v="8"/>
  </r>
  <r>
    <n v="1262685"/>
    <n v="10022475"/>
    <s v="CYT FRONT S.BLC(P06) 1500 6U VAR"/>
    <n v="576"/>
    <d v="2011-02-28T00:00:00"/>
    <x v="11"/>
    <x v="2"/>
    <n v="576"/>
    <x v="33"/>
    <x v="8"/>
  </r>
  <r>
    <n v="1262689"/>
    <n v="10028456"/>
    <s v="CYT FRONT S.BLC(P06) 1500 6U VAR"/>
    <n v="96"/>
    <d v="2011-02-28T00:00:00"/>
    <x v="12"/>
    <x v="2"/>
    <n v="96"/>
    <x v="33"/>
    <x v="8"/>
  </r>
  <r>
    <n v="1262689"/>
    <n v="10028456"/>
    <s v="CYT FRONT S.BLC(P06) 1500 6U VAR"/>
    <m/>
    <d v="2011-02-28T00:00:00"/>
    <x v="12"/>
    <x v="1"/>
    <n v="95.999999979999998"/>
    <x v="33"/>
    <x v="8"/>
  </r>
  <r>
    <n v="1262685"/>
    <n v="10022475"/>
    <s v="CYT FRONT S.BLC(P06) 1500 6U VAR"/>
    <m/>
    <d v="2011-02-28T00:00:00"/>
    <x v="11"/>
    <x v="1"/>
    <n v="576"/>
    <x v="33"/>
    <x v="8"/>
  </r>
  <r>
    <n v="1261736"/>
    <n v="10044477"/>
    <s v="CYT FRONT S.BLC(P06) 750 12U (IM)VE"/>
    <n v="280"/>
    <d v="2011-02-28T00:00:00"/>
    <x v="5"/>
    <x v="2"/>
    <n v="280"/>
    <x v="33"/>
    <x v="8"/>
  </r>
  <r>
    <n v="1261736"/>
    <n v="10044477"/>
    <s v="CYT FRONT S.BLC(P06) 750 12U (IM)VE"/>
    <m/>
    <d v="2011-02-28T00:00:00"/>
    <x v="5"/>
    <x v="1"/>
    <n v="280"/>
    <x v="33"/>
    <x v="8"/>
  </r>
  <r>
    <n v="1262714"/>
    <n v="10044483"/>
    <s v="CYT FRONT S.BLC(P06) 750 12U CN"/>
    <n v="98"/>
    <d v="2011-02-28T00:00:00"/>
    <x v="5"/>
    <x v="2"/>
    <n v="98"/>
    <x v="33"/>
    <x v="8"/>
  </r>
  <r>
    <n v="1262714"/>
    <n v="10044483"/>
    <s v="CYT FRONT S.BLC(P06) 750 12U CN"/>
    <m/>
    <d v="2011-02-28T00:00:00"/>
    <x v="5"/>
    <x v="1"/>
    <n v="98"/>
    <x v="33"/>
    <x v="8"/>
  </r>
  <r>
    <n v="1262236"/>
    <n v="10044480"/>
    <s v="CYT FRONT S.BLC(P06) 750 12U VAR"/>
    <n v="602"/>
    <d v="2011-02-28T00:00:00"/>
    <x v="5"/>
    <x v="2"/>
    <n v="602"/>
    <x v="33"/>
    <x v="8"/>
  </r>
  <r>
    <n v="1262236"/>
    <n v="10044480"/>
    <s v="CYT FRONT S.BLC(P06) 750 12U VAR"/>
    <m/>
    <d v="2011-02-28T00:00:00"/>
    <x v="5"/>
    <x v="1"/>
    <n v="602"/>
    <x v="33"/>
    <x v="8"/>
  </r>
  <r>
    <n v="1262589"/>
    <n v="10044532"/>
    <s v="CYT FRONT S.BLC(P06)750 12U AM"/>
    <m/>
    <d v="2011-02-28T00:00:00"/>
    <x v="5"/>
    <x v="1"/>
    <n v="126"/>
    <x v="33"/>
    <x v="8"/>
  </r>
  <r>
    <n v="1262589"/>
    <n v="10044532"/>
    <s v="CYT FRONT S.BLC(P06)750 12U AM"/>
    <n v="126"/>
    <d v="2011-02-28T00:00:00"/>
    <x v="5"/>
    <x v="2"/>
    <n v="126"/>
    <x v="33"/>
    <x v="8"/>
  </r>
  <r>
    <n v="1262244"/>
    <n v="10030349"/>
    <s v="CYT FRONT S.BLC(P07) 1500 6U US"/>
    <n v="5990"/>
    <d v="2011-02-28T00:00:00"/>
    <x v="1"/>
    <x v="2"/>
    <n v="5990"/>
    <x v="33"/>
    <x v="8"/>
  </r>
  <r>
    <n v="1262244"/>
    <n v="10030349"/>
    <s v="CYT FRONT S.BLC(P07) 1500 6U US"/>
    <m/>
    <d v="2011-02-28T00:00:00"/>
    <x v="1"/>
    <x v="1"/>
    <n v="5990"/>
    <x v="33"/>
    <x v="8"/>
  </r>
  <r>
    <n v="1262179"/>
    <n v="10033793"/>
    <s v="CYT FRONT S.BLC/SEM(P06) 187 24U VEU"/>
    <m/>
    <d v="2011-02-28T00:00:00"/>
    <x v="8"/>
    <x v="1"/>
    <n v="1396.2222220000001"/>
    <x v="33"/>
    <x v="8"/>
  </r>
  <r>
    <n v="1262179"/>
    <n v="10033793"/>
    <s v="CYT FRONT S.BLC/SEM(P06) 187 24U VEU"/>
    <n v="1377.317333"/>
    <d v="2011-02-28T00:00:00"/>
    <x v="8"/>
    <x v="2"/>
    <n v="1377.317333"/>
    <x v="33"/>
    <x v="8"/>
  </r>
  <r>
    <n v="1262160"/>
    <n v="10024990"/>
    <s v="CYT FRONT SAUV.BLC(P06) 187 24U LATAM"/>
    <n v="45.378666670000001"/>
    <d v="2011-02-28T00:00:00"/>
    <x v="10"/>
    <x v="2"/>
    <n v="45.378666670000001"/>
    <x v="33"/>
    <x v="8"/>
  </r>
  <r>
    <n v="1262160"/>
    <n v="10024990"/>
    <s v="CYT FRONT SAUV.BLC(P06) 187 24U LATAM"/>
    <m/>
    <d v="2011-02-28T00:00:00"/>
    <x v="10"/>
    <x v="1"/>
    <n v="83.777777779999994"/>
    <x v="33"/>
    <x v="8"/>
  </r>
  <r>
    <n v="1263104"/>
    <n v="10044518"/>
    <s v="CYT FRONT SHIRAZ (P06) 750 12U LATAM"/>
    <m/>
    <d v="2011-02-28T00:00:00"/>
    <x v="2"/>
    <x v="1"/>
    <n v="356"/>
    <x v="33"/>
    <x v="8"/>
  </r>
  <r>
    <n v="1261281"/>
    <n v="10044514"/>
    <s v="CYT FRONT SHIRAZ (P06) 750 6U PL"/>
    <n v="167.5"/>
    <d v="2011-02-28T00:00:00"/>
    <x v="2"/>
    <x v="2"/>
    <n v="167.5"/>
    <x v="33"/>
    <x v="8"/>
  </r>
  <r>
    <n v="1261281"/>
    <n v="10044514"/>
    <s v="CYT FRONT SHIRAZ (P06) 750 6U PL"/>
    <m/>
    <d v="2011-02-28T00:00:00"/>
    <x v="2"/>
    <x v="1"/>
    <n v="167.5555555"/>
    <x v="33"/>
    <x v="8"/>
  </r>
  <r>
    <n v="1259997"/>
    <n v="10043986"/>
    <s v="CYT LA PINTORA ROSE(ST) 750 12U 2010 GB"/>
    <m/>
    <d v="2011-02-28T00:00:00"/>
    <x v="5"/>
    <x v="1"/>
    <n v="294"/>
    <x v="33"/>
    <x v="8"/>
  </r>
  <r>
    <n v="1262068"/>
    <n v="10047354"/>
    <s v="CYT LATE HARVEST S.BLC 375 24U 2007 CL"/>
    <n v="435"/>
    <d v="2011-02-28T00:00:00"/>
    <x v="9"/>
    <x v="2"/>
    <n v="435"/>
    <x v="33"/>
    <x v="8"/>
  </r>
  <r>
    <n v="1262068"/>
    <n v="10047354"/>
    <s v="CYT LATE HARVEST S.BLC 375 24U 2007 CL"/>
    <m/>
    <d v="2011-02-28T00:00:00"/>
    <x v="9"/>
    <x v="1"/>
    <n v="435"/>
    <x v="33"/>
    <x v="8"/>
  </r>
  <r>
    <n v="1261593"/>
    <n v="10047351"/>
    <s v="CYT LATE HARVEST S.BLC 375 24U 2007 VIN"/>
    <m/>
    <d v="2011-02-28T00:00:00"/>
    <x v="9"/>
    <x v="1"/>
    <n v="18"/>
    <x v="33"/>
    <x v="8"/>
  </r>
  <r>
    <n v="1262118"/>
    <n v="10052188"/>
    <s v="CYT LATE HARVEST S.BLC 375 24U 2008 CL"/>
    <n v="565"/>
    <d v="2011-02-28T00:00:00"/>
    <x v="9"/>
    <x v="2"/>
    <n v="565"/>
    <x v="33"/>
    <x v="8"/>
  </r>
  <r>
    <n v="1262118"/>
    <n v="10052188"/>
    <s v="CYT LATE HARVEST S.BLC 375 24U 2008 CL"/>
    <m/>
    <d v="2011-02-28T00:00:00"/>
    <x v="9"/>
    <x v="1"/>
    <n v="565"/>
    <x v="33"/>
    <x v="8"/>
  </r>
  <r>
    <n v="1262129"/>
    <n v="10046115"/>
    <s v="CYT MAR DEL SUR RED WINE(LP)750 6U AFRI"/>
    <m/>
    <d v="2011-02-28T00:00:00"/>
    <x v="1"/>
    <x v="1"/>
    <n v="225"/>
    <x v="33"/>
    <x v="8"/>
  </r>
  <r>
    <n v="1262129"/>
    <n v="10046115"/>
    <s v="CYT MAR DEL SUR RED WINE(LP)750 6U AFRI"/>
    <n v="223.5"/>
    <d v="2011-02-28T00:00:00"/>
    <x v="1"/>
    <x v="2"/>
    <n v="223.5"/>
    <x v="33"/>
    <x v="8"/>
  </r>
  <r>
    <n v="1262935"/>
    <n v="10043020"/>
    <s v="CYT MARQUES C.SAUV 750 12U 2008 BR"/>
    <m/>
    <d v="2011-02-28T00:00:00"/>
    <x v="9"/>
    <x v="1"/>
    <n v="1120"/>
    <x v="33"/>
    <x v="8"/>
  </r>
  <r>
    <n v="1262935"/>
    <n v="10043020"/>
    <s v="CYT MARQUES C.SAUV 750 12U 2008 BR"/>
    <n v="1120"/>
    <d v="2011-02-28T00:00:00"/>
    <x v="9"/>
    <x v="2"/>
    <n v="1120"/>
    <x v="33"/>
    <x v="8"/>
  </r>
  <r>
    <n v="1262028"/>
    <n v="10047072"/>
    <s v="CYT MARQUES C.SAUV 750 12U 2008 CL"/>
    <m/>
    <d v="2011-02-28T00:00:00"/>
    <x v="9"/>
    <x v="1"/>
    <n v="840"/>
    <x v="33"/>
    <x v="8"/>
  </r>
  <r>
    <n v="1262091"/>
    <n v="10043023"/>
    <s v="CYT MARQUES C.SAUV 750 12U 2008 PA"/>
    <m/>
    <d v="2011-02-28T00:00:00"/>
    <x v="9"/>
    <x v="1"/>
    <n v="168"/>
    <x v="33"/>
    <x v="8"/>
  </r>
  <r>
    <n v="1261616"/>
    <n v="10043012"/>
    <s v="CYT MARQUES C.SAUV 750 6U 2008 JP"/>
    <n v="56"/>
    <d v="2011-02-28T00:00:00"/>
    <x v="9"/>
    <x v="2"/>
    <n v="56"/>
    <x v="33"/>
    <x v="8"/>
  </r>
  <r>
    <n v="1261616"/>
    <n v="10043012"/>
    <s v="CYT MARQUES C.SAUV 750 6U 2008 JP"/>
    <m/>
    <d v="2011-02-28T00:00:00"/>
    <x v="9"/>
    <x v="1"/>
    <n v="56.000000010000001"/>
    <x v="33"/>
    <x v="8"/>
  </r>
  <r>
    <n v="1260152"/>
    <n v="10046754"/>
    <s v="CYT MARQUES C.SAUV 750 6U 2008 VEU"/>
    <n v="42"/>
    <d v="2011-02-28T00:00:00"/>
    <x v="3"/>
    <x v="2"/>
    <n v="42"/>
    <x v="33"/>
    <x v="8"/>
  </r>
  <r>
    <n v="1260152"/>
    <n v="10046754"/>
    <s v="CYT MARQUES C.SAUV 750 6U 2008 VEU"/>
    <m/>
    <d v="2011-02-28T00:00:00"/>
    <x v="3"/>
    <x v="1"/>
    <n v="42"/>
    <x v="33"/>
    <x v="8"/>
  </r>
  <r>
    <n v="1261717"/>
    <n v="10050786"/>
    <s v="CYT MARQUES CARM 750 12U 2009  VE"/>
    <m/>
    <d v="2011-02-28T00:00:00"/>
    <x v="9"/>
    <x v="1"/>
    <n v="70"/>
    <x v="33"/>
    <x v="8"/>
  </r>
  <r>
    <n v="1261246"/>
    <n v="10050762"/>
    <s v="CYT MARQUES CARM 750 6U 2009 (CHA)BE"/>
    <n v="98"/>
    <d v="2011-02-28T00:00:00"/>
    <x v="3"/>
    <x v="2"/>
    <n v="98"/>
    <x v="33"/>
    <x v="8"/>
  </r>
  <r>
    <n v="1261246"/>
    <n v="10050762"/>
    <s v="CYT MARQUES CARM 750 6U 2009 (CHA)BE"/>
    <m/>
    <d v="2011-02-28T00:00:00"/>
    <x v="3"/>
    <x v="1"/>
    <n v="98"/>
    <x v="33"/>
    <x v="8"/>
  </r>
  <r>
    <n v="1261458"/>
    <n v="10050561"/>
    <s v="CYT MARQUES CHARD 750 6U 2009 VEU"/>
    <m/>
    <d v="2011-02-28T00:00:00"/>
    <x v="3"/>
    <x v="1"/>
    <n v="39.999999989999999"/>
    <x v="33"/>
    <x v="8"/>
  </r>
  <r>
    <n v="1261458"/>
    <n v="10050561"/>
    <s v="CYT MARQUES CHARD 750 6U 2009 VEU"/>
    <n v="40"/>
    <d v="2011-02-28T00:00:00"/>
    <x v="3"/>
    <x v="2"/>
    <n v="40"/>
    <x v="33"/>
    <x v="8"/>
  </r>
  <r>
    <n v="1262937"/>
    <n v="10050694"/>
    <s v="CYT MARQUES MERLOT 750 12U 2009 BR"/>
    <m/>
    <d v="2011-02-28T00:00:00"/>
    <x v="9"/>
    <x v="1"/>
    <n v="448"/>
    <x v="33"/>
    <x v="8"/>
  </r>
  <r>
    <n v="1262937"/>
    <n v="10050694"/>
    <s v="CYT MARQUES MERLOT 750 12U 2009 BR"/>
    <n v="448"/>
    <d v="2011-02-28T00:00:00"/>
    <x v="9"/>
    <x v="2"/>
    <n v="448"/>
    <x v="33"/>
    <x v="8"/>
  </r>
  <r>
    <n v="1261855"/>
    <n v="10048011"/>
    <s v="CYT MOON VALLEY MERLOT(STLV) 750 12U GB"/>
    <m/>
    <d v="2011-02-28T00:00:00"/>
    <x v="5"/>
    <x v="1"/>
    <n v="126"/>
    <x v="33"/>
    <x v="8"/>
  </r>
  <r>
    <n v="1262944"/>
    <n v="10048011"/>
    <s v="CYT MOON VALLEY MERLOT(STLV) 750 12U GB"/>
    <m/>
    <d v="2011-02-28T00:00:00"/>
    <x v="2"/>
    <x v="1"/>
    <n v="476"/>
    <x v="33"/>
    <x v="8"/>
  </r>
  <r>
    <n v="1261855"/>
    <n v="10048011"/>
    <s v="CYT MOON VALLEY MERLOT(STLV) 750 12U GB"/>
    <n v="98"/>
    <d v="2011-02-28T00:00:00"/>
    <x v="5"/>
    <x v="2"/>
    <n v="98"/>
    <x v="33"/>
    <x v="8"/>
  </r>
  <r>
    <n v="1262944"/>
    <n v="10048011"/>
    <s v="CYT MOON VALLEY MERLOT(STLV) 750 12U GB"/>
    <n v="476"/>
    <d v="2011-02-28T00:00:00"/>
    <x v="2"/>
    <x v="2"/>
    <n v="476"/>
    <x v="33"/>
    <x v="8"/>
  </r>
  <r>
    <n v="1262945"/>
    <n v="10051710"/>
    <s v="CYT MOON VALLEY S.BLANC(STLV) 750 12U GB"/>
    <m/>
    <d v="2011-02-28T00:00:00"/>
    <x v="1"/>
    <x v="1"/>
    <n v="700"/>
    <x v="33"/>
    <x v="8"/>
  </r>
  <r>
    <n v="1262945"/>
    <n v="10051710"/>
    <s v="CYT MOON VALLEY S.BLANC(STLV) 750 12U GB"/>
    <n v="700"/>
    <d v="2011-02-28T00:00:00"/>
    <x v="1"/>
    <x v="2"/>
    <n v="700"/>
    <x v="33"/>
    <x v="8"/>
  </r>
  <r>
    <n v="1261744"/>
    <n v="10052767"/>
    <s v="CYT MOUNT RANGE CHARD(P11)187 12U 2010GB"/>
    <n v="278.25599999999997"/>
    <d v="2011-02-28T00:00:00"/>
    <x v="10"/>
    <x v="2"/>
    <n v="278.25599999999997"/>
    <x v="33"/>
    <x v="8"/>
  </r>
  <r>
    <n v="1261744"/>
    <n v="10052767"/>
    <s v="CYT MOUNT RANGE CHARD(P11)187 12U 2010GB"/>
    <m/>
    <d v="2011-02-28T00:00:00"/>
    <x v="10"/>
    <x v="1"/>
    <n v="278.22222219999998"/>
    <x v="33"/>
    <x v="8"/>
  </r>
  <r>
    <n v="1262280"/>
    <n v="10052542"/>
    <s v="CYT MOUNT RANGE CHARD(P11)ST75012U2010GB"/>
    <m/>
    <d v="2011-02-28T00:00:00"/>
    <x v="5"/>
    <x v="1"/>
    <n v="52.999999989999999"/>
    <x v="33"/>
    <x v="8"/>
  </r>
  <r>
    <n v="1260974"/>
    <n v="10052540"/>
    <s v="CYT MOUNT RANGE S.BLC(P11)ST75012U2010GB"/>
    <m/>
    <d v="2011-02-28T00:00:00"/>
    <x v="3"/>
    <x v="1"/>
    <n v="1329"/>
    <x v="33"/>
    <x v="8"/>
  </r>
  <r>
    <n v="1261625"/>
    <n v="10052540"/>
    <s v="CYT MOUNT RANGE S.BLC(P11)ST75012U2010GB"/>
    <m/>
    <d v="2011-02-28T00:00:00"/>
    <x v="9"/>
    <x v="1"/>
    <n v="701"/>
    <x v="33"/>
    <x v="8"/>
  </r>
  <r>
    <n v="1261625"/>
    <n v="10052540"/>
    <s v="CYT MOUNT RANGE S.BLC(P11)ST75012U2010GB"/>
    <n v="690"/>
    <d v="2011-02-28T00:00:00"/>
    <x v="9"/>
    <x v="2"/>
    <n v="690"/>
    <x v="33"/>
    <x v="8"/>
  </r>
  <r>
    <n v="1262194"/>
    <n v="10052539"/>
    <s v="CYT MOUNT RANGE SHIR(P11)ST750 12U2010GB"/>
    <m/>
    <d v="2011-02-28T00:00:00"/>
    <x v="2"/>
    <x v="1"/>
    <n v="187"/>
    <x v="33"/>
    <x v="8"/>
  </r>
  <r>
    <n v="1262282"/>
    <n v="10025781"/>
    <s v="CYT MT PACK FRONT(P07) 4 CHARD 187 6U US"/>
    <n v="513.12800000000004"/>
    <d v="2011-02-28T00:00:00"/>
    <x v="8"/>
    <x v="2"/>
    <n v="513.12800000000004"/>
    <x v="33"/>
    <x v="8"/>
  </r>
  <r>
    <n v="1262282"/>
    <n v="10025781"/>
    <s v="CYT MT PACK FRONT(P07) 4 CHARD 187 6U US"/>
    <m/>
    <d v="2011-02-28T00:00:00"/>
    <x v="8"/>
    <x v="1"/>
    <n v="532.55555560000005"/>
    <x v="33"/>
    <x v="8"/>
  </r>
  <r>
    <n v="1262943"/>
    <n v="10034688"/>
    <s v="CYT SEND SHIR/C.SAUV(RVDO)750 12U MX"/>
    <n v="28"/>
    <d v="2011-02-28T00:00:00"/>
    <x v="3"/>
    <x v="2"/>
    <n v="28"/>
    <x v="33"/>
    <x v="8"/>
  </r>
  <r>
    <n v="1262943"/>
    <n v="10034688"/>
    <s v="CYT SEND SHIR/C.SAUV(RVDO)750 12U MX"/>
    <m/>
    <d v="2011-02-28T00:00:00"/>
    <x v="3"/>
    <x v="1"/>
    <n v="28"/>
    <x v="33"/>
    <x v="8"/>
  </r>
  <r>
    <n v="1261549"/>
    <n v="10049341"/>
    <s v="CYT SENDERO C.SAUV(P07) 750 12U 2010 JP"/>
    <m/>
    <d v="2011-02-28T00:00:00"/>
    <x v="6"/>
    <x v="1"/>
    <n v="560"/>
    <x v="33"/>
    <x v="8"/>
  </r>
  <r>
    <n v="1262722"/>
    <n v="10049507"/>
    <s v="CYT SENDERO C.SAUV(P07) STL 750 12U CN"/>
    <m/>
    <d v="2011-02-28T00:00:00"/>
    <x v="12"/>
    <x v="1"/>
    <n v="784"/>
    <x v="33"/>
    <x v="8"/>
  </r>
  <r>
    <n v="1262722"/>
    <n v="10049507"/>
    <s v="CYT SENDERO C.SAUV(P07) STL 750 12U CN"/>
    <n v="784"/>
    <d v="2011-02-28T00:00:00"/>
    <x v="12"/>
    <x v="2"/>
    <n v="784"/>
    <x v="33"/>
    <x v="8"/>
  </r>
  <r>
    <n v="1262748"/>
    <n v="10034803"/>
    <s v="CYT SENDERO CARM(P07) 750 12U (IM)VE"/>
    <m/>
    <d v="2011-02-28T00:00:00"/>
    <x v="3"/>
    <x v="1"/>
    <n v="70.000000009999994"/>
    <x v="33"/>
    <x v="8"/>
  </r>
  <r>
    <n v="1262279"/>
    <n v="10039339"/>
    <s v="CYT SENDERO CHARD(P07) 750 12U VE"/>
    <m/>
    <d v="2011-02-28T00:00:00"/>
    <x v="5"/>
    <x v="1"/>
    <n v="54.999999989999999"/>
    <x v="33"/>
    <x v="8"/>
  </r>
  <r>
    <n v="1262371"/>
    <n v="10051376"/>
    <s v="CYT SENDERO MER(P07)ST ECO 750 6U(M&amp;S)DE"/>
    <n v="532"/>
    <d v="2011-02-28T00:00:00"/>
    <x v="1"/>
    <x v="2"/>
    <n v="532"/>
    <x v="33"/>
    <x v="8"/>
  </r>
  <r>
    <n v="1262371"/>
    <n v="10051376"/>
    <s v="CYT SENDERO MER(P07)ST ECO 750 6U(M&amp;S)DE"/>
    <m/>
    <d v="2011-02-28T00:00:00"/>
    <x v="1"/>
    <x v="1"/>
    <n v="532"/>
    <x v="33"/>
    <x v="8"/>
  </r>
  <r>
    <n v="1261725"/>
    <n v="10039342"/>
    <s v="CYT SENDERO MERL(P07) 750 12U VE"/>
    <n v="210"/>
    <d v="2011-02-28T00:00:00"/>
    <x v="1"/>
    <x v="2"/>
    <n v="210"/>
    <x v="33"/>
    <x v="8"/>
  </r>
  <r>
    <n v="1261725"/>
    <n v="10039342"/>
    <s v="CYT SENDERO MERL(P07) 750 12U VE"/>
    <m/>
    <d v="2011-02-28T00:00:00"/>
    <x v="1"/>
    <x v="1"/>
    <n v="210"/>
    <x v="33"/>
    <x v="8"/>
  </r>
  <r>
    <n v="1262688"/>
    <n v="10028368"/>
    <s v="CYT SENDERO MERL(P07) 750 12U VIN"/>
    <m/>
    <d v="2011-02-28T00:00:00"/>
    <x v="1"/>
    <x v="1"/>
    <n v="112"/>
    <x v="33"/>
    <x v="8"/>
  </r>
  <r>
    <n v="1262688"/>
    <n v="10028368"/>
    <s v="CYT SENDERO MERL(P07) 750 12U VIN"/>
    <n v="112"/>
    <d v="2011-02-28T00:00:00"/>
    <x v="1"/>
    <x v="2"/>
    <n v="112"/>
    <x v="33"/>
    <x v="8"/>
  </r>
  <r>
    <n v="1262724"/>
    <n v="10049512"/>
    <s v="CYT SENDERO S.BLC(P07)STLV 750 12U CN"/>
    <m/>
    <d v="2011-02-28T00:00:00"/>
    <x v="11"/>
    <x v="1"/>
    <n v="294"/>
    <x v="33"/>
    <x v="8"/>
  </r>
  <r>
    <n v="1262724"/>
    <n v="10049512"/>
    <s v="CYT SENDERO S.BLC(P07)STLV 750 12U CN"/>
    <n v="294"/>
    <d v="2011-02-28T00:00:00"/>
    <x v="11"/>
    <x v="2"/>
    <n v="294"/>
    <x v="33"/>
    <x v="8"/>
  </r>
  <r>
    <n v="1261446"/>
    <n v="10044038"/>
    <s v="CYT SENDERO S.BLC(ST)750 12U 2010GB"/>
    <n v="362"/>
    <d v="2011-02-28T00:00:00"/>
    <x v="1"/>
    <x v="2"/>
    <n v="362"/>
    <x v="33"/>
    <x v="8"/>
  </r>
  <r>
    <n v="1261446"/>
    <n v="10044038"/>
    <s v="CYT SENDERO S.BLC(ST)750 12U 2010GB"/>
    <m/>
    <d v="2011-02-28T00:00:00"/>
    <x v="1"/>
    <x v="1"/>
    <n v="362"/>
    <x v="33"/>
    <x v="8"/>
  </r>
  <r>
    <n v="1262192"/>
    <n v="10039340"/>
    <s v="CYT SENDERO SHIRAZ(P07) 750 12U VE"/>
    <m/>
    <d v="2011-02-28T00:00:00"/>
    <x v="9"/>
    <x v="1"/>
    <n v="165"/>
    <x v="33"/>
    <x v="8"/>
  </r>
  <r>
    <n v="1262193"/>
    <n v="10039660"/>
    <s v="CYT SENDERO SHIRAZ(P07) 750 12U(IM)VE"/>
    <m/>
    <d v="2011-02-28T00:00:00"/>
    <x v="3"/>
    <x v="1"/>
    <n v="110"/>
    <x v="33"/>
    <x v="8"/>
  </r>
  <r>
    <n v="1258946"/>
    <n v="10040970"/>
    <s v="CYT SPARKLING BRUT 750 12U (P09) EC"/>
    <n v="330"/>
    <d v="2011-02-28T00:00:00"/>
    <x v="9"/>
    <x v="2"/>
    <n v="330"/>
    <x v="33"/>
    <x v="8"/>
  </r>
  <r>
    <n v="1258946"/>
    <n v="10040970"/>
    <s v="CYT SPARKLING BRUT 750 12U (P09) EC"/>
    <m/>
    <d v="2011-02-28T00:00:00"/>
    <x v="9"/>
    <x v="1"/>
    <n v="330"/>
    <x v="33"/>
    <x v="8"/>
  </r>
  <r>
    <n v="1259492"/>
    <n v="10052499"/>
    <s v="CYT SPARKLING BRUT 750 12U (P09)LATAM"/>
    <n v="444"/>
    <d v="2011-02-28T00:00:00"/>
    <x v="9"/>
    <x v="2"/>
    <n v="444"/>
    <x v="33"/>
    <x v="8"/>
  </r>
  <r>
    <n v="1259492"/>
    <n v="10052499"/>
    <s v="CYT SPARKLING BRUT 750 12U (P09)LATAM"/>
    <m/>
    <d v="2011-02-28T00:00:00"/>
    <x v="9"/>
    <x v="1"/>
    <n v="670"/>
    <x v="33"/>
    <x v="8"/>
  </r>
  <r>
    <n v="1261299"/>
    <n v="10052499"/>
    <s v="CYT SPARKLING BRUT 750 12U (P09)LATAM"/>
    <m/>
    <d v="2011-02-28T00:00:00"/>
    <x v="9"/>
    <x v="1"/>
    <n v="265"/>
    <x v="33"/>
    <x v="8"/>
  </r>
  <r>
    <n v="1257448"/>
    <n v="10051663"/>
    <s v="CYT SPARKLING WINE BRUT(P09) 750 12U VAR"/>
    <n v="500"/>
    <d v="2011-02-28T00:00:00"/>
    <x v="9"/>
    <x v="2"/>
    <n v="500"/>
    <x v="33"/>
    <x v="8"/>
  </r>
  <r>
    <n v="1257448"/>
    <n v="10051663"/>
    <s v="CYT SPARKLING WINE BRUT(P09) 750 12U VAR"/>
    <m/>
    <d v="2011-02-28T00:00:00"/>
    <x v="9"/>
    <x v="1"/>
    <n v="500"/>
    <x v="33"/>
    <x v="8"/>
  </r>
  <r>
    <n v="1262802"/>
    <n v="10050640"/>
    <s v="CYT SUNR BIB C.SAUV(P08) 3L 4U 2010VEU"/>
    <m/>
    <d v="2011-02-28T00:00:00"/>
    <x v="7"/>
    <x v="1"/>
    <n v="240"/>
    <x v="33"/>
    <x v="8"/>
  </r>
  <r>
    <n v="1262802"/>
    <n v="10050640"/>
    <s v="CYT SUNR BIB C.SAUV(P08) 3L 4U 2010VEU"/>
    <n v="240"/>
    <d v="2011-02-28T00:00:00"/>
    <x v="7"/>
    <x v="2"/>
    <n v="240"/>
    <x v="33"/>
    <x v="8"/>
  </r>
  <r>
    <n v="1262195"/>
    <n v="10050042"/>
    <s v="CYT SUNR BIB SHIRAZ(P08) 3L 4U 2010 GB"/>
    <m/>
    <d v="2011-02-28T00:00:00"/>
    <x v="7"/>
    <x v="1"/>
    <n v="1120"/>
    <x v="33"/>
    <x v="8"/>
  </r>
  <r>
    <n v="1262195"/>
    <n v="10050042"/>
    <s v="CYT SUNR BIB SHIRAZ(P08) 3L 4U 2010 GB"/>
    <n v="1120"/>
    <d v="2011-02-28T00:00:00"/>
    <x v="7"/>
    <x v="2"/>
    <n v="1120"/>
    <x v="33"/>
    <x v="8"/>
  </r>
  <r>
    <n v="1262739"/>
    <n v="10041185"/>
    <s v="CYT SUNR C.SAUV(P08) 750 12U (US)VI"/>
    <m/>
    <d v="2011-02-28T00:00:00"/>
    <x v="3"/>
    <x v="1"/>
    <n v="140"/>
    <x v="33"/>
    <x v="8"/>
  </r>
  <r>
    <n v="1262661"/>
    <n v="10050622"/>
    <s v="CYT SUNR C.SAUV(P08) 750 12U 2010VEU"/>
    <n v="420"/>
    <d v="2011-02-28T00:00:00"/>
    <x v="5"/>
    <x v="2"/>
    <n v="420"/>
    <x v="33"/>
    <x v="8"/>
  </r>
  <r>
    <n v="1262661"/>
    <n v="10050622"/>
    <s v="CYT SUNR C.SAUV(P08) 750 12U 2010VEU"/>
    <m/>
    <d v="2011-02-28T00:00:00"/>
    <x v="5"/>
    <x v="1"/>
    <n v="420"/>
    <x v="33"/>
    <x v="8"/>
  </r>
  <r>
    <n v="1262807"/>
    <n v="10041195"/>
    <s v="CYT SUNR C.SAUV(P08) 750 12U VAR"/>
    <m/>
    <d v="2011-02-28T00:00:00"/>
    <x v="11"/>
    <x v="1"/>
    <n v="38"/>
    <x v="33"/>
    <x v="8"/>
  </r>
  <r>
    <n v="1262807"/>
    <n v="10041195"/>
    <s v="CYT SUNR C.SAUV(P08) 750 12U VAR"/>
    <n v="38"/>
    <d v="2011-02-28T00:00:00"/>
    <x v="11"/>
    <x v="2"/>
    <n v="38"/>
    <x v="33"/>
    <x v="8"/>
  </r>
  <r>
    <n v="1262737"/>
    <n v="10041195"/>
    <s v="CYT SUNR C.SAUV(P08) 750 12U VAR"/>
    <m/>
    <d v="2011-02-28T00:00:00"/>
    <x v="5"/>
    <x v="1"/>
    <n v="204"/>
    <x v="33"/>
    <x v="8"/>
  </r>
  <r>
    <n v="1262735"/>
    <n v="10041194"/>
    <s v="CYT SUNR C.SAUV(P08) 750 12U VAS"/>
    <n v="210"/>
    <d v="2011-02-28T00:00:00"/>
    <x v="5"/>
    <x v="2"/>
    <n v="210"/>
    <x v="33"/>
    <x v="8"/>
  </r>
  <r>
    <n v="1262735"/>
    <n v="10041194"/>
    <s v="CYT SUNR C.SAUV(P08) 750 12U VAS"/>
    <m/>
    <d v="2011-02-28T00:00:00"/>
    <x v="5"/>
    <x v="1"/>
    <n v="210"/>
    <x v="33"/>
    <x v="8"/>
  </r>
  <r>
    <n v="1262798"/>
    <n v="10050612"/>
    <s v="CYT SUNR C.SAUV(P08) 750 6U 2010 DE/BE"/>
    <m/>
    <d v="2011-02-28T00:00:00"/>
    <x v="11"/>
    <x v="1"/>
    <n v="2484.5555559999998"/>
    <x v="33"/>
    <x v="8"/>
  </r>
  <r>
    <n v="1262798"/>
    <n v="10050612"/>
    <s v="CYT SUNR C.SAUV(P08) 750 6U 2010 DE/BE"/>
    <n v="2484.5"/>
    <d v="2011-02-28T00:00:00"/>
    <x v="11"/>
    <x v="2"/>
    <n v="2484.5"/>
    <x v="33"/>
    <x v="8"/>
  </r>
  <r>
    <n v="1261275"/>
    <n v="10041174"/>
    <s v="CYT SUNR C.SAUV(P08) 750 6U PL"/>
    <m/>
    <d v="2011-02-28T00:00:00"/>
    <x v="5"/>
    <x v="1"/>
    <n v="142.55555559999999"/>
    <x v="33"/>
    <x v="8"/>
  </r>
  <r>
    <n v="1261275"/>
    <n v="10041174"/>
    <s v="CYT SUNR C.SAUV(P08) 750 6U PL"/>
    <n v="142.5"/>
    <d v="2011-02-28T00:00:00"/>
    <x v="5"/>
    <x v="2"/>
    <n v="142.5"/>
    <x v="33"/>
    <x v="8"/>
  </r>
  <r>
    <n v="1262946"/>
    <n v="10050619"/>
    <s v="CYT SUNR C.SAUV(P08)STLV 750 6U 2010GB"/>
    <m/>
    <d v="2011-02-28T00:00:00"/>
    <x v="3"/>
    <x v="1"/>
    <n v="210"/>
    <x v="33"/>
    <x v="8"/>
  </r>
  <r>
    <n v="1262749"/>
    <n v="10031185"/>
    <s v="CYT SUNR CARM(P08) 750 12U LATAM"/>
    <m/>
    <d v="2011-02-28T00:00:00"/>
    <x v="3"/>
    <x v="1"/>
    <n v="140"/>
    <x v="33"/>
    <x v="8"/>
  </r>
  <r>
    <n v="1261544"/>
    <n v="10051562"/>
    <s v="CYT SUNR CARM(P08)STLV  750 12U 2010JP"/>
    <m/>
    <d v="2011-02-28T00:00:00"/>
    <x v="3"/>
    <x v="1"/>
    <n v="845"/>
    <x v="33"/>
    <x v="8"/>
  </r>
  <r>
    <n v="1262828"/>
    <n v="10041775"/>
    <s v="CYT SUNR CHARD ST(P08) 750 6U 2010 GB"/>
    <m/>
    <d v="2011-02-28T00:00:00"/>
    <x v="11"/>
    <x v="1"/>
    <n v="385"/>
    <x v="33"/>
    <x v="8"/>
  </r>
  <r>
    <n v="1262828"/>
    <n v="10041775"/>
    <s v="CYT SUNR CHARD ST(P08) 750 6U 2010 GB"/>
    <n v="385"/>
    <d v="2011-02-28T00:00:00"/>
    <x v="11"/>
    <x v="2"/>
    <n v="385"/>
    <x v="33"/>
    <x v="8"/>
  </r>
  <r>
    <n v="1262638"/>
    <n v="10041793"/>
    <s v="CYT SUNR CHARD STL(P08) 750 6U 2010DE/BE"/>
    <m/>
    <d v="2011-02-28T00:00:00"/>
    <x v="11"/>
    <x v="1"/>
    <n v="1507.555556"/>
    <x v="33"/>
    <x v="8"/>
  </r>
  <r>
    <n v="1262638"/>
    <n v="10041793"/>
    <s v="CYT SUNR CHARD STL(P08) 750 6U 2010DE/BE"/>
    <n v="1507.5"/>
    <d v="2011-02-28T00:00:00"/>
    <x v="11"/>
    <x v="2"/>
    <n v="1507.5"/>
    <x v="33"/>
    <x v="8"/>
  </r>
  <r>
    <n v="1261774"/>
    <n v="10033251"/>
    <s v="CYT SUNR CHARD(P08) 187 24U CO"/>
    <m/>
    <d v="2011-02-28T00:00:00"/>
    <x v="10"/>
    <x v="1"/>
    <n v="89.777777779999994"/>
    <x v="33"/>
    <x v="8"/>
  </r>
  <r>
    <n v="1261774"/>
    <n v="10033251"/>
    <s v="CYT SUNR CHARD(P08) 187 24U CO"/>
    <n v="89.76"/>
    <d v="2011-02-28T00:00:00"/>
    <x v="10"/>
    <x v="2"/>
    <n v="89.76"/>
    <x v="33"/>
    <x v="8"/>
  </r>
  <r>
    <n v="1261775"/>
    <n v="10033255"/>
    <s v="CYT SUNR CHARD(P08) 187 24U LATAM"/>
    <n v="109.7066667"/>
    <d v="2011-02-28T00:00:00"/>
    <x v="10"/>
    <x v="2"/>
    <n v="109.7066667"/>
    <x v="33"/>
    <x v="8"/>
  </r>
  <r>
    <n v="1261775"/>
    <n v="10033255"/>
    <s v="CYT SUNR CHARD(P08) 187 24U LATAM"/>
    <m/>
    <d v="2011-02-28T00:00:00"/>
    <x v="10"/>
    <x v="1"/>
    <n v="109.66666669999999"/>
    <x v="33"/>
    <x v="8"/>
  </r>
  <r>
    <n v="1260005"/>
    <n v="10047553"/>
    <s v="CYT SUNR CHARD(P08) 250 36U 2010 DE/BE"/>
    <m/>
    <d v="2011-02-28T00:00:00"/>
    <x v="10"/>
    <x v="1"/>
    <n v="66"/>
    <x v="33"/>
    <x v="8"/>
  </r>
  <r>
    <n v="1262711"/>
    <n v="10041252"/>
    <s v="CYT SUNR CHARD(P08) 750 12U (US)VI"/>
    <m/>
    <d v="2011-02-28T00:00:00"/>
    <x v="11"/>
    <x v="1"/>
    <n v="110"/>
    <x v="33"/>
    <x v="8"/>
  </r>
  <r>
    <n v="1262711"/>
    <n v="10041252"/>
    <s v="CYT SUNR CHARD(P08) 750 12U (US)VI"/>
    <n v="110"/>
    <d v="2011-02-28T00:00:00"/>
    <x v="11"/>
    <x v="2"/>
    <n v="110"/>
    <x v="33"/>
    <x v="8"/>
  </r>
  <r>
    <n v="1262278"/>
    <n v="10041255"/>
    <s v="CYT SUNR CHARD(P08) 750 12U LATAM"/>
    <m/>
    <d v="2011-02-28T00:00:00"/>
    <x v="5"/>
    <x v="1"/>
    <n v="77.000000020000002"/>
    <x v="33"/>
    <x v="8"/>
  </r>
  <r>
    <n v="1262694"/>
    <n v="10041258"/>
    <s v="CYT SUNR CHARD(P08) 750 12U VAS"/>
    <m/>
    <d v="2011-02-28T00:00:00"/>
    <x v="11"/>
    <x v="1"/>
    <n v="77"/>
    <x v="33"/>
    <x v="8"/>
  </r>
  <r>
    <n v="1262694"/>
    <n v="10041258"/>
    <s v="CYT SUNR CHARD(P08) 750 12U VAS"/>
    <n v="77"/>
    <d v="2011-02-28T00:00:00"/>
    <x v="11"/>
    <x v="2"/>
    <n v="77"/>
    <x v="33"/>
    <x v="8"/>
  </r>
  <r>
    <n v="1262649"/>
    <n v="10041770"/>
    <s v="CYT SUNR CHARD(P08)750 12U 2010 VEU"/>
    <m/>
    <d v="2011-02-28T00:00:00"/>
    <x v="11"/>
    <x v="1"/>
    <n v="165"/>
    <x v="33"/>
    <x v="8"/>
  </r>
  <r>
    <n v="1262649"/>
    <n v="10041770"/>
    <s v="CYT SUNR CHARD(P08)750 12U 2010 VEU"/>
    <n v="165"/>
    <d v="2011-02-28T00:00:00"/>
    <x v="11"/>
    <x v="2"/>
    <n v="165"/>
    <x v="33"/>
    <x v="8"/>
  </r>
  <r>
    <n v="1262829"/>
    <n v="10048155"/>
    <s v="CYT SUNR ROSE ST(P08)750 6U 2010 GB"/>
    <m/>
    <d v="2011-02-28T00:00:00"/>
    <x v="3"/>
    <x v="1"/>
    <n v="700"/>
    <x v="33"/>
    <x v="8"/>
  </r>
  <r>
    <n v="1262834"/>
    <n v="10048867"/>
    <s v="CYT SUNR S.BLC ST(V)(P08)75012U 2010NORD"/>
    <m/>
    <d v="2011-02-28T00:00:00"/>
    <x v="3"/>
    <x v="1"/>
    <n v="250"/>
    <x v="33"/>
    <x v="8"/>
  </r>
  <r>
    <n v="1262834"/>
    <n v="10048867"/>
    <s v="CYT SUNR S.BLC ST(V)(P08)75012U 2010NORD"/>
    <n v="163"/>
    <d v="2011-02-28T00:00:00"/>
    <x v="3"/>
    <x v="2"/>
    <n v="163"/>
    <x v="33"/>
    <x v="8"/>
  </r>
  <r>
    <n v="1262827"/>
    <n v="10041865"/>
    <s v="CYT SUNR S.BLC STLV(P08)BL750 6U 2010 GB"/>
    <n v="350"/>
    <d v="2011-02-28T00:00:00"/>
    <x v="11"/>
    <x v="2"/>
    <n v="350"/>
    <x v="33"/>
    <x v="8"/>
  </r>
  <r>
    <n v="1262827"/>
    <n v="10041865"/>
    <s v="CYT SUNR S.BLC STLV(P08)BL750 6U 2010 GB"/>
    <m/>
    <d v="2011-02-28T00:00:00"/>
    <x v="11"/>
    <x v="1"/>
    <n v="350"/>
    <x v="33"/>
    <x v="8"/>
  </r>
  <r>
    <n v="1262709"/>
    <n v="10041139"/>
    <s v="CYT SUNR S.BLC(P08) 750 12U (US)VI"/>
    <m/>
    <d v="2011-02-28T00:00:00"/>
    <x v="5"/>
    <x v="1"/>
    <n v="110"/>
    <x v="33"/>
    <x v="8"/>
  </r>
  <r>
    <n v="1262709"/>
    <n v="10041139"/>
    <s v="CYT SUNR S.BLC(P08) 750 12U (US)VI"/>
    <n v="110"/>
    <d v="2011-02-28T00:00:00"/>
    <x v="5"/>
    <x v="2"/>
    <n v="110"/>
    <x v="33"/>
    <x v="8"/>
  </r>
  <r>
    <n v="1262710"/>
    <n v="10041149"/>
    <s v="CYT SUNR S.BLC(P08) 750 12U CN"/>
    <m/>
    <d v="2011-02-28T00:00:00"/>
    <x v="5"/>
    <x v="1"/>
    <n v="98"/>
    <x v="33"/>
    <x v="8"/>
  </r>
  <r>
    <n v="1260413"/>
    <n v="10041146"/>
    <s v="CYT SUNR S.BLC(P08) 750 12U US"/>
    <m/>
    <d v="2011-02-28T00:00:00"/>
    <x v="5"/>
    <x v="1"/>
    <n v="54.999999989999999"/>
    <x v="33"/>
    <x v="8"/>
  </r>
  <r>
    <n v="1260413"/>
    <n v="10041146"/>
    <s v="CYT SUNR S.BLC(P08) 750 12U US"/>
    <n v="55"/>
    <d v="2011-02-28T00:00:00"/>
    <x v="5"/>
    <x v="2"/>
    <n v="55"/>
    <x v="33"/>
    <x v="8"/>
  </r>
  <r>
    <n v="1262693"/>
    <n v="10041148"/>
    <s v="CYT SUNR S.BLC(P08) 750 12U VAR"/>
    <m/>
    <d v="2011-02-28T00:00:00"/>
    <x v="5"/>
    <x v="1"/>
    <n v="76.000000020000002"/>
    <x v="33"/>
    <x v="8"/>
  </r>
  <r>
    <n v="1262692"/>
    <n v="10041147"/>
    <s v="CYT SUNR S.BLC(P08) 750 12U VAS"/>
    <m/>
    <d v="2011-02-28T00:00:00"/>
    <x v="5"/>
    <x v="1"/>
    <n v="98"/>
    <x v="33"/>
    <x v="8"/>
  </r>
  <r>
    <n v="1262692"/>
    <n v="10041147"/>
    <s v="CYT SUNR S.BLC(P08) 750 12U VAS"/>
    <n v="98"/>
    <d v="2011-02-28T00:00:00"/>
    <x v="5"/>
    <x v="2"/>
    <n v="98"/>
    <x v="33"/>
    <x v="8"/>
  </r>
  <r>
    <n v="1261273"/>
    <n v="10041130"/>
    <s v="CYT SUNR S.BLC(P08) 750 6U PL"/>
    <n v="142.5"/>
    <d v="2011-02-28T00:00:00"/>
    <x v="5"/>
    <x v="2"/>
    <n v="142.5"/>
    <x v="33"/>
    <x v="8"/>
  </r>
  <r>
    <n v="1261273"/>
    <n v="10041130"/>
    <s v="CYT SUNR S.BLC(P08) 750 6U PL"/>
    <m/>
    <d v="2011-02-28T00:00:00"/>
    <x v="5"/>
    <x v="1"/>
    <n v="142.55555559999999"/>
    <x v="33"/>
    <x v="8"/>
  </r>
  <r>
    <n v="1262949"/>
    <n v="10041137"/>
    <s v="CYT SUNR S.BLC(P08) 750 6U RU"/>
    <m/>
    <d v="2011-02-28T00:00:00"/>
    <x v="3"/>
    <x v="1"/>
    <n v="987"/>
    <x v="33"/>
    <x v="8"/>
  </r>
  <r>
    <n v="1263082"/>
    <n v="10049036"/>
    <s v="CYT SUNR SHIRAZ(P08) 750 12U 2010 VEU"/>
    <m/>
    <d v="2011-02-28T00:00:00"/>
    <x v="3"/>
    <x v="1"/>
    <n v="314"/>
    <x v="33"/>
    <x v="8"/>
  </r>
  <r>
    <n v="1262712"/>
    <n v="10041354"/>
    <s v="CYT SUNR SHIRAZ(P08) 750 12U CN"/>
    <m/>
    <d v="2011-02-28T00:00:00"/>
    <x v="3"/>
    <x v="1"/>
    <n v="76.999999990000006"/>
    <x v="33"/>
    <x v="8"/>
  </r>
  <r>
    <n v="1263083"/>
    <n v="10041340"/>
    <s v="CYT SUNR SHIRAZ(P08) 750 6U RU"/>
    <m/>
    <d v="2011-02-28T00:00:00"/>
    <x v="3"/>
    <x v="1"/>
    <n v="37.000000010000001"/>
    <x v="33"/>
    <x v="8"/>
  </r>
  <r>
    <n v="1262691"/>
    <n v="10033281"/>
    <s v="CYT SUNRISE C.SAUV(P08) 187 24U VAR"/>
    <n v="199.46666669999999"/>
    <d v="2011-02-28T00:00:00"/>
    <x v="8"/>
    <x v="2"/>
    <n v="199.46666669999999"/>
    <x v="33"/>
    <x v="8"/>
  </r>
  <r>
    <n v="1262691"/>
    <n v="10033281"/>
    <s v="CYT SUNRISE C.SAUV(P08) 187 24U VAR"/>
    <m/>
    <d v="2011-02-28T00:00:00"/>
    <x v="8"/>
    <x v="1"/>
    <n v="199.44444440000001"/>
    <x v="33"/>
    <x v="8"/>
  </r>
  <r>
    <n v="1261545"/>
    <n v="10051568"/>
    <s v="CYT SUNRISE MERL STLV (P08)750 12U2010JP"/>
    <m/>
    <d v="2011-02-28T00:00:00"/>
    <x v="3"/>
    <x v="1"/>
    <n v="1050"/>
    <x v="33"/>
    <x v="8"/>
  </r>
  <r>
    <n v="1261545"/>
    <n v="10051568"/>
    <s v="CYT SUNRISE MERL STLV (P08)750 12U2010JP"/>
    <n v="1050"/>
    <d v="2011-02-28T00:00:00"/>
    <x v="3"/>
    <x v="2"/>
    <n v="1050"/>
    <x v="33"/>
    <x v="8"/>
  </r>
  <r>
    <n v="1261133"/>
    <n v="10038156"/>
    <s v="CYT TERRUNYO C.SAUV(ND) 750 6U 2007 KR"/>
    <m/>
    <d v="2011-02-28T00:00:00"/>
    <x v="3"/>
    <x v="1"/>
    <n v="49.999999989999999"/>
    <x v="33"/>
    <x v="8"/>
  </r>
  <r>
    <n v="1261133"/>
    <n v="10038156"/>
    <s v="CYT TERRUNYO C.SAUV(ND) 750 6U 2007 KR"/>
    <n v="50"/>
    <d v="2011-02-28T00:00:00"/>
    <x v="3"/>
    <x v="2"/>
    <n v="50"/>
    <x v="33"/>
    <x v="8"/>
  </r>
  <r>
    <n v="1262246"/>
    <n v="10046954"/>
    <s v="CYT TRAVESSIA C.SAUV/MERL(P08)750 12U MX"/>
    <m/>
    <d v="2011-02-28T00:00:00"/>
    <x v="12"/>
    <x v="1"/>
    <n v="56"/>
    <x v="33"/>
    <x v="8"/>
  </r>
  <r>
    <n v="1262246"/>
    <n v="10046954"/>
    <s v="CYT TRAVESSIA C.SAUV/MERL(P08)750 12U MX"/>
    <n v="56"/>
    <d v="2011-02-28T00:00:00"/>
    <x v="12"/>
    <x v="2"/>
    <n v="56"/>
    <x v="33"/>
    <x v="8"/>
  </r>
  <r>
    <n v="1261003"/>
    <n v="10050887"/>
    <s v="CYT TRIO RVA C.SAUV(P10)750 12U 2009 VAS"/>
    <n v="98"/>
    <d v="2011-02-28T00:00:00"/>
    <x v="3"/>
    <x v="2"/>
    <n v="98"/>
    <x v="33"/>
    <x v="8"/>
  </r>
  <r>
    <n v="1261003"/>
    <n v="10050887"/>
    <s v="CYT TRIO RVA C.SAUV(P10)750 12U 2009 VAS"/>
    <m/>
    <d v="2011-02-28T00:00:00"/>
    <x v="3"/>
    <x v="1"/>
    <n v="98"/>
    <x v="33"/>
    <x v="8"/>
  </r>
  <r>
    <n v="1262335"/>
    <n v="10050886"/>
    <s v="CYT TRIO RVA C.SAUV(P10)750 12U 2009 VES"/>
    <m/>
    <d v="2011-02-28T00:00:00"/>
    <x v="3"/>
    <x v="1"/>
    <m/>
    <x v="33"/>
    <x v="8"/>
  </r>
  <r>
    <n v="1262335"/>
    <n v="10050886"/>
    <s v="CYT TRIO RVA C.SAUV(P10)750 12U 2009 VES"/>
    <n v="280"/>
    <d v="2011-02-28T00:00:00"/>
    <x v="3"/>
    <x v="2"/>
    <n v="280"/>
    <x v="33"/>
    <x v="8"/>
  </r>
  <r>
    <n v="1263800"/>
    <n v="10050879"/>
    <s v="CYT TRIO RVA C.SAUV(P10)750 6U 2009 VEU"/>
    <n v="70"/>
    <d v="2011-02-28T00:00:00"/>
    <x v="9"/>
    <x v="2"/>
    <n v="70"/>
    <x v="33"/>
    <x v="8"/>
  </r>
  <r>
    <n v="1263800"/>
    <n v="10050879"/>
    <s v="CYT TRIO RVA C.SAUV(P10)750 6U 2009 VEU"/>
    <m/>
    <d v="2011-02-28T00:00:00"/>
    <x v="9"/>
    <x v="1"/>
    <n v="70"/>
    <x v="33"/>
    <x v="8"/>
  </r>
  <r>
    <n v="1261492"/>
    <n v="10050879"/>
    <s v="CYT TRIO RVA C.SAUV(P10)750 6U 2009 VEU"/>
    <m/>
    <d v="2011-02-28T00:00:00"/>
    <x v="3"/>
    <x v="1"/>
    <n v="30.000000010000001"/>
    <x v="33"/>
    <x v="8"/>
  </r>
  <r>
    <n v="1261492"/>
    <n v="10050879"/>
    <s v="CYT TRIO RVA C.SAUV(P10)750 6U 2009 VEU"/>
    <n v="30"/>
    <d v="2011-02-28T00:00:00"/>
    <x v="3"/>
    <x v="2"/>
    <n v="30"/>
    <x v="33"/>
    <x v="8"/>
  </r>
  <r>
    <n v="1263769"/>
    <n v="10051919"/>
    <s v="CYT TRIO RVA CHARD STLV(P10)75012U2009SE"/>
    <m/>
    <d v="2011-02-28T00:00:00"/>
    <x v="3"/>
    <x v="1"/>
    <n v="129"/>
    <x v="33"/>
    <x v="8"/>
  </r>
  <r>
    <n v="1261002"/>
    <n v="10048629"/>
    <s v="CYT TRIO RVA CHARD(P10)750 12U 2009 KR"/>
    <m/>
    <d v="2011-02-28T00:00:00"/>
    <x v="3"/>
    <x v="1"/>
    <n v="100"/>
    <x v="33"/>
    <x v="8"/>
  </r>
  <r>
    <n v="1261002"/>
    <n v="10048629"/>
    <s v="CYT TRIO RVA CHARD(P10)750 12U 2009 KR"/>
    <n v="100"/>
    <d v="2011-02-28T00:00:00"/>
    <x v="3"/>
    <x v="2"/>
    <n v="100"/>
    <x v="33"/>
    <x v="8"/>
  </r>
  <r>
    <n v="1261165"/>
    <n v="10048630"/>
    <s v="CYT TRIO RVA CHARD(P10)750 12U 2009 PL"/>
    <m/>
    <d v="2011-02-28T00:00:00"/>
    <x v="3"/>
    <x v="1"/>
    <m/>
    <x v="33"/>
    <x v="8"/>
  </r>
  <r>
    <n v="1261165"/>
    <n v="10048630"/>
    <s v="CYT TRIO RVA CHARD(P10)750 12U 2009 PL"/>
    <n v="40"/>
    <d v="2011-02-28T00:00:00"/>
    <x v="3"/>
    <x v="2"/>
    <n v="40"/>
    <x v="33"/>
    <x v="8"/>
  </r>
  <r>
    <n v="1262332"/>
    <n v="10048620"/>
    <s v="CYT TRIO RVA CHARD(P10)750 12U 2009 VES"/>
    <m/>
    <d v="2011-02-28T00:00:00"/>
    <x v="3"/>
    <x v="1"/>
    <m/>
    <x v="33"/>
    <x v="8"/>
  </r>
  <r>
    <n v="1262332"/>
    <n v="10048620"/>
    <s v="CYT TRIO RVA CHARD(P10)750 12U 2009 VES"/>
    <n v="110"/>
    <d v="2011-02-28T00:00:00"/>
    <x v="3"/>
    <x v="2"/>
    <n v="110"/>
    <x v="33"/>
    <x v="8"/>
  </r>
  <r>
    <n v="1261592"/>
    <n v="10048626"/>
    <s v="CYT TRIO RVA CHARD(P10)750 12U 2009CA"/>
    <m/>
    <d v="2011-02-28T00:00:00"/>
    <x v="3"/>
    <x v="1"/>
    <n v="56.000000010000001"/>
    <x v="33"/>
    <x v="8"/>
  </r>
  <r>
    <n v="1261592"/>
    <n v="10048626"/>
    <s v="CYT TRIO RVA CHARD(P10)750 12U 2009CA"/>
    <n v="56"/>
    <d v="2011-02-28T00:00:00"/>
    <x v="3"/>
    <x v="2"/>
    <n v="56"/>
    <x v="33"/>
    <x v="8"/>
  </r>
  <r>
    <n v="1262752"/>
    <n v="10048597"/>
    <s v="CYT TRIO RVA CHARD(P10)750 6U 2009 RU"/>
    <m/>
    <d v="2011-02-28T00:00:00"/>
    <x v="3"/>
    <x v="1"/>
    <n v="201.55555559999999"/>
    <x v="33"/>
    <x v="8"/>
  </r>
  <r>
    <n v="1261500"/>
    <n v="10050855"/>
    <s v="CYT TRIO RVA MERL(P10)750 12U 2010 KR"/>
    <n v="300"/>
    <d v="2011-02-28T00:00:00"/>
    <x v="3"/>
    <x v="2"/>
    <n v="300"/>
    <x v="33"/>
    <x v="8"/>
  </r>
  <r>
    <n v="1261500"/>
    <n v="10050855"/>
    <s v="CYT TRIO RVA MERL(P10)750 12U 2010 KR"/>
    <m/>
    <d v="2011-02-28T00:00:00"/>
    <x v="3"/>
    <x v="1"/>
    <n v="300"/>
    <x v="33"/>
    <x v="8"/>
  </r>
  <r>
    <n v="1262336"/>
    <n v="10050867"/>
    <s v="CYT TRIO RVA MERL(P10)750 12U 2010 VES"/>
    <m/>
    <d v="2011-02-28T00:00:00"/>
    <x v="3"/>
    <x v="1"/>
    <m/>
    <x v="33"/>
    <x v="8"/>
  </r>
  <r>
    <n v="1262336"/>
    <n v="10050867"/>
    <s v="CYT TRIO RVA MERL(P10)750 12U 2010 VES"/>
    <n v="280"/>
    <d v="2011-02-28T00:00:00"/>
    <x v="3"/>
    <x v="2"/>
    <n v="280"/>
    <x v="33"/>
    <x v="8"/>
  </r>
  <r>
    <n v="1262390"/>
    <n v="10050868"/>
    <s v="CYT TRIO RVA MERL(P10)750 12U 2010 VEU"/>
    <m/>
    <d v="2011-02-28T00:00:00"/>
    <x v="3"/>
    <x v="1"/>
    <n v="56.000000010000001"/>
    <x v="33"/>
    <x v="8"/>
  </r>
  <r>
    <n v="1262390"/>
    <n v="10050868"/>
    <s v="CYT TRIO RVA MERL(P10)750 12U 2010 VEU"/>
    <n v="56"/>
    <d v="2011-02-28T00:00:00"/>
    <x v="3"/>
    <x v="2"/>
    <n v="56"/>
    <x v="33"/>
    <x v="8"/>
  </r>
  <r>
    <n v="1261462"/>
    <n v="10050966"/>
    <s v="CYT TRIO RVA S.BLC STL(P10)7506U2010VEU"/>
    <n v="88.5"/>
    <d v="2011-02-28T00:00:00"/>
    <x v="3"/>
    <x v="2"/>
    <n v="88.5"/>
    <x v="33"/>
    <x v="8"/>
  </r>
  <r>
    <n v="1261462"/>
    <n v="10050966"/>
    <s v="CYT TRIO RVA S.BLC STL(P10)7506U2010VEU"/>
    <m/>
    <d v="2011-02-28T00:00:00"/>
    <x v="3"/>
    <x v="1"/>
    <n v="88.555555569999996"/>
    <x v="33"/>
    <x v="8"/>
  </r>
  <r>
    <n v="1262861"/>
    <n v="10050218"/>
    <s v="CYT XPLORADOR S.BLC (P08)STL 750 12U VEU"/>
    <m/>
    <d v="2011-02-28T00:00:00"/>
    <x v="5"/>
    <x v="1"/>
    <n v="69.999999990000006"/>
    <x v="33"/>
    <x v="8"/>
  </r>
  <r>
    <n v="1262725"/>
    <n v="10050000"/>
    <s v="CYT XPLORADOR S.BLC(P08) 750 6U CN"/>
    <m/>
    <d v="2011-02-28T00:00:00"/>
    <x v="5"/>
    <x v="1"/>
    <n v="98"/>
    <x v="33"/>
    <x v="8"/>
  </r>
  <r>
    <n v="1262128"/>
    <n v="10051695"/>
    <s v="CYTFRONSBLC/SEM(ST)(P06)7506U2010(CHA)BE"/>
    <n v="1174.5"/>
    <d v="2011-02-28T00:00:00"/>
    <x v="2"/>
    <x v="2"/>
    <n v="1174.5"/>
    <x v="33"/>
    <x v="8"/>
  </r>
  <r>
    <n v="1262128"/>
    <n v="10051695"/>
    <s v="CYTFRONSBLC/SEM(ST)(P06)7506U2010(CHA)BE"/>
    <m/>
    <d v="2011-02-28T00:00:00"/>
    <x v="2"/>
    <x v="1"/>
    <n v="1174.555556"/>
    <x v="33"/>
    <x v="8"/>
  </r>
  <r>
    <n v="1262750"/>
    <n v="10052723"/>
    <s v="MPO BIB V.MPO SYRAH 2L 6U 2010 NO"/>
    <m/>
    <d v="2011-02-28T00:00:00"/>
    <x v="7"/>
    <x v="1"/>
    <n v="3900"/>
    <x v="33"/>
    <x v="8"/>
  </r>
  <r>
    <n v="1262750"/>
    <n v="10052723"/>
    <s v="MPO BIB V.MPO SYRAH 2L 6U 2010 NO"/>
    <n v="833.5"/>
    <d v="2011-02-28T00:00:00"/>
    <x v="7"/>
    <x v="2"/>
    <n v="240"/>
    <x v="33"/>
    <x v="8"/>
  </r>
  <r>
    <n v="7081125"/>
    <n v="10050187"/>
    <s v="MPO BIB V.MPO VTAL CAB.SAUV(P05)3L 4U FI"/>
    <m/>
    <d v="2011-02-28T00:00:00"/>
    <x v="7"/>
    <x v="1"/>
    <n v="6248"/>
    <x v="33"/>
    <x v="8"/>
  </r>
  <r>
    <n v="7081125"/>
    <n v="10050187"/>
    <s v="MPO BIB V.MPO VTAL CAB.SAUV(P05)3L 4U FI"/>
    <n v="6248"/>
    <d v="2011-02-28T00:00:00"/>
    <x v="7"/>
    <x v="2"/>
    <n v="6248"/>
    <x v="33"/>
    <x v="8"/>
  </r>
  <r>
    <n v="7081039"/>
    <n v="10042007"/>
    <s v="MPO BIB V.MPO VTAL CHARD(SLIM)3L4U2010FI"/>
    <m/>
    <d v="2011-02-28T00:00:00"/>
    <x v="7"/>
    <x v="1"/>
    <n v="622.66666669999995"/>
    <x v="33"/>
    <x v="8"/>
  </r>
  <r>
    <n v="7081039"/>
    <n v="10042007"/>
    <s v="MPO BIB V.MPO VTAL CHARD(SLIM)3L4U2010FI"/>
    <n v="622.66666669999995"/>
    <d v="2011-02-28T00:00:00"/>
    <x v="7"/>
    <x v="2"/>
    <n v="622.66666669999995"/>
    <x v="33"/>
    <x v="8"/>
  </r>
  <r>
    <n v="7081302"/>
    <n v="10049504"/>
    <s v="MPO BLEND C.SAUV(P09) 750 12U MX"/>
    <m/>
    <d v="2011-02-28T00:00:00"/>
    <x v="12"/>
    <x v="1"/>
    <n v="336"/>
    <x v="33"/>
    <x v="8"/>
  </r>
  <r>
    <n v="7081302"/>
    <n v="10049504"/>
    <s v="MPO BLEND C.SAUV(P09) 750 12U MX"/>
    <n v="336"/>
    <d v="2011-02-28T00:00:00"/>
    <x v="12"/>
    <x v="2"/>
    <n v="336"/>
    <x v="33"/>
    <x v="8"/>
  </r>
  <r>
    <n v="7081508"/>
    <n v="10049832"/>
    <s v="MPO BLEND C.SAUV(P09)750 12U LATAM"/>
    <m/>
    <d v="2011-02-28T00:00:00"/>
    <x v="12"/>
    <x v="1"/>
    <n v="3163"/>
    <x v="33"/>
    <x v="8"/>
  </r>
  <r>
    <n v="7081508"/>
    <n v="10049832"/>
    <s v="MPO BLEND C.SAUV(P09)750 12U LATAM"/>
    <n v="3170"/>
    <d v="2011-02-28T00:00:00"/>
    <x v="12"/>
    <x v="2"/>
    <n v="3170"/>
    <x v="33"/>
    <x v="8"/>
  </r>
  <r>
    <n v="7081424"/>
    <n v="10049877"/>
    <s v="MPO BLEND C.SAUV/MERL(P09)750 12U CN"/>
    <n v="3654"/>
    <d v="2011-02-28T00:00:00"/>
    <x v="12"/>
    <x v="2"/>
    <n v="3654"/>
    <x v="33"/>
    <x v="8"/>
  </r>
  <r>
    <n v="7081424"/>
    <n v="10049877"/>
    <s v="MPO BLEND C.SAUV/MERL(P09)750 12U CN"/>
    <m/>
    <d v="2011-02-28T00:00:00"/>
    <x v="12"/>
    <x v="1"/>
    <n v="3654"/>
    <x v="33"/>
    <x v="8"/>
  </r>
  <r>
    <n v="7081173"/>
    <n v="10049503"/>
    <s v="MPO BLEND CARM(P09) 750 12U MX"/>
    <m/>
    <d v="2011-02-28T00:00:00"/>
    <x v="11"/>
    <x v="1"/>
    <n v="1176"/>
    <x v="33"/>
    <x v="8"/>
  </r>
  <r>
    <n v="7081173"/>
    <n v="10049503"/>
    <s v="MPO BLEND CARM(P09) 750 12U MX"/>
    <n v="1176"/>
    <d v="2011-02-28T00:00:00"/>
    <x v="11"/>
    <x v="2"/>
    <n v="1176"/>
    <x v="33"/>
    <x v="8"/>
  </r>
  <r>
    <n v="7081324"/>
    <n v="10049824"/>
    <s v="MPO BLEND CARM(P09)750 12U LATAM"/>
    <n v="154"/>
    <d v="2011-02-28T00:00:00"/>
    <x v="11"/>
    <x v="2"/>
    <n v="154"/>
    <x v="33"/>
    <x v="8"/>
  </r>
  <r>
    <n v="7081324"/>
    <n v="10049824"/>
    <s v="MPO BLEND CARM(P09)750 12U LATAM"/>
    <m/>
    <d v="2011-02-28T00:00:00"/>
    <x v="11"/>
    <x v="1"/>
    <n v="154"/>
    <x v="33"/>
    <x v="8"/>
  </r>
  <r>
    <n v="7081215"/>
    <n v="10049824"/>
    <s v="MPO BLEND CARM(P09)750 12U LATAM"/>
    <m/>
    <d v="2011-02-28T00:00:00"/>
    <x v="1"/>
    <x v="1"/>
    <n v="140"/>
    <x v="33"/>
    <x v="8"/>
  </r>
  <r>
    <n v="7081215"/>
    <n v="10049824"/>
    <s v="MPO BLEND CARM(P09)750 12U LATAM"/>
    <n v="140"/>
    <d v="2011-02-28T00:00:00"/>
    <x v="1"/>
    <x v="2"/>
    <n v="140"/>
    <x v="33"/>
    <x v="8"/>
  </r>
  <r>
    <n v="7081410"/>
    <n v="10049865"/>
    <s v="MPO BLEND CARM/C.SAU(P09)750 12U RU"/>
    <m/>
    <d v="2011-02-28T00:00:00"/>
    <x v="11"/>
    <x v="1"/>
    <n v="210"/>
    <x v="33"/>
    <x v="8"/>
  </r>
  <r>
    <n v="7081410"/>
    <n v="10049865"/>
    <s v="MPO BLEND CARM/C.SAU(P09)750 12U RU"/>
    <n v="210"/>
    <d v="2011-02-28T00:00:00"/>
    <x v="11"/>
    <x v="2"/>
    <n v="210"/>
    <x v="33"/>
    <x v="8"/>
  </r>
  <r>
    <n v="7081382"/>
    <n v="10052061"/>
    <s v="MPO BLEND CARM/C.SAUV(P09)ST 7506U VEU"/>
    <n v="562.5"/>
    <d v="2011-02-28T00:00:00"/>
    <x v="11"/>
    <x v="2"/>
    <n v="562.5"/>
    <x v="33"/>
    <x v="8"/>
  </r>
  <r>
    <n v="7081382"/>
    <n v="10052061"/>
    <s v="MPO BLEND CARM/C.SAUV(P09)ST 7506U VEU"/>
    <m/>
    <d v="2011-02-28T00:00:00"/>
    <x v="11"/>
    <x v="1"/>
    <n v="562.55555560000005"/>
    <x v="33"/>
    <x v="8"/>
  </r>
  <r>
    <n v="7081279"/>
    <n v="10049505"/>
    <s v="MPO BLEND MERL(P09) 750 12U MX"/>
    <m/>
    <d v="2011-02-28T00:00:00"/>
    <x v="12"/>
    <x v="1"/>
    <n v="814"/>
    <x v="33"/>
    <x v="8"/>
  </r>
  <r>
    <n v="7081171"/>
    <n v="10049505"/>
    <s v="MPO BLEND MERL(P09) 750 12U MX"/>
    <m/>
    <d v="2011-02-28T00:00:00"/>
    <x v="12"/>
    <x v="1"/>
    <n v="5066"/>
    <x v="33"/>
    <x v="8"/>
  </r>
  <r>
    <n v="7081279"/>
    <n v="10049505"/>
    <s v="MPO BLEND MERL(P09) 750 12U MX"/>
    <n v="814"/>
    <d v="2011-02-28T00:00:00"/>
    <x v="12"/>
    <x v="2"/>
    <n v="814"/>
    <x v="33"/>
    <x v="8"/>
  </r>
  <r>
    <n v="7081171"/>
    <n v="10049505"/>
    <s v="MPO BLEND MERL(P09) 750 12U MX"/>
    <n v="5066"/>
    <d v="2011-02-28T00:00:00"/>
    <x v="12"/>
    <x v="2"/>
    <n v="5066"/>
    <x v="33"/>
    <x v="8"/>
  </r>
  <r>
    <n v="7080974"/>
    <n v="10049817"/>
    <s v="MPO BLEND MERL(P09)750 12U LATAM"/>
    <n v="168"/>
    <d v="2011-02-28T00:00:00"/>
    <x v="11"/>
    <x v="2"/>
    <n v="168"/>
    <x v="33"/>
    <x v="8"/>
  </r>
  <r>
    <n v="7081315"/>
    <n v="10049817"/>
    <s v="MPO BLEND MERL(P09)750 12U LATAM"/>
    <n v="157"/>
    <d v="2011-02-28T00:00:00"/>
    <x v="12"/>
    <x v="2"/>
    <n v="157"/>
    <x v="33"/>
    <x v="8"/>
  </r>
  <r>
    <n v="7080974"/>
    <n v="10049817"/>
    <s v="MPO BLEND MERL(P09)750 12U LATAM"/>
    <m/>
    <d v="2011-02-28T00:00:00"/>
    <x v="11"/>
    <x v="1"/>
    <n v="168"/>
    <x v="33"/>
    <x v="8"/>
  </r>
  <r>
    <n v="7081315"/>
    <n v="10049817"/>
    <s v="MPO BLEND MERL(P09)750 12U LATAM"/>
    <m/>
    <d v="2011-02-28T00:00:00"/>
    <x v="12"/>
    <x v="1"/>
    <n v="157"/>
    <x v="33"/>
    <x v="8"/>
  </r>
  <r>
    <n v="7081260"/>
    <n v="10049809"/>
    <s v="MPO BLEND S.BLC(P09)750 12U LATAM"/>
    <n v="274"/>
    <d v="2011-02-28T00:00:00"/>
    <x v="5"/>
    <x v="2"/>
    <n v="274"/>
    <x v="33"/>
    <x v="8"/>
  </r>
  <r>
    <n v="7081260"/>
    <n v="10049809"/>
    <s v="MPO BLEND S.BLC(P09)750 12U LATAM"/>
    <m/>
    <d v="2011-02-28T00:00:00"/>
    <x v="5"/>
    <x v="1"/>
    <n v="294"/>
    <x v="33"/>
    <x v="8"/>
  </r>
  <r>
    <n v="7081423"/>
    <n v="10049852"/>
    <s v="MPO BLEND S.BLC/CHARD(P09)750 12U CN"/>
    <m/>
    <d v="2011-02-28T00:00:00"/>
    <x v="1"/>
    <x v="1"/>
    <n v="490"/>
    <x v="33"/>
    <x v="8"/>
  </r>
  <r>
    <n v="7081381"/>
    <n v="10052060"/>
    <s v="MPO BLEND S.BLC/CHARD(P09)STLV 7506U VEU"/>
    <n v="280"/>
    <d v="2011-02-28T00:00:00"/>
    <x v="1"/>
    <x v="2"/>
    <n v="280"/>
    <x v="33"/>
    <x v="8"/>
  </r>
  <r>
    <n v="7081381"/>
    <n v="10052060"/>
    <s v="MPO BLEND S.BLC/CHARD(P09)STLV 7506U VEU"/>
    <m/>
    <d v="2011-02-28T00:00:00"/>
    <x v="1"/>
    <x v="1"/>
    <n v="280"/>
    <x v="33"/>
    <x v="8"/>
  </r>
  <r>
    <n v="7081218"/>
    <n v="10028493"/>
    <s v="MPO CAB.SAUV 1500 6U LATAM"/>
    <m/>
    <d v="2011-02-28T00:00:00"/>
    <x v="12"/>
    <x v="1"/>
    <n v="464"/>
    <x v="33"/>
    <x v="8"/>
  </r>
  <r>
    <n v="7081218"/>
    <n v="10028493"/>
    <s v="MPO CAB.SAUV 1500 6U LATAM"/>
    <n v="464"/>
    <d v="2011-02-28T00:00:00"/>
    <x v="12"/>
    <x v="2"/>
    <n v="464"/>
    <x v="33"/>
    <x v="8"/>
  </r>
  <r>
    <n v="7081019"/>
    <n v="10046876"/>
    <s v="MPO G.DEVOCION C.SAU/SYR(NC)7506U2008VAS"/>
    <n v="12"/>
    <d v="2011-02-28T00:00:00"/>
    <x v="3"/>
    <x v="2"/>
    <n v="12"/>
    <x v="33"/>
    <x v="8"/>
  </r>
  <r>
    <n v="7081019"/>
    <n v="10046876"/>
    <s v="MPO G.DEVOCION C.SAU/SYR(NC)7506U2008VAS"/>
    <m/>
    <d v="2011-02-28T00:00:00"/>
    <x v="3"/>
    <x v="1"/>
    <n v="12"/>
    <x v="33"/>
    <x v="8"/>
  </r>
  <r>
    <n v="7080907"/>
    <n v="10042314"/>
    <s v="MPO GRAN DEV CARM/SYR 750 2008 6U CA"/>
    <m/>
    <d v="2011-02-28T00:00:00"/>
    <x v="3"/>
    <x v="1"/>
    <n v="15"/>
    <x v="33"/>
    <x v="8"/>
  </r>
  <r>
    <n v="7080907"/>
    <n v="10042314"/>
    <s v="MPO GRAN DEV CARM/SYR 750 2008 6U CA"/>
    <n v="15"/>
    <d v="2011-02-28T00:00:00"/>
    <x v="3"/>
    <x v="2"/>
    <n v="15"/>
    <x v="33"/>
    <x v="8"/>
  </r>
  <r>
    <n v="7081518"/>
    <n v="10040321"/>
    <s v="MPO GRAN DEVOCION SYR/PET 750 6U 2008VEU"/>
    <m/>
    <d v="2011-02-28T00:00:00"/>
    <x v="9"/>
    <x v="1"/>
    <n v="27.555555550000001"/>
    <x v="33"/>
    <x v="8"/>
  </r>
  <r>
    <n v="7081518"/>
    <n v="10040321"/>
    <s v="MPO GRAN DEVOCION SYR/PET 750 6U 2008VEU"/>
    <n v="27.5"/>
    <d v="2011-02-28T00:00:00"/>
    <x v="9"/>
    <x v="2"/>
    <n v="27.5"/>
    <x v="33"/>
    <x v="8"/>
  </r>
  <r>
    <n v="7081223"/>
    <n v="10019907"/>
    <s v="MPO GRAN VINO BCO(P05) 1500 6U LATAM"/>
    <n v="256"/>
    <d v="2011-02-28T00:00:00"/>
    <x v="11"/>
    <x v="2"/>
    <n v="256"/>
    <x v="33"/>
    <x v="8"/>
  </r>
  <r>
    <n v="7081223"/>
    <n v="10019907"/>
    <s v="MPO GRAN VINO BCO(P05) 1500 6U LATAM"/>
    <m/>
    <d v="2011-02-28T00:00:00"/>
    <x v="11"/>
    <x v="1"/>
    <n v="256"/>
    <x v="33"/>
    <x v="8"/>
  </r>
  <r>
    <n v="7081485"/>
    <n v="10050674"/>
    <s v="MPO GRAN VINO BCO(P09) 750 12U LATAM"/>
    <m/>
    <d v="2011-02-28T00:00:00"/>
    <x v="11"/>
    <x v="1"/>
    <n v="1083"/>
    <x v="33"/>
    <x v="8"/>
  </r>
  <r>
    <n v="7081485"/>
    <n v="10050674"/>
    <s v="MPO GRAN VINO BCO(P09) 750 12U LATAM"/>
    <n v="1083"/>
    <d v="2011-02-28T00:00:00"/>
    <x v="11"/>
    <x v="2"/>
    <n v="1083"/>
    <x v="33"/>
    <x v="8"/>
  </r>
  <r>
    <n v="7081681"/>
    <n v="10052986"/>
    <s v="MPO GRAN VINO BCO(P09) 750 12U MX"/>
    <m/>
    <d v="2011-02-28T00:00:00"/>
    <x v="11"/>
    <x v="1"/>
    <n v="3528"/>
    <x v="33"/>
    <x v="8"/>
  </r>
  <r>
    <n v="7081486"/>
    <n v="10038171"/>
    <s v="MPO SONATA C.SAUV(WMP05 2)750 12U BR"/>
    <n v="172"/>
    <d v="2011-02-28T00:00:00"/>
    <x v="12"/>
    <x v="2"/>
    <n v="172"/>
    <x v="33"/>
    <x v="8"/>
  </r>
  <r>
    <n v="7081486"/>
    <n v="10038171"/>
    <s v="MPO SONATA C.SAUV(WMP05 2)750 12U BR"/>
    <m/>
    <d v="2011-02-28T00:00:00"/>
    <x v="12"/>
    <x v="1"/>
    <n v="172"/>
    <x v="33"/>
    <x v="8"/>
  </r>
  <r>
    <n v="7081505"/>
    <n v="10038224"/>
    <s v="MPO SONATA CARM 750 12U BR(WMP05 2)"/>
    <n v="755"/>
    <d v="2011-02-28T00:00:00"/>
    <x v="11"/>
    <x v="2"/>
    <n v="755"/>
    <x v="33"/>
    <x v="8"/>
  </r>
  <r>
    <n v="7081505"/>
    <n v="10038224"/>
    <s v="MPO SONATA CARM 750 12U BR(WMP05 2)"/>
    <m/>
    <d v="2011-02-28T00:00:00"/>
    <x v="11"/>
    <x v="1"/>
    <n v="755"/>
    <x v="33"/>
    <x v="8"/>
  </r>
  <r>
    <n v="7081191"/>
    <n v="10047635"/>
    <s v="MPO SONATA RVA SYRAH(WM P05 2)750 12U BR"/>
    <m/>
    <d v="2011-02-28T00:00:00"/>
    <x v="3"/>
    <x v="1"/>
    <n v="80.000000020000002"/>
    <x v="33"/>
    <x v="8"/>
  </r>
  <r>
    <n v="7079170"/>
    <n v="10047108"/>
    <s v="MPO SPARKLING WINE BRUT 6U 750(NB) VEU"/>
    <m/>
    <d v="2011-02-28T00:00:00"/>
    <x v="9"/>
    <x v="1"/>
    <n v="404"/>
    <x v="33"/>
    <x v="8"/>
  </r>
  <r>
    <n v="7081507"/>
    <n v="10047973"/>
    <s v="MPO V.MPO BLEND ROSE(P09) 750 12U LATAM"/>
    <n v="238"/>
    <d v="2011-02-28T00:00:00"/>
    <x v="11"/>
    <x v="2"/>
    <n v="238"/>
    <x v="33"/>
    <x v="8"/>
  </r>
  <r>
    <n v="7081507"/>
    <n v="10047973"/>
    <s v="MPO V.MPO BLEND ROSE(P09) 750 12U LATAM"/>
    <m/>
    <d v="2011-02-28T00:00:00"/>
    <x v="11"/>
    <x v="1"/>
    <n v="238"/>
    <x v="33"/>
    <x v="8"/>
  </r>
  <r>
    <n v="7081113"/>
    <n v="10047973"/>
    <s v="MPO V.MPO BLEND ROSE(P09) 750 12U LATAM"/>
    <m/>
    <d v="2011-02-28T00:00:00"/>
    <x v="5"/>
    <x v="1"/>
    <n v="28"/>
    <x v="33"/>
    <x v="8"/>
  </r>
  <r>
    <n v="7081287"/>
    <n v="10047981"/>
    <s v="MPO V.MPO BLEND ROSE(P09) 750 12U MX"/>
    <m/>
    <d v="2011-02-28T00:00:00"/>
    <x v="5"/>
    <x v="1"/>
    <n v="588"/>
    <x v="33"/>
    <x v="8"/>
  </r>
  <r>
    <n v="7081172"/>
    <n v="10047981"/>
    <s v="MPO V.MPO BLEND ROSE(P09) 750 12U MX"/>
    <n v="1176"/>
    <d v="2011-02-28T00:00:00"/>
    <x v="1"/>
    <x v="2"/>
    <n v="1176"/>
    <x v="33"/>
    <x v="8"/>
  </r>
  <r>
    <n v="7081172"/>
    <n v="10047981"/>
    <s v="MPO V.MPO BLEND ROSE(P09) 750 12U MX"/>
    <m/>
    <d v="2011-02-28T00:00:00"/>
    <x v="1"/>
    <x v="1"/>
    <n v="1176"/>
    <x v="33"/>
    <x v="8"/>
  </r>
  <r>
    <n v="7081446"/>
    <n v="10050605"/>
    <s v="MPO V.MPO C.SAU/MERL(P09)250 12U 2010 DE"/>
    <n v="96"/>
    <d v="2011-02-28T00:00:00"/>
    <x v="10"/>
    <x v="2"/>
    <n v="96"/>
    <x v="33"/>
    <x v="8"/>
  </r>
  <r>
    <n v="7081446"/>
    <n v="10050605"/>
    <s v="MPO V.MPO C.SAU/MERL(P09)250 12U 2010 DE"/>
    <m/>
    <d v="2011-02-28T00:00:00"/>
    <x v="10"/>
    <x v="1"/>
    <n v="32"/>
    <x v="33"/>
    <x v="8"/>
  </r>
  <r>
    <n v="7081319"/>
    <n v="10040911"/>
    <s v="MPO V.MPO MERL(P05) 1500 6U LATAM"/>
    <m/>
    <d v="2011-02-28T00:00:00"/>
    <x v="12"/>
    <x v="1"/>
    <n v="144"/>
    <x v="33"/>
    <x v="8"/>
  </r>
  <r>
    <n v="7081319"/>
    <n v="10040911"/>
    <s v="MPO V.MPO MERL(P05) 1500 6U LATAM"/>
    <n v="144"/>
    <d v="2011-02-28T00:00:00"/>
    <x v="12"/>
    <x v="2"/>
    <n v="144"/>
    <x v="33"/>
    <x v="8"/>
  </r>
  <r>
    <n v="7081227"/>
    <n v="10019767"/>
    <s v="MPO V.MPO RVA CAB.SAUV(P05) 750 12U MX"/>
    <m/>
    <d v="2011-02-28T00:00:00"/>
    <x v="3"/>
    <x v="1"/>
    <n v="168"/>
    <x v="33"/>
    <x v="8"/>
  </r>
  <r>
    <n v="7080934"/>
    <n v="10019694"/>
    <s v="MPO V.MPO RVA CAB.SAUV(P05) 750 12U VAS"/>
    <m/>
    <d v="2011-02-28T00:00:00"/>
    <x v="1"/>
    <x v="1"/>
    <n v="15"/>
    <x v="33"/>
    <x v="8"/>
  </r>
  <r>
    <n v="7081430"/>
    <n v="10019694"/>
    <s v="MPO V.MPO RVA CAB.SAUV(P05) 750 12U VAS"/>
    <m/>
    <d v="2011-02-28T00:00:00"/>
    <x v="1"/>
    <x v="1"/>
    <n v="98"/>
    <x v="33"/>
    <x v="8"/>
  </r>
  <r>
    <n v="7080934"/>
    <n v="10019694"/>
    <s v="MPO V.MPO RVA CAB.SAUV(P05) 750 12U VAS"/>
    <n v="15"/>
    <d v="2011-02-28T00:00:00"/>
    <x v="1"/>
    <x v="2"/>
    <n v="15"/>
    <x v="33"/>
    <x v="8"/>
  </r>
  <r>
    <n v="7081430"/>
    <n v="10019694"/>
    <s v="MPO V.MPO RVA CAB.SAUV(P05) 750 12U VAS"/>
    <n v="98"/>
    <d v="2011-02-28T00:00:00"/>
    <x v="1"/>
    <x v="2"/>
    <n v="98"/>
    <x v="33"/>
    <x v="8"/>
  </r>
  <r>
    <n v="7081112"/>
    <n v="10019725"/>
    <s v="MPO V.MPO RVA CAB.SAUV(P05) 750 12ULATAM"/>
    <n v="70"/>
    <d v="2011-02-28T00:00:00"/>
    <x v="1"/>
    <x v="2"/>
    <n v="70"/>
    <x v="33"/>
    <x v="8"/>
  </r>
  <r>
    <n v="7081503"/>
    <n v="10019725"/>
    <s v="MPO V.MPO RVA CAB.SAUV(P05) 750 12ULATAM"/>
    <m/>
    <d v="2011-02-28T00:00:00"/>
    <x v="1"/>
    <x v="1"/>
    <n v="69.999999990000006"/>
    <x v="33"/>
    <x v="8"/>
  </r>
  <r>
    <n v="7081112"/>
    <n v="10019725"/>
    <s v="MPO V.MPO RVA CAB.SAUV(P05) 750 12ULATAM"/>
    <m/>
    <d v="2011-02-28T00:00:00"/>
    <x v="1"/>
    <x v="1"/>
    <n v="69.999999990000006"/>
    <x v="33"/>
    <x v="8"/>
  </r>
  <r>
    <n v="7081503"/>
    <n v="10019725"/>
    <s v="MPO V.MPO RVA CAB.SAUV(P05) 750 12ULATAM"/>
    <n v="70"/>
    <d v="2011-02-28T00:00:00"/>
    <x v="1"/>
    <x v="2"/>
    <n v="70"/>
    <x v="33"/>
    <x v="8"/>
  </r>
  <r>
    <n v="7081206"/>
    <n v="10019548"/>
    <s v="MPO V.MPO RVA CAB.SAUV(P05) 750 6U DK"/>
    <m/>
    <d v="2011-02-28T00:00:00"/>
    <x v="1"/>
    <x v="1"/>
    <n v="140"/>
    <x v="33"/>
    <x v="8"/>
  </r>
  <r>
    <n v="7081206"/>
    <n v="10019548"/>
    <s v="MPO V.MPO RVA CAB.SAUV(P05) 750 6U DK"/>
    <n v="140"/>
    <d v="2011-02-28T00:00:00"/>
    <x v="1"/>
    <x v="2"/>
    <n v="140"/>
    <x v="33"/>
    <x v="8"/>
  </r>
  <r>
    <n v="7081368"/>
    <n v="10026129"/>
    <s v="MPO V.MPO RVA CAB.SAUV(P05) 750 6U VEU"/>
    <m/>
    <d v="2011-02-28T00:00:00"/>
    <x v="1"/>
    <x v="1"/>
    <n v="38.555555560000002"/>
    <x v="33"/>
    <x v="8"/>
  </r>
  <r>
    <n v="7081368"/>
    <n v="10026129"/>
    <s v="MPO V.MPO RVA CAB.SAUV(P05) 750 6U VEU"/>
    <n v="38.5"/>
    <d v="2011-02-28T00:00:00"/>
    <x v="1"/>
    <x v="2"/>
    <n v="38.5"/>
    <x v="33"/>
    <x v="8"/>
  </r>
  <r>
    <n v="7081229"/>
    <n v="10020441"/>
    <s v="MPO V.MPO RVA CARM(P05) 750 12U MX"/>
    <m/>
    <d v="2011-02-28T00:00:00"/>
    <x v="3"/>
    <x v="1"/>
    <n v="504"/>
    <x v="33"/>
    <x v="8"/>
  </r>
  <r>
    <n v="7081429"/>
    <n v="10019587"/>
    <s v="MPO V.MPO RVA CARM(P05) 750 12U VAS"/>
    <m/>
    <d v="2011-02-28T00:00:00"/>
    <x v="1"/>
    <x v="1"/>
    <n v="98"/>
    <x v="33"/>
    <x v="8"/>
  </r>
  <r>
    <n v="7081429"/>
    <n v="10019587"/>
    <s v="MPO V.MPO RVA CARM(P05) 750 12U VAS"/>
    <n v="98"/>
    <d v="2011-02-28T00:00:00"/>
    <x v="1"/>
    <x v="2"/>
    <n v="98"/>
    <x v="33"/>
    <x v="8"/>
  </r>
  <r>
    <n v="7081367"/>
    <n v="10019693"/>
    <s v="MPO V.MPO RVA CARM(P05) 750 6U EE"/>
    <m/>
    <d v="2011-02-28T00:00:00"/>
    <x v="5"/>
    <x v="1"/>
    <n v="38.555555560000002"/>
    <x v="33"/>
    <x v="8"/>
  </r>
  <r>
    <n v="7081367"/>
    <n v="10019693"/>
    <s v="MPO V.MPO RVA CARM(P05) 750 6U EE"/>
    <n v="38.5"/>
    <d v="2011-02-28T00:00:00"/>
    <x v="5"/>
    <x v="2"/>
    <n v="38.5"/>
    <x v="33"/>
    <x v="8"/>
  </r>
  <r>
    <n v="7081369"/>
    <n v="10035092"/>
    <s v="MPO V.MPO RVA CARM(P05) 750 6U PL"/>
    <m/>
    <d v="2011-02-28T00:00:00"/>
    <x v="1"/>
    <x v="1"/>
    <n v="280"/>
    <x v="33"/>
    <x v="8"/>
  </r>
  <r>
    <n v="7081369"/>
    <n v="10035092"/>
    <s v="MPO V.MPO RVA CARM(P05) 750 6U PL"/>
    <n v="280"/>
    <d v="2011-02-28T00:00:00"/>
    <x v="1"/>
    <x v="2"/>
    <n v="280"/>
    <x v="33"/>
    <x v="8"/>
  </r>
  <r>
    <n v="7080965"/>
    <n v="10019879"/>
    <s v="MPO V.MPO RVA CHARD(P05) 750 12U LATAM"/>
    <m/>
    <d v="2011-02-28T00:00:00"/>
    <x v="3"/>
    <x v="1"/>
    <n v="33.999999989999999"/>
    <x v="33"/>
    <x v="8"/>
  </r>
  <r>
    <n v="7080965"/>
    <n v="10019879"/>
    <s v="MPO V.MPO RVA CHARD(P05) 750 12U LATAM"/>
    <n v="34"/>
    <d v="2011-02-28T00:00:00"/>
    <x v="3"/>
    <x v="2"/>
    <n v="34"/>
    <x v="33"/>
    <x v="8"/>
  </r>
  <r>
    <n v="7081207"/>
    <n v="10019549"/>
    <s v="MPO V.MPO RVA CHARD(P05) 750 6U DK"/>
    <n v="110"/>
    <d v="2011-02-28T00:00:00"/>
    <x v="5"/>
    <x v="2"/>
    <n v="110"/>
    <x v="33"/>
    <x v="8"/>
  </r>
  <r>
    <n v="7081207"/>
    <n v="10019549"/>
    <s v="MPO V.MPO RVA CHARD(P05) 750 6U DK"/>
    <m/>
    <d v="2011-02-28T00:00:00"/>
    <x v="5"/>
    <x v="1"/>
    <n v="110"/>
    <x v="33"/>
    <x v="8"/>
  </r>
  <r>
    <n v="7080988"/>
    <n v="10037963"/>
    <s v="MPO V.MPO RVA SYRAH (P05) 750 12U VAS"/>
    <n v="11"/>
    <d v="2011-02-28T00:00:00"/>
    <x v="5"/>
    <x v="2"/>
    <n v="11"/>
    <x v="33"/>
    <x v="8"/>
  </r>
  <r>
    <n v="7080988"/>
    <n v="10037963"/>
    <s v="MPO V.MPO RVA SYRAH (P05) 750 12U VAS"/>
    <m/>
    <d v="2011-02-28T00:00:00"/>
    <x v="5"/>
    <x v="1"/>
    <n v="11"/>
    <x v="33"/>
    <x v="8"/>
  </r>
  <r>
    <n v="7081189"/>
    <n v="10048456"/>
    <s v="MPO V.MPO TENTA S.SWEET R.WINE750 12U PL"/>
    <m/>
    <d v="2011-02-28T00:00:00"/>
    <x v="5"/>
    <x v="1"/>
    <n v="1082"/>
    <x v="33"/>
    <x v="8"/>
  </r>
  <r>
    <n v="7081432"/>
    <n v="10050122"/>
    <s v="MPO V.MPO VTAL C.SAUV(P09) 1500 6U VAS"/>
    <m/>
    <d v="2011-02-28T00:00:00"/>
    <x v="12"/>
    <x v="1"/>
    <n v="95.999999979999998"/>
    <x v="33"/>
    <x v="8"/>
  </r>
  <r>
    <n v="7081432"/>
    <n v="10050122"/>
    <s v="MPO V.MPO VTAL C.SAUV(P09) 1500 6U VAS"/>
    <n v="96"/>
    <d v="2011-02-28T00:00:00"/>
    <x v="12"/>
    <x v="2"/>
    <n v="96"/>
    <x v="33"/>
    <x v="8"/>
  </r>
  <r>
    <n v="7081422"/>
    <n v="10045426"/>
    <s v="MPO V.MPO VTAL C.SAUV(P09) 750 12U CN"/>
    <m/>
    <d v="2011-02-28T00:00:00"/>
    <x v="12"/>
    <x v="1"/>
    <n v="1092"/>
    <x v="33"/>
    <x v="8"/>
  </r>
  <r>
    <n v="7081422"/>
    <n v="10045426"/>
    <s v="MPO V.MPO VTAL C.SAUV(P09) 750 12U CN"/>
    <n v="1092"/>
    <d v="2011-02-28T00:00:00"/>
    <x v="12"/>
    <x v="2"/>
    <n v="1092"/>
    <x v="33"/>
    <x v="8"/>
  </r>
  <r>
    <n v="7081409"/>
    <n v="10045421"/>
    <s v="MPO V.MPO VTAL C.SAUV(P09) 750 12U RU"/>
    <m/>
    <d v="2011-02-28T00:00:00"/>
    <x v="12"/>
    <x v="1"/>
    <n v="350"/>
    <x v="33"/>
    <x v="8"/>
  </r>
  <r>
    <n v="7081409"/>
    <n v="10045421"/>
    <s v="MPO V.MPO VTAL C.SAUV(P09) 750 12U RU"/>
    <n v="350"/>
    <d v="2011-02-28T00:00:00"/>
    <x v="12"/>
    <x v="2"/>
    <n v="350"/>
    <x v="33"/>
    <x v="8"/>
  </r>
  <r>
    <n v="7081465"/>
    <n v="10045417"/>
    <s v="MPO V.MPO VTAL C.SAUV(P09)STLV750 12U NO"/>
    <m/>
    <d v="2011-02-28T00:00:00"/>
    <x v="1"/>
    <x v="1"/>
    <n v="294"/>
    <x v="33"/>
    <x v="8"/>
  </r>
  <r>
    <n v="7081380"/>
    <n v="10052046"/>
    <s v="MPO V.MPO VTAL C.SAUV(P09)STLV750 6UVEU"/>
    <n v="140"/>
    <d v="2011-02-28T00:00:00"/>
    <x v="12"/>
    <x v="2"/>
    <n v="140"/>
    <x v="33"/>
    <x v="8"/>
  </r>
  <r>
    <n v="7081380"/>
    <n v="10052046"/>
    <s v="MPO V.MPO VTAL C.SAUV(P09)STLV750 6UVEU"/>
    <m/>
    <d v="2011-02-28T00:00:00"/>
    <x v="12"/>
    <x v="1"/>
    <n v="140"/>
    <x v="33"/>
    <x v="8"/>
  </r>
  <r>
    <n v="7081038"/>
    <n v="10051524"/>
    <s v="MPO V.MPO VTAL CARM (P09)STIC 750 12U SE"/>
    <n v="1500"/>
    <d v="2011-02-28T00:00:00"/>
    <x v="3"/>
    <x v="2"/>
    <n v="1500"/>
    <x v="33"/>
    <x v="8"/>
  </r>
  <r>
    <n v="7081038"/>
    <n v="10051524"/>
    <s v="MPO V.MPO VTAL CARM (P09)STIC 750 12U SE"/>
    <m/>
    <d v="2011-02-28T00:00:00"/>
    <x v="3"/>
    <x v="1"/>
    <n v="1500"/>
    <x v="33"/>
    <x v="8"/>
  </r>
  <r>
    <n v="7081384"/>
    <n v="10052072"/>
    <s v="MPO V.MPO VTAL CARM (P09)STLV750 6U VEU"/>
    <n v="70.5"/>
    <d v="2011-02-28T00:00:00"/>
    <x v="11"/>
    <x v="2"/>
    <n v="70.5"/>
    <x v="33"/>
    <x v="8"/>
  </r>
  <r>
    <n v="7081384"/>
    <n v="10052072"/>
    <s v="MPO V.MPO VTAL CARM (P09)STLV750 6U VEU"/>
    <m/>
    <d v="2011-02-28T00:00:00"/>
    <x v="11"/>
    <x v="1"/>
    <n v="70.555555549999994"/>
    <x v="33"/>
    <x v="8"/>
  </r>
  <r>
    <n v="7081420"/>
    <n v="10045370"/>
    <s v="MPO V.MPO VTAL CARM(P09) 750 12U CN"/>
    <m/>
    <d v="2011-02-28T00:00:00"/>
    <x v="11"/>
    <x v="1"/>
    <n v="294"/>
    <x v="33"/>
    <x v="8"/>
  </r>
  <r>
    <n v="7081420"/>
    <n v="10045370"/>
    <s v="MPO V.MPO VTAL CARM(P09) 750 12U CN"/>
    <n v="294"/>
    <d v="2011-02-28T00:00:00"/>
    <x v="11"/>
    <x v="2"/>
    <n v="294"/>
    <x v="33"/>
    <x v="8"/>
  </r>
  <r>
    <n v="7081383"/>
    <n v="10052071"/>
    <s v="MPO V.MPO VTAL CHARD STLV(P09)750 6U VEU"/>
    <n v="275"/>
    <d v="2011-02-28T00:00:00"/>
    <x v="11"/>
    <x v="2"/>
    <n v="275"/>
    <x v="33"/>
    <x v="8"/>
  </r>
  <r>
    <n v="7081383"/>
    <n v="10052071"/>
    <s v="MPO V.MPO VTAL CHARD STLV(P09)750 6U VEU"/>
    <m/>
    <d v="2011-02-28T00:00:00"/>
    <x v="11"/>
    <x v="1"/>
    <n v="275"/>
    <x v="33"/>
    <x v="8"/>
  </r>
  <r>
    <n v="7081421"/>
    <n v="10045384"/>
    <s v="MPO V.MPO VTAL CHARD(P09) 750 12U CN"/>
    <n v="275"/>
    <d v="2011-02-28T00:00:00"/>
    <x v="11"/>
    <x v="2"/>
    <n v="275"/>
    <x v="33"/>
    <x v="8"/>
  </r>
  <r>
    <n v="7081421"/>
    <n v="10045384"/>
    <s v="MPO V.MPO VTAL CHARD(P09) 750 12U CN"/>
    <m/>
    <d v="2011-02-28T00:00:00"/>
    <x v="11"/>
    <x v="1"/>
    <n v="275"/>
    <x v="33"/>
    <x v="8"/>
  </r>
  <r>
    <n v="7081408"/>
    <n v="10045381"/>
    <s v="MPO V.MPO VTAL CHARD(P09) 750 12U RU"/>
    <n v="265"/>
    <d v="2011-02-28T00:00:00"/>
    <x v="11"/>
    <x v="2"/>
    <n v="265"/>
    <x v="33"/>
    <x v="8"/>
  </r>
  <r>
    <n v="7081408"/>
    <n v="10045381"/>
    <s v="MPO V.MPO VTAL CHARD(P09) 750 12U RU"/>
    <m/>
    <d v="2011-02-28T00:00:00"/>
    <x v="11"/>
    <x v="1"/>
    <n v="265"/>
    <x v="33"/>
    <x v="8"/>
  </r>
  <r>
    <n v="7081433"/>
    <n v="10051861"/>
    <s v="MPO V.MPO VTAL CHARD(P09) 750 12U VAS"/>
    <n v="154"/>
    <d v="2011-02-28T00:00:00"/>
    <x v="11"/>
    <x v="2"/>
    <n v="154"/>
    <x v="33"/>
    <x v="8"/>
  </r>
  <r>
    <n v="7081433"/>
    <n v="10051861"/>
    <s v="MPO V.MPO VTAL CHARD(P09) 750 12U VAS"/>
    <m/>
    <d v="2011-02-28T00:00:00"/>
    <x v="11"/>
    <x v="1"/>
    <n v="154"/>
    <x v="33"/>
    <x v="8"/>
  </r>
  <r>
    <n v="7081471"/>
    <n v="10045385"/>
    <s v="MPO V.MPO VTAL CHARD(P09) 750 12U VEU"/>
    <m/>
    <d v="2011-02-28T00:00:00"/>
    <x v="11"/>
    <x v="1"/>
    <n v="15"/>
    <x v="33"/>
    <x v="8"/>
  </r>
  <r>
    <n v="7081471"/>
    <n v="10045385"/>
    <s v="MPO V.MPO VTAL CHARD(P09) 750 12U VEU"/>
    <n v="15"/>
    <d v="2011-02-28T00:00:00"/>
    <x v="11"/>
    <x v="2"/>
    <n v="15"/>
    <x v="33"/>
    <x v="8"/>
  </r>
  <r>
    <n v="7081089"/>
    <n v="10051887"/>
    <s v="MPO V.MPO VTAL MERLOT(P09)STLV750 12UVAS"/>
    <n v="185"/>
    <d v="2011-02-28T00:00:00"/>
    <x v="11"/>
    <x v="2"/>
    <n v="185"/>
    <x v="33"/>
    <x v="8"/>
  </r>
  <r>
    <n v="7081089"/>
    <n v="10051887"/>
    <s v="MPO V.MPO VTAL MERLOT(P09)STLV750 12UVAS"/>
    <m/>
    <d v="2011-02-28T00:00:00"/>
    <x v="11"/>
    <x v="1"/>
    <n v="270"/>
    <x v="33"/>
    <x v="8"/>
  </r>
  <r>
    <n v="7081470"/>
    <n v="10045360"/>
    <s v="MPO V.MPO VTAL ROSE (P09)750 12U VEU"/>
    <m/>
    <d v="2011-02-28T00:00:00"/>
    <x v="5"/>
    <x v="1"/>
    <n v="196"/>
    <x v="33"/>
    <x v="8"/>
  </r>
  <r>
    <n v="7081473"/>
    <n v="10045409"/>
    <s v="MPO V.MPO VTAL S.BLC (P09) 750 12U VEU"/>
    <m/>
    <d v="2011-02-28T00:00:00"/>
    <x v="11"/>
    <x v="1"/>
    <n v="197"/>
    <x v="33"/>
    <x v="8"/>
  </r>
  <r>
    <n v="7081473"/>
    <n v="10045409"/>
    <s v="MPO V.MPO VTAL S.BLC (P09) 750 12U VEU"/>
    <n v="197"/>
    <d v="2011-02-28T00:00:00"/>
    <x v="11"/>
    <x v="2"/>
    <n v="197"/>
    <x v="33"/>
    <x v="8"/>
  </r>
  <r>
    <n v="7081417"/>
    <n v="10045407"/>
    <s v="MPO V.MPO VTAL S.BLC(P09) 750 6U PL"/>
    <n v="140"/>
    <d v="2011-02-28T00:00:00"/>
    <x v="5"/>
    <x v="2"/>
    <n v="140"/>
    <x v="33"/>
    <x v="8"/>
  </r>
  <r>
    <n v="7081417"/>
    <n v="10045407"/>
    <s v="MPO V.MPO VTAL S.BLC(P09) 750 6U PL"/>
    <m/>
    <d v="2011-02-28T00:00:00"/>
    <x v="5"/>
    <x v="1"/>
    <n v="140"/>
    <x v="33"/>
    <x v="8"/>
  </r>
  <r>
    <n v="7081316"/>
    <n v="10051860"/>
    <s v="MPO V.MPO VTAL S.BLC(P09)STLV 750 12UVAS"/>
    <n v="70"/>
    <d v="2011-02-28T00:00:00"/>
    <x v="11"/>
    <x v="2"/>
    <n v="70"/>
    <x v="33"/>
    <x v="8"/>
  </r>
  <r>
    <n v="7081316"/>
    <n v="10051860"/>
    <s v="MPO V.MPO VTAL S.BLC(P09)STLV 750 12UVAS"/>
    <m/>
    <d v="2011-02-28T00:00:00"/>
    <x v="11"/>
    <x v="1"/>
    <n v="69.999999990000006"/>
    <x v="33"/>
    <x v="8"/>
  </r>
  <r>
    <n v="7081372"/>
    <n v="10045401"/>
    <s v="MPO V.MPO VTAL S.BLC(P09)STLV 750 6U VEU"/>
    <n v="70.5"/>
    <d v="2011-02-28T00:00:00"/>
    <x v="11"/>
    <x v="2"/>
    <n v="70.5"/>
    <x v="33"/>
    <x v="8"/>
  </r>
  <r>
    <n v="7081372"/>
    <n v="10045401"/>
    <s v="MPO V.MPO VTAL S.BLC(P09)STLV 750 6U VEU"/>
    <m/>
    <d v="2011-02-28T00:00:00"/>
    <x v="11"/>
    <x v="1"/>
    <n v="70.555555549999994"/>
    <x v="33"/>
    <x v="8"/>
  </r>
  <r>
    <n v="7081198"/>
    <n v="10052073"/>
    <s v="MPO V.MPO VTAL SYRAH(P09)STLV750 6U VEU"/>
    <m/>
    <d v="2011-02-28T00:00:00"/>
    <x v="1"/>
    <x v="1"/>
    <n v="42.555555560000002"/>
    <x v="33"/>
    <x v="8"/>
  </r>
  <r>
    <n v="7081198"/>
    <n v="10052073"/>
    <s v="MPO V.MPO VTAL SYRAH(P09)STLV750 6U VEU"/>
    <n v="42.5"/>
    <d v="2011-02-28T00:00:00"/>
    <x v="1"/>
    <x v="2"/>
    <n v="42.5"/>
    <x v="33"/>
    <x v="8"/>
  </r>
  <r>
    <n v="7080763"/>
    <n v="10046485"/>
    <s v="MPO V.MPO ZONA C.SAUV(ECO)750 12U IE"/>
    <n v="1680"/>
    <d v="2011-02-28T00:00:00"/>
    <x v="2"/>
    <x v="2"/>
    <n v="1680"/>
    <x v="33"/>
    <x v="8"/>
  </r>
  <r>
    <n v="7080763"/>
    <n v="10046485"/>
    <s v="MPO V.MPO ZONA C.SAUV(ECO)750 12U IE"/>
    <m/>
    <d v="2011-02-28T00:00:00"/>
    <x v="2"/>
    <x v="1"/>
    <n v="1680"/>
    <x v="33"/>
    <x v="8"/>
  </r>
  <r>
    <n v="1262369"/>
    <n v="10038613"/>
    <s v="PA P.ALTO RVA C.SAUV 750 6U 2009(M&amp;S) DE"/>
    <m/>
    <d v="2011-02-28T00:00:00"/>
    <x v="9"/>
    <x v="1"/>
    <n v="677.55555560000005"/>
    <x v="33"/>
    <x v="8"/>
  </r>
  <r>
    <n v="1261983"/>
    <n v="10045911"/>
    <s v="PA P.ALTO RVA C.SAUV 750 6U DK"/>
    <m/>
    <d v="2011-02-28T00:00:00"/>
    <x v="5"/>
    <x v="1"/>
    <n v="1500"/>
    <x v="33"/>
    <x v="8"/>
  </r>
  <r>
    <n v="1261983"/>
    <n v="10045911"/>
    <s v="PA P.ALTO RVA C.SAUV 750 6U DK"/>
    <n v="1500"/>
    <d v="2011-02-28T00:00:00"/>
    <x v="5"/>
    <x v="2"/>
    <n v="1500"/>
    <x v="33"/>
    <x v="8"/>
  </r>
  <r>
    <n v="1261613"/>
    <n v="10049662"/>
    <s v="PA P.ALTO RVA C.SAUV MED 750 6U BE"/>
    <m/>
    <d v="2011-02-28T00:00:00"/>
    <x v="3"/>
    <x v="1"/>
    <n v="117.55555560000001"/>
    <x v="33"/>
    <x v="8"/>
  </r>
  <r>
    <n v="1261662"/>
    <n v="10049662"/>
    <s v="PA P.ALTO RVA C.SAUV MED 750 6U BE"/>
    <m/>
    <d v="2011-02-28T00:00:00"/>
    <x v="5"/>
    <x v="1"/>
    <n v="382.55555559999999"/>
    <x v="33"/>
    <x v="8"/>
  </r>
  <r>
    <n v="1261662"/>
    <n v="10049662"/>
    <s v="PA P.ALTO RVA C.SAUV MED 750 6U BE"/>
    <n v="382.5"/>
    <d v="2011-02-28T00:00:00"/>
    <x v="5"/>
    <x v="2"/>
    <n v="382.5"/>
    <x v="33"/>
    <x v="8"/>
  </r>
  <r>
    <n v="1262658"/>
    <n v="10049400"/>
    <s v="PA P.ALTO RVA C.SAUV(MED) 750 12U CA"/>
    <m/>
    <d v="2011-02-28T00:00:00"/>
    <x v="9"/>
    <x v="1"/>
    <n v="150"/>
    <x v="33"/>
    <x v="8"/>
  </r>
  <r>
    <n v="1261761"/>
    <n v="10048259"/>
    <s v="PA P.ALTO RVA S.BLC STLV 750 12U 2010 MX"/>
    <m/>
    <d v="2011-02-28T00:00:00"/>
    <x v="3"/>
    <x v="1"/>
    <m/>
    <x v="33"/>
    <x v="8"/>
  </r>
  <r>
    <n v="1261761"/>
    <n v="10048259"/>
    <s v="PA P.ALTO RVA S.BLC STLV 750 12U 2010 MX"/>
    <n v="315"/>
    <d v="2011-02-28T00:00:00"/>
    <x v="3"/>
    <x v="2"/>
    <n v="315"/>
    <x v="33"/>
    <x v="8"/>
  </r>
  <r>
    <n v="1262001"/>
    <n v="10048258"/>
    <s v="PA P.ALTO RVA S.BLC STLV 750 6U 2010 DK"/>
    <m/>
    <d v="2011-02-28T00:00:00"/>
    <x v="3"/>
    <x v="1"/>
    <n v="824.55555560000005"/>
    <x v="33"/>
    <x v="8"/>
  </r>
  <r>
    <n v="1262001"/>
    <n v="10048258"/>
    <s v="PA P.ALTO RVA S.BLC STLV 750 6U 2010 DK"/>
    <n v="824.5"/>
    <d v="2011-02-28T00:00:00"/>
    <x v="3"/>
    <x v="2"/>
    <n v="824.5"/>
    <x v="33"/>
    <x v="8"/>
  </r>
  <r>
    <n v="1262237"/>
    <n v="10048258"/>
    <s v="PA P.ALTO RVA S.BLC STLV 750 6U 2010 DK"/>
    <n v="227.5"/>
    <d v="2011-02-28T00:00:00"/>
    <x v="5"/>
    <x v="2"/>
    <n v="227.5"/>
    <x v="33"/>
    <x v="8"/>
  </r>
  <r>
    <n v="1262237"/>
    <n v="10048258"/>
    <s v="PA P.ALTO RVA S.BLC STLV 750 6U 2010 DK"/>
    <m/>
    <d v="2011-02-28T00:00:00"/>
    <x v="5"/>
    <x v="1"/>
    <n v="227.55555559999999"/>
    <x v="33"/>
    <x v="8"/>
  </r>
  <r>
    <n v="7081493"/>
    <n v="10048260"/>
    <s v="PA P.ALTO RVA S.BLC STLV 750 6U 2010 GB"/>
    <n v="1971"/>
    <d v="2011-02-28T00:00:00"/>
    <x v="5"/>
    <x v="2"/>
    <n v="1971"/>
    <x v="33"/>
    <x v="8"/>
  </r>
  <r>
    <n v="7081493"/>
    <n v="10048260"/>
    <s v="PA P.ALTO RVA S.BLC STLV 750 6U 2010 GB"/>
    <m/>
    <d v="2011-02-28T00:00:00"/>
    <x v="5"/>
    <x v="1"/>
    <n v="2450"/>
    <x v="33"/>
    <x v="8"/>
  </r>
  <r>
    <n v="1262730"/>
    <n v="10048250"/>
    <s v="PA P.ALTO RVA S.BLC STLV750 12U2010LATAM"/>
    <m/>
    <d v="2011-02-28T00:00:00"/>
    <x v="5"/>
    <x v="1"/>
    <n v="44.999999989999999"/>
    <x v="33"/>
    <x v="8"/>
  </r>
  <r>
    <n v="1261763"/>
    <n v="10049694"/>
    <s v="PA P.ALTO RVA SY/ ROS ST 750 12U 2010 MX"/>
    <m/>
    <d v="2011-02-28T00:00:00"/>
    <x v="5"/>
    <x v="1"/>
    <n v="315"/>
    <x v="33"/>
    <x v="8"/>
  </r>
  <r>
    <n v="1262826"/>
    <n v="10049668"/>
    <s v="PA P.ALTO RVA SY/RO STLV 750 12U 2010 PE"/>
    <m/>
    <d v="2011-02-28T00:00:00"/>
    <x v="5"/>
    <x v="1"/>
    <n v="66.000000009999994"/>
    <x v="33"/>
    <x v="8"/>
  </r>
  <r>
    <n v="1262858"/>
    <n v="10049671"/>
    <s v="PA P.ALTO RVA SY/RO STLV 750 6U 2010 BE"/>
    <m/>
    <d v="2011-02-28T00:00:00"/>
    <x v="5"/>
    <x v="1"/>
    <n v="1575"/>
    <x v="33"/>
    <x v="8"/>
  </r>
  <r>
    <n v="1262125"/>
    <n v="10051065"/>
    <s v="PA P.ALTO RVA(MI PARQUE)C.SAUV 75012U CL"/>
    <m/>
    <d v="2011-02-28T00:00:00"/>
    <x v="5"/>
    <x v="1"/>
    <n v="840"/>
    <x v="33"/>
    <x v="8"/>
  </r>
  <r>
    <n v="1262125"/>
    <n v="10051065"/>
    <s v="PA P.ALTO RVA(MI PARQUE)C.SAUV 75012U CL"/>
    <n v="840"/>
    <d v="2011-02-28T00:00:00"/>
    <x v="5"/>
    <x v="2"/>
    <n v="840"/>
    <x v="33"/>
    <x v="8"/>
  </r>
  <r>
    <m/>
    <m/>
    <m/>
    <m/>
    <d v="2011-02-21T00:00:00"/>
    <x v="11"/>
    <x v="0"/>
    <n v="28080"/>
    <x v="34"/>
    <x v="8"/>
  </r>
  <r>
    <m/>
    <m/>
    <m/>
    <m/>
    <d v="2011-02-21T00:00:00"/>
    <x v="12"/>
    <x v="0"/>
    <n v="29177"/>
    <x v="34"/>
    <x v="8"/>
  </r>
  <r>
    <m/>
    <m/>
    <m/>
    <m/>
    <d v="2011-02-21T00:00:00"/>
    <x v="8"/>
    <x v="0"/>
    <n v="3411"/>
    <x v="34"/>
    <x v="8"/>
  </r>
  <r>
    <m/>
    <m/>
    <m/>
    <m/>
    <d v="2011-02-21T00:00:00"/>
    <x v="6"/>
    <x v="0"/>
    <n v="4818"/>
    <x v="34"/>
    <x v="8"/>
  </r>
  <r>
    <m/>
    <m/>
    <m/>
    <m/>
    <d v="2011-02-21T00:00:00"/>
    <x v="10"/>
    <x v="0"/>
    <n v="3250"/>
    <x v="34"/>
    <x v="8"/>
  </r>
  <r>
    <m/>
    <m/>
    <m/>
    <m/>
    <d v="2011-02-21T00:00:00"/>
    <x v="2"/>
    <x v="0"/>
    <n v="53328"/>
    <x v="34"/>
    <x v="8"/>
  </r>
  <r>
    <m/>
    <m/>
    <m/>
    <m/>
    <d v="2011-02-21T00:00:00"/>
    <x v="1"/>
    <x v="0"/>
    <n v="28704"/>
    <x v="34"/>
    <x v="8"/>
  </r>
  <r>
    <m/>
    <m/>
    <m/>
    <m/>
    <d v="2011-02-21T00:00:00"/>
    <x v="3"/>
    <x v="0"/>
    <n v="41619"/>
    <x v="34"/>
    <x v="8"/>
  </r>
  <r>
    <m/>
    <m/>
    <m/>
    <m/>
    <d v="2011-02-21T00:00:00"/>
    <x v="4"/>
    <x v="0"/>
    <n v="556"/>
    <x v="34"/>
    <x v="8"/>
  </r>
  <r>
    <m/>
    <m/>
    <m/>
    <m/>
    <d v="2011-02-21T00:00:00"/>
    <x v="5"/>
    <x v="0"/>
    <n v="21162"/>
    <x v="34"/>
    <x v="8"/>
  </r>
  <r>
    <m/>
    <m/>
    <m/>
    <m/>
    <d v="2011-02-21T00:00:00"/>
    <x v="9"/>
    <x v="0"/>
    <n v="18526"/>
    <x v="34"/>
    <x v="8"/>
  </r>
  <r>
    <m/>
    <m/>
    <m/>
    <m/>
    <d v="2011-02-21T00:00:00"/>
    <x v="7"/>
    <x v="0"/>
    <n v="15382"/>
    <x v="34"/>
    <x v="8"/>
  </r>
  <r>
    <m/>
    <m/>
    <m/>
    <m/>
    <d v="2011-02-21T00:00:00"/>
    <x v="0"/>
    <x v="0"/>
    <n v="67373"/>
    <x v="34"/>
    <x v="8"/>
  </r>
  <r>
    <n v="1261683"/>
    <n v="21000253"/>
    <s v="1099 AMELIA CHARD 750 12U CH 2009(IM)VE"/>
    <m/>
    <d v="2011-02-21T00:00:00"/>
    <x v="9"/>
    <x v="1"/>
    <n v="35.000000010000001"/>
    <x v="34"/>
    <x v="8"/>
  </r>
  <r>
    <n v="1261653"/>
    <n v="10045062"/>
    <s v="1099 AMELIA CHARD 750 12U CH 2009(IM)VE"/>
    <n v="1069.5"/>
    <d v="2011-02-21T00:00:00"/>
    <x v="2"/>
    <x v="2"/>
    <n v="1069.5"/>
    <x v="34"/>
    <x v="8"/>
  </r>
  <r>
    <n v="1261468"/>
    <n v="12005946"/>
    <s v="1099 CHARD AMELIA 0750 CH 2008 1U VEU"/>
    <m/>
    <d v="2011-02-21T00:00:00"/>
    <x v="9"/>
    <x v="1"/>
    <n v="20"/>
    <x v="34"/>
    <x v="8"/>
  </r>
  <r>
    <n v="1261454"/>
    <n v="10038403"/>
    <s v="1099 CHARD AMELIA 0750 CH 2008 1U VEU"/>
    <n v="33"/>
    <d v="2011-02-21T00:00:00"/>
    <x v="3"/>
    <x v="2"/>
    <n v="33"/>
    <x v="34"/>
    <x v="8"/>
  </r>
  <r>
    <n v="1262389"/>
    <n v="10049238"/>
    <s v="1127 S.BLC P.ALTO 0750 ST (5231) 2010"/>
    <n v="257"/>
    <d v="2011-02-21T00:00:00"/>
    <x v="2"/>
    <x v="2"/>
    <n v="257"/>
    <x v="34"/>
    <x v="8"/>
  </r>
  <r>
    <n v="1262432"/>
    <n v="12006174"/>
    <s v="1127 S.BLC P.ALTO 0750 ST (5231) 2010"/>
    <m/>
    <d v="2011-02-21T00:00:00"/>
    <x v="3"/>
    <x v="1"/>
    <n v="1458.333333"/>
    <x v="34"/>
    <x v="8"/>
  </r>
  <r>
    <n v="1261671"/>
    <n v="12006596"/>
    <s v="1132 WHITE WINE MAR DEL SUR 0750 CH 2010"/>
    <m/>
    <d v="2011-02-21T00:00:00"/>
    <x v="1"/>
    <x v="1"/>
    <n v="555.55555549999997"/>
    <x v="34"/>
    <x v="8"/>
  </r>
  <r>
    <n v="1261571"/>
    <n v="10044570"/>
    <s v="1132 WHITE WINE MAR DEL SUR 0750 CH 2010"/>
    <n v="70"/>
    <d v="2011-02-21T00:00:00"/>
    <x v="2"/>
    <x v="2"/>
    <n v="70"/>
    <x v="34"/>
    <x v="8"/>
  </r>
  <r>
    <n v="1252658"/>
    <n v="12006134"/>
    <s v="1148 BRUT CASILL 0750 CH 2009"/>
    <m/>
    <d v="2011-02-21T00:00:00"/>
    <x v="9"/>
    <x v="1"/>
    <n v="5777.7777779999997"/>
    <x v="34"/>
    <x v="8"/>
  </r>
  <r>
    <n v="1258399"/>
    <n v="10025779"/>
    <s v="1148 BRUT CASILL 0750 CH 2009"/>
    <n v="1097.0666670000001"/>
    <d v="2011-02-21T00:00:00"/>
    <x v="8"/>
    <x v="2"/>
    <n v="1097.0666670000001"/>
    <x v="34"/>
    <x v="8"/>
  </r>
  <r>
    <n v="1260725"/>
    <n v="12006154"/>
    <s v="1148 BRUT CASILL 0750 CH 2009 1U VEU"/>
    <m/>
    <d v="2011-02-21T00:00:00"/>
    <x v="9"/>
    <x v="1"/>
    <n v="30.000000010000001"/>
    <x v="34"/>
    <x v="8"/>
  </r>
  <r>
    <n v="1260570"/>
    <n v="10045980"/>
    <s v="1148 BRUT CASILL 0750 CH 2009 1U VEU"/>
    <n v="168"/>
    <d v="2011-02-21T00:00:00"/>
    <x v="5"/>
    <x v="2"/>
    <n v="168"/>
    <x v="34"/>
    <x v="8"/>
  </r>
  <r>
    <n v="1262292"/>
    <n v="10050015"/>
    <s v="1181 S.BLC RVA.PRIV 0750 ST 2010"/>
    <n v="55"/>
    <d v="2011-02-21T00:00:00"/>
    <x v="3"/>
    <x v="2"/>
    <n v="55"/>
    <x v="34"/>
    <x v="8"/>
  </r>
  <r>
    <n v="1262293"/>
    <n v="12006292"/>
    <s v="1181 S.BLC RVA.PRIV 0750 ST 2010"/>
    <m/>
    <d v="2011-02-21T00:00:00"/>
    <x v="3"/>
    <x v="1"/>
    <n v="1028.333333"/>
    <x v="34"/>
    <x v="8"/>
  </r>
  <r>
    <n v="1262223"/>
    <n v="12006494"/>
    <s v="1185 S.BLC CASILL ECO 0750 ST 2010"/>
    <m/>
    <d v="2011-02-21T00:00:00"/>
    <x v="2"/>
    <x v="1"/>
    <n v="200"/>
    <x v="34"/>
    <x v="8"/>
  </r>
  <r>
    <n v="1262204"/>
    <n v="12006401"/>
    <s v="1185 S.BLC CASILL ECO 0750 ST 2010"/>
    <n v="461"/>
    <d v="2011-02-21T00:00:00"/>
    <x v="1"/>
    <x v="2"/>
    <n v="461"/>
    <x v="34"/>
    <x v="8"/>
  </r>
  <r>
    <n v="7081331"/>
    <n v="21000167"/>
    <s v="1208 MPO G.DEVOCIÓN 750 6U ST 2010 VEU"/>
    <m/>
    <d v="2011-02-21T00:00:00"/>
    <x v="3"/>
    <x v="1"/>
    <n v="110"/>
    <x v="34"/>
    <x v="8"/>
  </r>
  <r>
    <n v="7081318"/>
    <n v="10028787"/>
    <s v="1208 MPO G.DEVOCIÓN 750 6U ST 2010 VEU"/>
    <n v="42"/>
    <d v="2011-02-21T00:00:00"/>
    <x v="1"/>
    <x v="2"/>
    <n v="42"/>
    <x v="34"/>
    <x v="8"/>
  </r>
  <r>
    <n v="7081135"/>
    <n v="10041575"/>
    <s v="2095 C.SAUV TERRUNYO 0750 CH 2008 1U KR"/>
    <n v="138"/>
    <d v="2011-02-21T00:00:00"/>
    <x v="9"/>
    <x v="2"/>
    <n v="138"/>
    <x v="34"/>
    <x v="8"/>
  </r>
  <r>
    <n v="7081174"/>
    <n v="12006352"/>
    <s v="2095 C.SAUV TERRUNYO 0750 CH 2008 1U KR"/>
    <m/>
    <d v="2011-02-21T00:00:00"/>
    <x v="9"/>
    <x v="1"/>
    <n v="50"/>
    <x v="34"/>
    <x v="8"/>
  </r>
  <r>
    <n v="1262020"/>
    <n v="12006091"/>
    <s v="2100 C.SAUV MELCHOR 0750 CH 2007 1U CL"/>
    <n v="19"/>
    <d v="2011-02-21T00:00:00"/>
    <x v="9"/>
    <x v="2"/>
    <n v="19"/>
    <x v="34"/>
    <x v="8"/>
  </r>
  <r>
    <n v="1262026"/>
    <n v="12006094"/>
    <s v="2100 C.SAUV MELCHOR 0750 CH 2007 1U CL"/>
    <m/>
    <d v="2011-02-21T00:00:00"/>
    <x v="9"/>
    <x v="1"/>
    <n v="75"/>
    <x v="34"/>
    <x v="8"/>
  </r>
  <r>
    <n v="1262095"/>
    <n v="10044760"/>
    <s v="2100 C.SAUV MELCHOR 0750 CH 2007 1U PA"/>
    <n v="220"/>
    <d v="2011-02-21T00:00:00"/>
    <x v="12"/>
    <x v="2"/>
    <n v="220"/>
    <x v="34"/>
    <x v="8"/>
  </r>
  <r>
    <n v="1262114"/>
    <n v="12006079"/>
    <s v="2100 C.SAUV MELCHOR 0750 CH 2007 1U PA"/>
    <m/>
    <d v="2011-02-21T00:00:00"/>
    <x v="9"/>
    <x v="1"/>
    <n v="45.000000010000001"/>
    <x v="34"/>
    <x v="8"/>
  </r>
  <r>
    <n v="1262014"/>
    <n v="12006089"/>
    <s v="2100 C.SAUV MELCHOR 0750 CH 2007 1U US"/>
    <m/>
    <d v="2011-02-21T00:00:00"/>
    <x v="9"/>
    <x v="1"/>
    <n v="250"/>
    <x v="34"/>
    <x v="8"/>
  </r>
  <r>
    <n v="1261987"/>
    <n v="10050616"/>
    <s v="2100 C.SAUV MELCHOR 0750 CH 2007 1U US"/>
    <n v="1540"/>
    <d v="2011-02-21T00:00:00"/>
    <x v="11"/>
    <x v="2"/>
    <n v="1540"/>
    <x v="34"/>
    <x v="8"/>
  </r>
  <r>
    <n v="1261470"/>
    <n v="12006091"/>
    <s v="2100 C.SAUV MELCHOR 0750 CH 2007 1U VEU"/>
    <m/>
    <d v="2011-02-21T00:00:00"/>
    <x v="9"/>
    <x v="1"/>
    <n v="24.999999989999999"/>
    <x v="34"/>
    <x v="8"/>
  </r>
  <r>
    <n v="1261750"/>
    <n v="10034804"/>
    <s v="2100 C.SAUV MELCHOR 0750 CH 2007 1U VEU"/>
    <n v="134"/>
    <d v="2011-02-21T00:00:00"/>
    <x v="11"/>
    <x v="2"/>
    <n v="134"/>
    <x v="34"/>
    <x v="8"/>
  </r>
  <r>
    <n v="1261766"/>
    <n v="12006091"/>
    <s v="2100 C.SAUV MELCHOR 0750 CH 2007 1U VEU"/>
    <m/>
    <d v="2011-02-21T00:00:00"/>
    <x v="9"/>
    <x v="1"/>
    <n v="39"/>
    <x v="34"/>
    <x v="8"/>
  </r>
  <r>
    <n v="1261468"/>
    <n v="12005946"/>
    <s v="2100 C.SAUV MELCHOR 0750 CH 2007 1U VEU"/>
    <n v="20"/>
    <d v="2011-02-21T00:00:00"/>
    <x v="9"/>
    <x v="2"/>
    <n v="20"/>
    <x v="34"/>
    <x v="8"/>
  </r>
  <r>
    <n v="1261915"/>
    <n v="10022464"/>
    <s v="2100 C.SAUV MELCHOR 0750 CH 2007 1U VEU"/>
    <n v="240"/>
    <d v="2011-02-21T00:00:00"/>
    <x v="12"/>
    <x v="2"/>
    <n v="240"/>
    <x v="34"/>
    <x v="8"/>
  </r>
  <r>
    <n v="1262020"/>
    <n v="12006091"/>
    <s v="2100 C.SAUV MELCHOR 0750 CH 2007 1U VEU"/>
    <m/>
    <d v="2011-02-21T00:00:00"/>
    <x v="9"/>
    <x v="1"/>
    <n v="19"/>
    <x v="34"/>
    <x v="8"/>
  </r>
  <r>
    <n v="1261975"/>
    <n v="12006417"/>
    <s v="2103 C.SAUV TRIO 0750 CH 2009"/>
    <m/>
    <d v="2011-02-21T00:00:00"/>
    <x v="3"/>
    <x v="1"/>
    <n v="2048.5555559999998"/>
    <x v="34"/>
    <x v="8"/>
  </r>
  <r>
    <n v="1261974"/>
    <n v="10050909"/>
    <s v="2103 C.SAUV TRIO 0750 CH 2009"/>
    <n v="617.5"/>
    <d v="2011-02-21T00:00:00"/>
    <x v="3"/>
    <x v="2"/>
    <n v="617.5"/>
    <x v="34"/>
    <x v="8"/>
  </r>
  <r>
    <n v="1262275"/>
    <n v="10049494"/>
    <s v="2103 C.SAUV TRIO 750 12U CH 2009 PL"/>
    <n v="330"/>
    <d v="2011-02-21T00:00:00"/>
    <x v="5"/>
    <x v="2"/>
    <n v="330"/>
    <x v="34"/>
    <x v="8"/>
  </r>
  <r>
    <n v="1262295"/>
    <n v="21000072"/>
    <s v="2103 C.SAUV TRIO 750 12U CH 2009 PL"/>
    <m/>
    <d v="2011-02-21T00:00:00"/>
    <x v="3"/>
    <x v="1"/>
    <n v="95"/>
    <x v="34"/>
    <x v="8"/>
  </r>
  <r>
    <n v="1262252"/>
    <n v="12005629"/>
    <s v="2111 P.NOIR CASILL 0750 CH 2009(1797)"/>
    <m/>
    <d v="2011-02-21T00:00:00"/>
    <x v="2"/>
    <x v="1"/>
    <n v="1543.333333"/>
    <x v="34"/>
    <x v="8"/>
  </r>
  <r>
    <n v="1261597"/>
    <n v="10050848"/>
    <s v="2113 MERLOT TRIO 0750 CH 2010"/>
    <n v="70"/>
    <d v="2011-02-21T00:00:00"/>
    <x v="3"/>
    <x v="2"/>
    <n v="70"/>
    <x v="34"/>
    <x v="8"/>
  </r>
  <r>
    <n v="1261599"/>
    <n v="12006415"/>
    <s v="2113 MERLOT TRIO 0750 CH 2010"/>
    <m/>
    <d v="2011-02-21T00:00:00"/>
    <x v="3"/>
    <x v="1"/>
    <n v="2680"/>
    <x v="34"/>
    <x v="8"/>
  </r>
  <r>
    <n v="1261645"/>
    <n v="10052531"/>
    <s v="2123 MALBEC CASILL ECO 0750 CH 2010"/>
    <n v="209.44"/>
    <d v="2011-02-21T00:00:00"/>
    <x v="8"/>
    <x v="2"/>
    <n v="209.44"/>
    <x v="34"/>
    <x v="8"/>
  </r>
  <r>
    <n v="1261656"/>
    <n v="12006368"/>
    <s v="2123 MALBEC CASILL ECO 0750 CH 2010"/>
    <m/>
    <d v="2011-02-21T00:00:00"/>
    <x v="3"/>
    <x v="1"/>
    <n v="2000"/>
    <x v="34"/>
    <x v="8"/>
  </r>
  <r>
    <n v="7080922"/>
    <n v="10039750"/>
    <s v="2175 CARME TERRUNYO 0750 CH 2007 1U KR"/>
    <n v="1602.5333330000001"/>
    <d v="2011-02-21T00:00:00"/>
    <x v="12"/>
    <x v="2"/>
    <n v="1602.5333330000001"/>
    <x v="34"/>
    <x v="8"/>
  </r>
  <r>
    <n v="7080928"/>
    <n v="12005704"/>
    <s v="2175 CARME TERRUNYO 0750 CH 2007 1U KR"/>
    <m/>
    <d v="2011-02-21T00:00:00"/>
    <x v="3"/>
    <x v="1"/>
    <n v="49.999999989999999"/>
    <x v="34"/>
    <x v="8"/>
  </r>
  <r>
    <n v="7081146"/>
    <n v="12005704"/>
    <s v="2175 CARME TERRUNYO 0750 CH 2007 1U KR"/>
    <m/>
    <d v="2011-02-21T00:00:00"/>
    <x v="3"/>
    <x v="1"/>
    <n v="74.999999990000006"/>
    <x v="34"/>
    <x v="8"/>
  </r>
  <r>
    <n v="7081145"/>
    <n v="10052082"/>
    <s v="2175 CARME TERRUNYO 0750 CH 2007 1U KR"/>
    <n v="140"/>
    <d v="2011-02-21T00:00:00"/>
    <x v="1"/>
    <x v="2"/>
    <n v="140"/>
    <x v="34"/>
    <x v="8"/>
  </r>
  <r>
    <n v="1262204"/>
    <n v="12006401"/>
    <s v="2182 CARME CASILL ECO 0750 CH 2010"/>
    <m/>
    <d v="2011-02-21T00:00:00"/>
    <x v="1"/>
    <x v="1"/>
    <n v="444.44444449999997"/>
    <x v="34"/>
    <x v="8"/>
  </r>
  <r>
    <n v="1262144"/>
    <n v="10029731"/>
    <s v="2182 CARME CASILL ECO 0750 CH 2010"/>
    <n v="5466"/>
    <d v="2011-02-21T00:00:00"/>
    <x v="0"/>
    <x v="2"/>
    <n v="5466"/>
    <x v="34"/>
    <x v="8"/>
  </r>
  <r>
    <n v="1262342"/>
    <n v="21000101"/>
    <s v="2182 CASILL CARM ECO 750 6U CH 2010 ZA"/>
    <m/>
    <d v="2011-02-21T00:00:00"/>
    <x v="2"/>
    <x v="1"/>
    <n v="112"/>
    <x v="34"/>
    <x v="8"/>
  </r>
  <r>
    <n v="1262293"/>
    <n v="12006292"/>
    <s v="2182 CASILL CARM ECO 750 6U CH 2010 ZA"/>
    <n v="830"/>
    <d v="2011-02-21T00:00:00"/>
    <x v="3"/>
    <x v="2"/>
    <n v="830"/>
    <x v="34"/>
    <x v="8"/>
  </r>
  <r>
    <n v="1262251"/>
    <n v="12006135"/>
    <s v="2188 SY/ROSE CASILL 0750 ST 2010"/>
    <m/>
    <d v="2011-02-21T00:00:00"/>
    <x v="1"/>
    <x v="1"/>
    <n v="2650"/>
    <x v="34"/>
    <x v="8"/>
  </r>
  <r>
    <n v="1262223"/>
    <n v="12006494"/>
    <s v="2188 SY/ROSE CASILL 0750 ST 2010"/>
    <n v="286"/>
    <d v="2011-02-21T00:00:00"/>
    <x v="2"/>
    <x v="2"/>
    <n v="286"/>
    <x v="34"/>
    <x v="8"/>
  </r>
  <r>
    <n v="1261531"/>
    <n v="12006406"/>
    <s v="2324 SYRAH CASILL ECO 0750 CH 2010"/>
    <m/>
    <d v="2011-02-21T00:00:00"/>
    <x v="3"/>
    <x v="1"/>
    <n v="475.33333329999999"/>
    <x v="34"/>
    <x v="8"/>
  </r>
  <r>
    <n v="1261526"/>
    <n v="21000335"/>
    <s v="2324 SYRAH CASILL ECO 0750 CH 2010"/>
    <n v="30"/>
    <d v="2011-02-21T00:00:00"/>
    <x v="9"/>
    <x v="2"/>
    <n v="30"/>
    <x v="34"/>
    <x v="8"/>
  </r>
  <r>
    <n v="1262258"/>
    <n v="12006512"/>
    <s v="2346 C.SAU/MERL FRONT 0750 ST 2010"/>
    <m/>
    <d v="2011-02-21T00:00:00"/>
    <x v="9"/>
    <x v="1"/>
    <n v="200"/>
    <x v="34"/>
    <x v="8"/>
  </r>
  <r>
    <n v="1262252"/>
    <n v="12005629"/>
    <s v="2346 C.SAU/MERL FRONT 0750 ST 2010"/>
    <n v="1721"/>
    <d v="2011-02-21T00:00:00"/>
    <x v="2"/>
    <x v="2"/>
    <n v="1721"/>
    <x v="34"/>
    <x v="8"/>
  </r>
  <r>
    <n v="7081196"/>
    <n v="12006319"/>
    <s v="3105 CHARD ORGANICO 0750 ST(7554)2010"/>
    <m/>
    <d v="2011-02-21T00:00:00"/>
    <x v="9"/>
    <x v="1"/>
    <n v="347.77777780000002"/>
    <x v="34"/>
    <x v="8"/>
  </r>
  <r>
    <n v="7081182"/>
    <n v="10045793"/>
    <s v="3105 CHARD ORGANICO 0750 ST(7554)2010"/>
    <n v="728"/>
    <d v="2011-02-21T00:00:00"/>
    <x v="2"/>
    <x v="2"/>
    <n v="728"/>
    <x v="34"/>
    <x v="8"/>
  </r>
  <r>
    <n v="7081595"/>
    <n v="12006301"/>
    <s v="3108 GEWURZ VARIETAL 0750 ST 2010"/>
    <m/>
    <d v="2011-02-21T00:00:00"/>
    <x v="1"/>
    <x v="1"/>
    <n v="427.11111110000002"/>
    <x v="34"/>
    <x v="8"/>
  </r>
  <r>
    <n v="7080928"/>
    <n v="12005704"/>
    <s v="4112 P.NOIR 20BARREL 750 6U CH 2008LATAM"/>
    <n v="50"/>
    <d v="2011-02-21T00:00:00"/>
    <x v="3"/>
    <x v="2"/>
    <n v="50"/>
    <x v="34"/>
    <x v="8"/>
  </r>
  <r>
    <n v="7080989"/>
    <n v="21000343"/>
    <s v="4112 P.NOIR 20BARREL 750 6U CH 2008LATAM"/>
    <m/>
    <d v="2011-02-21T00:00:00"/>
    <x v="9"/>
    <x v="1"/>
    <n v="37.555555550000001"/>
    <x v="34"/>
    <x v="8"/>
  </r>
  <r>
    <n v="1261515"/>
    <n v="10046041"/>
    <s v="4116 P.NOIR OCIO 750 12U CH 2009 BR"/>
    <n v="42"/>
    <d v="2011-02-21T00:00:00"/>
    <x v="5"/>
    <x v="2"/>
    <n v="42"/>
    <x v="34"/>
    <x v="8"/>
  </r>
  <r>
    <n v="1261526"/>
    <n v="21000335"/>
    <s v="4116 P.NOIR OCIO 750 12U CH 2009 BR"/>
    <m/>
    <d v="2011-02-21T00:00:00"/>
    <x v="9"/>
    <x v="1"/>
    <n v="30"/>
    <x v="34"/>
    <x v="8"/>
  </r>
  <r>
    <n v="7081079"/>
    <n v="21000121"/>
    <s v="4140 P.NOIR ORGANICO 750 6U ST 2010 VEU"/>
    <m/>
    <d v="2011-02-21T00:00:00"/>
    <x v="3"/>
    <x v="1"/>
    <n v="12"/>
    <x v="34"/>
    <x v="8"/>
  </r>
  <r>
    <n v="7081035"/>
    <n v="10047955"/>
    <s v="4140 P.NOIR ORGANICO 750 6U ST 2010 VEU"/>
    <n v="1425"/>
    <d v="2011-02-21T00:00:00"/>
    <x v="6"/>
    <x v="2"/>
    <n v="1425"/>
    <x v="34"/>
    <x v="8"/>
  </r>
  <r>
    <n v="7081001"/>
    <n v="21000339"/>
    <s v="4170 C.SAUV 20 BARREL750 6U CH2007 LATAM"/>
    <m/>
    <d v="2011-02-21T00:00:00"/>
    <x v="9"/>
    <x v="1"/>
    <n v="37.555555550000001"/>
    <x v="34"/>
    <x v="8"/>
  </r>
  <r>
    <n v="7080964"/>
    <n v="10027781"/>
    <s v="4170 C.SAUV 20 BARREL750 6U CH2007 LATAM"/>
    <n v="15"/>
    <d v="2011-02-21T00:00:00"/>
    <x v="3"/>
    <x v="2"/>
    <n v="15"/>
    <x v="34"/>
    <x v="8"/>
  </r>
  <r>
    <n v="7080978"/>
    <n v="10048497"/>
    <s v="4170 C.SAUV 20BARREL 0750 CH 2007 1U VEU"/>
    <n v="196"/>
    <d v="2011-02-21T00:00:00"/>
    <x v="6"/>
    <x v="2"/>
    <n v="196"/>
    <x v="34"/>
    <x v="8"/>
  </r>
  <r>
    <n v="7080982"/>
    <n v="12005272"/>
    <s v="4170 C.SAUV 20BARREL 0750 CH 2007 1U VEU"/>
    <m/>
    <d v="2011-02-21T00:00:00"/>
    <x v="9"/>
    <x v="1"/>
    <n v="15"/>
    <x v="34"/>
    <x v="8"/>
  </r>
  <r>
    <n v="7080989"/>
    <n v="21000343"/>
    <s v="4178 SYRAH 20 BARREL 750 6U CH2008 LATAM"/>
    <n v="37.5"/>
    <d v="2011-02-21T00:00:00"/>
    <x v="9"/>
    <x v="2"/>
    <n v="37.5"/>
    <x v="34"/>
    <x v="8"/>
  </r>
  <r>
    <n v="7080995"/>
    <n v="21000341"/>
    <s v="4178 SYRAH 20 BARREL 750 6U CH2008 LATAM"/>
    <m/>
    <d v="2011-02-21T00:00:00"/>
    <x v="9"/>
    <x v="1"/>
    <n v="11.55555556"/>
    <x v="34"/>
    <x v="8"/>
  </r>
  <r>
    <n v="7081059"/>
    <n v="10052491"/>
    <s v="4191 C.SAUV FUSION 750 CH 2009"/>
    <n v="44"/>
    <d v="2011-02-21T00:00:00"/>
    <x v="3"/>
    <x v="2"/>
    <n v="44"/>
    <x v="34"/>
    <x v="8"/>
  </r>
  <r>
    <n v="7081060"/>
    <n v="12006095"/>
    <s v="4191 C.SAUV FUSION 750 CH 2009"/>
    <m/>
    <d v="2011-02-21T00:00:00"/>
    <x v="3"/>
    <x v="1"/>
    <n v="2255"/>
    <x v="34"/>
    <x v="8"/>
  </r>
  <r>
    <n v="1261515"/>
    <n v="10046041"/>
    <s v="CA CLASSICO C.SAUV STIC  750 12U LATAM"/>
    <m/>
    <d v="2011-02-21T00:00:00"/>
    <x v="5"/>
    <x v="1"/>
    <n v="42.000000010000001"/>
    <x v="34"/>
    <x v="8"/>
  </r>
  <r>
    <n v="1261513"/>
    <n v="10045973"/>
    <s v="CA CLASSICO C.SAUV STIC  750 12U LATAM"/>
    <n v="42"/>
    <d v="2011-02-21T00:00:00"/>
    <x v="5"/>
    <x v="2"/>
    <n v="42"/>
    <x v="34"/>
    <x v="8"/>
  </r>
  <r>
    <n v="1261162"/>
    <n v="10046052"/>
    <s v="CA CLASSICO C.SAUV STIC 750 12U CA"/>
    <m/>
    <d v="2011-02-21T00:00:00"/>
    <x v="5"/>
    <x v="1"/>
    <n v="350"/>
    <x v="34"/>
    <x v="8"/>
  </r>
  <r>
    <n v="1261160"/>
    <n v="10026744"/>
    <s v="CA CLASSICO C.SAUV STIC 750 12U CA"/>
    <n v="99"/>
    <d v="2011-02-21T00:00:00"/>
    <x v="3"/>
    <x v="2"/>
    <n v="99"/>
    <x v="34"/>
    <x v="8"/>
  </r>
  <r>
    <n v="1261540"/>
    <n v="10051175"/>
    <s v="CA CLASSICO C.SAUV STIC STLV 750 6U VEU"/>
    <m/>
    <d v="2011-02-21T00:00:00"/>
    <x v="5"/>
    <x v="1"/>
    <n v="100"/>
    <x v="34"/>
    <x v="8"/>
  </r>
  <r>
    <n v="1261531"/>
    <n v="12006406"/>
    <s v="CA CLASSICO C.SAUV STIC STLV 750 6U VEU"/>
    <n v="475.41666670000001"/>
    <d v="2011-02-21T00:00:00"/>
    <x v="3"/>
    <x v="2"/>
    <n v="475.41666670000001"/>
    <x v="34"/>
    <x v="8"/>
  </r>
  <r>
    <n v="1262057"/>
    <n v="10051407"/>
    <s v="CA CLASSICO CHARD STLV ECO 750 6U VEU"/>
    <m/>
    <d v="2011-02-21T00:00:00"/>
    <x v="5"/>
    <x v="1"/>
    <n v="275"/>
    <x v="34"/>
    <x v="8"/>
  </r>
  <r>
    <n v="1262022"/>
    <n v="10031037"/>
    <s v="CA CLASSICO CHARD STLV ECO 750 6U VEU"/>
    <n v="126"/>
    <d v="2011-02-21T00:00:00"/>
    <x v="11"/>
    <x v="2"/>
    <n v="126"/>
    <x v="34"/>
    <x v="8"/>
  </r>
  <r>
    <n v="1261158"/>
    <n v="10045987"/>
    <s v="CA CLASSICO MERL STIC 750 12U CA"/>
    <m/>
    <d v="2011-02-21T00:00:00"/>
    <x v="5"/>
    <x v="1"/>
    <n v="350"/>
    <x v="34"/>
    <x v="8"/>
  </r>
  <r>
    <n v="1261140"/>
    <n v="10044480"/>
    <s v="CA CLASSICO MERL STIC 750 12U CA"/>
    <n v="84"/>
    <d v="2011-02-21T00:00:00"/>
    <x v="2"/>
    <x v="2"/>
    <n v="84"/>
    <x v="34"/>
    <x v="8"/>
  </r>
  <r>
    <n v="1261513"/>
    <n v="10045973"/>
    <s v="CA CLASSICO MERL STIC 750 12U LATAM"/>
    <m/>
    <d v="2011-02-21T00:00:00"/>
    <x v="5"/>
    <x v="1"/>
    <n v="42.000000010000001"/>
    <x v="34"/>
    <x v="8"/>
  </r>
  <r>
    <n v="1261511"/>
    <n v="10049407"/>
    <s v="CA CLASSICO MERL STIC 750 12U LATAM"/>
    <n v="140"/>
    <d v="2011-02-21T00:00:00"/>
    <x v="2"/>
    <x v="2"/>
    <n v="140"/>
    <x v="34"/>
    <x v="8"/>
  </r>
  <r>
    <n v="1260570"/>
    <n v="10045980"/>
    <s v="CA CLASSICO MERL STIC 750 12U VAS"/>
    <m/>
    <d v="2011-02-21T00:00:00"/>
    <x v="5"/>
    <x v="1"/>
    <n v="168"/>
    <x v="34"/>
    <x v="8"/>
  </r>
  <r>
    <n v="1260423"/>
    <n v="10044462"/>
    <s v="CA CLASSICO MERL STIC 750 12U VAS"/>
    <n v="882"/>
    <d v="2011-02-21T00:00:00"/>
    <x v="5"/>
    <x v="2"/>
    <n v="882"/>
    <x v="34"/>
    <x v="8"/>
  </r>
  <r>
    <n v="1261542"/>
    <n v="10051201"/>
    <s v="CA CLASSICO MERL STIC STLV 750 6U VEU"/>
    <m/>
    <d v="2011-02-21T00:00:00"/>
    <x v="5"/>
    <x v="1"/>
    <n v="50"/>
    <x v="34"/>
    <x v="8"/>
  </r>
  <r>
    <n v="1261540"/>
    <n v="10051175"/>
    <s v="CA CLASSICO MERL STIC STLV 750 6U VEU"/>
    <n v="99.5"/>
    <d v="2011-02-21T00:00:00"/>
    <x v="5"/>
    <x v="2"/>
    <n v="99.5"/>
    <x v="34"/>
    <x v="8"/>
  </r>
  <r>
    <n v="1261510"/>
    <n v="10045249"/>
    <s v="CA CLASSICO P.GRIGIO STIC STL 750 6U VEU"/>
    <n v="56"/>
    <d v="2011-02-21T00:00:00"/>
    <x v="5"/>
    <x v="2"/>
    <n v="56"/>
    <x v="34"/>
    <x v="8"/>
  </r>
  <r>
    <n v="1261541"/>
    <n v="10051176"/>
    <s v="CA CLASSICO P.GRIGIO STIC STL 750 6U VEU"/>
    <m/>
    <d v="2011-02-21T00:00:00"/>
    <x v="5"/>
    <x v="1"/>
    <n v="250"/>
    <x v="34"/>
    <x v="8"/>
  </r>
  <r>
    <n v="1262029"/>
    <n v="10044594"/>
    <s v="CA CLASSICO S.BLC STLV(STIC) 750 6U VEU"/>
    <n v="56"/>
    <d v="2011-02-21T00:00:00"/>
    <x v="2"/>
    <x v="2"/>
    <n v="56"/>
    <x v="34"/>
    <x v="8"/>
  </r>
  <r>
    <n v="1262056"/>
    <n v="10049767"/>
    <s v="CA CLASSICO S.BLC STLV(STIC) 750 6U VEU"/>
    <m/>
    <d v="2011-02-21T00:00:00"/>
    <x v="5"/>
    <x v="1"/>
    <n v="69.999999990000006"/>
    <x v="34"/>
    <x v="8"/>
  </r>
  <r>
    <n v="1260857"/>
    <n v="10046844"/>
    <s v="CA FINISIMO C.SAUV(HC)750 12U2008(ALT)MX"/>
    <m/>
    <d v="2011-02-21T00:00:00"/>
    <x v="3"/>
    <x v="1"/>
    <n v="392"/>
    <x v="34"/>
    <x v="8"/>
  </r>
  <r>
    <n v="1260852"/>
    <n v="10046467"/>
    <s v="CA GENOVINO CARIGNAN 750 6U(ALT) MX"/>
    <m/>
    <d v="2011-02-21T00:00:00"/>
    <x v="9"/>
    <x v="1"/>
    <n v="13"/>
    <x v="34"/>
    <x v="8"/>
  </r>
  <r>
    <n v="1260831"/>
    <n v="10035704"/>
    <s v="CA MOAI C.SAUV 750 12U PL"/>
    <m/>
    <d v="2011-02-21T00:00:00"/>
    <x v="2"/>
    <x v="1"/>
    <n v="2500"/>
    <x v="34"/>
    <x v="8"/>
  </r>
  <r>
    <n v="1260793"/>
    <n v="10043650"/>
    <s v="CA MOAI C.SAUV 750 12U PL"/>
    <n v="33"/>
    <d v="2011-02-21T00:00:00"/>
    <x v="9"/>
    <x v="2"/>
    <n v="33"/>
    <x v="34"/>
    <x v="8"/>
  </r>
  <r>
    <n v="1260725"/>
    <n v="12006154"/>
    <s v="CA MOAI CHILEAN WHITE WINE 750 12U PL"/>
    <n v="22.5"/>
    <d v="2011-02-21T00:00:00"/>
    <x v="9"/>
    <x v="2"/>
    <n v="22.5"/>
    <x v="34"/>
    <x v="8"/>
  </r>
  <r>
    <n v="1260873"/>
    <n v="10039608"/>
    <s v="CA MOAI CHILEAN WHITE WINE 750 12U PL"/>
    <m/>
    <d v="2011-02-21T00:00:00"/>
    <x v="1"/>
    <x v="1"/>
    <n v="500"/>
    <x v="34"/>
    <x v="8"/>
  </r>
  <r>
    <n v="1261979"/>
    <n v="10050885"/>
    <s v="CA NOVISIMO C.SAUV STLV 750 6U VEU"/>
    <n v="140"/>
    <d v="2011-02-21T00:00:00"/>
    <x v="3"/>
    <x v="2"/>
    <n v="140"/>
    <x v="34"/>
    <x v="8"/>
  </r>
  <r>
    <n v="1262053"/>
    <n v="10026999"/>
    <s v="CA NOVISIMO C.SAUV STLV 750 6U VEU"/>
    <m/>
    <d v="2011-02-21T00:00:00"/>
    <x v="11"/>
    <x v="1"/>
    <n v="280"/>
    <x v="34"/>
    <x v="8"/>
  </r>
  <r>
    <n v="1262239"/>
    <n v="10026997"/>
    <s v="CA NOVISIMO CARM STLV 750 6U VEU"/>
    <m/>
    <d v="2011-02-21T00:00:00"/>
    <x v="1"/>
    <x v="1"/>
    <n v="140"/>
    <x v="34"/>
    <x v="8"/>
  </r>
  <r>
    <n v="1261899"/>
    <n v="10044514"/>
    <s v="CA NOVISIMO CARM STLV 750 6U VEU"/>
    <n v="42.5"/>
    <d v="2011-02-21T00:00:00"/>
    <x v="2"/>
    <x v="2"/>
    <n v="42.5"/>
    <x v="34"/>
    <x v="8"/>
  </r>
  <r>
    <n v="1261533"/>
    <n v="10050200"/>
    <s v="CA NOVISIMO CARM STLV 750 6U VEU"/>
    <n v="140"/>
    <d v="2011-02-21T00:00:00"/>
    <x v="2"/>
    <x v="2"/>
    <n v="140"/>
    <x v="34"/>
    <x v="8"/>
  </r>
  <r>
    <n v="1261570"/>
    <n v="10026997"/>
    <s v="CA NOVISIMO CARM STLV 750 6U VEU"/>
    <m/>
    <d v="2011-02-21T00:00:00"/>
    <x v="12"/>
    <x v="1"/>
    <n v="250.55555559999999"/>
    <x v="34"/>
    <x v="8"/>
  </r>
  <r>
    <n v="1262277"/>
    <n v="10026993"/>
    <s v="CA NOVISIMO CHARD STLV 750 6U VEU"/>
    <m/>
    <d v="2011-02-21T00:00:00"/>
    <x v="1"/>
    <x v="1"/>
    <n v="360.55555559999999"/>
    <x v="34"/>
    <x v="8"/>
  </r>
  <r>
    <n v="1261764"/>
    <n v="10051135"/>
    <s v="CA NOVISIMO MERL STL 750 6U VEU"/>
    <m/>
    <d v="2011-02-21T00:00:00"/>
    <x v="11"/>
    <x v="1"/>
    <n v="250.55555559999999"/>
    <x v="34"/>
    <x v="8"/>
  </r>
  <r>
    <n v="1261732"/>
    <n v="10034800"/>
    <s v="CA NOVISIMO MERL STL 750 6U VEU"/>
    <n v="70"/>
    <d v="2011-02-21T00:00:00"/>
    <x v="11"/>
    <x v="2"/>
    <n v="70"/>
    <x v="34"/>
    <x v="8"/>
  </r>
  <r>
    <n v="1261152"/>
    <n v="10042000"/>
    <s v="CA NOVISIMO MERLOT 750 12U LATAM"/>
    <n v="337.33333329999999"/>
    <d v="2011-02-21T00:00:00"/>
    <x v="7"/>
    <x v="2"/>
    <n v="337.33333329999999"/>
    <x v="34"/>
    <x v="8"/>
  </r>
  <r>
    <n v="1261219"/>
    <n v="10027053"/>
    <s v="CA NOVISIMO MERLOT 750 12U LATAM"/>
    <m/>
    <d v="2011-02-21T00:00:00"/>
    <x v="11"/>
    <x v="1"/>
    <n v="42"/>
    <x v="34"/>
    <x v="8"/>
  </r>
  <r>
    <n v="1261551"/>
    <n v="10051731"/>
    <s v="CA NOVISIMO S.BLC STLV 750 6U VEU"/>
    <n v="252"/>
    <d v="2011-02-21T00:00:00"/>
    <x v="5"/>
    <x v="2"/>
    <n v="252"/>
    <x v="34"/>
    <x v="8"/>
  </r>
  <r>
    <n v="1261569"/>
    <n v="10026994"/>
    <s v="CA NOVISIMO S.BLC STLV 750 6U VEU"/>
    <m/>
    <d v="2011-02-21T00:00:00"/>
    <x v="11"/>
    <x v="1"/>
    <n v="250.5555555"/>
    <x v="34"/>
    <x v="8"/>
  </r>
  <r>
    <n v="1261988"/>
    <n v="10026726"/>
    <s v="CA RESERVA CARM 750 6U VEU"/>
    <m/>
    <d v="2011-02-21T00:00:00"/>
    <x v="1"/>
    <x v="1"/>
    <n v="140"/>
    <x v="34"/>
    <x v="8"/>
  </r>
  <r>
    <n v="1261984"/>
    <n v="10048258"/>
    <s v="CA RESERVA CARM 750 6U VEU"/>
    <n v="665.5"/>
    <d v="2011-02-21T00:00:00"/>
    <x v="5"/>
    <x v="2"/>
    <n v="665.5"/>
    <x v="34"/>
    <x v="8"/>
  </r>
  <r>
    <n v="1261156"/>
    <n v="10045039"/>
    <s v="CA RESERVA MERLOT 750 12U CA"/>
    <n v="1344"/>
    <d v="2011-02-21T00:00:00"/>
    <x v="5"/>
    <x v="2"/>
    <n v="1344"/>
    <x v="34"/>
    <x v="8"/>
  </r>
  <r>
    <n v="1261159"/>
    <n v="10026757"/>
    <s v="CA RESERVA MERLOT 750 12U CA"/>
    <m/>
    <d v="2011-02-21T00:00:00"/>
    <x v="1"/>
    <x v="1"/>
    <n v="154"/>
    <x v="34"/>
    <x v="8"/>
  </r>
  <r>
    <n v="1261181"/>
    <n v="10045158"/>
    <s v="CA RESERVA MERLOT 750 12U LATAM"/>
    <n v="182"/>
    <d v="2011-02-21T00:00:00"/>
    <x v="5"/>
    <x v="2"/>
    <n v="182"/>
    <x v="34"/>
    <x v="8"/>
  </r>
  <r>
    <n v="1261222"/>
    <n v="10026762"/>
    <s v="CA RESERVA MERLOT 750 12U LATAM"/>
    <m/>
    <d v="2011-02-21T00:00:00"/>
    <x v="1"/>
    <x v="1"/>
    <n v="42.000000010000001"/>
    <x v="34"/>
    <x v="8"/>
  </r>
  <r>
    <n v="1261160"/>
    <n v="10026744"/>
    <s v="CA RESERVA SYRAH 750 12U CA"/>
    <m/>
    <d v="2011-02-21T00:00:00"/>
    <x v="3"/>
    <x v="1"/>
    <n v="99.000000020000002"/>
    <x v="34"/>
    <x v="8"/>
  </r>
  <r>
    <n v="1261158"/>
    <n v="10045987"/>
    <s v="CA RESERVA SYRAH 750 12U CA"/>
    <n v="350"/>
    <d v="2011-02-21T00:00:00"/>
    <x v="5"/>
    <x v="2"/>
    <n v="350"/>
    <x v="34"/>
    <x v="8"/>
  </r>
  <r>
    <n v="7080808"/>
    <n v="10049310"/>
    <s v="CS 20 BARREL C.SA LTD EDT 750 6U 2007 US"/>
    <n v="154"/>
    <d v="2011-02-21T00:00:00"/>
    <x v="3"/>
    <x v="2"/>
    <n v="154"/>
    <x v="34"/>
    <x v="8"/>
  </r>
  <r>
    <n v="7080826"/>
    <n v="10033153"/>
    <s v="CS 20 BARREL C.SA LTD EDT 750 6U 2007 US"/>
    <m/>
    <d v="2011-02-21T00:00:00"/>
    <x v="9"/>
    <x v="1"/>
    <n v="30"/>
    <x v="34"/>
    <x v="8"/>
  </r>
  <r>
    <n v="7080966"/>
    <n v="10019880"/>
    <s v="CS 20 BARREL C.SAUV 750 6U 2007 SG"/>
    <n v="60"/>
    <d v="2011-02-21T00:00:00"/>
    <x v="1"/>
    <x v="2"/>
    <n v="60"/>
    <x v="34"/>
    <x v="8"/>
  </r>
  <r>
    <n v="7080980"/>
    <n v="10033272"/>
    <s v="CS 20 BARREL C.SAUV 750 6U 2007 SG"/>
    <m/>
    <d v="2011-02-21T00:00:00"/>
    <x v="9"/>
    <x v="1"/>
    <n v="24.999999989999999"/>
    <x v="34"/>
    <x v="8"/>
  </r>
  <r>
    <n v="1262290"/>
    <n v="10051166"/>
    <s v="CS 20 BARREL CHARD 750 12U 2007 CA"/>
    <n v="70"/>
    <d v="2011-02-21T00:00:00"/>
    <x v="2"/>
    <x v="2"/>
    <n v="70"/>
    <x v="34"/>
    <x v="8"/>
  </r>
  <r>
    <n v="7079061"/>
    <n v="10029748"/>
    <s v="CS 20 BARREL CHARD 750 12U 2007 CA"/>
    <m/>
    <d v="2011-02-21T00:00:00"/>
    <x v="3"/>
    <x v="1"/>
    <m/>
    <x v="34"/>
    <x v="8"/>
  </r>
  <r>
    <n v="7080921"/>
    <n v="10046245"/>
    <s v="CS 20 BARREL P.NOIR E.LDA 750 6U 2007VEU"/>
    <n v="1700"/>
    <d v="2011-02-21T00:00:00"/>
    <x v="3"/>
    <x v="2"/>
    <n v="1700"/>
    <x v="34"/>
    <x v="8"/>
  </r>
  <r>
    <n v="7080964"/>
    <n v="10027781"/>
    <s v="CS 20 BARREL P.NOIR E.LDA 750 6U 2007VEU"/>
    <m/>
    <d v="2011-02-21T00:00:00"/>
    <x v="3"/>
    <x v="1"/>
    <n v="15"/>
    <x v="34"/>
    <x v="8"/>
  </r>
  <r>
    <n v="7080394"/>
    <n v="10031484"/>
    <s v="CS 20 BARREL S.BLC STLV 750 6U 2008 VEU"/>
    <m/>
    <d v="2011-02-21T00:00:00"/>
    <x v="3"/>
    <x v="1"/>
    <n v="29.999999989999999"/>
    <x v="34"/>
    <x v="8"/>
  </r>
  <r>
    <n v="1258377"/>
    <n v="10034600"/>
    <s v="CS 20 BARREL S.BLC STLV 750 6U 2008 VEU"/>
    <n v="580"/>
    <d v="2011-02-21T00:00:00"/>
    <x v="1"/>
    <x v="2"/>
    <n v="580"/>
    <x v="34"/>
    <x v="8"/>
  </r>
  <r>
    <n v="7080969"/>
    <n v="10039922"/>
    <s v="CS 20BARREL MERL LTD ED750 6U 2008 VAS"/>
    <n v="40"/>
    <d v="2011-02-21T00:00:00"/>
    <x v="5"/>
    <x v="2"/>
    <n v="40"/>
    <x v="34"/>
    <x v="8"/>
  </r>
  <r>
    <n v="7080979"/>
    <n v="10046927"/>
    <s v="CS 20BARREL MERL LTD ED750 6U 2008 VAS"/>
    <m/>
    <d v="2011-02-21T00:00:00"/>
    <x v="3"/>
    <x v="1"/>
    <n v="25"/>
    <x v="34"/>
    <x v="8"/>
  </r>
  <r>
    <n v="7081124"/>
    <n v="10047952"/>
    <s v="CS ALTO PLANO RVA C.SAU(P10)ST 750 6U NL"/>
    <m/>
    <d v="2011-02-21T00:00:00"/>
    <x v="6"/>
    <x v="1"/>
    <n v="100"/>
    <x v="34"/>
    <x v="8"/>
  </r>
  <r>
    <n v="7081095"/>
    <n v="10052386"/>
    <s v="CS ALTO PLANO RVA C.SAU(P10)ST 750 6U NL"/>
    <n v="294"/>
    <d v="2011-02-21T00:00:00"/>
    <x v="1"/>
    <x v="2"/>
    <n v="294"/>
    <x v="34"/>
    <x v="8"/>
  </r>
  <r>
    <n v="7081146"/>
    <n v="12005704"/>
    <s v="CS ALTO PLANO RVA CHARD(P10)ST 750 6U NL"/>
    <n v="75"/>
    <d v="2011-02-21T00:00:00"/>
    <x v="3"/>
    <x v="2"/>
    <n v="75"/>
    <x v="34"/>
    <x v="8"/>
  </r>
  <r>
    <n v="7081035"/>
    <n v="10047955"/>
    <s v="CS ALTO PLANO RVA CHARD(P10)ST 750 6U NL"/>
    <m/>
    <d v="2011-02-21T00:00:00"/>
    <x v="6"/>
    <x v="1"/>
    <n v="1425"/>
    <x v="34"/>
    <x v="8"/>
  </r>
  <r>
    <n v="7081157"/>
    <n v="10047955"/>
    <s v="CS ALTO PLANO RVA CHARD(P10)ST 750 6U NL"/>
    <m/>
    <d v="2011-02-21T00:00:00"/>
    <x v="12"/>
    <x v="1"/>
    <n v="350"/>
    <x v="34"/>
    <x v="8"/>
  </r>
  <r>
    <n v="7081030"/>
    <n v="10018088"/>
    <s v="CS ALTO PLANO RVA CHARD(P10)ST 750 6U NL"/>
    <n v="1230.666667"/>
    <d v="2011-02-21T00:00:00"/>
    <x v="7"/>
    <x v="2"/>
    <n v="1230.666667"/>
    <x v="34"/>
    <x v="8"/>
  </r>
  <r>
    <n v="7081134"/>
    <n v="10047953"/>
    <s v="CS ALTO PLANO RVA MERL(P10)STL 750 6U NL"/>
    <m/>
    <d v="2011-02-21T00:00:00"/>
    <x v="12"/>
    <x v="1"/>
    <n v="813"/>
    <x v="34"/>
    <x v="8"/>
  </r>
  <r>
    <n v="7081111"/>
    <n v="10050674"/>
    <s v="CS ALTO PLANO RVA MERL(P10)STL 750 6U NL"/>
    <n v="1050"/>
    <d v="2011-02-21T00:00:00"/>
    <x v="12"/>
    <x v="2"/>
    <n v="1050"/>
    <x v="34"/>
    <x v="8"/>
  </r>
  <r>
    <n v="7080818"/>
    <n v="10047120"/>
    <s v="CS BIB CONO SUR TOC CHARD(P08)3L4U2010CA"/>
    <n v="44"/>
    <d v="2011-02-21T00:00:00"/>
    <x v="9"/>
    <x v="2"/>
    <n v="44"/>
    <x v="34"/>
    <x v="8"/>
  </r>
  <r>
    <n v="7080957"/>
    <n v="10042011"/>
    <s v="CS BIB CONO SUR TOC CHARD(P08)3L4U2010CA"/>
    <m/>
    <d v="2011-02-21T00:00:00"/>
    <x v="7"/>
    <x v="1"/>
    <n v="240"/>
    <x v="34"/>
    <x v="8"/>
  </r>
  <r>
    <n v="7079670"/>
    <n v="10048051"/>
    <s v="CS BIB I.NEGRA S.BLC/SEM(P09)3L 4U2010RU"/>
    <m/>
    <d v="2011-02-21T00:00:00"/>
    <x v="7"/>
    <x v="1"/>
    <n v="136"/>
    <x v="34"/>
    <x v="8"/>
  </r>
  <r>
    <n v="7081164"/>
    <n v="10047260"/>
    <s v="CS C.D.RIO VERDE S.BLC ST 750 12U 2010GB"/>
    <m/>
    <d v="2011-02-21T00:00:00"/>
    <x v="9"/>
    <x v="1"/>
    <n v="1540"/>
    <x v="34"/>
    <x v="8"/>
  </r>
  <r>
    <n v="7081303"/>
    <n v="10046907"/>
    <s v="CS C.SUR P.NOIR STLV(P07)750 12U LATAM"/>
    <m/>
    <d v="2011-02-21T00:00:00"/>
    <x v="11"/>
    <x v="1"/>
    <n v="616"/>
    <x v="34"/>
    <x v="8"/>
  </r>
  <r>
    <n v="7081233"/>
    <n v="10051393"/>
    <s v="CS C.SUR P.NOIR STLV(P07)750 12U LATAM"/>
    <n v="3364.5"/>
    <d v="2011-02-21T00:00:00"/>
    <x v="11"/>
    <x v="2"/>
    <n v="3364.5"/>
    <x v="34"/>
    <x v="8"/>
  </r>
  <r>
    <n v="7081042"/>
    <n v="10046906"/>
    <s v="CS C.SUR P.NOIR(P07)750 12U (LCBO)CA"/>
    <m/>
    <d v="2011-02-21T00:00:00"/>
    <x v="11"/>
    <x v="1"/>
    <n v="112"/>
    <x v="34"/>
    <x v="8"/>
  </r>
  <r>
    <n v="7081036"/>
    <n v="10050452"/>
    <s v="CS C.SUR P.NOIR(P07)750 12U (LCBO)CA"/>
    <n v="1084"/>
    <d v="2011-02-21T00:00:00"/>
    <x v="7"/>
    <x v="2"/>
    <n v="1084"/>
    <x v="34"/>
    <x v="8"/>
  </r>
  <r>
    <n v="7080794"/>
    <n v="10049379"/>
    <s v="CS C.SUR TOC  C.SAUV(P08) 750 12U 2010CN"/>
    <m/>
    <d v="2011-02-21T00:00:00"/>
    <x v="3"/>
    <x v="1"/>
    <n v="434"/>
    <x v="34"/>
    <x v="8"/>
  </r>
  <r>
    <n v="1262295"/>
    <n v="21000072"/>
    <s v="CS C.SUR TOC  C.SAUV(P08) 750 12U 2010CN"/>
    <n v="1140"/>
    <d v="2011-02-21T00:00:00"/>
    <x v="3"/>
    <x v="2"/>
    <n v="1140"/>
    <x v="34"/>
    <x v="8"/>
  </r>
  <r>
    <n v="7080795"/>
    <n v="10047388"/>
    <s v="CS C.SUR TOC C.SA/RO(P08)STL75012U2010CN"/>
    <m/>
    <d v="2011-02-21T00:00:00"/>
    <x v="3"/>
    <x v="1"/>
    <n v="55.999999989999999"/>
    <x v="34"/>
    <x v="8"/>
  </r>
  <r>
    <n v="7081190"/>
    <n v="10035565"/>
    <s v="CS C.SUR TOC C.SA/SHIR(P08)1500 6U CA"/>
    <m/>
    <d v="2011-02-21T00:00:00"/>
    <x v="1"/>
    <x v="1"/>
    <n v="640"/>
    <x v="34"/>
    <x v="8"/>
  </r>
  <r>
    <n v="7080899"/>
    <n v="10046239"/>
    <s v="CS C.SUR TOC C.SAUV(P08) 750 12U VAS"/>
    <m/>
    <d v="2011-02-21T00:00:00"/>
    <x v="3"/>
    <x v="1"/>
    <n v="1036"/>
    <x v="34"/>
    <x v="8"/>
  </r>
  <r>
    <n v="7080884"/>
    <n v="10045922"/>
    <s v="CS C.SUR TOC C.SAUV(P08) 750 12U VAS"/>
    <n v="294"/>
    <d v="2011-02-21T00:00:00"/>
    <x v="1"/>
    <x v="2"/>
    <n v="294"/>
    <x v="34"/>
    <x v="8"/>
  </r>
  <r>
    <n v="7081042"/>
    <n v="10046906"/>
    <s v="CS C.SUR TOC C.SAUV(P08)ST 750 12U NORD"/>
    <n v="112"/>
    <d v="2011-02-21T00:00:00"/>
    <x v="11"/>
    <x v="2"/>
    <n v="112"/>
    <x v="34"/>
    <x v="8"/>
  </r>
  <r>
    <n v="7081044"/>
    <n v="10046241"/>
    <s v="CS C.SUR TOC C.SAUV(P08)ST 750 12U NORD"/>
    <m/>
    <d v="2011-02-21T00:00:00"/>
    <x v="3"/>
    <x v="1"/>
    <n v="1700"/>
    <x v="34"/>
    <x v="8"/>
  </r>
  <r>
    <n v="7080794"/>
    <n v="10049379"/>
    <s v="CS C.SUR TOC C.SAUV(P08)STL 750 12U VAS"/>
    <n v="434"/>
    <d v="2011-02-21T00:00:00"/>
    <x v="3"/>
    <x v="2"/>
    <n v="434"/>
    <x v="34"/>
    <x v="8"/>
  </r>
  <r>
    <n v="7080855"/>
    <n v="10046238"/>
    <s v="CS C.SUR TOC C.SAUV(P08)STL 750 12U VAS"/>
    <m/>
    <d v="2011-02-21T00:00:00"/>
    <x v="3"/>
    <x v="1"/>
    <n v="574"/>
    <x v="34"/>
    <x v="8"/>
  </r>
  <r>
    <n v="7080062"/>
    <n v="10050182"/>
    <s v="CS C.SUR TOC CHARD(P08)ST 750 12U VAS"/>
    <n v="2720"/>
    <d v="2011-02-21T00:00:00"/>
    <x v="1"/>
    <x v="2"/>
    <n v="2720"/>
    <x v="34"/>
    <x v="8"/>
  </r>
  <r>
    <n v="7080898"/>
    <n v="10046227"/>
    <s v="CS C.SUR TOC CHARD(P08)ST 750 12U VAS"/>
    <m/>
    <d v="2011-02-21T00:00:00"/>
    <x v="3"/>
    <x v="1"/>
    <n v="242"/>
    <x v="34"/>
    <x v="8"/>
  </r>
  <r>
    <n v="7080910"/>
    <n v="10046226"/>
    <s v="CS C.SUR TOC CHARD(P08)ST 750 12U VEU"/>
    <m/>
    <d v="2011-02-21T00:00:00"/>
    <x v="3"/>
    <x v="1"/>
    <n v="294"/>
    <x v="34"/>
    <x v="8"/>
  </r>
  <r>
    <n v="7080898"/>
    <n v="10046227"/>
    <s v="CS C.SUR TOC CHARD(P08)ST 750 12U VEU"/>
    <n v="242"/>
    <d v="2011-02-21T00:00:00"/>
    <x v="3"/>
    <x v="2"/>
    <n v="242"/>
    <x v="34"/>
    <x v="8"/>
  </r>
  <r>
    <n v="7080910"/>
    <n v="10046226"/>
    <s v="CS C.SUR TOC CHARD(P08)STL 750 12U NORD"/>
    <n v="294"/>
    <d v="2011-02-21T00:00:00"/>
    <x v="3"/>
    <x v="2"/>
    <n v="294"/>
    <x v="34"/>
    <x v="8"/>
  </r>
  <r>
    <n v="7080919"/>
    <n v="10046228"/>
    <s v="CS C.SUR TOC CHARD(P08)STL 750 12U NORD"/>
    <m/>
    <d v="2011-02-21T00:00:00"/>
    <x v="3"/>
    <x v="1"/>
    <n v="1700"/>
    <x v="34"/>
    <x v="8"/>
  </r>
  <r>
    <n v="7080131"/>
    <n v="10037836"/>
    <s v="CS C.SUR TOC CHARD(P08)STLV 750 12U VAS"/>
    <m/>
    <d v="2011-02-21T00:00:00"/>
    <x v="3"/>
    <x v="1"/>
    <n v="294"/>
    <x v="34"/>
    <x v="8"/>
  </r>
  <r>
    <n v="7079862"/>
    <n v="10046244"/>
    <s v="CS C.SUR TOC CHARD(P08)STLV 750 12U VAS"/>
    <n v="56"/>
    <d v="2011-02-21T00:00:00"/>
    <x v="3"/>
    <x v="2"/>
    <n v="56"/>
    <x v="34"/>
    <x v="8"/>
  </r>
  <r>
    <n v="7079862"/>
    <n v="10046244"/>
    <s v="CS C.SUR TOC SYR(P08)STL 750 12U VAS"/>
    <m/>
    <d v="2011-02-21T00:00:00"/>
    <x v="3"/>
    <x v="1"/>
    <n v="55.999999989999999"/>
    <x v="34"/>
    <x v="8"/>
  </r>
  <r>
    <n v="1263720"/>
    <n v="10029723"/>
    <s v="CS C.SUR TOC SYR(P08)STL 750 12U VAS"/>
    <n v="1361"/>
    <d v="2011-02-21T00:00:00"/>
    <x v="1"/>
    <x v="2"/>
    <n v="1361"/>
    <x v="34"/>
    <x v="8"/>
  </r>
  <r>
    <n v="7080888"/>
    <n v="10048416"/>
    <s v="CS C.SUR TOC SYR/C.SA(P08)ST750 12U NORD"/>
    <n v="2352"/>
    <d v="2011-02-21T00:00:00"/>
    <x v="2"/>
    <x v="2"/>
    <n v="2352"/>
    <x v="34"/>
    <x v="8"/>
  </r>
  <r>
    <n v="7080921"/>
    <n v="10046245"/>
    <s v="CS C.SUR TOC SYR/C.SA(P08)ST750 12U NORD"/>
    <m/>
    <d v="2011-02-21T00:00:00"/>
    <x v="3"/>
    <x v="1"/>
    <n v="1700"/>
    <x v="34"/>
    <x v="8"/>
  </r>
  <r>
    <n v="7081288"/>
    <n v="10042433"/>
    <s v="CS CONO SUR C.SAUV (P07)750 12U LATAM"/>
    <m/>
    <d v="2011-02-21T00:00:00"/>
    <x v="12"/>
    <x v="1"/>
    <n v="350"/>
    <x v="34"/>
    <x v="8"/>
  </r>
  <r>
    <n v="7081240"/>
    <n v="10049990"/>
    <s v="CS CONO SUR C.SAUV (P07)750 12U LATAM"/>
    <n v="490"/>
    <d v="2011-02-21T00:00:00"/>
    <x v="11"/>
    <x v="2"/>
    <n v="490"/>
    <x v="34"/>
    <x v="8"/>
  </r>
  <r>
    <n v="7080950"/>
    <n v="10050416"/>
    <s v="CS CONO SUR C.SAUV ST(P07)750 6U NORD"/>
    <n v="220"/>
    <d v="2011-02-21T00:00:00"/>
    <x v="3"/>
    <x v="2"/>
    <n v="220"/>
    <x v="34"/>
    <x v="8"/>
  </r>
  <r>
    <n v="7080959"/>
    <n v="10041592"/>
    <s v="CS CONO SUR C.SAUV ST(P07)750 6U NORD"/>
    <m/>
    <d v="2011-02-21T00:00:00"/>
    <x v="10"/>
    <x v="1"/>
    <n v="336"/>
    <x v="34"/>
    <x v="8"/>
  </r>
  <r>
    <n v="7081107"/>
    <n v="10045546"/>
    <s v="CS CONO SUR C.SAUV STLV(P07) 750 12U VEU"/>
    <m/>
    <d v="2011-02-21T00:00:00"/>
    <x v="11"/>
    <x v="1"/>
    <n v="2352"/>
    <x v="34"/>
    <x v="8"/>
  </r>
  <r>
    <n v="7081106"/>
    <n v="10040438"/>
    <s v="CS CONO SUR C.SAUV STLV(P07) 750 12U VEU"/>
    <n v="1084"/>
    <d v="2011-02-21T00:00:00"/>
    <x v="6"/>
    <x v="2"/>
    <n v="1084"/>
    <x v="34"/>
    <x v="8"/>
  </r>
  <r>
    <n v="7080968"/>
    <n v="10039590"/>
    <s v="CS CONO SUR C.SAUV STLV(P07)750 12U VAS"/>
    <m/>
    <d v="2011-02-21T00:00:00"/>
    <x v="12"/>
    <x v="1"/>
    <n v="196"/>
    <x v="34"/>
    <x v="8"/>
  </r>
  <r>
    <n v="7080927"/>
    <n v="10049384"/>
    <s v="CS CONO SUR C.SAUV STLV(P07)750 12U VAS"/>
    <n v="666.66666669999995"/>
    <d v="2011-02-21T00:00:00"/>
    <x v="7"/>
    <x v="2"/>
    <n v="666.66666669999995"/>
    <x v="34"/>
    <x v="8"/>
  </r>
  <r>
    <n v="7081010"/>
    <n v="10032022"/>
    <s v="CS CONO SUR C.SAUV(P07) 187 24U LATAM"/>
    <m/>
    <d v="2011-02-21T00:00:00"/>
    <x v="10"/>
    <x v="1"/>
    <n v="209.44444440000001"/>
    <x v="34"/>
    <x v="8"/>
  </r>
  <r>
    <n v="7080980"/>
    <n v="10033272"/>
    <s v="CS CONO SUR C.SAUV(P07) 187 24U LATAM"/>
    <n v="25"/>
    <d v="2011-02-21T00:00:00"/>
    <x v="9"/>
    <x v="2"/>
    <n v="25"/>
    <x v="34"/>
    <x v="8"/>
  </r>
  <r>
    <n v="7081010"/>
    <n v="10032022"/>
    <s v="CS CONO SUR C.SAUV(P07) 375 24U LATAM"/>
    <n v="209.44"/>
    <d v="2011-02-21T00:00:00"/>
    <x v="10"/>
    <x v="2"/>
    <n v="209.44"/>
    <x v="34"/>
    <x v="8"/>
  </r>
  <r>
    <n v="7081014"/>
    <n v="10052483"/>
    <s v="CS CONO SUR C.SAUV(P07) 375 24U LATAM"/>
    <m/>
    <d v="2011-02-21T00:00:00"/>
    <x v="10"/>
    <x v="1"/>
    <n v="36"/>
    <x v="34"/>
    <x v="8"/>
  </r>
  <r>
    <n v="7081047"/>
    <n v="10034657"/>
    <s v="CS CONO SUR CHARD STLV(P07) 375 24U JP"/>
    <m/>
    <d v="2011-02-21T00:00:00"/>
    <x v="10"/>
    <x v="1"/>
    <n v="162"/>
    <x v="34"/>
    <x v="8"/>
  </r>
  <r>
    <n v="7081205"/>
    <n v="10052493"/>
    <s v="CS CONO SUR CHARD STLV(P07) 375 24U VEU"/>
    <n v="60"/>
    <d v="2011-02-21T00:00:00"/>
    <x v="3"/>
    <x v="2"/>
    <n v="60"/>
    <x v="34"/>
    <x v="8"/>
  </r>
  <r>
    <n v="7081213"/>
    <n v="10028412"/>
    <s v="CS CONO SUR CHARD STLV(P07) 375 24U VEU"/>
    <m/>
    <d v="2011-02-21T00:00:00"/>
    <x v="10"/>
    <x v="1"/>
    <n v="220"/>
    <x v="34"/>
    <x v="8"/>
  </r>
  <r>
    <n v="7081048"/>
    <n v="10039503"/>
    <s v="CS CONO SUR CHARD STLV(P07) 750 12U JP"/>
    <m/>
    <d v="2011-02-21T00:00:00"/>
    <x v="6"/>
    <x v="1"/>
    <n v="356"/>
    <x v="34"/>
    <x v="8"/>
  </r>
  <r>
    <n v="7081157"/>
    <n v="10047955"/>
    <s v="CS CONO SUR CHARD STLV(P07) 750 12U VEU"/>
    <n v="350"/>
    <d v="2011-02-21T00:00:00"/>
    <x v="12"/>
    <x v="2"/>
    <n v="350"/>
    <x v="34"/>
    <x v="8"/>
  </r>
  <r>
    <n v="7081162"/>
    <n v="10039501"/>
    <s v="CS CONO SUR CHARD STLV(P07) 750 12U VEU"/>
    <m/>
    <d v="2011-02-21T00:00:00"/>
    <x v="11"/>
    <x v="1"/>
    <n v="3472"/>
    <x v="34"/>
    <x v="8"/>
  </r>
  <r>
    <n v="7081211"/>
    <n v="10042017"/>
    <s v="CS CONO SUR CHARD STLV(P07) 750 12ULATAM"/>
    <n v="336"/>
    <d v="2011-02-21T00:00:00"/>
    <x v="7"/>
    <x v="2"/>
    <n v="336"/>
    <x v="34"/>
    <x v="8"/>
  </r>
  <r>
    <n v="7081327"/>
    <n v="10042623"/>
    <s v="CS CONO SUR CHARD STLV(P07) 750 12ULATAM"/>
    <m/>
    <d v="2011-02-21T00:00:00"/>
    <x v="11"/>
    <x v="1"/>
    <n v="231"/>
    <x v="34"/>
    <x v="8"/>
  </r>
  <r>
    <n v="7081123"/>
    <n v="10047655"/>
    <s v="CS CONO SUR CHARD STLV(P07)750 6U VEU"/>
    <n v="375.5"/>
    <d v="2011-02-21T00:00:00"/>
    <x v="5"/>
    <x v="2"/>
    <n v="380"/>
    <x v="34"/>
    <x v="8"/>
  </r>
  <r>
    <n v="7081132"/>
    <n v="10039680"/>
    <s v="CS CONO SUR CHARD STLV(P07)750 6U VEU"/>
    <m/>
    <d v="2011-02-21T00:00:00"/>
    <x v="11"/>
    <x v="1"/>
    <n v="832.55555560000005"/>
    <x v="34"/>
    <x v="8"/>
  </r>
  <r>
    <n v="7081031"/>
    <n v="10028387"/>
    <s v="CS CONO SUR CHARD(P07) 187 24U VEU"/>
    <m/>
    <d v="2011-02-21T00:00:00"/>
    <x v="10"/>
    <x v="1"/>
    <n v="199.44444440000001"/>
    <x v="34"/>
    <x v="8"/>
  </r>
  <r>
    <n v="7080979"/>
    <n v="10046927"/>
    <s v="CS CONO SUR CHARD(P07) 187 24U VEU"/>
    <n v="25"/>
    <d v="2011-02-21T00:00:00"/>
    <x v="3"/>
    <x v="2"/>
    <n v="25"/>
    <x v="34"/>
    <x v="8"/>
  </r>
  <r>
    <n v="7081136"/>
    <n v="10039595"/>
    <s v="CS CONO SUR GEW STLV (P07) 750 12U JP"/>
    <n v="54"/>
    <d v="2011-02-21T00:00:00"/>
    <x v="9"/>
    <x v="2"/>
    <n v="54"/>
    <x v="34"/>
    <x v="8"/>
  </r>
  <r>
    <n v="7081137"/>
    <n v="10030445"/>
    <s v="CS CONO SUR GEW STLV (P07) 750 12U JP"/>
    <m/>
    <d v="2011-02-21T00:00:00"/>
    <x v="9"/>
    <x v="1"/>
    <n v="570"/>
    <x v="34"/>
    <x v="8"/>
  </r>
  <r>
    <n v="7081595"/>
    <n v="12006301"/>
    <s v="CS CONO SUR GEW STLV(P07) 750 12U CA"/>
    <n v="132"/>
    <d v="2011-02-21T00:00:00"/>
    <x v="1"/>
    <x v="2"/>
    <n v="147.25"/>
    <x v="34"/>
    <x v="8"/>
  </r>
  <r>
    <n v="7081679"/>
    <n v="10030444"/>
    <s v="CS CONO SUR GEW STLV(P07) 750 12U CA"/>
    <m/>
    <d v="2011-02-21T00:00:00"/>
    <x v="1"/>
    <x v="1"/>
    <n v="78.000000020000002"/>
    <x v="34"/>
    <x v="8"/>
  </r>
  <r>
    <n v="7081135"/>
    <n v="10041575"/>
    <s v="CS CONO SUR GEW STLV(P07) 750 6U NORD"/>
    <m/>
    <d v="2011-02-21T00:00:00"/>
    <x v="9"/>
    <x v="1"/>
    <n v="138"/>
    <x v="34"/>
    <x v="8"/>
  </r>
  <r>
    <n v="7081124"/>
    <n v="10047952"/>
    <s v="CS CONO SUR GEW STLV(P07) 750 6U NORD"/>
    <n v="100"/>
    <d v="2011-02-21T00:00:00"/>
    <x v="6"/>
    <x v="2"/>
    <n v="100"/>
    <x v="34"/>
    <x v="8"/>
  </r>
  <r>
    <n v="7081134"/>
    <n v="10047953"/>
    <s v="CS CONO SUR GEW STLV(P07)750 12U VAS"/>
    <n v="813"/>
    <d v="2011-02-21T00:00:00"/>
    <x v="12"/>
    <x v="2"/>
    <n v="813"/>
    <x v="34"/>
    <x v="8"/>
  </r>
  <r>
    <n v="7081136"/>
    <n v="10039595"/>
    <s v="CS CONO SUR GEW STLV(P07)750 12U VAS"/>
    <m/>
    <d v="2011-02-21T00:00:00"/>
    <x v="9"/>
    <x v="1"/>
    <n v="55.999999989999999"/>
    <x v="34"/>
    <x v="8"/>
  </r>
  <r>
    <n v="7081044"/>
    <n v="10046241"/>
    <s v="CS CONO SUR MERL STLV(P07) 750 12U VEU"/>
    <n v="1700"/>
    <d v="2011-02-21T00:00:00"/>
    <x v="3"/>
    <x v="2"/>
    <n v="1700"/>
    <x v="34"/>
    <x v="8"/>
  </r>
  <r>
    <n v="7081106"/>
    <n v="10040438"/>
    <s v="CS CONO SUR MERL STLV(P07) 750 12U VEU"/>
    <m/>
    <d v="2011-02-21T00:00:00"/>
    <x v="6"/>
    <x v="1"/>
    <n v="1084"/>
    <x v="34"/>
    <x v="8"/>
  </r>
  <r>
    <n v="7080336"/>
    <n v="10050102"/>
    <s v="CS CONO SUR P.NOIR STL(P07)750 12U US"/>
    <n v="210"/>
    <d v="2011-02-21T00:00:00"/>
    <x v="9"/>
    <x v="2"/>
    <n v="210"/>
    <x v="34"/>
    <x v="8"/>
  </r>
  <r>
    <n v="7080342"/>
    <n v="10042958"/>
    <s v="CS CONO SUR P.NOIR STL(P07)750 12U US"/>
    <m/>
    <d v="2011-02-21T00:00:00"/>
    <x v="11"/>
    <x v="1"/>
    <n v="1252"/>
    <x v="34"/>
    <x v="8"/>
  </r>
  <r>
    <n v="7081228"/>
    <n v="10050243"/>
    <s v="CS CONO SUR P.NOIR STL(P07)750 6U 2010GB"/>
    <n v="144"/>
    <d v="2011-02-21T00:00:00"/>
    <x v="11"/>
    <x v="2"/>
    <n v="144"/>
    <x v="34"/>
    <x v="8"/>
  </r>
  <r>
    <n v="7081233"/>
    <n v="10051393"/>
    <s v="CS CONO SUR P.NOIR STL(P07)750 6U 2010GB"/>
    <m/>
    <d v="2011-02-21T00:00:00"/>
    <x v="11"/>
    <x v="1"/>
    <n v="3364.5555559999998"/>
    <x v="34"/>
    <x v="8"/>
  </r>
  <r>
    <n v="7081137"/>
    <n v="10030445"/>
    <s v="CS CONO SUR P.NOIR STLV(P07)750 12U CA"/>
    <n v="570"/>
    <d v="2011-02-21T00:00:00"/>
    <x v="9"/>
    <x v="2"/>
    <n v="570"/>
    <x v="34"/>
    <x v="8"/>
  </r>
  <r>
    <n v="7081155"/>
    <n v="10047466"/>
    <s v="CS CONO SUR P.NOIR STLV(P07)750 12U CA"/>
    <m/>
    <d v="2011-02-21T00:00:00"/>
    <x v="11"/>
    <x v="1"/>
    <n v="82.999999990000006"/>
    <x v="34"/>
    <x v="8"/>
  </r>
  <r>
    <n v="7080536"/>
    <n v="10035373"/>
    <s v="CS CONO SUR P.NOIR STLV(P07)75012U MX"/>
    <n v="42"/>
    <d v="2011-02-21T00:00:00"/>
    <x v="1"/>
    <x v="2"/>
    <n v="42"/>
    <x v="34"/>
    <x v="8"/>
  </r>
  <r>
    <n v="7080896"/>
    <n v="10044842"/>
    <s v="CS CONO SUR P.NOIR STLV(P07)75012U MX"/>
    <m/>
    <d v="2011-02-21T00:00:00"/>
    <x v="11"/>
    <x v="1"/>
    <n v="99.000000020000002"/>
    <x v="34"/>
    <x v="8"/>
  </r>
  <r>
    <n v="7081295"/>
    <n v="10048830"/>
    <s v="CS CONO SUR S.BLC STL (P07)750 6U 2010GB"/>
    <m/>
    <d v="2011-02-21T00:00:00"/>
    <x v="9"/>
    <x v="1"/>
    <n v="54.999999989999999"/>
    <x v="34"/>
    <x v="8"/>
  </r>
  <r>
    <n v="7081294"/>
    <n v="10044887"/>
    <s v="CS CONO SUR S.BLC STL (P07)750 6U 2010GB"/>
    <n v="10"/>
    <d v="2011-02-21T00:00:00"/>
    <x v="9"/>
    <x v="2"/>
    <n v="10"/>
    <x v="34"/>
    <x v="8"/>
  </r>
  <r>
    <n v="7081297"/>
    <n v="10044895"/>
    <s v="CS CONO SUR S.BLC STL(P07)750 6U NORD"/>
    <n v="264"/>
    <d v="2011-02-21T00:00:00"/>
    <x v="9"/>
    <x v="2"/>
    <n v="264"/>
    <x v="34"/>
    <x v="8"/>
  </r>
  <r>
    <n v="7081298"/>
    <n v="10043541"/>
    <s v="CS CONO SUR S.BLC STL(P07)750 6U NORD"/>
    <m/>
    <d v="2011-02-21T00:00:00"/>
    <x v="9"/>
    <x v="1"/>
    <n v="77"/>
    <x v="34"/>
    <x v="8"/>
  </r>
  <r>
    <n v="7081096"/>
    <n v="10052387"/>
    <s v="CS CONO SUR S.BLC STLV(P07)750 12U LATAM"/>
    <n v="1176"/>
    <d v="2011-02-21T00:00:00"/>
    <x v="6"/>
    <x v="2"/>
    <n v="1176"/>
    <x v="34"/>
    <x v="8"/>
  </r>
  <r>
    <n v="7081193"/>
    <n v="10044898"/>
    <s v="CS CONO SUR S.BLC STLV(P07)750 12U LATAM"/>
    <m/>
    <d v="2011-02-21T00:00:00"/>
    <x v="9"/>
    <x v="1"/>
    <n v="231"/>
    <x v="34"/>
    <x v="8"/>
  </r>
  <r>
    <n v="7081300"/>
    <n v="10044899"/>
    <s v="CS CONO SUR S.BLC STLV(P07)750 12U VEU"/>
    <m/>
    <d v="2011-02-21T00:00:00"/>
    <x v="9"/>
    <x v="1"/>
    <n v="111"/>
    <x v="34"/>
    <x v="8"/>
  </r>
  <r>
    <n v="7081298"/>
    <n v="10043541"/>
    <s v="CS CONO SUR S.BLC STLV(P07)750 12U VEU"/>
    <n v="77"/>
    <d v="2011-02-21T00:00:00"/>
    <x v="9"/>
    <x v="2"/>
    <n v="77"/>
    <x v="34"/>
    <x v="8"/>
  </r>
  <r>
    <n v="7081296"/>
    <n v="10043320"/>
    <s v="CS CONO SUR S.BLC STLV(P07)750 6U VAS"/>
    <n v="294"/>
    <d v="2011-02-21T00:00:00"/>
    <x v="9"/>
    <x v="2"/>
    <n v="294"/>
    <x v="34"/>
    <x v="8"/>
  </r>
  <r>
    <n v="7081297"/>
    <n v="10044895"/>
    <s v="CS CONO SUR S.BLC STLV(P07)750 6U VAS"/>
    <m/>
    <d v="2011-02-21T00:00:00"/>
    <x v="9"/>
    <x v="1"/>
    <n v="264"/>
    <x v="34"/>
    <x v="8"/>
  </r>
  <r>
    <n v="7081294"/>
    <n v="10044887"/>
    <s v="CS CONO SUR S.BLC STLV(P07)750 6U VEU"/>
    <m/>
    <d v="2011-02-21T00:00:00"/>
    <x v="9"/>
    <x v="1"/>
    <n v="10"/>
    <x v="34"/>
    <x v="8"/>
  </r>
  <r>
    <n v="7081288"/>
    <n v="10042433"/>
    <s v="CS CONO SUR S.BLC STLV(P07)750 6U VEU"/>
    <n v="350"/>
    <d v="2011-02-21T00:00:00"/>
    <x v="12"/>
    <x v="2"/>
    <n v="350"/>
    <x v="34"/>
    <x v="8"/>
  </r>
  <r>
    <n v="7081265"/>
    <n v="10047206"/>
    <s v="CS CONO SUR SHIRAZ STLP07 75012U(LCBO)CA"/>
    <m/>
    <d v="2011-02-21T00:00:00"/>
    <x v="1"/>
    <x v="1"/>
    <n v="280"/>
    <x v="34"/>
    <x v="8"/>
  </r>
  <r>
    <n v="7081259"/>
    <n v="10051630"/>
    <s v="CS CONO SUR SHIRAZ STLV(P07)750 6U2010GB"/>
    <m/>
    <d v="2011-02-21T00:00:00"/>
    <x v="1"/>
    <x v="1"/>
    <n v="54.999999989999999"/>
    <x v="34"/>
    <x v="8"/>
  </r>
  <r>
    <n v="7081258"/>
    <n v="10043285"/>
    <s v="CS CONO SUR SYRAH STLV(P07)750 12U JP"/>
    <m/>
    <d v="2011-02-21T00:00:00"/>
    <x v="1"/>
    <x v="1"/>
    <n v="162"/>
    <x v="34"/>
    <x v="8"/>
  </r>
  <r>
    <n v="7081257"/>
    <n v="10049850"/>
    <s v="CS CONO SUR SYRAH STLV(P07)750 12U JP"/>
    <n v="294"/>
    <d v="2011-02-21T00:00:00"/>
    <x v="1"/>
    <x v="2"/>
    <n v="294"/>
    <x v="34"/>
    <x v="8"/>
  </r>
  <r>
    <n v="7081122"/>
    <n v="10047653"/>
    <s v="CS D.RIO GRANDE C.SAUV(STLV) 750 6U VEU"/>
    <m/>
    <d v="2011-02-21T00:00:00"/>
    <x v="5"/>
    <x v="1"/>
    <n v="50"/>
    <x v="34"/>
    <x v="8"/>
  </r>
  <r>
    <n v="7081116"/>
    <n v="10052046"/>
    <s v="CS D.RIO GRANDE C.SAUV(STLV) 750 6U VEU"/>
    <n v="285"/>
    <d v="2011-02-21T00:00:00"/>
    <x v="11"/>
    <x v="2"/>
    <n v="285"/>
    <x v="34"/>
    <x v="8"/>
  </r>
  <r>
    <n v="7081108"/>
    <n v="10047676"/>
    <s v="CS D.RIO GRANDE CHARD(STLV) 750 6U VEU"/>
    <n v="720"/>
    <d v="2011-02-21T00:00:00"/>
    <x v="8"/>
    <x v="2"/>
    <n v="720"/>
    <x v="34"/>
    <x v="8"/>
  </r>
  <r>
    <n v="7081123"/>
    <n v="10047655"/>
    <s v="CS D.RIO GRANDE CHARD(STLV) 750 6U VEU"/>
    <m/>
    <d v="2011-02-21T00:00:00"/>
    <x v="5"/>
    <x v="1"/>
    <n v="380"/>
    <x v="34"/>
    <x v="8"/>
  </r>
  <r>
    <n v="7081166"/>
    <n v="10051758"/>
    <s v="CS GRAN VALLE NIEBLA GEW 750 12U 2010 GB"/>
    <m/>
    <d v="2011-02-21T00:00:00"/>
    <x v="9"/>
    <x v="1"/>
    <n v="272"/>
    <x v="34"/>
    <x v="8"/>
  </r>
  <r>
    <n v="7081240"/>
    <n v="10049990"/>
    <s v="CS I.NEGRA DUAL C.SAU/ME(P09)75012ULATAM"/>
    <m/>
    <d v="2011-02-21T00:00:00"/>
    <x v="11"/>
    <x v="1"/>
    <n v="490"/>
    <x v="34"/>
    <x v="8"/>
  </r>
  <r>
    <n v="7081212"/>
    <n v="10049383"/>
    <s v="CS I.NEGRA DUAL C.SAU/ME(P09)75012ULATAM"/>
    <n v="1326.666667"/>
    <d v="2011-02-21T00:00:00"/>
    <x v="7"/>
    <x v="2"/>
    <n v="1326.666667"/>
    <x v="34"/>
    <x v="8"/>
  </r>
  <r>
    <n v="7081300"/>
    <n v="10044899"/>
    <s v="CS I.NEGRA H.TIDE S.BLC ST750 6U 2010 GB"/>
    <n v="111"/>
    <d v="2011-02-21T00:00:00"/>
    <x v="9"/>
    <x v="2"/>
    <n v="111"/>
    <x v="34"/>
    <x v="8"/>
  </r>
  <r>
    <n v="7081514"/>
    <n v="10048833"/>
    <s v="CS I.NEGRA H.TIDE S.BLC ST750 6U 2010 GB"/>
    <m/>
    <d v="2011-02-21T00:00:00"/>
    <x v="9"/>
    <x v="1"/>
    <n v="35.000000010000001"/>
    <x v="34"/>
    <x v="8"/>
  </r>
  <r>
    <n v="7081133"/>
    <n v="10045376"/>
    <s v="CS I.NEGRA RVA MERL(P09)STLV 7506U2010GB"/>
    <n v="194"/>
    <d v="2011-02-21T00:00:00"/>
    <x v="12"/>
    <x v="2"/>
    <n v="194"/>
    <x v="34"/>
    <x v="8"/>
  </r>
  <r>
    <n v="7081145"/>
    <n v="10052082"/>
    <s v="CS I.NEGRA RVA MERL(P09)STLV 7506U2010GB"/>
    <m/>
    <d v="2011-02-21T00:00:00"/>
    <x v="1"/>
    <x v="1"/>
    <n v="140"/>
    <x v="34"/>
    <x v="8"/>
  </r>
  <r>
    <n v="7081277"/>
    <n v="10048001"/>
    <s v="CS I.NEGRA RVA MERL(P09)STLV 7506U2010GB"/>
    <m/>
    <d v="2011-02-21T00:00:00"/>
    <x v="2"/>
    <x v="1"/>
    <n v="166.5555555"/>
    <x v="34"/>
    <x v="8"/>
  </r>
  <r>
    <n v="7081174"/>
    <n v="12006352"/>
    <s v="CS I.NEGRA S.BL/CHAR(D)(P09)ST750 6U VEU"/>
    <n v="50"/>
    <d v="2011-02-21T00:00:00"/>
    <x v="9"/>
    <x v="2"/>
    <n v="50"/>
    <x v="34"/>
    <x v="8"/>
  </r>
  <r>
    <n v="7081182"/>
    <n v="10045793"/>
    <s v="CS I.NEGRA S.BL/CHAR(D)(P09)ST750 6U VEU"/>
    <m/>
    <d v="2011-02-21T00:00:00"/>
    <x v="2"/>
    <x v="1"/>
    <n v="728"/>
    <x v="34"/>
    <x v="8"/>
  </r>
  <r>
    <n v="7080982"/>
    <n v="12005272"/>
    <s v="CS LA COCOTERA MERL STLV 750 6U NL"/>
    <n v="15"/>
    <d v="2011-02-21T00:00:00"/>
    <x v="9"/>
    <x v="2"/>
    <n v="15"/>
    <x v="34"/>
    <x v="8"/>
  </r>
  <r>
    <n v="7081033"/>
    <n v="10047615"/>
    <s v="CS LA COCOTERA MERL STLV 750 6U NL"/>
    <m/>
    <d v="2011-02-21T00:00:00"/>
    <x v="9"/>
    <x v="1"/>
    <n v="665"/>
    <x v="34"/>
    <x v="8"/>
  </r>
  <r>
    <n v="7081050"/>
    <n v="10045417"/>
    <s v="CS LOS GANSOS GEW STLV 750 6U 2010 VEU"/>
    <n v="132"/>
    <d v="2011-02-21T00:00:00"/>
    <x v="2"/>
    <x v="2"/>
    <n v="132"/>
    <x v="34"/>
    <x v="8"/>
  </r>
  <r>
    <n v="7081078"/>
    <n v="10047920"/>
    <s v="CS LOS GANSOS GEW STLV 750 6U 2010 VEU"/>
    <m/>
    <d v="2011-02-21T00:00:00"/>
    <x v="9"/>
    <x v="1"/>
    <n v="70.000000009999994"/>
    <x v="34"/>
    <x v="8"/>
  </r>
  <r>
    <n v="7081170"/>
    <n v="10049504"/>
    <s v="CS NANDU S.BLANC STLV 750 6U GB"/>
    <n v="4704"/>
    <d v="2011-02-21T00:00:00"/>
    <x v="11"/>
    <x v="2"/>
    <n v="4704"/>
    <x v="34"/>
    <x v="8"/>
  </r>
  <r>
    <n v="7081255"/>
    <n v="10048009"/>
    <s v="CS NANDU S.BLANC STLV 750 6U GB"/>
    <m/>
    <d v="2011-02-21T00:00:00"/>
    <x v="5"/>
    <x v="1"/>
    <n v="3.0000000010000001"/>
    <x v="34"/>
    <x v="8"/>
  </r>
  <r>
    <n v="7079228"/>
    <n v="10051871"/>
    <s v="CS NEBLINA C.SAUV(P08) STLV 1500 6U JP"/>
    <n v="530"/>
    <d v="2011-02-21T00:00:00"/>
    <x v="1"/>
    <x v="2"/>
    <n v="530"/>
    <x v="34"/>
    <x v="8"/>
  </r>
  <r>
    <n v="7080689"/>
    <n v="10037387"/>
    <s v="CS NEBLINA C.SAUV(P08) STLV 1500 6U JP"/>
    <m/>
    <d v="2011-02-21T00:00:00"/>
    <x v="9"/>
    <x v="1"/>
    <n v="200"/>
    <x v="34"/>
    <x v="8"/>
  </r>
  <r>
    <n v="7080978"/>
    <n v="10048497"/>
    <s v="CS NEBLINA C.SAUV(P08)STLV 750 12U SG"/>
    <m/>
    <d v="2011-02-21T00:00:00"/>
    <x v="6"/>
    <x v="1"/>
    <n v="196"/>
    <x v="34"/>
    <x v="8"/>
  </r>
  <r>
    <n v="7080780"/>
    <n v="10048174"/>
    <s v="CS NEBLINA C.SAUV(P08)STLV 750 12U SG"/>
    <n v="334"/>
    <d v="2011-02-21T00:00:00"/>
    <x v="12"/>
    <x v="2"/>
    <n v="334"/>
    <x v="34"/>
    <x v="8"/>
  </r>
  <r>
    <n v="7081253"/>
    <n v="10048515"/>
    <s v="CS NEBLINA S.BLC(P08)STLV 750 6U VEU"/>
    <m/>
    <d v="2011-02-21T00:00:00"/>
    <x v="5"/>
    <x v="1"/>
    <n v="33.555555550000001"/>
    <x v="34"/>
    <x v="8"/>
  </r>
  <r>
    <n v="7079172"/>
    <n v="10048795"/>
    <s v="CS NEBLINA SPARKLING 750 12U JP"/>
    <m/>
    <d v="2011-02-21T00:00:00"/>
    <x v="9"/>
    <x v="1"/>
    <n v="277"/>
    <x v="34"/>
    <x v="8"/>
  </r>
  <r>
    <n v="7080950"/>
    <n v="10050416"/>
    <s v="CS ORGANICO CHARD(P09) 750 12U 2010 US"/>
    <m/>
    <d v="2011-02-21T00:00:00"/>
    <x v="3"/>
    <x v="1"/>
    <n v="220"/>
    <x v="34"/>
    <x v="8"/>
  </r>
  <r>
    <n v="7080932"/>
    <n v="10049879"/>
    <s v="CS ORGANICO CHARD(P09) 750 12U 2010 US"/>
    <n v="300"/>
    <d v="2011-02-21T00:00:00"/>
    <x v="11"/>
    <x v="2"/>
    <n v="300"/>
    <x v="34"/>
    <x v="8"/>
  </r>
  <r>
    <n v="7081065"/>
    <n v="10050421"/>
    <s v="CS ORGANICO CHARD(P09) 750 6U2010 NL"/>
    <m/>
    <d v="2011-02-21T00:00:00"/>
    <x v="9"/>
    <x v="1"/>
    <n v="180"/>
    <x v="34"/>
    <x v="8"/>
  </r>
  <r>
    <n v="7081197"/>
    <n v="10051722"/>
    <s v="CS ORGANICO CHARD(P09)187 24U2010(KLM)NL"/>
    <m/>
    <d v="2011-02-21T00:00:00"/>
    <x v="10"/>
    <x v="1"/>
    <n v="1055.2222220000001"/>
    <x v="34"/>
    <x v="8"/>
  </r>
  <r>
    <n v="7080618"/>
    <n v="10051465"/>
    <s v="CS RESERVA C.SAUV(P08) 750 12U 2009 NORD"/>
    <m/>
    <d v="2011-02-21T00:00:00"/>
    <x v="3"/>
    <x v="1"/>
    <n v="300"/>
    <x v="34"/>
    <x v="8"/>
  </r>
  <r>
    <n v="7081058"/>
    <n v="10052422"/>
    <s v="CS RESERVA C.SAUV(P08) 750 6U 2009 LATAM"/>
    <m/>
    <d v="2011-02-21T00:00:00"/>
    <x v="3"/>
    <x v="1"/>
    <n v="60"/>
    <x v="34"/>
    <x v="8"/>
  </r>
  <r>
    <n v="7081057"/>
    <n v="10047153"/>
    <s v="CS RESERVA C.SAUV(P08) 750 6U 2009 LATAM"/>
    <n v="80"/>
    <d v="2011-02-21T00:00:00"/>
    <x v="3"/>
    <x v="2"/>
    <n v="80"/>
    <x v="34"/>
    <x v="8"/>
  </r>
  <r>
    <n v="7081060"/>
    <n v="12006095"/>
    <s v="CS RESERVA C.SAUV(P08) 750 6U 2009 NL"/>
    <n v="2163.166667"/>
    <d v="2011-02-21T00:00:00"/>
    <x v="3"/>
    <x v="2"/>
    <n v="2163.166667"/>
    <x v="34"/>
    <x v="8"/>
  </r>
  <r>
    <n v="7081082"/>
    <n v="10047152"/>
    <s v="CS RESERVA C.SAUV(P08) 750 6U 2009 NL"/>
    <m/>
    <d v="2011-02-21T00:00:00"/>
    <x v="3"/>
    <x v="1"/>
    <n v="190"/>
    <x v="34"/>
    <x v="8"/>
  </r>
  <r>
    <n v="7081057"/>
    <n v="10047153"/>
    <s v="CS RESERVA C.SAUV(P08) 750 6U 2009 VEU"/>
    <m/>
    <d v="2011-02-21T00:00:00"/>
    <x v="3"/>
    <x v="1"/>
    <n v="80.000000020000002"/>
    <x v="34"/>
    <x v="8"/>
  </r>
  <r>
    <n v="7081056"/>
    <n v="10047120"/>
    <s v="CS RESERVA C.SAUV(P08) 750 6U 2009 VEU"/>
    <n v="121"/>
    <d v="2011-02-21T00:00:00"/>
    <x v="3"/>
    <x v="2"/>
    <n v="121"/>
    <x v="34"/>
    <x v="8"/>
  </r>
  <r>
    <n v="7081056"/>
    <n v="10047120"/>
    <s v="CS RESERVA C.SAUV(P08)750 12U 2009 VAS"/>
    <m/>
    <d v="2011-02-21T00:00:00"/>
    <x v="3"/>
    <x v="1"/>
    <n v="121"/>
    <x v="34"/>
    <x v="8"/>
  </r>
  <r>
    <n v="7081031"/>
    <n v="10028387"/>
    <s v="CS RESERVA C.SAUV(P08)750 12U 2009 VAS"/>
    <n v="199.46666669999999"/>
    <d v="2011-02-21T00:00:00"/>
    <x v="10"/>
    <x v="2"/>
    <n v="199.46666669999999"/>
    <x v="34"/>
    <x v="8"/>
  </r>
  <r>
    <n v="7080818"/>
    <n v="10047120"/>
    <s v="CS RESERVA C.SAUV(P08)750 12U 2009 VAS"/>
    <m/>
    <d v="2011-02-21T00:00:00"/>
    <x v="9"/>
    <x v="1"/>
    <n v="44"/>
    <x v="34"/>
    <x v="8"/>
  </r>
  <r>
    <n v="7080336"/>
    <n v="10050102"/>
    <s v="CS RESERVA MERL(P08) 750 12U 2009 LATAM"/>
    <m/>
    <d v="2011-02-21T00:00:00"/>
    <x v="9"/>
    <x v="1"/>
    <n v="210"/>
    <x v="34"/>
    <x v="8"/>
  </r>
  <r>
    <n v="7080131"/>
    <n v="10037836"/>
    <s v="CS RESERVA MERL(P08) 750 12U 2009 LATAM"/>
    <n v="294"/>
    <d v="2011-02-21T00:00:00"/>
    <x v="3"/>
    <x v="2"/>
    <n v="294"/>
    <x v="34"/>
    <x v="8"/>
  </r>
  <r>
    <n v="7081205"/>
    <n v="10052493"/>
    <s v="CS RESERVA P.NOIR STL(P08)7506U2010LATAM"/>
    <m/>
    <d v="2011-02-21T00:00:00"/>
    <x v="3"/>
    <x v="1"/>
    <n v="60"/>
    <x v="34"/>
    <x v="8"/>
  </r>
  <r>
    <n v="7081198"/>
    <n v="10052073"/>
    <s v="CS RESERVA P.NOIR(P08)ST 750 6U 2010 VEU"/>
    <n v="42.5"/>
    <d v="2011-02-21T00:00:00"/>
    <x v="1"/>
    <x v="2"/>
    <n v="42.5"/>
    <x v="34"/>
    <x v="8"/>
  </r>
  <r>
    <n v="7081199"/>
    <n v="10052675"/>
    <s v="CS RESERVA P.NOIR(P08)ST 750 6U 2010 VEU"/>
    <m/>
    <d v="2011-02-21T00:00:00"/>
    <x v="3"/>
    <x v="1"/>
    <n v="25"/>
    <x v="34"/>
    <x v="8"/>
  </r>
  <r>
    <n v="7080712"/>
    <n v="10045277"/>
    <s v="CS RESERVA RIESL STLV(P08)750 12U 2010JP"/>
    <n v="1320"/>
    <d v="2011-02-21T00:00:00"/>
    <x v="3"/>
    <x v="2"/>
    <n v="1320"/>
    <x v="34"/>
    <x v="8"/>
  </r>
  <r>
    <n v="7080714"/>
    <n v="10042768"/>
    <s v="CS RESERVA RIESL STLV(P08)750 12U 2010JP"/>
    <m/>
    <d v="2011-02-21T00:00:00"/>
    <x v="3"/>
    <x v="1"/>
    <n v="25"/>
    <x v="34"/>
    <x v="8"/>
  </r>
  <r>
    <n v="7081023"/>
    <n v="10051004"/>
    <s v="CS RESERVA S.BLC (P08)STL 750 12U2010VAS"/>
    <m/>
    <d v="2011-02-21T00:00:00"/>
    <x v="9"/>
    <x v="1"/>
    <n v="44"/>
    <x v="34"/>
    <x v="8"/>
  </r>
  <r>
    <n v="7081022"/>
    <n v="10048883"/>
    <s v="CS RESERVA S.BLC (P08)STL 750 12U2010VAS"/>
    <n v="0"/>
    <d v="2011-02-21T00:00:00"/>
    <x v="9"/>
    <x v="2"/>
    <n v="50"/>
    <x v="34"/>
    <x v="8"/>
  </r>
  <r>
    <n v="7081022"/>
    <n v="10048883"/>
    <s v="CS RESERVA S.BLC STL(P08)7506U2010NORD"/>
    <m/>
    <d v="2011-02-21T00:00:00"/>
    <x v="9"/>
    <x v="1"/>
    <n v="50"/>
    <x v="34"/>
    <x v="8"/>
  </r>
  <r>
    <n v="7081014"/>
    <n v="10052483"/>
    <s v="CS RESERVA S.BLC STL(P08)7506U2010NORD"/>
    <n v="36"/>
    <d v="2011-02-21T00:00:00"/>
    <x v="10"/>
    <x v="2"/>
    <n v="36"/>
    <x v="34"/>
    <x v="8"/>
  </r>
  <r>
    <n v="7080884"/>
    <n v="10045922"/>
    <s v="CS REY L.ANDES RVA C.SAUV(P08) 750 12UMX"/>
    <m/>
    <d v="2011-02-21T00:00:00"/>
    <x v="1"/>
    <x v="1"/>
    <n v="294"/>
    <x v="34"/>
    <x v="8"/>
  </r>
  <r>
    <n v="7080855"/>
    <n v="10046238"/>
    <s v="CS REY L.ANDES RVA C.SAUV(P08) 750 12UMX"/>
    <n v="255"/>
    <d v="2011-02-21T00:00:00"/>
    <x v="3"/>
    <x v="2"/>
    <n v="255"/>
    <x v="34"/>
    <x v="8"/>
  </r>
  <r>
    <n v="7081295"/>
    <n v="10048830"/>
    <s v="CS SIBARITA'S S.BLC(P09) STL 750 12U VEU"/>
    <n v="55"/>
    <d v="2011-02-21T00:00:00"/>
    <x v="9"/>
    <x v="2"/>
    <n v="55"/>
    <x v="34"/>
    <x v="8"/>
  </r>
  <r>
    <n v="7081296"/>
    <n v="10043320"/>
    <s v="CS SIBARITA'S S.BLC(P09) STL 750 12U VEU"/>
    <m/>
    <d v="2011-02-21T00:00:00"/>
    <x v="9"/>
    <x v="1"/>
    <n v="294"/>
    <x v="34"/>
    <x v="8"/>
  </r>
  <r>
    <n v="7081003"/>
    <n v="10036681"/>
    <s v="CS SPARKLING I.NEGRA BRUT (P09)750 6U GB"/>
    <m/>
    <d v="2011-02-21T00:00:00"/>
    <x v="9"/>
    <x v="1"/>
    <n v="165"/>
    <x v="34"/>
    <x v="8"/>
  </r>
  <r>
    <n v="7081583"/>
    <n v="10052388"/>
    <s v="CS TOCORNAL C.SAUV(P10) 750 12U LATAM"/>
    <m/>
    <d v="2011-02-21T00:00:00"/>
    <x v="11"/>
    <x v="1"/>
    <n v="2394"/>
    <x v="34"/>
    <x v="8"/>
  </r>
  <r>
    <n v="7081285"/>
    <n v="10048174"/>
    <s v="CS TOCORNAL C.SAUV(P10) 750 12U LATAM"/>
    <n v="387"/>
    <d v="2011-02-21T00:00:00"/>
    <x v="11"/>
    <x v="2"/>
    <n v="387"/>
    <x v="34"/>
    <x v="8"/>
  </r>
  <r>
    <n v="7081082"/>
    <n v="10047152"/>
    <s v="CS TOCORNAL CARM(P10) 750 12U LATAM"/>
    <n v="190"/>
    <d v="2011-02-21T00:00:00"/>
    <x v="3"/>
    <x v="2"/>
    <n v="190"/>
    <x v="34"/>
    <x v="8"/>
  </r>
  <r>
    <n v="7081096"/>
    <n v="10052387"/>
    <s v="CS TOCORNAL CARM(P10) 750 12U LATAM"/>
    <m/>
    <d v="2011-02-21T00:00:00"/>
    <x v="6"/>
    <x v="1"/>
    <n v="1176"/>
    <x v="34"/>
    <x v="8"/>
  </r>
  <r>
    <n v="7081078"/>
    <n v="10047920"/>
    <s v="CS TOCORNAL S.BLC(P10) 750 12U LATAM"/>
    <n v="69"/>
    <d v="2011-02-21T00:00:00"/>
    <x v="9"/>
    <x v="2"/>
    <n v="69"/>
    <x v="34"/>
    <x v="8"/>
  </r>
  <r>
    <n v="7081095"/>
    <n v="10052386"/>
    <s v="CS TOCORNAL S.BLC(P10) 750 12U LATAM"/>
    <m/>
    <d v="2011-02-21T00:00:00"/>
    <x v="1"/>
    <x v="1"/>
    <n v="294"/>
    <x v="34"/>
    <x v="8"/>
  </r>
  <r>
    <n v="7081058"/>
    <n v="10052422"/>
    <s v="CS VISION C.SAUV (P08)750 6U 2009 LATAM"/>
    <n v="60"/>
    <d v="2011-02-21T00:00:00"/>
    <x v="3"/>
    <x v="2"/>
    <n v="60"/>
    <x v="34"/>
    <x v="8"/>
  </r>
  <r>
    <n v="7081059"/>
    <n v="10052491"/>
    <s v="CS VISION C.SAUV (P08)750 6U 2009 LATAM"/>
    <m/>
    <d v="2011-02-21T00:00:00"/>
    <x v="3"/>
    <x v="1"/>
    <n v="43.999999989999999"/>
    <x v="34"/>
    <x v="8"/>
  </r>
  <r>
    <n v="7081199"/>
    <n v="10052675"/>
    <s v="CS VISION P.NOIR(P08)ST 750 6U 2010LATAM"/>
    <n v="25"/>
    <d v="2011-02-21T00:00:00"/>
    <x v="3"/>
    <x v="2"/>
    <n v="25"/>
    <x v="34"/>
    <x v="8"/>
  </r>
  <r>
    <n v="7081203"/>
    <n v="10052695"/>
    <s v="CS VISION P.NOIR(P08)ST 750 6U 2010LATAM"/>
    <m/>
    <d v="2011-02-21T00:00:00"/>
    <x v="3"/>
    <x v="1"/>
    <n v="44"/>
    <x v="34"/>
    <x v="8"/>
  </r>
  <r>
    <n v="7080808"/>
    <n v="10049310"/>
    <s v="CS VISION RIES(P08)STLV750 6U 2010GB"/>
    <m/>
    <d v="2011-02-21T00:00:00"/>
    <x v="3"/>
    <x v="1"/>
    <n v="154"/>
    <x v="34"/>
    <x v="8"/>
  </r>
  <r>
    <n v="7080805"/>
    <n v="10040129"/>
    <s v="CS VISION RIES(P08)STLV750 6U 2010GB"/>
    <n v="1056"/>
    <d v="2011-02-21T00:00:00"/>
    <x v="7"/>
    <x v="2"/>
    <n v="1056"/>
    <x v="34"/>
    <x v="8"/>
  </r>
  <r>
    <n v="1261561"/>
    <n v="10050465"/>
    <s v="CYT (=FRONT) BIB C.SAUV(P06)3L 4U 2010NO"/>
    <m/>
    <d v="2011-02-21T00:00:00"/>
    <x v="7"/>
    <x v="1"/>
    <n v="448"/>
    <x v="34"/>
    <x v="8"/>
  </r>
  <r>
    <n v="1256349"/>
    <n v="10047738"/>
    <s v="CYT CAS RVA PR C.SAUV ECO 750 12U 2009US"/>
    <n v="60"/>
    <d v="2011-02-21T00:00:00"/>
    <x v="9"/>
    <x v="2"/>
    <n v="60"/>
    <x v="34"/>
    <x v="8"/>
  </r>
  <r>
    <n v="1257518"/>
    <n v="10049613"/>
    <s v="CYT CAS RVA PR C.SAUV ECO 750 12U 2009US"/>
    <m/>
    <d v="2011-02-21T00:00:00"/>
    <x v="3"/>
    <x v="1"/>
    <n v="1050"/>
    <x v="34"/>
    <x v="8"/>
  </r>
  <r>
    <n v="1261442"/>
    <n v="10040752"/>
    <s v="CYT CAS RVA PR C.SAUV ECO 750 12U2009VEU"/>
    <n v="70"/>
    <d v="2011-02-21T00:00:00"/>
    <x v="1"/>
    <x v="2"/>
    <n v="70"/>
    <x v="34"/>
    <x v="8"/>
  </r>
  <r>
    <n v="1261494"/>
    <n v="10049629"/>
    <s v="CYT CAS RVA PR C.SAUV ECO 750 12U2009VEU"/>
    <m/>
    <d v="2011-02-21T00:00:00"/>
    <x v="3"/>
    <x v="1"/>
    <n v="98"/>
    <x v="34"/>
    <x v="8"/>
  </r>
  <r>
    <n v="1260154"/>
    <n v="10035311"/>
    <s v="CYT CAS RVA PRI C.SAUV ECO 7506U2009VEU"/>
    <n v="98"/>
    <d v="2011-02-21T00:00:00"/>
    <x v="11"/>
    <x v="2"/>
    <n v="98"/>
    <x v="34"/>
    <x v="8"/>
  </r>
  <r>
    <n v="1260164"/>
    <n v="10049602"/>
    <s v="CYT CAS RVA PRI C.SAUV ECO 7506U2009VEU"/>
    <m/>
    <d v="2011-02-21T00:00:00"/>
    <x v="3"/>
    <x v="1"/>
    <n v="33.555555550000001"/>
    <x v="34"/>
    <x v="8"/>
  </r>
  <r>
    <n v="1261260"/>
    <n v="10049595"/>
    <s v="CYT CASIL RVA PRI C.SAUV  ECO7506U2009GB"/>
    <m/>
    <d v="2011-02-21T00:00:00"/>
    <x v="3"/>
    <x v="1"/>
    <n v="210"/>
    <x v="34"/>
    <x v="8"/>
  </r>
  <r>
    <n v="1261249"/>
    <n v="10041999"/>
    <s v="CYT CASIL RVA PRI C.SAUV  ECO7506U2009GB"/>
    <n v="309.33333329999999"/>
    <d v="2011-02-21T00:00:00"/>
    <x v="7"/>
    <x v="2"/>
    <n v="309.33333329999999"/>
    <x v="34"/>
    <x v="8"/>
  </r>
  <r>
    <n v="1260690"/>
    <n v="10021269"/>
    <s v="CYT CASILL C.SAUV 1500 6U VAR"/>
    <m/>
    <d v="2011-02-21T00:00:00"/>
    <x v="9"/>
    <x v="1"/>
    <n v="252"/>
    <x v="34"/>
    <x v="8"/>
  </r>
  <r>
    <n v="1260639"/>
    <n v="10045272"/>
    <s v="CYT CASILL C.SAUV 1500 6U VAR"/>
    <n v="98"/>
    <d v="2011-02-21T00:00:00"/>
    <x v="3"/>
    <x v="2"/>
    <n v="98"/>
    <x v="34"/>
    <x v="8"/>
  </r>
  <r>
    <n v="1260883"/>
    <n v="10051727"/>
    <s v="CYT CASILL C.SAUV 375 24U 2010 VEU"/>
    <m/>
    <d v="2011-02-21T00:00:00"/>
    <x v="5"/>
    <x v="1"/>
    <n v="1149"/>
    <x v="34"/>
    <x v="8"/>
  </r>
  <r>
    <n v="1261551"/>
    <n v="10051731"/>
    <s v="CYT CASILL C.SAUV 375 24U 2010 VIN"/>
    <m/>
    <d v="2011-02-21T00:00:00"/>
    <x v="5"/>
    <x v="1"/>
    <n v="252"/>
    <x v="34"/>
    <x v="8"/>
  </r>
  <r>
    <n v="1261541"/>
    <n v="10051176"/>
    <s v="CYT CASILL C.SAUV 375 24U 2010 VIN"/>
    <n v="250"/>
    <d v="2011-02-21T00:00:00"/>
    <x v="5"/>
    <x v="2"/>
    <n v="250"/>
    <x v="34"/>
    <x v="8"/>
  </r>
  <r>
    <n v="1257761"/>
    <n v="10051789"/>
    <s v="CYT CASILL C.SAUV ECO 750 12U 2010 VEU"/>
    <m/>
    <d v="2011-02-21T00:00:00"/>
    <x v="2"/>
    <x v="1"/>
    <n v="3080"/>
    <x v="34"/>
    <x v="8"/>
  </r>
  <r>
    <n v="1262134"/>
    <n v="10044935"/>
    <s v="CYT CASILL C.SAUV ECO 750 12U US"/>
    <m/>
    <d v="2011-02-21T00:00:00"/>
    <x v="0"/>
    <x v="1"/>
    <n v="11044"/>
    <x v="34"/>
    <x v="8"/>
  </r>
  <r>
    <n v="1262121"/>
    <n v="10052841"/>
    <s v="CYT CASILL C.SAUV ECO 750 12U US"/>
    <n v="66.5"/>
    <d v="2011-02-21T00:00:00"/>
    <x v="5"/>
    <x v="2"/>
    <n v="66.5"/>
    <x v="34"/>
    <x v="8"/>
  </r>
  <r>
    <n v="1261284"/>
    <n v="10044936"/>
    <s v="CYT CASILL C.SAUV ECO 750 12U VAR"/>
    <m/>
    <d v="2011-02-21T00:00:00"/>
    <x v="5"/>
    <x v="1"/>
    <n v="658"/>
    <x v="34"/>
    <x v="8"/>
  </r>
  <r>
    <n v="1261282"/>
    <n v="10044572"/>
    <s v="CYT CASILL C.SAUV ECO 750 12U VAR"/>
    <n v="560"/>
    <d v="2011-02-21T00:00:00"/>
    <x v="2"/>
    <x v="2"/>
    <n v="560"/>
    <x v="34"/>
    <x v="8"/>
  </r>
  <r>
    <n v="1262069"/>
    <n v="10044940"/>
    <s v="CYT CASILL C.SAUV ECO 750 12U VES"/>
    <m/>
    <d v="2011-02-21T00:00:00"/>
    <x v="5"/>
    <x v="1"/>
    <n v="3612"/>
    <x v="34"/>
    <x v="8"/>
  </r>
  <r>
    <n v="1262056"/>
    <n v="10049767"/>
    <s v="CYT CASILL C.SAUV ECO 750 12U VES"/>
    <n v="70"/>
    <d v="2011-02-21T00:00:00"/>
    <x v="5"/>
    <x v="2"/>
    <n v="70"/>
    <x v="34"/>
    <x v="8"/>
  </r>
  <r>
    <n v="1262121"/>
    <n v="10052841"/>
    <s v="CYT CASILL C.SAUV STLV 375 12U 2010 GB"/>
    <m/>
    <d v="2011-02-21T00:00:00"/>
    <x v="5"/>
    <x v="1"/>
    <n v="66.555555560000002"/>
    <x v="34"/>
    <x v="8"/>
  </r>
  <r>
    <n v="1262113"/>
    <n v="10045261"/>
    <s v="CYT CASILL C.SAUV STLV 375 12U 2010 GB"/>
    <n v="56"/>
    <d v="2011-02-21T00:00:00"/>
    <x v="3"/>
    <x v="2"/>
    <n v="56"/>
    <x v="34"/>
    <x v="8"/>
  </r>
  <r>
    <n v="1261857"/>
    <n v="10020601"/>
    <s v="CYT CASILL C.SAUV(ND) 375 24U VAS"/>
    <m/>
    <d v="2011-02-21T00:00:00"/>
    <x v="5"/>
    <x v="1"/>
    <n v="55"/>
    <x v="34"/>
    <x v="8"/>
  </r>
  <r>
    <n v="1261835"/>
    <n v="10044467"/>
    <s v="CYT CASILL C.SAUV(ND) 375 24U VAS"/>
    <n v="1484"/>
    <d v="2011-02-21T00:00:00"/>
    <x v="6"/>
    <x v="2"/>
    <n v="1484"/>
    <x v="34"/>
    <x v="8"/>
  </r>
  <r>
    <n v="1262084"/>
    <n v="10020612"/>
    <s v="CYT CASILL C.SAUV(ND) 375 24U VES"/>
    <m/>
    <d v="2011-02-21T00:00:00"/>
    <x v="5"/>
    <x v="1"/>
    <n v="72"/>
    <x v="34"/>
    <x v="8"/>
  </r>
  <r>
    <n v="1262217"/>
    <n v="10047370"/>
    <s v="CYT CASILL CARM ECO 750 12U 2010 (IM)VE"/>
    <n v="46"/>
    <d v="2011-02-21T00:00:00"/>
    <x v="6"/>
    <x v="2"/>
    <n v="46"/>
    <x v="34"/>
    <x v="8"/>
  </r>
  <r>
    <n v="1262290"/>
    <n v="10051166"/>
    <s v="CYT CASILL CARM ECO 750 12U 2010 (IM)VE"/>
    <m/>
    <d v="2011-02-21T00:00:00"/>
    <x v="2"/>
    <x v="1"/>
    <n v="70"/>
    <x v="34"/>
    <x v="8"/>
  </r>
  <r>
    <n v="1260912"/>
    <n v="10041256"/>
    <s v="CYT CASILL CARM ECO 750 12U 2010 PR"/>
    <n v="165"/>
    <d v="2011-02-21T00:00:00"/>
    <x v="11"/>
    <x v="2"/>
    <n v="165"/>
    <x v="34"/>
    <x v="8"/>
  </r>
  <r>
    <n v="1260933"/>
    <n v="10051164"/>
    <s v="CYT CASILL CARM ECO 750 12U 2010 PR"/>
    <m/>
    <d v="2011-02-21T00:00:00"/>
    <x v="3"/>
    <x v="1"/>
    <n v="70"/>
    <x v="34"/>
    <x v="8"/>
  </r>
  <r>
    <n v="1261737"/>
    <n v="10052763"/>
    <s v="CYT CASILL CARM ECO 750 12U 2010 VE"/>
    <n v="190.74"/>
    <d v="2011-02-21T00:00:00"/>
    <x v="10"/>
    <x v="2"/>
    <n v="190.74"/>
    <x v="34"/>
    <x v="8"/>
  </r>
  <r>
    <n v="1261755"/>
    <n v="10051161"/>
    <s v="CYT CASILL CARM ECO 750 12U 2010 VE"/>
    <m/>
    <d v="2011-02-21T00:00:00"/>
    <x v="5"/>
    <x v="1"/>
    <n v="700"/>
    <x v="34"/>
    <x v="8"/>
  </r>
  <r>
    <n v="1261697"/>
    <n v="10043026"/>
    <s v="CYT CASILL CARM ECO 750 12U 2010 VEU"/>
    <n v="140"/>
    <d v="2011-02-21T00:00:00"/>
    <x v="9"/>
    <x v="2"/>
    <n v="140"/>
    <x v="34"/>
    <x v="8"/>
  </r>
  <r>
    <n v="1261698"/>
    <n v="10044963"/>
    <s v="CYT CASILL CARM ECO 750 12U 2010 VEU"/>
    <m/>
    <d v="2011-02-21T00:00:00"/>
    <x v="5"/>
    <x v="1"/>
    <n v="280"/>
    <x v="34"/>
    <x v="8"/>
  </r>
  <r>
    <n v="1262120"/>
    <n v="10043991"/>
    <s v="CYT CASILL CARM ECO 750 12U US"/>
    <n v="280"/>
    <d v="2011-02-21T00:00:00"/>
    <x v="1"/>
    <x v="2"/>
    <n v="280"/>
    <x v="34"/>
    <x v="8"/>
  </r>
  <r>
    <n v="1262136"/>
    <n v="10044974"/>
    <s v="CYT CASILL CARM ECO 750 12U US"/>
    <m/>
    <d v="2011-02-21T00:00:00"/>
    <x v="0"/>
    <x v="1"/>
    <n v="5490"/>
    <x v="34"/>
    <x v="8"/>
  </r>
  <r>
    <n v="1261707"/>
    <n v="10044975"/>
    <s v="CYT CASILL CARM ECO 750 12U VAR"/>
    <m/>
    <d v="2011-02-21T00:00:00"/>
    <x v="5"/>
    <x v="1"/>
    <n v="140"/>
    <x v="34"/>
    <x v="8"/>
  </r>
  <r>
    <n v="1261699"/>
    <n v="10048867"/>
    <s v="CYT CASILL CARM ECO 750 12U VAR"/>
    <n v="700"/>
    <d v="2011-02-21T00:00:00"/>
    <x v="11"/>
    <x v="2"/>
    <n v="700"/>
    <x v="34"/>
    <x v="8"/>
  </r>
  <r>
    <n v="1261873"/>
    <n v="10044976"/>
    <s v="CYT CASILL CARM ECO 750 12U VAS"/>
    <m/>
    <d v="2011-02-21T00:00:00"/>
    <x v="5"/>
    <x v="1"/>
    <n v="69.999999990000006"/>
    <x v="34"/>
    <x v="8"/>
  </r>
  <r>
    <n v="1261847"/>
    <n v="10045048"/>
    <s v="CYT CASILL CARM ECO 750 12U VAS"/>
    <n v="196"/>
    <d v="2011-02-21T00:00:00"/>
    <x v="5"/>
    <x v="2"/>
    <n v="196"/>
    <x v="34"/>
    <x v="8"/>
  </r>
  <r>
    <n v="1261865"/>
    <n v="10045682"/>
    <s v="CYT CASILL CARM ECO 750 12U VES"/>
    <n v="14000"/>
    <d v="2011-02-21T00:00:00"/>
    <x v="12"/>
    <x v="2"/>
    <n v="14000"/>
    <x v="34"/>
    <x v="8"/>
  </r>
  <r>
    <n v="1261867"/>
    <n v="10044977"/>
    <s v="CYT CASILL CARM ECO 750 12U VES"/>
    <m/>
    <d v="2011-02-21T00:00:00"/>
    <x v="2"/>
    <x v="1"/>
    <n v="1582"/>
    <x v="34"/>
    <x v="8"/>
  </r>
  <r>
    <n v="1261976"/>
    <n v="10049569"/>
    <s v="CYT CASILL CARM ECO 750 6U 2010 GB"/>
    <m/>
    <d v="2011-02-21T00:00:00"/>
    <x v="5"/>
    <x v="1"/>
    <n v="140"/>
    <x v="34"/>
    <x v="8"/>
  </r>
  <r>
    <n v="1261975"/>
    <n v="12006417"/>
    <s v="CYT CASILL CARM ECO 750 6U 2010 GB"/>
    <n v="2045"/>
    <d v="2011-02-21T00:00:00"/>
    <x v="3"/>
    <x v="2"/>
    <n v="2045"/>
    <x v="34"/>
    <x v="8"/>
  </r>
  <r>
    <n v="1261858"/>
    <n v="10020871"/>
    <s v="CYT CASILL CARM(ND) 375 24U VES"/>
    <m/>
    <d v="2011-02-21T00:00:00"/>
    <x v="5"/>
    <x v="1"/>
    <n v="63.000000010000001"/>
    <x v="34"/>
    <x v="8"/>
  </r>
  <r>
    <n v="1261857"/>
    <n v="10020601"/>
    <s v="CYT CASILL CARM(ND) 375 24U VES"/>
    <n v="55"/>
    <d v="2011-02-21T00:00:00"/>
    <x v="5"/>
    <x v="2"/>
    <n v="55"/>
    <x v="34"/>
    <x v="8"/>
  </r>
  <r>
    <n v="1260981"/>
    <n v="10043409"/>
    <s v="CYT CASILL CHARD 750 12U MX"/>
    <m/>
    <d v="2011-02-21T00:00:00"/>
    <x v="5"/>
    <x v="1"/>
    <n v="318"/>
    <x v="34"/>
    <x v="8"/>
  </r>
  <r>
    <n v="1260933"/>
    <n v="10051164"/>
    <s v="CYT CASILL CHARD 750 12U MX"/>
    <n v="70"/>
    <d v="2011-02-21T00:00:00"/>
    <x v="3"/>
    <x v="2"/>
    <n v="70"/>
    <x v="34"/>
    <x v="8"/>
  </r>
  <r>
    <n v="1261184"/>
    <n v="10035771"/>
    <s v="CYT CASILL CHARD 750 12U VAR"/>
    <n v="594"/>
    <d v="2011-02-21T00:00:00"/>
    <x v="5"/>
    <x v="2"/>
    <n v="594"/>
    <x v="34"/>
    <x v="8"/>
  </r>
  <r>
    <n v="1261269"/>
    <n v="10020059"/>
    <s v="CYT CASILL CHARD 750 12U VAR"/>
    <m/>
    <d v="2011-02-21T00:00:00"/>
    <x v="5"/>
    <x v="1"/>
    <n v="43.999999989999999"/>
    <x v="34"/>
    <x v="8"/>
  </r>
  <r>
    <n v="1261033"/>
    <n v="10036789"/>
    <s v="CYT CASILL CHARD 750 12U VAS"/>
    <n v="1120"/>
    <d v="2011-02-21T00:00:00"/>
    <x v="12"/>
    <x v="2"/>
    <n v="1120"/>
    <x v="34"/>
    <x v="8"/>
  </r>
  <r>
    <n v="1261146"/>
    <n v="10020023"/>
    <s v="CYT CASILL CHARD 750 12U VAS"/>
    <m/>
    <d v="2011-02-21T00:00:00"/>
    <x v="5"/>
    <x v="1"/>
    <n v="77.000000020000002"/>
    <x v="34"/>
    <x v="8"/>
  </r>
  <r>
    <n v="1261321"/>
    <n v="10045035"/>
    <s v="CYT CASILL CHARD LIMA ECOSTLV7506U2010GB"/>
    <m/>
    <d v="2011-02-21T00:00:00"/>
    <x v="2"/>
    <x v="1"/>
    <n v="2749.5555549999999"/>
    <x v="34"/>
    <x v="8"/>
  </r>
  <r>
    <n v="1261296"/>
    <n v="10035782"/>
    <s v="CYT CASILL CHARD LIMA ECOSTLV7506U2010GB"/>
    <n v="663"/>
    <d v="2011-02-21T00:00:00"/>
    <x v="5"/>
    <x v="2"/>
    <n v="663"/>
    <x v="34"/>
    <x v="8"/>
  </r>
  <r>
    <n v="1261934"/>
    <n v="10039257"/>
    <s v="CYT CASILL CHARD STLV 375 12U DK/NL"/>
    <m/>
    <d v="2011-02-21T00:00:00"/>
    <x v="5"/>
    <x v="1"/>
    <n v="75.999999990000006"/>
    <x v="34"/>
    <x v="8"/>
  </r>
  <r>
    <n v="1261910"/>
    <n v="10051695"/>
    <s v="CYT CASILL CHARD STLV 375 12U DK/NL"/>
    <n v="1691"/>
    <d v="2011-02-21T00:00:00"/>
    <x v="2"/>
    <x v="2"/>
    <n v="1691"/>
    <x v="34"/>
    <x v="8"/>
  </r>
  <r>
    <n v="1261671"/>
    <n v="12006596"/>
    <s v="CYT CASILL CHARD STLV 375 24U 2009 VEU"/>
    <n v="567"/>
    <d v="2011-02-21T00:00:00"/>
    <x v="1"/>
    <x v="2"/>
    <n v="567"/>
    <x v="34"/>
    <x v="8"/>
  </r>
  <r>
    <n v="1261686"/>
    <n v="10052646"/>
    <s v="CYT CASILL CHARD STLV 375 24U 2009 VEU"/>
    <m/>
    <d v="2011-02-21T00:00:00"/>
    <x v="5"/>
    <x v="1"/>
    <n v="190"/>
    <x v="34"/>
    <x v="8"/>
  </r>
  <r>
    <n v="1261179"/>
    <n v="10044571"/>
    <s v="CYT CASILL CHARD STLV 750 12U 2009 VEU"/>
    <n v="700"/>
    <d v="2011-02-21T00:00:00"/>
    <x v="2"/>
    <x v="2"/>
    <n v="700"/>
    <x v="34"/>
    <x v="8"/>
  </r>
  <r>
    <n v="1261184"/>
    <n v="10035771"/>
    <s v="CYT CASILL CHARD STLV 750 12U 2009 VEU"/>
    <m/>
    <d v="2011-02-21T00:00:00"/>
    <x v="5"/>
    <x v="1"/>
    <n v="594"/>
    <x v="34"/>
    <x v="8"/>
  </r>
  <r>
    <n v="1261272"/>
    <n v="10040292"/>
    <s v="CYT CASILL CHARD STLV 750 6U 2009 NL"/>
    <n v="112"/>
    <d v="2011-02-21T00:00:00"/>
    <x v="7"/>
    <x v="2"/>
    <n v="112"/>
    <x v="34"/>
    <x v="8"/>
  </r>
  <r>
    <n v="1261296"/>
    <n v="10035782"/>
    <s v="CYT CASILL CHARD STLV 750 6U 2009 NL"/>
    <m/>
    <d v="2011-02-21T00:00:00"/>
    <x v="5"/>
    <x v="1"/>
    <n v="663"/>
    <x v="34"/>
    <x v="8"/>
  </r>
  <r>
    <n v="1261470"/>
    <n v="12006091"/>
    <s v="CYT CASILL CHARD STLV 750 6U 2009 VEU"/>
    <n v="25"/>
    <d v="2011-02-21T00:00:00"/>
    <x v="9"/>
    <x v="2"/>
    <n v="25"/>
    <x v="34"/>
    <x v="8"/>
  </r>
  <r>
    <n v="1261566"/>
    <n v="10035769"/>
    <s v="CYT CASILL CHARD STLV 750 6U 2009 VEU"/>
    <m/>
    <d v="2011-02-21T00:00:00"/>
    <x v="5"/>
    <x v="1"/>
    <n v="32.999999989999999"/>
    <x v="34"/>
    <x v="8"/>
  </r>
  <r>
    <n v="1261621"/>
    <n v="10051760"/>
    <s v="CYT CASILL CHARD STLV ECO750 12U 2009 JP"/>
    <m/>
    <d v="2011-02-21T00:00:00"/>
    <x v="5"/>
    <x v="1"/>
    <n v="560"/>
    <x v="34"/>
    <x v="8"/>
  </r>
  <r>
    <n v="1260638"/>
    <n v="10037351"/>
    <s v="CYT CASILL GEW STLV 750 6U 2009 ZA"/>
    <m/>
    <d v="2011-02-21T00:00:00"/>
    <x v="3"/>
    <x v="1"/>
    <m/>
    <x v="34"/>
    <x v="8"/>
  </r>
  <r>
    <n v="1260638"/>
    <n v="10037351"/>
    <s v="CYT CASILL GEW STLV 750 6U 2009 ZA"/>
    <m/>
    <d v="2011-02-21T00:00:00"/>
    <x v="3"/>
    <x v="1"/>
    <n v="42"/>
    <x v="34"/>
    <x v="8"/>
  </r>
  <r>
    <n v="1260448"/>
    <n v="10050972"/>
    <s v="CYT CASILL GEW STLV 750 6U 2009 ZA"/>
    <n v="42"/>
    <d v="2011-02-21T00:00:00"/>
    <x v="3"/>
    <x v="2"/>
    <n v="42"/>
    <x v="34"/>
    <x v="8"/>
  </r>
  <r>
    <n v="1260547"/>
    <n v="10045264"/>
    <s v="CYT CASILL MALB ECO 750 12U 2010 LCBO CA"/>
    <m/>
    <d v="2011-02-21T00:00:00"/>
    <x v="5"/>
    <x v="1"/>
    <n v="58"/>
    <x v="34"/>
    <x v="8"/>
  </r>
  <r>
    <n v="1260449"/>
    <n v="10045264"/>
    <s v="CYT CASILL MALB ECO 750 12U 2010 LCBO CA"/>
    <m/>
    <d v="2011-02-21T00:00:00"/>
    <x v="3"/>
    <x v="1"/>
    <n v="362"/>
    <x v="34"/>
    <x v="8"/>
  </r>
  <r>
    <n v="1260208"/>
    <n v="10050039"/>
    <s v="CYT CASILL MALB ECO 750 12U 2010 LCBO CA"/>
    <n v="10631.5"/>
    <d v="2011-02-21T00:00:00"/>
    <x v="2"/>
    <x v="2"/>
    <n v="10631.5"/>
    <x v="34"/>
    <x v="8"/>
  </r>
  <r>
    <n v="1260449"/>
    <n v="10045264"/>
    <s v="CYT CASILL MALB ECO 750 12U 2010 LCBO CA"/>
    <n v="362"/>
    <d v="2011-02-21T00:00:00"/>
    <x v="3"/>
    <x v="2"/>
    <n v="362"/>
    <x v="34"/>
    <x v="8"/>
  </r>
  <r>
    <n v="1262097"/>
    <n v="10028456"/>
    <s v="CYT CASILL MALB ECO 750 12U 2010 VES"/>
    <n v="469"/>
    <d v="2011-02-21T00:00:00"/>
    <x v="9"/>
    <x v="2"/>
    <n v="469"/>
    <x v="34"/>
    <x v="8"/>
  </r>
  <r>
    <n v="1262113"/>
    <n v="10045261"/>
    <s v="CYT CASILL MALB ECO 750 12U 2010 VES"/>
    <m/>
    <d v="2011-02-21T00:00:00"/>
    <x v="3"/>
    <x v="1"/>
    <m/>
    <x v="34"/>
    <x v="8"/>
  </r>
  <r>
    <n v="1261240"/>
    <n v="10052542"/>
    <s v="CYT CASILL MALB ECO 750 6U 2010 GB"/>
    <n v="230"/>
    <d v="2011-02-21T00:00:00"/>
    <x v="6"/>
    <x v="2"/>
    <n v="230"/>
    <x v="34"/>
    <x v="8"/>
  </r>
  <r>
    <n v="1261256"/>
    <n v="10050739"/>
    <s v="CYT CASILL MALB ECO 750 6U 2010 GB"/>
    <m/>
    <d v="2011-02-21T00:00:00"/>
    <x v="5"/>
    <x v="1"/>
    <n v="560"/>
    <x v="34"/>
    <x v="8"/>
  </r>
  <r>
    <n v="1261510"/>
    <n v="10045249"/>
    <s v="CYT CASILL MALB ECO 750 6U 2010 VEU"/>
    <m/>
    <d v="2011-02-21T00:00:00"/>
    <x v="5"/>
    <x v="1"/>
    <n v="55.999999989999999"/>
    <x v="34"/>
    <x v="8"/>
  </r>
  <r>
    <n v="1261495"/>
    <n v="10050568"/>
    <s v="CYT CASILL MALB ECO 750 6U 2010 VEU"/>
    <n v="50"/>
    <d v="2011-02-21T00:00:00"/>
    <x v="3"/>
    <x v="2"/>
    <n v="50"/>
    <x v="34"/>
    <x v="8"/>
  </r>
  <r>
    <n v="1260639"/>
    <n v="10045272"/>
    <s v="CYT CASILL MALB ECO 750 6U 2010 ZA"/>
    <m/>
    <d v="2011-02-21T00:00:00"/>
    <x v="3"/>
    <x v="1"/>
    <n v="98"/>
    <x v="34"/>
    <x v="8"/>
  </r>
  <r>
    <n v="1260638"/>
    <n v="10037351"/>
    <s v="CYT CASILL MALB ECO 750 6U 2010 ZA"/>
    <n v="42"/>
    <d v="2011-02-21T00:00:00"/>
    <x v="3"/>
    <x v="2"/>
    <n v="42"/>
    <x v="34"/>
    <x v="8"/>
  </r>
  <r>
    <n v="1260639"/>
    <n v="10045272"/>
    <s v="CYT CASILL MALB ECO 750 6U 2010 ZA"/>
    <m/>
    <d v="2011-02-21T00:00:00"/>
    <x v="3"/>
    <x v="1"/>
    <m/>
    <x v="34"/>
    <x v="8"/>
  </r>
  <r>
    <n v="1261156"/>
    <n v="10045039"/>
    <s v="CYT CASILL MERL ECO 750 12U 2010 VEU"/>
    <m/>
    <d v="2011-02-21T00:00:00"/>
    <x v="5"/>
    <x v="1"/>
    <n v="1344"/>
    <x v="34"/>
    <x v="8"/>
  </r>
  <r>
    <n v="1261149"/>
    <n v="10025696"/>
    <s v="CYT CASILL MERL ECO 750 12U 2010 VEU"/>
    <n v="44"/>
    <d v="2011-02-21T00:00:00"/>
    <x v="5"/>
    <x v="2"/>
    <n v="44"/>
    <x v="34"/>
    <x v="8"/>
  </r>
  <r>
    <n v="1261847"/>
    <n v="10045048"/>
    <s v="CYT CASILL MERL ECO 750 12U LATAM"/>
    <m/>
    <d v="2011-02-21T00:00:00"/>
    <x v="5"/>
    <x v="1"/>
    <n v="196"/>
    <x v="34"/>
    <x v="8"/>
  </r>
  <r>
    <n v="1261790"/>
    <n v="10041224"/>
    <s v="CYT CASILL MERL ECO 750 12U LATAM"/>
    <n v="516.5"/>
    <d v="2011-02-21T00:00:00"/>
    <x v="12"/>
    <x v="2"/>
    <n v="516.5"/>
    <x v="34"/>
    <x v="8"/>
  </r>
  <r>
    <n v="1259025"/>
    <n v="10045049"/>
    <s v="CYT CASILL MERL ECO 750 12U MX"/>
    <m/>
    <d v="2011-02-21T00:00:00"/>
    <x v="5"/>
    <x v="1"/>
    <n v="462"/>
    <x v="34"/>
    <x v="8"/>
  </r>
  <r>
    <n v="1258941"/>
    <n v="10047739"/>
    <s v="CYT CASILL MERL ECO 750 12U MX"/>
    <n v="102.5"/>
    <d v="2011-02-21T00:00:00"/>
    <x v="9"/>
    <x v="2"/>
    <n v="102.5"/>
    <x v="34"/>
    <x v="8"/>
  </r>
  <r>
    <n v="1261180"/>
    <n v="10045055"/>
    <s v="CYT CASILL MERL ECO 750 12U VAR"/>
    <m/>
    <d v="2011-02-21T00:00:00"/>
    <x v="5"/>
    <x v="1"/>
    <n v="532"/>
    <x v="34"/>
    <x v="8"/>
  </r>
  <r>
    <n v="1261177"/>
    <n v="10052635"/>
    <s v="CYT CASILL MERL ECO 750 12U VAR"/>
    <n v="686"/>
    <d v="2011-02-21T00:00:00"/>
    <x v="2"/>
    <x v="2"/>
    <n v="686"/>
    <x v="34"/>
    <x v="8"/>
  </r>
  <r>
    <n v="1262112"/>
    <n v="10045058"/>
    <s v="CYT CASILL MERL ECO 750 12U VES"/>
    <m/>
    <d v="2011-02-21T00:00:00"/>
    <x v="5"/>
    <x v="1"/>
    <n v="42.000000010000001"/>
    <x v="34"/>
    <x v="8"/>
  </r>
  <r>
    <n v="1262088"/>
    <n v="10038424"/>
    <s v="CYT CASILL MERL ECO 750 12U VES"/>
    <n v="33"/>
    <d v="2011-02-21T00:00:00"/>
    <x v="5"/>
    <x v="2"/>
    <n v="33"/>
    <x v="34"/>
    <x v="8"/>
  </r>
  <r>
    <n v="1261653"/>
    <n v="10045062"/>
    <s v="CYT CASILL MERL ECO 750 6U 2010 DE"/>
    <m/>
    <d v="2011-02-21T00:00:00"/>
    <x v="2"/>
    <x v="1"/>
    <n v="1069.555556"/>
    <x v="34"/>
    <x v="8"/>
  </r>
  <r>
    <n v="1261652"/>
    <n v="10047569"/>
    <s v="CYT CASILL MERL ECO 750 6U 2010 DE"/>
    <n v="87.5"/>
    <d v="2011-02-21T00:00:00"/>
    <x v="5"/>
    <x v="2"/>
    <n v="87.5"/>
    <x v="34"/>
    <x v="8"/>
  </r>
  <r>
    <n v="1261277"/>
    <n v="10041243"/>
    <s v="CYT CASILL MERL ECO 750 6U 2010 DK/NL"/>
    <n v="116"/>
    <d v="2011-02-21T00:00:00"/>
    <x v="5"/>
    <x v="2"/>
    <n v="116"/>
    <x v="34"/>
    <x v="8"/>
  </r>
  <r>
    <n v="1261285"/>
    <n v="10045061"/>
    <s v="CYT CASILL MERL ECO 750 6U 2010 DK/NL"/>
    <m/>
    <d v="2011-02-21T00:00:00"/>
    <x v="5"/>
    <x v="1"/>
    <n v="1456"/>
    <x v="34"/>
    <x v="8"/>
  </r>
  <r>
    <n v="1261508"/>
    <n v="10045064"/>
    <s v="CYT CASILL MERL ECO 750 6U 2010 VEU"/>
    <m/>
    <d v="2011-02-21T00:00:00"/>
    <x v="5"/>
    <x v="1"/>
    <n v="112"/>
    <x v="34"/>
    <x v="8"/>
  </r>
  <r>
    <n v="1261506"/>
    <n v="10044627"/>
    <s v="CYT CASILL MERL ECO 750 6U 2010 VEU"/>
    <n v="56"/>
    <d v="2011-02-21T00:00:00"/>
    <x v="2"/>
    <x v="2"/>
    <n v="56"/>
    <x v="34"/>
    <x v="8"/>
  </r>
  <r>
    <n v="1260158"/>
    <n v="10047328"/>
    <s v="CYT CASILL P.NOIR 750 12U 2009 US"/>
    <n v="276.5"/>
    <d v="2011-02-21T00:00:00"/>
    <x v="9"/>
    <x v="2"/>
    <n v="276.5"/>
    <x v="34"/>
    <x v="8"/>
  </r>
  <r>
    <n v="1260412"/>
    <n v="10038418"/>
    <s v="CYT CASILL P.NOIR 750 12U 2009 US"/>
    <m/>
    <d v="2011-02-21T00:00:00"/>
    <x v="3"/>
    <x v="1"/>
    <n v="400"/>
    <x v="34"/>
    <x v="8"/>
  </r>
  <r>
    <n v="1261636"/>
    <n v="10038412"/>
    <s v="CYT CASILL P.NOIR 750 12U 2009 VAR"/>
    <m/>
    <d v="2011-02-21T00:00:00"/>
    <x v="3"/>
    <x v="1"/>
    <n v="13"/>
    <x v="34"/>
    <x v="8"/>
  </r>
  <r>
    <n v="1261629"/>
    <n v="10052549"/>
    <s v="CYT CASILL P.NOIR 750 12U 2009 VAR"/>
    <n v="55"/>
    <d v="2011-02-21T00:00:00"/>
    <x v="11"/>
    <x v="2"/>
    <n v="55"/>
    <x v="34"/>
    <x v="8"/>
  </r>
  <r>
    <n v="1261720"/>
    <n v="10046954"/>
    <s v="CYT CASILL P.NOIR 750 12U 2009 VE"/>
    <n v="112"/>
    <d v="2011-02-21T00:00:00"/>
    <x v="11"/>
    <x v="2"/>
    <n v="112"/>
    <x v="34"/>
    <x v="8"/>
  </r>
  <r>
    <n v="1261722"/>
    <n v="10038425"/>
    <s v="CYT CASILL P.NOIR 750 12U 2009 VE"/>
    <m/>
    <d v="2011-02-21T00:00:00"/>
    <x v="5"/>
    <x v="1"/>
    <n v="220"/>
    <x v="34"/>
    <x v="8"/>
  </r>
  <r>
    <n v="1262076"/>
    <n v="10050055"/>
    <s v="CYT CASILL P.NOIR 750 12U 2009 VES"/>
    <n v="440"/>
    <d v="2011-02-21T00:00:00"/>
    <x v="12"/>
    <x v="2"/>
    <n v="440"/>
    <x v="34"/>
    <x v="8"/>
  </r>
  <r>
    <n v="1262088"/>
    <n v="10038424"/>
    <s v="CYT CASILL P.NOIR 750 12U 2009 VES"/>
    <m/>
    <d v="2011-02-21T00:00:00"/>
    <x v="5"/>
    <x v="1"/>
    <n v="32.999999989999999"/>
    <x v="34"/>
    <x v="8"/>
  </r>
  <r>
    <n v="1260682"/>
    <n v="10044620"/>
    <s v="CYT CASILL P.NOIR STLV 750 6U 2009 GB"/>
    <n v="50"/>
    <d v="2011-02-21T00:00:00"/>
    <x v="2"/>
    <x v="2"/>
    <n v="50"/>
    <x v="34"/>
    <x v="8"/>
  </r>
  <r>
    <n v="1260721"/>
    <n v="10049752"/>
    <s v="CYT CASILL P.NOIR STLV 750 6U 2009 GB"/>
    <m/>
    <d v="2011-02-21T00:00:00"/>
    <x v="5"/>
    <x v="1"/>
    <n v="869"/>
    <x v="34"/>
    <x v="8"/>
  </r>
  <r>
    <n v="1261448"/>
    <n v="10044481"/>
    <s v="CYT CASILL P.NOIR STLV 750 6U 2009 VEU"/>
    <n v="98"/>
    <d v="2011-02-21T00:00:00"/>
    <x v="2"/>
    <x v="2"/>
    <n v="98"/>
    <x v="34"/>
    <x v="8"/>
  </r>
  <r>
    <n v="1261454"/>
    <n v="10038403"/>
    <s v="CYT CASILL P.NOIR STLV 750 6U 2009 VEU"/>
    <m/>
    <d v="2011-02-21T00:00:00"/>
    <x v="3"/>
    <x v="1"/>
    <n v="33"/>
    <x v="34"/>
    <x v="8"/>
  </r>
  <r>
    <n v="1262276"/>
    <n v="10041259"/>
    <s v="CYT CASILL RVA PRI S.BLC 750 6U 2010 GB"/>
    <n v="165"/>
    <d v="2011-02-21T00:00:00"/>
    <x v="5"/>
    <x v="2"/>
    <n v="165"/>
    <x v="34"/>
    <x v="8"/>
  </r>
  <r>
    <n v="1262292"/>
    <n v="10050015"/>
    <s v="CYT CASILL RVA PRI S.BLC 750 6U 2010 GB"/>
    <m/>
    <d v="2011-02-21T00:00:00"/>
    <x v="3"/>
    <x v="1"/>
    <n v="54.999999989999999"/>
    <x v="34"/>
    <x v="8"/>
  </r>
  <r>
    <n v="1261181"/>
    <n v="10045158"/>
    <s v="CYT CASILL S.BLC ECO 750 12U VAR"/>
    <m/>
    <d v="2011-02-21T00:00:00"/>
    <x v="5"/>
    <x v="1"/>
    <n v="182"/>
    <x v="34"/>
    <x v="8"/>
  </r>
  <r>
    <n v="1261180"/>
    <n v="10045055"/>
    <s v="CYT CASILL S.BLC ECO 750 12U VAR"/>
    <n v="532"/>
    <d v="2011-02-21T00:00:00"/>
    <x v="5"/>
    <x v="2"/>
    <n v="532"/>
    <x v="34"/>
    <x v="8"/>
  </r>
  <r>
    <n v="7081331"/>
    <n v="21000167"/>
    <s v="CYT CASILL S.BLC ECO 750 6U 2010 GB"/>
    <n v="660"/>
    <d v="2011-02-21T00:00:00"/>
    <x v="3"/>
    <x v="2"/>
    <n v="660"/>
    <x v="34"/>
    <x v="8"/>
  </r>
  <r>
    <n v="1256122"/>
    <n v="10045161"/>
    <s v="CYT CASILL S.BLC ECO 750 6U 2010 GB"/>
    <m/>
    <d v="2011-02-21T00:00:00"/>
    <x v="2"/>
    <x v="1"/>
    <n v="2100"/>
    <x v="34"/>
    <x v="8"/>
  </r>
  <r>
    <n v="1260208"/>
    <n v="10050039"/>
    <s v="CYT CASILL S.BLC ECO C.BCA 750 6U 2010GB"/>
    <m/>
    <d v="2011-02-21T00:00:00"/>
    <x v="2"/>
    <x v="1"/>
    <n v="10631.555560000001"/>
    <x v="34"/>
    <x v="8"/>
  </r>
  <r>
    <n v="1261632"/>
    <n v="10052528"/>
    <s v="CYT CASILL S.BLC ST CASABLAN37512U2010GB"/>
    <n v="209.44"/>
    <d v="2011-02-21T00:00:00"/>
    <x v="10"/>
    <x v="2"/>
    <n v="209.44"/>
    <x v="34"/>
    <x v="8"/>
  </r>
  <r>
    <n v="1261652"/>
    <n v="10047569"/>
    <s v="CYT CASILL S.BLC ST CASABLAN37512U2010GB"/>
    <m/>
    <d v="2011-02-21T00:00:00"/>
    <x v="5"/>
    <x v="1"/>
    <n v="87.555555549999994"/>
    <x v="34"/>
    <x v="8"/>
  </r>
  <r>
    <n v="1261508"/>
    <n v="10045064"/>
    <s v="CYT CASILL S.BLC STL ECO 750 6U 2010 VEU"/>
    <n v="112"/>
    <d v="2011-02-21T00:00:00"/>
    <x v="5"/>
    <x v="2"/>
    <n v="112"/>
    <x v="34"/>
    <x v="8"/>
  </r>
  <r>
    <n v="1261509"/>
    <n v="10045143"/>
    <s v="CYT CASILL S.BLC STL ECO 750 6U 2010 VEU"/>
    <m/>
    <d v="2011-02-21T00:00:00"/>
    <x v="5"/>
    <x v="1"/>
    <n v="42.000000010000001"/>
    <x v="34"/>
    <x v="8"/>
  </r>
  <r>
    <n v="1260412"/>
    <n v="10038418"/>
    <s v="CYT CASILL S.BLC STLV 375 24U LATAM"/>
    <n v="400"/>
    <d v="2011-02-21T00:00:00"/>
    <x v="3"/>
    <x v="2"/>
    <n v="400"/>
    <x v="34"/>
    <x v="8"/>
  </r>
  <r>
    <n v="1260621"/>
    <n v="10029563"/>
    <s v="CYT CASILL S.BLC STLV 375 24U LATAM"/>
    <m/>
    <d v="2011-02-21T00:00:00"/>
    <x v="5"/>
    <x v="1"/>
    <n v="101"/>
    <x v="34"/>
    <x v="8"/>
  </r>
  <r>
    <n v="1262117"/>
    <n v="10050697"/>
    <s v="CYT CASILL S.BLC STLV 750 12U LATAM"/>
    <n v="42"/>
    <d v="2011-02-21T00:00:00"/>
    <x v="9"/>
    <x v="2"/>
    <n v="42"/>
    <x v="34"/>
    <x v="8"/>
  </r>
  <r>
    <n v="1262123"/>
    <n v="10025604"/>
    <s v="CYT CASILL S.BLC STLV 750 12U LATAM"/>
    <m/>
    <d v="2011-02-21T00:00:00"/>
    <x v="5"/>
    <x v="1"/>
    <n v="350"/>
    <x v="34"/>
    <x v="8"/>
  </r>
  <r>
    <n v="1261128"/>
    <n v="10051224"/>
    <s v="CYT CASILL S.BLC STLV 750 12U VAS"/>
    <n v="56"/>
    <d v="2011-02-21T00:00:00"/>
    <x v="9"/>
    <x v="2"/>
    <n v="56"/>
    <x v="34"/>
    <x v="8"/>
  </r>
  <r>
    <n v="1261149"/>
    <n v="10025696"/>
    <s v="CYT CASILL S.BLC STLV 750 12U VAS"/>
    <m/>
    <d v="2011-02-21T00:00:00"/>
    <x v="5"/>
    <x v="1"/>
    <n v="43.999999989999999"/>
    <x v="34"/>
    <x v="8"/>
  </r>
  <r>
    <n v="1262124"/>
    <n v="10045199"/>
    <s v="CYT CASILL SHI ECO 750 12U LATAM"/>
    <m/>
    <d v="2011-02-21T00:00:00"/>
    <x v="3"/>
    <x v="1"/>
    <n v="280"/>
    <x v="34"/>
    <x v="8"/>
  </r>
  <r>
    <n v="1261907"/>
    <n v="10044722"/>
    <s v="CYT CASILL SHI ECO 750 6U 2010 GB"/>
    <n v="1276"/>
    <d v="2011-02-21T00:00:00"/>
    <x v="2"/>
    <x v="2"/>
    <n v="1276"/>
    <x v="34"/>
    <x v="8"/>
  </r>
  <r>
    <n v="1261912"/>
    <n v="10051637"/>
    <s v="CYT CASILL SHI ECO 750 6U 2010 GB"/>
    <m/>
    <d v="2011-02-21T00:00:00"/>
    <x v="3"/>
    <x v="1"/>
    <m/>
    <x v="34"/>
    <x v="8"/>
  </r>
  <r>
    <n v="1260751"/>
    <n v="10047804"/>
    <s v="CYT CASILL SHI/RO ECO ST 750 6U 2010 AU"/>
    <m/>
    <d v="2011-02-21T00:00:00"/>
    <x v="5"/>
    <x v="1"/>
    <n v="209"/>
    <x v="34"/>
    <x v="8"/>
  </r>
  <r>
    <n v="1260672"/>
    <n v="10052528"/>
    <s v="CYT CASILL SHI/RO ECO ST 750 6U 2010 AU"/>
    <n v="209.44"/>
    <d v="2011-02-21T00:00:00"/>
    <x v="10"/>
    <x v="2"/>
    <n v="209.44"/>
    <x v="34"/>
    <x v="8"/>
  </r>
  <r>
    <n v="1257357"/>
    <n v="10047789"/>
    <s v="CYT CASILL SHI/RO ST 750 6U 2010 GB"/>
    <m/>
    <d v="2011-02-21T00:00:00"/>
    <x v="3"/>
    <x v="1"/>
    <m/>
    <x v="34"/>
    <x v="8"/>
  </r>
  <r>
    <n v="1256333"/>
    <n v="10047730"/>
    <s v="CYT CASILL SHI/RO ST 750 6U 2010 GB"/>
    <n v="120"/>
    <d v="2011-02-21T00:00:00"/>
    <x v="9"/>
    <x v="2"/>
    <n v="120"/>
    <x v="34"/>
    <x v="8"/>
  </r>
  <r>
    <n v="1261839"/>
    <n v="10047777"/>
    <s v="CYT CASILL SHIR/ROS STLV 750 12U 2010 VE"/>
    <m/>
    <d v="2011-02-21T00:00:00"/>
    <x v="3"/>
    <x v="1"/>
    <n v="15"/>
    <x v="34"/>
    <x v="8"/>
  </r>
  <r>
    <n v="1261707"/>
    <n v="10044975"/>
    <s v="CYT CASILL SHIR/ROS STLV 750 12U 2010 VE"/>
    <n v="140"/>
    <d v="2011-02-21T00:00:00"/>
    <x v="5"/>
    <x v="2"/>
    <n v="140"/>
    <x v="34"/>
    <x v="8"/>
  </r>
  <r>
    <n v="1261729"/>
    <n v="10047777"/>
    <s v="CYT CASILL SHIR/ROS STLV 750 12U 2010 VE"/>
    <m/>
    <d v="2011-02-21T00:00:00"/>
    <x v="5"/>
    <x v="1"/>
    <n v="195"/>
    <x v="34"/>
    <x v="8"/>
  </r>
  <r>
    <n v="1261726"/>
    <n v="10042102"/>
    <s v="CYT CASILL VIOG STLV 750 12U 2009 VE"/>
    <m/>
    <d v="2011-02-21T00:00:00"/>
    <x v="3"/>
    <x v="1"/>
    <n v="55.000000010000001"/>
    <x v="34"/>
    <x v="8"/>
  </r>
  <r>
    <n v="1261718"/>
    <n v="10031070"/>
    <s v="CYT CASILL VIOG STLV 750 12U 2009 VE"/>
    <n v="84"/>
    <d v="2011-02-21T00:00:00"/>
    <x v="11"/>
    <x v="2"/>
    <n v="84"/>
    <x v="34"/>
    <x v="8"/>
  </r>
  <r>
    <n v="1261256"/>
    <n v="10050739"/>
    <s v="CYT CASILL VIOG STLV 750 6U 2009 GB"/>
    <n v="560"/>
    <d v="2011-02-21T00:00:00"/>
    <x v="5"/>
    <x v="2"/>
    <n v="564"/>
    <x v="34"/>
    <x v="8"/>
  </r>
  <r>
    <n v="1261257"/>
    <n v="10046306"/>
    <s v="CYT CASILL VIOG STLV 750 6U 2009 GB"/>
    <m/>
    <d v="2011-02-21T00:00:00"/>
    <x v="3"/>
    <x v="1"/>
    <n v="110"/>
    <x v="34"/>
    <x v="8"/>
  </r>
  <r>
    <n v="7081255"/>
    <n v="10048009"/>
    <s v="CYT CDD SPARK CHARD ROJO 750 6U BE"/>
    <n v="3"/>
    <d v="2011-02-21T00:00:00"/>
    <x v="5"/>
    <x v="2"/>
    <n v="3"/>
    <x v="34"/>
    <x v="8"/>
  </r>
  <r>
    <n v="1256373"/>
    <n v="10049463"/>
    <s v="CYT CDD SPARK CHARD ROJO 750 6U BE"/>
    <m/>
    <d v="2011-02-21T00:00:00"/>
    <x v="9"/>
    <x v="1"/>
    <n v="2888.5555559999998"/>
    <x v="34"/>
    <x v="8"/>
  </r>
  <r>
    <n v="1256347"/>
    <n v="10048018"/>
    <s v="CYT CDD SPARK WINE BRUT 6U 750 2009 GB"/>
    <m/>
    <d v="2011-02-21T00:00:00"/>
    <x v="9"/>
    <x v="1"/>
    <m/>
    <x v="34"/>
    <x v="8"/>
  </r>
  <r>
    <n v="7081514"/>
    <n v="10048833"/>
    <s v="CYT CDD SPARK. WINE BRUT 6U 750 2009 CL"/>
    <n v="35"/>
    <d v="2011-02-21T00:00:00"/>
    <x v="9"/>
    <x v="2"/>
    <n v="35"/>
    <x v="34"/>
    <x v="8"/>
  </r>
  <r>
    <n v="1256330"/>
    <n v="10047729"/>
    <s v="CYT CDD SPARK. WINE BRUT 6U 750 2009 CL"/>
    <m/>
    <d v="2011-02-21T00:00:00"/>
    <x v="9"/>
    <x v="1"/>
    <n v="135"/>
    <x v="34"/>
    <x v="8"/>
  </r>
  <r>
    <n v="1256330"/>
    <n v="10047729"/>
    <s v="CYT CDD SPARK. WINE BRUT 6U 750 2009 CO"/>
    <n v="135"/>
    <d v="2011-02-21T00:00:00"/>
    <x v="9"/>
    <x v="2"/>
    <n v="135"/>
    <x v="34"/>
    <x v="8"/>
  </r>
  <r>
    <n v="1256333"/>
    <n v="10047730"/>
    <s v="CYT CDD SPARK. WINE BRUT 6U 750 2009 CO"/>
    <m/>
    <d v="2011-02-21T00:00:00"/>
    <x v="9"/>
    <x v="1"/>
    <n v="120"/>
    <x v="34"/>
    <x v="8"/>
  </r>
  <r>
    <n v="1256349"/>
    <n v="10047738"/>
    <s v="CYT CDD SPARK. WINE BRUT 6U 750 2009 VES"/>
    <m/>
    <d v="2011-02-21T00:00:00"/>
    <x v="9"/>
    <x v="1"/>
    <n v="60"/>
    <x v="34"/>
    <x v="8"/>
  </r>
  <r>
    <n v="1256341"/>
    <n v="10047742"/>
    <s v="CYT CDD SPARK. WINE BRUT 6U 750 2009 VES"/>
    <n v="273"/>
    <d v="2011-02-21T00:00:00"/>
    <x v="9"/>
    <x v="2"/>
    <n v="273"/>
    <x v="34"/>
    <x v="8"/>
  </r>
  <r>
    <n v="1258288"/>
    <n v="10044194"/>
    <s v="CYT CDD SPARK. WINE BRUT 6U 750 2009 VEU"/>
    <n v="3040"/>
    <d v="2011-02-21T00:00:00"/>
    <x v="1"/>
    <x v="2"/>
    <n v="3040"/>
    <x v="34"/>
    <x v="8"/>
  </r>
  <r>
    <n v="1258941"/>
    <n v="10047739"/>
    <s v="CYT CDD SPARK. WINE BRUT 6U 750 2009 VEU"/>
    <m/>
    <d v="2011-02-21T00:00:00"/>
    <x v="9"/>
    <x v="1"/>
    <n v="100"/>
    <x v="34"/>
    <x v="8"/>
  </r>
  <r>
    <n v="1256341"/>
    <n v="10047742"/>
    <s v="CYT CDD SPARK. WINE BRUT 6U 750 2009 ZA"/>
    <m/>
    <d v="2011-02-21T00:00:00"/>
    <x v="9"/>
    <x v="1"/>
    <n v="273"/>
    <x v="34"/>
    <x v="8"/>
  </r>
  <r>
    <n v="1256340"/>
    <n v="10047741"/>
    <s v="CYT CDD SPARK. WINE BRUT 6U 750 2009 ZA"/>
    <n v="71"/>
    <d v="2011-02-21T00:00:00"/>
    <x v="9"/>
    <x v="2"/>
    <n v="71"/>
    <x v="34"/>
    <x v="8"/>
  </r>
  <r>
    <n v="1256342"/>
    <n v="10047744"/>
    <s v="CYT CDD SPARK. WINE BRUT 6U 7502009 VE"/>
    <m/>
    <d v="2011-02-21T00:00:00"/>
    <x v="9"/>
    <x v="1"/>
    <n v="2264.5555559999998"/>
    <x v="34"/>
    <x v="8"/>
  </r>
  <r>
    <n v="1259855"/>
    <n v="10052555"/>
    <s v="CYT CDD SPARK. WINE BRUT 6U 7502009LATAM"/>
    <m/>
    <d v="2011-02-21T00:00:00"/>
    <x v="9"/>
    <x v="1"/>
    <n v="300"/>
    <x v="34"/>
    <x v="8"/>
  </r>
  <r>
    <n v="1258295"/>
    <n v="10044655"/>
    <s v="CYT CDD SPARK. WINE BRUT 6U 7502009LATAM"/>
    <n v="1120"/>
    <d v="2011-02-21T00:00:00"/>
    <x v="2"/>
    <x v="2"/>
    <n v="1120"/>
    <x v="34"/>
    <x v="8"/>
  </r>
  <r>
    <n v="1256340"/>
    <n v="10047741"/>
    <s v="CYT CDD SPARK.WINE BRUT 12U 750 2009 CA"/>
    <m/>
    <d v="2011-02-21T00:00:00"/>
    <x v="9"/>
    <x v="1"/>
    <n v="78"/>
    <x v="34"/>
    <x v="8"/>
  </r>
  <r>
    <n v="7081340"/>
    <n v="10039751"/>
    <s v="CYT CDD SPARK.WINE BRUT 12U 750 2009 CA"/>
    <n v="294"/>
    <d v="2011-02-21T00:00:00"/>
    <x v="12"/>
    <x v="2"/>
    <n v="294"/>
    <x v="34"/>
    <x v="8"/>
  </r>
  <r>
    <n v="1261022"/>
    <n v="10049025"/>
    <s v="CYT CONCHA Y TORO SYRAH 750 6U 2010 DE"/>
    <m/>
    <d v="2011-02-21T00:00:00"/>
    <x v="1"/>
    <x v="1"/>
    <n v="330"/>
    <x v="34"/>
    <x v="8"/>
  </r>
  <r>
    <n v="1260975"/>
    <n v="10048866"/>
    <s v="CYT CONCHA Y TORO SYRAH 750 6U 2010 DE"/>
    <n v="209"/>
    <d v="2011-02-21T00:00:00"/>
    <x v="1"/>
    <x v="2"/>
    <n v="210"/>
    <x v="34"/>
    <x v="8"/>
  </r>
  <r>
    <n v="1261553"/>
    <n v="10044586"/>
    <s v="CYT CYT (=FRONT) C.SAUV(P06)STLV75012UNO"/>
    <m/>
    <d v="2011-02-21T00:00:00"/>
    <x v="2"/>
    <x v="1"/>
    <n v="357"/>
    <x v="34"/>
    <x v="8"/>
  </r>
  <r>
    <n v="1261453"/>
    <n v="10048600"/>
    <s v="CYT CYT (=FRONT) C.SAUV(P06)STLV75012UNO"/>
    <n v="45"/>
    <d v="2011-02-21T00:00:00"/>
    <x v="3"/>
    <x v="2"/>
    <n v="45"/>
    <x v="34"/>
    <x v="8"/>
  </r>
  <r>
    <n v="1257570"/>
    <n v="10044586"/>
    <s v="CYT CYT (=FRONT) C.SAUV(P06)STLV75012UNO"/>
    <m/>
    <d v="2011-02-21T00:00:00"/>
    <x v="3"/>
    <x v="1"/>
    <n v="420"/>
    <x v="34"/>
    <x v="8"/>
  </r>
  <r>
    <n v="1261578"/>
    <n v="10049006"/>
    <s v="CYT CYT C.SAUV(P09) STLV 750 6U 2010 GB"/>
    <m/>
    <d v="2011-02-21T00:00:00"/>
    <x v="2"/>
    <x v="1"/>
    <n v="210"/>
    <x v="34"/>
    <x v="8"/>
  </r>
  <r>
    <n v="1261569"/>
    <n v="10026994"/>
    <s v="CYT CYT C.SAUV(P09) STLV 750 6U 2010 GB"/>
    <n v="250.5"/>
    <d v="2011-02-21T00:00:00"/>
    <x v="11"/>
    <x v="2"/>
    <n v="250.5"/>
    <x v="34"/>
    <x v="8"/>
  </r>
  <r>
    <n v="1258371"/>
    <n v="10050006"/>
    <s v="CYT CYT C.SAUV(ST)(SIN FTE)750 12U2010GB"/>
    <n v="1540"/>
    <d v="2011-02-21T00:00:00"/>
    <x v="2"/>
    <x v="2"/>
    <n v="1540"/>
    <x v="34"/>
    <x v="8"/>
  </r>
  <r>
    <n v="1258821"/>
    <n v="10043950"/>
    <s v="CYT CYT C.SAUV(ST)(SIN FTE)750 12U2010GB"/>
    <m/>
    <d v="2011-02-21T00:00:00"/>
    <x v="9"/>
    <x v="1"/>
    <n v="70"/>
    <x v="34"/>
    <x v="8"/>
  </r>
  <r>
    <n v="1262095"/>
    <n v="10044760"/>
    <s v="CYT CYT CHARD(P09)STLV 750 6U 2010 GB"/>
    <m/>
    <d v="2011-02-21T00:00:00"/>
    <x v="12"/>
    <x v="1"/>
    <n v="220"/>
    <x v="34"/>
    <x v="8"/>
  </r>
  <r>
    <n v="1262054"/>
    <n v="10044571"/>
    <s v="CYT CYT CHARD(P09)STLV 750 6U 2010 GB"/>
    <n v="28"/>
    <d v="2011-02-21T00:00:00"/>
    <x v="2"/>
    <x v="2"/>
    <n v="28"/>
    <x v="34"/>
    <x v="8"/>
  </r>
  <r>
    <n v="1261440"/>
    <n v="10050042"/>
    <s v="CYT CYT CHARD(STLV SIN FTE) 750 12U GB"/>
    <n v="560"/>
    <d v="2011-02-21T00:00:00"/>
    <x v="7"/>
    <x v="2"/>
    <n v="560"/>
    <x v="34"/>
    <x v="8"/>
  </r>
  <r>
    <n v="1261442"/>
    <n v="10040752"/>
    <s v="CYT CYT CHARD(STLV SIN FTE) 750 12U GB"/>
    <m/>
    <d v="2011-02-21T00:00:00"/>
    <x v="1"/>
    <x v="1"/>
    <n v="69.999999990000006"/>
    <x v="34"/>
    <x v="8"/>
  </r>
  <r>
    <n v="1261581"/>
    <n v="10049467"/>
    <s v="CYT CYT MERL(P09)STLV 750 6U 2010 GB"/>
    <m/>
    <d v="2011-02-21T00:00:00"/>
    <x v="2"/>
    <x v="1"/>
    <n v="725"/>
    <x v="34"/>
    <x v="8"/>
  </r>
  <r>
    <n v="1261321"/>
    <n v="10045035"/>
    <s v="CYT CYT MERL(ST)(SIN FTE)750 12U 2010GB"/>
    <n v="5483"/>
    <d v="2011-02-21T00:00:00"/>
    <x v="2"/>
    <x v="2"/>
    <n v="5483"/>
    <x v="34"/>
    <x v="8"/>
  </r>
  <r>
    <n v="1261444"/>
    <n v="10043952"/>
    <s v="CYT CYT MERL(ST)(SIN FTE)750 12U 2010GB"/>
    <m/>
    <d v="2011-02-21T00:00:00"/>
    <x v="1"/>
    <x v="1"/>
    <n v="630"/>
    <x v="34"/>
    <x v="8"/>
  </r>
  <r>
    <n v="1261841"/>
    <n v="10044480"/>
    <s v="CYT CYT RVDO C.SAUV 750 12U UY"/>
    <n v="574"/>
    <d v="2011-02-21T00:00:00"/>
    <x v="2"/>
    <x v="2"/>
    <n v="574"/>
    <x v="34"/>
    <x v="8"/>
  </r>
  <r>
    <n v="1261865"/>
    <n v="10045682"/>
    <s v="CYT CYT RVDO C.SAUV 750 12U UY"/>
    <m/>
    <d v="2011-02-21T00:00:00"/>
    <x v="12"/>
    <x v="1"/>
    <n v="14000"/>
    <x v="34"/>
    <x v="8"/>
  </r>
  <r>
    <n v="1262142"/>
    <n v="10029723"/>
    <s v="CYT CYT RVDO CARM 750 12U MX"/>
    <n v="12654"/>
    <d v="2011-02-21T00:00:00"/>
    <x v="0"/>
    <x v="2"/>
    <n v="12654"/>
    <x v="34"/>
    <x v="8"/>
  </r>
  <r>
    <n v="1262217"/>
    <n v="10047370"/>
    <s v="CYT CYT RVDO CARM 750 12U MX"/>
    <m/>
    <d v="2011-02-21T00:00:00"/>
    <x v="6"/>
    <x v="1"/>
    <n v="46"/>
    <x v="34"/>
    <x v="8"/>
  </r>
  <r>
    <n v="1261844"/>
    <n v="10025942"/>
    <s v="CYT EL PICADOR CHARD(STLV) 750 12U GB"/>
    <m/>
    <d v="2011-02-21T00:00:00"/>
    <x v="12"/>
    <x v="1"/>
    <n v="560"/>
    <x v="34"/>
    <x v="8"/>
  </r>
  <r>
    <n v="1261834"/>
    <n v="10044482"/>
    <s v="CYT EL PICADOR CHARD(STLV) 750 12U GB"/>
    <n v="1484"/>
    <d v="2011-02-21T00:00:00"/>
    <x v="2"/>
    <x v="2"/>
    <n v="1484"/>
    <x v="34"/>
    <x v="8"/>
  </r>
  <r>
    <n v="1261854"/>
    <n v="10043958"/>
    <s v="CYT EL PICADOR MERLOT(ST)750 12U 2010GB"/>
    <m/>
    <d v="2011-02-21T00:00:00"/>
    <x v="2"/>
    <x v="1"/>
    <n v="2520"/>
    <x v="34"/>
    <x v="8"/>
  </r>
  <r>
    <n v="1261682"/>
    <n v="10050367"/>
    <s v="CYT EXPLOR C.SAV(P09)ECO750 12U 2010 VEU"/>
    <m/>
    <d v="2011-02-21T00:00:00"/>
    <x v="1"/>
    <x v="1"/>
    <n v="210"/>
    <x v="34"/>
    <x v="8"/>
  </r>
  <r>
    <n v="1261679"/>
    <n v="10050349"/>
    <s v="CYT EXPLOR C.SAV(P09)ECO750 12U 2010 VEU"/>
    <n v="461"/>
    <d v="2011-02-21T00:00:00"/>
    <x v="5"/>
    <x v="2"/>
    <n v="461"/>
    <x v="34"/>
    <x v="8"/>
  </r>
  <r>
    <n v="1261611"/>
    <n v="10050336"/>
    <s v="CYT EXPLOR CARM(P09) ECO750 12U 2010 JP"/>
    <m/>
    <d v="2011-02-21T00:00:00"/>
    <x v="1"/>
    <x v="1"/>
    <n v="1233"/>
    <x v="34"/>
    <x v="8"/>
  </r>
  <r>
    <n v="1261600"/>
    <n v="10046122"/>
    <s v="CYT EXPLOR CARM(P09) ECO750 12U 2010 JP"/>
    <n v="107"/>
    <d v="2011-02-21T00:00:00"/>
    <x v="3"/>
    <x v="2"/>
    <n v="107"/>
    <x v="34"/>
    <x v="8"/>
  </r>
  <r>
    <n v="1261636"/>
    <n v="10038412"/>
    <s v="CYT EXPLOR CHARD(P09)ECO750 12U 2009 VEU"/>
    <n v="13"/>
    <d v="2011-02-21T00:00:00"/>
    <x v="3"/>
    <x v="2"/>
    <n v="13"/>
    <x v="34"/>
    <x v="8"/>
  </r>
  <r>
    <n v="1261679"/>
    <n v="10050349"/>
    <s v="CYT EXPLOR CHARD(P09)ECO750 12U 2009 VEU"/>
    <m/>
    <d v="2011-02-21T00:00:00"/>
    <x v="5"/>
    <x v="1"/>
    <n v="440"/>
    <x v="34"/>
    <x v="8"/>
  </r>
  <r>
    <n v="1261873"/>
    <n v="10044976"/>
    <s v="CYT FRONC.SA/ME(ST)(P06)7506U2010(CHA)BE"/>
    <n v="70"/>
    <d v="2011-02-21T00:00:00"/>
    <x v="5"/>
    <x v="2"/>
    <n v="70"/>
    <x v="34"/>
    <x v="8"/>
  </r>
  <r>
    <n v="1261907"/>
    <n v="10044722"/>
    <s v="CYT FRONC.SA/ME(ST)(P06)7506U2010(CHA)BE"/>
    <m/>
    <d v="2011-02-21T00:00:00"/>
    <x v="2"/>
    <x v="1"/>
    <n v="1276"/>
    <x v="34"/>
    <x v="8"/>
  </r>
  <r>
    <n v="7080714"/>
    <n v="10042768"/>
    <s v="CYT FRONT BIB C.SAU/MER(P06)SLIM3L4UV CA"/>
    <n v="25"/>
    <d v="2011-02-21T00:00:00"/>
    <x v="3"/>
    <x v="2"/>
    <n v="25"/>
    <x v="34"/>
    <x v="8"/>
  </r>
  <r>
    <n v="7080805"/>
    <n v="10040129"/>
    <s v="CYT FRONT BIB C.SAU/MER(P06)SLIM3L4UV CA"/>
    <m/>
    <d v="2011-02-21T00:00:00"/>
    <x v="7"/>
    <x v="1"/>
    <n v="1056"/>
    <x v="34"/>
    <x v="8"/>
  </r>
  <r>
    <n v="1261519"/>
    <n v="10050189"/>
    <s v="CYT FRONT BIB CAB.SAUV(P06)SLIM 3L 4U AO"/>
    <m/>
    <d v="2011-02-21T00:00:00"/>
    <x v="7"/>
    <x v="1"/>
    <n v="1120"/>
    <x v="34"/>
    <x v="8"/>
  </r>
  <r>
    <n v="1261578"/>
    <n v="10049006"/>
    <s v="CYT FRONT BIB CAB.SAUV(P06)SLIM 3L 4UVEU"/>
    <n v="210"/>
    <d v="2011-02-21T00:00:00"/>
    <x v="2"/>
    <x v="2"/>
    <n v="210"/>
    <x v="34"/>
    <x v="8"/>
  </r>
  <r>
    <n v="1261624"/>
    <n v="10050188"/>
    <s v="CYT FRONT BIB CAB.SAUV(P06)SLIM 3L 4UVEU"/>
    <m/>
    <d v="2011-02-21T00:00:00"/>
    <x v="7"/>
    <x v="1"/>
    <n v="400"/>
    <x v="34"/>
    <x v="8"/>
  </r>
  <r>
    <n v="1261249"/>
    <n v="10041999"/>
    <s v="CYT FRONT BIB CHARD(SLIM) 3L 4U 2010 CA"/>
    <m/>
    <d v="2011-02-21T00:00:00"/>
    <x v="7"/>
    <x v="1"/>
    <n v="309.33333329999999"/>
    <x v="34"/>
    <x v="8"/>
  </r>
  <r>
    <n v="1261162"/>
    <n v="10046052"/>
    <s v="CYT FRONT BIB CHARD(SLIM) 3L 4U 2010 CA"/>
    <n v="350"/>
    <d v="2011-02-21T00:00:00"/>
    <x v="5"/>
    <x v="2"/>
    <n v="350"/>
    <x v="34"/>
    <x v="8"/>
  </r>
  <r>
    <n v="1261152"/>
    <n v="10042000"/>
    <s v="CYT FRONT BIB CHARD(SLIM) 3L 4U 2010 VEU"/>
    <m/>
    <d v="2011-02-21T00:00:00"/>
    <x v="7"/>
    <x v="1"/>
    <n v="1724"/>
    <x v="34"/>
    <x v="8"/>
  </r>
  <r>
    <n v="1261269"/>
    <n v="10020059"/>
    <s v="CYT FRONT BIB S.BLC(P06)SLIM 3L 4U(V) CA"/>
    <n v="44"/>
    <d v="2011-02-21T00:00:00"/>
    <x v="5"/>
    <x v="2"/>
    <n v="44"/>
    <x v="34"/>
    <x v="8"/>
  </r>
  <r>
    <n v="1261272"/>
    <n v="10040292"/>
    <s v="CYT FRONT BIB S.BLC(P06)SLIM 3L 4U(V) CA"/>
    <m/>
    <d v="2011-02-21T00:00:00"/>
    <x v="7"/>
    <x v="1"/>
    <n v="112"/>
    <x v="34"/>
    <x v="8"/>
  </r>
  <r>
    <n v="1262140"/>
    <n v="10025773"/>
    <s v="CYT FRONT C.C CAB/MER(P07) 2P 1500 6U US"/>
    <m/>
    <d v="2011-02-21T00:00:00"/>
    <x v="0"/>
    <x v="1"/>
    <n v="3712"/>
    <x v="34"/>
    <x v="8"/>
  </r>
  <r>
    <n v="1262134"/>
    <n v="10044935"/>
    <s v="CYT FRONT C.C CAB/MER(P07) 2P 1500 6U US"/>
    <n v="11049"/>
    <d v="2011-02-21T00:00:00"/>
    <x v="0"/>
    <x v="2"/>
    <n v="11049"/>
    <x v="34"/>
    <x v="8"/>
  </r>
  <r>
    <n v="1258321"/>
    <n v="10031847"/>
    <s v="CYT FRONT C.SA/MER(P07)750 12U US"/>
    <m/>
    <d v="2011-02-21T00:00:00"/>
    <x v="2"/>
    <x v="1"/>
    <n v="2800"/>
    <x v="34"/>
    <x v="8"/>
  </r>
  <r>
    <n v="1257518"/>
    <n v="10049613"/>
    <s v="CYT FRONT C.SA/MER(P07)750 12U US"/>
    <n v="1050"/>
    <d v="2011-02-21T00:00:00"/>
    <x v="3"/>
    <x v="2"/>
    <n v="1050"/>
    <x v="34"/>
    <x v="8"/>
  </r>
  <r>
    <n v="1261886"/>
    <n v="10051611"/>
    <s v="CYT FRONT C.SAU/ROS STL(P06)75012U2010JP"/>
    <m/>
    <d v="2011-02-21T00:00:00"/>
    <x v="2"/>
    <x v="1"/>
    <n v="549.00000009999997"/>
    <x v="34"/>
    <x v="8"/>
  </r>
  <r>
    <n v="1260426"/>
    <n v="10044589"/>
    <s v="CYT FRONT C.SAUV BLUSH(P06)750 12U CO"/>
    <m/>
    <d v="2011-02-21T00:00:00"/>
    <x v="3"/>
    <x v="1"/>
    <n v="42"/>
    <x v="34"/>
    <x v="8"/>
  </r>
  <r>
    <n v="1260422"/>
    <n v="10043693"/>
    <s v="CYT FRONT C.SAUV BLUSH(P06)750 12U CO"/>
    <n v="144"/>
    <d v="2011-02-21T00:00:00"/>
    <x v="1"/>
    <x v="2"/>
    <n v="144"/>
    <x v="34"/>
    <x v="8"/>
  </r>
  <r>
    <n v="1260426"/>
    <n v="10044589"/>
    <s v="CYT FRONT C.SAUV BLUSH(P06)750 12U CO"/>
    <m/>
    <d v="2011-02-21T00:00:00"/>
    <x v="3"/>
    <x v="1"/>
    <n v="42"/>
    <x v="34"/>
    <x v="8"/>
  </r>
  <r>
    <n v="1259025"/>
    <n v="10045049"/>
    <s v="CYT FRONT C.SAUV BLUSH(P06)750 12U LATAM"/>
    <n v="462"/>
    <d v="2011-02-21T00:00:00"/>
    <x v="5"/>
    <x v="2"/>
    <n v="462"/>
    <x v="34"/>
    <x v="8"/>
  </r>
  <r>
    <n v="1259793"/>
    <n v="10044539"/>
    <s v="CYT FRONT C.SAUV BLUSH(P06)750 12U LATAM"/>
    <m/>
    <d v="2011-02-21T00:00:00"/>
    <x v="3"/>
    <x v="1"/>
    <n v="42"/>
    <x v="34"/>
    <x v="8"/>
  </r>
  <r>
    <n v="1260775"/>
    <n v="10044539"/>
    <s v="CYT FRONT C.SAUV BLUSH(P06)750 12U LATAM"/>
    <m/>
    <d v="2011-02-21T00:00:00"/>
    <x v="3"/>
    <x v="1"/>
    <n v="98"/>
    <x v="34"/>
    <x v="8"/>
  </r>
  <r>
    <n v="1261657"/>
    <n v="10049009"/>
    <s v="CYT FRONT C.SAUV GOLL(P06)750 6U 2010 FR"/>
    <m/>
    <d v="2011-02-21T00:00:00"/>
    <x v="2"/>
    <x v="1"/>
    <n v="239"/>
    <x v="34"/>
    <x v="8"/>
  </r>
  <r>
    <n v="1261494"/>
    <n v="10049629"/>
    <s v="CYT FRONT C.SAUV STL(P06)750 6U 2010 VEU"/>
    <n v="98"/>
    <d v="2011-02-21T00:00:00"/>
    <x v="3"/>
    <x v="2"/>
    <n v="98"/>
    <x v="34"/>
    <x v="8"/>
  </r>
  <r>
    <n v="1261511"/>
    <n v="10049407"/>
    <s v="CYT FRONT C.SAUV STL(P06)750 6U 2010 VEU"/>
    <m/>
    <d v="2011-02-21T00:00:00"/>
    <x v="2"/>
    <x v="1"/>
    <n v="140"/>
    <x v="34"/>
    <x v="8"/>
  </r>
  <r>
    <n v="1256102"/>
    <n v="10049364"/>
    <s v="CYT FRONT C.SAUV STLV(P06)750 12U2010 JP"/>
    <m/>
    <d v="2011-02-21T00:00:00"/>
    <x v="0"/>
    <x v="1"/>
    <n v="5422"/>
    <x v="34"/>
    <x v="8"/>
  </r>
  <r>
    <n v="1252658"/>
    <n v="12006134"/>
    <s v="CYT FRONT C.SAUV STLV(P06)750 12U2010 JP"/>
    <n v="5605.6666670000004"/>
    <d v="2011-02-21T00:00:00"/>
    <x v="9"/>
    <x v="2"/>
    <n v="5605.6666670000004"/>
    <x v="34"/>
    <x v="8"/>
  </r>
  <r>
    <n v="1261742"/>
    <n v="10050331"/>
    <s v="CYT FRONT C.SAUV(P06) 750 12U (IM)VE"/>
    <m/>
    <d v="2011-02-21T00:00:00"/>
    <x v="2"/>
    <x v="1"/>
    <n v="1190"/>
    <x v="34"/>
    <x v="8"/>
  </r>
  <r>
    <n v="1261519"/>
    <n v="10050189"/>
    <s v="CYT FRONT C.SAUV(P06) 750 12U (IM)VE"/>
    <n v="1120"/>
    <d v="2011-02-21T00:00:00"/>
    <x v="7"/>
    <x v="2"/>
    <n v="1120"/>
    <x v="34"/>
    <x v="8"/>
  </r>
  <r>
    <n v="1260423"/>
    <n v="10044462"/>
    <s v="CYT FRONT C.SAUV(P06) 750 12U CO"/>
    <m/>
    <d v="2011-02-21T00:00:00"/>
    <x v="5"/>
    <x v="1"/>
    <n v="882"/>
    <x v="34"/>
    <x v="8"/>
  </r>
  <r>
    <n v="1258821"/>
    <n v="10043950"/>
    <s v="CYT FRONT C.SAUV(P06) 750 12U CO"/>
    <n v="70"/>
    <d v="2011-02-21T00:00:00"/>
    <x v="9"/>
    <x v="2"/>
    <n v="70"/>
    <x v="34"/>
    <x v="8"/>
  </r>
  <r>
    <n v="1261831"/>
    <n v="10041775"/>
    <s v="CYT FRONT C.SAUV(P06) 750 12U LATAM"/>
    <n v="220"/>
    <d v="2011-02-21T00:00:00"/>
    <x v="5"/>
    <x v="2"/>
    <n v="220"/>
    <x v="34"/>
    <x v="8"/>
  </r>
  <r>
    <n v="1261835"/>
    <n v="10044467"/>
    <s v="CYT FRONT C.SAUV(P06) 750 12U LATAM"/>
    <m/>
    <d v="2011-02-21T00:00:00"/>
    <x v="6"/>
    <x v="1"/>
    <n v="1484"/>
    <x v="34"/>
    <x v="8"/>
  </r>
  <r>
    <n v="1261516"/>
    <n v="10044461"/>
    <s v="CYT FRONT C.SAUV(P06) 750 12U VAR"/>
    <m/>
    <d v="2011-02-21T00:00:00"/>
    <x v="2"/>
    <x v="1"/>
    <n v="50.000000010000001"/>
    <x v="34"/>
    <x v="8"/>
  </r>
  <r>
    <n v="1261447"/>
    <n v="10044466"/>
    <s v="CYT FRONT C.SAUV(P06) 750 12U VAS"/>
    <m/>
    <d v="2011-02-21T00:00:00"/>
    <x v="2"/>
    <x v="1"/>
    <n v="196"/>
    <x v="34"/>
    <x v="8"/>
  </r>
  <r>
    <n v="1261577"/>
    <n v="10048998"/>
    <s v="CYT FRONT C.SAUV(P06) 750 6U 2010 VEU"/>
    <m/>
    <d v="2011-02-21T00:00:00"/>
    <x v="2"/>
    <x v="1"/>
    <n v="112.55555560000001"/>
    <x v="34"/>
    <x v="8"/>
  </r>
  <r>
    <n v="1261729"/>
    <n v="10047777"/>
    <s v="CYT FRONT C.SAUV(P06)750 12U VE"/>
    <n v="195"/>
    <d v="2011-02-21T00:00:00"/>
    <x v="5"/>
    <x v="2"/>
    <n v="195"/>
    <x v="34"/>
    <x v="8"/>
  </r>
  <r>
    <n v="1261730"/>
    <n v="10050330"/>
    <s v="CYT FRONT C.SAUV(P06)750 12U VE"/>
    <m/>
    <d v="2011-02-21T00:00:00"/>
    <x v="2"/>
    <x v="1"/>
    <n v="5740"/>
    <x v="34"/>
    <x v="8"/>
  </r>
  <r>
    <n v="1261553"/>
    <n v="10044586"/>
    <s v="CYT FRONT C.SAUV(P06)STLV 750 12U2010VEU"/>
    <n v="357"/>
    <d v="2011-02-21T00:00:00"/>
    <x v="2"/>
    <x v="2"/>
    <n v="357"/>
    <x v="34"/>
    <x v="8"/>
  </r>
  <r>
    <n v="1261579"/>
    <n v="10049238"/>
    <s v="CYT FRONT C.SAUV(P06)STLV 750 12U2010VEU"/>
    <m/>
    <d v="2011-02-21T00:00:00"/>
    <x v="2"/>
    <x v="1"/>
    <n v="219"/>
    <x v="34"/>
    <x v="8"/>
  </r>
  <r>
    <n v="1262258"/>
    <n v="12006512"/>
    <s v="CYT FRONT C.SAUV(P06)STLV 750 12U2010VEU"/>
    <n v="272"/>
    <d v="2011-02-21T00:00:00"/>
    <x v="9"/>
    <x v="2"/>
    <n v="272"/>
    <x v="34"/>
    <x v="8"/>
  </r>
  <r>
    <n v="1262389"/>
    <n v="10049238"/>
    <s v="CYT FRONT C.SAUV(P06)STLV 750 12U2010VEU"/>
    <m/>
    <d v="2011-02-21T00:00:00"/>
    <x v="2"/>
    <x v="1"/>
    <n v="257"/>
    <x v="34"/>
    <x v="8"/>
  </r>
  <r>
    <n v="1257357"/>
    <n v="10047789"/>
    <s v="CYT FRONT C.SAUV(P07) STICK 1500 6U US"/>
    <n v="1107"/>
    <d v="2011-02-21T00:00:00"/>
    <x v="3"/>
    <x v="2"/>
    <n v="1107"/>
    <x v="34"/>
    <x v="8"/>
  </r>
  <r>
    <n v="1258288"/>
    <n v="10044194"/>
    <s v="CYT FRONT C.SAUV(P07) STICK 1500 6U US"/>
    <m/>
    <d v="2011-02-21T00:00:00"/>
    <x v="1"/>
    <x v="1"/>
    <n v="3040"/>
    <x v="34"/>
    <x v="8"/>
  </r>
  <r>
    <n v="1258295"/>
    <n v="10044655"/>
    <s v="CYT FRONT C.SAUV(P07)(STICKER)750 12U US"/>
    <m/>
    <d v="2011-02-21T00:00:00"/>
    <x v="2"/>
    <x v="1"/>
    <n v="1120"/>
    <x v="34"/>
    <x v="8"/>
  </r>
  <r>
    <n v="1256122"/>
    <n v="10045161"/>
    <s v="CYT FRONT C.SAUV(P07)(STICKER)750 12U US"/>
    <n v="2074"/>
    <d v="2011-02-21T00:00:00"/>
    <x v="2"/>
    <x v="2"/>
    <n v="2074"/>
    <x v="34"/>
    <x v="8"/>
  </r>
  <r>
    <n v="1261777"/>
    <n v="10048987"/>
    <s v="CYT FRONT C.SAUV(ST)(UK) 750 6U 2010 GB"/>
    <m/>
    <d v="2011-02-21T00:00:00"/>
    <x v="2"/>
    <x v="1"/>
    <n v="70"/>
    <x v="34"/>
    <x v="8"/>
  </r>
  <r>
    <n v="1260422"/>
    <n v="10043693"/>
    <s v="CYT FRONT CAB.SAUV(P06) 1500 6U CO"/>
    <m/>
    <d v="2011-02-21T00:00:00"/>
    <x v="1"/>
    <x v="1"/>
    <n v="144"/>
    <x v="34"/>
    <x v="8"/>
  </r>
  <r>
    <n v="1260031"/>
    <n v="10050867"/>
    <s v="CYT FRONT CAB.SAUV(P06) 1500 6U CO"/>
    <n v="126"/>
    <d v="2011-02-21T00:00:00"/>
    <x v="9"/>
    <x v="2"/>
    <n v="126"/>
    <x v="34"/>
    <x v="8"/>
  </r>
  <r>
    <n v="1261547"/>
    <n v="10041816"/>
    <s v="CYT FRONT CAB/MER STLV(P06)750 12U(V)CA"/>
    <n v="220"/>
    <d v="2011-02-21T00:00:00"/>
    <x v="1"/>
    <x v="2"/>
    <n v="220"/>
    <x v="34"/>
    <x v="8"/>
  </r>
  <r>
    <n v="1261571"/>
    <n v="10044570"/>
    <s v="CYT FRONT CAB/MER STLV(P06)750 12U(V)CA"/>
    <m/>
    <d v="2011-02-21T00:00:00"/>
    <x v="2"/>
    <x v="1"/>
    <n v="70"/>
    <x v="34"/>
    <x v="8"/>
  </r>
  <r>
    <n v="1262140"/>
    <n v="10025773"/>
    <s v="CYT FRONT CAB/MER(P07)1500 6U US"/>
    <n v="3712"/>
    <d v="2011-02-21T00:00:00"/>
    <x v="0"/>
    <x v="2"/>
    <n v="3712"/>
    <x v="34"/>
    <x v="8"/>
  </r>
  <r>
    <n v="1258307"/>
    <n v="10029723"/>
    <s v="CYT FRONT CAB/MER(P07)1500 6U US"/>
    <m/>
    <d v="2011-02-21T00:00:00"/>
    <x v="1"/>
    <x v="1"/>
    <n v="1939"/>
    <x v="34"/>
    <x v="8"/>
  </r>
  <r>
    <n v="1262143"/>
    <n v="10029734"/>
    <s v="CYT FRONT CAB/MER(P07)1500 6U US"/>
    <n v="2571"/>
    <d v="2011-02-21T00:00:00"/>
    <x v="0"/>
    <x v="2"/>
    <n v="2571"/>
    <x v="34"/>
    <x v="8"/>
  </r>
  <r>
    <n v="1262142"/>
    <n v="10029723"/>
    <s v="CYT FRONT CAB/MER(P07)1500 6U US"/>
    <m/>
    <d v="2011-02-21T00:00:00"/>
    <x v="0"/>
    <x v="1"/>
    <n v="12888"/>
    <x v="34"/>
    <x v="8"/>
  </r>
  <r>
    <n v="1262251"/>
    <n v="12006135"/>
    <s v="CYT FRONT CAB/MER(P07)1500 6U US"/>
    <n v="2558"/>
    <d v="2011-02-21T00:00:00"/>
    <x v="1"/>
    <x v="2"/>
    <n v="2558"/>
    <x v="34"/>
    <x v="8"/>
  </r>
  <r>
    <n v="1262149"/>
    <n v="10029723"/>
    <s v="CYT FRONT CAB/MER(P07)1500 6U US"/>
    <m/>
    <d v="2011-02-21T00:00:00"/>
    <x v="0"/>
    <x v="1"/>
    <n v="11044"/>
    <x v="34"/>
    <x v="8"/>
  </r>
  <r>
    <n v="1263720"/>
    <n v="10029723"/>
    <s v="CYT FRONT CAB/MER(P07)1500 6U US"/>
    <m/>
    <d v="2011-02-21T00:00:00"/>
    <x v="1"/>
    <x v="1"/>
    <n v="1368"/>
    <x v="34"/>
    <x v="8"/>
  </r>
  <r>
    <n v="1261506"/>
    <n v="10044627"/>
    <s v="CYT FRONT CARM STLV(P06) 750 6U 2010 VEU"/>
    <m/>
    <d v="2011-02-21T00:00:00"/>
    <x v="2"/>
    <x v="1"/>
    <n v="55.999999989999999"/>
    <x v="34"/>
    <x v="8"/>
  </r>
  <r>
    <n v="1261496"/>
    <n v="10050732"/>
    <s v="CYT FRONT CARM STLV(P06) 750 6U 2010 VEU"/>
    <n v="50"/>
    <d v="2011-02-21T00:00:00"/>
    <x v="9"/>
    <x v="2"/>
    <n v="50"/>
    <x v="34"/>
    <x v="8"/>
  </r>
  <r>
    <n v="1260651"/>
    <n v="10044650"/>
    <s v="CYT FRONT CARM(P06) 750 12U 2010 VEU"/>
    <n v="98"/>
    <d v="2011-02-21T00:00:00"/>
    <x v="2"/>
    <x v="2"/>
    <n v="98"/>
    <x v="34"/>
    <x v="8"/>
  </r>
  <r>
    <n v="1260682"/>
    <n v="10044620"/>
    <s v="CYT FRONT CARM(P06) 750 12U 2010 VEU"/>
    <m/>
    <d v="2011-02-21T00:00:00"/>
    <x v="2"/>
    <x v="1"/>
    <n v="50.000000010000001"/>
    <x v="34"/>
    <x v="8"/>
  </r>
  <r>
    <n v="1260651"/>
    <n v="10044650"/>
    <s v="CYT FRONT CARM(P06) 750 12U ZA"/>
    <m/>
    <d v="2011-02-21T00:00:00"/>
    <x v="2"/>
    <x v="1"/>
    <n v="97.999999979999998"/>
    <x v="34"/>
    <x v="8"/>
  </r>
  <r>
    <n v="1260989"/>
    <n v="10052543"/>
    <s v="CYT FRONT CARM(P06)(BI)750 6U AFRI"/>
    <n v="140"/>
    <d v="2011-02-21T00:00:00"/>
    <x v="12"/>
    <x v="2"/>
    <n v="140"/>
    <x v="34"/>
    <x v="8"/>
  </r>
  <r>
    <n v="1261108"/>
    <n v="10044563"/>
    <s v="CYT FRONT CARM(P06)(BI)750 6U AFRI"/>
    <m/>
    <d v="2011-02-21T00:00:00"/>
    <x v="2"/>
    <x v="1"/>
    <n v="238"/>
    <x v="34"/>
    <x v="8"/>
  </r>
  <r>
    <n v="1262139"/>
    <n v="10033275"/>
    <s v="CYT FRONT CC CA/ME(P07 MANT)4P1500 6U US"/>
    <m/>
    <d v="2011-02-21T00:00:00"/>
    <x v="0"/>
    <x v="1"/>
    <n v="8256"/>
    <x v="34"/>
    <x v="8"/>
  </r>
  <r>
    <n v="1262096"/>
    <n v="10041881"/>
    <s v="CYT FRONT CC CA/ME(P07 MANT)4P1500 6U US"/>
    <n v="70"/>
    <d v="2011-02-21T00:00:00"/>
    <x v="2"/>
    <x v="2"/>
    <n v="70"/>
    <x v="34"/>
    <x v="8"/>
  </r>
  <r>
    <n v="1261704"/>
    <n v="10041077"/>
    <s v="CYT FRONT CHARD STLV(P06) 1500 6U CA"/>
    <m/>
    <d v="2011-02-21T00:00:00"/>
    <x v="12"/>
    <x v="1"/>
    <n v="192"/>
    <x v="34"/>
    <x v="8"/>
  </r>
  <r>
    <n v="1261695"/>
    <n v="10029750"/>
    <s v="CYT FRONT CHARD STLV(P06) 1500 6U CA"/>
    <n v="1050"/>
    <d v="2011-02-21T00:00:00"/>
    <x v="2"/>
    <x v="2"/>
    <n v="1050"/>
    <x v="34"/>
    <x v="8"/>
  </r>
  <r>
    <n v="1256105"/>
    <n v="10044729"/>
    <s v="CYT FRONT CHARD STLV(P06)750 12U 2010JP"/>
    <m/>
    <d v="2011-02-21T00:00:00"/>
    <x v="0"/>
    <x v="1"/>
    <n v="8266"/>
    <x v="34"/>
    <x v="8"/>
  </r>
  <r>
    <n v="7080394"/>
    <n v="10031484"/>
    <s v="CYT FRONT CHARD STLV(P06)750 12U 2010JP"/>
    <n v="26"/>
    <d v="2011-02-21T00:00:00"/>
    <x v="3"/>
    <x v="2"/>
    <n v="26"/>
    <x v="34"/>
    <x v="8"/>
  </r>
  <r>
    <n v="1261915"/>
    <n v="10022464"/>
    <s v="CYT FRONT CHARD(P06) 1500 6U VAR"/>
    <m/>
    <d v="2011-02-21T00:00:00"/>
    <x v="12"/>
    <x v="1"/>
    <n v="240"/>
    <x v="34"/>
    <x v="8"/>
  </r>
  <r>
    <n v="1261844"/>
    <n v="10025942"/>
    <s v="CYT FRONT CHARD(P06) 1500 6U VAR"/>
    <n v="560"/>
    <d v="2011-02-21T00:00:00"/>
    <x v="12"/>
    <x v="2"/>
    <n v="560"/>
    <x v="34"/>
    <x v="8"/>
  </r>
  <r>
    <n v="1261749"/>
    <n v="10044493"/>
    <s v="CYT FRONT CHARD(P06) 750 12U VE"/>
    <m/>
    <d v="2011-02-21T00:00:00"/>
    <x v="2"/>
    <x v="1"/>
    <n v="385"/>
    <x v="34"/>
    <x v="8"/>
  </r>
  <r>
    <n v="1261748"/>
    <n v="10044478"/>
    <s v="CYT FRONT CHARD(P06) 750 12U VE"/>
    <n v="2241"/>
    <d v="2011-02-21T00:00:00"/>
    <x v="2"/>
    <x v="2"/>
    <n v="2241"/>
    <x v="34"/>
    <x v="8"/>
  </r>
  <r>
    <n v="1262248"/>
    <n v="10044510"/>
    <s v="CYT FRONT CHARD(P06) 750 6U RU"/>
    <m/>
    <d v="2011-02-21T00:00:00"/>
    <x v="2"/>
    <x v="1"/>
    <n v="51.555555570000003"/>
    <x v="34"/>
    <x v="8"/>
  </r>
  <r>
    <n v="1262136"/>
    <n v="10044974"/>
    <s v="CYT FRONT CHARD(P06) 750 6U RU"/>
    <n v="5496"/>
    <d v="2011-02-21T00:00:00"/>
    <x v="0"/>
    <x v="2"/>
    <n v="5496"/>
    <x v="34"/>
    <x v="8"/>
  </r>
  <r>
    <n v="1262144"/>
    <n v="10029731"/>
    <s v="CYT FRONT CHARD(P07) 1500 6U US"/>
    <m/>
    <d v="2011-02-21T00:00:00"/>
    <x v="0"/>
    <x v="1"/>
    <n v="5488"/>
    <x v="34"/>
    <x v="8"/>
  </r>
  <r>
    <n v="1262123"/>
    <n v="10025604"/>
    <s v="CYT FRONT CHARD(P07) 1500 6U US"/>
    <n v="350"/>
    <d v="2011-02-21T00:00:00"/>
    <x v="5"/>
    <x v="2"/>
    <n v="350"/>
    <x v="34"/>
    <x v="8"/>
  </r>
  <r>
    <n v="1258366"/>
    <n v="10041426"/>
    <s v="CYT FRONT LATE HARVEST 750 12U LATAM"/>
    <n v="2468"/>
    <d v="2011-02-21T00:00:00"/>
    <x v="1"/>
    <x v="2"/>
    <n v="2468"/>
    <x v="34"/>
    <x v="8"/>
  </r>
  <r>
    <n v="1259792"/>
    <n v="10044610"/>
    <s v="CYT FRONT LATE HARVEST 750 12U LATAM"/>
    <m/>
    <d v="2011-02-21T00:00:00"/>
    <x v="3"/>
    <x v="1"/>
    <n v="42"/>
    <x v="34"/>
    <x v="8"/>
  </r>
  <r>
    <n v="1261144"/>
    <n v="10044609"/>
    <s v="CYT FRONT LATE HARVEST 750 12U VAR"/>
    <m/>
    <d v="2011-02-21T00:00:00"/>
    <x v="3"/>
    <x v="1"/>
    <n v="182"/>
    <x v="34"/>
    <x v="8"/>
  </r>
  <r>
    <n v="1261105"/>
    <n v="10044611"/>
    <s v="CYT FRONT LATE HARVEST 750 12U VAR"/>
    <n v="140"/>
    <d v="2011-02-21T00:00:00"/>
    <x v="3"/>
    <x v="2"/>
    <n v="140"/>
    <x v="34"/>
    <x v="8"/>
  </r>
  <r>
    <n v="1262066"/>
    <n v="10044609"/>
    <s v="CYT FRONT LATE HARVEST 750 12U VAR"/>
    <m/>
    <d v="2011-02-21T00:00:00"/>
    <x v="3"/>
    <x v="1"/>
    <n v="56.000000010000001"/>
    <x v="34"/>
    <x v="8"/>
  </r>
  <r>
    <n v="1262057"/>
    <n v="10051407"/>
    <s v="CYT FRONT LATE HARVEST 750 12U VAR"/>
    <n v="275"/>
    <d v="2011-02-21T00:00:00"/>
    <x v="5"/>
    <x v="2"/>
    <n v="275"/>
    <x v="34"/>
    <x v="8"/>
  </r>
  <r>
    <n v="1260961"/>
    <n v="10044458"/>
    <s v="CYT FRONT LATE HARVEST 750 12U VEU"/>
    <n v="3569"/>
    <d v="2011-02-21T00:00:00"/>
    <x v="2"/>
    <x v="2"/>
    <n v="3569"/>
    <x v="34"/>
    <x v="8"/>
  </r>
  <r>
    <n v="1261027"/>
    <n v="10044608"/>
    <s v="CYT FRONT LATE HARVEST 750 12U VEU"/>
    <m/>
    <d v="2011-02-21T00:00:00"/>
    <x v="3"/>
    <x v="1"/>
    <n v="808"/>
    <x v="34"/>
    <x v="8"/>
  </r>
  <r>
    <n v="1261105"/>
    <n v="10044611"/>
    <s v="CYT FRONT LATE HARVEST 750 6U AFRI"/>
    <m/>
    <d v="2011-02-21T00:00:00"/>
    <x v="3"/>
    <x v="1"/>
    <n v="140"/>
    <x v="34"/>
    <x v="8"/>
  </r>
  <r>
    <n v="1261069"/>
    <n v="10052544"/>
    <s v="CYT FRONT LATE HARVEST 750 6U AFRI"/>
    <n v="210"/>
    <d v="2011-02-21T00:00:00"/>
    <x v="11"/>
    <x v="2"/>
    <n v="210"/>
    <x v="34"/>
    <x v="8"/>
  </r>
  <r>
    <n v="1262030"/>
    <n v="10044687"/>
    <s v="CYT FRONT MERL (P06) (BI) 750 6U AFRI"/>
    <m/>
    <d v="2011-02-21T00:00:00"/>
    <x v="2"/>
    <x v="1"/>
    <n v="336"/>
    <x v="34"/>
    <x v="8"/>
  </r>
  <r>
    <n v="1261533"/>
    <n v="10050200"/>
    <s v="CYT FRONT MERL ST (P06) 750 6U 2010 VEU"/>
    <m/>
    <d v="2011-02-21T00:00:00"/>
    <x v="2"/>
    <x v="1"/>
    <n v="140"/>
    <x v="34"/>
    <x v="8"/>
  </r>
  <r>
    <n v="1261532"/>
    <n v="10050027"/>
    <s v="CYT FRONT MERL ST (P06) 750 6U 2010 VEU"/>
    <n v="140"/>
    <d v="2011-02-21T00:00:00"/>
    <x v="3"/>
    <x v="2"/>
    <n v="140"/>
    <x v="34"/>
    <x v="8"/>
  </r>
  <r>
    <n v="1261778"/>
    <n v="10050053"/>
    <s v="CYT FRONT MERL ST(UK)(BL)750 6U 2010 GB"/>
    <m/>
    <d v="2011-02-21T00:00:00"/>
    <x v="2"/>
    <x v="1"/>
    <n v="70"/>
    <x v="34"/>
    <x v="8"/>
  </r>
  <r>
    <n v="1261755"/>
    <n v="10051161"/>
    <s v="CYT FRONT MERL ST(UK)(BL)750 6U 2010 GB"/>
    <n v="700"/>
    <d v="2011-02-21T00:00:00"/>
    <x v="5"/>
    <x v="2"/>
    <n v="700"/>
    <x v="34"/>
    <x v="8"/>
  </r>
  <r>
    <n v="1261282"/>
    <n v="10044572"/>
    <s v="CYT FRONT MERL STLV(P06)750 12U (V)CA"/>
    <m/>
    <d v="2011-02-21T00:00:00"/>
    <x v="2"/>
    <x v="1"/>
    <n v="560"/>
    <x v="34"/>
    <x v="8"/>
  </r>
  <r>
    <n v="1261247"/>
    <n v="10051265"/>
    <s v="CYT FRONT MERL STLV(P06)750 12U (V)CA"/>
    <n v="154"/>
    <d v="2011-02-21T00:00:00"/>
    <x v="9"/>
    <x v="2"/>
    <n v="154"/>
    <x v="34"/>
    <x v="8"/>
  </r>
  <r>
    <n v="1261751"/>
    <n v="10044547"/>
    <s v="CYT FRONT MERL(P06) 750 12U (IM) VE"/>
    <m/>
    <d v="2011-02-21T00:00:00"/>
    <x v="2"/>
    <x v="1"/>
    <n v="490"/>
    <x v="34"/>
    <x v="8"/>
  </r>
  <r>
    <n v="1260721"/>
    <n v="10049752"/>
    <s v="CYT FRONT MERL(P06) 750 12U LATAM"/>
    <n v="869"/>
    <d v="2011-02-21T00:00:00"/>
    <x v="5"/>
    <x v="2"/>
    <n v="869"/>
    <x v="34"/>
    <x v="8"/>
  </r>
  <r>
    <n v="1260786"/>
    <n v="10044448"/>
    <s v="CYT FRONT MERL(P06) 750 12U LATAM"/>
    <m/>
    <d v="2011-02-21T00:00:00"/>
    <x v="2"/>
    <x v="1"/>
    <n v="2590"/>
    <x v="34"/>
    <x v="8"/>
  </r>
  <r>
    <n v="1261745"/>
    <n v="10044441"/>
    <s v="CYT FRONT MERL(P06) 750 12U VAR"/>
    <m/>
    <d v="2011-02-21T00:00:00"/>
    <x v="2"/>
    <x v="1"/>
    <n v="1022"/>
    <x v="34"/>
    <x v="8"/>
  </r>
  <r>
    <n v="1261062"/>
    <n v="10044447"/>
    <s v="CYT FRONT MERL(P06) 750 12U VAS"/>
    <m/>
    <d v="2011-02-21T00:00:00"/>
    <x v="2"/>
    <x v="1"/>
    <n v="154"/>
    <x v="34"/>
    <x v="8"/>
  </r>
  <r>
    <n v="1261747"/>
    <n v="10044443"/>
    <s v="CYT FRONT MERL(P06) 750 12U VE"/>
    <m/>
    <d v="2011-02-21T00:00:00"/>
    <x v="2"/>
    <x v="1"/>
    <n v="1284"/>
    <x v="34"/>
    <x v="8"/>
  </r>
  <r>
    <n v="1261159"/>
    <n v="10026757"/>
    <s v="CYT FRONT MERL(P06) ST 750 6U (M&amp;S)DE"/>
    <n v="154"/>
    <d v="2011-02-21T00:00:00"/>
    <x v="1"/>
    <x v="2"/>
    <n v="154"/>
    <x v="34"/>
    <x v="8"/>
  </r>
  <r>
    <n v="1261177"/>
    <n v="10052635"/>
    <s v="CYT FRONT MERL(P06) ST 750 6U (M&amp;S)DE"/>
    <m/>
    <d v="2011-02-21T00:00:00"/>
    <x v="2"/>
    <x v="1"/>
    <n v="686"/>
    <x v="34"/>
    <x v="8"/>
  </r>
  <r>
    <n v="1261876"/>
    <n v="10052551"/>
    <s v="CYT FRONT MERLOT(P06) 1500 6U LATAM"/>
    <n v="70"/>
    <d v="2011-02-21T00:00:00"/>
    <x v="11"/>
    <x v="2"/>
    <n v="70"/>
    <x v="34"/>
    <x v="8"/>
  </r>
  <r>
    <n v="1261913"/>
    <n v="10022449"/>
    <s v="CYT FRONT MERLOT(P06) 1500 6U LATAM"/>
    <m/>
    <d v="2011-02-21T00:00:00"/>
    <x v="12"/>
    <x v="1"/>
    <n v="80"/>
    <x v="34"/>
    <x v="8"/>
  </r>
  <r>
    <n v="1261913"/>
    <n v="10022449"/>
    <s v="CYT FRONT MERLOT(P06) 1500 6U VAR"/>
    <n v="80"/>
    <d v="2011-02-21T00:00:00"/>
    <x v="12"/>
    <x v="2"/>
    <n v="80"/>
    <x v="34"/>
    <x v="8"/>
  </r>
  <r>
    <n v="1261914"/>
    <n v="10022450"/>
    <s v="CYT FRONT MERLOT(P06) 1500 6U VAR"/>
    <m/>
    <d v="2011-02-21T00:00:00"/>
    <x v="12"/>
    <x v="1"/>
    <n v="327"/>
    <x v="34"/>
    <x v="8"/>
  </r>
  <r>
    <n v="1262143"/>
    <n v="10029734"/>
    <s v="CYT FRONT MERLOT(P07) 1500 6U US"/>
    <m/>
    <d v="2011-02-21T00:00:00"/>
    <x v="0"/>
    <x v="1"/>
    <n v="2712"/>
    <x v="34"/>
    <x v="8"/>
  </r>
  <r>
    <n v="1258366"/>
    <n v="10041426"/>
    <s v="CYT FRONT P.GRIGIO(P07)1500 6U US"/>
    <m/>
    <d v="2011-02-21T00:00:00"/>
    <x v="1"/>
    <x v="1"/>
    <n v="2470"/>
    <x v="34"/>
    <x v="8"/>
  </r>
  <r>
    <n v="1258307"/>
    <n v="10029723"/>
    <s v="CYT FRONT P.GRIGIO(P07)1500 6U US"/>
    <n v="1939"/>
    <d v="2011-02-21T00:00:00"/>
    <x v="1"/>
    <x v="2"/>
    <n v="1939"/>
    <x v="34"/>
    <x v="8"/>
  </r>
  <r>
    <n v="1261142"/>
    <n v="10048316"/>
    <s v="CYT FRONT ROSE(P06) 1500 6U VAR"/>
    <m/>
    <d v="2011-02-21T00:00:00"/>
    <x v="1"/>
    <x v="1"/>
    <n v="192"/>
    <x v="34"/>
    <x v="8"/>
  </r>
  <r>
    <n v="1261147"/>
    <n v="10050328"/>
    <s v="CYT FRONT ROSE(P06) 750 12U VAR"/>
    <m/>
    <d v="2011-02-21T00:00:00"/>
    <x v="2"/>
    <x v="1"/>
    <n v="84.000000020000002"/>
    <x v="34"/>
    <x v="8"/>
  </r>
  <r>
    <n v="1262116"/>
    <n v="10050328"/>
    <s v="CYT FRONT ROSE(P06) 750 12U VAR"/>
    <m/>
    <d v="2011-02-21T00:00:00"/>
    <x v="2"/>
    <x v="1"/>
    <n v="210"/>
    <x v="34"/>
    <x v="8"/>
  </r>
  <r>
    <n v="1261288"/>
    <n v="10050822"/>
    <s v="CYT FRONT ROSE(P06) 750 6U PL"/>
    <m/>
    <d v="2011-02-21T00:00:00"/>
    <x v="3"/>
    <x v="1"/>
    <n v="262.55555559999999"/>
    <x v="34"/>
    <x v="8"/>
  </r>
  <r>
    <n v="1262069"/>
    <n v="10044940"/>
    <s v="CYT FRONT S.BLC STL(P06)(BL)7506U 2010GB"/>
    <n v="3612"/>
    <d v="2011-02-21T00:00:00"/>
    <x v="5"/>
    <x v="2"/>
    <n v="3612"/>
    <x v="34"/>
    <x v="8"/>
  </r>
  <r>
    <n v="1262096"/>
    <n v="10041881"/>
    <s v="CYT FRONT S.BLC STL(P06)(BL)7506U 2010GB"/>
    <m/>
    <d v="2011-02-21T00:00:00"/>
    <x v="2"/>
    <x v="1"/>
    <n v="70"/>
    <x v="34"/>
    <x v="8"/>
  </r>
  <r>
    <n v="1261068"/>
    <n v="10052526"/>
    <s v="CYT FRONT S.BLC STLV(P06)(BI)750 6U AFRI"/>
    <n v="987.36"/>
    <d v="2011-02-21T00:00:00"/>
    <x v="10"/>
    <x v="2"/>
    <n v="987.36"/>
    <x v="34"/>
    <x v="8"/>
  </r>
  <r>
    <n v="1262029"/>
    <n v="10044594"/>
    <s v="CYT FRONT S.BLC STLV(P06)(BI)750 6U AFRI"/>
    <m/>
    <d v="2011-02-21T00:00:00"/>
    <x v="2"/>
    <x v="1"/>
    <n v="55.999999989999999"/>
    <x v="34"/>
    <x v="8"/>
  </r>
  <r>
    <n v="1261985"/>
    <n v="10050277"/>
    <s v="CYT FRONT S.BLC STLV(P06)(BI)750 6U AFRI"/>
    <n v="840"/>
    <d v="2011-02-21T00:00:00"/>
    <x v="7"/>
    <x v="2"/>
    <n v="840"/>
    <x v="34"/>
    <x v="8"/>
  </r>
  <r>
    <n v="1261110"/>
    <n v="10044594"/>
    <s v="CYT FRONT S.BLC STLV(P06)(BI)750 6U AFRI"/>
    <m/>
    <d v="2011-02-21T00:00:00"/>
    <x v="2"/>
    <x v="1"/>
    <n v="196"/>
    <x v="34"/>
    <x v="8"/>
  </r>
  <r>
    <n v="1261179"/>
    <n v="10044571"/>
    <s v="CYT FRONT S.BLC STLV(P06)750 12U CA"/>
    <m/>
    <d v="2011-02-21T00:00:00"/>
    <x v="2"/>
    <x v="1"/>
    <n v="700"/>
    <x v="34"/>
    <x v="8"/>
  </r>
  <r>
    <n v="1262054"/>
    <n v="10044571"/>
    <s v="CYT FRONT S.BLC STLV(P06)750 12U CA"/>
    <m/>
    <d v="2011-02-21T00:00:00"/>
    <x v="2"/>
    <x v="1"/>
    <n v="28"/>
    <x v="34"/>
    <x v="8"/>
  </r>
  <r>
    <n v="1262026"/>
    <n v="12006094"/>
    <s v="CYT FRONT S.BLC STLV(P06)750 12U CA"/>
    <n v="75"/>
    <d v="2011-02-21T00:00:00"/>
    <x v="9"/>
    <x v="2"/>
    <n v="75"/>
    <x v="34"/>
    <x v="8"/>
  </r>
  <r>
    <n v="1261146"/>
    <n v="10020023"/>
    <s v="CYT FRONT S.BLC STLV(P06)750 12U CA"/>
    <n v="77"/>
    <d v="2011-02-21T00:00:00"/>
    <x v="5"/>
    <x v="2"/>
    <n v="77"/>
    <x v="34"/>
    <x v="8"/>
  </r>
  <r>
    <n v="1262089"/>
    <n v="10041148"/>
    <s v="CYT FRONT S.BLC(P06) 1500 6U VAR"/>
    <n v="218"/>
    <d v="2011-02-21T00:00:00"/>
    <x v="11"/>
    <x v="2"/>
    <n v="218"/>
    <x v="34"/>
    <x v="8"/>
  </r>
  <r>
    <n v="1262097"/>
    <n v="10028456"/>
    <s v="CYT FRONT S.BLC(P06) 1500 6U VAR"/>
    <m/>
    <d v="2011-02-21T00:00:00"/>
    <x v="9"/>
    <x v="1"/>
    <n v="480"/>
    <x v="34"/>
    <x v="8"/>
  </r>
  <r>
    <n v="1261736"/>
    <n v="10044477"/>
    <s v="CYT FRONT S.BLC(P06) 750 12U (IM)VE"/>
    <m/>
    <d v="2011-02-21T00:00:00"/>
    <x v="2"/>
    <x v="1"/>
    <n v="280"/>
    <x v="34"/>
    <x v="8"/>
  </r>
  <r>
    <n v="1261834"/>
    <n v="10044482"/>
    <s v="CYT FRONT S.BLC(P06) 750 12U LATAM"/>
    <m/>
    <d v="2011-02-21T00:00:00"/>
    <x v="2"/>
    <x v="1"/>
    <n v="1484"/>
    <x v="34"/>
    <x v="8"/>
  </r>
  <r>
    <n v="1261749"/>
    <n v="10044493"/>
    <s v="CYT FRONT S.BLC(P06) 750 12U LATAM"/>
    <n v="385"/>
    <d v="2011-02-21T00:00:00"/>
    <x v="2"/>
    <x v="2"/>
    <n v="385"/>
    <x v="34"/>
    <x v="8"/>
  </r>
  <r>
    <n v="1261140"/>
    <n v="10044480"/>
    <s v="CYT FRONT S.BLC(P06) 750 12U VAR"/>
    <m/>
    <d v="2011-02-21T00:00:00"/>
    <x v="2"/>
    <x v="1"/>
    <n v="84.000000020000002"/>
    <x v="34"/>
    <x v="8"/>
  </r>
  <r>
    <n v="1261125"/>
    <n v="10051262"/>
    <s v="CYT FRONT S.BLC(P06) 750 12U VAR"/>
    <n v="88"/>
    <d v="2011-02-21T00:00:00"/>
    <x v="9"/>
    <x v="2"/>
    <n v="88"/>
    <x v="34"/>
    <x v="8"/>
  </r>
  <r>
    <n v="1261841"/>
    <n v="10044480"/>
    <s v="CYT FRONT S.BLC(P06) 750 12U VAR"/>
    <m/>
    <d v="2011-02-21T00:00:00"/>
    <x v="2"/>
    <x v="1"/>
    <n v="574"/>
    <x v="34"/>
    <x v="8"/>
  </r>
  <r>
    <n v="1261686"/>
    <n v="10052646"/>
    <s v="CYT FRONT S.BLC(P06) 750 12U VAR"/>
    <n v="190"/>
    <d v="2011-02-21T00:00:00"/>
    <x v="5"/>
    <x v="2"/>
    <n v="190"/>
    <x v="34"/>
    <x v="8"/>
  </r>
  <r>
    <n v="1261444"/>
    <n v="10043952"/>
    <s v="CYT FRONT S.BLC(P06) 750 12U VAS"/>
    <n v="630"/>
    <d v="2011-02-21T00:00:00"/>
    <x v="1"/>
    <x v="2"/>
    <n v="630"/>
    <x v="34"/>
    <x v="8"/>
  </r>
  <r>
    <n v="1261448"/>
    <n v="10044481"/>
    <s v="CYT FRONT S.BLC(P06) 750 12U VAS"/>
    <m/>
    <d v="2011-02-21T00:00:00"/>
    <x v="2"/>
    <x v="1"/>
    <n v="97.999999979999998"/>
    <x v="34"/>
    <x v="8"/>
  </r>
  <r>
    <n v="1261748"/>
    <n v="10044478"/>
    <s v="CYT FRONT S.BLC(P06) 750 12U VE"/>
    <m/>
    <d v="2011-02-21T00:00:00"/>
    <x v="2"/>
    <x v="1"/>
    <n v="2241"/>
    <x v="34"/>
    <x v="8"/>
  </r>
  <r>
    <n v="1261704"/>
    <n v="10041077"/>
    <s v="CYT FRONT S.BLC(P06) 750 12U VE"/>
    <n v="192"/>
    <d v="2011-02-21T00:00:00"/>
    <x v="12"/>
    <x v="2"/>
    <n v="192"/>
    <x v="34"/>
    <x v="8"/>
  </r>
  <r>
    <n v="1260873"/>
    <n v="10039608"/>
    <s v="CYT FRONT S.BLC(P07) 1500 6U US"/>
    <n v="499"/>
    <d v="2011-02-21T00:00:00"/>
    <x v="1"/>
    <x v="2"/>
    <n v="500"/>
    <x v="34"/>
    <x v="8"/>
  </r>
  <r>
    <n v="1260908"/>
    <n v="10030349"/>
    <s v="CYT FRONT S.BLC(P07) 1500 6U US"/>
    <m/>
    <d v="2011-02-21T00:00:00"/>
    <x v="1"/>
    <x v="1"/>
    <n v="3510"/>
    <x v="34"/>
    <x v="8"/>
  </r>
  <r>
    <n v="1261695"/>
    <n v="10029750"/>
    <s v="CYT FRONT S.BLC(P07) 750 12U US"/>
    <m/>
    <d v="2011-02-21T00:00:00"/>
    <x v="2"/>
    <x v="1"/>
    <n v="1050"/>
    <x v="34"/>
    <x v="8"/>
  </r>
  <r>
    <n v="1261682"/>
    <n v="10050367"/>
    <s v="CYT FRONT S.BLC(P07) 750 12U US"/>
    <n v="210"/>
    <d v="2011-02-21T00:00:00"/>
    <x v="1"/>
    <x v="2"/>
    <n v="210"/>
    <x v="34"/>
    <x v="8"/>
  </r>
  <r>
    <n v="1259052"/>
    <n v="10040625"/>
    <s v="CYT FRONT SHI/CSA STL(P06)15006U(C/ES)CA"/>
    <m/>
    <d v="2011-02-21T00:00:00"/>
    <x v="1"/>
    <x v="1"/>
    <n v="36.000000010000001"/>
    <x v="34"/>
    <x v="8"/>
  </r>
  <r>
    <n v="1262053"/>
    <n v="10026999"/>
    <s v="CYT FRONT SHIRAZ (P06) 750 12U VAR"/>
    <n v="280"/>
    <d v="2011-02-21T00:00:00"/>
    <x v="11"/>
    <x v="2"/>
    <n v="280"/>
    <x v="34"/>
    <x v="8"/>
  </r>
  <r>
    <n v="1262064"/>
    <n v="10044515"/>
    <s v="CYT FRONT SHIRAZ (P06) 750 12U VAR"/>
    <m/>
    <d v="2011-02-21T00:00:00"/>
    <x v="2"/>
    <x v="1"/>
    <n v="126"/>
    <x v="34"/>
    <x v="8"/>
  </r>
  <r>
    <n v="1261899"/>
    <n v="10044514"/>
    <s v="CYT FRONT SHIRAZ (P06) 750 6U PL"/>
    <m/>
    <d v="2011-02-21T00:00:00"/>
    <x v="2"/>
    <x v="1"/>
    <n v="42.555555550000001"/>
    <x v="34"/>
    <x v="8"/>
  </r>
  <r>
    <n v="1261532"/>
    <n v="10050027"/>
    <s v="CYT FRONT SHIRAZ(P06)STLV 750 6U 2010VEU"/>
    <m/>
    <d v="2011-02-21T00:00:00"/>
    <x v="3"/>
    <x v="1"/>
    <n v="140"/>
    <x v="34"/>
    <x v="8"/>
  </r>
  <r>
    <n v="1261509"/>
    <n v="10045143"/>
    <s v="CYT FRONT SHIRAZ(P06)STLV 750 6U 2010VEU"/>
    <n v="42"/>
    <d v="2011-02-21T00:00:00"/>
    <x v="5"/>
    <x v="2"/>
    <n v="42"/>
    <x v="34"/>
    <x v="8"/>
  </r>
  <r>
    <n v="1261878"/>
    <n v="10044468"/>
    <s v="CYT FRONT SHIRAZ/C.SAUV(P06) 750 12U VAS"/>
    <m/>
    <d v="2011-02-21T00:00:00"/>
    <x v="2"/>
    <x v="1"/>
    <n v="70"/>
    <x v="34"/>
    <x v="8"/>
  </r>
  <r>
    <n v="1260961"/>
    <n v="10044458"/>
    <s v="CYT FRONT(CYT)C.SAU(P06)750 12ULATAM(PE)"/>
    <m/>
    <d v="2011-02-21T00:00:00"/>
    <x v="2"/>
    <x v="1"/>
    <n v="3569"/>
    <x v="34"/>
    <x v="8"/>
  </r>
  <r>
    <n v="1260959"/>
    <n v="10041208"/>
    <s v="CYT FRONT(CYT)C.SAU(P06)750 12ULATAM(PE)"/>
    <n v="450"/>
    <d v="2011-02-21T00:00:00"/>
    <x v="11"/>
    <x v="2"/>
    <n v="450"/>
    <x v="34"/>
    <x v="8"/>
  </r>
  <r>
    <n v="1259997"/>
    <n v="10043986"/>
    <s v="CYT LA PINTORA ROSE(ST) 750 12U 2010 GB"/>
    <m/>
    <d v="2011-02-21T00:00:00"/>
    <x v="3"/>
    <x v="1"/>
    <n v="294"/>
    <x v="34"/>
    <x v="8"/>
  </r>
  <r>
    <n v="1262114"/>
    <n v="12006079"/>
    <s v="CYT LADERA VERDE MERL(ST)750 12U 2010GB"/>
    <n v="45"/>
    <d v="2011-02-21T00:00:00"/>
    <x v="9"/>
    <x v="2"/>
    <n v="45"/>
    <x v="34"/>
    <x v="8"/>
  </r>
  <r>
    <n v="1262120"/>
    <n v="10043991"/>
    <s v="CYT LADERA VERDE MERL(ST)750 12U 2010GB"/>
    <m/>
    <d v="2011-02-21T00:00:00"/>
    <x v="1"/>
    <x v="1"/>
    <n v="280"/>
    <x v="34"/>
    <x v="8"/>
  </r>
  <r>
    <n v="1260158"/>
    <n v="10047328"/>
    <s v="CYT LATE HARVEST S.BLC 375 12U 2007 VEU"/>
    <m/>
    <d v="2011-02-21T00:00:00"/>
    <x v="9"/>
    <x v="1"/>
    <n v="276.55555559999999"/>
    <x v="34"/>
    <x v="8"/>
  </r>
  <r>
    <n v="1260006"/>
    <n v="10050680"/>
    <s v="CYT LATE HARVEST S.BLC 375 12U 2007 VEU"/>
    <n v="100"/>
    <d v="2011-02-21T00:00:00"/>
    <x v="10"/>
    <x v="2"/>
    <n v="100"/>
    <x v="34"/>
    <x v="8"/>
  </r>
  <r>
    <n v="1262068"/>
    <n v="10047354"/>
    <s v="CYT LATE HARVEST S.BLC 375 24U 2007 CL"/>
    <m/>
    <d v="2011-02-21T00:00:00"/>
    <x v="9"/>
    <x v="1"/>
    <n v="435"/>
    <x v="34"/>
    <x v="8"/>
  </r>
  <r>
    <n v="1262129"/>
    <n v="10046115"/>
    <s v="CYT MAR DEL SUR RED WINE(LP)750 6U AFRI"/>
    <m/>
    <d v="2011-02-21T00:00:00"/>
    <x v="1"/>
    <x v="1"/>
    <n v="225"/>
    <x v="34"/>
    <x v="8"/>
  </r>
  <r>
    <n v="1261600"/>
    <n v="10046122"/>
    <s v="CYT MAR DEL SUR S.SWEE W.WINE750LP12UVEU"/>
    <m/>
    <d v="2011-02-21T00:00:00"/>
    <x v="3"/>
    <x v="1"/>
    <n v="107"/>
    <x v="34"/>
    <x v="8"/>
  </r>
  <r>
    <n v="1261566"/>
    <n v="10035769"/>
    <s v="CYT MAR DEL SUR S.SWEE W.WINE750LP12UVEU"/>
    <n v="33"/>
    <d v="2011-02-21T00:00:00"/>
    <x v="5"/>
    <x v="2"/>
    <n v="33"/>
    <x v="34"/>
    <x v="8"/>
  </r>
  <r>
    <n v="1261697"/>
    <n v="10043026"/>
    <s v="CYT MARQUES C.SAUV 750 12U 2008 VIN"/>
    <m/>
    <d v="2011-02-21T00:00:00"/>
    <x v="9"/>
    <x v="1"/>
    <n v="140"/>
    <x v="34"/>
    <x v="8"/>
  </r>
  <r>
    <n v="1261656"/>
    <n v="12006368"/>
    <s v="CYT MARQUES C.SAUV 750 12U 2008 VIN"/>
    <n v="2034"/>
    <d v="2011-02-21T00:00:00"/>
    <x v="3"/>
    <x v="2"/>
    <n v="2034"/>
    <x v="34"/>
    <x v="8"/>
  </r>
  <r>
    <n v="1261222"/>
    <n v="10026762"/>
    <s v="CYT MARQUES C.SAUV(90PT)7506U2008(CHA)BE"/>
    <n v="42"/>
    <d v="2011-02-21T00:00:00"/>
    <x v="1"/>
    <x v="2"/>
    <n v="42"/>
    <x v="34"/>
    <x v="8"/>
  </r>
  <r>
    <n v="1261247"/>
    <n v="10051265"/>
    <s v="CYT MARQUES C.SAUV(90PT)7506U2008(CHA)BE"/>
    <m/>
    <d v="2011-02-21T00:00:00"/>
    <x v="9"/>
    <x v="1"/>
    <n v="154"/>
    <x v="34"/>
    <x v="8"/>
  </r>
  <r>
    <n v="1261128"/>
    <n v="10051224"/>
    <s v="CYT MARQUES C.SAUV(90PTS) 750 12U2008 CA"/>
    <m/>
    <d v="2011-02-21T00:00:00"/>
    <x v="9"/>
    <x v="1"/>
    <n v="56.000000010000001"/>
    <x v="34"/>
    <x v="8"/>
  </r>
  <r>
    <n v="1261108"/>
    <n v="10044563"/>
    <s v="CYT MARQUES C.SAUV(90PTS) 750 12U2008 CA"/>
    <n v="238"/>
    <d v="2011-02-21T00:00:00"/>
    <x v="2"/>
    <x v="2"/>
    <n v="238"/>
    <x v="34"/>
    <x v="8"/>
  </r>
  <r>
    <n v="1261110"/>
    <n v="10044594"/>
    <s v="CYT MARQUES C.SAUV(90PTS) 750 6U 2008 DE"/>
    <n v="196"/>
    <d v="2011-02-21T00:00:00"/>
    <x v="2"/>
    <x v="2"/>
    <n v="196"/>
    <x v="34"/>
    <x v="8"/>
  </r>
  <r>
    <n v="1261122"/>
    <n v="10051263"/>
    <s v="CYT MARQUES C.SAUV(90PTS) 750 6U 2008 DE"/>
    <m/>
    <d v="2011-02-21T00:00:00"/>
    <x v="9"/>
    <x v="1"/>
    <n v="756"/>
    <x v="34"/>
    <x v="8"/>
  </r>
  <r>
    <n v="1261461"/>
    <n v="10051229"/>
    <s v="CYT MARQUES C.SAUV(90PTS) 750 6U2008 VEU"/>
    <m/>
    <d v="2011-02-21T00:00:00"/>
    <x v="9"/>
    <x v="1"/>
    <n v="60"/>
    <x v="34"/>
    <x v="8"/>
  </r>
  <r>
    <n v="1261460"/>
    <n v="10050727"/>
    <s v="CYT MARQUES C.SAUV(90PTS) 750 6U2008 VEU"/>
    <n v="55"/>
    <d v="2011-02-21T00:00:00"/>
    <x v="9"/>
    <x v="2"/>
    <n v="55"/>
    <x v="34"/>
    <x v="8"/>
  </r>
  <r>
    <n v="1261125"/>
    <n v="10051262"/>
    <s v="CYT MARQUES C.SAUV(90PTS)7506U2008(CO)DK"/>
    <m/>
    <d v="2011-02-21T00:00:00"/>
    <x v="9"/>
    <x v="1"/>
    <n v="88"/>
    <x v="34"/>
    <x v="8"/>
  </r>
  <r>
    <n v="1261124"/>
    <n v="10050731"/>
    <s v="CYT MARQUES C.SAUV(90PTS)7506U2008(CO)DK"/>
    <n v="168"/>
    <d v="2011-02-21T00:00:00"/>
    <x v="9"/>
    <x v="2"/>
    <n v="168"/>
    <x v="34"/>
    <x v="8"/>
  </r>
  <r>
    <n v="1261717"/>
    <n v="10050786"/>
    <s v="CYT MARQUES CARM 750 12U 2009  VE"/>
    <m/>
    <d v="2011-02-21T00:00:00"/>
    <x v="9"/>
    <x v="1"/>
    <n v="70"/>
    <x v="34"/>
    <x v="8"/>
  </r>
  <r>
    <n v="1259751"/>
    <n v="10050780"/>
    <s v="CYT MARQUES CARM 750 12U 2009  VES"/>
    <m/>
    <d v="2011-02-21T00:00:00"/>
    <x v="9"/>
    <x v="1"/>
    <n v="41.999999989999999"/>
    <x v="34"/>
    <x v="8"/>
  </r>
  <r>
    <n v="1262141"/>
    <n v="10034439"/>
    <s v="CYT MARQUES CARM 750 12U 2009  VES"/>
    <n v="2587"/>
    <d v="2011-02-21T00:00:00"/>
    <x v="0"/>
    <x v="2"/>
    <n v="2587"/>
    <x v="34"/>
    <x v="8"/>
  </r>
  <r>
    <n v="1261495"/>
    <n v="10050568"/>
    <s v="CYT MARQUES CHARD 750 6U 2009 (CHA)BE"/>
    <m/>
    <d v="2011-02-21T00:00:00"/>
    <x v="3"/>
    <x v="1"/>
    <n v="49.999999989999999"/>
    <x v="34"/>
    <x v="8"/>
  </r>
  <r>
    <n v="1261467"/>
    <n v="10030745"/>
    <s v="CYT MARQUES CHARD 750 6U 2009 (CHA)BE"/>
    <n v="55"/>
    <d v="2011-02-21T00:00:00"/>
    <x v="9"/>
    <x v="2"/>
    <n v="55"/>
    <x v="34"/>
    <x v="8"/>
  </r>
  <r>
    <n v="1260786"/>
    <n v="10044448"/>
    <s v="CYT MARQUES MERLOT 750 12U 2009 CR"/>
    <n v="2590"/>
    <d v="2011-02-21T00:00:00"/>
    <x v="2"/>
    <x v="2"/>
    <n v="2590"/>
    <x v="34"/>
    <x v="8"/>
  </r>
  <r>
    <n v="1260792"/>
    <n v="10050696"/>
    <s v="CYT MARQUES MERLOT 750 12U 2009 CR"/>
    <m/>
    <d v="2011-02-21T00:00:00"/>
    <x v="9"/>
    <x v="1"/>
    <n v="41.999999989999999"/>
    <x v="34"/>
    <x v="8"/>
  </r>
  <r>
    <n v="1262117"/>
    <n v="10050697"/>
    <s v="CYT MARQUES MERLOT 750 12U 2009 PA"/>
    <m/>
    <d v="2011-02-21T00:00:00"/>
    <x v="9"/>
    <x v="1"/>
    <n v="41.999999989999999"/>
    <x v="34"/>
    <x v="8"/>
  </r>
  <r>
    <n v="1262112"/>
    <n v="10045058"/>
    <s v="CYT MARQUES MERLOT 750 12U 2009 PA"/>
    <n v="42"/>
    <d v="2011-02-21T00:00:00"/>
    <x v="5"/>
    <x v="2"/>
    <n v="42"/>
    <x v="34"/>
    <x v="8"/>
  </r>
  <r>
    <n v="1261124"/>
    <n v="10050731"/>
    <s v="CYT MARQUES MERLOT 750 6U 2009 (CO)DK"/>
    <m/>
    <d v="2011-02-21T00:00:00"/>
    <x v="9"/>
    <x v="1"/>
    <n v="168"/>
    <x v="34"/>
    <x v="8"/>
  </r>
  <r>
    <n v="1261122"/>
    <n v="10051263"/>
    <s v="CYT MARQUES MERLOT 750 6U 2009 (CO)DK"/>
    <n v="756"/>
    <d v="2011-02-21T00:00:00"/>
    <x v="9"/>
    <x v="2"/>
    <n v="756"/>
    <x v="34"/>
    <x v="8"/>
  </r>
  <r>
    <n v="1261461"/>
    <n v="10051229"/>
    <s v="CYT MARQUES MERLOT 750 6U 2009 DE/BE"/>
    <n v="60"/>
    <d v="2011-02-21T00:00:00"/>
    <x v="9"/>
    <x v="2"/>
    <n v="60"/>
    <x v="34"/>
    <x v="8"/>
  </r>
  <r>
    <n v="1261496"/>
    <n v="10050732"/>
    <s v="CYT MARQUES MERLOT 750 6U 2009 DE/BE"/>
    <m/>
    <d v="2011-02-21T00:00:00"/>
    <x v="9"/>
    <x v="1"/>
    <n v="50"/>
    <x v="34"/>
    <x v="8"/>
  </r>
  <r>
    <n v="1261460"/>
    <n v="10050727"/>
    <s v="CYT MARQUES MERLOT 750 6U 2009 VEU"/>
    <m/>
    <d v="2011-02-21T00:00:00"/>
    <x v="9"/>
    <x v="1"/>
    <n v="55"/>
    <x v="34"/>
    <x v="8"/>
  </r>
  <r>
    <n v="1261284"/>
    <n v="10044936"/>
    <s v="CYT MARQUES MERLOT 750 6U 2009 VEU"/>
    <n v="658"/>
    <d v="2011-02-21T00:00:00"/>
    <x v="5"/>
    <x v="2"/>
    <n v="658"/>
    <x v="34"/>
    <x v="8"/>
  </r>
  <r>
    <n v="1260792"/>
    <n v="10050696"/>
    <s v="CYT MARQUES SYRAH 750 12U 2008 CR"/>
    <n v="42"/>
    <d v="2011-02-21T00:00:00"/>
    <x v="9"/>
    <x v="2"/>
    <n v="42"/>
    <x v="34"/>
    <x v="8"/>
  </r>
  <r>
    <n v="1260793"/>
    <n v="10043650"/>
    <s v="CYT MARQUES SYRAH 750 12U 2008 CR"/>
    <m/>
    <d v="2011-02-21T00:00:00"/>
    <x v="9"/>
    <x v="1"/>
    <n v="33"/>
    <x v="34"/>
    <x v="8"/>
  </r>
  <r>
    <n v="1261722"/>
    <n v="10038425"/>
    <s v="CYT MOUNT RANGE C.SAU(P11)187 12U 2010GB"/>
    <n v="219"/>
    <d v="2011-02-21T00:00:00"/>
    <x v="5"/>
    <x v="2"/>
    <n v="219"/>
    <x v="34"/>
    <x v="8"/>
  </r>
  <r>
    <n v="1261737"/>
    <n v="10052763"/>
    <s v="CYT MOUNT RANGE C.SAU(P11)187 12U 2010GB"/>
    <m/>
    <d v="2011-02-21T00:00:00"/>
    <x v="10"/>
    <x v="1"/>
    <n v="201.44444440000001"/>
    <x v="34"/>
    <x v="8"/>
  </r>
  <r>
    <n v="1261630"/>
    <n v="10052551"/>
    <s v="CYT MOUNT RANGE C.SAU(P11)ST 7506U2010GB"/>
    <m/>
    <d v="2011-02-21T00:00:00"/>
    <x v="10"/>
    <x v="1"/>
    <n v="140"/>
    <x v="34"/>
    <x v="8"/>
  </r>
  <r>
    <n v="1261876"/>
    <n v="10052551"/>
    <s v="CYT MOUNT RANGE C.SAU(P11)ST 7506U2010GB"/>
    <m/>
    <d v="2011-02-21T00:00:00"/>
    <x v="11"/>
    <x v="1"/>
    <n v="70.000000009999994"/>
    <x v="34"/>
    <x v="8"/>
  </r>
  <r>
    <n v="1261582"/>
    <n v="10050197"/>
    <s v="CYT MOUNT RANGE C.SAU(P11)ST 7506U2010GB"/>
    <n v="840"/>
    <d v="2011-02-21T00:00:00"/>
    <x v="12"/>
    <x v="2"/>
    <n v="840"/>
    <x v="34"/>
    <x v="8"/>
  </r>
  <r>
    <n v="1261860"/>
    <n v="10041194"/>
    <s v="CYT MOUNT RANGE C.SAU(P11)ST 7506U2010GB"/>
    <n v="100"/>
    <d v="2011-02-21T00:00:00"/>
    <x v="11"/>
    <x v="2"/>
    <n v="100"/>
    <x v="34"/>
    <x v="8"/>
  </r>
  <r>
    <n v="1261027"/>
    <n v="10044608"/>
    <s v="CYT MOUNT RANGE C.SAU(P11)ST75012U2010GB"/>
    <n v="849"/>
    <d v="2011-02-21T00:00:00"/>
    <x v="3"/>
    <x v="2"/>
    <n v="849"/>
    <x v="34"/>
    <x v="8"/>
  </r>
  <r>
    <n v="1261069"/>
    <n v="10052544"/>
    <s v="CYT MOUNT RANGE C.SAU(P11)ST75012U2010GB"/>
    <m/>
    <d v="2011-02-21T00:00:00"/>
    <x v="11"/>
    <x v="1"/>
    <n v="210"/>
    <x v="34"/>
    <x v="8"/>
  </r>
  <r>
    <n v="1261645"/>
    <n v="10052531"/>
    <s v="CYT MOUNT RANGE CA/RO(P11)187 24U 2010GB"/>
    <m/>
    <d v="2011-02-21T00:00:00"/>
    <x v="8"/>
    <x v="1"/>
    <n v="209.44444440000001"/>
    <x v="34"/>
    <x v="8"/>
  </r>
  <r>
    <n v="1261631"/>
    <n v="10052552"/>
    <s v="CYT MOUNT RANGE CA/RO(P11)187 24U 2010GB"/>
    <n v="140"/>
    <d v="2011-02-21T00:00:00"/>
    <x v="12"/>
    <x v="2"/>
    <n v="140"/>
    <x v="34"/>
    <x v="8"/>
  </r>
  <r>
    <n v="1261631"/>
    <n v="10052552"/>
    <s v="CYT MOUNT RANGE CA/RO(P11)ST 7506U2010GB"/>
    <m/>
    <d v="2011-02-21T00:00:00"/>
    <x v="12"/>
    <x v="1"/>
    <n v="140"/>
    <x v="34"/>
    <x v="8"/>
  </r>
  <r>
    <n v="1261599"/>
    <n v="12006415"/>
    <s v="CYT MOUNT RANGE CA/RO(P11)ST 7506U2010GB"/>
    <n v="2587.5"/>
    <d v="2011-02-21T00:00:00"/>
    <x v="3"/>
    <x v="2"/>
    <n v="3381"/>
    <x v="34"/>
    <x v="8"/>
  </r>
  <r>
    <n v="1260960"/>
    <n v="10041226"/>
    <s v="CYT MOUNT RANGE CARM(P11)ST 75012U2010GB"/>
    <n v="180"/>
    <d v="2011-02-21T00:00:00"/>
    <x v="12"/>
    <x v="2"/>
    <n v="180"/>
    <x v="34"/>
    <x v="8"/>
  </r>
  <r>
    <n v="1260989"/>
    <n v="10052543"/>
    <s v="CYT MOUNT RANGE CARM(P11)ST 75012U2010GB"/>
    <m/>
    <d v="2011-02-21T00:00:00"/>
    <x v="12"/>
    <x v="1"/>
    <n v="140"/>
    <x v="34"/>
    <x v="8"/>
  </r>
  <r>
    <n v="1260426"/>
    <n v="10044589"/>
    <s v="CYT MOUNT RANGE CHARD(P11)187 24U 2010GB"/>
    <n v="42"/>
    <d v="2011-02-21T00:00:00"/>
    <x v="3"/>
    <x v="2"/>
    <n v="42"/>
    <x v="34"/>
    <x v="8"/>
  </r>
  <r>
    <n v="1261611"/>
    <n v="10050336"/>
    <s v="CYT MOUNT RANGE CHARD(P11)187 24U 2010GB"/>
    <n v="1233"/>
    <d v="2011-02-21T00:00:00"/>
    <x v="1"/>
    <x v="2"/>
    <n v="1233"/>
    <x v="34"/>
    <x v="8"/>
  </r>
  <r>
    <n v="1260631"/>
    <n v="10052527"/>
    <s v="CYT MOUNT RANGE CHARD(P11)187 24U 2010GB"/>
    <m/>
    <d v="2011-02-21T00:00:00"/>
    <x v="10"/>
    <x v="1"/>
    <n v="209.44444440000001"/>
    <x v="34"/>
    <x v="8"/>
  </r>
  <r>
    <n v="1261615"/>
    <n v="10052527"/>
    <s v="CYT MOUNT RANGE CHARD(P11)187 24U 2010GB"/>
    <m/>
    <d v="2011-02-21T00:00:00"/>
    <x v="10"/>
    <x v="1"/>
    <n v="209.44444440000001"/>
    <x v="34"/>
    <x v="8"/>
  </r>
  <r>
    <n v="1261629"/>
    <n v="10052549"/>
    <s v="CYT MOUNT RANGE CHARD(P11)ST750 6U2010GB"/>
    <m/>
    <d v="2011-02-21T00:00:00"/>
    <x v="11"/>
    <x v="1"/>
    <n v="54.999999989999999"/>
    <x v="34"/>
    <x v="8"/>
  </r>
  <r>
    <n v="1261615"/>
    <n v="10052527"/>
    <s v="CYT MOUNT RANGE CHARD(P11)ST750 6U2010GB"/>
    <n v="209.44"/>
    <d v="2011-02-21T00:00:00"/>
    <x v="10"/>
    <x v="2"/>
    <n v="209.44"/>
    <x v="34"/>
    <x v="8"/>
  </r>
  <r>
    <n v="1261231"/>
    <n v="10039490"/>
    <s v="CYT MOUNT RANGE CHARD(P11)ST75012U2010GB"/>
    <n v="16.5"/>
    <d v="2011-02-21T00:00:00"/>
    <x v="9"/>
    <x v="2"/>
    <n v="16.5"/>
    <x v="34"/>
    <x v="8"/>
  </r>
  <r>
    <n v="1262280"/>
    <n v="10052542"/>
    <s v="CYT MOUNT RANGE CHARD(P11)ST75012U2010GB"/>
    <m/>
    <d v="2011-02-21T00:00:00"/>
    <x v="5"/>
    <x v="1"/>
    <n v="52.999999989999999"/>
    <x v="34"/>
    <x v="8"/>
  </r>
  <r>
    <n v="1261240"/>
    <n v="10052542"/>
    <s v="CYT MOUNT RANGE CHARD(P11)ST75012U2010GB"/>
    <m/>
    <d v="2011-02-21T00:00:00"/>
    <x v="6"/>
    <x v="1"/>
    <n v="442"/>
    <x v="34"/>
    <x v="8"/>
  </r>
  <r>
    <n v="1260672"/>
    <n v="10052528"/>
    <s v="CYT MOUNT RANGE MERL(P11)187 24U 2010 GB"/>
    <m/>
    <d v="2011-02-21T00:00:00"/>
    <x v="10"/>
    <x v="1"/>
    <n v="209.44444440000001"/>
    <x v="34"/>
    <x v="8"/>
  </r>
  <r>
    <n v="1261628"/>
    <n v="10052548"/>
    <s v="CYT MOUNT RANGE MERL(P11)187 24U 2010 GB"/>
    <n v="350"/>
    <d v="2011-02-21T00:00:00"/>
    <x v="10"/>
    <x v="2"/>
    <n v="350"/>
    <x v="34"/>
    <x v="8"/>
  </r>
  <r>
    <n v="1261632"/>
    <n v="10052528"/>
    <s v="CYT MOUNT RANGE MERL(P11)187 24U 2010 GB"/>
    <m/>
    <d v="2011-02-21T00:00:00"/>
    <x v="10"/>
    <x v="1"/>
    <n v="209.44444440000001"/>
    <x v="34"/>
    <x v="8"/>
  </r>
  <r>
    <n v="1260582"/>
    <n v="10050886"/>
    <s v="CYT MOUNT RANGE MERL(P11)187 24U 2010 GB"/>
    <n v="42"/>
    <d v="2011-02-21T00:00:00"/>
    <x v="3"/>
    <x v="2"/>
    <n v="42"/>
    <x v="34"/>
    <x v="8"/>
  </r>
  <r>
    <n v="1261861"/>
    <n v="10041195"/>
    <s v="CYT MOUNT RANGE MERL(P11)ST 750 6U2010GB"/>
    <n v="164"/>
    <d v="2011-02-21T00:00:00"/>
    <x v="11"/>
    <x v="2"/>
    <n v="164"/>
    <x v="34"/>
    <x v="8"/>
  </r>
  <r>
    <n v="1261875"/>
    <n v="10052548"/>
    <s v="CYT MOUNT RANGE MERL(P11)ST 750 6U2010GB"/>
    <m/>
    <d v="2011-02-21T00:00:00"/>
    <x v="11"/>
    <x v="1"/>
    <n v="69.999999990000006"/>
    <x v="34"/>
    <x v="8"/>
  </r>
  <r>
    <n v="1261628"/>
    <n v="10052548"/>
    <s v="CYT MOUNT RANGE MERL(P11)ST 750 6U2010GB"/>
    <m/>
    <d v="2011-02-21T00:00:00"/>
    <x v="10"/>
    <x v="1"/>
    <n v="350"/>
    <x v="34"/>
    <x v="8"/>
  </r>
  <r>
    <n v="1261627"/>
    <n v="10052547"/>
    <s v="CYT MOUNT RANGE MERL(P11)ST 750 6U2010GB"/>
    <n v="210"/>
    <d v="2011-02-21T00:00:00"/>
    <x v="9"/>
    <x v="2"/>
    <n v="210"/>
    <x v="34"/>
    <x v="8"/>
  </r>
  <r>
    <n v="1261067"/>
    <n v="10052541"/>
    <s v="CYT MOUNT RANGE MERL(P11)ST 75012U2010GB"/>
    <m/>
    <d v="2011-02-21T00:00:00"/>
    <x v="5"/>
    <x v="1"/>
    <n v="490"/>
    <x v="34"/>
    <x v="8"/>
  </r>
  <r>
    <n v="1260923"/>
    <n v="10050834"/>
    <s v="CYT MOUNT RANGE MERL(P11)ST 75012U2010GB"/>
    <n v="35"/>
    <d v="2011-02-21T00:00:00"/>
    <x v="9"/>
    <x v="2"/>
    <n v="35"/>
    <x v="34"/>
    <x v="8"/>
  </r>
  <r>
    <n v="1261676"/>
    <n v="10052541"/>
    <s v="CYT MOUNT RANGE MERL(P11)ST 75012U2010GB"/>
    <m/>
    <d v="2011-02-21T00:00:00"/>
    <x v="11"/>
    <x v="1"/>
    <n v="490"/>
    <x v="34"/>
    <x v="8"/>
  </r>
  <r>
    <n v="1261022"/>
    <n v="10049025"/>
    <s v="CYT MOUNT RANGE S.BLC(P11)187 24U 2010GB"/>
    <n v="330"/>
    <d v="2011-02-21T00:00:00"/>
    <x v="1"/>
    <x v="2"/>
    <n v="330"/>
    <x v="34"/>
    <x v="8"/>
  </r>
  <r>
    <n v="1261068"/>
    <n v="10052526"/>
    <s v="CYT MOUNT RANGE S.BLC(P11)187 24U 2010GB"/>
    <m/>
    <d v="2011-02-21T00:00:00"/>
    <x v="10"/>
    <x v="1"/>
    <n v="987.33333330000005"/>
    <x v="34"/>
    <x v="8"/>
  </r>
  <r>
    <n v="1261627"/>
    <n v="10052547"/>
    <s v="CYT MOUNT RANGE S.BLC(P11)ST750 6U2010GB"/>
    <m/>
    <d v="2011-02-21T00:00:00"/>
    <x v="9"/>
    <x v="1"/>
    <n v="210"/>
    <x v="34"/>
    <x v="8"/>
  </r>
  <r>
    <n v="1261624"/>
    <n v="10050188"/>
    <s v="CYT MOUNT RANGE S.BLC(P11)ST750 6U2010GB"/>
    <n v="400"/>
    <d v="2011-02-21T00:00:00"/>
    <x v="7"/>
    <x v="2"/>
    <n v="400"/>
    <x v="34"/>
    <x v="8"/>
  </r>
  <r>
    <n v="1260974"/>
    <n v="10052540"/>
    <s v="CYT MOUNT RANGE S.BLC(P11)ST75012U2010GB"/>
    <m/>
    <d v="2011-02-21T00:00:00"/>
    <x v="3"/>
    <x v="1"/>
    <m/>
    <x v="34"/>
    <x v="8"/>
  </r>
  <r>
    <n v="1261066"/>
    <n v="10052539"/>
    <s v="CYT MOUNT RANGE SHIR(P11)ST750 12U2010GB"/>
    <m/>
    <d v="2011-02-21T00:00:00"/>
    <x v="2"/>
    <x v="1"/>
    <n v="1518"/>
    <x v="34"/>
    <x v="8"/>
  </r>
  <r>
    <n v="1258399"/>
    <n v="10025779"/>
    <s v="CYT MT PACK FRON(P07)4C.SAU/MER187 6U US"/>
    <m/>
    <d v="2011-02-21T00:00:00"/>
    <x v="8"/>
    <x v="1"/>
    <n v="1486.555556"/>
    <x v="34"/>
    <x v="8"/>
  </r>
  <r>
    <n v="1256105"/>
    <n v="10044729"/>
    <s v="CYT MT PACK FRON(P07)4C.SAU/MER187 6U US"/>
    <n v="7909"/>
    <d v="2011-02-21T00:00:00"/>
    <x v="0"/>
    <x v="2"/>
    <n v="7909"/>
    <x v="34"/>
    <x v="8"/>
  </r>
  <r>
    <n v="1258403"/>
    <n v="10025781"/>
    <s v="CYT MT PACK FRONT(P07) 4 CHARD 187 6U US"/>
    <m/>
    <d v="2011-02-21T00:00:00"/>
    <x v="8"/>
    <x v="1"/>
    <n v="245.33333329999999"/>
    <x v="34"/>
    <x v="8"/>
  </r>
  <r>
    <n v="1256102"/>
    <n v="10049364"/>
    <s v="CYT MT PACK FRONT(P07) 4 CHARD 187 6U US"/>
    <n v="5041"/>
    <d v="2011-02-21T00:00:00"/>
    <x v="0"/>
    <x v="2"/>
    <n v="5041"/>
    <x v="34"/>
    <x v="8"/>
  </r>
  <r>
    <n v="1260908"/>
    <n v="10030349"/>
    <s v="CYT PATO TORRENTE S.BLC STL 75012U2010GB"/>
    <n v="3510"/>
    <d v="2011-02-21T00:00:00"/>
    <x v="1"/>
    <x v="2"/>
    <n v="3510"/>
    <x v="34"/>
    <x v="8"/>
  </r>
  <r>
    <n v="1260975"/>
    <n v="10048866"/>
    <s v="CYT PATO TORRENTE S.BLC STL 75012U2010GB"/>
    <m/>
    <d v="2011-02-21T00:00:00"/>
    <x v="1"/>
    <x v="1"/>
    <n v="210"/>
    <x v="34"/>
    <x v="8"/>
  </r>
  <r>
    <n v="7080922"/>
    <n v="10039750"/>
    <s v="CYT SE C.SAUV (CJA)700 12U CL"/>
    <m/>
    <d v="2011-02-21T00:00:00"/>
    <x v="12"/>
    <x v="1"/>
    <n v="1602.555556"/>
    <x v="34"/>
    <x v="8"/>
  </r>
  <r>
    <n v="7080899"/>
    <n v="10046239"/>
    <s v="CYT SE C.SAUV (CJA)700 12U CL"/>
    <n v="1036"/>
    <d v="2011-02-21T00:00:00"/>
    <x v="3"/>
    <x v="2"/>
    <n v="1036"/>
    <x v="34"/>
    <x v="8"/>
  </r>
  <r>
    <n v="7081327"/>
    <n v="10042623"/>
    <s v="CYT SE S.BLC (CJA) 700 12U CL"/>
    <n v="231"/>
    <d v="2011-02-21T00:00:00"/>
    <x v="11"/>
    <x v="2"/>
    <n v="231"/>
    <x v="34"/>
    <x v="8"/>
  </r>
  <r>
    <n v="7081340"/>
    <n v="10039751"/>
    <s v="CYT SE S.BLC (CJA) 700 12U CL"/>
    <m/>
    <d v="2011-02-21T00:00:00"/>
    <x v="12"/>
    <x v="1"/>
    <n v="294"/>
    <x v="34"/>
    <x v="8"/>
  </r>
  <r>
    <n v="1262943"/>
    <n v="10034688"/>
    <s v="CYT SEND SHIR/C.SAUV(RVDO)750 12U MX"/>
    <m/>
    <d v="2011-02-21T00:00:00"/>
    <x v="3"/>
    <x v="1"/>
    <n v="28"/>
    <x v="34"/>
    <x v="8"/>
  </r>
  <r>
    <n v="1261033"/>
    <n v="10036789"/>
    <s v="CYT SENDERO C.SAUV(P07) 750 12U CL"/>
    <m/>
    <d v="2011-02-21T00:00:00"/>
    <x v="12"/>
    <x v="1"/>
    <n v="1120"/>
    <x v="34"/>
    <x v="8"/>
  </r>
  <r>
    <n v="1260981"/>
    <n v="10043409"/>
    <s v="CYT SENDERO C.SAUV(P07) 750 12U CL"/>
    <n v="318"/>
    <d v="2011-02-21T00:00:00"/>
    <x v="5"/>
    <x v="2"/>
    <n v="318"/>
    <x v="34"/>
    <x v="8"/>
  </r>
  <r>
    <n v="1260027"/>
    <n v="10048620"/>
    <s v="CYT SENDERO C.SAUV(P07)STLV 750 6U VEU"/>
    <n v="33"/>
    <d v="2011-02-21T00:00:00"/>
    <x v="3"/>
    <x v="2"/>
    <n v="33"/>
    <x v="34"/>
    <x v="8"/>
  </r>
  <r>
    <n v="1260154"/>
    <n v="10035311"/>
    <s v="CYT SENDERO C.SAUV(P07)STLV 750 6U VEU"/>
    <m/>
    <d v="2011-02-21T00:00:00"/>
    <x v="11"/>
    <x v="1"/>
    <n v="98"/>
    <x v="34"/>
    <x v="8"/>
  </r>
  <r>
    <n v="1262139"/>
    <n v="10033275"/>
    <s v="CYT SENDERO CARM(P07) 750 12U VE"/>
    <n v="8181"/>
    <d v="2011-02-21T00:00:00"/>
    <x v="0"/>
    <x v="2"/>
    <n v="8181"/>
    <x v="34"/>
    <x v="8"/>
  </r>
  <r>
    <n v="1262240"/>
    <n v="10039341"/>
    <s v="CYT SENDERO CARM(P07) 750 12U VE"/>
    <m/>
    <d v="2011-02-21T00:00:00"/>
    <x v="5"/>
    <x v="1"/>
    <n v="139"/>
    <x v="34"/>
    <x v="8"/>
  </r>
  <r>
    <n v="1261547"/>
    <n v="10041816"/>
    <s v="CYT SENDERO CHARD(P07) 750 12U 2010 JP"/>
    <m/>
    <d v="2011-02-21T00:00:00"/>
    <x v="1"/>
    <x v="1"/>
    <n v="220"/>
    <x v="34"/>
    <x v="8"/>
  </r>
  <r>
    <n v="1261542"/>
    <n v="10051201"/>
    <s v="CYT SENDERO CHARD(P07) 750 12U 2010 JP"/>
    <n v="50"/>
    <d v="2011-02-21T00:00:00"/>
    <x v="5"/>
    <x v="2"/>
    <n v="50"/>
    <x v="34"/>
    <x v="8"/>
  </r>
  <r>
    <n v="1262279"/>
    <n v="10039339"/>
    <s v="CYT SENDERO CHARD(P07) 750 12U VE"/>
    <m/>
    <d v="2011-02-21T00:00:00"/>
    <x v="1"/>
    <x v="1"/>
    <n v="54.999999989999999"/>
    <x v="34"/>
    <x v="8"/>
  </r>
  <r>
    <n v="1261726"/>
    <n v="10042102"/>
    <s v="CYT SENDERO MERL(P07) 750 12U (IM)VE"/>
    <n v="55"/>
    <d v="2011-02-21T00:00:00"/>
    <x v="3"/>
    <x v="2"/>
    <n v="55"/>
    <x v="34"/>
    <x v="8"/>
  </r>
  <r>
    <n v="1261732"/>
    <n v="10034800"/>
    <s v="CYT SENDERO MERL(P07) 750 12U (IM)VE"/>
    <m/>
    <d v="2011-02-21T00:00:00"/>
    <x v="11"/>
    <x v="1"/>
    <n v="69.999999990000006"/>
    <x v="34"/>
    <x v="8"/>
  </r>
  <r>
    <n v="1261725"/>
    <n v="10039342"/>
    <s v="CYT SENDERO MERL(P07) 750 12U VE"/>
    <m/>
    <d v="2011-02-21T00:00:00"/>
    <x v="1"/>
    <x v="1"/>
    <n v="210"/>
    <x v="34"/>
    <x v="8"/>
  </r>
  <r>
    <n v="1261579"/>
    <n v="10049238"/>
    <s v="CYT SENDERO MERL(ST) 750 12U 2010 GB"/>
    <n v="196"/>
    <d v="2011-02-21T00:00:00"/>
    <x v="2"/>
    <x v="2"/>
    <n v="219"/>
    <x v="34"/>
    <x v="8"/>
  </r>
  <r>
    <n v="1261582"/>
    <n v="10050197"/>
    <s v="CYT SENDERO MERL(ST) 750 12U 2010 GB"/>
    <m/>
    <d v="2011-02-21T00:00:00"/>
    <x v="12"/>
    <x v="1"/>
    <n v="840"/>
    <x v="34"/>
    <x v="8"/>
  </r>
  <r>
    <n v="1261730"/>
    <n v="10050330"/>
    <s v="CYT SENDERO S.BLC(P07) 750 12U (IM)VE"/>
    <n v="5740"/>
    <d v="2011-02-21T00:00:00"/>
    <x v="2"/>
    <x v="2"/>
    <n v="5740"/>
    <x v="34"/>
    <x v="8"/>
  </r>
  <r>
    <n v="1261750"/>
    <n v="10034804"/>
    <s v="CYT SENDERO S.BLC(P07) 750 12U (IM)VE"/>
    <m/>
    <d v="2011-02-21T00:00:00"/>
    <x v="11"/>
    <x v="1"/>
    <n v="140"/>
    <x v="34"/>
    <x v="8"/>
  </r>
  <r>
    <n v="1261446"/>
    <n v="10044038"/>
    <s v="CYT SENDERO S.BLC(ST)750 12U 2010GB"/>
    <m/>
    <d v="2011-02-21T00:00:00"/>
    <x v="1"/>
    <x v="1"/>
    <n v="362"/>
    <x v="34"/>
    <x v="8"/>
  </r>
  <r>
    <n v="1261286"/>
    <n v="10047688"/>
    <s v="CYT SONATA C.SAUV 750 6U PL"/>
    <m/>
    <d v="2011-02-21T00:00:00"/>
    <x v="5"/>
    <x v="1"/>
    <n v="237.55555559999999"/>
    <x v="34"/>
    <x v="8"/>
  </r>
  <r>
    <n v="1261299"/>
    <n v="10052499"/>
    <s v="CYT SPARKLING BRUT 750 12U (P09)LATAM"/>
    <m/>
    <d v="2011-02-21T00:00:00"/>
    <x v="9"/>
    <x v="1"/>
    <n v="265"/>
    <x v="34"/>
    <x v="8"/>
  </r>
  <r>
    <n v="1260796"/>
    <n v="10041255"/>
    <s v="CYT SUNR BIB C.SAUV(P08) 3L 4U 2010VEU"/>
    <n v="33"/>
    <d v="2011-02-21T00:00:00"/>
    <x v="11"/>
    <x v="2"/>
    <n v="33"/>
    <x v="34"/>
    <x v="8"/>
  </r>
  <r>
    <n v="1260892"/>
    <n v="10050640"/>
    <s v="CYT SUNR BIB C.SAUV(P08) 3L 4U 2010VEU"/>
    <m/>
    <d v="2011-02-21T00:00:00"/>
    <x v="7"/>
    <x v="1"/>
    <n v="850.66666669999995"/>
    <x v="34"/>
    <x v="8"/>
  </r>
  <r>
    <n v="1261934"/>
    <n v="10039257"/>
    <s v="CYT SUNR BIB MERL(P08) 3L 4U 2010(CO)DK"/>
    <n v="51"/>
    <d v="2011-02-21T00:00:00"/>
    <x v="5"/>
    <x v="2"/>
    <n v="76"/>
    <x v="34"/>
    <x v="8"/>
  </r>
  <r>
    <n v="1261985"/>
    <n v="10050277"/>
    <s v="CYT SUNR BIB MERL(P08) 3L 4U 2010(CO)DK"/>
    <m/>
    <d v="2011-02-21T00:00:00"/>
    <x v="7"/>
    <x v="1"/>
    <n v="840"/>
    <x v="34"/>
    <x v="8"/>
  </r>
  <r>
    <n v="1261342"/>
    <n v="10031190"/>
    <s v="CYT SUNR BIB SHIRAZ(P08) 3L 4U 2010 GB"/>
    <n v="70"/>
    <d v="2011-02-21T00:00:00"/>
    <x v="5"/>
    <x v="2"/>
    <n v="70"/>
    <x v="34"/>
    <x v="8"/>
  </r>
  <r>
    <n v="1261440"/>
    <n v="10050042"/>
    <s v="CYT SUNR BIB SHIRAZ(P08) 3L 4U 2010 GB"/>
    <m/>
    <d v="2011-02-21T00:00:00"/>
    <x v="7"/>
    <x v="1"/>
    <n v="560"/>
    <x v="34"/>
    <x v="8"/>
  </r>
  <r>
    <n v="1260006"/>
    <n v="10050680"/>
    <s v="CYT SUNR C.SAUV(P08) 250 36U 2010 DE/BE"/>
    <m/>
    <d v="2011-02-21T00:00:00"/>
    <x v="10"/>
    <x v="1"/>
    <n v="100"/>
    <x v="34"/>
    <x v="8"/>
  </r>
  <r>
    <n v="1259793"/>
    <n v="10044539"/>
    <s v="CYT SUNR C.SAUV(P08) 250 36U 2010 DE/BE"/>
    <n v="42"/>
    <d v="2011-02-21T00:00:00"/>
    <x v="3"/>
    <x v="2"/>
    <n v="42"/>
    <x v="34"/>
    <x v="8"/>
  </r>
  <r>
    <n v="1262014"/>
    <n v="12006089"/>
    <s v="CYT SUNR C.SAUV(P08) 750 12U LATAM"/>
    <n v="250"/>
    <d v="2011-02-21T00:00:00"/>
    <x v="9"/>
    <x v="2"/>
    <n v="250"/>
    <x v="34"/>
    <x v="8"/>
  </r>
  <r>
    <n v="1262022"/>
    <n v="10031037"/>
    <s v="CYT SUNR C.SAUV(P08) 750 12U LATAM"/>
    <m/>
    <d v="2011-02-21T00:00:00"/>
    <x v="11"/>
    <x v="1"/>
    <n v="126"/>
    <x v="34"/>
    <x v="8"/>
  </r>
  <r>
    <n v="1261842"/>
    <n v="10041195"/>
    <s v="CYT SUNR C.SAUV(P08) 750 12U VAR"/>
    <m/>
    <d v="2011-02-21T00:00:00"/>
    <x v="11"/>
    <x v="1"/>
    <n v="280"/>
    <x v="34"/>
    <x v="8"/>
  </r>
  <r>
    <n v="1261861"/>
    <n v="10041195"/>
    <s v="CYT SUNR C.SAUV(P08) 750 12U VAR"/>
    <m/>
    <d v="2011-02-21T00:00:00"/>
    <x v="11"/>
    <x v="1"/>
    <n v="164"/>
    <x v="34"/>
    <x v="8"/>
  </r>
  <r>
    <n v="1261839"/>
    <n v="10047777"/>
    <s v="CYT SUNR C.SAUV(P08) 750 12U VAR"/>
    <n v="15"/>
    <d v="2011-02-21T00:00:00"/>
    <x v="3"/>
    <x v="2"/>
    <n v="15"/>
    <x v="34"/>
    <x v="8"/>
  </r>
  <r>
    <n v="1261842"/>
    <n v="10041195"/>
    <s v="CYT SUNR C.SAUV(P08) 750 12U VAR"/>
    <n v="280"/>
    <d v="2011-02-21T00:00:00"/>
    <x v="11"/>
    <x v="2"/>
    <n v="280"/>
    <x v="34"/>
    <x v="8"/>
  </r>
  <r>
    <n v="1261860"/>
    <n v="10041194"/>
    <s v="CYT SUNR C.SAUV(P08) 750 12U VAS"/>
    <m/>
    <d v="2011-02-21T00:00:00"/>
    <x v="11"/>
    <x v="1"/>
    <n v="100"/>
    <x v="34"/>
    <x v="8"/>
  </r>
  <r>
    <n v="1261858"/>
    <n v="10020871"/>
    <s v="CYT SUNR C.SAUV(P08) 750 12U VAS"/>
    <n v="63"/>
    <d v="2011-02-21T00:00:00"/>
    <x v="5"/>
    <x v="2"/>
    <n v="63"/>
    <x v="34"/>
    <x v="8"/>
  </r>
  <r>
    <n v="1262072"/>
    <n v="10050611"/>
    <s v="CYT SUNR C.SAUV(P08) 750 6U 2010 VEU"/>
    <m/>
    <d v="2011-02-21T00:00:00"/>
    <x v="11"/>
    <x v="1"/>
    <n v="42.000000010000001"/>
    <x v="34"/>
    <x v="8"/>
  </r>
  <r>
    <n v="1262066"/>
    <n v="10044609"/>
    <s v="CYT SUNR C.SAUV(P08) 750 6U 2010 VEU"/>
    <n v="56"/>
    <d v="2011-02-21T00:00:00"/>
    <x v="3"/>
    <x v="2"/>
    <n v="56"/>
    <x v="34"/>
    <x v="8"/>
  </r>
  <r>
    <n v="1260959"/>
    <n v="10041208"/>
    <s v="CYT SUNR C.SAUV(P08) 750 6U KR"/>
    <m/>
    <d v="2011-02-21T00:00:00"/>
    <x v="11"/>
    <x v="1"/>
    <n v="450"/>
    <x v="34"/>
    <x v="8"/>
  </r>
  <r>
    <n v="1260914"/>
    <n v="10048250"/>
    <s v="CYT SUNR C.SAUV(P08) 750 6U KR"/>
    <n v="75"/>
    <d v="2011-02-21T00:00:00"/>
    <x v="3"/>
    <x v="2"/>
    <n v="75"/>
    <x v="34"/>
    <x v="8"/>
  </r>
  <r>
    <n v="1261275"/>
    <n v="10041174"/>
    <s v="CYT SUNR C.SAUV(P08) 750 6U PL"/>
    <m/>
    <d v="2011-02-21T00:00:00"/>
    <x v="5"/>
    <x v="1"/>
    <n v="142.55555559999999"/>
    <x v="34"/>
    <x v="8"/>
  </r>
  <r>
    <n v="1259751"/>
    <n v="10050780"/>
    <s v="CYT SUNR C.SAUV(P08) 750 6U PL"/>
    <n v="42"/>
    <d v="2011-02-21T00:00:00"/>
    <x v="9"/>
    <x v="2"/>
    <n v="42"/>
    <x v="34"/>
    <x v="8"/>
  </r>
  <r>
    <n v="1261986"/>
    <n v="10050288"/>
    <s v="CYT SUNR C.SAUV(P08)STLV 750 6U 2010DK"/>
    <n v="1400"/>
    <d v="2011-02-21T00:00:00"/>
    <x v="12"/>
    <x v="2"/>
    <n v="1400"/>
    <x v="34"/>
    <x v="8"/>
  </r>
  <r>
    <n v="1261987"/>
    <n v="10050616"/>
    <s v="CYT SUNR C.SAUV(P08)STLV 750 6U 2010DK"/>
    <m/>
    <d v="2011-02-21T00:00:00"/>
    <x v="11"/>
    <x v="1"/>
    <n v="1540"/>
    <x v="34"/>
    <x v="8"/>
  </r>
  <r>
    <n v="1261342"/>
    <n v="10031190"/>
    <s v="CYT SUNR CARM(P08) 750 12U US"/>
    <m/>
    <d v="2011-02-21T00:00:00"/>
    <x v="5"/>
    <x v="1"/>
    <n v="69.999999990000006"/>
    <x v="34"/>
    <x v="8"/>
  </r>
  <r>
    <n v="1261260"/>
    <n v="10049595"/>
    <s v="CYT SUNR CARM(P08) 750 12U US"/>
    <n v="198.5"/>
    <d v="2011-02-21T00:00:00"/>
    <x v="3"/>
    <x v="2"/>
    <n v="198.5"/>
    <x v="34"/>
    <x v="8"/>
  </r>
  <r>
    <n v="1260960"/>
    <n v="10041226"/>
    <s v="CYT SUNR CARM(P08) 750 6U KR"/>
    <m/>
    <d v="2011-02-21T00:00:00"/>
    <x v="12"/>
    <x v="1"/>
    <n v="180"/>
    <x v="34"/>
    <x v="8"/>
  </r>
  <r>
    <n v="1260937"/>
    <n v="10050875"/>
    <s v="CYT SUNR CARM(P08) 750 6U KR"/>
    <n v="392"/>
    <d v="2011-02-21T00:00:00"/>
    <x v="3"/>
    <x v="2"/>
    <n v="392"/>
    <x v="34"/>
    <x v="8"/>
  </r>
  <r>
    <n v="1261274"/>
    <n v="10041153"/>
    <s v="CYT SUNR CARM(P08) 750 6U PL"/>
    <n v="70"/>
    <d v="2011-02-21T00:00:00"/>
    <x v="11"/>
    <x v="2"/>
    <n v="70"/>
    <x v="34"/>
    <x v="8"/>
  </r>
  <r>
    <n v="1261276"/>
    <n v="10041215"/>
    <s v="CYT SUNR CARM(P08) 750 6U PL"/>
    <m/>
    <d v="2011-02-21T00:00:00"/>
    <x v="5"/>
    <x v="1"/>
    <n v="95"/>
    <x v="34"/>
    <x v="8"/>
  </r>
  <r>
    <n v="1261778"/>
    <n v="10050053"/>
    <s v="CYT SUNR CARM(P08) 750 6U RU"/>
    <n v="70"/>
    <d v="2011-02-21T00:00:00"/>
    <x v="2"/>
    <x v="2"/>
    <n v="70"/>
    <x v="34"/>
    <x v="8"/>
  </r>
  <r>
    <n v="1261790"/>
    <n v="10041224"/>
    <s v="CYT SUNR CARM(P08) 750 6U RU"/>
    <m/>
    <d v="2011-02-21T00:00:00"/>
    <x v="12"/>
    <x v="1"/>
    <n v="516.55555549999997"/>
    <x v="34"/>
    <x v="8"/>
  </r>
  <r>
    <n v="1261766"/>
    <n v="12006091"/>
    <s v="CYT SUNR CHARD ST(P08) 750 6U 2010 GB"/>
    <n v="39"/>
    <d v="2011-02-21T00:00:00"/>
    <x v="9"/>
    <x v="2"/>
    <n v="39"/>
    <x v="34"/>
    <x v="8"/>
  </r>
  <r>
    <n v="1261831"/>
    <n v="10041775"/>
    <s v="CYT SUNR CHARD ST(P08) 750 6U 2010 GB"/>
    <m/>
    <d v="2011-02-21T00:00:00"/>
    <x v="5"/>
    <x v="1"/>
    <n v="220"/>
    <x v="34"/>
    <x v="8"/>
  </r>
  <r>
    <n v="1260005"/>
    <n v="10047553"/>
    <s v="CYT SUNR CHARD(P08) 250 36U 2010 DE/BE"/>
    <m/>
    <d v="2011-02-21T00:00:00"/>
    <x v="10"/>
    <x v="1"/>
    <n v="66"/>
    <x v="34"/>
    <x v="8"/>
  </r>
  <r>
    <n v="1260796"/>
    <n v="10041255"/>
    <s v="CYT SUNR CHARD(P08) 750 12U LATAM"/>
    <m/>
    <d v="2011-02-21T00:00:00"/>
    <x v="11"/>
    <x v="1"/>
    <n v="33"/>
    <x v="34"/>
    <x v="8"/>
  </r>
  <r>
    <n v="1262278"/>
    <n v="10041255"/>
    <s v="CYT SUNR CHARD(P08) 750 12U LATAM"/>
    <m/>
    <d v="2011-02-21T00:00:00"/>
    <x v="5"/>
    <x v="1"/>
    <n v="77.000000020000002"/>
    <x v="34"/>
    <x v="8"/>
  </r>
  <r>
    <n v="1260631"/>
    <n v="10052527"/>
    <s v="CYT SUNR CHARD(P08) 750 12U LATAM"/>
    <n v="209.44"/>
    <d v="2011-02-21T00:00:00"/>
    <x v="10"/>
    <x v="2"/>
    <n v="209.44"/>
    <x v="34"/>
    <x v="8"/>
  </r>
  <r>
    <n v="1260912"/>
    <n v="10041256"/>
    <s v="CYT SUNR CHARD(P08) 750 12U PR"/>
    <m/>
    <d v="2011-02-21T00:00:00"/>
    <x v="11"/>
    <x v="1"/>
    <n v="165"/>
    <x v="34"/>
    <x v="8"/>
  </r>
  <r>
    <n v="1260892"/>
    <n v="10050640"/>
    <s v="CYT SUNR CHARD(P08) 750 12U PR"/>
    <n v="850.66666669999995"/>
    <d v="2011-02-21T00:00:00"/>
    <x v="7"/>
    <x v="2"/>
    <n v="850.66666669999995"/>
    <x v="34"/>
    <x v="8"/>
  </r>
  <r>
    <n v="1262240"/>
    <n v="10039341"/>
    <s v="CYT SUNR CHARD(P08) 750 12U VAR"/>
    <n v="139"/>
    <d v="2011-02-21T00:00:00"/>
    <x v="5"/>
    <x v="2"/>
    <n v="139"/>
    <x v="34"/>
    <x v="8"/>
  </r>
  <r>
    <n v="1262276"/>
    <n v="10041259"/>
    <s v="CYT SUNR CHARD(P08) 750 12U VAR"/>
    <m/>
    <d v="2011-02-21T00:00:00"/>
    <x v="5"/>
    <x v="1"/>
    <n v="165"/>
    <x v="34"/>
    <x v="8"/>
  </r>
  <r>
    <n v="1261277"/>
    <n v="10041243"/>
    <s v="CYT SUNR CHARD(P08) 750 6U PL"/>
    <m/>
    <d v="2011-02-21T00:00:00"/>
    <x v="5"/>
    <x v="1"/>
    <n v="127.5555555"/>
    <x v="34"/>
    <x v="8"/>
  </r>
  <r>
    <n v="1261276"/>
    <n v="10041215"/>
    <s v="CYT SUNR CHARD(P08) 750 6U PL"/>
    <n v="94.5"/>
    <d v="2011-02-21T00:00:00"/>
    <x v="5"/>
    <x v="2"/>
    <n v="94.5"/>
    <x v="34"/>
    <x v="8"/>
  </r>
  <r>
    <n v="1259391"/>
    <n v="10019901"/>
    <s v="CYT SUNR CHARD(P08)STLV 750 12U 2010 JP"/>
    <n v="389"/>
    <d v="2011-02-21T00:00:00"/>
    <x v="9"/>
    <x v="2"/>
    <n v="389"/>
    <x v="34"/>
    <x v="8"/>
  </r>
  <r>
    <n v="1259769"/>
    <n v="10051563"/>
    <s v="CYT SUNR CHARD(P08)STLV 750 12U 2010 JP"/>
    <m/>
    <d v="2011-02-21T00:00:00"/>
    <x v="5"/>
    <x v="1"/>
    <n v="1330"/>
    <x v="34"/>
    <x v="8"/>
  </r>
  <r>
    <n v="1262275"/>
    <n v="10049494"/>
    <s v="CYT SUNR CHARD(P08)STLV 750 12U 2010NORD"/>
    <m/>
    <d v="2011-02-21T00:00:00"/>
    <x v="5"/>
    <x v="1"/>
    <n v="330"/>
    <x v="34"/>
    <x v="8"/>
  </r>
  <r>
    <n v="1262248"/>
    <n v="10044510"/>
    <s v="CYT SUNR CHARD(P08)STLV 750 12U 2010NORD"/>
    <n v="51.5"/>
    <d v="2011-02-21T00:00:00"/>
    <x v="2"/>
    <x v="2"/>
    <n v="51.5"/>
    <x v="34"/>
    <x v="8"/>
  </r>
  <r>
    <n v="1261294"/>
    <n v="10052165"/>
    <s v="CYT SUNR MERL (P08)STL 750 12U 2010 SE"/>
    <m/>
    <d v="2011-02-21T00:00:00"/>
    <x v="5"/>
    <x v="1"/>
    <n v="1500"/>
    <x v="34"/>
    <x v="8"/>
  </r>
  <r>
    <n v="1262076"/>
    <n v="10050055"/>
    <s v="CYT SUNR MERL BLD ST(P08) 750 6U 2010 GB"/>
    <m/>
    <d v="2011-02-21T00:00:00"/>
    <x v="12"/>
    <x v="1"/>
    <n v="440"/>
    <x v="34"/>
    <x v="8"/>
  </r>
  <r>
    <n v="1261986"/>
    <n v="10050288"/>
    <s v="CYT SUNR MERL STLV(P08) 750 6U 2010 DK"/>
    <m/>
    <d v="2011-02-21T00:00:00"/>
    <x v="12"/>
    <x v="1"/>
    <n v="1400"/>
    <x v="34"/>
    <x v="8"/>
  </r>
  <r>
    <n v="1261914"/>
    <n v="10022450"/>
    <s v="CYT SUNR MERL STLV(P08) 750 6U 2010 DK"/>
    <n v="327"/>
    <d v="2011-02-21T00:00:00"/>
    <x v="12"/>
    <x v="2"/>
    <n v="327"/>
    <x v="34"/>
    <x v="8"/>
  </r>
  <r>
    <n v="1261676"/>
    <n v="10052541"/>
    <s v="CYT SUNR MERL(P08) 750 12U LATAM"/>
    <n v="490"/>
    <d v="2011-02-21T00:00:00"/>
    <x v="11"/>
    <x v="2"/>
    <n v="490"/>
    <x v="34"/>
    <x v="8"/>
  </r>
  <r>
    <n v="1261718"/>
    <n v="10031070"/>
    <s v="CYT SUNR MERL(P08) 750 12U LATAM"/>
    <m/>
    <d v="2011-02-21T00:00:00"/>
    <x v="11"/>
    <x v="1"/>
    <n v="83.999999990000006"/>
    <x v="34"/>
    <x v="8"/>
  </r>
  <r>
    <n v="1262094"/>
    <n v="10050849"/>
    <s v="CYT SUNR MERL(P08) 750 6U 2010 VEU"/>
    <n v="560"/>
    <d v="2011-02-21T00:00:00"/>
    <x v="3"/>
    <x v="2"/>
    <n v="560"/>
    <x v="34"/>
    <x v="8"/>
  </r>
  <r>
    <n v="1262130"/>
    <n v="10050292"/>
    <s v="CYT SUNR MERL(P08) 750 6U 2010 VEU"/>
    <m/>
    <d v="2011-02-21T00:00:00"/>
    <x v="5"/>
    <x v="1"/>
    <n v="29.555555559999998"/>
    <x v="34"/>
    <x v="8"/>
  </r>
  <r>
    <n v="1261219"/>
    <n v="10027053"/>
    <s v="CYT SUNR MERL(P08) STLV 750 12U VAR"/>
    <n v="42"/>
    <d v="2011-02-21T00:00:00"/>
    <x v="11"/>
    <x v="2"/>
    <n v="42"/>
    <x v="34"/>
    <x v="8"/>
  </r>
  <r>
    <n v="1261278"/>
    <n v="10041327"/>
    <s v="CYT SUNR MERL(P08) STLV 750 12U VAR"/>
    <m/>
    <d v="2011-02-21T00:00:00"/>
    <x v="11"/>
    <x v="1"/>
    <n v="69.999999990000006"/>
    <x v="34"/>
    <x v="8"/>
  </r>
  <r>
    <n v="1262075"/>
    <n v="10048155"/>
    <s v="CYT SUNR ROSE ST(P08)750 6U 2010 GB"/>
    <m/>
    <d v="2011-02-21T00:00:00"/>
    <x v="12"/>
    <x v="1"/>
    <n v="2170"/>
    <x v="34"/>
    <x v="8"/>
  </r>
  <r>
    <n v="1262064"/>
    <n v="10044515"/>
    <s v="CYT SUNR ROSE ST(P08)750 6U 2010 GB"/>
    <n v="126"/>
    <d v="2011-02-21T00:00:00"/>
    <x v="2"/>
    <x v="2"/>
    <n v="126"/>
    <x v="34"/>
    <x v="8"/>
  </r>
  <r>
    <n v="1261683"/>
    <n v="21000253"/>
    <s v="CYT SUNR S.BLC ST(V)(P08)75012U 2010NORD"/>
    <n v="35"/>
    <d v="2011-02-21T00:00:00"/>
    <x v="9"/>
    <x v="2"/>
    <n v="35"/>
    <x v="34"/>
    <x v="8"/>
  </r>
  <r>
    <n v="1261699"/>
    <n v="10048867"/>
    <s v="CYT SUNR S.BLC ST(V)(P08)75012U 2010NORD"/>
    <m/>
    <d v="2011-02-21T00:00:00"/>
    <x v="11"/>
    <x v="1"/>
    <n v="700"/>
    <x v="34"/>
    <x v="8"/>
  </r>
  <r>
    <n v="1261294"/>
    <n v="10052165"/>
    <s v="CYT SUNR S.BLC STLV(P08)BL750 6U 2010 GB"/>
    <n v="782"/>
    <d v="2011-02-21T00:00:00"/>
    <x v="5"/>
    <x v="2"/>
    <n v="782"/>
    <x v="34"/>
    <x v="8"/>
  </r>
  <r>
    <n v="1261439"/>
    <n v="10041865"/>
    <s v="CYT SUNR S.BLC STLV(P08)BL750 6U 2010 GB"/>
    <m/>
    <d v="2011-02-21T00:00:00"/>
    <x v="5"/>
    <x v="1"/>
    <n v="210"/>
    <x v="34"/>
    <x v="8"/>
  </r>
  <r>
    <n v="1262086"/>
    <n v="10031131"/>
    <s v="CYT SUNR S.BLC(P08) 750 12U LATAM"/>
    <m/>
    <d v="2011-02-21T00:00:00"/>
    <x v="11"/>
    <x v="1"/>
    <n v="42.000000010000001"/>
    <x v="34"/>
    <x v="8"/>
  </r>
  <r>
    <n v="1262072"/>
    <n v="10050611"/>
    <s v="CYT SUNR S.BLC(P08) 750 12U LATAM"/>
    <n v="42"/>
    <d v="2011-02-21T00:00:00"/>
    <x v="11"/>
    <x v="2"/>
    <n v="42"/>
    <x v="34"/>
    <x v="8"/>
  </r>
  <r>
    <n v="1262086"/>
    <n v="10031131"/>
    <s v="CYT SUNR S.BLC(P08) 750 12U VAR"/>
    <n v="42"/>
    <d v="2011-02-21T00:00:00"/>
    <x v="11"/>
    <x v="2"/>
    <n v="42"/>
    <x v="34"/>
    <x v="8"/>
  </r>
  <r>
    <n v="1262089"/>
    <n v="10041148"/>
    <s v="CYT SUNR S.BLC(P08) 750 12U VAR"/>
    <m/>
    <d v="2011-02-21T00:00:00"/>
    <x v="11"/>
    <x v="1"/>
    <n v="218"/>
    <x v="34"/>
    <x v="8"/>
  </r>
  <r>
    <n v="1261274"/>
    <n v="10041153"/>
    <s v="CYT SUNR S.BLC(P08)STLV 750 12U VAR"/>
    <m/>
    <d v="2011-02-21T00:00:00"/>
    <x v="11"/>
    <x v="1"/>
    <n v="69.999999990000006"/>
    <x v="34"/>
    <x v="8"/>
  </r>
  <r>
    <n v="1261257"/>
    <n v="10046306"/>
    <s v="CYT SUNR S.BLC(P08)STLV 750 12U VAR"/>
    <n v="110"/>
    <d v="2011-02-21T00:00:00"/>
    <x v="3"/>
    <x v="2"/>
    <n v="110"/>
    <x v="34"/>
    <x v="8"/>
  </r>
  <r>
    <n v="1262170"/>
    <n v="10048919"/>
    <s v="CYT SUNR SHIRAZ STLV(P08)750 6U 2010 GB"/>
    <m/>
    <d v="2011-02-21T00:00:00"/>
    <x v="3"/>
    <x v="1"/>
    <n v="54.999999989999999"/>
    <x v="34"/>
    <x v="8"/>
  </r>
  <r>
    <n v="1262149"/>
    <n v="10029723"/>
    <s v="CYT SUNR SHIRAZ STLV(P08)750 6U 2010 GB"/>
    <n v="5252"/>
    <d v="2011-02-21T00:00:00"/>
    <x v="0"/>
    <x v="2"/>
    <n v="5252"/>
    <x v="34"/>
    <x v="8"/>
  </r>
  <r>
    <n v="1261640"/>
    <n v="10041352"/>
    <s v="CYT SUNR SHIRAZ(P08) 750 12U VAS"/>
    <m/>
    <d v="2011-02-21T00:00:00"/>
    <x v="3"/>
    <x v="1"/>
    <n v="98"/>
    <x v="34"/>
    <x v="8"/>
  </r>
  <r>
    <n v="1261630"/>
    <n v="10052551"/>
    <s v="CYT SUNR SHIRAZ(P08) 750 12U VAS"/>
    <n v="140"/>
    <d v="2011-02-21T00:00:00"/>
    <x v="10"/>
    <x v="2"/>
    <n v="140"/>
    <x v="34"/>
    <x v="8"/>
  </r>
  <r>
    <n v="1261666"/>
    <n v="10041340"/>
    <s v="CYT SUNR SHIRAZ(P08) 750 6U RU"/>
    <m/>
    <d v="2011-02-21T00:00:00"/>
    <x v="3"/>
    <x v="1"/>
    <n v="98"/>
    <x v="34"/>
    <x v="8"/>
  </r>
  <r>
    <n v="1261657"/>
    <n v="10049009"/>
    <s v="CYT SUNR SHIRAZ(P08) 750 6U RU"/>
    <n v="239"/>
    <d v="2011-02-21T00:00:00"/>
    <x v="2"/>
    <x v="2"/>
    <n v="239"/>
    <x v="34"/>
    <x v="8"/>
  </r>
  <r>
    <n v="1256109"/>
    <n v="10051566"/>
    <s v="CYT SUNRISE C.SAUV(P08)STLV 75012U2010JP"/>
    <m/>
    <d v="2011-02-21T00:00:00"/>
    <x v="5"/>
    <x v="1"/>
    <n v="5688"/>
    <x v="34"/>
    <x v="8"/>
  </r>
  <r>
    <n v="1261711"/>
    <n v="10052723"/>
    <s v="CYT TRAVESSIA C.SAUV/MERL(P08)750 12U MX"/>
    <n v="798"/>
    <d v="2011-02-21T00:00:00"/>
    <x v="7"/>
    <x v="2"/>
    <n v="798"/>
    <x v="34"/>
    <x v="8"/>
  </r>
  <r>
    <n v="1261720"/>
    <n v="10046954"/>
    <s v="CYT TRAVESSIA C.SAUV/MERL(P08)750 12U MX"/>
    <m/>
    <d v="2011-02-21T00:00:00"/>
    <x v="11"/>
    <x v="1"/>
    <n v="112"/>
    <x v="34"/>
    <x v="8"/>
  </r>
  <r>
    <n v="1261439"/>
    <n v="10041865"/>
    <s v="CYT TRIO  CHARD (P10) 750 6U 2009 VEU"/>
    <n v="70"/>
    <d v="2011-02-21T00:00:00"/>
    <x v="5"/>
    <x v="2"/>
    <n v="70"/>
    <x v="34"/>
    <x v="8"/>
  </r>
  <r>
    <n v="1261453"/>
    <n v="10048600"/>
    <s v="CYT TRIO  CHARD (P10) 750 6U 2009 VEU"/>
    <m/>
    <d v="2011-02-21T00:00:00"/>
    <x v="3"/>
    <x v="1"/>
    <n v="45.000000010000001"/>
    <x v="34"/>
    <x v="8"/>
  </r>
  <r>
    <n v="1260853"/>
    <n v="10048635"/>
    <s v="CYT TRIO RVA C.SAU(P10)750 6U 2009 ZA"/>
    <n v="56"/>
    <d v="2011-02-21T00:00:00"/>
    <x v="9"/>
    <x v="2"/>
    <n v="56"/>
    <x v="34"/>
    <x v="8"/>
  </r>
  <r>
    <n v="1260920"/>
    <n v="10050914"/>
    <s v="CYT TRIO RVA C.SAU(P10)750 6U 2009 ZA"/>
    <m/>
    <d v="2011-02-21T00:00:00"/>
    <x v="9"/>
    <x v="1"/>
    <n v="35.000000010000001"/>
    <x v="34"/>
    <x v="8"/>
  </r>
  <r>
    <n v="1260852"/>
    <n v="10046467"/>
    <s v="CYT TRIO RVA C.SAUV(P10)750 12U 2009 CA"/>
    <n v="13"/>
    <d v="2011-02-21T00:00:00"/>
    <x v="9"/>
    <x v="2"/>
    <n v="13"/>
    <x v="34"/>
    <x v="8"/>
  </r>
  <r>
    <n v="1260919"/>
    <n v="10050902"/>
    <s v="CYT TRIO RVA C.SAUV(P10)750 12U 2009 CA"/>
    <m/>
    <d v="2011-02-21T00:00:00"/>
    <x v="3"/>
    <x v="1"/>
    <n v="83.999999990000006"/>
    <x v="34"/>
    <x v="8"/>
  </r>
  <r>
    <n v="1260582"/>
    <n v="10050886"/>
    <s v="CYT TRIO RVA C.SAUV(P10)750 12U 2009 VES"/>
    <m/>
    <d v="2011-02-21T00:00:00"/>
    <x v="3"/>
    <x v="1"/>
    <n v="42"/>
    <x v="34"/>
    <x v="8"/>
  </r>
  <r>
    <n v="1260547"/>
    <n v="10045264"/>
    <s v="CYT TRIO RVA C.SAUV(P10)750 12U 2009 VES"/>
    <n v="58"/>
    <d v="2011-02-21T00:00:00"/>
    <x v="5"/>
    <x v="2"/>
    <n v="58"/>
    <x v="34"/>
    <x v="8"/>
  </r>
  <r>
    <n v="1261878"/>
    <n v="10044468"/>
    <s v="CYT TRIO RVA C.SAUV(P10)750 12U 2009 VEU"/>
    <n v="70"/>
    <d v="2011-02-21T00:00:00"/>
    <x v="2"/>
    <x v="2"/>
    <n v="70"/>
    <x v="34"/>
    <x v="8"/>
  </r>
  <r>
    <n v="1261979"/>
    <n v="10050885"/>
    <s v="CYT TRIO RVA C.SAUV(P10)750 12U 2009 VEU"/>
    <m/>
    <d v="2011-02-21T00:00:00"/>
    <x v="3"/>
    <x v="1"/>
    <n v="140"/>
    <x v="34"/>
    <x v="8"/>
  </r>
  <r>
    <n v="1261974"/>
    <n v="10050909"/>
    <s v="CYT TRIO RVA C.SAUV(P10)750 6U 2009 BE"/>
    <m/>
    <d v="2011-02-21T00:00:00"/>
    <x v="3"/>
    <x v="1"/>
    <n v="617.55555560000005"/>
    <x v="34"/>
    <x v="8"/>
  </r>
  <r>
    <n v="1261912"/>
    <n v="10051637"/>
    <s v="CYT TRIO RVA C.SAUV(P10)750 6U 2009 BE"/>
    <n v="940"/>
    <d v="2011-02-21T00:00:00"/>
    <x v="3"/>
    <x v="2"/>
    <n v="940"/>
    <x v="34"/>
    <x v="8"/>
  </r>
  <r>
    <n v="1260009"/>
    <n v="10048623"/>
    <s v="CYT TRIO RVA CHARD(P10)750 12U 2009 MX"/>
    <m/>
    <d v="2011-02-21T00:00:00"/>
    <x v="3"/>
    <x v="1"/>
    <n v="198"/>
    <x v="34"/>
    <x v="8"/>
  </r>
  <r>
    <n v="1259855"/>
    <n v="10052555"/>
    <s v="CYT TRIO RVA CHARD(P10)750 12U 2009 MX"/>
    <n v="300"/>
    <d v="2011-02-21T00:00:00"/>
    <x v="9"/>
    <x v="2"/>
    <n v="300"/>
    <x v="34"/>
    <x v="8"/>
  </r>
  <r>
    <n v="1260853"/>
    <n v="10048635"/>
    <s v="CYT TRIO RVA CHARD(P10)750 12U 2009 VAS"/>
    <m/>
    <d v="2011-02-21T00:00:00"/>
    <x v="9"/>
    <x v="1"/>
    <n v="56.000000010000001"/>
    <x v="34"/>
    <x v="8"/>
  </r>
  <r>
    <n v="1259792"/>
    <n v="10044610"/>
    <s v="CYT TRIO RVA CHARD(P10)750 12U 2009 VES"/>
    <n v="42"/>
    <d v="2011-02-21T00:00:00"/>
    <x v="3"/>
    <x v="2"/>
    <n v="42"/>
    <x v="34"/>
    <x v="8"/>
  </r>
  <r>
    <n v="1260027"/>
    <n v="10048620"/>
    <s v="CYT TRIO RVA CHARD(P10)750 12U 2009 VES"/>
    <m/>
    <d v="2011-02-21T00:00:00"/>
    <x v="3"/>
    <x v="1"/>
    <n v="33"/>
    <x v="34"/>
    <x v="8"/>
  </r>
  <r>
    <n v="1261570"/>
    <n v="10026997"/>
    <s v="CYT TRIO RVA MERL(P10)750 12U 2010 CA"/>
    <n v="250.5"/>
    <d v="2011-02-21T00:00:00"/>
    <x v="12"/>
    <x v="2"/>
    <n v="250.5"/>
    <x v="34"/>
    <x v="8"/>
  </r>
  <r>
    <n v="1261597"/>
    <n v="10050848"/>
    <s v="CYT TRIO RVA MERL(P10)750 12U 2010 CA"/>
    <m/>
    <d v="2011-02-21T00:00:00"/>
    <x v="3"/>
    <x v="1"/>
    <n v="69.999999990000006"/>
    <x v="34"/>
    <x v="8"/>
  </r>
  <r>
    <n v="1259929"/>
    <n v="10050848"/>
    <s v="CYT TRIO RVA MERL(P10)750 12U 2010 CA"/>
    <m/>
    <d v="2011-02-21T00:00:00"/>
    <x v="9"/>
    <x v="1"/>
    <n v="60"/>
    <x v="34"/>
    <x v="8"/>
  </r>
  <r>
    <n v="1259769"/>
    <n v="10051563"/>
    <s v="CYT TRIO RVA MERL(P10)750 12U 2010 CA"/>
    <n v="1330"/>
    <d v="2011-02-21T00:00:00"/>
    <x v="5"/>
    <x v="2"/>
    <n v="1330"/>
    <x v="34"/>
    <x v="8"/>
  </r>
  <r>
    <n v="1262075"/>
    <n v="10048155"/>
    <s v="CYT TRIO RVA MERL(P10)750 12U 2010 CL"/>
    <n v="1874.5"/>
    <d v="2011-02-21T00:00:00"/>
    <x v="12"/>
    <x v="2"/>
    <n v="1874.5"/>
    <x v="34"/>
    <x v="8"/>
  </r>
  <r>
    <n v="1262094"/>
    <n v="10050849"/>
    <s v="CYT TRIO RVA MERL(P10)750 12U 2010 CL"/>
    <m/>
    <d v="2011-02-21T00:00:00"/>
    <x v="3"/>
    <x v="1"/>
    <n v="560"/>
    <x v="34"/>
    <x v="8"/>
  </r>
  <r>
    <n v="1260031"/>
    <n v="10050867"/>
    <s v="CYT TRIO RVA MERL(P10)750 12U 2010 VES"/>
    <m/>
    <d v="2011-02-21T00:00:00"/>
    <x v="9"/>
    <x v="1"/>
    <n v="126"/>
    <x v="34"/>
    <x v="8"/>
  </r>
  <r>
    <n v="1259929"/>
    <n v="10050848"/>
    <s v="CYT TRIO RVA MERL(P10)750 12U 2010 VES"/>
    <n v="60"/>
    <d v="2011-02-21T00:00:00"/>
    <x v="9"/>
    <x v="2"/>
    <n v="60"/>
    <x v="34"/>
    <x v="8"/>
  </r>
  <r>
    <n v="1262390"/>
    <n v="10050868"/>
    <s v="CYT TRIO RVA MERL(P10)750 12U 2010 VEU"/>
    <m/>
    <d v="2011-02-21T00:00:00"/>
    <x v="3"/>
    <x v="1"/>
    <n v="56.000000010000001"/>
    <x v="34"/>
    <x v="8"/>
  </r>
  <r>
    <n v="1260937"/>
    <n v="10050875"/>
    <s v="CYT TRIO RVA MERL(P10)750 6U 2010 DE"/>
    <m/>
    <d v="2011-02-21T00:00:00"/>
    <x v="3"/>
    <x v="1"/>
    <n v="392"/>
    <x v="34"/>
    <x v="8"/>
  </r>
  <r>
    <n v="1260919"/>
    <n v="10050902"/>
    <s v="CYT TRIO RVA MERL(P10)750 6U 2010 DE"/>
    <n v="84"/>
    <d v="2011-02-21T00:00:00"/>
    <x v="3"/>
    <x v="2"/>
    <n v="84"/>
    <x v="34"/>
    <x v="8"/>
  </r>
  <r>
    <n v="1260920"/>
    <n v="10050914"/>
    <s v="CYT TRIO RVA MERL(P10)750 6U 2010 ZA"/>
    <n v="35"/>
    <d v="2011-02-21T00:00:00"/>
    <x v="9"/>
    <x v="2"/>
    <n v="35"/>
    <x v="34"/>
    <x v="8"/>
  </r>
  <r>
    <n v="1260923"/>
    <n v="10050834"/>
    <s v="CYT TRIO RVA MERL(P10)750 6U 2010 ZA"/>
    <m/>
    <d v="2011-02-21T00:00:00"/>
    <x v="9"/>
    <x v="1"/>
    <n v="35.000000010000001"/>
    <x v="34"/>
    <x v="8"/>
  </r>
  <r>
    <n v="1260026"/>
    <n v="10049685"/>
    <s v="CYT TRIO RVA S.BLC STL(P10)75012U2010VIN"/>
    <n v="46"/>
    <d v="2011-02-21T00:00:00"/>
    <x v="3"/>
    <x v="2"/>
    <n v="46"/>
    <x v="34"/>
    <x v="8"/>
  </r>
  <r>
    <n v="1260448"/>
    <n v="10050972"/>
    <s v="CYT TRIO RVA S.BLC STL(P10)75012U2010VIN"/>
    <m/>
    <d v="2011-02-21T00:00:00"/>
    <x v="3"/>
    <x v="1"/>
    <n v="42"/>
    <x v="34"/>
    <x v="8"/>
  </r>
  <r>
    <n v="1262141"/>
    <n v="10034439"/>
    <s v="CYT XPLOR C.C CAB/MER4P(MANTA)1500 6U US"/>
    <m/>
    <d v="2011-02-21T00:00:00"/>
    <x v="0"/>
    <x v="1"/>
    <n v="2688"/>
    <x v="34"/>
    <x v="8"/>
  </r>
  <r>
    <n v="7081679"/>
    <n v="10030444"/>
    <s v="CYT XPLOR C.C CAB/MER4P(MANTA)1500 6U US"/>
    <n v="78"/>
    <d v="2011-02-21T00:00:00"/>
    <x v="1"/>
    <x v="2"/>
    <n v="78"/>
    <x v="34"/>
    <x v="8"/>
  </r>
  <r>
    <n v="1258321"/>
    <n v="10031847"/>
    <s v="CYT XPLORADOR C.SAUV(N) 750 12U US"/>
    <n v="2800"/>
    <d v="2011-02-21T00:00:00"/>
    <x v="2"/>
    <x v="2"/>
    <n v="2800"/>
    <x v="34"/>
    <x v="8"/>
  </r>
  <r>
    <n v="1258371"/>
    <n v="10050006"/>
    <s v="CYT XPLORADOR C.SAUV(N) 750 12U US"/>
    <m/>
    <d v="2011-02-21T00:00:00"/>
    <x v="2"/>
    <x v="1"/>
    <n v="1540"/>
    <x v="34"/>
    <x v="8"/>
  </r>
  <r>
    <n v="1258377"/>
    <n v="10034600"/>
    <s v="CYT XPLORADOR CARM(P08) 750 12U US"/>
    <m/>
    <d v="2011-02-21T00:00:00"/>
    <x v="1"/>
    <x v="1"/>
    <n v="700"/>
    <x v="34"/>
    <x v="8"/>
  </r>
  <r>
    <n v="1261910"/>
    <n v="10051695"/>
    <s v="CYTFRONSBLC/SEM(ST)(P06)7506U2010(CHA)BE"/>
    <m/>
    <d v="2011-02-21T00:00:00"/>
    <x v="2"/>
    <x v="1"/>
    <n v="1691"/>
    <x v="34"/>
    <x v="8"/>
  </r>
  <r>
    <n v="1261867"/>
    <n v="10044977"/>
    <s v="CYTFRONSBLC/SEM(ST)(P06)7506U2010(CHA)BE"/>
    <n v="1582"/>
    <d v="2011-02-21T00:00:00"/>
    <x v="2"/>
    <x v="2"/>
    <n v="1582"/>
    <x v="34"/>
    <x v="8"/>
  </r>
  <r>
    <n v="1261285"/>
    <n v="10045061"/>
    <s v="MA MAYCAS RVA ESP S.BLC STL 750 6U2009US"/>
    <n v="1455"/>
    <d v="2011-02-21T00:00:00"/>
    <x v="5"/>
    <x v="2"/>
    <n v="1455"/>
    <x v="34"/>
    <x v="8"/>
  </r>
  <r>
    <n v="1261343"/>
    <n v="10036716"/>
    <s v="MA MAYCAS RVA ESP S.BLC STL 750 6U2009US"/>
    <m/>
    <d v="2011-02-21T00:00:00"/>
    <x v="9"/>
    <x v="1"/>
    <n v="42.555555550000001"/>
    <x v="34"/>
    <x v="8"/>
  </r>
  <r>
    <n v="1261230"/>
    <n v="10046298"/>
    <s v="MA MAYCAS RVA S.BLC 750 6U 2007 SV"/>
    <n v="16.5"/>
    <d v="2011-02-21T00:00:00"/>
    <x v="9"/>
    <x v="2"/>
    <n v="16.5"/>
    <x v="34"/>
    <x v="8"/>
  </r>
  <r>
    <n v="1261231"/>
    <n v="10039490"/>
    <s v="MA MAYCAS RVA S.BLC 750 6U 2007 SV"/>
    <m/>
    <d v="2011-02-21T00:00:00"/>
    <x v="9"/>
    <x v="1"/>
    <n v="16.555555559999998"/>
    <x v="34"/>
    <x v="8"/>
  </r>
  <r>
    <n v="1261452"/>
    <n v="10048249"/>
    <s v="MA MAYCAS RVA S.BLC 750 6U 2008 VEU"/>
    <n v="500"/>
    <d v="2011-02-21T00:00:00"/>
    <x v="3"/>
    <x v="2"/>
    <n v="500"/>
    <x v="34"/>
    <x v="8"/>
  </r>
  <r>
    <n v="1261467"/>
    <n v="10030745"/>
    <s v="MA MAYCAS RVA S.BLC 750 6U 2008 VEU"/>
    <m/>
    <d v="2011-02-21T00:00:00"/>
    <x v="9"/>
    <x v="1"/>
    <n v="55"/>
    <x v="34"/>
    <x v="8"/>
  </r>
  <r>
    <n v="1261230"/>
    <n v="10046298"/>
    <s v="MA MAYCAS RVA SYRAH 750 6U 2009 SV"/>
    <m/>
    <d v="2011-02-21T00:00:00"/>
    <x v="9"/>
    <x v="1"/>
    <n v="16.555555559999998"/>
    <x v="34"/>
    <x v="8"/>
  </r>
  <r>
    <n v="1261144"/>
    <n v="10044609"/>
    <s v="MA MAYCAS RVA SYRAH 750 6U 2009 SV"/>
    <n v="182"/>
    <d v="2011-02-21T00:00:00"/>
    <x v="3"/>
    <x v="2"/>
    <n v="182"/>
    <x v="34"/>
    <x v="8"/>
  </r>
  <r>
    <n v="1261711"/>
    <n v="10052723"/>
    <s v="MPO BIB V.MPO SYRAH 2L 6U 2010 NO"/>
    <m/>
    <d v="2011-02-21T00:00:00"/>
    <x v="7"/>
    <x v="1"/>
    <n v="4416"/>
    <x v="34"/>
    <x v="8"/>
  </r>
  <r>
    <n v="7081023"/>
    <n v="10051004"/>
    <s v="MPO BIB V.MPO VTAL C.SAU(P05)3L 4U2010NO"/>
    <n v="44"/>
    <d v="2011-02-21T00:00:00"/>
    <x v="9"/>
    <x v="2"/>
    <n v="44"/>
    <x v="34"/>
    <x v="8"/>
  </r>
  <r>
    <n v="7081036"/>
    <n v="10050452"/>
    <s v="MPO BIB V.MPO VTAL C.SAU(P05)3L 4U2010NO"/>
    <m/>
    <d v="2011-02-21T00:00:00"/>
    <x v="7"/>
    <x v="1"/>
    <n v="4032"/>
    <x v="34"/>
    <x v="8"/>
  </r>
  <r>
    <n v="7081039"/>
    <n v="10042007"/>
    <s v="MPO BIB V.MPO VTAL CHARD(SLIM)3L4U2010FI"/>
    <m/>
    <d v="2011-02-21T00:00:00"/>
    <x v="7"/>
    <x v="1"/>
    <n v="622.66666669999995"/>
    <x v="34"/>
    <x v="8"/>
  </r>
  <r>
    <n v="7080995"/>
    <n v="21000341"/>
    <s v="MPO BIB V.MPO VTAL S.BLC(P05) 3L 4U NO"/>
    <n v="11.5"/>
    <d v="2011-02-21T00:00:00"/>
    <x v="9"/>
    <x v="2"/>
    <n v="11.5"/>
    <x v="34"/>
    <x v="8"/>
  </r>
  <r>
    <n v="7081030"/>
    <n v="10018088"/>
    <s v="MPO BIB V.MPO VTAL S.BLC(P05) 3L 4U NO"/>
    <m/>
    <d v="2011-02-21T00:00:00"/>
    <x v="7"/>
    <x v="1"/>
    <n v="1230.666667"/>
    <x v="34"/>
    <x v="8"/>
  </r>
  <r>
    <n v="7081211"/>
    <n v="10042017"/>
    <s v="MPO BIB V.MPO VTALS.BL(P05SLM)3L4U2010DK"/>
    <m/>
    <d v="2011-02-21T00:00:00"/>
    <x v="7"/>
    <x v="1"/>
    <n v="336"/>
    <x v="34"/>
    <x v="8"/>
  </r>
  <r>
    <n v="7081162"/>
    <n v="10039501"/>
    <s v="MPO BIB V.MPO VTALS.BL(P05SLM)3L4U2010DK"/>
    <n v="3472"/>
    <d v="2011-02-21T00:00:00"/>
    <x v="11"/>
    <x v="2"/>
    <n v="3472"/>
    <x v="34"/>
    <x v="8"/>
  </r>
  <r>
    <n v="7081212"/>
    <n v="10049383"/>
    <s v="MPO BIB VTAL C.SAUV 3L 4U 2010 DK"/>
    <m/>
    <d v="2011-02-21T00:00:00"/>
    <x v="7"/>
    <x v="1"/>
    <n v="1344"/>
    <x v="34"/>
    <x v="8"/>
  </r>
  <r>
    <n v="7081209"/>
    <n v="10039935"/>
    <s v="MPO BIB VTAL C.SAUV 3L 4U 2010 DK"/>
    <n v="70"/>
    <d v="2011-02-21T00:00:00"/>
    <x v="5"/>
    <x v="2"/>
    <n v="70"/>
    <x v="34"/>
    <x v="8"/>
  </r>
  <r>
    <n v="7080919"/>
    <n v="10046228"/>
    <s v="MPO BIB VTAL C.SAUV(P05) 3L4U 2010VEU"/>
    <n v="1708"/>
    <d v="2011-02-21T00:00:00"/>
    <x v="3"/>
    <x v="2"/>
    <n v="1708"/>
    <x v="34"/>
    <x v="8"/>
  </r>
  <r>
    <n v="7080927"/>
    <n v="10049384"/>
    <s v="MPO BIB VTAL C.SAUV(P05) 3L4U 2010VEU"/>
    <m/>
    <d v="2011-02-21T00:00:00"/>
    <x v="7"/>
    <x v="1"/>
    <n v="666.66666669999995"/>
    <x v="34"/>
    <x v="8"/>
  </r>
  <r>
    <n v="7079061"/>
    <n v="10029748"/>
    <s v="MPO BLEND C.SAU/MER(P09)STLV75012U2010JP"/>
    <n v="19"/>
    <d v="2011-02-21T00:00:00"/>
    <x v="3"/>
    <x v="2"/>
    <n v="19"/>
    <x v="34"/>
    <x v="8"/>
  </r>
  <r>
    <n v="7079220"/>
    <n v="10049886"/>
    <s v="MPO BLEND C.SAU/MER(P09)STLV75012U2010JP"/>
    <m/>
    <d v="2011-02-21T00:00:00"/>
    <x v="1"/>
    <x v="1"/>
    <n v="2020"/>
    <x v="34"/>
    <x v="8"/>
  </r>
  <r>
    <n v="7081169"/>
    <n v="10049502"/>
    <s v="MPO BLEND C.SAUV(P09) 750 12U MX"/>
    <n v="1176"/>
    <d v="2011-02-21T00:00:00"/>
    <x v="11"/>
    <x v="2"/>
    <n v="1176"/>
    <x v="34"/>
    <x v="8"/>
  </r>
  <r>
    <n v="7081170"/>
    <n v="10049504"/>
    <s v="MPO BLEND C.SAUV(P09) 750 12U MX"/>
    <m/>
    <d v="2011-02-21T00:00:00"/>
    <x v="11"/>
    <x v="1"/>
    <n v="4704"/>
    <x v="34"/>
    <x v="8"/>
  </r>
  <r>
    <n v="7081169"/>
    <n v="10049502"/>
    <s v="MPO BLEND C.SAUV(P09)(PREP) 750 6U MX"/>
    <m/>
    <d v="2011-02-21T00:00:00"/>
    <x v="11"/>
    <x v="1"/>
    <n v="1176"/>
    <x v="34"/>
    <x v="8"/>
  </r>
  <r>
    <n v="7081122"/>
    <n v="10047653"/>
    <s v="MPO BLEND C.SAUV(P09)(PREP) 750 6U MX"/>
    <n v="50"/>
    <d v="2011-02-21T00:00:00"/>
    <x v="5"/>
    <x v="2"/>
    <n v="50"/>
    <x v="34"/>
    <x v="8"/>
  </r>
  <r>
    <n v="7081091"/>
    <n v="10051917"/>
    <s v="MPO BLEND C.SAUV(P09)750 12U LATAM"/>
    <n v="100"/>
    <d v="2011-02-21T00:00:00"/>
    <x v="1"/>
    <x v="2"/>
    <n v="100"/>
    <x v="34"/>
    <x v="8"/>
  </r>
  <r>
    <n v="7081110"/>
    <n v="10049832"/>
    <s v="MPO BLEND C.SAUV(P09)750 12U LATAM"/>
    <m/>
    <d v="2011-02-21T00:00:00"/>
    <x v="11"/>
    <x v="1"/>
    <n v="1863"/>
    <x v="34"/>
    <x v="8"/>
  </r>
  <r>
    <n v="7081224"/>
    <n v="10049875"/>
    <s v="MPO BLEND C.SAUV/MERL(P09)750 12U MU"/>
    <m/>
    <d v="2011-02-21T00:00:00"/>
    <x v="11"/>
    <x v="1"/>
    <n v="490"/>
    <x v="34"/>
    <x v="8"/>
  </r>
  <r>
    <n v="7080896"/>
    <n v="10044842"/>
    <s v="MPO BLEND C.SAUV/MERL(P09)STLV750 12UVAS"/>
    <n v="99"/>
    <d v="2011-02-21T00:00:00"/>
    <x v="11"/>
    <x v="2"/>
    <n v="99"/>
    <x v="34"/>
    <x v="8"/>
  </r>
  <r>
    <n v="7080932"/>
    <n v="10049879"/>
    <s v="MPO BLEND C.SAUV/MERL(P09)STLV750 12UVAS"/>
    <m/>
    <d v="2011-02-21T00:00:00"/>
    <x v="11"/>
    <x v="1"/>
    <n v="300"/>
    <x v="34"/>
    <x v="8"/>
  </r>
  <r>
    <n v="7081260"/>
    <n v="10049809"/>
    <s v="MPO BLEND S.BLC(P09)750 12U LATAM"/>
    <m/>
    <d v="2011-02-21T00:00:00"/>
    <x v="5"/>
    <x v="1"/>
    <n v="294"/>
    <x v="34"/>
    <x v="8"/>
  </r>
  <r>
    <n v="7079223"/>
    <n v="10049847"/>
    <s v="MPO BLEND S.BLC/CHAR(P09)STL75012U2010JP"/>
    <m/>
    <d v="2011-02-21T00:00:00"/>
    <x v="1"/>
    <x v="1"/>
    <n v="2730"/>
    <x v="34"/>
    <x v="8"/>
  </r>
  <r>
    <n v="1262342"/>
    <n v="21000101"/>
    <s v="MPO BLEND S.BLC/CHAR(P09)STL75012U2010JP"/>
    <n v="672"/>
    <d v="2011-02-21T00:00:00"/>
    <x v="2"/>
    <x v="2"/>
    <n v="672"/>
    <x v="34"/>
    <x v="8"/>
  </r>
  <r>
    <n v="7081257"/>
    <n v="10049850"/>
    <s v="MPO BLEND S.BLC/CHARD(P09)750 12U MU"/>
    <m/>
    <d v="2011-02-21T00:00:00"/>
    <x v="1"/>
    <x v="1"/>
    <n v="294"/>
    <x v="34"/>
    <x v="8"/>
  </r>
  <r>
    <n v="7081329"/>
    <n v="10049839"/>
    <s v="MPO BLEND S.BLC/CHARD(P09)750 6U PL"/>
    <m/>
    <d v="2011-02-21T00:00:00"/>
    <x v="1"/>
    <x v="1"/>
    <n v="333"/>
    <x v="34"/>
    <x v="8"/>
  </r>
  <r>
    <n v="7081177"/>
    <n v="10048260"/>
    <s v="MPO BLEND S.BLC/CHARD(P09)STLV 7506U VEU"/>
    <n v="75"/>
    <d v="2011-02-21T00:00:00"/>
    <x v="5"/>
    <x v="2"/>
    <n v="75"/>
    <x v="34"/>
    <x v="8"/>
  </r>
  <r>
    <n v="7081180"/>
    <n v="10052060"/>
    <s v="MPO BLEND S.BLC/CHARD(P09)STLV 7506U VEU"/>
    <m/>
    <d v="2011-02-21T00:00:00"/>
    <x v="1"/>
    <x v="1"/>
    <n v="142.55555559999999"/>
    <x v="34"/>
    <x v="8"/>
  </r>
  <r>
    <n v="7081180"/>
    <n v="10052060"/>
    <s v="MPO BLEND S.BLC/CHARD(P09)STLV750 12UVAS"/>
    <n v="142.5"/>
    <d v="2011-02-21T00:00:00"/>
    <x v="1"/>
    <x v="2"/>
    <n v="142.5"/>
    <x v="34"/>
    <x v="8"/>
  </r>
  <r>
    <n v="7081181"/>
    <n v="10049851"/>
    <s v="MPO BLEND S.BLC/CHARD(P09)STLV750 12UVAS"/>
    <m/>
    <d v="2011-02-21T00:00:00"/>
    <x v="1"/>
    <x v="1"/>
    <n v="105"/>
    <x v="34"/>
    <x v="8"/>
  </r>
  <r>
    <n v="7081226"/>
    <n v="10029350"/>
    <s v="MPO C.SAUV/MER(MAR) 1500 6U MX"/>
    <n v="419"/>
    <d v="2011-02-21T00:00:00"/>
    <x v="8"/>
    <x v="2"/>
    <n v="419"/>
    <x v="34"/>
    <x v="8"/>
  </r>
  <r>
    <n v="7081228"/>
    <n v="10050243"/>
    <s v="MPO C.SAUV/MER(MAR) 1500 6U MX"/>
    <m/>
    <d v="2011-02-21T00:00:00"/>
    <x v="11"/>
    <x v="1"/>
    <n v="144"/>
    <x v="34"/>
    <x v="8"/>
  </r>
  <r>
    <n v="7081109"/>
    <n v="10049012"/>
    <s v="MPO GRAN VINO BCO(P09) 750 12U LATAM"/>
    <n v="720"/>
    <d v="2011-02-21T00:00:00"/>
    <x v="8"/>
    <x v="2"/>
    <n v="720"/>
    <x v="34"/>
    <x v="8"/>
  </r>
  <r>
    <n v="7081111"/>
    <n v="10050674"/>
    <s v="MPO GRAN VINO BCO(P09) 750 12U LATAM"/>
    <m/>
    <d v="2011-02-21T00:00:00"/>
    <x v="12"/>
    <x v="1"/>
    <n v="1050"/>
    <x v="34"/>
    <x v="8"/>
  </r>
  <r>
    <n v="7080888"/>
    <n v="10048416"/>
    <s v="MPO LOS ELEGIDOS CARM 750 6U RU"/>
    <m/>
    <d v="2011-02-21T00:00:00"/>
    <x v="2"/>
    <x v="1"/>
    <n v="2352"/>
    <x v="34"/>
    <x v="8"/>
  </r>
  <r>
    <n v="7080826"/>
    <n v="10033153"/>
    <s v="MPO LOS ELEGIDOS CARM 750 6U RU"/>
    <n v="65"/>
    <d v="2011-02-21T00:00:00"/>
    <x v="9"/>
    <x v="2"/>
    <n v="65"/>
    <x v="34"/>
    <x v="8"/>
  </r>
  <r>
    <n v="7081191"/>
    <n v="10047635"/>
    <s v="MPO SONATA RVA SYRAH(WM P05 2)750 12U BR"/>
    <m/>
    <d v="2011-02-21T00:00:00"/>
    <x v="3"/>
    <x v="1"/>
    <n v="80.000000020000002"/>
    <x v="34"/>
    <x v="8"/>
  </r>
  <r>
    <n v="7081190"/>
    <n v="10035565"/>
    <s v="MPO SONATA RVA SYRAH(WM P05 2)750 12U BR"/>
    <n v="560"/>
    <d v="2011-02-21T00:00:00"/>
    <x v="1"/>
    <x v="2"/>
    <n v="625"/>
    <x v="34"/>
    <x v="8"/>
  </r>
  <r>
    <n v="7079170"/>
    <n v="10047108"/>
    <s v="MPO SPARKLING WINE BRUT 6U 750(NB) VEU"/>
    <m/>
    <d v="2011-02-21T00:00:00"/>
    <x v="9"/>
    <x v="1"/>
    <n v="404"/>
    <x v="34"/>
    <x v="8"/>
  </r>
  <r>
    <n v="7081113"/>
    <n v="10047973"/>
    <s v="MPO V.MPO BLEND ROSE(P09) 750 12U LATAM"/>
    <m/>
    <d v="2011-02-21T00:00:00"/>
    <x v="3"/>
    <x v="1"/>
    <n v="28"/>
    <x v="34"/>
    <x v="8"/>
  </r>
  <r>
    <n v="7081172"/>
    <n v="10047981"/>
    <s v="MPO V.MPO BLEND ROSE(P09) 750 12U MX"/>
    <m/>
    <d v="2011-02-21T00:00:00"/>
    <x v="1"/>
    <x v="1"/>
    <n v="1176"/>
    <x v="34"/>
    <x v="8"/>
  </r>
  <r>
    <n v="7081109"/>
    <n v="10049012"/>
    <s v="MPO V.MPO C.SAU(P05) STL 375 24U 2010 SE"/>
    <m/>
    <d v="2011-02-21T00:00:00"/>
    <x v="8"/>
    <x v="1"/>
    <n v="720"/>
    <x v="34"/>
    <x v="8"/>
  </r>
  <r>
    <n v="7081107"/>
    <n v="10045546"/>
    <s v="MPO V.MPO C.SAU(P05) STL 375 24U 2010 SE"/>
    <n v="2352"/>
    <d v="2011-02-21T00:00:00"/>
    <x v="11"/>
    <x v="2"/>
    <n v="2352"/>
    <x v="34"/>
    <x v="8"/>
  </r>
  <r>
    <n v="7081226"/>
    <n v="10029350"/>
    <s v="MPO V.MPO C.SAUV STLV 375 24U MX"/>
    <m/>
    <d v="2011-02-21T00:00:00"/>
    <x v="8"/>
    <x v="1"/>
    <n v="450"/>
    <x v="34"/>
    <x v="8"/>
  </r>
  <r>
    <n v="7081224"/>
    <n v="10049875"/>
    <s v="MPO V.MPO C.SAUV STLV 375 24U MX"/>
    <n v="490"/>
    <d v="2011-02-21T00:00:00"/>
    <x v="11"/>
    <x v="2"/>
    <n v="490"/>
    <x v="34"/>
    <x v="8"/>
  </r>
  <r>
    <n v="7081079"/>
    <n v="21000121"/>
    <s v="MPO V.MPO CHARD(P05)ST 375 24U 2010 SE"/>
    <n v="72"/>
    <d v="2011-02-21T00:00:00"/>
    <x v="3"/>
    <x v="2"/>
    <n v="72"/>
    <x v="34"/>
    <x v="8"/>
  </r>
  <r>
    <n v="7081108"/>
    <n v="10047676"/>
    <s v="MPO V.MPO CHARD(P05)ST 375 24U 2010 SE"/>
    <m/>
    <d v="2011-02-21T00:00:00"/>
    <x v="8"/>
    <x v="1"/>
    <n v="720"/>
    <x v="34"/>
    <x v="8"/>
  </r>
  <r>
    <n v="1262124"/>
    <n v="10045199"/>
    <s v="MPO V.MPO RVA C.SAUV(P05)STLV 750 12UVAS"/>
    <n v="280"/>
    <d v="2011-02-21T00:00:00"/>
    <x v="3"/>
    <x v="2"/>
    <n v="280"/>
    <x v="34"/>
    <x v="8"/>
  </r>
  <r>
    <n v="7080537"/>
    <n v="10035376"/>
    <s v="MPO V.MPO RVA C.SAUV(P05)STLV 750 12UVAS"/>
    <m/>
    <d v="2011-02-21T00:00:00"/>
    <x v="1"/>
    <x v="1"/>
    <n v="41.999999989999999"/>
    <x v="34"/>
    <x v="8"/>
  </r>
  <r>
    <n v="7080934"/>
    <n v="10019694"/>
    <s v="MPO V.MPO RVA CAB.SAUV(P05) 750 12U VAS"/>
    <m/>
    <d v="2011-02-21T00:00:00"/>
    <x v="1"/>
    <x v="1"/>
    <n v="15"/>
    <x v="34"/>
    <x v="8"/>
  </r>
  <r>
    <n v="7081112"/>
    <n v="10019725"/>
    <s v="MPO V.MPO RVA CAB.SAUV(P05) 750 12ULATAM"/>
    <m/>
    <d v="2011-02-21T00:00:00"/>
    <x v="1"/>
    <x v="1"/>
    <n v="70.000000009999994"/>
    <x v="34"/>
    <x v="8"/>
  </r>
  <r>
    <n v="7081206"/>
    <n v="10019548"/>
    <s v="MPO V.MPO RVA CAB.SAUV(P05) 750 6U DK"/>
    <m/>
    <d v="2011-02-21T00:00:00"/>
    <x v="1"/>
    <x v="1"/>
    <n v="140"/>
    <x v="34"/>
    <x v="8"/>
  </r>
  <r>
    <n v="7081303"/>
    <n v="10046907"/>
    <s v="MPO V.MPO RVA CARM(P05) 750 12U LATAM"/>
    <n v="616"/>
    <d v="2011-02-21T00:00:00"/>
    <x v="11"/>
    <x v="2"/>
    <n v="616"/>
    <x v="34"/>
    <x v="8"/>
  </r>
  <r>
    <n v="7081318"/>
    <n v="10028787"/>
    <s v="MPO V.MPO RVA CARM(P05) 750 12U LATAM"/>
    <m/>
    <d v="2011-02-21T00:00:00"/>
    <x v="1"/>
    <x v="1"/>
    <n v="42.000000010000001"/>
    <x v="34"/>
    <x v="8"/>
  </r>
  <r>
    <n v="7081181"/>
    <n v="10049851"/>
    <s v="MPO V.MPO RVA CARM(P05) 750 6U DK"/>
    <n v="105"/>
    <d v="2011-02-21T00:00:00"/>
    <x v="1"/>
    <x v="2"/>
    <n v="105"/>
    <x v="34"/>
    <x v="8"/>
  </r>
  <r>
    <n v="7081208"/>
    <n v="10019551"/>
    <s v="MPO V.MPO RVA CARM(P05) 750 6U DK"/>
    <m/>
    <d v="2011-02-21T00:00:00"/>
    <x v="1"/>
    <x v="1"/>
    <n v="140"/>
    <x v="34"/>
    <x v="8"/>
  </r>
  <r>
    <n v="7081207"/>
    <n v="10019549"/>
    <s v="MPO V.MPO RVA CHARD(P05) 750 6U DK"/>
    <m/>
    <d v="2011-02-21T00:00:00"/>
    <x v="5"/>
    <x v="1"/>
    <n v="110"/>
    <x v="34"/>
    <x v="8"/>
  </r>
  <r>
    <n v="7080536"/>
    <n v="10035373"/>
    <s v="MPO V.MPO RVA MERL(P05)STLV750 12U VAS"/>
    <m/>
    <d v="2011-02-21T00:00:00"/>
    <x v="1"/>
    <x v="1"/>
    <n v="41.999999989999999"/>
    <x v="34"/>
    <x v="8"/>
  </r>
  <r>
    <n v="7080342"/>
    <n v="10042958"/>
    <s v="MPO V.MPO RVA MERL(P05)STLV750 12U VAS"/>
    <n v="1252"/>
    <d v="2011-02-21T00:00:00"/>
    <x v="11"/>
    <x v="2"/>
    <n v="1252"/>
    <x v="34"/>
    <x v="8"/>
  </r>
  <r>
    <n v="7080966"/>
    <n v="10019880"/>
    <s v="MPO V.MPO RVA MERLOT(P05) 750 12U LATAM"/>
    <m/>
    <d v="2011-02-21T00:00:00"/>
    <x v="1"/>
    <x v="1"/>
    <n v="55.999999989999999"/>
    <x v="34"/>
    <x v="8"/>
  </r>
  <r>
    <n v="7080959"/>
    <n v="10041592"/>
    <s v="MPO V.MPO RVA MERLOT(P05) 750 12U LATAM"/>
    <n v="309.5"/>
    <d v="2011-02-21T00:00:00"/>
    <x v="10"/>
    <x v="2"/>
    <n v="309.5"/>
    <x v="34"/>
    <x v="8"/>
  </r>
  <r>
    <n v="7081209"/>
    <n v="10039935"/>
    <s v="MPO V.MPO RVA S.BLC(P05)(NV)750 6U DK"/>
    <m/>
    <d v="2011-02-21T00:00:00"/>
    <x v="5"/>
    <x v="1"/>
    <n v="69.999999990000006"/>
    <x v="34"/>
    <x v="8"/>
  </r>
  <r>
    <n v="7081193"/>
    <n v="10044898"/>
    <s v="MPO V.MPO RVA S.BLC(P05)(NV)750 6U DK"/>
    <n v="231"/>
    <d v="2011-02-21T00:00:00"/>
    <x v="9"/>
    <x v="2"/>
    <n v="231"/>
    <x v="34"/>
    <x v="8"/>
  </r>
  <r>
    <n v="7080969"/>
    <n v="10039922"/>
    <s v="MPO V.MPO RVA S.BLC(P05)(NV)75012U LATAM"/>
    <m/>
    <d v="2011-02-21T00:00:00"/>
    <x v="5"/>
    <x v="1"/>
    <n v="40.000000010000001"/>
    <x v="34"/>
    <x v="8"/>
  </r>
  <r>
    <n v="7080968"/>
    <n v="10039590"/>
    <s v="MPO V.MPO RVA S.BLC(P05)(NV)75012U LATAM"/>
    <n v="196"/>
    <d v="2011-02-21T00:00:00"/>
    <x v="12"/>
    <x v="2"/>
    <n v="196"/>
    <x v="34"/>
    <x v="8"/>
  </r>
  <r>
    <n v="7081076"/>
    <n v="10045426"/>
    <s v="MPO V.MPO VTAL C.SAUV(P09) 750 12U CN"/>
    <m/>
    <d v="2011-02-21T00:00:00"/>
    <x v="11"/>
    <x v="1"/>
    <n v="196"/>
    <x v="34"/>
    <x v="8"/>
  </r>
  <r>
    <n v="7081048"/>
    <n v="10039503"/>
    <s v="MPO V.MPO VTAL C.SAUV(P09)STLV750 12U NO"/>
    <n v="356"/>
    <d v="2011-02-21T00:00:00"/>
    <x v="6"/>
    <x v="2"/>
    <n v="356"/>
    <x v="34"/>
    <x v="8"/>
  </r>
  <r>
    <n v="7081050"/>
    <n v="10045417"/>
    <s v="MPO V.MPO VTAL C.SAUV(P09)STLV750 12U NO"/>
    <m/>
    <d v="2011-02-21T00:00:00"/>
    <x v="2"/>
    <x v="1"/>
    <n v="132"/>
    <x v="34"/>
    <x v="8"/>
  </r>
  <r>
    <n v="7081110"/>
    <n v="10049832"/>
    <s v="MPO V.MPO VTAL C.SAUV(P09)STLV750 6UVEU"/>
    <n v="1863"/>
    <d v="2011-02-21T00:00:00"/>
    <x v="11"/>
    <x v="2"/>
    <n v="1863"/>
    <x v="34"/>
    <x v="8"/>
  </r>
  <r>
    <n v="7081116"/>
    <n v="10052046"/>
    <s v="MPO V.MPO VTAL C.SAUV(P09)STLV750 6UVEU"/>
    <m/>
    <d v="2011-02-21T00:00:00"/>
    <x v="11"/>
    <x v="1"/>
    <n v="285"/>
    <x v="34"/>
    <x v="8"/>
  </r>
  <r>
    <n v="7081091"/>
    <n v="10051917"/>
    <s v="MPO V.MPO VTAL C.SAUV(P09)STLV75012U VAS"/>
    <m/>
    <d v="2011-02-21T00:00:00"/>
    <x v="1"/>
    <x v="1"/>
    <n v="100"/>
    <x v="34"/>
    <x v="8"/>
  </r>
  <r>
    <n v="7081090"/>
    <n v="10051888"/>
    <s v="MPO V.MPO VTAL C.SAUV(P09)STLV75012U VAS"/>
    <n v="100"/>
    <d v="2011-02-21T00:00:00"/>
    <x v="2"/>
    <x v="2"/>
    <n v="100"/>
    <x v="34"/>
    <x v="8"/>
  </r>
  <r>
    <n v="7081090"/>
    <n v="10051888"/>
    <s v="MPO V.MPO VTAL CARM(P09)STLV 750 12U VAS"/>
    <m/>
    <d v="2011-02-21T00:00:00"/>
    <x v="2"/>
    <x v="1"/>
    <n v="99.999999979999998"/>
    <x v="34"/>
    <x v="8"/>
  </r>
  <r>
    <n v="7081076"/>
    <n v="10045426"/>
    <s v="MPO V.MPO VTAL CARM(P09)STLV 750 12U VAS"/>
    <n v="196"/>
    <d v="2011-02-21T00:00:00"/>
    <x v="11"/>
    <x v="2"/>
    <n v="196"/>
    <x v="34"/>
    <x v="8"/>
  </r>
  <r>
    <n v="7079223"/>
    <n v="10049847"/>
    <s v="MPO V.MPO VTAL CHARD ST(P09)75012U2010JP"/>
    <n v="2730"/>
    <d v="2011-02-21T00:00:00"/>
    <x v="1"/>
    <x v="2"/>
    <n v="2730"/>
    <x v="34"/>
    <x v="8"/>
  </r>
  <r>
    <n v="7079228"/>
    <n v="10051871"/>
    <s v="MPO V.MPO VTAL CHARD ST(P09)75012U2010JP"/>
    <m/>
    <d v="2011-02-21T00:00:00"/>
    <x v="1"/>
    <x v="1"/>
    <n v="530"/>
    <x v="34"/>
    <x v="8"/>
  </r>
  <r>
    <n v="7081132"/>
    <n v="10039680"/>
    <s v="MPO V.MPO VTAL CHARD(P09)STLV7506U2010BE"/>
    <n v="832.5"/>
    <d v="2011-02-21T00:00:00"/>
    <x v="11"/>
    <x v="2"/>
    <n v="832.5"/>
    <x v="34"/>
    <x v="8"/>
  </r>
  <r>
    <n v="7081133"/>
    <n v="10045376"/>
    <s v="MPO V.MPO VTAL CHARD(P09)STLV7506U2010BE"/>
    <m/>
    <d v="2011-02-21T00:00:00"/>
    <x v="12"/>
    <x v="1"/>
    <n v="194"/>
    <x v="34"/>
    <x v="8"/>
  </r>
  <r>
    <n v="7081089"/>
    <n v="10051887"/>
    <s v="MPO V.MPO VTAL MERLOT(P09)STLV750 12UVAS"/>
    <m/>
    <d v="2011-02-21T00:00:00"/>
    <x v="12"/>
    <x v="1"/>
    <n v="270"/>
    <x v="34"/>
    <x v="8"/>
  </r>
  <r>
    <n v="1262432"/>
    <n v="12006174"/>
    <s v="MPO V.MPO VTAL ROSE (P09)STLV7506U2010BE"/>
    <n v="1439.583333"/>
    <d v="2011-02-21T00:00:00"/>
    <x v="3"/>
    <x v="2"/>
    <n v="1494.083333"/>
    <x v="34"/>
    <x v="8"/>
  </r>
  <r>
    <n v="7081285"/>
    <n v="10048174"/>
    <s v="MPO V.MPO VTAL ROSE (P09)STLV7506U2010BE"/>
    <m/>
    <d v="2011-02-21T00:00:00"/>
    <x v="11"/>
    <x v="1"/>
    <n v="387"/>
    <x v="34"/>
    <x v="8"/>
  </r>
  <r>
    <n v="7080780"/>
    <n v="10048174"/>
    <s v="MPO V.MPO VTAL ROSE (P09)STLV7506U2010BE"/>
    <m/>
    <d v="2011-02-21T00:00:00"/>
    <x v="12"/>
    <x v="1"/>
    <n v="334"/>
    <x v="34"/>
    <x v="8"/>
  </r>
  <r>
    <n v="7081196"/>
    <n v="12006319"/>
    <s v="MPO V.MPO VTAL SYRAH(P09)STLV750 6U VEU"/>
    <n v="286.66666670000001"/>
    <d v="2011-02-21T00:00:00"/>
    <x v="9"/>
    <x v="2"/>
    <n v="286.66666670000001"/>
    <x v="34"/>
    <x v="8"/>
  </r>
  <r>
    <n v="7081198"/>
    <n v="10052073"/>
    <s v="MPO V.MPO VTAL SYRAH(P09)STLV750 6U VEU"/>
    <m/>
    <d v="2011-02-21T00:00:00"/>
    <x v="1"/>
    <x v="1"/>
    <n v="42.555555550000001"/>
    <x v="34"/>
    <x v="8"/>
  </r>
  <r>
    <n v="7080712"/>
    <n v="10045277"/>
    <s v="MPO V.MPO ZONA RVA SYRAH 750 12U IE"/>
    <m/>
    <d v="2011-02-21T00:00:00"/>
    <x v="3"/>
    <x v="1"/>
    <n v="1320"/>
    <x v="34"/>
    <x v="8"/>
  </r>
  <r>
    <n v="7080689"/>
    <n v="10037387"/>
    <s v="MPO V.MPO ZONA RVA SYRAH 750 12U IE"/>
    <n v="200"/>
    <d v="2011-02-21T00:00:00"/>
    <x v="9"/>
    <x v="2"/>
    <n v="200"/>
    <x v="34"/>
    <x v="8"/>
  </r>
  <r>
    <n v="1258403"/>
    <n v="10025781"/>
    <s v="PA P.ALTO RVA C.SAUV 750 12U LATAM"/>
    <n v="245.34399999999999"/>
    <d v="2011-02-21T00:00:00"/>
    <x v="8"/>
    <x v="2"/>
    <n v="245.34399999999999"/>
    <x v="34"/>
    <x v="8"/>
  </r>
  <r>
    <n v="1259391"/>
    <n v="10019901"/>
    <s v="PA P.ALTO RVA C.SAUV 750 12U LATAM"/>
    <m/>
    <d v="2011-02-21T00:00:00"/>
    <x v="9"/>
    <x v="1"/>
    <n v="389"/>
    <x v="34"/>
    <x v="8"/>
  </r>
  <r>
    <n v="1260026"/>
    <n v="10049685"/>
    <s v="PA P.ALTO RVA S.BLC STLV 750 12U 2010VEU"/>
    <m/>
    <d v="2011-02-21T00:00:00"/>
    <x v="3"/>
    <x v="1"/>
    <n v="46.000000010000001"/>
    <x v="34"/>
    <x v="8"/>
  </r>
  <r>
    <n v="1260009"/>
    <n v="10048623"/>
    <s v="PA P.ALTO RVA S.BLC STLV 750 12U 2010VEU"/>
    <n v="198"/>
    <d v="2011-02-21T00:00:00"/>
    <x v="3"/>
    <x v="2"/>
    <n v="198"/>
    <x v="34"/>
    <x v="8"/>
  </r>
  <r>
    <n v="1261343"/>
    <n v="10036716"/>
    <s v="PA P.ALTO RVA S.BLC STLV 750 6U 2010 BE"/>
    <n v="40.5"/>
    <d v="2011-02-21T00:00:00"/>
    <x v="9"/>
    <x v="2"/>
    <n v="40.5"/>
    <x v="34"/>
    <x v="8"/>
  </r>
  <r>
    <n v="1261452"/>
    <n v="10048249"/>
    <s v="PA P.ALTO RVA S.BLC STLV 750 6U 2010 BE"/>
    <m/>
    <d v="2011-02-21T00:00:00"/>
    <x v="3"/>
    <x v="1"/>
    <n v="500"/>
    <x v="34"/>
    <x v="8"/>
  </r>
  <r>
    <n v="1262001"/>
    <n v="10048258"/>
    <s v="PA P.ALTO RVA S.BLC STLV 750 6U 2010 DK"/>
    <m/>
    <d v="2011-02-21T00:00:00"/>
    <x v="3"/>
    <x v="1"/>
    <n v="824.55555560000005"/>
    <x v="34"/>
    <x v="8"/>
  </r>
  <r>
    <n v="1261976"/>
    <n v="10049569"/>
    <s v="PA P.ALTO RVA S.BLC STLV 750 6U 2010 DK"/>
    <n v="140"/>
    <d v="2011-02-21T00:00:00"/>
    <x v="5"/>
    <x v="2"/>
    <n v="140"/>
    <x v="34"/>
    <x v="8"/>
  </r>
  <r>
    <n v="1261984"/>
    <n v="10048258"/>
    <s v="PA P.ALTO RVA S.BLC STLV 750 6U 2010 DK"/>
    <m/>
    <d v="2011-02-21T00:00:00"/>
    <x v="5"/>
    <x v="1"/>
    <n v="665.55555560000005"/>
    <x v="34"/>
    <x v="8"/>
  </r>
  <r>
    <n v="7081155"/>
    <n v="10047466"/>
    <s v="PA P.ALTO RVA S.BLC STLV 750 6U 2010 GB"/>
    <n v="83"/>
    <d v="2011-02-21T00:00:00"/>
    <x v="11"/>
    <x v="2"/>
    <n v="83"/>
    <x v="34"/>
    <x v="8"/>
  </r>
  <r>
    <n v="7081177"/>
    <n v="10048260"/>
    <s v="PA P.ALTO RVA S.BLC STLV 750 6U 2010 GB"/>
    <m/>
    <d v="2011-02-21T00:00:00"/>
    <x v="5"/>
    <x v="1"/>
    <n v="75"/>
    <x v="34"/>
    <x v="8"/>
  </r>
  <r>
    <n v="1260914"/>
    <n v="10048250"/>
    <s v="PA P.ALTO RVA S.BLC STLV750 12U2010LATAM"/>
    <m/>
    <d v="2011-02-21T00:00:00"/>
    <x v="3"/>
    <x v="1"/>
    <n v="74.999999990000006"/>
    <x v="34"/>
    <x v="8"/>
  </r>
  <r>
    <n v="1260883"/>
    <n v="10051727"/>
    <s v="PA P.ALTO RVA S.BLC STLV750 12U2010LATAM"/>
    <n v="1149"/>
    <d v="2011-02-21T00:00:00"/>
    <x v="5"/>
    <x v="2"/>
    <n v="1149"/>
    <x v="34"/>
    <x v="8"/>
  </r>
  <r>
    <n v="7079220"/>
    <n v="10049886"/>
    <s v="VE W.CREST MERL(P10) 1500 6U US"/>
    <n v="2020"/>
    <d v="2011-02-21T00:00:00"/>
    <x v="1"/>
    <x v="2"/>
    <n v="2020"/>
    <x v="34"/>
    <x v="8"/>
  </r>
  <r>
    <n v="7080062"/>
    <n v="10050182"/>
    <s v="VE W.CREST MERL(P10) 1500 6U US"/>
    <m/>
    <d v="2011-02-21T00:00:00"/>
    <x v="1"/>
    <x v="1"/>
    <n v="2720"/>
    <x v="34"/>
    <x v="8"/>
  </r>
  <r>
    <m/>
    <m/>
    <m/>
    <m/>
    <d v="2011-02-14T00:00:00"/>
    <x v="11"/>
    <x v="0"/>
    <n v="12257"/>
    <x v="35"/>
    <x v="8"/>
  </r>
  <r>
    <m/>
    <m/>
    <m/>
    <m/>
    <d v="2011-02-14T00:00:00"/>
    <x v="12"/>
    <x v="0"/>
    <n v="26611"/>
    <x v="35"/>
    <x v="8"/>
  </r>
  <r>
    <m/>
    <m/>
    <m/>
    <m/>
    <d v="2011-02-14T00:00:00"/>
    <x v="8"/>
    <x v="0"/>
    <n v="32"/>
    <x v="35"/>
    <x v="8"/>
  </r>
  <r>
    <m/>
    <m/>
    <m/>
    <m/>
    <d v="2011-02-14T00:00:00"/>
    <x v="6"/>
    <x v="0"/>
    <n v="4603"/>
    <x v="35"/>
    <x v="8"/>
  </r>
  <r>
    <m/>
    <m/>
    <m/>
    <m/>
    <d v="2011-02-14T00:00:00"/>
    <x v="10"/>
    <x v="0"/>
    <n v="4346"/>
    <x v="35"/>
    <x v="8"/>
  </r>
  <r>
    <m/>
    <m/>
    <m/>
    <m/>
    <d v="2011-02-14T00:00:00"/>
    <x v="2"/>
    <x v="0"/>
    <n v="47915"/>
    <x v="35"/>
    <x v="8"/>
  </r>
  <r>
    <m/>
    <m/>
    <m/>
    <m/>
    <d v="2011-02-14T00:00:00"/>
    <x v="1"/>
    <x v="0"/>
    <n v="32391"/>
    <x v="35"/>
    <x v="8"/>
  </r>
  <r>
    <m/>
    <m/>
    <m/>
    <m/>
    <d v="2011-02-14T00:00:00"/>
    <x v="3"/>
    <x v="0"/>
    <n v="46094"/>
    <x v="35"/>
    <x v="8"/>
  </r>
  <r>
    <m/>
    <m/>
    <m/>
    <m/>
    <d v="2011-02-14T00:00:00"/>
    <x v="5"/>
    <x v="0"/>
    <n v="22226"/>
    <x v="35"/>
    <x v="8"/>
  </r>
  <r>
    <m/>
    <m/>
    <m/>
    <m/>
    <d v="2011-02-14T00:00:00"/>
    <x v="9"/>
    <x v="0"/>
    <n v="25253"/>
    <x v="35"/>
    <x v="8"/>
  </r>
  <r>
    <m/>
    <m/>
    <m/>
    <m/>
    <d v="2011-02-14T00:00:00"/>
    <x v="7"/>
    <x v="0"/>
    <n v="5642"/>
    <x v="35"/>
    <x v="8"/>
  </r>
  <r>
    <m/>
    <m/>
    <m/>
    <m/>
    <d v="2011-02-14T00:00:00"/>
    <x v="0"/>
    <x v="0"/>
    <n v="43433"/>
    <x v="35"/>
    <x v="8"/>
  </r>
  <r>
    <n v="1260420"/>
    <n v="12005922"/>
    <s v="1099 CHARD AMELIA 0750 CH 2008 1U CO"/>
    <m/>
    <d v="2011-02-14T00:00:00"/>
    <x v="9"/>
    <x v="1"/>
    <m/>
    <x v="35"/>
    <x v="8"/>
  </r>
  <r>
    <n v="1260420"/>
    <n v="12005922"/>
    <s v="1099 CHARD AMELIA 0750 CH 2008 1U CO"/>
    <n v="20"/>
    <d v="2011-02-14T00:00:00"/>
    <x v="9"/>
    <x v="2"/>
    <n v="20"/>
    <x v="35"/>
    <x v="8"/>
  </r>
  <r>
    <n v="1260780"/>
    <n v="12005923"/>
    <s v="1099 CHARD AMELIA 0750 CH 2008 1U CR"/>
    <m/>
    <d v="2011-02-14T00:00:00"/>
    <x v="9"/>
    <x v="1"/>
    <m/>
    <x v="35"/>
    <x v="8"/>
  </r>
  <r>
    <n v="1260780"/>
    <n v="12005923"/>
    <s v="1099 CHARD AMELIA 0750 CH 2008 1U CR"/>
    <n v="27.5"/>
    <d v="2011-02-14T00:00:00"/>
    <x v="9"/>
    <x v="2"/>
    <n v="27.5"/>
    <x v="35"/>
    <x v="8"/>
  </r>
  <r>
    <n v="1261459"/>
    <n v="12005209"/>
    <s v="1103 CHARD TRIO 0750 CH 2009"/>
    <m/>
    <d v="2011-02-14T00:00:00"/>
    <x v="9"/>
    <x v="1"/>
    <n v="892.77777779999997"/>
    <x v="35"/>
    <x v="8"/>
  </r>
  <r>
    <n v="1261564"/>
    <n v="12006258"/>
    <s v="1114 LATE HARVEST FRONT 0750 CH 2008"/>
    <n v="2764"/>
    <d v="2011-02-14T00:00:00"/>
    <x v="3"/>
    <x v="2"/>
    <n v="2764"/>
    <x v="35"/>
    <x v="8"/>
  </r>
  <r>
    <n v="1261564"/>
    <n v="12006258"/>
    <s v="1114 LATE HARVEST FRONT 0750 CH 2008"/>
    <m/>
    <d v="2011-02-14T00:00:00"/>
    <x v="3"/>
    <x v="1"/>
    <n v="1716.2222220000001"/>
    <x v="35"/>
    <x v="8"/>
  </r>
  <r>
    <n v="1258810"/>
    <n v="12006270"/>
    <s v="1120 S.BLC LATE 0375 CH 2007 1U CL"/>
    <m/>
    <d v="2011-02-14T00:00:00"/>
    <x v="9"/>
    <x v="1"/>
    <n v="500"/>
    <x v="35"/>
    <x v="8"/>
  </r>
  <r>
    <n v="1258810"/>
    <n v="12006270"/>
    <s v="1120 S.BLC LATE 0375 CH 2007 1U CL"/>
    <n v="500"/>
    <d v="2011-02-14T00:00:00"/>
    <x v="9"/>
    <x v="2"/>
    <n v="500"/>
    <x v="35"/>
    <x v="8"/>
  </r>
  <r>
    <n v="1260858"/>
    <n v="12005766"/>
    <s v="1126 CHARD MAYCAS 0750 CH 2008 1U MX"/>
    <m/>
    <d v="2011-02-14T00:00:00"/>
    <x v="3"/>
    <x v="1"/>
    <n v="83.999999990000006"/>
    <x v="35"/>
    <x v="8"/>
  </r>
  <r>
    <n v="1260858"/>
    <n v="12005766"/>
    <s v="1126 CHARD MAYCAS 0750 CH 2008 1U MX"/>
    <n v="84"/>
    <d v="2011-02-14T00:00:00"/>
    <x v="3"/>
    <x v="2"/>
    <n v="84"/>
    <x v="35"/>
    <x v="8"/>
  </r>
  <r>
    <n v="1262391"/>
    <n v="12006248"/>
    <s v="1143 RIESL SPARK 0750 CH (0107) 2010"/>
    <n v="321.58333329999999"/>
    <d v="2011-02-14T00:00:00"/>
    <x v="9"/>
    <x v="2"/>
    <n v="321.58333329999999"/>
    <x v="35"/>
    <x v="8"/>
  </r>
  <r>
    <n v="1262391"/>
    <n v="12006248"/>
    <s v="1143 RIESL SPARK 0750 CH (0107) 2010"/>
    <m/>
    <d v="2011-02-14T00:00:00"/>
    <x v="9"/>
    <x v="1"/>
    <n v="151.33333329999999"/>
    <x v="35"/>
    <x v="8"/>
  </r>
  <r>
    <n v="1260910"/>
    <n v="12005674"/>
    <s v="1183 VIOG CASILL 0750 ST 2009"/>
    <n v="631.91666669999995"/>
    <d v="2011-02-14T00:00:00"/>
    <x v="3"/>
    <x v="2"/>
    <n v="631.91666669999995"/>
    <x v="35"/>
    <x v="8"/>
  </r>
  <r>
    <n v="1260910"/>
    <n v="12005674"/>
    <s v="1183 VIOG CASILL 0750 ST 2009"/>
    <m/>
    <d v="2011-02-14T00:00:00"/>
    <x v="3"/>
    <x v="1"/>
    <n v="725.22222220000003"/>
    <x v="35"/>
    <x v="8"/>
  </r>
  <r>
    <n v="1262352"/>
    <n v="12006546"/>
    <s v="1201 S.BL/CH ENTRY 0750 CH 2010(7426)"/>
    <n v="264.5"/>
    <d v="2011-02-14T00:00:00"/>
    <x v="3"/>
    <x v="2"/>
    <n v="264.5"/>
    <x v="35"/>
    <x v="8"/>
  </r>
  <r>
    <n v="1262352"/>
    <n v="12006546"/>
    <s v="1201 S.BL/CH ENTRY 0750 CH 2010(7426)"/>
    <m/>
    <d v="2011-02-14T00:00:00"/>
    <x v="3"/>
    <x v="1"/>
    <n v="200"/>
    <x v="35"/>
    <x v="8"/>
  </r>
  <r>
    <n v="1259531"/>
    <n v="21000160"/>
    <s v="1208 FINISIMO S.BLC 750 6U ST 2010 VEU"/>
    <n v="735"/>
    <d v="2011-02-14T00:00:00"/>
    <x v="3"/>
    <x v="2"/>
    <n v="735"/>
    <x v="35"/>
    <x v="8"/>
  </r>
  <r>
    <n v="1259531"/>
    <n v="21000160"/>
    <s v="1208 FINISIMO S.BLC 750 6U ST 2010 VEU"/>
    <m/>
    <d v="2011-02-14T00:00:00"/>
    <x v="3"/>
    <x v="1"/>
    <m/>
    <x v="35"/>
    <x v="8"/>
  </r>
  <r>
    <n v="7080816"/>
    <n v="21000167"/>
    <s v="1208 MPO G.DEVOCIÓN 750 6U ST 2010 VEU"/>
    <n v="660"/>
    <d v="2011-02-14T00:00:00"/>
    <x v="3"/>
    <x v="2"/>
    <n v="660"/>
    <x v="35"/>
    <x v="8"/>
  </r>
  <r>
    <n v="7080816"/>
    <n v="21000167"/>
    <s v="1208 MPO G.DEVOCIÓN 750 6U ST 2010 VEU"/>
    <m/>
    <d v="2011-02-14T00:00:00"/>
    <x v="3"/>
    <x v="1"/>
    <n v="110"/>
    <x v="35"/>
    <x v="8"/>
  </r>
  <r>
    <n v="7081437"/>
    <n v="12006365"/>
    <s v="2095 C.SAUV TERRUNYO 0750 CH 2008 1U CL"/>
    <m/>
    <d v="2011-02-14T00:00:00"/>
    <x v="9"/>
    <x v="1"/>
    <m/>
    <x v="35"/>
    <x v="8"/>
  </r>
  <r>
    <n v="7081437"/>
    <n v="12006365"/>
    <s v="2095 C.SAUV TERRUNYO 0750 CH 2008 1U CL"/>
    <n v="3.5"/>
    <d v="2011-02-14T00:00:00"/>
    <x v="9"/>
    <x v="2"/>
    <n v="3.5"/>
    <x v="35"/>
    <x v="8"/>
  </r>
  <r>
    <n v="7080787"/>
    <n v="12006353"/>
    <s v="2095 C.SAUV TERRUNYO 0750 CH 2008 1U DE"/>
    <n v="100"/>
    <d v="2011-02-14T00:00:00"/>
    <x v="9"/>
    <x v="2"/>
    <n v="100"/>
    <x v="35"/>
    <x v="8"/>
  </r>
  <r>
    <n v="7080787"/>
    <n v="12006353"/>
    <s v="2095 C.SAUV TERRUNYO 0750 CH 2008 1U DE"/>
    <m/>
    <d v="2011-02-14T00:00:00"/>
    <x v="9"/>
    <x v="1"/>
    <n v="100"/>
    <x v="35"/>
    <x v="8"/>
  </r>
  <r>
    <n v="1260064"/>
    <n v="12006093"/>
    <s v="2100 C.SAUV MELCHOR 0750 CH 2007 1U VAS"/>
    <n v="20"/>
    <d v="2011-02-14T00:00:00"/>
    <x v="9"/>
    <x v="2"/>
    <n v="20"/>
    <x v="35"/>
    <x v="8"/>
  </r>
  <r>
    <n v="1260064"/>
    <n v="12006093"/>
    <s v="2100 C.SAUV MELCHOR 0750 CH 2007 1U VAS"/>
    <m/>
    <d v="2011-02-14T00:00:00"/>
    <x v="9"/>
    <x v="1"/>
    <m/>
    <x v="35"/>
    <x v="8"/>
  </r>
  <r>
    <n v="1255226"/>
    <n v="12006304"/>
    <s v="2102 C.SAUV MARQUES 0750 CH 2009"/>
    <m/>
    <d v="2011-02-14T00:00:00"/>
    <x v="9"/>
    <x v="1"/>
    <n v="5555.5555560000003"/>
    <x v="35"/>
    <x v="8"/>
  </r>
  <r>
    <n v="1255232"/>
    <n v="12006304"/>
    <s v="2102 C.SAUV MARQUES 0750 CH 2009"/>
    <n v="5492.75"/>
    <d v="2011-02-14T00:00:00"/>
    <x v="2"/>
    <x v="2"/>
    <n v="5492.75"/>
    <x v="35"/>
    <x v="8"/>
  </r>
  <r>
    <n v="1255227"/>
    <n v="12006304"/>
    <s v="2102 C.SAUV MARQUES 0750 CH 2009"/>
    <n v="5616.5"/>
    <d v="2011-02-14T00:00:00"/>
    <x v="2"/>
    <x v="2"/>
    <n v="5528.5"/>
    <x v="35"/>
    <x v="8"/>
  </r>
  <r>
    <n v="1255226"/>
    <n v="12006304"/>
    <s v="2102 C.SAUV MARQUES 0750 CH 2009"/>
    <n v="5483.75"/>
    <d v="2011-02-14T00:00:00"/>
    <x v="9"/>
    <x v="2"/>
    <n v="5483.75"/>
    <x v="35"/>
    <x v="8"/>
  </r>
  <r>
    <n v="1255227"/>
    <n v="12006304"/>
    <s v="2102 C.SAUV MARQUES 0750 CH 2009"/>
    <m/>
    <d v="2011-02-14T00:00:00"/>
    <x v="2"/>
    <x v="1"/>
    <n v="5555.5555560000003"/>
    <x v="35"/>
    <x v="8"/>
  </r>
  <r>
    <n v="1255228"/>
    <n v="12006304"/>
    <s v="2102 C.SAUV MARQUES 0750 CH 2009"/>
    <m/>
    <d v="2011-02-14T00:00:00"/>
    <x v="2"/>
    <x v="1"/>
    <n v="5555.5555560000003"/>
    <x v="35"/>
    <x v="8"/>
  </r>
  <r>
    <n v="1255232"/>
    <n v="12006304"/>
    <s v="2102 C.SAUV MARQUES 0750 CH 2009"/>
    <m/>
    <d v="2011-02-14T00:00:00"/>
    <x v="2"/>
    <x v="1"/>
    <n v="5555.5555560000003"/>
    <x v="35"/>
    <x v="8"/>
  </r>
  <r>
    <n v="1255228"/>
    <n v="12006304"/>
    <s v="2102 C.SAUV MARQUES 0750 CH 2009"/>
    <n v="5400"/>
    <d v="2011-02-14T00:00:00"/>
    <x v="2"/>
    <x v="2"/>
    <n v="5400"/>
    <x v="35"/>
    <x v="8"/>
  </r>
  <r>
    <n v="1261497"/>
    <n v="12006315"/>
    <s v="2105 C.SAU CASILL RVA PRI 750CH20091UVEU"/>
    <n v="25"/>
    <d v="2011-02-14T00:00:00"/>
    <x v="3"/>
    <x v="2"/>
    <n v="25"/>
    <x v="35"/>
    <x v="8"/>
  </r>
  <r>
    <n v="1261497"/>
    <n v="12006315"/>
    <s v="2105 C.SAU CASILL RVA PRI 750CH20091UVEU"/>
    <m/>
    <d v="2011-02-14T00:00:00"/>
    <x v="3"/>
    <x v="1"/>
    <n v="25"/>
    <x v="35"/>
    <x v="8"/>
  </r>
  <r>
    <n v="1260861"/>
    <n v="12006264"/>
    <s v="2105 C.SAUV RVA PRIV ECO 0750 CH 2009"/>
    <m/>
    <d v="2011-02-14T00:00:00"/>
    <x v="3"/>
    <x v="1"/>
    <n v="2375"/>
    <x v="35"/>
    <x v="8"/>
  </r>
  <r>
    <n v="1260861"/>
    <n v="12006264"/>
    <s v="2105 C.SAUV RVA PRIV ECO 0750 CH 2009"/>
    <n v="2420"/>
    <d v="2011-02-14T00:00:00"/>
    <x v="3"/>
    <x v="2"/>
    <n v="1628"/>
    <x v="35"/>
    <x v="8"/>
  </r>
  <r>
    <n v="1260209"/>
    <n v="12006647"/>
    <s v="2112 MERLOT VARIETAL 0750 CH 2010"/>
    <m/>
    <d v="2011-02-14T00:00:00"/>
    <x v="3"/>
    <x v="1"/>
    <n v="291.33333340000001"/>
    <x v="35"/>
    <x v="8"/>
  </r>
  <r>
    <n v="1260209"/>
    <n v="12006647"/>
    <s v="2112 MERLOT VARIETAL 0750 CH 2010"/>
    <n v="294"/>
    <d v="2011-02-14T00:00:00"/>
    <x v="3"/>
    <x v="2"/>
    <n v="294"/>
    <x v="35"/>
    <x v="8"/>
  </r>
  <r>
    <n v="1260359"/>
    <n v="12006647"/>
    <s v="2112 MERLOT VARIETAL 0750 CH 2010"/>
    <m/>
    <d v="2011-02-14T00:00:00"/>
    <x v="3"/>
    <x v="1"/>
    <n v="1750"/>
    <x v="35"/>
    <x v="8"/>
  </r>
  <r>
    <n v="1260359"/>
    <n v="12006647"/>
    <s v="2112 MERLOT VARIETAL 0750 CH 2010"/>
    <n v="1756"/>
    <d v="2011-02-14T00:00:00"/>
    <x v="3"/>
    <x v="2"/>
    <n v="2106"/>
    <x v="35"/>
    <x v="8"/>
  </r>
  <r>
    <n v="1260954"/>
    <n v="12006415"/>
    <s v="2113 MERLOT TRIO 0750 CH 2010"/>
    <m/>
    <d v="2011-02-14T00:00:00"/>
    <x v="9"/>
    <x v="1"/>
    <n v="1754"/>
    <x v="35"/>
    <x v="8"/>
  </r>
  <r>
    <n v="1260954"/>
    <n v="12006415"/>
    <s v="2113 MERLOT TRIO 0750 CH 2010"/>
    <n v="419"/>
    <d v="2011-02-14T00:00:00"/>
    <x v="9"/>
    <x v="2"/>
    <n v="419"/>
    <x v="35"/>
    <x v="8"/>
  </r>
  <r>
    <n v="1261656"/>
    <n v="12006368"/>
    <s v="2123 MALBEC CASILL ECO 0750 CH 2010"/>
    <m/>
    <d v="2011-02-14T00:00:00"/>
    <x v="3"/>
    <x v="1"/>
    <n v="2000"/>
    <x v="35"/>
    <x v="8"/>
  </r>
  <r>
    <n v="1261638"/>
    <n v="12006492"/>
    <s v="2125 C.SAUV FRONT 1500 CH 2010"/>
    <m/>
    <d v="2011-02-14T00:00:00"/>
    <x v="9"/>
    <x v="1"/>
    <n v="193"/>
    <x v="35"/>
    <x v="8"/>
  </r>
  <r>
    <n v="1261638"/>
    <n v="12006492"/>
    <s v="2125 C.SAUV FRONT 1500 CH 2010"/>
    <n v="115"/>
    <d v="2011-02-14T00:00:00"/>
    <x v="9"/>
    <x v="2"/>
    <n v="115"/>
    <x v="35"/>
    <x v="8"/>
  </r>
  <r>
    <n v="7080509"/>
    <n v="12005714"/>
    <s v="2175 CARME TERRUNYO 0750 CH 2007 1U US"/>
    <m/>
    <d v="2011-02-14T00:00:00"/>
    <x v="9"/>
    <x v="1"/>
    <m/>
    <x v="35"/>
    <x v="8"/>
  </r>
  <r>
    <n v="7080509"/>
    <n v="12005714"/>
    <s v="2175 CARME TERRUNYO 0750 CH 2007 1U US"/>
    <n v="140"/>
    <d v="2011-02-14T00:00:00"/>
    <x v="9"/>
    <x v="2"/>
    <n v="140"/>
    <x v="35"/>
    <x v="8"/>
  </r>
  <r>
    <n v="1260866"/>
    <n v="21000188"/>
    <s v="2182 CASILL CARM ECO 750 12U CH2010LATAM"/>
    <m/>
    <d v="2011-02-14T00:00:00"/>
    <x v="5"/>
    <x v="1"/>
    <n v="218"/>
    <x v="35"/>
    <x v="8"/>
  </r>
  <r>
    <n v="1260866"/>
    <n v="21000188"/>
    <s v="2182 CASILL CARM ECO 750 12U CH2010LATAM"/>
    <n v="2616"/>
    <d v="2011-02-14T00:00:00"/>
    <x v="5"/>
    <x v="2"/>
    <n v="2616"/>
    <x v="35"/>
    <x v="8"/>
  </r>
  <r>
    <n v="1261135"/>
    <n v="21000104"/>
    <s v="2182 CASILL CARM ECO 750 6U CH 2010 VEU"/>
    <m/>
    <d v="2011-02-14T00:00:00"/>
    <x v="5"/>
    <x v="1"/>
    <n v="42.000000010000001"/>
    <x v="35"/>
    <x v="8"/>
  </r>
  <r>
    <n v="1261135"/>
    <n v="21000104"/>
    <s v="2182 CASILL CARM ECO 750 6U CH 2010 VEU"/>
    <n v="42"/>
    <d v="2011-02-14T00:00:00"/>
    <x v="5"/>
    <x v="2"/>
    <n v="42"/>
    <x v="35"/>
    <x v="8"/>
  </r>
  <r>
    <n v="1260418"/>
    <n v="12006409"/>
    <s v="2183 CARME ENTRY LEVEL 0750 CH 2010"/>
    <n v="578"/>
    <d v="2011-02-14T00:00:00"/>
    <x v="9"/>
    <x v="2"/>
    <n v="578"/>
    <x v="35"/>
    <x v="8"/>
  </r>
  <r>
    <n v="1260418"/>
    <n v="12006409"/>
    <s v="2183 CARME ENTRY LEVEL 0750 CH 2010"/>
    <m/>
    <d v="2011-02-14T00:00:00"/>
    <x v="9"/>
    <x v="1"/>
    <n v="571.44444450000003"/>
    <x v="35"/>
    <x v="8"/>
  </r>
  <r>
    <n v="1260942"/>
    <n v="12006659"/>
    <s v="2213 SANG/CARM RESERVA 750 CH 2010"/>
    <n v="1040"/>
    <d v="2011-02-14T00:00:00"/>
    <x v="9"/>
    <x v="2"/>
    <n v="1040"/>
    <x v="35"/>
    <x v="8"/>
  </r>
  <r>
    <n v="1260942"/>
    <n v="12006659"/>
    <s v="2213 SANG/CARM RESERVA 750 CH 2010"/>
    <m/>
    <d v="2011-02-14T00:00:00"/>
    <x v="9"/>
    <x v="1"/>
    <n v="951.33333330000005"/>
    <x v="35"/>
    <x v="8"/>
  </r>
  <r>
    <n v="1261531"/>
    <n v="12006406"/>
    <s v="2324 SYRAH CASILL ECO 0750 CH 2010"/>
    <m/>
    <d v="2011-02-14T00:00:00"/>
    <x v="3"/>
    <x v="1"/>
    <n v="342"/>
    <x v="35"/>
    <x v="8"/>
  </r>
  <r>
    <n v="7080810"/>
    <n v="12005856"/>
    <s v="3181 CARM/ROSE FUSION 0750 ST 2010"/>
    <m/>
    <d v="2011-02-14T00:00:00"/>
    <x v="9"/>
    <x v="1"/>
    <n v="683.33333340000001"/>
    <x v="35"/>
    <x v="8"/>
  </r>
  <r>
    <n v="7080810"/>
    <n v="12005856"/>
    <s v="3181 CARM/ROSE FUSION 0750 ST 2010"/>
    <n v="633.75"/>
    <d v="2011-02-14T00:00:00"/>
    <x v="9"/>
    <x v="2"/>
    <n v="633.75"/>
    <x v="35"/>
    <x v="8"/>
  </r>
  <r>
    <n v="7080842"/>
    <n v="10048538"/>
    <s v="3S TOQUI ANDINO RVA MOSC/SEM 750 12U JP"/>
    <m/>
    <d v="2011-02-14T00:00:00"/>
    <x v="3"/>
    <x v="1"/>
    <n v="546"/>
    <x v="35"/>
    <x v="8"/>
  </r>
  <r>
    <n v="1261020"/>
    <n v="21000062"/>
    <s v="4109 C.SAUV C.SUR 750 12 ST 2009 VEU"/>
    <n v="560"/>
    <d v="2011-02-14T00:00:00"/>
    <x v="5"/>
    <x v="2"/>
    <n v="564"/>
    <x v="35"/>
    <x v="8"/>
  </r>
  <r>
    <n v="1261020"/>
    <n v="21000062"/>
    <s v="4109 C.SAUV C.SUR 750 12 ST 2009 VEU"/>
    <m/>
    <d v="2011-02-14T00:00:00"/>
    <x v="5"/>
    <x v="1"/>
    <n v="46.666666659999997"/>
    <x v="35"/>
    <x v="8"/>
  </r>
  <r>
    <n v="7080665"/>
    <n v="12005348"/>
    <s v="4112 P.NOIR 20BARREL 0750 CH 2008 1U JP"/>
    <n v="80"/>
    <d v="2011-02-14T00:00:00"/>
    <x v="9"/>
    <x v="2"/>
    <n v="80"/>
    <x v="35"/>
    <x v="8"/>
  </r>
  <r>
    <n v="7080665"/>
    <n v="12005348"/>
    <s v="4112 P.NOIR 20BARREL 0750 CH 2008 1U JP"/>
    <m/>
    <d v="2011-02-14T00:00:00"/>
    <x v="9"/>
    <x v="1"/>
    <m/>
    <x v="35"/>
    <x v="8"/>
  </r>
  <r>
    <n v="1261335"/>
    <n v="12006047"/>
    <s v="4112 P.NOIR 20BARREL 0750 CH 2008 1U VEU"/>
    <m/>
    <d v="2011-02-14T00:00:00"/>
    <x v="9"/>
    <x v="1"/>
    <m/>
    <x v="35"/>
    <x v="8"/>
  </r>
  <r>
    <n v="1261335"/>
    <n v="12006047"/>
    <s v="4112 P.NOIR 20BARREL 0750 CH 2008 1U VEU"/>
    <n v="20"/>
    <d v="2011-02-14T00:00:00"/>
    <x v="9"/>
    <x v="2"/>
    <n v="20"/>
    <x v="35"/>
    <x v="8"/>
  </r>
  <r>
    <n v="7080620"/>
    <n v="12006376"/>
    <s v="4116 P.NOIR OCIO 0750 CH 2009 1U VEU"/>
    <n v="25.5"/>
    <d v="2011-02-14T00:00:00"/>
    <x v="9"/>
    <x v="2"/>
    <n v="25.5"/>
    <x v="35"/>
    <x v="8"/>
  </r>
  <r>
    <n v="7080620"/>
    <n v="12006376"/>
    <s v="4116 P.NOIR OCIO 0750 CH 2009 1U VEU"/>
    <m/>
    <d v="2011-02-14T00:00:00"/>
    <x v="9"/>
    <x v="1"/>
    <m/>
    <x v="35"/>
    <x v="8"/>
  </r>
  <r>
    <n v="1261565"/>
    <n v="21000059"/>
    <s v="4121 MERL C.SUR 750 12U ST 2010 VEU"/>
    <n v="564"/>
    <d v="2011-02-14T00:00:00"/>
    <x v="11"/>
    <x v="2"/>
    <n v="560"/>
    <x v="35"/>
    <x v="8"/>
  </r>
  <r>
    <n v="1261565"/>
    <n v="21000059"/>
    <s v="4121 MERL C.SUR 750 12U ST 2010 VEU"/>
    <m/>
    <d v="2011-02-14T00:00:00"/>
    <x v="11"/>
    <x v="1"/>
    <n v="46.666666669999998"/>
    <x v="35"/>
    <x v="8"/>
  </r>
  <r>
    <n v="7080999"/>
    <n v="21000345"/>
    <s v="4123 MERLOT 20BARREL 750 CH 2008 6ULATAM"/>
    <m/>
    <d v="2011-02-14T00:00:00"/>
    <x v="9"/>
    <x v="1"/>
    <m/>
    <x v="35"/>
    <x v="8"/>
  </r>
  <r>
    <n v="7080999"/>
    <n v="21000345"/>
    <s v="4123 MERLOT 20BARREL 750 CH 2008 6ULATAM"/>
    <n v="11.5"/>
    <d v="2011-02-14T00:00:00"/>
    <x v="9"/>
    <x v="2"/>
    <n v="11.5"/>
    <x v="35"/>
    <x v="8"/>
  </r>
  <r>
    <n v="7081027"/>
    <n v="21000334"/>
    <s v="4140 P.NOIR ORGANICO 750 6U ST2010 LATAM"/>
    <m/>
    <d v="2011-02-14T00:00:00"/>
    <x v="9"/>
    <x v="1"/>
    <m/>
    <x v="35"/>
    <x v="8"/>
  </r>
  <r>
    <n v="7081027"/>
    <n v="21000334"/>
    <s v="4140 P.NOIR ORGANICO 750 6U ST2010 LATAM"/>
    <n v="223.5"/>
    <d v="2011-02-14T00:00:00"/>
    <x v="9"/>
    <x v="2"/>
    <n v="223.5"/>
    <x v="35"/>
    <x v="8"/>
  </r>
  <r>
    <n v="7080663"/>
    <n v="12005346"/>
    <s v="4170 C.SAUV 20BARREL 0750 CH 2007 1U JP"/>
    <m/>
    <d v="2011-02-14T00:00:00"/>
    <x v="9"/>
    <x v="1"/>
    <m/>
    <x v="35"/>
    <x v="8"/>
  </r>
  <r>
    <n v="7080663"/>
    <n v="12005346"/>
    <s v="4170 C.SAUV 20BARREL 0750 CH 2007 1U JP"/>
    <n v="50"/>
    <d v="2011-02-14T00:00:00"/>
    <x v="9"/>
    <x v="2"/>
    <n v="50"/>
    <x v="35"/>
    <x v="8"/>
  </r>
  <r>
    <n v="7080995"/>
    <n v="21000341"/>
    <s v="4178 SYRAH 20 BARREL 750 6U CH2008 LATAM"/>
    <m/>
    <d v="2011-02-14T00:00:00"/>
    <x v="9"/>
    <x v="1"/>
    <n v="11.55555556"/>
    <x v="35"/>
    <x v="8"/>
  </r>
  <r>
    <n v="7080943"/>
    <n v="12006183"/>
    <s v="4180 CARME FUSION 0750 CH 2009"/>
    <n v="442.33333329999999"/>
    <d v="2011-02-14T00:00:00"/>
    <x v="3"/>
    <x v="2"/>
    <n v="490"/>
    <x v="35"/>
    <x v="8"/>
  </r>
  <r>
    <n v="7080943"/>
    <n v="12006183"/>
    <s v="4180 CARME FUSION 0750 CH 2009"/>
    <m/>
    <d v="2011-02-14T00:00:00"/>
    <x v="3"/>
    <x v="1"/>
    <n v="444.33333340000001"/>
    <x v="35"/>
    <x v="8"/>
  </r>
  <r>
    <n v="7080946"/>
    <n v="12006660"/>
    <s v="4190 P.NOIR FUSION 0750 ST 2010"/>
    <m/>
    <d v="2011-02-14T00:00:00"/>
    <x v="3"/>
    <x v="1"/>
    <n v="2310"/>
    <x v="35"/>
    <x v="8"/>
  </r>
  <r>
    <n v="7080946"/>
    <n v="12006660"/>
    <s v="4190 P.NOIR FUSION 0750 ST 2010"/>
    <n v="2016"/>
    <d v="2011-02-14T00:00:00"/>
    <x v="3"/>
    <x v="2"/>
    <n v="2016"/>
    <x v="35"/>
    <x v="8"/>
  </r>
  <r>
    <n v="7080942"/>
    <n v="12006200"/>
    <s v="4192 MERLOT FUSION 0750 CH 2009"/>
    <n v="1777.583333"/>
    <d v="2011-02-14T00:00:00"/>
    <x v="3"/>
    <x v="2"/>
    <n v="1862.583333"/>
    <x v="35"/>
    <x v="8"/>
  </r>
  <r>
    <n v="7080942"/>
    <n v="12006200"/>
    <s v="4192 MERLOT FUSION 0750 CH 2009"/>
    <m/>
    <d v="2011-02-14T00:00:00"/>
    <x v="3"/>
    <x v="1"/>
    <n v="1823.666667"/>
    <x v="35"/>
    <x v="8"/>
  </r>
  <r>
    <n v="1261539"/>
    <n v="10049764"/>
    <s v="CA CLASSICO CARM STIC STLV 750 6U VEU"/>
    <m/>
    <d v="2011-02-14T00:00:00"/>
    <x v="5"/>
    <x v="1"/>
    <n v="50"/>
    <x v="35"/>
    <x v="8"/>
  </r>
  <r>
    <n v="1261539"/>
    <n v="10049764"/>
    <s v="CA CLASSICO CARM STIC STLV 750 6U VEU"/>
    <n v="0"/>
    <d v="2011-02-14T00:00:00"/>
    <x v="5"/>
    <x v="2"/>
    <n v="50"/>
    <x v="35"/>
    <x v="8"/>
  </r>
  <r>
    <n v="1261163"/>
    <n v="10046072"/>
    <s v="CA CLASSICO CHARD STIC 750 12U CA"/>
    <m/>
    <d v="2011-02-14T00:00:00"/>
    <x v="5"/>
    <x v="1"/>
    <n v="43.999999989999999"/>
    <x v="35"/>
    <x v="8"/>
  </r>
  <r>
    <n v="1261163"/>
    <n v="10046072"/>
    <s v="CA CLASSICO CHARD STIC 750 12U CA"/>
    <n v="44"/>
    <d v="2011-02-14T00:00:00"/>
    <x v="5"/>
    <x v="2"/>
    <n v="44"/>
    <x v="35"/>
    <x v="8"/>
  </r>
  <r>
    <n v="1261520"/>
    <n v="10046058"/>
    <s v="CA CLASSICO CHARD STIC 750 12U LATAM"/>
    <m/>
    <d v="2011-02-14T00:00:00"/>
    <x v="5"/>
    <x v="1"/>
    <n v="66.000000009999994"/>
    <x v="35"/>
    <x v="8"/>
  </r>
  <r>
    <n v="1261520"/>
    <n v="10046058"/>
    <s v="CA CLASSICO CHARD STIC 750 12U LATAM"/>
    <n v="66"/>
    <d v="2011-02-14T00:00:00"/>
    <x v="5"/>
    <x v="2"/>
    <n v="66"/>
    <x v="35"/>
    <x v="8"/>
  </r>
  <r>
    <n v="1261543"/>
    <n v="10051407"/>
    <s v="CA CLASSICO CHARD STLV ECO 750 6U VEU"/>
    <m/>
    <d v="2011-02-14T00:00:00"/>
    <x v="5"/>
    <x v="1"/>
    <n v="199.55555559999999"/>
    <x v="35"/>
    <x v="8"/>
  </r>
  <r>
    <n v="1261161"/>
    <n v="10046025"/>
    <s v="CA CLASSICO ROSE STIC 750 12U CA"/>
    <m/>
    <d v="2011-02-14T00:00:00"/>
    <x v="5"/>
    <x v="1"/>
    <n v="83.999999990000006"/>
    <x v="35"/>
    <x v="8"/>
  </r>
  <r>
    <n v="1261161"/>
    <n v="10046025"/>
    <s v="CA CLASSICO ROSE STIC 750 12U CA"/>
    <n v="84"/>
    <d v="2011-02-14T00:00:00"/>
    <x v="5"/>
    <x v="2"/>
    <n v="84"/>
    <x v="35"/>
    <x v="8"/>
  </r>
  <r>
    <n v="1260654"/>
    <n v="10046011"/>
    <s v="CA CLASSICO ROSE STIC 750 12U VAS"/>
    <m/>
    <d v="2011-02-14T00:00:00"/>
    <x v="5"/>
    <x v="1"/>
    <n v="294"/>
    <x v="35"/>
    <x v="8"/>
  </r>
  <r>
    <n v="1260654"/>
    <n v="10046011"/>
    <s v="CA CLASSICO ROSE STIC 750 12U VAS"/>
    <n v="294"/>
    <d v="2011-02-14T00:00:00"/>
    <x v="5"/>
    <x v="2"/>
    <n v="294"/>
    <x v="35"/>
    <x v="8"/>
  </r>
  <r>
    <n v="1261538"/>
    <n v="10047657"/>
    <s v="CA CLASSICO ROSE(STICK)STLV 750 6U VEU"/>
    <m/>
    <d v="2011-02-14T00:00:00"/>
    <x v="5"/>
    <x v="1"/>
    <n v="50"/>
    <x v="35"/>
    <x v="8"/>
  </r>
  <r>
    <n v="1261538"/>
    <n v="10047657"/>
    <s v="CA CLASSICO ROSE(STICK)STLV 750 6U VEU"/>
    <n v="50"/>
    <d v="2011-02-14T00:00:00"/>
    <x v="5"/>
    <x v="2"/>
    <n v="50"/>
    <x v="35"/>
    <x v="8"/>
  </r>
  <r>
    <n v="1261514"/>
    <n v="10045990"/>
    <s v="CA CLASSICO S.BLC STICK 750 12U LATAM"/>
    <n v="42"/>
    <d v="2011-02-14T00:00:00"/>
    <x v="5"/>
    <x v="2"/>
    <n v="42"/>
    <x v="35"/>
    <x v="8"/>
  </r>
  <r>
    <n v="1261514"/>
    <n v="10045990"/>
    <s v="CA CLASSICO S.BLC STICK 750 12U LATAM"/>
    <m/>
    <d v="2011-02-14T00:00:00"/>
    <x v="5"/>
    <x v="1"/>
    <n v="42.000000010000001"/>
    <x v="35"/>
    <x v="8"/>
  </r>
  <r>
    <n v="1260590"/>
    <n v="10046853"/>
    <s v="CA FINISIMO C.SAUV(HC)750 12U 2008 VEU"/>
    <m/>
    <d v="2011-02-14T00:00:00"/>
    <x v="3"/>
    <x v="1"/>
    <n v="20"/>
    <x v="35"/>
    <x v="8"/>
  </r>
  <r>
    <n v="1260590"/>
    <n v="10046853"/>
    <s v="CA FINISIMO C.SAUV(HC)750 12U 2008 VEU"/>
    <n v="20"/>
    <d v="2011-02-14T00:00:00"/>
    <x v="3"/>
    <x v="2"/>
    <n v="20"/>
    <x v="35"/>
    <x v="8"/>
  </r>
  <r>
    <n v="1259534"/>
    <n v="10046802"/>
    <s v="CA FINISIMO C.SAUV(HC)750 6U2008 VEU"/>
    <n v="122.5"/>
    <d v="2011-02-14T00:00:00"/>
    <x v="3"/>
    <x v="2"/>
    <n v="122.5"/>
    <x v="35"/>
    <x v="8"/>
  </r>
  <r>
    <n v="1259534"/>
    <n v="10046802"/>
    <s v="CA FINISIMO C.SAUV(HC)750 6U2008 VEU"/>
    <m/>
    <d v="2011-02-14T00:00:00"/>
    <x v="3"/>
    <x v="1"/>
    <n v="122.55555560000001"/>
    <x v="35"/>
    <x v="8"/>
  </r>
  <r>
    <n v="1260831"/>
    <n v="10035704"/>
    <s v="CA MOAI C.SAUV 750 12U PL"/>
    <m/>
    <d v="2011-02-14T00:00:00"/>
    <x v="2"/>
    <x v="1"/>
    <n v="2500"/>
    <x v="35"/>
    <x v="8"/>
  </r>
  <r>
    <n v="1260849"/>
    <n v="10046462"/>
    <s v="CA NOVISIMO C.SAUV 750 12U(ALT) MX"/>
    <m/>
    <d v="2011-02-14T00:00:00"/>
    <x v="11"/>
    <x v="1"/>
    <n v="308"/>
    <x v="35"/>
    <x v="8"/>
  </r>
  <r>
    <n v="1260849"/>
    <n v="10046462"/>
    <s v="CA NOVISIMO C.SAUV 750 12U(ALT) MX"/>
    <n v="308"/>
    <d v="2011-02-14T00:00:00"/>
    <x v="11"/>
    <x v="2"/>
    <n v="308"/>
    <x v="35"/>
    <x v="8"/>
  </r>
  <r>
    <n v="1261221"/>
    <n v="10027046"/>
    <s v="CA NOVISIMO CARM 750 12U LATAM"/>
    <m/>
    <d v="2011-02-14T00:00:00"/>
    <x v="12"/>
    <x v="1"/>
    <n v="42"/>
    <x v="35"/>
    <x v="8"/>
  </r>
  <r>
    <n v="1261221"/>
    <n v="10027046"/>
    <s v="CA NOVISIMO CARM 750 12U LATAM"/>
    <n v="42"/>
    <d v="2011-02-14T00:00:00"/>
    <x v="12"/>
    <x v="2"/>
    <n v="42"/>
    <x v="35"/>
    <x v="8"/>
  </r>
  <r>
    <n v="1260850"/>
    <n v="10046463"/>
    <s v="CA NOVISIMO CARM 750 12U(ALT) MX"/>
    <m/>
    <d v="2011-02-14T00:00:00"/>
    <x v="12"/>
    <x v="1"/>
    <n v="84.000000020000002"/>
    <x v="35"/>
    <x v="8"/>
  </r>
  <r>
    <n v="1260850"/>
    <n v="10046463"/>
    <s v="CA NOVISIMO CARM 750 12U(ALT) MX"/>
    <n v="84"/>
    <d v="2011-02-14T00:00:00"/>
    <x v="12"/>
    <x v="2"/>
    <n v="84"/>
    <x v="35"/>
    <x v="8"/>
  </r>
  <r>
    <n v="1261961"/>
    <n v="10048819"/>
    <s v="CA NOVISIMO P.GRI STLV 750 12U GB"/>
    <n v="2681"/>
    <d v="2011-02-14T00:00:00"/>
    <x v="0"/>
    <x v="2"/>
    <n v="2681"/>
    <x v="35"/>
    <x v="8"/>
  </r>
  <r>
    <n v="1261961"/>
    <n v="10048819"/>
    <s v="CA NOVISIMO P.GRI STLV 750 12U GB"/>
    <m/>
    <d v="2011-02-14T00:00:00"/>
    <x v="0"/>
    <x v="1"/>
    <n v="2750"/>
    <x v="35"/>
    <x v="8"/>
  </r>
  <r>
    <n v="1260851"/>
    <n v="10046448"/>
    <s v="CA RESERVA C.SAUV 750 12U (ALT)MX"/>
    <n v="84"/>
    <d v="2011-02-14T00:00:00"/>
    <x v="5"/>
    <x v="2"/>
    <n v="84"/>
    <x v="35"/>
    <x v="8"/>
  </r>
  <r>
    <n v="1260851"/>
    <n v="10046448"/>
    <s v="CA RESERVA C.SAUV 750 12U (ALT)MX"/>
    <m/>
    <d v="2011-02-14T00:00:00"/>
    <x v="5"/>
    <x v="1"/>
    <n v="83.999999990000006"/>
    <x v="35"/>
    <x v="8"/>
  </r>
  <r>
    <n v="1260652"/>
    <n v="10026734"/>
    <s v="CA RESERVA CARM 750 12U VAS"/>
    <n v="56"/>
    <d v="2011-02-14T00:00:00"/>
    <x v="5"/>
    <x v="2"/>
    <n v="56"/>
    <x v="35"/>
    <x v="8"/>
  </r>
  <r>
    <n v="1260652"/>
    <n v="10026734"/>
    <s v="CA RESERVA CARM 750 12U VAS"/>
    <m/>
    <d v="2011-02-14T00:00:00"/>
    <x v="5"/>
    <x v="1"/>
    <n v="55.999999989999999"/>
    <x v="35"/>
    <x v="8"/>
  </r>
  <r>
    <n v="1260107"/>
    <n v="10026737"/>
    <s v="CA RESERVA CARM 750 12U VEU"/>
    <n v="42"/>
    <d v="2011-02-14T00:00:00"/>
    <x v="1"/>
    <x v="2"/>
    <n v="42"/>
    <x v="35"/>
    <x v="8"/>
  </r>
  <r>
    <n v="1260107"/>
    <n v="10026737"/>
    <s v="CA RESERVA CARM 750 12U VEU"/>
    <m/>
    <d v="2011-02-14T00:00:00"/>
    <x v="1"/>
    <x v="1"/>
    <n v="42.000000010000001"/>
    <x v="35"/>
    <x v="8"/>
  </r>
  <r>
    <n v="1261007"/>
    <n v="10052660"/>
    <s v="CA RESERVA SANGIOV/CARM 750 12U 2010 VEU"/>
    <n v="48"/>
    <d v="2011-02-14T00:00:00"/>
    <x v="9"/>
    <x v="2"/>
    <n v="48"/>
    <x v="35"/>
    <x v="8"/>
  </r>
  <r>
    <n v="1261007"/>
    <n v="10052660"/>
    <s v="CA RESERVA SANGIOV/CARM 750 12U 2010 VEU"/>
    <m/>
    <d v="2011-02-14T00:00:00"/>
    <x v="9"/>
    <x v="1"/>
    <n v="48"/>
    <x v="35"/>
    <x v="8"/>
  </r>
  <r>
    <n v="1261160"/>
    <n v="10026744"/>
    <s v="CA RESERVA SYRAH 750 12U CA"/>
    <m/>
    <d v="2011-02-14T00:00:00"/>
    <x v="9"/>
    <x v="1"/>
    <n v="99"/>
    <x v="35"/>
    <x v="8"/>
  </r>
  <r>
    <n v="7080826"/>
    <n v="10033153"/>
    <s v="CS 20 BARREL C.SA LTD EDT 750 6U 2007 US"/>
    <m/>
    <d v="2011-02-14T00:00:00"/>
    <x v="9"/>
    <x v="1"/>
    <m/>
    <x v="35"/>
    <x v="8"/>
  </r>
  <r>
    <n v="7080826"/>
    <n v="10033153"/>
    <s v="CS 20 BARREL C.SA LTD EDT 750 6U 2007 US"/>
    <n v="35"/>
    <d v="2011-02-14T00:00:00"/>
    <x v="9"/>
    <x v="2"/>
    <n v="35"/>
    <x v="35"/>
    <x v="8"/>
  </r>
  <r>
    <n v="7080827"/>
    <n v="10046719"/>
    <s v="CS 20 BARREL P.NOIR E.LDA 750 6U 2008 US"/>
    <n v="0"/>
    <d v="2011-02-14T00:00:00"/>
    <x v="9"/>
    <x v="2"/>
    <n v="50"/>
    <x v="35"/>
    <x v="8"/>
  </r>
  <r>
    <n v="7080827"/>
    <n v="10046719"/>
    <s v="CS 20 BARREL P.NOIR E.LDA 750 6U 2008 US"/>
    <m/>
    <d v="2011-02-14T00:00:00"/>
    <x v="9"/>
    <x v="1"/>
    <n v="50"/>
    <x v="35"/>
    <x v="8"/>
  </r>
  <r>
    <n v="7080659"/>
    <n v="10031484"/>
    <s v="CS 20 BARREL S.BLC STLV 750 6U 2008 VEU"/>
    <m/>
    <d v="2011-02-14T00:00:00"/>
    <x v="9"/>
    <x v="1"/>
    <n v="15"/>
    <x v="35"/>
    <x v="8"/>
  </r>
  <r>
    <n v="7080603"/>
    <n v="10048222"/>
    <s v="CS ALTO PLANO CARM STLV 750 6U (MAJ) GB"/>
    <m/>
    <d v="2011-02-14T00:00:00"/>
    <x v="11"/>
    <x v="1"/>
    <n v="420"/>
    <x v="35"/>
    <x v="8"/>
  </r>
  <r>
    <n v="7080603"/>
    <n v="10048222"/>
    <s v="CS ALTO PLANO CARM STLV 750 6U (MAJ) GB"/>
    <n v="420"/>
    <d v="2011-02-14T00:00:00"/>
    <x v="11"/>
    <x v="2"/>
    <n v="420"/>
    <x v="35"/>
    <x v="8"/>
  </r>
  <r>
    <n v="7081035"/>
    <n v="10047955"/>
    <s v="CS ALTO PLANO RVA CHARD(P10)ST 750 6U NL"/>
    <m/>
    <d v="2011-02-14T00:00:00"/>
    <x v="6"/>
    <x v="1"/>
    <n v="1425"/>
    <x v="35"/>
    <x v="8"/>
  </r>
  <r>
    <n v="7081034"/>
    <n v="10047953"/>
    <s v="CS ALTO PLANO RVA MERL(P10)STL 750 6U NL"/>
    <n v="37"/>
    <d v="2011-02-14T00:00:00"/>
    <x v="12"/>
    <x v="2"/>
    <n v="37"/>
    <x v="35"/>
    <x v="8"/>
  </r>
  <r>
    <n v="7081034"/>
    <n v="10047953"/>
    <s v="CS ALTO PLANO RVA MERL(P10)STL 750 6U NL"/>
    <m/>
    <d v="2011-02-14T00:00:00"/>
    <x v="12"/>
    <x v="1"/>
    <n v="36.999999989999999"/>
    <x v="35"/>
    <x v="8"/>
  </r>
  <r>
    <n v="7080629"/>
    <n v="10046908"/>
    <s v="CS C.SUR P.NOIR STLV(P07)750 12U VAS"/>
    <m/>
    <d v="2011-02-14T00:00:00"/>
    <x v="1"/>
    <x v="1"/>
    <n v="69.999999990000006"/>
    <x v="35"/>
    <x v="8"/>
  </r>
  <r>
    <n v="7080629"/>
    <n v="10046908"/>
    <s v="CS C.SUR P.NOIR STLV(P07)750 12U VAS"/>
    <n v="70"/>
    <d v="2011-02-14T00:00:00"/>
    <x v="1"/>
    <x v="2"/>
    <n v="70"/>
    <x v="35"/>
    <x v="8"/>
  </r>
  <r>
    <n v="7081041"/>
    <n v="10035562"/>
    <s v="CS C.SUR TOC C.S/ME(P08)ST15006U(LCBO)CA"/>
    <n v="780"/>
    <d v="2011-02-14T00:00:00"/>
    <x v="12"/>
    <x v="2"/>
    <n v="780"/>
    <x v="35"/>
    <x v="8"/>
  </r>
  <r>
    <n v="7080758"/>
    <n v="10035562"/>
    <s v="CS C.SUR TOC C.S/ME(P08)ST15006U(LCBO)CA"/>
    <n v="60"/>
    <d v="2011-02-14T00:00:00"/>
    <x v="12"/>
    <x v="2"/>
    <n v="60"/>
    <x v="35"/>
    <x v="8"/>
  </r>
  <r>
    <n v="7080758"/>
    <n v="10035562"/>
    <s v="CS C.SUR TOC C.S/ME(P08)ST15006U(LCBO)CA"/>
    <m/>
    <d v="2011-02-14T00:00:00"/>
    <x v="12"/>
    <x v="1"/>
    <n v="60.000000010000001"/>
    <x v="35"/>
    <x v="8"/>
  </r>
  <r>
    <n v="7081041"/>
    <n v="10035562"/>
    <s v="CS C.SUR TOC C.S/ME(P08)ST15006U(LCBO)CA"/>
    <m/>
    <d v="2011-02-14T00:00:00"/>
    <x v="12"/>
    <x v="1"/>
    <n v="780"/>
    <x v="35"/>
    <x v="8"/>
  </r>
  <r>
    <n v="7080956"/>
    <n v="10035579"/>
    <s v="CS C.SUR TOC C.SA/MER(P08)STL1500 6U CA"/>
    <n v="2240"/>
    <d v="2011-02-14T00:00:00"/>
    <x v="12"/>
    <x v="2"/>
    <n v="2240"/>
    <x v="35"/>
    <x v="8"/>
  </r>
  <r>
    <n v="7080956"/>
    <n v="10035579"/>
    <s v="CS C.SUR TOC C.SA/MER(P08)STL1500 6U CA"/>
    <m/>
    <d v="2011-02-14T00:00:00"/>
    <x v="12"/>
    <x v="1"/>
    <n v="2240"/>
    <x v="35"/>
    <x v="8"/>
  </r>
  <r>
    <n v="7080746"/>
    <n v="10049359"/>
    <s v="CS C.SUR TOC C.SAU(P08)STL 750 6U 2010RU"/>
    <m/>
    <d v="2011-02-14T00:00:00"/>
    <x v="3"/>
    <x v="1"/>
    <n v="620"/>
    <x v="35"/>
    <x v="8"/>
  </r>
  <r>
    <n v="7080746"/>
    <n v="10049359"/>
    <s v="CS C.SUR TOC C.SAU(P08)STL 750 6U 2010RU"/>
    <n v="620"/>
    <d v="2011-02-14T00:00:00"/>
    <x v="3"/>
    <x v="2"/>
    <n v="620"/>
    <x v="35"/>
    <x v="8"/>
  </r>
  <r>
    <n v="7080504"/>
    <n v="10046238"/>
    <s v="CS C.SUR TOC C.SAUV(P08)STL 750 12U VAS"/>
    <m/>
    <d v="2011-02-14T00:00:00"/>
    <x v="3"/>
    <x v="1"/>
    <n v="1092"/>
    <x v="35"/>
    <x v="8"/>
  </r>
  <r>
    <n v="7080504"/>
    <n v="10046238"/>
    <s v="CS C.SUR TOC C.SAUV(P08)STL 750 12U VAS"/>
    <n v="1092"/>
    <d v="2011-02-14T00:00:00"/>
    <x v="3"/>
    <x v="2"/>
    <n v="1092"/>
    <x v="35"/>
    <x v="8"/>
  </r>
  <r>
    <n v="7080913"/>
    <n v="10046237"/>
    <s v="CS C.SUR TOC C.SAUV(P08)STL 750 12U VEU"/>
    <m/>
    <d v="2011-02-14T00:00:00"/>
    <x v="3"/>
    <x v="1"/>
    <n v="392"/>
    <x v="35"/>
    <x v="8"/>
  </r>
  <r>
    <n v="7080913"/>
    <n v="10046237"/>
    <s v="CS C.SUR TOC C.SAUV(P08)STL 750 12U VEU"/>
    <n v="392"/>
    <d v="2011-02-14T00:00:00"/>
    <x v="3"/>
    <x v="2"/>
    <n v="392"/>
    <x v="35"/>
    <x v="8"/>
  </r>
  <r>
    <n v="7080751"/>
    <n v="10046227"/>
    <s v="CS C.SUR TOC CHARD(P08)ST 750 12U VAS"/>
    <m/>
    <d v="2011-02-14T00:00:00"/>
    <x v="3"/>
    <x v="1"/>
    <n v="605"/>
    <x v="35"/>
    <x v="8"/>
  </r>
  <r>
    <n v="7080751"/>
    <n v="10046227"/>
    <s v="CS C.SUR TOC CHARD(P08)ST 750 12U VAS"/>
    <n v="605"/>
    <d v="2011-02-14T00:00:00"/>
    <x v="3"/>
    <x v="2"/>
    <n v="605"/>
    <x v="35"/>
    <x v="8"/>
  </r>
  <r>
    <n v="7080204"/>
    <n v="10049598"/>
    <s v="CS C.SUR TOC CHARD(P08)ST 750 6U 2010 RU"/>
    <m/>
    <d v="2011-02-14T00:00:00"/>
    <x v="3"/>
    <x v="1"/>
    <n v="2800"/>
    <x v="35"/>
    <x v="8"/>
  </r>
  <r>
    <n v="7080204"/>
    <n v="10049598"/>
    <s v="CS C.SUR TOC CHARD(P08)ST 750 6U 2010 RU"/>
    <n v="2775"/>
    <d v="2011-02-14T00:00:00"/>
    <x v="3"/>
    <x v="2"/>
    <n v="2775"/>
    <x v="35"/>
    <x v="8"/>
  </r>
  <r>
    <n v="7080586"/>
    <n v="10046228"/>
    <s v="CS C.SUR TOC CHARD(P08)STL 750 12U NORD"/>
    <m/>
    <d v="2011-02-14T00:00:00"/>
    <x v="3"/>
    <x v="1"/>
    <n v="1298"/>
    <x v="35"/>
    <x v="8"/>
  </r>
  <r>
    <n v="7080586"/>
    <n v="10046228"/>
    <s v="CS C.SUR TOC CHARD(P08)STL 750 12U NORD"/>
    <n v="1290"/>
    <d v="2011-02-14T00:00:00"/>
    <x v="3"/>
    <x v="2"/>
    <n v="1298"/>
    <x v="35"/>
    <x v="8"/>
  </r>
  <r>
    <n v="7080955"/>
    <n v="10035578"/>
    <s v="CS C.SUR TOC CHARD(P08)STL1500 6U CA"/>
    <m/>
    <d v="2011-02-14T00:00:00"/>
    <x v="12"/>
    <x v="1"/>
    <n v="800"/>
    <x v="35"/>
    <x v="8"/>
  </r>
  <r>
    <n v="7080955"/>
    <n v="10035578"/>
    <s v="CS C.SUR TOC CHARD(P08)STL1500 6U CA"/>
    <n v="800"/>
    <d v="2011-02-14T00:00:00"/>
    <x v="12"/>
    <x v="2"/>
    <n v="800"/>
    <x v="35"/>
    <x v="8"/>
  </r>
  <r>
    <n v="7080633"/>
    <n v="10051461"/>
    <s v="CS C.SUR TOC MERL (P08) 750 12U 2010 CN"/>
    <m/>
    <d v="2011-02-14T00:00:00"/>
    <x v="3"/>
    <x v="1"/>
    <n v="83.999999990000006"/>
    <x v="35"/>
    <x v="8"/>
  </r>
  <r>
    <n v="7080633"/>
    <n v="10051461"/>
    <s v="CS C.SUR TOC MERL (P08) 750 12U 2010 CN"/>
    <n v="84"/>
    <d v="2011-02-14T00:00:00"/>
    <x v="3"/>
    <x v="2"/>
    <n v="84"/>
    <x v="35"/>
    <x v="8"/>
  </r>
  <r>
    <n v="7080912"/>
    <n v="10046232"/>
    <s v="CS C.SUR TOC MERL(P08) STL 750 12U VEU"/>
    <n v="196"/>
    <d v="2011-02-14T00:00:00"/>
    <x v="3"/>
    <x v="2"/>
    <n v="196"/>
    <x v="35"/>
    <x v="8"/>
  </r>
  <r>
    <n v="7080912"/>
    <n v="10046232"/>
    <s v="CS C.SUR TOC MERL(P08) STL 750 12U VEU"/>
    <m/>
    <d v="2011-02-14T00:00:00"/>
    <x v="3"/>
    <x v="1"/>
    <n v="196"/>
    <x v="35"/>
    <x v="8"/>
  </r>
  <r>
    <n v="7080911"/>
    <n v="10046229"/>
    <s v="CS C.SUR TOC S.BLC(P08)STL 750 12U VEU"/>
    <m/>
    <d v="2011-02-14T00:00:00"/>
    <x v="3"/>
    <x v="1"/>
    <n v="784"/>
    <x v="35"/>
    <x v="8"/>
  </r>
  <r>
    <n v="7080911"/>
    <n v="10046229"/>
    <s v="CS C.SUR TOC S.BLC(P08)STL 750 12U VEU"/>
    <n v="784"/>
    <d v="2011-02-14T00:00:00"/>
    <x v="3"/>
    <x v="2"/>
    <n v="784"/>
    <x v="35"/>
    <x v="8"/>
  </r>
  <r>
    <n v="7081043"/>
    <n v="10047971"/>
    <s v="CS C.SUR TOC S.BLC(P08)STL15006U(LCBO)CA"/>
    <n v="600"/>
    <d v="2011-02-14T00:00:00"/>
    <x v="12"/>
    <x v="2"/>
    <n v="600"/>
    <x v="35"/>
    <x v="8"/>
  </r>
  <r>
    <n v="7081043"/>
    <n v="10047971"/>
    <s v="CS C.SUR TOC S.BLC(P08)STL15006U(LCBO)CA"/>
    <m/>
    <d v="2011-02-14T00:00:00"/>
    <x v="12"/>
    <x v="1"/>
    <n v="600"/>
    <x v="35"/>
    <x v="8"/>
  </r>
  <r>
    <n v="7080643"/>
    <n v="10046246"/>
    <s v="CS C.SUR TOC SHIRAZ(P08) 750 12U VAS"/>
    <m/>
    <d v="2011-02-14T00:00:00"/>
    <x v="3"/>
    <x v="1"/>
    <n v="98"/>
    <x v="35"/>
    <x v="8"/>
  </r>
  <r>
    <n v="7080643"/>
    <n v="10046246"/>
    <s v="CS C.SUR TOC SHIRAZ(P08) 750 12U VAS"/>
    <n v="98"/>
    <d v="2011-02-14T00:00:00"/>
    <x v="3"/>
    <x v="2"/>
    <n v="98"/>
    <x v="35"/>
    <x v="8"/>
  </r>
  <r>
    <n v="7079862"/>
    <n v="10046244"/>
    <s v="CS C.SUR TOC SYR(P08)STL 750 12U VAS"/>
    <m/>
    <d v="2011-02-14T00:00:00"/>
    <x v="3"/>
    <x v="1"/>
    <n v="55.999999989999999"/>
    <x v="35"/>
    <x v="8"/>
  </r>
  <r>
    <n v="7080793"/>
    <n v="10046225"/>
    <s v="CS C.SUR TOC SYR/C.SA(P08)ST 750 6U NORD"/>
    <n v="136"/>
    <d v="2011-02-14T00:00:00"/>
    <x v="3"/>
    <x v="2"/>
    <n v="136"/>
    <x v="35"/>
    <x v="8"/>
  </r>
  <r>
    <n v="7080793"/>
    <n v="10046225"/>
    <s v="CS C.SUR TOC SYR/C.SA(P08)ST 750 6U NORD"/>
    <m/>
    <d v="2011-02-14T00:00:00"/>
    <x v="3"/>
    <x v="1"/>
    <n v="136"/>
    <x v="35"/>
    <x v="8"/>
  </r>
  <r>
    <n v="7080921"/>
    <n v="10046245"/>
    <s v="CS C.SUR TOC SYR/C.SA(P08)ST750 12U NORD"/>
    <m/>
    <d v="2011-02-14T00:00:00"/>
    <x v="3"/>
    <x v="1"/>
    <n v="1700"/>
    <x v="35"/>
    <x v="8"/>
  </r>
  <r>
    <n v="7081074"/>
    <n v="10042433"/>
    <s v="CS CONO SUR C.SAUV (P07)750 12U LATAM"/>
    <m/>
    <d v="2011-02-14T00:00:00"/>
    <x v="12"/>
    <x v="1"/>
    <n v="1274"/>
    <x v="35"/>
    <x v="8"/>
  </r>
  <r>
    <n v="7081074"/>
    <n v="10042433"/>
    <s v="CS CONO SUR C.SAUV (P07)750 12U LATAM"/>
    <n v="1274"/>
    <d v="2011-02-14T00:00:00"/>
    <x v="12"/>
    <x v="2"/>
    <n v="1274"/>
    <x v="35"/>
    <x v="8"/>
  </r>
  <r>
    <n v="7080883"/>
    <n v="10042434"/>
    <s v="CS CONO SUR C.SAUV (P07)750 12U MX"/>
    <n v="98"/>
    <d v="2011-02-14T00:00:00"/>
    <x v="12"/>
    <x v="2"/>
    <n v="98"/>
    <x v="35"/>
    <x v="8"/>
  </r>
  <r>
    <n v="7080883"/>
    <n v="10042434"/>
    <s v="CS CONO SUR C.SAUV (P07)750 12U MX"/>
    <m/>
    <d v="2011-02-14T00:00:00"/>
    <x v="12"/>
    <x v="1"/>
    <n v="98"/>
    <x v="35"/>
    <x v="8"/>
  </r>
  <r>
    <n v="7080710"/>
    <n v="10034656"/>
    <s v="CS CONO SUR C.SAUV STLV(P07) 375 24U JP"/>
    <n v="396"/>
    <d v="2011-02-14T00:00:00"/>
    <x v="10"/>
    <x v="2"/>
    <n v="396"/>
    <x v="35"/>
    <x v="8"/>
  </r>
  <r>
    <n v="7080710"/>
    <n v="10034656"/>
    <s v="CS CONO SUR C.SAUV STLV(P07) 375 24U JP"/>
    <m/>
    <d v="2011-02-14T00:00:00"/>
    <x v="10"/>
    <x v="1"/>
    <n v="396"/>
    <x v="35"/>
    <x v="8"/>
  </r>
  <r>
    <n v="7081010"/>
    <n v="10032022"/>
    <s v="CS CONO SUR C.SAUV(P07) 187 24U LATAM"/>
    <m/>
    <d v="2011-02-14T00:00:00"/>
    <x v="10"/>
    <x v="1"/>
    <n v="209.44444440000001"/>
    <x v="35"/>
    <x v="8"/>
  </r>
  <r>
    <n v="7081032"/>
    <n v="10028392"/>
    <s v="CS CONO SUR C.SAUV(P07) 187 24U VEU"/>
    <m/>
    <d v="2011-02-14T00:00:00"/>
    <x v="10"/>
    <x v="1"/>
    <n v="199.44444440000001"/>
    <x v="35"/>
    <x v="8"/>
  </r>
  <r>
    <n v="7081032"/>
    <n v="10028392"/>
    <s v="CS CONO SUR C.SAUV(P07) 187 24U VEU"/>
    <n v="199.46666669999999"/>
    <d v="2011-02-14T00:00:00"/>
    <x v="10"/>
    <x v="2"/>
    <n v="199.46666669999999"/>
    <x v="35"/>
    <x v="8"/>
  </r>
  <r>
    <n v="7081073"/>
    <n v="10040463"/>
    <s v="CS CONO SUR CARM (P07)STL 750 6U VEU"/>
    <m/>
    <d v="2011-02-14T00:00:00"/>
    <x v="6"/>
    <x v="1"/>
    <n v="100"/>
    <x v="35"/>
    <x v="8"/>
  </r>
  <r>
    <n v="7081073"/>
    <n v="10040463"/>
    <s v="CS CONO SUR CARM (P07)STL 750 6U VEU"/>
    <n v="100"/>
    <d v="2011-02-14T00:00:00"/>
    <x v="6"/>
    <x v="2"/>
    <n v="100"/>
    <x v="35"/>
    <x v="8"/>
  </r>
  <r>
    <n v="7080953"/>
    <n v="10040470"/>
    <s v="CS CONO SUR CARM(P07) 750 12U LATAM"/>
    <n v="829"/>
    <d v="2011-02-14T00:00:00"/>
    <x v="6"/>
    <x v="2"/>
    <n v="829"/>
    <x v="35"/>
    <x v="8"/>
  </r>
  <r>
    <n v="7080953"/>
    <n v="10040470"/>
    <s v="CS CONO SUR CARM(P07) 750 12U LATAM"/>
    <m/>
    <d v="2011-02-14T00:00:00"/>
    <x v="6"/>
    <x v="1"/>
    <n v="882"/>
    <x v="35"/>
    <x v="8"/>
  </r>
  <r>
    <n v="7078766"/>
    <n v="10039474"/>
    <s v="CS CONO SUR CHARD STLV(P07)750 6U 2009RU"/>
    <m/>
    <d v="2011-02-14T00:00:00"/>
    <x v="3"/>
    <x v="1"/>
    <n v="57.000000010000001"/>
    <x v="35"/>
    <x v="8"/>
  </r>
  <r>
    <n v="7080726"/>
    <n v="10030444"/>
    <s v="CS CONO SUR GEW STLV(P07) 750 12U CA"/>
    <m/>
    <d v="2011-02-14T00:00:00"/>
    <x v="3"/>
    <x v="1"/>
    <m/>
    <x v="35"/>
    <x v="8"/>
  </r>
  <r>
    <n v="7080726"/>
    <n v="10030444"/>
    <s v="CS CONO SUR GEW STLV(P07) 750 12U CA"/>
    <n v="200"/>
    <d v="2011-02-14T00:00:00"/>
    <x v="3"/>
    <x v="2"/>
    <n v="200"/>
    <x v="35"/>
    <x v="8"/>
  </r>
  <r>
    <n v="7080657"/>
    <n v="10030441"/>
    <s v="CS CONO SUR GEW STLV(P07) 750 6U VEU"/>
    <m/>
    <d v="2011-02-14T00:00:00"/>
    <x v="9"/>
    <x v="1"/>
    <m/>
    <x v="35"/>
    <x v="8"/>
  </r>
  <r>
    <n v="7080657"/>
    <n v="10030441"/>
    <s v="CS CONO SUR GEW STLV(P07) 750 6U VEU"/>
    <n v="25"/>
    <d v="2011-02-14T00:00:00"/>
    <x v="9"/>
    <x v="2"/>
    <n v="25"/>
    <x v="35"/>
    <x v="8"/>
  </r>
  <r>
    <n v="7079854"/>
    <n v="10048908"/>
    <s v="CS CONO SUR MER/ROS STLV(P07)750 6U NORD"/>
    <n v="196"/>
    <d v="2011-02-14T00:00:00"/>
    <x v="3"/>
    <x v="2"/>
    <n v="196"/>
    <x v="35"/>
    <x v="8"/>
  </r>
  <r>
    <n v="7079854"/>
    <n v="10048908"/>
    <s v="CS CONO SUR MER/ROS STLV(P07)750 6U NORD"/>
    <m/>
    <d v="2011-02-14T00:00:00"/>
    <x v="3"/>
    <x v="1"/>
    <m/>
    <x v="35"/>
    <x v="8"/>
  </r>
  <r>
    <n v="7081005"/>
    <n v="10043881"/>
    <s v="CS CONO SUR MERL (P07) 750 12U LATAM"/>
    <m/>
    <d v="2011-02-14T00:00:00"/>
    <x v="11"/>
    <x v="1"/>
    <n v="294"/>
    <x v="35"/>
    <x v="8"/>
  </r>
  <r>
    <n v="7081005"/>
    <n v="10043881"/>
    <s v="CS CONO SUR MERL (P07) 750 12U LATAM"/>
    <n v="294"/>
    <d v="2011-02-14T00:00:00"/>
    <x v="11"/>
    <x v="2"/>
    <n v="294"/>
    <x v="35"/>
    <x v="8"/>
  </r>
  <r>
    <n v="7080683"/>
    <n v="10040443"/>
    <s v="CS CONO SUR MERL STLV(P07) 750 12U JP"/>
    <m/>
    <d v="2011-02-14T00:00:00"/>
    <x v="6"/>
    <x v="1"/>
    <n v="49"/>
    <x v="35"/>
    <x v="8"/>
  </r>
  <r>
    <n v="7081072"/>
    <n v="10040455"/>
    <s v="CS CONO SUR MERL STLV(P07) 750 6U VEU"/>
    <m/>
    <d v="2011-02-14T00:00:00"/>
    <x v="11"/>
    <x v="1"/>
    <n v="100"/>
    <x v="35"/>
    <x v="8"/>
  </r>
  <r>
    <n v="7081072"/>
    <n v="10040455"/>
    <s v="CS CONO SUR MERL STLV(P07) 750 6U VEU"/>
    <n v="100"/>
    <d v="2011-02-14T00:00:00"/>
    <x v="11"/>
    <x v="2"/>
    <n v="100"/>
    <x v="35"/>
    <x v="8"/>
  </r>
  <r>
    <n v="7080749"/>
    <n v="10039588"/>
    <s v="CS CONO SUR MERL(P07)750 12U VAS"/>
    <n v="70"/>
    <d v="2011-02-14T00:00:00"/>
    <x v="6"/>
    <x v="2"/>
    <n v="70"/>
    <x v="35"/>
    <x v="8"/>
  </r>
  <r>
    <n v="7080749"/>
    <n v="10039588"/>
    <s v="CS CONO SUR MERL(P07)750 12U VAS"/>
    <m/>
    <d v="2011-02-14T00:00:00"/>
    <x v="6"/>
    <x v="1"/>
    <n v="70"/>
    <x v="35"/>
    <x v="8"/>
  </r>
  <r>
    <n v="7081069"/>
    <n v="10042958"/>
    <s v="CS CONO SUR P.NOIR STL(P07)750 12U US"/>
    <m/>
    <d v="2011-02-14T00:00:00"/>
    <x v="2"/>
    <x v="1"/>
    <n v="2282"/>
    <x v="35"/>
    <x v="8"/>
  </r>
  <r>
    <n v="7081069"/>
    <n v="10042958"/>
    <s v="CS CONO SUR P.NOIR STL(P07)750 12U US"/>
    <n v="2282"/>
    <d v="2011-02-14T00:00:00"/>
    <x v="2"/>
    <x v="2"/>
    <n v="2282"/>
    <x v="35"/>
    <x v="8"/>
  </r>
  <r>
    <n v="7080947"/>
    <n v="10051393"/>
    <s v="CS CONO SUR P.NOIR STL(P07)750 6U 2010GB"/>
    <n v="385"/>
    <d v="2011-02-14T00:00:00"/>
    <x v="1"/>
    <x v="2"/>
    <n v="418.5"/>
    <x v="35"/>
    <x v="8"/>
  </r>
  <r>
    <n v="7080947"/>
    <n v="10051393"/>
    <s v="CS CONO SUR P.NOIR STL(P07)750 6U 2010GB"/>
    <m/>
    <d v="2011-02-14T00:00:00"/>
    <x v="1"/>
    <x v="1"/>
    <n v="385"/>
    <x v="35"/>
    <x v="8"/>
  </r>
  <r>
    <n v="7081052"/>
    <n v="10044903"/>
    <s v="CS CONO SUR S.BLC STLV(P07)750 12U CA"/>
    <n v="110"/>
    <d v="2011-02-14T00:00:00"/>
    <x v="5"/>
    <x v="2"/>
    <n v="110"/>
    <x v="35"/>
    <x v="8"/>
  </r>
  <r>
    <n v="7081052"/>
    <n v="10044903"/>
    <s v="CS CONO SUR S.BLC STLV(P07)750 12U CA"/>
    <m/>
    <d v="2011-02-14T00:00:00"/>
    <x v="5"/>
    <x v="1"/>
    <n v="110"/>
    <x v="35"/>
    <x v="8"/>
  </r>
  <r>
    <n v="7081053"/>
    <n v="10044882"/>
    <s v="CS CONO SUR S.BLC STLV(P07)750 12U VAS"/>
    <n v="110"/>
    <d v="2011-02-14T00:00:00"/>
    <x v="5"/>
    <x v="2"/>
    <n v="110"/>
    <x v="35"/>
    <x v="8"/>
  </r>
  <r>
    <n v="7081053"/>
    <n v="10044882"/>
    <s v="CS CONO SUR S.BLC STLV(P07)750 12U VAS"/>
    <m/>
    <d v="2011-02-14T00:00:00"/>
    <x v="5"/>
    <x v="1"/>
    <n v="110"/>
    <x v="35"/>
    <x v="8"/>
  </r>
  <r>
    <n v="7080762"/>
    <n v="10047206"/>
    <s v="CS CONO SUR SHIRAZ STLP07 75012U(LCBO)CA"/>
    <n v="336"/>
    <d v="2011-02-14T00:00:00"/>
    <x v="11"/>
    <x v="2"/>
    <n v="336"/>
    <x v="35"/>
    <x v="8"/>
  </r>
  <r>
    <n v="7080762"/>
    <n v="10047206"/>
    <s v="CS CONO SUR SHIRAZ STLP07 75012U(LCBO)CA"/>
    <m/>
    <d v="2011-02-14T00:00:00"/>
    <x v="11"/>
    <x v="1"/>
    <n v="336"/>
    <x v="35"/>
    <x v="8"/>
  </r>
  <r>
    <n v="7080744"/>
    <n v="10047692"/>
    <s v="CS CONO SUR SYRAH STLV (P07) 750 6U NORD"/>
    <n v="185"/>
    <d v="2011-02-14T00:00:00"/>
    <x v="6"/>
    <x v="2"/>
    <n v="185"/>
    <x v="35"/>
    <x v="8"/>
  </r>
  <r>
    <n v="7080744"/>
    <n v="10047692"/>
    <s v="CS CONO SUR SYRAH STLV (P07) 750 6U NORD"/>
    <m/>
    <d v="2011-02-14T00:00:00"/>
    <x v="6"/>
    <x v="1"/>
    <n v="220"/>
    <x v="35"/>
    <x v="8"/>
  </r>
  <r>
    <n v="7080825"/>
    <n v="10041032"/>
    <s v="CS CONO SUR SYRAH STLV(P07) 750 6U VAS"/>
    <m/>
    <d v="2011-02-14T00:00:00"/>
    <x v="11"/>
    <x v="1"/>
    <n v="187"/>
    <x v="35"/>
    <x v="8"/>
  </r>
  <r>
    <n v="7080825"/>
    <n v="10041032"/>
    <s v="CS CONO SUR SYRAH STLV(P07) 750 6U VAS"/>
    <n v="187"/>
    <d v="2011-02-14T00:00:00"/>
    <x v="11"/>
    <x v="2"/>
    <n v="187"/>
    <x v="35"/>
    <x v="8"/>
  </r>
  <r>
    <n v="7080686"/>
    <n v="10043285"/>
    <s v="CS CONO SUR SYRAH STLV(P07)750 12U JP"/>
    <n v="81"/>
    <d v="2011-02-14T00:00:00"/>
    <x v="6"/>
    <x v="2"/>
    <n v="81"/>
    <x v="35"/>
    <x v="8"/>
  </r>
  <r>
    <n v="7080686"/>
    <n v="10043285"/>
    <s v="CS CONO SUR SYRAH STLV(P07)750 12U JP"/>
    <m/>
    <d v="2011-02-14T00:00:00"/>
    <x v="6"/>
    <x v="1"/>
    <n v="80.999999990000006"/>
    <x v="35"/>
    <x v="8"/>
  </r>
  <r>
    <n v="7081009"/>
    <n v="10045876"/>
    <s v="CS CONO SUR SYRAH(P07)750 12U LATAM"/>
    <n v="231"/>
    <d v="2011-02-14T00:00:00"/>
    <x v="11"/>
    <x v="2"/>
    <n v="231"/>
    <x v="35"/>
    <x v="8"/>
  </r>
  <r>
    <n v="7081009"/>
    <n v="10045876"/>
    <s v="CS CONO SUR SYRAH(P07)750 12U LATAM"/>
    <m/>
    <d v="2011-02-14T00:00:00"/>
    <x v="11"/>
    <x v="1"/>
    <n v="231"/>
    <x v="35"/>
    <x v="8"/>
  </r>
  <r>
    <n v="7080908"/>
    <n v="10036626"/>
    <s v="CS CONO SUR TOC MERL(P08)STLV 375 24UVEU"/>
    <m/>
    <d v="2011-02-14T00:00:00"/>
    <x v="10"/>
    <x v="1"/>
    <n v="162"/>
    <x v="35"/>
    <x v="8"/>
  </r>
  <r>
    <n v="7080908"/>
    <n v="10036626"/>
    <s v="CS CONO SUR TOC MERL(P08)STLV 375 24UVEU"/>
    <n v="162"/>
    <d v="2011-02-14T00:00:00"/>
    <x v="10"/>
    <x v="2"/>
    <n v="162"/>
    <x v="35"/>
    <x v="8"/>
  </r>
  <r>
    <n v="7080954"/>
    <n v="10047823"/>
    <s v="CS CONO SUR TOC S.BLC(P08)STLV 37524UVEU"/>
    <n v="162"/>
    <d v="2011-02-14T00:00:00"/>
    <x v="10"/>
    <x v="2"/>
    <n v="162"/>
    <x v="35"/>
    <x v="8"/>
  </r>
  <r>
    <n v="7080954"/>
    <n v="10047823"/>
    <s v="CS CONO SUR TOC S.BLC(P08)STLV 37524UVEU"/>
    <m/>
    <d v="2011-02-14T00:00:00"/>
    <x v="10"/>
    <x v="1"/>
    <n v="162"/>
    <x v="35"/>
    <x v="8"/>
  </r>
  <r>
    <n v="7080699"/>
    <n v="10035486"/>
    <s v="CS CONO SUR TOC(P08)MERL STLV1500 6UCA"/>
    <n v="28"/>
    <d v="2011-02-14T00:00:00"/>
    <x v="12"/>
    <x v="2"/>
    <n v="28"/>
    <x v="35"/>
    <x v="8"/>
  </r>
  <r>
    <n v="7080699"/>
    <n v="10035486"/>
    <s v="CS CONO SUR TOC(P08)MERL STLV1500 6UCA"/>
    <m/>
    <d v="2011-02-14T00:00:00"/>
    <x v="12"/>
    <x v="1"/>
    <n v="28"/>
    <x v="35"/>
    <x v="8"/>
  </r>
  <r>
    <n v="7080802"/>
    <n v="10043353"/>
    <s v="CS CONO SUR VIOG STLV (P07)750 6U 2009GB"/>
    <n v="154"/>
    <d v="2011-02-14T00:00:00"/>
    <x v="6"/>
    <x v="2"/>
    <n v="154"/>
    <x v="35"/>
    <x v="8"/>
  </r>
  <r>
    <n v="7080802"/>
    <n v="10043353"/>
    <s v="CS CONO SUR VIOG STLV (P07)750 6U 2009GB"/>
    <m/>
    <d v="2011-02-14T00:00:00"/>
    <x v="6"/>
    <x v="1"/>
    <n v="154"/>
    <x v="35"/>
    <x v="8"/>
  </r>
  <r>
    <n v="7080752"/>
    <n v="10043294"/>
    <s v="CS CONO SUR VIOG STLV(P07) 750 12U VAS"/>
    <n v="50"/>
    <d v="2011-02-14T00:00:00"/>
    <x v="6"/>
    <x v="2"/>
    <n v="50"/>
    <x v="35"/>
    <x v="8"/>
  </r>
  <r>
    <n v="7080752"/>
    <n v="10043294"/>
    <s v="CS CONO SUR VIOG STLV(P07) 750 12U VAS"/>
    <m/>
    <d v="2011-02-14T00:00:00"/>
    <x v="6"/>
    <x v="1"/>
    <n v="50"/>
    <x v="35"/>
    <x v="8"/>
  </r>
  <r>
    <n v="7080881"/>
    <n v="10039977"/>
    <s v="CS CONO SUR VIOG(P07)STL 750 12U CA"/>
    <m/>
    <d v="2011-02-14T00:00:00"/>
    <x v="6"/>
    <x v="1"/>
    <n v="1200"/>
    <x v="35"/>
    <x v="8"/>
  </r>
  <r>
    <n v="7080881"/>
    <n v="10039977"/>
    <s v="CS CONO SUR VIOG(P07)STL 750 12U CA"/>
    <n v="1200"/>
    <d v="2011-02-14T00:00:00"/>
    <x v="6"/>
    <x v="2"/>
    <n v="1200"/>
    <x v="35"/>
    <x v="8"/>
  </r>
  <r>
    <n v="7080691"/>
    <n v="10039971"/>
    <s v="CS CONO SUR VIOG(P07)STLV 750 12U JP"/>
    <m/>
    <d v="2011-02-14T00:00:00"/>
    <x v="6"/>
    <x v="1"/>
    <n v="207"/>
    <x v="35"/>
    <x v="8"/>
  </r>
  <r>
    <n v="7080691"/>
    <n v="10039971"/>
    <s v="CS CONO SUR VIOG(P07)STLV 750 12U JP"/>
    <n v="207"/>
    <d v="2011-02-14T00:00:00"/>
    <x v="6"/>
    <x v="2"/>
    <n v="207"/>
    <x v="35"/>
    <x v="8"/>
  </r>
  <r>
    <n v="7081121"/>
    <n v="10047601"/>
    <s v="CS EL ARBOL C.SAUV STLV 750 6U NL"/>
    <n v="287.5"/>
    <d v="2011-02-14T00:00:00"/>
    <x v="6"/>
    <x v="2"/>
    <n v="287.5"/>
    <x v="35"/>
    <x v="8"/>
  </r>
  <r>
    <n v="7081121"/>
    <n v="10047601"/>
    <s v="CS EL ARBOL C.SAUV STLV 750 6U NL"/>
    <m/>
    <d v="2011-02-14T00:00:00"/>
    <x v="6"/>
    <x v="1"/>
    <n v="287.55555559999999"/>
    <x v="35"/>
    <x v="8"/>
  </r>
  <r>
    <n v="7081176"/>
    <n v="10052084"/>
    <s v="CS I NEGRA RVA C.SA/ROP09ST7506U 2010GB"/>
    <m/>
    <d v="2011-02-14T00:00:00"/>
    <x v="11"/>
    <x v="1"/>
    <n v="1294"/>
    <x v="35"/>
    <x v="8"/>
  </r>
  <r>
    <n v="7081219"/>
    <n v="10052084"/>
    <s v="CS I NEGRA RVA C.SA/ROP09ST7506U 2010GB"/>
    <n v="2711"/>
    <d v="2011-02-14T00:00:00"/>
    <x v="0"/>
    <x v="2"/>
    <n v="2711"/>
    <x v="35"/>
    <x v="8"/>
  </r>
  <r>
    <n v="7080948"/>
    <n v="10052084"/>
    <s v="CS I NEGRA RVA C.SA/ROP09ST7506U 2010GB"/>
    <m/>
    <d v="2011-02-14T00:00:00"/>
    <x v="1"/>
    <x v="1"/>
    <n v="1495"/>
    <x v="35"/>
    <x v="8"/>
  </r>
  <r>
    <n v="7081176"/>
    <n v="10052084"/>
    <s v="CS I NEGRA RVA C.SA/ROP09ST7506U 2010GB"/>
    <n v="1294"/>
    <d v="2011-02-14T00:00:00"/>
    <x v="11"/>
    <x v="2"/>
    <n v="1294"/>
    <x v="35"/>
    <x v="8"/>
  </r>
  <r>
    <n v="7081219"/>
    <n v="10052084"/>
    <s v="CS I NEGRA RVA C.SA/ROP09ST7506U 2010GB"/>
    <m/>
    <d v="2011-02-14T00:00:00"/>
    <x v="0"/>
    <x v="1"/>
    <n v="2711"/>
    <x v="35"/>
    <x v="8"/>
  </r>
  <r>
    <n v="7080948"/>
    <n v="10052084"/>
    <s v="CS I NEGRA RVA C.SA/ROP09ST7506U 2010GB"/>
    <n v="1495"/>
    <d v="2011-02-14T00:00:00"/>
    <x v="1"/>
    <x v="2"/>
    <n v="1495"/>
    <x v="35"/>
    <x v="8"/>
  </r>
  <r>
    <n v="7080987"/>
    <n v="10045612"/>
    <s v="CS I.NEGRA DUAL CAB/MERL(P09) 750 6U TW"/>
    <n v="700"/>
    <d v="2011-02-14T00:00:00"/>
    <x v="11"/>
    <x v="2"/>
    <n v="700"/>
    <x v="35"/>
    <x v="8"/>
  </r>
  <r>
    <n v="7080987"/>
    <n v="10045612"/>
    <s v="CS I.NEGRA DUAL CAB/MERL(P09) 750 6U TW"/>
    <m/>
    <d v="2011-02-14T00:00:00"/>
    <x v="11"/>
    <x v="1"/>
    <n v="700"/>
    <x v="35"/>
    <x v="8"/>
  </r>
  <r>
    <n v="7080863"/>
    <n v="10044145"/>
    <s v="CS I.NEGRA DUAL SBLC/SEM(P09)ST 7506UVAS"/>
    <m/>
    <d v="2011-02-14T00:00:00"/>
    <x v="3"/>
    <x v="1"/>
    <n v="98"/>
    <x v="35"/>
    <x v="8"/>
  </r>
  <r>
    <n v="7080863"/>
    <n v="10044145"/>
    <s v="CS I.NEGRA DUAL SBLC/SEM(P09)ST 7506UVAS"/>
    <n v="98"/>
    <d v="2011-02-14T00:00:00"/>
    <x v="3"/>
    <x v="2"/>
    <n v="98"/>
    <x v="35"/>
    <x v="8"/>
  </r>
  <r>
    <n v="7080902"/>
    <n v="10048833"/>
    <s v="CS I.NEGRA H.TIDE S.BLC ST750 6U 2010 GB"/>
    <m/>
    <d v="2011-02-14T00:00:00"/>
    <x v="5"/>
    <x v="1"/>
    <n v="2530"/>
    <x v="35"/>
    <x v="8"/>
  </r>
  <r>
    <n v="7080902"/>
    <n v="10048833"/>
    <s v="CS I.NEGRA H.TIDE S.BLC ST750 6U 2010 GB"/>
    <n v="2485.5"/>
    <d v="2011-02-14T00:00:00"/>
    <x v="5"/>
    <x v="2"/>
    <n v="2485.5"/>
    <x v="35"/>
    <x v="8"/>
  </r>
  <r>
    <n v="7080901"/>
    <n v="10020435"/>
    <s v="CS I.NEGRA HIGH TIDE C.SAUV 750 6U VEU"/>
    <m/>
    <d v="2011-02-14T00:00:00"/>
    <x v="5"/>
    <x v="1"/>
    <n v="2940"/>
    <x v="35"/>
    <x v="8"/>
  </r>
  <r>
    <n v="7080901"/>
    <n v="10020435"/>
    <s v="CS I.NEGRA HIGH TIDE C.SAUV 750 6U VEU"/>
    <n v="2229"/>
    <d v="2011-02-14T00:00:00"/>
    <x v="5"/>
    <x v="2"/>
    <n v="2229"/>
    <x v="35"/>
    <x v="8"/>
  </r>
  <r>
    <n v="7080757"/>
    <n v="10047545"/>
    <s v="CS I.NEGRA RVA MERL(P09)STLV 750 12U VEU"/>
    <n v="28"/>
    <d v="2011-02-14T00:00:00"/>
    <x v="12"/>
    <x v="2"/>
    <n v="28"/>
    <x v="35"/>
    <x v="8"/>
  </r>
  <r>
    <n v="7080757"/>
    <n v="10047545"/>
    <s v="CS I.NEGRA RVA MERL(P09)STLV 750 12U VEU"/>
    <m/>
    <d v="2011-02-14T00:00:00"/>
    <x v="12"/>
    <x v="1"/>
    <n v="28"/>
    <x v="35"/>
    <x v="8"/>
  </r>
  <r>
    <n v="7081085"/>
    <n v="10051109"/>
    <s v="CS LOS GANSOS MERL STLV 750 6U 2010 GB"/>
    <n v="70"/>
    <d v="2011-02-14T00:00:00"/>
    <x v="6"/>
    <x v="2"/>
    <n v="70"/>
    <x v="35"/>
    <x v="8"/>
  </r>
  <r>
    <n v="7081085"/>
    <n v="10051109"/>
    <s v="CS LOS GANSOS MERL STLV 750 6U 2010 GB"/>
    <m/>
    <d v="2011-02-14T00:00:00"/>
    <x v="6"/>
    <x v="1"/>
    <n v="70"/>
    <x v="35"/>
    <x v="8"/>
  </r>
  <r>
    <n v="7081141"/>
    <n v="10051394"/>
    <s v="CS LOS GANSOS P.NOIR STLV 750 6U 2010GB"/>
    <m/>
    <d v="2011-02-14T00:00:00"/>
    <x v="1"/>
    <x v="1"/>
    <n v="54.999999989999999"/>
    <x v="35"/>
    <x v="8"/>
  </r>
  <r>
    <n v="7081141"/>
    <n v="10051394"/>
    <s v="CS LOS GANSOS P.NOIR STLV 750 6U 2010GB"/>
    <n v="55"/>
    <d v="2011-02-14T00:00:00"/>
    <x v="1"/>
    <x v="2"/>
    <n v="55"/>
    <x v="35"/>
    <x v="8"/>
  </r>
  <r>
    <n v="7080601"/>
    <n v="10047979"/>
    <s v="CS NANDU C.SAUV STLV 750 6U VEU"/>
    <n v="350"/>
    <d v="2011-02-14T00:00:00"/>
    <x v="12"/>
    <x v="2"/>
    <n v="350"/>
    <x v="35"/>
    <x v="8"/>
  </r>
  <r>
    <n v="7080601"/>
    <n v="10047979"/>
    <s v="CS NANDU C.SAUV STLV 750 6U VEU"/>
    <m/>
    <d v="2011-02-14T00:00:00"/>
    <x v="12"/>
    <x v="1"/>
    <n v="350"/>
    <x v="35"/>
    <x v="8"/>
  </r>
  <r>
    <n v="7080689"/>
    <n v="10037387"/>
    <s v="CS NEBLINA C.SAUV(P08) STLV 1500 6U JP"/>
    <m/>
    <d v="2011-02-14T00:00:00"/>
    <x v="9"/>
    <x v="1"/>
    <n v="200"/>
    <x v="35"/>
    <x v="8"/>
  </r>
  <r>
    <n v="7080690"/>
    <n v="10037390"/>
    <s v="CS NEBLINA CHARD(P08) STLV 1500 6U JP"/>
    <m/>
    <d v="2011-02-14T00:00:00"/>
    <x v="1"/>
    <x v="1"/>
    <n v="49.999999989999999"/>
    <x v="35"/>
    <x v="8"/>
  </r>
  <r>
    <n v="7080690"/>
    <n v="10037390"/>
    <s v="CS NEBLINA CHARD(P08) STLV 1500 6U JP"/>
    <n v="50"/>
    <d v="2011-02-14T00:00:00"/>
    <x v="1"/>
    <x v="2"/>
    <n v="50"/>
    <x v="35"/>
    <x v="8"/>
  </r>
  <r>
    <n v="7081144"/>
    <n v="10048512"/>
    <s v="CS NEBLINA S.BLC (P08)STLV 750 12U SG"/>
    <m/>
    <d v="2011-02-14T00:00:00"/>
    <x v="5"/>
    <x v="1"/>
    <n v="98"/>
    <x v="35"/>
    <x v="8"/>
  </r>
  <r>
    <n v="7081144"/>
    <n v="10048512"/>
    <s v="CS NEBLINA S.BLC (P08)STLV 750 12U SG"/>
    <n v="98"/>
    <d v="2011-02-14T00:00:00"/>
    <x v="5"/>
    <x v="2"/>
    <n v="98"/>
    <x v="35"/>
    <x v="8"/>
  </r>
  <r>
    <n v="7080783"/>
    <n v="10046089"/>
    <s v="CS ORGANICO C.SAUV/CARM(P09)75012U2009JP"/>
    <n v="60"/>
    <d v="2011-02-14T00:00:00"/>
    <x v="9"/>
    <x v="2"/>
    <n v="60"/>
    <x v="35"/>
    <x v="8"/>
  </r>
  <r>
    <n v="7080783"/>
    <n v="10046089"/>
    <s v="CS ORGANICO C.SAUV/CARM(P09)75012U2009JP"/>
    <m/>
    <d v="2011-02-14T00:00:00"/>
    <x v="9"/>
    <x v="1"/>
    <m/>
    <x v="35"/>
    <x v="8"/>
  </r>
  <r>
    <n v="7080753"/>
    <n v="10050424"/>
    <s v="CS ORGANICO CHARD(P09) 750 6U2010 VEU"/>
    <m/>
    <d v="2011-02-14T00:00:00"/>
    <x v="9"/>
    <x v="1"/>
    <n v="247.55555559999999"/>
    <x v="35"/>
    <x v="8"/>
  </r>
  <r>
    <n v="7080815"/>
    <n v="10047149"/>
    <s v="CS RESERVA C.SAUV(P08) 750 12U 2009 CA"/>
    <n v="28"/>
    <d v="2011-02-14T00:00:00"/>
    <x v="9"/>
    <x v="2"/>
    <n v="28"/>
    <x v="35"/>
    <x v="8"/>
  </r>
  <r>
    <n v="7080815"/>
    <n v="10047149"/>
    <s v="CS RESERVA C.SAUV(P08) 750 12U 2009 CA"/>
    <m/>
    <d v="2011-02-14T00:00:00"/>
    <x v="9"/>
    <x v="1"/>
    <m/>
    <x v="35"/>
    <x v="8"/>
  </r>
  <r>
    <n v="7080164"/>
    <n v="10047118"/>
    <s v="CS RESERVA C.SAUV(P08) 750 6U 2009 NORD"/>
    <m/>
    <d v="2011-02-14T00:00:00"/>
    <x v="9"/>
    <x v="1"/>
    <m/>
    <x v="35"/>
    <x v="8"/>
  </r>
  <r>
    <n v="7080164"/>
    <n v="10047118"/>
    <s v="CS RESERVA C.SAUV(P08) 750 6U 2009 NORD"/>
    <n v="98"/>
    <d v="2011-02-14T00:00:00"/>
    <x v="9"/>
    <x v="2"/>
    <n v="98"/>
    <x v="35"/>
    <x v="8"/>
  </r>
  <r>
    <n v="7080818"/>
    <n v="10047120"/>
    <s v="CS RESERVA C.SAUV(P08)750 12U 2009 VAS"/>
    <m/>
    <d v="2011-02-14T00:00:00"/>
    <x v="9"/>
    <x v="1"/>
    <n v="44"/>
    <x v="35"/>
    <x v="8"/>
  </r>
  <r>
    <n v="7080580"/>
    <n v="10051464"/>
    <s v="CS RESERVA CHARD(P08) 750 12U 2010 NORD"/>
    <m/>
    <d v="2011-02-14T00:00:00"/>
    <x v="9"/>
    <x v="1"/>
    <m/>
    <x v="35"/>
    <x v="8"/>
  </r>
  <r>
    <n v="7080580"/>
    <n v="10051464"/>
    <s v="CS RESERVA CHARD(P08) 750 12U 2010 NORD"/>
    <n v="450"/>
    <d v="2011-02-14T00:00:00"/>
    <x v="9"/>
    <x v="2"/>
    <n v="450"/>
    <x v="35"/>
    <x v="8"/>
  </r>
  <r>
    <n v="7080937"/>
    <n v="10050106"/>
    <s v="CS RESERVA MERL(P08) 750 12U 2009 JP"/>
    <n v="140"/>
    <d v="2011-02-14T00:00:00"/>
    <x v="3"/>
    <x v="2"/>
    <n v="140"/>
    <x v="35"/>
    <x v="8"/>
  </r>
  <r>
    <n v="7080937"/>
    <n v="10050106"/>
    <s v="CS RESERVA MERL(P08) 750 12U 2009 JP"/>
    <m/>
    <d v="2011-02-14T00:00:00"/>
    <x v="3"/>
    <x v="1"/>
    <n v="140"/>
    <x v="35"/>
    <x v="8"/>
  </r>
  <r>
    <n v="7080940"/>
    <n v="10049949"/>
    <s v="CS RESERVA MERL(P08) 750 12U 2009 MX"/>
    <m/>
    <d v="2011-02-14T00:00:00"/>
    <x v="3"/>
    <x v="1"/>
    <n v="132"/>
    <x v="35"/>
    <x v="8"/>
  </r>
  <r>
    <n v="7080940"/>
    <n v="10049949"/>
    <s v="CS RESERVA MERL(P08) 750 12U 2009 MX"/>
    <n v="132"/>
    <d v="2011-02-14T00:00:00"/>
    <x v="3"/>
    <x v="2"/>
    <n v="132"/>
    <x v="35"/>
    <x v="8"/>
  </r>
  <r>
    <n v="7080939"/>
    <n v="10050833"/>
    <s v="CS RESERVA MERL(P08) 750 12U 2009 VAS"/>
    <m/>
    <d v="2011-02-14T00:00:00"/>
    <x v="3"/>
    <x v="1"/>
    <n v="32.999999989999999"/>
    <x v="35"/>
    <x v="8"/>
  </r>
  <r>
    <n v="7080939"/>
    <n v="10050833"/>
    <s v="CS RESERVA MERL(P08) 750 12U 2009 VAS"/>
    <n v="33"/>
    <d v="2011-02-14T00:00:00"/>
    <x v="3"/>
    <x v="2"/>
    <n v="33"/>
    <x v="35"/>
    <x v="8"/>
  </r>
  <r>
    <n v="7080935"/>
    <n v="10050095"/>
    <s v="CS RESERVA MERL(P08) 750 6U 2009 NL"/>
    <m/>
    <d v="2011-02-14T00:00:00"/>
    <x v="3"/>
    <x v="1"/>
    <n v="95"/>
    <x v="35"/>
    <x v="8"/>
  </r>
  <r>
    <n v="7080935"/>
    <n v="10050095"/>
    <s v="CS RESERVA MERL(P08) 750 6U 2009 NL"/>
    <n v="95"/>
    <d v="2011-02-14T00:00:00"/>
    <x v="3"/>
    <x v="2"/>
    <n v="95"/>
    <x v="35"/>
    <x v="8"/>
  </r>
  <r>
    <n v="7080936"/>
    <n v="10050097"/>
    <s v="CS RESERVA MERL(P08) 750 6U 2009 VEU"/>
    <m/>
    <d v="2011-02-14T00:00:00"/>
    <x v="3"/>
    <x v="1"/>
    <n v="31.999999989999999"/>
    <x v="35"/>
    <x v="8"/>
  </r>
  <r>
    <n v="7080936"/>
    <n v="10050097"/>
    <s v="CS RESERVA MERL(P08) 750 6U 2009 VEU"/>
    <n v="32"/>
    <d v="2011-02-14T00:00:00"/>
    <x v="3"/>
    <x v="2"/>
    <n v="32"/>
    <x v="35"/>
    <x v="8"/>
  </r>
  <r>
    <n v="7080163"/>
    <n v="10045536"/>
    <s v="CS RESERVA P.NOIR ST(P08)750 6U 2009NORD"/>
    <m/>
    <d v="2011-02-14T00:00:00"/>
    <x v="9"/>
    <x v="1"/>
    <m/>
    <x v="35"/>
    <x v="8"/>
  </r>
  <r>
    <n v="7080163"/>
    <n v="10045536"/>
    <s v="CS RESERVA P.NOIR ST(P08)750 6U 2009NORD"/>
    <n v="92.5"/>
    <d v="2011-02-14T00:00:00"/>
    <x v="9"/>
    <x v="2"/>
    <n v="92.5"/>
    <x v="35"/>
    <x v="8"/>
  </r>
  <r>
    <n v="7080161"/>
    <n v="10049316"/>
    <s v="CS RESERVA RIESL (P08 )750 6U 2010 NORD"/>
    <n v="33"/>
    <d v="2011-02-14T00:00:00"/>
    <x v="9"/>
    <x v="2"/>
    <n v="33"/>
    <x v="35"/>
    <x v="8"/>
  </r>
  <r>
    <n v="7080161"/>
    <n v="10049316"/>
    <s v="CS RESERVA RIESL (P08 )750 6U 2010 NORD"/>
    <m/>
    <d v="2011-02-14T00:00:00"/>
    <x v="9"/>
    <x v="1"/>
    <m/>
    <x v="35"/>
    <x v="8"/>
  </r>
  <r>
    <n v="7079517"/>
    <n v="10048886"/>
    <s v="CS RESERVA S.BLC STL(P08)750 12U 2010 JP"/>
    <n v="50"/>
    <d v="2011-02-14T00:00:00"/>
    <x v="3"/>
    <x v="2"/>
    <n v="50"/>
    <x v="35"/>
    <x v="8"/>
  </r>
  <r>
    <n v="7079517"/>
    <n v="10048886"/>
    <s v="CS RESERVA S.BLC STL(P08)750 12U 2010 JP"/>
    <m/>
    <d v="2011-02-14T00:00:00"/>
    <x v="3"/>
    <x v="1"/>
    <n v="49.999999989999999"/>
    <x v="35"/>
    <x v="8"/>
  </r>
  <r>
    <n v="7080807"/>
    <n v="10048890"/>
    <s v="CS RESERVA S.BLC STLV(P08)75012U2010 VEU"/>
    <m/>
    <d v="2011-02-14T00:00:00"/>
    <x v="3"/>
    <x v="1"/>
    <m/>
    <x v="35"/>
    <x v="8"/>
  </r>
  <r>
    <n v="7080807"/>
    <n v="10048890"/>
    <s v="CS RESERVA S.BLC STLV(P08)75012U2010 VEU"/>
    <n v="33"/>
    <d v="2011-02-14T00:00:00"/>
    <x v="3"/>
    <x v="2"/>
    <n v="33"/>
    <x v="35"/>
    <x v="8"/>
  </r>
  <r>
    <n v="7080849"/>
    <n v="10029400"/>
    <s v="CS REY L.ANDES RVA CHARD(P08) 750 12U MX"/>
    <m/>
    <d v="2011-02-14T00:00:00"/>
    <x v="6"/>
    <x v="1"/>
    <n v="196"/>
    <x v="35"/>
    <x v="8"/>
  </r>
  <r>
    <n v="7080849"/>
    <n v="10029400"/>
    <s v="CS REY L.ANDES RVA CHARD(P08) 750 12U MX"/>
    <n v="196"/>
    <d v="2011-02-14T00:00:00"/>
    <x v="6"/>
    <x v="2"/>
    <n v="196"/>
    <x v="35"/>
    <x v="8"/>
  </r>
  <r>
    <n v="7080478"/>
    <n v="10045935"/>
    <s v="CS REY L.ANDES RVA SBLC(P08)STL750 6U NL"/>
    <n v="100"/>
    <d v="2011-02-14T00:00:00"/>
    <x v="1"/>
    <x v="2"/>
    <n v="100"/>
    <x v="35"/>
    <x v="8"/>
  </r>
  <r>
    <n v="7080478"/>
    <n v="10045935"/>
    <s v="CS REY L.ANDES RVA SBLC(P08)STL750 6U NL"/>
    <m/>
    <d v="2011-02-14T00:00:00"/>
    <x v="1"/>
    <x v="1"/>
    <n v="100"/>
    <x v="35"/>
    <x v="8"/>
  </r>
  <r>
    <n v="7080809"/>
    <n v="10052462"/>
    <s v="CS RVA CARM/RO(P08)ST75012U 2010(LCBO)CA"/>
    <n v="400"/>
    <d v="2011-02-14T00:00:00"/>
    <x v="9"/>
    <x v="2"/>
    <n v="400"/>
    <x v="35"/>
    <x v="8"/>
  </r>
  <r>
    <n v="7080809"/>
    <n v="10052462"/>
    <s v="CS RVA CARM/RO(P08)ST75012U 2010(LCBO)CA"/>
    <m/>
    <d v="2011-02-14T00:00:00"/>
    <x v="9"/>
    <x v="1"/>
    <n v="400"/>
    <x v="35"/>
    <x v="8"/>
  </r>
  <r>
    <n v="7080885"/>
    <n v="10040991"/>
    <s v="CS SPARKLING BRUT 750 6U 2009 VEU"/>
    <m/>
    <d v="2011-02-14T00:00:00"/>
    <x v="9"/>
    <x v="1"/>
    <n v="135"/>
    <x v="35"/>
    <x v="8"/>
  </r>
  <r>
    <n v="7080885"/>
    <n v="10040991"/>
    <s v="CS SPARKLING BRUT 750 6U 2009 VEU"/>
    <n v="135"/>
    <d v="2011-02-14T00:00:00"/>
    <x v="9"/>
    <x v="2"/>
    <n v="135"/>
    <x v="35"/>
    <x v="8"/>
  </r>
  <r>
    <n v="7079685"/>
    <n v="10036681"/>
    <s v="CS SPARKLING I.NEGRA BRUT (P09)750 6U GB"/>
    <m/>
    <d v="2011-02-14T00:00:00"/>
    <x v="9"/>
    <x v="1"/>
    <n v="1666.555556"/>
    <x v="35"/>
    <x v="8"/>
  </r>
  <r>
    <n v="7079685"/>
    <n v="10036681"/>
    <s v="CS SPARKLING I.NEGRA BRUT (P09)750 6U GB"/>
    <n v="1666.5"/>
    <d v="2011-02-14T00:00:00"/>
    <x v="9"/>
    <x v="2"/>
    <n v="1666.5"/>
    <x v="35"/>
    <x v="8"/>
  </r>
  <r>
    <n v="7080841"/>
    <n v="10048537"/>
    <s v="CS TOQUI ANDINO RVA C.SAUV 750 12U JP"/>
    <m/>
    <d v="2011-02-14T00:00:00"/>
    <x v="2"/>
    <x v="1"/>
    <n v="1806"/>
    <x v="35"/>
    <x v="8"/>
  </r>
  <r>
    <n v="7080841"/>
    <n v="10048537"/>
    <s v="CS TOQUI ANDINO RVA C.SAUV 750 12U JP"/>
    <n v="1806"/>
    <d v="2011-02-14T00:00:00"/>
    <x v="2"/>
    <x v="2"/>
    <n v="1806"/>
    <x v="35"/>
    <x v="8"/>
  </r>
  <r>
    <n v="7080842"/>
    <n v="10048538"/>
    <s v="CS TOQUI ANDINO RVA MOSC/SEM 750 12U JP"/>
    <n v="546"/>
    <d v="2011-02-14T00:00:00"/>
    <x v="3"/>
    <x v="2"/>
    <n v="546"/>
    <x v="35"/>
    <x v="8"/>
  </r>
  <r>
    <n v="7080836"/>
    <n v="10034389"/>
    <s v="CS TOQUI ANDINO SP SEL MERL(N) 750 6U JP"/>
    <m/>
    <d v="2011-02-14T00:00:00"/>
    <x v="6"/>
    <x v="1"/>
    <n v="434"/>
    <x v="35"/>
    <x v="8"/>
  </r>
  <r>
    <n v="7080836"/>
    <n v="10034389"/>
    <s v="CS TOQUI ANDINO SP SEL MERL(N) 750 6U JP"/>
    <n v="434"/>
    <d v="2011-02-14T00:00:00"/>
    <x v="6"/>
    <x v="2"/>
    <n v="434"/>
    <x v="35"/>
    <x v="8"/>
  </r>
  <r>
    <n v="7080785"/>
    <n v="10047135"/>
    <s v="CS VISION C.SAUV(P08)750 12U 2009 US"/>
    <n v="210"/>
    <d v="2011-02-14T00:00:00"/>
    <x v="3"/>
    <x v="2"/>
    <n v="210"/>
    <x v="35"/>
    <x v="8"/>
  </r>
  <r>
    <n v="7080785"/>
    <n v="10047135"/>
    <s v="CS VISION C.SAUV(P08)750 12U 2009 US"/>
    <m/>
    <d v="2011-02-14T00:00:00"/>
    <x v="3"/>
    <x v="1"/>
    <n v="210"/>
    <x v="35"/>
    <x v="8"/>
  </r>
  <r>
    <n v="7080938"/>
    <n v="10049421"/>
    <s v="CS VISION CARM(P08) 750 6U 2009 VEU"/>
    <n v="50"/>
    <d v="2011-02-14T00:00:00"/>
    <x v="3"/>
    <x v="2"/>
    <n v="50"/>
    <x v="35"/>
    <x v="8"/>
  </r>
  <r>
    <n v="7080938"/>
    <n v="10049421"/>
    <s v="CS VISION CARM(P08) 750 6U 2009 VEU"/>
    <m/>
    <d v="2011-02-14T00:00:00"/>
    <x v="3"/>
    <x v="1"/>
    <n v="50"/>
    <x v="35"/>
    <x v="8"/>
  </r>
  <r>
    <n v="7080719"/>
    <n v="10048759"/>
    <s v="CS VISION CHARD STLV(P08) 750 6U 2010VEU"/>
    <m/>
    <d v="2011-02-14T00:00:00"/>
    <x v="3"/>
    <x v="1"/>
    <m/>
    <x v="35"/>
    <x v="8"/>
  </r>
  <r>
    <n v="7080719"/>
    <n v="10048759"/>
    <s v="CS VISION CHARD STLV(P08) 750 6U 2010VEU"/>
    <n v="25"/>
    <d v="2011-02-14T00:00:00"/>
    <x v="3"/>
    <x v="2"/>
    <n v="25"/>
    <x v="35"/>
    <x v="8"/>
  </r>
  <r>
    <n v="7080819"/>
    <n v="10038710"/>
    <s v="CS VISION P.NOIR STL(P08)750 6U 2009 VEU"/>
    <m/>
    <d v="2011-02-14T00:00:00"/>
    <x v="9"/>
    <x v="1"/>
    <m/>
    <x v="35"/>
    <x v="8"/>
  </r>
  <r>
    <n v="7080819"/>
    <n v="10038710"/>
    <s v="CS VISION P.NOIR STL(P08)750 6U 2009 VEU"/>
    <n v="50"/>
    <d v="2011-02-14T00:00:00"/>
    <x v="9"/>
    <x v="2"/>
    <n v="50"/>
    <x v="35"/>
    <x v="8"/>
  </r>
  <r>
    <n v="7080945"/>
    <n v="10045540"/>
    <s v="CS VISION P.NOIR STLV750 12U2009(LCBO)CA"/>
    <m/>
    <d v="2011-02-14T00:00:00"/>
    <x v="3"/>
    <x v="1"/>
    <n v="440"/>
    <x v="35"/>
    <x v="8"/>
  </r>
  <r>
    <n v="7080945"/>
    <n v="10045540"/>
    <s v="CS VISION P.NOIR STLV750 12U2009(LCBO)CA"/>
    <n v="440"/>
    <d v="2011-02-14T00:00:00"/>
    <x v="3"/>
    <x v="2"/>
    <n v="440"/>
    <x v="35"/>
    <x v="8"/>
  </r>
  <r>
    <n v="7080352"/>
    <n v="10040734"/>
    <s v="CS VISION SYRAH(P08)750 12U 2007(LCBO)CA"/>
    <n v="100"/>
    <d v="2011-02-14T00:00:00"/>
    <x v="3"/>
    <x v="2"/>
    <n v="100"/>
    <x v="35"/>
    <x v="8"/>
  </r>
  <r>
    <n v="7080352"/>
    <n v="10040734"/>
    <s v="CS VISION SYRAH(P08)750 12U 2007(LCBO)CA"/>
    <m/>
    <d v="2011-02-14T00:00:00"/>
    <x v="3"/>
    <x v="1"/>
    <m/>
    <x v="35"/>
    <x v="8"/>
  </r>
  <r>
    <n v="1258002"/>
    <n v="10051467"/>
    <s v="CYT C.IGNACIO S.BLC 750 12U 2010 GB"/>
    <m/>
    <d v="2011-02-14T00:00:00"/>
    <x v="3"/>
    <x v="1"/>
    <n v="377"/>
    <x v="35"/>
    <x v="8"/>
  </r>
  <r>
    <n v="1258002"/>
    <n v="10051467"/>
    <s v="CYT C.IGNACIO S.BLC 750 12U 2010 GB"/>
    <n v="358"/>
    <d v="2011-02-14T00:00:00"/>
    <x v="3"/>
    <x v="2"/>
    <n v="358"/>
    <x v="35"/>
    <x v="8"/>
  </r>
  <r>
    <n v="1261025"/>
    <n v="10043819"/>
    <s v="CYT CAB.SAUV/MER(NV) 1500 6U DE"/>
    <m/>
    <d v="2011-02-14T00:00:00"/>
    <x v="1"/>
    <x v="1"/>
    <n v="8100"/>
    <x v="35"/>
    <x v="8"/>
  </r>
  <r>
    <n v="1261025"/>
    <n v="10043819"/>
    <s v="CYT CAB.SAUV/MER(NV) 1500 6U DE"/>
    <n v="8100"/>
    <d v="2011-02-14T00:00:00"/>
    <x v="1"/>
    <x v="2"/>
    <n v="8100"/>
    <x v="35"/>
    <x v="8"/>
  </r>
  <r>
    <n v="1260860"/>
    <n v="10049631"/>
    <s v="CYT CAS RVA PR C.SAUV ECO 750 12U 2009CL"/>
    <n v="350"/>
    <d v="2011-02-14T00:00:00"/>
    <x v="3"/>
    <x v="2"/>
    <n v="350"/>
    <x v="35"/>
    <x v="8"/>
  </r>
  <r>
    <n v="1260860"/>
    <n v="10049631"/>
    <s v="CYT CAS RVA PR C.SAUV ECO 750 12U 2009CL"/>
    <m/>
    <d v="2011-02-14T00:00:00"/>
    <x v="3"/>
    <x v="1"/>
    <n v="350"/>
    <x v="35"/>
    <x v="8"/>
  </r>
  <r>
    <n v="1260922"/>
    <n v="10049984"/>
    <s v="CYT CAS RVA PR C.SAUV ECO 750 6U 2009 ZA"/>
    <n v="30"/>
    <d v="2011-02-14T00:00:00"/>
    <x v="3"/>
    <x v="2"/>
    <n v="25"/>
    <x v="35"/>
    <x v="8"/>
  </r>
  <r>
    <n v="1260922"/>
    <n v="10049984"/>
    <s v="CYT CAS RVA PR C.SAUV ECO 750 6U 2009 ZA"/>
    <m/>
    <d v="2011-02-14T00:00:00"/>
    <x v="3"/>
    <x v="1"/>
    <n v="25"/>
    <x v="35"/>
    <x v="8"/>
  </r>
  <r>
    <n v="1256695"/>
    <n v="10049626"/>
    <s v="CYT CAS RVA PRI C.SAUV ECO 750 12U2009CA"/>
    <n v="70"/>
    <d v="2011-02-14T00:00:00"/>
    <x v="3"/>
    <x v="2"/>
    <n v="70"/>
    <x v="35"/>
    <x v="8"/>
  </r>
  <r>
    <n v="1256695"/>
    <n v="10049626"/>
    <s v="CYT CAS RVA PRI C.SAUV ECO 750 12U2009CA"/>
    <m/>
    <d v="2011-02-14T00:00:00"/>
    <x v="3"/>
    <x v="1"/>
    <n v="70"/>
    <x v="35"/>
    <x v="8"/>
  </r>
  <r>
    <n v="1259533"/>
    <n v="10049602"/>
    <s v="CYT CAS RVA PRI C.SAUV ECO 7506U2009VEU"/>
    <m/>
    <d v="2011-02-14T00:00:00"/>
    <x v="3"/>
    <x v="1"/>
    <n v="30.000000010000001"/>
    <x v="35"/>
    <x v="8"/>
  </r>
  <r>
    <n v="1259533"/>
    <n v="10049602"/>
    <s v="CYT CAS RVA PRI C.SAUV ECO 7506U2009VEU"/>
    <n v="30"/>
    <d v="2011-02-14T00:00:00"/>
    <x v="3"/>
    <x v="2"/>
    <n v="30"/>
    <x v="35"/>
    <x v="8"/>
  </r>
  <r>
    <n v="1262363"/>
    <n v="10044858"/>
    <s v="CYT CASILL C.SAUV (STICKER) 750 6U RU"/>
    <m/>
    <d v="2011-02-14T00:00:00"/>
    <x v="5"/>
    <x v="1"/>
    <n v="15"/>
    <x v="35"/>
    <x v="8"/>
  </r>
  <r>
    <n v="1262363"/>
    <n v="10044858"/>
    <s v="CYT CASILL C.SAUV (STICKER) 750 6U RU"/>
    <n v="15"/>
    <d v="2011-02-14T00:00:00"/>
    <x v="5"/>
    <x v="2"/>
    <n v="15"/>
    <x v="35"/>
    <x v="8"/>
  </r>
  <r>
    <n v="1258745"/>
    <n v="10034323"/>
    <s v="CYT CASILL C.SAUV 1500 6U (C/ESP)CA"/>
    <n v="638"/>
    <d v="2011-02-14T00:00:00"/>
    <x v="9"/>
    <x v="2"/>
    <n v="638"/>
    <x v="35"/>
    <x v="8"/>
  </r>
  <r>
    <n v="1258745"/>
    <n v="10034323"/>
    <s v="CYT CASILL C.SAUV 1500 6U (C/ESP)CA"/>
    <m/>
    <d v="2011-02-14T00:00:00"/>
    <x v="9"/>
    <x v="1"/>
    <n v="640"/>
    <x v="35"/>
    <x v="8"/>
  </r>
  <r>
    <n v="1257446"/>
    <n v="10042593"/>
    <s v="CYT CASILL C.SAUV 250 36U 2009 VEU"/>
    <m/>
    <d v="2011-02-14T00:00:00"/>
    <x v="10"/>
    <x v="1"/>
    <n v="30"/>
    <x v="35"/>
    <x v="8"/>
  </r>
  <r>
    <n v="1257446"/>
    <n v="10042593"/>
    <s v="CYT CASILL C.SAUV 250 36U 2009 VEU"/>
    <n v="29"/>
    <d v="2011-02-14T00:00:00"/>
    <x v="10"/>
    <x v="2"/>
    <n v="29"/>
    <x v="35"/>
    <x v="8"/>
  </r>
  <r>
    <n v="1261700"/>
    <n v="10052823"/>
    <s v="CYT CASILL C.SAUV 250 36U 2010 VEU"/>
    <n v="534"/>
    <d v="2011-02-14T00:00:00"/>
    <x v="10"/>
    <x v="2"/>
    <n v="534"/>
    <x v="35"/>
    <x v="8"/>
  </r>
  <r>
    <n v="1261700"/>
    <n v="10052823"/>
    <s v="CYT CASILL C.SAUV 250 36U 2010 VEU"/>
    <m/>
    <d v="2011-02-14T00:00:00"/>
    <x v="10"/>
    <x v="1"/>
    <n v="528"/>
    <x v="35"/>
    <x v="8"/>
  </r>
  <r>
    <n v="1260727"/>
    <n v="10051723"/>
    <s v="CYT CASILL C.SAUV 375 12U 2010 DE"/>
    <n v="608"/>
    <d v="2011-02-14T00:00:00"/>
    <x v="3"/>
    <x v="2"/>
    <n v="608"/>
    <x v="35"/>
    <x v="8"/>
  </r>
  <r>
    <n v="1260727"/>
    <n v="10051723"/>
    <s v="CYT CASILL C.SAUV 375 12U 2010 DE"/>
    <m/>
    <d v="2011-02-14T00:00:00"/>
    <x v="3"/>
    <x v="1"/>
    <n v="608"/>
    <x v="35"/>
    <x v="8"/>
  </r>
  <r>
    <n v="1260539"/>
    <n v="10051733"/>
    <s v="CYT CASILL C.SAUV 375 12U 2010 DK/NL"/>
    <m/>
    <d v="2011-02-14T00:00:00"/>
    <x v="3"/>
    <x v="1"/>
    <n v="237.55555559999999"/>
    <x v="35"/>
    <x v="8"/>
  </r>
  <r>
    <n v="1260539"/>
    <n v="10051733"/>
    <s v="CYT CASILL C.SAUV 375 12U 2010 DK/NL"/>
    <n v="237.5"/>
    <d v="2011-02-14T00:00:00"/>
    <x v="3"/>
    <x v="2"/>
    <n v="237.5"/>
    <x v="35"/>
    <x v="8"/>
  </r>
  <r>
    <n v="1261148"/>
    <n v="10020024"/>
    <s v="CYT CASILL C.SAUV 750 12U VAS"/>
    <m/>
    <d v="2011-02-14T00:00:00"/>
    <x v="5"/>
    <x v="1"/>
    <n v="317"/>
    <x v="35"/>
    <x v="8"/>
  </r>
  <r>
    <n v="1261148"/>
    <n v="10020024"/>
    <s v="CYT CASILL C.SAUV 750 12U VAS"/>
    <n v="317"/>
    <d v="2011-02-14T00:00:00"/>
    <x v="5"/>
    <x v="2"/>
    <n v="317"/>
    <x v="35"/>
    <x v="8"/>
  </r>
  <r>
    <n v="1257761"/>
    <n v="10051789"/>
    <s v="CYT CASILL C.SAUV ECO 750 12U 2010 VEU"/>
    <m/>
    <d v="2011-02-14T00:00:00"/>
    <x v="2"/>
    <x v="1"/>
    <n v="3080"/>
    <x v="35"/>
    <x v="8"/>
  </r>
  <r>
    <n v="1260887"/>
    <n v="10044916"/>
    <s v="CYT CASILL C.SAUV ECO 750 12U LCBO CA"/>
    <n v="84"/>
    <d v="2011-02-14T00:00:00"/>
    <x v="5"/>
    <x v="2"/>
    <n v="84"/>
    <x v="35"/>
    <x v="8"/>
  </r>
  <r>
    <n v="1260887"/>
    <n v="10044916"/>
    <s v="CYT CASILL C.SAUV ECO 750 12U LCBO CA"/>
    <m/>
    <d v="2011-02-14T00:00:00"/>
    <x v="5"/>
    <x v="1"/>
    <n v="83.999999990000006"/>
    <x v="35"/>
    <x v="8"/>
  </r>
  <r>
    <n v="1260932"/>
    <n v="10044932"/>
    <s v="CYT CASILL C.SAUV ECO 750 12U PR"/>
    <n v="70"/>
    <d v="2011-02-14T00:00:00"/>
    <x v="5"/>
    <x v="2"/>
    <n v="70"/>
    <x v="35"/>
    <x v="8"/>
  </r>
  <r>
    <n v="1260932"/>
    <n v="10044932"/>
    <s v="CYT CASILL C.SAUV ECO 750 12U PR"/>
    <m/>
    <d v="2011-02-14T00:00:00"/>
    <x v="5"/>
    <x v="1"/>
    <n v="69.999999990000006"/>
    <x v="35"/>
    <x v="8"/>
  </r>
  <r>
    <n v="1260977"/>
    <n v="10044936"/>
    <s v="CYT CASILL C.SAUV ECO 750 12U VAR"/>
    <n v="78"/>
    <d v="2011-02-14T00:00:00"/>
    <x v="5"/>
    <x v="2"/>
    <n v="78"/>
    <x v="35"/>
    <x v="8"/>
  </r>
  <r>
    <n v="1260977"/>
    <n v="10044936"/>
    <s v="CYT CASILL C.SAUV ECO 750 12U VAR"/>
    <m/>
    <d v="2011-02-14T00:00:00"/>
    <x v="5"/>
    <x v="1"/>
    <n v="78.000000020000002"/>
    <x v="35"/>
    <x v="8"/>
  </r>
  <r>
    <n v="1261176"/>
    <n v="10044943"/>
    <s v="CYT CASILL C.SAUV ECO 750 6U 2010 DE"/>
    <n v="833.5"/>
    <d v="2011-02-14T00:00:00"/>
    <x v="2"/>
    <x v="2"/>
    <n v="833.5"/>
    <x v="35"/>
    <x v="8"/>
  </r>
  <r>
    <n v="1261176"/>
    <n v="10044943"/>
    <s v="CYT CASILL C.SAUV ECO 750 6U 2010 DE"/>
    <m/>
    <d v="2011-02-14T00:00:00"/>
    <x v="2"/>
    <x v="1"/>
    <n v="817"/>
    <x v="35"/>
    <x v="8"/>
  </r>
  <r>
    <n v="1261175"/>
    <n v="10044943"/>
    <s v="CYT CASILL C.SAUV ECO 750 6U 2010 DE"/>
    <m/>
    <d v="2011-02-14T00:00:00"/>
    <x v="0"/>
    <x v="1"/>
    <n v="2711"/>
    <x v="35"/>
    <x v="8"/>
  </r>
  <r>
    <n v="1261175"/>
    <n v="10044943"/>
    <s v="CYT CASILL C.SAUV ECO 750 6U 2010 DE"/>
    <n v="2711"/>
    <d v="2011-02-14T00:00:00"/>
    <x v="0"/>
    <x v="2"/>
    <n v="2711"/>
    <x v="35"/>
    <x v="8"/>
  </r>
  <r>
    <n v="1261962"/>
    <n v="10051745"/>
    <s v="CYT CASILL C.SAUV ECO 750 6U 2010 GB"/>
    <m/>
    <d v="2011-02-14T00:00:00"/>
    <x v="0"/>
    <x v="1"/>
    <n v="5555.5555560000003"/>
    <x v="35"/>
    <x v="8"/>
  </r>
  <r>
    <n v="1261962"/>
    <n v="10051745"/>
    <s v="CYT CASILL C.SAUV ECO 750 6U 2010 GB"/>
    <n v="5555.5"/>
    <d v="2011-02-14T00:00:00"/>
    <x v="0"/>
    <x v="2"/>
    <n v="5555.5"/>
    <x v="35"/>
    <x v="8"/>
  </r>
  <r>
    <n v="1260306"/>
    <n v="10044945"/>
    <s v="CYT CASILL C.SAUV ECO 750 6U 2010 VEU"/>
    <n v="332"/>
    <d v="2011-02-14T00:00:00"/>
    <x v="5"/>
    <x v="2"/>
    <n v="332"/>
    <x v="35"/>
    <x v="8"/>
  </r>
  <r>
    <n v="1260306"/>
    <n v="10044945"/>
    <s v="CYT CASILL C.SAUV ECO 750 6U 2010 VEU"/>
    <m/>
    <d v="2011-02-14T00:00:00"/>
    <x v="5"/>
    <x v="1"/>
    <n v="332"/>
    <x v="35"/>
    <x v="8"/>
  </r>
  <r>
    <n v="1260748"/>
    <n v="10044947"/>
    <s v="CYT CASILL C.SAUV ECO 750 6U AU"/>
    <n v="392"/>
    <d v="2011-02-14T00:00:00"/>
    <x v="5"/>
    <x v="2"/>
    <n v="392"/>
    <x v="35"/>
    <x v="8"/>
  </r>
  <r>
    <n v="1260748"/>
    <n v="10044947"/>
    <s v="CYT CASILL C.SAUV ECO 750 6U AU"/>
    <m/>
    <d v="2011-02-14T00:00:00"/>
    <x v="5"/>
    <x v="1"/>
    <n v="392"/>
    <x v="35"/>
    <x v="8"/>
  </r>
  <r>
    <n v="1260635"/>
    <n v="10044953"/>
    <s v="CYT CASILL C.SAUV ECO 750 6U ZA"/>
    <n v="56"/>
    <d v="2011-02-14T00:00:00"/>
    <x v="5"/>
    <x v="2"/>
    <n v="56"/>
    <x v="35"/>
    <x v="8"/>
  </r>
  <r>
    <n v="1260635"/>
    <n v="10044953"/>
    <s v="CYT CASILL C.SAUV ECO 750 6U ZA"/>
    <m/>
    <d v="2011-02-14T00:00:00"/>
    <x v="5"/>
    <x v="1"/>
    <n v="55.999999989999999"/>
    <x v="35"/>
    <x v="8"/>
  </r>
  <r>
    <n v="1260269"/>
    <n v="10051738"/>
    <s v="CYT CASILL C.SAUV(ND) 375 12U 2010 GB"/>
    <m/>
    <d v="2011-02-14T00:00:00"/>
    <x v="3"/>
    <x v="1"/>
    <n v="731.55555560000005"/>
    <x v="35"/>
    <x v="8"/>
  </r>
  <r>
    <n v="1260269"/>
    <n v="10051738"/>
    <s v="CYT CASILL C.SAUV(ND) 375 12U 2010 GB"/>
    <n v="731.5"/>
    <d v="2011-02-14T00:00:00"/>
    <x v="3"/>
    <x v="2"/>
    <n v="731.5"/>
    <x v="35"/>
    <x v="8"/>
  </r>
  <r>
    <n v="1260434"/>
    <n v="10020612"/>
    <s v="CYT CASILL C.SAUV(ND) 375 24U VES"/>
    <m/>
    <d v="2011-02-14T00:00:00"/>
    <x v="3"/>
    <x v="1"/>
    <n v="36"/>
    <x v="35"/>
    <x v="8"/>
  </r>
  <r>
    <n v="1260434"/>
    <n v="10020612"/>
    <s v="CYT CASILL C.SAUV(ND) 375 24U VES"/>
    <n v="36"/>
    <d v="2011-02-14T00:00:00"/>
    <x v="3"/>
    <x v="2"/>
    <n v="36"/>
    <x v="35"/>
    <x v="8"/>
  </r>
  <r>
    <n v="1260548"/>
    <n v="10051162"/>
    <s v="CYT CASILL CARM ECO 750 12U 2010 C/ES CA"/>
    <m/>
    <d v="2011-02-14T00:00:00"/>
    <x v="5"/>
    <x v="1"/>
    <n v="350"/>
    <x v="35"/>
    <x v="8"/>
  </r>
  <r>
    <n v="1260548"/>
    <n v="10051162"/>
    <s v="CYT CASILL CARM ECO 750 12U 2010 C/ES CA"/>
    <n v="350"/>
    <d v="2011-02-14T00:00:00"/>
    <x v="5"/>
    <x v="2"/>
    <n v="350"/>
    <x v="35"/>
    <x v="8"/>
  </r>
  <r>
    <n v="1260877"/>
    <n v="10044963"/>
    <s v="CYT CASILL CARM ECO 750 12U 2010 VEU"/>
    <n v="1196"/>
    <d v="2011-02-14T00:00:00"/>
    <x v="5"/>
    <x v="2"/>
    <n v="1196"/>
    <x v="35"/>
    <x v="8"/>
  </r>
  <r>
    <n v="1260877"/>
    <n v="10044963"/>
    <s v="CYT CASILL CARM ECO 750 12U 2010 VEU"/>
    <m/>
    <d v="2011-02-14T00:00:00"/>
    <x v="5"/>
    <x v="1"/>
    <n v="1196"/>
    <x v="35"/>
    <x v="8"/>
  </r>
  <r>
    <n v="1260772"/>
    <n v="10044972"/>
    <s v="CYT CASILL CARM ECO 750 12U LATAM"/>
    <m/>
    <d v="2011-02-14T00:00:00"/>
    <x v="3"/>
    <x v="1"/>
    <m/>
    <x v="35"/>
    <x v="8"/>
  </r>
  <r>
    <n v="1260772"/>
    <n v="10044972"/>
    <s v="CYT CASILL CARM ECO 750 12U LATAM"/>
    <n v="1092"/>
    <d v="2011-02-14T00:00:00"/>
    <x v="3"/>
    <x v="2"/>
    <n v="1092"/>
    <x v="35"/>
    <x v="8"/>
  </r>
  <r>
    <n v="1256881"/>
    <n v="10044974"/>
    <s v="CYT CASILL CARM ECO 750 12U US"/>
    <n v="2650"/>
    <d v="2011-02-14T00:00:00"/>
    <x v="0"/>
    <x v="2"/>
    <n v="2650"/>
    <x v="35"/>
    <x v="8"/>
  </r>
  <r>
    <n v="1256881"/>
    <n v="10044974"/>
    <s v="CYT CASILL CARM ECO 750 12U US"/>
    <m/>
    <d v="2011-02-14T00:00:00"/>
    <x v="0"/>
    <x v="1"/>
    <n v="2730"/>
    <x v="35"/>
    <x v="8"/>
  </r>
  <r>
    <n v="1261524"/>
    <n v="10044975"/>
    <s v="CYT CASILL CARM ECO 750 12U VAR"/>
    <n v="42"/>
    <d v="2011-02-14T00:00:00"/>
    <x v="5"/>
    <x v="2"/>
    <n v="42"/>
    <x v="35"/>
    <x v="8"/>
  </r>
  <r>
    <n v="1261524"/>
    <n v="10044975"/>
    <s v="CYT CASILL CARM ECO 750 12U VAR"/>
    <m/>
    <d v="2011-02-14T00:00:00"/>
    <x v="5"/>
    <x v="1"/>
    <n v="42.000000010000001"/>
    <x v="35"/>
    <x v="8"/>
  </r>
  <r>
    <n v="1261255"/>
    <n v="10049569"/>
    <s v="CYT CASILL CARM ECO 750 6U 2010 GB"/>
    <m/>
    <d v="2011-02-14T00:00:00"/>
    <x v="5"/>
    <x v="1"/>
    <n v="420"/>
    <x v="35"/>
    <x v="8"/>
  </r>
  <r>
    <n v="1261255"/>
    <n v="10049569"/>
    <s v="CYT CASILL CARM ECO 750 6U 2010 GB"/>
    <n v="420"/>
    <d v="2011-02-14T00:00:00"/>
    <x v="5"/>
    <x v="2"/>
    <n v="420"/>
    <x v="35"/>
    <x v="8"/>
  </r>
  <r>
    <n v="1261507"/>
    <n v="10044982"/>
    <s v="CYT CASILL CARM ECO 750 6U 2010 VEU"/>
    <m/>
    <d v="2011-02-14T00:00:00"/>
    <x v="5"/>
    <x v="1"/>
    <n v="55.999999989999999"/>
    <x v="35"/>
    <x v="8"/>
  </r>
  <r>
    <n v="1261507"/>
    <n v="10044982"/>
    <s v="CYT CASILL CARM ECO 750 6U 2010 VEU"/>
    <n v="56"/>
    <d v="2011-02-14T00:00:00"/>
    <x v="5"/>
    <x v="2"/>
    <n v="56"/>
    <x v="35"/>
    <x v="8"/>
  </r>
  <r>
    <n v="1259265"/>
    <n v="10051167"/>
    <s v="CYT CASILL CARM ECO STIC 750 6U 2010 RU"/>
    <n v="15"/>
    <d v="2011-02-14T00:00:00"/>
    <x v="3"/>
    <x v="2"/>
    <n v="15"/>
    <x v="35"/>
    <x v="8"/>
  </r>
  <r>
    <n v="1259265"/>
    <n v="10051167"/>
    <s v="CYT CASILL CARM ECO STIC 750 6U 2010 RU"/>
    <m/>
    <d v="2011-02-14T00:00:00"/>
    <x v="3"/>
    <x v="1"/>
    <n v="15"/>
    <x v="35"/>
    <x v="8"/>
  </r>
  <r>
    <n v="1260797"/>
    <n v="10035773"/>
    <s v="CYT CASILL CHARD 375 24U 2009 VEU"/>
    <m/>
    <d v="2011-02-14T00:00:00"/>
    <x v="3"/>
    <x v="1"/>
    <n v="480"/>
    <x v="35"/>
    <x v="8"/>
  </r>
  <r>
    <n v="1260797"/>
    <n v="10035773"/>
    <s v="CYT CASILL CHARD 375 24U 2009 VEU"/>
    <n v="480"/>
    <d v="2011-02-14T00:00:00"/>
    <x v="3"/>
    <x v="2"/>
    <n v="480"/>
    <x v="35"/>
    <x v="8"/>
  </r>
  <r>
    <n v="1260230"/>
    <n v="10035770"/>
    <s v="CYT CASILL CHARD 750 12U 2009 VEU"/>
    <m/>
    <d v="2011-02-14T00:00:00"/>
    <x v="5"/>
    <x v="1"/>
    <n v="769"/>
    <x v="35"/>
    <x v="8"/>
  </r>
  <r>
    <n v="1260230"/>
    <n v="10035770"/>
    <s v="CYT CASILL CHARD 750 12U 2009 VEU"/>
    <n v="769"/>
    <d v="2011-02-14T00:00:00"/>
    <x v="5"/>
    <x v="2"/>
    <n v="769"/>
    <x v="35"/>
    <x v="8"/>
  </r>
  <r>
    <n v="1259026"/>
    <n v="10043409"/>
    <s v="CYT CASILL CHARD 750 12U MX"/>
    <n v="243"/>
    <d v="2011-02-14T00:00:00"/>
    <x v="5"/>
    <x v="2"/>
    <n v="243"/>
    <x v="35"/>
    <x v="8"/>
  </r>
  <r>
    <n v="1259026"/>
    <n v="10043409"/>
    <s v="CYT CASILL CHARD 750 12U MX"/>
    <m/>
    <d v="2011-02-14T00:00:00"/>
    <x v="5"/>
    <x v="1"/>
    <n v="243"/>
    <x v="35"/>
    <x v="8"/>
  </r>
  <r>
    <n v="1260435"/>
    <n v="10020059"/>
    <s v="CYT CASILL CHARD 750 12U VAR"/>
    <m/>
    <d v="2011-02-14T00:00:00"/>
    <x v="5"/>
    <x v="1"/>
    <n v="165"/>
    <x v="35"/>
    <x v="8"/>
  </r>
  <r>
    <n v="1260435"/>
    <n v="10020059"/>
    <s v="CYT CASILL CHARD 750 12U VAR"/>
    <n v="165"/>
    <d v="2011-02-14T00:00:00"/>
    <x v="5"/>
    <x v="2"/>
    <n v="165"/>
    <x v="35"/>
    <x v="8"/>
  </r>
  <r>
    <n v="1260436"/>
    <n v="10020004"/>
    <s v="CYT CASILL CHARD 750 12U VES"/>
    <m/>
    <d v="2011-02-14T00:00:00"/>
    <x v="5"/>
    <x v="1"/>
    <n v="66.000000009999994"/>
    <x v="35"/>
    <x v="8"/>
  </r>
  <r>
    <n v="1260436"/>
    <n v="10020004"/>
    <s v="CYT CASILL CHARD 750 12U VES"/>
    <n v="46"/>
    <d v="2011-02-14T00:00:00"/>
    <x v="5"/>
    <x v="2"/>
    <n v="46"/>
    <x v="35"/>
    <x v="8"/>
  </r>
  <r>
    <n v="1260393"/>
    <n v="10020159"/>
    <s v="CYT CASILL CHARD 750 6U PL"/>
    <m/>
    <d v="2011-02-14T00:00:00"/>
    <x v="5"/>
    <x v="1"/>
    <n v="360"/>
    <x v="35"/>
    <x v="8"/>
  </r>
  <r>
    <n v="1260393"/>
    <n v="10020159"/>
    <s v="CYT CASILL CHARD 750 6U PL"/>
    <n v="360"/>
    <d v="2011-02-14T00:00:00"/>
    <x v="5"/>
    <x v="2"/>
    <n v="360"/>
    <x v="35"/>
    <x v="8"/>
  </r>
  <r>
    <n v="1260637"/>
    <n v="10020202"/>
    <s v="CYT CASILL CHARD 750 6U ZA"/>
    <n v="44"/>
    <d v="2011-02-14T00:00:00"/>
    <x v="5"/>
    <x v="2"/>
    <n v="44"/>
    <x v="35"/>
    <x v="8"/>
  </r>
  <r>
    <n v="1260637"/>
    <n v="10020202"/>
    <s v="CYT CASILL CHARD 750 6U ZA"/>
    <m/>
    <d v="2011-02-14T00:00:00"/>
    <x v="5"/>
    <x v="1"/>
    <n v="43.999999989999999"/>
    <x v="35"/>
    <x v="8"/>
  </r>
  <r>
    <n v="1261321"/>
    <n v="10045035"/>
    <s v="CYT CASILL CHARD LIMA ECOSTLV7506U2010GB"/>
    <m/>
    <d v="2011-02-14T00:00:00"/>
    <x v="5"/>
    <x v="1"/>
    <n v="5499"/>
    <x v="35"/>
    <x v="8"/>
  </r>
  <r>
    <n v="1261321"/>
    <n v="10045035"/>
    <s v="CYT CASILL CHARD LIMA ECOSTLV7506U2010GB"/>
    <n v="1760"/>
    <d v="2011-02-14T00:00:00"/>
    <x v="5"/>
    <x v="2"/>
    <n v="0"/>
    <x v="35"/>
    <x v="8"/>
  </r>
  <r>
    <n v="1262199"/>
    <n v="10039257"/>
    <s v="CYT CASILL CHARD STLV 375 12U DK/NL"/>
    <n v="55.5"/>
    <d v="2011-02-14T00:00:00"/>
    <x v="3"/>
    <x v="2"/>
    <n v="55.5"/>
    <x v="35"/>
    <x v="8"/>
  </r>
  <r>
    <n v="1262199"/>
    <n v="10039257"/>
    <s v="CYT CASILL CHARD STLV 375 12U DK/NL"/>
    <m/>
    <d v="2011-02-14T00:00:00"/>
    <x v="3"/>
    <x v="1"/>
    <n v="55.555555560000002"/>
    <x v="35"/>
    <x v="8"/>
  </r>
  <r>
    <n v="1260657"/>
    <n v="10035771"/>
    <s v="CYT CASILL CHARD STLV 750 12U 2009 VEU"/>
    <m/>
    <d v="2011-02-14T00:00:00"/>
    <x v="5"/>
    <x v="1"/>
    <n v="1496"/>
    <x v="35"/>
    <x v="8"/>
  </r>
  <r>
    <n v="1260657"/>
    <n v="10035771"/>
    <s v="CYT CASILL CHARD STLV 750 12U 2009 VEU"/>
    <n v="1496"/>
    <d v="2011-02-14T00:00:00"/>
    <x v="5"/>
    <x v="2"/>
    <n v="1496"/>
    <x v="35"/>
    <x v="8"/>
  </r>
  <r>
    <n v="1260045"/>
    <n v="10020066"/>
    <s v="CYT CASILL CHARD STLV 750 12U VAR"/>
    <m/>
    <d v="2011-02-14T00:00:00"/>
    <x v="5"/>
    <x v="1"/>
    <n v="148"/>
    <x v="35"/>
    <x v="8"/>
  </r>
  <r>
    <n v="1260045"/>
    <n v="10020066"/>
    <s v="CYT CASILL CHARD STLV 750 12U VAR"/>
    <n v="148"/>
    <d v="2011-02-14T00:00:00"/>
    <x v="5"/>
    <x v="2"/>
    <n v="148"/>
    <x v="35"/>
    <x v="8"/>
  </r>
  <r>
    <n v="1260532"/>
    <n v="10035782"/>
    <s v="CYT CASILL CHARD STLV 750 6U 2009 NL"/>
    <n v="510.5"/>
    <d v="2011-02-14T00:00:00"/>
    <x v="5"/>
    <x v="2"/>
    <n v="510.5"/>
    <x v="35"/>
    <x v="8"/>
  </r>
  <r>
    <n v="1260532"/>
    <n v="10035782"/>
    <s v="CYT CASILL CHARD STLV 750 6U 2009 NL"/>
    <m/>
    <d v="2011-02-14T00:00:00"/>
    <x v="5"/>
    <x v="1"/>
    <n v="510.55555550000003"/>
    <x v="35"/>
    <x v="8"/>
  </r>
  <r>
    <n v="1260638"/>
    <n v="10037351"/>
    <s v="CYT CASILL GEW STLV 750 6U 2009 ZA"/>
    <m/>
    <d v="2011-02-14T00:00:00"/>
    <x v="3"/>
    <x v="1"/>
    <n v="42"/>
    <x v="35"/>
    <x v="8"/>
  </r>
  <r>
    <n v="1260124"/>
    <n v="10045259"/>
    <s v="CYT CASILL MALB ECO 750 12U 2010 LATAM"/>
    <n v="56"/>
    <d v="2011-02-14T00:00:00"/>
    <x v="3"/>
    <x v="2"/>
    <n v="56"/>
    <x v="35"/>
    <x v="8"/>
  </r>
  <r>
    <n v="1260124"/>
    <n v="10045259"/>
    <s v="CYT CASILL MALB ECO 750 12U 2010 LATAM"/>
    <m/>
    <d v="2011-02-14T00:00:00"/>
    <x v="3"/>
    <x v="1"/>
    <n v="56.000000010000001"/>
    <x v="35"/>
    <x v="8"/>
  </r>
  <r>
    <n v="1260547"/>
    <n v="10045264"/>
    <s v="CYT CASILL MALB ECO 750 12U 2010 LCBO CA"/>
    <m/>
    <d v="2011-02-14T00:00:00"/>
    <x v="5"/>
    <x v="1"/>
    <n v="58"/>
    <x v="35"/>
    <x v="8"/>
  </r>
  <r>
    <n v="1261256"/>
    <n v="10050739"/>
    <s v="CYT CASILL MALB ECO 750 6U 2010 GB"/>
    <m/>
    <d v="2011-02-14T00:00:00"/>
    <x v="5"/>
    <x v="1"/>
    <n v="560"/>
    <x v="35"/>
    <x v="8"/>
  </r>
  <r>
    <n v="1261510"/>
    <n v="10045249"/>
    <s v="CYT CASILL MALB ECO 750 6U 2010 VEU"/>
    <m/>
    <d v="2011-02-14T00:00:00"/>
    <x v="5"/>
    <x v="1"/>
    <n v="55.999999989999999"/>
    <x v="35"/>
    <x v="8"/>
  </r>
  <r>
    <n v="1260639"/>
    <n v="10045272"/>
    <s v="CYT CASILL MALB ECO 750 6U 2010 ZA"/>
    <m/>
    <d v="2011-02-14T00:00:00"/>
    <x v="3"/>
    <x v="1"/>
    <m/>
    <x v="35"/>
    <x v="8"/>
  </r>
  <r>
    <n v="1260955"/>
    <n v="10020321"/>
    <s v="CYT CASILL MERL 750 12U UA"/>
    <m/>
    <d v="2011-02-14T00:00:00"/>
    <x v="3"/>
    <x v="1"/>
    <n v="112"/>
    <x v="35"/>
    <x v="8"/>
  </r>
  <r>
    <n v="1261480"/>
    <n v="10044852"/>
    <s v="CYT CASILL MERL 750 6U 2009 GB"/>
    <m/>
    <d v="2011-02-14T00:00:00"/>
    <x v="3"/>
    <x v="1"/>
    <n v="18.555555559999998"/>
    <x v="35"/>
    <x v="8"/>
  </r>
  <r>
    <n v="1261480"/>
    <n v="10044852"/>
    <s v="CYT CASILL MERL 750 6U 2009 GB"/>
    <n v="18.5"/>
    <d v="2011-02-14T00:00:00"/>
    <x v="3"/>
    <x v="2"/>
    <n v="18.5"/>
    <x v="35"/>
    <x v="8"/>
  </r>
  <r>
    <n v="1260640"/>
    <n v="10020307"/>
    <s v="CYT CASILL MERL 750 6U ZA"/>
    <m/>
    <d v="2011-02-14T00:00:00"/>
    <x v="3"/>
    <x v="1"/>
    <n v="98"/>
    <x v="35"/>
    <x v="8"/>
  </r>
  <r>
    <n v="1260640"/>
    <n v="10020307"/>
    <s v="CYT CASILL MERL 750 6U ZA"/>
    <n v="98"/>
    <d v="2011-02-14T00:00:00"/>
    <x v="3"/>
    <x v="2"/>
    <n v="98"/>
    <x v="35"/>
    <x v="8"/>
  </r>
  <r>
    <n v="1260766"/>
    <n v="10045051"/>
    <s v="CYT CASILL MERL ECO 750 12U PR"/>
    <n v="560"/>
    <d v="2011-02-14T00:00:00"/>
    <x v="5"/>
    <x v="2"/>
    <n v="560"/>
    <x v="35"/>
    <x v="8"/>
  </r>
  <r>
    <n v="1260766"/>
    <n v="10045051"/>
    <s v="CYT CASILL MERL ECO 750 12U PR"/>
    <m/>
    <d v="2011-02-14T00:00:00"/>
    <x v="5"/>
    <x v="1"/>
    <n v="560"/>
    <x v="35"/>
    <x v="8"/>
  </r>
  <r>
    <n v="1261026"/>
    <n v="10045062"/>
    <s v="CYT CASILL MERL ECO 750 6U 2010 DE"/>
    <m/>
    <d v="2011-02-14T00:00:00"/>
    <x v="2"/>
    <x v="1"/>
    <n v="1282.5555549999999"/>
    <x v="35"/>
    <x v="8"/>
  </r>
  <r>
    <n v="1261026"/>
    <n v="10045062"/>
    <s v="CYT CASILL MERL ECO 750 6U 2010 DE"/>
    <n v="1290"/>
    <d v="2011-02-14T00:00:00"/>
    <x v="2"/>
    <x v="2"/>
    <n v="1290"/>
    <x v="35"/>
    <x v="8"/>
  </r>
  <r>
    <n v="1260774"/>
    <n v="10045061"/>
    <s v="CYT CASILL MERL ECO 750 6U 2010 DK/NL"/>
    <n v="770"/>
    <d v="2011-02-14T00:00:00"/>
    <x v="5"/>
    <x v="2"/>
    <n v="770"/>
    <x v="35"/>
    <x v="8"/>
  </r>
  <r>
    <n v="1260774"/>
    <n v="10045061"/>
    <s v="CYT CASILL MERL ECO 750 6U 2010 DK/NL"/>
    <m/>
    <d v="2011-02-14T00:00:00"/>
    <x v="5"/>
    <x v="1"/>
    <n v="770"/>
    <x v="35"/>
    <x v="8"/>
  </r>
  <r>
    <n v="1256356"/>
    <n v="10045077"/>
    <s v="CYT CASILL MERL ECO 750 6U 2010 GB"/>
    <n v="2730"/>
    <d v="2011-02-14T00:00:00"/>
    <x v="5"/>
    <x v="2"/>
    <n v="2730"/>
    <x v="35"/>
    <x v="8"/>
  </r>
  <r>
    <n v="1256356"/>
    <n v="10045077"/>
    <s v="CYT CASILL MERL ECO 750 6U 2010 GB"/>
    <m/>
    <d v="2011-02-14T00:00:00"/>
    <x v="5"/>
    <x v="1"/>
    <n v="2730"/>
    <x v="35"/>
    <x v="8"/>
  </r>
  <r>
    <n v="1260750"/>
    <n v="10045066"/>
    <s v="CYT CASILL MERL ECO 750 6U AU"/>
    <m/>
    <d v="2011-02-14T00:00:00"/>
    <x v="5"/>
    <x v="1"/>
    <n v="112"/>
    <x v="35"/>
    <x v="8"/>
  </r>
  <r>
    <n v="1260750"/>
    <n v="10045066"/>
    <s v="CYT CASILL MERL ECO 750 6U AU"/>
    <n v="112"/>
    <d v="2011-02-14T00:00:00"/>
    <x v="5"/>
    <x v="2"/>
    <n v="112"/>
    <x v="35"/>
    <x v="8"/>
  </r>
  <r>
    <n v="1259952"/>
    <n v="10052507"/>
    <s v="CYT CASILL P.GRIG ECO STLV 750 6U RU"/>
    <m/>
    <d v="2011-02-14T00:00:00"/>
    <x v="3"/>
    <x v="1"/>
    <m/>
    <x v="35"/>
    <x v="8"/>
  </r>
  <r>
    <n v="1259952"/>
    <n v="10052507"/>
    <s v="CYT CASILL P.GRIG ECO STLV 750 6U RU"/>
    <n v="1200"/>
    <d v="2011-02-14T00:00:00"/>
    <x v="3"/>
    <x v="2"/>
    <n v="1200"/>
    <x v="35"/>
    <x v="8"/>
  </r>
  <r>
    <n v="1260412"/>
    <n v="10038418"/>
    <s v="CYT CASILL P.NOIR 750 12U 2009 US"/>
    <m/>
    <d v="2011-02-14T00:00:00"/>
    <x v="3"/>
    <x v="1"/>
    <m/>
    <x v="35"/>
    <x v="8"/>
  </r>
  <r>
    <n v="1260641"/>
    <n v="10042332"/>
    <s v="CYT CASILL P.NOIR 750 6U  2009 ZA"/>
    <m/>
    <d v="2011-02-14T00:00:00"/>
    <x v="3"/>
    <x v="1"/>
    <n v="76.999999990000006"/>
    <x v="35"/>
    <x v="8"/>
  </r>
  <r>
    <n v="1260641"/>
    <n v="10042332"/>
    <s v="CYT CASILL P.NOIR 750 6U  2009 ZA"/>
    <n v="77"/>
    <d v="2011-02-14T00:00:00"/>
    <x v="3"/>
    <x v="2"/>
    <n v="77"/>
    <x v="35"/>
    <x v="8"/>
  </r>
  <r>
    <n v="1260630"/>
    <n v="10052277"/>
    <s v="CYT CASILL S.BLC 187 12U 2010 GB"/>
    <n v="457.27733330000001"/>
    <d v="2011-02-14T00:00:00"/>
    <x v="10"/>
    <x v="2"/>
    <n v="457.27733330000001"/>
    <x v="35"/>
    <x v="8"/>
  </r>
  <r>
    <n v="1260630"/>
    <n v="10052277"/>
    <s v="CYT CASILL S.BLC 187 12U 2010 GB"/>
    <m/>
    <d v="2011-02-14T00:00:00"/>
    <x v="10"/>
    <x v="1"/>
    <n v="527.55555560000005"/>
    <x v="35"/>
    <x v="8"/>
  </r>
  <r>
    <n v="1261329"/>
    <n v="10047569"/>
    <s v="CYT CASILL S.BLC ST CASABLAN37512U2010GB"/>
    <m/>
    <d v="2011-02-14T00:00:00"/>
    <x v="3"/>
    <x v="1"/>
    <n v="116"/>
    <x v="35"/>
    <x v="8"/>
  </r>
  <r>
    <n v="1260546"/>
    <n v="10045188"/>
    <s v="CYT CASILL SHI ECO 750 12U (C/ESP) CA"/>
    <n v="220"/>
    <d v="2011-02-14T00:00:00"/>
    <x v="5"/>
    <x v="2"/>
    <n v="220"/>
    <x v="35"/>
    <x v="8"/>
  </r>
  <r>
    <n v="1260546"/>
    <n v="10045188"/>
    <s v="CYT CASILL SHI ECO 750 12U (C/ESP) CA"/>
    <m/>
    <d v="2011-02-14T00:00:00"/>
    <x v="5"/>
    <x v="1"/>
    <n v="220"/>
    <x v="35"/>
    <x v="8"/>
  </r>
  <r>
    <n v="1260968"/>
    <n v="10045190"/>
    <s v="CYT CASILL SHI ECO 750 12U 2010 VEU"/>
    <n v="358"/>
    <d v="2011-02-14T00:00:00"/>
    <x v="3"/>
    <x v="2"/>
    <n v="358"/>
    <x v="35"/>
    <x v="8"/>
  </r>
  <r>
    <n v="1260968"/>
    <n v="10045190"/>
    <s v="CYT CASILL SHI ECO 750 12U 2010 VEU"/>
    <m/>
    <d v="2011-02-14T00:00:00"/>
    <x v="3"/>
    <x v="1"/>
    <n v="358"/>
    <x v="35"/>
    <x v="8"/>
  </r>
  <r>
    <n v="1260142"/>
    <n v="10045199"/>
    <s v="CYT CASILL SHI ECO 750 12U LATAM"/>
    <m/>
    <d v="2011-02-14T00:00:00"/>
    <x v="5"/>
    <x v="1"/>
    <n v="42.000000010000001"/>
    <x v="35"/>
    <x v="8"/>
  </r>
  <r>
    <n v="1260142"/>
    <n v="10045199"/>
    <s v="CYT CASILL SHI ECO 750 12U LATAM"/>
    <n v="42"/>
    <d v="2011-02-14T00:00:00"/>
    <x v="5"/>
    <x v="2"/>
    <n v="42"/>
    <x v="35"/>
    <x v="8"/>
  </r>
  <r>
    <n v="1261525"/>
    <n v="10045206"/>
    <s v="CYT CASILL SHI ECO 750 12U VAR"/>
    <m/>
    <d v="2011-02-14T00:00:00"/>
    <x v="5"/>
    <x v="1"/>
    <n v="54.999999989999999"/>
    <x v="35"/>
    <x v="8"/>
  </r>
  <r>
    <n v="1261525"/>
    <n v="10045206"/>
    <s v="CYT CASILL SHI ECO 750 12U VAR"/>
    <n v="55"/>
    <d v="2011-02-14T00:00:00"/>
    <x v="5"/>
    <x v="2"/>
    <n v="55"/>
    <x v="35"/>
    <x v="8"/>
  </r>
  <r>
    <n v="1260313"/>
    <n v="10051637"/>
    <s v="CYT CASILL SHI ECO 750 6U 2010 GB"/>
    <m/>
    <d v="2011-02-14T00:00:00"/>
    <x v="2"/>
    <x v="1"/>
    <n v="8415"/>
    <x v="35"/>
    <x v="8"/>
  </r>
  <r>
    <n v="1260313"/>
    <n v="10051637"/>
    <s v="CYT CASILL SHI ECO 750 6U 2010 GB"/>
    <n v="8415"/>
    <d v="2011-02-14T00:00:00"/>
    <x v="2"/>
    <x v="2"/>
    <n v="8415"/>
    <x v="35"/>
    <x v="8"/>
  </r>
  <r>
    <n v="1260156"/>
    <n v="10045213"/>
    <s v="CYT CASILL SHI ECO 750 6U 2010 VEU"/>
    <m/>
    <d v="2011-02-14T00:00:00"/>
    <x v="5"/>
    <x v="1"/>
    <n v="77.000000020000002"/>
    <x v="35"/>
    <x v="8"/>
  </r>
  <r>
    <n v="1260156"/>
    <n v="10045213"/>
    <s v="CYT CASILL SHI ECO 750 6U 2010 VEU"/>
    <n v="77"/>
    <d v="2011-02-14T00:00:00"/>
    <x v="5"/>
    <x v="2"/>
    <n v="77"/>
    <x v="35"/>
    <x v="8"/>
  </r>
  <r>
    <n v="1260749"/>
    <n v="10045222"/>
    <s v="CYT CASILL SHI ECO STLV 750 6U AU"/>
    <m/>
    <d v="2011-02-14T00:00:00"/>
    <x v="5"/>
    <x v="1"/>
    <n v="429"/>
    <x v="35"/>
    <x v="8"/>
  </r>
  <r>
    <n v="1260749"/>
    <n v="10045222"/>
    <s v="CYT CASILL SHI ECO STLV 750 6U AU"/>
    <n v="429"/>
    <d v="2011-02-14T00:00:00"/>
    <x v="5"/>
    <x v="2"/>
    <n v="429"/>
    <x v="35"/>
    <x v="8"/>
  </r>
  <r>
    <n v="1260956"/>
    <n v="10020063"/>
    <s v="CYT CASILL SHIRAZ 750 12U VAR"/>
    <m/>
    <d v="2011-02-14T00:00:00"/>
    <x v="3"/>
    <x v="1"/>
    <m/>
    <x v="35"/>
    <x v="8"/>
  </r>
  <r>
    <n v="1260956"/>
    <n v="10020063"/>
    <s v="CYT CASILL SHIRAZ 750 12U VAR"/>
    <n v="56"/>
    <d v="2011-02-14T00:00:00"/>
    <x v="3"/>
    <x v="2"/>
    <n v="56"/>
    <x v="35"/>
    <x v="8"/>
  </r>
  <r>
    <n v="1259930"/>
    <n v="10042099"/>
    <s v="CYT CASILL VIOG STLV 750 12U 2009 US"/>
    <n v="330"/>
    <d v="2011-02-14T00:00:00"/>
    <x v="3"/>
    <x v="2"/>
    <n v="330"/>
    <x v="35"/>
    <x v="8"/>
  </r>
  <r>
    <n v="1259930"/>
    <n v="10042099"/>
    <s v="CYT CASILL VIOG STLV 750 12U 2009 US"/>
    <m/>
    <d v="2011-02-14T00:00:00"/>
    <x v="3"/>
    <x v="1"/>
    <n v="330"/>
    <x v="35"/>
    <x v="8"/>
  </r>
  <r>
    <n v="1260533"/>
    <n v="10037319"/>
    <s v="CYT CASILL VIOG STLV 750 6U 2009 NL"/>
    <m/>
    <d v="2011-02-14T00:00:00"/>
    <x v="2"/>
    <x v="1"/>
    <n v="1436.555556"/>
    <x v="35"/>
    <x v="8"/>
  </r>
  <r>
    <n v="1260533"/>
    <n v="10037319"/>
    <s v="CYT CASILL VIOG STLV 750 6U 2009 NL"/>
    <n v="1436.5"/>
    <d v="2011-02-14T00:00:00"/>
    <x v="2"/>
    <x v="2"/>
    <n v="1436.5"/>
    <x v="35"/>
    <x v="8"/>
  </r>
  <r>
    <n v="1256150"/>
    <n v="10040287"/>
    <s v="CYT CHAMP SUBERC DEMI(P08 45) 750 12U CL"/>
    <n v="277"/>
    <d v="2011-02-14T00:00:00"/>
    <x v="9"/>
    <x v="2"/>
    <n v="332"/>
    <x v="35"/>
    <x v="8"/>
  </r>
  <r>
    <n v="1256150"/>
    <n v="10040287"/>
    <s v="CYT CHAMP SUBERC DEMI(P08 45) 750 12U CL"/>
    <m/>
    <d v="2011-02-14T00:00:00"/>
    <x v="9"/>
    <x v="1"/>
    <n v="222"/>
    <x v="35"/>
    <x v="8"/>
  </r>
  <r>
    <n v="1258793"/>
    <n v="10052216"/>
    <s v="CYT CYT BIB RVA CAR/C.S(SL)NV3L4U 2010SE"/>
    <m/>
    <d v="2011-02-14T00:00:00"/>
    <x v="7"/>
    <x v="1"/>
    <n v="5533.3333329999996"/>
    <x v="35"/>
    <x v="8"/>
  </r>
  <r>
    <n v="1261185"/>
    <n v="10048286"/>
    <s v="CYT CYT C.SAUV STLV 750 12U VEU"/>
    <m/>
    <d v="2011-02-14T00:00:00"/>
    <x v="12"/>
    <x v="1"/>
    <n v="154"/>
    <x v="35"/>
    <x v="8"/>
  </r>
  <r>
    <n v="1261185"/>
    <n v="10048286"/>
    <s v="CYT CYT C.SAUV STLV 750 12U VEU"/>
    <n v="154"/>
    <d v="2011-02-14T00:00:00"/>
    <x v="12"/>
    <x v="2"/>
    <n v="154"/>
    <x v="35"/>
    <x v="8"/>
  </r>
  <r>
    <n v="1258821"/>
    <n v="10043950"/>
    <s v="CYT CYT C.SAUV(ST)(SIN FTE)750 12U2010GB"/>
    <m/>
    <d v="2011-02-14T00:00:00"/>
    <x v="9"/>
    <x v="1"/>
    <n v="70.000000009999994"/>
    <x v="35"/>
    <x v="8"/>
  </r>
  <r>
    <n v="1260528"/>
    <n v="10044762"/>
    <s v="CYT CYT CHARD(P09)STLV 750 12U 2010 GB"/>
    <n v="110"/>
    <d v="2011-02-14T00:00:00"/>
    <x v="3"/>
    <x v="2"/>
    <n v="110"/>
    <x v="35"/>
    <x v="8"/>
  </r>
  <r>
    <n v="1260528"/>
    <n v="10044762"/>
    <s v="CYT CYT CHARD(P09)STLV 750 12U 2010 GB"/>
    <m/>
    <d v="2011-02-14T00:00:00"/>
    <x v="3"/>
    <x v="1"/>
    <n v="110"/>
    <x v="35"/>
    <x v="8"/>
  </r>
  <r>
    <n v="1261023"/>
    <n v="10001265"/>
    <s v="CYT CYT CHARD/SAUV.BLANC 1500 6U DE"/>
    <n v="2096"/>
    <d v="2011-02-14T00:00:00"/>
    <x v="12"/>
    <x v="2"/>
    <n v="2096"/>
    <x v="35"/>
    <x v="8"/>
  </r>
  <r>
    <n v="1261023"/>
    <n v="10001265"/>
    <s v="CYT CYT CHARD/SAUV.BLANC 1500 6U DE"/>
    <m/>
    <d v="2011-02-14T00:00:00"/>
    <x v="12"/>
    <x v="1"/>
    <n v="2700"/>
    <x v="35"/>
    <x v="8"/>
  </r>
  <r>
    <n v="1260553"/>
    <n v="10047993"/>
    <s v="CYT CYT MERL(P09)STLV 750 12U 2010GB"/>
    <n v="225"/>
    <d v="2011-02-14T00:00:00"/>
    <x v="3"/>
    <x v="2"/>
    <n v="225"/>
    <x v="35"/>
    <x v="8"/>
  </r>
  <r>
    <n v="1260553"/>
    <n v="10047993"/>
    <s v="CYT CYT MERL(P09)STLV 750 12U 2010GB"/>
    <m/>
    <d v="2011-02-14T00:00:00"/>
    <x v="3"/>
    <x v="1"/>
    <n v="225"/>
    <x v="35"/>
    <x v="8"/>
  </r>
  <r>
    <n v="1260519"/>
    <n v="10043952"/>
    <s v="CYT CYT MERL(ST)(SIN FTE)750 12U 2010GB"/>
    <m/>
    <d v="2011-02-14T00:00:00"/>
    <x v="1"/>
    <x v="1"/>
    <n v="140"/>
    <x v="35"/>
    <x v="8"/>
  </r>
  <r>
    <n v="1260519"/>
    <n v="10043952"/>
    <s v="CYT CYT MERL(ST)(SIN FTE)750 12U 2010GB"/>
    <n v="140"/>
    <d v="2011-02-14T00:00:00"/>
    <x v="1"/>
    <x v="2"/>
    <n v="140"/>
    <x v="35"/>
    <x v="8"/>
  </r>
  <r>
    <n v="1261186"/>
    <n v="10048295"/>
    <s v="CYT CYT MERLOT STLV 750 12U VEU"/>
    <m/>
    <d v="2011-02-14T00:00:00"/>
    <x v="12"/>
    <x v="1"/>
    <n v="97.999999990000006"/>
    <x v="35"/>
    <x v="8"/>
  </r>
  <r>
    <n v="1261186"/>
    <n v="10048295"/>
    <s v="CYT CYT MERLOT STLV 750 12U VEU"/>
    <n v="98"/>
    <d v="2011-02-14T00:00:00"/>
    <x v="12"/>
    <x v="2"/>
    <n v="98"/>
    <x v="35"/>
    <x v="8"/>
  </r>
  <r>
    <n v="1261024"/>
    <n v="10004295"/>
    <s v="CYT CYT ROSE 1500 6U DE"/>
    <n v="1350"/>
    <d v="2011-02-14T00:00:00"/>
    <x v="12"/>
    <x v="2"/>
    <n v="1350"/>
    <x v="35"/>
    <x v="8"/>
  </r>
  <r>
    <n v="1261024"/>
    <n v="10004295"/>
    <s v="CYT CYT ROSE 1500 6U DE"/>
    <m/>
    <d v="2011-02-14T00:00:00"/>
    <x v="12"/>
    <x v="1"/>
    <n v="1350"/>
    <x v="35"/>
    <x v="8"/>
  </r>
  <r>
    <n v="1261164"/>
    <n v="10045688"/>
    <s v="CYT CYT RVDO C.SAUV 750 12U PY"/>
    <n v="770"/>
    <d v="2011-02-14T00:00:00"/>
    <x v="11"/>
    <x v="2"/>
    <n v="770"/>
    <x v="35"/>
    <x v="8"/>
  </r>
  <r>
    <n v="1261164"/>
    <n v="10045688"/>
    <s v="CYT CYT RVDO C.SAUV 750 12U PY"/>
    <m/>
    <d v="2011-02-14T00:00:00"/>
    <x v="11"/>
    <x v="1"/>
    <n v="770"/>
    <x v="35"/>
    <x v="8"/>
  </r>
  <r>
    <n v="1259072"/>
    <n v="10049454"/>
    <s v="CYT CYT RVDO ROSE(P07) 750 12U MX"/>
    <m/>
    <d v="2011-02-14T00:00:00"/>
    <x v="12"/>
    <x v="1"/>
    <n v="1176"/>
    <x v="35"/>
    <x v="8"/>
  </r>
  <r>
    <n v="1259072"/>
    <n v="10049454"/>
    <s v="CYT CYT RVDO ROSE(P07) 750 12U MX"/>
    <n v="1176"/>
    <d v="2011-02-14T00:00:00"/>
    <x v="12"/>
    <x v="2"/>
    <n v="1176"/>
    <x v="35"/>
    <x v="8"/>
  </r>
  <r>
    <n v="1260931"/>
    <n v="10032830"/>
    <s v="CYT CYT RVDO S.BLC(P07 NV) 375 24U MX"/>
    <m/>
    <d v="2011-02-14T00:00:00"/>
    <x v="3"/>
    <x v="1"/>
    <n v="195"/>
    <x v="35"/>
    <x v="8"/>
  </r>
  <r>
    <n v="1261769"/>
    <n v="10044761"/>
    <s v="CYT CYT S.BLC(P09)STLV 750 6U 2010 GB"/>
    <n v="840"/>
    <d v="2011-02-14T00:00:00"/>
    <x v="11"/>
    <x v="2"/>
    <n v="840"/>
    <x v="35"/>
    <x v="8"/>
  </r>
  <r>
    <n v="1261769"/>
    <n v="10044761"/>
    <s v="CYT CYT S.BLC(P09)STLV 750 6U 2010 GB"/>
    <m/>
    <d v="2011-02-14T00:00:00"/>
    <x v="11"/>
    <x v="1"/>
    <n v="840"/>
    <x v="35"/>
    <x v="8"/>
  </r>
  <r>
    <n v="1261791"/>
    <n v="10043954"/>
    <s v="CYT CYT S.BLC(ST)(SIN FTE)750 12U 2010GB"/>
    <m/>
    <d v="2011-02-14T00:00:00"/>
    <x v="5"/>
    <x v="1"/>
    <n v="630"/>
    <x v="35"/>
    <x v="8"/>
  </r>
  <r>
    <n v="1261791"/>
    <n v="10043954"/>
    <s v="CYT CYT S.BLC(ST)(SIN FTE)750 12U 2010GB"/>
    <n v="630"/>
    <d v="2011-02-14T00:00:00"/>
    <x v="5"/>
    <x v="2"/>
    <n v="630"/>
    <x v="35"/>
    <x v="8"/>
  </r>
  <r>
    <n v="1261075"/>
    <n v="10050367"/>
    <s v="CYT EXPLOR C.SAV(P09)ECO750 12U 2010 VEU"/>
    <m/>
    <d v="2011-02-14T00:00:00"/>
    <x v="1"/>
    <x v="1"/>
    <n v="100"/>
    <x v="35"/>
    <x v="8"/>
  </r>
  <r>
    <n v="1261075"/>
    <n v="10050367"/>
    <s v="CYT EXPLOR C.SAV(P09)ECO750 12U 2010 VEU"/>
    <n v="100"/>
    <d v="2011-02-14T00:00:00"/>
    <x v="1"/>
    <x v="2"/>
    <n v="100"/>
    <x v="35"/>
    <x v="8"/>
  </r>
  <r>
    <n v="1261077"/>
    <n v="10050336"/>
    <s v="CYT EXPLOR CARM(P09) ECO750 12U 2010 JP"/>
    <m/>
    <d v="2011-02-14T00:00:00"/>
    <x v="1"/>
    <x v="1"/>
    <n v="267"/>
    <x v="35"/>
    <x v="8"/>
  </r>
  <r>
    <n v="1261077"/>
    <n v="10050336"/>
    <s v="CYT EXPLOR CARM(P09) ECO750 12U 2010 JP"/>
    <n v="267"/>
    <d v="2011-02-14T00:00:00"/>
    <x v="1"/>
    <x v="2"/>
    <n v="267"/>
    <x v="35"/>
    <x v="8"/>
  </r>
  <r>
    <n v="1261106"/>
    <n v="10050188"/>
    <s v="CYT FRONT BIB CAB.SAUV(P06)SLIM 3L 4UVEU"/>
    <m/>
    <d v="2011-02-14T00:00:00"/>
    <x v="7"/>
    <x v="1"/>
    <n v="338.66666659999999"/>
    <x v="35"/>
    <x v="8"/>
  </r>
  <r>
    <n v="1261106"/>
    <n v="10050188"/>
    <s v="CYT FRONT BIB CAB.SAUV(P06)SLIM 3L 4UVEU"/>
    <n v="338.66666670000001"/>
    <d v="2011-02-14T00:00:00"/>
    <x v="7"/>
    <x v="2"/>
    <n v="338.66666670000001"/>
    <x v="35"/>
    <x v="8"/>
  </r>
  <r>
    <n v="1261107"/>
    <n v="10042000"/>
    <s v="CYT FRONT BIB CHARD(SLIM) 3L 4U 2010 VEU"/>
    <n v="133.33333329999999"/>
    <d v="2011-02-14T00:00:00"/>
    <x v="7"/>
    <x v="2"/>
    <n v="133.33333329999999"/>
    <x v="35"/>
    <x v="8"/>
  </r>
  <r>
    <n v="1261107"/>
    <n v="10042000"/>
    <s v="CYT FRONT BIB CHARD(SLIM) 3L 4U 2010 VEU"/>
    <m/>
    <d v="2011-02-14T00:00:00"/>
    <x v="7"/>
    <x v="1"/>
    <n v="133.33333329999999"/>
    <x v="35"/>
    <x v="8"/>
  </r>
  <r>
    <n v="1261132"/>
    <n v="10049275"/>
    <s v="CYT FRONT BIB ROSE(SLIM)3L 4U 2010 VEU"/>
    <n v="205.33333329999999"/>
    <d v="2011-02-14T00:00:00"/>
    <x v="7"/>
    <x v="2"/>
    <n v="205.33333329999999"/>
    <x v="35"/>
    <x v="8"/>
  </r>
  <r>
    <n v="1261132"/>
    <n v="10049275"/>
    <s v="CYT FRONT BIB ROSE(SLIM)3L 4U 2010 VEU"/>
    <m/>
    <d v="2011-02-14T00:00:00"/>
    <x v="7"/>
    <x v="1"/>
    <n v="205.33333329999999"/>
    <x v="35"/>
    <x v="8"/>
  </r>
  <r>
    <n v="1261924"/>
    <n v="10025773"/>
    <s v="CYT FRONT C.C CAB/MER(P07) 2P 1500 6U US"/>
    <n v="4822"/>
    <d v="2011-02-14T00:00:00"/>
    <x v="0"/>
    <x v="2"/>
    <n v="4822"/>
    <x v="35"/>
    <x v="8"/>
  </r>
  <r>
    <n v="1261924"/>
    <n v="10025773"/>
    <s v="CYT FRONT C.C CAB/MER(P07) 2P 1500 6U US"/>
    <m/>
    <d v="2011-02-14T00:00:00"/>
    <x v="0"/>
    <x v="1"/>
    <n v="4864"/>
    <x v="35"/>
    <x v="8"/>
  </r>
  <r>
    <n v="1261965"/>
    <n v="10052748"/>
    <s v="CYT FRONT C.SA ST(P06)750 6U 2010 M&amp;S DE"/>
    <n v="2058"/>
    <d v="2011-02-14T00:00:00"/>
    <x v="0"/>
    <x v="2"/>
    <n v="2058"/>
    <x v="35"/>
    <x v="8"/>
  </r>
  <r>
    <n v="1261965"/>
    <n v="10052748"/>
    <s v="CYT FRONT C.SA ST(P06)750 6U 2010 M&amp;S DE"/>
    <m/>
    <d v="2011-02-14T00:00:00"/>
    <x v="0"/>
    <x v="1"/>
    <n v="2058"/>
    <x v="35"/>
    <x v="8"/>
  </r>
  <r>
    <n v="1260938"/>
    <n v="10040606"/>
    <s v="CYT FRONT C.SA/ME(P06)STL15006U(C/ESP)CA"/>
    <m/>
    <d v="2011-02-14T00:00:00"/>
    <x v="1"/>
    <x v="1"/>
    <n v="180"/>
    <x v="35"/>
    <x v="8"/>
  </r>
  <r>
    <n v="1260938"/>
    <n v="10040606"/>
    <s v="CYT FRONT C.SA/ME(P06)STL15006U(C/ESP)CA"/>
    <n v="180"/>
    <d v="2011-02-14T00:00:00"/>
    <x v="1"/>
    <x v="2"/>
    <n v="180"/>
    <x v="35"/>
    <x v="8"/>
  </r>
  <r>
    <n v="1261550"/>
    <n v="10051611"/>
    <s v="CYT FRONT C.SAU/ROS STL(P06)75012U2010JP"/>
    <n v="917"/>
    <d v="2011-02-14T00:00:00"/>
    <x v="5"/>
    <x v="2"/>
    <n v="917"/>
    <x v="35"/>
    <x v="8"/>
  </r>
  <r>
    <n v="1261550"/>
    <n v="10051611"/>
    <s v="CYT FRONT C.SAU/ROS STL(P06)75012U2010JP"/>
    <m/>
    <d v="2011-02-14T00:00:00"/>
    <x v="5"/>
    <x v="1"/>
    <n v="968"/>
    <x v="35"/>
    <x v="8"/>
  </r>
  <r>
    <n v="1260426"/>
    <n v="10044589"/>
    <s v="CYT FRONT C.SAUV BLUSH(P06)750 12U CO"/>
    <m/>
    <d v="2011-02-14T00:00:00"/>
    <x v="3"/>
    <x v="1"/>
    <m/>
    <x v="35"/>
    <x v="8"/>
  </r>
  <r>
    <n v="1259793"/>
    <n v="10044539"/>
    <s v="CYT FRONT C.SAUV BLUSH(P06)750 12U LATAM"/>
    <m/>
    <d v="2011-02-14T00:00:00"/>
    <x v="3"/>
    <x v="1"/>
    <n v="42"/>
    <x v="35"/>
    <x v="8"/>
  </r>
  <r>
    <n v="1260122"/>
    <n v="10044706"/>
    <s v="CYT FRONT C.SAUV BLUSH(P06)750 6U VAR"/>
    <n v="140"/>
    <d v="2011-02-14T00:00:00"/>
    <x v="3"/>
    <x v="2"/>
    <n v="140"/>
    <x v="35"/>
    <x v="8"/>
  </r>
  <r>
    <n v="1260122"/>
    <n v="10044706"/>
    <s v="CYT FRONT C.SAUV BLUSH(P06)750 6U VAR"/>
    <m/>
    <d v="2011-02-14T00:00:00"/>
    <x v="3"/>
    <x v="1"/>
    <n v="140"/>
    <x v="35"/>
    <x v="8"/>
  </r>
  <r>
    <n v="1261287"/>
    <n v="10049009"/>
    <s v="CYT FRONT C.SAUV GOLL(P06)750 6U 2010 FR"/>
    <n v="0"/>
    <d v="2011-02-14T00:00:00"/>
    <x v="2"/>
    <x v="2"/>
    <n v="937"/>
    <x v="35"/>
    <x v="8"/>
  </r>
  <r>
    <n v="1261287"/>
    <n v="10049009"/>
    <s v="CYT FRONT C.SAUV GOLL(P06)750 6U 2010 FR"/>
    <m/>
    <d v="2011-02-14T00:00:00"/>
    <x v="2"/>
    <x v="1"/>
    <n v="937"/>
    <x v="35"/>
    <x v="8"/>
  </r>
  <r>
    <n v="1257905"/>
    <n v="10048995"/>
    <s v="CYT FRONT C.SAUV ST(P06)750 12U 2010 VEU"/>
    <m/>
    <d v="2011-02-14T00:00:00"/>
    <x v="3"/>
    <x v="1"/>
    <n v="250"/>
    <x v="35"/>
    <x v="8"/>
  </r>
  <r>
    <n v="1257905"/>
    <n v="10048995"/>
    <s v="CYT FRONT C.SAUV ST(P06)750 12U 2010 VEU"/>
    <n v="233"/>
    <d v="2011-02-14T00:00:00"/>
    <x v="3"/>
    <x v="2"/>
    <n v="233"/>
    <x v="35"/>
    <x v="8"/>
  </r>
  <r>
    <n v="1260915"/>
    <n v="10050128"/>
    <s v="CYT FRONT C.SAUV(P06) 1500 6U LATAM"/>
    <n v="480"/>
    <d v="2011-02-14T00:00:00"/>
    <x v="12"/>
    <x v="2"/>
    <n v="480"/>
    <x v="35"/>
    <x v="8"/>
  </r>
  <r>
    <n v="1260915"/>
    <n v="10050128"/>
    <s v="CYT FRONT C.SAUV(P06) 1500 6U LATAM"/>
    <m/>
    <d v="2011-02-14T00:00:00"/>
    <x v="12"/>
    <x v="1"/>
    <n v="480.00000010000002"/>
    <x v="35"/>
    <x v="8"/>
  </r>
  <r>
    <n v="1261145"/>
    <n v="10050129"/>
    <s v="CYT FRONT C.SAUV(P06) 1500 6U VAR"/>
    <m/>
    <d v="2011-02-14T00:00:00"/>
    <x v="12"/>
    <x v="1"/>
    <n v="192"/>
    <x v="35"/>
    <x v="8"/>
  </r>
  <r>
    <n v="1261145"/>
    <n v="10050129"/>
    <s v="CYT FRONT C.SAUV(P06) 1500 6U VAR"/>
    <n v="192"/>
    <d v="2011-02-14T00:00:00"/>
    <x v="12"/>
    <x v="2"/>
    <n v="192"/>
    <x v="35"/>
    <x v="8"/>
  </r>
  <r>
    <n v="1260417"/>
    <n v="10051220"/>
    <s v="CYT FRONT C.SAUV(P06) 187 24U MX"/>
    <m/>
    <d v="2011-02-14T00:00:00"/>
    <x v="10"/>
    <x v="1"/>
    <n v="344.11111110000002"/>
    <x v="35"/>
    <x v="8"/>
  </r>
  <r>
    <n v="1260417"/>
    <n v="10051220"/>
    <s v="CYT FRONT C.SAUV(P06) 187 24U MX"/>
    <n v="344.08"/>
    <d v="2011-02-14T00:00:00"/>
    <x v="10"/>
    <x v="2"/>
    <n v="344.08"/>
    <x v="35"/>
    <x v="8"/>
  </r>
  <r>
    <n v="1260684"/>
    <n v="10048976"/>
    <s v="CYT FRONT C.SAUV(P06) 750 12U 2010 VEU"/>
    <n v="723"/>
    <d v="2011-02-14T00:00:00"/>
    <x v="2"/>
    <x v="2"/>
    <n v="723"/>
    <x v="35"/>
    <x v="8"/>
  </r>
  <r>
    <n v="1261966"/>
    <n v="10048976"/>
    <s v="CYT FRONT C.SAUV(P06) 750 12U 2010 VEU"/>
    <n v="639"/>
    <d v="2011-02-14T00:00:00"/>
    <x v="0"/>
    <x v="2"/>
    <n v="639"/>
    <x v="35"/>
    <x v="8"/>
  </r>
  <r>
    <n v="1261966"/>
    <n v="10048976"/>
    <s v="CYT FRONT C.SAUV(P06) 750 12U 2010 VEU"/>
    <m/>
    <d v="2011-02-14T00:00:00"/>
    <x v="0"/>
    <x v="1"/>
    <n v="653"/>
    <x v="35"/>
    <x v="8"/>
  </r>
  <r>
    <n v="1260684"/>
    <n v="10048976"/>
    <s v="CYT FRONT C.SAUV(P06) 750 12U 2010 VEU"/>
    <m/>
    <d v="2011-02-14T00:00:00"/>
    <x v="2"/>
    <x v="1"/>
    <n v="723"/>
    <x v="35"/>
    <x v="8"/>
  </r>
  <r>
    <n v="1260962"/>
    <n v="10044525"/>
    <s v="CYT FRONT C.SAUV(P06) 750 12U KR"/>
    <n v="1100"/>
    <d v="2011-02-14T00:00:00"/>
    <x v="2"/>
    <x v="2"/>
    <n v="1100"/>
    <x v="35"/>
    <x v="8"/>
  </r>
  <r>
    <n v="1260962"/>
    <n v="10044525"/>
    <s v="CYT FRONT C.SAUV(P06) 750 12U KR"/>
    <m/>
    <d v="2011-02-14T00:00:00"/>
    <x v="2"/>
    <x v="1"/>
    <n v="1100"/>
    <x v="35"/>
    <x v="8"/>
  </r>
  <r>
    <n v="1260783"/>
    <n v="10044467"/>
    <s v="CYT FRONT C.SAUV(P06) 750 12U LATAM"/>
    <m/>
    <d v="2011-02-14T00:00:00"/>
    <x v="12"/>
    <x v="1"/>
    <n v="308"/>
    <x v="35"/>
    <x v="8"/>
  </r>
  <r>
    <n v="1260783"/>
    <n v="10044467"/>
    <s v="CYT FRONT C.SAUV(P06) 750 12U LATAM"/>
    <n v="308"/>
    <d v="2011-02-14T00:00:00"/>
    <x v="12"/>
    <x v="2"/>
    <n v="308"/>
    <x v="35"/>
    <x v="8"/>
  </r>
  <r>
    <n v="1261141"/>
    <n v="10044461"/>
    <s v="CYT FRONT C.SAUV(P06) 750 12U VAR"/>
    <m/>
    <d v="2011-02-14T00:00:00"/>
    <x v="2"/>
    <x v="1"/>
    <n v="83.999999990000006"/>
    <x v="35"/>
    <x v="8"/>
  </r>
  <r>
    <n v="1261141"/>
    <n v="10044461"/>
    <s v="CYT FRONT C.SAUV(P06) 750 12U VAR"/>
    <n v="66"/>
    <d v="2011-02-14T00:00:00"/>
    <x v="2"/>
    <x v="2"/>
    <n v="66"/>
    <x v="35"/>
    <x v="8"/>
  </r>
  <r>
    <n v="1260642"/>
    <n v="10044634"/>
    <s v="CYT FRONT C.SAUV(P06) 750 12U ZA"/>
    <m/>
    <d v="2011-02-14T00:00:00"/>
    <x v="2"/>
    <x v="1"/>
    <n v="83.999999990000006"/>
    <x v="35"/>
    <x v="8"/>
  </r>
  <r>
    <n v="1260642"/>
    <n v="10044634"/>
    <s v="CYT FRONT C.SAUV(P06) 750 12U ZA"/>
    <n v="84"/>
    <d v="2011-02-14T00:00:00"/>
    <x v="2"/>
    <x v="2"/>
    <n v="84"/>
    <x v="35"/>
    <x v="8"/>
  </r>
  <r>
    <n v="1260398"/>
    <n v="10044507"/>
    <s v="CYT FRONT C.SAUV(P06) 750 6U PL"/>
    <n v="1837.5"/>
    <d v="2011-02-14T00:00:00"/>
    <x v="2"/>
    <x v="2"/>
    <n v="1837.5"/>
    <x v="35"/>
    <x v="8"/>
  </r>
  <r>
    <n v="1260398"/>
    <n v="10044507"/>
    <s v="CYT FRONT C.SAUV(P06) 750 6U PL"/>
    <m/>
    <d v="2011-02-14T00:00:00"/>
    <x v="2"/>
    <x v="1"/>
    <n v="1837.555556"/>
    <x v="35"/>
    <x v="8"/>
  </r>
  <r>
    <n v="1262770"/>
    <n v="10044506"/>
    <s v="CYT FRONT C.SAUV(P06) 750 6U RU"/>
    <n v="1833"/>
    <d v="2011-02-14T00:00:00"/>
    <x v="2"/>
    <x v="2"/>
    <n v="1833"/>
    <x v="35"/>
    <x v="8"/>
  </r>
  <r>
    <n v="1262770"/>
    <n v="10044506"/>
    <s v="CYT FRONT C.SAUV(P06) 750 6U RU"/>
    <m/>
    <d v="2011-02-14T00:00:00"/>
    <x v="2"/>
    <x v="1"/>
    <n v="1833"/>
    <x v="35"/>
    <x v="8"/>
  </r>
  <r>
    <n v="1261109"/>
    <n v="10044557"/>
    <s v="CYT FRONT C.SAUV(P06)(BI)750 6U AFRI"/>
    <n v="196"/>
    <d v="2011-02-14T00:00:00"/>
    <x v="2"/>
    <x v="2"/>
    <n v="196"/>
    <x v="35"/>
    <x v="8"/>
  </r>
  <r>
    <n v="1261109"/>
    <n v="10044557"/>
    <s v="CYT FRONT C.SAUV(P06)(BI)750 6U AFRI"/>
    <m/>
    <d v="2011-02-14T00:00:00"/>
    <x v="2"/>
    <x v="1"/>
    <n v="196"/>
    <x v="35"/>
    <x v="8"/>
  </r>
  <r>
    <n v="1262389"/>
    <n v="10049238"/>
    <s v="CYT FRONT C.SAUV(P06)STLV 750 12U2010VEU"/>
    <m/>
    <d v="2011-02-14T00:00:00"/>
    <x v="3"/>
    <x v="1"/>
    <n v="257"/>
    <x v="35"/>
    <x v="8"/>
  </r>
  <r>
    <n v="1261030"/>
    <n v="10044575"/>
    <s v="CYT FRONT CA/MESTLV(P06)75012U(C/ESP)CA"/>
    <m/>
    <d v="2011-02-14T00:00:00"/>
    <x v="2"/>
    <x v="1"/>
    <n v="140"/>
    <x v="35"/>
    <x v="8"/>
  </r>
  <r>
    <n v="1261030"/>
    <n v="10044575"/>
    <s v="CYT FRONT CA/MESTLV(P06)75012U(C/ESP)CA"/>
    <n v="140"/>
    <d v="2011-02-14T00:00:00"/>
    <x v="2"/>
    <x v="2"/>
    <n v="140"/>
    <x v="35"/>
    <x v="8"/>
  </r>
  <r>
    <n v="1260422"/>
    <n v="10043693"/>
    <s v="CYT FRONT CAB.SAUV(P06) 1500 6U CO"/>
    <m/>
    <d v="2011-02-14T00:00:00"/>
    <x v="1"/>
    <x v="1"/>
    <n v="144"/>
    <x v="35"/>
    <x v="8"/>
  </r>
  <r>
    <n v="1261916"/>
    <n v="10029723"/>
    <s v="CYT FRONT CAB/MER(P07)1500 6U US"/>
    <m/>
    <d v="2011-02-14T00:00:00"/>
    <x v="0"/>
    <x v="1"/>
    <n v="4206"/>
    <x v="35"/>
    <x v="8"/>
  </r>
  <r>
    <n v="1258306"/>
    <n v="10029723"/>
    <s v="CYT FRONT CAB/MER(P07)1500 6U US"/>
    <n v="1793"/>
    <d v="2011-02-14T00:00:00"/>
    <x v="1"/>
    <x v="2"/>
    <n v="1793"/>
    <x v="35"/>
    <x v="8"/>
  </r>
  <r>
    <n v="1258306"/>
    <n v="10029723"/>
    <s v="CYT FRONT CAB/MER(P07)1500 6U US"/>
    <m/>
    <d v="2011-02-14T00:00:00"/>
    <x v="1"/>
    <x v="1"/>
    <n v="1793"/>
    <x v="35"/>
    <x v="8"/>
  </r>
  <r>
    <n v="1261916"/>
    <n v="10029723"/>
    <s v="CYT FRONT CAB/MER(P07)1500 6U US"/>
    <n v="4251"/>
    <d v="2011-02-14T00:00:00"/>
    <x v="0"/>
    <x v="2"/>
    <n v="4251"/>
    <x v="35"/>
    <x v="8"/>
  </r>
  <r>
    <n v="1261548"/>
    <n v="10044728"/>
    <s v="CYT FRONT CARM STLV(P06) 750 12U 2010 JP"/>
    <n v="1136"/>
    <d v="2011-02-14T00:00:00"/>
    <x v="2"/>
    <x v="2"/>
    <n v="1136"/>
    <x v="35"/>
    <x v="8"/>
  </r>
  <r>
    <n v="1261548"/>
    <n v="10044728"/>
    <s v="CYT FRONT CARM STLV(P06) 750 12U 2010 JP"/>
    <m/>
    <d v="2011-02-14T00:00:00"/>
    <x v="2"/>
    <x v="1"/>
    <n v="1136"/>
    <x v="35"/>
    <x v="8"/>
  </r>
  <r>
    <n v="1261506"/>
    <n v="10044627"/>
    <s v="CYT FRONT CARM STLV(P06) 750 6U 2010 VEU"/>
    <m/>
    <d v="2011-02-14T00:00:00"/>
    <x v="2"/>
    <x v="1"/>
    <n v="55.999999989999999"/>
    <x v="35"/>
    <x v="8"/>
  </r>
  <r>
    <n v="1260682"/>
    <n v="10044620"/>
    <s v="CYT FRONT CARM(P06) 750 12U 2010 VEU"/>
    <m/>
    <d v="2011-02-14T00:00:00"/>
    <x v="2"/>
    <x v="1"/>
    <n v="50.000000010000001"/>
    <x v="35"/>
    <x v="8"/>
  </r>
  <r>
    <n v="1261261"/>
    <n v="10044524"/>
    <s v="CYT FRONT CARM(P06) 750 12U KR"/>
    <m/>
    <d v="2011-02-14T00:00:00"/>
    <x v="5"/>
    <x v="1"/>
    <n v="150"/>
    <x v="35"/>
    <x v="8"/>
  </r>
  <r>
    <n v="1261261"/>
    <n v="10044524"/>
    <s v="CYT FRONT CARM(P06) 750 12U KR"/>
    <n v="150"/>
    <d v="2011-02-14T00:00:00"/>
    <x v="5"/>
    <x v="2"/>
    <n v="150"/>
    <x v="35"/>
    <x v="8"/>
  </r>
  <r>
    <n v="1260109"/>
    <n v="10044451"/>
    <s v="CYT FRONT CARM(P06) 750 12U LATAM"/>
    <m/>
    <d v="2011-02-14T00:00:00"/>
    <x v="2"/>
    <x v="1"/>
    <n v="532"/>
    <x v="35"/>
    <x v="8"/>
  </r>
  <r>
    <n v="1260109"/>
    <n v="10044451"/>
    <s v="CYT FRONT CARM(P06) 750 12U LATAM"/>
    <n v="532"/>
    <d v="2011-02-14T00:00:00"/>
    <x v="2"/>
    <x v="2"/>
    <n v="532"/>
    <x v="35"/>
    <x v="8"/>
  </r>
  <r>
    <n v="1260651"/>
    <n v="10044650"/>
    <s v="CYT FRONT CARM(P06) 750 12U ZA"/>
    <m/>
    <d v="2011-02-14T00:00:00"/>
    <x v="2"/>
    <x v="1"/>
    <n v="97.999999979999998"/>
    <x v="35"/>
    <x v="8"/>
  </r>
  <r>
    <n v="1260402"/>
    <n v="10022569"/>
    <s v="CYT FRONT CARM(P06) 750 6U PL"/>
    <m/>
    <d v="2011-02-14T00:00:00"/>
    <x v="2"/>
    <x v="1"/>
    <n v="474.55555559999999"/>
    <x v="35"/>
    <x v="8"/>
  </r>
  <r>
    <n v="1260402"/>
    <n v="10022569"/>
    <s v="CYT FRONT CARM(P06) 750 6U PL"/>
    <n v="474.5"/>
    <d v="2011-02-14T00:00:00"/>
    <x v="2"/>
    <x v="2"/>
    <n v="474.5"/>
    <x v="35"/>
    <x v="8"/>
  </r>
  <r>
    <n v="1260982"/>
    <n v="10022571"/>
    <s v="CYT FRONT CARM(P06) 750 6U RU"/>
    <m/>
    <d v="2011-02-14T00:00:00"/>
    <x v="3"/>
    <x v="1"/>
    <n v="38"/>
    <x v="35"/>
    <x v="8"/>
  </r>
  <r>
    <n v="1260982"/>
    <n v="10022571"/>
    <s v="CYT FRONT CARM(P06) 750 6U RU"/>
    <n v="38"/>
    <d v="2011-02-14T00:00:00"/>
    <x v="3"/>
    <x v="2"/>
    <n v="38"/>
    <x v="35"/>
    <x v="8"/>
  </r>
  <r>
    <n v="1261108"/>
    <n v="10044563"/>
    <s v="CYT FRONT CARM(P06)(BI)750 6U AFRI"/>
    <m/>
    <d v="2011-02-14T00:00:00"/>
    <x v="2"/>
    <x v="1"/>
    <n v="238"/>
    <x v="35"/>
    <x v="8"/>
  </r>
  <r>
    <n v="1258335"/>
    <n v="10034849"/>
    <s v="CYT FRONT CARM(P07)1500 6U US"/>
    <m/>
    <d v="2011-02-14T00:00:00"/>
    <x v="1"/>
    <x v="1"/>
    <n v="3670"/>
    <x v="35"/>
    <x v="8"/>
  </r>
  <r>
    <n v="1258335"/>
    <n v="10034849"/>
    <s v="CYT FRONT CARM(P07)1500 6U US"/>
    <n v="3670"/>
    <d v="2011-02-14T00:00:00"/>
    <x v="1"/>
    <x v="2"/>
    <n v="3670"/>
    <x v="35"/>
    <x v="8"/>
  </r>
  <r>
    <n v="1261926"/>
    <n v="10033275"/>
    <s v="CYT FRONT CC CA/ME(P07 MANT)4P1500 6U US"/>
    <n v="6144"/>
    <d v="2011-02-14T00:00:00"/>
    <x v="0"/>
    <x v="2"/>
    <n v="6144"/>
    <x v="35"/>
    <x v="8"/>
  </r>
  <r>
    <n v="1261926"/>
    <n v="10033275"/>
    <s v="CYT FRONT CC CA/ME(P07 MANT)4P1500 6U US"/>
    <m/>
    <d v="2011-02-14T00:00:00"/>
    <x v="0"/>
    <x v="1"/>
    <n v="6144"/>
    <x v="35"/>
    <x v="8"/>
  </r>
  <r>
    <n v="1261028"/>
    <n v="10040622"/>
    <s v="CYT FRONT CHARD STL(P06)1500 6U(C/ESP)CA"/>
    <m/>
    <d v="2011-02-14T00:00:00"/>
    <x v="12"/>
    <x v="1"/>
    <n v="320"/>
    <x v="35"/>
    <x v="8"/>
  </r>
  <r>
    <n v="1261028"/>
    <n v="10040622"/>
    <s v="CYT FRONT CHARD STL(P06)1500 6U(C/ESP)CA"/>
    <n v="320"/>
    <d v="2011-02-14T00:00:00"/>
    <x v="12"/>
    <x v="2"/>
    <n v="320"/>
    <x v="35"/>
    <x v="8"/>
  </r>
  <r>
    <n v="1260656"/>
    <n v="10041799"/>
    <s v="CYT FRONT CHARD STLV(P06) 750 6U 2010VEU"/>
    <m/>
    <d v="2011-02-14T00:00:00"/>
    <x v="5"/>
    <x v="1"/>
    <n v="187"/>
    <x v="35"/>
    <x v="8"/>
  </r>
  <r>
    <n v="1260656"/>
    <n v="10041799"/>
    <s v="CYT FRONT CHARD STLV(P06) 750 6U 2010VEU"/>
    <n v="187"/>
    <d v="2011-02-14T00:00:00"/>
    <x v="5"/>
    <x v="2"/>
    <n v="187"/>
    <x v="35"/>
    <x v="8"/>
  </r>
  <r>
    <n v="1256105"/>
    <n v="10044729"/>
    <s v="CYT FRONT CHARD STLV(P06)750 12U 2010JP"/>
    <n v="3370"/>
    <d v="2011-02-14T00:00:00"/>
    <x v="0"/>
    <x v="2"/>
    <n v="2545"/>
    <x v="35"/>
    <x v="8"/>
  </r>
  <r>
    <n v="1256105"/>
    <n v="10044729"/>
    <s v="CYT FRONT CHARD STLV(P06)750 12U 2010JP"/>
    <m/>
    <d v="2011-02-14T00:00:00"/>
    <x v="0"/>
    <x v="1"/>
    <n v="8266"/>
    <x v="35"/>
    <x v="8"/>
  </r>
  <r>
    <n v="1257818"/>
    <n v="10041813"/>
    <s v="CYT FRONT CHARD(P06) 1500 6U 2010 JP"/>
    <m/>
    <d v="2011-02-14T00:00:00"/>
    <x v="1"/>
    <x v="1"/>
    <n v="80.000000009999994"/>
    <x v="35"/>
    <x v="8"/>
  </r>
  <r>
    <n v="1257818"/>
    <n v="10041813"/>
    <s v="CYT FRONT CHARD(P06) 1500 6U 2010 JP"/>
    <n v="80"/>
    <d v="2011-02-14T00:00:00"/>
    <x v="1"/>
    <x v="2"/>
    <n v="80"/>
    <x v="35"/>
    <x v="8"/>
  </r>
  <r>
    <n v="1261137"/>
    <n v="10022464"/>
    <s v="CYT FRONT CHARD(P06) 1500 6U VAR"/>
    <n v="192"/>
    <d v="2011-02-14T00:00:00"/>
    <x v="12"/>
    <x v="2"/>
    <n v="192"/>
    <x v="35"/>
    <x v="8"/>
  </r>
  <r>
    <n v="1261137"/>
    <n v="10022464"/>
    <s v="CYT FRONT CHARD(P06) 1500 6U VAR"/>
    <m/>
    <d v="2011-02-14T00:00:00"/>
    <x v="12"/>
    <x v="1"/>
    <n v="192"/>
    <x v="35"/>
    <x v="8"/>
  </r>
  <r>
    <n v="1261546"/>
    <n v="10051674"/>
    <s v="CYT FRONT CHARD(P06) 750 12U 2010 VEU"/>
    <n v="386"/>
    <d v="2011-02-14T00:00:00"/>
    <x v="2"/>
    <x v="2"/>
    <n v="386"/>
    <x v="35"/>
    <x v="8"/>
  </r>
  <r>
    <n v="1261546"/>
    <n v="10051674"/>
    <s v="CYT FRONT CHARD(P06) 750 12U 2010 VEU"/>
    <m/>
    <d v="2011-02-14T00:00:00"/>
    <x v="2"/>
    <x v="1"/>
    <n v="386"/>
    <x v="35"/>
    <x v="8"/>
  </r>
  <r>
    <n v="1260916"/>
    <n v="10044486"/>
    <s v="CYT FRONT CHARD(P06) 750 12U PR"/>
    <n v="220"/>
    <d v="2011-02-14T00:00:00"/>
    <x v="5"/>
    <x v="2"/>
    <n v="220"/>
    <x v="35"/>
    <x v="8"/>
  </r>
  <r>
    <n v="1260916"/>
    <n v="10044486"/>
    <s v="CYT FRONT CHARD(P06) 750 12U PR"/>
    <m/>
    <d v="2011-02-14T00:00:00"/>
    <x v="5"/>
    <x v="1"/>
    <n v="220"/>
    <x v="35"/>
    <x v="8"/>
  </r>
  <r>
    <n v="1261139"/>
    <n v="10044494"/>
    <s v="CYT FRONT CHARD(P06) 750 12U VAR"/>
    <m/>
    <d v="2011-02-14T00:00:00"/>
    <x v="2"/>
    <x v="1"/>
    <n v="88.000000009999994"/>
    <x v="35"/>
    <x v="8"/>
  </r>
  <r>
    <n v="1261139"/>
    <n v="10044494"/>
    <s v="CYT FRONT CHARD(P06) 750 12U VAR"/>
    <n v="88"/>
    <d v="2011-02-14T00:00:00"/>
    <x v="2"/>
    <x v="2"/>
    <n v="88"/>
    <x v="35"/>
    <x v="8"/>
  </r>
  <r>
    <n v="1261154"/>
    <n v="10044491"/>
    <s v="CYT FRONT CHARD(P06) 750 12U VAS"/>
    <m/>
    <d v="2011-02-14T00:00:00"/>
    <x v="2"/>
    <x v="1"/>
    <n v="264"/>
    <x v="35"/>
    <x v="8"/>
  </r>
  <r>
    <n v="1261154"/>
    <n v="10044491"/>
    <s v="CYT FRONT CHARD(P06) 750 12U VAS"/>
    <n v="236"/>
    <d v="2011-02-14T00:00:00"/>
    <x v="2"/>
    <x v="2"/>
    <n v="236"/>
    <x v="35"/>
    <x v="8"/>
  </r>
  <r>
    <n v="1261250"/>
    <n v="10022609"/>
    <s v="CYT FRONT CHARD(P06) 750 6U PL"/>
    <m/>
    <d v="2011-02-14T00:00:00"/>
    <x v="2"/>
    <x v="1"/>
    <n v="340"/>
    <x v="35"/>
    <x v="8"/>
  </r>
  <r>
    <n v="1261250"/>
    <n v="10022609"/>
    <s v="CYT FRONT CHARD(P06) 750 6U PL"/>
    <n v="37.5"/>
    <d v="2011-02-14T00:00:00"/>
    <x v="2"/>
    <x v="2"/>
    <n v="37.5"/>
    <x v="35"/>
    <x v="8"/>
  </r>
  <r>
    <n v="1261178"/>
    <n v="10052728"/>
    <s v="CYT FRONT CHARD(P06)STL 750 6U(MS) DE"/>
    <n v="616"/>
    <d v="2011-02-14T00:00:00"/>
    <x v="5"/>
    <x v="2"/>
    <n v="616"/>
    <x v="35"/>
    <x v="8"/>
  </r>
  <r>
    <n v="1261178"/>
    <n v="10052728"/>
    <s v="CYT FRONT CHARD(P06)STL 750 6U(MS) DE"/>
    <m/>
    <d v="2011-02-14T00:00:00"/>
    <x v="5"/>
    <x v="1"/>
    <n v="616"/>
    <x v="35"/>
    <x v="8"/>
  </r>
  <r>
    <n v="1258342"/>
    <n v="10029731"/>
    <s v="CYT FRONT CHARD(P07) 1500 6U US"/>
    <m/>
    <d v="2011-02-14T00:00:00"/>
    <x v="1"/>
    <x v="1"/>
    <n v="3040"/>
    <x v="35"/>
    <x v="8"/>
  </r>
  <r>
    <n v="1258342"/>
    <n v="10029731"/>
    <s v="CYT FRONT CHARD(P07) 1500 6U US"/>
    <n v="3040"/>
    <d v="2011-02-14T00:00:00"/>
    <x v="1"/>
    <x v="2"/>
    <n v="3040"/>
    <x v="35"/>
    <x v="8"/>
  </r>
  <r>
    <n v="1261283"/>
    <n v="10044630"/>
    <s v="CYT FRONT CHARD(STELV)(P06)750 12U (V)CA"/>
    <m/>
    <d v="2011-02-14T00:00:00"/>
    <x v="5"/>
    <x v="1"/>
    <n v="330"/>
    <x v="35"/>
    <x v="8"/>
  </r>
  <r>
    <n v="1261144"/>
    <n v="10044609"/>
    <s v="CYT FRONT LATE HARVEST 750 12U VAR"/>
    <m/>
    <d v="2011-02-14T00:00:00"/>
    <x v="2"/>
    <x v="1"/>
    <n v="182"/>
    <x v="35"/>
    <x v="8"/>
  </r>
  <r>
    <n v="1261027"/>
    <n v="10044608"/>
    <s v="CYT FRONT LATE HARVEST 750 12U VEU"/>
    <m/>
    <d v="2011-02-14T00:00:00"/>
    <x v="2"/>
    <x v="1"/>
    <n v="808.00000009999997"/>
    <x v="35"/>
    <x v="8"/>
  </r>
  <r>
    <n v="1259410"/>
    <n v="10044611"/>
    <s v="CYT FRONT LATE HARVEST 750 6U AFRI"/>
    <m/>
    <d v="2011-02-14T00:00:00"/>
    <x v="3"/>
    <x v="1"/>
    <n v="546"/>
    <x v="35"/>
    <x v="8"/>
  </r>
  <r>
    <n v="1259410"/>
    <n v="10044611"/>
    <s v="CYT FRONT LATE HARVEST 750 6U AFRI"/>
    <n v="546"/>
    <d v="2011-02-14T00:00:00"/>
    <x v="3"/>
    <x v="2"/>
    <n v="546"/>
    <x v="35"/>
    <x v="8"/>
  </r>
  <r>
    <n v="1260653"/>
    <n v="10050199"/>
    <s v="CYT FRONT MERL ST (P06) 750 12U 2010 VEU"/>
    <m/>
    <d v="2011-02-14T00:00:00"/>
    <x v="2"/>
    <x v="1"/>
    <n v="196"/>
    <x v="35"/>
    <x v="8"/>
  </r>
  <r>
    <n v="1260653"/>
    <n v="10050199"/>
    <s v="CYT FRONT MERL ST (P06) 750 12U 2010 VEU"/>
    <n v="188"/>
    <d v="2011-02-14T00:00:00"/>
    <x v="2"/>
    <x v="2"/>
    <n v="138"/>
    <x v="35"/>
    <x v="8"/>
  </r>
  <r>
    <n v="1262041"/>
    <n v="10034379"/>
    <s v="CYT FRONT MERL(P06) 1500 6U VEU"/>
    <m/>
    <d v="2011-02-14T00:00:00"/>
    <x v="1"/>
    <x v="1"/>
    <n v="43"/>
    <x v="35"/>
    <x v="8"/>
  </r>
  <r>
    <n v="1262041"/>
    <n v="10034379"/>
    <s v="CYT FRONT MERL(P06) 1500 6U VEU"/>
    <n v="43"/>
    <d v="2011-02-14T00:00:00"/>
    <x v="1"/>
    <x v="2"/>
    <n v="43"/>
    <x v="35"/>
    <x v="8"/>
  </r>
  <r>
    <n v="1260686"/>
    <n v="10050043"/>
    <s v="CYT FRONT MERL(P06) 750 12U 2010 VEU"/>
    <n v="50"/>
    <d v="2011-02-14T00:00:00"/>
    <x v="2"/>
    <x v="2"/>
    <n v="50"/>
    <x v="35"/>
    <x v="8"/>
  </r>
  <r>
    <n v="1260686"/>
    <n v="10050043"/>
    <s v="CYT FRONT MERL(P06) 750 12U 2010 VEU"/>
    <m/>
    <d v="2011-02-14T00:00:00"/>
    <x v="2"/>
    <x v="1"/>
    <n v="50.000000010000001"/>
    <x v="35"/>
    <x v="8"/>
  </r>
  <r>
    <n v="1260647"/>
    <n v="10044633"/>
    <s v="CYT FRONT MERL(P06) 750 12U ZA"/>
    <m/>
    <d v="2011-02-14T00:00:00"/>
    <x v="2"/>
    <x v="1"/>
    <n v="97.999999979999998"/>
    <x v="35"/>
    <x v="8"/>
  </r>
  <r>
    <n v="1260647"/>
    <n v="10044633"/>
    <s v="CYT FRONT MERL(P06) 750 12U ZA"/>
    <n v="98"/>
    <d v="2011-02-14T00:00:00"/>
    <x v="2"/>
    <x v="2"/>
    <n v="98"/>
    <x v="35"/>
    <x v="8"/>
  </r>
  <r>
    <n v="1261280"/>
    <n v="10044504"/>
    <s v="CYT FRONT MERL(P06) 750 6U PL"/>
    <n v="0"/>
    <d v="2011-02-14T00:00:00"/>
    <x v="2"/>
    <x v="2"/>
    <n v="945"/>
    <x v="35"/>
    <x v="8"/>
  </r>
  <r>
    <n v="1261280"/>
    <n v="10044504"/>
    <s v="CYT FRONT MERL(P06) 750 6U PL"/>
    <m/>
    <d v="2011-02-14T00:00:00"/>
    <x v="2"/>
    <x v="1"/>
    <n v="945"/>
    <x v="35"/>
    <x v="8"/>
  </r>
  <r>
    <n v="1262047"/>
    <n v="10044503"/>
    <s v="CYT FRONT MERL(P06) 750 6U RU"/>
    <n v="38"/>
    <d v="2011-02-14T00:00:00"/>
    <x v="3"/>
    <x v="2"/>
    <n v="38"/>
    <x v="35"/>
    <x v="8"/>
  </r>
  <r>
    <n v="1262047"/>
    <n v="10044503"/>
    <s v="CYT FRONT MERL(P06) 750 6U RU"/>
    <m/>
    <d v="2011-02-14T00:00:00"/>
    <x v="3"/>
    <x v="1"/>
    <n v="38"/>
    <x v="35"/>
    <x v="8"/>
  </r>
  <r>
    <n v="1261177"/>
    <n v="10052635"/>
    <s v="CYT FRONT MERL(P06) ST 750 6U (M&amp;S)DE"/>
    <m/>
    <d v="2011-02-14T00:00:00"/>
    <x v="2"/>
    <x v="1"/>
    <n v="686"/>
    <x v="35"/>
    <x v="8"/>
  </r>
  <r>
    <n v="1260769"/>
    <n v="10022449"/>
    <s v="CYT FRONT MERLOT(P06) 1500 6U LATAM"/>
    <n v="240"/>
    <d v="2011-02-14T00:00:00"/>
    <x v="12"/>
    <x v="2"/>
    <n v="240"/>
    <x v="35"/>
    <x v="8"/>
  </r>
  <r>
    <n v="1260769"/>
    <n v="10022449"/>
    <s v="CYT FRONT MERLOT(P06) 1500 6U LATAM"/>
    <m/>
    <d v="2011-02-14T00:00:00"/>
    <x v="12"/>
    <x v="1"/>
    <n v="240"/>
    <x v="35"/>
    <x v="8"/>
  </r>
  <r>
    <n v="1259702"/>
    <n v="10022450"/>
    <s v="CYT FRONT MERLOT(P06) 1500 6U VAR"/>
    <n v="352"/>
    <d v="2011-02-14T00:00:00"/>
    <x v="12"/>
    <x v="2"/>
    <n v="352"/>
    <x v="35"/>
    <x v="8"/>
  </r>
  <r>
    <n v="1259702"/>
    <n v="10022450"/>
    <s v="CYT FRONT MERLOT(P06) 1500 6U VAR"/>
    <m/>
    <d v="2011-02-14T00:00:00"/>
    <x v="12"/>
    <x v="1"/>
    <n v="352"/>
    <x v="35"/>
    <x v="8"/>
  </r>
  <r>
    <n v="1261665"/>
    <n v="10028551"/>
    <s v="CYT FRONT MERLOT(P06) 375 24U TR"/>
    <n v="98"/>
    <d v="2011-02-14T00:00:00"/>
    <x v="3"/>
    <x v="2"/>
    <n v="98"/>
    <x v="35"/>
    <x v="8"/>
  </r>
  <r>
    <n v="1261665"/>
    <n v="10028551"/>
    <s v="CYT FRONT MERLOT(P06) 375 24U TR"/>
    <m/>
    <d v="2011-02-14T00:00:00"/>
    <x v="3"/>
    <x v="1"/>
    <n v="97.999999990000006"/>
    <x v="35"/>
    <x v="8"/>
  </r>
  <r>
    <n v="1258352"/>
    <n v="10029734"/>
    <s v="CYT FRONT MERLOT(P07) 1500 6U US"/>
    <n v="5760"/>
    <d v="2011-02-14T00:00:00"/>
    <x v="1"/>
    <x v="2"/>
    <n v="5760"/>
    <x v="35"/>
    <x v="8"/>
  </r>
  <r>
    <n v="1258352"/>
    <n v="10029734"/>
    <s v="CYT FRONT MERLOT(P07) 1500 6U US"/>
    <m/>
    <d v="2011-02-14T00:00:00"/>
    <x v="1"/>
    <x v="1"/>
    <n v="5760"/>
    <x v="35"/>
    <x v="8"/>
  </r>
  <r>
    <n v="1261952"/>
    <n v="10050800"/>
    <s v="CYT FRONT MOSCATO(P07) 1500 6U 2010 US"/>
    <n v="2682"/>
    <d v="2011-02-14T00:00:00"/>
    <x v="0"/>
    <x v="2"/>
    <n v="0"/>
    <x v="35"/>
    <x v="8"/>
  </r>
  <r>
    <n v="1261952"/>
    <n v="10050800"/>
    <s v="CYT FRONT MOSCATO(P07) 1500 6U 2010 US"/>
    <m/>
    <d v="2011-02-14T00:00:00"/>
    <x v="0"/>
    <x v="1"/>
    <n v="2711"/>
    <x v="35"/>
    <x v="8"/>
  </r>
  <r>
    <n v="1261248"/>
    <n v="10048738"/>
    <s v="CYT FRONT ROSE STLV 750 6U 2010 NL"/>
    <m/>
    <d v="2011-02-14T00:00:00"/>
    <x v="2"/>
    <x v="1"/>
    <n v="560"/>
    <x v="35"/>
    <x v="8"/>
  </r>
  <r>
    <n v="1261248"/>
    <n v="10048738"/>
    <s v="CYT FRONT ROSE STLV 750 6U 2010 NL"/>
    <n v="560"/>
    <d v="2011-02-14T00:00:00"/>
    <x v="2"/>
    <x v="2"/>
    <n v="560"/>
    <x v="35"/>
    <x v="8"/>
  </r>
  <r>
    <n v="1261054"/>
    <n v="10048311"/>
    <s v="CYT FRONT ROSE(P06) 1500 6U LATAM"/>
    <m/>
    <d v="2011-02-14T00:00:00"/>
    <x v="1"/>
    <x v="1"/>
    <n v="480"/>
    <x v="35"/>
    <x v="8"/>
  </r>
  <r>
    <n v="1261054"/>
    <n v="10048311"/>
    <s v="CYT FRONT ROSE(P06) 1500 6U LATAM"/>
    <n v="480"/>
    <d v="2011-02-14T00:00:00"/>
    <x v="1"/>
    <x v="2"/>
    <n v="480"/>
    <x v="35"/>
    <x v="8"/>
  </r>
  <r>
    <n v="1261142"/>
    <n v="10048316"/>
    <s v="CYT FRONT ROSE(P06) 1500 6U VAR"/>
    <m/>
    <d v="2011-02-14T00:00:00"/>
    <x v="1"/>
    <x v="1"/>
    <n v="192"/>
    <x v="35"/>
    <x v="8"/>
  </r>
  <r>
    <n v="1261147"/>
    <n v="10050328"/>
    <s v="CYT FRONT ROSE(P06) 750 12U VAR"/>
    <m/>
    <d v="2011-02-14T00:00:00"/>
    <x v="2"/>
    <x v="1"/>
    <n v="83.999999990000006"/>
    <x v="35"/>
    <x v="8"/>
  </r>
  <r>
    <n v="1261288"/>
    <n v="10050822"/>
    <s v="CYT FRONT ROSE(P06) 750 6U PL"/>
    <m/>
    <d v="2011-02-14T00:00:00"/>
    <x v="5"/>
    <x v="1"/>
    <n v="262.55555559999999"/>
    <x v="35"/>
    <x v="8"/>
  </r>
  <r>
    <n v="1258820"/>
    <n v="10041881"/>
    <s v="CYT FRONT S.BLC STL(P06)(BL)7506U 2010GB"/>
    <n v="70"/>
    <d v="2011-02-14T00:00:00"/>
    <x v="12"/>
    <x v="2"/>
    <n v="70"/>
    <x v="35"/>
    <x v="8"/>
  </r>
  <r>
    <n v="1258820"/>
    <n v="10041881"/>
    <s v="CYT FRONT S.BLC STL(P06)(BL)7506U 2010GB"/>
    <m/>
    <d v="2011-02-14T00:00:00"/>
    <x v="12"/>
    <x v="1"/>
    <n v="70.000000009999994"/>
    <x v="35"/>
    <x v="8"/>
  </r>
  <r>
    <n v="1261279"/>
    <n v="10041871"/>
    <s v="CYT FRONT S.BLC STLV (P06)750 6U 2010VEU"/>
    <m/>
    <d v="2011-02-14T00:00:00"/>
    <x v="12"/>
    <x v="1"/>
    <n v="344"/>
    <x v="35"/>
    <x v="8"/>
  </r>
  <r>
    <n v="1261279"/>
    <n v="10041871"/>
    <s v="CYT FRONT S.BLC STLV (P06)750 6U 2010VEU"/>
    <n v="344"/>
    <d v="2011-02-14T00:00:00"/>
    <x v="12"/>
    <x v="2"/>
    <n v="344"/>
    <x v="35"/>
    <x v="8"/>
  </r>
  <r>
    <n v="1261614"/>
    <n v="10041074"/>
    <s v="CYT FRONT S.BLC STLV(P06) 1500 6U CA"/>
    <m/>
    <d v="2011-02-14T00:00:00"/>
    <x v="12"/>
    <x v="1"/>
    <n v="126"/>
    <x v="35"/>
    <x v="8"/>
  </r>
  <r>
    <n v="1261614"/>
    <n v="10041074"/>
    <s v="CYT FRONT S.BLC STLV(P06) 1500 6U CA"/>
    <n v="126"/>
    <d v="2011-02-14T00:00:00"/>
    <x v="12"/>
    <x v="2"/>
    <n v="126"/>
    <x v="35"/>
    <x v="8"/>
  </r>
  <r>
    <n v="1261110"/>
    <n v="10044594"/>
    <s v="CYT FRONT S.BLC STLV(P06)(BI)750 6U AFRI"/>
    <m/>
    <d v="2011-02-14T00:00:00"/>
    <x v="2"/>
    <x v="1"/>
    <n v="196"/>
    <x v="35"/>
    <x v="8"/>
  </r>
  <r>
    <n v="1261179"/>
    <n v="10044571"/>
    <s v="CYT FRONT S.BLC STLV(P06)750 12U CA"/>
    <m/>
    <d v="2011-02-14T00:00:00"/>
    <x v="2"/>
    <x v="1"/>
    <n v="700.00000009999997"/>
    <x v="35"/>
    <x v="8"/>
  </r>
  <r>
    <n v="1260784"/>
    <n v="10022472"/>
    <s v="CYT FRONT S.BLC(P06) 1500 6U LATAM"/>
    <n v="420"/>
    <d v="2011-02-14T00:00:00"/>
    <x v="12"/>
    <x v="2"/>
    <n v="420"/>
    <x v="35"/>
    <x v="8"/>
  </r>
  <r>
    <n v="1260784"/>
    <n v="10022472"/>
    <s v="CYT FRONT S.BLC(P06) 1500 6U LATAM"/>
    <m/>
    <d v="2011-02-14T00:00:00"/>
    <x v="12"/>
    <x v="1"/>
    <n v="420"/>
    <x v="35"/>
    <x v="8"/>
  </r>
  <r>
    <n v="1261138"/>
    <n v="10022475"/>
    <s v="CYT FRONT S.BLC(P06) 1500 6U VAR"/>
    <m/>
    <d v="2011-02-14T00:00:00"/>
    <x v="12"/>
    <x v="1"/>
    <n v="95.999999990000006"/>
    <x v="35"/>
    <x v="8"/>
  </r>
  <r>
    <n v="1261138"/>
    <n v="10022475"/>
    <s v="CYT FRONT S.BLC(P06) 1500 6U VAR"/>
    <n v="96"/>
    <d v="2011-02-14T00:00:00"/>
    <x v="12"/>
    <x v="2"/>
    <n v="96"/>
    <x v="35"/>
    <x v="8"/>
  </r>
  <r>
    <n v="1261140"/>
    <n v="10044480"/>
    <s v="CYT FRONT S.BLC(P06) 750 12U VAR"/>
    <m/>
    <d v="2011-02-14T00:00:00"/>
    <x v="2"/>
    <x v="1"/>
    <n v="83.999999990000006"/>
    <x v="35"/>
    <x v="8"/>
  </r>
  <r>
    <n v="1261155"/>
    <n v="10044481"/>
    <s v="CYT FRONT S.BLC(P06) 750 12U VAS"/>
    <n v="196"/>
    <d v="2011-02-14T00:00:00"/>
    <x v="5"/>
    <x v="2"/>
    <n v="196"/>
    <x v="35"/>
    <x v="8"/>
  </r>
  <r>
    <n v="1261155"/>
    <n v="10044481"/>
    <s v="CYT FRONT S.BLC(P06) 750 12U VAS"/>
    <m/>
    <d v="2011-02-14T00:00:00"/>
    <x v="5"/>
    <x v="1"/>
    <n v="196"/>
    <x v="35"/>
    <x v="8"/>
  </r>
  <r>
    <n v="1258158"/>
    <n v="10022500"/>
    <s v="CYT FRONT S.BLC(P06) 750 6U RU"/>
    <m/>
    <d v="2011-02-14T00:00:00"/>
    <x v="3"/>
    <x v="1"/>
    <n v="155"/>
    <x v="35"/>
    <x v="8"/>
  </r>
  <r>
    <n v="1258158"/>
    <n v="10022500"/>
    <s v="CYT FRONT S.BLC(P06) 750 6U RU"/>
    <n v="155"/>
    <d v="2011-02-14T00:00:00"/>
    <x v="3"/>
    <x v="2"/>
    <n v="155"/>
    <x v="35"/>
    <x v="8"/>
  </r>
  <r>
    <n v="1260790"/>
    <n v="10044518"/>
    <s v="CYT FRONT SHIRAZ (P06) 750 12U LATAM"/>
    <m/>
    <d v="2011-02-14T00:00:00"/>
    <x v="2"/>
    <x v="1"/>
    <n v="243"/>
    <x v="35"/>
    <x v="8"/>
  </r>
  <r>
    <n v="1260790"/>
    <n v="10044518"/>
    <s v="CYT FRONT SHIRAZ (P06) 750 12U LATAM"/>
    <n v="242"/>
    <d v="2011-02-14T00:00:00"/>
    <x v="2"/>
    <x v="2"/>
    <n v="242"/>
    <x v="35"/>
    <x v="8"/>
  </r>
  <r>
    <n v="1261281"/>
    <n v="10044514"/>
    <s v="CYT FRONT SHIRAZ (P06) 750 6U PL"/>
    <n v="0"/>
    <d v="2011-02-14T00:00:00"/>
    <x v="2"/>
    <x v="2"/>
    <n v="167.5"/>
    <x v="35"/>
    <x v="8"/>
  </r>
  <r>
    <n v="1261281"/>
    <n v="10044514"/>
    <s v="CYT FRONT SHIRAZ (P06) 750 6U PL"/>
    <m/>
    <d v="2011-02-14T00:00:00"/>
    <x v="2"/>
    <x v="1"/>
    <n v="167.5555555"/>
    <x v="35"/>
    <x v="8"/>
  </r>
  <r>
    <n v="1260299"/>
    <n v="10050022"/>
    <s v="CYT FRONT SHIRAZ(P06) 750 12U 2010 VEU"/>
    <n v="50"/>
    <d v="2011-02-14T00:00:00"/>
    <x v="2"/>
    <x v="2"/>
    <n v="50"/>
    <x v="35"/>
    <x v="8"/>
  </r>
  <r>
    <n v="1260299"/>
    <n v="10050022"/>
    <s v="CYT FRONT SHIRAZ(P06) 750 12U 2010 VEU"/>
    <m/>
    <d v="2011-02-14T00:00:00"/>
    <x v="2"/>
    <x v="1"/>
    <n v="50.000000010000001"/>
    <x v="35"/>
    <x v="8"/>
  </r>
  <r>
    <n v="1260119"/>
    <n v="10050028"/>
    <s v="CYT FRONT SHIRAZ(P06) 750 6U 2010 VEU"/>
    <m/>
    <d v="2011-02-14T00:00:00"/>
    <x v="3"/>
    <x v="1"/>
    <n v="112"/>
    <x v="35"/>
    <x v="8"/>
  </r>
  <r>
    <n v="1260119"/>
    <n v="10050028"/>
    <s v="CYT FRONT SHIRAZ(P06) 750 6U 2010 VEU"/>
    <n v="112"/>
    <d v="2011-02-14T00:00:00"/>
    <x v="3"/>
    <x v="2"/>
    <n v="112"/>
    <x v="35"/>
    <x v="8"/>
  </r>
  <r>
    <n v="1260650"/>
    <n v="10050023"/>
    <s v="CYT FRONT SHIRAZ(P06)750 12U 2010 ZA"/>
    <m/>
    <d v="2011-02-14T00:00:00"/>
    <x v="2"/>
    <x v="1"/>
    <n v="42"/>
    <x v="35"/>
    <x v="8"/>
  </r>
  <r>
    <n v="1260650"/>
    <n v="10050023"/>
    <s v="CYT FRONT SHIRAZ(P06)750 12U 2010 ZA"/>
    <n v="42"/>
    <d v="2011-02-14T00:00:00"/>
    <x v="2"/>
    <x v="2"/>
    <n v="42"/>
    <x v="35"/>
    <x v="8"/>
  </r>
  <r>
    <n v="1261532"/>
    <n v="10050027"/>
    <s v="CYT FRONT SHIRAZ(P06)STLV 750 6U 2010VEU"/>
    <m/>
    <d v="2011-02-14T00:00:00"/>
    <x v="3"/>
    <x v="1"/>
    <n v="140"/>
    <x v="35"/>
    <x v="8"/>
  </r>
  <r>
    <n v="1260680"/>
    <n v="10022126"/>
    <s v="CYT FRONT SHIRAZ/C.SAUV(P06) 750 12U VEU"/>
    <n v="100"/>
    <d v="2011-02-14T00:00:00"/>
    <x v="2"/>
    <x v="2"/>
    <n v="100"/>
    <x v="35"/>
    <x v="8"/>
  </r>
  <r>
    <n v="1260680"/>
    <n v="10022126"/>
    <s v="CYT FRONT SHIRAZ/C.SAUV(P06) 750 12U VEU"/>
    <m/>
    <d v="2011-02-14T00:00:00"/>
    <x v="2"/>
    <x v="1"/>
    <n v="99.999999979999998"/>
    <x v="35"/>
    <x v="8"/>
  </r>
  <r>
    <n v="1260862"/>
    <n v="10049050"/>
    <s v="CYT G.RVA RIBERAS CHARD 750 6U 2010 CL"/>
    <m/>
    <d v="2011-02-14T00:00:00"/>
    <x v="9"/>
    <x v="1"/>
    <n v="210"/>
    <x v="35"/>
    <x v="8"/>
  </r>
  <r>
    <n v="1260862"/>
    <n v="10049050"/>
    <s v="CYT G.RVA RIBERAS CHARD 750 6U 2010 CL"/>
    <n v="210"/>
    <d v="2011-02-14T00:00:00"/>
    <x v="9"/>
    <x v="2"/>
    <n v="210"/>
    <x v="35"/>
    <x v="8"/>
  </r>
  <r>
    <n v="1260160"/>
    <n v="10049051"/>
    <s v="CYT G.RVA RIBERAS CHARD 750 6U 2010 VES"/>
    <m/>
    <d v="2011-02-14T00:00:00"/>
    <x v="3"/>
    <x v="1"/>
    <n v="33"/>
    <x v="35"/>
    <x v="8"/>
  </r>
  <r>
    <n v="1260160"/>
    <n v="10049051"/>
    <s v="CYT G.RVA RIBERAS CHARD 750 6U 2010 VES"/>
    <n v="33"/>
    <d v="2011-02-14T00:00:00"/>
    <x v="3"/>
    <x v="2"/>
    <n v="33"/>
    <x v="35"/>
    <x v="8"/>
  </r>
  <r>
    <n v="1260863"/>
    <n v="10051188"/>
    <s v="CYT G.RVA S.RIBERAS S.BLC 750 6U 2010 CL"/>
    <m/>
    <d v="2011-02-14T00:00:00"/>
    <x v="9"/>
    <x v="1"/>
    <n v="210"/>
    <x v="35"/>
    <x v="8"/>
  </r>
  <r>
    <n v="1260863"/>
    <n v="10051188"/>
    <s v="CYT G.RVA S.RIBERAS S.BLC 750 6U 2010 CL"/>
    <n v="210"/>
    <d v="2011-02-14T00:00:00"/>
    <x v="9"/>
    <x v="2"/>
    <n v="210"/>
    <x v="35"/>
    <x v="8"/>
  </r>
  <r>
    <n v="1260159"/>
    <n v="10051192"/>
    <s v="CYT G.RVA S.RIBERAS S.BLC 750 6U 2010VES"/>
    <m/>
    <d v="2011-02-14T00:00:00"/>
    <x v="3"/>
    <x v="1"/>
    <n v="33"/>
    <x v="35"/>
    <x v="8"/>
  </r>
  <r>
    <n v="1260159"/>
    <n v="10051192"/>
    <s v="CYT G.RVA S.RIBERAS S.BLC 750 6U 2010VES"/>
    <n v="33"/>
    <d v="2011-02-14T00:00:00"/>
    <x v="3"/>
    <x v="2"/>
    <n v="33"/>
    <x v="35"/>
    <x v="8"/>
  </r>
  <r>
    <n v="1260368"/>
    <n v="10043987"/>
    <s v="CYT LA PINTORA MERLOT(ST)750 12U 2010GB"/>
    <n v="136"/>
    <d v="2011-02-14T00:00:00"/>
    <x v="1"/>
    <x v="2"/>
    <n v="136"/>
    <x v="35"/>
    <x v="8"/>
  </r>
  <r>
    <n v="1260368"/>
    <n v="10043987"/>
    <s v="CYT LA PINTORA MERLOT(ST)750 12U 2010GB"/>
    <m/>
    <d v="2011-02-14T00:00:00"/>
    <x v="1"/>
    <x v="1"/>
    <n v="136"/>
    <x v="35"/>
    <x v="8"/>
  </r>
  <r>
    <n v="1260550"/>
    <n v="10035066"/>
    <s v="CYT LADERA VERDE CHARD STL(P08)750 12UGB"/>
    <m/>
    <d v="2011-02-14T00:00:00"/>
    <x v="3"/>
    <x v="1"/>
    <n v="20"/>
    <x v="35"/>
    <x v="8"/>
  </r>
  <r>
    <n v="1260550"/>
    <n v="10035066"/>
    <s v="CYT LADERA VERDE CHARD STL(P08)750 12UGB"/>
    <n v="20"/>
    <d v="2011-02-14T00:00:00"/>
    <x v="3"/>
    <x v="2"/>
    <n v="20"/>
    <x v="35"/>
    <x v="8"/>
  </r>
  <r>
    <n v="1258524"/>
    <n v="10047337"/>
    <s v="CYT LATE HARVEST S.BLC 375 24U 2007 CN"/>
    <m/>
    <d v="2011-02-14T00:00:00"/>
    <x v="9"/>
    <x v="1"/>
    <n v="81"/>
    <x v="35"/>
    <x v="8"/>
  </r>
  <r>
    <n v="1258524"/>
    <n v="10047337"/>
    <s v="CYT LATE HARVEST S.BLC 375 24U 2007 CN"/>
    <n v="81"/>
    <d v="2011-02-14T00:00:00"/>
    <x v="9"/>
    <x v="2"/>
    <n v="81"/>
    <x v="35"/>
    <x v="8"/>
  </r>
  <r>
    <n v="1258525"/>
    <n v="10047346"/>
    <s v="CYT LATE HARVEST S.BLC 375 24U 2007 RU"/>
    <m/>
    <d v="2011-02-14T00:00:00"/>
    <x v="9"/>
    <x v="1"/>
    <n v="89"/>
    <x v="35"/>
    <x v="8"/>
  </r>
  <r>
    <n v="1258525"/>
    <n v="10047346"/>
    <s v="CYT LATE HARVEST S.BLC 375 24U 2007 RU"/>
    <n v="89"/>
    <d v="2011-02-14T00:00:00"/>
    <x v="9"/>
    <x v="2"/>
    <n v="89"/>
    <x v="35"/>
    <x v="8"/>
  </r>
  <r>
    <n v="1261602"/>
    <n v="10047350"/>
    <s v="CYT LATE HARVEST S.BLC 375 24U 2007 VEU"/>
    <n v="14"/>
    <d v="2011-02-14T00:00:00"/>
    <x v="9"/>
    <x v="2"/>
    <n v="14"/>
    <x v="35"/>
    <x v="8"/>
  </r>
  <r>
    <n v="1261602"/>
    <n v="10047350"/>
    <s v="CYT LATE HARVEST S.BLC 375 24U 2007 VEU"/>
    <m/>
    <d v="2011-02-14T00:00:00"/>
    <x v="9"/>
    <x v="1"/>
    <n v="14"/>
    <x v="35"/>
    <x v="8"/>
  </r>
  <r>
    <n v="1260524"/>
    <n v="10043997"/>
    <s v="CYT LOS VILOS MERLOT(ST)750 12U 2010GB"/>
    <n v="840"/>
    <d v="2011-02-14T00:00:00"/>
    <x v="1"/>
    <x v="2"/>
    <n v="840"/>
    <x v="35"/>
    <x v="8"/>
  </r>
  <r>
    <n v="1260524"/>
    <n v="10043997"/>
    <s v="CYT LOS VILOS MERLOT(ST)750 12U 2010GB"/>
    <m/>
    <d v="2011-02-14T00:00:00"/>
    <x v="1"/>
    <x v="1"/>
    <n v="840"/>
    <x v="35"/>
    <x v="8"/>
  </r>
  <r>
    <n v="1260525"/>
    <n v="10043998"/>
    <s v="CYT LOS VILOS S.BLC(ST)750 12U 2010GB"/>
    <n v="70"/>
    <d v="2011-02-14T00:00:00"/>
    <x v="1"/>
    <x v="2"/>
    <n v="70"/>
    <x v="35"/>
    <x v="8"/>
  </r>
  <r>
    <n v="1260525"/>
    <n v="10043998"/>
    <s v="CYT LOS VILOS S.BLC(ST)750 12U 2010GB"/>
    <m/>
    <d v="2011-02-14T00:00:00"/>
    <x v="1"/>
    <x v="1"/>
    <n v="69.999999990000006"/>
    <x v="35"/>
    <x v="8"/>
  </r>
  <r>
    <n v="1260791"/>
    <n v="10043037"/>
    <s v="CYT MARQUES C.SAUV 750 12U 2008 CR"/>
    <m/>
    <d v="2011-02-14T00:00:00"/>
    <x v="9"/>
    <x v="1"/>
    <n v="56.000000010000001"/>
    <x v="35"/>
    <x v="8"/>
  </r>
  <r>
    <n v="1260791"/>
    <n v="10043037"/>
    <s v="CYT MARQUES C.SAUV 750 12U 2008 CR"/>
    <n v="56"/>
    <d v="2011-02-14T00:00:00"/>
    <x v="9"/>
    <x v="2"/>
    <n v="56"/>
    <x v="35"/>
    <x v="8"/>
  </r>
  <r>
    <n v="1260060"/>
    <n v="10043014"/>
    <s v="CYT MARQUES C.SAUV 750 6U 2008 VAS"/>
    <m/>
    <d v="2011-02-14T00:00:00"/>
    <x v="9"/>
    <x v="1"/>
    <n v="238"/>
    <x v="35"/>
    <x v="8"/>
  </r>
  <r>
    <n v="1260060"/>
    <n v="10043014"/>
    <s v="CYT MARQUES C.SAUV 750 6U 2008 VAS"/>
    <n v="238"/>
    <d v="2011-02-14T00:00:00"/>
    <x v="9"/>
    <x v="2"/>
    <n v="238"/>
    <x v="35"/>
    <x v="8"/>
  </r>
  <r>
    <n v="1260062"/>
    <n v="10050536"/>
    <s v="CYT MARQUES CHARD 750 12U 2009 VAS"/>
    <m/>
    <d v="2011-02-14T00:00:00"/>
    <x v="9"/>
    <x v="1"/>
    <n v="219"/>
    <x v="35"/>
    <x v="8"/>
  </r>
  <r>
    <n v="1260062"/>
    <n v="10050536"/>
    <s v="CYT MARQUES CHARD 750 12U 2009 VAS"/>
    <n v="219"/>
    <d v="2011-02-14T00:00:00"/>
    <x v="9"/>
    <x v="2"/>
    <n v="219"/>
    <x v="35"/>
    <x v="8"/>
  </r>
  <r>
    <n v="1261123"/>
    <n v="10050567"/>
    <s v="CYT MARQUES CHARD 750 6U 2009 (CO)DK"/>
    <n v="88"/>
    <d v="2011-02-14T00:00:00"/>
    <x v="9"/>
    <x v="2"/>
    <n v="88"/>
    <x v="35"/>
    <x v="8"/>
  </r>
  <r>
    <n v="1261123"/>
    <n v="10050567"/>
    <s v="CYT MARQUES CHARD 750 6U 2009 (CO)DK"/>
    <m/>
    <d v="2011-02-14T00:00:00"/>
    <x v="9"/>
    <x v="1"/>
    <n v="88"/>
    <x v="35"/>
    <x v="8"/>
  </r>
  <r>
    <n v="1260428"/>
    <n v="10050687"/>
    <s v="CYT MARQUES MERLOT 750 12U 2009 VIN"/>
    <n v="14"/>
    <d v="2011-02-14T00:00:00"/>
    <x v="9"/>
    <x v="2"/>
    <n v="14"/>
    <x v="35"/>
    <x v="8"/>
  </r>
  <r>
    <n v="1260428"/>
    <n v="10050687"/>
    <s v="CYT MARQUES MERLOT 750 12U 2009 VIN"/>
    <m/>
    <d v="2011-02-14T00:00:00"/>
    <x v="9"/>
    <x v="1"/>
    <m/>
    <x v="35"/>
    <x v="8"/>
  </r>
  <r>
    <n v="1260063"/>
    <n v="10050728"/>
    <s v="CYT MARQUES MERLOT 750 6U 2009 VAS"/>
    <n v="252"/>
    <d v="2011-02-14T00:00:00"/>
    <x v="9"/>
    <x v="2"/>
    <n v="252"/>
    <x v="35"/>
    <x v="8"/>
  </r>
  <r>
    <n v="1260063"/>
    <n v="10050728"/>
    <s v="CYT MARQUES MERLOT 750 6U 2009 VAS"/>
    <m/>
    <d v="2011-02-14T00:00:00"/>
    <x v="9"/>
    <x v="1"/>
    <n v="252"/>
    <x v="35"/>
    <x v="8"/>
  </r>
  <r>
    <n v="1260091"/>
    <n v="10043649"/>
    <s v="CYT MARQUES SYRAH 750 12U 2008 VIN"/>
    <m/>
    <d v="2011-02-14T00:00:00"/>
    <x v="9"/>
    <x v="1"/>
    <m/>
    <x v="35"/>
    <x v="8"/>
  </r>
  <r>
    <n v="1260091"/>
    <n v="10043649"/>
    <s v="CYT MARQUES SYRAH 750 12U 2008 VIN"/>
    <n v="75"/>
    <d v="2011-02-14T00:00:00"/>
    <x v="9"/>
    <x v="2"/>
    <n v="75"/>
    <x v="35"/>
    <x v="8"/>
  </r>
  <r>
    <n v="1258815"/>
    <n v="10029435"/>
    <s v="CYT MOUNTAIN RANGE MERL STLV 750 12U GB"/>
    <m/>
    <d v="2011-02-14T00:00:00"/>
    <x v="3"/>
    <x v="1"/>
    <n v="165"/>
    <x v="35"/>
    <x v="8"/>
  </r>
  <r>
    <n v="1258815"/>
    <n v="10029435"/>
    <s v="CYT MOUNTAIN RANGE MERL STLV 750 12U GB"/>
    <n v="165"/>
    <d v="2011-02-14T00:00:00"/>
    <x v="3"/>
    <x v="2"/>
    <n v="165"/>
    <x v="35"/>
    <x v="8"/>
  </r>
  <r>
    <n v="1258406"/>
    <n v="10025780"/>
    <s v="CYT MT PACK FRON(P07) 4 MERLOT 187 6U US"/>
    <n v="209.44"/>
    <d v="2011-02-14T00:00:00"/>
    <x v="10"/>
    <x v="2"/>
    <n v="209.44"/>
    <x v="35"/>
    <x v="8"/>
  </r>
  <r>
    <n v="1258406"/>
    <n v="10025780"/>
    <s v="CYT MT PACK FRON(P07) 4 MERLOT 187 6U US"/>
    <m/>
    <d v="2011-02-14T00:00:00"/>
    <x v="10"/>
    <x v="1"/>
    <n v="209.44444440000001"/>
    <x v="35"/>
    <x v="8"/>
  </r>
  <r>
    <n v="1260579"/>
    <n v="10049007"/>
    <s v="CYT PATO TORRENTE C.SA(P09)75012U2010 GB"/>
    <m/>
    <d v="2011-02-14T00:00:00"/>
    <x v="12"/>
    <x v="1"/>
    <n v="70.000000009999994"/>
    <x v="35"/>
    <x v="8"/>
  </r>
  <r>
    <n v="1260579"/>
    <n v="10049007"/>
    <s v="CYT PATO TORRENTE C.SA(P09)75012U2010 GB"/>
    <n v="70"/>
    <d v="2011-02-14T00:00:00"/>
    <x v="12"/>
    <x v="2"/>
    <n v="70"/>
    <x v="35"/>
    <x v="8"/>
  </r>
  <r>
    <n v="1260556"/>
    <n v="10048167"/>
    <s v="CYT PATO TORRENTE CAB/ROSE 75012U2010GB"/>
    <n v="140"/>
    <d v="2011-02-14T00:00:00"/>
    <x v="5"/>
    <x v="2"/>
    <n v="140"/>
    <x v="35"/>
    <x v="8"/>
  </r>
  <r>
    <n v="1260556"/>
    <n v="10048167"/>
    <s v="CYT PATO TORRENTE CAB/ROSE 75012U2010GB"/>
    <m/>
    <d v="2011-02-14T00:00:00"/>
    <x v="5"/>
    <x v="1"/>
    <n v="140"/>
    <x v="35"/>
    <x v="8"/>
  </r>
  <r>
    <n v="7080922"/>
    <n v="10039750"/>
    <s v="CYT SE C.SAUV (CJA)700 12U CL"/>
    <m/>
    <d v="2011-02-14T00:00:00"/>
    <x v="12"/>
    <x v="1"/>
    <n v="1602.555556"/>
    <x v="35"/>
    <x v="8"/>
  </r>
  <r>
    <n v="7080985"/>
    <n v="10039750"/>
    <s v="CYT SE C.SAUV (CJA)700 12U CL"/>
    <m/>
    <d v="2011-02-14T00:00:00"/>
    <x v="12"/>
    <x v="1"/>
    <n v="33.555555550000001"/>
    <x v="35"/>
    <x v="8"/>
  </r>
  <r>
    <n v="7080985"/>
    <n v="10039750"/>
    <s v="CYT SE C.SAUV (CJA)700 12U CL"/>
    <n v="33.6"/>
    <d v="2011-02-14T00:00:00"/>
    <x v="12"/>
    <x v="2"/>
    <n v="33.6"/>
    <x v="35"/>
    <x v="8"/>
  </r>
  <r>
    <n v="7081131"/>
    <n v="10039756"/>
    <s v="CYT SE MERL (CJA) 700 12U CL"/>
    <n v="659.8666667"/>
    <d v="2011-02-14T00:00:00"/>
    <x v="12"/>
    <x v="2"/>
    <n v="659.8666667"/>
    <x v="35"/>
    <x v="8"/>
  </r>
  <r>
    <n v="7081131"/>
    <n v="10039756"/>
    <s v="CYT SE MERL (CJA) 700 12U CL"/>
    <m/>
    <d v="2011-02-14T00:00:00"/>
    <x v="12"/>
    <x v="1"/>
    <n v="659.88888889999998"/>
    <x v="35"/>
    <x v="8"/>
  </r>
  <r>
    <n v="7080865"/>
    <n v="10039751"/>
    <s v="CYT SE S.BLC (CJA) 700 12U CL"/>
    <n v="1930.133333"/>
    <d v="2011-02-14T00:00:00"/>
    <x v="12"/>
    <x v="2"/>
    <n v="1930.133333"/>
    <x v="35"/>
    <x v="8"/>
  </r>
  <r>
    <n v="7080865"/>
    <n v="10039751"/>
    <s v="CYT SE S.BLC (CJA) 700 12U CL"/>
    <m/>
    <d v="2011-02-14T00:00:00"/>
    <x v="12"/>
    <x v="1"/>
    <n v="1930.1111109999999"/>
    <x v="35"/>
    <x v="8"/>
  </r>
  <r>
    <n v="1260973"/>
    <n v="10036997"/>
    <s v="CYT SE S.BLC 375 24U CL"/>
    <m/>
    <d v="2011-02-14T00:00:00"/>
    <x v="10"/>
    <x v="1"/>
    <n v="630"/>
    <x v="35"/>
    <x v="8"/>
  </r>
  <r>
    <n v="1260973"/>
    <n v="10036997"/>
    <s v="CYT SE S.BLC 375 24U CL"/>
    <n v="630"/>
    <d v="2011-02-14T00:00:00"/>
    <x v="10"/>
    <x v="2"/>
    <n v="630"/>
    <x v="35"/>
    <x v="8"/>
  </r>
  <r>
    <n v="1261033"/>
    <n v="10036789"/>
    <s v="CYT SENDERO C.SAUV(P07) 750 12U CL"/>
    <m/>
    <d v="2011-02-14T00:00:00"/>
    <x v="12"/>
    <x v="1"/>
    <n v="1120"/>
    <x v="35"/>
    <x v="8"/>
  </r>
  <r>
    <n v="1260870"/>
    <n v="10026837"/>
    <s v="CYT SENDERO CHARD(P07) 750 12U VEU"/>
    <n v="56"/>
    <d v="2011-02-14T00:00:00"/>
    <x v="11"/>
    <x v="2"/>
    <n v="56"/>
    <x v="35"/>
    <x v="8"/>
  </r>
  <r>
    <n v="1260870"/>
    <n v="10026837"/>
    <s v="CYT SENDERO CHARD(P07) 750 12U VEU"/>
    <m/>
    <d v="2011-02-14T00:00:00"/>
    <x v="11"/>
    <x v="1"/>
    <n v="55.999999989999999"/>
    <x v="35"/>
    <x v="8"/>
  </r>
  <r>
    <n v="1261770"/>
    <n v="10044038"/>
    <s v="CYT SENDERO S.BLC(ST)750 12U 2010GB"/>
    <m/>
    <d v="2011-02-14T00:00:00"/>
    <x v="11"/>
    <x v="1"/>
    <n v="338"/>
    <x v="35"/>
    <x v="8"/>
  </r>
  <r>
    <n v="1261770"/>
    <n v="10044038"/>
    <s v="CYT SENDERO S.BLC(ST)750 12U 2010GB"/>
    <n v="338"/>
    <d v="2011-02-14T00:00:00"/>
    <x v="11"/>
    <x v="2"/>
    <n v="338"/>
    <x v="35"/>
    <x v="8"/>
  </r>
  <r>
    <n v="1259063"/>
    <n v="10048859"/>
    <s v="CYT SPARKLING BRUT 750 12U (P09) VE"/>
    <m/>
    <d v="2011-02-14T00:00:00"/>
    <x v="9"/>
    <x v="1"/>
    <n v="333"/>
    <x v="35"/>
    <x v="8"/>
  </r>
  <r>
    <n v="1259063"/>
    <n v="10048859"/>
    <s v="CYT SPARKLING BRUT 750 12U (P09) VE"/>
    <n v="333"/>
    <d v="2011-02-14T00:00:00"/>
    <x v="9"/>
    <x v="2"/>
    <n v="333"/>
    <x v="35"/>
    <x v="8"/>
  </r>
  <r>
    <n v="1261298"/>
    <n v="10052499"/>
    <s v="CYT SPARKLING BRUT 750 12U (P09)LATAM"/>
    <m/>
    <d v="2011-02-14T00:00:00"/>
    <x v="9"/>
    <x v="1"/>
    <n v="137"/>
    <x v="35"/>
    <x v="8"/>
  </r>
  <r>
    <n v="1261298"/>
    <n v="10052499"/>
    <s v="CYT SPARKLING BRUT 750 12U (P09)LATAM"/>
    <n v="137"/>
    <d v="2011-02-14T00:00:00"/>
    <x v="9"/>
    <x v="2"/>
    <n v="137"/>
    <x v="35"/>
    <x v="8"/>
  </r>
  <r>
    <n v="1258945"/>
    <n v="10040955"/>
    <s v="CYT SPARKLING DEMI SEC 750 12U (P09) EC"/>
    <m/>
    <d v="2011-02-14T00:00:00"/>
    <x v="9"/>
    <x v="1"/>
    <n v="550"/>
    <x v="35"/>
    <x v="8"/>
  </r>
  <r>
    <n v="1258945"/>
    <n v="10040955"/>
    <s v="CYT SPARKLING DEMI SEC 750 12U (P09) EC"/>
    <n v="550"/>
    <d v="2011-02-14T00:00:00"/>
    <x v="9"/>
    <x v="2"/>
    <n v="550"/>
    <x v="35"/>
    <x v="8"/>
  </r>
  <r>
    <n v="1257425"/>
    <n v="10051660"/>
    <s v="CYT SPARKLING DEMI SEC 750 12U (P09) VAR"/>
    <n v="350"/>
    <d v="2011-02-14T00:00:00"/>
    <x v="9"/>
    <x v="2"/>
    <n v="350"/>
    <x v="35"/>
    <x v="8"/>
  </r>
  <r>
    <n v="1257425"/>
    <n v="10051660"/>
    <s v="CYT SPARKLING DEMI SEC 750 12U (P09) VAR"/>
    <m/>
    <d v="2011-02-14T00:00:00"/>
    <x v="9"/>
    <x v="1"/>
    <n v="350"/>
    <x v="35"/>
    <x v="8"/>
  </r>
  <r>
    <n v="1259061"/>
    <n v="10048861"/>
    <s v="CYT SPARKLING DEMI SEC 750 12U (P09) VE"/>
    <m/>
    <d v="2011-02-14T00:00:00"/>
    <x v="9"/>
    <x v="1"/>
    <n v="277"/>
    <x v="35"/>
    <x v="8"/>
  </r>
  <r>
    <n v="1259061"/>
    <n v="10048861"/>
    <s v="CYT SPARKLING DEMI SEC 750 12U (P09) VE"/>
    <n v="277"/>
    <d v="2011-02-14T00:00:00"/>
    <x v="9"/>
    <x v="2"/>
    <n v="277"/>
    <x v="35"/>
    <x v="8"/>
  </r>
  <r>
    <n v="1259468"/>
    <n v="10052498"/>
    <s v="CYT SPARKLING DEMI SEC 750 12U(P09)LATAM"/>
    <n v="816"/>
    <d v="2011-02-14T00:00:00"/>
    <x v="9"/>
    <x v="2"/>
    <n v="816"/>
    <x v="35"/>
    <x v="8"/>
  </r>
  <r>
    <n v="1259468"/>
    <n v="10052498"/>
    <s v="CYT SPARKLING DEMI SEC 750 12U(P09)LATAM"/>
    <m/>
    <d v="2011-02-14T00:00:00"/>
    <x v="9"/>
    <x v="1"/>
    <n v="816"/>
    <x v="35"/>
    <x v="8"/>
  </r>
  <r>
    <n v="1261535"/>
    <n v="10050618"/>
    <s v="CYT SUNR C.SAUV (P08)STLV 750 6U 2010VEU"/>
    <m/>
    <d v="2011-02-14T00:00:00"/>
    <x v="11"/>
    <x v="1"/>
    <n v="98"/>
    <x v="35"/>
    <x v="8"/>
  </r>
  <r>
    <n v="1261535"/>
    <n v="10050618"/>
    <s v="CYT SUNR C.SAUV (P08)STLV 750 6U 2010VEU"/>
    <n v="98"/>
    <d v="2011-02-14T00:00:00"/>
    <x v="11"/>
    <x v="2"/>
    <n v="98"/>
    <x v="35"/>
    <x v="8"/>
  </r>
  <r>
    <n v="1262883"/>
    <n v="10034187"/>
    <s v="CYT SUNR C.SAUV(P08) 1500 6U AO"/>
    <m/>
    <d v="2011-02-14T00:00:00"/>
    <x v="11"/>
    <x v="1"/>
    <n v="33.999999989999999"/>
    <x v="35"/>
    <x v="8"/>
  </r>
  <r>
    <n v="1262883"/>
    <n v="10034187"/>
    <s v="CYT SUNR C.SAUV(P08) 1500 6U AO"/>
    <n v="34"/>
    <d v="2011-02-14T00:00:00"/>
    <x v="11"/>
    <x v="2"/>
    <n v="34"/>
    <x v="35"/>
    <x v="8"/>
  </r>
  <r>
    <n v="1259748"/>
    <n v="10041195"/>
    <s v="CYT SUNR C.SAUV(P08) 750 12U VAR"/>
    <m/>
    <d v="2011-02-14T00:00:00"/>
    <x v="11"/>
    <x v="1"/>
    <n v="69.999999990000006"/>
    <x v="35"/>
    <x v="8"/>
  </r>
  <r>
    <n v="1259748"/>
    <n v="10041195"/>
    <s v="CYT SUNR C.SAUV(P08) 750 12U VAR"/>
    <n v="70"/>
    <d v="2011-02-14T00:00:00"/>
    <x v="11"/>
    <x v="2"/>
    <n v="70"/>
    <x v="35"/>
    <x v="8"/>
  </r>
  <r>
    <n v="1261646"/>
    <n v="10050625"/>
    <s v="CYT SUNR C.SAUV(P08)STLV750 12U 2010NORD"/>
    <n v="285"/>
    <d v="2011-02-14T00:00:00"/>
    <x v="11"/>
    <x v="2"/>
    <n v="285"/>
    <x v="35"/>
    <x v="8"/>
  </r>
  <r>
    <n v="1261646"/>
    <n v="10050625"/>
    <s v="CYT SUNR C.SAUV(P08)STLV750 12U 2010NORD"/>
    <m/>
    <d v="2011-02-14T00:00:00"/>
    <x v="11"/>
    <x v="1"/>
    <n v="285"/>
    <x v="35"/>
    <x v="8"/>
  </r>
  <r>
    <n v="1260544"/>
    <n v="10041200"/>
    <s v="CYT SUNR C.SAUV(P08)STLV750 12U(C/ESP)CA"/>
    <m/>
    <d v="2011-02-14T00:00:00"/>
    <x v="11"/>
    <x v="1"/>
    <n v="157"/>
    <x v="35"/>
    <x v="8"/>
  </r>
  <r>
    <n v="1261029"/>
    <n v="10041200"/>
    <s v="CYT SUNR C.SAUV(P08)STLV750 12U(C/ESP)CA"/>
    <m/>
    <d v="2011-02-14T00:00:00"/>
    <x v="11"/>
    <x v="1"/>
    <n v="52.999999989999999"/>
    <x v="35"/>
    <x v="8"/>
  </r>
  <r>
    <n v="1260544"/>
    <n v="10041200"/>
    <s v="CYT SUNR C.SAUV(P08)STLV750 12U(C/ESP)CA"/>
    <n v="157"/>
    <d v="2011-02-14T00:00:00"/>
    <x v="11"/>
    <x v="2"/>
    <n v="157"/>
    <x v="35"/>
    <x v="8"/>
  </r>
  <r>
    <n v="1261029"/>
    <n v="10041200"/>
    <s v="CYT SUNR C.SAUV(P08)STLV750 12U(C/ESP)CA"/>
    <n v="53"/>
    <d v="2011-02-14T00:00:00"/>
    <x v="11"/>
    <x v="2"/>
    <n v="53"/>
    <x v="35"/>
    <x v="8"/>
  </r>
  <r>
    <n v="1261290"/>
    <n v="10047128"/>
    <s v="CYT SUNR CARM ST(P08)750 12U NORD SE"/>
    <m/>
    <d v="2011-02-14T00:00:00"/>
    <x v="12"/>
    <x v="1"/>
    <n v="510"/>
    <x v="35"/>
    <x v="8"/>
  </r>
  <r>
    <n v="1261290"/>
    <n v="10047128"/>
    <s v="CYT SUNR CARM ST(P08)750 12U NORD SE"/>
    <n v="500"/>
    <d v="2011-02-14T00:00:00"/>
    <x v="12"/>
    <x v="2"/>
    <n v="500"/>
    <x v="35"/>
    <x v="8"/>
  </r>
  <r>
    <n v="1258682"/>
    <n v="10049266"/>
    <s v="CYT SUNR CARM ST(V)(P08)75012U 2010 NORD"/>
    <n v="220"/>
    <d v="2011-02-14T00:00:00"/>
    <x v="12"/>
    <x v="2"/>
    <n v="220"/>
    <x v="35"/>
    <x v="8"/>
  </r>
  <r>
    <n v="1258682"/>
    <n v="10049266"/>
    <s v="CYT SUNR CARM ST(V)(P08)75012U 2010 NORD"/>
    <m/>
    <d v="2011-02-14T00:00:00"/>
    <x v="12"/>
    <x v="1"/>
    <n v="220"/>
    <x v="35"/>
    <x v="8"/>
  </r>
  <r>
    <n v="1261580"/>
    <n v="10049267"/>
    <s v="CYT SUNR CARM YELLOW ST(P08)7506U2010 GB"/>
    <n v="70"/>
    <d v="2011-02-14T00:00:00"/>
    <x v="12"/>
    <x v="2"/>
    <n v="70"/>
    <x v="35"/>
    <x v="8"/>
  </r>
  <r>
    <n v="1261580"/>
    <n v="10049267"/>
    <s v="CYT SUNR CARM YELLOW ST(P08)7506U2010 GB"/>
    <m/>
    <d v="2011-02-14T00:00:00"/>
    <x v="12"/>
    <x v="1"/>
    <n v="70"/>
    <x v="35"/>
    <x v="8"/>
  </r>
  <r>
    <n v="1261333"/>
    <n v="10041235"/>
    <s v="CYT SUNR CARM(P08) 750 12U VAR"/>
    <n v="42"/>
    <d v="2011-02-14T00:00:00"/>
    <x v="12"/>
    <x v="2"/>
    <n v="42"/>
    <x v="35"/>
    <x v="8"/>
  </r>
  <r>
    <n v="1261333"/>
    <n v="10041235"/>
    <s v="CYT SUNR CARM(P08) 750 12U VAR"/>
    <m/>
    <d v="2011-02-14T00:00:00"/>
    <x v="12"/>
    <x v="1"/>
    <n v="42"/>
    <x v="35"/>
    <x v="8"/>
  </r>
  <r>
    <n v="1261172"/>
    <n v="10041793"/>
    <s v="CYT SUNR CHARD STL(P08) 750 6U 2010DE/BE"/>
    <m/>
    <d v="2011-02-14T00:00:00"/>
    <x v="11"/>
    <x v="1"/>
    <n v="605"/>
    <x v="35"/>
    <x v="8"/>
  </r>
  <r>
    <n v="1261172"/>
    <n v="10041793"/>
    <s v="CYT SUNR CHARD STL(P08) 750 6U 2010DE/BE"/>
    <n v="601"/>
    <d v="2011-02-14T00:00:00"/>
    <x v="11"/>
    <x v="2"/>
    <n v="601"/>
    <x v="35"/>
    <x v="8"/>
  </r>
  <r>
    <n v="1261635"/>
    <n v="10041259"/>
    <s v="CYT SUNR CHARD(P08) 750 12U VAR"/>
    <m/>
    <d v="2011-02-14T00:00:00"/>
    <x v="11"/>
    <x v="1"/>
    <n v="396"/>
    <x v="35"/>
    <x v="8"/>
  </r>
  <r>
    <n v="1261635"/>
    <n v="10041259"/>
    <s v="CYT SUNR CHARD(P08) 750 12U VAR"/>
    <n v="396"/>
    <d v="2011-02-14T00:00:00"/>
    <x v="11"/>
    <x v="2"/>
    <n v="396"/>
    <x v="35"/>
    <x v="8"/>
  </r>
  <r>
    <n v="1261151"/>
    <n v="10041258"/>
    <s v="CYT SUNR CHARD(P08) 750 12U VAS"/>
    <m/>
    <d v="2011-02-14T00:00:00"/>
    <x v="11"/>
    <x v="1"/>
    <n v="73"/>
    <x v="35"/>
    <x v="8"/>
  </r>
  <r>
    <n v="1261151"/>
    <n v="10041258"/>
    <s v="CYT SUNR CHARD(P08) 750 12U VAS"/>
    <n v="73"/>
    <d v="2011-02-14T00:00:00"/>
    <x v="11"/>
    <x v="2"/>
    <n v="73"/>
    <x v="35"/>
    <x v="8"/>
  </r>
  <r>
    <n v="1258156"/>
    <n v="10041250"/>
    <s v="CYT SUNR CHARD(P08) 750 6U RU"/>
    <n v="725"/>
    <d v="2011-02-14T00:00:00"/>
    <x v="11"/>
    <x v="2"/>
    <n v="725"/>
    <x v="35"/>
    <x v="8"/>
  </r>
  <r>
    <n v="1258156"/>
    <n v="10041250"/>
    <s v="CYT SUNR CHARD(P08) 750 6U RU"/>
    <m/>
    <d v="2011-02-14T00:00:00"/>
    <x v="11"/>
    <x v="1"/>
    <n v="725"/>
    <x v="35"/>
    <x v="8"/>
  </r>
  <r>
    <n v="1257238"/>
    <n v="10051563"/>
    <s v="CYT SUNR CHARD(P08)STLV 750 12U 2010 JP"/>
    <n v="7000"/>
    <d v="2011-02-14T00:00:00"/>
    <x v="5"/>
    <x v="2"/>
    <n v="7000"/>
    <x v="35"/>
    <x v="8"/>
  </r>
  <r>
    <n v="1257238"/>
    <n v="10051563"/>
    <s v="CYT SUNR CHARD(P08)STLV 750 12U 2010 JP"/>
    <m/>
    <d v="2011-02-14T00:00:00"/>
    <x v="5"/>
    <x v="1"/>
    <n v="7000"/>
    <x v="35"/>
    <x v="8"/>
  </r>
  <r>
    <n v="1261556"/>
    <n v="10049494"/>
    <s v="CYT SUNR CHARD(P08)STLV 750 12U 2010NORD"/>
    <m/>
    <d v="2011-02-14T00:00:00"/>
    <x v="11"/>
    <x v="1"/>
    <n v="110"/>
    <x v="35"/>
    <x v="8"/>
  </r>
  <r>
    <n v="1261556"/>
    <n v="10049494"/>
    <s v="CYT SUNR CHARD(P08)STLV 750 12U 2010NORD"/>
    <n v="110"/>
    <d v="2011-02-14T00:00:00"/>
    <x v="11"/>
    <x v="2"/>
    <n v="110"/>
    <x v="35"/>
    <x v="8"/>
  </r>
  <r>
    <n v="1260569"/>
    <n v="10052398"/>
    <s v="CYT SUNR MERL (P08)STL 750 12U 2010 VEU"/>
    <m/>
    <d v="2011-02-14T00:00:00"/>
    <x v="3"/>
    <x v="1"/>
    <n v="98"/>
    <x v="35"/>
    <x v="8"/>
  </r>
  <r>
    <n v="1260569"/>
    <n v="10052398"/>
    <s v="CYT SUNR MERL (P08)STL 750 12U 2010 VEU"/>
    <n v="98"/>
    <d v="2011-02-14T00:00:00"/>
    <x v="3"/>
    <x v="2"/>
    <n v="98"/>
    <x v="35"/>
    <x v="8"/>
  </r>
  <r>
    <n v="1261438"/>
    <n v="10050055"/>
    <s v="CYT SUNR MERL BLD ST(P08) 750 6U 2010 GB"/>
    <n v="260.5"/>
    <d v="2011-02-14T00:00:00"/>
    <x v="12"/>
    <x v="2"/>
    <n v="260.5"/>
    <x v="35"/>
    <x v="8"/>
  </r>
  <r>
    <n v="1261438"/>
    <n v="10050055"/>
    <s v="CYT SUNR MERL BLD ST(P08) 750 6U 2010 GB"/>
    <m/>
    <d v="2011-02-14T00:00:00"/>
    <x v="12"/>
    <x v="1"/>
    <n v="280.55555550000003"/>
    <x v="35"/>
    <x v="8"/>
  </r>
  <r>
    <n v="1261639"/>
    <n v="10050299"/>
    <s v="CYT SUNR MERL ST(V)(P08)75012U 2010 NORD"/>
    <m/>
    <d v="2011-02-14T00:00:00"/>
    <x v="12"/>
    <x v="1"/>
    <n v="328"/>
    <x v="35"/>
    <x v="8"/>
  </r>
  <r>
    <n v="1261639"/>
    <n v="10050299"/>
    <s v="CYT SUNR MERL ST(V)(P08)75012U 2010 NORD"/>
    <n v="328"/>
    <d v="2011-02-14T00:00:00"/>
    <x v="12"/>
    <x v="2"/>
    <n v="328"/>
    <x v="35"/>
    <x v="8"/>
  </r>
  <r>
    <n v="1261174"/>
    <n v="10050288"/>
    <s v="CYT SUNR MERL STLV(P08) 750 6U 2010 DK"/>
    <m/>
    <d v="2011-02-14T00:00:00"/>
    <x v="12"/>
    <x v="1"/>
    <n v="770"/>
    <x v="35"/>
    <x v="8"/>
  </r>
  <r>
    <n v="1261174"/>
    <n v="10050288"/>
    <s v="CYT SUNR MERL STLV(P08) 750 6U 2010 DK"/>
    <n v="770"/>
    <d v="2011-02-14T00:00:00"/>
    <x v="12"/>
    <x v="2"/>
    <n v="770"/>
    <x v="35"/>
    <x v="8"/>
  </r>
  <r>
    <n v="1261759"/>
    <n v="10050294"/>
    <s v="CYT SUNR MERL STLV(P08) 750 6U 2010 VEU"/>
    <m/>
    <d v="2011-02-14T00:00:00"/>
    <x v="3"/>
    <x v="1"/>
    <n v="98"/>
    <x v="35"/>
    <x v="8"/>
  </r>
  <r>
    <n v="1261759"/>
    <n v="10050294"/>
    <s v="CYT SUNR MERL STLV(P08) 750 6U 2010 VEU"/>
    <n v="98"/>
    <d v="2011-02-14T00:00:00"/>
    <x v="3"/>
    <x v="2"/>
    <n v="98"/>
    <x v="35"/>
    <x v="8"/>
  </r>
  <r>
    <n v="1259755"/>
    <n v="10050291"/>
    <s v="CYT SUNR MERL STLV(P08) 7506U2010(M&amp;S)DE"/>
    <n v="10.5"/>
    <d v="2011-02-14T00:00:00"/>
    <x v="3"/>
    <x v="2"/>
    <n v="10.5"/>
    <x v="35"/>
    <x v="8"/>
  </r>
  <r>
    <n v="1259755"/>
    <n v="10050291"/>
    <s v="CYT SUNR MERL STLV(P08) 7506U2010(M&amp;S)DE"/>
    <m/>
    <d v="2011-02-14T00:00:00"/>
    <x v="3"/>
    <x v="1"/>
    <n v="10.555555549999999"/>
    <x v="35"/>
    <x v="8"/>
  </r>
  <r>
    <n v="1260812"/>
    <n v="10031072"/>
    <s v="CYT SUNR MERL(P08) 750 12U PR"/>
    <m/>
    <d v="2011-02-14T00:00:00"/>
    <x v="12"/>
    <x v="1"/>
    <n v="140"/>
    <x v="35"/>
    <x v="8"/>
  </r>
  <r>
    <n v="1260812"/>
    <n v="10031072"/>
    <s v="CYT SUNR MERL(P08) 750 12U PR"/>
    <n v="140"/>
    <d v="2011-02-14T00:00:00"/>
    <x v="12"/>
    <x v="2"/>
    <n v="140"/>
    <x v="35"/>
    <x v="8"/>
  </r>
  <r>
    <n v="1259307"/>
    <n v="10041321"/>
    <s v="CYT SUNR MERL(P08) 750 12U VAR"/>
    <n v="134"/>
    <d v="2011-02-14T00:00:00"/>
    <x v="12"/>
    <x v="2"/>
    <n v="134"/>
    <x v="35"/>
    <x v="8"/>
  </r>
  <r>
    <n v="1260429"/>
    <n v="10041321"/>
    <s v="CYT SUNR MERL(P08) 750 12U VAR"/>
    <m/>
    <d v="2011-02-14T00:00:00"/>
    <x v="3"/>
    <x v="1"/>
    <n v="42.000000010000001"/>
    <x v="35"/>
    <x v="8"/>
  </r>
  <r>
    <n v="1259307"/>
    <n v="10041321"/>
    <s v="CYT SUNR MERL(P08) 750 12U VAR"/>
    <m/>
    <d v="2011-02-14T00:00:00"/>
    <x v="12"/>
    <x v="1"/>
    <n v="134"/>
    <x v="35"/>
    <x v="8"/>
  </r>
  <r>
    <n v="1260429"/>
    <n v="10041321"/>
    <s v="CYT SUNR MERL(P08) 750 12U VAR"/>
    <n v="42"/>
    <d v="2011-02-14T00:00:00"/>
    <x v="3"/>
    <x v="2"/>
    <n v="42"/>
    <x v="35"/>
    <x v="8"/>
  </r>
  <r>
    <n v="1260814"/>
    <n v="10031076"/>
    <s v="CYT SUNR MERL(P08) 750 12U VAS"/>
    <m/>
    <d v="2011-02-14T00:00:00"/>
    <x v="12"/>
    <x v="1"/>
    <n v="126"/>
    <x v="35"/>
    <x v="8"/>
  </r>
  <r>
    <n v="1260814"/>
    <n v="10031076"/>
    <s v="CYT SUNR MERL(P08) 750 12U VAS"/>
    <n v="126"/>
    <d v="2011-02-14T00:00:00"/>
    <x v="12"/>
    <x v="2"/>
    <n v="126"/>
    <x v="35"/>
    <x v="8"/>
  </r>
  <r>
    <n v="1261251"/>
    <n v="10031052"/>
    <s v="CYT SUNR MERL(P08) 750 6U PL"/>
    <n v="0"/>
    <d v="2011-02-14T00:00:00"/>
    <x v="3"/>
    <x v="2"/>
    <n v="190"/>
    <x v="35"/>
    <x v="8"/>
  </r>
  <r>
    <n v="1261251"/>
    <n v="10031052"/>
    <s v="CYT SUNR MERL(P08) 750 6U PL"/>
    <m/>
    <d v="2011-02-14T00:00:00"/>
    <x v="3"/>
    <x v="1"/>
    <n v="190"/>
    <x v="35"/>
    <x v="8"/>
  </r>
  <r>
    <n v="1259383"/>
    <n v="10048867"/>
    <s v="CYT SUNR S.BLC ST(V)(P08)75012U 2010NORD"/>
    <m/>
    <d v="2011-02-14T00:00:00"/>
    <x v="5"/>
    <x v="1"/>
    <n v="380"/>
    <x v="35"/>
    <x v="8"/>
  </r>
  <r>
    <n v="1259383"/>
    <n v="10048867"/>
    <s v="CYT SUNR S.BLC ST(V)(P08)75012U 2010NORD"/>
    <n v="380"/>
    <d v="2011-02-14T00:00:00"/>
    <x v="5"/>
    <x v="2"/>
    <n v="380"/>
    <x v="35"/>
    <x v="8"/>
  </r>
  <r>
    <n v="1260293"/>
    <n v="10042063"/>
    <s v="CYT SUNR S.BLC(P08) 750 12U 2010 VEU"/>
    <m/>
    <d v="2011-02-14T00:00:00"/>
    <x v="5"/>
    <x v="1"/>
    <n v="50"/>
    <x v="35"/>
    <x v="8"/>
  </r>
  <r>
    <n v="1260293"/>
    <n v="10042063"/>
    <s v="CYT SUNR S.BLC(P08) 750 12U 2010 VEU"/>
    <n v="50"/>
    <d v="2011-02-14T00:00:00"/>
    <x v="5"/>
    <x v="2"/>
    <n v="50"/>
    <x v="35"/>
    <x v="8"/>
  </r>
  <r>
    <n v="1260432"/>
    <n v="10041148"/>
    <s v="CYT SUNR S.BLC(P08) 750 12U VAR"/>
    <n v="56"/>
    <d v="2011-02-14T00:00:00"/>
    <x v="12"/>
    <x v="2"/>
    <n v="56"/>
    <x v="35"/>
    <x v="8"/>
  </r>
  <r>
    <n v="1260432"/>
    <n v="10041148"/>
    <s v="CYT SUNR S.BLC(P08) 750 12U VAR"/>
    <m/>
    <d v="2011-02-14T00:00:00"/>
    <x v="12"/>
    <x v="1"/>
    <n v="56"/>
    <x v="35"/>
    <x v="8"/>
  </r>
  <r>
    <n v="1260871"/>
    <n v="10041147"/>
    <s v="CYT SUNR S.BLC(P08) 750 12U VAS"/>
    <m/>
    <d v="2011-02-14T00:00:00"/>
    <x v="12"/>
    <x v="1"/>
    <n v="56"/>
    <x v="35"/>
    <x v="8"/>
  </r>
  <r>
    <n v="1260871"/>
    <n v="10041147"/>
    <s v="CYT SUNR S.BLC(P08) 750 12U VAS"/>
    <n v="56"/>
    <d v="2011-02-14T00:00:00"/>
    <x v="12"/>
    <x v="2"/>
    <n v="56"/>
    <x v="35"/>
    <x v="8"/>
  </r>
  <r>
    <n v="1259718"/>
    <n v="10041137"/>
    <s v="CYT SUNR S.BLC(P08) 750 6U RU"/>
    <m/>
    <d v="2011-02-14T00:00:00"/>
    <x v="5"/>
    <x v="1"/>
    <n v="50"/>
    <x v="35"/>
    <x v="8"/>
  </r>
  <r>
    <n v="1259718"/>
    <n v="10041137"/>
    <s v="CYT SUNR S.BLC(P08) 750 6U RU"/>
    <n v="50"/>
    <d v="2011-02-14T00:00:00"/>
    <x v="5"/>
    <x v="2"/>
    <n v="50"/>
    <x v="35"/>
    <x v="8"/>
  </r>
  <r>
    <n v="1259729"/>
    <n v="10049036"/>
    <s v="CYT SUNR SHIRAZ(P08) 750 12U 2010 VEU"/>
    <m/>
    <d v="2011-02-14T00:00:00"/>
    <x v="11"/>
    <x v="1"/>
    <n v="110"/>
    <x v="35"/>
    <x v="8"/>
  </r>
  <r>
    <n v="1259729"/>
    <n v="10049036"/>
    <s v="CYT SUNR SHIRAZ(P08) 750 12U 2010 VEU"/>
    <n v="105"/>
    <d v="2011-02-14T00:00:00"/>
    <x v="11"/>
    <x v="2"/>
    <n v="105"/>
    <x v="35"/>
    <x v="8"/>
  </r>
  <r>
    <n v="1260433"/>
    <n v="10041353"/>
    <s v="CYT SUNR SHIRAZ(P08) 750 12U VAR"/>
    <m/>
    <d v="2011-02-14T00:00:00"/>
    <x v="11"/>
    <x v="1"/>
    <n v="32.999999989999999"/>
    <x v="35"/>
    <x v="8"/>
  </r>
  <r>
    <n v="1261594"/>
    <n v="10050885"/>
    <s v="CYT TRIO RVA C.SAUV(P10)750 12U 2009 VEU"/>
    <m/>
    <d v="2011-02-14T00:00:00"/>
    <x v="9"/>
    <x v="1"/>
    <m/>
    <x v="35"/>
    <x v="8"/>
  </r>
  <r>
    <n v="1261594"/>
    <n v="10050885"/>
    <s v="CYT TRIO RVA C.SAUV(P10)750 12U 2009 VEU"/>
    <n v="50"/>
    <d v="2011-02-14T00:00:00"/>
    <x v="9"/>
    <x v="2"/>
    <n v="50"/>
    <x v="35"/>
    <x v="8"/>
  </r>
  <r>
    <n v="1260580"/>
    <n v="10050884"/>
    <s v="CYT TRIO RVA C.SAUV(P10)750 12U 2009 VIN"/>
    <m/>
    <d v="2011-02-14T00:00:00"/>
    <x v="3"/>
    <x v="1"/>
    <n v="42"/>
    <x v="35"/>
    <x v="8"/>
  </r>
  <r>
    <n v="1260580"/>
    <n v="10050884"/>
    <s v="CYT TRIO RVA C.SAUV(P10)750 12U 2009 VIN"/>
    <n v="42"/>
    <d v="2011-02-14T00:00:00"/>
    <x v="3"/>
    <x v="2"/>
    <n v="42"/>
    <x v="35"/>
    <x v="8"/>
  </r>
  <r>
    <n v="1260763"/>
    <n v="10050909"/>
    <s v="CYT TRIO RVA C.SAUV(P10)750 6U 2009 BE"/>
    <m/>
    <d v="2011-02-14T00:00:00"/>
    <x v="9"/>
    <x v="1"/>
    <n v="1750"/>
    <x v="35"/>
    <x v="8"/>
  </r>
  <r>
    <n v="1260763"/>
    <n v="10050909"/>
    <s v="CYT TRIO RVA C.SAUV(P10)750 6U 2009 BE"/>
    <n v="1750"/>
    <d v="2011-02-14T00:00:00"/>
    <x v="9"/>
    <x v="2"/>
    <n v="1750"/>
    <x v="35"/>
    <x v="8"/>
  </r>
  <r>
    <n v="1261457"/>
    <n v="10051919"/>
    <s v="CYT TRIO RVA CHARD STLV(P10)75012U2009SE"/>
    <m/>
    <d v="2011-02-14T00:00:00"/>
    <x v="9"/>
    <x v="1"/>
    <n v="4635"/>
    <x v="35"/>
    <x v="8"/>
  </r>
  <r>
    <n v="1261457"/>
    <n v="10051919"/>
    <s v="CYT TRIO RVA CHARD STLV(P10)75012U2009SE"/>
    <n v="4506"/>
    <d v="2011-02-14T00:00:00"/>
    <x v="9"/>
    <x v="2"/>
    <n v="4506"/>
    <x v="35"/>
    <x v="8"/>
  </r>
  <r>
    <n v="1260801"/>
    <n v="10048609"/>
    <s v="CYT TRIO RVA CHARD(P10)750 6U2009(CHA)BE"/>
    <m/>
    <d v="2011-02-14T00:00:00"/>
    <x v="9"/>
    <x v="1"/>
    <n v="822"/>
    <x v="35"/>
    <x v="8"/>
  </r>
  <r>
    <n v="1260801"/>
    <n v="10048609"/>
    <s v="CYT TRIO RVA CHARD(P10)750 6U2009(CHA)BE"/>
    <n v="822.5"/>
    <d v="2011-02-14T00:00:00"/>
    <x v="9"/>
    <x v="2"/>
    <n v="822.5"/>
    <x v="35"/>
    <x v="8"/>
  </r>
  <r>
    <n v="1261266"/>
    <n v="10050841"/>
    <s v="CYT TRIO RVA MER(P10)75012U2010(C/ESP)CA"/>
    <n v="140"/>
    <d v="2011-02-14T00:00:00"/>
    <x v="9"/>
    <x v="2"/>
    <n v="140"/>
    <x v="35"/>
    <x v="8"/>
  </r>
  <r>
    <n v="1261266"/>
    <n v="10050841"/>
    <s v="CYT TRIO RVA MER(P10)75012U2010(C/ESP)CA"/>
    <m/>
    <d v="2011-02-14T00:00:00"/>
    <x v="9"/>
    <x v="1"/>
    <n v="140"/>
    <x v="35"/>
    <x v="8"/>
  </r>
  <r>
    <n v="1259929"/>
    <n v="10050848"/>
    <s v="CYT TRIO RVA MERL(P10)750 12U 2010 CA"/>
    <m/>
    <d v="2011-02-14T00:00:00"/>
    <x v="9"/>
    <x v="1"/>
    <n v="60"/>
    <x v="35"/>
    <x v="8"/>
  </r>
  <r>
    <n v="1261060"/>
    <n v="10050864"/>
    <s v="CYT TRIO RVA MERL(P10)750 12U 2010 US"/>
    <n v="700"/>
    <d v="2011-02-14T00:00:00"/>
    <x v="3"/>
    <x v="2"/>
    <n v="700"/>
    <x v="35"/>
    <x v="8"/>
  </r>
  <r>
    <n v="1261060"/>
    <n v="10050864"/>
    <s v="CYT TRIO RVA MERL(P10)750 12U 2010 US"/>
    <m/>
    <d v="2011-02-14T00:00:00"/>
    <x v="3"/>
    <x v="1"/>
    <n v="330"/>
    <x v="35"/>
    <x v="8"/>
  </r>
  <r>
    <n v="1260031"/>
    <n v="10050867"/>
    <s v="CYT TRIO RVA MERL(P10)750 12U 2010 VES"/>
    <m/>
    <d v="2011-02-14T00:00:00"/>
    <x v="9"/>
    <x v="1"/>
    <n v="126"/>
    <x v="35"/>
    <x v="8"/>
  </r>
  <r>
    <n v="1260936"/>
    <n v="10050868"/>
    <s v="CYT TRIO RVA MERL(P10)750 12U 2010 VEU"/>
    <m/>
    <d v="2011-02-14T00:00:00"/>
    <x v="9"/>
    <x v="1"/>
    <n v="856"/>
    <x v="35"/>
    <x v="8"/>
  </r>
  <r>
    <n v="1260936"/>
    <n v="10050868"/>
    <s v="CYT TRIO RVA MERL(P10)750 12U 2010 VEU"/>
    <n v="1500"/>
    <d v="2011-02-14T00:00:00"/>
    <x v="9"/>
    <x v="2"/>
    <n v="1500"/>
    <x v="35"/>
    <x v="8"/>
  </r>
  <r>
    <n v="1262390"/>
    <n v="10050868"/>
    <s v="CYT TRIO RVA MERL(P10)750 12U 2010 VEU"/>
    <m/>
    <d v="2011-02-14T00:00:00"/>
    <x v="3"/>
    <x v="1"/>
    <n v="700"/>
    <x v="35"/>
    <x v="8"/>
  </r>
  <r>
    <n v="1260588"/>
    <n v="10050845"/>
    <s v="CYT TRIO RVA MERL(P10)750 12U 2010(LR)CA"/>
    <m/>
    <d v="2011-02-14T00:00:00"/>
    <x v="3"/>
    <x v="1"/>
    <m/>
    <x v="35"/>
    <x v="8"/>
  </r>
  <r>
    <n v="1260800"/>
    <n v="10050980"/>
    <s v="CYT TRIO RVA S.BLC STL(P10)750 6U2010ZA"/>
    <n v="84"/>
    <d v="2011-02-14T00:00:00"/>
    <x v="9"/>
    <x v="2"/>
    <n v="84"/>
    <x v="35"/>
    <x v="8"/>
  </r>
  <r>
    <n v="1260800"/>
    <n v="10050980"/>
    <s v="CYT TRIO RVA S.BLC STL(P10)750 6U2010ZA"/>
    <m/>
    <d v="2011-02-14T00:00:00"/>
    <x v="9"/>
    <x v="1"/>
    <m/>
    <x v="35"/>
    <x v="8"/>
  </r>
  <r>
    <n v="1260856"/>
    <n v="10050968"/>
    <s v="CYT TRIO RVA S.BLC STL(P10)75012U2010 CL"/>
    <n v="165"/>
    <d v="2011-02-14T00:00:00"/>
    <x v="9"/>
    <x v="2"/>
    <n v="165"/>
    <x v="35"/>
    <x v="8"/>
  </r>
  <r>
    <n v="1260856"/>
    <n v="10050968"/>
    <s v="CYT TRIO RVA S.BLC STL(P10)75012U2010 CL"/>
    <m/>
    <d v="2011-02-14T00:00:00"/>
    <x v="9"/>
    <x v="1"/>
    <n v="165"/>
    <x v="35"/>
    <x v="8"/>
  </r>
  <r>
    <n v="1260447"/>
    <n v="10050971"/>
    <s v="CYT TRIO RVA S.BLC STL(P10)75012U2010 PA"/>
    <m/>
    <d v="2011-02-14T00:00:00"/>
    <x v="9"/>
    <x v="1"/>
    <n v="41.999999989999999"/>
    <x v="35"/>
    <x v="8"/>
  </r>
  <r>
    <n v="1260447"/>
    <n v="10050971"/>
    <s v="CYT TRIO RVA S.BLC STL(P10)75012U2010 PA"/>
    <n v="42"/>
    <d v="2011-02-14T00:00:00"/>
    <x v="9"/>
    <x v="2"/>
    <n v="42"/>
    <x v="35"/>
    <x v="8"/>
  </r>
  <r>
    <n v="1260069"/>
    <n v="10047352"/>
    <s v="CYT VEND.TARD. S.BLC 375 24U 2007 (LR)CA"/>
    <n v="50"/>
    <d v="2011-02-14T00:00:00"/>
    <x v="9"/>
    <x v="2"/>
    <n v="50"/>
    <x v="35"/>
    <x v="8"/>
  </r>
  <r>
    <n v="1260069"/>
    <n v="10047352"/>
    <s v="CYT VEND.TARD. S.BLC 375 24U 2007 (LR)CA"/>
    <m/>
    <d v="2011-02-14T00:00:00"/>
    <x v="9"/>
    <x v="1"/>
    <n v="50.000000010000001"/>
    <x v="35"/>
    <x v="8"/>
  </r>
  <r>
    <n v="1260527"/>
    <n v="10044045"/>
    <s v="CYT VICUÑA S.BLC/SE(ST)750 12U 2010GB"/>
    <m/>
    <d v="2011-02-14T00:00:00"/>
    <x v="1"/>
    <x v="1"/>
    <n v="910"/>
    <x v="35"/>
    <x v="8"/>
  </r>
  <r>
    <n v="1260527"/>
    <n v="10044045"/>
    <s v="CYT VICUÑA S.BLC/SE(ST)750 12U 2010GB"/>
    <n v="910"/>
    <d v="2011-02-14T00:00:00"/>
    <x v="1"/>
    <x v="2"/>
    <n v="910"/>
    <x v="35"/>
    <x v="8"/>
  </r>
  <r>
    <n v="1260633"/>
    <n v="10016109"/>
    <s v="CYT VINO DULCE SAN BLAS 750 12U CL"/>
    <m/>
    <d v="2011-02-14T00:00:00"/>
    <x v="10"/>
    <x v="1"/>
    <n v="528"/>
    <x v="35"/>
    <x v="8"/>
  </r>
  <r>
    <n v="1260633"/>
    <n v="10016109"/>
    <s v="CYT VINO DULCE SAN BLAS 750 12U CL"/>
    <n v="535"/>
    <d v="2011-02-14T00:00:00"/>
    <x v="10"/>
    <x v="2"/>
    <n v="535"/>
    <x v="35"/>
    <x v="8"/>
  </r>
  <r>
    <n v="1261130"/>
    <n v="10038108"/>
    <s v="CYT XPLORADOR C.SAUV(P08)STLV 750 6U DK"/>
    <m/>
    <d v="2011-02-14T00:00:00"/>
    <x v="10"/>
    <x v="1"/>
    <n v="1190"/>
    <x v="35"/>
    <x v="8"/>
  </r>
  <r>
    <n v="1261130"/>
    <n v="10038108"/>
    <s v="CYT XPLORADOR C.SAUV(P08)STLV 750 6U DK"/>
    <n v="1188"/>
    <d v="2011-02-14T00:00:00"/>
    <x v="10"/>
    <x v="2"/>
    <n v="1188"/>
    <x v="35"/>
    <x v="8"/>
  </r>
  <r>
    <n v="1261340"/>
    <n v="10038109"/>
    <s v="CYT XPLORADOR CARM(P08) STLV 750 6U DK"/>
    <m/>
    <d v="2011-02-14T00:00:00"/>
    <x v="6"/>
    <x v="1"/>
    <n v="667"/>
    <x v="35"/>
    <x v="8"/>
  </r>
  <r>
    <n v="1261340"/>
    <n v="10038109"/>
    <s v="CYT XPLORADOR CARM(P08) STLV 750 6U DK"/>
    <n v="667"/>
    <d v="2011-02-14T00:00:00"/>
    <x v="6"/>
    <x v="2"/>
    <n v="667"/>
    <x v="35"/>
    <x v="8"/>
  </r>
  <r>
    <n v="1261173"/>
    <n v="10050001"/>
    <s v="CYT XPLORADOR CHARD(P08)STL 750 6U DK"/>
    <n v="550"/>
    <d v="2011-02-14T00:00:00"/>
    <x v="11"/>
    <x v="2"/>
    <n v="550"/>
    <x v="35"/>
    <x v="8"/>
  </r>
  <r>
    <n v="1261173"/>
    <n v="10050001"/>
    <s v="CYT XPLORADOR CHARD(P08)STL 750 6U DK"/>
    <m/>
    <d v="2011-02-14T00:00:00"/>
    <x v="11"/>
    <x v="1"/>
    <n v="550"/>
    <x v="35"/>
    <x v="8"/>
  </r>
  <r>
    <n v="1261212"/>
    <n v="10049995"/>
    <s v="CYT XPLORADOR MERL(P08) 750 12U US"/>
    <n v="70"/>
    <d v="2011-02-14T00:00:00"/>
    <x v="3"/>
    <x v="2"/>
    <n v="70"/>
    <x v="35"/>
    <x v="8"/>
  </r>
  <r>
    <n v="1261212"/>
    <n v="10049995"/>
    <s v="CYT XPLORADOR MERL(P08) 750 12U US"/>
    <m/>
    <d v="2011-02-14T00:00:00"/>
    <x v="3"/>
    <x v="1"/>
    <n v="69.999999990000006"/>
    <x v="35"/>
    <x v="8"/>
  </r>
  <r>
    <n v="1261536"/>
    <n v="10040483"/>
    <s v="CYT XPLORADOR S.BLC(P08)STLV 750 6U DK"/>
    <n v="50"/>
    <d v="2011-02-14T00:00:00"/>
    <x v="10"/>
    <x v="2"/>
    <n v="50"/>
    <x v="35"/>
    <x v="8"/>
  </r>
  <r>
    <n v="1261536"/>
    <n v="10040483"/>
    <s v="CYT XPLORADOR S.BLC(P08)STLV 750 6U DK"/>
    <m/>
    <d v="2011-02-14T00:00:00"/>
    <x v="10"/>
    <x v="1"/>
    <n v="50.000000010000001"/>
    <x v="35"/>
    <x v="8"/>
  </r>
  <r>
    <n v="7081342"/>
    <n v="10052257"/>
    <s v="LR CANELO CSA/CA 750 6U 2009 VEU"/>
    <m/>
    <d v="2011-02-14T00:00:00"/>
    <x v="3"/>
    <x v="1"/>
    <n v="70"/>
    <x v="35"/>
    <x v="8"/>
  </r>
  <r>
    <n v="7081342"/>
    <n v="10052257"/>
    <s v="LR CANELO CSA/CA 750 6U 2009 VEU"/>
    <n v="70"/>
    <d v="2011-02-14T00:00:00"/>
    <x v="3"/>
    <x v="2"/>
    <n v="70"/>
    <x v="35"/>
    <x v="8"/>
  </r>
  <r>
    <n v="7080846"/>
    <n v="10050187"/>
    <s v="MPO BIB V.MPO VTAL CAB.SAUV(P05)3L 4U FI"/>
    <m/>
    <d v="2011-02-14T00:00:00"/>
    <x v="7"/>
    <x v="1"/>
    <n v="3068"/>
    <x v="35"/>
    <x v="8"/>
  </r>
  <r>
    <n v="7080839"/>
    <n v="10042007"/>
    <s v="MPO BIB V.MPO VTAL CHARD(SLIM)3L4U2010FI"/>
    <m/>
    <d v="2011-02-14T00:00:00"/>
    <x v="7"/>
    <x v="1"/>
    <n v="2733.333333"/>
    <x v="35"/>
    <x v="8"/>
  </r>
  <r>
    <n v="7080839"/>
    <n v="10042007"/>
    <s v="MPO BIB V.MPO VTAL CHARD(SLIM)3L4U2010FI"/>
    <n v="2733.333333"/>
    <d v="2011-02-14T00:00:00"/>
    <x v="7"/>
    <x v="2"/>
    <n v="2733.333333"/>
    <x v="35"/>
    <x v="8"/>
  </r>
  <r>
    <n v="7081029"/>
    <n v="10018088"/>
    <s v="MPO BIB V.MPO VTAL S.BLC(P05) 3L 4U NO"/>
    <m/>
    <d v="2011-02-14T00:00:00"/>
    <x v="7"/>
    <x v="1"/>
    <n v="884"/>
    <x v="35"/>
    <x v="8"/>
  </r>
  <r>
    <n v="7081029"/>
    <n v="10018088"/>
    <s v="MPO BIB V.MPO VTAL S.BLC(P05) 3L 4U NO"/>
    <n v="884"/>
    <d v="2011-02-14T00:00:00"/>
    <x v="7"/>
    <x v="2"/>
    <n v="884"/>
    <x v="35"/>
    <x v="8"/>
  </r>
  <r>
    <n v="7081220"/>
    <n v="10049886"/>
    <s v="MPO BLEND C.SAU/MER(P09)STLV75012U2010JP"/>
    <m/>
    <d v="2011-02-14T00:00:00"/>
    <x v="0"/>
    <x v="1"/>
    <n v="4060"/>
    <x v="35"/>
    <x v="8"/>
  </r>
  <r>
    <n v="7081220"/>
    <n v="10049886"/>
    <s v="MPO BLEND C.SAU/MER(P09)STLV75012U2010JP"/>
    <n v="3951"/>
    <d v="2011-02-14T00:00:00"/>
    <x v="0"/>
    <x v="2"/>
    <n v="3951"/>
    <x v="35"/>
    <x v="8"/>
  </r>
  <r>
    <n v="7081007"/>
    <n v="10049832"/>
    <s v="MPO BLEND C.SAUV(P09)750 12U LATAM"/>
    <m/>
    <d v="2011-02-14T00:00:00"/>
    <x v="11"/>
    <x v="1"/>
    <n v="658"/>
    <x v="35"/>
    <x v="8"/>
  </r>
  <r>
    <n v="7081007"/>
    <n v="10049832"/>
    <s v="MPO BLEND C.SAUV(P09)750 12U LATAM"/>
    <n v="658"/>
    <d v="2011-02-14T00:00:00"/>
    <x v="11"/>
    <x v="2"/>
    <n v="658"/>
    <x v="35"/>
    <x v="8"/>
  </r>
  <r>
    <n v="7081084"/>
    <n v="10049877"/>
    <s v="MPO BLEND C.SAUV/MERL(P09)750 12U CN"/>
    <n v="980"/>
    <d v="2011-02-14T00:00:00"/>
    <x v="11"/>
    <x v="2"/>
    <n v="980"/>
    <x v="35"/>
    <x v="8"/>
  </r>
  <r>
    <n v="7081084"/>
    <n v="10049877"/>
    <s v="MPO BLEND C.SAUV/MERL(P09)750 12U CN"/>
    <m/>
    <d v="2011-02-14T00:00:00"/>
    <x v="11"/>
    <x v="1"/>
    <n v="980"/>
    <x v="35"/>
    <x v="8"/>
  </r>
  <r>
    <n v="7080932"/>
    <n v="10049879"/>
    <s v="MPO BLEND C.SAUV/MERL(P09)STLV750 12UVAS"/>
    <m/>
    <d v="2011-02-14T00:00:00"/>
    <x v="11"/>
    <x v="1"/>
    <n v="300"/>
    <x v="35"/>
    <x v="8"/>
  </r>
  <r>
    <n v="7080976"/>
    <n v="10049824"/>
    <s v="MPO BLEND CARM(P09)750 12U LATAM"/>
    <n v="154"/>
    <d v="2011-02-14T00:00:00"/>
    <x v="11"/>
    <x v="2"/>
    <n v="154"/>
    <x v="35"/>
    <x v="8"/>
  </r>
  <r>
    <n v="7080976"/>
    <n v="10049824"/>
    <s v="MPO BLEND CARM(P09)750 12U LATAM"/>
    <m/>
    <d v="2011-02-14T00:00:00"/>
    <x v="11"/>
    <x v="1"/>
    <n v="154"/>
    <x v="35"/>
    <x v="8"/>
  </r>
  <r>
    <n v="7080789"/>
    <n v="10049865"/>
    <s v="MPO BLEND CARM/C.SAU(P09)750 12U RU"/>
    <m/>
    <d v="2011-02-14T00:00:00"/>
    <x v="3"/>
    <x v="1"/>
    <m/>
    <x v="35"/>
    <x v="8"/>
  </r>
  <r>
    <n v="7080789"/>
    <n v="10049865"/>
    <s v="MPO BLEND CARM/C.SAU(P09)750 12U RU"/>
    <n v="601"/>
    <d v="2011-02-14T00:00:00"/>
    <x v="3"/>
    <x v="2"/>
    <n v="600"/>
    <x v="35"/>
    <x v="8"/>
  </r>
  <r>
    <n v="7081118"/>
    <n v="10052061"/>
    <s v="MPO BLEND CARM/C.SAUV(P09)ST 7506U VEU"/>
    <n v="238.5"/>
    <d v="2011-02-14T00:00:00"/>
    <x v="11"/>
    <x v="2"/>
    <n v="238.5"/>
    <x v="35"/>
    <x v="8"/>
  </r>
  <r>
    <n v="7081118"/>
    <n v="10052061"/>
    <s v="MPO BLEND CARM/C.SAUV(P09)ST 7506U VEU"/>
    <m/>
    <d v="2011-02-14T00:00:00"/>
    <x v="11"/>
    <x v="1"/>
    <n v="237.55555559999999"/>
    <x v="35"/>
    <x v="8"/>
  </r>
  <r>
    <n v="7080491"/>
    <n v="10049862"/>
    <s v="MPO BLEND CARM/C.SAUV(P09)STLV750 12UVAS"/>
    <m/>
    <d v="2011-02-14T00:00:00"/>
    <x v="11"/>
    <x v="1"/>
    <n v="252"/>
    <x v="35"/>
    <x v="8"/>
  </r>
  <r>
    <n v="7080491"/>
    <n v="10049862"/>
    <s v="MPO BLEND CARM/C.SAUV(P09)STLV750 12UVAS"/>
    <n v="252"/>
    <d v="2011-02-14T00:00:00"/>
    <x v="11"/>
    <x v="2"/>
    <n v="252"/>
    <x v="35"/>
    <x v="8"/>
  </r>
  <r>
    <n v="7080864"/>
    <n v="10049809"/>
    <s v="MPO BLEND S.BLC(P09)750 12U LATAM"/>
    <m/>
    <d v="2011-02-14T00:00:00"/>
    <x v="1"/>
    <x v="1"/>
    <n v="504"/>
    <x v="35"/>
    <x v="8"/>
  </r>
  <r>
    <n v="7080864"/>
    <n v="10049809"/>
    <s v="MPO BLEND S.BLC(P09)750 12U LATAM"/>
    <n v="504"/>
    <d v="2011-02-14T00:00:00"/>
    <x v="1"/>
    <x v="2"/>
    <n v="504"/>
    <x v="35"/>
    <x v="8"/>
  </r>
  <r>
    <n v="7080768"/>
    <n v="10048395"/>
    <s v="MPO G.DEV CARM/SYR MED.BRX 750 6U2008VEU"/>
    <m/>
    <d v="2011-02-14T00:00:00"/>
    <x v="3"/>
    <x v="1"/>
    <m/>
    <x v="35"/>
    <x v="8"/>
  </r>
  <r>
    <n v="7080768"/>
    <n v="10048395"/>
    <s v="MPO G.DEV CARM/SYR MED.BRX 750 6U2008VEU"/>
    <n v="70"/>
    <d v="2011-02-14T00:00:00"/>
    <x v="3"/>
    <x v="2"/>
    <n v="70"/>
    <x v="35"/>
    <x v="8"/>
  </r>
  <r>
    <n v="7080767"/>
    <n v="10046880"/>
    <s v="MPO G.DEVOCION C.SAU/SYR(NC)7506U2008VEU"/>
    <m/>
    <d v="2011-02-14T00:00:00"/>
    <x v="3"/>
    <x v="1"/>
    <m/>
    <x v="35"/>
    <x v="8"/>
  </r>
  <r>
    <n v="7080767"/>
    <n v="10046880"/>
    <s v="MPO G.DEVOCION C.SAU/SYR(NC)7506U2008VEU"/>
    <n v="140"/>
    <d v="2011-02-14T00:00:00"/>
    <x v="3"/>
    <x v="2"/>
    <n v="140"/>
    <x v="35"/>
    <x v="8"/>
  </r>
  <r>
    <n v="7080652"/>
    <n v="10046879"/>
    <s v="MPO G.DEVOCION CAB/SYR(NC)7506U2008LATAM"/>
    <m/>
    <d v="2011-02-14T00:00:00"/>
    <x v="3"/>
    <x v="1"/>
    <n v="14"/>
    <x v="35"/>
    <x v="8"/>
  </r>
  <r>
    <n v="7080652"/>
    <n v="10046879"/>
    <s v="MPO G.DEVOCION CAB/SYR(NC)7506U2008LATAM"/>
    <n v="14"/>
    <d v="2011-02-14T00:00:00"/>
    <x v="3"/>
    <x v="2"/>
    <n v="14"/>
    <x v="35"/>
    <x v="8"/>
  </r>
  <r>
    <n v="7080591"/>
    <n v="10042336"/>
    <s v="MPO GRAN DEVOCION SYR/PET 750 6U 2008VAS"/>
    <m/>
    <d v="2011-02-14T00:00:00"/>
    <x v="9"/>
    <x v="1"/>
    <n v="33"/>
    <x v="35"/>
    <x v="8"/>
  </r>
  <r>
    <n v="7080591"/>
    <n v="10042336"/>
    <s v="MPO GRAN DEVOCION SYR/PET 750 6U 2008VAS"/>
    <n v="33"/>
    <d v="2011-02-14T00:00:00"/>
    <x v="9"/>
    <x v="2"/>
    <n v="33"/>
    <x v="35"/>
    <x v="8"/>
  </r>
  <r>
    <n v="7081150"/>
    <n v="10019907"/>
    <s v="MPO GRAN VINO BCO(P05) 1500 6U LATAM"/>
    <m/>
    <d v="2011-02-14T00:00:00"/>
    <x v="1"/>
    <x v="1"/>
    <n v="47.999999989999999"/>
    <x v="35"/>
    <x v="8"/>
  </r>
  <r>
    <n v="7081150"/>
    <n v="10019907"/>
    <s v="MPO GRAN VINO BCO(P05) 1500 6U LATAM"/>
    <n v="48"/>
    <d v="2011-02-14T00:00:00"/>
    <x v="1"/>
    <x v="2"/>
    <n v="48"/>
    <x v="35"/>
    <x v="8"/>
  </r>
  <r>
    <n v="7081152"/>
    <n v="10050674"/>
    <s v="MPO GRAN VINO BCO(P09) 750 12U LATAM"/>
    <n v="335"/>
    <d v="2011-02-14T00:00:00"/>
    <x v="1"/>
    <x v="2"/>
    <n v="335"/>
    <x v="35"/>
    <x v="8"/>
  </r>
  <r>
    <n v="7081152"/>
    <n v="10050674"/>
    <s v="MPO GRAN VINO BCO(P09) 750 12U LATAM"/>
    <m/>
    <d v="2011-02-14T00:00:00"/>
    <x v="1"/>
    <x v="1"/>
    <n v="336"/>
    <x v="35"/>
    <x v="8"/>
  </r>
  <r>
    <n v="7080888"/>
    <n v="10048416"/>
    <s v="MPO LOS ELEGIDOS CARM 750 6U RU"/>
    <m/>
    <d v="2011-02-14T00:00:00"/>
    <x v="2"/>
    <x v="1"/>
    <n v="2352"/>
    <x v="35"/>
    <x v="8"/>
  </r>
  <r>
    <n v="7079702"/>
    <n v="10042613"/>
    <s v="MPO SPARKLING BRUT 750 12U LATAM"/>
    <n v="350"/>
    <d v="2011-02-14T00:00:00"/>
    <x v="9"/>
    <x v="2"/>
    <n v="350"/>
    <x v="35"/>
    <x v="8"/>
  </r>
  <r>
    <n v="7079702"/>
    <n v="10042613"/>
    <s v="MPO SPARKLING BRUT 750 12U LATAM"/>
    <m/>
    <d v="2011-02-14T00:00:00"/>
    <x v="9"/>
    <x v="1"/>
    <n v="350"/>
    <x v="35"/>
    <x v="8"/>
  </r>
  <r>
    <n v="7080237"/>
    <n v="10052080"/>
    <s v="MPO SPARKLING WINE BRUT 6U 750 FR"/>
    <m/>
    <d v="2011-02-14T00:00:00"/>
    <x v="9"/>
    <x v="1"/>
    <n v="140"/>
    <x v="35"/>
    <x v="8"/>
  </r>
  <r>
    <n v="7080237"/>
    <n v="10052080"/>
    <s v="MPO SPARKLING WINE BRUT 6U 750 FR"/>
    <n v="140"/>
    <d v="2011-02-14T00:00:00"/>
    <x v="9"/>
    <x v="2"/>
    <n v="140"/>
    <x v="35"/>
    <x v="8"/>
  </r>
  <r>
    <n v="7080831"/>
    <n v="10047973"/>
    <s v="MPO V.MPO BLEND ROSE(P09) 750 12U LATAM"/>
    <m/>
    <d v="2011-02-14T00:00:00"/>
    <x v="11"/>
    <x v="1"/>
    <n v="252"/>
    <x v="35"/>
    <x v="8"/>
  </r>
  <r>
    <n v="7080831"/>
    <n v="10047973"/>
    <s v="MPO V.MPO BLEND ROSE(P09) 750 12U LATAM"/>
    <n v="252"/>
    <d v="2011-02-14T00:00:00"/>
    <x v="11"/>
    <x v="2"/>
    <n v="252"/>
    <x v="35"/>
    <x v="8"/>
  </r>
  <r>
    <n v="7081172"/>
    <n v="10047981"/>
    <s v="MPO V.MPO BLEND ROSE(P09) 750 12U MX"/>
    <m/>
    <d v="2011-02-14T00:00:00"/>
    <x v="1"/>
    <x v="1"/>
    <n v="1176"/>
    <x v="35"/>
    <x v="8"/>
  </r>
  <r>
    <n v="7080895"/>
    <n v="10041636"/>
    <s v="MPO V.MPO C.SAUV/MERL(P05)750 12U MU"/>
    <m/>
    <d v="2011-02-14T00:00:00"/>
    <x v="11"/>
    <x v="1"/>
    <n v="490"/>
    <x v="35"/>
    <x v="8"/>
  </r>
  <r>
    <n v="7080847"/>
    <n v="10038934"/>
    <s v="MPO V.MPO RVA C.SAUV(P05)STLV 750 12UVEU"/>
    <m/>
    <d v="2011-02-14T00:00:00"/>
    <x v="1"/>
    <x v="1"/>
    <n v="150"/>
    <x v="35"/>
    <x v="8"/>
  </r>
  <r>
    <n v="7080847"/>
    <n v="10038934"/>
    <s v="MPO V.MPO RVA C.SAUV(P05)STLV 750 12UVEU"/>
    <n v="150"/>
    <d v="2011-02-14T00:00:00"/>
    <x v="1"/>
    <x v="2"/>
    <n v="150"/>
    <x v="35"/>
    <x v="8"/>
  </r>
  <r>
    <n v="7080967"/>
    <n v="10028787"/>
    <s v="MPO V.MPO RVA CARM(P05) 750 12U LATAM"/>
    <m/>
    <d v="2011-02-14T00:00:00"/>
    <x v="5"/>
    <x v="1"/>
    <n v="56.999999989999999"/>
    <x v="35"/>
    <x v="8"/>
  </r>
  <r>
    <n v="7080967"/>
    <n v="10028787"/>
    <s v="MPO V.MPO RVA CARM(P05) 750 12U LATAM"/>
    <n v="44"/>
    <d v="2011-02-14T00:00:00"/>
    <x v="5"/>
    <x v="2"/>
    <n v="44"/>
    <x v="35"/>
    <x v="8"/>
  </r>
  <r>
    <n v="7080988"/>
    <n v="10037963"/>
    <s v="MPO V.MPO RVA SYRAH (P05) 750 12U VAS"/>
    <m/>
    <d v="2011-02-14T00:00:00"/>
    <x v="9"/>
    <x v="1"/>
    <n v="11"/>
    <x v="35"/>
    <x v="8"/>
  </r>
  <r>
    <n v="7080742"/>
    <n v="10050122"/>
    <s v="MPO V.MPO VTAL C.SAUV(P09) 1500 6U VAS"/>
    <n v="48"/>
    <d v="2011-02-14T00:00:00"/>
    <x v="12"/>
    <x v="2"/>
    <n v="48"/>
    <x v="35"/>
    <x v="8"/>
  </r>
  <r>
    <n v="7080742"/>
    <n v="10050122"/>
    <s v="MPO V.MPO VTAL C.SAUV(P09) 1500 6U VAS"/>
    <m/>
    <d v="2011-02-14T00:00:00"/>
    <x v="12"/>
    <x v="1"/>
    <n v="47.999999989999999"/>
    <x v="35"/>
    <x v="8"/>
  </r>
  <r>
    <n v="7079149"/>
    <n v="10050174"/>
    <s v="MPO V.MPO VTAL C.SAUV(P09)STLV750 12UVEU"/>
    <m/>
    <d v="2011-02-14T00:00:00"/>
    <x v="2"/>
    <x v="1"/>
    <n v="3579"/>
    <x v="35"/>
    <x v="8"/>
  </r>
  <r>
    <n v="7079149"/>
    <n v="10050174"/>
    <s v="MPO V.MPO VTAL C.SAUV(P09)STLV750 12UVEU"/>
    <n v="3579"/>
    <d v="2011-02-14T00:00:00"/>
    <x v="2"/>
    <x v="2"/>
    <n v="3579"/>
    <x v="35"/>
    <x v="8"/>
  </r>
  <r>
    <n v="7080489"/>
    <n v="10051917"/>
    <s v="MPO V.MPO VTAL C.SAUV(P09)STLV75012U VAS"/>
    <n v="196"/>
    <d v="2011-02-14T00:00:00"/>
    <x v="6"/>
    <x v="2"/>
    <n v="196"/>
    <x v="35"/>
    <x v="8"/>
  </r>
  <r>
    <n v="7080489"/>
    <n v="10051917"/>
    <s v="MPO V.MPO VTAL C.SAUV(P09)STLV75012U VAS"/>
    <m/>
    <d v="2011-02-14T00:00:00"/>
    <x v="6"/>
    <x v="1"/>
    <n v="196"/>
    <x v="35"/>
    <x v="8"/>
  </r>
  <r>
    <n v="7081066"/>
    <n v="10052496"/>
    <s v="MPO V.MPO VTAL CAB/RO(P09)75012UVAS"/>
    <m/>
    <d v="2011-02-14T00:00:00"/>
    <x v="2"/>
    <x v="1"/>
    <n v="99.999999979999998"/>
    <x v="35"/>
    <x v="8"/>
  </r>
  <r>
    <n v="7081066"/>
    <n v="10052496"/>
    <s v="MPO V.MPO VTAL CAB/RO(P09)75012UVAS"/>
    <n v="100"/>
    <d v="2011-02-14T00:00:00"/>
    <x v="2"/>
    <x v="2"/>
    <n v="100"/>
    <x v="35"/>
    <x v="8"/>
  </r>
  <r>
    <n v="7080563"/>
    <n v="10052501"/>
    <s v="MPO V.MPO VTAL CAB/RO(P09)STL 750 12UVAS"/>
    <m/>
    <d v="2011-02-14T00:00:00"/>
    <x v="5"/>
    <x v="1"/>
    <n v="42"/>
    <x v="35"/>
    <x v="8"/>
  </r>
  <r>
    <n v="7080563"/>
    <n v="10052501"/>
    <s v="MPO V.MPO VTAL CAB/RO(P09)STL 750 12UVAS"/>
    <n v="42"/>
    <d v="2011-02-14T00:00:00"/>
    <x v="5"/>
    <x v="2"/>
    <n v="42"/>
    <x v="35"/>
    <x v="8"/>
  </r>
  <r>
    <n v="7080828"/>
    <n v="10051866"/>
    <s v="MPO V.MPO VTAL CARM (P09) 750 12U VAS"/>
    <m/>
    <d v="2011-02-14T00:00:00"/>
    <x v="11"/>
    <x v="1"/>
    <n v="97.999999990000006"/>
    <x v="35"/>
    <x v="8"/>
  </r>
  <r>
    <n v="7080828"/>
    <n v="10051866"/>
    <s v="MPO V.MPO VTAL CARM (P09) 750 12U VAS"/>
    <n v="98"/>
    <d v="2011-02-14T00:00:00"/>
    <x v="11"/>
    <x v="2"/>
    <n v="98"/>
    <x v="35"/>
    <x v="8"/>
  </r>
  <r>
    <n v="7080733"/>
    <n v="10045363"/>
    <s v="MPO V.MPO VTAL CARM (P09) 750 12U VEU"/>
    <m/>
    <d v="2011-02-14T00:00:00"/>
    <x v="6"/>
    <x v="1"/>
    <n v="280"/>
    <x v="35"/>
    <x v="8"/>
  </r>
  <r>
    <n v="7080733"/>
    <n v="10045363"/>
    <s v="MPO V.MPO VTAL CARM (P09) 750 12U VEU"/>
    <n v="281"/>
    <d v="2011-02-14T00:00:00"/>
    <x v="6"/>
    <x v="2"/>
    <n v="281"/>
    <x v="35"/>
    <x v="8"/>
  </r>
  <r>
    <n v="7080851"/>
    <n v="10041632"/>
    <s v="MPO V.MPO VTAL CARM(P09)750 12U MU"/>
    <n v="98"/>
    <d v="2011-02-14T00:00:00"/>
    <x v="6"/>
    <x v="2"/>
    <n v="98"/>
    <x v="35"/>
    <x v="8"/>
  </r>
  <r>
    <n v="7080851"/>
    <n v="10041632"/>
    <s v="MPO V.MPO VTAL CARM(P09)750 12U MU"/>
    <m/>
    <d v="2011-02-14T00:00:00"/>
    <x v="6"/>
    <x v="1"/>
    <n v="97.999999990000006"/>
    <x v="35"/>
    <x v="8"/>
  </r>
  <r>
    <n v="7080852"/>
    <n v="10041633"/>
    <s v="MPO V.MPO VTAL CHARD (P09) 750 12U MU"/>
    <m/>
    <d v="2011-02-14T00:00:00"/>
    <x v="6"/>
    <x v="1"/>
    <n v="77.000000009999994"/>
    <x v="35"/>
    <x v="8"/>
  </r>
  <r>
    <n v="7080852"/>
    <n v="10041633"/>
    <s v="MPO V.MPO VTAL CHARD (P09) 750 12U MU"/>
    <n v="77"/>
    <d v="2011-02-14T00:00:00"/>
    <x v="6"/>
    <x v="2"/>
    <n v="77"/>
    <x v="35"/>
    <x v="8"/>
  </r>
  <r>
    <n v="7081119"/>
    <n v="10052071"/>
    <s v="MPO V.MPO VTAL CHARD STLV(P09)750 6U VEU"/>
    <n v="256"/>
    <d v="2011-02-14T00:00:00"/>
    <x v="12"/>
    <x v="2"/>
    <n v="256"/>
    <x v="35"/>
    <x v="8"/>
  </r>
  <r>
    <n v="7081119"/>
    <n v="10052071"/>
    <s v="MPO V.MPO VTAL CHARD STLV(P09)750 6U VEU"/>
    <m/>
    <d v="2011-02-14T00:00:00"/>
    <x v="12"/>
    <x v="1"/>
    <n v="255"/>
    <x v="35"/>
    <x v="8"/>
  </r>
  <r>
    <n v="7080840"/>
    <n v="10045381"/>
    <s v="MPO V.MPO VTAL CHARD(P09) 750 12U RU"/>
    <n v="275"/>
    <d v="2011-02-14T00:00:00"/>
    <x v="12"/>
    <x v="2"/>
    <n v="275"/>
    <x v="35"/>
    <x v="8"/>
  </r>
  <r>
    <n v="7080840"/>
    <n v="10045381"/>
    <s v="MPO V.MPO VTAL CHARD(P09) 750 12U RU"/>
    <m/>
    <d v="2011-02-14T00:00:00"/>
    <x v="12"/>
    <x v="1"/>
    <n v="275"/>
    <x v="35"/>
    <x v="8"/>
  </r>
  <r>
    <n v="7081129"/>
    <n v="10045376"/>
    <s v="MPO V.MPO VTAL CHARD(P09)STLV7506U2010BE"/>
    <n v="1456"/>
    <d v="2011-02-14T00:00:00"/>
    <x v="12"/>
    <x v="2"/>
    <n v="1456"/>
    <x v="35"/>
    <x v="8"/>
  </r>
  <r>
    <n v="7081129"/>
    <n v="10045376"/>
    <s v="MPO V.MPO VTAL CHARD(P09)STLV7506U2010BE"/>
    <m/>
    <d v="2011-02-14T00:00:00"/>
    <x v="12"/>
    <x v="1"/>
    <n v="1456"/>
    <x v="35"/>
    <x v="8"/>
  </r>
  <r>
    <n v="7080529"/>
    <n v="10051863"/>
    <s v="MPO V.MPO VTAL MERL(P09) 750 12U VAS"/>
    <n v="392"/>
    <d v="2011-02-14T00:00:00"/>
    <x v="12"/>
    <x v="2"/>
    <n v="392"/>
    <x v="35"/>
    <x v="8"/>
  </r>
  <r>
    <n v="7080529"/>
    <n v="10051863"/>
    <s v="MPO V.MPO VTAL MERL(P09) 750 12U VAS"/>
    <m/>
    <d v="2011-02-14T00:00:00"/>
    <x v="12"/>
    <x v="1"/>
    <n v="392"/>
    <x v="35"/>
    <x v="8"/>
  </r>
  <r>
    <n v="7080755"/>
    <n v="10045397"/>
    <s v="MPO V.MPO VTAL MERL(P09) 750 12U VEU"/>
    <m/>
    <d v="2011-02-14T00:00:00"/>
    <x v="6"/>
    <x v="1"/>
    <n v="280"/>
    <x v="35"/>
    <x v="8"/>
  </r>
  <r>
    <n v="7080755"/>
    <n v="10045397"/>
    <s v="MPO V.MPO VTAL MERL(P09) 750 12U VEU"/>
    <n v="281"/>
    <d v="2011-02-14T00:00:00"/>
    <x v="6"/>
    <x v="2"/>
    <n v="281"/>
    <x v="35"/>
    <x v="8"/>
  </r>
  <r>
    <n v="7080930"/>
    <n v="10035370"/>
    <s v="MPO V.MPO VTAL MERLOT(P05)STLV750 12UVAS"/>
    <m/>
    <d v="2011-02-14T00:00:00"/>
    <x v="12"/>
    <x v="1"/>
    <n v="70.000000009999994"/>
    <x v="35"/>
    <x v="8"/>
  </r>
  <r>
    <n v="7080488"/>
    <n v="10051887"/>
    <s v="MPO V.MPO VTAL MERLOT(P09)STLV750 12UVAS"/>
    <m/>
    <d v="2011-02-14T00:00:00"/>
    <x v="10"/>
    <x v="1"/>
    <n v="84"/>
    <x v="35"/>
    <x v="8"/>
  </r>
  <r>
    <n v="7080488"/>
    <n v="10051887"/>
    <s v="MPO V.MPO VTAL MERLOT(P09)STLV750 12UVAS"/>
    <n v="84"/>
    <d v="2011-02-14T00:00:00"/>
    <x v="10"/>
    <x v="2"/>
    <n v="84"/>
    <x v="35"/>
    <x v="8"/>
  </r>
  <r>
    <n v="7081130"/>
    <n v="10048174"/>
    <s v="MPO V.MPO VTAL ROSE (P09)STLV7506U2010BE"/>
    <n v="1429"/>
    <d v="2011-02-14T00:00:00"/>
    <x v="12"/>
    <x v="2"/>
    <n v="1429"/>
    <x v="35"/>
    <x v="8"/>
  </r>
  <r>
    <n v="7081130"/>
    <n v="10048174"/>
    <s v="MPO V.MPO VTAL ROSE (P09)STLV7506U2010BE"/>
    <m/>
    <d v="2011-02-14T00:00:00"/>
    <x v="12"/>
    <x v="1"/>
    <n v="1429"/>
    <x v="35"/>
    <x v="8"/>
  </r>
  <r>
    <n v="7080931"/>
    <n v="10035366"/>
    <s v="MPO V.MPO VTAL S.BLC(P05)STLV750 12U VAS"/>
    <m/>
    <d v="2011-02-14T00:00:00"/>
    <x v="11"/>
    <x v="1"/>
    <n v="69.999999990000006"/>
    <x v="35"/>
    <x v="8"/>
  </r>
  <r>
    <n v="7080853"/>
    <n v="10041634"/>
    <s v="MPO V.MPO VTAL S.BLC(P09)750 12U MU"/>
    <m/>
    <d v="2011-02-14T00:00:00"/>
    <x v="12"/>
    <x v="1"/>
    <n v="196"/>
    <x v="35"/>
    <x v="8"/>
  </r>
  <r>
    <n v="7080853"/>
    <n v="10041634"/>
    <s v="MPO V.MPO VTAL S.BLC(P09)750 12U MU"/>
    <n v="196"/>
    <d v="2011-02-14T00:00:00"/>
    <x v="12"/>
    <x v="2"/>
    <n v="196"/>
    <x v="35"/>
    <x v="8"/>
  </r>
  <r>
    <n v="7081088"/>
    <n v="10051860"/>
    <s v="MPO V.MPO VTAL S.BLC(P09)STLV 750 12UVAS"/>
    <m/>
    <d v="2011-02-14T00:00:00"/>
    <x v="10"/>
    <x v="1"/>
    <n v="100"/>
    <x v="35"/>
    <x v="8"/>
  </r>
  <r>
    <n v="7081088"/>
    <n v="10051860"/>
    <s v="MPO V.MPO VTAL S.BLC(P09)STLV 750 12UVAS"/>
    <n v="100"/>
    <d v="2011-02-14T00:00:00"/>
    <x v="10"/>
    <x v="2"/>
    <n v="100"/>
    <x v="35"/>
    <x v="8"/>
  </r>
  <r>
    <n v="7081115"/>
    <n v="10045401"/>
    <s v="MPO V.MPO VTAL S.BLC(P09)STLV 750 6U VEU"/>
    <m/>
    <d v="2011-02-14T00:00:00"/>
    <x v="11"/>
    <x v="1"/>
    <n v="47.555555570000003"/>
    <x v="35"/>
    <x v="8"/>
  </r>
  <r>
    <n v="7081115"/>
    <n v="10045401"/>
    <s v="MPO V.MPO VTAL S.BLC(P09)STLV 750 6U VEU"/>
    <n v="41"/>
    <d v="2011-02-14T00:00:00"/>
    <x v="11"/>
    <x v="2"/>
    <n v="41"/>
    <x v="35"/>
    <x v="8"/>
  </r>
  <r>
    <n v="7080739"/>
    <n v="10052292"/>
    <s v="MPO V.MPO VTAL SYRAH (P09) 750 12U VAS"/>
    <m/>
    <d v="2011-02-14T00:00:00"/>
    <x v="11"/>
    <x v="1"/>
    <n v="308"/>
    <x v="35"/>
    <x v="8"/>
  </r>
  <r>
    <n v="7080739"/>
    <n v="10052292"/>
    <s v="MPO V.MPO VTAL SYRAH (P09) 750 12U VAS"/>
    <n v="308"/>
    <d v="2011-02-14T00:00:00"/>
    <x v="11"/>
    <x v="2"/>
    <n v="308"/>
    <x v="35"/>
    <x v="8"/>
  </r>
  <r>
    <n v="7080705"/>
    <n v="10041845"/>
    <s v="MPO V.MPO VTALCHARD STL(P05)37524U2010JP"/>
    <m/>
    <d v="2011-02-14T00:00:00"/>
    <x v="10"/>
    <x v="1"/>
    <n v="484"/>
    <x v="35"/>
    <x v="8"/>
  </r>
  <r>
    <n v="7080705"/>
    <n v="10041845"/>
    <s v="MPO V.MPO VTALCHARD STL(P05)37524U2010JP"/>
    <n v="484"/>
    <d v="2011-02-14T00:00:00"/>
    <x v="10"/>
    <x v="2"/>
    <n v="484"/>
    <x v="35"/>
    <x v="8"/>
  </r>
  <r>
    <n v="7080708"/>
    <n v="10046302"/>
    <s v="MPO V.MPO ZONA CHARD(N)STLV 750 12U IE"/>
    <n v="1540"/>
    <d v="2011-02-14T00:00:00"/>
    <x v="5"/>
    <x v="2"/>
    <n v="1540"/>
    <x v="35"/>
    <x v="8"/>
  </r>
  <r>
    <n v="7080708"/>
    <n v="10046302"/>
    <s v="MPO V.MPO ZONA CHARD(N)STLV 750 12U IE"/>
    <m/>
    <d v="2011-02-14T00:00:00"/>
    <x v="5"/>
    <x v="1"/>
    <n v="1540"/>
    <x v="35"/>
    <x v="8"/>
  </r>
  <r>
    <n v="7080764"/>
    <n v="10052500"/>
    <s v="MPO V.MPO ZONA RVA S.BLC 750 12U IE"/>
    <n v="1230"/>
    <d v="2011-02-14T00:00:00"/>
    <x v="5"/>
    <x v="2"/>
    <n v="1230"/>
    <x v="35"/>
    <x v="8"/>
  </r>
  <r>
    <n v="7080764"/>
    <n v="10052500"/>
    <s v="MPO V.MPO ZONA RVA S.BLC 750 12U IE"/>
    <m/>
    <d v="2011-02-14T00:00:00"/>
    <x v="5"/>
    <x v="1"/>
    <n v="1230"/>
    <x v="35"/>
    <x v="8"/>
  </r>
  <r>
    <n v="7080712"/>
    <n v="10045277"/>
    <s v="MPO V.MPO ZONA RVA SYRAH 750 12U IE"/>
    <m/>
    <d v="2011-02-14T00:00:00"/>
    <x v="9"/>
    <x v="1"/>
    <n v="1320"/>
    <x v="35"/>
    <x v="8"/>
  </r>
  <r>
    <n v="1260026"/>
    <n v="10049685"/>
    <s v="PA P.ALTO RVA S.BLC STLV 750 12U 2010VEU"/>
    <m/>
    <d v="2011-02-14T00:00:00"/>
    <x v="3"/>
    <x v="1"/>
    <n v="45.000000010000001"/>
    <x v="35"/>
    <x v="8"/>
  </r>
  <r>
    <n v="7080741"/>
    <n v="10050182"/>
    <s v="VE W.CREST MERL(P10) 1500 6U US"/>
    <m/>
    <d v="2011-02-14T00:00:00"/>
    <x v="1"/>
    <x v="1"/>
    <n v="1760"/>
    <x v="35"/>
    <x v="8"/>
  </r>
  <r>
    <n v="7080741"/>
    <n v="10050182"/>
    <s v="VE W.CREST MERL(P10) 1500 6U US"/>
    <n v="1760"/>
    <d v="2011-02-14T00:00:00"/>
    <x v="1"/>
    <x v="2"/>
    <n v="1760"/>
    <x v="35"/>
    <x v="8"/>
  </r>
  <r>
    <n v="7080740"/>
    <n v="10050195"/>
    <s v="VE W.CREST MERL(P10) 750 12U US"/>
    <m/>
    <d v="2011-02-14T00:00:00"/>
    <x v="2"/>
    <x v="1"/>
    <n v="979.99999990000003"/>
    <x v="35"/>
    <x v="8"/>
  </r>
  <r>
    <n v="7080740"/>
    <n v="10050195"/>
    <s v="VE W.CREST MERL(P10) 750 12U US"/>
    <n v="980"/>
    <d v="2011-02-14T00:00:00"/>
    <x v="2"/>
    <x v="2"/>
    <n v="980"/>
    <x v="35"/>
    <x v="8"/>
  </r>
  <r>
    <m/>
    <m/>
    <m/>
    <m/>
    <d v="2011-02-07T00:00:00"/>
    <x v="11"/>
    <x v="0"/>
    <n v="14848"/>
    <x v="31"/>
    <x v="8"/>
  </r>
  <r>
    <m/>
    <m/>
    <m/>
    <m/>
    <d v="2011-02-07T00:00:00"/>
    <x v="12"/>
    <x v="0"/>
    <n v="21116"/>
    <x v="31"/>
    <x v="8"/>
  </r>
  <r>
    <m/>
    <m/>
    <m/>
    <m/>
    <d v="2011-02-07T00:00:00"/>
    <x v="8"/>
    <x v="0"/>
    <n v="4258"/>
    <x v="31"/>
    <x v="8"/>
  </r>
  <r>
    <m/>
    <m/>
    <m/>
    <m/>
    <d v="2011-02-07T00:00:00"/>
    <x v="6"/>
    <x v="0"/>
    <n v="6770"/>
    <x v="31"/>
    <x v="8"/>
  </r>
  <r>
    <m/>
    <m/>
    <m/>
    <m/>
    <d v="2011-02-07T00:00:00"/>
    <x v="10"/>
    <x v="0"/>
    <n v="2782"/>
    <x v="31"/>
    <x v="8"/>
  </r>
  <r>
    <m/>
    <m/>
    <m/>
    <m/>
    <d v="2011-02-07T00:00:00"/>
    <x v="2"/>
    <x v="0"/>
    <n v="42343"/>
    <x v="31"/>
    <x v="8"/>
  </r>
  <r>
    <m/>
    <m/>
    <m/>
    <m/>
    <d v="2011-02-07T00:00:00"/>
    <x v="1"/>
    <x v="0"/>
    <n v="19250"/>
    <x v="31"/>
    <x v="8"/>
  </r>
  <r>
    <m/>
    <m/>
    <m/>
    <m/>
    <d v="2011-02-07T00:00:00"/>
    <x v="3"/>
    <x v="0"/>
    <n v="19643"/>
    <x v="31"/>
    <x v="8"/>
  </r>
  <r>
    <m/>
    <m/>
    <m/>
    <m/>
    <d v="2011-02-07T00:00:00"/>
    <x v="4"/>
    <x v="0"/>
    <n v="0"/>
    <x v="31"/>
    <x v="8"/>
  </r>
  <r>
    <m/>
    <m/>
    <m/>
    <m/>
    <d v="2011-02-07T00:00:00"/>
    <x v="5"/>
    <x v="0"/>
    <n v="23107"/>
    <x v="31"/>
    <x v="8"/>
  </r>
  <r>
    <m/>
    <m/>
    <m/>
    <m/>
    <d v="2011-02-07T00:00:00"/>
    <x v="9"/>
    <x v="0"/>
    <n v="24070"/>
    <x v="31"/>
    <x v="8"/>
  </r>
  <r>
    <m/>
    <m/>
    <m/>
    <m/>
    <d v="2011-02-07T00:00:00"/>
    <x v="7"/>
    <x v="0"/>
    <n v="13958"/>
    <x v="31"/>
    <x v="8"/>
  </r>
  <r>
    <m/>
    <m/>
    <m/>
    <m/>
    <d v="2011-02-07T00:00:00"/>
    <x v="0"/>
    <x v="0"/>
    <n v="0"/>
    <x v="31"/>
    <x v="8"/>
  </r>
  <r>
    <n v="1260093"/>
    <n v="21000346"/>
    <s v="1100 CASILL CHARD 750 12U CH 2009 LATAM"/>
    <n v="1104"/>
    <d v="2011-02-07T00:00:00"/>
    <x v="3"/>
    <x v="2"/>
    <n v="1104"/>
    <x v="31"/>
    <x v="8"/>
  </r>
  <r>
    <n v="1260093"/>
    <n v="21000346"/>
    <s v="1100 CASILL CHARD 750 12U CH 2009 LATAM"/>
    <m/>
    <d v="2011-02-07T00:00:00"/>
    <x v="3"/>
    <x v="1"/>
    <n v="1104"/>
    <x v="31"/>
    <x v="8"/>
  </r>
  <r>
    <n v="7080272"/>
    <n v="12006391"/>
    <s v="1175 S.BLC TERRUNYO 0750 ST 2009 1U VEU"/>
    <m/>
    <d v="2011-02-07T00:00:00"/>
    <x v="9"/>
    <x v="1"/>
    <n v="-2.5399699999999999E-9"/>
    <x v="31"/>
    <x v="8"/>
  </r>
  <r>
    <n v="7080272"/>
    <n v="12006391"/>
    <s v="1175 S.BLC TERRUNYO 0750 ST 2009 1U VEU"/>
    <n v="20"/>
    <d v="2011-02-07T00:00:00"/>
    <x v="9"/>
    <x v="2"/>
    <n v="20"/>
    <x v="31"/>
    <x v="8"/>
  </r>
  <r>
    <n v="1261004"/>
    <n v="12006650"/>
    <s v="1185 S.BLC CASILL 0375 ST 2010"/>
    <m/>
    <d v="2011-02-07T00:00:00"/>
    <x v="3"/>
    <x v="1"/>
    <n v="116.66666669999999"/>
    <x v="31"/>
    <x v="8"/>
  </r>
  <r>
    <n v="1261004"/>
    <n v="12006650"/>
    <s v="1185 S.BLC CASILL 0375 ST 2010"/>
    <n v="232.875"/>
    <d v="2011-02-07T00:00:00"/>
    <x v="3"/>
    <x v="2"/>
    <n v="232.875"/>
    <x v="31"/>
    <x v="8"/>
  </r>
  <r>
    <n v="1260972"/>
    <n v="12004166"/>
    <s v="1201 S.BL/CH ENTRY 0750 CH (4791)"/>
    <m/>
    <d v="2011-02-07T00:00:00"/>
    <x v="9"/>
    <x v="1"/>
    <n v="133.33333329999999"/>
    <x v="31"/>
    <x v="8"/>
  </r>
  <r>
    <n v="7080644"/>
    <n v="12006350"/>
    <s v="2095 C.SAUV TERRUNYO 0750 CH 2008 1U VAS"/>
    <m/>
    <d v="2011-02-07T00:00:00"/>
    <x v="9"/>
    <x v="1"/>
    <m/>
    <x v="31"/>
    <x v="8"/>
  </r>
  <r>
    <n v="7080644"/>
    <n v="12006350"/>
    <s v="2095 C.SAUV TERRUNYO 0750 CH 2008 1U VAS"/>
    <n v="121"/>
    <d v="2011-02-07T00:00:00"/>
    <x v="9"/>
    <x v="2"/>
    <n v="121"/>
    <x v="31"/>
    <x v="8"/>
  </r>
  <r>
    <n v="1260752"/>
    <n v="12006089"/>
    <s v="2100 C.SAUV MELCHOR 0750 CH 2007 1U US"/>
    <n v="250"/>
    <d v="2011-02-07T00:00:00"/>
    <x v="9"/>
    <x v="2"/>
    <n v="250"/>
    <x v="31"/>
    <x v="8"/>
  </r>
  <r>
    <n v="1260350"/>
    <n v="12006089"/>
    <s v="2100 C.SAUV MELCHOR 0750 CH 2007 1U US"/>
    <m/>
    <d v="2011-02-07T00:00:00"/>
    <x v="9"/>
    <x v="1"/>
    <m/>
    <x v="31"/>
    <x v="8"/>
  </r>
  <r>
    <n v="1260752"/>
    <n v="12006089"/>
    <s v="2100 C.SAUV MELCHOR 0750 CH 2007 1U US"/>
    <m/>
    <d v="2011-02-07T00:00:00"/>
    <x v="9"/>
    <x v="1"/>
    <m/>
    <x v="31"/>
    <x v="8"/>
  </r>
  <r>
    <n v="1260350"/>
    <n v="12006089"/>
    <s v="2100 C.SAUV MELCHOR 0750 CH 2007 1U US"/>
    <n v="250"/>
    <d v="2011-02-07T00:00:00"/>
    <x v="9"/>
    <x v="2"/>
    <n v="250"/>
    <x v="31"/>
    <x v="8"/>
  </r>
  <r>
    <n v="1259810"/>
    <n v="12006090"/>
    <s v="2100 C.SAUV MELCHOR 0750 CH 2007 1U VIN"/>
    <n v="12"/>
    <d v="2011-02-07T00:00:00"/>
    <x v="9"/>
    <x v="2"/>
    <n v="12"/>
    <x v="31"/>
    <x v="8"/>
  </r>
  <r>
    <n v="1259810"/>
    <n v="12006090"/>
    <s v="2100 C.SAUV MELCHOR 0750 CH 2007 1U VIN"/>
    <m/>
    <d v="2011-02-07T00:00:00"/>
    <x v="9"/>
    <x v="1"/>
    <n v="1.5414999999999999E-9"/>
    <x v="31"/>
    <x v="8"/>
  </r>
  <r>
    <n v="1255226"/>
    <n v="12006304"/>
    <s v="2102 C.SAUV MARQUES 0750 CH 2009"/>
    <m/>
    <d v="2011-02-07T00:00:00"/>
    <x v="9"/>
    <x v="1"/>
    <n v="5555.5555560000003"/>
    <x v="31"/>
    <x v="8"/>
  </r>
  <r>
    <n v="1255223"/>
    <n v="12006304"/>
    <s v="2102 C.SAUV MARQUES 0750 CH 2009"/>
    <n v="5493.5833329999996"/>
    <d v="2011-02-07T00:00:00"/>
    <x v="2"/>
    <x v="2"/>
    <n v="5493.5833329999996"/>
    <x v="31"/>
    <x v="8"/>
  </r>
  <r>
    <n v="1255225"/>
    <n v="12006304"/>
    <s v="2102 C.SAUV MARQUES 0750 CH 2009"/>
    <n v="5441"/>
    <d v="2011-02-07T00:00:00"/>
    <x v="9"/>
    <x v="2"/>
    <n v="5441"/>
    <x v="31"/>
    <x v="8"/>
  </r>
  <r>
    <n v="1255223"/>
    <n v="12006304"/>
    <s v="2102 C.SAUV MARQUES 0750 CH 2009"/>
    <m/>
    <d v="2011-02-07T00:00:00"/>
    <x v="2"/>
    <x v="1"/>
    <n v="5555.5555560000003"/>
    <x v="31"/>
    <x v="8"/>
  </r>
  <r>
    <n v="1255225"/>
    <n v="12006304"/>
    <s v="2102 C.SAUV MARQUES 0750 CH 2009"/>
    <m/>
    <d v="2011-02-07T00:00:00"/>
    <x v="9"/>
    <x v="1"/>
    <n v="5555.5555560000003"/>
    <x v="31"/>
    <x v="8"/>
  </r>
  <r>
    <n v="1260585"/>
    <n v="12006314"/>
    <s v="2105 C.SAU CASILL RVA PRI 750CH2009 1UPL"/>
    <m/>
    <d v="2011-02-07T00:00:00"/>
    <x v="3"/>
    <x v="1"/>
    <n v="-2.15897E-9"/>
    <x v="31"/>
    <x v="8"/>
  </r>
  <r>
    <n v="1260585"/>
    <n v="12006314"/>
    <s v="2105 C.SAU CASILL RVA PRI 750CH2009 1UPL"/>
    <n v="0"/>
    <d v="2011-02-07T00:00:00"/>
    <x v="3"/>
    <x v="2"/>
    <n v="17"/>
    <x v="31"/>
    <x v="8"/>
  </r>
  <r>
    <n v="1260414"/>
    <n v="21000342"/>
    <s v="2108 CASIL MER ECO 750 12U CH 2010 LATAM"/>
    <m/>
    <d v="2011-02-07T00:00:00"/>
    <x v="5"/>
    <x v="1"/>
    <n v="2400"/>
    <x v="31"/>
    <x v="8"/>
  </r>
  <r>
    <n v="1260414"/>
    <n v="21000342"/>
    <s v="2108 CASIL MER ECO 750 12U CH 2010 LATAM"/>
    <n v="2400"/>
    <d v="2011-02-07T00:00:00"/>
    <x v="5"/>
    <x v="2"/>
    <n v="2400"/>
    <x v="31"/>
    <x v="8"/>
  </r>
  <r>
    <n v="1261032"/>
    <n v="12006666"/>
    <s v="2109 C.SAUV XPLORADOR 0750 CH 2010"/>
    <m/>
    <d v="2011-02-07T00:00:00"/>
    <x v="9"/>
    <x v="1"/>
    <n v="164.11111109999999"/>
    <x v="31"/>
    <x v="8"/>
  </r>
  <r>
    <n v="1260754"/>
    <n v="12003772"/>
    <s v="2115 C.SAUV CASILL 0750 CH 1U US"/>
    <n v="146"/>
    <d v="2011-02-07T00:00:00"/>
    <x v="2"/>
    <x v="2"/>
    <n v="146"/>
    <x v="31"/>
    <x v="8"/>
  </r>
  <r>
    <n v="1260754"/>
    <n v="12003772"/>
    <s v="2115 C.SAUV CASILL 0750 CH 1U US"/>
    <m/>
    <d v="2011-02-07T00:00:00"/>
    <x v="2"/>
    <x v="1"/>
    <n v="146"/>
    <x v="31"/>
    <x v="8"/>
  </r>
  <r>
    <n v="7080370"/>
    <n v="12005729"/>
    <s v="2175 CARME TERRUNYO 0750 CH 2007 1U AO"/>
    <m/>
    <d v="2011-02-07T00:00:00"/>
    <x v="3"/>
    <x v="1"/>
    <n v="-2.1730800000000001E-9"/>
    <x v="31"/>
    <x v="8"/>
  </r>
  <r>
    <n v="7080370"/>
    <n v="12005729"/>
    <s v="2175 CARME TERRUNYO 0750 CH 2007 1U AO"/>
    <n v="56"/>
    <d v="2011-02-07T00:00:00"/>
    <x v="3"/>
    <x v="2"/>
    <n v="56"/>
    <x v="31"/>
    <x v="8"/>
  </r>
  <r>
    <n v="7080640"/>
    <n v="12005713"/>
    <s v="2175 CARME TERRUNYO 0750 CH 2007 1U VAS"/>
    <n v="22.5"/>
    <d v="2011-02-07T00:00:00"/>
    <x v="3"/>
    <x v="2"/>
    <n v="22.5"/>
    <x v="31"/>
    <x v="8"/>
  </r>
  <r>
    <n v="7080640"/>
    <n v="12005713"/>
    <s v="2175 CARME TERRUNYO 0750 CH 2007 1U VAS"/>
    <m/>
    <d v="2011-02-07T00:00:00"/>
    <x v="3"/>
    <x v="1"/>
    <n v="22.555555550000001"/>
    <x v="31"/>
    <x v="8"/>
  </r>
  <r>
    <n v="1260366"/>
    <n v="12006401"/>
    <s v="2182 CARME CASILL ECO 0750 CH 2010"/>
    <m/>
    <d v="2011-02-07T00:00:00"/>
    <x v="3"/>
    <x v="1"/>
    <n v="999.99999990000003"/>
    <x v="31"/>
    <x v="8"/>
  </r>
  <r>
    <n v="1260366"/>
    <n v="12006401"/>
    <s v="2182 CARME CASILL ECO 0750 CH 2010"/>
    <n v="1029"/>
    <d v="2011-02-07T00:00:00"/>
    <x v="3"/>
    <x v="2"/>
    <n v="1029"/>
    <x v="31"/>
    <x v="8"/>
  </r>
  <r>
    <n v="1260566"/>
    <n v="21000102"/>
    <s v="2182 CASILL CARM ECO 750 6U CH 2010 NL"/>
    <m/>
    <d v="2011-02-07T00:00:00"/>
    <x v="3"/>
    <x v="1"/>
    <n v="1260"/>
    <x v="31"/>
    <x v="8"/>
  </r>
  <r>
    <n v="1260566"/>
    <n v="21000102"/>
    <s v="2182 CASILL CARM ECO 750 6U CH 2010 NL"/>
    <n v="1260"/>
    <d v="2011-02-07T00:00:00"/>
    <x v="3"/>
    <x v="2"/>
    <n v="1260"/>
    <x v="31"/>
    <x v="8"/>
  </r>
  <r>
    <n v="1260364"/>
    <n v="21000105"/>
    <s v="2182 CASILL CARM ECO 750 6U CH 2010 PL"/>
    <m/>
    <d v="2011-02-07T00:00:00"/>
    <x v="3"/>
    <x v="1"/>
    <n v="1140"/>
    <x v="31"/>
    <x v="8"/>
  </r>
  <r>
    <n v="1260364"/>
    <n v="21000105"/>
    <s v="2182 CASILL CARM ECO 750 6U CH 2010 PL"/>
    <n v="1140"/>
    <d v="2011-02-07T00:00:00"/>
    <x v="3"/>
    <x v="2"/>
    <n v="1140"/>
    <x v="31"/>
    <x v="8"/>
  </r>
  <r>
    <n v="1260418"/>
    <n v="12006409"/>
    <s v="2183 CARME ENTRY LEVEL 0750 CH 2010"/>
    <m/>
    <d v="2011-02-07T00:00:00"/>
    <x v="9"/>
    <x v="1"/>
    <n v="571.44444439999995"/>
    <x v="31"/>
    <x v="8"/>
  </r>
  <r>
    <n v="1255222"/>
    <n v="12006306"/>
    <s v="2199 SYRAH MARQUES 0750 CH 2009"/>
    <n v="5525.5"/>
    <d v="2011-02-07T00:00:00"/>
    <x v="2"/>
    <x v="2"/>
    <n v="5525.5"/>
    <x v="31"/>
    <x v="8"/>
  </r>
  <r>
    <n v="1255222"/>
    <n v="12006306"/>
    <s v="2199 SYRAH MARQUES 0750 CH 2009"/>
    <m/>
    <d v="2011-02-07T00:00:00"/>
    <x v="2"/>
    <x v="1"/>
    <n v="5555.5555560000003"/>
    <x v="31"/>
    <x v="8"/>
  </r>
  <r>
    <n v="1260632"/>
    <n v="12005676"/>
    <s v="2207 CARME RIBERAS 0750 CH 2008"/>
    <n v="0"/>
    <d v="2011-02-07T00:00:00"/>
    <x v="3"/>
    <x v="2"/>
    <n v="117.75"/>
    <x v="31"/>
    <x v="8"/>
  </r>
  <r>
    <n v="1260632"/>
    <n v="12005676"/>
    <s v="2207 CARME RIBERAS 0750 CH 2008"/>
    <m/>
    <d v="2011-02-07T00:00:00"/>
    <x v="3"/>
    <x v="1"/>
    <n v="93.333333350000004"/>
    <x v="31"/>
    <x v="8"/>
  </r>
  <r>
    <n v="1258865"/>
    <n v="12006618"/>
    <s v="2226 C.SAUV MPO 0750 CH 2008"/>
    <n v="532.58333330000005"/>
    <d v="2011-02-07T00:00:00"/>
    <x v="9"/>
    <x v="2"/>
    <n v="532.58333330000005"/>
    <x v="31"/>
    <x v="8"/>
  </r>
  <r>
    <n v="1258865"/>
    <n v="12006618"/>
    <s v="2226 C.SAUV MPO 0750 CH 2008"/>
    <m/>
    <d v="2011-02-07T00:00:00"/>
    <x v="9"/>
    <x v="1"/>
    <n v="555.55555549999997"/>
    <x v="31"/>
    <x v="8"/>
  </r>
  <r>
    <n v="7080915"/>
    <n v="21000061"/>
    <s v="3102 CHARD C.SUR 750 12 ST 2010 VEU"/>
    <n v="560"/>
    <d v="2011-02-07T00:00:00"/>
    <x v="3"/>
    <x v="2"/>
    <n v="564"/>
    <x v="31"/>
    <x v="8"/>
  </r>
  <r>
    <n v="7080915"/>
    <n v="21000061"/>
    <s v="3102 CHARD C.SUR 750 12 ST 2010 VEU"/>
    <m/>
    <d v="2011-02-07T00:00:00"/>
    <x v="3"/>
    <x v="1"/>
    <n v="559.99999990000003"/>
    <x v="31"/>
    <x v="8"/>
  </r>
  <r>
    <n v="7079682"/>
    <n v="12005695"/>
    <s v="4130 C.SAUV/CARM ORGANICO 0750 CH 2009"/>
    <m/>
    <d v="2011-02-07T00:00:00"/>
    <x v="9"/>
    <x v="1"/>
    <n v="347.11111110000002"/>
    <x v="31"/>
    <x v="8"/>
  </r>
  <r>
    <n v="7080772"/>
    <n v="21000115"/>
    <s v="4140 P.NOIR ORGANICO 750 12U ST 2010 CA"/>
    <n v="1320"/>
    <d v="2011-02-07T00:00:00"/>
    <x v="3"/>
    <x v="2"/>
    <n v="1320"/>
    <x v="31"/>
    <x v="8"/>
  </r>
  <r>
    <n v="7080772"/>
    <n v="21000115"/>
    <s v="4140 P.NOIR ORGANICO 750 12U ST 2010 CA"/>
    <m/>
    <d v="2011-02-07T00:00:00"/>
    <x v="3"/>
    <x v="1"/>
    <n v="1320"/>
    <x v="31"/>
    <x v="8"/>
  </r>
  <r>
    <n v="7080770"/>
    <n v="21000118"/>
    <s v="4140 P.NOIR ORGANICO 750 12U ST 2010 JP"/>
    <m/>
    <d v="2011-02-07T00:00:00"/>
    <x v="3"/>
    <x v="1"/>
    <n v="6820"/>
    <x v="31"/>
    <x v="8"/>
  </r>
  <r>
    <n v="7080770"/>
    <n v="21000118"/>
    <s v="4140 P.NOIR ORGANICO 750 12U ST 2010 JP"/>
    <n v="7440"/>
    <d v="2011-02-07T00:00:00"/>
    <x v="3"/>
    <x v="2"/>
    <n v="7440"/>
    <x v="31"/>
    <x v="8"/>
  </r>
  <r>
    <n v="1259522"/>
    <n v="10049764"/>
    <s v="CA CLASSICO CARM STIC STLV 750 6U VEU"/>
    <n v="147"/>
    <d v="2011-02-07T00:00:00"/>
    <x v="5"/>
    <x v="2"/>
    <n v="147"/>
    <x v="31"/>
    <x v="8"/>
  </r>
  <r>
    <n v="1259522"/>
    <n v="10049764"/>
    <s v="CA CLASSICO CARM STIC STLV 750 6U VEU"/>
    <m/>
    <d v="2011-02-07T00:00:00"/>
    <x v="5"/>
    <x v="1"/>
    <n v="1.24458E-8"/>
    <x v="31"/>
    <x v="8"/>
  </r>
  <r>
    <n v="1260654"/>
    <n v="10046011"/>
    <s v="CA CLASSICO ROSE STIC 750 12U VAS"/>
    <m/>
    <d v="2011-02-07T00:00:00"/>
    <x v="5"/>
    <x v="1"/>
    <n v="-1.14087E-8"/>
    <x v="31"/>
    <x v="8"/>
  </r>
  <r>
    <n v="1260129"/>
    <n v="10046013"/>
    <s v="CA CLASSICO ROSE STIC 750 12U VEU"/>
    <m/>
    <d v="2011-02-07T00:00:00"/>
    <x v="5"/>
    <x v="1"/>
    <n v="-1.6180899999999999E-9"/>
    <x v="31"/>
    <x v="8"/>
  </r>
  <r>
    <n v="1260129"/>
    <n v="10046013"/>
    <s v="CA CLASSICO ROSE STIC 750 12U VEU"/>
    <n v="76"/>
    <d v="2011-02-07T00:00:00"/>
    <x v="5"/>
    <x v="2"/>
    <n v="76"/>
    <x v="31"/>
    <x v="8"/>
  </r>
  <r>
    <n v="1261813"/>
    <n v="10047566"/>
    <s v="CA FINISIMO S.BLC STLV75012U2010(CAVE)BR"/>
    <m/>
    <d v="2011-02-07T00:00:00"/>
    <x v="3"/>
    <x v="1"/>
    <n v="16"/>
    <x v="31"/>
    <x v="8"/>
  </r>
  <r>
    <n v="1261813"/>
    <n v="10047566"/>
    <s v="CA FINISIMO S.BLC STLV75012U2010(CAVE)BR"/>
    <n v="16"/>
    <d v="2011-02-07T00:00:00"/>
    <x v="3"/>
    <x v="2"/>
    <n v="16"/>
    <x v="31"/>
    <x v="8"/>
  </r>
  <r>
    <n v="1260852"/>
    <n v="10046467"/>
    <s v="CA GENOVINO CARIGNAN 750 6U(ALT) MX"/>
    <m/>
    <d v="2011-02-07T00:00:00"/>
    <x v="9"/>
    <x v="1"/>
    <m/>
    <x v="31"/>
    <x v="8"/>
  </r>
  <r>
    <n v="1260831"/>
    <n v="10035704"/>
    <s v="CA MOAI C.SAUV 750 12U PL"/>
    <m/>
    <d v="2011-02-07T00:00:00"/>
    <x v="2"/>
    <x v="1"/>
    <n v="2500"/>
    <x v="31"/>
    <x v="8"/>
  </r>
  <r>
    <n v="1260507"/>
    <n v="10027061"/>
    <s v="CA NOVISIMO C.SAUV 750 12U VEU"/>
    <m/>
    <d v="2011-02-07T00:00:00"/>
    <x v="12"/>
    <x v="1"/>
    <n v="-2.9074700000000001E-8"/>
    <x v="31"/>
    <x v="8"/>
  </r>
  <r>
    <n v="1260507"/>
    <n v="10027061"/>
    <s v="CA NOVISIMO C.SAUV 750 12U VEU"/>
    <n v="1443"/>
    <d v="2011-02-07T00:00:00"/>
    <x v="12"/>
    <x v="2"/>
    <n v="1443"/>
    <x v="31"/>
    <x v="8"/>
  </r>
  <r>
    <n v="1259959"/>
    <n v="10026999"/>
    <s v="CA NOVISIMO C.SAUV STLV 750 6U VEU"/>
    <m/>
    <d v="2011-02-07T00:00:00"/>
    <x v="12"/>
    <x v="1"/>
    <n v="7.5222000000000003E-9"/>
    <x v="31"/>
    <x v="8"/>
  </r>
  <r>
    <n v="1259959"/>
    <n v="10026999"/>
    <s v="CA NOVISIMO C.SAUV STLV 750 6U VEU"/>
    <n v="210"/>
    <d v="2011-02-07T00:00:00"/>
    <x v="12"/>
    <x v="2"/>
    <n v="210"/>
    <x v="31"/>
    <x v="8"/>
  </r>
  <r>
    <n v="1260571"/>
    <n v="10027038"/>
    <s v="CA NOVISIMO SYRAH 750 12U VAS"/>
    <m/>
    <d v="2011-02-07T00:00:00"/>
    <x v="11"/>
    <x v="1"/>
    <n v="98"/>
    <x v="31"/>
    <x v="8"/>
  </r>
  <r>
    <n v="1260571"/>
    <n v="10027038"/>
    <s v="CA NOVISIMO SYRAH 750 12U VAS"/>
    <n v="94"/>
    <d v="2011-02-07T00:00:00"/>
    <x v="11"/>
    <x v="2"/>
    <n v="94"/>
    <x v="31"/>
    <x v="8"/>
  </r>
  <r>
    <n v="1259956"/>
    <n v="10026752"/>
    <s v="CA RESERVA MERLOT 750 6U VEU"/>
    <m/>
    <d v="2011-02-07T00:00:00"/>
    <x v="5"/>
    <x v="1"/>
    <n v="139"/>
    <x v="31"/>
    <x v="8"/>
  </r>
  <r>
    <n v="1259956"/>
    <n v="10026752"/>
    <s v="CA RESERVA MERLOT 750 6U VEU"/>
    <n v="139"/>
    <d v="2011-02-07T00:00:00"/>
    <x v="5"/>
    <x v="2"/>
    <n v="139"/>
    <x v="31"/>
    <x v="8"/>
  </r>
  <r>
    <n v="7079061"/>
    <n v="10029748"/>
    <s v="CS 20 BARREL CHARD 750 12U 2007 CA"/>
    <m/>
    <d v="2011-02-07T00:00:00"/>
    <x v="9"/>
    <x v="1"/>
    <m/>
    <x v="31"/>
    <x v="8"/>
  </r>
  <r>
    <n v="7080128"/>
    <n v="10040825"/>
    <s v="CS 20 BARREL S.BLC STLV 750 6U 2009 CL"/>
    <n v="0"/>
    <d v="2011-02-07T00:00:00"/>
    <x v="3"/>
    <x v="2"/>
    <n v="14.5"/>
    <x v="31"/>
    <x v="8"/>
  </r>
  <r>
    <n v="7080128"/>
    <n v="10040825"/>
    <s v="CS 20 BARREL S.BLC STLV 750 6U 2009 CL"/>
    <m/>
    <d v="2011-02-07T00:00:00"/>
    <x v="3"/>
    <x v="1"/>
    <n v="14.55555556"/>
    <x v="31"/>
    <x v="8"/>
  </r>
  <r>
    <n v="7080317"/>
    <n v="10049391"/>
    <s v="CS BIB C.SUR TOC C.SAU(P08)3L4U2010NORD"/>
    <m/>
    <d v="2011-02-07T00:00:00"/>
    <x v="7"/>
    <x v="1"/>
    <n v="4256"/>
    <x v="31"/>
    <x v="8"/>
  </r>
  <r>
    <n v="7080317"/>
    <n v="10049391"/>
    <s v="CS BIB C.SUR TOC C.SAU(P08)3L4U2010NORD"/>
    <n v="4256"/>
    <d v="2011-02-07T00:00:00"/>
    <x v="7"/>
    <x v="2"/>
    <n v="4256"/>
    <x v="31"/>
    <x v="8"/>
  </r>
  <r>
    <n v="7080761"/>
    <n v="10046906"/>
    <s v="CS C.SUR P.NOIR(P07)750 12U (LCBO)CA"/>
    <n v="604"/>
    <d v="2011-02-07T00:00:00"/>
    <x v="12"/>
    <x v="2"/>
    <n v="604"/>
    <x v="31"/>
    <x v="8"/>
  </r>
  <r>
    <n v="7080761"/>
    <n v="10046906"/>
    <s v="CS C.SUR P.NOIR(P07)750 12U (LCBO)CA"/>
    <m/>
    <d v="2011-02-07T00:00:00"/>
    <x v="12"/>
    <x v="1"/>
    <n v="616"/>
    <x v="31"/>
    <x v="8"/>
  </r>
  <r>
    <n v="7080758"/>
    <n v="10035562"/>
    <s v="CS C.SUR TOC C.S/ME(P08)ST15006U(LCBO)CA"/>
    <m/>
    <d v="2011-02-07T00:00:00"/>
    <x v="12"/>
    <x v="1"/>
    <n v="-2.2925000000000001E-9"/>
    <x v="31"/>
    <x v="8"/>
  </r>
  <r>
    <n v="7080776"/>
    <n v="10035579"/>
    <s v="CS C.SUR TOC C.SA/MER(P08)STL1500 6U CA"/>
    <m/>
    <d v="2011-02-07T00:00:00"/>
    <x v="11"/>
    <x v="1"/>
    <n v="1457"/>
    <x v="31"/>
    <x v="8"/>
  </r>
  <r>
    <n v="7080776"/>
    <n v="10035579"/>
    <s v="CS C.SUR TOC C.SA/MER(P08)STL1500 6U CA"/>
    <n v="1457"/>
    <d v="2011-02-07T00:00:00"/>
    <x v="11"/>
    <x v="2"/>
    <n v="1457"/>
    <x v="31"/>
    <x v="8"/>
  </r>
  <r>
    <n v="7080759"/>
    <n v="10035566"/>
    <s v="CS C.SUR TOC C.SA/SHI(P08)15006U(LCBO)CA"/>
    <n v="1202"/>
    <d v="2011-02-07T00:00:00"/>
    <x v="12"/>
    <x v="2"/>
    <n v="1202"/>
    <x v="31"/>
    <x v="8"/>
  </r>
  <r>
    <n v="7080759"/>
    <n v="10035566"/>
    <s v="CS C.SUR TOC C.SA/SHI(P08)15006U(LCBO)CA"/>
    <m/>
    <d v="2011-02-07T00:00:00"/>
    <x v="12"/>
    <x v="1"/>
    <n v="0"/>
    <x v="31"/>
    <x v="8"/>
  </r>
  <r>
    <n v="7080700"/>
    <n v="10035565"/>
    <s v="CS C.SUR TOC C.SA/SHIR(P08)1500 6U CA"/>
    <n v="170"/>
    <d v="2011-02-07T00:00:00"/>
    <x v="11"/>
    <x v="2"/>
    <n v="170"/>
    <x v="31"/>
    <x v="8"/>
  </r>
  <r>
    <n v="7080775"/>
    <n v="10035565"/>
    <s v="CS C.SUR TOC C.SA/SHIR(P08)1500 6U CA"/>
    <n v="640"/>
    <d v="2011-02-07T00:00:00"/>
    <x v="11"/>
    <x v="2"/>
    <n v="640"/>
    <x v="31"/>
    <x v="8"/>
  </r>
  <r>
    <n v="7080700"/>
    <n v="10035565"/>
    <s v="CS C.SUR TOC C.SA/SHIR(P08)1500 6U CA"/>
    <m/>
    <d v="2011-02-07T00:00:00"/>
    <x v="11"/>
    <x v="1"/>
    <n v="170"/>
    <x v="31"/>
    <x v="8"/>
  </r>
  <r>
    <n v="7080775"/>
    <n v="10035565"/>
    <s v="CS C.SUR TOC C.SA/SHIR(P08)1500 6U CA"/>
    <m/>
    <d v="2011-02-07T00:00:00"/>
    <x v="11"/>
    <x v="1"/>
    <n v="640"/>
    <x v="31"/>
    <x v="8"/>
  </r>
  <r>
    <n v="7080316"/>
    <n v="10046241"/>
    <s v="CS C.SUR TOC C.SAUV(P08)ST 750 12U NORD"/>
    <m/>
    <d v="2011-02-07T00:00:00"/>
    <x v="3"/>
    <x v="1"/>
    <n v="1700"/>
    <x v="31"/>
    <x v="8"/>
  </r>
  <r>
    <n v="7080316"/>
    <n v="10046241"/>
    <s v="CS C.SUR TOC C.SAUV(P08)ST 750 12U NORD"/>
    <n v="1700"/>
    <d v="2011-02-07T00:00:00"/>
    <x v="3"/>
    <x v="2"/>
    <n v="1700"/>
    <x v="31"/>
    <x v="8"/>
  </r>
  <r>
    <n v="7080504"/>
    <n v="10046238"/>
    <s v="CS C.SUR TOC C.SAUV(P08)STL 750 12U VAS"/>
    <m/>
    <d v="2011-02-07T00:00:00"/>
    <x v="3"/>
    <x v="1"/>
    <n v="1092"/>
    <x v="31"/>
    <x v="8"/>
  </r>
  <r>
    <n v="7080332"/>
    <n v="10046237"/>
    <s v="CS C.SUR TOC C.SAUV(P08)STL 750 12U VEU"/>
    <m/>
    <d v="2011-02-07T00:00:00"/>
    <x v="3"/>
    <x v="1"/>
    <n v="368"/>
    <x v="31"/>
    <x v="8"/>
  </r>
  <r>
    <n v="7080332"/>
    <n v="10046237"/>
    <s v="CS C.SUR TOC C.SAUV(P08)STL 750 12U VEU"/>
    <n v="368"/>
    <d v="2011-02-07T00:00:00"/>
    <x v="3"/>
    <x v="2"/>
    <n v="368"/>
    <x v="31"/>
    <x v="8"/>
  </r>
  <r>
    <n v="7080314"/>
    <n v="10046215"/>
    <s v="CS C.SUR TOC C.SAUV(P08)STL 750 6U VEU"/>
    <m/>
    <d v="2011-02-07T00:00:00"/>
    <x v="3"/>
    <x v="1"/>
    <n v="420"/>
    <x v="31"/>
    <x v="8"/>
  </r>
  <r>
    <n v="7080314"/>
    <n v="10046215"/>
    <s v="CS C.SUR TOC C.SAUV(P08)STL 750 6U VEU"/>
    <n v="420"/>
    <d v="2011-02-07T00:00:00"/>
    <x v="3"/>
    <x v="2"/>
    <n v="420"/>
    <x v="31"/>
    <x v="8"/>
  </r>
  <r>
    <n v="7080112"/>
    <n v="10046243"/>
    <s v="CS C.SUR TOC C.SAUV/MER(P08)750 12U PL"/>
    <m/>
    <d v="2011-02-07T00:00:00"/>
    <x v="3"/>
    <x v="1"/>
    <n v="1550"/>
    <x v="31"/>
    <x v="8"/>
  </r>
  <r>
    <n v="7080112"/>
    <n v="10046243"/>
    <s v="CS C.SUR TOC C.SAUV/MER(P08)750 12U PL"/>
    <n v="0"/>
    <d v="2011-02-07T00:00:00"/>
    <x v="3"/>
    <x v="2"/>
    <n v="1550"/>
    <x v="31"/>
    <x v="8"/>
  </r>
  <r>
    <n v="7080253"/>
    <n v="10046198"/>
    <s v="CS C.SUR TOC CHARD(P08)STL 750 6U VEU"/>
    <n v="275"/>
    <d v="2011-02-07T00:00:00"/>
    <x v="3"/>
    <x v="2"/>
    <n v="275"/>
    <x v="31"/>
    <x v="8"/>
  </r>
  <r>
    <n v="7080253"/>
    <n v="10046198"/>
    <s v="CS C.SUR TOC CHARD(P08)STL 750 6U VEU"/>
    <m/>
    <d v="2011-02-07T00:00:00"/>
    <x v="3"/>
    <x v="1"/>
    <n v="6.0027200000000001E-9"/>
    <x v="31"/>
    <x v="8"/>
  </r>
  <r>
    <n v="7080503"/>
    <n v="10046233"/>
    <s v="CS C.SUR TOC MERL(P08)STL 750 12U VAS"/>
    <n v="952"/>
    <d v="2011-02-07T00:00:00"/>
    <x v="3"/>
    <x v="2"/>
    <n v="952"/>
    <x v="31"/>
    <x v="8"/>
  </r>
  <r>
    <n v="7080503"/>
    <n v="10046233"/>
    <s v="CS C.SUR TOC MERL(P08)STL 750 12U VAS"/>
    <m/>
    <d v="2011-02-07T00:00:00"/>
    <x v="3"/>
    <x v="1"/>
    <n v="952"/>
    <x v="31"/>
    <x v="8"/>
  </r>
  <r>
    <n v="7080358"/>
    <n v="10046229"/>
    <s v="CS C.SUR TOC S.BLC(P08)STL 750 12U VEU"/>
    <m/>
    <d v="2011-02-07T00:00:00"/>
    <x v="3"/>
    <x v="1"/>
    <n v="-1.9402600000000001E-9"/>
    <x v="31"/>
    <x v="8"/>
  </r>
  <r>
    <n v="7080358"/>
    <n v="10046229"/>
    <s v="CS C.SUR TOC S.BLC(P08)STL 750 12U VEU"/>
    <n v="50"/>
    <d v="2011-02-07T00:00:00"/>
    <x v="3"/>
    <x v="2"/>
    <n v="50"/>
    <x v="31"/>
    <x v="8"/>
  </r>
  <r>
    <n v="7080552"/>
    <n v="10048379"/>
    <s v="CS C.SUR TOC S.BLC(P08)STL1500 6U CA"/>
    <n v="842"/>
    <d v="2011-02-07T00:00:00"/>
    <x v="12"/>
    <x v="2"/>
    <n v="842"/>
    <x v="31"/>
    <x v="8"/>
  </r>
  <r>
    <n v="7080552"/>
    <n v="10048379"/>
    <s v="CS C.SUR TOC S.BLC(P08)STL1500 6U CA"/>
    <m/>
    <d v="2011-02-07T00:00:00"/>
    <x v="12"/>
    <x v="1"/>
    <n v="842.00000009999997"/>
    <x v="31"/>
    <x v="8"/>
  </r>
  <r>
    <n v="7080844"/>
    <n v="10047971"/>
    <s v="CS C.SUR TOC S.BLC(P08)STL15006U(LCBO)CA"/>
    <m/>
    <d v="2011-02-07T00:00:00"/>
    <x v="12"/>
    <x v="1"/>
    <n v="556.99999990000003"/>
    <x v="31"/>
    <x v="8"/>
  </r>
  <r>
    <n v="7080844"/>
    <n v="10047971"/>
    <s v="CS C.SUR TOC S.BLC(P08)STL15006U(LCBO)CA"/>
    <n v="557"/>
    <d v="2011-02-07T00:00:00"/>
    <x v="12"/>
    <x v="2"/>
    <n v="557"/>
    <x v="31"/>
    <x v="8"/>
  </r>
  <r>
    <n v="7080632"/>
    <n v="10046135"/>
    <s v="CS CONO SUR C.SAUV (P07) 750 12U 2009 CN"/>
    <m/>
    <d v="2011-02-07T00:00:00"/>
    <x v="8"/>
    <x v="1"/>
    <n v="112"/>
    <x v="31"/>
    <x v="8"/>
  </r>
  <r>
    <n v="7080632"/>
    <n v="10046135"/>
    <s v="CS CONO SUR C.SAUV (P07) 750 12U 2009 CN"/>
    <n v="90"/>
    <d v="2011-02-07T00:00:00"/>
    <x v="8"/>
    <x v="2"/>
    <n v="90"/>
    <x v="31"/>
    <x v="8"/>
  </r>
  <r>
    <n v="7080679"/>
    <n v="10049783"/>
    <s v="CS CONO SUR C.SAUV (P07)STL 750 6U CZ"/>
    <n v="65"/>
    <d v="2011-02-07T00:00:00"/>
    <x v="6"/>
    <x v="2"/>
    <n v="65"/>
    <x v="31"/>
    <x v="8"/>
  </r>
  <r>
    <n v="7080679"/>
    <n v="10049783"/>
    <s v="CS CONO SUR C.SAUV (P07)STL 750 6U CZ"/>
    <m/>
    <d v="2011-02-07T00:00:00"/>
    <x v="6"/>
    <x v="1"/>
    <n v="65"/>
    <x v="31"/>
    <x v="8"/>
  </r>
  <r>
    <n v="7080673"/>
    <n v="10042440"/>
    <s v="CS CONO SUR C.SAUV STLV (P07)750 6U DE"/>
    <n v="49"/>
    <d v="2011-02-07T00:00:00"/>
    <x v="6"/>
    <x v="2"/>
    <n v="49"/>
    <x v="31"/>
    <x v="8"/>
  </r>
  <r>
    <n v="7080673"/>
    <n v="10042440"/>
    <s v="CS CONO SUR C.SAUV STLV (P07)750 6U DE"/>
    <m/>
    <d v="2011-02-07T00:00:00"/>
    <x v="6"/>
    <x v="1"/>
    <n v="49"/>
    <x v="31"/>
    <x v="8"/>
  </r>
  <r>
    <n v="7080547"/>
    <n v="10040306"/>
    <s v="CS CONO SUR C.SAUV STLV(P07)750 12U CA"/>
    <m/>
    <d v="2011-02-07T00:00:00"/>
    <x v="8"/>
    <x v="1"/>
    <n v="335"/>
    <x v="31"/>
    <x v="8"/>
  </r>
  <r>
    <n v="7080547"/>
    <n v="10040306"/>
    <s v="CS CONO SUR C.SAUV STLV(P07)750 12U CA"/>
    <n v="335"/>
    <d v="2011-02-07T00:00:00"/>
    <x v="8"/>
    <x v="2"/>
    <n v="335"/>
    <x v="31"/>
    <x v="8"/>
  </r>
  <r>
    <n v="7080848"/>
    <n v="10040332"/>
    <s v="CS CONO SUR C.SAUV STLV(P07)750 12U JP"/>
    <n v="2381"/>
    <d v="2011-02-07T00:00:00"/>
    <x v="2"/>
    <x v="2"/>
    <n v="2381"/>
    <x v="31"/>
    <x v="8"/>
  </r>
  <r>
    <n v="7080848"/>
    <n v="10040332"/>
    <s v="CS CONO SUR C.SAUV STLV(P07)750 12U JP"/>
    <m/>
    <d v="2011-02-07T00:00:00"/>
    <x v="2"/>
    <x v="1"/>
    <n v="2381"/>
    <x v="31"/>
    <x v="8"/>
  </r>
  <r>
    <n v="7080692"/>
    <n v="10040332"/>
    <s v="CS CONO SUR C.SAUV STLV(P07)750 12U JP"/>
    <m/>
    <d v="2011-02-07T00:00:00"/>
    <x v="6"/>
    <x v="1"/>
    <n v="2008"/>
    <x v="31"/>
    <x v="8"/>
  </r>
  <r>
    <n v="7080692"/>
    <n v="10040332"/>
    <s v="CS CONO SUR C.SAUV STLV(P07)750 12U JP"/>
    <n v="2007"/>
    <d v="2011-02-07T00:00:00"/>
    <x v="6"/>
    <x v="2"/>
    <n v="2007"/>
    <x v="31"/>
    <x v="8"/>
  </r>
  <r>
    <n v="7080638"/>
    <n v="10041590"/>
    <s v="CS CONO SUR C.SAUV(P07)750 6U VAS"/>
    <m/>
    <d v="2011-02-07T00:00:00"/>
    <x v="8"/>
    <x v="1"/>
    <n v="84"/>
    <x v="31"/>
    <x v="8"/>
  </r>
  <r>
    <n v="7080638"/>
    <n v="10041590"/>
    <s v="CS CONO SUR C.SAUV(P07)750 6U VAS"/>
    <n v="84"/>
    <d v="2011-02-07T00:00:00"/>
    <x v="8"/>
    <x v="2"/>
    <n v="84"/>
    <x v="31"/>
    <x v="8"/>
  </r>
  <r>
    <n v="7080631"/>
    <n v="10051060"/>
    <s v="CS CONO SUR CARM (P07) 750 12U 2010 CN"/>
    <n v="56"/>
    <d v="2011-02-07T00:00:00"/>
    <x v="5"/>
    <x v="2"/>
    <n v="56"/>
    <x v="31"/>
    <x v="8"/>
  </r>
  <r>
    <n v="7080631"/>
    <n v="10051060"/>
    <s v="CS CONO SUR CARM (P07) 750 12U 2010 CN"/>
    <m/>
    <d v="2011-02-07T00:00:00"/>
    <x v="5"/>
    <x v="1"/>
    <n v="56"/>
    <x v="31"/>
    <x v="8"/>
  </r>
  <r>
    <n v="7080869"/>
    <n v="10040466"/>
    <s v="CS CONO SUR CARM (P07)STL 750 12U JP"/>
    <n v="250"/>
    <d v="2011-02-07T00:00:00"/>
    <x v="5"/>
    <x v="2"/>
    <n v="250"/>
    <x v="31"/>
    <x v="8"/>
  </r>
  <r>
    <n v="7080869"/>
    <n v="10040466"/>
    <s v="CS CONO SUR CARM (P07)STL 750 12U JP"/>
    <m/>
    <d v="2011-02-07T00:00:00"/>
    <x v="5"/>
    <x v="1"/>
    <n v="250"/>
    <x v="31"/>
    <x v="8"/>
  </r>
  <r>
    <n v="7080871"/>
    <n v="10040473"/>
    <s v="CS CONO SUR CARM (P07)STL 750 12UUS"/>
    <m/>
    <d v="2011-02-07T00:00:00"/>
    <x v="5"/>
    <x v="1"/>
    <n v="630"/>
    <x v="31"/>
    <x v="8"/>
  </r>
  <r>
    <n v="7080871"/>
    <n v="10040473"/>
    <s v="CS CONO SUR CARM (P07)STL 750 12UUS"/>
    <n v="630"/>
    <d v="2011-02-07T00:00:00"/>
    <x v="5"/>
    <x v="2"/>
    <n v="630"/>
    <x v="31"/>
    <x v="8"/>
  </r>
  <r>
    <n v="7080873"/>
    <n v="10040459"/>
    <s v="CS CONO SUR CARM (P07)STL 750 6U DE"/>
    <n v="49"/>
    <d v="2011-02-07T00:00:00"/>
    <x v="9"/>
    <x v="2"/>
    <n v="49"/>
    <x v="31"/>
    <x v="8"/>
  </r>
  <r>
    <n v="7080873"/>
    <n v="10040459"/>
    <s v="CS CONO SUR CARM (P07)STL 750 6U DE"/>
    <m/>
    <d v="2011-02-07T00:00:00"/>
    <x v="9"/>
    <x v="1"/>
    <n v="48.999999989999999"/>
    <x v="31"/>
    <x v="8"/>
  </r>
  <r>
    <n v="7080868"/>
    <n v="10040463"/>
    <s v="CS CONO SUR CARM (P07)STL 750 6U VEU"/>
    <m/>
    <d v="2011-02-07T00:00:00"/>
    <x v="5"/>
    <x v="1"/>
    <n v="142"/>
    <x v="31"/>
    <x v="8"/>
  </r>
  <r>
    <n v="7080868"/>
    <n v="10040463"/>
    <s v="CS CONO SUR CARM (P07)STL 750 6U VEU"/>
    <n v="142"/>
    <d v="2011-02-07T00:00:00"/>
    <x v="5"/>
    <x v="2"/>
    <n v="142"/>
    <x v="31"/>
    <x v="8"/>
  </r>
  <r>
    <n v="7081004"/>
    <n v="10042624"/>
    <s v="CS CONO SUR CHARD STLV(P07) 750 12U CL"/>
    <m/>
    <d v="2011-02-07T00:00:00"/>
    <x v="3"/>
    <x v="1"/>
    <n v="39"/>
    <x v="31"/>
    <x v="8"/>
  </r>
  <r>
    <n v="7080918"/>
    <n v="10039503"/>
    <s v="CS CONO SUR CHARD STLV(P07) 750 12U JP"/>
    <n v="1674"/>
    <d v="2011-02-07T00:00:00"/>
    <x v="2"/>
    <x v="2"/>
    <n v="1683"/>
    <x v="31"/>
    <x v="8"/>
  </r>
  <r>
    <n v="7080918"/>
    <n v="10039503"/>
    <s v="CS CONO SUR CHARD STLV(P07) 750 12U JP"/>
    <m/>
    <d v="2011-02-07T00:00:00"/>
    <x v="2"/>
    <x v="1"/>
    <n v="1975"/>
    <x v="31"/>
    <x v="8"/>
  </r>
  <r>
    <n v="7080891"/>
    <n v="10042622"/>
    <s v="CS CONO SUR CHARD STLV(P07) 750 12U VE"/>
    <m/>
    <d v="2011-02-07T00:00:00"/>
    <x v="3"/>
    <x v="1"/>
    <n v="198"/>
    <x v="31"/>
    <x v="8"/>
  </r>
  <r>
    <n v="7080891"/>
    <n v="10042622"/>
    <s v="CS CONO SUR CHARD STLV(P07) 750 12U VE"/>
    <n v="198"/>
    <d v="2011-02-07T00:00:00"/>
    <x v="3"/>
    <x v="2"/>
    <n v="198"/>
    <x v="31"/>
    <x v="8"/>
  </r>
  <r>
    <n v="7080581"/>
    <n v="10039501"/>
    <s v="CS CONO SUR CHARD STLV(P07) 750 12U VEU"/>
    <n v="481"/>
    <d v="2011-02-07T00:00:00"/>
    <x v="5"/>
    <x v="2"/>
    <n v="481"/>
    <x v="31"/>
    <x v="8"/>
  </r>
  <r>
    <n v="7080581"/>
    <n v="10039501"/>
    <s v="CS CONO SUR CHARD STLV(P07) 750 12U VEU"/>
    <m/>
    <d v="2011-02-07T00:00:00"/>
    <x v="5"/>
    <x v="1"/>
    <n v="481"/>
    <x v="31"/>
    <x v="8"/>
  </r>
  <r>
    <n v="7080914"/>
    <n v="10039680"/>
    <s v="CS CONO SUR CHARD STLV(P07)750 6U VEU"/>
    <m/>
    <d v="2011-02-07T00:00:00"/>
    <x v="3"/>
    <x v="1"/>
    <n v="165"/>
    <x v="31"/>
    <x v="8"/>
  </r>
  <r>
    <n v="7080914"/>
    <n v="10039680"/>
    <s v="CS CONO SUR CHARD STLV(P07)750 6U VEU"/>
    <n v="165"/>
    <d v="2011-02-07T00:00:00"/>
    <x v="3"/>
    <x v="2"/>
    <n v="165"/>
    <x v="31"/>
    <x v="8"/>
  </r>
  <r>
    <n v="7080726"/>
    <n v="10030444"/>
    <s v="CS CONO SUR GEW STLV(P07) 750 12U CA"/>
    <m/>
    <d v="2011-02-07T00:00:00"/>
    <x v="5"/>
    <x v="1"/>
    <n v="280"/>
    <x v="31"/>
    <x v="8"/>
  </r>
  <r>
    <n v="7080875"/>
    <n v="10051111"/>
    <s v="CS CONO SUR MERL (P07) 750 12U 2010 CN"/>
    <m/>
    <d v="2011-02-07T00:00:00"/>
    <x v="9"/>
    <x v="1"/>
    <n v="83.999999990000006"/>
    <x v="31"/>
    <x v="8"/>
  </r>
  <r>
    <n v="7080875"/>
    <n v="10051111"/>
    <s v="CS CONO SUR MERL (P07) 750 12U 2010 CN"/>
    <n v="84"/>
    <d v="2011-02-07T00:00:00"/>
    <x v="9"/>
    <x v="2"/>
    <n v="84"/>
    <x v="31"/>
    <x v="8"/>
  </r>
  <r>
    <n v="7080874"/>
    <n v="10049780"/>
    <s v="CS CONO SUR MERL (P07)STL 750 6U CZ"/>
    <m/>
    <d v="2011-02-07T00:00:00"/>
    <x v="9"/>
    <x v="1"/>
    <n v="10"/>
    <x v="31"/>
    <x v="8"/>
  </r>
  <r>
    <n v="7080874"/>
    <n v="10049780"/>
    <s v="CS CONO SUR MERL (P07)STL 750 6U CZ"/>
    <n v="10"/>
    <d v="2011-02-07T00:00:00"/>
    <x v="9"/>
    <x v="2"/>
    <n v="10"/>
    <x v="31"/>
    <x v="8"/>
  </r>
  <r>
    <n v="7080876"/>
    <n v="10040443"/>
    <s v="CS CONO SUR MERL STLV(P07) 750 12U JP"/>
    <n v="415"/>
    <d v="2011-02-07T00:00:00"/>
    <x v="5"/>
    <x v="2"/>
    <n v="415"/>
    <x v="31"/>
    <x v="8"/>
  </r>
  <r>
    <n v="7080876"/>
    <n v="10040443"/>
    <s v="CS CONO SUR MERL STLV(P07) 750 12U JP"/>
    <m/>
    <d v="2011-02-07T00:00:00"/>
    <x v="5"/>
    <x v="1"/>
    <n v="415"/>
    <x v="31"/>
    <x v="8"/>
  </r>
  <r>
    <n v="7080867"/>
    <n v="10040439"/>
    <s v="CS CONO SUR MERL STLV(P07)75012U(LCBO)CA"/>
    <n v="420"/>
    <d v="2011-02-07T00:00:00"/>
    <x v="5"/>
    <x v="2"/>
    <n v="420"/>
    <x v="31"/>
    <x v="8"/>
  </r>
  <r>
    <n v="7080867"/>
    <n v="10040439"/>
    <s v="CS CONO SUR MERL STLV(P07)75012U(LCBO)CA"/>
    <m/>
    <d v="2011-02-07T00:00:00"/>
    <x v="5"/>
    <x v="1"/>
    <n v="420"/>
    <x v="31"/>
    <x v="8"/>
  </r>
  <r>
    <n v="7080824"/>
    <n v="10041028"/>
    <s v="CS CONO SUR P.NOIR (P07)STL 750 6U VAS"/>
    <n v="226"/>
    <d v="2011-02-07T00:00:00"/>
    <x v="12"/>
    <x v="2"/>
    <n v="226"/>
    <x v="31"/>
    <x v="8"/>
  </r>
  <r>
    <n v="7080824"/>
    <n v="10041028"/>
    <s v="CS CONO SUR P.NOIR (P07)STL 750 6U VAS"/>
    <m/>
    <d v="2011-02-07T00:00:00"/>
    <x v="12"/>
    <x v="1"/>
    <n v="226"/>
    <x v="31"/>
    <x v="8"/>
  </r>
  <r>
    <n v="7080501"/>
    <n v="10041601"/>
    <s v="CS CONO SUR P.NOIR ST(P07)75012U NORD"/>
    <m/>
    <d v="2011-02-07T00:00:00"/>
    <x v="12"/>
    <x v="1"/>
    <n v="500"/>
    <x v="31"/>
    <x v="8"/>
  </r>
  <r>
    <n v="7080501"/>
    <n v="10041601"/>
    <s v="CS CONO SUR P.NOIR ST(P07)75012U NORD"/>
    <n v="500"/>
    <d v="2011-02-07T00:00:00"/>
    <x v="12"/>
    <x v="2"/>
    <n v="500"/>
    <x v="31"/>
    <x v="8"/>
  </r>
  <r>
    <n v="7080743"/>
    <n v="10042958"/>
    <s v="CS CONO SUR P.NOIR STL(P07)750 12U US"/>
    <m/>
    <d v="2011-02-07T00:00:00"/>
    <x v="12"/>
    <x v="1"/>
    <n v="866"/>
    <x v="31"/>
    <x v="8"/>
  </r>
  <r>
    <n v="7080743"/>
    <n v="10042958"/>
    <s v="CS CONO SUR P.NOIR STL(P07)750 12U US"/>
    <n v="866"/>
    <d v="2011-02-07T00:00:00"/>
    <x v="12"/>
    <x v="2"/>
    <n v="866"/>
    <x v="31"/>
    <x v="8"/>
  </r>
  <r>
    <n v="7080797"/>
    <n v="10051393"/>
    <s v="CS CONO SUR P.NOIR STL(P07)750 6U 2010GB"/>
    <n v="264"/>
    <d v="2011-02-07T00:00:00"/>
    <x v="12"/>
    <x v="2"/>
    <n v="264"/>
    <x v="31"/>
    <x v="8"/>
  </r>
  <r>
    <n v="7080797"/>
    <n v="10051393"/>
    <s v="CS CONO SUR P.NOIR STL(P07)750 6U 2010GB"/>
    <m/>
    <d v="2011-02-07T00:00:00"/>
    <x v="12"/>
    <x v="1"/>
    <n v="264"/>
    <x v="31"/>
    <x v="8"/>
  </r>
  <r>
    <n v="7080756"/>
    <n v="10047466"/>
    <s v="CS CONO SUR P.NOIR STLV(P07)750 12U CA"/>
    <m/>
    <d v="2011-02-07T00:00:00"/>
    <x v="12"/>
    <x v="1"/>
    <n v="275"/>
    <x v="31"/>
    <x v="8"/>
  </r>
  <r>
    <n v="7080756"/>
    <n v="10047466"/>
    <s v="CS CONO SUR P.NOIR STLV(P07)750 12U CA"/>
    <n v="275"/>
    <d v="2011-02-07T00:00:00"/>
    <x v="12"/>
    <x v="2"/>
    <n v="275"/>
    <x v="31"/>
    <x v="8"/>
  </r>
  <r>
    <n v="7080550"/>
    <n v="10044899"/>
    <s v="CS CONO SUR S.BLC STLV(P07)750 12U VEU"/>
    <m/>
    <d v="2011-02-07T00:00:00"/>
    <x v="11"/>
    <x v="1"/>
    <n v="1904.9594500000001"/>
    <x v="31"/>
    <x v="8"/>
  </r>
  <r>
    <n v="7080550"/>
    <n v="10044899"/>
    <s v="CS CONO SUR S.BLC STLV(P07)750 12U VEU"/>
    <n v="2712"/>
    <d v="2011-02-07T00:00:00"/>
    <x v="11"/>
    <x v="2"/>
    <n v="2712"/>
    <x v="31"/>
    <x v="8"/>
  </r>
  <r>
    <n v="7080675"/>
    <n v="10049950"/>
    <s v="CS CONO SUR TOC C.SA/MER(P08)STL7506U DE"/>
    <n v="42"/>
    <d v="2011-02-07T00:00:00"/>
    <x v="3"/>
    <x v="2"/>
    <n v="42"/>
    <x v="31"/>
    <x v="8"/>
  </r>
  <r>
    <n v="7080675"/>
    <n v="10049950"/>
    <s v="CS CONO SUR TOC C.SA/MER(P08)STL7506U DE"/>
    <m/>
    <d v="2011-02-07T00:00:00"/>
    <x v="3"/>
    <x v="1"/>
    <n v="42"/>
    <x v="31"/>
    <x v="8"/>
  </r>
  <r>
    <n v="7079949"/>
    <n v="10036626"/>
    <s v="CS CONO SUR TOC MERL(P08)STLV 375 24UVEU"/>
    <n v="81"/>
    <d v="2011-02-07T00:00:00"/>
    <x v="3"/>
    <x v="2"/>
    <n v="81"/>
    <x v="31"/>
    <x v="8"/>
  </r>
  <r>
    <n v="7079949"/>
    <n v="10036626"/>
    <s v="CS CONO SUR TOC MERL(P08)STLV 375 24UVEU"/>
    <m/>
    <d v="2011-02-07T00:00:00"/>
    <x v="3"/>
    <x v="1"/>
    <n v="81"/>
    <x v="31"/>
    <x v="8"/>
  </r>
  <r>
    <n v="7080542"/>
    <n v="10039977"/>
    <s v="CS CONO SUR VIOG(P07)STL 750 12U CA"/>
    <n v="1083"/>
    <d v="2011-02-07T00:00:00"/>
    <x v="11"/>
    <x v="2"/>
    <n v="1083"/>
    <x v="31"/>
    <x v="8"/>
  </r>
  <r>
    <n v="7080542"/>
    <n v="10039977"/>
    <s v="CS CONO SUR VIOG(P07)STL 750 12U CA"/>
    <m/>
    <d v="2011-02-07T00:00:00"/>
    <x v="11"/>
    <x v="1"/>
    <n v="1083"/>
    <x v="31"/>
    <x v="8"/>
  </r>
  <r>
    <n v="7080878"/>
    <n v="10047394"/>
    <s v="CS I NEGRA RVA C.SA/ROP09ST7506UBG2010GB"/>
    <m/>
    <d v="2011-02-07T00:00:00"/>
    <x v="3"/>
    <x v="1"/>
    <n v="210"/>
    <x v="31"/>
    <x v="8"/>
  </r>
  <r>
    <n v="7080878"/>
    <n v="10047394"/>
    <s v="CS I NEGRA RVA C.SA/ROP09ST7506UBG2010GB"/>
    <n v="210"/>
    <d v="2011-02-07T00:00:00"/>
    <x v="3"/>
    <x v="2"/>
    <n v="210"/>
    <x v="31"/>
    <x v="8"/>
  </r>
  <r>
    <n v="7080247"/>
    <n v="10045788"/>
    <s v="CS I.NEGRA C.SAU/ME(D)(P09)ST 750 6U VEU"/>
    <m/>
    <d v="2011-02-07T00:00:00"/>
    <x v="12"/>
    <x v="1"/>
    <n v="-4.8392899999999999E-10"/>
    <x v="31"/>
    <x v="8"/>
  </r>
  <r>
    <n v="7080247"/>
    <n v="10045788"/>
    <s v="CS I.NEGRA C.SAU/ME(D)(P09)ST 750 6U VEU"/>
    <n v="47.5"/>
    <d v="2011-02-07T00:00:00"/>
    <x v="12"/>
    <x v="2"/>
    <n v="47.5"/>
    <x v="31"/>
    <x v="8"/>
  </r>
  <r>
    <n v="7080094"/>
    <n v="10050250"/>
    <s v="CS I.NEGRA DUAL C.SAU/MER(P09) 750 12UPL"/>
    <n v="0"/>
    <d v="2011-02-07T00:00:00"/>
    <x v="2"/>
    <x v="2"/>
    <n v="1460"/>
    <x v="31"/>
    <x v="8"/>
  </r>
  <r>
    <n v="7080457"/>
    <n v="10050250"/>
    <s v="CS I.NEGRA DUAL C.SAU/MER(P09) 750 12UPL"/>
    <m/>
    <d v="2011-02-07T00:00:00"/>
    <x v="2"/>
    <x v="1"/>
    <n v="87.999999990000006"/>
    <x v="31"/>
    <x v="8"/>
  </r>
  <r>
    <n v="7080094"/>
    <n v="10050250"/>
    <s v="CS I.NEGRA DUAL C.SAU/MER(P09) 750 12UPL"/>
    <m/>
    <d v="2011-02-07T00:00:00"/>
    <x v="2"/>
    <x v="1"/>
    <n v="1460"/>
    <x v="31"/>
    <x v="8"/>
  </r>
  <r>
    <n v="7080642"/>
    <n v="10044169"/>
    <s v="CS I.NEGRA DUAL C.SAU/MERL(P09)750 6UVAS"/>
    <m/>
    <d v="2011-02-07T00:00:00"/>
    <x v="11"/>
    <x v="1"/>
    <n v="154"/>
    <x v="31"/>
    <x v="8"/>
  </r>
  <r>
    <n v="7080642"/>
    <n v="10044169"/>
    <s v="CS I.NEGRA DUAL C.SAU/MERL(P09)750 6UVAS"/>
    <n v="154"/>
    <d v="2011-02-07T00:00:00"/>
    <x v="11"/>
    <x v="2"/>
    <n v="154"/>
    <x v="31"/>
    <x v="8"/>
  </r>
  <r>
    <n v="7080863"/>
    <n v="10044145"/>
    <s v="CS I.NEGRA DUAL SBLC/SEM(P09)ST 7506UVAS"/>
    <m/>
    <d v="2011-02-07T00:00:00"/>
    <x v="3"/>
    <x v="1"/>
    <n v="98"/>
    <x v="31"/>
    <x v="8"/>
  </r>
  <r>
    <n v="7080367"/>
    <n v="10020435"/>
    <s v="CS I.NEGRA HIGH TIDE C.SAUV 750 6U VEU"/>
    <n v="341"/>
    <d v="2011-02-07T00:00:00"/>
    <x v="5"/>
    <x v="2"/>
    <n v="341"/>
    <x v="31"/>
    <x v="8"/>
  </r>
  <r>
    <n v="7080367"/>
    <n v="10020435"/>
    <s v="CS I.NEGRA HIGH TIDE C.SAUV 750 6U VEU"/>
    <m/>
    <d v="2011-02-07T00:00:00"/>
    <x v="5"/>
    <x v="1"/>
    <n v="341"/>
    <x v="31"/>
    <x v="8"/>
  </r>
  <r>
    <n v="7080372"/>
    <n v="10024705"/>
    <s v="CS I.NEGRA HIGH TIDE CARM 750 6U VEU"/>
    <n v="121"/>
    <d v="2011-02-07T00:00:00"/>
    <x v="5"/>
    <x v="2"/>
    <n v="121"/>
    <x v="31"/>
    <x v="8"/>
  </r>
  <r>
    <n v="7080372"/>
    <n v="10024705"/>
    <s v="CS I.NEGRA HIGH TIDE CARM 750 6U VEU"/>
    <m/>
    <d v="2011-02-07T00:00:00"/>
    <x v="5"/>
    <x v="1"/>
    <n v="121"/>
    <x v="31"/>
    <x v="8"/>
  </r>
  <r>
    <n v="7080368"/>
    <n v="10022954"/>
    <s v="CS I.NEGRA HIGH TIDE MERLOT 750 6U VEU"/>
    <n v="121"/>
    <d v="2011-02-07T00:00:00"/>
    <x v="9"/>
    <x v="2"/>
    <n v="121"/>
    <x v="31"/>
    <x v="8"/>
  </r>
  <r>
    <n v="7080368"/>
    <n v="10022954"/>
    <s v="CS I.NEGRA HIGH TIDE MERLOT 750 6U VEU"/>
    <m/>
    <d v="2011-02-07T00:00:00"/>
    <x v="9"/>
    <x v="1"/>
    <n v="121"/>
    <x v="31"/>
    <x v="8"/>
  </r>
  <r>
    <n v="7080880"/>
    <n v="10045831"/>
    <s v="CS I.NEGRA RVA MERL(P09)STLV 750 6U NL"/>
    <n v="378"/>
    <d v="2011-02-07T00:00:00"/>
    <x v="2"/>
    <x v="2"/>
    <n v="380"/>
    <x v="31"/>
    <x v="8"/>
  </r>
  <r>
    <n v="7080880"/>
    <n v="10045831"/>
    <s v="CS I.NEGRA RVA MERL(P09)STLV 750 6U NL"/>
    <m/>
    <d v="2011-02-07T00:00:00"/>
    <x v="2"/>
    <x v="1"/>
    <n v="380"/>
    <x v="31"/>
    <x v="8"/>
  </r>
  <r>
    <n v="7080507"/>
    <n v="10044376"/>
    <s v="CS I.NEGRA RVA S.BLC(P09)STLV 750 6U NL"/>
    <n v="95"/>
    <d v="2011-02-07T00:00:00"/>
    <x v="5"/>
    <x v="2"/>
    <n v="95"/>
    <x v="31"/>
    <x v="8"/>
  </r>
  <r>
    <n v="7080507"/>
    <n v="10044376"/>
    <s v="CS I.NEGRA RVA S.BLC(P09)STLV 750 6U NL"/>
    <m/>
    <d v="2011-02-07T00:00:00"/>
    <x v="5"/>
    <x v="1"/>
    <n v="3.4028999999999999E-9"/>
    <x v="31"/>
    <x v="8"/>
  </r>
  <r>
    <n v="7080497"/>
    <n v="10047620"/>
    <s v="CS LA COCOTERA CHARD STLV 750 6U NL"/>
    <m/>
    <d v="2011-02-07T00:00:00"/>
    <x v="9"/>
    <x v="1"/>
    <n v="950"/>
    <x v="31"/>
    <x v="8"/>
  </r>
  <r>
    <n v="7080497"/>
    <n v="10047620"/>
    <s v="CS LA COCOTERA CHARD STLV 750 6U NL"/>
    <n v="948"/>
    <d v="2011-02-07T00:00:00"/>
    <x v="9"/>
    <x v="2"/>
    <n v="948"/>
    <x v="31"/>
    <x v="8"/>
  </r>
  <r>
    <n v="7080496"/>
    <n v="10047615"/>
    <s v="CS LA COCOTERA MERL STLV 750 6U NL"/>
    <n v="1425"/>
    <d v="2011-02-07T00:00:00"/>
    <x v="9"/>
    <x v="2"/>
    <n v="1425"/>
    <x v="31"/>
    <x v="8"/>
  </r>
  <r>
    <n v="7080496"/>
    <n v="10047615"/>
    <s v="CS LA COCOTERA MERL STLV 750 6U NL"/>
    <m/>
    <d v="2011-02-07T00:00:00"/>
    <x v="9"/>
    <x v="1"/>
    <n v="1425"/>
    <x v="31"/>
    <x v="8"/>
  </r>
  <r>
    <n v="7080799"/>
    <n v="10049344"/>
    <s v="CS LAS ONDAS C.SAUV(P07)STL750 6U2010VEU"/>
    <m/>
    <d v="2011-02-07T00:00:00"/>
    <x v="1"/>
    <x v="1"/>
    <n v="700"/>
    <x v="31"/>
    <x v="8"/>
  </r>
  <r>
    <n v="7080799"/>
    <n v="10049344"/>
    <s v="CS LAS ONDAS C.SAUV(P07)STL750 6U2010VEU"/>
    <n v="700"/>
    <d v="2011-02-07T00:00:00"/>
    <x v="1"/>
    <x v="2"/>
    <n v="700"/>
    <x v="31"/>
    <x v="8"/>
  </r>
  <r>
    <n v="7080737"/>
    <n v="10044780"/>
    <s v="CS LOS GANSOS C.SAUV STLV 750 6U 2009GB"/>
    <n v="70"/>
    <d v="2011-02-07T00:00:00"/>
    <x v="8"/>
    <x v="2"/>
    <n v="70"/>
    <x v="31"/>
    <x v="8"/>
  </r>
  <r>
    <n v="7080737"/>
    <n v="10044780"/>
    <s v="CS LOS GANSOS C.SAUV STLV 750 6U 2009GB"/>
    <m/>
    <d v="2011-02-07T00:00:00"/>
    <x v="8"/>
    <x v="1"/>
    <n v="70"/>
    <x v="31"/>
    <x v="8"/>
  </r>
  <r>
    <n v="7080872"/>
    <n v="10051109"/>
    <s v="CS LOS GANSOS MERL STLV 750 6U 2010 GB"/>
    <m/>
    <d v="2011-02-07T00:00:00"/>
    <x v="9"/>
    <x v="1"/>
    <n v="110"/>
    <x v="31"/>
    <x v="8"/>
  </r>
  <r>
    <n v="7080872"/>
    <n v="10051109"/>
    <s v="CS LOS GANSOS MERL STLV 750 6U 2010 GB"/>
    <n v="108.5"/>
    <d v="2011-02-07T00:00:00"/>
    <x v="9"/>
    <x v="2"/>
    <n v="108.5"/>
    <x v="31"/>
    <x v="8"/>
  </r>
  <r>
    <n v="7080584"/>
    <n v="10048494"/>
    <s v="CS NEBLINA C.SAUV STLV(P08)750 12U JP"/>
    <n v="2955"/>
    <d v="2011-02-07T00:00:00"/>
    <x v="6"/>
    <x v="2"/>
    <n v="2955"/>
    <x v="31"/>
    <x v="8"/>
  </r>
  <r>
    <n v="7080584"/>
    <n v="10048494"/>
    <s v="CS NEBLINA C.SAUV STLV(P08)750 12U JP"/>
    <m/>
    <d v="2011-02-07T00:00:00"/>
    <x v="6"/>
    <x v="1"/>
    <n v="3510"/>
    <x v="31"/>
    <x v="8"/>
  </r>
  <r>
    <n v="7080689"/>
    <n v="10037387"/>
    <s v="CS NEBLINA C.SAUV(P08) STLV 1500 6U JP"/>
    <m/>
    <d v="2011-02-07T00:00:00"/>
    <x v="9"/>
    <x v="1"/>
    <n v="200"/>
    <x v="31"/>
    <x v="8"/>
  </r>
  <r>
    <n v="7080697"/>
    <n v="10048501"/>
    <s v="CS NEBLINA CHARD STLV(P08)750 12U JP"/>
    <n v="1218"/>
    <d v="2011-02-07T00:00:00"/>
    <x v="6"/>
    <x v="2"/>
    <n v="1218"/>
    <x v="31"/>
    <x v="8"/>
  </r>
  <r>
    <n v="7080697"/>
    <n v="10048501"/>
    <s v="CS NEBLINA CHARD STLV(P08)750 12U JP"/>
    <m/>
    <d v="2011-02-07T00:00:00"/>
    <x v="6"/>
    <x v="1"/>
    <n v="-1.27877E-8"/>
    <x v="31"/>
    <x v="8"/>
  </r>
  <r>
    <n v="7080690"/>
    <n v="10037390"/>
    <s v="CS NEBLINA CHARD(P08) STLV 1500 6U JP"/>
    <m/>
    <d v="2011-02-07T00:00:00"/>
    <x v="9"/>
    <x v="1"/>
    <n v="50"/>
    <x v="31"/>
    <x v="8"/>
  </r>
  <r>
    <n v="7080162"/>
    <n v="10046086"/>
    <s v="CS ORGANICO C.SAU/CARM(P09)7506U2009NORD"/>
    <n v="0"/>
    <d v="2011-02-07T00:00:00"/>
    <x v="9"/>
    <x v="2"/>
    <n v="369"/>
    <x v="31"/>
    <x v="8"/>
  </r>
  <r>
    <n v="7080162"/>
    <n v="10046086"/>
    <s v="CS ORGANICO C.SAU/CARM(P09)7506U2009NORD"/>
    <m/>
    <d v="2011-02-07T00:00:00"/>
    <x v="9"/>
    <x v="1"/>
    <n v="369"/>
    <x v="31"/>
    <x v="8"/>
  </r>
  <r>
    <n v="7080513"/>
    <n v="10046087"/>
    <s v="CS ORGANICO C.SAUV/CARM(P09)75012U2009CA"/>
    <n v="560"/>
    <d v="2011-02-07T00:00:00"/>
    <x v="9"/>
    <x v="2"/>
    <n v="560"/>
    <x v="31"/>
    <x v="8"/>
  </r>
  <r>
    <n v="7080784"/>
    <n v="10046087"/>
    <s v="CS ORGANICO C.SAUV/CARM(P09)75012U2009CA"/>
    <m/>
    <d v="2011-02-07T00:00:00"/>
    <x v="3"/>
    <x v="1"/>
    <n v="201"/>
    <x v="31"/>
    <x v="8"/>
  </r>
  <r>
    <n v="7080513"/>
    <n v="10046087"/>
    <s v="CS ORGANICO C.SAUV/CARM(P09)75012U2009CA"/>
    <m/>
    <d v="2011-02-07T00:00:00"/>
    <x v="9"/>
    <x v="1"/>
    <n v="1283"/>
    <x v="31"/>
    <x v="8"/>
  </r>
  <r>
    <n v="7079333"/>
    <n v="10046091"/>
    <s v="CS ORGANICO C.SAUV/CARM(P09)75012U2009US"/>
    <n v="0"/>
    <d v="2011-02-07T00:00:00"/>
    <x v="9"/>
    <x v="2"/>
    <n v="350"/>
    <x v="31"/>
    <x v="8"/>
  </r>
  <r>
    <n v="7079333"/>
    <n v="10046091"/>
    <s v="CS ORGANICO C.SAUV/CARM(P09)75012U2009US"/>
    <m/>
    <d v="2011-02-07T00:00:00"/>
    <x v="9"/>
    <x v="1"/>
    <n v="350"/>
    <x v="31"/>
    <x v="8"/>
  </r>
  <r>
    <n v="7080798"/>
    <n v="10046092"/>
    <s v="CS ORGANICO C.SAUV/CARM(P09)7506U2009DE"/>
    <m/>
    <d v="2011-02-07T00:00:00"/>
    <x v="9"/>
    <x v="1"/>
    <m/>
    <x v="31"/>
    <x v="8"/>
  </r>
  <r>
    <n v="7080798"/>
    <n v="10046092"/>
    <s v="CS ORGANICO C.SAUV/CARM(P09)7506U2009DE"/>
    <n v="35"/>
    <d v="2011-02-07T00:00:00"/>
    <x v="9"/>
    <x v="2"/>
    <n v="35"/>
    <x v="31"/>
    <x v="8"/>
  </r>
  <r>
    <n v="7080349"/>
    <n v="10046093"/>
    <s v="CS ORGANICO C.SAUV/CARM(P09)7506U2009VEU"/>
    <n v="195"/>
    <d v="2011-02-07T00:00:00"/>
    <x v="9"/>
    <x v="2"/>
    <n v="195"/>
    <x v="31"/>
    <x v="8"/>
  </r>
  <r>
    <n v="7080349"/>
    <n v="10046093"/>
    <s v="CS ORGANICO C.SAUV/CARM(P09)7506U2009VEU"/>
    <m/>
    <d v="2011-02-07T00:00:00"/>
    <x v="9"/>
    <x v="1"/>
    <n v="340"/>
    <x v="31"/>
    <x v="8"/>
  </r>
  <r>
    <n v="7080318"/>
    <n v="10050424"/>
    <s v="CS ORGANICO CHARD(P09) 750 6U2010 VEU"/>
    <m/>
    <d v="2011-02-07T00:00:00"/>
    <x v="3"/>
    <x v="1"/>
    <n v="73.555555569999996"/>
    <x v="31"/>
    <x v="8"/>
  </r>
  <r>
    <n v="7080318"/>
    <n v="10050424"/>
    <s v="CS ORGANICO CHARD(P09) 750 6U2010 VEU"/>
    <n v="73.5"/>
    <d v="2011-02-07T00:00:00"/>
    <x v="3"/>
    <x v="2"/>
    <n v="73.5"/>
    <x v="31"/>
    <x v="8"/>
  </r>
  <r>
    <n v="7080397"/>
    <n v="10047153"/>
    <s v="CS RESERVA C.SAUV(P08) 750 6U 2009 VEU"/>
    <n v="20"/>
    <d v="2011-02-07T00:00:00"/>
    <x v="3"/>
    <x v="2"/>
    <n v="20"/>
    <x v="31"/>
    <x v="8"/>
  </r>
  <r>
    <n v="7080397"/>
    <n v="10047153"/>
    <s v="CS RESERVA C.SAUV(P08) 750 6U 2009 VEU"/>
    <m/>
    <d v="2011-02-07T00:00:00"/>
    <x v="3"/>
    <x v="1"/>
    <n v="20"/>
    <x v="31"/>
    <x v="8"/>
  </r>
  <r>
    <n v="7080355"/>
    <n v="10047153"/>
    <s v="CS RESERVA C.SAUV(P08) 750 6U 2009 VEU"/>
    <m/>
    <d v="2011-02-07T00:00:00"/>
    <x v="3"/>
    <x v="1"/>
    <n v="70"/>
    <x v="31"/>
    <x v="8"/>
  </r>
  <r>
    <n v="7080355"/>
    <n v="10047153"/>
    <s v="CS RESERVA C.SAUV(P08) 750 6U 2009 VEU"/>
    <n v="70"/>
    <d v="2011-02-07T00:00:00"/>
    <x v="3"/>
    <x v="2"/>
    <n v="70"/>
    <x v="31"/>
    <x v="8"/>
  </r>
  <r>
    <n v="7080617"/>
    <n v="10047559"/>
    <s v="CS RESERVA C.SAUV(P08)750 12U 2009 KR"/>
    <n v="418"/>
    <d v="2011-02-07T00:00:00"/>
    <x v="3"/>
    <x v="2"/>
    <n v="418"/>
    <x v="31"/>
    <x v="8"/>
  </r>
  <r>
    <n v="7080617"/>
    <n v="10047559"/>
    <s v="CS RESERVA C.SAUV(P08)750 12U 2009 KR"/>
    <m/>
    <d v="2011-02-07T00:00:00"/>
    <x v="3"/>
    <x v="1"/>
    <n v="418"/>
    <x v="31"/>
    <x v="8"/>
  </r>
  <r>
    <n v="7080336"/>
    <n v="10050102"/>
    <s v="CS RESERVA MERL(P08) 750 12U 2009 LATAM"/>
    <m/>
    <d v="2011-02-07T00:00:00"/>
    <x v="9"/>
    <x v="1"/>
    <n v="210"/>
    <x v="31"/>
    <x v="8"/>
  </r>
  <r>
    <n v="7080636"/>
    <n v="10030387"/>
    <s v="CS REY L.ANDES RVA CHAR(P08)STLV7506UVEU"/>
    <m/>
    <d v="2011-02-07T00:00:00"/>
    <x v="12"/>
    <x v="1"/>
    <n v="84.000000009999994"/>
    <x v="31"/>
    <x v="8"/>
  </r>
  <r>
    <n v="7080636"/>
    <n v="10030387"/>
    <s v="CS REY L.ANDES RVA CHAR(P08)STLV7506UVEU"/>
    <n v="84"/>
    <d v="2011-02-07T00:00:00"/>
    <x v="12"/>
    <x v="2"/>
    <n v="84"/>
    <x v="31"/>
    <x v="8"/>
  </r>
  <r>
    <n v="7080646"/>
    <n v="10045941"/>
    <s v="CS REY L.ANDES RVA MER(NV)(P08)7506UVEU"/>
    <m/>
    <d v="2011-02-07T00:00:00"/>
    <x v="6"/>
    <x v="1"/>
    <n v="168"/>
    <x v="31"/>
    <x v="8"/>
  </r>
  <r>
    <n v="7080646"/>
    <n v="10045941"/>
    <s v="CS REY L.ANDES RVA MER(NV)(P08)7506UVEU"/>
    <n v="168"/>
    <d v="2011-02-07T00:00:00"/>
    <x v="6"/>
    <x v="2"/>
    <n v="168"/>
    <x v="31"/>
    <x v="8"/>
  </r>
  <r>
    <n v="7080478"/>
    <n v="10045935"/>
    <s v="CS REY L.ANDES RVA SBLC(P08)STL750 6U NL"/>
    <m/>
    <d v="2011-02-07T00:00:00"/>
    <x v="1"/>
    <x v="1"/>
    <n v="100"/>
    <x v="31"/>
    <x v="8"/>
  </r>
  <r>
    <n v="7080870"/>
    <n v="10051108"/>
    <s v="CS SIBARITA'S MER(P09)ST 750 12U 2010 GB"/>
    <n v="280"/>
    <d v="2011-02-07T00:00:00"/>
    <x v="1"/>
    <x v="2"/>
    <n v="280"/>
    <x v="31"/>
    <x v="8"/>
  </r>
  <r>
    <n v="7080870"/>
    <n v="10051108"/>
    <s v="CS SIBARITA'S MER(P09)ST 750 12U 2010 GB"/>
    <m/>
    <d v="2011-02-07T00:00:00"/>
    <x v="1"/>
    <x v="1"/>
    <n v="280"/>
    <x v="31"/>
    <x v="8"/>
  </r>
  <r>
    <n v="7080963"/>
    <n v="10041696"/>
    <s v="CS SPARKLING BRUT 750 6U 2009 NORD"/>
    <m/>
    <d v="2011-02-07T00:00:00"/>
    <x v="9"/>
    <x v="1"/>
    <m/>
    <x v="31"/>
    <x v="8"/>
  </r>
  <r>
    <n v="7079237"/>
    <n v="10041696"/>
    <s v="CS SPARKLING BRUT 750 6U 2009 NORD"/>
    <m/>
    <d v="2011-02-07T00:00:00"/>
    <x v="9"/>
    <x v="1"/>
    <m/>
    <x v="31"/>
    <x v="8"/>
  </r>
  <r>
    <n v="7079236"/>
    <n v="10040991"/>
    <s v="CS SPARKLING BRUT 750 6U 2009 VEU"/>
    <m/>
    <d v="2011-02-07T00:00:00"/>
    <x v="9"/>
    <x v="1"/>
    <m/>
    <x v="31"/>
    <x v="8"/>
  </r>
  <r>
    <n v="7080841"/>
    <n v="10048537"/>
    <s v="CS TOQUI ANDINO RVA C.SAUV 750 12U JP"/>
    <m/>
    <d v="2011-02-07T00:00:00"/>
    <x v="2"/>
    <x v="1"/>
    <n v="1806"/>
    <x v="31"/>
    <x v="8"/>
  </r>
  <r>
    <n v="7080843"/>
    <n v="10050150"/>
    <s v="CS TOQUI ANDINO SP SEL C.SAUV(N)750 6UJP"/>
    <n v="546"/>
    <d v="2011-02-07T00:00:00"/>
    <x v="6"/>
    <x v="2"/>
    <n v="546"/>
    <x v="31"/>
    <x v="8"/>
  </r>
  <r>
    <n v="7080843"/>
    <n v="10050150"/>
    <s v="CS TOQUI ANDINO SP SEL C.SAUV(N)750 6UJP"/>
    <m/>
    <d v="2011-02-07T00:00:00"/>
    <x v="6"/>
    <x v="1"/>
    <n v="546"/>
    <x v="31"/>
    <x v="8"/>
  </r>
  <r>
    <n v="7080837"/>
    <n v="10034392"/>
    <s v="CS TOQUI ANDINO SP SEL CHARD(N)750 6U JP"/>
    <m/>
    <d v="2011-02-07T00:00:00"/>
    <x v="6"/>
    <x v="1"/>
    <n v="196"/>
    <x v="31"/>
    <x v="8"/>
  </r>
  <r>
    <n v="7080837"/>
    <n v="10034392"/>
    <s v="CS TOQUI ANDINO SP SEL CHARD(N)750 6U JP"/>
    <n v="196"/>
    <d v="2011-02-07T00:00:00"/>
    <x v="6"/>
    <x v="2"/>
    <n v="196"/>
    <x v="31"/>
    <x v="8"/>
  </r>
  <r>
    <n v="7080554"/>
    <n v="10049425"/>
    <s v="CS VISION CARM(P08) 750 12U 2009 VE"/>
    <m/>
    <d v="2011-02-07T00:00:00"/>
    <x v="3"/>
    <x v="1"/>
    <n v="56.000000010000001"/>
    <x v="31"/>
    <x v="8"/>
  </r>
  <r>
    <n v="7080554"/>
    <n v="10049425"/>
    <s v="CS VISION CARM(P08) 750 12U 2009 VE"/>
    <n v="56"/>
    <d v="2011-02-07T00:00:00"/>
    <x v="3"/>
    <x v="2"/>
    <n v="56"/>
    <x v="31"/>
    <x v="8"/>
  </r>
  <r>
    <n v="7080151"/>
    <n v="10038714"/>
    <s v="CS VISION P.NOIR (P08)STL750 12U 2009 US"/>
    <m/>
    <d v="2011-02-07T00:00:00"/>
    <x v="3"/>
    <x v="1"/>
    <n v="12"/>
    <x v="31"/>
    <x v="8"/>
  </r>
  <r>
    <n v="1260073"/>
    <n v="10044858"/>
    <s v="CYT CASILL C.SAUV (STICKER) 750 6U RU"/>
    <n v="0"/>
    <d v="2011-02-07T00:00:00"/>
    <x v="2"/>
    <x v="2"/>
    <n v="1089"/>
    <x v="31"/>
    <x v="8"/>
  </r>
  <r>
    <n v="1260073"/>
    <n v="10044858"/>
    <s v="CYT CASILL C.SAUV (STICKER) 750 6U RU"/>
    <m/>
    <d v="2011-02-07T00:00:00"/>
    <x v="2"/>
    <x v="1"/>
    <n v="1089"/>
    <x v="31"/>
    <x v="8"/>
  </r>
  <r>
    <n v="1258745"/>
    <n v="10034323"/>
    <s v="CYT CASILL C.SAUV 1500 6U (C/ESP)CA"/>
    <m/>
    <d v="2011-02-07T00:00:00"/>
    <x v="9"/>
    <x v="1"/>
    <n v="640"/>
    <x v="31"/>
    <x v="8"/>
  </r>
  <r>
    <n v="1255591"/>
    <n v="10021269"/>
    <s v="CYT CASILL C.SAUV 1500 6U VAR"/>
    <m/>
    <d v="2011-02-07T00:00:00"/>
    <x v="9"/>
    <x v="1"/>
    <n v="180"/>
    <x v="31"/>
    <x v="8"/>
  </r>
  <r>
    <n v="1259757"/>
    <n v="10044936"/>
    <s v="CYT CASILL C.SAUV ECO 750 12U VAR"/>
    <m/>
    <d v="2011-02-07T00:00:00"/>
    <x v="5"/>
    <x v="1"/>
    <n v="141"/>
    <x v="31"/>
    <x v="8"/>
  </r>
  <r>
    <n v="1260400"/>
    <n v="10044936"/>
    <s v="CYT CASILL C.SAUV ECO 750 12U VAR"/>
    <m/>
    <d v="2011-02-07T00:00:00"/>
    <x v="5"/>
    <x v="1"/>
    <n v="383"/>
    <x v="31"/>
    <x v="8"/>
  </r>
  <r>
    <n v="1259757"/>
    <n v="10044936"/>
    <s v="CYT CASILL C.SAUV ECO 750 12U VAR"/>
    <n v="141"/>
    <d v="2011-02-07T00:00:00"/>
    <x v="5"/>
    <x v="2"/>
    <n v="141"/>
    <x v="31"/>
    <x v="8"/>
  </r>
  <r>
    <n v="1260400"/>
    <n v="10044936"/>
    <s v="CYT CASILL C.SAUV ECO 750 12U VAR"/>
    <n v="383"/>
    <d v="2011-02-07T00:00:00"/>
    <x v="5"/>
    <x v="2"/>
    <n v="383"/>
    <x v="31"/>
    <x v="8"/>
  </r>
  <r>
    <n v="1260352"/>
    <n v="10044940"/>
    <s v="CYT CASILL C.SAUV ECO 750 12U VES"/>
    <m/>
    <d v="2011-02-07T00:00:00"/>
    <x v="5"/>
    <x v="1"/>
    <n v="322.96974990000001"/>
    <x v="31"/>
    <x v="8"/>
  </r>
  <r>
    <n v="1260352"/>
    <n v="10044940"/>
    <s v="CYT CASILL C.SAUV ECO 750 12U VES"/>
    <n v="740"/>
    <d v="2011-02-07T00:00:00"/>
    <x v="5"/>
    <x v="2"/>
    <n v="740"/>
    <x v="31"/>
    <x v="8"/>
  </r>
  <r>
    <n v="1259819"/>
    <n v="10050077"/>
    <s v="CYT CASILL C.SAUV ECO 750 6U 2009 GB"/>
    <m/>
    <d v="2011-02-07T00:00:00"/>
    <x v="3"/>
    <x v="1"/>
    <n v="1725"/>
    <x v="31"/>
    <x v="8"/>
  </r>
  <r>
    <n v="1259819"/>
    <n v="10050077"/>
    <s v="CYT CASILL C.SAUV ECO 750 6U 2009 GB"/>
    <n v="1570.5"/>
    <d v="2011-02-07T00:00:00"/>
    <x v="3"/>
    <x v="2"/>
    <n v="1570.5"/>
    <x v="31"/>
    <x v="8"/>
  </r>
  <r>
    <n v="1259059"/>
    <n v="10051047"/>
    <s v="CYT CASILL C.SAUV ECO 750 6U 2009(M&amp;S) D"/>
    <n v="331.5"/>
    <d v="2011-02-07T00:00:00"/>
    <x v="3"/>
    <x v="2"/>
    <n v="331.5"/>
    <x v="31"/>
    <x v="8"/>
  </r>
  <r>
    <n v="1259059"/>
    <n v="10051047"/>
    <s v="CYT CASILL C.SAUV ECO 750 6U 2009(M&amp;S) D"/>
    <m/>
    <d v="2011-02-07T00:00:00"/>
    <x v="3"/>
    <x v="1"/>
    <n v="331.55555550000003"/>
    <x v="31"/>
    <x v="8"/>
  </r>
  <r>
    <n v="1260773"/>
    <n v="10044944"/>
    <s v="CYT CASILL C.SAUV ECO 750 6U 2010 BE"/>
    <n v="1540"/>
    <d v="2011-02-07T00:00:00"/>
    <x v="2"/>
    <x v="2"/>
    <n v="1540"/>
    <x v="31"/>
    <x v="8"/>
  </r>
  <r>
    <n v="1260773"/>
    <n v="10044944"/>
    <s v="CYT CASILL C.SAUV ECO 750 6U 2010 BE"/>
    <m/>
    <d v="2011-02-07T00:00:00"/>
    <x v="2"/>
    <x v="1"/>
    <n v="1540"/>
    <x v="31"/>
    <x v="8"/>
  </r>
  <r>
    <n v="1260141"/>
    <n v="10051745"/>
    <s v="CYT CASILL C.SAUV ECO 750 6U 2010 GB"/>
    <n v="3182"/>
    <d v="2011-02-07T00:00:00"/>
    <x v="2"/>
    <x v="2"/>
    <n v="3182"/>
    <x v="31"/>
    <x v="8"/>
  </r>
  <r>
    <n v="1260141"/>
    <n v="10051745"/>
    <s v="CYT CASILL C.SAUV ECO 750 6U 2010 GB"/>
    <m/>
    <d v="2011-02-07T00:00:00"/>
    <x v="2"/>
    <x v="1"/>
    <n v="6020"/>
    <x v="31"/>
    <x v="8"/>
  </r>
  <r>
    <n v="1260272"/>
    <n v="10051738"/>
    <s v="CYT CASILL C.SAUV(ND) 375 12U 2010 GB"/>
    <m/>
    <d v="2011-02-07T00:00:00"/>
    <x v="3"/>
    <x v="1"/>
    <n v="798"/>
    <x v="31"/>
    <x v="8"/>
  </r>
  <r>
    <n v="1260272"/>
    <n v="10051738"/>
    <s v="CYT CASILL C.SAUV(ND) 375 12U 2010 GB"/>
    <n v="798"/>
    <d v="2011-02-07T00:00:00"/>
    <x v="3"/>
    <x v="2"/>
    <n v="798"/>
    <x v="31"/>
    <x v="8"/>
  </r>
  <r>
    <n v="1259299"/>
    <n v="10020600"/>
    <s v="CYT CASILL C.SAUV(ND) 375 24U LATAM"/>
    <m/>
    <d v="2011-02-07T00:00:00"/>
    <x v="3"/>
    <x v="1"/>
    <n v="81.000000009999994"/>
    <x v="31"/>
    <x v="8"/>
  </r>
  <r>
    <n v="1259299"/>
    <n v="10020600"/>
    <s v="CYT CASILL C.SAUV(ND) 375 24U LATAM"/>
    <n v="81"/>
    <d v="2011-02-07T00:00:00"/>
    <x v="3"/>
    <x v="2"/>
    <n v="81"/>
    <x v="31"/>
    <x v="8"/>
  </r>
  <r>
    <n v="1259073"/>
    <n v="10043424"/>
    <s v="CYT CASILL C.SAUV(ND) 375 24U MX"/>
    <n v="972"/>
    <d v="2011-02-07T00:00:00"/>
    <x v="3"/>
    <x v="2"/>
    <n v="972"/>
    <x v="31"/>
    <x v="8"/>
  </r>
  <r>
    <n v="1259073"/>
    <n v="10043424"/>
    <s v="CYT CASILL C.SAUV(ND) 375 24U MX"/>
    <m/>
    <d v="2011-02-07T00:00:00"/>
    <x v="3"/>
    <x v="1"/>
    <n v="972"/>
    <x v="31"/>
    <x v="8"/>
  </r>
  <r>
    <n v="1258940"/>
    <n v="10045916"/>
    <s v="CYT CASILL CARM 750 12U US"/>
    <m/>
    <d v="2011-02-07T00:00:00"/>
    <x v="3"/>
    <x v="1"/>
    <n v="866"/>
    <x v="31"/>
    <x v="8"/>
  </r>
  <r>
    <n v="1259841"/>
    <n v="10051172"/>
    <s v="CYT CASILL CARM ECO 750 6U M&amp;S DE"/>
    <m/>
    <d v="2011-02-07T00:00:00"/>
    <x v="3"/>
    <x v="1"/>
    <n v="878.55555549999997"/>
    <x v="31"/>
    <x v="8"/>
  </r>
  <r>
    <n v="1259841"/>
    <n v="10051172"/>
    <s v="CYT CASILL CARM ECO 750 6U M&amp;S DE"/>
    <n v="878.5"/>
    <d v="2011-02-07T00:00:00"/>
    <x v="3"/>
    <x v="2"/>
    <n v="878.5"/>
    <x v="31"/>
    <x v="8"/>
  </r>
  <r>
    <n v="1260230"/>
    <n v="10035770"/>
    <s v="CYT CASILL CHARD 750 12U 2009 VEU"/>
    <n v="769"/>
    <d v="2011-02-07T00:00:00"/>
    <x v="5"/>
    <x v="2"/>
    <n v="769"/>
    <x v="31"/>
    <x v="8"/>
  </r>
  <r>
    <n v="1260230"/>
    <n v="10035770"/>
    <s v="CYT CASILL CHARD 750 12U 2009 VEU"/>
    <m/>
    <d v="2011-02-07T00:00:00"/>
    <x v="5"/>
    <x v="1"/>
    <n v="769"/>
    <x v="31"/>
    <x v="8"/>
  </r>
  <r>
    <n v="1259498"/>
    <n v="10020039"/>
    <s v="CYT CASILL CHARD 750 12U LATAM"/>
    <n v="407"/>
    <d v="2011-02-07T00:00:00"/>
    <x v="5"/>
    <x v="2"/>
    <n v="407"/>
    <x v="31"/>
    <x v="8"/>
  </r>
  <r>
    <n v="1259498"/>
    <n v="10020039"/>
    <s v="CYT CASILL CHARD 750 12U LATAM"/>
    <m/>
    <d v="2011-02-07T00:00:00"/>
    <x v="5"/>
    <x v="1"/>
    <n v="407"/>
    <x v="31"/>
    <x v="8"/>
  </r>
  <r>
    <n v="1259026"/>
    <n v="10043409"/>
    <s v="CYT CASILL CHARD 750 12U MX"/>
    <m/>
    <d v="2011-02-07T00:00:00"/>
    <x v="5"/>
    <x v="1"/>
    <n v="243"/>
    <x v="31"/>
    <x v="8"/>
  </r>
  <r>
    <n v="1260435"/>
    <n v="10020059"/>
    <s v="CYT CASILL CHARD 750 12U VAR"/>
    <m/>
    <d v="2011-02-07T00:00:00"/>
    <x v="5"/>
    <x v="1"/>
    <n v="165"/>
    <x v="31"/>
    <x v="8"/>
  </r>
  <r>
    <n v="1260436"/>
    <n v="10020004"/>
    <s v="CYT CASILL CHARD 750 12U VES"/>
    <m/>
    <d v="2011-02-07T00:00:00"/>
    <x v="5"/>
    <x v="1"/>
    <n v="65.999999990000006"/>
    <x v="31"/>
    <x v="8"/>
  </r>
  <r>
    <n v="1260155"/>
    <n v="10035768"/>
    <s v="CYT CASILL CHARD 750 6U 2009 VEU"/>
    <m/>
    <d v="2011-02-07T00:00:00"/>
    <x v="5"/>
    <x v="1"/>
    <n v="154"/>
    <x v="31"/>
    <x v="8"/>
  </r>
  <r>
    <n v="1260393"/>
    <n v="10020159"/>
    <s v="CYT CASILL CHARD 750 6U PL"/>
    <m/>
    <d v="2011-02-07T00:00:00"/>
    <x v="2"/>
    <x v="1"/>
    <n v="360"/>
    <x v="31"/>
    <x v="8"/>
  </r>
  <r>
    <n v="1260637"/>
    <n v="10020202"/>
    <s v="CYT CASILL CHARD 750 6U ZA"/>
    <m/>
    <d v="2011-02-07T00:00:00"/>
    <x v="5"/>
    <x v="1"/>
    <n v="43.999999989999999"/>
    <x v="31"/>
    <x v="8"/>
  </r>
  <r>
    <n v="1259572"/>
    <n v="10051767"/>
    <s v="CYT CASILL CHARD ECO STLV 750 6U 2009 GB"/>
    <m/>
    <d v="2011-02-07T00:00:00"/>
    <x v="5"/>
    <x v="1"/>
    <n v="3190"/>
    <x v="31"/>
    <x v="8"/>
  </r>
  <r>
    <n v="1259572"/>
    <n v="10051767"/>
    <s v="CYT CASILL CHARD ECO STLV 750 6U 2009 GB"/>
    <n v="2462.5"/>
    <d v="2011-02-07T00:00:00"/>
    <x v="5"/>
    <x v="2"/>
    <n v="2462.5"/>
    <x v="31"/>
    <x v="8"/>
  </r>
  <r>
    <n v="1260274"/>
    <n v="10039257"/>
    <s v="CYT CASILL CHARD STLV 375 12U DK/NL"/>
    <m/>
    <d v="2011-02-07T00:00:00"/>
    <x v="3"/>
    <x v="1"/>
    <n v="69.555555569999996"/>
    <x v="31"/>
    <x v="8"/>
  </r>
  <r>
    <n v="1260451"/>
    <n v="10035782"/>
    <s v="CYT CASILL CHARD STLV 750 6U 2009 NL"/>
    <m/>
    <d v="2011-02-07T00:00:00"/>
    <x v="0"/>
    <x v="1"/>
    <n v="1527.101453"/>
    <x v="31"/>
    <x v="8"/>
  </r>
  <r>
    <n v="1260451"/>
    <n v="10035782"/>
    <s v="CYT CASILL CHARD STLV 750 6U 2009 NL"/>
    <n v="2714.5"/>
    <d v="2011-02-07T00:00:00"/>
    <x v="0"/>
    <x v="2"/>
    <n v="2714.5"/>
    <x v="31"/>
    <x v="8"/>
  </r>
  <r>
    <n v="1260788"/>
    <n v="10037342"/>
    <s v="CYT CASILL GEW STLV 750 12U 2009 VEU"/>
    <n v="100"/>
    <d v="2011-02-07T00:00:00"/>
    <x v="3"/>
    <x v="2"/>
    <n v="100"/>
    <x v="31"/>
    <x v="8"/>
  </r>
  <r>
    <n v="1260788"/>
    <n v="10037342"/>
    <s v="CYT CASILL GEW STLV 750 12U 2009 VEU"/>
    <m/>
    <d v="2011-02-07T00:00:00"/>
    <x v="3"/>
    <x v="1"/>
    <n v="100"/>
    <x v="31"/>
    <x v="8"/>
  </r>
  <r>
    <n v="1259528"/>
    <n v="10045039"/>
    <s v="CYT CASILL MERL ECO 750 12U 2010 VEU"/>
    <n v="280"/>
    <d v="2011-02-07T00:00:00"/>
    <x v="5"/>
    <x v="2"/>
    <n v="280"/>
    <x v="31"/>
    <x v="8"/>
  </r>
  <r>
    <n v="1260878"/>
    <n v="10045039"/>
    <s v="CYT CASILL MERL ECO 750 12U 2010 VEU"/>
    <n v="1476"/>
    <d v="2011-02-07T00:00:00"/>
    <x v="5"/>
    <x v="2"/>
    <n v="1476"/>
    <x v="31"/>
    <x v="8"/>
  </r>
  <r>
    <n v="1260878"/>
    <n v="10045039"/>
    <s v="CYT CASILL MERL ECO 750 12U 2010 VEU"/>
    <m/>
    <d v="2011-02-07T00:00:00"/>
    <x v="5"/>
    <x v="1"/>
    <n v="1476"/>
    <x v="31"/>
    <x v="8"/>
  </r>
  <r>
    <n v="1259528"/>
    <n v="10045039"/>
    <s v="CYT CASILL MERL ECO 750 12U 2010 VEU"/>
    <m/>
    <d v="2011-02-07T00:00:00"/>
    <x v="5"/>
    <x v="1"/>
    <n v="280"/>
    <x v="31"/>
    <x v="8"/>
  </r>
  <r>
    <n v="1260545"/>
    <n v="10045059"/>
    <s v="CYT CASILL MERL ECO 750 12U LCBO CA"/>
    <n v="700"/>
    <d v="2011-02-07T00:00:00"/>
    <x v="5"/>
    <x v="2"/>
    <n v="700"/>
    <x v="31"/>
    <x v="8"/>
  </r>
  <r>
    <n v="1260545"/>
    <n v="10045059"/>
    <s v="CYT CASILL MERL ECO 750 12U LCBO CA"/>
    <m/>
    <d v="2011-02-07T00:00:00"/>
    <x v="5"/>
    <x v="1"/>
    <n v="700"/>
    <x v="31"/>
    <x v="8"/>
  </r>
  <r>
    <n v="1258896"/>
    <n v="10045049"/>
    <s v="CYT CASILL MERL ECO 750 12U MX"/>
    <m/>
    <d v="2011-02-07T00:00:00"/>
    <x v="5"/>
    <x v="1"/>
    <n v="1176"/>
    <x v="31"/>
    <x v="8"/>
  </r>
  <r>
    <n v="1258896"/>
    <n v="10045049"/>
    <s v="CYT CASILL MERL ECO 750 12U MX"/>
    <n v="1176"/>
    <d v="2011-02-07T00:00:00"/>
    <x v="5"/>
    <x v="2"/>
    <n v="1176"/>
    <x v="31"/>
    <x v="8"/>
  </r>
  <r>
    <n v="1260401"/>
    <n v="10045055"/>
    <s v="CYT CASILL MERL ECO 750 12U VAR"/>
    <m/>
    <d v="2011-02-07T00:00:00"/>
    <x v="5"/>
    <x v="1"/>
    <n v="427"/>
    <x v="31"/>
    <x v="8"/>
  </r>
  <r>
    <n v="1260401"/>
    <n v="10045055"/>
    <s v="CYT CASILL MERL ECO 750 12U VAR"/>
    <n v="427"/>
    <d v="2011-02-07T00:00:00"/>
    <x v="5"/>
    <x v="2"/>
    <n v="427"/>
    <x v="31"/>
    <x v="8"/>
  </r>
  <r>
    <n v="1259396"/>
    <n v="10045058"/>
    <s v="CYT CASILL MERL ECO 750 12U VES"/>
    <n v="252"/>
    <d v="2011-02-07T00:00:00"/>
    <x v="5"/>
    <x v="2"/>
    <n v="252"/>
    <x v="31"/>
    <x v="8"/>
  </r>
  <r>
    <n v="1259396"/>
    <n v="10045058"/>
    <s v="CYT CASILL MERL ECO 750 12U VES"/>
    <m/>
    <d v="2011-02-07T00:00:00"/>
    <x v="5"/>
    <x v="1"/>
    <n v="252"/>
    <x v="31"/>
    <x v="8"/>
  </r>
  <r>
    <n v="1260021"/>
    <n v="10045066"/>
    <s v="CYT CASILL MERL ECO 750 6U AU"/>
    <n v="84"/>
    <d v="2011-02-07T00:00:00"/>
    <x v="5"/>
    <x v="2"/>
    <n v="84"/>
    <x v="31"/>
    <x v="8"/>
  </r>
  <r>
    <n v="1260021"/>
    <n v="10045066"/>
    <s v="CYT CASILL MERL ECO 750 6U AU"/>
    <m/>
    <d v="2011-02-07T00:00:00"/>
    <x v="5"/>
    <x v="1"/>
    <n v="84.000000009999994"/>
    <x v="31"/>
    <x v="8"/>
  </r>
  <r>
    <n v="1259843"/>
    <n v="10051209"/>
    <s v="CYT CASILL MERL ECO E50 6U 2010 M&amp;S DE"/>
    <n v="392"/>
    <d v="2011-02-07T00:00:00"/>
    <x v="5"/>
    <x v="2"/>
    <n v="392"/>
    <x v="31"/>
    <x v="8"/>
  </r>
  <r>
    <n v="1259843"/>
    <n v="10051209"/>
    <s v="CYT CASILL MERL ECO E50 6U 2010 M&amp;S DE"/>
    <m/>
    <d v="2011-02-07T00:00:00"/>
    <x v="5"/>
    <x v="1"/>
    <n v="392"/>
    <x v="31"/>
    <x v="8"/>
  </r>
  <r>
    <n v="1259019"/>
    <n v="10043405"/>
    <s v="CYT CASILL P.NOIR 750 12U 2009 MX"/>
    <m/>
    <d v="2011-02-07T00:00:00"/>
    <x v="3"/>
    <x v="1"/>
    <n v="462"/>
    <x v="31"/>
    <x v="8"/>
  </r>
  <r>
    <n v="1259019"/>
    <n v="10043405"/>
    <s v="CYT CASILL P.NOIR 750 12U 2009 MX"/>
    <n v="462"/>
    <d v="2011-02-07T00:00:00"/>
    <x v="3"/>
    <x v="2"/>
    <n v="462"/>
    <x v="31"/>
    <x v="8"/>
  </r>
  <r>
    <n v="1259586"/>
    <n v="10038412"/>
    <s v="CYT CASILL P.NOIR 750 12U 2009 VAR"/>
    <m/>
    <d v="2011-02-07T00:00:00"/>
    <x v="3"/>
    <x v="1"/>
    <n v="-3.9969300000000002E-9"/>
    <x v="31"/>
    <x v="8"/>
  </r>
  <r>
    <n v="1259586"/>
    <n v="10038412"/>
    <s v="CYT CASILL P.NOIR 750 12U 2009 VAR"/>
    <n v="103"/>
    <d v="2011-02-07T00:00:00"/>
    <x v="3"/>
    <x v="2"/>
    <n v="103"/>
    <x v="31"/>
    <x v="8"/>
  </r>
  <r>
    <n v="1259054"/>
    <n v="10038401"/>
    <s v="CYT CASILL P.NOIR 750 12U 2009 VEU"/>
    <n v="472"/>
    <d v="2011-02-07T00:00:00"/>
    <x v="3"/>
    <x v="2"/>
    <n v="472"/>
    <x v="31"/>
    <x v="8"/>
  </r>
  <r>
    <n v="1259054"/>
    <n v="10038401"/>
    <s v="CYT CASILL P.NOIR 750 12U 2009 VEU"/>
    <m/>
    <d v="2011-02-07T00:00:00"/>
    <x v="3"/>
    <x v="1"/>
    <n v="472"/>
    <x v="31"/>
    <x v="8"/>
  </r>
  <r>
    <n v="1260008"/>
    <n v="10038400"/>
    <s v="CYT CASILL P.NOIR 750 6U 2009 VEU"/>
    <m/>
    <d v="2011-02-07T00:00:00"/>
    <x v="3"/>
    <x v="1"/>
    <n v="137"/>
    <x v="31"/>
    <x v="8"/>
  </r>
  <r>
    <n v="1260008"/>
    <n v="10038400"/>
    <s v="CYT CASILL P.NOIR 750 6U 2009 VEU"/>
    <n v="137"/>
    <d v="2011-02-07T00:00:00"/>
    <x v="3"/>
    <x v="2"/>
    <n v="137"/>
    <x v="31"/>
    <x v="8"/>
  </r>
  <r>
    <n v="1260890"/>
    <n v="10045114"/>
    <s v="CYT CASILL S.BLC ECO 750 12U 2010 VEU"/>
    <m/>
    <d v="2011-02-07T00:00:00"/>
    <x v="5"/>
    <x v="1"/>
    <n v="50"/>
    <x v="31"/>
    <x v="8"/>
  </r>
  <r>
    <n v="1260890"/>
    <n v="10045114"/>
    <s v="CYT CASILL S.BLC ECO 750 12U 2010 VEU"/>
    <n v="50"/>
    <d v="2011-02-07T00:00:00"/>
    <x v="5"/>
    <x v="2"/>
    <n v="50"/>
    <x v="31"/>
    <x v="8"/>
  </r>
  <r>
    <n v="1260776"/>
    <n v="10045130"/>
    <s v="CYT CASILL S.BLC ECO 750 12U LATAM"/>
    <n v="546"/>
    <d v="2011-02-07T00:00:00"/>
    <x v="5"/>
    <x v="2"/>
    <n v="546"/>
    <x v="31"/>
    <x v="8"/>
  </r>
  <r>
    <n v="1260776"/>
    <n v="10045130"/>
    <s v="CYT CASILL S.BLC ECO 750 12U LATAM"/>
    <m/>
    <d v="2011-02-07T00:00:00"/>
    <x v="5"/>
    <x v="1"/>
    <n v="546"/>
    <x v="31"/>
    <x v="8"/>
  </r>
  <r>
    <n v="1260888"/>
    <n v="10045139"/>
    <s v="CYT CASILL S.BLC ECO 750 12U LCBO CA"/>
    <m/>
    <d v="2011-02-07T00:00:00"/>
    <x v="2"/>
    <x v="1"/>
    <n v="280"/>
    <x v="31"/>
    <x v="8"/>
  </r>
  <r>
    <n v="1260888"/>
    <n v="10045139"/>
    <s v="CYT CASILL S.BLC ECO 750 12U LCBO CA"/>
    <n v="280"/>
    <d v="2011-02-07T00:00:00"/>
    <x v="2"/>
    <x v="2"/>
    <n v="280"/>
    <x v="31"/>
    <x v="8"/>
  </r>
  <r>
    <n v="1261112"/>
    <n v="10050039"/>
    <s v="CYT CASILL S.BLC ECO C.BCA 750 6U 2010GB"/>
    <m/>
    <d v="2011-02-07T00:00:00"/>
    <x v="3"/>
    <x v="1"/>
    <n v="495.55555550000003"/>
    <x v="31"/>
    <x v="8"/>
  </r>
  <r>
    <n v="1261112"/>
    <n v="10050039"/>
    <s v="CYT CASILL S.BLC ECO C.BCA 750 6U 2010GB"/>
    <n v="485"/>
    <d v="2011-02-07T00:00:00"/>
    <x v="3"/>
    <x v="2"/>
    <n v="485"/>
    <x v="31"/>
    <x v="8"/>
  </r>
  <r>
    <n v="1260281"/>
    <n v="10047569"/>
    <s v="CYT CASILL S.BLC ST CASABLAN37512U2010GB"/>
    <n v="663.5"/>
    <d v="2011-02-07T00:00:00"/>
    <x v="3"/>
    <x v="2"/>
    <n v="663.5"/>
    <x v="31"/>
    <x v="8"/>
  </r>
  <r>
    <n v="1260281"/>
    <n v="10047569"/>
    <s v="CYT CASILL S.BLC ST CASABLAN37512U2010GB"/>
    <m/>
    <d v="2011-02-07T00:00:00"/>
    <x v="3"/>
    <x v="1"/>
    <n v="663.55555560000005"/>
    <x v="31"/>
    <x v="8"/>
  </r>
  <r>
    <n v="1260865"/>
    <n v="10025604"/>
    <s v="CYT CASILL S.BLC STLV 750 12U LATAM"/>
    <m/>
    <d v="2011-02-07T00:00:00"/>
    <x v="5"/>
    <x v="1"/>
    <n v="420"/>
    <x v="31"/>
    <x v="8"/>
  </r>
  <r>
    <n v="1260865"/>
    <n v="10025604"/>
    <s v="CYT CASILL S.BLC STLV 750 12U LATAM"/>
    <n v="420"/>
    <d v="2011-02-07T00:00:00"/>
    <x v="5"/>
    <x v="2"/>
    <n v="420"/>
    <x v="31"/>
    <x v="8"/>
  </r>
  <r>
    <n v="1260771"/>
    <n v="10025696"/>
    <s v="CYT CASILL S.BLC STLV 750 12U VAS"/>
    <m/>
    <d v="2011-02-07T00:00:00"/>
    <x v="5"/>
    <x v="1"/>
    <n v="56"/>
    <x v="31"/>
    <x v="8"/>
  </r>
  <r>
    <n v="1260771"/>
    <n v="10025696"/>
    <s v="CYT CASILL S.BLC STLV 750 12U VAS"/>
    <n v="56"/>
    <d v="2011-02-07T00:00:00"/>
    <x v="5"/>
    <x v="2"/>
    <n v="56"/>
    <x v="31"/>
    <x v="8"/>
  </r>
  <r>
    <n v="1258244"/>
    <n v="10034653"/>
    <s v="CYT CASILL SYRAH  750 12U US"/>
    <m/>
    <d v="2011-02-07T00:00:00"/>
    <x v="3"/>
    <x v="1"/>
    <n v="-2.3786499999999999E-8"/>
    <x v="31"/>
    <x v="8"/>
  </r>
  <r>
    <n v="1258244"/>
    <n v="10034653"/>
    <s v="CYT CASILL SYRAH  750 12U US"/>
    <n v="540"/>
    <d v="2011-02-07T00:00:00"/>
    <x v="3"/>
    <x v="2"/>
    <n v="540"/>
    <x v="31"/>
    <x v="8"/>
  </r>
  <r>
    <n v="1259885"/>
    <n v="10037314"/>
    <s v="CYT CASILL VIOG STLV 750 6U 2009 VEU"/>
    <m/>
    <d v="2011-02-07T00:00:00"/>
    <x v="3"/>
    <x v="1"/>
    <n v="140"/>
    <x v="31"/>
    <x v="8"/>
  </r>
  <r>
    <n v="1259885"/>
    <n v="10037314"/>
    <s v="CYT CASILL VIOG STLV 750 6U 2009 VEU"/>
    <n v="140"/>
    <d v="2011-02-07T00:00:00"/>
    <x v="3"/>
    <x v="2"/>
    <n v="140"/>
    <x v="31"/>
    <x v="8"/>
  </r>
  <r>
    <n v="1261214"/>
    <n v="10052216"/>
    <s v="CYT CYT BIB RVA CAR/C.S(SL)NV3L4U 2010SE"/>
    <m/>
    <d v="2011-02-07T00:00:00"/>
    <x v="7"/>
    <x v="1"/>
    <n v="1967.4258440000001"/>
    <x v="31"/>
    <x v="8"/>
  </r>
  <r>
    <n v="1261214"/>
    <n v="10052216"/>
    <s v="CYT CYT BIB RVA CAR/C.S(SL)NV3L4U 2010SE"/>
    <n v="2760"/>
    <d v="2011-02-07T00:00:00"/>
    <x v="7"/>
    <x v="2"/>
    <n v="2760"/>
    <x v="31"/>
    <x v="8"/>
  </r>
  <r>
    <n v="1258821"/>
    <n v="10043950"/>
    <s v="CYT CYT C.SAUV(ST)(SIN FTE)750 12U2010GB"/>
    <m/>
    <d v="2011-02-07T00:00:00"/>
    <x v="9"/>
    <x v="1"/>
    <n v="70"/>
    <x v="31"/>
    <x v="8"/>
  </r>
  <r>
    <n v="1260099"/>
    <n v="10047993"/>
    <s v="CYT CYT MERL(P09)STLV 750 12U 2010GB"/>
    <m/>
    <d v="2011-02-07T00:00:00"/>
    <x v="2"/>
    <x v="1"/>
    <n v="560"/>
    <x v="31"/>
    <x v="8"/>
  </r>
  <r>
    <n v="1261055"/>
    <n v="10047993"/>
    <s v="CYT CYT MERL(P09)STLV 750 12U 2010GB"/>
    <m/>
    <d v="2011-02-07T00:00:00"/>
    <x v="12"/>
    <x v="1"/>
    <n v="55"/>
    <x v="31"/>
    <x v="8"/>
  </r>
  <r>
    <n v="1261055"/>
    <n v="10047993"/>
    <s v="CYT CYT MERL(P09)STLV 750 12U 2010GB"/>
    <n v="55"/>
    <d v="2011-02-07T00:00:00"/>
    <x v="12"/>
    <x v="2"/>
    <n v="55"/>
    <x v="31"/>
    <x v="8"/>
  </r>
  <r>
    <n v="1260099"/>
    <n v="10047993"/>
    <s v="CYT CYT MERL(P09)STLV 750 12U 2010GB"/>
    <n v="560"/>
    <d v="2011-02-07T00:00:00"/>
    <x v="2"/>
    <x v="2"/>
    <n v="560"/>
    <x v="31"/>
    <x v="8"/>
  </r>
  <r>
    <n v="1260519"/>
    <n v="10043952"/>
    <s v="CYT CYT MERL(ST)(SIN FTE)750 12U 2010GB"/>
    <m/>
    <d v="2011-02-07T00:00:00"/>
    <x v="1"/>
    <x v="1"/>
    <n v="140"/>
    <x v="31"/>
    <x v="8"/>
  </r>
  <r>
    <n v="1259723"/>
    <n v="10045687"/>
    <s v="CYT CYT RVDO C.SAUV (P07)750 12U MX"/>
    <n v="8678"/>
    <d v="2011-02-07T00:00:00"/>
    <x v="12"/>
    <x v="2"/>
    <n v="8678"/>
    <x v="31"/>
    <x v="8"/>
  </r>
  <r>
    <n v="1259723"/>
    <n v="10045687"/>
    <s v="CYT CYT RVDO C.SAUV (P07)750 12U MX"/>
    <m/>
    <d v="2011-02-07T00:00:00"/>
    <x v="12"/>
    <x v="1"/>
    <n v="8678"/>
    <x v="31"/>
    <x v="8"/>
  </r>
  <r>
    <n v="1261787"/>
    <n v="10045695"/>
    <s v="CYT CYT RVDO S.BLC 750 12U UY"/>
    <m/>
    <d v="2011-02-07T00:00:00"/>
    <x v="3"/>
    <x v="1"/>
    <n v="66"/>
    <x v="31"/>
    <x v="8"/>
  </r>
  <r>
    <n v="1261787"/>
    <n v="10045695"/>
    <s v="CYT CYT RVDO S.BLC 750 12U UY"/>
    <n v="66"/>
    <d v="2011-02-07T00:00:00"/>
    <x v="3"/>
    <x v="2"/>
    <n v="66"/>
    <x v="31"/>
    <x v="8"/>
  </r>
  <r>
    <n v="1260529"/>
    <n v="10044766"/>
    <s v="CYT CYT S.BLC(P09)STLV 750 12U 2010 GB"/>
    <m/>
    <d v="2011-02-07T00:00:00"/>
    <x v="3"/>
    <x v="1"/>
    <n v="2.5074100000000001E-9"/>
    <x v="31"/>
    <x v="8"/>
  </r>
  <r>
    <n v="1260529"/>
    <n v="10044766"/>
    <s v="CYT CYT S.BLC(P09)STLV 750 12U 2010 GB"/>
    <n v="70"/>
    <d v="2011-02-07T00:00:00"/>
    <x v="3"/>
    <x v="2"/>
    <n v="70"/>
    <x v="31"/>
    <x v="8"/>
  </r>
  <r>
    <n v="1260679"/>
    <n v="10048967"/>
    <s v="CYT CYT(=SUNR) C.SAUV 187 24U 2010 VEU"/>
    <m/>
    <d v="2011-02-07T00:00:00"/>
    <x v="8"/>
    <x v="1"/>
    <n v="299.22222219999998"/>
    <x v="31"/>
    <x v="8"/>
  </r>
  <r>
    <n v="1260679"/>
    <n v="10048967"/>
    <s v="CYT CYT(=SUNR) C.SAUV 187 24U 2010 VEU"/>
    <n v="295.21066669999999"/>
    <d v="2011-02-07T00:00:00"/>
    <x v="8"/>
    <x v="2"/>
    <n v="295.21066669999999"/>
    <x v="31"/>
    <x v="8"/>
  </r>
  <r>
    <n v="1259078"/>
    <n v="10028121"/>
    <s v="CYT D.MELCHOR C.SAUV TERM 750 6U 2005VAS"/>
    <n v="25"/>
    <d v="2011-02-07T00:00:00"/>
    <x v="9"/>
    <x v="2"/>
    <n v="25"/>
    <x v="31"/>
    <x v="8"/>
  </r>
  <r>
    <n v="1259078"/>
    <n v="10028121"/>
    <s v="CYT D.MELCHOR C.SAUV TERM 750 6U 2005VAS"/>
    <m/>
    <d v="2011-02-07T00:00:00"/>
    <x v="9"/>
    <x v="1"/>
    <n v="2.4946199999999998E-9"/>
    <x v="31"/>
    <x v="8"/>
  </r>
  <r>
    <n v="1260536"/>
    <n v="10044722"/>
    <s v="CYT FRONC.SA/ME(ST)(P06)7506U2010(CHA)BE"/>
    <m/>
    <d v="2011-02-07T00:00:00"/>
    <x v="2"/>
    <x v="1"/>
    <n v="999"/>
    <x v="31"/>
    <x v="8"/>
  </r>
  <r>
    <n v="1260535"/>
    <n v="10044722"/>
    <s v="CYT FRONC.SA/ME(ST)(P06)7506U2010(CHA)BE"/>
    <n v="2679"/>
    <d v="2011-02-07T00:00:00"/>
    <x v="0"/>
    <x v="2"/>
    <n v="2679"/>
    <x v="31"/>
    <x v="8"/>
  </r>
  <r>
    <n v="1260536"/>
    <n v="10044722"/>
    <s v="CYT FRONC.SA/ME(ST)(P06)7506U2010(CHA)BE"/>
    <n v="999"/>
    <d v="2011-02-07T00:00:00"/>
    <x v="2"/>
    <x v="2"/>
    <n v="999"/>
    <x v="31"/>
    <x v="8"/>
  </r>
  <r>
    <n v="1260535"/>
    <n v="10044722"/>
    <s v="CYT FRONC.SA/ME(ST)(P06)7506U2010(CHA)BE"/>
    <m/>
    <d v="2011-02-07T00:00:00"/>
    <x v="0"/>
    <x v="1"/>
    <n v="-5.98557E-8"/>
    <x v="31"/>
    <x v="8"/>
  </r>
  <r>
    <n v="1260534"/>
    <n v="10044621"/>
    <s v="CYT FRONCAR/CAB(ST)(P06)7506U2010(CHA)BE"/>
    <m/>
    <d v="2011-02-07T00:00:00"/>
    <x v="2"/>
    <x v="1"/>
    <n v="2030"/>
    <x v="31"/>
    <x v="8"/>
  </r>
  <r>
    <n v="1260534"/>
    <n v="10044621"/>
    <s v="CYT FRONCAR/CAB(ST)(P06)7506U2010(CHA)BE"/>
    <n v="2030"/>
    <d v="2011-02-07T00:00:00"/>
    <x v="2"/>
    <x v="2"/>
    <n v="2030"/>
    <x v="31"/>
    <x v="8"/>
  </r>
  <r>
    <n v="1260874"/>
    <n v="10042000"/>
    <s v="CYT FRONT BIB CHARD(SLIM) 3L 4U 2010 VEU"/>
    <m/>
    <d v="2011-02-07T00:00:00"/>
    <x v="7"/>
    <x v="1"/>
    <n v="8.6923300000000003E-9"/>
    <x v="31"/>
    <x v="8"/>
  </r>
  <r>
    <n v="1260874"/>
    <n v="10042000"/>
    <s v="CYT FRONT BIB CHARD(SLIM) 3L 4U 2010 VEU"/>
    <n v="336"/>
    <d v="2011-02-07T00:00:00"/>
    <x v="7"/>
    <x v="2"/>
    <n v="336"/>
    <x v="31"/>
    <x v="8"/>
  </r>
  <r>
    <n v="1260123"/>
    <n v="10025773"/>
    <s v="CYT FRONT C.C CAB/MER(P07) 2P 1500 6U US"/>
    <n v="2304"/>
    <d v="2011-02-07T00:00:00"/>
    <x v="1"/>
    <x v="2"/>
    <n v="2304"/>
    <x v="31"/>
    <x v="8"/>
  </r>
  <r>
    <n v="1260123"/>
    <n v="10025773"/>
    <s v="CYT FRONT C.C CAB/MER(P07) 4P 1500 6U US"/>
    <m/>
    <d v="2011-02-07T00:00:00"/>
    <x v="1"/>
    <x v="1"/>
    <n v="-2.21839E-8"/>
    <x v="31"/>
    <x v="8"/>
  </r>
  <r>
    <n v="1260541"/>
    <n v="10040606"/>
    <s v="CYT FRONT C.SA/ME(P06)STL15006U(C/ESP)CA"/>
    <n v="205"/>
    <d v="2011-02-07T00:00:00"/>
    <x v="1"/>
    <x v="2"/>
    <n v="205"/>
    <x v="31"/>
    <x v="8"/>
  </r>
  <r>
    <n v="1260541"/>
    <n v="10040606"/>
    <s v="CYT FRONT C.SA/ME(P06)STL15006U(C/ESP)CA"/>
    <m/>
    <d v="2011-02-07T00:00:00"/>
    <x v="1"/>
    <x v="1"/>
    <n v="205"/>
    <x v="31"/>
    <x v="8"/>
  </r>
  <r>
    <n v="1261056"/>
    <n v="10040606"/>
    <s v="CYT FRONT C.SA/ME(P06)STL15006U(C/ESP)CA"/>
    <n v="255"/>
    <d v="2011-02-07T00:00:00"/>
    <x v="12"/>
    <x v="2"/>
    <n v="255"/>
    <x v="31"/>
    <x v="8"/>
  </r>
  <r>
    <n v="1261056"/>
    <n v="10040606"/>
    <s v="CYT FRONT C.SA/ME(P06)STL15006U(C/ESP)CA"/>
    <m/>
    <d v="2011-02-07T00:00:00"/>
    <x v="12"/>
    <x v="1"/>
    <n v="-4.8466700000000002E-9"/>
    <x v="31"/>
    <x v="8"/>
  </r>
  <r>
    <n v="1258319"/>
    <n v="10031847"/>
    <s v="CYT FRONT C.SA/MER(P07)750 12U US"/>
    <m/>
    <d v="2011-02-07T00:00:00"/>
    <x v="2"/>
    <x v="1"/>
    <n v="1400"/>
    <x v="31"/>
    <x v="8"/>
  </r>
  <r>
    <n v="1258319"/>
    <n v="10031847"/>
    <s v="CYT FRONT C.SA/MER(P07)750 12U US"/>
    <n v="1400"/>
    <d v="2011-02-07T00:00:00"/>
    <x v="2"/>
    <x v="2"/>
    <n v="1400"/>
    <x v="31"/>
    <x v="8"/>
  </r>
  <r>
    <n v="1257905"/>
    <n v="10048995"/>
    <s v="CYT FRONT C.SAUV ST(P06)750 12U 2010 VEU"/>
    <m/>
    <d v="2011-02-07T00:00:00"/>
    <x v="3"/>
    <x v="1"/>
    <n v="250"/>
    <x v="31"/>
    <x v="8"/>
  </r>
  <r>
    <n v="1259306"/>
    <n v="10050129"/>
    <s v="CYT FRONT C.SAUV(P06) 1500 6U VAR"/>
    <m/>
    <d v="2011-02-07T00:00:00"/>
    <x v="11"/>
    <x v="1"/>
    <n v="4.1620499999999999E-8"/>
    <x v="31"/>
    <x v="8"/>
  </r>
  <r>
    <n v="1259749"/>
    <n v="10050129"/>
    <s v="CYT FRONT C.SAUV(P06) 1500 6U VAR"/>
    <n v="76"/>
    <d v="2011-02-07T00:00:00"/>
    <x v="11"/>
    <x v="2"/>
    <n v="76"/>
    <x v="31"/>
    <x v="8"/>
  </r>
  <r>
    <n v="1259306"/>
    <n v="10050129"/>
    <s v="CYT FRONT C.SAUV(P06) 1500 6U VAR"/>
    <n v="324"/>
    <d v="2011-02-07T00:00:00"/>
    <x v="11"/>
    <x v="2"/>
    <n v="324"/>
    <x v="31"/>
    <x v="8"/>
  </r>
  <r>
    <n v="1259749"/>
    <n v="10050129"/>
    <s v="CYT FRONT C.SAUV(P06) 1500 6U VAR"/>
    <m/>
    <d v="2011-02-07T00:00:00"/>
    <x v="11"/>
    <x v="1"/>
    <n v="-5.7080699999999999E-10"/>
    <x v="31"/>
    <x v="8"/>
  </r>
  <r>
    <n v="1260825"/>
    <n v="10049539"/>
    <s v="CYT FRONT C.SAUV(P06) 250 36U 2010 VEU"/>
    <n v="99"/>
    <d v="2011-02-07T00:00:00"/>
    <x v="8"/>
    <x v="2"/>
    <n v="99"/>
    <x v="31"/>
    <x v="8"/>
  </r>
  <r>
    <n v="1260825"/>
    <n v="10049539"/>
    <s v="CYT FRONT C.SAUV(P06) 250 36U 2010 VEU"/>
    <m/>
    <d v="2011-02-07T00:00:00"/>
    <x v="8"/>
    <x v="1"/>
    <n v="-9.13573E-10"/>
    <x v="31"/>
    <x v="8"/>
  </r>
  <r>
    <n v="1260423"/>
    <n v="10044462"/>
    <s v="CYT FRONT C.SAUV(P06) 750 12U CO"/>
    <m/>
    <d v="2011-02-07T00:00:00"/>
    <x v="5"/>
    <x v="1"/>
    <n v="9.5515099999999994E-9"/>
    <x v="31"/>
    <x v="8"/>
  </r>
  <r>
    <n v="1260782"/>
    <n v="10044467"/>
    <s v="CYT FRONT C.SAUV(P06) 750 12U LATAM"/>
    <n v="2128"/>
    <d v="2011-02-07T00:00:00"/>
    <x v="11"/>
    <x v="2"/>
    <n v="2128"/>
    <x v="31"/>
    <x v="8"/>
  </r>
  <r>
    <n v="1260782"/>
    <n v="10044467"/>
    <s v="CYT FRONT C.SAUV(P06) 750 12U LATAM"/>
    <m/>
    <d v="2011-02-07T00:00:00"/>
    <x v="11"/>
    <x v="1"/>
    <n v="1.00272E-9"/>
    <x v="31"/>
    <x v="8"/>
  </r>
  <r>
    <n v="1260398"/>
    <n v="10044507"/>
    <s v="CYT FRONT C.SAUV(P06) 750 6U PL"/>
    <m/>
    <d v="2011-02-07T00:00:00"/>
    <x v="2"/>
    <x v="1"/>
    <n v="1837.555556"/>
    <x v="31"/>
    <x v="8"/>
  </r>
  <r>
    <n v="1260422"/>
    <n v="10043693"/>
    <s v="CYT FRONT CAB.SAUV(P06) 1500 6U CO"/>
    <m/>
    <d v="2011-02-07T00:00:00"/>
    <x v="1"/>
    <x v="1"/>
    <n v="144"/>
    <x v="31"/>
    <x v="8"/>
  </r>
  <r>
    <n v="1260828"/>
    <n v="10044570"/>
    <s v="CYT FRONT CAB/MER STLV(P06)750 12U(V)CA"/>
    <n v="560"/>
    <d v="2011-02-07T00:00:00"/>
    <x v="5"/>
    <x v="2"/>
    <n v="560"/>
    <x v="31"/>
    <x v="8"/>
  </r>
  <r>
    <n v="1260828"/>
    <n v="10044570"/>
    <s v="CYT FRONT CAB/MER STLV(P06)750 12U(V)CA"/>
    <m/>
    <d v="2011-02-07T00:00:00"/>
    <x v="5"/>
    <x v="1"/>
    <n v="560"/>
    <x v="31"/>
    <x v="8"/>
  </r>
  <r>
    <n v="1259587"/>
    <n v="10044570"/>
    <s v="CYT FRONT CAB/MER STLV(P06)750 12U(V)CA"/>
    <n v="210"/>
    <d v="2011-02-07T00:00:00"/>
    <x v="2"/>
    <x v="2"/>
    <n v="210"/>
    <x v="31"/>
    <x v="8"/>
  </r>
  <r>
    <n v="1259587"/>
    <n v="10044570"/>
    <s v="CYT FRONT CAB/MER STLV(P06)750 12U(V)CA"/>
    <m/>
    <d v="2011-02-07T00:00:00"/>
    <x v="2"/>
    <x v="1"/>
    <n v="210"/>
    <x v="31"/>
    <x v="8"/>
  </r>
  <r>
    <n v="1255619"/>
    <n v="10044573"/>
    <s v="CYT FRONT CARM STLV(P06) 750 12U (V)CA"/>
    <n v="70"/>
    <d v="2011-02-07T00:00:00"/>
    <x v="2"/>
    <x v="2"/>
    <n v="70"/>
    <x v="31"/>
    <x v="8"/>
  </r>
  <r>
    <n v="1255619"/>
    <n v="10044573"/>
    <s v="CYT FRONT CARM STLV(P06) 750 12U (V)CA"/>
    <m/>
    <d v="2011-02-07T00:00:00"/>
    <x v="2"/>
    <x v="1"/>
    <n v="70"/>
    <x v="31"/>
    <x v="8"/>
  </r>
  <r>
    <n v="1259453"/>
    <n v="10044455"/>
    <s v="CYT FRONT CARM(P06) 750 12U VAR"/>
    <n v="252"/>
    <d v="2011-02-07T00:00:00"/>
    <x v="2"/>
    <x v="2"/>
    <n v="252"/>
    <x v="31"/>
    <x v="8"/>
  </r>
  <r>
    <n v="1259453"/>
    <n v="10044455"/>
    <s v="CYT FRONT CARM(P06) 750 12U VAR"/>
    <m/>
    <d v="2011-02-07T00:00:00"/>
    <x v="2"/>
    <x v="1"/>
    <n v="252"/>
    <x v="31"/>
    <x v="8"/>
  </r>
  <r>
    <n v="1259584"/>
    <n v="10049289"/>
    <s v="CYT FRONT CARM(P06) 750 6U 2010 VEU"/>
    <n v="307"/>
    <d v="2011-02-07T00:00:00"/>
    <x v="2"/>
    <x v="2"/>
    <n v="307"/>
    <x v="31"/>
    <x v="8"/>
  </r>
  <r>
    <n v="1259584"/>
    <n v="10049289"/>
    <s v="CYT FRONT CARM(P06) 750 6U 2010 VEU"/>
    <m/>
    <d v="2011-02-07T00:00:00"/>
    <x v="2"/>
    <x v="1"/>
    <n v="307"/>
    <x v="31"/>
    <x v="8"/>
  </r>
  <r>
    <n v="1259373"/>
    <n v="10044521"/>
    <s v="CYT FRONT CARM/CAB(P06) 750 6U TR"/>
    <n v="105"/>
    <d v="2011-02-07T00:00:00"/>
    <x v="5"/>
    <x v="2"/>
    <n v="105"/>
    <x v="31"/>
    <x v="8"/>
  </r>
  <r>
    <n v="1259373"/>
    <n v="10044521"/>
    <s v="CYT FRONT CARM/CAB(P06) 750 6U TR"/>
    <m/>
    <d v="2011-02-07T00:00:00"/>
    <x v="5"/>
    <x v="1"/>
    <n v="-7.88631E-10"/>
    <x v="31"/>
    <x v="8"/>
  </r>
  <r>
    <n v="1260542"/>
    <n v="10040622"/>
    <s v="CYT FRONT CHARD STL(P06)1500 6U(C/ESP)CA"/>
    <n v="400"/>
    <d v="2011-02-07T00:00:00"/>
    <x v="12"/>
    <x v="2"/>
    <n v="400"/>
    <x v="31"/>
    <x v="8"/>
  </r>
  <r>
    <n v="1260542"/>
    <n v="10040622"/>
    <s v="CYT FRONT CHARD STL(P06)1500 6U(C/ESP)CA"/>
    <m/>
    <d v="2011-02-07T00:00:00"/>
    <x v="12"/>
    <x v="1"/>
    <n v="400"/>
    <x v="31"/>
    <x v="8"/>
  </r>
  <r>
    <n v="1260646"/>
    <n v="10044658"/>
    <s v="CYT FRONT CHARD STLV (P06) 750 12U  ZA"/>
    <n v="33"/>
    <d v="2011-02-07T00:00:00"/>
    <x v="5"/>
    <x v="2"/>
    <n v="33"/>
    <x v="31"/>
    <x v="8"/>
  </r>
  <r>
    <n v="1260646"/>
    <n v="10044658"/>
    <s v="CYT FRONT CHARD STLV (P06) 750 12U  ZA"/>
    <m/>
    <d v="2011-02-07T00:00:00"/>
    <x v="5"/>
    <x v="1"/>
    <n v="33"/>
    <x v="31"/>
    <x v="8"/>
  </r>
  <r>
    <n v="1260656"/>
    <n v="10041799"/>
    <s v="CYT FRONT CHARD STLV(P06) 750 6U 2010VEU"/>
    <m/>
    <d v="2011-02-07T00:00:00"/>
    <x v="5"/>
    <x v="1"/>
    <n v="187"/>
    <x v="31"/>
    <x v="8"/>
  </r>
  <r>
    <n v="1257818"/>
    <n v="10041813"/>
    <s v="CYT FRONT CHARD(P06) 1500 6U 2010 JP"/>
    <m/>
    <d v="2011-02-07T00:00:00"/>
    <x v="9"/>
    <x v="1"/>
    <n v="79.999999979999998"/>
    <x v="31"/>
    <x v="8"/>
  </r>
  <r>
    <n v="1260795"/>
    <n v="10022467"/>
    <s v="CYT FRONT CHARD(P06) 1500 6U LATAM"/>
    <m/>
    <d v="2011-02-07T00:00:00"/>
    <x v="12"/>
    <x v="1"/>
    <n v="576"/>
    <x v="31"/>
    <x v="8"/>
  </r>
  <r>
    <n v="1260795"/>
    <n v="10022467"/>
    <s v="CYT FRONT CHARD(P06) 1500 6U LATAM"/>
    <n v="572"/>
    <d v="2011-02-07T00:00:00"/>
    <x v="12"/>
    <x v="2"/>
    <n v="572"/>
    <x v="31"/>
    <x v="8"/>
  </r>
  <r>
    <n v="1258802"/>
    <n v="10021904"/>
    <s v="CYT FRONT CHARD(P06) 187 24U VEU"/>
    <m/>
    <d v="2011-02-07T00:00:00"/>
    <x v="10"/>
    <x v="1"/>
    <n v="119.66666669999999"/>
    <x v="31"/>
    <x v="8"/>
  </r>
  <r>
    <n v="1258802"/>
    <n v="10021904"/>
    <s v="CYT FRONT CHARD(P06) 187 24U VEU"/>
    <n v="119.68"/>
    <d v="2011-02-07T00:00:00"/>
    <x v="10"/>
    <x v="2"/>
    <n v="119.68"/>
    <x v="31"/>
    <x v="8"/>
  </r>
  <r>
    <n v="1260882"/>
    <n v="10051674"/>
    <s v="CYT FRONT CHARD(P06) 750 12U 2010 VEU"/>
    <n v="1084"/>
    <d v="2011-02-07T00:00:00"/>
    <x v="2"/>
    <x v="2"/>
    <n v="1084"/>
    <x v="31"/>
    <x v="8"/>
  </r>
  <r>
    <n v="1260882"/>
    <n v="10051674"/>
    <s v="CYT FRONT CHARD(P06) 750 12U 2010 VEU"/>
    <m/>
    <d v="2011-02-07T00:00:00"/>
    <x v="2"/>
    <x v="1"/>
    <n v="1084"/>
    <x v="31"/>
    <x v="8"/>
  </r>
  <r>
    <n v="1260785"/>
    <n v="10044492"/>
    <s v="CYT FRONT CHARD(P06) 750 12U LATAM"/>
    <m/>
    <d v="2011-02-07T00:00:00"/>
    <x v="5"/>
    <x v="1"/>
    <n v="539"/>
    <x v="31"/>
    <x v="8"/>
  </r>
  <r>
    <n v="1260785"/>
    <n v="10044492"/>
    <s v="CYT FRONT CHARD(P06) 750 12U LATAM"/>
    <n v="539"/>
    <d v="2011-02-07T00:00:00"/>
    <x v="5"/>
    <x v="2"/>
    <n v="539"/>
    <x v="31"/>
    <x v="8"/>
  </r>
  <r>
    <n v="1260916"/>
    <n v="10044486"/>
    <s v="CYT FRONT CHARD(P06) 750 12U PR"/>
    <m/>
    <d v="2011-02-07T00:00:00"/>
    <x v="5"/>
    <x v="1"/>
    <n v="220"/>
    <x v="31"/>
    <x v="8"/>
  </r>
  <r>
    <n v="1259315"/>
    <n v="10044494"/>
    <s v="CYT FRONT CHARD(P06) 750 12U VAR"/>
    <n v="869"/>
    <d v="2011-02-07T00:00:00"/>
    <x v="2"/>
    <x v="2"/>
    <n v="869"/>
    <x v="31"/>
    <x v="8"/>
  </r>
  <r>
    <n v="1259315"/>
    <n v="10044494"/>
    <s v="CYT FRONT CHARD(P06) 750 12U VAR"/>
    <m/>
    <d v="2011-02-07T00:00:00"/>
    <x v="2"/>
    <x v="1"/>
    <n v="869"/>
    <x v="31"/>
    <x v="8"/>
  </r>
  <r>
    <n v="1260395"/>
    <n v="10022609"/>
    <s v="CYT FRONT CHARD(P06) 750 6U PL"/>
    <m/>
    <d v="2011-02-07T00:00:00"/>
    <x v="2"/>
    <x v="1"/>
    <n v="1062.555556"/>
    <x v="31"/>
    <x v="8"/>
  </r>
  <r>
    <n v="1260395"/>
    <n v="10022609"/>
    <s v="CYT FRONT CHARD(P06) 750 6U PL"/>
    <n v="0"/>
    <d v="2011-02-07T00:00:00"/>
    <x v="2"/>
    <x v="2"/>
    <n v="1062.5"/>
    <x v="31"/>
    <x v="8"/>
  </r>
  <r>
    <n v="1260830"/>
    <n v="10044630"/>
    <s v="CYT FRONT CHARD(STELV)(P06)750 12U (V)CA"/>
    <m/>
    <d v="2011-02-07T00:00:00"/>
    <x v="2"/>
    <x v="1"/>
    <n v="109"/>
    <x v="31"/>
    <x v="8"/>
  </r>
  <r>
    <n v="1259411"/>
    <n v="10044609"/>
    <s v="CYT FRONT LATE HARVEST 750 12U VAR"/>
    <n v="42"/>
    <d v="2011-02-07T00:00:00"/>
    <x v="3"/>
    <x v="2"/>
    <n v="42"/>
    <x v="31"/>
    <x v="8"/>
  </r>
  <r>
    <n v="1259411"/>
    <n v="10044609"/>
    <s v="CYT FRONT LATE HARVEST 750 12U VAR"/>
    <m/>
    <d v="2011-02-07T00:00:00"/>
    <x v="3"/>
    <x v="1"/>
    <n v="-1.62981E-9"/>
    <x v="31"/>
    <x v="8"/>
  </r>
  <r>
    <n v="1260876"/>
    <n v="10044608"/>
    <s v="CYT FRONT LATE HARVEST 750 12U VEU"/>
    <n v="1603"/>
    <d v="2011-02-07T00:00:00"/>
    <x v="2"/>
    <x v="2"/>
    <n v="1603"/>
    <x v="31"/>
    <x v="8"/>
  </r>
  <r>
    <n v="1260876"/>
    <n v="10044608"/>
    <s v="CYT FRONT LATE HARVEST 750 12U VEU"/>
    <m/>
    <d v="2011-02-07T00:00:00"/>
    <x v="2"/>
    <x v="1"/>
    <n v="1.78036E-8"/>
    <x v="31"/>
    <x v="8"/>
  </r>
  <r>
    <n v="1259803"/>
    <n v="10044611"/>
    <s v="CYT FRONT LATE HARVEST 750 6U AFRI"/>
    <n v="1078"/>
    <d v="2011-02-07T00:00:00"/>
    <x v="2"/>
    <x v="2"/>
    <n v="1078"/>
    <x v="31"/>
    <x v="8"/>
  </r>
  <r>
    <n v="1259803"/>
    <n v="10044611"/>
    <s v="CYT FRONT LATE HARVEST 750 6U AFRI"/>
    <m/>
    <d v="2011-02-07T00:00:00"/>
    <x v="2"/>
    <x v="1"/>
    <n v="-4.1831800000000003E-8"/>
    <x v="31"/>
    <x v="8"/>
  </r>
  <r>
    <n v="1260441"/>
    <n v="10044687"/>
    <s v="CYT FRONT MERL (P06) (BI) 750 6U AFRI"/>
    <n v="252"/>
    <d v="2011-02-07T00:00:00"/>
    <x v="5"/>
    <x v="2"/>
    <n v="252"/>
    <x v="31"/>
    <x v="8"/>
  </r>
  <r>
    <n v="1260441"/>
    <n v="10044687"/>
    <s v="CYT FRONT MERL (P06) (BI) 750 6U AFRI"/>
    <m/>
    <d v="2011-02-07T00:00:00"/>
    <x v="5"/>
    <x v="1"/>
    <n v="-3.6670800000000001E-9"/>
    <x v="31"/>
    <x v="8"/>
  </r>
  <r>
    <n v="1259731"/>
    <n v="10044572"/>
    <s v="CYT FRONT MERL STLV(P06)750 12U (V)CA"/>
    <n v="112"/>
    <d v="2011-02-07T00:00:00"/>
    <x v="2"/>
    <x v="2"/>
    <n v="112"/>
    <x v="31"/>
    <x v="8"/>
  </r>
  <r>
    <n v="1259731"/>
    <n v="10044572"/>
    <s v="CYT FRONT MERL STLV(P06)750 12U (V)CA"/>
    <m/>
    <d v="2011-02-07T00:00:00"/>
    <x v="2"/>
    <x v="1"/>
    <n v="112"/>
    <x v="31"/>
    <x v="8"/>
  </r>
  <r>
    <n v="1260880"/>
    <n v="10050043"/>
    <s v="CYT FRONT MERL(P06) 750 12U 2010 VEU"/>
    <m/>
    <d v="2011-02-07T00:00:00"/>
    <x v="2"/>
    <x v="1"/>
    <n v="6.1994299999999995E-8"/>
    <x v="31"/>
    <x v="8"/>
  </r>
  <r>
    <n v="1260880"/>
    <n v="10050043"/>
    <s v="CYT FRONT MERL(P06) 750 12U 2010 VEU"/>
    <n v="1176"/>
    <d v="2011-02-07T00:00:00"/>
    <x v="2"/>
    <x v="2"/>
    <n v="1176"/>
    <x v="31"/>
    <x v="8"/>
  </r>
  <r>
    <n v="1259847"/>
    <n v="10044445"/>
    <s v="CYT FRONT MERL(P06) 750 12U IL"/>
    <m/>
    <d v="2011-02-07T00:00:00"/>
    <x v="2"/>
    <x v="1"/>
    <n v="140"/>
    <x v="31"/>
    <x v="8"/>
  </r>
  <r>
    <n v="1259847"/>
    <n v="10044445"/>
    <s v="CYT FRONT MERL(P06) 750 12U IL"/>
    <n v="140"/>
    <d v="2011-02-07T00:00:00"/>
    <x v="2"/>
    <x v="2"/>
    <n v="140"/>
    <x v="31"/>
    <x v="8"/>
  </r>
  <r>
    <n v="1260121"/>
    <n v="10044448"/>
    <s v="CYT FRONT MERL(P06) 750 12U LATAM"/>
    <m/>
    <d v="2011-02-07T00:00:00"/>
    <x v="2"/>
    <x v="1"/>
    <n v="56.000000010000001"/>
    <x v="31"/>
    <x v="8"/>
  </r>
  <r>
    <n v="1260121"/>
    <n v="10044448"/>
    <s v="CYT FRONT MERL(P06) 750 12U LATAM"/>
    <n v="56"/>
    <d v="2011-02-07T00:00:00"/>
    <x v="2"/>
    <x v="2"/>
    <n v="56"/>
    <x v="31"/>
    <x v="8"/>
  </r>
  <r>
    <n v="1259781"/>
    <n v="10044513"/>
    <s v="CYT FRONT MERL(P06) 750 12U MX"/>
    <m/>
    <d v="2011-02-07T00:00:00"/>
    <x v="5"/>
    <x v="1"/>
    <n v="-2.1243800000000001E-8"/>
    <x v="31"/>
    <x v="8"/>
  </r>
  <r>
    <n v="1259740"/>
    <n v="10044441"/>
    <s v="CYT FRONT MERL(P06) 750 12U VAR"/>
    <n v="672"/>
    <d v="2011-02-07T00:00:00"/>
    <x v="2"/>
    <x v="2"/>
    <n v="672"/>
    <x v="31"/>
    <x v="8"/>
  </r>
  <r>
    <n v="1259740"/>
    <n v="10044441"/>
    <s v="CYT FRONT MERL(P06) 750 12U VAR"/>
    <m/>
    <d v="2011-02-07T00:00:00"/>
    <x v="2"/>
    <x v="1"/>
    <n v="672.00000009999997"/>
    <x v="31"/>
    <x v="8"/>
  </r>
  <r>
    <n v="1259309"/>
    <n v="10044441"/>
    <s v="CYT FRONT MERL(P06) 750 12U VAR"/>
    <n v="658"/>
    <d v="2011-02-07T00:00:00"/>
    <x v="2"/>
    <x v="2"/>
    <n v="658"/>
    <x v="31"/>
    <x v="8"/>
  </r>
  <r>
    <n v="1259309"/>
    <n v="10044441"/>
    <s v="CYT FRONT MERL(P06) 750 12U VAR"/>
    <m/>
    <d v="2011-02-07T00:00:00"/>
    <x v="2"/>
    <x v="1"/>
    <n v="327.3966863"/>
    <x v="31"/>
    <x v="8"/>
  </r>
  <r>
    <n v="1260120"/>
    <n v="10044447"/>
    <s v="CYT FRONT MERL(P06) 750 12U VAS"/>
    <m/>
    <d v="2011-02-07T00:00:00"/>
    <x v="2"/>
    <x v="1"/>
    <n v="708"/>
    <x v="31"/>
    <x v="8"/>
  </r>
  <r>
    <n v="1258904"/>
    <n v="10044447"/>
    <s v="CYT FRONT MERL(P06) 750 12U VAS"/>
    <m/>
    <d v="2011-02-07T00:00:00"/>
    <x v="2"/>
    <x v="1"/>
    <n v="202"/>
    <x v="31"/>
    <x v="8"/>
  </r>
  <r>
    <n v="1258904"/>
    <n v="10044447"/>
    <s v="CYT FRONT MERL(P06) 750 12U VAS"/>
    <n v="202"/>
    <d v="2011-02-07T00:00:00"/>
    <x v="2"/>
    <x v="2"/>
    <n v="202"/>
    <x v="31"/>
    <x v="8"/>
  </r>
  <r>
    <n v="1260120"/>
    <n v="10044447"/>
    <s v="CYT FRONT MERL(P06) 750 12U VAS"/>
    <n v="708"/>
    <d v="2011-02-07T00:00:00"/>
    <x v="2"/>
    <x v="2"/>
    <n v="708"/>
    <x v="31"/>
    <x v="8"/>
  </r>
  <r>
    <n v="1259814"/>
    <n v="10050201"/>
    <s v="CYT FRONT MERL(P06) 750 6U 2010 VEU"/>
    <m/>
    <d v="2011-02-07T00:00:00"/>
    <x v="2"/>
    <x v="1"/>
    <n v="678.55555560000005"/>
    <x v="31"/>
    <x v="8"/>
  </r>
  <r>
    <n v="1259814"/>
    <n v="10050201"/>
    <s v="CYT FRONT MERL(P06) 750 6U 2010 VEU"/>
    <n v="678.5"/>
    <d v="2011-02-07T00:00:00"/>
    <x v="2"/>
    <x v="2"/>
    <n v="678.5"/>
    <x v="31"/>
    <x v="8"/>
  </r>
  <r>
    <n v="1260397"/>
    <n v="10044504"/>
    <s v="CYT FRONT MERL(P06) 750 6U PL"/>
    <n v="0"/>
    <d v="2011-02-07T00:00:00"/>
    <x v="2"/>
    <x v="2"/>
    <n v="1312.5"/>
    <x v="31"/>
    <x v="8"/>
  </r>
  <r>
    <n v="1260397"/>
    <n v="10044504"/>
    <s v="CYT FRONT MERL(P06) 750 6U PL"/>
    <m/>
    <d v="2011-02-07T00:00:00"/>
    <x v="2"/>
    <x v="1"/>
    <n v="0.111111563"/>
    <x v="31"/>
    <x v="8"/>
  </r>
  <r>
    <n v="1258837"/>
    <n v="10044503"/>
    <s v="CYT FRONT MERL(P06) 750 6U RU"/>
    <n v="45"/>
    <d v="2011-02-07T00:00:00"/>
    <x v="2"/>
    <x v="2"/>
    <n v="45"/>
    <x v="31"/>
    <x v="8"/>
  </r>
  <r>
    <n v="1258837"/>
    <n v="10044503"/>
    <s v="CYT FRONT MERL(P06) 750 6U RU"/>
    <m/>
    <d v="2011-02-07T00:00:00"/>
    <x v="2"/>
    <x v="1"/>
    <n v="45"/>
    <x v="31"/>
    <x v="8"/>
  </r>
  <r>
    <n v="1257998"/>
    <n v="10044503"/>
    <s v="CYT FRONT MERL(P06) 750 6U RU"/>
    <n v="2034"/>
    <d v="2011-02-07T00:00:00"/>
    <x v="2"/>
    <x v="2"/>
    <n v="2034"/>
    <x v="31"/>
    <x v="8"/>
  </r>
  <r>
    <n v="1257998"/>
    <n v="10044503"/>
    <s v="CYT FRONT MERL(P06) 750 6U RU"/>
    <m/>
    <d v="2011-02-07T00:00:00"/>
    <x v="2"/>
    <x v="1"/>
    <n v="2034"/>
    <x v="31"/>
    <x v="8"/>
  </r>
  <r>
    <n v="1260445"/>
    <n v="10044593"/>
    <s v="CYT FRONT ROSE (P06 )STL (BI)750 6U AFRI"/>
    <m/>
    <d v="2011-02-07T00:00:00"/>
    <x v="2"/>
    <x v="1"/>
    <n v="70"/>
    <x v="31"/>
    <x v="8"/>
  </r>
  <r>
    <n v="1260445"/>
    <n v="10044593"/>
    <s v="CYT FRONT ROSE (P06 )STL (BI)750 6U AFRI"/>
    <n v="70"/>
    <d v="2011-02-07T00:00:00"/>
    <x v="2"/>
    <x v="2"/>
    <n v="70"/>
    <x v="31"/>
    <x v="8"/>
  </r>
  <r>
    <n v="1260881"/>
    <n v="10050829"/>
    <s v="CYT FRONT ROSE STL(P06) 750 12U 2010 VEU"/>
    <n v="350"/>
    <d v="2011-02-07T00:00:00"/>
    <x v="2"/>
    <x v="2"/>
    <n v="350"/>
    <x v="31"/>
    <x v="8"/>
  </r>
  <r>
    <n v="1260881"/>
    <n v="10050829"/>
    <s v="CYT FRONT ROSE STL(P06) 750 12U 2010 VEU"/>
    <m/>
    <d v="2011-02-07T00:00:00"/>
    <x v="2"/>
    <x v="1"/>
    <n v="350"/>
    <x v="31"/>
    <x v="8"/>
  </r>
  <r>
    <n v="1261054"/>
    <n v="10048311"/>
    <s v="CYT FRONT ROSE(P06) 1500 6U LATAM"/>
    <m/>
    <d v="2011-02-07T00:00:00"/>
    <x v="1"/>
    <x v="1"/>
    <n v="480"/>
    <x v="31"/>
    <x v="8"/>
  </r>
  <r>
    <n v="1260127"/>
    <n v="10050462"/>
    <s v="CYT FRONT ROSE(P06) 750 12U LATAM"/>
    <m/>
    <d v="2011-02-07T00:00:00"/>
    <x v="2"/>
    <x v="1"/>
    <n v="378"/>
    <x v="31"/>
    <x v="8"/>
  </r>
  <r>
    <n v="1260127"/>
    <n v="10050462"/>
    <s v="CYT FRONT ROSE(P06) 750 12U LATAM"/>
    <n v="378"/>
    <d v="2011-02-07T00:00:00"/>
    <x v="2"/>
    <x v="2"/>
    <n v="378"/>
    <x v="31"/>
    <x v="8"/>
  </r>
  <r>
    <n v="1260126"/>
    <n v="10050823"/>
    <s v="CYT FRONT ROSE(P06) 750 6U 2010 VEU"/>
    <n v="112"/>
    <d v="2011-02-07T00:00:00"/>
    <x v="2"/>
    <x v="2"/>
    <n v="112"/>
    <x v="31"/>
    <x v="8"/>
  </r>
  <r>
    <n v="1260126"/>
    <n v="10050823"/>
    <s v="CYT FRONT ROSE(P06) 750 6U 2010 VEU"/>
    <m/>
    <d v="2011-02-07T00:00:00"/>
    <x v="2"/>
    <x v="1"/>
    <n v="112"/>
    <x v="31"/>
    <x v="8"/>
  </r>
  <r>
    <n v="1258820"/>
    <n v="10041881"/>
    <s v="CYT FRONT S.BLC STL(P06)(BL)7506U 2010GB"/>
    <m/>
    <d v="2011-02-07T00:00:00"/>
    <x v="12"/>
    <x v="1"/>
    <n v="70.000000009999994"/>
    <x v="31"/>
    <x v="8"/>
  </r>
  <r>
    <n v="1260292"/>
    <n v="10041859"/>
    <s v="CYT FRONT S.BLC STLV (P06)750 12U2010VEU"/>
    <n v="100"/>
    <d v="2011-02-07T00:00:00"/>
    <x v="12"/>
    <x v="2"/>
    <n v="100"/>
    <x v="31"/>
    <x v="8"/>
  </r>
  <r>
    <n v="1260292"/>
    <n v="10041859"/>
    <s v="CYT FRONT S.BLC STLV (P06)750 12U2010VEU"/>
    <m/>
    <d v="2011-02-07T00:00:00"/>
    <x v="12"/>
    <x v="1"/>
    <n v="99.999999979999998"/>
    <x v="31"/>
    <x v="8"/>
  </r>
  <r>
    <n v="1260649"/>
    <n v="10044659"/>
    <s v="CYT FRONT S.BLC STLV(P06) 750 12U ZA"/>
    <m/>
    <d v="2011-02-07T00:00:00"/>
    <x v="3"/>
    <x v="1"/>
    <n v="-2.1730800000000001E-9"/>
    <x v="31"/>
    <x v="8"/>
  </r>
  <r>
    <n v="1260649"/>
    <n v="10044659"/>
    <s v="CYT FRONT S.BLC STLV(P06) 750 12U ZA"/>
    <n v="56"/>
    <d v="2011-02-07T00:00:00"/>
    <x v="3"/>
    <x v="2"/>
    <n v="56"/>
    <x v="31"/>
    <x v="8"/>
  </r>
  <r>
    <n v="1260829"/>
    <n v="10044571"/>
    <s v="CYT FRONT S.BLC STLV(P06)750 12U CA"/>
    <m/>
    <d v="2011-02-07T00:00:00"/>
    <x v="5"/>
    <x v="1"/>
    <n v="2.34143E-8"/>
    <x v="31"/>
    <x v="8"/>
  </r>
  <r>
    <n v="1260829"/>
    <n v="10044571"/>
    <s v="CYT FRONT S.BLC STLV(P06)750 12U CA"/>
    <n v="210"/>
    <d v="2011-02-07T00:00:00"/>
    <x v="5"/>
    <x v="2"/>
    <n v="210"/>
    <x v="31"/>
    <x v="8"/>
  </r>
  <r>
    <n v="1260104"/>
    <n v="10022472"/>
    <s v="CYT FRONT S.BLC(P06) 1500 6U LATAM"/>
    <n v="332"/>
    <d v="2011-02-07T00:00:00"/>
    <x v="12"/>
    <x v="2"/>
    <n v="332"/>
    <x v="31"/>
    <x v="8"/>
  </r>
  <r>
    <n v="1260104"/>
    <n v="10022472"/>
    <s v="CYT FRONT S.BLC(P06) 1500 6U LATAM"/>
    <m/>
    <d v="2011-02-07T00:00:00"/>
    <x v="12"/>
    <x v="1"/>
    <n v="332"/>
    <x v="31"/>
    <x v="8"/>
  </r>
  <r>
    <n v="1258362"/>
    <n v="10030349"/>
    <s v="CYT FRONT S.BLC(P07) 1500 6U US"/>
    <m/>
    <d v="2011-02-07T00:00:00"/>
    <x v="1"/>
    <x v="1"/>
    <n v="1610"/>
    <x v="31"/>
    <x v="8"/>
  </r>
  <r>
    <n v="1254558"/>
    <n v="10030349"/>
    <s v="CYT FRONT S.BLC(P07) 1500 6U US"/>
    <n v="2720"/>
    <d v="2011-02-07T00:00:00"/>
    <x v="1"/>
    <x v="2"/>
    <n v="2720"/>
    <x v="31"/>
    <x v="8"/>
  </r>
  <r>
    <n v="1258362"/>
    <n v="10030349"/>
    <s v="CYT FRONT S.BLC(P07) 1500 6U US"/>
    <n v="1610"/>
    <d v="2011-02-07T00:00:00"/>
    <x v="1"/>
    <x v="2"/>
    <n v="1610"/>
    <x v="31"/>
    <x v="8"/>
  </r>
  <r>
    <n v="1254558"/>
    <n v="10030349"/>
    <s v="CYT FRONT S.BLC(P07) 1500 6U US"/>
    <m/>
    <d v="2011-02-07T00:00:00"/>
    <x v="1"/>
    <x v="1"/>
    <n v="2720"/>
    <x v="31"/>
    <x v="8"/>
  </r>
  <r>
    <n v="1258747"/>
    <n v="10040625"/>
    <s v="CYT FRONT SHI/CSA STL(P06)15006U(C/ES)CA"/>
    <m/>
    <d v="2011-02-07T00:00:00"/>
    <x v="11"/>
    <x v="1"/>
    <n v="406"/>
    <x v="31"/>
    <x v="8"/>
  </r>
  <r>
    <n v="1260886"/>
    <n v="10040625"/>
    <s v="CYT FRONT SHI/CSA STL(P06)15006U(C/ES)CA"/>
    <n v="1120"/>
    <d v="2011-02-07T00:00:00"/>
    <x v="11"/>
    <x v="2"/>
    <n v="1120"/>
    <x v="31"/>
    <x v="8"/>
  </r>
  <r>
    <n v="1258747"/>
    <n v="10040625"/>
    <s v="CYT FRONT SHI/CSA STL(P06)15006U(C/ES)CA"/>
    <n v="406"/>
    <d v="2011-02-07T00:00:00"/>
    <x v="11"/>
    <x v="2"/>
    <n v="406"/>
    <x v="31"/>
    <x v="8"/>
  </r>
  <r>
    <n v="1260886"/>
    <n v="10040625"/>
    <s v="CYT FRONT SHI/CSA STL(P06)15006U(C/ES)CA"/>
    <m/>
    <d v="2011-02-07T00:00:00"/>
    <x v="11"/>
    <x v="1"/>
    <n v="1120"/>
    <x v="31"/>
    <x v="8"/>
  </r>
  <r>
    <n v="1260543"/>
    <n v="10040625"/>
    <s v="CYT FRONT SHI/CSA STL(P06)15006U(C/ES)CA"/>
    <m/>
    <d v="2011-02-07T00:00:00"/>
    <x v="11"/>
    <x v="1"/>
    <n v="640"/>
    <x v="31"/>
    <x v="8"/>
  </r>
  <r>
    <n v="1260543"/>
    <n v="10040625"/>
    <s v="CYT FRONT SHI/CSA STL(P06)15006U(C/ES)CA"/>
    <n v="640"/>
    <d v="2011-02-07T00:00:00"/>
    <x v="11"/>
    <x v="2"/>
    <n v="640"/>
    <x v="31"/>
    <x v="8"/>
  </r>
  <r>
    <n v="1260399"/>
    <n v="10044514"/>
    <s v="CYT FRONT SHIRAZ (P06) 750 6U PL"/>
    <m/>
    <d v="2011-02-07T00:00:00"/>
    <x v="2"/>
    <x v="1"/>
    <n v="210"/>
    <x v="31"/>
    <x v="8"/>
  </r>
  <r>
    <n v="1260399"/>
    <n v="10044514"/>
    <s v="CYT FRONT SHIRAZ (P06) 750 6U PL"/>
    <n v="0"/>
    <d v="2011-02-07T00:00:00"/>
    <x v="2"/>
    <x v="2"/>
    <n v="210"/>
    <x v="31"/>
    <x v="8"/>
  </r>
  <r>
    <n v="1260685"/>
    <n v="10050022"/>
    <s v="CYT FRONT SHIRAZ(P06) 750 12U 2010 VEU"/>
    <n v="42"/>
    <d v="2011-02-07T00:00:00"/>
    <x v="2"/>
    <x v="2"/>
    <n v="42"/>
    <x v="31"/>
    <x v="8"/>
  </r>
  <r>
    <n v="1260685"/>
    <n v="10050022"/>
    <s v="CYT FRONT SHIRAZ(P06) 750 12U 2010 VEU"/>
    <m/>
    <d v="2011-02-07T00:00:00"/>
    <x v="2"/>
    <x v="1"/>
    <n v="49.999999989999999"/>
    <x v="31"/>
    <x v="8"/>
  </r>
  <r>
    <n v="1260119"/>
    <n v="10050028"/>
    <s v="CYT FRONT SHIRAZ(P06) 750 6U 2010 VEU"/>
    <m/>
    <d v="2011-02-07T00:00:00"/>
    <x v="2"/>
    <x v="1"/>
    <n v="112"/>
    <x v="31"/>
    <x v="8"/>
  </r>
  <r>
    <n v="1258796"/>
    <n v="10044283"/>
    <s v="CYT G.RVA S.RIBERAS C.SAU 750 6U2008 VEU"/>
    <m/>
    <d v="2011-02-07T00:00:00"/>
    <x v="3"/>
    <x v="1"/>
    <n v="70"/>
    <x v="31"/>
    <x v="8"/>
  </r>
  <r>
    <n v="1258796"/>
    <n v="10044283"/>
    <s v="CYT G.RVA S.RIBERAS C.SAU 750 6U2008 VEU"/>
    <n v="70"/>
    <d v="2011-02-07T00:00:00"/>
    <x v="3"/>
    <x v="2"/>
    <n v="70"/>
    <x v="31"/>
    <x v="8"/>
  </r>
  <r>
    <n v="1257118"/>
    <n v="10051196"/>
    <s v="CYT G.RVA S.RIBERAS S.BLC 750 12U 2010CA"/>
    <m/>
    <d v="2011-02-07T00:00:00"/>
    <x v="9"/>
    <x v="1"/>
    <n v="-3.4807400000000001E-9"/>
    <x v="31"/>
    <x v="8"/>
  </r>
  <r>
    <n v="1257118"/>
    <n v="10051196"/>
    <s v="CYT G.RVA S.RIBERAS S.BLC 750 12U 2010CA"/>
    <n v="56"/>
    <d v="2011-02-07T00:00:00"/>
    <x v="9"/>
    <x v="2"/>
    <n v="56"/>
    <x v="31"/>
    <x v="8"/>
  </r>
  <r>
    <n v="1260368"/>
    <n v="10043987"/>
    <s v="CYT LA PINTORA MERLOT(ST)750 12U 2010GB"/>
    <m/>
    <d v="2011-02-07T00:00:00"/>
    <x v="1"/>
    <x v="1"/>
    <n v="136"/>
    <x v="31"/>
    <x v="8"/>
  </r>
  <r>
    <n v="1259996"/>
    <n v="10043987"/>
    <s v="CYT LA PINTORA MERLOT(ST)750 12U 2010GB"/>
    <n v="158"/>
    <d v="2011-02-07T00:00:00"/>
    <x v="9"/>
    <x v="2"/>
    <n v="158"/>
    <x v="31"/>
    <x v="8"/>
  </r>
  <r>
    <n v="1259996"/>
    <n v="10043987"/>
    <s v="CYT LA PINTORA MERLOT(ST)750 12U 2010GB"/>
    <m/>
    <d v="2011-02-07T00:00:00"/>
    <x v="9"/>
    <x v="1"/>
    <n v="158"/>
    <x v="31"/>
    <x v="8"/>
  </r>
  <r>
    <n v="1259997"/>
    <n v="10043986"/>
    <s v="CYT LA PINTORA ROSE(ST) 750 12U 2010 GB"/>
    <m/>
    <d v="2011-02-07T00:00:00"/>
    <x v="2"/>
    <x v="1"/>
    <n v="294"/>
    <x v="31"/>
    <x v="8"/>
  </r>
  <r>
    <n v="1260549"/>
    <n v="10048990"/>
    <s v="CYT LADERA VERDE C.SA(P08)75012U 2010 GB"/>
    <m/>
    <d v="2011-02-07T00:00:00"/>
    <x v="2"/>
    <x v="1"/>
    <n v="420"/>
    <x v="31"/>
    <x v="8"/>
  </r>
  <r>
    <n v="1260549"/>
    <n v="10048990"/>
    <s v="CYT LADERA VERDE C.SA(P08)75012U 2010 GB"/>
    <n v="420"/>
    <d v="2011-02-07T00:00:00"/>
    <x v="2"/>
    <x v="2"/>
    <n v="420"/>
    <x v="31"/>
    <x v="8"/>
  </r>
  <r>
    <n v="1260508"/>
    <n v="10035066"/>
    <s v="CYT LADERA VERDE CHARD STL(P08)750 12UGB"/>
    <n v="190"/>
    <d v="2011-02-07T00:00:00"/>
    <x v="6"/>
    <x v="2"/>
    <n v="190"/>
    <x v="31"/>
    <x v="8"/>
  </r>
  <r>
    <n v="1260508"/>
    <n v="10035066"/>
    <s v="CYT LADERA VERDE CHARD STL(P08)750 12UGB"/>
    <m/>
    <d v="2011-02-07T00:00:00"/>
    <x v="6"/>
    <x v="1"/>
    <n v="64.689428989999996"/>
    <x v="31"/>
    <x v="8"/>
  </r>
  <r>
    <n v="1260520"/>
    <n v="10043991"/>
    <s v="CYT LADERA VERDE MERL(ST)750 12U 2010GB"/>
    <m/>
    <d v="2011-02-07T00:00:00"/>
    <x v="6"/>
    <x v="1"/>
    <n v="2150"/>
    <x v="31"/>
    <x v="8"/>
  </r>
  <r>
    <n v="1260520"/>
    <n v="10043991"/>
    <s v="CYT LADERA VERDE MERL(ST)750 12U 2010GB"/>
    <n v="2150"/>
    <d v="2011-02-07T00:00:00"/>
    <x v="6"/>
    <x v="2"/>
    <n v="2150"/>
    <x v="31"/>
    <x v="8"/>
  </r>
  <r>
    <n v="1260248"/>
    <n v="10043992"/>
    <s v="CYT LADERA VERDE S.BLC(ST)750 12U 2010GB"/>
    <m/>
    <d v="2011-02-07T00:00:00"/>
    <x v="1"/>
    <x v="1"/>
    <n v="2590"/>
    <x v="31"/>
    <x v="8"/>
  </r>
  <r>
    <n v="1260248"/>
    <n v="10043992"/>
    <s v="CYT LADERA VERDE S.BLC(ST)750 12U 2010GB"/>
    <n v="2590"/>
    <d v="2011-02-07T00:00:00"/>
    <x v="1"/>
    <x v="2"/>
    <n v="2590"/>
    <x v="31"/>
    <x v="8"/>
  </r>
  <r>
    <n v="1260522"/>
    <n v="10043995"/>
    <s v="CYT LOS VILOS C.SAUV(ST)750 12U 2010GB"/>
    <n v="800"/>
    <d v="2011-02-07T00:00:00"/>
    <x v="8"/>
    <x v="2"/>
    <n v="800"/>
    <x v="31"/>
    <x v="8"/>
  </r>
  <r>
    <n v="1260522"/>
    <n v="10043995"/>
    <s v="CYT LOS VILOS C.SAUV(ST)750 12U 2010GB"/>
    <m/>
    <d v="2011-02-07T00:00:00"/>
    <x v="8"/>
    <x v="1"/>
    <n v="1610"/>
    <x v="31"/>
    <x v="8"/>
  </r>
  <r>
    <n v="1260523"/>
    <n v="10043996"/>
    <s v="CYT LOS VILOS CHARD(ST)750 12U 2010GB"/>
    <m/>
    <d v="2011-02-07T00:00:00"/>
    <x v="5"/>
    <x v="1"/>
    <n v="490"/>
    <x v="31"/>
    <x v="8"/>
  </r>
  <r>
    <n v="1260250"/>
    <n v="10043996"/>
    <s v="CYT LOS VILOS CHARD(ST)750 12U 2010GB"/>
    <n v="70"/>
    <d v="2011-02-07T00:00:00"/>
    <x v="5"/>
    <x v="2"/>
    <n v="70"/>
    <x v="31"/>
    <x v="8"/>
  </r>
  <r>
    <n v="1260523"/>
    <n v="10043996"/>
    <s v="CYT LOS VILOS CHARD(ST)750 12U 2010GB"/>
    <n v="490"/>
    <d v="2011-02-07T00:00:00"/>
    <x v="5"/>
    <x v="2"/>
    <n v="490"/>
    <x v="31"/>
    <x v="8"/>
  </r>
  <r>
    <n v="1260250"/>
    <n v="10043996"/>
    <s v="CYT LOS VILOS CHARD(ST)750 12U 2010GB"/>
    <m/>
    <d v="2011-02-07T00:00:00"/>
    <x v="5"/>
    <x v="1"/>
    <n v="70"/>
    <x v="31"/>
    <x v="8"/>
  </r>
  <r>
    <n v="1260524"/>
    <n v="10043997"/>
    <s v="CYT LOS VILOS MERLOT(ST)750 12U 2010GB"/>
    <m/>
    <d v="2011-02-07T00:00:00"/>
    <x v="1"/>
    <x v="1"/>
    <n v="840"/>
    <x v="31"/>
    <x v="8"/>
  </r>
  <r>
    <n v="1260525"/>
    <n v="10043998"/>
    <s v="CYT LOS VILOS S.BLC(ST)750 12U 2010GB"/>
    <m/>
    <d v="2011-02-07T00:00:00"/>
    <x v="1"/>
    <x v="1"/>
    <n v="69.999999990000006"/>
    <x v="31"/>
    <x v="8"/>
  </r>
  <r>
    <n v="1260505"/>
    <n v="10046108"/>
    <s v="CYT MAR DEL SUR RED WINE(LP)750 12UMX"/>
    <m/>
    <d v="2011-02-07T00:00:00"/>
    <x v="1"/>
    <x v="1"/>
    <n v="1176"/>
    <x v="31"/>
    <x v="8"/>
  </r>
  <r>
    <n v="1260505"/>
    <n v="10046108"/>
    <s v="CYT MAR DEL SUR RED WINE(LP)750 12UMX"/>
    <n v="1176"/>
    <d v="2011-02-07T00:00:00"/>
    <x v="1"/>
    <x v="2"/>
    <n v="1176"/>
    <x v="31"/>
    <x v="8"/>
  </r>
  <r>
    <n v="1260143"/>
    <n v="10046120"/>
    <s v="CYT MAR DEL SUR RED WINE(LP)750 12UVES"/>
    <m/>
    <d v="2011-02-07T00:00:00"/>
    <x v="1"/>
    <x v="1"/>
    <n v="392"/>
    <x v="31"/>
    <x v="8"/>
  </r>
  <r>
    <n v="1260143"/>
    <n v="10046120"/>
    <s v="CYT MAR DEL SUR RED WINE(LP)750 12UVES"/>
    <n v="392"/>
    <d v="2011-02-07T00:00:00"/>
    <x v="1"/>
    <x v="2"/>
    <n v="392"/>
    <x v="31"/>
    <x v="8"/>
  </r>
  <r>
    <n v="1258929"/>
    <n v="10046115"/>
    <s v="CYT MAR DEL SUR RED WINE(LP)750 6U AFRI"/>
    <n v="130.5"/>
    <d v="2011-02-07T00:00:00"/>
    <x v="1"/>
    <x v="2"/>
    <n v="130.5"/>
    <x v="31"/>
    <x v="8"/>
  </r>
  <r>
    <n v="1258929"/>
    <n v="10046115"/>
    <s v="CYT MAR DEL SUR RED WINE(LP)750 6U AFRI"/>
    <m/>
    <d v="2011-02-07T00:00:00"/>
    <x v="1"/>
    <x v="1"/>
    <n v="271.55555559999999"/>
    <x v="31"/>
    <x v="8"/>
  </r>
  <r>
    <n v="1260872"/>
    <n v="10038940"/>
    <s v="CYT MAR DEL SUR S.SWEE R.WINE750LP12UVEU"/>
    <n v="1078"/>
    <d v="2011-02-07T00:00:00"/>
    <x v="2"/>
    <x v="2"/>
    <n v="1078"/>
    <x v="31"/>
    <x v="8"/>
  </r>
  <r>
    <n v="1260872"/>
    <n v="10038940"/>
    <s v="CYT MAR DEL SUR S.SWEE R.WINE750LP12UVEU"/>
    <m/>
    <d v="2011-02-07T00:00:00"/>
    <x v="2"/>
    <x v="1"/>
    <n v="1078"/>
    <x v="31"/>
    <x v="8"/>
  </r>
  <r>
    <n v="1260348"/>
    <n v="10043022"/>
    <s v="CYT MARQUES C.SAUV 750 12U 2008 US"/>
    <n v="2449"/>
    <d v="2011-02-07T00:00:00"/>
    <x v="9"/>
    <x v="2"/>
    <n v="2449"/>
    <x v="31"/>
    <x v="8"/>
  </r>
  <r>
    <n v="1260348"/>
    <n v="10043022"/>
    <s v="CYT MARQUES C.SAUV 750 12U 2008 US"/>
    <m/>
    <d v="2011-02-07T00:00:00"/>
    <x v="9"/>
    <x v="1"/>
    <n v="2449"/>
    <x v="31"/>
    <x v="8"/>
  </r>
  <r>
    <n v="1257627"/>
    <n v="10050770"/>
    <s v="CYT MARQUES CARM 750 12U 2009  CA"/>
    <m/>
    <d v="2011-02-07T00:00:00"/>
    <x v="9"/>
    <x v="1"/>
    <n v="56.000000010000001"/>
    <x v="31"/>
    <x v="8"/>
  </r>
  <r>
    <n v="1257627"/>
    <n v="10050770"/>
    <s v="CYT MARQUES CARM 750 12U 2009  CA"/>
    <n v="56"/>
    <d v="2011-02-07T00:00:00"/>
    <x v="9"/>
    <x v="2"/>
    <n v="56"/>
    <x v="31"/>
    <x v="8"/>
  </r>
  <r>
    <n v="1259473"/>
    <n v="10050765"/>
    <s v="CYT MARQUES CARM 750 6U 2009 PL"/>
    <n v="47.5"/>
    <d v="2011-02-07T00:00:00"/>
    <x v="3"/>
    <x v="2"/>
    <n v="47.5"/>
    <x v="31"/>
    <x v="8"/>
  </r>
  <r>
    <n v="1259473"/>
    <n v="10050765"/>
    <s v="CYT MARQUES CARM 750 6U 2009 PL"/>
    <m/>
    <d v="2011-02-07T00:00:00"/>
    <x v="3"/>
    <x v="1"/>
    <n v="47.555555560000002"/>
    <x v="31"/>
    <x v="8"/>
  </r>
  <r>
    <n v="1258436"/>
    <n v="10050438"/>
    <s v="CYT MARQUES CHARD 750 6U 2009 RU"/>
    <m/>
    <d v="2011-02-07T00:00:00"/>
    <x v="9"/>
    <x v="1"/>
    <n v="47.555555550000001"/>
    <x v="31"/>
    <x v="8"/>
  </r>
  <r>
    <n v="1260349"/>
    <n v="10050714"/>
    <s v="CYT MARQUES MERLOT 750 12U 2009 US"/>
    <n v="1050"/>
    <d v="2011-02-07T00:00:00"/>
    <x v="9"/>
    <x v="2"/>
    <n v="1050"/>
    <x v="31"/>
    <x v="8"/>
  </r>
  <r>
    <n v="1260349"/>
    <n v="10050714"/>
    <s v="CYT MARQUES MERLOT 750 12U 2009 US"/>
    <m/>
    <d v="2011-02-07T00:00:00"/>
    <x v="9"/>
    <x v="1"/>
    <n v="-7.8862300000000008E-9"/>
    <x v="31"/>
    <x v="8"/>
  </r>
  <r>
    <n v="1259112"/>
    <n v="10050728"/>
    <s v="CYT MARQUES MERLOT 750 6U 2009 VAS"/>
    <m/>
    <d v="2011-02-07T00:00:00"/>
    <x v="9"/>
    <x v="1"/>
    <n v="200"/>
    <x v="31"/>
    <x v="8"/>
  </r>
  <r>
    <n v="1259112"/>
    <n v="10050728"/>
    <s v="CYT MARQUES MERLOT 750 6U 2009 VAS"/>
    <n v="200"/>
    <d v="2011-02-07T00:00:00"/>
    <x v="9"/>
    <x v="2"/>
    <n v="200"/>
    <x v="31"/>
    <x v="8"/>
  </r>
  <r>
    <n v="1260555"/>
    <n v="10048011"/>
    <s v="CYT MOON VALLEY MERLOT(STLV) 750 12U GB"/>
    <n v="1176"/>
    <d v="2011-02-07T00:00:00"/>
    <x v="2"/>
    <x v="2"/>
    <n v="1176"/>
    <x v="31"/>
    <x v="8"/>
  </r>
  <r>
    <n v="1260555"/>
    <n v="10048011"/>
    <s v="CYT MOON VALLEY MERLOT(STLV) 750 12U GB"/>
    <m/>
    <d v="2011-02-07T00:00:00"/>
    <x v="2"/>
    <x v="1"/>
    <n v="1176"/>
    <x v="31"/>
    <x v="8"/>
  </r>
  <r>
    <n v="1260583"/>
    <n v="10051710"/>
    <s v="CYT MOON VALLEY S.BLANC(STLV) 750 12U GB"/>
    <m/>
    <d v="2011-02-07T00:00:00"/>
    <x v="1"/>
    <x v="1"/>
    <n v="392"/>
    <x v="31"/>
    <x v="8"/>
  </r>
  <r>
    <n v="1260583"/>
    <n v="10051710"/>
    <s v="CYT MOON VALLEY S.BLANC(STLV) 750 12U GB"/>
    <n v="392"/>
    <d v="2011-02-07T00:00:00"/>
    <x v="1"/>
    <x v="2"/>
    <n v="392"/>
    <x v="31"/>
    <x v="8"/>
  </r>
  <r>
    <n v="1257562"/>
    <n v="10032002"/>
    <s v="CYT MOUNTAIN RANGE S.BLC STLV750 12U GB"/>
    <n v="65"/>
    <d v="2011-02-07T00:00:00"/>
    <x v="12"/>
    <x v="2"/>
    <n v="65"/>
    <x v="31"/>
    <x v="8"/>
  </r>
  <r>
    <n v="1257562"/>
    <n v="10032002"/>
    <s v="CYT MOUNTAIN RANGE S.BLC STLV750 12U GB"/>
    <m/>
    <d v="2011-02-07T00:00:00"/>
    <x v="12"/>
    <x v="1"/>
    <n v="65"/>
    <x v="31"/>
    <x v="8"/>
  </r>
  <r>
    <n v="1254572"/>
    <n v="10025779"/>
    <s v="CYT MT PACK FRON(P07)4C.SAU/MER187 6U US"/>
    <m/>
    <d v="2011-02-07T00:00:00"/>
    <x v="10"/>
    <x v="1"/>
    <n v="1012.083802"/>
    <x v="31"/>
    <x v="8"/>
  </r>
  <r>
    <n v="1254572"/>
    <n v="10025779"/>
    <s v="CYT MT PACK FRON(P07)4C.SAU/MER187 6U US"/>
    <n v="1367.8426669999999"/>
    <d v="2011-02-07T00:00:00"/>
    <x v="10"/>
    <x v="2"/>
    <n v="1367.8426669999999"/>
    <x v="31"/>
    <x v="8"/>
  </r>
  <r>
    <n v="1258402"/>
    <n v="10025781"/>
    <s v="CYT MT PACK FRONT(P07) 4 CHARD 187 6U US"/>
    <n v="777.92"/>
    <d v="2011-02-07T00:00:00"/>
    <x v="10"/>
    <x v="2"/>
    <n v="777.92"/>
    <x v="31"/>
    <x v="8"/>
  </r>
  <r>
    <n v="1258402"/>
    <n v="10025781"/>
    <s v="CYT MT PACK FRONT(P07) 4 CHARD 187 6U US"/>
    <m/>
    <d v="2011-02-07T00:00:00"/>
    <x v="10"/>
    <x v="1"/>
    <n v="777.88888889999998"/>
    <x v="31"/>
    <x v="8"/>
  </r>
  <r>
    <n v="1260581"/>
    <n v="10049534"/>
    <s v="CYT RIO LENTO C.SAUV(ST)750 12U 2010GB"/>
    <n v="140"/>
    <d v="2011-02-07T00:00:00"/>
    <x v="2"/>
    <x v="2"/>
    <n v="140"/>
    <x v="31"/>
    <x v="8"/>
  </r>
  <r>
    <n v="1260581"/>
    <n v="10049534"/>
    <s v="CYT RIO LENTO C.SAUV(ST)750 12U 2010GB"/>
    <m/>
    <d v="2011-02-07T00:00:00"/>
    <x v="2"/>
    <x v="1"/>
    <n v="140"/>
    <x v="31"/>
    <x v="8"/>
  </r>
  <r>
    <n v="1260554"/>
    <n v="10048000"/>
    <s v="CYT RIO LENTO MERLOT(ST)750 12U 2010GB"/>
    <m/>
    <d v="2011-02-07T00:00:00"/>
    <x v="2"/>
    <x v="1"/>
    <n v="350"/>
    <x v="31"/>
    <x v="8"/>
  </r>
  <r>
    <n v="1260554"/>
    <n v="10048000"/>
    <s v="CYT RIO LENTO MERLOT(ST)750 12U 2010GB"/>
    <n v="350"/>
    <d v="2011-02-07T00:00:00"/>
    <x v="2"/>
    <x v="2"/>
    <n v="350"/>
    <x v="31"/>
    <x v="8"/>
  </r>
  <r>
    <n v="1260526"/>
    <n v="10044026"/>
    <s v="CYT RIO LENTO S.BLC(ST)750 12U 2010GB"/>
    <n v="350"/>
    <d v="2011-02-07T00:00:00"/>
    <x v="1"/>
    <x v="2"/>
    <n v="350"/>
    <x v="31"/>
    <x v="8"/>
  </r>
  <r>
    <n v="1260526"/>
    <n v="10044026"/>
    <s v="CYT RIO LENTO S.BLC(ST)750 12U 2010GB"/>
    <m/>
    <d v="2011-02-07T00:00:00"/>
    <x v="1"/>
    <x v="1"/>
    <n v="350"/>
    <x v="31"/>
    <x v="8"/>
  </r>
  <r>
    <n v="1260415"/>
    <n v="10052652"/>
    <s v="CYT RVDO  C.SAUV (P07)1500 6U VAS"/>
    <m/>
    <d v="2011-02-07T00:00:00"/>
    <x v="11"/>
    <x v="1"/>
    <n v="-3.4077199999999999E-8"/>
    <x v="31"/>
    <x v="8"/>
  </r>
  <r>
    <n v="1260415"/>
    <n v="10052652"/>
    <s v="CYT RVDO  C.SAUV (P07)1500 6U VAS"/>
    <n v="268"/>
    <d v="2011-02-07T00:00:00"/>
    <x v="11"/>
    <x v="2"/>
    <n v="268"/>
    <x v="31"/>
    <x v="8"/>
  </r>
  <r>
    <n v="7080165"/>
    <n v="10039750"/>
    <s v="CYT SE C.SAUV (CJA)700 12U CL"/>
    <n v="2749.6"/>
    <d v="2011-02-07T00:00:00"/>
    <x v="12"/>
    <x v="2"/>
    <n v="2749.6"/>
    <x v="31"/>
    <x v="8"/>
  </r>
  <r>
    <n v="7080165"/>
    <n v="10039750"/>
    <s v="CYT SE C.SAUV (CJA)700 12U CL"/>
    <m/>
    <d v="2011-02-07T00:00:00"/>
    <x v="12"/>
    <x v="1"/>
    <n v="2749.5555559999998"/>
    <x v="31"/>
    <x v="8"/>
  </r>
  <r>
    <n v="7080322"/>
    <n v="10039756"/>
    <s v="CYT SE MERL (CJA) 700 12U CL"/>
    <n v="2089.7333330000001"/>
    <d v="2011-02-07T00:00:00"/>
    <x v="12"/>
    <x v="2"/>
    <n v="2089.7333330000001"/>
    <x v="31"/>
    <x v="8"/>
  </r>
  <r>
    <n v="7080322"/>
    <n v="10039756"/>
    <s v="CYT SE MERL (CJA) 700 12U CL"/>
    <m/>
    <d v="2011-02-07T00:00:00"/>
    <x v="12"/>
    <x v="1"/>
    <n v="-1.9157199999999999E-7"/>
    <x v="31"/>
    <x v="8"/>
  </r>
  <r>
    <n v="1259029"/>
    <n v="10034688"/>
    <s v="CYT SEND SHIR/C.SAUV(RVDO)750 12U MX"/>
    <m/>
    <d v="2011-02-07T00:00:00"/>
    <x v="6"/>
    <x v="1"/>
    <n v="1176"/>
    <x v="31"/>
    <x v="8"/>
  </r>
  <r>
    <n v="1259029"/>
    <n v="10034688"/>
    <s v="CYT SEND SHIR/C.SAUV(RVDO)750 12U MX"/>
    <n v="1148"/>
    <d v="2011-02-07T00:00:00"/>
    <x v="6"/>
    <x v="2"/>
    <n v="1148"/>
    <x v="31"/>
    <x v="8"/>
  </r>
  <r>
    <n v="1260419"/>
    <n v="10051313"/>
    <s v="CYT SENDERO C.SAU/MER ECO(RDO)750 12U MX"/>
    <m/>
    <d v="2011-02-07T00:00:00"/>
    <x v="1"/>
    <x v="1"/>
    <n v="1176"/>
    <x v="31"/>
    <x v="8"/>
  </r>
  <r>
    <n v="1260419"/>
    <n v="10051313"/>
    <s v="CYT SENDERO C.SAU/MER ECO(RDO)750 12U MX"/>
    <n v="1176"/>
    <d v="2011-02-07T00:00:00"/>
    <x v="1"/>
    <x v="2"/>
    <n v="1176"/>
    <x v="31"/>
    <x v="8"/>
  </r>
  <r>
    <n v="1260826"/>
    <n v="10049341"/>
    <s v="CYT SENDERO C.SAUV(P07) 750 12U 2010 JP"/>
    <m/>
    <d v="2011-02-07T00:00:00"/>
    <x v="6"/>
    <x v="1"/>
    <n v="15"/>
    <x v="31"/>
    <x v="8"/>
  </r>
  <r>
    <n v="1260096"/>
    <n v="10050042"/>
    <s v="CYT SUNR BIB SHIRAZ(P08) 3L 4U 2010 GB"/>
    <m/>
    <d v="2011-02-07T00:00:00"/>
    <x v="7"/>
    <x v="1"/>
    <n v="448"/>
    <x v="31"/>
    <x v="8"/>
  </r>
  <r>
    <n v="1260096"/>
    <n v="10050042"/>
    <s v="CYT SUNR BIB SHIRAZ(P08) 3L 4U 2010 GB"/>
    <n v="448"/>
    <d v="2011-02-07T00:00:00"/>
    <x v="7"/>
    <x v="2"/>
    <n v="448"/>
    <x v="31"/>
    <x v="8"/>
  </r>
  <r>
    <n v="1261601"/>
    <n v="10034187"/>
    <s v="CYT SUNR C.SAUV(P08) 1500 6U AO"/>
    <m/>
    <d v="2011-02-07T00:00:00"/>
    <x v="9"/>
    <x v="1"/>
    <n v="34.000000010000001"/>
    <x v="31"/>
    <x v="8"/>
  </r>
  <r>
    <n v="1260688"/>
    <n v="10050622"/>
    <s v="CYT SUNR C.SAUV(P08) 750 12U 2010VEU"/>
    <m/>
    <d v="2011-02-07T00:00:00"/>
    <x v="11"/>
    <x v="1"/>
    <n v="4.9914300000000004E-9"/>
    <x v="31"/>
    <x v="8"/>
  </r>
  <r>
    <n v="1260688"/>
    <n v="10050622"/>
    <s v="CYT SUNR C.SAUV(P08) 750 12U 2010VEU"/>
    <n v="100"/>
    <d v="2011-02-07T00:00:00"/>
    <x v="11"/>
    <x v="2"/>
    <n v="100"/>
    <x v="31"/>
    <x v="8"/>
  </r>
  <r>
    <n v="1260425"/>
    <n v="10041195"/>
    <s v="CYT SUNR C.SAUV(P08) 750 12U VAR"/>
    <m/>
    <d v="2011-02-07T00:00:00"/>
    <x v="11"/>
    <x v="1"/>
    <n v="-1.1952E-8"/>
    <x v="31"/>
    <x v="8"/>
  </r>
  <r>
    <n v="1260425"/>
    <n v="10041195"/>
    <s v="CYT SUNR C.SAUV(P08) 750 12U VAR"/>
    <n v="308"/>
    <d v="2011-02-07T00:00:00"/>
    <x v="11"/>
    <x v="2"/>
    <n v="308"/>
    <x v="31"/>
    <x v="8"/>
  </r>
  <r>
    <n v="1260913"/>
    <n v="10041194"/>
    <s v="CYT SUNR C.SAUV(P08) 750 12U VAS"/>
    <m/>
    <d v="2011-02-07T00:00:00"/>
    <x v="12"/>
    <x v="1"/>
    <n v="1.06679E-8"/>
    <x v="31"/>
    <x v="8"/>
  </r>
  <r>
    <n v="1260913"/>
    <n v="10041194"/>
    <s v="CYT SUNR C.SAUV(P08) 750 12U VAS"/>
    <n v="126"/>
    <d v="2011-02-07T00:00:00"/>
    <x v="12"/>
    <x v="2"/>
    <n v="126"/>
    <x v="31"/>
    <x v="8"/>
  </r>
  <r>
    <n v="1261562"/>
    <n v="10047128"/>
    <s v="CYT SUNR CARM ST(P08)750 12U NORD SE"/>
    <m/>
    <d v="2011-02-07T00:00:00"/>
    <x v="11"/>
    <x v="1"/>
    <n v="24"/>
    <x v="31"/>
    <x v="8"/>
  </r>
  <r>
    <n v="1261562"/>
    <n v="10047128"/>
    <s v="CYT SUNR CARM ST(P08)750 12U NORD SE"/>
    <n v="34"/>
    <d v="2011-02-07T00:00:00"/>
    <x v="11"/>
    <x v="2"/>
    <n v="34"/>
    <x v="31"/>
    <x v="8"/>
  </r>
  <r>
    <n v="1257988"/>
    <n v="10049266"/>
    <s v="CYT SUNR CARM ST(V)(P08)75012U 2010 NORD"/>
    <n v="800"/>
    <d v="2011-02-07T00:00:00"/>
    <x v="11"/>
    <x v="2"/>
    <n v="800"/>
    <x v="31"/>
    <x v="8"/>
  </r>
  <r>
    <n v="1257988"/>
    <n v="10049266"/>
    <s v="CYT SUNR CARM ST(V)(P08)75012U 2010 NORD"/>
    <m/>
    <d v="2011-02-07T00:00:00"/>
    <x v="11"/>
    <x v="1"/>
    <n v="800"/>
    <x v="31"/>
    <x v="8"/>
  </r>
  <r>
    <n v="1260362"/>
    <n v="10049267"/>
    <s v="CYT SUNR CARM YELLOW ST(P08)7506U2010 GB"/>
    <m/>
    <d v="2011-02-07T00:00:00"/>
    <x v="11"/>
    <x v="1"/>
    <n v="140"/>
    <x v="31"/>
    <x v="8"/>
  </r>
  <r>
    <n v="1260362"/>
    <n v="10049267"/>
    <s v="CYT SUNR CARM YELLOW ST(P08)7506U2010 GB"/>
    <n v="140"/>
    <d v="2011-02-07T00:00:00"/>
    <x v="11"/>
    <x v="2"/>
    <n v="140"/>
    <x v="31"/>
    <x v="8"/>
  </r>
  <r>
    <n v="1261567"/>
    <n v="10049264"/>
    <s v="CYT SUNR CARM(P08) 750 12U 2010 VEU"/>
    <m/>
    <d v="2011-02-07T00:00:00"/>
    <x v="5"/>
    <x v="1"/>
    <n v="10"/>
    <x v="31"/>
    <x v="8"/>
  </r>
  <r>
    <n v="1260361"/>
    <n v="10049264"/>
    <s v="CYT SUNR CARM(P08) 750 12U 2010 VEU"/>
    <n v="120"/>
    <d v="2011-02-07T00:00:00"/>
    <x v="11"/>
    <x v="2"/>
    <n v="120"/>
    <x v="31"/>
    <x v="8"/>
  </r>
  <r>
    <n v="1261567"/>
    <n v="10049264"/>
    <s v="CYT SUNR CARM(P08) 750 12U 2010 VEU"/>
    <n v="10"/>
    <d v="2011-02-07T00:00:00"/>
    <x v="5"/>
    <x v="2"/>
    <n v="10"/>
    <x v="31"/>
    <x v="8"/>
  </r>
  <r>
    <n v="1260361"/>
    <n v="10049264"/>
    <s v="CYT SUNR CARM(P08) 750 12U 2010 VEU"/>
    <m/>
    <d v="2011-02-07T00:00:00"/>
    <x v="11"/>
    <x v="1"/>
    <n v="130"/>
    <x v="31"/>
    <x v="8"/>
  </r>
  <r>
    <n v="1261894"/>
    <n v="10041218"/>
    <s v="CYT SUNR CARM(P08) 750 6U AO"/>
    <n v="24.5"/>
    <d v="2011-02-07T00:00:00"/>
    <x v="11"/>
    <x v="2"/>
    <n v="24.5"/>
    <x v="31"/>
    <x v="8"/>
  </r>
  <r>
    <n v="1261894"/>
    <n v="10041218"/>
    <s v="CYT SUNR CARM(P08) 750 6U AO"/>
    <m/>
    <d v="2011-02-07T00:00:00"/>
    <x v="11"/>
    <x v="1"/>
    <n v="24.444444440000002"/>
    <x v="31"/>
    <x v="8"/>
  </r>
  <r>
    <n v="1260153"/>
    <n v="10041224"/>
    <s v="CYT SUNR CARM(P08) 750 6U RU"/>
    <m/>
    <d v="2011-02-07T00:00:00"/>
    <x v="11"/>
    <x v="1"/>
    <n v="1512"/>
    <x v="31"/>
    <x v="8"/>
  </r>
  <r>
    <n v="1258012"/>
    <n v="10041224"/>
    <s v="CYT SUNR CARM(P08) 750 6U RU"/>
    <n v="386"/>
    <d v="2011-02-07T00:00:00"/>
    <x v="5"/>
    <x v="2"/>
    <n v="386"/>
    <x v="31"/>
    <x v="8"/>
  </r>
  <r>
    <n v="1260153"/>
    <n v="10041224"/>
    <s v="CYT SUNR CARM(P08) 750 6U RU"/>
    <n v="1512"/>
    <d v="2011-02-07T00:00:00"/>
    <x v="11"/>
    <x v="2"/>
    <n v="1512"/>
    <x v="31"/>
    <x v="8"/>
  </r>
  <r>
    <n v="1258012"/>
    <n v="10041224"/>
    <s v="CYT SUNR CARM(P08) 750 6U RU"/>
    <m/>
    <d v="2011-02-07T00:00:00"/>
    <x v="5"/>
    <x v="1"/>
    <n v="386"/>
    <x v="31"/>
    <x v="8"/>
  </r>
  <r>
    <n v="1258151"/>
    <n v="10051562"/>
    <s v="CYT SUNR CARM(P08)STLV  750 12U 2010JP"/>
    <m/>
    <d v="2011-02-07T00:00:00"/>
    <x v="5"/>
    <x v="1"/>
    <n v="905"/>
    <x v="31"/>
    <x v="8"/>
  </r>
  <r>
    <n v="1258151"/>
    <n v="10051562"/>
    <s v="CYT SUNR CARM(P08)STLV  750 12U 2010JP"/>
    <n v="905"/>
    <d v="2011-02-07T00:00:00"/>
    <x v="5"/>
    <x v="2"/>
    <n v="905"/>
    <x v="31"/>
    <x v="8"/>
  </r>
  <r>
    <n v="1259747"/>
    <n v="10041259"/>
    <s v="CYT SUNR CHARD(P08) 750 12U VAR"/>
    <n v="110"/>
    <d v="2011-02-07T00:00:00"/>
    <x v="11"/>
    <x v="2"/>
    <n v="110"/>
    <x v="31"/>
    <x v="8"/>
  </r>
  <r>
    <n v="1259747"/>
    <n v="10041259"/>
    <s v="CYT SUNR CHARD(P08) 750 12U VAR"/>
    <m/>
    <d v="2011-02-07T00:00:00"/>
    <x v="11"/>
    <x v="1"/>
    <n v="110"/>
    <x v="31"/>
    <x v="8"/>
  </r>
  <r>
    <n v="1260869"/>
    <n v="10041258"/>
    <s v="CYT SUNR CHARD(P08) 750 12U VAS"/>
    <n v="16"/>
    <d v="2011-02-07T00:00:00"/>
    <x v="11"/>
    <x v="2"/>
    <n v="16"/>
    <x v="31"/>
    <x v="8"/>
  </r>
  <r>
    <n v="1260869"/>
    <n v="10041258"/>
    <s v="CYT SUNR CHARD(P08) 750 12U VAS"/>
    <m/>
    <d v="2011-02-07T00:00:00"/>
    <x v="11"/>
    <x v="1"/>
    <n v="16"/>
    <x v="31"/>
    <x v="8"/>
  </r>
  <r>
    <n v="1256112"/>
    <n v="10051563"/>
    <s v="CYT SUNR CHARD(P08)STLV 750 12U 2010 JP"/>
    <m/>
    <d v="2011-02-07T00:00:00"/>
    <x v="5"/>
    <x v="1"/>
    <n v="2500"/>
    <x v="31"/>
    <x v="8"/>
  </r>
  <r>
    <n v="1257238"/>
    <n v="10051563"/>
    <s v="CYT SUNR CHARD(P08)STLV 750 12U 2010 JP"/>
    <m/>
    <d v="2011-02-07T00:00:00"/>
    <x v="5"/>
    <x v="1"/>
    <n v="4622"/>
    <x v="31"/>
    <x v="8"/>
  </r>
  <r>
    <n v="1260298"/>
    <n v="10049494"/>
    <s v="CYT SUNR CHARD(P08)STLV 750 12U 2010NORD"/>
    <m/>
    <d v="2011-02-07T00:00:00"/>
    <x v="11"/>
    <x v="1"/>
    <n v="1595"/>
    <x v="31"/>
    <x v="8"/>
  </r>
  <r>
    <n v="1260298"/>
    <n v="10049494"/>
    <s v="CYT SUNR CHARD(P08)STLV 750 12U 2010NORD"/>
    <n v="1594"/>
    <d v="2011-02-07T00:00:00"/>
    <x v="11"/>
    <x v="2"/>
    <n v="1594"/>
    <x v="31"/>
    <x v="8"/>
  </r>
  <r>
    <n v="1260911"/>
    <n v="10050299"/>
    <s v="CYT SUNR MERL ST(V)(P08)75012U 2010 NORD"/>
    <m/>
    <d v="2011-02-07T00:00:00"/>
    <x v="12"/>
    <x v="1"/>
    <n v="-1.0721099999999999E-8"/>
    <x v="31"/>
    <x v="8"/>
  </r>
  <r>
    <n v="1260911"/>
    <n v="10050299"/>
    <s v="CYT SUNR MERL ST(V)(P08)75012U 2010 NORD"/>
    <n v="660"/>
    <d v="2011-02-07T00:00:00"/>
    <x v="12"/>
    <x v="2"/>
    <n v="660"/>
    <x v="31"/>
    <x v="8"/>
  </r>
  <r>
    <n v="1260714"/>
    <n v="10041865"/>
    <s v="CYT SUNR S.BLC STLV(P08)BL750 6U 2010 GB"/>
    <m/>
    <d v="2011-02-07T00:00:00"/>
    <x v="3"/>
    <x v="1"/>
    <n v="-3.0150600000000001E-9"/>
    <x v="31"/>
    <x v="8"/>
  </r>
  <r>
    <n v="1260714"/>
    <n v="10041865"/>
    <s v="CYT SUNR S.BLC STLV(P08)BL750 6U 2010 GB"/>
    <n v="70"/>
    <d v="2011-02-07T00:00:00"/>
    <x v="3"/>
    <x v="2"/>
    <n v="70"/>
    <x v="31"/>
    <x v="8"/>
  </r>
  <r>
    <n v="1259729"/>
    <n v="10049036"/>
    <s v="CYT SUNR SHIRAZ(P08) 750 12U 2010 VEU"/>
    <m/>
    <d v="2011-02-07T00:00:00"/>
    <x v="11"/>
    <x v="1"/>
    <n v="110"/>
    <x v="31"/>
    <x v="8"/>
  </r>
  <r>
    <n v="1259976"/>
    <n v="10041340"/>
    <s v="CYT SUNR SHIRAZ(P08) 750 6U RU"/>
    <m/>
    <d v="2011-02-07T00:00:00"/>
    <x v="11"/>
    <x v="1"/>
    <n v="217.55555559999999"/>
    <x v="31"/>
    <x v="8"/>
  </r>
  <r>
    <n v="1259976"/>
    <n v="10041340"/>
    <s v="CYT SUNR SHIRAZ(P08) 750 6U RU"/>
    <n v="217.5"/>
    <d v="2011-02-07T00:00:00"/>
    <x v="11"/>
    <x v="2"/>
    <n v="217.5"/>
    <x v="31"/>
    <x v="8"/>
  </r>
  <r>
    <n v="1256829"/>
    <n v="10051800"/>
    <s v="CYT SUNR SPARKLING BRUT 375 12U JP"/>
    <m/>
    <d v="2011-02-07T00:00:00"/>
    <x v="9"/>
    <x v="1"/>
    <n v="3889"/>
    <x v="31"/>
    <x v="8"/>
  </r>
  <r>
    <n v="1256829"/>
    <n v="10051800"/>
    <s v="CYT SUNR SPARKLING BRUT 375 12U JP"/>
    <n v="3849.5"/>
    <d v="2011-02-07T00:00:00"/>
    <x v="9"/>
    <x v="2"/>
    <n v="3849.5"/>
    <x v="31"/>
    <x v="8"/>
  </r>
  <r>
    <n v="1256374"/>
    <n v="10048229"/>
    <s v="CYT SUNR SPARKLING ROSE 750 6U JP"/>
    <m/>
    <d v="2011-02-07T00:00:00"/>
    <x v="9"/>
    <x v="1"/>
    <n v="320.26496650000001"/>
    <x v="31"/>
    <x v="8"/>
  </r>
  <r>
    <n v="1256374"/>
    <n v="10048229"/>
    <s v="CYT SUNR SPARKLING ROSE 750 6U JP"/>
    <n v="2934.5"/>
    <d v="2011-02-07T00:00:00"/>
    <x v="9"/>
    <x v="2"/>
    <n v="2934.5"/>
    <x v="31"/>
    <x v="8"/>
  </r>
  <r>
    <n v="1256108"/>
    <n v="10051566"/>
    <s v="CYT SUNRISE C.SAUV(P08)STLV 75012U2010JP"/>
    <n v="5544"/>
    <d v="2011-02-07T00:00:00"/>
    <x v="3"/>
    <x v="2"/>
    <n v="5544"/>
    <x v="31"/>
    <x v="8"/>
  </r>
  <r>
    <n v="1256108"/>
    <n v="10051566"/>
    <s v="CYT SUNRISE C.SAUV(P08)STLV 75012U2010JP"/>
    <m/>
    <d v="2011-02-07T00:00:00"/>
    <x v="3"/>
    <x v="1"/>
    <n v="5544"/>
    <x v="31"/>
    <x v="8"/>
  </r>
  <r>
    <n v="1258692"/>
    <n v="10048672"/>
    <s v="CYT TRIO RVA C.SA(P10)(90P)75012U2008VEU"/>
    <m/>
    <d v="2011-02-07T00:00:00"/>
    <x v="3"/>
    <x v="1"/>
    <n v="89.000000009999994"/>
    <x v="31"/>
    <x v="8"/>
  </r>
  <r>
    <n v="1258692"/>
    <n v="10048672"/>
    <s v="CYT TRIO RVA C.SA(P10)(90P)75012U2008VEU"/>
    <n v="109"/>
    <d v="2011-02-07T00:00:00"/>
    <x v="3"/>
    <x v="2"/>
    <n v="109"/>
    <x v="31"/>
    <x v="8"/>
  </r>
  <r>
    <n v="1259077"/>
    <n v="10048679"/>
    <s v="CYT TRIO RVA C.SAU(P10)(90P)7506U2008VEU"/>
    <n v="130"/>
    <d v="2011-02-07T00:00:00"/>
    <x v="3"/>
    <x v="2"/>
    <n v="130"/>
    <x v="31"/>
    <x v="8"/>
  </r>
  <r>
    <n v="1259077"/>
    <n v="10048679"/>
    <s v="CYT TRIO RVA C.SAU(P10)(90P)7506U2008VEU"/>
    <m/>
    <d v="2011-02-07T00:00:00"/>
    <x v="3"/>
    <x v="1"/>
    <n v="-9.7637099999999992E-10"/>
    <x v="31"/>
    <x v="8"/>
  </r>
  <r>
    <n v="1260574"/>
    <n v="10050878"/>
    <s v="CYT TRIO RVA C.SAUV(P10)750 6U 2009 AO"/>
    <n v="56"/>
    <d v="2011-02-07T00:00:00"/>
    <x v="3"/>
    <x v="2"/>
    <n v="56"/>
    <x v="31"/>
    <x v="8"/>
  </r>
  <r>
    <n v="1260574"/>
    <n v="10050878"/>
    <s v="CYT TRIO RVA C.SAUV(P10)750 6U 2009 AO"/>
    <m/>
    <d v="2011-02-07T00:00:00"/>
    <x v="3"/>
    <x v="1"/>
    <n v="56.000000010000001"/>
    <x v="31"/>
    <x v="8"/>
  </r>
  <r>
    <n v="1260257"/>
    <n v="10050879"/>
    <s v="CYT TRIO RVA C.SAUV(P10)750 6U 2009 VEU"/>
    <m/>
    <d v="2011-02-07T00:00:00"/>
    <x v="3"/>
    <x v="1"/>
    <n v="1.38473E-9"/>
    <x v="31"/>
    <x v="8"/>
  </r>
  <r>
    <n v="1260257"/>
    <n v="10050879"/>
    <s v="CYT TRIO RVA C.SAUV(P10)750 6U 2009 VEU"/>
    <n v="113"/>
    <d v="2011-02-07T00:00:00"/>
    <x v="3"/>
    <x v="2"/>
    <n v="113"/>
    <x v="31"/>
    <x v="8"/>
  </r>
  <r>
    <n v="1259529"/>
    <n v="10048630"/>
    <s v="CYT TRIO RVA CHARD(P10)750 12U 2009 PL"/>
    <m/>
    <d v="2011-02-07T00:00:00"/>
    <x v="3"/>
    <x v="1"/>
    <n v="39.999999989999999"/>
    <x v="31"/>
    <x v="8"/>
  </r>
  <r>
    <n v="1259529"/>
    <n v="10048630"/>
    <s v="CYT TRIO RVA CHARD(P10)750 12U 2009 PL"/>
    <n v="40"/>
    <d v="2011-02-07T00:00:00"/>
    <x v="3"/>
    <x v="2"/>
    <n v="40"/>
    <x v="31"/>
    <x v="8"/>
  </r>
  <r>
    <n v="1260347"/>
    <n v="10048633"/>
    <s v="CYT TRIO RVA CHARD(P10)750 12U 2009 US"/>
    <m/>
    <d v="2011-02-07T00:00:00"/>
    <x v="3"/>
    <x v="1"/>
    <n v="-1.56665E-8"/>
    <x v="31"/>
    <x v="8"/>
  </r>
  <r>
    <n v="1260347"/>
    <n v="10048633"/>
    <s v="CYT TRIO RVA CHARD(P10)750 12U 2009 US"/>
    <n v="550"/>
    <d v="2011-02-07T00:00:00"/>
    <x v="3"/>
    <x v="2"/>
    <n v="550"/>
    <x v="31"/>
    <x v="8"/>
  </r>
  <r>
    <n v="1259387"/>
    <n v="10048634"/>
    <s v="CYT TRIO RVA CHARD(P10)750 12U 2009 VIN"/>
    <m/>
    <d v="2011-02-07T00:00:00"/>
    <x v="3"/>
    <x v="1"/>
    <n v="55.000000010000001"/>
    <x v="31"/>
    <x v="8"/>
  </r>
  <r>
    <n v="1259387"/>
    <n v="10048634"/>
    <s v="CYT TRIO RVA CHARD(P10)750 12U 2009 VIN"/>
    <n v="55"/>
    <d v="2011-02-07T00:00:00"/>
    <x v="3"/>
    <x v="2"/>
    <n v="55"/>
    <x v="31"/>
    <x v="8"/>
  </r>
  <r>
    <n v="1261583"/>
    <n v="10048597"/>
    <s v="CYT TRIO RVA CHARD(P10)750 6U 2009 RU"/>
    <m/>
    <d v="2011-02-07T00:00:00"/>
    <x v="3"/>
    <x v="1"/>
    <n v="112.5555555"/>
    <x v="31"/>
    <x v="8"/>
  </r>
  <r>
    <n v="1261583"/>
    <n v="10048597"/>
    <s v="CYT TRIO RVA CHARD(P10)750 6U 2009 RU"/>
    <n v="112.5"/>
    <d v="2011-02-07T00:00:00"/>
    <x v="3"/>
    <x v="2"/>
    <n v="112.5"/>
    <x v="31"/>
    <x v="8"/>
  </r>
  <r>
    <n v="1257647"/>
    <n v="10048597"/>
    <s v="CYT TRIO RVA CHARD(P10)750 6U 2009 RU"/>
    <n v="738.5"/>
    <d v="2011-02-07T00:00:00"/>
    <x v="9"/>
    <x v="2"/>
    <n v="738.5"/>
    <x v="31"/>
    <x v="8"/>
  </r>
  <r>
    <n v="1257647"/>
    <n v="10048597"/>
    <s v="CYT TRIO RVA CHARD(P10)750 6U 2009 RU"/>
    <m/>
    <d v="2011-02-07T00:00:00"/>
    <x v="9"/>
    <x v="1"/>
    <n v="738.55555560000005"/>
    <x v="31"/>
    <x v="8"/>
  </r>
  <r>
    <n v="1261188"/>
    <n v="10050868"/>
    <s v="CYT TRIO RVA MERL(P10)750 12U 2010 VEU"/>
    <n v="81"/>
    <d v="2011-02-07T00:00:00"/>
    <x v="3"/>
    <x v="2"/>
    <n v="81"/>
    <x v="31"/>
    <x v="8"/>
  </r>
  <r>
    <n v="1261188"/>
    <n v="10050868"/>
    <s v="CYT TRIO RVA MERL(P10)750 12U 2010 VEU"/>
    <m/>
    <d v="2011-02-07T00:00:00"/>
    <x v="3"/>
    <x v="1"/>
    <n v="81.000000009999994"/>
    <x v="31"/>
    <x v="8"/>
  </r>
  <r>
    <n v="1260589"/>
    <n v="10050869"/>
    <s v="CYT TRIO RVA MERL(P10)750 12U 2010 VIN"/>
    <m/>
    <d v="2011-02-07T00:00:00"/>
    <x v="3"/>
    <x v="1"/>
    <n v="112"/>
    <x v="31"/>
    <x v="8"/>
  </r>
  <r>
    <n v="1260589"/>
    <n v="10050869"/>
    <s v="CYT TRIO RVA MERL(P10)750 12U 2010 VIN"/>
    <n v="112"/>
    <d v="2011-02-07T00:00:00"/>
    <x v="3"/>
    <x v="2"/>
    <n v="112"/>
    <x v="31"/>
    <x v="8"/>
  </r>
  <r>
    <n v="1257775"/>
    <n v="10050872"/>
    <s v="CYT TRIO RVA MERL(P10)750 6U 2010 RU"/>
    <n v="299.5"/>
    <d v="2011-02-07T00:00:00"/>
    <x v="9"/>
    <x v="2"/>
    <n v="299.5"/>
    <x v="31"/>
    <x v="8"/>
  </r>
  <r>
    <n v="1257775"/>
    <n v="10050872"/>
    <s v="CYT TRIO RVA MERL(P10)750 6U 2010 RU"/>
    <m/>
    <d v="2011-02-07T00:00:00"/>
    <x v="9"/>
    <x v="1"/>
    <n v="299.55555550000003"/>
    <x v="31"/>
    <x v="8"/>
  </r>
  <r>
    <n v="1260800"/>
    <n v="10050980"/>
    <s v="CYT TRIO RVA S.BLC STL(P10)750 6U2010ZA"/>
    <m/>
    <d v="2011-02-07T00:00:00"/>
    <x v="3"/>
    <x v="1"/>
    <n v="83.999999990000006"/>
    <x v="31"/>
    <x v="8"/>
  </r>
  <r>
    <n v="1260448"/>
    <n v="10050972"/>
    <s v="CYT TRIO RVA S.BLC STL(P10)75012U2010VIN"/>
    <m/>
    <d v="2011-02-07T00:00:00"/>
    <x v="3"/>
    <x v="1"/>
    <n v="42"/>
    <x v="31"/>
    <x v="8"/>
  </r>
  <r>
    <n v="1259255"/>
    <n v="10050966"/>
    <s v="CYT TRIO RVA S.BLC STL(P10)7506U2010VEU"/>
    <n v="100"/>
    <d v="2011-02-07T00:00:00"/>
    <x v="3"/>
    <x v="2"/>
    <n v="100"/>
    <x v="31"/>
    <x v="8"/>
  </r>
  <r>
    <n v="1259255"/>
    <n v="10050966"/>
    <s v="CYT TRIO RVA S.BLC STL(P10)7506U2010VEU"/>
    <m/>
    <d v="2011-02-07T00:00:00"/>
    <x v="3"/>
    <x v="1"/>
    <n v="1.6254199999999999E-8"/>
    <x v="31"/>
    <x v="8"/>
  </r>
  <r>
    <n v="1260578"/>
    <n v="10049367"/>
    <s v="CYT VICUÑA C.SAUV/ME(ST)750 12U 2010GB"/>
    <m/>
    <d v="2011-02-07T00:00:00"/>
    <x v="1"/>
    <x v="1"/>
    <n v="514.30248859999995"/>
    <x v="31"/>
    <x v="8"/>
  </r>
  <r>
    <n v="1260578"/>
    <n v="10049367"/>
    <s v="CYT VICUÑA C.SAUV/ME(ST)750 12U 2010GB"/>
    <n v="980"/>
    <d v="2011-02-07T00:00:00"/>
    <x v="1"/>
    <x v="2"/>
    <n v="980"/>
    <x v="31"/>
    <x v="8"/>
  </r>
  <r>
    <n v="1260527"/>
    <n v="10044045"/>
    <s v="CYT VICUÑA S.BLC/SE(ST)750 12U 2010GB"/>
    <m/>
    <d v="2011-02-07T00:00:00"/>
    <x v="1"/>
    <x v="1"/>
    <n v="910"/>
    <x v="31"/>
    <x v="8"/>
  </r>
  <r>
    <n v="1260591"/>
    <n v="10052131"/>
    <s v="CYT WINE LOT CARM(G)750 12U2008(C/ESP)CA"/>
    <n v="990"/>
    <d v="2011-02-07T00:00:00"/>
    <x v="3"/>
    <x v="2"/>
    <n v="990"/>
    <x v="31"/>
    <x v="8"/>
  </r>
  <r>
    <n v="1260591"/>
    <n v="10052131"/>
    <s v="CYT WINE LOT CARM(G)750 12U2008(C/ESP)CA"/>
    <m/>
    <d v="2011-02-07T00:00:00"/>
    <x v="3"/>
    <x v="1"/>
    <n v="990"/>
    <x v="31"/>
    <x v="8"/>
  </r>
  <r>
    <n v="1258377"/>
    <n v="10034600"/>
    <s v="CYT XPLORADOR CARM(P08) 750 12U US"/>
    <m/>
    <d v="2011-02-07T00:00:00"/>
    <x v="1"/>
    <x v="1"/>
    <n v="700"/>
    <x v="31"/>
    <x v="8"/>
  </r>
  <r>
    <n v="1261131"/>
    <n v="10038109"/>
    <s v="CYT XPLORADOR CARM(P08) STLV 750 6U DK"/>
    <m/>
    <d v="2011-02-07T00:00:00"/>
    <x v="11"/>
    <x v="1"/>
    <n v="74.999999990000006"/>
    <x v="31"/>
    <x v="8"/>
  </r>
  <r>
    <n v="1261131"/>
    <n v="10038109"/>
    <s v="CYT XPLORADOR CARM(P08) STLV 750 6U DK"/>
    <n v="75"/>
    <d v="2011-02-07T00:00:00"/>
    <x v="11"/>
    <x v="2"/>
    <n v="75"/>
    <x v="31"/>
    <x v="8"/>
  </r>
  <r>
    <n v="1261212"/>
    <n v="10049995"/>
    <s v="CYT XPLORADOR MERL(P08) 750 12U US"/>
    <m/>
    <d v="2011-02-07T00:00:00"/>
    <x v="9"/>
    <x v="1"/>
    <m/>
    <x v="31"/>
    <x v="8"/>
  </r>
  <r>
    <n v="1260827"/>
    <n v="10051695"/>
    <s v="CYTFRONSBLC/SEM(ST)(P06)7506U2010(CHA)BE"/>
    <n v="378"/>
    <d v="2011-02-07T00:00:00"/>
    <x v="2"/>
    <x v="2"/>
    <n v="378"/>
    <x v="31"/>
    <x v="8"/>
  </r>
  <r>
    <n v="1260827"/>
    <n v="10051695"/>
    <s v="CYTFRONSBLC/SEM(ST)(P06)7506U2010(CHA)BE"/>
    <m/>
    <d v="2011-02-07T00:00:00"/>
    <x v="2"/>
    <x v="1"/>
    <n v="-2.67501E-8"/>
    <x v="31"/>
    <x v="8"/>
  </r>
  <r>
    <n v="1260070"/>
    <n v="10030745"/>
    <s v="MA MAYCAS RVA S.BLC 750 6U 2008 VEU"/>
    <m/>
    <d v="2011-02-07T00:00:00"/>
    <x v="3"/>
    <x v="1"/>
    <n v="110"/>
    <x v="31"/>
    <x v="8"/>
  </r>
  <r>
    <n v="1260070"/>
    <n v="10030745"/>
    <s v="MA MAYCAS RVA S.BLC 750 6U 2008 VEU"/>
    <n v="110"/>
    <d v="2011-02-07T00:00:00"/>
    <x v="3"/>
    <x v="2"/>
    <n v="110"/>
    <x v="31"/>
    <x v="8"/>
  </r>
  <r>
    <n v="7079966"/>
    <n v="10050187"/>
    <s v="MPO BIB V.MPO VTAL CAB.SAUV(P05)3L 4U FI"/>
    <m/>
    <d v="2011-02-07T00:00:00"/>
    <x v="7"/>
    <x v="1"/>
    <n v="9734.6666669999995"/>
    <x v="31"/>
    <x v="8"/>
  </r>
  <r>
    <n v="7079966"/>
    <n v="10050187"/>
    <s v="MPO BIB V.MPO VTAL CAB.SAUV(P05)3L 4U FI"/>
    <n v="9066.6666669999995"/>
    <d v="2011-02-07T00:00:00"/>
    <x v="7"/>
    <x v="2"/>
    <n v="9066.6666669999995"/>
    <x v="31"/>
    <x v="8"/>
  </r>
  <r>
    <n v="7080516"/>
    <n v="10042007"/>
    <s v="MPO BIB V.MPO VTAL CHARD(SLIM)3L4U2010FI"/>
    <m/>
    <d v="2011-02-07T00:00:00"/>
    <x v="7"/>
    <x v="1"/>
    <n v="1.90955E-8"/>
    <x v="31"/>
    <x v="8"/>
  </r>
  <r>
    <n v="7080516"/>
    <n v="10042007"/>
    <s v="MPO BIB V.MPO VTAL CHARD(SLIM)3L4U2010FI"/>
    <n v="853.33333330000005"/>
    <d v="2011-02-07T00:00:00"/>
    <x v="7"/>
    <x v="2"/>
    <n v="853.33333330000005"/>
    <x v="31"/>
    <x v="8"/>
  </r>
  <r>
    <n v="7080778"/>
    <n v="10018088"/>
    <s v="MPO BIB V.MPO VTAL S.BLC(P05) 3L 4U NO"/>
    <m/>
    <d v="2011-02-07T00:00:00"/>
    <x v="7"/>
    <x v="1"/>
    <n v="2.4302300000000001E-8"/>
    <x v="31"/>
    <x v="8"/>
  </r>
  <r>
    <n v="7080778"/>
    <n v="10018088"/>
    <s v="MPO BIB V.MPO VTAL S.BLC(P05) 3L 4U NO"/>
    <n v="293.33333329999999"/>
    <d v="2011-02-07T00:00:00"/>
    <x v="7"/>
    <x v="2"/>
    <n v="293.33333329999999"/>
    <x v="31"/>
    <x v="8"/>
  </r>
  <r>
    <n v="7080565"/>
    <n v="10042005"/>
    <s v="MPO BIB V.MPO VTALCHARD(SLIM)3L4U2010VEU"/>
    <n v="224"/>
    <d v="2011-02-07T00:00:00"/>
    <x v="7"/>
    <x v="2"/>
    <n v="224"/>
    <x v="31"/>
    <x v="8"/>
  </r>
  <r>
    <n v="7080565"/>
    <n v="10042005"/>
    <s v="MPO BIB V.MPO VTALCHARD(SLIM)3L4U2010VEU"/>
    <m/>
    <d v="2011-02-07T00:00:00"/>
    <x v="7"/>
    <x v="1"/>
    <n v="-4.2574599999999999E-9"/>
    <x v="31"/>
    <x v="8"/>
  </r>
  <r>
    <n v="7080568"/>
    <n v="10049384"/>
    <s v="MPO BIB VTAL C.SAUV(P05) 3L4U 2010VEU"/>
    <m/>
    <d v="2011-02-07T00:00:00"/>
    <x v="7"/>
    <x v="1"/>
    <n v="186.66666670000001"/>
    <x v="31"/>
    <x v="8"/>
  </r>
  <r>
    <n v="7080568"/>
    <n v="10049384"/>
    <s v="MPO BIB VTAL C.SAUV(P05) 3L4U 2010VEU"/>
    <n v="186.66666670000001"/>
    <d v="2011-02-07T00:00:00"/>
    <x v="7"/>
    <x v="2"/>
    <n v="186.66666670000001"/>
    <x v="31"/>
    <x v="8"/>
  </r>
  <r>
    <n v="7080520"/>
    <n v="10049510"/>
    <s v="MPO BLEND C.SAU/MERL STLV(P09)750 12U SE"/>
    <m/>
    <d v="2011-02-07T00:00:00"/>
    <x v="12"/>
    <x v="1"/>
    <n v="4.01185E-9"/>
    <x v="31"/>
    <x v="8"/>
  </r>
  <r>
    <n v="7080520"/>
    <n v="10049510"/>
    <s v="MPO BLEND C.SAU/MERL STLV(P09)750 12U SE"/>
    <n v="112"/>
    <d v="2011-02-07T00:00:00"/>
    <x v="12"/>
    <x v="2"/>
    <n v="112"/>
    <x v="31"/>
    <x v="8"/>
  </r>
  <r>
    <n v="7080856"/>
    <n v="10049832"/>
    <s v="MPO BLEND C.SAUV(P09)750 12U LATAM"/>
    <n v="700"/>
    <d v="2011-02-07T00:00:00"/>
    <x v="11"/>
    <x v="2"/>
    <n v="700"/>
    <x v="31"/>
    <x v="8"/>
  </r>
  <r>
    <n v="7080856"/>
    <n v="10049832"/>
    <s v="MPO BLEND C.SAUV(P09)750 12U LATAM"/>
    <m/>
    <d v="2011-02-07T00:00:00"/>
    <x v="11"/>
    <x v="1"/>
    <n v="3.70414E-9"/>
    <x v="31"/>
    <x v="8"/>
  </r>
  <r>
    <n v="7080804"/>
    <n v="10049882"/>
    <s v="MPO BLEND C.SAUV/MERL(P09)750 12U RU"/>
    <m/>
    <d v="2011-02-07T00:00:00"/>
    <x v="1"/>
    <x v="1"/>
    <n v="490"/>
    <x v="31"/>
    <x v="8"/>
  </r>
  <r>
    <n v="7080804"/>
    <n v="10049882"/>
    <s v="MPO BLEND C.SAUV/MERL(P09)750 12U RU"/>
    <n v="490"/>
    <d v="2011-02-07T00:00:00"/>
    <x v="1"/>
    <x v="2"/>
    <n v="490"/>
    <x v="31"/>
    <x v="8"/>
  </r>
  <r>
    <n v="7080538"/>
    <n v="10049881"/>
    <s v="MPO BLEND C.SAUV/MERL(P09)750 12U VAS"/>
    <m/>
    <d v="2011-02-07T00:00:00"/>
    <x v="11"/>
    <x v="1"/>
    <n v="52"/>
    <x v="31"/>
    <x v="8"/>
  </r>
  <r>
    <n v="7080538"/>
    <n v="10049881"/>
    <s v="MPO BLEND C.SAUV/MERL(P09)750 12U VAS"/>
    <n v="52"/>
    <d v="2011-02-07T00:00:00"/>
    <x v="11"/>
    <x v="2"/>
    <n v="52"/>
    <x v="31"/>
    <x v="8"/>
  </r>
  <r>
    <n v="7080451"/>
    <n v="10049879"/>
    <s v="MPO BLEND C.SAUV/MERL(P09)STLV750 12UVAS"/>
    <m/>
    <d v="2011-02-07T00:00:00"/>
    <x v="11"/>
    <x v="1"/>
    <n v="448"/>
    <x v="31"/>
    <x v="8"/>
  </r>
  <r>
    <n v="7080451"/>
    <n v="10049879"/>
    <s v="MPO BLEND C.SAUV/MERL(P09)STLV750 12UVAS"/>
    <n v="448"/>
    <d v="2011-02-07T00:00:00"/>
    <x v="11"/>
    <x v="2"/>
    <n v="448"/>
    <x v="31"/>
    <x v="8"/>
  </r>
  <r>
    <n v="7080877"/>
    <n v="10052061"/>
    <s v="MPO BLEND CARM/C.SAUV(P09)ST 7506U VEU"/>
    <n v="710"/>
    <d v="2011-02-07T00:00:00"/>
    <x v="5"/>
    <x v="2"/>
    <n v="710"/>
    <x v="31"/>
    <x v="8"/>
  </r>
  <r>
    <n v="7080877"/>
    <n v="10052061"/>
    <s v="MPO BLEND CARM/C.SAUV(P09)ST 7506U VEU"/>
    <m/>
    <d v="2011-02-07T00:00:00"/>
    <x v="5"/>
    <x v="1"/>
    <n v="712.55555549999997"/>
    <x v="31"/>
    <x v="8"/>
  </r>
  <r>
    <n v="7080857"/>
    <n v="10049817"/>
    <s v="MPO BLEND MERL(P09)750 12U LATAM"/>
    <n v="350"/>
    <d v="2011-02-07T00:00:00"/>
    <x v="12"/>
    <x v="2"/>
    <n v="350"/>
    <x v="31"/>
    <x v="8"/>
  </r>
  <r>
    <n v="7080857"/>
    <n v="10049817"/>
    <s v="MPO BLEND MERL(P09)750 12U LATAM"/>
    <m/>
    <d v="2011-02-07T00:00:00"/>
    <x v="12"/>
    <x v="1"/>
    <n v="350"/>
    <x v="31"/>
    <x v="8"/>
  </r>
  <r>
    <n v="7080864"/>
    <n v="10049809"/>
    <s v="MPO BLEND S.BLC(P09)750 12U LATAM"/>
    <m/>
    <d v="2011-02-07T00:00:00"/>
    <x v="1"/>
    <x v="1"/>
    <n v="350"/>
    <x v="31"/>
    <x v="8"/>
  </r>
  <r>
    <n v="7080212"/>
    <n v="10049847"/>
    <s v="MPO BLEND S.BLC/CHAR(P09)STL75012U2010JP"/>
    <m/>
    <d v="2011-02-07T00:00:00"/>
    <x v="1"/>
    <x v="1"/>
    <n v="920"/>
    <x v="31"/>
    <x v="8"/>
  </r>
  <r>
    <n v="7080212"/>
    <n v="10049847"/>
    <s v="MPO BLEND S.BLC/CHAR(P09)STL75012U2010JP"/>
    <n v="920"/>
    <d v="2011-02-07T00:00:00"/>
    <x v="1"/>
    <x v="2"/>
    <n v="920"/>
    <x v="31"/>
    <x v="8"/>
  </r>
  <r>
    <n v="7080577"/>
    <n v="10046880"/>
    <s v="MPO G.DEVOCION C.SAU/SYR(NC)7506U2008VEU"/>
    <n v="86"/>
    <d v="2011-02-07T00:00:00"/>
    <x v="3"/>
    <x v="2"/>
    <n v="86"/>
    <x v="31"/>
    <x v="8"/>
  </r>
  <r>
    <n v="7080577"/>
    <n v="10046880"/>
    <s v="MPO G.DEVOCION C.SAU/SYR(NC)7506U2008VEU"/>
    <m/>
    <d v="2011-02-07T00:00:00"/>
    <x v="3"/>
    <x v="1"/>
    <n v="86"/>
    <x v="31"/>
    <x v="8"/>
  </r>
  <r>
    <n v="7080653"/>
    <n v="10040321"/>
    <s v="MPO GRAN DEVOCION SYR/PET 750 6U 2008VEU"/>
    <n v="54.5"/>
    <d v="2011-02-07T00:00:00"/>
    <x v="9"/>
    <x v="2"/>
    <n v="54.5"/>
    <x v="31"/>
    <x v="8"/>
  </r>
  <r>
    <n v="7080653"/>
    <n v="10040321"/>
    <s v="MPO GRAN DEVOCION SYR/PET 750 6U 2008VEU"/>
    <m/>
    <d v="2011-02-07T00:00:00"/>
    <x v="9"/>
    <x v="1"/>
    <m/>
    <x v="31"/>
    <x v="8"/>
  </r>
  <r>
    <n v="7080593"/>
    <n v="10050488"/>
    <s v="MPO GRAN DEVOCION SYR/VIOG 750 6U VAS"/>
    <m/>
    <d v="2011-02-07T00:00:00"/>
    <x v="3"/>
    <x v="1"/>
    <n v="33"/>
    <x v="31"/>
    <x v="8"/>
  </r>
  <r>
    <n v="7080593"/>
    <n v="10050488"/>
    <s v="MPO GRAN DEVOCION SYR/VIOG 750 6U VAS"/>
    <n v="33"/>
    <d v="2011-02-07T00:00:00"/>
    <x v="3"/>
    <x v="2"/>
    <n v="33"/>
    <x v="31"/>
    <x v="8"/>
  </r>
  <r>
    <n v="7080882"/>
    <n v="10047635"/>
    <s v="MPO SONATA RVA SYRAH(WM P05 2)750 12U BR"/>
    <m/>
    <d v="2011-02-07T00:00:00"/>
    <x v="11"/>
    <x v="1"/>
    <n v="29.999999989999999"/>
    <x v="31"/>
    <x v="8"/>
  </r>
  <r>
    <n v="7080882"/>
    <n v="10047635"/>
    <s v="MPO SONATA RVA SYRAH(WM P05 2)750 12U BR"/>
    <n v="30"/>
    <d v="2011-02-07T00:00:00"/>
    <x v="11"/>
    <x v="2"/>
    <n v="30"/>
    <x v="31"/>
    <x v="8"/>
  </r>
  <r>
    <n v="7080813"/>
    <n v="10041128"/>
    <s v="MPO TENTA C.SAUV 750 12U PR"/>
    <m/>
    <d v="2011-02-07T00:00:00"/>
    <x v="3"/>
    <x v="1"/>
    <n v="249"/>
    <x v="31"/>
    <x v="8"/>
  </r>
  <r>
    <n v="7080813"/>
    <n v="10041128"/>
    <s v="MPO TENTA C.SAUV 750 12U PR"/>
    <n v="249"/>
    <d v="2011-02-07T00:00:00"/>
    <x v="3"/>
    <x v="2"/>
    <n v="249"/>
    <x v="31"/>
    <x v="8"/>
  </r>
  <r>
    <n v="7080625"/>
    <n v="10048444"/>
    <s v="MPO TENTA MERL 750 12U (ANG) BR"/>
    <n v="8"/>
    <d v="2011-02-07T00:00:00"/>
    <x v="3"/>
    <x v="2"/>
    <n v="8"/>
    <x v="31"/>
    <x v="8"/>
  </r>
  <r>
    <n v="7080625"/>
    <n v="10048444"/>
    <s v="MPO TENTA MERL 750 12U (ANG) BR"/>
    <m/>
    <d v="2011-02-07T00:00:00"/>
    <x v="3"/>
    <x v="1"/>
    <n v="7.9999999979999998"/>
    <x v="31"/>
    <x v="8"/>
  </r>
  <r>
    <n v="7080706"/>
    <n v="10048412"/>
    <s v="MPO TRAVESIA CHARD 750 12U 2010 JP"/>
    <m/>
    <d v="2011-02-07T00:00:00"/>
    <x v="6"/>
    <x v="1"/>
    <n v="6.2709700000000001E-10"/>
    <x v="31"/>
    <x v="8"/>
  </r>
  <r>
    <n v="7080706"/>
    <n v="10048412"/>
    <s v="MPO TRAVESIA CHARD 750 12U 2010 JP"/>
    <n v="169"/>
    <d v="2011-02-07T00:00:00"/>
    <x v="6"/>
    <x v="2"/>
    <n v="169"/>
    <x v="31"/>
    <x v="8"/>
  </r>
  <r>
    <n v="7080879"/>
    <n v="10047973"/>
    <s v="MPO V.MPO BLEND ROSE(P09) 750 12U LATAM"/>
    <m/>
    <d v="2011-02-07T00:00:00"/>
    <x v="5"/>
    <x v="1"/>
    <n v="-2.3132999999999999E-9"/>
    <x v="31"/>
    <x v="8"/>
  </r>
  <r>
    <n v="7080879"/>
    <n v="10047973"/>
    <s v="MPO V.MPO BLEND ROSE(P09) 750 12U LATAM"/>
    <n v="308"/>
    <d v="2011-02-07T00:00:00"/>
    <x v="5"/>
    <x v="2"/>
    <n v="308"/>
    <x v="31"/>
    <x v="8"/>
  </r>
  <r>
    <n v="7080835"/>
    <n v="10050605"/>
    <s v="MPO V.MPO C.SAU/MERL(P09)250 12U 2010 DE"/>
    <m/>
    <d v="2011-02-07T00:00:00"/>
    <x v="8"/>
    <x v="1"/>
    <n v="3000.862447"/>
    <x v="31"/>
    <x v="8"/>
  </r>
  <r>
    <n v="7080835"/>
    <n v="10050605"/>
    <s v="MPO V.MPO C.SAU/MERL(P09)250 12U 2010 DE"/>
    <n v="3336"/>
    <d v="2011-02-07T00:00:00"/>
    <x v="8"/>
    <x v="2"/>
    <n v="3336"/>
    <x v="31"/>
    <x v="8"/>
  </r>
  <r>
    <n v="7080803"/>
    <n v="10044185"/>
    <s v="MPO V.MPO C.SAUV/MERL(ND) 750 6U DE"/>
    <m/>
    <d v="2011-02-07T00:00:00"/>
    <x v="11"/>
    <x v="1"/>
    <n v="1176"/>
    <x v="31"/>
    <x v="8"/>
  </r>
  <r>
    <n v="7080803"/>
    <n v="10044185"/>
    <s v="MPO V.MPO C.SAUV/MERL(ND) 750 6U DE"/>
    <n v="1176"/>
    <d v="2011-02-07T00:00:00"/>
    <x v="11"/>
    <x v="2"/>
    <n v="1176"/>
    <x v="31"/>
    <x v="8"/>
  </r>
  <r>
    <n v="7080427"/>
    <n v="10047676"/>
    <s v="MPO V.MPO CHARD(P05)ST 375 24U 2010 SE"/>
    <n v="258"/>
    <d v="2011-02-07T00:00:00"/>
    <x v="10"/>
    <x v="2"/>
    <n v="258"/>
    <x v="31"/>
    <x v="8"/>
  </r>
  <r>
    <n v="7080427"/>
    <n v="10047676"/>
    <s v="MPO V.MPO CHARD(P05)ST 375 24U 2010 SE"/>
    <m/>
    <d v="2011-02-07T00:00:00"/>
    <x v="10"/>
    <x v="1"/>
    <n v="258"/>
    <x v="31"/>
    <x v="8"/>
  </r>
  <r>
    <n v="7080559"/>
    <n v="10046140"/>
    <s v="MPO V.MPO TENTA C.SAUV/MERL 250 36U HK"/>
    <n v="196"/>
    <d v="2011-02-07T00:00:00"/>
    <x v="10"/>
    <x v="2"/>
    <n v="196"/>
    <x v="31"/>
    <x v="8"/>
  </r>
  <r>
    <n v="7080559"/>
    <n v="10046140"/>
    <s v="MPO V.MPO TENTA C.SAUV/MERL 250 36U HK"/>
    <m/>
    <d v="2011-02-07T00:00:00"/>
    <x v="10"/>
    <x v="1"/>
    <n v="196"/>
    <x v="31"/>
    <x v="8"/>
  </r>
  <r>
    <n v="7080261"/>
    <n v="10048439"/>
    <s v="MPO V.MPO TENTA C.SAUV/MERL 750 12U HK"/>
    <n v="644"/>
    <d v="2011-02-07T00:00:00"/>
    <x v="5"/>
    <x v="2"/>
    <n v="644"/>
    <x v="31"/>
    <x v="8"/>
  </r>
  <r>
    <n v="7080261"/>
    <n v="10048439"/>
    <s v="MPO V.MPO TENTA C.SAUV/MERL 750 12U HK"/>
    <m/>
    <d v="2011-02-07T00:00:00"/>
    <x v="5"/>
    <x v="1"/>
    <n v="840"/>
    <x v="31"/>
    <x v="8"/>
  </r>
  <r>
    <n v="7080734"/>
    <n v="10049396"/>
    <s v="MPO V.MPO VTAL C.SAUV(P05)37524U 2010 JP"/>
    <m/>
    <d v="2011-02-07T00:00:00"/>
    <x v="3"/>
    <x v="1"/>
    <n v="472.49119020000001"/>
    <x v="31"/>
    <x v="8"/>
  </r>
  <r>
    <n v="7080734"/>
    <n v="10049396"/>
    <s v="MPO V.MPO VTAL C.SAUV(P05)37524U 2010 JP"/>
    <n v="953"/>
    <d v="2011-02-07T00:00:00"/>
    <x v="3"/>
    <x v="2"/>
    <n v="954"/>
    <x v="31"/>
    <x v="8"/>
  </r>
  <r>
    <n v="7080290"/>
    <n v="10046138"/>
    <s v="MPO V.MPO VTAL C.SAUV(P05)STLV250 36UVAS"/>
    <m/>
    <d v="2011-02-07T00:00:00"/>
    <x v="8"/>
    <x v="1"/>
    <n v="2.90143E-9"/>
    <x v="31"/>
    <x v="8"/>
  </r>
  <r>
    <n v="7080290"/>
    <n v="10046138"/>
    <s v="MPO V.MPO VTAL C.SAUV(P05)STLV250 36UVAS"/>
    <n v="81"/>
    <d v="2011-02-07T00:00:00"/>
    <x v="8"/>
    <x v="2"/>
    <n v="81"/>
    <x v="31"/>
    <x v="8"/>
  </r>
  <r>
    <n v="7079148"/>
    <n v="10050174"/>
    <s v="MPO V.MPO VTAL C.SAUV(P09)STLV750 12UVEU"/>
    <m/>
    <d v="2011-02-07T00:00:00"/>
    <x v="1"/>
    <x v="1"/>
    <n v="499"/>
    <x v="31"/>
    <x v="8"/>
  </r>
  <r>
    <n v="7080526"/>
    <n v="10051913"/>
    <s v="MPO V.MPO VTAL CAB.SAUV(P09)750 12U VAS"/>
    <m/>
    <d v="2011-02-07T00:00:00"/>
    <x v="12"/>
    <x v="1"/>
    <n v="392"/>
    <x v="31"/>
    <x v="8"/>
  </r>
  <r>
    <n v="7080526"/>
    <n v="10051913"/>
    <s v="MPO V.MPO VTAL CAB.SAUV(P09)750 12U VAS"/>
    <n v="392"/>
    <d v="2011-02-07T00:00:00"/>
    <x v="12"/>
    <x v="2"/>
    <n v="392"/>
    <x v="31"/>
    <x v="8"/>
  </r>
  <r>
    <n v="7080754"/>
    <n v="10045378"/>
    <s v="MPO V.MPO VTAL CHARD STLV(P09)750 12UVEU"/>
    <n v="267"/>
    <d v="2011-02-07T00:00:00"/>
    <x v="6"/>
    <x v="2"/>
    <n v="267"/>
    <x v="31"/>
    <x v="8"/>
  </r>
  <r>
    <n v="7080754"/>
    <n v="10045378"/>
    <s v="MPO V.MPO VTAL CHARD STLV(P09)750 12UVEU"/>
    <m/>
    <d v="2011-02-07T00:00:00"/>
    <x v="6"/>
    <x v="1"/>
    <n v="267"/>
    <x v="31"/>
    <x v="8"/>
  </r>
  <r>
    <n v="7080519"/>
    <n v="10052071"/>
    <s v="MPO V.MPO VTAL CHARD STLV(P09)750 6U VEU"/>
    <m/>
    <d v="2011-02-07T00:00:00"/>
    <x v="6"/>
    <x v="1"/>
    <n v="127.5555555"/>
    <x v="31"/>
    <x v="8"/>
  </r>
  <r>
    <n v="7080519"/>
    <n v="10052071"/>
    <s v="MPO V.MPO VTAL CHARD STLV(P09)750 6U VEU"/>
    <n v="127.5"/>
    <d v="2011-02-07T00:00:00"/>
    <x v="6"/>
    <x v="2"/>
    <n v="127.5"/>
    <x v="31"/>
    <x v="8"/>
  </r>
  <r>
    <n v="7080532"/>
    <n v="10052497"/>
    <s v="MPO V.MPO VTAL CHARD(P05) 250 36U VAS"/>
    <n v="33"/>
    <d v="2011-02-07T00:00:00"/>
    <x v="10"/>
    <x v="2"/>
    <n v="33"/>
    <x v="31"/>
    <x v="8"/>
  </r>
  <r>
    <n v="7080532"/>
    <n v="10052497"/>
    <s v="MPO V.MPO VTAL CHARD(P05) 250 36U VAS"/>
    <m/>
    <d v="2011-02-07T00:00:00"/>
    <x v="10"/>
    <x v="1"/>
    <n v="36"/>
    <x v="31"/>
    <x v="8"/>
  </r>
  <r>
    <n v="7080779"/>
    <n v="10045376"/>
    <s v="MPO V.MPO VTAL CHARD(P09)STLV7506U2010BE"/>
    <n v="1150"/>
    <d v="2011-02-07T00:00:00"/>
    <x v="12"/>
    <x v="2"/>
    <n v="1150"/>
    <x v="31"/>
    <x v="8"/>
  </r>
  <r>
    <n v="7080779"/>
    <n v="10045376"/>
    <s v="MPO V.MPO VTAL CHARD(P09)STLV7506U2010BE"/>
    <m/>
    <d v="2011-02-07T00:00:00"/>
    <x v="12"/>
    <x v="1"/>
    <n v="1150"/>
    <x v="31"/>
    <x v="8"/>
  </r>
  <r>
    <n v="7080834"/>
    <n v="10047717"/>
    <s v="MPO V.MPO VTAL MERLOT (P09) 750 6U DE"/>
    <m/>
    <d v="2011-02-07T00:00:00"/>
    <x v="2"/>
    <x v="1"/>
    <n v="1.4115400000000001E-9"/>
    <x v="31"/>
    <x v="8"/>
  </r>
  <r>
    <n v="7080834"/>
    <n v="10047717"/>
    <s v="MPO V.MPO VTAL MERLOT (P09) 750 6U DE"/>
    <n v="1176"/>
    <d v="2011-02-07T00:00:00"/>
    <x v="2"/>
    <x v="2"/>
    <n v="1176"/>
    <x v="31"/>
    <x v="8"/>
  </r>
  <r>
    <n v="7080535"/>
    <n v="10051860"/>
    <s v="MPO V.MPO VTAL S.BLC(P09)STLV 750 12UVAS"/>
    <n v="210"/>
    <d v="2011-02-07T00:00:00"/>
    <x v="12"/>
    <x v="2"/>
    <n v="210"/>
    <x v="31"/>
    <x v="8"/>
  </r>
  <r>
    <n v="7080535"/>
    <n v="10051860"/>
    <s v="MPO V.MPO VTAL S.BLC(P09)STLV 750 12UVAS"/>
    <m/>
    <d v="2011-02-07T00:00:00"/>
    <x v="12"/>
    <x v="1"/>
    <n v="210"/>
    <x v="31"/>
    <x v="8"/>
  </r>
  <r>
    <n v="7080490"/>
    <n v="10051909"/>
    <s v="MPO V.MPO VTAL SYRAH (P09)STLV75012U VAS"/>
    <m/>
    <d v="2011-02-07T00:00:00"/>
    <x v="11"/>
    <x v="1"/>
    <n v="44"/>
    <x v="31"/>
    <x v="8"/>
  </r>
  <r>
    <n v="7080490"/>
    <n v="10051909"/>
    <s v="MPO V.MPO VTAL SYRAH (P09)STLV75012U VAS"/>
    <n v="44"/>
    <d v="2011-02-07T00:00:00"/>
    <x v="11"/>
    <x v="2"/>
    <n v="44"/>
    <x v="31"/>
    <x v="8"/>
  </r>
  <r>
    <n v="7080594"/>
    <n v="10052073"/>
    <s v="MPO V.MPO VTAL SYRAH(P09)STLV750 6U VEU"/>
    <m/>
    <d v="2011-02-07T00:00:00"/>
    <x v="11"/>
    <x v="1"/>
    <n v="85"/>
    <x v="31"/>
    <x v="8"/>
  </r>
  <r>
    <n v="7080594"/>
    <n v="10052073"/>
    <s v="MPO V.MPO VTAL SYRAH(P09)STLV750 6U VEU"/>
    <n v="85"/>
    <d v="2011-02-07T00:00:00"/>
    <x v="11"/>
    <x v="2"/>
    <n v="85"/>
    <x v="31"/>
    <x v="8"/>
  </r>
  <r>
    <n v="7080764"/>
    <n v="10052500"/>
    <s v="MPO V.MPO ZONA RVA S.BLC 750 12U IE"/>
    <m/>
    <d v="2011-02-07T00:00:00"/>
    <x v="9"/>
    <x v="1"/>
    <n v="1230"/>
    <x v="31"/>
    <x v="8"/>
  </r>
  <r>
    <n v="7080712"/>
    <n v="10045277"/>
    <s v="MPO V.MPO ZONA RVA SYRAH 750 12U IE"/>
    <m/>
    <d v="2011-02-07T00:00:00"/>
    <x v="5"/>
    <x v="1"/>
    <n v="1320"/>
    <x v="31"/>
    <x v="8"/>
  </r>
  <r>
    <n v="1261637"/>
    <n v="10021935"/>
    <s v="PA P.ALTO RVA C.SAUV 750 12U US"/>
    <n v="272"/>
    <d v="2011-02-07T00:00:00"/>
    <x v="3"/>
    <x v="2"/>
    <n v="272"/>
    <x v="31"/>
    <x v="8"/>
  </r>
  <r>
    <n v="1261637"/>
    <n v="10021935"/>
    <s v="PA P.ALTO RVA C.SAUV 750 12U US"/>
    <m/>
    <d v="2011-02-07T00:00:00"/>
    <x v="3"/>
    <x v="1"/>
    <n v="272"/>
    <x v="31"/>
    <x v="8"/>
  </r>
  <r>
    <n v="7078695"/>
    <n v="10050180"/>
    <s v="VE W.CREST C.SAUV(P10) 1500 6U US"/>
    <n v="1675"/>
    <d v="2011-02-07T00:00:00"/>
    <x v="9"/>
    <x v="2"/>
    <n v="1675"/>
    <x v="31"/>
    <x v="8"/>
  </r>
  <r>
    <n v="7078695"/>
    <n v="10050180"/>
    <s v="VE W.CREST C.SAUV(P10) 1500 6U US"/>
    <m/>
    <d v="2011-02-07T00:00:00"/>
    <x v="9"/>
    <x v="1"/>
    <n v="1760"/>
    <x v="31"/>
    <x v="8"/>
  </r>
  <r>
    <n v="7080024"/>
    <n v="10050184"/>
    <s v="VE W.CREST C.SAUV(P10) 750 12U US"/>
    <n v="980"/>
    <d v="2011-02-07T00:00:00"/>
    <x v="2"/>
    <x v="2"/>
    <n v="980"/>
    <x v="31"/>
    <x v="8"/>
  </r>
  <r>
    <n v="7080024"/>
    <n v="10050184"/>
    <s v="VE W.CREST C.SAUV(P10) 750 12U US"/>
    <m/>
    <d v="2011-02-07T00:00:00"/>
    <x v="2"/>
    <x v="1"/>
    <n v="979.99999990000003"/>
    <x v="31"/>
    <x v="8"/>
  </r>
  <r>
    <n v="7078701"/>
    <n v="10050182"/>
    <s v="VE W.CREST MERL(P10) 1500 6U US"/>
    <m/>
    <d v="2011-02-07T00:00:00"/>
    <x v="9"/>
    <x v="1"/>
    <n v="1760"/>
    <x v="31"/>
    <x v="8"/>
  </r>
  <r>
    <n v="7078701"/>
    <n v="10050182"/>
    <s v="VE W.CREST MERL(P10) 1500 6U US"/>
    <n v="1835"/>
    <d v="2011-02-07T00:00:00"/>
    <x v="9"/>
    <x v="2"/>
    <n v="1835"/>
    <x v="31"/>
    <x v="8"/>
  </r>
  <r>
    <n v="7080026"/>
    <n v="10050195"/>
    <s v="VE W.CREST MERL(P10) 750 12U US"/>
    <n v="980"/>
    <d v="2011-02-07T00:00:00"/>
    <x v="2"/>
    <x v="2"/>
    <n v="980"/>
    <x v="31"/>
    <x v="8"/>
  </r>
  <r>
    <n v="7080026"/>
    <n v="10050195"/>
    <s v="VE W.CREST MERL(P10) 750 12U US"/>
    <m/>
    <d v="2011-02-07T00:00:00"/>
    <x v="2"/>
    <x v="1"/>
    <n v="979.99999990000003"/>
    <x v="31"/>
    <x v="8"/>
  </r>
  <r>
    <m/>
    <m/>
    <m/>
    <m/>
    <d v="2011-03-07T00:00:00"/>
    <x v="0"/>
    <x v="0"/>
    <n v="59372"/>
    <x v="32"/>
    <x v="9"/>
  </r>
  <r>
    <m/>
    <m/>
    <m/>
    <m/>
    <d v="2011-03-07T00:00:00"/>
    <x v="3"/>
    <x v="0"/>
    <n v="30084"/>
    <x v="32"/>
    <x v="9"/>
  </r>
  <r>
    <m/>
    <m/>
    <m/>
    <m/>
    <d v="2011-03-07T00:00:00"/>
    <x v="1"/>
    <x v="0"/>
    <n v="57562"/>
    <x v="32"/>
    <x v="9"/>
  </r>
  <r>
    <m/>
    <m/>
    <m/>
    <m/>
    <d v="2011-03-07T00:00:00"/>
    <x v="5"/>
    <x v="0"/>
    <n v="32695"/>
    <x v="32"/>
    <x v="9"/>
  </r>
  <r>
    <m/>
    <m/>
    <m/>
    <m/>
    <d v="2011-03-07T00:00:00"/>
    <x v="7"/>
    <x v="0"/>
    <n v="16696"/>
    <x v="32"/>
    <x v="9"/>
  </r>
  <r>
    <m/>
    <m/>
    <m/>
    <m/>
    <d v="2011-03-07T00:00:00"/>
    <x v="4"/>
    <x v="0"/>
    <n v="3720"/>
    <x v="32"/>
    <x v="9"/>
  </r>
  <r>
    <m/>
    <m/>
    <m/>
    <m/>
    <d v="2011-03-07T00:00:00"/>
    <x v="11"/>
    <x v="0"/>
    <n v="27079"/>
    <x v="32"/>
    <x v="9"/>
  </r>
  <r>
    <m/>
    <m/>
    <m/>
    <m/>
    <d v="2011-03-07T00:00:00"/>
    <x v="2"/>
    <x v="0"/>
    <n v="48263"/>
    <x v="32"/>
    <x v="9"/>
  </r>
  <r>
    <m/>
    <m/>
    <m/>
    <m/>
    <d v="2011-03-07T00:00:00"/>
    <x v="10"/>
    <x v="0"/>
    <n v="1723"/>
    <x v="32"/>
    <x v="9"/>
  </r>
  <r>
    <m/>
    <m/>
    <m/>
    <m/>
    <d v="2011-03-07T00:00:00"/>
    <x v="6"/>
    <x v="0"/>
    <n v="8399"/>
    <x v="32"/>
    <x v="9"/>
  </r>
  <r>
    <m/>
    <m/>
    <m/>
    <m/>
    <d v="2011-03-07T00:00:00"/>
    <x v="8"/>
    <x v="0"/>
    <n v="8358"/>
    <x v="32"/>
    <x v="9"/>
  </r>
  <r>
    <m/>
    <m/>
    <m/>
    <m/>
    <d v="2011-03-07T00:00:00"/>
    <x v="12"/>
    <x v="0"/>
    <n v="36363"/>
    <x v="32"/>
    <x v="9"/>
  </r>
  <r>
    <m/>
    <m/>
    <m/>
    <m/>
    <d v="2011-03-07T00:00:00"/>
    <x v="9"/>
    <x v="0"/>
    <n v="20295"/>
    <x v="32"/>
    <x v="9"/>
  </r>
  <r>
    <n v="1262761"/>
    <n v="12005209"/>
    <s v="1103 CHARD TRIO 0750 CH 2009"/>
    <m/>
    <d v="2011-03-07T00:00:00"/>
    <x v="3"/>
    <x v="1"/>
    <n v="3.3323899999999999E-9"/>
    <x v="32"/>
    <x v="9"/>
  </r>
  <r>
    <n v="1262761"/>
    <n v="12005209"/>
    <s v="1103 CHARD TRIO 0750 CH 2009"/>
    <n v="2439.416667"/>
    <d v="2011-03-07T00:00:00"/>
    <x v="3"/>
    <x v="2"/>
    <n v="-3.3333300000000001E-7"/>
    <x v="32"/>
    <x v="9"/>
  </r>
  <r>
    <n v="1264038"/>
    <n v="21000385"/>
    <s v="1114 L. HARVEST FRONT 750 12UCH 2008 VEU"/>
    <n v="168"/>
    <d v="2011-03-07T00:00:00"/>
    <x v="3"/>
    <x v="2"/>
    <n v="0"/>
    <x v="32"/>
    <x v="9"/>
  </r>
  <r>
    <n v="1264038"/>
    <n v="21000385"/>
    <s v="1114 L. HARVEST FRONT 750 12UCH 2008 VEU"/>
    <m/>
    <d v="2011-03-07T00:00:00"/>
    <x v="3"/>
    <x v="1"/>
    <n v="9.7788900000000008E-9"/>
    <x v="32"/>
    <x v="9"/>
  </r>
  <r>
    <n v="7081872"/>
    <n v="21000452"/>
    <s v="1132 WHITE WINE MAR DEL SUR750 12U2010PL"/>
    <m/>
    <d v="2011-03-07T00:00:00"/>
    <x v="1"/>
    <x v="1"/>
    <n v="1082"/>
    <x v="32"/>
    <x v="9"/>
  </r>
  <r>
    <n v="7081768"/>
    <n v="21000452"/>
    <s v="1132 WHITE WINE MAR DEL SUR750 12U2010PL"/>
    <n v="193"/>
    <d v="2011-03-07T00:00:00"/>
    <x v="3"/>
    <x v="2"/>
    <n v="0"/>
    <x v="32"/>
    <x v="9"/>
  </r>
  <r>
    <n v="7081768"/>
    <n v="21000452"/>
    <s v="1132 WHITE WINE MAR DEL SUR750 12U2010PL"/>
    <m/>
    <d v="2011-03-07T00:00:00"/>
    <x v="3"/>
    <x v="1"/>
    <n v="1.33145E-8"/>
    <x v="32"/>
    <x v="9"/>
  </r>
  <r>
    <n v="7081872"/>
    <n v="21000452"/>
    <s v="1132 WHITE WINE MAR DEL SUR750 12U2010PL"/>
    <n v="1022"/>
    <d v="2011-03-07T00:00:00"/>
    <x v="1"/>
    <x v="2"/>
    <n v="1022"/>
    <x v="32"/>
    <x v="9"/>
  </r>
  <r>
    <n v="1264181"/>
    <n v="21000454"/>
    <s v="1149 SPARK CHARD CASILL 750 6U CH2010 BE"/>
    <n v="306"/>
    <d v="2011-03-07T00:00:00"/>
    <x v="9"/>
    <x v="2"/>
    <n v="306"/>
    <x v="32"/>
    <x v="9"/>
  </r>
  <r>
    <n v="1264181"/>
    <n v="21000454"/>
    <s v="1149 SPARK CHARD CASILL 750 6U CH2010 BE"/>
    <m/>
    <d v="2011-03-07T00:00:00"/>
    <x v="9"/>
    <x v="1"/>
    <n v="306"/>
    <x v="32"/>
    <x v="9"/>
  </r>
  <r>
    <n v="1263182"/>
    <n v="21000160"/>
    <s v="1208 FINISIMO S.BLC 750 6U ST 2010 VEU"/>
    <n v="24.5"/>
    <d v="2011-03-07T00:00:00"/>
    <x v="3"/>
    <x v="2"/>
    <n v="0"/>
    <x v="32"/>
    <x v="9"/>
  </r>
  <r>
    <n v="1260145"/>
    <n v="21000160"/>
    <s v="1208 FINISIMO S.BLC 750 6U ST 2010 VEU"/>
    <m/>
    <d v="2011-03-07T00:00:00"/>
    <x v="3"/>
    <x v="1"/>
    <n v="7.9999999979999998"/>
    <x v="32"/>
    <x v="9"/>
  </r>
  <r>
    <n v="1260145"/>
    <n v="21000160"/>
    <s v="1208 FINISIMO S.BLC 750 6U ST 2010 VEU"/>
    <n v="8"/>
    <d v="2011-03-07T00:00:00"/>
    <x v="3"/>
    <x v="2"/>
    <n v="0"/>
    <x v="32"/>
    <x v="9"/>
  </r>
  <r>
    <n v="1263182"/>
    <n v="21000160"/>
    <s v="1208 FINISIMO S.BLC 750 6U ST 2010 VEU"/>
    <m/>
    <d v="2011-03-07T00:00:00"/>
    <x v="3"/>
    <x v="1"/>
    <n v="25"/>
    <x v="32"/>
    <x v="9"/>
  </r>
  <r>
    <n v="1262757"/>
    <n v="12006062"/>
    <s v="2100 C.SAUV MELCHOR 0750 CH 2007 1U RU"/>
    <m/>
    <d v="2011-03-07T00:00:00"/>
    <x v="9"/>
    <x v="1"/>
    <n v="48.444444439999998"/>
    <x v="32"/>
    <x v="9"/>
  </r>
  <r>
    <n v="1262757"/>
    <n v="12006062"/>
    <s v="2100 C.SAUV MELCHOR 0750 CH 2007 1U RU"/>
    <n v="48.5"/>
    <d v="2011-03-07T00:00:00"/>
    <x v="9"/>
    <x v="2"/>
    <n v="48.5"/>
    <x v="32"/>
    <x v="9"/>
  </r>
  <r>
    <n v="1262300"/>
    <n v="12006314"/>
    <s v="2105 C.SAU CASILL RVA PRI 750CH2009 1UPL"/>
    <m/>
    <d v="2011-03-07T00:00:00"/>
    <x v="3"/>
    <x v="1"/>
    <n v="17.555555559999998"/>
    <x v="32"/>
    <x v="9"/>
  </r>
  <r>
    <n v="1262300"/>
    <n v="12006314"/>
    <s v="2105 C.SAU CASILL RVA PRI 750CH2009 1UPL"/>
    <n v="0"/>
    <d v="2011-03-07T00:00:00"/>
    <x v="3"/>
    <x v="2"/>
    <n v="17.5"/>
    <x v="32"/>
    <x v="9"/>
  </r>
  <r>
    <n v="1263518"/>
    <n v="12006264"/>
    <s v="2105 C.SAUV RVA PRIV ECO 0750 CH 2009"/>
    <n v="1427"/>
    <d v="2011-03-07T00:00:00"/>
    <x v="3"/>
    <x v="2"/>
    <n v="1427"/>
    <x v="32"/>
    <x v="9"/>
  </r>
  <r>
    <n v="1263518"/>
    <n v="12006264"/>
    <s v="2105 C.SAUV RVA PRIV ECO 0750 CH 2009"/>
    <m/>
    <d v="2011-03-07T00:00:00"/>
    <x v="3"/>
    <x v="1"/>
    <n v="1504"/>
    <x v="32"/>
    <x v="9"/>
  </r>
  <r>
    <n v="1263880"/>
    <n v="21000246"/>
    <s v="2111 CASILL P.NOIR 750 6U CH 2010 PL"/>
    <m/>
    <d v="2011-03-07T00:00:00"/>
    <x v="3"/>
    <x v="1"/>
    <n v="20"/>
    <x v="32"/>
    <x v="9"/>
  </r>
  <r>
    <n v="1263880"/>
    <n v="21000246"/>
    <s v="2111 CASILL P.NOIR 750 6U CH 2010 PL"/>
    <n v="40"/>
    <d v="2011-03-07T00:00:00"/>
    <x v="3"/>
    <x v="2"/>
    <n v="0"/>
    <x v="32"/>
    <x v="9"/>
  </r>
  <r>
    <n v="1263963"/>
    <n v="12006584"/>
    <s v="2111 P.NOIR CASILL ECO 0750 CH 2010"/>
    <n v="621.75"/>
    <d v="2011-03-07T00:00:00"/>
    <x v="3"/>
    <x v="2"/>
    <n v="0"/>
    <x v="32"/>
    <x v="9"/>
  </r>
  <r>
    <n v="1263963"/>
    <n v="12006584"/>
    <s v="2111 P.NOIR CASILL ECO 0750 CH 2010"/>
    <m/>
    <d v="2011-03-07T00:00:00"/>
    <x v="3"/>
    <x v="1"/>
    <n v="642.77777779999997"/>
    <x v="32"/>
    <x v="9"/>
  </r>
  <r>
    <n v="1263786"/>
    <n v="21000044"/>
    <s v="2113 RVA MERL TRIO 0750 12U CH 2010 VEU"/>
    <n v="42"/>
    <d v="2011-03-07T00:00:00"/>
    <x v="9"/>
    <x v="2"/>
    <n v="0"/>
    <x v="32"/>
    <x v="9"/>
  </r>
  <r>
    <n v="1263786"/>
    <n v="21000044"/>
    <s v="2113 RVA MERL TRIO 0750 12U CH 2010 VEU"/>
    <m/>
    <d v="2011-03-07T00:00:00"/>
    <x v="9"/>
    <x v="1"/>
    <n v="2.3528099999999999E-9"/>
    <x v="32"/>
    <x v="9"/>
  </r>
  <r>
    <n v="1263708"/>
    <n v="12003772"/>
    <s v="2115 C.SAUV CASILL 0750 CH 1U US"/>
    <m/>
    <d v="2011-03-07T00:00:00"/>
    <x v="2"/>
    <x v="1"/>
    <n v="22"/>
    <x v="32"/>
    <x v="9"/>
  </r>
  <r>
    <n v="1263708"/>
    <n v="12003772"/>
    <s v="2115 C.SAUV CASILL 0750 CH 1U US"/>
    <n v="22"/>
    <d v="2011-03-07T00:00:00"/>
    <x v="2"/>
    <x v="2"/>
    <n v="0"/>
    <x v="32"/>
    <x v="9"/>
  </r>
  <r>
    <n v="1263656"/>
    <n v="21000087"/>
    <s v="2115 CASILL C.SAUV ECO 6U CH 2010 PL"/>
    <m/>
    <d v="2011-03-07T00:00:00"/>
    <x v="5"/>
    <x v="1"/>
    <n v="925"/>
    <x v="32"/>
    <x v="9"/>
  </r>
  <r>
    <n v="1263656"/>
    <n v="21000087"/>
    <s v="2115 CASILL C.SAUV ECO 6U CH 2010 PL"/>
    <n v="925"/>
    <d v="2011-03-07T00:00:00"/>
    <x v="5"/>
    <x v="2"/>
    <n v="0"/>
    <x v="32"/>
    <x v="9"/>
  </r>
  <r>
    <n v="1258313"/>
    <n v="12004680"/>
    <s v="2125 C.SAUV/ME FRONT 1500 CH 1U US"/>
    <n v="2560"/>
    <d v="2011-03-07T00:00:00"/>
    <x v="1"/>
    <x v="2"/>
    <n v="0"/>
    <x v="32"/>
    <x v="9"/>
  </r>
  <r>
    <n v="1258313"/>
    <n v="12004680"/>
    <s v="2125 C.SAUV/ME FRONT 1500 CH 1U US"/>
    <m/>
    <d v="2011-03-07T00:00:00"/>
    <x v="1"/>
    <x v="1"/>
    <n v="2560"/>
    <x v="32"/>
    <x v="9"/>
  </r>
  <r>
    <n v="7082317"/>
    <n v="21000605"/>
    <s v="2175 CARM TERRUNYO 750 12U CH 2007 KR"/>
    <m/>
    <d v="2011-03-07T00:00:00"/>
    <x v="3"/>
    <x v="1"/>
    <n v="30.000000010000001"/>
    <x v="32"/>
    <x v="9"/>
  </r>
  <r>
    <n v="7082317"/>
    <n v="21000605"/>
    <s v="2175 CARM TERRUNYO 750 12U CH 2007 KR"/>
    <n v="360"/>
    <d v="2011-03-07T00:00:00"/>
    <x v="3"/>
    <x v="2"/>
    <n v="360"/>
    <x v="32"/>
    <x v="9"/>
  </r>
  <r>
    <n v="7081290"/>
    <n v="12005715"/>
    <s v="2175 CARME TERRUNYO 0750 CH 2007 1U RU"/>
    <m/>
    <d v="2011-03-07T00:00:00"/>
    <x v="9"/>
    <x v="1"/>
    <n v="47.555555550000001"/>
    <x v="32"/>
    <x v="9"/>
  </r>
  <r>
    <n v="7081290"/>
    <n v="12005715"/>
    <s v="2175 CARME TERRUNYO 0750 CH 2007 1U RU"/>
    <n v="47.5"/>
    <d v="2011-03-07T00:00:00"/>
    <x v="9"/>
    <x v="2"/>
    <n v="47.5"/>
    <x v="32"/>
    <x v="9"/>
  </r>
  <r>
    <n v="7080511"/>
    <n v="12005714"/>
    <s v="2175 CARME TERRUNYO 0750 CH 2007 1U US"/>
    <m/>
    <d v="2011-03-07T00:00:00"/>
    <x v="3"/>
    <x v="1"/>
    <n v="159"/>
    <x v="32"/>
    <x v="9"/>
  </r>
  <r>
    <n v="7080511"/>
    <n v="12005714"/>
    <s v="2175 CARME TERRUNYO 0750 CH 2007 1U US"/>
    <n v="159"/>
    <d v="2011-03-07T00:00:00"/>
    <x v="3"/>
    <x v="2"/>
    <n v="0"/>
    <x v="32"/>
    <x v="9"/>
  </r>
  <r>
    <n v="1263879"/>
    <n v="21000188"/>
    <s v="2182 CASILL CARM ECO 750 12U CH2010LATAM"/>
    <n v="100"/>
    <d v="2011-03-07T00:00:00"/>
    <x v="3"/>
    <x v="2"/>
    <n v="0"/>
    <x v="32"/>
    <x v="9"/>
  </r>
  <r>
    <n v="1263879"/>
    <n v="21000188"/>
    <s v="2182 CASILL CARM ECO 750 12U CH2010LATAM"/>
    <m/>
    <d v="2011-03-07T00:00:00"/>
    <x v="3"/>
    <x v="1"/>
    <n v="100"/>
    <x v="32"/>
    <x v="9"/>
  </r>
  <r>
    <n v="1263655"/>
    <n v="12005677"/>
    <s v="2206 C.SAUV RIBERAS 0750 CH 2008"/>
    <n v="639.16666669999995"/>
    <d v="2011-03-07T00:00:00"/>
    <x v="3"/>
    <x v="2"/>
    <n v="639.16666669999995"/>
    <x v="32"/>
    <x v="9"/>
  </r>
  <r>
    <n v="1263655"/>
    <n v="12005677"/>
    <s v="2206 C.SAUV RIBERAS 0750 CH 2008"/>
    <m/>
    <d v="2011-03-07T00:00:00"/>
    <x v="3"/>
    <x v="1"/>
    <n v="643.33333330000005"/>
    <x v="32"/>
    <x v="9"/>
  </r>
  <r>
    <n v="7081530"/>
    <n v="12005874"/>
    <s v="2312 SYRAH P.ALTO 0750 ST 2010"/>
    <m/>
    <d v="2011-03-07T00:00:00"/>
    <x v="1"/>
    <x v="1"/>
    <n v="767.55555549999997"/>
    <x v="32"/>
    <x v="9"/>
  </r>
  <r>
    <n v="7081530"/>
    <n v="12005874"/>
    <s v="2312 SYRAH P.ALTO 0750 ST 2010"/>
    <n v="753.41666669999995"/>
    <d v="2011-03-07T00:00:00"/>
    <x v="1"/>
    <x v="2"/>
    <n v="751.25"/>
    <x v="32"/>
    <x v="9"/>
  </r>
  <r>
    <n v="7082269"/>
    <n v="12006697"/>
    <s v="3103 VIOG CONO SUR 750 ST 2009"/>
    <m/>
    <d v="2011-03-07T00:00:00"/>
    <x v="3"/>
    <x v="1"/>
    <n v="-2.7282599999999998E-9"/>
    <x v="32"/>
    <x v="9"/>
  </r>
  <r>
    <n v="7082269"/>
    <n v="12006697"/>
    <s v="3103 VIOG CONO SUR 750 ST 2009"/>
    <n v="25.333333329999999"/>
    <d v="2011-03-07T00:00:00"/>
    <x v="3"/>
    <x v="2"/>
    <n v="3.3333300000000001E-9"/>
    <x v="32"/>
    <x v="9"/>
  </r>
  <r>
    <n v="7081695"/>
    <n v="21000338"/>
    <s v="3141 CHARD 20 BARREL 750 6U CH2008 LATAM"/>
    <n v="50"/>
    <d v="2011-03-07T00:00:00"/>
    <x v="9"/>
    <x v="2"/>
    <n v="0"/>
    <x v="32"/>
    <x v="9"/>
  </r>
  <r>
    <n v="7081695"/>
    <n v="21000338"/>
    <s v="3141 CHARD 20 BARREL 750 6U CH2008 LATAM"/>
    <m/>
    <d v="2011-03-07T00:00:00"/>
    <x v="9"/>
    <x v="1"/>
    <n v="50"/>
    <x v="32"/>
    <x v="9"/>
  </r>
  <r>
    <n v="7079690"/>
    <n v="12005589"/>
    <s v="3180 BRUT SPARK 0750 CH 2009"/>
    <n v="2459"/>
    <d v="2011-03-07T00:00:00"/>
    <x v="4"/>
    <x v="2"/>
    <n v="-837.58333300000004"/>
    <x v="32"/>
    <x v="9"/>
  </r>
  <r>
    <n v="7079690"/>
    <n v="12005589"/>
    <s v="3180 BRUT SPARK 0750 CH 2009"/>
    <m/>
    <d v="2011-03-07T00:00:00"/>
    <x v="4"/>
    <x v="1"/>
    <n v="513.09846389999996"/>
    <x v="32"/>
    <x v="9"/>
  </r>
  <r>
    <n v="7081572"/>
    <n v="12006405"/>
    <s v="3182 MERL/ROSE VTAL 0750 ST 2010"/>
    <n v="2513.75"/>
    <d v="2011-03-07T00:00:00"/>
    <x v="3"/>
    <x v="2"/>
    <n v="0"/>
    <x v="32"/>
    <x v="9"/>
  </r>
  <r>
    <n v="7081572"/>
    <n v="12006405"/>
    <s v="3182 MERL/ROSE VTAL 0750 ST 2010"/>
    <m/>
    <d v="2011-03-07T00:00:00"/>
    <x v="3"/>
    <x v="1"/>
    <n v="2500"/>
    <x v="32"/>
    <x v="9"/>
  </r>
  <r>
    <n v="7081693"/>
    <n v="21000345"/>
    <s v="4123 MERLOT 20BARREL 750 CH 2008 6ULATAM"/>
    <n v="8.3333333330000006"/>
    <d v="2011-03-07T00:00:00"/>
    <x v="9"/>
    <x v="2"/>
    <n v="0"/>
    <x v="32"/>
    <x v="9"/>
  </r>
  <r>
    <n v="7081693"/>
    <n v="21000345"/>
    <s v="4123 MERLOT 20BARREL 750 CH 2008 6ULATAM"/>
    <m/>
    <d v="2011-03-07T00:00:00"/>
    <x v="9"/>
    <x v="1"/>
    <n v="50"/>
    <x v="32"/>
    <x v="9"/>
  </r>
  <r>
    <n v="7081782"/>
    <n v="21000428"/>
    <s v="4130 C.SA/CAR ORGANICO 750 12U CH 2010JP"/>
    <m/>
    <d v="2011-03-07T00:00:00"/>
    <x v="3"/>
    <x v="1"/>
    <n v="4340"/>
    <x v="32"/>
    <x v="9"/>
  </r>
  <r>
    <n v="7081782"/>
    <n v="21000428"/>
    <s v="4130 C.SA/CAR ORGANICO 750 12U CH 2010JP"/>
    <n v="3333"/>
    <d v="2011-03-07T00:00:00"/>
    <x v="3"/>
    <x v="2"/>
    <n v="3333"/>
    <x v="32"/>
    <x v="9"/>
  </r>
  <r>
    <n v="7081829"/>
    <n v="21000430"/>
    <s v="4130 C.SA/CAR ORGANICO 750 12U CH 2010US"/>
    <n v="840"/>
    <d v="2011-03-07T00:00:00"/>
    <x v="3"/>
    <x v="2"/>
    <n v="840"/>
    <x v="32"/>
    <x v="9"/>
  </r>
  <r>
    <n v="7081829"/>
    <n v="21000430"/>
    <s v="4130 C.SA/CAR ORGANICO 750 12U CH 2010US"/>
    <m/>
    <d v="2011-03-07T00:00:00"/>
    <x v="3"/>
    <x v="1"/>
    <n v="840"/>
    <x v="32"/>
    <x v="9"/>
  </r>
  <r>
    <n v="7081757"/>
    <n v="21000429"/>
    <s v="4130 C.SA/CAR ORGANICO 750 12U CH2010VEU"/>
    <n v="42"/>
    <d v="2011-03-07T00:00:00"/>
    <x v="3"/>
    <x v="2"/>
    <n v="42"/>
    <x v="32"/>
    <x v="9"/>
  </r>
  <r>
    <n v="7081757"/>
    <n v="21000429"/>
    <s v="4130 C.SA/CAR ORGANICO 750 12U CH2010VEU"/>
    <m/>
    <d v="2011-03-07T00:00:00"/>
    <x v="3"/>
    <x v="1"/>
    <n v="42.000000010000001"/>
    <x v="32"/>
    <x v="9"/>
  </r>
  <r>
    <n v="7081786"/>
    <n v="21000321"/>
    <s v="4130 C.SA/CAR ORGANICO 750 6UCH2010LATAM"/>
    <m/>
    <d v="2011-03-07T00:00:00"/>
    <x v="3"/>
    <x v="1"/>
    <n v="225"/>
    <x v="32"/>
    <x v="9"/>
  </r>
  <r>
    <n v="7081786"/>
    <n v="21000321"/>
    <s v="4130 C.SA/CAR ORGANICO 750 6UCH2010LATAM"/>
    <n v="225"/>
    <d v="2011-03-07T00:00:00"/>
    <x v="3"/>
    <x v="2"/>
    <n v="225"/>
    <x v="32"/>
    <x v="9"/>
  </r>
  <r>
    <n v="7081755"/>
    <n v="21000115"/>
    <s v="4140 P.NOIR ORGANICO 750 12U ST 2010 CA"/>
    <m/>
    <d v="2011-03-07T00:00:00"/>
    <x v="3"/>
    <x v="1"/>
    <n v="220"/>
    <x v="32"/>
    <x v="9"/>
  </r>
  <r>
    <n v="7081755"/>
    <n v="21000115"/>
    <s v="4140 P.NOIR ORGANICO 750 12U ST 2010 CA"/>
    <n v="220"/>
    <d v="2011-03-07T00:00:00"/>
    <x v="3"/>
    <x v="2"/>
    <n v="70"/>
    <x v="32"/>
    <x v="9"/>
  </r>
  <r>
    <n v="1262654"/>
    <n v="10046049"/>
    <s v="CA CLASSICO C.SAUV STIC STLV 750 12U NO"/>
    <n v="350"/>
    <d v="2011-03-07T00:00:00"/>
    <x v="5"/>
    <x v="2"/>
    <n v="350"/>
    <x v="32"/>
    <x v="9"/>
  </r>
  <r>
    <n v="1262654"/>
    <n v="10046049"/>
    <s v="CA CLASSICO C.SAUV STIC STLV 750 12U NO"/>
    <m/>
    <d v="2011-03-07T00:00:00"/>
    <x v="5"/>
    <x v="1"/>
    <n v="350"/>
    <x v="32"/>
    <x v="9"/>
  </r>
  <r>
    <n v="1262632"/>
    <n v="10051175"/>
    <s v="CA CLASSICO C.SAUV STIC STLV 750 6U VEU"/>
    <n v="70"/>
    <d v="2011-03-07T00:00:00"/>
    <x v="5"/>
    <x v="2"/>
    <n v="70"/>
    <x v="32"/>
    <x v="9"/>
  </r>
  <r>
    <n v="1262632"/>
    <n v="10051175"/>
    <s v="CA CLASSICO C.SAUV STIC STLV 750 6U VEU"/>
    <m/>
    <d v="2011-03-07T00:00:00"/>
    <x v="5"/>
    <x v="1"/>
    <n v="69.999999990000006"/>
    <x v="32"/>
    <x v="9"/>
  </r>
  <r>
    <n v="1262637"/>
    <n v="10035160"/>
    <s v="CA CLASSICO C.SAUV(NV)STLV750 12U VEU"/>
    <n v="500"/>
    <d v="2011-03-07T00:00:00"/>
    <x v="5"/>
    <x v="2"/>
    <n v="500"/>
    <x v="32"/>
    <x v="9"/>
  </r>
  <r>
    <n v="1262637"/>
    <n v="10035160"/>
    <s v="CA CLASSICO C.SAUV(NV)STLV750 12U VEU"/>
    <m/>
    <d v="2011-03-07T00:00:00"/>
    <x v="5"/>
    <x v="1"/>
    <n v="500"/>
    <x v="32"/>
    <x v="9"/>
  </r>
  <r>
    <n v="1263281"/>
    <n v="10049764"/>
    <s v="CA CLASSICO CARM STIC STLV 750 6U VEU"/>
    <n v="320"/>
    <d v="2011-03-07T00:00:00"/>
    <x v="5"/>
    <x v="2"/>
    <n v="320"/>
    <x v="32"/>
    <x v="9"/>
  </r>
  <r>
    <n v="1263281"/>
    <n v="10049764"/>
    <s v="CA CLASSICO CARM STIC STLV 750 6U VEU"/>
    <m/>
    <d v="2011-03-07T00:00:00"/>
    <x v="5"/>
    <x v="1"/>
    <n v="320"/>
    <x v="32"/>
    <x v="9"/>
  </r>
  <r>
    <n v="1262635"/>
    <n v="10051407"/>
    <s v="CA CLASSICO CHARD STLV ECO 750 6U VEU"/>
    <n v="385.5"/>
    <d v="2011-03-07T00:00:00"/>
    <x v="5"/>
    <x v="2"/>
    <n v="0"/>
    <x v="32"/>
    <x v="9"/>
  </r>
  <r>
    <n v="1262635"/>
    <n v="10051407"/>
    <s v="CA CLASSICO CHARD STLV ECO 750 6U VEU"/>
    <m/>
    <d v="2011-03-07T00:00:00"/>
    <x v="5"/>
    <x v="1"/>
    <n v="-2.09535E-8"/>
    <x v="32"/>
    <x v="9"/>
  </r>
  <r>
    <n v="1262634"/>
    <n v="10051201"/>
    <s v="CA CLASSICO MERL STIC STLV 750 6U VEU"/>
    <n v="140"/>
    <d v="2011-03-07T00:00:00"/>
    <x v="5"/>
    <x v="2"/>
    <n v="140"/>
    <x v="32"/>
    <x v="9"/>
  </r>
  <r>
    <n v="1262634"/>
    <n v="10051201"/>
    <s v="CA CLASSICO MERL STIC STLV 750 6U VEU"/>
    <m/>
    <d v="2011-03-07T00:00:00"/>
    <x v="5"/>
    <x v="1"/>
    <n v="140"/>
    <x v="32"/>
    <x v="9"/>
  </r>
  <r>
    <n v="1262633"/>
    <n v="10051176"/>
    <s v="CA CLASSICO P.GRIGIO STIC STL 750 6U VEU"/>
    <n v="514"/>
    <d v="2011-03-07T00:00:00"/>
    <x v="5"/>
    <x v="2"/>
    <n v="0"/>
    <x v="32"/>
    <x v="9"/>
  </r>
  <r>
    <n v="1262633"/>
    <n v="10051176"/>
    <s v="CA CLASSICO P.GRIGIO STIC STL 750 6U VEU"/>
    <m/>
    <d v="2011-03-07T00:00:00"/>
    <x v="5"/>
    <x v="1"/>
    <n v="-1.6867600000000001E-8"/>
    <x v="32"/>
    <x v="9"/>
  </r>
  <r>
    <n v="1264058"/>
    <n v="10047657"/>
    <s v="CA CLASSICO ROSE(STICK)STLV 750 6U VEU"/>
    <n v="751"/>
    <d v="2011-03-07T00:00:00"/>
    <x v="5"/>
    <x v="2"/>
    <n v="1502"/>
    <x v="32"/>
    <x v="9"/>
  </r>
  <r>
    <n v="1262630"/>
    <n v="10047657"/>
    <s v="CA CLASSICO ROSE(STICK)STLV 750 6U VEU"/>
    <m/>
    <d v="2011-03-07T00:00:00"/>
    <x v="5"/>
    <x v="1"/>
    <n v="69.999999990000006"/>
    <x v="32"/>
    <x v="9"/>
  </r>
  <r>
    <n v="1264058"/>
    <n v="10047657"/>
    <s v="CA CLASSICO ROSE(STICK)STLV 750 6U VEU"/>
    <m/>
    <d v="2011-03-07T00:00:00"/>
    <x v="5"/>
    <x v="1"/>
    <n v="814.44444439999995"/>
    <x v="32"/>
    <x v="9"/>
  </r>
  <r>
    <n v="1262630"/>
    <n v="10047657"/>
    <s v="CA CLASSICO ROSE(STICK)STLV 750 6U VEU"/>
    <n v="70"/>
    <d v="2011-03-07T00:00:00"/>
    <x v="5"/>
    <x v="2"/>
    <n v="70"/>
    <x v="32"/>
    <x v="9"/>
  </r>
  <r>
    <n v="1262631"/>
    <n v="10049767"/>
    <s v="CA CLASSICO S.BLC STLV(STIC) 750 6U VEU"/>
    <n v="140"/>
    <d v="2011-03-07T00:00:00"/>
    <x v="5"/>
    <x v="2"/>
    <n v="140"/>
    <x v="32"/>
    <x v="9"/>
  </r>
  <r>
    <n v="1262631"/>
    <n v="10049767"/>
    <s v="CA CLASSICO S.BLC STLV(STIC) 750 6U VEU"/>
    <m/>
    <d v="2011-03-07T00:00:00"/>
    <x v="5"/>
    <x v="1"/>
    <n v="140"/>
    <x v="32"/>
    <x v="9"/>
  </r>
  <r>
    <n v="1262303"/>
    <n v="10046802"/>
    <s v="CA FINISIMO C.SAUV(HC)750 6U2008 VEU"/>
    <n v="112.5"/>
    <d v="2011-03-07T00:00:00"/>
    <x v="3"/>
    <x v="2"/>
    <n v="0"/>
    <x v="32"/>
    <x v="9"/>
  </r>
  <r>
    <n v="1262303"/>
    <n v="10046802"/>
    <s v="CA FINISIMO C.SAUV(HC)750 6U2008 VEU"/>
    <m/>
    <d v="2011-03-07T00:00:00"/>
    <x v="3"/>
    <x v="1"/>
    <n v="140"/>
    <x v="32"/>
    <x v="9"/>
  </r>
  <r>
    <n v="1263429"/>
    <n v="10027061"/>
    <s v="CA NOVISIMO C.SAUV 750 12U VEU"/>
    <m/>
    <d v="2011-03-07T00:00:00"/>
    <x v="8"/>
    <x v="1"/>
    <n v="85.000000009999994"/>
    <x v="32"/>
    <x v="9"/>
  </r>
  <r>
    <n v="1262239"/>
    <n v="10026997"/>
    <s v="CA NOVISIMO CARM STLV 750 6U VEU"/>
    <n v="140"/>
    <d v="2011-03-07T00:00:00"/>
    <x v="1"/>
    <x v="2"/>
    <n v="140"/>
    <x v="32"/>
    <x v="9"/>
  </r>
  <r>
    <n v="1262239"/>
    <n v="10026997"/>
    <s v="CA NOVISIMO CARM STLV 750 6U VEU"/>
    <m/>
    <d v="2011-03-07T00:00:00"/>
    <x v="1"/>
    <x v="1"/>
    <n v="140"/>
    <x v="32"/>
    <x v="9"/>
  </r>
  <r>
    <n v="1263423"/>
    <n v="10027000"/>
    <s v="CA NOVISIMO CHARD STLV 750 12U VEU"/>
    <m/>
    <d v="2011-03-07T00:00:00"/>
    <x v="6"/>
    <x v="1"/>
    <n v="-8.3628699999999999E-10"/>
    <x v="32"/>
    <x v="9"/>
  </r>
  <r>
    <n v="1263423"/>
    <n v="10027000"/>
    <s v="CA NOVISIMO CHARD STLV 750 12U VEU"/>
    <n v="44"/>
    <d v="2011-03-07T00:00:00"/>
    <x v="6"/>
    <x v="2"/>
    <n v="0"/>
    <x v="32"/>
    <x v="9"/>
  </r>
  <r>
    <n v="1265452"/>
    <n v="10026993"/>
    <s v="CA NOVISIMO CHARD STLV 750 6U VEU"/>
    <m/>
    <d v="2011-03-07T00:00:00"/>
    <x v="3"/>
    <x v="1"/>
    <n v="49"/>
    <x v="32"/>
    <x v="9"/>
  </r>
  <r>
    <n v="1265452"/>
    <n v="10026993"/>
    <s v="CA NOVISIMO CHARD STLV 750 6U VEU"/>
    <n v="49"/>
    <d v="2011-03-07T00:00:00"/>
    <x v="3"/>
    <x v="2"/>
    <n v="49"/>
    <x v="32"/>
    <x v="9"/>
  </r>
  <r>
    <n v="1263047"/>
    <n v="10027025"/>
    <s v="CA NOVISIMO S.BLC 750 12U LATAM"/>
    <n v="70"/>
    <d v="2011-03-07T00:00:00"/>
    <x v="8"/>
    <x v="2"/>
    <n v="0"/>
    <x v="32"/>
    <x v="9"/>
  </r>
  <r>
    <n v="1263047"/>
    <n v="10027025"/>
    <s v="CA NOVISIMO S.BLC 750 12U LATAM"/>
    <m/>
    <d v="2011-03-07T00:00:00"/>
    <x v="8"/>
    <x v="1"/>
    <n v="70"/>
    <x v="32"/>
    <x v="9"/>
  </r>
  <r>
    <n v="1263424"/>
    <n v="10027001"/>
    <s v="CA NOVISIMO S.BLC STLV 750 12U VEU"/>
    <m/>
    <d v="2011-03-07T00:00:00"/>
    <x v="8"/>
    <x v="1"/>
    <n v="98.000000009999994"/>
    <x v="32"/>
    <x v="9"/>
  </r>
  <r>
    <n v="1263424"/>
    <n v="10027001"/>
    <s v="CA NOVISIMO S.BLC STLV 750 12U VEU"/>
    <n v="98"/>
    <d v="2011-03-07T00:00:00"/>
    <x v="8"/>
    <x v="2"/>
    <n v="0"/>
    <x v="32"/>
    <x v="9"/>
  </r>
  <r>
    <n v="1262811"/>
    <n v="10033308"/>
    <s v="CA NOVISIMO SYRAH 750 12U PE"/>
    <n v="42"/>
    <d v="2011-03-07T00:00:00"/>
    <x v="3"/>
    <x v="2"/>
    <n v="0"/>
    <x v="32"/>
    <x v="9"/>
  </r>
  <r>
    <n v="1262811"/>
    <n v="10033308"/>
    <s v="CA NOVISIMO SYRAH 750 12U PE"/>
    <m/>
    <d v="2011-03-07T00:00:00"/>
    <x v="3"/>
    <x v="1"/>
    <n v="-1.44347E-9"/>
    <x v="32"/>
    <x v="9"/>
  </r>
  <r>
    <n v="1265535"/>
    <n v="10026765"/>
    <s v="CA RESERVA C.SAUV 750 6U VEU"/>
    <m/>
    <d v="2011-03-07T00:00:00"/>
    <x v="3"/>
    <x v="1"/>
    <n v="280"/>
    <x v="32"/>
    <x v="9"/>
  </r>
  <r>
    <n v="1263211"/>
    <n v="10026736"/>
    <s v="CA RESERVA CARM 750 12U LATAM"/>
    <n v="137"/>
    <d v="2011-03-07T00:00:00"/>
    <x v="3"/>
    <x v="2"/>
    <n v="0"/>
    <x v="32"/>
    <x v="9"/>
  </r>
  <r>
    <n v="1263211"/>
    <n v="10026736"/>
    <s v="CA RESERVA CARM 750 12U LATAM"/>
    <m/>
    <d v="2011-03-07T00:00:00"/>
    <x v="3"/>
    <x v="1"/>
    <n v="137"/>
    <x v="32"/>
    <x v="9"/>
  </r>
  <r>
    <n v="1262810"/>
    <n v="10033243"/>
    <s v="CA RESERVA MERLOT 750 12U PE"/>
    <m/>
    <d v="2011-03-07T00:00:00"/>
    <x v="5"/>
    <x v="1"/>
    <n v="42.000000010000001"/>
    <x v="32"/>
    <x v="9"/>
  </r>
  <r>
    <n v="1262810"/>
    <n v="10033243"/>
    <s v="CA RESERVA MERLOT 750 12U PE"/>
    <n v="42"/>
    <d v="2011-03-07T00:00:00"/>
    <x v="5"/>
    <x v="2"/>
    <n v="42"/>
    <x v="32"/>
    <x v="9"/>
  </r>
  <r>
    <n v="1263453"/>
    <n v="10026763"/>
    <s v="CA RESERVA MERLOT 750 12U VEU"/>
    <n v="25"/>
    <d v="2011-03-07T00:00:00"/>
    <x v="5"/>
    <x v="2"/>
    <n v="25"/>
    <x v="32"/>
    <x v="9"/>
  </r>
  <r>
    <n v="1263453"/>
    <n v="10026763"/>
    <s v="CA RESERVA MERLOT 750 12U VEU"/>
    <m/>
    <d v="2011-03-07T00:00:00"/>
    <x v="5"/>
    <x v="1"/>
    <n v="25"/>
    <x v="32"/>
    <x v="9"/>
  </r>
  <r>
    <n v="7080669"/>
    <n v="10041053"/>
    <s v="CS 20 BARREL S.BLC STLV 750 6U 2008 JP"/>
    <m/>
    <d v="2011-03-07T00:00:00"/>
    <x v="9"/>
    <x v="1"/>
    <n v="9.9999999989999999"/>
    <x v="32"/>
    <x v="9"/>
  </r>
  <r>
    <n v="7080669"/>
    <n v="10041053"/>
    <s v="CS 20 BARREL S.BLC STLV 750 6U 2008 JP"/>
    <n v="10"/>
    <d v="2011-03-07T00:00:00"/>
    <x v="9"/>
    <x v="2"/>
    <n v="0"/>
    <x v="32"/>
    <x v="9"/>
  </r>
  <r>
    <n v="7081719"/>
    <n v="10048367"/>
    <s v="CS ALTO PLANO  MERL STL 750 6U (MAJ) GB"/>
    <m/>
    <d v="2011-03-07T00:00:00"/>
    <x v="11"/>
    <x v="1"/>
    <n v="871"/>
    <x v="32"/>
    <x v="9"/>
  </r>
  <r>
    <n v="7081719"/>
    <n v="10048367"/>
    <s v="CS ALTO PLANO  MERL STL 750 6U (MAJ) GB"/>
    <n v="871"/>
    <d v="2011-03-07T00:00:00"/>
    <x v="11"/>
    <x v="2"/>
    <n v="0"/>
    <x v="32"/>
    <x v="9"/>
  </r>
  <r>
    <n v="7081405"/>
    <n v="10049391"/>
    <s v="CS BIB C.SUR TOC C.SAU(P08)3L4U2010NORD"/>
    <n v="4256"/>
    <d v="2011-03-07T00:00:00"/>
    <x v="7"/>
    <x v="2"/>
    <n v="3360"/>
    <x v="32"/>
    <x v="9"/>
  </r>
  <r>
    <n v="7081405"/>
    <n v="10049391"/>
    <s v="CS BIB C.SUR TOC C.SAU(P08)3L4U2010NORD"/>
    <m/>
    <d v="2011-03-07T00:00:00"/>
    <x v="7"/>
    <x v="1"/>
    <n v="4256"/>
    <x v="32"/>
    <x v="9"/>
  </r>
  <r>
    <n v="7080958"/>
    <n v="10049390"/>
    <s v="CS BIB CONO SUR TOC CA/ME(P08)3L4U2010CA"/>
    <n v="526.66666669999995"/>
    <d v="2011-03-07T00:00:00"/>
    <x v="7"/>
    <x v="2"/>
    <n v="-3.3333300000000001E-8"/>
    <x v="32"/>
    <x v="9"/>
  </r>
  <r>
    <n v="7080958"/>
    <n v="10049390"/>
    <s v="CS BIB CONO SUR TOC CA/ME(P08)3L4U2010CA"/>
    <m/>
    <d v="2011-03-07T00:00:00"/>
    <x v="7"/>
    <x v="1"/>
    <n v="4.2668600000000001E-8"/>
    <x v="32"/>
    <x v="9"/>
  </r>
  <r>
    <n v="7081545"/>
    <n v="10047260"/>
    <s v="CS C.D.RIO VERDE S.BLC ST 750 12U 2010GB"/>
    <m/>
    <d v="2011-03-07T00:00:00"/>
    <x v="8"/>
    <x v="1"/>
    <n v="40"/>
    <x v="32"/>
    <x v="9"/>
  </r>
  <r>
    <n v="7081721"/>
    <n v="10046908"/>
    <s v="CS C.SUR P.NOIR STLV(P07)750 12U VAS"/>
    <n v="132"/>
    <d v="2011-03-07T00:00:00"/>
    <x v="11"/>
    <x v="2"/>
    <n v="132"/>
    <x v="32"/>
    <x v="9"/>
  </r>
  <r>
    <n v="7081721"/>
    <n v="10046908"/>
    <s v="CS C.SUR P.NOIR STLV(P07)750 12U VAS"/>
    <m/>
    <d v="2011-03-07T00:00:00"/>
    <x v="11"/>
    <x v="1"/>
    <n v="132"/>
    <x v="32"/>
    <x v="9"/>
  </r>
  <r>
    <n v="7081390"/>
    <n v="10046912"/>
    <s v="CS C.SUR P.NOIR STLV(P07)750 6U VEU"/>
    <m/>
    <d v="2011-03-07T00:00:00"/>
    <x v="1"/>
    <x v="1"/>
    <n v="75"/>
    <x v="32"/>
    <x v="9"/>
  </r>
  <r>
    <n v="7081390"/>
    <n v="10046912"/>
    <s v="CS C.SUR P.NOIR STLV(P07)750 6U VEU"/>
    <n v="75"/>
    <d v="2011-03-07T00:00:00"/>
    <x v="1"/>
    <x v="2"/>
    <n v="0"/>
    <x v="32"/>
    <x v="9"/>
  </r>
  <r>
    <n v="7081352"/>
    <n v="10046906"/>
    <s v="CS C.SUR P.NOIR(P07)750 12U (LCBO)CA"/>
    <n v="236"/>
    <d v="2011-03-07T00:00:00"/>
    <x v="1"/>
    <x v="2"/>
    <n v="0"/>
    <x v="32"/>
    <x v="9"/>
  </r>
  <r>
    <n v="7081352"/>
    <n v="10046906"/>
    <s v="CS C.SUR P.NOIR(P07)750 12U (LCBO)CA"/>
    <m/>
    <d v="2011-03-07T00:00:00"/>
    <x v="1"/>
    <x v="1"/>
    <n v="236"/>
    <x v="32"/>
    <x v="9"/>
  </r>
  <r>
    <n v="7081739"/>
    <n v="10035565"/>
    <s v="CS C.SUR TOC C.SA/SHIR(P08)1500 6U CA"/>
    <m/>
    <d v="2011-03-07T00:00:00"/>
    <x v="9"/>
    <x v="1"/>
    <n v="33.000000010000001"/>
    <x v="32"/>
    <x v="9"/>
  </r>
  <r>
    <n v="7080962"/>
    <n v="10046222"/>
    <s v="CS C.SUR TOC C.SAU/ME(P08)ST 750 6U NORD"/>
    <m/>
    <d v="2011-03-07T00:00:00"/>
    <x v="3"/>
    <x v="1"/>
    <n v="83.999999990000006"/>
    <x v="32"/>
    <x v="9"/>
  </r>
  <r>
    <n v="7080962"/>
    <n v="10046222"/>
    <s v="CS C.SUR TOC C.SAU/ME(P08)ST 750 6U NORD"/>
    <n v="84"/>
    <d v="2011-03-07T00:00:00"/>
    <x v="3"/>
    <x v="2"/>
    <n v="0"/>
    <x v="32"/>
    <x v="9"/>
  </r>
  <r>
    <n v="7081350"/>
    <n v="10046222"/>
    <s v="CS C.SUR TOC C.SAU/ME(P08)ST 750 6U NORD"/>
    <n v="112"/>
    <d v="2011-03-07T00:00:00"/>
    <x v="3"/>
    <x v="2"/>
    <n v="0"/>
    <x v="32"/>
    <x v="9"/>
  </r>
  <r>
    <n v="7081350"/>
    <n v="10046222"/>
    <s v="CS C.SUR TOC C.SAU/ME(P08)ST 750 6U NORD"/>
    <m/>
    <d v="2011-03-07T00:00:00"/>
    <x v="3"/>
    <x v="1"/>
    <n v="112"/>
    <x v="32"/>
    <x v="9"/>
  </r>
  <r>
    <n v="7081400"/>
    <n v="10046228"/>
    <s v="CS C.SUR TOC CHARD(P08)STL 750 12U NORD"/>
    <m/>
    <d v="2011-03-07T00:00:00"/>
    <x v="3"/>
    <x v="1"/>
    <n v="592"/>
    <x v="32"/>
    <x v="9"/>
  </r>
  <r>
    <n v="7081400"/>
    <n v="10046228"/>
    <s v="CS C.SUR TOC CHARD(P08)STL 750 12U NORD"/>
    <n v="592"/>
    <d v="2011-03-07T00:00:00"/>
    <x v="3"/>
    <x v="2"/>
    <n v="0"/>
    <x v="32"/>
    <x v="9"/>
  </r>
  <r>
    <n v="7081389"/>
    <n v="10046198"/>
    <s v="CS C.SUR TOC CHARD(P08)STL 750 6U VEU"/>
    <n v="400"/>
    <d v="2011-03-07T00:00:00"/>
    <x v="3"/>
    <x v="2"/>
    <n v="0"/>
    <x v="32"/>
    <x v="9"/>
  </r>
  <r>
    <n v="7081389"/>
    <n v="10046198"/>
    <s v="CS C.SUR TOC CHARD(P08)STL 750 6U VEU"/>
    <m/>
    <d v="2011-03-07T00:00:00"/>
    <x v="3"/>
    <x v="1"/>
    <n v="400"/>
    <x v="32"/>
    <x v="9"/>
  </r>
  <r>
    <n v="7081349"/>
    <n v="10046196"/>
    <s v="CS C.SUR TOC S.BL/SEM(P08)ST 750 6U NORD"/>
    <m/>
    <d v="2011-03-07T00:00:00"/>
    <x v="3"/>
    <x v="1"/>
    <n v="504"/>
    <x v="32"/>
    <x v="9"/>
  </r>
  <r>
    <n v="7081349"/>
    <n v="10046196"/>
    <s v="CS C.SUR TOC S.BL/SEM(P08)ST 750 6U NORD"/>
    <n v="504"/>
    <d v="2011-03-07T00:00:00"/>
    <x v="3"/>
    <x v="2"/>
    <n v="0"/>
    <x v="32"/>
    <x v="9"/>
  </r>
  <r>
    <n v="7081742"/>
    <n v="10048379"/>
    <s v="CS C.SUR TOC S.BLC(P08)STL1500 6U CA"/>
    <m/>
    <d v="2011-03-07T00:00:00"/>
    <x v="11"/>
    <x v="1"/>
    <n v="20"/>
    <x v="32"/>
    <x v="9"/>
  </r>
  <r>
    <n v="7081742"/>
    <n v="10048379"/>
    <s v="CS C.SUR TOC S.BLC(P08)STL1500 6U CA"/>
    <n v="20"/>
    <d v="2011-03-07T00:00:00"/>
    <x v="11"/>
    <x v="2"/>
    <n v="0"/>
    <x v="32"/>
    <x v="9"/>
  </r>
  <r>
    <n v="7082315"/>
    <n v="10046245"/>
    <s v="CS C.SUR TOC SYR/C.SA(P08)ST750 12U NORD"/>
    <n v="33"/>
    <d v="2011-03-07T00:00:00"/>
    <x v="3"/>
    <x v="2"/>
    <n v="33"/>
    <x v="32"/>
    <x v="9"/>
  </r>
  <r>
    <n v="7082315"/>
    <n v="10046245"/>
    <s v="CS C.SUR TOC SYR/C.SA(P08)ST750 12U NORD"/>
    <m/>
    <d v="2011-03-07T00:00:00"/>
    <x v="3"/>
    <x v="1"/>
    <n v="32.999999989999999"/>
    <x v="32"/>
    <x v="9"/>
  </r>
  <r>
    <n v="7081592"/>
    <n v="10042436"/>
    <s v="CS CONO SUR C.SAUV (P07)750 12U (NH) US"/>
    <m/>
    <d v="2011-03-07T00:00:00"/>
    <x v="10"/>
    <x v="1"/>
    <n v="210"/>
    <x v="32"/>
    <x v="9"/>
  </r>
  <r>
    <n v="7081592"/>
    <n v="10042436"/>
    <s v="CS CONO SUR C.SAUV (P07)750 12U (NH) US"/>
    <n v="210"/>
    <d v="2011-03-07T00:00:00"/>
    <x v="10"/>
    <x v="2"/>
    <n v="210"/>
    <x v="32"/>
    <x v="9"/>
  </r>
  <r>
    <n v="7081590"/>
    <n v="10042433"/>
    <s v="CS CONO SUR C.SAUV (P07)750 12U LATAM"/>
    <m/>
    <d v="2011-03-07T00:00:00"/>
    <x v="6"/>
    <x v="1"/>
    <n v="224"/>
    <x v="32"/>
    <x v="9"/>
  </r>
  <r>
    <n v="7081590"/>
    <n v="10042433"/>
    <s v="CS CONO SUR C.SAUV (P07)750 12U LATAM"/>
    <n v="224"/>
    <d v="2011-03-07T00:00:00"/>
    <x v="6"/>
    <x v="2"/>
    <n v="224"/>
    <x v="32"/>
    <x v="9"/>
  </r>
  <r>
    <n v="7082055"/>
    <n v="10041592"/>
    <s v="CS CONO SUR C.SAUV ST(P07)750 6U NORD"/>
    <n v="26.5"/>
    <d v="2011-03-07T00:00:00"/>
    <x v="6"/>
    <x v="2"/>
    <n v="26.5"/>
    <x v="32"/>
    <x v="9"/>
  </r>
  <r>
    <n v="7082055"/>
    <n v="10041592"/>
    <s v="CS CONO SUR C.SAUV ST(P07)750 6U NORD"/>
    <m/>
    <d v="2011-03-07T00:00:00"/>
    <x v="6"/>
    <x v="1"/>
    <n v="26.444444449999999"/>
    <x v="32"/>
    <x v="9"/>
  </r>
  <r>
    <n v="7081764"/>
    <n v="10042432"/>
    <s v="CS CONO SUR C.SAUV STLV (P07)750 12U US"/>
    <m/>
    <d v="2011-03-07T00:00:00"/>
    <x v="1"/>
    <x v="1"/>
    <n v="1400"/>
    <x v="32"/>
    <x v="9"/>
  </r>
  <r>
    <n v="7081764"/>
    <n v="10042432"/>
    <s v="CS CONO SUR C.SAUV STLV (P07)750 12U US"/>
    <n v="1400"/>
    <d v="2011-03-07T00:00:00"/>
    <x v="1"/>
    <x v="2"/>
    <n v="0"/>
    <x v="32"/>
    <x v="9"/>
  </r>
  <r>
    <n v="7081649"/>
    <n v="10034656"/>
    <s v="CS CONO SUR C.SAUV STLV(P07) 375 24U JP"/>
    <m/>
    <d v="2011-03-07T00:00:00"/>
    <x v="10"/>
    <x v="1"/>
    <n v="567"/>
    <x v="32"/>
    <x v="9"/>
  </r>
  <r>
    <n v="7081653"/>
    <n v="10040306"/>
    <s v="CS CONO SUR C.SAUV STLV(P07)750 12U CA"/>
    <n v="61"/>
    <d v="2011-03-07T00:00:00"/>
    <x v="6"/>
    <x v="2"/>
    <n v="61"/>
    <x v="32"/>
    <x v="9"/>
  </r>
  <r>
    <n v="7081653"/>
    <n v="10040306"/>
    <s v="CS CONO SUR C.SAUV STLV(P07)750 12U CA"/>
    <m/>
    <d v="2011-03-07T00:00:00"/>
    <x v="6"/>
    <x v="1"/>
    <n v="61"/>
    <x v="32"/>
    <x v="9"/>
  </r>
  <r>
    <n v="7081763"/>
    <n v="10040332"/>
    <s v="CS CONO SUR C.SAUV STLV(P07)750 12U JP"/>
    <n v="499"/>
    <d v="2011-03-07T00:00:00"/>
    <x v="3"/>
    <x v="2"/>
    <n v="0"/>
    <x v="32"/>
    <x v="9"/>
  </r>
  <r>
    <n v="7081763"/>
    <n v="10040332"/>
    <s v="CS CONO SUR C.SAUV STLV(P07)750 12U JP"/>
    <m/>
    <d v="2011-03-07T00:00:00"/>
    <x v="3"/>
    <x v="1"/>
    <n v="499"/>
    <x v="32"/>
    <x v="9"/>
  </r>
  <r>
    <n v="7081728"/>
    <n v="10041573"/>
    <s v="CS CONO SUR C.SAUV(P07) 187 24U NORD"/>
    <m/>
    <d v="2011-03-07T00:00:00"/>
    <x v="10"/>
    <x v="1"/>
    <n v="82.333333339999996"/>
    <x v="32"/>
    <x v="9"/>
  </r>
  <r>
    <n v="7081606"/>
    <n v="10028392"/>
    <s v="CS CONO SUR C.SAUV(P07) 187 24U VEU"/>
    <m/>
    <d v="2011-03-07T00:00:00"/>
    <x v="10"/>
    <x v="1"/>
    <n v="246.88888890000001"/>
    <x v="32"/>
    <x v="9"/>
  </r>
  <r>
    <n v="7081706"/>
    <n v="10052483"/>
    <s v="CS CONO SUR C.SAUV(P07) 375 24U LATAM"/>
    <m/>
    <d v="2011-03-07T00:00:00"/>
    <x v="10"/>
    <x v="1"/>
    <n v="100"/>
    <x v="32"/>
    <x v="9"/>
  </r>
  <r>
    <n v="7081723"/>
    <n v="10039600"/>
    <s v="CS CONO SUR C.SAUV(P07) 750 12U VAS"/>
    <n v="112"/>
    <d v="2011-03-07T00:00:00"/>
    <x v="6"/>
    <x v="2"/>
    <n v="112"/>
    <x v="32"/>
    <x v="9"/>
  </r>
  <r>
    <n v="7081723"/>
    <n v="10039600"/>
    <s v="CS CONO SUR C.SAUV(P07) 750 12U VAS"/>
    <m/>
    <d v="2011-03-07T00:00:00"/>
    <x v="6"/>
    <x v="1"/>
    <n v="112"/>
    <x v="32"/>
    <x v="9"/>
  </r>
  <r>
    <n v="7081655"/>
    <n v="10040466"/>
    <s v="CS CONO SUR CARM (P07)STL 750 12U JP"/>
    <m/>
    <d v="2011-03-07T00:00:00"/>
    <x v="6"/>
    <x v="1"/>
    <n v="270"/>
    <x v="32"/>
    <x v="9"/>
  </r>
  <r>
    <n v="7081655"/>
    <n v="10040466"/>
    <s v="CS CONO SUR CARM (P07)STL 750 12U JP"/>
    <n v="270"/>
    <d v="2011-03-07T00:00:00"/>
    <x v="6"/>
    <x v="2"/>
    <n v="270"/>
    <x v="32"/>
    <x v="9"/>
  </r>
  <r>
    <n v="7081387"/>
    <n v="10040463"/>
    <s v="CS CONO SUR CARM (P07)STL 750 6U VEU"/>
    <m/>
    <d v="2011-03-07T00:00:00"/>
    <x v="8"/>
    <x v="1"/>
    <n v="2.3800799999999999E-9"/>
    <x v="32"/>
    <x v="9"/>
  </r>
  <r>
    <n v="7081387"/>
    <n v="10040463"/>
    <s v="CS CONO SUR CARM (P07)STL 750 6U VEU"/>
    <n v="60"/>
    <d v="2011-03-07T00:00:00"/>
    <x v="8"/>
    <x v="2"/>
    <n v="60"/>
    <x v="32"/>
    <x v="9"/>
  </r>
  <r>
    <n v="7081748"/>
    <n v="10028199"/>
    <s v="CS CONO SUR CARM STLV(P07) 750 12U CA"/>
    <n v="224"/>
    <d v="2011-03-07T00:00:00"/>
    <x v="8"/>
    <x v="2"/>
    <n v="224"/>
    <x v="32"/>
    <x v="9"/>
  </r>
  <r>
    <n v="7081748"/>
    <n v="10028199"/>
    <s v="CS CONO SUR CARM STLV(P07) 750 12U CA"/>
    <m/>
    <d v="2011-03-07T00:00:00"/>
    <x v="8"/>
    <x v="1"/>
    <n v="224"/>
    <x v="32"/>
    <x v="9"/>
  </r>
  <r>
    <n v="7081670"/>
    <n v="10040470"/>
    <s v="CS CONO SUR CARM(P07) 750 12U LATAM"/>
    <n v="53"/>
    <d v="2011-03-07T00:00:00"/>
    <x v="8"/>
    <x v="2"/>
    <n v="53"/>
    <x v="32"/>
    <x v="9"/>
  </r>
  <r>
    <n v="7081670"/>
    <n v="10040470"/>
    <s v="CS CONO SUR CARM(P07) 750 12U LATAM"/>
    <m/>
    <d v="2011-03-07T00:00:00"/>
    <x v="8"/>
    <x v="1"/>
    <n v="-3.9806699999999998E-10"/>
    <x v="32"/>
    <x v="9"/>
  </r>
  <r>
    <n v="7081746"/>
    <n v="10043289"/>
    <s v="CS CONO SUR CARM(P07) 750 12U VAS"/>
    <n v="86"/>
    <d v="2011-03-07T00:00:00"/>
    <x v="8"/>
    <x v="2"/>
    <n v="86"/>
    <x v="32"/>
    <x v="9"/>
  </r>
  <r>
    <n v="7081746"/>
    <n v="10043289"/>
    <s v="CS CONO SUR CARM(P07) 750 12U VAS"/>
    <m/>
    <d v="2011-03-07T00:00:00"/>
    <x v="8"/>
    <x v="1"/>
    <n v="85.999999990000006"/>
    <x v="32"/>
    <x v="9"/>
  </r>
  <r>
    <n v="7081586"/>
    <n v="10041033"/>
    <s v="CS CONO SUR CARM(P07) 750 6U VAS"/>
    <m/>
    <d v="2011-03-07T00:00:00"/>
    <x v="8"/>
    <x v="1"/>
    <n v="41.999999989999999"/>
    <x v="32"/>
    <x v="9"/>
  </r>
  <r>
    <n v="7081586"/>
    <n v="10041033"/>
    <s v="CS CONO SUR CARM(P07) 750 6U VAS"/>
    <n v="42"/>
    <d v="2011-03-07T00:00:00"/>
    <x v="8"/>
    <x v="2"/>
    <n v="42"/>
    <x v="32"/>
    <x v="9"/>
  </r>
  <r>
    <n v="7081731"/>
    <n v="10041587"/>
    <s v="CS CONO SUR CHARD STL(P07)750 6U NORD"/>
    <n v="154"/>
    <d v="2011-03-07T00:00:00"/>
    <x v="6"/>
    <x v="2"/>
    <n v="154"/>
    <x v="32"/>
    <x v="9"/>
  </r>
  <r>
    <n v="7081731"/>
    <n v="10041587"/>
    <s v="CS CONO SUR CHARD STL(P07)750 6U NORD"/>
    <m/>
    <d v="2011-03-07T00:00:00"/>
    <x v="6"/>
    <x v="1"/>
    <n v="154"/>
    <x v="32"/>
    <x v="9"/>
  </r>
  <r>
    <n v="7081650"/>
    <n v="10034657"/>
    <s v="CS CONO SUR CHARD STLV(P07) 375 24U JP"/>
    <m/>
    <d v="2011-03-07T00:00:00"/>
    <x v="10"/>
    <x v="1"/>
    <n v="340"/>
    <x v="32"/>
    <x v="9"/>
  </r>
  <r>
    <n v="7081213"/>
    <n v="10028412"/>
    <s v="CS CONO SUR CHARD STLV(P07) 375 24U VEU"/>
    <m/>
    <d v="2011-03-07T00:00:00"/>
    <x v="10"/>
    <x v="1"/>
    <n v="220"/>
    <x v="32"/>
    <x v="9"/>
  </r>
  <r>
    <n v="7081213"/>
    <n v="10028412"/>
    <s v="CS CONO SUR CHARD STLV(P07) 375 24U VEU"/>
    <n v="220"/>
    <d v="2011-03-07T00:00:00"/>
    <x v="10"/>
    <x v="2"/>
    <n v="220"/>
    <x v="32"/>
    <x v="9"/>
  </r>
  <r>
    <n v="7082256"/>
    <n v="10042624"/>
    <s v="CS CONO SUR CHARD STLV(P07) 750 12U CL"/>
    <n v="26"/>
    <d v="2011-03-07T00:00:00"/>
    <x v="3"/>
    <x v="2"/>
    <n v="26"/>
    <x v="32"/>
    <x v="9"/>
  </r>
  <r>
    <n v="7082256"/>
    <n v="10042624"/>
    <s v="CS CONO SUR CHARD STLV(P07) 750 12U CL"/>
    <m/>
    <d v="2011-03-07T00:00:00"/>
    <x v="3"/>
    <x v="1"/>
    <n v="26"/>
    <x v="32"/>
    <x v="9"/>
  </r>
  <r>
    <n v="7081497"/>
    <n v="10039503"/>
    <s v="CS CONO SUR CHARD STLV(P07) 750 12U JP"/>
    <m/>
    <d v="2011-03-07T00:00:00"/>
    <x v="6"/>
    <x v="1"/>
    <n v="231"/>
    <x v="32"/>
    <x v="9"/>
  </r>
  <r>
    <n v="7081497"/>
    <n v="10039503"/>
    <s v="CS CONO SUR CHARD STLV(P07) 750 12U JP"/>
    <n v="231"/>
    <d v="2011-03-07T00:00:00"/>
    <x v="6"/>
    <x v="2"/>
    <n v="121"/>
    <x v="32"/>
    <x v="9"/>
  </r>
  <r>
    <n v="7081705"/>
    <n v="10042625"/>
    <s v="CS CONO SUR CHARD STLV(P07) 750 12U MX"/>
    <m/>
    <d v="2011-03-07T00:00:00"/>
    <x v="6"/>
    <x v="1"/>
    <n v="198"/>
    <x v="32"/>
    <x v="9"/>
  </r>
  <r>
    <n v="7081705"/>
    <n v="10042625"/>
    <s v="CS CONO SUR CHARD STLV(P07) 750 12U MX"/>
    <n v="198"/>
    <d v="2011-03-07T00:00:00"/>
    <x v="6"/>
    <x v="2"/>
    <n v="198"/>
    <x v="32"/>
    <x v="9"/>
  </r>
  <r>
    <n v="7081834"/>
    <n v="10042626"/>
    <s v="CS CONO SUR CHARD STLV(P07) 750 12U VAS"/>
    <m/>
    <d v="2011-03-07T00:00:00"/>
    <x v="6"/>
    <x v="1"/>
    <n v="38"/>
    <x v="32"/>
    <x v="9"/>
  </r>
  <r>
    <n v="7081834"/>
    <n v="10042626"/>
    <s v="CS CONO SUR CHARD STLV(P07) 750 12U VAS"/>
    <n v="38"/>
    <d v="2011-03-07T00:00:00"/>
    <x v="6"/>
    <x v="2"/>
    <n v="38"/>
    <x v="32"/>
    <x v="9"/>
  </r>
  <r>
    <n v="7081392"/>
    <n v="10030441"/>
    <s v="CS CONO SUR GEW STLV(P07) 750 6U VEU"/>
    <m/>
    <d v="2011-03-07T00:00:00"/>
    <x v="9"/>
    <x v="1"/>
    <n v="48.999999989999999"/>
    <x v="32"/>
    <x v="9"/>
  </r>
  <r>
    <n v="7081392"/>
    <n v="10030441"/>
    <s v="CS CONO SUR GEW STLV(P07) 750 6U VEU"/>
    <n v="49"/>
    <d v="2011-03-07T00:00:00"/>
    <x v="9"/>
    <x v="2"/>
    <n v="49"/>
    <x v="32"/>
    <x v="9"/>
  </r>
  <r>
    <n v="7081221"/>
    <n v="10048850"/>
    <s v="CS CONO SUR MER/ROS STLV(P07) 750 6UVEU"/>
    <m/>
    <d v="2011-03-07T00:00:00"/>
    <x v="3"/>
    <x v="1"/>
    <n v="25"/>
    <x v="32"/>
    <x v="9"/>
  </r>
  <r>
    <n v="7081221"/>
    <n v="10048850"/>
    <s v="CS CONO SUR MER/ROS STLV(P07) 750 6UVEU"/>
    <n v="25"/>
    <d v="2011-03-07T00:00:00"/>
    <x v="3"/>
    <x v="2"/>
    <n v="0"/>
    <x v="32"/>
    <x v="9"/>
  </r>
  <r>
    <n v="7080341"/>
    <n v="10042956"/>
    <s v="CS CONO SUR MERL STL(P07)750 12U US"/>
    <n v="420"/>
    <d v="2011-03-07T00:00:00"/>
    <x v="8"/>
    <x v="2"/>
    <n v="0"/>
    <x v="32"/>
    <x v="9"/>
  </r>
  <r>
    <n v="7080341"/>
    <n v="10042956"/>
    <s v="CS CONO SUR MERL STL(P07)750 12U US"/>
    <m/>
    <d v="2011-03-07T00:00:00"/>
    <x v="8"/>
    <x v="1"/>
    <n v="420"/>
    <x v="32"/>
    <x v="9"/>
  </r>
  <r>
    <n v="7081593"/>
    <n v="10042957"/>
    <s v="CS CONO SUR MERL STL(P07)750 12U(NH) US"/>
    <n v="56"/>
    <d v="2011-03-07T00:00:00"/>
    <x v="6"/>
    <x v="2"/>
    <n v="56"/>
    <x v="32"/>
    <x v="9"/>
  </r>
  <r>
    <n v="7081593"/>
    <n v="10042957"/>
    <s v="CS CONO SUR MERL STL(P07)750 12U(NH) US"/>
    <m/>
    <d v="2011-03-07T00:00:00"/>
    <x v="6"/>
    <x v="1"/>
    <n v="56"/>
    <x v="32"/>
    <x v="9"/>
  </r>
  <r>
    <n v="7081806"/>
    <n v="10040434"/>
    <s v="CS CONO SUR MERL STLV(P07) 750 12U CA"/>
    <n v="448"/>
    <d v="2011-03-07T00:00:00"/>
    <x v="6"/>
    <x v="2"/>
    <n v="238"/>
    <x v="32"/>
    <x v="9"/>
  </r>
  <r>
    <n v="7081806"/>
    <n v="10040434"/>
    <s v="CS CONO SUR MERL STLV(P07) 750 12U CA"/>
    <m/>
    <d v="2011-03-07T00:00:00"/>
    <x v="6"/>
    <x v="1"/>
    <n v="448"/>
    <x v="32"/>
    <x v="9"/>
  </r>
  <r>
    <n v="7081646"/>
    <n v="10040443"/>
    <s v="CS CONO SUR MERL STLV(P07) 750 12U JP"/>
    <m/>
    <d v="2011-03-07T00:00:00"/>
    <x v="6"/>
    <x v="1"/>
    <n v="264"/>
    <x v="32"/>
    <x v="9"/>
  </r>
  <r>
    <n v="7080683"/>
    <n v="10040443"/>
    <s v="CS CONO SUR MERL STLV(P07) 750 12U JP"/>
    <n v="61"/>
    <d v="2011-03-07T00:00:00"/>
    <x v="6"/>
    <x v="2"/>
    <n v="61"/>
    <x v="32"/>
    <x v="9"/>
  </r>
  <r>
    <n v="7080683"/>
    <n v="10040443"/>
    <s v="CS CONO SUR MERL STLV(P07) 750 12U JP"/>
    <m/>
    <d v="2011-03-07T00:00:00"/>
    <x v="6"/>
    <x v="1"/>
    <n v="61"/>
    <x v="32"/>
    <x v="9"/>
  </r>
  <r>
    <n v="7081646"/>
    <n v="10040443"/>
    <s v="CS CONO SUR MERL STLV(P07) 750 12U JP"/>
    <n v="264"/>
    <d v="2011-03-07T00:00:00"/>
    <x v="6"/>
    <x v="2"/>
    <n v="264"/>
    <x v="32"/>
    <x v="9"/>
  </r>
  <r>
    <n v="7081609"/>
    <n v="10040438"/>
    <s v="CS CONO SUR MERL STLV(P07) 750 12U VEU"/>
    <m/>
    <d v="2011-03-07T00:00:00"/>
    <x v="8"/>
    <x v="1"/>
    <n v="1176"/>
    <x v="32"/>
    <x v="9"/>
  </r>
  <r>
    <n v="7081609"/>
    <n v="10040438"/>
    <s v="CS CONO SUR MERL STLV(P07) 750 12U VEU"/>
    <n v="1176"/>
    <d v="2011-03-07T00:00:00"/>
    <x v="8"/>
    <x v="2"/>
    <n v="0"/>
    <x v="32"/>
    <x v="9"/>
  </r>
  <r>
    <n v="7081386"/>
    <n v="10040455"/>
    <s v="CS CONO SUR MERL STLV(P07) 750 6U VEU"/>
    <n v="15"/>
    <d v="2011-03-07T00:00:00"/>
    <x v="8"/>
    <x v="2"/>
    <n v="15"/>
    <x v="32"/>
    <x v="9"/>
  </r>
  <r>
    <n v="7081386"/>
    <n v="10040455"/>
    <s v="CS CONO SUR MERL STLV(P07) 750 6U VEU"/>
    <m/>
    <d v="2011-03-07T00:00:00"/>
    <x v="8"/>
    <x v="1"/>
    <n v="5.373E-10"/>
    <x v="32"/>
    <x v="9"/>
  </r>
  <r>
    <n v="7081698"/>
    <n v="10040439"/>
    <s v="CS CONO SUR MERL STLV(P07)75012U(LCBO)CA"/>
    <m/>
    <d v="2011-03-07T00:00:00"/>
    <x v="8"/>
    <x v="1"/>
    <n v="580"/>
    <x v="32"/>
    <x v="9"/>
  </r>
  <r>
    <n v="7081698"/>
    <n v="10040439"/>
    <s v="CS CONO SUR MERL STLV(P07)75012U(LCBO)CA"/>
    <n v="580"/>
    <d v="2011-03-07T00:00:00"/>
    <x v="8"/>
    <x v="2"/>
    <n v="0"/>
    <x v="32"/>
    <x v="9"/>
  </r>
  <r>
    <n v="7081539"/>
    <n v="10028421"/>
    <s v="CS CONO SUR MERL(P07) 375 24U MX"/>
    <m/>
    <d v="2011-03-07T00:00:00"/>
    <x v="8"/>
    <x v="1"/>
    <n v="-2.3131899999999999E-9"/>
    <x v="32"/>
    <x v="9"/>
  </r>
  <r>
    <n v="7081539"/>
    <n v="10028421"/>
    <s v="CS CONO SUR MERL(P07) 375 24U MX"/>
    <n v="45"/>
    <d v="2011-03-07T00:00:00"/>
    <x v="8"/>
    <x v="2"/>
    <n v="45"/>
    <x v="32"/>
    <x v="9"/>
  </r>
  <r>
    <n v="7081234"/>
    <n v="10028418"/>
    <s v="CS CONO SUR MERL(P07) 375 24U VEU"/>
    <m/>
    <d v="2011-03-07T00:00:00"/>
    <x v="8"/>
    <x v="1"/>
    <n v="12"/>
    <x v="32"/>
    <x v="9"/>
  </r>
  <r>
    <n v="7081549"/>
    <n v="10043543"/>
    <s v="CS CONO SUR MERL(P07) 750 12U MX"/>
    <m/>
    <d v="2011-03-07T00:00:00"/>
    <x v="8"/>
    <x v="1"/>
    <n v="262"/>
    <x v="32"/>
    <x v="9"/>
  </r>
  <r>
    <n v="7081549"/>
    <n v="10043543"/>
    <s v="CS CONO SUR MERL(P07) 750 12U MX"/>
    <n v="262"/>
    <d v="2011-03-07T00:00:00"/>
    <x v="8"/>
    <x v="2"/>
    <n v="262"/>
    <x v="32"/>
    <x v="9"/>
  </r>
  <r>
    <n v="7081722"/>
    <n v="10039588"/>
    <s v="CS CONO SUR MERL(P07)750 12U VAS"/>
    <m/>
    <d v="2011-03-07T00:00:00"/>
    <x v="6"/>
    <x v="1"/>
    <n v="84"/>
    <x v="32"/>
    <x v="9"/>
  </r>
  <r>
    <n v="7081722"/>
    <n v="10039588"/>
    <s v="CS CONO SUR MERL(P07)750 12U VAS"/>
    <n v="84"/>
    <d v="2011-03-07T00:00:00"/>
    <x v="6"/>
    <x v="2"/>
    <n v="84"/>
    <x v="32"/>
    <x v="9"/>
  </r>
  <r>
    <n v="7081732"/>
    <n v="10041593"/>
    <s v="CS CONO SUR P.NOIR ST(P07)750 6U NORD"/>
    <n v="77"/>
    <d v="2011-03-07T00:00:00"/>
    <x v="11"/>
    <x v="2"/>
    <n v="77"/>
    <x v="32"/>
    <x v="9"/>
  </r>
  <r>
    <n v="7081732"/>
    <n v="10041593"/>
    <s v="CS CONO SUR P.NOIR ST(P07)750 6U NORD"/>
    <m/>
    <d v="2011-03-07T00:00:00"/>
    <x v="11"/>
    <x v="1"/>
    <n v="77"/>
    <x v="32"/>
    <x v="9"/>
  </r>
  <r>
    <n v="7081347"/>
    <n v="10041593"/>
    <s v="CS CONO SUR P.NOIR ST(P07)750 6U NORD"/>
    <m/>
    <d v="2011-03-07T00:00:00"/>
    <x v="1"/>
    <x v="1"/>
    <n v="32.999999989999999"/>
    <x v="32"/>
    <x v="9"/>
  </r>
  <r>
    <n v="7081347"/>
    <n v="10041593"/>
    <s v="CS CONO SUR P.NOIR ST(P07)750 6U NORD"/>
    <n v="33"/>
    <d v="2011-03-07T00:00:00"/>
    <x v="1"/>
    <x v="2"/>
    <n v="0"/>
    <x v="32"/>
    <x v="9"/>
  </r>
  <r>
    <n v="7081564"/>
    <n v="10041601"/>
    <s v="CS CONO SUR P.NOIR ST(P07)75012U NORD"/>
    <n v="1050"/>
    <d v="2011-03-07T00:00:00"/>
    <x v="1"/>
    <x v="2"/>
    <n v="0"/>
    <x v="32"/>
    <x v="9"/>
  </r>
  <r>
    <n v="7081564"/>
    <n v="10041601"/>
    <s v="CS CONO SUR P.NOIR ST(P07)75012U NORD"/>
    <m/>
    <d v="2011-03-07T00:00:00"/>
    <x v="1"/>
    <x v="1"/>
    <n v="1050"/>
    <x v="32"/>
    <x v="9"/>
  </r>
  <r>
    <n v="7081312"/>
    <n v="10042958"/>
    <s v="CS CONO SUR P.NOIR STL(P07)750 12U US"/>
    <m/>
    <d v="2011-03-07T00:00:00"/>
    <x v="11"/>
    <x v="1"/>
    <n v="2505"/>
    <x v="32"/>
    <x v="9"/>
  </r>
  <r>
    <n v="7081312"/>
    <n v="10042958"/>
    <s v="CS CONO SUR P.NOIR STL(P07)750 12U US"/>
    <n v="2369"/>
    <d v="2011-03-07T00:00:00"/>
    <x v="11"/>
    <x v="2"/>
    <n v="2369"/>
    <x v="32"/>
    <x v="9"/>
  </r>
  <r>
    <n v="7081573"/>
    <n v="10051393"/>
    <s v="CS CONO SUR P.NOIR STL(P07)750 6U 2010GB"/>
    <m/>
    <d v="2011-03-07T00:00:00"/>
    <x v="1"/>
    <x v="1"/>
    <n v="1085"/>
    <x v="32"/>
    <x v="9"/>
  </r>
  <r>
    <n v="7081573"/>
    <n v="10051393"/>
    <s v="CS CONO SUR P.NOIR STL(P07)750 6U 2010GB"/>
    <n v="1085"/>
    <d v="2011-03-07T00:00:00"/>
    <x v="1"/>
    <x v="2"/>
    <n v="0"/>
    <x v="32"/>
    <x v="9"/>
  </r>
  <r>
    <n v="7081558"/>
    <n v="10044842"/>
    <s v="CS CONO SUR P.NOIR STLV(P07)75012U MX"/>
    <n v="97"/>
    <d v="2011-03-07T00:00:00"/>
    <x v="1"/>
    <x v="2"/>
    <n v="0"/>
    <x v="32"/>
    <x v="9"/>
  </r>
  <r>
    <n v="7081558"/>
    <n v="10044842"/>
    <s v="CS CONO SUR P.NOIR STLV(P07)75012U MX"/>
    <m/>
    <d v="2011-03-07T00:00:00"/>
    <x v="1"/>
    <x v="1"/>
    <n v="99.000000020000002"/>
    <x v="32"/>
    <x v="9"/>
  </r>
  <r>
    <n v="7081426"/>
    <n v="10047465"/>
    <s v="CS CONO SUR P.NOIR STLV(P07)75012U VEU"/>
    <n v="77"/>
    <d v="2011-03-07T00:00:00"/>
    <x v="1"/>
    <x v="2"/>
    <n v="0"/>
    <x v="32"/>
    <x v="9"/>
  </r>
  <r>
    <n v="7081426"/>
    <n v="10047465"/>
    <s v="CS CONO SUR P.NOIR STLV(P07)75012U VEU"/>
    <m/>
    <d v="2011-03-07T00:00:00"/>
    <x v="1"/>
    <x v="1"/>
    <n v="77.000000020000002"/>
    <x v="32"/>
    <x v="9"/>
  </r>
  <r>
    <n v="7081776"/>
    <n v="10043541"/>
    <s v="CS CONO SUR S.BLC STL(P07)750 6U NORD"/>
    <n v="84"/>
    <d v="2011-03-07T00:00:00"/>
    <x v="6"/>
    <x v="2"/>
    <n v="84"/>
    <x v="32"/>
    <x v="9"/>
  </r>
  <r>
    <n v="7081475"/>
    <n v="10043541"/>
    <s v="CS CONO SUR S.BLC STL(P07)750 6U NORD"/>
    <m/>
    <d v="2011-03-07T00:00:00"/>
    <x v="9"/>
    <x v="1"/>
    <n v="43.999999989999999"/>
    <x v="32"/>
    <x v="9"/>
  </r>
  <r>
    <n v="7081475"/>
    <n v="10043541"/>
    <s v="CS CONO SUR S.BLC STL(P07)750 6U NORD"/>
    <n v="44"/>
    <d v="2011-03-07T00:00:00"/>
    <x v="9"/>
    <x v="2"/>
    <n v="0"/>
    <x v="32"/>
    <x v="9"/>
  </r>
  <r>
    <n v="7081776"/>
    <n v="10043541"/>
    <s v="CS CONO SUR S.BLC STL(P07)750 6U NORD"/>
    <m/>
    <d v="2011-03-07T00:00:00"/>
    <x v="6"/>
    <x v="1"/>
    <n v="84"/>
    <x v="32"/>
    <x v="9"/>
  </r>
  <r>
    <n v="7081607"/>
    <n v="10032938"/>
    <s v="CS CONO SUR S.BLC STLV(P07) 187 24U VEU"/>
    <m/>
    <d v="2011-03-07T00:00:00"/>
    <x v="10"/>
    <x v="1"/>
    <n v="493.66666670000001"/>
    <x v="32"/>
    <x v="9"/>
  </r>
  <r>
    <n v="7081607"/>
    <n v="10032938"/>
    <s v="CS CONO SUR S.BLC STLV(P07) 187 24U VEU"/>
    <n v="492.68266670000003"/>
    <d v="2011-03-07T00:00:00"/>
    <x v="10"/>
    <x v="2"/>
    <n v="133.64266670000001"/>
    <x v="32"/>
    <x v="9"/>
  </r>
  <r>
    <n v="7081559"/>
    <n v="10044901"/>
    <s v="CS CONO SUR S.BLC STLV(P07)750 12U MX"/>
    <m/>
    <d v="2011-03-07T00:00:00"/>
    <x v="9"/>
    <x v="1"/>
    <n v="99"/>
    <x v="32"/>
    <x v="9"/>
  </r>
  <r>
    <n v="7081559"/>
    <n v="10044901"/>
    <s v="CS CONO SUR S.BLC STLV(P07)750 12U MX"/>
    <n v="99"/>
    <d v="2011-03-07T00:00:00"/>
    <x v="9"/>
    <x v="2"/>
    <n v="0"/>
    <x v="32"/>
    <x v="9"/>
  </r>
  <r>
    <n v="7081192"/>
    <n v="10044882"/>
    <s v="CS CONO SUR S.BLC STLV(P07)750 12U VAS"/>
    <n v="110"/>
    <d v="2011-03-07T00:00:00"/>
    <x v="9"/>
    <x v="2"/>
    <n v="0"/>
    <x v="32"/>
    <x v="9"/>
  </r>
  <r>
    <n v="7081192"/>
    <n v="10044882"/>
    <s v="CS CONO SUR S.BLC STLV(P07)750 12U VAS"/>
    <m/>
    <d v="2011-03-07T00:00:00"/>
    <x v="9"/>
    <x v="1"/>
    <n v="110"/>
    <x v="32"/>
    <x v="9"/>
  </r>
  <r>
    <n v="7081611"/>
    <n v="10044899"/>
    <s v="CS CONO SUR S.BLC STLV(P07)750 12U VEU"/>
    <m/>
    <d v="2011-03-07T00:00:00"/>
    <x v="6"/>
    <x v="1"/>
    <n v="1489"/>
    <x v="32"/>
    <x v="9"/>
  </r>
  <r>
    <n v="7081611"/>
    <n v="10044899"/>
    <s v="CS CONO SUR S.BLC STLV(P07)750 12U VEU"/>
    <n v="1486"/>
    <d v="2011-03-07T00:00:00"/>
    <x v="6"/>
    <x v="2"/>
    <n v="1486"/>
    <x v="32"/>
    <x v="9"/>
  </r>
  <r>
    <n v="7081571"/>
    <n v="10044899"/>
    <s v="CS CONO SUR S.BLC STLV(P07)750 12U VEU"/>
    <m/>
    <d v="2011-03-07T00:00:00"/>
    <x v="1"/>
    <x v="1"/>
    <n v="1371"/>
    <x v="32"/>
    <x v="9"/>
  </r>
  <r>
    <n v="7081388"/>
    <n v="10044887"/>
    <s v="CS CONO SUR S.BLC STLV(P07)750 6U VEU"/>
    <n v="367.5"/>
    <d v="2011-03-07T00:00:00"/>
    <x v="9"/>
    <x v="2"/>
    <n v="0"/>
    <x v="32"/>
    <x v="9"/>
  </r>
  <r>
    <n v="7081388"/>
    <n v="10044887"/>
    <s v="CS CONO SUR S.BLC STLV(P07)750 6U VEU"/>
    <m/>
    <d v="2011-03-07T00:00:00"/>
    <x v="9"/>
    <x v="1"/>
    <n v="367.55555550000003"/>
    <x v="32"/>
    <x v="9"/>
  </r>
  <r>
    <n v="7081568"/>
    <n v="10039977"/>
    <s v="CS CONO SUR VIOG(P07)STL 750 12U CA"/>
    <m/>
    <d v="2011-03-07T00:00:00"/>
    <x v="1"/>
    <x v="1"/>
    <n v="525.30288459999997"/>
    <x v="32"/>
    <x v="9"/>
  </r>
  <r>
    <n v="7081568"/>
    <n v="10039977"/>
    <s v="CS CONO SUR VIOG(P07)STL 750 12U CA"/>
    <n v="847"/>
    <d v="2011-03-07T00:00:00"/>
    <x v="1"/>
    <x v="2"/>
    <n v="0"/>
    <x v="32"/>
    <x v="9"/>
  </r>
  <r>
    <n v="7081443"/>
    <n v="10039971"/>
    <s v="CS CONO SUR VIOG(P07)STLV 750 12U JP"/>
    <n v="62"/>
    <d v="2011-03-07T00:00:00"/>
    <x v="3"/>
    <x v="2"/>
    <n v="0"/>
    <x v="32"/>
    <x v="9"/>
  </r>
  <r>
    <n v="7081443"/>
    <n v="10039971"/>
    <s v="CS CONO SUR VIOG(P07)STLV 750 12U JP"/>
    <m/>
    <d v="2011-03-07T00:00:00"/>
    <x v="3"/>
    <x v="1"/>
    <n v="-1.02658E-9"/>
    <x v="32"/>
    <x v="9"/>
  </r>
  <r>
    <n v="7081442"/>
    <n v="10039968"/>
    <s v="CS CONO SUR VIOG(P07)STLV 750 12U VEU"/>
    <n v="33"/>
    <d v="2011-03-07T00:00:00"/>
    <x v="3"/>
    <x v="2"/>
    <n v="0"/>
    <x v="32"/>
    <x v="9"/>
  </r>
  <r>
    <n v="7081442"/>
    <n v="10039968"/>
    <s v="CS CONO SUR VIOG(P07)STLV 750 12U VEU"/>
    <m/>
    <d v="2011-03-07T00:00:00"/>
    <x v="3"/>
    <x v="1"/>
    <n v="2.3165900000000002E-9"/>
    <x v="32"/>
    <x v="9"/>
  </r>
  <r>
    <n v="7081345"/>
    <n v="10041576"/>
    <s v="CS CONO SUR VIOG(P07)STLV 750 6U NORD"/>
    <m/>
    <d v="2011-03-07T00:00:00"/>
    <x v="3"/>
    <x v="1"/>
    <n v="2.3165900000000002E-9"/>
    <x v="32"/>
    <x v="9"/>
  </r>
  <r>
    <n v="7081345"/>
    <n v="10041576"/>
    <s v="CS CONO SUR VIOG(P07)STLV 750 6U NORD"/>
    <n v="33"/>
    <d v="2011-03-07T00:00:00"/>
    <x v="3"/>
    <x v="2"/>
    <n v="0"/>
    <x v="32"/>
    <x v="9"/>
  </r>
  <r>
    <n v="7081351"/>
    <n v="10039978"/>
    <s v="CS CONO SUR VIOG(P07)STLV 750 6U VEU"/>
    <n v="65"/>
    <d v="2011-03-07T00:00:00"/>
    <x v="3"/>
    <x v="2"/>
    <n v="0"/>
    <x v="32"/>
    <x v="9"/>
  </r>
  <r>
    <n v="7081351"/>
    <n v="10039978"/>
    <s v="CS CONO SUR VIOG(P07)STLV 750 6U VEU"/>
    <m/>
    <d v="2011-03-07T00:00:00"/>
    <x v="3"/>
    <x v="1"/>
    <n v="-5.9237899999999997E-10"/>
    <x v="32"/>
    <x v="9"/>
  </r>
  <r>
    <n v="7081627"/>
    <n v="10052477"/>
    <s v="CS D.OSVALDO GUAYAS(P10) C.SAU 750 6U EC"/>
    <m/>
    <d v="2011-03-07T00:00:00"/>
    <x v="3"/>
    <x v="1"/>
    <n v="42.000000010000001"/>
    <x v="32"/>
    <x v="9"/>
  </r>
  <r>
    <n v="7081627"/>
    <n v="10052477"/>
    <s v="CS D.OSVALDO GUAYAS(P10) C.SAU 750 6U EC"/>
    <n v="42"/>
    <d v="2011-03-07T00:00:00"/>
    <x v="3"/>
    <x v="2"/>
    <n v="0"/>
    <x v="32"/>
    <x v="9"/>
  </r>
  <r>
    <n v="7081741"/>
    <n v="10047601"/>
    <s v="CS EL ARBOL C.SAUV STLV 750 6U NL"/>
    <n v="2014"/>
    <d v="2011-03-07T00:00:00"/>
    <x v="11"/>
    <x v="2"/>
    <n v="0"/>
    <x v="32"/>
    <x v="9"/>
  </r>
  <r>
    <n v="7081741"/>
    <n v="10047601"/>
    <s v="CS EL ARBOL C.SAUV STLV 750 6U NL"/>
    <m/>
    <d v="2011-03-07T00:00:00"/>
    <x v="11"/>
    <x v="1"/>
    <n v="2014"/>
    <x v="32"/>
    <x v="9"/>
  </r>
  <r>
    <n v="7081254"/>
    <n v="10051758"/>
    <s v="CS GRAN VALLE NIEBLA GEW 750 12U 2010 GB"/>
    <n v="289"/>
    <d v="2011-03-07T00:00:00"/>
    <x v="9"/>
    <x v="2"/>
    <n v="289"/>
    <x v="32"/>
    <x v="9"/>
  </r>
  <r>
    <n v="7081254"/>
    <n v="10051758"/>
    <s v="CS GRAN VALLE NIEBLA GEW 750 12U 2010 GB"/>
    <m/>
    <d v="2011-03-07T00:00:00"/>
    <x v="9"/>
    <x v="1"/>
    <n v="289"/>
    <x v="32"/>
    <x v="9"/>
  </r>
  <r>
    <n v="7081621"/>
    <n v="10052476"/>
    <s v="CS GUAYASAMIN (P10) C.SAUV 750 6U EC"/>
    <m/>
    <d v="2011-03-07T00:00:00"/>
    <x v="6"/>
    <x v="1"/>
    <n v="154"/>
    <x v="32"/>
    <x v="9"/>
  </r>
  <r>
    <n v="7081621"/>
    <n v="10052476"/>
    <s v="CS GUAYASAMIN (P10) C.SAUV 750 6U EC"/>
    <n v="154"/>
    <d v="2011-03-07T00:00:00"/>
    <x v="6"/>
    <x v="2"/>
    <n v="0"/>
    <x v="32"/>
    <x v="9"/>
  </r>
  <r>
    <n v="7081620"/>
    <n v="10052475"/>
    <s v="CS GUAYASAMIN (P10) MERL 750 6U EC"/>
    <n v="308"/>
    <d v="2011-03-07T00:00:00"/>
    <x v="11"/>
    <x v="2"/>
    <n v="0"/>
    <x v="32"/>
    <x v="9"/>
  </r>
  <r>
    <n v="7081620"/>
    <n v="10052475"/>
    <s v="CS GUAYASAMIN (P10) MERL 750 6U EC"/>
    <m/>
    <d v="2011-03-07T00:00:00"/>
    <x v="11"/>
    <x v="1"/>
    <n v="308"/>
    <x v="32"/>
    <x v="9"/>
  </r>
  <r>
    <n v="7081341"/>
    <n v="10052474"/>
    <s v="CS GUAYASAMIN (P10) S.BLC STL 750 6U EC"/>
    <m/>
    <d v="2011-03-07T00:00:00"/>
    <x v="1"/>
    <x v="1"/>
    <n v="196"/>
    <x v="32"/>
    <x v="9"/>
  </r>
  <r>
    <n v="7081341"/>
    <n v="10052474"/>
    <s v="CS GUAYASAMIN (P10) S.BLC STL 750 6U EC"/>
    <n v="196"/>
    <d v="2011-03-07T00:00:00"/>
    <x v="1"/>
    <x v="2"/>
    <n v="0"/>
    <x v="32"/>
    <x v="9"/>
  </r>
  <r>
    <n v="7081618"/>
    <n v="10052473"/>
    <s v="CS GUAYASAMIN RVA (P10) C.SAUV 750 6U EC"/>
    <n v="154"/>
    <d v="2011-03-07T00:00:00"/>
    <x v="6"/>
    <x v="2"/>
    <n v="0"/>
    <x v="32"/>
    <x v="9"/>
  </r>
  <r>
    <n v="7081618"/>
    <n v="10052473"/>
    <s v="CS GUAYASAMIN RVA (P10) C.SAUV 750 6U EC"/>
    <m/>
    <d v="2011-03-07T00:00:00"/>
    <x v="6"/>
    <x v="1"/>
    <n v="154"/>
    <x v="32"/>
    <x v="9"/>
  </r>
  <r>
    <n v="7081617"/>
    <n v="10052471"/>
    <s v="CS GUAYASAMIN RVA (P10) CARM 750 6U EC"/>
    <m/>
    <d v="2011-03-07T00:00:00"/>
    <x v="10"/>
    <x v="1"/>
    <n v="112"/>
    <x v="32"/>
    <x v="9"/>
  </r>
  <r>
    <n v="7081617"/>
    <n v="10052471"/>
    <s v="CS GUAYASAMIN RVA (P10) CARM 750 6U EC"/>
    <n v="112"/>
    <d v="2011-03-07T00:00:00"/>
    <x v="10"/>
    <x v="2"/>
    <n v="0"/>
    <x v="32"/>
    <x v="9"/>
  </r>
  <r>
    <n v="7081626"/>
    <n v="10052472"/>
    <s v="CS GUAYASAMIN RVA(P10)S.BLC ST 750 6U EC"/>
    <m/>
    <d v="2011-03-07T00:00:00"/>
    <x v="11"/>
    <x v="1"/>
    <n v="43.999999989999999"/>
    <x v="32"/>
    <x v="9"/>
  </r>
  <r>
    <n v="7081636"/>
    <n v="10052084"/>
    <s v="CS I NEGRA RVA C.SA/ROP09ST7506U 2010GB"/>
    <n v="630"/>
    <d v="2011-03-07T00:00:00"/>
    <x v="11"/>
    <x v="2"/>
    <n v="630"/>
    <x v="32"/>
    <x v="9"/>
  </r>
  <r>
    <n v="7081636"/>
    <n v="10052084"/>
    <s v="CS I NEGRA RVA C.SA/ROP09ST7506U 2010GB"/>
    <m/>
    <d v="2011-03-07T00:00:00"/>
    <x v="11"/>
    <x v="1"/>
    <n v="630"/>
    <x v="32"/>
    <x v="9"/>
  </r>
  <r>
    <n v="7081477"/>
    <n v="10045788"/>
    <s v="CS I.NEGRA C.SAU/ME(D)(P09)ST 750 6U VEU"/>
    <m/>
    <d v="2011-03-07T00:00:00"/>
    <x v="12"/>
    <x v="1"/>
    <n v="325.55555559999999"/>
    <x v="32"/>
    <x v="9"/>
  </r>
  <r>
    <n v="7081477"/>
    <n v="10045788"/>
    <s v="CS I.NEGRA C.SAU/ME(D)(P09)ST 750 6U VEU"/>
    <n v="325.5"/>
    <d v="2011-03-07T00:00:00"/>
    <x v="12"/>
    <x v="2"/>
    <n v="325.5"/>
    <x v="32"/>
    <x v="9"/>
  </r>
  <r>
    <n v="7081427"/>
    <n v="10045858"/>
    <s v="CS I.NEGRA D S.BLC/SE(P09)STL75012ULATAM"/>
    <m/>
    <d v="2011-03-07T00:00:00"/>
    <x v="2"/>
    <x v="1"/>
    <n v="42"/>
    <x v="32"/>
    <x v="9"/>
  </r>
  <r>
    <n v="7081427"/>
    <n v="10045858"/>
    <s v="CS I.NEGRA D S.BLC/SE(P09)STL75012ULATAM"/>
    <n v="42"/>
    <d v="2011-03-07T00:00:00"/>
    <x v="2"/>
    <x v="2"/>
    <n v="0"/>
    <x v="32"/>
    <x v="9"/>
  </r>
  <r>
    <n v="7081737"/>
    <n v="10027140"/>
    <s v="CS I.NEGRA HIGH TIDE C.SAUV 750 6U NL"/>
    <m/>
    <d v="2011-03-07T00:00:00"/>
    <x v="3"/>
    <x v="1"/>
    <n v="47.555555550000001"/>
    <x v="32"/>
    <x v="9"/>
  </r>
  <r>
    <n v="7081831"/>
    <n v="10020435"/>
    <s v="CS I.NEGRA HIGH TIDE C.SAUV 750 6U VEU"/>
    <m/>
    <d v="2011-03-07T00:00:00"/>
    <x v="3"/>
    <x v="1"/>
    <n v="700"/>
    <x v="32"/>
    <x v="9"/>
  </r>
  <r>
    <n v="7081831"/>
    <n v="10020435"/>
    <s v="CS I.NEGRA HIGH TIDE C.SAUV 750 6U VEU"/>
    <n v="674.5"/>
    <d v="2011-03-07T00:00:00"/>
    <x v="3"/>
    <x v="2"/>
    <n v="0"/>
    <x v="32"/>
    <x v="9"/>
  </r>
  <r>
    <n v="7081487"/>
    <n v="10048001"/>
    <s v="CS I.NEGRA RVA MERL(P09)STLV 7506U2010GB"/>
    <m/>
    <d v="2011-03-07T00:00:00"/>
    <x v="2"/>
    <x v="1"/>
    <n v="108"/>
    <x v="32"/>
    <x v="9"/>
  </r>
  <r>
    <n v="7081631"/>
    <n v="10049344"/>
    <s v="CS LAS ONDAS C.SAUV(P07)STL750 6U2010VEU"/>
    <n v="560"/>
    <d v="2011-03-07T00:00:00"/>
    <x v="11"/>
    <x v="2"/>
    <n v="0"/>
    <x v="32"/>
    <x v="9"/>
  </r>
  <r>
    <n v="7081631"/>
    <n v="10049344"/>
    <s v="CS LAS ONDAS C.SAUV(P07)STL750 6U2010VEU"/>
    <m/>
    <d v="2011-03-07T00:00:00"/>
    <x v="11"/>
    <x v="1"/>
    <n v="560"/>
    <x v="32"/>
    <x v="9"/>
  </r>
  <r>
    <n v="7081284"/>
    <n v="10048911"/>
    <s v="CS LOS GANSOS MERL ROSE STLV 750 6U NL"/>
    <n v="525"/>
    <d v="2011-03-07T00:00:00"/>
    <x v="3"/>
    <x v="2"/>
    <n v="525"/>
    <x v="32"/>
    <x v="9"/>
  </r>
  <r>
    <n v="7081404"/>
    <n v="10048911"/>
    <s v="CS LOS GANSOS MERL ROSE STLV 750 6U NL"/>
    <m/>
    <d v="2011-03-07T00:00:00"/>
    <x v="3"/>
    <x v="1"/>
    <n v="187.5555555"/>
    <x v="32"/>
    <x v="9"/>
  </r>
  <r>
    <n v="7081284"/>
    <n v="10048911"/>
    <s v="CS LOS GANSOS MERL ROSE STLV 750 6U NL"/>
    <m/>
    <d v="2011-03-07T00:00:00"/>
    <x v="3"/>
    <x v="1"/>
    <n v="525"/>
    <x v="32"/>
    <x v="9"/>
  </r>
  <r>
    <n v="7081404"/>
    <n v="10048911"/>
    <s v="CS LOS GANSOS MERL ROSE STLV 750 6U NL"/>
    <n v="187.5"/>
    <d v="2011-03-07T00:00:00"/>
    <x v="3"/>
    <x v="2"/>
    <n v="0"/>
    <x v="32"/>
    <x v="9"/>
  </r>
  <r>
    <n v="7081394"/>
    <n v="10045297"/>
    <s v="CS LOS GANSOS S.BLC STLV 750 6U NL"/>
    <n v="675"/>
    <d v="2011-03-07T00:00:00"/>
    <x v="1"/>
    <x v="2"/>
    <n v="675"/>
    <x v="32"/>
    <x v="9"/>
  </r>
  <r>
    <n v="7081394"/>
    <n v="10045297"/>
    <s v="CS LOS GANSOS S.BLC STLV 750 6U NL"/>
    <m/>
    <d v="2011-03-07T00:00:00"/>
    <x v="1"/>
    <x v="1"/>
    <n v="675"/>
    <x v="32"/>
    <x v="9"/>
  </r>
  <r>
    <n v="7079708"/>
    <n v="10042654"/>
    <s v="CS LOS GANSOS SPARK BRUT 750 6U 2009 VEU"/>
    <m/>
    <d v="2011-03-07T00:00:00"/>
    <x v="9"/>
    <x v="1"/>
    <n v="100"/>
    <x v="32"/>
    <x v="9"/>
  </r>
  <r>
    <n v="7081827"/>
    <n v="10052734"/>
    <s v="CS MEMORIES C.SAUV 750 6U KR"/>
    <m/>
    <d v="2011-03-07T00:00:00"/>
    <x v="11"/>
    <x v="1"/>
    <n v="525"/>
    <x v="32"/>
    <x v="9"/>
  </r>
  <r>
    <n v="7081827"/>
    <n v="10052734"/>
    <s v="CS MEMORIES C.SAUV 750 6U KR"/>
    <n v="525"/>
    <d v="2011-03-07T00:00:00"/>
    <x v="11"/>
    <x v="2"/>
    <n v="0"/>
    <x v="32"/>
    <x v="9"/>
  </r>
  <r>
    <n v="7081716"/>
    <n v="10048009"/>
    <s v="CS NANDU S.BLANC STLV 750 6U GB"/>
    <n v="280"/>
    <d v="2011-03-07T00:00:00"/>
    <x v="12"/>
    <x v="2"/>
    <n v="280"/>
    <x v="32"/>
    <x v="9"/>
  </r>
  <r>
    <n v="7081716"/>
    <n v="10048009"/>
    <s v="CS NANDU S.BLANC STLV 750 6U GB"/>
    <m/>
    <d v="2011-03-07T00:00:00"/>
    <x v="12"/>
    <x v="1"/>
    <n v="280"/>
    <x v="32"/>
    <x v="9"/>
  </r>
  <r>
    <n v="7081632"/>
    <n v="10047829"/>
    <s v="CS NEBLINA C.SAU/RO(P08)STLV 750 6U VEU"/>
    <m/>
    <d v="2011-03-07T00:00:00"/>
    <x v="11"/>
    <x v="1"/>
    <n v="3080"/>
    <x v="32"/>
    <x v="9"/>
  </r>
  <r>
    <n v="7081632"/>
    <n v="10047829"/>
    <s v="CS NEBLINA C.SAU/RO(P08)STLV 750 6U VEU"/>
    <n v="3080"/>
    <d v="2011-03-07T00:00:00"/>
    <x v="11"/>
    <x v="2"/>
    <n v="3080"/>
    <x v="32"/>
    <x v="9"/>
  </r>
  <r>
    <n v="7081299"/>
    <n v="10048494"/>
    <s v="CS NEBLINA C.SAUV STLV(P08)750 12U JP"/>
    <m/>
    <d v="2011-03-07T00:00:00"/>
    <x v="6"/>
    <x v="1"/>
    <n v="555"/>
    <x v="32"/>
    <x v="9"/>
  </r>
  <r>
    <n v="7081656"/>
    <n v="10048494"/>
    <s v="CS NEBLINA C.SAUV STLV(P08)750 12U JP"/>
    <n v="1269"/>
    <d v="2011-03-07T00:00:00"/>
    <x v="6"/>
    <x v="2"/>
    <n v="1269"/>
    <x v="32"/>
    <x v="9"/>
  </r>
  <r>
    <n v="7081299"/>
    <n v="10048494"/>
    <s v="CS NEBLINA C.SAUV STLV(P08)750 12U JP"/>
    <n v="555"/>
    <d v="2011-03-07T00:00:00"/>
    <x v="6"/>
    <x v="2"/>
    <n v="0"/>
    <x v="32"/>
    <x v="9"/>
  </r>
  <r>
    <n v="7081656"/>
    <n v="10048494"/>
    <s v="CS NEBLINA C.SAUV STLV(P08)750 12U JP"/>
    <m/>
    <d v="2011-03-07T00:00:00"/>
    <x v="6"/>
    <x v="1"/>
    <n v="1825"/>
    <x v="32"/>
    <x v="9"/>
  </r>
  <r>
    <n v="7081778"/>
    <n v="10039800"/>
    <s v="CS NEBLINA CARM STLV(P08) 750 6U VEU"/>
    <n v="330"/>
    <d v="2011-03-07T00:00:00"/>
    <x v="10"/>
    <x v="2"/>
    <n v="0"/>
    <x v="32"/>
    <x v="9"/>
  </r>
  <r>
    <n v="7081778"/>
    <n v="10039800"/>
    <s v="CS NEBLINA CARM STLV(P08) 750 6U VEU"/>
    <m/>
    <d v="2011-03-07T00:00:00"/>
    <x v="10"/>
    <x v="1"/>
    <n v="330"/>
    <x v="32"/>
    <x v="9"/>
  </r>
  <r>
    <n v="7081659"/>
    <n v="10048501"/>
    <s v="CS NEBLINA CHARD STLV(P08)750 12U JP"/>
    <m/>
    <d v="2011-03-07T00:00:00"/>
    <x v="6"/>
    <x v="1"/>
    <n v="1.28784E-8"/>
    <x v="32"/>
    <x v="9"/>
  </r>
  <r>
    <n v="7081659"/>
    <n v="10048501"/>
    <s v="CS NEBLINA CHARD STLV(P08)750 12U JP"/>
    <n v="590"/>
    <d v="2011-03-07T00:00:00"/>
    <x v="6"/>
    <x v="2"/>
    <n v="0"/>
    <x v="32"/>
    <x v="9"/>
  </r>
  <r>
    <n v="7081098"/>
    <n v="10050097"/>
    <s v="CS RESERVA MERL(P08) 750 6U 2009 VEU"/>
    <m/>
    <d v="2011-03-07T00:00:00"/>
    <x v="9"/>
    <x v="1"/>
    <n v="30"/>
    <x v="32"/>
    <x v="9"/>
  </r>
  <r>
    <n v="7081098"/>
    <n v="10050097"/>
    <s v="CS RESERVA MERL(P08) 750 6U 2009 VEU"/>
    <n v="30"/>
    <d v="2011-03-07T00:00:00"/>
    <x v="9"/>
    <x v="2"/>
    <n v="30"/>
    <x v="32"/>
    <x v="9"/>
  </r>
  <r>
    <n v="7082171"/>
    <n v="10052693"/>
    <s v="CS RESERVA P.NOIR(P08)ST750 12U 2010 VAS"/>
    <m/>
    <d v="2011-03-07T00:00:00"/>
    <x v="3"/>
    <x v="1"/>
    <n v="33"/>
    <x v="32"/>
    <x v="9"/>
  </r>
  <r>
    <n v="7082171"/>
    <n v="10052693"/>
    <s v="CS RESERVA P.NOIR(P08)ST750 12U 2010 VAS"/>
    <n v="33"/>
    <d v="2011-03-07T00:00:00"/>
    <x v="3"/>
    <x v="2"/>
    <n v="33"/>
    <x v="32"/>
    <x v="9"/>
  </r>
  <r>
    <n v="7080615"/>
    <n v="10048883"/>
    <s v="CS RESERVA S.BLC STL(P08)7506U2010NORD"/>
    <m/>
    <d v="2011-03-07T00:00:00"/>
    <x v="3"/>
    <x v="1"/>
    <n v="440"/>
    <x v="32"/>
    <x v="9"/>
  </r>
  <r>
    <n v="7080615"/>
    <n v="10048883"/>
    <s v="CS RESERVA S.BLC STL(P08)7506U2010NORD"/>
    <n v="440"/>
    <d v="2011-03-07T00:00:00"/>
    <x v="3"/>
    <x v="2"/>
    <n v="440"/>
    <x v="32"/>
    <x v="9"/>
  </r>
  <r>
    <n v="7081335"/>
    <n v="10048884"/>
    <s v="CS RESERVA S.BLC STLV(P08) 750 6U2010VEU"/>
    <n v="57.5"/>
    <d v="2011-03-07T00:00:00"/>
    <x v="9"/>
    <x v="2"/>
    <n v="0"/>
    <x v="32"/>
    <x v="9"/>
  </r>
  <r>
    <n v="7081335"/>
    <n v="10048884"/>
    <s v="CS RESERVA S.BLC STLV(P08) 750 6U2010VEU"/>
    <m/>
    <d v="2011-03-07T00:00:00"/>
    <x v="9"/>
    <x v="1"/>
    <n v="57.555555550000001"/>
    <x v="32"/>
    <x v="9"/>
  </r>
  <r>
    <n v="7081064"/>
    <n v="10052569"/>
    <s v="CS RESERVA SYRAH(P08) 750 12U 2008 JP"/>
    <n v="50"/>
    <d v="2011-03-07T00:00:00"/>
    <x v="9"/>
    <x v="2"/>
    <n v="0"/>
    <x v="32"/>
    <x v="9"/>
  </r>
  <r>
    <n v="7081064"/>
    <n v="10052569"/>
    <s v="CS RESERVA SYRAH(P08) 750 12U 2008 JP"/>
    <m/>
    <d v="2011-03-07T00:00:00"/>
    <x v="9"/>
    <x v="1"/>
    <n v="50"/>
    <x v="32"/>
    <x v="9"/>
  </r>
  <r>
    <n v="7081591"/>
    <n v="10045931"/>
    <s v="CS REY L.ANDES RVA C.SAUV(P08)750 6U VEU"/>
    <m/>
    <d v="2011-03-07T00:00:00"/>
    <x v="6"/>
    <x v="1"/>
    <n v="196"/>
    <x v="32"/>
    <x v="9"/>
  </r>
  <r>
    <n v="7081585"/>
    <n v="10030387"/>
    <s v="CS REY L.ANDES RVA CHAR(P08)STLV7506UVEU"/>
    <m/>
    <d v="2011-03-07T00:00:00"/>
    <x v="11"/>
    <x v="1"/>
    <n v="83.999999990000006"/>
    <x v="32"/>
    <x v="9"/>
  </r>
  <r>
    <n v="7081585"/>
    <n v="10030387"/>
    <s v="CS REY L.ANDES RVA CHAR(P08)STLV7506UVEU"/>
    <n v="84"/>
    <d v="2011-03-07T00:00:00"/>
    <x v="11"/>
    <x v="2"/>
    <n v="0"/>
    <x v="32"/>
    <x v="9"/>
  </r>
  <r>
    <n v="7081589"/>
    <n v="10045941"/>
    <s v="CS REY L.ANDES RVA MER(NV)(P08)7506UVEU"/>
    <n v="112"/>
    <d v="2011-03-07T00:00:00"/>
    <x v="11"/>
    <x v="2"/>
    <n v="0"/>
    <x v="32"/>
    <x v="9"/>
  </r>
  <r>
    <n v="7081589"/>
    <n v="10045941"/>
    <s v="CS REY L.ANDES RVA MER(NV)(P08)7506UVEU"/>
    <m/>
    <d v="2011-03-07T00:00:00"/>
    <x v="11"/>
    <x v="1"/>
    <n v="112"/>
    <x v="32"/>
    <x v="9"/>
  </r>
  <r>
    <n v="7081576"/>
    <n v="10047836"/>
    <s v="CS ROKO C.SAUV ROSE STLV 750 6U VEU"/>
    <m/>
    <d v="2011-03-07T00:00:00"/>
    <x v="11"/>
    <x v="1"/>
    <n v="1820"/>
    <x v="32"/>
    <x v="9"/>
  </r>
  <r>
    <n v="7081576"/>
    <n v="10047836"/>
    <s v="CS ROKO C.SAUV ROSE STLV 750 6U VEU"/>
    <n v="1820"/>
    <d v="2011-03-07T00:00:00"/>
    <x v="11"/>
    <x v="2"/>
    <n v="1820"/>
    <x v="32"/>
    <x v="9"/>
  </r>
  <r>
    <n v="7081745"/>
    <n v="10044300"/>
    <s v="CS ROKO C.SAUV STLV 750 6U VEU"/>
    <m/>
    <d v="2011-03-07T00:00:00"/>
    <x v="12"/>
    <x v="1"/>
    <n v="18480"/>
    <x v="32"/>
    <x v="9"/>
  </r>
  <r>
    <n v="7081745"/>
    <n v="10044300"/>
    <s v="CS ROKO C.SAUV STLV 750 6U VEU"/>
    <n v="18480"/>
    <d v="2011-03-07T00:00:00"/>
    <x v="12"/>
    <x v="2"/>
    <n v="0"/>
    <x v="32"/>
    <x v="9"/>
  </r>
  <r>
    <n v="7081577"/>
    <n v="10044306"/>
    <s v="CS ROKO S.BLC STLV 750 6U VEU"/>
    <n v="5371"/>
    <d v="2011-03-07T00:00:00"/>
    <x v="0"/>
    <x v="2"/>
    <n v="0"/>
    <x v="32"/>
    <x v="9"/>
  </r>
  <r>
    <n v="7081546"/>
    <n v="10044306"/>
    <s v="CS ROKO S.BLC STLV 750 6U VEU"/>
    <m/>
    <d v="2011-03-07T00:00:00"/>
    <x v="11"/>
    <x v="1"/>
    <n v="9.9321400000000008E-9"/>
    <x v="32"/>
    <x v="9"/>
  </r>
  <r>
    <n v="7081546"/>
    <n v="10044306"/>
    <s v="CS ROKO S.BLC STLV 750 6U VEU"/>
    <n v="1877"/>
    <d v="2011-03-07T00:00:00"/>
    <x v="11"/>
    <x v="2"/>
    <n v="0"/>
    <x v="32"/>
    <x v="9"/>
  </r>
  <r>
    <n v="7081577"/>
    <n v="10044306"/>
    <s v="CS ROKO S.BLC STLV 750 6U VEU"/>
    <m/>
    <d v="2011-03-07T00:00:00"/>
    <x v="0"/>
    <x v="1"/>
    <n v="-4.1226500000000002E-8"/>
    <x v="32"/>
    <x v="9"/>
  </r>
  <r>
    <n v="7081634"/>
    <n v="10043182"/>
    <s v="CS SOLEADO MERL STLV 750 6U 2010 GB"/>
    <n v="6285"/>
    <d v="2011-03-07T00:00:00"/>
    <x v="11"/>
    <x v="2"/>
    <n v="615"/>
    <x v="32"/>
    <x v="9"/>
  </r>
  <r>
    <n v="7081634"/>
    <n v="10043182"/>
    <s v="CS SOLEADO MERL STLV 750 6U 2010 GB"/>
    <m/>
    <d v="2011-03-07T00:00:00"/>
    <x v="11"/>
    <x v="1"/>
    <n v="6285"/>
    <x v="32"/>
    <x v="9"/>
  </r>
  <r>
    <n v="7081759"/>
    <n v="10050458"/>
    <s v="CS SOLEADO S.BLC STLV 750 6U 2010 GB"/>
    <n v="140"/>
    <d v="2011-03-07T00:00:00"/>
    <x v="9"/>
    <x v="2"/>
    <n v="140"/>
    <x v="32"/>
    <x v="9"/>
  </r>
  <r>
    <n v="7081759"/>
    <n v="10050458"/>
    <s v="CS SOLEADO S.BLC STLV 750 6U 2010 GB"/>
    <m/>
    <d v="2011-03-07T00:00:00"/>
    <x v="9"/>
    <x v="1"/>
    <n v="140"/>
    <x v="32"/>
    <x v="9"/>
  </r>
  <r>
    <n v="7081555"/>
    <n v="10050458"/>
    <s v="CS SOLEADO S.BLC STLV 750 6U 2010 GB"/>
    <m/>
    <d v="2011-03-07T00:00:00"/>
    <x v="9"/>
    <x v="1"/>
    <n v="128.44444440000001"/>
    <x v="32"/>
    <x v="9"/>
  </r>
  <r>
    <n v="7081555"/>
    <n v="10050458"/>
    <s v="CS SOLEADO S.BLC STLV 750 6U 2010 GB"/>
    <n v="128.5"/>
    <d v="2011-03-07T00:00:00"/>
    <x v="9"/>
    <x v="2"/>
    <n v="0"/>
    <x v="32"/>
    <x v="9"/>
  </r>
  <r>
    <n v="7081795"/>
    <n v="10050458"/>
    <s v="CS SOLEADO S.BLC STLV 750 6U 2010 GB"/>
    <m/>
    <d v="2011-03-07T00:00:00"/>
    <x v="11"/>
    <x v="1"/>
    <n v="-5.4327199999999998E-9"/>
    <x v="32"/>
    <x v="9"/>
  </r>
  <r>
    <n v="7081795"/>
    <n v="10050458"/>
    <s v="CS SOLEADO S.BLC STLV 750 6U 2010 GB"/>
    <n v="140"/>
    <d v="2011-03-07T00:00:00"/>
    <x v="11"/>
    <x v="2"/>
    <n v="0"/>
    <x v="32"/>
    <x v="9"/>
  </r>
  <r>
    <n v="7079704"/>
    <n v="10040991"/>
    <s v="CS SPARKLING BRUT 750 6U 2009 VEU"/>
    <m/>
    <d v="2011-03-07T00:00:00"/>
    <x v="9"/>
    <x v="1"/>
    <n v="189"/>
    <x v="32"/>
    <x v="9"/>
  </r>
  <r>
    <n v="7079707"/>
    <n v="10042343"/>
    <s v="CS SPARKLING CS BRUT 750 6U 2009 JP"/>
    <m/>
    <d v="2011-03-07T00:00:00"/>
    <x v="9"/>
    <x v="1"/>
    <n v="1015"/>
    <x v="32"/>
    <x v="9"/>
  </r>
  <r>
    <n v="7079707"/>
    <n v="10042343"/>
    <s v="CS SPARKLING CS BRUT 750 6U 2009 JP"/>
    <n v="1015"/>
    <d v="2011-03-07T00:00:00"/>
    <x v="9"/>
    <x v="2"/>
    <n v="760"/>
    <x v="32"/>
    <x v="9"/>
  </r>
  <r>
    <n v="7079706"/>
    <n v="10042181"/>
    <s v="CS SPARKLING CS BRUT 750 6U 2009 MX"/>
    <m/>
    <d v="2011-03-07T00:00:00"/>
    <x v="9"/>
    <x v="1"/>
    <n v="30"/>
    <x v="32"/>
    <x v="9"/>
  </r>
  <r>
    <n v="7079709"/>
    <n v="10044143"/>
    <s v="CS SPARKLING CS BRUT 750 6U 2009 US"/>
    <m/>
    <d v="2011-03-07T00:00:00"/>
    <x v="9"/>
    <x v="1"/>
    <n v="200"/>
    <x v="32"/>
    <x v="9"/>
  </r>
  <r>
    <n v="7079710"/>
    <n v="10049926"/>
    <s v="CS SPARKLING CS BRUT 750 6U 2009(LCBO)CA"/>
    <m/>
    <d v="2011-03-07T00:00:00"/>
    <x v="9"/>
    <x v="1"/>
    <n v="458.44444440000001"/>
    <x v="32"/>
    <x v="9"/>
  </r>
  <r>
    <n v="7079687"/>
    <n v="10036681"/>
    <s v="CS SPARKLING I.NEGRA BRUT (P09)750 6U GB"/>
    <n v="2000"/>
    <d v="2011-03-07T00:00:00"/>
    <x v="9"/>
    <x v="2"/>
    <n v="0"/>
    <x v="32"/>
    <x v="9"/>
  </r>
  <r>
    <n v="7079686"/>
    <n v="10036681"/>
    <s v="CS SPARKLING I.NEGRA BRUT (P09)750 6U GB"/>
    <n v="1265.5"/>
    <d v="2011-03-07T00:00:00"/>
    <x v="9"/>
    <x v="2"/>
    <n v="0"/>
    <x v="32"/>
    <x v="9"/>
  </r>
  <r>
    <n v="7081003"/>
    <n v="10036681"/>
    <s v="CS SPARKLING I.NEGRA BRUT (P09)750 6U GB"/>
    <n v="165"/>
    <d v="2011-03-07T00:00:00"/>
    <x v="9"/>
    <x v="2"/>
    <n v="0"/>
    <x v="32"/>
    <x v="9"/>
  </r>
  <r>
    <n v="7081003"/>
    <n v="10036681"/>
    <s v="CS SPARKLING I.NEGRA BRUT (P09)750 6U GB"/>
    <m/>
    <d v="2011-03-07T00:00:00"/>
    <x v="9"/>
    <x v="1"/>
    <n v="-4.0137400000000002E-9"/>
    <x v="32"/>
    <x v="9"/>
  </r>
  <r>
    <n v="7079686"/>
    <n v="10036681"/>
    <s v="CS SPARKLING I.NEGRA BRUT (P09)750 6U GB"/>
    <m/>
    <d v="2011-03-07T00:00:00"/>
    <x v="9"/>
    <x v="1"/>
    <n v="-4.3216700000000001E-7"/>
    <x v="32"/>
    <x v="9"/>
  </r>
  <r>
    <n v="7079687"/>
    <n v="10036681"/>
    <s v="CS SPARKLING I.NEGRA BRUT (P09)750 6U GB"/>
    <m/>
    <d v="2011-03-07T00:00:00"/>
    <x v="9"/>
    <x v="1"/>
    <n v="1614.3141149999999"/>
    <x v="32"/>
    <x v="9"/>
  </r>
  <r>
    <n v="7081583"/>
    <n v="10052388"/>
    <s v="CS TOCORNAL C.SAUV(P10) 750 12U LATAM"/>
    <n v="2394"/>
    <d v="2011-03-07T00:00:00"/>
    <x v="11"/>
    <x v="2"/>
    <n v="0"/>
    <x v="32"/>
    <x v="9"/>
  </r>
  <r>
    <n v="7081583"/>
    <n v="10052388"/>
    <s v="CS TOCORNAL C.SAUV(P10) 750 12U LATAM"/>
    <m/>
    <d v="2011-03-07T00:00:00"/>
    <x v="11"/>
    <x v="1"/>
    <n v="2394"/>
    <x v="32"/>
    <x v="9"/>
  </r>
  <r>
    <n v="7081266"/>
    <n v="10052290"/>
    <s v="CS TOCORNAL(PAL) CHARD 750 12U LATAM"/>
    <n v="132"/>
    <d v="2011-03-07T00:00:00"/>
    <x v="5"/>
    <x v="2"/>
    <n v="0"/>
    <x v="32"/>
    <x v="9"/>
  </r>
  <r>
    <n v="7081266"/>
    <n v="10052290"/>
    <s v="CS TOCORNAL(PAL) CHARD 750 12U LATAM"/>
    <m/>
    <d v="2011-03-07T00:00:00"/>
    <x v="5"/>
    <x v="1"/>
    <n v="4.7282399999999998E-9"/>
    <x v="32"/>
    <x v="9"/>
  </r>
  <r>
    <n v="7081271"/>
    <n v="10051489"/>
    <s v="CS TOCORNAL(PAL) MERL 750 12U LATAM"/>
    <n v="196"/>
    <d v="2011-03-07T00:00:00"/>
    <x v="3"/>
    <x v="2"/>
    <n v="196"/>
    <x v="32"/>
    <x v="9"/>
  </r>
  <r>
    <n v="7081271"/>
    <n v="10051489"/>
    <s v="CS TOCORNAL(PAL) MERL 750 12U LATAM"/>
    <m/>
    <d v="2011-03-07T00:00:00"/>
    <x v="3"/>
    <x v="1"/>
    <n v="196"/>
    <x v="32"/>
    <x v="9"/>
  </r>
  <r>
    <n v="7081272"/>
    <n v="10052263"/>
    <s v="CS TOCORNAL(PAL) SYRAH 750 12U LATAM"/>
    <n v="140"/>
    <d v="2011-03-07T00:00:00"/>
    <x v="3"/>
    <x v="2"/>
    <n v="0"/>
    <x v="32"/>
    <x v="9"/>
  </r>
  <r>
    <n v="7081272"/>
    <n v="10052263"/>
    <s v="CS TOCORNAL(PAL) SYRAH 750 12U LATAM"/>
    <m/>
    <d v="2011-03-07T00:00:00"/>
    <x v="3"/>
    <x v="1"/>
    <n v="140"/>
    <x v="32"/>
    <x v="9"/>
  </r>
  <r>
    <n v="7081623"/>
    <n v="10052263"/>
    <s v="CS TOCORNAL(PAL) SYRAH 750 12U LATAM"/>
    <m/>
    <d v="2011-03-07T00:00:00"/>
    <x v="3"/>
    <x v="1"/>
    <n v="84.000000020000002"/>
    <x v="32"/>
    <x v="9"/>
  </r>
  <r>
    <n v="7081623"/>
    <n v="10052263"/>
    <s v="CS TOCORNAL(PAL) SYRAH 750 12U LATAM"/>
    <n v="84"/>
    <d v="2011-03-07T00:00:00"/>
    <x v="3"/>
    <x v="2"/>
    <n v="84"/>
    <x v="32"/>
    <x v="9"/>
  </r>
  <r>
    <n v="1261669"/>
    <n v="10049616"/>
    <s v="CYT CAS RVA PR C.SAU ECO75012U2009(IM)VE"/>
    <n v="70"/>
    <d v="2011-03-07T00:00:00"/>
    <x v="3"/>
    <x v="2"/>
    <n v="0"/>
    <x v="32"/>
    <x v="9"/>
  </r>
  <r>
    <n v="1261669"/>
    <n v="10049616"/>
    <s v="CYT CAS RVA PR C.SAU ECO75012U2009(IM)VE"/>
    <m/>
    <d v="2011-03-07T00:00:00"/>
    <x v="3"/>
    <x v="1"/>
    <n v="70"/>
    <x v="32"/>
    <x v="9"/>
  </r>
  <r>
    <n v="1262196"/>
    <n v="10049981"/>
    <s v="CYT CAS RVA PR C.SAUV ECO 750 12U 2009DO"/>
    <n v="70"/>
    <d v="2011-03-07T00:00:00"/>
    <x v="3"/>
    <x v="2"/>
    <n v="0"/>
    <x v="32"/>
    <x v="9"/>
  </r>
  <r>
    <n v="1262196"/>
    <n v="10049981"/>
    <s v="CYT CAS RVA PR C.SAUV ECO 750 12U 2009DO"/>
    <m/>
    <d v="2011-03-07T00:00:00"/>
    <x v="3"/>
    <x v="1"/>
    <n v="70"/>
    <x v="32"/>
    <x v="9"/>
  </r>
  <r>
    <n v="1262298"/>
    <n v="10049623"/>
    <s v="CYT CAS RVA PR C.SAUV ECO 750 12U 2009PA"/>
    <n v="42"/>
    <d v="2011-03-07T00:00:00"/>
    <x v="3"/>
    <x v="2"/>
    <n v="0"/>
    <x v="32"/>
    <x v="9"/>
  </r>
  <r>
    <n v="1262298"/>
    <n v="10049623"/>
    <s v="CYT CAS RVA PR C.SAUV ECO 750 12U 2009PA"/>
    <m/>
    <d v="2011-03-07T00:00:00"/>
    <x v="3"/>
    <x v="1"/>
    <n v="42"/>
    <x v="32"/>
    <x v="9"/>
  </r>
  <r>
    <n v="1262107"/>
    <n v="10049613"/>
    <s v="CYT CAS RVA PR C.SAUV ECO 750 12U 2009US"/>
    <n v="1050"/>
    <d v="2011-03-07T00:00:00"/>
    <x v="3"/>
    <x v="2"/>
    <n v="1050"/>
    <x v="32"/>
    <x v="9"/>
  </r>
  <r>
    <n v="1262107"/>
    <n v="10049613"/>
    <s v="CYT CAS RVA PR C.SAUV ECO 750 12U 2009US"/>
    <m/>
    <d v="2011-03-07T00:00:00"/>
    <x v="3"/>
    <x v="1"/>
    <n v="1050"/>
    <x v="32"/>
    <x v="9"/>
  </r>
  <r>
    <n v="1261670"/>
    <n v="10049628"/>
    <s v="CYT CAS RVA PR C.SAUV ECO 750 12U 2009VE"/>
    <n v="140"/>
    <d v="2011-03-07T00:00:00"/>
    <x v="3"/>
    <x v="2"/>
    <n v="0"/>
    <x v="32"/>
    <x v="9"/>
  </r>
  <r>
    <n v="1261670"/>
    <n v="10049628"/>
    <s v="CYT CAS RVA PR C.SAUV ECO 750 12U 2009VE"/>
    <m/>
    <d v="2011-03-07T00:00:00"/>
    <x v="3"/>
    <x v="1"/>
    <n v="140"/>
    <x v="32"/>
    <x v="9"/>
  </r>
  <r>
    <n v="1263517"/>
    <n v="10049615"/>
    <s v="CYT CAS RVA PR C.SAUV ECO 750 12U2009VES"/>
    <m/>
    <d v="2011-03-07T00:00:00"/>
    <x v="3"/>
    <x v="1"/>
    <n v="196"/>
    <x v="32"/>
    <x v="9"/>
  </r>
  <r>
    <n v="1263517"/>
    <n v="10049615"/>
    <s v="CYT CAS RVA PR C.SAUV ECO 750 12U2009VES"/>
    <n v="195"/>
    <d v="2011-03-07T00:00:00"/>
    <x v="3"/>
    <x v="2"/>
    <n v="195"/>
    <x v="32"/>
    <x v="9"/>
  </r>
  <r>
    <n v="1261493"/>
    <n v="10049604"/>
    <s v="CYT CAS RVA PR C.SAUV ECO 750 6U 2009 NL"/>
    <m/>
    <d v="2011-03-07T00:00:00"/>
    <x v="3"/>
    <x v="1"/>
    <n v="196"/>
    <x v="32"/>
    <x v="9"/>
  </r>
  <r>
    <n v="1261493"/>
    <n v="10049604"/>
    <s v="CYT CAS RVA PR C.SAUV ECO 750 6U 2009 NL"/>
    <n v="196"/>
    <d v="2011-03-07T00:00:00"/>
    <x v="3"/>
    <x v="2"/>
    <n v="196"/>
    <x v="32"/>
    <x v="9"/>
  </r>
  <r>
    <n v="1261530"/>
    <n v="10051651"/>
    <s v="CYT CASILL C.SAU 1500 6U (DES)2010 NO"/>
    <m/>
    <d v="2011-03-07T00:00:00"/>
    <x v="9"/>
    <x v="1"/>
    <n v="280"/>
    <x v="32"/>
    <x v="9"/>
  </r>
  <r>
    <n v="1261530"/>
    <n v="10051651"/>
    <s v="CYT CASILL C.SAU 1500 6U (DES)2010 NO"/>
    <n v="250"/>
    <d v="2011-03-07T00:00:00"/>
    <x v="9"/>
    <x v="2"/>
    <n v="0"/>
    <x v="32"/>
    <x v="9"/>
  </r>
  <r>
    <n v="1260690"/>
    <n v="10021269"/>
    <s v="CYT CASILL C.SAUV 1500 6U VAR"/>
    <n v="252"/>
    <d v="2011-03-07T00:00:00"/>
    <x v="9"/>
    <x v="2"/>
    <n v="0"/>
    <x v="32"/>
    <x v="9"/>
  </r>
  <r>
    <n v="1262205"/>
    <n v="10021269"/>
    <s v="CYT CASILL C.SAUV 1500 6U VAR"/>
    <n v="180"/>
    <d v="2011-03-07T00:00:00"/>
    <x v="9"/>
    <x v="2"/>
    <n v="0"/>
    <x v="32"/>
    <x v="9"/>
  </r>
  <r>
    <n v="1262205"/>
    <n v="10021269"/>
    <s v="CYT CASILL C.SAUV 1500 6U VAR"/>
    <m/>
    <d v="2011-03-07T00:00:00"/>
    <x v="9"/>
    <x v="1"/>
    <n v="180"/>
    <x v="32"/>
    <x v="9"/>
  </r>
  <r>
    <n v="1260690"/>
    <n v="10021269"/>
    <s v="CYT CASILL C.SAUV 1500 6U VAR"/>
    <m/>
    <d v="2011-03-07T00:00:00"/>
    <x v="9"/>
    <x v="1"/>
    <n v="252"/>
    <x v="32"/>
    <x v="9"/>
  </r>
  <r>
    <n v="1261879"/>
    <n v="10025238"/>
    <s v="CYT CASILL C.SAUV 1500 6U VES"/>
    <m/>
    <d v="2011-03-07T00:00:00"/>
    <x v="9"/>
    <x v="1"/>
    <n v="80.000000009999994"/>
    <x v="32"/>
    <x v="9"/>
  </r>
  <r>
    <n v="1261879"/>
    <n v="10025238"/>
    <s v="CYT CASILL C.SAUV 1500 6U VES"/>
    <n v="80"/>
    <d v="2011-03-07T00:00:00"/>
    <x v="9"/>
    <x v="2"/>
    <n v="0"/>
    <x v="32"/>
    <x v="9"/>
  </r>
  <r>
    <n v="1261738"/>
    <n v="10044917"/>
    <s v="CYT CASILL C.SAUV ECO 750 12U (IM)VE"/>
    <m/>
    <d v="2011-03-07T00:00:00"/>
    <x v="5"/>
    <x v="1"/>
    <n v="350"/>
    <x v="32"/>
    <x v="9"/>
  </r>
  <r>
    <n v="1261738"/>
    <n v="10044917"/>
    <s v="CYT CASILL C.SAUV ECO 750 12U (IM)VE"/>
    <n v="350"/>
    <d v="2011-03-07T00:00:00"/>
    <x v="5"/>
    <x v="2"/>
    <n v="350"/>
    <x v="32"/>
    <x v="9"/>
  </r>
  <r>
    <n v="1262744"/>
    <n v="10051789"/>
    <s v="CYT CASILL C.SAUV ECO 750 12U 2010 VEU"/>
    <m/>
    <d v="2011-03-07T00:00:00"/>
    <x v="2"/>
    <x v="1"/>
    <n v="3080"/>
    <x v="32"/>
    <x v="9"/>
  </r>
  <r>
    <n v="1257762"/>
    <n v="10051789"/>
    <s v="CYT CASILL C.SAUV ECO 750 12U 2010 VEU"/>
    <m/>
    <d v="2011-03-07T00:00:00"/>
    <x v="2"/>
    <x v="1"/>
    <n v="3080"/>
    <x v="32"/>
    <x v="9"/>
  </r>
  <r>
    <n v="1262744"/>
    <n v="10051789"/>
    <s v="CYT CASILL C.SAUV ECO 750 12U 2010 VEU"/>
    <n v="3080"/>
    <d v="2011-03-07T00:00:00"/>
    <x v="2"/>
    <x v="2"/>
    <n v="0"/>
    <x v="32"/>
    <x v="9"/>
  </r>
  <r>
    <n v="1263679"/>
    <n v="10044916"/>
    <s v="CYT CASILL C.SAUV ECO 750 12U LCBO CA"/>
    <m/>
    <d v="2011-03-07T00:00:00"/>
    <x v="5"/>
    <x v="1"/>
    <n v="350"/>
    <x v="32"/>
    <x v="9"/>
  </r>
  <r>
    <n v="1263679"/>
    <n v="10044916"/>
    <s v="CYT CASILL C.SAUV ECO 750 12U LCBO CA"/>
    <n v="350"/>
    <d v="2011-03-07T00:00:00"/>
    <x v="5"/>
    <x v="2"/>
    <n v="0"/>
    <x v="32"/>
    <x v="9"/>
  </r>
  <r>
    <n v="1258275"/>
    <n v="10044935"/>
    <s v="CYT CASILL C.SAUV ECO 750 12U US"/>
    <n v="5414"/>
    <d v="2011-03-07T00:00:00"/>
    <x v="0"/>
    <x v="2"/>
    <n v="5478"/>
    <x v="32"/>
    <x v="9"/>
  </r>
  <r>
    <n v="1258275"/>
    <n v="10044935"/>
    <s v="CYT CASILL C.SAUV ECO 750 12U US"/>
    <m/>
    <d v="2011-03-07T00:00:00"/>
    <x v="0"/>
    <x v="1"/>
    <n v="5562"/>
    <x v="32"/>
    <x v="9"/>
  </r>
  <r>
    <n v="1263724"/>
    <n v="10044938"/>
    <s v="CYT CASILL C.SAUV ECO 750 12U VCT BR"/>
    <n v="8247"/>
    <d v="2011-03-07T00:00:00"/>
    <x v="0"/>
    <x v="2"/>
    <n v="2373"/>
    <x v="32"/>
    <x v="9"/>
  </r>
  <r>
    <n v="1263724"/>
    <n v="10044938"/>
    <s v="CYT CASILL C.SAUV ECO 750 12U VCT BR"/>
    <m/>
    <d v="2011-03-07T00:00:00"/>
    <x v="0"/>
    <x v="1"/>
    <n v="8247"/>
    <x v="32"/>
    <x v="9"/>
  </r>
  <r>
    <n v="1261727"/>
    <n v="10044939"/>
    <s v="CYT CASILL C.SAUV ECO 750 12U VE"/>
    <n v="2450"/>
    <d v="2011-03-07T00:00:00"/>
    <x v="2"/>
    <x v="2"/>
    <n v="2450"/>
    <x v="32"/>
    <x v="9"/>
  </r>
  <r>
    <n v="1261727"/>
    <n v="10044939"/>
    <s v="CYT CASILL C.SAUV ECO 750 12U VE"/>
    <m/>
    <d v="2011-03-07T00:00:00"/>
    <x v="2"/>
    <x v="1"/>
    <n v="2450"/>
    <x v="32"/>
    <x v="9"/>
  </r>
  <r>
    <n v="1263446"/>
    <n v="10044940"/>
    <s v="CYT CASILL C.SAUV ECO 750 12U VES"/>
    <n v="2408"/>
    <d v="2011-03-07T00:00:00"/>
    <x v="2"/>
    <x v="2"/>
    <n v="2408"/>
    <x v="32"/>
    <x v="9"/>
  </r>
  <r>
    <n v="1263446"/>
    <n v="10044940"/>
    <s v="CYT CASILL C.SAUV ECO 750 12U VES"/>
    <m/>
    <d v="2011-03-07T00:00:00"/>
    <x v="2"/>
    <x v="1"/>
    <n v="2408"/>
    <x v="32"/>
    <x v="9"/>
  </r>
  <r>
    <n v="1257766"/>
    <n v="10051745"/>
    <s v="CYT CASILL C.SAUV ECO 750 6U 2010 GB"/>
    <n v="5488.5"/>
    <d v="2011-03-07T00:00:00"/>
    <x v="2"/>
    <x v="2"/>
    <n v="0"/>
    <x v="32"/>
    <x v="9"/>
  </r>
  <r>
    <n v="1257766"/>
    <n v="10051745"/>
    <s v="CYT CASILL C.SAUV ECO 750 6U 2010 GB"/>
    <m/>
    <d v="2011-03-07T00:00:00"/>
    <x v="2"/>
    <x v="1"/>
    <n v="5488.4444439999997"/>
    <x v="32"/>
    <x v="9"/>
  </r>
  <r>
    <n v="1259429"/>
    <n v="10051745"/>
    <s v="CYT CASILL C.SAUV ECO 750 6U 2010 GB"/>
    <m/>
    <d v="2011-03-07T00:00:00"/>
    <x v="2"/>
    <x v="1"/>
    <n v="5488.4444439999997"/>
    <x v="32"/>
    <x v="9"/>
  </r>
  <r>
    <n v="1262832"/>
    <n v="10052841"/>
    <s v="CYT CASILL C.SAUV STLV 375 12U 2010 GB"/>
    <n v="864.5"/>
    <d v="2011-03-07T00:00:00"/>
    <x v="5"/>
    <x v="2"/>
    <n v="864.5"/>
    <x v="32"/>
    <x v="9"/>
  </r>
  <r>
    <n v="1262832"/>
    <n v="10052841"/>
    <s v="CYT CASILL C.SAUV STLV 375 12U 2010 GB"/>
    <m/>
    <d v="2011-03-07T00:00:00"/>
    <x v="5"/>
    <x v="1"/>
    <n v="864.44444439999995"/>
    <x v="32"/>
    <x v="9"/>
  </r>
  <r>
    <n v="1262848"/>
    <n v="10035250"/>
    <s v="CYT CASILL C.SAUV(CYT)375 24U BR"/>
    <n v="1008"/>
    <d v="2011-03-07T00:00:00"/>
    <x v="5"/>
    <x v="2"/>
    <n v="0"/>
    <x v="32"/>
    <x v="9"/>
  </r>
  <r>
    <n v="1262848"/>
    <n v="10035250"/>
    <s v="CYT CASILL C.SAUV(CYT)375 24U BR"/>
    <m/>
    <d v="2011-03-07T00:00:00"/>
    <x v="5"/>
    <x v="1"/>
    <n v="1008"/>
    <x v="32"/>
    <x v="9"/>
  </r>
  <r>
    <n v="1262084"/>
    <n v="10020612"/>
    <s v="CYT CASILL C.SAUV(ND) 375 24U VES"/>
    <m/>
    <d v="2011-03-07T00:00:00"/>
    <x v="5"/>
    <x v="1"/>
    <n v="72"/>
    <x v="32"/>
    <x v="9"/>
  </r>
  <r>
    <n v="1262084"/>
    <n v="10020612"/>
    <s v="CYT CASILL C.SAUV(ND) 375 24U VES"/>
    <n v="72"/>
    <d v="2011-03-07T00:00:00"/>
    <x v="5"/>
    <x v="2"/>
    <n v="0"/>
    <x v="32"/>
    <x v="9"/>
  </r>
  <r>
    <n v="1263379"/>
    <n v="10044967"/>
    <s v="CYT CASILL CARM ECO 750 12U BR"/>
    <n v="2684"/>
    <d v="2011-03-07T00:00:00"/>
    <x v="0"/>
    <x v="2"/>
    <n v="27"/>
    <x v="32"/>
    <x v="9"/>
  </r>
  <r>
    <n v="1263379"/>
    <n v="10044967"/>
    <s v="CYT CASILL CARM ECO 750 12U BR"/>
    <m/>
    <d v="2011-03-07T00:00:00"/>
    <x v="0"/>
    <x v="1"/>
    <n v="2711"/>
    <x v="32"/>
    <x v="9"/>
  </r>
  <r>
    <n v="1262165"/>
    <n v="10044972"/>
    <s v="CYT CASILL CARM ECO 750 12U LATAM"/>
    <m/>
    <d v="2011-03-07T00:00:00"/>
    <x v="3"/>
    <x v="1"/>
    <n v="70"/>
    <x v="32"/>
    <x v="9"/>
  </r>
  <r>
    <n v="1262165"/>
    <n v="10044972"/>
    <s v="CYT CASILL CARM ECO 750 12U LATAM"/>
    <n v="70"/>
    <d v="2011-03-07T00:00:00"/>
    <x v="3"/>
    <x v="2"/>
    <n v="0"/>
    <x v="32"/>
    <x v="9"/>
  </r>
  <r>
    <n v="1265473"/>
    <n v="10035249"/>
    <s v="CYT CASILL CARM(CYT)375 24U BR"/>
    <n v="150"/>
    <d v="2011-03-07T00:00:00"/>
    <x v="5"/>
    <x v="2"/>
    <n v="0"/>
    <x v="32"/>
    <x v="9"/>
  </r>
  <r>
    <n v="1262849"/>
    <n v="10035249"/>
    <s v="CYT CASILL CARM(CYT)375 24U BR"/>
    <m/>
    <d v="2011-03-07T00:00:00"/>
    <x v="5"/>
    <x v="1"/>
    <n v="453"/>
    <x v="32"/>
    <x v="9"/>
  </r>
  <r>
    <n v="1265473"/>
    <n v="10035249"/>
    <s v="CYT CASILL CARM(CYT)375 24U BR"/>
    <m/>
    <d v="2011-03-07T00:00:00"/>
    <x v="5"/>
    <x v="1"/>
    <n v="150"/>
    <x v="32"/>
    <x v="9"/>
  </r>
  <r>
    <n v="1262849"/>
    <n v="10035249"/>
    <s v="CYT CASILL CARM(CYT)375 24U BR"/>
    <n v="175"/>
    <d v="2011-03-07T00:00:00"/>
    <x v="5"/>
    <x v="2"/>
    <n v="175"/>
    <x v="32"/>
    <x v="9"/>
  </r>
  <r>
    <n v="1261664"/>
    <n v="10035060"/>
    <s v="CYT CASILL CHARD 750 12U (IM)VE"/>
    <m/>
    <d v="2011-03-07T00:00:00"/>
    <x v="5"/>
    <x v="1"/>
    <n v="54.999999989999999"/>
    <x v="32"/>
    <x v="9"/>
  </r>
  <r>
    <n v="1263421"/>
    <n v="10020004"/>
    <s v="CYT CASILL CHARD 750 12U VES"/>
    <m/>
    <d v="2011-03-07T00:00:00"/>
    <x v="5"/>
    <x v="1"/>
    <n v="198"/>
    <x v="32"/>
    <x v="9"/>
  </r>
  <r>
    <n v="1265057"/>
    <n v="10020004"/>
    <s v="CYT CASILL CHARD 750 12U VES"/>
    <m/>
    <d v="2011-03-07T00:00:00"/>
    <x v="5"/>
    <x v="1"/>
    <n v="118"/>
    <x v="32"/>
    <x v="9"/>
  </r>
  <r>
    <n v="1263294"/>
    <n v="10020033"/>
    <s v="CYT CASILL CHARD 750 6U LATAM"/>
    <m/>
    <d v="2011-03-07T00:00:00"/>
    <x v="5"/>
    <x v="1"/>
    <n v="165"/>
    <x v="32"/>
    <x v="9"/>
  </r>
  <r>
    <n v="1263389"/>
    <n v="10052505"/>
    <s v="CYT CASILL CHARD STLV 375 24U VAS"/>
    <m/>
    <d v="2011-03-07T00:00:00"/>
    <x v="3"/>
    <x v="1"/>
    <n v="126"/>
    <x v="32"/>
    <x v="9"/>
  </r>
  <r>
    <n v="1263307"/>
    <n v="10035771"/>
    <s v="CYT CASILL CHARD STLV 750 12U 2009 VEU"/>
    <m/>
    <d v="2011-03-07T00:00:00"/>
    <x v="2"/>
    <x v="1"/>
    <n v="2123"/>
    <x v="32"/>
    <x v="9"/>
  </r>
  <r>
    <n v="1263307"/>
    <n v="10035771"/>
    <s v="CYT CASILL CHARD STLV 750 12U 2009 VEU"/>
    <n v="2085"/>
    <d v="2011-03-07T00:00:00"/>
    <x v="2"/>
    <x v="2"/>
    <n v="0"/>
    <x v="32"/>
    <x v="9"/>
  </r>
  <r>
    <n v="1263052"/>
    <n v="10035782"/>
    <s v="CYT CASILL CHARD STLV 750 6U 2009 NL"/>
    <m/>
    <d v="2011-03-07T00:00:00"/>
    <x v="3"/>
    <x v="1"/>
    <n v="7.9999999979999998"/>
    <x v="32"/>
    <x v="9"/>
  </r>
  <r>
    <n v="1261478"/>
    <n v="10037349"/>
    <s v="CYT CASILL GEW STLV 750 12U 2009 VES"/>
    <m/>
    <d v="2011-03-07T00:00:00"/>
    <x v="3"/>
    <x v="1"/>
    <n v="3.69942E-9"/>
    <x v="32"/>
    <x v="9"/>
  </r>
  <r>
    <n v="1261478"/>
    <n v="10037349"/>
    <s v="CYT CASILL GEW STLV 750 12U 2009 VES"/>
    <n v="13"/>
    <d v="2011-03-07T00:00:00"/>
    <x v="3"/>
    <x v="2"/>
    <n v="0"/>
    <x v="32"/>
    <x v="9"/>
  </r>
  <r>
    <n v="1262742"/>
    <n v="10045247"/>
    <s v="CYT CASILL MALB ECO 750 12U 2010 US"/>
    <m/>
    <d v="2011-03-07T00:00:00"/>
    <x v="2"/>
    <x v="1"/>
    <n v="617"/>
    <x v="32"/>
    <x v="9"/>
  </r>
  <r>
    <n v="1262742"/>
    <n v="10045247"/>
    <s v="CYT CASILL MALB ECO 750 12U 2010 US"/>
    <n v="1690"/>
    <d v="2011-03-07T00:00:00"/>
    <x v="2"/>
    <x v="2"/>
    <n v="1690"/>
    <x v="32"/>
    <x v="9"/>
  </r>
  <r>
    <n v="1262628"/>
    <n v="10045265"/>
    <s v="CYT CASILL MALB ECO 750 12U 2010 VAR"/>
    <n v="473"/>
    <d v="2011-03-07T00:00:00"/>
    <x v="2"/>
    <x v="2"/>
    <n v="473"/>
    <x v="32"/>
    <x v="9"/>
  </r>
  <r>
    <n v="1262628"/>
    <n v="10045265"/>
    <s v="CYT CASILL MALB ECO 750 12U 2010 VAR"/>
    <m/>
    <d v="2011-03-07T00:00:00"/>
    <x v="2"/>
    <x v="1"/>
    <n v="492"/>
    <x v="32"/>
    <x v="9"/>
  </r>
  <r>
    <n v="1261728"/>
    <n v="10045257"/>
    <s v="CYT CASILL MALB ECO 750 12U 2010 VE"/>
    <m/>
    <d v="2011-03-07T00:00:00"/>
    <x v="3"/>
    <x v="1"/>
    <n v="490"/>
    <x v="32"/>
    <x v="9"/>
  </r>
  <r>
    <n v="1261728"/>
    <n v="10045257"/>
    <s v="CYT CASILL MALB ECO 750 12U 2010 VE"/>
    <n v="490"/>
    <d v="2011-03-07T00:00:00"/>
    <x v="3"/>
    <x v="2"/>
    <n v="490"/>
    <x v="32"/>
    <x v="9"/>
  </r>
  <r>
    <n v="1262912"/>
    <n v="10045261"/>
    <s v="CYT CASILL MALB ECO 750 12U 2010 VES"/>
    <m/>
    <d v="2011-03-07T00:00:00"/>
    <x v="2"/>
    <x v="1"/>
    <n v="560"/>
    <x v="32"/>
    <x v="9"/>
  </r>
  <r>
    <n v="1262912"/>
    <n v="10045261"/>
    <s v="CYT CASILL MALB ECO 750 12U 2010 VES"/>
    <n v="560"/>
    <d v="2011-03-07T00:00:00"/>
    <x v="2"/>
    <x v="2"/>
    <n v="560"/>
    <x v="32"/>
    <x v="9"/>
  </r>
  <r>
    <n v="1262719"/>
    <n v="10045037"/>
    <s v="CYT CASILL MERL ECO 750 12U (US)VI"/>
    <m/>
    <d v="2011-03-07T00:00:00"/>
    <x v="5"/>
    <x v="1"/>
    <n v="140"/>
    <x v="32"/>
    <x v="9"/>
  </r>
  <r>
    <n v="1261619"/>
    <n v="10051536"/>
    <s v="CYT CASILL MERL ECO 750 12U 2010 JP"/>
    <n v="350"/>
    <d v="2011-03-07T00:00:00"/>
    <x v="5"/>
    <x v="2"/>
    <n v="0"/>
    <x v="32"/>
    <x v="9"/>
  </r>
  <r>
    <n v="1261619"/>
    <n v="10051536"/>
    <s v="CYT CASILL MERL ECO 750 12U 2010 JP"/>
    <m/>
    <d v="2011-03-07T00:00:00"/>
    <x v="5"/>
    <x v="1"/>
    <n v="350"/>
    <x v="32"/>
    <x v="9"/>
  </r>
  <r>
    <n v="1261833"/>
    <n v="10045039"/>
    <s v="CYT CASILL MERL ECO 750 12U 2010 VEU"/>
    <m/>
    <d v="2011-03-07T00:00:00"/>
    <x v="5"/>
    <x v="1"/>
    <n v="210"/>
    <x v="32"/>
    <x v="9"/>
  </r>
  <r>
    <n v="1263729"/>
    <n v="10045042"/>
    <s v="CYT CASILL MERL ECO 750 12U BR"/>
    <m/>
    <d v="2011-03-07T00:00:00"/>
    <x v="2"/>
    <x v="1"/>
    <n v="2590"/>
    <x v="32"/>
    <x v="9"/>
  </r>
  <r>
    <n v="1259725"/>
    <n v="10045049"/>
    <s v="CYT CASILL MERL ECO 750 12U MX"/>
    <m/>
    <d v="2011-03-07T00:00:00"/>
    <x v="3"/>
    <x v="1"/>
    <n v="1176"/>
    <x v="32"/>
    <x v="9"/>
  </r>
  <r>
    <n v="1258281"/>
    <n v="10045054"/>
    <s v="CYT CASILL MERL ECO 750 12U US"/>
    <m/>
    <d v="2011-03-07T00:00:00"/>
    <x v="3"/>
    <x v="1"/>
    <n v="1820"/>
    <x v="32"/>
    <x v="9"/>
  </r>
  <r>
    <n v="1263417"/>
    <n v="10045055"/>
    <s v="CYT CASILL MERL ECO 750 12U VAR"/>
    <m/>
    <d v="2011-03-07T00:00:00"/>
    <x v="2"/>
    <x v="1"/>
    <n v="420"/>
    <x v="32"/>
    <x v="9"/>
  </r>
  <r>
    <n v="1263185"/>
    <n v="10045061"/>
    <s v="CYT CASILL MERL ECO 750 6U 2010 DK/NL"/>
    <m/>
    <d v="2011-03-07T00:00:00"/>
    <x v="5"/>
    <x v="1"/>
    <n v="840"/>
    <x v="32"/>
    <x v="9"/>
  </r>
  <r>
    <n v="1259437"/>
    <n v="10045077"/>
    <s v="CYT CASILL MERL ECO 750 6U 2010 GB"/>
    <n v="3150"/>
    <d v="2011-03-07T00:00:00"/>
    <x v="5"/>
    <x v="2"/>
    <n v="0"/>
    <x v="32"/>
    <x v="9"/>
  </r>
  <r>
    <n v="1259437"/>
    <n v="10045077"/>
    <s v="CYT CASILL MERL ECO 750 6U 2010 GB"/>
    <m/>
    <d v="2011-03-07T00:00:00"/>
    <x v="5"/>
    <x v="1"/>
    <n v="3150"/>
    <x v="32"/>
    <x v="9"/>
  </r>
  <r>
    <n v="1263882"/>
    <n v="10045089"/>
    <s v="CYT CASILL P.NOIR ECO 750 12U 2010 VAR"/>
    <n v="275"/>
    <d v="2011-03-07T00:00:00"/>
    <x v="3"/>
    <x v="2"/>
    <n v="0"/>
    <x v="32"/>
    <x v="9"/>
  </r>
  <r>
    <n v="1263882"/>
    <n v="10045089"/>
    <s v="CYT CASILL P.NOIR ECO 750 12U 2010 VAR"/>
    <m/>
    <d v="2011-03-07T00:00:00"/>
    <x v="3"/>
    <x v="1"/>
    <n v="275"/>
    <x v="32"/>
    <x v="9"/>
  </r>
  <r>
    <n v="1263962"/>
    <n v="10045093"/>
    <s v="CYT CASILL P.NOIR ECO 750 12U 2010 VEU"/>
    <n v="444"/>
    <d v="2011-03-07T00:00:00"/>
    <x v="2"/>
    <x v="2"/>
    <n v="0"/>
    <x v="32"/>
    <x v="9"/>
  </r>
  <r>
    <n v="1263962"/>
    <n v="10045093"/>
    <s v="CYT CASILL P.NOIR ECO 750 12U 2010 VEU"/>
    <m/>
    <d v="2011-03-07T00:00:00"/>
    <x v="2"/>
    <x v="1"/>
    <n v="444"/>
    <x v="32"/>
    <x v="9"/>
  </r>
  <r>
    <n v="1264033"/>
    <n v="10045079"/>
    <s v="CYT CASILL P.NOIR ECO 750 12U 2010(LR)CA"/>
    <n v="1320"/>
    <d v="2011-03-07T00:00:00"/>
    <x v="2"/>
    <x v="2"/>
    <n v="0"/>
    <x v="32"/>
    <x v="9"/>
  </r>
  <r>
    <n v="1264033"/>
    <n v="10045079"/>
    <s v="CYT CASILL P.NOIR ECO 750 12U 2010(LR)CA"/>
    <m/>
    <d v="2011-03-07T00:00:00"/>
    <x v="2"/>
    <x v="1"/>
    <n v="1320"/>
    <x v="32"/>
    <x v="9"/>
  </r>
  <r>
    <n v="1261479"/>
    <n v="10039777"/>
    <s v="CYT CASILL PINOT GRIS STLV 750 12U VIN"/>
    <n v="42"/>
    <d v="2011-03-07T00:00:00"/>
    <x v="3"/>
    <x v="2"/>
    <n v="0"/>
    <x v="32"/>
    <x v="9"/>
  </r>
  <r>
    <n v="1261479"/>
    <n v="10039777"/>
    <s v="CYT CASILL PINOT GRIS STLV 750 12U VIN"/>
    <m/>
    <d v="2011-03-07T00:00:00"/>
    <x v="3"/>
    <x v="1"/>
    <n v="42"/>
    <x v="32"/>
    <x v="9"/>
  </r>
  <r>
    <n v="1261739"/>
    <n v="10045120"/>
    <s v="CYT CASILL S.BLC ECO 750 12U (IM)VE"/>
    <n v="71"/>
    <d v="2011-03-07T00:00:00"/>
    <x v="2"/>
    <x v="2"/>
    <n v="0"/>
    <x v="32"/>
    <x v="9"/>
  </r>
  <r>
    <n v="1261739"/>
    <n v="10045120"/>
    <s v="CYT CASILL S.BLC ECO 750 12U (IM)VE"/>
    <m/>
    <d v="2011-03-07T00:00:00"/>
    <x v="2"/>
    <x v="1"/>
    <n v="1.0029599999999999E-8"/>
    <x v="32"/>
    <x v="9"/>
  </r>
  <r>
    <n v="1263450"/>
    <n v="10045138"/>
    <s v="CYT CASILL S.BLC ECO 750 12U 2010 VIN"/>
    <n v="42"/>
    <d v="2011-03-07T00:00:00"/>
    <x v="2"/>
    <x v="2"/>
    <n v="0"/>
    <x v="32"/>
    <x v="9"/>
  </r>
  <r>
    <n v="1263450"/>
    <n v="10045138"/>
    <s v="CYT CASILL S.BLC ECO 750 12U 2010 VIN"/>
    <m/>
    <d v="2011-03-07T00:00:00"/>
    <x v="2"/>
    <x v="1"/>
    <n v="8.5565299999999992E-9"/>
    <x v="32"/>
    <x v="9"/>
  </r>
  <r>
    <n v="1263733"/>
    <n v="10045154"/>
    <s v="CYT CASILL S.BLC ECO 750 12UBR"/>
    <n v="2840"/>
    <d v="2011-03-07T00:00:00"/>
    <x v="2"/>
    <x v="2"/>
    <n v="2840"/>
    <x v="32"/>
    <x v="9"/>
  </r>
  <r>
    <n v="1263733"/>
    <n v="10045154"/>
    <s v="CYT CASILL S.BLC ECO 750 12UBR"/>
    <m/>
    <d v="2011-03-07T00:00:00"/>
    <x v="2"/>
    <x v="1"/>
    <n v="2840"/>
    <x v="32"/>
    <x v="9"/>
  </r>
  <r>
    <n v="1262235"/>
    <n v="10045161"/>
    <s v="CYT CASILL S.BLC ECO 750 6U 2010 GB"/>
    <n v="2271.5"/>
    <d v="2011-03-07T00:00:00"/>
    <x v="2"/>
    <x v="2"/>
    <n v="0"/>
    <x v="32"/>
    <x v="9"/>
  </r>
  <r>
    <n v="1262235"/>
    <n v="10045161"/>
    <s v="CYT CASILL S.BLC ECO 750 6U 2010 GB"/>
    <m/>
    <d v="2011-03-07T00:00:00"/>
    <x v="2"/>
    <x v="1"/>
    <n v="4.9012599999999995E-7"/>
    <x v="32"/>
    <x v="9"/>
  </r>
  <r>
    <n v="1263680"/>
    <n v="10045188"/>
    <s v="CYT CASILL SHI ECO 750 12U (C/ESP) CA"/>
    <n v="110"/>
    <d v="2011-03-07T00:00:00"/>
    <x v="2"/>
    <x v="2"/>
    <n v="110"/>
    <x v="32"/>
    <x v="9"/>
  </r>
  <r>
    <n v="1263680"/>
    <n v="10045188"/>
    <s v="CYT CASILL SHI ECO 750 12U (C/ESP) CA"/>
    <m/>
    <d v="2011-03-07T00:00:00"/>
    <x v="2"/>
    <x v="1"/>
    <n v="110"/>
    <x v="32"/>
    <x v="9"/>
  </r>
  <r>
    <n v="1261620"/>
    <n v="10051543"/>
    <s v="CYT CASILL SHI ECO 750 12U 2010 JP"/>
    <n v="132"/>
    <d v="2011-03-07T00:00:00"/>
    <x v="3"/>
    <x v="2"/>
    <n v="132"/>
    <x v="32"/>
    <x v="9"/>
  </r>
  <r>
    <n v="1261620"/>
    <n v="10051543"/>
    <s v="CYT CASILL SHI ECO 750 12U 2010 JP"/>
    <m/>
    <d v="2011-03-07T00:00:00"/>
    <x v="3"/>
    <x v="1"/>
    <n v="132"/>
    <x v="32"/>
    <x v="9"/>
  </r>
  <r>
    <n v="1263304"/>
    <n v="10045206"/>
    <s v="CYT CASILL SHI ECO 750 12U VAR"/>
    <n v="550"/>
    <d v="2011-03-07T00:00:00"/>
    <x v="2"/>
    <x v="2"/>
    <n v="550"/>
    <x v="32"/>
    <x v="9"/>
  </r>
  <r>
    <n v="1263304"/>
    <n v="10045206"/>
    <s v="CYT CASILL SHI ECO 750 12U VAR"/>
    <m/>
    <d v="2011-03-07T00:00:00"/>
    <x v="2"/>
    <x v="1"/>
    <n v="550.00000009999997"/>
    <x v="32"/>
    <x v="9"/>
  </r>
  <r>
    <n v="1263452"/>
    <n v="10045209"/>
    <s v="CYT CASILL SHI ECO 750 12U VES"/>
    <n v="209"/>
    <d v="2011-03-07T00:00:00"/>
    <x v="2"/>
    <x v="2"/>
    <n v="209"/>
    <x v="32"/>
    <x v="9"/>
  </r>
  <r>
    <n v="1263452"/>
    <n v="10045209"/>
    <s v="CYT CASILL SHI ECO 750 12U VES"/>
    <m/>
    <d v="2011-03-07T00:00:00"/>
    <x v="2"/>
    <x v="1"/>
    <n v="209"/>
    <x v="32"/>
    <x v="9"/>
  </r>
  <r>
    <n v="1263287"/>
    <n v="10051634"/>
    <s v="CYT CASILL SHI ECO 750 6U 2010 DK/NL"/>
    <n v="110"/>
    <d v="2011-03-07T00:00:00"/>
    <x v="2"/>
    <x v="2"/>
    <n v="110"/>
    <x v="32"/>
    <x v="9"/>
  </r>
  <r>
    <n v="1263287"/>
    <n v="10051634"/>
    <s v="CYT CASILL SHI ECO 750 6U 2010 DK/NL"/>
    <m/>
    <d v="2011-03-07T00:00:00"/>
    <x v="2"/>
    <x v="1"/>
    <n v="110"/>
    <x v="32"/>
    <x v="9"/>
  </r>
  <r>
    <n v="1264048"/>
    <n v="10045219"/>
    <s v="CYT CASILL SHI ECO 750 6U RU"/>
    <m/>
    <d v="2011-03-07T00:00:00"/>
    <x v="2"/>
    <x v="1"/>
    <n v="195"/>
    <x v="32"/>
    <x v="9"/>
  </r>
  <r>
    <n v="1264048"/>
    <n v="10045219"/>
    <s v="CYT CASILL SHI ECO 750 6U RU"/>
    <n v="162"/>
    <d v="2011-03-07T00:00:00"/>
    <x v="2"/>
    <x v="2"/>
    <n v="162"/>
    <x v="32"/>
    <x v="9"/>
  </r>
  <r>
    <n v="1263793"/>
    <n v="10045229"/>
    <s v="CYT CASILL VIOG ECO STLV 750 12U 2009 CN"/>
    <n v="77"/>
    <d v="2011-03-07T00:00:00"/>
    <x v="5"/>
    <x v="2"/>
    <n v="77"/>
    <x v="32"/>
    <x v="9"/>
  </r>
  <r>
    <n v="1263793"/>
    <n v="10045229"/>
    <s v="CYT CASILL VIOG ECO STLV 750 12U 2009 CN"/>
    <m/>
    <d v="2011-03-07T00:00:00"/>
    <x v="5"/>
    <x v="1"/>
    <n v="77.000000020000002"/>
    <x v="32"/>
    <x v="9"/>
  </r>
  <r>
    <n v="1262869"/>
    <n v="10051546"/>
    <s v="CYT CASILL VIOG ECO STLV 750 12U 2009 JP"/>
    <m/>
    <d v="2011-03-07T00:00:00"/>
    <x v="5"/>
    <x v="1"/>
    <n v="66.000000009999994"/>
    <x v="32"/>
    <x v="9"/>
  </r>
  <r>
    <n v="1262869"/>
    <n v="10051546"/>
    <s v="CYT CASILL VIOG ECO STLV 750 12U 2009 JP"/>
    <n v="66"/>
    <d v="2011-03-07T00:00:00"/>
    <x v="5"/>
    <x v="2"/>
    <n v="66"/>
    <x v="32"/>
    <x v="9"/>
  </r>
  <r>
    <n v="1263420"/>
    <n v="10042105"/>
    <s v="CYT CASILL VIOG STLV 750 6U 2009 (CHA)BE"/>
    <m/>
    <d v="2011-03-07T00:00:00"/>
    <x v="5"/>
    <x v="1"/>
    <n v="912"/>
    <x v="32"/>
    <x v="9"/>
  </r>
  <r>
    <n v="1263420"/>
    <n v="10042105"/>
    <s v="CYT CASILL VIOG STLV 750 6U 2009 (CHA)BE"/>
    <n v="825"/>
    <d v="2011-03-07T00:00:00"/>
    <x v="5"/>
    <x v="2"/>
    <n v="330"/>
    <x v="32"/>
    <x v="9"/>
  </r>
  <r>
    <n v="1256342"/>
    <n v="10047744"/>
    <s v="CYT CDD SPARK. WINE BRUT 6U 7502009 VE"/>
    <n v="1805"/>
    <d v="2011-03-07T00:00:00"/>
    <x v="9"/>
    <x v="2"/>
    <n v="0"/>
    <x v="32"/>
    <x v="9"/>
  </r>
  <r>
    <n v="1256342"/>
    <n v="10047744"/>
    <s v="CYT CDD SPARK. WINE BRUT 6U 7502009 VE"/>
    <m/>
    <d v="2011-03-07T00:00:00"/>
    <x v="9"/>
    <x v="1"/>
    <n v="1805"/>
    <x v="32"/>
    <x v="9"/>
  </r>
  <r>
    <n v="1256334"/>
    <n v="10047733"/>
    <s v="CYT CDD SPARK. WINE BRUT 6U7502009 DK/NL"/>
    <m/>
    <d v="2011-03-07T00:00:00"/>
    <x v="9"/>
    <x v="1"/>
    <n v="697"/>
    <x v="32"/>
    <x v="9"/>
  </r>
  <r>
    <n v="1256334"/>
    <n v="10047733"/>
    <s v="CYT CDD SPARK. WINE BRUT 6U7502009 DK/NL"/>
    <n v="703"/>
    <d v="2011-03-07T00:00:00"/>
    <x v="9"/>
    <x v="2"/>
    <n v="0"/>
    <x v="32"/>
    <x v="9"/>
  </r>
  <r>
    <n v="1261292"/>
    <n v="10052216"/>
    <s v="CYT CYT BIB RVA CAR/C.S(SL)NV3L4U 2010SE"/>
    <m/>
    <d v="2011-03-07T00:00:00"/>
    <x v="7"/>
    <x v="1"/>
    <n v="6362.6666670000004"/>
    <x v="32"/>
    <x v="9"/>
  </r>
  <r>
    <n v="1261292"/>
    <n v="10052216"/>
    <s v="CYT CYT BIB RVA CAR/C.S(SL)NV3L4U 2010SE"/>
    <n v="4070.666667"/>
    <d v="2011-03-07T00:00:00"/>
    <x v="7"/>
    <x v="2"/>
    <n v="4070.666667"/>
    <x v="32"/>
    <x v="9"/>
  </r>
  <r>
    <n v="1265534"/>
    <n v="10052217"/>
    <s v="CYT CYT BIB RVA CAR/C.S(SL)NV3L4U2010VEU"/>
    <m/>
    <d v="2011-03-07T00:00:00"/>
    <x v="7"/>
    <x v="1"/>
    <n v="112"/>
    <x v="32"/>
    <x v="9"/>
  </r>
  <r>
    <n v="1262686"/>
    <n v="10023909"/>
    <s v="CYT CYT CHARD(STLV) 750 12U VEU"/>
    <n v="84"/>
    <d v="2011-03-07T00:00:00"/>
    <x v="11"/>
    <x v="2"/>
    <n v="0"/>
    <x v="32"/>
    <x v="9"/>
  </r>
  <r>
    <n v="1262686"/>
    <n v="10023909"/>
    <s v="CYT CYT CHARD(STLV) 750 12U VEU"/>
    <m/>
    <d v="2011-03-07T00:00:00"/>
    <x v="11"/>
    <x v="1"/>
    <n v="83.999999990000006"/>
    <x v="32"/>
    <x v="9"/>
  </r>
  <r>
    <n v="1263792"/>
    <n v="10001265"/>
    <s v="CYT CYT CHARD/SAUV.BLANC 1500 6U DE"/>
    <m/>
    <d v="2011-03-07T00:00:00"/>
    <x v="12"/>
    <x v="1"/>
    <n v="604"/>
    <x v="32"/>
    <x v="9"/>
  </r>
  <r>
    <n v="1263792"/>
    <n v="10001265"/>
    <s v="CYT CYT CHARD/SAUV.BLANC 1500 6U DE"/>
    <n v="604"/>
    <d v="2011-03-07T00:00:00"/>
    <x v="12"/>
    <x v="2"/>
    <n v="604"/>
    <x v="32"/>
    <x v="9"/>
  </r>
  <r>
    <n v="1263806"/>
    <n v="10047993"/>
    <s v="CYT CYT MERL(P09)STLV 750 12U 2010GB"/>
    <m/>
    <d v="2011-03-07T00:00:00"/>
    <x v="11"/>
    <x v="1"/>
    <n v="70.000000009999994"/>
    <x v="32"/>
    <x v="9"/>
  </r>
  <r>
    <n v="1263806"/>
    <n v="10047993"/>
    <s v="CYT CYT MERL(P09)STLV 750 12U 2010GB"/>
    <n v="70"/>
    <d v="2011-03-07T00:00:00"/>
    <x v="11"/>
    <x v="2"/>
    <n v="0"/>
    <x v="32"/>
    <x v="9"/>
  </r>
  <r>
    <n v="1263310"/>
    <n v="10048295"/>
    <s v="CYT CYT MERLOT STLV 750 12U VEU"/>
    <n v="112"/>
    <d v="2011-03-07T00:00:00"/>
    <x v="12"/>
    <x v="2"/>
    <n v="0"/>
    <x v="32"/>
    <x v="9"/>
  </r>
  <r>
    <n v="1263310"/>
    <n v="10048295"/>
    <s v="CYT CYT MERLOT STLV 750 12U VEU"/>
    <m/>
    <d v="2011-03-07T00:00:00"/>
    <x v="12"/>
    <x v="1"/>
    <n v="1.73847E-8"/>
    <x v="32"/>
    <x v="9"/>
  </r>
  <r>
    <n v="1263735"/>
    <n v="10037951"/>
    <s v="CYT CYT RVDO C.SAUV(P07)750 12U BR"/>
    <n v="6586"/>
    <d v="2011-03-07T00:00:00"/>
    <x v="0"/>
    <x v="2"/>
    <n v="6586"/>
    <x v="32"/>
    <x v="9"/>
  </r>
  <r>
    <n v="1263735"/>
    <n v="10037951"/>
    <s v="CYT CYT RVDO C.SAUV(P07)750 12U BR"/>
    <m/>
    <d v="2011-03-07T00:00:00"/>
    <x v="0"/>
    <x v="1"/>
    <n v="7681"/>
    <x v="32"/>
    <x v="9"/>
  </r>
  <r>
    <n v="1263737"/>
    <n v="10037950"/>
    <s v="CYT CYT RVDO CARM(P07)750 12U BR"/>
    <m/>
    <d v="2011-03-07T00:00:00"/>
    <x v="0"/>
    <x v="1"/>
    <n v="5488"/>
    <x v="32"/>
    <x v="9"/>
  </r>
  <r>
    <n v="1262940"/>
    <n v="10037949"/>
    <s v="CYT CYT RVDO MERLOT(P07)750 12U BR"/>
    <m/>
    <d v="2011-03-07T00:00:00"/>
    <x v="0"/>
    <x v="1"/>
    <n v="6814.3607819999997"/>
    <x v="32"/>
    <x v="9"/>
  </r>
  <r>
    <n v="1262940"/>
    <n v="10037949"/>
    <s v="CYT CYT RVDO MERLOT(P07)750 12U BR"/>
    <n v="10896"/>
    <d v="2011-03-07T00:00:00"/>
    <x v="0"/>
    <x v="2"/>
    <n v="0"/>
    <x v="32"/>
    <x v="9"/>
  </r>
  <r>
    <n v="1263740"/>
    <n v="10037949"/>
    <s v="CYT CYT RVDO MERLOT(P07)750 12U BR"/>
    <m/>
    <d v="2011-03-07T00:00:00"/>
    <x v="0"/>
    <x v="1"/>
    <n v="2712"/>
    <x v="32"/>
    <x v="9"/>
  </r>
  <r>
    <n v="1263743"/>
    <n v="10037948"/>
    <s v="CYT CYT RVDO S.BLC(P07) 750 12U BR"/>
    <n v="560"/>
    <d v="2011-03-07T00:00:00"/>
    <x v="12"/>
    <x v="2"/>
    <n v="560"/>
    <x v="32"/>
    <x v="9"/>
  </r>
  <r>
    <n v="1263743"/>
    <n v="10037948"/>
    <s v="CYT CYT RVDO S.BLC(P07) 750 12U BR"/>
    <m/>
    <d v="2011-03-07T00:00:00"/>
    <x v="12"/>
    <x v="1"/>
    <n v="3166"/>
    <x v="32"/>
    <x v="9"/>
  </r>
  <r>
    <n v="1263311"/>
    <n v="10048297"/>
    <s v="CYT CYT S.BLC STLV 750 12U VEU"/>
    <m/>
    <d v="2011-03-07T00:00:00"/>
    <x v="11"/>
    <x v="1"/>
    <n v="322"/>
    <x v="32"/>
    <x v="9"/>
  </r>
  <r>
    <n v="1263311"/>
    <n v="10048297"/>
    <s v="CYT CYT S.BLC STLV 750 12U VEU"/>
    <n v="322"/>
    <d v="2011-03-07T00:00:00"/>
    <x v="11"/>
    <x v="2"/>
    <n v="0"/>
    <x v="32"/>
    <x v="9"/>
  </r>
  <r>
    <n v="1261814"/>
    <n v="10028120"/>
    <s v="CYT D.MELCHOR C.SAUV TERM 750 6U 2005VEU"/>
    <m/>
    <d v="2011-03-07T00:00:00"/>
    <x v="9"/>
    <x v="1"/>
    <n v="17"/>
    <x v="32"/>
    <x v="9"/>
  </r>
  <r>
    <n v="1261814"/>
    <n v="10028120"/>
    <s v="CYT D.MELCHOR C.SAUV TERM 750 6U 2005VEU"/>
    <n v="17"/>
    <d v="2011-03-07T00:00:00"/>
    <x v="9"/>
    <x v="2"/>
    <n v="0"/>
    <x v="32"/>
    <x v="9"/>
  </r>
  <r>
    <n v="1262081"/>
    <n v="10051577"/>
    <s v="CYT EXPLOR MERL(P09) ECO750 12U 2010 VEU"/>
    <m/>
    <d v="2011-03-07T00:00:00"/>
    <x v="5"/>
    <x v="1"/>
    <n v="69.999999990000006"/>
    <x v="32"/>
    <x v="9"/>
  </r>
  <r>
    <n v="1262081"/>
    <n v="10051577"/>
    <s v="CYT EXPLOR MERL(P09) ECO750 12U 2010 VEU"/>
    <n v="70"/>
    <d v="2011-03-07T00:00:00"/>
    <x v="5"/>
    <x v="2"/>
    <n v="70"/>
    <x v="32"/>
    <x v="9"/>
  </r>
  <r>
    <n v="1258708"/>
    <n v="10042084"/>
    <s v="CYT EXPORTACION TINTO(P08) 1500 6U CL"/>
    <m/>
    <d v="2011-03-07T00:00:00"/>
    <x v="12"/>
    <x v="1"/>
    <n v="11083"/>
    <x v="32"/>
    <x v="9"/>
  </r>
  <r>
    <n v="1258708"/>
    <n v="10042084"/>
    <s v="CYT EXPORTACION TINTO(P08) 1500 6U CL"/>
    <n v="11039"/>
    <d v="2011-03-07T00:00:00"/>
    <x v="12"/>
    <x v="2"/>
    <n v="2579"/>
    <x v="32"/>
    <x v="9"/>
  </r>
  <r>
    <n v="1262814"/>
    <n v="10043699"/>
    <s v="CYT FRONT (CYT) C.SAUV (P06) 750 12U PE"/>
    <n v="3392"/>
    <d v="2011-03-07T00:00:00"/>
    <x v="0"/>
    <x v="2"/>
    <n v="3392"/>
    <x v="32"/>
    <x v="9"/>
  </r>
  <r>
    <n v="1262814"/>
    <n v="10043699"/>
    <s v="CYT FRONT (CYT) C.SAUV (P06) 750 12U PE"/>
    <m/>
    <d v="2011-03-07T00:00:00"/>
    <x v="0"/>
    <x v="1"/>
    <n v="3430"/>
    <x v="32"/>
    <x v="9"/>
  </r>
  <r>
    <n v="1262732"/>
    <n v="10050188"/>
    <s v="CYT FRONT BIB CAB.SAUV(P06)SLIM 3L 4UVEU"/>
    <m/>
    <d v="2011-03-07T00:00:00"/>
    <x v="7"/>
    <x v="1"/>
    <n v="6.4229700000000002E-9"/>
    <x v="32"/>
    <x v="9"/>
  </r>
  <r>
    <n v="1262732"/>
    <n v="10050188"/>
    <s v="CYT FRONT BIB CAB.SAUV(P06)SLIM 3L 4UVEU"/>
    <n v="800"/>
    <d v="2011-03-07T00:00:00"/>
    <x v="7"/>
    <x v="2"/>
    <n v="0"/>
    <x v="32"/>
    <x v="9"/>
  </r>
  <r>
    <n v="1261134"/>
    <n v="10050188"/>
    <s v="CYT FRONT BIB CAB.SAUV(P06)SLIM 3L 4UVEU"/>
    <n v="2560"/>
    <d v="2011-03-07T00:00:00"/>
    <x v="7"/>
    <x v="2"/>
    <n v="725.33333300000004"/>
    <x v="32"/>
    <x v="9"/>
  </r>
  <r>
    <n v="1261134"/>
    <n v="10050188"/>
    <s v="CYT FRONT BIB CAB.SAUV(P06)SLIM 3L 4UVEU"/>
    <m/>
    <d v="2011-03-07T00:00:00"/>
    <x v="7"/>
    <x v="1"/>
    <n v="2560"/>
    <x v="32"/>
    <x v="9"/>
  </r>
  <r>
    <n v="1262664"/>
    <n v="10042000"/>
    <s v="CYT FRONT BIB CHARD(SLIM) 3L 4U 2010 VEU"/>
    <n v="1146.666667"/>
    <d v="2011-03-07T00:00:00"/>
    <x v="7"/>
    <x v="2"/>
    <n v="-3.3333300000000001E-7"/>
    <x v="32"/>
    <x v="9"/>
  </r>
  <r>
    <n v="1262664"/>
    <n v="10042000"/>
    <s v="CYT FRONT BIB CHARD(SLIM) 3L 4U 2010 VEU"/>
    <m/>
    <d v="2011-03-07T00:00:00"/>
    <x v="7"/>
    <x v="1"/>
    <n v="1146.666667"/>
    <x v="32"/>
    <x v="9"/>
  </r>
  <r>
    <n v="1264438"/>
    <n v="10042000"/>
    <s v="CYT FRONT BIB CHARD(SLIM) 3L 4U 2010 VEU"/>
    <n v="1120"/>
    <d v="2011-03-07T00:00:00"/>
    <x v="7"/>
    <x v="2"/>
    <n v="0"/>
    <x v="32"/>
    <x v="9"/>
  </r>
  <r>
    <n v="1264438"/>
    <n v="10042000"/>
    <s v="CYT FRONT BIB CHARD(SLIM) 3L 4U 2010 VEU"/>
    <m/>
    <d v="2011-03-07T00:00:00"/>
    <x v="7"/>
    <x v="1"/>
    <n v="1120"/>
    <x v="32"/>
    <x v="9"/>
  </r>
  <r>
    <n v="1262728"/>
    <n v="10042020"/>
    <s v="CYT FRONT BIB S.BLC(SLIM) 3L 4U 2010 VEU"/>
    <m/>
    <d v="2011-03-07T00:00:00"/>
    <x v="7"/>
    <x v="1"/>
    <n v="168"/>
    <x v="32"/>
    <x v="9"/>
  </r>
  <r>
    <n v="1262728"/>
    <n v="10042020"/>
    <s v="CYT FRONT BIB S.BLC(SLIM) 3L 4U 2010 VEU"/>
    <n v="168"/>
    <d v="2011-03-07T00:00:00"/>
    <x v="7"/>
    <x v="2"/>
    <n v="0"/>
    <x v="32"/>
    <x v="9"/>
  </r>
  <r>
    <n v="1258302"/>
    <n v="10025773"/>
    <s v="CYT FRONT C.C CAB/MER(P07) 2P 1500 6U US"/>
    <n v="6912"/>
    <d v="2011-03-07T00:00:00"/>
    <x v="1"/>
    <x v="2"/>
    <n v="0"/>
    <x v="32"/>
    <x v="9"/>
  </r>
  <r>
    <n v="1258302"/>
    <n v="10025773"/>
    <s v="CYT FRONT C.C CAB/MER(P07) 2P 1500 6U US"/>
    <m/>
    <d v="2011-03-07T00:00:00"/>
    <x v="1"/>
    <x v="1"/>
    <n v="6912"/>
    <x v="32"/>
    <x v="9"/>
  </r>
  <r>
    <n v="1263911"/>
    <n v="10040606"/>
    <s v="CYT FRONT C.SA/ME(P06)STL15006U(C/ESP)CA"/>
    <m/>
    <d v="2011-03-07T00:00:00"/>
    <x v="12"/>
    <x v="1"/>
    <n v="712"/>
    <x v="32"/>
    <x v="9"/>
  </r>
  <r>
    <n v="1263911"/>
    <n v="10040606"/>
    <s v="CYT FRONT C.SA/ME(P06)STL15006U(C/ESP)CA"/>
    <n v="712"/>
    <d v="2011-03-07T00:00:00"/>
    <x v="12"/>
    <x v="2"/>
    <n v="712"/>
    <x v="32"/>
    <x v="9"/>
  </r>
  <r>
    <n v="1258323"/>
    <n v="10031847"/>
    <s v="CYT FRONT C.SA/MER(P07)750 12U US"/>
    <m/>
    <d v="2011-03-07T00:00:00"/>
    <x v="2"/>
    <x v="1"/>
    <n v="2800"/>
    <x v="32"/>
    <x v="9"/>
  </r>
  <r>
    <n v="1258323"/>
    <n v="10031847"/>
    <s v="CYT FRONT C.SA/MER(P07)750 12U US"/>
    <n v="2800"/>
    <d v="2011-03-07T00:00:00"/>
    <x v="2"/>
    <x v="2"/>
    <n v="0"/>
    <x v="32"/>
    <x v="9"/>
  </r>
  <r>
    <n v="1264439"/>
    <n v="10051611"/>
    <s v="CYT FRONT C.SAU/ROS STL(P06)75012U2010JP"/>
    <m/>
    <d v="2011-03-07T00:00:00"/>
    <x v="3"/>
    <x v="1"/>
    <n v="51"/>
    <x v="32"/>
    <x v="9"/>
  </r>
  <r>
    <n v="1264439"/>
    <n v="10051611"/>
    <s v="CYT FRONT C.SAU/ROS STL(P06)75012U2010JP"/>
    <n v="51"/>
    <d v="2011-03-07T00:00:00"/>
    <x v="3"/>
    <x v="2"/>
    <n v="0"/>
    <x v="32"/>
    <x v="9"/>
  </r>
  <r>
    <n v="1259760"/>
    <n v="10049364"/>
    <s v="CYT FRONT C.SAUV STLV(P06)750 12U2010 JP"/>
    <n v="10876"/>
    <d v="2011-03-07T00:00:00"/>
    <x v="0"/>
    <x v="2"/>
    <n v="11044"/>
    <x v="32"/>
    <x v="9"/>
  </r>
  <r>
    <n v="1259760"/>
    <n v="10049364"/>
    <s v="CYT FRONT C.SAUV STLV(P06)750 12U2010 JP"/>
    <m/>
    <d v="2011-03-07T00:00:00"/>
    <x v="0"/>
    <x v="1"/>
    <n v="11044"/>
    <x v="32"/>
    <x v="9"/>
  </r>
  <r>
    <n v="1263207"/>
    <n v="10050130"/>
    <s v="CYT FRONT C.SAUV(P06) 1500 6U AO"/>
    <n v="240"/>
    <d v="2011-03-07T00:00:00"/>
    <x v="12"/>
    <x v="2"/>
    <n v="0"/>
    <x v="32"/>
    <x v="9"/>
  </r>
  <r>
    <n v="1263207"/>
    <n v="10050130"/>
    <s v="CYT FRONT C.SAUV(P06) 1500 6U AO"/>
    <m/>
    <d v="2011-03-07T00:00:00"/>
    <x v="12"/>
    <x v="1"/>
    <n v="240"/>
    <x v="32"/>
    <x v="9"/>
  </r>
  <r>
    <n v="1261843"/>
    <n v="10050129"/>
    <s v="CYT FRONT C.SAUV(P06) 1500 6U VAR"/>
    <m/>
    <d v="2011-03-07T00:00:00"/>
    <x v="1"/>
    <x v="1"/>
    <n v="1472"/>
    <x v="32"/>
    <x v="9"/>
  </r>
  <r>
    <n v="1261843"/>
    <n v="10050129"/>
    <s v="CYT FRONT C.SAUV(P06) 1500 6U VAR"/>
    <n v="840"/>
    <d v="2011-03-07T00:00:00"/>
    <x v="1"/>
    <x v="2"/>
    <n v="168"/>
    <x v="32"/>
    <x v="9"/>
  </r>
  <r>
    <n v="1262801"/>
    <n v="10049539"/>
    <s v="CYT FRONT C.SAUV(P06) 250 36U 2010 VEU"/>
    <n v="288"/>
    <d v="2011-03-07T00:00:00"/>
    <x v="10"/>
    <x v="2"/>
    <n v="0"/>
    <x v="32"/>
    <x v="9"/>
  </r>
  <r>
    <n v="1262801"/>
    <n v="10049539"/>
    <s v="CYT FRONT C.SAUV(P06) 250 36U 2010 VEU"/>
    <m/>
    <d v="2011-03-07T00:00:00"/>
    <x v="10"/>
    <x v="1"/>
    <n v="288"/>
    <x v="32"/>
    <x v="9"/>
  </r>
  <r>
    <n v="1261928"/>
    <n v="10044462"/>
    <s v="CYT FRONT C.SAUV(P06) 750 12U CO"/>
    <m/>
    <d v="2011-03-07T00:00:00"/>
    <x v="2"/>
    <x v="1"/>
    <n v="160.32876719999999"/>
    <x v="32"/>
    <x v="9"/>
  </r>
  <r>
    <n v="1261928"/>
    <n v="10044462"/>
    <s v="CYT FRONT C.SAUV(P06) 750 12U CO"/>
    <n v="1064"/>
    <d v="2011-03-07T00:00:00"/>
    <x v="2"/>
    <x v="2"/>
    <n v="0"/>
    <x v="32"/>
    <x v="9"/>
  </r>
  <r>
    <n v="1263203"/>
    <n v="10044467"/>
    <s v="CYT FRONT C.SAUV(P06) 750 12U LATAM"/>
    <m/>
    <d v="2011-03-07T00:00:00"/>
    <x v="11"/>
    <x v="1"/>
    <n v="770"/>
    <x v="32"/>
    <x v="9"/>
  </r>
  <r>
    <n v="1263203"/>
    <n v="10044467"/>
    <s v="CYT FRONT C.SAUV(P06) 750 12U LATAM"/>
    <n v="770"/>
    <d v="2011-03-07T00:00:00"/>
    <x v="11"/>
    <x v="2"/>
    <n v="0"/>
    <x v="32"/>
    <x v="9"/>
  </r>
  <r>
    <n v="1263102"/>
    <n v="10049238"/>
    <s v="CYT FRONT C.SAUV(P06)STLV 750 12U2010VEU"/>
    <n v="228"/>
    <d v="2011-03-07T00:00:00"/>
    <x v="2"/>
    <x v="2"/>
    <n v="228"/>
    <x v="32"/>
    <x v="9"/>
  </r>
  <r>
    <n v="1263102"/>
    <n v="10049238"/>
    <s v="CYT FRONT C.SAUV(P06)STLV 750 12U2010VEU"/>
    <m/>
    <d v="2011-03-07T00:00:00"/>
    <x v="2"/>
    <x v="1"/>
    <n v="228"/>
    <x v="32"/>
    <x v="9"/>
  </r>
  <r>
    <n v="1258290"/>
    <n v="10044194"/>
    <s v="CYT FRONT C.SAUV(P07) STICK 1500 6U US"/>
    <n v="6080"/>
    <d v="2011-03-07T00:00:00"/>
    <x v="1"/>
    <x v="2"/>
    <n v="6080"/>
    <x v="32"/>
    <x v="9"/>
  </r>
  <r>
    <n v="1258290"/>
    <n v="10044194"/>
    <s v="CYT FRONT C.SAUV(P07) STICK 1500 6U US"/>
    <m/>
    <d v="2011-03-07T00:00:00"/>
    <x v="1"/>
    <x v="1"/>
    <n v="6080"/>
    <x v="32"/>
    <x v="9"/>
  </r>
  <r>
    <n v="1258296"/>
    <n v="10044655"/>
    <s v="CYT FRONT C.SAUV(P07)(STICKER)750 12U US"/>
    <n v="1120"/>
    <d v="2011-03-07T00:00:00"/>
    <x v="2"/>
    <x v="2"/>
    <n v="1050"/>
    <x v="32"/>
    <x v="9"/>
  </r>
  <r>
    <n v="1258296"/>
    <n v="10044655"/>
    <s v="CYT FRONT C.SAUV(P07)(STICKER)750 12U US"/>
    <m/>
    <d v="2011-03-07T00:00:00"/>
    <x v="2"/>
    <x v="1"/>
    <n v="1120"/>
    <x v="32"/>
    <x v="9"/>
  </r>
  <r>
    <n v="1263296"/>
    <n v="10041075"/>
    <s v="CYT FRONT C.SAUV/MERL(P06)STLV1500 6U CA"/>
    <n v="3203"/>
    <d v="2011-03-07T00:00:00"/>
    <x v="12"/>
    <x v="2"/>
    <n v="3203"/>
    <x v="32"/>
    <x v="9"/>
  </r>
  <r>
    <n v="1263296"/>
    <n v="10041075"/>
    <s v="CYT FRONT C.SAUV/MERL(P06)STLV1500 6U CA"/>
    <m/>
    <d v="2011-03-07T00:00:00"/>
    <x v="12"/>
    <x v="1"/>
    <n v="3203"/>
    <x v="32"/>
    <x v="9"/>
  </r>
  <r>
    <n v="1258309"/>
    <n v="10029723"/>
    <s v="CYT FRONT CAB/MER(P07)1500 6U US"/>
    <m/>
    <d v="2011-03-07T00:00:00"/>
    <x v="1"/>
    <x v="1"/>
    <n v="1845"/>
    <x v="32"/>
    <x v="9"/>
  </r>
  <r>
    <n v="1263603"/>
    <n v="10029723"/>
    <s v="CYT FRONT CAB/MER(P07)1500 6U US"/>
    <n v="22053"/>
    <d v="2011-03-07T00:00:00"/>
    <x v="0"/>
    <x v="2"/>
    <n v="47"/>
    <x v="32"/>
    <x v="9"/>
  </r>
  <r>
    <n v="1258309"/>
    <n v="10029723"/>
    <s v="CYT FRONT CAB/MER(P07)1500 6U US"/>
    <n v="1845"/>
    <d v="2011-03-07T00:00:00"/>
    <x v="1"/>
    <x v="2"/>
    <n v="0"/>
    <x v="32"/>
    <x v="9"/>
  </r>
  <r>
    <n v="1263603"/>
    <n v="10029723"/>
    <s v="CYT FRONT CAB/MER(P07)1500 6U US"/>
    <m/>
    <d v="2011-03-07T00:00:00"/>
    <x v="0"/>
    <x v="1"/>
    <n v="22100"/>
    <x v="32"/>
    <x v="9"/>
  </r>
  <r>
    <n v="1258331"/>
    <n v="10033275"/>
    <s v="CYT FRONT CC CA/ME(P07 MANT)4P1500 6U US"/>
    <n v="16384"/>
    <d v="2011-03-07T00:00:00"/>
    <x v="1"/>
    <x v="2"/>
    <n v="0"/>
    <x v="32"/>
    <x v="9"/>
  </r>
  <r>
    <n v="1258331"/>
    <n v="10033275"/>
    <s v="CYT FRONT CC CA/ME(P07 MANT)4P1500 6U US"/>
    <m/>
    <d v="2011-03-07T00:00:00"/>
    <x v="1"/>
    <x v="1"/>
    <n v="16384"/>
    <x v="32"/>
    <x v="9"/>
  </r>
  <r>
    <n v="1263677"/>
    <n v="10040622"/>
    <s v="CYT FRONT CHARD STL(P06)1500 6U(C/ESP)CA"/>
    <n v="240"/>
    <d v="2011-03-07T00:00:00"/>
    <x v="12"/>
    <x v="2"/>
    <n v="240"/>
    <x v="32"/>
    <x v="9"/>
  </r>
  <r>
    <n v="1263677"/>
    <n v="10040622"/>
    <s v="CYT FRONT CHARD STL(P06)1500 6U(C/ESP)CA"/>
    <m/>
    <d v="2011-03-07T00:00:00"/>
    <x v="12"/>
    <x v="1"/>
    <n v="240"/>
    <x v="32"/>
    <x v="9"/>
  </r>
  <r>
    <n v="1263054"/>
    <n v="10041077"/>
    <s v="CYT FRONT CHARD STLV(P06) 1500 6U CA"/>
    <n v="133"/>
    <d v="2011-03-07T00:00:00"/>
    <x v="12"/>
    <x v="2"/>
    <n v="133"/>
    <x v="32"/>
    <x v="9"/>
  </r>
  <r>
    <n v="1263054"/>
    <n v="10041077"/>
    <s v="CYT FRONT CHARD STLV(P06) 1500 6U CA"/>
    <m/>
    <d v="2011-03-07T00:00:00"/>
    <x v="12"/>
    <x v="1"/>
    <n v="133"/>
    <x v="32"/>
    <x v="9"/>
  </r>
  <r>
    <n v="1261689"/>
    <n v="10041813"/>
    <s v="CYT FRONT CHARD(P06) 1500 6U 2010 JP"/>
    <n v="80"/>
    <d v="2011-03-07T00:00:00"/>
    <x v="1"/>
    <x v="2"/>
    <n v="80"/>
    <x v="32"/>
    <x v="9"/>
  </r>
  <r>
    <n v="1261689"/>
    <n v="10041813"/>
    <s v="CYT FRONT CHARD(P06) 1500 6U 2010 JP"/>
    <m/>
    <d v="2011-03-07T00:00:00"/>
    <x v="1"/>
    <x v="1"/>
    <n v="80.000000020000002"/>
    <x v="32"/>
    <x v="9"/>
  </r>
  <r>
    <n v="1263930"/>
    <n v="10022467"/>
    <s v="CYT FRONT CHARD(P06) 1500 6U LATAM"/>
    <n v="480"/>
    <d v="2011-03-07T00:00:00"/>
    <x v="11"/>
    <x v="2"/>
    <n v="0"/>
    <x v="32"/>
    <x v="9"/>
  </r>
  <r>
    <n v="1263930"/>
    <n v="10022467"/>
    <s v="CYT FRONT CHARD(P06) 1500 6U LATAM"/>
    <m/>
    <d v="2011-03-07T00:00:00"/>
    <x v="11"/>
    <x v="1"/>
    <n v="480"/>
    <x v="32"/>
    <x v="9"/>
  </r>
  <r>
    <n v="1262707"/>
    <n v="10022464"/>
    <s v="CYT FRONT CHARD(P06) 1500 6U VAR"/>
    <n v="160"/>
    <d v="2011-03-07T00:00:00"/>
    <x v="11"/>
    <x v="2"/>
    <n v="0"/>
    <x v="32"/>
    <x v="9"/>
  </r>
  <r>
    <n v="1262707"/>
    <n v="10022464"/>
    <s v="CYT FRONT CHARD(P06) 1500 6U VAR"/>
    <m/>
    <d v="2011-03-07T00:00:00"/>
    <x v="11"/>
    <x v="1"/>
    <n v="160"/>
    <x v="32"/>
    <x v="9"/>
  </r>
  <r>
    <n v="1262715"/>
    <n v="10044490"/>
    <s v="CYT FRONT CHARD(P06) 750 12U CN"/>
    <m/>
    <d v="2011-03-07T00:00:00"/>
    <x v="2"/>
    <x v="1"/>
    <n v="2.6076999999999999E-8"/>
    <x v="32"/>
    <x v="9"/>
  </r>
  <r>
    <n v="1262715"/>
    <n v="10044490"/>
    <s v="CYT FRONT CHARD(P06) 750 12U CN"/>
    <n v="308"/>
    <d v="2011-03-07T00:00:00"/>
    <x v="2"/>
    <x v="2"/>
    <n v="0"/>
    <x v="32"/>
    <x v="9"/>
  </r>
  <r>
    <n v="1263289"/>
    <n v="10022609"/>
    <s v="CYT FRONT CHARD(P06) 750 6U PL"/>
    <m/>
    <d v="2011-03-07T00:00:00"/>
    <x v="2"/>
    <x v="1"/>
    <n v="4.5568600000000001E-8"/>
    <x v="32"/>
    <x v="9"/>
  </r>
  <r>
    <n v="1263289"/>
    <n v="10022609"/>
    <s v="CYT FRONT CHARD(P06) 750 6U PL"/>
    <n v="212"/>
    <d v="2011-03-07T00:00:00"/>
    <x v="2"/>
    <x v="2"/>
    <n v="0.5"/>
    <x v="32"/>
    <x v="9"/>
  </r>
  <r>
    <n v="1258345"/>
    <n v="10029731"/>
    <s v="CYT FRONT CHARD(P07) 1500 6U US"/>
    <n v="12160"/>
    <d v="2011-03-07T00:00:00"/>
    <x v="1"/>
    <x v="2"/>
    <n v="0"/>
    <x v="32"/>
    <x v="9"/>
  </r>
  <r>
    <n v="1258345"/>
    <n v="10029731"/>
    <s v="CYT FRONT CHARD(P07) 1500 6U US"/>
    <m/>
    <d v="2011-03-07T00:00:00"/>
    <x v="1"/>
    <x v="1"/>
    <n v="-8.4717599999999996E-8"/>
    <x v="32"/>
    <x v="9"/>
  </r>
  <r>
    <n v="1262242"/>
    <n v="10031860"/>
    <s v="CYT FRONT CHARD(P07) 750 12U US"/>
    <m/>
    <d v="2011-03-07T00:00:00"/>
    <x v="2"/>
    <x v="1"/>
    <n v="-6.7687300000000006E-8"/>
    <x v="32"/>
    <x v="9"/>
  </r>
  <r>
    <n v="1262242"/>
    <n v="10031860"/>
    <s v="CYT FRONT CHARD(P07) 750 12U US"/>
    <n v="2530"/>
    <d v="2011-03-07T00:00:00"/>
    <x v="2"/>
    <x v="2"/>
    <n v="0"/>
    <x v="32"/>
    <x v="9"/>
  </r>
  <r>
    <n v="1262648"/>
    <n v="10041078"/>
    <s v="CYT FRONT MERL STLV(P06) 1500 6U CA"/>
    <m/>
    <d v="2011-03-07T00:00:00"/>
    <x v="1"/>
    <x v="1"/>
    <n v="600"/>
    <x v="32"/>
    <x v="9"/>
  </r>
  <r>
    <n v="1262713"/>
    <n v="10044446"/>
    <s v="CYT FRONT MERL(P06) 750 12U CN"/>
    <n v="980"/>
    <d v="2011-03-07T00:00:00"/>
    <x v="2"/>
    <x v="2"/>
    <n v="0"/>
    <x v="32"/>
    <x v="9"/>
  </r>
  <r>
    <n v="1262713"/>
    <n v="10044446"/>
    <s v="CYT FRONT MERL(P06) 750 12U CN"/>
    <m/>
    <d v="2011-03-07T00:00:00"/>
    <x v="2"/>
    <x v="1"/>
    <n v="979.99999990000003"/>
    <x v="32"/>
    <x v="9"/>
  </r>
  <r>
    <n v="1261062"/>
    <n v="10044447"/>
    <s v="CYT FRONT MERL(P06) 750 12U VAS"/>
    <m/>
    <d v="2011-03-07T00:00:00"/>
    <x v="5"/>
    <x v="1"/>
    <n v="154"/>
    <x v="32"/>
    <x v="9"/>
  </r>
  <r>
    <n v="1261062"/>
    <n v="10044447"/>
    <s v="CYT FRONT MERL(P06) 750 12U VAS"/>
    <n v="154"/>
    <d v="2011-03-07T00:00:00"/>
    <x v="5"/>
    <x v="2"/>
    <n v="0"/>
    <x v="32"/>
    <x v="9"/>
  </r>
  <r>
    <n v="1261747"/>
    <n v="10044443"/>
    <s v="CYT FRONT MERL(P06) 750 12U VE"/>
    <m/>
    <d v="2011-03-07T00:00:00"/>
    <x v="2"/>
    <x v="1"/>
    <n v="1284"/>
    <x v="32"/>
    <x v="9"/>
  </r>
  <r>
    <n v="1262238"/>
    <n v="10044443"/>
    <s v="CYT FRONT MERL(P06) 750 12U VE"/>
    <n v="1656"/>
    <d v="2011-03-07T00:00:00"/>
    <x v="2"/>
    <x v="2"/>
    <n v="0"/>
    <x v="32"/>
    <x v="9"/>
  </r>
  <r>
    <n v="1262238"/>
    <n v="10044443"/>
    <s v="CYT FRONT MERL(P06) 750 12U VE"/>
    <m/>
    <d v="2011-03-07T00:00:00"/>
    <x v="2"/>
    <x v="1"/>
    <n v="1656"/>
    <x v="32"/>
    <x v="9"/>
  </r>
  <r>
    <n v="1261747"/>
    <n v="10044443"/>
    <s v="CYT FRONT MERL(P06) 750 12U VE"/>
    <n v="1284"/>
    <d v="2011-03-07T00:00:00"/>
    <x v="2"/>
    <x v="2"/>
    <n v="1284"/>
    <x v="32"/>
    <x v="9"/>
  </r>
  <r>
    <n v="1262387"/>
    <n v="10022449"/>
    <s v="CYT FRONT MERLOT(P06) 1500 6U LATAM"/>
    <n v="80"/>
    <d v="2011-03-07T00:00:00"/>
    <x v="9"/>
    <x v="2"/>
    <n v="80"/>
    <x v="32"/>
    <x v="9"/>
  </r>
  <r>
    <n v="1262387"/>
    <n v="10022449"/>
    <s v="CYT FRONT MERLOT(P06) 1500 6U LATAM"/>
    <m/>
    <d v="2011-03-07T00:00:00"/>
    <x v="9"/>
    <x v="1"/>
    <n v="79.999999979999998"/>
    <x v="32"/>
    <x v="9"/>
  </r>
  <r>
    <n v="1258355"/>
    <n v="10029734"/>
    <s v="CYT FRONT MERLOT(P07) 1500 6U US"/>
    <n v="11520"/>
    <d v="2011-03-07T00:00:00"/>
    <x v="1"/>
    <x v="2"/>
    <n v="11520"/>
    <x v="32"/>
    <x v="9"/>
  </r>
  <r>
    <n v="1258355"/>
    <n v="10029734"/>
    <s v="CYT FRONT MERLOT(P07) 1500 6U US"/>
    <m/>
    <d v="2011-03-07T00:00:00"/>
    <x v="1"/>
    <x v="1"/>
    <n v="11520"/>
    <x v="32"/>
    <x v="9"/>
  </r>
  <r>
    <n v="1262243"/>
    <n v="10044641"/>
    <s v="CYT FRONT MERLOT(P07) 750 12U US"/>
    <m/>
    <d v="2011-03-07T00:00:00"/>
    <x v="2"/>
    <x v="1"/>
    <n v="3290"/>
    <x v="32"/>
    <x v="9"/>
  </r>
  <r>
    <n v="1262243"/>
    <n v="10044641"/>
    <s v="CYT FRONT MERLOT(P07) 750 12U US"/>
    <n v="3290"/>
    <d v="2011-03-07T00:00:00"/>
    <x v="2"/>
    <x v="2"/>
    <n v="0"/>
    <x v="32"/>
    <x v="9"/>
  </r>
  <r>
    <n v="1262185"/>
    <n v="10050462"/>
    <s v="CYT FRONT ROSE(P06) 750 12U LATAM"/>
    <n v="210"/>
    <d v="2011-03-07T00:00:00"/>
    <x v="3"/>
    <x v="2"/>
    <n v="210"/>
    <x v="32"/>
    <x v="9"/>
  </r>
  <r>
    <n v="1262185"/>
    <n v="10050462"/>
    <s v="CYT FRONT ROSE(P06) 750 12U LATAM"/>
    <m/>
    <d v="2011-03-07T00:00:00"/>
    <x v="3"/>
    <x v="1"/>
    <n v="210"/>
    <x v="32"/>
    <x v="9"/>
  </r>
  <r>
    <n v="1261288"/>
    <n v="10050822"/>
    <s v="CYT FRONT ROSE(P06) 750 6U PL"/>
    <m/>
    <d v="2011-03-07T00:00:00"/>
    <x v="3"/>
    <x v="1"/>
    <n v="262.44444440000001"/>
    <x v="32"/>
    <x v="9"/>
  </r>
  <r>
    <n v="1261288"/>
    <n v="10050822"/>
    <s v="CYT FRONT ROSE(P06) 750 6U PL"/>
    <n v="262"/>
    <d v="2011-03-07T00:00:00"/>
    <x v="3"/>
    <x v="2"/>
    <n v="262.5"/>
    <x v="32"/>
    <x v="9"/>
  </r>
  <r>
    <n v="1263295"/>
    <n v="10041074"/>
    <s v="CYT FRONT S.BLC STLV(P06) 1500 6U CA"/>
    <m/>
    <d v="2011-03-07T00:00:00"/>
    <x v="11"/>
    <x v="1"/>
    <n v="1040"/>
    <x v="32"/>
    <x v="9"/>
  </r>
  <r>
    <n v="1263295"/>
    <n v="10041074"/>
    <s v="CYT FRONT S.BLC STLV(P06) 1500 6U CA"/>
    <n v="1040"/>
    <d v="2011-03-07T00:00:00"/>
    <x v="11"/>
    <x v="2"/>
    <n v="0"/>
    <x v="32"/>
    <x v="9"/>
  </r>
  <r>
    <n v="1265795"/>
    <n v="10028456"/>
    <s v="CYT FRONT S.BLC(P06) 1500 6U VAR"/>
    <n v="11"/>
    <d v="2011-03-07T00:00:00"/>
    <x v="9"/>
    <x v="2"/>
    <n v="11"/>
    <x v="32"/>
    <x v="9"/>
  </r>
  <r>
    <n v="1265795"/>
    <n v="10028456"/>
    <s v="CYT FRONT S.BLC(P06) 1500 6U VAR"/>
    <m/>
    <d v="2011-03-07T00:00:00"/>
    <x v="9"/>
    <x v="1"/>
    <n v="11"/>
    <x v="32"/>
    <x v="9"/>
  </r>
  <r>
    <n v="1263199"/>
    <n v="10044480"/>
    <s v="CYT FRONT S.BLC(P06) 750 12U VAR"/>
    <n v="342"/>
    <d v="2011-03-07T00:00:00"/>
    <x v="2"/>
    <x v="2"/>
    <n v="0"/>
    <x v="32"/>
    <x v="9"/>
  </r>
  <r>
    <n v="1263199"/>
    <n v="10044480"/>
    <s v="CYT FRONT S.BLC(P06) 750 12U VAR"/>
    <m/>
    <d v="2011-03-07T00:00:00"/>
    <x v="2"/>
    <x v="1"/>
    <n v="-2.7338800000000001E-9"/>
    <x v="32"/>
    <x v="9"/>
  </r>
  <r>
    <n v="1258363"/>
    <n v="10030349"/>
    <s v="CYT FRONT S.BLC(P07) 1500 6U US"/>
    <m/>
    <d v="2011-03-07T00:00:00"/>
    <x v="1"/>
    <x v="1"/>
    <n v="5010"/>
    <x v="32"/>
    <x v="9"/>
  </r>
  <r>
    <n v="1258363"/>
    <n v="10030349"/>
    <s v="CYT FRONT S.BLC(P07) 1500 6U US"/>
    <n v="5010"/>
    <d v="2011-03-07T00:00:00"/>
    <x v="1"/>
    <x v="2"/>
    <n v="0"/>
    <x v="32"/>
    <x v="9"/>
  </r>
  <r>
    <n v="1258411"/>
    <n v="10029750"/>
    <s v="CYT FRONT S.BLC(P07) 750 12U US"/>
    <n v="1050"/>
    <d v="2011-03-07T00:00:00"/>
    <x v="2"/>
    <x v="2"/>
    <n v="0"/>
    <x v="32"/>
    <x v="9"/>
  </r>
  <r>
    <n v="1258411"/>
    <n v="10029750"/>
    <s v="CYT FRONT S.BLC(P07) 750 12U US"/>
    <m/>
    <d v="2011-03-07T00:00:00"/>
    <x v="2"/>
    <x v="1"/>
    <n v="-4.07454E-8"/>
    <x v="32"/>
    <x v="9"/>
  </r>
  <r>
    <n v="1263390"/>
    <n v="10040625"/>
    <s v="CYT FRONT SHI/CSA STL(P06)15006U(C/ES)CA"/>
    <m/>
    <d v="2011-03-07T00:00:00"/>
    <x v="1"/>
    <x v="1"/>
    <n v="439"/>
    <x v="32"/>
    <x v="9"/>
  </r>
  <r>
    <n v="1265185"/>
    <n v="10040625"/>
    <s v="CYT FRONT SHI/CSA STL(P06)15006U(C/ES)CA"/>
    <m/>
    <d v="2011-03-07T00:00:00"/>
    <x v="1"/>
    <x v="1"/>
    <n v="219"/>
    <x v="32"/>
    <x v="9"/>
  </r>
  <r>
    <n v="1265185"/>
    <n v="10040625"/>
    <s v="CYT FRONT SHI/CSA STL(P06)15006U(C/ES)CA"/>
    <n v="218"/>
    <d v="2011-03-07T00:00:00"/>
    <x v="1"/>
    <x v="2"/>
    <n v="218"/>
    <x v="32"/>
    <x v="9"/>
  </r>
  <r>
    <n v="1262898"/>
    <n v="10050156"/>
    <s v="CYT FRONT(CYT) C.SAUV(P06) 1500 6U PE"/>
    <n v="192"/>
    <d v="2011-03-07T00:00:00"/>
    <x v="12"/>
    <x v="2"/>
    <n v="0"/>
    <x v="32"/>
    <x v="9"/>
  </r>
  <r>
    <n v="1262898"/>
    <n v="10050156"/>
    <s v="CYT FRONT(CYT) C.SAUV(P06) 1500 6U PE"/>
    <m/>
    <d v="2011-03-07T00:00:00"/>
    <x v="12"/>
    <x v="1"/>
    <n v="192"/>
    <x v="32"/>
    <x v="9"/>
  </r>
  <r>
    <n v="1261783"/>
    <n v="10044281"/>
    <s v="CYT G. RVA S.RIBERAS C.SAU 750 6U 2008KR"/>
    <m/>
    <d v="2011-03-07T00:00:00"/>
    <x v="3"/>
    <x v="1"/>
    <n v="125"/>
    <x v="32"/>
    <x v="9"/>
  </r>
  <r>
    <n v="1261783"/>
    <n v="10044281"/>
    <s v="CYT G. RVA S.RIBERAS C.SAU 750 6U 2008KR"/>
    <n v="115.5"/>
    <d v="2011-03-07T00:00:00"/>
    <x v="3"/>
    <x v="2"/>
    <n v="0"/>
    <x v="32"/>
    <x v="9"/>
  </r>
  <r>
    <n v="1259997"/>
    <n v="10043986"/>
    <s v="CYT LA PINTORA ROSE(ST) 750 12U 2010 GB"/>
    <n v="294"/>
    <d v="2011-03-07T00:00:00"/>
    <x v="5"/>
    <x v="2"/>
    <n v="294"/>
    <x v="32"/>
    <x v="9"/>
  </r>
  <r>
    <n v="1259997"/>
    <n v="10043986"/>
    <s v="CYT LA PINTORA ROSE(ST) 750 12U 2010 GB"/>
    <m/>
    <d v="2011-03-07T00:00:00"/>
    <x v="5"/>
    <x v="1"/>
    <n v="294"/>
    <x v="32"/>
    <x v="9"/>
  </r>
  <r>
    <n v="1263233"/>
    <n v="10047080"/>
    <s v="CYT LADERA VERDE C.SAUV STL(P08)75012UHK"/>
    <n v="1022"/>
    <d v="2011-03-07T00:00:00"/>
    <x v="11"/>
    <x v="2"/>
    <n v="0"/>
    <x v="32"/>
    <x v="9"/>
  </r>
  <r>
    <n v="1263233"/>
    <n v="10047080"/>
    <s v="CYT LADERA VERDE C.SAUV STL(P08)75012UHK"/>
    <m/>
    <d v="2011-03-07T00:00:00"/>
    <x v="11"/>
    <x v="1"/>
    <n v="1022"/>
    <x v="32"/>
    <x v="9"/>
  </r>
  <r>
    <n v="1261593"/>
    <n v="10047351"/>
    <s v="CYT LATE HARVEST S.BLC 375 24U 2007 VIN"/>
    <n v="18"/>
    <d v="2011-03-07T00:00:00"/>
    <x v="9"/>
    <x v="2"/>
    <n v="0"/>
    <x v="32"/>
    <x v="9"/>
  </r>
  <r>
    <n v="1261593"/>
    <n v="10047351"/>
    <s v="CYT LATE HARVEST S.BLC 375 24U 2007 VIN"/>
    <m/>
    <d v="2011-03-07T00:00:00"/>
    <x v="9"/>
    <x v="1"/>
    <n v="18"/>
    <x v="32"/>
    <x v="9"/>
  </r>
  <r>
    <n v="1262028"/>
    <n v="10047072"/>
    <s v="CYT MARQUES C.SAUV 750 12U 2008 CL"/>
    <m/>
    <d v="2011-03-07T00:00:00"/>
    <x v="9"/>
    <x v="1"/>
    <n v="840"/>
    <x v="32"/>
    <x v="9"/>
  </r>
  <r>
    <n v="1262028"/>
    <n v="10047072"/>
    <s v="CYT MARQUES C.SAUV 750 12U 2008 CL"/>
    <n v="840"/>
    <d v="2011-03-07T00:00:00"/>
    <x v="9"/>
    <x v="2"/>
    <n v="0"/>
    <x v="32"/>
    <x v="9"/>
  </r>
  <r>
    <n v="1262091"/>
    <n v="10043023"/>
    <s v="CYT MARQUES C.SAUV 750 12U 2008 PA"/>
    <m/>
    <d v="2011-03-07T00:00:00"/>
    <x v="9"/>
    <x v="1"/>
    <n v="1.2655E-8"/>
    <x v="32"/>
    <x v="9"/>
  </r>
  <r>
    <n v="1262091"/>
    <n v="10043023"/>
    <s v="CYT MARQUES C.SAUV 750 12U 2008 PA"/>
    <n v="168"/>
    <d v="2011-03-07T00:00:00"/>
    <x v="9"/>
    <x v="2"/>
    <n v="0"/>
    <x v="32"/>
    <x v="9"/>
  </r>
  <r>
    <n v="1262016"/>
    <n v="10043022"/>
    <s v="CYT MARQUES C.SAUV 750 12U 2008 US"/>
    <n v="3295"/>
    <d v="2011-03-07T00:00:00"/>
    <x v="9"/>
    <x v="2"/>
    <n v="3295"/>
    <x v="32"/>
    <x v="9"/>
  </r>
  <r>
    <n v="1262016"/>
    <n v="10043022"/>
    <s v="CYT MARQUES C.SAUV 750 12U 2008 US"/>
    <m/>
    <d v="2011-03-07T00:00:00"/>
    <x v="9"/>
    <x v="1"/>
    <n v="5000"/>
    <x v="32"/>
    <x v="9"/>
  </r>
  <r>
    <n v="1262380"/>
    <n v="10043025"/>
    <s v="CYT MARQUES C.SAUV 750 12U 2008 VAS"/>
    <n v="20"/>
    <d v="2011-03-07T00:00:00"/>
    <x v="9"/>
    <x v="2"/>
    <n v="0"/>
    <x v="32"/>
    <x v="9"/>
  </r>
  <r>
    <n v="1262380"/>
    <n v="10043025"/>
    <s v="CYT MARQUES C.SAUV 750 12U 2008 VAS"/>
    <m/>
    <d v="2011-03-07T00:00:00"/>
    <x v="9"/>
    <x v="1"/>
    <n v="-2.1620000000000002E-9"/>
    <x v="32"/>
    <x v="9"/>
  </r>
  <r>
    <n v="1261717"/>
    <n v="10050786"/>
    <s v="CYT MARQUES CARM 750 12U 2009  VE"/>
    <m/>
    <d v="2011-03-07T00:00:00"/>
    <x v="9"/>
    <x v="1"/>
    <n v="70"/>
    <x v="32"/>
    <x v="9"/>
  </r>
  <r>
    <n v="1261717"/>
    <n v="10050786"/>
    <s v="CYT MARQUES CARM 750 12U 2009  VE"/>
    <n v="70"/>
    <d v="2011-03-07T00:00:00"/>
    <x v="9"/>
    <x v="2"/>
    <n v="0"/>
    <x v="32"/>
    <x v="9"/>
  </r>
  <r>
    <n v="1262093"/>
    <n v="10050541"/>
    <s v="CYT MARQUES CHARD 750 12U 2009 PA"/>
    <n v="44"/>
    <d v="2011-03-07T00:00:00"/>
    <x v="9"/>
    <x v="2"/>
    <n v="0"/>
    <x v="32"/>
    <x v="9"/>
  </r>
  <r>
    <n v="1262093"/>
    <n v="10050541"/>
    <s v="CYT MARQUES CHARD 750 12U 2009 PA"/>
    <m/>
    <d v="2011-03-07T00:00:00"/>
    <x v="9"/>
    <x v="1"/>
    <n v="-1.02445E-8"/>
    <x v="32"/>
    <x v="9"/>
  </r>
  <r>
    <n v="1261826"/>
    <n v="10050536"/>
    <s v="CYT MARQUES CHARD 750 12U 2009 VAS"/>
    <m/>
    <d v="2011-03-07T00:00:00"/>
    <x v="9"/>
    <x v="1"/>
    <n v="2.6976299999999999E-9"/>
    <x v="32"/>
    <x v="9"/>
  </r>
  <r>
    <n v="1261826"/>
    <n v="10050536"/>
    <s v="CYT MARQUES CHARD 750 12U 2009 VAS"/>
    <n v="21"/>
    <d v="2011-03-07T00:00:00"/>
    <x v="9"/>
    <x v="2"/>
    <n v="0"/>
    <x v="32"/>
    <x v="9"/>
  </r>
  <r>
    <n v="1261714"/>
    <n v="10050532"/>
    <s v="CYT MARQUES CHARD 750 12U 2009 VIN"/>
    <n v="82"/>
    <d v="2011-03-07T00:00:00"/>
    <x v="9"/>
    <x v="2"/>
    <n v="0"/>
    <x v="32"/>
    <x v="9"/>
  </r>
  <r>
    <n v="1261714"/>
    <n v="10050532"/>
    <s v="CYT MARQUES CHARD 750 12U 2009 VIN"/>
    <m/>
    <d v="2011-03-07T00:00:00"/>
    <x v="9"/>
    <x v="1"/>
    <n v="82"/>
    <x v="32"/>
    <x v="9"/>
  </r>
  <r>
    <n v="1261715"/>
    <n v="10050706"/>
    <s v="CYT MARQUES MERLOT 750 12U 2009 VE"/>
    <n v="70"/>
    <d v="2011-03-07T00:00:00"/>
    <x v="9"/>
    <x v="2"/>
    <n v="0"/>
    <x v="32"/>
    <x v="9"/>
  </r>
  <r>
    <n v="1261715"/>
    <n v="10050706"/>
    <s v="CYT MARQUES MERLOT 750 12U 2009 VE"/>
    <m/>
    <d v="2011-03-07T00:00:00"/>
    <x v="9"/>
    <x v="1"/>
    <n v="70"/>
    <x v="32"/>
    <x v="9"/>
  </r>
  <r>
    <n v="1261675"/>
    <n v="10043651"/>
    <s v="CYT MARQUES SYRAH 750 12U 2008 VE"/>
    <n v="34"/>
    <d v="2011-03-07T00:00:00"/>
    <x v="9"/>
    <x v="2"/>
    <n v="34"/>
    <x v="32"/>
    <x v="9"/>
  </r>
  <r>
    <n v="1261675"/>
    <n v="10043651"/>
    <s v="CYT MARQUES SYRAH 750 12U 2008 VE"/>
    <m/>
    <d v="2011-03-07T00:00:00"/>
    <x v="9"/>
    <x v="1"/>
    <n v="34"/>
    <x v="32"/>
    <x v="9"/>
  </r>
  <r>
    <n v="1264772"/>
    <n v="10052763"/>
    <s v="CYT MOUNT RANGE C.SAU(P11)187 12U 2010GB"/>
    <m/>
    <d v="2011-03-07T00:00:00"/>
    <x v="8"/>
    <x v="1"/>
    <n v="10.66666667"/>
    <x v="32"/>
    <x v="9"/>
  </r>
  <r>
    <n v="1263910"/>
    <n v="10052544"/>
    <s v="CYT MOUNT RANGE C.SAU(P11)ST75012U2010GB"/>
    <m/>
    <d v="2011-03-07T00:00:00"/>
    <x v="8"/>
    <x v="1"/>
    <n v="75.999999990000006"/>
    <x v="32"/>
    <x v="9"/>
  </r>
  <r>
    <n v="1263910"/>
    <n v="10052544"/>
    <s v="CYT MOUNT RANGE C.SAU(P11)ST75012U2010GB"/>
    <n v="76"/>
    <d v="2011-03-07T00:00:00"/>
    <x v="8"/>
    <x v="2"/>
    <n v="76"/>
    <x v="32"/>
    <x v="9"/>
  </r>
  <r>
    <n v="1263274"/>
    <n v="10052542"/>
    <s v="CYT MOUNT RANGE CHARD(P11)ST75012U2010GB"/>
    <m/>
    <d v="2011-03-07T00:00:00"/>
    <x v="6"/>
    <x v="1"/>
    <n v="6.3166700000000003E-9"/>
    <x v="32"/>
    <x v="9"/>
  </r>
  <r>
    <n v="1262280"/>
    <n v="10052542"/>
    <s v="CYT MOUNT RANGE CHARD(P11)ST75012U2010GB"/>
    <m/>
    <d v="2011-03-07T00:00:00"/>
    <x v="3"/>
    <x v="1"/>
    <n v="52.999999989999999"/>
    <x v="32"/>
    <x v="9"/>
  </r>
  <r>
    <n v="1262280"/>
    <n v="10052542"/>
    <s v="CYT MOUNT RANGE CHARD(P11)ST75012U2010GB"/>
    <n v="53"/>
    <d v="2011-03-07T00:00:00"/>
    <x v="3"/>
    <x v="2"/>
    <n v="53"/>
    <x v="32"/>
    <x v="9"/>
  </r>
  <r>
    <n v="1263274"/>
    <n v="10052542"/>
    <s v="CYT MOUNT RANGE CHARD(P11)ST75012U2010GB"/>
    <n v="1092"/>
    <d v="2011-03-07T00:00:00"/>
    <x v="6"/>
    <x v="2"/>
    <n v="0"/>
    <x v="32"/>
    <x v="9"/>
  </r>
  <r>
    <n v="1261067"/>
    <n v="10052541"/>
    <s v="CYT MOUNT RANGE MERL(P11)ST 75012U2010GB"/>
    <m/>
    <d v="2011-03-07T00:00:00"/>
    <x v="5"/>
    <x v="1"/>
    <n v="490"/>
    <x v="32"/>
    <x v="9"/>
  </r>
  <r>
    <n v="1261067"/>
    <n v="10052541"/>
    <s v="CYT MOUNT RANGE MERL(P11)ST 75012U2010GB"/>
    <n v="490"/>
    <d v="2011-03-07T00:00:00"/>
    <x v="5"/>
    <x v="2"/>
    <n v="0"/>
    <x v="32"/>
    <x v="9"/>
  </r>
  <r>
    <n v="1263693"/>
    <n v="10052540"/>
    <s v="CYT MOUNT RANGE S.BLC(P11)ST75012U2010GB"/>
    <n v="920"/>
    <d v="2011-03-07T00:00:00"/>
    <x v="8"/>
    <x v="2"/>
    <n v="0"/>
    <x v="32"/>
    <x v="9"/>
  </r>
  <r>
    <n v="1263693"/>
    <n v="10052540"/>
    <s v="CYT MOUNT RANGE S.BLC(P11)ST75012U2010GB"/>
    <m/>
    <d v="2011-03-07T00:00:00"/>
    <x v="8"/>
    <x v="1"/>
    <n v="920"/>
    <x v="32"/>
    <x v="9"/>
  </r>
  <r>
    <n v="1261066"/>
    <n v="10052539"/>
    <s v="CYT MOUNT RANGE SHIR(P11)ST750 12U2010GB"/>
    <n v="1518"/>
    <d v="2011-03-07T00:00:00"/>
    <x v="2"/>
    <x v="2"/>
    <n v="1518"/>
    <x v="32"/>
    <x v="9"/>
  </r>
  <r>
    <n v="1261066"/>
    <n v="10052539"/>
    <s v="CYT MOUNT RANGE SHIR(P11)ST750 12U2010GB"/>
    <m/>
    <d v="2011-03-07T00:00:00"/>
    <x v="2"/>
    <x v="1"/>
    <n v="1518"/>
    <x v="32"/>
    <x v="9"/>
  </r>
  <r>
    <n v="1260897"/>
    <n v="10029435"/>
    <s v="CYT MOUNTAIN RANGE MERL STLV 750 12U GB"/>
    <m/>
    <d v="2011-03-07T00:00:00"/>
    <x v="3"/>
    <x v="1"/>
    <n v="79.000000009999994"/>
    <x v="32"/>
    <x v="9"/>
  </r>
  <r>
    <n v="1260897"/>
    <n v="10029435"/>
    <s v="CYT MOUNTAIN RANGE MERL STLV 750 12U GB"/>
    <n v="79"/>
    <d v="2011-03-07T00:00:00"/>
    <x v="3"/>
    <x v="2"/>
    <n v="79"/>
    <x v="32"/>
    <x v="9"/>
  </r>
  <r>
    <n v="1258407"/>
    <n v="10025780"/>
    <s v="CYT MT PACK FRON(P07) 4 MERLOT 187 6U US"/>
    <n v="443.31466669999998"/>
    <d v="2011-03-07T00:00:00"/>
    <x v="10"/>
    <x v="2"/>
    <n v="-3.3333300000000001E-8"/>
    <x v="32"/>
    <x v="9"/>
  </r>
  <r>
    <n v="1258407"/>
    <n v="10025780"/>
    <s v="CYT MT PACK FRON(P07) 4 MERLOT 187 6U US"/>
    <m/>
    <d v="2011-03-07T00:00:00"/>
    <x v="10"/>
    <x v="1"/>
    <n v="82.308194549999996"/>
    <x v="32"/>
    <x v="9"/>
  </r>
  <r>
    <n v="1263053"/>
    <n v="10051378"/>
    <s v="CYT SENDERO C.SA(P07)STECO 750 6U(M&amp;S)DE"/>
    <n v="1154.5"/>
    <d v="2011-03-07T00:00:00"/>
    <x v="2"/>
    <x v="2"/>
    <n v="1154.5"/>
    <x v="32"/>
    <x v="9"/>
  </r>
  <r>
    <n v="1263053"/>
    <n v="10051378"/>
    <s v="CYT SENDERO C.SA(P07)STECO 750 6U(M&amp;S)DE"/>
    <m/>
    <d v="2011-03-07T00:00:00"/>
    <x v="2"/>
    <x v="1"/>
    <n v="1156"/>
    <x v="32"/>
    <x v="9"/>
  </r>
  <r>
    <n v="1265320"/>
    <n v="10049341"/>
    <s v="CYT SENDERO C.SAUV(P07) 750 12U 2010 JP"/>
    <m/>
    <d v="2011-03-07T00:00:00"/>
    <x v="3"/>
    <x v="1"/>
    <n v="560"/>
    <x v="32"/>
    <x v="9"/>
  </r>
  <r>
    <n v="1265320"/>
    <n v="10049341"/>
    <s v="CYT SENDERO C.SAUV(P07) 750 12U 2010 JP"/>
    <n v="560"/>
    <d v="2011-03-07T00:00:00"/>
    <x v="3"/>
    <x v="2"/>
    <n v="560"/>
    <x v="32"/>
    <x v="9"/>
  </r>
  <r>
    <n v="1262748"/>
    <n v="10034803"/>
    <s v="CYT SENDERO CARM(P07) 750 12U (IM)VE"/>
    <m/>
    <d v="2011-03-07T00:00:00"/>
    <x v="3"/>
    <x v="1"/>
    <n v="69.999999990000006"/>
    <x v="32"/>
    <x v="9"/>
  </r>
  <r>
    <n v="1262863"/>
    <n v="10041816"/>
    <s v="CYT SENDERO CHARD(P07) 750 12U 2010 JP"/>
    <n v="385"/>
    <d v="2011-03-07T00:00:00"/>
    <x v="1"/>
    <x v="2"/>
    <n v="385"/>
    <x v="32"/>
    <x v="9"/>
  </r>
  <r>
    <n v="1262863"/>
    <n v="10041816"/>
    <s v="CYT SENDERO CHARD(P07) 750 12U 2010 JP"/>
    <m/>
    <d v="2011-03-07T00:00:00"/>
    <x v="1"/>
    <x v="1"/>
    <n v="385"/>
    <x v="32"/>
    <x v="9"/>
  </r>
  <r>
    <n v="1262279"/>
    <n v="10039339"/>
    <s v="CYT SENDERO CHARD(P07) 750 12U VE"/>
    <m/>
    <d v="2011-03-07T00:00:00"/>
    <x v="5"/>
    <x v="1"/>
    <n v="54.999999989999999"/>
    <x v="32"/>
    <x v="9"/>
  </r>
  <r>
    <n v="1262279"/>
    <n v="10039339"/>
    <s v="CYT SENDERO CHARD(P07) 750 12U VE"/>
    <n v="55"/>
    <d v="2011-03-07T00:00:00"/>
    <x v="5"/>
    <x v="2"/>
    <n v="55"/>
    <x v="32"/>
    <x v="9"/>
  </r>
  <r>
    <n v="1262723"/>
    <n v="10049509"/>
    <s v="CYT SENDERO MERL(P07)STLV 750 12U CN"/>
    <n v="294"/>
    <d v="2011-03-07T00:00:00"/>
    <x v="5"/>
    <x v="2"/>
    <n v="0"/>
    <x v="32"/>
    <x v="9"/>
  </r>
  <r>
    <n v="1262723"/>
    <n v="10049509"/>
    <s v="CYT SENDERO MERL(P07)STLV 750 12U CN"/>
    <m/>
    <d v="2011-03-07T00:00:00"/>
    <x v="5"/>
    <x v="1"/>
    <n v="294"/>
    <x v="32"/>
    <x v="9"/>
  </r>
  <r>
    <n v="1263271"/>
    <n v="10050197"/>
    <s v="CYT SENDERO MERL(ST) 750 12U 2010 GB"/>
    <m/>
    <d v="2011-03-07T00:00:00"/>
    <x v="12"/>
    <x v="1"/>
    <n v="0"/>
    <x v="32"/>
    <x v="9"/>
  </r>
  <r>
    <n v="1263271"/>
    <n v="10050197"/>
    <s v="CYT SENDERO MERL(ST) 750 12U 2010 GB"/>
    <n v="3976"/>
    <d v="2011-03-07T00:00:00"/>
    <x v="12"/>
    <x v="2"/>
    <n v="0"/>
    <x v="32"/>
    <x v="9"/>
  </r>
  <r>
    <n v="1264779"/>
    <n v="10034804"/>
    <s v="CYT SENDERO S.BLC(P07) 750 12U (IM)VE"/>
    <m/>
    <d v="2011-03-07T00:00:00"/>
    <x v="3"/>
    <x v="1"/>
    <n v="2.22361E-10"/>
    <x v="32"/>
    <x v="9"/>
  </r>
  <r>
    <n v="1264779"/>
    <n v="10034804"/>
    <s v="CYT SENDERO S.BLC(P07) 750 12U (IM)VE"/>
    <n v="6"/>
    <d v="2011-03-07T00:00:00"/>
    <x v="3"/>
    <x v="2"/>
    <n v="0"/>
    <x v="32"/>
    <x v="9"/>
  </r>
  <r>
    <n v="1263268"/>
    <n v="10044038"/>
    <s v="CYT SENDERO S.BLC(ST)750 12U 2010GB"/>
    <m/>
    <d v="2011-03-07T00:00:00"/>
    <x v="8"/>
    <x v="1"/>
    <n v="2281.181744"/>
    <x v="32"/>
    <x v="9"/>
  </r>
  <r>
    <n v="1263268"/>
    <n v="10044038"/>
    <s v="CYT SENDERO S.BLC(ST)750 12U 2010GB"/>
    <n v="2424"/>
    <d v="2011-03-07T00:00:00"/>
    <x v="8"/>
    <x v="2"/>
    <n v="0"/>
    <x v="32"/>
    <x v="9"/>
  </r>
  <r>
    <n v="1262192"/>
    <n v="10039340"/>
    <s v="CYT SENDERO SHIRAZ(P07) 750 12U VE"/>
    <n v="165"/>
    <d v="2011-03-07T00:00:00"/>
    <x v="9"/>
    <x v="2"/>
    <n v="165"/>
    <x v="32"/>
    <x v="9"/>
  </r>
  <r>
    <n v="1262192"/>
    <n v="10039340"/>
    <s v="CYT SENDERO SHIRAZ(P07) 750 12U VE"/>
    <m/>
    <d v="2011-03-07T00:00:00"/>
    <x v="9"/>
    <x v="1"/>
    <n v="165"/>
    <x v="32"/>
    <x v="9"/>
  </r>
  <r>
    <n v="1262193"/>
    <n v="10039660"/>
    <s v="CYT SENDERO SHIRAZ(P07) 750 12U(IM)VE"/>
    <n v="110"/>
    <d v="2011-03-07T00:00:00"/>
    <x v="3"/>
    <x v="2"/>
    <n v="0"/>
    <x v="32"/>
    <x v="9"/>
  </r>
  <r>
    <n v="1262193"/>
    <n v="10039660"/>
    <s v="CYT SENDERO SHIRAZ(P07) 750 12U(IM)VE"/>
    <m/>
    <d v="2011-03-07T00:00:00"/>
    <x v="3"/>
    <x v="1"/>
    <n v="110"/>
    <x v="32"/>
    <x v="9"/>
  </r>
  <r>
    <n v="1261299"/>
    <n v="10052499"/>
    <s v="CYT SPARKLING BRUT 750 12U (P09)LATAM"/>
    <n v="265"/>
    <d v="2011-03-07T00:00:00"/>
    <x v="9"/>
    <x v="2"/>
    <n v="0"/>
    <x v="32"/>
    <x v="9"/>
  </r>
  <r>
    <n v="1261299"/>
    <n v="10052499"/>
    <s v="CYT SPARKLING BRUT 750 12U (P09)LATAM"/>
    <m/>
    <d v="2011-03-07T00:00:00"/>
    <x v="9"/>
    <x v="1"/>
    <n v="265"/>
    <x v="32"/>
    <x v="9"/>
  </r>
  <r>
    <n v="1263413"/>
    <n v="10048204"/>
    <s v="CYT SUNR BIB CAB/ROSE(P08)3L4U2010(CO)DK"/>
    <m/>
    <d v="2011-03-07T00:00:00"/>
    <x v="7"/>
    <x v="1"/>
    <n v="1232"/>
    <x v="32"/>
    <x v="9"/>
  </r>
  <r>
    <n v="1263413"/>
    <n v="10048204"/>
    <s v="CYT SUNR BIB CAB/ROSE(P08)3L4U2010(CO)DK"/>
    <n v="1232"/>
    <d v="2011-03-07T00:00:00"/>
    <x v="7"/>
    <x v="2"/>
    <n v="1400"/>
    <x v="32"/>
    <x v="9"/>
  </r>
  <r>
    <n v="1263686"/>
    <n v="10041179"/>
    <s v="CYT SUNR C.SAUV(P08) 750 6U AO"/>
    <n v="2105"/>
    <d v="2011-03-07T00:00:00"/>
    <x v="12"/>
    <x v="2"/>
    <n v="0"/>
    <x v="32"/>
    <x v="9"/>
  </r>
  <r>
    <n v="1263686"/>
    <n v="10041179"/>
    <s v="CYT SUNR C.SAUV(P08) 750 6U AO"/>
    <m/>
    <d v="2011-03-07T00:00:00"/>
    <x v="12"/>
    <x v="1"/>
    <n v="1197.7777779999999"/>
    <x v="32"/>
    <x v="9"/>
  </r>
  <r>
    <n v="1262946"/>
    <n v="10050619"/>
    <s v="CYT SUNR C.SAUV(P08)STLV 750 6U 2010GB"/>
    <n v="210"/>
    <d v="2011-03-07T00:00:00"/>
    <x v="5"/>
    <x v="2"/>
    <n v="210"/>
    <x v="32"/>
    <x v="9"/>
  </r>
  <r>
    <n v="1262946"/>
    <n v="10050619"/>
    <s v="CYT SUNR C.SAUV(P08)STLV 750 6U 2010GB"/>
    <m/>
    <d v="2011-03-07T00:00:00"/>
    <x v="5"/>
    <x v="1"/>
    <n v="210"/>
    <x v="32"/>
    <x v="9"/>
  </r>
  <r>
    <n v="1262749"/>
    <n v="10031185"/>
    <s v="CYT SUNR CARM(P08) 750 12U LATAM"/>
    <m/>
    <d v="2011-03-07T00:00:00"/>
    <x v="3"/>
    <x v="1"/>
    <n v="140"/>
    <x v="32"/>
    <x v="9"/>
  </r>
  <r>
    <n v="1261544"/>
    <n v="10051562"/>
    <s v="CYT SUNR CARM(P08)STLV  750 12U 2010JP"/>
    <m/>
    <d v="2011-03-07T00:00:00"/>
    <x v="3"/>
    <x v="1"/>
    <n v="845"/>
    <x v="32"/>
    <x v="9"/>
  </r>
  <r>
    <n v="1261544"/>
    <n v="10051562"/>
    <s v="CYT SUNR CARM(P08)STLV  750 12U 2010JP"/>
    <n v="845"/>
    <d v="2011-03-07T00:00:00"/>
    <x v="3"/>
    <x v="2"/>
    <n v="0"/>
    <x v="32"/>
    <x v="9"/>
  </r>
  <r>
    <n v="1262278"/>
    <n v="10041255"/>
    <s v="CYT SUNR CHARD(P08) 750 12U LATAM"/>
    <m/>
    <d v="2011-03-07T00:00:00"/>
    <x v="3"/>
    <x v="1"/>
    <n v="77.000000020000002"/>
    <x v="32"/>
    <x v="9"/>
  </r>
  <r>
    <n v="1262278"/>
    <n v="10041255"/>
    <s v="CYT SUNR CHARD(P08) 750 12U LATAM"/>
    <n v="77"/>
    <d v="2011-03-07T00:00:00"/>
    <x v="3"/>
    <x v="2"/>
    <n v="77"/>
    <x v="32"/>
    <x v="9"/>
  </r>
  <r>
    <n v="1263278"/>
    <n v="10041259"/>
    <s v="CYT SUNR CHARD(P08) 750 12U VAR"/>
    <n v="88"/>
    <d v="2011-03-07T00:00:00"/>
    <x v="11"/>
    <x v="2"/>
    <n v="0"/>
    <x v="32"/>
    <x v="9"/>
  </r>
  <r>
    <n v="1263278"/>
    <n v="10041259"/>
    <s v="CYT SUNR CHARD(P08) 750 12U VAR"/>
    <m/>
    <d v="2011-03-07T00:00:00"/>
    <x v="11"/>
    <x v="1"/>
    <n v="-1.21895E-9"/>
    <x v="32"/>
    <x v="9"/>
  </r>
  <r>
    <n v="1263427"/>
    <n v="10041258"/>
    <s v="CYT SUNR CHARD(P08) 750 12U VAS"/>
    <m/>
    <d v="2011-03-07T00:00:00"/>
    <x v="11"/>
    <x v="1"/>
    <n v="2.3165900000000002E-9"/>
    <x v="32"/>
    <x v="9"/>
  </r>
  <r>
    <n v="1265621"/>
    <n v="10041243"/>
    <s v="CYT SUNR CHARD(P08) 750 6U PL"/>
    <m/>
    <d v="2011-03-07T00:00:00"/>
    <x v="3"/>
    <x v="1"/>
    <n v="11.55555556"/>
    <x v="32"/>
    <x v="9"/>
  </r>
  <r>
    <n v="1262894"/>
    <n v="10049494"/>
    <s v="CYT SUNR CHARD(P08)STLV 750 12U 2010NORD"/>
    <n v="288"/>
    <d v="2011-03-07T00:00:00"/>
    <x v="11"/>
    <x v="2"/>
    <n v="0"/>
    <x v="32"/>
    <x v="9"/>
  </r>
  <r>
    <n v="1262894"/>
    <n v="10049494"/>
    <s v="CYT SUNR CHARD(P08)STLV 750 12U 2010NORD"/>
    <m/>
    <d v="2011-03-07T00:00:00"/>
    <x v="11"/>
    <x v="1"/>
    <n v="-2.1630600000000002E-9"/>
    <x v="32"/>
    <x v="9"/>
  </r>
  <r>
    <n v="1261294"/>
    <n v="10052165"/>
    <s v="CYT SUNR MERL (P08)STL 750 12U 2010 SE"/>
    <n v="1500"/>
    <d v="2011-03-07T00:00:00"/>
    <x v="3"/>
    <x v="2"/>
    <n v="1500"/>
    <x v="32"/>
    <x v="9"/>
  </r>
  <r>
    <n v="1261294"/>
    <n v="10052165"/>
    <s v="CYT SUNR MERL (P08)STL 750 12U 2010 SE"/>
    <m/>
    <d v="2011-03-07T00:00:00"/>
    <x v="3"/>
    <x v="1"/>
    <n v="718"/>
    <x v="32"/>
    <x v="9"/>
  </r>
  <r>
    <n v="1261443"/>
    <n v="10041321"/>
    <s v="CYT SUNR MERL(P08) 750 12U VAR"/>
    <m/>
    <d v="2011-03-07T00:00:00"/>
    <x v="5"/>
    <x v="1"/>
    <n v="126"/>
    <x v="32"/>
    <x v="9"/>
  </r>
  <r>
    <n v="1262793"/>
    <n v="10041321"/>
    <s v="CYT SUNR MERL(P08) 750 12U VAR"/>
    <m/>
    <d v="2011-03-07T00:00:00"/>
    <x v="5"/>
    <x v="1"/>
    <n v="826"/>
    <x v="32"/>
    <x v="9"/>
  </r>
  <r>
    <n v="1262793"/>
    <n v="10041321"/>
    <s v="CYT SUNR MERL(P08) 750 12U VAR"/>
    <n v="826"/>
    <d v="2011-03-07T00:00:00"/>
    <x v="5"/>
    <x v="2"/>
    <n v="826"/>
    <x v="32"/>
    <x v="9"/>
  </r>
  <r>
    <n v="1261443"/>
    <n v="10041321"/>
    <s v="CYT SUNR MERL(P08) 750 12U VAR"/>
    <n v="126"/>
    <d v="2011-03-07T00:00:00"/>
    <x v="5"/>
    <x v="2"/>
    <n v="0"/>
    <x v="32"/>
    <x v="9"/>
  </r>
  <r>
    <n v="1262690"/>
    <n v="10031076"/>
    <s v="CYT SUNR MERL(P08) 750 12U VAS"/>
    <m/>
    <d v="2011-03-07T00:00:00"/>
    <x v="5"/>
    <x v="1"/>
    <n v="196"/>
    <x v="32"/>
    <x v="9"/>
  </r>
  <r>
    <n v="1262690"/>
    <n v="10031076"/>
    <s v="CYT SUNR MERL(P08) 750 12U VAS"/>
    <n v="196"/>
    <d v="2011-03-07T00:00:00"/>
    <x v="5"/>
    <x v="2"/>
    <n v="0"/>
    <x v="32"/>
    <x v="9"/>
  </r>
  <r>
    <n v="1263100"/>
    <n v="10041305"/>
    <s v="CYT SUNR MERL(P08) 750 6U RU"/>
    <m/>
    <d v="2011-03-07T00:00:00"/>
    <x v="5"/>
    <x v="1"/>
    <n v="441.55555550000003"/>
    <x v="32"/>
    <x v="9"/>
  </r>
  <r>
    <n v="1263807"/>
    <n v="10048155"/>
    <s v="CYT SUNR ROSE ST(P08)750 6U 2010 GB"/>
    <m/>
    <d v="2011-03-07T00:00:00"/>
    <x v="5"/>
    <x v="1"/>
    <n v="69.999999990000006"/>
    <x v="32"/>
    <x v="9"/>
  </r>
  <r>
    <n v="1262829"/>
    <n v="10048155"/>
    <s v="CYT SUNR ROSE ST(P08)750 6U 2010 GB"/>
    <m/>
    <d v="2011-03-07T00:00:00"/>
    <x v="3"/>
    <x v="1"/>
    <n v="700"/>
    <x v="32"/>
    <x v="9"/>
  </r>
  <r>
    <n v="1262829"/>
    <n v="10048155"/>
    <s v="CYT SUNR ROSE ST(P08)750 6U 2010 GB"/>
    <n v="700"/>
    <d v="2011-03-07T00:00:00"/>
    <x v="3"/>
    <x v="2"/>
    <n v="0"/>
    <x v="32"/>
    <x v="9"/>
  </r>
  <r>
    <n v="1262834"/>
    <n v="10048867"/>
    <s v="CYT SUNR S.BLC ST(V)(P08)75012U 2010NORD"/>
    <m/>
    <d v="2011-03-07T00:00:00"/>
    <x v="3"/>
    <x v="1"/>
    <n v="-1.3187399999999999E-9"/>
    <x v="32"/>
    <x v="9"/>
  </r>
  <r>
    <n v="1262834"/>
    <n v="10048867"/>
    <s v="CYT SUNR S.BLC ST(V)(P08)75012U 2010NORD"/>
    <n v="250"/>
    <d v="2011-03-07T00:00:00"/>
    <x v="3"/>
    <x v="2"/>
    <n v="0"/>
    <x v="32"/>
    <x v="9"/>
  </r>
  <r>
    <n v="1262710"/>
    <n v="10041149"/>
    <s v="CYT SUNR S.BLC(P08) 750 12U CN"/>
    <n v="93"/>
    <d v="2011-03-07T00:00:00"/>
    <x v="3"/>
    <x v="2"/>
    <n v="0"/>
    <x v="32"/>
    <x v="9"/>
  </r>
  <r>
    <n v="1262710"/>
    <n v="10041149"/>
    <s v="CYT SUNR S.BLC(P08) 750 12U CN"/>
    <m/>
    <d v="2011-03-07T00:00:00"/>
    <x v="3"/>
    <x v="1"/>
    <n v="5.1856799999999998E-10"/>
    <x v="32"/>
    <x v="9"/>
  </r>
  <r>
    <n v="1263685"/>
    <n v="10041148"/>
    <s v="CYT SUNR S.BLC(P08) 750 12U VAR"/>
    <n v="490"/>
    <d v="2011-03-07T00:00:00"/>
    <x v="12"/>
    <x v="2"/>
    <n v="490"/>
    <x v="32"/>
    <x v="9"/>
  </r>
  <r>
    <n v="1262693"/>
    <n v="10041148"/>
    <s v="CYT SUNR S.BLC(P08) 750 12U VAR"/>
    <n v="76"/>
    <d v="2011-03-07T00:00:00"/>
    <x v="3"/>
    <x v="2"/>
    <n v="0"/>
    <x v="32"/>
    <x v="9"/>
  </r>
  <r>
    <n v="1263685"/>
    <n v="10041148"/>
    <s v="CYT SUNR S.BLC(P08) 750 12U VAR"/>
    <m/>
    <d v="2011-03-07T00:00:00"/>
    <x v="12"/>
    <x v="1"/>
    <n v="6.0046499999999999E-9"/>
    <x v="32"/>
    <x v="9"/>
  </r>
  <r>
    <n v="1262693"/>
    <n v="10041148"/>
    <s v="CYT SUNR S.BLC(P08) 750 12U VAR"/>
    <m/>
    <d v="2011-03-07T00:00:00"/>
    <x v="3"/>
    <x v="1"/>
    <n v="-4.5167599999999996E-9"/>
    <x v="32"/>
    <x v="9"/>
  </r>
  <r>
    <n v="1262170"/>
    <n v="10048919"/>
    <s v="CYT SUNR SHIRAZ STLV(P08)750 6U 2010 GB"/>
    <m/>
    <d v="2011-03-07T00:00:00"/>
    <x v="3"/>
    <x v="1"/>
    <n v="-2.8056800000000002E-9"/>
    <x v="32"/>
    <x v="9"/>
  </r>
  <r>
    <n v="1262170"/>
    <n v="10048919"/>
    <s v="CYT SUNR SHIRAZ STLV(P08)750 6U 2010 GB"/>
    <n v="55"/>
    <d v="2011-03-07T00:00:00"/>
    <x v="3"/>
    <x v="2"/>
    <n v="0"/>
    <x v="32"/>
    <x v="9"/>
  </r>
  <r>
    <n v="1262712"/>
    <n v="10041354"/>
    <s v="CYT SUNR SHIRAZ(P08) 750 12U CN"/>
    <n v="77"/>
    <d v="2011-03-07T00:00:00"/>
    <x v="3"/>
    <x v="2"/>
    <n v="0"/>
    <x v="32"/>
    <x v="9"/>
  </r>
  <r>
    <n v="1262712"/>
    <n v="10041354"/>
    <s v="CYT SUNR SHIRAZ(P08) 750 12U CN"/>
    <m/>
    <d v="2011-03-07T00:00:00"/>
    <x v="3"/>
    <x v="1"/>
    <n v="-4.3130399999999998E-9"/>
    <x v="32"/>
    <x v="9"/>
  </r>
  <r>
    <n v="1261640"/>
    <n v="10041352"/>
    <s v="CYT SUNR SHIRAZ(P08) 750 12U VAS"/>
    <m/>
    <d v="2011-03-07T00:00:00"/>
    <x v="3"/>
    <x v="1"/>
    <n v="5.1856799999999998E-10"/>
    <x v="32"/>
    <x v="9"/>
  </r>
  <r>
    <n v="1261640"/>
    <n v="10041352"/>
    <s v="CYT SUNR SHIRAZ(P08) 750 12U VAS"/>
    <n v="98"/>
    <d v="2011-03-07T00:00:00"/>
    <x v="3"/>
    <x v="2"/>
    <n v="0"/>
    <x v="32"/>
    <x v="9"/>
  </r>
  <r>
    <n v="1261666"/>
    <n v="10041340"/>
    <s v="CYT SUNR SHIRAZ(P08) 750 6U RU"/>
    <m/>
    <d v="2011-03-07T00:00:00"/>
    <x v="3"/>
    <x v="1"/>
    <n v="96.515151529999997"/>
    <x v="32"/>
    <x v="9"/>
  </r>
  <r>
    <n v="1263083"/>
    <n v="10041340"/>
    <s v="CYT SUNR SHIRAZ(P08) 750 6U RU"/>
    <n v="37"/>
    <d v="2011-03-07T00:00:00"/>
    <x v="3"/>
    <x v="2"/>
    <n v="0"/>
    <x v="32"/>
    <x v="9"/>
  </r>
  <r>
    <n v="1263083"/>
    <n v="10041340"/>
    <s v="CYT SUNR SHIRAZ(P08) 750 6U RU"/>
    <m/>
    <d v="2011-03-07T00:00:00"/>
    <x v="3"/>
    <x v="1"/>
    <n v="37"/>
    <x v="32"/>
    <x v="9"/>
  </r>
  <r>
    <n v="1261666"/>
    <n v="10041340"/>
    <s v="CYT SUNR SHIRAZ(P08) 750 6U RU"/>
    <n v="98"/>
    <d v="2011-03-07T00:00:00"/>
    <x v="3"/>
    <x v="2"/>
    <n v="0"/>
    <x v="32"/>
    <x v="9"/>
  </r>
  <r>
    <n v="1256313"/>
    <n v="10037570"/>
    <s v="CYT SUNR SPARKLING BRUT 750 6U JP"/>
    <n v="20.5"/>
    <d v="2011-03-07T00:00:00"/>
    <x v="9"/>
    <x v="2"/>
    <n v="0"/>
    <x v="32"/>
    <x v="9"/>
  </r>
  <r>
    <n v="1256313"/>
    <n v="10037570"/>
    <s v="CYT SUNR SPARKLING BRUT 750 6U JP"/>
    <m/>
    <d v="2011-03-07T00:00:00"/>
    <x v="9"/>
    <x v="1"/>
    <n v="444.44444440000001"/>
    <x v="32"/>
    <x v="9"/>
  </r>
  <r>
    <n v="1256109"/>
    <n v="10051566"/>
    <s v="CYT SUNRISE C.SAUV(P08)STLV 75012U2010JP"/>
    <m/>
    <d v="2011-03-07T00:00:00"/>
    <x v="5"/>
    <x v="1"/>
    <n v="3517.6591640000001"/>
    <x v="32"/>
    <x v="9"/>
  </r>
  <r>
    <n v="1256109"/>
    <n v="10051566"/>
    <s v="CYT SUNRISE C.SAUV(P08)STLV 75012U2010JP"/>
    <n v="5688"/>
    <d v="2011-03-07T00:00:00"/>
    <x v="5"/>
    <x v="2"/>
    <n v="0"/>
    <x v="32"/>
    <x v="9"/>
  </r>
  <r>
    <n v="1263938"/>
    <n v="10046954"/>
    <s v="CYT TRAVESSIA C.SAUV/MERL(P08)750 12U MX"/>
    <m/>
    <d v="2011-03-07T00:00:00"/>
    <x v="12"/>
    <x v="1"/>
    <n v="140"/>
    <x v="32"/>
    <x v="9"/>
  </r>
  <r>
    <n v="1261772"/>
    <n v="10040071"/>
    <s v="CYT TRIO RVA C.SAUV 750 12U 2008 (IM)VE"/>
    <m/>
    <d v="2011-03-07T00:00:00"/>
    <x v="3"/>
    <x v="1"/>
    <n v="140"/>
    <x v="32"/>
    <x v="9"/>
  </r>
  <r>
    <n v="1262197"/>
    <n v="10050919"/>
    <s v="CYT TRIO RVA C.SAUV(P10)750 12U 2009 DO"/>
    <n v="70"/>
    <d v="2011-03-07T00:00:00"/>
    <x v="9"/>
    <x v="2"/>
    <n v="0"/>
    <x v="32"/>
    <x v="9"/>
  </r>
  <r>
    <n v="1262197"/>
    <n v="10050919"/>
    <s v="CYT TRIO RVA C.SAUV(P10)750 12U 2009 DO"/>
    <m/>
    <d v="2011-03-07T00:00:00"/>
    <x v="9"/>
    <x v="1"/>
    <n v="6.9849300000000002E-9"/>
    <x v="32"/>
    <x v="9"/>
  </r>
  <r>
    <n v="1260918"/>
    <n v="10050885"/>
    <s v="CYT TRIO RVA C.SAUV(P10)750 12U 2009 VEU"/>
    <n v="350"/>
    <d v="2011-03-07T00:00:00"/>
    <x v="9"/>
    <x v="2"/>
    <n v="0"/>
    <x v="32"/>
    <x v="9"/>
  </r>
  <r>
    <n v="1260918"/>
    <n v="10050885"/>
    <s v="CYT TRIO RVA C.SAUV(P10)750 12U 2009 VEU"/>
    <m/>
    <d v="2011-03-07T00:00:00"/>
    <x v="9"/>
    <x v="1"/>
    <n v="350"/>
    <x v="32"/>
    <x v="9"/>
  </r>
  <r>
    <n v="1263769"/>
    <n v="10051919"/>
    <s v="CYT TRIO RVA CHARD STLV(P10)75012U2009SE"/>
    <m/>
    <d v="2011-03-07T00:00:00"/>
    <x v="3"/>
    <x v="1"/>
    <n v="-1.2367399999999999E-8"/>
    <x v="32"/>
    <x v="9"/>
  </r>
  <r>
    <n v="1263769"/>
    <n v="10051919"/>
    <s v="CYT TRIO RVA CHARD STLV(P10)75012U2009SE"/>
    <n v="129"/>
    <d v="2011-03-07T00:00:00"/>
    <x v="3"/>
    <x v="2"/>
    <n v="0"/>
    <x v="32"/>
    <x v="9"/>
  </r>
  <r>
    <n v="1261667"/>
    <n v="10048615"/>
    <s v="CYT TRIO RVA CHARD(P10)750 12U 2009 CR"/>
    <n v="44"/>
    <d v="2011-03-07T00:00:00"/>
    <x v="9"/>
    <x v="2"/>
    <n v="0"/>
    <x v="32"/>
    <x v="9"/>
  </r>
  <r>
    <n v="1261667"/>
    <n v="10048615"/>
    <s v="CYT TRIO RVA CHARD(P10)750 12U 2009 CR"/>
    <m/>
    <d v="2011-03-07T00:00:00"/>
    <x v="9"/>
    <x v="1"/>
    <n v="-1.02445E-8"/>
    <x v="32"/>
    <x v="9"/>
  </r>
  <r>
    <n v="1262294"/>
    <n v="10048624"/>
    <s v="CYT TRIO RVA CHARD(P10)750 12U 2009 PA"/>
    <m/>
    <d v="2011-03-07T00:00:00"/>
    <x v="9"/>
    <x v="1"/>
    <n v="6.7229800000000003E-9"/>
    <x v="32"/>
    <x v="9"/>
  </r>
  <r>
    <n v="1262294"/>
    <n v="10048624"/>
    <s v="CYT TRIO RVA CHARD(P10)750 12U 2009 PA"/>
    <n v="33"/>
    <d v="2011-03-07T00:00:00"/>
    <x v="9"/>
    <x v="2"/>
    <n v="0"/>
    <x v="32"/>
    <x v="9"/>
  </r>
  <r>
    <n v="1263654"/>
    <n v="10052977"/>
    <s v="CYT WINE LOT C.SAU(G)75012U2008(C/ESP)CA"/>
    <n v="440"/>
    <d v="2011-03-07T00:00:00"/>
    <x v="3"/>
    <x v="2"/>
    <n v="440"/>
    <x v="32"/>
    <x v="9"/>
  </r>
  <r>
    <n v="1263654"/>
    <n v="10052977"/>
    <s v="CYT WINE LOT C.SAU(G)75012U2008(C/ESP)CA"/>
    <m/>
    <d v="2011-03-07T00:00:00"/>
    <x v="3"/>
    <x v="1"/>
    <n v="440"/>
    <x v="32"/>
    <x v="9"/>
  </r>
  <r>
    <n v="1262013"/>
    <n v="10045558"/>
    <s v="CYT WINE LOT TRIVA 750 12U 2009 US"/>
    <m/>
    <d v="2011-03-07T00:00:00"/>
    <x v="3"/>
    <x v="1"/>
    <n v="375"/>
    <x v="32"/>
    <x v="9"/>
  </r>
  <r>
    <n v="1262013"/>
    <n v="10045558"/>
    <s v="CYT WINE LOT TRIVA 750 12U 2009 US"/>
    <n v="366"/>
    <d v="2011-03-07T00:00:00"/>
    <x v="3"/>
    <x v="2"/>
    <n v="0"/>
    <x v="32"/>
    <x v="9"/>
  </r>
  <r>
    <n v="1258375"/>
    <n v="10034439"/>
    <s v="CYT XPLOR C.C CAB/MER4P(MANTA)1500 6U US"/>
    <n v="2534"/>
    <d v="2011-03-07T00:00:00"/>
    <x v="1"/>
    <x v="2"/>
    <n v="2534"/>
    <x v="32"/>
    <x v="9"/>
  </r>
  <r>
    <n v="1258375"/>
    <n v="10034439"/>
    <s v="CYT XPLOR C.C CAB/MER4P(MANTA)1500 6U US"/>
    <m/>
    <d v="2011-03-07T00:00:00"/>
    <x v="1"/>
    <x v="1"/>
    <n v="5504"/>
    <x v="32"/>
    <x v="9"/>
  </r>
  <r>
    <n v="1263644"/>
    <n v="10038108"/>
    <s v="CYT XPLORADOR C.SAUV(P08)STLV 750 6U DK"/>
    <n v="420"/>
    <d v="2011-03-07T00:00:00"/>
    <x v="8"/>
    <x v="2"/>
    <n v="420"/>
    <x v="32"/>
    <x v="9"/>
  </r>
  <r>
    <n v="1263644"/>
    <n v="10038108"/>
    <s v="CYT XPLORADOR C.SAUV(P08)STLV 750 6U DK"/>
    <m/>
    <d v="2011-03-07T00:00:00"/>
    <x v="8"/>
    <x v="1"/>
    <n v="420"/>
    <x v="32"/>
    <x v="9"/>
  </r>
  <r>
    <n v="1263647"/>
    <n v="10050001"/>
    <s v="CYT XPLORADOR CHARD(P08)STL 750 6U DK"/>
    <n v="110"/>
    <d v="2011-03-07T00:00:00"/>
    <x v="6"/>
    <x v="2"/>
    <n v="0"/>
    <x v="32"/>
    <x v="9"/>
  </r>
  <r>
    <n v="1263647"/>
    <n v="10050001"/>
    <s v="CYT XPLORADOR CHARD(P08)STL 750 6U DK"/>
    <m/>
    <d v="2011-03-07T00:00:00"/>
    <x v="6"/>
    <x v="1"/>
    <n v="8.9208099999999999E-9"/>
    <x v="32"/>
    <x v="9"/>
  </r>
  <r>
    <n v="1262725"/>
    <n v="10050000"/>
    <s v="CYT XPLORADOR S.BLC(P08) 750 6U CN"/>
    <n v="97.5"/>
    <d v="2011-03-07T00:00:00"/>
    <x v="3"/>
    <x v="2"/>
    <n v="0"/>
    <x v="32"/>
    <x v="9"/>
  </r>
  <r>
    <n v="1262725"/>
    <n v="10050000"/>
    <s v="CYT XPLORADOR S.BLC(P08) 750 6U CN"/>
    <m/>
    <d v="2011-03-07T00:00:00"/>
    <x v="3"/>
    <x v="1"/>
    <n v="-3.9282200000000003E-9"/>
    <x v="32"/>
    <x v="9"/>
  </r>
  <r>
    <n v="1263056"/>
    <n v="10051695"/>
    <s v="CYTFRONSBLC/SEM(ST)(P06)7506U2010(CHA)BE"/>
    <m/>
    <d v="2011-03-07T00:00:00"/>
    <x v="2"/>
    <x v="1"/>
    <n v="633"/>
    <x v="32"/>
    <x v="9"/>
  </r>
  <r>
    <n v="1263056"/>
    <n v="10051695"/>
    <s v="CYTFRONSBLC/SEM(ST)(P06)7506U2010(CHA)BE"/>
    <n v="633"/>
    <d v="2011-03-07T00:00:00"/>
    <x v="2"/>
    <x v="2"/>
    <n v="0"/>
    <x v="32"/>
    <x v="9"/>
  </r>
  <r>
    <n v="1262200"/>
    <n v="10033823"/>
    <s v="MA MAYCAS RVA ESP C.SAUV 750 6U 2006 MX"/>
    <n v="10"/>
    <d v="2011-03-07T00:00:00"/>
    <x v="3"/>
    <x v="2"/>
    <n v="10"/>
    <x v="32"/>
    <x v="9"/>
  </r>
  <r>
    <n v="1262200"/>
    <n v="10033823"/>
    <s v="MA MAYCAS RVA ESP C.SAUV 750 6U 2006 MX"/>
    <m/>
    <d v="2011-03-07T00:00:00"/>
    <x v="3"/>
    <x v="1"/>
    <n v="10"/>
    <x v="32"/>
    <x v="9"/>
  </r>
  <r>
    <n v="1262319"/>
    <n v="10051918"/>
    <s v="MA MAYCAS RVA ESP SYR(NV)7506U2008(CO)DK"/>
    <n v="55"/>
    <d v="2011-03-07T00:00:00"/>
    <x v="9"/>
    <x v="2"/>
    <n v="0"/>
    <x v="32"/>
    <x v="9"/>
  </r>
  <r>
    <n v="1262319"/>
    <n v="10051918"/>
    <s v="MA MAYCAS RVA ESP SYR(NV)7506U2008(CO)DK"/>
    <m/>
    <d v="2011-03-07T00:00:00"/>
    <x v="9"/>
    <x v="1"/>
    <n v="55"/>
    <x v="32"/>
    <x v="9"/>
  </r>
  <r>
    <n v="1262201"/>
    <n v="10046829"/>
    <s v="MA MAYCAS RVA ESP SYRAH 750 6U 2008 MX"/>
    <n v="30.5"/>
    <d v="2011-03-07T00:00:00"/>
    <x v="3"/>
    <x v="2"/>
    <n v="0"/>
    <x v="32"/>
    <x v="9"/>
  </r>
  <r>
    <n v="1262201"/>
    <n v="10046829"/>
    <s v="MA MAYCAS RVA ESP SYRAH 750 6U 2008 MX"/>
    <m/>
    <d v="2011-03-07T00:00:00"/>
    <x v="3"/>
    <x v="1"/>
    <n v="30.444444449999999"/>
    <x v="32"/>
    <x v="9"/>
  </r>
  <r>
    <n v="1265453"/>
    <n v="10052723"/>
    <s v="MPO BIB V.MPO SYRAH 2L 6U 2010 NO"/>
    <m/>
    <d v="2011-03-07T00:00:00"/>
    <x v="7"/>
    <x v="1"/>
    <n v="1666.666667"/>
    <x v="32"/>
    <x v="9"/>
  </r>
  <r>
    <n v="7081495"/>
    <n v="10050186"/>
    <s v="MPO BIB V.MPO VTAL CAB.SAUV(P05)3L 4U EE"/>
    <n v="224"/>
    <d v="2011-03-07T00:00:00"/>
    <x v="7"/>
    <x v="2"/>
    <n v="224"/>
    <x v="32"/>
    <x v="9"/>
  </r>
  <r>
    <n v="7081495"/>
    <n v="10050186"/>
    <s v="MPO BIB V.MPO VTAL CAB.SAUV(P05)3L 4U EE"/>
    <m/>
    <d v="2011-03-07T00:00:00"/>
    <x v="7"/>
    <x v="1"/>
    <n v="224"/>
    <x v="32"/>
    <x v="9"/>
  </r>
  <r>
    <n v="7080042"/>
    <n v="10050187"/>
    <s v="MPO BIB V.MPO VTAL CAB.SAUV(P05)3L 4U FI"/>
    <n v="2109.333333"/>
    <d v="2011-03-07T00:00:00"/>
    <x v="7"/>
    <x v="2"/>
    <n v="3.3333300000000001E-7"/>
    <x v="32"/>
    <x v="9"/>
  </r>
  <r>
    <n v="7080042"/>
    <n v="10050187"/>
    <s v="MPO BIB V.MPO VTAL CAB.SAUV(P05)3L 4U FI"/>
    <m/>
    <d v="2011-03-07T00:00:00"/>
    <x v="7"/>
    <x v="1"/>
    <n v="3044.4379560000002"/>
    <x v="32"/>
    <x v="9"/>
  </r>
  <r>
    <n v="7081464"/>
    <n v="10042007"/>
    <s v="MPO BIB V.MPO VTAL CHARD(SLIM)3L4U2010FI"/>
    <m/>
    <d v="2011-03-07T00:00:00"/>
    <x v="7"/>
    <x v="1"/>
    <n v="221.33333329999999"/>
    <x v="32"/>
    <x v="9"/>
  </r>
  <r>
    <n v="7081464"/>
    <n v="10042007"/>
    <s v="MPO BIB V.MPO VTAL CHARD(SLIM)3L4U2010FI"/>
    <n v="221.33333329999999"/>
    <d v="2011-03-07T00:00:00"/>
    <x v="7"/>
    <x v="2"/>
    <n v="3.33334E-8"/>
    <x v="32"/>
    <x v="9"/>
  </r>
  <r>
    <n v="7081469"/>
    <n v="10042018"/>
    <s v="MPO BIB V.MPO VTALS.BL(P05SLM)3L4U2010KE"/>
    <m/>
    <d v="2011-03-07T00:00:00"/>
    <x v="7"/>
    <x v="1"/>
    <n v="224"/>
    <x v="32"/>
    <x v="9"/>
  </r>
  <r>
    <n v="7081469"/>
    <n v="10042018"/>
    <s v="MPO BIB V.MPO VTALS.BL(P05SLM)3L4U2010KE"/>
    <n v="224"/>
    <d v="2011-03-07T00:00:00"/>
    <x v="7"/>
    <x v="2"/>
    <n v="0"/>
    <x v="32"/>
    <x v="9"/>
  </r>
  <r>
    <n v="7080430"/>
    <n v="10049886"/>
    <s v="MPO BLEND C.SAU/MER(P09)STLV75012U2010JP"/>
    <n v="4930"/>
    <d v="2011-03-07T00:00:00"/>
    <x v="2"/>
    <x v="2"/>
    <n v="0"/>
    <x v="32"/>
    <x v="9"/>
  </r>
  <r>
    <n v="7080430"/>
    <n v="10049886"/>
    <s v="MPO BLEND C.SAU/MER(P09)STLV75012U2010JP"/>
    <m/>
    <d v="2011-03-07T00:00:00"/>
    <x v="2"/>
    <x v="1"/>
    <n v="4930"/>
    <x v="32"/>
    <x v="9"/>
  </r>
  <r>
    <n v="7081411"/>
    <n v="10049882"/>
    <s v="MPO BLEND C.SAUV/MERL(P09)750 12U RU"/>
    <m/>
    <d v="2011-03-07T00:00:00"/>
    <x v="12"/>
    <x v="1"/>
    <n v="630"/>
    <x v="32"/>
    <x v="9"/>
  </r>
  <r>
    <n v="7081689"/>
    <n v="10049847"/>
    <s v="MPO BLEND S.BLC/CHAR(P09)STL75012U2010JP"/>
    <n v="560"/>
    <d v="2011-03-07T00:00:00"/>
    <x v="1"/>
    <x v="2"/>
    <n v="0"/>
    <x v="32"/>
    <x v="9"/>
  </r>
  <r>
    <n v="7081689"/>
    <n v="10049847"/>
    <s v="MPO BLEND S.BLC/CHAR(P09)STL75012U2010JP"/>
    <m/>
    <d v="2011-03-07T00:00:00"/>
    <x v="1"/>
    <x v="1"/>
    <n v="560"/>
    <x v="32"/>
    <x v="9"/>
  </r>
  <r>
    <n v="7081423"/>
    <n v="10049852"/>
    <s v="MPO BLEND S.BLC/CHARD(P09)750 12U CN"/>
    <n v="490"/>
    <d v="2011-03-07T00:00:00"/>
    <x v="1"/>
    <x v="2"/>
    <n v="0"/>
    <x v="32"/>
    <x v="9"/>
  </r>
  <r>
    <n v="7081423"/>
    <n v="10049852"/>
    <s v="MPO BLEND S.BLC/CHARD(P09)750 12U CN"/>
    <m/>
    <d v="2011-03-07T00:00:00"/>
    <x v="1"/>
    <x v="1"/>
    <n v="490"/>
    <x v="32"/>
    <x v="9"/>
  </r>
  <r>
    <n v="7081643"/>
    <n v="10049854"/>
    <s v="MPO BLEND S.BLC/CHARD(P09)750 12U RU"/>
    <m/>
    <d v="2011-03-07T00:00:00"/>
    <x v="1"/>
    <x v="1"/>
    <n v="560"/>
    <x v="32"/>
    <x v="9"/>
  </r>
  <r>
    <n v="7081643"/>
    <n v="10049854"/>
    <s v="MPO BLEND S.BLC/CHARD(P09)750 12U RU"/>
    <n v="560"/>
    <d v="2011-03-07T00:00:00"/>
    <x v="1"/>
    <x v="2"/>
    <n v="0"/>
    <x v="32"/>
    <x v="9"/>
  </r>
  <r>
    <n v="7081756"/>
    <n v="10046880"/>
    <s v="MPO G.DEVOCION C.SAU/SYR(NC)7506U2008VEU"/>
    <n v="53"/>
    <d v="2011-03-07T00:00:00"/>
    <x v="3"/>
    <x v="2"/>
    <n v="0"/>
    <x v="32"/>
    <x v="9"/>
  </r>
  <r>
    <n v="7081756"/>
    <n v="10046880"/>
    <s v="MPO G.DEVOCION C.SAU/SYR(NC)7506U2008VEU"/>
    <m/>
    <d v="2011-03-07T00:00:00"/>
    <x v="3"/>
    <x v="1"/>
    <n v="1.8984600000000001E-9"/>
    <x v="32"/>
    <x v="9"/>
  </r>
  <r>
    <n v="7080592"/>
    <n v="10042336"/>
    <s v="MPO GRAN DEVOCION SYR/PET 750 6U 2008VAS"/>
    <n v="44"/>
    <d v="2011-03-07T00:00:00"/>
    <x v="9"/>
    <x v="2"/>
    <n v="44"/>
    <x v="32"/>
    <x v="9"/>
  </r>
  <r>
    <n v="7080592"/>
    <n v="10042336"/>
    <s v="MPO GRAN DEVOCION SYR/PET 750 6U 2008VAS"/>
    <m/>
    <d v="2011-03-07T00:00:00"/>
    <x v="9"/>
    <x v="1"/>
    <n v="44"/>
    <x v="32"/>
    <x v="9"/>
  </r>
  <r>
    <n v="7080614"/>
    <n v="10050488"/>
    <s v="MPO GRAN DEVOCION SYR/VIOG 750 6U VAS"/>
    <n v="44"/>
    <d v="2011-03-07T00:00:00"/>
    <x v="9"/>
    <x v="2"/>
    <n v="0"/>
    <x v="32"/>
    <x v="9"/>
  </r>
  <r>
    <n v="7080614"/>
    <n v="10050488"/>
    <s v="MPO GRAN DEVOCION SYR/VIOG 750 6U VAS"/>
    <m/>
    <d v="2011-03-07T00:00:00"/>
    <x v="9"/>
    <x v="1"/>
    <n v="44"/>
    <x v="32"/>
    <x v="9"/>
  </r>
  <r>
    <n v="7081681"/>
    <n v="10052986"/>
    <s v="MPO GRAN VINO BCO(P09) 750 12U MX"/>
    <n v="3528"/>
    <d v="2011-03-07T00:00:00"/>
    <x v="11"/>
    <x v="2"/>
    <n v="0"/>
    <x v="32"/>
    <x v="9"/>
  </r>
  <r>
    <n v="7081681"/>
    <n v="10052986"/>
    <s v="MPO GRAN VINO BCO(P09) 750 12U MX"/>
    <m/>
    <d v="2011-03-07T00:00:00"/>
    <x v="11"/>
    <x v="1"/>
    <n v="-1.7856999999999999E-8"/>
    <x v="32"/>
    <x v="9"/>
  </r>
  <r>
    <n v="7081506"/>
    <n v="10038224"/>
    <s v="MPO SONATA CARM 750 12U BR(WMP05 2)"/>
    <n v="350"/>
    <d v="2011-03-07T00:00:00"/>
    <x v="12"/>
    <x v="2"/>
    <n v="0"/>
    <x v="32"/>
    <x v="9"/>
  </r>
  <r>
    <n v="7081506"/>
    <n v="10038224"/>
    <s v="MPO SONATA CARM 750 12U BR(WMP05 2)"/>
    <m/>
    <d v="2011-03-07T00:00:00"/>
    <x v="12"/>
    <x v="1"/>
    <n v="350"/>
    <x v="32"/>
    <x v="9"/>
  </r>
  <r>
    <n v="7079170"/>
    <n v="10047108"/>
    <s v="MPO SPARKLING WINE BRUT 6U 750(NB) VEU"/>
    <m/>
    <d v="2011-03-07T00:00:00"/>
    <x v="9"/>
    <x v="1"/>
    <n v="404"/>
    <x v="32"/>
    <x v="9"/>
  </r>
  <r>
    <n v="7081709"/>
    <n v="10050198"/>
    <s v="MPO TEMPUS MERL 750 12U 2010 GB"/>
    <n v="560"/>
    <d v="2011-03-07T00:00:00"/>
    <x v="8"/>
    <x v="2"/>
    <n v="560"/>
    <x v="32"/>
    <x v="9"/>
  </r>
  <r>
    <n v="7081709"/>
    <n v="10050198"/>
    <s v="MPO TEMPUS MERL 750 12U 2010 GB"/>
    <m/>
    <d v="2011-03-07T00:00:00"/>
    <x v="8"/>
    <x v="1"/>
    <n v="560"/>
    <x v="32"/>
    <x v="9"/>
  </r>
  <r>
    <n v="1263776"/>
    <n v="10037515"/>
    <s v="MPO TERRA SUR CHARD STLV 750 12U JP"/>
    <n v="588"/>
    <d v="2011-03-07T00:00:00"/>
    <x v="6"/>
    <x v="2"/>
    <n v="0"/>
    <x v="32"/>
    <x v="9"/>
  </r>
  <r>
    <n v="1263776"/>
    <n v="10037515"/>
    <s v="MPO TERRA SUR CHARD STLV 750 12U JP"/>
    <m/>
    <d v="2011-03-07T00:00:00"/>
    <x v="6"/>
    <x v="1"/>
    <n v="478.01063829999998"/>
    <x v="32"/>
    <x v="9"/>
  </r>
  <r>
    <n v="7081113"/>
    <n v="10047973"/>
    <s v="MPO V.MPO BLEND ROSE(P09) 750 12U LATAM"/>
    <n v="28"/>
    <d v="2011-03-07T00:00:00"/>
    <x v="3"/>
    <x v="2"/>
    <n v="28"/>
    <x v="32"/>
    <x v="9"/>
  </r>
  <r>
    <n v="7081113"/>
    <n v="10047973"/>
    <s v="MPO V.MPO BLEND ROSE(P09) 750 12U LATAM"/>
    <m/>
    <d v="2011-03-07T00:00:00"/>
    <x v="3"/>
    <x v="1"/>
    <n v="28"/>
    <x v="32"/>
    <x v="9"/>
  </r>
  <r>
    <n v="7081293"/>
    <n v="10047973"/>
    <s v="MPO V.MPO BLEND ROSE(P09) 750 12U LATAM"/>
    <m/>
    <d v="2011-03-07T00:00:00"/>
    <x v="3"/>
    <x v="1"/>
    <n v="210"/>
    <x v="32"/>
    <x v="9"/>
  </r>
  <r>
    <n v="7081293"/>
    <n v="10047973"/>
    <s v="MPO V.MPO BLEND ROSE(P09) 750 12U LATAM"/>
    <n v="210"/>
    <d v="2011-03-07T00:00:00"/>
    <x v="3"/>
    <x v="2"/>
    <n v="0"/>
    <x v="32"/>
    <x v="9"/>
  </r>
  <r>
    <n v="7081287"/>
    <n v="10047981"/>
    <s v="MPO V.MPO BLEND ROSE(P09) 750 12U MX"/>
    <n v="588"/>
    <d v="2011-03-07T00:00:00"/>
    <x v="5"/>
    <x v="2"/>
    <n v="588"/>
    <x v="32"/>
    <x v="9"/>
  </r>
  <r>
    <n v="7081287"/>
    <n v="10047981"/>
    <s v="MPO V.MPO BLEND ROSE(P09) 750 12U MX"/>
    <m/>
    <d v="2011-03-07T00:00:00"/>
    <x v="5"/>
    <x v="1"/>
    <n v="588"/>
    <x v="32"/>
    <x v="9"/>
  </r>
  <r>
    <n v="7080537"/>
    <n v="10035376"/>
    <s v="MPO V.MPO RVA C.SAUV(P05)STLV 750 12UVAS"/>
    <n v="42"/>
    <d v="2011-03-07T00:00:00"/>
    <x v="3"/>
    <x v="2"/>
    <n v="0"/>
    <x v="32"/>
    <x v="9"/>
  </r>
  <r>
    <n v="7080537"/>
    <n v="10035376"/>
    <s v="MPO V.MPO RVA C.SAUV(P05)STLV 750 12UVAS"/>
    <m/>
    <d v="2011-03-07T00:00:00"/>
    <x v="3"/>
    <x v="1"/>
    <n v="42.000000010000001"/>
    <x v="32"/>
    <x v="9"/>
  </r>
  <r>
    <n v="7081227"/>
    <n v="10019767"/>
    <s v="MPO V.MPO RVA CAB.SAUV(P05) 750 12U MX"/>
    <n v="168"/>
    <d v="2011-03-07T00:00:00"/>
    <x v="3"/>
    <x v="2"/>
    <n v="0"/>
    <x v="32"/>
    <x v="9"/>
  </r>
  <r>
    <n v="7081227"/>
    <n v="10019767"/>
    <s v="MPO V.MPO RVA CAB.SAUV(P05) 750 12U MX"/>
    <m/>
    <d v="2011-03-07T00:00:00"/>
    <x v="3"/>
    <x v="1"/>
    <n v="168"/>
    <x v="32"/>
    <x v="9"/>
  </r>
  <r>
    <n v="7081229"/>
    <n v="10020441"/>
    <s v="MPO V.MPO RVA CARM(P05) 750 12U MX"/>
    <m/>
    <d v="2011-03-07T00:00:00"/>
    <x v="3"/>
    <x v="1"/>
    <n v="504"/>
    <x v="32"/>
    <x v="9"/>
  </r>
  <r>
    <n v="7081229"/>
    <n v="10020441"/>
    <s v="MPO V.MPO RVA CARM(P05) 750 12U MX"/>
    <n v="504"/>
    <d v="2011-03-07T00:00:00"/>
    <x v="3"/>
    <x v="2"/>
    <n v="0"/>
    <x v="32"/>
    <x v="9"/>
  </r>
  <r>
    <n v="7081483"/>
    <n v="10019880"/>
    <s v="MPO V.MPO RVA MERLOT(P05) 750 12U LATAM"/>
    <m/>
    <d v="2011-03-07T00:00:00"/>
    <x v="5"/>
    <x v="1"/>
    <n v="80.000000020000002"/>
    <x v="32"/>
    <x v="9"/>
  </r>
  <r>
    <n v="7081483"/>
    <n v="10019880"/>
    <s v="MPO V.MPO RVA MERLOT(P05) 750 12U LATAM"/>
    <n v="80"/>
    <d v="2011-03-07T00:00:00"/>
    <x v="5"/>
    <x v="2"/>
    <n v="80"/>
    <x v="32"/>
    <x v="9"/>
  </r>
  <r>
    <n v="7081431"/>
    <n v="10046140"/>
    <s v="MPO V.MPO TENTA C.SAUV/MERL 250 36U HK"/>
    <m/>
    <d v="2011-03-07T00:00:00"/>
    <x v="8"/>
    <x v="1"/>
    <n v="2.75986E-9"/>
    <x v="32"/>
    <x v="9"/>
  </r>
  <r>
    <n v="7081431"/>
    <n v="10046140"/>
    <s v="MPO V.MPO TENTA C.SAUV/MERL 250 36U HK"/>
    <n v="486"/>
    <d v="2011-03-07T00:00:00"/>
    <x v="8"/>
    <x v="2"/>
    <n v="0"/>
    <x v="32"/>
    <x v="9"/>
  </r>
  <r>
    <n v="7081465"/>
    <n v="10045417"/>
    <s v="MPO V.MPO VTAL C.SAUV(P09)STLV750 12U NO"/>
    <m/>
    <d v="2011-03-07T00:00:00"/>
    <x v="1"/>
    <x v="1"/>
    <n v="294"/>
    <x v="32"/>
    <x v="9"/>
  </r>
  <r>
    <n v="7082258"/>
    <n v="10050174"/>
    <s v="MPO V.MPO VTAL C.SAUV(P09)STLV750 12UVEU"/>
    <m/>
    <d v="2011-03-07T00:00:00"/>
    <x v="6"/>
    <x v="1"/>
    <n v="1598"/>
    <x v="32"/>
    <x v="9"/>
  </r>
  <r>
    <n v="7082258"/>
    <n v="10050174"/>
    <s v="MPO V.MPO VTAL C.SAUV(P09)STLV750 12UVEU"/>
    <n v="1598"/>
    <d v="2011-03-07T00:00:00"/>
    <x v="6"/>
    <x v="2"/>
    <n v="0"/>
    <x v="32"/>
    <x v="9"/>
  </r>
  <r>
    <n v="7081434"/>
    <n v="10051913"/>
    <s v="MPO V.MPO VTAL CAB.SAUV(P09)750 12U VAS"/>
    <n v="98"/>
    <d v="2011-03-07T00:00:00"/>
    <x v="6"/>
    <x v="2"/>
    <n v="0"/>
    <x v="32"/>
    <x v="9"/>
  </r>
  <r>
    <n v="7081434"/>
    <n v="10051913"/>
    <s v="MPO V.MPO VTAL CAB.SAUV(P09)750 12U VAS"/>
    <m/>
    <d v="2011-03-07T00:00:00"/>
    <x v="6"/>
    <x v="1"/>
    <n v="98.000000009999994"/>
    <x v="32"/>
    <x v="9"/>
  </r>
  <r>
    <n v="7081494"/>
    <n v="10045419"/>
    <s v="MPO V.MPO VTAL CAB.SAUV(P09)750 12U VEU"/>
    <m/>
    <d v="2011-03-07T00:00:00"/>
    <x v="6"/>
    <x v="1"/>
    <n v="97.999999990000006"/>
    <x v="32"/>
    <x v="9"/>
  </r>
  <r>
    <n v="7081494"/>
    <n v="10045419"/>
    <s v="MPO V.MPO VTAL CAB.SAUV(P09)750 12U VEU"/>
    <n v="98"/>
    <d v="2011-03-07T00:00:00"/>
    <x v="6"/>
    <x v="2"/>
    <n v="0"/>
    <x v="32"/>
    <x v="9"/>
  </r>
  <r>
    <n v="7081604"/>
    <n v="10045373"/>
    <s v="MPO V.MPO VTAL CARM(P09) 750 12U RU"/>
    <m/>
    <d v="2011-03-07T00:00:00"/>
    <x v="10"/>
    <x v="1"/>
    <n v="280"/>
    <x v="32"/>
    <x v="9"/>
  </r>
  <r>
    <n v="7081604"/>
    <n v="10045373"/>
    <s v="MPO V.MPO VTAL CARM(P09) 750 12U RU"/>
    <n v="280"/>
    <d v="2011-03-07T00:00:00"/>
    <x v="10"/>
    <x v="2"/>
    <n v="0"/>
    <x v="32"/>
    <x v="9"/>
  </r>
  <r>
    <n v="7081502"/>
    <n v="10049296"/>
    <s v="MPO V.MPO VTAL CARM(P09)STL7506U 2010 BE"/>
    <n v="1650"/>
    <d v="2011-03-07T00:00:00"/>
    <x v="12"/>
    <x v="2"/>
    <n v="0"/>
    <x v="32"/>
    <x v="9"/>
  </r>
  <r>
    <n v="7081502"/>
    <n v="10049296"/>
    <s v="MPO V.MPO VTAL CARM(P09)STL7506U 2010 BE"/>
    <m/>
    <d v="2011-03-07T00:00:00"/>
    <x v="12"/>
    <x v="1"/>
    <n v="1650"/>
    <x v="32"/>
    <x v="9"/>
  </r>
  <r>
    <n v="7081648"/>
    <n v="10045378"/>
    <s v="MPO V.MPO VTAL CHARD STLV(P09)750 12UVEU"/>
    <n v="356"/>
    <d v="2011-03-07T00:00:00"/>
    <x v="11"/>
    <x v="2"/>
    <n v="0"/>
    <x v="32"/>
    <x v="9"/>
  </r>
  <r>
    <n v="7081648"/>
    <n v="10045378"/>
    <s v="MPO V.MPO VTAL CHARD STLV(P09)750 12UVEU"/>
    <m/>
    <d v="2011-03-07T00:00:00"/>
    <x v="11"/>
    <x v="1"/>
    <n v="356"/>
    <x v="32"/>
    <x v="9"/>
  </r>
  <r>
    <n v="7081543"/>
    <n v="10045385"/>
    <s v="MPO V.MPO VTAL CHARD(P09) 750 12U VEU"/>
    <n v="140"/>
    <d v="2011-03-07T00:00:00"/>
    <x v="11"/>
    <x v="2"/>
    <n v="0"/>
    <x v="32"/>
    <x v="9"/>
  </r>
  <r>
    <n v="7081543"/>
    <n v="10045385"/>
    <s v="MPO V.MPO VTAL CHARD(P09) 750 12U VEU"/>
    <m/>
    <d v="2011-03-07T00:00:00"/>
    <x v="11"/>
    <x v="1"/>
    <n v="140"/>
    <x v="32"/>
    <x v="9"/>
  </r>
  <r>
    <n v="7081407"/>
    <n v="10051523"/>
    <s v="MPO V.MPO VTAL CHARDST(P09)STIC75012UVEU"/>
    <n v="1699"/>
    <d v="2011-03-07T00:00:00"/>
    <x v="3"/>
    <x v="2"/>
    <n v="1699"/>
    <x v="32"/>
    <x v="9"/>
  </r>
  <r>
    <n v="7081407"/>
    <n v="10051523"/>
    <s v="MPO V.MPO VTAL CHARDST(P09)STIC75012UVEU"/>
    <m/>
    <d v="2011-03-07T00:00:00"/>
    <x v="3"/>
    <x v="1"/>
    <n v="1699"/>
    <x v="32"/>
    <x v="9"/>
  </r>
  <r>
    <n v="7081641"/>
    <n v="10045396"/>
    <s v="MPO V.MPO VTAL MERL(P09) 750 12U RU"/>
    <m/>
    <d v="2011-03-07T00:00:00"/>
    <x v="8"/>
    <x v="1"/>
    <n v="210"/>
    <x v="32"/>
    <x v="9"/>
  </r>
  <r>
    <n v="7081641"/>
    <n v="10045396"/>
    <s v="MPO V.MPO VTAL MERL(P09) 750 12U RU"/>
    <n v="210"/>
    <d v="2011-03-07T00:00:00"/>
    <x v="8"/>
    <x v="2"/>
    <n v="210"/>
    <x v="32"/>
    <x v="9"/>
  </r>
  <r>
    <n v="7081470"/>
    <n v="10045360"/>
    <s v="MPO V.MPO VTAL ROSE (P09)750 12U VEU"/>
    <m/>
    <d v="2011-03-07T00:00:00"/>
    <x v="5"/>
    <x v="1"/>
    <n v="196"/>
    <x v="32"/>
    <x v="9"/>
  </r>
  <r>
    <n v="7081470"/>
    <n v="10045360"/>
    <s v="MPO V.MPO VTAL ROSE (P09)750 12U VEU"/>
    <n v="196"/>
    <d v="2011-03-07T00:00:00"/>
    <x v="5"/>
    <x v="2"/>
    <n v="196"/>
    <x v="32"/>
    <x v="9"/>
  </r>
  <r>
    <n v="7081727"/>
    <n v="10052969"/>
    <s v="MPO V.MPO VTAL SYRAH(P09) 750 6U DE"/>
    <m/>
    <d v="2011-03-07T00:00:00"/>
    <x v="9"/>
    <x v="1"/>
    <n v="528"/>
    <x v="32"/>
    <x v="9"/>
  </r>
  <r>
    <n v="1262915"/>
    <n v="10019901"/>
    <s v="PA P.ALTO RVA C.SAUV 750 12U LATAM"/>
    <m/>
    <d v="2011-03-07T00:00:00"/>
    <x v="5"/>
    <x v="1"/>
    <n v="1108"/>
    <x v="32"/>
    <x v="9"/>
  </r>
  <r>
    <n v="1262915"/>
    <n v="10019901"/>
    <s v="PA P.ALTO RVA C.SAUV 750 12U LATAM"/>
    <n v="1108"/>
    <d v="2011-03-07T00:00:00"/>
    <x v="5"/>
    <x v="2"/>
    <n v="1108"/>
    <x v="32"/>
    <x v="9"/>
  </r>
  <r>
    <n v="7081554"/>
    <n v="10048870"/>
    <s v="PA P.ALTO RVA C.SAUV 750 6U 2009 GB"/>
    <m/>
    <d v="2011-03-07T00:00:00"/>
    <x v="5"/>
    <x v="1"/>
    <n v="5385"/>
    <x v="32"/>
    <x v="9"/>
  </r>
  <r>
    <n v="7081554"/>
    <n v="10048870"/>
    <s v="PA P.ALTO RVA C.SAUV 750 6U 2009 GB"/>
    <n v="5385"/>
    <d v="2011-03-07T00:00:00"/>
    <x v="5"/>
    <x v="2"/>
    <n v="1710"/>
    <x v="32"/>
    <x v="9"/>
  </r>
  <r>
    <n v="1262369"/>
    <n v="10038613"/>
    <s v="PA P.ALTO RVA C.SAUV 750 6U 2009(M&amp;S) DE"/>
    <n v="677.5"/>
    <d v="2011-03-07T00:00:00"/>
    <x v="5"/>
    <x v="2"/>
    <n v="0"/>
    <x v="32"/>
    <x v="9"/>
  </r>
  <r>
    <n v="1262369"/>
    <n v="10038613"/>
    <s v="PA P.ALTO RVA C.SAUV 750 6U 2009(M&amp;S) DE"/>
    <m/>
    <d v="2011-03-07T00:00:00"/>
    <x v="5"/>
    <x v="1"/>
    <n v="-3.61415E-8"/>
    <x v="32"/>
    <x v="9"/>
  </r>
  <r>
    <n v="1261758"/>
    <n v="10049648"/>
    <s v="PA P.ALTO RVA C.SAUV MED 750 12U MX"/>
    <n v="1890"/>
    <d v="2011-03-07T00:00:00"/>
    <x v="5"/>
    <x v="2"/>
    <n v="0"/>
    <x v="32"/>
    <x v="9"/>
  </r>
  <r>
    <n v="1261758"/>
    <n v="10049648"/>
    <s v="PA P.ALTO RVA C.SAUV MED 750 12U MX"/>
    <m/>
    <d v="2011-03-07T00:00:00"/>
    <x v="5"/>
    <x v="1"/>
    <n v="1.5174500000000001E-8"/>
    <x v="32"/>
    <x v="9"/>
  </r>
  <r>
    <n v="1262658"/>
    <n v="10049400"/>
    <s v="PA P.ALTO RVA C.SAUV(MED) 750 12U CA"/>
    <m/>
    <d v="2011-03-07T00:00:00"/>
    <x v="5"/>
    <x v="1"/>
    <n v="-1.6215E-8"/>
    <x v="32"/>
    <x v="9"/>
  </r>
  <r>
    <n v="1262658"/>
    <n v="10049400"/>
    <s v="PA P.ALTO RVA C.SAUV(MED) 750 12U CA"/>
    <n v="150"/>
    <d v="2011-03-07T00:00:00"/>
    <x v="5"/>
    <x v="2"/>
    <n v="0"/>
    <x v="32"/>
    <x v="9"/>
  </r>
  <r>
    <n v="1262002"/>
    <n v="10048258"/>
    <s v="PA P.ALTO RVA S.BLC STLV 750 6U 2010 DK"/>
    <m/>
    <d v="2011-03-07T00:00:00"/>
    <x v="9"/>
    <x v="1"/>
    <n v="1174"/>
    <x v="32"/>
    <x v="9"/>
  </r>
  <r>
    <n v="1262002"/>
    <n v="10048258"/>
    <s v="PA P.ALTO RVA S.BLC STLV 750 6U 2010 DK"/>
    <n v="1150"/>
    <d v="2011-03-07T00:00:00"/>
    <x v="9"/>
    <x v="2"/>
    <n v="1150"/>
    <x v="32"/>
    <x v="9"/>
  </r>
  <r>
    <n v="7081493"/>
    <n v="10048260"/>
    <s v="PA P.ALTO RVA S.BLC STLV 750 6U 2010 GB"/>
    <n v="2450"/>
    <d v="2011-03-07T00:00:00"/>
    <x v="5"/>
    <x v="2"/>
    <n v="2450"/>
    <x v="32"/>
    <x v="9"/>
  </r>
  <r>
    <n v="7081493"/>
    <n v="10048260"/>
    <s v="PA P.ALTO RVA S.BLC STLV 750 6U 2010 GB"/>
    <m/>
    <d v="2011-03-07T00:00:00"/>
    <x v="5"/>
    <x v="1"/>
    <n v="479"/>
    <x v="32"/>
    <x v="9"/>
  </r>
  <r>
    <n v="1262730"/>
    <n v="10048250"/>
    <s v="PA P.ALTO RVA S.BLC STLV750 12U2010LATAM"/>
    <m/>
    <d v="2011-03-07T00:00:00"/>
    <x v="5"/>
    <x v="1"/>
    <n v="44.999999989999999"/>
    <x v="32"/>
    <x v="9"/>
  </r>
  <r>
    <n v="1262730"/>
    <n v="10048250"/>
    <s v="PA P.ALTO RVA S.BLC STLV750 12U2010LATAM"/>
    <n v="45"/>
    <d v="2011-03-07T00:00:00"/>
    <x v="5"/>
    <x v="2"/>
    <n v="45"/>
    <x v="32"/>
    <x v="9"/>
  </r>
  <r>
    <n v="1261763"/>
    <n v="10049694"/>
    <s v="PA P.ALTO RVA SY/ ROS ST 750 12U 2010 MX"/>
    <n v="315"/>
    <d v="2011-03-07T00:00:00"/>
    <x v="5"/>
    <x v="2"/>
    <n v="0"/>
    <x v="32"/>
    <x v="9"/>
  </r>
  <r>
    <n v="1261763"/>
    <n v="10049694"/>
    <s v="PA P.ALTO RVA SY/ ROS ST 750 12U 2010 MX"/>
    <m/>
    <d v="2011-03-07T00:00:00"/>
    <x v="5"/>
    <x v="1"/>
    <n v="315"/>
    <x v="32"/>
    <x v="9"/>
  </r>
  <r>
    <n v="1262826"/>
    <n v="10049668"/>
    <s v="PA P.ALTO RVA SY/RO STLV 750 12U 2010 PE"/>
    <m/>
    <d v="2011-03-07T00:00:00"/>
    <x v="5"/>
    <x v="1"/>
    <n v="66.000000009999994"/>
    <x v="32"/>
    <x v="9"/>
  </r>
  <r>
    <n v="1262826"/>
    <n v="10049668"/>
    <s v="PA P.ALTO RVA SY/RO STLV 750 12U 2010 PE"/>
    <n v="66"/>
    <d v="2011-03-07T00:00:00"/>
    <x v="5"/>
    <x v="2"/>
    <n v="0"/>
    <x v="32"/>
    <x v="9"/>
  </r>
  <r>
    <n v="1262858"/>
    <n v="10049671"/>
    <s v="PA P.ALTO RVA SY/RO STLV 750 6U 2010 BE"/>
    <m/>
    <d v="2011-03-07T00:00:00"/>
    <x v="5"/>
    <x v="1"/>
    <n v="1575"/>
    <x v="32"/>
    <x v="9"/>
  </r>
  <r>
    <n v="1262858"/>
    <n v="10049671"/>
    <s v="PA P.ALTO RVA SY/RO STLV 750 6U 2010 BE"/>
    <n v="1575"/>
    <d v="2011-03-07T00:00:00"/>
    <x v="5"/>
    <x v="2"/>
    <n v="0"/>
    <x v="32"/>
    <x v="9"/>
  </r>
  <r>
    <n v="7080055"/>
    <n v="10050180"/>
    <s v="VE W.CREST C.SAUV(P10) 1500 6U US"/>
    <m/>
    <d v="2011-03-07T00:00:00"/>
    <x v="9"/>
    <x v="1"/>
    <n v="1760"/>
    <x v="32"/>
    <x v="9"/>
  </r>
  <r>
    <n v="7080055"/>
    <n v="10050180"/>
    <s v="VE W.CREST C.SAUV(P10) 1500 6U US"/>
    <n v="1760"/>
    <d v="2011-03-07T00:00:00"/>
    <x v="9"/>
    <x v="2"/>
    <n v="0"/>
    <x v="32"/>
    <x v="9"/>
  </r>
  <r>
    <n v="7080025"/>
    <n v="10050184"/>
    <s v="VE W.CREST C.SAUV(P10) 750 12U US"/>
    <m/>
    <d v="2011-03-07T00:00:00"/>
    <x v="2"/>
    <x v="1"/>
    <n v="979.99999990000003"/>
    <x v="32"/>
    <x v="9"/>
  </r>
  <r>
    <n v="7080025"/>
    <n v="10050184"/>
    <s v="VE W.CREST C.SAUV(P10) 750 12U US"/>
    <n v="980"/>
    <d v="2011-03-07T00:00:00"/>
    <x v="2"/>
    <x v="2"/>
    <n v="980"/>
    <x v="32"/>
    <x v="9"/>
  </r>
  <r>
    <m/>
    <m/>
    <m/>
    <m/>
    <d v="2011-03-14T00:00:00"/>
    <x v="7"/>
    <x v="0"/>
    <n v="20925"/>
    <x v="36"/>
    <x v="9"/>
  </r>
  <r>
    <m/>
    <m/>
    <m/>
    <m/>
    <d v="2011-03-14T00:00:00"/>
    <x v="10"/>
    <x v="0"/>
    <n v="407"/>
    <x v="36"/>
    <x v="9"/>
  </r>
  <r>
    <m/>
    <m/>
    <m/>
    <m/>
    <d v="2011-03-14T00:00:00"/>
    <x v="2"/>
    <x v="0"/>
    <n v="68568"/>
    <x v="36"/>
    <x v="9"/>
  </r>
  <r>
    <m/>
    <m/>
    <m/>
    <m/>
    <d v="2011-03-14T00:00:00"/>
    <x v="8"/>
    <x v="0"/>
    <n v="4365"/>
    <x v="36"/>
    <x v="9"/>
  </r>
  <r>
    <m/>
    <m/>
    <m/>
    <m/>
    <d v="2011-03-14T00:00:00"/>
    <x v="12"/>
    <x v="0"/>
    <n v="40001"/>
    <x v="36"/>
    <x v="9"/>
  </r>
  <r>
    <m/>
    <m/>
    <m/>
    <m/>
    <d v="2011-03-14T00:00:00"/>
    <x v="3"/>
    <x v="0"/>
    <n v="34020"/>
    <x v="36"/>
    <x v="9"/>
  </r>
  <r>
    <m/>
    <m/>
    <m/>
    <m/>
    <d v="2011-03-14T00:00:00"/>
    <x v="4"/>
    <x v="0"/>
    <n v="426"/>
    <x v="36"/>
    <x v="9"/>
  </r>
  <r>
    <m/>
    <m/>
    <m/>
    <m/>
    <d v="2011-03-14T00:00:00"/>
    <x v="5"/>
    <x v="0"/>
    <n v="37715"/>
    <x v="36"/>
    <x v="9"/>
  </r>
  <r>
    <m/>
    <m/>
    <m/>
    <m/>
    <d v="2011-03-14T00:00:00"/>
    <x v="11"/>
    <x v="0"/>
    <n v="31248"/>
    <x v="36"/>
    <x v="9"/>
  </r>
  <r>
    <m/>
    <m/>
    <m/>
    <m/>
    <d v="2011-03-14T00:00:00"/>
    <x v="6"/>
    <x v="0"/>
    <n v="11595"/>
    <x v="36"/>
    <x v="9"/>
  </r>
  <r>
    <m/>
    <m/>
    <m/>
    <m/>
    <d v="2011-03-14T00:00:00"/>
    <x v="9"/>
    <x v="0"/>
    <n v="22993"/>
    <x v="36"/>
    <x v="9"/>
  </r>
  <r>
    <m/>
    <m/>
    <m/>
    <m/>
    <d v="2011-03-14T00:00:00"/>
    <x v="1"/>
    <x v="0"/>
    <n v="103197"/>
    <x v="36"/>
    <x v="9"/>
  </r>
  <r>
    <m/>
    <m/>
    <m/>
    <m/>
    <d v="2011-03-14T00:00:00"/>
    <x v="0"/>
    <x v="0"/>
    <n v="73967"/>
    <x v="36"/>
    <x v="9"/>
  </r>
  <r>
    <n v="1264036"/>
    <n v="21000384"/>
    <s v="1109 FRONT CHARD 750 12U CH 2010 VEU"/>
    <m/>
    <d v="2011-03-14T00:00:00"/>
    <x v="2"/>
    <x v="1"/>
    <n v="176"/>
    <x v="36"/>
    <x v="9"/>
  </r>
  <r>
    <n v="1264036"/>
    <n v="21000384"/>
    <s v="1109 FRONT CHARD 750 12U CH 2010 VEU"/>
    <n v="176"/>
    <d v="2011-03-14T00:00:00"/>
    <x v="2"/>
    <x v="2"/>
    <n v="176"/>
    <x v="36"/>
    <x v="9"/>
  </r>
  <r>
    <n v="1264040"/>
    <n v="21000412"/>
    <s v="1113 S.BLC FRONT 750 12U CH 2010 VEU"/>
    <m/>
    <d v="2011-03-14T00:00:00"/>
    <x v="2"/>
    <x v="1"/>
    <n v="168"/>
    <x v="36"/>
    <x v="9"/>
  </r>
  <r>
    <n v="1264040"/>
    <n v="21000412"/>
    <s v="1113 S.BLC FRONT 750 12U CH 2010 VEU"/>
    <n v="168"/>
    <d v="2011-03-14T00:00:00"/>
    <x v="2"/>
    <x v="2"/>
    <n v="168"/>
    <x v="36"/>
    <x v="9"/>
  </r>
  <r>
    <n v="1263884"/>
    <n v="12006258"/>
    <s v="1114 LATE HARVEST FRONT 0750 CH 2008"/>
    <m/>
    <d v="2011-03-14T00:00:00"/>
    <x v="3"/>
    <x v="1"/>
    <n v="1746.666667"/>
    <x v="36"/>
    <x v="9"/>
  </r>
  <r>
    <n v="1263884"/>
    <n v="12006258"/>
    <s v="1114 LATE HARVEST FRONT 0750 CH 2008"/>
    <n v="1766.5"/>
    <d v="2011-03-14T00:00:00"/>
    <x v="3"/>
    <x v="2"/>
    <n v="1766.5"/>
    <x v="36"/>
    <x v="9"/>
  </r>
  <r>
    <n v="1264044"/>
    <n v="21000420"/>
    <s v="1115 SUNR S.BLC(P08) 750 12U VEU"/>
    <m/>
    <d v="2011-03-14T00:00:00"/>
    <x v="3"/>
    <x v="1"/>
    <n v="84.000000009999994"/>
    <x v="36"/>
    <x v="9"/>
  </r>
  <r>
    <n v="1264044"/>
    <n v="21000420"/>
    <s v="1115 SUNR S.BLC(P08) 750 12U VEU"/>
    <n v="84"/>
    <d v="2011-03-14T00:00:00"/>
    <x v="3"/>
    <x v="2"/>
    <n v="84"/>
    <x v="36"/>
    <x v="9"/>
  </r>
  <r>
    <n v="1264009"/>
    <n v="21000451"/>
    <s v="1148 CASILL BRUT 750 12U CH 2009 VEU"/>
    <m/>
    <d v="2011-03-14T00:00:00"/>
    <x v="9"/>
    <x v="1"/>
    <n v="7.5555555539999997"/>
    <x v="36"/>
    <x v="9"/>
  </r>
  <r>
    <n v="1262759"/>
    <n v="21000403"/>
    <s v="1175 S.BLC TERRUNYO 750 6U ST 2009 RU"/>
    <m/>
    <d v="2011-03-14T00:00:00"/>
    <x v="9"/>
    <x v="1"/>
    <n v="37.555555550000001"/>
    <x v="36"/>
    <x v="9"/>
  </r>
  <r>
    <n v="1262759"/>
    <n v="21000403"/>
    <s v="1175 S.BLC TERRUNYO 750 6U ST 2009 RU"/>
    <n v="37.5"/>
    <d v="2011-03-14T00:00:00"/>
    <x v="9"/>
    <x v="2"/>
    <n v="37.5"/>
    <x v="36"/>
    <x v="9"/>
  </r>
  <r>
    <n v="1264046"/>
    <n v="21000422"/>
    <s v="1183 VIOG CASILL 0750 12U CH 2009 VEU"/>
    <n v="33"/>
    <d v="2011-03-14T00:00:00"/>
    <x v="5"/>
    <x v="2"/>
    <n v="33"/>
    <x v="36"/>
    <x v="9"/>
  </r>
  <r>
    <n v="1264046"/>
    <n v="21000422"/>
    <s v="1183 VIOG CASILL 0750 12U CH 2009 VEU"/>
    <m/>
    <d v="2011-03-14T00:00:00"/>
    <x v="5"/>
    <x v="1"/>
    <n v="33"/>
    <x v="36"/>
    <x v="9"/>
  </r>
  <r>
    <n v="7081987"/>
    <n v="21000436"/>
    <s v="1192 CHARD MAYCAS 0750 12U CH 2008 CA"/>
    <m/>
    <d v="2011-03-14T00:00:00"/>
    <x v="9"/>
    <x v="1"/>
    <n v="100"/>
    <x v="36"/>
    <x v="9"/>
  </r>
  <r>
    <n v="7081862"/>
    <n v="21000450"/>
    <s v="1201 S.BLC/CHARD MPO 750 6U CH 2010 PL"/>
    <n v="333"/>
    <d v="2011-03-14T00:00:00"/>
    <x v="1"/>
    <x v="2"/>
    <n v="333"/>
    <x v="36"/>
    <x v="9"/>
  </r>
  <r>
    <n v="7081862"/>
    <n v="21000450"/>
    <s v="1201 S.BLC/CHARD MPO 750 6U CH 2010 PL"/>
    <m/>
    <d v="2011-03-14T00:00:00"/>
    <x v="1"/>
    <x v="1"/>
    <n v="333"/>
    <x v="36"/>
    <x v="9"/>
  </r>
  <r>
    <n v="7081766"/>
    <n v="21000450"/>
    <s v="1201 S.BLC/CHARD MPO 750 6U CH 2010 PL"/>
    <m/>
    <d v="2011-03-14T00:00:00"/>
    <x v="1"/>
    <x v="1"/>
    <n v="265"/>
    <x v="36"/>
    <x v="9"/>
  </r>
  <r>
    <n v="7081766"/>
    <n v="21000450"/>
    <s v="1201 S.BLC/CHARD MPO 750 6U CH 2010 PL"/>
    <n v="265"/>
    <d v="2011-03-14T00:00:00"/>
    <x v="1"/>
    <x v="2"/>
    <n v="265"/>
    <x v="36"/>
    <x v="9"/>
  </r>
  <r>
    <n v="1262766"/>
    <n v="21000141"/>
    <s v="1208 FINISIMO S.BLC 750 12U ST 2010 PE"/>
    <m/>
    <d v="2011-03-14T00:00:00"/>
    <x v="3"/>
    <x v="1"/>
    <n v="32.999999989999999"/>
    <x v="36"/>
    <x v="9"/>
  </r>
  <r>
    <n v="1262766"/>
    <n v="21000141"/>
    <s v="1208 FINISIMO S.BLC 750 12U ST 2010 PE"/>
    <n v="33"/>
    <d v="2011-03-14T00:00:00"/>
    <x v="3"/>
    <x v="2"/>
    <n v="33"/>
    <x v="36"/>
    <x v="9"/>
  </r>
  <r>
    <n v="1263599"/>
    <n v="21000149"/>
    <s v="1208 FINISIMO S.BLC 750 12U ST 2010 VEU"/>
    <m/>
    <d v="2011-03-14T00:00:00"/>
    <x v="3"/>
    <x v="1"/>
    <n v="20"/>
    <x v="36"/>
    <x v="9"/>
  </r>
  <r>
    <n v="1263599"/>
    <n v="21000149"/>
    <s v="1208 FINISIMO S.BLC 750 12U ST 2010 VEU"/>
    <n v="20"/>
    <d v="2011-03-14T00:00:00"/>
    <x v="3"/>
    <x v="2"/>
    <n v="20"/>
    <x v="36"/>
    <x v="9"/>
  </r>
  <r>
    <n v="7081942"/>
    <n v="21000167"/>
    <s v="1208 MPO G.DEVOCIÓN 750 6U ST 2010 VEU"/>
    <m/>
    <d v="2011-03-14T00:00:00"/>
    <x v="3"/>
    <x v="1"/>
    <n v="49.999999989999999"/>
    <x v="36"/>
    <x v="9"/>
  </r>
  <r>
    <n v="7081942"/>
    <n v="21000167"/>
    <s v="1208 MPO G.DEVOCIÓN 750 6U ST 2010 VEU"/>
    <n v="50"/>
    <d v="2011-03-14T00:00:00"/>
    <x v="3"/>
    <x v="2"/>
    <n v="50"/>
    <x v="36"/>
    <x v="9"/>
  </r>
  <r>
    <n v="1265070"/>
    <n v="21000590"/>
    <s v="2095 C.SAUV TERRUNYO 750 12U CH 2008 VEU"/>
    <n v="18"/>
    <d v="2011-03-14T00:00:00"/>
    <x v="9"/>
    <x v="2"/>
    <n v="18"/>
    <x v="36"/>
    <x v="9"/>
  </r>
  <r>
    <n v="1265070"/>
    <n v="21000590"/>
    <s v="2095 C.SAUV TERRUNYO 750 12U CH 2008 VEU"/>
    <m/>
    <d v="2011-03-14T00:00:00"/>
    <x v="9"/>
    <x v="1"/>
    <n v="18"/>
    <x v="36"/>
    <x v="9"/>
  </r>
  <r>
    <n v="1263393"/>
    <n v="12006092"/>
    <s v="2100 C.SAUV MELCHOR 0750 CH 2007 1U VES"/>
    <n v="25"/>
    <d v="2011-03-14T00:00:00"/>
    <x v="9"/>
    <x v="2"/>
    <n v="25"/>
    <x v="36"/>
    <x v="9"/>
  </r>
  <r>
    <n v="1263393"/>
    <n v="12006092"/>
    <s v="2100 C.SAUV MELCHOR 0750 CH 2007 1U VES"/>
    <m/>
    <d v="2011-03-14T00:00:00"/>
    <x v="9"/>
    <x v="1"/>
    <n v="24.999999989999999"/>
    <x v="36"/>
    <x v="9"/>
  </r>
  <r>
    <n v="1264836"/>
    <n v="12006091"/>
    <s v="2100 C.SAUV MELCHOR 0750 CH 2007 1U VEU"/>
    <m/>
    <d v="2011-03-14T00:00:00"/>
    <x v="9"/>
    <x v="1"/>
    <n v="2.4444444449999998"/>
    <x v="36"/>
    <x v="9"/>
  </r>
  <r>
    <n v="1264836"/>
    <n v="12006091"/>
    <s v="2100 C.SAUV MELCHOR 0750 CH 2007 1U VEU"/>
    <n v="2.5"/>
    <d v="2011-03-14T00:00:00"/>
    <x v="9"/>
    <x v="2"/>
    <n v="2.5"/>
    <x v="36"/>
    <x v="9"/>
  </r>
  <r>
    <n v="1264368"/>
    <n v="12006417"/>
    <s v="2103 C.SAUV TRIO 0750 CH 2009"/>
    <n v="295.58333329999999"/>
    <d v="2011-03-14T00:00:00"/>
    <x v="3"/>
    <x v="2"/>
    <n v="295.58333329999999"/>
    <x v="36"/>
    <x v="9"/>
  </r>
  <r>
    <n v="1264368"/>
    <n v="12006417"/>
    <s v="2103 C.SAUV TRIO 0750 CH 2009"/>
    <m/>
    <d v="2011-03-14T00:00:00"/>
    <x v="3"/>
    <x v="1"/>
    <n v="1574"/>
    <x v="36"/>
    <x v="9"/>
  </r>
  <r>
    <n v="1264061"/>
    <n v="21000093"/>
    <s v="2108 CASILL MERL ECO 750 6U CH 2010 PL"/>
    <m/>
    <d v="2011-03-14T00:00:00"/>
    <x v="2"/>
    <x v="1"/>
    <n v="450"/>
    <x v="36"/>
    <x v="9"/>
  </r>
  <r>
    <n v="1264061"/>
    <n v="21000093"/>
    <s v="2108 CASILL MERL ECO 750 6U CH 2010 PL"/>
    <n v="450"/>
    <d v="2011-03-14T00:00:00"/>
    <x v="2"/>
    <x v="2"/>
    <n v="450"/>
    <x v="36"/>
    <x v="9"/>
  </r>
  <r>
    <n v="1264983"/>
    <n v="12006666"/>
    <s v="2109 C.SAUV XPLORADOR 0750 CH 2010"/>
    <m/>
    <d v="2011-03-14T00:00:00"/>
    <x v="9"/>
    <x v="1"/>
    <n v="491.66666670000001"/>
    <x v="36"/>
    <x v="9"/>
  </r>
  <r>
    <n v="1263110"/>
    <n v="12003783"/>
    <s v="2115 C.SAUV CASILL 0750 CH 1U PL"/>
    <m/>
    <d v="2011-03-14T00:00:00"/>
    <x v="3"/>
    <x v="1"/>
    <n v="35"/>
    <x v="36"/>
    <x v="9"/>
  </r>
  <r>
    <n v="1263110"/>
    <n v="12003783"/>
    <s v="2115 C.SAUV CASILL 0750 CH 1U PL"/>
    <n v="0"/>
    <d v="2011-03-14T00:00:00"/>
    <x v="3"/>
    <x v="2"/>
    <n v="35"/>
    <x v="36"/>
    <x v="9"/>
  </r>
  <r>
    <n v="1264042"/>
    <n v="21000414"/>
    <s v="2116 MERLOT FRONT 0750 12U CH 2010 VEU"/>
    <m/>
    <d v="2011-03-14T00:00:00"/>
    <x v="2"/>
    <x v="1"/>
    <n v="112"/>
    <x v="36"/>
    <x v="9"/>
  </r>
  <r>
    <n v="1264042"/>
    <n v="21000414"/>
    <s v="2116 MERLOT FRONT 0750 12U CH 2010 VEU"/>
    <n v="112"/>
    <d v="2011-03-14T00:00:00"/>
    <x v="2"/>
    <x v="2"/>
    <n v="112"/>
    <x v="36"/>
    <x v="9"/>
  </r>
  <r>
    <n v="1263959"/>
    <n v="12006368"/>
    <s v="2123 MALBEC CASILL ECO 0750 CH 2010"/>
    <n v="1202"/>
    <d v="2011-03-14T00:00:00"/>
    <x v="2"/>
    <x v="2"/>
    <n v="1202"/>
    <x v="36"/>
    <x v="9"/>
  </r>
  <r>
    <n v="1263959"/>
    <n v="12006368"/>
    <s v="2123 MALBEC CASILL ECO 0750 CH 2010"/>
    <m/>
    <d v="2011-03-14T00:00:00"/>
    <x v="2"/>
    <x v="1"/>
    <n v="1219.7777779999999"/>
    <x v="36"/>
    <x v="9"/>
  </r>
  <r>
    <n v="7082082"/>
    <n v="12005717"/>
    <s v="2175 CARME TERRUNYO 0750 CH 2007 1U PE"/>
    <m/>
    <d v="2011-03-14T00:00:00"/>
    <x v="3"/>
    <x v="1"/>
    <n v="2.4444444449999998"/>
    <x v="36"/>
    <x v="9"/>
  </r>
  <r>
    <n v="7081148"/>
    <n v="12005713"/>
    <s v="2175 CARME TERRUNYO 0750 CH 2007 1U VAS"/>
    <m/>
    <d v="2011-03-14T00:00:00"/>
    <x v="9"/>
    <x v="1"/>
    <n v="20"/>
    <x v="36"/>
    <x v="9"/>
  </r>
  <r>
    <n v="7081148"/>
    <n v="12005713"/>
    <s v="2175 CARME TERRUNYO 0750 CH 2007 1U VAS"/>
    <n v="20"/>
    <d v="2011-03-14T00:00:00"/>
    <x v="9"/>
    <x v="2"/>
    <n v="20"/>
    <x v="36"/>
    <x v="9"/>
  </r>
  <r>
    <n v="7081991"/>
    <n v="12005711"/>
    <s v="2175 CARME TERRUNYO 0750 CH 2007 1U VES"/>
    <m/>
    <d v="2011-03-14T00:00:00"/>
    <x v="9"/>
    <x v="1"/>
    <n v="130"/>
    <x v="36"/>
    <x v="9"/>
  </r>
  <r>
    <n v="7081991"/>
    <n v="12005711"/>
    <s v="2175 CARME TERRUNYO 0750 CH 2007 1U VES"/>
    <n v="130"/>
    <d v="2011-03-14T00:00:00"/>
    <x v="9"/>
    <x v="2"/>
    <n v="130"/>
    <x v="36"/>
    <x v="9"/>
  </r>
  <r>
    <n v="7081533"/>
    <n v="12005731"/>
    <s v="2175 CARME TERRUNYO 0750 CH 2007 1U VEU"/>
    <n v="27.5"/>
    <d v="2011-03-14T00:00:00"/>
    <x v="9"/>
    <x v="2"/>
    <n v="27.5"/>
    <x v="36"/>
    <x v="9"/>
  </r>
  <r>
    <n v="7081533"/>
    <n v="12005731"/>
    <s v="2175 CARME TERRUNYO 0750 CH 2007 1U VEU"/>
    <m/>
    <d v="2011-03-14T00:00:00"/>
    <x v="9"/>
    <x v="1"/>
    <n v="27.555555550000001"/>
    <x v="36"/>
    <x v="9"/>
  </r>
  <r>
    <n v="1264187"/>
    <n v="21000102"/>
    <s v="2182 CASILL CARM ECO 750 6U CH 2010 NL"/>
    <n v="72.5"/>
    <d v="2011-03-14T00:00:00"/>
    <x v="5"/>
    <x v="2"/>
    <n v="72.5"/>
    <x v="36"/>
    <x v="9"/>
  </r>
  <r>
    <n v="1264187"/>
    <n v="21000102"/>
    <s v="2182 CASILL CARM ECO 750 6U CH 2010 NL"/>
    <m/>
    <d v="2011-03-14T00:00:00"/>
    <x v="5"/>
    <x v="1"/>
    <n v="72.444444430000004"/>
    <x v="36"/>
    <x v="9"/>
  </r>
  <r>
    <n v="1264034"/>
    <n v="21000377"/>
    <s v="2187 FRONT SHIRAZ 750 12U CH 2010 VEU"/>
    <n v="56"/>
    <d v="2011-03-14T00:00:00"/>
    <x v="2"/>
    <x v="2"/>
    <n v="56"/>
    <x v="36"/>
    <x v="9"/>
  </r>
  <r>
    <n v="1264034"/>
    <n v="21000377"/>
    <s v="2187 FRONT SHIRAZ 750 12U CH 2010 VEU"/>
    <m/>
    <d v="2011-03-14T00:00:00"/>
    <x v="2"/>
    <x v="1"/>
    <n v="56"/>
    <x v="36"/>
    <x v="9"/>
  </r>
  <r>
    <n v="1263960"/>
    <n v="12006675"/>
    <s v="2188 SY/ROSE CASILL 0750 ST 2010 (7505)"/>
    <m/>
    <d v="2011-03-14T00:00:00"/>
    <x v="3"/>
    <x v="1"/>
    <n v="1910.2222220000001"/>
    <x v="36"/>
    <x v="9"/>
  </r>
  <r>
    <n v="1263960"/>
    <n v="12006675"/>
    <s v="2188 SY/ROSE CASILL 0750 ST 2010 (7505)"/>
    <n v="1988.666667"/>
    <d v="2011-03-14T00:00:00"/>
    <x v="3"/>
    <x v="2"/>
    <n v="1988.666667"/>
    <x v="36"/>
    <x v="9"/>
  </r>
  <r>
    <n v="1264382"/>
    <n v="21000396"/>
    <s v="2199 SYRAH MARQUES 12U CH 2008 VEU"/>
    <m/>
    <d v="2011-03-14T00:00:00"/>
    <x v="9"/>
    <x v="1"/>
    <n v="15"/>
    <x v="36"/>
    <x v="9"/>
  </r>
  <r>
    <n v="1264382"/>
    <n v="21000396"/>
    <s v="2199 SYRAH MARQUES 12U CH 2008 VEU"/>
    <n v="15"/>
    <d v="2011-03-14T00:00:00"/>
    <x v="9"/>
    <x v="2"/>
    <n v="15"/>
    <x v="36"/>
    <x v="9"/>
  </r>
  <r>
    <n v="1255868"/>
    <n v="12006575"/>
    <s v="2210 CARIGNAN GENOVINO 0750 CH 2009"/>
    <m/>
    <d v="2011-03-14T00:00:00"/>
    <x v="3"/>
    <x v="1"/>
    <n v="1111.1111109999999"/>
    <x v="36"/>
    <x v="9"/>
  </r>
  <r>
    <n v="1255868"/>
    <n v="12006575"/>
    <s v="2210 CARIGNAN GENOVINO 0750 CH 2009"/>
    <n v="1053.5"/>
    <d v="2011-03-14T00:00:00"/>
    <x v="3"/>
    <x v="2"/>
    <n v="1053.5"/>
    <x v="36"/>
    <x v="9"/>
  </r>
  <r>
    <n v="1261642"/>
    <n v="12006406"/>
    <s v="2324 SYRAH CASILL ECO 0750 CH 2010"/>
    <m/>
    <d v="2011-03-14T00:00:00"/>
    <x v="1"/>
    <x v="1"/>
    <n v="2424.1111110000002"/>
    <x v="36"/>
    <x v="9"/>
  </r>
  <r>
    <n v="7081772"/>
    <n v="21000453"/>
    <s v="3180 BRUT SPARK 750 12U CH 2009 VEU"/>
    <n v="15"/>
    <d v="2011-03-14T00:00:00"/>
    <x v="9"/>
    <x v="2"/>
    <n v="15"/>
    <x v="36"/>
    <x v="9"/>
  </r>
  <r>
    <n v="7081772"/>
    <n v="21000453"/>
    <s v="3180 BRUT SPARK 750 12U CH 2009 VEU"/>
    <m/>
    <d v="2011-03-14T00:00:00"/>
    <x v="9"/>
    <x v="1"/>
    <n v="15"/>
    <x v="36"/>
    <x v="9"/>
  </r>
  <r>
    <n v="7080670"/>
    <n v="12006181"/>
    <s v="4123 MERLOT 20BARREL 0750 CH 2008 1U JP"/>
    <n v="50"/>
    <d v="2011-03-14T00:00:00"/>
    <x v="9"/>
    <x v="2"/>
    <n v="50"/>
    <x v="36"/>
    <x v="9"/>
  </r>
  <r>
    <n v="7080670"/>
    <n v="12006181"/>
    <s v="4123 MERLOT 20BARREL 0750 CH 2008 1U JP"/>
    <m/>
    <d v="2011-03-14T00:00:00"/>
    <x v="9"/>
    <x v="1"/>
    <n v="50"/>
    <x v="36"/>
    <x v="9"/>
  </r>
  <r>
    <n v="7082090"/>
    <n v="12006685"/>
    <s v="4126 SYRAH VARIETAL 0750 ST 2010"/>
    <m/>
    <d v="2011-03-14T00:00:00"/>
    <x v="9"/>
    <x v="1"/>
    <n v="1000"/>
    <x v="36"/>
    <x v="9"/>
  </r>
  <r>
    <n v="7082090"/>
    <n v="12006685"/>
    <s v="4126 SYRAH VARIETAL 0750 ST 2010"/>
    <n v="1025.25"/>
    <d v="2011-03-14T00:00:00"/>
    <x v="9"/>
    <x v="2"/>
    <n v="1025.25"/>
    <x v="36"/>
    <x v="9"/>
  </r>
  <r>
    <n v="7081783"/>
    <n v="21000428"/>
    <s v="4130 C.SA/CAR ORGANICO 750 12U CH 2010JP"/>
    <m/>
    <d v="2011-03-14T00:00:00"/>
    <x v="9"/>
    <x v="1"/>
    <n v="200"/>
    <x v="36"/>
    <x v="9"/>
  </r>
  <r>
    <n v="7081948"/>
    <n v="21000425"/>
    <s v="4130 C.SA/CAR ORGANICO 750 6U CH2010 VEU"/>
    <m/>
    <d v="2011-03-14T00:00:00"/>
    <x v="9"/>
    <x v="1"/>
    <n v="617"/>
    <x v="36"/>
    <x v="9"/>
  </r>
  <r>
    <n v="7082415"/>
    <n v="21000115"/>
    <s v="4140 P.NOIR ORGANICO 750 12U ST 2010 CA"/>
    <n v="70"/>
    <d v="2011-03-14T00:00:00"/>
    <x v="9"/>
    <x v="2"/>
    <n v="70"/>
    <x v="36"/>
    <x v="9"/>
  </r>
  <r>
    <n v="7082415"/>
    <n v="21000115"/>
    <s v="4140 P.NOIR ORGANICO 750 12U ST 2010 CA"/>
    <m/>
    <d v="2011-03-14T00:00:00"/>
    <x v="9"/>
    <x v="1"/>
    <n v="70"/>
    <x v="36"/>
    <x v="9"/>
  </r>
  <r>
    <n v="7081547"/>
    <n v="12005346"/>
    <s v="4170 C.SAUV 20BARREL 0750 CH 2007 1U JP"/>
    <n v="80"/>
    <d v="2011-03-14T00:00:00"/>
    <x v="9"/>
    <x v="2"/>
    <n v="80"/>
    <x v="36"/>
    <x v="9"/>
  </r>
  <r>
    <n v="7081547"/>
    <n v="12005346"/>
    <s v="4170 C.SAUV 20BARREL 0750 CH 2007 1U JP"/>
    <m/>
    <d v="2011-03-14T00:00:00"/>
    <x v="9"/>
    <x v="1"/>
    <n v="79.999999990000006"/>
    <x v="36"/>
    <x v="9"/>
  </r>
  <r>
    <n v="7080667"/>
    <n v="12005346"/>
    <s v="4170 C.SAUV 20BARREL 0750 CH 2007 1U JP"/>
    <m/>
    <d v="2011-03-14T00:00:00"/>
    <x v="9"/>
    <x v="1"/>
    <n v="50"/>
    <x v="36"/>
    <x v="9"/>
  </r>
  <r>
    <n v="7080667"/>
    <n v="12005346"/>
    <s v="4170 C.SAUV 20BARREL 0750 CH 2007 1U JP"/>
    <n v="50"/>
    <d v="2011-03-14T00:00:00"/>
    <x v="9"/>
    <x v="2"/>
    <n v="50"/>
    <x v="36"/>
    <x v="9"/>
  </r>
  <r>
    <n v="1265802"/>
    <n v="10050434"/>
    <s v="CA CLASSICO BIB C.SAUV 2L 6U 2010 NO"/>
    <n v="20"/>
    <d v="2011-03-14T00:00:00"/>
    <x v="7"/>
    <x v="2"/>
    <n v="20"/>
    <x v="36"/>
    <x v="9"/>
  </r>
  <r>
    <n v="1265802"/>
    <n v="10050434"/>
    <s v="CA CLASSICO BIB C.SAUV 2L 6U 2010 NO"/>
    <m/>
    <d v="2011-03-14T00:00:00"/>
    <x v="7"/>
    <x v="1"/>
    <n v="20"/>
    <x v="36"/>
    <x v="9"/>
  </r>
  <r>
    <n v="1263043"/>
    <n v="10046041"/>
    <s v="CA CLASSICO C.SAUV STIC  750 12U LATAM"/>
    <m/>
    <d v="2011-03-14T00:00:00"/>
    <x v="5"/>
    <x v="1"/>
    <n v="630"/>
    <x v="36"/>
    <x v="9"/>
  </r>
  <r>
    <n v="1263043"/>
    <n v="10046041"/>
    <s v="CA CLASSICO C.SAUV STIC  750 12U LATAM"/>
    <n v="630"/>
    <d v="2011-03-14T00:00:00"/>
    <x v="5"/>
    <x v="2"/>
    <n v="630"/>
    <x v="36"/>
    <x v="9"/>
  </r>
  <r>
    <n v="1263950"/>
    <n v="10046043"/>
    <s v="CA CLASSICO C.SAUV STIC 750 12U VAS"/>
    <m/>
    <d v="2011-03-14T00:00:00"/>
    <x v="5"/>
    <x v="1"/>
    <n v="252"/>
    <x v="36"/>
    <x v="9"/>
  </r>
  <r>
    <n v="1263950"/>
    <n v="10046043"/>
    <s v="CA CLASSICO C.SAUV STIC 750 12U VAS"/>
    <n v="252"/>
    <d v="2011-03-14T00:00:00"/>
    <x v="5"/>
    <x v="2"/>
    <n v="252"/>
    <x v="36"/>
    <x v="9"/>
  </r>
  <r>
    <n v="1264457"/>
    <n v="10046049"/>
    <s v="CA CLASSICO C.SAUV STIC STLV 750 12U NO"/>
    <n v="280"/>
    <d v="2011-03-14T00:00:00"/>
    <x v="5"/>
    <x v="2"/>
    <n v="280"/>
    <x v="36"/>
    <x v="9"/>
  </r>
  <r>
    <n v="1264457"/>
    <n v="10046049"/>
    <s v="CA CLASSICO C.SAUV STIC STLV 750 12U NO"/>
    <m/>
    <d v="2011-03-14T00:00:00"/>
    <x v="5"/>
    <x v="1"/>
    <n v="280"/>
    <x v="36"/>
    <x v="9"/>
  </r>
  <r>
    <n v="1263437"/>
    <n v="10046035"/>
    <s v="CA CLASSICO C.SAUV STIC STLV 750 12U VEU"/>
    <m/>
    <d v="2011-03-14T00:00:00"/>
    <x v="5"/>
    <x v="1"/>
    <n v="154"/>
    <x v="36"/>
    <x v="9"/>
  </r>
  <r>
    <n v="1263437"/>
    <n v="10046035"/>
    <s v="CA CLASSICO C.SAUV STIC STLV 750 12U VEU"/>
    <n v="154"/>
    <d v="2011-03-14T00:00:00"/>
    <x v="5"/>
    <x v="2"/>
    <n v="154"/>
    <x v="36"/>
    <x v="9"/>
  </r>
  <r>
    <n v="1263280"/>
    <n v="10046034"/>
    <s v="CA CLASSICO C.SAUV STIC STLV 750 6U DK"/>
    <n v="225"/>
    <d v="2011-03-14T00:00:00"/>
    <x v="5"/>
    <x v="2"/>
    <n v="225"/>
    <x v="36"/>
    <x v="9"/>
  </r>
  <r>
    <n v="1263280"/>
    <n v="10046034"/>
    <s v="CA CLASSICO C.SAUV STIC STLV 750 6U DK"/>
    <m/>
    <d v="2011-03-14T00:00:00"/>
    <x v="5"/>
    <x v="1"/>
    <n v="225"/>
    <x v="36"/>
    <x v="9"/>
  </r>
  <r>
    <n v="1264116"/>
    <n v="10045965"/>
    <s v="CA CLASSICO CARM STIC STLV 750 12U VEU"/>
    <m/>
    <d v="2011-03-14T00:00:00"/>
    <x v="5"/>
    <x v="1"/>
    <n v="70"/>
    <x v="36"/>
    <x v="9"/>
  </r>
  <r>
    <n v="1263433"/>
    <n v="10045965"/>
    <s v="CA CLASSICO CARM STIC STLV 750 12U VEU"/>
    <n v="140"/>
    <d v="2011-03-14T00:00:00"/>
    <x v="5"/>
    <x v="2"/>
    <n v="140"/>
    <x v="36"/>
    <x v="9"/>
  </r>
  <r>
    <n v="1263433"/>
    <n v="10045965"/>
    <s v="CA CLASSICO CARM STIC STLV 750 12U VEU"/>
    <m/>
    <d v="2011-03-14T00:00:00"/>
    <x v="5"/>
    <x v="1"/>
    <n v="140"/>
    <x v="36"/>
    <x v="9"/>
  </r>
  <r>
    <n v="1263253"/>
    <n v="10046058"/>
    <s v="CA CLASSICO CHARD STIC 750 12U LATAM"/>
    <n v="140"/>
    <d v="2011-03-14T00:00:00"/>
    <x v="5"/>
    <x v="2"/>
    <n v="140"/>
    <x v="36"/>
    <x v="9"/>
  </r>
  <r>
    <n v="1263253"/>
    <n v="10046058"/>
    <s v="CA CLASSICO CHARD STIC 750 12U LATAM"/>
    <m/>
    <d v="2011-03-14T00:00:00"/>
    <x v="5"/>
    <x v="1"/>
    <n v="140"/>
    <x v="36"/>
    <x v="9"/>
  </r>
  <r>
    <n v="1263918"/>
    <n v="10046061"/>
    <s v="CA CLASSICO CHARD STIC STLV 750 12U VEU"/>
    <m/>
    <d v="2011-03-14T00:00:00"/>
    <x v="5"/>
    <x v="1"/>
    <n v="275"/>
    <x v="36"/>
    <x v="9"/>
  </r>
  <r>
    <n v="1263438"/>
    <n v="10046061"/>
    <s v="CA CLASSICO CHARD STIC STLV 750 12U VEU"/>
    <n v="66"/>
    <d v="2011-03-14T00:00:00"/>
    <x v="5"/>
    <x v="2"/>
    <n v="66"/>
    <x v="36"/>
    <x v="9"/>
  </r>
  <r>
    <n v="1263438"/>
    <n v="10046061"/>
    <s v="CA CLASSICO CHARD STIC STLV 750 12U VEU"/>
    <m/>
    <d v="2011-03-14T00:00:00"/>
    <x v="5"/>
    <x v="1"/>
    <n v="66.000000009999994"/>
    <x v="36"/>
    <x v="9"/>
  </r>
  <r>
    <n v="1263918"/>
    <n v="10046061"/>
    <s v="CA CLASSICO CHARD STIC STLV 750 12U VEU"/>
    <n v="275"/>
    <d v="2011-03-14T00:00:00"/>
    <x v="5"/>
    <x v="2"/>
    <n v="275"/>
    <x v="36"/>
    <x v="9"/>
  </r>
  <r>
    <n v="1263279"/>
    <n v="10043826"/>
    <s v="CA CLASSICO CHARD STLV 750 6U VEU"/>
    <n v="171"/>
    <d v="2011-03-14T00:00:00"/>
    <x v="1"/>
    <x v="2"/>
    <n v="171"/>
    <x v="36"/>
    <x v="9"/>
  </r>
  <r>
    <n v="1263279"/>
    <n v="10043826"/>
    <s v="CA CLASSICO CHARD STLV 750 6U VEU"/>
    <m/>
    <d v="2011-03-14T00:00:00"/>
    <x v="1"/>
    <x v="1"/>
    <n v="171"/>
    <x v="36"/>
    <x v="9"/>
  </r>
  <r>
    <n v="1263434"/>
    <n v="10045983"/>
    <s v="CA CLASSICO MERL STIC STLV 750 12U VEU"/>
    <n v="98"/>
    <d v="2011-03-14T00:00:00"/>
    <x v="5"/>
    <x v="2"/>
    <n v="98"/>
    <x v="36"/>
    <x v="9"/>
  </r>
  <r>
    <n v="1263916"/>
    <n v="10045983"/>
    <s v="CA CLASSICO MERL STIC STLV 750 12U VEU"/>
    <m/>
    <d v="2011-03-14T00:00:00"/>
    <x v="5"/>
    <x v="1"/>
    <n v="70"/>
    <x v="36"/>
    <x v="9"/>
  </r>
  <r>
    <n v="1263434"/>
    <n v="10045983"/>
    <s v="CA CLASSICO MERL STIC STLV 750 12U VEU"/>
    <m/>
    <d v="2011-03-14T00:00:00"/>
    <x v="5"/>
    <x v="1"/>
    <n v="98.000000020000002"/>
    <x v="36"/>
    <x v="9"/>
  </r>
  <r>
    <n v="1263916"/>
    <n v="10045983"/>
    <s v="CA CLASSICO MERL STIC STLV 750 12U VEU"/>
    <n v="0"/>
    <d v="2011-03-14T00:00:00"/>
    <x v="5"/>
    <x v="2"/>
    <n v="70"/>
    <x v="36"/>
    <x v="9"/>
  </r>
  <r>
    <n v="1263436"/>
    <n v="10046020"/>
    <s v="CA CLASSICO ROSE STIC STLV 750 12U VEU"/>
    <m/>
    <d v="2011-03-14T00:00:00"/>
    <x v="5"/>
    <x v="1"/>
    <n v="55.999999989999999"/>
    <x v="36"/>
    <x v="9"/>
  </r>
  <r>
    <n v="1263436"/>
    <n v="10046020"/>
    <s v="CA CLASSICO ROSE STIC STLV 750 12U VEU"/>
    <n v="56"/>
    <d v="2011-03-14T00:00:00"/>
    <x v="5"/>
    <x v="2"/>
    <n v="56"/>
    <x v="36"/>
    <x v="9"/>
  </r>
  <r>
    <n v="1265062"/>
    <n v="10047657"/>
    <s v="CA CLASSICO ROSE(STICK)STLV 750 6U VEU"/>
    <m/>
    <d v="2011-03-14T00:00:00"/>
    <x v="5"/>
    <x v="1"/>
    <n v="395"/>
    <x v="36"/>
    <x v="9"/>
  </r>
  <r>
    <n v="1265062"/>
    <n v="10047657"/>
    <s v="CA CLASSICO ROSE(STICK)STLV 750 6U VEU"/>
    <n v="298"/>
    <d v="2011-03-14T00:00:00"/>
    <x v="5"/>
    <x v="2"/>
    <n v="298"/>
    <x v="36"/>
    <x v="9"/>
  </r>
  <r>
    <n v="1263042"/>
    <n v="10045990"/>
    <s v="CA CLASSICO S.BLC STICK 750 12U LATAM"/>
    <m/>
    <d v="2011-03-14T00:00:00"/>
    <x v="5"/>
    <x v="1"/>
    <n v="140"/>
    <x v="36"/>
    <x v="9"/>
  </r>
  <r>
    <n v="1263042"/>
    <n v="10045990"/>
    <s v="CA CLASSICO S.BLC STICK 750 12U LATAM"/>
    <n v="140"/>
    <d v="2011-03-14T00:00:00"/>
    <x v="5"/>
    <x v="2"/>
    <n v="140"/>
    <x v="36"/>
    <x v="9"/>
  </r>
  <r>
    <n v="1263435"/>
    <n v="10045995"/>
    <s v="CA CLASSICO S.BLC(NV)STIC STL750 12UVEU"/>
    <m/>
    <d v="2011-03-14T00:00:00"/>
    <x v="5"/>
    <x v="1"/>
    <n v="98"/>
    <x v="36"/>
    <x v="9"/>
  </r>
  <r>
    <n v="1263435"/>
    <n v="10045995"/>
    <s v="CA CLASSICO S.BLC(NV)STIC STL750 12UVEU"/>
    <n v="98"/>
    <d v="2011-03-14T00:00:00"/>
    <x v="5"/>
    <x v="2"/>
    <n v="98"/>
    <x v="36"/>
    <x v="9"/>
  </r>
  <r>
    <n v="1263601"/>
    <n v="10046802"/>
    <s v="CA FINISIMO C.SAUV(HC)750 6U2008 VEU"/>
    <m/>
    <d v="2011-03-14T00:00:00"/>
    <x v="3"/>
    <x v="1"/>
    <n v="39.999999989999999"/>
    <x v="36"/>
    <x v="9"/>
  </r>
  <r>
    <n v="1263309"/>
    <n v="10046690"/>
    <s v="CA MOAI CHILEAN RED WINE 750 12U PL"/>
    <m/>
    <d v="2011-03-14T00:00:00"/>
    <x v="5"/>
    <x v="1"/>
    <n v="1000"/>
    <x v="36"/>
    <x v="9"/>
  </r>
  <r>
    <n v="1263309"/>
    <n v="10046690"/>
    <s v="CA MOAI CHILEAN RED WINE 750 12U PL"/>
    <n v="1000"/>
    <d v="2011-03-14T00:00:00"/>
    <x v="5"/>
    <x v="2"/>
    <n v="1000"/>
    <x v="36"/>
    <x v="9"/>
  </r>
  <r>
    <n v="1263308"/>
    <n v="10046487"/>
    <s v="CA MOAI SYRAH/C.SAUV 750 12U PL"/>
    <m/>
    <d v="2011-03-14T00:00:00"/>
    <x v="1"/>
    <x v="1"/>
    <n v="500"/>
    <x v="36"/>
    <x v="9"/>
  </r>
  <r>
    <n v="1263949"/>
    <n v="10027059"/>
    <s v="CA NOVISIMO C.SAUV 750 12U VAS"/>
    <m/>
    <d v="2011-03-14T00:00:00"/>
    <x v="11"/>
    <x v="1"/>
    <n v="196"/>
    <x v="36"/>
    <x v="9"/>
  </r>
  <r>
    <n v="1263949"/>
    <n v="10027059"/>
    <s v="CA NOVISIMO C.SAUV 750 12U VAS"/>
    <n v="196"/>
    <d v="2011-03-14T00:00:00"/>
    <x v="11"/>
    <x v="2"/>
    <n v="196"/>
    <x v="36"/>
    <x v="9"/>
  </r>
  <r>
    <n v="1264334"/>
    <n v="10027061"/>
    <s v="CA NOVISIMO C.SAUV 750 12U VEU"/>
    <n v="223"/>
    <d v="2011-03-14T00:00:00"/>
    <x v="11"/>
    <x v="2"/>
    <n v="223"/>
    <x v="36"/>
    <x v="9"/>
  </r>
  <r>
    <n v="1264334"/>
    <n v="10027061"/>
    <s v="CA NOVISIMO C.SAUV 750 12U VEU"/>
    <m/>
    <d v="2011-03-14T00:00:00"/>
    <x v="11"/>
    <x v="1"/>
    <n v="223"/>
    <x v="36"/>
    <x v="9"/>
  </r>
  <r>
    <n v="1264456"/>
    <n v="10048847"/>
    <s v="CA NOVISIMO MERLOT 750 12U GB"/>
    <m/>
    <d v="2011-03-14T00:00:00"/>
    <x v="6"/>
    <x v="1"/>
    <n v="140"/>
    <x v="36"/>
    <x v="9"/>
  </r>
  <r>
    <n v="1264456"/>
    <n v="10048847"/>
    <s v="CA NOVISIMO MERLOT 750 12U GB"/>
    <n v="140"/>
    <d v="2011-03-14T00:00:00"/>
    <x v="6"/>
    <x v="2"/>
    <n v="140"/>
    <x v="36"/>
    <x v="9"/>
  </r>
  <r>
    <n v="1262812"/>
    <n v="10033311"/>
    <s v="CA NOVISIMO MERLOT 750 12U PE"/>
    <m/>
    <d v="2011-03-14T00:00:00"/>
    <x v="1"/>
    <x v="1"/>
    <n v="42.000000010000001"/>
    <x v="36"/>
    <x v="9"/>
  </r>
  <r>
    <n v="1262812"/>
    <n v="10033311"/>
    <s v="CA NOVISIMO MERLOT 750 12U PE"/>
    <n v="42"/>
    <d v="2011-03-14T00:00:00"/>
    <x v="1"/>
    <x v="2"/>
    <n v="42"/>
    <x v="36"/>
    <x v="9"/>
  </r>
  <r>
    <n v="1263948"/>
    <n v="10027052"/>
    <s v="CA NOVISIMO MERLOT 750 12U VAS"/>
    <m/>
    <d v="2011-03-14T00:00:00"/>
    <x v="3"/>
    <x v="1"/>
    <n v="98.000000020000002"/>
    <x v="36"/>
    <x v="9"/>
  </r>
  <r>
    <n v="1263948"/>
    <n v="10027052"/>
    <s v="CA NOVISIMO MERLOT 750 12U VAS"/>
    <n v="98"/>
    <d v="2011-03-14T00:00:00"/>
    <x v="3"/>
    <x v="2"/>
    <n v="98"/>
    <x v="36"/>
    <x v="9"/>
  </r>
  <r>
    <n v="1263266"/>
    <n v="10027054"/>
    <s v="CA NOVISIMO MERLOT 750 12U VEU"/>
    <n v="43"/>
    <d v="2011-03-14T00:00:00"/>
    <x v="3"/>
    <x v="2"/>
    <n v="43"/>
    <x v="36"/>
    <x v="9"/>
  </r>
  <r>
    <n v="1263266"/>
    <n v="10027054"/>
    <s v="CA NOVISIMO MERLOT 750 12U VEU"/>
    <m/>
    <d v="2011-03-14T00:00:00"/>
    <x v="3"/>
    <x v="1"/>
    <n v="42.999999989999999"/>
    <x v="36"/>
    <x v="9"/>
  </r>
  <r>
    <n v="1262813"/>
    <n v="10033335"/>
    <s v="CA NOVISIMO ROSE 750 12U PE"/>
    <n v="42"/>
    <d v="2011-03-14T00:00:00"/>
    <x v="5"/>
    <x v="2"/>
    <n v="42"/>
    <x v="36"/>
    <x v="9"/>
  </r>
  <r>
    <n v="1262813"/>
    <n v="10033335"/>
    <s v="CA NOVISIMO ROSE 750 12U PE"/>
    <m/>
    <d v="2011-03-14T00:00:00"/>
    <x v="5"/>
    <x v="1"/>
    <n v="42"/>
    <x v="36"/>
    <x v="9"/>
  </r>
  <r>
    <n v="1263946"/>
    <n v="10027038"/>
    <s v="CA NOVISIMO SYRAH 750 12U VAS"/>
    <m/>
    <d v="2011-03-14T00:00:00"/>
    <x v="5"/>
    <x v="1"/>
    <n v="98.000000020000002"/>
    <x v="36"/>
    <x v="9"/>
  </r>
  <r>
    <n v="1263422"/>
    <n v="10026920"/>
    <s v="CA RESERVA C.SAUV 750 12U VEU"/>
    <n v="25"/>
    <d v="2011-03-14T00:00:00"/>
    <x v="3"/>
    <x v="2"/>
    <n v="25"/>
    <x v="36"/>
    <x v="9"/>
  </r>
  <r>
    <n v="1263422"/>
    <n v="10026920"/>
    <s v="CA RESERVA C.SAUV 750 12U VEU"/>
    <m/>
    <d v="2011-03-14T00:00:00"/>
    <x v="3"/>
    <x v="1"/>
    <n v="25"/>
    <x v="36"/>
    <x v="9"/>
  </r>
  <r>
    <n v="1265535"/>
    <n v="10026765"/>
    <s v="CA RESERVA C.SAUV 750 6U VEU"/>
    <m/>
    <d v="2011-03-14T00:00:00"/>
    <x v="2"/>
    <x v="1"/>
    <n v="280"/>
    <x v="36"/>
    <x v="9"/>
  </r>
  <r>
    <n v="1264333"/>
    <n v="10026737"/>
    <s v="CA RESERVA CARM 750 12U VEU"/>
    <m/>
    <d v="2011-03-14T00:00:00"/>
    <x v="1"/>
    <x v="1"/>
    <n v="490"/>
    <x v="36"/>
    <x v="9"/>
  </r>
  <r>
    <n v="1264333"/>
    <n v="10026737"/>
    <s v="CA RESERVA CARM 750 12U VEU"/>
    <n v="418"/>
    <d v="2011-03-14T00:00:00"/>
    <x v="1"/>
    <x v="2"/>
    <n v="418"/>
    <x v="36"/>
    <x v="9"/>
  </r>
  <r>
    <n v="1262772"/>
    <n v="10047160"/>
    <s v="CA RESERVA P.GRIS STL 750 12U 2009 PE"/>
    <n v="14"/>
    <d v="2011-03-14T00:00:00"/>
    <x v="9"/>
    <x v="2"/>
    <n v="14"/>
    <x v="36"/>
    <x v="9"/>
  </r>
  <r>
    <n v="1262772"/>
    <n v="10047160"/>
    <s v="CA RESERVA P.GRIS STL 750 12U 2009 PE"/>
    <m/>
    <d v="2011-03-14T00:00:00"/>
    <x v="9"/>
    <x v="1"/>
    <n v="14"/>
    <x v="36"/>
    <x v="9"/>
  </r>
  <r>
    <n v="1263109"/>
    <n v="10049912"/>
    <s v="CA RESERVA PINOT GRI STL750 12U 2010 VEU"/>
    <m/>
    <d v="2011-03-14T00:00:00"/>
    <x v="9"/>
    <x v="1"/>
    <n v="187"/>
    <x v="36"/>
    <x v="9"/>
  </r>
  <r>
    <n v="1263397"/>
    <n v="10049912"/>
    <s v="CA RESERVA PINOT GRI STL750 12U 2010 VEU"/>
    <n v="25"/>
    <d v="2011-03-14T00:00:00"/>
    <x v="9"/>
    <x v="2"/>
    <n v="25"/>
    <x v="36"/>
    <x v="9"/>
  </r>
  <r>
    <n v="1263109"/>
    <n v="10049912"/>
    <s v="CA RESERVA PINOT GRI STL750 12U 2010 VEU"/>
    <n v="187"/>
    <d v="2011-03-14T00:00:00"/>
    <x v="9"/>
    <x v="2"/>
    <n v="187"/>
    <x v="36"/>
    <x v="9"/>
  </r>
  <r>
    <n v="1263397"/>
    <n v="10049912"/>
    <s v="CA RESERVA PINOT GRI STL750 12U 2010 VEU"/>
    <m/>
    <d v="2011-03-14T00:00:00"/>
    <x v="9"/>
    <x v="1"/>
    <n v="24.999999989999999"/>
    <x v="36"/>
    <x v="9"/>
  </r>
  <r>
    <n v="1263919"/>
    <n v="10052660"/>
    <s v="CA RESERVA SANGIOV/CARM 750 12U 2010 VEU"/>
    <m/>
    <d v="2011-03-14T00:00:00"/>
    <x v="9"/>
    <x v="1"/>
    <n v="367"/>
    <x v="36"/>
    <x v="9"/>
  </r>
  <r>
    <n v="1263040"/>
    <n v="10026749"/>
    <s v="CA RESERVA SYRAH 750 12U LATAM"/>
    <m/>
    <d v="2011-03-14T00:00:00"/>
    <x v="5"/>
    <x v="1"/>
    <n v="55"/>
    <x v="36"/>
    <x v="9"/>
  </r>
  <r>
    <n v="1262808"/>
    <n v="10033238"/>
    <s v="CA RESERVA SYRAH 750 12U PE"/>
    <n v="33"/>
    <d v="2011-03-14T00:00:00"/>
    <x v="5"/>
    <x v="2"/>
    <n v="33"/>
    <x v="36"/>
    <x v="9"/>
  </r>
  <r>
    <n v="1262808"/>
    <n v="10033238"/>
    <s v="CA RESERVA SYRAH 750 12U PE"/>
    <m/>
    <d v="2011-03-14T00:00:00"/>
    <x v="5"/>
    <x v="1"/>
    <n v="33"/>
    <x v="36"/>
    <x v="9"/>
  </r>
  <r>
    <n v="7081492"/>
    <n v="10046768"/>
    <s v="CS 20 BARREL P.NOIR E.LDA 750 6U 2008VEU"/>
    <m/>
    <d v="2011-03-14T00:00:00"/>
    <x v="9"/>
    <x v="1"/>
    <n v="50"/>
    <x v="36"/>
    <x v="9"/>
  </r>
  <r>
    <n v="7081770"/>
    <n v="10048367"/>
    <s v="CS ALTO PLANO  MERL STL 750 6U (MAJ) GB"/>
    <n v="106"/>
    <d v="2011-03-14T00:00:00"/>
    <x v="11"/>
    <x v="2"/>
    <n v="106"/>
    <x v="36"/>
    <x v="9"/>
  </r>
  <r>
    <n v="7081770"/>
    <n v="10048367"/>
    <s v="CS ALTO PLANO  MERL STL 750 6U (MAJ) GB"/>
    <m/>
    <d v="2011-03-14T00:00:00"/>
    <x v="11"/>
    <x v="1"/>
    <n v="106"/>
    <x v="36"/>
    <x v="9"/>
  </r>
  <r>
    <n v="7082200"/>
    <n v="10047952"/>
    <s v="CS ALTO PLANO RVA C.SAU(P10)ST 750 6U NL"/>
    <n v="200"/>
    <d v="2011-03-14T00:00:00"/>
    <x v="6"/>
    <x v="2"/>
    <n v="200"/>
    <x v="36"/>
    <x v="9"/>
  </r>
  <r>
    <n v="7082200"/>
    <n v="10047952"/>
    <s v="CS ALTO PLANO RVA C.SAU(P10)ST 750 6U NL"/>
    <m/>
    <d v="2011-03-14T00:00:00"/>
    <x v="6"/>
    <x v="1"/>
    <n v="200"/>
    <x v="36"/>
    <x v="9"/>
  </r>
  <r>
    <n v="7081850"/>
    <n v="10047953"/>
    <s v="CS ALTO PLANO RVA MERL(P10)STL 750 6U NL"/>
    <m/>
    <d v="2011-03-14T00:00:00"/>
    <x v="6"/>
    <x v="1"/>
    <n v="320"/>
    <x v="36"/>
    <x v="9"/>
  </r>
  <r>
    <n v="7081850"/>
    <n v="10047953"/>
    <s v="CS ALTO PLANO RVA MERL(P10)STL 750 6U NL"/>
    <n v="320"/>
    <d v="2011-03-14T00:00:00"/>
    <x v="6"/>
    <x v="2"/>
    <n v="320"/>
    <x v="36"/>
    <x v="9"/>
  </r>
  <r>
    <n v="7081892"/>
    <n v="10042011"/>
    <s v="CS BIB CONO SUR TOC CHARD(P08)3L4U2010CA"/>
    <m/>
    <d v="2011-03-14T00:00:00"/>
    <x v="7"/>
    <x v="1"/>
    <n v="240"/>
    <x v="36"/>
    <x v="9"/>
  </r>
  <r>
    <n v="7081892"/>
    <n v="10042011"/>
    <s v="CS BIB CONO SUR TOC CHARD(P08)3L4U2010CA"/>
    <n v="240"/>
    <d v="2011-03-14T00:00:00"/>
    <x v="7"/>
    <x v="2"/>
    <n v="240"/>
    <x v="36"/>
    <x v="9"/>
  </r>
  <r>
    <n v="7081857"/>
    <n v="10047833"/>
    <s v="CS C.D.RIO GRANDE C.SAU/RO(STLV)7506UVEU"/>
    <m/>
    <d v="2011-03-14T00:00:00"/>
    <x v="5"/>
    <x v="1"/>
    <n v="150"/>
    <x v="36"/>
    <x v="9"/>
  </r>
  <r>
    <n v="7081857"/>
    <n v="10047833"/>
    <s v="CS C.D.RIO GRANDE C.SAU/RO(STLV)7506UVEU"/>
    <n v="150"/>
    <d v="2011-03-14T00:00:00"/>
    <x v="5"/>
    <x v="2"/>
    <n v="150"/>
    <x v="36"/>
    <x v="9"/>
  </r>
  <r>
    <n v="7082166"/>
    <n v="10047260"/>
    <s v="CS C.D.RIO VERDE S.BLC ST 750 12U 2010GB"/>
    <n v="40"/>
    <d v="2011-03-14T00:00:00"/>
    <x v="11"/>
    <x v="2"/>
    <n v="40"/>
    <x v="36"/>
    <x v="9"/>
  </r>
  <r>
    <n v="7081797"/>
    <n v="10047260"/>
    <s v="CS C.D.RIO VERDE S.BLC ST 750 12U 2010GB"/>
    <m/>
    <d v="2011-03-14T00:00:00"/>
    <x v="9"/>
    <x v="1"/>
    <n v="420"/>
    <x v="36"/>
    <x v="9"/>
  </r>
  <r>
    <n v="7081545"/>
    <n v="10047260"/>
    <s v="CS C.D.RIO VERDE S.BLC ST 750 12U 2010GB"/>
    <m/>
    <d v="2011-03-14T00:00:00"/>
    <x v="12"/>
    <x v="1"/>
    <n v="40"/>
    <x v="36"/>
    <x v="9"/>
  </r>
  <r>
    <n v="7081865"/>
    <n v="10035562"/>
    <s v="CS C.SUR TOC C.S/ME(P08)ST15006U(LCBO)CA"/>
    <n v="424"/>
    <d v="2011-03-14T00:00:00"/>
    <x v="11"/>
    <x v="2"/>
    <n v="424"/>
    <x v="36"/>
    <x v="9"/>
  </r>
  <r>
    <n v="7081865"/>
    <n v="10035562"/>
    <s v="CS C.SUR TOC C.S/ME(P08)ST15006U(LCBO)CA"/>
    <m/>
    <d v="2011-03-14T00:00:00"/>
    <x v="11"/>
    <x v="1"/>
    <n v="424"/>
    <x v="36"/>
    <x v="9"/>
  </r>
  <r>
    <n v="7081891"/>
    <n v="10035579"/>
    <s v="CS C.SUR TOC C.SA/MER(P08)STL1500 6U CA"/>
    <n v="275"/>
    <d v="2011-03-14T00:00:00"/>
    <x v="11"/>
    <x v="2"/>
    <n v="275"/>
    <x v="36"/>
    <x v="9"/>
  </r>
  <r>
    <n v="7081891"/>
    <n v="10035579"/>
    <s v="CS C.SUR TOC C.SA/MER(P08)STL1500 6U CA"/>
    <m/>
    <d v="2011-03-14T00:00:00"/>
    <x v="11"/>
    <x v="1"/>
    <n v="275"/>
    <x v="36"/>
    <x v="9"/>
  </r>
  <r>
    <n v="7081725"/>
    <n v="10051643"/>
    <s v="CS C.SUR TOC C.SA/RO(P08)STL 750 12U VEU"/>
    <m/>
    <d v="2011-03-14T00:00:00"/>
    <x v="3"/>
    <x v="1"/>
    <n v="55.999999989999999"/>
    <x v="36"/>
    <x v="9"/>
  </r>
  <r>
    <n v="7081959"/>
    <n v="10035566"/>
    <s v="CS C.SUR TOC C.SA/SHI(P08)15006U(LCBO)CA"/>
    <m/>
    <d v="2011-03-14T00:00:00"/>
    <x v="12"/>
    <x v="1"/>
    <n v="1629"/>
    <x v="36"/>
    <x v="9"/>
  </r>
  <r>
    <n v="7081697"/>
    <n v="10035566"/>
    <s v="CS C.SUR TOC C.SA/SHI(P08)15006U(LCBO)CA"/>
    <m/>
    <d v="2011-03-14T00:00:00"/>
    <x v="1"/>
    <x v="1"/>
    <n v="785"/>
    <x v="36"/>
    <x v="9"/>
  </r>
  <r>
    <n v="7081959"/>
    <n v="10035566"/>
    <s v="CS C.SUR TOC C.SA/SHI(P08)15006U(LCBO)CA"/>
    <n v="1562"/>
    <d v="2011-03-14T00:00:00"/>
    <x v="12"/>
    <x v="2"/>
    <n v="1562"/>
    <x v="36"/>
    <x v="9"/>
  </r>
  <r>
    <n v="7081739"/>
    <n v="10035565"/>
    <s v="CS C.SUR TOC C.SA/SHIR(P08)1500 6U CA"/>
    <m/>
    <d v="2011-03-14T00:00:00"/>
    <x v="1"/>
    <x v="1"/>
    <n v="33.000000010000001"/>
    <x v="36"/>
    <x v="9"/>
  </r>
  <r>
    <n v="7081734"/>
    <n v="10046222"/>
    <s v="CS C.SUR TOC C.SAU/ME(P08)ST 750 6U NORD"/>
    <n v="140"/>
    <d v="2011-03-14T00:00:00"/>
    <x v="3"/>
    <x v="2"/>
    <n v="140"/>
    <x v="36"/>
    <x v="9"/>
  </r>
  <r>
    <n v="7081734"/>
    <n v="10046222"/>
    <s v="CS C.SUR TOC C.SAU/ME(P08)ST 750 6U NORD"/>
    <m/>
    <d v="2011-03-14T00:00:00"/>
    <x v="3"/>
    <x v="1"/>
    <n v="140"/>
    <x v="36"/>
    <x v="9"/>
  </r>
  <r>
    <n v="7081726"/>
    <n v="10046239"/>
    <s v="CS C.SUR TOC C.SAUV(P08) 750 12U VAS"/>
    <m/>
    <d v="2011-03-14T00:00:00"/>
    <x v="3"/>
    <x v="1"/>
    <n v="434"/>
    <x v="36"/>
    <x v="9"/>
  </r>
  <r>
    <n v="7081726"/>
    <n v="10046239"/>
    <s v="CS C.SUR TOC C.SAUV(P08) 750 12U VAS"/>
    <n v="434"/>
    <d v="2011-03-14T00:00:00"/>
    <x v="3"/>
    <x v="2"/>
    <n v="434"/>
    <x v="36"/>
    <x v="9"/>
  </r>
  <r>
    <n v="7081534"/>
    <n v="10046239"/>
    <s v="CS C.SUR TOC C.SAUV(P08) 750 12U VAS"/>
    <n v="75"/>
    <d v="2011-03-14T00:00:00"/>
    <x v="3"/>
    <x v="2"/>
    <n v="75"/>
    <x v="36"/>
    <x v="9"/>
  </r>
  <r>
    <n v="7081534"/>
    <n v="10046239"/>
    <s v="CS C.SUR TOC C.SAUV(P08) 750 12U VAS"/>
    <m/>
    <d v="2011-03-14T00:00:00"/>
    <x v="3"/>
    <x v="1"/>
    <n v="74.999999990000006"/>
    <x v="36"/>
    <x v="9"/>
  </r>
  <r>
    <n v="7081397"/>
    <n v="10046217"/>
    <s v="CS C.SUR TOC C.SAUV(P08) 750 6U RO"/>
    <n v="49"/>
    <d v="2011-03-14T00:00:00"/>
    <x v="3"/>
    <x v="2"/>
    <n v="50"/>
    <x v="36"/>
    <x v="9"/>
  </r>
  <r>
    <n v="7081397"/>
    <n v="10046217"/>
    <s v="CS C.SUR TOC C.SAUV(P08) 750 6U RO"/>
    <m/>
    <d v="2011-03-14T00:00:00"/>
    <x v="3"/>
    <x v="1"/>
    <n v="171"/>
    <x v="36"/>
    <x v="9"/>
  </r>
  <r>
    <n v="7081701"/>
    <n v="10046241"/>
    <s v="CS C.SUR TOC C.SAUV(P08)ST 750 12U NORD"/>
    <n v="200"/>
    <d v="2011-03-14T00:00:00"/>
    <x v="3"/>
    <x v="2"/>
    <n v="200"/>
    <x v="36"/>
    <x v="9"/>
  </r>
  <r>
    <n v="7081701"/>
    <n v="10046241"/>
    <s v="CS C.SUR TOC C.SAUV(P08)ST 750 12U NORD"/>
    <m/>
    <d v="2011-03-14T00:00:00"/>
    <x v="3"/>
    <x v="1"/>
    <n v="200"/>
    <x v="36"/>
    <x v="9"/>
  </r>
  <r>
    <n v="7081613"/>
    <n v="10046237"/>
    <s v="CS C.SUR TOC C.SAUV(P08)STL 750 12U VEU"/>
    <m/>
    <d v="2011-03-14T00:00:00"/>
    <x v="3"/>
    <x v="1"/>
    <n v="392"/>
    <x v="36"/>
    <x v="9"/>
  </r>
  <r>
    <n v="7081613"/>
    <n v="10046237"/>
    <s v="CS C.SUR TOC C.SAUV(P08)STL 750 12U VEU"/>
    <n v="392"/>
    <d v="2011-03-14T00:00:00"/>
    <x v="3"/>
    <x v="2"/>
    <n v="392"/>
    <x v="36"/>
    <x v="9"/>
  </r>
  <r>
    <n v="7081398"/>
    <n v="10046221"/>
    <s v="CS C.SUR TOC C.SAUV/MER(P08) 750 6U RO"/>
    <n v="170"/>
    <d v="2011-03-14T00:00:00"/>
    <x v="3"/>
    <x v="2"/>
    <n v="170"/>
    <x v="36"/>
    <x v="9"/>
  </r>
  <r>
    <n v="7081398"/>
    <n v="10046221"/>
    <s v="CS C.SUR TOC C.SAUV/MER(P08) 750 6U RO"/>
    <m/>
    <d v="2011-03-14T00:00:00"/>
    <x v="3"/>
    <x v="1"/>
    <n v="170"/>
    <x v="36"/>
    <x v="9"/>
  </r>
  <r>
    <n v="7081399"/>
    <n v="10046224"/>
    <s v="CS C.SUR TOC CARM(P08) 750 6U RO"/>
    <n v="171"/>
    <d v="2011-03-14T00:00:00"/>
    <x v="3"/>
    <x v="2"/>
    <n v="171"/>
    <x v="36"/>
    <x v="9"/>
  </r>
  <r>
    <n v="7081399"/>
    <n v="10046224"/>
    <s v="CS C.SUR TOC CARM(P08) 750 6U RO"/>
    <m/>
    <d v="2011-03-14T00:00:00"/>
    <x v="3"/>
    <x v="1"/>
    <n v="171"/>
    <x v="36"/>
    <x v="9"/>
  </r>
  <r>
    <n v="7081396"/>
    <n v="10046201"/>
    <s v="CS C.SUR TOC CHARD(P08) 750 6U RO"/>
    <m/>
    <d v="2011-03-14T00:00:00"/>
    <x v="3"/>
    <x v="1"/>
    <n v="285"/>
    <x v="36"/>
    <x v="9"/>
  </r>
  <r>
    <n v="7081396"/>
    <n v="10046201"/>
    <s v="CS C.SUR TOC CHARD(P08) 750 6U RO"/>
    <n v="285"/>
    <d v="2011-03-14T00:00:00"/>
    <x v="3"/>
    <x v="2"/>
    <n v="285"/>
    <x v="36"/>
    <x v="9"/>
  </r>
  <r>
    <n v="7081540"/>
    <n v="10046227"/>
    <s v="CS C.SUR TOC CHARD(P08)ST 750 12U VAS"/>
    <n v="50"/>
    <d v="2011-03-14T00:00:00"/>
    <x v="3"/>
    <x v="2"/>
    <n v="50"/>
    <x v="36"/>
    <x v="9"/>
  </r>
  <r>
    <n v="7081540"/>
    <n v="10046227"/>
    <s v="CS C.SUR TOC CHARD(P08)ST 750 12U VAS"/>
    <m/>
    <d v="2011-03-14T00:00:00"/>
    <x v="3"/>
    <x v="1"/>
    <n v="50"/>
    <x v="36"/>
    <x v="9"/>
  </r>
  <r>
    <n v="7081855"/>
    <n v="10049598"/>
    <s v="CS C.SUR TOC CHARD(P08)ST 750 6U 2010 RU"/>
    <n v="25"/>
    <d v="2011-03-14T00:00:00"/>
    <x v="3"/>
    <x v="2"/>
    <n v="25"/>
    <x v="36"/>
    <x v="9"/>
  </r>
  <r>
    <n v="7081855"/>
    <n v="10049598"/>
    <s v="CS C.SUR TOC CHARD(P08)ST 750 6U 2010 RU"/>
    <m/>
    <d v="2011-03-14T00:00:00"/>
    <x v="3"/>
    <x v="1"/>
    <n v="24.999999989999999"/>
    <x v="36"/>
    <x v="9"/>
  </r>
  <r>
    <n v="7081535"/>
    <n v="10046234"/>
    <s v="CS C.SUR TOC MERL(P08) 750 12U VAS"/>
    <n v="159"/>
    <d v="2011-03-14T00:00:00"/>
    <x v="3"/>
    <x v="2"/>
    <n v="159"/>
    <x v="36"/>
    <x v="9"/>
  </r>
  <r>
    <n v="7081535"/>
    <n v="10046234"/>
    <s v="CS C.SUR TOC MERL(P08) 750 12U VAS"/>
    <m/>
    <d v="2011-03-14T00:00:00"/>
    <x v="3"/>
    <x v="1"/>
    <n v="159"/>
    <x v="36"/>
    <x v="9"/>
  </r>
  <r>
    <n v="7081809"/>
    <n v="10046206"/>
    <s v="CS C.SUR TOC MERL(P08) STL 750 6U VEU"/>
    <m/>
    <d v="2011-03-14T00:00:00"/>
    <x v="3"/>
    <x v="1"/>
    <n v="280"/>
    <x v="36"/>
    <x v="9"/>
  </r>
  <r>
    <n v="7081809"/>
    <n v="10046206"/>
    <s v="CS C.SUR TOC MERL(P08) STL 750 6U VEU"/>
    <n v="280"/>
    <d v="2011-03-14T00:00:00"/>
    <x v="3"/>
    <x v="2"/>
    <n v="280"/>
    <x v="36"/>
    <x v="9"/>
  </r>
  <r>
    <n v="7081733"/>
    <n v="10046196"/>
    <s v="CS C.SUR TOC S.BL/SEM(P08)ST 750 6U NORD"/>
    <m/>
    <d v="2011-03-14T00:00:00"/>
    <x v="3"/>
    <x v="1"/>
    <n v="154"/>
    <x v="36"/>
    <x v="9"/>
  </r>
  <r>
    <n v="7081733"/>
    <n v="10046196"/>
    <s v="CS C.SUR TOC S.BL/SEM(P08)ST 750 6U NORD"/>
    <n v="154"/>
    <d v="2011-03-14T00:00:00"/>
    <x v="3"/>
    <x v="2"/>
    <n v="154"/>
    <x v="36"/>
    <x v="9"/>
  </r>
  <r>
    <n v="7080961"/>
    <n v="10046196"/>
    <s v="CS C.SUR TOC S.BL/SEM(P08)ST 750 6U NORD"/>
    <n v="42"/>
    <d v="2011-03-14T00:00:00"/>
    <x v="3"/>
    <x v="2"/>
    <n v="42"/>
    <x v="36"/>
    <x v="9"/>
  </r>
  <r>
    <n v="7080961"/>
    <n v="10046196"/>
    <s v="CS C.SUR TOC S.BL/SEM(P08)ST 750 6U NORD"/>
    <m/>
    <d v="2011-03-14T00:00:00"/>
    <x v="3"/>
    <x v="1"/>
    <n v="42.000000010000001"/>
    <x v="36"/>
    <x v="9"/>
  </r>
  <r>
    <n v="7081453"/>
    <n v="10046230"/>
    <s v="CS C.SUR TOC S.BLC(P08)STL 750 12U VAS"/>
    <m/>
    <d v="2011-03-14T00:00:00"/>
    <x v="3"/>
    <x v="1"/>
    <n v="74.999999990000006"/>
    <x v="36"/>
    <x v="9"/>
  </r>
  <r>
    <n v="7081453"/>
    <n v="10046230"/>
    <s v="CS C.SUR TOC S.BLC(P08)STL 750 12U VAS"/>
    <n v="75"/>
    <d v="2011-03-14T00:00:00"/>
    <x v="3"/>
    <x v="2"/>
    <n v="75"/>
    <x v="36"/>
    <x v="9"/>
  </r>
  <r>
    <n v="7081612"/>
    <n v="10046229"/>
    <s v="CS C.SUR TOC S.BLC(P08)STL 750 12U VEU"/>
    <n v="392"/>
    <d v="2011-03-14T00:00:00"/>
    <x v="3"/>
    <x v="2"/>
    <n v="392"/>
    <x v="36"/>
    <x v="9"/>
  </r>
  <r>
    <n v="7081612"/>
    <n v="10046229"/>
    <s v="CS C.SUR TOC S.BLC(P08)STL 750 12U VEU"/>
    <m/>
    <d v="2011-03-14T00:00:00"/>
    <x v="3"/>
    <x v="1"/>
    <n v="392"/>
    <x v="36"/>
    <x v="9"/>
  </r>
  <r>
    <n v="7081867"/>
    <n v="10047971"/>
    <s v="CS C.SUR TOC S.BLC(P08)STL15006U(LCBO)CA"/>
    <m/>
    <d v="2011-03-14T00:00:00"/>
    <x v="12"/>
    <x v="1"/>
    <n v="1320"/>
    <x v="36"/>
    <x v="9"/>
  </r>
  <r>
    <n v="7081867"/>
    <n v="10047971"/>
    <s v="CS C.SUR TOC S.BLC(P08)STL15006U(LCBO)CA"/>
    <n v="1320"/>
    <d v="2011-03-14T00:00:00"/>
    <x v="12"/>
    <x v="2"/>
    <n v="1320"/>
    <x v="36"/>
    <x v="9"/>
  </r>
  <r>
    <n v="7081395"/>
    <n v="10046195"/>
    <s v="CS C.SUR TOC S.BLC/SEM (P08)750 6U RO"/>
    <n v="171"/>
    <d v="2011-03-14T00:00:00"/>
    <x v="3"/>
    <x v="2"/>
    <n v="171"/>
    <x v="36"/>
    <x v="9"/>
  </r>
  <r>
    <n v="7081395"/>
    <n v="10046195"/>
    <s v="CS C.SUR TOC S.BLC/SEM (P08)750 6U RO"/>
    <m/>
    <d v="2011-03-14T00:00:00"/>
    <x v="3"/>
    <x v="1"/>
    <n v="171"/>
    <x v="36"/>
    <x v="9"/>
  </r>
  <r>
    <n v="7081883"/>
    <n v="10046246"/>
    <s v="CS C.SUR TOC SHIRAZ(P08) 750 12U VAS"/>
    <n v="98"/>
    <d v="2011-03-14T00:00:00"/>
    <x v="3"/>
    <x v="2"/>
    <n v="98"/>
    <x v="36"/>
    <x v="9"/>
  </r>
  <r>
    <n v="7081588"/>
    <n v="10046246"/>
    <s v="CS C.SUR TOC SHIRAZ(P08) 750 12U VAS"/>
    <m/>
    <d v="2011-03-14T00:00:00"/>
    <x v="3"/>
    <x v="1"/>
    <n v="97.999999990000006"/>
    <x v="36"/>
    <x v="9"/>
  </r>
  <r>
    <n v="7081883"/>
    <n v="10046246"/>
    <s v="CS C.SUR TOC SHIRAZ(P08) 750 12U VAS"/>
    <m/>
    <d v="2011-03-14T00:00:00"/>
    <x v="3"/>
    <x v="1"/>
    <n v="97.999999990000006"/>
    <x v="36"/>
    <x v="9"/>
  </r>
  <r>
    <n v="7081588"/>
    <n v="10046246"/>
    <s v="CS C.SUR TOC SHIRAZ(P08) 750 12U VAS"/>
    <n v="98"/>
    <d v="2011-03-14T00:00:00"/>
    <x v="3"/>
    <x v="2"/>
    <n v="98"/>
    <x v="36"/>
    <x v="9"/>
  </r>
  <r>
    <n v="7081642"/>
    <n v="10046225"/>
    <s v="CS C.SUR TOC SYR/C.SA(P08)ST 750 6U NORD"/>
    <m/>
    <d v="2011-03-14T00:00:00"/>
    <x v="3"/>
    <x v="1"/>
    <n v="182"/>
    <x v="36"/>
    <x v="9"/>
  </r>
  <r>
    <n v="7081642"/>
    <n v="10046225"/>
    <s v="CS C.SUR TOC SYR/C.SA(P08)ST 750 6U NORD"/>
    <n v="182"/>
    <d v="2011-03-14T00:00:00"/>
    <x v="3"/>
    <x v="2"/>
    <n v="182"/>
    <x v="36"/>
    <x v="9"/>
  </r>
  <r>
    <n v="7081847"/>
    <n v="10040307"/>
    <s v="CS CONO SUR C.SAUV  STL(P07)750 6U VEU"/>
    <n v="365"/>
    <d v="2011-03-14T00:00:00"/>
    <x v="6"/>
    <x v="2"/>
    <n v="365"/>
    <x v="36"/>
    <x v="9"/>
  </r>
  <r>
    <n v="7081847"/>
    <n v="10040307"/>
    <s v="CS CONO SUR C.SAUV  STL(P07)750 6U VEU"/>
    <m/>
    <d v="2011-03-14T00:00:00"/>
    <x v="6"/>
    <x v="1"/>
    <n v="365"/>
    <x v="36"/>
    <x v="9"/>
  </r>
  <r>
    <n v="7082230"/>
    <n v="10040306"/>
    <s v="CS CONO SUR C.SAUV STLV(P07)750 12U CA"/>
    <n v="289"/>
    <d v="2011-03-14T00:00:00"/>
    <x v="6"/>
    <x v="2"/>
    <n v="289"/>
    <x v="36"/>
    <x v="9"/>
  </r>
  <r>
    <n v="7082230"/>
    <n v="10040306"/>
    <s v="CS CONO SUR C.SAUV STLV(P07)750 12U CA"/>
    <m/>
    <d v="2011-03-14T00:00:00"/>
    <x v="6"/>
    <x v="1"/>
    <n v="289"/>
    <x v="36"/>
    <x v="9"/>
  </r>
  <r>
    <n v="7081820"/>
    <n v="10040332"/>
    <s v="CS CONO SUR C.SAUV STLV(P07)750 12U JP"/>
    <n v="1961"/>
    <d v="2011-03-14T00:00:00"/>
    <x v="6"/>
    <x v="2"/>
    <n v="1961"/>
    <x v="36"/>
    <x v="9"/>
  </r>
  <r>
    <n v="7081820"/>
    <n v="10040332"/>
    <s v="CS CONO SUR C.SAUV STLV(P07)750 12U JP"/>
    <m/>
    <d v="2011-03-14T00:00:00"/>
    <x v="6"/>
    <x v="1"/>
    <n v="1961"/>
    <x v="36"/>
    <x v="9"/>
  </r>
  <r>
    <n v="7082091"/>
    <n v="10044779"/>
    <s v="CS CONO SUR C.SAUV STLV(P07)750 6U2009GB"/>
    <n v="136.5"/>
    <d v="2011-03-14T00:00:00"/>
    <x v="6"/>
    <x v="2"/>
    <n v="136.5"/>
    <x v="36"/>
    <x v="9"/>
  </r>
  <r>
    <n v="7082091"/>
    <n v="10044779"/>
    <s v="CS CONO SUR C.SAUV STLV(P07)750 6U2009GB"/>
    <m/>
    <d v="2011-03-14T00:00:00"/>
    <x v="6"/>
    <x v="1"/>
    <n v="140"/>
    <x v="36"/>
    <x v="9"/>
  </r>
  <r>
    <n v="7081728"/>
    <n v="10041573"/>
    <s v="CS CONO SUR C.SAUV(P07) 187 24U NORD"/>
    <m/>
    <d v="2011-03-14T00:00:00"/>
    <x v="8"/>
    <x v="1"/>
    <n v="82.333333339999996"/>
    <x v="36"/>
    <x v="9"/>
  </r>
  <r>
    <n v="7081728"/>
    <n v="10041573"/>
    <s v="CS CONO SUR C.SAUV(P07) 187 24U NORD"/>
    <n v="82.28"/>
    <d v="2011-03-14T00:00:00"/>
    <x v="8"/>
    <x v="2"/>
    <n v="82.28"/>
    <x v="36"/>
    <x v="9"/>
  </r>
  <r>
    <n v="7081606"/>
    <n v="10028392"/>
    <s v="CS CONO SUR C.SAUV(P07) 187 24U VEU"/>
    <m/>
    <d v="2011-03-14T00:00:00"/>
    <x v="8"/>
    <x v="1"/>
    <n v="246.88888890000001"/>
    <x v="36"/>
    <x v="9"/>
  </r>
  <r>
    <n v="7081606"/>
    <n v="10028392"/>
    <s v="CS CONO SUR C.SAUV(P07) 187 24U VEU"/>
    <n v="246.84"/>
    <d v="2011-03-14T00:00:00"/>
    <x v="8"/>
    <x v="2"/>
    <n v="246.84"/>
    <x v="36"/>
    <x v="9"/>
  </r>
  <r>
    <n v="7081998"/>
    <n v="10028392"/>
    <s v="CS CONO SUR C.SAUV(P07) 187 24U VEU"/>
    <m/>
    <d v="2011-03-14T00:00:00"/>
    <x v="8"/>
    <x v="1"/>
    <n v="246.88888890000001"/>
    <x v="36"/>
    <x v="9"/>
  </r>
  <r>
    <n v="7081998"/>
    <n v="10028392"/>
    <s v="CS CONO SUR C.SAUV(P07) 187 24U VEU"/>
    <n v="246.84"/>
    <d v="2011-03-14T00:00:00"/>
    <x v="8"/>
    <x v="2"/>
    <n v="246.84"/>
    <x v="36"/>
    <x v="9"/>
  </r>
  <r>
    <n v="7082130"/>
    <n v="10028302"/>
    <s v="CS CONO SUR C.SAUV(P07) 750 12U VEU"/>
    <m/>
    <d v="2011-03-14T00:00:00"/>
    <x v="12"/>
    <x v="1"/>
    <n v="41.999999989999999"/>
    <x v="36"/>
    <x v="9"/>
  </r>
  <r>
    <n v="7082130"/>
    <n v="10028302"/>
    <s v="CS CONO SUR C.SAUV(P07) 750 12U VEU"/>
    <n v="42"/>
    <d v="2011-03-14T00:00:00"/>
    <x v="12"/>
    <x v="2"/>
    <n v="42"/>
    <x v="36"/>
    <x v="9"/>
  </r>
  <r>
    <n v="7081608"/>
    <n v="10038617"/>
    <s v="CS CONO SUR C.SAUV(P07) 750 6U 2009 RU"/>
    <n v="792.5"/>
    <d v="2011-03-14T00:00:00"/>
    <x v="6"/>
    <x v="2"/>
    <n v="792.5"/>
    <x v="36"/>
    <x v="9"/>
  </r>
  <r>
    <n v="7081608"/>
    <n v="10038617"/>
    <s v="CS CONO SUR C.SAUV(P07) 750 6U 2009 RU"/>
    <m/>
    <d v="2011-03-14T00:00:00"/>
    <x v="6"/>
    <x v="1"/>
    <n v="792.44444439999995"/>
    <x v="36"/>
    <x v="9"/>
  </r>
  <r>
    <n v="7081879"/>
    <n v="10041590"/>
    <s v="CS CONO SUR C.SAUV(P07)750 6U VAS"/>
    <m/>
    <d v="2011-03-14T00:00:00"/>
    <x v="12"/>
    <x v="1"/>
    <n v="83.999999990000006"/>
    <x v="36"/>
    <x v="9"/>
  </r>
  <r>
    <n v="7081879"/>
    <n v="10041590"/>
    <s v="CS CONO SUR C.SAUV(P07)750 6U VAS"/>
    <n v="84"/>
    <d v="2011-03-14T00:00:00"/>
    <x v="12"/>
    <x v="2"/>
    <n v="84"/>
    <x v="36"/>
    <x v="9"/>
  </r>
  <r>
    <n v="7081793"/>
    <n v="10043724"/>
    <s v="CS CONO SUR CHARD STL (P07) 750 6U NL"/>
    <m/>
    <d v="2011-03-14T00:00:00"/>
    <x v="6"/>
    <x v="1"/>
    <n v="720"/>
    <x v="36"/>
    <x v="9"/>
  </r>
  <r>
    <n v="7081793"/>
    <n v="10043724"/>
    <s v="CS CONO SUR CHARD STL (P07) 750 6U NL"/>
    <n v="720"/>
    <d v="2011-03-14T00:00:00"/>
    <x v="6"/>
    <x v="2"/>
    <n v="720"/>
    <x v="36"/>
    <x v="9"/>
  </r>
  <r>
    <n v="7082020"/>
    <n v="10042624"/>
    <s v="CS CONO SUR CHARD STLV(P07) 750 12U CL"/>
    <n v="194"/>
    <d v="2011-03-14T00:00:00"/>
    <x v="6"/>
    <x v="2"/>
    <n v="194"/>
    <x v="36"/>
    <x v="9"/>
  </r>
  <r>
    <n v="7082020"/>
    <n v="10042624"/>
    <s v="CS CONO SUR CHARD STLV(P07) 750 12U CL"/>
    <m/>
    <d v="2011-03-14T00:00:00"/>
    <x v="6"/>
    <x v="1"/>
    <n v="194"/>
    <x v="36"/>
    <x v="9"/>
  </r>
  <r>
    <n v="7081887"/>
    <n v="10039680"/>
    <s v="CS CONO SUR CHARD STLV(P07)750 6U VEU"/>
    <n v="110"/>
    <d v="2011-03-14T00:00:00"/>
    <x v="6"/>
    <x v="2"/>
    <n v="110"/>
    <x v="36"/>
    <x v="9"/>
  </r>
  <r>
    <n v="7081887"/>
    <n v="10039680"/>
    <s v="CS CONO SUR CHARD STLV(P07)750 6U VEU"/>
    <m/>
    <d v="2011-03-14T00:00:00"/>
    <x v="6"/>
    <x v="1"/>
    <n v="110"/>
    <x v="36"/>
    <x v="9"/>
  </r>
  <r>
    <n v="7081729"/>
    <n v="10041574"/>
    <s v="CS CONO SUR CHARD(P07) 187 24U NORD"/>
    <m/>
    <d v="2011-03-14T00:00:00"/>
    <x v="8"/>
    <x v="1"/>
    <n v="246.88888890000001"/>
    <x v="36"/>
    <x v="9"/>
  </r>
  <r>
    <n v="7081605"/>
    <n v="10028387"/>
    <s v="CS CONO SUR CHARD(P07) 187 24U VEU"/>
    <m/>
    <d v="2011-03-14T00:00:00"/>
    <x v="8"/>
    <x v="1"/>
    <n v="246.88888890000001"/>
    <x v="36"/>
    <x v="9"/>
  </r>
  <r>
    <n v="7081638"/>
    <n v="10030445"/>
    <s v="CS CONO SUR GEW STLV (P07) 750 12U JP"/>
    <n v="90"/>
    <d v="2011-03-14T00:00:00"/>
    <x v="6"/>
    <x v="2"/>
    <n v="90"/>
    <x v="36"/>
    <x v="9"/>
  </r>
  <r>
    <n v="7081638"/>
    <n v="10030445"/>
    <s v="CS CONO SUR GEW STLV (P07) 750 12U JP"/>
    <m/>
    <d v="2011-03-14T00:00:00"/>
    <x v="6"/>
    <x v="1"/>
    <n v="90"/>
    <x v="36"/>
    <x v="9"/>
  </r>
  <r>
    <n v="7081730"/>
    <n v="10041575"/>
    <s v="CS CONO SUR GEW STLV(P07) 750 6U NORD"/>
    <n v="393.5"/>
    <d v="2011-03-14T00:00:00"/>
    <x v="6"/>
    <x v="2"/>
    <n v="393.5"/>
    <x v="36"/>
    <x v="9"/>
  </r>
  <r>
    <n v="7081730"/>
    <n v="10041575"/>
    <s v="CS CONO SUR GEW STLV(P07) 750 6U NORD"/>
    <m/>
    <d v="2011-03-14T00:00:00"/>
    <x v="6"/>
    <x v="1"/>
    <n v="476"/>
    <x v="36"/>
    <x v="9"/>
  </r>
  <r>
    <n v="7081563"/>
    <n v="10048908"/>
    <s v="CS CONO SUR MER/ROS STLV(P07)750 6U NORD"/>
    <n v="154"/>
    <d v="2011-03-14T00:00:00"/>
    <x v="5"/>
    <x v="2"/>
    <n v="154"/>
    <x v="36"/>
    <x v="9"/>
  </r>
  <r>
    <n v="7081563"/>
    <n v="10048908"/>
    <s v="CS CONO SUR MER/ROS STLV(P07)750 6U NORD"/>
    <m/>
    <d v="2011-03-14T00:00:00"/>
    <x v="5"/>
    <x v="1"/>
    <n v="154"/>
    <x v="36"/>
    <x v="9"/>
  </r>
  <r>
    <n v="7081825"/>
    <n v="10040443"/>
    <s v="CS CONO SUR MERL STLV(P07) 750 12U JP"/>
    <m/>
    <d v="2011-03-14T00:00:00"/>
    <x v="6"/>
    <x v="1"/>
    <n v="130"/>
    <x v="36"/>
    <x v="9"/>
  </r>
  <r>
    <n v="7081848"/>
    <n v="10040455"/>
    <s v="CS CONO SUR MERL STLV(P07) 750 6U VEU"/>
    <n v="50"/>
    <d v="2011-03-14T00:00:00"/>
    <x v="6"/>
    <x v="2"/>
    <n v="50"/>
    <x v="36"/>
    <x v="9"/>
  </r>
  <r>
    <n v="7081848"/>
    <n v="10040455"/>
    <s v="CS CONO SUR MERL STLV(P07) 750 6U VEU"/>
    <m/>
    <d v="2011-03-14T00:00:00"/>
    <x v="6"/>
    <x v="1"/>
    <n v="50"/>
    <x v="36"/>
    <x v="9"/>
  </r>
  <r>
    <n v="7081866"/>
    <n v="10040439"/>
    <s v="CS CONO SUR MERL STLV(P07)75012U(LCBO)CA"/>
    <n v="120"/>
    <d v="2011-03-14T00:00:00"/>
    <x v="6"/>
    <x v="2"/>
    <n v="120"/>
    <x v="36"/>
    <x v="9"/>
  </r>
  <r>
    <n v="7081866"/>
    <n v="10040439"/>
    <s v="CS CONO SUR MERL STLV(P07)75012U(LCBO)CA"/>
    <m/>
    <d v="2011-03-14T00:00:00"/>
    <x v="6"/>
    <x v="1"/>
    <n v="120"/>
    <x v="36"/>
    <x v="9"/>
  </r>
  <r>
    <n v="7081999"/>
    <n v="10028396"/>
    <s v="CS CONO SUR MERL(P07) 187 24U VEU"/>
    <n v="222.4053333"/>
    <d v="2011-03-14T00:00:00"/>
    <x v="8"/>
    <x v="2"/>
    <n v="222.4053333"/>
    <x v="36"/>
    <x v="9"/>
  </r>
  <r>
    <n v="7081999"/>
    <n v="10028396"/>
    <s v="CS CONO SUR MERL(P07) 187 24U VEU"/>
    <m/>
    <d v="2011-03-14T00:00:00"/>
    <x v="8"/>
    <x v="1"/>
    <n v="246.88888890000001"/>
    <x v="36"/>
    <x v="9"/>
  </r>
  <r>
    <n v="7081899"/>
    <n v="10041028"/>
    <s v="CS CONO SUR P.NOIR (P07)STL 750 6U VAS"/>
    <m/>
    <d v="2011-03-14T00:00:00"/>
    <x v="6"/>
    <x v="1"/>
    <n v="231"/>
    <x v="36"/>
    <x v="9"/>
  </r>
  <r>
    <n v="7081899"/>
    <n v="10041028"/>
    <s v="CS CONO SUR P.NOIR (P07)STL 750 6U VAS"/>
    <n v="231"/>
    <d v="2011-03-14T00:00:00"/>
    <x v="6"/>
    <x v="2"/>
    <n v="231"/>
    <x v="36"/>
    <x v="9"/>
  </r>
  <r>
    <n v="7082002"/>
    <n v="10041601"/>
    <s v="CS CONO SUR P.NOIR ST(P07)75012U NORD"/>
    <n v="850"/>
    <d v="2011-03-14T00:00:00"/>
    <x v="6"/>
    <x v="2"/>
    <n v="850"/>
    <x v="36"/>
    <x v="9"/>
  </r>
  <r>
    <n v="7082002"/>
    <n v="10041601"/>
    <s v="CS CONO SUR P.NOIR ST(P07)75012U NORD"/>
    <m/>
    <d v="2011-03-14T00:00:00"/>
    <x v="6"/>
    <x v="1"/>
    <n v="850"/>
    <x v="36"/>
    <x v="9"/>
  </r>
  <r>
    <n v="7081714"/>
    <n v="10044127"/>
    <s v="CS CONO SUR P.NOIR STL(P07)750 12U(NH)US"/>
    <m/>
    <d v="2011-03-14T00:00:00"/>
    <x v="6"/>
    <x v="1"/>
    <n v="220"/>
    <x v="36"/>
    <x v="9"/>
  </r>
  <r>
    <n v="7081714"/>
    <n v="10044127"/>
    <s v="CS CONO SUR P.NOIR STL(P07)750 12U(NH)US"/>
    <n v="220"/>
    <d v="2011-03-14T00:00:00"/>
    <x v="6"/>
    <x v="2"/>
    <n v="220"/>
    <x v="36"/>
    <x v="9"/>
  </r>
  <r>
    <n v="7081702"/>
    <n v="10047466"/>
    <s v="CS CONO SUR P.NOIR STLV(P07)750 12U CA"/>
    <m/>
    <d v="2011-03-14T00:00:00"/>
    <x v="6"/>
    <x v="1"/>
    <n v="662"/>
    <x v="36"/>
    <x v="9"/>
  </r>
  <r>
    <n v="7081702"/>
    <n v="10047466"/>
    <s v="CS CONO SUR P.NOIR STLV(P07)750 12U CA"/>
    <n v="662"/>
    <d v="2011-03-14T00:00:00"/>
    <x v="6"/>
    <x v="2"/>
    <n v="662"/>
    <x v="36"/>
    <x v="9"/>
  </r>
  <r>
    <n v="7081810"/>
    <n v="10047457"/>
    <s v="CS CONO SUR P.NOIR STLV(P07)750 12U JP"/>
    <m/>
    <d v="2011-03-14T00:00:00"/>
    <x v="6"/>
    <x v="1"/>
    <n v="220"/>
    <x v="36"/>
    <x v="9"/>
  </r>
  <r>
    <n v="7081810"/>
    <n v="10047457"/>
    <s v="CS CONO SUR P.NOIR STLV(P07)750 12U JP"/>
    <n v="220"/>
    <d v="2011-03-14T00:00:00"/>
    <x v="6"/>
    <x v="2"/>
    <n v="220"/>
    <x v="36"/>
    <x v="9"/>
  </r>
  <r>
    <n v="7081915"/>
    <n v="10042045"/>
    <s v="CS CONO SUR RIESL STLV(P07)750 12U NORD"/>
    <m/>
    <d v="2011-03-14T00:00:00"/>
    <x v="3"/>
    <x v="1"/>
    <n v="1100"/>
    <x v="36"/>
    <x v="9"/>
  </r>
  <r>
    <n v="7081571"/>
    <n v="10044899"/>
    <s v="CS CONO SUR S.BLC STLV(P07)750 12U VEU"/>
    <n v="1300"/>
    <d v="2011-03-14T00:00:00"/>
    <x v="2"/>
    <x v="2"/>
    <n v="1300"/>
    <x v="36"/>
    <x v="9"/>
  </r>
  <r>
    <n v="7082060"/>
    <n v="10044899"/>
    <s v="CS CONO SUR S.BLC STLV(P07)750 12U VEU"/>
    <m/>
    <d v="2011-03-14T00:00:00"/>
    <x v="2"/>
    <x v="1"/>
    <n v="122"/>
    <x v="36"/>
    <x v="9"/>
  </r>
  <r>
    <n v="7082231"/>
    <n v="10044899"/>
    <s v="CS CONO SUR S.BLC STLV(P07)750 12U VEU"/>
    <n v="252"/>
    <d v="2011-03-14T00:00:00"/>
    <x v="6"/>
    <x v="2"/>
    <n v="252"/>
    <x v="36"/>
    <x v="9"/>
  </r>
  <r>
    <n v="7081571"/>
    <n v="10044899"/>
    <s v="CS CONO SUR S.BLC STLV(P07)750 12U VEU"/>
    <m/>
    <d v="2011-03-14T00:00:00"/>
    <x v="2"/>
    <x v="1"/>
    <n v="1371"/>
    <x v="36"/>
    <x v="9"/>
  </r>
  <r>
    <n v="7082231"/>
    <n v="10044899"/>
    <s v="CS CONO SUR S.BLC STLV(P07)750 12U VEU"/>
    <m/>
    <d v="2011-03-14T00:00:00"/>
    <x v="6"/>
    <x v="1"/>
    <n v="252"/>
    <x v="36"/>
    <x v="9"/>
  </r>
  <r>
    <n v="7081762"/>
    <n v="10047692"/>
    <s v="CS CONO SUR SYRAH STLV (P07) 750 6U NORD"/>
    <n v="36.5"/>
    <d v="2011-03-14T00:00:00"/>
    <x v="9"/>
    <x v="2"/>
    <n v="36.5"/>
    <x v="36"/>
    <x v="9"/>
  </r>
  <r>
    <n v="7081762"/>
    <n v="10047692"/>
    <s v="CS CONO SUR SYRAH STLV (P07) 750 6U NORD"/>
    <m/>
    <d v="2011-03-14T00:00:00"/>
    <x v="9"/>
    <x v="1"/>
    <n v="36.444444449999999"/>
    <x v="36"/>
    <x v="9"/>
  </r>
  <r>
    <n v="7081496"/>
    <n v="10043285"/>
    <s v="CS CONO SUR SYRAH STLV(P07)750 12U JP"/>
    <m/>
    <d v="2011-03-14T00:00:00"/>
    <x v="9"/>
    <x v="1"/>
    <n v="50"/>
    <x v="36"/>
    <x v="9"/>
  </r>
  <r>
    <n v="7081496"/>
    <n v="10043285"/>
    <s v="CS CONO SUR SYRAH STLV(P07)750 12U JP"/>
    <n v="50"/>
    <d v="2011-03-14T00:00:00"/>
    <x v="9"/>
    <x v="2"/>
    <n v="50"/>
    <x v="36"/>
    <x v="9"/>
  </r>
  <r>
    <n v="7082148"/>
    <n v="10036259"/>
    <s v="CS CONO SUR TOC MER(P08)STLV 1500 6U VEU"/>
    <m/>
    <d v="2011-03-14T00:00:00"/>
    <x v="11"/>
    <x v="1"/>
    <n v="79.999999979999998"/>
    <x v="36"/>
    <x v="9"/>
  </r>
  <r>
    <n v="7082148"/>
    <n v="10036259"/>
    <s v="CS CONO SUR TOC MER(P08)STLV 1500 6U VEU"/>
    <n v="77"/>
    <d v="2011-03-14T00:00:00"/>
    <x v="11"/>
    <x v="2"/>
    <n v="77"/>
    <x v="36"/>
    <x v="9"/>
  </r>
  <r>
    <n v="7082152"/>
    <n v="10036626"/>
    <s v="CS CONO SUR TOC MERL(P08)STLV 375 24UVEU"/>
    <m/>
    <d v="2011-03-14T00:00:00"/>
    <x v="8"/>
    <x v="1"/>
    <n v="36"/>
    <x v="36"/>
    <x v="9"/>
  </r>
  <r>
    <n v="7081738"/>
    <n v="10035486"/>
    <s v="CS CONO SUR TOC(P08)MERL STLV1500 6UCA"/>
    <m/>
    <d v="2011-03-14T00:00:00"/>
    <x v="11"/>
    <x v="1"/>
    <n v="20"/>
    <x v="36"/>
    <x v="9"/>
  </r>
  <r>
    <n v="7081738"/>
    <n v="10035486"/>
    <s v="CS CONO SUR TOC(P08)MERL STLV1500 6UCA"/>
    <n v="20"/>
    <d v="2011-03-14T00:00:00"/>
    <x v="11"/>
    <x v="2"/>
    <n v="20"/>
    <x v="36"/>
    <x v="9"/>
  </r>
  <r>
    <n v="7082251"/>
    <n v="10039965"/>
    <s v="CS CONO SUR VIOG(P07)STLV 750 12U US"/>
    <m/>
    <d v="2011-03-14T00:00:00"/>
    <x v="12"/>
    <x v="1"/>
    <n v="369"/>
    <x v="36"/>
    <x v="9"/>
  </r>
  <r>
    <n v="7082251"/>
    <n v="10039965"/>
    <s v="CS CONO SUR VIOG(P07)STLV 750 12U US"/>
    <n v="369"/>
    <d v="2011-03-14T00:00:00"/>
    <x v="12"/>
    <x v="2"/>
    <n v="369"/>
    <x v="36"/>
    <x v="9"/>
  </r>
  <r>
    <n v="7082266"/>
    <n v="10039978"/>
    <s v="CS CONO SUR VIOG(P07)STLV 750 6U VEU"/>
    <m/>
    <d v="2011-03-14T00:00:00"/>
    <x v="12"/>
    <x v="1"/>
    <n v="103"/>
    <x v="36"/>
    <x v="9"/>
  </r>
  <r>
    <n v="7082266"/>
    <n v="10039978"/>
    <s v="CS CONO SUR VIOG(P07)STLV 750 6U VEU"/>
    <n v="98.5"/>
    <d v="2011-03-14T00:00:00"/>
    <x v="12"/>
    <x v="2"/>
    <n v="98.5"/>
    <x v="36"/>
    <x v="9"/>
  </r>
  <r>
    <n v="7082167"/>
    <n v="10047654"/>
    <s v="CS D.RIO GRANDE MERL(STLV) 750 6U VEU"/>
    <m/>
    <d v="2011-03-14T00:00:00"/>
    <x v="12"/>
    <x v="1"/>
    <n v="250"/>
    <x v="36"/>
    <x v="9"/>
  </r>
  <r>
    <n v="7082167"/>
    <n v="10047654"/>
    <s v="CS D.RIO GRANDE MERL(STLV) 750 6U VEU"/>
    <n v="250"/>
    <d v="2011-03-14T00:00:00"/>
    <x v="12"/>
    <x v="2"/>
    <n v="250"/>
    <x v="36"/>
    <x v="9"/>
  </r>
  <r>
    <n v="7082007"/>
    <n v="10047601"/>
    <s v="CS EL ARBOL C.SAUV STLV 750 6U NL"/>
    <m/>
    <d v="2011-03-14T00:00:00"/>
    <x v="11"/>
    <x v="1"/>
    <n v="2357.5555559999998"/>
    <x v="36"/>
    <x v="9"/>
  </r>
  <r>
    <n v="7082007"/>
    <n v="10047601"/>
    <s v="CS EL ARBOL C.SAUV STLV 750 6U NL"/>
    <n v="2415"/>
    <d v="2011-03-14T00:00:00"/>
    <x v="11"/>
    <x v="2"/>
    <n v="2415"/>
    <x v="36"/>
    <x v="9"/>
  </r>
  <r>
    <n v="7081799"/>
    <n v="10051758"/>
    <s v="CS GRAN VALLE NIEBLA GEW 750 12U 2010 GB"/>
    <m/>
    <d v="2011-03-14T00:00:00"/>
    <x v="6"/>
    <x v="1"/>
    <n v="498"/>
    <x v="36"/>
    <x v="9"/>
  </r>
  <r>
    <n v="7081799"/>
    <n v="10051758"/>
    <s v="CS GRAN VALLE NIEBLA GEW 750 12U 2010 GB"/>
    <n v="498"/>
    <d v="2011-03-14T00:00:00"/>
    <x v="6"/>
    <x v="2"/>
    <n v="498"/>
    <x v="36"/>
    <x v="9"/>
  </r>
  <r>
    <n v="7082141"/>
    <n v="10052476"/>
    <s v="CS GUAYASAMIN (P10) C.SAUV 750 6U EC"/>
    <m/>
    <d v="2011-03-14T00:00:00"/>
    <x v="6"/>
    <x v="1"/>
    <n v="56"/>
    <x v="36"/>
    <x v="9"/>
  </r>
  <r>
    <n v="7082141"/>
    <n v="10052476"/>
    <s v="CS GUAYASAMIN (P10) C.SAUV 750 6U EC"/>
    <n v="56"/>
    <d v="2011-03-14T00:00:00"/>
    <x v="6"/>
    <x v="2"/>
    <n v="56"/>
    <x v="36"/>
    <x v="9"/>
  </r>
  <r>
    <n v="7081619"/>
    <n v="10052474"/>
    <s v="CS GUAYASAMIN (P10) S.BLC STL 750 6U EC"/>
    <m/>
    <d v="2011-03-14T00:00:00"/>
    <x v="3"/>
    <x v="1"/>
    <n v="55.999999989999999"/>
    <x v="36"/>
    <x v="9"/>
  </r>
  <r>
    <n v="7081619"/>
    <n v="10052474"/>
    <s v="CS GUAYASAMIN (P10) S.BLC STL 750 6U EC"/>
    <n v="56"/>
    <d v="2011-03-14T00:00:00"/>
    <x v="3"/>
    <x v="2"/>
    <n v="56"/>
    <x v="36"/>
    <x v="9"/>
  </r>
  <r>
    <n v="7081626"/>
    <n v="10052472"/>
    <s v="CS GUAYASAMIN RVA(P10)S.BLC ST 750 6U EC"/>
    <n v="44"/>
    <d v="2011-03-14T00:00:00"/>
    <x v="11"/>
    <x v="2"/>
    <n v="44"/>
    <x v="36"/>
    <x v="9"/>
  </r>
  <r>
    <n v="7081626"/>
    <n v="10052472"/>
    <s v="CS GUAYASAMIN RVA(P10)S.BLC ST 750 6U EC"/>
    <m/>
    <d v="2011-03-14T00:00:00"/>
    <x v="11"/>
    <x v="1"/>
    <n v="43.999999989999999"/>
    <x v="36"/>
    <x v="9"/>
  </r>
  <r>
    <n v="7081836"/>
    <n v="10052084"/>
    <s v="CS I NEGRA RVA C.SA/ROP09ST7506U 2010GB"/>
    <m/>
    <d v="2011-03-14T00:00:00"/>
    <x v="5"/>
    <x v="1"/>
    <n v="132.44444440000001"/>
    <x v="36"/>
    <x v="9"/>
  </r>
  <r>
    <n v="7081836"/>
    <n v="10052084"/>
    <s v="CS I NEGRA RVA C.SA/ROP09ST7506U 2010GB"/>
    <n v="132.5"/>
    <d v="2011-03-14T00:00:00"/>
    <x v="5"/>
    <x v="2"/>
    <n v="132.5"/>
    <x v="36"/>
    <x v="9"/>
  </r>
  <r>
    <n v="7082197"/>
    <n v="10052081"/>
    <s v="CS I NEGRA RVA S.BLC(P09)ST 750 6U2010GB"/>
    <n v="1046.5"/>
    <d v="2011-03-14T00:00:00"/>
    <x v="12"/>
    <x v="2"/>
    <n v="1046.5"/>
    <x v="36"/>
    <x v="9"/>
  </r>
  <r>
    <n v="7082197"/>
    <n v="10052081"/>
    <s v="CS I NEGRA RVA S.BLC(P09)ST 750 6U2010GB"/>
    <m/>
    <d v="2011-03-14T00:00:00"/>
    <x v="12"/>
    <x v="1"/>
    <n v="1046.444444"/>
    <x v="36"/>
    <x v="9"/>
  </r>
  <r>
    <n v="7081853"/>
    <n v="10049378"/>
    <s v="CS I.NEGRA C.SA/MER(D)(P09)750 6U 2010RU"/>
    <n v="2722"/>
    <d v="2011-03-14T00:00:00"/>
    <x v="11"/>
    <x v="2"/>
    <n v="2722"/>
    <x v="36"/>
    <x v="9"/>
  </r>
  <r>
    <n v="7081853"/>
    <n v="10049378"/>
    <s v="CS I.NEGRA C.SA/MER(D)(P09)750 6U 2010RU"/>
    <m/>
    <d v="2011-03-14T00:00:00"/>
    <x v="11"/>
    <x v="1"/>
    <n v="2722"/>
    <x v="36"/>
    <x v="9"/>
  </r>
  <r>
    <n v="7082217"/>
    <n v="10049378"/>
    <s v="CS I.NEGRA C.SA/MER(D)(P09)750 6U 2010RU"/>
    <m/>
    <d v="2011-03-14T00:00:00"/>
    <x v="0"/>
    <x v="1"/>
    <n v="1795.555556"/>
    <x v="36"/>
    <x v="9"/>
  </r>
  <r>
    <n v="7081587"/>
    <n v="10044169"/>
    <s v="CS I.NEGRA DUAL C.SAU/MERL(P09)750 6UVAS"/>
    <m/>
    <d v="2011-03-14T00:00:00"/>
    <x v="11"/>
    <x v="1"/>
    <n v="224"/>
    <x v="36"/>
    <x v="9"/>
  </r>
  <r>
    <n v="7081587"/>
    <n v="10044169"/>
    <s v="CS I.NEGRA DUAL C.SAU/MERL(P09)750 6UVAS"/>
    <n v="224"/>
    <d v="2011-03-14T00:00:00"/>
    <x v="11"/>
    <x v="2"/>
    <n v="224"/>
    <x v="36"/>
    <x v="9"/>
  </r>
  <r>
    <n v="7081880"/>
    <n v="10044145"/>
    <s v="CS I.NEGRA DUAL SBLC/SEM(P09)ST 7506UVAS"/>
    <n v="36.5"/>
    <d v="2011-03-14T00:00:00"/>
    <x v="11"/>
    <x v="2"/>
    <n v="36.5"/>
    <x v="36"/>
    <x v="9"/>
  </r>
  <r>
    <n v="7081880"/>
    <n v="10044145"/>
    <s v="CS I.NEGRA DUAL SBLC/SEM(P09)ST 7506UVAS"/>
    <m/>
    <d v="2011-03-14T00:00:00"/>
    <x v="11"/>
    <x v="1"/>
    <n v="42.000000010000001"/>
    <x v="36"/>
    <x v="9"/>
  </r>
  <r>
    <n v="7081737"/>
    <n v="10027140"/>
    <s v="CS I.NEGRA HIGH TIDE C.SAUV 750 6U NL"/>
    <m/>
    <d v="2011-03-14T00:00:00"/>
    <x v="9"/>
    <x v="1"/>
    <n v="47.555555560000002"/>
    <x v="36"/>
    <x v="9"/>
  </r>
  <r>
    <n v="7082418"/>
    <n v="10020435"/>
    <s v="CS I.NEGRA HIGH TIDE C.SAUV 750 6U VEU"/>
    <m/>
    <d v="2011-03-14T00:00:00"/>
    <x v="9"/>
    <x v="1"/>
    <n v="25.555555559999998"/>
    <x v="36"/>
    <x v="9"/>
  </r>
  <r>
    <n v="7081994"/>
    <n v="10051754"/>
    <s v="CS I.NEGRA RVA C.SA(P09)ST 750 6U GB"/>
    <n v="392.5"/>
    <d v="2011-03-14T00:00:00"/>
    <x v="0"/>
    <x v="2"/>
    <n v="392.5"/>
    <x v="36"/>
    <x v="9"/>
  </r>
  <r>
    <n v="7081994"/>
    <n v="10051754"/>
    <s v="CS I.NEGRA RVA C.SA(P09)ST 750 6U GB"/>
    <m/>
    <d v="2011-03-14T00:00:00"/>
    <x v="0"/>
    <x v="1"/>
    <n v="490"/>
    <x v="36"/>
    <x v="9"/>
  </r>
  <r>
    <n v="7081885"/>
    <n v="10051754"/>
    <s v="CS I.NEGRA RVA C.SA(P09)ST 750 6U GB"/>
    <n v="420"/>
    <d v="2011-03-14T00:00:00"/>
    <x v="11"/>
    <x v="2"/>
    <n v="420"/>
    <x v="36"/>
    <x v="9"/>
  </r>
  <r>
    <n v="7081885"/>
    <n v="10051754"/>
    <s v="CS I.NEGRA RVA C.SA(P09)ST 750 6U GB"/>
    <m/>
    <d v="2011-03-14T00:00:00"/>
    <x v="11"/>
    <x v="1"/>
    <n v="420"/>
    <x v="36"/>
    <x v="9"/>
  </r>
  <r>
    <n v="7081735"/>
    <n v="10045818"/>
    <s v="CS I.NEGRA RVA CARM(P09) 750 6U PL"/>
    <m/>
    <d v="2011-03-14T00:00:00"/>
    <x v="2"/>
    <x v="1"/>
    <n v="2056.4444450000001"/>
    <x v="36"/>
    <x v="9"/>
  </r>
  <r>
    <n v="7081735"/>
    <n v="10045818"/>
    <s v="CS I.NEGRA RVA CARM(P09) 750 6U PL"/>
    <n v="0"/>
    <d v="2011-03-14T00:00:00"/>
    <x v="2"/>
    <x v="2"/>
    <n v="2056.5"/>
    <x v="36"/>
    <x v="9"/>
  </r>
  <r>
    <n v="7081736"/>
    <n v="10045818"/>
    <s v="CS I.NEGRA RVA CARM(P09) 750 6U PL"/>
    <m/>
    <d v="2011-03-14T00:00:00"/>
    <x v="2"/>
    <x v="1"/>
    <n v="5770"/>
    <x v="36"/>
    <x v="9"/>
  </r>
  <r>
    <n v="7081736"/>
    <n v="10045818"/>
    <s v="CS I.NEGRA RVA CARM(P09) 750 6U PL"/>
    <n v="0"/>
    <d v="2011-03-14T00:00:00"/>
    <x v="2"/>
    <x v="2"/>
    <n v="5770"/>
    <x v="36"/>
    <x v="9"/>
  </r>
  <r>
    <n v="7082166"/>
    <n v="10045824"/>
    <s v="CS I.NEGRA RVA CHARD(P09)STLV 750 6U NL"/>
    <m/>
    <d v="2011-03-14T00:00:00"/>
    <x v="11"/>
    <x v="1"/>
    <n v="135"/>
    <x v="36"/>
    <x v="9"/>
  </r>
  <r>
    <n v="7081391"/>
    <n v="10042845"/>
    <s v="CS I.NEGRA RVA CHARD(P09)STLV 750 6U VEU"/>
    <n v="75"/>
    <d v="2011-03-14T00:00:00"/>
    <x v="5"/>
    <x v="2"/>
    <n v="75"/>
    <x v="36"/>
    <x v="9"/>
  </r>
  <r>
    <n v="7081391"/>
    <n v="10042845"/>
    <s v="CS I.NEGRA RVA CHARD(P09)STLV 750 6U VEU"/>
    <m/>
    <d v="2011-03-14T00:00:00"/>
    <x v="5"/>
    <x v="1"/>
    <n v="75"/>
    <x v="36"/>
    <x v="9"/>
  </r>
  <r>
    <n v="7082195"/>
    <n v="10052082"/>
    <s v="CS I.NEGRA RVA MERL(P09)STLV 7506U2010GB"/>
    <n v="4100"/>
    <d v="2011-03-14T00:00:00"/>
    <x v="12"/>
    <x v="2"/>
    <n v="4100"/>
    <x v="36"/>
    <x v="9"/>
  </r>
  <r>
    <n v="7082195"/>
    <n v="10052082"/>
    <s v="CS I.NEGRA RVA MERL(P09)STLV 7506U2010GB"/>
    <m/>
    <d v="2011-03-14T00:00:00"/>
    <x v="12"/>
    <x v="1"/>
    <n v="4100"/>
    <x v="36"/>
    <x v="9"/>
  </r>
  <r>
    <n v="7081487"/>
    <n v="10048001"/>
    <s v="CS I.NEGRA RVA MERL(P09)STLV 7506U2010GB"/>
    <m/>
    <d v="2011-03-14T00:00:00"/>
    <x v="2"/>
    <x v="1"/>
    <n v="108"/>
    <x v="36"/>
    <x v="9"/>
  </r>
  <r>
    <n v="7081837"/>
    <n v="10048001"/>
    <s v="CS I.NEGRA RVA MERL(P09)STLV 7506U2010GB"/>
    <m/>
    <d v="2011-03-14T00:00:00"/>
    <x v="2"/>
    <x v="1"/>
    <n v="667"/>
    <x v="36"/>
    <x v="9"/>
  </r>
  <r>
    <n v="7081487"/>
    <n v="10048001"/>
    <s v="CS I.NEGRA RVA MERL(P09)STLV 7506U2010GB"/>
    <n v="108"/>
    <d v="2011-03-14T00:00:00"/>
    <x v="2"/>
    <x v="2"/>
    <n v="108"/>
    <x v="36"/>
    <x v="9"/>
  </r>
  <r>
    <n v="7081837"/>
    <n v="10048001"/>
    <s v="CS I.NEGRA RVA MERL(P09)STLV 7506U2010GB"/>
    <n v="667"/>
    <d v="2011-03-14T00:00:00"/>
    <x v="2"/>
    <x v="2"/>
    <n v="667"/>
    <x v="36"/>
    <x v="9"/>
  </r>
  <r>
    <n v="7081478"/>
    <n v="10045793"/>
    <s v="CS I.NEGRA S.BL/CHAR(D)(P09)ST750 6U VEU"/>
    <n v="308"/>
    <d v="2011-03-14T00:00:00"/>
    <x v="3"/>
    <x v="2"/>
    <n v="308"/>
    <x v="36"/>
    <x v="9"/>
  </r>
  <r>
    <n v="7081478"/>
    <n v="10045793"/>
    <s v="CS I.NEGRA S.BL/CHAR(D)(P09)ST750 6U VEU"/>
    <m/>
    <d v="2011-03-14T00:00:00"/>
    <x v="3"/>
    <x v="1"/>
    <n v="308"/>
    <x v="36"/>
    <x v="9"/>
  </r>
  <r>
    <n v="7082019"/>
    <n v="10047544"/>
    <s v="CS ISLA NEGRA S.BLC 750 12U CL"/>
    <n v="210"/>
    <d v="2011-03-14T00:00:00"/>
    <x v="12"/>
    <x v="2"/>
    <n v="210"/>
    <x v="36"/>
    <x v="9"/>
  </r>
  <r>
    <n v="7082019"/>
    <n v="10047544"/>
    <s v="CS ISLA NEGRA S.BLC 750 12U CL"/>
    <m/>
    <d v="2011-03-14T00:00:00"/>
    <x v="12"/>
    <x v="1"/>
    <n v="210"/>
    <x v="36"/>
    <x v="9"/>
  </r>
  <r>
    <n v="7081856"/>
    <n v="10047615"/>
    <s v="CS LA COCOTERA MERL STLV 750 6U NL"/>
    <n v="570"/>
    <d v="2011-03-14T00:00:00"/>
    <x v="9"/>
    <x v="2"/>
    <n v="570"/>
    <x v="36"/>
    <x v="9"/>
  </r>
  <r>
    <n v="7081856"/>
    <n v="10047615"/>
    <s v="CS LA COCOTERA MERL STLV 750 6U NL"/>
    <m/>
    <d v="2011-03-14T00:00:00"/>
    <x v="9"/>
    <x v="1"/>
    <n v="570"/>
    <x v="36"/>
    <x v="9"/>
  </r>
  <r>
    <n v="7082074"/>
    <n v="10053068"/>
    <s v="CS LAS ONDAS M.ROSE(P07)STL750 6U2010VEU"/>
    <m/>
    <d v="2011-03-14T00:00:00"/>
    <x v="1"/>
    <x v="1"/>
    <n v="700"/>
    <x v="36"/>
    <x v="9"/>
  </r>
  <r>
    <n v="7082074"/>
    <n v="10053068"/>
    <s v="CS LAS ONDAS M.ROSE(P07)STL750 6U2010VEU"/>
    <n v="700"/>
    <d v="2011-03-14T00:00:00"/>
    <x v="1"/>
    <x v="2"/>
    <n v="700"/>
    <x v="36"/>
    <x v="9"/>
  </r>
  <r>
    <n v="7081630"/>
    <n v="10047750"/>
    <s v="CS LAS ONDAS S.BLC(P07) STL750 6U 2010GB"/>
    <m/>
    <d v="2011-03-14T00:00:00"/>
    <x v="1"/>
    <x v="1"/>
    <n v="980"/>
    <x v="36"/>
    <x v="9"/>
  </r>
  <r>
    <n v="7081630"/>
    <n v="10047750"/>
    <s v="CS LAS ONDAS S.BLC(P07) STL750 6U 2010GB"/>
    <n v="980"/>
    <d v="2011-03-14T00:00:00"/>
    <x v="1"/>
    <x v="2"/>
    <n v="980"/>
    <x v="36"/>
    <x v="9"/>
  </r>
  <r>
    <n v="7081854"/>
    <n v="10045299"/>
    <s v="CS LOS GANSOS C.SAUV STLV 750 6U NL"/>
    <m/>
    <d v="2011-03-14T00:00:00"/>
    <x v="12"/>
    <x v="1"/>
    <n v="2137.5555559999998"/>
    <x v="36"/>
    <x v="9"/>
  </r>
  <r>
    <n v="7081854"/>
    <n v="10045299"/>
    <s v="CS LOS GANSOS C.SAUV STLV 750 6U NL"/>
    <n v="2137.5"/>
    <d v="2011-03-14T00:00:00"/>
    <x v="12"/>
    <x v="2"/>
    <n v="2137.5"/>
    <x v="36"/>
    <x v="9"/>
  </r>
  <r>
    <n v="7082157"/>
    <n v="10046304"/>
    <s v="CS LOS GANSOS MERLOT STLV 750 6U NL"/>
    <m/>
    <d v="2011-03-14T00:00:00"/>
    <x v="6"/>
    <x v="1"/>
    <n v="977"/>
    <x v="36"/>
    <x v="9"/>
  </r>
  <r>
    <n v="7082157"/>
    <n v="10046304"/>
    <s v="CS LOS GANSOS MERLOT STLV 750 6U NL"/>
    <n v="977"/>
    <d v="2011-03-14T00:00:00"/>
    <x v="6"/>
    <x v="2"/>
    <n v="977"/>
    <x v="36"/>
    <x v="9"/>
  </r>
  <r>
    <n v="7079708"/>
    <n v="10042654"/>
    <s v="CS LOS GANSOS SPARK BRUT 750 6U 2009 VEU"/>
    <m/>
    <d v="2011-03-14T00:00:00"/>
    <x v="9"/>
    <x v="1"/>
    <n v="100"/>
    <x v="36"/>
    <x v="9"/>
  </r>
  <r>
    <n v="7079708"/>
    <n v="10042654"/>
    <s v="CS LOS GANSOS SPARK BRUT 750 6U 2009 VEU"/>
    <n v="100"/>
    <d v="2011-03-14T00:00:00"/>
    <x v="9"/>
    <x v="2"/>
    <n v="100"/>
    <x v="36"/>
    <x v="9"/>
  </r>
  <r>
    <n v="7081628"/>
    <n v="10052947"/>
    <s v="CS MEMORIES CHARD 750 6U KR"/>
    <n v="190"/>
    <d v="2011-03-14T00:00:00"/>
    <x v="5"/>
    <x v="2"/>
    <n v="190"/>
    <x v="36"/>
    <x v="9"/>
  </r>
  <r>
    <n v="7081628"/>
    <n v="10052947"/>
    <s v="CS MEMORIES CHARD 750 6U KR"/>
    <m/>
    <d v="2011-03-14T00:00:00"/>
    <x v="5"/>
    <x v="1"/>
    <n v="190"/>
    <x v="36"/>
    <x v="9"/>
  </r>
  <r>
    <n v="7081717"/>
    <n v="10048009"/>
    <s v="CS NANDU S.BLANC STLV 750 6U GB"/>
    <n v="1947.5"/>
    <d v="2011-03-14T00:00:00"/>
    <x v="11"/>
    <x v="2"/>
    <n v="1947.5"/>
    <x v="36"/>
    <x v="9"/>
  </r>
  <r>
    <n v="7081760"/>
    <n v="10048009"/>
    <s v="CS NANDU S.BLANC STLV 750 6U GB"/>
    <m/>
    <d v="2011-03-14T00:00:00"/>
    <x v="3"/>
    <x v="1"/>
    <n v="395"/>
    <x v="36"/>
    <x v="9"/>
  </r>
  <r>
    <n v="7081717"/>
    <n v="10048009"/>
    <s v="CS NANDU S.BLANC STLV 750 6U GB"/>
    <m/>
    <d v="2011-03-14T00:00:00"/>
    <x v="11"/>
    <x v="1"/>
    <n v="1947.555556"/>
    <x v="36"/>
    <x v="9"/>
  </r>
  <r>
    <n v="7081928"/>
    <n v="10048494"/>
    <s v="CS NEBLINA C.SAUV STLV(P08)750 12U JP"/>
    <m/>
    <d v="2011-03-14T00:00:00"/>
    <x v="6"/>
    <x v="1"/>
    <n v="25"/>
    <x v="36"/>
    <x v="9"/>
  </r>
  <r>
    <n v="7081651"/>
    <n v="10037387"/>
    <s v="CS NEBLINA C.SAUV(P08) STLV 1500 6U JP"/>
    <m/>
    <d v="2011-03-14T00:00:00"/>
    <x v="1"/>
    <x v="1"/>
    <n v="110"/>
    <x v="36"/>
    <x v="9"/>
  </r>
  <r>
    <n v="7081651"/>
    <n v="10037387"/>
    <s v="CS NEBLINA C.SAUV(P08) STLV 1500 6U JP"/>
    <n v="110"/>
    <d v="2011-03-14T00:00:00"/>
    <x v="1"/>
    <x v="2"/>
    <n v="110"/>
    <x v="36"/>
    <x v="9"/>
  </r>
  <r>
    <n v="7081418"/>
    <n v="10039800"/>
    <s v="CS NEBLINA CARM STLV(P08) 750 6U VEU"/>
    <m/>
    <d v="2011-03-14T00:00:00"/>
    <x v="12"/>
    <x v="1"/>
    <n v="1210"/>
    <x v="36"/>
    <x v="9"/>
  </r>
  <r>
    <n v="7081418"/>
    <n v="10039800"/>
    <s v="CS NEBLINA CARM STLV(P08) 750 6U VEU"/>
    <n v="1210"/>
    <d v="2011-03-14T00:00:00"/>
    <x v="12"/>
    <x v="2"/>
    <n v="1210"/>
    <x v="36"/>
    <x v="9"/>
  </r>
  <r>
    <n v="7081652"/>
    <n v="10037390"/>
    <s v="CS NEBLINA CHARD(P08) STLV 1500 6U JP"/>
    <n v="100"/>
    <d v="2011-03-14T00:00:00"/>
    <x v="1"/>
    <x v="2"/>
    <n v="100"/>
    <x v="36"/>
    <x v="9"/>
  </r>
  <r>
    <n v="7081652"/>
    <n v="10037390"/>
    <s v="CS NEBLINA CHARD(P08) STLV 1500 6U JP"/>
    <m/>
    <d v="2011-03-14T00:00:00"/>
    <x v="1"/>
    <x v="1"/>
    <n v="100"/>
    <x v="36"/>
    <x v="9"/>
  </r>
  <r>
    <n v="7079703"/>
    <n v="10048795"/>
    <s v="CS NEBLINA SPARKLING 750 12U JP"/>
    <m/>
    <d v="2011-03-14T00:00:00"/>
    <x v="9"/>
    <x v="1"/>
    <n v="1000"/>
    <x v="36"/>
    <x v="9"/>
  </r>
  <r>
    <n v="7081334"/>
    <n v="10050419"/>
    <s v="CS ORGANICO CHAR(P09) 750 12U 2010 VEU"/>
    <n v="44"/>
    <d v="2011-03-14T00:00:00"/>
    <x v="9"/>
    <x v="2"/>
    <n v="44"/>
    <x v="36"/>
    <x v="9"/>
  </r>
  <r>
    <n v="7081334"/>
    <n v="10050419"/>
    <s v="CS ORGANICO CHAR(P09) 750 12U 2010 VEU"/>
    <m/>
    <d v="2011-03-14T00:00:00"/>
    <x v="9"/>
    <x v="1"/>
    <n v="44"/>
    <x v="36"/>
    <x v="9"/>
  </r>
  <r>
    <n v="7081365"/>
    <n v="10047153"/>
    <s v="CS RESERVA C.SAUV(P08) 750 6U 2009 VEU"/>
    <n v="47.5"/>
    <d v="2011-03-14T00:00:00"/>
    <x v="3"/>
    <x v="2"/>
    <n v="47.5"/>
    <x v="36"/>
    <x v="9"/>
  </r>
  <r>
    <n v="7081365"/>
    <n v="10047153"/>
    <s v="CS RESERVA C.SAUV(P08) 750 6U 2009 VEU"/>
    <m/>
    <d v="2011-03-14T00:00:00"/>
    <x v="3"/>
    <x v="1"/>
    <n v="47.555555550000001"/>
    <x v="36"/>
    <x v="9"/>
  </r>
  <r>
    <n v="7081522"/>
    <n v="10048766"/>
    <s v="CS RESERVA CHARD ST(P08)750 12U 2010 JP"/>
    <n v="110"/>
    <d v="2011-03-14T00:00:00"/>
    <x v="9"/>
    <x v="2"/>
    <n v="110"/>
    <x v="36"/>
    <x v="9"/>
  </r>
  <r>
    <n v="7081522"/>
    <n v="10048766"/>
    <s v="CS RESERVA CHARD ST(P08)750 12U 2010 JP"/>
    <m/>
    <d v="2011-03-14T00:00:00"/>
    <x v="9"/>
    <x v="1"/>
    <n v="150"/>
    <x v="36"/>
    <x v="9"/>
  </r>
  <r>
    <n v="7081908"/>
    <n v="10051464"/>
    <s v="CS RESERVA CHARD(P08) 750 12U 2010 NORD"/>
    <n v="350"/>
    <d v="2011-03-14T00:00:00"/>
    <x v="9"/>
    <x v="2"/>
    <n v="350"/>
    <x v="36"/>
    <x v="9"/>
  </r>
  <r>
    <n v="7081908"/>
    <n v="10051464"/>
    <s v="CS RESERVA CHARD(P08) 750 12U 2010 NORD"/>
    <m/>
    <d v="2011-03-14T00:00:00"/>
    <x v="9"/>
    <x v="1"/>
    <n v="350"/>
    <x v="36"/>
    <x v="9"/>
  </r>
  <r>
    <n v="7081025"/>
    <n v="10052460"/>
    <s v="CS RESERVA CHARD(P08) 750 6U 2010 LATAM"/>
    <n v="15"/>
    <d v="2011-03-14T00:00:00"/>
    <x v="9"/>
    <x v="2"/>
    <n v="15"/>
    <x v="36"/>
    <x v="9"/>
  </r>
  <r>
    <n v="7081025"/>
    <n v="10052460"/>
    <s v="CS RESERVA CHARD(P08) 750 6U 2010 LATAM"/>
    <m/>
    <d v="2011-03-14T00:00:00"/>
    <x v="9"/>
    <x v="1"/>
    <n v="15"/>
    <x v="36"/>
    <x v="9"/>
  </r>
  <r>
    <n v="7081907"/>
    <n v="10042757"/>
    <s v="CS RESERVA GEW(P08) 750 6U 2010 VEU"/>
    <m/>
    <d v="2011-03-14T00:00:00"/>
    <x v="9"/>
    <x v="1"/>
    <n v="100"/>
    <x v="36"/>
    <x v="9"/>
  </r>
  <r>
    <n v="7081526"/>
    <n v="10049949"/>
    <s v="CS RESERVA MERL(P08) 750 12U 2009 MX"/>
    <n v="198"/>
    <d v="2011-03-14T00:00:00"/>
    <x v="3"/>
    <x v="2"/>
    <n v="198"/>
    <x v="36"/>
    <x v="9"/>
  </r>
  <r>
    <n v="7081526"/>
    <n v="10049949"/>
    <s v="CS RESERVA MERL(P08) 750 12U 2009 MX"/>
    <m/>
    <d v="2011-03-14T00:00:00"/>
    <x v="3"/>
    <x v="1"/>
    <n v="198"/>
    <x v="36"/>
    <x v="9"/>
  </r>
  <r>
    <n v="7081361"/>
    <n v="10049315"/>
    <s v="CS RESERVA RIESL STLV(P08)750 6U 2010GB"/>
    <n v="1352"/>
    <d v="2011-03-14T00:00:00"/>
    <x v="9"/>
    <x v="2"/>
    <n v="1352"/>
    <x v="36"/>
    <x v="9"/>
  </r>
  <r>
    <n v="7081361"/>
    <n v="10049315"/>
    <s v="CS RESERVA RIESL STLV(P08)750 6U 2010GB"/>
    <m/>
    <d v="2011-03-14T00:00:00"/>
    <x v="9"/>
    <x v="1"/>
    <n v="1375"/>
    <x v="36"/>
    <x v="9"/>
  </r>
  <r>
    <n v="7081920"/>
    <n v="10048883"/>
    <s v="CS RESERVA S.BLC STL(P08)7506U2010NORD"/>
    <m/>
    <d v="2011-03-14T00:00:00"/>
    <x v="9"/>
    <x v="1"/>
    <n v="605"/>
    <x v="36"/>
    <x v="9"/>
  </r>
  <r>
    <n v="7081920"/>
    <n v="10048883"/>
    <s v="CS RESERVA S.BLC STL(P08)7506U2010NORD"/>
    <n v="605"/>
    <d v="2011-03-14T00:00:00"/>
    <x v="9"/>
    <x v="2"/>
    <n v="605"/>
    <x v="36"/>
    <x v="9"/>
  </r>
  <r>
    <n v="7081774"/>
    <n v="10052572"/>
    <s v="CS RESERVA SYRAH(P08) 750 6U 2008 VEU"/>
    <m/>
    <d v="2011-03-14T00:00:00"/>
    <x v="3"/>
    <x v="1"/>
    <n v="107.55555560000001"/>
    <x v="36"/>
    <x v="9"/>
  </r>
  <r>
    <n v="7081774"/>
    <n v="10052572"/>
    <s v="CS RESERVA SYRAH(P08) 750 6U 2008 VEU"/>
    <n v="107.5"/>
    <d v="2011-03-14T00:00:00"/>
    <x v="3"/>
    <x v="2"/>
    <n v="107.5"/>
    <x v="36"/>
    <x v="9"/>
  </r>
  <r>
    <n v="7081884"/>
    <n v="10045941"/>
    <s v="CS REY L.ANDES RVA MER(NV)(P08)7506UVEU"/>
    <m/>
    <d v="2011-03-14T00:00:00"/>
    <x v="2"/>
    <x v="1"/>
    <n v="112"/>
    <x v="36"/>
    <x v="9"/>
  </r>
  <r>
    <n v="7081914"/>
    <n v="10044306"/>
    <s v="CS ROKO S.BLC STLV 750 6U VEU"/>
    <n v="11008"/>
    <d v="2011-03-14T00:00:00"/>
    <x v="0"/>
    <x v="2"/>
    <n v="11008"/>
    <x v="36"/>
    <x v="9"/>
  </r>
  <r>
    <n v="7081914"/>
    <n v="10044306"/>
    <s v="CS ROKO S.BLC STLV 750 6U VEU"/>
    <m/>
    <d v="2011-03-14T00:00:00"/>
    <x v="0"/>
    <x v="1"/>
    <n v="11030"/>
    <x v="36"/>
    <x v="9"/>
  </r>
  <r>
    <n v="7081610"/>
    <n v="10043320"/>
    <s v="CS SIBARITA'S S.BLC(P09) STL 750 12U VEU"/>
    <m/>
    <d v="2011-03-14T00:00:00"/>
    <x v="6"/>
    <x v="1"/>
    <n v="392"/>
    <x v="36"/>
    <x v="9"/>
  </r>
  <r>
    <n v="7081610"/>
    <n v="10043320"/>
    <s v="CS SIBARITA'S S.BLC(P09) STL 750 12U VEU"/>
    <n v="343"/>
    <d v="2011-03-14T00:00:00"/>
    <x v="6"/>
    <x v="2"/>
    <n v="343"/>
    <x v="36"/>
    <x v="9"/>
  </r>
  <r>
    <n v="7082092"/>
    <n v="10041855"/>
    <s v="CS SOLEADO CHARD STLV 750 6U 2010 GB"/>
    <n v="202"/>
    <d v="2011-03-14T00:00:00"/>
    <x v="11"/>
    <x v="2"/>
    <n v="202"/>
    <x v="36"/>
    <x v="9"/>
  </r>
  <r>
    <n v="7082092"/>
    <n v="10041855"/>
    <s v="CS SOLEADO CHARD STLV 750 6U 2010 GB"/>
    <m/>
    <d v="2011-03-14T00:00:00"/>
    <x v="11"/>
    <x v="1"/>
    <n v="210.44444440000001"/>
    <x v="36"/>
    <x v="9"/>
  </r>
  <r>
    <n v="7082194"/>
    <n v="10043182"/>
    <s v="CS SOLEADO MERL STLV 750 6U 2010 GB"/>
    <m/>
    <d v="2011-03-14T00:00:00"/>
    <x v="12"/>
    <x v="1"/>
    <n v="1485"/>
    <x v="36"/>
    <x v="9"/>
  </r>
  <r>
    <n v="7082194"/>
    <n v="10043182"/>
    <s v="CS SOLEADO MERL STLV 750 6U 2010 GB"/>
    <n v="1485"/>
    <d v="2011-03-14T00:00:00"/>
    <x v="12"/>
    <x v="2"/>
    <n v="1485"/>
    <x v="36"/>
    <x v="9"/>
  </r>
  <r>
    <n v="7081669"/>
    <n v="10043182"/>
    <s v="CS SOLEADO MERL STLV 750 6U 2010 GB"/>
    <n v="604.5"/>
    <d v="2011-03-14T00:00:00"/>
    <x v="2"/>
    <x v="2"/>
    <n v="604.5"/>
    <x v="36"/>
    <x v="9"/>
  </r>
  <r>
    <n v="7081669"/>
    <n v="10043182"/>
    <s v="CS SOLEADO MERL STLV 750 6U 2010 GB"/>
    <m/>
    <d v="2011-03-14T00:00:00"/>
    <x v="2"/>
    <x v="1"/>
    <n v="1540"/>
    <x v="36"/>
    <x v="9"/>
  </r>
  <r>
    <n v="7082093"/>
    <n v="10050458"/>
    <s v="CS SOLEADO S.BLC STLV 750 6U 2010 GB"/>
    <m/>
    <d v="2011-03-14T00:00:00"/>
    <x v="12"/>
    <x v="1"/>
    <n v="2660"/>
    <x v="36"/>
    <x v="9"/>
  </r>
  <r>
    <n v="7081411"/>
    <n v="10050458"/>
    <s v="CS SOLEADO S.BLC STLV 750 6U 2010 GB"/>
    <n v="2660"/>
    <d v="2011-03-14T00:00:00"/>
    <x v="12"/>
    <x v="2"/>
    <n v="2660"/>
    <x v="36"/>
    <x v="9"/>
  </r>
  <r>
    <n v="7079704"/>
    <n v="10040991"/>
    <s v="CS SPARKLING BRUT 750 6U 2009 VEU"/>
    <n v="189"/>
    <d v="2011-03-14T00:00:00"/>
    <x v="9"/>
    <x v="2"/>
    <n v="189"/>
    <x v="36"/>
    <x v="9"/>
  </r>
  <r>
    <n v="7079704"/>
    <n v="10040991"/>
    <s v="CS SPARKLING BRUT 750 6U 2009 VEU"/>
    <m/>
    <d v="2011-03-14T00:00:00"/>
    <x v="9"/>
    <x v="1"/>
    <n v="189"/>
    <x v="36"/>
    <x v="9"/>
  </r>
  <r>
    <n v="7081877"/>
    <n v="10044142"/>
    <s v="CS SPARKLING CS BRUT 750 6U 2009 DE"/>
    <n v="47.5"/>
    <d v="2011-03-14T00:00:00"/>
    <x v="9"/>
    <x v="2"/>
    <n v="47.5"/>
    <x v="36"/>
    <x v="9"/>
  </r>
  <r>
    <n v="7081877"/>
    <n v="10044142"/>
    <s v="CS SPARKLING CS BRUT 750 6U 2009 DE"/>
    <m/>
    <d v="2011-03-14T00:00:00"/>
    <x v="9"/>
    <x v="1"/>
    <n v="47.555555550000001"/>
    <x v="36"/>
    <x v="9"/>
  </r>
  <r>
    <n v="7079706"/>
    <n v="10042181"/>
    <s v="CS SPARKLING CS BRUT 750 6U 2009 MX"/>
    <n v="30"/>
    <d v="2011-03-14T00:00:00"/>
    <x v="9"/>
    <x v="2"/>
    <n v="30"/>
    <x v="36"/>
    <x v="9"/>
  </r>
  <r>
    <n v="7079706"/>
    <n v="10042181"/>
    <s v="CS SPARKLING CS BRUT 750 6U 2009 MX"/>
    <m/>
    <d v="2011-03-14T00:00:00"/>
    <x v="9"/>
    <x v="1"/>
    <n v="30"/>
    <x v="36"/>
    <x v="9"/>
  </r>
  <r>
    <n v="7079709"/>
    <n v="10044143"/>
    <s v="CS SPARKLING CS BRUT 750 6U 2009 US"/>
    <n v="200"/>
    <d v="2011-03-14T00:00:00"/>
    <x v="9"/>
    <x v="2"/>
    <n v="200"/>
    <x v="36"/>
    <x v="9"/>
  </r>
  <r>
    <n v="7079709"/>
    <n v="10044143"/>
    <s v="CS SPARKLING CS BRUT 750 6U 2009 US"/>
    <m/>
    <d v="2011-03-14T00:00:00"/>
    <x v="9"/>
    <x v="1"/>
    <n v="200"/>
    <x v="36"/>
    <x v="9"/>
  </r>
  <r>
    <n v="7079710"/>
    <n v="10049926"/>
    <s v="CS SPARKLING CS BRUT 750 6U 2009(LCBO)CA"/>
    <n v="458.5"/>
    <d v="2011-03-14T00:00:00"/>
    <x v="9"/>
    <x v="2"/>
    <n v="458.5"/>
    <x v="36"/>
    <x v="9"/>
  </r>
  <r>
    <n v="7079710"/>
    <n v="10049926"/>
    <s v="CS SPARKLING CS BRUT 750 6U 2009(LCBO)CA"/>
    <m/>
    <d v="2011-03-14T00:00:00"/>
    <x v="9"/>
    <x v="1"/>
    <n v="458.44444440000001"/>
    <x v="36"/>
    <x v="9"/>
  </r>
  <r>
    <n v="7081625"/>
    <n v="10052298"/>
    <s v="CS TOCORNAL(PAL) CARM 750 12U LATAM"/>
    <m/>
    <d v="2011-03-14T00:00:00"/>
    <x v="1"/>
    <x v="1"/>
    <n v="83.999999990000006"/>
    <x v="36"/>
    <x v="9"/>
  </r>
  <r>
    <n v="7081625"/>
    <n v="10052298"/>
    <s v="CS TOCORNAL(PAL) CARM 750 12U LATAM"/>
    <n v="84"/>
    <d v="2011-03-14T00:00:00"/>
    <x v="1"/>
    <x v="2"/>
    <n v="84"/>
    <x v="36"/>
    <x v="9"/>
  </r>
  <r>
    <n v="7081622"/>
    <n v="10051489"/>
    <s v="CS TOCORNAL(PAL) MERL 750 12U LATAM"/>
    <m/>
    <d v="2011-03-14T00:00:00"/>
    <x v="2"/>
    <x v="1"/>
    <n v="42.000000010000001"/>
    <x v="36"/>
    <x v="9"/>
  </r>
  <r>
    <n v="7081957"/>
    <n v="10050150"/>
    <s v="CS TOQUI ANDINO SP SEL C.SAUV(N)750 6UJP"/>
    <m/>
    <d v="2011-03-14T00:00:00"/>
    <x v="6"/>
    <x v="1"/>
    <n v="476"/>
    <x v="36"/>
    <x v="9"/>
  </r>
  <r>
    <n v="7081888"/>
    <n v="10034389"/>
    <s v="CS TOQUI ANDINO SP SEL MERL(N) 750 6U JP"/>
    <m/>
    <d v="2011-03-14T00:00:00"/>
    <x v="6"/>
    <x v="1"/>
    <n v="224"/>
    <x v="36"/>
    <x v="9"/>
  </r>
  <r>
    <n v="7081026"/>
    <n v="10052489"/>
    <s v="CS VISION CHARD STLV(P08)750 6U2010LATAM"/>
    <m/>
    <d v="2011-03-14T00:00:00"/>
    <x v="9"/>
    <x v="1"/>
    <n v="11.55555556"/>
    <x v="36"/>
    <x v="9"/>
  </r>
  <r>
    <n v="7081026"/>
    <n v="10052489"/>
    <s v="CS VISION CHARD STLV(P08)750 6U2010LATAM"/>
    <n v="11.5"/>
    <d v="2011-03-14T00:00:00"/>
    <x v="9"/>
    <x v="2"/>
    <n v="11.5"/>
    <x v="36"/>
    <x v="9"/>
  </r>
  <r>
    <n v="7081521"/>
    <n v="10048758"/>
    <s v="CS VISION CHARD STLV(P08)750 6U2010NORD"/>
    <n v="242"/>
    <d v="2011-03-14T00:00:00"/>
    <x v="9"/>
    <x v="2"/>
    <n v="242"/>
    <x v="36"/>
    <x v="9"/>
  </r>
  <r>
    <n v="7081521"/>
    <n v="10048758"/>
    <s v="CS VISION CHARD STLV(P08)750 6U2010NORD"/>
    <m/>
    <d v="2011-03-14T00:00:00"/>
    <x v="9"/>
    <x v="1"/>
    <n v="242"/>
    <x v="36"/>
    <x v="9"/>
  </r>
  <r>
    <n v="7081710"/>
    <n v="10035950"/>
    <s v="CS VISION VIOG STLV(P08)750 6U 2009VEU"/>
    <n v="35"/>
    <d v="2011-03-14T00:00:00"/>
    <x v="9"/>
    <x v="2"/>
    <n v="35"/>
    <x v="36"/>
    <x v="9"/>
  </r>
  <r>
    <n v="7081710"/>
    <n v="10035950"/>
    <s v="CS VISION VIOG STLV(P08)750 6U 2009VEU"/>
    <m/>
    <d v="2011-03-14T00:00:00"/>
    <x v="9"/>
    <x v="1"/>
    <n v="35.000000010000001"/>
    <x v="36"/>
    <x v="9"/>
  </r>
  <r>
    <n v="1263924"/>
    <n v="10050465"/>
    <s v="CYT (=FRONT) BIB C.SAUV(P06)3L 4U 2010NO"/>
    <m/>
    <d v="2011-03-14T00:00:00"/>
    <x v="7"/>
    <x v="1"/>
    <n v="448"/>
    <x v="36"/>
    <x v="9"/>
  </r>
  <r>
    <n v="1263924"/>
    <n v="10050465"/>
    <s v="CYT (=FRONT) BIB C.SAUV(P06)3L 4U 2010NO"/>
    <n v="448"/>
    <d v="2011-03-14T00:00:00"/>
    <x v="7"/>
    <x v="2"/>
    <n v="448"/>
    <x v="36"/>
    <x v="9"/>
  </r>
  <r>
    <n v="1262881"/>
    <n v="10051034"/>
    <s v="CYT BIN3=TRIO RVA MERL 750 12U 2010 VIN"/>
    <n v="70"/>
    <d v="2011-03-14T00:00:00"/>
    <x v="9"/>
    <x v="2"/>
    <n v="70"/>
    <x v="36"/>
    <x v="9"/>
  </r>
  <r>
    <n v="1262881"/>
    <n v="10051034"/>
    <s v="CYT BIN3=TRIO RVA MERL 750 12U 2010 VIN"/>
    <m/>
    <d v="2011-03-14T00:00:00"/>
    <x v="9"/>
    <x v="1"/>
    <n v="70"/>
    <x v="36"/>
    <x v="9"/>
  </r>
  <r>
    <n v="1264339"/>
    <n v="10047083"/>
    <s v="CYT CAMPO LARGO C.SAUV 750 6U CN"/>
    <n v="6160"/>
    <d v="2011-03-14T00:00:00"/>
    <x v="11"/>
    <x v="2"/>
    <n v="6160"/>
    <x v="36"/>
    <x v="9"/>
  </r>
  <r>
    <n v="1264339"/>
    <n v="10047083"/>
    <s v="CYT CAMPO LARGO C.SAUV 750 6U CN"/>
    <m/>
    <d v="2011-03-14T00:00:00"/>
    <x v="11"/>
    <x v="1"/>
    <n v="6160"/>
    <x v="36"/>
    <x v="9"/>
  </r>
  <r>
    <n v="1263178"/>
    <n v="10049610"/>
    <s v="CYT CAS RVA PR C.SAUV ECO 750 6U 2009 AO"/>
    <n v="56"/>
    <d v="2011-03-14T00:00:00"/>
    <x v="3"/>
    <x v="2"/>
    <n v="56"/>
    <x v="36"/>
    <x v="9"/>
  </r>
  <r>
    <n v="1263178"/>
    <n v="10049610"/>
    <s v="CYT CAS RVA PR C.SAUV ECO 750 6U 2009 AO"/>
    <m/>
    <d v="2011-03-14T00:00:00"/>
    <x v="3"/>
    <x v="1"/>
    <n v="56.000000010000001"/>
    <x v="36"/>
    <x v="9"/>
  </r>
  <r>
    <n v="1263060"/>
    <n v="10049607"/>
    <s v="CYT CAS RVA PR C.SAUV ECO 750 6U 2009 ES"/>
    <m/>
    <d v="2011-03-14T00:00:00"/>
    <x v="3"/>
    <x v="1"/>
    <n v="140"/>
    <x v="36"/>
    <x v="9"/>
  </r>
  <r>
    <n v="1263060"/>
    <n v="10049607"/>
    <s v="CYT CAS RVA PR C.SAUV ECO 750 6U 2009 ES"/>
    <n v="140"/>
    <d v="2011-03-14T00:00:00"/>
    <x v="3"/>
    <x v="2"/>
    <n v="140"/>
    <x v="36"/>
    <x v="9"/>
  </r>
  <r>
    <n v="1264201"/>
    <n v="10049609"/>
    <s v="CYT CAS RVA PR C.SAUV ECO 750 6U 2009 MX"/>
    <m/>
    <d v="2011-03-14T00:00:00"/>
    <x v="3"/>
    <x v="1"/>
    <n v="252"/>
    <x v="36"/>
    <x v="9"/>
  </r>
  <r>
    <n v="1262716"/>
    <n v="10044919"/>
    <s v="CYT CASILL C.SAUV ECO 750 12U (US)VI"/>
    <m/>
    <d v="2011-03-14T00:00:00"/>
    <x v="2"/>
    <x v="1"/>
    <n v="140"/>
    <x v="36"/>
    <x v="9"/>
  </r>
  <r>
    <n v="1262716"/>
    <n v="10044919"/>
    <s v="CYT CASILL C.SAUV ECO 750 12U (US)VI"/>
    <n v="140"/>
    <d v="2011-03-14T00:00:00"/>
    <x v="2"/>
    <x v="2"/>
    <n v="140"/>
    <x v="36"/>
    <x v="9"/>
  </r>
  <r>
    <n v="1257762"/>
    <n v="10051789"/>
    <s v="CYT CASILL C.SAUV ECO 750 12U 2010 VEU"/>
    <n v="3080"/>
    <d v="2011-03-14T00:00:00"/>
    <x v="2"/>
    <x v="2"/>
    <n v="3080"/>
    <x v="36"/>
    <x v="9"/>
  </r>
  <r>
    <n v="1257762"/>
    <n v="10051789"/>
    <s v="CYT CASILL C.SAUV ECO 750 12U 2010 VEU"/>
    <m/>
    <d v="2011-03-14T00:00:00"/>
    <x v="2"/>
    <x v="1"/>
    <n v="3080"/>
    <x v="36"/>
    <x v="9"/>
  </r>
  <r>
    <n v="1263747"/>
    <n v="10044924"/>
    <s v="CYT CASILL C.SAUV ECO 750 12U CN"/>
    <m/>
    <d v="2011-03-14T00:00:00"/>
    <x v="5"/>
    <x v="1"/>
    <n v="294"/>
    <x v="36"/>
    <x v="9"/>
  </r>
  <r>
    <n v="1262904"/>
    <n v="10044924"/>
    <s v="CYT CASILL C.SAUV ECO 750 12U CN"/>
    <m/>
    <d v="2011-03-14T00:00:00"/>
    <x v="5"/>
    <x v="1"/>
    <n v="784"/>
    <x v="36"/>
    <x v="9"/>
  </r>
  <r>
    <n v="1262904"/>
    <n v="10044924"/>
    <s v="CYT CASILL C.SAUV ECO 750 12U CN"/>
    <n v="784"/>
    <d v="2011-03-14T00:00:00"/>
    <x v="5"/>
    <x v="2"/>
    <n v="784"/>
    <x v="36"/>
    <x v="9"/>
  </r>
  <r>
    <n v="1263747"/>
    <n v="10044924"/>
    <s v="CYT CASILL C.SAUV ECO 750 12U CN"/>
    <n v="294"/>
    <d v="2011-03-14T00:00:00"/>
    <x v="5"/>
    <x v="2"/>
    <n v="294"/>
    <x v="36"/>
    <x v="9"/>
  </r>
  <r>
    <n v="1262818"/>
    <n v="10044931"/>
    <s v="CYT CASILL C.SAUV ECO 750 12U PE"/>
    <m/>
    <d v="2011-03-14T00:00:00"/>
    <x v="5"/>
    <x v="1"/>
    <n v="980"/>
    <x v="36"/>
    <x v="9"/>
  </r>
  <r>
    <n v="1262818"/>
    <n v="10044931"/>
    <s v="CYT CASILL C.SAUV ECO 750 12U PE"/>
    <n v="980"/>
    <d v="2011-03-14T00:00:00"/>
    <x v="5"/>
    <x v="2"/>
    <n v="980"/>
    <x v="36"/>
    <x v="9"/>
  </r>
  <r>
    <n v="1262800"/>
    <n v="10044936"/>
    <s v="CYT CASILL C.SAUV ECO 750 12U VAR"/>
    <n v="112"/>
    <d v="2011-03-14T00:00:00"/>
    <x v="5"/>
    <x v="2"/>
    <n v="112"/>
    <x v="36"/>
    <x v="9"/>
  </r>
  <r>
    <n v="1262800"/>
    <n v="10044936"/>
    <s v="CYT CASILL C.SAUV ECO 750 12U VAR"/>
    <m/>
    <d v="2011-03-14T00:00:00"/>
    <x v="5"/>
    <x v="1"/>
    <n v="112"/>
    <x v="36"/>
    <x v="9"/>
  </r>
  <r>
    <n v="1263416"/>
    <n v="10044936"/>
    <s v="CYT CASILL C.SAUV ECO 750 12U VAR"/>
    <n v="1120"/>
    <d v="2011-03-14T00:00:00"/>
    <x v="2"/>
    <x v="2"/>
    <n v="1120"/>
    <x v="36"/>
    <x v="9"/>
  </r>
  <r>
    <n v="1262651"/>
    <n v="10044936"/>
    <s v="CYT CASILL C.SAUV ECO 750 12U VAR"/>
    <m/>
    <d v="2011-03-14T00:00:00"/>
    <x v="5"/>
    <x v="1"/>
    <n v="350"/>
    <x v="36"/>
    <x v="9"/>
  </r>
  <r>
    <n v="1262652"/>
    <n v="10044936"/>
    <s v="CYT CASILL C.SAUV ECO 750 12U VAR"/>
    <m/>
    <d v="2011-03-14T00:00:00"/>
    <x v="5"/>
    <x v="1"/>
    <n v="420"/>
    <x v="36"/>
    <x v="9"/>
  </r>
  <r>
    <n v="1262651"/>
    <n v="10044936"/>
    <s v="CYT CASILL C.SAUV ECO 750 12U VAR"/>
    <n v="356"/>
    <d v="2011-03-14T00:00:00"/>
    <x v="5"/>
    <x v="2"/>
    <n v="356"/>
    <x v="36"/>
    <x v="9"/>
  </r>
  <r>
    <n v="1262652"/>
    <n v="10044936"/>
    <s v="CYT CASILL C.SAUV ECO 750 12U VAR"/>
    <n v="420"/>
    <d v="2011-03-14T00:00:00"/>
    <x v="5"/>
    <x v="2"/>
    <n v="420"/>
    <x v="36"/>
    <x v="9"/>
  </r>
  <r>
    <n v="1263416"/>
    <n v="10044936"/>
    <s v="CYT CASILL C.SAUV ECO 750 12U VAR"/>
    <m/>
    <d v="2011-03-14T00:00:00"/>
    <x v="2"/>
    <x v="1"/>
    <n v="1120"/>
    <x v="36"/>
    <x v="9"/>
  </r>
  <r>
    <n v="1262903"/>
    <n v="10044940"/>
    <s v="CYT CASILL C.SAUV ECO 750 12U VES"/>
    <m/>
    <d v="2011-03-14T00:00:00"/>
    <x v="2"/>
    <x v="1"/>
    <n v="1680"/>
    <x v="36"/>
    <x v="9"/>
  </r>
  <r>
    <n v="1262903"/>
    <n v="10044940"/>
    <s v="CYT CASILL C.SAUV ECO 750 12U VES"/>
    <n v="1680"/>
    <d v="2011-03-14T00:00:00"/>
    <x v="2"/>
    <x v="2"/>
    <n v="1680"/>
    <x v="36"/>
    <x v="9"/>
  </r>
  <r>
    <n v="1259429"/>
    <n v="10051745"/>
    <s v="CYT CASILL C.SAUV ECO 750 6U 2010 GB"/>
    <n v="4836"/>
    <d v="2011-03-14T00:00:00"/>
    <x v="2"/>
    <x v="2"/>
    <n v="4836"/>
    <x v="36"/>
    <x v="9"/>
  </r>
  <r>
    <n v="1259429"/>
    <n v="10051745"/>
    <s v="CYT CASILL C.SAUV ECO 750 6U 2010 GB"/>
    <m/>
    <d v="2011-03-14T00:00:00"/>
    <x v="2"/>
    <x v="1"/>
    <n v="5488.4444439999997"/>
    <x v="36"/>
    <x v="9"/>
  </r>
  <r>
    <n v="1263258"/>
    <n v="10044945"/>
    <s v="CYT CASILL C.SAUV ECO 750 6U 2010 VEU"/>
    <m/>
    <d v="2011-03-14T00:00:00"/>
    <x v="5"/>
    <x v="1"/>
    <n v="159"/>
    <x v="36"/>
    <x v="9"/>
  </r>
  <r>
    <n v="1261111"/>
    <n v="10044945"/>
    <s v="CYT CASILL C.SAUV ECO 750 6U 2010 VEU"/>
    <m/>
    <d v="2011-03-14T00:00:00"/>
    <x v="3"/>
    <x v="1"/>
    <n v="55.999999989999999"/>
    <x v="36"/>
    <x v="9"/>
  </r>
  <r>
    <n v="1261623"/>
    <n v="10044945"/>
    <s v="CYT CASILL C.SAUV ECO 750 6U 2010 VEU"/>
    <n v="168"/>
    <d v="2011-03-14T00:00:00"/>
    <x v="5"/>
    <x v="2"/>
    <n v="168"/>
    <x v="36"/>
    <x v="9"/>
  </r>
  <r>
    <n v="1261111"/>
    <n v="10044945"/>
    <s v="CYT CASILL C.SAUV ECO 750 6U 2010 VEU"/>
    <n v="56"/>
    <d v="2011-03-14T00:00:00"/>
    <x v="3"/>
    <x v="2"/>
    <n v="56"/>
    <x v="36"/>
    <x v="9"/>
  </r>
  <r>
    <n v="1261623"/>
    <n v="10044945"/>
    <s v="CYT CASILL C.SAUV ECO 750 6U 2010 VEU"/>
    <m/>
    <d v="2011-03-14T00:00:00"/>
    <x v="5"/>
    <x v="1"/>
    <n v="168"/>
    <x v="36"/>
    <x v="9"/>
  </r>
  <r>
    <n v="1263258"/>
    <n v="10044945"/>
    <s v="CYT CASILL C.SAUV ECO 750 6U 2010 VEU"/>
    <n v="159"/>
    <d v="2011-03-14T00:00:00"/>
    <x v="5"/>
    <x v="2"/>
    <n v="159"/>
    <x v="36"/>
    <x v="9"/>
  </r>
  <r>
    <n v="1263689"/>
    <n v="10044946"/>
    <s v="CYT CASILL C.SAUV ECO 750 6U AO"/>
    <m/>
    <d v="2011-03-14T00:00:00"/>
    <x v="5"/>
    <x v="1"/>
    <n v="434"/>
    <x v="36"/>
    <x v="9"/>
  </r>
  <r>
    <n v="1263259"/>
    <n v="10044946"/>
    <s v="CYT CASILL C.SAUV ECO 750 6U AO"/>
    <m/>
    <d v="2011-03-14T00:00:00"/>
    <x v="5"/>
    <x v="1"/>
    <n v="224"/>
    <x v="36"/>
    <x v="9"/>
  </r>
  <r>
    <n v="1263259"/>
    <n v="10044946"/>
    <s v="CYT CASILL C.SAUV ECO 750 6U AO"/>
    <n v="224"/>
    <d v="2011-03-14T00:00:00"/>
    <x v="5"/>
    <x v="2"/>
    <n v="224"/>
    <x v="36"/>
    <x v="9"/>
  </r>
  <r>
    <n v="1263689"/>
    <n v="10044946"/>
    <s v="CYT CASILL C.SAUV ECO 750 6U AO"/>
    <n v="434"/>
    <d v="2011-03-14T00:00:00"/>
    <x v="5"/>
    <x v="2"/>
    <n v="434"/>
    <x v="36"/>
    <x v="9"/>
  </r>
  <r>
    <n v="1263300"/>
    <n v="10044950"/>
    <s v="CYT CASILL C.SAUV ECO 750 6U LATAM"/>
    <m/>
    <d v="2011-03-14T00:00:00"/>
    <x v="2"/>
    <x v="1"/>
    <n v="560"/>
    <x v="36"/>
    <x v="9"/>
  </r>
  <r>
    <n v="1263300"/>
    <n v="10044950"/>
    <s v="CYT CASILL C.SAUV ECO 750 6U LATAM"/>
    <n v="559.5"/>
    <d v="2011-03-14T00:00:00"/>
    <x v="2"/>
    <x v="2"/>
    <n v="559.5"/>
    <x v="36"/>
    <x v="9"/>
  </r>
  <r>
    <n v="1264160"/>
    <n v="10043424"/>
    <s v="CYT CASILL C.SAUV(ND) 375 24U MX"/>
    <m/>
    <d v="2011-03-14T00:00:00"/>
    <x v="5"/>
    <x v="1"/>
    <n v="396"/>
    <x v="36"/>
    <x v="9"/>
  </r>
  <r>
    <n v="1264160"/>
    <n v="10043424"/>
    <s v="CYT CASILL C.SAUV(ND) 375 24U MX"/>
    <n v="396"/>
    <d v="2011-03-14T00:00:00"/>
    <x v="5"/>
    <x v="2"/>
    <n v="396"/>
    <x v="36"/>
    <x v="9"/>
  </r>
  <r>
    <n v="1263288"/>
    <n v="10020607"/>
    <s v="CYT CASILL C.SAUV(ND) 375 24U PL"/>
    <n v="40"/>
    <d v="2011-03-14T00:00:00"/>
    <x v="5"/>
    <x v="2"/>
    <n v="40"/>
    <x v="36"/>
    <x v="9"/>
  </r>
  <r>
    <n v="1263288"/>
    <n v="10020607"/>
    <s v="CYT CASILL C.SAUV(ND) 375 24U PL"/>
    <m/>
    <d v="2011-03-14T00:00:00"/>
    <x v="5"/>
    <x v="1"/>
    <n v="40.000000010000001"/>
    <x v="36"/>
    <x v="9"/>
  </r>
  <r>
    <n v="1262684"/>
    <n v="10020601"/>
    <s v="CYT CASILL C.SAUV(ND) 375 24U VAS"/>
    <m/>
    <d v="2011-03-14T00:00:00"/>
    <x v="5"/>
    <x v="1"/>
    <n v="81"/>
    <x v="36"/>
    <x v="9"/>
  </r>
  <r>
    <n v="1262684"/>
    <n v="10020601"/>
    <s v="CYT CASILL C.SAUV(ND) 375 24U VAS"/>
    <n v="81"/>
    <d v="2011-03-14T00:00:00"/>
    <x v="5"/>
    <x v="2"/>
    <n v="81"/>
    <x v="36"/>
    <x v="9"/>
  </r>
  <r>
    <n v="1263077"/>
    <n v="10044962"/>
    <s v="CYT CASILL CARM ECO 750 12U (US)VI"/>
    <n v="55"/>
    <d v="2011-03-14T00:00:00"/>
    <x v="3"/>
    <x v="2"/>
    <n v="55"/>
    <x v="36"/>
    <x v="9"/>
  </r>
  <r>
    <n v="1263077"/>
    <n v="10044962"/>
    <s v="CYT CASILL CARM ECO 750 12U (US)VI"/>
    <m/>
    <d v="2011-03-14T00:00:00"/>
    <x v="3"/>
    <x v="1"/>
    <n v="55.000000010000001"/>
    <x v="36"/>
    <x v="9"/>
  </r>
  <r>
    <n v="1262866"/>
    <n v="10051534"/>
    <s v="CYT CASILL CARM ECO 750 12U 2010 JP"/>
    <m/>
    <d v="2011-03-14T00:00:00"/>
    <x v="5"/>
    <x v="1"/>
    <n v="140"/>
    <x v="36"/>
    <x v="9"/>
  </r>
  <r>
    <n v="1262866"/>
    <n v="10051534"/>
    <s v="CYT CASILL CARM ECO 750 12U 2010 JP"/>
    <n v="140"/>
    <d v="2011-03-14T00:00:00"/>
    <x v="5"/>
    <x v="2"/>
    <n v="140"/>
    <x v="36"/>
    <x v="9"/>
  </r>
  <r>
    <n v="1263285"/>
    <n v="10044963"/>
    <s v="CYT CASILL CARM ECO 750 12U 2010 VEU"/>
    <m/>
    <d v="2011-03-14T00:00:00"/>
    <x v="5"/>
    <x v="1"/>
    <n v="140"/>
    <x v="36"/>
    <x v="9"/>
  </r>
  <r>
    <n v="1262668"/>
    <n v="10044963"/>
    <s v="CYT CASILL CARM ECO 750 12U 2010 VEU"/>
    <m/>
    <d v="2011-03-14T00:00:00"/>
    <x v="3"/>
    <x v="1"/>
    <n v="224"/>
    <x v="36"/>
    <x v="9"/>
  </r>
  <r>
    <n v="1262668"/>
    <n v="10044963"/>
    <s v="CYT CASILL CARM ECO 750 12U 2010 VEU"/>
    <n v="224"/>
    <d v="2011-03-14T00:00:00"/>
    <x v="3"/>
    <x v="2"/>
    <n v="224"/>
    <x v="36"/>
    <x v="9"/>
  </r>
  <r>
    <n v="1263285"/>
    <n v="10044963"/>
    <s v="CYT CASILL CARM ECO 750 12U 2010 VEU"/>
    <n v="140"/>
    <d v="2011-03-14T00:00:00"/>
    <x v="5"/>
    <x v="2"/>
    <n v="140"/>
    <x v="36"/>
    <x v="9"/>
  </r>
  <r>
    <n v="1263727"/>
    <n v="10044967"/>
    <s v="CYT CASILL CARM ECO 750 12U BR"/>
    <m/>
    <d v="2011-03-14T00:00:00"/>
    <x v="2"/>
    <x v="1"/>
    <n v="3640"/>
    <x v="36"/>
    <x v="9"/>
  </r>
  <r>
    <n v="1263727"/>
    <n v="10044967"/>
    <s v="CYT CASILL CARM ECO 750 12U BR"/>
    <n v="3640"/>
    <d v="2011-03-14T00:00:00"/>
    <x v="2"/>
    <x v="2"/>
    <n v="3658"/>
    <x v="36"/>
    <x v="9"/>
  </r>
  <r>
    <n v="1263728"/>
    <n v="10044967"/>
    <s v="CYT CASILL CARM ECO 750 12U BR"/>
    <m/>
    <d v="2011-03-14T00:00:00"/>
    <x v="0"/>
    <x v="1"/>
    <n v="2700"/>
    <x v="36"/>
    <x v="9"/>
  </r>
  <r>
    <n v="1263745"/>
    <n v="10044968"/>
    <s v="CYT CASILL CARM ECO 750 12U CN"/>
    <m/>
    <d v="2011-03-14T00:00:00"/>
    <x v="5"/>
    <x v="1"/>
    <n v="98.000000020000002"/>
    <x v="36"/>
    <x v="9"/>
  </r>
  <r>
    <n v="1263944"/>
    <n v="10044972"/>
    <s v="CYT CASILL CARM ECO 750 12U LATAM"/>
    <m/>
    <d v="2011-03-14T00:00:00"/>
    <x v="5"/>
    <x v="1"/>
    <n v="224"/>
    <x v="36"/>
    <x v="9"/>
  </r>
  <r>
    <n v="1263944"/>
    <n v="10044972"/>
    <s v="CYT CASILL CARM ECO 750 12U LATAM"/>
    <n v="224"/>
    <d v="2011-03-14T00:00:00"/>
    <x v="5"/>
    <x v="2"/>
    <n v="224"/>
    <x v="36"/>
    <x v="9"/>
  </r>
  <r>
    <n v="1264168"/>
    <n v="10051160"/>
    <s v="CYT CASILL CARM ECO 750 12U MX"/>
    <m/>
    <d v="2011-03-14T00:00:00"/>
    <x v="5"/>
    <x v="1"/>
    <n v="672"/>
    <x v="36"/>
    <x v="9"/>
  </r>
  <r>
    <n v="1258277"/>
    <n v="10044974"/>
    <s v="CYT CASILL CARM ECO 750 12U US"/>
    <m/>
    <d v="2011-03-14T00:00:00"/>
    <x v="0"/>
    <x v="1"/>
    <n v="5555"/>
    <x v="36"/>
    <x v="9"/>
  </r>
  <r>
    <n v="1258277"/>
    <n v="10044974"/>
    <s v="CYT CASILL CARM ECO 750 12U US"/>
    <n v="2638"/>
    <d v="2011-03-14T00:00:00"/>
    <x v="0"/>
    <x v="2"/>
    <n v="2638"/>
    <x v="36"/>
    <x v="9"/>
  </r>
  <r>
    <n v="1263682"/>
    <n v="10044975"/>
    <s v="CYT CASILL CARM ECO 750 12U VAR"/>
    <m/>
    <d v="2011-03-14T00:00:00"/>
    <x v="5"/>
    <x v="1"/>
    <n v="112"/>
    <x v="36"/>
    <x v="9"/>
  </r>
  <r>
    <n v="1263682"/>
    <n v="10044975"/>
    <s v="CYT CASILL CARM ECO 750 12U VAR"/>
    <n v="112"/>
    <d v="2011-03-14T00:00:00"/>
    <x v="5"/>
    <x v="2"/>
    <n v="112"/>
    <x v="36"/>
    <x v="9"/>
  </r>
  <r>
    <n v="1263255"/>
    <n v="10044977"/>
    <s v="CYT CASILL CARM ECO 750 12U VES"/>
    <n v="272"/>
    <d v="2011-03-14T00:00:00"/>
    <x v="5"/>
    <x v="2"/>
    <n v="272"/>
    <x v="36"/>
    <x v="9"/>
  </r>
  <r>
    <n v="1263447"/>
    <n v="10044977"/>
    <s v="CYT CASILL CARM ECO 750 12U VES"/>
    <m/>
    <d v="2011-03-14T00:00:00"/>
    <x v="5"/>
    <x v="1"/>
    <n v="694"/>
    <x v="36"/>
    <x v="9"/>
  </r>
  <r>
    <n v="1263255"/>
    <n v="10044977"/>
    <s v="CYT CASILL CARM ECO 750 12U VES"/>
    <m/>
    <d v="2011-03-14T00:00:00"/>
    <x v="5"/>
    <x v="1"/>
    <n v="272"/>
    <x v="36"/>
    <x v="9"/>
  </r>
  <r>
    <n v="1263447"/>
    <n v="10044977"/>
    <s v="CYT CASILL CARM ECO 750 12U VES"/>
    <n v="694"/>
    <d v="2011-03-14T00:00:00"/>
    <x v="5"/>
    <x v="2"/>
    <n v="694"/>
    <x v="36"/>
    <x v="9"/>
  </r>
  <r>
    <n v="1264734"/>
    <n v="10049569"/>
    <s v="CYT CASILL CARM ECO 750 6U 2010 GB"/>
    <n v="350"/>
    <d v="2011-03-14T00:00:00"/>
    <x v="2"/>
    <x v="2"/>
    <n v="350"/>
    <x v="36"/>
    <x v="9"/>
  </r>
  <r>
    <n v="1263808"/>
    <n v="10049569"/>
    <s v="CYT CASILL CARM ECO 750 6U 2010 GB"/>
    <m/>
    <d v="2011-03-14T00:00:00"/>
    <x v="5"/>
    <x v="1"/>
    <n v="350"/>
    <x v="36"/>
    <x v="9"/>
  </r>
  <r>
    <n v="1264734"/>
    <n v="10049569"/>
    <s v="CYT CASILL CARM ECO 750 6U 2010 GB"/>
    <m/>
    <d v="2011-03-14T00:00:00"/>
    <x v="2"/>
    <x v="1"/>
    <n v="350"/>
    <x v="36"/>
    <x v="9"/>
  </r>
  <r>
    <n v="1263797"/>
    <n v="10049569"/>
    <s v="CYT CASILL CARM ECO 750 6U 2010 GB"/>
    <m/>
    <d v="2011-03-14T00:00:00"/>
    <x v="2"/>
    <x v="1"/>
    <n v="350"/>
    <x v="36"/>
    <x v="9"/>
  </r>
  <r>
    <n v="1263808"/>
    <n v="10049569"/>
    <s v="CYT CASILL CARM ECO 750 6U 2010 GB"/>
    <n v="350"/>
    <d v="2011-03-14T00:00:00"/>
    <x v="5"/>
    <x v="2"/>
    <n v="350"/>
    <x v="36"/>
    <x v="9"/>
  </r>
  <r>
    <n v="1263797"/>
    <n v="10049569"/>
    <s v="CYT CASILL CARM ECO 750 6U 2010 GB"/>
    <n v="350"/>
    <d v="2011-03-14T00:00:00"/>
    <x v="2"/>
    <x v="2"/>
    <n v="350"/>
    <x v="36"/>
    <x v="9"/>
  </r>
  <r>
    <n v="1263302"/>
    <n v="10044986"/>
    <s v="CYT CASILL CARM ECO 750 6U LATAM"/>
    <n v="280"/>
    <d v="2011-03-14T00:00:00"/>
    <x v="5"/>
    <x v="2"/>
    <n v="280"/>
    <x v="36"/>
    <x v="9"/>
  </r>
  <r>
    <n v="1263302"/>
    <n v="10044986"/>
    <s v="CYT CASILL CARM ECO 750 6U LATAM"/>
    <m/>
    <d v="2011-03-14T00:00:00"/>
    <x v="5"/>
    <x v="1"/>
    <n v="280"/>
    <x v="36"/>
    <x v="9"/>
  </r>
  <r>
    <n v="1263414"/>
    <n v="10051167"/>
    <s v="CYT CASILL CARM ECO STIC 750 6U 2010 RU"/>
    <m/>
    <d v="2011-03-14T00:00:00"/>
    <x v="5"/>
    <x v="1"/>
    <n v="15"/>
    <x v="36"/>
    <x v="9"/>
  </r>
  <r>
    <n v="1263414"/>
    <n v="10051167"/>
    <s v="CYT CASILL CARM ECO STIC 750 6U 2010 RU"/>
    <n v="15"/>
    <d v="2011-03-14T00:00:00"/>
    <x v="5"/>
    <x v="2"/>
    <n v="15"/>
    <x v="36"/>
    <x v="9"/>
  </r>
  <r>
    <n v="1264125"/>
    <n v="10020871"/>
    <s v="CYT CASILL CARM(ND) 375 24U VES"/>
    <m/>
    <d v="2011-03-14T00:00:00"/>
    <x v="5"/>
    <x v="1"/>
    <n v="63.000000010000001"/>
    <x v="36"/>
    <x v="9"/>
  </r>
  <r>
    <n v="1264125"/>
    <n v="10020871"/>
    <s v="CYT CASILL CARM(ND) 375 24U VES"/>
    <n v="63"/>
    <d v="2011-03-14T00:00:00"/>
    <x v="5"/>
    <x v="2"/>
    <n v="63"/>
    <x v="36"/>
    <x v="9"/>
  </r>
  <r>
    <n v="1262103"/>
    <n v="10051153"/>
    <s v="CYT CASILL CHARD (LIMARI) 750 12U US"/>
    <m/>
    <d v="2011-03-14T00:00:00"/>
    <x v="2"/>
    <x v="1"/>
    <n v="2750"/>
    <x v="36"/>
    <x v="9"/>
  </r>
  <r>
    <n v="1262103"/>
    <n v="10051153"/>
    <s v="CYT CASILL CHARD (LIMARI) 750 12U US"/>
    <n v="2750"/>
    <d v="2011-03-14T00:00:00"/>
    <x v="2"/>
    <x v="2"/>
    <n v="2750"/>
    <x v="36"/>
    <x v="9"/>
  </r>
  <r>
    <n v="1262806"/>
    <n v="10020004"/>
    <s v="CYT CASILL CHARD 750 12U VES"/>
    <m/>
    <d v="2011-03-14T00:00:00"/>
    <x v="3"/>
    <x v="1"/>
    <n v="81.999999990000006"/>
    <x v="36"/>
    <x v="9"/>
  </r>
  <r>
    <n v="1262806"/>
    <n v="10020004"/>
    <s v="CYT CASILL CHARD 750 12U VES"/>
    <n v="82"/>
    <d v="2011-03-14T00:00:00"/>
    <x v="3"/>
    <x v="2"/>
    <n v="82"/>
    <x v="36"/>
    <x v="9"/>
  </r>
  <r>
    <n v="1261622"/>
    <n v="10035768"/>
    <s v="CYT CASILL CHARD 750 6U 2009 VEU"/>
    <m/>
    <d v="2011-03-14T00:00:00"/>
    <x v="3"/>
    <x v="1"/>
    <n v="132"/>
    <x v="36"/>
    <x v="9"/>
  </r>
  <r>
    <n v="1261622"/>
    <n v="10035768"/>
    <s v="CYT CASILL CHARD 750 6U 2009 VEU"/>
    <n v="132"/>
    <d v="2011-03-14T00:00:00"/>
    <x v="3"/>
    <x v="2"/>
    <n v="132"/>
    <x v="36"/>
    <x v="9"/>
  </r>
  <r>
    <n v="1263690"/>
    <n v="10023537"/>
    <s v="CYT CASILL CHARD 750 6U AO"/>
    <n v="33"/>
    <d v="2011-03-14T00:00:00"/>
    <x v="3"/>
    <x v="2"/>
    <n v="33"/>
    <x v="36"/>
    <x v="9"/>
  </r>
  <r>
    <n v="1263690"/>
    <n v="10023537"/>
    <s v="CYT CASILL CHARD 750 6U AO"/>
    <m/>
    <d v="2011-03-14T00:00:00"/>
    <x v="3"/>
    <x v="1"/>
    <n v="33"/>
    <x v="36"/>
    <x v="9"/>
  </r>
  <r>
    <n v="1265969"/>
    <n v="10051767"/>
    <s v="CYT CASILL CHARD ECO STLV 750 6U 2009 GB"/>
    <n v="39"/>
    <d v="2011-03-14T00:00:00"/>
    <x v="5"/>
    <x v="2"/>
    <n v="39"/>
    <x v="36"/>
    <x v="9"/>
  </r>
  <r>
    <n v="1265969"/>
    <n v="10051767"/>
    <s v="CYT CASILL CHARD ECO STLV 750 6U 2009 GB"/>
    <m/>
    <d v="2011-03-14T00:00:00"/>
    <x v="5"/>
    <x v="1"/>
    <n v="39.000000010000001"/>
    <x v="36"/>
    <x v="9"/>
  </r>
  <r>
    <n v="1260274"/>
    <n v="10039257"/>
    <s v="CYT CASILL CHARD STLV 375 12U DK/NL"/>
    <m/>
    <d v="2011-03-14T00:00:00"/>
    <x v="3"/>
    <x v="1"/>
    <n v="14"/>
    <x v="36"/>
    <x v="9"/>
  </r>
  <r>
    <n v="1264200"/>
    <n v="10039257"/>
    <s v="CYT CASILL CHARD STLV 375 12U DK/NL"/>
    <m/>
    <d v="2011-03-14T00:00:00"/>
    <x v="5"/>
    <x v="1"/>
    <n v="30.444444449999999"/>
    <x v="36"/>
    <x v="9"/>
  </r>
  <r>
    <n v="1264200"/>
    <n v="10039257"/>
    <s v="CYT CASILL CHARD STLV 375 12U DK/NL"/>
    <n v="0"/>
    <d v="2011-03-14T00:00:00"/>
    <x v="5"/>
    <x v="2"/>
    <n v="44.5"/>
    <x v="36"/>
    <x v="9"/>
  </r>
  <r>
    <n v="1263264"/>
    <n v="10052645"/>
    <s v="CYT CASILL CHARD STLV 375 24U AO"/>
    <m/>
    <d v="2011-03-14T00:00:00"/>
    <x v="5"/>
    <x v="1"/>
    <n v="36"/>
    <x v="36"/>
    <x v="9"/>
  </r>
  <r>
    <n v="1263264"/>
    <n v="10052645"/>
    <s v="CYT CASILL CHARD STLV 375 24U AO"/>
    <n v="36"/>
    <d v="2011-03-14T00:00:00"/>
    <x v="5"/>
    <x v="2"/>
    <n v="36"/>
    <x v="36"/>
    <x v="9"/>
  </r>
  <r>
    <n v="1261694"/>
    <n v="10035771"/>
    <s v="CYT CASILL CHARD STLV 750 12U 2009 VEU"/>
    <m/>
    <d v="2011-03-14T00:00:00"/>
    <x v="3"/>
    <x v="1"/>
    <n v="41.000000010000001"/>
    <x v="36"/>
    <x v="9"/>
  </r>
  <r>
    <n v="1264184"/>
    <n v="10035782"/>
    <s v="CYT CASILL CHARD STLV 750 6U 2009 NL"/>
    <m/>
    <d v="2011-03-14T00:00:00"/>
    <x v="5"/>
    <x v="1"/>
    <n v="2200"/>
    <x v="36"/>
    <x v="9"/>
  </r>
  <r>
    <n v="1264184"/>
    <n v="10035782"/>
    <s v="CYT CASILL CHARD STLV 750 6U 2009 NL"/>
    <n v="2100"/>
    <d v="2011-03-14T00:00:00"/>
    <x v="5"/>
    <x v="2"/>
    <n v="2100"/>
    <x v="36"/>
    <x v="9"/>
  </r>
  <r>
    <n v="1264315"/>
    <n v="10037347"/>
    <s v="CYT CASILL GEW STLV 750 12U 2009 LATAM"/>
    <m/>
    <d v="2011-03-14T00:00:00"/>
    <x v="5"/>
    <x v="1"/>
    <n v="41.999999989999999"/>
    <x v="36"/>
    <x v="9"/>
  </r>
  <r>
    <n v="1264063"/>
    <n v="10045254"/>
    <s v="CYT CASILL MALB ECO 750 12U 2010 AM"/>
    <n v="0"/>
    <d v="2011-03-14T00:00:00"/>
    <x v="3"/>
    <x v="2"/>
    <n v="56"/>
    <x v="36"/>
    <x v="9"/>
  </r>
  <r>
    <n v="1264063"/>
    <n v="10045254"/>
    <s v="CYT CASILL MALB ECO 750 12U 2010 AM"/>
    <m/>
    <d v="2011-03-14T00:00:00"/>
    <x v="3"/>
    <x v="1"/>
    <n v="56.000000010000001"/>
    <x v="36"/>
    <x v="9"/>
  </r>
  <r>
    <n v="1264293"/>
    <n v="10045259"/>
    <s v="CYT CASILL MALB ECO 750 12U 2010 LATAM"/>
    <n v="42"/>
    <d v="2011-03-14T00:00:00"/>
    <x v="3"/>
    <x v="2"/>
    <n v="42"/>
    <x v="36"/>
    <x v="9"/>
  </r>
  <r>
    <n v="1264293"/>
    <n v="10045259"/>
    <s v="CYT CASILL MALB ECO 750 12U 2010 LATAM"/>
    <m/>
    <d v="2011-03-14T00:00:00"/>
    <x v="3"/>
    <x v="1"/>
    <n v="41.999999989999999"/>
    <x v="36"/>
    <x v="9"/>
  </r>
  <r>
    <n v="1262911"/>
    <n v="10045258"/>
    <s v="CYT CASILL MALB ECO 750 12U 2010 PE"/>
    <n v="434"/>
    <d v="2011-03-14T00:00:00"/>
    <x v="2"/>
    <x v="2"/>
    <n v="434"/>
    <x v="36"/>
    <x v="9"/>
  </r>
  <r>
    <n v="1262911"/>
    <n v="10045258"/>
    <s v="CYT CASILL MALB ECO 750 12U 2010 PE"/>
    <m/>
    <d v="2011-03-14T00:00:00"/>
    <x v="2"/>
    <x v="1"/>
    <n v="434"/>
    <x v="36"/>
    <x v="9"/>
  </r>
  <r>
    <n v="1262743"/>
    <n v="10045247"/>
    <s v="CYT CASILL MALB ECO 750 12U 2010 US"/>
    <n v="2750"/>
    <d v="2011-03-14T00:00:00"/>
    <x v="2"/>
    <x v="2"/>
    <n v="2750"/>
    <x v="36"/>
    <x v="9"/>
  </r>
  <r>
    <n v="1262743"/>
    <n v="10045247"/>
    <s v="CYT CASILL MALB ECO 750 12U 2010 US"/>
    <m/>
    <d v="2011-03-14T00:00:00"/>
    <x v="2"/>
    <x v="1"/>
    <n v="2750"/>
    <x v="36"/>
    <x v="9"/>
  </r>
  <r>
    <n v="1263305"/>
    <n v="10045265"/>
    <s v="CYT CASILL MALB ECO 750 12U 2010 VAR"/>
    <n v="672"/>
    <d v="2011-03-14T00:00:00"/>
    <x v="2"/>
    <x v="2"/>
    <n v="672"/>
    <x v="36"/>
    <x v="9"/>
  </r>
  <r>
    <n v="1261710"/>
    <n v="10045265"/>
    <s v="CYT CASILL MALB ECO 750 12U 2010 VAR"/>
    <m/>
    <d v="2011-03-14T00:00:00"/>
    <x v="3"/>
    <x v="1"/>
    <n v="40.000000010000001"/>
    <x v="36"/>
    <x v="9"/>
  </r>
  <r>
    <n v="1263305"/>
    <n v="10045265"/>
    <s v="CYT CASILL MALB ECO 750 12U 2010 VAR"/>
    <m/>
    <d v="2011-03-14T00:00:00"/>
    <x v="2"/>
    <x v="1"/>
    <n v="632"/>
    <x v="36"/>
    <x v="9"/>
  </r>
  <r>
    <n v="1263444"/>
    <n v="10045261"/>
    <s v="CYT CASILL MALB ECO 750 12U 2010 VES"/>
    <n v="294"/>
    <d v="2011-03-14T00:00:00"/>
    <x v="2"/>
    <x v="2"/>
    <n v="294"/>
    <x v="36"/>
    <x v="9"/>
  </r>
  <r>
    <n v="1263444"/>
    <n v="10045261"/>
    <s v="CYT CASILL MALB ECO 750 12U 2010 VES"/>
    <m/>
    <d v="2011-03-14T00:00:00"/>
    <x v="2"/>
    <x v="1"/>
    <n v="294"/>
    <x v="36"/>
    <x v="9"/>
  </r>
  <r>
    <n v="1263691"/>
    <n v="10045271"/>
    <s v="CYT CASILL MALB ECO 750 6U 2010 AO"/>
    <m/>
    <d v="2011-03-14T00:00:00"/>
    <x v="2"/>
    <x v="1"/>
    <n v="83.999999990000006"/>
    <x v="36"/>
    <x v="9"/>
  </r>
  <r>
    <n v="1263691"/>
    <n v="10045271"/>
    <s v="CYT CASILL MALB ECO 750 6U 2010 AO"/>
    <n v="84"/>
    <d v="2011-03-14T00:00:00"/>
    <x v="2"/>
    <x v="2"/>
    <n v="84"/>
    <x v="36"/>
    <x v="9"/>
  </r>
  <r>
    <n v="1262719"/>
    <n v="10045037"/>
    <s v="CYT CASILL MERL ECO 750 12U (US)VI"/>
    <n v="140"/>
    <d v="2011-03-14T00:00:00"/>
    <x v="5"/>
    <x v="2"/>
    <n v="140"/>
    <x v="36"/>
    <x v="9"/>
  </r>
  <r>
    <n v="1262719"/>
    <n v="10045037"/>
    <s v="CYT CASILL MERL ECO 750 12U (US)VI"/>
    <m/>
    <d v="2011-03-14T00:00:00"/>
    <x v="5"/>
    <x v="1"/>
    <n v="140"/>
    <x v="36"/>
    <x v="9"/>
  </r>
  <r>
    <n v="1262867"/>
    <n v="10051536"/>
    <s v="CYT CASILL MERL ECO 750 12U 2010 JP"/>
    <n v="210"/>
    <d v="2011-03-14T00:00:00"/>
    <x v="5"/>
    <x v="2"/>
    <n v="210"/>
    <x v="36"/>
    <x v="9"/>
  </r>
  <r>
    <n v="1262867"/>
    <n v="10051536"/>
    <s v="CYT CASILL MERL ECO 750 12U 2010 JP"/>
    <m/>
    <d v="2011-03-14T00:00:00"/>
    <x v="5"/>
    <x v="1"/>
    <n v="210"/>
    <x v="36"/>
    <x v="9"/>
  </r>
  <r>
    <n v="1263923"/>
    <n v="10045039"/>
    <s v="CYT CASILL MERL ECO 750 12U 2010 VEU"/>
    <n v="140"/>
    <d v="2011-03-14T00:00:00"/>
    <x v="5"/>
    <x v="2"/>
    <n v="140"/>
    <x v="36"/>
    <x v="9"/>
  </r>
  <r>
    <n v="1263419"/>
    <n v="10045039"/>
    <s v="CYT CASILL MERL ECO 750 12U 2010 VEU"/>
    <n v="1078"/>
    <d v="2011-03-14T00:00:00"/>
    <x v="5"/>
    <x v="2"/>
    <n v="1078"/>
    <x v="36"/>
    <x v="9"/>
  </r>
  <r>
    <n v="1261833"/>
    <n v="10045039"/>
    <s v="CYT CASILL MERL ECO 750 12U 2010 VEU"/>
    <n v="210"/>
    <d v="2011-03-14T00:00:00"/>
    <x v="5"/>
    <x v="2"/>
    <n v="210"/>
    <x v="36"/>
    <x v="9"/>
  </r>
  <r>
    <n v="1263779"/>
    <n v="10045039"/>
    <s v="CYT CASILL MERL ECO 750 12U 2010 VEU"/>
    <n v="336"/>
    <d v="2011-03-14T00:00:00"/>
    <x v="5"/>
    <x v="2"/>
    <n v="336"/>
    <x v="36"/>
    <x v="9"/>
  </r>
  <r>
    <n v="1262893"/>
    <n v="10045039"/>
    <s v="CYT CASILL MERL ECO 750 12U 2010 VEU"/>
    <n v="532"/>
    <d v="2011-03-14T00:00:00"/>
    <x v="5"/>
    <x v="2"/>
    <n v="532"/>
    <x v="36"/>
    <x v="9"/>
  </r>
  <r>
    <n v="1261833"/>
    <n v="10045039"/>
    <s v="CYT CASILL MERL ECO 750 12U 2010 VEU"/>
    <m/>
    <d v="2011-03-14T00:00:00"/>
    <x v="5"/>
    <x v="1"/>
    <n v="210"/>
    <x v="36"/>
    <x v="9"/>
  </r>
  <r>
    <n v="1263779"/>
    <n v="10045039"/>
    <s v="CYT CASILL MERL ECO 750 12U 2010 VEU"/>
    <m/>
    <d v="2011-03-14T00:00:00"/>
    <x v="5"/>
    <x v="1"/>
    <n v="336"/>
    <x v="36"/>
    <x v="9"/>
  </r>
  <r>
    <n v="1263419"/>
    <n v="10045039"/>
    <s v="CYT CASILL MERL ECO 750 12U 2010 VEU"/>
    <m/>
    <d v="2011-03-14T00:00:00"/>
    <x v="5"/>
    <x v="1"/>
    <n v="1078"/>
    <x v="36"/>
    <x v="9"/>
  </r>
  <r>
    <n v="1262893"/>
    <n v="10045039"/>
    <s v="CYT CASILL MERL ECO 750 12U 2010 VEU"/>
    <m/>
    <d v="2011-03-14T00:00:00"/>
    <x v="5"/>
    <x v="1"/>
    <n v="532"/>
    <x v="36"/>
    <x v="9"/>
  </r>
  <r>
    <n v="1263923"/>
    <n v="10045039"/>
    <s v="CYT CASILL MERL ECO 750 12U 2010 VEU"/>
    <m/>
    <d v="2011-03-14T00:00:00"/>
    <x v="5"/>
    <x v="1"/>
    <n v="140"/>
    <x v="36"/>
    <x v="9"/>
  </r>
  <r>
    <n v="1263746"/>
    <n v="10045043"/>
    <s v="CYT CASILL MERL ECO 750 12U CN"/>
    <m/>
    <d v="2011-03-14T00:00:00"/>
    <x v="5"/>
    <x v="1"/>
    <n v="588"/>
    <x v="36"/>
    <x v="9"/>
  </r>
  <r>
    <n v="1263746"/>
    <n v="10045043"/>
    <s v="CYT CASILL MERL ECO 750 12U CN"/>
    <n v="588"/>
    <d v="2011-03-14T00:00:00"/>
    <x v="5"/>
    <x v="2"/>
    <n v="588"/>
    <x v="36"/>
    <x v="9"/>
  </r>
  <r>
    <n v="1263945"/>
    <n v="10045048"/>
    <s v="CYT CASILL MERL ECO 750 12U LATAM"/>
    <m/>
    <d v="2011-03-14T00:00:00"/>
    <x v="5"/>
    <x v="1"/>
    <n v="322"/>
    <x v="36"/>
    <x v="9"/>
  </r>
  <r>
    <n v="1263945"/>
    <n v="10045048"/>
    <s v="CYT CASILL MERL ECO 750 12U LATAM"/>
    <n v="322"/>
    <d v="2011-03-14T00:00:00"/>
    <x v="5"/>
    <x v="2"/>
    <n v="322"/>
    <x v="36"/>
    <x v="9"/>
  </r>
  <r>
    <n v="1259725"/>
    <n v="10045049"/>
    <s v="CYT CASILL MERL ECO 750 12U MX"/>
    <n v="1176"/>
    <d v="2011-03-14T00:00:00"/>
    <x v="5"/>
    <x v="2"/>
    <n v="1176"/>
    <x v="36"/>
    <x v="9"/>
  </r>
  <r>
    <n v="1259725"/>
    <n v="10045049"/>
    <s v="CYT CASILL MERL ECO 750 12U MX"/>
    <m/>
    <d v="2011-03-14T00:00:00"/>
    <x v="5"/>
    <x v="1"/>
    <n v="1176"/>
    <x v="36"/>
    <x v="9"/>
  </r>
  <r>
    <n v="1262908"/>
    <n v="10045050"/>
    <s v="CYT CASILL MERL ECO 750 12U PE"/>
    <n v="303"/>
    <d v="2011-03-14T00:00:00"/>
    <x v="5"/>
    <x v="2"/>
    <n v="303"/>
    <x v="36"/>
    <x v="9"/>
  </r>
  <r>
    <n v="1262908"/>
    <n v="10045050"/>
    <s v="CYT CASILL MERL ECO 750 12U PE"/>
    <m/>
    <d v="2011-03-14T00:00:00"/>
    <x v="5"/>
    <x v="1"/>
    <n v="294"/>
    <x v="36"/>
    <x v="9"/>
  </r>
  <r>
    <n v="1263683"/>
    <n v="10045055"/>
    <s v="CYT CASILL MERL ECO 750 12U VAR"/>
    <m/>
    <d v="2011-03-14T00:00:00"/>
    <x v="2"/>
    <x v="1"/>
    <n v="1120"/>
    <x v="36"/>
    <x v="9"/>
  </r>
  <r>
    <n v="1263683"/>
    <n v="10045055"/>
    <s v="CYT CASILL MERL ECO 750 12U VAR"/>
    <n v="1120"/>
    <d v="2011-03-14T00:00:00"/>
    <x v="2"/>
    <x v="2"/>
    <n v="1120"/>
    <x v="36"/>
    <x v="9"/>
  </r>
  <r>
    <n v="1263448"/>
    <n v="10045056"/>
    <s v="CYT CASILL MERL ECO 750 12U VAS"/>
    <n v="56"/>
    <d v="2011-03-14T00:00:00"/>
    <x v="5"/>
    <x v="2"/>
    <n v="56"/>
    <x v="36"/>
    <x v="9"/>
  </r>
  <r>
    <n v="1263448"/>
    <n v="10045056"/>
    <s v="CYT CASILL MERL ECO 750 12U VAS"/>
    <m/>
    <d v="2011-03-14T00:00:00"/>
    <x v="5"/>
    <x v="1"/>
    <n v="56"/>
    <x v="36"/>
    <x v="9"/>
  </r>
  <r>
    <n v="1263451"/>
    <n v="10045058"/>
    <s v="CYT CASILL MERL ECO 750 12U VES"/>
    <n v="504"/>
    <d v="2011-03-14T00:00:00"/>
    <x v="5"/>
    <x v="2"/>
    <n v="504"/>
    <x v="36"/>
    <x v="9"/>
  </r>
  <r>
    <n v="1263451"/>
    <n v="10045058"/>
    <s v="CYT CASILL MERL ECO 750 12U VES"/>
    <m/>
    <d v="2011-03-14T00:00:00"/>
    <x v="5"/>
    <x v="1"/>
    <n v="504"/>
    <x v="36"/>
    <x v="9"/>
  </r>
  <r>
    <n v="1259438"/>
    <n v="10045077"/>
    <s v="CYT CASILL MERL ECO 750 6U 2010 GB"/>
    <m/>
    <d v="2011-03-14T00:00:00"/>
    <x v="5"/>
    <x v="1"/>
    <n v="5530"/>
    <x v="36"/>
    <x v="9"/>
  </r>
  <r>
    <n v="1259438"/>
    <n v="10045077"/>
    <s v="CYT CASILL MERL ECO 750 6U 2010 GB"/>
    <n v="5000"/>
    <d v="2011-03-14T00:00:00"/>
    <x v="5"/>
    <x v="2"/>
    <n v="5000"/>
    <x v="36"/>
    <x v="9"/>
  </r>
  <r>
    <n v="1262741"/>
    <n v="10038409"/>
    <s v="CYT CASILL P.NOIR 750 6U 2009 RU"/>
    <n v="65"/>
    <d v="2011-03-14T00:00:00"/>
    <x v="3"/>
    <x v="2"/>
    <n v="65"/>
    <x v="36"/>
    <x v="9"/>
  </r>
  <r>
    <n v="1262741"/>
    <n v="10038409"/>
    <s v="CYT CASILL P.NOIR 750 6U 2009 RU"/>
    <m/>
    <d v="2011-03-14T00:00:00"/>
    <x v="3"/>
    <x v="1"/>
    <n v="64.999999990000006"/>
    <x v="36"/>
    <x v="9"/>
  </r>
  <r>
    <n v="1263039"/>
    <n v="10038400"/>
    <s v="CYT CASILL P.NOIR 750 6U 2009 VEU"/>
    <m/>
    <d v="2011-03-14T00:00:00"/>
    <x v="3"/>
    <x v="1"/>
    <n v="44"/>
    <x v="36"/>
    <x v="9"/>
  </r>
  <r>
    <n v="1263039"/>
    <n v="10038400"/>
    <s v="CYT CASILL P.NOIR 750 6U 2009 VEU"/>
    <n v="44"/>
    <d v="2011-03-14T00:00:00"/>
    <x v="3"/>
    <x v="2"/>
    <n v="44"/>
    <x v="36"/>
    <x v="9"/>
  </r>
  <r>
    <n v="1263172"/>
    <n v="10043707"/>
    <s v="CYT CASILL P.NOIR STLV 750 6U 2009 AO"/>
    <n v="33"/>
    <d v="2011-03-14T00:00:00"/>
    <x v="3"/>
    <x v="2"/>
    <n v="33"/>
    <x v="36"/>
    <x v="9"/>
  </r>
  <r>
    <n v="1263172"/>
    <n v="10043707"/>
    <s v="CYT CASILL P.NOIR STLV 750 6U 2009 AO"/>
    <m/>
    <d v="2011-03-14T00:00:00"/>
    <x v="3"/>
    <x v="1"/>
    <n v="33"/>
    <x v="36"/>
    <x v="9"/>
  </r>
  <r>
    <n v="1262379"/>
    <n v="10039777"/>
    <s v="CYT CASILL PINOT GRIS STLV 750 12U VIN"/>
    <n v="196"/>
    <d v="2011-03-14T00:00:00"/>
    <x v="3"/>
    <x v="2"/>
    <n v="196"/>
    <x v="36"/>
    <x v="9"/>
  </r>
  <r>
    <n v="1262379"/>
    <n v="10039777"/>
    <s v="CYT CASILL PINOT GRIS STLV 750 12U VIN"/>
    <m/>
    <d v="2011-03-14T00:00:00"/>
    <x v="3"/>
    <x v="1"/>
    <n v="196"/>
    <x v="36"/>
    <x v="9"/>
  </r>
  <r>
    <n v="1262720"/>
    <n v="10045121"/>
    <s v="CYT CASILL S.BLC ECO 750 12U (US) VI"/>
    <m/>
    <d v="2011-03-14T00:00:00"/>
    <x v="5"/>
    <x v="1"/>
    <n v="140"/>
    <x v="36"/>
    <x v="9"/>
  </r>
  <r>
    <n v="1262720"/>
    <n v="10045121"/>
    <s v="CYT CASILL S.BLC ECO 750 12U (US) VI"/>
    <n v="140"/>
    <d v="2011-03-14T00:00:00"/>
    <x v="5"/>
    <x v="2"/>
    <n v="140"/>
    <x v="36"/>
    <x v="9"/>
  </r>
  <r>
    <n v="1262835"/>
    <n v="10045114"/>
    <s v="CYT CASILL S.BLC ECO 750 12U 2010 VEU"/>
    <m/>
    <d v="2011-03-14T00:00:00"/>
    <x v="2"/>
    <x v="1"/>
    <n v="578"/>
    <x v="36"/>
    <x v="9"/>
  </r>
  <r>
    <n v="1262835"/>
    <n v="10045114"/>
    <s v="CYT CASILL S.BLC ECO 750 12U 2010 VEU"/>
    <n v="578"/>
    <d v="2011-03-14T00:00:00"/>
    <x v="2"/>
    <x v="2"/>
    <n v="578"/>
    <x v="36"/>
    <x v="9"/>
  </r>
  <r>
    <n v="1263748"/>
    <n v="10045125"/>
    <s v="CYT CASILL S.BLC ECO 750 12U CN"/>
    <n v="98"/>
    <d v="2011-03-14T00:00:00"/>
    <x v="5"/>
    <x v="2"/>
    <n v="98"/>
    <x v="36"/>
    <x v="9"/>
  </r>
  <r>
    <n v="1263748"/>
    <n v="10045125"/>
    <s v="CYT CASILL S.BLC ECO 750 12U CN"/>
    <m/>
    <d v="2011-03-14T00:00:00"/>
    <x v="5"/>
    <x v="1"/>
    <n v="98"/>
    <x v="36"/>
    <x v="9"/>
  </r>
  <r>
    <n v="1263303"/>
    <n v="10045158"/>
    <s v="CYT CASILL S.BLC ECO 750 12U VAR"/>
    <n v="1118"/>
    <d v="2011-03-14T00:00:00"/>
    <x v="2"/>
    <x v="2"/>
    <n v="1118"/>
    <x v="36"/>
    <x v="9"/>
  </r>
  <r>
    <n v="1263303"/>
    <n v="10045158"/>
    <s v="CYT CASILL S.BLC ECO 750 12U VAR"/>
    <m/>
    <d v="2011-03-14T00:00:00"/>
    <x v="2"/>
    <x v="1"/>
    <n v="1344"/>
    <x v="36"/>
    <x v="9"/>
  </r>
  <r>
    <n v="1263449"/>
    <n v="10045137"/>
    <s v="CYT CASILL S.BLC ECO 750 12U VES"/>
    <n v="238"/>
    <d v="2011-03-14T00:00:00"/>
    <x v="5"/>
    <x v="2"/>
    <n v="238"/>
    <x v="36"/>
    <x v="9"/>
  </r>
  <r>
    <n v="1263449"/>
    <n v="10045137"/>
    <s v="CYT CASILL S.BLC ECO 750 12U VES"/>
    <m/>
    <d v="2011-03-14T00:00:00"/>
    <x v="5"/>
    <x v="1"/>
    <n v="238"/>
    <x v="36"/>
    <x v="9"/>
  </r>
  <r>
    <n v="1263931"/>
    <n v="10029563"/>
    <s v="CYT CASILL S.BLC STLV 375 24U LATAM"/>
    <m/>
    <d v="2011-03-14T00:00:00"/>
    <x v="5"/>
    <x v="1"/>
    <n v="36"/>
    <x v="36"/>
    <x v="9"/>
  </r>
  <r>
    <n v="1262662"/>
    <n v="10051656"/>
    <s v="CYT CASILL S.BLC STLV ECO 750 6U 2010 FR"/>
    <n v="196"/>
    <d v="2011-03-14T00:00:00"/>
    <x v="5"/>
    <x v="2"/>
    <n v="196"/>
    <x v="36"/>
    <x v="9"/>
  </r>
  <r>
    <n v="1262662"/>
    <n v="10051656"/>
    <s v="CYT CASILL S.BLC STLV ECO 750 6U 2010 FR"/>
    <m/>
    <d v="2011-03-14T00:00:00"/>
    <x v="5"/>
    <x v="1"/>
    <n v="196"/>
    <x v="36"/>
    <x v="9"/>
  </r>
  <r>
    <n v="1264455"/>
    <n v="10045199"/>
    <s v="CYT CASILL SHI ECO 750 12U LATAM"/>
    <m/>
    <d v="2011-03-14T00:00:00"/>
    <x v="3"/>
    <x v="1"/>
    <n v="140"/>
    <x v="36"/>
    <x v="9"/>
  </r>
  <r>
    <n v="1264162"/>
    <n v="10045200"/>
    <s v="CYT CASILL SHI ECO 750 12U MX"/>
    <m/>
    <d v="2011-03-14T00:00:00"/>
    <x v="5"/>
    <x v="1"/>
    <n v="198"/>
    <x v="36"/>
    <x v="9"/>
  </r>
  <r>
    <n v="1263103"/>
    <n v="10051637"/>
    <s v="CYT CASILL SHI ECO 750 6U 2010 GB"/>
    <m/>
    <d v="2011-03-14T00:00:00"/>
    <x v="2"/>
    <x v="1"/>
    <n v="1351"/>
    <x v="36"/>
    <x v="9"/>
  </r>
  <r>
    <n v="1263103"/>
    <n v="10051637"/>
    <s v="CYT CASILL SHI ECO 750 6U 2010 GB"/>
    <n v="1359.5"/>
    <d v="2011-03-14T00:00:00"/>
    <x v="2"/>
    <x v="2"/>
    <n v="1359.5"/>
    <x v="36"/>
    <x v="9"/>
  </r>
  <r>
    <n v="1264332"/>
    <n v="10047808"/>
    <s v="CYT CASILL SHI/RO ECO 750 12U 2010 LATAM"/>
    <m/>
    <d v="2011-03-14T00:00:00"/>
    <x v="3"/>
    <x v="1"/>
    <n v="42"/>
    <x v="36"/>
    <x v="9"/>
  </r>
  <r>
    <n v="1262910"/>
    <n v="10047799"/>
    <s v="CYT CASILL SHI/RO ECO 750 12U 2010 PE"/>
    <m/>
    <d v="2011-03-14T00:00:00"/>
    <x v="5"/>
    <x v="1"/>
    <n v="42"/>
    <x v="36"/>
    <x v="9"/>
  </r>
  <r>
    <n v="1262910"/>
    <n v="10047799"/>
    <s v="CYT CASILL SHI/RO ECO 750 12U 2010 PE"/>
    <n v="42"/>
    <d v="2011-03-14T00:00:00"/>
    <x v="5"/>
    <x v="2"/>
    <n v="42"/>
    <x v="36"/>
    <x v="9"/>
  </r>
  <r>
    <n v="1263646"/>
    <n v="10047805"/>
    <s v="CYT CASILL SHI/RO ECO ST 7506U 2010NL/DK"/>
    <m/>
    <d v="2011-03-14T00:00:00"/>
    <x v="5"/>
    <x v="1"/>
    <n v="770"/>
    <x v="36"/>
    <x v="9"/>
  </r>
  <r>
    <n v="1263646"/>
    <n v="10047805"/>
    <s v="CYT CASILL SHI/RO ECO ST 7506U 2010NL/DK"/>
    <n v="770"/>
    <d v="2011-03-14T00:00:00"/>
    <x v="5"/>
    <x v="2"/>
    <n v="770"/>
    <x v="36"/>
    <x v="9"/>
  </r>
  <r>
    <n v="1263793"/>
    <n v="10045229"/>
    <s v="CYT CASILL VIOG ECO STLV 750 12U 2009 CN"/>
    <m/>
    <d v="2011-03-14T00:00:00"/>
    <x v="5"/>
    <x v="1"/>
    <n v="77.000000020000002"/>
    <x v="36"/>
    <x v="9"/>
  </r>
  <r>
    <n v="1263793"/>
    <n v="10045229"/>
    <s v="CYT CASILL VIOG ECO STLV 750 12U 2009 CN"/>
    <n v="77"/>
    <d v="2011-03-14T00:00:00"/>
    <x v="5"/>
    <x v="2"/>
    <n v="77"/>
    <x v="36"/>
    <x v="9"/>
  </r>
  <r>
    <n v="1262869"/>
    <n v="10051546"/>
    <s v="CYT CASILL VIOG ECO STLV 750 12U 2009 JP"/>
    <n v="66"/>
    <d v="2011-03-14T00:00:00"/>
    <x v="5"/>
    <x v="2"/>
    <n v="66"/>
    <x v="36"/>
    <x v="9"/>
  </r>
  <r>
    <n v="1262869"/>
    <n v="10051546"/>
    <s v="CYT CASILL VIOG ECO STLV 750 12U 2009 JP"/>
    <m/>
    <d v="2011-03-14T00:00:00"/>
    <x v="5"/>
    <x v="1"/>
    <n v="66.000000009999994"/>
    <x v="36"/>
    <x v="9"/>
  </r>
  <r>
    <n v="1263420"/>
    <n v="10042105"/>
    <s v="CYT CASILL VIOG STLV 750 6U 2009 (CHA)BE"/>
    <n v="896.5"/>
    <d v="2011-03-14T00:00:00"/>
    <x v="5"/>
    <x v="2"/>
    <n v="896.5"/>
    <x v="36"/>
    <x v="9"/>
  </r>
  <r>
    <n v="1263420"/>
    <n v="10042105"/>
    <s v="CYT CASILL VIOG STLV 750 6U 2009 (CHA)BE"/>
    <m/>
    <d v="2011-03-14T00:00:00"/>
    <x v="5"/>
    <x v="1"/>
    <n v="912"/>
    <x v="36"/>
    <x v="9"/>
  </r>
  <r>
    <n v="1264735"/>
    <n v="10046306"/>
    <s v="CYT CASILL VIOG STLV 750 6U 2009 GB"/>
    <m/>
    <d v="2011-03-14T00:00:00"/>
    <x v="5"/>
    <x v="1"/>
    <n v="165"/>
    <x v="36"/>
    <x v="9"/>
  </r>
  <r>
    <n v="1264185"/>
    <n v="10037319"/>
    <s v="CYT CASILL VIOG STLV 750 6U 2009 NL"/>
    <m/>
    <d v="2011-03-14T00:00:00"/>
    <x v="3"/>
    <x v="1"/>
    <n v="96.444444450000006"/>
    <x v="36"/>
    <x v="9"/>
  </r>
  <r>
    <n v="1264185"/>
    <n v="10037319"/>
    <s v="CYT CASILL VIOG STLV 750 6U 2009 NL"/>
    <n v="96.5"/>
    <d v="2011-03-14T00:00:00"/>
    <x v="3"/>
    <x v="2"/>
    <n v="96.5"/>
    <x v="36"/>
    <x v="9"/>
  </r>
  <r>
    <n v="1264186"/>
    <n v="10037319"/>
    <s v="CYT CASILL VIOG STLV 750 6U 2009 NL"/>
    <m/>
    <d v="2011-03-14T00:00:00"/>
    <x v="2"/>
    <x v="1"/>
    <n v="728.44444439999995"/>
    <x v="36"/>
    <x v="9"/>
  </r>
  <r>
    <n v="1265024"/>
    <n v="10052555"/>
    <s v="CYT CDD SPARK. WINE BRUT 6U 7502009LATAM"/>
    <n v="270"/>
    <d v="2011-03-14T00:00:00"/>
    <x v="9"/>
    <x v="2"/>
    <n v="270"/>
    <x v="36"/>
    <x v="9"/>
  </r>
  <r>
    <n v="1265024"/>
    <n v="10052555"/>
    <s v="CYT CDD SPARK. WINE BRUT 6U 7502009LATAM"/>
    <m/>
    <d v="2011-03-14T00:00:00"/>
    <x v="9"/>
    <x v="1"/>
    <n v="270"/>
    <x v="36"/>
    <x v="9"/>
  </r>
  <r>
    <n v="1256319"/>
    <n v="10040290"/>
    <s v="CYT CHAMP SUBERC BRUT(P08 45) 750 12U CL"/>
    <n v="405"/>
    <d v="2011-03-14T00:00:00"/>
    <x v="9"/>
    <x v="2"/>
    <n v="460"/>
    <x v="36"/>
    <x v="9"/>
  </r>
  <r>
    <n v="1256319"/>
    <n v="10040290"/>
    <s v="CYT CHAMP SUBERC BRUT(P08 45) 750 12U CL"/>
    <m/>
    <d v="2011-03-14T00:00:00"/>
    <x v="9"/>
    <x v="1"/>
    <n v="405"/>
    <x v="36"/>
    <x v="9"/>
  </r>
  <r>
    <n v="1264149"/>
    <n v="10047498"/>
    <s v="CYT CHATEAU SUBERC SHIRAZ 750 12U VAS"/>
    <m/>
    <d v="2011-03-14T00:00:00"/>
    <x v="9"/>
    <x v="1"/>
    <n v="429"/>
    <x v="36"/>
    <x v="9"/>
  </r>
  <r>
    <n v="1264732"/>
    <n v="10043478"/>
    <s v="CYT COOPER RANGE C.SAU ST 750 6U 2010 GB"/>
    <n v="210"/>
    <d v="2011-03-14T00:00:00"/>
    <x v="3"/>
    <x v="2"/>
    <n v="210"/>
    <x v="36"/>
    <x v="9"/>
  </r>
  <r>
    <n v="1264732"/>
    <n v="10043478"/>
    <s v="CYT COOPER RANGE C.SAU ST 750 6U 2010 GB"/>
    <m/>
    <d v="2011-03-14T00:00:00"/>
    <x v="3"/>
    <x v="1"/>
    <n v="210"/>
    <x v="36"/>
    <x v="9"/>
  </r>
  <r>
    <n v="1258497"/>
    <n v="10044586"/>
    <s v="CYT CYT (=FRONT) C.SAUV(P06)STLV75012UNO"/>
    <n v="571"/>
    <d v="2011-03-14T00:00:00"/>
    <x v="3"/>
    <x v="2"/>
    <n v="571"/>
    <x v="36"/>
    <x v="9"/>
  </r>
  <r>
    <n v="1263920"/>
    <n v="10044586"/>
    <s v="CYT CYT (=FRONT) C.SAUV(P06)STLV75012UNO"/>
    <n v="343"/>
    <d v="2011-03-14T00:00:00"/>
    <x v="5"/>
    <x v="2"/>
    <n v="343"/>
    <x v="36"/>
    <x v="9"/>
  </r>
  <r>
    <n v="1263920"/>
    <n v="10044586"/>
    <s v="CYT CYT (=FRONT) C.SAUV(P06)STLV75012UNO"/>
    <m/>
    <d v="2011-03-14T00:00:00"/>
    <x v="5"/>
    <x v="1"/>
    <n v="350"/>
    <x v="36"/>
    <x v="9"/>
  </r>
  <r>
    <n v="1258497"/>
    <n v="10044586"/>
    <s v="CYT CYT (=FRONT) C.SAUV(P06)STLV75012UNO"/>
    <m/>
    <d v="2011-03-14T00:00:00"/>
    <x v="3"/>
    <x v="1"/>
    <n v="571"/>
    <x v="36"/>
    <x v="9"/>
  </r>
  <r>
    <n v="1264277"/>
    <n v="10032829"/>
    <s v="CYT CYT (RVDO) MERLOT 750(P07 NV) 12U MX"/>
    <n v="1176"/>
    <d v="2011-03-14T00:00:00"/>
    <x v="12"/>
    <x v="2"/>
    <n v="1176"/>
    <x v="36"/>
    <x v="9"/>
  </r>
  <r>
    <n v="1264279"/>
    <n v="10032829"/>
    <s v="CYT CYT (RVDO) MERLOT 750(P07 NV) 12U MX"/>
    <n v="1176"/>
    <d v="2011-03-14T00:00:00"/>
    <x v="12"/>
    <x v="2"/>
    <n v="1176"/>
    <x v="36"/>
    <x v="9"/>
  </r>
  <r>
    <n v="1264279"/>
    <n v="10032829"/>
    <s v="CYT CYT (RVDO) MERLOT 750(P07 NV) 12U MX"/>
    <m/>
    <d v="2011-03-14T00:00:00"/>
    <x v="12"/>
    <x v="1"/>
    <n v="1176"/>
    <x v="36"/>
    <x v="9"/>
  </r>
  <r>
    <n v="1264277"/>
    <n v="10032829"/>
    <s v="CYT CYT (RVDO) MERLOT 750(P07 NV) 12U MX"/>
    <m/>
    <d v="2011-03-14T00:00:00"/>
    <x v="12"/>
    <x v="1"/>
    <n v="1176"/>
    <x v="36"/>
    <x v="9"/>
  </r>
  <r>
    <n v="1262666"/>
    <n v="10052216"/>
    <s v="CYT CYT BIB RVA CAR/C.S(SL)NV3L4U 2010SE"/>
    <n v="2445.333333"/>
    <d v="2011-03-14T00:00:00"/>
    <x v="7"/>
    <x v="2"/>
    <n v="2445.333333"/>
    <x v="36"/>
    <x v="9"/>
  </r>
  <r>
    <n v="1262666"/>
    <n v="10052216"/>
    <s v="CYT CYT BIB RVA CAR/C.S(SL)NV3L4U 2010SE"/>
    <m/>
    <d v="2011-03-14T00:00:00"/>
    <x v="7"/>
    <x v="1"/>
    <n v="6473.3333329999996"/>
    <x v="36"/>
    <x v="9"/>
  </r>
  <r>
    <n v="1260884"/>
    <n v="10052216"/>
    <s v="CYT CYT BIB RVA CAR/C.S(SL)NV3L4U 2010SE"/>
    <m/>
    <d v="2011-03-14T00:00:00"/>
    <x v="7"/>
    <x v="1"/>
    <n v="3729.333333"/>
    <x v="36"/>
    <x v="9"/>
  </r>
  <r>
    <n v="1265534"/>
    <n v="10052217"/>
    <s v="CYT CYT BIB RVA CAR/C.S(SL)NV3L4U2010VEU"/>
    <m/>
    <d v="2011-03-14T00:00:00"/>
    <x v="7"/>
    <x v="1"/>
    <n v="112"/>
    <x v="36"/>
    <x v="9"/>
  </r>
  <r>
    <n v="1262672"/>
    <n v="10052217"/>
    <s v="CYT CYT BIB RVA CAR/C.S(SL)NV3L4U2010VEU"/>
    <m/>
    <d v="2011-03-14T00:00:00"/>
    <x v="7"/>
    <x v="1"/>
    <n v="560"/>
    <x v="36"/>
    <x v="9"/>
  </r>
  <r>
    <n v="1262672"/>
    <n v="10052217"/>
    <s v="CYT CYT BIB RVA CAR/C.S(SL)NV3L4U2010VEU"/>
    <n v="560"/>
    <d v="2011-03-14T00:00:00"/>
    <x v="7"/>
    <x v="2"/>
    <n v="560"/>
    <x v="36"/>
    <x v="9"/>
  </r>
  <r>
    <n v="1266207"/>
    <n v="10049723"/>
    <s v="CYT CYT BIB RVA CAR/C.S(SLIM)3L4U2010VEU"/>
    <n v="370.66666670000001"/>
    <d v="2011-03-14T00:00:00"/>
    <x v="7"/>
    <x v="2"/>
    <n v="370.66666670000001"/>
    <x v="36"/>
    <x v="9"/>
  </r>
  <r>
    <n v="1259759"/>
    <n v="10049723"/>
    <s v="CYT CYT BIB RVA CAR/C.S(SLIM)3L4U2010VEU"/>
    <m/>
    <d v="2011-03-14T00:00:00"/>
    <x v="7"/>
    <x v="1"/>
    <n v="777.33333330000005"/>
    <x v="36"/>
    <x v="9"/>
  </r>
  <r>
    <n v="1266207"/>
    <n v="10049723"/>
    <s v="CYT CYT BIB RVA CAR/C.S(SLIM)3L4U2010VEU"/>
    <m/>
    <d v="2011-03-14T00:00:00"/>
    <x v="7"/>
    <x v="1"/>
    <n v="440"/>
    <x v="36"/>
    <x v="9"/>
  </r>
  <r>
    <n v="1259759"/>
    <n v="10049723"/>
    <s v="CYT CYT BIB RVA CAR/C.S(SLIM)3L4U2010VEU"/>
    <n v="777.33333330000005"/>
    <d v="2011-03-14T00:00:00"/>
    <x v="7"/>
    <x v="2"/>
    <n v="777.33333330000005"/>
    <x v="36"/>
    <x v="9"/>
  </r>
  <r>
    <n v="1264145"/>
    <n v="10048290"/>
    <s v="CYT CYT C.SAUV (ND) 750 12U VEU"/>
    <m/>
    <d v="2011-03-14T00:00:00"/>
    <x v="11"/>
    <x v="1"/>
    <n v="196"/>
    <x v="36"/>
    <x v="9"/>
  </r>
  <r>
    <n v="1264145"/>
    <n v="10048290"/>
    <s v="CYT CYT C.SAUV (ND) 750 12U VEU"/>
    <n v="196"/>
    <d v="2011-03-14T00:00:00"/>
    <x v="11"/>
    <x v="2"/>
    <n v="196"/>
    <x v="36"/>
    <x v="9"/>
  </r>
  <r>
    <n v="1264271"/>
    <n v="10048286"/>
    <s v="CYT CYT C.SAUV STLV 750 12U VEU"/>
    <m/>
    <d v="2011-03-14T00:00:00"/>
    <x v="11"/>
    <x v="1"/>
    <n v="168"/>
    <x v="36"/>
    <x v="9"/>
  </r>
  <r>
    <n v="1264271"/>
    <n v="10048286"/>
    <s v="CYT CYT C.SAUV STLV 750 12U VEU"/>
    <n v="168"/>
    <d v="2011-03-14T00:00:00"/>
    <x v="11"/>
    <x v="2"/>
    <n v="168"/>
    <x v="36"/>
    <x v="9"/>
  </r>
  <r>
    <n v="1264166"/>
    <n v="10048293"/>
    <s v="CYT CYT CHARD (ND) 750 12U VEU"/>
    <m/>
    <d v="2011-03-14T00:00:00"/>
    <x v="11"/>
    <x v="1"/>
    <n v="77"/>
    <x v="36"/>
    <x v="9"/>
  </r>
  <r>
    <n v="1265013"/>
    <n v="10047993"/>
    <s v="CYT CYT MERL(P09)STLV 750 12U 2010GB"/>
    <m/>
    <d v="2011-03-14T00:00:00"/>
    <x v="2"/>
    <x v="1"/>
    <n v="23"/>
    <x v="36"/>
    <x v="9"/>
  </r>
  <r>
    <n v="1265064"/>
    <n v="10047993"/>
    <s v="CYT CYT MERL(P09)STLV 750 12U 2010GB"/>
    <n v="187"/>
    <d v="2011-03-14T00:00:00"/>
    <x v="12"/>
    <x v="2"/>
    <n v="187"/>
    <x v="36"/>
    <x v="9"/>
  </r>
  <r>
    <n v="1265064"/>
    <n v="10047993"/>
    <s v="CYT CYT MERL(P09)STLV 750 12U 2010GB"/>
    <m/>
    <d v="2011-03-14T00:00:00"/>
    <x v="12"/>
    <x v="1"/>
    <n v="187"/>
    <x v="36"/>
    <x v="9"/>
  </r>
  <r>
    <n v="1264148"/>
    <n v="10048296"/>
    <s v="CYT CYT MERLOT (ND) 750 12U VEU"/>
    <n v="98"/>
    <d v="2011-03-14T00:00:00"/>
    <x v="11"/>
    <x v="2"/>
    <n v="98"/>
    <x v="36"/>
    <x v="9"/>
  </r>
  <r>
    <n v="1264148"/>
    <n v="10048296"/>
    <s v="CYT CYT MERLOT (ND) 750 12U VEU"/>
    <m/>
    <d v="2011-03-14T00:00:00"/>
    <x v="11"/>
    <x v="1"/>
    <n v="98"/>
    <x v="36"/>
    <x v="9"/>
  </r>
  <r>
    <n v="1264272"/>
    <n v="10048295"/>
    <s v="CYT CYT MERLOT STLV 750 12U VEU"/>
    <m/>
    <d v="2011-03-14T00:00:00"/>
    <x v="11"/>
    <x v="1"/>
    <n v="112"/>
    <x v="36"/>
    <x v="9"/>
  </r>
  <r>
    <n v="1264272"/>
    <n v="10048295"/>
    <s v="CYT CYT MERLOT STLV 750 12U VEU"/>
    <n v="112"/>
    <d v="2011-03-14T00:00:00"/>
    <x v="11"/>
    <x v="2"/>
    <n v="112"/>
    <x v="36"/>
    <x v="9"/>
  </r>
  <r>
    <n v="1264299"/>
    <n v="10045687"/>
    <s v="CYT CYT RVDO C.SAUV (P07)750 12U MX"/>
    <n v="1176"/>
    <d v="2011-03-14T00:00:00"/>
    <x v="12"/>
    <x v="2"/>
    <n v="1176"/>
    <x v="36"/>
    <x v="9"/>
  </r>
  <r>
    <n v="1264299"/>
    <n v="10045687"/>
    <s v="CYT CYT RVDO C.SAUV (P07)750 12U MX"/>
    <m/>
    <d v="2011-03-14T00:00:00"/>
    <x v="12"/>
    <x v="1"/>
    <n v="1176"/>
    <x v="36"/>
    <x v="9"/>
  </r>
  <r>
    <n v="1265073"/>
    <n v="10045688"/>
    <s v="CYT CYT RVDO C.SAUV 750 12U PY"/>
    <n v="842"/>
    <d v="2011-03-14T00:00:00"/>
    <x v="11"/>
    <x v="2"/>
    <n v="842"/>
    <x v="36"/>
    <x v="9"/>
  </r>
  <r>
    <n v="7081545"/>
    <n v="10045688"/>
    <s v="CYT CYT RVDO C.SAUV 750 12U PY"/>
    <n v="2206"/>
    <d v="2011-03-14T00:00:00"/>
    <x v="12"/>
    <x v="2"/>
    <n v="2206"/>
    <x v="36"/>
    <x v="9"/>
  </r>
  <r>
    <n v="1266337"/>
    <n v="10045688"/>
    <s v="CYT CYT RVDO C.SAUV 750 12U PY"/>
    <m/>
    <d v="2011-03-14T00:00:00"/>
    <x v="11"/>
    <x v="1"/>
    <n v="2984"/>
    <x v="36"/>
    <x v="9"/>
  </r>
  <r>
    <n v="1265073"/>
    <n v="10045688"/>
    <s v="CYT CYT RVDO C.SAUV 750 12U PY"/>
    <m/>
    <d v="2011-03-14T00:00:00"/>
    <x v="11"/>
    <x v="1"/>
    <n v="842"/>
    <x v="36"/>
    <x v="9"/>
  </r>
  <r>
    <n v="1263432"/>
    <n v="10045683"/>
    <s v="CYT CYT RVDO C.SAUV 750 12U VES"/>
    <m/>
    <d v="2011-03-14T00:00:00"/>
    <x v="1"/>
    <x v="1"/>
    <n v="1008"/>
    <x v="36"/>
    <x v="9"/>
  </r>
  <r>
    <n v="1263432"/>
    <n v="10045683"/>
    <s v="CYT CYT RVDO C.SAUV 750 12U VES"/>
    <n v="1008"/>
    <d v="2011-03-14T00:00:00"/>
    <x v="1"/>
    <x v="2"/>
    <n v="1008"/>
    <x v="36"/>
    <x v="9"/>
  </r>
  <r>
    <n v="1263784"/>
    <n v="10037951"/>
    <s v="CYT CYT RVDO C.SAUV(P07)750 12U BR"/>
    <m/>
    <d v="2011-03-14T00:00:00"/>
    <x v="0"/>
    <x v="1"/>
    <n v="25565"/>
    <x v="36"/>
    <x v="9"/>
  </r>
  <r>
    <n v="1263784"/>
    <n v="10037951"/>
    <s v="CYT CYT RVDO C.SAUV(P07)750 12U BR"/>
    <n v="25565"/>
    <d v="2011-03-14T00:00:00"/>
    <x v="0"/>
    <x v="2"/>
    <n v="25565"/>
    <x v="36"/>
    <x v="9"/>
  </r>
  <r>
    <n v="1266007"/>
    <n v="10045679"/>
    <s v="CYT CYT RVDO CARM 750 12U UY"/>
    <m/>
    <d v="2011-03-14T00:00:00"/>
    <x v="12"/>
    <x v="1"/>
    <n v="55"/>
    <x v="36"/>
    <x v="9"/>
  </r>
  <r>
    <n v="1263738"/>
    <n v="10037950"/>
    <s v="CYT CYT RVDO CARM(P07)750 12U BR"/>
    <m/>
    <d v="2011-03-14T00:00:00"/>
    <x v="0"/>
    <x v="1"/>
    <n v="8246"/>
    <x v="36"/>
    <x v="9"/>
  </r>
  <r>
    <n v="1263738"/>
    <n v="10037950"/>
    <s v="CYT CYT RVDO CARM(P07)750 12U BR"/>
    <n v="7947"/>
    <d v="2011-03-14T00:00:00"/>
    <x v="0"/>
    <x v="2"/>
    <n v="7947"/>
    <x v="36"/>
    <x v="9"/>
  </r>
  <r>
    <n v="1262820"/>
    <n v="10045707"/>
    <s v="CYT CYT RVDO CARM/C.SAUV 750 12U PE"/>
    <n v="1568"/>
    <d v="2011-03-14T00:00:00"/>
    <x v="1"/>
    <x v="2"/>
    <n v="1568"/>
    <x v="36"/>
    <x v="9"/>
  </r>
  <r>
    <n v="1262820"/>
    <n v="10045707"/>
    <s v="CYT CYT RVDO CARM/C.SAUV 750 12U PE"/>
    <m/>
    <d v="2011-03-14T00:00:00"/>
    <x v="1"/>
    <x v="1"/>
    <n v="1568"/>
    <x v="36"/>
    <x v="9"/>
  </r>
  <r>
    <n v="1263741"/>
    <n v="10037949"/>
    <s v="CYT CYT RVDO MERLOT(P07)750 12U BR"/>
    <n v="8208"/>
    <d v="2011-03-14T00:00:00"/>
    <x v="0"/>
    <x v="2"/>
    <n v="8246"/>
    <x v="36"/>
    <x v="9"/>
  </r>
  <r>
    <n v="1263741"/>
    <n v="10037949"/>
    <s v="CYT CYT RVDO MERLOT(P07)750 12U BR"/>
    <m/>
    <d v="2011-03-14T00:00:00"/>
    <x v="0"/>
    <x v="1"/>
    <n v="8208"/>
    <x v="36"/>
    <x v="9"/>
  </r>
  <r>
    <n v="1262819"/>
    <n v="10045704"/>
    <s v="CYT CYT RVDO MOSC/SEM 750 12U PE"/>
    <m/>
    <d v="2011-03-14T00:00:00"/>
    <x v="1"/>
    <x v="1"/>
    <n v="98.000000009999994"/>
    <x v="36"/>
    <x v="9"/>
  </r>
  <r>
    <n v="1262819"/>
    <n v="10045704"/>
    <s v="CYT CYT RVDO MOSC/SEM 750 12U PE"/>
    <n v="98"/>
    <d v="2011-03-14T00:00:00"/>
    <x v="1"/>
    <x v="2"/>
    <n v="98"/>
    <x v="36"/>
    <x v="9"/>
  </r>
  <r>
    <n v="1263445"/>
    <n v="10045701"/>
    <s v="CYT CYT RVDO MOSC/SEM 750 12U VES"/>
    <n v="210"/>
    <d v="2011-03-14T00:00:00"/>
    <x v="1"/>
    <x v="2"/>
    <n v="210"/>
    <x v="36"/>
    <x v="9"/>
  </r>
  <r>
    <n v="1263445"/>
    <n v="10045701"/>
    <s v="CYT CYT RVDO MOSC/SEM 750 12U VES"/>
    <m/>
    <d v="2011-03-14T00:00:00"/>
    <x v="1"/>
    <x v="1"/>
    <n v="210"/>
    <x v="36"/>
    <x v="9"/>
  </r>
  <r>
    <n v="1265633"/>
    <n v="10045695"/>
    <s v="CYT CYT RVDO S.BLC 750 12U UY"/>
    <m/>
    <d v="2011-03-14T00:00:00"/>
    <x v="11"/>
    <x v="1"/>
    <n v="106"/>
    <x v="36"/>
    <x v="9"/>
  </r>
  <r>
    <n v="1264301"/>
    <n v="10045693"/>
    <s v="CYT CYT RVDO S.BLC(P07 NV) 750 12U MX"/>
    <n v="1176"/>
    <d v="2011-03-14T00:00:00"/>
    <x v="12"/>
    <x v="2"/>
    <n v="1176"/>
    <x v="36"/>
    <x v="9"/>
  </r>
  <r>
    <n v="1264301"/>
    <n v="10045693"/>
    <s v="CYT CYT RVDO S.BLC(P07 NV) 750 12U MX"/>
    <m/>
    <d v="2011-03-14T00:00:00"/>
    <x v="12"/>
    <x v="1"/>
    <n v="1176"/>
    <x v="36"/>
    <x v="9"/>
  </r>
  <r>
    <n v="1263743"/>
    <n v="10037948"/>
    <s v="CYT CYT RVDO S.BLC(P07) 750 12U BR"/>
    <m/>
    <d v="2011-03-14T00:00:00"/>
    <x v="12"/>
    <x v="1"/>
    <n v="3166"/>
    <x v="36"/>
    <x v="9"/>
  </r>
  <r>
    <n v="1263903"/>
    <n v="10037948"/>
    <s v="CYT CYT RVDO S.BLC(P07) 750 12U BR"/>
    <m/>
    <d v="2011-03-14T00:00:00"/>
    <x v="11"/>
    <x v="1"/>
    <n v="362"/>
    <x v="36"/>
    <x v="9"/>
  </r>
  <r>
    <n v="1263903"/>
    <n v="10037948"/>
    <s v="CYT CYT RVDO S.BLC(P07) 750 12U BR"/>
    <n v="364"/>
    <d v="2011-03-14T00:00:00"/>
    <x v="11"/>
    <x v="2"/>
    <n v="364"/>
    <x v="36"/>
    <x v="9"/>
  </r>
  <r>
    <n v="1263743"/>
    <n v="10037948"/>
    <s v="CYT CYT RVDO S.BLC(P07) 750 12U BR"/>
    <n v="3164"/>
    <d v="2011-03-14T00:00:00"/>
    <x v="12"/>
    <x v="2"/>
    <n v="3164"/>
    <x v="36"/>
    <x v="9"/>
  </r>
  <r>
    <n v="1264167"/>
    <n v="10048298"/>
    <s v="CYT CYT S.BLC(ND) 750 12U VEU"/>
    <n v="98"/>
    <d v="2011-03-14T00:00:00"/>
    <x v="11"/>
    <x v="2"/>
    <n v="98"/>
    <x v="36"/>
    <x v="9"/>
  </r>
  <r>
    <n v="1264167"/>
    <n v="10048298"/>
    <s v="CYT CYT S.BLC(ND) 750 12U VEU"/>
    <m/>
    <d v="2011-03-14T00:00:00"/>
    <x v="11"/>
    <x v="1"/>
    <n v="98"/>
    <x v="36"/>
    <x v="9"/>
  </r>
  <r>
    <n v="1262817"/>
    <n v="10044616"/>
    <s v="CYT FRONT (CYT) MERL (P06) 750 12U PE"/>
    <n v="196"/>
    <d v="2011-03-14T00:00:00"/>
    <x v="5"/>
    <x v="2"/>
    <n v="196"/>
    <x v="36"/>
    <x v="9"/>
  </r>
  <r>
    <n v="1262817"/>
    <n v="10044616"/>
    <s v="CYT FRONT (CYT) MERL (P06) 750 12U PE"/>
    <m/>
    <d v="2011-03-14T00:00:00"/>
    <x v="5"/>
    <x v="1"/>
    <n v="196"/>
    <x v="36"/>
    <x v="9"/>
  </r>
  <r>
    <n v="1265092"/>
    <n v="10038260"/>
    <s v="CYT FRONT (CYT)S.BLC(P06) 1500 6U PE"/>
    <m/>
    <d v="2011-03-14T00:00:00"/>
    <x v="12"/>
    <x v="1"/>
    <n v="48.000000010000001"/>
    <x v="36"/>
    <x v="9"/>
  </r>
  <r>
    <n v="1265092"/>
    <n v="10038260"/>
    <s v="CYT FRONT (CYT)S.BLC(P06) 1500 6U PE"/>
    <n v="48"/>
    <d v="2011-03-14T00:00:00"/>
    <x v="12"/>
    <x v="2"/>
    <n v="48"/>
    <x v="36"/>
    <x v="9"/>
  </r>
  <r>
    <n v="7081416"/>
    <n v="10040129"/>
    <s v="CYT FRONT BIB C.SAU/MER(P06)SLIM3L4UV CA"/>
    <m/>
    <d v="2011-03-14T00:00:00"/>
    <x v="7"/>
    <x v="1"/>
    <n v="298.66666659999999"/>
    <x v="36"/>
    <x v="9"/>
  </r>
  <r>
    <n v="7081416"/>
    <n v="10040129"/>
    <s v="CYT FRONT BIB C.SAU/MER(P06)SLIM3L4UV CA"/>
    <n v="298.66666670000001"/>
    <d v="2011-03-14T00:00:00"/>
    <x v="7"/>
    <x v="2"/>
    <n v="298.66666670000001"/>
    <x v="36"/>
    <x v="9"/>
  </r>
  <r>
    <n v="1262731"/>
    <n v="10050188"/>
    <s v="CYT FRONT BIB CAB.SAUV(P06)SLIM 3L 4UVEU"/>
    <n v="797.33333330000005"/>
    <d v="2011-03-14T00:00:00"/>
    <x v="7"/>
    <x v="2"/>
    <n v="840"/>
    <x v="36"/>
    <x v="9"/>
  </r>
  <r>
    <n v="1262731"/>
    <n v="10050188"/>
    <s v="CYT FRONT BIB CAB.SAUV(P06)SLIM 3L 4UVEU"/>
    <m/>
    <d v="2011-03-14T00:00:00"/>
    <x v="7"/>
    <x v="1"/>
    <n v="840"/>
    <x v="36"/>
    <x v="9"/>
  </r>
  <r>
    <n v="1264119"/>
    <n v="10042000"/>
    <s v="CYT FRONT BIB CHARD(SLIM) 3L 4U 2010 VEU"/>
    <m/>
    <d v="2011-03-14T00:00:00"/>
    <x v="7"/>
    <x v="1"/>
    <n v="421.33333329999999"/>
    <x v="36"/>
    <x v="9"/>
  </r>
  <r>
    <n v="1264274"/>
    <n v="10042000"/>
    <s v="CYT FRONT BIB CHARD(SLIM) 3L 4U 2010 VEU"/>
    <m/>
    <d v="2011-03-14T00:00:00"/>
    <x v="7"/>
    <x v="1"/>
    <n v="2400"/>
    <x v="36"/>
    <x v="9"/>
  </r>
  <r>
    <n v="1263055"/>
    <n v="10042000"/>
    <s v="CYT FRONT BIB CHARD(SLIM) 3L 4U 2010 VEU"/>
    <m/>
    <d v="2011-03-14T00:00:00"/>
    <x v="7"/>
    <x v="1"/>
    <n v="506.66666670000001"/>
    <x v="36"/>
    <x v="9"/>
  </r>
  <r>
    <n v="1263055"/>
    <n v="10042000"/>
    <s v="CYT FRONT BIB CHARD(SLIM) 3L 4U 2010 VEU"/>
    <n v="506.66666670000001"/>
    <d v="2011-03-14T00:00:00"/>
    <x v="7"/>
    <x v="2"/>
    <n v="506.66666670000001"/>
    <x v="36"/>
    <x v="9"/>
  </r>
  <r>
    <n v="1264274"/>
    <n v="10042000"/>
    <s v="CYT FRONT BIB CHARD(SLIM) 3L 4U 2010 VEU"/>
    <n v="2400"/>
    <d v="2011-03-14T00:00:00"/>
    <x v="7"/>
    <x v="2"/>
    <n v="2400"/>
    <x v="36"/>
    <x v="9"/>
  </r>
  <r>
    <n v="1264119"/>
    <n v="10042000"/>
    <s v="CYT FRONT BIB CHARD(SLIM) 3L 4U 2010 VEU"/>
    <n v="421.33333329999999"/>
    <d v="2011-03-14T00:00:00"/>
    <x v="7"/>
    <x v="2"/>
    <n v="421.33333329999999"/>
    <x v="36"/>
    <x v="9"/>
  </r>
  <r>
    <n v="1258303"/>
    <n v="10025773"/>
    <s v="CYT FRONT C.C CAB/MER(P07) 2P 1500 6U US"/>
    <n v="2304"/>
    <d v="2011-03-14T00:00:00"/>
    <x v="1"/>
    <x v="2"/>
    <n v="2304"/>
    <x v="36"/>
    <x v="9"/>
  </r>
  <r>
    <n v="1258303"/>
    <n v="10025773"/>
    <s v="CYT FRONT C.C CAB/MER(P07) 2P 1500 6U US"/>
    <m/>
    <d v="2011-03-14T00:00:00"/>
    <x v="1"/>
    <x v="1"/>
    <n v="2304"/>
    <x v="36"/>
    <x v="9"/>
  </r>
  <r>
    <n v="1258324"/>
    <n v="10031847"/>
    <s v="CYT FRONT C.SA/MER(P07)750 12U US"/>
    <m/>
    <d v="2011-03-14T00:00:00"/>
    <x v="2"/>
    <x v="1"/>
    <n v="2800"/>
    <x v="36"/>
    <x v="9"/>
  </r>
  <r>
    <n v="1258324"/>
    <n v="10031847"/>
    <s v="CYT FRONT C.SA/MER(P07)750 12U US"/>
    <n v="2800"/>
    <d v="2011-03-14T00:00:00"/>
    <x v="2"/>
    <x v="2"/>
    <n v="2800"/>
    <x v="36"/>
    <x v="9"/>
  </r>
  <r>
    <n v="1262815"/>
    <n v="10044613"/>
    <s v="CYT FRONT C.SAUV BLUSH(P06)750 12U PE"/>
    <m/>
    <d v="2011-03-14T00:00:00"/>
    <x v="3"/>
    <x v="1"/>
    <n v="98"/>
    <x v="36"/>
    <x v="9"/>
  </r>
  <r>
    <n v="1262815"/>
    <n v="10044613"/>
    <s v="CYT FRONT C.SAUV BLUSH(P06)750 12U PE"/>
    <n v="98"/>
    <d v="2011-03-14T00:00:00"/>
    <x v="3"/>
    <x v="2"/>
    <n v="98"/>
    <x v="36"/>
    <x v="9"/>
  </r>
  <r>
    <n v="1262657"/>
    <n v="10049009"/>
    <s v="CYT FRONT C.SAUV GOLL(P06)750 6U 2010 FR"/>
    <m/>
    <d v="2011-03-14T00:00:00"/>
    <x v="2"/>
    <x v="1"/>
    <n v="1176"/>
    <x v="36"/>
    <x v="9"/>
  </r>
  <r>
    <n v="1262657"/>
    <n v="10049009"/>
    <s v="CYT FRONT C.SAUV GOLL(P06)750 6U 2010 FR"/>
    <n v="1176"/>
    <d v="2011-03-14T00:00:00"/>
    <x v="2"/>
    <x v="2"/>
    <n v="1176"/>
    <x v="36"/>
    <x v="9"/>
  </r>
  <r>
    <n v="1264115"/>
    <n v="10048995"/>
    <s v="CYT FRONT C.SAUV ST(P06)750 12U 2010 VEU"/>
    <n v="150"/>
    <d v="2011-03-14T00:00:00"/>
    <x v="1"/>
    <x v="2"/>
    <n v="150"/>
    <x v="36"/>
    <x v="9"/>
  </r>
  <r>
    <n v="1264115"/>
    <n v="10048995"/>
    <s v="CYT FRONT C.SAUV ST(P06)750 12U 2010 VEU"/>
    <m/>
    <d v="2011-03-14T00:00:00"/>
    <x v="1"/>
    <x v="1"/>
    <n v="150"/>
    <x v="36"/>
    <x v="9"/>
  </r>
  <r>
    <n v="1264655"/>
    <n v="10050130"/>
    <s v="CYT FRONT C.SAUV(P06) 1500 6U AO"/>
    <n v="864"/>
    <d v="2011-03-14T00:00:00"/>
    <x v="12"/>
    <x v="2"/>
    <n v="864"/>
    <x v="36"/>
    <x v="9"/>
  </r>
  <r>
    <n v="1264655"/>
    <n v="10050130"/>
    <s v="CYT FRONT C.SAUV(P06) 1500 6U AO"/>
    <m/>
    <d v="2011-03-14T00:00:00"/>
    <x v="12"/>
    <x v="1"/>
    <n v="864"/>
    <x v="36"/>
    <x v="9"/>
  </r>
  <r>
    <n v="1264142"/>
    <n v="10050129"/>
    <s v="CYT FRONT C.SAUV(P06) 1500 6U VAR"/>
    <m/>
    <d v="2011-03-14T00:00:00"/>
    <x v="12"/>
    <x v="1"/>
    <n v="176"/>
    <x v="36"/>
    <x v="9"/>
  </r>
  <r>
    <n v="1264142"/>
    <n v="10050129"/>
    <s v="CYT FRONT C.SAUV(P06) 1500 6U VAR"/>
    <n v="176"/>
    <d v="2011-03-14T00:00:00"/>
    <x v="12"/>
    <x v="2"/>
    <n v="176"/>
    <x v="36"/>
    <x v="9"/>
  </r>
  <r>
    <n v="1266216"/>
    <n v="10050129"/>
    <s v="CYT FRONT C.SAUV(P06) 1500 6U VAR"/>
    <n v="632"/>
    <d v="2011-03-14T00:00:00"/>
    <x v="1"/>
    <x v="2"/>
    <n v="632"/>
    <x v="36"/>
    <x v="9"/>
  </r>
  <r>
    <n v="1266216"/>
    <n v="10050129"/>
    <s v="CYT FRONT C.SAUV(P06) 1500 6U VAR"/>
    <m/>
    <d v="2011-03-14T00:00:00"/>
    <x v="1"/>
    <x v="1"/>
    <n v="631.99999990000003"/>
    <x v="36"/>
    <x v="9"/>
  </r>
  <r>
    <n v="1265149"/>
    <n v="10048976"/>
    <s v="CYT FRONT C.SAUV(P06) 750 12U 2010 VEU"/>
    <n v="784"/>
    <d v="2011-03-14T00:00:00"/>
    <x v="0"/>
    <x v="2"/>
    <n v="784"/>
    <x v="36"/>
    <x v="9"/>
  </r>
  <r>
    <n v="1265149"/>
    <n v="10048976"/>
    <s v="CYT FRONT C.SAUV(P06) 750 12U 2010 VEU"/>
    <m/>
    <d v="2011-03-14T00:00:00"/>
    <x v="0"/>
    <x v="1"/>
    <n v="784"/>
    <x v="36"/>
    <x v="9"/>
  </r>
  <r>
    <n v="1263036"/>
    <n v="10049340"/>
    <s v="CYT FRONT C.SAUV(P06) 750 12U 2010 VEU"/>
    <n v="168"/>
    <d v="2011-03-14T00:00:00"/>
    <x v="2"/>
    <x v="2"/>
    <n v="168"/>
    <x v="36"/>
    <x v="9"/>
  </r>
  <r>
    <n v="1263286"/>
    <n v="10048976"/>
    <s v="CYT FRONT C.SAUV(P06) 750 12U 2010 VEU"/>
    <m/>
    <d v="2011-03-14T00:00:00"/>
    <x v="2"/>
    <x v="1"/>
    <n v="55.999999989999999"/>
    <x v="36"/>
    <x v="9"/>
  </r>
  <r>
    <n v="1263036"/>
    <n v="10049340"/>
    <s v="CYT FRONT C.SAUV(P06) 750 12U 2010 VEU"/>
    <m/>
    <d v="2011-03-14T00:00:00"/>
    <x v="2"/>
    <x v="1"/>
    <n v="168"/>
    <x v="36"/>
    <x v="9"/>
  </r>
  <r>
    <n v="1263286"/>
    <n v="10048976"/>
    <s v="CYT FRONT C.SAUV(P06) 750 12U 2010 VEU"/>
    <n v="56"/>
    <d v="2011-03-14T00:00:00"/>
    <x v="2"/>
    <x v="2"/>
    <n v="56"/>
    <x v="36"/>
    <x v="9"/>
  </r>
  <r>
    <n v="1263934"/>
    <n v="10044467"/>
    <s v="CYT FRONT C.SAUV(P06) 750 12U LATAM"/>
    <n v="2018"/>
    <d v="2011-03-14T00:00:00"/>
    <x v="11"/>
    <x v="2"/>
    <n v="2018"/>
    <x v="36"/>
    <x v="9"/>
  </r>
  <r>
    <n v="1263934"/>
    <n v="10044467"/>
    <s v="CYT FRONT C.SAUV(P06) 750 12U LATAM"/>
    <m/>
    <d v="2011-03-14T00:00:00"/>
    <x v="11"/>
    <x v="1"/>
    <n v="2018"/>
    <x v="36"/>
    <x v="9"/>
  </r>
  <r>
    <n v="1263202"/>
    <n v="10044461"/>
    <s v="CYT FRONT C.SAUV(P06) 750 12U VAR"/>
    <n v="858"/>
    <d v="2011-03-14T00:00:00"/>
    <x v="2"/>
    <x v="2"/>
    <n v="858"/>
    <x v="36"/>
    <x v="9"/>
  </r>
  <r>
    <n v="1263431"/>
    <n v="10044461"/>
    <s v="CYT FRONT C.SAUV(P06) 750 12U VAR"/>
    <n v="1092"/>
    <d v="2011-03-14T00:00:00"/>
    <x v="2"/>
    <x v="2"/>
    <n v="1092"/>
    <x v="36"/>
    <x v="9"/>
  </r>
  <r>
    <n v="1263202"/>
    <n v="10044461"/>
    <s v="CYT FRONT C.SAUV(P06) 750 12U VAR"/>
    <m/>
    <d v="2011-03-14T00:00:00"/>
    <x v="2"/>
    <x v="1"/>
    <n v="858"/>
    <x v="36"/>
    <x v="9"/>
  </r>
  <r>
    <n v="1263431"/>
    <n v="10044461"/>
    <s v="CYT FRONT C.SAUV(P06) 750 12U VAR"/>
    <m/>
    <d v="2011-03-14T00:00:00"/>
    <x v="2"/>
    <x v="1"/>
    <n v="1092"/>
    <x v="36"/>
    <x v="9"/>
  </r>
  <r>
    <n v="1261877"/>
    <n v="10044466"/>
    <s v="CYT FRONT C.SAUV(P06) 750 12U VAS"/>
    <n v="500"/>
    <d v="2011-03-14T00:00:00"/>
    <x v="2"/>
    <x v="2"/>
    <n v="500"/>
    <x v="36"/>
    <x v="9"/>
  </r>
  <r>
    <n v="1261877"/>
    <n v="10044466"/>
    <s v="CYT FRONT C.SAUV(P06) 750 12U VAS"/>
    <m/>
    <d v="2011-03-14T00:00:00"/>
    <x v="2"/>
    <x v="1"/>
    <n v="500"/>
    <x v="36"/>
    <x v="9"/>
  </r>
  <r>
    <n v="1263073"/>
    <n v="10048998"/>
    <s v="CYT FRONT C.SAUV(P06) 750 6U 2010 VEU"/>
    <n v="1176"/>
    <d v="2011-03-14T00:00:00"/>
    <x v="2"/>
    <x v="2"/>
    <n v="1176"/>
    <x v="36"/>
    <x v="9"/>
  </r>
  <r>
    <n v="1263073"/>
    <n v="10048998"/>
    <s v="CYT FRONT C.SAUV(P06) 750 6U 2010 VEU"/>
    <m/>
    <d v="2011-03-14T00:00:00"/>
    <x v="2"/>
    <x v="1"/>
    <n v="1176"/>
    <x v="36"/>
    <x v="9"/>
  </r>
  <r>
    <n v="1264657"/>
    <n v="10044557"/>
    <s v="CYT FRONT C.SAUV(P06)(BI)750 6U AFRI"/>
    <n v="252"/>
    <d v="2011-03-14T00:00:00"/>
    <x v="0"/>
    <x v="2"/>
    <n v="252"/>
    <x v="36"/>
    <x v="9"/>
  </r>
  <r>
    <n v="1262181"/>
    <n v="10044557"/>
    <s v="CYT FRONT C.SAUV(P06)(BI)750 6U AFRI"/>
    <n v="392"/>
    <d v="2011-03-14T00:00:00"/>
    <x v="2"/>
    <x v="2"/>
    <n v="392"/>
    <x v="36"/>
    <x v="9"/>
  </r>
  <r>
    <n v="1262181"/>
    <n v="10044557"/>
    <s v="CYT FRONT C.SAUV(P06)(BI)750 6U AFRI"/>
    <m/>
    <d v="2011-03-14T00:00:00"/>
    <x v="2"/>
    <x v="1"/>
    <n v="392"/>
    <x v="36"/>
    <x v="9"/>
  </r>
  <r>
    <n v="1264657"/>
    <n v="10044557"/>
    <s v="CYT FRONT C.SAUV(P06)(BI)750 6U AFRI"/>
    <m/>
    <d v="2011-03-14T00:00:00"/>
    <x v="0"/>
    <x v="1"/>
    <n v="252"/>
    <x v="36"/>
    <x v="9"/>
  </r>
  <r>
    <n v="1262605"/>
    <n v="10050139"/>
    <s v="CYT FRONT C.SAUV(P06)750 12U AM"/>
    <n v="168"/>
    <d v="2011-03-14T00:00:00"/>
    <x v="2"/>
    <x v="2"/>
    <n v="168"/>
    <x v="36"/>
    <x v="9"/>
  </r>
  <r>
    <n v="1262605"/>
    <n v="10050139"/>
    <s v="CYT FRONT C.SAUV(P06)750 12U AM"/>
    <m/>
    <d v="2011-03-14T00:00:00"/>
    <x v="2"/>
    <x v="1"/>
    <n v="168"/>
    <x v="36"/>
    <x v="9"/>
  </r>
  <r>
    <n v="1258291"/>
    <n v="10044194"/>
    <s v="CYT FRONT C.SAUV(P07) STICK 1500 6U US"/>
    <m/>
    <d v="2011-03-14T00:00:00"/>
    <x v="1"/>
    <x v="1"/>
    <n v="6080"/>
    <x v="36"/>
    <x v="9"/>
  </r>
  <r>
    <n v="1258291"/>
    <n v="10044194"/>
    <s v="CYT FRONT C.SAUV(P07) STICK 1500 6U US"/>
    <n v="6080"/>
    <d v="2011-03-14T00:00:00"/>
    <x v="1"/>
    <x v="2"/>
    <n v="6080"/>
    <x v="36"/>
    <x v="9"/>
  </r>
  <r>
    <n v="1263649"/>
    <n v="10041075"/>
    <s v="CYT FRONT C.SAUV/MERL(P06)STLV1500 6U CA"/>
    <m/>
    <d v="2011-03-14T00:00:00"/>
    <x v="12"/>
    <x v="1"/>
    <n v="2347"/>
    <x v="36"/>
    <x v="9"/>
  </r>
  <r>
    <n v="1263649"/>
    <n v="10041075"/>
    <s v="CYT FRONT C.SAUV/MERL(P06)STLV1500 6U CA"/>
    <n v="2088"/>
    <d v="2011-03-14T00:00:00"/>
    <x v="12"/>
    <x v="2"/>
    <n v="2088"/>
    <x v="36"/>
    <x v="9"/>
  </r>
  <r>
    <n v="1262627"/>
    <n v="10044570"/>
    <s v="CYT FRONT CAB/MER STLV(P06)750 12U(V)CA"/>
    <n v="1050"/>
    <d v="2011-03-14T00:00:00"/>
    <x v="2"/>
    <x v="2"/>
    <n v="1050"/>
    <x v="36"/>
    <x v="9"/>
  </r>
  <r>
    <n v="1262627"/>
    <n v="10044570"/>
    <s v="CYT FRONT CAB/MER STLV(P06)750 12U(V)CA"/>
    <m/>
    <d v="2011-03-14T00:00:00"/>
    <x v="2"/>
    <x v="1"/>
    <n v="1050"/>
    <x v="36"/>
    <x v="9"/>
  </r>
  <r>
    <n v="1263314"/>
    <n v="10044570"/>
    <s v="CYT FRONT CAB/MER STLV(P06)750 12U(V)CA"/>
    <m/>
    <d v="2011-03-14T00:00:00"/>
    <x v="3"/>
    <x v="1"/>
    <n v="266"/>
    <x v="36"/>
    <x v="9"/>
  </r>
  <r>
    <n v="1263650"/>
    <n v="10044570"/>
    <s v="CYT FRONT CAB/MER STLV(P06)750 12U(V)CA"/>
    <m/>
    <d v="2011-03-14T00:00:00"/>
    <x v="2"/>
    <x v="1"/>
    <n v="644"/>
    <x v="36"/>
    <x v="9"/>
  </r>
  <r>
    <n v="1258310"/>
    <n v="10029723"/>
    <s v="CYT FRONT CAB/MER(P07)1500 6U US"/>
    <m/>
    <d v="2011-03-14T00:00:00"/>
    <x v="1"/>
    <x v="1"/>
    <n v="24000"/>
    <x v="36"/>
    <x v="9"/>
  </r>
  <r>
    <n v="1258310"/>
    <n v="10029723"/>
    <s v="CYT FRONT CAB/MER(P07)1500 6U US"/>
    <n v="24000"/>
    <d v="2011-03-14T00:00:00"/>
    <x v="1"/>
    <x v="2"/>
    <n v="24000"/>
    <x v="36"/>
    <x v="9"/>
  </r>
  <r>
    <n v="1262816"/>
    <n v="10044615"/>
    <s v="CYT FRONT CARM (P06) 750 12U PE"/>
    <m/>
    <d v="2011-03-14T00:00:00"/>
    <x v="2"/>
    <x v="1"/>
    <n v="602"/>
    <x v="36"/>
    <x v="9"/>
  </r>
  <r>
    <n v="1262907"/>
    <n v="10044615"/>
    <s v="CYT FRONT CARM (P06) 750 12U PE"/>
    <m/>
    <d v="2011-03-14T00:00:00"/>
    <x v="2"/>
    <x v="1"/>
    <n v="83.999999990000006"/>
    <x v="36"/>
    <x v="9"/>
  </r>
  <r>
    <n v="1262816"/>
    <n v="10044615"/>
    <s v="CYT FRONT CARM (P06) 750 12U PE"/>
    <n v="686"/>
    <d v="2011-03-14T00:00:00"/>
    <x v="2"/>
    <x v="2"/>
    <n v="686"/>
    <x v="36"/>
    <x v="9"/>
  </r>
  <r>
    <n v="1262598"/>
    <n v="10044534"/>
    <s v="CYT FRONT CARM (P06)750 12U AM"/>
    <n v="0"/>
    <d v="2011-03-14T00:00:00"/>
    <x v="2"/>
    <x v="2"/>
    <n v="112"/>
    <x v="36"/>
    <x v="9"/>
  </r>
  <r>
    <n v="1262598"/>
    <n v="10044534"/>
    <s v="CYT FRONT CARM (P06)750 12U AM"/>
    <m/>
    <d v="2011-03-14T00:00:00"/>
    <x v="2"/>
    <x v="1"/>
    <n v="112"/>
    <x v="36"/>
    <x v="9"/>
  </r>
  <r>
    <n v="1263673"/>
    <n v="10044573"/>
    <s v="CYT FRONT CARM STLV(P06) 750 12U (V)CA"/>
    <m/>
    <d v="2011-03-14T00:00:00"/>
    <x v="2"/>
    <x v="1"/>
    <n v="182"/>
    <x v="36"/>
    <x v="9"/>
  </r>
  <r>
    <n v="1263284"/>
    <n v="10044620"/>
    <s v="CYT FRONT CARM(P06) 750 12U 2010 VEU"/>
    <n v="252"/>
    <d v="2011-03-14T00:00:00"/>
    <x v="2"/>
    <x v="2"/>
    <n v="252"/>
    <x v="36"/>
    <x v="9"/>
  </r>
  <r>
    <n v="1263284"/>
    <n v="10044620"/>
    <s v="CYT FRONT CARM(P06) 750 12U 2010 VEU"/>
    <m/>
    <d v="2011-03-14T00:00:00"/>
    <x v="2"/>
    <x v="1"/>
    <n v="252"/>
    <x v="36"/>
    <x v="9"/>
  </r>
  <r>
    <n v="1264213"/>
    <n v="10044620"/>
    <s v="CYT FRONT CARM(P06) 750 12U 2010 VEU"/>
    <m/>
    <d v="2011-03-14T00:00:00"/>
    <x v="2"/>
    <x v="1"/>
    <n v="83.999999990000006"/>
    <x v="36"/>
    <x v="9"/>
  </r>
  <r>
    <n v="1264214"/>
    <n v="10044620"/>
    <s v="CYT FRONT CARM(P06) 750 12U 2010 VEU"/>
    <m/>
    <d v="2011-03-14T00:00:00"/>
    <x v="2"/>
    <x v="1"/>
    <n v="252"/>
    <x v="36"/>
    <x v="9"/>
  </r>
  <r>
    <n v="1263200"/>
    <n v="10044451"/>
    <s v="CYT FRONT CARM(P06) 750 12U LATAM"/>
    <m/>
    <d v="2011-03-14T00:00:00"/>
    <x v="2"/>
    <x v="1"/>
    <n v="490"/>
    <x v="36"/>
    <x v="9"/>
  </r>
  <r>
    <n v="1263200"/>
    <n v="10044451"/>
    <s v="CYT FRONT CARM(P06) 750 12U LATAM"/>
    <n v="490"/>
    <d v="2011-03-14T00:00:00"/>
    <x v="2"/>
    <x v="2"/>
    <n v="490"/>
    <x v="36"/>
    <x v="9"/>
  </r>
  <r>
    <n v="1263439"/>
    <n v="10044452"/>
    <s v="CYT FRONT CARM(P06) 750 12U VAS"/>
    <n v="42"/>
    <d v="2011-03-14T00:00:00"/>
    <x v="2"/>
    <x v="2"/>
    <n v="42"/>
    <x v="36"/>
    <x v="9"/>
  </r>
  <r>
    <n v="1263439"/>
    <n v="10044452"/>
    <s v="CYT FRONT CARM(P06) 750 12U VAS"/>
    <m/>
    <d v="2011-03-14T00:00:00"/>
    <x v="2"/>
    <x v="1"/>
    <n v="42"/>
    <x v="36"/>
    <x v="9"/>
  </r>
  <r>
    <n v="1263044"/>
    <n v="10049289"/>
    <s v="CYT FRONT CARM(P06) 750 6U 2010 VEU"/>
    <m/>
    <d v="2011-03-14T00:00:00"/>
    <x v="5"/>
    <x v="1"/>
    <n v="238"/>
    <x v="36"/>
    <x v="9"/>
  </r>
  <r>
    <n v="1263044"/>
    <n v="10049289"/>
    <s v="CYT FRONT CARM(P06) 750 6U 2010 VEU"/>
    <n v="238"/>
    <d v="2011-03-14T00:00:00"/>
    <x v="5"/>
    <x v="2"/>
    <n v="238"/>
    <x v="36"/>
    <x v="9"/>
  </r>
  <r>
    <n v="1262241"/>
    <n v="10034856"/>
    <s v="CYT FRONT CARM(P07) 750 12U US"/>
    <m/>
    <d v="2011-03-14T00:00:00"/>
    <x v="2"/>
    <x v="1"/>
    <n v="1400"/>
    <x v="36"/>
    <x v="9"/>
  </r>
  <r>
    <n v="1262241"/>
    <n v="10034856"/>
    <s v="CYT FRONT CARM(P07) 750 12U US"/>
    <n v="1400"/>
    <d v="2011-03-14T00:00:00"/>
    <x v="2"/>
    <x v="2"/>
    <n v="1400"/>
    <x v="36"/>
    <x v="9"/>
  </r>
  <r>
    <n v="1258338"/>
    <n v="10034849"/>
    <s v="CYT FRONT CARM(P07)1500 6U US"/>
    <m/>
    <d v="2011-03-14T00:00:00"/>
    <x v="1"/>
    <x v="1"/>
    <n v="6080"/>
    <x v="36"/>
    <x v="9"/>
  </r>
  <r>
    <n v="1258338"/>
    <n v="10034849"/>
    <s v="CYT FRONT CARM(P07)1500 6U US"/>
    <n v="6080"/>
    <d v="2011-03-14T00:00:00"/>
    <x v="1"/>
    <x v="2"/>
    <n v="6080"/>
    <x v="36"/>
    <x v="9"/>
  </r>
  <r>
    <n v="1258332"/>
    <n v="10033275"/>
    <s v="CYT FRONT CC CA/ME(P07 MANT)4P1500 6U US"/>
    <n v="6000"/>
    <d v="2011-03-14T00:00:00"/>
    <x v="1"/>
    <x v="2"/>
    <n v="6000"/>
    <x v="36"/>
    <x v="9"/>
  </r>
  <r>
    <n v="1258332"/>
    <n v="10033275"/>
    <s v="CYT FRONT CC CA/ME(P07 MANT)4P1500 6U US"/>
    <m/>
    <d v="2011-03-14T00:00:00"/>
    <x v="1"/>
    <x v="1"/>
    <n v="16384"/>
    <x v="36"/>
    <x v="9"/>
  </r>
  <r>
    <n v="1262585"/>
    <n v="10044531"/>
    <s v="CYT FRONT CHARD (P06)750 12U AM"/>
    <m/>
    <d v="2011-03-14T00:00:00"/>
    <x v="2"/>
    <x v="1"/>
    <n v="98.999999979999998"/>
    <x v="36"/>
    <x v="9"/>
  </r>
  <r>
    <n v="1262585"/>
    <n v="10044531"/>
    <s v="CYT FRONT CHARD (P06)750 12U AM"/>
    <n v="0"/>
    <d v="2011-03-14T00:00:00"/>
    <x v="2"/>
    <x v="2"/>
    <n v="99"/>
    <x v="36"/>
    <x v="9"/>
  </r>
  <r>
    <n v="1262655"/>
    <n v="10047675"/>
    <s v="CYT FRONT CHARD GOLL  (P06) 7506U 2010FR"/>
    <n v="660"/>
    <d v="2011-03-14T00:00:00"/>
    <x v="2"/>
    <x v="2"/>
    <n v="660"/>
    <x v="36"/>
    <x v="9"/>
  </r>
  <r>
    <n v="1262655"/>
    <n v="10047675"/>
    <s v="CYT FRONT CHARD GOLL  (P06) 7506U 2010FR"/>
    <m/>
    <d v="2011-03-14T00:00:00"/>
    <x v="2"/>
    <x v="1"/>
    <n v="659.99999990000003"/>
    <x v="36"/>
    <x v="9"/>
  </r>
  <r>
    <n v="1262705"/>
    <n v="10051718"/>
    <s v="CYT FRONT CHARD STLV (P06) 750 12U  VAS"/>
    <m/>
    <d v="2011-03-14T00:00:00"/>
    <x v="5"/>
    <x v="1"/>
    <n v="275"/>
    <x v="36"/>
    <x v="9"/>
  </r>
  <r>
    <n v="1262705"/>
    <n v="10051718"/>
    <s v="CYT FRONT CHARD STLV (P06) 750 12U  VAS"/>
    <n v="275"/>
    <d v="2011-03-14T00:00:00"/>
    <x v="5"/>
    <x v="2"/>
    <n v="275"/>
    <x v="36"/>
    <x v="9"/>
  </r>
  <r>
    <n v="1264127"/>
    <n v="10022464"/>
    <s v="CYT FRONT CHARD(P06) 1500 6U VAR"/>
    <m/>
    <d v="2011-03-14T00:00:00"/>
    <x v="11"/>
    <x v="1"/>
    <n v="47.999999989999999"/>
    <x v="36"/>
    <x v="9"/>
  </r>
  <r>
    <n v="1264127"/>
    <n v="10022464"/>
    <s v="CYT FRONT CHARD(P06) 1500 6U VAR"/>
    <n v="48"/>
    <d v="2011-03-14T00:00:00"/>
    <x v="11"/>
    <x v="2"/>
    <n v="48"/>
    <x v="36"/>
    <x v="9"/>
  </r>
  <r>
    <n v="1264174"/>
    <n v="10021904"/>
    <s v="CYT FRONT CHARD(P06) 187 24U VEU"/>
    <n v="112.2"/>
    <d v="2011-03-14T00:00:00"/>
    <x v="8"/>
    <x v="2"/>
    <n v="112.2"/>
    <x v="36"/>
    <x v="9"/>
  </r>
  <r>
    <n v="1264174"/>
    <n v="10021904"/>
    <s v="CYT FRONT CHARD(P06) 187 24U VEU"/>
    <m/>
    <d v="2011-03-14T00:00:00"/>
    <x v="8"/>
    <x v="1"/>
    <n v="112.2222222"/>
    <x v="36"/>
    <x v="9"/>
  </r>
  <r>
    <n v="1264295"/>
    <n v="10044488"/>
    <s v="CYT FRONT CHARD(P06) 750 12U (US)VI"/>
    <n v="55"/>
    <d v="2011-03-14T00:00:00"/>
    <x v="2"/>
    <x v="2"/>
    <n v="55"/>
    <x v="36"/>
    <x v="9"/>
  </r>
  <r>
    <n v="1264295"/>
    <n v="10044488"/>
    <s v="CYT FRONT CHARD(P06) 750 12U (US)VI"/>
    <m/>
    <d v="2011-03-14T00:00:00"/>
    <x v="2"/>
    <x v="1"/>
    <n v="54.999999989999999"/>
    <x v="36"/>
    <x v="9"/>
  </r>
  <r>
    <n v="1263936"/>
    <n v="10044492"/>
    <s v="CYT FRONT CHARD(P06) 750 12U LATAM"/>
    <m/>
    <d v="2011-03-14T00:00:00"/>
    <x v="2"/>
    <x v="1"/>
    <n v="693"/>
    <x v="36"/>
    <x v="9"/>
  </r>
  <r>
    <n v="1263936"/>
    <n v="10044492"/>
    <s v="CYT FRONT CHARD(P06) 750 12U LATAM"/>
    <n v="693"/>
    <d v="2011-03-14T00:00:00"/>
    <x v="2"/>
    <x v="2"/>
    <n v="693"/>
    <x v="36"/>
    <x v="9"/>
  </r>
  <r>
    <n v="1264161"/>
    <n v="10044494"/>
    <s v="CYT FRONT CHARD(P06) 750 12U VAR"/>
    <n v="176"/>
    <d v="2011-03-14T00:00:00"/>
    <x v="2"/>
    <x v="2"/>
    <n v="176"/>
    <x v="36"/>
    <x v="9"/>
  </r>
  <r>
    <n v="1263261"/>
    <n v="10044494"/>
    <s v="CYT FRONT CHARD(P06) 750 12U VAR"/>
    <n v="275"/>
    <d v="2011-03-14T00:00:00"/>
    <x v="2"/>
    <x v="2"/>
    <n v="275"/>
    <x v="36"/>
    <x v="9"/>
  </r>
  <r>
    <n v="1264161"/>
    <n v="10044494"/>
    <s v="CYT FRONT CHARD(P06) 750 12U VAR"/>
    <m/>
    <d v="2011-03-14T00:00:00"/>
    <x v="2"/>
    <x v="1"/>
    <n v="176"/>
    <x v="36"/>
    <x v="9"/>
  </r>
  <r>
    <n v="1263261"/>
    <n v="10044494"/>
    <s v="CYT FRONT CHARD(P06) 750 12U VAR"/>
    <m/>
    <d v="2011-03-14T00:00:00"/>
    <x v="2"/>
    <x v="1"/>
    <n v="275"/>
    <x v="36"/>
    <x v="9"/>
  </r>
  <r>
    <n v="1264159"/>
    <n v="10044491"/>
    <s v="CYT FRONT CHARD(P06) 750 12U VAS"/>
    <m/>
    <d v="2011-03-14T00:00:00"/>
    <x v="2"/>
    <x v="1"/>
    <n v="275"/>
    <x v="36"/>
    <x v="9"/>
  </r>
  <r>
    <n v="1264159"/>
    <n v="10044491"/>
    <s v="CYT FRONT CHARD(P06) 750 12U VAS"/>
    <n v="275"/>
    <d v="2011-03-14T00:00:00"/>
    <x v="2"/>
    <x v="2"/>
    <n v="275"/>
    <x v="36"/>
    <x v="9"/>
  </r>
  <r>
    <n v="1263256"/>
    <n v="10044597"/>
    <s v="CYT FRONT CHARD(P06) 750 6U 2010 VEU"/>
    <m/>
    <d v="2011-03-14T00:00:00"/>
    <x v="2"/>
    <x v="1"/>
    <n v="88.000000009999994"/>
    <x v="36"/>
    <x v="9"/>
  </r>
  <r>
    <n v="1263256"/>
    <n v="10044597"/>
    <s v="CYT FRONT CHARD(P06) 750 6U 2010 VEU"/>
    <n v="88"/>
    <d v="2011-03-14T00:00:00"/>
    <x v="2"/>
    <x v="2"/>
    <n v="88"/>
    <x v="36"/>
    <x v="9"/>
  </r>
  <r>
    <n v="1263049"/>
    <n v="10044597"/>
    <s v="CYT FRONT CHARD(P06) 750 6U 2010 VEU"/>
    <n v="33"/>
    <d v="2011-03-14T00:00:00"/>
    <x v="2"/>
    <x v="2"/>
    <n v="33"/>
    <x v="36"/>
    <x v="9"/>
  </r>
  <r>
    <n v="1263049"/>
    <n v="10044597"/>
    <s v="CYT FRONT CHARD(P06) 750 6U 2010 VEU"/>
    <m/>
    <d v="2011-03-14T00:00:00"/>
    <x v="2"/>
    <x v="1"/>
    <n v="32.999999989999999"/>
    <x v="36"/>
    <x v="9"/>
  </r>
  <r>
    <n v="1258346"/>
    <n v="10029731"/>
    <s v="CYT FRONT CHARD(P07) 1500 6U US"/>
    <n v="12160"/>
    <d v="2011-03-14T00:00:00"/>
    <x v="1"/>
    <x v="2"/>
    <n v="12160"/>
    <x v="36"/>
    <x v="9"/>
  </r>
  <r>
    <n v="1258346"/>
    <n v="10029731"/>
    <s v="CYT FRONT CHARD(P07) 1500 6U US"/>
    <m/>
    <d v="2011-03-14T00:00:00"/>
    <x v="1"/>
    <x v="1"/>
    <n v="12160"/>
    <x v="36"/>
    <x v="9"/>
  </r>
  <r>
    <n v="1258350"/>
    <n v="10031860"/>
    <s v="CYT FRONT CHARD(P07) 750 12U US"/>
    <m/>
    <d v="2011-03-14T00:00:00"/>
    <x v="2"/>
    <x v="1"/>
    <n v="2530"/>
    <x v="36"/>
    <x v="9"/>
  </r>
  <r>
    <n v="1258350"/>
    <n v="10031860"/>
    <s v="CYT FRONT CHARD(P07) 750 12U US"/>
    <n v="2530"/>
    <d v="2011-03-14T00:00:00"/>
    <x v="2"/>
    <x v="2"/>
    <n v="2530"/>
    <x v="36"/>
    <x v="9"/>
  </r>
  <r>
    <n v="1263299"/>
    <n v="10044630"/>
    <s v="CYT FRONT CHARD(STELV)(P06)750 12U (V)CA"/>
    <m/>
    <d v="2011-03-14T00:00:00"/>
    <x v="5"/>
    <x v="1"/>
    <n v="1051"/>
    <x v="36"/>
    <x v="9"/>
  </r>
  <r>
    <n v="1263299"/>
    <n v="10044630"/>
    <s v="CYT FRONT CHARD(STELV)(P06)750 12U (V)CA"/>
    <n v="1051"/>
    <d v="2011-03-14T00:00:00"/>
    <x v="5"/>
    <x v="2"/>
    <n v="1051"/>
    <x v="36"/>
    <x v="9"/>
  </r>
  <r>
    <n v="1263292"/>
    <n v="10045889"/>
    <s v="CYT FRONT LATE HARVEST (GOLL) 750 6U PL"/>
    <m/>
    <d v="2011-03-14T00:00:00"/>
    <x v="3"/>
    <x v="1"/>
    <n v="420"/>
    <x v="36"/>
    <x v="9"/>
  </r>
  <r>
    <n v="1263292"/>
    <n v="10045889"/>
    <s v="CYT FRONT LATE HARVEST (GOLL) 750 6U PL"/>
    <n v="0"/>
    <d v="2011-03-14T00:00:00"/>
    <x v="3"/>
    <x v="2"/>
    <n v="420"/>
    <x v="36"/>
    <x v="9"/>
  </r>
  <r>
    <n v="1262385"/>
    <n v="10044611"/>
    <s v="CYT FRONT LATE HARVEST 750 6U AFRI"/>
    <n v="242"/>
    <d v="2011-03-14T00:00:00"/>
    <x v="3"/>
    <x v="2"/>
    <n v="242"/>
    <x v="36"/>
    <x v="9"/>
  </r>
  <r>
    <n v="1262385"/>
    <n v="10044611"/>
    <s v="CYT FRONT LATE HARVEST 750 6U AFRI"/>
    <m/>
    <d v="2011-03-14T00:00:00"/>
    <x v="3"/>
    <x v="1"/>
    <n v="242"/>
    <x v="36"/>
    <x v="9"/>
  </r>
  <r>
    <n v="1263205"/>
    <n v="10044687"/>
    <s v="CYT FRONT MERL (P06) (BI) 750 6U AFRI"/>
    <m/>
    <d v="2011-03-14T00:00:00"/>
    <x v="2"/>
    <x v="1"/>
    <n v="168"/>
    <x v="36"/>
    <x v="9"/>
  </r>
  <r>
    <n v="1263412"/>
    <n v="10041078"/>
    <s v="CYT FRONT MERL STLV(P06) 1500 6U CA"/>
    <m/>
    <d v="2011-03-14T00:00:00"/>
    <x v="11"/>
    <x v="1"/>
    <n v="1040"/>
    <x v="36"/>
    <x v="9"/>
  </r>
  <r>
    <n v="1262648"/>
    <n v="10041078"/>
    <s v="CYT FRONT MERL STLV(P06) 1500 6U CA"/>
    <n v="596"/>
    <d v="2011-03-14T00:00:00"/>
    <x v="1"/>
    <x v="2"/>
    <n v="596"/>
    <x v="36"/>
    <x v="9"/>
  </r>
  <r>
    <n v="1263412"/>
    <n v="10041078"/>
    <s v="CYT FRONT MERL STLV(P06) 1500 6U CA"/>
    <n v="1040"/>
    <d v="2011-03-14T00:00:00"/>
    <x v="11"/>
    <x v="2"/>
    <n v="1040"/>
    <x v="36"/>
    <x v="9"/>
  </r>
  <r>
    <n v="1262648"/>
    <n v="10041078"/>
    <s v="CYT FRONT MERL STLV(P06) 1500 6U CA"/>
    <m/>
    <d v="2011-03-14T00:00:00"/>
    <x v="1"/>
    <x v="1"/>
    <n v="600"/>
    <x v="36"/>
    <x v="9"/>
  </r>
  <r>
    <n v="1263415"/>
    <n v="10044572"/>
    <s v="CYT FRONT MERL STLV(P06)750 12U (V)CA"/>
    <m/>
    <d v="2011-03-14T00:00:00"/>
    <x v="2"/>
    <x v="1"/>
    <n v="1385"/>
    <x v="36"/>
    <x v="9"/>
  </r>
  <r>
    <n v="1262795"/>
    <n v="10044572"/>
    <s v="CYT FRONT MERL STLV(P06)750 12U (V)CA"/>
    <m/>
    <d v="2011-03-14T00:00:00"/>
    <x v="5"/>
    <x v="1"/>
    <n v="55.999999989999999"/>
    <x v="36"/>
    <x v="9"/>
  </r>
  <r>
    <n v="1263672"/>
    <n v="10044572"/>
    <s v="CYT FRONT MERL STLV(P06)750 12U (V)CA"/>
    <m/>
    <d v="2011-03-14T00:00:00"/>
    <x v="2"/>
    <x v="1"/>
    <n v="127"/>
    <x v="36"/>
    <x v="9"/>
  </r>
  <r>
    <n v="1262795"/>
    <n v="10044572"/>
    <s v="CYT FRONT MERL STLV(P06)750 12U (V)CA"/>
    <n v="56"/>
    <d v="2011-03-14T00:00:00"/>
    <x v="5"/>
    <x v="2"/>
    <n v="56"/>
    <x v="36"/>
    <x v="9"/>
  </r>
  <r>
    <n v="1263672"/>
    <n v="10044572"/>
    <s v="CYT FRONT MERL STLV(P06)750 12U (V)CA"/>
    <n v="127"/>
    <d v="2011-03-14T00:00:00"/>
    <x v="2"/>
    <x v="2"/>
    <n v="127"/>
    <x v="36"/>
    <x v="9"/>
  </r>
  <r>
    <n v="1263415"/>
    <n v="10044572"/>
    <s v="CYT FRONT MERL STLV(P06)750 12U (V)CA"/>
    <n v="1385"/>
    <d v="2011-03-14T00:00:00"/>
    <x v="2"/>
    <x v="2"/>
    <n v="1385"/>
    <x v="36"/>
    <x v="9"/>
  </r>
  <r>
    <n v="1264321"/>
    <n v="10044444"/>
    <s v="CYT FRONT MERL(P06) 750 12U (US)VI"/>
    <n v="280"/>
    <d v="2011-03-14T00:00:00"/>
    <x v="2"/>
    <x v="2"/>
    <n v="280"/>
    <x v="36"/>
    <x v="9"/>
  </r>
  <r>
    <n v="1264321"/>
    <n v="10044444"/>
    <s v="CYT FRONT MERL(P06) 750 12U (US)VI"/>
    <m/>
    <d v="2011-03-14T00:00:00"/>
    <x v="2"/>
    <x v="1"/>
    <n v="280"/>
    <x v="36"/>
    <x v="9"/>
  </r>
  <r>
    <n v="1263687"/>
    <n v="10050043"/>
    <s v="CYT FRONT MERL(P06) 750 12U 2010 VEU"/>
    <m/>
    <d v="2011-03-14T00:00:00"/>
    <x v="5"/>
    <x v="1"/>
    <n v="22"/>
    <x v="36"/>
    <x v="9"/>
  </r>
  <r>
    <n v="1262659"/>
    <n v="10050043"/>
    <s v="CYT FRONT MERL(P06) 750 12U 2010 VEU"/>
    <n v="286"/>
    <d v="2011-03-14T00:00:00"/>
    <x v="5"/>
    <x v="2"/>
    <n v="286"/>
    <x v="36"/>
    <x v="9"/>
  </r>
  <r>
    <n v="1262659"/>
    <n v="10050043"/>
    <s v="CYT FRONT MERL(P06) 750 12U 2010 VEU"/>
    <m/>
    <d v="2011-03-14T00:00:00"/>
    <x v="5"/>
    <x v="1"/>
    <n v="286"/>
    <x v="36"/>
    <x v="9"/>
  </r>
  <r>
    <n v="1263687"/>
    <n v="10050043"/>
    <s v="CYT FRONT MERL(P06) 750 12U 2010 VEU"/>
    <n v="22"/>
    <d v="2011-03-14T00:00:00"/>
    <x v="5"/>
    <x v="2"/>
    <n v="22"/>
    <x v="36"/>
    <x v="9"/>
  </r>
  <r>
    <n v="1264290"/>
    <n v="10044448"/>
    <s v="CYT FRONT MERL(P06) 750 12U LATAM"/>
    <m/>
    <d v="2011-03-14T00:00:00"/>
    <x v="2"/>
    <x v="1"/>
    <n v="182"/>
    <x v="36"/>
    <x v="9"/>
  </r>
  <r>
    <n v="1264290"/>
    <n v="10044448"/>
    <s v="CYT FRONT MERL(P06) 750 12U LATAM"/>
    <n v="182"/>
    <d v="2011-03-14T00:00:00"/>
    <x v="2"/>
    <x v="2"/>
    <n v="182"/>
    <x v="36"/>
    <x v="9"/>
  </r>
  <r>
    <n v="1263208"/>
    <n v="10044441"/>
    <s v="CYT FRONT MERL(P06) 750 12U VAR"/>
    <n v="686"/>
    <d v="2011-03-14T00:00:00"/>
    <x v="2"/>
    <x v="2"/>
    <n v="686"/>
    <x v="36"/>
    <x v="9"/>
  </r>
  <r>
    <n v="1262696"/>
    <n v="10044441"/>
    <s v="CYT FRONT MERL(P06) 750 12U VAR"/>
    <m/>
    <d v="2011-03-14T00:00:00"/>
    <x v="2"/>
    <x v="1"/>
    <n v="39"/>
    <x v="36"/>
    <x v="9"/>
  </r>
  <r>
    <n v="1263208"/>
    <n v="10044441"/>
    <s v="CYT FRONT MERL(P06) 750 12U VAR"/>
    <m/>
    <d v="2011-03-14T00:00:00"/>
    <x v="2"/>
    <x v="1"/>
    <n v="647"/>
    <x v="36"/>
    <x v="9"/>
  </r>
  <r>
    <n v="1263442"/>
    <n v="10044447"/>
    <s v="CYT FRONT MERL(P06) 750 12U VAS"/>
    <m/>
    <d v="2011-03-14T00:00:00"/>
    <x v="2"/>
    <x v="1"/>
    <n v="336"/>
    <x v="36"/>
    <x v="9"/>
  </r>
  <r>
    <n v="1263442"/>
    <n v="10044447"/>
    <s v="CYT FRONT MERL(P06) 750 12U VAS"/>
    <n v="336"/>
    <d v="2011-03-14T00:00:00"/>
    <x v="2"/>
    <x v="2"/>
    <n v="336"/>
    <x v="36"/>
    <x v="9"/>
  </r>
  <r>
    <n v="1264147"/>
    <n v="10044447"/>
    <s v="CYT FRONT MERL(P06) 750 12U VAS"/>
    <n v="196"/>
    <d v="2011-03-14T00:00:00"/>
    <x v="2"/>
    <x v="2"/>
    <n v="196"/>
    <x v="36"/>
    <x v="9"/>
  </r>
  <r>
    <n v="1264147"/>
    <n v="10044447"/>
    <s v="CYT FRONT MERL(P06) 750 12U VAS"/>
    <m/>
    <d v="2011-03-14T00:00:00"/>
    <x v="2"/>
    <x v="1"/>
    <n v="196"/>
    <x v="36"/>
    <x v="9"/>
  </r>
  <r>
    <n v="1263210"/>
    <n v="10050201"/>
    <s v="CYT FRONT MERL(P06) 750 6U 2010 VEU"/>
    <m/>
    <d v="2011-03-14T00:00:00"/>
    <x v="2"/>
    <x v="1"/>
    <n v="602"/>
    <x v="36"/>
    <x v="9"/>
  </r>
  <r>
    <n v="1263210"/>
    <n v="10050201"/>
    <s v="CYT FRONT MERL(P06) 750 6U 2010 VEU"/>
    <n v="602"/>
    <d v="2011-03-14T00:00:00"/>
    <x v="2"/>
    <x v="2"/>
    <n v="602"/>
    <x v="36"/>
    <x v="9"/>
  </r>
  <r>
    <n v="1263290"/>
    <n v="10044504"/>
    <s v="CYT FRONT MERL(P06) 750 6U PL"/>
    <m/>
    <d v="2011-03-14T00:00:00"/>
    <x v="2"/>
    <x v="1"/>
    <n v="472.44444440000001"/>
    <x v="36"/>
    <x v="9"/>
  </r>
  <r>
    <n v="1263290"/>
    <n v="10044504"/>
    <s v="CYT FRONT MERL(P06) 750 6U PL"/>
    <n v="0"/>
    <d v="2011-03-14T00:00:00"/>
    <x v="2"/>
    <x v="2"/>
    <n v="472.5"/>
    <x v="36"/>
    <x v="9"/>
  </r>
  <r>
    <n v="1263297"/>
    <n v="10044555"/>
    <s v="CYT FRONT MERL(P06) GOLL 750 6U LATAM"/>
    <m/>
    <d v="2011-03-14T00:00:00"/>
    <x v="2"/>
    <x v="1"/>
    <n v="280"/>
    <x v="36"/>
    <x v="9"/>
  </r>
  <r>
    <n v="1263297"/>
    <n v="10044555"/>
    <s v="CYT FRONT MERL(P06) GOLL 750 6U LATAM"/>
    <n v="0"/>
    <d v="2011-03-14T00:00:00"/>
    <x v="2"/>
    <x v="2"/>
    <n v="280"/>
    <x v="36"/>
    <x v="9"/>
  </r>
  <r>
    <n v="1262595"/>
    <n v="10044533"/>
    <s v="CYT FRONT MERLOT (P06) 750 12U AM"/>
    <n v="0"/>
    <d v="2011-03-14T00:00:00"/>
    <x v="2"/>
    <x v="2"/>
    <n v="2016"/>
    <x v="36"/>
    <x v="9"/>
  </r>
  <r>
    <n v="1262595"/>
    <n v="10044533"/>
    <s v="CYT FRONT MERLOT (P06) 750 12U AM"/>
    <m/>
    <d v="2011-03-14T00:00:00"/>
    <x v="2"/>
    <x v="1"/>
    <n v="168"/>
    <x v="36"/>
    <x v="9"/>
  </r>
  <r>
    <n v="1264126"/>
    <n v="10022450"/>
    <s v="CYT FRONT MERLOT(P06) 1500 6U VAR"/>
    <m/>
    <d v="2011-03-14T00:00:00"/>
    <x v="11"/>
    <x v="1"/>
    <n v="47.999999989999999"/>
    <x v="36"/>
    <x v="9"/>
  </r>
  <r>
    <n v="1264126"/>
    <n v="10022450"/>
    <s v="CYT FRONT MERLOT(P06) 1500 6U VAR"/>
    <n v="48"/>
    <d v="2011-03-14T00:00:00"/>
    <x v="11"/>
    <x v="2"/>
    <n v="48"/>
    <x v="36"/>
    <x v="9"/>
  </r>
  <r>
    <n v="1262738"/>
    <n v="10022450"/>
    <s v="CYT FRONT MERLOT(P06) 1500 6U VAR"/>
    <m/>
    <d v="2011-03-14T00:00:00"/>
    <x v="1"/>
    <x v="1"/>
    <n v="393"/>
    <x v="36"/>
    <x v="9"/>
  </r>
  <r>
    <n v="1262738"/>
    <n v="10022450"/>
    <s v="CYT FRONT MERLOT(P06) 1500 6U VAR"/>
    <n v="393"/>
    <d v="2011-03-14T00:00:00"/>
    <x v="1"/>
    <x v="2"/>
    <n v="393"/>
    <x v="36"/>
    <x v="9"/>
  </r>
  <r>
    <n v="1258356"/>
    <n v="10029734"/>
    <s v="CYT FRONT MERLOT(P07) 1500 6U US"/>
    <m/>
    <d v="2011-03-14T00:00:00"/>
    <x v="1"/>
    <x v="1"/>
    <n v="11520"/>
    <x v="36"/>
    <x v="9"/>
  </r>
  <r>
    <n v="1258356"/>
    <n v="10029734"/>
    <s v="CYT FRONT MERLOT(P07) 1500 6U US"/>
    <n v="11520"/>
    <d v="2011-03-14T00:00:00"/>
    <x v="1"/>
    <x v="2"/>
    <n v="11520"/>
    <x v="36"/>
    <x v="9"/>
  </r>
  <r>
    <n v="1258361"/>
    <n v="10044641"/>
    <s v="CYT FRONT MERLOT(P07) 750 12U US"/>
    <m/>
    <d v="2011-03-14T00:00:00"/>
    <x v="2"/>
    <x v="1"/>
    <n v="3290"/>
    <x v="36"/>
    <x v="9"/>
  </r>
  <r>
    <n v="1258361"/>
    <n v="10044641"/>
    <s v="CYT FRONT MERLOT(P07) 750 12U US"/>
    <n v="3290"/>
    <d v="2011-03-14T00:00:00"/>
    <x v="2"/>
    <x v="2"/>
    <n v="3290"/>
    <x v="36"/>
    <x v="9"/>
  </r>
  <r>
    <n v="1263799"/>
    <n v="10050800"/>
    <s v="CYT FRONT MOSCATO(P07) 1500 6U 2010 US"/>
    <n v="10943"/>
    <d v="2011-03-14T00:00:00"/>
    <x v="0"/>
    <x v="2"/>
    <n v="10943"/>
    <x v="36"/>
    <x v="9"/>
  </r>
  <r>
    <n v="1263799"/>
    <n v="10050800"/>
    <s v="CYT FRONT MOSCATO(P07) 1500 6U 2010 US"/>
    <m/>
    <d v="2011-03-14T00:00:00"/>
    <x v="0"/>
    <x v="1"/>
    <n v="11061"/>
    <x v="36"/>
    <x v="9"/>
  </r>
  <r>
    <n v="1263886"/>
    <n v="10050805"/>
    <s v="CYT FRONT MOSCATO(P07) 750 12U 2010 US"/>
    <m/>
    <d v="2011-03-14T00:00:00"/>
    <x v="0"/>
    <x v="1"/>
    <n v="2750"/>
    <x v="36"/>
    <x v="9"/>
  </r>
  <r>
    <n v="1263252"/>
    <n v="10044593"/>
    <s v="CYT FRONT ROSE (P06 )STL (BI)750 6U AFRI"/>
    <n v="42"/>
    <d v="2011-03-14T00:00:00"/>
    <x v="3"/>
    <x v="2"/>
    <n v="42"/>
    <x v="36"/>
    <x v="9"/>
  </r>
  <r>
    <n v="1263252"/>
    <n v="10044593"/>
    <s v="CYT FRONT ROSE (P06 )STL (BI)750 6U AFRI"/>
    <m/>
    <d v="2011-03-14T00:00:00"/>
    <x v="3"/>
    <x v="1"/>
    <n v="42"/>
    <x v="36"/>
    <x v="9"/>
  </r>
  <r>
    <n v="1263254"/>
    <n v="10050829"/>
    <s v="CYT FRONT ROSE STL(P06) 750 12U 2010 VEU"/>
    <m/>
    <d v="2011-03-14T00:00:00"/>
    <x v="3"/>
    <x v="1"/>
    <n v="84.000000009999994"/>
    <x v="36"/>
    <x v="9"/>
  </r>
  <r>
    <n v="1263254"/>
    <n v="10050829"/>
    <s v="CYT FRONT ROSE STL(P06) 750 12U 2010 VEU"/>
    <n v="84"/>
    <d v="2011-03-14T00:00:00"/>
    <x v="3"/>
    <x v="2"/>
    <n v="84"/>
    <x v="36"/>
    <x v="9"/>
  </r>
  <r>
    <n v="1263939"/>
    <n v="10050462"/>
    <s v="CYT FRONT ROSE(P06) 750 12U LATAM"/>
    <m/>
    <d v="2011-03-14T00:00:00"/>
    <x v="5"/>
    <x v="1"/>
    <n v="378"/>
    <x v="36"/>
    <x v="9"/>
  </r>
  <r>
    <n v="1263939"/>
    <n v="10050462"/>
    <s v="CYT FRONT ROSE(P06) 750 12U LATAM"/>
    <n v="236"/>
    <d v="2011-03-14T00:00:00"/>
    <x v="5"/>
    <x v="2"/>
    <n v="236"/>
    <x v="36"/>
    <x v="9"/>
  </r>
  <r>
    <n v="1263265"/>
    <n v="10052948"/>
    <s v="CYT FRONT ROSE(P06) 750 6U AO"/>
    <n v="42"/>
    <d v="2011-03-14T00:00:00"/>
    <x v="3"/>
    <x v="2"/>
    <n v="42"/>
    <x v="36"/>
    <x v="9"/>
  </r>
  <r>
    <n v="1263265"/>
    <n v="10052948"/>
    <s v="CYT FRONT ROSE(P06) 750 6U AO"/>
    <m/>
    <d v="2011-03-14T00:00:00"/>
    <x v="3"/>
    <x v="1"/>
    <n v="41.999999989999999"/>
    <x v="36"/>
    <x v="9"/>
  </r>
  <r>
    <n v="1264647"/>
    <n v="10041859"/>
    <s v="CYT FRONT S.BLC STLV (P06)750 12U2010VEU"/>
    <m/>
    <d v="2011-03-14T00:00:00"/>
    <x v="6"/>
    <x v="1"/>
    <n v="56"/>
    <x v="36"/>
    <x v="9"/>
  </r>
  <r>
    <n v="1264647"/>
    <n v="10041859"/>
    <s v="CYT FRONT S.BLC STLV (P06)750 12U2010VEU"/>
    <n v="56"/>
    <d v="2011-03-14T00:00:00"/>
    <x v="6"/>
    <x v="2"/>
    <n v="56"/>
    <x v="36"/>
    <x v="9"/>
  </r>
  <r>
    <n v="1264619"/>
    <n v="10041871"/>
    <s v="CYT FRONT S.BLC STLV (P06)750 6U 2010VEU"/>
    <n v="168"/>
    <d v="2011-03-14T00:00:00"/>
    <x v="6"/>
    <x v="2"/>
    <n v="168"/>
    <x v="36"/>
    <x v="9"/>
  </r>
  <r>
    <n v="1264619"/>
    <n v="10041871"/>
    <s v="CYT FRONT S.BLC STLV (P06)750 6U 2010VEU"/>
    <m/>
    <d v="2011-03-14T00:00:00"/>
    <x v="6"/>
    <x v="1"/>
    <n v="168"/>
    <x v="36"/>
    <x v="9"/>
  </r>
  <r>
    <n v="1264226"/>
    <n v="10041074"/>
    <s v="CYT FRONT S.BLC STLV(P06) 1500 6U CA"/>
    <m/>
    <d v="2011-03-14T00:00:00"/>
    <x v="12"/>
    <x v="1"/>
    <n v="2720"/>
    <x v="36"/>
    <x v="9"/>
  </r>
  <r>
    <n v="1264226"/>
    <n v="10041074"/>
    <s v="CYT FRONT S.BLC STLV(P06) 1500 6U CA"/>
    <n v="2720"/>
    <d v="2011-03-14T00:00:00"/>
    <x v="12"/>
    <x v="2"/>
    <n v="2720"/>
    <x v="36"/>
    <x v="9"/>
  </r>
  <r>
    <n v="1263298"/>
    <n v="10044571"/>
    <s v="CYT FRONT S.BLC STLV(P06)750 12U CA"/>
    <m/>
    <d v="2011-03-14T00:00:00"/>
    <x v="2"/>
    <x v="1"/>
    <n v="1022"/>
    <x v="36"/>
    <x v="9"/>
  </r>
  <r>
    <n v="1263651"/>
    <n v="10044571"/>
    <s v="CYT FRONT S.BLC STLV(P06)750 12U CA"/>
    <m/>
    <d v="2011-03-14T00:00:00"/>
    <x v="2"/>
    <x v="1"/>
    <n v="252"/>
    <x v="36"/>
    <x v="9"/>
  </r>
  <r>
    <n v="1263651"/>
    <n v="10044571"/>
    <s v="CYT FRONT S.BLC STLV(P06)750 12U CA"/>
    <n v="252"/>
    <d v="2011-03-14T00:00:00"/>
    <x v="2"/>
    <x v="2"/>
    <n v="252"/>
    <x v="36"/>
    <x v="9"/>
  </r>
  <r>
    <n v="1263298"/>
    <n v="10044571"/>
    <s v="CYT FRONT S.BLC STLV(P06)750 12U CA"/>
    <n v="1022"/>
    <d v="2011-03-14T00:00:00"/>
    <x v="2"/>
    <x v="2"/>
    <n v="1022"/>
    <x v="36"/>
    <x v="9"/>
  </r>
  <r>
    <n v="1265028"/>
    <n v="10022472"/>
    <s v="CYT FRONT S.BLC(P06) 1500 6U LATAM"/>
    <n v="96"/>
    <d v="2011-03-14T00:00:00"/>
    <x v="12"/>
    <x v="2"/>
    <n v="96"/>
    <x v="36"/>
    <x v="9"/>
  </r>
  <r>
    <n v="1265028"/>
    <n v="10022472"/>
    <s v="CYT FRONT S.BLC(P06) 1500 6U LATAM"/>
    <m/>
    <d v="2011-03-14T00:00:00"/>
    <x v="12"/>
    <x v="1"/>
    <n v="96.000000009999994"/>
    <x v="36"/>
    <x v="9"/>
  </r>
  <r>
    <n v="1264286"/>
    <n v="10044476"/>
    <s v="CYT FRONT S.BLC(P06) 750 12U (US)VI"/>
    <n v="280"/>
    <d v="2011-03-14T00:00:00"/>
    <x v="2"/>
    <x v="2"/>
    <n v="280"/>
    <x v="36"/>
    <x v="9"/>
  </r>
  <r>
    <n v="1264286"/>
    <n v="10044476"/>
    <s v="CYT FRONT S.BLC(P06) 750 12U (US)VI"/>
    <m/>
    <d v="2011-03-14T00:00:00"/>
    <x v="2"/>
    <x v="1"/>
    <n v="280"/>
    <x v="36"/>
    <x v="9"/>
  </r>
  <r>
    <n v="1262245"/>
    <n v="10030349"/>
    <s v="CYT FRONT S.BLC(P07) 1500 6U US"/>
    <m/>
    <d v="2011-03-14T00:00:00"/>
    <x v="1"/>
    <x v="1"/>
    <n v="5120"/>
    <x v="36"/>
    <x v="9"/>
  </r>
  <r>
    <n v="1262245"/>
    <n v="10030349"/>
    <s v="CYT FRONT S.BLC(P07) 1500 6U US"/>
    <n v="5120"/>
    <d v="2011-03-14T00:00:00"/>
    <x v="1"/>
    <x v="2"/>
    <n v="5120"/>
    <x v="36"/>
    <x v="9"/>
  </r>
  <r>
    <n v="1263777"/>
    <n v="10044545"/>
    <s v="CYT FRONT SBLC/SEM(P06) 750 12U GR"/>
    <n v="1176"/>
    <d v="2011-03-14T00:00:00"/>
    <x v="2"/>
    <x v="2"/>
    <n v="1176"/>
    <x v="36"/>
    <x v="9"/>
  </r>
  <r>
    <n v="1263777"/>
    <n v="10044545"/>
    <s v="CYT FRONT SBLC/SEM(P06) 750 12U GR"/>
    <m/>
    <d v="2011-03-14T00:00:00"/>
    <x v="2"/>
    <x v="1"/>
    <n v="1176"/>
    <x v="36"/>
    <x v="9"/>
  </r>
  <r>
    <n v="1263390"/>
    <n v="10040625"/>
    <s v="CYT FRONT SHI/CSA STL(P06)15006U(C/ES)CA"/>
    <m/>
    <d v="2011-03-14T00:00:00"/>
    <x v="1"/>
    <x v="1"/>
    <n v="439"/>
    <x v="36"/>
    <x v="9"/>
  </r>
  <r>
    <n v="1264465"/>
    <n v="10040625"/>
    <s v="CYT FRONT SHI/CSA STL(P06)15006U(C/ES)CA"/>
    <m/>
    <d v="2011-03-14T00:00:00"/>
    <x v="12"/>
    <x v="1"/>
    <n v="320"/>
    <x v="36"/>
    <x v="9"/>
  </r>
  <r>
    <n v="1264465"/>
    <n v="10040625"/>
    <s v="CYT FRONT SHI/CSA STL(P06)15006U(C/ES)CA"/>
    <n v="320"/>
    <d v="2011-03-14T00:00:00"/>
    <x v="12"/>
    <x v="2"/>
    <n v="320"/>
    <x v="36"/>
    <x v="9"/>
  </r>
  <r>
    <n v="1263104"/>
    <n v="10044518"/>
    <s v="CYT FRONT SHIRAZ (P06) 750 12U LATAM"/>
    <n v="356"/>
    <d v="2011-03-14T00:00:00"/>
    <x v="2"/>
    <x v="2"/>
    <n v="356"/>
    <x v="36"/>
    <x v="9"/>
  </r>
  <r>
    <n v="1263104"/>
    <n v="10044518"/>
    <s v="CYT FRONT SHIRAZ (P06) 750 12U LATAM"/>
    <m/>
    <d v="2011-03-14T00:00:00"/>
    <x v="2"/>
    <x v="1"/>
    <n v="356"/>
    <x v="36"/>
    <x v="9"/>
  </r>
  <r>
    <n v="1263206"/>
    <n v="10050022"/>
    <s v="CYT FRONT SHIRAZ(P06) 750 12U 2010 VEU"/>
    <m/>
    <d v="2011-03-14T00:00:00"/>
    <x v="2"/>
    <x v="1"/>
    <n v="83.999999990000006"/>
    <x v="36"/>
    <x v="9"/>
  </r>
  <r>
    <n v="1263206"/>
    <n v="10050022"/>
    <s v="CYT FRONT SHIRAZ(P06) 750 12U 2010 VEU"/>
    <n v="84"/>
    <d v="2011-03-14T00:00:00"/>
    <x v="2"/>
    <x v="2"/>
    <n v="84"/>
    <x v="36"/>
    <x v="9"/>
  </r>
  <r>
    <n v="1263204"/>
    <n v="10044558"/>
    <s v="CYT FRONT SHIRAZ(P06)(BI)750 6U AFRI"/>
    <m/>
    <d v="2011-03-14T00:00:00"/>
    <x v="2"/>
    <x v="1"/>
    <n v="42"/>
    <x v="36"/>
    <x v="9"/>
  </r>
  <r>
    <n v="1263204"/>
    <n v="10044558"/>
    <s v="CYT FRONT SHIRAZ(P06)(BI)750 6U AFRI"/>
    <n v="42"/>
    <d v="2011-03-14T00:00:00"/>
    <x v="2"/>
    <x v="2"/>
    <n v="42"/>
    <x v="36"/>
    <x v="9"/>
  </r>
  <r>
    <n v="1260167"/>
    <n v="10043442"/>
    <s v="CYT G.RVA RIBERAS CARM 750 6U 2008VEU"/>
    <m/>
    <d v="2011-03-14T00:00:00"/>
    <x v="3"/>
    <x v="1"/>
    <n v="56.000000010000001"/>
    <x v="36"/>
    <x v="9"/>
  </r>
  <r>
    <n v="1260167"/>
    <n v="10043442"/>
    <s v="CYT G.RVA RIBERAS CARM 750 6U 2008VEU"/>
    <n v="56"/>
    <d v="2011-03-14T00:00:00"/>
    <x v="3"/>
    <x v="2"/>
    <n v="56"/>
    <x v="36"/>
    <x v="9"/>
  </r>
  <r>
    <n v="1263515"/>
    <n v="10044285"/>
    <s v="CYT G.RVA S.RIBERAS C.SAU 750 6U 2008VES"/>
    <n v="154"/>
    <d v="2011-03-14T00:00:00"/>
    <x v="3"/>
    <x v="2"/>
    <n v="154"/>
    <x v="36"/>
    <x v="9"/>
  </r>
  <r>
    <n v="1263515"/>
    <n v="10044285"/>
    <s v="CYT G.RVA S.RIBERAS C.SAU 750 6U 2008VES"/>
    <m/>
    <d v="2011-03-14T00:00:00"/>
    <x v="3"/>
    <x v="1"/>
    <n v="154"/>
    <x v="36"/>
    <x v="9"/>
  </r>
  <r>
    <n v="1260166"/>
    <n v="10044283"/>
    <s v="CYT G.RVA S.RIBERAS C.SAU 750 6U2008 VEU"/>
    <m/>
    <d v="2011-03-14T00:00:00"/>
    <x v="3"/>
    <x v="1"/>
    <n v="42"/>
    <x v="36"/>
    <x v="9"/>
  </r>
  <r>
    <n v="1260166"/>
    <n v="10044283"/>
    <s v="CYT G.RVA S.RIBERAS C.SAU 750 6U2008 VEU"/>
    <n v="42"/>
    <d v="2011-03-14T00:00:00"/>
    <x v="3"/>
    <x v="2"/>
    <n v="42"/>
    <x v="36"/>
    <x v="9"/>
  </r>
  <r>
    <n v="1265103"/>
    <n v="10046714"/>
    <s v="CYT LA MANDA C.SAUV 750 12U VAS"/>
    <n v="560"/>
    <d v="2011-03-14T00:00:00"/>
    <x v="3"/>
    <x v="2"/>
    <n v="560"/>
    <x v="36"/>
    <x v="9"/>
  </r>
  <r>
    <n v="1265103"/>
    <n v="10046714"/>
    <s v="CYT LA MANDA C.SAUV 750 12U VAS"/>
    <m/>
    <d v="2011-03-14T00:00:00"/>
    <x v="3"/>
    <x v="1"/>
    <n v="560"/>
    <x v="36"/>
    <x v="9"/>
  </r>
  <r>
    <n v="1264077"/>
    <n v="10052179"/>
    <s v="CYT LATE HARVEST S.BLC 375 12U 2008 CA"/>
    <m/>
    <d v="2011-03-14T00:00:00"/>
    <x v="9"/>
    <x v="1"/>
    <n v="28"/>
    <x v="36"/>
    <x v="9"/>
  </r>
  <r>
    <n v="1262135"/>
    <n v="10047336"/>
    <s v="CYT LATE HARVEST S.BLC 375 24U 2007 CA"/>
    <m/>
    <d v="2011-03-14T00:00:00"/>
    <x v="9"/>
    <x v="1"/>
    <n v="28"/>
    <x v="36"/>
    <x v="9"/>
  </r>
  <r>
    <n v="1264370"/>
    <n v="10052194"/>
    <s v="CYT LATE HARVEST S.BLC 375 24U 2008 MX"/>
    <m/>
    <d v="2011-03-14T00:00:00"/>
    <x v="9"/>
    <x v="1"/>
    <n v="100"/>
    <x v="36"/>
    <x v="9"/>
  </r>
  <r>
    <n v="1263620"/>
    <n v="10052201"/>
    <s v="CYT LATE HARVEST S.BLC 375 24U 2008 VE"/>
    <m/>
    <d v="2011-03-14T00:00:00"/>
    <x v="9"/>
    <x v="1"/>
    <n v="150"/>
    <x v="36"/>
    <x v="9"/>
  </r>
  <r>
    <n v="1264342"/>
    <n v="10052204"/>
    <s v="CYT LATE HARVEST S.BLC 375 24U 2008 VIN"/>
    <n v="18"/>
    <d v="2011-03-14T00:00:00"/>
    <x v="9"/>
    <x v="2"/>
    <n v="18"/>
    <x v="36"/>
    <x v="9"/>
  </r>
  <r>
    <n v="1264342"/>
    <n v="10052204"/>
    <s v="CYT LATE HARVEST S.BLC 375 24U 2008 VIN"/>
    <m/>
    <d v="2011-03-14T00:00:00"/>
    <x v="9"/>
    <x v="1"/>
    <n v="18"/>
    <x v="36"/>
    <x v="9"/>
  </r>
  <r>
    <n v="1264114"/>
    <n v="10043997"/>
    <s v="CYT LOS VILOS MERLOT(ST)750 12U 2010GB"/>
    <n v="350"/>
    <d v="2011-03-14T00:00:00"/>
    <x v="1"/>
    <x v="2"/>
    <n v="350"/>
    <x v="36"/>
    <x v="9"/>
  </r>
  <r>
    <n v="1264114"/>
    <n v="10043997"/>
    <s v="CYT LOS VILOS MERLOT(ST)750 12U 2010GB"/>
    <m/>
    <d v="2011-03-14T00:00:00"/>
    <x v="1"/>
    <x v="1"/>
    <n v="350"/>
    <x v="36"/>
    <x v="9"/>
  </r>
  <r>
    <n v="1261673"/>
    <n v="10043039"/>
    <s v="CYT MARQUES C.SAUV 750 12U 2008 (IM)VE"/>
    <n v="19"/>
    <d v="2011-03-14T00:00:00"/>
    <x v="9"/>
    <x v="2"/>
    <n v="19"/>
    <x v="36"/>
    <x v="9"/>
  </r>
  <r>
    <n v="1261673"/>
    <n v="10043039"/>
    <s v="CYT MARQUES C.SAUV 750 12U 2008 (IM)VE"/>
    <m/>
    <d v="2011-03-14T00:00:00"/>
    <x v="9"/>
    <x v="1"/>
    <n v="20"/>
    <x v="36"/>
    <x v="9"/>
  </r>
  <r>
    <n v="1262791"/>
    <n v="10043032"/>
    <s v="CYT MARQUES C.SAUV 750 12U 2008 PE"/>
    <m/>
    <d v="2011-03-14T00:00:00"/>
    <x v="9"/>
    <x v="1"/>
    <n v="314"/>
    <x v="36"/>
    <x v="9"/>
  </r>
  <r>
    <n v="1262791"/>
    <n v="10043032"/>
    <s v="CYT MARQUES C.SAUV 750 12U 2008 PE"/>
    <n v="314"/>
    <d v="2011-03-14T00:00:00"/>
    <x v="9"/>
    <x v="2"/>
    <n v="314"/>
    <x v="36"/>
    <x v="9"/>
  </r>
  <r>
    <n v="1261674"/>
    <n v="10043042"/>
    <s v="CYT MARQUES C.SAUV 750 12U 2008 VE"/>
    <m/>
    <d v="2011-03-14T00:00:00"/>
    <x v="9"/>
    <x v="1"/>
    <n v="29"/>
    <x v="36"/>
    <x v="9"/>
  </r>
  <r>
    <n v="1261674"/>
    <n v="10043042"/>
    <s v="CYT MARQUES C.SAUV 750 12U 2008 VE"/>
    <n v="29"/>
    <d v="2011-03-14T00:00:00"/>
    <x v="9"/>
    <x v="2"/>
    <n v="29"/>
    <x v="36"/>
    <x v="9"/>
  </r>
  <r>
    <n v="1264450"/>
    <n v="10043019"/>
    <s v="CYT MARQUES C.SAUV 750 12U 2008 VEU"/>
    <n v="15"/>
    <d v="2011-03-14T00:00:00"/>
    <x v="9"/>
    <x v="2"/>
    <n v="15"/>
    <x v="36"/>
    <x v="9"/>
  </r>
  <r>
    <n v="1264450"/>
    <n v="10043019"/>
    <s v="CYT MARQUES C.SAUV 750 12U 2008 VEU"/>
    <m/>
    <d v="2011-03-14T00:00:00"/>
    <x v="9"/>
    <x v="1"/>
    <n v="15"/>
    <x v="36"/>
    <x v="9"/>
  </r>
  <r>
    <n v="1264351"/>
    <n v="10043026"/>
    <s v="CYT MARQUES C.SAUV 750 12U 2008 VIN"/>
    <n v="15"/>
    <d v="2011-03-14T00:00:00"/>
    <x v="9"/>
    <x v="2"/>
    <n v="15"/>
    <x v="36"/>
    <x v="9"/>
  </r>
  <r>
    <n v="1264351"/>
    <n v="10043026"/>
    <s v="CYT MARQUES C.SAUV 750 12U 2008 VIN"/>
    <m/>
    <d v="2011-03-14T00:00:00"/>
    <x v="9"/>
    <x v="1"/>
    <n v="15"/>
    <x v="36"/>
    <x v="9"/>
  </r>
  <r>
    <n v="1262321"/>
    <n v="10043015"/>
    <s v="CYT MARQUES C.SAUV 750 6U 2008 PL"/>
    <m/>
    <d v="2011-03-14T00:00:00"/>
    <x v="9"/>
    <x v="1"/>
    <n v="142.44444440000001"/>
    <x v="36"/>
    <x v="9"/>
  </r>
  <r>
    <n v="1262321"/>
    <n v="10043015"/>
    <s v="CYT MARQUES C.SAUV 750 6U 2008 PL"/>
    <n v="0"/>
    <d v="2011-03-14T00:00:00"/>
    <x v="9"/>
    <x v="2"/>
    <n v="142.5"/>
    <x v="36"/>
    <x v="9"/>
  </r>
  <r>
    <n v="1262755"/>
    <n v="10046757"/>
    <s v="CYT MARQUES C.SAUV 750 6U 2008 RU"/>
    <n v="40.5"/>
    <d v="2011-03-14T00:00:00"/>
    <x v="9"/>
    <x v="2"/>
    <n v="40.5"/>
    <x v="36"/>
    <x v="9"/>
  </r>
  <r>
    <n v="1262755"/>
    <n v="10046757"/>
    <s v="CYT MARQUES C.SAUV 750 6U 2008 RU"/>
    <m/>
    <d v="2011-03-14T00:00:00"/>
    <x v="9"/>
    <x v="1"/>
    <n v="40.444444449999999"/>
    <x v="36"/>
    <x v="9"/>
  </r>
  <r>
    <n v="1262790"/>
    <n v="10043014"/>
    <s v="CYT MARQUES C.SAUV 750 6U 2008 VAS"/>
    <n v="50"/>
    <d v="2011-03-14T00:00:00"/>
    <x v="9"/>
    <x v="2"/>
    <n v="50"/>
    <x v="36"/>
    <x v="9"/>
  </r>
  <r>
    <n v="1262790"/>
    <n v="10043014"/>
    <s v="CYT MARQUES C.SAUV 750 6U 2008 VAS"/>
    <m/>
    <d v="2011-03-14T00:00:00"/>
    <x v="9"/>
    <x v="1"/>
    <n v="50"/>
    <x v="36"/>
    <x v="9"/>
  </r>
  <r>
    <n v="1264492"/>
    <n v="10043014"/>
    <s v="CYT MARQUES C.SAUV 750 6U 2008 VAS"/>
    <n v="42.5"/>
    <d v="2011-03-14T00:00:00"/>
    <x v="9"/>
    <x v="2"/>
    <n v="42.5"/>
    <x v="36"/>
    <x v="9"/>
  </r>
  <r>
    <n v="1264492"/>
    <n v="10043014"/>
    <s v="CYT MARQUES C.SAUV 750 6U 2008 VAS"/>
    <m/>
    <d v="2011-03-14T00:00:00"/>
    <x v="9"/>
    <x v="1"/>
    <n v="42.444444439999998"/>
    <x v="36"/>
    <x v="9"/>
  </r>
  <r>
    <n v="1262316"/>
    <n v="10051232"/>
    <s v="CYT MARQUES C.SAUV(90P)75012U2008(C/E)CA"/>
    <n v="224"/>
    <d v="2011-03-14T00:00:00"/>
    <x v="9"/>
    <x v="2"/>
    <n v="224"/>
    <x v="36"/>
    <x v="9"/>
  </r>
  <r>
    <n v="1262316"/>
    <n v="10051232"/>
    <s v="CYT MARQUES C.SAUV(90P)75012U2008(C/E)CA"/>
    <m/>
    <d v="2011-03-14T00:00:00"/>
    <x v="9"/>
    <x v="1"/>
    <n v="224"/>
    <x v="36"/>
    <x v="9"/>
  </r>
  <r>
    <n v="1262328"/>
    <n v="10051224"/>
    <s v="CYT MARQUES C.SAUV(90PTS) 750 12U2008 CA"/>
    <m/>
    <d v="2011-03-14T00:00:00"/>
    <x v="9"/>
    <x v="1"/>
    <n v="168"/>
    <x v="36"/>
    <x v="9"/>
  </r>
  <r>
    <n v="1262328"/>
    <n v="10051224"/>
    <s v="CYT MARQUES C.SAUV(90PTS) 750 12U2008 CA"/>
    <n v="168"/>
    <d v="2011-03-14T00:00:00"/>
    <x v="9"/>
    <x v="2"/>
    <n v="168"/>
    <x v="36"/>
    <x v="9"/>
  </r>
  <r>
    <n v="1264451"/>
    <n v="10051229"/>
    <s v="CYT MARQUES C.SAUV(90PTS) 750 6U2008 VEU"/>
    <n v="20"/>
    <d v="2011-03-14T00:00:00"/>
    <x v="9"/>
    <x v="2"/>
    <n v="20"/>
    <x v="36"/>
    <x v="9"/>
  </r>
  <r>
    <n v="1264451"/>
    <n v="10051229"/>
    <s v="CYT MARQUES C.SAUV(90PTS) 750 6U2008 VEU"/>
    <m/>
    <d v="2011-03-14T00:00:00"/>
    <x v="9"/>
    <x v="1"/>
    <n v="20"/>
    <x v="36"/>
    <x v="9"/>
  </r>
  <r>
    <n v="1264493"/>
    <n v="10051245"/>
    <s v="CYT MARQUES C.SAUV(90PTS) 75012U2008 VES"/>
    <m/>
    <d v="2011-03-14T00:00:00"/>
    <x v="9"/>
    <x v="1"/>
    <n v="140"/>
    <x v="36"/>
    <x v="9"/>
  </r>
  <r>
    <n v="1263398"/>
    <n v="10051245"/>
    <s v="CYT MARQUES C.SAUV(90PTS) 75012U2008 VES"/>
    <n v="98"/>
    <d v="2011-03-14T00:00:00"/>
    <x v="9"/>
    <x v="2"/>
    <n v="98"/>
    <x v="36"/>
    <x v="9"/>
  </r>
  <r>
    <n v="1263398"/>
    <n v="10051245"/>
    <s v="CYT MARQUES C.SAUV(90PTS) 75012U2008 VES"/>
    <m/>
    <d v="2011-03-14T00:00:00"/>
    <x v="9"/>
    <x v="1"/>
    <n v="98"/>
    <x v="36"/>
    <x v="9"/>
  </r>
  <r>
    <n v="1264350"/>
    <n v="10051253"/>
    <s v="CYT MARQUES C.SAUV(90PTS) 75012U2008 VEU"/>
    <m/>
    <d v="2011-03-14T00:00:00"/>
    <x v="9"/>
    <x v="1"/>
    <n v="79.999999990000006"/>
    <x v="36"/>
    <x v="9"/>
  </r>
  <r>
    <n v="1264350"/>
    <n v="10051253"/>
    <s v="CYT MARQUES C.SAUV(90PTS) 75012U2008 VEU"/>
    <n v="80"/>
    <d v="2011-03-14T00:00:00"/>
    <x v="9"/>
    <x v="2"/>
    <n v="80"/>
    <x v="36"/>
    <x v="9"/>
  </r>
  <r>
    <n v="1262936"/>
    <n v="10050769"/>
    <s v="CYT MARQUES CARM 750 12U 2009  BR"/>
    <n v="448"/>
    <d v="2011-03-14T00:00:00"/>
    <x v="9"/>
    <x v="2"/>
    <n v="448"/>
    <x v="36"/>
    <x v="9"/>
  </r>
  <r>
    <n v="1262936"/>
    <n v="10050769"/>
    <s v="CYT MARQUES CARM 750 12U 2009  BR"/>
    <m/>
    <d v="2011-03-14T00:00:00"/>
    <x v="9"/>
    <x v="1"/>
    <n v="448"/>
    <x v="36"/>
    <x v="9"/>
  </r>
  <r>
    <n v="1262773"/>
    <n v="10050775"/>
    <s v="CYT MARQUES CARM 750 12U 2009  PE"/>
    <n v="27"/>
    <d v="2011-03-14T00:00:00"/>
    <x v="3"/>
    <x v="2"/>
    <n v="27"/>
    <x v="36"/>
    <x v="9"/>
  </r>
  <r>
    <n v="1262773"/>
    <n v="10050775"/>
    <s v="CYT MARQUES CARM 750 12U 2009  PE"/>
    <m/>
    <d v="2011-03-14T00:00:00"/>
    <x v="3"/>
    <x v="1"/>
    <n v="27"/>
    <x v="36"/>
    <x v="9"/>
  </r>
  <r>
    <n v="1264508"/>
    <n v="10050780"/>
    <s v="CYT MARQUES CARM 750 12U 2009  VES"/>
    <n v="140"/>
    <d v="2011-03-14T00:00:00"/>
    <x v="3"/>
    <x v="2"/>
    <n v="140"/>
    <x v="36"/>
    <x v="9"/>
  </r>
  <r>
    <n v="1264508"/>
    <n v="10050780"/>
    <s v="CYT MARQUES CARM 750 12U 2009  VES"/>
    <m/>
    <d v="2011-03-14T00:00:00"/>
    <x v="3"/>
    <x v="1"/>
    <n v="140"/>
    <x v="36"/>
    <x v="9"/>
  </r>
  <r>
    <n v="1263396"/>
    <n v="10050780"/>
    <s v="CYT MARQUES CARM 750 12U 2009  VES"/>
    <m/>
    <d v="2011-03-14T00:00:00"/>
    <x v="3"/>
    <x v="1"/>
    <n v="154"/>
    <x v="36"/>
    <x v="9"/>
  </r>
  <r>
    <n v="1263396"/>
    <n v="10050780"/>
    <s v="CYT MARQUES CARM 750 12U 2009  VES"/>
    <n v="154"/>
    <d v="2011-03-14T00:00:00"/>
    <x v="3"/>
    <x v="2"/>
    <n v="154"/>
    <x v="36"/>
    <x v="9"/>
  </r>
  <r>
    <n v="1262384"/>
    <n v="10050781"/>
    <s v="CYT MARQUES CARM 750 12U 2009  VIN"/>
    <m/>
    <d v="2011-03-14T00:00:00"/>
    <x v="3"/>
    <x v="1"/>
    <n v="28"/>
    <x v="36"/>
    <x v="9"/>
  </r>
  <r>
    <n v="1262384"/>
    <n v="10050781"/>
    <s v="CYT MARQUES CARM 750 12U 2009  VIN"/>
    <n v="28"/>
    <d v="2011-03-14T00:00:00"/>
    <x v="3"/>
    <x v="2"/>
    <n v="28"/>
    <x v="36"/>
    <x v="9"/>
  </r>
  <r>
    <n v="1262325"/>
    <n v="10050765"/>
    <s v="CYT MARQUES CARM 750 6U 2009 PL"/>
    <m/>
    <d v="2011-03-14T00:00:00"/>
    <x v="9"/>
    <x v="1"/>
    <n v="94.999999990000006"/>
    <x v="36"/>
    <x v="9"/>
  </r>
  <r>
    <n v="1262325"/>
    <n v="10050765"/>
    <s v="CYT MARQUES CARM 750 6U 2009 PL"/>
    <n v="0"/>
    <d v="2011-03-14T00:00:00"/>
    <x v="9"/>
    <x v="2"/>
    <n v="95"/>
    <x v="36"/>
    <x v="9"/>
  </r>
  <r>
    <n v="1262327"/>
    <n v="10050556"/>
    <s v="CYT MARQUES CHARD 750 12U 2009 (V)CA"/>
    <n v="56"/>
    <d v="2011-03-14T00:00:00"/>
    <x v="9"/>
    <x v="2"/>
    <n v="56"/>
    <x v="36"/>
    <x v="9"/>
  </r>
  <r>
    <n v="1262327"/>
    <n v="10050556"/>
    <s v="CYT MARQUES CHARD 750 12U 2009 (V)CA"/>
    <m/>
    <d v="2011-03-14T00:00:00"/>
    <x v="9"/>
    <x v="1"/>
    <n v="56.000000010000001"/>
    <x v="36"/>
    <x v="9"/>
  </r>
  <r>
    <n v="1263771"/>
    <n v="10050552"/>
    <s v="CYT MARQUES CHARD 750 12U 2009 CL"/>
    <n v="165"/>
    <d v="2011-03-14T00:00:00"/>
    <x v="9"/>
    <x v="2"/>
    <n v="165"/>
    <x v="36"/>
    <x v="9"/>
  </r>
  <r>
    <n v="1263771"/>
    <n v="10050552"/>
    <s v="CYT MARQUES CHARD 750 12U 2009 CL"/>
    <m/>
    <d v="2011-03-14T00:00:00"/>
    <x v="9"/>
    <x v="1"/>
    <n v="165"/>
    <x v="36"/>
    <x v="9"/>
  </r>
  <r>
    <n v="1262854"/>
    <n v="10050540"/>
    <s v="CYT MARQUES CHARD 750 12U 2009 PE"/>
    <m/>
    <d v="2011-03-14T00:00:00"/>
    <x v="9"/>
    <x v="1"/>
    <n v="77"/>
    <x v="36"/>
    <x v="9"/>
  </r>
  <r>
    <n v="1262854"/>
    <n v="10050540"/>
    <s v="CYT MARQUES CHARD 750 12U 2009 PE"/>
    <n v="77"/>
    <d v="2011-03-14T00:00:00"/>
    <x v="9"/>
    <x v="2"/>
    <n v="77"/>
    <x v="36"/>
    <x v="9"/>
  </r>
  <r>
    <n v="1264442"/>
    <n v="10050533"/>
    <s v="CYT MARQUES CHARD 750 12U 2009 VEU"/>
    <n v="33"/>
    <d v="2011-03-14T00:00:00"/>
    <x v="3"/>
    <x v="2"/>
    <n v="33"/>
    <x v="36"/>
    <x v="9"/>
  </r>
  <r>
    <n v="1264442"/>
    <n v="10050533"/>
    <s v="CYT MARQUES CHARD 750 12U 2009 VEU"/>
    <m/>
    <d v="2011-03-14T00:00:00"/>
    <x v="3"/>
    <x v="1"/>
    <n v="33"/>
    <x v="36"/>
    <x v="9"/>
  </r>
  <r>
    <n v="1262323"/>
    <n v="10050570"/>
    <s v="CYT MARQUES CHARD 750 6U 2009 PL"/>
    <n v="0"/>
    <d v="2011-03-14T00:00:00"/>
    <x v="9"/>
    <x v="2"/>
    <n v="80"/>
    <x v="36"/>
    <x v="9"/>
  </r>
  <r>
    <n v="1262323"/>
    <n v="10050570"/>
    <s v="CYT MARQUES CHARD 750 6U 2009 PL"/>
    <m/>
    <d v="2011-03-14T00:00:00"/>
    <x v="9"/>
    <x v="1"/>
    <n v="79.999999990000006"/>
    <x v="36"/>
    <x v="9"/>
  </r>
  <r>
    <n v="1261713"/>
    <n v="10050705"/>
    <s v="CYT MARQUES MERLOT 750 12U 2009 (IM)VE"/>
    <n v="22"/>
    <d v="2011-03-14T00:00:00"/>
    <x v="9"/>
    <x v="2"/>
    <n v="22"/>
    <x v="36"/>
    <x v="9"/>
  </r>
  <r>
    <n v="1261713"/>
    <n v="10050705"/>
    <s v="CYT MARQUES MERLOT 750 12U 2009 (IM)VE"/>
    <m/>
    <d v="2011-03-14T00:00:00"/>
    <x v="9"/>
    <x v="1"/>
    <n v="22"/>
    <x v="36"/>
    <x v="9"/>
  </r>
  <r>
    <n v="1263606"/>
    <n v="10050711"/>
    <s v="CYT MARQUES MERLOT 750 12U 2009 CA"/>
    <m/>
    <d v="2011-03-14T00:00:00"/>
    <x v="9"/>
    <x v="1"/>
    <n v="224"/>
    <x v="36"/>
    <x v="9"/>
  </r>
  <r>
    <n v="1264499"/>
    <n v="10050717"/>
    <s v="CYT MARQUES MERLOT 750 12U 2009 GR"/>
    <n v="30"/>
    <d v="2011-03-14T00:00:00"/>
    <x v="9"/>
    <x v="2"/>
    <n v="30"/>
    <x v="36"/>
    <x v="9"/>
  </r>
  <r>
    <n v="1264499"/>
    <n v="10050717"/>
    <s v="CYT MARQUES MERLOT 750 12U 2009 GR"/>
    <m/>
    <d v="2011-03-14T00:00:00"/>
    <x v="9"/>
    <x v="1"/>
    <n v="30"/>
    <x v="36"/>
    <x v="9"/>
  </r>
  <r>
    <n v="1263395"/>
    <n v="10050701"/>
    <s v="CYT MARQUES MERLOT 750 12U 2009 VES"/>
    <n v="56"/>
    <d v="2011-03-14T00:00:00"/>
    <x v="9"/>
    <x v="2"/>
    <n v="56"/>
    <x v="36"/>
    <x v="9"/>
  </r>
  <r>
    <n v="1263395"/>
    <n v="10050701"/>
    <s v="CYT MARQUES MERLOT 750 12U 2009 VES"/>
    <m/>
    <d v="2011-03-14T00:00:00"/>
    <x v="9"/>
    <x v="1"/>
    <n v="56.000000010000001"/>
    <x v="36"/>
    <x v="9"/>
  </r>
  <r>
    <n v="1264501"/>
    <n v="10050701"/>
    <s v="CYT MARQUES MERLOT 750 12U 2009 VES"/>
    <m/>
    <d v="2011-03-14T00:00:00"/>
    <x v="9"/>
    <x v="1"/>
    <n v="70"/>
    <x v="36"/>
    <x v="9"/>
  </r>
  <r>
    <n v="1264501"/>
    <n v="10050701"/>
    <s v="CYT MARQUES MERLOT 750 12U 2009 VES"/>
    <n v="70"/>
    <d v="2011-03-14T00:00:00"/>
    <x v="9"/>
    <x v="2"/>
    <n v="70"/>
    <x v="36"/>
    <x v="9"/>
  </r>
  <r>
    <n v="1262373"/>
    <n v="10050712"/>
    <s v="CYT MARQUES MERLOT 750 12U 2009 VEU"/>
    <n v="25"/>
    <d v="2011-03-14T00:00:00"/>
    <x v="9"/>
    <x v="2"/>
    <n v="25"/>
    <x v="36"/>
    <x v="9"/>
  </r>
  <r>
    <n v="1262373"/>
    <n v="10050712"/>
    <s v="CYT MARQUES MERLOT 750 12U 2009 VEU"/>
    <m/>
    <d v="2011-03-14T00:00:00"/>
    <x v="9"/>
    <x v="1"/>
    <n v="24.999999989999999"/>
    <x v="36"/>
    <x v="9"/>
  </r>
  <r>
    <n v="1264355"/>
    <n v="10050687"/>
    <s v="CYT MARQUES MERLOT 750 12U 2009 VIN"/>
    <m/>
    <d v="2011-03-14T00:00:00"/>
    <x v="9"/>
    <x v="1"/>
    <n v="30"/>
    <x v="36"/>
    <x v="9"/>
  </r>
  <r>
    <n v="1264355"/>
    <n v="10050687"/>
    <s v="CYT MARQUES MERLOT 750 12U 2009 VIN"/>
    <n v="30"/>
    <d v="2011-03-14T00:00:00"/>
    <x v="9"/>
    <x v="2"/>
    <n v="30"/>
    <x v="36"/>
    <x v="9"/>
  </r>
  <r>
    <n v="1263658"/>
    <n v="10050730"/>
    <s v="CYT MARQUES MERLOT 750 6U 2009 DE"/>
    <m/>
    <d v="2011-03-14T00:00:00"/>
    <x v="9"/>
    <x v="1"/>
    <n v="504"/>
    <x v="36"/>
    <x v="9"/>
  </r>
  <r>
    <n v="1263658"/>
    <n v="10050730"/>
    <s v="CYT MARQUES MERLOT 750 6U 2009 DE"/>
    <n v="504"/>
    <d v="2011-03-14T00:00:00"/>
    <x v="9"/>
    <x v="2"/>
    <n v="504"/>
    <x v="36"/>
    <x v="9"/>
  </r>
  <r>
    <n v="1262856"/>
    <n v="10050725"/>
    <s v="CYT MARQUES MERLOT 750 6U 2009 JP"/>
    <n v="56"/>
    <d v="2011-03-14T00:00:00"/>
    <x v="9"/>
    <x v="2"/>
    <n v="56"/>
    <x v="36"/>
    <x v="9"/>
  </r>
  <r>
    <n v="1262856"/>
    <n v="10050725"/>
    <s v="CYT MARQUES MERLOT 750 6U 2009 JP"/>
    <m/>
    <d v="2011-03-14T00:00:00"/>
    <x v="9"/>
    <x v="1"/>
    <n v="56.000000010000001"/>
    <x v="36"/>
    <x v="9"/>
  </r>
  <r>
    <n v="1262324"/>
    <n v="10050735"/>
    <s v="CYT MARQUES MERLOT 750 6U 2009 PL"/>
    <n v="0"/>
    <d v="2011-03-14T00:00:00"/>
    <x v="9"/>
    <x v="2"/>
    <n v="95"/>
    <x v="36"/>
    <x v="9"/>
  </r>
  <r>
    <n v="1262324"/>
    <n v="10050735"/>
    <s v="CYT MARQUES MERLOT 750 6U 2009 PL"/>
    <m/>
    <d v="2011-03-14T00:00:00"/>
    <x v="9"/>
    <x v="1"/>
    <n v="94.999999990000006"/>
    <x v="36"/>
    <x v="9"/>
  </r>
  <r>
    <n v="1262760"/>
    <n v="10050729"/>
    <s v="CYT MARQUES MERLOT 750 6U 2009 RU"/>
    <m/>
    <d v="2011-03-14T00:00:00"/>
    <x v="9"/>
    <x v="1"/>
    <n v="52.444444439999998"/>
    <x v="36"/>
    <x v="9"/>
  </r>
  <r>
    <n v="1262760"/>
    <n v="10050729"/>
    <s v="CYT MARQUES MERLOT 750 6U 2009 RU"/>
    <n v="52.5"/>
    <d v="2011-03-14T00:00:00"/>
    <x v="9"/>
    <x v="2"/>
    <n v="52.5"/>
    <x v="36"/>
    <x v="9"/>
  </r>
  <r>
    <n v="1264500"/>
    <n v="10050728"/>
    <s v="CYT MARQUES MERLOT 750 6U 2009 VAS"/>
    <m/>
    <d v="2011-03-14T00:00:00"/>
    <x v="9"/>
    <x v="1"/>
    <n v="24.999999989999999"/>
    <x v="36"/>
    <x v="9"/>
  </r>
  <r>
    <n v="1264500"/>
    <n v="10050728"/>
    <s v="CYT MARQUES MERLOT 750 6U 2009 VAS"/>
    <n v="25"/>
    <d v="2011-03-14T00:00:00"/>
    <x v="9"/>
    <x v="2"/>
    <n v="25"/>
    <x v="36"/>
    <x v="9"/>
  </r>
  <r>
    <n v="1263426"/>
    <n v="10043741"/>
    <s v="CYT MARQUES SYRAH 750 12U 2008 VES"/>
    <n v="99"/>
    <d v="2011-03-14T00:00:00"/>
    <x v="9"/>
    <x v="2"/>
    <n v="99"/>
    <x v="36"/>
    <x v="9"/>
  </r>
  <r>
    <n v="1263426"/>
    <n v="10043741"/>
    <s v="CYT MARQUES SYRAH 750 12U 2008 VES"/>
    <m/>
    <d v="2011-03-14T00:00:00"/>
    <x v="9"/>
    <x v="1"/>
    <n v="99.000000009999994"/>
    <x v="36"/>
    <x v="9"/>
  </r>
  <r>
    <n v="1262322"/>
    <n v="10043665"/>
    <s v="CYT MARQUES SYRAH 750 6U 2008 PL"/>
    <m/>
    <d v="2011-03-14T00:00:00"/>
    <x v="9"/>
    <x v="1"/>
    <n v="40"/>
    <x v="36"/>
    <x v="9"/>
  </r>
  <r>
    <n v="1262322"/>
    <n v="10043665"/>
    <s v="CYT MARQUES SYRAH 750 6U 2008 PL"/>
    <n v="0"/>
    <d v="2011-03-14T00:00:00"/>
    <x v="9"/>
    <x v="2"/>
    <n v="40"/>
    <x v="36"/>
    <x v="9"/>
  </r>
  <r>
    <n v="1264858"/>
    <n v="10052544"/>
    <s v="CYT MOUNT RANGE C.SAU(P11)ST75012U2010GB"/>
    <n v="168"/>
    <d v="2011-03-14T00:00:00"/>
    <x v="11"/>
    <x v="2"/>
    <n v="168"/>
    <x v="36"/>
    <x v="9"/>
  </r>
  <r>
    <n v="1264858"/>
    <n v="10052544"/>
    <s v="CYT MOUNT RANGE C.SAU(P11)ST75012U2010GB"/>
    <m/>
    <d v="2011-03-14T00:00:00"/>
    <x v="11"/>
    <x v="1"/>
    <n v="168"/>
    <x v="36"/>
    <x v="9"/>
  </r>
  <r>
    <n v="1263275"/>
    <n v="10052543"/>
    <s v="CYT MOUNT RANGE CARM(P11)ST 75012U2010GB"/>
    <n v="70"/>
    <d v="2011-03-14T00:00:00"/>
    <x v="5"/>
    <x v="2"/>
    <n v="70"/>
    <x v="36"/>
    <x v="9"/>
  </r>
  <r>
    <n v="1263275"/>
    <n v="10052543"/>
    <s v="CYT MOUNT RANGE CARM(P11)ST 75012U2010GB"/>
    <m/>
    <d v="2011-03-14T00:00:00"/>
    <x v="5"/>
    <x v="1"/>
    <n v="70"/>
    <x v="36"/>
    <x v="9"/>
  </r>
  <r>
    <n v="1260974"/>
    <n v="10052540"/>
    <s v="CYT MOUNT RANGE S.BLC(P11)ST75012U2010GB"/>
    <m/>
    <d v="2011-03-14T00:00:00"/>
    <x v="3"/>
    <x v="1"/>
    <n v="1329"/>
    <x v="36"/>
    <x v="9"/>
  </r>
  <r>
    <n v="1265281"/>
    <n v="10052540"/>
    <s v="CYT MOUNT RANGE S.BLC(P11)ST75012U2010GB"/>
    <m/>
    <d v="2011-03-14T00:00:00"/>
    <x v="8"/>
    <x v="1"/>
    <n v="200"/>
    <x v="36"/>
    <x v="9"/>
  </r>
  <r>
    <n v="1265281"/>
    <n v="10052540"/>
    <s v="CYT MOUNT RANGE S.BLC(P11)ST75012U2010GB"/>
    <n v="200"/>
    <d v="2011-03-14T00:00:00"/>
    <x v="8"/>
    <x v="2"/>
    <n v="200"/>
    <x v="36"/>
    <x v="9"/>
  </r>
  <r>
    <n v="1260974"/>
    <n v="10052540"/>
    <s v="CYT MOUNT RANGE S.BLC(P11)ST75012U2010GB"/>
    <n v="1329"/>
    <d v="2011-03-14T00:00:00"/>
    <x v="3"/>
    <x v="2"/>
    <n v="1329"/>
    <x v="36"/>
    <x v="9"/>
  </r>
  <r>
    <n v="1258400"/>
    <n v="10025779"/>
    <s v="CYT MT PACK FRON(P07)4C.SAU/MER187 6U US"/>
    <m/>
    <d v="2011-03-14T00:00:00"/>
    <x v="8"/>
    <x v="1"/>
    <n v="1256.666667"/>
    <x v="36"/>
    <x v="9"/>
  </r>
  <r>
    <n v="1258400"/>
    <n v="10025779"/>
    <s v="CYT MT PACK FRON(P07)4C.SAU/MER187 6U US"/>
    <n v="1240.184"/>
    <d v="2011-03-14T00:00:00"/>
    <x v="8"/>
    <x v="2"/>
    <n v="1240.184"/>
    <x v="36"/>
    <x v="9"/>
  </r>
  <r>
    <n v="1265391"/>
    <n v="10025781"/>
    <s v="CYT MT PACK FRONT(P07) 4 CHARD 187 6U US"/>
    <m/>
    <d v="2011-03-14T00:00:00"/>
    <x v="8"/>
    <x v="1"/>
    <n v="87.777777779999994"/>
    <x v="36"/>
    <x v="9"/>
  </r>
  <r>
    <n v="1265391"/>
    <n v="10025781"/>
    <s v="CYT MT PACK FRONT(P07) 4 CHARD 187 6U US"/>
    <n v="87.765333330000004"/>
    <d v="2011-03-14T00:00:00"/>
    <x v="8"/>
    <x v="2"/>
    <n v="87.765333330000004"/>
    <x v="36"/>
    <x v="9"/>
  </r>
  <r>
    <n v="1264071"/>
    <n v="10047674"/>
    <s v="CYT PATO TORRENTE CHARD STL 75012U2010GB"/>
    <n v="55"/>
    <d v="2011-03-14T00:00:00"/>
    <x v="11"/>
    <x v="2"/>
    <n v="55"/>
    <x v="36"/>
    <x v="9"/>
  </r>
  <r>
    <n v="1264071"/>
    <n v="10047674"/>
    <s v="CYT PATO TORRENTE CHARD STL 75012U2010GB"/>
    <m/>
    <d v="2011-03-14T00:00:00"/>
    <x v="11"/>
    <x v="1"/>
    <n v="54.999999989999999"/>
    <x v="36"/>
    <x v="9"/>
  </r>
  <r>
    <n v="7080166"/>
    <n v="10039751"/>
    <s v="CYT SE S.BLC (CJA) 700 12U CL"/>
    <m/>
    <d v="2011-03-14T00:00:00"/>
    <x v="12"/>
    <x v="1"/>
    <n v="822.44444450000003"/>
    <x v="36"/>
    <x v="9"/>
  </r>
  <r>
    <n v="1264248"/>
    <n v="10036997"/>
    <s v="CYT SE S.BLC 375 24U CL"/>
    <m/>
    <d v="2011-03-14T00:00:00"/>
    <x v="8"/>
    <x v="1"/>
    <n v="882"/>
    <x v="36"/>
    <x v="9"/>
  </r>
  <r>
    <n v="1264248"/>
    <n v="10036997"/>
    <s v="CYT SE S.BLC 375 24U CL"/>
    <n v="882"/>
    <d v="2011-03-14T00:00:00"/>
    <x v="8"/>
    <x v="2"/>
    <n v="882"/>
    <x v="36"/>
    <x v="9"/>
  </r>
  <r>
    <n v="1264778"/>
    <n v="10051378"/>
    <s v="CYT SENDERO C.SA(P07)STECO 750 6U(M&amp;S)DE"/>
    <n v="245"/>
    <d v="2011-03-14T00:00:00"/>
    <x v="1"/>
    <x v="2"/>
    <n v="245"/>
    <x v="36"/>
    <x v="9"/>
  </r>
  <r>
    <n v="1264778"/>
    <n v="10051378"/>
    <s v="CYT SENDERO C.SA(P07)STECO 750 6U(M&amp;S)DE"/>
    <m/>
    <d v="2011-03-14T00:00:00"/>
    <x v="1"/>
    <x v="1"/>
    <n v="245"/>
    <x v="36"/>
    <x v="9"/>
  </r>
  <r>
    <n v="1265321"/>
    <n v="10049341"/>
    <s v="CYT SENDERO C.SAUV(P07) 750 12U 2010 JP"/>
    <n v="420"/>
    <d v="2011-03-14T00:00:00"/>
    <x v="3"/>
    <x v="2"/>
    <n v="420"/>
    <x v="36"/>
    <x v="9"/>
  </r>
  <r>
    <n v="1265321"/>
    <n v="10049341"/>
    <s v="CYT SENDERO C.SAUV(P07) 750 12U 2010 JP"/>
    <m/>
    <d v="2011-03-14T00:00:00"/>
    <x v="3"/>
    <x v="1"/>
    <n v="420"/>
    <x v="36"/>
    <x v="9"/>
  </r>
  <r>
    <n v="1264068"/>
    <n v="10051351"/>
    <s v="CYT SENDERO C.SAUV(P07)ST ECO 750 6U BE"/>
    <m/>
    <d v="2011-03-14T00:00:00"/>
    <x v="1"/>
    <x v="1"/>
    <n v="69.999999990000006"/>
    <x v="36"/>
    <x v="9"/>
  </r>
  <r>
    <n v="1264068"/>
    <n v="10051351"/>
    <s v="CYT SENDERO C.SAUV(P07)ST ECO 750 6U BE"/>
    <n v="70"/>
    <d v="2011-03-14T00:00:00"/>
    <x v="1"/>
    <x v="2"/>
    <n v="70"/>
    <x v="36"/>
    <x v="9"/>
  </r>
  <r>
    <n v="1264070"/>
    <n v="10052367"/>
    <s v="CYT SENDERO C.SAUV/RO(P07)ST ECO 7506UBE"/>
    <m/>
    <d v="2011-03-14T00:00:00"/>
    <x v="1"/>
    <x v="1"/>
    <n v="69.999999990000006"/>
    <x v="36"/>
    <x v="9"/>
  </r>
  <r>
    <n v="1264070"/>
    <n v="10052367"/>
    <s v="CYT SENDERO C.SAUV/RO(P07)ST ECO 7506UBE"/>
    <n v="70"/>
    <d v="2011-03-14T00:00:00"/>
    <x v="1"/>
    <x v="2"/>
    <n v="70"/>
    <x v="36"/>
    <x v="9"/>
  </r>
  <r>
    <n v="1262748"/>
    <n v="10034803"/>
    <s v="CYT SENDERO CARM(P07) 750 12U (IM)VE"/>
    <n v="70"/>
    <d v="2011-03-14T00:00:00"/>
    <x v="3"/>
    <x v="2"/>
    <n v="70"/>
    <x v="36"/>
    <x v="9"/>
  </r>
  <r>
    <n v="1262748"/>
    <n v="10034803"/>
    <s v="CYT SENDERO CARM(P07) 750 12U (IM)VE"/>
    <m/>
    <d v="2011-03-14T00:00:00"/>
    <x v="3"/>
    <x v="1"/>
    <n v="69.999999990000006"/>
    <x v="36"/>
    <x v="9"/>
  </r>
  <r>
    <n v="1265018"/>
    <n v="10036800"/>
    <s v="CYT SENDERO CARM(P07) 750 12U CL"/>
    <m/>
    <d v="2011-03-14T00:00:00"/>
    <x v="5"/>
    <x v="1"/>
    <n v="555"/>
    <x v="36"/>
    <x v="9"/>
  </r>
  <r>
    <n v="1265018"/>
    <n v="10036800"/>
    <s v="CYT SENDERO CARM(P07) 750 12U CL"/>
    <n v="555"/>
    <d v="2011-03-14T00:00:00"/>
    <x v="5"/>
    <x v="2"/>
    <n v="555"/>
    <x v="36"/>
    <x v="9"/>
  </r>
  <r>
    <n v="1264067"/>
    <n v="10051350"/>
    <s v="CYT SENDERO CARM(P07)ST ECO 750 6U BE"/>
    <m/>
    <d v="2011-03-14T00:00:00"/>
    <x v="5"/>
    <x v="1"/>
    <n v="69.999999990000006"/>
    <x v="36"/>
    <x v="9"/>
  </r>
  <r>
    <n v="1264067"/>
    <n v="10051350"/>
    <s v="CYT SENDERO CARM(P07)ST ECO 750 6U BE"/>
    <n v="70"/>
    <d v="2011-03-14T00:00:00"/>
    <x v="5"/>
    <x v="2"/>
    <n v="70"/>
    <x v="36"/>
    <x v="9"/>
  </r>
  <r>
    <n v="1265105"/>
    <n v="10049514"/>
    <s v="CYT SENDERO CHARD(P07) STLV 750 12U CN"/>
    <m/>
    <d v="2011-03-14T00:00:00"/>
    <x v="11"/>
    <x v="1"/>
    <n v="55.999999989999999"/>
    <x v="36"/>
    <x v="9"/>
  </r>
  <r>
    <n v="1265105"/>
    <n v="10049514"/>
    <s v="CYT SENDERO CHARD(P07) STLV 750 12U CN"/>
    <n v="56"/>
    <d v="2011-03-14T00:00:00"/>
    <x v="11"/>
    <x v="2"/>
    <n v="56"/>
    <x v="36"/>
    <x v="9"/>
  </r>
  <r>
    <n v="1264065"/>
    <n v="10051340"/>
    <s v="CYT SENDERO CHARD(P07)ST ECO 750 6U BE"/>
    <n v="55"/>
    <d v="2011-03-14T00:00:00"/>
    <x v="1"/>
    <x v="2"/>
    <n v="55"/>
    <x v="36"/>
    <x v="9"/>
  </r>
  <r>
    <n v="1264065"/>
    <n v="10051340"/>
    <s v="CYT SENDERO CHARD(P07)ST ECO 750 6U BE"/>
    <m/>
    <d v="2011-03-14T00:00:00"/>
    <x v="1"/>
    <x v="1"/>
    <n v="54.999999989999999"/>
    <x v="36"/>
    <x v="9"/>
  </r>
  <r>
    <n v="1264069"/>
    <n v="10051352"/>
    <s v="CYT SENDERO MERL(P07)ST ECO 750 6U BE"/>
    <n v="70"/>
    <d v="2011-03-14T00:00:00"/>
    <x v="1"/>
    <x v="2"/>
    <n v="70"/>
    <x v="36"/>
    <x v="9"/>
  </r>
  <r>
    <n v="1264069"/>
    <n v="10051352"/>
    <s v="CYT SENDERO MERL(P07)ST ECO 750 6U BE"/>
    <m/>
    <d v="2011-03-14T00:00:00"/>
    <x v="1"/>
    <x v="1"/>
    <n v="69.999999990000006"/>
    <x v="36"/>
    <x v="9"/>
  </r>
  <r>
    <n v="1263695"/>
    <n v="10050197"/>
    <s v="CYT SENDERO MERL(ST) 750 12U 2010 GB"/>
    <n v="784"/>
    <d v="2011-03-14T00:00:00"/>
    <x v="8"/>
    <x v="2"/>
    <n v="784"/>
    <x v="36"/>
    <x v="9"/>
  </r>
  <r>
    <n v="1263695"/>
    <n v="10050197"/>
    <s v="CYT SENDERO MERL(ST) 750 12U 2010 GB"/>
    <m/>
    <d v="2011-03-14T00:00:00"/>
    <x v="8"/>
    <x v="1"/>
    <n v="784"/>
    <x v="36"/>
    <x v="9"/>
  </r>
  <r>
    <n v="1264066"/>
    <n v="10051349"/>
    <s v="CYT SENDERO S.BLC(P07)ST ECO 750 6U BE"/>
    <m/>
    <d v="2011-03-14T00:00:00"/>
    <x v="9"/>
    <x v="1"/>
    <n v="70"/>
    <x v="36"/>
    <x v="9"/>
  </r>
  <r>
    <n v="1263750"/>
    <n v="10044038"/>
    <s v="CYT SENDERO S.BLC(ST)750 12U 2010GB"/>
    <n v="2003"/>
    <d v="2011-03-14T00:00:00"/>
    <x v="12"/>
    <x v="2"/>
    <n v="2003"/>
    <x v="36"/>
    <x v="9"/>
  </r>
  <r>
    <n v="1263750"/>
    <n v="10044038"/>
    <s v="CYT SENDERO S.BLC(ST)750 12U 2010GB"/>
    <m/>
    <d v="2011-03-14T00:00:00"/>
    <x v="12"/>
    <x v="1"/>
    <n v="2003"/>
    <x v="36"/>
    <x v="9"/>
  </r>
  <r>
    <n v="1263938"/>
    <n v="10044038"/>
    <s v="CYT SENDERO S.BLC(ST)750 12U 2010GB"/>
    <n v="53"/>
    <d v="2011-03-14T00:00:00"/>
    <x v="11"/>
    <x v="2"/>
    <n v="53"/>
    <x v="36"/>
    <x v="9"/>
  </r>
  <r>
    <n v="1266593"/>
    <n v="10044038"/>
    <s v="CYT SENDERO S.BLC(ST)750 12U 2010GB"/>
    <m/>
    <d v="2011-03-14T00:00:00"/>
    <x v="12"/>
    <x v="1"/>
    <n v="53"/>
    <x v="36"/>
    <x v="9"/>
  </r>
  <r>
    <n v="1263267"/>
    <n v="10044037"/>
    <s v="CYT SENDERO S.BLC(ST)750 6U 2010GB"/>
    <n v="210"/>
    <d v="2011-03-14T00:00:00"/>
    <x v="11"/>
    <x v="2"/>
    <n v="210"/>
    <x v="36"/>
    <x v="9"/>
  </r>
  <r>
    <n v="1263267"/>
    <n v="10044037"/>
    <s v="CYT SENDERO S.BLC(ST)750 6U 2010GB"/>
    <m/>
    <d v="2011-03-14T00:00:00"/>
    <x v="11"/>
    <x v="1"/>
    <n v="210"/>
    <x v="36"/>
    <x v="9"/>
  </r>
  <r>
    <n v="1263870"/>
    <n v="10052980"/>
    <s v="CYT SOCIETY CHILEAN MERL 750 12U 2010 GB"/>
    <m/>
    <d v="2011-03-14T00:00:00"/>
    <x v="9"/>
    <x v="1"/>
    <n v="4444"/>
    <x v="36"/>
    <x v="9"/>
  </r>
  <r>
    <n v="1266108"/>
    <n v="10052499"/>
    <s v="CYT SPARKLING BRUT 750 12U (P09)LATAM"/>
    <m/>
    <d v="2011-03-14T00:00:00"/>
    <x v="9"/>
    <x v="1"/>
    <n v="226"/>
    <x v="36"/>
    <x v="9"/>
  </r>
  <r>
    <n v="1266108"/>
    <n v="10052499"/>
    <s v="CYT SPARKLING BRUT 750 12U (P09)LATAM"/>
    <n v="226"/>
    <d v="2011-03-14T00:00:00"/>
    <x v="9"/>
    <x v="2"/>
    <n v="226"/>
    <x v="36"/>
    <x v="9"/>
  </r>
  <r>
    <n v="1262739"/>
    <n v="10041185"/>
    <s v="CYT SUNR C.SAUV(P08) 750 12U (US)VI"/>
    <n v="140"/>
    <d v="2011-03-14T00:00:00"/>
    <x v="3"/>
    <x v="2"/>
    <n v="140"/>
    <x v="36"/>
    <x v="9"/>
  </r>
  <r>
    <n v="1262739"/>
    <n v="10041185"/>
    <s v="CYT SUNR C.SAUV(P08) 750 12U (US)VI"/>
    <m/>
    <d v="2011-03-14T00:00:00"/>
    <x v="3"/>
    <x v="1"/>
    <n v="140"/>
    <x v="36"/>
    <x v="9"/>
  </r>
  <r>
    <n v="1264264"/>
    <n v="10050622"/>
    <s v="CYT SUNR C.SAUV(P08) 750 12U 2010VEU"/>
    <n v="156"/>
    <d v="2011-03-14T00:00:00"/>
    <x v="11"/>
    <x v="2"/>
    <n v="156"/>
    <x v="36"/>
    <x v="9"/>
  </r>
  <r>
    <n v="1264264"/>
    <n v="10050622"/>
    <s v="CYT SUNR C.SAUV(P08) 750 12U 2010VEU"/>
    <m/>
    <d v="2011-03-14T00:00:00"/>
    <x v="11"/>
    <x v="1"/>
    <n v="156"/>
    <x v="36"/>
    <x v="9"/>
  </r>
  <r>
    <n v="1264249"/>
    <n v="10031037"/>
    <s v="CYT SUNR C.SAUV(P08) 750 12U LATAM"/>
    <n v="420"/>
    <d v="2011-03-14T00:00:00"/>
    <x v="11"/>
    <x v="2"/>
    <n v="420"/>
    <x v="36"/>
    <x v="9"/>
  </r>
  <r>
    <n v="1264249"/>
    <n v="10031037"/>
    <s v="CYT SUNR C.SAUV(P08) 750 12U LATAM"/>
    <m/>
    <d v="2011-03-14T00:00:00"/>
    <x v="11"/>
    <x v="1"/>
    <n v="420"/>
    <x v="36"/>
    <x v="9"/>
  </r>
  <r>
    <n v="1265084"/>
    <n v="10041211"/>
    <s v="CYT SUNR C.SAUV(P08) 750 12U PE"/>
    <n v="98"/>
    <d v="2011-03-14T00:00:00"/>
    <x v="12"/>
    <x v="2"/>
    <n v="98"/>
    <x v="36"/>
    <x v="9"/>
  </r>
  <r>
    <n v="1265084"/>
    <n v="10041211"/>
    <s v="CYT SUNR C.SAUV(P08) 750 12U PE"/>
    <m/>
    <d v="2011-03-14T00:00:00"/>
    <x v="12"/>
    <x v="1"/>
    <n v="98"/>
    <x v="36"/>
    <x v="9"/>
  </r>
  <r>
    <n v="1262737"/>
    <n v="10041195"/>
    <s v="CYT SUNR C.SAUV(P08) 750 12U VAR"/>
    <m/>
    <d v="2011-03-14T00:00:00"/>
    <x v="3"/>
    <x v="1"/>
    <n v="204"/>
    <x v="36"/>
    <x v="9"/>
  </r>
  <r>
    <n v="1262737"/>
    <n v="10041195"/>
    <s v="CYT SUNR C.SAUV(P08) 750 12U VAR"/>
    <n v="204"/>
    <d v="2011-03-14T00:00:00"/>
    <x v="3"/>
    <x v="2"/>
    <n v="204"/>
    <x v="36"/>
    <x v="9"/>
  </r>
  <r>
    <n v="1263428"/>
    <n v="10041194"/>
    <s v="CYT SUNR C.SAUV(P08) 750 12U VAS"/>
    <m/>
    <d v="2011-03-14T00:00:00"/>
    <x v="11"/>
    <x v="1"/>
    <n v="224"/>
    <x v="36"/>
    <x v="9"/>
  </r>
  <r>
    <n v="1263428"/>
    <n v="10041194"/>
    <s v="CYT SUNR C.SAUV(P08) 750 12U VAS"/>
    <n v="224"/>
    <d v="2011-03-14T00:00:00"/>
    <x v="11"/>
    <x v="2"/>
    <n v="224"/>
    <x v="36"/>
    <x v="9"/>
  </r>
  <r>
    <n v="1263469"/>
    <n v="10050612"/>
    <s v="CYT SUNR C.SAUV(P08) 750 6U 2010 DE/BE"/>
    <n v="875.5"/>
    <d v="2011-03-14T00:00:00"/>
    <x v="11"/>
    <x v="2"/>
    <n v="875.5"/>
    <x v="36"/>
    <x v="9"/>
  </r>
  <r>
    <n v="1263469"/>
    <n v="10050612"/>
    <s v="CYT SUNR C.SAUV(P08) 750 6U 2010 DE/BE"/>
    <m/>
    <d v="2011-03-14T00:00:00"/>
    <x v="11"/>
    <x v="1"/>
    <n v="875.55555549999997"/>
    <x v="36"/>
    <x v="9"/>
  </r>
  <r>
    <n v="1266592"/>
    <n v="10041179"/>
    <s v="CYT SUNR C.SAUV(P08) 750 6U AO"/>
    <m/>
    <d v="2011-03-14T00:00:00"/>
    <x v="11"/>
    <x v="1"/>
    <n v="5.0000000010000001"/>
    <x v="36"/>
    <x v="9"/>
  </r>
  <r>
    <n v="1266337"/>
    <n v="10041179"/>
    <s v="CYT SUNR C.SAUV(P08) 750 6U AO"/>
    <n v="5"/>
    <d v="2011-03-14T00:00:00"/>
    <x v="11"/>
    <x v="2"/>
    <n v="5"/>
    <x v="36"/>
    <x v="9"/>
  </r>
  <r>
    <n v="1263755"/>
    <n v="10041199"/>
    <s v="CYT SUNR C.SAUV(P08) STLV 750 12U VAR"/>
    <m/>
    <d v="2011-03-14T00:00:00"/>
    <x v="3"/>
    <x v="1"/>
    <n v="112"/>
    <x v="36"/>
    <x v="9"/>
  </r>
  <r>
    <n v="1265069"/>
    <n v="10050619"/>
    <s v="CYT SUNR C.SAUV(P08)STLV 750 6U 2010GB"/>
    <n v="140"/>
    <d v="2011-03-14T00:00:00"/>
    <x v="12"/>
    <x v="2"/>
    <n v="140"/>
    <x v="36"/>
    <x v="9"/>
  </r>
  <r>
    <n v="1265069"/>
    <n v="10050619"/>
    <s v="CYT SUNR C.SAUV(P08)STLV 750 6U 2010GB"/>
    <m/>
    <d v="2011-03-14T00:00:00"/>
    <x v="12"/>
    <x v="1"/>
    <n v="140"/>
    <x v="36"/>
    <x v="9"/>
  </r>
  <r>
    <n v="1263098"/>
    <n v="10050625"/>
    <s v="CYT SUNR C.SAUV(P08)STLV750 12U 2010NORD"/>
    <m/>
    <d v="2011-03-14T00:00:00"/>
    <x v="3"/>
    <x v="1"/>
    <n v="694"/>
    <x v="36"/>
    <x v="9"/>
  </r>
  <r>
    <n v="1256114"/>
    <n v="10050625"/>
    <s v="CYT SUNR C.SAUV(P08)STLV750 12U 2010NORD"/>
    <m/>
    <d v="2011-03-14T00:00:00"/>
    <x v="3"/>
    <x v="1"/>
    <n v="3641"/>
    <x v="36"/>
    <x v="9"/>
  </r>
  <r>
    <n v="1263678"/>
    <n v="10041200"/>
    <s v="CYT SUNR C.SAUV(P08)STLV750 12U(C/ESP)CA"/>
    <m/>
    <d v="2011-03-14T00:00:00"/>
    <x v="11"/>
    <x v="1"/>
    <n v="210"/>
    <x v="36"/>
    <x v="9"/>
  </r>
  <r>
    <n v="1263678"/>
    <n v="10041200"/>
    <s v="CYT SUNR C.SAUV(P08)STLV750 12U(C/ESP)CA"/>
    <n v="210"/>
    <d v="2011-03-14T00:00:00"/>
    <x v="11"/>
    <x v="2"/>
    <n v="210"/>
    <x v="36"/>
    <x v="9"/>
  </r>
  <r>
    <n v="1262836"/>
    <n v="10049266"/>
    <s v="CYT SUNR CARM ST(V)(P08)75012U 2010 NORD"/>
    <m/>
    <d v="2011-03-14T00:00:00"/>
    <x v="3"/>
    <x v="1"/>
    <n v="108"/>
    <x v="36"/>
    <x v="9"/>
  </r>
  <r>
    <n v="1264261"/>
    <n v="10049264"/>
    <s v="CYT SUNR CARM(P08) 750 12U 2010 VEU"/>
    <n v="82"/>
    <d v="2011-03-14T00:00:00"/>
    <x v="3"/>
    <x v="2"/>
    <n v="82"/>
    <x v="36"/>
    <x v="9"/>
  </r>
  <r>
    <n v="1264261"/>
    <n v="10049264"/>
    <s v="CYT SUNR CARM(P08) 750 12U 2010 VEU"/>
    <m/>
    <d v="2011-03-14T00:00:00"/>
    <x v="3"/>
    <x v="1"/>
    <n v="81.999999990000006"/>
    <x v="36"/>
    <x v="9"/>
  </r>
  <r>
    <n v="1264453"/>
    <n v="10031185"/>
    <s v="CYT SUNR CARM(P08) 750 12U LATAM"/>
    <n v="210"/>
    <d v="2011-03-14T00:00:00"/>
    <x v="3"/>
    <x v="2"/>
    <n v="210"/>
    <x v="36"/>
    <x v="9"/>
  </r>
  <r>
    <n v="1264453"/>
    <n v="10031185"/>
    <s v="CYT SUNR CARM(P08) 750 12U LATAM"/>
    <m/>
    <d v="2011-03-14T00:00:00"/>
    <x v="3"/>
    <x v="1"/>
    <n v="210"/>
    <x v="36"/>
    <x v="9"/>
  </r>
  <r>
    <n v="1263425"/>
    <n v="10041235"/>
    <s v="CYT SUNR CARM(P08) 750 12U VAR"/>
    <n v="56"/>
    <d v="2011-03-14T00:00:00"/>
    <x v="3"/>
    <x v="2"/>
    <n v="56"/>
    <x v="36"/>
    <x v="9"/>
  </r>
  <r>
    <n v="1263425"/>
    <n v="10041235"/>
    <s v="CYT SUNR CARM(P08) 750 12U VAR"/>
    <m/>
    <d v="2011-03-14T00:00:00"/>
    <x v="3"/>
    <x v="1"/>
    <n v="55.999999989999999"/>
    <x v="36"/>
    <x v="9"/>
  </r>
  <r>
    <n v="1262870"/>
    <n v="10051562"/>
    <s v="CYT SUNR CARM(P08)STLV  750 12U 2010JP"/>
    <m/>
    <d v="2011-03-14T00:00:00"/>
    <x v="3"/>
    <x v="1"/>
    <n v="345"/>
    <x v="36"/>
    <x v="9"/>
  </r>
  <r>
    <n v="1264736"/>
    <n v="10049022"/>
    <s v="CYT SUNR CHARD 250 12U 2010 GB"/>
    <m/>
    <d v="2011-03-14T00:00:00"/>
    <x v="10"/>
    <x v="1"/>
    <n v="352"/>
    <x v="36"/>
    <x v="9"/>
  </r>
  <r>
    <n v="1262864"/>
    <n v="10047554"/>
    <s v="CYT SUNR CHARD(P08) 187 24U 2010 JP"/>
    <m/>
    <d v="2011-03-14T00:00:00"/>
    <x v="10"/>
    <x v="1"/>
    <n v="63.333333340000003"/>
    <x v="36"/>
    <x v="9"/>
  </r>
  <r>
    <n v="1264251"/>
    <n v="10031112"/>
    <s v="CYT SUNR CHARD(P08) 750 12U LATAM"/>
    <m/>
    <d v="2011-03-14T00:00:00"/>
    <x v="11"/>
    <x v="1"/>
    <n v="110"/>
    <x v="36"/>
    <x v="9"/>
  </r>
  <r>
    <n v="1263796"/>
    <n v="10041257"/>
    <s v="CYT SUNR CHARD(P08) 750 12U US"/>
    <m/>
    <d v="2011-03-14T00:00:00"/>
    <x v="3"/>
    <x v="1"/>
    <n v="110"/>
    <x v="36"/>
    <x v="9"/>
  </r>
  <r>
    <n v="1263796"/>
    <n v="10041257"/>
    <s v="CYT SUNR CHARD(P08) 750 12U US"/>
    <n v="110"/>
    <d v="2011-03-14T00:00:00"/>
    <x v="3"/>
    <x v="2"/>
    <n v="110"/>
    <x v="36"/>
    <x v="9"/>
  </r>
  <r>
    <n v="1264132"/>
    <n v="10041259"/>
    <s v="CYT SUNR CHARD(P08) 750 12U VAR"/>
    <m/>
    <d v="2011-03-14T00:00:00"/>
    <x v="11"/>
    <x v="1"/>
    <n v="297"/>
    <x v="36"/>
    <x v="9"/>
  </r>
  <r>
    <n v="1264132"/>
    <n v="10041259"/>
    <s v="CYT SUNR CHARD(P08) 750 12U VAR"/>
    <n v="297"/>
    <d v="2011-03-14T00:00:00"/>
    <x v="11"/>
    <x v="2"/>
    <n v="297"/>
    <x v="36"/>
    <x v="9"/>
  </r>
  <r>
    <n v="1264133"/>
    <n v="10041258"/>
    <s v="CYT SUNR CHARD(P08) 750 12U VAS"/>
    <n v="44"/>
    <d v="2011-03-14T00:00:00"/>
    <x v="11"/>
    <x v="2"/>
    <n v="44"/>
    <x v="36"/>
    <x v="9"/>
  </r>
  <r>
    <n v="1263427"/>
    <n v="10041258"/>
    <s v="CYT SUNR CHARD(P08) 750 12U VAS"/>
    <n v="33"/>
    <d v="2011-03-14T00:00:00"/>
    <x v="11"/>
    <x v="2"/>
    <n v="33"/>
    <x v="36"/>
    <x v="9"/>
  </r>
  <r>
    <n v="1264133"/>
    <n v="10041258"/>
    <s v="CYT SUNR CHARD(P08) 750 12U VAS"/>
    <m/>
    <d v="2011-03-14T00:00:00"/>
    <x v="11"/>
    <x v="1"/>
    <n v="43.999999989999999"/>
    <x v="36"/>
    <x v="9"/>
  </r>
  <r>
    <n v="1263427"/>
    <n v="10041258"/>
    <s v="CYT SUNR CHARD(P08) 750 12U VAS"/>
    <m/>
    <d v="2011-03-14T00:00:00"/>
    <x v="11"/>
    <x v="1"/>
    <n v="32.999999989999999"/>
    <x v="36"/>
    <x v="9"/>
  </r>
  <r>
    <n v="1264228"/>
    <n v="10041770"/>
    <s v="CYT SUNR CHARD(P08)750 12U 2010 VEU"/>
    <n v="66"/>
    <d v="2011-03-14T00:00:00"/>
    <x v="11"/>
    <x v="2"/>
    <n v="66"/>
    <x v="36"/>
    <x v="9"/>
  </r>
  <r>
    <n v="1264228"/>
    <n v="10041770"/>
    <s v="CYT SUNR CHARD(P08)750 12U 2010 VEU"/>
    <m/>
    <d v="2011-03-14T00:00:00"/>
    <x v="11"/>
    <x v="1"/>
    <n v="66.000000009999994"/>
    <x v="36"/>
    <x v="9"/>
  </r>
  <r>
    <n v="1264118"/>
    <n v="10042245"/>
    <s v="CYT SUNR CHARD(P08)750 12U KG"/>
    <n v="143"/>
    <d v="2011-03-14T00:00:00"/>
    <x v="3"/>
    <x v="2"/>
    <n v="143"/>
    <x v="36"/>
    <x v="9"/>
  </r>
  <r>
    <n v="1264118"/>
    <n v="10042245"/>
    <s v="CYT SUNR CHARD(P08)750 12U KG"/>
    <m/>
    <d v="2011-03-14T00:00:00"/>
    <x v="3"/>
    <x v="1"/>
    <n v="143"/>
    <x v="36"/>
    <x v="9"/>
  </r>
  <r>
    <n v="1262202"/>
    <n v="10051563"/>
    <s v="CYT SUNR CHARD(P08)STLV 750 12U 2010 JP"/>
    <m/>
    <d v="2011-03-14T00:00:00"/>
    <x v="3"/>
    <x v="1"/>
    <n v="5192"/>
    <x v="36"/>
    <x v="9"/>
  </r>
  <r>
    <n v="1263925"/>
    <n v="10049494"/>
    <s v="CYT SUNR CHARD(P08)STLV 750 12U 2010NORD"/>
    <m/>
    <d v="2011-03-14T00:00:00"/>
    <x v="11"/>
    <x v="1"/>
    <n v="110"/>
    <x v="36"/>
    <x v="9"/>
  </r>
  <r>
    <n v="1263925"/>
    <n v="10049494"/>
    <s v="CYT SUNR CHARD(P08)STLV 750 12U 2010NORD"/>
    <n v="110"/>
    <d v="2011-03-14T00:00:00"/>
    <x v="11"/>
    <x v="2"/>
    <n v="110"/>
    <x v="36"/>
    <x v="9"/>
  </r>
  <r>
    <n v="1263810"/>
    <n v="10050055"/>
    <s v="CYT SUNR MERL BLD ST(P08) 750 6U 2010 GB"/>
    <m/>
    <d v="2011-03-14T00:00:00"/>
    <x v="11"/>
    <x v="1"/>
    <n v="2170"/>
    <x v="36"/>
    <x v="9"/>
  </r>
  <r>
    <n v="1263810"/>
    <n v="10050055"/>
    <s v="CYT SUNR MERL BLD ST(P08) 750 6U 2010 GB"/>
    <n v="2170"/>
    <d v="2011-03-14T00:00:00"/>
    <x v="11"/>
    <x v="2"/>
    <n v="2170"/>
    <x v="36"/>
    <x v="9"/>
  </r>
  <r>
    <n v="1262708"/>
    <n v="10031065"/>
    <s v="CYT SUNR MERL(P08) 750 12U (US)VI"/>
    <m/>
    <d v="2011-03-14T00:00:00"/>
    <x v="3"/>
    <x v="1"/>
    <n v="75.999999990000006"/>
    <x v="36"/>
    <x v="9"/>
  </r>
  <r>
    <n v="1262708"/>
    <n v="10031065"/>
    <s v="CYT SUNR MERL(P08) 750 12U (US)VI"/>
    <n v="76"/>
    <d v="2011-03-14T00:00:00"/>
    <x v="3"/>
    <x v="2"/>
    <n v="76"/>
    <x v="36"/>
    <x v="9"/>
  </r>
  <r>
    <n v="1262671"/>
    <n v="10050304"/>
    <s v="CYT SUNR MERL(P08)STLV 750 12U 2010 IS"/>
    <m/>
    <d v="2011-03-14T00:00:00"/>
    <x v="3"/>
    <x v="1"/>
    <n v="210"/>
    <x v="36"/>
    <x v="9"/>
  </r>
  <r>
    <n v="1262671"/>
    <n v="10050304"/>
    <s v="CYT SUNR MERL(P08)STLV 750 12U 2010 IS"/>
    <n v="210"/>
    <d v="2011-03-14T00:00:00"/>
    <x v="3"/>
    <x v="2"/>
    <n v="210"/>
    <x v="36"/>
    <x v="9"/>
  </r>
  <r>
    <n v="1264738"/>
    <n v="10048155"/>
    <s v="CYT SUNR ROSE ST(P08)750 6U 2010 GB"/>
    <n v="365.5"/>
    <d v="2011-03-14T00:00:00"/>
    <x v="3"/>
    <x v="2"/>
    <n v="365.5"/>
    <x v="36"/>
    <x v="9"/>
  </r>
  <r>
    <n v="1264744"/>
    <n v="10048155"/>
    <s v="CYT SUNR ROSE ST(P08)750 6U 2010 GB"/>
    <n v="140"/>
    <d v="2011-03-14T00:00:00"/>
    <x v="3"/>
    <x v="2"/>
    <n v="140"/>
    <x v="36"/>
    <x v="9"/>
  </r>
  <r>
    <n v="1264738"/>
    <n v="10048155"/>
    <s v="CYT SUNR ROSE ST(P08)750 6U 2010 GB"/>
    <m/>
    <d v="2011-03-14T00:00:00"/>
    <x v="3"/>
    <x v="1"/>
    <n v="365.55555550000003"/>
    <x v="36"/>
    <x v="9"/>
  </r>
  <r>
    <n v="1264744"/>
    <n v="10048155"/>
    <s v="CYT SUNR ROSE ST(P08)750 6U 2010 GB"/>
    <m/>
    <d v="2011-03-14T00:00:00"/>
    <x v="3"/>
    <x v="1"/>
    <n v="140"/>
    <x v="36"/>
    <x v="9"/>
  </r>
  <r>
    <n v="1264606"/>
    <n v="10041865"/>
    <s v="CYT SUNR S.BLC STLV(P08)BL750 6U 2010 GB"/>
    <n v="3780"/>
    <d v="2011-03-14T00:00:00"/>
    <x v="12"/>
    <x v="2"/>
    <n v="3780"/>
    <x v="36"/>
    <x v="9"/>
  </r>
  <r>
    <n v="1264606"/>
    <n v="10041865"/>
    <s v="CYT SUNR S.BLC STLV(P08)BL750 6U 2010 GB"/>
    <m/>
    <d v="2011-03-14T00:00:00"/>
    <x v="12"/>
    <x v="1"/>
    <n v="3780"/>
    <x v="36"/>
    <x v="9"/>
  </r>
  <r>
    <n v="1264452"/>
    <n v="10031131"/>
    <s v="CYT SUNR S.BLC(P08) 750 12U LATAM"/>
    <m/>
    <d v="2011-03-14T00:00:00"/>
    <x v="12"/>
    <x v="1"/>
    <n v="50"/>
    <x v="36"/>
    <x v="9"/>
  </r>
  <r>
    <n v="1263707"/>
    <n v="10041146"/>
    <s v="CYT SUNR S.BLC(P08) 750 12U US"/>
    <n v="55"/>
    <d v="2011-03-14T00:00:00"/>
    <x v="3"/>
    <x v="2"/>
    <n v="55"/>
    <x v="36"/>
    <x v="9"/>
  </r>
  <r>
    <n v="1263707"/>
    <n v="10041146"/>
    <s v="CYT SUNR S.BLC(P08) 750 12U US"/>
    <m/>
    <d v="2011-03-14T00:00:00"/>
    <x v="3"/>
    <x v="1"/>
    <n v="55"/>
    <x v="36"/>
    <x v="9"/>
  </r>
  <r>
    <n v="1264131"/>
    <n v="10041148"/>
    <s v="CYT SUNR S.BLC(P08) 750 12U VAR"/>
    <n v="42"/>
    <d v="2011-03-14T00:00:00"/>
    <x v="3"/>
    <x v="2"/>
    <n v="42"/>
    <x v="36"/>
    <x v="9"/>
  </r>
  <r>
    <n v="1264131"/>
    <n v="10041148"/>
    <s v="CYT SUNR S.BLC(P08) 750 12U VAR"/>
    <m/>
    <d v="2011-03-14T00:00:00"/>
    <x v="3"/>
    <x v="1"/>
    <n v="41.999999989999999"/>
    <x v="36"/>
    <x v="9"/>
  </r>
  <r>
    <n v="1263688"/>
    <n v="10041132"/>
    <s v="CYT SUNR S.BLC(P08) 750 6U AO"/>
    <m/>
    <d v="2011-03-14T00:00:00"/>
    <x v="12"/>
    <x v="1"/>
    <n v="41.999999989999999"/>
    <x v="36"/>
    <x v="9"/>
  </r>
  <r>
    <n v="1263082"/>
    <n v="10049036"/>
    <s v="CYT SUNR SHIRAZ(P08) 750 12U 2010 VEU"/>
    <n v="314"/>
    <d v="2011-03-14T00:00:00"/>
    <x v="3"/>
    <x v="2"/>
    <n v="314"/>
    <x v="36"/>
    <x v="9"/>
  </r>
  <r>
    <n v="1263082"/>
    <n v="10049036"/>
    <s v="CYT SUNR SHIRAZ(P08) 750 12U 2010 VEU"/>
    <m/>
    <d v="2011-03-14T00:00:00"/>
    <x v="3"/>
    <x v="1"/>
    <n v="314"/>
    <x v="36"/>
    <x v="9"/>
  </r>
  <r>
    <n v="1266110"/>
    <n v="10037570"/>
    <s v="CYT SUNR SPARKLING BRUT 750 6U JP"/>
    <n v="424"/>
    <d v="2011-03-14T00:00:00"/>
    <x v="9"/>
    <x v="2"/>
    <n v="424"/>
    <x v="36"/>
    <x v="9"/>
  </r>
  <r>
    <n v="1266110"/>
    <n v="10037570"/>
    <s v="CYT SUNR SPARKLING BRUT 750 6U JP"/>
    <m/>
    <d v="2011-03-14T00:00:00"/>
    <x v="9"/>
    <x v="1"/>
    <n v="424"/>
    <x v="36"/>
    <x v="9"/>
  </r>
  <r>
    <n v="1257427"/>
    <n v="10037570"/>
    <s v="CYT SUNR SPARKLING BRUT 750 6U JP"/>
    <n v="555.5"/>
    <d v="2011-03-14T00:00:00"/>
    <x v="9"/>
    <x v="2"/>
    <n v="555.5"/>
    <x v="36"/>
    <x v="9"/>
  </r>
  <r>
    <n v="1257427"/>
    <n v="10037570"/>
    <s v="CYT SUNR SPARKLING BRUT 750 6U JP"/>
    <m/>
    <d v="2011-03-14T00:00:00"/>
    <x v="9"/>
    <x v="1"/>
    <n v="555.55555560000005"/>
    <x v="36"/>
    <x v="9"/>
  </r>
  <r>
    <n v="1256324"/>
    <n v="10045281"/>
    <s v="CYT SUNR SPARKLING BRUT 750 6U RU"/>
    <n v="1000"/>
    <d v="2011-03-14T00:00:00"/>
    <x v="9"/>
    <x v="2"/>
    <n v="1000"/>
    <x v="36"/>
    <x v="9"/>
  </r>
  <r>
    <n v="1256324"/>
    <n v="10045281"/>
    <s v="CYT SUNR SPARKLING BRUT 750 6U RU"/>
    <m/>
    <d v="2011-03-14T00:00:00"/>
    <x v="9"/>
    <x v="1"/>
    <n v="1000"/>
    <x v="36"/>
    <x v="9"/>
  </r>
  <r>
    <n v="1256316"/>
    <n v="10037602"/>
    <s v="CYT SUNR SPARKLING BRUT 750 6U VIN"/>
    <m/>
    <d v="2011-03-14T00:00:00"/>
    <x v="9"/>
    <x v="1"/>
    <n v="150"/>
    <x v="36"/>
    <x v="9"/>
  </r>
  <r>
    <n v="1256316"/>
    <n v="10037602"/>
    <s v="CYT SUNR SPARKLING BRUT 750 6U VIN"/>
    <n v="150"/>
    <d v="2011-03-14T00:00:00"/>
    <x v="9"/>
    <x v="2"/>
    <n v="150"/>
    <x v="36"/>
    <x v="9"/>
  </r>
  <r>
    <n v="1263097"/>
    <n v="10051566"/>
    <s v="CYT SUNRISE C.SAUV(P08)STLV 75012U2010JP"/>
    <n v="579"/>
    <d v="2011-03-14T00:00:00"/>
    <x v="3"/>
    <x v="2"/>
    <n v="579"/>
    <x v="36"/>
    <x v="9"/>
  </r>
  <r>
    <n v="1263097"/>
    <n v="10051566"/>
    <s v="CYT SUNRISE C.SAUV(P08)STLV 75012U2010JP"/>
    <m/>
    <d v="2011-03-14T00:00:00"/>
    <x v="3"/>
    <x v="1"/>
    <n v="695"/>
    <x v="36"/>
    <x v="9"/>
  </r>
  <r>
    <n v="1263938"/>
    <n v="10046954"/>
    <s v="CYT TRAVESSIA C.SAUV/MERL(P08)750 12U MX"/>
    <m/>
    <d v="2011-03-14T00:00:00"/>
    <x v="11"/>
    <x v="1"/>
    <n v="140"/>
    <x v="36"/>
    <x v="9"/>
  </r>
  <r>
    <n v="1266592"/>
    <n v="10046954"/>
    <s v="CYT TRAVESSIA C.SAUV/MERL(P08)750 12U MX"/>
    <n v="140"/>
    <d v="2011-03-14T00:00:00"/>
    <x v="11"/>
    <x v="2"/>
    <n v="140"/>
    <x v="36"/>
    <x v="9"/>
  </r>
  <r>
    <n v="1261772"/>
    <n v="10040071"/>
    <s v="CYT TRIO RVA C.SAUV 750 12U 2008 (IM)VE"/>
    <m/>
    <d v="2011-03-14T00:00:00"/>
    <x v="3"/>
    <x v="1"/>
    <n v="140"/>
    <x v="36"/>
    <x v="9"/>
  </r>
  <r>
    <n v="1261781"/>
    <n v="10050890"/>
    <s v="CYT TRIO RVA C.SAUV(P10)750 12U 2009 TW"/>
    <m/>
    <d v="2011-03-14T00:00:00"/>
    <x v="3"/>
    <x v="1"/>
    <n v="70.000000009999994"/>
    <x v="36"/>
    <x v="9"/>
  </r>
  <r>
    <n v="1261781"/>
    <n v="10050890"/>
    <s v="CYT TRIO RVA C.SAUV(P10)750 12U 2009 TW"/>
    <n v="70"/>
    <d v="2011-03-14T00:00:00"/>
    <x v="3"/>
    <x v="2"/>
    <n v="70"/>
    <x v="36"/>
    <x v="9"/>
  </r>
  <r>
    <n v="1263177"/>
    <n v="10050887"/>
    <s v="CYT TRIO RVA C.SAUV(P10)750 12U 2009 VAS"/>
    <n v="112"/>
    <d v="2011-03-14T00:00:00"/>
    <x v="3"/>
    <x v="2"/>
    <n v="112"/>
    <x v="36"/>
    <x v="9"/>
  </r>
  <r>
    <n v="1263177"/>
    <n v="10050887"/>
    <s v="CYT TRIO RVA C.SAUV(P10)750 12U 2009 VAS"/>
    <m/>
    <d v="2011-03-14T00:00:00"/>
    <x v="3"/>
    <x v="1"/>
    <n v="112"/>
    <x v="36"/>
    <x v="9"/>
  </r>
  <r>
    <n v="1264498"/>
    <n v="10050887"/>
    <s v="CYT TRIO RVA C.SAUV(P10)750 12U 2009 VAS"/>
    <n v="56"/>
    <d v="2011-03-14T00:00:00"/>
    <x v="3"/>
    <x v="2"/>
    <n v="56"/>
    <x v="36"/>
    <x v="9"/>
  </r>
  <r>
    <n v="1264498"/>
    <n v="10050887"/>
    <s v="CYT TRIO RVA C.SAUV(P10)750 12U 2009 VAS"/>
    <m/>
    <d v="2011-03-14T00:00:00"/>
    <x v="3"/>
    <x v="1"/>
    <n v="56.000000010000001"/>
    <x v="36"/>
    <x v="9"/>
  </r>
  <r>
    <n v="1260917"/>
    <n v="10050884"/>
    <s v="CYT TRIO RVA C.SAUV(P10)750 12U 2009 VIN"/>
    <m/>
    <d v="2011-03-14T00:00:00"/>
    <x v="3"/>
    <x v="1"/>
    <n v="112"/>
    <x v="36"/>
    <x v="9"/>
  </r>
  <r>
    <n v="1260917"/>
    <n v="10050884"/>
    <s v="CYT TRIO RVA C.SAUV(P10)750 12U 2009 VIN"/>
    <n v="112"/>
    <d v="2011-03-14T00:00:00"/>
    <x v="3"/>
    <x v="2"/>
    <n v="112"/>
    <x v="36"/>
    <x v="9"/>
  </r>
  <r>
    <n v="1263176"/>
    <n v="10050878"/>
    <s v="CYT TRIO RVA C.SAUV(P10)750 6U 2009 AO"/>
    <m/>
    <d v="2011-03-14T00:00:00"/>
    <x v="3"/>
    <x v="1"/>
    <n v="112"/>
    <x v="36"/>
    <x v="9"/>
  </r>
  <r>
    <n v="1263176"/>
    <n v="10050878"/>
    <s v="CYT TRIO RVA C.SAUV(P10)750 6U 2009 AO"/>
    <n v="112"/>
    <d v="2011-03-14T00:00:00"/>
    <x v="3"/>
    <x v="2"/>
    <n v="112"/>
    <x v="36"/>
    <x v="9"/>
  </r>
  <r>
    <n v="1263532"/>
    <n v="10050881"/>
    <s v="CYT TRIO RVA C.SAUV(P10)750 6U 2009 RU"/>
    <m/>
    <d v="2011-03-14T00:00:00"/>
    <x v="9"/>
    <x v="1"/>
    <n v="203"/>
    <x v="36"/>
    <x v="9"/>
  </r>
  <r>
    <n v="1263532"/>
    <n v="10050881"/>
    <s v="CYT TRIO RVA C.SAUV(P10)750 6U 2009 RU"/>
    <n v="203"/>
    <d v="2011-03-14T00:00:00"/>
    <x v="9"/>
    <x v="2"/>
    <n v="203"/>
    <x v="36"/>
    <x v="9"/>
  </r>
  <r>
    <n v="1264354"/>
    <n v="10050879"/>
    <s v="CYT TRIO RVA C.SAUV(P10)750 6U 2009 VEU"/>
    <n v="770"/>
    <d v="2011-03-14T00:00:00"/>
    <x v="3"/>
    <x v="2"/>
    <n v="770"/>
    <x v="36"/>
    <x v="9"/>
  </r>
  <r>
    <n v="1264354"/>
    <n v="10050879"/>
    <s v="CYT TRIO RVA C.SAUV(P10)750 6U 2009 VEU"/>
    <m/>
    <d v="2011-03-14T00:00:00"/>
    <x v="3"/>
    <x v="1"/>
    <n v="770"/>
    <x v="36"/>
    <x v="9"/>
  </r>
  <r>
    <n v="1264343"/>
    <n v="10036493"/>
    <s v="CYT TRIO RVA CHARD 750 12U 2009 VE"/>
    <n v="110"/>
    <d v="2011-03-14T00:00:00"/>
    <x v="9"/>
    <x v="2"/>
    <n v="110"/>
    <x v="36"/>
    <x v="9"/>
  </r>
  <r>
    <n v="1264343"/>
    <n v="10036493"/>
    <s v="CYT TRIO RVA CHARD 750 12U 2009 VE"/>
    <m/>
    <d v="2011-03-14T00:00:00"/>
    <x v="9"/>
    <x v="1"/>
    <n v="110"/>
    <x v="36"/>
    <x v="9"/>
  </r>
  <r>
    <n v="1263181"/>
    <n v="10048635"/>
    <s v="CYT TRIO RVA CHARD(P10)750 12U 2009 VAS"/>
    <m/>
    <d v="2011-03-14T00:00:00"/>
    <x v="9"/>
    <x v="1"/>
    <n v="33"/>
    <x v="36"/>
    <x v="9"/>
  </r>
  <r>
    <n v="1263181"/>
    <n v="10048635"/>
    <s v="CYT TRIO RVA CHARD(P10)750 12U 2009 VAS"/>
    <n v="33"/>
    <d v="2011-03-14T00:00:00"/>
    <x v="9"/>
    <x v="2"/>
    <n v="33"/>
    <x v="36"/>
    <x v="9"/>
  </r>
  <r>
    <n v="1262334"/>
    <n v="10048634"/>
    <s v="CYT TRIO RVA CHARD(P10)750 12U 2009 VIN"/>
    <m/>
    <d v="2011-03-14T00:00:00"/>
    <x v="9"/>
    <x v="1"/>
    <n v="99.000000009999994"/>
    <x v="36"/>
    <x v="9"/>
  </r>
  <r>
    <n v="1262334"/>
    <n v="10048634"/>
    <s v="CYT TRIO RVA CHARD(P10)750 12U 2009 VIN"/>
    <n v="99"/>
    <d v="2011-03-14T00:00:00"/>
    <x v="9"/>
    <x v="2"/>
    <n v="99"/>
    <x v="36"/>
    <x v="9"/>
  </r>
  <r>
    <n v="1262333"/>
    <n v="10048625"/>
    <s v="CYT TRIO RVA CHARD(P10)750 12U2009(LR)CA"/>
    <m/>
    <d v="2011-03-14T00:00:00"/>
    <x v="9"/>
    <x v="1"/>
    <n v="220"/>
    <x v="36"/>
    <x v="9"/>
  </r>
  <r>
    <n v="1262333"/>
    <n v="10048625"/>
    <s v="CYT TRIO RVA CHARD(P10)750 12U2009(LR)CA"/>
    <n v="220"/>
    <d v="2011-03-14T00:00:00"/>
    <x v="9"/>
    <x v="2"/>
    <n v="220"/>
    <x v="36"/>
    <x v="9"/>
  </r>
  <r>
    <n v="1262752"/>
    <n v="10048597"/>
    <s v="CYT TRIO RVA CHARD(P10)750 6U 2009 RU"/>
    <n v="201.5"/>
    <d v="2011-03-14T00:00:00"/>
    <x v="3"/>
    <x v="2"/>
    <n v="201.5"/>
    <x v="36"/>
    <x v="9"/>
  </r>
  <r>
    <n v="1262752"/>
    <n v="10048597"/>
    <s v="CYT TRIO RVA CHARD(P10)750 6U 2009 RU"/>
    <m/>
    <d v="2011-03-14T00:00:00"/>
    <x v="3"/>
    <x v="1"/>
    <n v="201.55555559999999"/>
    <x v="36"/>
    <x v="9"/>
  </r>
  <r>
    <n v="1262210"/>
    <n v="10048609"/>
    <s v="CYT TRIO RVA CHARD(P10)750 6U2009(CHA)BE"/>
    <n v="1485"/>
    <d v="2011-03-14T00:00:00"/>
    <x v="9"/>
    <x v="2"/>
    <n v="1485"/>
    <x v="36"/>
    <x v="9"/>
  </r>
  <r>
    <n v="1262210"/>
    <n v="10048609"/>
    <s v="CYT TRIO RVA CHARD(P10)750 6U2009(CHA)BE"/>
    <m/>
    <d v="2011-03-14T00:00:00"/>
    <x v="9"/>
    <x v="1"/>
    <n v="1485"/>
    <x v="36"/>
    <x v="9"/>
  </r>
  <r>
    <n v="1264358"/>
    <n v="10050866"/>
    <s v="CYT TRIO RVA MERL 750 12U 2010 VE"/>
    <m/>
    <d v="2011-03-14T00:00:00"/>
    <x v="9"/>
    <x v="1"/>
    <n v="420"/>
    <x v="36"/>
    <x v="9"/>
  </r>
  <r>
    <n v="1264358"/>
    <n v="10050866"/>
    <s v="CYT TRIO RVA MERL 750 12U 2010 VE"/>
    <n v="420"/>
    <d v="2011-03-14T00:00:00"/>
    <x v="9"/>
    <x v="2"/>
    <n v="420"/>
    <x v="36"/>
    <x v="9"/>
  </r>
  <r>
    <n v="1264193"/>
    <n v="10050848"/>
    <s v="CYT TRIO RVA MERL(P10)750 12U 2010 CA"/>
    <m/>
    <d v="2011-03-14T00:00:00"/>
    <x v="9"/>
    <x v="1"/>
    <n v="28"/>
    <x v="36"/>
    <x v="9"/>
  </r>
  <r>
    <n v="1264193"/>
    <n v="10050848"/>
    <s v="CYT TRIO RVA MERL(P10)750 12U 2010 CA"/>
    <n v="28"/>
    <d v="2011-03-14T00:00:00"/>
    <x v="9"/>
    <x v="2"/>
    <n v="28"/>
    <x v="36"/>
    <x v="9"/>
  </r>
  <r>
    <n v="1260010"/>
    <n v="10050856"/>
    <s v="CYT TRIO RVA MERL(P10)750 12U 2010 MX"/>
    <m/>
    <d v="2011-03-14T00:00:00"/>
    <x v="9"/>
    <x v="1"/>
    <n v="588"/>
    <x v="36"/>
    <x v="9"/>
  </r>
  <r>
    <n v="1260010"/>
    <n v="10050856"/>
    <s v="CYT TRIO RVA MERL(P10)750 12U 2010 MX"/>
    <n v="588"/>
    <d v="2011-03-14T00:00:00"/>
    <x v="9"/>
    <x v="2"/>
    <n v="588"/>
    <x v="36"/>
    <x v="9"/>
  </r>
  <r>
    <n v="1263179"/>
    <n v="10050865"/>
    <s v="CYT TRIO RVA MERL(P10)750 12U 2010 VAS"/>
    <n v="195"/>
    <d v="2011-03-14T00:00:00"/>
    <x v="9"/>
    <x v="2"/>
    <n v="195"/>
    <x v="36"/>
    <x v="9"/>
  </r>
  <r>
    <n v="1263179"/>
    <n v="10050865"/>
    <s v="CYT TRIO RVA MERL(P10)750 12U 2010 VAS"/>
    <m/>
    <d v="2011-03-14T00:00:00"/>
    <x v="9"/>
    <x v="1"/>
    <n v="195"/>
    <x v="36"/>
    <x v="9"/>
  </r>
  <r>
    <n v="1264360"/>
    <n v="10050867"/>
    <s v="CYT TRIO RVA MERL(P10)750 12U 2010 VES"/>
    <n v="42"/>
    <d v="2011-03-14T00:00:00"/>
    <x v="3"/>
    <x v="2"/>
    <n v="42"/>
    <x v="36"/>
    <x v="9"/>
  </r>
  <r>
    <n v="1264360"/>
    <n v="10050867"/>
    <s v="CYT TRIO RVA MERL(P10)750 12U 2010 VES"/>
    <m/>
    <d v="2011-03-14T00:00:00"/>
    <x v="3"/>
    <x v="1"/>
    <n v="41.999999989999999"/>
    <x v="36"/>
    <x v="9"/>
  </r>
  <r>
    <n v="1264359"/>
    <n v="10050869"/>
    <s v="CYT TRIO RVA MERL(P10)750 12U 2010 VIN"/>
    <n v="42"/>
    <d v="2011-03-14T00:00:00"/>
    <x v="3"/>
    <x v="2"/>
    <n v="42"/>
    <x v="36"/>
    <x v="9"/>
  </r>
  <r>
    <n v="1264359"/>
    <n v="10050869"/>
    <s v="CYT TRIO RVA MERL(P10)750 12U 2010 VIN"/>
    <m/>
    <d v="2011-03-14T00:00:00"/>
    <x v="3"/>
    <x v="1"/>
    <n v="41.999999989999999"/>
    <x v="36"/>
    <x v="9"/>
  </r>
  <r>
    <n v="1263785"/>
    <n v="10050845"/>
    <s v="CYT TRIO RVA MERL(P10)750 12U 2010(LR)CA"/>
    <m/>
    <d v="2011-03-14T00:00:00"/>
    <x v="9"/>
    <x v="1"/>
    <n v="168"/>
    <x v="36"/>
    <x v="9"/>
  </r>
  <r>
    <n v="1263785"/>
    <n v="10050845"/>
    <s v="CYT TRIO RVA MERL(P10)750 12U 2010(LR)CA"/>
    <n v="168"/>
    <d v="2011-03-14T00:00:00"/>
    <x v="9"/>
    <x v="2"/>
    <n v="168"/>
    <x v="36"/>
    <x v="9"/>
  </r>
  <r>
    <n v="1264504"/>
    <n v="10050845"/>
    <s v="CYT TRIO RVA MERL(P10)750 12U 2010(LR)CA"/>
    <n v="140"/>
    <d v="2011-03-14T00:00:00"/>
    <x v="3"/>
    <x v="2"/>
    <n v="140"/>
    <x v="36"/>
    <x v="9"/>
  </r>
  <r>
    <n v="1264504"/>
    <n v="10050845"/>
    <s v="CYT TRIO RVA MERL(P10)750 12U 2010(LR)CA"/>
    <m/>
    <d v="2011-03-14T00:00:00"/>
    <x v="3"/>
    <x v="1"/>
    <n v="140"/>
    <x v="36"/>
    <x v="9"/>
  </r>
  <r>
    <n v="1263180"/>
    <n v="10050874"/>
    <s v="CYT TRIO RVA MERL(P10)750 6U 2010 AO"/>
    <m/>
    <d v="2011-03-14T00:00:00"/>
    <x v="3"/>
    <x v="1"/>
    <n v="56.000000010000001"/>
    <x v="36"/>
    <x v="9"/>
  </r>
  <r>
    <n v="1263180"/>
    <n v="10050874"/>
    <s v="CYT TRIO RVA MERL(P10)750 6U 2010 AO"/>
    <n v="56"/>
    <d v="2011-03-14T00:00:00"/>
    <x v="3"/>
    <x v="2"/>
    <n v="56"/>
    <x v="36"/>
    <x v="9"/>
  </r>
  <r>
    <n v="1262368"/>
    <n v="10050872"/>
    <s v="CYT TRIO RVA MERL(P10)750 6U 2010 RU"/>
    <m/>
    <d v="2011-03-14T00:00:00"/>
    <x v="9"/>
    <x v="1"/>
    <n v="279"/>
    <x v="36"/>
    <x v="9"/>
  </r>
  <r>
    <n v="1262368"/>
    <n v="10050872"/>
    <s v="CYT TRIO RVA MERL(P10)750 6U 2010 RU"/>
    <n v="279"/>
    <d v="2011-03-14T00:00:00"/>
    <x v="9"/>
    <x v="2"/>
    <n v="279"/>
    <x v="36"/>
    <x v="9"/>
  </r>
  <r>
    <n v="1262304"/>
    <n v="10050972"/>
    <s v="CYT TRIO RVA S.BLC STL(P10)75012U2010VIN"/>
    <m/>
    <d v="2011-03-14T00:00:00"/>
    <x v="9"/>
    <x v="1"/>
    <n v="70"/>
    <x v="36"/>
    <x v="9"/>
  </r>
  <r>
    <n v="1262304"/>
    <n v="10050972"/>
    <s v="CYT TRIO RVA S.BLC STL(P10)75012U2010VIN"/>
    <n v="70"/>
    <d v="2011-03-14T00:00:00"/>
    <x v="9"/>
    <x v="2"/>
    <n v="70"/>
    <x v="36"/>
    <x v="9"/>
  </r>
  <r>
    <n v="1264346"/>
    <n v="10050966"/>
    <s v="CYT TRIO RVA S.BLC STL(P10)7506U2010VEU"/>
    <m/>
    <d v="2011-03-14T00:00:00"/>
    <x v="3"/>
    <x v="1"/>
    <n v="770"/>
    <x v="36"/>
    <x v="9"/>
  </r>
  <r>
    <n v="1262337"/>
    <n v="10047757"/>
    <s v="CYT WINE LOT CARM(G) 750 12U 2008 CA"/>
    <m/>
    <d v="2011-03-14T00:00:00"/>
    <x v="9"/>
    <x v="1"/>
    <n v="140"/>
    <x v="36"/>
    <x v="9"/>
  </r>
  <r>
    <n v="1262337"/>
    <n v="10047757"/>
    <s v="CYT WINE LOT CARM(G) 750 12U 2008 CA"/>
    <n v="140"/>
    <d v="2011-03-14T00:00:00"/>
    <x v="9"/>
    <x v="2"/>
    <n v="140"/>
    <x v="36"/>
    <x v="9"/>
  </r>
  <r>
    <n v="1262247"/>
    <n v="10050006"/>
    <s v="CYT XPLORADOR C.SAUV(N) 750 12U US"/>
    <m/>
    <d v="2011-03-14T00:00:00"/>
    <x v="2"/>
    <x v="1"/>
    <n v="1188"/>
    <x v="36"/>
    <x v="9"/>
  </r>
  <r>
    <n v="1263956"/>
    <n v="10050006"/>
    <s v="CYT XPLORADOR C.SAUV(N) 750 12U US"/>
    <m/>
    <d v="2011-03-14T00:00:00"/>
    <x v="2"/>
    <x v="1"/>
    <n v="1052"/>
    <x v="36"/>
    <x v="9"/>
  </r>
  <r>
    <n v="1263956"/>
    <n v="10050006"/>
    <s v="CYT XPLORADOR C.SAUV(N) 750 12U US"/>
    <n v="1052"/>
    <d v="2011-03-14T00:00:00"/>
    <x v="2"/>
    <x v="2"/>
    <n v="1052"/>
    <x v="36"/>
    <x v="9"/>
  </r>
  <r>
    <n v="1262247"/>
    <n v="10050006"/>
    <s v="CYT XPLORADOR C.SAUV(N) 750 12U US"/>
    <n v="1188"/>
    <d v="2011-03-14T00:00:00"/>
    <x v="2"/>
    <x v="2"/>
    <n v="1188"/>
    <x v="36"/>
    <x v="9"/>
  </r>
  <r>
    <n v="1262862"/>
    <n v="10050219"/>
    <s v="CYT XPLORADOR CARM(P08) STLV 750 12 VEU"/>
    <m/>
    <d v="2011-03-14T00:00:00"/>
    <x v="5"/>
    <x v="1"/>
    <n v="69.999999990000006"/>
    <x v="36"/>
    <x v="9"/>
  </r>
  <r>
    <n v="1262862"/>
    <n v="10050219"/>
    <s v="CYT XPLORADOR CARM(P08) STLV 750 12 VEU"/>
    <n v="70"/>
    <d v="2011-03-14T00:00:00"/>
    <x v="5"/>
    <x v="2"/>
    <n v="70"/>
    <x v="36"/>
    <x v="9"/>
  </r>
  <r>
    <n v="1263645"/>
    <n v="10038109"/>
    <s v="CYT XPLORADOR CARM(P08) STLV 750 6U DK"/>
    <n v="168.5"/>
    <d v="2011-03-14T00:00:00"/>
    <x v="5"/>
    <x v="2"/>
    <n v="168.5"/>
    <x v="36"/>
    <x v="9"/>
  </r>
  <r>
    <n v="1263645"/>
    <n v="10038109"/>
    <s v="CYT XPLORADOR CARM(P08) STLV 750 6U DK"/>
    <m/>
    <d v="2011-03-14T00:00:00"/>
    <x v="5"/>
    <x v="1"/>
    <n v="168"/>
    <x v="36"/>
    <x v="9"/>
  </r>
  <r>
    <n v="1258381"/>
    <n v="10049995"/>
    <s v="CYT XPLORADOR MERL(P08) 750 12U US"/>
    <m/>
    <d v="2011-03-14T00:00:00"/>
    <x v="3"/>
    <x v="1"/>
    <n v="910"/>
    <x v="36"/>
    <x v="9"/>
  </r>
  <r>
    <n v="1258381"/>
    <n v="10049995"/>
    <s v="CYT XPLORADOR MERL(P08) 750 12U US"/>
    <n v="910"/>
    <d v="2011-03-14T00:00:00"/>
    <x v="3"/>
    <x v="2"/>
    <n v="910"/>
    <x v="36"/>
    <x v="9"/>
  </r>
  <r>
    <n v="1262861"/>
    <n v="10050218"/>
    <s v="CYT XPLORADOR S.BLC (P08)STL 750 12U VEU"/>
    <n v="70"/>
    <d v="2011-03-14T00:00:00"/>
    <x v="3"/>
    <x v="2"/>
    <n v="70"/>
    <x v="36"/>
    <x v="9"/>
  </r>
  <r>
    <n v="1262861"/>
    <n v="10050218"/>
    <s v="CYT XPLORADOR S.BLC (P08)STL 750 12U VEU"/>
    <m/>
    <d v="2011-03-14T00:00:00"/>
    <x v="3"/>
    <x v="1"/>
    <n v="69.999999990000006"/>
    <x v="36"/>
    <x v="9"/>
  </r>
  <r>
    <n v="1258383"/>
    <n v="10049998"/>
    <s v="CYT XPLORADOR S.BLC(P08)STL 750 12U US"/>
    <n v="560"/>
    <d v="2011-03-14T00:00:00"/>
    <x v="2"/>
    <x v="2"/>
    <n v="560"/>
    <x v="36"/>
    <x v="9"/>
  </r>
  <r>
    <n v="1258383"/>
    <n v="10049998"/>
    <s v="CYT XPLORADOR S.BLC(P08)STL 750 12U US"/>
    <m/>
    <d v="2011-03-14T00:00:00"/>
    <x v="2"/>
    <x v="1"/>
    <n v="560"/>
    <x v="36"/>
    <x v="9"/>
  </r>
  <r>
    <n v="1263681"/>
    <n v="10046734"/>
    <s v="CYT XPLORADORCARM(P08)STLV75012U(C/ES)CA"/>
    <n v="280"/>
    <d v="2011-03-14T00:00:00"/>
    <x v="5"/>
    <x v="2"/>
    <n v="280"/>
    <x v="36"/>
    <x v="9"/>
  </r>
  <r>
    <n v="1263681"/>
    <n v="10046734"/>
    <s v="CYT XPLORADORCARM(P08)STLV75012U(C/ES)CA"/>
    <m/>
    <d v="2011-03-14T00:00:00"/>
    <x v="5"/>
    <x v="1"/>
    <n v="280"/>
    <x v="36"/>
    <x v="9"/>
  </r>
  <r>
    <n v="7081777"/>
    <n v="10048353"/>
    <s v="LR LA FONDA F.TRADE CAB/CAR7506U2009NORD"/>
    <m/>
    <d v="2011-03-14T00:00:00"/>
    <x v="5"/>
    <x v="1"/>
    <n v="1050"/>
    <x v="36"/>
    <x v="9"/>
  </r>
  <r>
    <n v="7081777"/>
    <n v="10048353"/>
    <s v="LR LA FONDA F.TRADE CAB/CAR7506U2009NORD"/>
    <n v="1050"/>
    <d v="2011-03-14T00:00:00"/>
    <x v="5"/>
    <x v="2"/>
    <n v="1050"/>
    <x v="36"/>
    <x v="9"/>
  </r>
  <r>
    <n v="7081366"/>
    <n v="10048724"/>
    <s v="LR LA FONDA FAIRTRADE C.SA/CA7506U2009DE"/>
    <m/>
    <d v="2011-03-14T00:00:00"/>
    <x v="5"/>
    <x v="1"/>
    <n v="1680"/>
    <x v="36"/>
    <x v="9"/>
  </r>
  <r>
    <n v="7081366"/>
    <n v="10048724"/>
    <s v="LR LA FONDA FAIRTRADE C.SA/CA7506U2009DE"/>
    <n v="1680"/>
    <d v="2011-03-14T00:00:00"/>
    <x v="5"/>
    <x v="2"/>
    <n v="1680"/>
    <x v="36"/>
    <x v="9"/>
  </r>
  <r>
    <n v="1262763"/>
    <n v="10041730"/>
    <s v="MA MAYCAS RVA CHARD(STLV)750 6U 2008 PE"/>
    <n v="70.5"/>
    <d v="2011-03-14T00:00:00"/>
    <x v="9"/>
    <x v="2"/>
    <n v="70.5"/>
    <x v="36"/>
    <x v="9"/>
  </r>
  <r>
    <n v="1263697"/>
    <n v="10041730"/>
    <s v="MA MAYCAS RVA CHARD(STLV)750 6U 2008 PE"/>
    <m/>
    <d v="2011-03-14T00:00:00"/>
    <x v="9"/>
    <x v="1"/>
    <n v="50"/>
    <x v="36"/>
    <x v="9"/>
  </r>
  <r>
    <n v="1263697"/>
    <n v="10041730"/>
    <s v="MA MAYCAS RVA CHARD(STLV)750 6U 2008 PE"/>
    <n v="50"/>
    <d v="2011-03-14T00:00:00"/>
    <x v="9"/>
    <x v="2"/>
    <n v="50"/>
    <x v="36"/>
    <x v="9"/>
  </r>
  <r>
    <n v="1262763"/>
    <n v="10041730"/>
    <s v="MA MAYCAS RVA CHARD(STLV)750 6U 2008 PE"/>
    <m/>
    <d v="2011-03-14T00:00:00"/>
    <x v="9"/>
    <x v="1"/>
    <n v="70.444444450000006"/>
    <x v="36"/>
    <x v="9"/>
  </r>
  <r>
    <n v="1263045"/>
    <n v="10041022"/>
    <s v="MA MAYCAS RVA SYRAH ROSE 750 6U 2007 PE"/>
    <m/>
    <d v="2011-03-14T00:00:00"/>
    <x v="9"/>
    <x v="1"/>
    <n v="81"/>
    <x v="36"/>
    <x v="9"/>
  </r>
  <r>
    <n v="1263045"/>
    <n v="10041022"/>
    <s v="MA MAYCAS RVA SYRAH ROSE 750 6U 2007 PE"/>
    <n v="79.5"/>
    <d v="2011-03-14T00:00:00"/>
    <x v="9"/>
    <x v="2"/>
    <n v="79.5"/>
    <x v="36"/>
    <x v="9"/>
  </r>
  <r>
    <n v="1265453"/>
    <n v="10052723"/>
    <s v="MPO BIB V.MPO SYRAH 2L 6U 2010 NO"/>
    <m/>
    <d v="2011-03-14T00:00:00"/>
    <x v="7"/>
    <x v="1"/>
    <n v="1666.666667"/>
    <x v="36"/>
    <x v="9"/>
  </r>
  <r>
    <n v="7081814"/>
    <n v="10050452"/>
    <s v="MPO BIB V.MPO VTAL C.SAU(P05)3L 4U2010NO"/>
    <m/>
    <d v="2011-03-14T00:00:00"/>
    <x v="7"/>
    <x v="1"/>
    <n v="2464"/>
    <x v="36"/>
    <x v="9"/>
  </r>
  <r>
    <n v="7081814"/>
    <n v="10050452"/>
    <s v="MPO BIB V.MPO VTAL C.SAU(P05)3L 4U2010NO"/>
    <n v="2464"/>
    <d v="2011-03-14T00:00:00"/>
    <x v="7"/>
    <x v="2"/>
    <n v="2464"/>
    <x v="36"/>
    <x v="9"/>
  </r>
  <r>
    <n v="7081480"/>
    <n v="10050187"/>
    <s v="MPO BIB V.MPO VTAL CAB.SAUV(P05)3L 4U FI"/>
    <n v="2554.666667"/>
    <d v="2011-03-14T00:00:00"/>
    <x v="7"/>
    <x v="2"/>
    <n v="2554.666667"/>
    <x v="36"/>
    <x v="9"/>
  </r>
  <r>
    <n v="7081480"/>
    <n v="10050187"/>
    <s v="MPO BIB V.MPO VTAL CAB.SAUV(P05)3L 4U FI"/>
    <m/>
    <d v="2011-03-14T00:00:00"/>
    <x v="7"/>
    <x v="1"/>
    <n v="2554.666667"/>
    <x v="36"/>
    <x v="9"/>
  </r>
  <r>
    <n v="7081802"/>
    <n v="10042007"/>
    <s v="MPO BIB V.MPO VTAL CHARD(SLIM)3L4U2010FI"/>
    <n v="2400"/>
    <d v="2011-03-14T00:00:00"/>
    <x v="7"/>
    <x v="2"/>
    <n v="2400"/>
    <x v="36"/>
    <x v="9"/>
  </r>
  <r>
    <n v="7081802"/>
    <n v="10042007"/>
    <s v="MPO BIB V.MPO VTAL CHARD(SLIM)3L4U2010FI"/>
    <m/>
    <d v="2011-03-14T00:00:00"/>
    <x v="7"/>
    <x v="1"/>
    <n v="2400"/>
    <x v="36"/>
    <x v="9"/>
  </r>
  <r>
    <n v="7081904"/>
    <n v="10042007"/>
    <s v="MPO BIB V.MPO VTAL CHARD(SLIM)3L4U2010FI"/>
    <n v="2400"/>
    <d v="2011-03-14T00:00:00"/>
    <x v="7"/>
    <x v="2"/>
    <n v="2400"/>
    <x v="36"/>
    <x v="9"/>
  </r>
  <r>
    <n v="7081904"/>
    <n v="10042007"/>
    <s v="MPO BIB V.MPO VTAL CHARD(SLIM)3L4U2010FI"/>
    <m/>
    <d v="2011-03-14T00:00:00"/>
    <x v="7"/>
    <x v="1"/>
    <n v="2400"/>
    <x v="36"/>
    <x v="9"/>
  </r>
  <r>
    <n v="7081801"/>
    <n v="10042007"/>
    <s v="MPO BIB V.MPO VTAL CHARD(SLIM)3L4U2010FI"/>
    <n v="366.66666670000001"/>
    <d v="2011-03-14T00:00:00"/>
    <x v="7"/>
    <x v="2"/>
    <n v="366.66666670000001"/>
    <x v="36"/>
    <x v="9"/>
  </r>
  <r>
    <n v="7081801"/>
    <n v="10042007"/>
    <s v="MPO BIB V.MPO VTAL CHARD(SLIM)3L4U2010FI"/>
    <m/>
    <d v="2011-03-14T00:00:00"/>
    <x v="7"/>
    <x v="1"/>
    <n v="366.66666670000001"/>
    <x v="36"/>
    <x v="9"/>
  </r>
  <r>
    <n v="7081800"/>
    <n v="10018088"/>
    <s v="MPO BIB V.MPO VTAL S.BLC(P05) 3L 4U NO"/>
    <m/>
    <d v="2011-03-14T00:00:00"/>
    <x v="7"/>
    <x v="1"/>
    <n v="1924"/>
    <x v="36"/>
    <x v="9"/>
  </r>
  <r>
    <n v="7081864"/>
    <n v="10051525"/>
    <s v="MPO BLEND C.SA/MER ST(P09)STIC 75012U SE"/>
    <m/>
    <d v="2011-03-14T00:00:00"/>
    <x v="3"/>
    <x v="1"/>
    <n v="450"/>
    <x v="36"/>
    <x v="9"/>
  </r>
  <r>
    <n v="7081466"/>
    <n v="10051525"/>
    <s v="MPO BLEND C.SA/MER ST(P09)STIC 75012U SE"/>
    <m/>
    <d v="2011-03-14T00:00:00"/>
    <x v="3"/>
    <x v="1"/>
    <n v="294"/>
    <x v="36"/>
    <x v="9"/>
  </r>
  <r>
    <n v="7081276"/>
    <n v="10049886"/>
    <s v="MPO BLEND C.SAU/MER(P09)STLV75012U2010JP"/>
    <m/>
    <d v="2011-03-14T00:00:00"/>
    <x v="0"/>
    <x v="1"/>
    <n v="6460"/>
    <x v="36"/>
    <x v="9"/>
  </r>
  <r>
    <n v="7081688"/>
    <n v="10049886"/>
    <s v="MPO BLEND C.SAU/MER(P09)STLV75012U2010JP"/>
    <m/>
    <d v="2011-03-14T00:00:00"/>
    <x v="2"/>
    <x v="1"/>
    <n v="3700"/>
    <x v="36"/>
    <x v="9"/>
  </r>
  <r>
    <n v="7081276"/>
    <n v="10049886"/>
    <s v="MPO BLEND C.SAU/MER(P09)STLV75012U2010JP"/>
    <n v="5462"/>
    <d v="2011-03-14T00:00:00"/>
    <x v="0"/>
    <x v="2"/>
    <n v="5462"/>
    <x v="36"/>
    <x v="9"/>
  </r>
  <r>
    <n v="7081873"/>
    <n v="10049832"/>
    <s v="MPO BLEND C.SAUV(P09)750 12U LATAM"/>
    <m/>
    <d v="2011-03-14T00:00:00"/>
    <x v="11"/>
    <x v="1"/>
    <n v="1330"/>
    <x v="36"/>
    <x v="9"/>
  </r>
  <r>
    <n v="7081873"/>
    <n v="10049832"/>
    <s v="MPO BLEND C.SAUV(P09)750 12U LATAM"/>
    <n v="1330"/>
    <d v="2011-03-14T00:00:00"/>
    <x v="11"/>
    <x v="2"/>
    <n v="1330"/>
    <x v="36"/>
    <x v="9"/>
  </r>
  <r>
    <n v="7081411"/>
    <n v="10049882"/>
    <s v="MPO BLEND C.SAUV/MERL(P09)750 12U RU"/>
    <m/>
    <d v="2011-03-14T00:00:00"/>
    <x v="12"/>
    <x v="1"/>
    <n v="240"/>
    <x v="36"/>
    <x v="9"/>
  </r>
  <r>
    <n v="1266593"/>
    <n v="10049882"/>
    <s v="MPO BLEND C.SAUV/MERL(P09)750 12U RU"/>
    <n v="630"/>
    <d v="2011-03-14T00:00:00"/>
    <x v="12"/>
    <x v="2"/>
    <n v="630"/>
    <x v="36"/>
    <x v="9"/>
  </r>
  <r>
    <n v="7081996"/>
    <n v="10049876"/>
    <s v="MPO BLEND C.SAUV/MERL(P09)750 6U CZ"/>
    <n v="420"/>
    <d v="2011-03-14T00:00:00"/>
    <x v="12"/>
    <x v="2"/>
    <n v="420"/>
    <x v="36"/>
    <x v="9"/>
  </r>
  <r>
    <n v="7081996"/>
    <n v="10049876"/>
    <s v="MPO BLEND C.SAUV/MERL(P09)750 6U CZ"/>
    <m/>
    <d v="2011-03-14T00:00:00"/>
    <x v="12"/>
    <x v="1"/>
    <n v="420"/>
    <x v="36"/>
    <x v="9"/>
  </r>
  <r>
    <n v="7081375"/>
    <n v="10049870"/>
    <s v="MPO BLEND C.SAUV/MERL(P09)750 6U PL"/>
    <m/>
    <d v="2011-03-14T00:00:00"/>
    <x v="1"/>
    <x v="1"/>
    <n v="1330"/>
    <x v="36"/>
    <x v="9"/>
  </r>
  <r>
    <n v="7081375"/>
    <n v="10049870"/>
    <s v="MPO BLEND C.SAUV/MERL(P09)750 6U PL"/>
    <n v="0"/>
    <d v="2011-03-14T00:00:00"/>
    <x v="1"/>
    <x v="2"/>
    <n v="1330"/>
    <x v="36"/>
    <x v="9"/>
  </r>
  <r>
    <n v="7082210"/>
    <n v="10049869"/>
    <s v="MPO BLEND C.SAUV/MERL(P09)750 6U VEU"/>
    <m/>
    <d v="2011-03-14T00:00:00"/>
    <x v="12"/>
    <x v="1"/>
    <n v="98"/>
    <x v="36"/>
    <x v="9"/>
  </r>
  <r>
    <n v="7082210"/>
    <n v="10049869"/>
    <s v="MPO BLEND C.SAUV/MERL(P09)750 6U VEU"/>
    <n v="98"/>
    <d v="2011-03-14T00:00:00"/>
    <x v="12"/>
    <x v="2"/>
    <n v="98"/>
    <x v="36"/>
    <x v="9"/>
  </r>
  <r>
    <n v="7082018"/>
    <n v="10049858"/>
    <s v="MPO BLEND CARM/C.SAUV(P09)750 12U VEU"/>
    <n v="168"/>
    <d v="2011-03-14T00:00:00"/>
    <x v="12"/>
    <x v="2"/>
    <n v="168"/>
    <x v="36"/>
    <x v="9"/>
  </r>
  <r>
    <n v="7082018"/>
    <n v="10049858"/>
    <s v="MPO BLEND CARM/C.SAUV(P09)750 12U VEU"/>
    <m/>
    <d v="2011-03-14T00:00:00"/>
    <x v="12"/>
    <x v="1"/>
    <n v="168"/>
    <x v="36"/>
    <x v="9"/>
  </r>
  <r>
    <n v="7081414"/>
    <n v="10049857"/>
    <s v="MPO BLEND CARM/C.SAUV(P09)750 6U PL"/>
    <m/>
    <d v="2011-03-14T00:00:00"/>
    <x v="1"/>
    <x v="1"/>
    <n v="1120"/>
    <x v="36"/>
    <x v="9"/>
  </r>
  <r>
    <n v="7081414"/>
    <n v="10049857"/>
    <s v="MPO BLEND CARM/C.SAUV(P09)750 6U PL"/>
    <n v="0"/>
    <d v="2011-03-14T00:00:00"/>
    <x v="1"/>
    <x v="2"/>
    <n v="709.5"/>
    <x v="36"/>
    <x v="9"/>
  </r>
  <r>
    <n v="7081481"/>
    <n v="10049817"/>
    <s v="MPO BLEND MERL(P09)750 12U LATAM"/>
    <m/>
    <d v="2011-03-14T00:00:00"/>
    <x v="3"/>
    <x v="1"/>
    <n v="375"/>
    <x v="36"/>
    <x v="9"/>
  </r>
  <r>
    <n v="7082136"/>
    <n v="10049817"/>
    <s v="MPO BLEND MERL(P09)750 12U LATAM"/>
    <n v="493"/>
    <d v="2011-03-14T00:00:00"/>
    <x v="11"/>
    <x v="2"/>
    <n v="493"/>
    <x v="36"/>
    <x v="9"/>
  </r>
  <r>
    <n v="7081481"/>
    <n v="10049817"/>
    <s v="MPO BLEND MERL(P09)750 12U LATAM"/>
    <n v="375"/>
    <d v="2011-03-14T00:00:00"/>
    <x v="3"/>
    <x v="2"/>
    <n v="375"/>
    <x v="36"/>
    <x v="9"/>
  </r>
  <r>
    <n v="7082136"/>
    <n v="10049817"/>
    <s v="MPO BLEND MERL(P09)750 12U LATAM"/>
    <m/>
    <d v="2011-03-14T00:00:00"/>
    <x v="11"/>
    <x v="1"/>
    <n v="493"/>
    <x v="36"/>
    <x v="9"/>
  </r>
  <r>
    <n v="7081644"/>
    <n v="10051520"/>
    <s v="MPO BLEND S.BL/CHARDST(P09)STIC75012U SE"/>
    <n v="500"/>
    <d v="2011-03-14T00:00:00"/>
    <x v="3"/>
    <x v="2"/>
    <n v="500"/>
    <x v="36"/>
    <x v="9"/>
  </r>
  <r>
    <n v="7081861"/>
    <n v="10051520"/>
    <s v="MPO BLEND S.BL/CHARDST(P09)STIC75012U SE"/>
    <m/>
    <d v="2011-03-14T00:00:00"/>
    <x v="3"/>
    <x v="1"/>
    <n v="250"/>
    <x v="36"/>
    <x v="9"/>
  </r>
  <r>
    <n v="7081644"/>
    <n v="10051520"/>
    <s v="MPO BLEND S.BL/CHARDST(P09)STIC75012U SE"/>
    <m/>
    <d v="2011-03-14T00:00:00"/>
    <x v="3"/>
    <x v="1"/>
    <n v="456"/>
    <x v="36"/>
    <x v="9"/>
  </r>
  <r>
    <n v="7082137"/>
    <n v="10049809"/>
    <s v="MPO BLEND S.BLC(P09)750 12U LATAM"/>
    <m/>
    <d v="2011-03-14T00:00:00"/>
    <x v="11"/>
    <x v="1"/>
    <n v="303"/>
    <x v="36"/>
    <x v="9"/>
  </r>
  <r>
    <n v="7082565"/>
    <n v="10049809"/>
    <s v="MPO BLEND S.BLC(P09)750 12U LATAM"/>
    <m/>
    <d v="2011-03-14T00:00:00"/>
    <x v="12"/>
    <x v="1"/>
    <n v="117"/>
    <x v="36"/>
    <x v="9"/>
  </r>
  <r>
    <n v="7082137"/>
    <n v="10049809"/>
    <s v="MPO BLEND S.BLC(P09)750 12U LATAM"/>
    <n v="269"/>
    <d v="2011-03-14T00:00:00"/>
    <x v="11"/>
    <x v="2"/>
    <n v="269"/>
    <x v="36"/>
    <x v="9"/>
  </r>
  <r>
    <n v="7081838"/>
    <n v="10049847"/>
    <s v="MPO BLEND S.BLC/CHAR(P09)STL75012U2010JP"/>
    <m/>
    <d v="2011-03-14T00:00:00"/>
    <x v="1"/>
    <x v="1"/>
    <n v="1183"/>
    <x v="36"/>
    <x v="9"/>
  </r>
  <r>
    <n v="7081838"/>
    <n v="10049847"/>
    <s v="MPO BLEND S.BLC/CHAR(P09)STL75012U2010JP"/>
    <n v="1183"/>
    <d v="2011-03-14T00:00:00"/>
    <x v="1"/>
    <x v="2"/>
    <n v="1183"/>
    <x v="36"/>
    <x v="9"/>
  </r>
  <r>
    <n v="7081995"/>
    <n v="10049848"/>
    <s v="MPO BLEND S.BLC/CHARD(P09)750 6U CZ"/>
    <n v="280"/>
    <d v="2011-03-14T00:00:00"/>
    <x v="12"/>
    <x v="2"/>
    <n v="280"/>
    <x v="36"/>
    <x v="9"/>
  </r>
  <r>
    <n v="7081995"/>
    <n v="10049848"/>
    <s v="MPO BLEND S.BLC/CHARD(P09)750 6U CZ"/>
    <m/>
    <d v="2011-03-14T00:00:00"/>
    <x v="12"/>
    <x v="1"/>
    <n v="280"/>
    <x v="36"/>
    <x v="9"/>
  </r>
  <r>
    <n v="7082163"/>
    <n v="10049840"/>
    <s v="MPO BLEND S.BLC/CHARD(P09)750 6U VEU"/>
    <m/>
    <d v="2011-03-14T00:00:00"/>
    <x v="12"/>
    <x v="1"/>
    <n v="98"/>
    <x v="36"/>
    <x v="9"/>
  </r>
  <r>
    <n v="7081584"/>
    <n v="10049506"/>
    <s v="MPO BLEND SYRAH(P09) 750 12U MX"/>
    <n v="462"/>
    <d v="2011-03-14T00:00:00"/>
    <x v="3"/>
    <x v="2"/>
    <n v="462"/>
    <x v="36"/>
    <x v="9"/>
  </r>
  <r>
    <n v="7081584"/>
    <n v="10049506"/>
    <s v="MPO BLEND SYRAH(P09) 750 12U MX"/>
    <m/>
    <d v="2011-03-14T00:00:00"/>
    <x v="3"/>
    <x v="1"/>
    <n v="462"/>
    <x v="36"/>
    <x v="9"/>
  </r>
  <r>
    <n v="7081570"/>
    <n v="10049835"/>
    <s v="MPO BLEND SYRAH(P09)750 12U(RAVIN)BR"/>
    <n v="55"/>
    <d v="2011-03-14T00:00:00"/>
    <x v="3"/>
    <x v="2"/>
    <n v="55"/>
    <x v="36"/>
    <x v="9"/>
  </r>
  <r>
    <n v="7081570"/>
    <n v="10049835"/>
    <s v="MPO BLEND SYRAH(P09)750 12U(RAVIN)BR"/>
    <m/>
    <d v="2011-03-14T00:00:00"/>
    <x v="3"/>
    <x v="1"/>
    <n v="55"/>
    <x v="36"/>
    <x v="9"/>
  </r>
  <r>
    <n v="7081870"/>
    <n v="10028493"/>
    <s v="MPO CAB.SAUV 1500 6U LATAM"/>
    <n v="48"/>
    <d v="2011-03-14T00:00:00"/>
    <x v="12"/>
    <x v="2"/>
    <n v="48"/>
    <x v="36"/>
    <x v="9"/>
  </r>
  <r>
    <n v="7081870"/>
    <n v="10028493"/>
    <s v="MPO CAB.SAUV 1500 6U LATAM"/>
    <m/>
    <d v="2011-03-14T00:00:00"/>
    <x v="12"/>
    <x v="1"/>
    <n v="48.000000010000001"/>
    <x v="36"/>
    <x v="9"/>
  </r>
  <r>
    <n v="7081517"/>
    <n v="10048395"/>
    <s v="MPO G.DEV CARM/SYR MED.BRX 750 6U2008VEU"/>
    <n v="35"/>
    <d v="2011-03-14T00:00:00"/>
    <x v="3"/>
    <x v="2"/>
    <n v="35"/>
    <x v="36"/>
    <x v="9"/>
  </r>
  <r>
    <n v="7081517"/>
    <n v="10048395"/>
    <s v="MPO G.DEV CARM/SYR MED.BRX 750 6U2008VEU"/>
    <m/>
    <d v="2011-03-14T00:00:00"/>
    <x v="3"/>
    <x v="1"/>
    <n v="35"/>
    <x v="36"/>
    <x v="9"/>
  </r>
  <r>
    <n v="7081333"/>
    <n v="10046874"/>
    <s v="MPO G.DEVOCION C.SAU/SYR(NC)750 6U2008PL"/>
    <m/>
    <d v="2011-03-14T00:00:00"/>
    <x v="3"/>
    <x v="1"/>
    <n v="280"/>
    <x v="36"/>
    <x v="9"/>
  </r>
  <r>
    <n v="7081333"/>
    <n v="10046874"/>
    <s v="MPO G.DEVOCION C.SAU/SYR(NC)750 6U2008PL"/>
    <n v="280"/>
    <d v="2011-03-14T00:00:00"/>
    <x v="3"/>
    <x v="2"/>
    <n v="280"/>
    <x v="36"/>
    <x v="9"/>
  </r>
  <r>
    <n v="7081765"/>
    <n v="10019907"/>
    <s v="MPO GRAN VINO BCO(P05) 1500 6U LATAM"/>
    <m/>
    <d v="2011-03-14T00:00:00"/>
    <x v="1"/>
    <x v="1"/>
    <n v="47.999999989999999"/>
    <x v="36"/>
    <x v="9"/>
  </r>
  <r>
    <n v="7081765"/>
    <n v="10019907"/>
    <s v="MPO GRAN VINO BCO(P05) 1500 6U LATAM"/>
    <n v="48"/>
    <d v="2011-03-14T00:00:00"/>
    <x v="1"/>
    <x v="2"/>
    <n v="48"/>
    <x v="36"/>
    <x v="9"/>
  </r>
  <r>
    <n v="7081510"/>
    <n v="10050674"/>
    <s v="MPO GRAN VINO BCO(P09) 750 12U LATAM"/>
    <n v="443"/>
    <d v="2011-03-14T00:00:00"/>
    <x v="12"/>
    <x v="2"/>
    <n v="443"/>
    <x v="36"/>
    <x v="9"/>
  </r>
  <r>
    <n v="7081510"/>
    <n v="10050674"/>
    <s v="MPO GRAN VINO BCO(P09) 750 12U LATAM"/>
    <m/>
    <d v="2011-03-14T00:00:00"/>
    <x v="12"/>
    <x v="1"/>
    <n v="446"/>
    <x v="36"/>
    <x v="9"/>
  </r>
  <r>
    <n v="7081758"/>
    <n v="10050674"/>
    <s v="MPO GRAN VINO BCO(P09) 750 12U LATAM"/>
    <m/>
    <d v="2011-03-14T00:00:00"/>
    <x v="1"/>
    <x v="1"/>
    <n v="699"/>
    <x v="36"/>
    <x v="9"/>
  </r>
  <r>
    <n v="7081758"/>
    <n v="10050674"/>
    <s v="MPO GRAN VINO BCO(P09) 750 12U LATAM"/>
    <n v="699"/>
    <d v="2011-03-14T00:00:00"/>
    <x v="1"/>
    <x v="2"/>
    <n v="699"/>
    <x v="36"/>
    <x v="9"/>
  </r>
  <r>
    <n v="7081844"/>
    <n v="10047671"/>
    <s v="MPO MPO RVA CHARD(SL) 750 6U 2010 GB"/>
    <n v="162"/>
    <d v="2011-03-14T00:00:00"/>
    <x v="11"/>
    <x v="2"/>
    <n v="162"/>
    <x v="36"/>
    <x v="9"/>
  </r>
  <r>
    <n v="7081844"/>
    <n v="10047671"/>
    <s v="MPO MPO RVA CHARD(SL) 750 6U 2010 GB"/>
    <m/>
    <d v="2011-03-14T00:00:00"/>
    <x v="11"/>
    <x v="1"/>
    <n v="165"/>
    <x v="36"/>
    <x v="9"/>
  </r>
  <r>
    <n v="7081504"/>
    <n v="10038171"/>
    <s v="MPO SONATA C.SAUV(WMP05 2)750 12U BR"/>
    <m/>
    <d v="2011-03-14T00:00:00"/>
    <x v="11"/>
    <x v="1"/>
    <n v="490"/>
    <x v="36"/>
    <x v="9"/>
  </r>
  <r>
    <n v="7081504"/>
    <n v="10038171"/>
    <s v="MPO SONATA C.SAUV(WMP05 2)750 12U BR"/>
    <n v="490"/>
    <d v="2011-03-14T00:00:00"/>
    <x v="11"/>
    <x v="2"/>
    <n v="490"/>
    <x v="36"/>
    <x v="9"/>
  </r>
  <r>
    <n v="7081191"/>
    <n v="10047635"/>
    <s v="MPO SONATA RVA SYRAH(WM P05 2)750 12U BR"/>
    <m/>
    <d v="2011-03-14T00:00:00"/>
    <x v="3"/>
    <x v="1"/>
    <n v="80.000000020000002"/>
    <x v="36"/>
    <x v="9"/>
  </r>
  <r>
    <n v="7081191"/>
    <n v="10047635"/>
    <s v="MPO SONATA RVA SYRAH(WM P05 2)750 12U BR"/>
    <n v="80"/>
    <d v="2011-03-14T00:00:00"/>
    <x v="3"/>
    <x v="2"/>
    <n v="80"/>
    <x v="36"/>
    <x v="9"/>
  </r>
  <r>
    <n v="7079170"/>
    <n v="10047108"/>
    <s v="MPO SPARKLING WINE BRUT 6U 750(NB) VEU"/>
    <n v="404"/>
    <d v="2011-03-14T00:00:00"/>
    <x v="9"/>
    <x v="2"/>
    <n v="404"/>
    <x v="36"/>
    <x v="9"/>
  </r>
  <r>
    <n v="7079170"/>
    <n v="10047108"/>
    <s v="MPO SPARKLING WINE BRUT 6U 750(NB) VEU"/>
    <m/>
    <d v="2011-03-14T00:00:00"/>
    <x v="9"/>
    <x v="1"/>
    <n v="404"/>
    <x v="36"/>
    <x v="9"/>
  </r>
  <r>
    <n v="7081708"/>
    <n v="10044050"/>
    <s v="MPO TEMPUS CARM 750 12U 2010 GB"/>
    <m/>
    <d v="2011-03-14T00:00:00"/>
    <x v="5"/>
    <x v="1"/>
    <n v="421"/>
    <x v="36"/>
    <x v="9"/>
  </r>
  <r>
    <n v="7081708"/>
    <n v="10044050"/>
    <s v="MPO TEMPUS CARM 750 12U 2010 GB"/>
    <n v="421"/>
    <d v="2011-03-14T00:00:00"/>
    <x v="5"/>
    <x v="2"/>
    <n v="421"/>
    <x v="36"/>
    <x v="9"/>
  </r>
  <r>
    <n v="7081744"/>
    <n v="10044054"/>
    <s v="MPO TEMPUS S.BLC 750 12U 2010 GB"/>
    <n v="560"/>
    <d v="2011-03-14T00:00:00"/>
    <x v="3"/>
    <x v="2"/>
    <n v="560"/>
    <x v="36"/>
    <x v="9"/>
  </r>
  <r>
    <n v="7081744"/>
    <n v="10044054"/>
    <s v="MPO TEMPUS S.BLC 750 12U 2010 GB"/>
    <m/>
    <d v="2011-03-14T00:00:00"/>
    <x v="3"/>
    <x v="1"/>
    <n v="560"/>
    <x v="36"/>
    <x v="9"/>
  </r>
  <r>
    <n v="7081672"/>
    <n v="10034729"/>
    <s v="MPO TERRA SUR CHARD STLV 750 6U VEU"/>
    <n v="140"/>
    <d v="2011-03-14T00:00:00"/>
    <x v="5"/>
    <x v="2"/>
    <n v="140"/>
    <x v="36"/>
    <x v="9"/>
  </r>
  <r>
    <n v="7081672"/>
    <n v="10034729"/>
    <s v="MPO TERRA SUR CHARD STLV 750 6U VEU"/>
    <m/>
    <d v="2011-03-14T00:00:00"/>
    <x v="5"/>
    <x v="1"/>
    <n v="140"/>
    <x v="36"/>
    <x v="9"/>
  </r>
  <r>
    <n v="7081740"/>
    <n v="10039302"/>
    <s v="MPO TERRA SUR RVA C.SAUV STLV 750 12U JP"/>
    <m/>
    <d v="2011-03-14T00:00:00"/>
    <x v="6"/>
    <x v="1"/>
    <n v="567"/>
    <x v="36"/>
    <x v="9"/>
  </r>
  <r>
    <n v="7081673"/>
    <n v="10044212"/>
    <s v="MPO TERRA SUR RVA C.SAUV STLV 750 6U VEU"/>
    <n v="140"/>
    <d v="2011-03-14T00:00:00"/>
    <x v="3"/>
    <x v="2"/>
    <n v="140"/>
    <x v="36"/>
    <x v="9"/>
  </r>
  <r>
    <n v="7081673"/>
    <n v="10044212"/>
    <s v="MPO TERRA SUR RVA C.SAUV STLV 750 6U VEU"/>
    <m/>
    <d v="2011-03-14T00:00:00"/>
    <x v="3"/>
    <x v="1"/>
    <n v="140"/>
    <x v="36"/>
    <x v="9"/>
  </r>
  <r>
    <n v="7082215"/>
    <n v="10032102"/>
    <s v="MPO TERRA SUR RVA MERL STLV 750 6U VEU"/>
    <n v="280"/>
    <d v="2011-03-14T00:00:00"/>
    <x v="12"/>
    <x v="2"/>
    <n v="280"/>
    <x v="36"/>
    <x v="9"/>
  </r>
  <r>
    <n v="7082215"/>
    <n v="10032102"/>
    <s v="MPO TERRA SUR RVA MERL STLV 750 6U VEU"/>
    <m/>
    <d v="2011-03-14T00:00:00"/>
    <x v="12"/>
    <x v="1"/>
    <n v="280"/>
    <x v="36"/>
    <x v="9"/>
  </r>
  <r>
    <n v="7082012"/>
    <n v="10049017"/>
    <s v="MPO TRAVESIA C.SAUV 750 12U 2010 JP"/>
    <m/>
    <d v="2011-03-14T00:00:00"/>
    <x v="6"/>
    <x v="1"/>
    <n v="504"/>
    <x v="36"/>
    <x v="9"/>
  </r>
  <r>
    <n v="7081859"/>
    <n v="10044316"/>
    <s v="MPO V.MPO C.SAUV/MERLOT(P05) 187 24U SE"/>
    <m/>
    <d v="2011-03-14T00:00:00"/>
    <x v="8"/>
    <x v="1"/>
    <n v="199.44444440000001"/>
    <x v="36"/>
    <x v="9"/>
  </r>
  <r>
    <n v="7081859"/>
    <n v="10044316"/>
    <s v="MPO V.MPO C.SAUV/MERLOT(P05) 187 24U SE"/>
    <n v="192.98400000000001"/>
    <d v="2011-03-14T00:00:00"/>
    <x v="8"/>
    <x v="2"/>
    <n v="192.98400000000001"/>
    <x v="36"/>
    <x v="9"/>
  </r>
  <r>
    <n v="7081843"/>
    <n v="10044752"/>
    <s v="MPO V.MPO RVA C.SAU STLV (P05) 750 6U GB"/>
    <m/>
    <d v="2011-03-14T00:00:00"/>
    <x v="11"/>
    <x v="1"/>
    <n v="280"/>
    <x v="36"/>
    <x v="9"/>
  </r>
  <r>
    <n v="7081843"/>
    <n v="10044752"/>
    <s v="MPO V.MPO RVA C.SAU STLV (P05) 750 6U GB"/>
    <n v="280"/>
    <d v="2011-03-14T00:00:00"/>
    <x v="11"/>
    <x v="2"/>
    <n v="280"/>
    <x v="36"/>
    <x v="9"/>
  </r>
  <r>
    <n v="7081805"/>
    <n v="10038934"/>
    <s v="MPO V.MPO RVA C.SAUV(P05)STLV 750 12UVEU"/>
    <n v="70"/>
    <d v="2011-03-14T00:00:00"/>
    <x v="3"/>
    <x v="2"/>
    <n v="70"/>
    <x v="36"/>
    <x v="9"/>
  </r>
  <r>
    <n v="7081805"/>
    <n v="10038934"/>
    <s v="MPO V.MPO RVA C.SAUV(P05)STLV 750 12UVEU"/>
    <m/>
    <d v="2011-03-14T00:00:00"/>
    <x v="3"/>
    <x v="1"/>
    <n v="70.000000009999994"/>
    <x v="36"/>
    <x v="9"/>
  </r>
  <r>
    <n v="7081320"/>
    <n v="10019725"/>
    <s v="MPO V.MPO RVA CAB.SAUV(P05) 750 12ULATAM"/>
    <m/>
    <d v="2011-03-14T00:00:00"/>
    <x v="3"/>
    <x v="1"/>
    <n v="34"/>
    <x v="36"/>
    <x v="9"/>
  </r>
  <r>
    <n v="7081320"/>
    <n v="10019725"/>
    <s v="MPO V.MPO RVA CAB.SAUV(P05) 750 12ULATAM"/>
    <n v="34"/>
    <d v="2011-03-14T00:00:00"/>
    <x v="3"/>
    <x v="2"/>
    <n v="34"/>
    <x v="36"/>
    <x v="9"/>
  </r>
  <r>
    <n v="7081704"/>
    <n v="10028787"/>
    <s v="MPO V.MPO RVA CARM(P05) 750 12U LATAM"/>
    <n v="13"/>
    <d v="2011-03-14T00:00:00"/>
    <x v="5"/>
    <x v="2"/>
    <n v="13"/>
    <x v="36"/>
    <x v="9"/>
  </r>
  <r>
    <n v="7081704"/>
    <n v="10028787"/>
    <s v="MPO V.MPO RVA CARM(P05) 750 12U LATAM"/>
    <m/>
    <d v="2011-03-14T00:00:00"/>
    <x v="5"/>
    <x v="1"/>
    <n v="13"/>
    <x v="36"/>
    <x v="9"/>
  </r>
  <r>
    <n v="7081842"/>
    <n v="10030259"/>
    <s v="MPO V.MPO RVA MERL(STLV 2203) 750 6U GB"/>
    <m/>
    <d v="2011-03-14T00:00:00"/>
    <x v="11"/>
    <x v="1"/>
    <n v="210"/>
    <x v="36"/>
    <x v="9"/>
  </r>
  <r>
    <n v="7081842"/>
    <n v="10030259"/>
    <s v="MPO V.MPO RVA MERL(STLV 2203) 750 6U GB"/>
    <n v="210"/>
    <d v="2011-03-14T00:00:00"/>
    <x v="11"/>
    <x v="2"/>
    <n v="210"/>
    <x v="36"/>
    <x v="9"/>
  </r>
  <r>
    <n v="7081815"/>
    <n v="10050813"/>
    <s v="MPO V.MPO RVA SYR (P05) STL 750 12U VEU"/>
    <m/>
    <d v="2011-03-14T00:00:00"/>
    <x v="1"/>
    <x v="1"/>
    <n v="54.999999989999999"/>
    <x v="36"/>
    <x v="9"/>
  </r>
  <r>
    <n v="7081902"/>
    <n v="10051617"/>
    <s v="MPO V.MPO TENTA S.BLC/CHARD 750 12U CN"/>
    <m/>
    <d v="2011-03-14T00:00:00"/>
    <x v="5"/>
    <x v="1"/>
    <n v="280"/>
    <x v="36"/>
    <x v="9"/>
  </r>
  <r>
    <n v="7081902"/>
    <n v="10051617"/>
    <s v="MPO V.MPO TENTA S.BLC/CHARD 750 12U CN"/>
    <n v="280"/>
    <d v="2011-03-14T00:00:00"/>
    <x v="5"/>
    <x v="2"/>
    <n v="280"/>
    <x v="36"/>
    <x v="9"/>
  </r>
  <r>
    <n v="7081189"/>
    <n v="10048456"/>
    <s v="MPO V.MPO TENTA S.SWEET R.WINE750 12U PL"/>
    <n v="1082"/>
    <d v="2011-03-14T00:00:00"/>
    <x v="5"/>
    <x v="2"/>
    <n v="1082"/>
    <x v="36"/>
    <x v="9"/>
  </r>
  <r>
    <n v="7081321"/>
    <n v="10048456"/>
    <s v="MPO V.MPO TENTA S.SWEET R.WINE750 12U PL"/>
    <m/>
    <d v="2011-03-14T00:00:00"/>
    <x v="5"/>
    <x v="1"/>
    <n v="55.999999989999999"/>
    <x v="36"/>
    <x v="9"/>
  </r>
  <r>
    <n v="7081189"/>
    <n v="10048456"/>
    <s v="MPO V.MPO TENTA S.SWEET R.WINE750 12U PL"/>
    <m/>
    <d v="2011-03-14T00:00:00"/>
    <x v="5"/>
    <x v="1"/>
    <n v="1082"/>
    <x v="36"/>
    <x v="9"/>
  </r>
  <r>
    <n v="7081321"/>
    <n v="10048456"/>
    <s v="MPO V.MPO TENTA S.SWEET R.WINE750 12U PL"/>
    <n v="56"/>
    <d v="2011-03-14T00:00:00"/>
    <x v="5"/>
    <x v="2"/>
    <n v="56"/>
    <x v="36"/>
    <x v="9"/>
  </r>
  <r>
    <n v="7081901"/>
    <n v="10050253"/>
    <s v="MPO V.MPO TENTA(S/E)C.SAU/MER 75012U VEU"/>
    <m/>
    <d v="2011-03-14T00:00:00"/>
    <x v="9"/>
    <x v="1"/>
    <n v="1050"/>
    <x v="36"/>
    <x v="9"/>
  </r>
  <r>
    <n v="7081903"/>
    <n v="10048453"/>
    <s v="MPO V.MPO TENTA(S/E)CARM/C.SAU75012U VEU"/>
    <m/>
    <d v="2011-03-14T00:00:00"/>
    <x v="5"/>
    <x v="1"/>
    <n v="210"/>
    <x v="36"/>
    <x v="9"/>
  </r>
  <r>
    <n v="7081903"/>
    <n v="10048453"/>
    <s v="MPO V.MPO TENTA(S/E)CARM/C.SAU75012U VEU"/>
    <n v="210"/>
    <d v="2011-03-14T00:00:00"/>
    <x v="5"/>
    <x v="2"/>
    <n v="210"/>
    <x v="36"/>
    <x v="9"/>
  </r>
  <r>
    <n v="7082257"/>
    <n v="10049396"/>
    <s v="MPO V.MPO VTAL C.SAUV(P05)37524U 2010 JP"/>
    <m/>
    <d v="2011-03-14T00:00:00"/>
    <x v="3"/>
    <x v="1"/>
    <n v="615"/>
    <x v="36"/>
    <x v="9"/>
  </r>
  <r>
    <n v="7082257"/>
    <n v="10049396"/>
    <s v="MPO V.MPO VTAL C.SAUV(P05)37524U 2010 JP"/>
    <n v="615"/>
    <d v="2011-03-14T00:00:00"/>
    <x v="3"/>
    <x v="2"/>
    <n v="615"/>
    <x v="36"/>
    <x v="9"/>
  </r>
  <r>
    <n v="7081378"/>
    <n v="10050175"/>
    <s v="MPO V.MPO VTAL C.SAUV(P09) 750 6U PL"/>
    <m/>
    <d v="2011-03-14T00:00:00"/>
    <x v="5"/>
    <x v="1"/>
    <n v="140"/>
    <x v="36"/>
    <x v="9"/>
  </r>
  <r>
    <n v="7081378"/>
    <n v="10050175"/>
    <s v="MPO V.MPO VTAL C.SAUV(P09) 750 6U PL"/>
    <n v="139.5"/>
    <d v="2011-03-14T00:00:00"/>
    <x v="5"/>
    <x v="2"/>
    <n v="139.5"/>
    <x v="36"/>
    <x v="9"/>
  </r>
  <r>
    <n v="7082165"/>
    <n v="10050177"/>
    <s v="MPO V.MPO VTAL C.SAUV(P09) 750 6U VEU"/>
    <m/>
    <d v="2011-03-14T00:00:00"/>
    <x v="11"/>
    <x v="1"/>
    <n v="126"/>
    <x v="36"/>
    <x v="9"/>
  </r>
  <r>
    <n v="7082165"/>
    <n v="10050177"/>
    <s v="MPO V.MPO VTAL C.SAUV(P09) 750 6U VEU"/>
    <n v="126"/>
    <d v="2011-03-14T00:00:00"/>
    <x v="11"/>
    <x v="2"/>
    <n v="126"/>
    <x v="36"/>
    <x v="9"/>
  </r>
  <r>
    <n v="7082221"/>
    <n v="10051880"/>
    <s v="MPO V.MPO VTAL C.SAUV(P09)ST75012U2010JP"/>
    <m/>
    <d v="2011-03-14T00:00:00"/>
    <x v="0"/>
    <x v="1"/>
    <n v="604"/>
    <x v="36"/>
    <x v="9"/>
  </r>
  <r>
    <n v="7082221"/>
    <n v="10051880"/>
    <s v="MPO V.MPO VTAL C.SAUV(P09)ST75012U2010JP"/>
    <n v="604"/>
    <d v="2011-03-14T00:00:00"/>
    <x v="0"/>
    <x v="2"/>
    <n v="604"/>
    <x v="36"/>
    <x v="9"/>
  </r>
  <r>
    <n v="7081807"/>
    <n v="10045417"/>
    <s v="MPO V.MPO VTAL C.SAUV(P09)STLV750 12U NO"/>
    <m/>
    <d v="2011-03-14T00:00:00"/>
    <x v="1"/>
    <x v="1"/>
    <n v="775"/>
    <x v="36"/>
    <x v="9"/>
  </r>
  <r>
    <n v="7081807"/>
    <n v="10045417"/>
    <s v="MPO V.MPO VTAL C.SAUV(P09)STLV750 12U NO"/>
    <n v="775"/>
    <d v="2011-03-14T00:00:00"/>
    <x v="1"/>
    <x v="2"/>
    <n v="775"/>
    <x v="36"/>
    <x v="9"/>
  </r>
  <r>
    <n v="7081439"/>
    <n v="10050174"/>
    <s v="MPO V.MPO VTAL C.SAUV(P09)STLV750 12UVEU"/>
    <n v="1482"/>
    <d v="2011-03-14T00:00:00"/>
    <x v="1"/>
    <x v="2"/>
    <n v="1482"/>
    <x v="36"/>
    <x v="9"/>
  </r>
  <r>
    <n v="7081439"/>
    <n v="10050174"/>
    <s v="MPO V.MPO VTAL C.SAUV(P09)STLV750 12UVEU"/>
    <m/>
    <d v="2011-03-14T00:00:00"/>
    <x v="1"/>
    <x v="1"/>
    <n v="1482"/>
    <x v="36"/>
    <x v="9"/>
  </r>
  <r>
    <n v="7082017"/>
    <n v="10045419"/>
    <s v="MPO V.MPO VTAL CAB.SAUV(P09)750 12U VEU"/>
    <m/>
    <d v="2011-03-14T00:00:00"/>
    <x v="6"/>
    <x v="1"/>
    <n v="266"/>
    <x v="36"/>
    <x v="9"/>
  </r>
  <r>
    <n v="7082017"/>
    <n v="10045419"/>
    <s v="MPO V.MPO VTAL CAB.SAUV(P09)750 12U VEU"/>
    <n v="266"/>
    <d v="2011-03-14T00:00:00"/>
    <x v="6"/>
    <x v="2"/>
    <n v="266"/>
    <x v="36"/>
    <x v="9"/>
  </r>
  <r>
    <n v="7081645"/>
    <n v="10051524"/>
    <s v="MPO V.MPO VTAL CARM (P09)STIC 750 12U SE"/>
    <n v="500"/>
    <d v="2011-03-14T00:00:00"/>
    <x v="3"/>
    <x v="2"/>
    <n v="500"/>
    <x v="36"/>
    <x v="9"/>
  </r>
  <r>
    <n v="7081645"/>
    <n v="10051524"/>
    <s v="MPO V.MPO VTAL CARM (P09)STIC 750 12U SE"/>
    <m/>
    <d v="2011-03-14T00:00:00"/>
    <x v="3"/>
    <x v="1"/>
    <n v="500"/>
    <x v="36"/>
    <x v="9"/>
  </r>
  <r>
    <n v="7081886"/>
    <n v="10045373"/>
    <s v="MPO V.MPO VTAL CARM(P09) 750 12U RU"/>
    <m/>
    <d v="2011-03-14T00:00:00"/>
    <x v="5"/>
    <x v="1"/>
    <n v="69.999999990000006"/>
    <x v="36"/>
    <x v="9"/>
  </r>
  <r>
    <n v="7081886"/>
    <n v="10045373"/>
    <s v="MPO V.MPO VTAL CARM(P09) 750 12U RU"/>
    <n v="70"/>
    <d v="2011-03-14T00:00:00"/>
    <x v="5"/>
    <x v="2"/>
    <n v="70"/>
    <x v="36"/>
    <x v="9"/>
  </r>
  <r>
    <n v="7081370"/>
    <n v="10045364"/>
    <s v="MPO V.MPO VTAL CARM(P09) 750 6U PL"/>
    <m/>
    <d v="2011-03-14T00:00:00"/>
    <x v="5"/>
    <x v="1"/>
    <n v="210"/>
    <x v="36"/>
    <x v="9"/>
  </r>
  <r>
    <n v="7081370"/>
    <n v="10045364"/>
    <s v="MPO V.MPO VTAL CARM(P09) 750 6U PL"/>
    <n v="210"/>
    <d v="2011-03-14T00:00:00"/>
    <x v="5"/>
    <x v="2"/>
    <n v="210"/>
    <x v="36"/>
    <x v="9"/>
  </r>
  <r>
    <n v="7082013"/>
    <n v="10051867"/>
    <s v="MPO V.MPO VTAL CARM(P09)STLV75012U2010JP"/>
    <m/>
    <d v="2011-03-14T00:00:00"/>
    <x v="6"/>
    <x v="1"/>
    <n v="224"/>
    <x v="36"/>
    <x v="9"/>
  </r>
  <r>
    <n v="7081472"/>
    <n v="10045397"/>
    <s v="MPO V.MPO VTAL MERL(P09) 750 12U VEU"/>
    <m/>
    <d v="2011-03-14T00:00:00"/>
    <x v="5"/>
    <x v="1"/>
    <n v="98"/>
    <x v="36"/>
    <x v="9"/>
  </r>
  <r>
    <n v="7081472"/>
    <n v="10045397"/>
    <s v="MPO V.MPO VTAL MERL(P09) 750 12U VEU"/>
    <n v="98"/>
    <d v="2011-03-14T00:00:00"/>
    <x v="5"/>
    <x v="2"/>
    <n v="98"/>
    <x v="36"/>
    <x v="9"/>
  </r>
  <r>
    <n v="7082209"/>
    <n v="10045408"/>
    <s v="MPO V.MPO VTAL S.BLC (P09) 750 6U VEU"/>
    <m/>
    <d v="2011-03-14T00:00:00"/>
    <x v="6"/>
    <x v="1"/>
    <n v="134.44444440000001"/>
    <x v="36"/>
    <x v="9"/>
  </r>
  <r>
    <n v="7082209"/>
    <n v="10045408"/>
    <s v="MPO V.MPO VTAL S.BLC (P09) 750 6U VEU"/>
    <n v="133"/>
    <d v="2011-03-14T00:00:00"/>
    <x v="6"/>
    <x v="2"/>
    <n v="133"/>
    <x v="36"/>
    <x v="9"/>
  </r>
  <r>
    <n v="7082014"/>
    <n v="10051876"/>
    <s v="MPO V.MPO VTAL S.BLC(P09)STL75012U2010JP"/>
    <m/>
    <d v="2011-03-14T00:00:00"/>
    <x v="6"/>
    <x v="1"/>
    <n v="112"/>
    <x v="36"/>
    <x v="9"/>
  </r>
  <r>
    <n v="7081727"/>
    <n v="10052969"/>
    <s v="MPO V.MPO VTAL SYRAH(P09) 750 6U DE"/>
    <m/>
    <d v="2011-03-14T00:00:00"/>
    <x v="2"/>
    <x v="1"/>
    <n v="528"/>
    <x v="36"/>
    <x v="9"/>
  </r>
  <r>
    <n v="7081727"/>
    <n v="10052969"/>
    <s v="MPO V.MPO VTAL SYRAH(P09) 750 6U DE"/>
    <n v="528"/>
    <d v="2011-03-14T00:00:00"/>
    <x v="2"/>
    <x v="2"/>
    <n v="528"/>
    <x v="36"/>
    <x v="9"/>
  </r>
  <r>
    <n v="7082161"/>
    <n v="10049946"/>
    <s v="MPO V.MPO VTAL SYRAH(P09) 750 6U VEU"/>
    <m/>
    <d v="2011-03-14T00:00:00"/>
    <x v="12"/>
    <x v="1"/>
    <n v="77.000000009999994"/>
    <x v="36"/>
    <x v="9"/>
  </r>
  <r>
    <n v="7082161"/>
    <n v="10049946"/>
    <s v="MPO V.MPO VTAL SYRAH(P09) 750 6U VEU"/>
    <n v="77"/>
    <d v="2011-03-14T00:00:00"/>
    <x v="12"/>
    <x v="2"/>
    <n v="77"/>
    <x v="36"/>
    <x v="9"/>
  </r>
  <r>
    <n v="7082010"/>
    <n v="10041845"/>
    <s v="MPO V.MPO VTALCHARD STL(P05)37524U2010JP"/>
    <m/>
    <d v="2011-03-14T00:00:00"/>
    <x v="10"/>
    <x v="1"/>
    <n v="264"/>
    <x v="36"/>
    <x v="9"/>
  </r>
  <r>
    <n v="7080723"/>
    <n v="10052500"/>
    <s v="MPO V.MPO ZONA RVA S.BLC 750 12U IE"/>
    <m/>
    <d v="2011-03-14T00:00:00"/>
    <x v="5"/>
    <x v="1"/>
    <n v="89.999999990000006"/>
    <x v="36"/>
    <x v="9"/>
  </r>
  <r>
    <m/>
    <m/>
    <m/>
    <m/>
    <d v="2011-03-31T00:00:00"/>
    <x v="11"/>
    <x v="0"/>
    <n v="36680"/>
    <x v="37"/>
    <x v="9"/>
  </r>
  <r>
    <n v="1267060"/>
    <n v="10044482"/>
    <s v="CYT FRONT S.BLC(P06) 750 12U LATAM"/>
    <m/>
    <d v="2011-03-31T00:00:00"/>
    <x v="2"/>
    <x v="1"/>
    <n v="420"/>
    <x v="37"/>
    <x v="9"/>
  </r>
  <r>
    <n v="1266581"/>
    <n v="10044571"/>
    <s v="CYT FRONT S.BLC STLV(P06)750 12U CA"/>
    <m/>
    <d v="2011-03-31T00:00:00"/>
    <x v="2"/>
    <x v="1"/>
    <n v="420"/>
    <x v="37"/>
    <x v="9"/>
  </r>
  <r>
    <n v="1263406"/>
    <n v="10045153"/>
    <s v="CYT CASILL S.BLC ECO(C.BCA) 750 12U US"/>
    <m/>
    <d v="2011-03-31T00:00:00"/>
    <x v="2"/>
    <x v="1"/>
    <n v="402.99999989999998"/>
    <x v="37"/>
    <x v="9"/>
  </r>
  <r>
    <n v="1267183"/>
    <n v="10045144"/>
    <s v="CYT CASILL S.BLC ECO 750 6U 2010 BE"/>
    <m/>
    <d v="2011-03-31T00:00:00"/>
    <x v="2"/>
    <x v="1"/>
    <n v="280"/>
    <x v="37"/>
    <x v="9"/>
  </r>
  <r>
    <n v="1263636"/>
    <n v="10051767"/>
    <s v="CYT CASILL CHARD ECO STLV 750 6U 2009 GB"/>
    <m/>
    <d v="2011-03-31T00:00:00"/>
    <x v="2"/>
    <x v="1"/>
    <n v="2711"/>
    <x v="37"/>
    <x v="9"/>
  </r>
  <r>
    <m/>
    <m/>
    <m/>
    <m/>
    <d v="2011-03-31T00:00:00"/>
    <x v="7"/>
    <x v="0"/>
    <n v="19801"/>
    <x v="37"/>
    <x v="9"/>
  </r>
  <r>
    <m/>
    <m/>
    <m/>
    <m/>
    <d v="2011-03-31T00:00:00"/>
    <x v="0"/>
    <x v="0"/>
    <n v="52422"/>
    <x v="37"/>
    <x v="9"/>
  </r>
  <r>
    <m/>
    <m/>
    <m/>
    <m/>
    <d v="2011-03-31T00:00:00"/>
    <x v="9"/>
    <x v="0"/>
    <n v="21572"/>
    <x v="37"/>
    <x v="9"/>
  </r>
  <r>
    <m/>
    <m/>
    <m/>
    <m/>
    <d v="2011-03-31T00:00:00"/>
    <x v="5"/>
    <x v="0"/>
    <n v="22270"/>
    <x v="37"/>
    <x v="9"/>
  </r>
  <r>
    <m/>
    <m/>
    <m/>
    <m/>
    <d v="2011-03-31T00:00:00"/>
    <x v="4"/>
    <x v="0"/>
    <n v="1252"/>
    <x v="37"/>
    <x v="9"/>
  </r>
  <r>
    <m/>
    <m/>
    <m/>
    <m/>
    <d v="2011-03-31T00:00:00"/>
    <x v="3"/>
    <x v="0"/>
    <n v="23998"/>
    <x v="37"/>
    <x v="9"/>
  </r>
  <r>
    <m/>
    <m/>
    <m/>
    <m/>
    <d v="2011-03-31T00:00:00"/>
    <x v="1"/>
    <x v="0"/>
    <n v="12111"/>
    <x v="37"/>
    <x v="9"/>
  </r>
  <r>
    <m/>
    <m/>
    <m/>
    <m/>
    <d v="2011-03-31T00:00:00"/>
    <x v="2"/>
    <x v="0"/>
    <n v="32367"/>
    <x v="37"/>
    <x v="9"/>
  </r>
  <r>
    <m/>
    <m/>
    <m/>
    <m/>
    <d v="2011-03-31T00:00:00"/>
    <x v="10"/>
    <x v="0"/>
    <n v="4601"/>
    <x v="37"/>
    <x v="9"/>
  </r>
  <r>
    <m/>
    <m/>
    <m/>
    <m/>
    <d v="2011-03-31T00:00:00"/>
    <x v="6"/>
    <x v="0"/>
    <n v="8955"/>
    <x v="37"/>
    <x v="9"/>
  </r>
  <r>
    <m/>
    <m/>
    <m/>
    <m/>
    <d v="2011-03-31T00:00:00"/>
    <x v="8"/>
    <x v="0"/>
    <n v="1474"/>
    <x v="37"/>
    <x v="9"/>
  </r>
  <r>
    <m/>
    <m/>
    <m/>
    <m/>
    <d v="2011-03-31T00:00:00"/>
    <x v="12"/>
    <x v="0"/>
    <n v="18"/>
    <x v="37"/>
    <x v="9"/>
  </r>
  <r>
    <n v="1267902"/>
    <n v="10050462"/>
    <s v="CYT FRONT ROSE(P06) 750 12U LATAM"/>
    <m/>
    <d v="2011-03-31T00:00:00"/>
    <x v="2"/>
    <x v="1"/>
    <n v="194"/>
    <x v="37"/>
    <x v="9"/>
  </r>
  <r>
    <n v="7082896"/>
    <n v="10045794"/>
    <s v="CS I.NEGRA S.BL/SEM (D)(P09)ST750 6U VEU"/>
    <m/>
    <d v="2011-03-31T00:00:00"/>
    <x v="11"/>
    <x v="1"/>
    <n v="47.55555554"/>
    <x v="37"/>
    <x v="9"/>
  </r>
  <r>
    <n v="1267618"/>
    <n v="10031131"/>
    <s v="CYT SUNR S.BLC(P08) 750 12U LATAM"/>
    <m/>
    <d v="2011-03-31T00:00:00"/>
    <x v="11"/>
    <x v="1"/>
    <n v="210"/>
    <x v="37"/>
    <x v="9"/>
  </r>
  <r>
    <n v="7082806"/>
    <n v="10052620"/>
    <s v="CS I.NEGRA RVA S.BLC(P09)STLV 750 6U NL"/>
    <m/>
    <d v="2011-03-31T00:00:00"/>
    <x v="11"/>
    <x v="1"/>
    <n v="142.44444440000001"/>
    <x v="37"/>
    <x v="9"/>
  </r>
  <r>
    <n v="7082877"/>
    <n v="10048379"/>
    <s v="CS C.SUR TOC S.BLC(P08)STL1500 6U CA"/>
    <m/>
    <d v="2011-03-31T00:00:00"/>
    <x v="11"/>
    <x v="1"/>
    <n v="159.99999990000001"/>
    <x v="37"/>
    <x v="9"/>
  </r>
  <r>
    <n v="7082696"/>
    <n v="10047971"/>
    <s v="CS C.SUR TOC S.BLC(P08)STL15006U(LCBO)CA"/>
    <m/>
    <d v="2011-03-31T00:00:00"/>
    <x v="11"/>
    <x v="1"/>
    <n v="559.99999990000003"/>
    <x v="37"/>
    <x v="9"/>
  </r>
  <r>
    <n v="1266054"/>
    <n v="10044038"/>
    <s v="CYT SENDERO S.BLC(ST)750 12U 2010GB"/>
    <m/>
    <d v="2011-03-31T00:00:00"/>
    <x v="11"/>
    <x v="1"/>
    <n v="700"/>
    <x v="37"/>
    <x v="9"/>
  </r>
  <r>
    <n v="7082238"/>
    <n v="10048379"/>
    <s v="CS C.SUR TOC S.BLC(P08)STL1500 6U CA"/>
    <m/>
    <d v="2011-03-31T00:00:00"/>
    <x v="11"/>
    <x v="1"/>
    <n v="240"/>
    <x v="37"/>
    <x v="9"/>
  </r>
  <r>
    <n v="1266621"/>
    <n v="10022475"/>
    <s v="CYT FRONT S.BLC(P06) 1500 6U VAR"/>
    <m/>
    <d v="2011-03-31T00:00:00"/>
    <x v="11"/>
    <x v="1"/>
    <n v="304"/>
    <x v="37"/>
    <x v="9"/>
  </r>
  <r>
    <n v="1267533"/>
    <n v="10022472"/>
    <s v="CYT FRONT S.BLC(P06) 1500 6U LATAM"/>
    <m/>
    <d v="2011-03-31T00:00:00"/>
    <x v="11"/>
    <x v="1"/>
    <n v="1344"/>
    <x v="37"/>
    <x v="9"/>
  </r>
  <r>
    <n v="7082820"/>
    <n v="10042929"/>
    <s v="MPO SONATA S.BLC 1500 6U LATAM"/>
    <m/>
    <d v="2011-03-31T00:00:00"/>
    <x v="11"/>
    <x v="1"/>
    <n v="333"/>
    <x v="37"/>
    <x v="9"/>
  </r>
  <r>
    <n v="7082923"/>
    <n v="10049809"/>
    <s v="MPO BLEND S.BLC(P09)750 12U LATAM"/>
    <m/>
    <d v="2011-03-31T00:00:00"/>
    <x v="11"/>
    <x v="1"/>
    <n v="33.999999979999998"/>
    <x v="37"/>
    <x v="9"/>
  </r>
  <r>
    <n v="1266446"/>
    <n v="10048204"/>
    <s v="CYT SUNR BIB CAB/ROSE(P08)3L4U2010(CO)DK"/>
    <m/>
    <d v="2011-03-31T00:00:00"/>
    <x v="7"/>
    <x v="1"/>
    <n v="1232"/>
    <x v="37"/>
    <x v="9"/>
  </r>
  <r>
    <n v="7082947"/>
    <n v="10044145"/>
    <s v="CS I.NEGRA DUAL SBLC/SEM(P09)ST 7506UVAS"/>
    <m/>
    <d v="2011-03-31T00:00:00"/>
    <x v="11"/>
    <x v="1"/>
    <n v="69.999999979999998"/>
    <x v="37"/>
    <x v="9"/>
  </r>
  <r>
    <n v="1265431"/>
    <n v="10041185"/>
    <s v="CYT SUNR C.SAUV(P08) 750 12U (US)VI"/>
    <m/>
    <d v="2011-03-31T00:00:00"/>
    <x v="11"/>
    <x v="1"/>
    <n v="69.999999979999998"/>
    <x v="37"/>
    <x v="9"/>
  </r>
  <r>
    <n v="1267087"/>
    <n v="10046917"/>
    <s v="CYT FRONT S.BLC (P06)STLV 1500 6U(MS) DE"/>
    <m/>
    <d v="2011-03-31T00:00:00"/>
    <x v="11"/>
    <x v="1"/>
    <n v="95.999999979999998"/>
    <x v="37"/>
    <x v="9"/>
  </r>
  <r>
    <n v="7082503"/>
    <n v="10048024"/>
    <s v="CS I.NEGRA DUAL S.BL/SEMP09ST7506U2010RU"/>
    <m/>
    <d v="2011-03-31T00:00:00"/>
    <x v="11"/>
    <x v="1"/>
    <n v="381"/>
    <x v="37"/>
    <x v="9"/>
  </r>
  <r>
    <n v="7082394"/>
    <n v="10047601"/>
    <s v="CS EL ARBOL C.SAUV STLV 750 6U NL"/>
    <m/>
    <d v="2011-03-31T00:00:00"/>
    <x v="11"/>
    <x v="1"/>
    <n v="8739.5555559999993"/>
    <x v="37"/>
    <x v="9"/>
  </r>
  <r>
    <n v="1266460"/>
    <n v="10052216"/>
    <s v="CYT CYT BIB RVA CAR/C.S(SL)NV3L4U 2010SE"/>
    <m/>
    <d v="2011-03-31T00:00:00"/>
    <x v="7"/>
    <x v="1"/>
    <n v="1909.9912440000001"/>
    <x v="37"/>
    <x v="9"/>
  </r>
  <r>
    <n v="1267379"/>
    <n v="10042020"/>
    <s v="CYT FRONT BIB S.BLC(SLIM) 3L 4U 2010 VEU"/>
    <m/>
    <d v="2011-03-31T00:00:00"/>
    <x v="7"/>
    <x v="1"/>
    <n v="112"/>
    <x v="37"/>
    <x v="9"/>
  </r>
  <r>
    <n v="1267056"/>
    <n v="10040292"/>
    <s v="CYT FRONT BIB S.BLC(P06)SLIM 3L 4U(V) CA"/>
    <m/>
    <d v="2011-03-31T00:00:00"/>
    <x v="7"/>
    <x v="1"/>
    <n v="336"/>
    <x v="37"/>
    <x v="9"/>
  </r>
  <r>
    <n v="1265119"/>
    <n v="10050188"/>
    <s v="CYT FRONT BIB CAB.SAUV(P06)SLIM 3L 4UVEU"/>
    <m/>
    <d v="2011-03-31T00:00:00"/>
    <x v="7"/>
    <x v="1"/>
    <n v="1946.666667"/>
    <x v="37"/>
    <x v="9"/>
  </r>
  <r>
    <n v="1266451"/>
    <n v="10050639"/>
    <s v="CYT SUNR BIB C.SAUV(P08)3L 4U 2010(CO)DK"/>
    <m/>
    <d v="2011-03-31T00:00:00"/>
    <x v="7"/>
    <x v="1"/>
    <n v="1613.333333"/>
    <x v="37"/>
    <x v="9"/>
  </r>
  <r>
    <n v="1266470"/>
    <n v="10050434"/>
    <s v="CA CLASSICO BIB C.SAUV 2L 6U 2010 NO"/>
    <m/>
    <d v="2011-03-31T00:00:00"/>
    <x v="7"/>
    <x v="1"/>
    <n v="960"/>
    <x v="37"/>
    <x v="9"/>
  </r>
  <r>
    <n v="1266667"/>
    <n v="10035242"/>
    <s v="CYT FRONT S.BLC(P06) 750 12U CL"/>
    <m/>
    <d v="2011-03-31T00:00:00"/>
    <x v="2"/>
    <x v="1"/>
    <n v="700.00000009999997"/>
    <x v="37"/>
    <x v="9"/>
  </r>
  <r>
    <n v="7082813"/>
    <n v="10052081"/>
    <s v="CS I NEGRA RVA S.BLC(P09)ST 750 6U2010GB"/>
    <m/>
    <d v="2011-03-31T00:00:00"/>
    <x v="11"/>
    <x v="1"/>
    <n v="365"/>
    <x v="37"/>
    <x v="9"/>
  </r>
  <r>
    <n v="7082530"/>
    <n v="10045788"/>
    <s v="CS I.NEGRA C.SAU/ME(D)(P09)ST 750 6U VEU"/>
    <m/>
    <d v="2011-03-31T00:00:00"/>
    <x v="11"/>
    <x v="1"/>
    <n v="50.000000020000002"/>
    <x v="37"/>
    <x v="9"/>
  </r>
  <r>
    <n v="1267706"/>
    <n v="10041077"/>
    <s v="CYT FRONT CHARD STLV(P06) 1500 6U CA"/>
    <m/>
    <d v="2011-03-31T00:00:00"/>
    <x v="11"/>
    <x v="1"/>
    <n v="240"/>
    <x v="37"/>
    <x v="9"/>
  </r>
  <r>
    <n v="7082246"/>
    <n v="10026052"/>
    <s v="MPO V.MPO VOLANDAS CHARD STLV 750 12U GB"/>
    <m/>
    <d v="2011-03-31T00:00:00"/>
    <x v="11"/>
    <x v="1"/>
    <n v="82"/>
    <x v="37"/>
    <x v="9"/>
  </r>
  <r>
    <n v="1266574"/>
    <n v="10043996"/>
    <s v="CYT LOS VILOS CHARD(ST)750 12U 2010GB"/>
    <m/>
    <d v="2011-03-31T00:00:00"/>
    <x v="11"/>
    <x v="1"/>
    <n v="280"/>
    <x v="37"/>
    <x v="9"/>
  </r>
  <r>
    <n v="1267568"/>
    <n v="10036800"/>
    <s v="CYT SENDERO CARM(P07) 750 12U CL"/>
    <m/>
    <d v="2011-03-31T00:00:00"/>
    <x v="11"/>
    <x v="1"/>
    <n v="700"/>
    <x v="37"/>
    <x v="9"/>
  </r>
  <r>
    <n v="1267433"/>
    <n v="10047128"/>
    <s v="CYT SUNR CARM ST(P08)750 12U NORD SE"/>
    <m/>
    <d v="2011-03-31T00:00:00"/>
    <x v="11"/>
    <x v="1"/>
    <n v="101"/>
    <x v="37"/>
    <x v="9"/>
  </r>
  <r>
    <n v="1267396"/>
    <n v="10046734"/>
    <s v="CYT XPLORADORCARM(P08)STLV75012U(C/ES)CA"/>
    <m/>
    <d v="2011-03-31T00:00:00"/>
    <x v="11"/>
    <x v="1"/>
    <n v="420"/>
    <x v="37"/>
    <x v="9"/>
  </r>
  <r>
    <n v="1267126"/>
    <n v="10041235"/>
    <s v="CYT SUNR CARM(P08) 750 12U VAR"/>
    <m/>
    <d v="2011-03-31T00:00:00"/>
    <x v="11"/>
    <x v="1"/>
    <n v="84"/>
    <x v="37"/>
    <x v="9"/>
  </r>
  <r>
    <n v="1267589"/>
    <n v="10041226"/>
    <s v="CYT SUNR CARM(P08) 750 6U KR"/>
    <m/>
    <d v="2011-03-31T00:00:00"/>
    <x v="11"/>
    <x v="1"/>
    <n v="300"/>
    <x v="37"/>
    <x v="9"/>
  </r>
  <r>
    <n v="7082744"/>
    <n v="10039755"/>
    <s v="CYT SE CARM (CJA) 700 12U CL"/>
    <m/>
    <d v="2011-03-31T00:00:00"/>
    <x v="11"/>
    <x v="1"/>
    <n v="2654.4444440000002"/>
    <x v="37"/>
    <x v="9"/>
  </r>
  <r>
    <n v="7082799"/>
    <n v="10049881"/>
    <s v="MPO BLEND C.SAUV/MERL(P09)750 12U VAS"/>
    <m/>
    <d v="2011-03-31T00:00:00"/>
    <x v="11"/>
    <x v="1"/>
    <n v="400"/>
    <x v="37"/>
    <x v="9"/>
  </r>
  <r>
    <n v="1267127"/>
    <n v="10041148"/>
    <s v="CYT SUNR S.BLC(P08) 750 12U VAR"/>
    <m/>
    <d v="2011-03-31T00:00:00"/>
    <x v="11"/>
    <x v="1"/>
    <n v="42.000000040000003"/>
    <x v="37"/>
    <x v="9"/>
  </r>
  <r>
    <n v="1267057"/>
    <n v="10041075"/>
    <s v="CYT FRONT C.SAUV/MERL(P06)STLV1500 6U CA"/>
    <m/>
    <d v="2011-03-31T00:00:00"/>
    <x v="11"/>
    <x v="1"/>
    <n v="158.99999990000001"/>
    <x v="37"/>
    <x v="9"/>
  </r>
  <r>
    <n v="1267355"/>
    <n v="10041194"/>
    <s v="CYT SUNR C.SAUV(P08) 750 12U VAS"/>
    <m/>
    <d v="2011-03-31T00:00:00"/>
    <x v="11"/>
    <x v="1"/>
    <n v="257"/>
    <x v="37"/>
    <x v="9"/>
  </r>
  <r>
    <n v="1264304"/>
    <n v="10043818"/>
    <s v="CYT SELECCION CAB/MERL(ND) 750 6U MX"/>
    <m/>
    <d v="2011-03-31T00:00:00"/>
    <x v="11"/>
    <x v="1"/>
    <n v="1176"/>
    <x v="37"/>
    <x v="9"/>
  </r>
  <r>
    <n v="1267586"/>
    <n v="10022450"/>
    <s v="CYT FRONT MERLOT(P06) 1500 6U VAR"/>
    <m/>
    <d v="2011-03-31T00:00:00"/>
    <x v="11"/>
    <x v="1"/>
    <n v="95.999999979999998"/>
    <x v="37"/>
    <x v="9"/>
  </r>
  <r>
    <n v="1266619"/>
    <n v="10022450"/>
    <s v="CYT FRONT MERLOT(P06) 1500 6U VAR"/>
    <m/>
    <d v="2011-03-31T00:00:00"/>
    <x v="11"/>
    <x v="1"/>
    <n v="80.000000069999999"/>
    <x v="37"/>
    <x v="9"/>
  </r>
  <r>
    <n v="1267372"/>
    <n v="10027271"/>
    <s v="CYT FRONT MERLOT(P06)(GOLL)1500 6U VEU"/>
    <m/>
    <d v="2011-03-31T00:00:00"/>
    <x v="11"/>
    <x v="1"/>
    <n v="95.999999979999998"/>
    <x v="37"/>
    <x v="9"/>
  </r>
  <r>
    <n v="1267229"/>
    <n v="10022449"/>
    <s v="CYT FRONT MERLOT(P06) 1500 6U LATAM"/>
    <m/>
    <d v="2011-03-31T00:00:00"/>
    <x v="11"/>
    <x v="1"/>
    <n v="159.99999990000001"/>
    <x v="37"/>
    <x v="9"/>
  </r>
  <r>
    <n v="7082576"/>
    <n v="10035486"/>
    <s v="CS CONO SUR TOC(P08)MERL STLV1500 6UCA"/>
    <m/>
    <d v="2011-03-31T00:00:00"/>
    <x v="11"/>
    <x v="1"/>
    <n v="25.000000020000002"/>
    <x v="37"/>
    <x v="9"/>
  </r>
  <r>
    <n v="7082532"/>
    <n v="10047953"/>
    <s v="CS ALTO PLANO RVA MERL(P10)STL 750 6U NL"/>
    <m/>
    <d v="2011-03-31T00:00:00"/>
    <x v="11"/>
    <x v="1"/>
    <n v="600"/>
    <x v="37"/>
    <x v="9"/>
  </r>
  <r>
    <n v="7082557"/>
    <n v="10045831"/>
    <s v="CS I.NEGRA RVA MERL(P09)STLV 750 6U NL"/>
    <m/>
    <d v="2011-03-31T00:00:00"/>
    <x v="11"/>
    <x v="1"/>
    <n v="855"/>
    <x v="37"/>
    <x v="9"/>
  </r>
  <r>
    <n v="1267723"/>
    <n v="10050629"/>
    <s v="CYT SUNR C.SAUV(P08)STLV 750 12U 2010VEU"/>
    <m/>
    <d v="2011-03-31T00:00:00"/>
    <x v="11"/>
    <x v="1"/>
    <n v="69.999999979999998"/>
    <x v="37"/>
    <x v="9"/>
  </r>
  <r>
    <n v="1267569"/>
    <n v="10031037"/>
    <s v="CYT SUNR C.SAUV(P08) 750 12U LATAM"/>
    <m/>
    <d v="2011-03-31T00:00:00"/>
    <x v="11"/>
    <x v="1"/>
    <n v="560"/>
    <x v="37"/>
    <x v="9"/>
  </r>
  <r>
    <n v="7082433"/>
    <n v="10050187"/>
    <s v="MPO BIB V.MPO VTAL CAB.SAUV(P05)3L 4U FI"/>
    <m/>
    <d v="2011-03-31T00:00:00"/>
    <x v="7"/>
    <x v="1"/>
    <n v="2464"/>
    <x v="37"/>
    <x v="9"/>
  </r>
  <r>
    <n v="7082961"/>
    <n v="10035562"/>
    <s v="CS C.SUR TOC C.S/ME(P08)ST15006U(LCBO)CA"/>
    <m/>
    <d v="2011-03-31T00:00:00"/>
    <x v="11"/>
    <x v="1"/>
    <n v="4919"/>
    <x v="37"/>
    <x v="9"/>
  </r>
  <r>
    <n v="1266756"/>
    <n v="10039818"/>
    <s v="MA MAYCAS R.ESP UNOAK CHARD750 6U2008VEU"/>
    <m/>
    <d v="2011-03-31T00:00:00"/>
    <x v="9"/>
    <x v="1"/>
    <n v="55"/>
    <x v="37"/>
    <x v="9"/>
  </r>
  <r>
    <n v="1265236"/>
    <n v="10052880"/>
    <s v="MA JOYA DEL LIMARI S.BLC 750 6U 2010 GB"/>
    <m/>
    <d v="2011-03-31T00:00:00"/>
    <x v="9"/>
    <x v="1"/>
    <n v="1611"/>
    <x v="37"/>
    <x v="9"/>
  </r>
  <r>
    <n v="1263870"/>
    <n v="10052980"/>
    <s v="CYT SOCIETY CHILEAN MERL 750 12U 2010 GB"/>
    <m/>
    <d v="2011-03-31T00:00:00"/>
    <x v="9"/>
    <x v="1"/>
    <n v="4444"/>
    <x v="37"/>
    <x v="9"/>
  </r>
  <r>
    <n v="1266870"/>
    <n v="10050849"/>
    <s v="CYT TRIO RVA MERL(P10)750 12U 2010 CL"/>
    <m/>
    <d v="2011-03-31T00:00:00"/>
    <x v="9"/>
    <x v="1"/>
    <n v="280"/>
    <x v="37"/>
    <x v="9"/>
  </r>
  <r>
    <n v="1266346"/>
    <n v="10050869"/>
    <s v="CYT TRIO RVA MERL(P10)750 12U 2010 VIN"/>
    <m/>
    <d v="2011-03-31T00:00:00"/>
    <x v="9"/>
    <x v="1"/>
    <n v="41.999999989999999"/>
    <x v="37"/>
    <x v="9"/>
  </r>
  <r>
    <n v="1266752"/>
    <n v="10050873"/>
    <s v="CYT TRIO RVA MERL(P10)750 6U 2010 VEU"/>
    <m/>
    <d v="2011-03-31T00:00:00"/>
    <x v="9"/>
    <x v="1"/>
    <n v="327.55555550000003"/>
    <x v="37"/>
    <x v="9"/>
  </r>
  <r>
    <n v="1266300"/>
    <n v="10050855"/>
    <s v="CYT TRIO RVA MERL(P10)750 12U 2010 KR"/>
    <m/>
    <d v="2011-03-31T00:00:00"/>
    <x v="9"/>
    <x v="1"/>
    <n v="500"/>
    <x v="37"/>
    <x v="9"/>
  </r>
  <r>
    <n v="1266747"/>
    <n v="10050889"/>
    <s v="CYT TRIO RVA C.SAUV(P10)750 12U 2009 US"/>
    <m/>
    <d v="2011-03-31T00:00:00"/>
    <x v="9"/>
    <x v="1"/>
    <n v="350"/>
    <x v="37"/>
    <x v="9"/>
  </r>
  <r>
    <n v="1265867"/>
    <n v="10051265"/>
    <s v="CYT MARQUES C.SAUV(90PT)7506U2008(CHA)BE"/>
    <m/>
    <d v="2011-03-31T00:00:00"/>
    <x v="9"/>
    <x v="1"/>
    <n v="140"/>
    <x v="37"/>
    <x v="9"/>
  </r>
  <r>
    <n v="1265554"/>
    <n v="10043026"/>
    <s v="CYT MARQUES C.SAUV 750 12U 2008 VIN"/>
    <m/>
    <d v="2011-03-31T00:00:00"/>
    <x v="9"/>
    <x v="1"/>
    <n v="55"/>
    <x v="37"/>
    <x v="9"/>
  </r>
  <r>
    <n v="1266344"/>
    <n v="10050687"/>
    <s v="CYT MARQUES MERLOT 750 12U 2009 VIN"/>
    <m/>
    <d v="2011-03-31T00:00:00"/>
    <x v="9"/>
    <x v="1"/>
    <n v="35.000000010000001"/>
    <x v="37"/>
    <x v="9"/>
  </r>
  <r>
    <n v="1267395"/>
    <n v="10049275"/>
    <s v="CYT FRONT BIB ROSE(SLIM)3L 4U 2010 VEU"/>
    <m/>
    <d v="2011-03-31T00:00:00"/>
    <x v="7"/>
    <x v="1"/>
    <n v="224"/>
    <x v="37"/>
    <x v="9"/>
  </r>
  <r>
    <n v="1265863"/>
    <n v="10051239"/>
    <s v="CYT MARQUES C.SAUV(90PTS) 750 12U2008 MX"/>
    <m/>
    <d v="2011-03-31T00:00:00"/>
    <x v="9"/>
    <x v="1"/>
    <n v="308"/>
    <x v="37"/>
    <x v="9"/>
  </r>
  <r>
    <n v="1266080"/>
    <n v="10050975"/>
    <s v="CYT TRIO RVA S.BLC ST(P10)7506U2010DE/BE"/>
    <m/>
    <d v="2011-03-31T00:00:00"/>
    <x v="9"/>
    <x v="1"/>
    <n v="56.000000010000001"/>
    <x v="37"/>
    <x v="9"/>
  </r>
  <r>
    <n v="1265730"/>
    <n v="10045582"/>
    <s v="CYT G.RVA RIBERAS CARM 750 12U 2008 CA"/>
    <m/>
    <d v="2011-03-31T00:00:00"/>
    <x v="9"/>
    <x v="1"/>
    <n v="167"/>
    <x v="37"/>
    <x v="9"/>
  </r>
  <r>
    <n v="7082807"/>
    <n v="10045645"/>
    <s v="CS 20 BARREL SYRAH 750 6U 2008 US"/>
    <m/>
    <d v="2011-03-31T00:00:00"/>
    <x v="9"/>
    <x v="1"/>
    <n v="56.000000010000001"/>
    <x v="37"/>
    <x v="9"/>
  </r>
  <r>
    <n v="7082918"/>
    <n v="21000689"/>
    <s v="4170 C.SAUV 20 BARREL 750 12U CH 2008 CA"/>
    <m/>
    <d v="2011-03-31T00:00:00"/>
    <x v="9"/>
    <x v="1"/>
    <n v="14"/>
    <x v="37"/>
    <x v="9"/>
  </r>
  <r>
    <n v="7082663"/>
    <n v="21000676"/>
    <s v="4170 C.SAUV 20 BARREL 750 6U CH 2008 VEU"/>
    <m/>
    <d v="2011-03-31T00:00:00"/>
    <x v="9"/>
    <x v="1"/>
    <n v="20"/>
    <x v="37"/>
    <x v="9"/>
  </r>
  <r>
    <n v="1266341"/>
    <n v="12006094"/>
    <s v="2100 C.SAUV MELCHOR 0750 CH 2007 1U CL"/>
    <m/>
    <d v="2011-03-31T00:00:00"/>
    <x v="9"/>
    <x v="1"/>
    <n v="75"/>
    <x v="37"/>
    <x v="9"/>
  </r>
  <r>
    <n v="1267599"/>
    <n v="21000282"/>
    <s v="1099 AMELIA CHARD 750 12U CH 2009 VEU"/>
    <m/>
    <d v="2011-03-31T00:00:00"/>
    <x v="9"/>
    <x v="1"/>
    <n v="20"/>
    <x v="37"/>
    <x v="9"/>
  </r>
  <r>
    <n v="1260868"/>
    <n v="10047328"/>
    <s v="CYT LATE HARVEST S.BLC 375 12U 2007 VEU"/>
    <m/>
    <d v="2011-03-31T00:00:00"/>
    <x v="9"/>
    <x v="1"/>
    <n v="87.000000009999994"/>
    <x v="37"/>
    <x v="9"/>
  </r>
  <r>
    <n v="1265816"/>
    <n v="10047741"/>
    <s v="CYT CDD SPARK.WINE BRUT 12U 750 2009 CA"/>
    <m/>
    <d v="2011-03-31T00:00:00"/>
    <x v="9"/>
    <x v="1"/>
    <n v="56.000000010000001"/>
    <x v="37"/>
    <x v="9"/>
  </r>
  <r>
    <n v="1264009"/>
    <n v="21000451"/>
    <s v="1148 CASILL BRUT 750 12U CH 2009 VEU"/>
    <m/>
    <d v="2011-03-31T00:00:00"/>
    <x v="9"/>
    <x v="1"/>
    <n v="7.5555555539999997"/>
    <x v="37"/>
    <x v="9"/>
  </r>
  <r>
    <n v="7082910"/>
    <n v="10051456"/>
    <s v="CS ALTO PLANO RVA C.SAU(P10)ST 750 6U BR"/>
    <m/>
    <d v="2011-03-31T00:00:00"/>
    <x v="5"/>
    <x v="1"/>
    <n v="49.218749989999999"/>
    <x v="37"/>
    <x v="9"/>
  </r>
  <r>
    <n v="1266748"/>
    <n v="10050714"/>
    <s v="CYT MARQUES MERLOT 750 12U 2009 US"/>
    <m/>
    <d v="2011-03-31T00:00:00"/>
    <x v="9"/>
    <x v="1"/>
    <n v="1050"/>
    <x v="37"/>
    <x v="9"/>
  </r>
  <r>
    <n v="7082926"/>
    <n v="21000428"/>
    <s v="4130 C.SA/CAR ORGANICO 750 12U CH 2010JP"/>
    <m/>
    <d v="2011-03-31T00:00:00"/>
    <x v="9"/>
    <x v="1"/>
    <n v="200"/>
    <x v="37"/>
    <x v="9"/>
  </r>
  <r>
    <n v="1266448"/>
    <n v="10050277"/>
    <s v="CYT SUNR BIB MERL(P08) 3L 4U 2010(CO)DK"/>
    <m/>
    <d v="2011-03-31T00:00:00"/>
    <x v="7"/>
    <x v="1"/>
    <n v="2464"/>
    <x v="37"/>
    <x v="9"/>
  </r>
  <r>
    <n v="7082894"/>
    <n v="10050452"/>
    <s v="MPO BIB V.MPO VTAL C.SAU(P05)3L 4U2010NO"/>
    <m/>
    <d v="2011-03-31T00:00:00"/>
    <x v="7"/>
    <x v="1"/>
    <n v="224"/>
    <x v="37"/>
    <x v="9"/>
  </r>
  <r>
    <n v="1265317"/>
    <n v="10047519"/>
    <s v="CYT SUNR BIB CHARD(P08) 3L 4U 2010VEU"/>
    <m/>
    <d v="2011-03-31T00:00:00"/>
    <x v="7"/>
    <x v="1"/>
    <n v="521.33333330000005"/>
    <x v="37"/>
    <x v="9"/>
  </r>
  <r>
    <n v="1267567"/>
    <n v="10036710"/>
    <s v="CYT SENDERO S.BLC(P07) 750 12U CL"/>
    <m/>
    <d v="2011-03-31T00:00:00"/>
    <x v="9"/>
    <x v="1"/>
    <n v="293.1937173"/>
    <x v="37"/>
    <x v="9"/>
  </r>
  <r>
    <n v="1267548"/>
    <n v="10027025"/>
    <s v="CA NOVISIMO S.BLC 750 12U LATAM"/>
    <m/>
    <d v="2011-03-31T00:00:00"/>
    <x v="9"/>
    <x v="1"/>
    <n v="41.999999989999999"/>
    <x v="37"/>
    <x v="9"/>
  </r>
  <r>
    <n v="7082516"/>
    <n v="10048911"/>
    <s v="CS LOS GANSOS MERL ROSE STLV 750 6U NL"/>
    <m/>
    <d v="2011-03-31T00:00:00"/>
    <x v="9"/>
    <x v="1"/>
    <n v="231"/>
    <x v="37"/>
    <x v="9"/>
  </r>
  <r>
    <n v="1267615"/>
    <n v="10053269"/>
    <s v="CYT MARQUES C.SAUV 750 12U2009(C/E)CA"/>
    <m/>
    <d v="2011-03-31T00:00:00"/>
    <x v="9"/>
    <x v="1"/>
    <n v="280"/>
    <x v="37"/>
    <x v="9"/>
  </r>
  <r>
    <n v="1267606"/>
    <n v="10051235"/>
    <s v="CYT MARQUES C.SAUV 750 12U 2009 CR"/>
    <m/>
    <d v="2011-03-31T00:00:00"/>
    <x v="9"/>
    <x v="1"/>
    <n v="83.999999990000006"/>
    <x v="37"/>
    <x v="9"/>
  </r>
  <r>
    <n v="1267449"/>
    <n v="10053266"/>
    <s v="CYT MARQUES C.SAUV 750 12U 2009 VEU"/>
    <m/>
    <d v="2011-03-31T00:00:00"/>
    <x v="9"/>
    <x v="1"/>
    <n v="10"/>
    <x v="37"/>
    <x v="9"/>
  </r>
  <r>
    <n v="1266751"/>
    <n v="10050841"/>
    <s v="CYT TRIO RVA MER(P10)75012U2010(C/ESP)CA"/>
    <m/>
    <d v="2011-03-31T00:00:00"/>
    <x v="9"/>
    <x v="1"/>
    <n v="910"/>
    <x v="37"/>
    <x v="9"/>
  </r>
  <r>
    <n v="1266765"/>
    <n v="12006089"/>
    <s v="2100 C.SAUV MELCHOR 0750 CH 2007 1U US"/>
    <m/>
    <d v="2011-03-31T00:00:00"/>
    <x v="9"/>
    <x v="1"/>
    <n v="250"/>
    <x v="37"/>
    <x v="9"/>
  </r>
  <r>
    <n v="7082917"/>
    <n v="12006606"/>
    <s v="4130 C.SAUV/CARM ORGANICO 0750 CH 2010"/>
    <m/>
    <d v="2011-03-31T00:00:00"/>
    <x v="9"/>
    <x v="1"/>
    <n v="1150"/>
    <x v="37"/>
    <x v="9"/>
  </r>
  <r>
    <n v="1258398"/>
    <n v="10049995"/>
    <s v="CYT XPLORADOR MERL(P08) 750 12U US"/>
    <m/>
    <d v="2011-03-31T00:00:00"/>
    <x v="9"/>
    <x v="1"/>
    <n v="980"/>
    <x v="37"/>
    <x v="9"/>
  </r>
  <r>
    <n v="7082574"/>
    <n v="10052397"/>
    <s v="CS LA COCOTERA C.SAUV/ROS STLV 750 6U NL"/>
    <m/>
    <d v="2011-03-31T00:00:00"/>
    <x v="9"/>
    <x v="1"/>
    <n v="750"/>
    <x v="37"/>
    <x v="9"/>
  </r>
  <r>
    <n v="7082606"/>
    <n v="10048489"/>
    <s v="CS PAYADA CHILEAN WHITE STLV 750 6U NL"/>
    <m/>
    <d v="2011-03-31T00:00:00"/>
    <x v="9"/>
    <x v="1"/>
    <n v="500"/>
    <x v="37"/>
    <x v="9"/>
  </r>
  <r>
    <n v="7082661"/>
    <n v="21000225"/>
    <s v="4170 C.SAUV 20 BARREL 750 6U CH 2008 KR"/>
    <m/>
    <d v="2011-03-31T00:00:00"/>
    <x v="9"/>
    <x v="1"/>
    <n v="98"/>
    <x v="37"/>
    <x v="9"/>
  </r>
  <r>
    <n v="7082830"/>
    <n v="10047967"/>
    <s v="CS ZARCILLO GEWURTZ(STLV)750 12U 2010VEU"/>
    <m/>
    <d v="2011-03-31T00:00:00"/>
    <x v="9"/>
    <x v="1"/>
    <n v="435"/>
    <x v="37"/>
    <x v="9"/>
  </r>
  <r>
    <n v="1266436"/>
    <n v="10030746"/>
    <s v="MA MAYCAS RVA CHARD 750 6U 2008 VEU"/>
    <m/>
    <d v="2011-03-31T00:00:00"/>
    <x v="9"/>
    <x v="1"/>
    <n v="15"/>
    <x v="37"/>
    <x v="9"/>
  </r>
  <r>
    <n v="1265792"/>
    <n v="10051196"/>
    <s v="CYT G.RVA S.RIBERAS S.BLC 750 12U 2010CA"/>
    <m/>
    <d v="2011-03-31T00:00:00"/>
    <x v="9"/>
    <x v="1"/>
    <n v="55"/>
    <x v="37"/>
    <x v="9"/>
  </r>
  <r>
    <n v="1265973"/>
    <n v="10052980"/>
    <s v="CYT SOCIETY CHILEAN MERL 750 12U 2010 GB"/>
    <m/>
    <d v="2011-03-31T00:00:00"/>
    <x v="9"/>
    <x v="1"/>
    <n v="2750"/>
    <x v="37"/>
    <x v="9"/>
  </r>
  <r>
    <n v="1256725"/>
    <n v="12006583"/>
    <s v="2218 SYRAH PETITE 750 2009"/>
    <m/>
    <d v="2011-03-31T00:00:00"/>
    <x v="9"/>
    <x v="1"/>
    <n v="2750"/>
    <x v="37"/>
    <x v="9"/>
  </r>
  <r>
    <n v="1265593"/>
    <n v="10050727"/>
    <s v="CYT MARQUES MERLOT 750 6U 2009 VEU"/>
    <m/>
    <d v="2011-03-31T00:00:00"/>
    <x v="9"/>
    <x v="1"/>
    <n v="24.999999989999999"/>
    <x v="37"/>
    <x v="9"/>
  </r>
  <r>
    <n v="1266435"/>
    <n v="10050972"/>
    <s v="CYT TRIO RVA S.BLC STL(P10)75012U2010VIN"/>
    <m/>
    <d v="2011-03-31T00:00:00"/>
    <x v="9"/>
    <x v="1"/>
    <n v="41.999999989999999"/>
    <x v="37"/>
    <x v="9"/>
  </r>
  <r>
    <n v="1266620"/>
    <n v="10022464"/>
    <s v="CYT FRONT CHARD(P06) 1500 6U VAR"/>
    <m/>
    <d v="2011-03-31T00:00:00"/>
    <x v="11"/>
    <x v="1"/>
    <n v="159.99999990000001"/>
    <x v="37"/>
    <x v="9"/>
  </r>
  <r>
    <n v="7082915"/>
    <n v="21000426"/>
    <s v="4130 C.SA/CAR ORGANICO 750 12U CH 2010CA"/>
    <m/>
    <d v="2011-03-31T00:00:00"/>
    <x v="9"/>
    <x v="1"/>
    <n v="1600"/>
    <x v="37"/>
    <x v="9"/>
  </r>
  <r>
    <n v="7082359"/>
    <n v="10042958"/>
    <s v="CS CONO SUR P.NOIR STL(P07)750 12U US"/>
    <m/>
    <d v="2011-03-31T00:00:00"/>
    <x v="6"/>
    <x v="1"/>
    <n v="2119"/>
    <x v="37"/>
    <x v="9"/>
  </r>
  <r>
    <n v="7082560"/>
    <n v="10045376"/>
    <s v="MPO V.MPO VTAL CHARD(P09)STLV7506U2010BE"/>
    <m/>
    <d v="2011-03-31T00:00:00"/>
    <x v="0"/>
    <x v="1"/>
    <n v="2079"/>
    <x v="37"/>
    <x v="9"/>
  </r>
  <r>
    <n v="7082840"/>
    <n v="10048412"/>
    <s v="MPO TRAVESIA CHARD 750 12U 2010 JP"/>
    <m/>
    <d v="2011-03-31T00:00:00"/>
    <x v="0"/>
    <x v="1"/>
    <n v="392"/>
    <x v="37"/>
    <x v="9"/>
  </r>
  <r>
    <n v="1267378"/>
    <n v="10051674"/>
    <s v="CYT FRONT CHARD(P06) 750 12U 2010 VEU"/>
    <m/>
    <d v="2011-03-31T00:00:00"/>
    <x v="0"/>
    <x v="1"/>
    <n v="1386"/>
    <x v="37"/>
    <x v="9"/>
  </r>
  <r>
    <n v="1268018"/>
    <n v="10029731"/>
    <s v="CYT FRONT CHARD(P07) 1500 6U US"/>
    <m/>
    <d v="2011-03-31T00:00:00"/>
    <x v="0"/>
    <x v="1"/>
    <n v="10060"/>
    <x v="37"/>
    <x v="9"/>
  </r>
  <r>
    <n v="7082000"/>
    <n v="10032938"/>
    <s v="CS CONO SUR S.BLC STLV(P07) 187 24U VEU"/>
    <m/>
    <d v="2011-03-31T00:00:00"/>
    <x v="10"/>
    <x v="1"/>
    <n v="1406.2222220000001"/>
    <x v="37"/>
    <x v="9"/>
  </r>
  <r>
    <n v="1264890"/>
    <n v="10029041"/>
    <s v="CYT CASILL S.BLC(N) 250 36U LATAM"/>
    <m/>
    <d v="2011-03-31T00:00:00"/>
    <x v="10"/>
    <x v="1"/>
    <n v="216"/>
    <x v="37"/>
    <x v="9"/>
  </r>
  <r>
    <n v="1264891"/>
    <n v="10038019"/>
    <s v="CYT CASILL S.BLC  250 36U PE"/>
    <m/>
    <d v="2011-03-31T00:00:00"/>
    <x v="10"/>
    <x v="1"/>
    <n v="72"/>
    <x v="37"/>
    <x v="9"/>
  </r>
  <r>
    <n v="1264902"/>
    <n v="10048786"/>
    <s v="CYT CASILL S.BLC 250 12U 2010 GB"/>
    <m/>
    <d v="2011-03-31T00:00:00"/>
    <x v="10"/>
    <x v="1"/>
    <n v="208"/>
    <x v="37"/>
    <x v="9"/>
  </r>
  <r>
    <n v="1264882"/>
    <n v="10052277"/>
    <s v="CYT CASILL S.BLC 187 12U 2010 GB"/>
    <m/>
    <d v="2011-03-31T00:00:00"/>
    <x v="10"/>
    <x v="1"/>
    <n v="556.55555560000005"/>
    <x v="37"/>
    <x v="9"/>
  </r>
  <r>
    <n v="1264905"/>
    <n v="10042040"/>
    <s v="CYT CASILL CHARD 250 36U 2009 VEU"/>
    <m/>
    <d v="2011-03-31T00:00:00"/>
    <x v="10"/>
    <x v="1"/>
    <n v="525"/>
    <x v="37"/>
    <x v="9"/>
  </r>
  <r>
    <n v="7082392"/>
    <n v="10053251"/>
    <s v="CS EL ARBOL CHARD ST 750 6U NL"/>
    <m/>
    <d v="2011-03-31T00:00:00"/>
    <x v="11"/>
    <x v="1"/>
    <n v="4503"/>
    <x v="37"/>
    <x v="9"/>
  </r>
  <r>
    <n v="7082611"/>
    <n v="10041601"/>
    <s v="CS CONO SUR P.NOIR ST(P07)75012U NORD"/>
    <m/>
    <d v="2011-03-31T00:00:00"/>
    <x v="6"/>
    <x v="1"/>
    <n v="800.22446690000004"/>
    <x v="37"/>
    <x v="9"/>
  </r>
  <r>
    <n v="7082337"/>
    <n v="10052747"/>
    <s v="MPO RVA TRONOS CHARD STL 750 6U 2010 GB"/>
    <m/>
    <d v="2011-03-31T00:00:00"/>
    <x v="0"/>
    <x v="1"/>
    <n v="1211"/>
    <x v="37"/>
    <x v="9"/>
  </r>
  <r>
    <n v="7082855"/>
    <n v="10046907"/>
    <s v="CS C.SUR P.NOIR STLV(P07)750 12U LATAM"/>
    <m/>
    <d v="2011-03-31T00:00:00"/>
    <x v="6"/>
    <x v="1"/>
    <n v="132"/>
    <x v="37"/>
    <x v="9"/>
  </r>
  <r>
    <n v="7082575"/>
    <n v="10047466"/>
    <s v="CS CONO SUR P.NOIR STLV(P07)750 12U CA"/>
    <m/>
    <d v="2011-03-31T00:00:00"/>
    <x v="6"/>
    <x v="1"/>
    <n v="249"/>
    <x v="37"/>
    <x v="9"/>
  </r>
  <r>
    <n v="7082529"/>
    <n v="10043793"/>
    <s v="CS CONO SUR P.NOIR STL (P07) 750 6U NL"/>
    <m/>
    <d v="2011-03-31T00:00:00"/>
    <x v="6"/>
    <x v="1"/>
    <n v="180"/>
    <x v="37"/>
    <x v="9"/>
  </r>
  <r>
    <n v="7082512"/>
    <n v="10041593"/>
    <s v="CS CONO SUR P.NOIR ST(P07)750 6U NORD"/>
    <m/>
    <d v="2011-03-31T00:00:00"/>
    <x v="6"/>
    <x v="1"/>
    <n v="54.999999989999999"/>
    <x v="37"/>
    <x v="9"/>
  </r>
  <r>
    <n v="7082795"/>
    <n v="10046912"/>
    <s v="CS C.SUR P.NOIR STLV(P07)750 6U VEU"/>
    <m/>
    <d v="2011-03-31T00:00:00"/>
    <x v="6"/>
    <x v="1"/>
    <n v="54.999999989999999"/>
    <x v="37"/>
    <x v="9"/>
  </r>
  <r>
    <n v="7082938"/>
    <n v="10047440"/>
    <s v="CS SIBARITA'S P.NOIR(P09) STLV75012U VEU"/>
    <m/>
    <d v="2011-03-31T00:00:00"/>
    <x v="6"/>
    <x v="1"/>
    <n v="165"/>
    <x v="37"/>
    <x v="9"/>
  </r>
  <r>
    <n v="7082943"/>
    <n v="10041590"/>
    <s v="CS CONO SUR C.SAUV(P07)750 6U VAS"/>
    <m/>
    <d v="2011-03-31T00:00:00"/>
    <x v="6"/>
    <x v="1"/>
    <n v="122.44444439999999"/>
    <x v="37"/>
    <x v="9"/>
  </r>
  <r>
    <n v="7082675"/>
    <n v="10042434"/>
    <s v="CS CONO SUR C.SAUV (P07)750 12U MX"/>
    <m/>
    <d v="2011-03-31T00:00:00"/>
    <x v="6"/>
    <x v="1"/>
    <n v="294"/>
    <x v="37"/>
    <x v="9"/>
  </r>
  <r>
    <n v="7082679"/>
    <n v="10047156"/>
    <s v="CS CONO SUR C.SAUV(P07) 750 12U CL"/>
    <m/>
    <d v="2011-03-31T00:00:00"/>
    <x v="6"/>
    <x v="1"/>
    <n v="1400"/>
    <x v="37"/>
    <x v="9"/>
  </r>
  <r>
    <n v="7082570"/>
    <n v="10040307"/>
    <s v="CS CONO SUR C.SAUV  STL(P07)750 6U VEU"/>
    <m/>
    <d v="2011-03-31T00:00:00"/>
    <x v="6"/>
    <x v="1"/>
    <n v="20"/>
    <x v="37"/>
    <x v="9"/>
  </r>
  <r>
    <n v="7082125"/>
    <n v="10047676"/>
    <s v="MPO V.MPO CHARD(P05)ST 375 24U 2010 SE"/>
    <m/>
    <d v="2011-03-31T00:00:00"/>
    <x v="10"/>
    <x v="1"/>
    <n v="855"/>
    <x v="37"/>
    <x v="9"/>
  </r>
  <r>
    <n v="1266230"/>
    <n v="10050829"/>
    <s v="CYT FRONT ROSE STL(P06) 750 12U 2010 VEU"/>
    <m/>
    <d v="2011-03-31T00:00:00"/>
    <x v="0"/>
    <x v="1"/>
    <n v="268"/>
    <x v="37"/>
    <x v="9"/>
  </r>
  <r>
    <n v="1266488"/>
    <n v="10044975"/>
    <s v="CYT CASILL CARM ECO 750 12U VAR"/>
    <m/>
    <d v="2011-03-31T00:00:00"/>
    <x v="0"/>
    <x v="1"/>
    <n v="28"/>
    <x v="37"/>
    <x v="9"/>
  </r>
  <r>
    <n v="1258278"/>
    <n v="10044974"/>
    <s v="CYT CASILL CARM ECO 750 12U US"/>
    <m/>
    <d v="2011-03-31T00:00:00"/>
    <x v="0"/>
    <x v="1"/>
    <n v="5460"/>
    <x v="37"/>
    <x v="9"/>
  </r>
  <r>
    <n v="1258384"/>
    <n v="10044935"/>
    <s v="CYT CASILL C.SAUV ECO 750 12U US"/>
    <m/>
    <d v="2011-03-31T00:00:00"/>
    <x v="0"/>
    <x v="1"/>
    <n v="5460"/>
    <x v="37"/>
    <x v="9"/>
  </r>
  <r>
    <n v="1263726"/>
    <n v="10044938"/>
    <s v="CYT CASILL C.SAUV ECO 750 12U VCT BR"/>
    <m/>
    <d v="2011-03-31T00:00:00"/>
    <x v="0"/>
    <x v="1"/>
    <n v="2730"/>
    <x v="37"/>
    <x v="9"/>
  </r>
  <r>
    <n v="7082846"/>
    <n v="10051732"/>
    <s v="MPO V.MPO RVA C.SAUV(P05)750 12U 2010 JP"/>
    <m/>
    <d v="2011-03-31T00:00:00"/>
    <x v="0"/>
    <x v="1"/>
    <n v="76.000000020000002"/>
    <x v="37"/>
    <x v="9"/>
  </r>
  <r>
    <n v="7082848"/>
    <n v="10048362"/>
    <s v="MPO V.MPO VTAL MERLOT(P09)STLV750 12UVEU"/>
    <m/>
    <d v="2011-03-31T00:00:00"/>
    <x v="0"/>
    <x v="1"/>
    <n v="70"/>
    <x v="37"/>
    <x v="9"/>
  </r>
  <r>
    <n v="1267092"/>
    <n v="10044572"/>
    <s v="CYT FRONT MERL STLV(P06)750 12U (V)CA"/>
    <m/>
    <d v="2011-03-31T00:00:00"/>
    <x v="0"/>
    <x v="1"/>
    <n v="350"/>
    <x v="37"/>
    <x v="9"/>
  </r>
  <r>
    <n v="7082847"/>
    <n v="10045397"/>
    <s v="MPO V.MPO VTAL MERL(P09) 750 12U VEU"/>
    <m/>
    <d v="2011-03-31T00:00:00"/>
    <x v="0"/>
    <x v="1"/>
    <n v="140"/>
    <x v="37"/>
    <x v="9"/>
  </r>
  <r>
    <n v="1267073"/>
    <n v="10044448"/>
    <s v="CYT FRONT MERL(P06) 750 12U LATAM"/>
    <m/>
    <d v="2011-03-31T00:00:00"/>
    <x v="0"/>
    <x v="1"/>
    <n v="1563"/>
    <x v="37"/>
    <x v="9"/>
  </r>
  <r>
    <n v="1267386"/>
    <n v="10050043"/>
    <s v="CYT FRONT MERL(P06) 750 12U 2010 VEU"/>
    <m/>
    <d v="2011-03-31T00:00:00"/>
    <x v="0"/>
    <x v="1"/>
    <n v="588"/>
    <x v="37"/>
    <x v="9"/>
  </r>
  <r>
    <n v="1259766"/>
    <n v="10044729"/>
    <s v="CYT FRONT CHARD STLV(P06)750 12U 2010JP"/>
    <m/>
    <d v="2011-03-31T00:00:00"/>
    <x v="0"/>
    <x v="1"/>
    <n v="5460"/>
    <x v="37"/>
    <x v="9"/>
  </r>
  <r>
    <n v="1267682"/>
    <n v="10050328"/>
    <s v="CYT FRONT ROSE(P06) 750 12U VAR"/>
    <m/>
    <d v="2011-03-31T00:00:00"/>
    <x v="0"/>
    <x v="1"/>
    <n v="55.999999989999999"/>
    <x v="37"/>
    <x v="9"/>
  </r>
  <r>
    <n v="1265707"/>
    <n v="10051673"/>
    <s v="CYT FRONT CHARD(STLV)(P06)750 12U2010VEU"/>
    <m/>
    <d v="2011-03-31T00:00:00"/>
    <x v="0"/>
    <x v="1"/>
    <n v="1227"/>
    <x v="37"/>
    <x v="9"/>
  </r>
  <r>
    <n v="1266323"/>
    <n v="10051611"/>
    <s v="CYT FRONT C.SAU/ROS STL(P06)75012U2010JP"/>
    <m/>
    <d v="2011-03-31T00:00:00"/>
    <x v="0"/>
    <x v="1"/>
    <n v="1764"/>
    <x v="37"/>
    <x v="9"/>
  </r>
  <r>
    <n v="7082522"/>
    <n v="10052084"/>
    <s v="CS I NEGRA RVA C.SA/ROP09ST7506U 2010GB"/>
    <m/>
    <d v="2011-03-31T00:00:00"/>
    <x v="0"/>
    <x v="1"/>
    <n v="140"/>
    <x v="37"/>
    <x v="9"/>
  </r>
  <r>
    <n v="7082834"/>
    <n v="10052082"/>
    <s v="CS I.NEGRA RVA MERL(P09)STLV 7506U2010GB"/>
    <m/>
    <d v="2011-03-31T00:00:00"/>
    <x v="0"/>
    <x v="1"/>
    <n v="1540"/>
    <x v="37"/>
    <x v="9"/>
  </r>
  <r>
    <n v="1267123"/>
    <n v="10032829"/>
    <s v="CYT CYT (RVDO) MERLOT 750(P07 NV) 12U MX"/>
    <m/>
    <d v="2011-03-31T00:00:00"/>
    <x v="0"/>
    <x v="1"/>
    <n v="2123"/>
    <x v="37"/>
    <x v="9"/>
  </r>
  <r>
    <n v="7082916"/>
    <n v="10030259"/>
    <s v="MPO V.MPO RVA MERL(STLV 2203) 750 6U GB"/>
    <m/>
    <d v="2011-03-31T00:00:00"/>
    <x v="0"/>
    <x v="1"/>
    <n v="4621"/>
    <x v="37"/>
    <x v="9"/>
  </r>
  <r>
    <n v="1267102"/>
    <n v="10045161"/>
    <s v="CYT CASILL S.BLC ECO 750 6U 2010 GB"/>
    <m/>
    <d v="2011-03-31T00:00:00"/>
    <x v="0"/>
    <x v="1"/>
    <n v="5488.4444439999997"/>
    <x v="37"/>
    <x v="9"/>
  </r>
  <r>
    <n v="1267071"/>
    <n v="10044594"/>
    <s v="CYT FRONT S.BLC STLV(P06)(BI)750 6U AFRI"/>
    <m/>
    <d v="2011-03-31T00:00:00"/>
    <x v="0"/>
    <x v="1"/>
    <n v="1176"/>
    <x v="37"/>
    <x v="9"/>
  </r>
  <r>
    <n v="7082792"/>
    <n v="10048515"/>
    <s v="CS NEBLINA S.BLC(P08)STLV 750 6U VEU"/>
    <m/>
    <d v="2011-03-31T00:00:00"/>
    <x v="0"/>
    <x v="1"/>
    <n v="1477.555556"/>
    <x v="37"/>
    <x v="9"/>
  </r>
  <r>
    <n v="7082874"/>
    <n v="10052081"/>
    <s v="CS I NEGRA RVA S.BLC(P09)ST 750 6U2010GB"/>
    <m/>
    <d v="2011-03-31T00:00:00"/>
    <x v="0"/>
    <x v="1"/>
    <n v="57.55555554"/>
    <x v="37"/>
    <x v="9"/>
  </r>
  <r>
    <n v="7082352"/>
    <n v="10052071"/>
    <s v="MPO V.MPO VTAL CHARD STLV(P09)750 6U VEU"/>
    <m/>
    <d v="2011-03-31T00:00:00"/>
    <x v="0"/>
    <x v="1"/>
    <n v="274"/>
    <x v="37"/>
    <x v="9"/>
  </r>
  <r>
    <n v="7082884"/>
    <n v="10044903"/>
    <s v="CS CONO SUR S.BLC STLV(P07)750 12U CA"/>
    <m/>
    <d v="2011-03-31T00:00:00"/>
    <x v="6"/>
    <x v="1"/>
    <n v="224"/>
    <x v="37"/>
    <x v="9"/>
  </r>
  <r>
    <n v="1267076"/>
    <n v="10050462"/>
    <s v="CYT FRONT ROSE(P06) 750 12U LATAM"/>
    <m/>
    <d v="2011-03-31T00:00:00"/>
    <x v="0"/>
    <x v="1"/>
    <n v="490"/>
    <x v="37"/>
    <x v="9"/>
  </r>
  <r>
    <n v="1267570"/>
    <n v="10031070"/>
    <s v="CYT SUNR MERL(P08) 750 12U LATAM"/>
    <m/>
    <d v="2011-03-31T00:00:00"/>
    <x v="11"/>
    <x v="1"/>
    <n v="140"/>
    <x v="37"/>
    <x v="9"/>
  </r>
  <r>
    <n v="7082227"/>
    <n v="10040332"/>
    <s v="CS CONO SUR C.SAUV STLV(P07)750 12U JP"/>
    <m/>
    <d v="2011-03-31T00:00:00"/>
    <x v="6"/>
    <x v="1"/>
    <n v="1602"/>
    <x v="37"/>
    <x v="9"/>
  </r>
  <r>
    <n v="1266332"/>
    <n v="10048150"/>
    <s v="CYT SUNR CAB/ROSE STLV(P08)750 6U 2010DK"/>
    <m/>
    <d v="2011-03-31T00:00:00"/>
    <x v="11"/>
    <x v="1"/>
    <n v="1540"/>
    <x v="37"/>
    <x v="9"/>
  </r>
  <r>
    <n v="7082380"/>
    <n v="10049817"/>
    <s v="MPO BLEND MERL(P09)750 12U LATAM"/>
    <m/>
    <d v="2011-03-31T00:00:00"/>
    <x v="11"/>
    <x v="1"/>
    <n v="112"/>
    <x v="37"/>
    <x v="9"/>
  </r>
  <r>
    <n v="7082376"/>
    <n v="10040911"/>
    <s v="MPO V.MPO MERL(P05) 1500 6U LATAM"/>
    <m/>
    <d v="2011-03-31T00:00:00"/>
    <x v="11"/>
    <x v="1"/>
    <n v="624"/>
    <x v="37"/>
    <x v="9"/>
  </r>
  <r>
    <n v="7082944"/>
    <n v="10042926"/>
    <s v="MPO SONATA MERL 1500 6U LATAM"/>
    <m/>
    <d v="2011-03-31T00:00:00"/>
    <x v="11"/>
    <x v="1"/>
    <n v="184"/>
    <x v="37"/>
    <x v="9"/>
  </r>
  <r>
    <n v="1268492"/>
    <n v="10043991"/>
    <s v="CYT LADERA VERDE MERL(ST)750 12U 2010GB"/>
    <m/>
    <d v="2011-03-31T00:00:00"/>
    <x v="11"/>
    <x v="1"/>
    <n v="225"/>
    <x v="37"/>
    <x v="9"/>
  </r>
  <r>
    <n v="1267053"/>
    <n v="10028494"/>
    <s v="CA MAPOCHO C.SAUV 1500 6U CR"/>
    <m/>
    <d v="2011-03-31T00:00:00"/>
    <x v="11"/>
    <x v="1"/>
    <n v="192"/>
    <x v="37"/>
    <x v="9"/>
  </r>
  <r>
    <n v="1267623"/>
    <n v="10045688"/>
    <s v="CYT CYT RVDO C.SAUV 750 12U PY"/>
    <m/>
    <d v="2011-03-31T00:00:00"/>
    <x v="11"/>
    <x v="1"/>
    <n v="31.999999979999998"/>
    <x v="37"/>
    <x v="9"/>
  </r>
  <r>
    <n v="7082952"/>
    <n v="10049832"/>
    <s v="MPO BLEND C.SAUV(P09)750 12U LATAM"/>
    <m/>
    <d v="2011-03-31T00:00:00"/>
    <x v="11"/>
    <x v="1"/>
    <n v="1547"/>
    <x v="37"/>
    <x v="9"/>
  </r>
  <r>
    <n v="1266634"/>
    <n v="10050129"/>
    <s v="CYT FRONT C.SAUV(P06) 1500 6U VAR"/>
    <m/>
    <d v="2011-03-31T00:00:00"/>
    <x v="11"/>
    <x v="1"/>
    <n v="256"/>
    <x v="37"/>
    <x v="9"/>
  </r>
  <r>
    <n v="7082852"/>
    <n v="10049859"/>
    <s v="MPO BLEND CARM/C.SAUV(P09)STLV750 12UVEU"/>
    <m/>
    <d v="2011-03-31T00:00:00"/>
    <x v="11"/>
    <x v="1"/>
    <n v="69.999999979999998"/>
    <x v="37"/>
    <x v="9"/>
  </r>
  <r>
    <n v="1267067"/>
    <n v="10050128"/>
    <s v="CYT FRONT C.SAUV(P06) 1500 6U LATAM"/>
    <m/>
    <d v="2011-03-31T00:00:00"/>
    <x v="11"/>
    <x v="1"/>
    <n v="240"/>
    <x v="37"/>
    <x v="9"/>
  </r>
  <r>
    <n v="7082784"/>
    <n v="10040438"/>
    <s v="CS CONO SUR MERL STLV(P07) 750 12U VEU"/>
    <m/>
    <d v="2011-03-31T00:00:00"/>
    <x v="11"/>
    <x v="1"/>
    <n v="408.77821"/>
    <x v="37"/>
    <x v="9"/>
  </r>
  <r>
    <n v="1267230"/>
    <n v="10031076"/>
    <s v="CYT SUNR MERL(P08) 750 12U VAS"/>
    <m/>
    <d v="2011-03-31T00:00:00"/>
    <x v="11"/>
    <x v="1"/>
    <n v="98.000000009999994"/>
    <x v="37"/>
    <x v="9"/>
  </r>
  <r>
    <n v="1267156"/>
    <n v="10041321"/>
    <s v="CYT SUNR MERL(P08) 750 12U VAR"/>
    <m/>
    <d v="2011-03-31T00:00:00"/>
    <x v="11"/>
    <x v="1"/>
    <n v="98.000000009999994"/>
    <x v="37"/>
    <x v="9"/>
  </r>
  <r>
    <n v="1266856"/>
    <n v="10036798"/>
    <s v="CYT SENDERO MERL(P07) 750 12U CL"/>
    <m/>
    <d v="2011-03-31T00:00:00"/>
    <x v="11"/>
    <x v="1"/>
    <n v="29.999999979999998"/>
    <x v="37"/>
    <x v="9"/>
  </r>
  <r>
    <n v="1267122"/>
    <n v="10027053"/>
    <s v="CA NOVISIMO MERLOT 750 12U LATAM"/>
    <m/>
    <d v="2011-03-31T00:00:00"/>
    <x v="11"/>
    <x v="1"/>
    <n v="98.000000009999994"/>
    <x v="37"/>
    <x v="9"/>
  </r>
  <r>
    <n v="1267521"/>
    <n v="10052398"/>
    <s v="CYT SUNR MERL (P08)STL 750 12U 2010 VEU"/>
    <m/>
    <d v="2011-03-31T00:00:00"/>
    <x v="11"/>
    <x v="1"/>
    <n v="55.999999969999998"/>
    <x v="37"/>
    <x v="9"/>
  </r>
  <r>
    <n v="1267384"/>
    <n v="10052165"/>
    <s v="CYT SUNR MERL (P08)STL 750 12U 2010 SE"/>
    <m/>
    <d v="2011-03-31T00:00:00"/>
    <x v="11"/>
    <x v="1"/>
    <n v="386"/>
    <x v="37"/>
    <x v="9"/>
  </r>
  <r>
    <n v="1266068"/>
    <n v="10049494"/>
    <s v="CYT SUNR CHARD(P08)STLV 750 12U 2010NORD"/>
    <m/>
    <d v="2011-03-31T00:00:00"/>
    <x v="11"/>
    <x v="1"/>
    <n v="288"/>
    <x v="37"/>
    <x v="9"/>
  </r>
  <r>
    <n v="1266373"/>
    <n v="10031112"/>
    <s v="CYT SUNR CHARD(P08) 750 12U LATAM"/>
    <m/>
    <d v="2011-03-31T00:00:00"/>
    <x v="11"/>
    <x v="1"/>
    <n v="110"/>
    <x v="37"/>
    <x v="9"/>
  </r>
  <r>
    <n v="1267544"/>
    <n v="10041255"/>
    <s v="CYT SUNR CHARD(P08) 750 12U LATAM"/>
    <m/>
    <d v="2011-03-31T00:00:00"/>
    <x v="11"/>
    <x v="1"/>
    <n v="121"/>
    <x v="37"/>
    <x v="9"/>
  </r>
  <r>
    <n v="1267352"/>
    <n v="10041258"/>
    <s v="CYT SUNR CHARD(P08) 750 12U VAS"/>
    <m/>
    <d v="2011-03-31T00:00:00"/>
    <x v="11"/>
    <x v="1"/>
    <n v="121"/>
    <x v="37"/>
    <x v="9"/>
  </r>
  <r>
    <n v="1267692"/>
    <n v="10044462"/>
    <s v="CYT FRONT C.SAUV(P06) 750 12U CO"/>
    <m/>
    <d v="2011-03-31T00:00:00"/>
    <x v="5"/>
    <x v="1"/>
    <n v="42.000000010000001"/>
    <x v="37"/>
    <x v="9"/>
  </r>
  <r>
    <n v="7082375"/>
    <n v="10028493"/>
    <s v="MPO CAB.SAUV 1500 6U LATAM"/>
    <m/>
    <d v="2011-03-31T00:00:00"/>
    <x v="11"/>
    <x v="1"/>
    <n v="784"/>
    <x v="37"/>
    <x v="9"/>
  </r>
  <r>
    <n v="7082837"/>
    <n v="10045402"/>
    <s v="MPO V.MPO VTAL S.BLC(P09)STLV 750 12U CA"/>
    <m/>
    <d v="2011-03-31T00:00:00"/>
    <x v="6"/>
    <x v="1"/>
    <n v="140"/>
    <x v="37"/>
    <x v="9"/>
  </r>
  <r>
    <n v="1267054"/>
    <n v="10028496"/>
    <s v="CA MAPOCHO CHARD 1500 6U CR"/>
    <m/>
    <d v="2011-03-31T00:00:00"/>
    <x v="11"/>
    <x v="1"/>
    <n v="288"/>
    <x v="37"/>
    <x v="9"/>
  </r>
  <r>
    <n v="7082949"/>
    <n v="10044901"/>
    <s v="CS CONO SUR S.BLC STLV(P07)750 12U MX"/>
    <m/>
    <d v="2011-03-31T00:00:00"/>
    <x v="6"/>
    <x v="1"/>
    <n v="76.999999990000006"/>
    <x v="37"/>
    <x v="9"/>
  </r>
  <r>
    <n v="7082950"/>
    <n v="10044895"/>
    <s v="CS CONO SUR S.BLC STLV(P07)750 6U VAS"/>
    <m/>
    <d v="2011-03-31T00:00:00"/>
    <x v="6"/>
    <x v="1"/>
    <n v="54.999999989999999"/>
    <x v="37"/>
    <x v="9"/>
  </r>
  <r>
    <n v="7082908"/>
    <n v="10044898"/>
    <s v="CS CONO SUR S.BLC STLV(P07)750 12U LATAM"/>
    <m/>
    <d v="2011-03-31T00:00:00"/>
    <x v="6"/>
    <x v="1"/>
    <n v="99.000000009999994"/>
    <x v="37"/>
    <x v="9"/>
  </r>
  <r>
    <n v="1265674"/>
    <n v="10035066"/>
    <s v="CYT LADERA VERDE CHARD STL(P08)750 12UGB"/>
    <m/>
    <d v="2011-03-31T00:00:00"/>
    <x v="6"/>
    <x v="1"/>
    <n v="70"/>
    <x v="37"/>
    <x v="9"/>
  </r>
  <r>
    <n v="7082823"/>
    <n v="10045378"/>
    <s v="MPO V.MPO VTAL CHARD STLV(P09)750 12UVEU"/>
    <m/>
    <d v="2011-03-31T00:00:00"/>
    <x v="6"/>
    <x v="1"/>
    <n v="330"/>
    <x v="37"/>
    <x v="9"/>
  </r>
  <r>
    <n v="1267366"/>
    <n v="10049514"/>
    <s v="CYT SENDERO CHARD(P07) STLV 750 12U CN"/>
    <m/>
    <d v="2011-03-31T00:00:00"/>
    <x v="6"/>
    <x v="1"/>
    <n v="32.999999989999999"/>
    <x v="37"/>
    <x v="9"/>
  </r>
  <r>
    <n v="7082747"/>
    <n v="10030387"/>
    <s v="CS REY L.ANDES RVA CHAR(P08)STLV7506UVEU"/>
    <m/>
    <d v="2011-03-31T00:00:00"/>
    <x v="6"/>
    <x v="1"/>
    <n v="10"/>
    <x v="37"/>
    <x v="9"/>
  </r>
  <r>
    <n v="1267184"/>
    <n v="10027018"/>
    <s v="CA NOVISIMO CHARD 750 12U LATAM"/>
    <m/>
    <d v="2011-03-31T00:00:00"/>
    <x v="6"/>
    <x v="1"/>
    <n v="88.000000009999994"/>
    <x v="37"/>
    <x v="9"/>
  </r>
  <r>
    <n v="1267369"/>
    <n v="10026837"/>
    <s v="CYT SENDERO CHARD(P07) 750 12U VEU"/>
    <m/>
    <d v="2011-03-31T00:00:00"/>
    <x v="6"/>
    <x v="1"/>
    <n v="175"/>
    <x v="37"/>
    <x v="9"/>
  </r>
  <r>
    <n v="1267055"/>
    <n v="10038106"/>
    <s v="CA MAPOCHO CARM 1500 6U CR"/>
    <m/>
    <d v="2011-03-31T00:00:00"/>
    <x v="11"/>
    <x v="1"/>
    <n v="288"/>
    <x v="37"/>
    <x v="9"/>
  </r>
  <r>
    <n v="1266662"/>
    <n v="10034208"/>
    <s v="CYT SENDERO S.BLC(P07 STLV) 750 12U CA"/>
    <m/>
    <d v="2011-03-31T00:00:00"/>
    <x v="6"/>
    <x v="1"/>
    <n v="280"/>
    <x v="37"/>
    <x v="9"/>
  </r>
  <r>
    <n v="7082786"/>
    <n v="10043320"/>
    <s v="CS SIBARITA'S S.BLC(P09) STL 750 12U VEU"/>
    <m/>
    <d v="2011-03-31T00:00:00"/>
    <x v="6"/>
    <x v="1"/>
    <n v="861"/>
    <x v="37"/>
    <x v="9"/>
  </r>
  <r>
    <n v="7082357"/>
    <n v="21000061"/>
    <s v="3102 CHARD C.SUR 750 12 ST 2010 VEU"/>
    <m/>
    <d v="2011-03-31T00:00:00"/>
    <x v="6"/>
    <x v="1"/>
    <n v="36.666666669999998"/>
    <x v="37"/>
    <x v="9"/>
  </r>
  <r>
    <n v="7082745"/>
    <n v="10046303"/>
    <s v="CS LOS GANSOS CHARD STLV 750 6U NL"/>
    <m/>
    <d v="2011-03-31T00:00:00"/>
    <x v="6"/>
    <x v="1"/>
    <n v="1442"/>
    <x v="37"/>
    <x v="9"/>
  </r>
  <r>
    <n v="7082962"/>
    <n v="10043724"/>
    <s v="CS CONO SUR CHARD STL (P07) 750 6U NL"/>
    <m/>
    <d v="2011-03-31T00:00:00"/>
    <x v="6"/>
    <x v="1"/>
    <n v="1180"/>
    <x v="37"/>
    <x v="9"/>
  </r>
  <r>
    <n v="7082881"/>
    <n v="10039680"/>
    <s v="CS CONO SUR CHARD STLV(P07)750 6U VEU"/>
    <m/>
    <d v="2011-03-31T00:00:00"/>
    <x v="6"/>
    <x v="1"/>
    <n v="100"/>
    <x v="37"/>
    <x v="9"/>
  </r>
  <r>
    <n v="1264303"/>
    <n v="10043818"/>
    <s v="CYT SELECCION CAB/MERL(ND) 750 6U MX"/>
    <m/>
    <d v="2011-03-31T00:00:00"/>
    <x v="8"/>
    <x v="1"/>
    <n v="631.67391299999997"/>
    <x v="37"/>
    <x v="9"/>
  </r>
  <r>
    <n v="7082096"/>
    <n v="10028396"/>
    <s v="CS CONO SUR MERL(P07) 187 24U VEU"/>
    <m/>
    <d v="2011-03-31T00:00:00"/>
    <x v="8"/>
    <x v="1"/>
    <n v="426.33333329999999"/>
    <x v="37"/>
    <x v="9"/>
  </r>
  <r>
    <n v="1264957"/>
    <n v="10052536"/>
    <s v="CYT MOUNT RANGE CARM(P11)ST 37524U2010GB"/>
    <m/>
    <d v="2011-03-31T00:00:00"/>
    <x v="8"/>
    <x v="1"/>
    <n v="378"/>
    <x v="37"/>
    <x v="9"/>
  </r>
  <r>
    <n v="1268552"/>
    <n v="10047282"/>
    <s v="CYT CYT(=SUNR) S.BLC 187 24U 2010 VEU"/>
    <m/>
    <d v="2011-03-31T00:00:00"/>
    <x v="8"/>
    <x v="1"/>
    <n v="179.55555559999999"/>
    <x v="37"/>
    <x v="9"/>
  </r>
  <r>
    <n v="1265403"/>
    <n v="10033793"/>
    <s v="CYT FRONT S.BLC/SEM(P06) 187 24U VEU"/>
    <m/>
    <d v="2011-03-31T00:00:00"/>
    <x v="8"/>
    <x v="1"/>
    <n v="1396.2222220000001"/>
    <x v="37"/>
    <x v="9"/>
  </r>
  <r>
    <n v="1264823"/>
    <n v="10021904"/>
    <s v="CYT FRONT CHARD(P06) 187 24U VEU"/>
    <m/>
    <d v="2011-03-31T00:00:00"/>
    <x v="8"/>
    <x v="1"/>
    <n v="179.55555559999999"/>
    <x v="37"/>
    <x v="9"/>
  </r>
  <r>
    <n v="7082743"/>
    <n v="10047676"/>
    <s v="MPO V.MPO CHARD(P05)ST 375 24U 2010 SE"/>
    <m/>
    <d v="2011-03-31T00:00:00"/>
    <x v="8"/>
    <x v="1"/>
    <n v="972"/>
    <x v="37"/>
    <x v="9"/>
  </r>
  <r>
    <n v="1267052"/>
    <n v="10028371"/>
    <s v="CYT SENDERO CHARD(P07) 750 12U VIN"/>
    <m/>
    <d v="2011-03-31T00:00:00"/>
    <x v="6"/>
    <x v="1"/>
    <n v="33"/>
    <x v="37"/>
    <x v="9"/>
  </r>
  <r>
    <n v="1264445"/>
    <n v="10048609"/>
    <s v="CYT TRIO RVA CHARD(P10)750 6U2009(CHA)BE"/>
    <m/>
    <d v="2011-03-31T00:00:00"/>
    <x v="3"/>
    <x v="1"/>
    <n v="1485"/>
    <x v="37"/>
    <x v="9"/>
  </r>
  <r>
    <n v="1266767"/>
    <n v="21000402"/>
    <s v="2105 C.SAU CASILL RVA PRI 750 6UCH2009TR"/>
    <m/>
    <d v="2011-03-31T00:00:00"/>
    <x v="3"/>
    <x v="1"/>
    <n v="47.000000010000001"/>
    <x v="37"/>
    <x v="9"/>
  </r>
  <r>
    <n v="1267132"/>
    <n v="10049601"/>
    <s v="CYT CAS RVA PR C.SAU ECO7506U2009(M&amp;S)DE"/>
    <m/>
    <d v="2011-03-31T00:00:00"/>
    <x v="3"/>
    <x v="1"/>
    <n v="56.000000010000001"/>
    <x v="37"/>
    <x v="9"/>
  </r>
  <r>
    <n v="1267354"/>
    <n v="10047789"/>
    <s v="CYT CASILL SHI/RO ST 750 6U 2010 GB"/>
    <m/>
    <d v="2011-03-31T00:00:00"/>
    <x v="3"/>
    <x v="1"/>
    <n v="140"/>
    <x v="37"/>
    <x v="9"/>
  </r>
  <r>
    <n v="7082736"/>
    <n v="10052686"/>
    <s v="CS RESERVA P.NOIR(P08)ST 750 6U 2010NORD"/>
    <m/>
    <d v="2011-03-31T00:00:00"/>
    <x v="3"/>
    <x v="1"/>
    <n v="44"/>
    <x v="37"/>
    <x v="9"/>
  </r>
  <r>
    <n v="7082545"/>
    <n v="10049415"/>
    <s v="CS RESERVA CARM(P08) 750 12U 2009 KR"/>
    <m/>
    <d v="2011-03-31T00:00:00"/>
    <x v="3"/>
    <x v="1"/>
    <n v="56.000000010000001"/>
    <x v="37"/>
    <x v="9"/>
  </r>
  <r>
    <n v="1265594"/>
    <n v="10050761"/>
    <s v="CYT MARQUES CARM 750 6U 2009 ZA"/>
    <m/>
    <d v="2011-03-31T00:00:00"/>
    <x v="3"/>
    <x v="1"/>
    <n v="56.000000010000001"/>
    <x v="37"/>
    <x v="9"/>
  </r>
  <r>
    <n v="1265592"/>
    <n v="10050688"/>
    <s v="CYT MARQUES MERLOT 750 6U 2009 ZA"/>
    <m/>
    <d v="2011-03-31T00:00:00"/>
    <x v="3"/>
    <x v="1"/>
    <n v="56.000000010000001"/>
    <x v="37"/>
    <x v="9"/>
  </r>
  <r>
    <n v="1265553"/>
    <n v="10043006"/>
    <s v="CYT MARQUES C.SAUV (90PTS)750 6U 2008 ZA"/>
    <m/>
    <d v="2011-03-31T00:00:00"/>
    <x v="3"/>
    <x v="1"/>
    <n v="56.000000010000001"/>
    <x v="37"/>
    <x v="9"/>
  </r>
  <r>
    <n v="7082891"/>
    <n v="10053165"/>
    <s v="MA MAYCAS RVA ESP C.SAUV750 6U 2007LATAM"/>
    <m/>
    <d v="2011-03-31T00:00:00"/>
    <x v="3"/>
    <x v="1"/>
    <n v="14"/>
    <x v="37"/>
    <x v="9"/>
  </r>
  <r>
    <n v="7082738"/>
    <n v="12005832"/>
    <s v="2189 SYRAH TERRUNYO 0750 CH 2007 1U US"/>
    <m/>
    <d v="2011-03-31T00:00:00"/>
    <x v="3"/>
    <x v="1"/>
    <n v="49.999999989999999"/>
    <x v="37"/>
    <x v="9"/>
  </r>
  <r>
    <n v="1268583"/>
    <n v="10026737"/>
    <s v="CA RESERVA CARM 750 12U VEU"/>
    <m/>
    <d v="2011-03-31T00:00:00"/>
    <x v="3"/>
    <x v="1"/>
    <n v="72.000000009999994"/>
    <x v="37"/>
    <x v="9"/>
  </r>
  <r>
    <n v="1265731"/>
    <n v="10048609"/>
    <s v="CYT TRIO RVA CHARD(P10)750 6U2009(CHA)BE"/>
    <m/>
    <d v="2011-03-31T00:00:00"/>
    <x v="3"/>
    <x v="1"/>
    <n v="473"/>
    <x v="37"/>
    <x v="9"/>
  </r>
  <r>
    <n v="1266198"/>
    <n v="10045001"/>
    <s v="CYT CASILL CHARD ECO 750 12U CN"/>
    <m/>
    <d v="2011-03-31T00:00:00"/>
    <x v="3"/>
    <x v="1"/>
    <n v="38"/>
    <x v="37"/>
    <x v="9"/>
  </r>
  <r>
    <n v="7082244"/>
    <n v="10046915"/>
    <s v="CS C.SUR SYRAH(P07) 750 12U CL"/>
    <m/>
    <d v="2011-03-31T00:00:00"/>
    <x v="1"/>
    <x v="1"/>
    <n v="140"/>
    <x v="37"/>
    <x v="9"/>
  </r>
  <r>
    <n v="7082178"/>
    <n v="10045876"/>
    <s v="CS CONO SUR SYRAH(P07)750 12U LATAM"/>
    <m/>
    <d v="2011-03-31T00:00:00"/>
    <x v="1"/>
    <x v="1"/>
    <n v="88"/>
    <x v="37"/>
    <x v="9"/>
  </r>
  <r>
    <n v="7082882"/>
    <n v="10039977"/>
    <s v="CS CONO SUR VIOG(P07)STL 750 12U CA"/>
    <m/>
    <d v="2011-03-31T00:00:00"/>
    <x v="1"/>
    <x v="1"/>
    <n v="728"/>
    <x v="37"/>
    <x v="9"/>
  </r>
  <r>
    <n v="7082822"/>
    <n v="10039970"/>
    <s v="CS CONO SUR VIOG(P07)750 12U(LCBO)CA"/>
    <m/>
    <d v="2011-03-31T00:00:00"/>
    <x v="1"/>
    <x v="1"/>
    <n v="1496"/>
    <x v="37"/>
    <x v="9"/>
  </r>
  <r>
    <n v="7082895"/>
    <n v="10044090"/>
    <s v="CS CONO SUR VIOG(P07) STLV 750 6U NL"/>
    <m/>
    <d v="2011-03-31T00:00:00"/>
    <x v="1"/>
    <x v="1"/>
    <n v="3.5555555559999998"/>
    <x v="37"/>
    <x v="9"/>
  </r>
  <r>
    <n v="7082764"/>
    <n v="10042439"/>
    <s v="CS CONO SUR C.SAUV STLV (P07)750 6U NL"/>
    <m/>
    <d v="2011-03-31T00:00:00"/>
    <x v="1"/>
    <x v="1"/>
    <n v="4132.4444439999997"/>
    <x v="37"/>
    <x v="9"/>
  </r>
  <r>
    <n v="7082391"/>
    <n v="10053208"/>
    <s v="CS LOS GANSOS C.SAUV STL 750 12U 2009 JP"/>
    <m/>
    <d v="2011-03-31T00:00:00"/>
    <x v="1"/>
    <x v="1"/>
    <n v="1550"/>
    <x v="37"/>
    <x v="9"/>
  </r>
  <r>
    <n v="1266266"/>
    <n v="10051362"/>
    <s v="CYT SENDERO C.SA(P07)ECO 750 12U 2010 JP"/>
    <m/>
    <d v="2011-03-31T00:00:00"/>
    <x v="1"/>
    <x v="1"/>
    <n v="700"/>
    <x v="37"/>
    <x v="9"/>
  </r>
  <r>
    <n v="1267601"/>
    <n v="10041075"/>
    <s v="CYT FRONT C.SAUV/MERL(P06)STLV1500 6U CA"/>
    <m/>
    <d v="2011-03-31T00:00:00"/>
    <x v="1"/>
    <x v="1"/>
    <n v="1282"/>
    <x v="37"/>
    <x v="9"/>
  </r>
  <r>
    <n v="1267059"/>
    <n v="10047190"/>
    <s v="CYT FRONT C.SAUV STLV(P06)1500 6U DE"/>
    <m/>
    <d v="2011-03-31T00:00:00"/>
    <x v="1"/>
    <x v="1"/>
    <n v="288"/>
    <x v="37"/>
    <x v="9"/>
  </r>
  <r>
    <n v="1264420"/>
    <n v="10048623"/>
    <s v="CYT TRIO RVA CHARD(P10)750 12U 2009 MX"/>
    <m/>
    <d v="2011-03-31T00:00:00"/>
    <x v="3"/>
    <x v="1"/>
    <n v="187"/>
    <x v="37"/>
    <x v="9"/>
  </r>
  <r>
    <n v="1264943"/>
    <n v="10040853"/>
    <s v="CYT CASILL S.BLC 375 24U VCT BR"/>
    <m/>
    <d v="2011-03-31T00:00:00"/>
    <x v="3"/>
    <x v="1"/>
    <n v="252"/>
    <x v="37"/>
    <x v="9"/>
  </r>
  <r>
    <n v="7082957"/>
    <n v="10045922"/>
    <s v="CS REY L.ANDES RVA C.SAUV(P08) 750 12UMX"/>
    <m/>
    <d v="2011-03-31T00:00:00"/>
    <x v="5"/>
    <x v="1"/>
    <n v="294"/>
    <x v="37"/>
    <x v="9"/>
  </r>
  <r>
    <n v="1264950"/>
    <n v="10051730"/>
    <s v="CYT CASILL C.SAUV 375 24U 2010 DK/NL"/>
    <m/>
    <d v="2011-03-31T00:00:00"/>
    <x v="3"/>
    <x v="1"/>
    <n v="252"/>
    <x v="37"/>
    <x v="9"/>
  </r>
  <r>
    <n v="1264944"/>
    <n v="10043424"/>
    <s v="CYT CASILL C.SAUV(ND) 375 24U MX"/>
    <m/>
    <d v="2011-03-31T00:00:00"/>
    <x v="3"/>
    <x v="1"/>
    <n v="972"/>
    <x v="37"/>
    <x v="9"/>
  </r>
  <r>
    <n v="1264924"/>
    <n v="10023541"/>
    <s v="CYT CASILL C.SAUV(ND) 375 24U AO"/>
    <m/>
    <d v="2011-03-31T00:00:00"/>
    <x v="3"/>
    <x v="1"/>
    <n v="45.000000010000001"/>
    <x v="37"/>
    <x v="9"/>
  </r>
  <r>
    <n v="1264920"/>
    <n v="10020612"/>
    <s v="CYT CASILL C.SAUV(ND) 375 24U VES"/>
    <m/>
    <d v="2011-03-31T00:00:00"/>
    <x v="3"/>
    <x v="1"/>
    <n v="252"/>
    <x v="37"/>
    <x v="9"/>
  </r>
  <r>
    <n v="1264916"/>
    <n v="10020603"/>
    <s v="CYT CASILL C.SAUV(ND) 375 24U CO"/>
    <m/>
    <d v="2011-03-31T00:00:00"/>
    <x v="3"/>
    <x v="1"/>
    <n v="819"/>
    <x v="37"/>
    <x v="9"/>
  </r>
  <r>
    <n v="1264915"/>
    <n v="10020602"/>
    <s v="CYT CASILL C.SAUV(ND) 375 24U EC-UY"/>
    <m/>
    <d v="2011-03-31T00:00:00"/>
    <x v="3"/>
    <x v="1"/>
    <n v="378"/>
    <x v="37"/>
    <x v="9"/>
  </r>
  <r>
    <n v="1264948"/>
    <n v="10051570"/>
    <s v="CYT CASILL MERL 375 24U 2010 VIN"/>
    <m/>
    <d v="2011-03-31T00:00:00"/>
    <x v="3"/>
    <x v="1"/>
    <n v="252"/>
    <x v="37"/>
    <x v="9"/>
  </r>
  <r>
    <n v="1264923"/>
    <n v="10023065"/>
    <s v="CYT CASILL MERL(ND) 375 24U VE"/>
    <m/>
    <d v="2011-03-31T00:00:00"/>
    <x v="3"/>
    <x v="1"/>
    <n v="378"/>
    <x v="37"/>
    <x v="9"/>
  </r>
  <r>
    <n v="1264912"/>
    <n v="10020563"/>
    <s v="CYT CASILL MERL(ND) 375 24U CO"/>
    <m/>
    <d v="2011-03-31T00:00:00"/>
    <x v="3"/>
    <x v="1"/>
    <n v="36.000000010000001"/>
    <x v="37"/>
    <x v="9"/>
  </r>
  <r>
    <n v="1266749"/>
    <n v="10049615"/>
    <s v="CYT CAS RVA PR C.SAUV ECO 750 12U2009VES"/>
    <m/>
    <d v="2011-03-31T00:00:00"/>
    <x v="3"/>
    <x v="1"/>
    <n v="56.000000010000001"/>
    <x v="37"/>
    <x v="9"/>
  </r>
  <r>
    <n v="1264910"/>
    <n v="10020559"/>
    <s v="CYT CASILL MERL(ND) 375 24U VAR"/>
    <m/>
    <d v="2011-03-31T00:00:00"/>
    <x v="3"/>
    <x v="1"/>
    <n v="89.999999990000006"/>
    <x v="37"/>
    <x v="9"/>
  </r>
  <r>
    <n v="1266276"/>
    <n v="10049631"/>
    <s v="CYT CAS RVA PR C.SAUV ECO 750 12U 2009CL"/>
    <m/>
    <d v="2011-03-31T00:00:00"/>
    <x v="3"/>
    <x v="1"/>
    <n v="210"/>
    <x v="37"/>
    <x v="9"/>
  </r>
  <r>
    <n v="1264931"/>
    <n v="10032482"/>
    <s v="CYT CASILL S.BLC STLV 375 24U CO"/>
    <m/>
    <d v="2011-03-31T00:00:00"/>
    <x v="3"/>
    <x v="1"/>
    <n v="225"/>
    <x v="37"/>
    <x v="9"/>
  </r>
  <r>
    <n v="1264976"/>
    <n v="10052647"/>
    <s v="CYT CASILL CHARD STLV 375 24U 2009 FR"/>
    <m/>
    <d v="2011-03-31T00:00:00"/>
    <x v="3"/>
    <x v="1"/>
    <n v="36"/>
    <x v="37"/>
    <x v="9"/>
  </r>
  <r>
    <n v="1264975"/>
    <n v="10052644"/>
    <s v="CYT CASILL CHARD STLV 375 24U VE"/>
    <m/>
    <d v="2011-03-31T00:00:00"/>
    <x v="3"/>
    <x v="1"/>
    <n v="180"/>
    <x v="37"/>
    <x v="9"/>
  </r>
  <r>
    <n v="1264974"/>
    <n v="10052637"/>
    <s v="CYT CASILL CHARD STLV 375 24U EC-UY"/>
    <m/>
    <d v="2011-03-31T00:00:00"/>
    <x v="3"/>
    <x v="1"/>
    <n v="72.000000009999994"/>
    <x v="37"/>
    <x v="9"/>
  </r>
  <r>
    <n v="1264973"/>
    <n v="10052506"/>
    <s v="CYT CASILL CHARD STLV 375 24U VAR"/>
    <m/>
    <d v="2011-03-31T00:00:00"/>
    <x v="3"/>
    <x v="1"/>
    <n v="90.000000009999994"/>
    <x v="37"/>
    <x v="9"/>
  </r>
  <r>
    <n v="1264971"/>
    <n v="10052646"/>
    <s v="CYT CASILL CHARD STLV 375 24U 2009 VEU"/>
    <m/>
    <d v="2011-03-31T00:00:00"/>
    <x v="3"/>
    <x v="1"/>
    <n v="1008"/>
    <x v="37"/>
    <x v="9"/>
  </r>
  <r>
    <n v="1264960"/>
    <n v="10045604"/>
    <s v="CYT CASILL CHARD STLV 375 12U 2009 GB"/>
    <m/>
    <d v="2011-03-31T00:00:00"/>
    <x v="3"/>
    <x v="1"/>
    <n v="102"/>
    <x v="37"/>
    <x v="9"/>
  </r>
  <r>
    <n v="1264954"/>
    <n v="10052505"/>
    <s v="CYT CASILL CHARD STLV 375 24U VAS"/>
    <m/>
    <d v="2011-03-31T00:00:00"/>
    <x v="3"/>
    <x v="1"/>
    <n v="200"/>
    <x v="37"/>
    <x v="9"/>
  </r>
  <r>
    <n v="1260274"/>
    <n v="10039257"/>
    <s v="CYT CASILL CHARD STLV 375 12U DK/NL"/>
    <m/>
    <d v="2011-03-31T00:00:00"/>
    <x v="3"/>
    <x v="1"/>
    <n v="14"/>
    <x v="37"/>
    <x v="9"/>
  </r>
  <r>
    <n v="1266476"/>
    <n v="10020059"/>
    <s v="CYT CASILL CHARD 750 12U VAR"/>
    <m/>
    <d v="2011-03-31T00:00:00"/>
    <x v="3"/>
    <x v="1"/>
    <n v="70"/>
    <x v="37"/>
    <x v="9"/>
  </r>
  <r>
    <n v="1265296"/>
    <n v="10035309"/>
    <s v="CYT SENDERO SHIRAZ(P07)STLV 750 6U VEU"/>
    <m/>
    <d v="2011-03-31T00:00:00"/>
    <x v="1"/>
    <x v="1"/>
    <n v="44.000000010000001"/>
    <x v="37"/>
    <x v="9"/>
  </r>
  <r>
    <n v="1264911"/>
    <n v="10020561"/>
    <s v="CYT CASILL MERL(ND) 375 24U LATAM"/>
    <m/>
    <d v="2011-03-31T00:00:00"/>
    <x v="3"/>
    <x v="1"/>
    <n v="389"/>
    <x v="37"/>
    <x v="9"/>
  </r>
  <r>
    <n v="1255862"/>
    <n v="12006576"/>
    <s v="1101 CHARD MARQUES 0750 CH 2010"/>
    <m/>
    <d v="2011-03-31T00:00:00"/>
    <x v="2"/>
    <x v="1"/>
    <n v="5555.5555560000003"/>
    <x v="37"/>
    <x v="9"/>
  </r>
  <r>
    <n v="7082763"/>
    <n v="10045297"/>
    <s v="CS LOS GANSOS S.BLC STLV 750 6U NL"/>
    <m/>
    <d v="2011-03-31T00:00:00"/>
    <x v="1"/>
    <x v="1"/>
    <n v="1350"/>
    <x v="37"/>
    <x v="9"/>
  </r>
  <r>
    <n v="1267620"/>
    <n v="21000086"/>
    <s v="2115 CASILL C.SAUV ECO 12U CH 2010 UA"/>
    <m/>
    <d v="2011-03-31T00:00:00"/>
    <x v="2"/>
    <x v="1"/>
    <n v="1190"/>
    <x v="37"/>
    <x v="9"/>
  </r>
  <r>
    <n v="1266653"/>
    <n v="10045055"/>
    <s v="CYT CASILL MERL ECO 750 12U VAR"/>
    <m/>
    <d v="2011-03-31T00:00:00"/>
    <x v="2"/>
    <x v="1"/>
    <n v="266"/>
    <x v="37"/>
    <x v="9"/>
  </r>
  <r>
    <n v="1265577"/>
    <n v="10045048"/>
    <s v="CYT CASILL MERL ECO 750 12U LATAM"/>
    <m/>
    <d v="2011-03-31T00:00:00"/>
    <x v="2"/>
    <x v="1"/>
    <n v="2436"/>
    <x v="37"/>
    <x v="9"/>
  </r>
  <r>
    <n v="1266388"/>
    <n v="10045259"/>
    <s v="CYT CASILL MALB ECO 750 12U 2010 LATAM"/>
    <m/>
    <d v="2011-03-31T00:00:00"/>
    <x v="2"/>
    <x v="1"/>
    <n v="150"/>
    <x v="37"/>
    <x v="9"/>
  </r>
  <r>
    <n v="1265264"/>
    <n v="10045247"/>
    <s v="CYT CASILL MALB ECO 750 12U 2010 US"/>
    <m/>
    <d v="2011-03-31T00:00:00"/>
    <x v="2"/>
    <x v="1"/>
    <n v="2750"/>
    <x v="37"/>
    <x v="9"/>
  </r>
  <r>
    <n v="1265736"/>
    <n v="10052786"/>
    <s v="CYT FRONT MERL ST(P11) 750 6U 2010 GB"/>
    <m/>
    <d v="2011-03-31T00:00:00"/>
    <x v="2"/>
    <x v="1"/>
    <n v="69.999999990000006"/>
    <x v="37"/>
    <x v="9"/>
  </r>
  <r>
    <n v="1266464"/>
    <n v="10044464"/>
    <s v="CYT FRONT C.SAUV(P06) 750 12U IL"/>
    <m/>
    <d v="2011-03-31T00:00:00"/>
    <x v="2"/>
    <x v="1"/>
    <n v="140"/>
    <x v="37"/>
    <x v="9"/>
  </r>
  <r>
    <n v="1267415"/>
    <n v="10044464"/>
    <s v="CYT FRONT C.SAUV(P06) 750 12U IL"/>
    <m/>
    <d v="2011-03-31T00:00:00"/>
    <x v="2"/>
    <x v="1"/>
    <n v="210"/>
    <x v="37"/>
    <x v="9"/>
  </r>
  <r>
    <n v="1267070"/>
    <n v="10044492"/>
    <s v="CYT FRONT CHARD(P06) 750 12U LATAM"/>
    <m/>
    <d v="2011-03-31T00:00:00"/>
    <x v="2"/>
    <x v="1"/>
    <n v="319"/>
    <x v="37"/>
    <x v="9"/>
  </r>
  <r>
    <n v="1265753"/>
    <n v="10044937"/>
    <s v="CYT CASILL C.SAUV ECO 750 12U VAS"/>
    <m/>
    <d v="2011-03-31T00:00:00"/>
    <x v="2"/>
    <x v="1"/>
    <n v="500"/>
    <x v="37"/>
    <x v="9"/>
  </r>
  <r>
    <n v="1266648"/>
    <n v="10044766"/>
    <s v="CYT CYT S.BLC(P09)STLV 750 12U 2010 GB"/>
    <m/>
    <d v="2011-03-31T00:00:00"/>
    <x v="2"/>
    <x v="1"/>
    <n v="980"/>
    <x v="37"/>
    <x v="9"/>
  </r>
  <r>
    <n v="1259777"/>
    <n v="10051789"/>
    <s v="CYT CASILL C.SAUV ECO 750 12U 2010 VEU"/>
    <m/>
    <d v="2011-03-31T00:00:00"/>
    <x v="2"/>
    <x v="1"/>
    <n v="269"/>
    <x v="37"/>
    <x v="9"/>
  </r>
  <r>
    <n v="7083006"/>
    <n v="10051393"/>
    <s v="CS CONO SUR P.NOIR STL(P07)750 6U 2010GB"/>
    <m/>
    <d v="2011-03-31T00:00:00"/>
    <x v="2"/>
    <x v="1"/>
    <n v="2145"/>
    <x v="37"/>
    <x v="9"/>
  </r>
  <r>
    <n v="7082655"/>
    <n v="21000108"/>
    <s v="4111 P.NOIR ZARCILLO 750 12U ST 2010 VEU"/>
    <m/>
    <d v="2011-03-31T00:00:00"/>
    <x v="2"/>
    <x v="1"/>
    <n v="605"/>
    <x v="37"/>
    <x v="9"/>
  </r>
  <r>
    <n v="1267621"/>
    <n v="21000204"/>
    <s v="2324 CASILL SHI ECO 750 12U CH 2010 UA"/>
    <m/>
    <d v="2011-03-31T00:00:00"/>
    <x v="2"/>
    <x v="1"/>
    <n v="165"/>
    <x v="37"/>
    <x v="9"/>
  </r>
  <r>
    <n v="1266421"/>
    <n v="10051634"/>
    <s v="CYT CASILL SHI ECO 750 6U 2010 DK/NL"/>
    <m/>
    <d v="2011-03-31T00:00:00"/>
    <x v="2"/>
    <x v="1"/>
    <n v="1045"/>
    <x v="37"/>
    <x v="9"/>
  </r>
  <r>
    <n v="1266385"/>
    <n v="10052068"/>
    <s v="CYT CASILL P.NOIR ECO 750 6U 2010(CHA)BE"/>
    <m/>
    <d v="2011-03-31T00:00:00"/>
    <x v="2"/>
    <x v="1"/>
    <n v="1116.444444"/>
    <x v="37"/>
    <x v="9"/>
  </r>
  <r>
    <n v="1267108"/>
    <n v="10052068"/>
    <s v="CYT CASILL P.NOIR ECO 750 6U 2010(CHA)BE"/>
    <m/>
    <d v="2011-03-31T00:00:00"/>
    <x v="2"/>
    <x v="1"/>
    <n v="399.99999989999998"/>
    <x v="37"/>
    <x v="9"/>
  </r>
  <r>
    <n v="1266755"/>
    <n v="10052062"/>
    <s v="CYT CASILL P.NOIR ECO 750 12U 2010 US"/>
    <m/>
    <d v="2011-03-31T00:00:00"/>
    <x v="2"/>
    <x v="1"/>
    <n v="659.99999990000003"/>
    <x v="37"/>
    <x v="9"/>
  </r>
  <r>
    <n v="1266657"/>
    <n v="10045089"/>
    <s v="CYT CASILL P.NOIR ECO 750 12U 2010 VAR"/>
    <m/>
    <d v="2011-03-31T00:00:00"/>
    <x v="2"/>
    <x v="1"/>
    <n v="54.999999989999999"/>
    <x v="37"/>
    <x v="9"/>
  </r>
  <r>
    <n v="1267049"/>
    <n v="21000344"/>
    <s v="2115 CASILL C.SAUV 750 12U CH 2010 LATAM"/>
    <m/>
    <d v="2011-03-31T00:00:00"/>
    <x v="2"/>
    <x v="1"/>
    <n v="1000"/>
    <x v="37"/>
    <x v="9"/>
  </r>
  <r>
    <n v="7082985"/>
    <n v="10047836"/>
    <s v="CS ROKO C.SAUV ROSE STLV 750 6U VEU"/>
    <m/>
    <d v="2011-03-31T00:00:00"/>
    <x v="2"/>
    <x v="1"/>
    <n v="745.55555549999997"/>
    <x v="37"/>
    <x v="9"/>
  </r>
  <r>
    <n v="1267154"/>
    <n v="10044466"/>
    <s v="CYT FRONT C.SAUV(P06) 750 12U VAS"/>
    <m/>
    <d v="2011-03-31T00:00:00"/>
    <x v="0"/>
    <x v="1"/>
    <n v="927.14859430000001"/>
    <x v="37"/>
    <x v="9"/>
  </r>
  <r>
    <n v="7082186"/>
    <n v="10041855"/>
    <s v="CS SOLEADO CHARD STLV 750 6U 2010 GB"/>
    <m/>
    <d v="2011-03-31T00:00:00"/>
    <x v="2"/>
    <x v="1"/>
    <n v="218.44444440000001"/>
    <x v="37"/>
    <x v="9"/>
  </r>
  <r>
    <n v="1266757"/>
    <n v="10044439"/>
    <s v="CYT FRONT MERL(P06) 750 12U UA"/>
    <m/>
    <d v="2011-03-31T00:00:00"/>
    <x v="2"/>
    <x v="1"/>
    <n v="2008"/>
    <x v="37"/>
    <x v="9"/>
  </r>
  <r>
    <n v="1265574"/>
    <n v="10045259"/>
    <s v="CYT CASILL MALB ECO 750 12U 2010 LATAM"/>
    <m/>
    <d v="2011-03-31T00:00:00"/>
    <x v="3"/>
    <x v="1"/>
    <n v="240"/>
    <x v="37"/>
    <x v="9"/>
  </r>
  <r>
    <n v="1258396"/>
    <n v="10034439"/>
    <s v="CYT XPLOR C.C CAB/MER4P(MANTA)1500 6U US"/>
    <m/>
    <d v="2011-03-31T00:00:00"/>
    <x v="1"/>
    <x v="1"/>
    <n v="2752"/>
    <x v="37"/>
    <x v="9"/>
  </r>
  <r>
    <n v="7080031"/>
    <n v="10050184"/>
    <s v="VE W.CREST C.SAUV(P10) 750 12U US"/>
    <m/>
    <d v="2011-03-31T00:00:00"/>
    <x v="1"/>
    <x v="1"/>
    <n v="980"/>
    <x v="37"/>
    <x v="9"/>
  </r>
  <r>
    <n v="7082953"/>
    <n v="10047829"/>
    <s v="CS NEBLINA C.SAU/RO(P08)STLV 750 6U VEU"/>
    <m/>
    <d v="2011-03-31T00:00:00"/>
    <x v="1"/>
    <x v="1"/>
    <n v="490"/>
    <x v="37"/>
    <x v="9"/>
  </r>
  <r>
    <n v="1267674"/>
    <n v="10048316"/>
    <s v="CYT FRONT ROSE(P06) 1500 6U VAR"/>
    <m/>
    <d v="2011-03-31T00:00:00"/>
    <x v="1"/>
    <x v="1"/>
    <n v="95.999999990000006"/>
    <x v="37"/>
    <x v="9"/>
  </r>
  <r>
    <n v="1267540"/>
    <n v="10048311"/>
    <s v="CYT FRONT ROSE(P06) 1500 6U LATAM"/>
    <m/>
    <d v="2011-03-31T00:00:00"/>
    <x v="1"/>
    <x v="1"/>
    <n v="96"/>
    <x v="37"/>
    <x v="9"/>
  </r>
  <r>
    <n v="7080065"/>
    <n v="10050180"/>
    <s v="VE W.CREST C.SAUV(P10) 1500 6U US"/>
    <m/>
    <d v="2011-03-31T00:00:00"/>
    <x v="1"/>
    <x v="1"/>
    <n v="1760"/>
    <x v="37"/>
    <x v="9"/>
  </r>
  <r>
    <n v="1267912"/>
    <n v="10034849"/>
    <s v="CYT FRONT CARM(P07)1500 6U US"/>
    <m/>
    <d v="2011-03-31T00:00:00"/>
    <x v="1"/>
    <x v="1"/>
    <n v="840"/>
    <x v="37"/>
    <x v="9"/>
  </r>
  <r>
    <n v="1265474"/>
    <n v="10044929"/>
    <s v="CYT CASILL C.SAUV ECO750 12U LATAM"/>
    <m/>
    <d v="2011-03-31T00:00:00"/>
    <x v="2"/>
    <x v="1"/>
    <n v="12333.406660000001"/>
    <x v="37"/>
    <x v="9"/>
  </r>
  <r>
    <n v="1265956"/>
    <n v="10044924"/>
    <s v="CYT CASILL C.SAUV ECO 750 12U CN"/>
    <m/>
    <d v="2011-03-31T00:00:00"/>
    <x v="2"/>
    <x v="1"/>
    <n v="260"/>
    <x v="37"/>
    <x v="9"/>
  </r>
  <r>
    <n v="1266561"/>
    <n v="21000085"/>
    <s v="2115 CASILL C.SAUV ECO 12U CH 2010 TR"/>
    <m/>
    <d v="2011-03-31T00:00:00"/>
    <x v="2"/>
    <x v="1"/>
    <n v="50.000000010000001"/>
    <x v="37"/>
    <x v="9"/>
  </r>
  <r>
    <n v="1266415"/>
    <n v="10045061"/>
    <s v="CYT CASILL MERL ECO 750 6U 2010 DK/NL"/>
    <m/>
    <d v="2011-03-31T00:00:00"/>
    <x v="2"/>
    <x v="1"/>
    <n v="897"/>
    <x v="37"/>
    <x v="9"/>
  </r>
  <r>
    <n v="7082972"/>
    <n v="10049854"/>
    <s v="MPO BLEND S.BLC/CHARD(P09)750 12U RU"/>
    <m/>
    <d v="2011-03-31T00:00:00"/>
    <x v="1"/>
    <x v="1"/>
    <n v="840"/>
    <x v="37"/>
    <x v="9"/>
  </r>
  <r>
    <n v="1266362"/>
    <n v="10050028"/>
    <s v="CYT FRONT SHIRAZ(P06) 750 6U 2010 VEU"/>
    <m/>
    <d v="2011-03-31T00:00:00"/>
    <x v="2"/>
    <x v="1"/>
    <n v="524"/>
    <x v="37"/>
    <x v="9"/>
  </r>
  <r>
    <n v="1267680"/>
    <n v="10044525"/>
    <s v="CYT FRONT C.SAUV(P06) 750 12U KR"/>
    <m/>
    <d v="2011-03-31T00:00:00"/>
    <x v="2"/>
    <x v="1"/>
    <n v="800"/>
    <x v="37"/>
    <x v="9"/>
  </r>
  <r>
    <n v="1266500"/>
    <n v="10044459"/>
    <s v="CYT FRONT C.SAUV(P06) 750 12U UA"/>
    <m/>
    <d v="2011-03-31T00:00:00"/>
    <x v="2"/>
    <x v="1"/>
    <n v="2520"/>
    <x v="37"/>
    <x v="9"/>
  </r>
  <r>
    <n v="1258390"/>
    <n v="10031847"/>
    <s v="CYT FRONT C.SA/MER(P07)750 12U US"/>
    <m/>
    <d v="2011-03-31T00:00:00"/>
    <x v="2"/>
    <x v="1"/>
    <n v="1400"/>
    <x v="37"/>
    <x v="9"/>
  </r>
  <r>
    <n v="7082571"/>
    <n v="10041990"/>
    <s v="CS LA TIRANA WHITE 750 12U 2010 RU"/>
    <m/>
    <d v="2011-03-31T00:00:00"/>
    <x v="2"/>
    <x v="1"/>
    <n v="556"/>
    <x v="37"/>
    <x v="9"/>
  </r>
  <r>
    <n v="1267163"/>
    <n v="10034559"/>
    <s v="CYT SEND S.BLC/CHARD(RVDO)750 12U MX"/>
    <m/>
    <d v="2011-03-31T00:00:00"/>
    <x v="2"/>
    <x v="1"/>
    <n v="294"/>
    <x v="37"/>
    <x v="9"/>
  </r>
  <r>
    <n v="7082607"/>
    <n v="10049849"/>
    <s v="MPO BLEND S.BLC/CHARD(P09)750 12U UA"/>
    <m/>
    <d v="2011-03-31T00:00:00"/>
    <x v="2"/>
    <x v="1"/>
    <n v="392"/>
    <x v="37"/>
    <x v="9"/>
  </r>
  <r>
    <n v="7082800"/>
    <n v="10049846"/>
    <s v="MPO BLEND S.BLC/CHARD(P09)750 12U VAS"/>
    <m/>
    <d v="2011-03-31T00:00:00"/>
    <x v="2"/>
    <x v="1"/>
    <n v="915.00000009999997"/>
    <x v="37"/>
    <x v="9"/>
  </r>
  <r>
    <n v="1267432"/>
    <n v="10024185"/>
    <s v="CYT SELECCION MOSC/SEMILL(ND) 750 6U MX"/>
    <m/>
    <d v="2011-03-31T00:00:00"/>
    <x v="2"/>
    <x v="1"/>
    <n v="531"/>
    <x v="37"/>
    <x v="9"/>
  </r>
  <r>
    <n v="1269001"/>
    <n v="10051153"/>
    <s v="CYT CASILL CHARD (LIMARI) 750 12U US"/>
    <m/>
    <d v="2011-03-31T00:00:00"/>
    <x v="2"/>
    <x v="1"/>
    <n v="1100"/>
    <x v="37"/>
    <x v="9"/>
  </r>
  <r>
    <n v="1264662"/>
    <n v="10044940"/>
    <s v="CYT CASILL C.SAUV ECO 750 12U VES"/>
    <m/>
    <d v="2011-03-31T00:00:00"/>
    <x v="2"/>
    <x v="1"/>
    <n v="210"/>
    <x v="37"/>
    <x v="9"/>
  </r>
  <r>
    <n v="1267083"/>
    <n v="10051915"/>
    <s v="CYT CASILL C.SAUV ECO 750 6U 2010(M&amp;S)DE"/>
    <m/>
    <d v="2011-03-31T00:00:00"/>
    <x v="2"/>
    <x v="1"/>
    <n v="630"/>
    <x v="37"/>
    <x v="9"/>
  </r>
  <r>
    <n v="1265436"/>
    <n v="10045037"/>
    <s v="CYT CASILL MERL ECO 750 12U (US)VI"/>
    <m/>
    <d v="2011-03-31T00:00:00"/>
    <x v="5"/>
    <x v="1"/>
    <n v="69.999999990000006"/>
    <x v="37"/>
    <x v="9"/>
  </r>
  <r>
    <n v="1267913"/>
    <n v="10045259"/>
    <s v="CYT CASILL MALB ECO 750 12U 2010 LATAM"/>
    <m/>
    <d v="2011-03-31T00:00:00"/>
    <x v="5"/>
    <x v="1"/>
    <n v="171"/>
    <x v="37"/>
    <x v="9"/>
  </r>
  <r>
    <n v="1264317"/>
    <n v="10044932"/>
    <s v="CYT CASILL C.SAUV ECO 750 12U PR"/>
    <m/>
    <d v="2011-03-31T00:00:00"/>
    <x v="5"/>
    <x v="1"/>
    <n v="420"/>
    <x v="37"/>
    <x v="9"/>
  </r>
  <r>
    <n v="1265747"/>
    <n v="10044936"/>
    <s v="CYT CASILL C.SAUV ECO 750 12U VAR"/>
    <m/>
    <d v="2011-03-31T00:00:00"/>
    <x v="5"/>
    <x v="1"/>
    <n v="238"/>
    <x v="37"/>
    <x v="9"/>
  </r>
  <r>
    <n v="7082826"/>
    <n v="10021349"/>
    <s v="MPO V.MPO RVA C.SAUV(P05)750 12U (IE)VEU"/>
    <m/>
    <d v="2011-03-31T00:00:00"/>
    <x v="5"/>
    <x v="1"/>
    <n v="280"/>
    <x v="37"/>
    <x v="9"/>
  </r>
  <r>
    <n v="7082941"/>
    <n v="10028787"/>
    <s v="MPO V.MPO RVA CARM(P05) 750 12U LATAM"/>
    <m/>
    <d v="2011-03-31T00:00:00"/>
    <x v="5"/>
    <x v="1"/>
    <n v="300"/>
    <x v="37"/>
    <x v="9"/>
  </r>
  <r>
    <n v="7082816"/>
    <n v="10021347"/>
    <s v="MPO V.MPO RVA CARM(P05) 750 12U (IE)VEU"/>
    <m/>
    <d v="2011-03-31T00:00:00"/>
    <x v="5"/>
    <x v="1"/>
    <n v="280"/>
    <x v="37"/>
    <x v="9"/>
  </r>
  <r>
    <n v="1267047"/>
    <n v="21000188"/>
    <s v="2182 CASILL CARM ECO 750 12U CH2010LATAM"/>
    <m/>
    <d v="2011-03-31T00:00:00"/>
    <x v="5"/>
    <x v="1"/>
    <n v="200"/>
    <x v="37"/>
    <x v="9"/>
  </r>
  <r>
    <n v="1264283"/>
    <n v="10044451"/>
    <s v="CYT FRONT CARM(P06) 750 12U LATAM"/>
    <m/>
    <d v="2011-03-31T00:00:00"/>
    <x v="5"/>
    <x v="1"/>
    <n v="126"/>
    <x v="37"/>
    <x v="9"/>
  </r>
  <r>
    <n v="7082788"/>
    <n v="10048870"/>
    <s v="PA P.ALTO RVA C.SAUV 750 6U 2009 GB"/>
    <m/>
    <d v="2011-03-31T00:00:00"/>
    <x v="5"/>
    <x v="1"/>
    <n v="975"/>
    <x v="37"/>
    <x v="9"/>
  </r>
  <r>
    <n v="1264319"/>
    <n v="10051313"/>
    <s v="CYT SENDERO C.SAU/MER ECO(RDO)750 12U MX"/>
    <m/>
    <d v="2011-03-31T00:00:00"/>
    <x v="5"/>
    <x v="1"/>
    <n v="252"/>
    <x v="37"/>
    <x v="9"/>
  </r>
  <r>
    <n v="1264922"/>
    <n v="10022054"/>
    <s v="CYT CASILL CARM(ND) 375 24U (IM)VE"/>
    <m/>
    <d v="2011-03-31T00:00:00"/>
    <x v="3"/>
    <x v="1"/>
    <n v="189"/>
    <x v="37"/>
    <x v="9"/>
  </r>
  <r>
    <n v="1267157"/>
    <n v="10049963"/>
    <s v="CYT NOBLESSE MERL(P10) 750 12U SG"/>
    <m/>
    <d v="2011-03-31T00:00:00"/>
    <x v="5"/>
    <x v="1"/>
    <n v="140"/>
    <x v="37"/>
    <x v="9"/>
  </r>
  <r>
    <n v="1264156"/>
    <n v="10044940"/>
    <s v="CYT CASILL C.SAUV ECO 750 12U VES"/>
    <m/>
    <d v="2011-03-31T00:00:00"/>
    <x v="5"/>
    <x v="1"/>
    <n v="1162"/>
    <x v="37"/>
    <x v="9"/>
  </r>
  <r>
    <n v="1266059"/>
    <n v="10051536"/>
    <s v="CYT CASILL MERL ECO 750 12U 2010 JP"/>
    <m/>
    <d v="2011-03-31T00:00:00"/>
    <x v="5"/>
    <x v="1"/>
    <n v="210"/>
    <x v="37"/>
    <x v="9"/>
  </r>
  <r>
    <n v="1263946"/>
    <n v="10027038"/>
    <s v="CA NOVISIMO SYRAH 750 12U VAS"/>
    <m/>
    <d v="2011-03-31T00:00:00"/>
    <x v="5"/>
    <x v="1"/>
    <n v="98"/>
    <x v="37"/>
    <x v="9"/>
  </r>
  <r>
    <n v="1265094"/>
    <n v="10045056"/>
    <s v="CYT CASILL MERL ECO 750 12U VAS"/>
    <m/>
    <d v="2011-03-31T00:00:00"/>
    <x v="5"/>
    <x v="1"/>
    <n v="150"/>
    <x v="37"/>
    <x v="9"/>
  </r>
  <r>
    <n v="1263729"/>
    <n v="10045042"/>
    <s v="CYT CASILL MERL ECO 750 12U BR"/>
    <m/>
    <d v="2011-03-31T00:00:00"/>
    <x v="5"/>
    <x v="1"/>
    <n v="2590"/>
    <x v="37"/>
    <x v="9"/>
  </r>
  <r>
    <n v="1258385"/>
    <n v="10045054"/>
    <s v="CYT CASILL MERL ECO 750 12U US"/>
    <m/>
    <d v="2011-03-31T00:00:00"/>
    <x v="5"/>
    <x v="1"/>
    <n v="1820"/>
    <x v="37"/>
    <x v="9"/>
  </r>
  <r>
    <n v="1263730"/>
    <n v="10045042"/>
    <s v="CYT CASILL MERL ECO 750 12U BR"/>
    <m/>
    <d v="2011-03-31T00:00:00"/>
    <x v="5"/>
    <x v="1"/>
    <n v="1540"/>
    <x v="37"/>
    <x v="9"/>
  </r>
  <r>
    <n v="1263731"/>
    <n v="10045042"/>
    <s v="CYT CASILL MERL ECO 750 12U BR"/>
    <m/>
    <d v="2011-03-31T00:00:00"/>
    <x v="5"/>
    <x v="1"/>
    <n v="1050"/>
    <x v="37"/>
    <x v="9"/>
  </r>
  <r>
    <n v="1267535"/>
    <n v="10047808"/>
    <s v="CYT CASILL SHI/RO ECO 750 12U 2010 LATAM"/>
    <m/>
    <d v="2011-03-31T00:00:00"/>
    <x v="5"/>
    <x v="1"/>
    <n v="42.000000010000001"/>
    <x v="37"/>
    <x v="9"/>
  </r>
  <r>
    <n v="1267916"/>
    <n v="10047793"/>
    <s v="CYT CASILL SHI/RO ECO 750 6U 2010(CHA)BE"/>
    <m/>
    <d v="2011-03-31T00:00:00"/>
    <x v="5"/>
    <x v="1"/>
    <n v="317"/>
    <x v="37"/>
    <x v="9"/>
  </r>
  <r>
    <n v="7082510"/>
    <n v="10036812"/>
    <s v="CS LA COCOTERA CHARD STLV 750 6U NL"/>
    <m/>
    <d v="2011-03-31T00:00:00"/>
    <x v="5"/>
    <x v="1"/>
    <n v="1425"/>
    <x v="37"/>
    <x v="9"/>
  </r>
  <r>
    <n v="7082802"/>
    <n v="10052292"/>
    <s v="MPO V.MPO VTAL SYRAH (P09) 750 12U VAS"/>
    <m/>
    <d v="2011-03-31T00:00:00"/>
    <x v="5"/>
    <x v="1"/>
    <n v="75.000000009999994"/>
    <x v="37"/>
    <x v="9"/>
  </r>
  <r>
    <n v="1267380"/>
    <n v="10044475"/>
    <s v="CYT FRONT S.BLC(P06) 750 12U IL"/>
    <m/>
    <d v="2011-03-31T00:00:00"/>
    <x v="5"/>
    <x v="1"/>
    <n v="140"/>
    <x v="37"/>
    <x v="9"/>
  </r>
  <r>
    <n v="1267058"/>
    <n v="10047188"/>
    <s v="CYT FRONT S.BLC STLV (P06)750 6U(MS)DE"/>
    <m/>
    <d v="2011-03-31T00:00:00"/>
    <x v="2"/>
    <x v="1"/>
    <n v="97.999999979999998"/>
    <x v="37"/>
    <x v="9"/>
  </r>
  <r>
    <n v="1267358"/>
    <n v="10044466"/>
    <s v="CYT FRONT C.SAUV(P06) 750 12U VAS"/>
    <m/>
    <d v="2011-03-31T00:00:00"/>
    <x v="5"/>
    <x v="1"/>
    <n v="252"/>
    <x v="37"/>
    <x v="9"/>
  </r>
  <r>
    <n v="1267676"/>
    <n v="10044461"/>
    <s v="CYT FRONT C.SAUV(P06) 750 12U VAR"/>
    <m/>
    <d v="2011-03-31T00:00:00"/>
    <x v="5"/>
    <x v="1"/>
    <n v="84"/>
    <x v="37"/>
    <x v="9"/>
  </r>
  <r>
    <n v="1265424"/>
    <n v="10044463"/>
    <s v="CYT FRONT C.SAUV(P06) 750 12U (US)VI"/>
    <m/>
    <d v="2011-03-31T00:00:00"/>
    <x v="5"/>
    <x v="1"/>
    <n v="490"/>
    <x v="37"/>
    <x v="9"/>
  </r>
  <r>
    <n v="7082694"/>
    <n v="10047653"/>
    <s v="CS D.RIO GRANDE C.SAUV(STLV) 750 6U VEU"/>
    <m/>
    <d v="2011-03-31T00:00:00"/>
    <x v="5"/>
    <x v="1"/>
    <n v="150"/>
    <x v="37"/>
    <x v="9"/>
  </r>
  <r>
    <n v="7083133"/>
    <n v="10051707"/>
    <s v="CS SOLEADO CAB/ROSE(ST) 750 6U 2010 GB"/>
    <m/>
    <d v="2011-03-31T00:00:00"/>
    <x v="5"/>
    <x v="1"/>
    <n v="117"/>
    <x v="37"/>
    <x v="9"/>
  </r>
  <r>
    <n v="7082803"/>
    <n v="10052496"/>
    <s v="MPO V.MPO VTAL CAB/RO(P09)75012UVAS"/>
    <m/>
    <d v="2011-03-31T00:00:00"/>
    <x v="5"/>
    <x v="1"/>
    <n v="75.000000009999994"/>
    <x v="37"/>
    <x v="9"/>
  </r>
  <r>
    <n v="1266764"/>
    <n v="10048739"/>
    <s v="CYT FRONT ROSE 750 12U 2010 UA"/>
    <m/>
    <d v="2011-03-31T00:00:00"/>
    <x v="5"/>
    <x v="1"/>
    <n v="602"/>
    <x v="37"/>
    <x v="9"/>
  </r>
  <r>
    <n v="7082997"/>
    <n v="10050674"/>
    <s v="MPO GRAN VINO BCO(P09) 750 12U LATAM"/>
    <m/>
    <d v="2011-03-31T00:00:00"/>
    <x v="5"/>
    <x v="1"/>
    <n v="174"/>
    <x v="37"/>
    <x v="9"/>
  </r>
  <r>
    <n v="1267443"/>
    <n v="10034561"/>
    <s v="CYT SEND MOSC/SEMI(RVDO)750 12U MX"/>
    <m/>
    <d v="2011-03-31T00:00:00"/>
    <x v="5"/>
    <x v="1"/>
    <n v="350"/>
    <x v="37"/>
    <x v="9"/>
  </r>
  <r>
    <n v="1265759"/>
    <n v="10044936"/>
    <s v="CYT CASILL C.SAUV ECO 750 12U VAR"/>
    <m/>
    <d v="2011-03-31T00:00:00"/>
    <x v="5"/>
    <x v="1"/>
    <n v="322"/>
    <x v="37"/>
    <x v="9"/>
  </r>
  <r>
    <n v="1267423"/>
    <n v="10044474"/>
    <s v="CYT FRONT S.BLC(P06) 750 12U UA"/>
    <m/>
    <d v="2011-03-31T00:00:00"/>
    <x v="5"/>
    <x v="1"/>
    <n v="490"/>
    <x v="37"/>
    <x v="9"/>
  </r>
  <r>
    <n v="1267364"/>
    <n v="10044937"/>
    <s v="CYT CASILL C.SAUV ECO 750 12U VAS"/>
    <m/>
    <d v="2011-03-31T00:00:00"/>
    <x v="5"/>
    <x v="1"/>
    <n v="462"/>
    <x v="37"/>
    <x v="9"/>
  </r>
  <r>
    <n v="1267381"/>
    <n v="10051676"/>
    <s v="CYT FRONT S.BLC(P06) 750 12U 2010 VEU"/>
    <m/>
    <d v="2011-03-31T00:00:00"/>
    <x v="5"/>
    <x v="1"/>
    <n v="336"/>
    <x v="37"/>
    <x v="9"/>
  </r>
  <r>
    <n v="1267353"/>
    <n v="10044481"/>
    <s v="CYT FRONT S.BLC(P06) 750 12U VAS"/>
    <m/>
    <d v="2011-03-31T00:00:00"/>
    <x v="5"/>
    <x v="1"/>
    <n v="98"/>
    <x v="37"/>
    <x v="9"/>
  </r>
  <r>
    <n v="1267129"/>
    <n v="10044480"/>
    <s v="CYT FRONT S.BLC(P06) 750 12U VAR"/>
    <m/>
    <d v="2011-03-31T00:00:00"/>
    <x v="5"/>
    <x v="1"/>
    <n v="286"/>
    <x v="37"/>
    <x v="9"/>
  </r>
  <r>
    <n v="7082782"/>
    <n v="10035256"/>
    <s v="CS CONO SUR TOC CHARD(P08)STLV 750 6UVEU"/>
    <m/>
    <d v="2011-03-31T00:00:00"/>
    <x v="5"/>
    <x v="1"/>
    <n v="69.999999990000006"/>
    <x v="37"/>
    <x v="9"/>
  </r>
  <r>
    <n v="1267363"/>
    <n v="10044491"/>
    <s v="CYT FRONT CHARD(P06) 750 12U VAS"/>
    <m/>
    <d v="2011-03-31T00:00:00"/>
    <x v="5"/>
    <x v="1"/>
    <n v="515"/>
    <x v="37"/>
    <x v="9"/>
  </r>
  <r>
    <n v="1267696"/>
    <n v="10044962"/>
    <s v="CYT CASILL CARM ECO 750 12U (US)VI"/>
    <m/>
    <d v="2011-03-31T00:00:00"/>
    <x v="5"/>
    <x v="1"/>
    <n v="69.999999990000006"/>
    <x v="37"/>
    <x v="9"/>
  </r>
  <r>
    <n v="1266321"/>
    <n v="10051534"/>
    <s v="CYT CASILL CARM ECO 750 12U 2010 JP"/>
    <m/>
    <d v="2011-03-31T00:00:00"/>
    <x v="5"/>
    <x v="1"/>
    <n v="140"/>
    <x v="37"/>
    <x v="9"/>
  </r>
  <r>
    <n v="1267722"/>
    <n v="10044961"/>
    <s v="CYT CASILL CARM ECO 750 12U (LR)CA"/>
    <m/>
    <d v="2011-03-31T00:00:00"/>
    <x v="5"/>
    <x v="1"/>
    <n v="490"/>
    <x v="37"/>
    <x v="9"/>
  </r>
  <r>
    <n v="1267172"/>
    <n v="10044977"/>
    <s v="CYT CASILL CARM ECO 750 12U VES"/>
    <m/>
    <d v="2011-03-31T00:00:00"/>
    <x v="5"/>
    <x v="1"/>
    <n v="42.000000010000001"/>
    <x v="37"/>
    <x v="9"/>
  </r>
  <r>
    <n v="1267081"/>
    <n v="10044975"/>
    <s v="CYT CASILL CARM ECO 750 12U VAR"/>
    <m/>
    <d v="2011-03-31T00:00:00"/>
    <x v="5"/>
    <x v="1"/>
    <n v="89.999999990000006"/>
    <x v="37"/>
    <x v="9"/>
  </r>
  <r>
    <n v="7082815"/>
    <n v="10036843"/>
    <s v="MPO V.MPO RVA SYRAH (P05) 750 12U VEU"/>
    <m/>
    <d v="2011-03-31T00:00:00"/>
    <x v="5"/>
    <x v="1"/>
    <n v="110"/>
    <x v="37"/>
    <x v="9"/>
  </r>
  <r>
    <n v="1267559"/>
    <n v="10040639"/>
    <s v="CA NOVISIMO S.BLC 750 12U (IM) VE"/>
    <m/>
    <d v="2011-03-31T00:00:00"/>
    <x v="5"/>
    <x v="1"/>
    <n v="42.000000010000001"/>
    <x v="37"/>
    <x v="9"/>
  </r>
  <r>
    <n v="7083178"/>
    <n v="10026052"/>
    <s v="MPO V.MPO VOLANDAS CHARD STLV 750 12U GB"/>
    <m/>
    <d v="2011-03-31T00:00:00"/>
    <x v="3"/>
    <x v="1"/>
    <n v="9.9999999979999998"/>
    <x v="37"/>
    <x v="9"/>
  </r>
  <r>
    <n v="1267704"/>
    <n v="10045207"/>
    <s v="CYT CASILL SHI ECO 750 12U VAS"/>
    <m/>
    <d v="2011-03-31T00:00:00"/>
    <x v="5"/>
    <x v="1"/>
    <n v="231"/>
    <x v="37"/>
    <x v="9"/>
  </r>
  <r>
    <n v="1266722"/>
    <n v="10046001"/>
    <s v="CA CLASSICO S.BLC STICK 750 12U VE"/>
    <m/>
    <d v="2011-03-31T00:00:00"/>
    <x v="5"/>
    <x v="1"/>
    <n v="252"/>
    <x v="37"/>
    <x v="9"/>
  </r>
  <r>
    <n v="1263809"/>
    <n v="10041865"/>
    <s v="CYT SUNR S.BLC STLV(P08)BL750 6U 2010 GB"/>
    <m/>
    <d v="2011-03-31T00:00:00"/>
    <x v="5"/>
    <x v="1"/>
    <n v="280"/>
    <x v="37"/>
    <x v="9"/>
  </r>
  <r>
    <n v="1267958"/>
    <n v="10045340"/>
    <s v="CYT CASILL CARM 750 6U 2009 GB"/>
    <m/>
    <d v="2011-03-31T00:00:00"/>
    <x v="3"/>
    <x v="1"/>
    <n v="420.60085830000003"/>
    <x v="37"/>
    <x v="9"/>
  </r>
  <r>
    <n v="1266338"/>
    <n v="10053258"/>
    <s v="CYT WINE LOT SYRAH(G)75012U2008(C/ESP)CA"/>
    <m/>
    <d v="2011-03-31T00:00:00"/>
    <x v="3"/>
    <x v="1"/>
    <n v="323"/>
    <x v="37"/>
    <x v="9"/>
  </r>
  <r>
    <n v="7082451"/>
    <n v="21000426"/>
    <s v="4130 C.SA/CAR ORGANICO 750 12U CH 2010CA"/>
    <m/>
    <d v="2011-03-31T00:00:00"/>
    <x v="3"/>
    <x v="1"/>
    <n v="1260"/>
    <x v="37"/>
    <x v="9"/>
  </r>
  <r>
    <n v="1267136"/>
    <n v="10051241"/>
    <s v="CYT MARQUES C.SAUV 750 12U 2009 US"/>
    <m/>
    <d v="2011-03-31T00:00:00"/>
    <x v="3"/>
    <x v="1"/>
    <n v="5000"/>
    <x v="37"/>
    <x v="9"/>
  </r>
  <r>
    <n v="1255234"/>
    <n v="12006304"/>
    <s v="2102 C.SAUV MARQUES 0750 CH 2009"/>
    <m/>
    <d v="2011-03-31T00:00:00"/>
    <x v="3"/>
    <x v="1"/>
    <n v="555.55555560000005"/>
    <x v="37"/>
    <x v="9"/>
  </r>
  <r>
    <n v="1266674"/>
    <n v="10047775"/>
    <s v="CYT CASILL SHIR/ROS ST750 12U 2010 LATAM"/>
    <m/>
    <d v="2011-03-31T00:00:00"/>
    <x v="3"/>
    <x v="1"/>
    <n v="140"/>
    <x v="37"/>
    <x v="9"/>
  </r>
  <r>
    <n v="1267385"/>
    <n v="10044445"/>
    <s v="CYT FRONT MERL(P06) 750 12U IL"/>
    <m/>
    <d v="2011-03-31T00:00:00"/>
    <x v="3"/>
    <x v="1"/>
    <n v="140"/>
    <x v="37"/>
    <x v="9"/>
  </r>
  <r>
    <n v="1266726"/>
    <n v="10046070"/>
    <s v="CA CLASSICO CHARD STIC 750 12U VE"/>
    <m/>
    <d v="2011-03-31T00:00:00"/>
    <x v="5"/>
    <x v="1"/>
    <n v="44"/>
    <x v="37"/>
    <x v="9"/>
  </r>
  <r>
    <n v="7082845"/>
    <n v="10051520"/>
    <s v="MPO BLEND S.BL/CHARDST(P09)STIC75012U SE"/>
    <m/>
    <d v="2011-03-31T00:00:00"/>
    <x v="3"/>
    <x v="1"/>
    <n v="280"/>
    <x v="37"/>
    <x v="9"/>
  </r>
  <r>
    <n v="7082793"/>
    <n v="10051523"/>
    <s v="MPO V.MPO VTAL CHARDST(P09)STIC75012UVEU"/>
    <m/>
    <d v="2011-03-31T00:00:00"/>
    <x v="5"/>
    <x v="1"/>
    <n v="1621"/>
    <x v="37"/>
    <x v="9"/>
  </r>
  <r>
    <n v="7082787"/>
    <n v="10046229"/>
    <s v="CS C.SUR TOC S.BLC(P08)STL 750 12U VEU"/>
    <m/>
    <d v="2011-03-31T00:00:00"/>
    <x v="3"/>
    <x v="1"/>
    <n v="1176"/>
    <x v="37"/>
    <x v="9"/>
  </r>
  <r>
    <n v="7082906"/>
    <n v="10046226"/>
    <s v="CS C.SUR TOC CHARD(P08)ST 750 12U VEU"/>
    <m/>
    <d v="2011-03-31T00:00:00"/>
    <x v="3"/>
    <x v="1"/>
    <n v="319"/>
    <x v="37"/>
    <x v="9"/>
  </r>
  <r>
    <n v="7082429"/>
    <n v="10046227"/>
    <s v="CS C.SUR TOC CHARD(P08)ST 750 12U VAS"/>
    <m/>
    <d v="2011-03-31T00:00:00"/>
    <x v="3"/>
    <x v="1"/>
    <n v="231"/>
    <x v="37"/>
    <x v="9"/>
  </r>
  <r>
    <n v="1266647"/>
    <n v="10044762"/>
    <s v="CYT CYT CHARD(P09)STLV 750 12U 2010 GB"/>
    <m/>
    <d v="2011-03-31T00:00:00"/>
    <x v="3"/>
    <x v="1"/>
    <n v="110"/>
    <x v="37"/>
    <x v="9"/>
  </r>
  <r>
    <n v="1255233"/>
    <n v="12006304"/>
    <s v="2102 C.SAUV MARQUES 0750 CH 2009"/>
    <m/>
    <d v="2011-03-31T00:00:00"/>
    <x v="3"/>
    <x v="1"/>
    <n v="2472.1111110000002"/>
    <x v="37"/>
    <x v="9"/>
  </r>
  <r>
    <n v="1264031"/>
    <n v="12006682"/>
    <s v="2102 C.SAUV MARQUES 375 CH 2009"/>
    <m/>
    <d v="2011-03-31T00:00:00"/>
    <x v="3"/>
    <x v="1"/>
    <n v="83.333333319999994"/>
    <x v="37"/>
    <x v="9"/>
  </r>
  <r>
    <n v="1267135"/>
    <n v="10051231"/>
    <s v="CYT MARQUES C.SAUV 750 12U 2009 LATAM"/>
    <m/>
    <d v="2011-03-31T00:00:00"/>
    <x v="3"/>
    <x v="1"/>
    <n v="3000"/>
    <x v="37"/>
    <x v="9"/>
  </r>
  <r>
    <n v="1266077"/>
    <n v="10036477"/>
    <s v="CYT BIN 3(=TRIO)RVA CHARD 750 12U2009VIN"/>
    <m/>
    <d v="2011-03-31T00:00:00"/>
    <x v="3"/>
    <x v="1"/>
    <n v="55.000000010000001"/>
    <x v="37"/>
    <x v="9"/>
  </r>
  <r>
    <n v="1268905"/>
    <n v="10047793"/>
    <s v="CYT CASILL SHI/RO ECO 750 6U 2010(CHA)BE"/>
    <m/>
    <d v="2011-03-31T00:00:00"/>
    <x v="3"/>
    <x v="1"/>
    <n v="30.000000010000001"/>
    <x v="37"/>
    <x v="9"/>
  </r>
  <r>
    <n v="1266075"/>
    <n v="10050774"/>
    <s v="CYT MARQUES CARM 750 12U 2009  MX"/>
    <m/>
    <d v="2011-03-31T00:00:00"/>
    <x v="3"/>
    <x v="1"/>
    <n v="49.999999989999999"/>
    <x v="37"/>
    <x v="9"/>
  </r>
  <r>
    <n v="1266131"/>
    <n v="10045106"/>
    <s v="CYT CASILL P.NOIR ECO 750 12U 2010 BR"/>
    <m/>
    <d v="2011-03-31T00:00:00"/>
    <x v="3"/>
    <x v="1"/>
    <n v="330"/>
    <x v="37"/>
    <x v="9"/>
  </r>
  <r>
    <n v="7082829"/>
    <n v="10046232"/>
    <s v="CS C.SUR TOC MERL(P08) STL 750 12U VEU"/>
    <m/>
    <d v="2011-03-31T00:00:00"/>
    <x v="3"/>
    <x v="1"/>
    <n v="196"/>
    <x v="37"/>
    <x v="9"/>
  </r>
  <r>
    <n v="1266720"/>
    <n v="10045967"/>
    <s v="CA CLASSICO CARM STIC 750 12U VE"/>
    <m/>
    <d v="2011-03-31T00:00:00"/>
    <x v="5"/>
    <x v="1"/>
    <n v="55.999999989999999"/>
    <x v="37"/>
    <x v="9"/>
  </r>
  <r>
    <n v="1267724"/>
    <n v="10052463"/>
    <s v="CYT FRONT C.SAUV (P06) 750 12U CA"/>
    <m/>
    <d v="2011-03-31T00:00:00"/>
    <x v="5"/>
    <x v="1"/>
    <n v="210"/>
    <x v="37"/>
    <x v="9"/>
  </r>
  <r>
    <n v="7082207"/>
    <n v="10036818"/>
    <s v="MPO V.MPO RVA SYRAH (P05) 750 6U VEU"/>
    <m/>
    <d v="2011-03-31T00:00:00"/>
    <x v="5"/>
    <x v="1"/>
    <n v="44"/>
    <x v="37"/>
    <x v="9"/>
  </r>
  <r>
    <n v="1267550"/>
    <n v="10026749"/>
    <s v="CA RESERVA SYRAH 750 12U LATAM"/>
    <m/>
    <d v="2011-03-31T00:00:00"/>
    <x v="5"/>
    <x v="1"/>
    <n v="44"/>
    <x v="37"/>
    <x v="9"/>
  </r>
  <r>
    <n v="1267130"/>
    <n v="10026775"/>
    <s v="CA RESERVA C.SAUV 750 12U LATAM"/>
    <m/>
    <d v="2011-03-31T00:00:00"/>
    <x v="5"/>
    <x v="1"/>
    <n v="42.000000010000001"/>
    <x v="37"/>
    <x v="9"/>
  </r>
  <r>
    <n v="7082940"/>
    <n v="10019725"/>
    <s v="MPO V.MPO RVA CAB.SAUV(P05) 750 12ULATAM"/>
    <m/>
    <d v="2011-03-31T00:00:00"/>
    <x v="5"/>
    <x v="1"/>
    <n v="300"/>
    <x v="37"/>
    <x v="9"/>
  </r>
  <r>
    <n v="7082850"/>
    <n v="10051525"/>
    <s v="MPO BLEND C.SA/MER ST(P09)STIC 75012U SE"/>
    <m/>
    <d v="2011-03-31T00:00:00"/>
    <x v="5"/>
    <x v="1"/>
    <n v="140"/>
    <x v="37"/>
    <x v="9"/>
  </r>
  <r>
    <n v="7082348"/>
    <n v="10051525"/>
    <s v="MPO BLEND C.SA/MER ST(P09)STIC 75012U SE"/>
    <m/>
    <d v="2011-03-31T00:00:00"/>
    <x v="5"/>
    <x v="1"/>
    <n v="1100"/>
    <x v="37"/>
    <x v="9"/>
  </r>
  <r>
    <n v="1267158"/>
    <n v="10044621"/>
    <s v="CYT FRONCAR/CAB(ST)(P06)7506U2010(CHA)BE"/>
    <m/>
    <d v="2011-03-31T00:00:00"/>
    <x v="5"/>
    <x v="1"/>
    <n v="350"/>
    <x v="37"/>
    <x v="9"/>
  </r>
  <r>
    <n v="1267159"/>
    <n v="10044447"/>
    <s v="CYT FRONT MERL(P06) 750 12U VAS"/>
    <m/>
    <d v="2011-03-31T00:00:00"/>
    <x v="5"/>
    <x v="1"/>
    <n v="378"/>
    <x v="37"/>
    <x v="9"/>
  </r>
  <r>
    <n v="1267717"/>
    <n v="10044573"/>
    <s v="CYT FRONT CARM STLV(P06) 750 12U (V)CA"/>
    <m/>
    <d v="2011-03-31T00:00:00"/>
    <x v="5"/>
    <x v="1"/>
    <n v="28.000000010000001"/>
    <x v="37"/>
    <x v="9"/>
  </r>
  <r>
    <n v="1267555"/>
    <n v="10046010"/>
    <s v="CA CLASSICO S.BLC 750 12U (IM)VE"/>
    <m/>
    <d v="2011-03-31T00:00:00"/>
    <x v="5"/>
    <x v="1"/>
    <n v="98"/>
    <x v="37"/>
    <x v="9"/>
  </r>
  <r>
    <n v="1267398"/>
    <n v="10049289"/>
    <s v="CYT FRONT CARM(P06) 750 6U 2010 VEU"/>
    <m/>
    <d v="2011-03-31T00:00:00"/>
    <x v="5"/>
    <x v="1"/>
    <n v="42.000000010000001"/>
    <x v="37"/>
    <x v="9"/>
  </r>
  <r>
    <n v="1266322"/>
    <n v="10051543"/>
    <s v="CYT CASILL SHI ECO 750 12U 2010 JP"/>
    <m/>
    <d v="2011-03-31T00:00:00"/>
    <x v="5"/>
    <x v="1"/>
    <n v="66.000000009999994"/>
    <x v="37"/>
    <x v="9"/>
  </r>
  <r>
    <n v="1266723"/>
    <n v="10046038"/>
    <s v="CA CLASSICO C.SAUV STIC 750 12U VE"/>
    <m/>
    <d v="2011-03-31T00:00:00"/>
    <x v="5"/>
    <x v="1"/>
    <n v="630"/>
    <x v="37"/>
    <x v="9"/>
  </r>
  <r>
    <n v="1267558"/>
    <n v="10046039"/>
    <s v="CA CLASSICO C.SAUV 750 12U (IM)VE"/>
    <m/>
    <d v="2011-03-31T00:00:00"/>
    <x v="5"/>
    <x v="1"/>
    <n v="154"/>
    <x v="37"/>
    <x v="9"/>
  </r>
  <r>
    <n v="1266444"/>
    <n v="10046034"/>
    <s v="CA CLASSICO C.SAUV STIC STLV 750 6U DK"/>
    <m/>
    <d v="2011-03-31T00:00:00"/>
    <x v="5"/>
    <x v="1"/>
    <n v="140"/>
    <x v="37"/>
    <x v="9"/>
  </r>
  <r>
    <n v="7082912"/>
    <n v="10051460"/>
    <s v="CS ALTO PLANO C.SAUV 750 6U BR"/>
    <m/>
    <d v="2011-03-31T00:00:00"/>
    <x v="5"/>
    <x v="1"/>
    <n v="490"/>
    <x v="37"/>
    <x v="9"/>
  </r>
  <r>
    <n v="1266052"/>
    <n v="10046714"/>
    <s v="CYT LA MANDA C.SAUV 750 12U VAS"/>
    <m/>
    <d v="2011-03-31T00:00:00"/>
    <x v="5"/>
    <x v="1"/>
    <n v="588"/>
    <x v="37"/>
    <x v="9"/>
  </r>
  <r>
    <n v="7082849"/>
    <n v="10046485"/>
    <s v="MPO V.MPO ZONA C.SAUV(ECO)750 12U IE"/>
    <m/>
    <d v="2011-03-31T00:00:00"/>
    <x v="5"/>
    <x v="1"/>
    <n v="280"/>
    <x v="37"/>
    <x v="9"/>
  </r>
  <r>
    <n v="1266482"/>
    <n v="10048976"/>
    <s v="CYT FRONT C.SAUV(P06) 750 12U 2010 VEU"/>
    <m/>
    <d v="2011-03-31T00:00:00"/>
    <x v="5"/>
    <x v="1"/>
    <n v="55.999999989999999"/>
    <x v="37"/>
    <x v="9"/>
  </r>
  <r>
    <n v="1267376"/>
    <n v="10044489"/>
    <s v="CYT FRONT CHARD(P06) 750 12U IL"/>
    <m/>
    <d v="2011-03-31T00:00:00"/>
    <x v="5"/>
    <x v="1"/>
    <n v="110"/>
    <x v="37"/>
    <x v="9"/>
  </r>
  <r>
    <n v="1266676"/>
    <n v="10044630"/>
    <s v="CYT FRONT CHARD(STELV)(P06)750 12U (V)CA"/>
    <m/>
    <d v="2011-03-31T00:00:00"/>
    <x v="5"/>
    <x v="1"/>
    <n v="110"/>
    <x v="37"/>
    <x v="9"/>
  </r>
  <r>
    <n v="1267064"/>
    <n v="10044630"/>
    <s v="CYT FRONT CHARD(STELV)(P06)750 12U (V)CA"/>
    <m/>
    <d v="2011-03-31T00:00:00"/>
    <x v="5"/>
    <x v="1"/>
    <n v="110"/>
    <x v="37"/>
    <x v="9"/>
  </r>
  <r>
    <n v="1267377"/>
    <n v="10044596"/>
    <s v="CYT FRONT CHARD STLV(P06) 750 6U 2010VEU"/>
    <m/>
    <d v="2011-03-31T00:00:00"/>
    <x v="5"/>
    <x v="1"/>
    <n v="88.000000009999994"/>
    <x v="37"/>
    <x v="9"/>
  </r>
  <r>
    <n v="1267397"/>
    <n v="10044620"/>
    <s v="CYT FRONT CARM(P06) 750 12U 2010 VEU"/>
    <m/>
    <d v="2011-03-31T00:00:00"/>
    <x v="5"/>
    <x v="1"/>
    <n v="588"/>
    <x v="37"/>
    <x v="9"/>
  </r>
  <r>
    <n v="7081725"/>
    <n v="10051643"/>
    <s v="CS C.SUR TOC C.SA/RO(P08)STL 750 12U VEU"/>
    <n v="56"/>
    <d v="2011-03-21T00:00:00"/>
    <x v="3"/>
    <x v="2"/>
    <n v="56"/>
    <x v="38"/>
    <x v="9"/>
  </r>
  <r>
    <n v="1267403"/>
    <n v="10041199"/>
    <s v="CYT SUNR C.SAUV(P08) STLV 750 12U VAR"/>
    <n v="112"/>
    <d v="2011-03-21T00:00:00"/>
    <x v="11"/>
    <x v="2"/>
    <n v="112"/>
    <x v="38"/>
    <x v="9"/>
  </r>
  <r>
    <n v="7081522"/>
    <n v="10048766"/>
    <s v="CS RESERVA CHARD ST(P08)750 12U 2010 JP"/>
    <n v="150"/>
    <d v="2011-03-21T00:00:00"/>
    <x v="9"/>
    <x v="2"/>
    <n v="150"/>
    <x v="38"/>
    <x v="9"/>
  </r>
  <r>
    <n v="7081523"/>
    <n v="10037031"/>
    <s v="CS RESERVA MALBEC(P08)750 12U 2007 JP"/>
    <n v="47"/>
    <d v="2011-03-21T00:00:00"/>
    <x v="9"/>
    <x v="2"/>
    <n v="47"/>
    <x v="38"/>
    <x v="9"/>
  </r>
  <r>
    <n v="7081524"/>
    <n v="10047147"/>
    <s v="CS RESERVA C.SAUV(P08) 750 12U 2009 JP"/>
    <n v="570"/>
    <d v="2011-03-21T00:00:00"/>
    <x v="9"/>
    <x v="2"/>
    <n v="570"/>
    <x v="38"/>
    <x v="9"/>
  </r>
  <r>
    <n v="7081528"/>
    <n v="10050106"/>
    <s v="CS RESERVA MERL(P08) 750 12U 2009 JP"/>
    <n v="150"/>
    <d v="2011-03-21T00:00:00"/>
    <x v="9"/>
    <x v="2"/>
    <n v="150"/>
    <x v="38"/>
    <x v="9"/>
  </r>
  <r>
    <n v="7081649"/>
    <n v="10034656"/>
    <s v="CS CONO SUR C.SAUV STLV(P07) 375 24U JP"/>
    <n v="567"/>
    <d v="2011-03-21T00:00:00"/>
    <x v="10"/>
    <x v="2"/>
    <n v="567"/>
    <x v="38"/>
    <x v="9"/>
  </r>
  <r>
    <n v="7081650"/>
    <n v="10034657"/>
    <s v="CS CONO SUR CHARD STLV(P07) 375 24U JP"/>
    <n v="340"/>
    <d v="2011-03-21T00:00:00"/>
    <x v="10"/>
    <x v="2"/>
    <n v="340"/>
    <x v="38"/>
    <x v="9"/>
  </r>
  <r>
    <n v="7081488"/>
    <n v="10019586"/>
    <s v="MPO V.MPO RVA CARM(P05) 750 12U VEU"/>
    <n v="52"/>
    <d v="2011-03-21T00:00:00"/>
    <x v="5"/>
    <x v="2"/>
    <n v="52"/>
    <x v="38"/>
    <x v="9"/>
  </r>
  <r>
    <n v="7081706"/>
    <n v="10052483"/>
    <s v="CS CONO SUR C.SAUV(P07) 375 24U LATAM"/>
    <n v="100"/>
    <d v="2011-03-21T00:00:00"/>
    <x v="10"/>
    <x v="2"/>
    <n v="100"/>
    <x v="38"/>
    <x v="9"/>
  </r>
  <r>
    <n v="7081415"/>
    <n v="10049857"/>
    <s v="MPO BLEND CARM/C.SAUV(P09)750 6U PL"/>
    <n v="0"/>
    <d v="2011-03-21T00:00:00"/>
    <x v="2"/>
    <x v="2"/>
    <n v="562"/>
    <x v="38"/>
    <x v="9"/>
  </r>
  <r>
    <n v="7081729"/>
    <n v="10041574"/>
    <s v="CS CONO SUR CHARD(P07) 187 24U NORD"/>
    <n v="246.84"/>
    <d v="2011-03-21T00:00:00"/>
    <x v="8"/>
    <x v="2"/>
    <n v="246.84"/>
    <x v="38"/>
    <x v="9"/>
  </r>
  <r>
    <n v="7081737"/>
    <n v="10027140"/>
    <s v="CS I.NEGRA HIGH TIDE C.SAUV 750 6U NL"/>
    <n v="47.5"/>
    <d v="2011-03-21T00:00:00"/>
    <x v="3"/>
    <x v="2"/>
    <n v="47.5"/>
    <x v="38"/>
    <x v="9"/>
  </r>
  <r>
    <n v="7081740"/>
    <n v="10039302"/>
    <s v="MPO TERRA SUR RVA C.SAUV STLV 750 12U JP"/>
    <n v="567"/>
    <d v="2011-03-21T00:00:00"/>
    <x v="6"/>
    <x v="2"/>
    <n v="567"/>
    <x v="38"/>
    <x v="9"/>
  </r>
  <r>
    <n v="7081743"/>
    <n v="10052950"/>
    <s v="CS I.NEGRA H.TIDE S.BLC ST750 6U NL"/>
    <n v="45"/>
    <d v="2011-03-21T00:00:00"/>
    <x v="5"/>
    <x v="2"/>
    <n v="86"/>
    <x v="38"/>
    <x v="9"/>
  </r>
  <r>
    <n v="7081752"/>
    <n v="10042958"/>
    <s v="CS CONO SUR P.NOIR STL(P07)750 12U US"/>
    <n v="1886"/>
    <d v="2011-03-21T00:00:00"/>
    <x v="11"/>
    <x v="2"/>
    <n v="1886"/>
    <x v="38"/>
    <x v="9"/>
  </r>
  <r>
    <n v="7081783"/>
    <n v="21000428"/>
    <s v="4130 C.SA/CAR ORGANICO 750 12U CH 2010JP"/>
    <n v="2400"/>
    <d v="2011-03-21T00:00:00"/>
    <x v="3"/>
    <x v="2"/>
    <n v="2400"/>
    <x v="38"/>
    <x v="9"/>
  </r>
  <r>
    <n v="7081792"/>
    <n v="10036812"/>
    <s v="CS LA COCOTERA CHARD STLV 750 6U NL"/>
    <n v="665"/>
    <d v="2011-03-21T00:00:00"/>
    <x v="9"/>
    <x v="2"/>
    <n v="665"/>
    <x v="38"/>
    <x v="9"/>
  </r>
  <r>
    <n v="7081688"/>
    <n v="10049886"/>
    <s v="MPO BLEND C.SAU/MER(P09)STLV75012U2010JP"/>
    <n v="3700"/>
    <d v="2011-03-21T00:00:00"/>
    <x v="2"/>
    <x v="2"/>
    <n v="3700"/>
    <x v="38"/>
    <x v="9"/>
  </r>
  <r>
    <n v="7080723"/>
    <n v="10052500"/>
    <s v="MPO V.MPO ZONA RVA S.BLC 750 12U IE"/>
    <n v="90"/>
    <d v="2011-03-21T00:00:00"/>
    <x v="3"/>
    <x v="2"/>
    <n v="90"/>
    <x v="38"/>
    <x v="9"/>
  </r>
  <r>
    <n v="7082011"/>
    <n v="10048724"/>
    <s v="LR LA FONDA FAIRTRADE C.SA/CA7506U2009DE"/>
    <n v="1680"/>
    <d v="2011-03-21T00:00:00"/>
    <x v="5"/>
    <x v="2"/>
    <n v="1680"/>
    <x v="38"/>
    <x v="9"/>
  </r>
  <r>
    <n v="1267435"/>
    <n v="10030349"/>
    <s v="CYT FRONT S.BLC(P07) 1500 6U US"/>
    <n v="5043"/>
    <d v="2011-03-21T00:00:00"/>
    <x v="0"/>
    <x v="2"/>
    <n v="5043"/>
    <x v="38"/>
    <x v="9"/>
  </r>
  <r>
    <n v="1267436"/>
    <n v="10044482"/>
    <s v="CYT FRONT S.BLC(P06) 750 12U LATAM"/>
    <n v="395"/>
    <d v="2011-03-21T00:00:00"/>
    <x v="0"/>
    <x v="2"/>
    <n v="395"/>
    <x v="38"/>
    <x v="9"/>
  </r>
  <r>
    <n v="1267437"/>
    <n v="10029723"/>
    <s v="CYT FRONT CAB/MER(P07)1500 6U US"/>
    <n v="11032"/>
    <d v="2011-03-21T00:00:00"/>
    <x v="0"/>
    <x v="2"/>
    <n v="11032"/>
    <x v="38"/>
    <x v="9"/>
  </r>
  <r>
    <n v="1267458"/>
    <n v="10042105"/>
    <s v="CYT CASILL VIOG STLV 750 6U 2009 (CHA)BE"/>
    <n v="15.5"/>
    <d v="2011-03-21T00:00:00"/>
    <x v="2"/>
    <x v="2"/>
    <n v="15.5"/>
    <x v="38"/>
    <x v="9"/>
  </r>
  <r>
    <n v="1267602"/>
    <n v="10050625"/>
    <s v="CYT SUNR C.SAUV(P08)STLV750 12U 2010NORD"/>
    <n v="2555"/>
    <d v="2011-03-21T00:00:00"/>
    <x v="11"/>
    <x v="2"/>
    <n v="2555"/>
    <x v="38"/>
    <x v="9"/>
  </r>
  <r>
    <n v="7080056"/>
    <n v="10050180"/>
    <s v="VE W.CREST C.SAUV(P10) 1500 6U US"/>
    <n v="2720"/>
    <d v="2011-03-21T00:00:00"/>
    <x v="9"/>
    <x v="2"/>
    <n v="2720"/>
    <x v="38"/>
    <x v="9"/>
  </r>
  <r>
    <n v="7081492"/>
    <n v="10046768"/>
    <s v="CS 20 BARREL P.NOIR E.LDA 750 6U 2008VEU"/>
    <n v="50"/>
    <d v="2011-03-21T00:00:00"/>
    <x v="9"/>
    <x v="2"/>
    <n v="50"/>
    <x v="38"/>
    <x v="9"/>
  </r>
  <r>
    <n v="7080166"/>
    <n v="10039751"/>
    <s v="CYT SE S.BLC (CJA) 700 12U CL"/>
    <n v="1527.866667"/>
    <d v="2011-03-21T00:00:00"/>
    <x v="12"/>
    <x v="2"/>
    <n v="1527.866667"/>
    <x v="38"/>
    <x v="9"/>
  </r>
  <r>
    <n v="7081812"/>
    <n v="10048525"/>
    <s v="CS MEMORIES C.SAUV 750 12U JP"/>
    <n v="3500"/>
    <d v="2011-03-21T00:00:00"/>
    <x v="1"/>
    <x v="2"/>
    <n v="3500"/>
    <x v="38"/>
    <x v="9"/>
  </r>
  <r>
    <n v="7081025"/>
    <n v="10052460"/>
    <s v="CS RESERVA CHARD(P08) 750 6U 2010 LATAM"/>
    <n v="15"/>
    <d v="2011-03-21T00:00:00"/>
    <x v="9"/>
    <x v="2"/>
    <n v="15"/>
    <x v="38"/>
    <x v="9"/>
  </r>
  <r>
    <n v="7081047"/>
    <n v="10034657"/>
    <s v="CS CONO SUR CHARD STLV(P07) 375 24U JP"/>
    <n v="162"/>
    <d v="2011-03-21T00:00:00"/>
    <x v="10"/>
    <x v="2"/>
    <n v="162"/>
    <x v="38"/>
    <x v="9"/>
  </r>
  <r>
    <n v="7081234"/>
    <n v="10028418"/>
    <s v="CS CONO SUR MERL(P07) 375 24U VEU"/>
    <n v="12"/>
    <d v="2011-03-21T00:00:00"/>
    <x v="8"/>
    <x v="2"/>
    <n v="12"/>
    <x v="38"/>
    <x v="9"/>
  </r>
  <r>
    <n v="7081308"/>
    <n v="10042432"/>
    <s v="CS CONO SUR C.SAUV STLV (P07)750 12U US"/>
    <n v="1120"/>
    <d v="2011-03-21T00:00:00"/>
    <x v="11"/>
    <x v="2"/>
    <n v="1120"/>
    <x v="38"/>
    <x v="9"/>
  </r>
  <r>
    <n v="7081371"/>
    <n v="10045364"/>
    <s v="MPO V.MPO VTAL CARM(P09) 750 6U PL"/>
    <n v="0"/>
    <d v="2011-03-21T00:00:00"/>
    <x v="5"/>
    <x v="2"/>
    <n v="280"/>
    <x v="38"/>
    <x v="9"/>
  </r>
  <r>
    <n v="7081377"/>
    <n v="10049870"/>
    <s v="MPO BLEND C.SAUV/MERL(P09)750 6U PL"/>
    <n v="838"/>
    <d v="2011-03-21T00:00:00"/>
    <x v="1"/>
    <x v="2"/>
    <n v="840"/>
    <x v="38"/>
    <x v="9"/>
  </r>
  <r>
    <n v="7081379"/>
    <n v="10050175"/>
    <s v="MPO V.MPO VTAL C.SAUV(P09) 750 6U PL"/>
    <n v="0"/>
    <d v="2011-03-21T00:00:00"/>
    <x v="5"/>
    <x v="2"/>
    <n v="210"/>
    <x v="38"/>
    <x v="9"/>
  </r>
  <r>
    <n v="7080064"/>
    <n v="10050182"/>
    <s v="VE W.CREST MERL(P10) 1500 6U US"/>
    <n v="2720"/>
    <d v="2011-03-21T00:00:00"/>
    <x v="9"/>
    <x v="2"/>
    <n v="2720"/>
    <x v="38"/>
    <x v="9"/>
  </r>
  <r>
    <n v="7081941"/>
    <n v="10050105"/>
    <s v="CS RESERVA MERL(P08) 750 12U 2009(SAQ)CA"/>
    <n v="280"/>
    <d v="2011-03-21T00:00:00"/>
    <x v="9"/>
    <x v="2"/>
    <n v="280"/>
    <x v="38"/>
    <x v="9"/>
  </r>
  <r>
    <n v="7081901"/>
    <n v="10050253"/>
    <s v="MPO V.MPO TENTA(S/E)C.SAU/MER 75012U VEU"/>
    <n v="1050"/>
    <d v="2011-03-21T00:00:00"/>
    <x v="9"/>
    <x v="2"/>
    <n v="1050"/>
    <x v="38"/>
    <x v="9"/>
  </r>
  <r>
    <n v="7081907"/>
    <n v="10042757"/>
    <s v="CS RESERVA GEW(P08) 750 6U 2010 VEU"/>
    <n v="95.5"/>
    <d v="2011-03-21T00:00:00"/>
    <x v="9"/>
    <x v="2"/>
    <n v="95.5"/>
    <x v="38"/>
    <x v="9"/>
  </r>
  <r>
    <n v="7081908"/>
    <n v="10051464"/>
    <s v="CS RESERVA CHARD(P08) 750 12U 2010 NORD"/>
    <n v="350"/>
    <d v="2011-03-21T00:00:00"/>
    <x v="9"/>
    <x v="2"/>
    <n v="350"/>
    <x v="38"/>
    <x v="9"/>
  </r>
  <r>
    <n v="7081915"/>
    <n v="10042045"/>
    <s v="CS CONO SUR RIESL STLV(P07)750 12U NORD"/>
    <n v="1015"/>
    <d v="2011-03-21T00:00:00"/>
    <x v="9"/>
    <x v="2"/>
    <n v="753"/>
    <x v="38"/>
    <x v="9"/>
  </r>
  <r>
    <n v="7081928"/>
    <n v="10048494"/>
    <s v="CS NEBLINA C.SAUV STLV(P08)750 12U JP"/>
    <n v="25"/>
    <d v="2011-03-21T00:00:00"/>
    <x v="6"/>
    <x v="2"/>
    <n v="25"/>
    <x v="38"/>
    <x v="9"/>
  </r>
  <r>
    <n v="7081929"/>
    <n v="10044083"/>
    <s v="LR LA FONDA FAIRTRADE CSA/CA7506U2009VEU"/>
    <n v="594.5"/>
    <d v="2011-03-21T00:00:00"/>
    <x v="5"/>
    <x v="2"/>
    <n v="490"/>
    <x v="38"/>
    <x v="9"/>
  </r>
  <r>
    <n v="7081936"/>
    <n v="10052963"/>
    <s v="CS VISION CARM(P08) 750 6U 2009(KLM)NL"/>
    <n v="665"/>
    <d v="2011-03-21T00:00:00"/>
    <x v="9"/>
    <x v="2"/>
    <n v="665"/>
    <x v="38"/>
    <x v="9"/>
  </r>
  <r>
    <n v="7081794"/>
    <n v="10048456"/>
    <s v="MPO V.MPO TENTA S.SWEET R.WINE750 12U PL"/>
    <n v="0"/>
    <d v="2011-03-21T00:00:00"/>
    <x v="5"/>
    <x v="2"/>
    <n v="682"/>
    <x v="38"/>
    <x v="9"/>
  </r>
  <r>
    <n v="7081940"/>
    <n v="10050097"/>
    <s v="CS RESERVA MERL(P08) 750 6U 2009 VEU"/>
    <n v="25"/>
    <d v="2011-03-21T00:00:00"/>
    <x v="9"/>
    <x v="2"/>
    <n v="25"/>
    <x v="38"/>
    <x v="9"/>
  </r>
  <r>
    <n v="7081895"/>
    <n v="10049359"/>
    <s v="CS C.SUR TOC C.SAU(P08)STL 750 6U 2010RU"/>
    <n v="1400.5"/>
    <d v="2011-03-21T00:00:00"/>
    <x v="3"/>
    <x v="2"/>
    <n v="1400.5"/>
    <x v="38"/>
    <x v="9"/>
  </r>
  <r>
    <n v="7081948"/>
    <n v="21000425"/>
    <s v="4130 C.SA/CAR ORGANICO 750 6U CH2010 VEU"/>
    <n v="3252"/>
    <d v="2011-03-21T00:00:00"/>
    <x v="3"/>
    <x v="2"/>
    <n v="3252"/>
    <x v="38"/>
    <x v="9"/>
  </r>
  <r>
    <n v="7081957"/>
    <n v="10050150"/>
    <s v="CS TOQUI ANDINO SP SEL C.SAUV(N)750 6UJP"/>
    <n v="476"/>
    <d v="2011-03-21T00:00:00"/>
    <x v="6"/>
    <x v="2"/>
    <n v="476"/>
    <x v="38"/>
    <x v="9"/>
  </r>
  <r>
    <n v="7081961"/>
    <n v="10049677"/>
    <s v="PA P.ALTO RVA S.BLC STLV 750 6U 2010 VEU"/>
    <n v="60"/>
    <d v="2011-03-21T00:00:00"/>
    <x v="3"/>
    <x v="2"/>
    <n v="60"/>
    <x v="38"/>
    <x v="9"/>
  </r>
  <r>
    <n v="7082001"/>
    <n v="10035548"/>
    <s v="CS C.SUR TOC CHARD(P08)STL 750 12U VEU"/>
    <n v="392"/>
    <d v="2011-03-21T00:00:00"/>
    <x v="3"/>
    <x v="2"/>
    <n v="392"/>
    <x v="38"/>
    <x v="9"/>
  </r>
  <r>
    <n v="7082003"/>
    <n v="10042012"/>
    <s v="CS BIB CONO SUR TOC CHAR(P08)3L4U2010VEU"/>
    <n v="1008"/>
    <d v="2011-03-21T00:00:00"/>
    <x v="7"/>
    <x v="2"/>
    <n v="1008"/>
    <x v="38"/>
    <x v="9"/>
  </r>
  <r>
    <n v="7082005"/>
    <n v="10046232"/>
    <s v="CS C.SUR TOC MERL(P08) STL 750 12U VEU"/>
    <n v="0"/>
    <d v="2011-03-21T00:00:00"/>
    <x v="3"/>
    <x v="2"/>
    <n v="461"/>
    <x v="38"/>
    <x v="9"/>
  </r>
  <r>
    <n v="1265617"/>
    <n v="21000586"/>
    <s v="2095 C.SAUV TERRUNYO 750 12U CH 2008 BR"/>
    <n v="1344"/>
    <d v="2011-03-21T00:00:00"/>
    <x v="9"/>
    <x v="2"/>
    <n v="1344"/>
    <x v="38"/>
    <x v="9"/>
  </r>
  <r>
    <n v="7081937"/>
    <n v="10052668"/>
    <s v="CS VISION P.NOIR (P08)ST 750 12U 2010 CA"/>
    <n v="110"/>
    <d v="2011-03-21T00:00:00"/>
    <x v="9"/>
    <x v="2"/>
    <n v="110"/>
    <x v="38"/>
    <x v="9"/>
  </r>
  <r>
    <n v="7081849"/>
    <n v="10044887"/>
    <s v="CS CONO SUR S.BLC STLV(P07)750 6U VEU"/>
    <n v="275"/>
    <d v="2011-03-21T00:00:00"/>
    <x v="5"/>
    <x v="2"/>
    <n v="275"/>
    <x v="38"/>
    <x v="9"/>
  </r>
  <r>
    <n v="1267402"/>
    <n v="10043992"/>
    <s v="CYT LADERA VERDE S.BLC(ST)750 12U 2010GB"/>
    <n v="1750"/>
    <d v="2011-03-21T00:00:00"/>
    <x v="12"/>
    <x v="2"/>
    <n v="1750"/>
    <x v="38"/>
    <x v="9"/>
  </r>
  <r>
    <n v="7081813"/>
    <n v="10048529"/>
    <s v="CS MEMORIES CHARD 750 12U JP"/>
    <n v="700"/>
    <d v="2011-03-21T00:00:00"/>
    <x v="5"/>
    <x v="2"/>
    <n v="700"/>
    <x v="38"/>
    <x v="9"/>
  </r>
  <r>
    <n v="7081815"/>
    <n v="10050813"/>
    <s v="MPO V.MPO RVA SYR (P05) STL 750 12U VEU"/>
    <n v="55"/>
    <d v="2011-03-21T00:00:00"/>
    <x v="5"/>
    <x v="2"/>
    <n v="55"/>
    <x v="38"/>
    <x v="9"/>
  </r>
  <r>
    <n v="7081816"/>
    <n v="10050187"/>
    <s v="MPO BIB V.MPO VTAL CAB.SAUV(P05)3L 4U FI"/>
    <n v="3420"/>
    <d v="2011-03-21T00:00:00"/>
    <x v="7"/>
    <x v="2"/>
    <n v="3420"/>
    <x v="38"/>
    <x v="9"/>
  </r>
  <r>
    <n v="7081822"/>
    <n v="10045378"/>
    <s v="MPO V.MPO VTAL CHARD STLV(P09)750 12UVEU"/>
    <n v="844"/>
    <d v="2011-03-21T00:00:00"/>
    <x v="6"/>
    <x v="2"/>
    <n v="844"/>
    <x v="38"/>
    <x v="9"/>
  </r>
  <r>
    <n v="7081824"/>
    <n v="10039503"/>
    <s v="CS CONO SUR CHARD STLV(P07) 750 12U JP"/>
    <n v="290"/>
    <d v="2011-03-21T00:00:00"/>
    <x v="6"/>
    <x v="2"/>
    <n v="290"/>
    <x v="38"/>
    <x v="9"/>
  </r>
  <r>
    <n v="7081825"/>
    <n v="10040443"/>
    <s v="CS CONO SUR MERL STLV(P07) 750 12U JP"/>
    <n v="130"/>
    <d v="2011-03-21T00:00:00"/>
    <x v="6"/>
    <x v="2"/>
    <n v="130"/>
    <x v="38"/>
    <x v="9"/>
  </r>
  <r>
    <n v="7081898"/>
    <n v="10048024"/>
    <s v="CS I.NEGRA DUAL S.BL/SEMP09ST7506U2010RU"/>
    <n v="250.5"/>
    <d v="2011-03-21T00:00:00"/>
    <x v="11"/>
    <x v="2"/>
    <n v="250.5"/>
    <x v="38"/>
    <x v="9"/>
  </r>
  <r>
    <n v="7081841"/>
    <n v="10051465"/>
    <s v="CS RESERVA C.SAUV(P08) 750 12U 2009 NORD"/>
    <n v="950"/>
    <d v="2011-03-21T00:00:00"/>
    <x v="9"/>
    <x v="2"/>
    <n v="950"/>
    <x v="38"/>
    <x v="9"/>
  </r>
  <r>
    <n v="7081896"/>
    <n v="10049598"/>
    <s v="CS C.SUR TOC CHARD(P08)ST 750 6U 2010 RU"/>
    <n v="490"/>
    <d v="2011-03-21T00:00:00"/>
    <x v="3"/>
    <x v="2"/>
    <n v="490"/>
    <x v="38"/>
    <x v="9"/>
  </r>
  <r>
    <n v="7081852"/>
    <n v="10042026"/>
    <s v="CS BIB CONO SUR GEW(P08) 3L 4U 2010 VEU"/>
    <n v="777.33333330000005"/>
    <d v="2011-03-21T00:00:00"/>
    <x v="7"/>
    <x v="2"/>
    <n v="777.33333330000005"/>
    <x v="38"/>
    <x v="9"/>
  </r>
  <r>
    <n v="7081858"/>
    <n v="10023151"/>
    <s v="MPO V.MPO S.BLC/CHARD(P06) 187 24U VEU"/>
    <n v="418.88"/>
    <d v="2011-03-21T00:00:00"/>
    <x v="8"/>
    <x v="2"/>
    <n v="418.88"/>
    <x v="38"/>
    <x v="9"/>
  </r>
  <r>
    <n v="7081860"/>
    <n v="10046241"/>
    <s v="CS C.SUR TOC C.SAUV(P08)ST 750 12U NORD"/>
    <n v="3400"/>
    <d v="2011-03-21T00:00:00"/>
    <x v="3"/>
    <x v="2"/>
    <n v="3400"/>
    <x v="38"/>
    <x v="9"/>
  </r>
  <r>
    <n v="7081882"/>
    <n v="10046230"/>
    <s v="CS C.SUR TOC S.BLC(P08)STL 750 12U VAS"/>
    <n v="56"/>
    <d v="2011-03-21T00:00:00"/>
    <x v="3"/>
    <x v="2"/>
    <n v="56"/>
    <x v="38"/>
    <x v="9"/>
  </r>
  <r>
    <n v="7081888"/>
    <n v="10034389"/>
    <s v="CS TOQUI ANDINO SP SEL MERL(N) 750 6U JP"/>
    <n v="224"/>
    <d v="2011-03-21T00:00:00"/>
    <x v="6"/>
    <x v="2"/>
    <n v="224"/>
    <x v="38"/>
    <x v="9"/>
  </r>
  <r>
    <n v="7081889"/>
    <n v="10034392"/>
    <s v="CS TOQUI ANDINO SP SEL CHARD(N)750 6U JP"/>
    <n v="476"/>
    <d v="2011-03-21T00:00:00"/>
    <x v="6"/>
    <x v="2"/>
    <n v="476"/>
    <x v="38"/>
    <x v="9"/>
  </r>
  <r>
    <n v="7081893"/>
    <n v="10046229"/>
    <s v="CS C.SUR TOC S.BLC(P08)STL 750 12U VEU"/>
    <n v="1176"/>
    <d v="2011-03-21T00:00:00"/>
    <x v="3"/>
    <x v="2"/>
    <n v="1176"/>
    <x v="38"/>
    <x v="9"/>
  </r>
  <r>
    <n v="7081808"/>
    <n v="10046199"/>
    <s v="CS C.SUR TOC CHARD(P08) 750 6U VEU"/>
    <n v="280"/>
    <d v="2011-03-21T00:00:00"/>
    <x v="3"/>
    <x v="2"/>
    <n v="280"/>
    <x v="38"/>
    <x v="9"/>
  </r>
  <r>
    <n v="7081833"/>
    <n v="10045818"/>
    <s v="CS I.NEGRA RVA CARM(P09) 750 6U PL"/>
    <n v="0"/>
    <d v="2011-03-21T00:00:00"/>
    <x v="2"/>
    <x v="2"/>
    <n v="1670"/>
    <x v="38"/>
    <x v="9"/>
  </r>
  <r>
    <n v="1265751"/>
    <n v="10045206"/>
    <s v="CYT CASILL SHI ECO 750 12U VAR"/>
    <n v="88"/>
    <d v="2011-03-21T00:00:00"/>
    <x v="3"/>
    <x v="2"/>
    <n v="88"/>
    <x v="38"/>
    <x v="9"/>
  </r>
  <r>
    <n v="1267411"/>
    <n v="10043959"/>
    <s v="CYT EL PICADOR S.BLC(ST) 750 12U 2010GB"/>
    <n v="1032"/>
    <d v="2011-03-21T00:00:00"/>
    <x v="12"/>
    <x v="2"/>
    <n v="1032"/>
    <x v="38"/>
    <x v="9"/>
  </r>
  <r>
    <n v="1265737"/>
    <n v="10020023"/>
    <s v="CYT CASILL CHARD 750 12U VAS"/>
    <n v="300"/>
    <d v="2011-03-21T00:00:00"/>
    <x v="5"/>
    <x v="2"/>
    <n v="300"/>
    <x v="38"/>
    <x v="9"/>
  </r>
  <r>
    <n v="1265739"/>
    <n v="10049509"/>
    <s v="CYT SENDERO MERL(P07)STLV 750 12U CN"/>
    <n v="452"/>
    <d v="2011-03-21T00:00:00"/>
    <x v="12"/>
    <x v="2"/>
    <n v="452"/>
    <x v="38"/>
    <x v="9"/>
  </r>
  <r>
    <n v="1265742"/>
    <n v="10049963"/>
    <s v="CYT NOBLESSE MERL(P10) 750 12U SG"/>
    <n v="140"/>
    <d v="2011-03-21T00:00:00"/>
    <x v="5"/>
    <x v="2"/>
    <n v="140"/>
    <x v="38"/>
    <x v="9"/>
  </r>
  <r>
    <n v="1265744"/>
    <n v="10049507"/>
    <s v="CYT SENDERO C.SAUV(P07) STL 750 12U CN"/>
    <n v="686"/>
    <d v="2011-03-21T00:00:00"/>
    <x v="12"/>
    <x v="2"/>
    <n v="686"/>
    <x v="38"/>
    <x v="9"/>
  </r>
  <r>
    <n v="1265745"/>
    <n v="10047083"/>
    <s v="CYT CAMPO LARGO C.SAUV 750 6U CN"/>
    <n v="852"/>
    <d v="2011-03-21T00:00:00"/>
    <x v="12"/>
    <x v="2"/>
    <n v="852"/>
    <x v="38"/>
    <x v="9"/>
  </r>
  <r>
    <n v="1265748"/>
    <n v="10045043"/>
    <s v="CYT CASILL MERL ECO 750 12U CN"/>
    <n v="588"/>
    <d v="2011-03-21T00:00:00"/>
    <x v="5"/>
    <x v="2"/>
    <n v="588"/>
    <x v="38"/>
    <x v="9"/>
  </r>
  <r>
    <n v="1265732"/>
    <n v="10043998"/>
    <s v="CYT LOS VILOS S.BLC(ST)750 12U 2010GB"/>
    <n v="350"/>
    <d v="2011-03-21T00:00:00"/>
    <x v="1"/>
    <x v="2"/>
    <n v="350"/>
    <x v="38"/>
    <x v="9"/>
  </r>
  <r>
    <n v="1265750"/>
    <n v="10044924"/>
    <s v="CYT CASILL C.SAUV ECO 750 12U CN"/>
    <n v="1210"/>
    <d v="2011-03-21T00:00:00"/>
    <x v="5"/>
    <x v="2"/>
    <n v="1210"/>
    <x v="38"/>
    <x v="9"/>
  </r>
  <r>
    <n v="1265716"/>
    <n v="10044917"/>
    <s v="CYT CASILL C.SAUV ECO 750 12U (IM)VE"/>
    <n v="140"/>
    <d v="2011-03-21T00:00:00"/>
    <x v="2"/>
    <x v="2"/>
    <n v="140"/>
    <x v="38"/>
    <x v="9"/>
  </r>
  <r>
    <n v="1265752"/>
    <n v="10044490"/>
    <s v="CYT FRONT CHARD(P06) 750 12U CN"/>
    <n v="385"/>
    <d v="2011-03-21T00:00:00"/>
    <x v="2"/>
    <x v="2"/>
    <n v="385"/>
    <x v="38"/>
    <x v="9"/>
  </r>
  <r>
    <n v="1265755"/>
    <n v="10049514"/>
    <s v="CYT SENDERO CHARD(P07) STLV 750 12U CN"/>
    <n v="55"/>
    <d v="2011-03-21T00:00:00"/>
    <x v="6"/>
    <x v="2"/>
    <n v="55"/>
    <x v="38"/>
    <x v="9"/>
  </r>
  <r>
    <n v="1265756"/>
    <n v="10044517"/>
    <s v="CYT FRONT SHIRAZ (P06) 750 12U CN"/>
    <n v="196"/>
    <d v="2011-03-21T00:00:00"/>
    <x v="2"/>
    <x v="2"/>
    <n v="196"/>
    <x v="38"/>
    <x v="9"/>
  </r>
  <r>
    <n v="1265757"/>
    <n v="10041075"/>
    <s v="CYT FRONT C.SAUV/MERL(P06)STLV1500 6U CA"/>
    <n v="240"/>
    <d v="2011-03-21T00:00:00"/>
    <x v="12"/>
    <x v="2"/>
    <n v="240"/>
    <x v="38"/>
    <x v="9"/>
  </r>
  <r>
    <n v="1265762"/>
    <n v="10045055"/>
    <s v="CYT CASILL MERL ECO 750 12U VAR"/>
    <n v="182"/>
    <d v="2011-03-21T00:00:00"/>
    <x v="5"/>
    <x v="2"/>
    <n v="182"/>
    <x v="38"/>
    <x v="9"/>
  </r>
  <r>
    <n v="1265765"/>
    <n v="10041999"/>
    <s v="CYT FRONT BIB CHARD(SLIM) 3L 4U 2010 CA"/>
    <n v="160"/>
    <d v="2011-03-21T00:00:00"/>
    <x v="7"/>
    <x v="2"/>
    <n v="160"/>
    <x v="38"/>
    <x v="9"/>
  </r>
  <r>
    <n v="1265771"/>
    <n v="10040606"/>
    <s v="CYT FRONT C.SA/ME(P06)STL15006U(C/ESP)CA"/>
    <n v="1200"/>
    <d v="2011-03-21T00:00:00"/>
    <x v="12"/>
    <x v="2"/>
    <n v="1200"/>
    <x v="38"/>
    <x v="9"/>
  </r>
  <r>
    <n v="1265749"/>
    <n v="10044491"/>
    <s v="CYT FRONT CHARD(P06) 750 12U VAS"/>
    <n v="28"/>
    <d v="2011-03-21T00:00:00"/>
    <x v="2"/>
    <x v="2"/>
    <n v="28"/>
    <x v="38"/>
    <x v="9"/>
  </r>
  <r>
    <n v="1265679"/>
    <n v="10043995"/>
    <s v="CYT LOS VILOS C.SAUV(ST)750 12U 2010GB"/>
    <n v="560"/>
    <d v="2011-03-21T00:00:00"/>
    <x v="12"/>
    <x v="2"/>
    <n v="560"/>
    <x v="38"/>
    <x v="9"/>
  </r>
  <r>
    <n v="7082460"/>
    <n v="10044882"/>
    <s v="CS CONO SUR S.BLC STLV(P07)750 12U VAS"/>
    <m/>
    <d v="2011-03-21T00:00:00"/>
    <x v="2"/>
    <x v="1"/>
    <n v="69"/>
    <x v="38"/>
    <x v="9"/>
  </r>
  <r>
    <n v="1265620"/>
    <n v="10046852"/>
    <s v="CA FINISIMO C.SAUV(HC)750 12U 2008 VAS"/>
    <n v="98"/>
    <d v="2011-03-21T00:00:00"/>
    <x v="3"/>
    <x v="2"/>
    <n v="98"/>
    <x v="38"/>
    <x v="9"/>
  </r>
  <r>
    <n v="1265624"/>
    <n v="21000375"/>
    <s v="1113 S.BLC CYT 750 12U ST 2010 GB"/>
    <n v="1680"/>
    <d v="2011-03-21T00:00:00"/>
    <x v="2"/>
    <x v="2"/>
    <n v="1680"/>
    <x v="38"/>
    <x v="9"/>
  </r>
  <r>
    <n v="1265629"/>
    <n v="21000662"/>
    <s v="2189 SYRAH TERRUNYO 750 12U CH 2007 ZA"/>
    <n v="672"/>
    <d v="2011-03-21T00:00:00"/>
    <x v="9"/>
    <x v="2"/>
    <n v="672"/>
    <x v="38"/>
    <x v="9"/>
  </r>
  <r>
    <n v="1265632"/>
    <n v="10045682"/>
    <s v="CYT CYT RVDO C.SAUV 750 12U UY"/>
    <n v="9"/>
    <d v="2011-03-21T00:00:00"/>
    <x v="12"/>
    <x v="2"/>
    <n v="9"/>
    <x v="38"/>
    <x v="9"/>
  </r>
  <r>
    <n v="1265675"/>
    <n v="10043952"/>
    <s v="CYT CYT MERL(ST)(SIN FTE)750 12U 2010GB"/>
    <n v="70"/>
    <d v="2011-03-21T00:00:00"/>
    <x v="12"/>
    <x v="2"/>
    <n v="70"/>
    <x v="38"/>
    <x v="9"/>
  </r>
  <r>
    <n v="1265676"/>
    <n v="10043991"/>
    <s v="CYT LADERA VERDE MERL(ST)750 12U 2010GB"/>
    <n v="1525"/>
    <d v="2011-03-21T00:00:00"/>
    <x v="11"/>
    <x v="2"/>
    <n v="1525"/>
    <x v="38"/>
    <x v="9"/>
  </r>
  <r>
    <n v="1265733"/>
    <n v="10052540"/>
    <s v="CYT MOUNT RANGE S.BLC(P11)ST75012U2010GB"/>
    <n v="70"/>
    <d v="2011-03-21T00:00:00"/>
    <x v="11"/>
    <x v="2"/>
    <n v="70"/>
    <x v="38"/>
    <x v="9"/>
  </r>
  <r>
    <n v="1265678"/>
    <n v="10047993"/>
    <s v="CYT CYT MERL(P09)STLV 750 12U 2010GB"/>
    <n v="392"/>
    <d v="2011-03-21T00:00:00"/>
    <x v="12"/>
    <x v="2"/>
    <n v="392"/>
    <x v="38"/>
    <x v="9"/>
  </r>
  <r>
    <n v="1265789"/>
    <n v="10044571"/>
    <s v="CYT FRONT S.BLC STLV(P06)750 12U CA"/>
    <n v="294"/>
    <d v="2011-03-21T00:00:00"/>
    <x v="2"/>
    <x v="2"/>
    <n v="294"/>
    <x v="38"/>
    <x v="9"/>
  </r>
  <r>
    <n v="1265680"/>
    <n v="10049005"/>
    <s v="CYT CYT C.SAUV(P09) STLV 750 12U 2010 GB"/>
    <n v="336"/>
    <d v="2011-03-21T00:00:00"/>
    <x v="12"/>
    <x v="2"/>
    <n v="336"/>
    <x v="38"/>
    <x v="9"/>
  </r>
  <r>
    <n v="1265682"/>
    <n v="10048990"/>
    <s v="CYT LADERA VERDE C.SA(P08)75012U 2010 GB"/>
    <n v="70"/>
    <d v="2011-03-21T00:00:00"/>
    <x v="12"/>
    <x v="2"/>
    <n v="70"/>
    <x v="38"/>
    <x v="9"/>
  </r>
  <r>
    <n v="1265683"/>
    <n v="10049367"/>
    <s v="CYT VICUÑA C.SAUV/ME(ST)750 12U 2010GB"/>
    <n v="386"/>
    <d v="2011-03-21T00:00:00"/>
    <x v="1"/>
    <x v="2"/>
    <n v="386"/>
    <x v="38"/>
    <x v="9"/>
  </r>
  <r>
    <n v="1265684"/>
    <n v="10049467"/>
    <s v="CYT CYT MERL(P09)STLV 750 6U 2010 GB"/>
    <n v="95.5"/>
    <d v="2011-03-21T00:00:00"/>
    <x v="12"/>
    <x v="2"/>
    <n v="95.5"/>
    <x v="38"/>
    <x v="9"/>
  </r>
  <r>
    <n v="1265686"/>
    <n v="10051583"/>
    <s v="CYT C.LARGO MERL(NV) 750 12U 2010GB"/>
    <n v="70"/>
    <d v="2011-03-21T00:00:00"/>
    <x v="2"/>
    <x v="2"/>
    <n v="70"/>
    <x v="38"/>
    <x v="9"/>
  </r>
  <r>
    <n v="1265690"/>
    <n v="10044045"/>
    <s v="CYT VICUÑA S.BLC/SE(ST)750 12U 2010GB"/>
    <n v="770"/>
    <d v="2011-03-21T00:00:00"/>
    <x v="1"/>
    <x v="2"/>
    <n v="770"/>
    <x v="38"/>
    <x v="9"/>
  </r>
  <r>
    <n v="1265691"/>
    <n v="10048866"/>
    <s v="CYT PATO TORRENTE S.BLC STL 75012U2010GB"/>
    <n v="280"/>
    <d v="2011-03-21T00:00:00"/>
    <x v="11"/>
    <x v="2"/>
    <n v="280"/>
    <x v="38"/>
    <x v="9"/>
  </r>
  <r>
    <n v="1265677"/>
    <n v="10047674"/>
    <s v="CYT PATO TORRENTE CHARD STL 75012U2010GB"/>
    <n v="110"/>
    <d v="2011-03-21T00:00:00"/>
    <x v="6"/>
    <x v="2"/>
    <n v="110"/>
    <x v="38"/>
    <x v="9"/>
  </r>
  <r>
    <n v="1266336"/>
    <n v="10031131"/>
    <s v="CYT SUNR S.BLC(P08) 750 12U LATAM"/>
    <n v="202"/>
    <d v="2011-03-21T00:00:00"/>
    <x v="11"/>
    <x v="2"/>
    <n v="202"/>
    <x v="38"/>
    <x v="9"/>
  </r>
  <r>
    <n v="1265995"/>
    <n v="10031185"/>
    <s v="CYT SUNR CARM(P08) 750 12U LATAM"/>
    <n v="673"/>
    <d v="2011-03-21T00:00:00"/>
    <x v="11"/>
    <x v="2"/>
    <n v="673"/>
    <x v="38"/>
    <x v="9"/>
  </r>
  <r>
    <n v="1266024"/>
    <n v="10046712"/>
    <s v="CYT LA MANDA CHARD 750 12U VAS"/>
    <n v="330"/>
    <d v="2011-03-21T00:00:00"/>
    <x v="5"/>
    <x v="2"/>
    <n v="330"/>
    <x v="38"/>
    <x v="9"/>
  </r>
  <r>
    <n v="1266117"/>
    <n v="10044454"/>
    <s v="CYT FRONT CARM(P06) 750 12U CO"/>
    <n v="2717"/>
    <d v="2011-03-21T00:00:00"/>
    <x v="0"/>
    <x v="2"/>
    <n v="2717"/>
    <x v="38"/>
    <x v="9"/>
  </r>
  <r>
    <n v="1266121"/>
    <n v="12006630"/>
    <s v="2347 C.SAUV P.ALTO 0750 CH 2009"/>
    <n v="300.33333329999999"/>
    <d v="2011-03-21T00:00:00"/>
    <x v="9"/>
    <x v="2"/>
    <n v="300.33333329999999"/>
    <x v="38"/>
    <x v="9"/>
  </r>
  <r>
    <n v="1266125"/>
    <n v="10029734"/>
    <s v="CYT FRONT MERLOT(P07) 1500 6U US"/>
    <n v="393"/>
    <d v="2011-03-21T00:00:00"/>
    <x v="0"/>
    <x v="2"/>
    <n v="393"/>
    <x v="38"/>
    <x v="9"/>
  </r>
  <r>
    <n v="1266126"/>
    <n v="10050349"/>
    <s v="CYT EXPLOR CHARD(P09)ECO750 12U 2009 VEU"/>
    <n v="32"/>
    <d v="2011-03-21T00:00:00"/>
    <x v="9"/>
    <x v="2"/>
    <n v="32"/>
    <x v="38"/>
    <x v="9"/>
  </r>
  <r>
    <n v="1266233"/>
    <n v="21000059"/>
    <s v="4121 MERL C.SUR 750 12U ST 2010 VEU"/>
    <n v="440"/>
    <d v="2011-03-21T00:00:00"/>
    <x v="8"/>
    <x v="2"/>
    <n v="440"/>
    <x v="38"/>
    <x v="9"/>
  </r>
  <r>
    <n v="1265783"/>
    <n v="21000266"/>
    <s v="1099 AMELIA CHARD 750 12U CH 2009 RU"/>
    <n v="0"/>
    <d v="2011-03-21T00:00:00"/>
    <x v="9"/>
    <x v="2"/>
    <n v="132"/>
    <x v="38"/>
    <x v="9"/>
  </r>
  <r>
    <n v="1266292"/>
    <n v="10046802"/>
    <s v="CA FINISIMO C.SAUV(HC)750 6U2008 VEU"/>
    <n v="0"/>
    <d v="2011-03-21T00:00:00"/>
    <x v="9"/>
    <x v="2"/>
    <n v="27.5"/>
    <x v="38"/>
    <x v="9"/>
  </r>
  <r>
    <n v="1265964"/>
    <n v="21000694"/>
    <s v="1114 L. HARVEST FRONT 750 6U CH 2008 PL"/>
    <n v="1575"/>
    <d v="2011-03-21T00:00:00"/>
    <x v="3"/>
    <x v="2"/>
    <n v="1575"/>
    <x v="38"/>
    <x v="9"/>
  </r>
  <r>
    <n v="1266347"/>
    <n v="12006470"/>
    <s v="2148 C.SAUV FINISSIMO 0750 CH 2008"/>
    <n v="228.08333329999999"/>
    <d v="2011-03-21T00:00:00"/>
    <x v="3"/>
    <x v="2"/>
    <n v="213.08333329999999"/>
    <x v="38"/>
    <x v="9"/>
  </r>
  <r>
    <n v="1266580"/>
    <n v="10052921"/>
    <s v="CYT TRIO RVA C.SAU(P10)750 12U 2009LATAM"/>
    <n v="224"/>
    <d v="2011-03-21T00:00:00"/>
    <x v="3"/>
    <x v="2"/>
    <n v="224"/>
    <x v="38"/>
    <x v="9"/>
  </r>
  <r>
    <n v="1266847"/>
    <n v="10044480"/>
    <s v="CYT FRONT S.BLC(P06) 750 12U VAR"/>
    <n v="22"/>
    <d v="2011-03-21T00:00:00"/>
    <x v="3"/>
    <x v="2"/>
    <n v="22"/>
    <x v="38"/>
    <x v="9"/>
  </r>
  <r>
    <n v="1267034"/>
    <n v="10033275"/>
    <s v="CYT FRONT CC CA/ME(P07 MANT)4P1500 6U US"/>
    <n v="8589"/>
    <d v="2011-03-21T00:00:00"/>
    <x v="1"/>
    <x v="2"/>
    <n v="8589"/>
    <x v="38"/>
    <x v="9"/>
  </r>
  <r>
    <n v="1267106"/>
    <n v="10045077"/>
    <s v="CYT CASILL MERL ECO 750 6U 2010 GB"/>
    <n v="0"/>
    <d v="2011-03-21T00:00:00"/>
    <x v="3"/>
    <x v="2"/>
    <n v="532"/>
    <x v="38"/>
    <x v="9"/>
  </r>
  <r>
    <n v="1267134"/>
    <n v="12006569"/>
    <s v="2115 C.SAUV CASILL ECO 0750 CH 2010"/>
    <n v="15.5"/>
    <d v="2011-03-21T00:00:00"/>
    <x v="3"/>
    <x v="2"/>
    <n v="15.5"/>
    <x v="38"/>
    <x v="9"/>
  </r>
  <r>
    <n v="1267137"/>
    <n v="10044738"/>
    <s v="CYT FRONT C. CASE P.GRIGIO 4P 1500 6U US"/>
    <n v="332"/>
    <d v="2011-03-21T00:00:00"/>
    <x v="1"/>
    <x v="2"/>
    <n v="332"/>
    <x v="38"/>
    <x v="9"/>
  </r>
  <r>
    <n v="1266255"/>
    <n v="10049367"/>
    <s v="CYT VICUÑA C.SAUV/ME(ST)750 12U 2010GB"/>
    <n v="294"/>
    <d v="2011-03-21T00:00:00"/>
    <x v="12"/>
    <x v="2"/>
    <n v="294"/>
    <x v="38"/>
    <x v="9"/>
  </r>
  <r>
    <n v="1265834"/>
    <n v="10045161"/>
    <s v="CYT CASILL S.BLC ECO 750 6U 2010 GB"/>
    <n v="6567"/>
    <d v="2011-03-21T00:00:00"/>
    <x v="0"/>
    <x v="2"/>
    <n v="6567"/>
    <x v="38"/>
    <x v="9"/>
  </r>
  <r>
    <n v="7082015"/>
    <n v="10048353"/>
    <s v="LR LA FONDA F.TRADE CAB/CAR7506U2009NORD"/>
    <n v="450"/>
    <d v="2011-03-21T00:00:00"/>
    <x v="5"/>
    <x v="2"/>
    <n v="450"/>
    <x v="38"/>
    <x v="9"/>
  </r>
  <r>
    <n v="1265812"/>
    <n v="10053255"/>
    <s v="CYT BIN3=TRIO RVA C.SAUV 750 12U 2009VIN"/>
    <n v="70"/>
    <d v="2011-03-21T00:00:00"/>
    <x v="3"/>
    <x v="2"/>
    <n v="70"/>
    <x v="38"/>
    <x v="9"/>
  </r>
  <r>
    <n v="1265825"/>
    <n v="10044441"/>
    <s v="CYT FRONT MERL(P06) 750 12U VAR"/>
    <n v="210"/>
    <d v="2011-03-21T00:00:00"/>
    <x v="0"/>
    <x v="2"/>
    <n v="210"/>
    <x v="38"/>
    <x v="9"/>
  </r>
  <r>
    <n v="1265826"/>
    <n v="10050043"/>
    <s v="CYT FRONT MERL(P06) 750 12U 2010 VEU"/>
    <n v="518"/>
    <d v="2011-03-21T00:00:00"/>
    <x v="0"/>
    <x v="2"/>
    <n v="518"/>
    <x v="38"/>
    <x v="9"/>
  </r>
  <r>
    <n v="1265827"/>
    <n v="10044448"/>
    <s v="CYT FRONT MERL(P06) 750 12U LATAM"/>
    <n v="1078"/>
    <d v="2011-03-21T00:00:00"/>
    <x v="0"/>
    <x v="2"/>
    <n v="1078"/>
    <x v="38"/>
    <x v="9"/>
  </r>
  <r>
    <n v="1265828"/>
    <n v="10044616"/>
    <s v="CYT FRONT (CYT) MERL (P06) 750 12U PE"/>
    <n v="196"/>
    <d v="2011-03-21T00:00:00"/>
    <x v="0"/>
    <x v="2"/>
    <n v="196"/>
    <x v="38"/>
    <x v="9"/>
  </r>
  <r>
    <n v="1265829"/>
    <n v="10050200"/>
    <s v="CYT FRONT MERL ST (P06) 750 6U 2010 VEU"/>
    <n v="118.5"/>
    <d v="2011-03-21T00:00:00"/>
    <x v="0"/>
    <x v="2"/>
    <n v="118.5"/>
    <x v="38"/>
    <x v="9"/>
  </r>
  <r>
    <n v="1265992"/>
    <n v="10049261"/>
    <s v="CYT SUNR CARM(P08) 750 6U 2010 VEU"/>
    <n v="42"/>
    <d v="2011-03-21T00:00:00"/>
    <x v="11"/>
    <x v="2"/>
    <n v="42"/>
    <x v="38"/>
    <x v="9"/>
  </r>
  <r>
    <n v="1265833"/>
    <n v="10045130"/>
    <s v="CYT CASILL S.BLC ECO 750 12U LATAM"/>
    <n v="4384"/>
    <d v="2011-03-21T00:00:00"/>
    <x v="0"/>
    <x v="2"/>
    <n v="4384"/>
    <x v="38"/>
    <x v="9"/>
  </r>
  <r>
    <n v="1265971"/>
    <n v="10051377"/>
    <s v="CYT SENDERO CARM(P07)STECO 750 6U(M&amp;S)DE"/>
    <n v="259"/>
    <d v="2011-03-21T00:00:00"/>
    <x v="11"/>
    <x v="2"/>
    <n v="259"/>
    <x v="38"/>
    <x v="9"/>
  </r>
  <r>
    <n v="1265837"/>
    <n v="10051767"/>
    <s v="CYT CASILL CHARD ECO STLV 750 6U 2009 GB"/>
    <n v="2678"/>
    <d v="2011-03-21T00:00:00"/>
    <x v="0"/>
    <x v="2"/>
    <n v="2678"/>
    <x v="38"/>
    <x v="9"/>
  </r>
  <r>
    <n v="1265840"/>
    <n v="10049998"/>
    <s v="CYT XPLORADOR S.BLC(P08)STL 750 12U US"/>
    <n v="560"/>
    <d v="2011-03-21T00:00:00"/>
    <x v="11"/>
    <x v="2"/>
    <n v="560"/>
    <x v="38"/>
    <x v="9"/>
  </r>
  <r>
    <n v="1265841"/>
    <n v="10041137"/>
    <s v="CYT SUNR S.BLC(P08) 750 6U RU"/>
    <n v="213.5"/>
    <d v="2011-03-21T00:00:00"/>
    <x v="11"/>
    <x v="2"/>
    <n v="213.5"/>
    <x v="38"/>
    <x v="9"/>
  </r>
  <r>
    <n v="1265842"/>
    <n v="10041147"/>
    <s v="CYT SUNR S.BLC(P08) 750 12U VAS"/>
    <n v="42"/>
    <d v="2011-03-21T00:00:00"/>
    <x v="11"/>
    <x v="2"/>
    <n v="42"/>
    <x v="38"/>
    <x v="9"/>
  </r>
  <r>
    <n v="1265843"/>
    <n v="10032490"/>
    <s v="CYT SENDERO S.BLC(P07 STLV) 750 12U VEU"/>
    <n v="168"/>
    <d v="2011-03-21T00:00:00"/>
    <x v="11"/>
    <x v="2"/>
    <n v="168"/>
    <x v="38"/>
    <x v="9"/>
  </r>
  <r>
    <n v="1265844"/>
    <n v="10042063"/>
    <s v="CYT SUNR S.BLC(P08) 750 12U 2010 VEU"/>
    <n v="42"/>
    <d v="2011-03-21T00:00:00"/>
    <x v="11"/>
    <x v="2"/>
    <n v="42"/>
    <x v="38"/>
    <x v="9"/>
  </r>
  <r>
    <n v="1265963"/>
    <n v="10042105"/>
    <s v="CYT CASILL VIOG STLV 750 6U 2009 (CHA)BE"/>
    <n v="468.5"/>
    <d v="2011-03-21T00:00:00"/>
    <x v="5"/>
    <x v="2"/>
    <n v="468.5"/>
    <x v="38"/>
    <x v="9"/>
  </r>
  <r>
    <n v="1265787"/>
    <n v="10040752"/>
    <s v="CYT CYT CHARD(STLV SIN FTE) 750 12U GB"/>
    <n v="140"/>
    <d v="2011-03-21T00:00:00"/>
    <x v="1"/>
    <x v="2"/>
    <n v="140"/>
    <x v="38"/>
    <x v="9"/>
  </r>
  <r>
    <n v="1265830"/>
    <n v="10044440"/>
    <s v="CYT FRONT MERL(P06) 750 12U PR"/>
    <n v="140"/>
    <d v="2011-03-21T00:00:00"/>
    <x v="0"/>
    <x v="2"/>
    <n v="140"/>
    <x v="38"/>
    <x v="9"/>
  </r>
  <r>
    <n v="1267458"/>
    <n v="10042105"/>
    <s v="CYT CASILL VIOG STLV 750 6U 2009 (CHA)BE"/>
    <m/>
    <d v="2011-03-21T00:00:00"/>
    <x v="2"/>
    <x v="1"/>
    <n v="15.555555549999999"/>
    <x v="38"/>
    <x v="9"/>
  </r>
  <r>
    <n v="1258297"/>
    <n v="10044655"/>
    <s v="CYT FRONT C.SAUV(P07)(STICKER)750 12U US"/>
    <m/>
    <d v="2011-03-21T00:00:00"/>
    <x v="2"/>
    <x v="1"/>
    <n v="1120"/>
    <x v="38"/>
    <x v="9"/>
  </r>
  <r>
    <n v="1264219"/>
    <n v="10051674"/>
    <s v="CYT FRONT CHARD(P06) 750 12U 2010 VEU"/>
    <m/>
    <d v="2011-03-21T00:00:00"/>
    <x v="2"/>
    <x v="1"/>
    <n v="864"/>
    <x v="38"/>
    <x v="9"/>
  </r>
  <r>
    <n v="1264151"/>
    <n v="10044486"/>
    <s v="CYT FRONT CHARD(P06) 750 12U PR"/>
    <m/>
    <d v="2011-03-21T00:00:00"/>
    <x v="2"/>
    <x v="1"/>
    <n v="659.99999990000003"/>
    <x v="38"/>
    <x v="9"/>
  </r>
  <r>
    <n v="1264668"/>
    <n v="10044566"/>
    <s v="CYT FRONT CHARD(P06) 750 6U AO"/>
    <m/>
    <d v="2011-03-21T00:00:00"/>
    <x v="2"/>
    <x v="1"/>
    <n v="32.999999989999999"/>
    <x v="38"/>
    <x v="9"/>
  </r>
  <r>
    <n v="1265513"/>
    <n v="10022609"/>
    <s v="CYT FRONT CHARD(P06) 750 6U PL"/>
    <m/>
    <d v="2011-03-21T00:00:00"/>
    <x v="2"/>
    <x v="1"/>
    <n v="212.44444440000001"/>
    <x v="38"/>
    <x v="9"/>
  </r>
  <r>
    <n v="1265752"/>
    <n v="10044490"/>
    <s v="CYT FRONT CHARD(P06) 750 12U CN"/>
    <m/>
    <d v="2011-03-21T00:00:00"/>
    <x v="2"/>
    <x v="1"/>
    <n v="385"/>
    <x v="38"/>
    <x v="9"/>
  </r>
  <r>
    <n v="1264121"/>
    <n v="10051673"/>
    <s v="CYT FRONT CHARD(STLV)(P06)750 12U2010VEU"/>
    <m/>
    <d v="2011-03-21T00:00:00"/>
    <x v="2"/>
    <x v="1"/>
    <n v="235"/>
    <x v="38"/>
    <x v="9"/>
  </r>
  <r>
    <n v="1264631"/>
    <n v="10045640"/>
    <s v="CYT FRONT CHARD (P06) 750 6U (UB) CZ"/>
    <m/>
    <d v="2011-03-21T00:00:00"/>
    <x v="2"/>
    <x v="1"/>
    <n v="170"/>
    <x v="38"/>
    <x v="9"/>
  </r>
  <r>
    <n v="1264735"/>
    <n v="10046306"/>
    <s v="CYT CASILL VIOG STLV 750 6U 2009 GB"/>
    <m/>
    <d v="2011-03-21T00:00:00"/>
    <x v="2"/>
    <x v="1"/>
    <n v="165"/>
    <x v="38"/>
    <x v="9"/>
  </r>
  <r>
    <n v="1265749"/>
    <n v="10044491"/>
    <s v="CYT FRONT CHARD(P06) 750 12U VAS"/>
    <m/>
    <d v="2011-03-21T00:00:00"/>
    <x v="2"/>
    <x v="1"/>
    <n v="28"/>
    <x v="38"/>
    <x v="9"/>
  </r>
  <r>
    <n v="1264186"/>
    <n v="10037319"/>
    <s v="CYT CASILL VIOG STLV 750 6U 2009 NL"/>
    <m/>
    <d v="2011-03-21T00:00:00"/>
    <x v="2"/>
    <x v="1"/>
    <n v="728.44444439999995"/>
    <x v="38"/>
    <x v="9"/>
  </r>
  <r>
    <n v="1263953"/>
    <n v="10044537"/>
    <s v="CYT FRONT C.SAUV BLUSH(P06)750 12U VAR"/>
    <m/>
    <d v="2011-03-21T00:00:00"/>
    <x v="2"/>
    <x v="1"/>
    <n v="70"/>
    <x v="38"/>
    <x v="9"/>
  </r>
  <r>
    <n v="1263940"/>
    <n v="10044539"/>
    <s v="CYT FRONT C.SAUV BLUSH(P06)750 12U LATAM"/>
    <m/>
    <d v="2011-03-21T00:00:00"/>
    <x v="2"/>
    <x v="1"/>
    <n v="168"/>
    <x v="38"/>
    <x v="9"/>
  </r>
  <r>
    <n v="1264324"/>
    <n v="10044699"/>
    <s v="CYT FRONT CAB BLUSH(P06)750 12U MX"/>
    <m/>
    <d v="2011-03-21T00:00:00"/>
    <x v="2"/>
    <x v="1"/>
    <n v="83.999999990000006"/>
    <x v="38"/>
    <x v="9"/>
  </r>
  <r>
    <n v="1265091"/>
    <n v="10044613"/>
    <s v="CYT FRONT C.SAUV BLUSH(P06)750 12U PE"/>
    <m/>
    <d v="2011-03-21T00:00:00"/>
    <x v="2"/>
    <x v="1"/>
    <n v="97.999999979999998"/>
    <x v="38"/>
    <x v="9"/>
  </r>
  <r>
    <n v="1264152"/>
    <n v="10044538"/>
    <s v="CYT FRONT C.SAUV BLUSH(P06)750 12U PR"/>
    <m/>
    <d v="2011-03-21T00:00:00"/>
    <x v="2"/>
    <x v="1"/>
    <n v="70"/>
    <x v="38"/>
    <x v="9"/>
  </r>
  <r>
    <n v="1264323"/>
    <n v="10044568"/>
    <s v="CYT FRONT C.SAUV BLUSH(P06)750 12U(US)VI"/>
    <m/>
    <d v="2011-03-21T00:00:00"/>
    <x v="2"/>
    <x v="1"/>
    <n v="420"/>
    <x v="38"/>
    <x v="9"/>
  </r>
  <r>
    <n v="7082457"/>
    <n v="10044899"/>
    <s v="CS CONO SUR S.BLC STLV(P07)750 12U VEU"/>
    <m/>
    <d v="2011-03-21T00:00:00"/>
    <x v="2"/>
    <x v="1"/>
    <n v="1688"/>
    <x v="38"/>
    <x v="9"/>
  </r>
  <r>
    <n v="1265579"/>
    <n v="21000344"/>
    <s v="2115 CASILL C.SAUV 750 12U CH 2010 LATAM"/>
    <m/>
    <d v="2011-03-21T00:00:00"/>
    <x v="2"/>
    <x v="1"/>
    <n v="299"/>
    <x v="38"/>
    <x v="9"/>
  </r>
  <r>
    <n v="7082006"/>
    <n v="10046237"/>
    <s v="CS C.SUR TOC C.SAUV(P08)STL 750 12U VEU"/>
    <n v="1176"/>
    <d v="2011-03-21T00:00:00"/>
    <x v="3"/>
    <x v="2"/>
    <n v="1176"/>
    <x v="38"/>
    <x v="9"/>
  </r>
  <r>
    <n v="1264633"/>
    <n v="10045642"/>
    <s v="CYT FRONT C.SAUV (P06) 750 6U (UB) CZ"/>
    <m/>
    <d v="2011-03-21T00:00:00"/>
    <x v="2"/>
    <x v="1"/>
    <n v="47.555555570000003"/>
    <x v="38"/>
    <x v="9"/>
  </r>
  <r>
    <n v="1264214"/>
    <n v="10044620"/>
    <s v="CYT FRONT CARM(P06) 750 12U 2010 VEU"/>
    <m/>
    <d v="2011-03-21T00:00:00"/>
    <x v="2"/>
    <x v="1"/>
    <n v="252"/>
    <x v="38"/>
    <x v="9"/>
  </r>
  <r>
    <n v="1264213"/>
    <n v="10044620"/>
    <s v="CYT FRONT CARM(P06) 750 12U 2010 VEU"/>
    <m/>
    <d v="2011-03-21T00:00:00"/>
    <x v="2"/>
    <x v="1"/>
    <n v="83.999999990000006"/>
    <x v="38"/>
    <x v="9"/>
  </r>
  <r>
    <n v="1263673"/>
    <n v="10044573"/>
    <s v="CYT FRONT CARM STLV(P06) 750 12U (V)CA"/>
    <m/>
    <d v="2011-03-21T00:00:00"/>
    <x v="2"/>
    <x v="1"/>
    <n v="182"/>
    <x v="38"/>
    <x v="9"/>
  </r>
  <r>
    <n v="1263650"/>
    <n v="10044570"/>
    <s v="CYT FRONT CAB/MER STLV(P06)750 12U(V)CA"/>
    <m/>
    <d v="2011-03-21T00:00:00"/>
    <x v="2"/>
    <x v="1"/>
    <n v="644"/>
    <x v="38"/>
    <x v="9"/>
  </r>
  <r>
    <n v="7081688"/>
    <n v="10049886"/>
    <s v="MPO BLEND C.SAU/MER(P09)STLV75012U2010JP"/>
    <m/>
    <d v="2011-03-21T00:00:00"/>
    <x v="2"/>
    <x v="1"/>
    <n v="3700"/>
    <x v="38"/>
    <x v="9"/>
  </r>
  <r>
    <n v="1264621"/>
    <n v="10044596"/>
    <s v="CYT FRONT CHARD STLV(P06) 750 6U 2010VEU"/>
    <m/>
    <d v="2011-03-21T00:00:00"/>
    <x v="2"/>
    <x v="1"/>
    <n v="121"/>
    <x v="38"/>
    <x v="9"/>
  </r>
  <r>
    <n v="1265025"/>
    <n v="21000093"/>
    <s v="2108 CASILL MERL ECO 750 6U CH 2010 PL"/>
    <m/>
    <d v="2011-03-21T00:00:00"/>
    <x v="2"/>
    <x v="1"/>
    <n v="475"/>
    <x v="38"/>
    <x v="9"/>
  </r>
  <r>
    <n v="1258372"/>
    <n v="10050006"/>
    <s v="CYT XPLORADOR C.SAUV(N) 750 12U US"/>
    <m/>
    <d v="2011-03-21T00:00:00"/>
    <x v="2"/>
    <x v="1"/>
    <n v="840"/>
    <x v="38"/>
    <x v="9"/>
  </r>
  <r>
    <n v="1262892"/>
    <n v="10052283"/>
    <s v="CYT CASILL C.SAUV ECO 750 12U2010 JP"/>
    <m/>
    <d v="2011-03-21T00:00:00"/>
    <x v="2"/>
    <x v="1"/>
    <n v="1505"/>
    <x v="38"/>
    <x v="9"/>
  </r>
  <r>
    <n v="1264183"/>
    <n v="10044944"/>
    <s v="CYT CASILL C.SAUV ECO 750 6U 2010 BE"/>
    <m/>
    <d v="2011-03-21T00:00:00"/>
    <x v="2"/>
    <x v="1"/>
    <n v="1644"/>
    <x v="38"/>
    <x v="9"/>
  </r>
  <r>
    <n v="7082174"/>
    <n v="21000606"/>
    <s v="2115 CAB.SAUV MPO RVA 750 12U CH 2010 PL"/>
    <m/>
    <d v="2011-03-21T00:00:00"/>
    <x v="2"/>
    <x v="1"/>
    <n v="233"/>
    <x v="38"/>
    <x v="9"/>
  </r>
  <r>
    <n v="1265020"/>
    <n v="21000087"/>
    <s v="2115 CASILL C.SAUV ECO 6U CH 2010 PL"/>
    <m/>
    <d v="2011-03-21T00:00:00"/>
    <x v="2"/>
    <x v="1"/>
    <n v="475"/>
    <x v="38"/>
    <x v="9"/>
  </r>
  <r>
    <n v="1265331"/>
    <n v="12003783"/>
    <s v="2115 C.SAUV CASILL 0750 CH 1U PL"/>
    <m/>
    <d v="2011-03-21T00:00:00"/>
    <x v="2"/>
    <x v="1"/>
    <n v="70"/>
    <x v="38"/>
    <x v="9"/>
  </r>
  <r>
    <n v="1264307"/>
    <n v="10044512"/>
    <s v="CYT FRONT CHARD(P06) 750 12U MX"/>
    <m/>
    <d v="2011-03-21T00:00:00"/>
    <x v="2"/>
    <x v="1"/>
    <n v="198"/>
    <x v="38"/>
    <x v="9"/>
  </r>
  <r>
    <n v="1262232"/>
    <n v="10044492"/>
    <s v="CYT FRONT CHARD(P06) 750 12U LATAM"/>
    <m/>
    <d v="2011-03-21T00:00:00"/>
    <x v="2"/>
    <x v="1"/>
    <n v="88.000000009999994"/>
    <x v="38"/>
    <x v="9"/>
  </r>
  <r>
    <n v="1265061"/>
    <n v="21000102"/>
    <s v="2182 CASILL CARM ECO 750 6U CH 2010 NL"/>
    <m/>
    <d v="2011-03-21T00:00:00"/>
    <x v="2"/>
    <x v="1"/>
    <n v="277.55555550000003"/>
    <x v="38"/>
    <x v="9"/>
  </r>
  <r>
    <n v="1263391"/>
    <n v="10044575"/>
    <s v="CYT FRONT CA/MESTLV(P06)75012U(C/ESP)CA"/>
    <m/>
    <d v="2011-03-21T00:00:00"/>
    <x v="2"/>
    <x v="1"/>
    <n v="140"/>
    <x v="38"/>
    <x v="9"/>
  </r>
  <r>
    <n v="1265789"/>
    <n v="10044571"/>
    <s v="CYT FRONT S.BLC STLV(P06)750 12U CA"/>
    <m/>
    <d v="2011-03-21T00:00:00"/>
    <x v="2"/>
    <x v="1"/>
    <n v="294"/>
    <x v="38"/>
    <x v="9"/>
  </r>
  <r>
    <n v="1265110"/>
    <n v="10035242"/>
    <s v="CYT FRONT S.BLC(P06) 750 12U CL"/>
    <m/>
    <d v="2011-03-21T00:00:00"/>
    <x v="2"/>
    <x v="1"/>
    <n v="560"/>
    <x v="38"/>
    <x v="9"/>
  </r>
  <r>
    <n v="1265480"/>
    <n v="10044963"/>
    <s v="CYT CASILL CARM ECO 750 12U 2010 VEU"/>
    <m/>
    <d v="2011-03-21T00:00:00"/>
    <x v="2"/>
    <x v="1"/>
    <n v="2892"/>
    <x v="38"/>
    <x v="9"/>
  </r>
  <r>
    <n v="1265101"/>
    <n v="10045071"/>
    <s v="CYT CASILL MERL ECO 750 GOLL 6U 2010VEU"/>
    <m/>
    <d v="2011-03-21T00:00:00"/>
    <x v="2"/>
    <x v="1"/>
    <n v="66"/>
    <x v="38"/>
    <x v="9"/>
  </r>
  <r>
    <n v="1264312"/>
    <n v="10044442"/>
    <s v="CYT FRONT MERL(P06) 750 12U CO"/>
    <m/>
    <d v="2011-03-21T00:00:00"/>
    <x v="2"/>
    <x v="1"/>
    <n v="270"/>
    <x v="38"/>
    <x v="9"/>
  </r>
  <r>
    <n v="1264146"/>
    <n v="10044441"/>
    <s v="CYT FRONT MERL(P06) 750 12U VAR"/>
    <m/>
    <d v="2011-03-21T00:00:00"/>
    <x v="2"/>
    <x v="1"/>
    <n v="97.999999979999998"/>
    <x v="38"/>
    <x v="9"/>
  </r>
  <r>
    <n v="1264632"/>
    <n v="10045641"/>
    <s v="CYT FRONT MERL (P06) 750 6U (UB) CZ"/>
    <m/>
    <d v="2011-03-21T00:00:00"/>
    <x v="2"/>
    <x v="1"/>
    <n v="190"/>
    <x v="38"/>
    <x v="9"/>
  </r>
  <r>
    <n v="1264659"/>
    <n v="10050328"/>
    <s v="CYT FRONT ROSE(P06) 750 12U VAR"/>
    <m/>
    <d v="2011-03-21T00:00:00"/>
    <x v="2"/>
    <x v="1"/>
    <n v="140"/>
    <x v="38"/>
    <x v="9"/>
  </r>
  <r>
    <n v="1265438"/>
    <n v="10044444"/>
    <s v="CYT FRONT MERL(P06) 750 12U (US)VI"/>
    <m/>
    <d v="2011-03-21T00:00:00"/>
    <x v="2"/>
    <x v="1"/>
    <n v="280"/>
    <x v="38"/>
    <x v="9"/>
  </r>
  <r>
    <n v="1265509"/>
    <n v="10045114"/>
    <s v="CYT CASILL S.BLC ECO 750 12U 2010 VEU"/>
    <m/>
    <d v="2011-03-21T00:00:00"/>
    <x v="2"/>
    <x v="1"/>
    <n v="3920"/>
    <x v="38"/>
    <x v="9"/>
  </r>
  <r>
    <n v="1264671"/>
    <n v="10049340"/>
    <s v="CYT FRONT C.SAUV(P06) 750 12U 2010 VEU"/>
    <m/>
    <d v="2011-03-21T00:00:00"/>
    <x v="2"/>
    <x v="1"/>
    <n v="112"/>
    <x v="38"/>
    <x v="9"/>
  </r>
  <r>
    <n v="1265515"/>
    <n v="10044507"/>
    <s v="CYT FRONT C.SAUV(P06) 750 6U PL"/>
    <m/>
    <d v="2011-03-21T00:00:00"/>
    <x v="2"/>
    <x v="1"/>
    <n v="630"/>
    <x v="38"/>
    <x v="9"/>
  </r>
  <r>
    <n v="7080474"/>
    <n v="10051880"/>
    <s v="MPO V.MPO VTAL C.SAUV(P09)ST75012U2010JP"/>
    <m/>
    <d v="2011-03-21T00:00:00"/>
    <x v="2"/>
    <x v="1"/>
    <n v="2127"/>
    <x v="38"/>
    <x v="9"/>
  </r>
  <r>
    <n v="7080475"/>
    <n v="10050174"/>
    <s v="MPO V.MPO VTAL C.SAUV(P09)STLV750 12UVEU"/>
    <m/>
    <d v="2011-03-21T00:00:00"/>
    <x v="2"/>
    <x v="1"/>
    <n v="3080"/>
    <x v="38"/>
    <x v="9"/>
  </r>
  <r>
    <n v="7082151"/>
    <n v="10035532"/>
    <s v="MPO V.MPO RVA CARM(P05)STLV 750 12U CA"/>
    <m/>
    <d v="2011-03-21T00:00:00"/>
    <x v="2"/>
    <x v="1"/>
    <n v="280"/>
    <x v="38"/>
    <x v="9"/>
  </r>
  <r>
    <n v="1267108"/>
    <n v="10052068"/>
    <s v="CYT CASILL P.NOIR ECO 750 6U 2010(CHA)BE"/>
    <m/>
    <d v="2011-03-21T00:00:00"/>
    <x v="2"/>
    <x v="1"/>
    <n v="400"/>
    <x v="38"/>
    <x v="9"/>
  </r>
  <r>
    <n v="1258404"/>
    <n v="10025781"/>
    <s v="CYT MT PACK FRONT(P07) 4 CHARD 187 6U US"/>
    <n v="690.15466670000001"/>
    <d v="2011-03-21T00:00:00"/>
    <x v="10"/>
    <x v="2"/>
    <n v="690.15466670000001"/>
    <x v="38"/>
    <x v="9"/>
  </r>
  <r>
    <n v="1264154"/>
    <n v="10044440"/>
    <s v="CYT FRONT MERL(P06) 750 12U PR"/>
    <m/>
    <d v="2011-03-21T00:00:00"/>
    <x v="2"/>
    <x v="1"/>
    <n v="350"/>
    <x v="38"/>
    <x v="9"/>
  </r>
  <r>
    <n v="1265071"/>
    <n v="10044936"/>
    <s v="CYT CASILL C.SAUV ECO 750 12U VAR"/>
    <m/>
    <d v="2011-03-21T00:00:00"/>
    <x v="2"/>
    <x v="1"/>
    <n v="2002"/>
    <x v="38"/>
    <x v="9"/>
  </r>
  <r>
    <n v="7082889"/>
    <n v="10020670"/>
    <s v="MPO GRAN RVA S.BLC(STLVP05) 750 6U GB"/>
    <n v="13335.5"/>
    <d v="2011-03-21T00:00:00"/>
    <x v="12"/>
    <x v="2"/>
    <n v="13335.5"/>
    <x v="38"/>
    <x v="9"/>
  </r>
  <r>
    <n v="1258325"/>
    <n v="10031847"/>
    <s v="CYT FRONT C.SA/MER(P07)750 12U US"/>
    <m/>
    <d v="2011-03-21T00:00:00"/>
    <x v="2"/>
    <x v="1"/>
    <n v="2800"/>
    <x v="38"/>
    <x v="9"/>
  </r>
  <r>
    <n v="1264254"/>
    <n v="10044546"/>
    <s v="CYT FRONT C.SA/MER(P06) 750 12U GR"/>
    <m/>
    <d v="2011-03-21T00:00:00"/>
    <x v="2"/>
    <x v="1"/>
    <n v="224"/>
    <x v="38"/>
    <x v="9"/>
  </r>
  <r>
    <n v="1263262"/>
    <n v="10044455"/>
    <s v="CYT FRONT CARM(P06) 750 12U VAR"/>
    <m/>
    <d v="2011-03-21T00:00:00"/>
    <x v="2"/>
    <x v="1"/>
    <n v="97.999999979999998"/>
    <x v="38"/>
    <x v="9"/>
  </r>
  <r>
    <n v="1263932"/>
    <n v="10044451"/>
    <s v="CYT FRONT CARM(P06) 750 12U LATAM"/>
    <m/>
    <d v="2011-03-21T00:00:00"/>
    <x v="2"/>
    <x v="1"/>
    <n v="868"/>
    <x v="38"/>
    <x v="9"/>
  </r>
  <r>
    <n v="7082187"/>
    <n v="10030259"/>
    <s v="MPO V.MPO RVA MERL(STLV 2203) 750 6U GB"/>
    <m/>
    <d v="2011-03-21T00:00:00"/>
    <x v="2"/>
    <x v="1"/>
    <n v="70"/>
    <x v="38"/>
    <x v="9"/>
  </r>
  <r>
    <n v="1264288"/>
    <n v="10044558"/>
    <s v="CYT FRONT SHIRAZ(P06)(BI)750 6U AFRI"/>
    <m/>
    <d v="2011-03-21T00:00:00"/>
    <x v="2"/>
    <x v="1"/>
    <n v="308"/>
    <x v="38"/>
    <x v="9"/>
  </r>
  <r>
    <n v="1265099"/>
    <n v="10044614"/>
    <s v="CYT FRONT (CYT) S.BLC (P06) 750 12U PE"/>
    <m/>
    <d v="2011-03-21T00:00:00"/>
    <x v="2"/>
    <x v="1"/>
    <n v="294"/>
    <x v="38"/>
    <x v="9"/>
  </r>
  <r>
    <n v="1265716"/>
    <n v="10044917"/>
    <s v="CYT CASILL C.SAUV ECO 750 12U (IM)VE"/>
    <m/>
    <d v="2011-03-21T00:00:00"/>
    <x v="2"/>
    <x v="1"/>
    <n v="140"/>
    <x v="38"/>
    <x v="9"/>
  </r>
  <r>
    <n v="1264285"/>
    <n v="10044479"/>
    <s v="CYT FRONT S.BLC(P06) 750 12U CO"/>
    <m/>
    <d v="2011-03-21T00:00:00"/>
    <x v="2"/>
    <x v="1"/>
    <n v="546.00000009999997"/>
    <x v="38"/>
    <x v="9"/>
  </r>
  <r>
    <n v="1265005"/>
    <n v="21000105"/>
    <s v="2182 CASILL CARM ECO 750 6U CH 2010 PL"/>
    <m/>
    <d v="2011-03-21T00:00:00"/>
    <x v="2"/>
    <x v="1"/>
    <n v="235"/>
    <x v="38"/>
    <x v="9"/>
  </r>
  <r>
    <n v="1265479"/>
    <n v="10044972"/>
    <s v="CYT CASILL CARM ECO 750 12U LATAM"/>
    <m/>
    <d v="2011-03-21T00:00:00"/>
    <x v="2"/>
    <x v="1"/>
    <n v="3940"/>
    <x v="38"/>
    <x v="9"/>
  </r>
  <r>
    <n v="7082155"/>
    <n v="10035764"/>
    <s v="MPO V.MPO RVA CHARD(P05) 750 12U 2009 JP"/>
    <m/>
    <d v="2011-03-21T00:00:00"/>
    <x v="2"/>
    <x v="1"/>
    <n v="132"/>
    <x v="38"/>
    <x v="9"/>
  </r>
  <r>
    <n v="1264120"/>
    <n v="10035771"/>
    <s v="CYT CASILL CHARD STLV 750 12U 2009 VEU"/>
    <m/>
    <d v="2011-03-21T00:00:00"/>
    <x v="2"/>
    <x v="1"/>
    <n v="1568"/>
    <x v="38"/>
    <x v="9"/>
  </r>
  <r>
    <n v="1265116"/>
    <n v="10020159"/>
    <s v="CYT CASILL CHARD 750 6U PL"/>
    <m/>
    <d v="2011-03-21T00:00:00"/>
    <x v="2"/>
    <x v="1"/>
    <n v="200"/>
    <x v="38"/>
    <x v="9"/>
  </r>
  <r>
    <n v="1265106"/>
    <n v="10025604"/>
    <s v="CYT CASILL S.BLC STLV 750 12U LATAM"/>
    <m/>
    <d v="2011-03-21T00:00:00"/>
    <x v="2"/>
    <x v="1"/>
    <n v="1330"/>
    <x v="38"/>
    <x v="9"/>
  </r>
  <r>
    <n v="1265102"/>
    <n v="10045132"/>
    <s v="CYT CASILL S.BLC ECO 750 12U PE"/>
    <m/>
    <d v="2011-03-21T00:00:00"/>
    <x v="2"/>
    <x v="1"/>
    <n v="294"/>
    <x v="38"/>
    <x v="9"/>
  </r>
  <r>
    <n v="1264658"/>
    <n v="10044593"/>
    <s v="CYT FRONT ROSE (P06 )STL (BI)750 6U AFRI"/>
    <m/>
    <d v="2011-03-21T00:00:00"/>
    <x v="2"/>
    <x v="1"/>
    <n v="406"/>
    <x v="38"/>
    <x v="9"/>
  </r>
  <r>
    <n v="1265108"/>
    <n v="10035239"/>
    <s v="CYT FRONT C.SAUV(P06)(NV)750 12U CL"/>
    <m/>
    <d v="2011-03-21T00:00:00"/>
    <x v="2"/>
    <x v="1"/>
    <n v="2750"/>
    <x v="38"/>
    <x v="9"/>
  </r>
  <r>
    <n v="7082208"/>
    <n v="10039934"/>
    <s v="MPO V.MPO RVA S.BLC(P05)(NV)750 6U VEU"/>
    <n v="56"/>
    <d v="2011-03-21T00:00:00"/>
    <x v="3"/>
    <x v="2"/>
    <n v="56"/>
    <x v="38"/>
    <x v="9"/>
  </r>
  <r>
    <n v="1264141"/>
    <n v="10044466"/>
    <s v="CYT FRONT C.SAUV(P06) 750 12U VAS"/>
    <m/>
    <d v="2011-03-21T00:00:00"/>
    <x v="2"/>
    <x v="1"/>
    <n v="882"/>
    <x v="38"/>
    <x v="9"/>
  </r>
  <r>
    <n v="7082174"/>
    <n v="21000606"/>
    <s v="2115 CAB.SAUV MPO RVA 750 12U CH 2010 PL"/>
    <n v="2796"/>
    <d v="2011-03-21T00:00:00"/>
    <x v="2"/>
    <x v="2"/>
    <n v="2796"/>
    <x v="38"/>
    <x v="9"/>
  </r>
  <r>
    <n v="7082176"/>
    <n v="21000607"/>
    <s v="1185 S.BLC MPO RVA 750 12U CH 2010 PL"/>
    <n v="6168"/>
    <d v="2011-03-21T00:00:00"/>
    <x v="2"/>
    <x v="2"/>
    <n v="6168"/>
    <x v="38"/>
    <x v="9"/>
  </r>
  <r>
    <n v="7082185"/>
    <n v="10044306"/>
    <s v="CS ROKO S.BLC STLV 750 6U VEU"/>
    <n v="81"/>
    <d v="2011-03-21T00:00:00"/>
    <x v="11"/>
    <x v="2"/>
    <n v="81"/>
    <x v="38"/>
    <x v="9"/>
  </r>
  <r>
    <n v="7082187"/>
    <n v="10030259"/>
    <s v="MPO V.MPO RVA MERL(STLV 2203) 750 6U GB"/>
    <n v="70"/>
    <d v="2011-03-21T00:00:00"/>
    <x v="2"/>
    <x v="2"/>
    <n v="70"/>
    <x v="38"/>
    <x v="9"/>
  </r>
  <r>
    <n v="7082198"/>
    <n v="10047653"/>
    <s v="CS D.RIO GRANDE C.SAUV(STLV) 750 6U VEU"/>
    <n v="250"/>
    <d v="2011-03-21T00:00:00"/>
    <x v="5"/>
    <x v="2"/>
    <n v="250"/>
    <x v="38"/>
    <x v="9"/>
  </r>
  <r>
    <n v="7082199"/>
    <n v="10047655"/>
    <s v="CS D.RIO GRANDE CHARD(STLV) 750 6U VEU"/>
    <n v="95"/>
    <d v="2011-03-21T00:00:00"/>
    <x v="5"/>
    <x v="2"/>
    <n v="95"/>
    <x v="38"/>
    <x v="9"/>
  </r>
  <r>
    <n v="7082168"/>
    <n v="10040793"/>
    <s v="MPO V.MPO RVA S.BLC STL(P05)NV750 12U CA"/>
    <n v="140"/>
    <d v="2011-03-21T00:00:00"/>
    <x v="2"/>
    <x v="2"/>
    <n v="140"/>
    <x v="38"/>
    <x v="9"/>
  </r>
  <r>
    <n v="7082205"/>
    <n v="10035092"/>
    <s v="MPO V.MPO RVA CARM(P05) 750 6U PL"/>
    <n v="0"/>
    <d v="2011-03-21T00:00:00"/>
    <x v="5"/>
    <x v="2"/>
    <n v="513"/>
    <x v="38"/>
    <x v="9"/>
  </r>
  <r>
    <n v="7082162"/>
    <n v="10046197"/>
    <s v="CS C.SUR TOC S.BLC/SEM(P08)ST 750 6U DE"/>
    <n v="196"/>
    <d v="2011-03-21T00:00:00"/>
    <x v="3"/>
    <x v="2"/>
    <n v="196"/>
    <x v="38"/>
    <x v="9"/>
  </r>
  <r>
    <n v="7082211"/>
    <n v="10047465"/>
    <s v="CS CONO SUR P.NOIR STLV(P07)75012U VEU"/>
    <n v="352"/>
    <d v="2011-03-21T00:00:00"/>
    <x v="11"/>
    <x v="2"/>
    <n v="352"/>
    <x v="38"/>
    <x v="9"/>
  </r>
  <r>
    <n v="7082212"/>
    <n v="10030444"/>
    <s v="CS CONO SUR GEW STLV(P07) 750 12U CA"/>
    <n v="112"/>
    <d v="2011-03-21T00:00:00"/>
    <x v="9"/>
    <x v="2"/>
    <n v="112"/>
    <x v="38"/>
    <x v="9"/>
  </r>
  <r>
    <n v="7082214"/>
    <n v="10049928"/>
    <s v="CYT SE VIN D'AP BLC(CJA) 750 12U CL"/>
    <n v="610"/>
    <d v="2011-03-21T00:00:00"/>
    <x v="12"/>
    <x v="2"/>
    <n v="610"/>
    <x v="38"/>
    <x v="9"/>
  </r>
  <r>
    <n v="7082218"/>
    <n v="10040439"/>
    <s v="CS CONO SUR MERL STLV(P07)75012U(LCBO)CA"/>
    <n v="20"/>
    <d v="2011-03-21T00:00:00"/>
    <x v="8"/>
    <x v="2"/>
    <n v="20"/>
    <x v="38"/>
    <x v="9"/>
  </r>
  <r>
    <n v="7082219"/>
    <n v="10028424"/>
    <s v="CS CONO SUR GEW STLV(P07) 375 12U IT"/>
    <n v="250"/>
    <d v="2011-03-21T00:00:00"/>
    <x v="10"/>
    <x v="2"/>
    <n v="250"/>
    <x v="38"/>
    <x v="9"/>
  </r>
  <r>
    <n v="7082225"/>
    <n v="10047466"/>
    <s v="CS CONO SUR P.NOIR STLV(P07)750 12U CA"/>
    <n v="319"/>
    <d v="2011-03-21T00:00:00"/>
    <x v="11"/>
    <x v="2"/>
    <n v="319"/>
    <x v="38"/>
    <x v="9"/>
  </r>
  <r>
    <n v="7082228"/>
    <n v="10047440"/>
    <s v="CS SIBARITA'S P.NOIR(P09) STLV75012U VEU"/>
    <n v="55"/>
    <d v="2011-03-21T00:00:00"/>
    <x v="11"/>
    <x v="2"/>
    <n v="55"/>
    <x v="38"/>
    <x v="9"/>
  </r>
  <r>
    <n v="7082203"/>
    <n v="10035531"/>
    <s v="MPO V.MPO RVA C.SAUV(P05)STLV 750 12U CA"/>
    <n v="0"/>
    <d v="2011-03-21T00:00:00"/>
    <x v="5"/>
    <x v="2"/>
    <n v="70"/>
    <x v="38"/>
    <x v="9"/>
  </r>
  <r>
    <n v="7082128"/>
    <n v="10019694"/>
    <s v="MPO V.MPO RVA CAB.SAUV(P05) 750 12U VAS"/>
    <n v="1176"/>
    <d v="2011-03-21T00:00:00"/>
    <x v="1"/>
    <x v="2"/>
    <n v="1176"/>
    <x v="38"/>
    <x v="9"/>
  </r>
  <r>
    <n v="7082034"/>
    <n v="10048890"/>
    <s v="CS RESERVA S.BLC STLV(P08)75012U2010 VEU"/>
    <n v="44"/>
    <d v="2011-03-21T00:00:00"/>
    <x v="3"/>
    <x v="2"/>
    <n v="44"/>
    <x v="38"/>
    <x v="9"/>
  </r>
  <r>
    <n v="7082058"/>
    <n v="10042314"/>
    <s v="MPO GRAN DEV CARM/SYR 750 2008 6U CA"/>
    <n v="56"/>
    <d v="2011-03-21T00:00:00"/>
    <x v="9"/>
    <x v="2"/>
    <n v="56"/>
    <x v="38"/>
    <x v="9"/>
  </r>
  <r>
    <n v="7082060"/>
    <n v="10044899"/>
    <s v="CS CONO SUR S.BLC STLV(P07)750 12U VEU"/>
    <n v="172"/>
    <d v="2011-03-21T00:00:00"/>
    <x v="9"/>
    <x v="2"/>
    <n v="172"/>
    <x v="38"/>
    <x v="9"/>
  </r>
  <r>
    <n v="7082063"/>
    <n v="10052586"/>
    <s v="CS VISION SYRAH(P08) 750 6U 2008 LATAM"/>
    <n v="11.5"/>
    <d v="2011-03-21T00:00:00"/>
    <x v="3"/>
    <x v="2"/>
    <n v="11.5"/>
    <x v="38"/>
    <x v="9"/>
  </r>
  <r>
    <n v="7082075"/>
    <n v="10048395"/>
    <s v="MPO G.DEV CARM/SYR MED.BRX 750 6U2008VEU"/>
    <n v="22.5"/>
    <d v="2011-03-21T00:00:00"/>
    <x v="3"/>
    <x v="2"/>
    <n v="22.5"/>
    <x v="38"/>
    <x v="9"/>
  </r>
  <r>
    <n v="7082086"/>
    <n v="12005724"/>
    <s v="2175 CARME TERRUNYO 0750 CH 2007 1U CR"/>
    <n v="15"/>
    <d v="2011-03-21T00:00:00"/>
    <x v="9"/>
    <x v="2"/>
    <n v="15"/>
    <x v="38"/>
    <x v="9"/>
  </r>
  <r>
    <n v="7082094"/>
    <n v="10028387"/>
    <s v="CS CONO SUR CHARD(P07) 187 24U VEU"/>
    <n v="445.30933329999999"/>
    <d v="2011-03-21T00:00:00"/>
    <x v="10"/>
    <x v="2"/>
    <n v="445.30933329999999"/>
    <x v="38"/>
    <x v="9"/>
  </r>
  <r>
    <n v="7082173"/>
    <n v="10035578"/>
    <s v="CS C.SUR TOC CHARD(P08)STL1500 6U CA"/>
    <n v="64"/>
    <d v="2011-03-21T00:00:00"/>
    <x v="12"/>
    <x v="2"/>
    <n v="64"/>
    <x v="38"/>
    <x v="9"/>
  </r>
  <r>
    <n v="7082127"/>
    <n v="10047973"/>
    <s v="MPO V.MPO BLEND ROSE(P09) 750 12U LATAM"/>
    <n v="1150"/>
    <d v="2011-03-21T00:00:00"/>
    <x v="1"/>
    <x v="2"/>
    <n v="1150"/>
    <x v="38"/>
    <x v="9"/>
  </r>
  <r>
    <n v="7082237"/>
    <n v="10035579"/>
    <s v="CS C.SUR TOC C.SA/MER(P08)STL1500 6U CA"/>
    <n v="800"/>
    <d v="2011-03-21T00:00:00"/>
    <x v="12"/>
    <x v="2"/>
    <n v="800"/>
    <x v="38"/>
    <x v="9"/>
  </r>
  <r>
    <n v="7082134"/>
    <n v="10049388"/>
    <s v="CS BIB CONO SUR TOC C.SA(P08)3L4U2010VEU"/>
    <n v="112"/>
    <d v="2011-03-21T00:00:00"/>
    <x v="7"/>
    <x v="2"/>
    <n v="112"/>
    <x v="38"/>
    <x v="9"/>
  </r>
  <r>
    <n v="7082142"/>
    <n v="10051489"/>
    <s v="CS TOCORNAL(PAL) MERL 750 12U LATAM"/>
    <n v="168"/>
    <d v="2011-03-21T00:00:00"/>
    <x v="2"/>
    <x v="2"/>
    <n v="168"/>
    <x v="38"/>
    <x v="9"/>
  </r>
  <r>
    <n v="7082143"/>
    <n v="10052298"/>
    <s v="CS TOCORNAL(PAL) CARM 750 12U LATAM"/>
    <n v="42"/>
    <d v="2011-03-21T00:00:00"/>
    <x v="1"/>
    <x v="2"/>
    <n v="42"/>
    <x v="38"/>
    <x v="9"/>
  </r>
  <r>
    <n v="7082146"/>
    <n v="10052300"/>
    <s v="CS TOCORNAL(PAL) C.SAUV 750 12U LATAM"/>
    <n v="126"/>
    <d v="2011-03-21T00:00:00"/>
    <x v="1"/>
    <x v="2"/>
    <n v="126"/>
    <x v="38"/>
    <x v="9"/>
  </r>
  <r>
    <n v="7082151"/>
    <n v="10035532"/>
    <s v="MPO V.MPO RVA CARM(P05)STLV 750 12U CA"/>
    <n v="280"/>
    <d v="2011-03-21T00:00:00"/>
    <x v="2"/>
    <x v="2"/>
    <n v="280"/>
    <x v="38"/>
    <x v="9"/>
  </r>
  <r>
    <n v="7082155"/>
    <n v="10035764"/>
    <s v="MPO V.MPO RVA CHARD(P05) 750 12U 2009 JP"/>
    <n v="132"/>
    <d v="2011-03-21T00:00:00"/>
    <x v="2"/>
    <x v="2"/>
    <n v="132"/>
    <x v="38"/>
    <x v="9"/>
  </r>
  <r>
    <n v="7082156"/>
    <n v="10046303"/>
    <s v="CS LOS GANSOS CHARD STLV 750 6U NL"/>
    <n v="1350"/>
    <d v="2011-03-21T00:00:00"/>
    <x v="6"/>
    <x v="2"/>
    <n v="1350"/>
    <x v="38"/>
    <x v="9"/>
  </r>
  <r>
    <n v="7082109"/>
    <n v="10029349"/>
    <s v="MPO V.MPO GRAN VINO BCO(STL P05)375 24MX"/>
    <n v="441"/>
    <d v="2011-03-21T00:00:00"/>
    <x v="8"/>
    <x v="2"/>
    <n v="441"/>
    <x v="38"/>
    <x v="9"/>
  </r>
  <r>
    <n v="7082459"/>
    <n v="10043320"/>
    <s v="CS SIBARITA'S S.BLC(P09) STL 750 12U VEU"/>
    <n v="210"/>
    <d v="2011-03-21T00:00:00"/>
    <x v="5"/>
    <x v="2"/>
    <n v="210"/>
    <x v="38"/>
    <x v="9"/>
  </r>
  <r>
    <n v="7082335"/>
    <n v="10051394"/>
    <s v="CS LOS GANSOS P.NOIR STLV 750 6U 2010GB"/>
    <n v="110"/>
    <d v="2011-03-21T00:00:00"/>
    <x v="11"/>
    <x v="2"/>
    <n v="110"/>
    <x v="38"/>
    <x v="9"/>
  </r>
  <r>
    <n v="7082338"/>
    <n v="10038171"/>
    <s v="MPO SONATA C.SAUV(WMP05 2)750 12U BR"/>
    <n v="630"/>
    <d v="2011-03-21T00:00:00"/>
    <x v="12"/>
    <x v="2"/>
    <n v="630"/>
    <x v="38"/>
    <x v="9"/>
  </r>
  <r>
    <n v="7082340"/>
    <n v="10023703"/>
    <s v="MPO V.MPO RVA MERLOT(P05) 750 6U DE"/>
    <n v="644"/>
    <d v="2011-03-21T00:00:00"/>
    <x v="1"/>
    <x v="2"/>
    <n v="644"/>
    <x v="38"/>
    <x v="9"/>
  </r>
  <r>
    <n v="7082341"/>
    <n v="10035562"/>
    <s v="CS C.SUR TOC C.S/ME(P08)ST15006U(LCBO)CA"/>
    <n v="1452"/>
    <d v="2011-03-21T00:00:00"/>
    <x v="12"/>
    <x v="2"/>
    <n v="1452"/>
    <x v="38"/>
    <x v="9"/>
  </r>
  <r>
    <n v="7082349"/>
    <n v="10052046"/>
    <s v="MPO V.MPO VTAL C.SAUV(P09)STLV750 6UVEU"/>
    <n v="280"/>
    <d v="2011-03-21T00:00:00"/>
    <x v="12"/>
    <x v="2"/>
    <n v="280"/>
    <x v="38"/>
    <x v="9"/>
  </r>
  <r>
    <n v="7082387"/>
    <n v="10035256"/>
    <s v="CS CONO SUR TOC CHARD(P08)STLV 750 6UVEU"/>
    <n v="350"/>
    <d v="2011-03-21T00:00:00"/>
    <x v="3"/>
    <x v="2"/>
    <n v="350"/>
    <x v="38"/>
    <x v="9"/>
  </r>
  <r>
    <n v="7082418"/>
    <n v="10020435"/>
    <s v="CS I.NEGRA HIGH TIDE C.SAUV 750 6U VEU"/>
    <n v="25.5"/>
    <d v="2011-03-21T00:00:00"/>
    <x v="9"/>
    <x v="2"/>
    <n v="25.5"/>
    <x v="38"/>
    <x v="9"/>
  </r>
  <r>
    <n v="7082229"/>
    <n v="10039756"/>
    <s v="CYT SE MERL (CJA) 700 12U CL"/>
    <n v="2749.6"/>
    <d v="2011-03-21T00:00:00"/>
    <x v="12"/>
    <x v="2"/>
    <n v="2749.6"/>
    <x v="38"/>
    <x v="9"/>
  </r>
  <r>
    <n v="7082458"/>
    <n v="10044895"/>
    <s v="CS CONO SUR S.BLC STLV(P07)750 6U VAS"/>
    <n v="435"/>
    <d v="2011-03-21T00:00:00"/>
    <x v="2"/>
    <x v="2"/>
    <n v="435"/>
    <x v="38"/>
    <x v="9"/>
  </r>
  <r>
    <n v="7082308"/>
    <n v="12006049"/>
    <s v="2148 C.SAUV G.DEVOCION 0750 CH 2008"/>
    <n v="0"/>
    <d v="2011-03-21T00:00:00"/>
    <x v="3"/>
    <x v="2"/>
    <n v="304.58333329999999"/>
    <x v="38"/>
    <x v="9"/>
  </r>
  <r>
    <n v="7082460"/>
    <n v="10044882"/>
    <s v="CS CONO SUR S.BLC STLV(P07)750 12U VAS"/>
    <n v="69"/>
    <d v="2011-03-21T00:00:00"/>
    <x v="2"/>
    <x v="2"/>
    <n v="69"/>
    <x v="38"/>
    <x v="9"/>
  </r>
  <r>
    <n v="7082461"/>
    <n v="10048494"/>
    <s v="CS NEBLINA C.SAUV STLV(P08)750 12U JP"/>
    <n v="556"/>
    <d v="2011-03-21T00:00:00"/>
    <x v="6"/>
    <x v="2"/>
    <n v="556"/>
    <x v="38"/>
    <x v="9"/>
  </r>
  <r>
    <n v="7082463"/>
    <n v="10043722"/>
    <s v="CS CONO SUR MERL STL (P07) 750 6U NL"/>
    <n v="1425"/>
    <d v="2011-03-21T00:00:00"/>
    <x v="6"/>
    <x v="2"/>
    <n v="1425"/>
    <x v="38"/>
    <x v="9"/>
  </r>
  <r>
    <n v="7082464"/>
    <n v="10040461"/>
    <s v="CS CONO SUR CARM (P07)STL 750 6U NL"/>
    <n v="543"/>
    <d v="2011-03-21T00:00:00"/>
    <x v="6"/>
    <x v="2"/>
    <n v="543"/>
    <x v="38"/>
    <x v="9"/>
  </r>
  <r>
    <n v="7082568"/>
    <n v="10049817"/>
    <s v="MPO BLEND MERL(P09)750 12U LATAM"/>
    <n v="67"/>
    <d v="2011-03-21T00:00:00"/>
    <x v="11"/>
    <x v="2"/>
    <n v="67"/>
    <x v="38"/>
    <x v="9"/>
  </r>
  <r>
    <n v="7082569"/>
    <n v="10046304"/>
    <s v="CS LOS GANSOS MERLOT STLV 750 6U NL"/>
    <n v="448"/>
    <d v="2011-03-21T00:00:00"/>
    <x v="6"/>
    <x v="2"/>
    <n v="448"/>
    <x v="38"/>
    <x v="9"/>
  </r>
  <r>
    <n v="7082888"/>
    <n v="10047260"/>
    <s v="CS C.D.RIO VERDE S.BLC ST 750 12U 2010GB"/>
    <n v="420"/>
    <d v="2011-03-21T00:00:00"/>
    <x v="9"/>
    <x v="2"/>
    <n v="420"/>
    <x v="38"/>
    <x v="9"/>
  </r>
  <r>
    <n v="7082457"/>
    <n v="10044899"/>
    <s v="CS CONO SUR S.BLC STLV(P07)750 12U VEU"/>
    <n v="1488"/>
    <d v="2011-03-21T00:00:00"/>
    <x v="2"/>
    <x v="2"/>
    <n v="1488"/>
    <x v="38"/>
    <x v="9"/>
  </r>
  <r>
    <n v="7082274"/>
    <n v="10042756"/>
    <s v="CS RESERVA GEW STLV(P08) 750 12U 2010 JP"/>
    <n v="110"/>
    <d v="2011-03-21T00:00:00"/>
    <x v="9"/>
    <x v="2"/>
    <n v="110"/>
    <x v="38"/>
    <x v="9"/>
  </r>
  <r>
    <n v="1265616"/>
    <n v="21000590"/>
    <s v="2095 C.SAUV TERRUNYO 750 12U CH 2008 VEU"/>
    <n v="600"/>
    <d v="2011-03-21T00:00:00"/>
    <x v="9"/>
    <x v="2"/>
    <n v="600"/>
    <x v="38"/>
    <x v="9"/>
  </r>
  <r>
    <n v="7082241"/>
    <n v="10049817"/>
    <s v="MPO BLEND MERL(P09)750 12U LATAM"/>
    <n v="1540"/>
    <d v="2011-03-21T00:00:00"/>
    <x v="12"/>
    <x v="2"/>
    <n v="1540"/>
    <x v="38"/>
    <x v="9"/>
  </r>
  <r>
    <n v="7082243"/>
    <n v="10042624"/>
    <s v="CS CONO SUR CHARD STLV(P07) 750 12U CL"/>
    <n v="385"/>
    <d v="2011-03-21T00:00:00"/>
    <x v="6"/>
    <x v="2"/>
    <n v="385"/>
    <x v="38"/>
    <x v="9"/>
  </r>
  <r>
    <n v="7082247"/>
    <n v="10044077"/>
    <s v="MPO MPO VOLANDAS C.SA/RO(ST)75012U2010GB"/>
    <n v="700"/>
    <d v="2011-03-21T00:00:00"/>
    <x v="12"/>
    <x v="2"/>
    <n v="700"/>
    <x v="38"/>
    <x v="9"/>
  </r>
  <r>
    <n v="7082249"/>
    <n v="10052084"/>
    <s v="CS I NEGRA RVA C.SA/ROP09ST7506U 2010GB"/>
    <n v="503"/>
    <d v="2011-03-21T00:00:00"/>
    <x v="12"/>
    <x v="2"/>
    <n v="503"/>
    <x v="38"/>
    <x v="9"/>
  </r>
  <r>
    <n v="7082250"/>
    <n v="10043555"/>
    <s v="MPO V.MPO VOLANDAS C.SAUV STLV 750 12UGB"/>
    <n v="520"/>
    <d v="2011-03-21T00:00:00"/>
    <x v="3"/>
    <x v="2"/>
    <n v="520"/>
    <x v="38"/>
    <x v="9"/>
  </r>
  <r>
    <n v="7082252"/>
    <n v="10026053"/>
    <s v="MPO V.MPO VOLANDAS S.BLC STLV 750 12U GB"/>
    <n v="1199"/>
    <d v="2011-03-21T00:00:00"/>
    <x v="11"/>
    <x v="2"/>
    <n v="1199"/>
    <x v="38"/>
    <x v="9"/>
  </r>
  <r>
    <n v="7082334"/>
    <n v="10047260"/>
    <s v="CS C.D.RIO VERDE S.BLC ST 750 12U 2010GB"/>
    <n v="630"/>
    <d v="2011-03-21T00:00:00"/>
    <x v="9"/>
    <x v="2"/>
    <n v="630"/>
    <x v="38"/>
    <x v="9"/>
  </r>
  <r>
    <n v="7082270"/>
    <n v="10039971"/>
    <s v="CS CONO SUR VIOG(P07)STLV 750 12U JP"/>
    <n v="24"/>
    <d v="2011-03-21T00:00:00"/>
    <x v="3"/>
    <x v="2"/>
    <n v="24"/>
    <x v="38"/>
    <x v="9"/>
  </r>
  <r>
    <n v="7082309"/>
    <n v="10026052"/>
    <s v="MPO V.MPO VOLANDAS CHARD STLV 750 12U GB"/>
    <n v="368"/>
    <d v="2011-03-21T00:00:00"/>
    <x v="3"/>
    <x v="2"/>
    <n v="368"/>
    <x v="38"/>
    <x v="9"/>
  </r>
  <r>
    <n v="7082277"/>
    <n v="10048768"/>
    <s v="CS RESERVA CHARD ST(P08)750 12U 2010VEU"/>
    <n v="55"/>
    <d v="2011-03-21T00:00:00"/>
    <x v="9"/>
    <x v="2"/>
    <n v="55"/>
    <x v="38"/>
    <x v="9"/>
  </r>
  <r>
    <n v="7082296"/>
    <n v="21000167"/>
    <s v="1208 MPO G.DEVOCIÓN 750 6U ST 2010 VEU"/>
    <n v="405"/>
    <d v="2011-03-21T00:00:00"/>
    <x v="9"/>
    <x v="2"/>
    <n v="405"/>
    <x v="38"/>
    <x v="9"/>
  </r>
  <r>
    <n v="7082298"/>
    <n v="10046880"/>
    <s v="MPO G.DEVOCION C.SAU/SYR(NC)7506U2008VEU"/>
    <n v="15"/>
    <d v="2011-03-21T00:00:00"/>
    <x v="3"/>
    <x v="2"/>
    <n v="15"/>
    <x v="38"/>
    <x v="9"/>
  </r>
  <r>
    <n v="7082299"/>
    <n v="10046884"/>
    <s v="MPO G.DEVOCION C.SAU/SYR(NC)7506U2008 DE"/>
    <n v="532"/>
    <d v="2011-03-21T00:00:00"/>
    <x v="3"/>
    <x v="2"/>
    <n v="532"/>
    <x v="38"/>
    <x v="9"/>
  </r>
  <r>
    <n v="7082301"/>
    <n v="10053165"/>
    <s v="MA MAYCAS RVA ESP C.SAUV750 6U 2007LATAM"/>
    <n v="20"/>
    <d v="2011-03-21T00:00:00"/>
    <x v="1"/>
    <x v="2"/>
    <n v="20"/>
    <x v="38"/>
    <x v="9"/>
  </r>
  <r>
    <n v="7082303"/>
    <n v="21000425"/>
    <s v="4130 C.SA/CAR ORGANICO 750 6U CH2010 VEU"/>
    <n v="1764"/>
    <d v="2011-03-21T00:00:00"/>
    <x v="9"/>
    <x v="2"/>
    <n v="1764"/>
    <x v="38"/>
    <x v="9"/>
  </r>
  <r>
    <n v="7082304"/>
    <n v="21000426"/>
    <s v="4130 C.SA/CAR ORGANICO 750 12U CH 2010CA"/>
    <n v="6720"/>
    <d v="2011-03-21T00:00:00"/>
    <x v="3"/>
    <x v="2"/>
    <n v="6720"/>
    <x v="38"/>
    <x v="9"/>
  </r>
  <r>
    <n v="7082235"/>
    <n v="10046719"/>
    <s v="CS 20 BARREL P.NOIR E.LDA 750 6U 2008 US"/>
    <n v="50"/>
    <d v="2011-03-21T00:00:00"/>
    <x v="9"/>
    <x v="2"/>
    <n v="50"/>
    <x v="38"/>
    <x v="9"/>
  </r>
  <r>
    <n v="7082253"/>
    <n v="10050062"/>
    <s v="MPO MPO VOLANDAS MERL ST 750 12U 2010 GB"/>
    <n v="2400"/>
    <d v="2011-03-21T00:00:00"/>
    <x v="12"/>
    <x v="2"/>
    <n v="2400"/>
    <x v="38"/>
    <x v="9"/>
  </r>
  <r>
    <n v="1264280"/>
    <n v="10043409"/>
    <s v="CYT CASILL CHARD 750 12U MX"/>
    <n v="924"/>
    <d v="2011-03-21T00:00:00"/>
    <x v="5"/>
    <x v="2"/>
    <n v="924"/>
    <x v="38"/>
    <x v="9"/>
  </r>
  <r>
    <n v="1264162"/>
    <n v="10045200"/>
    <s v="CYT CASILL SHI ECO 750 12U MX"/>
    <n v="198"/>
    <d v="2011-03-21T00:00:00"/>
    <x v="5"/>
    <x v="2"/>
    <n v="198"/>
    <x v="38"/>
    <x v="9"/>
  </r>
  <r>
    <n v="1264260"/>
    <n v="10047798"/>
    <s v="CYT CASILL SHI/RO ECO 750 12U 2010 GR"/>
    <n v="42"/>
    <d v="2011-03-21T00:00:00"/>
    <x v="3"/>
    <x v="2"/>
    <n v="42"/>
    <x v="38"/>
    <x v="9"/>
  </r>
  <r>
    <n v="1264263"/>
    <n v="10050022"/>
    <s v="CYT FRONT SHIRAZ(P06) 750 12U 2010 VEU"/>
    <n v="1232"/>
    <d v="2011-03-21T00:00:00"/>
    <x v="2"/>
    <x v="2"/>
    <n v="1232"/>
    <x v="38"/>
    <x v="9"/>
  </r>
  <r>
    <n v="1264266"/>
    <n v="10051175"/>
    <s v="CA CLASSICO C.SAUV STIC STLV 750 6U VEU"/>
    <n v="840"/>
    <d v="2011-03-21T00:00:00"/>
    <x v="5"/>
    <x v="2"/>
    <n v="840"/>
    <x v="38"/>
    <x v="9"/>
  </r>
  <r>
    <n v="1264267"/>
    <n v="10051201"/>
    <s v="CA CLASSICO MERL STIC STLV 750 6U VEU"/>
    <n v="840"/>
    <d v="2011-03-21T00:00:00"/>
    <x v="5"/>
    <x v="2"/>
    <n v="840"/>
    <x v="38"/>
    <x v="9"/>
  </r>
  <r>
    <n v="1264269"/>
    <n v="10032488"/>
    <s v="CYT SENDERO MERL(P07 STLV) 750 12U VEU"/>
    <n v="112"/>
    <d v="2011-03-21T00:00:00"/>
    <x v="9"/>
    <x v="2"/>
    <n v="112"/>
    <x v="38"/>
    <x v="9"/>
  </r>
  <r>
    <n v="1264273"/>
    <n v="10048297"/>
    <s v="CYT CYT S.BLC STLV 750 12U VEU"/>
    <n v="525"/>
    <d v="2011-03-21T00:00:00"/>
    <x v="3"/>
    <x v="2"/>
    <n v="525"/>
    <x v="38"/>
    <x v="9"/>
  </r>
  <r>
    <n v="1264258"/>
    <n v="10045128"/>
    <s v="CYT CASILL S.BLC ECO 750 12U GR"/>
    <n v="42"/>
    <d v="2011-03-21T00:00:00"/>
    <x v="5"/>
    <x v="2"/>
    <n v="42"/>
    <x v="38"/>
    <x v="9"/>
  </r>
  <r>
    <n v="1264278"/>
    <n v="10032829"/>
    <s v="CYT CYT (RVDO) MERLOT 750(P07 NV) 12U MX"/>
    <n v="1160"/>
    <d v="2011-03-21T00:00:00"/>
    <x v="12"/>
    <x v="2"/>
    <n v="1160"/>
    <x v="38"/>
    <x v="9"/>
  </r>
  <r>
    <n v="1264255"/>
    <n v="10045038"/>
    <s v="CYT CASILL MERL ECO 750 12U 2010 GR"/>
    <n v="224"/>
    <d v="2011-03-21T00:00:00"/>
    <x v="3"/>
    <x v="2"/>
    <n v="224"/>
    <x v="38"/>
    <x v="9"/>
  </r>
  <r>
    <n v="1264281"/>
    <n v="10035768"/>
    <s v="CYT CASILL CHARD 750 6U 2009 VEU"/>
    <n v="154"/>
    <d v="2011-03-21T00:00:00"/>
    <x v="5"/>
    <x v="2"/>
    <n v="154"/>
    <x v="38"/>
    <x v="9"/>
  </r>
  <r>
    <n v="1264282"/>
    <n v="10041256"/>
    <s v="CYT SUNR CHARD(P08) 750 12U PR"/>
    <n v="55"/>
    <d v="2011-03-21T00:00:00"/>
    <x v="11"/>
    <x v="2"/>
    <n v="55"/>
    <x v="38"/>
    <x v="9"/>
  </r>
  <r>
    <n v="1264285"/>
    <n v="10044479"/>
    <s v="CYT FRONT S.BLC(P06) 750 12U CO"/>
    <n v="546"/>
    <d v="2011-03-21T00:00:00"/>
    <x v="2"/>
    <x v="2"/>
    <n v="546"/>
    <x v="38"/>
    <x v="9"/>
  </r>
  <r>
    <n v="1264287"/>
    <n v="10044467"/>
    <s v="CYT FRONT C.SAUV(P06) 750 12U LATAM"/>
    <n v="264"/>
    <d v="2011-03-21T00:00:00"/>
    <x v="11"/>
    <x v="2"/>
    <n v="264"/>
    <x v="38"/>
    <x v="9"/>
  </r>
  <r>
    <n v="1264288"/>
    <n v="10044558"/>
    <s v="CYT FRONT SHIRAZ(P06)(BI)750 6U AFRI"/>
    <n v="308"/>
    <d v="2011-03-21T00:00:00"/>
    <x v="2"/>
    <x v="2"/>
    <n v="308"/>
    <x v="38"/>
    <x v="9"/>
  </r>
  <r>
    <n v="1264289"/>
    <n v="10044594"/>
    <s v="CYT FRONT S.BLC STLV(P06)(BI)750 6U AFRI"/>
    <n v="353"/>
    <d v="2011-03-21T00:00:00"/>
    <x v="2"/>
    <x v="2"/>
    <n v="353"/>
    <x v="38"/>
    <x v="9"/>
  </r>
  <r>
    <n v="1264296"/>
    <n v="10050462"/>
    <s v="CYT FRONT ROSE(P06) 750 12U LATAM"/>
    <n v="126"/>
    <d v="2011-03-21T00:00:00"/>
    <x v="2"/>
    <x v="2"/>
    <n v="126"/>
    <x v="38"/>
    <x v="9"/>
  </r>
  <r>
    <n v="1264276"/>
    <n v="10050640"/>
    <s v="CYT SUNR BIB C.SAUV(P08) 3L 4U 2010VEU"/>
    <n v="781.33333330000005"/>
    <d v="2011-03-21T00:00:00"/>
    <x v="7"/>
    <x v="2"/>
    <n v="781.33333330000005"/>
    <x v="38"/>
    <x v="9"/>
  </r>
  <r>
    <n v="1264242"/>
    <n v="10043693"/>
    <s v="CYT FRONT CAB.SAUV(P06) 1500 6U CO"/>
    <n v="95"/>
    <d v="2011-03-21T00:00:00"/>
    <x v="1"/>
    <x v="2"/>
    <n v="95"/>
    <x v="38"/>
    <x v="9"/>
  </r>
  <r>
    <n v="1264548"/>
    <n v="10052991"/>
    <s v="CYT VEND.TARD S.BLC 375 24U 2008 (LR)CA"/>
    <n v="0"/>
    <d v="2011-03-21T00:00:00"/>
    <x v="9"/>
    <x v="2"/>
    <n v="150"/>
    <x v="38"/>
    <x v="9"/>
  </r>
  <r>
    <n v="1264182"/>
    <n v="10050021"/>
    <s v="CYT FRONT SHIRAZ/C.SAU(P06)75012U2010VEU"/>
    <n v="100"/>
    <d v="2011-03-21T00:00:00"/>
    <x v="2"/>
    <x v="2"/>
    <n v="100"/>
    <x v="38"/>
    <x v="9"/>
  </r>
  <r>
    <n v="1264183"/>
    <n v="10044944"/>
    <s v="CYT CASILL C.SAUV ECO 750 6U 2010 BE"/>
    <n v="1641"/>
    <d v="2011-03-21T00:00:00"/>
    <x v="2"/>
    <x v="2"/>
    <n v="1641"/>
    <x v="38"/>
    <x v="9"/>
  </r>
  <r>
    <n v="1264186"/>
    <n v="10037319"/>
    <s v="CYT CASILL VIOG STLV 750 6U 2009 NL"/>
    <n v="728.5"/>
    <d v="2011-03-21T00:00:00"/>
    <x v="2"/>
    <x v="2"/>
    <n v="728.5"/>
    <x v="38"/>
    <x v="9"/>
  </r>
  <r>
    <n v="1264213"/>
    <n v="10044620"/>
    <s v="CYT FRONT CARM(P06) 750 12U 2010 VEU"/>
    <n v="84"/>
    <d v="2011-03-21T00:00:00"/>
    <x v="2"/>
    <x v="2"/>
    <n v="84"/>
    <x v="38"/>
    <x v="9"/>
  </r>
  <r>
    <n v="1264214"/>
    <n v="10044620"/>
    <s v="CYT FRONT CARM(P06) 750 12U 2010 VEU"/>
    <n v="252"/>
    <d v="2011-03-21T00:00:00"/>
    <x v="2"/>
    <x v="2"/>
    <n v="252"/>
    <x v="38"/>
    <x v="9"/>
  </r>
  <r>
    <n v="1264219"/>
    <n v="10051674"/>
    <s v="CYT FRONT CHARD(P06) 750 12U 2010 VEU"/>
    <n v="864"/>
    <d v="2011-03-21T00:00:00"/>
    <x v="2"/>
    <x v="2"/>
    <n v="864"/>
    <x v="38"/>
    <x v="9"/>
  </r>
  <r>
    <n v="1264259"/>
    <n v="10045250"/>
    <s v="CYT CASILL MALB ECO 750 12U 2010 GR"/>
    <n v="42"/>
    <d v="2011-03-21T00:00:00"/>
    <x v="3"/>
    <x v="2"/>
    <n v="42"/>
    <x v="38"/>
    <x v="9"/>
  </r>
  <r>
    <n v="1264229"/>
    <n v="10041859"/>
    <s v="CYT FRONT S.BLC STLV (P06)750 12U2010VEU"/>
    <n v="50"/>
    <d v="2011-03-21T00:00:00"/>
    <x v="2"/>
    <x v="2"/>
    <n v="50"/>
    <x v="38"/>
    <x v="9"/>
  </r>
  <r>
    <n v="1264307"/>
    <n v="10044512"/>
    <s v="CYT FRONT CHARD(P06) 750 12U MX"/>
    <n v="198"/>
    <d v="2011-03-21T00:00:00"/>
    <x v="2"/>
    <x v="2"/>
    <n v="198"/>
    <x v="38"/>
    <x v="9"/>
  </r>
  <r>
    <n v="1264243"/>
    <n v="10020208"/>
    <s v="CYT CASILL CHARD 750 12U CO"/>
    <n v="132"/>
    <d v="2011-03-21T00:00:00"/>
    <x v="5"/>
    <x v="2"/>
    <n v="132"/>
    <x v="38"/>
    <x v="9"/>
  </r>
  <r>
    <n v="1264244"/>
    <n v="10020603"/>
    <s v="CYT CASILL C.SAUV(ND) 375 24U CO"/>
    <n v="306"/>
    <d v="2011-03-21T00:00:00"/>
    <x v="5"/>
    <x v="2"/>
    <n v="306"/>
    <x v="38"/>
    <x v="9"/>
  </r>
  <r>
    <n v="1264245"/>
    <n v="10044925"/>
    <s v="CYT CASILL C.SAUV ECO 750 12U CO"/>
    <n v="504"/>
    <d v="2011-03-21T00:00:00"/>
    <x v="5"/>
    <x v="2"/>
    <n v="504"/>
    <x v="38"/>
    <x v="9"/>
  </r>
  <r>
    <n v="1264247"/>
    <n v="10037005"/>
    <s v="CYT SE S.BLNC(ND) 187 24U CL"/>
    <n v="333.1093333"/>
    <d v="2011-03-21T00:00:00"/>
    <x v="8"/>
    <x v="2"/>
    <n v="333.1093333"/>
    <x v="38"/>
    <x v="9"/>
  </r>
  <r>
    <n v="1264250"/>
    <n v="10031070"/>
    <s v="CYT SUNR MERL(P08) 750 12U LATAM"/>
    <n v="490"/>
    <d v="2011-03-21T00:00:00"/>
    <x v="3"/>
    <x v="2"/>
    <n v="490"/>
    <x v="38"/>
    <x v="9"/>
  </r>
  <r>
    <n v="1264252"/>
    <n v="10044545"/>
    <s v="CYT FRONT SBLC/SEM(P06) 750 12U GR"/>
    <n v="168"/>
    <d v="2011-03-21T00:00:00"/>
    <x v="2"/>
    <x v="2"/>
    <n v="168"/>
    <x v="38"/>
    <x v="9"/>
  </r>
  <r>
    <n v="1264254"/>
    <n v="10044546"/>
    <s v="CYT FRONT C.SA/MER(P06) 750 12U GR"/>
    <n v="224"/>
    <d v="2011-03-21T00:00:00"/>
    <x v="2"/>
    <x v="2"/>
    <n v="224"/>
    <x v="38"/>
    <x v="9"/>
  </r>
  <r>
    <n v="1264224"/>
    <n v="10037316"/>
    <s v="CYT CASILL VIOG STLV 750 12U 2009 VEU"/>
    <n v="583"/>
    <d v="2011-03-21T00:00:00"/>
    <x v="5"/>
    <x v="2"/>
    <n v="583"/>
    <x v="38"/>
    <x v="9"/>
  </r>
  <r>
    <n v="1264493"/>
    <n v="10051245"/>
    <s v="CYT MARQUES C.SAUV(90PTS) 75012U2008 VES"/>
    <n v="140"/>
    <d v="2011-03-21T00:00:00"/>
    <x v="9"/>
    <x v="2"/>
    <n v="140"/>
    <x v="38"/>
    <x v="9"/>
  </r>
  <r>
    <n v="1264452"/>
    <n v="10031131"/>
    <s v="CYT SUNR S.BLC(P08) 750 12U LATAM"/>
    <n v="50"/>
    <d v="2011-03-21T00:00:00"/>
    <x v="12"/>
    <x v="2"/>
    <n v="50"/>
    <x v="38"/>
    <x v="9"/>
  </r>
  <r>
    <n v="1264454"/>
    <n v="10020039"/>
    <s v="CYT CASILL CHARD 750 12U LATAM"/>
    <n v="990"/>
    <d v="2011-03-21T00:00:00"/>
    <x v="5"/>
    <x v="2"/>
    <n v="990"/>
    <x v="38"/>
    <x v="9"/>
  </r>
  <r>
    <n v="1264455"/>
    <n v="10045199"/>
    <s v="CYT CASILL SHI ECO 750 12U LATAM"/>
    <n v="140"/>
    <d v="2011-03-21T00:00:00"/>
    <x v="3"/>
    <x v="2"/>
    <n v="140"/>
    <x v="38"/>
    <x v="9"/>
  </r>
  <r>
    <n v="1264458"/>
    <n v="10044916"/>
    <s v="CYT CASILL C.SAUV ECO 750 12U LCBO CA"/>
    <n v="350"/>
    <d v="2011-03-21T00:00:00"/>
    <x v="5"/>
    <x v="2"/>
    <n v="350"/>
    <x v="38"/>
    <x v="9"/>
  </r>
  <r>
    <n v="1264459"/>
    <n v="10051176"/>
    <s v="CA CLASSICO P.GRIGIO STIC STL 750 6U VEU"/>
    <n v="808.5"/>
    <d v="2011-03-21T00:00:00"/>
    <x v="5"/>
    <x v="2"/>
    <n v="808.5"/>
    <x v="38"/>
    <x v="9"/>
  </r>
  <r>
    <n v="1264460"/>
    <n v="10051407"/>
    <s v="CA CLASSICO CHARD STLV ECO 750 6U VEU"/>
    <n v="660"/>
    <d v="2011-03-21T00:00:00"/>
    <x v="5"/>
    <x v="2"/>
    <n v="660"/>
    <x v="38"/>
    <x v="9"/>
  </r>
  <r>
    <n v="1264469"/>
    <n v="10045059"/>
    <s v="CYT CASILL MERL ECO 750 12U LCBO CA"/>
    <n v="140"/>
    <d v="2011-03-21T00:00:00"/>
    <x v="5"/>
    <x v="2"/>
    <n v="140"/>
    <x v="38"/>
    <x v="9"/>
  </r>
  <r>
    <n v="1264300"/>
    <n v="10045687"/>
    <s v="CYT CYT RVDO C.SAUV (P07)750 12U MX"/>
    <n v="2352"/>
    <d v="2011-03-21T00:00:00"/>
    <x v="12"/>
    <x v="2"/>
    <n v="2352"/>
    <x v="38"/>
    <x v="9"/>
  </r>
  <r>
    <n v="1264472"/>
    <n v="10048967"/>
    <s v="CYT CYT(=SUNR) C.SAUV 187 24U 2010 VEU"/>
    <n v="284.24"/>
    <d v="2011-03-21T00:00:00"/>
    <x v="10"/>
    <x v="2"/>
    <n v="278.25599999999997"/>
    <x v="38"/>
    <x v="9"/>
  </r>
  <r>
    <n v="1264443"/>
    <n v="10050561"/>
    <s v="CYT MARQUES CHARD 750 6U 2009 VEU"/>
    <n v="35"/>
    <d v="2011-03-21T00:00:00"/>
    <x v="9"/>
    <x v="2"/>
    <n v="35"/>
    <x v="38"/>
    <x v="9"/>
  </r>
  <r>
    <n v="1264494"/>
    <n v="10050902"/>
    <s v="CYT TRIO RVA C.SAUV(P10)750 12U 2009 CA"/>
    <n v="112"/>
    <d v="2011-03-21T00:00:00"/>
    <x v="3"/>
    <x v="2"/>
    <n v="112"/>
    <x v="38"/>
    <x v="9"/>
  </r>
  <r>
    <n v="1264495"/>
    <n v="10050907"/>
    <s v="CYT TRIO RVA C.SAUV(P10)75012U2009(LR)CA"/>
    <n v="112"/>
    <d v="2011-03-21T00:00:00"/>
    <x v="3"/>
    <x v="2"/>
    <n v="112"/>
    <x v="38"/>
    <x v="9"/>
  </r>
  <r>
    <n v="1264496"/>
    <n v="10050885"/>
    <s v="CYT TRIO RVA C.SAUV(P10)750 12U 2009 VEU"/>
    <n v="15"/>
    <d v="2011-03-21T00:00:00"/>
    <x v="3"/>
    <x v="2"/>
    <n v="15"/>
    <x v="38"/>
    <x v="9"/>
  </r>
  <r>
    <n v="1264497"/>
    <n v="10050886"/>
    <s v="CYT TRIO RVA C.SAUV(P10)750 12U 2009 VES"/>
    <n v="98"/>
    <d v="2011-03-21T00:00:00"/>
    <x v="3"/>
    <x v="2"/>
    <n v="98"/>
    <x v="38"/>
    <x v="9"/>
  </r>
  <r>
    <n v="1264502"/>
    <n v="10049629"/>
    <s v="CYT CAS RVA PR C.SAUV ECO 750 12U2009VEU"/>
    <n v="140"/>
    <d v="2011-03-21T00:00:00"/>
    <x v="3"/>
    <x v="2"/>
    <n v="140"/>
    <x v="38"/>
    <x v="9"/>
  </r>
  <r>
    <n v="1264503"/>
    <n v="10049630"/>
    <s v="CYT CAS RVA PR C.SAUV ECO 750 12U 2009CR"/>
    <n v="56"/>
    <d v="2011-03-21T00:00:00"/>
    <x v="3"/>
    <x v="2"/>
    <n v="56"/>
    <x v="38"/>
    <x v="9"/>
  </r>
  <r>
    <n v="1265619"/>
    <n v="12006417"/>
    <s v="2103 C.SAUV TRIO 0750 CH 2009"/>
    <n v="1142.5"/>
    <d v="2011-03-21T00:00:00"/>
    <x v="3"/>
    <x v="2"/>
    <n v="1142.5"/>
    <x v="38"/>
    <x v="9"/>
  </r>
  <r>
    <n v="1264470"/>
    <n v="10045139"/>
    <s v="CYT CASILL S.BLC ECO 750 12U LCBO CA"/>
    <n v="210"/>
    <d v="2011-03-21T00:00:00"/>
    <x v="5"/>
    <x v="2"/>
    <n v="210"/>
    <x v="38"/>
    <x v="9"/>
  </r>
  <r>
    <n v="1264326"/>
    <n v="10045017"/>
    <s v="CYT CASILL CHARD ECO STLV 750 6U AU"/>
    <n v="44"/>
    <d v="2011-03-21T00:00:00"/>
    <x v="5"/>
    <x v="2"/>
    <n v="44"/>
    <x v="38"/>
    <x v="9"/>
  </r>
  <r>
    <n v="1264157"/>
    <n v="10045058"/>
    <s v="CYT CASILL MERL ECO 750 12U VES"/>
    <n v="140"/>
    <d v="2011-03-21T00:00:00"/>
    <x v="5"/>
    <x v="2"/>
    <n v="140"/>
    <x v="38"/>
    <x v="9"/>
  </r>
  <r>
    <n v="1264312"/>
    <n v="10044442"/>
    <s v="CYT FRONT MERL(P06) 750 12U CO"/>
    <n v="270"/>
    <d v="2011-03-21T00:00:00"/>
    <x v="2"/>
    <x v="2"/>
    <n v="270"/>
    <x v="38"/>
    <x v="9"/>
  </r>
  <r>
    <n v="1264313"/>
    <n v="10045049"/>
    <s v="CYT CASILL MERL ECO 750 12U MX"/>
    <n v="1176"/>
    <d v="2011-03-21T00:00:00"/>
    <x v="5"/>
    <x v="2"/>
    <n v="1176"/>
    <x v="38"/>
    <x v="9"/>
  </r>
  <r>
    <n v="1264316"/>
    <n v="10044563"/>
    <s v="CYT FRONT CARM(P06)(BI)750 6U AFRI"/>
    <n v="56"/>
    <d v="2011-03-21T00:00:00"/>
    <x v="2"/>
    <x v="2"/>
    <n v="56"/>
    <x v="38"/>
    <x v="9"/>
  </r>
  <r>
    <n v="1264320"/>
    <n v="10052646"/>
    <s v="CYT CASILL CHARD STLV 375 24U 2009 VEU"/>
    <n v="50"/>
    <d v="2011-03-21T00:00:00"/>
    <x v="5"/>
    <x v="2"/>
    <n v="50"/>
    <x v="38"/>
    <x v="9"/>
  </r>
  <r>
    <n v="1264322"/>
    <n v="10044454"/>
    <s v="CYT FRONT CARM(P06) 750 12U CO"/>
    <n v="271"/>
    <d v="2011-03-21T00:00:00"/>
    <x v="2"/>
    <x v="2"/>
    <n v="271"/>
    <x v="38"/>
    <x v="9"/>
  </r>
  <r>
    <n v="1264323"/>
    <n v="10044568"/>
    <s v="CYT FRONT C.SAUV BLUSH(P06)750 12U(US)VI"/>
    <n v="420"/>
    <d v="2011-03-21T00:00:00"/>
    <x v="2"/>
    <x v="2"/>
    <n v="420"/>
    <x v="38"/>
    <x v="9"/>
  </r>
  <r>
    <n v="1264449"/>
    <n v="10050074"/>
    <s v="CYT CASILL RVA PRI S.BLC 750 6U 2010 CL"/>
    <n v="34.5"/>
    <d v="2011-03-21T00:00:00"/>
    <x v="3"/>
    <x v="2"/>
    <n v="45"/>
    <x v="38"/>
    <x v="9"/>
  </r>
  <r>
    <n v="1264325"/>
    <n v="10044983"/>
    <s v="CYT CASILL CARM ECO 750 6U AU"/>
    <n v="84"/>
    <d v="2011-03-21T00:00:00"/>
    <x v="5"/>
    <x v="2"/>
    <n v="84"/>
    <x v="38"/>
    <x v="9"/>
  </r>
  <r>
    <n v="1264446"/>
    <n v="10048620"/>
    <s v="CYT TRIO RVA CHARD(P10)750 12U 2009 VES"/>
    <n v="44"/>
    <d v="2011-03-21T00:00:00"/>
    <x v="9"/>
    <x v="2"/>
    <n v="44"/>
    <x v="38"/>
    <x v="9"/>
  </r>
  <r>
    <n v="1264330"/>
    <n v="10045147"/>
    <s v="CYT CASILL S.BLC ECO 750 6U AU"/>
    <n v="252"/>
    <d v="2011-03-21T00:00:00"/>
    <x v="5"/>
    <x v="2"/>
    <n v="252"/>
    <x v="38"/>
    <x v="9"/>
  </r>
  <r>
    <n v="1264332"/>
    <n v="10047808"/>
    <s v="CYT CASILL SHI/RO ECO 750 12U 2010 LATAM"/>
    <n v="42"/>
    <d v="2011-03-21T00:00:00"/>
    <x v="3"/>
    <x v="2"/>
    <n v="42"/>
    <x v="38"/>
    <x v="9"/>
  </r>
  <r>
    <n v="1264340"/>
    <n v="10045687"/>
    <s v="CYT CYT RVDO C.SAUV (P07)750 12U MX"/>
    <n v="3192"/>
    <d v="2011-03-21T00:00:00"/>
    <x v="11"/>
    <x v="2"/>
    <n v="3192"/>
    <x v="38"/>
    <x v="9"/>
  </r>
  <r>
    <n v="1264346"/>
    <n v="10050966"/>
    <s v="CYT TRIO RVA S.BLC STL(P10)7506U2010VEU"/>
    <n v="255"/>
    <d v="2011-03-21T00:00:00"/>
    <x v="9"/>
    <x v="2"/>
    <n v="255"/>
    <x v="38"/>
    <x v="9"/>
  </r>
  <r>
    <n v="1264356"/>
    <n v="10049611"/>
    <s v="CYT CAS RVA PR C.SAUV ECO 750 6U 2009 KG"/>
    <n v="0"/>
    <d v="2011-03-21T00:00:00"/>
    <x v="3"/>
    <x v="2"/>
    <n v="15"/>
    <x v="38"/>
    <x v="9"/>
  </r>
  <r>
    <n v="1264433"/>
    <n v="10050909"/>
    <s v="CYT TRIO RVA C.SAUV(P10)750 6U 2009 BE"/>
    <n v="840"/>
    <d v="2011-03-21T00:00:00"/>
    <x v="3"/>
    <x v="2"/>
    <n v="840"/>
    <x v="38"/>
    <x v="9"/>
  </r>
  <r>
    <n v="1264437"/>
    <n v="10052041"/>
    <s v="CYT CASILL P.GRIG ECO STLV 750 6U DK/NL"/>
    <n v="347"/>
    <d v="2011-03-21T00:00:00"/>
    <x v="3"/>
    <x v="2"/>
    <n v="347"/>
    <x v="38"/>
    <x v="9"/>
  </r>
  <r>
    <n v="1264302"/>
    <n v="10045693"/>
    <s v="CYT CYT RVDO S.BLC(P07 NV) 750 12U MX"/>
    <n v="1176"/>
    <d v="2011-03-21T00:00:00"/>
    <x v="11"/>
    <x v="2"/>
    <n v="1176"/>
    <x v="38"/>
    <x v="9"/>
  </r>
  <r>
    <n v="1264324"/>
    <n v="10044699"/>
    <s v="CYT FRONT CAB BLUSH(P06)750 12U MX"/>
    <n v="84"/>
    <d v="2011-03-21T00:00:00"/>
    <x v="2"/>
    <x v="2"/>
    <n v="84"/>
    <x v="38"/>
    <x v="9"/>
  </r>
  <r>
    <n v="1263330"/>
    <n v="10042105"/>
    <s v="CYT CASILL VIOG STLV 750 6U 2009 (CHA)BE"/>
    <n v="104.5"/>
    <d v="2011-03-21T00:00:00"/>
    <x v="3"/>
    <x v="2"/>
    <n v="104.5"/>
    <x v="38"/>
    <x v="9"/>
  </r>
  <r>
    <n v="1264168"/>
    <n v="10051160"/>
    <s v="CYT CASILL CARM ECO 750 12U MX"/>
    <n v="672"/>
    <d v="2011-03-21T00:00:00"/>
    <x v="5"/>
    <x v="2"/>
    <n v="672"/>
    <x v="38"/>
    <x v="9"/>
  </r>
  <r>
    <n v="1262896"/>
    <n v="10045871"/>
    <s v="CYT CASILL P.NOIR 750 6U 2009 (CHA) BE"/>
    <n v="128.5"/>
    <d v="2011-03-21T00:00:00"/>
    <x v="3"/>
    <x v="2"/>
    <n v="128.5"/>
    <x v="38"/>
    <x v="9"/>
  </r>
  <r>
    <n v="1262948"/>
    <n v="10045190"/>
    <s v="CYT CASILL SHI ECO 750 12U 2010 VEU"/>
    <n v="144"/>
    <d v="2011-03-21T00:00:00"/>
    <x v="3"/>
    <x v="2"/>
    <n v="144"/>
    <x v="38"/>
    <x v="9"/>
  </r>
  <r>
    <n v="1263040"/>
    <n v="10026749"/>
    <s v="CA RESERVA SYRAH 750 12U LATAM"/>
    <n v="55"/>
    <d v="2011-03-21T00:00:00"/>
    <x v="5"/>
    <x v="2"/>
    <n v="55"/>
    <x v="38"/>
    <x v="9"/>
  </r>
  <r>
    <n v="1263106"/>
    <n v="10052526"/>
    <s v="CYT MOUNT RANGE S.BLC(P11)187 24U 2010GB"/>
    <n v="902.58666670000002"/>
    <d v="2011-03-21T00:00:00"/>
    <x v="8"/>
    <x v="2"/>
    <n v="902.58666670000002"/>
    <x v="38"/>
    <x v="9"/>
  </r>
  <r>
    <n v="1263262"/>
    <n v="10044455"/>
    <s v="CYT FRONT CARM(P06) 750 12U VAR"/>
    <n v="98"/>
    <d v="2011-03-21T00:00:00"/>
    <x v="2"/>
    <x v="2"/>
    <n v="98"/>
    <x v="38"/>
    <x v="9"/>
  </r>
  <r>
    <n v="1263276"/>
    <n v="10052544"/>
    <s v="CYT MOUNT RANGE C.SAU(P11)ST75012U2010GB"/>
    <n v="397"/>
    <d v="2011-03-21T00:00:00"/>
    <x v="11"/>
    <x v="2"/>
    <n v="397"/>
    <x v="38"/>
    <x v="9"/>
  </r>
  <r>
    <n v="1262864"/>
    <n v="10047554"/>
    <s v="CYT SUNR CHARD(P08) 187 24U 2010 JP"/>
    <n v="68.317333329999997"/>
    <d v="2011-03-21T00:00:00"/>
    <x v="10"/>
    <x v="2"/>
    <n v="68.317333329999997"/>
    <x v="38"/>
    <x v="9"/>
  </r>
  <r>
    <n v="1263316"/>
    <n v="10050188"/>
    <s v="CYT FRONT BIB CAB.SAUV(P06)SLIM 3L 4UVEU"/>
    <n v="2113.333333"/>
    <d v="2011-03-21T00:00:00"/>
    <x v="7"/>
    <x v="2"/>
    <n v="2113.333333"/>
    <x v="38"/>
    <x v="9"/>
  </r>
  <r>
    <n v="1262639"/>
    <n v="10041793"/>
    <s v="CYT SUNR CHARD STL(P08) 750 6U 2010DE/BE"/>
    <n v="3567"/>
    <d v="2011-03-21T00:00:00"/>
    <x v="11"/>
    <x v="2"/>
    <n v="3567"/>
    <x v="38"/>
    <x v="9"/>
  </r>
  <r>
    <n v="1263391"/>
    <n v="10044575"/>
    <s v="CYT FRONT CA/MESTLV(P06)75012U(C/ESP)CA"/>
    <n v="140"/>
    <d v="2011-03-21T00:00:00"/>
    <x v="2"/>
    <x v="2"/>
    <n v="140"/>
    <x v="38"/>
    <x v="9"/>
  </r>
  <r>
    <n v="1263429"/>
    <n v="10027061"/>
    <s v="CA NOVISIMO C.SAUV 750 12U VEU"/>
    <n v="85"/>
    <d v="2011-03-21T00:00:00"/>
    <x v="11"/>
    <x v="2"/>
    <n v="85"/>
    <x v="38"/>
    <x v="9"/>
  </r>
  <r>
    <n v="1263601"/>
    <n v="10046802"/>
    <s v="CA FINISIMO C.SAUV(HC)750 6U2008 VEU"/>
    <n v="40"/>
    <d v="2011-03-21T00:00:00"/>
    <x v="9"/>
    <x v="2"/>
    <n v="40"/>
    <x v="38"/>
    <x v="9"/>
  </r>
  <r>
    <n v="1263606"/>
    <n v="10050711"/>
    <s v="CYT MARQUES MERLOT 750 12U 2009 CA"/>
    <n v="224"/>
    <d v="2011-03-21T00:00:00"/>
    <x v="9"/>
    <x v="2"/>
    <n v="224"/>
    <x v="38"/>
    <x v="9"/>
  </r>
  <r>
    <n v="1263620"/>
    <n v="10052201"/>
    <s v="CYT LATE HARVEST S.BLC 375 24U 2008 VE"/>
    <n v="0"/>
    <d v="2011-03-21T00:00:00"/>
    <x v="9"/>
    <x v="2"/>
    <n v="154"/>
    <x v="38"/>
    <x v="9"/>
  </r>
  <r>
    <n v="1263648"/>
    <n v="10020066"/>
    <s v="CYT CASILL CHARD STLV 750 12U VAR"/>
    <n v="297"/>
    <d v="2011-03-21T00:00:00"/>
    <x v="5"/>
    <x v="2"/>
    <n v="297"/>
    <x v="38"/>
    <x v="9"/>
  </r>
  <r>
    <n v="1263650"/>
    <n v="10044570"/>
    <s v="CYT FRONT CAB/MER STLV(P06)750 12U(V)CA"/>
    <n v="644"/>
    <d v="2011-03-21T00:00:00"/>
    <x v="2"/>
    <x v="2"/>
    <n v="644"/>
    <x v="38"/>
    <x v="9"/>
  </r>
  <r>
    <n v="1263294"/>
    <n v="10020033"/>
    <s v="CYT CASILL CHARD 750 6U LATAM"/>
    <n v="165"/>
    <d v="2011-03-21T00:00:00"/>
    <x v="5"/>
    <x v="2"/>
    <n v="165"/>
    <x v="38"/>
    <x v="9"/>
  </r>
  <r>
    <n v="1261664"/>
    <n v="10035060"/>
    <s v="CYT CASILL CHARD 750 12U (IM)VE"/>
    <n v="55"/>
    <d v="2011-03-21T00:00:00"/>
    <x v="5"/>
    <x v="2"/>
    <n v="55"/>
    <x v="38"/>
    <x v="9"/>
  </r>
  <r>
    <n v="1258710"/>
    <n v="10042084"/>
    <s v="CYT EXPORTACION TINTO(P08) 1500 6U CL"/>
    <n v="8306"/>
    <d v="2011-03-21T00:00:00"/>
    <x v="12"/>
    <x v="2"/>
    <n v="8306"/>
    <x v="38"/>
    <x v="9"/>
  </r>
  <r>
    <n v="1258715"/>
    <n v="10033937"/>
    <s v="CYT EXPORTACION TINTO(P08) 700 12U CL"/>
    <n v="2749.6"/>
    <d v="2011-03-21T00:00:00"/>
    <x v="12"/>
    <x v="2"/>
    <n v="2749.6"/>
    <x v="38"/>
    <x v="9"/>
  </r>
  <r>
    <n v="1258928"/>
    <n v="10051800"/>
    <s v="CYT SUNR SPARKLING BRUT 375 12U JP"/>
    <n v="2000"/>
    <d v="2011-03-21T00:00:00"/>
    <x v="9"/>
    <x v="2"/>
    <n v="2000"/>
    <x v="38"/>
    <x v="9"/>
  </r>
  <r>
    <n v="1259062"/>
    <n v="10048861"/>
    <s v="CYT SPARKLING DEMI SEC 750 12U (P09) VE"/>
    <n v="138"/>
    <d v="2011-03-21T00:00:00"/>
    <x v="9"/>
    <x v="2"/>
    <n v="138"/>
    <x v="38"/>
    <x v="9"/>
  </r>
  <r>
    <n v="1259469"/>
    <n v="10052498"/>
    <s v="CYT SPARKLING DEMI SEC 750 12U(P09)LATAM"/>
    <n v="233"/>
    <d v="2011-03-21T00:00:00"/>
    <x v="9"/>
    <x v="2"/>
    <n v="233"/>
    <x v="38"/>
    <x v="9"/>
  </r>
  <r>
    <n v="1259493"/>
    <n v="10052499"/>
    <s v="CYT SPARKLING BRUT 750 12U (P09)LATAM"/>
    <n v="577"/>
    <d v="2011-03-21T00:00:00"/>
    <x v="9"/>
    <x v="2"/>
    <n v="577"/>
    <x v="38"/>
    <x v="9"/>
  </r>
  <r>
    <n v="1259761"/>
    <n v="10049364"/>
    <s v="CYT FRONT C.SAUV STLV(P06)750 12U2010 JP"/>
    <n v="10971"/>
    <d v="2011-03-21T00:00:00"/>
    <x v="0"/>
    <x v="2"/>
    <n v="10971"/>
    <x v="38"/>
    <x v="9"/>
  </r>
  <r>
    <n v="1262892"/>
    <n v="10052283"/>
    <s v="CYT CASILL C.SAUV ECO 750 12U2010 JP"/>
    <n v="1505"/>
    <d v="2011-03-21T00:00:00"/>
    <x v="2"/>
    <x v="2"/>
    <n v="1505"/>
    <x v="38"/>
    <x v="9"/>
  </r>
  <r>
    <n v="1261642"/>
    <n v="12006406"/>
    <s v="2324 SYRAH CASILL ECO 0750 CH 2010"/>
    <n v="2599.666667"/>
    <d v="2011-03-21T00:00:00"/>
    <x v="1"/>
    <x v="2"/>
    <n v="2599.666667"/>
    <x v="38"/>
    <x v="9"/>
  </r>
  <r>
    <n v="1263725"/>
    <n v="10044938"/>
    <s v="CYT CASILL C.SAUV ECO 750 12U VCT BR"/>
    <n v="5469"/>
    <d v="2011-03-21T00:00:00"/>
    <x v="0"/>
    <x v="2"/>
    <n v="5469"/>
    <x v="38"/>
    <x v="9"/>
  </r>
  <r>
    <n v="1261868"/>
    <n v="10045056"/>
    <s v="CYT CASILL MERL ECO 750 12U VAS"/>
    <n v="130"/>
    <d v="2011-03-21T00:00:00"/>
    <x v="5"/>
    <x v="2"/>
    <n v="130"/>
    <x v="38"/>
    <x v="9"/>
  </r>
  <r>
    <n v="1261872"/>
    <n v="10044937"/>
    <s v="CYT CASILL C.SAUV ECO 750 12U VAS"/>
    <n v="210"/>
    <d v="2011-03-21T00:00:00"/>
    <x v="5"/>
    <x v="2"/>
    <n v="210"/>
    <x v="38"/>
    <x v="9"/>
  </r>
  <r>
    <n v="1262135"/>
    <n v="10047336"/>
    <s v="CYT LATE HARVEST S.BLC 375 24U 2007 CA"/>
    <n v="28"/>
    <d v="2011-03-21T00:00:00"/>
    <x v="9"/>
    <x v="2"/>
    <n v="28"/>
    <x v="38"/>
    <x v="9"/>
  </r>
  <r>
    <n v="1262202"/>
    <n v="10051563"/>
    <s v="CYT SUNR CHARD(P08)STLV 750 12U 2010 JP"/>
    <n v="5192"/>
    <d v="2011-03-21T00:00:00"/>
    <x v="3"/>
    <x v="2"/>
    <n v="5192"/>
    <x v="38"/>
    <x v="9"/>
  </r>
  <r>
    <n v="1262203"/>
    <n v="10041426"/>
    <s v="CYT FRONT P.GRIGIO(P07)1500 6U US"/>
    <n v="1484"/>
    <d v="2011-03-21T00:00:00"/>
    <x v="1"/>
    <x v="2"/>
    <n v="1484"/>
    <x v="38"/>
    <x v="9"/>
  </r>
  <r>
    <n v="1262232"/>
    <n v="10044492"/>
    <s v="CYT FRONT CHARD(P06) 750 12U LATAM"/>
    <n v="88"/>
    <d v="2011-03-21T00:00:00"/>
    <x v="2"/>
    <x v="2"/>
    <n v="88"/>
    <x v="38"/>
    <x v="9"/>
  </r>
  <r>
    <n v="1262365"/>
    <n v="10050885"/>
    <s v="CYT TRIO RVA C.SAUV(P10)750 12U 2009 VEU"/>
    <n v="31"/>
    <d v="2011-03-21T00:00:00"/>
    <x v="3"/>
    <x v="2"/>
    <n v="31"/>
    <x v="38"/>
    <x v="9"/>
  </r>
  <r>
    <n v="1259778"/>
    <n v="10050625"/>
    <s v="CYT SUNR C.SAUV(P08)STLV750 12U 2010NORD"/>
    <n v="800"/>
    <d v="2011-03-21T00:00:00"/>
    <x v="3"/>
    <x v="2"/>
    <n v="800"/>
    <x v="38"/>
    <x v="9"/>
  </r>
  <r>
    <n v="1264141"/>
    <n v="10044466"/>
    <s v="CYT FRONT C.SAUV(P06) 750 12U VAS"/>
    <n v="882"/>
    <d v="2011-03-21T00:00:00"/>
    <x v="2"/>
    <x v="2"/>
    <n v="882"/>
    <x v="38"/>
    <x v="9"/>
  </r>
  <r>
    <n v="1264116"/>
    <n v="10045965"/>
    <s v="CA CLASSICO CARM STIC STLV 750 12U VEU"/>
    <n v="70"/>
    <d v="2011-03-21T00:00:00"/>
    <x v="5"/>
    <x v="2"/>
    <n v="70"/>
    <x v="38"/>
    <x v="9"/>
  </r>
  <r>
    <n v="1264120"/>
    <n v="10035771"/>
    <s v="CYT CASILL CHARD STLV 750 12U 2009 VEU"/>
    <n v="1568"/>
    <d v="2011-03-21T00:00:00"/>
    <x v="2"/>
    <x v="2"/>
    <n v="1568"/>
    <x v="38"/>
    <x v="9"/>
  </r>
  <r>
    <n v="1264121"/>
    <n v="10051673"/>
    <s v="CYT FRONT CHARD(STLV)(P06)750 12U2010VEU"/>
    <n v="235"/>
    <d v="2011-03-21T00:00:00"/>
    <x v="2"/>
    <x v="2"/>
    <n v="235"/>
    <x v="38"/>
    <x v="9"/>
  </r>
  <r>
    <n v="1264123"/>
    <n v="10045158"/>
    <s v="CYT CASILL S.BLC ECO 750 12U VAR"/>
    <n v="294"/>
    <d v="2011-03-21T00:00:00"/>
    <x v="5"/>
    <x v="2"/>
    <n v="294"/>
    <x v="38"/>
    <x v="9"/>
  </r>
  <r>
    <n v="1264124"/>
    <n v="10020004"/>
    <s v="CYT CASILL CHARD 750 12U VES"/>
    <n v="210"/>
    <d v="2011-03-21T00:00:00"/>
    <x v="3"/>
    <x v="2"/>
    <n v="210"/>
    <x v="38"/>
    <x v="9"/>
  </r>
  <r>
    <n v="1264128"/>
    <n v="10031076"/>
    <s v="CYT SUNR MERL(P08) 750 12U VAS"/>
    <n v="56"/>
    <d v="2011-03-21T00:00:00"/>
    <x v="3"/>
    <x v="2"/>
    <n v="56"/>
    <x v="38"/>
    <x v="9"/>
  </r>
  <r>
    <n v="1264134"/>
    <n v="10044481"/>
    <s v="CYT FRONT S.BLC(P06) 750 12U VAS"/>
    <n v="295"/>
    <d v="2011-03-21T00:00:00"/>
    <x v="2"/>
    <x v="2"/>
    <n v="295"/>
    <x v="38"/>
    <x v="9"/>
  </r>
  <r>
    <n v="1263673"/>
    <n v="10044573"/>
    <s v="CYT FRONT CARM STLV(P06) 750 12U (V)CA"/>
    <n v="182"/>
    <d v="2011-03-21T00:00:00"/>
    <x v="2"/>
    <x v="2"/>
    <n v="182"/>
    <x v="38"/>
    <x v="9"/>
  </r>
  <r>
    <n v="1264140"/>
    <n v="10045683"/>
    <s v="CYT CYT RVDO C.SAUV 750 12U VES"/>
    <n v="252"/>
    <d v="2011-03-21T00:00:00"/>
    <x v="1"/>
    <x v="2"/>
    <n v="252"/>
    <x v="38"/>
    <x v="9"/>
  </r>
  <r>
    <n v="1264077"/>
    <n v="10052179"/>
    <s v="CYT LATE HARVEST S.BLC 375 12U 2008 CA"/>
    <n v="0"/>
    <d v="2011-03-21T00:00:00"/>
    <x v="9"/>
    <x v="2"/>
    <n v="28"/>
    <x v="38"/>
    <x v="9"/>
  </r>
  <r>
    <n v="1264143"/>
    <n v="10041321"/>
    <s v="CYT SUNR MERL(P08) 750 12U VAR"/>
    <n v="308"/>
    <d v="2011-03-21T00:00:00"/>
    <x v="3"/>
    <x v="2"/>
    <n v="308"/>
    <x v="38"/>
    <x v="9"/>
  </r>
  <r>
    <n v="1264146"/>
    <n v="10044441"/>
    <s v="CYT FRONT MERL(P06) 750 12U VAR"/>
    <n v="98"/>
    <d v="2011-03-21T00:00:00"/>
    <x v="2"/>
    <x v="2"/>
    <n v="98"/>
    <x v="38"/>
    <x v="9"/>
  </r>
  <r>
    <n v="1264151"/>
    <n v="10044486"/>
    <s v="CYT FRONT CHARD(P06) 750 12U PR"/>
    <n v="660"/>
    <d v="2011-03-21T00:00:00"/>
    <x v="2"/>
    <x v="2"/>
    <n v="660"/>
    <x v="38"/>
    <x v="9"/>
  </r>
  <r>
    <n v="1264152"/>
    <n v="10044538"/>
    <s v="CYT FRONT C.SAUV BLUSH(P06)750 12U PR"/>
    <n v="70"/>
    <d v="2011-03-21T00:00:00"/>
    <x v="2"/>
    <x v="2"/>
    <n v="70"/>
    <x v="38"/>
    <x v="9"/>
  </r>
  <r>
    <n v="1264153"/>
    <n v="10045261"/>
    <s v="CYT CASILL MALB ECO 750 12U 2010 VES"/>
    <n v="210"/>
    <d v="2011-03-21T00:00:00"/>
    <x v="3"/>
    <x v="2"/>
    <n v="210"/>
    <x v="38"/>
    <x v="9"/>
  </r>
  <r>
    <n v="1264154"/>
    <n v="10044440"/>
    <s v="CYT FRONT MERL(P06) 750 12U PR"/>
    <n v="350"/>
    <d v="2011-03-21T00:00:00"/>
    <x v="2"/>
    <x v="2"/>
    <n v="350"/>
    <x v="38"/>
    <x v="9"/>
  </r>
  <r>
    <n v="1264155"/>
    <n v="10045687"/>
    <s v="CYT CYT RVDO C.SAUV (P07)750 12U MX"/>
    <n v="124"/>
    <d v="2011-03-21T00:00:00"/>
    <x v="6"/>
    <x v="2"/>
    <n v="124"/>
    <x v="38"/>
    <x v="9"/>
  </r>
  <r>
    <n v="1264137"/>
    <n v="10044480"/>
    <s v="CYT FRONT S.BLC(P06) 750 12U VAR"/>
    <n v="210"/>
    <d v="2011-03-21T00:00:00"/>
    <x v="2"/>
    <x v="2"/>
    <n v="210"/>
    <x v="38"/>
    <x v="9"/>
  </r>
  <r>
    <n v="1263935"/>
    <n v="10050128"/>
    <s v="CYT FRONT C.SAUV(P06) 1500 6U LATAM"/>
    <n v="412"/>
    <d v="2011-03-21T00:00:00"/>
    <x v="1"/>
    <x v="2"/>
    <n v="412"/>
    <x v="38"/>
    <x v="9"/>
  </r>
  <r>
    <n v="1264550"/>
    <n v="10051172"/>
    <s v="CYT CASILL CARM ECO 750 6U M&amp;S DE"/>
    <n v="210"/>
    <d v="2011-03-21T00:00:00"/>
    <x v="5"/>
    <x v="2"/>
    <n v="210"/>
    <x v="38"/>
    <x v="9"/>
  </r>
  <r>
    <n v="1263728"/>
    <n v="10044967"/>
    <s v="CYT CASILL CARM ECO 750 12U BR"/>
    <n v="2730"/>
    <d v="2011-03-21T00:00:00"/>
    <x v="0"/>
    <x v="2"/>
    <n v="2730"/>
    <x v="38"/>
    <x v="9"/>
  </r>
  <r>
    <n v="1263774"/>
    <n v="10047282"/>
    <s v="CYT CYT(=SUNR) S.BLC 187 24U 2010 VEU"/>
    <n v="605.88"/>
    <d v="2011-03-21T00:00:00"/>
    <x v="8"/>
    <x v="2"/>
    <n v="605.88"/>
    <x v="38"/>
    <x v="9"/>
  </r>
  <r>
    <n v="1263891"/>
    <n v="10045281"/>
    <s v="CYT SUNR SPARKLING BRUT 750 6U RU"/>
    <n v="200"/>
    <d v="2011-03-21T00:00:00"/>
    <x v="9"/>
    <x v="2"/>
    <n v="200"/>
    <x v="38"/>
    <x v="9"/>
  </r>
  <r>
    <n v="1263919"/>
    <n v="10052660"/>
    <s v="CA RESERVA SANGIOV/CARM 750 12U 2010 VEU"/>
    <n v="330"/>
    <d v="2011-03-21T00:00:00"/>
    <x v="9"/>
    <x v="2"/>
    <n v="330"/>
    <x v="38"/>
    <x v="9"/>
  </r>
  <r>
    <n v="1263927"/>
    <n v="10048867"/>
    <s v="CYT SUNR S.BLC ST(V)(P08)75012U 2010NORD"/>
    <n v="300"/>
    <d v="2011-03-21T00:00:00"/>
    <x v="11"/>
    <x v="2"/>
    <n v="300"/>
    <x v="38"/>
    <x v="9"/>
  </r>
  <r>
    <n v="1263928"/>
    <n v="10049539"/>
    <s v="CYT FRONT C.SAUV(P06) 250 36U 2010 VEU"/>
    <n v="96"/>
    <d v="2011-03-21T00:00:00"/>
    <x v="10"/>
    <x v="2"/>
    <n v="96"/>
    <x v="38"/>
    <x v="9"/>
  </r>
  <r>
    <n v="1264113"/>
    <n v="10043996"/>
    <s v="CYT LOS VILOS CHARD(ST)750 12U 2010GB"/>
    <n v="301"/>
    <d v="2011-03-21T00:00:00"/>
    <x v="9"/>
    <x v="2"/>
    <n v="301"/>
    <x v="38"/>
    <x v="9"/>
  </r>
  <r>
    <n v="1263932"/>
    <n v="10044451"/>
    <s v="CYT FRONT CARM(P06) 750 12U LATAM"/>
    <n v="868"/>
    <d v="2011-03-21T00:00:00"/>
    <x v="2"/>
    <x v="2"/>
    <n v="868"/>
    <x v="38"/>
    <x v="9"/>
  </r>
  <r>
    <n v="1264089"/>
    <n v="10035770"/>
    <s v="CYT CASILL CHARD 750 12U 2009 VEU"/>
    <n v="256"/>
    <d v="2011-03-21T00:00:00"/>
    <x v="5"/>
    <x v="2"/>
    <n v="256"/>
    <x v="38"/>
    <x v="9"/>
  </r>
  <r>
    <n v="1263940"/>
    <n v="10044539"/>
    <s v="CYT FRONT C.SAUV BLUSH(P06)750 12U LATAM"/>
    <n v="168"/>
    <d v="2011-03-21T00:00:00"/>
    <x v="2"/>
    <x v="2"/>
    <n v="168"/>
    <x v="38"/>
    <x v="9"/>
  </r>
  <r>
    <n v="1263941"/>
    <n v="10045136"/>
    <s v="CYT CASILL S.BLC ECO 750 12U VE"/>
    <n v="980"/>
    <d v="2011-03-21T00:00:00"/>
    <x v="5"/>
    <x v="2"/>
    <n v="980"/>
    <x v="38"/>
    <x v="9"/>
  </r>
  <r>
    <n v="1263942"/>
    <n v="10045126"/>
    <s v="CYT CASILL S.BLC ECO 750 12U CO"/>
    <n v="42"/>
    <d v="2011-03-21T00:00:00"/>
    <x v="5"/>
    <x v="2"/>
    <n v="42"/>
    <x v="38"/>
    <x v="9"/>
  </r>
  <r>
    <n v="1263943"/>
    <n v="10045130"/>
    <s v="CYT CASILL S.BLC ECO 750 12U LATAM"/>
    <n v="378"/>
    <d v="2011-03-21T00:00:00"/>
    <x v="5"/>
    <x v="2"/>
    <n v="378"/>
    <x v="38"/>
    <x v="9"/>
  </r>
  <r>
    <n v="1263947"/>
    <n v="10026721"/>
    <s v="CA RESERVA CHARD 750 12U VAS"/>
    <n v="15"/>
    <d v="2011-03-21T00:00:00"/>
    <x v="5"/>
    <x v="2"/>
    <n v="15"/>
    <x v="38"/>
    <x v="9"/>
  </r>
  <r>
    <n v="1263953"/>
    <n v="10044537"/>
    <s v="CYT FRONT C.SAUV BLUSH(P06)750 12U VAR"/>
    <n v="70"/>
    <d v="2011-03-21T00:00:00"/>
    <x v="2"/>
    <x v="2"/>
    <n v="70"/>
    <x v="38"/>
    <x v="9"/>
  </r>
  <r>
    <n v="1263954"/>
    <n v="10022472"/>
    <s v="CYT FRONT S.BLC(P06) 1500 6U LATAM"/>
    <n v="576"/>
    <d v="2011-03-21T00:00:00"/>
    <x v="1"/>
    <x v="2"/>
    <n v="576"/>
    <x v="38"/>
    <x v="9"/>
  </r>
  <r>
    <n v="1263688"/>
    <n v="10041132"/>
    <s v="CYT SUNR S.BLC(P08) 750 6U AO"/>
    <n v="42"/>
    <d v="2011-03-21T00:00:00"/>
    <x v="12"/>
    <x v="2"/>
    <n v="42"/>
    <x v="38"/>
    <x v="9"/>
  </r>
  <r>
    <n v="1263929"/>
    <n v="10020600"/>
    <s v="CYT CASILL C.SAUV(ND) 375 24U LATAM"/>
    <n v="108"/>
    <d v="2011-03-21T00:00:00"/>
    <x v="5"/>
    <x v="2"/>
    <n v="108"/>
    <x v="38"/>
    <x v="9"/>
  </r>
  <r>
    <n v="1265297"/>
    <n v="10035311"/>
    <s v="CYT SENDERO C.SAUV(P07)STLV 750 6U VEU"/>
    <n v="56"/>
    <d v="2011-03-21T00:00:00"/>
    <x v="11"/>
    <x v="2"/>
    <n v="56"/>
    <x v="38"/>
    <x v="9"/>
  </r>
  <r>
    <n v="1265090"/>
    <n v="10044931"/>
    <s v="CYT CASILL C.SAUV ECO 750 12U PE"/>
    <n v="784"/>
    <d v="2011-03-21T00:00:00"/>
    <x v="5"/>
    <x v="2"/>
    <n v="784"/>
    <x v="38"/>
    <x v="9"/>
  </r>
  <r>
    <n v="1265188"/>
    <n v="21000104"/>
    <s v="2182 CASILL CARM ECO 750 6U CH 2010 VEU"/>
    <n v="0"/>
    <d v="2011-03-21T00:00:00"/>
    <x v="5"/>
    <x v="2"/>
    <n v="63.5"/>
    <x v="38"/>
    <x v="9"/>
  </r>
  <r>
    <n v="1265238"/>
    <n v="10040622"/>
    <s v="CYT FRONT CHARD STL(P06)1500 6U(C/ESP)CA"/>
    <n v="160"/>
    <d v="2011-03-21T00:00:00"/>
    <x v="12"/>
    <x v="2"/>
    <n v="160"/>
    <x v="38"/>
    <x v="9"/>
  </r>
  <r>
    <n v="1265242"/>
    <n v="10035768"/>
    <s v="CYT CASILL CHARD 750 6U 2009 VEU"/>
    <n v="267"/>
    <d v="2011-03-21T00:00:00"/>
    <x v="3"/>
    <x v="2"/>
    <n v="267"/>
    <x v="38"/>
    <x v="9"/>
  </r>
  <r>
    <n v="1265244"/>
    <n v="10041770"/>
    <s v="CYT SUNR CHARD(P08)750 12U 2010 VEU"/>
    <n v="110"/>
    <d v="2011-03-21T00:00:00"/>
    <x v="11"/>
    <x v="2"/>
    <n v="110"/>
    <x v="38"/>
    <x v="9"/>
  </r>
  <r>
    <n v="1265245"/>
    <n v="10044620"/>
    <s v="CYT FRONT CARM(P06) 750 12U 2010 VEU"/>
    <n v="70"/>
    <d v="2011-03-21T00:00:00"/>
    <x v="2"/>
    <x v="2"/>
    <n v="70"/>
    <x v="38"/>
    <x v="9"/>
  </r>
  <r>
    <n v="1265289"/>
    <n v="10051162"/>
    <s v="CYT CASILL CARM ECO 750 12U 2010 C/ES CA"/>
    <n v="280"/>
    <d v="2011-03-21T00:00:00"/>
    <x v="5"/>
    <x v="2"/>
    <n v="280"/>
    <x v="38"/>
    <x v="9"/>
  </r>
  <r>
    <n v="1265178"/>
    <n v="10046123"/>
    <s v="CYT MAR DEL SUR S.SWEE R.WINE750LP12UVEU"/>
    <n v="168"/>
    <d v="2011-03-21T00:00:00"/>
    <x v="3"/>
    <x v="2"/>
    <n v="168"/>
    <x v="38"/>
    <x v="9"/>
  </r>
  <r>
    <n v="1265294"/>
    <n v="10050622"/>
    <s v="CYT SUNR C.SAUV(P08) 750 12U 2010VEU"/>
    <n v="140"/>
    <d v="2011-03-21T00:00:00"/>
    <x v="11"/>
    <x v="2"/>
    <n v="140"/>
    <x v="38"/>
    <x v="9"/>
  </r>
  <r>
    <n v="1265177"/>
    <n v="10045453"/>
    <s v="CYT CASILL SHI ECO 750 6U (UB) CZ"/>
    <n v="120"/>
    <d v="2011-03-21T00:00:00"/>
    <x v="3"/>
    <x v="2"/>
    <n v="120"/>
    <x v="38"/>
    <x v="9"/>
  </r>
  <r>
    <n v="1265298"/>
    <n v="10041078"/>
    <s v="CYT FRONT MERL STLV(P06) 1500 6U CA"/>
    <n v="641"/>
    <d v="2011-03-21T00:00:00"/>
    <x v="12"/>
    <x v="2"/>
    <n v="641"/>
    <x v="38"/>
    <x v="9"/>
  </r>
  <r>
    <n v="1265301"/>
    <n v="10042000"/>
    <s v="CYT FRONT BIB CHARD(SLIM) 3L 4U 2010 VEU"/>
    <n v="336"/>
    <d v="2011-03-21T00:00:00"/>
    <x v="7"/>
    <x v="2"/>
    <n v="336"/>
    <x v="38"/>
    <x v="9"/>
  </r>
  <r>
    <n v="1265304"/>
    <n v="10022464"/>
    <s v="CYT FRONT CHARD(P06) 1500 6U VAR"/>
    <n v="144"/>
    <d v="2011-03-21T00:00:00"/>
    <x v="12"/>
    <x v="2"/>
    <n v="144"/>
    <x v="38"/>
    <x v="9"/>
  </r>
  <r>
    <n v="1265308"/>
    <n v="10050127"/>
    <s v="CYT FRONT C.SAUV(P06) 1500 6U VEU"/>
    <n v="144"/>
    <d v="2011-03-21T00:00:00"/>
    <x v="12"/>
    <x v="2"/>
    <n v="144"/>
    <x v="38"/>
    <x v="9"/>
  </r>
  <r>
    <n v="1265314"/>
    <n v="10041775"/>
    <s v="CYT SUNR CHARD ST(P08) 750 6U 2010 GB"/>
    <n v="495"/>
    <d v="2011-03-21T00:00:00"/>
    <x v="11"/>
    <x v="2"/>
    <n v="495"/>
    <x v="38"/>
    <x v="9"/>
  </r>
  <r>
    <n v="1265395"/>
    <n v="21000659"/>
    <s v="1175 S.BLC TERRUNYO 750 12U ST 2009 CL"/>
    <n v="480"/>
    <d v="2011-03-21T00:00:00"/>
    <x v="9"/>
    <x v="2"/>
    <n v="480"/>
    <x v="38"/>
    <x v="9"/>
  </r>
  <r>
    <n v="1265396"/>
    <n v="21000642"/>
    <s v="1175 S.BLC TERRUNYO 750 12U ST 2009 VIN"/>
    <n v="180"/>
    <d v="2011-03-21T00:00:00"/>
    <x v="9"/>
    <x v="2"/>
    <n v="180"/>
    <x v="38"/>
    <x v="9"/>
  </r>
  <r>
    <n v="1265291"/>
    <n v="10047793"/>
    <s v="CYT CASILL SHI/RO ECO 750 6U 2010(CHA)BE"/>
    <n v="2652.5"/>
    <d v="2011-03-21T00:00:00"/>
    <x v="2"/>
    <x v="2"/>
    <n v="2652.5"/>
    <x v="38"/>
    <x v="9"/>
  </r>
  <r>
    <n v="1265110"/>
    <n v="10035242"/>
    <s v="CYT FRONT S.BLC(P06) 750 12U CL"/>
    <n v="560"/>
    <d v="2011-03-21T00:00:00"/>
    <x v="2"/>
    <x v="2"/>
    <n v="560"/>
    <x v="38"/>
    <x v="9"/>
  </r>
  <r>
    <n v="1264539"/>
    <n v="12006420"/>
    <s v="1107 S.BLC TRIO 0750 (P10) ST 2010"/>
    <n v="2001.416667"/>
    <d v="2011-03-21T00:00:00"/>
    <x v="9"/>
    <x v="2"/>
    <n v="2007.416667"/>
    <x v="38"/>
    <x v="9"/>
  </r>
  <r>
    <n v="1265097"/>
    <n v="10041156"/>
    <s v="CYT SUNR S.BLC(P08) 750 12U PE"/>
    <n v="56"/>
    <d v="2011-03-21T00:00:00"/>
    <x v="11"/>
    <x v="2"/>
    <n v="56"/>
    <x v="38"/>
    <x v="9"/>
  </r>
  <r>
    <n v="1265099"/>
    <n v="10044614"/>
    <s v="CYT FRONT (CYT) S.BLC (P06) 750 12U PE"/>
    <n v="294"/>
    <d v="2011-03-21T00:00:00"/>
    <x v="2"/>
    <x v="2"/>
    <n v="294"/>
    <x v="38"/>
    <x v="9"/>
  </r>
  <r>
    <n v="1265100"/>
    <n v="10044615"/>
    <s v="CYT FRONT CARM (P06) 750 12U PE"/>
    <n v="196"/>
    <d v="2011-03-21T00:00:00"/>
    <x v="2"/>
    <x v="2"/>
    <n v="196"/>
    <x v="38"/>
    <x v="9"/>
  </r>
  <r>
    <n v="1265101"/>
    <n v="10045071"/>
    <s v="CYT CASILL MERL ECO 750 GOLL 6U 2010VEU"/>
    <n v="0"/>
    <d v="2011-03-21T00:00:00"/>
    <x v="2"/>
    <x v="2"/>
    <n v="66"/>
    <x v="38"/>
    <x v="9"/>
  </r>
  <r>
    <n v="1265102"/>
    <n v="10045132"/>
    <s v="CYT CASILL S.BLC ECO 750 12U PE"/>
    <n v="294"/>
    <d v="2011-03-21T00:00:00"/>
    <x v="2"/>
    <x v="2"/>
    <n v="294"/>
    <x v="38"/>
    <x v="9"/>
  </r>
  <r>
    <n v="1265106"/>
    <n v="10025604"/>
    <s v="CYT CASILL S.BLC STLV 750 12U LATAM"/>
    <n v="1330"/>
    <d v="2011-03-21T00:00:00"/>
    <x v="2"/>
    <x v="2"/>
    <n v="1330"/>
    <x v="38"/>
    <x v="9"/>
  </r>
  <r>
    <n v="1265186"/>
    <n v="10049685"/>
    <s v="PA P.ALTO RVA S.BLC STLV 750 12U 2010VEU"/>
    <n v="210"/>
    <d v="2011-03-21T00:00:00"/>
    <x v="3"/>
    <x v="2"/>
    <n v="210"/>
    <x v="38"/>
    <x v="9"/>
  </r>
  <r>
    <n v="1265108"/>
    <n v="10035239"/>
    <s v="CYT FRONT C.SAUV(P06)(NV)750 12U CL"/>
    <n v="2750"/>
    <d v="2011-03-21T00:00:00"/>
    <x v="2"/>
    <x v="2"/>
    <n v="2750"/>
    <x v="38"/>
    <x v="9"/>
  </r>
  <r>
    <n v="1265408"/>
    <n v="10050972"/>
    <s v="CYT TRIO RVA S.BLC STL(P10)75012U2010VIN"/>
    <n v="140"/>
    <d v="2011-03-21T00:00:00"/>
    <x v="9"/>
    <x v="2"/>
    <n v="140"/>
    <x v="38"/>
    <x v="9"/>
  </r>
  <r>
    <n v="1265111"/>
    <n v="10051065"/>
    <s v="PA P.ALTO RVA(MI PARQUE)C.SAUV 75012U CL"/>
    <n v="840"/>
    <d v="2011-03-21T00:00:00"/>
    <x v="5"/>
    <x v="2"/>
    <n v="840"/>
    <x v="38"/>
    <x v="9"/>
  </r>
  <r>
    <n v="1265113"/>
    <n v="10026869"/>
    <s v="CA CLASSICO CHARD 750 12U CL"/>
    <n v="220"/>
    <d v="2011-03-21T00:00:00"/>
    <x v="5"/>
    <x v="2"/>
    <n v="220"/>
    <x v="38"/>
    <x v="9"/>
  </r>
  <r>
    <n v="1265116"/>
    <n v="10020159"/>
    <s v="CYT CASILL CHARD 750 6U PL"/>
    <n v="0"/>
    <d v="2011-03-21T00:00:00"/>
    <x v="2"/>
    <x v="2"/>
    <n v="200"/>
    <x v="38"/>
    <x v="9"/>
  </r>
  <r>
    <n v="1265120"/>
    <n v="10050829"/>
    <s v="CYT FRONT ROSE STL(P06) 750 12U 2010 VEU"/>
    <n v="350"/>
    <d v="2011-03-21T00:00:00"/>
    <x v="2"/>
    <x v="2"/>
    <n v="350"/>
    <x v="38"/>
    <x v="9"/>
  </r>
  <r>
    <n v="1265147"/>
    <n v="10044573"/>
    <s v="CYT FRONT CARM STLV(P06) 750 12U (V)CA"/>
    <n v="140"/>
    <d v="2011-03-21T00:00:00"/>
    <x v="5"/>
    <x v="2"/>
    <n v="140"/>
    <x v="38"/>
    <x v="9"/>
  </r>
  <r>
    <n v="1265148"/>
    <n v="10049642"/>
    <s v="PA P.ALTO RVA C.SAUV MED 750 12U 2009VEU"/>
    <n v="420"/>
    <d v="2011-03-21T00:00:00"/>
    <x v="5"/>
    <x v="2"/>
    <n v="420"/>
    <x v="38"/>
    <x v="9"/>
  </r>
  <r>
    <n v="1265157"/>
    <n v="10022501"/>
    <s v="CYT FRONT S.BLC(P06) 750 6U PL"/>
    <n v="142.5"/>
    <d v="2011-03-21T00:00:00"/>
    <x v="2"/>
    <x v="2"/>
    <n v="190"/>
    <x v="38"/>
    <x v="9"/>
  </r>
  <r>
    <n v="1265107"/>
    <n v="10045199"/>
    <s v="CYT CASILL SHI ECO 750 12U LATAM"/>
    <n v="254"/>
    <d v="2011-03-21T00:00:00"/>
    <x v="3"/>
    <x v="2"/>
    <n v="254"/>
    <x v="38"/>
    <x v="9"/>
  </r>
  <r>
    <n v="1265562"/>
    <n v="10049602"/>
    <s v="CYT CAS RVA PRI C.SAUV ECO 7506U2009VEU"/>
    <n v="56"/>
    <d v="2011-03-21T00:00:00"/>
    <x v="3"/>
    <x v="2"/>
    <n v="56"/>
    <x v="38"/>
    <x v="9"/>
  </r>
  <r>
    <n v="1265520"/>
    <n v="10041148"/>
    <s v="CYT SUNR S.BLC(P08) 750 12U VAR"/>
    <n v="140"/>
    <d v="2011-03-21T00:00:00"/>
    <x v="11"/>
    <x v="2"/>
    <n v="140"/>
    <x v="38"/>
    <x v="9"/>
  </r>
  <r>
    <n v="1265521"/>
    <n v="10041259"/>
    <s v="CYT SUNR CHARD(P08) 750 12U VAR"/>
    <n v="110"/>
    <d v="2011-03-21T00:00:00"/>
    <x v="11"/>
    <x v="2"/>
    <n v="110"/>
    <x v="38"/>
    <x v="9"/>
  </r>
  <r>
    <n v="1265524"/>
    <n v="10041195"/>
    <s v="CYT SUNR C.SAUV(P08) 750 12U VAR"/>
    <n v="126"/>
    <d v="2011-03-21T00:00:00"/>
    <x v="11"/>
    <x v="2"/>
    <n v="126"/>
    <x v="38"/>
    <x v="9"/>
  </r>
  <r>
    <n v="1265530"/>
    <n v="10048288"/>
    <s v="CYT CYT C.SAUV(STLV) 750 12U VAS"/>
    <n v="686"/>
    <d v="2011-03-21T00:00:00"/>
    <x v="11"/>
    <x v="2"/>
    <n v="686"/>
    <x v="38"/>
    <x v="9"/>
  </r>
  <r>
    <n v="1265531"/>
    <n v="10045694"/>
    <s v="CYT CYT RVDO S.BLC(P07) 750 12U VAR"/>
    <n v="70"/>
    <d v="2011-03-21T00:00:00"/>
    <x v="11"/>
    <x v="2"/>
    <n v="70"/>
    <x v="38"/>
    <x v="9"/>
  </r>
  <r>
    <n v="1265532"/>
    <n v="10045686"/>
    <s v="CYT CYT RVDO C.SAUV(P07)750 12U VAR"/>
    <n v="70"/>
    <d v="2011-03-21T00:00:00"/>
    <x v="11"/>
    <x v="2"/>
    <n v="70"/>
    <x v="38"/>
    <x v="9"/>
  </r>
  <r>
    <n v="1265533"/>
    <n v="10045700"/>
    <s v="CYT CYT RVDO MERL(P07)750 12U VAR"/>
    <n v="140"/>
    <d v="2011-03-21T00:00:00"/>
    <x v="11"/>
    <x v="2"/>
    <n v="140"/>
    <x v="38"/>
    <x v="9"/>
  </r>
  <r>
    <n v="1265398"/>
    <n v="21000649"/>
    <s v="1175 S.BLC TERRUNYO 750 12U ST 2009 VES"/>
    <n v="1035"/>
    <d v="2011-03-21T00:00:00"/>
    <x v="9"/>
    <x v="2"/>
    <n v="1035"/>
    <x v="38"/>
    <x v="9"/>
  </r>
  <r>
    <n v="1265555"/>
    <n v="10043442"/>
    <s v="CYT G.RVA RIBERAS CARM 750 6U 2008VEU"/>
    <n v="42"/>
    <d v="2011-03-21T00:00:00"/>
    <x v="3"/>
    <x v="2"/>
    <n v="42"/>
    <x v="38"/>
    <x v="9"/>
  </r>
  <r>
    <n v="1265515"/>
    <n v="10044507"/>
    <s v="CYT FRONT C.SAUV(P06) 750 6U PL"/>
    <n v="0"/>
    <d v="2011-03-21T00:00:00"/>
    <x v="2"/>
    <x v="2"/>
    <n v="630"/>
    <x v="38"/>
    <x v="9"/>
  </r>
  <r>
    <n v="1265563"/>
    <n v="10049614"/>
    <s v="CYT CAS RVA PR C.SAUV ECO 750 12U2009VIN"/>
    <n v="70"/>
    <d v="2011-03-21T00:00:00"/>
    <x v="3"/>
    <x v="2"/>
    <n v="70"/>
    <x v="38"/>
    <x v="9"/>
  </r>
  <r>
    <n v="1265579"/>
    <n v="21000344"/>
    <s v="2115 CASILL C.SAUV 750 12U CH 2010 LATAM"/>
    <n v="3588"/>
    <d v="2011-03-21T00:00:00"/>
    <x v="2"/>
    <x v="2"/>
    <n v="3588"/>
    <x v="38"/>
    <x v="9"/>
  </r>
  <r>
    <n v="1265598"/>
    <n v="10050879"/>
    <s v="CYT TRIO RVA C.SAUV(P10)750 6U 2009 VEU"/>
    <n v="98"/>
    <d v="2011-03-21T00:00:00"/>
    <x v="3"/>
    <x v="2"/>
    <n v="98"/>
    <x v="38"/>
    <x v="9"/>
  </r>
  <r>
    <n v="1265599"/>
    <n v="10050884"/>
    <s v="CYT TRIO RVA C.SAUV(P10)750 12U 2009 VIN"/>
    <n v="210"/>
    <d v="2011-03-21T00:00:00"/>
    <x v="3"/>
    <x v="2"/>
    <n v="210"/>
    <x v="38"/>
    <x v="9"/>
  </r>
  <r>
    <n v="1265602"/>
    <n v="10051232"/>
    <s v="CYT MARQUES C.SAUV(90P)75012U2008(C/E)CA"/>
    <n v="336"/>
    <d v="2011-03-21T00:00:00"/>
    <x v="9"/>
    <x v="2"/>
    <n v="336"/>
    <x v="38"/>
    <x v="9"/>
  </r>
  <r>
    <n v="1265614"/>
    <n v="21000638"/>
    <s v="1175 S.BLC TERRUNYO 750 12U ST 2009 ZA"/>
    <n v="672"/>
    <d v="2011-03-21T00:00:00"/>
    <x v="9"/>
    <x v="2"/>
    <n v="672"/>
    <x v="38"/>
    <x v="9"/>
  </r>
  <r>
    <n v="1265615"/>
    <n v="21000592"/>
    <s v="2095 C.SAUV TERRUNYO 750 12U CH 2008 ZA"/>
    <n v="672"/>
    <d v="2011-03-21T00:00:00"/>
    <x v="9"/>
    <x v="2"/>
    <n v="672"/>
    <x v="38"/>
    <x v="9"/>
  </r>
  <r>
    <n v="1265534"/>
    <n v="10052217"/>
    <s v="CYT CYT BIB RVA CAR/C.S(SL)NV3L4U2010VEU"/>
    <n v="626.66666669999995"/>
    <d v="2011-03-21T00:00:00"/>
    <x v="7"/>
    <x v="2"/>
    <n v="626.66666669999995"/>
    <x v="38"/>
    <x v="9"/>
  </r>
  <r>
    <n v="1265460"/>
    <n v="21000573"/>
    <s v="2095 C.SAUV TERRUNYO 750 12U CH 2008 VES"/>
    <n v="1470"/>
    <d v="2011-03-21T00:00:00"/>
    <x v="9"/>
    <x v="2"/>
    <n v="1470"/>
    <x v="38"/>
    <x v="9"/>
  </r>
  <r>
    <n v="1265088"/>
    <n v="10049044"/>
    <s v="CYT FRONT LATE HARVEST 750 12U PE"/>
    <n v="56"/>
    <d v="2011-03-21T00:00:00"/>
    <x v="3"/>
    <x v="2"/>
    <n v="56"/>
    <x v="38"/>
    <x v="9"/>
  </r>
  <r>
    <n v="1265421"/>
    <n v="10041139"/>
    <s v="CYT SUNR S.BLC(P08) 750 12U (US)VI"/>
    <n v="420"/>
    <d v="2011-03-21T00:00:00"/>
    <x v="11"/>
    <x v="2"/>
    <n v="420"/>
    <x v="38"/>
    <x v="9"/>
  </r>
  <r>
    <n v="1265427"/>
    <n v="10044977"/>
    <s v="CYT CASILL CARM ECO 750 12U VES"/>
    <n v="120"/>
    <d v="2011-03-21T00:00:00"/>
    <x v="5"/>
    <x v="2"/>
    <n v="120"/>
    <x v="38"/>
    <x v="9"/>
  </r>
  <r>
    <n v="1265429"/>
    <n v="10047084"/>
    <s v="CYT CAMPO LARGO S.BLC 750 6U CN"/>
    <n v="588"/>
    <d v="2011-03-21T00:00:00"/>
    <x v="11"/>
    <x v="2"/>
    <n v="588"/>
    <x v="38"/>
    <x v="9"/>
  </r>
  <r>
    <n v="1265433"/>
    <n v="10041252"/>
    <s v="CYT SUNR CHARD(P08) 750 12U (US)VI"/>
    <n v="55"/>
    <d v="2011-03-21T00:00:00"/>
    <x v="11"/>
    <x v="2"/>
    <n v="55"/>
    <x v="38"/>
    <x v="9"/>
  </r>
  <r>
    <n v="1265438"/>
    <n v="10044444"/>
    <s v="CYT FRONT MERL(P06) 750 12U (US)VI"/>
    <n v="280"/>
    <d v="2011-03-21T00:00:00"/>
    <x v="2"/>
    <x v="2"/>
    <n v="280"/>
    <x v="38"/>
    <x v="9"/>
  </r>
  <r>
    <n v="1265442"/>
    <n v="10043958"/>
    <s v="CYT EL PICADOR MERLOT(ST)750 12U 2010GB"/>
    <n v="1540"/>
    <d v="2011-03-21T00:00:00"/>
    <x v="12"/>
    <x v="2"/>
    <n v="1540"/>
    <x v="38"/>
    <x v="9"/>
  </r>
  <r>
    <n v="1265519"/>
    <n v="10037948"/>
    <s v="CYT CYT RVDO S.BLC(P07) 750 12U BR"/>
    <n v="630"/>
    <d v="2011-03-21T00:00:00"/>
    <x v="8"/>
    <x v="2"/>
    <n v="630"/>
    <x v="38"/>
    <x v="9"/>
  </r>
  <r>
    <n v="1265445"/>
    <n v="10052216"/>
    <s v="CYT CYT BIB RVA CAR/C.S(SL)NV3L4U 2010SE"/>
    <n v="4784"/>
    <d v="2011-03-21T00:00:00"/>
    <x v="7"/>
    <x v="2"/>
    <n v="4784"/>
    <x v="38"/>
    <x v="9"/>
  </r>
  <r>
    <n v="1265517"/>
    <n v="10022450"/>
    <s v="CYT FRONT MERLOT(P06) 1500 6U VAR"/>
    <n v="240"/>
    <d v="2011-03-21T00:00:00"/>
    <x v="12"/>
    <x v="2"/>
    <n v="240"/>
    <x v="38"/>
    <x v="9"/>
  </r>
  <r>
    <n v="1265465"/>
    <n v="10053237"/>
    <s v="CYT FRONT C.SAUV(P06)250 12U 2010(M&amp;S)DE"/>
    <n v="156"/>
    <d v="2011-03-21T00:00:00"/>
    <x v="10"/>
    <x v="2"/>
    <n v="156"/>
    <x v="38"/>
    <x v="9"/>
  </r>
  <r>
    <n v="1265479"/>
    <n v="10044972"/>
    <s v="CYT CASILL CARM ECO 750 12U LATAM"/>
    <n v="3976"/>
    <d v="2011-03-21T00:00:00"/>
    <x v="2"/>
    <x v="2"/>
    <n v="3976"/>
    <x v="38"/>
    <x v="9"/>
  </r>
  <r>
    <n v="1265480"/>
    <n v="10044963"/>
    <s v="CYT CASILL CARM ECO 750 12U 2010 VEU"/>
    <n v="2892"/>
    <d v="2011-03-21T00:00:00"/>
    <x v="2"/>
    <x v="2"/>
    <n v="2892"/>
    <x v="38"/>
    <x v="9"/>
  </r>
  <r>
    <n v="1265505"/>
    <n v="10045048"/>
    <s v="CYT CASILL MERL ECO 750 12U LATAM"/>
    <n v="2490"/>
    <d v="2011-03-21T00:00:00"/>
    <x v="5"/>
    <x v="2"/>
    <n v="2490"/>
    <x v="38"/>
    <x v="9"/>
  </r>
  <r>
    <n v="1265509"/>
    <n v="10045114"/>
    <s v="CYT CASILL S.BLC ECO 750 12U 2010 VEU"/>
    <n v="1120"/>
    <d v="2011-03-21T00:00:00"/>
    <x v="2"/>
    <x v="2"/>
    <n v="1120"/>
    <x v="38"/>
    <x v="9"/>
  </r>
  <r>
    <n v="1265511"/>
    <n v="10050042"/>
    <s v="CYT SUNR BIB SHIRAZ(P08) 3L 4U 2010 GB"/>
    <n v="672"/>
    <d v="2011-03-21T00:00:00"/>
    <x v="7"/>
    <x v="2"/>
    <n v="672"/>
    <x v="38"/>
    <x v="9"/>
  </r>
  <r>
    <n v="1265513"/>
    <n v="10022609"/>
    <s v="CYT FRONT CHARD(P06) 750 6U PL"/>
    <n v="0"/>
    <d v="2011-03-21T00:00:00"/>
    <x v="2"/>
    <x v="2"/>
    <n v="212.5"/>
    <x v="38"/>
    <x v="9"/>
  </r>
  <r>
    <n v="1265401"/>
    <n v="10052650"/>
    <s v="CYT CASILL CHARD STLV 375 24U 2010 VIN"/>
    <n v="315"/>
    <d v="2011-03-21T00:00:00"/>
    <x v="5"/>
    <x v="2"/>
    <n v="315"/>
    <x v="38"/>
    <x v="9"/>
  </r>
  <r>
    <n v="1265444"/>
    <n v="10043957"/>
    <s v="CYT EL PICADOR C.SAU/ROS STL75012U2010GB"/>
    <n v="1540"/>
    <d v="2011-03-21T00:00:00"/>
    <x v="12"/>
    <x v="2"/>
    <n v="1540"/>
    <x v="38"/>
    <x v="9"/>
  </r>
  <r>
    <n v="1264645"/>
    <n v="10038424"/>
    <s v="CYT CASILL P.NOIR 750 12U 2009 VES"/>
    <n v="110"/>
    <d v="2011-03-21T00:00:00"/>
    <x v="3"/>
    <x v="2"/>
    <n v="110"/>
    <x v="38"/>
    <x v="9"/>
  </r>
  <r>
    <n v="1265091"/>
    <n v="10044613"/>
    <s v="CYT FRONT C.SAUV BLUSH(P06)750 12U PE"/>
    <n v="98"/>
    <d v="2011-03-21T00:00:00"/>
    <x v="2"/>
    <x v="2"/>
    <n v="98"/>
    <x v="38"/>
    <x v="9"/>
  </r>
  <r>
    <n v="1264634"/>
    <n v="10045643"/>
    <s v="CYT FRONT S.BLC (P06) 750 6U (UB) CZ"/>
    <n v="95"/>
    <d v="2011-03-21T00:00:00"/>
    <x v="2"/>
    <x v="2"/>
    <n v="95"/>
    <x v="38"/>
    <x v="9"/>
  </r>
  <r>
    <n v="1264636"/>
    <n v="10049493"/>
    <s v="CYT SUNR CHARD(P08)STLV 750 6U 2010  VEU"/>
    <n v="121"/>
    <d v="2011-03-21T00:00:00"/>
    <x v="11"/>
    <x v="2"/>
    <n v="121"/>
    <x v="38"/>
    <x v="9"/>
  </r>
  <r>
    <n v="1264637"/>
    <n v="10049660"/>
    <s v="PA P.ALTO RVA C.SAUV MED 750 6U 2009 VEU"/>
    <n v="60"/>
    <d v="2011-03-21T00:00:00"/>
    <x v="5"/>
    <x v="2"/>
    <n v="60"/>
    <x v="38"/>
    <x v="9"/>
  </r>
  <r>
    <n v="1264638"/>
    <n v="10050027"/>
    <s v="CYT FRONT SHIRAZ(P06)STLV 750 6U 2010VEU"/>
    <n v="98.5"/>
    <d v="2011-03-21T00:00:00"/>
    <x v="2"/>
    <x v="2"/>
    <n v="98.5"/>
    <x v="38"/>
    <x v="9"/>
  </r>
  <r>
    <n v="1264640"/>
    <n v="10051043"/>
    <s v="CYT CASILL C.SAUV 750 6U(UB) CZ"/>
    <n v="190"/>
    <d v="2011-03-21T00:00:00"/>
    <x v="5"/>
    <x v="2"/>
    <n v="190"/>
    <x v="38"/>
    <x v="9"/>
  </r>
  <r>
    <n v="1264641"/>
    <n v="10051168"/>
    <s v="CYT CASILL CARM ECO 750 6U(UB) CZ"/>
    <n v="142.5"/>
    <d v="2011-03-21T00:00:00"/>
    <x v="5"/>
    <x v="2"/>
    <n v="142.5"/>
    <x v="38"/>
    <x v="9"/>
  </r>
  <r>
    <n v="1264632"/>
    <n v="10045641"/>
    <s v="CYT FRONT MERL (P06) 750 6U (UB) CZ"/>
    <n v="190"/>
    <d v="2011-03-21T00:00:00"/>
    <x v="2"/>
    <x v="2"/>
    <n v="190"/>
    <x v="38"/>
    <x v="9"/>
  </r>
  <r>
    <n v="1264644"/>
    <n v="10044975"/>
    <s v="CYT CASILL CARM ECO 750 12U VAR"/>
    <n v="330"/>
    <d v="2011-03-21T00:00:00"/>
    <x v="5"/>
    <x v="2"/>
    <n v="330"/>
    <x v="38"/>
    <x v="9"/>
  </r>
  <r>
    <n v="1264631"/>
    <n v="10045640"/>
    <s v="CYT FRONT CHARD (P06) 750 6U (UB) CZ"/>
    <n v="170"/>
    <d v="2011-03-21T00:00:00"/>
    <x v="2"/>
    <x v="2"/>
    <n v="170"/>
    <x v="38"/>
    <x v="9"/>
  </r>
  <r>
    <n v="1264649"/>
    <n v="10048316"/>
    <s v="CYT FRONT ROSE(P06) 1500 6U VAR"/>
    <n v="128"/>
    <d v="2011-03-21T00:00:00"/>
    <x v="1"/>
    <x v="2"/>
    <n v="128"/>
    <x v="38"/>
    <x v="9"/>
  </r>
  <r>
    <n v="1264650"/>
    <n v="10044567"/>
    <s v="CYT FRONT S.BLC(P06) 750 6U AO"/>
    <n v="56"/>
    <d v="2011-03-21T00:00:00"/>
    <x v="2"/>
    <x v="2"/>
    <n v="56"/>
    <x v="38"/>
    <x v="9"/>
  </r>
  <r>
    <n v="1264651"/>
    <n v="10049289"/>
    <s v="CYT FRONT CARM(P06) 750 6U 2010 VEU"/>
    <n v="42"/>
    <d v="2011-03-21T00:00:00"/>
    <x v="2"/>
    <x v="2"/>
    <n v="42"/>
    <x v="38"/>
    <x v="9"/>
  </r>
  <r>
    <n v="1264658"/>
    <n v="10044593"/>
    <s v="CYT FRONT ROSE (P06 )STL (BI)750 6U AFRI"/>
    <n v="406"/>
    <d v="2011-03-21T00:00:00"/>
    <x v="2"/>
    <x v="2"/>
    <n v="406"/>
    <x v="38"/>
    <x v="9"/>
  </r>
  <r>
    <n v="1264659"/>
    <n v="10050328"/>
    <s v="CYT FRONT ROSE(P06) 750 12U VAR"/>
    <n v="140"/>
    <d v="2011-03-21T00:00:00"/>
    <x v="2"/>
    <x v="2"/>
    <n v="140"/>
    <x v="38"/>
    <x v="9"/>
  </r>
  <r>
    <n v="1264664"/>
    <n v="10045137"/>
    <s v="CYT CASILL S.BLC ECO 750 12U VES"/>
    <n v="70"/>
    <d v="2011-03-21T00:00:00"/>
    <x v="5"/>
    <x v="2"/>
    <n v="70"/>
    <x v="38"/>
    <x v="9"/>
  </r>
  <r>
    <n v="1264667"/>
    <n v="10045209"/>
    <s v="CYT CASILL SHI ECO 750 12U VES"/>
    <n v="55"/>
    <d v="2011-03-21T00:00:00"/>
    <x v="3"/>
    <x v="2"/>
    <n v="55"/>
    <x v="38"/>
    <x v="9"/>
  </r>
  <r>
    <n v="1264642"/>
    <n v="10051208"/>
    <s v="CYT CASILL MERL ECO 750 6U(UB) CZ"/>
    <n v="142.5"/>
    <d v="2011-03-21T00:00:00"/>
    <x v="5"/>
    <x v="2"/>
    <n v="142.5"/>
    <x v="38"/>
    <x v="9"/>
  </r>
  <r>
    <n v="1264618"/>
    <n v="10037314"/>
    <s v="CYT CASILL VIOG STLV 750 6U 2009 VEU"/>
    <n v="15.5"/>
    <d v="2011-03-21T00:00:00"/>
    <x v="5"/>
    <x v="2"/>
    <n v="15.5"/>
    <x v="38"/>
    <x v="9"/>
  </r>
  <r>
    <n v="1264551"/>
    <n v="10051209"/>
    <s v="CYT CASILL MERL ECO E50 6U 2010 M&amp;S DE"/>
    <n v="147"/>
    <d v="2011-03-21T00:00:00"/>
    <x v="5"/>
    <x v="2"/>
    <n v="147"/>
    <x v="38"/>
    <x v="9"/>
  </r>
  <r>
    <n v="1264572"/>
    <n v="10052930"/>
    <s v="CYT CASILL P.NOIR ECO ST 750 12U 2009VEU"/>
    <n v="616"/>
    <d v="2011-03-21T00:00:00"/>
    <x v="3"/>
    <x v="2"/>
    <n v="616"/>
    <x v="38"/>
    <x v="9"/>
  </r>
  <r>
    <n v="1264573"/>
    <n v="10038403"/>
    <s v="CYT CASILL P.NOIR STLV 750 6U 2009 VEU"/>
    <n v="0"/>
    <d v="2011-03-21T00:00:00"/>
    <x v="3"/>
    <x v="2"/>
    <n v="44"/>
    <x v="38"/>
    <x v="9"/>
  </r>
  <r>
    <n v="1264592"/>
    <n v="10044608"/>
    <s v="CYT FRONT LATE HARVEST 750 12U VEU"/>
    <n v="378"/>
    <d v="2011-03-21T00:00:00"/>
    <x v="3"/>
    <x v="2"/>
    <n v="378"/>
    <x v="38"/>
    <x v="9"/>
  </r>
  <r>
    <n v="1264593"/>
    <n v="10044611"/>
    <s v="CYT FRONT LATE HARVEST 750 6U AFRI"/>
    <n v="182"/>
    <d v="2011-03-21T00:00:00"/>
    <x v="3"/>
    <x v="2"/>
    <n v="182"/>
    <x v="38"/>
    <x v="9"/>
  </r>
  <r>
    <n v="1264595"/>
    <n v="10049752"/>
    <s v="CYT CASILL P.NOIR STLV 750 6U 2009 GB"/>
    <n v="385"/>
    <d v="2011-03-21T00:00:00"/>
    <x v="3"/>
    <x v="2"/>
    <n v="385"/>
    <x v="38"/>
    <x v="9"/>
  </r>
  <r>
    <n v="1264612"/>
    <n v="10051376"/>
    <s v="CYT SENDERO MER(P07)ST ECO 750 6U(M&amp;S)DE"/>
    <n v="189"/>
    <d v="2011-03-21T00:00:00"/>
    <x v="3"/>
    <x v="2"/>
    <n v="189"/>
    <x v="38"/>
    <x v="9"/>
  </r>
  <r>
    <n v="1264633"/>
    <n v="10045642"/>
    <s v="CYT FRONT C.SAUV (P06) 750 6U (UB) CZ"/>
    <n v="47.5"/>
    <d v="2011-03-21T00:00:00"/>
    <x v="2"/>
    <x v="2"/>
    <n v="47.5"/>
    <x v="38"/>
    <x v="9"/>
  </r>
  <r>
    <n v="1264617"/>
    <n v="10035769"/>
    <s v="CYT CASILL CHARD STLV 750 6U 2009 VEU"/>
    <n v="77"/>
    <d v="2011-03-21T00:00:00"/>
    <x v="5"/>
    <x v="2"/>
    <n v="77"/>
    <x v="38"/>
    <x v="9"/>
  </r>
  <r>
    <n v="1264670"/>
    <n v="10047807"/>
    <s v="CYT CASILL SHI/RO ECO 750 12U 2010 VES"/>
    <n v="16"/>
    <d v="2011-03-21T00:00:00"/>
    <x v="2"/>
    <x v="2"/>
    <n v="16"/>
    <x v="38"/>
    <x v="9"/>
  </r>
  <r>
    <n v="1264620"/>
    <n v="10042060"/>
    <s v="CYT SUNR S.BLC(P08) STLV 750 6U 2010 VEU"/>
    <n v="98"/>
    <d v="2011-03-21T00:00:00"/>
    <x v="11"/>
    <x v="2"/>
    <n v="98"/>
    <x v="38"/>
    <x v="9"/>
  </r>
  <r>
    <n v="1264621"/>
    <n v="10044596"/>
    <s v="CYT FRONT CHARD STLV(P06) 750 6U 2010VEU"/>
    <n v="121"/>
    <d v="2011-03-21T00:00:00"/>
    <x v="2"/>
    <x v="2"/>
    <n v="121"/>
    <x v="38"/>
    <x v="9"/>
  </r>
  <r>
    <n v="1264622"/>
    <n v="10044627"/>
    <s v="CYT FRONT CARM STLV(P06) 750 6U 2010 VEU"/>
    <n v="56"/>
    <d v="2011-03-21T00:00:00"/>
    <x v="2"/>
    <x v="2"/>
    <n v="56"/>
    <x v="38"/>
    <x v="9"/>
  </r>
  <r>
    <n v="1264623"/>
    <n v="10044662"/>
    <s v="CYT FRONT ROSE (P06) STL 750 6U 2010 VEU"/>
    <n v="98"/>
    <d v="2011-03-21T00:00:00"/>
    <x v="2"/>
    <x v="2"/>
    <n v="98"/>
    <x v="38"/>
    <x v="9"/>
  </r>
  <r>
    <n v="1264627"/>
    <n v="10045143"/>
    <s v="CYT CASILL S.BLC STL ECO 750 6U 2010 VEU"/>
    <n v="140"/>
    <d v="2011-03-21T00:00:00"/>
    <x v="5"/>
    <x v="2"/>
    <n v="140"/>
    <x v="38"/>
    <x v="9"/>
  </r>
  <r>
    <n v="1264628"/>
    <n v="10045162"/>
    <s v="CYT CASILL S.BLC ECO 750 6U(UB) CZ"/>
    <n v="237.5"/>
    <d v="2011-03-21T00:00:00"/>
    <x v="5"/>
    <x v="2"/>
    <n v="237.5"/>
    <x v="38"/>
    <x v="9"/>
  </r>
  <r>
    <n v="1264629"/>
    <n v="10045213"/>
    <s v="CYT CASILL SHI ECO 750 6U 2010 VEU"/>
    <n v="198"/>
    <d v="2011-03-21T00:00:00"/>
    <x v="3"/>
    <x v="2"/>
    <n v="198"/>
    <x v="38"/>
    <x v="9"/>
  </r>
  <r>
    <n v="1264614"/>
    <n v="10051915"/>
    <s v="CYT CASILL C.SAUV ECO 750 6U 2010(M&amp;S)DE"/>
    <n v="210"/>
    <d v="2011-03-21T00:00:00"/>
    <x v="5"/>
    <x v="2"/>
    <n v="210"/>
    <x v="38"/>
    <x v="9"/>
  </r>
  <r>
    <n v="1265061"/>
    <n v="21000102"/>
    <s v="2182 CASILL CARM ECO 750 6U CH 2010 NL"/>
    <n v="1665"/>
    <d v="2011-03-21T00:00:00"/>
    <x v="2"/>
    <x v="2"/>
    <n v="1665"/>
    <x v="38"/>
    <x v="9"/>
  </r>
  <r>
    <n v="1264961"/>
    <n v="10047569"/>
    <s v="CYT CASILL S.BLC ST CASABLAN37512U2010GB"/>
    <n v="714"/>
    <d v="2011-03-21T00:00:00"/>
    <x v="5"/>
    <x v="2"/>
    <n v="714"/>
    <x v="38"/>
    <x v="9"/>
  </r>
  <r>
    <n v="1264983"/>
    <n v="12006666"/>
    <s v="2109 C.SAUV XPLORADOR 0750 CH 2010"/>
    <n v="460.41666670000001"/>
    <d v="2011-03-21T00:00:00"/>
    <x v="9"/>
    <x v="2"/>
    <n v="460.41666670000001"/>
    <x v="38"/>
    <x v="9"/>
  </r>
  <r>
    <n v="1265004"/>
    <n v="10049696"/>
    <s v="PA P.ALTO RVA SY/RO STLV 750 6U 2010 VEU"/>
    <n v="105"/>
    <d v="2011-03-21T00:00:00"/>
    <x v="3"/>
    <x v="2"/>
    <n v="105"/>
    <x v="38"/>
    <x v="9"/>
  </r>
  <r>
    <n v="1265005"/>
    <n v="21000105"/>
    <s v="2182 CASILL CARM ECO 750 6U CH 2010 PL"/>
    <n v="1410"/>
    <d v="2011-03-21T00:00:00"/>
    <x v="2"/>
    <x v="2"/>
    <n v="1410"/>
    <x v="38"/>
    <x v="9"/>
  </r>
  <r>
    <n v="1265016"/>
    <n v="12006508"/>
    <s v="2117 C.SAUV BLUSH 0750 CH (7037) 2010"/>
    <n v="220.08333329999999"/>
    <d v="2011-03-21T00:00:00"/>
    <x v="9"/>
    <x v="2"/>
    <n v="220.08333329999999"/>
    <x v="38"/>
    <x v="9"/>
  </r>
  <r>
    <n v="1265017"/>
    <n v="12006520"/>
    <s v="2132 RED MAR SUR 0750 CH 2010"/>
    <n v="215"/>
    <d v="2011-03-21T00:00:00"/>
    <x v="3"/>
    <x v="2"/>
    <n v="215"/>
    <x v="38"/>
    <x v="9"/>
  </r>
  <r>
    <n v="1265020"/>
    <n v="21000087"/>
    <s v="2115 CASILL C.SAUV ECO 6U CH 2010 PL"/>
    <n v="2850"/>
    <d v="2011-03-21T00:00:00"/>
    <x v="2"/>
    <x v="2"/>
    <n v="2850"/>
    <x v="38"/>
    <x v="9"/>
  </r>
  <r>
    <n v="1264668"/>
    <n v="10044566"/>
    <s v="CYT FRONT CHARD(P06) 750 6U AO"/>
    <n v="33"/>
    <d v="2011-03-21T00:00:00"/>
    <x v="2"/>
    <x v="2"/>
    <n v="33"/>
    <x v="38"/>
    <x v="9"/>
  </r>
  <r>
    <n v="1265031"/>
    <n v="10041194"/>
    <s v="CYT SUNR C.SAUV(P08) 750 12U VAS"/>
    <n v="100"/>
    <d v="2011-03-21T00:00:00"/>
    <x v="11"/>
    <x v="2"/>
    <n v="100"/>
    <x v="38"/>
    <x v="9"/>
  </r>
  <r>
    <n v="1264882"/>
    <n v="10052277"/>
    <s v="CYT CASILL S.BLC 187 12U 2010 GB"/>
    <n v="25.681333330000001"/>
    <d v="2011-03-21T00:00:00"/>
    <x v="10"/>
    <x v="2"/>
    <n v="25.681333330000001"/>
    <x v="38"/>
    <x v="9"/>
  </r>
  <r>
    <n v="1265068"/>
    <n v="10044766"/>
    <s v="CYT CYT S.BLC(P09)STLV 750 12U 2010 GB"/>
    <n v="280"/>
    <d v="2011-03-21T00:00:00"/>
    <x v="2"/>
    <x v="2"/>
    <n v="280"/>
    <x v="38"/>
    <x v="9"/>
  </r>
  <r>
    <n v="1265071"/>
    <n v="10044936"/>
    <s v="CYT CASILL C.SAUV ECO 750 12U VAR"/>
    <n v="2002"/>
    <d v="2011-03-21T00:00:00"/>
    <x v="2"/>
    <x v="2"/>
    <n v="2002"/>
    <x v="38"/>
    <x v="9"/>
  </r>
  <r>
    <n v="1265072"/>
    <n v="10041769"/>
    <s v="CYT SUNR CHARD(P08) 750 6U 2010 VEU"/>
    <n v="33"/>
    <d v="2011-03-21T00:00:00"/>
    <x v="11"/>
    <x v="2"/>
    <n v="33"/>
    <x v="38"/>
    <x v="9"/>
  </r>
  <r>
    <n v="1265075"/>
    <n v="10050156"/>
    <s v="CYT FRONT(CYT) C.SAUV(P06) 1500 6U PE"/>
    <n v="96"/>
    <d v="2011-03-21T00:00:00"/>
    <x v="1"/>
    <x v="2"/>
    <n v="96"/>
    <x v="38"/>
    <x v="9"/>
  </r>
  <r>
    <n v="1265079"/>
    <n v="10046710"/>
    <s v="CYT LA MANDA MERLOT 750 12U VAS"/>
    <n v="446"/>
    <d v="2011-03-21T00:00:00"/>
    <x v="5"/>
    <x v="2"/>
    <n v="446"/>
    <x v="38"/>
    <x v="9"/>
  </r>
  <r>
    <n v="1265081"/>
    <n v="10047499"/>
    <s v="CYT CHATEAU SUBERC S.BLC 750 12U VAS"/>
    <n v="210"/>
    <d v="2011-03-21T00:00:00"/>
    <x v="5"/>
    <x v="2"/>
    <n v="210"/>
    <x v="38"/>
    <x v="9"/>
  </r>
  <r>
    <n v="1265087"/>
    <n v="10045707"/>
    <s v="CYT CYT RVDO CARM/C.SAUV 750 12U PE"/>
    <n v="882"/>
    <d v="2011-03-21T00:00:00"/>
    <x v="1"/>
    <x v="2"/>
    <n v="882"/>
    <x v="38"/>
    <x v="9"/>
  </r>
  <r>
    <n v="1265025"/>
    <n v="21000093"/>
    <s v="2108 CASILL MERL ECO 750 6U CH 2010 PL"/>
    <n v="2868"/>
    <d v="2011-03-21T00:00:00"/>
    <x v="2"/>
    <x v="2"/>
    <n v="2868"/>
    <x v="38"/>
    <x v="9"/>
  </r>
  <r>
    <n v="1264774"/>
    <n v="10047188"/>
    <s v="CYT FRONT S.BLC STLV (P06)750 6U(MS)DE"/>
    <n v="98"/>
    <d v="2011-03-21T00:00:00"/>
    <x v="2"/>
    <x v="2"/>
    <n v="98"/>
    <x v="38"/>
    <x v="9"/>
  </r>
  <r>
    <n v="1264296"/>
    <n v="10050462"/>
    <s v="CYT FRONT ROSE(P06) 750 12U LATAM"/>
    <m/>
    <d v="2011-03-21T00:00:00"/>
    <x v="2"/>
    <x v="1"/>
    <n v="126"/>
    <x v="38"/>
    <x v="9"/>
  </r>
  <r>
    <n v="1264671"/>
    <n v="10049340"/>
    <s v="CYT FRONT C.SAUV(P06) 750 12U 2010 VEU"/>
    <n v="112"/>
    <d v="2011-03-21T00:00:00"/>
    <x v="2"/>
    <x v="2"/>
    <n v="112"/>
    <x v="38"/>
    <x v="9"/>
  </r>
  <r>
    <n v="1264673"/>
    <n v="10052948"/>
    <s v="CYT FRONT ROSE(P06) 750 6U AO"/>
    <n v="42"/>
    <d v="2011-03-21T00:00:00"/>
    <x v="2"/>
    <x v="2"/>
    <n v="42"/>
    <x v="38"/>
    <x v="9"/>
  </r>
  <r>
    <n v="1264693"/>
    <n v="21000600"/>
    <s v="1149 SPARK CHARD CASILL 750 6U CH2010 GB"/>
    <n v="924"/>
    <d v="2011-03-21T00:00:00"/>
    <x v="9"/>
    <x v="2"/>
    <n v="924"/>
    <x v="38"/>
    <x v="9"/>
  </r>
  <r>
    <n v="1264733"/>
    <n v="10050739"/>
    <s v="CYT CASILL MALB ECO 750 6U 2010 GB"/>
    <n v="416"/>
    <d v="2011-03-21T00:00:00"/>
    <x v="3"/>
    <x v="2"/>
    <n v="416"/>
    <x v="38"/>
    <x v="9"/>
  </r>
  <r>
    <n v="1264735"/>
    <n v="10046306"/>
    <s v="CYT CASILL VIOG STLV 750 6U 2009 GB"/>
    <n v="165"/>
    <d v="2011-03-21T00:00:00"/>
    <x v="2"/>
    <x v="2"/>
    <n v="165"/>
    <x v="38"/>
    <x v="9"/>
  </r>
  <r>
    <n v="1264736"/>
    <n v="10049022"/>
    <s v="CYT SUNR CHARD 250 12U 2010 GB"/>
    <n v="1056"/>
    <d v="2011-03-21T00:00:00"/>
    <x v="10"/>
    <x v="2"/>
    <n v="1056"/>
    <x v="38"/>
    <x v="9"/>
  </r>
  <r>
    <n v="1264921"/>
    <n v="10020871"/>
    <s v="CYT CASILL CARM(ND) 375 24U VES"/>
    <n v="126"/>
    <d v="2011-03-21T00:00:00"/>
    <x v="5"/>
    <x v="2"/>
    <n v="126"/>
    <x v="38"/>
    <x v="9"/>
  </r>
  <r>
    <n v="1264773"/>
    <n v="10046917"/>
    <s v="CYT FRONT S.BLC (P06)STLV 1500 6U(MS) DE"/>
    <n v="144"/>
    <d v="2011-03-21T00:00:00"/>
    <x v="1"/>
    <x v="2"/>
    <n v="144"/>
    <x v="38"/>
    <x v="9"/>
  </r>
  <r>
    <n v="1264919"/>
    <n v="10020611"/>
    <s v="CYT CASILL C.SAUV(ND) 375 24U VE"/>
    <n v="504"/>
    <d v="2011-03-21T00:00:00"/>
    <x v="5"/>
    <x v="2"/>
    <n v="504"/>
    <x v="38"/>
    <x v="9"/>
  </r>
  <r>
    <n v="1264775"/>
    <n v="12006094"/>
    <s v="2100 C.SAUV MELCHOR 0750 CH 2007 1U CL"/>
    <n v="75"/>
    <d v="2011-03-21T00:00:00"/>
    <x v="9"/>
    <x v="2"/>
    <n v="75"/>
    <x v="38"/>
    <x v="9"/>
  </r>
  <r>
    <n v="1264777"/>
    <n v="10047190"/>
    <s v="CYT FRONT C.SAUV STLV(P06)1500 6U DE"/>
    <n v="240"/>
    <d v="2011-03-21T00:00:00"/>
    <x v="1"/>
    <x v="2"/>
    <n v="240"/>
    <x v="38"/>
    <x v="9"/>
  </r>
  <r>
    <n v="1264839"/>
    <n v="21000472"/>
    <s v="2095 C.SAUV TERRUNYO 750 12U CH 2008 CA"/>
    <n v="336"/>
    <d v="2011-03-21T00:00:00"/>
    <x v="9"/>
    <x v="2"/>
    <n v="336"/>
    <x v="38"/>
    <x v="9"/>
  </r>
  <r>
    <n v="1264865"/>
    <n v="10044279"/>
    <s v="CYT G.RVA S.RIBERAS C.SAU 750 6U 2008 CL"/>
    <n v="140"/>
    <d v="2011-03-21T00:00:00"/>
    <x v="9"/>
    <x v="2"/>
    <n v="140"/>
    <x v="38"/>
    <x v="9"/>
  </r>
  <r>
    <n v="1264867"/>
    <n v="10048613"/>
    <s v="CYT TRIO RVA CHARD(P10)750 12U 2009 CL"/>
    <n v="275"/>
    <d v="2011-03-21T00:00:00"/>
    <x v="9"/>
    <x v="2"/>
    <n v="275"/>
    <x v="38"/>
    <x v="9"/>
  </r>
  <r>
    <n v="1264868"/>
    <n v="10050713"/>
    <s v="CYT MARQUES MERLOT 750 12U 2009 CL"/>
    <n v="280"/>
    <d v="2011-03-21T00:00:00"/>
    <x v="9"/>
    <x v="2"/>
    <n v="280"/>
    <x v="38"/>
    <x v="9"/>
  </r>
  <r>
    <n v="1264869"/>
    <n v="10050968"/>
    <s v="CYT TRIO RVA S.BLC STL(P10)75012U2010 CL"/>
    <n v="140"/>
    <d v="2011-03-21T00:00:00"/>
    <x v="9"/>
    <x v="2"/>
    <n v="140"/>
    <x v="38"/>
    <x v="9"/>
  </r>
  <r>
    <n v="1264669"/>
    <n v="10045092"/>
    <s v="CYT CASILL P.NOIR ECO 750 12U 2010 VES"/>
    <n v="55"/>
    <d v="2011-03-21T00:00:00"/>
    <x v="3"/>
    <x v="2"/>
    <n v="55"/>
    <x v="38"/>
    <x v="9"/>
  </r>
  <r>
    <n v="1264737"/>
    <n v="10051103"/>
    <s v="CYT SUNR CARM(P08) 250 12U 2010 GB"/>
    <n v="1740"/>
    <d v="2011-03-21T00:00:00"/>
    <x v="8"/>
    <x v="2"/>
    <n v="1740"/>
    <x v="38"/>
    <x v="9"/>
  </r>
  <r>
    <n v="7082185"/>
    <n v="10044306"/>
    <s v="CS ROKO S.BLC STLV 750 6U VEU"/>
    <m/>
    <d v="2011-03-21T00:00:00"/>
    <x v="11"/>
    <x v="1"/>
    <n v="80.999999990000006"/>
    <x v="38"/>
    <x v="9"/>
  </r>
  <r>
    <n v="1266841"/>
    <n v="10052216"/>
    <s v="CYT CYT BIB RVA CAR/C.S(SL)NV3L4U 2010SE"/>
    <m/>
    <d v="2011-03-21T00:00:00"/>
    <x v="7"/>
    <x v="1"/>
    <n v="4173.3333329999996"/>
    <x v="38"/>
    <x v="9"/>
  </r>
  <r>
    <n v="1265072"/>
    <n v="10041769"/>
    <s v="CYT SUNR CHARD(P08) 750 6U 2010 VEU"/>
    <m/>
    <d v="2011-03-21T00:00:00"/>
    <x v="11"/>
    <x v="1"/>
    <n v="32.999999989999999"/>
    <x v="38"/>
    <x v="9"/>
  </r>
  <r>
    <n v="1265521"/>
    <n v="10041259"/>
    <s v="CYT SUNR CHARD(P08) 750 12U VAR"/>
    <m/>
    <d v="2011-03-21T00:00:00"/>
    <x v="11"/>
    <x v="1"/>
    <n v="110"/>
    <x v="38"/>
    <x v="9"/>
  </r>
  <r>
    <n v="1265244"/>
    <n v="10041770"/>
    <s v="CYT SUNR CHARD(P08)750 12U 2010 VEU"/>
    <m/>
    <d v="2011-03-21T00:00:00"/>
    <x v="11"/>
    <x v="1"/>
    <n v="110"/>
    <x v="38"/>
    <x v="9"/>
  </r>
  <r>
    <n v="1265433"/>
    <n v="10041252"/>
    <s v="CYT SUNR CHARD(P08) 750 12U (US)VI"/>
    <m/>
    <d v="2011-03-21T00:00:00"/>
    <x v="11"/>
    <x v="1"/>
    <n v="54.999999989999999"/>
    <x v="38"/>
    <x v="9"/>
  </r>
  <r>
    <n v="1264282"/>
    <n v="10041256"/>
    <s v="CYT SUNR CHARD(P08) 750 12U PR"/>
    <m/>
    <d v="2011-03-21T00:00:00"/>
    <x v="11"/>
    <x v="1"/>
    <n v="54.999999989999999"/>
    <x v="38"/>
    <x v="9"/>
  </r>
  <r>
    <n v="1264302"/>
    <n v="10045693"/>
    <s v="CYT CYT RVDO S.BLC(P07 NV) 750 12U MX"/>
    <m/>
    <d v="2011-03-21T00:00:00"/>
    <x v="11"/>
    <x v="1"/>
    <n v="1176"/>
    <x v="38"/>
    <x v="9"/>
  </r>
  <r>
    <n v="1265412"/>
    <n v="10049494"/>
    <s v="CYT SUNR CHARD(P08)STLV 750 12U 2010NORD"/>
    <m/>
    <d v="2011-03-21T00:00:00"/>
    <x v="11"/>
    <x v="1"/>
    <n v="3358"/>
    <x v="38"/>
    <x v="9"/>
  </r>
  <r>
    <n v="1265429"/>
    <n v="10047084"/>
    <s v="CYT CAMPO LARGO S.BLC 750 6U CN"/>
    <m/>
    <d v="2011-03-21T00:00:00"/>
    <x v="11"/>
    <x v="1"/>
    <n v="588"/>
    <x v="38"/>
    <x v="9"/>
  </r>
  <r>
    <n v="1264636"/>
    <n v="10049493"/>
    <s v="CYT SUNR CHARD(P08)STLV 750 6U 2010  VEU"/>
    <m/>
    <d v="2011-03-21T00:00:00"/>
    <x v="11"/>
    <x v="1"/>
    <n v="121"/>
    <x v="38"/>
    <x v="9"/>
  </r>
  <r>
    <n v="7081898"/>
    <n v="10048024"/>
    <s v="CS I.NEGRA DUAL S.BL/SEMP09ST7506U2010RU"/>
    <m/>
    <d v="2011-03-21T00:00:00"/>
    <x v="11"/>
    <x v="1"/>
    <n v="250.4444445"/>
    <x v="38"/>
    <x v="9"/>
  </r>
  <r>
    <n v="7082252"/>
    <n v="10026053"/>
    <s v="MPO V.MPO VOLANDAS S.BLC STLV 750 12U GB"/>
    <m/>
    <d v="2011-03-21T00:00:00"/>
    <x v="11"/>
    <x v="1"/>
    <n v="1919"/>
    <x v="38"/>
    <x v="9"/>
  </r>
  <r>
    <n v="1265971"/>
    <n v="10051377"/>
    <s v="CYT SENDERO CARM(P07)STECO 750 6U(M&amp;S)DE"/>
    <m/>
    <d v="2011-03-21T00:00:00"/>
    <x v="11"/>
    <x v="1"/>
    <n v="259"/>
    <x v="38"/>
    <x v="9"/>
  </r>
  <r>
    <n v="1265995"/>
    <n v="10031185"/>
    <s v="CYT SUNR CARM(P08) 750 12U LATAM"/>
    <m/>
    <d v="2011-03-21T00:00:00"/>
    <x v="11"/>
    <x v="1"/>
    <n v="673"/>
    <x v="38"/>
    <x v="9"/>
  </r>
  <r>
    <n v="1265992"/>
    <n v="10049261"/>
    <s v="CYT SUNR CARM(P08) 750 6U 2010 VEU"/>
    <m/>
    <d v="2011-03-21T00:00:00"/>
    <x v="11"/>
    <x v="1"/>
    <n v="42.000000010000001"/>
    <x v="38"/>
    <x v="9"/>
  </r>
  <r>
    <n v="1263429"/>
    <n v="10027061"/>
    <s v="CA NOVISIMO C.SAUV 750 12U VEU"/>
    <m/>
    <d v="2011-03-21T00:00:00"/>
    <x v="11"/>
    <x v="1"/>
    <n v="85.000000009999994"/>
    <x v="38"/>
    <x v="9"/>
  </r>
  <r>
    <n v="1265031"/>
    <n v="10041194"/>
    <s v="CYT SUNR C.SAUV(P08) 750 12U VAS"/>
    <m/>
    <d v="2011-03-21T00:00:00"/>
    <x v="11"/>
    <x v="1"/>
    <n v="100"/>
    <x v="38"/>
    <x v="9"/>
  </r>
  <r>
    <n v="1265531"/>
    <n v="10045694"/>
    <s v="CYT CYT RVDO S.BLC(P07) 750 12U VAR"/>
    <m/>
    <d v="2011-03-21T00:00:00"/>
    <x v="11"/>
    <x v="1"/>
    <n v="69.999999990000006"/>
    <x v="38"/>
    <x v="9"/>
  </r>
  <r>
    <n v="1264620"/>
    <n v="10042060"/>
    <s v="CYT SUNR S.BLC(P08) STLV 750 6U 2010 VEU"/>
    <m/>
    <d v="2011-03-21T00:00:00"/>
    <x v="11"/>
    <x v="1"/>
    <n v="98"/>
    <x v="38"/>
    <x v="9"/>
  </r>
  <r>
    <n v="1265675"/>
    <n v="10043952"/>
    <s v="CYT CYT MERL(ST)(SIN FTE)750 12U 2010GB"/>
    <m/>
    <d v="2011-03-21T00:00:00"/>
    <x v="12"/>
    <x v="1"/>
    <n v="70.000000009999994"/>
    <x v="38"/>
    <x v="9"/>
  </r>
  <r>
    <n v="1265453"/>
    <n v="10052723"/>
    <s v="MPO BIB V.MPO SYRAH 2L 6U 2010 NO"/>
    <m/>
    <d v="2011-03-21T00:00:00"/>
    <x v="7"/>
    <x v="1"/>
    <n v="1666.666667"/>
    <x v="38"/>
    <x v="9"/>
  </r>
  <r>
    <n v="1266336"/>
    <n v="10031131"/>
    <s v="CYT SUNR S.BLC(P08) 750 12U LATAM"/>
    <m/>
    <d v="2011-03-21T00:00:00"/>
    <x v="11"/>
    <x v="1"/>
    <n v="202"/>
    <x v="38"/>
    <x v="9"/>
  </r>
  <r>
    <n v="1265520"/>
    <n v="10041148"/>
    <s v="CYT SUNR S.BLC(P08) 750 12U VAR"/>
    <m/>
    <d v="2011-03-21T00:00:00"/>
    <x v="11"/>
    <x v="1"/>
    <n v="140"/>
    <x v="38"/>
    <x v="9"/>
  </r>
  <r>
    <n v="1265844"/>
    <n v="10042063"/>
    <s v="CYT SUNR S.BLC(P08) 750 12U 2010 VEU"/>
    <m/>
    <d v="2011-03-21T00:00:00"/>
    <x v="11"/>
    <x v="1"/>
    <n v="42.000000010000001"/>
    <x v="38"/>
    <x v="9"/>
  </r>
  <r>
    <n v="1265842"/>
    <n v="10041147"/>
    <s v="CYT SUNR S.BLC(P08) 750 12U VAS"/>
    <m/>
    <d v="2011-03-21T00:00:00"/>
    <x v="11"/>
    <x v="1"/>
    <n v="42.000000010000001"/>
    <x v="38"/>
    <x v="9"/>
  </r>
  <r>
    <n v="1265097"/>
    <n v="10041156"/>
    <s v="CYT SUNR S.BLC(P08) 750 12U PE"/>
    <m/>
    <d v="2011-03-21T00:00:00"/>
    <x v="11"/>
    <x v="1"/>
    <n v="55.999999989999999"/>
    <x v="38"/>
    <x v="9"/>
  </r>
  <r>
    <n v="1262639"/>
    <n v="10041793"/>
    <s v="CYT SUNR CHARD STL(P08) 750 6U 2010DE/BE"/>
    <m/>
    <d v="2011-03-21T00:00:00"/>
    <x v="11"/>
    <x v="1"/>
    <n v="3567"/>
    <x v="38"/>
    <x v="9"/>
  </r>
  <r>
    <n v="1265841"/>
    <n v="10041137"/>
    <s v="CYT SUNR S.BLC(P08) 750 6U RU"/>
    <m/>
    <d v="2011-03-21T00:00:00"/>
    <x v="11"/>
    <x v="1"/>
    <n v="213.55555559999999"/>
    <x v="38"/>
    <x v="9"/>
  </r>
  <r>
    <n v="1263276"/>
    <n v="10052544"/>
    <s v="CYT MOUNT RANGE C.SAU(P11)ST75012U2010GB"/>
    <m/>
    <d v="2011-03-21T00:00:00"/>
    <x v="11"/>
    <x v="1"/>
    <n v="397"/>
    <x v="38"/>
    <x v="9"/>
  </r>
  <r>
    <n v="1263927"/>
    <n v="10048867"/>
    <s v="CYT SUNR S.BLC ST(V)(P08)75012U 2010NORD"/>
    <m/>
    <d v="2011-03-21T00:00:00"/>
    <x v="11"/>
    <x v="1"/>
    <n v="300"/>
    <x v="38"/>
    <x v="9"/>
  </r>
  <r>
    <n v="1265733"/>
    <n v="10052540"/>
    <s v="CYT MOUNT RANGE S.BLC(P11)ST75012U2010GB"/>
    <m/>
    <d v="2011-03-21T00:00:00"/>
    <x v="11"/>
    <x v="1"/>
    <n v="69.999999990000006"/>
    <x v="38"/>
    <x v="9"/>
  </r>
  <r>
    <n v="1265840"/>
    <n v="10049998"/>
    <s v="CYT XPLORADOR S.BLC(P08)STL 750 12U US"/>
    <m/>
    <d v="2011-03-21T00:00:00"/>
    <x v="11"/>
    <x v="1"/>
    <n v="560"/>
    <x v="38"/>
    <x v="9"/>
  </r>
  <r>
    <n v="1265691"/>
    <n v="10048866"/>
    <s v="CYT PATO TORRENTE S.BLC STL 75012U2010GB"/>
    <m/>
    <d v="2011-03-21T00:00:00"/>
    <x v="11"/>
    <x v="1"/>
    <n v="280"/>
    <x v="38"/>
    <x v="9"/>
  </r>
  <r>
    <n v="1265843"/>
    <n v="10032490"/>
    <s v="CYT SENDERO S.BLC(P07 STLV) 750 12U VEU"/>
    <m/>
    <d v="2011-03-21T00:00:00"/>
    <x v="11"/>
    <x v="1"/>
    <n v="168"/>
    <x v="38"/>
    <x v="9"/>
  </r>
  <r>
    <n v="1267602"/>
    <n v="10050625"/>
    <s v="CYT SUNR C.SAUV(P08)STLV750 12U 2010NORD"/>
    <m/>
    <d v="2011-03-21T00:00:00"/>
    <x v="11"/>
    <x v="1"/>
    <n v="2555"/>
    <x v="38"/>
    <x v="9"/>
  </r>
  <r>
    <n v="1265314"/>
    <n v="10041775"/>
    <s v="CYT SUNR CHARD ST(P08) 750 6U 2010 GB"/>
    <m/>
    <d v="2011-03-21T00:00:00"/>
    <x v="11"/>
    <x v="1"/>
    <n v="495"/>
    <x v="38"/>
    <x v="9"/>
  </r>
  <r>
    <n v="1265421"/>
    <n v="10041139"/>
    <s v="CYT SUNR S.BLC(P08) 750 12U (US)VI"/>
    <m/>
    <d v="2011-03-21T00:00:00"/>
    <x v="11"/>
    <x v="1"/>
    <n v="420"/>
    <x v="38"/>
    <x v="9"/>
  </r>
  <r>
    <n v="7082237"/>
    <n v="10035579"/>
    <s v="CS C.SUR TOC C.SA/MER(P08)STL1500 6U CA"/>
    <m/>
    <d v="2011-03-21T00:00:00"/>
    <x v="12"/>
    <x v="1"/>
    <n v="799.99999990000003"/>
    <x v="38"/>
    <x v="9"/>
  </r>
  <r>
    <n v="1258710"/>
    <n v="10042084"/>
    <s v="CYT EXPORTACION TINTO(P08) 1500 6U CL"/>
    <m/>
    <d v="2011-03-21T00:00:00"/>
    <x v="12"/>
    <x v="1"/>
    <n v="8306"/>
    <x v="38"/>
    <x v="9"/>
  </r>
  <r>
    <n v="1258715"/>
    <n v="10033937"/>
    <s v="CYT EXPORTACION TINTO(P08) 700 12U CL"/>
    <m/>
    <d v="2011-03-21T00:00:00"/>
    <x v="12"/>
    <x v="1"/>
    <n v="2749.5555559999998"/>
    <x v="38"/>
    <x v="9"/>
  </r>
  <r>
    <n v="7082214"/>
    <n v="10049928"/>
    <s v="CYT SE VIN D'AP BLC(CJA) 750 12U CL"/>
    <m/>
    <d v="2011-03-21T00:00:00"/>
    <x v="12"/>
    <x v="1"/>
    <n v="610"/>
    <x v="38"/>
    <x v="9"/>
  </r>
  <r>
    <n v="7082229"/>
    <n v="10039756"/>
    <s v="CYT SE MERL (CJA) 700 12U CL"/>
    <m/>
    <d v="2011-03-21T00:00:00"/>
    <x v="12"/>
    <x v="1"/>
    <n v="2749.5555559999998"/>
    <x v="38"/>
    <x v="9"/>
  </r>
  <r>
    <n v="1265441"/>
    <n v="10048847"/>
    <s v="CA NOVISIMO MERLOT 750 12U GB"/>
    <m/>
    <d v="2011-03-21T00:00:00"/>
    <x v="12"/>
    <x v="1"/>
    <n v="1540"/>
    <x v="38"/>
    <x v="9"/>
  </r>
  <r>
    <n v="1265517"/>
    <n v="10022450"/>
    <s v="CYT FRONT MERLOT(P06) 1500 6U VAR"/>
    <m/>
    <d v="2011-03-21T00:00:00"/>
    <x v="12"/>
    <x v="1"/>
    <n v="240"/>
    <x v="38"/>
    <x v="9"/>
  </r>
  <r>
    <n v="1265739"/>
    <n v="10049509"/>
    <s v="CYT SENDERO MERL(P07)STLV 750 12U CN"/>
    <m/>
    <d v="2011-03-21T00:00:00"/>
    <x v="12"/>
    <x v="1"/>
    <n v="452"/>
    <x v="38"/>
    <x v="9"/>
  </r>
  <r>
    <n v="1265524"/>
    <n v="10041195"/>
    <s v="CYT SUNR C.SAUV(P08) 750 12U VAR"/>
    <m/>
    <d v="2011-03-21T00:00:00"/>
    <x v="11"/>
    <x v="1"/>
    <n v="126"/>
    <x v="38"/>
    <x v="9"/>
  </r>
  <r>
    <n v="1265298"/>
    <n v="10041078"/>
    <s v="CYT FRONT MERL STLV(P06) 1500 6U CA"/>
    <m/>
    <d v="2011-03-21T00:00:00"/>
    <x v="12"/>
    <x v="1"/>
    <n v="641"/>
    <x v="38"/>
    <x v="9"/>
  </r>
  <r>
    <n v="7082173"/>
    <n v="10035578"/>
    <s v="CS C.SUR TOC CHARD(P08)STL1500 6U CA"/>
    <m/>
    <d v="2011-03-21T00:00:00"/>
    <x v="12"/>
    <x v="1"/>
    <n v="64"/>
    <x v="38"/>
    <x v="9"/>
  </r>
  <r>
    <n v="1265757"/>
    <n v="10041075"/>
    <s v="CYT FRONT C.SAUV/MERL(P06)STLV1500 6U CA"/>
    <m/>
    <d v="2011-03-21T00:00:00"/>
    <x v="12"/>
    <x v="1"/>
    <n v="240"/>
    <x v="38"/>
    <x v="9"/>
  </r>
  <r>
    <n v="1265771"/>
    <n v="10040606"/>
    <s v="CYT FRONT C.SA/ME(P06)STL15006U(C/ESP)CA"/>
    <m/>
    <d v="2011-03-21T00:00:00"/>
    <x v="12"/>
    <x v="1"/>
    <n v="1200"/>
    <x v="38"/>
    <x v="9"/>
  </r>
  <r>
    <n v="7082341"/>
    <n v="10035562"/>
    <s v="CS C.SUR TOC C.S/ME(P08)ST15006U(LCBO)CA"/>
    <m/>
    <d v="2011-03-21T00:00:00"/>
    <x v="12"/>
    <x v="1"/>
    <n v="1452"/>
    <x v="38"/>
    <x v="9"/>
  </r>
  <r>
    <n v="1266255"/>
    <n v="10049367"/>
    <s v="CYT VICUÑA C.SAUV/ME(ST)750 12U 2010GB"/>
    <m/>
    <d v="2011-03-21T00:00:00"/>
    <x v="12"/>
    <x v="1"/>
    <n v="294"/>
    <x v="38"/>
    <x v="9"/>
  </r>
  <r>
    <n v="1264278"/>
    <n v="10032829"/>
    <s v="CYT CYT (RVDO) MERLOT 750(P07 NV) 12U MX"/>
    <m/>
    <d v="2011-03-21T00:00:00"/>
    <x v="12"/>
    <x v="1"/>
    <n v="1176"/>
    <x v="38"/>
    <x v="9"/>
  </r>
  <r>
    <n v="7082241"/>
    <n v="10049817"/>
    <s v="MPO BLEND MERL(P09)750 12U LATAM"/>
    <m/>
    <d v="2011-03-21T00:00:00"/>
    <x v="12"/>
    <x v="1"/>
    <n v="1540"/>
    <x v="38"/>
    <x v="9"/>
  </r>
  <r>
    <n v="1264983"/>
    <n v="12006666"/>
    <s v="2109 C.SAUV XPLORADOR 0750 CH 2010"/>
    <m/>
    <d v="2011-03-21T00:00:00"/>
    <x v="9"/>
    <x v="1"/>
    <n v="491.66666670000001"/>
    <x v="38"/>
    <x v="9"/>
  </r>
  <r>
    <n v="7082253"/>
    <n v="10050062"/>
    <s v="MPO MPO VOLANDAS MERL ST 750 12U 2010 GB"/>
    <m/>
    <d v="2011-03-21T00:00:00"/>
    <x v="12"/>
    <x v="1"/>
    <n v="2400"/>
    <x v="38"/>
    <x v="9"/>
  </r>
  <r>
    <n v="7081308"/>
    <n v="10042432"/>
    <s v="CS CONO SUR C.SAUV STLV (P07)750 12U US"/>
    <m/>
    <d v="2011-03-21T00:00:00"/>
    <x v="11"/>
    <x v="1"/>
    <n v="1120"/>
    <x v="38"/>
    <x v="9"/>
  </r>
  <r>
    <n v="1260884"/>
    <n v="10052216"/>
    <s v="CYT CYT BIB RVA CAR/C.S(SL)NV3L4U 2010SE"/>
    <m/>
    <d v="2011-03-21T00:00:00"/>
    <x v="7"/>
    <x v="1"/>
    <n v="3729.333333"/>
    <x v="38"/>
    <x v="9"/>
  </r>
  <r>
    <n v="1265297"/>
    <n v="10035311"/>
    <s v="CYT SENDERO C.SAUV(P07)STLV 750 6U VEU"/>
    <m/>
    <d v="2011-03-21T00:00:00"/>
    <x v="11"/>
    <x v="1"/>
    <n v="55.999999989999999"/>
    <x v="38"/>
    <x v="9"/>
  </r>
  <r>
    <n v="1265530"/>
    <n v="10048288"/>
    <s v="CYT CYT C.SAUV(STLV) 750 12U VAS"/>
    <m/>
    <d v="2011-03-21T00:00:00"/>
    <x v="11"/>
    <x v="1"/>
    <n v="686"/>
    <x v="38"/>
    <x v="9"/>
  </r>
  <r>
    <n v="1264287"/>
    <n v="10044467"/>
    <s v="CYT FRONT C.SAUV(P06) 750 12U LATAM"/>
    <m/>
    <d v="2011-03-21T00:00:00"/>
    <x v="11"/>
    <x v="1"/>
    <n v="264"/>
    <x v="38"/>
    <x v="9"/>
  </r>
  <r>
    <n v="1265532"/>
    <n v="10045686"/>
    <s v="CYT CYT RVDO C.SAUV(P07)750 12U VAR"/>
    <m/>
    <d v="2011-03-21T00:00:00"/>
    <x v="11"/>
    <x v="1"/>
    <n v="69.999999990000006"/>
    <x v="38"/>
    <x v="9"/>
  </r>
  <r>
    <n v="1264340"/>
    <n v="10045687"/>
    <s v="CYT CYT RVDO C.SAUV (P07)750 12U MX"/>
    <m/>
    <d v="2011-03-21T00:00:00"/>
    <x v="11"/>
    <x v="1"/>
    <n v="3192"/>
    <x v="38"/>
    <x v="9"/>
  </r>
  <r>
    <n v="7082568"/>
    <n v="10049817"/>
    <s v="MPO BLEND MERL(P09)750 12U LATAM"/>
    <m/>
    <d v="2011-03-21T00:00:00"/>
    <x v="11"/>
    <x v="1"/>
    <n v="67.000000009999994"/>
    <x v="38"/>
    <x v="9"/>
  </r>
  <r>
    <n v="1265304"/>
    <n v="10022464"/>
    <s v="CYT FRONT CHARD(P06) 1500 6U VAR"/>
    <m/>
    <d v="2011-03-21T00:00:00"/>
    <x v="12"/>
    <x v="1"/>
    <n v="144"/>
    <x v="38"/>
    <x v="9"/>
  </r>
  <r>
    <n v="1265676"/>
    <n v="10043991"/>
    <s v="CYT LADERA VERDE MERL(ST)750 12U 2010GB"/>
    <m/>
    <d v="2011-03-21T00:00:00"/>
    <x v="11"/>
    <x v="1"/>
    <n v="1750"/>
    <x v="38"/>
    <x v="9"/>
  </r>
  <r>
    <n v="1265238"/>
    <n v="10040622"/>
    <s v="CYT FRONT CHARD STL(P06)1500 6U(C/ESP)CA"/>
    <m/>
    <d v="2011-03-21T00:00:00"/>
    <x v="12"/>
    <x v="1"/>
    <n v="160"/>
    <x v="38"/>
    <x v="9"/>
  </r>
  <r>
    <n v="7082228"/>
    <n v="10047440"/>
    <s v="CS SIBARITA'S P.NOIR(P09) STLV75012U VEU"/>
    <m/>
    <d v="2011-03-21T00:00:00"/>
    <x v="11"/>
    <x v="1"/>
    <n v="55.000000010000001"/>
    <x v="38"/>
    <x v="9"/>
  </r>
  <r>
    <n v="7082211"/>
    <n v="10047465"/>
    <s v="CS CONO SUR P.NOIR STLV(P07)75012U VEU"/>
    <m/>
    <d v="2011-03-21T00:00:00"/>
    <x v="11"/>
    <x v="1"/>
    <n v="352"/>
    <x v="38"/>
    <x v="9"/>
  </r>
  <r>
    <n v="7081752"/>
    <n v="10042958"/>
    <s v="CS CONO SUR P.NOIR STL(P07)750 12U US"/>
    <m/>
    <d v="2011-03-21T00:00:00"/>
    <x v="11"/>
    <x v="1"/>
    <n v="1886"/>
    <x v="38"/>
    <x v="9"/>
  </r>
  <r>
    <n v="7082225"/>
    <n v="10047466"/>
    <s v="CS CONO SUR P.NOIR STLV(P07)750 12U CA"/>
    <m/>
    <d v="2011-03-21T00:00:00"/>
    <x v="11"/>
    <x v="1"/>
    <n v="319"/>
    <x v="38"/>
    <x v="9"/>
  </r>
  <r>
    <n v="7082335"/>
    <n v="10051394"/>
    <s v="CS LOS GANSOS P.NOIR STLV 750 6U 2010GB"/>
    <m/>
    <d v="2011-03-21T00:00:00"/>
    <x v="11"/>
    <x v="1"/>
    <n v="110"/>
    <x v="38"/>
    <x v="9"/>
  </r>
  <r>
    <n v="1267403"/>
    <n v="10041199"/>
    <s v="CYT SUNR C.SAUV(P08) STLV 750 12U VAR"/>
    <m/>
    <d v="2011-03-21T00:00:00"/>
    <x v="11"/>
    <x v="1"/>
    <n v="112"/>
    <x v="38"/>
    <x v="9"/>
  </r>
  <r>
    <n v="1267404"/>
    <n v="10050625"/>
    <s v="CYT SUNR C.SAUV(P08)STLV750 12U 2010NORD"/>
    <m/>
    <d v="2011-03-21T00:00:00"/>
    <x v="11"/>
    <x v="1"/>
    <n v="5600"/>
    <x v="38"/>
    <x v="9"/>
  </r>
  <r>
    <n v="1265294"/>
    <n v="10050622"/>
    <s v="CYT SUNR C.SAUV(P08) 750 12U 2010VEU"/>
    <m/>
    <d v="2011-03-21T00:00:00"/>
    <x v="11"/>
    <x v="1"/>
    <n v="140"/>
    <x v="38"/>
    <x v="9"/>
  </r>
  <r>
    <n v="1265533"/>
    <n v="10045700"/>
    <s v="CYT CYT RVDO MERL(P07)750 12U VAR"/>
    <m/>
    <d v="2011-03-21T00:00:00"/>
    <x v="11"/>
    <x v="1"/>
    <n v="140"/>
    <x v="38"/>
    <x v="9"/>
  </r>
  <r>
    <n v="7081841"/>
    <n v="10051465"/>
    <s v="CS RESERVA C.SAUV(P08) 750 12U 2009 NORD"/>
    <m/>
    <d v="2011-03-21T00:00:00"/>
    <x v="9"/>
    <x v="1"/>
    <n v="950"/>
    <x v="38"/>
    <x v="9"/>
  </r>
  <r>
    <n v="1265534"/>
    <n v="10052217"/>
    <s v="CYT CYT BIB RVA CAR/C.S(SL)NV3L4U2010VEU"/>
    <m/>
    <d v="2011-03-21T00:00:00"/>
    <x v="7"/>
    <x v="1"/>
    <n v="112"/>
    <x v="38"/>
    <x v="9"/>
  </r>
  <r>
    <n v="7082060"/>
    <n v="10044899"/>
    <s v="CS CONO SUR S.BLC STLV(P07)750 12U VEU"/>
    <m/>
    <d v="2011-03-21T00:00:00"/>
    <x v="9"/>
    <x v="1"/>
    <n v="122"/>
    <x v="38"/>
    <x v="9"/>
  </r>
  <r>
    <n v="7081901"/>
    <n v="10050253"/>
    <s v="MPO V.MPO TENTA(S/E)C.SAU/MER 75012U VEU"/>
    <m/>
    <d v="2011-03-21T00:00:00"/>
    <x v="9"/>
    <x v="1"/>
    <n v="1050"/>
    <x v="38"/>
    <x v="9"/>
  </r>
  <r>
    <n v="7081524"/>
    <n v="10047147"/>
    <s v="CS RESERVA C.SAUV(P08) 750 12U 2009 JP"/>
    <m/>
    <d v="2011-03-21T00:00:00"/>
    <x v="9"/>
    <x v="1"/>
    <n v="570"/>
    <x v="38"/>
    <x v="9"/>
  </r>
  <r>
    <n v="1265783"/>
    <n v="21000266"/>
    <s v="1099 AMELIA CHARD 750 12U CH 2009 RU"/>
    <m/>
    <d v="2011-03-21T00:00:00"/>
    <x v="9"/>
    <x v="1"/>
    <n v="11"/>
    <x v="38"/>
    <x v="9"/>
  </r>
  <r>
    <n v="1264447"/>
    <n v="10050976"/>
    <s v="CYT TRIO RVA S.B ST(P10)75012U2010(LR)CA"/>
    <m/>
    <d v="2011-03-21T00:00:00"/>
    <x v="9"/>
    <x v="1"/>
    <n v="112"/>
    <x v="38"/>
    <x v="9"/>
  </r>
  <r>
    <n v="1265408"/>
    <n v="10050972"/>
    <s v="CYT TRIO RVA S.BLC STL(P10)75012U2010VIN"/>
    <m/>
    <d v="2011-03-21T00:00:00"/>
    <x v="9"/>
    <x v="1"/>
    <n v="140"/>
    <x v="38"/>
    <x v="9"/>
  </r>
  <r>
    <n v="1265816"/>
    <n v="10047741"/>
    <s v="CYT CDD SPARK.WINE BRUT 12U 750 2009 CA"/>
    <m/>
    <d v="2011-03-21T00:00:00"/>
    <x v="9"/>
    <x v="1"/>
    <n v="56.000000010000001"/>
    <x v="38"/>
    <x v="9"/>
  </r>
  <r>
    <n v="7081936"/>
    <n v="10052963"/>
    <s v="CS VISION CARM(P08) 750 6U 2009(KLM)NL"/>
    <m/>
    <d v="2011-03-21T00:00:00"/>
    <x v="9"/>
    <x v="1"/>
    <n v="665"/>
    <x v="38"/>
    <x v="9"/>
  </r>
  <r>
    <n v="1256375"/>
    <n v="10048229"/>
    <s v="CYT SUNR SPARKLING ROSE 750 6U JP"/>
    <m/>
    <d v="2011-03-21T00:00:00"/>
    <x v="9"/>
    <x v="1"/>
    <n v="2888.4444440000002"/>
    <x v="38"/>
    <x v="9"/>
  </r>
  <r>
    <n v="1264269"/>
    <n v="10032488"/>
    <s v="CYT SENDERO MERL(P07 STLV) 750 12U VEU"/>
    <m/>
    <d v="2011-03-21T00:00:00"/>
    <x v="9"/>
    <x v="1"/>
    <n v="112"/>
    <x v="38"/>
    <x v="9"/>
  </r>
  <r>
    <n v="7081528"/>
    <n v="10050106"/>
    <s v="CS RESERVA MERL(P08) 750 12U 2009 JP"/>
    <m/>
    <d v="2011-03-21T00:00:00"/>
    <x v="9"/>
    <x v="1"/>
    <n v="150"/>
    <x v="38"/>
    <x v="9"/>
  </r>
  <r>
    <n v="1264077"/>
    <n v="10052179"/>
    <s v="CYT LATE HARVEST S.BLC 375 12U 2008 CA"/>
    <m/>
    <d v="2011-03-21T00:00:00"/>
    <x v="9"/>
    <x v="1"/>
    <n v="28"/>
    <x v="38"/>
    <x v="9"/>
  </r>
  <r>
    <n v="1262135"/>
    <n v="10047336"/>
    <s v="CYT LATE HARVEST S.BLC 375 24U 2007 CA"/>
    <m/>
    <d v="2011-03-21T00:00:00"/>
    <x v="9"/>
    <x v="1"/>
    <n v="28"/>
    <x v="38"/>
    <x v="9"/>
  </r>
  <r>
    <n v="1264548"/>
    <n v="10052991"/>
    <s v="CYT VEND.TARD S.BLC 375 24U 2008 (LR)CA"/>
    <m/>
    <d v="2011-03-21T00:00:00"/>
    <x v="9"/>
    <x v="1"/>
    <n v="150"/>
    <x v="38"/>
    <x v="9"/>
  </r>
  <r>
    <n v="1263620"/>
    <n v="10052201"/>
    <s v="CYT LATE HARVEST S.BLC 375 24U 2008 VE"/>
    <m/>
    <d v="2011-03-21T00:00:00"/>
    <x v="9"/>
    <x v="1"/>
    <n v="150"/>
    <x v="38"/>
    <x v="9"/>
  </r>
  <r>
    <n v="7082235"/>
    <n v="10046719"/>
    <s v="CS 20 BARREL P.NOIR E.LDA 750 6U 2008 US"/>
    <m/>
    <d v="2011-03-21T00:00:00"/>
    <x v="9"/>
    <x v="1"/>
    <n v="50"/>
    <x v="38"/>
    <x v="9"/>
  </r>
  <r>
    <n v="1264539"/>
    <n v="12006420"/>
    <s v="1107 S.BLC TRIO 0750 (P10) ST 2010"/>
    <m/>
    <d v="2011-03-21T00:00:00"/>
    <x v="9"/>
    <x v="1"/>
    <n v="2498"/>
    <x v="38"/>
    <x v="9"/>
  </r>
  <r>
    <n v="1265629"/>
    <n v="21000662"/>
    <s v="2189 SYRAH TERRUNYO 750 12U CH 2007 ZA"/>
    <m/>
    <d v="2011-03-21T00:00:00"/>
    <x v="9"/>
    <x v="1"/>
    <n v="56.000000010000001"/>
    <x v="38"/>
    <x v="9"/>
  </r>
  <r>
    <n v="7082458"/>
    <n v="10044895"/>
    <s v="CS CONO SUR S.BLC STLV(P07)750 6U VAS"/>
    <m/>
    <d v="2011-03-21T00:00:00"/>
    <x v="2"/>
    <x v="1"/>
    <n v="435"/>
    <x v="38"/>
    <x v="9"/>
  </r>
  <r>
    <n v="1265614"/>
    <n v="21000638"/>
    <s v="1175 S.BLC TERRUNYO 750 12U ST 2009 ZA"/>
    <m/>
    <d v="2011-03-21T00:00:00"/>
    <x v="9"/>
    <x v="1"/>
    <n v="56.000000010000001"/>
    <x v="38"/>
    <x v="9"/>
  </r>
  <r>
    <n v="1265615"/>
    <n v="21000592"/>
    <s v="2095 C.SAUV TERRUNYO 750 12U CH 2008 ZA"/>
    <m/>
    <d v="2011-03-21T00:00:00"/>
    <x v="9"/>
    <x v="1"/>
    <n v="56.000000010000001"/>
    <x v="38"/>
    <x v="9"/>
  </r>
  <r>
    <n v="1265616"/>
    <n v="21000590"/>
    <s v="2095 C.SAUV TERRUNYO 750 12U CH 2008 VEU"/>
    <m/>
    <d v="2011-03-21T00:00:00"/>
    <x v="9"/>
    <x v="1"/>
    <n v="50"/>
    <x v="38"/>
    <x v="9"/>
  </r>
  <r>
    <n v="1265617"/>
    <n v="21000586"/>
    <s v="2095 C.SAUV TERRUNYO 750 12U CH 2008 BR"/>
    <m/>
    <d v="2011-03-21T00:00:00"/>
    <x v="9"/>
    <x v="1"/>
    <n v="112"/>
    <x v="38"/>
    <x v="9"/>
  </r>
  <r>
    <n v="7082086"/>
    <n v="12005724"/>
    <s v="2175 CARME TERRUNYO 0750 CH 2007 1U CR"/>
    <m/>
    <d v="2011-03-21T00:00:00"/>
    <x v="9"/>
    <x v="1"/>
    <n v="15"/>
    <x v="38"/>
    <x v="9"/>
  </r>
  <r>
    <n v="1264775"/>
    <n v="12006094"/>
    <s v="2100 C.SAUV MELCHOR 0750 CH 2007 1U CL"/>
    <m/>
    <d v="2011-03-21T00:00:00"/>
    <x v="9"/>
    <x v="1"/>
    <n v="75"/>
    <x v="38"/>
    <x v="9"/>
  </r>
  <r>
    <n v="1263919"/>
    <n v="10052660"/>
    <s v="CA RESERVA SANGIOV/CARM 750 12U 2010 VEU"/>
    <m/>
    <d v="2011-03-21T00:00:00"/>
    <x v="9"/>
    <x v="1"/>
    <n v="367"/>
    <x v="38"/>
    <x v="9"/>
  </r>
  <r>
    <n v="1266043"/>
    <n v="21000702"/>
    <s v="4112 P.NOIR 20BARREL 750 12U CH 2008 JP"/>
    <m/>
    <d v="2011-03-21T00:00:00"/>
    <x v="9"/>
    <x v="1"/>
    <n v="60"/>
    <x v="38"/>
    <x v="9"/>
  </r>
  <r>
    <n v="1264346"/>
    <n v="10050966"/>
    <s v="CYT TRIO RVA S.BLC STL(P10)7506U2010VEU"/>
    <m/>
    <d v="2011-03-21T00:00:00"/>
    <x v="9"/>
    <x v="1"/>
    <n v="770"/>
    <x v="38"/>
    <x v="9"/>
  </r>
  <r>
    <n v="7082274"/>
    <n v="10042756"/>
    <s v="CS RESERVA GEW STLV(P08) 750 12U 2010 JP"/>
    <m/>
    <d v="2011-03-21T00:00:00"/>
    <x v="9"/>
    <x v="1"/>
    <n v="110"/>
    <x v="38"/>
    <x v="9"/>
  </r>
  <r>
    <n v="7082303"/>
    <n v="21000425"/>
    <s v="4130 C.SA/CAR ORGANICO 750 6U CH2010 VEU"/>
    <m/>
    <d v="2011-03-21T00:00:00"/>
    <x v="9"/>
    <x v="1"/>
    <n v="294"/>
    <x v="38"/>
    <x v="9"/>
  </r>
  <r>
    <n v="7080056"/>
    <n v="10050180"/>
    <s v="VE W.CREST C.SAUV(P10) 1500 6U US"/>
    <m/>
    <d v="2011-03-21T00:00:00"/>
    <x v="9"/>
    <x v="1"/>
    <n v="2720"/>
    <x v="38"/>
    <x v="9"/>
  </r>
  <r>
    <n v="7080064"/>
    <n v="10050182"/>
    <s v="VE W.CREST MERL(P10) 1500 6U US"/>
    <m/>
    <d v="2011-03-21T00:00:00"/>
    <x v="9"/>
    <x v="1"/>
    <n v="2720"/>
    <x v="38"/>
    <x v="9"/>
  </r>
  <r>
    <n v="1264867"/>
    <n v="10048613"/>
    <s v="CYT TRIO RVA CHARD(P10)750 12U 2009 CL"/>
    <m/>
    <d v="2011-03-21T00:00:00"/>
    <x v="9"/>
    <x v="1"/>
    <n v="275"/>
    <x v="38"/>
    <x v="9"/>
  </r>
  <r>
    <n v="1259493"/>
    <n v="10052499"/>
    <s v="CYT SPARKLING BRUT 750 12U (P09)LATAM"/>
    <m/>
    <d v="2011-03-21T00:00:00"/>
    <x v="9"/>
    <x v="1"/>
    <n v="577"/>
    <x v="38"/>
    <x v="9"/>
  </r>
  <r>
    <n v="1258928"/>
    <n v="10051800"/>
    <s v="CYT SUNR SPARKLING BRUT 375 12U JP"/>
    <m/>
    <d v="2011-03-21T00:00:00"/>
    <x v="9"/>
    <x v="1"/>
    <n v="2000"/>
    <x v="38"/>
    <x v="9"/>
  </r>
  <r>
    <n v="1256116"/>
    <n v="12006582"/>
    <s v="2207 CARME RIBERAS 0750 CH 2009"/>
    <m/>
    <d v="2011-03-21T00:00:00"/>
    <x v="9"/>
    <x v="1"/>
    <n v="2750"/>
    <x v="38"/>
    <x v="9"/>
  </r>
  <r>
    <n v="7082003"/>
    <n v="10042012"/>
    <s v="CS BIB CONO SUR TOC CHAR(P08)3L4U2010VEU"/>
    <m/>
    <d v="2011-03-21T00:00:00"/>
    <x v="7"/>
    <x v="1"/>
    <n v="1008"/>
    <x v="38"/>
    <x v="9"/>
  </r>
  <r>
    <n v="7082296"/>
    <n v="21000167"/>
    <s v="1208 MPO G.DEVOCIÓN 750 6U ST 2010 VEU"/>
    <m/>
    <d v="2011-03-21T00:00:00"/>
    <x v="9"/>
    <x v="1"/>
    <n v="67.555555560000002"/>
    <x v="38"/>
    <x v="9"/>
  </r>
  <r>
    <n v="1266126"/>
    <n v="10050349"/>
    <s v="CYT EXPLOR CHARD(P09)ECO750 12U 2009 VEU"/>
    <m/>
    <d v="2011-03-21T00:00:00"/>
    <x v="9"/>
    <x v="1"/>
    <n v="38"/>
    <x v="38"/>
    <x v="9"/>
  </r>
  <r>
    <n v="1263601"/>
    <n v="10046802"/>
    <s v="CA FINISIMO C.SAUV(HC)750 6U2008 VEU"/>
    <m/>
    <d v="2011-03-21T00:00:00"/>
    <x v="9"/>
    <x v="1"/>
    <n v="40"/>
    <x v="38"/>
    <x v="9"/>
  </r>
  <r>
    <n v="1266292"/>
    <n v="10046802"/>
    <s v="CA FINISIMO C.SAUV(HC)750 6U2008 VEU"/>
    <m/>
    <d v="2011-03-21T00:00:00"/>
    <x v="9"/>
    <x v="1"/>
    <n v="27.555555550000001"/>
    <x v="38"/>
    <x v="9"/>
  </r>
  <r>
    <n v="1266865"/>
    <n v="21000606"/>
    <s v="2115 CAB.SAUV MPO RVA 750 12U CH 2010 PL"/>
    <m/>
    <d v="2011-03-21T00:00:00"/>
    <x v="9"/>
    <x v="1"/>
    <n v="280"/>
    <x v="38"/>
    <x v="9"/>
  </r>
  <r>
    <n v="7081852"/>
    <n v="10042026"/>
    <s v="CS BIB CONO SUR GEW(P08) 3L 4U 2010 VEU"/>
    <m/>
    <d v="2011-03-21T00:00:00"/>
    <x v="7"/>
    <x v="1"/>
    <n v="777.33333330000005"/>
    <x v="38"/>
    <x v="9"/>
  </r>
  <r>
    <n v="7082134"/>
    <n v="10049388"/>
    <s v="CS BIB CONO SUR TOC C.SA(P08)3L4U2010VEU"/>
    <m/>
    <d v="2011-03-21T00:00:00"/>
    <x v="7"/>
    <x v="1"/>
    <n v="112"/>
    <x v="38"/>
    <x v="9"/>
  </r>
  <r>
    <n v="7081938"/>
    <n v="10052671"/>
    <s v="CS RESERVA P.NOIR(P08)ST 75012U2010SAQCA"/>
    <m/>
    <d v="2011-03-21T00:00:00"/>
    <x v="9"/>
    <x v="1"/>
    <n v="440"/>
    <x v="38"/>
    <x v="9"/>
  </r>
  <r>
    <n v="1263316"/>
    <n v="10050188"/>
    <s v="CYT FRONT BIB CAB.SAUV(P06)SLIM 3L 4UVEU"/>
    <m/>
    <d v="2011-03-21T00:00:00"/>
    <x v="7"/>
    <x v="1"/>
    <n v="2113.333333"/>
    <x v="38"/>
    <x v="9"/>
  </r>
  <r>
    <n v="1264869"/>
    <n v="10050968"/>
    <s v="CYT TRIO RVA S.BLC STL(P10)75012U2010 CL"/>
    <m/>
    <d v="2011-03-21T00:00:00"/>
    <x v="9"/>
    <x v="1"/>
    <n v="140"/>
    <x v="38"/>
    <x v="9"/>
  </r>
  <r>
    <n v="1265765"/>
    <n v="10041999"/>
    <s v="CYT FRONT BIB CHARD(SLIM) 3L 4U 2010 CA"/>
    <m/>
    <d v="2011-03-21T00:00:00"/>
    <x v="7"/>
    <x v="1"/>
    <n v="160"/>
    <x v="38"/>
    <x v="9"/>
  </r>
  <r>
    <n v="1265301"/>
    <n v="10042000"/>
    <s v="CYT FRONT BIB CHARD(SLIM) 3L 4U 2010 VEU"/>
    <m/>
    <d v="2011-03-21T00:00:00"/>
    <x v="7"/>
    <x v="1"/>
    <n v="336"/>
    <x v="38"/>
    <x v="9"/>
  </r>
  <r>
    <n v="1264276"/>
    <n v="10050640"/>
    <s v="CYT SUNR BIB C.SAUV(P08) 3L 4U 2010VEU"/>
    <m/>
    <d v="2011-03-21T00:00:00"/>
    <x v="7"/>
    <x v="1"/>
    <n v="781.33333340000001"/>
    <x v="38"/>
    <x v="9"/>
  </r>
  <r>
    <n v="1265511"/>
    <n v="10050042"/>
    <s v="CYT SUNR BIB SHIRAZ(P08) 3L 4U 2010 GB"/>
    <m/>
    <d v="2011-03-21T00:00:00"/>
    <x v="7"/>
    <x v="1"/>
    <n v="672"/>
    <x v="38"/>
    <x v="9"/>
  </r>
  <r>
    <n v="1265445"/>
    <n v="10052216"/>
    <s v="CYT CYT BIB RVA CAR/C.S(SL)NV3L4U 2010SE"/>
    <m/>
    <d v="2011-03-21T00:00:00"/>
    <x v="7"/>
    <x v="1"/>
    <n v="8293.3333330000005"/>
    <x v="38"/>
    <x v="9"/>
  </r>
  <r>
    <n v="7082008"/>
    <n v="10049391"/>
    <s v="CS BIB C.SUR TOC C.SAU(P08)3L4U2010NORD"/>
    <m/>
    <d v="2011-03-21T00:00:00"/>
    <x v="7"/>
    <x v="1"/>
    <n v="1568"/>
    <x v="38"/>
    <x v="9"/>
  </r>
  <r>
    <n v="7081956"/>
    <n v="10049390"/>
    <s v="CS BIB CONO SUR TOC CA/ME(P08)3L4U2010CA"/>
    <m/>
    <d v="2011-03-21T00:00:00"/>
    <x v="7"/>
    <x v="1"/>
    <n v="373.33333329999999"/>
    <x v="38"/>
    <x v="9"/>
  </r>
  <r>
    <n v="7081816"/>
    <n v="10050187"/>
    <s v="MPO BIB V.MPO VTAL CAB.SAUV(P05)3L 4U FI"/>
    <m/>
    <d v="2011-03-21T00:00:00"/>
    <x v="7"/>
    <x v="1"/>
    <n v="3420"/>
    <x v="38"/>
    <x v="9"/>
  </r>
  <r>
    <n v="7082888"/>
    <n v="10047260"/>
    <s v="CS C.D.RIO VERDE S.BLC ST 750 12U 2010GB"/>
    <m/>
    <d v="2011-03-21T00:00:00"/>
    <x v="9"/>
    <x v="1"/>
    <n v="420"/>
    <x v="38"/>
    <x v="9"/>
  </r>
  <r>
    <n v="1265678"/>
    <n v="10047993"/>
    <s v="CYT CYT MERL(P09)STLV 750 12U 2010GB"/>
    <m/>
    <d v="2011-03-21T00:00:00"/>
    <x v="12"/>
    <x v="1"/>
    <n v="392"/>
    <x v="38"/>
    <x v="9"/>
  </r>
  <r>
    <n v="7081915"/>
    <n v="10042045"/>
    <s v="CS CONO SUR RIESL STLV(P07)750 12U NORD"/>
    <m/>
    <d v="2011-03-21T00:00:00"/>
    <x v="9"/>
    <x v="1"/>
    <n v="1100"/>
    <x v="38"/>
    <x v="9"/>
  </r>
  <r>
    <n v="1264493"/>
    <n v="10051245"/>
    <s v="CYT MARQUES C.SAUV(90PTS) 75012U2008 VES"/>
    <m/>
    <d v="2011-03-21T00:00:00"/>
    <x v="9"/>
    <x v="1"/>
    <n v="140"/>
    <x v="38"/>
    <x v="9"/>
  </r>
  <r>
    <n v="7081492"/>
    <n v="10046768"/>
    <s v="CS 20 BARREL P.NOIR E.LDA 750 6U 2008VEU"/>
    <m/>
    <d v="2011-03-21T00:00:00"/>
    <x v="9"/>
    <x v="1"/>
    <n v="50.000000010000001"/>
    <x v="38"/>
    <x v="9"/>
  </r>
  <r>
    <n v="7081907"/>
    <n v="10042757"/>
    <s v="CS RESERVA GEW(P08) 750 6U 2010 VEU"/>
    <m/>
    <d v="2011-03-21T00:00:00"/>
    <x v="9"/>
    <x v="1"/>
    <n v="100"/>
    <x v="38"/>
    <x v="9"/>
  </r>
  <r>
    <n v="1263606"/>
    <n v="10050711"/>
    <s v="CYT MARQUES MERLOT 750 12U 2009 CA"/>
    <m/>
    <d v="2011-03-21T00:00:00"/>
    <x v="9"/>
    <x v="1"/>
    <n v="224"/>
    <x v="38"/>
    <x v="9"/>
  </r>
  <r>
    <n v="7081792"/>
    <n v="10036812"/>
    <s v="CS LA COCOTERA CHARD STLV 750 6U NL"/>
    <m/>
    <d v="2011-03-21T00:00:00"/>
    <x v="9"/>
    <x v="1"/>
    <n v="665"/>
    <x v="38"/>
    <x v="9"/>
  </r>
  <r>
    <n v="7082212"/>
    <n v="10030444"/>
    <s v="CS CONO SUR GEW STLV(P07) 750 12U CA"/>
    <m/>
    <d v="2011-03-21T00:00:00"/>
    <x v="9"/>
    <x v="1"/>
    <n v="112"/>
    <x v="38"/>
    <x v="9"/>
  </r>
  <r>
    <n v="7082334"/>
    <n v="10047260"/>
    <s v="CS C.D.RIO VERDE S.BLC ST 750 12U 2010GB"/>
    <m/>
    <d v="2011-03-21T00:00:00"/>
    <x v="9"/>
    <x v="1"/>
    <n v="630"/>
    <x v="38"/>
    <x v="9"/>
  </r>
  <r>
    <n v="1265672"/>
    <n v="10047072"/>
    <s v="CYT MARQUES C.SAUV 750 12U 2008 CL"/>
    <m/>
    <d v="2011-03-21T00:00:00"/>
    <x v="9"/>
    <x v="1"/>
    <n v="2240"/>
    <x v="38"/>
    <x v="9"/>
  </r>
  <r>
    <n v="7082226"/>
    <n v="10030445"/>
    <s v="CS CONO SUR GEW STLV (P07) 750 12U JP"/>
    <m/>
    <d v="2011-03-21T00:00:00"/>
    <x v="9"/>
    <x v="1"/>
    <n v="52"/>
    <x v="38"/>
    <x v="9"/>
  </r>
  <r>
    <n v="1264149"/>
    <n v="10047498"/>
    <s v="CYT CHATEAU SUBERC SHIRAZ 750 12U VAS"/>
    <m/>
    <d v="2011-03-21T00:00:00"/>
    <x v="9"/>
    <x v="1"/>
    <n v="429"/>
    <x v="38"/>
    <x v="9"/>
  </r>
  <r>
    <n v="1266121"/>
    <n v="12006630"/>
    <s v="2347 C.SAUV P.ALTO 0750 CH 2009"/>
    <m/>
    <d v="2011-03-21T00:00:00"/>
    <x v="9"/>
    <x v="1"/>
    <n v="291.33333340000001"/>
    <x v="38"/>
    <x v="9"/>
  </r>
  <r>
    <n v="7082418"/>
    <n v="10020435"/>
    <s v="CS I.NEGRA HIGH TIDE C.SAUV 750 6U VEU"/>
    <m/>
    <d v="2011-03-21T00:00:00"/>
    <x v="9"/>
    <x v="1"/>
    <n v="25.555555559999998"/>
    <x v="38"/>
    <x v="9"/>
  </r>
  <r>
    <n v="7081941"/>
    <n v="10050105"/>
    <s v="CS RESERVA MERL(P08) 750 12U 2009(SAQ)CA"/>
    <m/>
    <d v="2011-03-21T00:00:00"/>
    <x v="9"/>
    <x v="1"/>
    <n v="280"/>
    <x v="38"/>
    <x v="9"/>
  </r>
  <r>
    <n v="7082058"/>
    <n v="10042314"/>
    <s v="MPO GRAN DEV CARM/SYR 750 2008 6U CA"/>
    <m/>
    <d v="2011-03-21T00:00:00"/>
    <x v="9"/>
    <x v="1"/>
    <n v="56.000000010000001"/>
    <x v="38"/>
    <x v="9"/>
  </r>
  <r>
    <n v="1265602"/>
    <n v="10051232"/>
    <s v="CYT MARQUES C.SAUV(90P)75012U2008(C/E)CA"/>
    <m/>
    <d v="2011-03-21T00:00:00"/>
    <x v="9"/>
    <x v="1"/>
    <n v="336"/>
    <x v="38"/>
    <x v="9"/>
  </r>
  <r>
    <n v="1264370"/>
    <n v="10052194"/>
    <s v="CYT LATE HARVEST S.BLC 375 24U 2008 MX"/>
    <m/>
    <d v="2011-03-21T00:00:00"/>
    <x v="9"/>
    <x v="1"/>
    <n v="100"/>
    <x v="38"/>
    <x v="9"/>
  </r>
  <r>
    <n v="1264113"/>
    <n v="10043996"/>
    <s v="CYT LOS VILOS CHARD(ST)750 12U 2010GB"/>
    <m/>
    <d v="2011-03-21T00:00:00"/>
    <x v="9"/>
    <x v="1"/>
    <n v="1190"/>
    <x v="38"/>
    <x v="9"/>
  </r>
  <r>
    <n v="1267437"/>
    <n v="10029723"/>
    <s v="CYT FRONT CAB/MER(P07)1500 6U US"/>
    <m/>
    <d v="2011-03-21T00:00:00"/>
    <x v="0"/>
    <x v="1"/>
    <n v="11032"/>
    <x v="38"/>
    <x v="9"/>
  </r>
  <r>
    <n v="1264472"/>
    <n v="10048967"/>
    <s v="CYT CYT(=SUNR) C.SAUV 187 24U 2010 VEU"/>
    <m/>
    <d v="2011-03-21T00:00:00"/>
    <x v="10"/>
    <x v="1"/>
    <n v="284.22222219999998"/>
    <x v="38"/>
    <x v="9"/>
  </r>
  <r>
    <n v="1258276"/>
    <n v="10044935"/>
    <s v="CYT CASILL C.SAUV ECO 750 12U US"/>
    <m/>
    <d v="2011-03-21T00:00:00"/>
    <x v="0"/>
    <x v="1"/>
    <n v="5460"/>
    <x v="38"/>
    <x v="9"/>
  </r>
  <r>
    <n v="1267435"/>
    <n v="10030349"/>
    <s v="CYT FRONT S.BLC(P07) 1500 6U US"/>
    <m/>
    <d v="2011-03-21T00:00:00"/>
    <x v="0"/>
    <x v="1"/>
    <n v="5069"/>
    <x v="38"/>
    <x v="9"/>
  </r>
  <r>
    <n v="1267436"/>
    <n v="10044482"/>
    <s v="CYT FRONT S.BLC(P06) 750 12U LATAM"/>
    <m/>
    <d v="2011-03-21T00:00:00"/>
    <x v="0"/>
    <x v="1"/>
    <n v="406"/>
    <x v="38"/>
    <x v="9"/>
  </r>
  <r>
    <n v="1266117"/>
    <n v="10044454"/>
    <s v="CYT FRONT CARM(P06) 750 12U CO"/>
    <m/>
    <d v="2011-03-21T00:00:00"/>
    <x v="0"/>
    <x v="1"/>
    <n v="2711"/>
    <x v="38"/>
    <x v="9"/>
  </r>
  <r>
    <n v="1266120"/>
    <n v="10045064"/>
    <s v="CYT CASILL MERL ECO 750 6U 2010 VEU"/>
    <m/>
    <d v="2011-03-21T00:00:00"/>
    <x v="0"/>
    <x v="1"/>
    <n v="1247"/>
    <x v="38"/>
    <x v="9"/>
  </r>
  <r>
    <n v="1266123"/>
    <n v="10045039"/>
    <s v="CYT CASILL MERL ECO 750 12U 2010 VEU"/>
    <m/>
    <d v="2011-03-21T00:00:00"/>
    <x v="0"/>
    <x v="1"/>
    <n v="1247"/>
    <x v="38"/>
    <x v="9"/>
  </r>
  <r>
    <n v="1265829"/>
    <n v="10050200"/>
    <s v="CYT FRONT MERL ST (P06) 750 6U 2010 VEU"/>
    <m/>
    <d v="2011-03-21T00:00:00"/>
    <x v="0"/>
    <x v="1"/>
    <n v="126"/>
    <x v="38"/>
    <x v="9"/>
  </r>
  <r>
    <n v="1263728"/>
    <n v="10044967"/>
    <s v="CYT CASILL CARM ECO 750 12U BR"/>
    <m/>
    <d v="2011-03-21T00:00:00"/>
    <x v="0"/>
    <x v="1"/>
    <n v="2730"/>
    <x v="38"/>
    <x v="9"/>
  </r>
  <r>
    <n v="1265828"/>
    <n v="10044616"/>
    <s v="CYT FRONT (CYT) MERL (P06) 750 12U PE"/>
    <m/>
    <d v="2011-03-21T00:00:00"/>
    <x v="0"/>
    <x v="1"/>
    <n v="196"/>
    <x v="38"/>
    <x v="9"/>
  </r>
  <r>
    <n v="1265838"/>
    <n v="10051789"/>
    <s v="CYT CASILL C.SAUV ECO 750 12U 2010 VEU"/>
    <m/>
    <d v="2011-03-21T00:00:00"/>
    <x v="0"/>
    <x v="1"/>
    <n v="19361"/>
    <x v="38"/>
    <x v="9"/>
  </r>
  <r>
    <n v="1265624"/>
    <n v="21000375"/>
    <s v="1113 S.BLC CYT 750 12U ST 2010 GB"/>
    <m/>
    <d v="2011-03-21T00:00:00"/>
    <x v="2"/>
    <x v="1"/>
    <n v="140"/>
    <x v="38"/>
    <x v="9"/>
  </r>
  <r>
    <n v="1264229"/>
    <n v="10041859"/>
    <s v="CYT FRONT S.BLC STLV (P06)750 12U2010VEU"/>
    <m/>
    <d v="2011-03-21T00:00:00"/>
    <x v="2"/>
    <x v="1"/>
    <n v="50.000000010000001"/>
    <x v="38"/>
    <x v="9"/>
  </r>
  <r>
    <n v="1264137"/>
    <n v="10044480"/>
    <s v="CYT FRONT S.BLC(P06) 750 12U VAR"/>
    <m/>
    <d v="2011-03-21T00:00:00"/>
    <x v="2"/>
    <x v="1"/>
    <n v="210"/>
    <x v="38"/>
    <x v="9"/>
  </r>
  <r>
    <n v="1265068"/>
    <n v="10044766"/>
    <s v="CYT CYT S.BLC(P09)STLV 750 12U 2010 GB"/>
    <m/>
    <d v="2011-03-21T00:00:00"/>
    <x v="2"/>
    <x v="1"/>
    <n v="280"/>
    <x v="38"/>
    <x v="9"/>
  </r>
  <r>
    <n v="1264134"/>
    <n v="10044481"/>
    <s v="CYT FRONT S.BLC(P06) 750 12U VAS"/>
    <m/>
    <d v="2011-03-21T00:00:00"/>
    <x v="2"/>
    <x v="1"/>
    <n v="295"/>
    <x v="38"/>
    <x v="9"/>
  </r>
  <r>
    <n v="1264634"/>
    <n v="10045643"/>
    <s v="CYT FRONT S.BLC (P06) 750 6U (UB) CZ"/>
    <m/>
    <d v="2011-03-21T00:00:00"/>
    <x v="2"/>
    <x v="1"/>
    <n v="95.000000009999994"/>
    <x v="38"/>
    <x v="9"/>
  </r>
  <r>
    <n v="1266122"/>
    <n v="10045054"/>
    <s v="CYT CASILL MERL ECO 750 12U US"/>
    <m/>
    <d v="2011-03-21T00:00:00"/>
    <x v="0"/>
    <x v="1"/>
    <n v="217"/>
    <x v="38"/>
    <x v="9"/>
  </r>
  <r>
    <n v="1265834"/>
    <n v="10045161"/>
    <s v="CYT CASILL S.BLC ECO 750 6U 2010 GB"/>
    <m/>
    <d v="2011-03-21T00:00:00"/>
    <x v="0"/>
    <x v="1"/>
    <n v="6564.4444439999997"/>
    <x v="38"/>
    <x v="9"/>
  </r>
  <r>
    <n v="1265442"/>
    <n v="10043958"/>
    <s v="CYT EL PICADOR MERLOT(ST)750 12U 2010GB"/>
    <m/>
    <d v="2011-03-21T00:00:00"/>
    <x v="12"/>
    <x v="1"/>
    <n v="1540"/>
    <x v="38"/>
    <x v="9"/>
  </r>
  <r>
    <n v="7082227"/>
    <n v="10040332"/>
    <s v="CS CONO SUR C.SAUV STLV(P07)750 12U JP"/>
    <m/>
    <d v="2011-03-21T00:00:00"/>
    <x v="10"/>
    <x v="1"/>
    <n v="1602"/>
    <x v="38"/>
    <x v="9"/>
  </r>
  <r>
    <n v="7082094"/>
    <n v="10028387"/>
    <s v="CS CONO SUR CHARD(P07) 187 24U VEU"/>
    <m/>
    <d v="2011-03-21T00:00:00"/>
    <x v="10"/>
    <x v="1"/>
    <n v="445.33333329999999"/>
    <x v="38"/>
    <x v="9"/>
  </r>
  <r>
    <n v="7081650"/>
    <n v="10034657"/>
    <s v="CS CONO SUR CHARD STLV(P07) 375 24U JP"/>
    <m/>
    <d v="2011-03-21T00:00:00"/>
    <x v="10"/>
    <x v="1"/>
    <n v="340"/>
    <x v="38"/>
    <x v="9"/>
  </r>
  <r>
    <n v="7082145"/>
    <n v="10032344"/>
    <s v="CS CONO SUR CHARD(P07)STLV 375 24U LATAM"/>
    <m/>
    <d v="2011-03-21T00:00:00"/>
    <x v="10"/>
    <x v="1"/>
    <n v="54"/>
    <x v="38"/>
    <x v="9"/>
  </r>
  <r>
    <n v="7081047"/>
    <n v="10034657"/>
    <s v="CS CONO SUR CHARD STLV(P07) 375 24U JP"/>
    <m/>
    <d v="2011-03-21T00:00:00"/>
    <x v="10"/>
    <x v="1"/>
    <n v="162"/>
    <x v="38"/>
    <x v="9"/>
  </r>
  <r>
    <n v="7082219"/>
    <n v="10028424"/>
    <s v="CS CONO SUR GEW STLV(P07) 375 12U IT"/>
    <m/>
    <d v="2011-03-21T00:00:00"/>
    <x v="10"/>
    <x v="1"/>
    <n v="250"/>
    <x v="38"/>
    <x v="9"/>
  </r>
  <r>
    <n v="1259761"/>
    <n v="10049364"/>
    <s v="CYT FRONT C.SAUV STLV(P06)750 12U2010 JP"/>
    <m/>
    <d v="2011-03-21T00:00:00"/>
    <x v="0"/>
    <x v="1"/>
    <n v="11044"/>
    <x v="38"/>
    <x v="9"/>
  </r>
  <r>
    <n v="1265837"/>
    <n v="10051767"/>
    <s v="CYT CASILL CHARD ECO STLV 750 6U 2009 GB"/>
    <m/>
    <d v="2011-03-21T00:00:00"/>
    <x v="0"/>
    <x v="1"/>
    <n v="2711"/>
    <x v="38"/>
    <x v="9"/>
  </r>
  <r>
    <n v="1264252"/>
    <n v="10044545"/>
    <s v="CYT FRONT SBLC/SEM(P06) 750 12U GR"/>
    <m/>
    <d v="2011-03-21T00:00:00"/>
    <x v="2"/>
    <x v="1"/>
    <n v="168"/>
    <x v="38"/>
    <x v="9"/>
  </r>
  <r>
    <n v="1265833"/>
    <n v="10045130"/>
    <s v="CYT CASILL S.BLC ECO 750 12U LATAM"/>
    <m/>
    <d v="2011-03-21T00:00:00"/>
    <x v="0"/>
    <x v="1"/>
    <n v="4480"/>
    <x v="38"/>
    <x v="9"/>
  </r>
  <r>
    <n v="1263725"/>
    <n v="10044938"/>
    <s v="CYT CASILL C.SAUV ECO 750 12U VCT BR"/>
    <m/>
    <d v="2011-03-21T00:00:00"/>
    <x v="0"/>
    <x v="1"/>
    <n v="5460"/>
    <x v="38"/>
    <x v="9"/>
  </r>
  <r>
    <n v="1266125"/>
    <n v="10029734"/>
    <s v="CYT FRONT MERLOT(P07) 1500 6U US"/>
    <m/>
    <d v="2011-03-21T00:00:00"/>
    <x v="0"/>
    <x v="1"/>
    <n v="410"/>
    <x v="38"/>
    <x v="9"/>
  </r>
  <r>
    <n v="1265825"/>
    <n v="10044441"/>
    <s v="CYT FRONT MERL(P06) 750 12U VAR"/>
    <m/>
    <d v="2011-03-21T00:00:00"/>
    <x v="0"/>
    <x v="1"/>
    <n v="210"/>
    <x v="38"/>
    <x v="9"/>
  </r>
  <r>
    <n v="1265826"/>
    <n v="10050043"/>
    <s v="CYT FRONT MERL(P06) 750 12U 2010 VEU"/>
    <m/>
    <d v="2011-03-21T00:00:00"/>
    <x v="0"/>
    <x v="1"/>
    <n v="518"/>
    <x v="38"/>
    <x v="9"/>
  </r>
  <r>
    <n v="1265827"/>
    <n v="10044448"/>
    <s v="CYT FRONT MERL(P06) 750 12U LATAM"/>
    <m/>
    <d v="2011-03-21T00:00:00"/>
    <x v="0"/>
    <x v="1"/>
    <n v="1078"/>
    <x v="38"/>
    <x v="9"/>
  </r>
  <r>
    <n v="1265830"/>
    <n v="10044440"/>
    <s v="CYT FRONT MERL(P06) 750 12U PR"/>
    <m/>
    <d v="2011-03-21T00:00:00"/>
    <x v="0"/>
    <x v="1"/>
    <n v="140"/>
    <x v="38"/>
    <x v="9"/>
  </r>
  <r>
    <n v="1264873"/>
    <n v="10035312"/>
    <s v="CYT FRONT CAB.BLUSH 187 24U VAR"/>
    <m/>
    <d v="2011-03-21T00:00:00"/>
    <x v="10"/>
    <x v="1"/>
    <n v="433.88888889999998"/>
    <x v="38"/>
    <x v="9"/>
  </r>
  <r>
    <n v="1258297"/>
    <n v="10044655"/>
    <s v="CYT FRONT C.SAUV(P07)(STICKER)750 12U US"/>
    <n v="1120"/>
    <d v="2011-03-21T00:00:00"/>
    <x v="2"/>
    <x v="2"/>
    <n v="1120"/>
    <x v="38"/>
    <x v="9"/>
  </r>
  <r>
    <n v="1256115"/>
    <n v="12006581"/>
    <s v="2206 C.SAUV RIBERAS 0750 CH 2009"/>
    <n v="2734.333333"/>
    <d v="2011-03-21T00:00:00"/>
    <x v="3"/>
    <x v="2"/>
    <n v="2734.333333"/>
    <x v="38"/>
    <x v="9"/>
  </r>
  <r>
    <n v="1256116"/>
    <n v="12006582"/>
    <s v="2207 CARME RIBERAS 0750 CH 2009"/>
    <n v="1639.166667"/>
    <d v="2011-03-21T00:00:00"/>
    <x v="9"/>
    <x v="2"/>
    <n v="1639.166667"/>
    <x v="38"/>
    <x v="9"/>
  </r>
  <r>
    <n v="1256375"/>
    <n v="10048229"/>
    <s v="CYT SUNR SPARKLING ROSE 750 6U JP"/>
    <n v="2888.5"/>
    <d v="2011-03-21T00:00:00"/>
    <x v="9"/>
    <x v="2"/>
    <n v="2888.5"/>
    <x v="38"/>
    <x v="9"/>
  </r>
  <r>
    <n v="1257423"/>
    <n v="10040287"/>
    <s v="CYT CHAMP SUBERC DEMI(P08 45) 750 12U CL"/>
    <n v="246"/>
    <d v="2011-03-21T00:00:00"/>
    <x v="9"/>
    <x v="2"/>
    <n v="246"/>
    <x v="38"/>
    <x v="9"/>
  </r>
  <r>
    <n v="1257426"/>
    <n v="10051660"/>
    <s v="CYT SPARKLING DEMI SEC 750 12U (P09) VAR"/>
    <n v="393"/>
    <d v="2011-03-21T00:00:00"/>
    <x v="9"/>
    <x v="2"/>
    <n v="393"/>
    <x v="38"/>
    <x v="9"/>
  </r>
  <r>
    <n v="1258276"/>
    <n v="10044935"/>
    <s v="CYT CASILL C.SAUV ECO 750 12U US"/>
    <n v="5432"/>
    <d v="2011-03-21T00:00:00"/>
    <x v="0"/>
    <x v="2"/>
    <n v="5432"/>
    <x v="38"/>
    <x v="9"/>
  </r>
  <r>
    <n v="1258283"/>
    <n v="10045054"/>
    <s v="CYT CASILL MERL ECO 750 12U US"/>
    <n v="1603"/>
    <d v="2011-03-21T00:00:00"/>
    <x v="5"/>
    <x v="2"/>
    <n v="1603"/>
    <x v="38"/>
    <x v="9"/>
  </r>
  <r>
    <n v="1264650"/>
    <n v="10044567"/>
    <s v="CYT FRONT S.BLC(P06) 750 6U AO"/>
    <m/>
    <d v="2011-03-21T00:00:00"/>
    <x v="2"/>
    <x v="1"/>
    <n v="55.999999989999999"/>
    <x v="38"/>
    <x v="9"/>
  </r>
  <r>
    <n v="1258292"/>
    <n v="10044194"/>
    <s v="CYT FRONT C.SAUV(P07) STICK 1500 6U US"/>
    <n v="3040"/>
    <d v="2011-03-21T00:00:00"/>
    <x v="1"/>
    <x v="2"/>
    <n v="3040"/>
    <x v="38"/>
    <x v="9"/>
  </r>
  <r>
    <m/>
    <m/>
    <m/>
    <m/>
    <d v="2011-03-21T00:00:00"/>
    <x v="7"/>
    <x v="0"/>
    <n v="14013"/>
    <x v="38"/>
    <x v="9"/>
  </r>
  <r>
    <n v="1258304"/>
    <n v="10025773"/>
    <s v="CYT FRONT C.C CAB/MER(P07) 2P 1500 6U US"/>
    <n v="2304"/>
    <d v="2011-03-21T00:00:00"/>
    <x v="1"/>
    <x v="2"/>
    <n v="2304"/>
    <x v="38"/>
    <x v="9"/>
  </r>
  <r>
    <n v="1258311"/>
    <n v="10029723"/>
    <s v="CYT FRONT CAB/MER(P07)1500 6U US"/>
    <n v="12900"/>
    <d v="2011-03-21T00:00:00"/>
    <x v="1"/>
    <x v="2"/>
    <n v="12900"/>
    <x v="38"/>
    <x v="9"/>
  </r>
  <r>
    <n v="1258325"/>
    <n v="10031847"/>
    <s v="CYT FRONT C.SA/MER(P07)750 12U US"/>
    <n v="2800"/>
    <d v="2011-03-21T00:00:00"/>
    <x v="2"/>
    <x v="2"/>
    <n v="2800"/>
    <x v="38"/>
    <x v="9"/>
  </r>
  <r>
    <n v="1258333"/>
    <n v="10033275"/>
    <s v="CYT FRONT CC CA/ME(P07 MANT)4P1500 6U US"/>
    <n v="16368"/>
    <d v="2011-03-21T00:00:00"/>
    <x v="1"/>
    <x v="2"/>
    <n v="16368"/>
    <x v="38"/>
    <x v="9"/>
  </r>
  <r>
    <n v="1258347"/>
    <n v="10029731"/>
    <s v="CYT FRONT CHARD(P07) 1500 6U US"/>
    <n v="6080"/>
    <d v="2011-03-21T00:00:00"/>
    <x v="1"/>
    <x v="2"/>
    <n v="6080"/>
    <x v="38"/>
    <x v="9"/>
  </r>
  <r>
    <n v="1258357"/>
    <n v="10029734"/>
    <s v="CYT FRONT MERLOT(P07) 1500 6U US"/>
    <n v="5754"/>
    <d v="2011-03-21T00:00:00"/>
    <x v="1"/>
    <x v="2"/>
    <n v="5754"/>
    <x v="38"/>
    <x v="9"/>
  </r>
  <r>
    <n v="1258372"/>
    <n v="10050006"/>
    <s v="CYT XPLORADOR C.SAUV(N) 750 12U US"/>
    <n v="840"/>
    <d v="2011-03-21T00:00:00"/>
    <x v="2"/>
    <x v="2"/>
    <n v="840"/>
    <x v="38"/>
    <x v="9"/>
  </r>
  <r>
    <n v="1258286"/>
    <n v="10045153"/>
    <s v="CYT CASILL S.BLC ECO(C.BCA) 750 12U US"/>
    <n v="1298"/>
    <d v="2011-03-21T00:00:00"/>
    <x v="2"/>
    <x v="2"/>
    <n v="1298"/>
    <x v="38"/>
    <x v="9"/>
  </r>
  <r>
    <m/>
    <m/>
    <m/>
    <m/>
    <d v="2011-03-21T00:00:00"/>
    <x v="8"/>
    <x v="0"/>
    <n v="4192"/>
    <x v="38"/>
    <x v="9"/>
  </r>
  <r>
    <n v="1265465"/>
    <n v="10053237"/>
    <s v="CYT FRONT C.SAUV(P06)250 12U 2010(M&amp;S)DE"/>
    <m/>
    <d v="2011-03-21T00:00:00"/>
    <x v="10"/>
    <x v="1"/>
    <n v="156"/>
    <x v="38"/>
    <x v="9"/>
  </r>
  <r>
    <n v="1264289"/>
    <n v="10044594"/>
    <s v="CYT FRONT S.BLC STLV(P06)(BI)750 6U AFRI"/>
    <m/>
    <d v="2011-03-21T00:00:00"/>
    <x v="2"/>
    <x v="1"/>
    <n v="353"/>
    <x v="38"/>
    <x v="9"/>
  </r>
  <r>
    <n v="1264774"/>
    <n v="10047188"/>
    <s v="CYT FRONT S.BLC STLV (P06)750 6U(MS)DE"/>
    <m/>
    <d v="2011-03-21T00:00:00"/>
    <x v="2"/>
    <x v="1"/>
    <n v="97.999999979999998"/>
    <x v="38"/>
    <x v="9"/>
  </r>
  <r>
    <n v="7082176"/>
    <n v="21000607"/>
    <s v="1185 S.BLC MPO RVA 750 12U CH 2010 PL"/>
    <m/>
    <d v="2011-03-21T00:00:00"/>
    <x v="2"/>
    <x v="1"/>
    <n v="514"/>
    <x v="38"/>
    <x v="9"/>
  </r>
  <r>
    <n v="7082168"/>
    <n v="10040793"/>
    <s v="MPO V.MPO RVA S.BLC STL(P05)NV750 12U CA"/>
    <m/>
    <d v="2011-03-21T00:00:00"/>
    <x v="2"/>
    <x v="1"/>
    <n v="140"/>
    <x v="38"/>
    <x v="9"/>
  </r>
  <r>
    <n v="1258286"/>
    <n v="10045153"/>
    <s v="CYT CASILL S.BLC ECO(C.BCA) 750 12U US"/>
    <m/>
    <d v="2011-03-21T00:00:00"/>
    <x v="2"/>
    <x v="1"/>
    <n v="1298"/>
    <x v="38"/>
    <x v="9"/>
  </r>
  <r>
    <n v="1256110"/>
    <n v="10051566"/>
    <s v="CYT SUNRISE C.SAUV(P08)STLV 75012U2010JP"/>
    <n v="10248"/>
    <d v="2011-03-21T00:00:00"/>
    <x v="3"/>
    <x v="2"/>
    <n v="10248"/>
    <x v="38"/>
    <x v="9"/>
  </r>
  <r>
    <m/>
    <m/>
    <m/>
    <m/>
    <d v="2011-03-21T00:00:00"/>
    <x v="12"/>
    <x v="0"/>
    <n v="53887"/>
    <x v="38"/>
    <x v="9"/>
  </r>
  <r>
    <m/>
    <m/>
    <m/>
    <m/>
    <d v="2011-03-21T00:00:00"/>
    <x v="0"/>
    <x v="0"/>
    <n v="87442"/>
    <x v="38"/>
    <x v="9"/>
  </r>
  <r>
    <m/>
    <m/>
    <m/>
    <m/>
    <d v="2011-03-21T00:00:00"/>
    <x v="6"/>
    <x v="0"/>
    <n v="7899"/>
    <x v="38"/>
    <x v="9"/>
  </r>
  <r>
    <m/>
    <m/>
    <m/>
    <m/>
    <d v="2011-03-21T00:00:00"/>
    <x v="10"/>
    <x v="0"/>
    <n v="3693"/>
    <x v="38"/>
    <x v="9"/>
  </r>
  <r>
    <m/>
    <m/>
    <m/>
    <m/>
    <d v="2011-03-21T00:00:00"/>
    <x v="2"/>
    <x v="0"/>
    <n v="70910"/>
    <x v="38"/>
    <x v="9"/>
  </r>
  <r>
    <m/>
    <m/>
    <m/>
    <m/>
    <d v="2011-03-21T00:00:00"/>
    <x v="1"/>
    <x v="0"/>
    <n v="72610"/>
    <x v="38"/>
    <x v="9"/>
  </r>
  <r>
    <m/>
    <m/>
    <m/>
    <m/>
    <d v="2011-03-21T00:00:00"/>
    <x v="3"/>
    <x v="0"/>
    <n v="37915"/>
    <x v="38"/>
    <x v="9"/>
  </r>
  <r>
    <m/>
    <m/>
    <m/>
    <m/>
    <d v="2011-03-21T00:00:00"/>
    <x v="5"/>
    <x v="0"/>
    <n v="48834"/>
    <x v="38"/>
    <x v="9"/>
  </r>
  <r>
    <m/>
    <m/>
    <m/>
    <m/>
    <d v="2011-03-21T00:00:00"/>
    <x v="9"/>
    <x v="0"/>
    <n v="28037"/>
    <x v="38"/>
    <x v="9"/>
  </r>
  <r>
    <n v="1265157"/>
    <n v="10022501"/>
    <s v="CYT FRONT S.BLC(P06) 750 6U PL"/>
    <m/>
    <d v="2011-03-21T00:00:00"/>
    <x v="2"/>
    <x v="1"/>
    <n v="190"/>
    <x v="38"/>
    <x v="9"/>
  </r>
  <r>
    <m/>
    <m/>
    <m/>
    <m/>
    <d v="2011-03-21T00:00:00"/>
    <x v="11"/>
    <x v="0"/>
    <n v="29532"/>
    <x v="38"/>
    <x v="9"/>
  </r>
  <r>
    <n v="1264616"/>
    <n v="10033280"/>
    <s v="CYT SUNRISE C.SAUV(P08) 187 24U VEU"/>
    <m/>
    <d v="2011-03-21T00:00:00"/>
    <x v="8"/>
    <x v="1"/>
    <n v="89.777777779999994"/>
    <x v="38"/>
    <x v="9"/>
  </r>
  <r>
    <n v="1264672"/>
    <n v="10050178"/>
    <s v="CYT FRONT C.SAUV(P06) 375 24U CO"/>
    <m/>
    <d v="2011-03-21T00:00:00"/>
    <x v="10"/>
    <x v="1"/>
    <n v="200"/>
    <x v="38"/>
    <x v="9"/>
  </r>
  <r>
    <n v="7081729"/>
    <n v="10041574"/>
    <s v="CS CONO SUR CHARD(P07) 187 24U NORD"/>
    <m/>
    <d v="2011-03-21T00:00:00"/>
    <x v="8"/>
    <x v="1"/>
    <n v="246.88888890000001"/>
    <x v="38"/>
    <x v="9"/>
  </r>
  <r>
    <n v="1263106"/>
    <n v="10052526"/>
    <s v="CYT MOUNT RANGE S.BLC(P11)187 24U 2010GB"/>
    <m/>
    <d v="2011-03-21T00:00:00"/>
    <x v="8"/>
    <x v="1"/>
    <n v="909.11111110000002"/>
    <x v="38"/>
    <x v="9"/>
  </r>
  <r>
    <n v="1264247"/>
    <n v="10037005"/>
    <s v="CYT SE S.BLNC(ND) 187 24U CL"/>
    <m/>
    <d v="2011-03-21T00:00:00"/>
    <x v="8"/>
    <x v="1"/>
    <n v="333.11111110000002"/>
    <x v="38"/>
    <x v="9"/>
  </r>
  <r>
    <n v="1265519"/>
    <n v="10037948"/>
    <s v="CYT CYT RVDO S.BLC(P07) 750 12U BR"/>
    <m/>
    <d v="2011-03-21T00:00:00"/>
    <x v="8"/>
    <x v="1"/>
    <n v="630"/>
    <x v="38"/>
    <x v="9"/>
  </r>
  <r>
    <n v="1263774"/>
    <n v="10047282"/>
    <s v="CYT CYT(=SUNR) S.BLC 187 24U 2010 VEU"/>
    <m/>
    <d v="2011-03-21T00:00:00"/>
    <x v="8"/>
    <x v="1"/>
    <n v="785.44444439999995"/>
    <x v="38"/>
    <x v="9"/>
  </r>
  <r>
    <n v="7081858"/>
    <n v="10023151"/>
    <s v="MPO V.MPO S.BLC/CHARD(P06) 187 24U VEU"/>
    <m/>
    <d v="2011-03-21T00:00:00"/>
    <x v="8"/>
    <x v="1"/>
    <n v="418.88888889999998"/>
    <x v="38"/>
    <x v="9"/>
  </r>
  <r>
    <n v="7080166"/>
    <n v="10039751"/>
    <s v="CYT SE S.BLC (CJA) 700 12U CL"/>
    <m/>
    <d v="2011-03-21T00:00:00"/>
    <x v="12"/>
    <x v="1"/>
    <n v="1535.333333"/>
    <x v="38"/>
    <x v="9"/>
  </r>
  <r>
    <n v="1263277"/>
    <n v="10052553"/>
    <s v="CYT MOUNT RANGE C.SAU(P11)187 24U 2010GB"/>
    <m/>
    <d v="2011-03-21T00:00:00"/>
    <x v="8"/>
    <x v="1"/>
    <n v="209.44444440000001"/>
    <x v="38"/>
    <x v="9"/>
  </r>
  <r>
    <n v="1264452"/>
    <n v="10031131"/>
    <s v="CYT SUNR S.BLC(P08) 750 12U LATAM"/>
    <m/>
    <d v="2011-03-21T00:00:00"/>
    <x v="12"/>
    <x v="1"/>
    <n v="49.999999989999999"/>
    <x v="38"/>
    <x v="9"/>
  </r>
  <r>
    <n v="7082152"/>
    <n v="10036626"/>
    <s v="CS CONO SUR TOC MERL(P08)STLV 375 24UVEU"/>
    <m/>
    <d v="2011-03-21T00:00:00"/>
    <x v="8"/>
    <x v="1"/>
    <n v="36"/>
    <x v="38"/>
    <x v="9"/>
  </r>
  <r>
    <n v="7082118"/>
    <n v="10036626"/>
    <s v="CS CONO SUR TOC MERL(P08)STLV 375 24UVEU"/>
    <m/>
    <d v="2011-03-21T00:00:00"/>
    <x v="8"/>
    <x v="1"/>
    <n v="126"/>
    <x v="38"/>
    <x v="9"/>
  </r>
  <r>
    <n v="1264824"/>
    <n v="10021905"/>
    <s v="CYT FRONT MERL(P06) 187 24U VEU"/>
    <m/>
    <d v="2011-03-21T00:00:00"/>
    <x v="8"/>
    <x v="1"/>
    <n v="149.55555559999999"/>
    <x v="38"/>
    <x v="9"/>
  </r>
  <r>
    <n v="1264737"/>
    <n v="10051103"/>
    <s v="CYT SUNR CARM(P08) 250 12U 2010 GB"/>
    <m/>
    <d v="2011-03-21T00:00:00"/>
    <x v="8"/>
    <x v="1"/>
    <n v="580"/>
    <x v="38"/>
    <x v="9"/>
  </r>
  <r>
    <n v="7082318"/>
    <n v="10046140"/>
    <s v="MPO V.MPO TENTA C.SAUV/MERL 250 36U HK"/>
    <m/>
    <d v="2011-03-21T00:00:00"/>
    <x v="8"/>
    <x v="1"/>
    <n v="323"/>
    <x v="38"/>
    <x v="9"/>
  </r>
  <r>
    <n v="7081234"/>
    <n v="10028418"/>
    <s v="CS CONO SUR MERL(P07) 375 24U VEU"/>
    <m/>
    <d v="2011-03-21T00:00:00"/>
    <x v="8"/>
    <x v="1"/>
    <n v="12"/>
    <x v="38"/>
    <x v="9"/>
  </r>
  <r>
    <n v="7082421"/>
    <n v="10043881"/>
    <s v="CS CONO SUR MERL (P07) 750 12U LATAM"/>
    <m/>
    <d v="2011-03-21T00:00:00"/>
    <x v="8"/>
    <x v="1"/>
    <n v="224"/>
    <x v="38"/>
    <x v="9"/>
  </r>
  <r>
    <n v="7082109"/>
    <n v="10029349"/>
    <s v="MPO V.MPO GRAN VINO BCO(STL P05)375 24MX"/>
    <m/>
    <d v="2011-03-21T00:00:00"/>
    <x v="8"/>
    <x v="1"/>
    <n v="486"/>
    <x v="38"/>
    <x v="9"/>
  </r>
  <r>
    <n v="7082338"/>
    <n v="10038171"/>
    <s v="MPO SONATA C.SAUV(WMP05 2)750 12U BR"/>
    <m/>
    <d v="2011-03-21T00:00:00"/>
    <x v="12"/>
    <x v="1"/>
    <n v="630"/>
    <x v="38"/>
    <x v="9"/>
  </r>
  <r>
    <n v="1265684"/>
    <n v="10049467"/>
    <s v="CYT CYT MERL(P09)STLV 750 6U 2010 GB"/>
    <m/>
    <d v="2011-03-21T00:00:00"/>
    <x v="12"/>
    <x v="1"/>
    <n v="95.555555569999996"/>
    <x v="38"/>
    <x v="9"/>
  </r>
  <r>
    <n v="1265744"/>
    <n v="10049507"/>
    <s v="CYT SENDERO C.SAUV(P07) STL 750 12U CN"/>
    <m/>
    <d v="2011-03-21T00:00:00"/>
    <x v="12"/>
    <x v="1"/>
    <n v="686"/>
    <x v="38"/>
    <x v="9"/>
  </r>
  <r>
    <n v="1265632"/>
    <n v="10045682"/>
    <s v="CYT CYT RVDO C.SAUV 750 12U UY"/>
    <m/>
    <d v="2011-03-21T00:00:00"/>
    <x v="12"/>
    <x v="1"/>
    <n v="9.0000000020000002"/>
    <x v="38"/>
    <x v="9"/>
  </r>
  <r>
    <n v="7082349"/>
    <n v="10052046"/>
    <s v="MPO V.MPO VTAL C.SAUV(P09)STLV750 6UVEU"/>
    <m/>
    <d v="2011-03-21T00:00:00"/>
    <x v="12"/>
    <x v="1"/>
    <n v="280"/>
    <x v="38"/>
    <x v="9"/>
  </r>
  <r>
    <n v="1265680"/>
    <n v="10049005"/>
    <s v="CYT CYT C.SAUV(P09) STLV 750 12U 2010 GB"/>
    <m/>
    <d v="2011-03-21T00:00:00"/>
    <x v="12"/>
    <x v="1"/>
    <n v="336"/>
    <x v="38"/>
    <x v="9"/>
  </r>
  <r>
    <n v="1265679"/>
    <n v="10043995"/>
    <s v="CYT LOS VILOS C.SAUV(ST)750 12U 2010GB"/>
    <m/>
    <d v="2011-03-21T00:00:00"/>
    <x v="12"/>
    <x v="1"/>
    <n v="560"/>
    <x v="38"/>
    <x v="9"/>
  </r>
  <r>
    <n v="1265682"/>
    <n v="10048990"/>
    <s v="CYT LADERA VERDE C.SA(P08)75012U 2010 GB"/>
    <m/>
    <d v="2011-03-21T00:00:00"/>
    <x v="12"/>
    <x v="1"/>
    <n v="70.000000009999994"/>
    <x v="38"/>
    <x v="9"/>
  </r>
  <r>
    <n v="7082889"/>
    <n v="10020670"/>
    <s v="MPO GRAN RVA S.BLC(STLVP05) 750 6U GB"/>
    <m/>
    <d v="2011-03-21T00:00:00"/>
    <x v="12"/>
    <x v="1"/>
    <n v="13822"/>
    <x v="38"/>
    <x v="9"/>
  </r>
  <r>
    <n v="1264300"/>
    <n v="10045687"/>
    <s v="CYT CYT RVDO C.SAUV (P07)750 12U MX"/>
    <m/>
    <d v="2011-03-21T00:00:00"/>
    <x v="12"/>
    <x v="1"/>
    <n v="2352"/>
    <x v="38"/>
    <x v="9"/>
  </r>
  <r>
    <n v="1265674"/>
    <n v="10035066"/>
    <s v="CYT LADERA VERDE CHARD STL(P08)750 12UGB"/>
    <m/>
    <d v="2011-03-21T00:00:00"/>
    <x v="6"/>
    <x v="1"/>
    <n v="70"/>
    <x v="38"/>
    <x v="9"/>
  </r>
  <r>
    <n v="1265308"/>
    <n v="10050127"/>
    <s v="CYT FRONT C.SAUV(P06) 1500 6U VEU"/>
    <m/>
    <d v="2011-03-21T00:00:00"/>
    <x v="12"/>
    <x v="1"/>
    <n v="144"/>
    <x v="38"/>
    <x v="9"/>
  </r>
  <r>
    <n v="7082247"/>
    <n v="10044077"/>
    <s v="MPO MPO VOLANDAS C.SA/RO(ST)75012U2010GB"/>
    <m/>
    <d v="2011-03-21T00:00:00"/>
    <x v="12"/>
    <x v="1"/>
    <n v="700"/>
    <x v="38"/>
    <x v="9"/>
  </r>
  <r>
    <n v="1265444"/>
    <n v="10043957"/>
    <s v="CYT EL PICADOR C.SAU/ROS STL75012U2010GB"/>
    <m/>
    <d v="2011-03-21T00:00:00"/>
    <x v="12"/>
    <x v="1"/>
    <n v="1540"/>
    <x v="38"/>
    <x v="9"/>
  </r>
  <r>
    <n v="7082249"/>
    <n v="10052084"/>
    <s v="CS I NEGRA RVA C.SA/ROP09ST7506U 2010GB"/>
    <m/>
    <d v="2011-03-21T00:00:00"/>
    <x v="12"/>
    <x v="1"/>
    <n v="510"/>
    <x v="38"/>
    <x v="9"/>
  </r>
  <r>
    <n v="1267411"/>
    <n v="10043959"/>
    <s v="CYT EL PICADOR S.BLC(ST) 750 12U 2010GB"/>
    <m/>
    <d v="2011-03-21T00:00:00"/>
    <x v="12"/>
    <x v="1"/>
    <n v="1064"/>
    <x v="38"/>
    <x v="9"/>
  </r>
  <r>
    <n v="1267402"/>
    <n v="10043992"/>
    <s v="CYT LADERA VERDE S.BLC(ST)750 12U 2010GB"/>
    <m/>
    <d v="2011-03-21T00:00:00"/>
    <x v="12"/>
    <x v="1"/>
    <n v="1750"/>
    <x v="38"/>
    <x v="9"/>
  </r>
  <r>
    <n v="1263688"/>
    <n v="10041132"/>
    <s v="CYT SUNR S.BLC(P08) 750 6U AO"/>
    <m/>
    <d v="2011-03-21T00:00:00"/>
    <x v="12"/>
    <x v="1"/>
    <n v="41.999999989999999"/>
    <x v="38"/>
    <x v="9"/>
  </r>
  <r>
    <n v="1265745"/>
    <n v="10047083"/>
    <s v="CYT CAMPO LARGO C.SAUV 750 6U CN"/>
    <m/>
    <d v="2011-03-21T00:00:00"/>
    <x v="12"/>
    <x v="1"/>
    <n v="852"/>
    <x v="38"/>
    <x v="9"/>
  </r>
  <r>
    <n v="1262864"/>
    <n v="10047554"/>
    <s v="CYT SUNR CHARD(P08) 187 24U 2010 JP"/>
    <m/>
    <d v="2011-03-21T00:00:00"/>
    <x v="10"/>
    <x v="1"/>
    <n v="68.333333330000002"/>
    <x v="38"/>
    <x v="9"/>
  </r>
  <r>
    <n v="7082461"/>
    <n v="10048494"/>
    <s v="CS NEBLINA C.SAUV STLV(P08)750 12U JP"/>
    <m/>
    <d v="2011-03-21T00:00:00"/>
    <x v="6"/>
    <x v="1"/>
    <n v="556"/>
    <x v="38"/>
    <x v="9"/>
  </r>
  <r>
    <n v="7082204"/>
    <n v="10040370"/>
    <s v="CS SIBARITA'S SEL C.SAUV STLV 750 12UVEU"/>
    <m/>
    <d v="2011-03-21T00:00:00"/>
    <x v="6"/>
    <x v="1"/>
    <n v="490"/>
    <x v="38"/>
    <x v="9"/>
  </r>
  <r>
    <n v="7082569"/>
    <n v="10046304"/>
    <s v="CS LOS GANSOS MERLOT STLV 750 6U NL"/>
    <m/>
    <d v="2011-03-21T00:00:00"/>
    <x v="6"/>
    <x v="1"/>
    <n v="448"/>
    <x v="38"/>
    <x v="9"/>
  </r>
  <r>
    <n v="7082463"/>
    <n v="10043722"/>
    <s v="CS CONO SUR MERL STL (P07) 750 6U NL"/>
    <m/>
    <d v="2011-03-21T00:00:00"/>
    <x v="6"/>
    <x v="1"/>
    <n v="1425"/>
    <x v="38"/>
    <x v="9"/>
  </r>
  <r>
    <n v="7082464"/>
    <n v="10040461"/>
    <s v="CS CONO SUR CARM (P07)STL 750 6U NL"/>
    <m/>
    <d v="2011-03-21T00:00:00"/>
    <x v="6"/>
    <x v="1"/>
    <n v="543"/>
    <x v="38"/>
    <x v="9"/>
  </r>
  <r>
    <n v="1258404"/>
    <n v="10025781"/>
    <s v="CYT MT PACK FRONT(P07) 4 CHARD 187 6U US"/>
    <m/>
    <d v="2011-03-21T00:00:00"/>
    <x v="10"/>
    <x v="1"/>
    <n v="690.11111110000002"/>
    <x v="38"/>
    <x v="9"/>
  </r>
  <r>
    <n v="7082010"/>
    <n v="10041845"/>
    <s v="MPO V.MPO VTALCHARD STL(P05)37524U2010JP"/>
    <m/>
    <d v="2011-03-21T00:00:00"/>
    <x v="10"/>
    <x v="1"/>
    <n v="264"/>
    <x v="38"/>
    <x v="9"/>
  </r>
  <r>
    <n v="7082218"/>
    <n v="10040439"/>
    <s v="CS CONO SUR MERL STLV(P07)75012U(LCBO)CA"/>
    <m/>
    <d v="2011-03-21T00:00:00"/>
    <x v="8"/>
    <x v="1"/>
    <n v="20"/>
    <x v="38"/>
    <x v="9"/>
  </r>
  <r>
    <n v="7081649"/>
    <n v="10034656"/>
    <s v="CS CONO SUR C.SAUV STLV(P07) 375 24U JP"/>
    <m/>
    <d v="2011-03-21T00:00:00"/>
    <x v="10"/>
    <x v="1"/>
    <n v="567"/>
    <x v="38"/>
    <x v="9"/>
  </r>
  <r>
    <n v="7081823"/>
    <n v="10030445"/>
    <s v="CS CONO SUR GEW STLV (P07) 750 12U JP"/>
    <m/>
    <d v="2011-03-21T00:00:00"/>
    <x v="6"/>
    <x v="1"/>
    <n v="1376"/>
    <x v="38"/>
    <x v="9"/>
  </r>
  <r>
    <n v="1264736"/>
    <n v="10049022"/>
    <s v="CYT SUNR CHARD 250 12U 2010 GB"/>
    <m/>
    <d v="2011-03-21T00:00:00"/>
    <x v="10"/>
    <x v="1"/>
    <n v="352"/>
    <x v="38"/>
    <x v="9"/>
  </r>
  <r>
    <n v="1264905"/>
    <n v="10042040"/>
    <s v="CYT CASILL CHARD 250 36U 2009 VEU"/>
    <m/>
    <d v="2011-03-21T00:00:00"/>
    <x v="10"/>
    <x v="1"/>
    <n v="525"/>
    <x v="38"/>
    <x v="9"/>
  </r>
  <r>
    <n v="1264891"/>
    <n v="10038019"/>
    <s v="CYT CASILL S.BLC  250 36U PE"/>
    <m/>
    <d v="2011-03-21T00:00:00"/>
    <x v="10"/>
    <x v="1"/>
    <n v="72"/>
    <x v="38"/>
    <x v="9"/>
  </r>
  <r>
    <n v="1264890"/>
    <n v="10029041"/>
    <s v="CYT CASILL S.BLC(N) 250 36U LATAM"/>
    <m/>
    <d v="2011-03-21T00:00:00"/>
    <x v="10"/>
    <x v="1"/>
    <n v="216"/>
    <x v="38"/>
    <x v="9"/>
  </r>
  <r>
    <n v="1264902"/>
    <n v="10048786"/>
    <s v="CYT CASILL S.BLC 250 12U 2010 GB"/>
    <m/>
    <d v="2011-03-21T00:00:00"/>
    <x v="10"/>
    <x v="1"/>
    <n v="208"/>
    <x v="38"/>
    <x v="9"/>
  </r>
  <r>
    <n v="1264882"/>
    <n v="10052277"/>
    <s v="CYT CASILL S.BLC 187 12U 2010 GB"/>
    <m/>
    <d v="2011-03-21T00:00:00"/>
    <x v="10"/>
    <x v="1"/>
    <n v="556.55555560000005"/>
    <x v="38"/>
    <x v="9"/>
  </r>
  <r>
    <n v="1263928"/>
    <n v="10049539"/>
    <s v="CYT FRONT C.SAUV(P06) 250 36U 2010 VEU"/>
    <m/>
    <d v="2011-03-21T00:00:00"/>
    <x v="10"/>
    <x v="1"/>
    <n v="96"/>
    <x v="38"/>
    <x v="9"/>
  </r>
  <r>
    <n v="7081706"/>
    <n v="10052483"/>
    <s v="CS CONO SUR C.SAUV(P07) 375 24U LATAM"/>
    <m/>
    <d v="2011-03-21T00:00:00"/>
    <x v="10"/>
    <x v="1"/>
    <n v="100"/>
    <x v="38"/>
    <x v="9"/>
  </r>
  <r>
    <n v="7081928"/>
    <n v="10048494"/>
    <s v="CS NEBLINA C.SAUV STLV(P08)750 12U JP"/>
    <m/>
    <d v="2011-03-21T00:00:00"/>
    <x v="6"/>
    <x v="1"/>
    <n v="25"/>
    <x v="38"/>
    <x v="9"/>
  </r>
  <r>
    <n v="1265016"/>
    <n v="12006508"/>
    <s v="2117 C.SAUV BLUSH 0750 CH (7037) 2010"/>
    <m/>
    <d v="2011-03-21T00:00:00"/>
    <x v="9"/>
    <x v="1"/>
    <n v="145.55555559999999"/>
    <x v="38"/>
    <x v="9"/>
  </r>
  <r>
    <n v="1265677"/>
    <n v="10047674"/>
    <s v="CYT PATO TORRENTE CHARD STL 75012U2010GB"/>
    <m/>
    <d v="2011-03-21T00:00:00"/>
    <x v="6"/>
    <x v="1"/>
    <n v="110"/>
    <x v="38"/>
    <x v="9"/>
  </r>
  <r>
    <n v="1265755"/>
    <n v="10049514"/>
    <s v="CYT SENDERO CHARD(P07) STLV 750 12U CN"/>
    <m/>
    <d v="2011-03-21T00:00:00"/>
    <x v="6"/>
    <x v="1"/>
    <n v="54.999999989999999"/>
    <x v="38"/>
    <x v="9"/>
  </r>
  <r>
    <n v="7081822"/>
    <n v="10045378"/>
    <s v="MPO V.MPO VTAL CHARD STLV(P09)750 12UVEU"/>
    <m/>
    <d v="2011-03-21T00:00:00"/>
    <x v="6"/>
    <x v="1"/>
    <n v="844"/>
    <x v="38"/>
    <x v="9"/>
  </r>
  <r>
    <n v="7081889"/>
    <n v="10034392"/>
    <s v="CS TOQUI ANDINO SP SEL CHARD(N)750 6U JP"/>
    <m/>
    <d v="2011-03-21T00:00:00"/>
    <x v="6"/>
    <x v="1"/>
    <n v="476"/>
    <x v="38"/>
    <x v="9"/>
  </r>
  <r>
    <n v="7081888"/>
    <n v="10034389"/>
    <s v="CS TOQUI ANDINO SP SEL MERL(N) 750 6U JP"/>
    <m/>
    <d v="2011-03-21T00:00:00"/>
    <x v="6"/>
    <x v="1"/>
    <n v="224"/>
    <x v="38"/>
    <x v="9"/>
  </r>
  <r>
    <n v="7081957"/>
    <n v="10050150"/>
    <s v="CS TOQUI ANDINO SP SEL C.SAUV(N)750 6UJP"/>
    <m/>
    <d v="2011-03-21T00:00:00"/>
    <x v="6"/>
    <x v="1"/>
    <n v="476"/>
    <x v="38"/>
    <x v="9"/>
  </r>
  <r>
    <n v="1264155"/>
    <n v="10045687"/>
    <s v="CYT CYT RVDO C.SAUV (P07)750 12U MX"/>
    <m/>
    <d v="2011-03-21T00:00:00"/>
    <x v="6"/>
    <x v="1"/>
    <n v="124"/>
    <x v="38"/>
    <x v="9"/>
  </r>
  <r>
    <n v="7081740"/>
    <n v="10039302"/>
    <s v="MPO TERRA SUR RVA C.SAUV STLV 750 12U JP"/>
    <m/>
    <d v="2011-03-21T00:00:00"/>
    <x v="6"/>
    <x v="1"/>
    <n v="567"/>
    <x v="38"/>
    <x v="9"/>
  </r>
  <r>
    <n v="7082746"/>
    <n v="10041575"/>
    <s v="CS CONO SUR GEW STLV(P07) 750 6U NORD"/>
    <m/>
    <d v="2011-03-21T00:00:00"/>
    <x v="6"/>
    <x v="1"/>
    <n v="80.444444450000006"/>
    <x v="38"/>
    <x v="9"/>
  </r>
  <r>
    <n v="7081825"/>
    <n v="10040443"/>
    <s v="CS CONO SUR MERL STLV(P07) 750 12U JP"/>
    <m/>
    <d v="2011-03-21T00:00:00"/>
    <x v="6"/>
    <x v="1"/>
    <n v="130"/>
    <x v="38"/>
    <x v="9"/>
  </r>
  <r>
    <n v="7082013"/>
    <n v="10051867"/>
    <s v="MPO V.MPO VTAL CARM(P09)STLV75012U2010JP"/>
    <m/>
    <d v="2011-03-21T00:00:00"/>
    <x v="6"/>
    <x v="1"/>
    <n v="224"/>
    <x v="38"/>
    <x v="9"/>
  </r>
  <r>
    <n v="7082014"/>
    <n v="10051876"/>
    <s v="MPO V.MPO VTAL S.BLC(P09)STL75012U2010JP"/>
    <m/>
    <d v="2011-03-21T00:00:00"/>
    <x v="6"/>
    <x v="1"/>
    <n v="112"/>
    <x v="38"/>
    <x v="9"/>
  </r>
  <r>
    <n v="7082357"/>
    <n v="21000061"/>
    <s v="3102 CHARD C.SUR 750 12 ST 2010 VEU"/>
    <m/>
    <d v="2011-03-21T00:00:00"/>
    <x v="6"/>
    <x v="1"/>
    <n v="36.666666669999998"/>
    <x v="38"/>
    <x v="9"/>
  </r>
  <r>
    <n v="7081824"/>
    <n v="10039503"/>
    <s v="CS CONO SUR CHARD STLV(P07) 750 12U JP"/>
    <m/>
    <d v="2011-03-21T00:00:00"/>
    <x v="6"/>
    <x v="1"/>
    <n v="290"/>
    <x v="38"/>
    <x v="9"/>
  </r>
  <r>
    <n v="7082243"/>
    <n v="10042624"/>
    <s v="CS CONO SUR CHARD STLV(P07) 750 12U CL"/>
    <m/>
    <d v="2011-03-21T00:00:00"/>
    <x v="6"/>
    <x v="1"/>
    <n v="385"/>
    <x v="38"/>
    <x v="9"/>
  </r>
  <r>
    <n v="7082156"/>
    <n v="10046303"/>
    <s v="CS LOS GANSOS CHARD STLV 750 6U NL"/>
    <m/>
    <d v="2011-03-21T00:00:00"/>
    <x v="6"/>
    <x v="1"/>
    <n v="1350"/>
    <x v="38"/>
    <x v="9"/>
  </r>
  <r>
    <n v="1266233"/>
    <n v="21000059"/>
    <s v="4121 MERL C.SUR 750 12U ST 2010 VEU"/>
    <m/>
    <d v="2011-03-21T00:00:00"/>
    <x v="8"/>
    <x v="1"/>
    <n v="36.666666669999998"/>
    <x v="38"/>
    <x v="9"/>
  </r>
  <r>
    <n v="7082012"/>
    <n v="10049017"/>
    <s v="MPO TRAVESIA C.SAUV 750 12U 2010 JP"/>
    <m/>
    <d v="2011-03-21T00:00:00"/>
    <x v="6"/>
    <x v="1"/>
    <n v="504"/>
    <x v="38"/>
    <x v="9"/>
  </r>
  <r>
    <n v="7081737"/>
    <n v="10027140"/>
    <s v="CS I.NEGRA HIGH TIDE C.SAUV 750 6U NL"/>
    <m/>
    <d v="2011-03-21T00:00:00"/>
    <x v="3"/>
    <x v="1"/>
    <n v="47.555555550000001"/>
    <x v="38"/>
    <x v="9"/>
  </r>
  <r>
    <n v="1264496"/>
    <n v="10050885"/>
    <s v="CYT TRIO RVA C.SAUV(P10)750 12U 2009 VEU"/>
    <m/>
    <d v="2011-03-21T00:00:00"/>
    <x v="3"/>
    <x v="1"/>
    <n v="15"/>
    <x v="38"/>
    <x v="9"/>
  </r>
  <r>
    <n v="1264260"/>
    <n v="10047798"/>
    <s v="CYT CASILL SHI/RO ECO 750 12U 2010 GR"/>
    <m/>
    <d v="2011-03-21T00:00:00"/>
    <x v="3"/>
    <x v="1"/>
    <n v="42"/>
    <x v="38"/>
    <x v="9"/>
  </r>
  <r>
    <n v="1262202"/>
    <n v="10051563"/>
    <s v="CYT SUNR CHARD(P08)STLV 750 12U 2010 JP"/>
    <m/>
    <d v="2011-03-21T00:00:00"/>
    <x v="3"/>
    <x v="1"/>
    <n v="5192"/>
    <x v="38"/>
    <x v="9"/>
  </r>
  <r>
    <n v="7081725"/>
    <n v="10051643"/>
    <s v="CS C.SUR TOC C.SA/RO(P08)STL 750 12U VEU"/>
    <m/>
    <d v="2011-03-21T00:00:00"/>
    <x v="3"/>
    <x v="1"/>
    <n v="55.999999989999999"/>
    <x v="38"/>
    <x v="9"/>
  </r>
  <r>
    <n v="1264455"/>
    <n v="10045199"/>
    <s v="CYT CASILL SHI ECO 750 12U LATAM"/>
    <m/>
    <d v="2011-03-21T00:00:00"/>
    <x v="3"/>
    <x v="1"/>
    <n v="140"/>
    <x v="38"/>
    <x v="9"/>
  </r>
  <r>
    <n v="1264315"/>
    <n v="10037347"/>
    <s v="CYT CASILL GEW STLV 750 12U 2009 LATAM"/>
    <m/>
    <d v="2011-03-21T00:00:00"/>
    <x v="3"/>
    <x v="1"/>
    <n v="42"/>
    <x v="38"/>
    <x v="9"/>
  </r>
  <r>
    <n v="1264201"/>
    <n v="10049609"/>
    <s v="CYT CAS RVA PR C.SAUV ECO 750 6U 2009 MX"/>
    <m/>
    <d v="2011-03-21T00:00:00"/>
    <x v="3"/>
    <x v="1"/>
    <n v="252"/>
    <x v="38"/>
    <x v="9"/>
  </r>
  <r>
    <n v="1265964"/>
    <n v="21000694"/>
    <s v="1114 L. HARVEST FRONT 750 6U CH 2008 PL"/>
    <m/>
    <d v="2011-03-21T00:00:00"/>
    <x v="3"/>
    <x v="1"/>
    <n v="262.44444449999997"/>
    <x v="38"/>
    <x v="9"/>
  </r>
  <r>
    <n v="7080723"/>
    <n v="10052500"/>
    <s v="MPO V.MPO ZONA RVA S.BLC 750 12U IE"/>
    <m/>
    <d v="2011-03-21T00:00:00"/>
    <x v="3"/>
    <x v="1"/>
    <n v="90"/>
    <x v="38"/>
    <x v="9"/>
  </r>
  <r>
    <n v="1265088"/>
    <n v="10049044"/>
    <s v="CYT FRONT LATE HARVEST 750 12U PE"/>
    <m/>
    <d v="2011-03-21T00:00:00"/>
    <x v="3"/>
    <x v="1"/>
    <n v="56.000000010000001"/>
    <x v="38"/>
    <x v="9"/>
  </r>
  <r>
    <n v="1266129"/>
    <n v="12006713"/>
    <s v="2178 SYRAH VARIETAL 750 CH 2010 (2721)"/>
    <m/>
    <d v="2011-03-21T00:00:00"/>
    <x v="3"/>
    <x v="1"/>
    <n v="98"/>
    <x v="38"/>
    <x v="9"/>
  </r>
  <r>
    <n v="7082304"/>
    <n v="21000426"/>
    <s v="4130 C.SA/CAR ORGANICO 750 12U CH 2010CA"/>
    <m/>
    <d v="2011-03-21T00:00:00"/>
    <x v="3"/>
    <x v="1"/>
    <n v="560"/>
    <x v="38"/>
    <x v="9"/>
  </r>
  <r>
    <n v="7082063"/>
    <n v="10052586"/>
    <s v="CS VISION SYRAH(P08) 750 6U 2008 LATAM"/>
    <m/>
    <d v="2011-03-21T00:00:00"/>
    <x v="3"/>
    <x v="1"/>
    <n v="11.55555556"/>
    <x v="38"/>
    <x v="9"/>
  </r>
  <r>
    <n v="7081808"/>
    <n v="10046199"/>
    <s v="CS C.SUR TOC CHARD(P08) 750 6U VEU"/>
    <m/>
    <d v="2011-03-21T00:00:00"/>
    <x v="3"/>
    <x v="1"/>
    <n v="280"/>
    <x v="38"/>
    <x v="9"/>
  </r>
  <r>
    <n v="7081896"/>
    <n v="10049598"/>
    <s v="CS C.SUR TOC CHARD(P08)ST 750 6U 2010 RU"/>
    <m/>
    <d v="2011-03-21T00:00:00"/>
    <x v="3"/>
    <x v="1"/>
    <n v="490"/>
    <x v="38"/>
    <x v="9"/>
  </r>
  <r>
    <n v="7082001"/>
    <n v="10035548"/>
    <s v="CS C.SUR TOC CHARD(P08)STL 750 12U VEU"/>
    <m/>
    <d v="2011-03-21T00:00:00"/>
    <x v="3"/>
    <x v="1"/>
    <n v="392"/>
    <x v="38"/>
    <x v="9"/>
  </r>
  <r>
    <n v="7082387"/>
    <n v="10035256"/>
    <s v="CS CONO SUR TOC CHARD(P08)STLV 750 6UVEU"/>
    <m/>
    <d v="2011-03-21T00:00:00"/>
    <x v="3"/>
    <x v="1"/>
    <n v="350"/>
    <x v="38"/>
    <x v="9"/>
  </r>
  <r>
    <n v="1266847"/>
    <n v="10044480"/>
    <s v="CYT FRONT S.BLC(P06) 750 12U VAR"/>
    <m/>
    <d v="2011-03-21T00:00:00"/>
    <x v="3"/>
    <x v="1"/>
    <n v="21.999999989999999"/>
    <x v="38"/>
    <x v="9"/>
  </r>
  <r>
    <n v="7082034"/>
    <n v="10048890"/>
    <s v="CS RESERVA S.BLC STLV(P08)75012U2010 VEU"/>
    <m/>
    <d v="2011-03-21T00:00:00"/>
    <x v="3"/>
    <x v="1"/>
    <n v="44"/>
    <x v="38"/>
    <x v="9"/>
  </r>
  <r>
    <n v="1265004"/>
    <n v="10049696"/>
    <s v="PA P.ALTO RVA SY/RO STLV 750 6U 2010 VEU"/>
    <m/>
    <d v="2011-03-21T00:00:00"/>
    <x v="3"/>
    <x v="1"/>
    <n v="105"/>
    <x v="38"/>
    <x v="9"/>
  </r>
  <r>
    <n v="1262365"/>
    <n v="10050885"/>
    <s v="CYT TRIO RVA C.SAUV(P10)750 12U 2009 VEU"/>
    <m/>
    <d v="2011-03-21T00:00:00"/>
    <x v="3"/>
    <x v="1"/>
    <n v="59.999999989999999"/>
    <x v="38"/>
    <x v="9"/>
  </r>
  <r>
    <n v="1265812"/>
    <n v="10053255"/>
    <s v="CYT BIN3=TRIO RVA C.SAUV 750 12U 2009VIN"/>
    <m/>
    <d v="2011-03-21T00:00:00"/>
    <x v="3"/>
    <x v="1"/>
    <n v="70.000000009999994"/>
    <x v="38"/>
    <x v="9"/>
  </r>
  <r>
    <n v="1265619"/>
    <n v="12006417"/>
    <s v="2103 C.SAUV TRIO 0750 CH 2009"/>
    <m/>
    <d v="2011-03-21T00:00:00"/>
    <x v="3"/>
    <x v="1"/>
    <n v="1135"/>
    <x v="38"/>
    <x v="9"/>
  </r>
  <r>
    <n v="1264259"/>
    <n v="10045250"/>
    <s v="CYT CASILL MALB ECO 750 12U 2010 GR"/>
    <m/>
    <d v="2011-03-21T00:00:00"/>
    <x v="3"/>
    <x v="1"/>
    <n v="41.999999989999999"/>
    <x v="38"/>
    <x v="9"/>
  </r>
  <r>
    <n v="1264153"/>
    <n v="10045261"/>
    <s v="CYT CASILL MALB ECO 750 12U 2010 VES"/>
    <m/>
    <d v="2011-03-21T00:00:00"/>
    <x v="3"/>
    <x v="1"/>
    <n v="210"/>
    <x v="38"/>
    <x v="9"/>
  </r>
  <r>
    <n v="1264332"/>
    <n v="10047808"/>
    <s v="CYT CASILL SHI/RO ECO 750 12U 2010 LATAM"/>
    <m/>
    <d v="2011-03-21T00:00:00"/>
    <x v="3"/>
    <x v="1"/>
    <n v="42"/>
    <x v="38"/>
    <x v="9"/>
  </r>
  <r>
    <n v="7080628"/>
    <n v="10034657"/>
    <s v="CS CONO SUR CHARD STLV(P07) 375 24U JP"/>
    <m/>
    <d v="2011-03-21T00:00:00"/>
    <x v="3"/>
    <x v="1"/>
    <n v="38"/>
    <x v="38"/>
    <x v="9"/>
  </r>
  <r>
    <n v="1264572"/>
    <n v="10052930"/>
    <s v="CYT CASILL P.NOIR ECO ST 750 12U 2009VEU"/>
    <m/>
    <d v="2011-03-21T00:00:00"/>
    <x v="3"/>
    <x v="1"/>
    <n v="616"/>
    <x v="38"/>
    <x v="9"/>
  </r>
  <r>
    <n v="7082162"/>
    <n v="10046197"/>
    <s v="CS C.SUR TOC S.BLC/SEM(P08)ST 750 6U DE"/>
    <m/>
    <d v="2011-03-21T00:00:00"/>
    <x v="3"/>
    <x v="1"/>
    <n v="196"/>
    <x v="38"/>
    <x v="9"/>
  </r>
  <r>
    <n v="7081860"/>
    <n v="10046241"/>
    <s v="CS C.SUR TOC C.SAUV(P08)ST 750 12U NORD"/>
    <m/>
    <d v="2011-03-21T00:00:00"/>
    <x v="3"/>
    <x v="1"/>
    <n v="3400"/>
    <x v="38"/>
    <x v="9"/>
  </r>
  <r>
    <n v="1264612"/>
    <n v="10051376"/>
    <s v="CYT SENDERO MER(P07)ST ECO 750 6U(M&amp;S)DE"/>
    <m/>
    <d v="2011-03-21T00:00:00"/>
    <x v="3"/>
    <x v="1"/>
    <n v="189"/>
    <x v="38"/>
    <x v="9"/>
  </r>
  <r>
    <n v="1264143"/>
    <n v="10041321"/>
    <s v="CYT SUNR MERL(P08) 750 12U VAR"/>
    <m/>
    <d v="2011-03-21T00:00:00"/>
    <x v="3"/>
    <x v="1"/>
    <n v="308"/>
    <x v="38"/>
    <x v="9"/>
  </r>
  <r>
    <n v="1264250"/>
    <n v="10031070"/>
    <s v="CYT SUNR MERL(P08) 750 12U LATAM"/>
    <m/>
    <d v="2011-03-21T00:00:00"/>
    <x v="3"/>
    <x v="1"/>
    <n v="490"/>
    <x v="38"/>
    <x v="9"/>
  </r>
  <r>
    <n v="1264255"/>
    <n v="10045038"/>
    <s v="CYT CASILL MERL ECO 750 12U 2010 GR"/>
    <m/>
    <d v="2011-03-21T00:00:00"/>
    <x v="3"/>
    <x v="1"/>
    <n v="224"/>
    <x v="38"/>
    <x v="9"/>
  </r>
  <r>
    <n v="1265555"/>
    <n v="10043442"/>
    <s v="CYT G.RVA RIBERAS CARM 750 6U 2008VEU"/>
    <m/>
    <d v="2011-03-21T00:00:00"/>
    <x v="3"/>
    <x v="1"/>
    <n v="42"/>
    <x v="38"/>
    <x v="9"/>
  </r>
  <r>
    <n v="1256115"/>
    <n v="12006581"/>
    <s v="2206 C.SAUV RIBERAS 0750 CH 2009"/>
    <m/>
    <d v="2011-03-21T00:00:00"/>
    <x v="3"/>
    <x v="1"/>
    <n v="2777.7777780000001"/>
    <x v="38"/>
    <x v="9"/>
  </r>
  <r>
    <n v="1264595"/>
    <n v="10049752"/>
    <s v="CYT CASILL P.NOIR STLV 750 6U 2009 GB"/>
    <m/>
    <d v="2011-03-21T00:00:00"/>
    <x v="3"/>
    <x v="1"/>
    <n v="385"/>
    <x v="38"/>
    <x v="9"/>
  </r>
  <r>
    <n v="1262836"/>
    <n v="10049266"/>
    <s v="CYT SUNR CARM ST(V)(P08)75012U 2010 NORD"/>
    <m/>
    <d v="2011-03-21T00:00:00"/>
    <x v="3"/>
    <x v="1"/>
    <n v="108"/>
    <x v="38"/>
    <x v="9"/>
  </r>
  <r>
    <n v="1264741"/>
    <n v="10050017"/>
    <s v="CYT CASILL RVA PRI S.BLC 750 6U 2010 VEU"/>
    <m/>
    <d v="2011-03-21T00:00:00"/>
    <x v="3"/>
    <x v="1"/>
    <n v="121"/>
    <x v="38"/>
    <x v="9"/>
  </r>
  <r>
    <n v="7082270"/>
    <n v="10039971"/>
    <s v="CS CONO SUR VIOG(P07)STLV 750 12U JP"/>
    <m/>
    <d v="2011-03-21T00:00:00"/>
    <x v="3"/>
    <x v="1"/>
    <n v="25"/>
    <x v="38"/>
    <x v="9"/>
  </r>
  <r>
    <n v="1264124"/>
    <n v="10020004"/>
    <s v="CYT CASILL CHARD 750 12U VES"/>
    <m/>
    <d v="2011-03-21T00:00:00"/>
    <x v="3"/>
    <x v="1"/>
    <n v="210"/>
    <x v="38"/>
    <x v="9"/>
  </r>
  <r>
    <n v="1265242"/>
    <n v="10035768"/>
    <s v="CYT CASILL CHARD 750 6U 2009 VEU"/>
    <m/>
    <d v="2011-03-21T00:00:00"/>
    <x v="3"/>
    <x v="1"/>
    <n v="267"/>
    <x v="38"/>
    <x v="9"/>
  </r>
  <r>
    <n v="1264437"/>
    <n v="10052041"/>
    <s v="CYT CASILL P.GRIG ECO STLV 750 6U DK/NL"/>
    <m/>
    <d v="2011-03-21T00:00:00"/>
    <x v="3"/>
    <x v="1"/>
    <n v="350"/>
    <x v="38"/>
    <x v="9"/>
  </r>
  <r>
    <n v="1265186"/>
    <n v="10049685"/>
    <s v="PA P.ALTO RVA S.BLC STLV 750 12U 2010VEU"/>
    <m/>
    <d v="2011-03-21T00:00:00"/>
    <x v="3"/>
    <x v="1"/>
    <n v="210"/>
    <x v="38"/>
    <x v="9"/>
  </r>
  <r>
    <n v="1265600"/>
    <n v="10051193"/>
    <s v="CYT G.RVA S.RIBERAS S.BLC 750 6U 2010VEU"/>
    <m/>
    <d v="2011-03-21T00:00:00"/>
    <x v="3"/>
    <x v="1"/>
    <n v="33"/>
    <x v="38"/>
    <x v="9"/>
  </r>
  <r>
    <n v="7081882"/>
    <n v="10046230"/>
    <s v="CS C.SUR TOC S.BLC(P08)STL 750 12U VAS"/>
    <m/>
    <d v="2011-03-21T00:00:00"/>
    <x v="3"/>
    <x v="1"/>
    <n v="55.999999989999999"/>
    <x v="38"/>
    <x v="9"/>
  </r>
  <r>
    <n v="7082005"/>
    <n v="10046232"/>
    <s v="CS C.SUR TOC MERL(P08) STL 750 12U VEU"/>
    <m/>
    <d v="2011-03-21T00:00:00"/>
    <x v="3"/>
    <x v="1"/>
    <n v="461"/>
    <x v="38"/>
    <x v="9"/>
  </r>
  <r>
    <n v="1264356"/>
    <n v="10049611"/>
    <s v="CYT CAS RVA PR C.SAUV ECO 750 6U 2009 KG"/>
    <m/>
    <d v="2011-03-21T00:00:00"/>
    <x v="3"/>
    <x v="1"/>
    <n v="15"/>
    <x v="38"/>
    <x v="9"/>
  </r>
  <r>
    <n v="1265689"/>
    <n v="10043997"/>
    <s v="CYT LOS VILOS MERLOT(ST)750 12U 2010GB"/>
    <m/>
    <d v="2011-03-21T00:00:00"/>
    <x v="3"/>
    <x v="1"/>
    <n v="69.999999990000006"/>
    <x v="38"/>
    <x v="9"/>
  </r>
  <r>
    <n v="1264669"/>
    <n v="10045092"/>
    <s v="CYT CASILL P.NOIR ECO 750 12U 2010 VES"/>
    <m/>
    <d v="2011-03-21T00:00:00"/>
    <x v="3"/>
    <x v="1"/>
    <n v="55.000000010000001"/>
    <x v="38"/>
    <x v="9"/>
  </r>
  <r>
    <n v="1264573"/>
    <n v="10038403"/>
    <s v="CYT CASILL P.NOIR STLV 750 6U 2009 VEU"/>
    <m/>
    <d v="2011-03-21T00:00:00"/>
    <x v="3"/>
    <x v="1"/>
    <n v="44"/>
    <x v="38"/>
    <x v="9"/>
  </r>
  <r>
    <n v="1265017"/>
    <n v="12006520"/>
    <s v="2132 RED MAR SUR 0750 CH 2010"/>
    <m/>
    <d v="2011-03-21T00:00:00"/>
    <x v="3"/>
    <x v="1"/>
    <n v="205"/>
    <x v="38"/>
    <x v="9"/>
  </r>
  <r>
    <n v="1265178"/>
    <n v="10046123"/>
    <s v="CYT MAR DEL SUR S.SWEE R.WINE750LP12UVEU"/>
    <m/>
    <d v="2011-03-21T00:00:00"/>
    <x v="3"/>
    <x v="1"/>
    <n v="168"/>
    <x v="38"/>
    <x v="9"/>
  </r>
  <r>
    <n v="1264574"/>
    <n v="10045249"/>
    <s v="CYT CASILL MALB ECO 750 6U 2010 VEU"/>
    <m/>
    <d v="2011-03-21T00:00:00"/>
    <x v="3"/>
    <x v="1"/>
    <n v="56.000000010000001"/>
    <x v="38"/>
    <x v="9"/>
  </r>
  <r>
    <n v="7081937"/>
    <n v="10052668"/>
    <s v="CS VISION P.NOIR (P08)ST 750 12U 2010 CA"/>
    <m/>
    <d v="2011-03-21T00:00:00"/>
    <x v="9"/>
    <x v="1"/>
    <n v="110"/>
    <x v="38"/>
    <x v="9"/>
  </r>
  <r>
    <n v="1259778"/>
    <n v="10050625"/>
    <s v="CYT SUNR C.SAUV(P08)STLV750 12U 2010NORD"/>
    <m/>
    <d v="2011-03-21T00:00:00"/>
    <x v="3"/>
    <x v="1"/>
    <n v="800"/>
    <x v="38"/>
    <x v="9"/>
  </r>
  <r>
    <n v="7082298"/>
    <n v="10046880"/>
    <s v="MPO G.DEVOCION C.SAU/SYR(NC)7506U2008VEU"/>
    <m/>
    <d v="2011-03-21T00:00:00"/>
    <x v="3"/>
    <x v="1"/>
    <n v="15"/>
    <x v="38"/>
    <x v="9"/>
  </r>
  <r>
    <n v="1264495"/>
    <n v="10050907"/>
    <s v="CYT TRIO RVA C.SAUV(P10)75012U2009(LR)CA"/>
    <m/>
    <d v="2011-03-21T00:00:00"/>
    <x v="3"/>
    <x v="1"/>
    <n v="112"/>
    <x v="38"/>
    <x v="9"/>
  </r>
  <r>
    <n v="1264273"/>
    <n v="10048297"/>
    <s v="CYT CYT S.BLC STLV 750 12U VEU"/>
    <m/>
    <d v="2011-03-21T00:00:00"/>
    <x v="3"/>
    <x v="1"/>
    <n v="525"/>
    <x v="38"/>
    <x v="9"/>
  </r>
  <r>
    <n v="7082208"/>
    <n v="10039934"/>
    <s v="MPO V.MPO RVA S.BLC(P05)(NV)750 6U VEU"/>
    <m/>
    <d v="2011-03-21T00:00:00"/>
    <x v="3"/>
    <x v="1"/>
    <n v="55.999999989999999"/>
    <x v="38"/>
    <x v="9"/>
  </r>
  <r>
    <n v="7081895"/>
    <n v="10049359"/>
    <s v="CS C.SUR TOC C.SAU(P08)STL 750 6U 2010RU"/>
    <m/>
    <d v="2011-03-21T00:00:00"/>
    <x v="3"/>
    <x v="1"/>
    <n v="1400.444444"/>
    <x v="38"/>
    <x v="9"/>
  </r>
  <r>
    <n v="7082250"/>
    <n v="10043555"/>
    <s v="MPO V.MPO VOLANDAS C.SAUV STLV 750 12UGB"/>
    <m/>
    <d v="2011-03-21T00:00:00"/>
    <x v="3"/>
    <x v="1"/>
    <n v="520"/>
    <x v="38"/>
    <x v="9"/>
  </r>
  <r>
    <n v="7082006"/>
    <n v="10046237"/>
    <s v="CS C.SUR TOC C.SAUV(P08)STL 750 12U VEU"/>
    <m/>
    <d v="2011-03-21T00:00:00"/>
    <x v="3"/>
    <x v="1"/>
    <n v="1176"/>
    <x v="38"/>
    <x v="9"/>
  </r>
  <r>
    <n v="1265788"/>
    <n v="10049961"/>
    <s v="CYT NOBLESSE C.SAUV(P10) 750 12U SG"/>
    <m/>
    <d v="2011-03-21T00:00:00"/>
    <x v="3"/>
    <x v="1"/>
    <n v="840"/>
    <x v="38"/>
    <x v="9"/>
  </r>
  <r>
    <n v="1264449"/>
    <n v="10050074"/>
    <s v="CYT CASILL RVA PRI S.BLC 750 6U 2010 CL"/>
    <m/>
    <d v="2011-03-21T00:00:00"/>
    <x v="3"/>
    <x v="1"/>
    <n v="45.000000010000001"/>
    <x v="38"/>
    <x v="9"/>
  </r>
  <r>
    <n v="7082075"/>
    <n v="10048395"/>
    <s v="MPO G.DEV CARM/SYR MED.BRX 750 6U2008VEU"/>
    <m/>
    <d v="2011-03-21T00:00:00"/>
    <x v="3"/>
    <x v="1"/>
    <n v="22.444444440000002"/>
    <x v="38"/>
    <x v="9"/>
  </r>
  <r>
    <n v="1265562"/>
    <n v="10049602"/>
    <s v="CYT CAS RVA PRI C.SAUV ECO 7506U2009VEU"/>
    <m/>
    <d v="2011-03-21T00:00:00"/>
    <x v="3"/>
    <x v="1"/>
    <n v="56.000000010000001"/>
    <x v="38"/>
    <x v="9"/>
  </r>
  <r>
    <n v="7082299"/>
    <n v="10046884"/>
    <s v="MPO G.DEVOCION C.SAU/SYR(NC)7506U2008 DE"/>
    <m/>
    <d v="2011-03-21T00:00:00"/>
    <x v="3"/>
    <x v="1"/>
    <n v="532"/>
    <x v="38"/>
    <x v="9"/>
  </r>
  <r>
    <n v="7082308"/>
    <n v="12006049"/>
    <s v="2148 C.SAUV G.DEVOCION 0750 CH 2008"/>
    <m/>
    <d v="2011-03-21T00:00:00"/>
    <x v="3"/>
    <x v="1"/>
    <n v="346.33333340000001"/>
    <x v="38"/>
    <x v="9"/>
  </r>
  <r>
    <n v="1266347"/>
    <n v="12006470"/>
    <s v="2148 C.SAUV FINISSIMO 0750 CH 2008"/>
    <m/>
    <d v="2011-03-21T00:00:00"/>
    <x v="3"/>
    <x v="1"/>
    <n v="91.999999990000006"/>
    <x v="38"/>
    <x v="9"/>
  </r>
  <r>
    <n v="1265620"/>
    <n v="10046852"/>
    <s v="CA FINISIMO C.SAUV(HC)750 12U 2008 VAS"/>
    <m/>
    <d v="2011-03-21T00:00:00"/>
    <x v="3"/>
    <x v="1"/>
    <n v="97.999999990000006"/>
    <x v="38"/>
    <x v="9"/>
  </r>
  <r>
    <n v="1264502"/>
    <n v="10049629"/>
    <s v="CYT CAS RVA PR C.SAUV ECO 750 12U2009VEU"/>
    <m/>
    <d v="2011-03-21T00:00:00"/>
    <x v="3"/>
    <x v="1"/>
    <n v="140"/>
    <x v="38"/>
    <x v="9"/>
  </r>
  <r>
    <n v="1265563"/>
    <n v="10049614"/>
    <s v="CYT CAS RVA PR C.SAUV ECO 750 12U2009VIN"/>
    <m/>
    <d v="2011-03-21T00:00:00"/>
    <x v="3"/>
    <x v="1"/>
    <n v="70"/>
    <x v="38"/>
    <x v="9"/>
  </r>
  <r>
    <n v="1264503"/>
    <n v="10049630"/>
    <s v="CYT CAS RVA PR C.SAUV ECO 750 12U 2009CR"/>
    <m/>
    <d v="2011-03-21T00:00:00"/>
    <x v="3"/>
    <x v="1"/>
    <n v="56.000000010000001"/>
    <x v="38"/>
    <x v="9"/>
  </r>
  <r>
    <n v="7081893"/>
    <n v="10046229"/>
    <s v="CS C.SUR TOC S.BLC(P08)STL 750 12U VEU"/>
    <m/>
    <d v="2011-03-21T00:00:00"/>
    <x v="3"/>
    <x v="1"/>
    <n v="1176"/>
    <x v="38"/>
    <x v="9"/>
  </r>
  <r>
    <n v="7082309"/>
    <n v="10026052"/>
    <s v="MPO V.MPO VOLANDAS CHARD STLV 750 12U GB"/>
    <m/>
    <d v="2011-03-21T00:00:00"/>
    <x v="3"/>
    <x v="1"/>
    <n v="378"/>
    <x v="38"/>
    <x v="9"/>
  </r>
  <r>
    <n v="1258376"/>
    <n v="10034439"/>
    <s v="CYT XPLOR C.C CAB/MER4P(MANTA)1500 6U US"/>
    <m/>
    <d v="2011-03-21T00:00:00"/>
    <x v="1"/>
    <x v="1"/>
    <n v="5504"/>
    <x v="38"/>
    <x v="9"/>
  </r>
  <r>
    <n v="1265599"/>
    <n v="10050884"/>
    <s v="CYT TRIO RVA C.SAUV(P10)750 12U 2009 VIN"/>
    <m/>
    <d v="2011-03-21T00:00:00"/>
    <x v="3"/>
    <x v="1"/>
    <n v="210"/>
    <x v="38"/>
    <x v="9"/>
  </r>
  <r>
    <n v="1265328"/>
    <n v="10044929"/>
    <s v="CYT CASILL C.SAUV ECO750 12U LATAM"/>
    <m/>
    <d v="2011-03-21T00:00:00"/>
    <x v="2"/>
    <x v="1"/>
    <n v="10078"/>
    <x v="38"/>
    <x v="9"/>
  </r>
  <r>
    <n v="1265426"/>
    <n v="10044940"/>
    <s v="CYT CASILL C.SAUV ECO 750 12U VES"/>
    <m/>
    <d v="2011-03-21T00:00:00"/>
    <x v="2"/>
    <x v="1"/>
    <n v="7430"/>
    <x v="38"/>
    <x v="9"/>
  </r>
  <r>
    <n v="1258311"/>
    <n v="10029723"/>
    <s v="CYT FRONT CAB/MER(P07)1500 6U US"/>
    <m/>
    <d v="2011-03-21T00:00:00"/>
    <x v="1"/>
    <x v="1"/>
    <n v="12900"/>
    <x v="38"/>
    <x v="9"/>
  </r>
  <r>
    <n v="1258333"/>
    <n v="10033275"/>
    <s v="CYT FRONT CC CA/ME(P07 MANT)4P1500 6U US"/>
    <m/>
    <d v="2011-03-21T00:00:00"/>
    <x v="1"/>
    <x v="1"/>
    <n v="16384"/>
    <x v="38"/>
    <x v="9"/>
  </r>
  <r>
    <n v="7081377"/>
    <n v="10049870"/>
    <s v="MPO BLEND C.SAUV/MERL(P09)750 6U PL"/>
    <m/>
    <d v="2011-03-21T00:00:00"/>
    <x v="1"/>
    <x v="1"/>
    <n v="840"/>
    <x v="38"/>
    <x v="9"/>
  </r>
  <r>
    <n v="1265683"/>
    <n v="10049367"/>
    <s v="CYT VICUÑA C.SAUV/ME(ST)750 12U 2010GB"/>
    <m/>
    <d v="2011-03-21T00:00:00"/>
    <x v="1"/>
    <x v="1"/>
    <n v="386"/>
    <x v="38"/>
    <x v="9"/>
  </r>
  <r>
    <n v="7082142"/>
    <n v="10051489"/>
    <s v="CS TOCORNAL(PAL) MERL 750 12U LATAM"/>
    <m/>
    <d v="2011-03-21T00:00:00"/>
    <x v="2"/>
    <x v="1"/>
    <n v="168"/>
    <x v="38"/>
    <x v="9"/>
  </r>
  <r>
    <n v="1258357"/>
    <n v="10029734"/>
    <s v="CYT FRONT MERLOT(P07) 1500 6U US"/>
    <m/>
    <d v="2011-03-21T00:00:00"/>
    <x v="1"/>
    <x v="1"/>
    <n v="5760"/>
    <x v="38"/>
    <x v="9"/>
  </r>
  <r>
    <n v="1265291"/>
    <n v="10047793"/>
    <s v="CYT CASILL SHI/RO ECO 750 6U 2010(CHA)BE"/>
    <m/>
    <d v="2011-03-21T00:00:00"/>
    <x v="2"/>
    <x v="1"/>
    <n v="2652.4444440000002"/>
    <x v="38"/>
    <x v="9"/>
  </r>
  <r>
    <n v="1258292"/>
    <n v="10044194"/>
    <s v="CYT FRONT C.SAUV(P07) STICK 1500 6U US"/>
    <m/>
    <d v="2011-03-21T00:00:00"/>
    <x v="1"/>
    <x v="1"/>
    <n v="3040"/>
    <x v="38"/>
    <x v="9"/>
  </r>
  <r>
    <n v="7081812"/>
    <n v="10048525"/>
    <s v="CS MEMORIES C.SAUV 750 12U JP"/>
    <m/>
    <d v="2011-03-21T00:00:00"/>
    <x v="1"/>
    <x v="1"/>
    <n v="3500"/>
    <x v="38"/>
    <x v="9"/>
  </r>
  <r>
    <n v="1258347"/>
    <n v="10029731"/>
    <s v="CYT FRONT CHARD(P07) 1500 6U US"/>
    <m/>
    <d v="2011-03-21T00:00:00"/>
    <x v="1"/>
    <x v="1"/>
    <n v="6080"/>
    <x v="38"/>
    <x v="9"/>
  </r>
  <r>
    <n v="1265787"/>
    <n v="10040752"/>
    <s v="CYT CYT CHARD(STLV SIN FTE) 750 12U GB"/>
    <m/>
    <d v="2011-03-21T00:00:00"/>
    <x v="1"/>
    <x v="1"/>
    <n v="140"/>
    <x v="38"/>
    <x v="9"/>
  </r>
  <r>
    <n v="7082454"/>
    <n v="10050674"/>
    <s v="MPO GRAN VINO BCO(P09) 750 12U LATAM"/>
    <m/>
    <d v="2011-03-21T00:00:00"/>
    <x v="1"/>
    <x v="1"/>
    <n v="88.000000009999994"/>
    <x v="38"/>
    <x v="9"/>
  </r>
  <r>
    <n v="7082374"/>
    <n v="10019907"/>
    <s v="MPO GRAN VINO BCO(P05) 1500 6U LATAM"/>
    <m/>
    <d v="2011-03-21T00:00:00"/>
    <x v="1"/>
    <x v="1"/>
    <n v="576"/>
    <x v="38"/>
    <x v="9"/>
  </r>
  <r>
    <n v="1263951"/>
    <n v="10046961"/>
    <s v="CYT TRAVESSIA MOSC/SEMILL(P08)750 12U MX"/>
    <m/>
    <d v="2011-03-21T00:00:00"/>
    <x v="1"/>
    <x v="1"/>
    <n v="98"/>
    <x v="38"/>
    <x v="9"/>
  </r>
  <r>
    <n v="1258304"/>
    <n v="10025773"/>
    <s v="CYT FRONT C.C CAB/MER(P07) 2P 1500 6U US"/>
    <m/>
    <d v="2011-03-21T00:00:00"/>
    <x v="1"/>
    <x v="1"/>
    <n v="2304"/>
    <x v="38"/>
    <x v="9"/>
  </r>
  <r>
    <n v="7081415"/>
    <n v="10049857"/>
    <s v="MPO BLEND CARM/C.SAUV(P09)750 6U PL"/>
    <m/>
    <d v="2011-03-21T00:00:00"/>
    <x v="2"/>
    <x v="1"/>
    <n v="840"/>
    <x v="38"/>
    <x v="9"/>
  </r>
  <r>
    <n v="1265120"/>
    <n v="10050829"/>
    <s v="CYT FRONT ROSE STL(P06) 750 12U 2010 VEU"/>
    <m/>
    <d v="2011-03-21T00:00:00"/>
    <x v="2"/>
    <x v="1"/>
    <n v="350"/>
    <x v="38"/>
    <x v="9"/>
  </r>
  <r>
    <n v="1264623"/>
    <n v="10044662"/>
    <s v="CYT FRONT ROSE (P06) STL 750 6U 2010 VEU"/>
    <m/>
    <d v="2011-03-21T00:00:00"/>
    <x v="2"/>
    <x v="1"/>
    <n v="97.999999979999998"/>
    <x v="38"/>
    <x v="9"/>
  </r>
  <r>
    <n v="1264673"/>
    <n v="10052948"/>
    <s v="CYT FRONT ROSE(P06) 750 6U AO"/>
    <m/>
    <d v="2011-03-21T00:00:00"/>
    <x v="2"/>
    <x v="1"/>
    <n v="42"/>
    <x v="38"/>
    <x v="9"/>
  </r>
  <r>
    <n v="7082310"/>
    <n v="10052084"/>
    <s v="CS I NEGRA RVA C.SA/ROP09ST7506U 2010GB"/>
    <m/>
    <d v="2011-03-21T00:00:00"/>
    <x v="2"/>
    <x v="1"/>
    <n v="50.000000010000001"/>
    <x v="38"/>
    <x v="9"/>
  </r>
  <r>
    <n v="1264322"/>
    <n v="10044454"/>
    <s v="CYT FRONT CARM(P06) 750 12U CO"/>
    <m/>
    <d v="2011-03-21T00:00:00"/>
    <x v="2"/>
    <x v="1"/>
    <n v="271"/>
    <x v="38"/>
    <x v="9"/>
  </r>
  <r>
    <n v="1265100"/>
    <n v="10044615"/>
    <s v="CYT FRONT CARM (P06) 750 12U PE"/>
    <m/>
    <d v="2011-03-21T00:00:00"/>
    <x v="2"/>
    <x v="1"/>
    <n v="196"/>
    <x v="38"/>
    <x v="9"/>
  </r>
  <r>
    <n v="1264622"/>
    <n v="10044627"/>
    <s v="CYT FRONT CARM STLV(P06) 750 6U 2010 VEU"/>
    <m/>
    <d v="2011-03-21T00:00:00"/>
    <x v="2"/>
    <x v="1"/>
    <n v="55.999999989999999"/>
    <x v="38"/>
    <x v="9"/>
  </r>
  <r>
    <n v="1265686"/>
    <n v="10051583"/>
    <s v="CYT C.LARGO MERL(NV) 750 12U 2010GB"/>
    <m/>
    <d v="2011-03-21T00:00:00"/>
    <x v="2"/>
    <x v="1"/>
    <n v="70"/>
    <x v="38"/>
    <x v="9"/>
  </r>
  <r>
    <n v="1264651"/>
    <n v="10049289"/>
    <s v="CYT FRONT CARM(P06) 750 6U 2010 VEU"/>
    <m/>
    <d v="2011-03-21T00:00:00"/>
    <x v="2"/>
    <x v="1"/>
    <n v="42"/>
    <x v="38"/>
    <x v="9"/>
  </r>
  <r>
    <n v="7082127"/>
    <n v="10047973"/>
    <s v="MPO V.MPO BLEND ROSE(P09) 750 12U LATAM"/>
    <m/>
    <d v="2011-03-21T00:00:00"/>
    <x v="1"/>
    <x v="1"/>
    <n v="1433"/>
    <x v="38"/>
    <x v="9"/>
  </r>
  <r>
    <n v="7081833"/>
    <n v="10045818"/>
    <s v="CS I.NEGRA RVA CARM(P09) 750 6U PL"/>
    <m/>
    <d v="2011-03-21T00:00:00"/>
    <x v="2"/>
    <x v="1"/>
    <n v="1670"/>
    <x v="38"/>
    <x v="9"/>
  </r>
  <r>
    <n v="1264316"/>
    <n v="10044563"/>
    <s v="CYT FRONT CARM(P06)(BI)750 6U AFRI"/>
    <m/>
    <d v="2011-03-21T00:00:00"/>
    <x v="2"/>
    <x v="1"/>
    <n v="55.999999989999999"/>
    <x v="38"/>
    <x v="9"/>
  </r>
  <r>
    <n v="1264263"/>
    <n v="10050022"/>
    <s v="CYT FRONT SHIRAZ(P06) 750 12U 2010 VEU"/>
    <m/>
    <d v="2011-03-21T00:00:00"/>
    <x v="2"/>
    <x v="1"/>
    <n v="1232"/>
    <x v="38"/>
    <x v="9"/>
  </r>
  <r>
    <n v="1264638"/>
    <n v="10050027"/>
    <s v="CYT FRONT SHIRAZ(P06)STLV 750 6U 2010VEU"/>
    <m/>
    <d v="2011-03-21T00:00:00"/>
    <x v="2"/>
    <x v="1"/>
    <n v="98.444444419999996"/>
    <x v="38"/>
    <x v="9"/>
  </r>
  <r>
    <n v="1264182"/>
    <n v="10050021"/>
    <s v="CYT FRONT SHIRAZ/C.SAU(P06)75012U2010VEU"/>
    <m/>
    <d v="2011-03-21T00:00:00"/>
    <x v="2"/>
    <x v="1"/>
    <n v="99.999999979999998"/>
    <x v="38"/>
    <x v="9"/>
  </r>
  <r>
    <n v="1265756"/>
    <n v="10044517"/>
    <s v="CYT FRONT SHIRAZ (P06) 750 12U CN"/>
    <m/>
    <d v="2011-03-21T00:00:00"/>
    <x v="2"/>
    <x v="1"/>
    <n v="196"/>
    <x v="38"/>
    <x v="9"/>
  </r>
  <r>
    <n v="1264670"/>
    <n v="10047807"/>
    <s v="CYT CASILL SHI/RO ECO 750 12U 2010 VES"/>
    <m/>
    <d v="2011-03-21T00:00:00"/>
    <x v="2"/>
    <x v="1"/>
    <n v="70"/>
    <x v="38"/>
    <x v="9"/>
  </r>
  <r>
    <n v="1265245"/>
    <n v="10044620"/>
    <s v="CYT FRONT CARM(P06) 750 12U 2010 VEU"/>
    <m/>
    <d v="2011-03-21T00:00:00"/>
    <x v="2"/>
    <x v="1"/>
    <n v="70"/>
    <x v="38"/>
    <x v="9"/>
  </r>
  <r>
    <n v="1263330"/>
    <n v="10042105"/>
    <s v="CYT CASILL VIOG STLV 750 6U 2009 (CHA)BE"/>
    <m/>
    <d v="2011-03-21T00:00:00"/>
    <x v="3"/>
    <x v="1"/>
    <n v="104.44444439999999"/>
    <x v="38"/>
    <x v="9"/>
  </r>
  <r>
    <n v="1267034"/>
    <n v="10033275"/>
    <s v="CYT FRONT CC CA/ME(P07 MANT)4P1500 6U US"/>
    <m/>
    <d v="2011-03-21T00:00:00"/>
    <x v="1"/>
    <x v="1"/>
    <n v="10384"/>
    <x v="38"/>
    <x v="9"/>
  </r>
  <r>
    <n v="1265631"/>
    <n v="10025939"/>
    <s v="CYT FRONT SHIRAZ(P06) 1500 6U VEU"/>
    <m/>
    <d v="2011-03-21T00:00:00"/>
    <x v="1"/>
    <x v="1"/>
    <n v="139"/>
    <x v="38"/>
    <x v="9"/>
  </r>
  <r>
    <n v="7082336"/>
    <n v="10052740"/>
    <s v="MPO RVA TRONOS SHIR(STLV) 750 6U 2010 GB"/>
    <m/>
    <d v="2011-03-21T00:00:00"/>
    <x v="1"/>
    <x v="1"/>
    <n v="1540"/>
    <x v="38"/>
    <x v="9"/>
  </r>
  <r>
    <n v="7082340"/>
    <n v="10023703"/>
    <s v="MPO V.MPO RVA MERLOT(P05) 750 6U DE"/>
    <m/>
    <d v="2011-03-21T00:00:00"/>
    <x v="1"/>
    <x v="1"/>
    <n v="644"/>
    <x v="38"/>
    <x v="9"/>
  </r>
  <r>
    <n v="1261642"/>
    <n v="12006406"/>
    <s v="2324 SYRAH CASILL ECO 0750 CH 2010"/>
    <m/>
    <d v="2011-03-21T00:00:00"/>
    <x v="1"/>
    <x v="1"/>
    <n v="2424.1111110000002"/>
    <x v="38"/>
    <x v="9"/>
  </r>
  <r>
    <n v="1264329"/>
    <n v="10045104"/>
    <s v="CYT CASILL P.NOIR ECO 750 6U 2010 VEU"/>
    <m/>
    <d v="2011-03-21T00:00:00"/>
    <x v="3"/>
    <x v="1"/>
    <n v="143"/>
    <x v="38"/>
    <x v="9"/>
  </r>
  <r>
    <n v="1264645"/>
    <n v="10038424"/>
    <s v="CYT CASILL P.NOIR 750 12U 2009 VES"/>
    <m/>
    <d v="2011-03-21T00:00:00"/>
    <x v="3"/>
    <x v="1"/>
    <n v="110"/>
    <x v="38"/>
    <x v="9"/>
  </r>
  <r>
    <n v="1265086"/>
    <n v="10045704"/>
    <s v="CYT CYT RVDO MOSC/SEM 750 12U PE"/>
    <m/>
    <d v="2011-03-21T00:00:00"/>
    <x v="1"/>
    <x v="1"/>
    <n v="294"/>
    <x v="38"/>
    <x v="9"/>
  </r>
  <r>
    <n v="1256110"/>
    <n v="10051566"/>
    <s v="CYT SUNRISE C.SAUV(P08)STLV 75012U2010JP"/>
    <m/>
    <d v="2011-03-21T00:00:00"/>
    <x v="3"/>
    <x v="1"/>
    <n v="10248"/>
    <x v="38"/>
    <x v="9"/>
  </r>
  <r>
    <n v="1264777"/>
    <n v="10047190"/>
    <s v="CYT FRONT C.SAUV STLV(P06)1500 6U DE"/>
    <m/>
    <d v="2011-03-21T00:00:00"/>
    <x v="1"/>
    <x v="1"/>
    <n v="240"/>
    <x v="38"/>
    <x v="9"/>
  </r>
  <r>
    <n v="7081961"/>
    <n v="10049677"/>
    <s v="PA P.ALTO RVA S.BLC STLV 750 6U 2010 VEU"/>
    <m/>
    <d v="2011-03-21T00:00:00"/>
    <x v="3"/>
    <x v="1"/>
    <n v="60"/>
    <x v="38"/>
    <x v="9"/>
  </r>
  <r>
    <n v="1261772"/>
    <n v="10040071"/>
    <s v="CYT TRIO RVA C.SAUV 750 12U 2008 (IM)VE"/>
    <m/>
    <d v="2011-03-21T00:00:00"/>
    <x v="3"/>
    <x v="1"/>
    <n v="140"/>
    <x v="38"/>
    <x v="9"/>
  </r>
  <r>
    <n v="1266580"/>
    <n v="10052921"/>
    <s v="CYT TRIO RVA C.SAU(P10)750 12U 2009LATAM"/>
    <m/>
    <d v="2011-03-21T00:00:00"/>
    <x v="3"/>
    <x v="1"/>
    <n v="686"/>
    <x v="38"/>
    <x v="9"/>
  </r>
  <r>
    <n v="1265598"/>
    <n v="10050879"/>
    <s v="CYT TRIO RVA C.SAUV(P10)750 6U 2009 VEU"/>
    <m/>
    <d v="2011-03-21T00:00:00"/>
    <x v="3"/>
    <x v="1"/>
    <n v="98"/>
    <x v="38"/>
    <x v="9"/>
  </r>
  <r>
    <n v="1264433"/>
    <n v="10050909"/>
    <s v="CYT TRIO RVA C.SAUV(P10)750 6U 2009 BE"/>
    <m/>
    <d v="2011-03-21T00:00:00"/>
    <x v="3"/>
    <x v="1"/>
    <n v="840"/>
    <x v="38"/>
    <x v="9"/>
  </r>
  <r>
    <n v="1264494"/>
    <n v="10050902"/>
    <s v="CYT TRIO RVA C.SAUV(P10)750 12U 2009 CA"/>
    <m/>
    <d v="2011-03-21T00:00:00"/>
    <x v="3"/>
    <x v="1"/>
    <n v="112"/>
    <x v="38"/>
    <x v="9"/>
  </r>
  <r>
    <n v="1264497"/>
    <n v="10050886"/>
    <s v="CYT TRIO RVA C.SAUV(P10)750 12U 2009 VES"/>
    <m/>
    <d v="2011-03-21T00:00:00"/>
    <x v="3"/>
    <x v="1"/>
    <n v="97.999999990000006"/>
    <x v="38"/>
    <x v="9"/>
  </r>
  <r>
    <n v="1264733"/>
    <n v="10050739"/>
    <s v="CYT CASILL MALB ECO 750 6U 2010 GB"/>
    <m/>
    <d v="2011-03-21T00:00:00"/>
    <x v="3"/>
    <x v="1"/>
    <n v="416"/>
    <x v="38"/>
    <x v="9"/>
  </r>
  <r>
    <n v="7082128"/>
    <n v="10019694"/>
    <s v="MPO V.MPO RVA CAB.SAUV(P05) 750 12U VAS"/>
    <m/>
    <d v="2011-03-21T00:00:00"/>
    <x v="1"/>
    <x v="1"/>
    <n v="1176"/>
    <x v="38"/>
    <x v="9"/>
  </r>
  <r>
    <n v="1265089"/>
    <n v="10045258"/>
    <s v="CYT CASILL MALB ECO 750 12U 2010 PE"/>
    <m/>
    <d v="2011-03-21T00:00:00"/>
    <x v="3"/>
    <x v="1"/>
    <n v="97.999999990000006"/>
    <x v="38"/>
    <x v="9"/>
  </r>
  <r>
    <n v="1263954"/>
    <n v="10022472"/>
    <s v="CYT FRONT S.BLC(P06) 1500 6U LATAM"/>
    <m/>
    <d v="2011-03-21T00:00:00"/>
    <x v="1"/>
    <x v="1"/>
    <n v="576.00000009999997"/>
    <x v="38"/>
    <x v="9"/>
  </r>
  <r>
    <n v="1258364"/>
    <n v="10030349"/>
    <s v="CYT FRONT S.BLC(P07) 1500 6U US"/>
    <m/>
    <d v="2011-03-21T00:00:00"/>
    <x v="1"/>
    <x v="1"/>
    <n v="49.999999989999999"/>
    <x v="38"/>
    <x v="9"/>
  </r>
  <r>
    <n v="7082342"/>
    <n v="10045401"/>
    <s v="MPO V.MPO VTAL S.BLC(P09)STLV 750 6U VEU"/>
    <m/>
    <d v="2011-03-21T00:00:00"/>
    <x v="1"/>
    <x v="1"/>
    <n v="69.999999990000006"/>
    <x v="38"/>
    <x v="9"/>
  </r>
  <r>
    <n v="1267137"/>
    <n v="10044738"/>
    <s v="CYT FRONT C. CASE P.GRIGIO 4P 1500 6U US"/>
    <m/>
    <d v="2011-03-21T00:00:00"/>
    <x v="1"/>
    <x v="1"/>
    <n v="332"/>
    <x v="38"/>
    <x v="9"/>
  </r>
  <r>
    <n v="1262203"/>
    <n v="10041426"/>
    <s v="CYT FRONT P.GRIGIO(P07)1500 6U US"/>
    <m/>
    <d v="2011-03-21T00:00:00"/>
    <x v="1"/>
    <x v="1"/>
    <n v="1598"/>
    <x v="38"/>
    <x v="9"/>
  </r>
  <r>
    <n v="1265690"/>
    <n v="10044045"/>
    <s v="CYT VICUÑA S.BLC/SE(ST)750 12U 2010GB"/>
    <m/>
    <d v="2011-03-21T00:00:00"/>
    <x v="1"/>
    <x v="1"/>
    <n v="770"/>
    <x v="38"/>
    <x v="9"/>
  </r>
  <r>
    <n v="7082143"/>
    <n v="10052298"/>
    <s v="CS TOCORNAL(PAL) CARM 750 12U LATAM"/>
    <m/>
    <d v="2011-03-21T00:00:00"/>
    <x v="1"/>
    <x v="1"/>
    <n v="42.000000010000001"/>
    <x v="38"/>
    <x v="9"/>
  </r>
  <r>
    <n v="1264773"/>
    <n v="10046917"/>
    <s v="CYT FRONT S.BLC (P06)STLV 1500 6U(MS) DE"/>
    <m/>
    <d v="2011-03-21T00:00:00"/>
    <x v="1"/>
    <x v="1"/>
    <n v="144"/>
    <x v="38"/>
    <x v="9"/>
  </r>
  <r>
    <n v="1265087"/>
    <n v="10045707"/>
    <s v="CYT CYT RVDO CARM/C.SAUV 750 12U PE"/>
    <m/>
    <d v="2011-03-21T00:00:00"/>
    <x v="1"/>
    <x v="1"/>
    <n v="882"/>
    <x v="38"/>
    <x v="9"/>
  </r>
  <r>
    <n v="7082301"/>
    <n v="10053165"/>
    <s v="MA MAYCAS RVA ESP C.SAUV750 6U 2007LATAM"/>
    <m/>
    <d v="2011-03-21T00:00:00"/>
    <x v="1"/>
    <x v="1"/>
    <n v="20"/>
    <x v="38"/>
    <x v="9"/>
  </r>
  <r>
    <n v="7081861"/>
    <n v="10051520"/>
    <s v="MPO BLEND S.BL/CHARDST(P09)STIC75012U SE"/>
    <m/>
    <d v="2011-03-21T00:00:00"/>
    <x v="1"/>
    <x v="1"/>
    <n v="206"/>
    <x v="38"/>
    <x v="9"/>
  </r>
  <r>
    <n v="1264140"/>
    <n v="10045683"/>
    <s v="CYT CYT RVDO C.SAUV 750 12U VES"/>
    <m/>
    <d v="2011-03-21T00:00:00"/>
    <x v="1"/>
    <x v="1"/>
    <n v="252"/>
    <x v="38"/>
    <x v="9"/>
  </r>
  <r>
    <n v="7082146"/>
    <n v="10052300"/>
    <s v="CS TOCORNAL(PAL) C.SAUV 750 12U LATAM"/>
    <m/>
    <d v="2011-03-21T00:00:00"/>
    <x v="1"/>
    <x v="1"/>
    <n v="126"/>
    <x v="38"/>
    <x v="9"/>
  </r>
  <r>
    <n v="1264242"/>
    <n v="10043693"/>
    <s v="CYT FRONT CAB.SAUV(P06) 1500 6U CO"/>
    <m/>
    <d v="2011-03-21T00:00:00"/>
    <x v="1"/>
    <x v="1"/>
    <n v="95.999999990000006"/>
    <x v="38"/>
    <x v="9"/>
  </r>
  <r>
    <n v="1263935"/>
    <n v="10050128"/>
    <s v="CYT FRONT C.SAUV(P06) 1500 6U LATAM"/>
    <m/>
    <d v="2011-03-21T00:00:00"/>
    <x v="1"/>
    <x v="1"/>
    <n v="912"/>
    <x v="38"/>
    <x v="9"/>
  </r>
  <r>
    <n v="1265075"/>
    <n v="10050156"/>
    <s v="CYT FRONT(CYT) C.SAUV(P06) 1500 6U PE"/>
    <m/>
    <d v="2011-03-21T00:00:00"/>
    <x v="1"/>
    <x v="1"/>
    <n v="95.999999990000006"/>
    <x v="38"/>
    <x v="9"/>
  </r>
  <r>
    <n v="1264649"/>
    <n v="10048316"/>
    <s v="CYT FRONT ROSE(P06) 1500 6U VAR"/>
    <m/>
    <d v="2011-03-21T00:00:00"/>
    <x v="1"/>
    <x v="1"/>
    <n v="128"/>
    <x v="38"/>
    <x v="9"/>
  </r>
  <r>
    <n v="1265732"/>
    <n v="10043998"/>
    <s v="CYT LOS VILOS S.BLC(ST)750 12U 2010GB"/>
    <m/>
    <d v="2011-03-21T00:00:00"/>
    <x v="1"/>
    <x v="1"/>
    <n v="350"/>
    <x v="38"/>
    <x v="9"/>
  </r>
  <r>
    <n v="7081794"/>
    <n v="10048456"/>
    <s v="MPO V.MPO TENTA S.SWEET R.WINE750 12U PL"/>
    <m/>
    <d v="2011-03-21T00:00:00"/>
    <x v="5"/>
    <x v="1"/>
    <n v="682"/>
    <x v="38"/>
    <x v="9"/>
  </r>
  <r>
    <n v="1263943"/>
    <n v="10045130"/>
    <s v="CYT CASILL S.BLC ECO 750 12U LATAM"/>
    <m/>
    <d v="2011-03-21T00:00:00"/>
    <x v="5"/>
    <x v="1"/>
    <n v="378"/>
    <x v="38"/>
    <x v="9"/>
  </r>
  <r>
    <n v="1264266"/>
    <n v="10051175"/>
    <s v="CA CLASSICO C.SAUV STIC STLV 750 6U VEU"/>
    <m/>
    <d v="2011-03-21T00:00:00"/>
    <x v="5"/>
    <x v="1"/>
    <n v="840"/>
    <x v="38"/>
    <x v="9"/>
  </r>
  <r>
    <n v="7081379"/>
    <n v="10050175"/>
    <s v="MPO V.MPO VTAL C.SAUV(P09) 750 6U PL"/>
    <m/>
    <d v="2011-03-21T00:00:00"/>
    <x v="5"/>
    <x v="1"/>
    <n v="210"/>
    <x v="38"/>
    <x v="9"/>
  </r>
  <r>
    <n v="7082198"/>
    <n v="10047653"/>
    <s v="CS D.RIO GRANDE C.SAUV(STLV) 750 6U VEU"/>
    <m/>
    <d v="2011-03-21T00:00:00"/>
    <x v="5"/>
    <x v="1"/>
    <n v="250"/>
    <x v="38"/>
    <x v="9"/>
  </r>
  <r>
    <n v="7081371"/>
    <n v="10045364"/>
    <s v="MPO V.MPO VTAL CARM(P09) 750 6U PL"/>
    <m/>
    <d v="2011-03-21T00:00:00"/>
    <x v="5"/>
    <x v="1"/>
    <n v="280"/>
    <x v="38"/>
    <x v="9"/>
  </r>
  <r>
    <n v="1265147"/>
    <n v="10044573"/>
    <s v="CYT FRONT CARM STLV(P06) 750 12U (V)CA"/>
    <m/>
    <d v="2011-03-21T00:00:00"/>
    <x v="5"/>
    <x v="1"/>
    <n v="140"/>
    <x v="38"/>
    <x v="9"/>
  </r>
  <r>
    <n v="7082011"/>
    <n v="10048724"/>
    <s v="LR LA FONDA FAIRTRADE C.SA/CA7506U2009DE"/>
    <m/>
    <d v="2011-03-21T00:00:00"/>
    <x v="5"/>
    <x v="1"/>
    <n v="1680"/>
    <x v="38"/>
    <x v="9"/>
  </r>
  <r>
    <n v="7082459"/>
    <n v="10043320"/>
    <s v="CS SIBARITA'S S.BLC(P09) STL 750 12U VEU"/>
    <m/>
    <d v="2011-03-21T00:00:00"/>
    <x v="5"/>
    <x v="1"/>
    <n v="210"/>
    <x v="38"/>
    <x v="9"/>
  </r>
  <r>
    <n v="7081929"/>
    <n v="10044083"/>
    <s v="LR LA FONDA FAIRTRADE CSA/CA7506U2009VEU"/>
    <m/>
    <d v="2011-03-21T00:00:00"/>
    <x v="5"/>
    <x v="1"/>
    <n v="594.44444450000003"/>
    <x v="38"/>
    <x v="9"/>
  </r>
  <r>
    <n v="7081849"/>
    <n v="10044887"/>
    <s v="CS CONO SUR S.BLC STLV(P07)750 6U VEU"/>
    <m/>
    <d v="2011-03-21T00:00:00"/>
    <x v="5"/>
    <x v="1"/>
    <n v="275"/>
    <x v="38"/>
    <x v="9"/>
  </r>
  <r>
    <n v="1265079"/>
    <n v="10046710"/>
    <s v="CYT LA MANDA MERLOT 750 12U VAS"/>
    <m/>
    <d v="2011-03-21T00:00:00"/>
    <x v="5"/>
    <x v="1"/>
    <n v="490"/>
    <x v="38"/>
    <x v="9"/>
  </r>
  <r>
    <n v="1265742"/>
    <n v="10049963"/>
    <s v="CYT NOBLESSE MERL(P10) 750 12U SG"/>
    <m/>
    <d v="2011-03-21T00:00:00"/>
    <x v="5"/>
    <x v="1"/>
    <n v="140"/>
    <x v="38"/>
    <x v="9"/>
  </r>
  <r>
    <n v="7082205"/>
    <n v="10035092"/>
    <s v="MPO V.MPO RVA CARM(P05) 750 6U PL"/>
    <m/>
    <d v="2011-03-21T00:00:00"/>
    <x v="5"/>
    <x v="1"/>
    <n v="513"/>
    <x v="38"/>
    <x v="9"/>
  </r>
  <r>
    <n v="1264550"/>
    <n v="10051172"/>
    <s v="CYT CASILL CARM ECO 750 6U M&amp;S DE"/>
    <m/>
    <d v="2011-03-21T00:00:00"/>
    <x v="5"/>
    <x v="1"/>
    <n v="210"/>
    <x v="38"/>
    <x v="9"/>
  </r>
  <r>
    <n v="1264246"/>
    <n v="10044969"/>
    <s v="CYT CASILL CARM ECO 750 12U CO"/>
    <m/>
    <d v="2011-03-21T00:00:00"/>
    <x v="5"/>
    <x v="1"/>
    <n v="98"/>
    <x v="38"/>
    <x v="9"/>
  </r>
  <r>
    <n v="1264325"/>
    <n v="10044983"/>
    <s v="CYT CASILL CARM ECO 750 6U AU"/>
    <m/>
    <d v="2011-03-21T00:00:00"/>
    <x v="5"/>
    <x v="1"/>
    <n v="84"/>
    <x v="38"/>
    <x v="9"/>
  </r>
  <r>
    <n v="1264644"/>
    <n v="10044975"/>
    <s v="CYT CASILL CARM ECO 750 12U VAR"/>
    <m/>
    <d v="2011-03-21T00:00:00"/>
    <x v="5"/>
    <x v="1"/>
    <n v="330"/>
    <x v="38"/>
    <x v="9"/>
  </r>
  <r>
    <n v="7082015"/>
    <n v="10048353"/>
    <s v="LR LA FONDA F.TRADE CAB/CAR7506U2009NORD"/>
    <m/>
    <d v="2011-03-21T00:00:00"/>
    <x v="5"/>
    <x v="1"/>
    <n v="450"/>
    <x v="38"/>
    <x v="9"/>
  </r>
  <r>
    <n v="1264267"/>
    <n v="10051201"/>
    <s v="CA CLASSICO MERL STIC STLV 750 6U VEU"/>
    <m/>
    <d v="2011-03-21T00:00:00"/>
    <x v="5"/>
    <x v="1"/>
    <n v="840"/>
    <x v="38"/>
    <x v="9"/>
  </r>
  <r>
    <n v="1264331"/>
    <n v="10045266"/>
    <s v="CYT CASILL MALB ECO 750 12U 2010 PR"/>
    <m/>
    <d v="2011-03-21T00:00:00"/>
    <x v="3"/>
    <x v="1"/>
    <n v="70"/>
    <x v="38"/>
    <x v="9"/>
  </r>
  <r>
    <n v="1264330"/>
    <n v="10045147"/>
    <s v="CYT CASILL S.BLC ECO 750 6U AU"/>
    <m/>
    <d v="2011-03-21T00:00:00"/>
    <x v="5"/>
    <x v="1"/>
    <n v="252"/>
    <x v="38"/>
    <x v="9"/>
  </r>
  <r>
    <n v="1264628"/>
    <n v="10045162"/>
    <s v="CYT CASILL S.BLC ECO 750 6U(UB) CZ"/>
    <m/>
    <d v="2011-03-21T00:00:00"/>
    <x v="5"/>
    <x v="1"/>
    <n v="237.55555559999999"/>
    <x v="38"/>
    <x v="9"/>
  </r>
  <r>
    <n v="7081813"/>
    <n v="10048529"/>
    <s v="CS MEMORIES CHARD 750 12U JP"/>
    <m/>
    <d v="2011-03-21T00:00:00"/>
    <x v="5"/>
    <x v="1"/>
    <n v="700"/>
    <x v="38"/>
    <x v="9"/>
  </r>
  <r>
    <n v="1266024"/>
    <n v="10046712"/>
    <s v="CYT LA MANDA CHARD 750 12U VAS"/>
    <m/>
    <d v="2011-03-21T00:00:00"/>
    <x v="5"/>
    <x v="1"/>
    <n v="330"/>
    <x v="38"/>
    <x v="9"/>
  </r>
  <r>
    <n v="1264224"/>
    <n v="10037316"/>
    <s v="CYT CASILL VIOG STLV 750 12U 2009 VEU"/>
    <m/>
    <d v="2011-03-21T00:00:00"/>
    <x v="5"/>
    <x v="1"/>
    <n v="583"/>
    <x v="38"/>
    <x v="9"/>
  </r>
  <r>
    <n v="1265963"/>
    <n v="10042105"/>
    <s v="CYT CASILL VIOG STLV 750 6U 2009 (CHA)BE"/>
    <m/>
    <d v="2011-03-21T00:00:00"/>
    <x v="5"/>
    <x v="1"/>
    <n v="468.44444449999997"/>
    <x v="38"/>
    <x v="9"/>
  </r>
  <r>
    <n v="1264150"/>
    <n v="10047503"/>
    <s v="CYT CHATEAU SUBERC C.SAUV 750 12U VAS"/>
    <m/>
    <d v="2011-03-21T00:00:00"/>
    <x v="5"/>
    <x v="1"/>
    <n v="672"/>
    <x v="38"/>
    <x v="9"/>
  </r>
  <r>
    <n v="1264459"/>
    <n v="10051176"/>
    <s v="CA CLASSICO P.GRIGIO STIC STL 750 6U VEU"/>
    <m/>
    <d v="2011-03-21T00:00:00"/>
    <x v="5"/>
    <x v="1"/>
    <n v="808.44444439999995"/>
    <x v="38"/>
    <x v="9"/>
  </r>
  <r>
    <n v="1265241"/>
    <n v="10044982"/>
    <s v="CYT CASILL CARM ECO 750 6U 2010 VEU"/>
    <m/>
    <d v="2011-03-21T00:00:00"/>
    <x v="5"/>
    <x v="1"/>
    <n v="83.999999990000006"/>
    <x v="38"/>
    <x v="9"/>
  </r>
  <r>
    <n v="1264637"/>
    <n v="10049660"/>
    <s v="PA P.ALTO RVA C.SAUV MED 750 6U 2009 VEU"/>
    <m/>
    <d v="2011-03-21T00:00:00"/>
    <x v="5"/>
    <x v="1"/>
    <n v="60"/>
    <x v="38"/>
    <x v="9"/>
  </r>
  <r>
    <n v="1265111"/>
    <n v="10051065"/>
    <s v="PA P.ALTO RVA(MI PARQUE)C.SAUV 75012U CL"/>
    <m/>
    <d v="2011-03-21T00:00:00"/>
    <x v="5"/>
    <x v="1"/>
    <n v="840"/>
    <x v="38"/>
    <x v="9"/>
  </r>
  <r>
    <n v="1265148"/>
    <n v="10049642"/>
    <s v="PA P.ALTO RVA C.SAUV MED 750 12U 2009VEU"/>
    <m/>
    <d v="2011-03-21T00:00:00"/>
    <x v="5"/>
    <x v="1"/>
    <n v="420"/>
    <x v="38"/>
    <x v="9"/>
  </r>
  <r>
    <n v="1264458"/>
    <n v="10044916"/>
    <s v="CYT CASILL C.SAUV ECO 750 12U LCBO CA"/>
    <m/>
    <d v="2011-03-21T00:00:00"/>
    <x v="5"/>
    <x v="1"/>
    <n v="350"/>
    <x v="38"/>
    <x v="9"/>
  </r>
  <r>
    <n v="1265090"/>
    <n v="10044931"/>
    <s v="CYT CASILL C.SAUV ECO 750 12U PE"/>
    <m/>
    <d v="2011-03-21T00:00:00"/>
    <x v="5"/>
    <x v="1"/>
    <n v="784"/>
    <x v="38"/>
    <x v="9"/>
  </r>
  <r>
    <n v="1265750"/>
    <n v="10044924"/>
    <s v="CYT CASILL C.SAUV ECO 750 12U CN"/>
    <m/>
    <d v="2011-03-21T00:00:00"/>
    <x v="5"/>
    <x v="1"/>
    <n v="1210"/>
    <x v="38"/>
    <x v="9"/>
  </r>
  <r>
    <n v="7081743"/>
    <n v="10052950"/>
    <s v="CS I.NEGRA H.TIDE S.BLC ST750 6U NL"/>
    <m/>
    <d v="2011-03-21T00:00:00"/>
    <x v="5"/>
    <x v="1"/>
    <n v="45"/>
    <x v="38"/>
    <x v="9"/>
  </r>
  <r>
    <n v="1264618"/>
    <n v="10037314"/>
    <s v="CYT CASILL VIOG STLV 750 6U 2009 VEU"/>
    <m/>
    <d v="2011-03-21T00:00:00"/>
    <x v="5"/>
    <x v="1"/>
    <n v="32.999999989999999"/>
    <x v="38"/>
    <x v="9"/>
  </r>
  <r>
    <n v="7081025"/>
    <n v="10052460"/>
    <s v="CS RESERVA CHARD(P08) 750 6U 2010 LATAM"/>
    <m/>
    <d v="2011-03-21T00:00:00"/>
    <x v="9"/>
    <x v="1"/>
    <n v="15"/>
    <x v="38"/>
    <x v="9"/>
  </r>
  <r>
    <n v="1264865"/>
    <n v="10044279"/>
    <s v="CYT G.RVA S.RIBERAS C.SAU 750 6U 2008 CL"/>
    <m/>
    <d v="2011-03-21T00:00:00"/>
    <x v="9"/>
    <x v="1"/>
    <n v="140"/>
    <x v="38"/>
    <x v="9"/>
  </r>
  <r>
    <n v="1264693"/>
    <n v="21000600"/>
    <s v="1149 SPARK CHARD CASILL 750 12U CH2010GB"/>
    <m/>
    <d v="2011-03-21T00:00:00"/>
    <x v="9"/>
    <x v="1"/>
    <n v="76.999999990000006"/>
    <x v="38"/>
    <x v="9"/>
  </r>
  <r>
    <n v="1257423"/>
    <n v="10040287"/>
    <s v="CYT CHAMP SUBERC DEMI(P08 45) 750 12U CL"/>
    <m/>
    <d v="2011-03-21T00:00:00"/>
    <x v="9"/>
    <x v="1"/>
    <n v="246"/>
    <x v="38"/>
    <x v="9"/>
  </r>
  <r>
    <n v="1257426"/>
    <n v="10051660"/>
    <s v="CYT SPARKLING DEMI SEC 750 12U (P09) VAR"/>
    <m/>
    <d v="2011-03-21T00:00:00"/>
    <x v="9"/>
    <x v="1"/>
    <n v="393"/>
    <x v="38"/>
    <x v="9"/>
  </r>
  <r>
    <n v="1259062"/>
    <n v="10048861"/>
    <s v="CYT SPARKLING DEMI SEC 750 12U (P09) VE"/>
    <m/>
    <d v="2011-03-21T00:00:00"/>
    <x v="9"/>
    <x v="1"/>
    <n v="138"/>
    <x v="38"/>
    <x v="9"/>
  </r>
  <r>
    <n v="1259469"/>
    <n v="10052498"/>
    <s v="CYT SPARKLING DEMI SEC 750 12U(P09)LATAM"/>
    <m/>
    <d v="2011-03-21T00:00:00"/>
    <x v="9"/>
    <x v="1"/>
    <n v="233"/>
    <x v="38"/>
    <x v="9"/>
  </r>
  <r>
    <n v="1264513"/>
    <n v="10048862"/>
    <s v="CYT SPARKLING DEMI SEC 75012U(P09)(IM)VE"/>
    <m/>
    <d v="2011-03-21T00:00:00"/>
    <x v="9"/>
    <x v="1"/>
    <n v="100"/>
    <x v="38"/>
    <x v="9"/>
  </r>
  <r>
    <n v="1264641"/>
    <n v="10051168"/>
    <s v="CYT CASILL CARM ECO 750 6U(UB) CZ"/>
    <m/>
    <d v="2011-03-21T00:00:00"/>
    <x v="5"/>
    <x v="1"/>
    <n v="142.44444440000001"/>
    <x v="38"/>
    <x v="9"/>
  </r>
  <r>
    <n v="7081908"/>
    <n v="10051464"/>
    <s v="CS RESERVA CHARD(P08) 750 12U 2010 NORD"/>
    <m/>
    <d v="2011-03-21T00:00:00"/>
    <x v="9"/>
    <x v="1"/>
    <n v="350"/>
    <x v="38"/>
    <x v="9"/>
  </r>
  <r>
    <n v="1265398"/>
    <n v="21000649"/>
    <s v="1175 S.BLC TERRUNYO 750 12U ST 2009 VES"/>
    <m/>
    <d v="2011-03-21T00:00:00"/>
    <x v="9"/>
    <x v="1"/>
    <n v="86.22222223"/>
    <x v="38"/>
    <x v="9"/>
  </r>
  <r>
    <n v="7081522"/>
    <n v="10048766"/>
    <s v="CS RESERVA CHARD ST(P08)750 12U 2010 JP"/>
    <m/>
    <d v="2011-03-21T00:00:00"/>
    <x v="9"/>
    <x v="1"/>
    <n v="150"/>
    <x v="38"/>
    <x v="9"/>
  </r>
  <r>
    <n v="7082277"/>
    <n v="10048768"/>
    <s v="CS RESERVA CHARD ST(P08)750 12U 2010VEU"/>
    <m/>
    <d v="2011-03-21T00:00:00"/>
    <x v="9"/>
    <x v="1"/>
    <n v="55"/>
    <x v="38"/>
    <x v="9"/>
  </r>
  <r>
    <n v="7081523"/>
    <n v="10037031"/>
    <s v="CS RESERVA MALBEC(P08)750 12U 2007 JP"/>
    <m/>
    <d v="2011-03-21T00:00:00"/>
    <x v="9"/>
    <x v="1"/>
    <n v="50"/>
    <x v="38"/>
    <x v="9"/>
  </r>
  <r>
    <n v="7081940"/>
    <n v="10050097"/>
    <s v="CS RESERVA MERL(P08) 750 6U 2009 VEU"/>
    <m/>
    <d v="2011-03-21T00:00:00"/>
    <x v="9"/>
    <x v="1"/>
    <n v="24.999999989999999"/>
    <x v="38"/>
    <x v="9"/>
  </r>
  <r>
    <n v="1264443"/>
    <n v="10050561"/>
    <s v="CYT MARQUES CHARD 750 6U 2009 VEU"/>
    <m/>
    <d v="2011-03-21T00:00:00"/>
    <x v="9"/>
    <x v="1"/>
    <n v="35.000000010000001"/>
    <x v="38"/>
    <x v="9"/>
  </r>
  <r>
    <n v="1264868"/>
    <n v="10050713"/>
    <s v="CYT MARQUES MERLOT 750 12U 2009 CL"/>
    <m/>
    <d v="2011-03-21T00:00:00"/>
    <x v="9"/>
    <x v="1"/>
    <n v="280"/>
    <x v="38"/>
    <x v="9"/>
  </r>
  <r>
    <n v="1265685"/>
    <n v="10044762"/>
    <s v="CYT CYT CHARD(P09)STLV 750 12U 2010 GB"/>
    <m/>
    <d v="2011-03-21T00:00:00"/>
    <x v="9"/>
    <x v="1"/>
    <n v="220"/>
    <x v="38"/>
    <x v="9"/>
  </r>
  <r>
    <n v="1265460"/>
    <n v="21000573"/>
    <s v="2095 C.SAUV TERRUNYO 750 12U CH 2008 VES"/>
    <m/>
    <d v="2011-03-21T00:00:00"/>
    <x v="9"/>
    <x v="1"/>
    <n v="122.44444439999999"/>
    <x v="38"/>
    <x v="9"/>
  </r>
  <r>
    <n v="1265290"/>
    <n v="10045063"/>
    <s v="CYT CASILL MERL ECO 750 6U 2010 BE"/>
    <m/>
    <d v="2011-03-21T00:00:00"/>
    <x v="5"/>
    <x v="1"/>
    <n v="1610"/>
    <x v="38"/>
    <x v="9"/>
  </r>
  <r>
    <n v="1264066"/>
    <n v="10051349"/>
    <s v="CYT SENDERO S.BLC(P07)ST ECO 750 6U BE"/>
    <m/>
    <d v="2011-03-21T00:00:00"/>
    <x v="5"/>
    <x v="1"/>
    <n v="70"/>
    <x v="38"/>
    <x v="9"/>
  </r>
  <r>
    <n v="1265289"/>
    <n v="10051162"/>
    <s v="CYT CASILL CARM ECO 750 12U 2010 C/ES CA"/>
    <m/>
    <d v="2011-03-21T00:00:00"/>
    <x v="5"/>
    <x v="1"/>
    <n v="280"/>
    <x v="38"/>
    <x v="9"/>
  </r>
  <r>
    <n v="1265427"/>
    <n v="10044977"/>
    <s v="CYT CASILL CARM ECO 750 12U VES"/>
    <m/>
    <d v="2011-03-21T00:00:00"/>
    <x v="5"/>
    <x v="1"/>
    <n v="120"/>
    <x v="38"/>
    <x v="9"/>
  </r>
  <r>
    <n v="1265113"/>
    <n v="10026869"/>
    <s v="CA CLASSICO CHARD 750 12U CL"/>
    <m/>
    <d v="2011-03-21T00:00:00"/>
    <x v="5"/>
    <x v="1"/>
    <n v="220"/>
    <x v="38"/>
    <x v="9"/>
  </r>
  <r>
    <n v="7082186"/>
    <n v="10041855"/>
    <s v="CS SOLEADO CHARD STLV 750 6U 2010 GB"/>
    <m/>
    <d v="2011-03-21T00:00:00"/>
    <x v="5"/>
    <x v="1"/>
    <n v="210"/>
    <x v="38"/>
    <x v="9"/>
  </r>
  <r>
    <n v="1265081"/>
    <n v="10047499"/>
    <s v="CYT CHATEAU SUBERC S.BLC 750 12U VAS"/>
    <m/>
    <d v="2011-03-21T00:00:00"/>
    <x v="5"/>
    <x v="1"/>
    <n v="210"/>
    <x v="38"/>
    <x v="9"/>
  </r>
  <r>
    <n v="7081760"/>
    <n v="10048009"/>
    <s v="CS NANDU S.BLANC STLV 750 6U GB"/>
    <m/>
    <d v="2011-03-21T00:00:00"/>
    <x v="5"/>
    <x v="1"/>
    <n v="395"/>
    <x v="38"/>
    <x v="9"/>
  </r>
  <r>
    <n v="1264446"/>
    <n v="10048620"/>
    <s v="CYT TRIO RVA CHARD(P10)750 12U 2009 VES"/>
    <m/>
    <d v="2011-03-21T00:00:00"/>
    <x v="9"/>
    <x v="1"/>
    <n v="44"/>
    <x v="38"/>
    <x v="9"/>
  </r>
  <r>
    <n v="1264642"/>
    <n v="10051208"/>
    <s v="CYT CASILL MERL ECO 750 6U(UB) CZ"/>
    <m/>
    <d v="2011-03-21T00:00:00"/>
    <x v="5"/>
    <x v="1"/>
    <n v="142.44444440000001"/>
    <x v="38"/>
    <x v="9"/>
  </r>
  <r>
    <n v="1264839"/>
    <n v="21000472"/>
    <s v="2095 C.SAUV TERRUNYO 750 12U CH 2008 CA"/>
    <m/>
    <d v="2011-03-21T00:00:00"/>
    <x v="9"/>
    <x v="1"/>
    <n v="28"/>
    <x v="38"/>
    <x v="9"/>
  </r>
  <r>
    <n v="1265435"/>
    <n v="10044919"/>
    <s v="CYT CASILL C.SAUV ECO 750 12U (US)VI"/>
    <m/>
    <d v="2011-03-21T00:00:00"/>
    <x v="5"/>
    <x v="1"/>
    <n v="70.000000009999994"/>
    <x v="38"/>
    <x v="9"/>
  </r>
  <r>
    <n v="7082159"/>
    <n v="10026129"/>
    <s v="MPO V.MPO RVA CAB.SAUV(P05) 750 6U VEU"/>
    <m/>
    <d v="2011-03-21T00:00:00"/>
    <x v="5"/>
    <x v="1"/>
    <n v="55.999999989999999"/>
    <x v="38"/>
    <x v="9"/>
  </r>
  <r>
    <n v="7082203"/>
    <n v="10035531"/>
    <s v="MPO V.MPO RVA C.SAUV(P05)STLV 750 12U CA"/>
    <m/>
    <d v="2011-03-21T00:00:00"/>
    <x v="5"/>
    <x v="1"/>
    <n v="69.999999990000006"/>
    <x v="38"/>
    <x v="9"/>
  </r>
  <r>
    <n v="1263745"/>
    <n v="10044968"/>
    <s v="CYT CASILL CARM ECO 750 12U CN"/>
    <m/>
    <d v="2011-03-21T00:00:00"/>
    <x v="5"/>
    <x v="1"/>
    <n v="98"/>
    <x v="38"/>
    <x v="9"/>
  </r>
  <r>
    <n v="1263891"/>
    <n v="10045281"/>
    <s v="CYT SUNR SPARKLING BRUT 750 6U RU"/>
    <m/>
    <d v="2011-03-21T00:00:00"/>
    <x v="9"/>
    <x v="1"/>
    <n v="200"/>
    <x v="38"/>
    <x v="9"/>
  </r>
  <r>
    <n v="1265395"/>
    <n v="21000659"/>
    <s v="1175 S.BLC TERRUNYO 750 12U ST 2009 CL"/>
    <m/>
    <d v="2011-03-21T00:00:00"/>
    <x v="9"/>
    <x v="1"/>
    <n v="40"/>
    <x v="38"/>
    <x v="9"/>
  </r>
  <r>
    <n v="1265396"/>
    <n v="21000642"/>
    <s v="1175 S.BLC TERRUNYO 750 12U ST 2009 VIN"/>
    <m/>
    <d v="2011-03-21T00:00:00"/>
    <x v="9"/>
    <x v="1"/>
    <n v="15"/>
    <x v="38"/>
    <x v="9"/>
  </r>
  <r>
    <n v="1265188"/>
    <n v="21000104"/>
    <s v="2182 CASILL CARM ECO 750 6U CH 2010 VEU"/>
    <m/>
    <d v="2011-03-21T00:00:00"/>
    <x v="5"/>
    <x v="1"/>
    <n v="42.000000010000001"/>
    <x v="38"/>
    <x v="9"/>
  </r>
  <r>
    <n v="1264318"/>
    <n v="10045066"/>
    <s v="CYT CASILL MERL ECO 750 6U AU"/>
    <m/>
    <d v="2011-03-21T00:00:00"/>
    <x v="5"/>
    <x v="1"/>
    <n v="994"/>
    <x v="38"/>
    <x v="9"/>
  </r>
  <r>
    <n v="1264280"/>
    <n v="10043409"/>
    <s v="CYT CASILL CHARD 750 12U MX"/>
    <m/>
    <d v="2011-03-21T00:00:00"/>
    <x v="5"/>
    <x v="1"/>
    <n v="924"/>
    <x v="38"/>
    <x v="9"/>
  </r>
  <r>
    <n v="1264123"/>
    <n v="10045158"/>
    <s v="CYT CASILL S.BLC ECO 750 12U VAR"/>
    <m/>
    <d v="2011-03-21T00:00:00"/>
    <x v="5"/>
    <x v="1"/>
    <n v="294"/>
    <x v="38"/>
    <x v="9"/>
  </r>
  <r>
    <n v="1264223"/>
    <n v="10031480"/>
    <s v="CYT SUNRISE SHIRAZ 750 12U GR"/>
    <m/>
    <d v="2011-03-21T00:00:00"/>
    <x v="3"/>
    <x v="1"/>
    <n v="33"/>
    <x v="38"/>
    <x v="9"/>
  </r>
  <r>
    <n v="1265572"/>
    <n v="12005738"/>
    <s v="2115 C.SAUV CASILL 3000 CH 2010"/>
    <m/>
    <d v="2011-03-21T00:00:00"/>
    <x v="4"/>
    <x v="1"/>
    <n v="200"/>
    <x v="38"/>
    <x v="9"/>
  </r>
  <r>
    <n v="1263294"/>
    <n v="10020033"/>
    <s v="CYT CASILL CHARD 750 6U LATAM"/>
    <m/>
    <d v="2011-03-21T00:00:00"/>
    <x v="5"/>
    <x v="1"/>
    <n v="165"/>
    <x v="38"/>
    <x v="9"/>
  </r>
  <r>
    <n v="1264281"/>
    <n v="10035768"/>
    <s v="CYT CASILL CHARD 750 6U 2009 VEU"/>
    <m/>
    <d v="2011-03-21T00:00:00"/>
    <x v="5"/>
    <x v="1"/>
    <n v="154"/>
    <x v="38"/>
    <x v="9"/>
  </r>
  <r>
    <n v="1264617"/>
    <n v="10035769"/>
    <s v="CYT CASILL CHARD STLV 750 6U 2009 VEU"/>
    <m/>
    <d v="2011-03-21T00:00:00"/>
    <x v="5"/>
    <x v="1"/>
    <n v="76.999999979999998"/>
    <x v="38"/>
    <x v="9"/>
  </r>
  <r>
    <n v="1264326"/>
    <n v="10045017"/>
    <s v="CYT CASILL CHARD ECO STLV 750 6U AU"/>
    <m/>
    <d v="2011-03-21T00:00:00"/>
    <x v="5"/>
    <x v="1"/>
    <n v="44"/>
    <x v="38"/>
    <x v="9"/>
  </r>
  <r>
    <n v="1264592"/>
    <n v="10044608"/>
    <s v="CYT FRONT LATE HARVEST 750 12U VEU"/>
    <m/>
    <d v="2011-03-21T00:00:00"/>
    <x v="3"/>
    <x v="1"/>
    <n v="378"/>
    <x v="38"/>
    <x v="9"/>
  </r>
  <r>
    <n v="1264089"/>
    <n v="10035770"/>
    <s v="CYT CASILL CHARD 750 12U 2009 VEU"/>
    <m/>
    <d v="2011-03-21T00:00:00"/>
    <x v="5"/>
    <x v="1"/>
    <n v="256"/>
    <x v="38"/>
    <x v="9"/>
  </r>
  <r>
    <n v="1267106"/>
    <n v="10045077"/>
    <s v="CYT CASILL MERL ECO 750 6U 2010 GB"/>
    <m/>
    <d v="2011-03-21T00:00:00"/>
    <x v="3"/>
    <x v="1"/>
    <n v="530"/>
    <x v="38"/>
    <x v="9"/>
  </r>
  <r>
    <n v="1263648"/>
    <n v="10020066"/>
    <s v="CYT CASILL CHARD STLV 750 12U VAR"/>
    <m/>
    <d v="2011-03-21T00:00:00"/>
    <x v="5"/>
    <x v="1"/>
    <n v="297"/>
    <x v="38"/>
    <x v="9"/>
  </r>
  <r>
    <n v="1263947"/>
    <n v="10026721"/>
    <s v="CA RESERVA CHARD 750 12U VAS"/>
    <m/>
    <d v="2011-03-21T00:00:00"/>
    <x v="5"/>
    <x v="1"/>
    <n v="15"/>
    <x v="38"/>
    <x v="9"/>
  </r>
  <r>
    <n v="1263942"/>
    <n v="10045126"/>
    <s v="CYT CASILL S.BLC ECO 750 12U CO"/>
    <m/>
    <d v="2011-03-21T00:00:00"/>
    <x v="5"/>
    <x v="1"/>
    <n v="42.000000010000001"/>
    <x v="38"/>
    <x v="9"/>
  </r>
  <r>
    <n v="1264258"/>
    <n v="10045128"/>
    <s v="CYT CASILL S.BLC ECO 750 12U GR"/>
    <m/>
    <d v="2011-03-21T00:00:00"/>
    <x v="5"/>
    <x v="1"/>
    <n v="42.000000010000001"/>
    <x v="38"/>
    <x v="9"/>
  </r>
  <r>
    <n v="1264470"/>
    <n v="10045139"/>
    <s v="CYT CASILL S.BLC ECO 750 12U LCBO CA"/>
    <m/>
    <d v="2011-03-21T00:00:00"/>
    <x v="5"/>
    <x v="1"/>
    <n v="210"/>
    <x v="38"/>
    <x v="9"/>
  </r>
  <r>
    <n v="1264664"/>
    <n v="10045137"/>
    <s v="CYT CASILL S.BLC ECO 750 12U VES"/>
    <m/>
    <d v="2011-03-21T00:00:00"/>
    <x v="5"/>
    <x v="1"/>
    <n v="69.999999990000006"/>
    <x v="38"/>
    <x v="9"/>
  </r>
  <r>
    <n v="1264627"/>
    <n v="10045143"/>
    <s v="CYT CASILL S.BLC STL ECO 750 6U 2010 VEU"/>
    <m/>
    <d v="2011-03-21T00:00:00"/>
    <x v="5"/>
    <x v="1"/>
    <n v="140"/>
    <x v="38"/>
    <x v="9"/>
  </r>
  <r>
    <n v="1261664"/>
    <n v="10035060"/>
    <s v="CYT CASILL CHARD 750 12U (IM)VE"/>
    <m/>
    <d v="2011-03-21T00:00:00"/>
    <x v="5"/>
    <x v="1"/>
    <n v="54.999999989999999"/>
    <x v="38"/>
    <x v="9"/>
  </r>
  <r>
    <n v="7081948"/>
    <n v="21000425"/>
    <s v="4130 C.SA/CAR ORGANICO 750 6U CH2010 VEU"/>
    <m/>
    <d v="2011-03-21T00:00:00"/>
    <x v="3"/>
    <x v="1"/>
    <n v="542"/>
    <x v="38"/>
    <x v="9"/>
  </r>
  <r>
    <n v="1264667"/>
    <n v="10045209"/>
    <s v="CYT CASILL SHI ECO 750 12U VES"/>
    <m/>
    <d v="2011-03-21T00:00:00"/>
    <x v="3"/>
    <x v="1"/>
    <n v="55.000000010000001"/>
    <x v="38"/>
    <x v="9"/>
  </r>
  <r>
    <n v="1262948"/>
    <n v="10045190"/>
    <s v="CYT CASILL SHI ECO 750 12U 2010 VEU"/>
    <m/>
    <d v="2011-03-21T00:00:00"/>
    <x v="3"/>
    <x v="1"/>
    <n v="144"/>
    <x v="38"/>
    <x v="9"/>
  </r>
  <r>
    <n v="1265177"/>
    <n v="10045453"/>
    <s v="CYT CASILL SHI ECO 750 6U (UB) CZ"/>
    <m/>
    <d v="2011-03-21T00:00:00"/>
    <x v="3"/>
    <x v="1"/>
    <n v="120"/>
    <x v="38"/>
    <x v="9"/>
  </r>
  <r>
    <n v="1264629"/>
    <n v="10045213"/>
    <s v="CYT CASILL SHI ECO 750 6U 2010 VEU"/>
    <m/>
    <d v="2011-03-21T00:00:00"/>
    <x v="3"/>
    <x v="1"/>
    <n v="198"/>
    <x v="38"/>
    <x v="9"/>
  </r>
  <r>
    <n v="1265107"/>
    <n v="10045199"/>
    <s v="CYT CASILL SHI ECO 750 12U LATAM"/>
    <m/>
    <d v="2011-03-21T00:00:00"/>
    <x v="3"/>
    <x v="1"/>
    <n v="254"/>
    <x v="38"/>
    <x v="9"/>
  </r>
  <r>
    <n v="1265751"/>
    <n v="10045206"/>
    <s v="CYT CASILL SHI ECO 750 12U VAR"/>
    <m/>
    <d v="2011-03-21T00:00:00"/>
    <x v="3"/>
    <x v="1"/>
    <n v="88"/>
    <x v="38"/>
    <x v="9"/>
  </r>
  <r>
    <n v="1262896"/>
    <n v="10045871"/>
    <s v="CYT CASILL P.NOIR 750 6U 2009 (CHA) BE"/>
    <m/>
    <d v="2011-03-21T00:00:00"/>
    <x v="3"/>
    <x v="1"/>
    <n v="128.44444440000001"/>
    <x v="38"/>
    <x v="9"/>
  </r>
  <r>
    <n v="1264593"/>
    <n v="10044611"/>
    <s v="CYT FRONT LATE HARVEST 750 6U AFRI"/>
    <m/>
    <d v="2011-03-21T00:00:00"/>
    <x v="3"/>
    <x v="1"/>
    <n v="182"/>
    <x v="38"/>
    <x v="9"/>
  </r>
  <r>
    <n v="1258243"/>
    <n v="10047597"/>
    <s v="CYT CASILL C.SAU 750 12U (DES) 2009 NO"/>
    <m/>
    <d v="2011-03-21T00:00:00"/>
    <x v="3"/>
    <x v="1"/>
    <n v="1333"/>
    <x v="38"/>
    <x v="9"/>
  </r>
  <r>
    <n v="1263916"/>
    <n v="10045983"/>
    <s v="CA CLASSICO MERL STIC STLV 750 12U VEU"/>
    <m/>
    <d v="2011-03-21T00:00:00"/>
    <x v="5"/>
    <x v="1"/>
    <n v="69.999999990000006"/>
    <x v="38"/>
    <x v="9"/>
  </r>
  <r>
    <n v="7081987"/>
    <n v="21000436"/>
    <s v="1192 CHARD MAYCAS 0750 12U CH 2008 CA"/>
    <m/>
    <d v="2011-03-21T00:00:00"/>
    <x v="3"/>
    <x v="1"/>
    <n v="99.999999979999998"/>
    <x v="38"/>
    <x v="9"/>
  </r>
  <r>
    <n v="7081783"/>
    <n v="21000428"/>
    <s v="4130 C.SA/CAR ORGANICO 750 12U CH 2010JP"/>
    <m/>
    <d v="2011-03-21T00:00:00"/>
    <x v="3"/>
    <x v="1"/>
    <n v="200"/>
    <x v="38"/>
    <x v="9"/>
  </r>
  <r>
    <n v="1264128"/>
    <n v="10031076"/>
    <s v="CYT SUNR MERL(P08) 750 12U VAS"/>
    <m/>
    <d v="2011-03-21T00:00:00"/>
    <x v="3"/>
    <x v="1"/>
    <n v="55.999999989999999"/>
    <x v="38"/>
    <x v="9"/>
  </r>
  <r>
    <n v="1266844"/>
    <n v="10045558"/>
    <s v="CYT WINE LOT TRIVA 750 12U 2009 US"/>
    <m/>
    <d v="2011-03-21T00:00:00"/>
    <x v="3"/>
    <x v="1"/>
    <n v="8.9999999979999998"/>
    <x v="38"/>
    <x v="9"/>
  </r>
  <r>
    <n v="1263946"/>
    <n v="10027038"/>
    <s v="CA NOVISIMO SYRAH 750 12U VAS"/>
    <m/>
    <d v="2011-03-21T00:00:00"/>
    <x v="3"/>
    <x v="1"/>
    <n v="98"/>
    <x v="38"/>
    <x v="9"/>
  </r>
  <r>
    <n v="1266130"/>
    <n v="12006714"/>
    <s v="2178 SYRAH VARIETAL 750 ST 2010"/>
    <m/>
    <d v="2011-03-21T00:00:00"/>
    <x v="3"/>
    <x v="1"/>
    <n v="138"/>
    <x v="38"/>
    <x v="9"/>
  </r>
  <r>
    <n v="1267134"/>
    <n v="12006569"/>
    <s v="2115 C.SAUV CASILL ECO 0750 CH 2010"/>
    <m/>
    <d v="2011-03-21T00:00:00"/>
    <x v="3"/>
    <x v="1"/>
    <n v="16"/>
    <x v="38"/>
    <x v="9"/>
  </r>
  <r>
    <n v="7082065"/>
    <n v="10051216"/>
    <s v="CS ORGANICO P.NOIR (P09) 750 6U 2010 NL"/>
    <m/>
    <d v="2011-03-21T00:00:00"/>
    <x v="3"/>
    <x v="1"/>
    <n v="225"/>
    <x v="38"/>
    <x v="9"/>
  </r>
  <r>
    <n v="1258283"/>
    <n v="10045054"/>
    <s v="CYT CASILL MERL ECO 750 12U US"/>
    <m/>
    <d v="2011-03-21T00:00:00"/>
    <x v="5"/>
    <x v="1"/>
    <n v="1603"/>
    <x v="38"/>
    <x v="9"/>
  </r>
  <r>
    <n v="1265401"/>
    <n v="10052650"/>
    <s v="CYT CASILL CHARD STLV 375 24U 2009 VIN"/>
    <m/>
    <d v="2011-03-21T00:00:00"/>
    <x v="5"/>
    <x v="1"/>
    <n v="315"/>
    <x v="38"/>
    <x v="9"/>
  </r>
  <r>
    <n v="1264961"/>
    <n v="10047569"/>
    <s v="CYT CASILL S.BLC ST CASABLAN37512U2010GB"/>
    <m/>
    <d v="2011-03-21T00:00:00"/>
    <x v="5"/>
    <x v="1"/>
    <n v="714"/>
    <x v="38"/>
    <x v="9"/>
  </r>
  <r>
    <n v="1263941"/>
    <n v="10045136"/>
    <s v="CYT CASILL S.BLC ECO 750 12U VE"/>
    <m/>
    <d v="2011-03-21T00:00:00"/>
    <x v="5"/>
    <x v="1"/>
    <n v="980"/>
    <x v="38"/>
    <x v="9"/>
  </r>
  <r>
    <n v="1264129"/>
    <n v="10032194"/>
    <s v="CYT CASILL S.BLC STLV 375 24U VES"/>
    <m/>
    <d v="2011-03-21T00:00:00"/>
    <x v="5"/>
    <x v="1"/>
    <n v="63.000000010000001"/>
    <x v="38"/>
    <x v="9"/>
  </r>
  <r>
    <n v="1263931"/>
    <n v="10029563"/>
    <s v="CYT CASILL S.BLC STLV 375 24U LATAM"/>
    <m/>
    <d v="2011-03-21T00:00:00"/>
    <x v="5"/>
    <x v="1"/>
    <n v="36"/>
    <x v="38"/>
    <x v="9"/>
  </r>
  <r>
    <n v="1264921"/>
    <n v="10020871"/>
    <s v="CYT CASILL CARM(ND) 375 24U VES"/>
    <m/>
    <d v="2011-03-21T00:00:00"/>
    <x v="5"/>
    <x v="1"/>
    <n v="126"/>
    <x v="38"/>
    <x v="9"/>
  </r>
  <r>
    <n v="1264935"/>
    <n v="10035249"/>
    <s v="CYT CASILL CARM(CYT)375 24U BR"/>
    <m/>
    <d v="2011-03-21T00:00:00"/>
    <x v="5"/>
    <x v="1"/>
    <n v="1071"/>
    <x v="38"/>
    <x v="9"/>
  </r>
  <r>
    <n v="7082199"/>
    <n v="10047655"/>
    <s v="CS D.RIO GRANDE CHARD(STLV) 750 6U VEU"/>
    <m/>
    <d v="2011-03-21T00:00:00"/>
    <x v="5"/>
    <x v="1"/>
    <n v="95"/>
    <x v="38"/>
    <x v="9"/>
  </r>
  <r>
    <n v="1264313"/>
    <n v="10045049"/>
    <s v="CYT CASILL MERL ECO 750 12U MX"/>
    <m/>
    <d v="2011-03-21T00:00:00"/>
    <x v="5"/>
    <x v="1"/>
    <n v="1176"/>
    <x v="38"/>
    <x v="9"/>
  </r>
  <r>
    <n v="1264454"/>
    <n v="10020039"/>
    <s v="CYT CASILL CHARD 750 12U LATAM"/>
    <m/>
    <d v="2011-03-21T00:00:00"/>
    <x v="5"/>
    <x v="1"/>
    <n v="990"/>
    <x v="38"/>
    <x v="9"/>
  </r>
  <r>
    <n v="1265748"/>
    <n v="10045043"/>
    <s v="CYT CASILL MERL ECO 750 12U CN"/>
    <m/>
    <d v="2011-03-21T00:00:00"/>
    <x v="5"/>
    <x v="1"/>
    <n v="588"/>
    <x v="38"/>
    <x v="9"/>
  </r>
  <r>
    <n v="1265505"/>
    <n v="10045048"/>
    <s v="CYT CASILL MERL ECO 750 12U LATAM"/>
    <m/>
    <d v="2011-03-21T00:00:00"/>
    <x v="5"/>
    <x v="1"/>
    <n v="2581"/>
    <x v="38"/>
    <x v="9"/>
  </r>
  <r>
    <n v="1263040"/>
    <n v="10026749"/>
    <s v="CA RESERVA SYRAH 750 12U LATAM"/>
    <m/>
    <d v="2011-03-21T00:00:00"/>
    <x v="5"/>
    <x v="1"/>
    <n v="54.999999989999999"/>
    <x v="38"/>
    <x v="9"/>
  </r>
  <r>
    <n v="1264162"/>
    <n v="10045200"/>
    <s v="CYT CASILL SHI ECO 750 12U MX"/>
    <m/>
    <d v="2011-03-21T00:00:00"/>
    <x v="5"/>
    <x v="1"/>
    <n v="198"/>
    <x v="38"/>
    <x v="9"/>
  </r>
  <r>
    <n v="7081815"/>
    <n v="10050813"/>
    <s v="MPO V.MPO RVA SYR (P05) STL 750 12U VEU"/>
    <m/>
    <d v="2011-03-21T00:00:00"/>
    <x v="5"/>
    <x v="1"/>
    <n v="54.999999989999999"/>
    <x v="38"/>
    <x v="9"/>
  </r>
  <r>
    <n v="1264165"/>
    <n v="10045092"/>
    <s v="CYT CASILL P.NOIR ECO 750 12U 2010 VES"/>
    <m/>
    <d v="2011-03-21T00:00:00"/>
    <x v="5"/>
    <x v="1"/>
    <n v="99.000000020000002"/>
    <x v="38"/>
    <x v="9"/>
  </r>
  <r>
    <n v="1264163"/>
    <n v="10045087"/>
    <s v="CYT CASILL P.NOIR ECO 750 12U 2010 MX"/>
    <m/>
    <d v="2011-03-21T00:00:00"/>
    <x v="5"/>
    <x v="1"/>
    <n v="297"/>
    <x v="38"/>
    <x v="9"/>
  </r>
  <r>
    <n v="1264986"/>
    <n v="21000598"/>
    <s v="2108 CASILL MERL  375 24U CH 2010 UA"/>
    <m/>
    <d v="2011-03-21T00:00:00"/>
    <x v="5"/>
    <x v="1"/>
    <n v="108"/>
    <x v="38"/>
    <x v="9"/>
  </r>
  <r>
    <n v="1264614"/>
    <n v="10051915"/>
    <s v="CYT CASILL C.SAUV ECO 750 6U 2010(M&amp;S)DE"/>
    <m/>
    <d v="2011-03-21T00:00:00"/>
    <x v="5"/>
    <x v="1"/>
    <n v="210"/>
    <x v="38"/>
    <x v="9"/>
  </r>
  <r>
    <n v="1258376"/>
    <n v="10034439"/>
    <s v="CYT XPLOR C.C CAB/MER4P(MANTA)1500 6U US"/>
    <n v="5504"/>
    <d v="2011-03-21T00:00:00"/>
    <x v="1"/>
    <x v="2"/>
    <n v="5504"/>
    <x v="38"/>
    <x v="9"/>
  </r>
  <r>
    <n v="1264116"/>
    <n v="10045965"/>
    <s v="CA CLASSICO CARM STIC STLV 750 12U VEU"/>
    <m/>
    <d v="2011-03-21T00:00:00"/>
    <x v="5"/>
    <x v="1"/>
    <n v="69.999999990000006"/>
    <x v="38"/>
    <x v="9"/>
  </r>
  <r>
    <n v="1264168"/>
    <n v="10051160"/>
    <s v="CYT CASILL CARM ECO 750 12U MX"/>
    <m/>
    <d v="2011-03-21T00:00:00"/>
    <x v="5"/>
    <x v="1"/>
    <n v="672"/>
    <x v="38"/>
    <x v="9"/>
  </r>
  <r>
    <n v="7081488"/>
    <n v="10019586"/>
    <s v="MPO V.MPO RVA CARM(P05) 750 12U VEU"/>
    <m/>
    <d v="2011-03-21T00:00:00"/>
    <x v="5"/>
    <x v="1"/>
    <n v="52"/>
    <x v="38"/>
    <x v="9"/>
  </r>
  <r>
    <n v="1264551"/>
    <n v="10051209"/>
    <s v="CYT CASILL MERL ECO E50 6U 2010 M&amp;S DE"/>
    <m/>
    <d v="2011-03-21T00:00:00"/>
    <x v="5"/>
    <x v="1"/>
    <n v="147"/>
    <x v="38"/>
    <x v="9"/>
  </r>
  <r>
    <n v="1264157"/>
    <n v="10045058"/>
    <s v="CYT CASILL MERL ECO 750 12U VES"/>
    <m/>
    <d v="2011-03-21T00:00:00"/>
    <x v="5"/>
    <x v="1"/>
    <n v="140"/>
    <x v="38"/>
    <x v="9"/>
  </r>
  <r>
    <n v="1264469"/>
    <n v="10045059"/>
    <s v="CYT CASILL MERL ECO 750 12U LCBO CA"/>
    <m/>
    <d v="2011-03-21T00:00:00"/>
    <x v="5"/>
    <x v="1"/>
    <n v="140"/>
    <x v="38"/>
    <x v="9"/>
  </r>
  <r>
    <n v="1264320"/>
    <n v="10052646"/>
    <s v="CYT CASILL CHARD STLV 375 24U 2009 VEU"/>
    <m/>
    <d v="2011-03-21T00:00:00"/>
    <x v="5"/>
    <x v="1"/>
    <n v="50.000000010000001"/>
    <x v="38"/>
    <x v="9"/>
  </r>
  <r>
    <n v="1265762"/>
    <n v="10045055"/>
    <s v="CYT CASILL MERL ECO 750 12U VAR"/>
    <m/>
    <d v="2011-03-21T00:00:00"/>
    <x v="5"/>
    <x v="1"/>
    <n v="182"/>
    <x v="38"/>
    <x v="9"/>
  </r>
  <r>
    <n v="1265737"/>
    <n v="10020023"/>
    <s v="CYT CASILL CHARD 750 12U VAS"/>
    <m/>
    <d v="2011-03-21T00:00:00"/>
    <x v="5"/>
    <x v="1"/>
    <n v="300"/>
    <x v="38"/>
    <x v="9"/>
  </r>
  <r>
    <n v="1264245"/>
    <n v="10044925"/>
    <s v="CYT CASILL C.SAUV ECO 750 12U CO"/>
    <m/>
    <d v="2011-03-21T00:00:00"/>
    <x v="5"/>
    <x v="1"/>
    <n v="504"/>
    <x v="38"/>
    <x v="9"/>
  </r>
  <r>
    <n v="1261872"/>
    <n v="10044937"/>
    <s v="CYT CASILL C.SAUV ECO 750 12U VAS"/>
    <m/>
    <d v="2011-03-21T00:00:00"/>
    <x v="5"/>
    <x v="1"/>
    <n v="210"/>
    <x v="38"/>
    <x v="9"/>
  </r>
  <r>
    <n v="1264640"/>
    <n v="10051043"/>
    <s v="CYT CASILL C.SAUV 750 6U(UB) CZ"/>
    <m/>
    <d v="2011-03-21T00:00:00"/>
    <x v="5"/>
    <x v="1"/>
    <n v="190"/>
    <x v="38"/>
    <x v="9"/>
  </r>
  <r>
    <n v="1264244"/>
    <n v="10020603"/>
    <s v="CYT CASILL C.SAUV(ND) 375 24U CO"/>
    <m/>
    <d v="2011-03-21T00:00:00"/>
    <x v="5"/>
    <x v="1"/>
    <n v="306"/>
    <x v="38"/>
    <x v="9"/>
  </r>
  <r>
    <n v="1263929"/>
    <n v="10020600"/>
    <s v="CYT CASILL C.SAUV(ND) 375 24U LATAM"/>
    <m/>
    <d v="2011-03-21T00:00:00"/>
    <x v="5"/>
    <x v="1"/>
    <n v="108"/>
    <x v="38"/>
    <x v="9"/>
  </r>
  <r>
    <n v="1264919"/>
    <n v="10020611"/>
    <s v="CYT CASILL C.SAUV(ND) 375 24U VE"/>
    <m/>
    <d v="2011-03-21T00:00:00"/>
    <x v="5"/>
    <x v="1"/>
    <n v="504"/>
    <x v="38"/>
    <x v="9"/>
  </r>
  <r>
    <n v="1264243"/>
    <n v="10020208"/>
    <s v="CYT CASILL CHARD 750 12U CO"/>
    <m/>
    <d v="2011-03-21T00:00:00"/>
    <x v="5"/>
    <x v="1"/>
    <n v="132"/>
    <x v="38"/>
    <x v="9"/>
  </r>
  <r>
    <n v="1264460"/>
    <n v="10051407"/>
    <s v="CA CLASSICO CHARD STLV ECO 750 6U VEU"/>
    <m/>
    <d v="2011-03-21T00:00:00"/>
    <x v="5"/>
    <x v="1"/>
    <n v="660"/>
    <x v="38"/>
    <x v="9"/>
  </r>
  <r>
    <n v="1261868"/>
    <n v="10045056"/>
    <s v="CYT CASILL MERL ECO 750 12U VAS"/>
    <m/>
    <d v="2011-03-21T00:00:00"/>
    <x v="5"/>
    <x v="1"/>
    <n v="130"/>
    <x v="38"/>
    <x v="9"/>
  </r>
  <r>
    <n v="1265766"/>
    <n v="10044573"/>
    <s v="CYT FRONT CARM STLV(P06) 750 12U (V)CA"/>
    <m/>
    <d v="2011-03-28T00:00:00"/>
    <x v="2"/>
    <x v="1"/>
    <n v="55.999999989999999"/>
    <x v="39"/>
    <x v="9"/>
  </r>
  <r>
    <n v="1265978"/>
    <n v="10051263"/>
    <s v="CYT MARQUES C.SAUV(90PTS) 750 6U 2008 DE"/>
    <m/>
    <d v="2011-03-28T00:00:00"/>
    <x v="9"/>
    <x v="1"/>
    <n v="644"/>
    <x v="39"/>
    <x v="9"/>
  </r>
  <r>
    <n v="1265601"/>
    <n v="10051229"/>
    <s v="CYT MARQUES C.SAUV(90PTS) 750 6U2008 VEU"/>
    <m/>
    <d v="2011-03-28T00:00:00"/>
    <x v="9"/>
    <x v="1"/>
    <n v="67.000000009999994"/>
    <x v="39"/>
    <x v="9"/>
  </r>
  <r>
    <n v="1264972"/>
    <n v="10052991"/>
    <s v="CYT VEND.TARD S.BLC 375 24U 2008 (LR)CA"/>
    <m/>
    <d v="2011-03-28T00:00:00"/>
    <x v="9"/>
    <x v="1"/>
    <n v="378"/>
    <x v="39"/>
    <x v="9"/>
  </r>
  <r>
    <n v="1264962"/>
    <n v="10052180"/>
    <s v="CYT LATE HARVEST S.BLC 375 12U 2008 PT"/>
    <m/>
    <d v="2011-03-28T00:00:00"/>
    <x v="9"/>
    <x v="1"/>
    <n v="90.000000009999994"/>
    <x v="39"/>
    <x v="9"/>
  </r>
  <r>
    <n v="1264963"/>
    <n v="10052181"/>
    <s v="CYT LATE HARVEST S.BLC37512U 2008(CHA)BE"/>
    <m/>
    <d v="2011-03-28T00:00:00"/>
    <x v="9"/>
    <x v="1"/>
    <n v="132"/>
    <x v="39"/>
    <x v="9"/>
  </r>
  <r>
    <n v="1264964"/>
    <n v="10052183"/>
    <s v="CYT LATE HARVEST S.BLC 375 12U 2008 VEU"/>
    <m/>
    <d v="2011-03-28T00:00:00"/>
    <x v="9"/>
    <x v="1"/>
    <n v="726"/>
    <x v="39"/>
    <x v="9"/>
  </r>
  <r>
    <n v="1265672"/>
    <n v="10047072"/>
    <s v="CYT MARQUES C.SAUV 750 12U 2008 CL"/>
    <m/>
    <d v="2011-03-28T00:00:00"/>
    <x v="9"/>
    <x v="1"/>
    <n v="2240"/>
    <x v="39"/>
    <x v="9"/>
  </r>
  <r>
    <n v="1264283"/>
    <n v="10044451"/>
    <s v="CYT FRONT CARM(P06) 750 12U LATAM"/>
    <m/>
    <d v="2011-03-28T00:00:00"/>
    <x v="2"/>
    <x v="1"/>
    <n v="126"/>
    <x v="39"/>
    <x v="9"/>
  </r>
  <r>
    <n v="1265461"/>
    <n v="10052102"/>
    <s v="MA MAYCAS RVA ESP S.BLC 750 6U 2010LATAM"/>
    <m/>
    <d v="2011-03-28T00:00:00"/>
    <x v="9"/>
    <x v="1"/>
    <n v="20"/>
    <x v="39"/>
    <x v="9"/>
  </r>
  <r>
    <n v="1266673"/>
    <n v="10044521"/>
    <s v="CYT FRONT CARM/CAB(P06) 750 6U TR"/>
    <m/>
    <d v="2011-03-28T00:00:00"/>
    <x v="2"/>
    <x v="1"/>
    <n v="157.55555559999999"/>
    <x v="39"/>
    <x v="9"/>
  </r>
  <r>
    <n v="1266675"/>
    <n v="10044583"/>
    <s v="CYT FRONT CARM(P06) 750 6U TR"/>
    <m/>
    <d v="2011-03-28T00:00:00"/>
    <x v="2"/>
    <x v="1"/>
    <n v="237.55555559999999"/>
    <x v="39"/>
    <x v="9"/>
  </r>
  <r>
    <n v="1265290"/>
    <n v="10045063"/>
    <s v="CYT CASILL MERL ECO 750 6U 2010 BE"/>
    <m/>
    <d v="2011-03-28T00:00:00"/>
    <x v="2"/>
    <x v="1"/>
    <n v="1610"/>
    <x v="39"/>
    <x v="9"/>
  </r>
  <r>
    <n v="1266386"/>
    <n v="10025604"/>
    <s v="CYT CASILL S.BLC STLV 750 12U LATAM"/>
    <m/>
    <d v="2011-03-28T00:00:00"/>
    <x v="2"/>
    <x v="1"/>
    <n v="700.00000009999997"/>
    <x v="39"/>
    <x v="9"/>
  </r>
  <r>
    <n v="1265758"/>
    <n v="10044570"/>
    <s v="CYT FRONT CAB/MER STLV(P06)750 12U(V)CA"/>
    <m/>
    <d v="2011-03-28T00:00:00"/>
    <x v="2"/>
    <x v="1"/>
    <n v="70"/>
    <x v="39"/>
    <x v="9"/>
  </r>
  <r>
    <n v="1258326"/>
    <n v="10031847"/>
    <s v="CYT FRONT C.SA/MER(P07)750 12U US"/>
    <m/>
    <d v="2011-03-28T00:00:00"/>
    <x v="2"/>
    <x v="1"/>
    <n v="1400"/>
    <x v="39"/>
    <x v="9"/>
  </r>
  <r>
    <n v="1264965"/>
    <n v="10052188"/>
    <s v="CYT LATE HARVEST S.BLC 375 24U 2008 CL"/>
    <m/>
    <d v="2011-03-28T00:00:00"/>
    <x v="9"/>
    <x v="1"/>
    <n v="2520"/>
    <x v="39"/>
    <x v="9"/>
  </r>
  <r>
    <n v="7082069"/>
    <n v="10047148"/>
    <s v="CS RESERVA C.SAUV(P08) 750 12U 2009LATAM"/>
    <m/>
    <d v="2011-03-28T00:00:00"/>
    <x v="9"/>
    <x v="1"/>
    <n v="126"/>
    <x v="39"/>
    <x v="9"/>
  </r>
  <r>
    <n v="7082601"/>
    <n v="21000172"/>
    <s v="1208 MPO G.DEVOCIÓN 750 6U ST 2010 UA"/>
    <n v="44"/>
    <d v="2011-03-28T00:00:00"/>
    <x v="3"/>
    <x v="2"/>
    <n v="44"/>
    <x v="39"/>
    <x v="9"/>
  </r>
  <r>
    <n v="7082178"/>
    <n v="10045876"/>
    <s v="CS CONO SUR SYRAH(P07)750 12U LATAM"/>
    <m/>
    <d v="2011-03-28T00:00:00"/>
    <x v="9"/>
    <x v="1"/>
    <n v="88"/>
    <x v="39"/>
    <x v="9"/>
  </r>
  <r>
    <n v="7082244"/>
    <n v="10046915"/>
    <s v="CS C.SUR SYRAH(P07) 750 12U CL"/>
    <m/>
    <d v="2011-03-28T00:00:00"/>
    <x v="9"/>
    <x v="1"/>
    <n v="140"/>
    <x v="39"/>
    <x v="9"/>
  </r>
  <r>
    <n v="1266192"/>
    <n v="21000279"/>
    <s v="1099 AMELIA CHARD 750 12U CH 2009 VES"/>
    <m/>
    <d v="2011-03-28T00:00:00"/>
    <x v="9"/>
    <x v="1"/>
    <n v="41.999999989999999"/>
    <x v="39"/>
    <x v="9"/>
  </r>
  <r>
    <n v="1264864"/>
    <n v="10043448"/>
    <s v="CYT G.RVA RIBERAS CARM 750 6U 2008 CL"/>
    <m/>
    <d v="2011-03-28T00:00:00"/>
    <x v="9"/>
    <x v="1"/>
    <n v="245"/>
    <x v="39"/>
    <x v="9"/>
  </r>
  <r>
    <n v="1264086"/>
    <n v="10050848"/>
    <s v="CYT TRIO RVA MERL(P10)750 12U 2010 CA"/>
    <m/>
    <d v="2011-03-28T00:00:00"/>
    <x v="9"/>
    <x v="1"/>
    <n v="60"/>
    <x v="39"/>
    <x v="9"/>
  </r>
  <r>
    <n v="1265792"/>
    <n v="10051196"/>
    <s v="CYT G.RVA S.RIBERAS S.BLC 750 12U 2010CA"/>
    <m/>
    <d v="2011-03-28T00:00:00"/>
    <x v="9"/>
    <x v="1"/>
    <n v="55"/>
    <x v="39"/>
    <x v="9"/>
  </r>
  <r>
    <n v="7082068"/>
    <n v="10046763"/>
    <s v="CS 20BARREL P.NOIR E.LD750 12U 2008LATAM"/>
    <m/>
    <d v="2011-03-28T00:00:00"/>
    <x v="9"/>
    <x v="1"/>
    <n v="52.999999989999999"/>
    <x v="39"/>
    <x v="9"/>
  </r>
  <r>
    <n v="1265612"/>
    <n v="10040395"/>
    <s v="MA MAYCAS RVA CHARD 750 6U 2008 VES"/>
    <m/>
    <d v="2011-03-28T00:00:00"/>
    <x v="9"/>
    <x v="1"/>
    <n v="15"/>
    <x v="39"/>
    <x v="9"/>
  </r>
  <r>
    <n v="1264838"/>
    <n v="10050540"/>
    <s v="CYT MARQUES CHARD 750 12U 2009 PE"/>
    <m/>
    <d v="2011-03-28T00:00:00"/>
    <x v="9"/>
    <x v="1"/>
    <n v="13"/>
    <x v="39"/>
    <x v="9"/>
  </r>
  <r>
    <n v="1265731"/>
    <n v="10048609"/>
    <s v="CYT TRIO RVA CHARD(P10)750 6U2009(CHA)BE"/>
    <m/>
    <d v="2011-03-28T00:00:00"/>
    <x v="9"/>
    <x v="1"/>
    <n v="473"/>
    <x v="39"/>
    <x v="9"/>
  </r>
  <r>
    <n v="1264448"/>
    <n v="10050973"/>
    <s v="CYT TRIO RVA S.BLC STL(P10)75012U2010VAS"/>
    <m/>
    <d v="2011-03-28T00:00:00"/>
    <x v="9"/>
    <x v="1"/>
    <n v="41.999999989999999"/>
    <x v="39"/>
    <x v="9"/>
  </r>
  <r>
    <n v="1264870"/>
    <n v="10043032"/>
    <s v="CYT MARQUES C.SAUV 750 12U 2008 PE"/>
    <m/>
    <d v="2011-03-28T00:00:00"/>
    <x v="9"/>
    <x v="1"/>
    <n v="79.999999990000006"/>
    <x v="39"/>
    <x v="9"/>
  </r>
  <r>
    <n v="7081921"/>
    <n v="10042768"/>
    <s v="CS RESERVA RIESL STLV(P08)750 12U 2010JP"/>
    <m/>
    <d v="2011-03-28T00:00:00"/>
    <x v="9"/>
    <x v="1"/>
    <n v="50"/>
    <x v="39"/>
    <x v="9"/>
  </r>
  <r>
    <n v="1264576"/>
    <n v="10050568"/>
    <s v="CYT MARQUES CHARD 750 6U 2009 (CHA)BE"/>
    <m/>
    <d v="2011-03-28T00:00:00"/>
    <x v="9"/>
    <x v="1"/>
    <n v="440"/>
    <x v="39"/>
    <x v="9"/>
  </r>
  <r>
    <n v="1262803"/>
    <n v="10044569"/>
    <s v="CYT FRONT C.SAUV/MERL(P06)750 12U(LR)CA"/>
    <m/>
    <d v="2011-03-28T00:00:00"/>
    <x v="2"/>
    <x v="1"/>
    <n v="161"/>
    <x v="39"/>
    <x v="9"/>
  </r>
  <r>
    <n v="1264505"/>
    <n v="10050851"/>
    <s v="CYT TRIO RVA MERL(P10)750 12U 2010 CR"/>
    <m/>
    <d v="2011-03-28T00:00:00"/>
    <x v="9"/>
    <x v="1"/>
    <n v="56.000000010000001"/>
    <x v="39"/>
    <x v="9"/>
  </r>
  <r>
    <n v="1263730"/>
    <n v="10045042"/>
    <s v="CYT CASILL MERL ECO 750 12U BR"/>
    <m/>
    <d v="2011-03-28T00:00:00"/>
    <x v="2"/>
    <x v="1"/>
    <n v="1540"/>
    <x v="39"/>
    <x v="9"/>
  </r>
  <r>
    <n v="1264467"/>
    <n v="10044575"/>
    <s v="CYT FRONT CA/MESTLV(P06)75012U(C/ESP)CA"/>
    <m/>
    <d v="2011-03-28T00:00:00"/>
    <x v="2"/>
    <x v="1"/>
    <n v="210"/>
    <x v="39"/>
    <x v="9"/>
  </r>
  <r>
    <n v="1265428"/>
    <n v="10045137"/>
    <s v="CYT CASILL S.BLC ECO 750 12U VES"/>
    <m/>
    <d v="2011-03-28T00:00:00"/>
    <x v="2"/>
    <x v="1"/>
    <n v="25"/>
    <x v="39"/>
    <x v="9"/>
  </r>
  <r>
    <n v="1265251"/>
    <n v="10045139"/>
    <s v="CYT CASILL S.BLC ECO 750 12U LCBO CA"/>
    <m/>
    <d v="2011-03-28T00:00:00"/>
    <x v="2"/>
    <x v="1"/>
    <n v="70"/>
    <x v="39"/>
    <x v="9"/>
  </r>
  <r>
    <n v="1265754"/>
    <n v="10045125"/>
    <s v="CYT CASILL S.BLC ECO 750 12U CN"/>
    <m/>
    <d v="2011-03-28T00:00:00"/>
    <x v="2"/>
    <x v="1"/>
    <n v="97.999999979999998"/>
    <x v="39"/>
    <x v="9"/>
  </r>
  <r>
    <n v="1266058"/>
    <n v="10045123"/>
    <s v="CYT CASILL S.BLC ECO 750 12U 2010 JP"/>
    <m/>
    <d v="2011-03-28T00:00:00"/>
    <x v="2"/>
    <x v="1"/>
    <n v="70"/>
    <x v="39"/>
    <x v="9"/>
  </r>
  <r>
    <n v="1265437"/>
    <n v="10045121"/>
    <s v="CYT CASILL S.BLC ECO 750 12U (US) VI"/>
    <m/>
    <d v="2011-03-28T00:00:00"/>
    <x v="2"/>
    <x v="1"/>
    <n v="70"/>
    <x v="39"/>
    <x v="9"/>
  </r>
  <r>
    <n v="1266637"/>
    <n v="10044492"/>
    <s v="CYT FRONT CHARD(P06) 750 12U LATAM"/>
    <m/>
    <d v="2011-03-28T00:00:00"/>
    <x v="2"/>
    <x v="1"/>
    <n v="143"/>
    <x v="39"/>
    <x v="9"/>
  </r>
  <r>
    <n v="1263729"/>
    <n v="10045042"/>
    <s v="CYT CASILL MERL ECO 750 12U BR"/>
    <m/>
    <d v="2011-03-28T00:00:00"/>
    <x v="2"/>
    <x v="1"/>
    <n v="2590"/>
    <x v="39"/>
    <x v="9"/>
  </r>
  <r>
    <n v="1266672"/>
    <n v="10044508"/>
    <s v="CYT FRONT CHARD(P06) 750 6U TR"/>
    <m/>
    <d v="2011-03-28T00:00:00"/>
    <x v="2"/>
    <x v="1"/>
    <n v="255"/>
    <x v="39"/>
    <x v="9"/>
  </r>
  <r>
    <n v="1266415"/>
    <n v="10045061"/>
    <s v="CYT CASILL MERL ECO 750 6U 2010 DK/NL"/>
    <m/>
    <d v="2011-03-28T00:00:00"/>
    <x v="2"/>
    <x v="1"/>
    <n v="3500"/>
    <x v="39"/>
    <x v="9"/>
  </r>
  <r>
    <n v="1266453"/>
    <n v="10040622"/>
    <s v="CYT FRONT CHARD STL(P06)1500 6U(C/ESP)CA"/>
    <m/>
    <d v="2011-03-28T00:00:00"/>
    <x v="1"/>
    <x v="1"/>
    <n v="320"/>
    <x v="39"/>
    <x v="9"/>
  </r>
  <r>
    <n v="1266319"/>
    <n v="10041816"/>
    <s v="CYT SENDERO CHARD(P07) 750 12U 2010 JP"/>
    <m/>
    <d v="2011-03-28T00:00:00"/>
    <x v="1"/>
    <x v="1"/>
    <n v="440"/>
    <x v="39"/>
    <x v="9"/>
  </r>
  <r>
    <n v="7082342"/>
    <n v="10045401"/>
    <s v="MPO V.MPO VTAL S.BLC(P09)STLV 750 6U VEU"/>
    <m/>
    <d v="2011-03-28T00:00:00"/>
    <x v="1"/>
    <x v="1"/>
    <n v="69.999999990000006"/>
    <x v="39"/>
    <x v="9"/>
  </r>
  <r>
    <n v="1258395"/>
    <n v="10030349"/>
    <s v="CYT FRONT S.BLC(P07) 1500 6U US"/>
    <m/>
    <d v="2011-03-28T00:00:00"/>
    <x v="1"/>
    <x v="1"/>
    <n v="5120"/>
    <x v="39"/>
    <x v="9"/>
  </r>
  <r>
    <n v="1258312"/>
    <n v="10029723"/>
    <s v="CYT FRONT CAB/MER(P07)1500 6U US"/>
    <m/>
    <d v="2011-03-28T00:00:00"/>
    <x v="1"/>
    <x v="1"/>
    <n v="12000"/>
    <x v="39"/>
    <x v="9"/>
  </r>
  <r>
    <n v="1258358"/>
    <n v="10029734"/>
    <s v="CYT FRONT MERLOT(P07) 1500 6U US"/>
    <m/>
    <d v="2011-03-28T00:00:00"/>
    <x v="1"/>
    <x v="1"/>
    <n v="5350"/>
    <x v="39"/>
    <x v="9"/>
  </r>
  <r>
    <n v="1265516"/>
    <n v="10045158"/>
    <s v="CYT CASILL S.BLC ECO 750 12U VAR"/>
    <m/>
    <d v="2011-03-28T00:00:00"/>
    <x v="2"/>
    <x v="1"/>
    <n v="210"/>
    <x v="39"/>
    <x v="9"/>
  </r>
  <r>
    <n v="1265577"/>
    <n v="10045048"/>
    <s v="CYT CASILL MERL ECO 750 12U LATAM"/>
    <m/>
    <d v="2011-03-28T00:00:00"/>
    <x v="2"/>
    <x v="1"/>
    <n v="2436"/>
    <x v="39"/>
    <x v="9"/>
  </r>
  <r>
    <n v="1264588"/>
    <n v="10043007"/>
    <s v="CYT MARQUES C.SAUV 750 6U 2008(CHA)BE"/>
    <m/>
    <d v="2011-03-28T00:00:00"/>
    <x v="9"/>
    <x v="1"/>
    <n v="350"/>
    <x v="39"/>
    <x v="9"/>
  </r>
  <r>
    <n v="1266497"/>
    <n v="10044439"/>
    <s v="CYT FRONT MERL(P06) 750 12U UA"/>
    <m/>
    <d v="2011-03-28T00:00:00"/>
    <x v="2"/>
    <x v="1"/>
    <n v="995"/>
    <x v="39"/>
    <x v="9"/>
  </r>
  <r>
    <n v="1266227"/>
    <n v="10050199"/>
    <s v="CYT FRONT MERL ST (P06) 750 12U 2010 VEU"/>
    <m/>
    <d v="2011-03-28T00:00:00"/>
    <x v="2"/>
    <x v="1"/>
    <n v="112"/>
    <x v="39"/>
    <x v="9"/>
  </r>
  <r>
    <n v="1266670"/>
    <n v="10044502"/>
    <s v="CYT FRONT MERL(P06) 750 6U TR"/>
    <m/>
    <d v="2011-03-28T00:00:00"/>
    <x v="2"/>
    <x v="1"/>
    <n v="945"/>
    <x v="39"/>
    <x v="9"/>
  </r>
  <r>
    <n v="1266369"/>
    <n v="10051784"/>
    <s v="CYT FRONT MERL STLV(P06)750 12U VAS"/>
    <m/>
    <d v="2011-03-28T00:00:00"/>
    <x v="2"/>
    <x v="1"/>
    <n v="490"/>
    <x v="39"/>
    <x v="9"/>
  </r>
  <r>
    <n v="1265736"/>
    <n v="10052786"/>
    <s v="CYT FRONT MERL ST(P11) 750 6U 2010 GB"/>
    <m/>
    <d v="2011-03-28T00:00:00"/>
    <x v="2"/>
    <x v="1"/>
    <n v="70"/>
    <x v="39"/>
    <x v="9"/>
  </r>
  <r>
    <n v="1266389"/>
    <n v="10035242"/>
    <s v="CYT FRONT S.BLC(P06) 750 12U CL"/>
    <m/>
    <d v="2011-03-28T00:00:00"/>
    <x v="2"/>
    <x v="1"/>
    <n v="280"/>
    <x v="39"/>
    <x v="9"/>
  </r>
  <r>
    <n v="1266641"/>
    <n v="10044587"/>
    <s v="CYT FRONT C.SAUV STLV(P06)(BI)7506U AFRI"/>
    <m/>
    <d v="2011-03-28T00:00:00"/>
    <x v="2"/>
    <x v="1"/>
    <n v="5880"/>
    <x v="39"/>
    <x v="9"/>
  </r>
  <r>
    <n v="1266665"/>
    <n v="10043695"/>
    <s v="CYT FRONT CAB/MER(P06) 750 6U TR"/>
    <m/>
    <d v="2011-03-28T00:00:00"/>
    <x v="2"/>
    <x v="1"/>
    <n v="105"/>
    <x v="39"/>
    <x v="9"/>
  </r>
  <r>
    <n v="1266653"/>
    <n v="10045055"/>
    <s v="CYT CASILL MERL ECO 750 12U VAR"/>
    <m/>
    <d v="2011-03-28T00:00:00"/>
    <x v="2"/>
    <x v="1"/>
    <n v="266"/>
    <x v="39"/>
    <x v="9"/>
  </r>
  <r>
    <n v="1266508"/>
    <n v="10051209"/>
    <s v="CYT CASILL MERL ECO E50 6U 2010 M&amp;S DE"/>
    <m/>
    <d v="2011-03-28T00:00:00"/>
    <x v="2"/>
    <x v="1"/>
    <n v="1176"/>
    <x v="39"/>
    <x v="9"/>
  </r>
  <r>
    <n v="1266744"/>
    <n v="10044972"/>
    <s v="CYT CASILL CARM ECO 750 12U LATAM"/>
    <m/>
    <d v="2011-03-28T00:00:00"/>
    <x v="2"/>
    <x v="1"/>
    <n v="110"/>
    <x v="39"/>
    <x v="9"/>
  </r>
  <r>
    <n v="1266510"/>
    <n v="10051172"/>
    <s v="CYT CASILL CARM ECO 750 6U M&amp;S DE"/>
    <m/>
    <d v="2011-03-28T00:00:00"/>
    <x v="2"/>
    <x v="1"/>
    <n v="2940"/>
    <x v="39"/>
    <x v="9"/>
  </r>
  <r>
    <n v="1266496"/>
    <n v="10044485"/>
    <s v="CYT FRONT CHARD(P06) 750 12U UA"/>
    <m/>
    <d v="2011-03-28T00:00:00"/>
    <x v="2"/>
    <x v="1"/>
    <n v="6655"/>
    <x v="39"/>
    <x v="9"/>
  </r>
  <r>
    <n v="1265425"/>
    <n v="10044488"/>
    <s v="CYT FRONT CHARD(P06) 750 12U (US)VI"/>
    <m/>
    <d v="2011-03-28T00:00:00"/>
    <x v="2"/>
    <x v="1"/>
    <n v="220"/>
    <x v="39"/>
    <x v="9"/>
  </r>
  <r>
    <n v="1266231"/>
    <n v="10044597"/>
    <s v="CYT FRONT CHARD(P06) 750 6U 2010 VEU"/>
    <m/>
    <d v="2011-03-28T00:00:00"/>
    <x v="2"/>
    <x v="1"/>
    <n v="32.999999989999999"/>
    <x v="39"/>
    <x v="9"/>
  </r>
  <r>
    <n v="1266671"/>
    <n v="10044505"/>
    <s v="CYT FRONT C.SAUV(P06) 750  6U TR"/>
    <m/>
    <d v="2011-03-28T00:00:00"/>
    <x v="2"/>
    <x v="1"/>
    <n v="630"/>
    <x v="39"/>
    <x v="9"/>
  </r>
  <r>
    <n v="7082978"/>
    <n v="10051876"/>
    <s v="MPO V.MPO VTAL S.BLC(P09)STL75012U2010JP"/>
    <n v="112"/>
    <d v="2011-03-28T00:00:00"/>
    <x v="2"/>
    <x v="2"/>
    <n v="112"/>
    <x v="39"/>
    <x v="9"/>
  </r>
  <r>
    <n v="7082701"/>
    <n v="10048005"/>
    <s v="MPO TRAVESIA MERLOT 750 12U 2010 GB"/>
    <n v="560"/>
    <d v="2011-03-28T00:00:00"/>
    <x v="6"/>
    <x v="2"/>
    <n v="560"/>
    <x v="39"/>
    <x v="9"/>
  </r>
  <r>
    <n v="7082740"/>
    <n v="10043724"/>
    <s v="CS CONO SUR CHARD STL (P07) 750 6U NL"/>
    <n v="749"/>
    <d v="2011-03-28T00:00:00"/>
    <x v="1"/>
    <x v="2"/>
    <n v="749"/>
    <x v="39"/>
    <x v="9"/>
  </r>
  <r>
    <n v="7082741"/>
    <n v="10039680"/>
    <s v="CS CONO SUR CHARD STLV(P07)750 6U VEU"/>
    <n v="55"/>
    <d v="2011-03-28T00:00:00"/>
    <x v="1"/>
    <x v="2"/>
    <n v="55"/>
    <x v="39"/>
    <x v="9"/>
  </r>
  <r>
    <n v="7082768"/>
    <n v="10049886"/>
    <s v="MPO BLEND C.SAU/MER(P09)STLV75012U2010JP"/>
    <n v="2740"/>
    <d v="2011-03-28T00:00:00"/>
    <x v="0"/>
    <x v="2"/>
    <n v="2740"/>
    <x v="39"/>
    <x v="9"/>
  </r>
  <r>
    <n v="7082769"/>
    <n v="10050174"/>
    <s v="MPO V.MPO VTAL C.SAUV(P09)STLV750 12UVEU"/>
    <n v="5483"/>
    <d v="2011-03-28T00:00:00"/>
    <x v="0"/>
    <x v="2"/>
    <n v="5483"/>
    <x v="39"/>
    <x v="9"/>
  </r>
  <r>
    <n v="7082808"/>
    <n v="10035562"/>
    <s v="CS C.SUR TOC C.S/ME(P08)ST15006U(LCBO)CA"/>
    <n v="108"/>
    <d v="2011-03-28T00:00:00"/>
    <x v="12"/>
    <x v="2"/>
    <n v="108"/>
    <x v="39"/>
    <x v="9"/>
  </r>
  <r>
    <n v="1257428"/>
    <n v="10037570"/>
    <s v="CYT SUNR SPARKLING BRUT 750 6U JP"/>
    <m/>
    <d v="2011-03-28T00:00:00"/>
    <x v="9"/>
    <x v="1"/>
    <n v="1111"/>
    <x v="39"/>
    <x v="9"/>
  </r>
  <r>
    <n v="7082977"/>
    <n v="10041845"/>
    <s v="MPO V.MPO VTALCHARD STL(P05)37524U2010JP"/>
    <n v="264"/>
    <d v="2011-03-28T00:00:00"/>
    <x v="3"/>
    <x v="2"/>
    <n v="264"/>
    <x v="39"/>
    <x v="9"/>
  </r>
  <r>
    <n v="7082691"/>
    <n v="10046304"/>
    <s v="CS LOS GANSOS MERLOT STLV 750 6U NL"/>
    <n v="672.5"/>
    <d v="2011-03-28T00:00:00"/>
    <x v="11"/>
    <x v="2"/>
    <n v="672.5"/>
    <x v="39"/>
    <x v="9"/>
  </r>
  <r>
    <n v="7082979"/>
    <n v="10049017"/>
    <s v="MPO TRAVESIA C.SAUV 750 12U 2010 JP"/>
    <n v="466"/>
    <d v="2011-03-28T00:00:00"/>
    <x v="3"/>
    <x v="2"/>
    <n v="466"/>
    <x v="39"/>
    <x v="9"/>
  </r>
  <r>
    <n v="7082980"/>
    <n v="10051867"/>
    <s v="MPO V.MPO VTAL CARM(P09)STLV75012U2010JP"/>
    <n v="209"/>
    <d v="2011-03-28T00:00:00"/>
    <x v="2"/>
    <x v="2"/>
    <n v="209"/>
    <x v="39"/>
    <x v="9"/>
  </r>
  <r>
    <n v="1265777"/>
    <n v="10045144"/>
    <s v="CYT CASILL S.BLC ECO 750 6U 2010 BE"/>
    <m/>
    <d v="2011-03-28T00:00:00"/>
    <x v="2"/>
    <x v="1"/>
    <n v="4144"/>
    <x v="39"/>
    <x v="9"/>
  </r>
  <r>
    <n v="1264628"/>
    <n v="10045162"/>
    <s v="CYT CASILL S.BLC ECO 750 6U(UB) CZ"/>
    <m/>
    <d v="2011-03-28T00:00:00"/>
    <x v="2"/>
    <x v="1"/>
    <n v="237.55555559999999"/>
    <x v="39"/>
    <x v="9"/>
  </r>
  <r>
    <n v="1265116"/>
    <n v="10020159"/>
    <s v="CYT CASILL CHARD 750 6U PL"/>
    <m/>
    <d v="2011-03-28T00:00:00"/>
    <x v="2"/>
    <x v="1"/>
    <n v="200"/>
    <x v="39"/>
    <x v="9"/>
  </r>
  <r>
    <n v="7082155"/>
    <n v="10035764"/>
    <s v="MPO V.MPO RVA CHARD(P05) 750 12U 2009 JP"/>
    <m/>
    <d v="2011-03-28T00:00:00"/>
    <x v="2"/>
    <x v="1"/>
    <n v="132"/>
    <x v="39"/>
    <x v="9"/>
  </r>
  <r>
    <n v="7082932"/>
    <n v="10045824"/>
    <s v="CS I.NEGRA RVA CHARD(P09)STLV 750 6U NL"/>
    <n v="585"/>
    <d v="2011-03-28T00:00:00"/>
    <x v="2"/>
    <x v="2"/>
    <n v="585"/>
    <x v="39"/>
    <x v="9"/>
  </r>
  <r>
    <n v="7082640"/>
    <n v="10019907"/>
    <s v="MPO GRAN VINO BCO(P05) 1500 6U LATAM"/>
    <n v="48"/>
    <d v="2011-03-28T00:00:00"/>
    <x v="12"/>
    <x v="2"/>
    <n v="48"/>
    <x v="39"/>
    <x v="9"/>
  </r>
  <r>
    <n v="1258312"/>
    <n v="10029723"/>
    <s v="CYT FRONT CAB/MER(P07)1500 6U US"/>
    <n v="12000"/>
    <d v="2011-03-28T00:00:00"/>
    <x v="1"/>
    <x v="2"/>
    <n v="12000"/>
    <x v="39"/>
    <x v="9"/>
  </r>
  <r>
    <n v="7082608"/>
    <n v="10049866"/>
    <s v="MPO BLEND CARM/C.SAUV(P09)750 12U UA"/>
    <n v="0"/>
    <d v="2011-03-28T00:00:00"/>
    <x v="1"/>
    <x v="2"/>
    <n v="294"/>
    <x v="39"/>
    <x v="9"/>
  </r>
  <r>
    <n v="7082609"/>
    <n v="10049884"/>
    <s v="MPO BLEND C.SAUV/MERL(P09)750 12U UA"/>
    <n v="0"/>
    <d v="2011-03-28T00:00:00"/>
    <x v="1"/>
    <x v="2"/>
    <n v="294"/>
    <x v="39"/>
    <x v="9"/>
  </r>
  <r>
    <n v="7082612"/>
    <n v="10046241"/>
    <s v="CS C.SUR TOC C.SAUV(P08)ST 750 12U NORD"/>
    <n v="1700"/>
    <d v="2011-03-28T00:00:00"/>
    <x v="3"/>
    <x v="2"/>
    <n v="1700"/>
    <x v="39"/>
    <x v="9"/>
  </r>
  <r>
    <n v="7082613"/>
    <n v="10046245"/>
    <s v="CS C.SUR TOC SYR/C.SA(P08)ST750 12U NORD"/>
    <n v="1700"/>
    <d v="2011-03-28T00:00:00"/>
    <x v="3"/>
    <x v="2"/>
    <n v="1700"/>
    <x v="39"/>
    <x v="9"/>
  </r>
  <r>
    <n v="7082619"/>
    <n v="10049414"/>
    <s v="CS RESERVA CARM(P08) 750 12U 2009 JP"/>
    <n v="50"/>
    <d v="2011-03-28T00:00:00"/>
    <x v="3"/>
    <x v="2"/>
    <n v="50"/>
    <x v="39"/>
    <x v="9"/>
  </r>
  <r>
    <n v="7082699"/>
    <n v="10048911"/>
    <s v="CS LOS GANSOS MERL ROSE STLV 750 6U NL"/>
    <n v="1906.5"/>
    <d v="2011-03-28T00:00:00"/>
    <x v="1"/>
    <x v="2"/>
    <n v="1906.5"/>
    <x v="39"/>
    <x v="9"/>
  </r>
  <r>
    <n v="7082636"/>
    <n v="10043722"/>
    <s v="CS CONO SUR MERL STL (P07) 750 6U NL"/>
    <n v="2976"/>
    <d v="2011-03-28T00:00:00"/>
    <x v="11"/>
    <x v="2"/>
    <n v="2976"/>
    <x v="39"/>
    <x v="9"/>
  </r>
  <r>
    <n v="7082698"/>
    <n v="10048899"/>
    <s v="CS CONO SUR MER/RO STL (P07) 750 6U NL"/>
    <n v="806"/>
    <d v="2011-03-28T00:00:00"/>
    <x v="3"/>
    <x v="2"/>
    <n v="806"/>
    <x v="39"/>
    <x v="9"/>
  </r>
  <r>
    <n v="7082642"/>
    <n v="10024653"/>
    <s v="CS I.NEGRA HIGH TIDECHARD(STLV)750 6UVEU"/>
    <n v="330"/>
    <d v="2011-03-28T00:00:00"/>
    <x v="3"/>
    <x v="2"/>
    <n v="330"/>
    <x v="39"/>
    <x v="9"/>
  </r>
  <r>
    <n v="7082643"/>
    <n v="10041877"/>
    <s v="MPO TRAVESIA S.BLC 750 12U 2010 GB"/>
    <n v="490"/>
    <d v="2011-03-28T00:00:00"/>
    <x v="1"/>
    <x v="2"/>
    <n v="490"/>
    <x v="39"/>
    <x v="9"/>
  </r>
  <r>
    <n v="7082649"/>
    <n v="10049888"/>
    <s v="MPO BLEND SYR/C.SAUV(P09)750 12U UA"/>
    <n v="0"/>
    <d v="2011-03-28T00:00:00"/>
    <x v="3"/>
    <x v="2"/>
    <n v="77"/>
    <x v="39"/>
    <x v="9"/>
  </r>
  <r>
    <n v="7082682"/>
    <n v="10040439"/>
    <s v="CS CONO SUR MERL STLV(P07)75012U(LCBO)CA"/>
    <n v="540"/>
    <d v="2011-03-28T00:00:00"/>
    <x v="11"/>
    <x v="2"/>
    <n v="540"/>
    <x v="39"/>
    <x v="9"/>
  </r>
  <r>
    <n v="7082686"/>
    <n v="10043724"/>
    <s v="CS CONO SUR CHARD STL (P07) 750 6U NL"/>
    <n v="3689.5"/>
    <d v="2011-03-28T00:00:00"/>
    <x v="12"/>
    <x v="2"/>
    <n v="3689.5"/>
    <x v="39"/>
    <x v="9"/>
  </r>
  <r>
    <n v="7082690"/>
    <n v="10046303"/>
    <s v="CS LOS GANSOS CHARD STLV 750 6U NL"/>
    <n v="1258"/>
    <d v="2011-03-28T00:00:00"/>
    <x v="6"/>
    <x v="2"/>
    <n v="1258"/>
    <x v="39"/>
    <x v="9"/>
  </r>
  <r>
    <n v="1267900"/>
    <n v="10051745"/>
    <s v="CYT CASILL C.SAUV ECO 750 6U 2010 GB"/>
    <m/>
    <d v="2011-03-28T00:00:00"/>
    <x v="2"/>
    <x v="1"/>
    <n v="878.99999990000003"/>
    <x v="39"/>
    <x v="9"/>
  </r>
  <r>
    <n v="7082635"/>
    <n v="10052950"/>
    <s v="CS I.NEGRA H.TIDE S.BLC ST750 6U NL"/>
    <n v="45"/>
    <d v="2011-03-28T00:00:00"/>
    <x v="3"/>
    <x v="2"/>
    <n v="45"/>
    <x v="39"/>
    <x v="9"/>
  </r>
  <r>
    <n v="1263063"/>
    <n v="10050868"/>
    <s v="CYT TRIO RVA MERL(P10)750 12U 2010 VEU"/>
    <m/>
    <d v="2011-03-28T00:00:00"/>
    <x v="9"/>
    <x v="1"/>
    <n v="70"/>
    <x v="39"/>
    <x v="9"/>
  </r>
  <r>
    <n v="1266419"/>
    <n v="21000102"/>
    <s v="2182 CASILL CARM ECO 750 6U CH 2010 NL"/>
    <m/>
    <d v="2011-03-28T00:00:00"/>
    <x v="2"/>
    <x v="1"/>
    <n v="700.00000009999997"/>
    <x v="39"/>
    <x v="9"/>
  </r>
  <r>
    <n v="7082932"/>
    <n v="10045824"/>
    <s v="CS I.NEGRA RVA CHARD(P09)STLV 750 6U NL"/>
    <m/>
    <d v="2011-03-28T00:00:00"/>
    <x v="2"/>
    <x v="1"/>
    <n v="585"/>
    <x v="39"/>
    <x v="9"/>
  </r>
  <r>
    <n v="1258379"/>
    <n v="10050002"/>
    <s v="CYT XPLORADOR CHARD(P08)STL 750 12U US"/>
    <m/>
    <d v="2011-03-28T00:00:00"/>
    <x v="2"/>
    <x v="1"/>
    <n v="1485"/>
    <x v="39"/>
    <x v="9"/>
  </r>
  <r>
    <n v="1267902"/>
    <n v="10050462"/>
    <s v="CYT FRONT ROSE(P06) 750 12U LATAM"/>
    <m/>
    <d v="2011-03-28T00:00:00"/>
    <x v="2"/>
    <x v="1"/>
    <n v="52.000000010000001"/>
    <x v="39"/>
    <x v="9"/>
  </r>
  <r>
    <n v="7082310"/>
    <n v="10052084"/>
    <s v="CS I NEGRA RVA C.SA/ROP09ST7506U 2010GB"/>
    <m/>
    <d v="2011-03-28T00:00:00"/>
    <x v="2"/>
    <x v="1"/>
    <n v="50.000000010000001"/>
    <x v="39"/>
    <x v="9"/>
  </r>
  <r>
    <n v="7082980"/>
    <n v="10051867"/>
    <s v="MPO V.MPO VTAL CARM(P09)STLV75012U2010JP"/>
    <m/>
    <d v="2011-03-28T00:00:00"/>
    <x v="2"/>
    <x v="1"/>
    <n v="224"/>
    <x v="39"/>
    <x v="9"/>
  </r>
  <r>
    <n v="1266234"/>
    <n v="10044494"/>
    <s v="CYT FRONT CHARD(P06) 750 12U VAR"/>
    <m/>
    <d v="2011-03-28T00:00:00"/>
    <x v="2"/>
    <x v="1"/>
    <n v="1056"/>
    <x v="39"/>
    <x v="9"/>
  </r>
  <r>
    <n v="1265597"/>
    <n v="10050869"/>
    <s v="CYT TRIO RVA MERL(P10)750 12U 2010 VIN"/>
    <m/>
    <d v="2011-03-28T00:00:00"/>
    <x v="9"/>
    <x v="1"/>
    <n v="280"/>
    <x v="39"/>
    <x v="9"/>
  </r>
  <r>
    <n v="1267987"/>
    <n v="10045114"/>
    <s v="CYT CASILL S.BLC ECO 750 12U 2010 VEU"/>
    <m/>
    <d v="2011-03-28T00:00:00"/>
    <x v="2"/>
    <x v="1"/>
    <n v="2800"/>
    <x v="39"/>
    <x v="9"/>
  </r>
  <r>
    <n v="1265000"/>
    <n v="10050841"/>
    <s v="CYT TRIO RVA MER(P10)75012U2010(C/ESP)CA"/>
    <m/>
    <d v="2011-03-28T00:00:00"/>
    <x v="9"/>
    <x v="1"/>
    <n v="28"/>
    <x v="39"/>
    <x v="9"/>
  </r>
  <r>
    <n v="1265622"/>
    <n v="12006415"/>
    <s v="2113 MERLOT TRIO 0750 CH 2010"/>
    <m/>
    <d v="2011-03-28T00:00:00"/>
    <x v="9"/>
    <x v="1"/>
    <n v="3705.333333"/>
    <x v="39"/>
    <x v="9"/>
  </r>
  <r>
    <n v="7082451"/>
    <n v="21000426"/>
    <s v="4130 C.SA/CAR ORGANICO 750 12U CH 2010CA"/>
    <m/>
    <d v="2011-03-28T00:00:00"/>
    <x v="9"/>
    <x v="1"/>
    <n v="1260"/>
    <x v="39"/>
    <x v="9"/>
  </r>
  <r>
    <n v="1265816"/>
    <n v="10047741"/>
    <s v="CYT CDD SPARK.WINE BRUT 12U 750 2009 CA"/>
    <m/>
    <d v="2011-03-28T00:00:00"/>
    <x v="9"/>
    <x v="1"/>
    <n v="56"/>
    <x v="39"/>
    <x v="9"/>
  </r>
  <r>
    <n v="1264009"/>
    <n v="21000451"/>
    <s v="1148 CASILL BRUT 750 12U CH 2009 VEU"/>
    <m/>
    <d v="2011-03-28T00:00:00"/>
    <x v="9"/>
    <x v="1"/>
    <n v="7.5555555549999998"/>
    <x v="39"/>
    <x v="9"/>
  </r>
  <r>
    <n v="1266136"/>
    <n v="12006080"/>
    <s v="2100 C.SAUV MELCHOR 0750 CH 2007 1U MX"/>
    <m/>
    <d v="2011-03-28T00:00:00"/>
    <x v="9"/>
    <x v="1"/>
    <n v="120"/>
    <x v="39"/>
    <x v="9"/>
  </r>
  <r>
    <n v="1266341"/>
    <n v="12006094"/>
    <s v="2100 C.SAUV MELCHOR 0750 CH 2007 1U CL"/>
    <m/>
    <d v="2011-03-28T00:00:00"/>
    <x v="9"/>
    <x v="1"/>
    <n v="75"/>
    <x v="39"/>
    <x v="9"/>
  </r>
  <r>
    <n v="1258340"/>
    <n v="10034856"/>
    <s v="CYT FRONT CARM(P07) 750 12U US"/>
    <m/>
    <d v="2011-03-28T00:00:00"/>
    <x v="2"/>
    <x v="1"/>
    <n v="1400"/>
    <x v="39"/>
    <x v="9"/>
  </r>
  <r>
    <n v="1258279"/>
    <n v="10051153"/>
    <s v="CYT CASILL CHARD (LIMARI) 750 12U US"/>
    <m/>
    <d v="2011-03-28T00:00:00"/>
    <x v="2"/>
    <x v="1"/>
    <n v="2750"/>
    <x v="39"/>
    <x v="9"/>
  </r>
  <r>
    <n v="1258348"/>
    <n v="10029731"/>
    <s v="CYT FRONT CHARD(P07) 1500 6U US"/>
    <m/>
    <d v="2011-03-28T00:00:00"/>
    <x v="1"/>
    <x v="1"/>
    <n v="6080"/>
    <x v="39"/>
    <x v="9"/>
  </r>
  <r>
    <n v="1265328"/>
    <n v="10044929"/>
    <s v="CYT CASILL C.SAUV ECO750 12U LATAM"/>
    <m/>
    <d v="2011-03-28T00:00:00"/>
    <x v="2"/>
    <x v="1"/>
    <n v="10078"/>
    <x v="39"/>
    <x v="9"/>
  </r>
  <r>
    <n v="1266417"/>
    <n v="10037319"/>
    <s v="CYT CASILL VIOG STLV 750 6U 2009 NL"/>
    <m/>
    <d v="2011-03-28T00:00:00"/>
    <x v="2"/>
    <x v="1"/>
    <n v="807.55555560000005"/>
    <x v="39"/>
    <x v="9"/>
  </r>
  <r>
    <n v="1265426"/>
    <n v="10044940"/>
    <s v="CYT CASILL C.SAUV ECO 750 12U VES"/>
    <m/>
    <d v="2011-03-28T00:00:00"/>
    <x v="2"/>
    <x v="1"/>
    <n v="7430"/>
    <x v="39"/>
    <x v="9"/>
  </r>
  <r>
    <n v="1267943"/>
    <n v="10051789"/>
    <s v="CYT CASILL C.SAUV ECO 750 12U 2010 VEU"/>
    <m/>
    <d v="2011-03-28T00:00:00"/>
    <x v="2"/>
    <x v="1"/>
    <n v="16661"/>
    <x v="39"/>
    <x v="9"/>
  </r>
  <r>
    <n v="1267788"/>
    <n v="21000205"/>
    <s v="2324 CASILL SHI ECO 750 6U CH 2010 PL"/>
    <m/>
    <d v="2011-03-28T00:00:00"/>
    <x v="2"/>
    <x v="1"/>
    <n v="40.000000010000001"/>
    <x v="39"/>
    <x v="9"/>
  </r>
  <r>
    <n v="7082186"/>
    <n v="10041855"/>
    <s v="CS SOLEADO CHARD STLV 750 6U 2010 GB"/>
    <m/>
    <d v="2011-03-28T00:00:00"/>
    <x v="2"/>
    <x v="1"/>
    <n v="218.44444440000001"/>
    <x v="39"/>
    <x v="9"/>
  </r>
  <r>
    <n v="1267108"/>
    <n v="10052068"/>
    <s v="CYT CASILL P.NOIR ECO 750 6U 2010(CHA)BE"/>
    <m/>
    <d v="2011-03-28T00:00:00"/>
    <x v="2"/>
    <x v="1"/>
    <n v="400"/>
    <x v="39"/>
    <x v="9"/>
  </r>
  <r>
    <n v="1266503"/>
    <n v="10044944"/>
    <s v="CYT CASILL C.SAUV ECO 750 6U 2010 BE"/>
    <m/>
    <d v="2011-03-28T00:00:00"/>
    <x v="2"/>
    <x v="1"/>
    <n v="1161"/>
    <x v="39"/>
    <x v="9"/>
  </r>
  <r>
    <n v="7082978"/>
    <n v="10051876"/>
    <s v="MPO V.MPO VTAL S.BLC(P09)STL75012U2010JP"/>
    <m/>
    <d v="2011-03-28T00:00:00"/>
    <x v="2"/>
    <x v="1"/>
    <n v="112"/>
    <x v="39"/>
    <x v="9"/>
  </r>
  <r>
    <n v="1265738"/>
    <n v="10044483"/>
    <s v="CYT FRONT S.BLC(P06) 750 12U CN"/>
    <m/>
    <d v="2011-03-28T00:00:00"/>
    <x v="2"/>
    <x v="1"/>
    <n v="196"/>
    <x v="39"/>
    <x v="9"/>
  </r>
  <r>
    <n v="1266221"/>
    <n v="10044480"/>
    <s v="CYT FRONT S.BLC(P06) 750 12U VAR"/>
    <m/>
    <d v="2011-03-28T00:00:00"/>
    <x v="2"/>
    <x v="1"/>
    <n v="778"/>
    <x v="39"/>
    <x v="9"/>
  </r>
  <r>
    <n v="1266498"/>
    <n v="10044474"/>
    <s v="CYT FRONT S.BLC(P06) 750 12U UA"/>
    <m/>
    <d v="2011-03-28T00:00:00"/>
    <x v="2"/>
    <x v="1"/>
    <n v="3360"/>
    <x v="39"/>
    <x v="9"/>
  </r>
  <r>
    <n v="1265526"/>
    <n v="10044579"/>
    <s v="CYT FRONT S.BLC STLV(P06) 75012U VAS"/>
    <m/>
    <d v="2011-03-28T00:00:00"/>
    <x v="2"/>
    <x v="1"/>
    <n v="97.999999979999998"/>
    <x v="39"/>
    <x v="9"/>
  </r>
  <r>
    <n v="1266669"/>
    <n v="10044497"/>
    <s v="CYT FRONT S.BLC(P06) 750 6U TR"/>
    <m/>
    <d v="2011-03-28T00:00:00"/>
    <x v="2"/>
    <x v="1"/>
    <n v="262.44444449999997"/>
    <x v="39"/>
    <x v="9"/>
  </r>
  <r>
    <n v="1266268"/>
    <n v="10041861"/>
    <s v="CYT FRONT S.BLC(P06) 750 6U 2010 VEU"/>
    <m/>
    <d v="2011-03-28T00:00:00"/>
    <x v="2"/>
    <x v="1"/>
    <n v="196"/>
    <x v="39"/>
    <x v="9"/>
  </r>
  <r>
    <n v="1267804"/>
    <n v="10045104"/>
    <s v="CYT CASILL P.NOIR ECO 750 6U 2010 VEU"/>
    <m/>
    <d v="2011-03-28T00:00:00"/>
    <x v="2"/>
    <x v="1"/>
    <n v="143"/>
    <x v="39"/>
    <x v="9"/>
  </r>
  <r>
    <n v="7082285"/>
    <n v="10052572"/>
    <s v="CS RESERVA SYRAH(P08) 750 6U 2008 VEU"/>
    <m/>
    <d v="2011-03-28T00:00:00"/>
    <x v="3"/>
    <x v="1"/>
    <n v="44"/>
    <x v="39"/>
    <x v="9"/>
  </r>
  <r>
    <n v="7082081"/>
    <n v="21000425"/>
    <s v="4130 C.SA/CAR ORGANICO 750 6U CH2010 VEU"/>
    <m/>
    <d v="2011-03-28T00:00:00"/>
    <x v="3"/>
    <x v="1"/>
    <n v="55.999999989999999"/>
    <x v="39"/>
    <x v="9"/>
  </r>
  <r>
    <n v="7081949"/>
    <n v="21000425"/>
    <s v="4130 C.SA/CAR ORGANICO 750 6U CH2010 VEU"/>
    <m/>
    <d v="2011-03-28T00:00:00"/>
    <x v="3"/>
    <x v="1"/>
    <n v="2352"/>
    <x v="39"/>
    <x v="9"/>
  </r>
  <r>
    <n v="7081927"/>
    <n v="12006606"/>
    <s v="4130 C.SAUV/CARM ORGANICO 0750 CH 2010"/>
    <m/>
    <d v="2011-03-28T00:00:00"/>
    <x v="3"/>
    <x v="1"/>
    <n v="244"/>
    <x v="39"/>
    <x v="9"/>
  </r>
  <r>
    <n v="1266228"/>
    <n v="10037337"/>
    <s v="CYT CASILL RVA PRI S.BLC 750 6U 2009 VEU"/>
    <m/>
    <d v="2011-03-28T00:00:00"/>
    <x v="3"/>
    <x v="1"/>
    <n v="33"/>
    <x v="39"/>
    <x v="9"/>
  </r>
  <r>
    <n v="1266276"/>
    <n v="10049631"/>
    <s v="CYT CAS RVA PR C.SAUV ECO 750 12U 2009CL"/>
    <m/>
    <d v="2011-03-28T00:00:00"/>
    <x v="3"/>
    <x v="1"/>
    <n v="210"/>
    <x v="39"/>
    <x v="9"/>
  </r>
  <r>
    <n v="7082612"/>
    <n v="10046241"/>
    <s v="CS C.SUR TOC C.SAUV(P08)ST 750 12U NORD"/>
    <m/>
    <d v="2011-03-28T00:00:00"/>
    <x v="3"/>
    <x v="1"/>
    <n v="1700"/>
    <x v="39"/>
    <x v="9"/>
  </r>
  <r>
    <n v="1266441"/>
    <n v="10022450"/>
    <s v="CYT FRONT MERLOT(P06) 1500 6U VAR"/>
    <m/>
    <d v="2011-03-28T00:00:00"/>
    <x v="1"/>
    <x v="1"/>
    <n v="80"/>
    <x v="39"/>
    <x v="9"/>
  </r>
  <r>
    <n v="7082234"/>
    <n v="10048908"/>
    <s v="CS CONO SUR MER/ROS STLV(P07)750 6U NORD"/>
    <m/>
    <d v="2011-03-28T00:00:00"/>
    <x v="3"/>
    <x v="1"/>
    <n v="294"/>
    <x v="39"/>
    <x v="9"/>
  </r>
  <r>
    <n v="1266277"/>
    <n v="10050871"/>
    <s v="CYT TRIO RVA MERL(P10)750 6U 2010(CHA)BE"/>
    <m/>
    <d v="2011-03-28T00:00:00"/>
    <x v="3"/>
    <x v="1"/>
    <n v="1050"/>
    <x v="39"/>
    <x v="9"/>
  </r>
  <r>
    <n v="1266077"/>
    <n v="10036477"/>
    <s v="CYT BIN 3(=TRIO)RVA CHARD 750 12U2009VIN"/>
    <m/>
    <d v="2011-03-28T00:00:00"/>
    <x v="3"/>
    <x v="1"/>
    <n v="55.000000010000001"/>
    <x v="39"/>
    <x v="9"/>
  </r>
  <r>
    <n v="7081596"/>
    <n v="10048886"/>
    <s v="CS RESERVA S.BLC STL(P08)750 12U 2010 JP"/>
    <m/>
    <d v="2011-03-28T00:00:00"/>
    <x v="3"/>
    <x v="1"/>
    <n v="49.999999989999999"/>
    <x v="39"/>
    <x v="9"/>
  </r>
  <r>
    <n v="1266197"/>
    <n v="10051041"/>
    <s v="CYT TRIO RVA S.BL ST(P10)7506U2010(CO)DK"/>
    <m/>
    <d v="2011-03-28T00:00:00"/>
    <x v="3"/>
    <x v="1"/>
    <n v="280"/>
    <x v="39"/>
    <x v="9"/>
  </r>
  <r>
    <n v="7082496"/>
    <n v="10046196"/>
    <s v="CS C.SUR TOC S.BL/SEM(P08)ST 750 6U NORD"/>
    <m/>
    <d v="2011-03-28T00:00:00"/>
    <x v="3"/>
    <x v="1"/>
    <n v="294"/>
    <x v="39"/>
    <x v="9"/>
  </r>
  <r>
    <n v="7082507"/>
    <n v="10046222"/>
    <s v="CS C.SUR TOC C.SAU/ME(P08)ST 750 6U NORD"/>
    <m/>
    <d v="2011-03-28T00:00:00"/>
    <x v="3"/>
    <x v="1"/>
    <n v="210"/>
    <x v="39"/>
    <x v="9"/>
  </r>
  <r>
    <n v="1266312"/>
    <n v="10048996"/>
    <s v="CYT FRONT C.SAUV STL(P06) 750 6U 2010 DK"/>
    <m/>
    <d v="2011-03-28T00:00:00"/>
    <x v="3"/>
    <x v="1"/>
    <n v="1540"/>
    <x v="39"/>
    <x v="9"/>
  </r>
  <r>
    <n v="7082613"/>
    <n v="10046245"/>
    <s v="CS C.SUR TOC SYR/C.SA(P08)ST750 12U NORD"/>
    <m/>
    <d v="2011-03-28T00:00:00"/>
    <x v="3"/>
    <x v="1"/>
    <n v="1700"/>
    <x v="39"/>
    <x v="9"/>
  </r>
  <r>
    <n v="7082548"/>
    <n v="10052691"/>
    <s v="CS MAIDEN FLIGHT P.NOIR ST750 6U 2010VEU"/>
    <m/>
    <d v="2011-03-28T00:00:00"/>
    <x v="3"/>
    <x v="1"/>
    <n v="55.000000010000001"/>
    <x v="39"/>
    <x v="9"/>
  </r>
  <r>
    <n v="1266029"/>
    <n v="10049754"/>
    <s v="CYT CASILL P.NOIR STLV 750 12U 2009 CN"/>
    <m/>
    <d v="2011-03-28T00:00:00"/>
    <x v="3"/>
    <x v="1"/>
    <n v="385"/>
    <x v="39"/>
    <x v="9"/>
  </r>
  <r>
    <n v="7082543"/>
    <n v="10049835"/>
    <s v="MPO BLEND SYRAH(P09)750 12U(RAVIN)BR"/>
    <m/>
    <d v="2011-03-28T00:00:00"/>
    <x v="3"/>
    <x v="1"/>
    <n v="44.000000010000001"/>
    <x v="39"/>
    <x v="9"/>
  </r>
  <r>
    <n v="7082649"/>
    <n v="10049888"/>
    <s v="MPO BLEND SYR/C.SAUV(P09)750 12U UA"/>
    <m/>
    <d v="2011-03-28T00:00:00"/>
    <x v="3"/>
    <x v="1"/>
    <n v="77"/>
    <x v="39"/>
    <x v="9"/>
  </r>
  <r>
    <n v="7082508"/>
    <n v="10046225"/>
    <s v="CS C.SUR TOC SYR/C.SA(P08)ST 750 6U NORD"/>
    <m/>
    <d v="2011-03-28T00:00:00"/>
    <x v="3"/>
    <x v="1"/>
    <n v="140"/>
    <x v="39"/>
    <x v="9"/>
  </r>
  <r>
    <n v="1266064"/>
    <n v="10045190"/>
    <s v="CYT CASILL SHI ECO 750 12U 2010 VEU"/>
    <m/>
    <d v="2011-03-28T00:00:00"/>
    <x v="3"/>
    <x v="1"/>
    <n v="192"/>
    <x v="39"/>
    <x v="9"/>
  </r>
  <r>
    <n v="1265575"/>
    <n v="10045199"/>
    <s v="CYT CASILL SHI ECO 750 12U LATAM"/>
    <m/>
    <d v="2011-03-28T00:00:00"/>
    <x v="3"/>
    <x v="1"/>
    <n v="705"/>
    <x v="39"/>
    <x v="9"/>
  </r>
  <r>
    <n v="7081917"/>
    <n v="21000429"/>
    <s v="4130 C.SA/CAR ORGANICO 750 12U CH2010VEU"/>
    <m/>
    <d v="2011-03-28T00:00:00"/>
    <x v="3"/>
    <x v="1"/>
    <n v="97.999999990000006"/>
    <x v="39"/>
    <x v="9"/>
  </r>
  <r>
    <n v="7082279"/>
    <n v="10049316"/>
    <s v="CS RESERVA RIESL (P08 )750 6U 2010 NORD"/>
    <m/>
    <d v="2011-03-28T00:00:00"/>
    <x v="3"/>
    <x v="1"/>
    <n v="33"/>
    <x v="39"/>
    <x v="9"/>
  </r>
  <r>
    <n v="1265861"/>
    <n v="10051583"/>
    <s v="CYT C.LARGO MERL(NV) 750 12U 2010GB"/>
    <m/>
    <d v="2011-03-28T00:00:00"/>
    <x v="3"/>
    <x v="1"/>
    <n v="420"/>
    <x v="39"/>
    <x v="9"/>
  </r>
  <r>
    <n v="7082619"/>
    <n v="10049414"/>
    <s v="CS RESERVA CARM(P08) 750 12U 2009 JP"/>
    <m/>
    <d v="2011-03-28T00:00:00"/>
    <x v="3"/>
    <x v="1"/>
    <n v="49.999999989999999"/>
    <x v="39"/>
    <x v="9"/>
  </r>
  <r>
    <n v="1265561"/>
    <n v="10048634"/>
    <s v="CYT TRIO RVA CHARD(P10)750 12U 2009 VIN"/>
    <m/>
    <d v="2011-03-28T00:00:00"/>
    <x v="3"/>
    <x v="1"/>
    <n v="220"/>
    <x v="39"/>
    <x v="9"/>
  </r>
  <r>
    <n v="7082133"/>
    <n v="10046229"/>
    <s v="CS C.SUR TOC S.BLC(P08)STL 750 12U VEU"/>
    <m/>
    <d v="2011-03-28T00:00:00"/>
    <x v="3"/>
    <x v="1"/>
    <n v="840"/>
    <x v="39"/>
    <x v="9"/>
  </r>
  <r>
    <n v="1266438"/>
    <n v="21000149"/>
    <s v="1208 FINISIMO S.BLC 750 12U ST 2010 VEU"/>
    <m/>
    <d v="2011-03-28T00:00:00"/>
    <x v="3"/>
    <x v="1"/>
    <n v="49.999999989999999"/>
    <x v="39"/>
    <x v="9"/>
  </r>
  <r>
    <n v="7081861"/>
    <n v="10051520"/>
    <s v="MPO BLEND S.BL/CHARDST(P09)STIC75012U SE"/>
    <m/>
    <d v="2011-03-28T00:00:00"/>
    <x v="3"/>
    <x v="1"/>
    <n v="206"/>
    <x v="39"/>
    <x v="9"/>
  </r>
  <r>
    <n v="1266229"/>
    <n v="10044537"/>
    <s v="CYT FRONT C.SAUV BLUSH(P06)750 12U VAR"/>
    <m/>
    <d v="2011-03-28T00:00:00"/>
    <x v="3"/>
    <x v="1"/>
    <n v="798"/>
    <x v="39"/>
    <x v="9"/>
  </r>
  <r>
    <n v="1265634"/>
    <n v="10047772"/>
    <s v="CYT CASILL SHIR/ROS STL 750 12U 2010 VAR"/>
    <m/>
    <d v="2011-03-28T00:00:00"/>
    <x v="3"/>
    <x v="1"/>
    <n v="210"/>
    <x v="39"/>
    <x v="9"/>
  </r>
  <r>
    <n v="7082442"/>
    <n v="10053165"/>
    <s v="MA MAYCAS RVA ESP C.SAUV750 6U 2007LATAM"/>
    <m/>
    <d v="2011-03-28T00:00:00"/>
    <x v="3"/>
    <x v="1"/>
    <n v="37.555555560000002"/>
    <x v="39"/>
    <x v="9"/>
  </r>
  <r>
    <n v="1266356"/>
    <n v="10044609"/>
    <s v="CYT FRONT LATE HARVEST 750 12U VAR"/>
    <m/>
    <d v="2011-03-28T00:00:00"/>
    <x v="3"/>
    <x v="1"/>
    <n v="98"/>
    <x v="39"/>
    <x v="9"/>
  </r>
  <r>
    <n v="1264598"/>
    <n v="10050902"/>
    <s v="CYT TRIO RVA C.SAUV(P10)750 12U 2009 CA"/>
    <m/>
    <d v="2011-03-28T00:00:00"/>
    <x v="3"/>
    <x v="1"/>
    <n v="56.000000010000001"/>
    <x v="39"/>
    <x v="9"/>
  </r>
  <r>
    <n v="1266433"/>
    <n v="10050532"/>
    <s v="CYT MARQUES CHARD 750 12U 2009 VIN"/>
    <m/>
    <d v="2011-03-28T00:00:00"/>
    <x v="3"/>
    <x v="1"/>
    <n v="21.999999989999999"/>
    <x v="39"/>
    <x v="9"/>
  </r>
  <r>
    <n v="7082549"/>
    <n v="10047139"/>
    <s v="CS VISION C.SAUV(P08)750 12U 2009 KR"/>
    <m/>
    <d v="2011-03-28T00:00:00"/>
    <x v="3"/>
    <x v="1"/>
    <n v="154"/>
    <x v="39"/>
    <x v="9"/>
  </r>
  <r>
    <n v="7082654"/>
    <n v="10047135"/>
    <s v="CS VISION C.SAUV(P08)750 12U 2009 US"/>
    <m/>
    <d v="2011-03-28T00:00:00"/>
    <x v="3"/>
    <x v="1"/>
    <n v="350"/>
    <x v="39"/>
    <x v="9"/>
  </r>
  <r>
    <n v="7082551"/>
    <n v="10047559"/>
    <s v="CS RESERVA C.SAUV(P08)750 12U 2009 KR"/>
    <m/>
    <d v="2011-03-28T00:00:00"/>
    <x v="3"/>
    <x v="1"/>
    <n v="196"/>
    <x v="39"/>
    <x v="9"/>
  </r>
  <r>
    <n v="7081926"/>
    <n v="10052288"/>
    <s v="CS RESERVA C.SAUV(P08)75012U2009(LCBO)CA"/>
    <m/>
    <d v="2011-03-28T00:00:00"/>
    <x v="3"/>
    <x v="1"/>
    <n v="500"/>
    <x v="39"/>
    <x v="9"/>
  </r>
  <r>
    <n v="1264935"/>
    <n v="10035249"/>
    <s v="CYT CASILL CARM(CYT)375 24U BR"/>
    <m/>
    <d v="2011-03-28T00:00:00"/>
    <x v="3"/>
    <x v="1"/>
    <n v="1071"/>
    <x v="39"/>
    <x v="9"/>
  </r>
  <r>
    <n v="7082550"/>
    <n v="12006095"/>
    <s v="4191 C.SAUV FUSION 750 CH 2009"/>
    <m/>
    <d v="2011-03-28T00:00:00"/>
    <x v="3"/>
    <x v="1"/>
    <n v="1480"/>
    <x v="39"/>
    <x v="9"/>
  </r>
  <r>
    <n v="7082698"/>
    <n v="10048899"/>
    <s v="CS CONO SUR MER/RO STL (P07) 750 6U NL"/>
    <m/>
    <d v="2011-03-28T00:00:00"/>
    <x v="3"/>
    <x v="1"/>
    <n v="756"/>
    <x v="39"/>
    <x v="9"/>
  </r>
  <r>
    <n v="1266582"/>
    <n v="12006258"/>
    <s v="1114 LATE HARVEST FRONT 0750 CH 2008"/>
    <m/>
    <d v="2011-03-28T00:00:00"/>
    <x v="3"/>
    <x v="1"/>
    <n v="426.22222219999998"/>
    <x v="39"/>
    <x v="9"/>
  </r>
  <r>
    <n v="1264201"/>
    <n v="10049609"/>
    <s v="CYT CAS RVA PR C.SAUV ECO 750 6U 2009 MX"/>
    <m/>
    <d v="2011-03-28T00:00:00"/>
    <x v="3"/>
    <x v="1"/>
    <n v="252"/>
    <x v="39"/>
    <x v="9"/>
  </r>
  <r>
    <n v="1267958"/>
    <n v="10045340"/>
    <s v="CYT CASILL CARM 750 6U 2009 GB"/>
    <m/>
    <d v="2011-03-28T00:00:00"/>
    <x v="3"/>
    <x v="1"/>
    <n v="700"/>
    <x v="39"/>
    <x v="9"/>
  </r>
  <r>
    <n v="7082977"/>
    <n v="10041845"/>
    <s v="MPO V.MPO VTALCHARD STL(P05)37524U2010JP"/>
    <m/>
    <d v="2011-03-28T00:00:00"/>
    <x v="3"/>
    <x v="1"/>
    <n v="264"/>
    <x v="39"/>
    <x v="9"/>
  </r>
  <r>
    <n v="1264986"/>
    <n v="21000598"/>
    <s v="2108 CASILL MERL  375 24U CH 2010 UA"/>
    <m/>
    <d v="2011-03-28T00:00:00"/>
    <x v="3"/>
    <x v="1"/>
    <n v="108"/>
    <x v="39"/>
    <x v="9"/>
  </r>
  <r>
    <n v="1265089"/>
    <n v="10045258"/>
    <s v="CYT CASILL MALB ECO 750 12U 2010 PE"/>
    <m/>
    <d v="2011-03-28T00:00:00"/>
    <x v="3"/>
    <x v="1"/>
    <n v="98"/>
    <x v="39"/>
    <x v="9"/>
  </r>
  <r>
    <n v="1266130"/>
    <n v="12006714"/>
    <s v="2178 SYRAH VARIETAL 750 ST 2010"/>
    <m/>
    <d v="2011-03-28T00:00:00"/>
    <x v="3"/>
    <x v="1"/>
    <n v="138"/>
    <x v="39"/>
    <x v="9"/>
  </r>
  <r>
    <n v="7082276"/>
    <n v="10047144"/>
    <s v="CS RESERVA C.SAUV(P08) 750 12U 2009 VEU"/>
    <m/>
    <d v="2011-03-28T00:00:00"/>
    <x v="3"/>
    <x v="1"/>
    <n v="70.000000009999994"/>
    <x v="39"/>
    <x v="9"/>
  </r>
  <r>
    <n v="7082422"/>
    <n v="10046239"/>
    <s v="CS C.SUR TOC C.SAUV(P08) 750 12U VAS"/>
    <m/>
    <d v="2011-03-28T00:00:00"/>
    <x v="3"/>
    <x v="1"/>
    <n v="420"/>
    <x v="39"/>
    <x v="9"/>
  </r>
  <r>
    <n v="1266422"/>
    <n v="10049696"/>
    <s v="PA P.ALTO RVA SY/RO STLV 750 6U 2010 VEU"/>
    <m/>
    <d v="2011-03-28T00:00:00"/>
    <x v="3"/>
    <x v="1"/>
    <n v="105"/>
    <x v="39"/>
    <x v="9"/>
  </r>
  <r>
    <n v="1263871"/>
    <n v="10045581"/>
    <s v="CYT G.RVA S.RIBERAS C.SAU 750 12U 2008CA"/>
    <m/>
    <d v="2011-03-28T00:00:00"/>
    <x v="3"/>
    <x v="1"/>
    <n v="56.000000010000001"/>
    <x v="39"/>
    <x v="9"/>
  </r>
  <r>
    <n v="1266338"/>
    <n v="10053258"/>
    <s v="CYT WINE LOT SYRAH(G)75012U2008(C/ESP)CA"/>
    <m/>
    <d v="2011-03-28T00:00:00"/>
    <x v="3"/>
    <x v="1"/>
    <n v="323"/>
    <x v="39"/>
    <x v="9"/>
  </r>
  <r>
    <n v="1265514"/>
    <n v="10049400"/>
    <s v="PA P.ALTO RVA C.SAUV(MED) 750 12U CA"/>
    <m/>
    <d v="2011-03-28T00:00:00"/>
    <x v="3"/>
    <x v="1"/>
    <n v="74.999999990000006"/>
    <x v="39"/>
    <x v="9"/>
  </r>
  <r>
    <n v="1266577"/>
    <n v="10050433"/>
    <s v="CYT CYT C.BLUSH(P09)STLV 750 12U 2010 GB"/>
    <m/>
    <d v="2011-03-28T00:00:00"/>
    <x v="3"/>
    <x v="1"/>
    <n v="69.999999990000006"/>
    <x v="39"/>
    <x v="9"/>
  </r>
  <r>
    <n v="1266237"/>
    <n v="10044706"/>
    <s v="CYT FRONT C.SAUV BLUSH(P06)750 6U VAR"/>
    <m/>
    <d v="2011-03-28T00:00:00"/>
    <x v="3"/>
    <x v="1"/>
    <n v="215"/>
    <x v="39"/>
    <x v="9"/>
  </r>
  <r>
    <n v="1264952"/>
    <n v="10051733"/>
    <s v="CYT CASILL C.SAUV 375 12U 2010 DK/NL"/>
    <m/>
    <d v="2011-03-28T00:00:00"/>
    <x v="3"/>
    <x v="1"/>
    <n v="750.44444450000003"/>
    <x v="39"/>
    <x v="9"/>
  </r>
  <r>
    <n v="1266378"/>
    <n v="10044586"/>
    <s v="CYT CYT (=FRONT) C.SAUV(P06)STLV75012UNO"/>
    <m/>
    <d v="2011-03-28T00:00:00"/>
    <x v="3"/>
    <x v="1"/>
    <n v="350"/>
    <x v="39"/>
    <x v="9"/>
  </r>
  <r>
    <n v="1266208"/>
    <n v="10050882"/>
    <s v="CYT TRIO RVA C.SAUV(P10)750 6U 2009 DK"/>
    <m/>
    <d v="2011-03-28T00:00:00"/>
    <x v="3"/>
    <x v="1"/>
    <n v="140"/>
    <x v="39"/>
    <x v="9"/>
  </r>
  <r>
    <n v="1266769"/>
    <n v="10049494"/>
    <s v="CYT SUNR CHARD(P08)STLV 750 12U 2010NORD"/>
    <m/>
    <d v="2011-03-28T00:00:00"/>
    <x v="3"/>
    <x v="1"/>
    <n v="470"/>
    <x v="39"/>
    <x v="9"/>
  </r>
  <r>
    <n v="7082642"/>
    <n v="10024653"/>
    <s v="CS I.NEGRA HIGH TIDECHARD(STLV)750 6UVEU"/>
    <m/>
    <d v="2011-03-28T00:00:00"/>
    <x v="3"/>
    <x v="1"/>
    <n v="330"/>
    <x v="39"/>
    <x v="9"/>
  </r>
  <r>
    <n v="7082184"/>
    <n v="10030377"/>
    <s v="CS CONO SUR VIOG STLV (P07 )750 6U VEU"/>
    <m/>
    <d v="2011-03-28T00:00:00"/>
    <x v="3"/>
    <x v="1"/>
    <n v="59.555555550000001"/>
    <x v="39"/>
    <x v="9"/>
  </r>
  <r>
    <n v="7082596"/>
    <n v="10041575"/>
    <s v="CS CONO SUR GEW STLV(P07) 750 6U NORD"/>
    <m/>
    <d v="2011-03-28T00:00:00"/>
    <x v="3"/>
    <x v="1"/>
    <n v="257.55555550000003"/>
    <x v="39"/>
    <x v="9"/>
  </r>
  <r>
    <n v="7082062"/>
    <n v="10043320"/>
    <s v="CS SIBARITA'S S.BLC(P09) STL 750 12U VEU"/>
    <m/>
    <d v="2011-03-28T00:00:00"/>
    <x v="3"/>
    <x v="1"/>
    <n v="392"/>
    <x v="39"/>
    <x v="9"/>
  </r>
  <r>
    <n v="7082635"/>
    <n v="10052950"/>
    <s v="CS I.NEGRA H.TIDE S.BLC ST750 6U NL"/>
    <m/>
    <d v="2011-03-28T00:00:00"/>
    <x v="3"/>
    <x v="1"/>
    <n v="44.999999989999999"/>
    <x v="39"/>
    <x v="9"/>
  </r>
  <r>
    <n v="7082762"/>
    <n v="10044899"/>
    <s v="CS CONO SUR S.BLC STLV(P07)750 12U VEU"/>
    <m/>
    <d v="2011-03-28T00:00:00"/>
    <x v="3"/>
    <x v="1"/>
    <n v="287"/>
    <x v="39"/>
    <x v="9"/>
  </r>
  <r>
    <n v="7082306"/>
    <n v="10043392"/>
    <s v="MPO GRAN DEVOCION CAR/SYR750 12U 2008CA"/>
    <m/>
    <d v="2011-03-28T00:00:00"/>
    <x v="3"/>
    <x v="1"/>
    <n v="210"/>
    <x v="39"/>
    <x v="9"/>
  </r>
  <r>
    <n v="7082740"/>
    <n v="10043724"/>
    <s v="CS CONO SUR CHARD STL (P07) 750 6U NL"/>
    <m/>
    <d v="2011-03-28T00:00:00"/>
    <x v="1"/>
    <x v="1"/>
    <n v="749"/>
    <x v="39"/>
    <x v="9"/>
  </r>
  <r>
    <n v="7082391"/>
    <n v="10053208"/>
    <s v="CS LOS GANSOS C.SAUV STL 750 12U 2009 JP"/>
    <m/>
    <d v="2011-03-28T00:00:00"/>
    <x v="1"/>
    <x v="1"/>
    <n v="1550"/>
    <x v="39"/>
    <x v="9"/>
  </r>
  <r>
    <n v="1265631"/>
    <n v="10025939"/>
    <s v="CYT FRONT SHIRAZ(P06) 1500 6U VEU"/>
    <m/>
    <d v="2011-03-28T00:00:00"/>
    <x v="1"/>
    <x v="1"/>
    <n v="139"/>
    <x v="39"/>
    <x v="9"/>
  </r>
  <r>
    <n v="1266507"/>
    <n v="10051378"/>
    <s v="CYT SENDERO C.SA(P07)STECO 750 6U(M&amp;S)DE"/>
    <m/>
    <d v="2011-03-28T00:00:00"/>
    <x v="1"/>
    <x v="1"/>
    <n v="3528"/>
    <x v="39"/>
    <x v="9"/>
  </r>
  <r>
    <n v="1265961"/>
    <n v="10049367"/>
    <s v="CYT VICUÑA C.SAUV/ME(ST)750 12U 2010GB"/>
    <m/>
    <d v="2011-03-28T00:00:00"/>
    <x v="1"/>
    <x v="1"/>
    <n v="20"/>
    <x v="39"/>
    <x v="9"/>
  </r>
  <r>
    <n v="1266266"/>
    <n v="10051362"/>
    <s v="CYT SENDERO C.SA(P07)ECO 750 12U 2010 JP"/>
    <m/>
    <d v="2011-03-28T00:00:00"/>
    <x v="1"/>
    <x v="1"/>
    <n v="700"/>
    <x v="39"/>
    <x v="9"/>
  </r>
  <r>
    <n v="7082609"/>
    <n v="10049884"/>
    <s v="MPO BLEND C.SAUV/MERL(P09)750 12U UA"/>
    <m/>
    <d v="2011-03-28T00:00:00"/>
    <x v="1"/>
    <x v="1"/>
    <n v="294"/>
    <x v="39"/>
    <x v="9"/>
  </r>
  <r>
    <n v="7082763"/>
    <n v="10045297"/>
    <s v="CS LOS GANSOS S.BLC STLV 750 6U NL"/>
    <m/>
    <d v="2011-03-28T00:00:00"/>
    <x v="1"/>
    <x v="1"/>
    <n v="1350"/>
    <x v="39"/>
    <x v="9"/>
  </r>
  <r>
    <n v="7082390"/>
    <n v="10053207"/>
    <s v="CS LOS GANSOS CHARD STL 750 12U 2010 JP"/>
    <m/>
    <d v="2011-03-28T00:00:00"/>
    <x v="1"/>
    <x v="1"/>
    <n v="1550"/>
    <x v="39"/>
    <x v="9"/>
  </r>
  <r>
    <n v="7082061"/>
    <n v="10048832"/>
    <s v="CS CONO SUR S.BLC STL (P07)750 6U 2010RU"/>
    <m/>
    <d v="2011-03-28T00:00:00"/>
    <x v="1"/>
    <x v="1"/>
    <n v="798"/>
    <x v="39"/>
    <x v="9"/>
  </r>
  <r>
    <n v="7082382"/>
    <n v="10043294"/>
    <s v="CS CONO SUR VIOG STLV(P07) 750 12U VAS"/>
    <m/>
    <d v="2011-03-28T00:00:00"/>
    <x v="1"/>
    <x v="1"/>
    <n v="49.999999989999999"/>
    <x v="39"/>
    <x v="9"/>
  </r>
  <r>
    <n v="7082605"/>
    <n v="10044090"/>
    <s v="CS CONO SUR VIOG(P07) STLV 750 6U NL"/>
    <m/>
    <d v="2011-03-28T00:00:00"/>
    <x v="1"/>
    <x v="1"/>
    <n v="176.44444440000001"/>
    <x v="39"/>
    <x v="9"/>
  </r>
  <r>
    <n v="7082699"/>
    <n v="10048911"/>
    <s v="CS LOS GANSOS MERL ROSE STLV 750 6U NL"/>
    <m/>
    <d v="2011-03-28T00:00:00"/>
    <x v="1"/>
    <x v="1"/>
    <n v="1906.444444"/>
    <x v="39"/>
    <x v="9"/>
  </r>
  <r>
    <n v="7082608"/>
    <n v="10049866"/>
    <s v="MPO BLEND CARM/C.SAUV(P09)750 12U UA"/>
    <m/>
    <d v="2011-03-28T00:00:00"/>
    <x v="1"/>
    <x v="1"/>
    <n v="294"/>
    <x v="39"/>
    <x v="9"/>
  </r>
  <r>
    <n v="7082313"/>
    <n v="10045818"/>
    <s v="CS I.NEGRA RVA CARM(P09) 750 6U PL"/>
    <m/>
    <d v="2011-03-28T00:00:00"/>
    <x v="1"/>
    <x v="1"/>
    <n v="2343.5555559999998"/>
    <x v="39"/>
    <x v="9"/>
  </r>
  <r>
    <n v="7082170"/>
    <n v="10049855"/>
    <s v="MPO BLEND CARM/C.SAUV(P09)STLV750 12U CA"/>
    <m/>
    <d v="2011-03-28T00:00:00"/>
    <x v="1"/>
    <x v="1"/>
    <n v="210"/>
    <x v="39"/>
    <x v="9"/>
  </r>
  <r>
    <n v="1264315"/>
    <n v="10037347"/>
    <s v="CYT CASILL GEW STLV 750 12U 2009 LATAM"/>
    <m/>
    <d v="2011-03-28T00:00:00"/>
    <x v="3"/>
    <x v="1"/>
    <n v="42.000000010000001"/>
    <x v="39"/>
    <x v="9"/>
  </r>
  <r>
    <n v="7082741"/>
    <n v="10039680"/>
    <s v="CS CONO SUR CHARD STLV(P07)750 6U VEU"/>
    <m/>
    <d v="2011-03-28T00:00:00"/>
    <x v="1"/>
    <x v="1"/>
    <n v="54.999999989999999"/>
    <x v="39"/>
    <x v="9"/>
  </r>
  <r>
    <n v="7081803"/>
    <n v="10043285"/>
    <s v="CS CONO SUR SYRAH STLV(P07)750 12U JP"/>
    <m/>
    <d v="2011-03-28T00:00:00"/>
    <x v="1"/>
    <x v="1"/>
    <n v="86.999999990000006"/>
    <x v="39"/>
    <x v="9"/>
  </r>
  <r>
    <n v="7082596"/>
    <n v="10041575"/>
    <s v="CS CONO SUR GEW STLV(P07) 750 6U NORD"/>
    <n v="257.5"/>
    <d v="2011-03-28T00:00:00"/>
    <x v="3"/>
    <x v="2"/>
    <n v="257.5"/>
    <x v="39"/>
    <x v="9"/>
  </r>
  <r>
    <n v="1258334"/>
    <n v="10033275"/>
    <s v="CYT FRONT CC CA/ME(P07 MANT)4P1500 6U US"/>
    <m/>
    <d v="2011-03-28T00:00:00"/>
    <x v="1"/>
    <x v="1"/>
    <n v="8192"/>
    <x v="39"/>
    <x v="9"/>
  </r>
  <r>
    <n v="1258305"/>
    <n v="10025773"/>
    <s v="CYT FRONT C.C CAB/MER(P07) 2P 1500 6U US"/>
    <m/>
    <d v="2011-03-28T00:00:00"/>
    <x v="1"/>
    <x v="1"/>
    <n v="2304"/>
    <x v="39"/>
    <x v="9"/>
  </r>
  <r>
    <n v="1265389"/>
    <n v="21000062"/>
    <s v="4109 C.SAUV C.SUR 750 12 ST 2009 VEU"/>
    <m/>
    <d v="2011-03-28T00:00:00"/>
    <x v="1"/>
    <x v="1"/>
    <n v="36.666666669999998"/>
    <x v="39"/>
    <x v="9"/>
  </r>
  <r>
    <n v="7082386"/>
    <n v="10027176"/>
    <s v="CS CONO SUR C.SAUV STLV(P07) 750 6U VEU"/>
    <m/>
    <d v="2011-03-28T00:00:00"/>
    <x v="1"/>
    <x v="1"/>
    <n v="400"/>
    <x v="39"/>
    <x v="9"/>
  </r>
  <r>
    <n v="7082149"/>
    <n v="10044221"/>
    <s v="CS CONO SUR TOC C.SAUV(P08)STL 15006UVEU"/>
    <m/>
    <d v="2011-03-28T00:00:00"/>
    <x v="1"/>
    <x v="1"/>
    <n v="80"/>
    <x v="39"/>
    <x v="9"/>
  </r>
  <r>
    <n v="7082336"/>
    <n v="10052740"/>
    <s v="MPO RVA TRONOS SHIR(STLV) 750 6U 2010 GB"/>
    <m/>
    <d v="2011-03-28T00:00:00"/>
    <x v="1"/>
    <x v="1"/>
    <n v="1541"/>
    <x v="39"/>
    <x v="9"/>
  </r>
  <r>
    <n v="1265773"/>
    <n v="10040625"/>
    <s v="CYT FRONT SHI/CSA STL(P06)15006U(C/ES)CA"/>
    <m/>
    <d v="2011-03-28T00:00:00"/>
    <x v="1"/>
    <x v="1"/>
    <n v="661"/>
    <x v="39"/>
    <x v="9"/>
  </r>
  <r>
    <n v="7082764"/>
    <n v="10042439"/>
    <s v="CS CONO SUR C.SAUV STLV (P07)750 6U NL"/>
    <m/>
    <d v="2011-03-28T00:00:00"/>
    <x v="1"/>
    <x v="1"/>
    <n v="4132.4444439999997"/>
    <x v="39"/>
    <x v="9"/>
  </r>
  <r>
    <n v="1265296"/>
    <n v="10035309"/>
    <s v="CYT SENDERO SHIRAZ(P07)STLV 750 6U VEU"/>
    <m/>
    <d v="2011-03-28T00:00:00"/>
    <x v="1"/>
    <x v="1"/>
    <n v="44.000000010000001"/>
    <x v="39"/>
    <x v="9"/>
  </r>
  <r>
    <n v="7082273"/>
    <n v="10035961"/>
    <s v="CS RESERVA VIOG STLV(P08) 750 6U 2009VEU"/>
    <m/>
    <d v="2011-03-28T00:00:00"/>
    <x v="1"/>
    <x v="1"/>
    <n v="44.000000010000001"/>
    <x v="39"/>
    <x v="9"/>
  </r>
  <r>
    <n v="7082300"/>
    <n v="10052060"/>
    <s v="MPO BLEND S.BLC/CHARD(P09)STLV 7506U VEU"/>
    <m/>
    <d v="2011-03-28T00:00:00"/>
    <x v="1"/>
    <x v="1"/>
    <n v="52.444444449999999"/>
    <x v="39"/>
    <x v="9"/>
  </r>
  <r>
    <n v="7082587"/>
    <n v="10053273"/>
    <s v="MPO TRAVESIA S.BLC 750 12U 2010 JP"/>
    <m/>
    <d v="2011-03-28T00:00:00"/>
    <x v="1"/>
    <x v="1"/>
    <n v="703"/>
    <x v="39"/>
    <x v="9"/>
  </r>
  <r>
    <n v="7082150"/>
    <n v="10047822"/>
    <s v="CS CONO SUR TOC S.BLC(P08)STL15006UVEU"/>
    <m/>
    <d v="2011-03-28T00:00:00"/>
    <x v="1"/>
    <x v="1"/>
    <n v="192"/>
    <x v="39"/>
    <x v="9"/>
  </r>
  <r>
    <n v="7082643"/>
    <n v="10041877"/>
    <s v="MPO TRAVESIA S.BLC 750 12U 2010 GB"/>
    <m/>
    <d v="2011-03-28T00:00:00"/>
    <x v="1"/>
    <x v="1"/>
    <n v="490"/>
    <x v="39"/>
    <x v="9"/>
  </r>
  <r>
    <n v="1266367"/>
    <n v="10044045"/>
    <s v="CYT VICUÑA S.BLC/SE(ST)750 12U 2010GB"/>
    <m/>
    <d v="2011-03-28T00:00:00"/>
    <x v="1"/>
    <x v="1"/>
    <n v="490"/>
    <x v="39"/>
    <x v="9"/>
  </r>
  <r>
    <n v="7082586"/>
    <n v="10053274"/>
    <s v="MPO TRAVESIA SYRAH 750 12U 2010 JP"/>
    <m/>
    <d v="2011-03-28T00:00:00"/>
    <x v="1"/>
    <x v="1"/>
    <n v="1003"/>
    <x v="39"/>
    <x v="9"/>
  </r>
  <r>
    <n v="1266196"/>
    <n v="10048608"/>
    <s v="CYT TRIO RVA CHARD(P10)750 6U 2009(CO)DK"/>
    <m/>
    <d v="2011-03-28T00:00:00"/>
    <x v="3"/>
    <x v="1"/>
    <n v="110"/>
    <x v="39"/>
    <x v="9"/>
  </r>
  <r>
    <n v="1264305"/>
    <n v="10034560"/>
    <s v="CYT SEND CARM/C.SAUV(RVDO)750 12U MX"/>
    <m/>
    <d v="2011-03-28T00:00:00"/>
    <x v="1"/>
    <x v="1"/>
    <n v="227"/>
    <x v="39"/>
    <x v="9"/>
  </r>
  <r>
    <n v="1264129"/>
    <n v="10032194"/>
    <s v="CYT CASILL S.BLC STLV 375 24U VES"/>
    <m/>
    <d v="2011-03-28T00:00:00"/>
    <x v="3"/>
    <x v="1"/>
    <n v="63.000000010000001"/>
    <x v="39"/>
    <x v="9"/>
  </r>
  <r>
    <n v="1263931"/>
    <n v="10029563"/>
    <s v="CYT CASILL S.BLC STLV 375 24U LATAM"/>
    <m/>
    <d v="2011-03-28T00:00:00"/>
    <x v="3"/>
    <x v="1"/>
    <n v="36"/>
    <x v="39"/>
    <x v="9"/>
  </r>
  <r>
    <n v="1264979"/>
    <n v="21000357"/>
    <s v="1100 CASILL CHARD 375 24U ST 2009 PL"/>
    <m/>
    <d v="2011-03-28T00:00:00"/>
    <x v="3"/>
    <x v="1"/>
    <n v="63.000000010000001"/>
    <x v="39"/>
    <x v="9"/>
  </r>
  <r>
    <n v="1264980"/>
    <n v="21000356"/>
    <s v="1100 CASILL CHARD 375 24U ST 2009 UA"/>
    <m/>
    <d v="2011-03-28T00:00:00"/>
    <x v="3"/>
    <x v="1"/>
    <n v="162"/>
    <x v="39"/>
    <x v="9"/>
  </r>
  <r>
    <n v="1264959"/>
    <n v="10052636"/>
    <s v="CYT CASILL CHARD STLV 375 24U LATAM"/>
    <m/>
    <d v="2011-03-28T00:00:00"/>
    <x v="3"/>
    <x v="1"/>
    <n v="117"/>
    <x v="39"/>
    <x v="9"/>
  </r>
  <r>
    <n v="1264939"/>
    <n v="10038033"/>
    <s v="CYT CASILL S.BLC STLV 375 24U PE"/>
    <m/>
    <d v="2011-03-28T00:00:00"/>
    <x v="3"/>
    <x v="1"/>
    <n v="90"/>
    <x v="39"/>
    <x v="9"/>
  </r>
  <r>
    <n v="7082120"/>
    <n v="10041647"/>
    <s v="CS I.NEGRA SYR/CAB(P09)DUAL 375 24U BR"/>
    <m/>
    <d v="2011-03-28T00:00:00"/>
    <x v="3"/>
    <x v="1"/>
    <n v="100"/>
    <x v="39"/>
    <x v="9"/>
  </r>
  <r>
    <n v="1264927"/>
    <n v="10029563"/>
    <s v="CYT CASILL S.BLC STLV 375 24U LATAM"/>
    <m/>
    <d v="2011-03-28T00:00:00"/>
    <x v="3"/>
    <x v="1"/>
    <n v="693"/>
    <x v="39"/>
    <x v="9"/>
  </r>
  <r>
    <n v="1266275"/>
    <n v="10050870"/>
    <s v="CYT TRIO RVA MERL(P10)750 6U 2010 (CO)DK"/>
    <m/>
    <d v="2011-03-28T00:00:00"/>
    <x v="3"/>
    <x v="1"/>
    <n v="70"/>
    <x v="39"/>
    <x v="9"/>
  </r>
  <r>
    <n v="1265603"/>
    <n v="10051708"/>
    <s v="MA MAYCAS RVA ESP SYRAH750 6U 2008 LATAM"/>
    <m/>
    <d v="2011-03-28T00:00:00"/>
    <x v="3"/>
    <x v="1"/>
    <n v="30.000000010000001"/>
    <x v="39"/>
    <x v="9"/>
  </r>
  <r>
    <n v="1266761"/>
    <n v="10045911"/>
    <s v="PA P.ALTO RVA C.SAUV 750 6U DK"/>
    <m/>
    <d v="2011-03-28T00:00:00"/>
    <x v="3"/>
    <x v="1"/>
    <n v="368"/>
    <x v="39"/>
    <x v="9"/>
  </r>
  <r>
    <n v="1264445"/>
    <n v="10048609"/>
    <s v="CYT TRIO RVA CHARD(P10)750 6U2009(CHA)BE"/>
    <m/>
    <d v="2011-03-28T00:00:00"/>
    <x v="3"/>
    <x v="1"/>
    <n v="1485"/>
    <x v="39"/>
    <x v="9"/>
  </r>
  <r>
    <n v="1261459"/>
    <n v="12005209"/>
    <s v="1103 CHARD TRIO 0750 CH 2009"/>
    <m/>
    <d v="2011-03-28T00:00:00"/>
    <x v="3"/>
    <x v="1"/>
    <n v="1320.444444"/>
    <x v="39"/>
    <x v="9"/>
  </r>
  <r>
    <n v="7082534"/>
    <n v="10026053"/>
    <s v="MPO V.MPO VOLANDAS S.BLC STLV 750 12U GB"/>
    <m/>
    <d v="2011-03-28T00:00:00"/>
    <x v="3"/>
    <x v="1"/>
    <n v="39.999999989999999"/>
    <x v="39"/>
    <x v="9"/>
  </r>
  <r>
    <n v="1266318"/>
    <n v="10041813"/>
    <s v="CYT FRONT CHARD(P06) 1500 6U 2010 JP"/>
    <m/>
    <d v="2011-03-28T00:00:00"/>
    <x v="1"/>
    <x v="1"/>
    <n v="80"/>
    <x v="39"/>
    <x v="9"/>
  </r>
  <r>
    <n v="1265309"/>
    <n v="10050022"/>
    <s v="CYT FRONT SHIRAZ(P06) 750 12U 2010 VEU"/>
    <m/>
    <d v="2011-03-28T00:00:00"/>
    <x v="3"/>
    <x v="1"/>
    <n v="168"/>
    <x v="39"/>
    <x v="9"/>
  </r>
  <r>
    <n v="1264573"/>
    <n v="10038403"/>
    <s v="CYT CASILL P.NOIR STLV 750 6U 2009 VEU"/>
    <m/>
    <d v="2011-03-28T00:00:00"/>
    <x v="3"/>
    <x v="1"/>
    <n v="44"/>
    <x v="39"/>
    <x v="9"/>
  </r>
  <r>
    <n v="7082437"/>
    <n v="10046882"/>
    <s v="MPO G.DEVOCION C.SAU/SYR(NC)7506U2008 CA"/>
    <m/>
    <d v="2011-03-28T00:00:00"/>
    <x v="1"/>
    <x v="1"/>
    <n v="28"/>
    <x v="39"/>
    <x v="9"/>
  </r>
  <r>
    <n v="7082213"/>
    <n v="10047692"/>
    <s v="CS CONO SUR SYRAH STLV (P07) 750 6U NORD"/>
    <m/>
    <d v="2011-03-28T00:00:00"/>
    <x v="1"/>
    <x v="1"/>
    <n v="154"/>
    <x v="39"/>
    <x v="9"/>
  </r>
  <r>
    <n v="1266515"/>
    <n v="10036798"/>
    <s v="CYT SENDERO MERL(P07) 750 12U CL"/>
    <m/>
    <d v="2011-03-28T00:00:00"/>
    <x v="1"/>
    <x v="1"/>
    <n v="31.999999989999999"/>
    <x v="39"/>
    <x v="9"/>
  </r>
  <r>
    <n v="1266295"/>
    <n v="10037949"/>
    <s v="CYT CYT RVDO MERLOT(P07)750 12U BR"/>
    <m/>
    <d v="2011-03-28T00:00:00"/>
    <x v="1"/>
    <x v="1"/>
    <n v="71.999999990000006"/>
    <x v="39"/>
    <x v="9"/>
  </r>
  <r>
    <n v="1263788"/>
    <n v="10049626"/>
    <s v="CYT CAS RVA PRI C.SAUV ECO 750 12U2009CA"/>
    <m/>
    <d v="2011-03-28T00:00:00"/>
    <x v="3"/>
    <x v="1"/>
    <n v="56.000000010000001"/>
    <x v="39"/>
    <x v="9"/>
  </r>
  <r>
    <n v="1264600"/>
    <n v="10049614"/>
    <s v="CYT CAS RVA PR C.SAUV ECO 750 12U2009VIN"/>
    <m/>
    <d v="2011-03-28T00:00:00"/>
    <x v="3"/>
    <x v="1"/>
    <n v="70"/>
    <x v="39"/>
    <x v="9"/>
  </r>
  <r>
    <n v="1265144"/>
    <n v="10047913"/>
    <s v="CYT CASILL S.BLC STLV 375 24U 2010 GB"/>
    <m/>
    <d v="2011-03-28T00:00:00"/>
    <x v="3"/>
    <x v="1"/>
    <n v="567"/>
    <x v="39"/>
    <x v="9"/>
  </r>
  <r>
    <n v="1265470"/>
    <n v="21000246"/>
    <s v="2111 CASILL P.NOIR 750 6U CH 2010 PL"/>
    <m/>
    <d v="2011-03-28T00:00:00"/>
    <x v="3"/>
    <x v="1"/>
    <n v="200"/>
    <x v="39"/>
    <x v="9"/>
  </r>
  <r>
    <n v="1266411"/>
    <n v="10046822"/>
    <s v="MA MAYCAS RVA ESP SYRAH 750 6U 2008 US"/>
    <m/>
    <d v="2011-03-28T00:00:00"/>
    <x v="3"/>
    <x v="1"/>
    <n v="15"/>
    <x v="39"/>
    <x v="9"/>
  </r>
  <r>
    <n v="1265443"/>
    <n v="10049904"/>
    <s v="CYT CASILL PINOT GRIGIO ST 750 6U 2010GB"/>
    <m/>
    <d v="2011-03-28T00:00:00"/>
    <x v="3"/>
    <x v="1"/>
    <n v="350"/>
    <x v="39"/>
    <x v="9"/>
  </r>
  <r>
    <n v="1265422"/>
    <n v="10039777"/>
    <s v="CYT CASILL PINOT GRIS STLV 750 12U VIN"/>
    <m/>
    <d v="2011-03-28T00:00:00"/>
    <x v="3"/>
    <x v="1"/>
    <n v="70"/>
    <x v="39"/>
    <x v="9"/>
  </r>
  <r>
    <n v="1265625"/>
    <n v="10045206"/>
    <s v="CYT CASILL SHI ECO 750 12U VAR"/>
    <m/>
    <d v="2011-03-28T00:00:00"/>
    <x v="3"/>
    <x v="1"/>
    <n v="231"/>
    <x v="39"/>
    <x v="9"/>
  </r>
  <r>
    <n v="1266679"/>
    <n v="10045219"/>
    <s v="CYT CASILL SHI ECO 750 6U RU"/>
    <m/>
    <d v="2011-03-28T00:00:00"/>
    <x v="3"/>
    <x v="1"/>
    <n v="33"/>
    <x v="39"/>
    <x v="9"/>
  </r>
  <r>
    <n v="7082601"/>
    <n v="21000172"/>
    <s v="1208 MPO G.DEVOCIÓN 750 6U ST 2010 UA"/>
    <m/>
    <d v="2011-03-28T00:00:00"/>
    <x v="3"/>
    <x v="1"/>
    <n v="44"/>
    <x v="39"/>
    <x v="9"/>
  </r>
  <r>
    <n v="7082065"/>
    <n v="10051216"/>
    <s v="CS ORGANICO P.NOIR (P09) 750 6U 2010 NL"/>
    <m/>
    <d v="2011-03-28T00:00:00"/>
    <x v="3"/>
    <x v="1"/>
    <n v="225"/>
    <x v="39"/>
    <x v="9"/>
  </r>
  <r>
    <n v="1264988"/>
    <n v="21000599"/>
    <s v="1106 CASILL S.BLC 375 24U 2010 UA"/>
    <m/>
    <d v="2011-03-28T00:00:00"/>
    <x v="3"/>
    <x v="1"/>
    <n v="63.000000010000001"/>
    <x v="39"/>
    <x v="9"/>
  </r>
  <r>
    <n v="1266210"/>
    <n v="10049600"/>
    <s v="CYT CAS RVA PR C.SAUV ECO 750 6U 2009 DE"/>
    <m/>
    <d v="2011-03-28T00:00:00"/>
    <x v="3"/>
    <x v="1"/>
    <n v="532"/>
    <x v="39"/>
    <x v="9"/>
  </r>
  <r>
    <n v="1265109"/>
    <n v="10035241"/>
    <s v="CYT FRONT CARM(P06)(NV)750 12U CL"/>
    <n v="2775"/>
    <d v="2011-03-28T00:00:00"/>
    <x v="5"/>
    <x v="2"/>
    <n v="2775"/>
    <x v="39"/>
    <x v="9"/>
  </r>
  <r>
    <n v="1264996"/>
    <n v="10050556"/>
    <s v="CYT MARQUES CHARD 750 12U 2009 (V)CA"/>
    <n v="28"/>
    <d v="2011-03-28T00:00:00"/>
    <x v="9"/>
    <x v="2"/>
    <n v="28"/>
    <x v="39"/>
    <x v="9"/>
  </r>
  <r>
    <n v="1264998"/>
    <n v="10050711"/>
    <s v="CYT MARQUES MERLOT 750 12U 2009 CA"/>
    <n v="168"/>
    <d v="2011-03-28T00:00:00"/>
    <x v="9"/>
    <x v="2"/>
    <n v="168"/>
    <x v="39"/>
    <x v="9"/>
  </r>
  <r>
    <n v="1264999"/>
    <n v="10050770"/>
    <s v="CYT MARQUES CARM 750 12U 2009  CA"/>
    <n v="112"/>
    <d v="2011-03-28T00:00:00"/>
    <x v="9"/>
    <x v="2"/>
    <n v="112"/>
    <x v="39"/>
    <x v="9"/>
  </r>
  <r>
    <n v="1265000"/>
    <n v="10050841"/>
    <s v="CYT TRIO RVA MER(P10)75012U2010(C/ESP)CA"/>
    <n v="28"/>
    <d v="2011-03-28T00:00:00"/>
    <x v="9"/>
    <x v="2"/>
    <n v="28"/>
    <x v="39"/>
    <x v="9"/>
  </r>
  <r>
    <n v="1265001"/>
    <n v="10051224"/>
    <s v="CYT MARQUES C.SAUV(90PTS) 750 12U2008 CA"/>
    <n v="168"/>
    <d v="2011-03-28T00:00:00"/>
    <x v="9"/>
    <x v="2"/>
    <n v="168"/>
    <x v="39"/>
    <x v="9"/>
  </r>
  <r>
    <n v="1265077"/>
    <n v="10041255"/>
    <s v="CYT SUNR CHARD(P08) 750 12U LATAM"/>
    <n v="59"/>
    <d v="2011-03-28T00:00:00"/>
    <x v="5"/>
    <x v="2"/>
    <n v="59"/>
    <x v="39"/>
    <x v="9"/>
  </r>
  <r>
    <n v="1264955"/>
    <n v="10052534"/>
    <s v="CYT MOUNT RANGE MERL(P11)ST 37524U2010GB"/>
    <n v="745"/>
    <d v="2011-03-28T00:00:00"/>
    <x v="8"/>
    <x v="2"/>
    <n v="745"/>
    <x v="39"/>
    <x v="9"/>
  </r>
  <r>
    <n v="1265089"/>
    <n v="10045258"/>
    <s v="CYT CASILL MALB ECO 750 12U 2010 PE"/>
    <n v="98"/>
    <d v="2011-03-28T00:00:00"/>
    <x v="3"/>
    <x v="2"/>
    <n v="98"/>
    <x v="39"/>
    <x v="9"/>
  </r>
  <r>
    <n v="1264988"/>
    <n v="21000599"/>
    <s v="1106 CASILL S.BLC 375 24U 2010 UA"/>
    <n v="63"/>
    <d v="2011-03-28T00:00:00"/>
    <x v="3"/>
    <x v="2"/>
    <n v="63"/>
    <x v="39"/>
    <x v="9"/>
  </r>
  <r>
    <n v="1265112"/>
    <n v="10050749"/>
    <s v="PA P.ALTO RVA S.BLC STLV 750 12U 2010 CL"/>
    <n v="140"/>
    <d v="2011-03-28T00:00:00"/>
    <x v="5"/>
    <x v="2"/>
    <n v="140"/>
    <x v="39"/>
    <x v="9"/>
  </r>
  <r>
    <n v="1265116"/>
    <n v="10020159"/>
    <s v="CYT CASILL CHARD 750 6U PL"/>
    <n v="200"/>
    <d v="2011-03-28T00:00:00"/>
    <x v="2"/>
    <x v="2"/>
    <n v="200"/>
    <x v="39"/>
    <x v="9"/>
  </r>
  <r>
    <n v="1265144"/>
    <n v="10047913"/>
    <s v="CYT CASILL S.BLC STLV 375 24U 2010 GB"/>
    <n v="567"/>
    <d v="2011-03-28T00:00:00"/>
    <x v="3"/>
    <x v="2"/>
    <n v="567"/>
    <x v="39"/>
    <x v="9"/>
  </r>
  <r>
    <n v="1265146"/>
    <n v="10034688"/>
    <s v="CYT SEND SHIR/C.SAUV(RVDO)750 12U MX"/>
    <n v="293"/>
    <d v="2011-03-28T00:00:00"/>
    <x v="11"/>
    <x v="2"/>
    <n v="293"/>
    <x v="39"/>
    <x v="9"/>
  </r>
  <r>
    <n v="1266491"/>
    <n v="10047370"/>
    <s v="CYT CYT RVDO CARM 750 12U MX"/>
    <n v="2352"/>
    <d v="2011-03-28T00:00:00"/>
    <x v="0"/>
    <x v="2"/>
    <n v="2352"/>
    <x v="39"/>
    <x v="9"/>
  </r>
  <r>
    <n v="1266494"/>
    <n v="10035782"/>
    <s v="CYT CASILL CHARD STLV 750 6U 2009 NL"/>
    <n v="4883.5"/>
    <d v="2011-03-28T00:00:00"/>
    <x v="0"/>
    <x v="2"/>
    <n v="4883.5"/>
    <x v="39"/>
    <x v="9"/>
  </r>
  <r>
    <n v="1265083"/>
    <n v="10047500"/>
    <s v="CYT CHATEAU SUBERC S.BLC 750 12U TW"/>
    <n v="100"/>
    <d v="2011-03-28T00:00:00"/>
    <x v="5"/>
    <x v="2"/>
    <n v="100"/>
    <x v="39"/>
    <x v="9"/>
  </r>
  <r>
    <n v="1264968"/>
    <n v="10052204"/>
    <s v="CYT LATE HARVEST S.BLC 375 24U 2008 VIN"/>
    <n v="126"/>
    <d v="2011-03-28T00:00:00"/>
    <x v="9"/>
    <x v="2"/>
    <n v="126"/>
    <x v="39"/>
    <x v="9"/>
  </r>
  <r>
    <n v="7082605"/>
    <n v="10044090"/>
    <s v="CS CONO SUR VIOG(P07) STLV 750 6U NL"/>
    <n v="176.5"/>
    <d v="2011-03-28T00:00:00"/>
    <x v="1"/>
    <x v="2"/>
    <n v="176.5"/>
    <x v="39"/>
    <x v="9"/>
  </r>
  <r>
    <n v="1264959"/>
    <n v="10052636"/>
    <s v="CYT CASILL CHARD STLV 375 24U LATAM"/>
    <n v="117"/>
    <d v="2011-03-28T00:00:00"/>
    <x v="3"/>
    <x v="2"/>
    <n v="117"/>
    <x v="39"/>
    <x v="9"/>
  </r>
  <r>
    <n v="1264962"/>
    <n v="10052180"/>
    <s v="CYT LATE HARVEST S.BLC 375 12U 2008 PT"/>
    <n v="90"/>
    <d v="2011-03-28T00:00:00"/>
    <x v="9"/>
    <x v="2"/>
    <n v="90"/>
    <x v="39"/>
    <x v="9"/>
  </r>
  <r>
    <n v="1264963"/>
    <n v="10052181"/>
    <s v="CYT LATE HARVEST S.BLC37512U 2008(CHA)BE"/>
    <n v="132"/>
    <d v="2011-03-28T00:00:00"/>
    <x v="9"/>
    <x v="2"/>
    <n v="132"/>
    <x v="39"/>
    <x v="9"/>
  </r>
  <r>
    <n v="1264964"/>
    <n v="10052183"/>
    <s v="CYT LATE HARVEST S.BLC 375 12U 2008 VEU"/>
    <n v="726"/>
    <d v="2011-03-28T00:00:00"/>
    <x v="9"/>
    <x v="2"/>
    <n v="726"/>
    <x v="39"/>
    <x v="9"/>
  </r>
  <r>
    <n v="1264965"/>
    <n v="10052188"/>
    <s v="CYT LATE HARVEST S.BLC 375 24U 2008 CL"/>
    <n v="2520"/>
    <d v="2011-03-28T00:00:00"/>
    <x v="9"/>
    <x v="2"/>
    <n v="2520"/>
    <x v="39"/>
    <x v="9"/>
  </r>
  <r>
    <n v="1264990"/>
    <n v="21000317"/>
    <s v="1120 LATE S.BLC 375 24U CH 2008 CL"/>
    <n v="2053"/>
    <d v="2011-03-28T00:00:00"/>
    <x v="9"/>
    <x v="2"/>
    <n v="2053"/>
    <x v="39"/>
    <x v="9"/>
  </r>
  <r>
    <n v="1264967"/>
    <n v="10052203"/>
    <s v="CYT LATE HARVEST S.BLC 375 24U 2008 NORD"/>
    <n v="63"/>
    <d v="2011-03-28T00:00:00"/>
    <x v="9"/>
    <x v="2"/>
    <n v="63"/>
    <x v="39"/>
    <x v="9"/>
  </r>
  <r>
    <n v="1264989"/>
    <n v="10052187"/>
    <s v="CYT LATE HARVEST S.BLC 375 24U 2008 CA"/>
    <n v="90"/>
    <d v="2011-03-28T00:00:00"/>
    <x v="9"/>
    <x v="2"/>
    <n v="90"/>
    <x v="39"/>
    <x v="9"/>
  </r>
  <r>
    <n v="1264969"/>
    <n v="10052841"/>
    <s v="CYT CASILL C.SAUV STLV 375 12U 2010 GB"/>
    <n v="864.5"/>
    <d v="2011-03-28T00:00:00"/>
    <x v="5"/>
    <x v="2"/>
    <n v="864.5"/>
    <x v="39"/>
    <x v="9"/>
  </r>
  <r>
    <n v="1264972"/>
    <n v="10052991"/>
    <s v="CYT VEND.TARD S.BLC 375 24U 2008 (LR)CA"/>
    <n v="378"/>
    <d v="2011-03-28T00:00:00"/>
    <x v="9"/>
    <x v="2"/>
    <n v="378"/>
    <x v="39"/>
    <x v="9"/>
  </r>
  <r>
    <n v="1264979"/>
    <n v="21000357"/>
    <s v="1100 CASILL CHARD 375 24U ST 2009 PL"/>
    <n v="63"/>
    <d v="2011-03-28T00:00:00"/>
    <x v="3"/>
    <x v="2"/>
    <n v="63"/>
    <x v="39"/>
    <x v="9"/>
  </r>
  <r>
    <n v="1264980"/>
    <n v="21000356"/>
    <s v="1100 CASILL CHARD 375 24U ST 2009 UA"/>
    <n v="162"/>
    <d v="2011-03-28T00:00:00"/>
    <x v="3"/>
    <x v="2"/>
    <n v="162"/>
    <x v="39"/>
    <x v="9"/>
  </r>
  <r>
    <n v="1264982"/>
    <n v="10052987"/>
    <s v="CYT LATE HARVEST S.BLC(OTOR)37512U2008GB"/>
    <n v="198"/>
    <d v="2011-03-28T00:00:00"/>
    <x v="9"/>
    <x v="2"/>
    <n v="198"/>
    <x v="39"/>
    <x v="9"/>
  </r>
  <r>
    <n v="1264986"/>
    <n v="21000598"/>
    <s v="2108 CASILL MERL  375 24U CH 2010 UA"/>
    <n v="108"/>
    <d v="2011-03-28T00:00:00"/>
    <x v="3"/>
    <x v="2"/>
    <n v="216"/>
    <x v="39"/>
    <x v="9"/>
  </r>
  <r>
    <n v="1266498"/>
    <n v="10044474"/>
    <s v="CYT FRONT S.BLC(P06) 750 12U UA"/>
    <n v="0"/>
    <d v="2011-03-28T00:00:00"/>
    <x v="2"/>
    <x v="2"/>
    <n v="3360"/>
    <x v="39"/>
    <x v="9"/>
  </r>
  <r>
    <n v="1264966"/>
    <n v="10052200"/>
    <s v="CYT LATE HARVEST S.BLC 375 24U 2008 VAS"/>
    <n v="63"/>
    <d v="2011-03-28T00:00:00"/>
    <x v="9"/>
    <x v="2"/>
    <n v="63"/>
    <x v="39"/>
    <x v="9"/>
  </r>
  <r>
    <n v="1266630"/>
    <n v="10049005"/>
    <s v="CYT CYT C.SAUV(P09) STLV 750 12U 2010 GB"/>
    <n v="70"/>
    <d v="2011-03-28T00:00:00"/>
    <x v="12"/>
    <x v="2"/>
    <n v="70"/>
    <x v="39"/>
    <x v="9"/>
  </r>
  <r>
    <n v="1266496"/>
    <n v="10044485"/>
    <s v="CYT FRONT CHARD(P06) 750 12U UA"/>
    <n v="0"/>
    <d v="2011-03-28T00:00:00"/>
    <x v="2"/>
    <x v="2"/>
    <n v="6637"/>
    <x v="39"/>
    <x v="9"/>
  </r>
  <r>
    <n v="1266586"/>
    <n v="10029734"/>
    <s v="CYT FRONT MERLOT(P07) 1500 6U US"/>
    <n v="6017"/>
    <d v="2011-03-28T00:00:00"/>
    <x v="0"/>
    <x v="2"/>
    <n v="6017"/>
    <x v="39"/>
    <x v="9"/>
  </r>
  <r>
    <n v="1266587"/>
    <n v="10029723"/>
    <s v="CYT FRONT CAB/MER(P07)1500 6U US"/>
    <n v="10969"/>
    <d v="2011-03-28T00:00:00"/>
    <x v="0"/>
    <x v="2"/>
    <n v="10969"/>
    <x v="39"/>
    <x v="9"/>
  </r>
  <r>
    <n v="1266597"/>
    <n v="10050293"/>
    <s v="CYT SUNR MERL(P08) 750 6U 2010 DE/BE"/>
    <n v="98"/>
    <d v="2011-03-28T00:00:00"/>
    <x v="11"/>
    <x v="2"/>
    <n v="98"/>
    <x v="39"/>
    <x v="9"/>
  </r>
  <r>
    <n v="1266617"/>
    <n v="10020004"/>
    <s v="CYT CASILL CHARD 750 12U VES"/>
    <n v="88"/>
    <d v="2011-03-28T00:00:00"/>
    <x v="5"/>
    <x v="2"/>
    <n v="88"/>
    <x v="39"/>
    <x v="9"/>
  </r>
  <r>
    <n v="1266624"/>
    <n v="10041259"/>
    <s v="CYT SUNR CHARD(P08) 750 12U VAR"/>
    <n v="155"/>
    <d v="2011-03-28T00:00:00"/>
    <x v="12"/>
    <x v="2"/>
    <n v="155"/>
    <x v="39"/>
    <x v="9"/>
  </r>
  <r>
    <n v="1266583"/>
    <n v="10044456"/>
    <s v="CYT FRONT C.SAUV(STELV)(P06) 750 12U VAS"/>
    <n v="467"/>
    <d v="2011-03-28T00:00:00"/>
    <x v="0"/>
    <x v="2"/>
    <n v="467"/>
    <x v="39"/>
    <x v="9"/>
  </r>
  <r>
    <n v="1266628"/>
    <n v="10041195"/>
    <s v="CYT SUNR C.SAUV(P08) 750 12U VAR"/>
    <n v="182"/>
    <d v="2011-03-28T00:00:00"/>
    <x v="12"/>
    <x v="2"/>
    <n v="182"/>
    <x v="39"/>
    <x v="9"/>
  </r>
  <r>
    <n v="1266582"/>
    <n v="12006258"/>
    <s v="1114 LATE HARVEST FRONT 0750 CH 2008"/>
    <n v="443.41666670000001"/>
    <d v="2011-03-28T00:00:00"/>
    <x v="3"/>
    <x v="2"/>
    <n v="443.41666670000001"/>
    <x v="39"/>
    <x v="9"/>
  </r>
  <r>
    <n v="1266632"/>
    <n v="10048110"/>
    <s v="CYT SUNR ROSE(P08) 750 12U VAR"/>
    <n v="56"/>
    <d v="2011-03-28T00:00:00"/>
    <x v="5"/>
    <x v="2"/>
    <n v="56"/>
    <x v="39"/>
    <x v="9"/>
  </r>
  <r>
    <n v="1266635"/>
    <n v="10041321"/>
    <s v="CYT SUNR MERL(P08) 750 12U VAR"/>
    <n v="196"/>
    <d v="2011-03-28T00:00:00"/>
    <x v="12"/>
    <x v="2"/>
    <n v="196"/>
    <x v="39"/>
    <x v="9"/>
  </r>
  <r>
    <n v="1266636"/>
    <n v="10044467"/>
    <s v="CYT FRONT C.SAUV(P06) 750 12U LATAM"/>
    <n v="490"/>
    <d v="2011-03-28T00:00:00"/>
    <x v="6"/>
    <x v="2"/>
    <n v="490"/>
    <x v="39"/>
    <x v="9"/>
  </r>
  <r>
    <n v="1266637"/>
    <n v="10044492"/>
    <s v="CYT FRONT CHARD(P06) 750 12U LATAM"/>
    <n v="140"/>
    <d v="2011-03-28T00:00:00"/>
    <x v="2"/>
    <x v="2"/>
    <n v="140"/>
    <x v="39"/>
    <x v="9"/>
  </r>
  <r>
    <n v="1266639"/>
    <n v="10044448"/>
    <s v="CYT FRONT MERL(P06) 750 12U LATAM"/>
    <n v="337"/>
    <d v="2011-03-28T00:00:00"/>
    <x v="0"/>
    <x v="2"/>
    <n v="337"/>
    <x v="39"/>
    <x v="9"/>
  </r>
  <r>
    <n v="1266641"/>
    <n v="10044587"/>
    <s v="CYT FRONT C.SAUV STLV(P06)(BI)7506U AFRI"/>
    <n v="5880"/>
    <d v="2011-03-28T00:00:00"/>
    <x v="2"/>
    <x v="2"/>
    <n v="5880"/>
    <x v="39"/>
    <x v="9"/>
  </r>
  <r>
    <n v="1266643"/>
    <n v="10049267"/>
    <s v="CYT SUNR CARM YELLOW ST(P08)7506U2010 GB"/>
    <n v="68"/>
    <d v="2011-03-28T00:00:00"/>
    <x v="12"/>
    <x v="2"/>
    <n v="68"/>
    <x v="39"/>
    <x v="9"/>
  </r>
  <r>
    <n v="1266626"/>
    <n v="10044451"/>
    <s v="CYT FRONT CARM(P06) 750 12U LATAM"/>
    <n v="289"/>
    <d v="2011-03-28T00:00:00"/>
    <x v="0"/>
    <x v="2"/>
    <n v="289"/>
    <x v="39"/>
    <x v="9"/>
  </r>
  <r>
    <n v="1266508"/>
    <n v="10051209"/>
    <s v="CYT CASILL MERL ECO E50 6U 2010 M&amp;S DE"/>
    <n v="1176"/>
    <d v="2011-03-28T00:00:00"/>
    <x v="2"/>
    <x v="2"/>
    <n v="1176"/>
    <x v="39"/>
    <x v="9"/>
  </r>
  <r>
    <n v="1264952"/>
    <n v="10051733"/>
    <s v="CYT CASILL C.SAUV 375 12U 2010 DK/NL"/>
    <n v="750.5"/>
    <d v="2011-03-28T00:00:00"/>
    <x v="3"/>
    <x v="2"/>
    <n v="750.5"/>
    <x v="39"/>
    <x v="9"/>
  </r>
  <r>
    <n v="1266499"/>
    <n v="10048739"/>
    <s v="CYT FRONT ROSE 750 12U 2010 UA"/>
    <n v="0"/>
    <d v="2011-03-28T00:00:00"/>
    <x v="5"/>
    <x v="2"/>
    <n v="720"/>
    <x v="39"/>
    <x v="9"/>
  </r>
  <r>
    <n v="1266501"/>
    <n v="10052165"/>
    <s v="CYT SUNR MERL (P08)STL 750 12U 2010 SE"/>
    <n v="1200"/>
    <d v="2011-03-28T00:00:00"/>
    <x v="5"/>
    <x v="2"/>
    <n v="1200"/>
    <x v="39"/>
    <x v="9"/>
  </r>
  <r>
    <n v="1266503"/>
    <n v="10044944"/>
    <s v="CYT CASILL C.SAUV ECO 750 6U 2010 BE"/>
    <n v="1161"/>
    <d v="2011-03-28T00:00:00"/>
    <x v="2"/>
    <x v="2"/>
    <n v="1161"/>
    <x v="39"/>
    <x v="9"/>
  </r>
  <r>
    <n v="1266504"/>
    <n v="10051380"/>
    <s v="CYT SENDERO CHARD(P07)ST ECO7506U(M&amp;S)DE"/>
    <n v="1512"/>
    <d v="2011-03-28T00:00:00"/>
    <x v="12"/>
    <x v="2"/>
    <n v="1512"/>
    <x v="39"/>
    <x v="9"/>
  </r>
  <r>
    <n v="1266505"/>
    <n v="10051376"/>
    <s v="CYT SENDERO MER(P07)ST ECO 750 6U(M&amp;S)DE"/>
    <n v="1764"/>
    <d v="2011-03-28T00:00:00"/>
    <x v="11"/>
    <x v="2"/>
    <n v="1764"/>
    <x v="39"/>
    <x v="9"/>
  </r>
  <r>
    <n v="1266584"/>
    <n v="10044525"/>
    <s v="CYT FRONT C.SAUV(P06) 750 12U KR"/>
    <n v="500"/>
    <d v="2011-03-28T00:00:00"/>
    <x v="0"/>
    <x v="2"/>
    <n v="500"/>
    <x v="39"/>
    <x v="9"/>
  </r>
  <r>
    <n v="1266507"/>
    <n v="10051378"/>
    <s v="CYT SENDERO C.SA(P07)STECO 750 6U(M&amp;S)DE"/>
    <n v="3528"/>
    <d v="2011-03-28T00:00:00"/>
    <x v="1"/>
    <x v="2"/>
    <n v="3528"/>
    <x v="39"/>
    <x v="9"/>
  </r>
  <r>
    <n v="1266497"/>
    <n v="10044439"/>
    <s v="CYT FRONT MERL(P06) 750 12U UA"/>
    <n v="0"/>
    <d v="2011-03-28T00:00:00"/>
    <x v="2"/>
    <x v="2"/>
    <n v="995"/>
    <x v="39"/>
    <x v="9"/>
  </r>
  <r>
    <n v="1266510"/>
    <n v="10051172"/>
    <s v="CYT CASILL CARM ECO 750 6U M&amp;S DE"/>
    <n v="2940"/>
    <d v="2011-03-28T00:00:00"/>
    <x v="2"/>
    <x v="2"/>
    <n v="2940"/>
    <x v="39"/>
    <x v="9"/>
  </r>
  <r>
    <n v="1266555"/>
    <n v="10049043"/>
    <s v="CYT FRONT LATE HARVEST 750 12U UA"/>
    <n v="0"/>
    <d v="2011-03-28T00:00:00"/>
    <x v="5"/>
    <x v="2"/>
    <n v="420"/>
    <x v="39"/>
    <x v="9"/>
  </r>
  <r>
    <n v="1266563"/>
    <n v="10041261"/>
    <s v="CYT SUNR CHARD(P08)750 12U UA"/>
    <n v="0"/>
    <d v="2011-03-28T00:00:00"/>
    <x v="5"/>
    <x v="2"/>
    <n v="583"/>
    <x v="39"/>
    <x v="9"/>
  </r>
  <r>
    <n v="1266572"/>
    <n v="10048992"/>
    <s v="CYT NORTE CHICO C.SAU(ST)750 12U 2010 GB"/>
    <n v="490"/>
    <d v="2011-03-28T00:00:00"/>
    <x v="11"/>
    <x v="2"/>
    <n v="490"/>
    <x v="39"/>
    <x v="9"/>
  </r>
  <r>
    <n v="1266573"/>
    <n v="10043992"/>
    <s v="CYT LADERA VERDE S.BLC(ST)750 12U 2010GB"/>
    <n v="1120"/>
    <d v="2011-03-28T00:00:00"/>
    <x v="11"/>
    <x v="2"/>
    <n v="1120"/>
    <x v="39"/>
    <x v="9"/>
  </r>
  <r>
    <n v="1266575"/>
    <n v="10044045"/>
    <s v="CYT VICUÑA S.BLC/SE(ST)750 12U 2010GB"/>
    <n v="490"/>
    <d v="2011-03-28T00:00:00"/>
    <x v="11"/>
    <x v="2"/>
    <n v="490"/>
    <x v="39"/>
    <x v="9"/>
  </r>
  <r>
    <n v="1266577"/>
    <n v="10050433"/>
    <s v="CYT CYT C.BLUSH(P09)STLV 750 12U 2010 GB"/>
    <n v="70"/>
    <d v="2011-03-28T00:00:00"/>
    <x v="3"/>
    <x v="2"/>
    <n v="70"/>
    <x v="39"/>
    <x v="9"/>
  </r>
  <r>
    <n v="1266506"/>
    <n v="10051377"/>
    <s v="CYT SENDERO CARM(P07)STECO 750 6U(M&amp;S)DE"/>
    <n v="2352"/>
    <d v="2011-03-28T00:00:00"/>
    <x v="11"/>
    <x v="2"/>
    <n v="2352"/>
    <x v="39"/>
    <x v="9"/>
  </r>
  <r>
    <n v="1264149"/>
    <n v="10047498"/>
    <s v="CYT CHATEAU SUBERC SHIRAZ 750 12U VAS"/>
    <n v="429"/>
    <d v="2011-03-28T00:00:00"/>
    <x v="9"/>
    <x v="2"/>
    <n v="429"/>
    <x v="39"/>
    <x v="9"/>
  </r>
  <r>
    <n v="1263277"/>
    <n v="10052553"/>
    <s v="CYT MOUNT RANGE C.SAU(P11)187 24U 2010GB"/>
    <n v="209.44"/>
    <d v="2011-03-28T00:00:00"/>
    <x v="8"/>
    <x v="2"/>
    <n v="209.44"/>
    <x v="39"/>
    <x v="9"/>
  </r>
  <r>
    <n v="1263462"/>
    <n v="10051566"/>
    <s v="CYT SUNRISE C.SAUV(P08)STLV 75012U2010JP"/>
    <n v="3415"/>
    <d v="2011-03-28T00:00:00"/>
    <x v="5"/>
    <x v="2"/>
    <n v="3415"/>
    <x v="39"/>
    <x v="9"/>
  </r>
  <r>
    <n v="1263676"/>
    <n v="10040606"/>
    <s v="CYT FRONT C.SA/ME(P06)STL15006U(C/ESP)CA"/>
    <n v="648"/>
    <d v="2011-03-28T00:00:00"/>
    <x v="12"/>
    <x v="2"/>
    <n v="648"/>
    <x v="39"/>
    <x v="9"/>
  </r>
  <r>
    <n v="1263745"/>
    <n v="10044968"/>
    <s v="CYT CASILL CARM ECO 750 12U CN"/>
    <n v="98"/>
    <d v="2011-03-28T00:00:00"/>
    <x v="5"/>
    <x v="2"/>
    <n v="98"/>
    <x v="39"/>
    <x v="9"/>
  </r>
  <r>
    <n v="1263788"/>
    <n v="10049626"/>
    <s v="CYT CAS RVA PRI C.SAUV ECO 750 12U2009CA"/>
    <n v="56"/>
    <d v="2011-03-28T00:00:00"/>
    <x v="3"/>
    <x v="2"/>
    <n v="56"/>
    <x v="39"/>
    <x v="9"/>
  </r>
  <r>
    <n v="1263931"/>
    <n v="10029563"/>
    <s v="CYT CASILL S.BLC STLV 375 24U LATAM"/>
    <n v="36"/>
    <d v="2011-03-28T00:00:00"/>
    <x v="3"/>
    <x v="2"/>
    <n v="36"/>
    <x v="39"/>
    <x v="9"/>
  </r>
  <r>
    <n v="1264956"/>
    <n v="10052535"/>
    <s v="CYT MOUNT RANGE CHARD(P11)ST37524U2010GB"/>
    <n v="387"/>
    <d v="2011-03-28T00:00:00"/>
    <x v="10"/>
    <x v="2"/>
    <n v="387"/>
    <x v="39"/>
    <x v="9"/>
  </r>
  <r>
    <n v="1264129"/>
    <n v="10032194"/>
    <s v="CYT CASILL S.BLC STLV 375 24U VES"/>
    <n v="63"/>
    <d v="2011-03-28T00:00:00"/>
    <x v="3"/>
    <x v="2"/>
    <n v="63"/>
    <x v="39"/>
    <x v="9"/>
  </r>
  <r>
    <n v="1261459"/>
    <n v="12005209"/>
    <s v="1103 CHARD TRIO 0750 CH 2009"/>
    <n v="2727.416667"/>
    <d v="2011-03-28T00:00:00"/>
    <x v="3"/>
    <x v="2"/>
    <n v="2727.416667"/>
    <x v="39"/>
    <x v="9"/>
  </r>
  <r>
    <n v="1264163"/>
    <n v="10045087"/>
    <s v="CYT CASILL P.NOIR ECO 750 12U 2010 MX"/>
    <n v="297"/>
    <d v="2011-03-28T00:00:00"/>
    <x v="5"/>
    <x v="2"/>
    <n v="297"/>
    <x v="39"/>
    <x v="9"/>
  </r>
  <r>
    <n v="1264165"/>
    <n v="10045092"/>
    <s v="CYT CASILL P.NOIR ECO 750 12U 2010 VES"/>
    <n v="99"/>
    <d v="2011-03-28T00:00:00"/>
    <x v="5"/>
    <x v="2"/>
    <n v="99"/>
    <x v="39"/>
    <x v="9"/>
  </r>
  <r>
    <n v="1264201"/>
    <n v="10049609"/>
    <s v="CYT CAS RVA PR C.SAUV ECO 750 6U 2009 MX"/>
    <n v="252"/>
    <d v="2011-03-28T00:00:00"/>
    <x v="3"/>
    <x v="2"/>
    <n v="252"/>
    <x v="39"/>
    <x v="9"/>
  </r>
  <r>
    <n v="1264305"/>
    <n v="10034560"/>
    <s v="CYT SEND CARM/C.SAUV(RVDO)750 12U MX"/>
    <n v="227"/>
    <d v="2011-03-28T00:00:00"/>
    <x v="1"/>
    <x v="2"/>
    <n v="227"/>
    <x v="39"/>
    <x v="9"/>
  </r>
  <r>
    <n v="1264306"/>
    <n v="10034561"/>
    <s v="CYT SEND MOSC/SEMI(RVDO)750 12U MX"/>
    <n v="98"/>
    <d v="2011-03-28T00:00:00"/>
    <x v="6"/>
    <x v="2"/>
    <n v="98"/>
    <x v="39"/>
    <x v="9"/>
  </r>
  <r>
    <n v="1264315"/>
    <n v="10037347"/>
    <s v="CYT CASILL GEW STLV 750 12U 2009 LATAM"/>
    <n v="42"/>
    <d v="2011-03-28T00:00:00"/>
    <x v="3"/>
    <x v="2"/>
    <n v="42"/>
    <x v="39"/>
    <x v="9"/>
  </r>
  <r>
    <n v="1264086"/>
    <n v="10050848"/>
    <s v="CYT TRIO RVA MERL(P10)750 12U 2010 CA"/>
    <n v="60"/>
    <d v="2011-03-28T00:00:00"/>
    <x v="9"/>
    <x v="2"/>
    <n v="60"/>
    <x v="39"/>
    <x v="9"/>
  </r>
  <r>
    <n v="1258705"/>
    <n v="10042636"/>
    <s v="CYT EXPORTACION BLC(P08) 1500 6U CL"/>
    <n v="10603"/>
    <d v="2011-03-28T00:00:00"/>
    <x v="12"/>
    <x v="2"/>
    <n v="10603"/>
    <x v="39"/>
    <x v="9"/>
  </r>
  <r>
    <n v="1258326"/>
    <n v="10031847"/>
    <s v="CYT FRONT C.SA/MER(P07)750 12U US"/>
    <n v="1400"/>
    <d v="2011-03-28T00:00:00"/>
    <x v="2"/>
    <x v="2"/>
    <n v="1400"/>
    <x v="39"/>
    <x v="9"/>
  </r>
  <r>
    <n v="1258334"/>
    <n v="10033275"/>
    <s v="CYT FRONT CC CA/ME(P07 MANT)4P1500 6U US"/>
    <n v="8192"/>
    <d v="2011-03-28T00:00:00"/>
    <x v="1"/>
    <x v="2"/>
    <n v="8192"/>
    <x v="39"/>
    <x v="9"/>
  </r>
  <r>
    <n v="1258340"/>
    <n v="10034856"/>
    <s v="CYT FRONT CARM(P07) 750 12U US"/>
    <n v="1400"/>
    <d v="2011-03-28T00:00:00"/>
    <x v="2"/>
    <x v="2"/>
    <n v="1400"/>
    <x v="39"/>
    <x v="9"/>
  </r>
  <r>
    <n v="1258348"/>
    <n v="10029731"/>
    <s v="CYT FRONT CHARD(P07) 1500 6U US"/>
    <n v="6080"/>
    <d v="2011-03-28T00:00:00"/>
    <x v="1"/>
    <x v="2"/>
    <n v="6080"/>
    <x v="39"/>
    <x v="9"/>
  </r>
  <r>
    <n v="1258358"/>
    <n v="10029734"/>
    <s v="CYT FRONT MERLOT(P07) 1500 6U US"/>
    <n v="5350"/>
    <d v="2011-03-28T00:00:00"/>
    <x v="1"/>
    <x v="2"/>
    <n v="5350"/>
    <x v="39"/>
    <x v="9"/>
  </r>
  <r>
    <n v="1258379"/>
    <n v="10050002"/>
    <s v="CYT XPLORADOR CHARD(P08)STL 750 12U US"/>
    <n v="1485"/>
    <d v="2011-03-28T00:00:00"/>
    <x v="2"/>
    <x v="2"/>
    <n v="1485"/>
    <x v="39"/>
    <x v="9"/>
  </r>
  <r>
    <n v="1263063"/>
    <n v="10050868"/>
    <s v="CYT TRIO RVA MERL(P10)750 12U 2010 VEU"/>
    <n v="70"/>
    <d v="2011-03-28T00:00:00"/>
    <x v="9"/>
    <x v="2"/>
    <n v="70"/>
    <x v="39"/>
    <x v="9"/>
  </r>
  <r>
    <n v="1258408"/>
    <n v="10025780"/>
    <s v="CYT MT PACK FRON(P07) 4 MERLOT 187 6U US"/>
    <n v="598.4"/>
    <d v="2011-03-28T00:00:00"/>
    <x v="8"/>
    <x v="2"/>
    <n v="598.4"/>
    <x v="39"/>
    <x v="9"/>
  </r>
  <r>
    <n v="1262803"/>
    <n v="10044569"/>
    <s v="CYT FRONT C.SAUV/MERL(P06)750 12U(LR)CA"/>
    <n v="161"/>
    <d v="2011-03-28T00:00:00"/>
    <x v="2"/>
    <x v="2"/>
    <n v="161"/>
    <x v="39"/>
    <x v="9"/>
  </r>
  <r>
    <n v="1258711"/>
    <n v="10042084"/>
    <s v="CYT EXPORTACION TINTO(P08) 1500 6U CL"/>
    <n v="8306"/>
    <d v="2011-03-28T00:00:00"/>
    <x v="12"/>
    <x v="2"/>
    <n v="8306"/>
    <x v="39"/>
    <x v="9"/>
  </r>
  <r>
    <n v="1258716"/>
    <n v="10033937"/>
    <s v="CYT EXPORTACION TINTO(P08) 700 12U CL"/>
    <n v="2750.5333329999999"/>
    <d v="2011-03-28T00:00:00"/>
    <x v="12"/>
    <x v="2"/>
    <n v="2750.5333329999999"/>
    <x v="39"/>
    <x v="9"/>
  </r>
  <r>
    <n v="1258721"/>
    <n v="10047755"/>
    <s v="CYT EXPORTACION SEL(P08)C.SAUV1500 6U CL"/>
    <n v="8305"/>
    <d v="2011-03-28T00:00:00"/>
    <x v="12"/>
    <x v="2"/>
    <n v="8305"/>
    <x v="39"/>
    <x v="9"/>
  </r>
  <r>
    <n v="1259699"/>
    <n v="10047789"/>
    <s v="CYT CASILL SHI/RO ST 750 6U 2010 GB"/>
    <n v="623"/>
    <d v="2011-03-28T00:00:00"/>
    <x v="3"/>
    <x v="2"/>
    <n v="623"/>
    <x v="39"/>
    <x v="9"/>
  </r>
  <r>
    <n v="1259768"/>
    <n v="10051566"/>
    <s v="CYT SUNRISE C.SAUV(P08)STLV 75012U2010JP"/>
    <n v="1234"/>
    <d v="2011-03-28T00:00:00"/>
    <x v="5"/>
    <x v="2"/>
    <n v="1234"/>
    <x v="39"/>
    <x v="9"/>
  </r>
  <r>
    <n v="1260884"/>
    <n v="10052216"/>
    <s v="CYT CYT BIB RVA CAR/C.S(SL)NV3L4U 2010SE"/>
    <n v="5053.3333329999996"/>
    <d v="2011-03-28T00:00:00"/>
    <x v="7"/>
    <x v="2"/>
    <n v="5053.3333329999996"/>
    <x v="39"/>
    <x v="9"/>
  </r>
  <r>
    <n v="1264445"/>
    <n v="10048609"/>
    <s v="CYT TRIO RVA CHARD(P10)750 6U2009(CHA)BE"/>
    <n v="1485"/>
    <d v="2011-03-28T00:00:00"/>
    <x v="3"/>
    <x v="2"/>
    <n v="1485"/>
    <x v="39"/>
    <x v="9"/>
  </r>
  <r>
    <n v="1258395"/>
    <n v="10030349"/>
    <s v="CYT FRONT S.BLC(P07) 1500 6U US"/>
    <n v="5120"/>
    <d v="2011-03-28T00:00:00"/>
    <x v="1"/>
    <x v="2"/>
    <n v="5120"/>
    <x v="39"/>
    <x v="9"/>
  </r>
  <r>
    <n v="1264903"/>
    <n v="10049022"/>
    <s v="CYT SUNR CHARD 250 12U 2010 GB"/>
    <n v="1182"/>
    <d v="2011-03-28T00:00:00"/>
    <x v="10"/>
    <x v="2"/>
    <n v="1182"/>
    <x v="39"/>
    <x v="9"/>
  </r>
  <r>
    <n v="1264318"/>
    <n v="10045066"/>
    <s v="CYT CASILL MERL ECO 750 6U AU"/>
    <n v="991"/>
    <d v="2011-03-28T00:00:00"/>
    <x v="5"/>
    <x v="2"/>
    <n v="991"/>
    <x v="39"/>
    <x v="9"/>
  </r>
  <r>
    <n v="1264873"/>
    <n v="10035312"/>
    <s v="CYT FRONT CAB.BLUSH 187 24U VAR"/>
    <n v="414.8906667"/>
    <d v="2011-03-28T00:00:00"/>
    <x v="10"/>
    <x v="2"/>
    <n v="414.8906667"/>
    <x v="39"/>
    <x v="9"/>
  </r>
  <r>
    <n v="1264874"/>
    <n v="10037005"/>
    <s v="CYT SE S.BLNC(ND) 187 24U CL"/>
    <n v="269.27999999999997"/>
    <d v="2011-03-28T00:00:00"/>
    <x v="10"/>
    <x v="2"/>
    <n v="269.27999999999997"/>
    <x v="39"/>
    <x v="9"/>
  </r>
  <r>
    <n v="1264876"/>
    <n v="10038213"/>
    <s v="CYT SUNRISE S.BLC(P08) 187 24U PE"/>
    <n v="119.68"/>
    <d v="2011-03-28T00:00:00"/>
    <x v="10"/>
    <x v="2"/>
    <n v="119.68"/>
    <x v="39"/>
    <x v="9"/>
  </r>
  <r>
    <n v="1264882"/>
    <n v="10052277"/>
    <s v="CYT CASILL S.BLC 187 12U 2010 GB"/>
    <n v="25.681333330000001"/>
    <d v="2011-03-28T00:00:00"/>
    <x v="10"/>
    <x v="2"/>
    <n v="25.681333330000001"/>
    <x v="39"/>
    <x v="9"/>
  </r>
  <r>
    <n v="1264887"/>
    <n v="10052528"/>
    <s v="CYT MOUNT RANGE MERL(P11)187 24U 2010 GB"/>
    <n v="179.52"/>
    <d v="2011-03-28T00:00:00"/>
    <x v="8"/>
    <x v="2"/>
    <n v="179.52"/>
    <x v="39"/>
    <x v="9"/>
  </r>
  <r>
    <n v="1264864"/>
    <n v="10043448"/>
    <s v="CYT G.RVA RIBERAS CARM 750 6U 2008 CL"/>
    <n v="245"/>
    <d v="2011-03-28T00:00:00"/>
    <x v="9"/>
    <x v="2"/>
    <n v="245"/>
    <x v="39"/>
    <x v="9"/>
  </r>
  <r>
    <n v="1264897"/>
    <n v="10050681"/>
    <s v="CYT SUNR C.SAUV(P08) 250 12U 2010(MS) DE"/>
    <n v="883"/>
    <d v="2011-03-28T00:00:00"/>
    <x v="8"/>
    <x v="2"/>
    <n v="883"/>
    <x v="39"/>
    <x v="9"/>
  </r>
  <r>
    <n v="1264838"/>
    <n v="10050540"/>
    <s v="CYT MARQUES CHARD 750 12U 2009 PE"/>
    <n v="13"/>
    <d v="2011-03-28T00:00:00"/>
    <x v="9"/>
    <x v="2"/>
    <n v="13"/>
    <x v="39"/>
    <x v="9"/>
  </r>
  <r>
    <n v="1264913"/>
    <n v="10020600"/>
    <s v="CYT CASILL C.SAUV(ND) 375 24U LATAM"/>
    <n v="2835"/>
    <d v="2011-03-28T00:00:00"/>
    <x v="5"/>
    <x v="2"/>
    <n v="2835"/>
    <x v="39"/>
    <x v="9"/>
  </r>
  <r>
    <n v="1264914"/>
    <n v="10020601"/>
    <s v="CYT CASILL C.SAUV(ND) 375 24U VAS"/>
    <n v="326"/>
    <d v="2011-03-28T00:00:00"/>
    <x v="5"/>
    <x v="2"/>
    <n v="326"/>
    <x v="39"/>
    <x v="9"/>
  </r>
  <r>
    <n v="1264927"/>
    <n v="10029563"/>
    <s v="CYT CASILL S.BLC STLV 375 24U LATAM"/>
    <n v="693"/>
    <d v="2011-03-28T00:00:00"/>
    <x v="3"/>
    <x v="2"/>
    <n v="693"/>
    <x v="39"/>
    <x v="9"/>
  </r>
  <r>
    <n v="1264935"/>
    <n v="10035249"/>
    <s v="CYT CASILL CARM(CYT)375 24U BR"/>
    <n v="1071"/>
    <d v="2011-03-28T00:00:00"/>
    <x v="3"/>
    <x v="2"/>
    <n v="1071"/>
    <x v="39"/>
    <x v="9"/>
  </r>
  <r>
    <n v="1264936"/>
    <n v="10035250"/>
    <s v="CYT CASILL C.SAUV(CYT)375 24U BR"/>
    <n v="1512"/>
    <d v="2011-03-28T00:00:00"/>
    <x v="5"/>
    <x v="2"/>
    <n v="1512"/>
    <x v="39"/>
    <x v="9"/>
  </r>
  <r>
    <n v="1264939"/>
    <n v="10038033"/>
    <s v="CYT CASILL S.BLC STLV 375 24U PE"/>
    <n v="90"/>
    <d v="2011-03-28T00:00:00"/>
    <x v="3"/>
    <x v="2"/>
    <n v="90"/>
    <x v="39"/>
    <x v="9"/>
  </r>
  <r>
    <n v="1264940"/>
    <n v="10038035"/>
    <s v="CYT CASILL C.SAUV(ND) 375 24U PE"/>
    <n v="378"/>
    <d v="2011-03-28T00:00:00"/>
    <x v="5"/>
    <x v="2"/>
    <n v="378"/>
    <x v="39"/>
    <x v="9"/>
  </r>
  <r>
    <n v="1264895"/>
    <n v="10048359"/>
    <s v="CYT SUNR CHARD(P08) 250 12U 2010 DE/BE"/>
    <n v="2340"/>
    <d v="2011-03-28T00:00:00"/>
    <x v="10"/>
    <x v="2"/>
    <n v="2340"/>
    <x v="39"/>
    <x v="9"/>
  </r>
  <r>
    <n v="1264602"/>
    <n v="10050874"/>
    <s v="CYT TRIO RVA MERL(P10)750 6U 2010 AO"/>
    <n v="56"/>
    <d v="2011-03-28T00:00:00"/>
    <x v="9"/>
    <x v="2"/>
    <n v="56"/>
    <x v="39"/>
    <x v="9"/>
  </r>
  <r>
    <n v="1266654"/>
    <n v="10034378"/>
    <s v="CYT FRONT CHARD(P06) 1500 6U VEU"/>
    <n v="80"/>
    <d v="2011-03-28T00:00:00"/>
    <x v="12"/>
    <x v="2"/>
    <n v="80"/>
    <x v="39"/>
    <x v="9"/>
  </r>
  <r>
    <n v="1264448"/>
    <n v="10050973"/>
    <s v="CYT TRIO RVA S.BLC STL(P10)75012U2010VAS"/>
    <n v="42"/>
    <d v="2011-03-28T00:00:00"/>
    <x v="9"/>
    <x v="2"/>
    <n v="42"/>
    <x v="39"/>
    <x v="9"/>
  </r>
  <r>
    <n v="1264467"/>
    <n v="10044575"/>
    <s v="CYT FRONT CA/MESTLV(P06)75012U(C/ESP)CA"/>
    <n v="210"/>
    <d v="2011-03-28T00:00:00"/>
    <x v="2"/>
    <x v="2"/>
    <n v="210"/>
    <x v="39"/>
    <x v="9"/>
  </r>
  <r>
    <n v="1264505"/>
    <n v="10050851"/>
    <s v="CYT TRIO RVA MERL(P10)750 12U 2010 CR"/>
    <n v="56"/>
    <d v="2011-03-28T00:00:00"/>
    <x v="9"/>
    <x v="2"/>
    <n v="56"/>
    <x v="39"/>
    <x v="9"/>
  </r>
  <r>
    <n v="1264573"/>
    <n v="10038403"/>
    <s v="CYT CASILL P.NOIR STLV 750 6U 2009 VEU"/>
    <n v="44"/>
    <d v="2011-03-28T00:00:00"/>
    <x v="3"/>
    <x v="2"/>
    <n v="44"/>
    <x v="39"/>
    <x v="9"/>
  </r>
  <r>
    <n v="1264576"/>
    <n v="10050568"/>
    <s v="CYT MARQUES CHARD 750 6U 2009 (CHA)BE"/>
    <n v="440"/>
    <d v="2011-03-28T00:00:00"/>
    <x v="9"/>
    <x v="2"/>
    <n v="440"/>
    <x v="39"/>
    <x v="9"/>
  </r>
  <r>
    <n v="1264870"/>
    <n v="10043032"/>
    <s v="CYT MARQUES C.SAUV 750 12U 2008 PE"/>
    <n v="80"/>
    <d v="2011-03-28T00:00:00"/>
    <x v="9"/>
    <x v="2"/>
    <n v="80"/>
    <x v="39"/>
    <x v="9"/>
  </r>
  <r>
    <n v="1264600"/>
    <n v="10049614"/>
    <s v="CYT CAS RVA PR C.SAUV ECO 750 12U2009VIN"/>
    <n v="70"/>
    <d v="2011-03-28T00:00:00"/>
    <x v="3"/>
    <x v="2"/>
    <n v="70"/>
    <x v="39"/>
    <x v="9"/>
  </r>
  <r>
    <n v="1264370"/>
    <n v="10052194"/>
    <s v="CYT LATE HARVEST S.BLC 375 24U 2008 MX"/>
    <n v="100"/>
    <d v="2011-03-28T00:00:00"/>
    <x v="9"/>
    <x v="2"/>
    <n v="100"/>
    <x v="39"/>
    <x v="9"/>
  </r>
  <r>
    <n v="1264616"/>
    <n v="10033280"/>
    <s v="CYT SUNRISE C.SAUV(P08) 187 24U VEU"/>
    <n v="89.76"/>
    <d v="2011-03-28T00:00:00"/>
    <x v="8"/>
    <x v="2"/>
    <n v="89.76"/>
    <x v="39"/>
    <x v="9"/>
  </r>
  <r>
    <n v="1264628"/>
    <n v="10045162"/>
    <s v="CYT CASILL S.BLC ECO 750 6U(UB) CZ"/>
    <n v="237.5"/>
    <d v="2011-03-28T00:00:00"/>
    <x v="2"/>
    <x v="2"/>
    <n v="237.5"/>
    <x v="39"/>
    <x v="9"/>
  </r>
  <r>
    <n v="1264741"/>
    <n v="10050017"/>
    <s v="CYT CASILL RVA PRI S.BLC 750 6U 2010 VEU"/>
    <n v="121"/>
    <d v="2011-03-28T00:00:00"/>
    <x v="3"/>
    <x v="2"/>
    <n v="121"/>
    <x v="39"/>
    <x v="9"/>
  </r>
  <r>
    <n v="1264824"/>
    <n v="10021905"/>
    <s v="CYT FRONT MERL(P06) 187 24U VEU"/>
    <n v="149.6"/>
    <d v="2011-03-28T00:00:00"/>
    <x v="8"/>
    <x v="2"/>
    <n v="149.6"/>
    <x v="39"/>
    <x v="9"/>
  </r>
  <r>
    <n v="1264825"/>
    <n v="10024990"/>
    <s v="CYT FRONT SAUV.BLC(P06) 187 24U LATAM"/>
    <n v="119.68"/>
    <d v="2011-03-28T00:00:00"/>
    <x v="10"/>
    <x v="2"/>
    <n v="119.68"/>
    <x v="39"/>
    <x v="9"/>
  </r>
  <r>
    <n v="1264826"/>
    <n v="10031702"/>
    <s v="CYT FRONT SAUV.BLC(P06) 187 24U VEU"/>
    <n v="356.5466667"/>
    <d v="2011-03-28T00:00:00"/>
    <x v="10"/>
    <x v="2"/>
    <n v="356.5466667"/>
    <x v="39"/>
    <x v="9"/>
  </r>
  <r>
    <n v="1264827"/>
    <n v="10033191"/>
    <s v="CYT SUNRISE MERLOT(P08) 187 24U VAR"/>
    <n v="119.68"/>
    <d v="2011-03-28T00:00:00"/>
    <x v="8"/>
    <x v="2"/>
    <n v="119.68"/>
    <x v="39"/>
    <x v="9"/>
  </r>
  <r>
    <n v="1264588"/>
    <n v="10043007"/>
    <s v="CYT MARQUES C.SAUV 750 6U 2008(CHA)BE"/>
    <n v="350"/>
    <d v="2011-03-28T00:00:00"/>
    <x v="9"/>
    <x v="2"/>
    <n v="350"/>
    <x v="39"/>
    <x v="9"/>
  </r>
  <r>
    <n v="7082425"/>
    <n v="10050674"/>
    <s v="MPO GRAN VINO BCO(P09) 750 12U LATAM"/>
    <n v="1506"/>
    <d v="2011-03-28T00:00:00"/>
    <x v="12"/>
    <x v="2"/>
    <n v="1506"/>
    <x v="39"/>
    <x v="9"/>
  </r>
  <r>
    <n v="7082386"/>
    <n v="10027176"/>
    <s v="CS CONO SUR C.SAUV STLV(P07) 750 6U VEU"/>
    <n v="280"/>
    <d v="2011-03-28T00:00:00"/>
    <x v="1"/>
    <x v="2"/>
    <n v="280"/>
    <x v="39"/>
    <x v="9"/>
  </r>
  <r>
    <n v="7082388"/>
    <n v="10039680"/>
    <s v="CS CONO SUR CHARD STLV(P07)750 6U VEU"/>
    <n v="525"/>
    <d v="2011-03-28T00:00:00"/>
    <x v="6"/>
    <x v="2"/>
    <n v="525"/>
    <x v="39"/>
    <x v="9"/>
  </r>
  <r>
    <n v="7082390"/>
    <n v="10053207"/>
    <s v="CS LOS GANSOS CHARD STL 750 12U 2010 JP"/>
    <n v="1550"/>
    <d v="2011-03-28T00:00:00"/>
    <x v="1"/>
    <x v="2"/>
    <n v="1550"/>
    <x v="39"/>
    <x v="9"/>
  </r>
  <r>
    <n v="7082394"/>
    <n v="10047601"/>
    <s v="CS EL ARBOL C.SAUV STLV 750 6U NL"/>
    <n v="1035"/>
    <d v="2011-03-28T00:00:00"/>
    <x v="11"/>
    <x v="2"/>
    <n v="1035"/>
    <x v="39"/>
    <x v="9"/>
  </r>
  <r>
    <n v="7082395"/>
    <n v="10042007"/>
    <s v="MPO BIB V.MPO VTAL CHARD(SLIM)3L4U2010FI"/>
    <n v="2376"/>
    <d v="2011-03-28T00:00:00"/>
    <x v="7"/>
    <x v="2"/>
    <n v="2376"/>
    <x v="39"/>
    <x v="9"/>
  </r>
  <r>
    <n v="7082419"/>
    <n v="10028493"/>
    <s v="MPO CAB.SAUV 1500 6U LATAM"/>
    <n v="96"/>
    <d v="2011-03-28T00:00:00"/>
    <x v="12"/>
    <x v="2"/>
    <n v="96"/>
    <x v="39"/>
    <x v="9"/>
  </r>
  <r>
    <n v="1266644"/>
    <n v="10049998"/>
    <s v="CYT XPLORADOR S.BLC(P08)STL 750 12U US"/>
    <n v="70"/>
    <d v="2011-03-28T00:00:00"/>
    <x v="11"/>
    <x v="2"/>
    <n v="70"/>
    <x v="39"/>
    <x v="9"/>
  </r>
  <r>
    <n v="7082423"/>
    <n v="10049832"/>
    <s v="MPO BLEND C.SAUV(P09)750 12U LATAM"/>
    <n v="1841"/>
    <d v="2011-03-28T00:00:00"/>
    <x v="12"/>
    <x v="2"/>
    <n v="1841"/>
    <x v="39"/>
    <x v="9"/>
  </r>
  <r>
    <n v="7082354"/>
    <n v="10048024"/>
    <s v="CS I.NEGRA DUAL S.BL/SEMP09ST7506U2010RU"/>
    <n v="2196"/>
    <d v="2011-03-28T00:00:00"/>
    <x v="11"/>
    <x v="2"/>
    <n v="2196"/>
    <x v="39"/>
    <x v="9"/>
  </r>
  <r>
    <n v="7082430"/>
    <n v="10039705"/>
    <s v="CS C.SUR TOC CHARD(P08) STL 1500 6U VEU"/>
    <n v="80"/>
    <d v="2011-03-28T00:00:00"/>
    <x v="12"/>
    <x v="2"/>
    <n v="80"/>
    <x v="39"/>
    <x v="9"/>
  </r>
  <r>
    <n v="7082442"/>
    <n v="10053165"/>
    <s v="MA MAYCAS RVA ESP C.SAUV750 6U 2007LATAM"/>
    <n v="37.5"/>
    <d v="2011-03-28T00:00:00"/>
    <x v="3"/>
    <x v="2"/>
    <n v="37.5"/>
    <x v="39"/>
    <x v="9"/>
  </r>
  <r>
    <n v="7082443"/>
    <n v="10043321"/>
    <s v="CS SIBARITA'S SEL CHAR(P09)STL 75012UVEU"/>
    <n v="198"/>
    <d v="2011-03-28T00:00:00"/>
    <x v="6"/>
    <x v="2"/>
    <n v="198"/>
    <x v="39"/>
    <x v="9"/>
  </r>
  <r>
    <n v="7082453"/>
    <n v="21000425"/>
    <s v="4130 C.SA/CAR ORGANICO 750 6U CH2010 VEU"/>
    <n v="155"/>
    <d v="2011-03-28T00:00:00"/>
    <x v="9"/>
    <x v="2"/>
    <n v="155"/>
    <x v="39"/>
    <x v="9"/>
  </r>
  <r>
    <n v="7082456"/>
    <n v="10035630"/>
    <s v="MPO GRAN RVA SHIRAZ STLV(P05) 750 6U VEU"/>
    <n v="13774.5"/>
    <d v="2011-03-28T00:00:00"/>
    <x v="0"/>
    <x v="2"/>
    <n v="13774.5"/>
    <x v="39"/>
    <x v="9"/>
  </r>
  <r>
    <n v="7082462"/>
    <n v="10020670"/>
    <s v="MPO GRAN RVA S.BLC(STLVP05) 750 6U GB"/>
    <n v="1298"/>
    <d v="2011-03-28T00:00:00"/>
    <x v="11"/>
    <x v="2"/>
    <n v="1298"/>
    <x v="39"/>
    <x v="9"/>
  </r>
  <r>
    <n v="7082422"/>
    <n v="10046239"/>
    <s v="CS C.SUR TOC C.SAUV(P08) 750 12U VAS"/>
    <n v="420"/>
    <d v="2011-03-28T00:00:00"/>
    <x v="3"/>
    <x v="2"/>
    <n v="420"/>
    <x v="39"/>
    <x v="9"/>
  </r>
  <r>
    <n v="7082285"/>
    <n v="10052572"/>
    <s v="CS RESERVA SYRAH(P08) 750 6U 2008 VEU"/>
    <n v="44"/>
    <d v="2011-03-28T00:00:00"/>
    <x v="3"/>
    <x v="2"/>
    <n v="44"/>
    <x v="39"/>
    <x v="9"/>
  </r>
  <r>
    <n v="7082206"/>
    <n v="10031922"/>
    <s v="MPO V.MPO RVA CHARD(P05) 750 6U VEU"/>
    <n v="44"/>
    <d v="2011-03-28T00:00:00"/>
    <x v="5"/>
    <x v="2"/>
    <n v="44"/>
    <x v="39"/>
    <x v="9"/>
  </r>
  <r>
    <n v="7082213"/>
    <n v="10047692"/>
    <s v="CS CONO SUR SYRAH STLV (P07) 750 6U NORD"/>
    <n v="154"/>
    <d v="2011-03-28T00:00:00"/>
    <x v="1"/>
    <x v="2"/>
    <n v="154"/>
    <x v="39"/>
    <x v="9"/>
  </r>
  <r>
    <n v="7082222"/>
    <n v="10050420"/>
    <s v="CS ORGANICO CHARD(P09) 750 12U 2010 CA"/>
    <n v="513"/>
    <d v="2011-03-28T00:00:00"/>
    <x v="9"/>
    <x v="2"/>
    <n v="513"/>
    <x v="39"/>
    <x v="9"/>
  </r>
  <r>
    <n v="7082234"/>
    <n v="10048908"/>
    <s v="CS CONO SUR MER/ROS STLV(P07)750 6U NORD"/>
    <n v="294"/>
    <d v="2011-03-28T00:00:00"/>
    <x v="3"/>
    <x v="2"/>
    <n v="294"/>
    <x v="39"/>
    <x v="9"/>
  </r>
  <r>
    <n v="7082236"/>
    <n v="10035578"/>
    <s v="CS C.SUR TOC CHARD(P08)STL1500 6U CA"/>
    <n v="560"/>
    <d v="2011-03-28T00:00:00"/>
    <x v="12"/>
    <x v="2"/>
    <n v="560"/>
    <x v="39"/>
    <x v="9"/>
  </r>
  <r>
    <n v="7082240"/>
    <n v="10038224"/>
    <s v="MPO SONATA CARM 750 12U BR(WMP05 2)"/>
    <n v="910"/>
    <d v="2011-03-28T00:00:00"/>
    <x v="11"/>
    <x v="2"/>
    <n v="910"/>
    <x v="39"/>
    <x v="9"/>
  </r>
  <r>
    <n v="7082382"/>
    <n v="10043294"/>
    <s v="CS CONO SUR VIOG STLV(P07) 750 12U VAS"/>
    <n v="50"/>
    <d v="2011-03-28T00:00:00"/>
    <x v="1"/>
    <x v="2"/>
    <n v="50"/>
    <x v="39"/>
    <x v="9"/>
  </r>
  <r>
    <n v="7082279"/>
    <n v="10049316"/>
    <s v="CS RESERVA RIESL (P08 )750 6U 2010 NORD"/>
    <n v="33"/>
    <d v="2011-03-28T00:00:00"/>
    <x v="3"/>
    <x v="2"/>
    <n v="33"/>
    <x v="39"/>
    <x v="9"/>
  </r>
  <r>
    <n v="7082355"/>
    <n v="12005709"/>
    <s v="2175 CARME TERRUNYO 0750 CH 2007 1U ZA"/>
    <n v="56"/>
    <d v="2011-03-28T00:00:00"/>
    <x v="9"/>
    <x v="2"/>
    <n v="56"/>
    <x v="39"/>
    <x v="9"/>
  </r>
  <r>
    <n v="7082313"/>
    <n v="10045818"/>
    <s v="CS I.NEGRA RVA CARM(P09) 750 6U PL"/>
    <n v="0"/>
    <d v="2011-03-28T00:00:00"/>
    <x v="1"/>
    <x v="2"/>
    <n v="2343.5"/>
    <x v="39"/>
    <x v="9"/>
  </r>
  <r>
    <n v="7082336"/>
    <n v="10052740"/>
    <s v="MPO RVA TRONOS SHIR(STLV) 750 6U 2010 GB"/>
    <n v="1541"/>
    <d v="2011-03-28T00:00:00"/>
    <x v="1"/>
    <x v="2"/>
    <n v="1541"/>
    <x v="39"/>
    <x v="9"/>
  </r>
  <r>
    <n v="7082342"/>
    <n v="10045401"/>
    <s v="MPO V.MPO VTAL S.BLC(P09)STLV 750 6U VEU"/>
    <n v="70"/>
    <d v="2011-03-28T00:00:00"/>
    <x v="1"/>
    <x v="2"/>
    <n v="70"/>
    <x v="39"/>
    <x v="9"/>
  </r>
  <r>
    <n v="7082346"/>
    <n v="10049391"/>
    <s v="CS BIB C.SUR TOC C.SAU(P08)3L4U2010NORD"/>
    <n v="1757.333333"/>
    <d v="2011-03-28T00:00:00"/>
    <x v="7"/>
    <x v="2"/>
    <n v="1757.333333"/>
    <x v="39"/>
    <x v="9"/>
  </r>
  <r>
    <n v="7082347"/>
    <n v="10050413"/>
    <s v="CS BIB I.NEGRA C.SA/ME(P09)3L4U2010 NORD"/>
    <n v="672"/>
    <d v="2011-03-28T00:00:00"/>
    <x v="7"/>
    <x v="2"/>
    <n v="672"/>
    <x v="39"/>
    <x v="9"/>
  </r>
  <r>
    <n v="7082351"/>
    <n v="10052061"/>
    <s v="MPO BLEND CARM/C.SAUV(P09)ST 7506U VEU"/>
    <n v="487"/>
    <d v="2011-03-28T00:00:00"/>
    <x v="12"/>
    <x v="2"/>
    <n v="487"/>
    <x v="39"/>
    <x v="9"/>
  </r>
  <r>
    <n v="7082483"/>
    <n v="12005731"/>
    <s v="2175 CARME TERRUNYO 0750 CH 2007 1U VEU"/>
    <n v="110"/>
    <d v="2011-03-28T00:00:00"/>
    <x v="9"/>
    <x v="2"/>
    <n v="110"/>
    <x v="39"/>
    <x v="9"/>
  </r>
  <r>
    <n v="7082276"/>
    <n v="10047144"/>
    <s v="CS RESERVA C.SAUV(P08) 750 12U 2009 VEU"/>
    <n v="70"/>
    <d v="2011-03-28T00:00:00"/>
    <x v="3"/>
    <x v="2"/>
    <n v="70"/>
    <x v="39"/>
    <x v="9"/>
  </r>
  <r>
    <n v="7082559"/>
    <n v="10045376"/>
    <s v="MPO V.MPO VTAL CHARD(P09)STLV7506U2010BE"/>
    <n v="1084.5"/>
    <d v="2011-03-28T00:00:00"/>
    <x v="0"/>
    <x v="2"/>
    <n v="1084.5"/>
    <x v="39"/>
    <x v="9"/>
  </r>
  <r>
    <n v="7082480"/>
    <n v="10040461"/>
    <s v="CS CONO SUR CARM (P07)STL 750 6U NL"/>
    <n v="127"/>
    <d v="2011-03-28T00:00:00"/>
    <x v="11"/>
    <x v="2"/>
    <n v="127"/>
    <x v="39"/>
    <x v="9"/>
  </r>
  <r>
    <n v="7082543"/>
    <n v="10049835"/>
    <s v="MPO BLEND SYRAH(P09)750 12U(RAVIN)BR"/>
    <n v="44"/>
    <d v="2011-03-28T00:00:00"/>
    <x v="3"/>
    <x v="2"/>
    <n v="44"/>
    <x v="39"/>
    <x v="9"/>
  </r>
  <r>
    <n v="7082544"/>
    <n v="21000121"/>
    <s v="4140 P.NOIR ORGANICO 750 6U ST 2010 VEU"/>
    <n v="50"/>
    <d v="2011-03-28T00:00:00"/>
    <x v="9"/>
    <x v="2"/>
    <n v="50"/>
    <x v="39"/>
    <x v="9"/>
  </r>
  <r>
    <n v="7082548"/>
    <n v="10052691"/>
    <s v="CS MAIDEN FLIGHT P.NOIR ST750 6U 2010VEU"/>
    <n v="54.5"/>
    <d v="2011-03-28T00:00:00"/>
    <x v="3"/>
    <x v="2"/>
    <n v="54.5"/>
    <x v="39"/>
    <x v="9"/>
  </r>
  <r>
    <n v="7082549"/>
    <n v="10047139"/>
    <s v="CS VISION C.SAUV(P08)750 12U 2009 KR"/>
    <n v="154"/>
    <d v="2011-03-28T00:00:00"/>
    <x v="3"/>
    <x v="2"/>
    <n v="154"/>
    <x v="39"/>
    <x v="9"/>
  </r>
  <r>
    <n v="7082550"/>
    <n v="12006095"/>
    <s v="4191 C.SAUV FUSION 750 CH 2009"/>
    <n v="1859"/>
    <d v="2011-03-28T00:00:00"/>
    <x v="3"/>
    <x v="2"/>
    <n v="1859"/>
    <x v="39"/>
    <x v="9"/>
  </r>
  <r>
    <n v="7082536"/>
    <n v="10052060"/>
    <s v="MPO BLEND S.BLC/CHARD(P09)STLV 7506U VEU"/>
    <n v="227.5"/>
    <d v="2011-03-28T00:00:00"/>
    <x v="11"/>
    <x v="2"/>
    <n v="227.5"/>
    <x v="39"/>
    <x v="9"/>
  </r>
  <r>
    <n v="7082555"/>
    <n v="10045820"/>
    <s v="CS I.NEGRA RVA CARM(P09) STL 750 6U NL"/>
    <n v="665"/>
    <d v="2011-03-28T00:00:00"/>
    <x v="11"/>
    <x v="2"/>
    <n v="665"/>
    <x v="39"/>
    <x v="9"/>
  </r>
  <r>
    <n v="7082535"/>
    <n v="10049838"/>
    <s v="MPO BLEND S.BLC/CHARD(P09)STLV750 12U CA"/>
    <n v="140"/>
    <d v="2011-03-28T00:00:00"/>
    <x v="11"/>
    <x v="2"/>
    <n v="140"/>
    <x v="39"/>
    <x v="9"/>
  </r>
  <r>
    <n v="7082563"/>
    <n v="10049809"/>
    <s v="MPO BLEND S.BLC(P09)750 12U LATAM"/>
    <n v="854"/>
    <d v="2011-03-28T00:00:00"/>
    <x v="11"/>
    <x v="2"/>
    <n v="854"/>
    <x v="39"/>
    <x v="9"/>
  </r>
  <r>
    <n v="7082564"/>
    <n v="10049824"/>
    <s v="MPO BLEND CARM(P09)750 12U LATAM"/>
    <n v="3112"/>
    <d v="2011-03-28T00:00:00"/>
    <x v="11"/>
    <x v="2"/>
    <n v="3112"/>
    <x v="39"/>
    <x v="9"/>
  </r>
  <r>
    <n v="7082566"/>
    <n v="10035579"/>
    <s v="CS C.SUR TOC C.SA/MER(P08)STL1500 6U CA"/>
    <n v="61"/>
    <d v="2011-03-28T00:00:00"/>
    <x v="12"/>
    <x v="2"/>
    <n v="61"/>
    <x v="39"/>
    <x v="9"/>
  </r>
  <r>
    <n v="7082567"/>
    <n v="10035566"/>
    <s v="CS C.SUR TOC C.SA/SHI(P08)15006U(LCBO)CA"/>
    <n v="415"/>
    <d v="2011-03-28T00:00:00"/>
    <x v="12"/>
    <x v="2"/>
    <n v="415"/>
    <x v="39"/>
    <x v="9"/>
  </r>
  <r>
    <n v="7082585"/>
    <n v="10039755"/>
    <s v="CYT SE CARM (CJA) 700 12U CL"/>
    <n v="154.93333329999999"/>
    <d v="2011-03-28T00:00:00"/>
    <x v="12"/>
    <x v="2"/>
    <n v="154.93333329999999"/>
    <x v="39"/>
    <x v="9"/>
  </r>
  <r>
    <n v="7082586"/>
    <n v="10053274"/>
    <s v="MPO TRAVESIA SYRAH 750 12U 2010 JP"/>
    <n v="1003"/>
    <d v="2011-03-28T00:00:00"/>
    <x v="1"/>
    <x v="2"/>
    <n v="1003"/>
    <x v="39"/>
    <x v="9"/>
  </r>
  <r>
    <n v="7082587"/>
    <n v="10053273"/>
    <s v="MPO TRAVESIA S.BLC 750 12U 2010 JP"/>
    <n v="703"/>
    <d v="2011-03-28T00:00:00"/>
    <x v="1"/>
    <x v="2"/>
    <n v="703"/>
    <x v="39"/>
    <x v="9"/>
  </r>
  <r>
    <n v="7082551"/>
    <n v="10047559"/>
    <s v="CS RESERVA C.SAUV(P08)750 12U 2009 KR"/>
    <n v="196"/>
    <d v="2011-03-28T00:00:00"/>
    <x v="3"/>
    <x v="2"/>
    <n v="196"/>
    <x v="39"/>
    <x v="9"/>
  </r>
  <r>
    <n v="7082518"/>
    <n v="10044779"/>
    <s v="CS CONO SUR C.SAUV STLV(P07)750 6U2009GB"/>
    <n v="140"/>
    <d v="2011-03-28T00:00:00"/>
    <x v="6"/>
    <x v="2"/>
    <n v="140"/>
    <x v="39"/>
    <x v="9"/>
  </r>
  <r>
    <n v="7082184"/>
    <n v="10030377"/>
    <s v="CS CONO SUR VIOG STLV (P07 )750 6U VEU"/>
    <n v="59.5"/>
    <d v="2011-03-28T00:00:00"/>
    <x v="3"/>
    <x v="2"/>
    <n v="59.5"/>
    <x v="39"/>
    <x v="9"/>
  </r>
  <r>
    <n v="7082496"/>
    <n v="10046196"/>
    <s v="CS C.SUR TOC S.BL/SEM(P08)ST 750 6U NORD"/>
    <n v="294"/>
    <d v="2011-03-28T00:00:00"/>
    <x v="3"/>
    <x v="2"/>
    <n v="294"/>
    <x v="39"/>
    <x v="9"/>
  </r>
  <r>
    <n v="7082500"/>
    <n v="10049296"/>
    <s v="MPO V.MPO VTAL CARM(P09)STL7506U 2010 BE"/>
    <n v="1077"/>
    <d v="2011-03-28T00:00:00"/>
    <x v="6"/>
    <x v="2"/>
    <n v="1077"/>
    <x v="39"/>
    <x v="9"/>
  </r>
  <r>
    <n v="7082507"/>
    <n v="10046222"/>
    <s v="CS C.SUR TOC C.SAU/ME(P08)ST 750 6U NORD"/>
    <n v="210"/>
    <d v="2011-03-28T00:00:00"/>
    <x v="3"/>
    <x v="2"/>
    <n v="210"/>
    <x v="39"/>
    <x v="9"/>
  </r>
  <r>
    <n v="7082508"/>
    <n v="10046225"/>
    <s v="CS C.SUR TOC SYR/C.SA(P08)ST 750 6U NORD"/>
    <n v="140"/>
    <d v="2011-03-28T00:00:00"/>
    <x v="3"/>
    <x v="2"/>
    <n v="140"/>
    <x v="39"/>
    <x v="9"/>
  </r>
  <r>
    <n v="7082509"/>
    <n v="10045378"/>
    <s v="MPO V.MPO VTAL CHARD STLV(P09)750 12UVEU"/>
    <n v="336"/>
    <d v="2011-03-28T00:00:00"/>
    <x v="6"/>
    <x v="2"/>
    <n v="336"/>
    <x v="39"/>
    <x v="9"/>
  </r>
  <r>
    <n v="7082541"/>
    <n v="21000428"/>
    <s v="4130 C.SA/CAR ORGANICO 750 12U CH 2010JP"/>
    <n v="1007"/>
    <d v="2011-03-28T00:00:00"/>
    <x v="9"/>
    <x v="2"/>
    <n v="1007"/>
    <x v="39"/>
    <x v="9"/>
  </r>
  <r>
    <n v="7082517"/>
    <n v="10039501"/>
    <s v="CS CONO SUR CHARD STLV(P07) 750 12U VEU"/>
    <n v="580"/>
    <d v="2011-03-28T00:00:00"/>
    <x v="6"/>
    <x v="2"/>
    <n v="580"/>
    <x v="39"/>
    <x v="9"/>
  </r>
  <r>
    <n v="7082481"/>
    <n v="21000698"/>
    <s v="2175 CARM TERRUNYO 750 12U CH 2007 VEU"/>
    <n v="15"/>
    <d v="2011-03-28T00:00:00"/>
    <x v="9"/>
    <x v="2"/>
    <n v="15"/>
    <x v="39"/>
    <x v="9"/>
  </r>
  <r>
    <n v="7082519"/>
    <n v="10044780"/>
    <s v="CS LOS GANSOS C.SAUV STLV 750 6U 2009GB"/>
    <n v="70"/>
    <d v="2011-03-28T00:00:00"/>
    <x v="6"/>
    <x v="2"/>
    <n v="70"/>
    <x v="39"/>
    <x v="9"/>
  </r>
  <r>
    <n v="7082520"/>
    <n v="10049817"/>
    <s v="MPO BLEND MERL(P09)750 12U LATAM"/>
    <n v="845"/>
    <d v="2011-03-28T00:00:00"/>
    <x v="12"/>
    <x v="2"/>
    <n v="845"/>
    <x v="39"/>
    <x v="9"/>
  </r>
  <r>
    <n v="7082523"/>
    <n v="10052081"/>
    <s v="CS I NEGRA RVA S.BLC(P09)ST 750 6U2010GB"/>
    <n v="840"/>
    <d v="2011-03-28T00:00:00"/>
    <x v="12"/>
    <x v="2"/>
    <n v="840"/>
    <x v="39"/>
    <x v="9"/>
  </r>
  <r>
    <n v="7082527"/>
    <n v="10047971"/>
    <s v="CS C.SUR TOC S.BLC(P08)STL15006U(LCBO)CA"/>
    <n v="820"/>
    <d v="2011-03-28T00:00:00"/>
    <x v="12"/>
    <x v="2"/>
    <n v="820"/>
    <x v="39"/>
    <x v="9"/>
  </r>
  <r>
    <n v="7082528"/>
    <n v="10030387"/>
    <s v="CS REY L.ANDES RVA CHAR(P08)STLV7506UVEU"/>
    <n v="170"/>
    <d v="2011-03-28T00:00:00"/>
    <x v="6"/>
    <x v="2"/>
    <n v="170"/>
    <x v="39"/>
    <x v="9"/>
  </r>
  <r>
    <n v="7082531"/>
    <n v="10045942"/>
    <s v="CS REY L.ANDESRVAMER(NV)(P08)STL7506UVEU"/>
    <n v="300"/>
    <d v="2011-03-28T00:00:00"/>
    <x v="6"/>
    <x v="2"/>
    <n v="300"/>
    <x v="39"/>
    <x v="9"/>
  </r>
  <r>
    <n v="7082534"/>
    <n v="10026053"/>
    <s v="MPO V.MPO VOLANDAS S.BLC STLV 750 12U GB"/>
    <n v="40"/>
    <d v="2011-03-28T00:00:00"/>
    <x v="3"/>
    <x v="2"/>
    <n v="40"/>
    <x v="39"/>
    <x v="9"/>
  </r>
  <r>
    <n v="7082513"/>
    <n v="10042026"/>
    <s v="CS BIB CONO SUR GEW(P08) 3L 4U 2010 VEU"/>
    <n v="342.66666670000001"/>
    <d v="2011-03-28T00:00:00"/>
    <x v="7"/>
    <x v="2"/>
    <n v="342.66666670000001"/>
    <x v="39"/>
    <x v="9"/>
  </r>
  <r>
    <n v="7081310"/>
    <n v="10039498"/>
    <s v="CS CONO SUR CHARD STLV(P07) 750 12U US"/>
    <n v="990"/>
    <d v="2011-03-28T00:00:00"/>
    <x v="6"/>
    <x v="2"/>
    <n v="990"/>
    <x v="39"/>
    <x v="9"/>
  </r>
  <r>
    <n v="7081926"/>
    <n v="10052288"/>
    <s v="CS RESERVA C.SAUV(P08)75012U2009(LCBO)CA"/>
    <n v="500"/>
    <d v="2011-03-28T00:00:00"/>
    <x v="3"/>
    <x v="2"/>
    <n v="500"/>
    <x v="39"/>
    <x v="9"/>
  </r>
  <r>
    <n v="1267804"/>
    <n v="10045104"/>
    <s v="CYT CASILL P.NOIR ECO 750 6U 2010 VEU"/>
    <n v="143"/>
    <d v="2011-03-28T00:00:00"/>
    <x v="2"/>
    <x v="2"/>
    <n v="143"/>
    <x v="39"/>
    <x v="9"/>
  </r>
  <r>
    <n v="1267900"/>
    <n v="10051745"/>
    <s v="CYT CASILL C.SAUV ECO 750 6U 2010 GB"/>
    <n v="879"/>
    <d v="2011-03-28T00:00:00"/>
    <x v="2"/>
    <x v="2"/>
    <n v="879"/>
    <x v="39"/>
    <x v="9"/>
  </r>
  <r>
    <n v="1267959"/>
    <n v="12006401"/>
    <s v="2182 CARME CASILL ECO 0750 CH 2010"/>
    <n v="705.91666669999995"/>
    <d v="2011-03-28T00:00:00"/>
    <x v="3"/>
    <x v="2"/>
    <n v="705.91666669999995"/>
    <x v="39"/>
    <x v="9"/>
  </r>
  <r>
    <n v="1267987"/>
    <n v="10045114"/>
    <s v="CYT CASILL S.BLC ECO 750 12U 2010 VEU"/>
    <n v="700"/>
    <d v="2011-03-28T00:00:00"/>
    <x v="2"/>
    <x v="2"/>
    <n v="700"/>
    <x v="39"/>
    <x v="9"/>
  </r>
  <r>
    <n v="7079171"/>
    <n v="10047108"/>
    <s v="MPO SPARKLING WINE BRUT 6U 750(NB) VEU"/>
    <n v="555.5"/>
    <d v="2011-03-28T00:00:00"/>
    <x v="9"/>
    <x v="2"/>
    <n v="555.5"/>
    <x v="39"/>
    <x v="9"/>
  </r>
  <r>
    <n v="1267404"/>
    <n v="10050625"/>
    <s v="CYT SUNR C.SAUV(P08)STLV750 12U 2010NORD"/>
    <n v="5565"/>
    <d v="2011-03-28T00:00:00"/>
    <x v="11"/>
    <x v="2"/>
    <n v="5565"/>
    <x v="39"/>
    <x v="9"/>
  </r>
  <r>
    <n v="7079688"/>
    <n v="10036681"/>
    <s v="CS SPARKLING I.NEGRA BRUT (P09)750 6U GB"/>
    <n v="555.5"/>
    <d v="2011-03-28T00:00:00"/>
    <x v="9"/>
    <x v="2"/>
    <n v="555.5"/>
    <x v="39"/>
    <x v="9"/>
  </r>
  <r>
    <n v="1266769"/>
    <n v="10049494"/>
    <s v="CYT SUNR CHARD(P08)STLV 750 12U 2010NORD"/>
    <n v="470"/>
    <d v="2011-03-28T00:00:00"/>
    <x v="3"/>
    <x v="2"/>
    <n v="470"/>
    <x v="39"/>
    <x v="9"/>
  </r>
  <r>
    <n v="7081311"/>
    <n v="10042956"/>
    <s v="CS CONO SUR MERL STL(P07)750 12U US"/>
    <n v="420"/>
    <d v="2011-03-28T00:00:00"/>
    <x v="8"/>
    <x v="2"/>
    <n v="420"/>
    <x v="39"/>
    <x v="9"/>
  </r>
  <r>
    <n v="7081596"/>
    <n v="10048886"/>
    <s v="CS RESERVA S.BLC STL(P08)750 12U 2010 JP"/>
    <n v="50"/>
    <d v="2011-03-28T00:00:00"/>
    <x v="3"/>
    <x v="2"/>
    <n v="50"/>
    <x v="39"/>
    <x v="9"/>
  </r>
  <r>
    <n v="7081803"/>
    <n v="10043285"/>
    <s v="CS CONO SUR SYRAH STLV(P07)750 12U JP"/>
    <n v="87"/>
    <d v="2011-03-28T00:00:00"/>
    <x v="1"/>
    <x v="2"/>
    <n v="87"/>
    <x v="39"/>
    <x v="9"/>
  </r>
  <r>
    <n v="7081826"/>
    <n v="10048501"/>
    <s v="CS NEBLINA CHARD STLV(P08)750 12U JP"/>
    <n v="250"/>
    <d v="2011-03-28T00:00:00"/>
    <x v="6"/>
    <x v="2"/>
    <n v="250"/>
    <x v="39"/>
    <x v="9"/>
  </r>
  <r>
    <n v="7081917"/>
    <n v="21000429"/>
    <s v="4130 C.SA/CAR ORGANICO 750 12U CH2010VEU"/>
    <n v="98"/>
    <d v="2011-03-28T00:00:00"/>
    <x v="3"/>
    <x v="2"/>
    <n v="98"/>
    <x v="39"/>
    <x v="9"/>
  </r>
  <r>
    <n v="7081921"/>
    <n v="10042768"/>
    <s v="CS RESERVA RIESL STLV(P08)750 12U 2010JP"/>
    <n v="25"/>
    <d v="2011-03-28T00:00:00"/>
    <x v="9"/>
    <x v="2"/>
    <n v="25"/>
    <x v="39"/>
    <x v="9"/>
  </r>
  <r>
    <n v="7082204"/>
    <n v="10040370"/>
    <s v="CS SIBARITA'S SEL C.SAUV STLV 750 12UVEU"/>
    <n v="452"/>
    <d v="2011-03-28T00:00:00"/>
    <x v="6"/>
    <x v="2"/>
    <n v="452"/>
    <x v="39"/>
    <x v="9"/>
  </r>
  <r>
    <n v="7079267"/>
    <n v="10051885"/>
    <s v="MPO SPARKLING ROSE 12U 750 VEU"/>
    <n v="121"/>
    <d v="2011-03-28T00:00:00"/>
    <x v="9"/>
    <x v="2"/>
    <n v="121"/>
    <x v="39"/>
    <x v="9"/>
  </r>
  <r>
    <n v="1266672"/>
    <n v="10044508"/>
    <s v="CYT FRONT CHARD(P06) 750 6U TR"/>
    <n v="0"/>
    <d v="2011-03-28T00:00:00"/>
    <x v="2"/>
    <x v="2"/>
    <n v="255"/>
    <x v="39"/>
    <x v="9"/>
  </r>
  <r>
    <n v="1262836"/>
    <n v="10049266"/>
    <s v="CYT SUNR CARM ST(V)(P08)75012U 2010 NORD"/>
    <m/>
    <d v="2011-03-28T00:00:00"/>
    <x v="3"/>
    <x v="1"/>
    <n v="108"/>
    <x v="39"/>
    <x v="9"/>
  </r>
  <r>
    <n v="1266659"/>
    <n v="10045686"/>
    <s v="CYT CYT RVDO C.SAUV(P07)750 12U VAR"/>
    <n v="434"/>
    <d v="2011-03-28T00:00:00"/>
    <x v="12"/>
    <x v="2"/>
    <n v="434"/>
    <x v="39"/>
    <x v="9"/>
  </r>
  <r>
    <n v="1266660"/>
    <n v="10034883"/>
    <s v="CA NOVISIMO C.SAUV 750 12U VE"/>
    <n v="12"/>
    <d v="2011-03-28T00:00:00"/>
    <x v="11"/>
    <x v="2"/>
    <n v="12"/>
    <x v="39"/>
    <x v="9"/>
  </r>
  <r>
    <n v="1266664"/>
    <n v="10041075"/>
    <s v="CYT FRONT C.SAUV/MERL(P06)STLV1500 6U CA"/>
    <n v="1466"/>
    <d v="2011-03-28T00:00:00"/>
    <x v="12"/>
    <x v="2"/>
    <n v="1466"/>
    <x v="39"/>
    <x v="9"/>
  </r>
  <r>
    <n v="1266666"/>
    <n v="10043825"/>
    <s v="CYT SENDERO C.SAUV(P07 STLV) 750 12U CA"/>
    <n v="140"/>
    <d v="2011-03-28T00:00:00"/>
    <x v="6"/>
    <x v="2"/>
    <n v="140"/>
    <x v="39"/>
    <x v="9"/>
  </r>
  <r>
    <n v="1266669"/>
    <n v="10044497"/>
    <s v="CYT FRONT S.BLC(P06) 750 6U TR"/>
    <n v="0"/>
    <d v="2011-03-28T00:00:00"/>
    <x v="2"/>
    <x v="2"/>
    <n v="262.5"/>
    <x v="39"/>
    <x v="9"/>
  </r>
  <r>
    <n v="1267788"/>
    <n v="21000205"/>
    <s v="2324 CASILL SHI ECO 750 6U CH 2010 PL"/>
    <n v="40"/>
    <d v="2011-03-28T00:00:00"/>
    <x v="2"/>
    <x v="2"/>
    <n v="40"/>
    <x v="39"/>
    <x v="9"/>
  </r>
  <r>
    <n v="1266671"/>
    <n v="10044505"/>
    <s v="CYT FRONT C.SAUV(P06) 750  6U TR"/>
    <n v="0"/>
    <d v="2011-03-28T00:00:00"/>
    <x v="2"/>
    <x v="2"/>
    <n v="630"/>
    <x v="39"/>
    <x v="9"/>
  </r>
  <r>
    <n v="7081927"/>
    <n v="12006606"/>
    <s v="4130 C.SAUV/CARM ORGANICO 0750 CH 2010"/>
    <n v="237.16666670000001"/>
    <d v="2011-03-28T00:00:00"/>
    <x v="3"/>
    <x v="2"/>
    <n v="237.16666670000001"/>
    <x v="39"/>
    <x v="9"/>
  </r>
  <r>
    <n v="1266673"/>
    <n v="10044521"/>
    <s v="CYT FRONT CARM/CAB(P06) 750 6U TR"/>
    <n v="0"/>
    <d v="2011-03-28T00:00:00"/>
    <x v="2"/>
    <x v="2"/>
    <n v="157.5"/>
    <x v="39"/>
    <x v="9"/>
  </r>
  <r>
    <n v="1266675"/>
    <n v="10044583"/>
    <s v="CYT FRONT CARM(P06) 750 6U TR"/>
    <n v="0"/>
    <d v="2011-03-28T00:00:00"/>
    <x v="2"/>
    <x v="2"/>
    <n v="237.5"/>
    <x v="39"/>
    <x v="9"/>
  </r>
  <r>
    <n v="1266679"/>
    <n v="10045219"/>
    <s v="CYT CASILL SHI ECO 750 6U RU"/>
    <n v="33"/>
    <d v="2011-03-28T00:00:00"/>
    <x v="3"/>
    <x v="2"/>
    <n v="33"/>
    <x v="39"/>
    <x v="9"/>
  </r>
  <r>
    <n v="1266680"/>
    <n v="21000346"/>
    <s v="1100 CASILL CHARD 750 12U CH 2009 LATAM"/>
    <n v="58"/>
    <d v="2011-03-28T00:00:00"/>
    <x v="5"/>
    <x v="2"/>
    <n v="58"/>
    <x v="39"/>
    <x v="9"/>
  </r>
  <r>
    <n v="1266744"/>
    <n v="10044972"/>
    <s v="CYT CASILL CARM ECO 750 12U LATAM"/>
    <n v="106"/>
    <d v="2011-03-28T00:00:00"/>
    <x v="2"/>
    <x v="2"/>
    <n v="106"/>
    <x v="39"/>
    <x v="9"/>
  </r>
  <r>
    <n v="1266754"/>
    <n v="10041257"/>
    <s v="CYT SUNR CHARD(P08) 750 12U US"/>
    <n v="110"/>
    <d v="2011-03-28T00:00:00"/>
    <x v="5"/>
    <x v="2"/>
    <n v="110"/>
    <x v="39"/>
    <x v="9"/>
  </r>
  <r>
    <n v="1266761"/>
    <n v="10045911"/>
    <s v="PA P.ALTO RVA C.SAUV 750 6U DK"/>
    <n v="368"/>
    <d v="2011-03-28T00:00:00"/>
    <x v="3"/>
    <x v="2"/>
    <n v="368"/>
    <x v="39"/>
    <x v="9"/>
  </r>
  <r>
    <n v="1266670"/>
    <n v="10044502"/>
    <s v="CYT FRONT MERL(P06) 750 6U TR"/>
    <n v="0"/>
    <d v="2011-03-28T00:00:00"/>
    <x v="2"/>
    <x v="2"/>
    <n v="945"/>
    <x v="39"/>
    <x v="9"/>
  </r>
  <r>
    <n v="7082150"/>
    <n v="10047822"/>
    <s v="CS CONO SUR TOC S.BLC(P08)STL15006UVEU"/>
    <n v="192"/>
    <d v="2011-03-28T00:00:00"/>
    <x v="1"/>
    <x v="2"/>
    <n v="192"/>
    <x v="39"/>
    <x v="9"/>
  </r>
  <r>
    <n v="7081924"/>
    <n v="10052676"/>
    <s v="CS RESERVA P.NOIR(P08)ST 750 12U 2010VEU"/>
    <n v="77"/>
    <d v="2011-03-28T00:00:00"/>
    <x v="9"/>
    <x v="2"/>
    <n v="77"/>
    <x v="39"/>
    <x v="9"/>
  </r>
  <r>
    <n v="7082120"/>
    <n v="10041647"/>
    <s v="CS I.NEGRA SYR/CAB(P09)DUAL 375 24U BR"/>
    <n v="100"/>
    <d v="2011-03-28T00:00:00"/>
    <x v="3"/>
    <x v="2"/>
    <n v="100"/>
    <x v="39"/>
    <x v="9"/>
  </r>
  <r>
    <n v="7082125"/>
    <n v="10047676"/>
    <s v="MPO V.MPO CHARD(P05)ST 375 24U 2010 SE"/>
    <n v="224"/>
    <d v="2011-03-28T00:00:00"/>
    <x v="10"/>
    <x v="2"/>
    <n v="224"/>
    <x v="39"/>
    <x v="9"/>
  </r>
  <r>
    <n v="7082126"/>
    <n v="10049012"/>
    <s v="MPO V.MPO C.SAU(P05) STL 375 24U 2010 SE"/>
    <n v="1197"/>
    <d v="2011-03-28T00:00:00"/>
    <x v="8"/>
    <x v="2"/>
    <n v="1197"/>
    <x v="39"/>
    <x v="9"/>
  </r>
  <r>
    <n v="7082131"/>
    <n v="10045377"/>
    <s v="MPO V.MPO VTAL CHARD(P09) 750 12U LATAM"/>
    <n v="1045"/>
    <d v="2011-03-28T00:00:00"/>
    <x v="11"/>
    <x v="2"/>
    <n v="1045"/>
    <x v="39"/>
    <x v="9"/>
  </r>
  <r>
    <n v="7082133"/>
    <n v="10046229"/>
    <s v="CS C.SUR TOC S.BLC(P08)STL 750 12U VEU"/>
    <n v="840"/>
    <d v="2011-03-28T00:00:00"/>
    <x v="3"/>
    <x v="2"/>
    <n v="840"/>
    <x v="39"/>
    <x v="9"/>
  </r>
  <r>
    <n v="7082116"/>
    <n v="10034656"/>
    <s v="CS CONO SUR C.SAUV STLV(P07) 375 24U JP"/>
    <n v="1335"/>
    <d v="2011-03-28T00:00:00"/>
    <x v="8"/>
    <x v="2"/>
    <n v="1335"/>
    <x v="39"/>
    <x v="9"/>
  </r>
  <r>
    <n v="7082149"/>
    <n v="10044221"/>
    <s v="CS CONO SUR TOC C.SAUV(P08)STL 15006UVEU"/>
    <n v="80"/>
    <d v="2011-03-28T00:00:00"/>
    <x v="1"/>
    <x v="2"/>
    <n v="80"/>
    <x v="39"/>
    <x v="9"/>
  </r>
  <r>
    <n v="7082109"/>
    <n v="10029349"/>
    <s v="MPO V.MPO GRAN VINO BCO(STL P05)375 24MX"/>
    <n v="486"/>
    <d v="2011-03-28T00:00:00"/>
    <x v="8"/>
    <x v="2"/>
    <n v="486"/>
    <x v="39"/>
    <x v="9"/>
  </r>
  <r>
    <n v="7082152"/>
    <n v="10036626"/>
    <s v="CS CONO SUR TOC MERL(P08)STLV 375 24UVEU"/>
    <n v="36"/>
    <d v="2011-03-28T00:00:00"/>
    <x v="8"/>
    <x v="2"/>
    <n v="36"/>
    <x v="39"/>
    <x v="9"/>
  </r>
  <r>
    <n v="7082155"/>
    <n v="10035764"/>
    <s v="MPO V.MPO RVA CHARD(P05) 750 12U 2009 JP"/>
    <n v="132"/>
    <d v="2011-03-28T00:00:00"/>
    <x v="2"/>
    <x v="2"/>
    <n v="132"/>
    <x v="39"/>
    <x v="9"/>
  </r>
  <r>
    <n v="7082160"/>
    <n v="10045380"/>
    <s v="MPO V.MPO VTAL CHARD(P09) 750 6U VEU"/>
    <n v="77"/>
    <d v="2011-03-28T00:00:00"/>
    <x v="6"/>
    <x v="2"/>
    <n v="77"/>
    <x v="39"/>
    <x v="9"/>
  </r>
  <r>
    <n v="7082163"/>
    <n v="10049840"/>
    <s v="MPO BLEND S.BLC/CHARD(P09)750 6U VEU"/>
    <n v="98"/>
    <d v="2011-03-28T00:00:00"/>
    <x v="11"/>
    <x v="2"/>
    <n v="98"/>
    <x v="39"/>
    <x v="9"/>
  </r>
  <r>
    <n v="7082164"/>
    <n v="10049856"/>
    <s v="MPO BLEND CARM/C.SAUV(P09)750 6U VEU"/>
    <n v="67"/>
    <d v="2011-03-28T00:00:00"/>
    <x v="12"/>
    <x v="2"/>
    <n v="67"/>
    <x v="39"/>
    <x v="9"/>
  </r>
  <r>
    <n v="7082170"/>
    <n v="10049855"/>
    <s v="MPO BLEND CARM/C.SAUV(P09)STLV750 12U CA"/>
    <n v="210"/>
    <d v="2011-03-28T00:00:00"/>
    <x v="1"/>
    <x v="2"/>
    <n v="210"/>
    <x v="39"/>
    <x v="9"/>
  </r>
  <r>
    <n v="1266645"/>
    <n v="10050002"/>
    <s v="CYT XPLORADOR CHARD(P08)STL 750 12U US"/>
    <n v="45"/>
    <d v="2011-03-28T00:00:00"/>
    <x v="12"/>
    <x v="2"/>
    <n v="45"/>
    <x v="39"/>
    <x v="9"/>
  </r>
  <r>
    <n v="7082144"/>
    <n v="10028422"/>
    <s v="CS CONO SUR MERL(P07) 375 24U LATAM"/>
    <n v="54"/>
    <d v="2011-03-28T00:00:00"/>
    <x v="8"/>
    <x v="2"/>
    <n v="54"/>
    <x v="39"/>
    <x v="9"/>
  </r>
  <r>
    <n v="7082065"/>
    <n v="10051216"/>
    <s v="CS ORGANICO P.NOIR (P09) 750 6U 2010 NL"/>
    <n v="225"/>
    <d v="2011-03-28T00:00:00"/>
    <x v="3"/>
    <x v="2"/>
    <n v="225"/>
    <x v="39"/>
    <x v="9"/>
  </r>
  <r>
    <n v="7081949"/>
    <n v="21000425"/>
    <s v="4130 C.SA/CAR ORGANICO 750 6U CH2010 VEU"/>
    <n v="2352"/>
    <d v="2011-03-28T00:00:00"/>
    <x v="3"/>
    <x v="2"/>
    <n v="2352"/>
    <x v="39"/>
    <x v="9"/>
  </r>
  <r>
    <n v="7081956"/>
    <n v="10049390"/>
    <s v="CS BIB CONO SUR TOC CA/ME(P08)3L4U2010CA"/>
    <n v="373.33333329999999"/>
    <d v="2011-03-28T00:00:00"/>
    <x v="7"/>
    <x v="2"/>
    <n v="373.33333329999999"/>
    <x v="39"/>
    <x v="9"/>
  </r>
  <r>
    <n v="7082008"/>
    <n v="10049391"/>
    <s v="CS BIB C.SUR TOC C.SAU(P08)3L4U2010NORD"/>
    <n v="1568"/>
    <d v="2011-03-28T00:00:00"/>
    <x v="7"/>
    <x v="2"/>
    <n v="1568"/>
    <x v="39"/>
    <x v="9"/>
  </r>
  <r>
    <n v="7082009"/>
    <n v="10049501"/>
    <s v="MPO BLEND S.BLC/CHARD STLV(P09)75012U SE"/>
    <n v="112"/>
    <d v="2011-03-28T00:00:00"/>
    <x v="11"/>
    <x v="2"/>
    <n v="112"/>
    <x v="39"/>
    <x v="9"/>
  </r>
  <r>
    <n v="7082035"/>
    <n v="10051464"/>
    <s v="CS RESERVA CHARD(P08) 750 12U 2010 NORD"/>
    <n v="500"/>
    <d v="2011-03-28T00:00:00"/>
    <x v="9"/>
    <x v="2"/>
    <n v="500"/>
    <x v="39"/>
    <x v="9"/>
  </r>
  <r>
    <n v="7082061"/>
    <n v="10048832"/>
    <s v="CS CONO SUR S.BLC STL (P07)750 6U 2010RU"/>
    <n v="798"/>
    <d v="2011-03-28T00:00:00"/>
    <x v="1"/>
    <x v="2"/>
    <n v="798"/>
    <x v="39"/>
    <x v="9"/>
  </r>
  <r>
    <n v="7082118"/>
    <n v="10036626"/>
    <s v="CS CONO SUR TOC MERL(P08)STLV 375 24UVEU"/>
    <n v="126"/>
    <d v="2011-03-28T00:00:00"/>
    <x v="8"/>
    <x v="2"/>
    <n v="126"/>
    <x v="39"/>
    <x v="9"/>
  </r>
  <r>
    <n v="7082064"/>
    <n v="10049938"/>
    <s v="CS RESERVA CHARD STL(P08) 750 6U 2010 NL"/>
    <n v="120"/>
    <d v="2011-03-28T00:00:00"/>
    <x v="9"/>
    <x v="2"/>
    <n v="120"/>
    <x v="39"/>
    <x v="9"/>
  </r>
  <r>
    <n v="7082202"/>
    <n v="10037972"/>
    <s v="CS SIBARITA'S MERL (P09) STL 750 12U VEU"/>
    <n v="196"/>
    <d v="2011-03-28T00:00:00"/>
    <x v="6"/>
    <x v="2"/>
    <n v="196"/>
    <x v="39"/>
    <x v="9"/>
  </r>
  <r>
    <n v="7082068"/>
    <n v="10046763"/>
    <s v="CS 20BARREL P.NOIR E.LD750 12U 2008LATAM"/>
    <n v="44"/>
    <d v="2011-03-28T00:00:00"/>
    <x v="9"/>
    <x v="2"/>
    <n v="44"/>
    <x v="39"/>
    <x v="9"/>
  </r>
  <r>
    <n v="7082069"/>
    <n v="10047148"/>
    <s v="CS RESERVA C.SAUV(P08) 750 12U 2009LATAM"/>
    <n v="126"/>
    <d v="2011-03-28T00:00:00"/>
    <x v="9"/>
    <x v="2"/>
    <n v="126"/>
    <x v="39"/>
    <x v="9"/>
  </r>
  <r>
    <n v="7082070"/>
    <n v="10049313"/>
    <s v="CS RESERVA RIESL STLV(P08)75012U 2010VEU"/>
    <n v="44"/>
    <d v="2011-03-28T00:00:00"/>
    <x v="9"/>
    <x v="2"/>
    <n v="44"/>
    <x v="39"/>
    <x v="9"/>
  </r>
  <r>
    <n v="7082076"/>
    <n v="10040321"/>
    <s v="MPO GRAN DEVOCION SYR/PET 750 6U 2008VEU"/>
    <n v="33"/>
    <d v="2011-03-28T00:00:00"/>
    <x v="9"/>
    <x v="2"/>
    <n v="33"/>
    <x v="39"/>
    <x v="9"/>
  </r>
  <r>
    <n v="7082081"/>
    <n v="21000425"/>
    <s v="4130 C.SA/CAR ORGANICO 750 6U CH2010 VEU"/>
    <n v="56"/>
    <d v="2011-03-28T00:00:00"/>
    <x v="3"/>
    <x v="2"/>
    <n v="56"/>
    <x v="39"/>
    <x v="9"/>
  </r>
  <r>
    <n v="7082099"/>
    <n v="10041573"/>
    <s v="CS CONO SUR C.SAUV(P07) 187 24U NORD"/>
    <n v="478.72"/>
    <d v="2011-03-28T00:00:00"/>
    <x v="10"/>
    <x v="2"/>
    <n v="478.72"/>
    <x v="39"/>
    <x v="9"/>
  </r>
  <r>
    <n v="7082100"/>
    <n v="10041574"/>
    <s v="CS CONO SUR CHARD(P07) 187 24U NORD"/>
    <n v="581.94399999999996"/>
    <d v="2011-03-28T00:00:00"/>
    <x v="10"/>
    <x v="2"/>
    <n v="581.94399999999996"/>
    <x v="39"/>
    <x v="9"/>
  </r>
  <r>
    <n v="7082062"/>
    <n v="10043320"/>
    <s v="CS SIBARITA'S S.BLC(P09) STL 750 12U VEU"/>
    <n v="0"/>
    <d v="2011-03-28T00:00:00"/>
    <x v="3"/>
    <x v="2"/>
    <n v="392"/>
    <x v="39"/>
    <x v="9"/>
  </r>
  <r>
    <m/>
    <m/>
    <m/>
    <m/>
    <d v="2011-03-28T00:00:00"/>
    <x v="12"/>
    <x v="0"/>
    <n v="61661"/>
    <x v="39"/>
    <x v="9"/>
  </r>
  <r>
    <n v="1266127"/>
    <n v="10044194"/>
    <s v="CYT FRONT C.SAUV(P07) STICK 1500 6U US"/>
    <m/>
    <d v="2011-03-28T00:00:00"/>
    <x v="0"/>
    <x v="1"/>
    <n v="320"/>
    <x v="39"/>
    <x v="9"/>
  </r>
  <r>
    <n v="1265798"/>
    <n v="10049407"/>
    <s v="CYT FRONT C.SAUV STL(P06)750 6U 2010 VEU"/>
    <m/>
    <d v="2011-03-28T00:00:00"/>
    <x v="0"/>
    <x v="1"/>
    <n v="112"/>
    <x v="39"/>
    <x v="9"/>
  </r>
  <r>
    <n v="1266583"/>
    <n v="10044456"/>
    <s v="CYT FRONT C.SAUV(STELV)(P06) 750 12U VAS"/>
    <m/>
    <d v="2011-03-28T00:00:00"/>
    <x v="0"/>
    <x v="1"/>
    <n v="490"/>
    <x v="39"/>
    <x v="9"/>
  </r>
  <r>
    <n v="7082769"/>
    <n v="10050174"/>
    <s v="MPO V.MPO VTAL C.SAUV(P09)STLV750 12UVEU"/>
    <m/>
    <d v="2011-03-28T00:00:00"/>
    <x v="0"/>
    <x v="1"/>
    <n v="5550"/>
    <x v="39"/>
    <x v="9"/>
  </r>
  <r>
    <n v="1267939"/>
    <n v="10033275"/>
    <s v="CYT FRONT CC CA/ME(P07 MANT)4P1500 6U US"/>
    <m/>
    <d v="2011-03-28T00:00:00"/>
    <x v="0"/>
    <x v="1"/>
    <n v="1795"/>
    <x v="39"/>
    <x v="9"/>
  </r>
  <r>
    <n v="7082768"/>
    <n v="10049886"/>
    <s v="MPO BLEND C.SAU/MER(P09)STLV75012U2010JP"/>
    <m/>
    <d v="2011-03-28T00:00:00"/>
    <x v="0"/>
    <x v="1"/>
    <n v="2780"/>
    <x v="39"/>
    <x v="9"/>
  </r>
  <r>
    <n v="1266123"/>
    <n v="10045039"/>
    <s v="CYT CASILL MERL ECO 750 12U 2010 VEU"/>
    <m/>
    <d v="2011-03-28T00:00:00"/>
    <x v="0"/>
    <x v="1"/>
    <n v="1247"/>
    <x v="39"/>
    <x v="9"/>
  </r>
  <r>
    <m/>
    <m/>
    <m/>
    <m/>
    <d v="2011-03-28T00:00:00"/>
    <x v="11"/>
    <x v="0"/>
    <n v="38469"/>
    <x v="39"/>
    <x v="9"/>
  </r>
  <r>
    <n v="1265292"/>
    <n v="10048976"/>
    <s v="CYT FRONT C.SAUV(P06) 750 12U 2010 VEU"/>
    <m/>
    <d v="2011-03-28T00:00:00"/>
    <x v="0"/>
    <x v="1"/>
    <n v="448"/>
    <x v="39"/>
    <x v="9"/>
  </r>
  <r>
    <m/>
    <m/>
    <m/>
    <m/>
    <d v="2011-03-28T00:00:00"/>
    <x v="8"/>
    <x v="0"/>
    <n v="5568"/>
    <x v="39"/>
    <x v="9"/>
  </r>
  <r>
    <m/>
    <m/>
    <m/>
    <m/>
    <d v="2011-03-28T00:00:00"/>
    <x v="6"/>
    <x v="0"/>
    <n v="12769"/>
    <x v="39"/>
    <x v="9"/>
  </r>
  <r>
    <m/>
    <m/>
    <m/>
    <m/>
    <d v="2011-03-28T00:00:00"/>
    <x v="10"/>
    <x v="0"/>
    <n v="5551"/>
    <x v="39"/>
    <x v="9"/>
  </r>
  <r>
    <m/>
    <m/>
    <m/>
    <m/>
    <d v="2011-03-28T00:00:00"/>
    <x v="2"/>
    <x v="0"/>
    <n v="62011"/>
    <x v="39"/>
    <x v="9"/>
  </r>
  <r>
    <m/>
    <m/>
    <m/>
    <m/>
    <d v="2011-03-28T00:00:00"/>
    <x v="1"/>
    <x v="0"/>
    <n v="63634"/>
    <x v="39"/>
    <x v="9"/>
  </r>
  <r>
    <m/>
    <m/>
    <m/>
    <m/>
    <d v="2011-03-28T00:00:00"/>
    <x v="3"/>
    <x v="0"/>
    <n v="46651"/>
    <x v="39"/>
    <x v="9"/>
  </r>
  <r>
    <n v="1266587"/>
    <n v="10029723"/>
    <s v="CYT FRONT CAB/MER(P07)1500 6U US"/>
    <m/>
    <d v="2011-03-28T00:00:00"/>
    <x v="0"/>
    <x v="1"/>
    <n v="11040"/>
    <x v="39"/>
    <x v="9"/>
  </r>
  <r>
    <n v="1265796"/>
    <n v="10043699"/>
    <s v="CYT FRONT (CYT) C.SAUV (P06) 750 12U PE"/>
    <m/>
    <d v="2011-03-28T00:00:00"/>
    <x v="0"/>
    <x v="1"/>
    <n v="784"/>
    <x v="39"/>
    <x v="9"/>
  </r>
  <r>
    <n v="7082979"/>
    <n v="10049017"/>
    <s v="MPO TRAVESIA C.SAUV 750 12U 2010 JP"/>
    <m/>
    <d v="2011-03-28T00:00:00"/>
    <x v="3"/>
    <x v="1"/>
    <n v="504"/>
    <x v="39"/>
    <x v="9"/>
  </r>
  <r>
    <n v="1266491"/>
    <n v="10047370"/>
    <s v="CYT CYT RVDO CARM 750 12U MX"/>
    <m/>
    <d v="2011-03-28T00:00:00"/>
    <x v="0"/>
    <x v="1"/>
    <n v="2352"/>
    <x v="39"/>
    <x v="9"/>
  </r>
  <r>
    <n v="1266626"/>
    <n v="10044451"/>
    <s v="CYT FRONT CARM(P06) 750 12U LATAM"/>
    <m/>
    <d v="2011-03-28T00:00:00"/>
    <x v="0"/>
    <x v="1"/>
    <n v="362"/>
    <x v="39"/>
    <x v="9"/>
  </r>
  <r>
    <n v="1265838"/>
    <n v="10051789"/>
    <s v="CYT CASILL C.SAUV ECO 750 12U 2010 VEU"/>
    <m/>
    <d v="2011-03-28T00:00:00"/>
    <x v="0"/>
    <x v="1"/>
    <n v="2700"/>
    <x v="39"/>
    <x v="9"/>
  </r>
  <r>
    <n v="1265800"/>
    <n v="10051745"/>
    <s v="CYT CASILL C.SAUV ECO 750 6U 2010 GB"/>
    <m/>
    <d v="2011-03-28T00:00:00"/>
    <x v="0"/>
    <x v="1"/>
    <n v="5488.4444439999997"/>
    <x v="39"/>
    <x v="9"/>
  </r>
  <r>
    <n v="1266494"/>
    <n v="10035782"/>
    <s v="CYT CASILL CHARD STLV 750 6U 2009 NL"/>
    <m/>
    <d v="2011-03-28T00:00:00"/>
    <x v="0"/>
    <x v="1"/>
    <n v="4933.5555560000003"/>
    <x v="39"/>
    <x v="9"/>
  </r>
  <r>
    <n v="1266352"/>
    <n v="10048998"/>
    <s v="CYT FRONT C.SAUV(P06) 750 6U 2010 VEU"/>
    <m/>
    <d v="2011-03-28T00:00:00"/>
    <x v="0"/>
    <x v="1"/>
    <n v="1190"/>
    <x v="39"/>
    <x v="9"/>
  </r>
  <r>
    <n v="1266253"/>
    <n v="10045064"/>
    <s v="CYT CASILL MERL ECO 750 6U 2010 VEU"/>
    <m/>
    <d v="2011-03-28T00:00:00"/>
    <x v="0"/>
    <x v="1"/>
    <n v="2886.4444440000002"/>
    <x v="39"/>
    <x v="9"/>
  </r>
  <r>
    <n v="1265797"/>
    <n v="10044557"/>
    <s v="CYT FRONT C.SAUV(P06)(BI)750 6U AFRI"/>
    <m/>
    <d v="2011-03-28T00:00:00"/>
    <x v="0"/>
    <x v="1"/>
    <n v="615.99999990000003"/>
    <x v="39"/>
    <x v="9"/>
  </r>
  <r>
    <n v="1266115"/>
    <n v="10044462"/>
    <s v="CYT FRONT C.SAUV(P06) 750 12U CO"/>
    <m/>
    <d v="2011-03-28T00:00:00"/>
    <x v="0"/>
    <x v="1"/>
    <n v="2366"/>
    <x v="39"/>
    <x v="9"/>
  </r>
  <r>
    <n v="1265313"/>
    <n v="10044463"/>
    <s v="CYT FRONT C.SAUV(P06) 750 12U (US)VI"/>
    <m/>
    <d v="2011-03-28T00:00:00"/>
    <x v="0"/>
    <x v="1"/>
    <n v="280"/>
    <x v="39"/>
    <x v="9"/>
  </r>
  <r>
    <n v="1266116"/>
    <n v="10044460"/>
    <s v="CYT FRONT C.SAUV(P06) 750 12U PR"/>
    <m/>
    <d v="2011-03-28T00:00:00"/>
    <x v="0"/>
    <x v="1"/>
    <n v="350"/>
    <x v="39"/>
    <x v="9"/>
  </r>
  <r>
    <n v="1266584"/>
    <n v="10044525"/>
    <s v="CYT FRONT C.SAUV(P06) 750 12U KR"/>
    <m/>
    <d v="2011-03-28T00:00:00"/>
    <x v="0"/>
    <x v="1"/>
    <n v="500"/>
    <x v="39"/>
    <x v="9"/>
  </r>
  <r>
    <n v="1266355"/>
    <n v="10044466"/>
    <s v="CYT FRONT C.SAUV(P06) 750 12U VAS"/>
    <m/>
    <d v="2011-03-28T00:00:00"/>
    <x v="0"/>
    <x v="1"/>
    <n v="196"/>
    <x v="39"/>
    <x v="9"/>
  </r>
  <r>
    <n v="1265525"/>
    <n v="10044461"/>
    <s v="CYT FRONT C.SAUV(P06) 750 12U VAR"/>
    <m/>
    <d v="2011-03-28T00:00:00"/>
    <x v="0"/>
    <x v="1"/>
    <n v="630"/>
    <x v="39"/>
    <x v="9"/>
  </r>
  <r>
    <m/>
    <m/>
    <m/>
    <m/>
    <d v="2011-03-28T00:00:00"/>
    <x v="9"/>
    <x v="0"/>
    <n v="24254"/>
    <x v="39"/>
    <x v="9"/>
  </r>
  <r>
    <n v="7082456"/>
    <n v="10035630"/>
    <s v="MPO GRAN RVA SHIRAZ STLV(P05) 750 6U VEU"/>
    <m/>
    <d v="2011-03-28T00:00:00"/>
    <x v="0"/>
    <x v="1"/>
    <n v="13805"/>
    <x v="39"/>
    <x v="9"/>
  </r>
  <r>
    <n v="1265416"/>
    <n v="10019901"/>
    <s v="PA P.ALTO RVA C.SAUV 750 12U LATAM"/>
    <n v="789"/>
    <d v="2011-03-28T00:00:00"/>
    <x v="9"/>
    <x v="2"/>
    <n v="789"/>
    <x v="39"/>
    <x v="9"/>
  </r>
  <r>
    <m/>
    <m/>
    <m/>
    <m/>
    <d v="2011-03-28T00:00:00"/>
    <x v="4"/>
    <x v="0"/>
    <n v="350"/>
    <x v="39"/>
    <x v="9"/>
  </r>
  <r>
    <n v="1265306"/>
    <n v="10034380"/>
    <s v="CYT FRONT S.BLC(P06) 1500 6U VEU"/>
    <n v="96"/>
    <d v="2011-03-28T00:00:00"/>
    <x v="12"/>
    <x v="2"/>
    <n v="96"/>
    <x v="39"/>
    <x v="9"/>
  </r>
  <r>
    <n v="1265309"/>
    <n v="10050022"/>
    <s v="CYT FRONT SHIRAZ(P06) 750 12U 2010 VEU"/>
    <n v="168"/>
    <d v="2011-03-28T00:00:00"/>
    <x v="3"/>
    <x v="2"/>
    <n v="168"/>
    <x v="39"/>
    <x v="9"/>
  </r>
  <r>
    <n v="1265313"/>
    <n v="10044463"/>
    <s v="CYT FRONT C.SAUV(P06) 750 12U (US)VI"/>
    <n v="280"/>
    <d v="2011-03-28T00:00:00"/>
    <x v="0"/>
    <x v="2"/>
    <n v="280"/>
    <x v="39"/>
    <x v="9"/>
  </r>
  <r>
    <n v="1265315"/>
    <n v="10050055"/>
    <s v="CYT SUNR MERL BLD ST(P08) 750 6U 2010 GB"/>
    <n v="1067.5"/>
    <d v="2011-03-28T00:00:00"/>
    <x v="11"/>
    <x v="2"/>
    <n v="1067.5"/>
    <x v="39"/>
    <x v="9"/>
  </r>
  <r>
    <n v="1265389"/>
    <n v="21000062"/>
    <s v="4109 C.SAUV C.SUR 750 12 ST 2009 VEU"/>
    <n v="37"/>
    <d v="2011-03-28T00:00:00"/>
    <x v="1"/>
    <x v="2"/>
    <n v="37"/>
    <x v="39"/>
    <x v="9"/>
  </r>
  <r>
    <n v="1265300"/>
    <n v="10050640"/>
    <s v="CYT SUNR BIB C.SAUV(P08) 3L 4U 2010VEU"/>
    <n v="404"/>
    <d v="2011-03-28T00:00:00"/>
    <x v="7"/>
    <x v="2"/>
    <n v="404"/>
    <x v="39"/>
    <x v="9"/>
  </r>
  <r>
    <n v="1265415"/>
    <n v="10041793"/>
    <s v="CYT SUNR CHARD STL(P08) 750 6U 2010DE/BE"/>
    <n v="416"/>
    <d v="2011-03-28T00:00:00"/>
    <x v="12"/>
    <x v="2"/>
    <n v="416"/>
    <x v="39"/>
    <x v="9"/>
  </r>
  <r>
    <n v="1265292"/>
    <n v="10048976"/>
    <s v="CYT FRONT C.SAUV(P06) 750 12U 2010 VEU"/>
    <n v="448"/>
    <d v="2011-03-28T00:00:00"/>
    <x v="0"/>
    <x v="2"/>
    <n v="448"/>
    <x v="39"/>
    <x v="9"/>
  </r>
  <r>
    <n v="1265418"/>
    <n v="10031065"/>
    <s v="CYT SUNR MERL(P08) 750 12U (US)VI"/>
    <n v="150"/>
    <d v="2011-03-28T00:00:00"/>
    <x v="12"/>
    <x v="2"/>
    <n v="150"/>
    <x v="39"/>
    <x v="9"/>
  </r>
  <r>
    <n v="1265419"/>
    <n v="10020205"/>
    <s v="CYT CASILL CHARD 750 12U (US)VI"/>
    <n v="55"/>
    <d v="2011-03-28T00:00:00"/>
    <x v="5"/>
    <x v="2"/>
    <n v="55"/>
    <x v="39"/>
    <x v="9"/>
  </r>
  <r>
    <n v="1265422"/>
    <n v="10039777"/>
    <s v="CYT CASILL PINOT GRIS STLV 750 12U VIN"/>
    <n v="70"/>
    <d v="2011-03-28T00:00:00"/>
    <x v="3"/>
    <x v="2"/>
    <n v="70"/>
    <x v="39"/>
    <x v="9"/>
  </r>
  <r>
    <n v="1265425"/>
    <n v="10044488"/>
    <s v="CYT FRONT CHARD(P06) 750 12U (US)VI"/>
    <n v="220"/>
    <d v="2011-03-28T00:00:00"/>
    <x v="2"/>
    <x v="2"/>
    <n v="220"/>
    <x v="39"/>
    <x v="9"/>
  </r>
  <r>
    <n v="1265426"/>
    <n v="10044940"/>
    <s v="CYT CASILL C.SAUV ECO 750 12U VES"/>
    <n v="5316"/>
    <d v="2011-03-28T00:00:00"/>
    <x v="2"/>
    <x v="2"/>
    <n v="5316"/>
    <x v="39"/>
    <x v="9"/>
  </r>
  <r>
    <n v="1265428"/>
    <n v="10045137"/>
    <s v="CYT CASILL S.BLC ECO 750 12U VES"/>
    <n v="25"/>
    <d v="2011-03-28T00:00:00"/>
    <x v="2"/>
    <x v="2"/>
    <n v="25"/>
    <x v="39"/>
    <x v="9"/>
  </r>
  <r>
    <n v="1265437"/>
    <n v="10045121"/>
    <s v="CYT CASILL S.BLC ECO 750 12U (US) VI"/>
    <n v="70"/>
    <d v="2011-03-28T00:00:00"/>
    <x v="2"/>
    <x v="2"/>
    <n v="70"/>
    <x v="39"/>
    <x v="9"/>
  </r>
  <r>
    <n v="1265412"/>
    <n v="10049494"/>
    <s v="CYT SUNR CHARD(P08)STLV 750 12U 2010NORD"/>
    <n v="3358"/>
    <d v="2011-03-28T00:00:00"/>
    <x v="11"/>
    <x v="2"/>
    <n v="3358"/>
    <x v="39"/>
    <x v="9"/>
  </r>
  <r>
    <n v="1265241"/>
    <n v="10044982"/>
    <s v="CYT CASILL CARM ECO 750 6U 2010 VEU"/>
    <n v="84"/>
    <d v="2011-03-28T00:00:00"/>
    <x v="5"/>
    <x v="2"/>
    <n v="84"/>
    <x v="39"/>
    <x v="9"/>
  </r>
  <r>
    <n v="1266120"/>
    <n v="10045064"/>
    <s v="CYT CASILL MERL ECO 750 6U 2010 VEU"/>
    <m/>
    <d v="2011-03-28T00:00:00"/>
    <x v="0"/>
    <x v="1"/>
    <n v="1247"/>
    <x v="39"/>
    <x v="9"/>
  </r>
  <r>
    <m/>
    <m/>
    <m/>
    <m/>
    <d v="2011-03-28T00:00:00"/>
    <x v="7"/>
    <x v="0"/>
    <n v="17938"/>
    <x v="39"/>
    <x v="9"/>
  </r>
  <r>
    <m/>
    <m/>
    <m/>
    <m/>
    <d v="2011-03-28T00:00:00"/>
    <x v="0"/>
    <x v="0"/>
    <n v="74153"/>
    <x v="39"/>
    <x v="9"/>
  </r>
  <r>
    <n v="1257428"/>
    <n v="10037570"/>
    <s v="CYT SUNR SPARKLING BRUT 750 6U JP"/>
    <n v="84.5"/>
    <d v="2011-03-28T00:00:00"/>
    <x v="9"/>
    <x v="2"/>
    <n v="84.5"/>
    <x v="39"/>
    <x v="9"/>
  </r>
  <r>
    <n v="1257429"/>
    <n v="10040290"/>
    <s v="CYT CHAMP SUBERC BRUT(P08 45) 750 12U CL"/>
    <n v="1444"/>
    <d v="2011-03-28T00:00:00"/>
    <x v="9"/>
    <x v="2"/>
    <n v="1444"/>
    <x v="39"/>
    <x v="9"/>
  </r>
  <r>
    <n v="1257449"/>
    <n v="10051663"/>
    <s v="CYT SPARKLING WINE BRUT(P09) 750 12U VAR"/>
    <n v="777"/>
    <d v="2011-03-28T00:00:00"/>
    <x v="9"/>
    <x v="2"/>
    <n v="777"/>
    <x v="39"/>
    <x v="9"/>
  </r>
  <r>
    <n v="1265302"/>
    <n v="10050188"/>
    <s v="CYT FRONT BIB CAB.SAUV(P06)SLIM 3L 4UVEU"/>
    <n v="336"/>
    <d v="2011-03-28T00:00:00"/>
    <x v="7"/>
    <x v="2"/>
    <n v="336"/>
    <x v="39"/>
    <x v="9"/>
  </r>
  <r>
    <n v="1258305"/>
    <n v="10025773"/>
    <s v="CYT FRONT C.C CAB/MER(P07) 2P 1500 6U US"/>
    <n v="2304"/>
    <d v="2011-03-28T00:00:00"/>
    <x v="1"/>
    <x v="2"/>
    <n v="2304"/>
    <x v="39"/>
    <x v="9"/>
  </r>
  <r>
    <m/>
    <m/>
    <m/>
    <m/>
    <d v="2011-03-28T00:00:00"/>
    <x v="5"/>
    <x v="0"/>
    <n v="23965"/>
    <x v="39"/>
    <x v="9"/>
  </r>
  <r>
    <n v="1265246"/>
    <n v="10044916"/>
    <s v="CYT CASILL C.SAUV ECO 750 12U LCBO CA"/>
    <n v="420"/>
    <d v="2011-03-28T00:00:00"/>
    <x v="5"/>
    <x v="2"/>
    <n v="420"/>
    <x v="39"/>
    <x v="9"/>
  </r>
  <r>
    <n v="1265247"/>
    <n v="10044945"/>
    <s v="CYT CASILL C.SAUV ECO 750 6U 2010 VEU"/>
    <n v="332.5"/>
    <d v="2011-03-28T00:00:00"/>
    <x v="5"/>
    <x v="2"/>
    <n v="332.5"/>
    <x v="39"/>
    <x v="9"/>
  </r>
  <r>
    <n v="1265248"/>
    <n v="10045059"/>
    <s v="CYT CASILL MERL ECO 750 12U LCBO CA"/>
    <n v="140"/>
    <d v="2011-03-28T00:00:00"/>
    <x v="5"/>
    <x v="2"/>
    <n v="140"/>
    <x v="39"/>
    <x v="9"/>
  </r>
  <r>
    <n v="1265251"/>
    <n v="10045139"/>
    <s v="CYT CASILL S.BLC ECO 750 12U LCBO CA"/>
    <n v="70"/>
    <d v="2011-03-28T00:00:00"/>
    <x v="2"/>
    <x v="2"/>
    <n v="70"/>
    <x v="39"/>
    <x v="9"/>
  </r>
  <r>
    <n v="1265269"/>
    <n v="10044217"/>
    <s v="CYT FRONT C.SAUV(P06) 375 24U CN"/>
    <n v="208"/>
    <d v="2011-03-28T00:00:00"/>
    <x v="8"/>
    <x v="2"/>
    <n v="208"/>
    <x v="39"/>
    <x v="9"/>
  </r>
  <r>
    <n v="1265277"/>
    <n v="10047793"/>
    <s v="CYT CASILL SHI/RO ECO 750 6U 2010(CHA)BE"/>
    <n v="1830.5"/>
    <d v="2011-03-28T00:00:00"/>
    <x v="3"/>
    <x v="2"/>
    <n v="1830.5"/>
    <x v="39"/>
    <x v="9"/>
  </r>
  <r>
    <n v="1265290"/>
    <n v="10045063"/>
    <s v="CYT CASILL MERL ECO 750 6U 2010 BE"/>
    <n v="1610"/>
    <d v="2011-03-28T00:00:00"/>
    <x v="2"/>
    <x v="2"/>
    <n v="1610"/>
    <x v="39"/>
    <x v="9"/>
  </r>
  <r>
    <n v="1258279"/>
    <n v="10051153"/>
    <s v="CYT CASILL CHARD (LIMARI) 750 12U US"/>
    <n v="1627"/>
    <d v="2011-03-28T00:00:00"/>
    <x v="2"/>
    <x v="2"/>
    <n v="1627"/>
    <x v="39"/>
    <x v="9"/>
  </r>
  <r>
    <n v="1266486"/>
    <n v="10045687"/>
    <s v="CYT CYT RVDO C.SAUV (P07)750 12U MX"/>
    <m/>
    <d v="2011-03-28T00:00:00"/>
    <x v="6"/>
    <x v="1"/>
    <n v="2352"/>
    <x v="39"/>
    <x v="9"/>
  </r>
  <r>
    <n v="7082528"/>
    <n v="10030387"/>
    <s v="CS REY L.ANDES RVA CHAR(P08)STLV7506UVEU"/>
    <m/>
    <d v="2011-03-28T00:00:00"/>
    <x v="6"/>
    <x v="1"/>
    <n v="190"/>
    <x v="39"/>
    <x v="9"/>
  </r>
  <r>
    <n v="7081826"/>
    <n v="10048501"/>
    <s v="CS NEBLINA CHARD STLV(P08)750 12U JP"/>
    <m/>
    <d v="2011-03-28T00:00:00"/>
    <x v="6"/>
    <x v="1"/>
    <n v="250"/>
    <x v="39"/>
    <x v="9"/>
  </r>
  <r>
    <n v="7082531"/>
    <n v="10045942"/>
    <s v="CS REY L.ANDESRVAMER(NV)(P08)STL7506UVEU"/>
    <m/>
    <d v="2011-03-28T00:00:00"/>
    <x v="6"/>
    <x v="1"/>
    <n v="300"/>
    <x v="39"/>
    <x v="9"/>
  </r>
  <r>
    <n v="1266478"/>
    <n v="10032829"/>
    <s v="CYT CYT (RVDO) MERLOT 750(P07 NV) 12U MX"/>
    <m/>
    <d v="2011-03-28T00:00:00"/>
    <x v="6"/>
    <x v="1"/>
    <n v="1176"/>
    <x v="39"/>
    <x v="9"/>
  </r>
  <r>
    <n v="1266270"/>
    <n v="10043991"/>
    <s v="CYT LADERA VERDE MERL(ST)750 12U 2010GB"/>
    <m/>
    <d v="2011-03-28T00:00:00"/>
    <x v="6"/>
    <x v="1"/>
    <n v="1050"/>
    <x v="39"/>
    <x v="9"/>
  </r>
  <r>
    <n v="7082701"/>
    <n v="10048005"/>
    <s v="MPO TRAVESIA MERLOT 750 12U 2010 GB"/>
    <m/>
    <d v="2011-03-28T00:00:00"/>
    <x v="6"/>
    <x v="1"/>
    <n v="560"/>
    <x v="39"/>
    <x v="9"/>
  </r>
  <r>
    <n v="1266122"/>
    <n v="10045054"/>
    <s v="CYT CASILL MERL ECO 750 12U US"/>
    <m/>
    <d v="2011-03-28T00:00:00"/>
    <x v="0"/>
    <x v="1"/>
    <n v="217"/>
    <x v="39"/>
    <x v="9"/>
  </r>
  <r>
    <n v="1266636"/>
    <n v="10044467"/>
    <s v="CYT FRONT C.SAUV(P06) 750 12U LATAM"/>
    <m/>
    <d v="2011-03-28T00:00:00"/>
    <x v="6"/>
    <x v="1"/>
    <n v="490"/>
    <x v="39"/>
    <x v="9"/>
  </r>
  <r>
    <n v="7082160"/>
    <n v="10045380"/>
    <s v="MPO V.MPO VTAL CHARD(P09) 750 6U VEU"/>
    <m/>
    <d v="2011-03-28T00:00:00"/>
    <x v="6"/>
    <x v="1"/>
    <n v="77.000000009999994"/>
    <x v="39"/>
    <x v="9"/>
  </r>
  <r>
    <n v="1266666"/>
    <n v="10043825"/>
    <s v="CYT SENDERO C.SAUV(P07 STLV) 750 12U CA"/>
    <m/>
    <d v="2011-03-28T00:00:00"/>
    <x v="6"/>
    <x v="1"/>
    <n v="140"/>
    <x v="39"/>
    <x v="9"/>
  </r>
  <r>
    <n v="1266473"/>
    <n v="10038109"/>
    <s v="CYT XPLORADOR CARM(P08) STLV 750 6U DK"/>
    <m/>
    <d v="2011-03-28T00:00:00"/>
    <x v="6"/>
    <x v="1"/>
    <n v="1400"/>
    <x v="39"/>
    <x v="9"/>
  </r>
  <r>
    <n v="7082500"/>
    <n v="10049296"/>
    <s v="MPO V.MPO VTAL CARM(P09)STL7506U 2010 BE"/>
    <m/>
    <d v="2011-03-28T00:00:00"/>
    <x v="6"/>
    <x v="1"/>
    <n v="1077"/>
    <x v="39"/>
    <x v="9"/>
  </r>
  <r>
    <n v="1266640"/>
    <n v="10045677"/>
    <s v="CYT CYT RVDO CARM 750 12U LATAM"/>
    <m/>
    <d v="2011-03-28T00:00:00"/>
    <x v="6"/>
    <x v="1"/>
    <n v="112"/>
    <x v="39"/>
    <x v="9"/>
  </r>
  <r>
    <n v="7082202"/>
    <n v="10037972"/>
    <s v="CS SIBARITA'S MERL (P09) STL 750 12U VEU"/>
    <m/>
    <d v="2011-03-28T00:00:00"/>
    <x v="6"/>
    <x v="1"/>
    <n v="196"/>
    <x v="39"/>
    <x v="9"/>
  </r>
  <r>
    <n v="7082204"/>
    <n v="10040370"/>
    <s v="CS SIBARITA'S SEL C.SAUV STLV 750 12UVEU"/>
    <m/>
    <d v="2011-03-28T00:00:00"/>
    <x v="6"/>
    <x v="1"/>
    <n v="490"/>
    <x v="39"/>
    <x v="9"/>
  </r>
  <r>
    <n v="7082497"/>
    <n v="10048174"/>
    <s v="MPO V.MPO VTAL ROSE (P09)STLV7506U2010BE"/>
    <m/>
    <d v="2011-03-28T00:00:00"/>
    <x v="6"/>
    <x v="1"/>
    <n v="1182.444444"/>
    <x v="39"/>
    <x v="9"/>
  </r>
  <r>
    <n v="7082517"/>
    <n v="10039501"/>
    <s v="CS CONO SUR CHARD STLV(P07) 750 12U VEU"/>
    <m/>
    <d v="2011-03-28T00:00:00"/>
    <x v="6"/>
    <x v="1"/>
    <n v="580"/>
    <x v="39"/>
    <x v="9"/>
  </r>
  <r>
    <n v="1264824"/>
    <n v="10021905"/>
    <s v="CYT FRONT MERL(P06) 187 24U VEU"/>
    <m/>
    <d v="2011-03-28T00:00:00"/>
    <x v="8"/>
    <x v="1"/>
    <n v="149.55555559999999"/>
    <x v="39"/>
    <x v="9"/>
  </r>
  <r>
    <n v="1258408"/>
    <n v="10025780"/>
    <s v="CYT MT PACK FRON(P07) 4 MERLOT 187 6U US"/>
    <m/>
    <d v="2011-03-28T00:00:00"/>
    <x v="8"/>
    <x v="1"/>
    <n v="598.44444439999995"/>
    <x v="39"/>
    <x v="9"/>
  </r>
  <r>
    <n v="1264955"/>
    <n v="10052534"/>
    <s v="CYT MOUNT RANGE MERL(P11)ST 37524U2010GB"/>
    <m/>
    <d v="2011-03-28T00:00:00"/>
    <x v="8"/>
    <x v="1"/>
    <n v="756"/>
    <x v="39"/>
    <x v="9"/>
  </r>
  <r>
    <n v="1264827"/>
    <n v="10033191"/>
    <s v="CYT SUNRISE MERLOT(P08) 187 24U VAR"/>
    <m/>
    <d v="2011-03-28T00:00:00"/>
    <x v="8"/>
    <x v="1"/>
    <n v="119.66666669999999"/>
    <x v="39"/>
    <x v="9"/>
  </r>
  <r>
    <n v="1264887"/>
    <n v="10052528"/>
    <s v="CYT MOUNT RANGE MERL(P11)187 24U 2010 GB"/>
    <m/>
    <d v="2011-03-28T00:00:00"/>
    <x v="8"/>
    <x v="1"/>
    <n v="179.55555559999999"/>
    <x v="39"/>
    <x v="9"/>
  </r>
  <r>
    <n v="1264897"/>
    <n v="10050681"/>
    <s v="CYT SUNR C.SAUV(P08) 250 12U 2010(MS) DE"/>
    <m/>
    <d v="2011-03-28T00:00:00"/>
    <x v="8"/>
    <x v="1"/>
    <n v="884"/>
    <x v="39"/>
    <x v="9"/>
  </r>
  <r>
    <n v="7082509"/>
    <n v="10045378"/>
    <s v="MPO V.MPO VTAL CHARD STLV(P09)750 12UVEU"/>
    <m/>
    <d v="2011-03-28T00:00:00"/>
    <x v="6"/>
    <x v="1"/>
    <n v="336"/>
    <x v="39"/>
    <x v="9"/>
  </r>
  <r>
    <n v="7082126"/>
    <n v="10049012"/>
    <s v="MPO V.MPO C.SAU(P05) STL 375 24U 2010 SE"/>
    <m/>
    <d v="2011-03-28T00:00:00"/>
    <x v="8"/>
    <x v="1"/>
    <n v="1197"/>
    <x v="39"/>
    <x v="9"/>
  </r>
  <r>
    <n v="1266173"/>
    <n v="10049514"/>
    <s v="CYT SENDERO CHARD(P07) STLV 750 12U CN"/>
    <m/>
    <d v="2011-03-28T00:00:00"/>
    <x v="6"/>
    <x v="1"/>
    <n v="98.999999990000006"/>
    <x v="39"/>
    <x v="9"/>
  </r>
  <r>
    <n v="7081310"/>
    <n v="10039498"/>
    <s v="CS CONO SUR CHARD STLV(P07) 750 12U US"/>
    <m/>
    <d v="2011-03-28T00:00:00"/>
    <x v="6"/>
    <x v="1"/>
    <n v="990"/>
    <x v="39"/>
    <x v="9"/>
  </r>
  <r>
    <n v="7082388"/>
    <n v="10039680"/>
    <s v="CS CONO SUR CHARD STLV(P07)750 6U VEU"/>
    <m/>
    <d v="2011-03-28T00:00:00"/>
    <x v="6"/>
    <x v="1"/>
    <n v="525"/>
    <x v="39"/>
    <x v="9"/>
  </r>
  <r>
    <n v="7082690"/>
    <n v="10046303"/>
    <s v="CS LOS GANSOS CHARD STLV 750 6U NL"/>
    <m/>
    <d v="2011-03-28T00:00:00"/>
    <x v="6"/>
    <x v="1"/>
    <n v="1258"/>
    <x v="39"/>
    <x v="9"/>
  </r>
  <r>
    <n v="7082443"/>
    <n v="10043321"/>
    <s v="CS SIBARITA'S SEL CHAR(P09)STL 75012UVEU"/>
    <m/>
    <d v="2011-03-28T00:00:00"/>
    <x v="6"/>
    <x v="1"/>
    <n v="198"/>
    <x v="39"/>
    <x v="9"/>
  </r>
  <r>
    <n v="1264306"/>
    <n v="10034561"/>
    <s v="CYT SEND MOSC/SEMI(RVDO)750 12U MX"/>
    <m/>
    <d v="2011-03-28T00:00:00"/>
    <x v="6"/>
    <x v="1"/>
    <n v="98.000000009999994"/>
    <x v="39"/>
    <x v="9"/>
  </r>
  <r>
    <n v="1266477"/>
    <n v="10024185"/>
    <s v="CYT SELECCION MOSC/SEMILL(ND) 750 6U MX"/>
    <m/>
    <d v="2011-03-28T00:00:00"/>
    <x v="6"/>
    <x v="1"/>
    <n v="539"/>
    <x v="39"/>
    <x v="9"/>
  </r>
  <r>
    <n v="7082518"/>
    <n v="10044779"/>
    <s v="CS CONO SUR C.SAUV STLV(P07)750 6U2009GB"/>
    <m/>
    <d v="2011-03-28T00:00:00"/>
    <x v="6"/>
    <x v="1"/>
    <n v="140"/>
    <x v="39"/>
    <x v="9"/>
  </r>
  <r>
    <n v="1265269"/>
    <n v="10044217"/>
    <s v="CYT FRONT C.SAUV(P06) 375 24U CN"/>
    <m/>
    <d v="2011-03-28T00:00:00"/>
    <x v="8"/>
    <x v="1"/>
    <n v="208"/>
    <x v="39"/>
    <x v="9"/>
  </r>
  <r>
    <n v="7082559"/>
    <n v="10045376"/>
    <s v="MPO V.MPO VTAL CHARD(P09)STLV7506U2010BE"/>
    <m/>
    <d v="2011-03-28T00:00:00"/>
    <x v="0"/>
    <x v="1"/>
    <n v="1084.444444"/>
    <x v="39"/>
    <x v="9"/>
  </r>
  <r>
    <n v="7082227"/>
    <n v="10040332"/>
    <s v="CS CONO SUR C.SAUV STLV(P07)750 12U JP"/>
    <m/>
    <d v="2011-03-28T00:00:00"/>
    <x v="6"/>
    <x v="1"/>
    <n v="1602"/>
    <x v="39"/>
    <x v="9"/>
  </r>
  <r>
    <n v="1264825"/>
    <n v="10024990"/>
    <s v="CYT FRONT SAUV.BLC(P06) 187 24U LATAM"/>
    <m/>
    <d v="2011-03-28T00:00:00"/>
    <x v="10"/>
    <x v="1"/>
    <n v="119.66666669999999"/>
    <x v="39"/>
    <x v="9"/>
  </r>
  <r>
    <n v="1264826"/>
    <n v="10031702"/>
    <s v="CYT FRONT SAUV.BLC(P06) 187 24U VEU"/>
    <m/>
    <d v="2011-03-28T00:00:00"/>
    <x v="10"/>
    <x v="1"/>
    <n v="359"/>
    <x v="39"/>
    <x v="9"/>
  </r>
  <r>
    <n v="7082095"/>
    <n v="10028392"/>
    <s v="CS CONO SUR C.SAUV(P07) 187 24U VEU"/>
    <m/>
    <d v="2011-03-28T00:00:00"/>
    <x v="10"/>
    <x v="1"/>
    <n v="538.55555560000005"/>
    <x v="39"/>
    <x v="9"/>
  </r>
  <r>
    <n v="7082099"/>
    <n v="10041573"/>
    <s v="CS CONO SUR C.SAUV(P07) 187 24U NORD"/>
    <m/>
    <d v="2011-03-28T00:00:00"/>
    <x v="10"/>
    <x v="1"/>
    <n v="478.66666670000001"/>
    <x v="39"/>
    <x v="9"/>
  </r>
  <r>
    <n v="1266232"/>
    <n v="10051673"/>
    <s v="CYT FRONT CHARD(STLV)(P06)750 12U2010VEU"/>
    <m/>
    <d v="2011-03-28T00:00:00"/>
    <x v="0"/>
    <x v="1"/>
    <n v="231"/>
    <x v="39"/>
    <x v="9"/>
  </r>
  <r>
    <n v="1264873"/>
    <n v="10035312"/>
    <s v="CYT FRONT CAB.BLUSH 187 24U VAR"/>
    <m/>
    <d v="2011-03-28T00:00:00"/>
    <x v="10"/>
    <x v="1"/>
    <n v="433.88888889999998"/>
    <x v="39"/>
    <x v="9"/>
  </r>
  <r>
    <n v="1266316"/>
    <n v="10051672"/>
    <s v="CYT FRONT CHARD STLV(P06) 750 6U 2010 DK"/>
    <m/>
    <d v="2011-03-28T00:00:00"/>
    <x v="0"/>
    <x v="1"/>
    <n v="1210"/>
    <x v="39"/>
    <x v="9"/>
  </r>
  <r>
    <n v="7082121"/>
    <n v="10041845"/>
    <s v="MPO V.MPO VTALCHARD STL(P05)37524U2010JP"/>
    <m/>
    <d v="2011-03-28T00:00:00"/>
    <x v="10"/>
    <x v="1"/>
    <n v="1071"/>
    <x v="39"/>
    <x v="9"/>
  </r>
  <r>
    <n v="1265831"/>
    <n v="10044447"/>
    <s v="CYT FRONT MERL(P06) 750 12U VAS"/>
    <m/>
    <d v="2011-03-28T00:00:00"/>
    <x v="0"/>
    <x v="1"/>
    <n v="97.999999979999998"/>
    <x v="39"/>
    <x v="9"/>
  </r>
  <r>
    <n v="1266113"/>
    <n v="10044446"/>
    <s v="CYT FRONT MERL(P06) 750 12U CN"/>
    <m/>
    <d v="2011-03-28T00:00:00"/>
    <x v="0"/>
    <x v="1"/>
    <n v="979.99999990000003"/>
    <x v="39"/>
    <x v="9"/>
  </r>
  <r>
    <n v="1266114"/>
    <n v="10044442"/>
    <s v="CYT FRONT MERL(P06) 750 12U CO"/>
    <m/>
    <d v="2011-03-28T00:00:00"/>
    <x v="0"/>
    <x v="1"/>
    <n v="1732"/>
    <x v="39"/>
    <x v="9"/>
  </r>
  <r>
    <n v="1266484"/>
    <n v="10044441"/>
    <s v="CYT FRONT MERL(P06) 750 12U VAR"/>
    <m/>
    <d v="2011-03-28T00:00:00"/>
    <x v="0"/>
    <x v="1"/>
    <n v="979.99999990000003"/>
    <x v="39"/>
    <x v="9"/>
  </r>
  <r>
    <n v="1266639"/>
    <n v="10044448"/>
    <s v="CYT FRONT MERL(P06) 750 12U LATAM"/>
    <m/>
    <d v="2011-03-28T00:00:00"/>
    <x v="0"/>
    <x v="1"/>
    <n v="352"/>
    <x v="39"/>
    <x v="9"/>
  </r>
  <r>
    <n v="1266586"/>
    <n v="10029734"/>
    <s v="CYT FRONT MERLOT(P07) 1500 6U US"/>
    <m/>
    <d v="2011-03-28T00:00:00"/>
    <x v="0"/>
    <x v="1"/>
    <n v="6230"/>
    <x v="39"/>
    <x v="9"/>
  </r>
  <r>
    <n v="1266363"/>
    <n v="10050201"/>
    <s v="CYT FRONT MERL(P06) 750 6U 2010 VEU"/>
    <m/>
    <d v="2011-03-28T00:00:00"/>
    <x v="0"/>
    <x v="1"/>
    <n v="672"/>
    <x v="39"/>
    <x v="9"/>
  </r>
  <r>
    <n v="1266377"/>
    <n v="10051674"/>
    <s v="CYT FRONT CHARD(P06) 750 12U 2010 VEU"/>
    <m/>
    <d v="2011-03-28T00:00:00"/>
    <x v="0"/>
    <x v="1"/>
    <n v="49.000000010000001"/>
    <x v="39"/>
    <x v="9"/>
  </r>
  <r>
    <n v="1264874"/>
    <n v="10037005"/>
    <s v="CYT SE S.BLNC(ND) 187 24U CL"/>
    <m/>
    <d v="2011-03-28T00:00:00"/>
    <x v="10"/>
    <x v="1"/>
    <n v="269.33333329999999"/>
    <x v="39"/>
    <x v="9"/>
  </r>
  <r>
    <n v="1265461"/>
    <n v="10052102"/>
    <s v="MA MAYCAS RVA ESP S.BLC 750 6U 2010LATAM"/>
    <n v="20"/>
    <d v="2011-03-28T00:00:00"/>
    <x v="9"/>
    <x v="2"/>
    <n v="20"/>
    <x v="39"/>
    <x v="9"/>
  </r>
  <r>
    <n v="7082519"/>
    <n v="10044780"/>
    <s v="CS LOS GANSOS C.SAUV STLV 750 6U 2009GB"/>
    <m/>
    <d v="2011-03-28T00:00:00"/>
    <x v="6"/>
    <x v="1"/>
    <n v="70"/>
    <x v="39"/>
    <x v="9"/>
  </r>
  <r>
    <n v="7082524"/>
    <n v="10037982"/>
    <s v="CS SIBARITA'S SEL C.SAU(CCHO) 750 12U KR"/>
    <m/>
    <d v="2011-03-28T00:00:00"/>
    <x v="6"/>
    <x v="1"/>
    <n v="140"/>
    <x v="39"/>
    <x v="9"/>
  </r>
  <r>
    <n v="1264902"/>
    <n v="10048786"/>
    <s v="CYT CASILL S.BLC 250 12U 2010 GB"/>
    <m/>
    <d v="2011-03-28T00:00:00"/>
    <x v="10"/>
    <x v="1"/>
    <n v="208"/>
    <x v="39"/>
    <x v="9"/>
  </r>
  <r>
    <n v="1264891"/>
    <n v="10038019"/>
    <s v="CYT CASILL S.BLC  250 36U PE"/>
    <m/>
    <d v="2011-03-28T00:00:00"/>
    <x v="10"/>
    <x v="1"/>
    <n v="72"/>
    <x v="39"/>
    <x v="9"/>
  </r>
  <r>
    <n v="1264890"/>
    <n v="10029041"/>
    <s v="CYT CASILL S.BLC(N) 250 36U LATAM"/>
    <m/>
    <d v="2011-03-28T00:00:00"/>
    <x v="10"/>
    <x v="1"/>
    <n v="216"/>
    <x v="39"/>
    <x v="9"/>
  </r>
  <r>
    <n v="7082100"/>
    <n v="10041574"/>
    <s v="CS CONO SUR CHARD(P07) 187 24U NORD"/>
    <m/>
    <d v="2011-03-28T00:00:00"/>
    <x v="10"/>
    <x v="1"/>
    <n v="598.44444439999995"/>
    <x v="39"/>
    <x v="9"/>
  </r>
  <r>
    <n v="1264876"/>
    <n v="10038213"/>
    <s v="CYT SUNRISE S.BLC(P08) 187 24U PE"/>
    <m/>
    <d v="2011-03-28T00:00:00"/>
    <x v="10"/>
    <x v="1"/>
    <n v="119.66666669999999"/>
    <x v="39"/>
    <x v="9"/>
  </r>
  <r>
    <n v="7082570"/>
    <n v="10040307"/>
    <s v="CS CONO SUR C.SAUV  STL(P07)750 6U VEU"/>
    <m/>
    <d v="2011-03-28T00:00:00"/>
    <x v="6"/>
    <x v="1"/>
    <n v="20"/>
    <x v="39"/>
    <x v="9"/>
  </r>
  <r>
    <n v="1264905"/>
    <n v="10042040"/>
    <s v="CYT CASILL CHARD 250 36U 2009 VEU"/>
    <m/>
    <d v="2011-03-28T00:00:00"/>
    <x v="10"/>
    <x v="1"/>
    <n v="525"/>
    <x v="39"/>
    <x v="9"/>
  </r>
  <r>
    <n v="1264903"/>
    <n v="10049022"/>
    <s v="CYT SUNR CHARD 250 12U 2010 GB"/>
    <m/>
    <d v="2011-03-28T00:00:00"/>
    <x v="10"/>
    <x v="1"/>
    <n v="416"/>
    <x v="39"/>
    <x v="9"/>
  </r>
  <r>
    <n v="1264895"/>
    <n v="10048359"/>
    <s v="CYT SUNR CHARD(P08) 250 12U 2010 DE/BE"/>
    <m/>
    <d v="2011-03-28T00:00:00"/>
    <x v="10"/>
    <x v="1"/>
    <n v="780"/>
    <x v="39"/>
    <x v="9"/>
  </r>
  <r>
    <n v="1264894"/>
    <n v="10047551"/>
    <s v="CYT SUNR CHARD(P08) 250 36U 2010(CO)DK"/>
    <m/>
    <d v="2011-03-28T00:00:00"/>
    <x v="10"/>
    <x v="1"/>
    <n v="72"/>
    <x v="39"/>
    <x v="9"/>
  </r>
  <r>
    <n v="1264899"/>
    <n v="10051548"/>
    <s v="CYT SUNR CHARD(P08) 250 12U 2010 (MS) DE"/>
    <m/>
    <d v="2011-03-28T00:00:00"/>
    <x v="10"/>
    <x v="1"/>
    <n v="52"/>
    <x v="39"/>
    <x v="9"/>
  </r>
  <r>
    <n v="1264956"/>
    <n v="10052535"/>
    <s v="CYT MOUNT RANGE CHARD(P11)ST37524U2010GB"/>
    <m/>
    <d v="2011-03-28T00:00:00"/>
    <x v="10"/>
    <x v="1"/>
    <n v="387"/>
    <x v="39"/>
    <x v="9"/>
  </r>
  <r>
    <n v="7082125"/>
    <n v="10047676"/>
    <s v="MPO V.MPO CHARD(P05)ST 375 24U 2010 SE"/>
    <m/>
    <d v="2011-03-28T00:00:00"/>
    <x v="10"/>
    <x v="1"/>
    <n v="855"/>
    <x v="39"/>
    <x v="9"/>
  </r>
  <r>
    <n v="1264882"/>
    <n v="10052277"/>
    <s v="CYT CASILL S.BLC 187 12U 2010 GB"/>
    <m/>
    <d v="2011-03-28T00:00:00"/>
    <x v="10"/>
    <x v="1"/>
    <n v="556.55555560000005"/>
    <x v="39"/>
    <x v="9"/>
  </r>
  <r>
    <n v="1266316"/>
    <n v="10051672"/>
    <s v="CYT FRONT CHARD STLV(P06) 750 6U 2010 DK"/>
    <n v="1210"/>
    <d v="2011-03-28T00:00:00"/>
    <x v="0"/>
    <x v="2"/>
    <n v="1210"/>
    <x v="39"/>
    <x v="9"/>
  </r>
  <r>
    <n v="1266268"/>
    <n v="10041861"/>
    <s v="CYT FRONT S.BLC(P06) 750 6U 2010 VEU"/>
    <n v="196"/>
    <d v="2011-03-28T00:00:00"/>
    <x v="2"/>
    <x v="2"/>
    <n v="196"/>
    <x v="39"/>
    <x v="9"/>
  </r>
  <r>
    <n v="1266270"/>
    <n v="10043991"/>
    <s v="CYT LADERA VERDE MERL(ST)750 12U 2010GB"/>
    <n v="1050"/>
    <d v="2011-03-28T00:00:00"/>
    <x v="6"/>
    <x v="2"/>
    <n v="1050"/>
    <x v="39"/>
    <x v="9"/>
  </r>
  <r>
    <n v="1266271"/>
    <n v="10041775"/>
    <s v="CYT SUNR CHARD ST(P08) 750 6U 2010 GB"/>
    <n v="330"/>
    <d v="2011-03-28T00:00:00"/>
    <x v="12"/>
    <x v="2"/>
    <n v="330"/>
    <x v="39"/>
    <x v="9"/>
  </r>
  <r>
    <n v="1266275"/>
    <n v="10050870"/>
    <s v="CYT TRIO RVA MERL(P10)750 6U 2010 (CO)DK"/>
    <n v="70"/>
    <d v="2011-03-28T00:00:00"/>
    <x v="3"/>
    <x v="2"/>
    <n v="70"/>
    <x v="39"/>
    <x v="9"/>
  </r>
  <r>
    <n v="1266277"/>
    <n v="10050871"/>
    <s v="CYT TRIO RVA MERL(P10)750 6U 2010(CHA)BE"/>
    <n v="1050"/>
    <d v="2011-03-28T00:00:00"/>
    <x v="3"/>
    <x v="2"/>
    <n v="1050"/>
    <x v="39"/>
    <x v="9"/>
  </r>
  <r>
    <n v="1266306"/>
    <n v="10049964"/>
    <s v="CYT NOBLESSE CHARD(P10) 750 12U SG"/>
    <n v="110"/>
    <d v="2011-03-28T00:00:00"/>
    <x v="11"/>
    <x v="2"/>
    <n v="110"/>
    <x v="39"/>
    <x v="9"/>
  </r>
  <r>
    <n v="1265443"/>
    <n v="10049904"/>
    <s v="CYT CASILL PINOT GRIGIO ST 750 6U 2010GB"/>
    <n v="350"/>
    <d v="2011-03-28T00:00:00"/>
    <x v="3"/>
    <x v="2"/>
    <n v="350"/>
    <x v="39"/>
    <x v="9"/>
  </r>
  <r>
    <n v="1266315"/>
    <n v="10051132"/>
    <s v="CYT SUNR CARM STLV(P08) 750 6U 2010 DK"/>
    <n v="1415.5"/>
    <d v="2011-03-28T00:00:00"/>
    <x v="12"/>
    <x v="2"/>
    <n v="1415.5"/>
    <x v="39"/>
    <x v="9"/>
  </r>
  <r>
    <n v="1266237"/>
    <n v="10044706"/>
    <s v="CYT FRONT C.SAUV BLUSH(P06)750 6U VAR"/>
    <n v="215"/>
    <d v="2011-03-28T00:00:00"/>
    <x v="3"/>
    <x v="2"/>
    <n v="215"/>
    <x v="39"/>
    <x v="9"/>
  </r>
  <r>
    <n v="1266317"/>
    <n v="10048258"/>
    <s v="PA P.ALTO RVA S.BLC STLV 750 6U 2010 DK"/>
    <n v="2477.5"/>
    <d v="2011-03-28T00:00:00"/>
    <x v="5"/>
    <x v="2"/>
    <n v="2477.5"/>
    <x v="39"/>
    <x v="9"/>
  </r>
  <r>
    <n v="1266319"/>
    <n v="10041816"/>
    <s v="CYT SENDERO CHARD(P07) 750 12U 2010 JP"/>
    <n v="440"/>
    <d v="2011-03-28T00:00:00"/>
    <x v="1"/>
    <x v="2"/>
    <n v="440"/>
    <x v="39"/>
    <x v="9"/>
  </r>
  <r>
    <n v="1266325"/>
    <n v="10047128"/>
    <s v="CYT SUNR CARM ST(P08)750 12U NORD SE"/>
    <n v="1899"/>
    <d v="2011-03-28T00:00:00"/>
    <x v="11"/>
    <x v="2"/>
    <n v="1899"/>
    <x v="39"/>
    <x v="9"/>
  </r>
  <r>
    <n v="1266327"/>
    <n v="10042000"/>
    <s v="CYT FRONT BIB CHARD(SLIM) 3L 4U 2010 VEU"/>
    <n v="1440"/>
    <d v="2011-03-28T00:00:00"/>
    <x v="7"/>
    <x v="2"/>
    <n v="1440"/>
    <x v="39"/>
    <x v="9"/>
  </r>
  <r>
    <n v="1266340"/>
    <n v="10045064"/>
    <s v="CYT CASILL MERL ECO 750 6U 2010 VEU"/>
    <n v="66.5"/>
    <d v="2011-03-28T00:00:00"/>
    <x v="5"/>
    <x v="2"/>
    <n v="66.5"/>
    <x v="39"/>
    <x v="9"/>
  </r>
  <r>
    <n v="1266352"/>
    <n v="10048998"/>
    <s v="CYT FRONT C.SAUV(P06) 750 6U 2010 VEU"/>
    <n v="1210.5"/>
    <d v="2011-03-28T00:00:00"/>
    <x v="0"/>
    <x v="2"/>
    <n v="1210.5"/>
    <x v="39"/>
    <x v="9"/>
  </r>
  <r>
    <n v="1266312"/>
    <n v="10048996"/>
    <s v="CYT FRONT C.SAUV STL(P06) 750 6U 2010 DK"/>
    <n v="1540"/>
    <d v="2011-03-28T00:00:00"/>
    <x v="3"/>
    <x v="2"/>
    <n v="1540"/>
    <x v="39"/>
    <x v="9"/>
  </r>
  <r>
    <n v="1266227"/>
    <n v="10050199"/>
    <s v="CYT FRONT MERL ST (P06) 750 12U 2010 VEU"/>
    <n v="112"/>
    <d v="2011-03-28T00:00:00"/>
    <x v="2"/>
    <x v="2"/>
    <n v="112"/>
    <x v="39"/>
    <x v="9"/>
  </r>
  <r>
    <n v="1266196"/>
    <n v="10048608"/>
    <s v="CYT TRIO RVA CHARD(P10)750 6U 2009(CO)DK"/>
    <n v="110"/>
    <d v="2011-03-28T00:00:00"/>
    <x v="3"/>
    <x v="2"/>
    <n v="110"/>
    <x v="39"/>
    <x v="9"/>
  </r>
  <r>
    <n v="1266210"/>
    <n v="10049600"/>
    <s v="CYT CAS RVA PR C.SAUV ECO 750 6U 2009 DE"/>
    <n v="532"/>
    <d v="2011-03-28T00:00:00"/>
    <x v="3"/>
    <x v="2"/>
    <n v="532"/>
    <x v="39"/>
    <x v="9"/>
  </r>
  <r>
    <n v="1266219"/>
    <n v="10020059"/>
    <s v="CYT CASILL CHARD 750 12U VAR"/>
    <n v="117"/>
    <d v="2011-03-28T00:00:00"/>
    <x v="5"/>
    <x v="2"/>
    <n v="117"/>
    <x v="39"/>
    <x v="9"/>
  </r>
  <r>
    <n v="1266221"/>
    <n v="10044480"/>
    <s v="CYT FRONT S.BLC(P06) 750 12U VAR"/>
    <n v="778"/>
    <d v="2011-03-28T00:00:00"/>
    <x v="2"/>
    <x v="2"/>
    <n v="778"/>
    <x v="39"/>
    <x v="9"/>
  </r>
  <r>
    <n v="1266222"/>
    <n v="10041859"/>
    <s v="CYT FRONT S.BLC STLV (P06)750 12U2010VEU"/>
    <n v="74"/>
    <d v="2011-03-28T00:00:00"/>
    <x v="12"/>
    <x v="2"/>
    <n v="74"/>
    <x v="39"/>
    <x v="9"/>
  </r>
  <r>
    <n v="1266223"/>
    <n v="10048250"/>
    <s v="PA P.ALTO RVA S.BLC STLV750 12U2010LATAM"/>
    <n v="45"/>
    <d v="2011-03-28T00:00:00"/>
    <x v="5"/>
    <x v="2"/>
    <n v="45"/>
    <x v="39"/>
    <x v="9"/>
  </r>
  <r>
    <n v="1266253"/>
    <n v="10045064"/>
    <s v="CYT CASILL MERL ECO 750 6U 2010 VEU"/>
    <n v="2886.5"/>
    <d v="2011-03-28T00:00:00"/>
    <x v="0"/>
    <x v="2"/>
    <n v="2886.5"/>
    <x v="39"/>
    <x v="9"/>
  </r>
  <r>
    <n v="1266225"/>
    <n v="10050129"/>
    <s v="CYT FRONT C.SAUV(P06) 1500 6U VAR"/>
    <n v="272"/>
    <d v="2011-03-28T00:00:00"/>
    <x v="12"/>
    <x v="2"/>
    <n v="272"/>
    <x v="39"/>
    <x v="9"/>
  </r>
  <r>
    <n v="1266239"/>
    <n v="10042059"/>
    <s v="CYT SUNR S.BLC STL(P08)750 6U 2010(CO)DK"/>
    <n v="1540"/>
    <d v="2011-03-28T00:00:00"/>
    <x v="11"/>
    <x v="2"/>
    <n v="1540"/>
    <x v="39"/>
    <x v="9"/>
  </r>
  <r>
    <n v="1266228"/>
    <n v="10037337"/>
    <s v="CYT CASILL RVA PRI S.BLC 750 6U 2009 VEU"/>
    <n v="33"/>
    <d v="2011-03-28T00:00:00"/>
    <x v="3"/>
    <x v="2"/>
    <n v="33"/>
    <x v="39"/>
    <x v="9"/>
  </r>
  <r>
    <n v="1266229"/>
    <n v="10044537"/>
    <s v="CYT FRONT C.SAUV BLUSH(P06)750 12U VAR"/>
    <n v="798"/>
    <d v="2011-03-28T00:00:00"/>
    <x v="3"/>
    <x v="2"/>
    <n v="798"/>
    <x v="39"/>
    <x v="9"/>
  </r>
  <r>
    <n v="1266231"/>
    <n v="10044597"/>
    <s v="CYT FRONT CHARD(P06) 750 6U 2010 VEU"/>
    <n v="33"/>
    <d v="2011-03-28T00:00:00"/>
    <x v="2"/>
    <x v="2"/>
    <n v="33"/>
    <x v="39"/>
    <x v="9"/>
  </r>
  <r>
    <n v="1266232"/>
    <n v="10051673"/>
    <s v="CYT FRONT CHARD(STLV)(P06)750 12U2010VEU"/>
    <n v="231"/>
    <d v="2011-03-28T00:00:00"/>
    <x v="0"/>
    <x v="2"/>
    <n v="231"/>
    <x v="39"/>
    <x v="9"/>
  </r>
  <r>
    <n v="1266234"/>
    <n v="10044494"/>
    <s v="CYT FRONT CHARD(P06) 750 12U VAR"/>
    <n v="1056"/>
    <d v="2011-03-28T00:00:00"/>
    <x v="2"/>
    <x v="2"/>
    <n v="1056"/>
    <x v="39"/>
    <x v="9"/>
  </r>
  <r>
    <n v="1266236"/>
    <n v="10051097"/>
    <s v="CYT CYT RVDO CHARD(P07)750 12U  TH"/>
    <n v="737"/>
    <d v="2011-03-28T00:00:00"/>
    <x v="12"/>
    <x v="2"/>
    <n v="737"/>
    <x v="39"/>
    <x v="9"/>
  </r>
  <r>
    <n v="1266357"/>
    <n v="10041208"/>
    <s v="CYT SUNR C.SAUV(P08) 750 6U KR"/>
    <n v="250"/>
    <d v="2011-03-28T00:00:00"/>
    <x v="12"/>
    <x v="2"/>
    <n v="250"/>
    <x v="39"/>
    <x v="9"/>
  </r>
  <r>
    <n v="1266224"/>
    <n v="10044461"/>
    <s v="CYT FRONT C.SAUV(P06) 750 12U VAR"/>
    <n v="1135"/>
    <d v="2011-03-28T00:00:00"/>
    <x v="5"/>
    <x v="2"/>
    <n v="1135"/>
    <x v="39"/>
    <x v="9"/>
  </r>
  <r>
    <n v="1266461"/>
    <n v="10035770"/>
    <s v="CYT CASILL CHARD 750 12U 2009 VEU"/>
    <n v="55"/>
    <d v="2011-03-28T00:00:00"/>
    <x v="5"/>
    <x v="2"/>
    <n v="55"/>
    <x v="39"/>
    <x v="9"/>
  </r>
  <r>
    <n v="1266355"/>
    <n v="10044466"/>
    <s v="CYT FRONT C.SAUV(P06) 750 12U VAS"/>
    <n v="196"/>
    <d v="2011-03-28T00:00:00"/>
    <x v="0"/>
    <x v="2"/>
    <n v="196"/>
    <x v="39"/>
    <x v="9"/>
  </r>
  <r>
    <n v="1266441"/>
    <n v="10022450"/>
    <s v="CYT FRONT MERLOT(P06) 1500 6U VAR"/>
    <n v="80"/>
    <d v="2011-03-28T00:00:00"/>
    <x v="1"/>
    <x v="2"/>
    <n v="80"/>
    <x v="39"/>
    <x v="9"/>
  </r>
  <r>
    <n v="1266447"/>
    <n v="10050001"/>
    <s v="CYT XPLORADOR CHARD(P08)STL 750 6U DK"/>
    <n v="1210"/>
    <d v="2011-03-28T00:00:00"/>
    <x v="12"/>
    <x v="2"/>
    <n v="1210"/>
    <x v="39"/>
    <x v="9"/>
  </r>
  <r>
    <n v="1266449"/>
    <n v="10050288"/>
    <s v="CYT SUNR MERL STLV(P08) 750 6U 2010 DK"/>
    <n v="2310"/>
    <d v="2011-03-28T00:00:00"/>
    <x v="12"/>
    <x v="2"/>
    <n v="2310"/>
    <x v="39"/>
    <x v="9"/>
  </r>
  <r>
    <n v="1266450"/>
    <n v="10050616"/>
    <s v="CYT SUNR C.SAUV(P08)STLV 750 6U 2010DK"/>
    <n v="1540"/>
    <d v="2011-03-28T00:00:00"/>
    <x v="12"/>
    <x v="2"/>
    <n v="1540"/>
    <x v="39"/>
    <x v="9"/>
  </r>
  <r>
    <n v="1266453"/>
    <n v="10040622"/>
    <s v="CYT FRONT CHARD STL(P06)1500 6U(C/ESP)CA"/>
    <n v="320"/>
    <d v="2011-03-28T00:00:00"/>
    <x v="1"/>
    <x v="2"/>
    <n v="320"/>
    <x v="39"/>
    <x v="9"/>
  </r>
  <r>
    <n v="1266438"/>
    <n v="21000149"/>
    <s v="1208 FINISIMO S.BLC 750 12U ST 2010 VEU"/>
    <n v="38"/>
    <d v="2011-03-28T00:00:00"/>
    <x v="3"/>
    <x v="2"/>
    <n v="38"/>
    <x v="39"/>
    <x v="9"/>
  </r>
  <r>
    <n v="1266458"/>
    <n v="10051162"/>
    <s v="CYT CASILL CARM ECO 750 12U 2010 C/ES CA"/>
    <n v="210"/>
    <d v="2011-03-28T00:00:00"/>
    <x v="5"/>
    <x v="2"/>
    <n v="222"/>
    <x v="39"/>
    <x v="9"/>
  </r>
  <r>
    <n v="1266433"/>
    <n v="10050532"/>
    <s v="CYT MARQUES CHARD 750 12U 2009 VIN"/>
    <n v="22"/>
    <d v="2011-03-28T00:00:00"/>
    <x v="3"/>
    <x v="2"/>
    <n v="22"/>
    <x v="39"/>
    <x v="9"/>
  </r>
  <r>
    <n v="1266462"/>
    <n v="10041188"/>
    <s v="CYT SUNR C.SAUV(P08) 750 12U IL"/>
    <n v="70"/>
    <d v="2011-03-28T00:00:00"/>
    <x v="12"/>
    <x v="2"/>
    <n v="70"/>
    <x v="39"/>
    <x v="9"/>
  </r>
  <r>
    <n v="1266468"/>
    <n v="10048867"/>
    <s v="CYT SUNR S.BLC ST(V)(P08)75012U 2010NORD"/>
    <n v="50"/>
    <d v="2011-03-28T00:00:00"/>
    <x v="11"/>
    <x v="2"/>
    <n v="50"/>
    <x v="39"/>
    <x v="9"/>
  </r>
  <r>
    <n v="1266473"/>
    <n v="10038109"/>
    <s v="CYT XPLORADOR CARM(P08) STLV 750 6U DK"/>
    <n v="1400"/>
    <d v="2011-03-28T00:00:00"/>
    <x v="6"/>
    <x v="2"/>
    <n v="1400"/>
    <x v="39"/>
    <x v="9"/>
  </r>
  <r>
    <n v="1266477"/>
    <n v="10024185"/>
    <s v="CYT SELECCION MOSC/SEMILL(ND) 750 6U MX"/>
    <n v="539"/>
    <d v="2011-03-28T00:00:00"/>
    <x v="6"/>
    <x v="2"/>
    <n v="539"/>
    <x v="39"/>
    <x v="9"/>
  </r>
  <r>
    <n v="1266478"/>
    <n v="10032829"/>
    <s v="CYT CYT (RVDO) MERLOT 750(P07 NV) 12U MX"/>
    <n v="1176"/>
    <d v="2011-03-28T00:00:00"/>
    <x v="6"/>
    <x v="2"/>
    <n v="1176"/>
    <x v="39"/>
    <x v="9"/>
  </r>
  <r>
    <n v="1266480"/>
    <n v="10041148"/>
    <s v="CYT SUNR S.BLC(P08) 750 12U VAR"/>
    <n v="168"/>
    <d v="2011-03-28T00:00:00"/>
    <x v="11"/>
    <x v="2"/>
    <n v="168"/>
    <x v="39"/>
    <x v="9"/>
  </r>
  <r>
    <n v="1266484"/>
    <n v="10044441"/>
    <s v="CYT FRONT MERL(P06) 750 12U VAR"/>
    <n v="980"/>
    <d v="2011-03-28T00:00:00"/>
    <x v="0"/>
    <x v="2"/>
    <n v="980"/>
    <x v="39"/>
    <x v="9"/>
  </r>
  <r>
    <n v="1266455"/>
    <n v="10041200"/>
    <s v="CYT SUNR C.SAUV(P08)STLV750 12U(C/ESP)CA"/>
    <n v="140"/>
    <d v="2011-03-28T00:00:00"/>
    <x v="12"/>
    <x v="2"/>
    <n v="140"/>
    <x v="39"/>
    <x v="9"/>
  </r>
  <r>
    <n v="1266372"/>
    <n v="10031070"/>
    <s v="CYT SUNR MERL(P08) 750 12U LATAM"/>
    <n v="280"/>
    <d v="2011-03-28T00:00:00"/>
    <x v="12"/>
    <x v="2"/>
    <n v="280"/>
    <x v="39"/>
    <x v="9"/>
  </r>
  <r>
    <n v="1266172"/>
    <n v="10047083"/>
    <s v="CYT CAMPO LARGO C.SAUV 750 6U CN"/>
    <n v="226"/>
    <d v="2011-03-28T00:00:00"/>
    <x v="11"/>
    <x v="2"/>
    <n v="226"/>
    <x v="39"/>
    <x v="9"/>
  </r>
  <r>
    <n v="1266359"/>
    <n v="10044611"/>
    <s v="CYT FRONT LATE HARVEST 750 6U AFRI"/>
    <n v="1778"/>
    <d v="2011-03-28T00:00:00"/>
    <x v="5"/>
    <x v="2"/>
    <n v="1778"/>
    <x v="39"/>
    <x v="9"/>
  </r>
  <r>
    <n v="1266363"/>
    <n v="10050201"/>
    <s v="CYT FRONT MERL(P06) 750 6U 2010 VEU"/>
    <n v="686.5"/>
    <d v="2011-03-28T00:00:00"/>
    <x v="0"/>
    <x v="2"/>
    <n v="686.5"/>
    <x v="39"/>
    <x v="9"/>
  </r>
  <r>
    <n v="1266366"/>
    <n v="10043997"/>
    <s v="CYT LOS VILOS MERLOT(ST)750 12U 2010GB"/>
    <n v="140"/>
    <d v="2011-03-28T00:00:00"/>
    <x v="5"/>
    <x v="2"/>
    <n v="140"/>
    <x v="39"/>
    <x v="9"/>
  </r>
  <r>
    <n v="1266367"/>
    <n v="10044045"/>
    <s v="CYT VICUÑA S.BLC/SE(ST)750 12U 2010GB"/>
    <n v="490"/>
    <d v="2011-03-28T00:00:00"/>
    <x v="1"/>
    <x v="2"/>
    <n v="490"/>
    <x v="39"/>
    <x v="9"/>
  </r>
  <r>
    <n v="1266369"/>
    <n v="10051784"/>
    <s v="CYT FRONT MERL STLV(P06)750 12U VAS"/>
    <n v="490"/>
    <d v="2011-03-28T00:00:00"/>
    <x v="2"/>
    <x v="2"/>
    <n v="490"/>
    <x v="39"/>
    <x v="9"/>
  </r>
  <r>
    <n v="1266440"/>
    <n v="21000589"/>
    <s v="2095 C.SAUV TERRUNYO 750 12U CH 2008 CL"/>
    <n v="35"/>
    <d v="2011-03-28T00:00:00"/>
    <x v="9"/>
    <x v="2"/>
    <n v="35"/>
    <x v="39"/>
    <x v="9"/>
  </r>
  <r>
    <n v="1266371"/>
    <n v="10031037"/>
    <s v="CYT SUNR C.SAUV(P08) 750 12U LATAM"/>
    <n v="420"/>
    <d v="2011-03-28T00:00:00"/>
    <x v="12"/>
    <x v="2"/>
    <n v="420"/>
    <x v="39"/>
    <x v="9"/>
  </r>
  <r>
    <n v="1266356"/>
    <n v="10044609"/>
    <s v="CYT FRONT LATE HARVEST 750 12U VAR"/>
    <n v="98"/>
    <d v="2011-03-28T00:00:00"/>
    <x v="3"/>
    <x v="2"/>
    <n v="98"/>
    <x v="39"/>
    <x v="9"/>
  </r>
  <r>
    <n v="1266374"/>
    <n v="10031131"/>
    <s v="CYT SUNR S.BLC(P08) 750 12U LATAM"/>
    <n v="140"/>
    <d v="2011-03-28T00:00:00"/>
    <x v="11"/>
    <x v="2"/>
    <n v="140"/>
    <x v="39"/>
    <x v="9"/>
  </r>
  <r>
    <n v="1266377"/>
    <n v="10051674"/>
    <s v="CYT FRONT CHARD(P06) 750 12U 2010 VEU"/>
    <n v="49"/>
    <d v="2011-03-28T00:00:00"/>
    <x v="0"/>
    <x v="2"/>
    <n v="49"/>
    <x v="39"/>
    <x v="9"/>
  </r>
  <r>
    <n v="1266386"/>
    <n v="10025604"/>
    <s v="CYT CASILL S.BLC STLV 750 12U LATAM"/>
    <n v="700"/>
    <d v="2011-03-28T00:00:00"/>
    <x v="2"/>
    <x v="2"/>
    <n v="700"/>
    <x v="39"/>
    <x v="9"/>
  </r>
  <r>
    <n v="1266389"/>
    <n v="10035242"/>
    <s v="CYT FRONT S.BLC(P06) 750 12U CL"/>
    <n v="280"/>
    <d v="2011-03-28T00:00:00"/>
    <x v="2"/>
    <x v="2"/>
    <n v="280"/>
    <x v="39"/>
    <x v="9"/>
  </r>
  <r>
    <n v="1266417"/>
    <n v="10037319"/>
    <s v="CYT CASILL VIOG STLV 750 6U 2009 NL"/>
    <n v="1068.5"/>
    <d v="2011-03-28T00:00:00"/>
    <x v="2"/>
    <x v="2"/>
    <n v="1068.5"/>
    <x v="39"/>
    <x v="9"/>
  </r>
  <r>
    <n v="1266419"/>
    <n v="21000102"/>
    <s v="2182 CASILL CARM ECO 750 6U CH 2010 NL"/>
    <n v="601.5"/>
    <d v="2011-03-28T00:00:00"/>
    <x v="2"/>
    <x v="2"/>
    <n v="601.5"/>
    <x v="39"/>
    <x v="9"/>
  </r>
  <r>
    <n v="1266422"/>
    <n v="10049696"/>
    <s v="PA P.ALTO RVA SY/RO STLV 750 6U 2010 VEU"/>
    <n v="105"/>
    <d v="2011-03-28T00:00:00"/>
    <x v="3"/>
    <x v="2"/>
    <n v="105"/>
    <x v="39"/>
    <x v="9"/>
  </r>
  <r>
    <n v="1266370"/>
    <n v="10036798"/>
    <s v="CYT SENDERO MERL(P07) 750 12U CL"/>
    <n v="638"/>
    <d v="2011-03-28T00:00:00"/>
    <x v="12"/>
    <x v="2"/>
    <n v="638"/>
    <x v="39"/>
    <x v="9"/>
  </r>
  <r>
    <n v="1265758"/>
    <n v="10044570"/>
    <s v="CYT FRONT CAB/MER STLV(P06)750 12U(V)CA"/>
    <n v="70"/>
    <d v="2011-03-28T00:00:00"/>
    <x v="2"/>
    <x v="2"/>
    <n v="70"/>
    <x v="39"/>
    <x v="9"/>
  </r>
  <r>
    <n v="1265797"/>
    <n v="10044557"/>
    <s v="CYT FRONT C.SAUV(P06)(BI)750 6U AFRI"/>
    <n v="616"/>
    <d v="2011-03-28T00:00:00"/>
    <x v="0"/>
    <x v="2"/>
    <n v="616"/>
    <x v="39"/>
    <x v="9"/>
  </r>
  <r>
    <n v="1265681"/>
    <n v="10048167"/>
    <s v="CYT PATO TORRENTE CAB/ROSE 75012U2010GB"/>
    <n v="280"/>
    <d v="2011-03-28T00:00:00"/>
    <x v="5"/>
    <x v="2"/>
    <n v="280"/>
    <x v="39"/>
    <x v="9"/>
  </r>
  <r>
    <n v="1265685"/>
    <n v="10044762"/>
    <s v="CYT CYT CHARD(P09)STLV 750 12U 2010 GB"/>
    <n v="220"/>
    <d v="2011-03-28T00:00:00"/>
    <x v="9"/>
    <x v="2"/>
    <n v="220"/>
    <x v="39"/>
    <x v="9"/>
  </r>
  <r>
    <n v="1265689"/>
    <n v="10043997"/>
    <s v="CYT LOS VILOS MERLOT(ST)750 12U 2010GB"/>
    <n v="70"/>
    <d v="2011-03-28T00:00:00"/>
    <x v="3"/>
    <x v="2"/>
    <n v="70"/>
    <x v="39"/>
    <x v="9"/>
  </r>
  <r>
    <n v="1265734"/>
    <n v="10052541"/>
    <s v="CYT MOUNT RANGE MERL(P11)ST 75012U2010GB"/>
    <n v="600"/>
    <d v="2011-03-28T00:00:00"/>
    <x v="5"/>
    <x v="2"/>
    <n v="600"/>
    <x v="39"/>
    <x v="9"/>
  </r>
  <r>
    <n v="1265738"/>
    <n v="10044483"/>
    <s v="CYT FRONT S.BLC(P06) 750 12U CN"/>
    <n v="196"/>
    <d v="2011-03-28T00:00:00"/>
    <x v="2"/>
    <x v="2"/>
    <n v="196"/>
    <x v="39"/>
    <x v="9"/>
  </r>
  <r>
    <n v="1265634"/>
    <n v="10047772"/>
    <s v="CYT CASILL SHIR/ROS STL 750 12U 2010 VAR"/>
    <n v="210"/>
    <d v="2011-03-28T00:00:00"/>
    <x v="3"/>
    <x v="2"/>
    <n v="210"/>
    <x v="39"/>
    <x v="9"/>
  </r>
  <r>
    <n v="1265754"/>
    <n v="10045125"/>
    <s v="CYT CASILL S.BLC ECO 750 12U CN"/>
    <n v="98"/>
    <d v="2011-03-28T00:00:00"/>
    <x v="2"/>
    <x v="2"/>
    <n v="98"/>
    <x v="39"/>
    <x v="9"/>
  </r>
  <r>
    <n v="1265631"/>
    <n v="10025939"/>
    <s v="CYT FRONT SHIRAZ(P06) 1500 6U VEU"/>
    <n v="139"/>
    <d v="2011-03-28T00:00:00"/>
    <x v="1"/>
    <x v="2"/>
    <n v="139"/>
    <x v="39"/>
    <x v="9"/>
  </r>
  <r>
    <n v="1265766"/>
    <n v="10044573"/>
    <s v="CYT FRONT CARM STLV(P06) 750 12U (V)CA"/>
    <n v="56"/>
    <d v="2011-03-28T00:00:00"/>
    <x v="2"/>
    <x v="2"/>
    <n v="56"/>
    <x v="39"/>
    <x v="9"/>
  </r>
  <r>
    <n v="1265770"/>
    <n v="10052463"/>
    <s v="CYT FRONT C.SAUV (P06) 750 12U CA"/>
    <n v="120"/>
    <d v="2011-03-28T00:00:00"/>
    <x v="5"/>
    <x v="2"/>
    <n v="120"/>
    <x v="39"/>
    <x v="9"/>
  </r>
  <r>
    <n v="1265772"/>
    <n v="10040622"/>
    <s v="CYT FRONT CHARD STL(P06)1500 6U(C/ESP)CA"/>
    <n v="240"/>
    <d v="2011-03-28T00:00:00"/>
    <x v="12"/>
    <x v="2"/>
    <n v="240"/>
    <x v="39"/>
    <x v="9"/>
  </r>
  <r>
    <n v="1265773"/>
    <n v="10040625"/>
    <s v="CYT FRONT SHI/CSA STL(P06)15006U(C/ES)CA"/>
    <n v="656"/>
    <d v="2011-03-28T00:00:00"/>
    <x v="1"/>
    <x v="2"/>
    <n v="656"/>
    <x v="39"/>
    <x v="9"/>
  </r>
  <r>
    <n v="1265775"/>
    <n v="10053032"/>
    <s v="CYT FRONT CA/MESTLV(P06)75012U(C/ESP)CA"/>
    <n v="348"/>
    <d v="2011-03-28T00:00:00"/>
    <x v="9"/>
    <x v="2"/>
    <n v="348"/>
    <x v="39"/>
    <x v="9"/>
  </r>
  <r>
    <n v="1265777"/>
    <n v="10045144"/>
    <s v="CYT CASILL S.BLC ECO 750 6U 2010 BE"/>
    <n v="4144"/>
    <d v="2011-03-28T00:00:00"/>
    <x v="2"/>
    <x v="2"/>
    <n v="4144"/>
    <x v="39"/>
    <x v="9"/>
  </r>
  <r>
    <n v="1266174"/>
    <n v="10049509"/>
    <s v="CYT SENDERO MERL(P07)STLV 750 12U CN"/>
    <n v="136"/>
    <d v="2011-03-28T00:00:00"/>
    <x v="8"/>
    <x v="2"/>
    <n v="136"/>
    <x v="39"/>
    <x v="9"/>
  </r>
  <r>
    <n v="1265741"/>
    <n v="10049962"/>
    <s v="CYT NOBLESSE S.BLC(P10) 750 12U SG"/>
    <n v="280"/>
    <d v="2011-03-28T00:00:00"/>
    <x v="5"/>
    <x v="2"/>
    <n v="280"/>
    <x v="39"/>
    <x v="9"/>
  </r>
  <r>
    <n v="1265561"/>
    <n v="10048634"/>
    <s v="CYT TRIO RVA CHARD(P10)750 12U 2009 VIN"/>
    <n v="220"/>
    <d v="2011-03-28T00:00:00"/>
    <x v="3"/>
    <x v="2"/>
    <n v="220"/>
    <x v="39"/>
    <x v="9"/>
  </r>
  <r>
    <n v="7082152"/>
    <n v="10036626"/>
    <s v="CS CONO SUR TOC MERL(P08)STLV 375 24UVEU"/>
    <m/>
    <d v="2011-03-28T00:00:00"/>
    <x v="8"/>
    <x v="1"/>
    <n v="36"/>
    <x v="39"/>
    <x v="9"/>
  </r>
  <r>
    <n v="1265466"/>
    <n v="21000668"/>
    <s v="2115  C.SAUV CASILL  375 24U CH 2010 UA"/>
    <n v="144"/>
    <d v="2011-03-28T00:00:00"/>
    <x v="5"/>
    <x v="2"/>
    <n v="144"/>
    <x v="39"/>
    <x v="9"/>
  </r>
  <r>
    <n v="1265470"/>
    <n v="21000246"/>
    <s v="2111 CASILL P.NOIR 750 6U CH 2010 PL"/>
    <n v="200"/>
    <d v="2011-03-28T00:00:00"/>
    <x v="3"/>
    <x v="2"/>
    <n v="200"/>
    <x v="39"/>
    <x v="9"/>
  </r>
  <r>
    <n v="1265516"/>
    <n v="10045158"/>
    <s v="CYT CASILL S.BLC ECO 750 12U VAR"/>
    <n v="210"/>
    <d v="2011-03-28T00:00:00"/>
    <x v="2"/>
    <x v="2"/>
    <n v="210"/>
    <x v="39"/>
    <x v="9"/>
  </r>
  <r>
    <n v="1265525"/>
    <n v="10044461"/>
    <s v="CYT FRONT C.SAUV(P06) 750 12U VAR"/>
    <n v="632"/>
    <d v="2011-03-28T00:00:00"/>
    <x v="0"/>
    <x v="2"/>
    <n v="632"/>
    <x v="39"/>
    <x v="9"/>
  </r>
  <r>
    <n v="1265526"/>
    <n v="10044579"/>
    <s v="CYT FRONT S.BLC STLV(P06) 75012U VAS"/>
    <n v="98"/>
    <d v="2011-03-28T00:00:00"/>
    <x v="2"/>
    <x v="2"/>
    <n v="98"/>
    <x v="39"/>
    <x v="9"/>
  </r>
  <r>
    <n v="1265672"/>
    <n v="10047072"/>
    <s v="CYT MARQUES C.SAUV 750 12U 2008 CL"/>
    <n v="1080"/>
    <d v="2011-03-28T00:00:00"/>
    <x v="9"/>
    <x v="2"/>
    <n v="1080"/>
    <x v="39"/>
    <x v="9"/>
  </r>
  <r>
    <n v="1265558"/>
    <n v="10044283"/>
    <s v="CYT G.RVA S.RIBERAS C.SAU 750 6U2008 VEU"/>
    <n v="42"/>
    <d v="2011-03-28T00:00:00"/>
    <x v="9"/>
    <x v="2"/>
    <n v="42"/>
    <x v="39"/>
    <x v="9"/>
  </r>
  <r>
    <n v="1265798"/>
    <n v="10049407"/>
    <s v="CYT FRONT C.SAUV STL(P06)750 6U 2010 VEU"/>
    <n v="112"/>
    <d v="2011-03-28T00:00:00"/>
    <x v="0"/>
    <x v="2"/>
    <n v="112"/>
    <x v="39"/>
    <x v="9"/>
  </r>
  <r>
    <n v="1265575"/>
    <n v="10045199"/>
    <s v="CYT CASILL SHI ECO 750 12U LATAM"/>
    <n v="705"/>
    <d v="2011-03-28T00:00:00"/>
    <x v="3"/>
    <x v="2"/>
    <n v="705"/>
    <x v="39"/>
    <x v="9"/>
  </r>
  <r>
    <n v="1265597"/>
    <n v="10050869"/>
    <s v="CYT TRIO RVA MERL(P10)750 12U 2010 VIN"/>
    <n v="280"/>
    <d v="2011-03-28T00:00:00"/>
    <x v="9"/>
    <x v="2"/>
    <n v="280"/>
    <x v="39"/>
    <x v="9"/>
  </r>
  <r>
    <n v="1265601"/>
    <n v="10051229"/>
    <s v="CYT MARQUES C.SAUV(90PTS) 750 6U2008 VEU"/>
    <n v="67"/>
    <d v="2011-03-28T00:00:00"/>
    <x v="9"/>
    <x v="2"/>
    <n v="67"/>
    <x v="39"/>
    <x v="9"/>
  </r>
  <r>
    <n v="1265603"/>
    <n v="10051708"/>
    <s v="MA MAYCAS RVA ESP SYRAH750 6U 2008 LATAM"/>
    <n v="30"/>
    <d v="2011-03-28T00:00:00"/>
    <x v="3"/>
    <x v="2"/>
    <n v="30"/>
    <x v="39"/>
    <x v="9"/>
  </r>
  <r>
    <n v="1265612"/>
    <n v="10040395"/>
    <s v="MA MAYCAS RVA CHARD 750 6U 2008 VES"/>
    <n v="0"/>
    <d v="2011-03-28T00:00:00"/>
    <x v="9"/>
    <x v="2"/>
    <n v="15"/>
    <x v="39"/>
    <x v="9"/>
  </r>
  <r>
    <n v="1265622"/>
    <n v="12006415"/>
    <s v="2113 MERLOT TRIO 0750 CH 2010"/>
    <n v="3682.5"/>
    <d v="2011-03-28T00:00:00"/>
    <x v="9"/>
    <x v="2"/>
    <n v="3682.5"/>
    <x v="39"/>
    <x v="9"/>
  </r>
  <r>
    <n v="1265625"/>
    <n v="10045206"/>
    <s v="CYT CASILL SHI ECO 750 12U VAR"/>
    <n v="231"/>
    <d v="2011-03-28T00:00:00"/>
    <x v="3"/>
    <x v="2"/>
    <n v="231"/>
    <x v="39"/>
    <x v="9"/>
  </r>
  <r>
    <n v="1265529"/>
    <n v="10023909"/>
    <s v="CYT CYT CHARD(STLV) 750 12U VEU"/>
    <n v="98"/>
    <d v="2011-03-28T00:00:00"/>
    <x v="12"/>
    <x v="2"/>
    <n v="98"/>
    <x v="39"/>
    <x v="9"/>
  </r>
  <r>
    <n v="1266114"/>
    <n v="10044442"/>
    <s v="CYT FRONT MERL(P06) 750 12U CO"/>
    <n v="1732"/>
    <d v="2011-03-28T00:00:00"/>
    <x v="0"/>
    <x v="2"/>
    <n v="1732"/>
    <x v="39"/>
    <x v="9"/>
  </r>
  <r>
    <n v="1265796"/>
    <n v="10043699"/>
    <s v="CYT FRONT (CYT) C.SAUV (P06) 750 12U PE"/>
    <n v="784"/>
    <d v="2011-03-28T00:00:00"/>
    <x v="0"/>
    <x v="2"/>
    <n v="784"/>
    <x v="39"/>
    <x v="9"/>
  </r>
  <r>
    <n v="1266066"/>
    <n v="10049262"/>
    <s v="CYT SUNR CARM(P08) 750 6U 2010 DE/BE"/>
    <n v="98"/>
    <d v="2011-03-28T00:00:00"/>
    <x v="11"/>
    <x v="2"/>
    <n v="98"/>
    <x v="39"/>
    <x v="9"/>
  </r>
  <r>
    <n v="1266067"/>
    <n v="10049266"/>
    <s v="CYT SUNR CARM ST(V)(P08)75012U 2010 NORD"/>
    <n v="550"/>
    <d v="2011-03-28T00:00:00"/>
    <x v="11"/>
    <x v="2"/>
    <n v="550"/>
    <x v="39"/>
    <x v="9"/>
  </r>
  <r>
    <n v="1266069"/>
    <n v="10050299"/>
    <s v="CYT SUNR MERL ST(V)(P08)75012U 2010 NORD"/>
    <n v="550"/>
    <d v="2011-03-28T00:00:00"/>
    <x v="11"/>
    <x v="2"/>
    <n v="550"/>
    <x v="39"/>
    <x v="9"/>
  </r>
  <r>
    <n v="1266070"/>
    <n v="10050612"/>
    <s v="CYT SUNR C.SAUV(P08) 750 6U 2010 DE/BE"/>
    <n v="154"/>
    <d v="2011-03-28T00:00:00"/>
    <x v="12"/>
    <x v="2"/>
    <n v="154"/>
    <x v="39"/>
    <x v="9"/>
  </r>
  <r>
    <n v="1266079"/>
    <n v="21000591"/>
    <s v="2095 C.SAUV TERRUNYO 750 12U CH 2008 VIN"/>
    <n v="11"/>
    <d v="2011-03-28T00:00:00"/>
    <x v="9"/>
    <x v="2"/>
    <n v="11"/>
    <x v="39"/>
    <x v="9"/>
  </r>
  <r>
    <n v="1266062"/>
    <n v="10035782"/>
    <s v="CYT CASILL CHARD STLV 750 6U 2009 NL"/>
    <n v="530.5"/>
    <d v="2011-03-28T00:00:00"/>
    <x v="5"/>
    <x v="2"/>
    <n v="530.5"/>
    <x v="39"/>
    <x v="9"/>
  </r>
  <r>
    <n v="1266113"/>
    <n v="10044446"/>
    <s v="CYT FRONT MERL(P06) 750 12U CN"/>
    <n v="980"/>
    <d v="2011-03-28T00:00:00"/>
    <x v="0"/>
    <x v="2"/>
    <n v="980"/>
    <x v="39"/>
    <x v="9"/>
  </r>
  <r>
    <n v="1266061"/>
    <n v="10035771"/>
    <s v="CYT CASILL CHARD STLV 750 12U 2009 VEU"/>
    <n v="285"/>
    <d v="2011-03-28T00:00:00"/>
    <x v="5"/>
    <x v="2"/>
    <n v="285"/>
    <x v="39"/>
    <x v="9"/>
  </r>
  <r>
    <n v="1266115"/>
    <n v="10044462"/>
    <s v="CYT FRONT C.SAUV(P06) 750 12U CO"/>
    <n v="2366"/>
    <d v="2011-03-28T00:00:00"/>
    <x v="0"/>
    <x v="2"/>
    <n v="2378"/>
    <x v="39"/>
    <x v="9"/>
  </r>
  <r>
    <n v="1266116"/>
    <n v="10044460"/>
    <s v="CYT FRONT C.SAUV(P06) 750 12U PR"/>
    <n v="330"/>
    <d v="2011-03-28T00:00:00"/>
    <x v="0"/>
    <x v="2"/>
    <n v="330"/>
    <x v="39"/>
    <x v="9"/>
  </r>
  <r>
    <n v="1266120"/>
    <n v="10045064"/>
    <s v="CYT CASILL MERL ECO 750 6U 2010 VEU"/>
    <n v="1247"/>
    <d v="2011-03-28T00:00:00"/>
    <x v="0"/>
    <x v="2"/>
    <n v="1247"/>
    <x v="39"/>
    <x v="9"/>
  </r>
  <r>
    <n v="1266122"/>
    <n v="10045054"/>
    <s v="CYT CASILL MERL ECO 750 12U US"/>
    <n v="63"/>
    <d v="2011-03-28T00:00:00"/>
    <x v="0"/>
    <x v="2"/>
    <n v="63"/>
    <x v="39"/>
    <x v="9"/>
  </r>
  <r>
    <n v="1266123"/>
    <n v="10045039"/>
    <s v="CYT CASILL MERL ECO 750 12U 2010 VEU"/>
    <n v="1247"/>
    <d v="2011-03-28T00:00:00"/>
    <x v="0"/>
    <x v="2"/>
    <n v="1247"/>
    <x v="39"/>
    <x v="9"/>
  </r>
  <r>
    <n v="1266136"/>
    <n v="12006080"/>
    <s v="2100 C.SAUV MELCHOR 0750 CH 2007 1U MX"/>
    <n v="120"/>
    <d v="2011-03-28T00:00:00"/>
    <x v="9"/>
    <x v="2"/>
    <n v="120"/>
    <x v="39"/>
    <x v="9"/>
  </r>
  <r>
    <n v="1265453"/>
    <n v="10052723"/>
    <s v="MPO BIB V.MPO SYRAH 2L 6U 2010 NO"/>
    <n v="618.5"/>
    <d v="2011-03-28T00:00:00"/>
    <x v="7"/>
    <x v="2"/>
    <n v="618.5"/>
    <x v="39"/>
    <x v="9"/>
  </r>
  <r>
    <n v="1266106"/>
    <n v="21000705"/>
    <s v="2100 C.SAUV DON MELCHOR 750 12U 2007 VEU"/>
    <n v="0"/>
    <d v="2011-03-28T00:00:00"/>
    <x v="9"/>
    <x v="2"/>
    <n v="13"/>
    <x v="39"/>
    <x v="9"/>
  </r>
  <r>
    <n v="1265993"/>
    <n v="10049266"/>
    <s v="CYT SUNR CARM ST(V)(P08)75012U 2010 NORD"/>
    <n v="42"/>
    <d v="2011-03-28T00:00:00"/>
    <x v="11"/>
    <x v="2"/>
    <n v="42"/>
    <x v="39"/>
    <x v="9"/>
  </r>
  <r>
    <n v="1265800"/>
    <n v="10051745"/>
    <s v="CYT CASILL C.SAUV ECO 750 6U 2010 GB"/>
    <n v="5348.5"/>
    <d v="2011-03-28T00:00:00"/>
    <x v="0"/>
    <x v="2"/>
    <n v="5348.5"/>
    <x v="39"/>
    <x v="9"/>
  </r>
  <r>
    <n v="1265831"/>
    <n v="10044447"/>
    <s v="CYT FRONT MERL(P06) 750 12U VAS"/>
    <n v="98"/>
    <d v="2011-03-28T00:00:00"/>
    <x v="0"/>
    <x v="2"/>
    <n v="98"/>
    <x v="39"/>
    <x v="9"/>
  </r>
  <r>
    <n v="1265855"/>
    <n v="10043943"/>
    <s v="CYT C.LARGO S.BLC(NV) 750 12U 2010GB"/>
    <n v="686"/>
    <d v="2011-03-28T00:00:00"/>
    <x v="5"/>
    <x v="2"/>
    <n v="686"/>
    <x v="39"/>
    <x v="9"/>
  </r>
  <r>
    <n v="1265861"/>
    <n v="10051583"/>
    <s v="CYT C.LARGO MERL(NV) 750 12U 2010GB"/>
    <n v="420"/>
    <d v="2011-03-28T00:00:00"/>
    <x v="3"/>
    <x v="2"/>
    <n v="420"/>
    <x v="39"/>
    <x v="9"/>
  </r>
  <r>
    <n v="1265960"/>
    <n v="10043959"/>
    <s v="CYT EL PICADOR S.BLC(ST) 750 12U 2010GB"/>
    <n v="476"/>
    <d v="2011-03-28T00:00:00"/>
    <x v="5"/>
    <x v="2"/>
    <n v="476"/>
    <x v="39"/>
    <x v="9"/>
  </r>
  <r>
    <n v="1265961"/>
    <n v="10049367"/>
    <s v="CYT VICUÑA C.SAUV/ME(ST)750 12U 2010GB"/>
    <n v="20"/>
    <d v="2011-03-28T00:00:00"/>
    <x v="1"/>
    <x v="2"/>
    <n v="20"/>
    <x v="39"/>
    <x v="9"/>
  </r>
  <r>
    <n v="1266065"/>
    <n v="10048995"/>
    <s v="CYT FRONT C.SAUV ST(P06)750 12U 2010 VEU"/>
    <n v="204"/>
    <d v="2011-03-28T00:00:00"/>
    <x v="5"/>
    <x v="2"/>
    <n v="204"/>
    <x v="39"/>
    <x v="9"/>
  </r>
  <r>
    <n v="1265978"/>
    <n v="10051263"/>
    <s v="CYT MARQUES C.SAUV(90PTS) 750 6U 2008 DE"/>
    <n v="644"/>
    <d v="2011-03-28T00:00:00"/>
    <x v="9"/>
    <x v="2"/>
    <n v="644"/>
    <x v="39"/>
    <x v="9"/>
  </r>
  <r>
    <n v="1266173"/>
    <n v="10049514"/>
    <s v="CYT SENDERO CHARD(P07) STLV 750 12U CN"/>
    <n v="99"/>
    <d v="2011-03-28T00:00:00"/>
    <x v="6"/>
    <x v="2"/>
    <n v="99"/>
    <x v="39"/>
    <x v="9"/>
  </r>
  <r>
    <n v="1265994"/>
    <n v="10045615"/>
    <s v="CYT SUNR CARM(P08) 750 6U (UB)CZ"/>
    <n v="47.5"/>
    <d v="2011-03-28T00:00:00"/>
    <x v="11"/>
    <x v="2"/>
    <n v="47.5"/>
    <x v="39"/>
    <x v="9"/>
  </r>
  <r>
    <n v="1266023"/>
    <n v="10046710"/>
    <s v="CYT LA MANDA MERLOT 750 12U VAS"/>
    <n v="490"/>
    <d v="2011-03-28T00:00:00"/>
    <x v="5"/>
    <x v="2"/>
    <n v="490"/>
    <x v="39"/>
    <x v="9"/>
  </r>
  <r>
    <n v="1266027"/>
    <n v="10050005"/>
    <s v="CYT XPLORADOR C.SAUV(P08) 750 6U CN"/>
    <n v="140"/>
    <d v="2011-03-28T00:00:00"/>
    <x v="12"/>
    <x v="2"/>
    <n v="140"/>
    <x v="39"/>
    <x v="9"/>
  </r>
  <r>
    <n v="1266031"/>
    <n v="10045001"/>
    <s v="CYT CASILL CHARD ECO 750 12U CN"/>
    <n v="72"/>
    <d v="2011-03-28T00:00:00"/>
    <x v="5"/>
    <x v="2"/>
    <n v="72"/>
    <x v="39"/>
    <x v="9"/>
  </r>
  <r>
    <n v="1266055"/>
    <n v="10050197"/>
    <s v="CYT SENDERO MERL(ST) 750 12U 2010 GB"/>
    <n v="840"/>
    <d v="2011-03-28T00:00:00"/>
    <x v="11"/>
    <x v="2"/>
    <n v="840"/>
    <x v="39"/>
    <x v="9"/>
  </r>
  <r>
    <n v="1266058"/>
    <n v="10045123"/>
    <s v="CYT CASILL S.BLC ECO 750 12U 2010 JP"/>
    <n v="70"/>
    <d v="2011-03-28T00:00:00"/>
    <x v="2"/>
    <x v="2"/>
    <n v="70"/>
    <x v="39"/>
    <x v="9"/>
  </r>
  <r>
    <n v="1266060"/>
    <n v="10051562"/>
    <s v="CYT SUNR CARM(P08)STLV  750 12U 2010JP"/>
    <n v="1104"/>
    <d v="2011-03-28T00:00:00"/>
    <x v="5"/>
    <x v="2"/>
    <n v="1104"/>
    <x v="39"/>
    <x v="9"/>
  </r>
  <r>
    <n v="1265970"/>
    <n v="10034600"/>
    <s v="CYT XPLORADOR CARM(P08) 750 12U US"/>
    <n v="700"/>
    <d v="2011-03-28T00:00:00"/>
    <x v="11"/>
    <x v="2"/>
    <n v="700"/>
    <x v="39"/>
    <x v="9"/>
  </r>
  <r>
    <n v="7079171"/>
    <n v="10047108"/>
    <s v="MPO SPARKLING WINE BRUT 6U 750(NB) VEU"/>
    <m/>
    <d v="2011-03-28T00:00:00"/>
    <x v="9"/>
    <x v="1"/>
    <n v="555.55555560000005"/>
    <x v="39"/>
    <x v="9"/>
  </r>
  <r>
    <n v="7082481"/>
    <n v="21000698"/>
    <s v="2175 CARM TERRUNYO 750 12U CH 2007 VEU"/>
    <m/>
    <d v="2011-03-28T00:00:00"/>
    <x v="9"/>
    <x v="1"/>
    <n v="15"/>
    <x v="39"/>
    <x v="9"/>
  </r>
  <r>
    <n v="7082483"/>
    <n v="12005731"/>
    <s v="2175 CARME TERRUNYO 0750 CH 2007 1U VEU"/>
    <m/>
    <d v="2011-03-28T00:00:00"/>
    <x v="9"/>
    <x v="1"/>
    <n v="110"/>
    <x v="39"/>
    <x v="9"/>
  </r>
  <r>
    <n v="7082355"/>
    <n v="12005709"/>
    <s v="2175 CARME TERRUNYO 0750 CH 2007 1U ZA"/>
    <m/>
    <d v="2011-03-28T00:00:00"/>
    <x v="9"/>
    <x v="1"/>
    <n v="56.000000010000001"/>
    <x v="39"/>
    <x v="9"/>
  </r>
  <r>
    <n v="1266440"/>
    <n v="21000589"/>
    <s v="2095 C.SAUV TERRUNYO 750 12U CH 2008 CL"/>
    <m/>
    <d v="2011-03-28T00:00:00"/>
    <x v="9"/>
    <x v="1"/>
    <n v="35.000000010000001"/>
    <x v="39"/>
    <x v="9"/>
  </r>
  <r>
    <n v="1266079"/>
    <n v="21000591"/>
    <s v="2095 C.SAUV TERRUNYO 750 12U CH 2008 VIN"/>
    <m/>
    <d v="2011-03-28T00:00:00"/>
    <x v="9"/>
    <x v="1"/>
    <n v="11"/>
    <x v="39"/>
    <x v="9"/>
  </r>
  <r>
    <n v="7079267"/>
    <n v="10051885"/>
    <s v="MPO SPARKLING ROSE 12U 750 VEU"/>
    <m/>
    <d v="2011-03-28T00:00:00"/>
    <x v="9"/>
    <x v="1"/>
    <n v="2166"/>
    <x v="39"/>
    <x v="9"/>
  </r>
  <r>
    <n v="7082765"/>
    <n v="10040332"/>
    <s v="CS CONO SUR C.SAUV STLV(P07)750 12U JP"/>
    <m/>
    <d v="2011-03-28T00:00:00"/>
    <x v="9"/>
    <x v="1"/>
    <n v="467"/>
    <x v="39"/>
    <x v="9"/>
  </r>
  <r>
    <n v="7082541"/>
    <n v="21000428"/>
    <s v="4130 C.SA/CAR ORGANICO 750 12U CH 2010JP"/>
    <m/>
    <d v="2011-03-28T00:00:00"/>
    <x v="9"/>
    <x v="1"/>
    <n v="1007"/>
    <x v="39"/>
    <x v="9"/>
  </r>
  <r>
    <n v="7082076"/>
    <n v="10040321"/>
    <s v="MPO GRAN DEVOCION SYR/PET 750 6U 2008VEU"/>
    <m/>
    <d v="2011-03-28T00:00:00"/>
    <x v="9"/>
    <x v="1"/>
    <n v="33"/>
    <x v="39"/>
    <x v="9"/>
  </r>
  <r>
    <n v="1257429"/>
    <n v="10040290"/>
    <s v="CYT CHAMP SUBERC BRUT(P08 45) 750 12U CL"/>
    <m/>
    <d v="2011-03-28T00:00:00"/>
    <x v="9"/>
    <x v="1"/>
    <n v="1444"/>
    <x v="39"/>
    <x v="9"/>
  </r>
  <r>
    <n v="1257449"/>
    <n v="10051663"/>
    <s v="CYT SPARKLING WINE BRUT(P09) 750 12U VAR"/>
    <m/>
    <d v="2011-03-28T00:00:00"/>
    <x v="9"/>
    <x v="1"/>
    <n v="584"/>
    <x v="39"/>
    <x v="9"/>
  </r>
  <r>
    <n v="7079688"/>
    <n v="10036681"/>
    <s v="CS SPARKLING I.NEGRA BRUT (P09)750 6U GB"/>
    <m/>
    <d v="2011-03-28T00:00:00"/>
    <x v="9"/>
    <x v="1"/>
    <n v="555.55555560000005"/>
    <x v="39"/>
    <x v="9"/>
  </r>
  <r>
    <n v="1265730"/>
    <n v="10045582"/>
    <s v="CYT G.RVA RIBERAS CARM 750 12U 2008 CA"/>
    <m/>
    <d v="2011-03-28T00:00:00"/>
    <x v="9"/>
    <x v="1"/>
    <n v="167"/>
    <x v="39"/>
    <x v="9"/>
  </r>
  <r>
    <n v="7082222"/>
    <n v="10050420"/>
    <s v="CS ORGANICO CHARD(P09) 750 12U 2010 CA"/>
    <m/>
    <d v="2011-03-28T00:00:00"/>
    <x v="9"/>
    <x v="1"/>
    <n v="544"/>
    <x v="39"/>
    <x v="9"/>
  </r>
  <r>
    <n v="1266106"/>
    <n v="21000705"/>
    <s v="2100 C.SAUV DON MELCHOR 750 12U 2007 VEU"/>
    <m/>
    <d v="2011-03-28T00:00:00"/>
    <x v="9"/>
    <x v="1"/>
    <n v="13"/>
    <x v="39"/>
    <x v="9"/>
  </r>
  <r>
    <n v="7079650"/>
    <n v="10051881"/>
    <s v="MPO SPARKLING ROSE 12U 375 VEU"/>
    <m/>
    <d v="2011-03-28T00:00:00"/>
    <x v="9"/>
    <x v="1"/>
    <n v="722"/>
    <x v="39"/>
    <x v="9"/>
  </r>
  <r>
    <n v="1266366"/>
    <n v="10043997"/>
    <s v="CYT LOS VILOS MERLOT(ST)750 12U 2010GB"/>
    <m/>
    <d v="2011-03-28T00:00:00"/>
    <x v="5"/>
    <x v="1"/>
    <n v="140"/>
    <x v="39"/>
    <x v="9"/>
  </r>
  <r>
    <n v="1265681"/>
    <n v="10048167"/>
    <s v="CYT PATO TORRENTE CAB/ROSE 75012U2010GB"/>
    <m/>
    <d v="2011-03-28T00:00:00"/>
    <x v="5"/>
    <x v="1"/>
    <n v="280"/>
    <x v="39"/>
    <x v="9"/>
  </r>
  <r>
    <n v="1266499"/>
    <n v="10048739"/>
    <s v="CYT FRONT ROSE 750 12U 2010 UA"/>
    <m/>
    <d v="2011-03-28T00:00:00"/>
    <x v="5"/>
    <x v="1"/>
    <n v="720"/>
    <x v="39"/>
    <x v="9"/>
  </r>
  <r>
    <n v="1266632"/>
    <n v="10048110"/>
    <s v="CYT SUNR ROSE(P08) 750 12U VAR"/>
    <m/>
    <d v="2011-03-28T00:00:00"/>
    <x v="5"/>
    <x v="1"/>
    <n v="55.999999989999999"/>
    <x v="39"/>
    <x v="9"/>
  </r>
  <r>
    <n v="1263946"/>
    <n v="10027038"/>
    <s v="CA NOVISIMO SYRAH 750 12U VAS"/>
    <m/>
    <d v="2011-03-28T00:00:00"/>
    <x v="5"/>
    <x v="1"/>
    <n v="98"/>
    <x v="39"/>
    <x v="9"/>
  </r>
  <r>
    <n v="1259768"/>
    <n v="10051566"/>
    <s v="CYT SUNRISE C.SAUV(P08)STLV 75012U2010JP"/>
    <m/>
    <d v="2011-03-28T00:00:00"/>
    <x v="5"/>
    <x v="1"/>
    <n v="1234"/>
    <x v="39"/>
    <x v="9"/>
  </r>
  <r>
    <n v="1266442"/>
    <n v="10045957"/>
    <s v="CA CLASSICO CARM STIC STLV 750 6U DK"/>
    <m/>
    <d v="2011-03-28T00:00:00"/>
    <x v="5"/>
    <x v="1"/>
    <n v="70"/>
    <x v="39"/>
    <x v="9"/>
  </r>
  <r>
    <n v="7082544"/>
    <n v="21000121"/>
    <s v="4140 P.NOIR ORGANICO 750 6U ST 2010 VEU"/>
    <m/>
    <d v="2011-03-28T00:00:00"/>
    <x v="9"/>
    <x v="1"/>
    <n v="50"/>
    <x v="39"/>
    <x v="9"/>
  </r>
  <r>
    <n v="1266466"/>
    <n v="10044516"/>
    <s v="CYT FRONT SHIRAZ (P06) 750 12U IL"/>
    <m/>
    <d v="2011-03-28T00:00:00"/>
    <x v="5"/>
    <x v="1"/>
    <n v="69.999999990000006"/>
    <x v="39"/>
    <x v="9"/>
  </r>
  <r>
    <n v="7082453"/>
    <n v="21000425"/>
    <s v="4130 C.SA/CAR ORGANICO 750 6U CH2010 VEU"/>
    <m/>
    <d v="2011-03-28T00:00:00"/>
    <x v="9"/>
    <x v="1"/>
    <n v="155"/>
    <x v="39"/>
    <x v="9"/>
  </r>
  <r>
    <n v="1266552"/>
    <n v="10038613"/>
    <s v="PA P.ALTO RVA C.SAUV 750 6U 2009(M&amp;S) DE"/>
    <m/>
    <d v="2011-03-28T00:00:00"/>
    <x v="5"/>
    <x v="1"/>
    <n v="1260"/>
    <x v="39"/>
    <x v="9"/>
  </r>
  <r>
    <n v="1266330"/>
    <n v="10045911"/>
    <s v="PA P.ALTO RVA C.SAUV 750 6U DK"/>
    <m/>
    <d v="2011-03-28T00:00:00"/>
    <x v="5"/>
    <x v="1"/>
    <n v="1207"/>
    <x v="39"/>
    <x v="9"/>
  </r>
  <r>
    <n v="1266059"/>
    <n v="10051536"/>
    <s v="CYT CASILL MERL ECO 750 12U 2010 JP"/>
    <m/>
    <d v="2011-03-28T00:00:00"/>
    <x v="5"/>
    <x v="1"/>
    <n v="210"/>
    <x v="39"/>
    <x v="9"/>
  </r>
  <r>
    <n v="1265436"/>
    <n v="10045037"/>
    <s v="CYT CASILL MERL ECO 750 12U (US)VI"/>
    <m/>
    <d v="2011-03-28T00:00:00"/>
    <x v="5"/>
    <x v="1"/>
    <n v="69.999999990000006"/>
    <x v="39"/>
    <x v="9"/>
  </r>
  <r>
    <n v="1266340"/>
    <n v="10045064"/>
    <s v="CYT CASILL MERL ECO 750 6U 2010 VEU"/>
    <m/>
    <d v="2011-03-28T00:00:00"/>
    <x v="5"/>
    <x v="1"/>
    <n v="66.444444439999998"/>
    <x v="39"/>
    <x v="9"/>
  </r>
  <r>
    <n v="7082070"/>
    <n v="10049313"/>
    <s v="CS RESERVA RIESL STLV(P08)75012U 2010VEU"/>
    <m/>
    <d v="2011-03-28T00:00:00"/>
    <x v="9"/>
    <x v="1"/>
    <n v="44"/>
    <x v="39"/>
    <x v="9"/>
  </r>
  <r>
    <n v="1264966"/>
    <n v="10052200"/>
    <s v="CYT LATE HARVEST S.BLC 375 24U 2008 VAS"/>
    <m/>
    <d v="2011-03-28T00:00:00"/>
    <x v="9"/>
    <x v="1"/>
    <n v="62.999999989999999"/>
    <x v="39"/>
    <x v="9"/>
  </r>
  <r>
    <n v="1266267"/>
    <n v="10044524"/>
    <s v="CYT FRONT CARM(P06) 750 12U KR"/>
    <m/>
    <d v="2011-03-28T00:00:00"/>
    <x v="5"/>
    <x v="1"/>
    <n v="300"/>
    <x v="39"/>
    <x v="9"/>
  </r>
  <r>
    <n v="1266209"/>
    <n v="10050731"/>
    <s v="CYT MARQUES MERLOT 750 6U 2009 (CO)DK"/>
    <m/>
    <d v="2011-03-28T00:00:00"/>
    <x v="9"/>
    <x v="1"/>
    <n v="56.000000010000001"/>
    <x v="39"/>
    <x v="9"/>
  </r>
  <r>
    <n v="7082272"/>
    <n v="10033146"/>
    <s v="CS 20BARREL C.SAUV LTD EDT 750 6U2007VEU"/>
    <m/>
    <d v="2011-03-28T00:00:00"/>
    <x v="9"/>
    <x v="1"/>
    <n v="18.444444449999999"/>
    <x v="39"/>
    <x v="9"/>
  </r>
  <r>
    <n v="1265627"/>
    <n v="10051689"/>
    <s v="MA MAYCAS RVA SYRAH 750 6U 2009 LATAM"/>
    <m/>
    <d v="2011-03-28T00:00:00"/>
    <x v="9"/>
    <x v="1"/>
    <n v="20"/>
    <x v="39"/>
    <x v="9"/>
  </r>
  <r>
    <n v="1265630"/>
    <n v="10038053"/>
    <s v="MA MAYCAS RVA SYRAH ROSE 750 6U 2007 VES"/>
    <m/>
    <d v="2011-03-28T00:00:00"/>
    <x v="9"/>
    <x v="1"/>
    <n v="15"/>
    <x v="39"/>
    <x v="9"/>
  </r>
  <r>
    <n v="1266195"/>
    <n v="10050567"/>
    <s v="CYT MARQUES CHARD 750 6U 2009 (CO)DK"/>
    <m/>
    <d v="2011-03-28T00:00:00"/>
    <x v="9"/>
    <x v="1"/>
    <n v="44"/>
    <x v="39"/>
    <x v="9"/>
  </r>
  <r>
    <n v="1265001"/>
    <n v="10051224"/>
    <s v="CYT MARQUES C.SAUV(90PTS) 750 12U2008 CA"/>
    <m/>
    <d v="2011-03-28T00:00:00"/>
    <x v="9"/>
    <x v="1"/>
    <n v="168"/>
    <x v="39"/>
    <x v="9"/>
  </r>
  <r>
    <n v="1265863"/>
    <n v="10051239"/>
    <s v="CYT MARQUES C.SAUV(90PTS) 750 12U2008 MX"/>
    <m/>
    <d v="2011-03-28T00:00:00"/>
    <x v="9"/>
    <x v="1"/>
    <n v="308"/>
    <x v="39"/>
    <x v="9"/>
  </r>
  <r>
    <n v="7081550"/>
    <n v="12005347"/>
    <s v="3141 CHARD 20BARREL 0750 CH 2008 1U JP"/>
    <m/>
    <d v="2011-03-28T00:00:00"/>
    <x v="9"/>
    <x v="1"/>
    <n v="50"/>
    <x v="39"/>
    <x v="9"/>
  </r>
  <r>
    <n v="1264998"/>
    <n v="10050711"/>
    <s v="CYT MARQUES MERLOT 750 12U 2009 CA"/>
    <m/>
    <d v="2011-03-28T00:00:00"/>
    <x v="9"/>
    <x v="1"/>
    <n v="168"/>
    <x v="39"/>
    <x v="9"/>
  </r>
  <r>
    <n v="1265416"/>
    <n v="10019901"/>
    <s v="PA P.ALTO RVA C.SAUV 750 12U LATAM"/>
    <m/>
    <d v="2011-03-28T00:00:00"/>
    <x v="9"/>
    <x v="1"/>
    <n v="789"/>
    <x v="39"/>
    <x v="9"/>
  </r>
  <r>
    <n v="1264999"/>
    <n v="10050770"/>
    <s v="CYT MARQUES CARM 750 12U 2009  CA"/>
    <m/>
    <d v="2011-03-28T00:00:00"/>
    <x v="9"/>
    <x v="1"/>
    <n v="112"/>
    <x v="39"/>
    <x v="9"/>
  </r>
  <r>
    <n v="7082615"/>
    <n v="12005726"/>
    <s v="2175 CARME TERRUNYO 0750 CH 2007 1U CL"/>
    <m/>
    <d v="2011-03-28T00:00:00"/>
    <x v="9"/>
    <x v="1"/>
    <n v="67.555555560000002"/>
    <x v="39"/>
    <x v="9"/>
  </r>
  <r>
    <n v="7082434"/>
    <n v="12005708"/>
    <s v="2175 CARME TERRUNYO 0750 CH 2007 1U CN"/>
    <m/>
    <d v="2011-03-28T00:00:00"/>
    <x v="9"/>
    <x v="1"/>
    <n v="21"/>
    <x v="39"/>
    <x v="9"/>
  </r>
  <r>
    <n v="7082766"/>
    <n v="12006725"/>
    <s v="3103 VIOGNIER VARIETAL 0750 ST 2010"/>
    <m/>
    <d v="2011-03-28T00:00:00"/>
    <x v="9"/>
    <x v="1"/>
    <n v="766"/>
    <x v="39"/>
    <x v="9"/>
  </r>
  <r>
    <n v="7082226"/>
    <n v="10030445"/>
    <s v="CS CONO SUR GEW STLV (P07) 750 12U JP"/>
    <m/>
    <d v="2011-03-28T00:00:00"/>
    <x v="9"/>
    <x v="1"/>
    <n v="52.000000010000001"/>
    <x v="39"/>
    <x v="9"/>
  </r>
  <r>
    <n v="7082610"/>
    <n v="10027140"/>
    <s v="CS I.NEGRA HIGH TIDE C.SAUV 750 6U NL"/>
    <m/>
    <d v="2011-03-28T00:00:00"/>
    <x v="9"/>
    <x v="1"/>
    <n v="47.555555560000002"/>
    <x v="39"/>
    <x v="9"/>
  </r>
  <r>
    <n v="1266174"/>
    <n v="10049509"/>
    <s v="CYT SENDERO MERL(P07)STLV 750 12U CN"/>
    <m/>
    <d v="2011-03-28T00:00:00"/>
    <x v="8"/>
    <x v="1"/>
    <n v="136"/>
    <x v="39"/>
    <x v="9"/>
  </r>
  <r>
    <n v="1266074"/>
    <n v="10050693"/>
    <s v="CYT MARQUES MERLOT 750 12U 2009 MX"/>
    <m/>
    <d v="2011-03-28T00:00:00"/>
    <x v="9"/>
    <x v="1"/>
    <n v="476"/>
    <x v="39"/>
    <x v="9"/>
  </r>
  <r>
    <n v="1265685"/>
    <n v="10044762"/>
    <s v="CYT CYT CHARD(P09)STLV 750 12U 2010 GB"/>
    <m/>
    <d v="2011-03-28T00:00:00"/>
    <x v="9"/>
    <x v="1"/>
    <n v="220"/>
    <x v="39"/>
    <x v="9"/>
  </r>
  <r>
    <n v="1265077"/>
    <n v="10041255"/>
    <s v="CYT SUNR CHARD(P08) 750 12U LATAM"/>
    <m/>
    <d v="2011-03-28T00:00:00"/>
    <x v="5"/>
    <x v="1"/>
    <n v="66.000000009999994"/>
    <x v="39"/>
    <x v="9"/>
  </r>
  <r>
    <n v="1264967"/>
    <n v="10052203"/>
    <s v="CYT LATE HARVEST S.BLC 375 24U 2008 NORD"/>
    <m/>
    <d v="2011-03-28T00:00:00"/>
    <x v="9"/>
    <x v="1"/>
    <n v="62.999999989999999"/>
    <x v="39"/>
    <x v="9"/>
  </r>
  <r>
    <n v="1264968"/>
    <n v="10052204"/>
    <s v="CYT LATE HARVEST S.BLC 375 24U 2008 VIN"/>
    <m/>
    <d v="2011-03-28T00:00:00"/>
    <x v="9"/>
    <x v="1"/>
    <n v="126"/>
    <x v="39"/>
    <x v="9"/>
  </r>
  <r>
    <n v="1264982"/>
    <n v="10052987"/>
    <s v="CYT LATE HARVEST S.BLC(OTOR)37512U2008GB"/>
    <m/>
    <d v="2011-03-28T00:00:00"/>
    <x v="9"/>
    <x v="1"/>
    <n v="198"/>
    <x v="39"/>
    <x v="9"/>
  </r>
  <r>
    <n v="1264989"/>
    <n v="10052187"/>
    <s v="CYT LATE HARVEST S.BLC 375 24U 2008 CA"/>
    <m/>
    <d v="2011-03-28T00:00:00"/>
    <x v="9"/>
    <x v="1"/>
    <n v="90"/>
    <x v="39"/>
    <x v="9"/>
  </r>
  <r>
    <n v="1264990"/>
    <n v="21000317"/>
    <s v="1120 LATE S.BLC 375 24U CH 2008 CL"/>
    <m/>
    <d v="2011-03-28T00:00:00"/>
    <x v="9"/>
    <x v="1"/>
    <n v="2070"/>
    <x v="39"/>
    <x v="9"/>
  </r>
  <r>
    <n v="1265775"/>
    <n v="10053032"/>
    <s v="CYT FRONT CA/MESTLV(P06)75012U(C/ESP)CA"/>
    <m/>
    <d v="2011-03-28T00:00:00"/>
    <x v="9"/>
    <x v="1"/>
    <n v="350"/>
    <x v="39"/>
    <x v="9"/>
  </r>
  <r>
    <n v="1264149"/>
    <n v="10047498"/>
    <s v="CYT CHATEAU SUBERC SHIRAZ 750 12U VAS"/>
    <m/>
    <d v="2011-03-28T00:00:00"/>
    <x v="9"/>
    <x v="1"/>
    <n v="429"/>
    <x v="39"/>
    <x v="9"/>
  </r>
  <r>
    <n v="1265558"/>
    <n v="10044283"/>
    <s v="CYT G.RVA S.RIBERAS C.SAU 750 6U2008 VEU"/>
    <m/>
    <d v="2011-03-28T00:00:00"/>
    <x v="9"/>
    <x v="1"/>
    <n v="41.999999989999999"/>
    <x v="39"/>
    <x v="9"/>
  </r>
  <r>
    <n v="1264370"/>
    <n v="10052194"/>
    <s v="CYT LATE HARVEST S.BLC 375 24U 2008 MX"/>
    <m/>
    <d v="2011-03-28T00:00:00"/>
    <x v="9"/>
    <x v="1"/>
    <n v="100"/>
    <x v="39"/>
    <x v="9"/>
  </r>
  <r>
    <n v="1264589"/>
    <n v="10050878"/>
    <s v="CYT TRIO RVA C.SAUV(P10)750 6U 2009 AO"/>
    <m/>
    <d v="2011-03-28T00:00:00"/>
    <x v="9"/>
    <x v="1"/>
    <n v="112"/>
    <x v="39"/>
    <x v="9"/>
  </r>
  <r>
    <n v="1264602"/>
    <n v="10050874"/>
    <s v="CYT TRIO RVA MERL(P10)750 6U 2010 AO"/>
    <m/>
    <d v="2011-03-28T00:00:00"/>
    <x v="9"/>
    <x v="1"/>
    <n v="56.000000010000001"/>
    <x v="39"/>
    <x v="9"/>
  </r>
  <r>
    <n v="7082064"/>
    <n v="10049938"/>
    <s v="CS RESERVA CHARD STL(P08) 750 6U 2010 NL"/>
    <m/>
    <d v="2011-03-28T00:00:00"/>
    <x v="9"/>
    <x v="1"/>
    <n v="120"/>
    <x v="39"/>
    <x v="9"/>
  </r>
  <r>
    <n v="7082035"/>
    <n v="10051464"/>
    <s v="CS RESERVA CHARD(P08) 750 12U 2010 NORD"/>
    <m/>
    <d v="2011-03-28T00:00:00"/>
    <x v="9"/>
    <x v="1"/>
    <n v="500"/>
    <x v="39"/>
    <x v="9"/>
  </r>
  <r>
    <n v="7081924"/>
    <n v="10052676"/>
    <s v="CS RESERVA P.NOIR(P08)ST 750 12U 2010VEU"/>
    <m/>
    <d v="2011-03-28T00:00:00"/>
    <x v="9"/>
    <x v="1"/>
    <n v="121"/>
    <x v="39"/>
    <x v="9"/>
  </r>
  <r>
    <n v="1265236"/>
    <n v="10052880"/>
    <s v="MA JOYA DEL LIMARI S.BLC 750 6U 2010 GB"/>
    <m/>
    <d v="2011-03-28T00:00:00"/>
    <x v="9"/>
    <x v="1"/>
    <n v="1611"/>
    <x v="39"/>
    <x v="9"/>
  </r>
  <r>
    <n v="1264996"/>
    <n v="10050556"/>
    <s v="CYT MARQUES CHARD 750 12U 2009 (V)CA"/>
    <m/>
    <d v="2011-03-28T00:00:00"/>
    <x v="9"/>
    <x v="1"/>
    <n v="28"/>
    <x v="39"/>
    <x v="9"/>
  </r>
  <r>
    <n v="1266554"/>
    <n v="10041192"/>
    <s v="CYT SUNR C.SAUV(P08) 750 12U UA"/>
    <m/>
    <d v="2011-03-28T00:00:00"/>
    <x v="5"/>
    <x v="1"/>
    <n v="280"/>
    <x v="39"/>
    <x v="9"/>
  </r>
  <r>
    <n v="1266061"/>
    <n v="10035771"/>
    <s v="CYT CASILL CHARD STLV 750 12U 2009 VEU"/>
    <m/>
    <d v="2011-03-28T00:00:00"/>
    <x v="5"/>
    <x v="1"/>
    <n v="285"/>
    <x v="39"/>
    <x v="9"/>
  </r>
  <r>
    <n v="1265083"/>
    <n v="10047500"/>
    <s v="CYT CHATEAU SUBERC S.BLC 750 12U TW"/>
    <m/>
    <d v="2011-03-28T00:00:00"/>
    <x v="5"/>
    <x v="1"/>
    <n v="100"/>
    <x v="39"/>
    <x v="9"/>
  </r>
  <r>
    <n v="1264150"/>
    <n v="10047503"/>
    <s v="CYT CHATEAU SUBERC C.SAUV 750 12U VAS"/>
    <m/>
    <d v="2011-03-28T00:00:00"/>
    <x v="5"/>
    <x v="1"/>
    <n v="672"/>
    <x v="39"/>
    <x v="9"/>
  </r>
  <r>
    <n v="1266224"/>
    <n v="10044461"/>
    <s v="CYT FRONT C.SAUV(P06) 750 12U VAR"/>
    <m/>
    <d v="2011-03-28T00:00:00"/>
    <x v="5"/>
    <x v="1"/>
    <n v="1135"/>
    <x v="39"/>
    <x v="9"/>
  </r>
  <r>
    <n v="1265770"/>
    <n v="10052463"/>
    <s v="CYT FRONT C.SAUV (P06) 750 12U CA"/>
    <m/>
    <d v="2011-03-28T00:00:00"/>
    <x v="5"/>
    <x v="1"/>
    <n v="120"/>
    <x v="39"/>
    <x v="9"/>
  </r>
  <r>
    <n v="1266065"/>
    <n v="10048995"/>
    <s v="CYT FRONT C.SAUV ST(P06)750 12U 2010 VEU"/>
    <m/>
    <d v="2011-03-28T00:00:00"/>
    <x v="5"/>
    <x v="1"/>
    <n v="204"/>
    <x v="39"/>
    <x v="9"/>
  </r>
  <r>
    <n v="1265741"/>
    <n v="10049962"/>
    <s v="CYT NOBLESSE S.BLC(P10) 750 12U SG"/>
    <m/>
    <d v="2011-03-28T00:00:00"/>
    <x v="5"/>
    <x v="1"/>
    <n v="280"/>
    <x v="39"/>
    <x v="9"/>
  </r>
  <r>
    <n v="1266060"/>
    <n v="10051562"/>
    <s v="CYT SUNR CARM(P08)STLV  750 12U 2010JP"/>
    <m/>
    <d v="2011-03-28T00:00:00"/>
    <x v="5"/>
    <x v="1"/>
    <n v="1120"/>
    <x v="39"/>
    <x v="9"/>
  </r>
  <r>
    <n v="1265960"/>
    <n v="10043959"/>
    <s v="CYT EL PICADOR S.BLC(ST) 750 12U 2010GB"/>
    <m/>
    <d v="2011-03-28T00:00:00"/>
    <x v="5"/>
    <x v="1"/>
    <n v="476"/>
    <x v="39"/>
    <x v="9"/>
  </r>
  <r>
    <n v="1263462"/>
    <n v="10051566"/>
    <s v="CYT SUNRISE C.SAUV(P08)STLV 75012U2010JP"/>
    <m/>
    <d v="2011-03-28T00:00:00"/>
    <x v="5"/>
    <x v="1"/>
    <n v="5550"/>
    <x v="39"/>
    <x v="9"/>
  </r>
  <r>
    <n v="1265112"/>
    <n v="10050749"/>
    <s v="PA P.ALTO RVA S.BLC STLV 750 12U 2010 CL"/>
    <m/>
    <d v="2011-03-28T00:00:00"/>
    <x v="5"/>
    <x v="1"/>
    <n v="140"/>
    <x v="39"/>
    <x v="9"/>
  </r>
  <r>
    <n v="1266223"/>
    <n v="10048250"/>
    <s v="PA P.ALTO RVA S.BLC STLV750 12U2010LATAM"/>
    <m/>
    <d v="2011-03-28T00:00:00"/>
    <x v="5"/>
    <x v="1"/>
    <n v="44.999999989999999"/>
    <x v="39"/>
    <x v="9"/>
  </r>
  <r>
    <n v="1266317"/>
    <n v="10048258"/>
    <s v="PA P.ALTO RVA S.BLC STLV 750 6U 2010 DK"/>
    <m/>
    <d v="2011-03-28T00:00:00"/>
    <x v="5"/>
    <x v="1"/>
    <n v="2565"/>
    <x v="39"/>
    <x v="9"/>
  </r>
  <r>
    <n v="7082206"/>
    <n v="10031922"/>
    <s v="MPO V.MPO RVA CHARD(P05) 750 6U VEU"/>
    <m/>
    <d v="2011-03-28T00:00:00"/>
    <x v="5"/>
    <x v="1"/>
    <n v="43.999999989999999"/>
    <x v="39"/>
    <x v="9"/>
  </r>
  <r>
    <n v="1266062"/>
    <n v="10035782"/>
    <s v="CYT CASILL CHARD STLV 750 6U 2009 NL"/>
    <m/>
    <d v="2011-03-28T00:00:00"/>
    <x v="5"/>
    <x v="1"/>
    <n v="530.44444439999995"/>
    <x v="39"/>
    <x v="9"/>
  </r>
  <r>
    <n v="1265740"/>
    <n v="10049512"/>
    <s v="CYT SENDERO S.BLC(P07)STLV 750 12U CN"/>
    <m/>
    <d v="2011-03-28T00:00:00"/>
    <x v="5"/>
    <x v="1"/>
    <n v="98"/>
    <x v="39"/>
    <x v="9"/>
  </r>
  <r>
    <n v="1265109"/>
    <n v="10035241"/>
    <s v="CYT FRONT CARM(P06)(NV)750 12U CL"/>
    <m/>
    <d v="2011-03-28T00:00:00"/>
    <x v="5"/>
    <x v="1"/>
    <n v="2750"/>
    <x v="39"/>
    <x v="9"/>
  </r>
  <r>
    <n v="1265593"/>
    <n v="10050727"/>
    <s v="CYT MARQUES MERLOT 750 6U 2009 VEU"/>
    <m/>
    <d v="2011-03-28T00:00:00"/>
    <x v="3"/>
    <x v="1"/>
    <n v="24.999999989999999"/>
    <x v="39"/>
    <x v="9"/>
  </r>
  <r>
    <n v="1266489"/>
    <n v="10051673"/>
    <s v="CYT FRONT CHARD(STLV)(P06)750 12U2010VEU"/>
    <n v="488"/>
    <d v="2011-03-28T00:00:00"/>
    <x v="5"/>
    <x v="2"/>
    <n v="488"/>
    <x v="39"/>
    <x v="9"/>
  </r>
  <r>
    <n v="1265689"/>
    <n v="10043997"/>
    <s v="CYT LOS VILOS MERLOT(ST)750 12U 2010GB"/>
    <m/>
    <d v="2011-03-28T00:00:00"/>
    <x v="3"/>
    <x v="1"/>
    <n v="69.999999990000006"/>
    <x v="39"/>
    <x v="9"/>
  </r>
  <r>
    <n v="1264331"/>
    <n v="10045266"/>
    <s v="CYT CASILL MALB ECO 750 12U 2010 PR"/>
    <m/>
    <d v="2011-03-28T00:00:00"/>
    <x v="3"/>
    <x v="1"/>
    <n v="69.999999990000006"/>
    <x v="39"/>
    <x v="9"/>
  </r>
  <r>
    <n v="1267959"/>
    <n v="12006401"/>
    <s v="2182 CARME CASILL ECO 0750 CH 2010"/>
    <m/>
    <d v="2011-03-28T00:00:00"/>
    <x v="3"/>
    <x v="1"/>
    <n v="700"/>
    <x v="39"/>
    <x v="9"/>
  </r>
  <r>
    <n v="1267914"/>
    <n v="12006368"/>
    <s v="2123 MALBEC CASILL ECO 0750 CH 2010"/>
    <m/>
    <d v="2011-03-28T00:00:00"/>
    <x v="3"/>
    <x v="1"/>
    <n v="2169"/>
    <x v="39"/>
    <x v="9"/>
  </r>
  <r>
    <n v="1265592"/>
    <n v="10050688"/>
    <s v="CYT MARQUES MERLOT 750 6U 2009 ZA"/>
    <m/>
    <d v="2011-03-28T00:00:00"/>
    <x v="3"/>
    <x v="1"/>
    <n v="56.000000010000001"/>
    <x v="39"/>
    <x v="9"/>
  </r>
  <r>
    <n v="1265855"/>
    <n v="10043943"/>
    <s v="CYT C.LARGO S.BLC(NV) 750 12U 2010GB"/>
    <m/>
    <d v="2011-03-28T00:00:00"/>
    <x v="5"/>
    <x v="1"/>
    <n v="686"/>
    <x v="39"/>
    <x v="9"/>
  </r>
  <r>
    <n v="1267918"/>
    <n v="12006675"/>
    <s v="2188 SY/ROSE CASILL 0750 ST 2010 (7505)"/>
    <m/>
    <d v="2011-03-28T00:00:00"/>
    <x v="3"/>
    <x v="1"/>
    <n v="1218"/>
    <x v="39"/>
    <x v="9"/>
  </r>
  <r>
    <n v="1266031"/>
    <n v="10045001"/>
    <s v="CYT CASILL CHARD ECO 750 12U CN"/>
    <m/>
    <d v="2011-03-28T00:00:00"/>
    <x v="5"/>
    <x v="1"/>
    <n v="72"/>
    <x v="39"/>
    <x v="9"/>
  </r>
  <r>
    <n v="1265556"/>
    <n v="10043664"/>
    <s v="CYT MARQUES SYRAH 750 6U 2008 VEU"/>
    <m/>
    <d v="2011-03-28T00:00:00"/>
    <x v="3"/>
    <x v="1"/>
    <n v="25"/>
    <x v="39"/>
    <x v="9"/>
  </r>
  <r>
    <n v="1265600"/>
    <n v="10051193"/>
    <s v="CYT G.RVA S.RIBERAS S.BLC 750 6U 2010VEU"/>
    <m/>
    <d v="2011-03-28T00:00:00"/>
    <x v="3"/>
    <x v="1"/>
    <n v="33"/>
    <x v="39"/>
    <x v="9"/>
  </r>
  <r>
    <n v="1266129"/>
    <n v="12006713"/>
    <s v="2178 SYRAH VARIETAL 750 CH 2010 (2721)"/>
    <m/>
    <d v="2011-03-28T00:00:00"/>
    <x v="3"/>
    <x v="1"/>
    <n v="98"/>
    <x v="39"/>
    <x v="9"/>
  </r>
  <r>
    <n v="7082159"/>
    <n v="10026129"/>
    <s v="MPO V.MPO RVA CAB.SAUV(P05) 750 6U VEU"/>
    <m/>
    <d v="2011-03-28T00:00:00"/>
    <x v="3"/>
    <x v="1"/>
    <n v="56"/>
    <x v="39"/>
    <x v="9"/>
  </r>
  <r>
    <n v="7082203"/>
    <n v="10035531"/>
    <s v="MPO V.MPO RVA C.SAUV(P05)STLV 750 12U CA"/>
    <m/>
    <d v="2011-03-28T00:00:00"/>
    <x v="3"/>
    <x v="1"/>
    <n v="69.999999990000006"/>
    <x v="39"/>
    <x v="9"/>
  </r>
  <r>
    <n v="1265277"/>
    <n v="10047793"/>
    <s v="CYT CASILL SHI/RO ECO 750 6U 2010(CHA)BE"/>
    <m/>
    <d v="2011-03-28T00:00:00"/>
    <x v="3"/>
    <x v="1"/>
    <n v="1890.444444"/>
    <x v="39"/>
    <x v="9"/>
  </r>
  <r>
    <n v="1259699"/>
    <n v="10047789"/>
    <s v="CYT CASILL SHI/RO ST 750 6U 2010 GB"/>
    <m/>
    <d v="2011-03-28T00:00:00"/>
    <x v="3"/>
    <x v="1"/>
    <n v="623"/>
    <x v="39"/>
    <x v="9"/>
  </r>
  <r>
    <n v="1265594"/>
    <n v="10050761"/>
    <s v="CYT MARQUES CARM 750 6U 2009 ZA"/>
    <m/>
    <d v="2011-03-28T00:00:00"/>
    <x v="3"/>
    <x v="1"/>
    <n v="56.000000010000001"/>
    <x v="39"/>
    <x v="9"/>
  </r>
  <r>
    <n v="1264309"/>
    <n v="10045051"/>
    <s v="CYT CASILL MERL ECO 750 12U PR"/>
    <m/>
    <d v="2011-03-28T00:00:00"/>
    <x v="5"/>
    <x v="1"/>
    <n v="420"/>
    <x v="39"/>
    <x v="9"/>
  </r>
  <r>
    <n v="1265419"/>
    <n v="10020205"/>
    <s v="CYT CASILL CHARD 750 12U (US)VI"/>
    <m/>
    <d v="2011-03-28T00:00:00"/>
    <x v="5"/>
    <x v="1"/>
    <n v="54.999999989999999"/>
    <x v="39"/>
    <x v="9"/>
  </r>
  <r>
    <n v="1264969"/>
    <n v="10052841"/>
    <s v="CYT CASILL C.SAUV STLV 375 12U 2010 GB"/>
    <m/>
    <d v="2011-03-28T00:00:00"/>
    <x v="5"/>
    <x v="1"/>
    <n v="864.44444439999995"/>
    <x v="39"/>
    <x v="9"/>
  </r>
  <r>
    <n v="1265734"/>
    <n v="10052541"/>
    <s v="CYT MOUNT RANGE MERL(P11)ST 75012U2010GB"/>
    <m/>
    <d v="2011-03-28T00:00:00"/>
    <x v="5"/>
    <x v="1"/>
    <n v="1000"/>
    <x v="39"/>
    <x v="9"/>
  </r>
  <r>
    <n v="1266501"/>
    <n v="10052165"/>
    <s v="CYT SUNR MERL (P08)STL 750 12U 2010 SE"/>
    <m/>
    <d v="2011-03-28T00:00:00"/>
    <x v="5"/>
    <x v="1"/>
    <n v="1200"/>
    <x v="39"/>
    <x v="9"/>
  </r>
  <r>
    <n v="1266023"/>
    <n v="10046710"/>
    <s v="CYT LA MANDA MERLOT 750 12U VAS"/>
    <m/>
    <d v="2011-03-28T00:00:00"/>
    <x v="5"/>
    <x v="1"/>
    <n v="490"/>
    <x v="39"/>
    <x v="9"/>
  </r>
  <r>
    <n v="1266558"/>
    <n v="10041233"/>
    <s v="CYT SUNR CARM(P08) 750 12U UA"/>
    <m/>
    <d v="2011-03-28T00:00:00"/>
    <x v="5"/>
    <x v="1"/>
    <n v="74"/>
    <x v="39"/>
    <x v="9"/>
  </r>
  <r>
    <n v="1264936"/>
    <n v="10035250"/>
    <s v="CYT CASILL C.SAUV(CYT)375 24U BR"/>
    <m/>
    <d v="2011-03-28T00:00:00"/>
    <x v="5"/>
    <x v="1"/>
    <n v="1512"/>
    <x v="39"/>
    <x v="9"/>
  </r>
  <r>
    <n v="1264165"/>
    <n v="10045092"/>
    <s v="CYT CASILL P.NOIR ECO 750 12U 2010 VES"/>
    <m/>
    <d v="2011-03-28T00:00:00"/>
    <x v="5"/>
    <x v="1"/>
    <n v="99.000000020000002"/>
    <x v="39"/>
    <x v="9"/>
  </r>
  <r>
    <n v="1264940"/>
    <n v="10038035"/>
    <s v="CYT CASILL C.SAUV(ND) 375 24U PE"/>
    <m/>
    <d v="2011-03-28T00:00:00"/>
    <x v="5"/>
    <x v="1"/>
    <n v="378"/>
    <x v="39"/>
    <x v="9"/>
  </r>
  <r>
    <n v="1265248"/>
    <n v="10045059"/>
    <s v="CYT CASILL MERL ECO 750 12U LCBO CA"/>
    <m/>
    <d v="2011-03-28T00:00:00"/>
    <x v="5"/>
    <x v="1"/>
    <n v="140"/>
    <x v="39"/>
    <x v="9"/>
  </r>
  <r>
    <n v="1266555"/>
    <n v="10049043"/>
    <s v="CYT FRONT LATE HARVEST 750 12U UA"/>
    <m/>
    <d v="2011-03-28T00:00:00"/>
    <x v="5"/>
    <x v="1"/>
    <n v="420"/>
    <x v="39"/>
    <x v="9"/>
  </r>
  <r>
    <n v="1266359"/>
    <n v="10044611"/>
    <s v="CYT FRONT LATE HARVEST 750 6U AFRI"/>
    <m/>
    <d v="2011-03-28T00:00:00"/>
    <x v="5"/>
    <x v="1"/>
    <n v="1778"/>
    <x v="39"/>
    <x v="9"/>
  </r>
  <r>
    <n v="1266489"/>
    <n v="10051673"/>
    <s v="CYT FRONT CHARD(STLV)(P06)750 12U2010VEU"/>
    <m/>
    <d v="2011-03-28T00:00:00"/>
    <x v="5"/>
    <x v="1"/>
    <n v="488"/>
    <x v="39"/>
    <x v="9"/>
  </r>
  <r>
    <n v="1266563"/>
    <n v="10041261"/>
    <s v="CYT SUNR CHARD(P08)750 12U UA"/>
    <m/>
    <d v="2011-03-28T00:00:00"/>
    <x v="5"/>
    <x v="1"/>
    <n v="594"/>
    <x v="39"/>
    <x v="9"/>
  </r>
  <r>
    <n v="1266754"/>
    <n v="10041257"/>
    <s v="CYT SUNR CHARD(P08) 750 12U US"/>
    <m/>
    <d v="2011-03-28T00:00:00"/>
    <x v="5"/>
    <x v="1"/>
    <n v="110"/>
    <x v="39"/>
    <x v="9"/>
  </r>
  <r>
    <n v="1266025"/>
    <n v="10047498"/>
    <s v="CYT CHATEAU SUBERC SHIRAZ 750 12U VAS"/>
    <m/>
    <d v="2011-03-28T00:00:00"/>
    <x v="9"/>
    <x v="1"/>
    <n v="440"/>
    <x v="39"/>
    <x v="9"/>
  </r>
  <r>
    <n v="1264163"/>
    <n v="10045087"/>
    <s v="CYT CASILL P.NOIR ECO 750 12U 2010 MX"/>
    <m/>
    <d v="2011-03-28T00:00:00"/>
    <x v="5"/>
    <x v="1"/>
    <n v="297"/>
    <x v="39"/>
    <x v="9"/>
  </r>
  <r>
    <n v="1266493"/>
    <n v="10044975"/>
    <s v="CYT CASILL CARM ECO 750 12U VAR"/>
    <m/>
    <d v="2011-03-28T00:00:00"/>
    <x v="5"/>
    <x v="1"/>
    <n v="64.000000009999994"/>
    <x v="39"/>
    <x v="9"/>
  </r>
  <r>
    <n v="1266461"/>
    <n v="10035770"/>
    <s v="CYT CASILL CHARD 750 12U 2009 VEU"/>
    <m/>
    <d v="2011-03-28T00:00:00"/>
    <x v="5"/>
    <x v="1"/>
    <n v="54.999999989999999"/>
    <x v="39"/>
    <x v="9"/>
  </r>
  <r>
    <n v="1266617"/>
    <n v="10020004"/>
    <s v="CYT CASILL CHARD 750 12U VES"/>
    <m/>
    <d v="2011-03-28T00:00:00"/>
    <x v="5"/>
    <x v="1"/>
    <n v="88.000000009999994"/>
    <x v="39"/>
    <x v="9"/>
  </r>
  <r>
    <n v="1266219"/>
    <n v="10020059"/>
    <s v="CYT CASILL CHARD 750 12U VAR"/>
    <m/>
    <d v="2011-03-28T00:00:00"/>
    <x v="5"/>
    <x v="1"/>
    <n v="117"/>
    <x v="39"/>
    <x v="9"/>
  </r>
  <r>
    <n v="1266680"/>
    <n v="21000346"/>
    <s v="1100 CASILL CHARD 750 12U CH 2009 LATAM"/>
    <m/>
    <d v="2011-03-28T00:00:00"/>
    <x v="5"/>
    <x v="1"/>
    <n v="58"/>
    <x v="39"/>
    <x v="9"/>
  </r>
  <r>
    <n v="1263745"/>
    <n v="10044968"/>
    <s v="CYT CASILL CARM ECO 750 12U CN"/>
    <m/>
    <d v="2011-03-28T00:00:00"/>
    <x v="5"/>
    <x v="1"/>
    <n v="98"/>
    <x v="39"/>
    <x v="9"/>
  </r>
  <r>
    <n v="1266556"/>
    <n v="21000097"/>
    <s v="2182 CASILL CARM ECO 750 12U CH 2010 UA"/>
    <m/>
    <d v="2011-03-28T00:00:00"/>
    <x v="5"/>
    <x v="1"/>
    <n v="140"/>
    <x v="39"/>
    <x v="9"/>
  </r>
  <r>
    <n v="1264914"/>
    <n v="10020601"/>
    <s v="CYT CASILL C.SAUV(ND) 375 24U VAS"/>
    <m/>
    <d v="2011-03-28T00:00:00"/>
    <x v="5"/>
    <x v="1"/>
    <n v="326"/>
    <x v="39"/>
    <x v="9"/>
  </r>
  <r>
    <n v="1266458"/>
    <n v="10051162"/>
    <s v="CYT CASILL CARM ECO 750 12U 2010 C/ES CA"/>
    <m/>
    <d v="2011-03-28T00:00:00"/>
    <x v="5"/>
    <x v="1"/>
    <n v="210"/>
    <x v="39"/>
    <x v="9"/>
  </r>
  <r>
    <n v="1266465"/>
    <n v="10044475"/>
    <s v="CYT FRONT S.BLC(P06) 750 12U IL"/>
    <m/>
    <d v="2011-03-28T00:00:00"/>
    <x v="5"/>
    <x v="1"/>
    <n v="69.999999990000006"/>
    <x v="39"/>
    <x v="9"/>
  </r>
  <r>
    <n v="1264246"/>
    <n v="10044969"/>
    <s v="CYT CASILL CARM ECO 750 12U CO"/>
    <m/>
    <d v="2011-03-28T00:00:00"/>
    <x v="5"/>
    <x v="1"/>
    <n v="98"/>
    <x v="39"/>
    <x v="9"/>
  </r>
  <r>
    <n v="1265241"/>
    <n v="10044982"/>
    <s v="CYT CASILL CARM ECO 750 6U 2010 VEU"/>
    <m/>
    <d v="2011-03-28T00:00:00"/>
    <x v="5"/>
    <x v="1"/>
    <n v="83.999999990000006"/>
    <x v="39"/>
    <x v="9"/>
  </r>
  <r>
    <n v="1264318"/>
    <n v="10045066"/>
    <s v="CYT CASILL MERL ECO 750 6U AU"/>
    <m/>
    <d v="2011-03-28T00:00:00"/>
    <x v="5"/>
    <x v="1"/>
    <n v="994"/>
    <x v="39"/>
    <x v="9"/>
  </r>
  <r>
    <n v="1265247"/>
    <n v="10044945"/>
    <s v="CYT CASILL C.SAUV ECO 750 6U 2010 VEU"/>
    <m/>
    <d v="2011-03-28T00:00:00"/>
    <x v="5"/>
    <x v="1"/>
    <n v="332.44444449999997"/>
    <x v="39"/>
    <x v="9"/>
  </r>
  <r>
    <n v="1265246"/>
    <n v="10044916"/>
    <s v="CYT CASILL C.SAUV ECO 750 12U LCBO CA"/>
    <m/>
    <d v="2011-03-28T00:00:00"/>
    <x v="5"/>
    <x v="1"/>
    <n v="420"/>
    <x v="39"/>
    <x v="9"/>
  </r>
  <r>
    <n v="1265466"/>
    <n v="21000668"/>
    <s v="2115  C.SAUV CASILL  375 24U CH 2010 UA"/>
    <m/>
    <d v="2011-03-28T00:00:00"/>
    <x v="5"/>
    <x v="1"/>
    <n v="144"/>
    <x v="39"/>
    <x v="9"/>
  </r>
  <r>
    <n v="1264913"/>
    <n v="10020600"/>
    <s v="CYT CASILL C.SAUV(ND) 375 24U LATAM"/>
    <m/>
    <d v="2011-03-28T00:00:00"/>
    <x v="5"/>
    <x v="1"/>
    <n v="2835"/>
    <x v="39"/>
    <x v="9"/>
  </r>
  <r>
    <n v="1266028"/>
    <n v="10044968"/>
    <s v="CYT CASILL CARM ECO 750 12U CN"/>
    <m/>
    <d v="2011-03-28T00:00:00"/>
    <x v="5"/>
    <x v="1"/>
    <n v="588"/>
    <x v="39"/>
    <x v="9"/>
  </r>
  <r>
    <n v="1266462"/>
    <n v="10041188"/>
    <s v="CYT SUNR C.SAUV(P08) 750 12U IL"/>
    <m/>
    <d v="2011-03-28T00:00:00"/>
    <x v="12"/>
    <x v="1"/>
    <n v="70.000000009999994"/>
    <x v="39"/>
    <x v="9"/>
  </r>
  <r>
    <n v="1266054"/>
    <n v="10044038"/>
    <s v="CYT SENDERO S.BLC(ST)750 12U 2010GB"/>
    <m/>
    <d v="2011-03-28T00:00:00"/>
    <x v="12"/>
    <x v="1"/>
    <n v="700"/>
    <x v="39"/>
    <x v="9"/>
  </r>
  <r>
    <n v="1266630"/>
    <n v="10049005"/>
    <s v="CYT CYT C.SAUV(P09) STLV 750 12U 2010 GB"/>
    <m/>
    <d v="2011-03-28T00:00:00"/>
    <x v="12"/>
    <x v="1"/>
    <n v="70"/>
    <x v="39"/>
    <x v="9"/>
  </r>
  <r>
    <n v="1266659"/>
    <n v="10045686"/>
    <s v="CYT CYT RVDO C.SAUV(P07)750 12U VAR"/>
    <m/>
    <d v="2011-03-28T00:00:00"/>
    <x v="12"/>
    <x v="1"/>
    <n v="434"/>
    <x v="39"/>
    <x v="9"/>
  </r>
  <r>
    <n v="7082423"/>
    <n v="10049832"/>
    <s v="MPO BLEND C.SAUV(P09)750 12U LATAM"/>
    <m/>
    <d v="2011-03-28T00:00:00"/>
    <x v="12"/>
    <x v="1"/>
    <n v="1841"/>
    <x v="39"/>
    <x v="9"/>
  </r>
  <r>
    <n v="7082419"/>
    <n v="10028493"/>
    <s v="MPO CAB.SAUV 1500 6U LATAM"/>
    <m/>
    <d v="2011-03-28T00:00:00"/>
    <x v="12"/>
    <x v="1"/>
    <n v="95.999999979999998"/>
    <x v="39"/>
    <x v="9"/>
  </r>
  <r>
    <n v="1266225"/>
    <n v="10050129"/>
    <s v="CYT FRONT C.SAUV(P06) 1500 6U VAR"/>
    <m/>
    <d v="2011-03-28T00:00:00"/>
    <x v="12"/>
    <x v="1"/>
    <n v="272"/>
    <x v="39"/>
    <x v="9"/>
  </r>
  <r>
    <n v="7082641"/>
    <n v="10020435"/>
    <s v="CS I.NEGRA HIGH TIDE C.SAUV 750 6U VEU"/>
    <m/>
    <d v="2011-03-28T00:00:00"/>
    <x v="9"/>
    <x v="1"/>
    <n v="420"/>
    <x v="39"/>
    <x v="9"/>
  </r>
  <r>
    <n v="1266357"/>
    <n v="10041208"/>
    <s v="CYT SUNR C.SAUV(P08) 750 6U KR"/>
    <m/>
    <d v="2011-03-28T00:00:00"/>
    <x v="12"/>
    <x v="1"/>
    <n v="250"/>
    <x v="39"/>
    <x v="9"/>
  </r>
  <r>
    <n v="7082527"/>
    <n v="10047971"/>
    <s v="CS C.SUR TOC S.BLC(P08)STL15006U(LCBO)CA"/>
    <m/>
    <d v="2011-03-28T00:00:00"/>
    <x v="12"/>
    <x v="1"/>
    <n v="819.99999990000003"/>
    <x v="39"/>
    <x v="9"/>
  </r>
  <r>
    <n v="1266371"/>
    <n v="10031037"/>
    <s v="CYT SUNR C.SAUV(P08) 750 12U LATAM"/>
    <m/>
    <d v="2011-03-28T00:00:00"/>
    <x v="12"/>
    <x v="1"/>
    <n v="420"/>
    <x v="39"/>
    <x v="9"/>
  </r>
  <r>
    <n v="1266628"/>
    <n v="10041195"/>
    <s v="CYT SUNR C.SAUV(P08) 750 12U VAR"/>
    <m/>
    <d v="2011-03-28T00:00:00"/>
    <x v="12"/>
    <x v="1"/>
    <n v="182"/>
    <x v="39"/>
    <x v="9"/>
  </r>
  <r>
    <n v="1266070"/>
    <n v="10050612"/>
    <s v="CYT SUNR C.SAUV(P08) 750 6U 2010 DE/BE"/>
    <m/>
    <d v="2011-03-28T00:00:00"/>
    <x v="12"/>
    <x v="1"/>
    <n v="154"/>
    <x v="39"/>
    <x v="9"/>
  </r>
  <r>
    <n v="1266450"/>
    <n v="10050616"/>
    <s v="CYT SUNR C.SAUV(P08)STLV 750 6U 2010DK"/>
    <m/>
    <d v="2011-03-28T00:00:00"/>
    <x v="12"/>
    <x v="1"/>
    <n v="1540"/>
    <x v="39"/>
    <x v="9"/>
  </r>
  <r>
    <n v="1266455"/>
    <n v="10041200"/>
    <s v="CYT SUNR C.SAUV(P08)STLV750 12U(C/ESP)CA"/>
    <m/>
    <d v="2011-03-28T00:00:00"/>
    <x v="12"/>
    <x v="1"/>
    <n v="140"/>
    <x v="39"/>
    <x v="9"/>
  </r>
  <r>
    <n v="7082567"/>
    <n v="10035566"/>
    <s v="CS C.SUR TOC C.SA/SHI(P08)15006U(LCBO)CA"/>
    <m/>
    <d v="2011-03-28T00:00:00"/>
    <x v="12"/>
    <x v="1"/>
    <n v="415"/>
    <x v="39"/>
    <x v="9"/>
  </r>
  <r>
    <n v="1266027"/>
    <n v="10050005"/>
    <s v="CYT XPLORADOR C.SAUV(P08) 750 6U CN"/>
    <m/>
    <d v="2011-03-28T00:00:00"/>
    <x v="12"/>
    <x v="1"/>
    <n v="140"/>
    <x v="39"/>
    <x v="9"/>
  </r>
  <r>
    <n v="1266574"/>
    <n v="10043996"/>
    <s v="CYT LOS VILOS CHARD(ST)750 12U 2010GB"/>
    <m/>
    <d v="2011-03-28T00:00:00"/>
    <x v="12"/>
    <x v="1"/>
    <n v="280"/>
    <x v="39"/>
    <x v="9"/>
  </r>
  <r>
    <n v="1266504"/>
    <n v="10051380"/>
    <s v="CYT SENDERO CHARD(P07)ST ECO7506U(M&amp;S)DE"/>
    <m/>
    <d v="2011-03-28T00:00:00"/>
    <x v="12"/>
    <x v="1"/>
    <n v="1512"/>
    <x v="39"/>
    <x v="9"/>
  </r>
  <r>
    <n v="1258721"/>
    <n v="10047755"/>
    <s v="CYT EXPORTACION SEL(P08)C.SAUV1500 6U CL"/>
    <m/>
    <d v="2011-03-28T00:00:00"/>
    <x v="12"/>
    <x v="1"/>
    <n v="8305"/>
    <x v="39"/>
    <x v="9"/>
  </r>
  <r>
    <n v="1258705"/>
    <n v="10042636"/>
    <s v="CYT EXPORTACION BLC(P08) 1500 6U CL"/>
    <m/>
    <d v="2011-03-28T00:00:00"/>
    <x v="12"/>
    <x v="1"/>
    <n v="11083"/>
    <x v="39"/>
    <x v="9"/>
  </r>
  <r>
    <n v="7082430"/>
    <n v="10039705"/>
    <s v="CS C.SUR TOC CHARD(P08) STL 1500 6U VEU"/>
    <m/>
    <d v="2011-03-28T00:00:00"/>
    <x v="12"/>
    <x v="1"/>
    <n v="80"/>
    <x v="39"/>
    <x v="9"/>
  </r>
  <r>
    <n v="7082236"/>
    <n v="10035578"/>
    <s v="CS C.SUR TOC CHARD(P08)STL1500 6U CA"/>
    <m/>
    <d v="2011-03-28T00:00:00"/>
    <x v="12"/>
    <x v="1"/>
    <n v="559.99999990000003"/>
    <x v="39"/>
    <x v="9"/>
  </r>
  <r>
    <n v="1265772"/>
    <n v="10040622"/>
    <s v="CYT FRONT CHARD STL(P06)1500 6U(C/ESP)CA"/>
    <m/>
    <d v="2011-03-28T00:00:00"/>
    <x v="12"/>
    <x v="1"/>
    <n v="240"/>
    <x v="39"/>
    <x v="9"/>
  </r>
  <r>
    <n v="1266222"/>
    <n v="10041859"/>
    <s v="CYT FRONT S.BLC STLV (P06)750 12U2010VEU"/>
    <m/>
    <d v="2011-03-28T00:00:00"/>
    <x v="12"/>
    <x v="1"/>
    <n v="84.000000020000002"/>
    <x v="39"/>
    <x v="9"/>
  </r>
  <r>
    <n v="1265529"/>
    <n v="10023909"/>
    <s v="CYT CYT CHARD(STLV) 750 12U VEU"/>
    <m/>
    <d v="2011-03-28T00:00:00"/>
    <x v="12"/>
    <x v="1"/>
    <n v="97.999999990000006"/>
    <x v="39"/>
    <x v="9"/>
  </r>
  <r>
    <n v="7082238"/>
    <n v="10048379"/>
    <s v="CS C.SUR TOC S.BLC(P08)STL1500 6U CA"/>
    <m/>
    <d v="2011-03-28T00:00:00"/>
    <x v="12"/>
    <x v="1"/>
    <n v="240"/>
    <x v="39"/>
    <x v="9"/>
  </r>
  <r>
    <n v="1266236"/>
    <n v="10051097"/>
    <s v="CYT CYT RVDO CHARD(P07)750 12U  TH"/>
    <m/>
    <d v="2011-03-28T00:00:00"/>
    <x v="12"/>
    <x v="1"/>
    <n v="737"/>
    <x v="39"/>
    <x v="9"/>
  </r>
  <r>
    <n v="1266654"/>
    <n v="10034378"/>
    <s v="CYT FRONT CHARD(P06) 1500 6U VEU"/>
    <m/>
    <d v="2011-03-28T00:00:00"/>
    <x v="12"/>
    <x v="1"/>
    <n v="79.999999990000006"/>
    <x v="39"/>
    <x v="9"/>
  </r>
  <r>
    <n v="7082640"/>
    <n v="10019907"/>
    <s v="MPO GRAN VINO BCO(P05) 1500 6U LATAM"/>
    <m/>
    <d v="2011-03-28T00:00:00"/>
    <x v="12"/>
    <x v="1"/>
    <n v="47.999999989999999"/>
    <x v="39"/>
    <x v="9"/>
  </r>
  <r>
    <n v="7082425"/>
    <n v="10050674"/>
    <s v="MPO GRAN VINO BCO(P09) 750 12U LATAM"/>
    <m/>
    <d v="2011-03-28T00:00:00"/>
    <x v="12"/>
    <x v="1"/>
    <n v="1506"/>
    <x v="39"/>
    <x v="9"/>
  </r>
  <r>
    <n v="1265306"/>
    <n v="10034380"/>
    <s v="CYT FRONT S.BLC(P06) 1500 6U VEU"/>
    <m/>
    <d v="2011-03-28T00:00:00"/>
    <x v="12"/>
    <x v="1"/>
    <n v="96.000000020000002"/>
    <x v="39"/>
    <x v="9"/>
  </r>
  <r>
    <n v="1266621"/>
    <n v="10022475"/>
    <s v="CYT FRONT S.BLC(P06) 1500 6U VAR"/>
    <m/>
    <d v="2011-03-28T00:00:00"/>
    <x v="12"/>
    <x v="1"/>
    <n v="304"/>
    <x v="39"/>
    <x v="9"/>
  </r>
  <r>
    <n v="1265418"/>
    <n v="10031065"/>
    <s v="CYT SUNR MERL(P08) 750 12U (US)VI"/>
    <m/>
    <d v="2011-03-28T00:00:00"/>
    <x v="12"/>
    <x v="1"/>
    <n v="150"/>
    <x v="39"/>
    <x v="9"/>
  </r>
  <r>
    <n v="7082246"/>
    <n v="10026052"/>
    <s v="MPO V.MPO VOLANDAS CHARD STLV 750 12U GB"/>
    <m/>
    <d v="2011-03-28T00:00:00"/>
    <x v="12"/>
    <x v="1"/>
    <n v="82"/>
    <x v="39"/>
    <x v="9"/>
  </r>
  <r>
    <n v="1264957"/>
    <n v="10052536"/>
    <s v="CYT MOUNT RANGE CARM(P11)ST 37524U2010GB"/>
    <m/>
    <d v="2011-03-28T00:00:00"/>
    <x v="8"/>
    <x v="1"/>
    <n v="378"/>
    <x v="39"/>
    <x v="9"/>
  </r>
  <r>
    <n v="1266449"/>
    <n v="10050288"/>
    <s v="CYT SUNR MERL STLV(P08) 750 6U 2010 DK"/>
    <m/>
    <d v="2011-03-28T00:00:00"/>
    <x v="12"/>
    <x v="1"/>
    <n v="2310"/>
    <x v="39"/>
    <x v="9"/>
  </r>
  <r>
    <n v="1258711"/>
    <n v="10042084"/>
    <s v="CYT EXPORTACION TINTO(P08) 1500 6U CL"/>
    <m/>
    <d v="2011-03-28T00:00:00"/>
    <x v="12"/>
    <x v="1"/>
    <n v="8306"/>
    <x v="39"/>
    <x v="9"/>
  </r>
  <r>
    <n v="1258716"/>
    <n v="10033937"/>
    <s v="CYT EXPORTACION TINTO(P08) 700 12U CL"/>
    <m/>
    <d v="2011-03-28T00:00:00"/>
    <x v="12"/>
    <x v="1"/>
    <n v="2750.5555559999998"/>
    <x v="39"/>
    <x v="9"/>
  </r>
  <r>
    <n v="7082359"/>
    <n v="10042958"/>
    <s v="CS CONO SUR P.NOIR STL(P07)750 12U US"/>
    <m/>
    <d v="2011-03-28T00:00:00"/>
    <x v="12"/>
    <x v="1"/>
    <n v="2119"/>
    <x v="39"/>
    <x v="9"/>
  </r>
  <r>
    <n v="7082611"/>
    <n v="10041601"/>
    <s v="CS CONO SUR P.NOIR ST(P07)75012U NORD"/>
    <m/>
    <d v="2011-03-28T00:00:00"/>
    <x v="12"/>
    <x v="1"/>
    <n v="1000"/>
    <x v="39"/>
    <x v="9"/>
  </r>
  <r>
    <n v="7082389"/>
    <n v="10046912"/>
    <s v="CS C.SUR P.NOIR STLV(P07)750 6U VEU"/>
    <m/>
    <d v="2011-03-28T00:00:00"/>
    <x v="12"/>
    <x v="1"/>
    <n v="110"/>
    <x v="39"/>
    <x v="9"/>
  </r>
  <r>
    <n v="1266629"/>
    <n v="10047993"/>
    <s v="CYT CYT MERL(P09)STLV 750 12U 2010GB"/>
    <m/>
    <d v="2011-03-28T00:00:00"/>
    <x v="12"/>
    <x v="1"/>
    <n v="280"/>
    <x v="39"/>
    <x v="9"/>
  </r>
  <r>
    <n v="7082109"/>
    <n v="10029349"/>
    <s v="MPO V.MPO GRAN VINO BCO(STL P05)375 24MX"/>
    <m/>
    <d v="2011-03-28T00:00:00"/>
    <x v="8"/>
    <x v="1"/>
    <n v="486"/>
    <x v="39"/>
    <x v="9"/>
  </r>
  <r>
    <n v="7082520"/>
    <n v="10049817"/>
    <s v="MPO BLEND MERL(P09)750 12U LATAM"/>
    <m/>
    <d v="2011-03-28T00:00:00"/>
    <x v="12"/>
    <x v="1"/>
    <n v="1974"/>
    <x v="39"/>
    <x v="9"/>
  </r>
  <r>
    <n v="1263277"/>
    <n v="10052553"/>
    <s v="CYT MOUNT RANGE C.SAU(P11)187 24U 2010GB"/>
    <m/>
    <d v="2011-03-28T00:00:00"/>
    <x v="8"/>
    <x v="1"/>
    <n v="209.44444440000001"/>
    <x v="39"/>
    <x v="9"/>
  </r>
  <r>
    <n v="1264616"/>
    <n v="10033280"/>
    <s v="CYT SUNRISE C.SAUV(P08) 187 24U VEU"/>
    <m/>
    <d v="2011-03-28T00:00:00"/>
    <x v="8"/>
    <x v="1"/>
    <n v="89.777777779999994"/>
    <x v="39"/>
    <x v="9"/>
  </r>
  <r>
    <n v="7082318"/>
    <n v="10046140"/>
    <s v="MPO V.MPO TENTA C.SAUV/MERL 250 36U HK"/>
    <m/>
    <d v="2011-03-28T00:00:00"/>
    <x v="8"/>
    <x v="1"/>
    <n v="323"/>
    <x v="39"/>
    <x v="9"/>
  </r>
  <r>
    <n v="7081311"/>
    <n v="10042956"/>
    <s v="CS CONO SUR MERL STL(P07)750 12U US"/>
    <m/>
    <d v="2011-03-28T00:00:00"/>
    <x v="8"/>
    <x v="1"/>
    <n v="420"/>
    <x v="39"/>
    <x v="9"/>
  </r>
  <r>
    <n v="7082144"/>
    <n v="10028422"/>
    <s v="CS CONO SUR MERL(P07) 375 24U LATAM"/>
    <m/>
    <d v="2011-03-28T00:00:00"/>
    <x v="8"/>
    <x v="1"/>
    <n v="54"/>
    <x v="39"/>
    <x v="9"/>
  </r>
  <r>
    <n v="7082116"/>
    <n v="10034656"/>
    <s v="CS CONO SUR C.SAUV STLV(P07) 375 24U JP"/>
    <m/>
    <d v="2011-03-28T00:00:00"/>
    <x v="8"/>
    <x v="1"/>
    <n v="1335"/>
    <x v="39"/>
    <x v="9"/>
  </r>
  <r>
    <n v="1264741"/>
    <n v="10050017"/>
    <s v="CYT CASILL RVA PRI S.BLC 750 6U 2010 VEU"/>
    <m/>
    <d v="2011-03-28T00:00:00"/>
    <x v="3"/>
    <x v="1"/>
    <n v="121"/>
    <x v="39"/>
    <x v="9"/>
  </r>
  <r>
    <n v="7082674"/>
    <n v="10044842"/>
    <s v="CS CONO SUR P.NOIR STLV(P07)75012U MX"/>
    <m/>
    <d v="2011-03-28T00:00:00"/>
    <x v="12"/>
    <x v="1"/>
    <n v="76.999999990000006"/>
    <x v="39"/>
    <x v="9"/>
  </r>
  <r>
    <n v="1266643"/>
    <n v="10049267"/>
    <s v="CYT SUNR CARM YELLOW ST(P08)7506U2010 GB"/>
    <m/>
    <d v="2011-03-28T00:00:00"/>
    <x v="12"/>
    <x v="1"/>
    <n v="70.000000009999994"/>
    <x v="39"/>
    <x v="9"/>
  </r>
  <r>
    <n v="1265415"/>
    <n v="10041793"/>
    <s v="CYT SUNR CHARD STL(P08) 750 6U 2010DE/BE"/>
    <m/>
    <d v="2011-03-28T00:00:00"/>
    <x v="12"/>
    <x v="1"/>
    <n v="416"/>
    <x v="39"/>
    <x v="9"/>
  </r>
  <r>
    <n v="1266372"/>
    <n v="10031070"/>
    <s v="CYT SUNR MERL(P08) 750 12U LATAM"/>
    <m/>
    <d v="2011-03-28T00:00:00"/>
    <x v="12"/>
    <x v="1"/>
    <n v="280"/>
    <x v="39"/>
    <x v="9"/>
  </r>
  <r>
    <n v="1266635"/>
    <n v="10041321"/>
    <s v="CYT SUNR MERL(P08) 750 12U VAR"/>
    <m/>
    <d v="2011-03-28T00:00:00"/>
    <x v="12"/>
    <x v="1"/>
    <n v="196"/>
    <x v="39"/>
    <x v="9"/>
  </r>
  <r>
    <n v="7082523"/>
    <n v="10052081"/>
    <s v="CS I NEGRA RVA S.BLC(P09)ST 750 6U2010GB"/>
    <m/>
    <d v="2011-03-28T00:00:00"/>
    <x v="12"/>
    <x v="1"/>
    <n v="840"/>
    <x v="39"/>
    <x v="9"/>
  </r>
  <r>
    <n v="7082686"/>
    <n v="10043724"/>
    <s v="CS CONO SUR CHARD STL (P07) 750 6U NL"/>
    <m/>
    <d v="2011-03-28T00:00:00"/>
    <x v="12"/>
    <x v="1"/>
    <n v="3689.5555559999998"/>
    <x v="39"/>
    <x v="9"/>
  </r>
  <r>
    <n v="1266622"/>
    <n v="10041235"/>
    <s v="CYT SUNR CARM(P08) 750 12U VAR"/>
    <m/>
    <d v="2011-03-28T00:00:00"/>
    <x v="12"/>
    <x v="1"/>
    <n v="112"/>
    <x v="39"/>
    <x v="9"/>
  </r>
  <r>
    <n v="1266036"/>
    <n v="10049467"/>
    <s v="CYT CYT MERL(P09)STLV 750 6U 2010 GB"/>
    <m/>
    <d v="2011-03-28T00:00:00"/>
    <x v="12"/>
    <x v="1"/>
    <n v="159.55555559999999"/>
    <x v="39"/>
    <x v="9"/>
  </r>
  <r>
    <n v="1266315"/>
    <n v="10051132"/>
    <s v="CYT SUNR CARM STLV(P08) 750 6U 2010 DK"/>
    <m/>
    <d v="2011-03-28T00:00:00"/>
    <x v="12"/>
    <x v="1"/>
    <n v="1540"/>
    <x v="39"/>
    <x v="9"/>
  </r>
  <r>
    <n v="1266370"/>
    <n v="10036798"/>
    <s v="CYT SENDERO MERL(P07) 750 12U CL"/>
    <m/>
    <d v="2011-03-28T00:00:00"/>
    <x v="12"/>
    <x v="1"/>
    <n v="638"/>
    <x v="39"/>
    <x v="9"/>
  </r>
  <r>
    <n v="7082808"/>
    <n v="10035562"/>
    <s v="CS C.SUR TOC C.S/ME(P08)ST15006U(LCBO)CA"/>
    <m/>
    <d v="2011-03-28T00:00:00"/>
    <x v="12"/>
    <x v="1"/>
    <n v="108"/>
    <x v="39"/>
    <x v="9"/>
  </r>
  <r>
    <n v="7082566"/>
    <n v="10035579"/>
    <s v="CS C.SUR TOC C.SA/MER(P08)STL1500 6U CA"/>
    <m/>
    <d v="2011-03-28T00:00:00"/>
    <x v="12"/>
    <x v="1"/>
    <n v="61.000000010000001"/>
    <x v="39"/>
    <x v="9"/>
  </r>
  <r>
    <n v="1263676"/>
    <n v="10040606"/>
    <s v="CYT FRONT C.SA/ME(P06)STL15006U(C/ESP)CA"/>
    <m/>
    <d v="2011-03-28T00:00:00"/>
    <x v="12"/>
    <x v="1"/>
    <n v="648"/>
    <x v="39"/>
    <x v="9"/>
  </r>
  <r>
    <n v="1266664"/>
    <n v="10041075"/>
    <s v="CYT FRONT C.SAUV/MERL(P06)STLV1500 6U CA"/>
    <m/>
    <d v="2011-03-28T00:00:00"/>
    <x v="12"/>
    <x v="1"/>
    <n v="1466"/>
    <x v="39"/>
    <x v="9"/>
  </r>
  <r>
    <n v="1266332"/>
    <n v="10048150"/>
    <s v="CYT SUNR CAB/ROSE STLV(P08)750 6U 2010DK"/>
    <m/>
    <d v="2011-03-28T00:00:00"/>
    <x v="12"/>
    <x v="1"/>
    <n v="1540"/>
    <x v="39"/>
    <x v="9"/>
  </r>
  <r>
    <n v="7082351"/>
    <n v="10052061"/>
    <s v="MPO BLEND CARM/C.SAUV(P09)ST 7506U VEU"/>
    <m/>
    <d v="2011-03-28T00:00:00"/>
    <x v="12"/>
    <x v="1"/>
    <n v="487"/>
    <x v="39"/>
    <x v="9"/>
  </r>
  <r>
    <n v="7082164"/>
    <n v="10049856"/>
    <s v="MPO BLEND CARM/C.SAUV(P09)750 6U VEU"/>
    <m/>
    <d v="2011-03-28T00:00:00"/>
    <x v="12"/>
    <x v="1"/>
    <n v="98"/>
    <x v="39"/>
    <x v="9"/>
  </r>
  <r>
    <n v="7082585"/>
    <n v="10039755"/>
    <s v="CYT SE CARM (CJA) 700 12U CL"/>
    <m/>
    <d v="2011-03-28T00:00:00"/>
    <x v="12"/>
    <x v="1"/>
    <n v="154.88888890000001"/>
    <x v="39"/>
    <x v="9"/>
  </r>
  <r>
    <n v="1265315"/>
    <n v="10050055"/>
    <s v="CYT SUNR MERL BLD ST(P08) 750 6U 2010 GB"/>
    <m/>
    <d v="2011-03-28T00:00:00"/>
    <x v="11"/>
    <x v="1"/>
    <n v="1067.555556"/>
    <x v="39"/>
    <x v="9"/>
  </r>
  <r>
    <n v="7082462"/>
    <n v="10020670"/>
    <s v="MPO GRAN RVA S.BLC(STLVP05) 750 6U GB"/>
    <m/>
    <d v="2011-03-28T00:00:00"/>
    <x v="11"/>
    <x v="1"/>
    <n v="1298"/>
    <x v="39"/>
    <x v="9"/>
  </r>
  <r>
    <n v="7081479"/>
    <n v="10050187"/>
    <s v="MPO BIB V.MPO VTAL CAB.SAUV(P05)3L 4U FI"/>
    <m/>
    <d v="2011-03-28T00:00:00"/>
    <x v="7"/>
    <x v="1"/>
    <n v="14129.333329999999"/>
    <x v="39"/>
    <x v="9"/>
  </r>
  <r>
    <n v="7082009"/>
    <n v="10049501"/>
    <s v="MPO BLEND S.BLC/CHARD STLV(P09)75012U SE"/>
    <m/>
    <d v="2011-03-28T00:00:00"/>
    <x v="11"/>
    <x v="1"/>
    <n v="112"/>
    <x v="39"/>
    <x v="9"/>
  </r>
  <r>
    <n v="7082535"/>
    <n v="10049838"/>
    <s v="MPO BLEND S.BLC/CHARD(P09)STLV750 12U CA"/>
    <m/>
    <d v="2011-03-28T00:00:00"/>
    <x v="11"/>
    <x v="1"/>
    <n v="140"/>
    <x v="39"/>
    <x v="9"/>
  </r>
  <r>
    <n v="7082536"/>
    <n v="10052060"/>
    <s v="MPO BLEND S.BLC/CHARD(P09)STLV 7506U VEU"/>
    <m/>
    <d v="2011-03-28T00:00:00"/>
    <x v="11"/>
    <x v="1"/>
    <n v="227.55555559999999"/>
    <x v="39"/>
    <x v="9"/>
  </r>
  <r>
    <n v="7082163"/>
    <n v="10049840"/>
    <s v="MPO BLEND S.BLC/CHARD(P09)750 6U VEU"/>
    <m/>
    <d v="2011-03-28T00:00:00"/>
    <x v="11"/>
    <x v="1"/>
    <n v="98"/>
    <x v="39"/>
    <x v="9"/>
  </r>
  <r>
    <n v="1265453"/>
    <n v="10052723"/>
    <s v="MPO BIB V.MPO SYRAH 2L 6U 2010 NO"/>
    <m/>
    <d v="2011-03-28T00:00:00"/>
    <x v="7"/>
    <x v="1"/>
    <n v="1666.666667"/>
    <x v="39"/>
    <x v="9"/>
  </r>
  <r>
    <n v="1266619"/>
    <n v="10022450"/>
    <s v="CYT FRONT MERLOT(P06) 1500 6U VAR"/>
    <m/>
    <d v="2011-03-28T00:00:00"/>
    <x v="11"/>
    <x v="1"/>
    <n v="80.000000009999994"/>
    <x v="39"/>
    <x v="9"/>
  </r>
  <r>
    <n v="1260884"/>
    <n v="10052216"/>
    <s v="CYT CYT BIB RVA CAR/C.S(SL)NV3L4U 2010SE"/>
    <m/>
    <d v="2011-03-28T00:00:00"/>
    <x v="7"/>
    <x v="1"/>
    <n v="6601.3333329999996"/>
    <x v="39"/>
    <x v="9"/>
  </r>
  <r>
    <n v="1266055"/>
    <n v="10050197"/>
    <s v="CYT SENDERO MERL(ST) 750 12U 2010 GB"/>
    <m/>
    <d v="2011-03-28T00:00:00"/>
    <x v="11"/>
    <x v="1"/>
    <n v="840"/>
    <x v="39"/>
    <x v="9"/>
  </r>
  <r>
    <n v="1266506"/>
    <n v="10051377"/>
    <s v="CYT SENDERO CARM(P07)STECO 750 6U(M&amp;S)DE"/>
    <m/>
    <d v="2011-03-28T00:00:00"/>
    <x v="11"/>
    <x v="1"/>
    <n v="2352"/>
    <x v="39"/>
    <x v="9"/>
  </r>
  <r>
    <n v="1265994"/>
    <n v="10045615"/>
    <s v="CYT SUNR CARM(P08) 750 6U (UB)CZ"/>
    <m/>
    <d v="2011-03-28T00:00:00"/>
    <x v="11"/>
    <x v="1"/>
    <n v="47.555555550000001"/>
    <x v="39"/>
    <x v="9"/>
  </r>
  <r>
    <n v="1266066"/>
    <n v="10049262"/>
    <s v="CYT SUNR CARM(P08) 750 6U 2010 DE/BE"/>
    <m/>
    <d v="2011-03-28T00:00:00"/>
    <x v="11"/>
    <x v="1"/>
    <n v="97.999999990000006"/>
    <x v="39"/>
    <x v="9"/>
  </r>
  <r>
    <n v="1265970"/>
    <n v="10034600"/>
    <s v="CYT XPLORADOR CARM(P08) 750 12U US"/>
    <m/>
    <d v="2011-03-28T00:00:00"/>
    <x v="11"/>
    <x v="1"/>
    <n v="700"/>
    <x v="39"/>
    <x v="9"/>
  </r>
  <r>
    <n v="1266374"/>
    <n v="10031131"/>
    <s v="CYT SUNR S.BLC(P08) 750 12U LATAM"/>
    <m/>
    <d v="2011-03-28T00:00:00"/>
    <x v="11"/>
    <x v="1"/>
    <n v="140"/>
    <x v="39"/>
    <x v="9"/>
  </r>
  <r>
    <n v="1266645"/>
    <n v="10050002"/>
    <s v="CYT XPLORADOR CHARD(P08)STL 750 12U US"/>
    <m/>
    <d v="2011-03-28T00:00:00"/>
    <x v="12"/>
    <x v="1"/>
    <n v="55.000000010000001"/>
    <x v="39"/>
    <x v="9"/>
  </r>
  <r>
    <n v="1266306"/>
    <n v="10049964"/>
    <s v="CYT NOBLESSE CHARD(P10) 750 12U SG"/>
    <m/>
    <d v="2011-03-28T00:00:00"/>
    <x v="11"/>
    <x v="1"/>
    <n v="110"/>
    <x v="39"/>
    <x v="9"/>
  </r>
  <r>
    <n v="7082513"/>
    <n v="10042026"/>
    <s v="CS BIB CONO SUR GEW(P08) 3L 4U 2010 VEU"/>
    <m/>
    <d v="2011-03-28T00:00:00"/>
    <x v="7"/>
    <x v="1"/>
    <n v="342.66666670000001"/>
    <x v="39"/>
    <x v="9"/>
  </r>
  <r>
    <n v="1264424"/>
    <n v="12004762"/>
    <s v="2115 C.SAUV CASILL 1500 CH"/>
    <m/>
    <d v="2011-03-28T00:00:00"/>
    <x v="9"/>
    <x v="1"/>
    <n v="232"/>
    <x v="39"/>
    <x v="9"/>
  </r>
  <r>
    <n v="1266452"/>
    <n v="10034323"/>
    <s v="CYT CASILL C.SAUV 1500 6U (C/ESP)CA"/>
    <m/>
    <d v="2011-03-28T00:00:00"/>
    <x v="9"/>
    <x v="1"/>
    <n v="240"/>
    <x v="39"/>
    <x v="9"/>
  </r>
  <r>
    <n v="1266436"/>
    <n v="10030746"/>
    <s v="MA MAYCAS RVA CHARD 750 6U 2008 VEU"/>
    <m/>
    <d v="2011-03-28T00:00:00"/>
    <x v="9"/>
    <x v="1"/>
    <n v="15"/>
    <x v="39"/>
    <x v="9"/>
  </r>
  <r>
    <n v="7082648"/>
    <n v="21000678"/>
    <s v="4170 C.SAUV 20 BARREL 750 6U CH 2008 US"/>
    <m/>
    <d v="2011-03-28T00:00:00"/>
    <x v="9"/>
    <x v="1"/>
    <n v="50"/>
    <x v="39"/>
    <x v="9"/>
  </r>
  <r>
    <n v="1265560"/>
    <n v="10048602"/>
    <s v="CYT TRIO RVA CHARD STL(P10)750 6U2009VEU"/>
    <m/>
    <d v="2011-03-28T00:00:00"/>
    <x v="9"/>
    <x v="1"/>
    <n v="77"/>
    <x v="39"/>
    <x v="9"/>
  </r>
  <r>
    <n v="1260309"/>
    <n v="12006649"/>
    <s v="1109 CHARD BLEND 0750 ST(2222) 2010"/>
    <m/>
    <d v="2011-03-28T00:00:00"/>
    <x v="9"/>
    <x v="1"/>
    <n v="4.0000000010000001"/>
    <x v="39"/>
    <x v="9"/>
  </r>
  <r>
    <n v="1266841"/>
    <n v="10052216"/>
    <s v="CYT CYT BIB RVA CAR/C.S(SL)NV3L4U 2010SE"/>
    <m/>
    <d v="2011-03-28T00:00:00"/>
    <x v="7"/>
    <x v="1"/>
    <n v="4173.3333329999996"/>
    <x v="39"/>
    <x v="9"/>
  </r>
  <r>
    <n v="1266327"/>
    <n v="10042000"/>
    <s v="CYT FRONT BIB CHARD(SLIM) 3L 4U 2010 VEU"/>
    <m/>
    <d v="2011-03-28T00:00:00"/>
    <x v="7"/>
    <x v="1"/>
    <n v="1440"/>
    <x v="39"/>
    <x v="9"/>
  </r>
  <r>
    <n v="1266644"/>
    <n v="10049998"/>
    <s v="CYT XPLORADOR S.BLC(P08)STL 750 12U US"/>
    <m/>
    <d v="2011-03-28T00:00:00"/>
    <x v="11"/>
    <x v="1"/>
    <n v="69.999999990000006"/>
    <x v="39"/>
    <x v="9"/>
  </r>
  <r>
    <n v="1265300"/>
    <n v="10050640"/>
    <s v="CYT SUNR BIB C.SAUV(P08) 3L 4U 2010VEU"/>
    <m/>
    <d v="2011-03-28T00:00:00"/>
    <x v="7"/>
    <x v="1"/>
    <n v="404"/>
    <x v="39"/>
    <x v="9"/>
  </r>
  <r>
    <n v="7082347"/>
    <n v="10050413"/>
    <s v="CS BIB I.NEGRA C.SA/ME(P09)3L4U2010 NORD"/>
    <m/>
    <d v="2011-03-28T00:00:00"/>
    <x v="7"/>
    <x v="1"/>
    <n v="672"/>
    <x v="39"/>
    <x v="9"/>
  </r>
  <r>
    <n v="1265302"/>
    <n v="10050188"/>
    <s v="CYT FRONT BIB CAB.SAUV(P06)SLIM 3L 4UVEU"/>
    <m/>
    <d v="2011-03-28T00:00:00"/>
    <x v="7"/>
    <x v="1"/>
    <n v="336"/>
    <x v="39"/>
    <x v="9"/>
  </r>
  <r>
    <n v="7082008"/>
    <n v="10049391"/>
    <s v="CS BIB C.SUR TOC C.SAU(P08)3L4U2010NORD"/>
    <m/>
    <d v="2011-03-28T00:00:00"/>
    <x v="7"/>
    <x v="1"/>
    <n v="1568"/>
    <x v="39"/>
    <x v="9"/>
  </r>
  <r>
    <n v="7081956"/>
    <n v="10049390"/>
    <s v="CS BIB CONO SUR TOC CA/ME(P08)3L4U2010CA"/>
    <m/>
    <d v="2011-03-28T00:00:00"/>
    <x v="7"/>
    <x v="1"/>
    <n v="373.33333329999999"/>
    <x v="39"/>
    <x v="9"/>
  </r>
  <r>
    <n v="7082346"/>
    <n v="10049391"/>
    <s v="CS BIB C.SUR TOC C.SAU(P08)3L4U2010NORD"/>
    <m/>
    <d v="2011-03-28T00:00:00"/>
    <x v="7"/>
    <x v="1"/>
    <n v="1792"/>
    <x v="39"/>
    <x v="9"/>
  </r>
  <r>
    <n v="7082395"/>
    <n v="10042007"/>
    <s v="MPO BIB V.MPO VTAL CHARD(SLIM)3L4U2010FI"/>
    <m/>
    <d v="2011-03-28T00:00:00"/>
    <x v="7"/>
    <x v="1"/>
    <n v="2400"/>
    <x v="39"/>
    <x v="9"/>
  </r>
  <r>
    <n v="1264425"/>
    <n v="21000049"/>
    <s v="2108 CASILL MERL 1500 6U CH 2009 NL"/>
    <m/>
    <d v="2011-03-28T00:00:00"/>
    <x v="9"/>
    <x v="1"/>
    <n v="232"/>
    <x v="39"/>
    <x v="9"/>
  </r>
  <r>
    <n v="7082636"/>
    <n v="10043722"/>
    <s v="CS CONO SUR MERL STL (P07) 750 6U NL"/>
    <m/>
    <d v="2011-03-28T00:00:00"/>
    <x v="11"/>
    <x v="1"/>
    <n v="2976"/>
    <x v="39"/>
    <x v="9"/>
  </r>
  <r>
    <n v="1266480"/>
    <n v="10041148"/>
    <s v="CYT SUNR S.BLC(P08) 750 12U VAR"/>
    <m/>
    <d v="2011-03-28T00:00:00"/>
    <x v="11"/>
    <x v="1"/>
    <n v="168"/>
    <x v="39"/>
    <x v="9"/>
  </r>
  <r>
    <n v="1267404"/>
    <n v="10050625"/>
    <s v="CYT SUNR C.SAUV(P08)STLV750 12U 2010NORD"/>
    <m/>
    <d v="2011-03-28T00:00:00"/>
    <x v="11"/>
    <x v="1"/>
    <n v="5600"/>
    <x v="39"/>
    <x v="9"/>
  </r>
  <r>
    <n v="1266172"/>
    <n v="10047083"/>
    <s v="CYT CAMPO LARGO C.SAUV 750 6U CN"/>
    <m/>
    <d v="2011-03-28T00:00:00"/>
    <x v="11"/>
    <x v="1"/>
    <n v="226"/>
    <x v="39"/>
    <x v="9"/>
  </r>
  <r>
    <n v="7082394"/>
    <n v="10047601"/>
    <s v="CS EL ARBOL C.SAUV STLV 750 6U NL"/>
    <m/>
    <d v="2011-03-28T00:00:00"/>
    <x v="11"/>
    <x v="1"/>
    <n v="8739.5555559999993"/>
    <x v="39"/>
    <x v="9"/>
  </r>
  <r>
    <n v="1266572"/>
    <n v="10048992"/>
    <s v="CYT NORTE CHICO C.SAU(ST)750 12U 2010 GB"/>
    <m/>
    <d v="2011-03-28T00:00:00"/>
    <x v="11"/>
    <x v="1"/>
    <n v="490"/>
    <x v="39"/>
    <x v="9"/>
  </r>
  <r>
    <n v="1267623"/>
    <n v="10045688"/>
    <s v="CYT CYT RVDO C.SAUV 750 12U PY"/>
    <m/>
    <d v="2011-03-28T00:00:00"/>
    <x v="11"/>
    <x v="1"/>
    <n v="31.999999989999999"/>
    <x v="39"/>
    <x v="9"/>
  </r>
  <r>
    <n v="7082131"/>
    <n v="10045377"/>
    <s v="MPO V.MPO VTAL CHARD(P09) 750 12U LATAM"/>
    <m/>
    <d v="2011-03-28T00:00:00"/>
    <x v="11"/>
    <x v="1"/>
    <n v="1045"/>
    <x v="39"/>
    <x v="9"/>
  </r>
  <r>
    <n v="7082682"/>
    <n v="10040439"/>
    <s v="CS CONO SUR MERL STLV(P07)75012U(LCBO)CA"/>
    <m/>
    <d v="2011-03-28T00:00:00"/>
    <x v="11"/>
    <x v="1"/>
    <n v="540"/>
    <x v="39"/>
    <x v="9"/>
  </r>
  <r>
    <n v="1266067"/>
    <n v="10049266"/>
    <s v="CYT SUNR CARM ST(V)(P08)75012U 2010 NORD"/>
    <m/>
    <d v="2011-03-28T00:00:00"/>
    <x v="11"/>
    <x v="1"/>
    <n v="550"/>
    <x v="39"/>
    <x v="9"/>
  </r>
  <r>
    <n v="7082480"/>
    <n v="10040461"/>
    <s v="CS CONO SUR CARM (P07)STL 750 6U NL"/>
    <m/>
    <d v="2011-03-28T00:00:00"/>
    <x v="11"/>
    <x v="1"/>
    <n v="882"/>
    <x v="39"/>
    <x v="9"/>
  </r>
  <r>
    <n v="7082677"/>
    <n v="10043543"/>
    <s v="CS CONO SUR MERL(P07) 750 12U MX"/>
    <m/>
    <d v="2011-03-28T00:00:00"/>
    <x v="11"/>
    <x v="1"/>
    <n v="154"/>
    <x v="39"/>
    <x v="9"/>
  </r>
  <r>
    <n v="7082680"/>
    <n v="10045629"/>
    <s v="CS CONO SUR CARM(P07) 750 12U CL"/>
    <m/>
    <d v="2011-03-28T00:00:00"/>
    <x v="11"/>
    <x v="1"/>
    <n v="700"/>
    <x v="39"/>
    <x v="9"/>
  </r>
  <r>
    <n v="1266373"/>
    <n v="10031112"/>
    <s v="CYT SUNR CHARD(P08) 750 12U LATAM"/>
    <m/>
    <d v="2011-03-28T00:00:00"/>
    <x v="12"/>
    <x v="1"/>
    <n v="110"/>
    <x v="39"/>
    <x v="9"/>
  </r>
  <r>
    <n v="1266624"/>
    <n v="10041259"/>
    <s v="CYT SUNR CHARD(P08) 750 12U VAR"/>
    <m/>
    <d v="2011-03-28T00:00:00"/>
    <x v="12"/>
    <x v="1"/>
    <n v="155"/>
    <x v="39"/>
    <x v="9"/>
  </r>
  <r>
    <n v="1266271"/>
    <n v="10041775"/>
    <s v="CYT SUNR CHARD ST(P08) 750 6U 2010 GB"/>
    <m/>
    <d v="2011-03-28T00:00:00"/>
    <x v="12"/>
    <x v="1"/>
    <n v="330"/>
    <x v="39"/>
    <x v="9"/>
  </r>
  <r>
    <n v="7082118"/>
    <n v="10036626"/>
    <s v="CS CONO SUR TOC MERL(P08)STLV 375 24UVEU"/>
    <m/>
    <d v="2011-03-28T00:00:00"/>
    <x v="8"/>
    <x v="1"/>
    <n v="126"/>
    <x v="39"/>
    <x v="9"/>
  </r>
  <r>
    <n v="7082691"/>
    <n v="10046304"/>
    <s v="CS LOS GANSOS MERLOT STLV 750 6U NL"/>
    <m/>
    <d v="2011-03-28T00:00:00"/>
    <x v="11"/>
    <x v="1"/>
    <n v="672.44444450000003"/>
    <x v="39"/>
    <x v="9"/>
  </r>
  <r>
    <n v="7082354"/>
    <n v="10048024"/>
    <s v="CS I.NEGRA DUAL S.BL/SEMP09ST7506U2010RU"/>
    <m/>
    <d v="2011-03-28T00:00:00"/>
    <x v="11"/>
    <x v="1"/>
    <n v="2196"/>
    <x v="39"/>
    <x v="9"/>
  </r>
  <r>
    <n v="1266239"/>
    <n v="10042059"/>
    <s v="CYT SUNR S.BLC STL(P08)750 6U 2010(CO)DK"/>
    <m/>
    <d v="2011-03-28T00:00:00"/>
    <x v="11"/>
    <x v="1"/>
    <n v="1540"/>
    <x v="39"/>
    <x v="9"/>
  </r>
  <r>
    <n v="1266468"/>
    <n v="10048867"/>
    <s v="CYT SUNR S.BLC ST(V)(P08)75012U 2010NORD"/>
    <m/>
    <d v="2011-03-28T00:00:00"/>
    <x v="11"/>
    <x v="1"/>
    <n v="50"/>
    <x v="39"/>
    <x v="9"/>
  </r>
  <r>
    <n v="7082564"/>
    <n v="10049824"/>
    <s v="MPO BLEND CARM(P09)750 12U LATAM"/>
    <m/>
    <d v="2011-03-28T00:00:00"/>
    <x v="11"/>
    <x v="1"/>
    <n v="3234"/>
    <x v="39"/>
    <x v="9"/>
  </r>
  <r>
    <n v="7082240"/>
    <n v="10038224"/>
    <s v="MPO SONATA CARM 750 12U BR(WMP05 2)"/>
    <m/>
    <d v="2011-03-28T00:00:00"/>
    <x v="11"/>
    <x v="1"/>
    <n v="910"/>
    <x v="39"/>
    <x v="9"/>
  </r>
  <r>
    <n v="7082555"/>
    <n v="10045820"/>
    <s v="CS I.NEGRA RVA CARM(P09) STL 750 6U NL"/>
    <m/>
    <d v="2011-03-28T00:00:00"/>
    <x v="11"/>
    <x v="1"/>
    <n v="665"/>
    <x v="39"/>
    <x v="9"/>
  </r>
  <r>
    <n v="7082563"/>
    <n v="10049809"/>
    <s v="MPO BLEND S.BLC(P09)750 12U LATAM"/>
    <m/>
    <d v="2011-03-28T00:00:00"/>
    <x v="11"/>
    <x v="1"/>
    <n v="854"/>
    <x v="39"/>
    <x v="9"/>
  </r>
  <r>
    <n v="1266660"/>
    <n v="10034883"/>
    <s v="CA NOVISIMO C.SAUV 750 12U VE"/>
    <m/>
    <d v="2011-03-28T00:00:00"/>
    <x v="11"/>
    <x v="1"/>
    <n v="12"/>
    <x v="39"/>
    <x v="9"/>
  </r>
  <r>
    <n v="1266573"/>
    <n v="10043992"/>
    <s v="CYT LADERA VERDE S.BLC(ST)750 12U 2010GB"/>
    <m/>
    <d v="2011-03-28T00:00:00"/>
    <x v="11"/>
    <x v="1"/>
    <n v="1120"/>
    <x v="39"/>
    <x v="9"/>
  </r>
  <r>
    <n v="1266447"/>
    <n v="10050001"/>
    <s v="CYT XPLORADOR CHARD(P08)STL 750 6U DK"/>
    <m/>
    <d v="2011-03-28T00:00:00"/>
    <x v="12"/>
    <x v="1"/>
    <n v="1210"/>
    <x v="39"/>
    <x v="9"/>
  </r>
  <r>
    <n v="1265412"/>
    <n v="10049494"/>
    <s v="CYT SUNR CHARD(P08)STLV 750 12U 2010NORD"/>
    <m/>
    <d v="2011-03-28T00:00:00"/>
    <x v="11"/>
    <x v="1"/>
    <n v="3358"/>
    <x v="39"/>
    <x v="9"/>
  </r>
  <r>
    <n v="1266505"/>
    <n v="10051376"/>
    <s v="CYT SENDERO MER(P07)ST ECO 750 6U(M&amp;S)DE"/>
    <m/>
    <d v="2011-03-28T00:00:00"/>
    <x v="11"/>
    <x v="1"/>
    <n v="1764"/>
    <x v="39"/>
    <x v="9"/>
  </r>
  <r>
    <n v="1266069"/>
    <n v="10050299"/>
    <s v="CYT SUNR MERL ST(V)(P08)75012U 2010 NORD"/>
    <m/>
    <d v="2011-03-28T00:00:00"/>
    <x v="11"/>
    <x v="1"/>
    <n v="550"/>
    <x v="39"/>
    <x v="9"/>
  </r>
  <r>
    <n v="1266597"/>
    <n v="10050293"/>
    <s v="CYT SUNR MERL(P08) 750 6U 2010 DE/BE"/>
    <m/>
    <d v="2011-03-28T00:00:00"/>
    <x v="11"/>
    <x v="1"/>
    <n v="98"/>
    <x v="39"/>
    <x v="9"/>
  </r>
  <r>
    <n v="1265146"/>
    <n v="10034688"/>
    <s v="CYT SEND SHIR/C.SAUV(RVDO)750 12U MX"/>
    <m/>
    <d v="2011-03-28T00:00:00"/>
    <x v="11"/>
    <x v="1"/>
    <n v="294"/>
    <x v="39"/>
    <x v="9"/>
  </r>
  <r>
    <n v="1265993"/>
    <n v="10049266"/>
    <s v="CYT SUNR CARM ST(V)(P08)75012U 2010 NORD"/>
    <m/>
    <d v="2011-03-28T00:00:00"/>
    <x v="11"/>
    <x v="1"/>
    <n v="42"/>
    <x v="39"/>
    <x v="9"/>
  </r>
  <r>
    <n v="1266325"/>
    <n v="10047128"/>
    <s v="CYT SUNR CARM ST(P08)750 12U NORD SE"/>
    <m/>
    <d v="2011-03-28T00:00:00"/>
    <x v="11"/>
    <x v="1"/>
    <n v="1899"/>
    <x v="39"/>
    <x v="9"/>
  </r>
  <r>
    <n v="1266575"/>
    <n v="10044045"/>
    <s v="CYT VICUÑA S.BLC/SE(ST)750 12U 2010GB"/>
    <m/>
    <d v="2011-03-28T00:00:00"/>
    <x v="11"/>
    <x v="1"/>
    <n v="490"/>
    <x v="39"/>
    <x v="9"/>
  </r>
  <r>
    <n v="7082795"/>
    <n v="10046912"/>
    <s v="CS C.SUR P.NOIR STLV(P07)750 6U VEU"/>
    <n v="55"/>
    <d v="2011-04-05T00:00:00"/>
    <x v="6"/>
    <x v="2"/>
    <n v="55"/>
    <x v="37"/>
    <x v="10"/>
  </r>
  <r>
    <n v="7082832"/>
    <n v="10051524"/>
    <s v="MPO V.MPO VTAL CARM (P09)STIC 750 12U SE"/>
    <n v="2880"/>
    <d v="2011-04-05T00:00:00"/>
    <x v="5"/>
    <x v="2"/>
    <n v="2880"/>
    <x v="37"/>
    <x v="10"/>
  </r>
  <r>
    <n v="7082830"/>
    <n v="10047967"/>
    <s v="CS ZARCILLO GEWURTZ(STLV)750 12U 2010VEU"/>
    <n v="435"/>
    <d v="2011-04-05T00:00:00"/>
    <x v="9"/>
    <x v="2"/>
    <n v="435"/>
    <x v="37"/>
    <x v="10"/>
  </r>
  <r>
    <n v="7082829"/>
    <n v="10046232"/>
    <s v="CS C.SUR TOC MERL(P08) STL 750 12U VEU"/>
    <n v="196"/>
    <d v="2011-04-05T00:00:00"/>
    <x v="3"/>
    <x v="2"/>
    <n v="196"/>
    <x v="37"/>
    <x v="10"/>
  </r>
  <r>
    <n v="7082828"/>
    <n v="10045397"/>
    <s v="MPO V.MPO VTAL MERL(P09) 750 12U VEU"/>
    <n v="139"/>
    <d v="2011-04-05T00:00:00"/>
    <x v="6"/>
    <x v="2"/>
    <n v="139"/>
    <x v="37"/>
    <x v="10"/>
  </r>
  <r>
    <n v="7082826"/>
    <n v="10021349"/>
    <s v="MPO V.MPO RVA C.SAUV(P05)750 12U (IE)VEU"/>
    <n v="280"/>
    <d v="2011-04-05T00:00:00"/>
    <x v="5"/>
    <x v="2"/>
    <n v="280"/>
    <x v="37"/>
    <x v="10"/>
  </r>
  <r>
    <n v="7082823"/>
    <n v="10045378"/>
    <s v="MPO V.MPO VTAL CHARD STLV(P09)750 12UVEU"/>
    <n v="330"/>
    <d v="2011-04-05T00:00:00"/>
    <x v="6"/>
    <x v="2"/>
    <n v="330"/>
    <x v="37"/>
    <x v="10"/>
  </r>
  <r>
    <n v="7082820"/>
    <n v="10042929"/>
    <s v="MPO SONATA S.BLC 1500 6U LATAM"/>
    <n v="333"/>
    <d v="2011-04-05T00:00:00"/>
    <x v="11"/>
    <x v="2"/>
    <n v="333"/>
    <x v="37"/>
    <x v="10"/>
  </r>
  <r>
    <n v="7082815"/>
    <n v="10036843"/>
    <s v="MPO V.MPO RVA SYRAH (P05) 750 12U VEU"/>
    <n v="110"/>
    <d v="2011-04-05T00:00:00"/>
    <x v="5"/>
    <x v="2"/>
    <n v="110"/>
    <x v="37"/>
    <x v="10"/>
  </r>
  <r>
    <n v="7082807"/>
    <n v="10045645"/>
    <s v="CS 20 BARREL SYRAH 750 6U 2008 US"/>
    <n v="0"/>
    <d v="2011-04-05T00:00:00"/>
    <x v="9"/>
    <x v="2"/>
    <n v="56"/>
    <x v="37"/>
    <x v="10"/>
  </r>
  <r>
    <n v="7082803"/>
    <n v="10052496"/>
    <s v="MPO V.MPO VTAL CAB/RO(P09)75012UVAS"/>
    <n v="75"/>
    <d v="2011-04-05T00:00:00"/>
    <x v="5"/>
    <x v="2"/>
    <n v="75"/>
    <x v="37"/>
    <x v="10"/>
  </r>
  <r>
    <n v="7082802"/>
    <n v="10052292"/>
    <s v="MPO V.MPO VTAL SYRAH (P09) 750 12U VAS"/>
    <n v="75"/>
    <d v="2011-04-05T00:00:00"/>
    <x v="5"/>
    <x v="2"/>
    <n v="75"/>
    <x v="37"/>
    <x v="10"/>
  </r>
  <r>
    <n v="7082801"/>
    <n v="10051866"/>
    <s v="MPO V.MPO VTAL CARM (P09) 750 12U VAS"/>
    <n v="75"/>
    <d v="2011-04-05T00:00:00"/>
    <x v="6"/>
    <x v="2"/>
    <n v="75"/>
    <x v="37"/>
    <x v="10"/>
  </r>
  <r>
    <n v="7082955"/>
    <n v="10048507"/>
    <s v="CS NEBLINA MERL(P08)STLV 750 6U VEU"/>
    <n v="486.5"/>
    <d v="2011-04-05T00:00:00"/>
    <x v="6"/>
    <x v="2"/>
    <n v="486.5"/>
    <x v="37"/>
    <x v="10"/>
  </r>
  <r>
    <n v="7082799"/>
    <n v="10049881"/>
    <s v="MPO BLEND C.SAUV/MERL(P09)750 12U VAS"/>
    <n v="400"/>
    <d v="2011-04-05T00:00:00"/>
    <x v="11"/>
    <x v="2"/>
    <n v="400"/>
    <x v="37"/>
    <x v="10"/>
  </r>
  <r>
    <n v="7082847"/>
    <n v="10045397"/>
    <s v="MPO V.MPO VTAL MERL(P09) 750 12U VEU"/>
    <n v="140"/>
    <d v="2011-04-05T00:00:00"/>
    <x v="0"/>
    <x v="2"/>
    <n v="140"/>
    <x v="37"/>
    <x v="10"/>
  </r>
  <r>
    <n v="7082793"/>
    <n v="10051523"/>
    <s v="MPO V.MPO VTAL CHARDST(P09)STIC75012UVEU"/>
    <n v="1621"/>
    <d v="2011-04-05T00:00:00"/>
    <x v="5"/>
    <x v="2"/>
    <n v="1621"/>
    <x v="37"/>
    <x v="10"/>
  </r>
  <r>
    <n v="7082792"/>
    <n v="10048515"/>
    <s v="CS NEBLINA S.BLC(P08)STLV 750 6U VEU"/>
    <n v="1479.5"/>
    <d v="2011-04-05T00:00:00"/>
    <x v="0"/>
    <x v="2"/>
    <n v="1479.5"/>
    <x v="37"/>
    <x v="10"/>
  </r>
  <r>
    <n v="7082788"/>
    <n v="10048870"/>
    <s v="PA P.ALTO RVA C.SAUV 750 6U 2009 GB"/>
    <n v="956.5"/>
    <d v="2011-04-05T00:00:00"/>
    <x v="5"/>
    <x v="2"/>
    <n v="956.5"/>
    <x v="37"/>
    <x v="10"/>
  </r>
  <r>
    <n v="7082787"/>
    <n v="10046229"/>
    <s v="CS C.SUR TOC S.BLC(P08)STL 750 12U VEU"/>
    <n v="1176"/>
    <d v="2011-04-05T00:00:00"/>
    <x v="3"/>
    <x v="2"/>
    <n v="1176"/>
    <x v="37"/>
    <x v="10"/>
  </r>
  <r>
    <n v="7082782"/>
    <n v="10035256"/>
    <s v="CS CONO SUR TOC CHARD(P08)STLV 750 6UVEU"/>
    <n v="70"/>
    <d v="2011-04-05T00:00:00"/>
    <x v="5"/>
    <x v="2"/>
    <n v="70"/>
    <x v="37"/>
    <x v="10"/>
  </r>
  <r>
    <n v="7082772"/>
    <n v="10030444"/>
    <s v="CS CONO SUR GEW STLV(P07) 750 12U CA"/>
    <n v="544"/>
    <d v="2011-04-05T00:00:00"/>
    <x v="5"/>
    <x v="2"/>
    <n v="544"/>
    <x v="37"/>
    <x v="10"/>
  </r>
  <r>
    <n v="7082765"/>
    <n v="10040332"/>
    <s v="CS CONO SUR C.SAUV STLV(P07)750 12U JP"/>
    <n v="467"/>
    <d v="2011-04-05T00:00:00"/>
    <x v="5"/>
    <x v="2"/>
    <n v="467"/>
    <x v="37"/>
    <x v="10"/>
  </r>
  <r>
    <n v="7082764"/>
    <n v="10042439"/>
    <s v="CS CONO SUR C.SAUV STLV (P07)750 6U NL"/>
    <n v="4132.5"/>
    <d v="2011-04-05T00:00:00"/>
    <x v="1"/>
    <x v="2"/>
    <n v="4132.5"/>
    <x v="37"/>
    <x v="10"/>
  </r>
  <r>
    <n v="7082747"/>
    <n v="10030387"/>
    <s v="CS REY L.ANDES RVA CHAR(P08)STLV7506UVEU"/>
    <n v="10"/>
    <d v="2011-04-05T00:00:00"/>
    <x v="6"/>
    <x v="2"/>
    <n v="10"/>
    <x v="37"/>
    <x v="10"/>
  </r>
  <r>
    <n v="7082745"/>
    <n v="10046303"/>
    <s v="CS LOS GANSOS CHARD STLV 750 6U NL"/>
    <n v="1442"/>
    <d v="2011-04-05T00:00:00"/>
    <x v="6"/>
    <x v="2"/>
    <n v="1442"/>
    <x v="37"/>
    <x v="10"/>
  </r>
  <r>
    <n v="7082744"/>
    <n v="10039755"/>
    <s v="CYT SE CARM (CJA) 700 12U CL"/>
    <n v="2654.4"/>
    <d v="2011-04-05T00:00:00"/>
    <x v="11"/>
    <x v="2"/>
    <n v="2654.4"/>
    <x v="37"/>
    <x v="10"/>
  </r>
  <r>
    <n v="7082743"/>
    <n v="10047676"/>
    <s v="MPO V.MPO CHARD(P05)ST 375 24U 2010 SE"/>
    <n v="954"/>
    <d v="2011-04-05T00:00:00"/>
    <x v="8"/>
    <x v="2"/>
    <n v="954"/>
    <x v="37"/>
    <x v="10"/>
  </r>
  <r>
    <n v="7082742"/>
    <n v="10045546"/>
    <s v="CS CONO SUR C.SAUV STLV(P07) 750 12U VEU"/>
    <n v="990"/>
    <d v="2011-04-05T00:00:00"/>
    <x v="5"/>
    <x v="2"/>
    <n v="990"/>
    <x v="37"/>
    <x v="10"/>
  </r>
  <r>
    <n v="7082800"/>
    <n v="10049846"/>
    <s v="MPO BLEND S.BLC/CHARD(P09)750 12U VAS"/>
    <n v="915"/>
    <d v="2011-04-05T00:00:00"/>
    <x v="2"/>
    <x v="2"/>
    <n v="915"/>
    <x v="37"/>
    <x v="10"/>
  </r>
  <r>
    <n v="7082906"/>
    <n v="10046226"/>
    <s v="CS C.SUR TOC CHARD(P08)ST 750 12U VEU"/>
    <n v="319"/>
    <d v="2011-04-05T00:00:00"/>
    <x v="3"/>
    <x v="2"/>
    <n v="319"/>
    <x v="37"/>
    <x v="10"/>
  </r>
  <r>
    <n v="7082696"/>
    <n v="10047971"/>
    <s v="CS C.SUR TOC S.BLC(P08)STL15006U(LCBO)CA"/>
    <m/>
    <d v="2011-04-05T00:00:00"/>
    <x v="11"/>
    <x v="1"/>
    <n v="0"/>
    <x v="37"/>
    <x v="10"/>
  </r>
  <r>
    <n v="7082950"/>
    <n v="10044895"/>
    <s v="CS CONO SUR S.BLC STLV(P07)750 6U VAS"/>
    <n v="55"/>
    <d v="2011-04-05T00:00:00"/>
    <x v="6"/>
    <x v="2"/>
    <n v="55"/>
    <x v="37"/>
    <x v="10"/>
  </r>
  <r>
    <n v="7082949"/>
    <n v="10044901"/>
    <s v="CS CONO SUR S.BLC STLV(P07)750 12U MX"/>
    <n v="77"/>
    <d v="2011-04-05T00:00:00"/>
    <x v="6"/>
    <x v="2"/>
    <n v="77"/>
    <x v="37"/>
    <x v="10"/>
  </r>
  <r>
    <n v="7082943"/>
    <n v="10041590"/>
    <s v="CS CONO SUR C.SAUV(P07)750 6U VAS"/>
    <n v="122.5"/>
    <d v="2011-04-05T00:00:00"/>
    <x v="6"/>
    <x v="2"/>
    <n v="122.5"/>
    <x v="37"/>
    <x v="10"/>
  </r>
  <r>
    <n v="7082942"/>
    <n v="10039800"/>
    <s v="CS NEBLINA CARM STLV(P08) 750 6U VEU"/>
    <n v="140"/>
    <d v="2011-04-05T00:00:00"/>
    <x v="6"/>
    <x v="2"/>
    <n v="140"/>
    <x v="37"/>
    <x v="10"/>
  </r>
  <r>
    <n v="7082940"/>
    <n v="10019725"/>
    <s v="MPO V.MPO RVA CAB.SAUV(P05) 750 12ULATAM"/>
    <n v="300"/>
    <d v="2011-04-05T00:00:00"/>
    <x v="5"/>
    <x v="2"/>
    <n v="300"/>
    <x v="37"/>
    <x v="10"/>
  </r>
  <r>
    <n v="7082938"/>
    <n v="10047440"/>
    <s v="CS SIBARITA'S P.NOIR(P09) STLV75012U VEU"/>
    <n v="165"/>
    <d v="2011-04-05T00:00:00"/>
    <x v="6"/>
    <x v="2"/>
    <n v="165"/>
    <x v="37"/>
    <x v="10"/>
  </r>
  <r>
    <n v="7082934"/>
    <n v="10051401"/>
    <s v="CS ALTO PLANO CARM 750 6U BR"/>
    <n v="420"/>
    <d v="2011-04-05T00:00:00"/>
    <x v="5"/>
    <x v="2"/>
    <n v="420"/>
    <x v="37"/>
    <x v="10"/>
  </r>
  <r>
    <n v="7082926"/>
    <n v="21000428"/>
    <s v="4130 C.SA/CAR ORGANICO 750 12U CH 2010JP"/>
    <n v="2400"/>
    <d v="2011-04-05T00:00:00"/>
    <x v="9"/>
    <x v="2"/>
    <n v="2400"/>
    <x v="37"/>
    <x v="10"/>
  </r>
  <r>
    <n v="7082918"/>
    <n v="21000689"/>
    <s v="4170 C.SAUV 20 BARREL 750 12U CH 2008 CA"/>
    <n v="168"/>
    <d v="2011-04-05T00:00:00"/>
    <x v="9"/>
    <x v="2"/>
    <n v="168"/>
    <x v="37"/>
    <x v="10"/>
  </r>
  <r>
    <n v="7082917"/>
    <n v="12006606"/>
    <s v="4130 C.SAUV/CARM ORGANICO 0750 CH 2010"/>
    <n v="1172.666667"/>
    <d v="2011-04-05T00:00:00"/>
    <x v="9"/>
    <x v="2"/>
    <n v="1172.666667"/>
    <x v="37"/>
    <x v="10"/>
  </r>
  <r>
    <n v="7082916"/>
    <n v="10030259"/>
    <s v="MPO V.MPO RVA MERL(STLV 2203) 750 6U GB"/>
    <n v="4526"/>
    <d v="2011-04-05T00:00:00"/>
    <x v="0"/>
    <x v="2"/>
    <n v="4526"/>
    <x v="37"/>
    <x v="10"/>
  </r>
  <r>
    <n v="7082915"/>
    <n v="21000426"/>
    <s v="4130 C.SA/CAR ORGANICO 750 12U CH 2010CA"/>
    <n v="19200"/>
    <d v="2011-04-05T00:00:00"/>
    <x v="9"/>
    <x v="2"/>
    <n v="19200"/>
    <x v="37"/>
    <x v="10"/>
  </r>
  <r>
    <n v="7082834"/>
    <n v="10052082"/>
    <s v="CS I.NEGRA RVA MERL(P09)STLV 7506U2010GB"/>
    <n v="1526"/>
    <d v="2011-04-05T00:00:00"/>
    <x v="0"/>
    <x v="2"/>
    <n v="1526"/>
    <x v="37"/>
    <x v="10"/>
  </r>
  <r>
    <n v="7082874"/>
    <n v="10052081"/>
    <s v="CS I NEGRA RVA S.BLC(P09)ST 750 6U2010GB"/>
    <n v="57.5"/>
    <d v="2011-04-05T00:00:00"/>
    <x v="0"/>
    <x v="2"/>
    <n v="57.5"/>
    <x v="37"/>
    <x v="10"/>
  </r>
  <r>
    <n v="7082731"/>
    <n v="10046775"/>
    <s v="CS 20 BARREL P.NOIR E.LDA 75012U 2008 MX"/>
    <n v="88"/>
    <d v="2011-04-05T00:00:00"/>
    <x v="9"/>
    <x v="2"/>
    <n v="88"/>
    <x v="37"/>
    <x v="10"/>
  </r>
  <r>
    <n v="7082848"/>
    <n v="10048362"/>
    <s v="MPO V.MPO VTAL MERLOT(P09)STLV750 12UVEU"/>
    <n v="70"/>
    <d v="2011-04-05T00:00:00"/>
    <x v="0"/>
    <x v="2"/>
    <n v="70"/>
    <x v="37"/>
    <x v="10"/>
  </r>
  <r>
    <n v="7082849"/>
    <n v="10046485"/>
    <s v="MPO V.MPO ZONA C.SAUV(ECO)750 12U IE"/>
    <n v="280"/>
    <d v="2011-04-05T00:00:00"/>
    <x v="5"/>
    <x v="2"/>
    <n v="280"/>
    <x v="37"/>
    <x v="10"/>
  </r>
  <r>
    <n v="7082850"/>
    <n v="10051525"/>
    <s v="MPO BLEND C.SA/MER ST(P09)STIC 75012U SE"/>
    <n v="141"/>
    <d v="2011-04-05T00:00:00"/>
    <x v="5"/>
    <x v="2"/>
    <n v="141"/>
    <x v="37"/>
    <x v="10"/>
  </r>
  <r>
    <n v="7082852"/>
    <n v="10049859"/>
    <s v="MPO BLEND CARM/C.SAUV(P09)STLV750 12UVEU"/>
    <n v="70"/>
    <d v="2011-04-05T00:00:00"/>
    <x v="11"/>
    <x v="2"/>
    <n v="70"/>
    <x v="37"/>
    <x v="10"/>
  </r>
  <r>
    <n v="7082912"/>
    <n v="10051460"/>
    <s v="CS ALTO PLANO C.SAUV 750 6U BR"/>
    <n v="490"/>
    <d v="2011-04-05T00:00:00"/>
    <x v="5"/>
    <x v="2"/>
    <n v="490"/>
    <x v="37"/>
    <x v="10"/>
  </r>
  <r>
    <n v="7082855"/>
    <n v="10046907"/>
    <s v="CS C.SUR P.NOIR STLV(P07)750 12U LATAM"/>
    <n v="132"/>
    <d v="2011-04-05T00:00:00"/>
    <x v="6"/>
    <x v="2"/>
    <n v="132"/>
    <x v="37"/>
    <x v="10"/>
  </r>
  <r>
    <n v="7082908"/>
    <n v="10044898"/>
    <s v="CS CONO SUR S.BLC STLV(P07)750 12U LATAM"/>
    <n v="99"/>
    <d v="2011-04-05T00:00:00"/>
    <x v="6"/>
    <x v="2"/>
    <n v="99"/>
    <x v="37"/>
    <x v="10"/>
  </r>
  <r>
    <n v="7082877"/>
    <n v="10048379"/>
    <s v="CS C.SUR TOC S.BLC(P08)STL1500 6U CA"/>
    <n v="160"/>
    <d v="2011-04-05T00:00:00"/>
    <x v="11"/>
    <x v="2"/>
    <n v="160"/>
    <x v="37"/>
    <x v="10"/>
  </r>
  <r>
    <n v="7082881"/>
    <n v="10039680"/>
    <s v="CS CONO SUR CHARD STLV(P07)750 6U VEU"/>
    <n v="100"/>
    <d v="2011-04-05T00:00:00"/>
    <x v="6"/>
    <x v="2"/>
    <n v="100"/>
    <x v="37"/>
    <x v="10"/>
  </r>
  <r>
    <n v="7082891"/>
    <n v="10053165"/>
    <s v="MA MAYCAS RVA ESP C.SAUV750 6U 2007LATAM"/>
    <n v="14"/>
    <d v="2011-04-05T00:00:00"/>
    <x v="3"/>
    <x v="2"/>
    <n v="14"/>
    <x v="37"/>
    <x v="10"/>
  </r>
  <r>
    <n v="7082894"/>
    <n v="10050452"/>
    <s v="MPO BIB V.MPO VTAL C.SAU(P05)3L 4U2010NO"/>
    <n v="224"/>
    <d v="2011-04-05T00:00:00"/>
    <x v="7"/>
    <x v="2"/>
    <n v="224"/>
    <x v="37"/>
    <x v="10"/>
  </r>
  <r>
    <n v="7082896"/>
    <n v="10045794"/>
    <s v="CS I.NEGRA S.BL/SEM (D)(P09)ST750 6U VEU"/>
    <n v="47.5"/>
    <d v="2011-04-05T00:00:00"/>
    <x v="11"/>
    <x v="2"/>
    <n v="47.5"/>
    <x v="37"/>
    <x v="10"/>
  </r>
  <r>
    <n v="7082845"/>
    <n v="10051520"/>
    <s v="MPO BLEND S.BL/CHARDST(P09)STIC75012U SE"/>
    <n v="280"/>
    <d v="2011-04-05T00:00:00"/>
    <x v="3"/>
    <x v="2"/>
    <n v="280"/>
    <x v="37"/>
    <x v="10"/>
  </r>
  <r>
    <n v="7082853"/>
    <n v="10045417"/>
    <s v="MPO V.MPO VTAL C.SAUV(P09)STLV750 12U NO"/>
    <n v="65"/>
    <d v="2011-04-05T00:00:00"/>
    <x v="5"/>
    <x v="2"/>
    <n v="65"/>
    <x v="37"/>
    <x v="10"/>
  </r>
  <r>
    <n v="7082125"/>
    <n v="10047676"/>
    <s v="MPO V.MPO CHARD(P05)ST 375 24U 2010 SE"/>
    <n v="855"/>
    <d v="2011-04-05T00:00:00"/>
    <x v="10"/>
    <x v="2"/>
    <n v="855"/>
    <x v="37"/>
    <x v="10"/>
  </r>
  <r>
    <n v="7082738"/>
    <n v="12005832"/>
    <s v="2189 SYRAH TERRUNYO 0750 CH 2007 1U US"/>
    <n v="50"/>
    <d v="2011-04-05T00:00:00"/>
    <x v="3"/>
    <x v="2"/>
    <n v="50"/>
    <x v="37"/>
    <x v="10"/>
  </r>
  <r>
    <n v="7082391"/>
    <n v="10053208"/>
    <s v="CS LOS GANSOS C.SAUV STL 750 12U 2009 JP"/>
    <n v="1550"/>
    <d v="2011-04-05T00:00:00"/>
    <x v="1"/>
    <x v="2"/>
    <n v="1550"/>
    <x v="37"/>
    <x v="10"/>
  </r>
  <r>
    <n v="7082389"/>
    <n v="10046912"/>
    <s v="CS C.SUR P.NOIR STLV(P07)750 6U VEU"/>
    <n v="110"/>
    <d v="2011-04-05T00:00:00"/>
    <x v="6"/>
    <x v="2"/>
    <n v="110"/>
    <x v="37"/>
    <x v="10"/>
  </r>
  <r>
    <n v="7082383"/>
    <n v="10046908"/>
    <s v="CS C.SUR P.NOIR STLV(P07)750 12U VAS"/>
    <n v="50"/>
    <d v="2011-04-05T00:00:00"/>
    <x v="11"/>
    <x v="2"/>
    <n v="50"/>
    <x v="37"/>
    <x v="10"/>
  </r>
  <r>
    <n v="7082380"/>
    <n v="10049817"/>
    <s v="MPO BLEND MERL(P09)750 12U LATAM"/>
    <n v="112"/>
    <d v="2011-04-05T00:00:00"/>
    <x v="11"/>
    <x v="2"/>
    <n v="112"/>
    <x v="37"/>
    <x v="10"/>
  </r>
  <r>
    <n v="7082376"/>
    <n v="10040911"/>
    <s v="MPO V.MPO MERL(P05) 1500 6U LATAM"/>
    <n v="624"/>
    <d v="2011-04-05T00:00:00"/>
    <x v="11"/>
    <x v="2"/>
    <n v="624"/>
    <x v="37"/>
    <x v="10"/>
  </r>
  <r>
    <n v="7082359"/>
    <n v="10042958"/>
    <s v="CS CONO SUR P.NOIR STL(P07)750 12U US"/>
    <n v="2119"/>
    <d v="2011-04-05T00:00:00"/>
    <x v="6"/>
    <x v="2"/>
    <n v="2119"/>
    <x v="37"/>
    <x v="10"/>
  </r>
  <r>
    <n v="7082357"/>
    <n v="21000061"/>
    <s v="3102 CHARD C.SUR 750 12 ST 2010 VEU"/>
    <n v="440"/>
    <d v="2011-04-05T00:00:00"/>
    <x v="6"/>
    <x v="2"/>
    <n v="440"/>
    <x v="37"/>
    <x v="10"/>
  </r>
  <r>
    <n v="7082352"/>
    <n v="10052071"/>
    <s v="MPO V.MPO VTAL CHARD STLV(P09)750 6U VEU"/>
    <n v="101.5"/>
    <d v="2011-04-05T00:00:00"/>
    <x v="0"/>
    <x v="2"/>
    <n v="101.5"/>
    <x v="37"/>
    <x v="10"/>
  </r>
  <r>
    <n v="7082348"/>
    <n v="10051525"/>
    <s v="MPO BLEND C.SA/MER ST(P09)STIC 75012U SE"/>
    <n v="1100"/>
    <d v="2011-04-05T00:00:00"/>
    <x v="5"/>
    <x v="2"/>
    <n v="1100"/>
    <x v="37"/>
    <x v="10"/>
  </r>
  <r>
    <n v="7082318"/>
    <n v="10046140"/>
    <s v="MPO V.MPO TENTA C.SAUV/MERL 250 36U HK"/>
    <n v="286"/>
    <d v="2011-04-05T00:00:00"/>
    <x v="10"/>
    <x v="2"/>
    <n v="286"/>
    <x v="37"/>
    <x v="10"/>
  </r>
  <r>
    <n v="7082310"/>
    <n v="10052084"/>
    <s v="CS I NEGRA RVA C.SA/ROP09ST7506U 2010GB"/>
    <n v="50"/>
    <d v="2011-04-05T00:00:00"/>
    <x v="3"/>
    <x v="2"/>
    <n v="50"/>
    <x v="37"/>
    <x v="10"/>
  </r>
  <r>
    <n v="7082238"/>
    <n v="10048379"/>
    <s v="CS C.SUR TOC S.BLC(P08)STL1500 6U CA"/>
    <n v="240"/>
    <d v="2011-04-05T00:00:00"/>
    <x v="11"/>
    <x v="2"/>
    <n v="240"/>
    <x v="37"/>
    <x v="10"/>
  </r>
  <r>
    <n v="7082394"/>
    <n v="10047601"/>
    <s v="CS EL ARBOL C.SAUV STLV 750 6U NL"/>
    <n v="8739.5"/>
    <d v="2011-04-05T00:00:00"/>
    <x v="11"/>
    <x v="2"/>
    <n v="8739.5"/>
    <x v="37"/>
    <x v="10"/>
  </r>
  <r>
    <n v="1269001"/>
    <n v="10051153"/>
    <s v="CYT CASILL CHARD (LIMARI) 750 12U US"/>
    <n v="1074"/>
    <d v="2011-04-05T00:00:00"/>
    <x v="2"/>
    <x v="2"/>
    <n v="1074"/>
    <x v="37"/>
    <x v="10"/>
  </r>
  <r>
    <n v="1267971"/>
    <n v="10025773"/>
    <s v="CYT FRONT C.C CAB/MER(P07) 2P 1500 6U US"/>
    <n v="894"/>
    <d v="2011-04-05T00:00:00"/>
    <x v="0"/>
    <x v="2"/>
    <n v="894"/>
    <x v="37"/>
    <x v="10"/>
  </r>
  <r>
    <n v="1268018"/>
    <n v="10029731"/>
    <s v="CYT FRONT CHARD(P07) 1500 6U US"/>
    <n v="9804"/>
    <d v="2011-04-05T00:00:00"/>
    <x v="0"/>
    <x v="2"/>
    <n v="9804"/>
    <x v="37"/>
    <x v="10"/>
  </r>
  <r>
    <n v="1268492"/>
    <n v="10043991"/>
    <s v="CYT LADERA VERDE MERL(ST)750 12U 2010GB"/>
    <n v="225"/>
    <d v="2011-04-05T00:00:00"/>
    <x v="11"/>
    <x v="2"/>
    <n v="225"/>
    <x v="37"/>
    <x v="10"/>
  </r>
  <r>
    <n v="1268552"/>
    <n v="10047282"/>
    <s v="CYT CYT(=SUNR) S.BLC 187 24U 2010 VEU"/>
    <n v="179.52"/>
    <d v="2011-04-05T00:00:00"/>
    <x v="8"/>
    <x v="2"/>
    <n v="179.52"/>
    <x v="37"/>
    <x v="10"/>
  </r>
  <r>
    <n v="1268583"/>
    <n v="10026737"/>
    <s v="CA RESERVA CARM 750 12U VEU"/>
    <n v="72"/>
    <d v="2011-04-05T00:00:00"/>
    <x v="3"/>
    <x v="2"/>
    <n v="72"/>
    <x v="37"/>
    <x v="10"/>
  </r>
  <r>
    <n v="7082227"/>
    <n v="10040332"/>
    <s v="CS CONO SUR C.SAUV STLV(P07)750 12U JP"/>
    <n v="1602"/>
    <d v="2011-04-05T00:00:00"/>
    <x v="6"/>
    <x v="2"/>
    <n v="1602"/>
    <x v="37"/>
    <x v="10"/>
  </r>
  <r>
    <n v="1269000"/>
    <n v="10037570"/>
    <s v="CYT SUNR SPARKLING BRUT 750 6U JP"/>
    <n v="149"/>
    <d v="2011-04-05T00:00:00"/>
    <x v="9"/>
    <x v="2"/>
    <n v="149"/>
    <x v="37"/>
    <x v="10"/>
  </r>
  <r>
    <n v="7082207"/>
    <n v="10036818"/>
    <s v="MPO V.MPO RVA SYRAH (P05) 750 6U VEU"/>
    <n v="44"/>
    <d v="2011-04-05T00:00:00"/>
    <x v="5"/>
    <x v="2"/>
    <n v="44"/>
    <x v="37"/>
    <x v="10"/>
  </r>
  <r>
    <n v="7080031"/>
    <n v="10050184"/>
    <s v="VE W.CREST C.SAUV(P10) 750 12U US"/>
    <n v="980"/>
    <d v="2011-04-05T00:00:00"/>
    <x v="1"/>
    <x v="2"/>
    <n v="980"/>
    <x v="37"/>
    <x v="10"/>
  </r>
  <r>
    <n v="7080065"/>
    <n v="10050180"/>
    <s v="VE W.CREST C.SAUV(P10) 1500 6U US"/>
    <n v="1760"/>
    <d v="2011-04-05T00:00:00"/>
    <x v="1"/>
    <x v="2"/>
    <n v="1760"/>
    <x v="37"/>
    <x v="10"/>
  </r>
  <r>
    <n v="7080997"/>
    <n v="21000336"/>
    <s v="3120 S.BLC 20BARREL 750 6U ST 2008 LATAM"/>
    <n v="69"/>
    <d v="2011-04-05T00:00:00"/>
    <x v="9"/>
    <x v="2"/>
    <n v="69"/>
    <x v="37"/>
    <x v="10"/>
  </r>
  <r>
    <n v="7081100"/>
    <n v="10052462"/>
    <s v="CS RVA CARM/RO(P08)ST75012U 2010(LCBO)CA"/>
    <n v="757"/>
    <d v="2011-04-05T00:00:00"/>
    <x v="3"/>
    <x v="2"/>
    <n v="757"/>
    <x v="37"/>
    <x v="10"/>
  </r>
  <r>
    <n v="7082000"/>
    <n v="10032938"/>
    <s v="CS CONO SUR S.BLC STLV(P07) 187 24U VEU"/>
    <n v="1311.4933329999999"/>
    <d v="2011-04-05T00:00:00"/>
    <x v="10"/>
    <x v="2"/>
    <n v="1311.4933329999999"/>
    <x v="37"/>
    <x v="10"/>
  </r>
  <r>
    <n v="7082429"/>
    <n v="10046227"/>
    <s v="CS C.SUR TOC CHARD(P08)ST 750 12U VAS"/>
    <n v="231"/>
    <d v="2011-04-05T00:00:00"/>
    <x v="3"/>
    <x v="2"/>
    <n v="231"/>
    <x v="37"/>
    <x v="10"/>
  </r>
  <r>
    <n v="1268871"/>
    <n v="10047503"/>
    <s v="CYT CHATEAU SUBERC C.SAUV 750 12U VAS"/>
    <n v="672"/>
    <d v="2011-04-05T00:00:00"/>
    <x v="3"/>
    <x v="2"/>
    <n v="672"/>
    <x v="37"/>
    <x v="10"/>
  </r>
  <r>
    <n v="7082604"/>
    <n v="10043721"/>
    <s v="CS CONO SUR GEW STL (P07) 750 6U NL"/>
    <n v="249.5"/>
    <d v="2011-04-05T00:00:00"/>
    <x v="5"/>
    <x v="2"/>
    <n v="249.5"/>
    <x v="37"/>
    <x v="10"/>
  </r>
  <r>
    <n v="7082957"/>
    <n v="10045922"/>
    <s v="CS REY L.ANDES RVA C.SAUV(P08) 750 12UMX"/>
    <n v="289"/>
    <d v="2011-04-05T00:00:00"/>
    <x v="5"/>
    <x v="2"/>
    <n v="289"/>
    <x v="37"/>
    <x v="10"/>
  </r>
  <r>
    <n v="7082730"/>
    <n v="10048767"/>
    <s v="CS RESERVA CHARD ST(P08)750 12U 2010MX"/>
    <n v="68"/>
    <d v="2011-04-05T00:00:00"/>
    <x v="9"/>
    <x v="2"/>
    <n v="68"/>
    <x v="37"/>
    <x v="10"/>
  </r>
  <r>
    <n v="7082696"/>
    <n v="10047971"/>
    <s v="CS C.SUR TOC S.BLC(P08)STL15006U(LCBO)CA"/>
    <n v="560"/>
    <d v="2011-04-05T00:00:00"/>
    <x v="11"/>
    <x v="2"/>
    <n v="560"/>
    <x v="37"/>
    <x v="10"/>
  </r>
  <r>
    <n v="7082679"/>
    <n v="10047156"/>
    <s v="CS CONO SUR C.SAUV(P07) 750 12U CL"/>
    <n v="1400"/>
    <d v="2011-04-05T00:00:00"/>
    <x v="6"/>
    <x v="2"/>
    <n v="1400"/>
    <x v="37"/>
    <x v="10"/>
  </r>
  <r>
    <n v="7082678"/>
    <n v="10045921"/>
    <s v="CS REY L.ANDES RVA MERL(P08) 750 12U MX"/>
    <n v="266"/>
    <d v="2011-04-05T00:00:00"/>
    <x v="6"/>
    <x v="2"/>
    <n v="266"/>
    <x v="37"/>
    <x v="10"/>
  </r>
  <r>
    <n v="7082675"/>
    <n v="10042434"/>
    <s v="CS CONO SUR C.SAUV (P07)750 12U MX"/>
    <n v="294"/>
    <d v="2011-04-05T00:00:00"/>
    <x v="6"/>
    <x v="2"/>
    <n v="294"/>
    <x v="37"/>
    <x v="10"/>
  </r>
  <r>
    <n v="7082674"/>
    <n v="10044842"/>
    <s v="CS CONO SUR P.NOIR STLV(P07)75012U MX"/>
    <n v="77"/>
    <d v="2011-04-05T00:00:00"/>
    <x v="6"/>
    <x v="2"/>
    <n v="77"/>
    <x v="37"/>
    <x v="10"/>
  </r>
  <r>
    <n v="7082663"/>
    <n v="21000676"/>
    <s v="4170 C.SAUV 20 BARREL 750 6U CH 2008 VEU"/>
    <n v="120"/>
    <d v="2011-04-05T00:00:00"/>
    <x v="9"/>
    <x v="2"/>
    <n v="120"/>
    <x v="37"/>
    <x v="10"/>
  </r>
  <r>
    <n v="7082655"/>
    <n v="21000108"/>
    <s v="4111 P.NOIR ZARCILLO 750 12U ST 2010 VEU"/>
    <n v="7260"/>
    <d v="2011-04-05T00:00:00"/>
    <x v="2"/>
    <x v="2"/>
    <n v="7260"/>
    <x v="37"/>
    <x v="10"/>
  </r>
  <r>
    <n v="7082654"/>
    <n v="10047135"/>
    <s v="CS VISION C.SAUV(P08)750 12U 2009 US"/>
    <n v="350"/>
    <d v="2011-04-05T00:00:00"/>
    <x v="3"/>
    <x v="2"/>
    <n v="350"/>
    <x v="37"/>
    <x v="10"/>
  </r>
  <r>
    <n v="7082637"/>
    <n v="10046906"/>
    <s v="CS C.SUR P.NOIR(P07)750 12U (LCBO)CA"/>
    <n v="560"/>
    <d v="2011-04-05T00:00:00"/>
    <x v="11"/>
    <x v="2"/>
    <n v="560"/>
    <x v="37"/>
    <x v="10"/>
  </r>
  <r>
    <n v="7082620"/>
    <n v="10050101"/>
    <s v="CS RESERVA MERL(P08) 750 12U 2009 KR"/>
    <n v="98"/>
    <d v="2011-04-05T00:00:00"/>
    <x v="3"/>
    <x v="2"/>
    <n v="98"/>
    <x v="37"/>
    <x v="10"/>
  </r>
  <r>
    <n v="7082615"/>
    <n v="12005726"/>
    <s v="2175 CARME TERRUNYO 0750 CH 2007 1U CL"/>
    <n v="67.5"/>
    <d v="2011-04-05T00:00:00"/>
    <x v="9"/>
    <x v="2"/>
    <n v="67.5"/>
    <x v="37"/>
    <x v="10"/>
  </r>
  <r>
    <n v="7082392"/>
    <n v="10053251"/>
    <s v="CS EL ARBOL CHARD ST 750 6U NL"/>
    <n v="4503"/>
    <d v="2011-04-05T00:00:00"/>
    <x v="11"/>
    <x v="2"/>
    <n v="4503"/>
    <x v="37"/>
    <x v="10"/>
  </r>
  <r>
    <n v="7082529"/>
    <n v="10043793"/>
    <s v="CS CONO SUR P.NOIR STL (P07) 750 6U NL"/>
    <n v="180"/>
    <d v="2011-04-05T00:00:00"/>
    <x v="6"/>
    <x v="2"/>
    <n v="180"/>
    <x v="37"/>
    <x v="10"/>
  </r>
  <r>
    <n v="7082433"/>
    <n v="10050187"/>
    <s v="MPO BIB V.MPO VTAL CAB.SAUV(P05)3L 4U FI"/>
    <n v="2464"/>
    <d v="2011-04-05T00:00:00"/>
    <x v="7"/>
    <x v="2"/>
    <n v="2464"/>
    <x v="37"/>
    <x v="10"/>
  </r>
  <r>
    <n v="7082503"/>
    <n v="10048024"/>
    <s v="CS I.NEGRA DUAL S.BL/SEMP09ST7506U2010RU"/>
    <n v="381"/>
    <d v="2011-04-05T00:00:00"/>
    <x v="11"/>
    <x v="2"/>
    <n v="381"/>
    <x v="37"/>
    <x v="10"/>
  </r>
  <r>
    <n v="7082510"/>
    <n v="10036812"/>
    <s v="CS LA COCOTERA CHARD STLV 750 6U NL"/>
    <n v="1425"/>
    <d v="2011-04-05T00:00:00"/>
    <x v="5"/>
    <x v="2"/>
    <n v="1425"/>
    <x v="37"/>
    <x v="10"/>
  </r>
  <r>
    <n v="7082512"/>
    <n v="10041593"/>
    <s v="CS CONO SUR P.NOIR ST(P07)750 6U NORD"/>
    <n v="55"/>
    <d v="2011-04-05T00:00:00"/>
    <x v="6"/>
    <x v="2"/>
    <n v="55"/>
    <x v="37"/>
    <x v="10"/>
  </r>
  <r>
    <n v="7082522"/>
    <n v="10052084"/>
    <s v="CS I NEGRA RVA C.SA/ROP09ST7506U 2010GB"/>
    <n v="30"/>
    <d v="2011-04-05T00:00:00"/>
    <x v="0"/>
    <x v="2"/>
    <n v="30"/>
    <x v="37"/>
    <x v="10"/>
  </r>
  <r>
    <n v="7082611"/>
    <n v="10041601"/>
    <s v="CS CONO SUR P.NOIR ST(P07)75012U NORD"/>
    <n v="1000"/>
    <d v="2011-04-05T00:00:00"/>
    <x v="6"/>
    <x v="2"/>
    <n v="1000"/>
    <x v="37"/>
    <x v="10"/>
  </r>
  <r>
    <n v="7082526"/>
    <n v="10046910"/>
    <s v="CS C.SUR P.NOIR STLV(P07)75012U KR"/>
    <n v="33"/>
    <d v="2011-04-05T00:00:00"/>
    <x v="11"/>
    <x v="2"/>
    <n v="33"/>
    <x v="37"/>
    <x v="10"/>
  </r>
  <r>
    <n v="7082607"/>
    <n v="10049849"/>
    <s v="MPO BLEND S.BLC/CHARD(P09)750 12U UA"/>
    <n v="0"/>
    <d v="2011-04-05T00:00:00"/>
    <x v="2"/>
    <x v="2"/>
    <n v="392"/>
    <x v="37"/>
    <x v="10"/>
  </r>
  <r>
    <n v="7082530"/>
    <n v="10045788"/>
    <s v="CS I.NEGRA C.SAU/ME(D)(P09)ST 750 6U VEU"/>
    <n v="50"/>
    <d v="2011-04-05T00:00:00"/>
    <x v="11"/>
    <x v="2"/>
    <n v="50"/>
    <x v="37"/>
    <x v="10"/>
  </r>
  <r>
    <n v="7082545"/>
    <n v="10049415"/>
    <s v="CS RESERVA CARM(P08) 750 12U 2009 KR"/>
    <n v="56"/>
    <d v="2011-04-05T00:00:00"/>
    <x v="3"/>
    <x v="2"/>
    <n v="56"/>
    <x v="37"/>
    <x v="10"/>
  </r>
  <r>
    <n v="7082560"/>
    <n v="10045376"/>
    <s v="MPO V.MPO VTAL CHARD(P09)STLV7506U2010BE"/>
    <n v="2079"/>
    <d v="2011-04-05T00:00:00"/>
    <x v="0"/>
    <x v="2"/>
    <n v="2079"/>
    <x v="37"/>
    <x v="10"/>
  </r>
  <r>
    <n v="7082570"/>
    <n v="10040307"/>
    <s v="CS CONO SUR C.SAUV  STL(P07)750 6U VEU"/>
    <n v="20"/>
    <d v="2011-04-05T00:00:00"/>
    <x v="6"/>
    <x v="2"/>
    <n v="20"/>
    <x v="37"/>
    <x v="10"/>
  </r>
  <r>
    <n v="7082575"/>
    <n v="10047466"/>
    <s v="CS CONO SUR P.NOIR STLV(P07)750 12U CA"/>
    <n v="249"/>
    <d v="2011-04-05T00:00:00"/>
    <x v="6"/>
    <x v="2"/>
    <n v="249"/>
    <x v="37"/>
    <x v="10"/>
  </r>
  <r>
    <n v="7082736"/>
    <n v="10052686"/>
    <s v="CS RESERVA P.NOIR(P08)ST 750 6U 2010NORD"/>
    <n v="44"/>
    <d v="2011-04-05T00:00:00"/>
    <x v="3"/>
    <x v="2"/>
    <n v="44"/>
    <x v="37"/>
    <x v="10"/>
  </r>
  <r>
    <n v="7082525"/>
    <n v="10046240"/>
    <s v="CS C.SUR TOC C.SAUV(P08) 750 12U KR"/>
    <n v="196"/>
    <d v="2011-04-05T00:00:00"/>
    <x v="3"/>
    <x v="2"/>
    <n v="196"/>
    <x v="37"/>
    <x v="10"/>
  </r>
  <r>
    <n v="7082730"/>
    <n v="10048767"/>
    <s v="CS RESERVA CHARD ST(P08)750 12U 2010MX"/>
    <m/>
    <d v="2011-04-05T00:00:00"/>
    <x v="9"/>
    <x v="1"/>
    <n v="99.000000009999994"/>
    <x v="37"/>
    <x v="10"/>
  </r>
  <r>
    <n v="7083318"/>
    <n v="10051881"/>
    <s v="MPO SPARKLING ROSE 12U 375 VEU"/>
    <m/>
    <d v="2011-04-05T00:00:00"/>
    <x v="9"/>
    <x v="1"/>
    <n v="722"/>
    <x v="37"/>
    <x v="10"/>
  </r>
  <r>
    <n v="7083322"/>
    <n v="10051881"/>
    <s v="MPO SPARKLING ROSE 12U 375 VEU"/>
    <m/>
    <d v="2011-04-05T00:00:00"/>
    <x v="9"/>
    <x v="1"/>
    <n v="655"/>
    <x v="37"/>
    <x v="10"/>
  </r>
  <r>
    <n v="1269000"/>
    <n v="10037570"/>
    <s v="CYT SUNR SPARKLING BRUT 750 6U JP"/>
    <m/>
    <d v="2011-04-05T00:00:00"/>
    <x v="9"/>
    <x v="1"/>
    <n v="150"/>
    <x v="37"/>
    <x v="10"/>
  </r>
  <r>
    <n v="1260309"/>
    <n v="12006649"/>
    <s v="1109 CHARD BLEND 0750 ST(2222) 2010"/>
    <m/>
    <d v="2011-04-05T00:00:00"/>
    <x v="9"/>
    <x v="1"/>
    <n v="4.0000000010000001"/>
    <x v="37"/>
    <x v="10"/>
  </r>
  <r>
    <n v="1264425"/>
    <n v="21000049"/>
    <s v="2108 CASILL MERL 1500 6U CH 2009 NL"/>
    <m/>
    <d v="2011-04-05T00:00:00"/>
    <x v="9"/>
    <x v="1"/>
    <n v="232"/>
    <x v="37"/>
    <x v="10"/>
  </r>
  <r>
    <n v="1264424"/>
    <n v="12004762"/>
    <s v="2115 C.SAUV CASILL 1500 CH"/>
    <m/>
    <d v="2011-04-05T00:00:00"/>
    <x v="9"/>
    <x v="1"/>
    <n v="232"/>
    <x v="37"/>
    <x v="10"/>
  </r>
  <r>
    <n v="1266318"/>
    <n v="10041813"/>
    <s v="CYT FRONT CHARD(P06) 1500 6U 2010 JP"/>
    <m/>
    <d v="2011-04-05T00:00:00"/>
    <x v="9"/>
    <x v="1"/>
    <n v="79.999999979999998"/>
    <x v="37"/>
    <x v="10"/>
  </r>
  <r>
    <n v="1266025"/>
    <n v="10047498"/>
    <s v="CYT CHATEAU SUBERC SHIRAZ 750 12U VAS"/>
    <m/>
    <d v="2011-04-05T00:00:00"/>
    <x v="9"/>
    <x v="1"/>
    <n v="440"/>
    <x v="37"/>
    <x v="10"/>
  </r>
  <r>
    <n v="7080997"/>
    <n v="21000336"/>
    <s v="3120 S.BLC 20BARREL 750 6U ST 2008 LATAM"/>
    <m/>
    <d v="2011-04-05T00:00:00"/>
    <x v="9"/>
    <x v="1"/>
    <n v="11.55555556"/>
    <x v="37"/>
    <x v="10"/>
  </r>
  <r>
    <n v="7082615"/>
    <n v="12005726"/>
    <s v="2175 CARME TERRUNYO 0750 CH 2007 1U CL"/>
    <m/>
    <d v="2011-04-05T00:00:00"/>
    <x v="9"/>
    <x v="1"/>
    <n v="67.555555560000002"/>
    <x v="37"/>
    <x v="10"/>
  </r>
  <r>
    <n v="7083319"/>
    <n v="21000606"/>
    <s v="2115 CAB.SAUV MPO RVA 750 12U CH 2010 PL"/>
    <m/>
    <d v="2011-04-05T00:00:00"/>
    <x v="9"/>
    <x v="1"/>
    <n v="280"/>
    <x v="37"/>
    <x v="10"/>
  </r>
  <r>
    <n v="1266299"/>
    <n v="10050918"/>
    <s v="CYT TRIO RVA C.SAUV(P10)750 12U 2009 KR"/>
    <m/>
    <d v="2011-04-05T00:00:00"/>
    <x v="9"/>
    <x v="1"/>
    <n v="600"/>
    <x v="37"/>
    <x v="10"/>
  </r>
  <r>
    <n v="7082953"/>
    <n v="10047829"/>
    <s v="CS NEBLINA C.SAU/RO(P08)STLV 750 6U VEU"/>
    <n v="480.5"/>
    <d v="2011-04-05T00:00:00"/>
    <x v="1"/>
    <x v="2"/>
    <n v="480.5"/>
    <x v="37"/>
    <x v="10"/>
  </r>
  <r>
    <n v="1266351"/>
    <n v="10044279"/>
    <s v="CYT G.RVA S.RIBERAS C.SAU 750 6U 2008 CL"/>
    <m/>
    <d v="2011-04-05T00:00:00"/>
    <x v="9"/>
    <x v="1"/>
    <n v="140"/>
    <x v="37"/>
    <x v="10"/>
  </r>
  <r>
    <n v="7082894"/>
    <n v="10050452"/>
    <s v="MPO BIB V.MPO VTAL C.SAU(P05)3L 4U2010NO"/>
    <m/>
    <d v="2011-04-05T00:00:00"/>
    <x v="7"/>
    <x v="1"/>
    <n v="0"/>
    <x v="37"/>
    <x v="10"/>
  </r>
  <r>
    <n v="1266309"/>
    <n v="10043446"/>
    <s v="CYT G.RVA RIBERAS CARM 750 6U 2008 KR"/>
    <m/>
    <d v="2011-04-05T00:00:00"/>
    <x v="9"/>
    <x v="1"/>
    <n v="74.444444439999998"/>
    <x v="37"/>
    <x v="10"/>
  </r>
  <r>
    <n v="7082538"/>
    <n v="10048763"/>
    <s v="CS RESERVA CHARD(P08) 750 6U 2010 VEU"/>
    <m/>
    <d v="2011-04-05T00:00:00"/>
    <x v="9"/>
    <x v="1"/>
    <n v="55"/>
    <x v="37"/>
    <x v="10"/>
  </r>
  <r>
    <n v="7082735"/>
    <n v="10052691"/>
    <s v="CS MAIDEN FLIGHT P.NOIR ST750 6U 2010VEU"/>
    <m/>
    <d v="2011-04-05T00:00:00"/>
    <x v="9"/>
    <x v="1"/>
    <n v="33"/>
    <x v="37"/>
    <x v="10"/>
  </r>
  <r>
    <n v="7082436"/>
    <n v="10046767"/>
    <s v="CS 20 BARREL P.NOIR E.LDA 750 6U 2008 RU"/>
    <m/>
    <d v="2011-04-05T00:00:00"/>
    <x v="9"/>
    <x v="1"/>
    <n v="40"/>
    <x v="37"/>
    <x v="10"/>
  </r>
  <r>
    <n v="1264997"/>
    <n v="10050696"/>
    <s v="CYT MARQUES MERLOT 750 12U 2009 CR"/>
    <m/>
    <d v="2011-04-05T00:00:00"/>
    <x v="9"/>
    <x v="1"/>
    <n v="41.999999989999999"/>
    <x v="37"/>
    <x v="10"/>
  </r>
  <r>
    <n v="1267464"/>
    <n v="10051689"/>
    <s v="MA MAYCAS RVA SYRAH 750 6U 2009 LATAM"/>
    <m/>
    <d v="2011-04-05T00:00:00"/>
    <x v="9"/>
    <x v="1"/>
    <n v="11"/>
    <x v="37"/>
    <x v="10"/>
  </r>
  <r>
    <n v="1267339"/>
    <n v="10040395"/>
    <s v="MA MAYCAS RVA CHARD 750 6U 2008 VES"/>
    <m/>
    <d v="2011-04-05T00:00:00"/>
    <x v="9"/>
    <x v="1"/>
    <n v="11"/>
    <x v="37"/>
    <x v="10"/>
  </r>
  <r>
    <n v="1267607"/>
    <n v="10050696"/>
    <s v="CYT MARQUES MERLOT 750 12U 2009 CR"/>
    <m/>
    <d v="2011-04-05T00:00:00"/>
    <x v="9"/>
    <x v="1"/>
    <n v="41.999999989999999"/>
    <x v="37"/>
    <x v="10"/>
  </r>
  <r>
    <n v="1264871"/>
    <n v="10043037"/>
    <s v="CYT MARQUES C.SAUV 750 12U 2008 CR"/>
    <m/>
    <d v="2011-04-05T00:00:00"/>
    <x v="9"/>
    <x v="1"/>
    <n v="56.000000010000001"/>
    <x v="37"/>
    <x v="10"/>
  </r>
  <r>
    <n v="1264993"/>
    <n v="10049048"/>
    <s v="CYT G.RVA RIBERAS CHARD 750 6U 2010 CR"/>
    <m/>
    <d v="2011-04-05T00:00:00"/>
    <x v="9"/>
    <x v="1"/>
    <n v="44"/>
    <x v="37"/>
    <x v="10"/>
  </r>
  <r>
    <n v="1264995"/>
    <n v="10050549"/>
    <s v="CYT MARQUES CHARD 750 12U 2009 CR"/>
    <m/>
    <d v="2011-04-05T00:00:00"/>
    <x v="9"/>
    <x v="1"/>
    <n v="44"/>
    <x v="37"/>
    <x v="10"/>
  </r>
  <r>
    <n v="7082731"/>
    <n v="10046775"/>
    <s v="CS 20 BARREL P.NOIR E.LDA 75012U 2008 MX"/>
    <m/>
    <d v="2011-04-05T00:00:00"/>
    <x v="9"/>
    <x v="1"/>
    <n v="88"/>
    <x v="37"/>
    <x v="10"/>
  </r>
  <r>
    <n v="1266746"/>
    <n v="10050556"/>
    <s v="CYT MARQUES CHARD 750 12U 2009 (V)CA"/>
    <m/>
    <d v="2011-04-05T00:00:00"/>
    <x v="9"/>
    <x v="1"/>
    <n v="28"/>
    <x v="37"/>
    <x v="10"/>
  </r>
  <r>
    <n v="1266434"/>
    <n v="10050552"/>
    <s v="CYT MARQUES CHARD 750 12U 2009 CL"/>
    <m/>
    <d v="2011-04-05T00:00:00"/>
    <x v="9"/>
    <x v="1"/>
    <n v="165"/>
    <x v="37"/>
    <x v="10"/>
  </r>
  <r>
    <n v="1266841"/>
    <n v="10052216"/>
    <s v="CYT CYT BIB RVA CAR/C.S(SL)NV3L4U 2010SE"/>
    <m/>
    <d v="2011-04-05T00:00:00"/>
    <x v="7"/>
    <x v="1"/>
    <n v="5241.3333329999996"/>
    <x v="37"/>
    <x v="10"/>
  </r>
  <r>
    <n v="1258712"/>
    <n v="10042084"/>
    <s v="CYT EXPORTACION TINTO(P08) 1500 6U CL"/>
    <n v="8306"/>
    <d v="2011-04-05T00:00:00"/>
    <x v="11"/>
    <x v="2"/>
    <n v="8306"/>
    <x v="37"/>
    <x v="10"/>
  </r>
  <r>
    <n v="7082238"/>
    <n v="10048379"/>
    <s v="CS C.SUR TOC S.BLC(P08)STL1500 6U CA"/>
    <m/>
    <d v="2011-04-05T00:00:00"/>
    <x v="11"/>
    <x v="1"/>
    <n v="0"/>
    <x v="37"/>
    <x v="10"/>
  </r>
  <r>
    <n v="1266621"/>
    <n v="10022475"/>
    <s v="CYT FRONT S.BLC(P06) 1500 6U VAR"/>
    <m/>
    <d v="2011-04-05T00:00:00"/>
    <x v="11"/>
    <x v="1"/>
    <n v="0"/>
    <x v="37"/>
    <x v="10"/>
  </r>
  <r>
    <n v="1267533"/>
    <n v="10022472"/>
    <s v="CYT FRONT S.BLC(P06) 1500 6U LATAM"/>
    <m/>
    <d v="2011-04-05T00:00:00"/>
    <x v="11"/>
    <x v="1"/>
    <n v="0"/>
    <x v="37"/>
    <x v="10"/>
  </r>
  <r>
    <n v="7082820"/>
    <n v="10042929"/>
    <s v="MPO SONATA S.BLC 1500 6U LATAM"/>
    <m/>
    <d v="2011-04-05T00:00:00"/>
    <x v="11"/>
    <x v="1"/>
    <n v="0"/>
    <x v="37"/>
    <x v="10"/>
  </r>
  <r>
    <n v="7082923"/>
    <n v="10049809"/>
    <s v="MPO BLEND S.BLC(P09)750 12U LATAM"/>
    <m/>
    <d v="2011-04-05T00:00:00"/>
    <x v="11"/>
    <x v="1"/>
    <n v="0"/>
    <x v="37"/>
    <x v="10"/>
  </r>
  <r>
    <n v="7082813"/>
    <n v="10052081"/>
    <s v="CS I NEGRA RVA S.BLC(P09)ST 750 6U2010GB"/>
    <m/>
    <d v="2011-04-05T00:00:00"/>
    <x v="11"/>
    <x v="1"/>
    <n v="0"/>
    <x v="37"/>
    <x v="10"/>
  </r>
  <r>
    <n v="7082947"/>
    <n v="10044145"/>
    <s v="CS I.NEGRA DUAL SBLC/SEM(P09)ST 7506UVAS"/>
    <m/>
    <d v="2011-04-05T00:00:00"/>
    <x v="11"/>
    <x v="1"/>
    <n v="0"/>
    <x v="37"/>
    <x v="10"/>
  </r>
  <r>
    <n v="7082896"/>
    <n v="10045794"/>
    <s v="CS I.NEGRA S.BL/SEM (D)(P09)ST750 6U VEU"/>
    <m/>
    <d v="2011-04-05T00:00:00"/>
    <x v="11"/>
    <x v="1"/>
    <n v="0"/>
    <x v="37"/>
    <x v="10"/>
  </r>
  <r>
    <n v="1267087"/>
    <n v="10046917"/>
    <s v="CYT FRONT S.BLC (P06)STLV 1500 6U(MS) DE"/>
    <m/>
    <d v="2011-04-05T00:00:00"/>
    <x v="11"/>
    <x v="1"/>
    <n v="0"/>
    <x v="37"/>
    <x v="10"/>
  </r>
  <r>
    <n v="7082503"/>
    <n v="10048024"/>
    <s v="CS I.NEGRA DUAL S.BL/SEMP09ST7506U2010RU"/>
    <m/>
    <d v="2011-04-05T00:00:00"/>
    <x v="11"/>
    <x v="1"/>
    <n v="0"/>
    <x v="37"/>
    <x v="10"/>
  </r>
  <r>
    <n v="7082394"/>
    <n v="10047601"/>
    <s v="CS EL ARBOL C.SAUV STLV 750 6U NL"/>
    <m/>
    <d v="2011-04-05T00:00:00"/>
    <x v="11"/>
    <x v="1"/>
    <n v="0"/>
    <x v="37"/>
    <x v="10"/>
  </r>
  <r>
    <n v="1268369"/>
    <n v="10049723"/>
    <s v="CYT CYT BIB RVA CAR/C.S(SLIM)3L4U2010VEU"/>
    <m/>
    <d v="2011-04-05T00:00:00"/>
    <x v="7"/>
    <x v="1"/>
    <n v="69.333333330000002"/>
    <x v="37"/>
    <x v="10"/>
  </r>
  <r>
    <n v="7083306"/>
    <n v="10051881"/>
    <s v="MPO SPARKLING ROSE 12U 375 VEU"/>
    <m/>
    <d v="2011-04-05T00:00:00"/>
    <x v="9"/>
    <x v="1"/>
    <n v="655"/>
    <x v="37"/>
    <x v="10"/>
  </r>
  <r>
    <n v="1265119"/>
    <n v="10050188"/>
    <s v="CYT FRONT BIB CAB.SAUV(P06)SLIM 3L 4UVEU"/>
    <m/>
    <d v="2011-04-05T00:00:00"/>
    <x v="7"/>
    <x v="1"/>
    <n v="0"/>
    <x v="37"/>
    <x v="10"/>
  </r>
  <r>
    <n v="1266612"/>
    <n v="10053258"/>
    <s v="CYT WINE LOT SYRAH(G)75012U2008(C/ESP)CA"/>
    <m/>
    <d v="2011-04-05T00:00:00"/>
    <x v="9"/>
    <x v="1"/>
    <n v="97"/>
    <x v="37"/>
    <x v="10"/>
  </r>
  <r>
    <n v="1266448"/>
    <n v="10050277"/>
    <s v="CYT SUNR BIB MERL(P08) 3L 4U 2010(CO)DK"/>
    <m/>
    <d v="2011-04-05T00:00:00"/>
    <x v="7"/>
    <x v="1"/>
    <n v="0"/>
    <x v="37"/>
    <x v="10"/>
  </r>
  <r>
    <n v="7082433"/>
    <n v="10050187"/>
    <s v="MPO BIB V.MPO VTAL CAB.SAUV(P05)3L 4U FI"/>
    <m/>
    <d v="2011-04-05T00:00:00"/>
    <x v="7"/>
    <x v="1"/>
    <n v="0"/>
    <x v="37"/>
    <x v="10"/>
  </r>
  <r>
    <n v="1266446"/>
    <n v="10048204"/>
    <s v="CYT SUNR BIB CAB/ROSE(P08)3L4U2010(CO)DK"/>
    <m/>
    <d v="2011-04-05T00:00:00"/>
    <x v="7"/>
    <x v="1"/>
    <n v="0"/>
    <x v="37"/>
    <x v="10"/>
  </r>
  <r>
    <n v="1267395"/>
    <n v="10049275"/>
    <s v="CYT FRONT BIB ROSE(SLIM)3L 4U 2010 VEU"/>
    <m/>
    <d v="2011-04-05T00:00:00"/>
    <x v="7"/>
    <x v="1"/>
    <n v="0"/>
    <x v="37"/>
    <x v="10"/>
  </r>
  <r>
    <n v="1266379"/>
    <n v="10052217"/>
    <s v="CYT CYT BIB RVA CAR/C.S(SL)NV3L4U2010VEU"/>
    <m/>
    <d v="2011-04-05T00:00:00"/>
    <x v="7"/>
    <x v="1"/>
    <n v="448"/>
    <x v="37"/>
    <x v="10"/>
  </r>
  <r>
    <n v="1266451"/>
    <n v="10050639"/>
    <s v="CYT SUNR BIB C.SAUV(P08)3L 4U 2010(CO)DK"/>
    <m/>
    <d v="2011-04-05T00:00:00"/>
    <x v="7"/>
    <x v="1"/>
    <n v="0"/>
    <x v="37"/>
    <x v="10"/>
  </r>
  <r>
    <n v="1266326"/>
    <n v="10052216"/>
    <s v="CYT CYT BIB RVA CAR/C.S(SL)NV3L4U 2010SE"/>
    <m/>
    <d v="2011-04-05T00:00:00"/>
    <x v="7"/>
    <x v="1"/>
    <n v="1968"/>
    <x v="37"/>
    <x v="10"/>
  </r>
  <r>
    <n v="1267056"/>
    <n v="10040292"/>
    <s v="CYT FRONT BIB S.BLC(P06)SLIM 3L 4U(V) CA"/>
    <m/>
    <d v="2011-04-05T00:00:00"/>
    <x v="7"/>
    <x v="1"/>
    <n v="0"/>
    <x v="37"/>
    <x v="10"/>
  </r>
  <r>
    <n v="1267379"/>
    <n v="10042020"/>
    <s v="CYT FRONT BIB S.BLC(SLIM) 3L 4U 2010 VEU"/>
    <m/>
    <d v="2011-04-05T00:00:00"/>
    <x v="7"/>
    <x v="1"/>
    <n v="0"/>
    <x v="37"/>
    <x v="10"/>
  </r>
  <r>
    <n v="1266460"/>
    <n v="10052216"/>
    <s v="CYT CYT BIB RVA CAR/C.S(SL)NV3L4U 2010SE"/>
    <m/>
    <d v="2011-04-05T00:00:00"/>
    <x v="7"/>
    <x v="1"/>
    <n v="839.34208969999997"/>
    <x v="37"/>
    <x v="10"/>
  </r>
  <r>
    <n v="7082781"/>
    <n v="10040129"/>
    <s v="CYT FRONT BIB C.SAU/MER(P06)SLIM3L4UV CA"/>
    <m/>
    <d v="2011-04-05T00:00:00"/>
    <x v="7"/>
    <x v="1"/>
    <n v="560"/>
    <x v="37"/>
    <x v="10"/>
  </r>
  <r>
    <n v="1266329"/>
    <n v="10045559"/>
    <s v="CYT SEND BIB C.SAU/CARM/SHIR 3L 4U2009DK"/>
    <m/>
    <d v="2011-04-05T00:00:00"/>
    <x v="7"/>
    <x v="1"/>
    <n v="2444"/>
    <x v="37"/>
    <x v="10"/>
  </r>
  <r>
    <n v="1265317"/>
    <n v="10047519"/>
    <s v="CYT SUNR BIB CHARD(P08) 3L 4U 2010VEU"/>
    <m/>
    <d v="2011-04-05T00:00:00"/>
    <x v="7"/>
    <x v="1"/>
    <n v="0"/>
    <x v="37"/>
    <x v="10"/>
  </r>
  <r>
    <n v="1266470"/>
    <n v="10050434"/>
    <s v="CA CLASSICO BIB C.SAUV 2L 6U 2010 NO"/>
    <m/>
    <d v="2011-04-05T00:00:00"/>
    <x v="7"/>
    <x v="1"/>
    <n v="0"/>
    <x v="37"/>
    <x v="10"/>
  </r>
  <r>
    <n v="1267060"/>
    <n v="10044482"/>
    <s v="CYT FRONT S.BLC(P06) 750 12U LATAM"/>
    <m/>
    <d v="2011-04-05T00:00:00"/>
    <x v="2"/>
    <x v="1"/>
    <n v="0"/>
    <x v="37"/>
    <x v="10"/>
  </r>
  <r>
    <n v="1265567"/>
    <n v="10050532"/>
    <s v="CYT MARQUES CHARD 750 12U 2009 VIN"/>
    <m/>
    <d v="2011-04-05T00:00:00"/>
    <x v="9"/>
    <x v="1"/>
    <n v="140"/>
    <x v="37"/>
    <x v="10"/>
  </r>
  <r>
    <n v="1255862"/>
    <n v="12006576"/>
    <s v="1101 CHARD MARQUES 0750 CH 2010"/>
    <m/>
    <d v="2011-04-05T00:00:00"/>
    <x v="2"/>
    <x v="1"/>
    <n v="0"/>
    <x v="37"/>
    <x v="10"/>
  </r>
  <r>
    <n v="7083006"/>
    <n v="10051393"/>
    <s v="CS CONO SUR P.NOIR STL(P07)750 6U 2010GB"/>
    <m/>
    <d v="2011-04-05T00:00:00"/>
    <x v="2"/>
    <x v="1"/>
    <n v="0"/>
    <x v="37"/>
    <x v="10"/>
  </r>
  <r>
    <n v="7082655"/>
    <n v="21000108"/>
    <s v="4111 P.NOIR ZARCILLO 750 12U ST 2010 VEU"/>
    <m/>
    <d v="2011-04-05T00:00:00"/>
    <x v="2"/>
    <x v="1"/>
    <n v="0"/>
    <x v="37"/>
    <x v="10"/>
  </r>
  <r>
    <n v="1267621"/>
    <n v="21000204"/>
    <s v="2324 CASILL SHI ECO 750 12U CH 2010 UA"/>
    <m/>
    <d v="2011-04-05T00:00:00"/>
    <x v="2"/>
    <x v="1"/>
    <n v="0"/>
    <x v="37"/>
    <x v="10"/>
  </r>
  <r>
    <n v="1266421"/>
    <n v="10051634"/>
    <s v="CYT CASILL SHI ECO 750 6U 2010 DK/NL"/>
    <m/>
    <d v="2011-04-05T00:00:00"/>
    <x v="2"/>
    <x v="1"/>
    <n v="0"/>
    <x v="37"/>
    <x v="10"/>
  </r>
  <r>
    <n v="1266385"/>
    <n v="10052068"/>
    <s v="CYT CASILL P.NOIR ECO 750 6U 2010(CHA)BE"/>
    <m/>
    <d v="2011-04-05T00:00:00"/>
    <x v="2"/>
    <x v="1"/>
    <n v="0"/>
    <x v="37"/>
    <x v="10"/>
  </r>
  <r>
    <n v="1267108"/>
    <n v="10052068"/>
    <s v="CYT CASILL P.NOIR ECO 750 6U 2010(CHA)BE"/>
    <m/>
    <d v="2011-04-05T00:00:00"/>
    <x v="2"/>
    <x v="1"/>
    <n v="0"/>
    <x v="37"/>
    <x v="10"/>
  </r>
  <r>
    <n v="1266755"/>
    <n v="10052062"/>
    <s v="CYT CASILL P.NOIR ECO 750 12U 2010 US"/>
    <m/>
    <d v="2011-04-05T00:00:00"/>
    <x v="2"/>
    <x v="1"/>
    <n v="0"/>
    <x v="37"/>
    <x v="10"/>
  </r>
  <r>
    <n v="1266657"/>
    <n v="10045089"/>
    <s v="CYT CASILL P.NOIR ECO 750 12U 2010 VAR"/>
    <m/>
    <d v="2011-04-05T00:00:00"/>
    <x v="2"/>
    <x v="1"/>
    <n v="0"/>
    <x v="37"/>
    <x v="10"/>
  </r>
  <r>
    <n v="1267049"/>
    <n v="21000344"/>
    <s v="2115 CASILL C.SAUV 750 12U CH 2010 LATAM"/>
    <m/>
    <d v="2011-04-05T00:00:00"/>
    <x v="2"/>
    <x v="1"/>
    <n v="0"/>
    <x v="37"/>
    <x v="10"/>
  </r>
  <r>
    <n v="7082985"/>
    <n v="10047836"/>
    <s v="CS ROKO C.SAUV ROSE STLV 750 6U VEU"/>
    <m/>
    <d v="2011-04-05T00:00:00"/>
    <x v="2"/>
    <x v="1"/>
    <n v="0"/>
    <x v="37"/>
    <x v="10"/>
  </r>
  <r>
    <n v="1267902"/>
    <n v="10050462"/>
    <s v="CYT FRONT ROSE(P06) 750 12U LATAM"/>
    <m/>
    <d v="2011-04-05T00:00:00"/>
    <x v="2"/>
    <x v="1"/>
    <n v="0"/>
    <x v="37"/>
    <x v="10"/>
  </r>
  <r>
    <n v="7082186"/>
    <n v="10041855"/>
    <s v="CS SOLEADO CHARD STLV 750 6U 2010 GB"/>
    <m/>
    <d v="2011-04-05T00:00:00"/>
    <x v="2"/>
    <x v="1"/>
    <n v="0"/>
    <x v="37"/>
    <x v="10"/>
  </r>
  <r>
    <n v="7083178"/>
    <n v="10026052"/>
    <s v="MPO V.MPO VOLANDAS CHARD STLV 750 12U GB"/>
    <n v="10"/>
    <d v="2011-04-05T00:00:00"/>
    <x v="3"/>
    <x v="2"/>
    <n v="10"/>
    <x v="37"/>
    <x v="10"/>
  </r>
  <r>
    <n v="7082961"/>
    <n v="10035562"/>
    <s v="CS C.SUR TOC C.S/ME(P08)ST15006U(LCBO)CA"/>
    <n v="4919"/>
    <d v="2011-04-05T00:00:00"/>
    <x v="11"/>
    <x v="2"/>
    <n v="4919"/>
    <x v="37"/>
    <x v="10"/>
  </r>
  <r>
    <n v="7082962"/>
    <n v="10043724"/>
    <s v="CS CONO SUR CHARD STL (P07) 750 6U NL"/>
    <n v="1180"/>
    <d v="2011-04-05T00:00:00"/>
    <x v="6"/>
    <x v="2"/>
    <n v="1180"/>
    <x v="37"/>
    <x v="10"/>
  </r>
  <r>
    <n v="7082972"/>
    <n v="10049854"/>
    <s v="MPO BLEND S.BLC/CHARD(P09)750 12U RU"/>
    <n v="840"/>
    <d v="2011-04-05T00:00:00"/>
    <x v="1"/>
    <x v="2"/>
    <n v="840"/>
    <x v="37"/>
    <x v="10"/>
  </r>
  <r>
    <n v="7082985"/>
    <n v="10047836"/>
    <s v="CS ROKO C.SAUV ROSE STLV 750 6U VEU"/>
    <n v="745.5"/>
    <d v="2011-04-05T00:00:00"/>
    <x v="2"/>
    <x v="2"/>
    <n v="745.5"/>
    <x v="37"/>
    <x v="10"/>
  </r>
  <r>
    <n v="7083001"/>
    <n v="10035630"/>
    <s v="MPO GRAN RVA SHIRAZ STLV(P05) 750 6U VEU"/>
    <n v="665"/>
    <d v="2011-04-05T00:00:00"/>
    <x v="5"/>
    <x v="2"/>
    <n v="665"/>
    <x v="37"/>
    <x v="10"/>
  </r>
  <r>
    <n v="1267058"/>
    <n v="10047188"/>
    <s v="CYT FRONT S.BLC STLV (P06)750 6U(MS)DE"/>
    <m/>
    <d v="2011-04-05T00:00:00"/>
    <x v="2"/>
    <x v="1"/>
    <n v="0"/>
    <x v="37"/>
    <x v="10"/>
  </r>
  <r>
    <n v="7083037"/>
    <n v="10040436"/>
    <s v="CS CONO SUR MERL(P07) 750 12U VAS"/>
    <n v="50"/>
    <d v="2011-04-05T00:00:00"/>
    <x v="11"/>
    <x v="2"/>
    <n v="50"/>
    <x v="37"/>
    <x v="10"/>
  </r>
  <r>
    <n v="1266667"/>
    <n v="10035242"/>
    <s v="CYT FRONT S.BLC(P06) 750 12U CL"/>
    <m/>
    <d v="2011-04-05T00:00:00"/>
    <x v="2"/>
    <x v="1"/>
    <n v="0"/>
    <x v="37"/>
    <x v="10"/>
  </r>
  <r>
    <n v="7083319"/>
    <n v="21000606"/>
    <s v="2115 CAB.SAUV MPO RVA 750 12U CH 2010 PL"/>
    <n v="3336"/>
    <d v="2011-04-05T00:00:00"/>
    <x v="9"/>
    <x v="2"/>
    <n v="3336"/>
    <x v="37"/>
    <x v="10"/>
  </r>
  <r>
    <n v="1263636"/>
    <n v="10051767"/>
    <s v="CYT CASILL CHARD ECO STLV 750 6U 2009 GB"/>
    <m/>
    <d v="2011-04-05T00:00:00"/>
    <x v="2"/>
    <x v="1"/>
    <n v="0"/>
    <x v="37"/>
    <x v="10"/>
  </r>
  <r>
    <n v="1267183"/>
    <n v="10045144"/>
    <s v="CYT CASILL S.BLC ECO 750 6U 2010 BE"/>
    <m/>
    <d v="2011-04-05T00:00:00"/>
    <x v="2"/>
    <x v="1"/>
    <n v="0"/>
    <x v="37"/>
    <x v="10"/>
  </r>
  <r>
    <n v="1263406"/>
    <n v="10045153"/>
    <s v="CYT CASILL S.BLC ECO(C.BCA) 750 12U US"/>
    <m/>
    <d v="2011-04-05T00:00:00"/>
    <x v="2"/>
    <x v="1"/>
    <n v="0"/>
    <x v="37"/>
    <x v="10"/>
  </r>
  <r>
    <n v="1266581"/>
    <n v="10044571"/>
    <s v="CYT FRONT S.BLC STLV(P06)750 12U CA"/>
    <m/>
    <d v="2011-04-05T00:00:00"/>
    <x v="2"/>
    <x v="1"/>
    <n v="0"/>
    <x v="37"/>
    <x v="10"/>
  </r>
  <r>
    <n v="1267070"/>
    <n v="10044492"/>
    <s v="CYT FRONT CHARD(P06) 750 12U LATAM"/>
    <m/>
    <d v="2011-04-05T00:00:00"/>
    <x v="2"/>
    <x v="1"/>
    <n v="0"/>
    <x v="37"/>
    <x v="10"/>
  </r>
  <r>
    <n v="7083006"/>
    <n v="10051393"/>
    <s v="CS CONO SUR P.NOIR STL(P07)750 6U 2010GB"/>
    <n v="2145"/>
    <d v="2011-04-05T00:00:00"/>
    <x v="2"/>
    <x v="2"/>
    <n v="2145"/>
    <x v="37"/>
    <x v="10"/>
  </r>
  <r>
    <n v="7082926"/>
    <n v="21000428"/>
    <s v="4130 C.SA/CAR ORGANICO 750 12U CH 2010JP"/>
    <m/>
    <d v="2011-04-05T00:00:00"/>
    <x v="9"/>
    <x v="1"/>
    <n v="0"/>
    <x v="37"/>
    <x v="10"/>
  </r>
  <r>
    <n v="1267958"/>
    <n v="10045340"/>
    <s v="CYT CASILL CARM 750 6U 2009 GB"/>
    <n v="700"/>
    <d v="2011-04-05T00:00:00"/>
    <x v="3"/>
    <x v="2"/>
    <n v="700"/>
    <x v="37"/>
    <x v="10"/>
  </r>
  <r>
    <n v="1255915"/>
    <n v="12006580"/>
    <s v="2209 SYRAH RIBERAS 0750 CH 2009"/>
    <m/>
    <d v="2011-04-05T00:00:00"/>
    <x v="9"/>
    <x v="1"/>
    <n v="2653"/>
    <x v="37"/>
    <x v="10"/>
  </r>
  <r>
    <n v="1267461"/>
    <n v="10050871"/>
    <s v="CYT TRIO RVA MERL(P10)750 6U 2010(CHA)BE"/>
    <m/>
    <d v="2011-04-05T00:00:00"/>
    <x v="9"/>
    <x v="1"/>
    <n v="700"/>
    <x v="37"/>
    <x v="10"/>
  </r>
  <r>
    <n v="7082791"/>
    <n v="10047206"/>
    <s v="CS CONO SUR SHIRAZ STLP07 75012U(LCBO)CA"/>
    <m/>
    <d v="2011-04-05T00:00:00"/>
    <x v="9"/>
    <x v="1"/>
    <n v="272"/>
    <x v="37"/>
    <x v="10"/>
  </r>
  <r>
    <n v="1267186"/>
    <n v="10047079"/>
    <s v="CYT LADERA VERDE S.BLC STL(P08)750 12UHK"/>
    <m/>
    <d v="2011-04-05T00:00:00"/>
    <x v="9"/>
    <x v="1"/>
    <n v="56.000000010000001"/>
    <x v="37"/>
    <x v="10"/>
  </r>
  <r>
    <n v="1267715"/>
    <n v="10050218"/>
    <s v="CYT XPLORADOR S.BLC (P08)STL 750 12U VEU"/>
    <m/>
    <d v="2011-04-05T00:00:00"/>
    <x v="9"/>
    <x v="1"/>
    <n v="70"/>
    <x v="37"/>
    <x v="10"/>
  </r>
  <r>
    <n v="1267567"/>
    <n v="10036710"/>
    <s v="CYT SENDERO S.BLC(P07) 750 12U CL"/>
    <m/>
    <d v="2011-04-05T00:00:00"/>
    <x v="9"/>
    <x v="1"/>
    <n v="266.8062827"/>
    <x v="37"/>
    <x v="10"/>
  </r>
  <r>
    <n v="1267548"/>
    <n v="10027025"/>
    <s v="CA NOVISIMO S.BLC 750 12U LATAM"/>
    <m/>
    <d v="2011-04-05T00:00:00"/>
    <x v="9"/>
    <x v="1"/>
    <n v="0"/>
    <x v="37"/>
    <x v="10"/>
  </r>
  <r>
    <n v="7082516"/>
    <n v="10048911"/>
    <s v="CS LOS GANSOS MERL ROSE STLV 750 6U NL"/>
    <m/>
    <d v="2011-04-05T00:00:00"/>
    <x v="9"/>
    <x v="1"/>
    <n v="0"/>
    <x v="37"/>
    <x v="10"/>
  </r>
  <r>
    <n v="1267615"/>
    <n v="10053269"/>
    <s v="CYT MARQUES C.SAUV 750 12U2009(C/E)CA"/>
    <m/>
    <d v="2011-04-05T00:00:00"/>
    <x v="9"/>
    <x v="1"/>
    <n v="0"/>
    <x v="37"/>
    <x v="10"/>
  </r>
  <r>
    <n v="1267606"/>
    <n v="10051235"/>
    <s v="CYT MARQUES C.SAUV 750 12U 2009 CR"/>
    <m/>
    <d v="2011-04-05T00:00:00"/>
    <x v="9"/>
    <x v="1"/>
    <n v="0"/>
    <x v="37"/>
    <x v="10"/>
  </r>
  <r>
    <n v="1267449"/>
    <n v="10053266"/>
    <s v="CYT MARQUES C.SAUV 750 12U 2009 VEU"/>
    <m/>
    <d v="2011-04-05T00:00:00"/>
    <x v="9"/>
    <x v="1"/>
    <n v="0"/>
    <x v="37"/>
    <x v="10"/>
  </r>
  <r>
    <n v="1266751"/>
    <n v="10050841"/>
    <s v="CYT TRIO RVA MER(P10)75012U2010(C/ESP)CA"/>
    <m/>
    <d v="2011-04-05T00:00:00"/>
    <x v="9"/>
    <x v="1"/>
    <n v="0"/>
    <x v="37"/>
    <x v="10"/>
  </r>
  <r>
    <n v="1266648"/>
    <n v="10044766"/>
    <s v="CYT CYT S.BLC(P09)STLV 750 12U 2010 GB"/>
    <m/>
    <d v="2011-04-05T00:00:00"/>
    <x v="2"/>
    <x v="1"/>
    <n v="0"/>
    <x v="37"/>
    <x v="10"/>
  </r>
  <r>
    <n v="1267620"/>
    <n v="21000086"/>
    <s v="2115 CASILL C.SAUV ECO 12U CH 2010 UA"/>
    <m/>
    <d v="2011-04-05T00:00:00"/>
    <x v="2"/>
    <x v="1"/>
    <n v="0"/>
    <x v="37"/>
    <x v="10"/>
  </r>
  <r>
    <n v="1267415"/>
    <n v="10044464"/>
    <s v="CYT FRONT C.SAUV(P06) 750 12U IL"/>
    <m/>
    <d v="2011-04-05T00:00:00"/>
    <x v="2"/>
    <x v="1"/>
    <n v="0"/>
    <x v="37"/>
    <x v="10"/>
  </r>
  <r>
    <n v="1266464"/>
    <n v="10044464"/>
    <s v="CYT FRONT C.SAUV(P06) 750 12U IL"/>
    <m/>
    <d v="2011-04-05T00:00:00"/>
    <x v="2"/>
    <x v="1"/>
    <n v="0"/>
    <x v="37"/>
    <x v="10"/>
  </r>
  <r>
    <n v="1265736"/>
    <n v="10052786"/>
    <s v="CYT FRONT MERL ST(P11) 750 6U 2010 GB"/>
    <m/>
    <d v="2011-04-05T00:00:00"/>
    <x v="2"/>
    <x v="1"/>
    <n v="0"/>
    <x v="37"/>
    <x v="10"/>
  </r>
  <r>
    <n v="1265264"/>
    <n v="10045247"/>
    <s v="CYT CASILL MALB ECO 750 12U 2010 US"/>
    <m/>
    <d v="2011-04-05T00:00:00"/>
    <x v="2"/>
    <x v="1"/>
    <n v="0"/>
    <x v="37"/>
    <x v="10"/>
  </r>
  <r>
    <n v="1266388"/>
    <n v="10045259"/>
    <s v="CYT CASILL MALB ECO 750 12U 2010 LATAM"/>
    <m/>
    <d v="2011-04-05T00:00:00"/>
    <x v="2"/>
    <x v="1"/>
    <n v="0"/>
    <x v="37"/>
    <x v="10"/>
  </r>
  <r>
    <n v="7082915"/>
    <n v="21000426"/>
    <s v="4130 C.SA/CAR ORGANICO 750 12U CH 2010CA"/>
    <m/>
    <d v="2011-04-05T00:00:00"/>
    <x v="9"/>
    <x v="1"/>
    <n v="0"/>
    <x v="37"/>
    <x v="10"/>
  </r>
  <r>
    <n v="1266653"/>
    <n v="10045055"/>
    <s v="CYT CASILL MERL ECO 750 12U VAR"/>
    <m/>
    <d v="2011-04-05T00:00:00"/>
    <x v="2"/>
    <x v="1"/>
    <n v="0"/>
    <x v="37"/>
    <x v="10"/>
  </r>
  <r>
    <n v="7082917"/>
    <n v="12006606"/>
    <s v="4130 C.SAUV/CARM ORGANICO 0750 CH 2010"/>
    <m/>
    <d v="2011-04-05T00:00:00"/>
    <x v="9"/>
    <x v="1"/>
    <n v="0"/>
    <x v="37"/>
    <x v="10"/>
  </r>
  <r>
    <n v="1266561"/>
    <n v="21000085"/>
    <s v="2115 CASILL C.SAUV ECO 12U CH 2010 TR"/>
    <m/>
    <d v="2011-04-05T00:00:00"/>
    <x v="2"/>
    <x v="1"/>
    <n v="0"/>
    <x v="37"/>
    <x v="10"/>
  </r>
  <r>
    <n v="1265753"/>
    <n v="10044937"/>
    <s v="CYT CASILL C.SAUV ECO 750 12U VAS"/>
    <m/>
    <d v="2011-04-05T00:00:00"/>
    <x v="2"/>
    <x v="1"/>
    <n v="0"/>
    <x v="37"/>
    <x v="10"/>
  </r>
  <r>
    <n v="1259777"/>
    <n v="10051789"/>
    <s v="CYT CASILL C.SAUV ECO 750 12U 2010 VEU"/>
    <m/>
    <d v="2011-04-05T00:00:00"/>
    <x v="2"/>
    <x v="1"/>
    <n v="0"/>
    <x v="37"/>
    <x v="10"/>
  </r>
  <r>
    <n v="1264662"/>
    <n v="10044940"/>
    <s v="CYT CASILL C.SAUV ECO 750 12U VES"/>
    <m/>
    <d v="2011-04-05T00:00:00"/>
    <x v="2"/>
    <x v="1"/>
    <n v="0"/>
    <x v="37"/>
    <x v="10"/>
  </r>
  <r>
    <n v="1269001"/>
    <n v="10051153"/>
    <s v="CYT CASILL CHARD (LIMARI) 750 12U US"/>
    <m/>
    <d v="2011-04-05T00:00:00"/>
    <x v="2"/>
    <x v="1"/>
    <n v="0"/>
    <x v="37"/>
    <x v="10"/>
  </r>
  <r>
    <n v="7082902"/>
    <n v="10047692"/>
    <s v="CS CONO SUR SYRAH STLV (P07) 750 6U NORD"/>
    <m/>
    <d v="2011-04-05T00:00:00"/>
    <x v="9"/>
    <x v="1"/>
    <n v="288.44444440000001"/>
    <x v="37"/>
    <x v="10"/>
  </r>
  <r>
    <n v="1265577"/>
    <n v="10045048"/>
    <s v="CYT CASILL MERL ECO 750 12U LATAM"/>
    <m/>
    <d v="2011-04-05T00:00:00"/>
    <x v="2"/>
    <x v="1"/>
    <n v="0"/>
    <x v="37"/>
    <x v="10"/>
  </r>
  <r>
    <n v="1266052"/>
    <n v="10046714"/>
    <s v="CYT LA MANDA C.SAUV 750 12U VAS"/>
    <n v="588"/>
    <d v="2011-04-05T00:00:00"/>
    <x v="5"/>
    <x v="2"/>
    <n v="588"/>
    <x v="37"/>
    <x v="10"/>
  </r>
  <r>
    <n v="1266331"/>
    <n v="10045911"/>
    <s v="PA P.ALTO RVA C.SAUV 750 6U DK"/>
    <n v="632"/>
    <d v="2011-04-05T00:00:00"/>
    <x v="5"/>
    <x v="2"/>
    <n v="632"/>
    <x v="37"/>
    <x v="10"/>
  </r>
  <r>
    <n v="1266323"/>
    <n v="10051611"/>
    <s v="CYT FRONT C.SAU/ROS STL(P06)75012U2010JP"/>
    <n v="1786"/>
    <d v="2011-04-05T00:00:00"/>
    <x v="0"/>
    <x v="2"/>
    <n v="1786"/>
    <x v="37"/>
    <x v="10"/>
  </r>
  <r>
    <n v="1266322"/>
    <n v="10051543"/>
    <s v="CYT CASILL SHI ECO 750 12U 2010 JP"/>
    <n v="66"/>
    <d v="2011-04-05T00:00:00"/>
    <x v="5"/>
    <x v="2"/>
    <n v="66"/>
    <x v="37"/>
    <x v="10"/>
  </r>
  <r>
    <n v="1266300"/>
    <n v="10050855"/>
    <s v="CYT TRIO RVA MERL(P10)750 12U 2010 KR"/>
    <n v="500"/>
    <d v="2011-04-05T00:00:00"/>
    <x v="9"/>
    <x v="2"/>
    <n v="500"/>
    <x v="37"/>
    <x v="10"/>
  </r>
  <r>
    <n v="1266299"/>
    <n v="10050918"/>
    <s v="CYT TRIO RVA C.SAUV(P10)750 12U 2009 KR"/>
    <n v="600"/>
    <d v="2011-04-05T00:00:00"/>
    <x v="9"/>
    <x v="2"/>
    <n v="600"/>
    <x v="37"/>
    <x v="10"/>
  </r>
  <r>
    <n v="1266276"/>
    <n v="10049631"/>
    <s v="CYT CAS RVA PR C.SAUV ECO 750 12U 2009CL"/>
    <n v="210"/>
    <d v="2011-04-05T00:00:00"/>
    <x v="3"/>
    <x v="2"/>
    <n v="210"/>
    <x v="37"/>
    <x v="10"/>
  </r>
  <r>
    <n v="1266266"/>
    <n v="10051362"/>
    <s v="CYT SENDERO C.SA(P07)ECO 750 12U 2010 JP"/>
    <n v="700"/>
    <d v="2011-04-05T00:00:00"/>
    <x v="1"/>
    <x v="2"/>
    <n v="700"/>
    <x v="37"/>
    <x v="10"/>
  </r>
  <r>
    <n v="1266230"/>
    <n v="10050829"/>
    <s v="CYT FRONT ROSE STL(P06) 750 12U 2010 VEU"/>
    <n v="279"/>
    <d v="2011-04-05T00:00:00"/>
    <x v="0"/>
    <x v="2"/>
    <n v="279"/>
    <x v="37"/>
    <x v="10"/>
  </r>
  <r>
    <n v="1266198"/>
    <n v="10045001"/>
    <s v="CYT CASILL CHARD ECO 750 12U CN"/>
    <n v="38"/>
    <d v="2011-04-05T00:00:00"/>
    <x v="3"/>
    <x v="2"/>
    <n v="38"/>
    <x v="37"/>
    <x v="10"/>
  </r>
  <r>
    <n v="1266131"/>
    <n v="10045106"/>
    <s v="CYT CASILL P.NOIR ECO 750 12U 2010 BR"/>
    <n v="330"/>
    <d v="2011-04-05T00:00:00"/>
    <x v="3"/>
    <x v="2"/>
    <n v="330"/>
    <x v="37"/>
    <x v="10"/>
  </r>
  <r>
    <n v="1266080"/>
    <n v="10050975"/>
    <s v="CYT TRIO RVA S.BLC ST(P10)7506U2010DE/BE"/>
    <n v="56"/>
    <d v="2011-04-05T00:00:00"/>
    <x v="9"/>
    <x v="2"/>
    <n v="56"/>
    <x v="37"/>
    <x v="10"/>
  </r>
  <r>
    <n v="1266075"/>
    <n v="10050774"/>
    <s v="CYT MARQUES CARM 750 12U 2009  MX"/>
    <n v="50"/>
    <d v="2011-04-05T00:00:00"/>
    <x v="3"/>
    <x v="2"/>
    <n v="50"/>
    <x v="37"/>
    <x v="10"/>
  </r>
  <r>
    <n v="1267970"/>
    <n v="10033275"/>
    <s v="CYT FRONT CC CA/ME(P07 MANT)4P1500 6U US"/>
    <n v="8192"/>
    <d v="2011-04-05T00:00:00"/>
    <x v="0"/>
    <x v="2"/>
    <n v="8227"/>
    <x v="37"/>
    <x v="10"/>
  </r>
  <r>
    <n v="1266054"/>
    <n v="10044038"/>
    <s v="CYT SENDERO S.BLC(ST)750 12U 2010GB"/>
    <n v="700"/>
    <d v="2011-04-05T00:00:00"/>
    <x v="11"/>
    <x v="2"/>
    <n v="700"/>
    <x v="37"/>
    <x v="10"/>
  </r>
  <r>
    <n v="1266346"/>
    <n v="10050869"/>
    <s v="CYT TRIO RVA MERL(P10)750 12U 2010 VIN"/>
    <n v="42"/>
    <d v="2011-04-05T00:00:00"/>
    <x v="9"/>
    <x v="2"/>
    <n v="42"/>
    <x v="37"/>
    <x v="10"/>
  </r>
  <r>
    <n v="1265973"/>
    <n v="10052980"/>
    <s v="CYT SOCIETY CHILEAN MERL 750 12U 2010 GB"/>
    <n v="1634"/>
    <d v="2011-04-05T00:00:00"/>
    <x v="9"/>
    <x v="2"/>
    <n v="1634"/>
    <x v="37"/>
    <x v="10"/>
  </r>
  <r>
    <n v="1265956"/>
    <n v="10044924"/>
    <s v="CYT CASILL C.SAUV ECO 750 12U CN"/>
    <n v="191"/>
    <d v="2011-04-05T00:00:00"/>
    <x v="2"/>
    <x v="2"/>
    <n v="191"/>
    <x v="37"/>
    <x v="10"/>
  </r>
  <r>
    <n v="1265867"/>
    <n v="10051265"/>
    <s v="CYT MARQUES C.SAUV(90PT)7506U2008(CHA)BE"/>
    <n v="140"/>
    <d v="2011-04-05T00:00:00"/>
    <x v="9"/>
    <x v="2"/>
    <n v="140"/>
    <x v="37"/>
    <x v="10"/>
  </r>
  <r>
    <n v="1265863"/>
    <n v="10051239"/>
    <s v="CYT MARQUES C.SAUV(90PTS) 750 12U2008 MX"/>
    <n v="308"/>
    <d v="2011-04-05T00:00:00"/>
    <x v="9"/>
    <x v="2"/>
    <n v="308"/>
    <x v="37"/>
    <x v="10"/>
  </r>
  <r>
    <n v="1265753"/>
    <n v="10044937"/>
    <s v="CYT CASILL C.SAUV ECO 750 12U VAS"/>
    <n v="500"/>
    <d v="2011-04-05T00:00:00"/>
    <x v="2"/>
    <x v="2"/>
    <n v="500"/>
    <x v="37"/>
    <x v="10"/>
  </r>
  <r>
    <n v="1265747"/>
    <n v="10044936"/>
    <s v="CYT CASILL C.SAUV ECO 750 12U VAR"/>
    <n v="238"/>
    <d v="2011-04-05T00:00:00"/>
    <x v="5"/>
    <x v="2"/>
    <n v="238"/>
    <x v="37"/>
    <x v="10"/>
  </r>
  <r>
    <n v="1265731"/>
    <n v="10048609"/>
    <s v="CYT TRIO RVA CHARD(P10)750 6U2009(CHA)BE"/>
    <n v="473"/>
    <d v="2011-04-05T00:00:00"/>
    <x v="3"/>
    <x v="2"/>
    <n v="473"/>
    <x v="37"/>
    <x v="10"/>
  </r>
  <r>
    <n v="1265730"/>
    <n v="10045582"/>
    <s v="CYT G.RVA RIBERAS CARM 750 12U 2008 CA"/>
    <n v="167"/>
    <d v="2011-04-05T00:00:00"/>
    <x v="9"/>
    <x v="2"/>
    <n v="167"/>
    <x v="37"/>
    <x v="10"/>
  </r>
  <r>
    <n v="1265707"/>
    <n v="10051673"/>
    <s v="CYT FRONT CHARD(STLV)(P06)750 12U2010VEU"/>
    <n v="1227"/>
    <d v="2011-04-05T00:00:00"/>
    <x v="0"/>
    <x v="2"/>
    <n v="1230"/>
    <x v="37"/>
    <x v="10"/>
  </r>
  <r>
    <n v="1265674"/>
    <n v="10035066"/>
    <s v="CYT LADERA VERDE CHARD STL(P08)750 12UGB"/>
    <n v="69"/>
    <d v="2011-04-05T00:00:00"/>
    <x v="6"/>
    <x v="2"/>
    <n v="69"/>
    <x v="37"/>
    <x v="10"/>
  </r>
  <r>
    <n v="1265594"/>
    <n v="10050761"/>
    <s v="CYT MARQUES CARM 750 6U 2009 ZA"/>
    <n v="56"/>
    <d v="2011-04-05T00:00:00"/>
    <x v="3"/>
    <x v="2"/>
    <n v="56"/>
    <x v="37"/>
    <x v="10"/>
  </r>
  <r>
    <n v="1265593"/>
    <n v="10050727"/>
    <s v="CYT MARQUES MERLOT 750 6U 2009 VEU"/>
    <n v="25"/>
    <d v="2011-04-05T00:00:00"/>
    <x v="9"/>
    <x v="2"/>
    <n v="25"/>
    <x v="37"/>
    <x v="10"/>
  </r>
  <r>
    <n v="1265592"/>
    <n v="10050688"/>
    <s v="CYT MARQUES MERLOT 750 6U 2009 ZA"/>
    <n v="56"/>
    <d v="2011-04-05T00:00:00"/>
    <x v="3"/>
    <x v="2"/>
    <n v="56"/>
    <x v="37"/>
    <x v="10"/>
  </r>
  <r>
    <n v="1266059"/>
    <n v="10051536"/>
    <s v="CYT CASILL MERL ECO 750 12U 2010 JP"/>
    <n v="214"/>
    <d v="2011-04-05T00:00:00"/>
    <x v="5"/>
    <x v="2"/>
    <n v="214"/>
    <x v="37"/>
    <x v="10"/>
  </r>
  <r>
    <n v="1266460"/>
    <n v="10052216"/>
    <s v="CYT CYT BIB RVA CAR/C.S(SL)NV3L4U 2010SE"/>
    <n v="4092"/>
    <d v="2011-04-05T00:00:00"/>
    <x v="7"/>
    <x v="2"/>
    <n v="4104"/>
    <x v="37"/>
    <x v="10"/>
  </r>
  <r>
    <n v="1266621"/>
    <n v="10022475"/>
    <s v="CYT FRONT S.BLC(P06) 1500 6U VAR"/>
    <n v="304"/>
    <d v="2011-04-05T00:00:00"/>
    <x v="11"/>
    <x v="2"/>
    <n v="304"/>
    <x v="37"/>
    <x v="10"/>
  </r>
  <r>
    <n v="1266620"/>
    <n v="10022464"/>
    <s v="CYT FRONT CHARD(P06) 1500 6U VAR"/>
    <n v="160"/>
    <d v="2011-04-05T00:00:00"/>
    <x v="11"/>
    <x v="2"/>
    <n v="160"/>
    <x v="37"/>
    <x v="10"/>
  </r>
  <r>
    <n v="1266612"/>
    <n v="10053258"/>
    <s v="CYT WINE LOT SYRAH(G)75012U2008(C/ESP)CA"/>
    <n v="117"/>
    <d v="2011-04-05T00:00:00"/>
    <x v="9"/>
    <x v="2"/>
    <n v="117"/>
    <x v="37"/>
    <x v="10"/>
  </r>
  <r>
    <n v="1266596"/>
    <n v="10024185"/>
    <s v="CYT SELECCION MOSC/SEMILL(ND) 750 6U MX"/>
    <n v="105"/>
    <d v="2011-04-05T00:00:00"/>
    <x v="3"/>
    <x v="2"/>
    <n v="105"/>
    <x v="37"/>
    <x v="10"/>
  </r>
  <r>
    <n v="1266581"/>
    <n v="10044571"/>
    <s v="CYT FRONT S.BLC STLV(P06)750 12U CA"/>
    <n v="420"/>
    <d v="2011-04-05T00:00:00"/>
    <x v="2"/>
    <x v="2"/>
    <n v="420"/>
    <x v="37"/>
    <x v="10"/>
  </r>
  <r>
    <n v="1266574"/>
    <n v="10043996"/>
    <s v="CYT LOS VILOS CHARD(ST)750 12U 2010GB"/>
    <n v="280"/>
    <d v="2011-04-05T00:00:00"/>
    <x v="11"/>
    <x v="2"/>
    <n v="280"/>
    <x v="37"/>
    <x v="10"/>
  </r>
  <r>
    <n v="1266561"/>
    <n v="21000085"/>
    <s v="2115 CASILL C.SAUV ECO 12U CH 2010 TR"/>
    <n v="600"/>
    <d v="2011-04-05T00:00:00"/>
    <x v="2"/>
    <x v="2"/>
    <n v="600"/>
    <x v="37"/>
    <x v="10"/>
  </r>
  <r>
    <n v="1266500"/>
    <n v="10044459"/>
    <s v="CYT FRONT C.SAUV(P06) 750 12U UA"/>
    <n v="0"/>
    <d v="2011-04-05T00:00:00"/>
    <x v="2"/>
    <x v="2"/>
    <n v="2520"/>
    <x v="37"/>
    <x v="10"/>
  </r>
  <r>
    <n v="1266486"/>
    <n v="10045687"/>
    <s v="CYT CYT RVDO C.SAUV (P07)750 12U MX"/>
    <n v="168"/>
    <d v="2011-04-05T00:00:00"/>
    <x v="6"/>
    <x v="2"/>
    <n v="168"/>
    <x v="37"/>
    <x v="10"/>
  </r>
  <r>
    <n v="1266482"/>
    <n v="10048976"/>
    <s v="CYT FRONT C.SAUV(P06) 750 12U 2010 VEU"/>
    <n v="56"/>
    <d v="2011-04-05T00:00:00"/>
    <x v="5"/>
    <x v="2"/>
    <n v="56"/>
    <x v="37"/>
    <x v="10"/>
  </r>
  <r>
    <n v="1266479"/>
    <n v="10041353"/>
    <s v="CYT SUNR SHIRAZ(P08) 750 12U VAR"/>
    <n v="30"/>
    <d v="2011-04-05T00:00:00"/>
    <x v="3"/>
    <x v="2"/>
    <n v="30"/>
    <x v="37"/>
    <x v="10"/>
  </r>
  <r>
    <n v="1266476"/>
    <n v="10020059"/>
    <s v="CYT CASILL CHARD 750 12U VAR"/>
    <n v="70"/>
    <d v="2011-04-05T00:00:00"/>
    <x v="3"/>
    <x v="2"/>
    <n v="70"/>
    <x v="37"/>
    <x v="10"/>
  </r>
  <r>
    <n v="1266467"/>
    <n v="10046049"/>
    <s v="CA CLASSICO C.SAUV STIC STLV 750 12U NO"/>
    <n v="700"/>
    <d v="2011-04-05T00:00:00"/>
    <x v="5"/>
    <x v="2"/>
    <n v="700"/>
    <x v="37"/>
    <x v="10"/>
  </r>
  <r>
    <n v="1266332"/>
    <n v="10048150"/>
    <s v="CYT SUNR CAB/ROSE STLV(P08)750 6U 2010DK"/>
    <n v="1540"/>
    <d v="2011-04-05T00:00:00"/>
    <x v="11"/>
    <x v="2"/>
    <n v="1540"/>
    <x v="37"/>
    <x v="10"/>
  </r>
  <r>
    <n v="1266421"/>
    <n v="10051634"/>
    <s v="CYT CASILL SHI ECO 750 6U 2010 DK/NL"/>
    <n v="1026.5"/>
    <d v="2011-04-05T00:00:00"/>
    <x v="2"/>
    <x v="2"/>
    <n v="1026.5"/>
    <x v="37"/>
    <x v="10"/>
  </r>
  <r>
    <n v="1265568"/>
    <n v="10050559"/>
    <s v="CYT MARQUES CHARD 750 6U 2009 ZA"/>
    <n v="56"/>
    <d v="2011-04-05T00:00:00"/>
    <x v="3"/>
    <x v="2"/>
    <n v="56"/>
    <x v="37"/>
    <x v="10"/>
  </r>
  <r>
    <n v="1266373"/>
    <n v="10031112"/>
    <s v="CYT SUNR CHARD(P08) 750 12U LATAM"/>
    <n v="110"/>
    <d v="2011-04-05T00:00:00"/>
    <x v="11"/>
    <x v="2"/>
    <n v="110"/>
    <x v="37"/>
    <x v="10"/>
  </r>
  <r>
    <n v="1266376"/>
    <n v="10016109"/>
    <s v="CYT VINO DULCE SAN BLAS 750 12U CL"/>
    <n v="378"/>
    <d v="2011-04-05T00:00:00"/>
    <x v="10"/>
    <x v="2"/>
    <n v="378"/>
    <x v="37"/>
    <x v="10"/>
  </r>
  <r>
    <n v="1266379"/>
    <n v="10052217"/>
    <s v="CYT CYT BIB RVA CAR/C.S(SL)NV3L4U2010VEU"/>
    <n v="413.33333329999999"/>
    <d v="2011-04-05T00:00:00"/>
    <x v="7"/>
    <x v="2"/>
    <n v="413.33333329999999"/>
    <x v="37"/>
    <x v="10"/>
  </r>
  <r>
    <n v="1266385"/>
    <n v="10052068"/>
    <s v="CYT CASILL P.NOIR ECO 750 6U 2010(CHA)BE"/>
    <n v="1096"/>
    <d v="2011-04-05T00:00:00"/>
    <x v="2"/>
    <x v="2"/>
    <n v="1096"/>
    <x v="37"/>
    <x v="10"/>
  </r>
  <r>
    <n v="1266464"/>
    <n v="10044464"/>
    <s v="CYT FRONT C.SAUV(P06) 750 12U IL"/>
    <n v="140"/>
    <d v="2011-04-05T00:00:00"/>
    <x v="2"/>
    <x v="2"/>
    <n v="140"/>
    <x v="37"/>
    <x v="10"/>
  </r>
  <r>
    <n v="1266415"/>
    <n v="10045061"/>
    <s v="CYT CASILL MERL ECO 750 6U 2010 DK/NL"/>
    <n v="897"/>
    <d v="2011-04-05T00:00:00"/>
    <x v="2"/>
    <x v="2"/>
    <n v="897"/>
    <x v="37"/>
    <x v="10"/>
  </r>
  <r>
    <n v="1266463"/>
    <n v="10044445"/>
    <s v="CYT FRONT MERL(P06) 750 12U IL"/>
    <n v="70"/>
    <d v="2011-04-05T00:00:00"/>
    <x v="5"/>
    <x v="2"/>
    <n v="70"/>
    <x v="37"/>
    <x v="10"/>
  </r>
  <r>
    <n v="1266434"/>
    <n v="10050552"/>
    <s v="CYT MARQUES CHARD 750 12U 2009 CL"/>
    <n v="165"/>
    <d v="2011-04-05T00:00:00"/>
    <x v="9"/>
    <x v="2"/>
    <n v="165"/>
    <x v="37"/>
    <x v="10"/>
  </r>
  <r>
    <n v="1266444"/>
    <n v="10046034"/>
    <s v="CA CLASSICO C.SAUV STIC STLV 750 6U DK"/>
    <n v="140"/>
    <d v="2011-04-05T00:00:00"/>
    <x v="5"/>
    <x v="2"/>
    <n v="140"/>
    <x v="37"/>
    <x v="10"/>
  </r>
  <r>
    <n v="1266446"/>
    <n v="10048204"/>
    <s v="CYT SUNR BIB CAB/ROSE(P08)3L4U2010(CO)DK"/>
    <n v="1232"/>
    <d v="2011-04-05T00:00:00"/>
    <x v="7"/>
    <x v="2"/>
    <n v="1232"/>
    <x v="37"/>
    <x v="10"/>
  </r>
  <r>
    <n v="1266448"/>
    <n v="10050277"/>
    <s v="CYT SUNR BIB MERL(P08) 3L 4U 2010(CO)DK"/>
    <n v="2464"/>
    <d v="2011-04-05T00:00:00"/>
    <x v="7"/>
    <x v="2"/>
    <n v="2464"/>
    <x v="37"/>
    <x v="10"/>
  </r>
  <r>
    <n v="1266451"/>
    <n v="10050639"/>
    <s v="CYT SUNR BIB C.SAUV(P08)3L 4U 2010(CO)DK"/>
    <n v="1613.333333"/>
    <d v="2011-04-05T00:00:00"/>
    <x v="7"/>
    <x v="2"/>
    <n v="1613.333333"/>
    <x v="37"/>
    <x v="10"/>
  </r>
  <r>
    <n v="1266341"/>
    <n v="12006094"/>
    <s v="2100 C.SAUV MELCHOR 0750 CH 2007 1U CL"/>
    <n v="75"/>
    <d v="2011-04-05T00:00:00"/>
    <x v="9"/>
    <x v="2"/>
    <n v="75"/>
    <x v="37"/>
    <x v="10"/>
  </r>
  <r>
    <n v="1266409"/>
    <n v="10037320"/>
    <s v="CYT CASILL VIOG STLV 750 12U 2009 VAR"/>
    <n v="11"/>
    <d v="2011-04-05T00:00:00"/>
    <x v="3"/>
    <x v="2"/>
    <n v="11"/>
    <x v="37"/>
    <x v="10"/>
  </r>
  <r>
    <n v="1263946"/>
    <n v="10027038"/>
    <s v="CA NOVISIMO SYRAH 750 12U VAS"/>
    <n v="98"/>
    <d v="2011-04-05T00:00:00"/>
    <x v="5"/>
    <x v="2"/>
    <n v="98"/>
    <x v="37"/>
    <x v="10"/>
  </r>
  <r>
    <n v="1265577"/>
    <n v="10045048"/>
    <s v="CYT CASILL MERL ECO 750 12U LATAM"/>
    <n v="2450"/>
    <d v="2011-04-05T00:00:00"/>
    <x v="2"/>
    <x v="2"/>
    <n v="2450"/>
    <x v="37"/>
    <x v="10"/>
  </r>
  <r>
    <n v="1264916"/>
    <n v="10020603"/>
    <s v="CYT CASILL C.SAUV(ND) 375 24U CO"/>
    <n v="819"/>
    <d v="2011-04-05T00:00:00"/>
    <x v="3"/>
    <x v="2"/>
    <n v="819"/>
    <x v="37"/>
    <x v="10"/>
  </r>
  <r>
    <n v="1264915"/>
    <n v="10020602"/>
    <s v="CYT CASILL C.SAUV(ND) 375 24U EC-UY"/>
    <n v="378"/>
    <d v="2011-04-05T00:00:00"/>
    <x v="3"/>
    <x v="2"/>
    <n v="378"/>
    <x v="37"/>
    <x v="10"/>
  </r>
  <r>
    <n v="1264912"/>
    <n v="10020563"/>
    <s v="CYT CASILL MERL(ND) 375 24U CO"/>
    <n v="36"/>
    <d v="2011-04-05T00:00:00"/>
    <x v="3"/>
    <x v="2"/>
    <n v="36"/>
    <x v="37"/>
    <x v="10"/>
  </r>
  <r>
    <n v="1264911"/>
    <n v="10020561"/>
    <s v="CYT CASILL MERL(ND) 375 24U LATAM"/>
    <n v="389"/>
    <d v="2011-04-05T00:00:00"/>
    <x v="3"/>
    <x v="2"/>
    <n v="389"/>
    <x v="37"/>
    <x v="10"/>
  </r>
  <r>
    <n v="1264910"/>
    <n v="10020559"/>
    <s v="CYT CASILL MERL(ND) 375 24U VAR"/>
    <n v="90"/>
    <d v="2011-04-05T00:00:00"/>
    <x v="3"/>
    <x v="2"/>
    <n v="90"/>
    <x v="37"/>
    <x v="10"/>
  </r>
  <r>
    <n v="1264882"/>
    <n v="10052277"/>
    <s v="CYT CASILL S.BLC 187 12U 2010 GB"/>
    <n v="25.681333330000001"/>
    <d v="2011-04-05T00:00:00"/>
    <x v="10"/>
    <x v="2"/>
    <n v="25.681333330000001"/>
    <x v="37"/>
    <x v="10"/>
  </r>
  <r>
    <n v="1264662"/>
    <n v="10044940"/>
    <s v="CYT CASILL C.SAUV ECO 750 12U VES"/>
    <n v="210"/>
    <d v="2011-04-05T00:00:00"/>
    <x v="2"/>
    <x v="2"/>
    <n v="210"/>
    <x v="37"/>
    <x v="10"/>
  </r>
  <r>
    <n v="1264445"/>
    <n v="10048609"/>
    <s v="CYT TRIO RVA CHARD(P10)750 6U2009(CHA)BE"/>
    <n v="1485"/>
    <d v="2011-04-05T00:00:00"/>
    <x v="3"/>
    <x v="2"/>
    <n v="1485"/>
    <x v="37"/>
    <x v="10"/>
  </r>
  <r>
    <n v="1264420"/>
    <n v="10048623"/>
    <s v="CYT TRIO RVA CHARD(P10)750 12U 2009 MX"/>
    <n v="187"/>
    <d v="2011-04-05T00:00:00"/>
    <x v="3"/>
    <x v="2"/>
    <n v="187"/>
    <x v="37"/>
    <x v="10"/>
  </r>
  <r>
    <n v="1264319"/>
    <n v="10051313"/>
    <s v="CYT SENDERO C.SAU/MER ECO(RDO)750 12U MX"/>
    <n v="252"/>
    <d v="2011-04-05T00:00:00"/>
    <x v="5"/>
    <x v="2"/>
    <n v="252"/>
    <x v="37"/>
    <x v="10"/>
  </r>
  <r>
    <n v="1264304"/>
    <n v="10043818"/>
    <s v="CYT SELECCION CAB/MERL(ND) 750 6U MX"/>
    <n v="1176"/>
    <d v="2011-04-05T00:00:00"/>
    <x v="11"/>
    <x v="2"/>
    <n v="1176"/>
    <x v="37"/>
    <x v="10"/>
  </r>
  <r>
    <n v="1264303"/>
    <n v="10043818"/>
    <s v="CYT SELECCION CAB/MERL(ND) 750 6U MX"/>
    <n v="1176"/>
    <d v="2011-04-05T00:00:00"/>
    <x v="8"/>
    <x v="2"/>
    <n v="1176"/>
    <x v="37"/>
    <x v="10"/>
  </r>
  <r>
    <n v="1264918"/>
    <n v="10020607"/>
    <s v="CYT CASILL C.SAUV(ND) 375 24U PL"/>
    <n v="0"/>
    <d v="2011-04-05T00:00:00"/>
    <x v="3"/>
    <x v="2"/>
    <n v="72"/>
    <x v="37"/>
    <x v="10"/>
  </r>
  <r>
    <n v="1263726"/>
    <n v="10044938"/>
    <s v="CYT CASILL C.SAUV ECO 750 12U VCT BR"/>
    <n v="2730"/>
    <d v="2011-04-05T00:00:00"/>
    <x v="0"/>
    <x v="2"/>
    <n v="2730"/>
    <x v="37"/>
    <x v="10"/>
  </r>
  <r>
    <n v="1258717"/>
    <n v="10033937"/>
    <s v="CYT EXPORTACION TINTO(P08) 700 12U CL"/>
    <n v="989.33333330000005"/>
    <d v="2011-04-05T00:00:00"/>
    <x v="11"/>
    <x v="2"/>
    <n v="989.33333330000005"/>
    <x v="37"/>
    <x v="10"/>
  </r>
  <r>
    <n v="1259766"/>
    <n v="10044729"/>
    <s v="CYT FRONT CHARD STLV(P06)750 12U 2010JP"/>
    <n v="5478"/>
    <d v="2011-04-05T00:00:00"/>
    <x v="0"/>
    <x v="2"/>
    <n v="5478"/>
    <x v="37"/>
    <x v="10"/>
  </r>
  <r>
    <n v="1259777"/>
    <n v="10051789"/>
    <s v="CYT CASILL C.SAUV ECO 750 12U 2010 VEU"/>
    <n v="269"/>
    <d v="2011-04-05T00:00:00"/>
    <x v="2"/>
    <x v="2"/>
    <n v="269"/>
    <x v="37"/>
    <x v="10"/>
  </r>
  <r>
    <n v="1260868"/>
    <n v="10047328"/>
    <s v="CYT LATE HARVEST S.BLC 375 12U 2007 VEU"/>
    <n v="87"/>
    <d v="2011-04-05T00:00:00"/>
    <x v="9"/>
    <x v="2"/>
    <n v="87"/>
    <x v="37"/>
    <x v="10"/>
  </r>
  <r>
    <n v="1262609"/>
    <n v="10049568"/>
    <s v="CYT CASILL CARM ECO 750 6U 2010 (CHA) BE"/>
    <n v="1050"/>
    <d v="2011-04-05T00:00:00"/>
    <x v="0"/>
    <x v="2"/>
    <n v="1540"/>
    <x v="37"/>
    <x v="10"/>
  </r>
  <r>
    <n v="1264283"/>
    <n v="10044451"/>
    <s v="CYT FRONT CARM(P06) 750 12U LATAM"/>
    <n v="126"/>
    <d v="2011-04-05T00:00:00"/>
    <x v="5"/>
    <x v="2"/>
    <n v="126"/>
    <x v="37"/>
    <x v="10"/>
  </r>
  <r>
    <n v="1263636"/>
    <n v="10051767"/>
    <s v="CYT CASILL CHARD ECO STLV 750 6U 2009 GB"/>
    <n v="2711"/>
    <d v="2011-04-05T00:00:00"/>
    <x v="2"/>
    <x v="2"/>
    <n v="2711"/>
    <x v="37"/>
    <x v="10"/>
  </r>
  <r>
    <n v="1264031"/>
    <n v="12006682"/>
    <s v="2102 C.SAUV MARQUES 375 CH 2009"/>
    <n v="84.166666669999998"/>
    <d v="2011-04-05T00:00:00"/>
    <x v="3"/>
    <x v="2"/>
    <n v="84.166666669999998"/>
    <x v="37"/>
    <x v="10"/>
  </r>
  <r>
    <n v="1263729"/>
    <n v="10045042"/>
    <s v="CYT CASILL MERL ECO 750 12U BR"/>
    <n v="2590"/>
    <d v="2011-04-05T00:00:00"/>
    <x v="5"/>
    <x v="2"/>
    <n v="2590"/>
    <x v="37"/>
    <x v="10"/>
  </r>
  <r>
    <n v="1263730"/>
    <n v="10045042"/>
    <s v="CYT CASILL MERL ECO 750 12U BR"/>
    <n v="1540"/>
    <d v="2011-04-05T00:00:00"/>
    <x v="5"/>
    <x v="2"/>
    <n v="1540"/>
    <x v="37"/>
    <x v="10"/>
  </r>
  <r>
    <n v="1263731"/>
    <n v="10045042"/>
    <s v="CYT CASILL MERL ECO 750 12U BR"/>
    <n v="910"/>
    <d v="2011-04-05T00:00:00"/>
    <x v="5"/>
    <x v="2"/>
    <n v="910"/>
    <x v="37"/>
    <x v="10"/>
  </r>
  <r>
    <n v="1263809"/>
    <n v="10041865"/>
    <s v="CYT SUNR S.BLC STLV(P08)BL750 6U 2010 GB"/>
    <n v="280"/>
    <d v="2011-04-05T00:00:00"/>
    <x v="5"/>
    <x v="2"/>
    <n v="280"/>
    <x v="37"/>
    <x v="10"/>
  </r>
  <r>
    <n v="1263870"/>
    <n v="10052980"/>
    <s v="CYT SOCIETY CHILEAN MERL 750 12U 2010 GB"/>
    <n v="4168"/>
    <d v="2011-04-05T00:00:00"/>
    <x v="9"/>
    <x v="2"/>
    <n v="4168"/>
    <x v="37"/>
    <x v="10"/>
  </r>
  <r>
    <n v="1264920"/>
    <n v="10020612"/>
    <s v="CYT CASILL C.SAUV(ND) 375 24U VES"/>
    <n v="252"/>
    <d v="2011-04-05T00:00:00"/>
    <x v="3"/>
    <x v="2"/>
    <n v="252"/>
    <x v="37"/>
    <x v="10"/>
  </r>
  <r>
    <n v="1263406"/>
    <n v="10045153"/>
    <s v="CYT CASILL S.BLC ECO(C.BCA) 750 12U US"/>
    <n v="403"/>
    <d v="2011-04-05T00:00:00"/>
    <x v="2"/>
    <x v="2"/>
    <n v="403"/>
    <x v="37"/>
    <x v="10"/>
  </r>
  <r>
    <n v="1264974"/>
    <n v="10052637"/>
    <s v="CYT CASILL CHARD STLV 375 24U EC-UY"/>
    <n v="72"/>
    <d v="2011-04-05T00:00:00"/>
    <x v="3"/>
    <x v="2"/>
    <n v="72"/>
    <x v="37"/>
    <x v="10"/>
  </r>
  <r>
    <n v="1266653"/>
    <n v="10045055"/>
    <s v="CYT CASILL MERL ECO 750 12U VAR"/>
    <n v="266"/>
    <d v="2011-04-05T00:00:00"/>
    <x v="2"/>
    <x v="2"/>
    <n v="266"/>
    <x v="37"/>
    <x v="10"/>
  </r>
  <r>
    <n v="1265553"/>
    <n v="10043006"/>
    <s v="CYT MARQUES C.SAUV (90PTS)750 6U 2008 ZA"/>
    <n v="56"/>
    <d v="2011-04-05T00:00:00"/>
    <x v="3"/>
    <x v="2"/>
    <n v="56"/>
    <x v="37"/>
    <x v="10"/>
  </r>
  <r>
    <n v="1265474"/>
    <n v="10044929"/>
    <s v="CYT CASILL C.SAUV ECO750 12U LATAM"/>
    <n v="6353"/>
    <d v="2011-04-05T00:00:00"/>
    <x v="2"/>
    <x v="2"/>
    <n v="6353"/>
    <x v="37"/>
    <x v="10"/>
  </r>
  <r>
    <n v="1265436"/>
    <n v="10045037"/>
    <s v="CYT CASILL MERL ECO 750 12U (US)VI"/>
    <n v="70"/>
    <d v="2011-04-05T00:00:00"/>
    <x v="5"/>
    <x v="2"/>
    <n v="70"/>
    <x v="37"/>
    <x v="10"/>
  </r>
  <r>
    <n v="1265435"/>
    <n v="10044919"/>
    <s v="CYT CASILL C.SAUV ECO 750 12U (US)VI"/>
    <n v="70"/>
    <d v="2011-04-05T00:00:00"/>
    <x v="3"/>
    <x v="2"/>
    <n v="70"/>
    <x v="37"/>
    <x v="10"/>
  </r>
  <r>
    <n v="1265431"/>
    <n v="10041185"/>
    <s v="CYT SUNR C.SAUV(P08) 750 12U (US)VI"/>
    <n v="70"/>
    <d v="2011-04-05T00:00:00"/>
    <x v="11"/>
    <x v="2"/>
    <n v="70"/>
    <x v="37"/>
    <x v="10"/>
  </r>
  <r>
    <n v="1265403"/>
    <n v="10033793"/>
    <s v="CYT FRONT S.BLC/SEM(P06) 187 24U VEU"/>
    <n v="581.94399999999996"/>
    <d v="2011-04-05T00:00:00"/>
    <x v="8"/>
    <x v="2"/>
    <n v="581.94399999999996"/>
    <x v="37"/>
    <x v="10"/>
  </r>
  <r>
    <n v="1265317"/>
    <n v="10047519"/>
    <s v="CYT SUNR BIB CHARD(P08) 3L 4U 2010VEU"/>
    <n v="521.33333330000005"/>
    <d v="2011-04-05T00:00:00"/>
    <x v="7"/>
    <x v="2"/>
    <n v="521.33333330000005"/>
    <x v="37"/>
    <x v="10"/>
  </r>
  <r>
    <n v="1265296"/>
    <n v="10035309"/>
    <s v="CYT SENDERO SHIRAZ(P07)STLV 750 6U VEU"/>
    <n v="44"/>
    <d v="2011-04-05T00:00:00"/>
    <x v="1"/>
    <x v="2"/>
    <n v="44"/>
    <x v="37"/>
    <x v="10"/>
  </r>
  <r>
    <n v="1265236"/>
    <n v="10052880"/>
    <s v="MA JOYA DEL LIMARI S.BLC 750 6U 2010 GB"/>
    <n v="483"/>
    <d v="2011-04-05T00:00:00"/>
    <x v="9"/>
    <x v="2"/>
    <n v="483"/>
    <x v="37"/>
    <x v="10"/>
  </r>
  <r>
    <n v="1265119"/>
    <n v="10050188"/>
    <s v="CYT FRONT BIB CAB.SAUV(P06)SLIM 3L 4UVEU"/>
    <n v="1946.666667"/>
    <d v="2011-04-05T00:00:00"/>
    <x v="7"/>
    <x v="2"/>
    <n v="1946.666667"/>
    <x v="37"/>
    <x v="10"/>
  </r>
  <r>
    <n v="1265104"/>
    <n v="10047505"/>
    <s v="CYT CHATEAU SUBERC C.SAUV 750 12U TW"/>
    <n v="395"/>
    <d v="2011-04-05T00:00:00"/>
    <x v="3"/>
    <x v="2"/>
    <n v="395"/>
    <x v="37"/>
    <x v="10"/>
  </r>
  <r>
    <n v="1264995"/>
    <n v="10050549"/>
    <s v="CYT MARQUES CHARD 750 12U 2009 CR"/>
    <n v="44"/>
    <d v="2011-04-05T00:00:00"/>
    <x v="9"/>
    <x v="2"/>
    <n v="44"/>
    <x v="37"/>
    <x v="10"/>
  </r>
  <r>
    <n v="1264917"/>
    <n v="10020606"/>
    <s v="CYT CASILL C.SAUV(ND) 375 24U IL"/>
    <n v="36"/>
    <d v="2011-04-05T00:00:00"/>
    <x v="3"/>
    <x v="2"/>
    <n v="36"/>
    <x v="37"/>
    <x v="10"/>
  </r>
  <r>
    <n v="1264950"/>
    <n v="10051730"/>
    <s v="CYT CASILL C.SAUV 375 24U 2010 DK/NL"/>
    <n v="252"/>
    <d v="2011-04-05T00:00:00"/>
    <x v="3"/>
    <x v="2"/>
    <n v="252"/>
    <x v="37"/>
    <x v="10"/>
  </r>
  <r>
    <n v="1264922"/>
    <n v="10022054"/>
    <s v="CYT CASILL CARM(ND) 375 24U (IM)VE"/>
    <n v="189"/>
    <d v="2011-04-05T00:00:00"/>
    <x v="3"/>
    <x v="2"/>
    <n v="189"/>
    <x v="37"/>
    <x v="10"/>
  </r>
  <r>
    <n v="1264923"/>
    <n v="10023065"/>
    <s v="CYT CASILL MERL(ND) 375 24U VE"/>
    <n v="378"/>
    <d v="2011-04-05T00:00:00"/>
    <x v="3"/>
    <x v="2"/>
    <n v="378"/>
    <x v="37"/>
    <x v="10"/>
  </r>
  <r>
    <n v="1264924"/>
    <n v="10023541"/>
    <s v="CYT CASILL C.SAUV(ND) 375 24U AO"/>
    <n v="45"/>
    <d v="2011-04-05T00:00:00"/>
    <x v="3"/>
    <x v="2"/>
    <n v="45"/>
    <x v="37"/>
    <x v="10"/>
  </r>
  <r>
    <n v="1264931"/>
    <n v="10032482"/>
    <s v="CYT CASILL S.BLC STLV 375 24U CO"/>
    <n v="225"/>
    <d v="2011-04-05T00:00:00"/>
    <x v="3"/>
    <x v="2"/>
    <n v="225"/>
    <x v="37"/>
    <x v="10"/>
  </r>
  <r>
    <n v="1264943"/>
    <n v="10040853"/>
    <s v="CYT CASILL S.BLC 375 24U VCT BR"/>
    <n v="229"/>
    <d v="2011-04-05T00:00:00"/>
    <x v="3"/>
    <x v="2"/>
    <n v="229"/>
    <x v="37"/>
    <x v="10"/>
  </r>
  <r>
    <n v="1264976"/>
    <n v="10052647"/>
    <s v="CYT CASILL CHARD STLV 375 24U 2009 FR"/>
    <n v="18"/>
    <d v="2011-04-05T00:00:00"/>
    <x v="3"/>
    <x v="2"/>
    <n v="18"/>
    <x v="37"/>
    <x v="10"/>
  </r>
  <r>
    <n v="1264948"/>
    <n v="10051570"/>
    <s v="CYT CASILL MERL 375 24U 2010 VIN"/>
    <n v="252"/>
    <d v="2011-04-05T00:00:00"/>
    <x v="3"/>
    <x v="2"/>
    <n v="252"/>
    <x v="37"/>
    <x v="10"/>
  </r>
  <r>
    <n v="1264975"/>
    <n v="10052644"/>
    <s v="CYT CASILL CHARD STLV 375 24U VE"/>
    <n v="180"/>
    <d v="2011-04-05T00:00:00"/>
    <x v="3"/>
    <x v="2"/>
    <n v="180"/>
    <x v="37"/>
    <x v="10"/>
  </r>
  <r>
    <n v="1264951"/>
    <n v="10051731"/>
    <s v="CYT CASILL C.SAUV 375 24U 2010 VIN"/>
    <n v="438"/>
    <d v="2011-04-05T00:00:00"/>
    <x v="3"/>
    <x v="2"/>
    <n v="438"/>
    <x v="37"/>
    <x v="10"/>
  </r>
  <r>
    <n v="1264954"/>
    <n v="10052505"/>
    <s v="CYT CASILL CHARD STLV 375 24U VAS"/>
    <n v="200"/>
    <d v="2011-04-05T00:00:00"/>
    <x v="3"/>
    <x v="2"/>
    <n v="204"/>
    <x v="37"/>
    <x v="10"/>
  </r>
  <r>
    <n v="1264960"/>
    <n v="10045604"/>
    <s v="CYT CASILL CHARD STLV 375 12U 2009 GB"/>
    <n v="102"/>
    <d v="2011-04-05T00:00:00"/>
    <x v="3"/>
    <x v="2"/>
    <n v="204"/>
    <x v="37"/>
    <x v="10"/>
  </r>
  <r>
    <n v="1264971"/>
    <n v="10052646"/>
    <s v="CYT CASILL CHARD STLV 375 24U 2009 VEU"/>
    <n v="1008"/>
    <d v="2011-04-05T00:00:00"/>
    <x v="3"/>
    <x v="2"/>
    <n v="1008"/>
    <x v="37"/>
    <x v="10"/>
  </r>
  <r>
    <n v="1264973"/>
    <n v="10052506"/>
    <s v="CYT CASILL CHARD STLV 375 24U VAR"/>
    <n v="90"/>
    <d v="2011-04-05T00:00:00"/>
    <x v="3"/>
    <x v="2"/>
    <n v="90"/>
    <x v="37"/>
    <x v="10"/>
  </r>
  <r>
    <n v="1265574"/>
    <n v="10045259"/>
    <s v="CYT CASILL MALB ECO 750 12U 2010 LATAM"/>
    <n v="240"/>
    <d v="2011-04-05T00:00:00"/>
    <x v="3"/>
    <x v="2"/>
    <n v="240"/>
    <x v="37"/>
    <x v="10"/>
  </r>
  <r>
    <n v="1264944"/>
    <n v="10043424"/>
    <s v="CYT CASILL C.SAUV(ND) 375 24U MX"/>
    <n v="972"/>
    <d v="2011-04-05T00:00:00"/>
    <x v="3"/>
    <x v="2"/>
    <n v="972"/>
    <x v="37"/>
    <x v="10"/>
  </r>
  <r>
    <n v="1267391"/>
    <n v="10048976"/>
    <s v="CYT FRONT C.SAUV(P06) 750 12U 2010 VEU"/>
    <n v="1539"/>
    <d v="2011-04-05T00:00:00"/>
    <x v="0"/>
    <x v="2"/>
    <n v="1539"/>
    <x v="37"/>
    <x v="10"/>
  </r>
  <r>
    <n v="1267352"/>
    <n v="10041258"/>
    <s v="CYT SUNR CHARD(P08) 750 12U VAS"/>
    <n v="121"/>
    <d v="2011-04-05T00:00:00"/>
    <x v="11"/>
    <x v="2"/>
    <n v="121"/>
    <x v="37"/>
    <x v="10"/>
  </r>
  <r>
    <n v="1267550"/>
    <n v="10026749"/>
    <s v="CA RESERVA SYRAH 750 12U LATAM"/>
    <n v="44"/>
    <d v="2011-04-05T00:00:00"/>
    <x v="5"/>
    <x v="2"/>
    <n v="44"/>
    <x v="37"/>
    <x v="10"/>
  </r>
  <r>
    <n v="1267544"/>
    <n v="10041255"/>
    <s v="CYT SUNR CHARD(P08) 750 12U LATAM"/>
    <n v="121"/>
    <d v="2011-04-05T00:00:00"/>
    <x v="11"/>
    <x v="2"/>
    <n v="121"/>
    <x v="37"/>
    <x v="10"/>
  </r>
  <r>
    <n v="1267540"/>
    <n v="10048311"/>
    <s v="CYT FRONT ROSE(P06) 1500 6U LATAM"/>
    <n v="96"/>
    <d v="2011-04-05T00:00:00"/>
    <x v="1"/>
    <x v="2"/>
    <n v="96"/>
    <x v="37"/>
    <x v="10"/>
  </r>
  <r>
    <n v="1267535"/>
    <n v="10047808"/>
    <s v="CYT CASILL SHI/RO ECO 750 12U 2010 LATAM"/>
    <n v="42"/>
    <d v="2011-04-05T00:00:00"/>
    <x v="5"/>
    <x v="2"/>
    <n v="42"/>
    <x v="37"/>
    <x v="10"/>
  </r>
  <r>
    <n v="1267533"/>
    <n v="10022472"/>
    <s v="CYT FRONT S.BLC(P06) 1500 6U LATAM"/>
    <n v="1344"/>
    <d v="2011-04-05T00:00:00"/>
    <x v="11"/>
    <x v="2"/>
    <n v="1344"/>
    <x v="37"/>
    <x v="10"/>
  </r>
  <r>
    <n v="1267449"/>
    <n v="10053266"/>
    <s v="CYT MARQUES C.SAUV 750 12U 2009 VEU"/>
    <n v="10"/>
    <d v="2011-04-05T00:00:00"/>
    <x v="9"/>
    <x v="2"/>
    <n v="10"/>
    <x v="37"/>
    <x v="10"/>
  </r>
  <r>
    <n v="1267433"/>
    <n v="10047128"/>
    <s v="CYT SUNR CARM ST(P08)750 12U NORD SE"/>
    <n v="101"/>
    <d v="2011-04-05T00:00:00"/>
    <x v="11"/>
    <x v="2"/>
    <n v="101"/>
    <x v="37"/>
    <x v="10"/>
  </r>
  <r>
    <n v="1267432"/>
    <n v="10024185"/>
    <s v="CYT SELECCION MOSC/SEMILL(ND) 750 6U MX"/>
    <n v="504.5"/>
    <d v="2011-04-05T00:00:00"/>
    <x v="2"/>
    <x v="2"/>
    <n v="504.5"/>
    <x v="37"/>
    <x v="10"/>
  </r>
  <r>
    <n v="1267415"/>
    <n v="10044464"/>
    <s v="CYT FRONT C.SAUV(P06) 750 12U IL"/>
    <n v="210"/>
    <d v="2011-04-05T00:00:00"/>
    <x v="2"/>
    <x v="2"/>
    <n v="210"/>
    <x v="37"/>
    <x v="10"/>
  </r>
  <r>
    <n v="1267398"/>
    <n v="10049289"/>
    <s v="CYT FRONT CARM(P06) 750 6U 2010 VEU"/>
    <n v="42"/>
    <d v="2011-04-05T00:00:00"/>
    <x v="5"/>
    <x v="2"/>
    <n v="42"/>
    <x v="37"/>
    <x v="10"/>
  </r>
  <r>
    <n v="1267397"/>
    <n v="10044620"/>
    <s v="CYT FRONT CARM(P06) 750 12U 2010 VEU"/>
    <n v="588"/>
    <d v="2011-04-05T00:00:00"/>
    <x v="5"/>
    <x v="2"/>
    <n v="588"/>
    <x v="37"/>
    <x v="10"/>
  </r>
  <r>
    <n v="1267396"/>
    <n v="10046734"/>
    <s v="CYT XPLORADORCARM(P08)STLV75012U(C/ES)CA"/>
    <n v="420"/>
    <d v="2011-04-05T00:00:00"/>
    <x v="11"/>
    <x v="2"/>
    <n v="420"/>
    <x v="37"/>
    <x v="10"/>
  </r>
  <r>
    <n v="1267555"/>
    <n v="10046010"/>
    <s v="CA CLASSICO S.BLC 750 12U (IM)VE"/>
    <n v="98"/>
    <d v="2011-04-05T00:00:00"/>
    <x v="5"/>
    <x v="2"/>
    <n v="98"/>
    <x v="37"/>
    <x v="10"/>
  </r>
  <r>
    <n v="1267378"/>
    <n v="10051674"/>
    <s v="CYT FRONT CHARD(P06) 750 12U 2010 VEU"/>
    <n v="412"/>
    <d v="2011-04-05T00:00:00"/>
    <x v="0"/>
    <x v="2"/>
    <n v="412"/>
    <x v="37"/>
    <x v="10"/>
  </r>
  <r>
    <n v="1266647"/>
    <n v="10044762"/>
    <s v="CYT CYT CHARD(P09)STLV 750 12U 2010 GB"/>
    <n v="110"/>
    <d v="2011-04-05T00:00:00"/>
    <x v="3"/>
    <x v="2"/>
    <n v="110"/>
    <x v="37"/>
    <x v="10"/>
  </r>
  <r>
    <n v="1267354"/>
    <n v="10047789"/>
    <s v="CYT CASILL SHI/RO ST 750 6U 2010 GB"/>
    <n v="140"/>
    <d v="2011-04-05T00:00:00"/>
    <x v="3"/>
    <x v="2"/>
    <n v="140"/>
    <x v="37"/>
    <x v="10"/>
  </r>
  <r>
    <n v="1267355"/>
    <n v="10041194"/>
    <s v="CYT SUNR C.SAUV(P08) 750 12U VAS"/>
    <n v="257"/>
    <d v="2011-04-05T00:00:00"/>
    <x v="11"/>
    <x v="2"/>
    <n v="257"/>
    <x v="37"/>
    <x v="10"/>
  </r>
  <r>
    <n v="1267366"/>
    <n v="10049514"/>
    <s v="CYT SENDERO CHARD(P07) STLV 750 12U CN"/>
    <n v="33"/>
    <d v="2011-04-05T00:00:00"/>
    <x v="6"/>
    <x v="2"/>
    <n v="33"/>
    <x v="37"/>
    <x v="10"/>
  </r>
  <r>
    <n v="1267370"/>
    <n v="10026840"/>
    <s v="CYT SENDERO C.SAUV(P07) 750 12U VEU"/>
    <n v="196"/>
    <d v="2011-04-05T00:00:00"/>
    <x v="6"/>
    <x v="2"/>
    <n v="196"/>
    <x v="37"/>
    <x v="10"/>
  </r>
  <r>
    <n v="1267395"/>
    <n v="10049275"/>
    <s v="CYT FRONT BIB ROSE(SLIM)3L 4U 2010 VEU"/>
    <n v="224"/>
    <d v="2011-04-05T00:00:00"/>
    <x v="7"/>
    <x v="2"/>
    <n v="224"/>
    <x v="37"/>
    <x v="10"/>
  </r>
  <r>
    <n v="1267377"/>
    <n v="10044596"/>
    <s v="CYT FRONT CHARD STLV(P06) 750 6U 2010VEU"/>
    <n v="88"/>
    <d v="2011-04-05T00:00:00"/>
    <x v="5"/>
    <x v="2"/>
    <n v="88"/>
    <x v="37"/>
    <x v="10"/>
  </r>
  <r>
    <n v="1267392"/>
    <n v="10048999"/>
    <s v="CYT FRON C.SAUV(P06)GOLL 750 6U 2010 VEU"/>
    <n v="0"/>
    <d v="2011-04-05T00:00:00"/>
    <x v="5"/>
    <x v="2"/>
    <n v="56"/>
    <x v="37"/>
    <x v="10"/>
  </r>
  <r>
    <n v="1267379"/>
    <n v="10042020"/>
    <s v="CYT FRONT BIB S.BLC(SLIM) 3L 4U 2010 VEU"/>
    <n v="112"/>
    <d v="2011-04-05T00:00:00"/>
    <x v="7"/>
    <x v="2"/>
    <n v="112"/>
    <x v="37"/>
    <x v="10"/>
  </r>
  <r>
    <n v="1267380"/>
    <n v="10044475"/>
    <s v="CYT FRONT S.BLC(P06) 750 12U IL"/>
    <n v="140"/>
    <d v="2011-04-05T00:00:00"/>
    <x v="5"/>
    <x v="2"/>
    <n v="140"/>
    <x v="37"/>
    <x v="10"/>
  </r>
  <r>
    <n v="1267381"/>
    <n v="10051676"/>
    <s v="CYT FRONT S.BLC(P06) 750 12U 2010 VEU"/>
    <n v="336"/>
    <d v="2011-04-05T00:00:00"/>
    <x v="5"/>
    <x v="2"/>
    <n v="336"/>
    <x v="37"/>
    <x v="10"/>
  </r>
  <r>
    <n v="1267385"/>
    <n v="10044445"/>
    <s v="CYT FRONT MERL(P06) 750 12U IL"/>
    <n v="140"/>
    <d v="2011-04-05T00:00:00"/>
    <x v="3"/>
    <x v="2"/>
    <n v="140"/>
    <x v="37"/>
    <x v="10"/>
  </r>
  <r>
    <n v="1267386"/>
    <n v="10050043"/>
    <s v="CYT FRONT MERL(P06) 750 12U 2010 VEU"/>
    <n v="588"/>
    <d v="2011-04-05T00:00:00"/>
    <x v="0"/>
    <x v="2"/>
    <n v="588"/>
    <x v="37"/>
    <x v="10"/>
  </r>
  <r>
    <n v="1267558"/>
    <n v="10046039"/>
    <s v="CA CLASSICO C.SAUV 750 12U (IM)VE"/>
    <n v="154"/>
    <d v="2011-04-05T00:00:00"/>
    <x v="5"/>
    <x v="2"/>
    <n v="154"/>
    <x v="37"/>
    <x v="10"/>
  </r>
  <r>
    <n v="1267376"/>
    <n v="10044489"/>
    <s v="CYT FRONT CHARD(P06) 750 12U IL"/>
    <n v="110"/>
    <d v="2011-04-05T00:00:00"/>
    <x v="5"/>
    <x v="2"/>
    <n v="110"/>
    <x v="37"/>
    <x v="10"/>
  </r>
  <r>
    <n v="1267623"/>
    <n v="10045688"/>
    <s v="CYT CYT RVDO C.SAUV 750 12U PY"/>
    <n v="32"/>
    <d v="2011-04-05T00:00:00"/>
    <x v="11"/>
    <x v="2"/>
    <n v="32"/>
    <x v="37"/>
    <x v="10"/>
  </r>
  <r>
    <n v="7082877"/>
    <n v="10048379"/>
    <s v="CS C.SUR TOC S.BLC(P08)STL1500 6U CA"/>
    <m/>
    <d v="2011-04-05T00:00:00"/>
    <x v="11"/>
    <x v="1"/>
    <n v="0"/>
    <x v="37"/>
    <x v="10"/>
  </r>
  <r>
    <n v="1267918"/>
    <n v="12006675"/>
    <s v="2188 SY/ROSE CASILL 0750 ST 2010 (7505)"/>
    <n v="997.08333330000005"/>
    <d v="2011-04-05T00:00:00"/>
    <x v="3"/>
    <x v="2"/>
    <n v="997.08333330000005"/>
    <x v="37"/>
    <x v="10"/>
  </r>
  <r>
    <n v="1267916"/>
    <n v="10047793"/>
    <s v="CYT CASILL SHI/RO ECO 750 6U 2010(CHA)BE"/>
    <n v="417"/>
    <d v="2011-04-05T00:00:00"/>
    <x v="5"/>
    <x v="2"/>
    <n v="417"/>
    <x v="37"/>
    <x v="10"/>
  </r>
  <r>
    <n v="1267912"/>
    <n v="10034849"/>
    <s v="CYT FRONT CARM(P07)1500 6U US"/>
    <n v="840"/>
    <d v="2011-04-05T00:00:00"/>
    <x v="1"/>
    <x v="2"/>
    <n v="840"/>
    <x v="37"/>
    <x v="10"/>
  </r>
  <r>
    <n v="1267902"/>
    <n v="10050462"/>
    <s v="CYT FRONT ROSE(P06) 750 12U LATAM"/>
    <n v="194"/>
    <d v="2011-04-05T00:00:00"/>
    <x v="2"/>
    <x v="2"/>
    <n v="194"/>
    <x v="37"/>
    <x v="10"/>
  </r>
  <r>
    <n v="1267724"/>
    <n v="10052463"/>
    <s v="CYT FRONT C.SAUV (P06) 750 12U CA"/>
    <n v="210"/>
    <d v="2011-04-05T00:00:00"/>
    <x v="5"/>
    <x v="2"/>
    <n v="210"/>
    <x v="37"/>
    <x v="10"/>
  </r>
  <r>
    <n v="1267723"/>
    <n v="10050629"/>
    <s v="CYT SUNR C.SAUV(P08)STLV 750 12U 2010VEU"/>
    <n v="70"/>
    <d v="2011-04-05T00:00:00"/>
    <x v="11"/>
    <x v="2"/>
    <n v="70"/>
    <x v="37"/>
    <x v="10"/>
  </r>
  <r>
    <n v="1267717"/>
    <n v="10044573"/>
    <s v="CYT FRONT CARM STLV(P06) 750 12U (V)CA"/>
    <n v="28"/>
    <d v="2011-04-05T00:00:00"/>
    <x v="5"/>
    <x v="2"/>
    <n v="28"/>
    <x v="37"/>
    <x v="10"/>
  </r>
  <r>
    <n v="1267714"/>
    <n v="10044570"/>
    <s v="CYT FRONT CAB/MER STLV(P06)750 12U(V)CA"/>
    <n v="559"/>
    <d v="2011-04-05T00:00:00"/>
    <x v="0"/>
    <x v="2"/>
    <n v="587"/>
    <x v="37"/>
    <x v="10"/>
  </r>
  <r>
    <n v="1267712"/>
    <n v="10049238"/>
    <s v="CYT FRONT C.SAUV(P06)STLV 750 12U2010VEU"/>
    <n v="739"/>
    <d v="2011-04-05T00:00:00"/>
    <x v="5"/>
    <x v="2"/>
    <n v="739"/>
    <x v="37"/>
    <x v="10"/>
  </r>
  <r>
    <n v="1267704"/>
    <n v="10045207"/>
    <s v="CYT CASILL SHI ECO 750 12U VAS"/>
    <n v="231"/>
    <d v="2011-04-05T00:00:00"/>
    <x v="5"/>
    <x v="2"/>
    <n v="231"/>
    <x v="37"/>
    <x v="10"/>
  </r>
  <r>
    <n v="1267687"/>
    <n v="10044870"/>
    <s v="CYT SENDERO C.SAUV(P07) 750 12U KR"/>
    <n v="100"/>
    <d v="2011-04-05T00:00:00"/>
    <x v="6"/>
    <x v="2"/>
    <n v="100"/>
    <x v="37"/>
    <x v="10"/>
  </r>
  <r>
    <n v="1267682"/>
    <n v="10050328"/>
    <s v="CYT FRONT ROSE(P06) 750 12U VAR"/>
    <n v="56"/>
    <d v="2011-04-05T00:00:00"/>
    <x v="0"/>
    <x v="2"/>
    <n v="56"/>
    <x v="37"/>
    <x v="10"/>
  </r>
  <r>
    <n v="1267553"/>
    <n v="10027039"/>
    <s v="CA NOVISIMO SYRAH 750 12U LATAM"/>
    <n v="42"/>
    <d v="2011-04-05T00:00:00"/>
    <x v="5"/>
    <x v="2"/>
    <n v="42"/>
    <x v="37"/>
    <x v="10"/>
  </r>
  <r>
    <n v="1267601"/>
    <n v="10041075"/>
    <s v="CYT FRONT C.SAUV/MERL(P06)STLV1500 6U CA"/>
    <n v="1000"/>
    <d v="2011-04-05T00:00:00"/>
    <x v="1"/>
    <x v="2"/>
    <n v="1000"/>
    <x v="37"/>
    <x v="10"/>
  </r>
  <r>
    <n v="1267560"/>
    <n v="10045317"/>
    <s v="CA NOVISIMO SYRAH 750 12U (IM) VE"/>
    <n v="42"/>
    <d v="2011-04-05T00:00:00"/>
    <x v="5"/>
    <x v="2"/>
    <n v="42"/>
    <x v="37"/>
    <x v="10"/>
  </r>
  <r>
    <n v="1267568"/>
    <n v="10036800"/>
    <s v="CYT SENDERO CARM(P07) 750 12U CL"/>
    <n v="700"/>
    <d v="2011-04-05T00:00:00"/>
    <x v="11"/>
    <x v="2"/>
    <n v="700"/>
    <x v="37"/>
    <x v="10"/>
  </r>
  <r>
    <n v="1267569"/>
    <n v="10031037"/>
    <s v="CYT SUNR C.SAUV(P08) 750 12U LATAM"/>
    <n v="560"/>
    <d v="2011-04-05T00:00:00"/>
    <x v="11"/>
    <x v="2"/>
    <n v="560"/>
    <x v="37"/>
    <x v="10"/>
  </r>
  <r>
    <n v="1267570"/>
    <n v="10031070"/>
    <s v="CYT SUNR MERL(P08) 750 12U LATAM"/>
    <n v="140"/>
    <d v="2011-04-05T00:00:00"/>
    <x v="11"/>
    <x v="2"/>
    <n v="140"/>
    <x v="37"/>
    <x v="10"/>
  </r>
  <r>
    <n v="1267572"/>
    <n v="10050832"/>
    <s v="CA CLASSICO C.SAUV STIC  750 12U CL"/>
    <n v="210"/>
    <d v="2011-04-05T00:00:00"/>
    <x v="5"/>
    <x v="2"/>
    <n v="210"/>
    <x v="37"/>
    <x v="10"/>
  </r>
  <r>
    <n v="1267680"/>
    <n v="10044525"/>
    <s v="CYT FRONT C.SAUV(P06) 750 12U KR"/>
    <n v="800"/>
    <d v="2011-04-05T00:00:00"/>
    <x v="2"/>
    <x v="2"/>
    <n v="800"/>
    <x v="37"/>
    <x v="10"/>
  </r>
  <r>
    <n v="1267599"/>
    <n v="21000282"/>
    <s v="1099 AMELIA CHARD 750 12U CH 2009 VEU"/>
    <n v="240"/>
    <d v="2011-04-05T00:00:00"/>
    <x v="9"/>
    <x v="2"/>
    <n v="240"/>
    <x v="37"/>
    <x v="10"/>
  </r>
  <r>
    <n v="1267674"/>
    <n v="10048316"/>
    <s v="CYT FRONT ROSE(P06) 1500 6U VAR"/>
    <n v="96"/>
    <d v="2011-04-05T00:00:00"/>
    <x v="1"/>
    <x v="2"/>
    <n v="96"/>
    <x v="37"/>
    <x v="10"/>
  </r>
  <r>
    <n v="1267606"/>
    <n v="10051235"/>
    <s v="CYT MARQUES C.SAUV 750 12U 2009 CR"/>
    <n v="84"/>
    <d v="2011-04-05T00:00:00"/>
    <x v="9"/>
    <x v="2"/>
    <n v="84"/>
    <x v="37"/>
    <x v="10"/>
  </r>
  <r>
    <n v="1267615"/>
    <n v="10053269"/>
    <s v="CYT MARQUES C.SAUV 750 12U2009(C/E)CA"/>
    <n v="280"/>
    <d v="2011-04-05T00:00:00"/>
    <x v="9"/>
    <x v="2"/>
    <n v="280"/>
    <x v="37"/>
    <x v="10"/>
  </r>
  <r>
    <n v="1267618"/>
    <n v="10031131"/>
    <s v="CYT SUNR S.BLC(P08) 750 12U LATAM"/>
    <n v="210"/>
    <d v="2011-04-05T00:00:00"/>
    <x v="11"/>
    <x v="2"/>
    <n v="210"/>
    <x v="37"/>
    <x v="10"/>
  </r>
  <r>
    <n v="1267620"/>
    <n v="21000086"/>
    <s v="2115 CASILL C.SAUV ECO 12U CH 2010 UA"/>
    <n v="14280"/>
    <d v="2011-04-05T00:00:00"/>
    <x v="2"/>
    <x v="2"/>
    <n v="14280"/>
    <x v="37"/>
    <x v="10"/>
  </r>
  <r>
    <n v="1267621"/>
    <n v="21000204"/>
    <s v="2324 CASILL SHI ECO 750 12U CH 2010 UA"/>
    <n v="1980"/>
    <d v="2011-04-05T00:00:00"/>
    <x v="2"/>
    <x v="2"/>
    <n v="1980"/>
    <x v="37"/>
    <x v="10"/>
  </r>
  <r>
    <n v="1267230"/>
    <n v="10031076"/>
    <s v="CYT SUNR MERL(P08) 750 12U VAS"/>
    <n v="98"/>
    <d v="2011-04-05T00:00:00"/>
    <x v="11"/>
    <x v="2"/>
    <n v="98"/>
    <x v="37"/>
    <x v="10"/>
  </r>
  <r>
    <n v="1267589"/>
    <n v="10041226"/>
    <s v="CYT SUNR CARM(P08) 750 6U KR"/>
    <n v="300"/>
    <d v="2011-04-05T00:00:00"/>
    <x v="11"/>
    <x v="2"/>
    <n v="300"/>
    <x v="37"/>
    <x v="10"/>
  </r>
  <r>
    <n v="1266756"/>
    <n v="10039818"/>
    <s v="MA MAYCAS R.ESP UNOAK CHARD750 6U2008VEU"/>
    <n v="55"/>
    <d v="2011-04-05T00:00:00"/>
    <x v="9"/>
    <x v="2"/>
    <n v="55"/>
    <x v="37"/>
    <x v="10"/>
  </r>
  <r>
    <n v="1267353"/>
    <n v="10044481"/>
    <s v="CYT FRONT S.BLC(P06) 750 12U VAS"/>
    <n v="98"/>
    <d v="2011-04-05T00:00:00"/>
    <x v="5"/>
    <x v="2"/>
    <n v="98"/>
    <x v="37"/>
    <x v="10"/>
  </r>
  <r>
    <n v="1267057"/>
    <n v="10041075"/>
    <s v="CYT FRONT C.SAUV/MERL(P06)STLV1500 6U CA"/>
    <n v="159"/>
    <d v="2011-04-05T00:00:00"/>
    <x v="11"/>
    <x v="2"/>
    <n v="159"/>
    <x v="37"/>
    <x v="10"/>
  </r>
  <r>
    <n v="1267056"/>
    <n v="10040292"/>
    <s v="CYT FRONT BIB S.BLC(P06)SLIM 3L 4U(V) CA"/>
    <n v="336"/>
    <d v="2011-04-05T00:00:00"/>
    <x v="7"/>
    <x v="2"/>
    <n v="336"/>
    <x v="37"/>
    <x v="10"/>
  </r>
  <r>
    <n v="1267055"/>
    <n v="10038106"/>
    <s v="CA MAPOCHO CARM 1500 6U CR"/>
    <n v="4"/>
    <d v="2011-04-05T00:00:00"/>
    <x v="11"/>
    <x v="2"/>
    <n v="4"/>
    <x v="37"/>
    <x v="10"/>
  </r>
  <r>
    <n v="1267051"/>
    <n v="10019901"/>
    <s v="PA P.ALTO RVA C.SAUV 750 12U LATAM"/>
    <n v="225"/>
    <d v="2011-04-05T00:00:00"/>
    <x v="5"/>
    <x v="2"/>
    <n v="225"/>
    <x v="37"/>
    <x v="10"/>
  </r>
  <r>
    <n v="1267049"/>
    <n v="21000344"/>
    <s v="2115 CASILL C.SAUV 750 12U CH 2010 LATAM"/>
    <n v="12000"/>
    <d v="2011-04-05T00:00:00"/>
    <x v="2"/>
    <x v="2"/>
    <n v="12000"/>
    <x v="37"/>
    <x v="10"/>
  </r>
  <r>
    <n v="1266870"/>
    <n v="10050849"/>
    <s v="CYT TRIO RVA MERL(P10)750 12U 2010 CL"/>
    <n v="280"/>
    <d v="2011-04-05T00:00:00"/>
    <x v="9"/>
    <x v="2"/>
    <n v="280"/>
    <x v="37"/>
    <x v="10"/>
  </r>
  <r>
    <n v="1266856"/>
    <n v="10036798"/>
    <s v="CYT SENDERO MERL(P07) 750 12U CL"/>
    <n v="30"/>
    <d v="2011-04-05T00:00:00"/>
    <x v="11"/>
    <x v="2"/>
    <n v="30"/>
    <x v="37"/>
    <x v="10"/>
  </r>
  <r>
    <n v="1266855"/>
    <n v="10034883"/>
    <s v="CA NOVISIMO C.SAUV 750 12U VE"/>
    <n v="128"/>
    <d v="2011-04-05T00:00:00"/>
    <x v="6"/>
    <x v="2"/>
    <n v="128"/>
    <x v="37"/>
    <x v="10"/>
  </r>
  <r>
    <n v="1266767"/>
    <n v="21000402"/>
    <s v="2105 C.SAU CASILL RVA PRI 750 6UCH2009TR"/>
    <n v="282"/>
    <d v="2011-04-05T00:00:00"/>
    <x v="3"/>
    <x v="2"/>
    <n v="282"/>
    <x v="37"/>
    <x v="10"/>
  </r>
  <r>
    <n v="1266765"/>
    <n v="12006089"/>
    <s v="2100 C.SAUV MELCHOR 0750 CH 2007 1U US"/>
    <n v="250"/>
    <d v="2011-04-05T00:00:00"/>
    <x v="9"/>
    <x v="2"/>
    <n v="250"/>
    <x v="37"/>
    <x v="10"/>
  </r>
  <r>
    <n v="1266764"/>
    <n v="10048739"/>
    <s v="CYT FRONT ROSE 750 12U 2010 UA"/>
    <n v="68"/>
    <d v="2011-04-05T00:00:00"/>
    <x v="5"/>
    <x v="2"/>
    <n v="68"/>
    <x v="37"/>
    <x v="10"/>
  </r>
  <r>
    <n v="1266762"/>
    <n v="10051065"/>
    <s v="PA P.ALTO RVA(MI PARQUE)C.SAUV 75012U CL"/>
    <n v="600"/>
    <d v="2011-04-05T00:00:00"/>
    <x v="5"/>
    <x v="2"/>
    <n v="600"/>
    <x v="37"/>
    <x v="10"/>
  </r>
  <r>
    <n v="1267059"/>
    <n v="10047190"/>
    <s v="CYT FRONT C.SAUV STLV(P06)1500 6U DE"/>
    <n v="288"/>
    <d v="2011-04-05T00:00:00"/>
    <x v="1"/>
    <x v="2"/>
    <n v="288"/>
    <x v="37"/>
    <x v="10"/>
  </r>
  <r>
    <n v="1266747"/>
    <n v="10050889"/>
    <s v="CYT TRIO RVA C.SAUV(P10)750 12U 2009 US"/>
    <n v="350"/>
    <d v="2011-04-05T00:00:00"/>
    <x v="9"/>
    <x v="2"/>
    <n v="350"/>
    <x v="37"/>
    <x v="10"/>
  </r>
  <r>
    <n v="1267968"/>
    <n v="10044194"/>
    <s v="CYT FRONT C.SAUV(P07) STICK 1500 6U US"/>
    <n v="2798"/>
    <d v="2011-04-05T00:00:00"/>
    <x v="0"/>
    <x v="2"/>
    <n v="2804"/>
    <x v="37"/>
    <x v="10"/>
  </r>
  <r>
    <n v="1266657"/>
    <n v="10045089"/>
    <s v="CYT CASILL P.NOIR ECO 750 12U 2010 VAR"/>
    <n v="55"/>
    <d v="2011-04-05T00:00:00"/>
    <x v="2"/>
    <x v="2"/>
    <n v="55"/>
    <x v="37"/>
    <x v="10"/>
  </r>
  <r>
    <n v="1266667"/>
    <n v="10035242"/>
    <s v="CYT FRONT S.BLC(P06) 750 12U CL"/>
    <n v="700"/>
    <d v="2011-04-05T00:00:00"/>
    <x v="2"/>
    <x v="2"/>
    <n v="700"/>
    <x v="37"/>
    <x v="10"/>
  </r>
  <r>
    <n v="1266676"/>
    <n v="10044630"/>
    <s v="CYT FRONT CHARD(STELV)(P06)750 12U (V)CA"/>
    <n v="110"/>
    <d v="2011-04-05T00:00:00"/>
    <x v="5"/>
    <x v="2"/>
    <n v="110"/>
    <x v="37"/>
    <x v="10"/>
  </r>
  <r>
    <n v="1266720"/>
    <n v="10045967"/>
    <s v="CA CLASSICO CARM STIC 750 12U VE"/>
    <n v="56"/>
    <d v="2011-04-05T00:00:00"/>
    <x v="5"/>
    <x v="2"/>
    <n v="56"/>
    <x v="37"/>
    <x v="10"/>
  </r>
  <r>
    <n v="1266759"/>
    <n v="10044706"/>
    <s v="CYT FRONT C.SAUV BLUSH(P06)750 6U VAR"/>
    <n v="107"/>
    <d v="2011-04-05T00:00:00"/>
    <x v="3"/>
    <x v="2"/>
    <n v="107"/>
    <x v="37"/>
    <x v="10"/>
  </r>
  <r>
    <n v="1266723"/>
    <n v="10046038"/>
    <s v="CA CLASSICO C.SAUV STIC 750 12U VE"/>
    <n v="630"/>
    <d v="2011-04-05T00:00:00"/>
    <x v="5"/>
    <x v="2"/>
    <n v="630"/>
    <x v="37"/>
    <x v="10"/>
  </r>
  <r>
    <n v="1266757"/>
    <n v="10044439"/>
    <s v="CYT FRONT MERL(P06) 750 12U UA"/>
    <n v="0"/>
    <d v="2011-04-05T00:00:00"/>
    <x v="2"/>
    <x v="2"/>
    <n v="2008"/>
    <x v="37"/>
    <x v="10"/>
  </r>
  <r>
    <n v="1266748"/>
    <n v="10050714"/>
    <s v="CYT MARQUES MERLOT 750 12U 2009 US"/>
    <n v="1048"/>
    <d v="2011-04-05T00:00:00"/>
    <x v="9"/>
    <x v="2"/>
    <n v="1048"/>
    <x v="37"/>
    <x v="10"/>
  </r>
  <r>
    <n v="1266749"/>
    <n v="10049615"/>
    <s v="CYT CAS RVA PR C.SAUV ECO 750 12U2009VES"/>
    <n v="56"/>
    <d v="2011-04-05T00:00:00"/>
    <x v="3"/>
    <x v="2"/>
    <n v="56"/>
    <x v="37"/>
    <x v="10"/>
  </r>
  <r>
    <n v="1266751"/>
    <n v="10050841"/>
    <s v="CYT TRIO RVA MER(P10)75012U2010(C/ESP)CA"/>
    <n v="910"/>
    <d v="2011-04-05T00:00:00"/>
    <x v="9"/>
    <x v="2"/>
    <n v="910"/>
    <x v="37"/>
    <x v="10"/>
  </r>
  <r>
    <n v="1266752"/>
    <n v="10050873"/>
    <s v="CYT TRIO RVA MERL(P10)750 6U 2010 VEU"/>
    <n v="327.5"/>
    <d v="2011-04-05T00:00:00"/>
    <x v="9"/>
    <x v="2"/>
    <n v="327.5"/>
    <x v="37"/>
    <x v="10"/>
  </r>
  <r>
    <n v="1266755"/>
    <n v="10052062"/>
    <s v="CYT CASILL P.NOIR ECO 750 12U 2010 US"/>
    <n v="660"/>
    <d v="2011-04-05T00:00:00"/>
    <x v="2"/>
    <x v="2"/>
    <n v="660"/>
    <x v="37"/>
    <x v="10"/>
  </r>
  <r>
    <n v="1267060"/>
    <n v="10044482"/>
    <s v="CYT FRONT S.BLC(P06) 750 12U LATAM"/>
    <n v="420"/>
    <d v="2011-04-05T00:00:00"/>
    <x v="2"/>
    <x v="2"/>
    <n v="420"/>
    <x v="37"/>
    <x v="10"/>
  </r>
  <r>
    <n v="1266722"/>
    <n v="10046001"/>
    <s v="CA CLASSICO S.BLC STICK 750 12U VE"/>
    <n v="252"/>
    <d v="2011-04-05T00:00:00"/>
    <x v="5"/>
    <x v="2"/>
    <n v="252"/>
    <x v="37"/>
    <x v="10"/>
  </r>
  <r>
    <n v="1267127"/>
    <n v="10041148"/>
    <s v="CYT SUNR S.BLC(P08) 750 12U VAR"/>
    <n v="42"/>
    <d v="2011-04-05T00:00:00"/>
    <x v="11"/>
    <x v="2"/>
    <n v="42"/>
    <x v="37"/>
    <x v="10"/>
  </r>
  <r>
    <n v="1267185"/>
    <n v="10027060"/>
    <s v="CA NOVISIMO C.SAUV 750 12U LATAM"/>
    <n v="98"/>
    <d v="2011-04-05T00:00:00"/>
    <x v="6"/>
    <x v="2"/>
    <n v="98"/>
    <x v="37"/>
    <x v="10"/>
  </r>
  <r>
    <n v="1267183"/>
    <n v="10045144"/>
    <s v="CYT CASILL S.BLC ECO 750 6U 2010 BE"/>
    <n v="280"/>
    <d v="2011-04-05T00:00:00"/>
    <x v="2"/>
    <x v="2"/>
    <n v="280"/>
    <x v="37"/>
    <x v="10"/>
  </r>
  <r>
    <n v="1267171"/>
    <n v="10034560"/>
    <s v="CYT SEND CARM/C.SAUV(RVDO)750 12U MX"/>
    <n v="490"/>
    <d v="2011-04-05T00:00:00"/>
    <x v="6"/>
    <x v="2"/>
    <n v="490"/>
    <x v="37"/>
    <x v="10"/>
  </r>
  <r>
    <n v="1267163"/>
    <n v="10034559"/>
    <s v="CYT SEND S.BLC/CHARD(RVDO)750 12U MX"/>
    <n v="294"/>
    <d v="2011-04-05T00:00:00"/>
    <x v="2"/>
    <x v="2"/>
    <n v="294"/>
    <x v="37"/>
    <x v="10"/>
  </r>
  <r>
    <n v="1267162"/>
    <n v="10050197"/>
    <s v="CYT SENDERO MERL(ST) 750 12U 2010 GB"/>
    <n v="139"/>
    <d v="2011-04-05T00:00:00"/>
    <x v="6"/>
    <x v="2"/>
    <n v="139"/>
    <x v="37"/>
    <x v="10"/>
  </r>
  <r>
    <n v="1267159"/>
    <n v="10044447"/>
    <s v="CYT FRONT MERL(P06) 750 12U VAS"/>
    <n v="378"/>
    <d v="2011-04-05T00:00:00"/>
    <x v="5"/>
    <x v="2"/>
    <n v="378"/>
    <x v="37"/>
    <x v="10"/>
  </r>
  <r>
    <n v="1267158"/>
    <n v="10044621"/>
    <s v="CYT FRONCAR/CAB(ST)(P06)7506U2010(CHA)BE"/>
    <n v="350"/>
    <d v="2011-04-05T00:00:00"/>
    <x v="5"/>
    <x v="2"/>
    <n v="350"/>
    <x v="37"/>
    <x v="10"/>
  </r>
  <r>
    <n v="1267156"/>
    <n v="10041321"/>
    <s v="CYT SUNR MERL(P08) 750 12U VAR"/>
    <n v="98"/>
    <d v="2011-04-05T00:00:00"/>
    <x v="11"/>
    <x v="2"/>
    <n v="98"/>
    <x v="37"/>
    <x v="10"/>
  </r>
  <r>
    <n v="1267155"/>
    <n v="10044722"/>
    <s v="CYT FRONC.SA/ME(ST)(P06)7506U2010(CHA)BE"/>
    <n v="1400"/>
    <d v="2011-04-05T00:00:00"/>
    <x v="0"/>
    <x v="2"/>
    <n v="1400"/>
    <x v="37"/>
    <x v="10"/>
  </r>
  <r>
    <n v="1267154"/>
    <n v="10044466"/>
    <s v="CYT FRONT C.SAUV(P06) 750 12U VAS"/>
    <n v="1190"/>
    <d v="2011-04-05T00:00:00"/>
    <x v="0"/>
    <x v="2"/>
    <n v="1190"/>
    <x v="37"/>
    <x v="10"/>
  </r>
  <r>
    <n v="1267136"/>
    <n v="10051241"/>
    <s v="CYT MARQUES C.SAUV 750 12U 2009 US"/>
    <n v="1200"/>
    <d v="2011-04-05T00:00:00"/>
    <x v="3"/>
    <x v="2"/>
    <n v="1200"/>
    <x v="37"/>
    <x v="10"/>
  </r>
  <r>
    <n v="1267135"/>
    <n v="10051231"/>
    <s v="CYT MARQUES C.SAUV 750 12U 2009 LATAM"/>
    <n v="3000"/>
    <d v="2011-04-05T00:00:00"/>
    <x v="3"/>
    <x v="2"/>
    <n v="3000"/>
    <x v="37"/>
    <x v="10"/>
  </r>
  <r>
    <n v="1267132"/>
    <n v="10049601"/>
    <s v="CYT CAS RVA PR C.SAU ECO7506U2009(M&amp;S)DE"/>
    <n v="56"/>
    <d v="2011-04-05T00:00:00"/>
    <x v="3"/>
    <x v="2"/>
    <n v="56"/>
    <x v="37"/>
    <x v="10"/>
  </r>
  <r>
    <n v="1267058"/>
    <n v="10047188"/>
    <s v="CYT FRONT S.BLC STLV (P06)750 6U(MS)DE"/>
    <n v="98"/>
    <d v="2011-04-05T00:00:00"/>
    <x v="2"/>
    <x v="2"/>
    <n v="98"/>
    <x v="37"/>
    <x v="10"/>
  </r>
  <r>
    <n v="1267087"/>
    <n v="10046917"/>
    <s v="CYT FRONT S.BLC (P06)STLV 1500 6U(MS) DE"/>
    <n v="96"/>
    <d v="2011-04-05T00:00:00"/>
    <x v="11"/>
    <x v="2"/>
    <n v="96"/>
    <x v="37"/>
    <x v="10"/>
  </r>
  <r>
    <n v="1267064"/>
    <n v="10044630"/>
    <s v="CYT FRONT CHARD(STELV)(P06)750 12U (V)CA"/>
    <n v="110"/>
    <d v="2011-04-05T00:00:00"/>
    <x v="5"/>
    <x v="2"/>
    <n v="110"/>
    <x v="37"/>
    <x v="10"/>
  </r>
  <r>
    <n v="1267070"/>
    <n v="10044492"/>
    <s v="CYT FRONT CHARD(P06) 750 12U LATAM"/>
    <n v="315"/>
    <d v="2011-04-05T00:00:00"/>
    <x v="2"/>
    <x v="2"/>
    <n v="315"/>
    <x v="37"/>
    <x v="10"/>
  </r>
  <r>
    <n v="1267071"/>
    <n v="10044594"/>
    <s v="CYT FRONT S.BLC STLV(P06)(BI)750 6U AFRI"/>
    <n v="1203.5"/>
    <d v="2011-04-05T00:00:00"/>
    <x v="0"/>
    <x v="2"/>
    <n v="1203.5"/>
    <x v="37"/>
    <x v="10"/>
  </r>
  <r>
    <n v="1267073"/>
    <n v="10044448"/>
    <s v="CYT FRONT MERL(P06) 750 12U LATAM"/>
    <n v="1563"/>
    <d v="2011-04-05T00:00:00"/>
    <x v="0"/>
    <x v="2"/>
    <n v="1563"/>
    <x v="37"/>
    <x v="10"/>
  </r>
  <r>
    <n v="1267076"/>
    <n v="10050462"/>
    <s v="CYT FRONT ROSE(P06) 750 12U LATAM"/>
    <n v="498"/>
    <d v="2011-04-05T00:00:00"/>
    <x v="0"/>
    <x v="2"/>
    <n v="498"/>
    <x v="37"/>
    <x v="10"/>
  </r>
  <r>
    <n v="1267130"/>
    <n v="10026775"/>
    <s v="CA RESERVA C.SAUV 750 12U LATAM"/>
    <n v="42"/>
    <d v="2011-04-05T00:00:00"/>
    <x v="5"/>
    <x v="2"/>
    <n v="42"/>
    <x v="37"/>
    <x v="10"/>
  </r>
  <r>
    <n v="1267085"/>
    <n v="10052539"/>
    <s v="CYT MOUNT RANGE SHIR(P11)ST750 12U2010GB"/>
    <n v="110"/>
    <d v="2011-04-05T00:00:00"/>
    <x v="5"/>
    <x v="2"/>
    <n v="110"/>
    <x v="37"/>
    <x v="10"/>
  </r>
  <r>
    <n v="1267129"/>
    <n v="10044480"/>
    <s v="CYT FRONT S.BLC(P06) 750 12U VAR"/>
    <n v="286"/>
    <d v="2011-04-05T00:00:00"/>
    <x v="5"/>
    <x v="2"/>
    <n v="286"/>
    <x v="37"/>
    <x v="10"/>
  </r>
  <r>
    <n v="1267092"/>
    <n v="10044572"/>
    <s v="CYT FRONT MERL STLV(P06)750 12U (V)CA"/>
    <n v="350"/>
    <d v="2011-04-05T00:00:00"/>
    <x v="0"/>
    <x v="2"/>
    <n v="350"/>
    <x v="37"/>
    <x v="10"/>
  </r>
  <r>
    <n v="1267102"/>
    <n v="10045161"/>
    <s v="CYT CASILL S.BLC ECO 750 6U 2010 GB"/>
    <n v="5519"/>
    <d v="2011-04-05T00:00:00"/>
    <x v="0"/>
    <x v="2"/>
    <n v="5519"/>
    <x v="37"/>
    <x v="10"/>
  </r>
  <r>
    <n v="1267108"/>
    <n v="10052068"/>
    <s v="CYT CASILL P.NOIR ECO 750 6U 2010(CHA)BE"/>
    <n v="400"/>
    <d v="2011-04-05T00:00:00"/>
    <x v="2"/>
    <x v="2"/>
    <n v="400"/>
    <x v="37"/>
    <x v="10"/>
  </r>
  <r>
    <n v="1267123"/>
    <n v="10032829"/>
    <s v="CYT CYT (RVDO) MERLOT 750(P07 NV) 12U MX"/>
    <n v="2121"/>
    <d v="2011-04-05T00:00:00"/>
    <x v="0"/>
    <x v="2"/>
    <n v="2121"/>
    <x v="37"/>
    <x v="10"/>
  </r>
  <r>
    <n v="1267126"/>
    <n v="10041235"/>
    <s v="CYT SUNR CARM(P08) 750 12U VAR"/>
    <n v="84"/>
    <d v="2011-04-05T00:00:00"/>
    <x v="11"/>
    <x v="2"/>
    <n v="84"/>
    <x v="37"/>
    <x v="10"/>
  </r>
  <r>
    <n v="1266648"/>
    <n v="10044766"/>
    <s v="CYT CYT S.BLC(P09)STLV 750 12U 2010 GB"/>
    <n v="980"/>
    <d v="2011-04-05T00:00:00"/>
    <x v="2"/>
    <x v="2"/>
    <n v="980"/>
    <x v="37"/>
    <x v="10"/>
  </r>
  <r>
    <n v="1267083"/>
    <n v="10051915"/>
    <s v="CYT CASILL C.SAUV ECO 750 6U 2010(M&amp;S)DE"/>
    <n v="630"/>
    <d v="2011-04-05T00:00:00"/>
    <x v="2"/>
    <x v="2"/>
    <n v="630"/>
    <x v="37"/>
    <x v="10"/>
  </r>
  <r>
    <n v="1265094"/>
    <n v="10045056"/>
    <s v="CYT CASILL MERL ECO 750 12U VAS"/>
    <m/>
    <d v="2011-04-05T00:00:00"/>
    <x v="5"/>
    <x v="1"/>
    <n v="0"/>
    <x v="37"/>
    <x v="10"/>
  </r>
  <r>
    <n v="1264317"/>
    <n v="10044932"/>
    <s v="CYT CASILL C.SAUV ECO 750 12U PR"/>
    <m/>
    <d v="2011-04-05T00:00:00"/>
    <x v="5"/>
    <x v="1"/>
    <n v="0"/>
    <x v="37"/>
    <x v="10"/>
  </r>
  <r>
    <n v="1265747"/>
    <n v="10044936"/>
    <s v="CYT CASILL C.SAUV ECO 750 12U VAR"/>
    <m/>
    <d v="2011-04-05T00:00:00"/>
    <x v="5"/>
    <x v="1"/>
    <n v="0"/>
    <x v="37"/>
    <x v="10"/>
  </r>
  <r>
    <n v="7082826"/>
    <n v="10021349"/>
    <s v="MPO V.MPO RVA C.SAUV(P05)750 12U (IE)VEU"/>
    <m/>
    <d v="2011-04-05T00:00:00"/>
    <x v="5"/>
    <x v="1"/>
    <n v="0"/>
    <x v="37"/>
    <x v="10"/>
  </r>
  <r>
    <n v="7082941"/>
    <n v="10028787"/>
    <s v="MPO V.MPO RVA CARM(P05) 750 12U LATAM"/>
    <m/>
    <d v="2011-04-05T00:00:00"/>
    <x v="5"/>
    <x v="1"/>
    <n v="0"/>
    <x v="37"/>
    <x v="10"/>
  </r>
  <r>
    <n v="7082816"/>
    <n v="10021347"/>
    <s v="MPO V.MPO RVA CARM(P05) 750 12U (IE)VEU"/>
    <m/>
    <d v="2011-04-05T00:00:00"/>
    <x v="5"/>
    <x v="1"/>
    <n v="0"/>
    <x v="37"/>
    <x v="10"/>
  </r>
  <r>
    <n v="1267047"/>
    <n v="21000188"/>
    <s v="2182 CASILL CARM ECO 750 12U CH2010LATAM"/>
    <m/>
    <d v="2011-04-05T00:00:00"/>
    <x v="5"/>
    <x v="1"/>
    <n v="0"/>
    <x v="37"/>
    <x v="10"/>
  </r>
  <r>
    <n v="1264283"/>
    <n v="10044451"/>
    <s v="CYT FRONT CARM(P06) 750 12U LATAM"/>
    <m/>
    <d v="2011-04-05T00:00:00"/>
    <x v="5"/>
    <x v="1"/>
    <n v="0"/>
    <x v="37"/>
    <x v="10"/>
  </r>
  <r>
    <n v="7082788"/>
    <n v="10048870"/>
    <s v="PA P.ALTO RVA C.SAUV 750 6U 2009 GB"/>
    <m/>
    <d v="2011-04-05T00:00:00"/>
    <x v="5"/>
    <x v="1"/>
    <n v="0"/>
    <x v="37"/>
    <x v="10"/>
  </r>
  <r>
    <n v="1264319"/>
    <n v="10051313"/>
    <s v="CYT SENDERO C.SAU/MER ECO(RDO)750 12U MX"/>
    <m/>
    <d v="2011-04-05T00:00:00"/>
    <x v="5"/>
    <x v="1"/>
    <n v="0"/>
    <x v="37"/>
    <x v="10"/>
  </r>
  <r>
    <n v="7082802"/>
    <n v="10052292"/>
    <s v="MPO V.MPO VTAL SYRAH (P09) 750 12U VAS"/>
    <m/>
    <d v="2011-04-05T00:00:00"/>
    <x v="5"/>
    <x v="1"/>
    <n v="0"/>
    <x v="37"/>
    <x v="10"/>
  </r>
  <r>
    <n v="1267157"/>
    <n v="10049963"/>
    <s v="CYT NOBLESSE MERL(P10) 750 12U SG"/>
    <m/>
    <d v="2011-04-05T00:00:00"/>
    <x v="5"/>
    <x v="1"/>
    <n v="0"/>
    <x v="37"/>
    <x v="10"/>
  </r>
  <r>
    <n v="1265436"/>
    <n v="10045037"/>
    <s v="CYT CASILL MERL ECO 750 12U (US)VI"/>
    <m/>
    <d v="2011-04-05T00:00:00"/>
    <x v="5"/>
    <x v="1"/>
    <n v="0"/>
    <x v="37"/>
    <x v="10"/>
  </r>
  <r>
    <n v="7082898"/>
    <n v="10039978"/>
    <s v="CS CONO SUR VIOG(P07)STLV 750 6U VEU"/>
    <m/>
    <d v="2011-04-05T00:00:00"/>
    <x v="5"/>
    <x v="1"/>
    <n v="370"/>
    <x v="37"/>
    <x v="10"/>
  </r>
  <r>
    <n v="1263946"/>
    <n v="10027038"/>
    <s v="CA NOVISIMO SYRAH 750 12U VAS"/>
    <m/>
    <d v="2011-04-05T00:00:00"/>
    <x v="5"/>
    <x v="1"/>
    <n v="0"/>
    <x v="37"/>
    <x v="10"/>
  </r>
  <r>
    <n v="1267364"/>
    <n v="10044937"/>
    <s v="CYT CASILL C.SAUV ECO 750 12U VAS"/>
    <m/>
    <d v="2011-04-05T00:00:00"/>
    <x v="5"/>
    <x v="1"/>
    <n v="0"/>
    <x v="37"/>
    <x v="10"/>
  </r>
  <r>
    <n v="1263729"/>
    <n v="10045042"/>
    <s v="CYT CASILL MERL ECO 750 12U BR"/>
    <m/>
    <d v="2011-04-05T00:00:00"/>
    <x v="5"/>
    <x v="1"/>
    <n v="0"/>
    <x v="37"/>
    <x v="10"/>
  </r>
  <r>
    <n v="1258385"/>
    <n v="10045054"/>
    <s v="CYT CASILL MERL ECO 750 12U US"/>
    <m/>
    <d v="2011-04-05T00:00:00"/>
    <x v="5"/>
    <x v="1"/>
    <n v="0"/>
    <x v="37"/>
    <x v="10"/>
  </r>
  <r>
    <n v="1263730"/>
    <n v="10045042"/>
    <s v="CYT CASILL MERL ECO 750 12U BR"/>
    <m/>
    <d v="2011-04-05T00:00:00"/>
    <x v="5"/>
    <x v="1"/>
    <n v="0"/>
    <x v="37"/>
    <x v="10"/>
  </r>
  <r>
    <n v="1263731"/>
    <n v="10045042"/>
    <s v="CYT CASILL MERL ECO 750 12U BR"/>
    <m/>
    <d v="2011-04-05T00:00:00"/>
    <x v="5"/>
    <x v="1"/>
    <n v="0"/>
    <x v="37"/>
    <x v="10"/>
  </r>
  <r>
    <n v="1267535"/>
    <n v="10047808"/>
    <s v="CYT CASILL SHI/RO ECO 750 12U 2010 LATAM"/>
    <m/>
    <d v="2011-04-05T00:00:00"/>
    <x v="5"/>
    <x v="1"/>
    <n v="0"/>
    <x v="37"/>
    <x v="10"/>
  </r>
  <r>
    <n v="1267916"/>
    <n v="10047793"/>
    <s v="CYT CASILL SHI/RO ECO 750 6U 2010(CHA)BE"/>
    <m/>
    <d v="2011-04-05T00:00:00"/>
    <x v="5"/>
    <x v="1"/>
    <n v="0"/>
    <x v="37"/>
    <x v="10"/>
  </r>
  <r>
    <n v="7082510"/>
    <n v="10036812"/>
    <s v="CS LA COCOTERA CHARD STLV 750 6U NL"/>
    <m/>
    <d v="2011-04-05T00:00:00"/>
    <x v="5"/>
    <x v="1"/>
    <n v="0"/>
    <x v="37"/>
    <x v="10"/>
  </r>
  <r>
    <n v="1267704"/>
    <n v="10045207"/>
    <s v="CYT CASILL SHI ECO 750 12U VAS"/>
    <m/>
    <d v="2011-04-05T00:00:00"/>
    <x v="5"/>
    <x v="1"/>
    <n v="0"/>
    <x v="37"/>
    <x v="10"/>
  </r>
  <r>
    <n v="1266322"/>
    <n v="10051543"/>
    <s v="CYT CASILL SHI ECO 750 12U 2010 JP"/>
    <m/>
    <d v="2011-04-05T00:00:00"/>
    <x v="5"/>
    <x v="1"/>
    <n v="0"/>
    <x v="37"/>
    <x v="10"/>
  </r>
  <r>
    <n v="7082815"/>
    <n v="10036843"/>
    <s v="MPO V.MPO RVA SYRAH (P05) 750 12U VEU"/>
    <m/>
    <d v="2011-04-05T00:00:00"/>
    <x v="5"/>
    <x v="1"/>
    <n v="0"/>
    <x v="37"/>
    <x v="10"/>
  </r>
  <r>
    <n v="7082207"/>
    <n v="10036818"/>
    <s v="MPO V.MPO RVA SYRAH (P05) 750 6U VEU"/>
    <m/>
    <d v="2011-04-05T00:00:00"/>
    <x v="5"/>
    <x v="1"/>
    <n v="0"/>
    <x v="37"/>
    <x v="10"/>
  </r>
  <r>
    <n v="1267550"/>
    <n v="10026749"/>
    <s v="CA RESERVA SYRAH 750 12U LATAM"/>
    <m/>
    <d v="2011-04-05T00:00:00"/>
    <x v="5"/>
    <x v="1"/>
    <n v="0"/>
    <x v="37"/>
    <x v="10"/>
  </r>
  <r>
    <n v="1267130"/>
    <n v="10026775"/>
    <s v="CA RESERVA C.SAUV 750 12U LATAM"/>
    <m/>
    <d v="2011-04-05T00:00:00"/>
    <x v="5"/>
    <x v="1"/>
    <n v="0"/>
    <x v="37"/>
    <x v="10"/>
  </r>
  <r>
    <n v="1266059"/>
    <n v="10051536"/>
    <s v="CYT CASILL MERL ECO 750 12U 2010 JP"/>
    <m/>
    <d v="2011-04-05T00:00:00"/>
    <x v="5"/>
    <x v="1"/>
    <n v="0"/>
    <x v="37"/>
    <x v="10"/>
  </r>
  <r>
    <n v="1267423"/>
    <n v="10044474"/>
    <s v="CYT FRONT S.BLC(P06) 750 12U UA"/>
    <m/>
    <d v="2011-04-05T00:00:00"/>
    <x v="5"/>
    <x v="1"/>
    <n v="0"/>
    <x v="37"/>
    <x v="10"/>
  </r>
  <r>
    <n v="1266054"/>
    <n v="10044038"/>
    <s v="CYT SENDERO S.BLC(ST)750 12U 2010GB"/>
    <m/>
    <d v="2011-04-05T00:00:00"/>
    <x v="11"/>
    <x v="1"/>
    <n v="0"/>
    <x v="37"/>
    <x v="10"/>
  </r>
  <r>
    <n v="7082910"/>
    <n v="10051456"/>
    <s v="CS ALTO PLANO RVA C.SAU(P10)ST 750 6U BR"/>
    <m/>
    <d v="2011-04-05T00:00:00"/>
    <x v="5"/>
    <x v="1"/>
    <n v="160.78125"/>
    <x v="37"/>
    <x v="10"/>
  </r>
  <r>
    <n v="7082957"/>
    <n v="10045922"/>
    <s v="CS REY L.ANDES RVA C.SAUV(P08) 750 12UMX"/>
    <m/>
    <d v="2011-04-05T00:00:00"/>
    <x v="5"/>
    <x v="1"/>
    <n v="0"/>
    <x v="37"/>
    <x v="10"/>
  </r>
  <r>
    <n v="1267724"/>
    <n v="10052463"/>
    <s v="CYT FRONT C.SAUV (P06) 750 12U CA"/>
    <m/>
    <d v="2011-04-05T00:00:00"/>
    <x v="5"/>
    <x v="1"/>
    <n v="0"/>
    <x v="37"/>
    <x v="10"/>
  </r>
  <r>
    <n v="1267692"/>
    <n v="10044462"/>
    <s v="CYT FRONT C.SAUV(P06) 750 12U CO"/>
    <m/>
    <d v="2011-04-05T00:00:00"/>
    <x v="5"/>
    <x v="1"/>
    <n v="0"/>
    <x v="37"/>
    <x v="10"/>
  </r>
  <r>
    <n v="1267358"/>
    <n v="10044466"/>
    <s v="CYT FRONT C.SAUV(P06) 750 12U VAS"/>
    <m/>
    <d v="2011-04-05T00:00:00"/>
    <x v="5"/>
    <x v="1"/>
    <n v="0"/>
    <x v="37"/>
    <x v="10"/>
  </r>
  <r>
    <n v="1267676"/>
    <n v="10044461"/>
    <s v="CYT FRONT C.SAUV(P06) 750 12U VAR"/>
    <m/>
    <d v="2011-04-05T00:00:00"/>
    <x v="5"/>
    <x v="1"/>
    <n v="0"/>
    <x v="37"/>
    <x v="10"/>
  </r>
  <r>
    <n v="1265424"/>
    <n v="10044463"/>
    <s v="CYT FRONT C.SAUV(P06) 750 12U (US)VI"/>
    <m/>
    <d v="2011-04-05T00:00:00"/>
    <x v="5"/>
    <x v="1"/>
    <n v="0"/>
    <x v="37"/>
    <x v="10"/>
  </r>
  <r>
    <n v="7082694"/>
    <n v="10047653"/>
    <s v="CS D.RIO GRANDE C.SAUV(STLV) 750 6U VEU"/>
    <m/>
    <d v="2011-04-05T00:00:00"/>
    <x v="5"/>
    <x v="1"/>
    <n v="0"/>
    <x v="37"/>
    <x v="10"/>
  </r>
  <r>
    <n v="7083133"/>
    <n v="10051707"/>
    <s v="CS SOLEADO CAB/ROSE(ST) 750 6U 2010 GB"/>
    <m/>
    <d v="2011-04-05T00:00:00"/>
    <x v="5"/>
    <x v="1"/>
    <n v="0"/>
    <x v="37"/>
    <x v="10"/>
  </r>
  <r>
    <n v="7082803"/>
    <n v="10052496"/>
    <s v="MPO V.MPO VTAL CAB/RO(P09)75012UVAS"/>
    <m/>
    <d v="2011-04-05T00:00:00"/>
    <x v="5"/>
    <x v="1"/>
    <n v="0"/>
    <x v="37"/>
    <x v="10"/>
  </r>
  <r>
    <n v="1266764"/>
    <n v="10048739"/>
    <s v="CYT FRONT ROSE 750 12U 2010 UA"/>
    <m/>
    <d v="2011-04-05T00:00:00"/>
    <x v="5"/>
    <x v="1"/>
    <n v="0"/>
    <x v="37"/>
    <x v="10"/>
  </r>
  <r>
    <n v="7082997"/>
    <n v="10050674"/>
    <s v="MPO GRAN VINO BCO(P09) 750 12U LATAM"/>
    <m/>
    <d v="2011-04-05T00:00:00"/>
    <x v="5"/>
    <x v="1"/>
    <n v="0"/>
    <x v="37"/>
    <x v="10"/>
  </r>
  <r>
    <n v="1267913"/>
    <n v="10045259"/>
    <s v="CYT CASILL MALB ECO 750 12U 2010 LATAM"/>
    <m/>
    <d v="2011-04-05T00:00:00"/>
    <x v="5"/>
    <x v="1"/>
    <n v="0"/>
    <x v="37"/>
    <x v="10"/>
  </r>
  <r>
    <n v="1267363"/>
    <n v="10044491"/>
    <s v="CYT FRONT CHARD(P06) 750 12U VAS"/>
    <m/>
    <d v="2011-04-05T00:00:00"/>
    <x v="5"/>
    <x v="1"/>
    <n v="0"/>
    <x v="37"/>
    <x v="10"/>
  </r>
  <r>
    <n v="7082348"/>
    <n v="10051525"/>
    <s v="MPO BLEND C.SA/MER ST(P09)STIC 75012U SE"/>
    <m/>
    <d v="2011-04-05T00:00:00"/>
    <x v="5"/>
    <x v="1"/>
    <n v="0"/>
    <x v="37"/>
    <x v="10"/>
  </r>
  <r>
    <n v="1264156"/>
    <n v="10044940"/>
    <s v="CYT CASILL C.SAUV ECO 750 12U VES"/>
    <m/>
    <d v="2011-04-05T00:00:00"/>
    <x v="5"/>
    <x v="1"/>
    <n v="0"/>
    <x v="37"/>
    <x v="10"/>
  </r>
  <r>
    <n v="1267081"/>
    <n v="10044975"/>
    <s v="CYT CASILL CARM ECO 750 12U VAR"/>
    <m/>
    <d v="2011-04-05T00:00:00"/>
    <x v="5"/>
    <x v="1"/>
    <n v="0"/>
    <x v="37"/>
    <x v="10"/>
  </r>
  <r>
    <n v="1267172"/>
    <n v="10044977"/>
    <s v="CYT CASILL CARM ECO 750 12U VES"/>
    <m/>
    <d v="2011-04-05T00:00:00"/>
    <x v="5"/>
    <x v="1"/>
    <n v="0"/>
    <x v="37"/>
    <x v="10"/>
  </r>
  <r>
    <n v="1267722"/>
    <n v="10044961"/>
    <s v="CYT CASILL CARM ECO 750 12U (LR)CA"/>
    <m/>
    <d v="2011-04-05T00:00:00"/>
    <x v="5"/>
    <x v="1"/>
    <n v="0"/>
    <x v="37"/>
    <x v="10"/>
  </r>
  <r>
    <n v="1267443"/>
    <n v="10034561"/>
    <s v="CYT SEND MOSC/SEMI(RVDO)750 12U MX"/>
    <m/>
    <d v="2011-04-05T00:00:00"/>
    <x v="5"/>
    <x v="1"/>
    <n v="0"/>
    <x v="37"/>
    <x v="10"/>
  </r>
  <r>
    <n v="1267696"/>
    <n v="10044962"/>
    <s v="CYT CASILL CARM ECO 750 12U (US)VI"/>
    <m/>
    <d v="2011-04-05T00:00:00"/>
    <x v="5"/>
    <x v="1"/>
    <n v="0"/>
    <x v="37"/>
    <x v="10"/>
  </r>
  <r>
    <n v="1267559"/>
    <n v="10040639"/>
    <s v="CA NOVISIMO S.BLC 750 12U (IM) VE"/>
    <m/>
    <d v="2011-04-05T00:00:00"/>
    <x v="5"/>
    <x v="1"/>
    <n v="0"/>
    <x v="37"/>
    <x v="10"/>
  </r>
  <r>
    <n v="7082782"/>
    <n v="10035256"/>
    <s v="CS CONO SUR TOC CHARD(P08)STLV 750 6UVEU"/>
    <m/>
    <d v="2011-04-05T00:00:00"/>
    <x v="5"/>
    <x v="1"/>
    <n v="0"/>
    <x v="37"/>
    <x v="10"/>
  </r>
  <r>
    <n v="1267129"/>
    <n v="10044480"/>
    <s v="CYT FRONT S.BLC(P06) 750 12U VAR"/>
    <m/>
    <d v="2011-04-05T00:00:00"/>
    <x v="5"/>
    <x v="1"/>
    <n v="0"/>
    <x v="37"/>
    <x v="10"/>
  </r>
  <r>
    <n v="1267353"/>
    <n v="10044481"/>
    <s v="CYT FRONT S.BLC(P06) 750 12U VAS"/>
    <m/>
    <d v="2011-04-05T00:00:00"/>
    <x v="5"/>
    <x v="1"/>
    <n v="0"/>
    <x v="37"/>
    <x v="10"/>
  </r>
  <r>
    <n v="1267381"/>
    <n v="10051676"/>
    <s v="CYT FRONT S.BLC(P06) 750 12U 2010 VEU"/>
    <m/>
    <d v="2011-04-05T00:00:00"/>
    <x v="5"/>
    <x v="1"/>
    <n v="0"/>
    <x v="37"/>
    <x v="10"/>
  </r>
  <r>
    <n v="1267380"/>
    <n v="10044475"/>
    <s v="CYT FRONT S.BLC(P06) 750 12U IL"/>
    <m/>
    <d v="2011-04-05T00:00:00"/>
    <x v="5"/>
    <x v="1"/>
    <n v="0"/>
    <x v="37"/>
    <x v="10"/>
  </r>
  <r>
    <n v="1265759"/>
    <n v="10044936"/>
    <s v="CYT CASILL C.SAUV ECO 750 12U VAR"/>
    <m/>
    <d v="2011-04-05T00:00:00"/>
    <x v="5"/>
    <x v="1"/>
    <n v="0"/>
    <x v="37"/>
    <x v="10"/>
  </r>
  <r>
    <n v="1266321"/>
    <n v="10051534"/>
    <s v="CYT CASILL CARM ECO 750 12U 2010 JP"/>
    <m/>
    <d v="2011-04-05T00:00:00"/>
    <x v="5"/>
    <x v="1"/>
    <n v="0"/>
    <x v="37"/>
    <x v="10"/>
  </r>
  <r>
    <n v="1267350"/>
    <n v="10053320"/>
    <s v="CYT MARQUES SYRAH (90PTS)75012U2008(V)CA"/>
    <m/>
    <d v="2011-04-05T00:00:00"/>
    <x v="3"/>
    <x v="1"/>
    <n v="56"/>
    <x v="37"/>
    <x v="10"/>
  </r>
  <r>
    <n v="7082940"/>
    <n v="10019725"/>
    <s v="MPO V.MPO RVA CAB.SAUV(P05) 750 12ULATAM"/>
    <m/>
    <d v="2011-04-05T00:00:00"/>
    <x v="5"/>
    <x v="1"/>
    <n v="0"/>
    <x v="37"/>
    <x v="10"/>
  </r>
  <r>
    <n v="1266559"/>
    <n v="21000667"/>
    <s v="2123 MALBEC CASILL ECO 75012U CH 2010 UA"/>
    <m/>
    <d v="2011-04-05T00:00:00"/>
    <x v="3"/>
    <x v="1"/>
    <n v="210"/>
    <x v="37"/>
    <x v="10"/>
  </r>
  <r>
    <n v="1267914"/>
    <n v="12006368"/>
    <s v="2123 MALBEC CASILL ECO 0750 CH 2010"/>
    <m/>
    <d v="2011-04-05T00:00:00"/>
    <x v="3"/>
    <x v="1"/>
    <n v="2169"/>
    <x v="37"/>
    <x v="10"/>
  </r>
  <r>
    <n v="1266553"/>
    <n v="10041145"/>
    <s v="CYT SUNR S.BLC(P08) 750 12U UA"/>
    <m/>
    <d v="2011-04-05T00:00:00"/>
    <x v="3"/>
    <x v="1"/>
    <n v="770"/>
    <x v="37"/>
    <x v="10"/>
  </r>
  <r>
    <n v="1267975"/>
    <n v="10041148"/>
    <s v="CYT SUNR S.BLC(P08) 750 12U VAR"/>
    <m/>
    <d v="2011-04-05T00:00:00"/>
    <x v="3"/>
    <x v="1"/>
    <n v="119"/>
    <x v="37"/>
    <x v="10"/>
  </r>
  <r>
    <n v="1265435"/>
    <n v="10044919"/>
    <s v="CYT CASILL C.SAUV ECO 750 12U (US)VI"/>
    <m/>
    <d v="2011-04-05T00:00:00"/>
    <x v="3"/>
    <x v="1"/>
    <n v="70.000000009999994"/>
    <x v="37"/>
    <x v="10"/>
  </r>
  <r>
    <n v="1264951"/>
    <n v="10051731"/>
    <s v="CYT CASILL C.SAUV 375 24U 2010 VIN"/>
    <m/>
    <d v="2011-04-05T00:00:00"/>
    <x v="3"/>
    <x v="1"/>
    <n v="1197"/>
    <x v="37"/>
    <x v="10"/>
  </r>
  <r>
    <n v="1264918"/>
    <n v="10020607"/>
    <s v="CYT CASILL C.SAUV(ND) 375 24U PL"/>
    <m/>
    <d v="2011-04-05T00:00:00"/>
    <x v="3"/>
    <x v="1"/>
    <n v="72.000000009999994"/>
    <x v="37"/>
    <x v="10"/>
  </r>
  <r>
    <n v="1264917"/>
    <n v="10020606"/>
    <s v="CYT CASILL C.SAUV(ND) 375 24U IL"/>
    <m/>
    <d v="2011-04-05T00:00:00"/>
    <x v="3"/>
    <x v="1"/>
    <n v="36.000000010000001"/>
    <x v="37"/>
    <x v="10"/>
  </r>
  <r>
    <n v="1264929"/>
    <n v="10032190"/>
    <s v="CYT CASILL S.BLC STLV 375 24U EC-UY"/>
    <m/>
    <d v="2011-04-05T00:00:00"/>
    <x v="3"/>
    <x v="1"/>
    <n v="180"/>
    <x v="37"/>
    <x v="10"/>
  </r>
  <r>
    <n v="1266759"/>
    <n v="10044706"/>
    <s v="CYT FRONT C.SAUV BLUSH(P06)750 6U VAR"/>
    <m/>
    <d v="2011-04-05T00:00:00"/>
    <x v="3"/>
    <x v="1"/>
    <n v="107"/>
    <x v="37"/>
    <x v="10"/>
  </r>
  <r>
    <n v="7083177"/>
    <n v="10042757"/>
    <s v="CS RESERVA GEW(P08) 750 6U 2010 VEU"/>
    <m/>
    <d v="2011-04-05T00:00:00"/>
    <x v="3"/>
    <x v="1"/>
    <n v="4.4444444450000002"/>
    <x v="37"/>
    <x v="10"/>
  </r>
  <r>
    <n v="1265774"/>
    <n v="10045188"/>
    <s v="CYT CASILL SHI ECO 750 12U (C/ESP) CA"/>
    <m/>
    <d v="2011-04-05T00:00:00"/>
    <x v="3"/>
    <x v="1"/>
    <n v="110"/>
    <x v="37"/>
    <x v="10"/>
  </r>
  <r>
    <n v="1266129"/>
    <n v="12006713"/>
    <s v="2178 SYRAH VARIETAL 750 CH 2010 (2721)"/>
    <m/>
    <d v="2011-04-05T00:00:00"/>
    <x v="3"/>
    <x v="1"/>
    <n v="97.999999990000006"/>
    <x v="37"/>
    <x v="10"/>
  </r>
  <r>
    <n v="1265104"/>
    <n v="10047505"/>
    <s v="CYT CHATEAU SUBERC C.SAUV 750 12U TW"/>
    <m/>
    <d v="2011-04-05T00:00:00"/>
    <x v="3"/>
    <x v="1"/>
    <n v="400"/>
    <x v="37"/>
    <x v="10"/>
  </r>
  <r>
    <n v="1266596"/>
    <n v="10024185"/>
    <s v="CYT SELECCION MOSC/SEMILL(ND) 750 6U MX"/>
    <m/>
    <d v="2011-04-05T00:00:00"/>
    <x v="3"/>
    <x v="1"/>
    <n v="106"/>
    <x v="37"/>
    <x v="10"/>
  </r>
  <r>
    <n v="7082620"/>
    <n v="10050101"/>
    <s v="CS RESERVA MERL(P08) 750 12U 2009 KR"/>
    <m/>
    <d v="2011-04-05T00:00:00"/>
    <x v="3"/>
    <x v="1"/>
    <n v="98"/>
    <x v="37"/>
    <x v="10"/>
  </r>
  <r>
    <n v="1267523"/>
    <n v="10050619"/>
    <s v="CYT SUNR C.SAUV(P08)STLV 750 6U 2010GB"/>
    <m/>
    <d v="2011-04-05T00:00:00"/>
    <x v="3"/>
    <x v="1"/>
    <n v="70.000000009999994"/>
    <x v="37"/>
    <x v="10"/>
  </r>
  <r>
    <n v="1266857"/>
    <n v="10051566"/>
    <s v="CYT SUNRISE C.SAUV(P08)STLV 75012U2010JP"/>
    <m/>
    <d v="2011-04-05T00:00:00"/>
    <x v="3"/>
    <x v="1"/>
    <n v="1039"/>
    <x v="37"/>
    <x v="10"/>
  </r>
  <r>
    <n v="7082920"/>
    <n v="10049887"/>
    <s v="MPO BLEND SYR/C.SAUV(P09)750 12U VEU"/>
    <m/>
    <d v="2011-04-05T00:00:00"/>
    <x v="3"/>
    <x v="1"/>
    <n v="70.000000009999994"/>
    <x v="37"/>
    <x v="10"/>
  </r>
  <r>
    <n v="1267382"/>
    <n v="10046122"/>
    <s v="CYT MAR DEL SUR S.SWEE W.WINE750LP12UVEU"/>
    <m/>
    <d v="2011-04-05T00:00:00"/>
    <x v="3"/>
    <x v="1"/>
    <n v="392"/>
    <x v="37"/>
    <x v="10"/>
  </r>
  <r>
    <n v="7082525"/>
    <n v="10046240"/>
    <s v="CS C.SUR TOC C.SAUV(P08) 750 12U KR"/>
    <m/>
    <d v="2011-04-05T00:00:00"/>
    <x v="3"/>
    <x v="1"/>
    <n v="196"/>
    <x v="37"/>
    <x v="10"/>
  </r>
  <r>
    <n v="7081100"/>
    <n v="10052462"/>
    <s v="CS RVA CARM/RO(P08)ST75012U 2010(LCBO)CA"/>
    <m/>
    <d v="2011-04-05T00:00:00"/>
    <x v="3"/>
    <x v="1"/>
    <n v="800"/>
    <x v="37"/>
    <x v="10"/>
  </r>
  <r>
    <n v="1268871"/>
    <n v="10047503"/>
    <s v="CYT CHATEAU SUBERC C.SAUV 750 12U VAS"/>
    <m/>
    <d v="2011-04-05T00:00:00"/>
    <x v="3"/>
    <x v="1"/>
    <n v="672"/>
    <x v="37"/>
    <x v="10"/>
  </r>
  <r>
    <n v="7083339"/>
    <n v="10049017"/>
    <s v="MPO TRAVESIA C.SAUV 750 12U 2010 JP"/>
    <m/>
    <d v="2011-04-05T00:00:00"/>
    <x v="3"/>
    <x v="1"/>
    <n v="33.999999989999999"/>
    <x v="37"/>
    <x v="10"/>
  </r>
  <r>
    <n v="1266130"/>
    <n v="12006714"/>
    <s v="2178 SYRAH VARIETAL 750 ST 2010"/>
    <m/>
    <d v="2011-04-05T00:00:00"/>
    <x v="3"/>
    <x v="1"/>
    <n v="138"/>
    <x v="37"/>
    <x v="10"/>
  </r>
  <r>
    <n v="1267918"/>
    <n v="12006675"/>
    <s v="2188 SY/ROSE CASILL 0750 ST 2010 (7505)"/>
    <m/>
    <d v="2011-04-05T00:00:00"/>
    <x v="3"/>
    <x v="1"/>
    <n v="1218"/>
    <x v="37"/>
    <x v="10"/>
  </r>
  <r>
    <n v="1266348"/>
    <n v="10046853"/>
    <s v="CA FINISIMO C.SAUV(HC)750 12U 2008 VEU"/>
    <m/>
    <d v="2011-04-05T00:00:00"/>
    <x v="3"/>
    <x v="1"/>
    <n v="49.999999989999999"/>
    <x v="37"/>
    <x v="10"/>
  </r>
  <r>
    <n v="1262836"/>
    <n v="10049266"/>
    <s v="CYT SUNR CARM ST(V)(P08)75012U 2010 NORD"/>
    <m/>
    <d v="2011-04-05T00:00:00"/>
    <x v="3"/>
    <x v="1"/>
    <n v="108"/>
    <x v="37"/>
    <x v="10"/>
  </r>
  <r>
    <n v="1266668"/>
    <n v="10044496"/>
    <s v="CYT FRONT SHIRAZ/C.SAUV(P06) 750 6U TR"/>
    <m/>
    <d v="2011-04-05T00:00:00"/>
    <x v="3"/>
    <x v="1"/>
    <n v="315"/>
    <x v="37"/>
    <x v="10"/>
  </r>
  <r>
    <n v="1266676"/>
    <n v="10044630"/>
    <s v="CYT FRONT CHARD(STELV)(P06)750 12U (V)CA"/>
    <m/>
    <d v="2011-04-05T00:00:00"/>
    <x v="5"/>
    <x v="1"/>
    <n v="0"/>
    <x v="37"/>
    <x v="10"/>
  </r>
  <r>
    <n v="7082959"/>
    <n v="10039973"/>
    <s v="CS CONO SUR VIOG(P07)STLV 750 12U LATAM"/>
    <m/>
    <d v="2011-04-05T00:00:00"/>
    <x v="5"/>
    <x v="1"/>
    <n v="88.000000009999994"/>
    <x v="37"/>
    <x v="10"/>
  </r>
  <r>
    <n v="1267158"/>
    <n v="10044621"/>
    <s v="CYT FRONCAR/CAB(ST)(P06)7506U2010(CHA)BE"/>
    <m/>
    <d v="2011-04-05T00:00:00"/>
    <x v="5"/>
    <x v="1"/>
    <n v="0"/>
    <x v="37"/>
    <x v="10"/>
  </r>
  <r>
    <n v="1267159"/>
    <n v="10044447"/>
    <s v="CYT FRONT MERL(P06) 750 12U VAS"/>
    <m/>
    <d v="2011-04-05T00:00:00"/>
    <x v="5"/>
    <x v="1"/>
    <n v="0"/>
    <x v="37"/>
    <x v="10"/>
  </r>
  <r>
    <n v="1267717"/>
    <n v="10044573"/>
    <s v="CYT FRONT CARM STLV(P06) 750 12U (V)CA"/>
    <m/>
    <d v="2011-04-05T00:00:00"/>
    <x v="5"/>
    <x v="1"/>
    <n v="0"/>
    <x v="37"/>
    <x v="10"/>
  </r>
  <r>
    <n v="1267397"/>
    <n v="10044620"/>
    <s v="CYT FRONT CARM(P06) 750 12U 2010 VEU"/>
    <m/>
    <d v="2011-04-05T00:00:00"/>
    <x v="5"/>
    <x v="1"/>
    <n v="0"/>
    <x v="37"/>
    <x v="10"/>
  </r>
  <r>
    <n v="1267398"/>
    <n v="10049289"/>
    <s v="CYT FRONT CARM(P06) 750 6U 2010 VEU"/>
    <m/>
    <d v="2011-04-05T00:00:00"/>
    <x v="5"/>
    <x v="1"/>
    <n v="0"/>
    <x v="37"/>
    <x v="10"/>
  </r>
  <r>
    <n v="1266720"/>
    <n v="10045967"/>
    <s v="CA CLASSICO CARM STIC 750 12U VE"/>
    <m/>
    <d v="2011-04-05T00:00:00"/>
    <x v="5"/>
    <x v="1"/>
    <n v="0"/>
    <x v="37"/>
    <x v="10"/>
  </r>
  <r>
    <n v="1266723"/>
    <n v="10046038"/>
    <s v="CA CLASSICO C.SAUV STIC 750 12U VE"/>
    <m/>
    <d v="2011-04-05T00:00:00"/>
    <x v="5"/>
    <x v="1"/>
    <n v="0"/>
    <x v="37"/>
    <x v="10"/>
  </r>
  <r>
    <n v="1267558"/>
    <n v="10046039"/>
    <s v="CA CLASSICO C.SAUV 750 12U (IM)VE"/>
    <m/>
    <d v="2011-04-05T00:00:00"/>
    <x v="5"/>
    <x v="1"/>
    <n v="0"/>
    <x v="37"/>
    <x v="10"/>
  </r>
  <r>
    <n v="1266444"/>
    <n v="10046034"/>
    <s v="CA CLASSICO C.SAUV STIC STLV 750 6U DK"/>
    <m/>
    <d v="2011-04-05T00:00:00"/>
    <x v="5"/>
    <x v="1"/>
    <n v="0"/>
    <x v="37"/>
    <x v="10"/>
  </r>
  <r>
    <n v="7082912"/>
    <n v="10051460"/>
    <s v="CS ALTO PLANO C.SAUV 750 6U BR"/>
    <m/>
    <d v="2011-04-05T00:00:00"/>
    <x v="5"/>
    <x v="1"/>
    <n v="0"/>
    <x v="37"/>
    <x v="10"/>
  </r>
  <r>
    <n v="1266052"/>
    <n v="10046714"/>
    <s v="CYT LA MANDA C.SAUV 750 12U VAS"/>
    <m/>
    <d v="2011-04-05T00:00:00"/>
    <x v="5"/>
    <x v="1"/>
    <n v="0"/>
    <x v="37"/>
    <x v="10"/>
  </r>
  <r>
    <n v="7082849"/>
    <n v="10046485"/>
    <s v="MPO V.MPO ZONA C.SAUV(ECO)750 12U IE"/>
    <m/>
    <d v="2011-04-05T00:00:00"/>
    <x v="5"/>
    <x v="1"/>
    <n v="0"/>
    <x v="37"/>
    <x v="10"/>
  </r>
  <r>
    <n v="1266479"/>
    <n v="10041353"/>
    <s v="CYT SUNR SHIRAZ(P08) 750 12U VAR"/>
    <m/>
    <d v="2011-04-05T00:00:00"/>
    <x v="3"/>
    <x v="1"/>
    <n v="44"/>
    <x v="37"/>
    <x v="10"/>
  </r>
  <r>
    <n v="1266722"/>
    <n v="10046001"/>
    <s v="CA CLASSICO S.BLC STICK 750 12U VE"/>
    <m/>
    <d v="2011-04-05T00:00:00"/>
    <x v="5"/>
    <x v="1"/>
    <n v="0"/>
    <x v="37"/>
    <x v="10"/>
  </r>
  <r>
    <n v="7082634"/>
    <n v="10051524"/>
    <s v="MPO V.MPO VTAL CARM (P09)STIC 750 12U SE"/>
    <m/>
    <d v="2011-04-05T00:00:00"/>
    <x v="3"/>
    <x v="1"/>
    <n v="1000"/>
    <x v="37"/>
    <x v="10"/>
  </r>
  <r>
    <n v="1266598"/>
    <n v="10041233"/>
    <s v="CYT SUNR CARM(P08) 750 12U UA"/>
    <m/>
    <d v="2011-04-05T00:00:00"/>
    <x v="3"/>
    <x v="1"/>
    <n v="278"/>
    <x v="37"/>
    <x v="10"/>
  </r>
  <r>
    <n v="1266558"/>
    <n v="10041233"/>
    <s v="CYT SUNR CARM(P08) 750 12U UA"/>
    <m/>
    <d v="2011-04-05T00:00:00"/>
    <x v="3"/>
    <x v="1"/>
    <n v="74.000000009999994"/>
    <x v="37"/>
    <x v="10"/>
  </r>
  <r>
    <n v="1268641"/>
    <n v="10046710"/>
    <s v="CYT LA MANDA MERLOT 750 12U VAS"/>
    <m/>
    <d v="2011-04-05T00:00:00"/>
    <x v="3"/>
    <x v="1"/>
    <n v="44.000000010000001"/>
    <x v="37"/>
    <x v="10"/>
  </r>
  <r>
    <n v="7082310"/>
    <n v="10052084"/>
    <s v="CS I NEGRA RVA C.SA/ROP09ST7506U 2010GB"/>
    <m/>
    <d v="2011-04-05T00:00:00"/>
    <x v="3"/>
    <x v="1"/>
    <n v="50"/>
    <x v="37"/>
    <x v="10"/>
  </r>
  <r>
    <n v="1266482"/>
    <n v="10048976"/>
    <s v="CYT FRONT C.SAUV(P06) 750 12U 2010 VEU"/>
    <m/>
    <d v="2011-04-05T00:00:00"/>
    <x v="5"/>
    <x v="1"/>
    <n v="0"/>
    <x v="37"/>
    <x v="10"/>
  </r>
  <r>
    <n v="1263809"/>
    <n v="10041865"/>
    <s v="CYT SUNR S.BLC STLV(P08)BL750 6U 2010 GB"/>
    <m/>
    <d v="2011-04-05T00:00:00"/>
    <x v="5"/>
    <x v="1"/>
    <n v="0"/>
    <x v="37"/>
    <x v="10"/>
  </r>
  <r>
    <n v="1267376"/>
    <n v="10044489"/>
    <s v="CYT FRONT CHARD(P06) 750 12U IL"/>
    <m/>
    <d v="2011-04-05T00:00:00"/>
    <x v="5"/>
    <x v="1"/>
    <n v="0"/>
    <x v="37"/>
    <x v="10"/>
  </r>
  <r>
    <n v="1267555"/>
    <n v="10046010"/>
    <s v="CA CLASSICO S.BLC 750 12U (IM)VE"/>
    <m/>
    <d v="2011-04-05T00:00:00"/>
    <x v="5"/>
    <x v="1"/>
    <n v="0"/>
    <x v="37"/>
    <x v="10"/>
  </r>
  <r>
    <n v="1266726"/>
    <n v="10046070"/>
    <s v="CA CLASSICO CHARD STIC 750 12U VE"/>
    <m/>
    <d v="2011-04-05T00:00:00"/>
    <x v="5"/>
    <x v="1"/>
    <n v="0"/>
    <x v="37"/>
    <x v="10"/>
  </r>
  <r>
    <n v="7082793"/>
    <n v="10051523"/>
    <s v="MPO V.MPO VTAL CHARDST(P09)STIC75012UVEU"/>
    <m/>
    <d v="2011-04-05T00:00:00"/>
    <x v="5"/>
    <x v="1"/>
    <n v="0"/>
    <x v="37"/>
    <x v="10"/>
  </r>
  <r>
    <n v="1267377"/>
    <n v="10044596"/>
    <s v="CYT FRONT CHARD STLV(P06) 750 6U 2010VEU"/>
    <m/>
    <d v="2011-04-05T00:00:00"/>
    <x v="5"/>
    <x v="1"/>
    <n v="0"/>
    <x v="37"/>
    <x v="10"/>
  </r>
  <r>
    <n v="1267064"/>
    <n v="10044630"/>
    <s v="CYT FRONT CHARD(STELV)(P06)750 12U (V)CA"/>
    <m/>
    <d v="2011-04-05T00:00:00"/>
    <x v="5"/>
    <x v="1"/>
    <n v="0"/>
    <x v="37"/>
    <x v="10"/>
  </r>
  <r>
    <n v="7082850"/>
    <n v="10051525"/>
    <s v="MPO BLEND C.SA/MER ST(P09)STIC 75012U SE"/>
    <m/>
    <d v="2011-04-05T00:00:00"/>
    <x v="5"/>
    <x v="1"/>
    <n v="0"/>
    <x v="37"/>
    <x v="10"/>
  </r>
  <r>
    <n v="7082654"/>
    <n v="10047135"/>
    <s v="CS VISION C.SAUV(P08)750 12U 2009 US"/>
    <m/>
    <d v="2011-04-05T00:00:00"/>
    <x v="3"/>
    <x v="1"/>
    <n v="350"/>
    <x v="37"/>
    <x v="10"/>
  </r>
  <r>
    <m/>
    <m/>
    <m/>
    <m/>
    <d v="2011-04-05T00:00:00"/>
    <x v="2"/>
    <x v="0"/>
    <n v="15484"/>
    <x v="37"/>
    <x v="10"/>
  </r>
  <r>
    <n v="1258384"/>
    <n v="10044935"/>
    <s v="CYT CASILL C.SAUV ECO 750 12U US"/>
    <n v="2780"/>
    <d v="2011-04-05T00:00:00"/>
    <x v="0"/>
    <x v="2"/>
    <n v="2780"/>
    <x v="37"/>
    <x v="10"/>
  </r>
  <r>
    <n v="1258278"/>
    <n v="10044974"/>
    <s v="CYT CASILL CARM ECO 750 12U US"/>
    <n v="5466"/>
    <d v="2011-04-05T00:00:00"/>
    <x v="0"/>
    <x v="2"/>
    <n v="5466"/>
    <x v="37"/>
    <x v="10"/>
  </r>
  <r>
    <n v="1255915"/>
    <n v="12006580"/>
    <s v="2209 SYRAH RIBERAS 0750 CH 2009"/>
    <n v="2574.833333"/>
    <d v="2011-04-05T00:00:00"/>
    <x v="9"/>
    <x v="2"/>
    <n v="2574.833333"/>
    <x v="37"/>
    <x v="10"/>
  </r>
  <r>
    <n v="1255862"/>
    <n v="12006576"/>
    <s v="1101 CHARD MARQUES 0750 CH 2010"/>
    <n v="5333.5833329999996"/>
    <d v="2011-04-05T00:00:00"/>
    <x v="2"/>
    <x v="2"/>
    <n v="5333.5833329999996"/>
    <x v="37"/>
    <x v="10"/>
  </r>
  <r>
    <n v="1255235"/>
    <n v="12006304"/>
    <s v="2102 C.SAUV MARQUES 0750 CH 2009"/>
    <n v="5487.25"/>
    <d v="2011-04-05T00:00:00"/>
    <x v="2"/>
    <x v="2"/>
    <n v="5487.25"/>
    <x v="37"/>
    <x v="10"/>
  </r>
  <r>
    <n v="1255234"/>
    <n v="12006304"/>
    <s v="2102 C.SAUV MARQUES 0750 CH 2009"/>
    <n v="3999.666667"/>
    <d v="2011-04-05T00:00:00"/>
    <x v="3"/>
    <x v="2"/>
    <n v="3999.666667"/>
    <x v="37"/>
    <x v="10"/>
  </r>
  <r>
    <n v="1255233"/>
    <n v="12006304"/>
    <s v="2102 C.SAUV MARQUES 0750 CH 2009"/>
    <n v="2408.416667"/>
    <d v="2011-04-05T00:00:00"/>
    <x v="3"/>
    <x v="2"/>
    <n v="2408.416667"/>
    <x v="37"/>
    <x v="10"/>
  </r>
  <r>
    <m/>
    <m/>
    <m/>
    <m/>
    <d v="2011-04-05T00:00:00"/>
    <x v="0"/>
    <x v="0"/>
    <n v="24815"/>
    <x v="37"/>
    <x v="10"/>
  </r>
  <r>
    <m/>
    <m/>
    <m/>
    <m/>
    <d v="2011-04-05T00:00:00"/>
    <x v="7"/>
    <x v="0"/>
    <n v="9629"/>
    <x v="37"/>
    <x v="10"/>
  </r>
  <r>
    <m/>
    <m/>
    <m/>
    <m/>
    <d v="2011-04-05T00:00:00"/>
    <x v="9"/>
    <x v="0"/>
    <n v="12245"/>
    <x v="37"/>
    <x v="10"/>
  </r>
  <r>
    <m/>
    <m/>
    <m/>
    <m/>
    <d v="2011-04-05T00:00:00"/>
    <x v="5"/>
    <x v="0"/>
    <n v="11231"/>
    <x v="37"/>
    <x v="10"/>
  </r>
  <r>
    <m/>
    <m/>
    <m/>
    <m/>
    <d v="2011-04-05T00:00:00"/>
    <x v="4"/>
    <x v="0"/>
    <n v="0"/>
    <x v="37"/>
    <x v="10"/>
  </r>
  <r>
    <n v="1267400"/>
    <n v="10044516"/>
    <s v="CYT FRONT SHIRAZ (P06) 750 12U IL"/>
    <m/>
    <d v="2011-04-05T00:00:00"/>
    <x v="5"/>
    <x v="1"/>
    <n v="69.999999990000006"/>
    <x v="37"/>
    <x v="10"/>
  </r>
  <r>
    <m/>
    <m/>
    <m/>
    <m/>
    <d v="2011-04-05T00:00:00"/>
    <x v="1"/>
    <x v="0"/>
    <n v="6015"/>
    <x v="37"/>
    <x v="10"/>
  </r>
  <r>
    <n v="1258396"/>
    <n v="10034439"/>
    <s v="CYT XPLOR C.C CAB/MER4P(MANTA)1500 6U US"/>
    <n v="2752"/>
    <d v="2011-04-05T00:00:00"/>
    <x v="1"/>
    <x v="2"/>
    <n v="2752"/>
    <x v="37"/>
    <x v="10"/>
  </r>
  <r>
    <m/>
    <m/>
    <m/>
    <m/>
    <d v="2011-04-05T00:00:00"/>
    <x v="10"/>
    <x v="0"/>
    <n v="453"/>
    <x v="37"/>
    <x v="10"/>
  </r>
  <r>
    <m/>
    <m/>
    <m/>
    <m/>
    <d v="2011-04-05T00:00:00"/>
    <x v="6"/>
    <x v="0"/>
    <n v="5190"/>
    <x v="37"/>
    <x v="10"/>
  </r>
  <r>
    <m/>
    <m/>
    <m/>
    <m/>
    <d v="2011-04-05T00:00:00"/>
    <x v="8"/>
    <x v="0"/>
    <n v="266"/>
    <x v="37"/>
    <x v="10"/>
  </r>
  <r>
    <m/>
    <m/>
    <m/>
    <m/>
    <d v="2011-04-05T00:00:00"/>
    <x v="12"/>
    <x v="0"/>
    <n v="280"/>
    <x v="37"/>
    <x v="10"/>
  </r>
  <r>
    <m/>
    <m/>
    <m/>
    <m/>
    <d v="2011-04-05T00:00:00"/>
    <x v="11"/>
    <x v="0"/>
    <n v="6358"/>
    <x v="37"/>
    <x v="10"/>
  </r>
  <r>
    <n v="7082574"/>
    <n v="10052397"/>
    <s v="CS LA COCOTERA C.SAUV/ROS STLV 750 6U NL"/>
    <m/>
    <d v="2011-04-05T00:00:00"/>
    <x v="9"/>
    <x v="1"/>
    <n v="0"/>
    <x v="37"/>
    <x v="10"/>
  </r>
  <r>
    <n v="7082606"/>
    <n v="10048489"/>
    <s v="CS PAYADA CHILEAN WHITE STLV 750 6U NL"/>
    <m/>
    <d v="2011-04-05T00:00:00"/>
    <x v="9"/>
    <x v="1"/>
    <n v="0"/>
    <x v="37"/>
    <x v="10"/>
  </r>
  <r>
    <n v="7082661"/>
    <n v="21000225"/>
    <s v="4170 C.SAUV 20 BARREL 750 6U CH 2008 KR"/>
    <m/>
    <d v="2011-04-05T00:00:00"/>
    <x v="9"/>
    <x v="1"/>
    <n v="0"/>
    <x v="37"/>
    <x v="10"/>
  </r>
  <r>
    <n v="7082830"/>
    <n v="10047967"/>
    <s v="CS ZARCILLO GEWURTZ(STLV)750 12U 2010VEU"/>
    <m/>
    <d v="2011-04-05T00:00:00"/>
    <x v="9"/>
    <x v="1"/>
    <n v="0"/>
    <x v="37"/>
    <x v="10"/>
  </r>
  <r>
    <n v="1266436"/>
    <n v="10030746"/>
    <s v="MA MAYCAS RVA CHARD 750 6U 2008 VEU"/>
    <m/>
    <d v="2011-04-05T00:00:00"/>
    <x v="9"/>
    <x v="1"/>
    <n v="0"/>
    <x v="37"/>
    <x v="10"/>
  </r>
  <r>
    <n v="1265792"/>
    <n v="10051196"/>
    <s v="CYT G.RVA S.RIBERAS S.BLC 750 12U 2010CA"/>
    <m/>
    <d v="2011-04-05T00:00:00"/>
    <x v="9"/>
    <x v="1"/>
    <n v="0"/>
    <x v="37"/>
    <x v="10"/>
  </r>
  <r>
    <n v="1265973"/>
    <n v="10052980"/>
    <s v="CYT SOCIETY CHILEAN MERL 750 12U 2010 GB"/>
    <m/>
    <d v="2011-04-05T00:00:00"/>
    <x v="9"/>
    <x v="1"/>
    <n v="0"/>
    <x v="37"/>
    <x v="10"/>
  </r>
  <r>
    <n v="1256725"/>
    <n v="12006583"/>
    <s v="2218 SYRAH PETITE 750 2009"/>
    <m/>
    <d v="2011-04-05T00:00:00"/>
    <x v="9"/>
    <x v="1"/>
    <n v="0"/>
    <x v="37"/>
    <x v="10"/>
  </r>
  <r>
    <m/>
    <m/>
    <m/>
    <m/>
    <d v="2011-04-05T00:00:00"/>
    <x v="3"/>
    <x v="0"/>
    <n v="13991"/>
    <x v="37"/>
    <x v="10"/>
  </r>
  <r>
    <n v="1267092"/>
    <n v="10044572"/>
    <s v="CYT FRONT MERL STLV(P06)750 12U (V)CA"/>
    <m/>
    <d v="2011-04-05T00:00:00"/>
    <x v="0"/>
    <x v="1"/>
    <n v="0"/>
    <x v="37"/>
    <x v="10"/>
  </r>
  <r>
    <n v="1267972"/>
    <n v="10044539"/>
    <s v="CYT FRONT C.SAUV BLUSH(P06)750 12U LATAM"/>
    <m/>
    <d v="2011-04-05T00:00:00"/>
    <x v="0"/>
    <x v="1"/>
    <n v="168"/>
    <x v="37"/>
    <x v="10"/>
  </r>
  <r>
    <n v="1266753"/>
    <n v="10044706"/>
    <s v="CYT FRONT C.SAUV BLUSH(P06)750 6U VAR"/>
    <m/>
    <d v="2011-04-05T00:00:00"/>
    <x v="0"/>
    <x v="1"/>
    <n v="2543"/>
    <x v="37"/>
    <x v="10"/>
  </r>
  <r>
    <n v="1267155"/>
    <n v="10044722"/>
    <s v="CYT FRONC.SA/ME(ST)(P06)7506U2010(CHA)BE"/>
    <m/>
    <d v="2011-04-05T00:00:00"/>
    <x v="0"/>
    <x v="1"/>
    <n v="1400"/>
    <x v="37"/>
    <x v="10"/>
  </r>
  <r>
    <n v="1267714"/>
    <n v="10044570"/>
    <s v="CYT FRONT CAB/MER STLV(P06)750 12U(V)CA"/>
    <m/>
    <d v="2011-04-05T00:00:00"/>
    <x v="0"/>
    <x v="1"/>
    <n v="559"/>
    <x v="37"/>
    <x v="10"/>
  </r>
  <r>
    <n v="1267971"/>
    <n v="10025773"/>
    <s v="CYT FRONT C.C CAB/MER(P07) 2P 1500 6U US"/>
    <m/>
    <d v="2011-04-05T00:00:00"/>
    <x v="0"/>
    <x v="1"/>
    <n v="894"/>
    <x v="37"/>
    <x v="10"/>
  </r>
  <r>
    <n v="1267970"/>
    <n v="10033275"/>
    <s v="CYT FRONT CC CA/ME(P07 MANT)4P1500 6U US"/>
    <m/>
    <d v="2011-04-05T00:00:00"/>
    <x v="0"/>
    <x v="1"/>
    <n v="8192"/>
    <x v="37"/>
    <x v="10"/>
  </r>
  <r>
    <n v="1267968"/>
    <n v="10044194"/>
    <s v="CYT FRONT C.SAUV(P07) STICK 1500 6U US"/>
    <m/>
    <d v="2011-04-05T00:00:00"/>
    <x v="0"/>
    <x v="1"/>
    <n v="2798"/>
    <x v="37"/>
    <x v="10"/>
  </r>
  <r>
    <n v="1267391"/>
    <n v="10048976"/>
    <s v="CYT FRONT C.SAUV(P06) 750 12U 2010 VEU"/>
    <m/>
    <d v="2011-04-05T00:00:00"/>
    <x v="0"/>
    <x v="1"/>
    <n v="1568"/>
    <x v="37"/>
    <x v="10"/>
  </r>
  <r>
    <n v="1267154"/>
    <n v="10044466"/>
    <s v="CYT FRONT C.SAUV(P06) 750 12U VAS"/>
    <m/>
    <d v="2011-04-05T00:00:00"/>
    <x v="0"/>
    <x v="1"/>
    <n v="262.85140569999999"/>
    <x v="37"/>
    <x v="10"/>
  </r>
  <r>
    <n v="1266488"/>
    <n v="10044975"/>
    <s v="CYT CASILL CARM ECO 750 12U VAR"/>
    <m/>
    <d v="2011-04-05T00:00:00"/>
    <x v="0"/>
    <x v="1"/>
    <n v="0"/>
    <x v="37"/>
    <x v="10"/>
  </r>
  <r>
    <n v="1258278"/>
    <n v="10044974"/>
    <s v="CYT CASILL CARM ECO 750 12U US"/>
    <m/>
    <d v="2011-04-05T00:00:00"/>
    <x v="0"/>
    <x v="1"/>
    <n v="0"/>
    <x v="37"/>
    <x v="10"/>
  </r>
  <r>
    <n v="1258384"/>
    <n v="10044935"/>
    <s v="CYT CASILL C.SAUV ECO 750 12U US"/>
    <m/>
    <d v="2011-04-05T00:00:00"/>
    <x v="0"/>
    <x v="1"/>
    <n v="0"/>
    <x v="37"/>
    <x v="10"/>
  </r>
  <r>
    <n v="1263726"/>
    <n v="10044938"/>
    <s v="CYT CASILL C.SAUV ECO 750 12U VCT BR"/>
    <m/>
    <d v="2011-04-05T00:00:00"/>
    <x v="0"/>
    <x v="1"/>
    <n v="0"/>
    <x v="37"/>
    <x v="10"/>
  </r>
  <r>
    <n v="1258385"/>
    <n v="10045054"/>
    <s v="CYT CASILL MERL ECO 750 12U US"/>
    <n v="1820"/>
    <d v="2011-04-05T00:00:00"/>
    <x v="5"/>
    <x v="2"/>
    <n v="1820"/>
    <x v="37"/>
    <x v="10"/>
  </r>
  <r>
    <n v="1266230"/>
    <n v="10050829"/>
    <s v="CYT FRONT ROSE STL(P06) 750 12U 2010 VEU"/>
    <m/>
    <d v="2011-04-05T00:00:00"/>
    <x v="0"/>
    <x v="1"/>
    <n v="0"/>
    <x v="37"/>
    <x v="10"/>
  </r>
  <r>
    <n v="1266080"/>
    <n v="10050975"/>
    <s v="CYT TRIO RVA S.BLC ST(P10)7506U2010DE/BE"/>
    <m/>
    <d v="2011-04-05T00:00:00"/>
    <x v="9"/>
    <x v="1"/>
    <n v="0"/>
    <x v="37"/>
    <x v="10"/>
  </r>
  <r>
    <n v="1258398"/>
    <n v="10049995"/>
    <s v="CYT XPLORADOR MERL(P08) 750 12U US"/>
    <n v="979"/>
    <d v="2011-04-05T00:00:00"/>
    <x v="9"/>
    <x v="2"/>
    <n v="979"/>
    <x v="37"/>
    <x v="10"/>
  </r>
  <r>
    <n v="7082916"/>
    <n v="10030259"/>
    <s v="MPO V.MPO RVA MERL(STLV 2203) 750 6U GB"/>
    <m/>
    <d v="2011-04-05T00:00:00"/>
    <x v="0"/>
    <x v="1"/>
    <n v="0"/>
    <x v="37"/>
    <x v="10"/>
  </r>
  <r>
    <n v="1267123"/>
    <n v="10032829"/>
    <s v="CYT CYT (RVDO) MERLOT 750(P07 NV) 12U MX"/>
    <m/>
    <d v="2011-04-05T00:00:00"/>
    <x v="0"/>
    <x v="1"/>
    <n v="0"/>
    <x v="37"/>
    <x v="10"/>
  </r>
  <r>
    <n v="7082834"/>
    <n v="10052082"/>
    <s v="CS I.NEGRA RVA MERL(P09)STLV 7506U2010GB"/>
    <m/>
    <d v="2011-04-05T00:00:00"/>
    <x v="0"/>
    <x v="1"/>
    <n v="0"/>
    <x v="37"/>
    <x v="10"/>
  </r>
  <r>
    <n v="7082846"/>
    <n v="10051732"/>
    <s v="MPO V.MPO RVA C.SAUV(P05)750 12U 2010 JP"/>
    <m/>
    <d v="2011-04-05T00:00:00"/>
    <x v="0"/>
    <x v="1"/>
    <n v="0"/>
    <x v="37"/>
    <x v="10"/>
  </r>
  <r>
    <n v="1266323"/>
    <n v="10051611"/>
    <s v="CYT FRONT C.SAU/ROS STL(P06)75012U2010JP"/>
    <m/>
    <d v="2011-04-05T00:00:00"/>
    <x v="0"/>
    <x v="1"/>
    <n v="0"/>
    <x v="37"/>
    <x v="10"/>
  </r>
  <r>
    <n v="7082848"/>
    <n v="10048362"/>
    <s v="MPO V.MPO VTAL MERLOT(P09)STLV750 12UVEU"/>
    <m/>
    <d v="2011-04-05T00:00:00"/>
    <x v="0"/>
    <x v="1"/>
    <n v="0"/>
    <x v="37"/>
    <x v="10"/>
  </r>
  <r>
    <n v="1267682"/>
    <n v="10050328"/>
    <s v="CYT FRONT ROSE(P06) 750 12U VAR"/>
    <m/>
    <d v="2011-04-05T00:00:00"/>
    <x v="0"/>
    <x v="1"/>
    <n v="0"/>
    <x v="37"/>
    <x v="10"/>
  </r>
  <r>
    <n v="1267076"/>
    <n v="10050462"/>
    <s v="CYT FRONT ROSE(P06) 750 12U LATAM"/>
    <m/>
    <d v="2011-04-05T00:00:00"/>
    <x v="0"/>
    <x v="1"/>
    <n v="0"/>
    <x v="37"/>
    <x v="10"/>
  </r>
  <r>
    <n v="1267386"/>
    <n v="10050043"/>
    <s v="CYT FRONT MERL(P06) 750 12U 2010 VEU"/>
    <m/>
    <d v="2011-04-05T00:00:00"/>
    <x v="0"/>
    <x v="1"/>
    <n v="0"/>
    <x v="37"/>
    <x v="10"/>
  </r>
  <r>
    <n v="1267073"/>
    <n v="10044448"/>
    <s v="CYT FRONT MERL(P06) 750 12U LATAM"/>
    <m/>
    <d v="2011-04-05T00:00:00"/>
    <x v="0"/>
    <x v="1"/>
    <n v="0"/>
    <x v="37"/>
    <x v="10"/>
  </r>
  <r>
    <n v="7082847"/>
    <n v="10045397"/>
    <s v="MPO V.MPO VTAL MERL(P09) 750 12U VEU"/>
    <m/>
    <d v="2011-04-05T00:00:00"/>
    <x v="0"/>
    <x v="1"/>
    <n v="0"/>
    <x v="37"/>
    <x v="10"/>
  </r>
  <r>
    <n v="1258390"/>
    <n v="10031847"/>
    <s v="CYT FRONT C.SA/MER(P07)750 12U US"/>
    <n v="1400"/>
    <d v="2011-04-05T00:00:00"/>
    <x v="2"/>
    <x v="2"/>
    <n v="1400"/>
    <x v="37"/>
    <x v="10"/>
  </r>
  <r>
    <n v="7082522"/>
    <n v="10052084"/>
    <s v="CS I NEGRA RVA C.SA/ROP09ST7506U 2010GB"/>
    <m/>
    <d v="2011-04-05T00:00:00"/>
    <x v="0"/>
    <x v="1"/>
    <n v="0"/>
    <x v="37"/>
    <x v="10"/>
  </r>
  <r>
    <n v="7082832"/>
    <n v="10051524"/>
    <s v="MPO V.MPO VTAL CARM (P09)STIC 750 12U SE"/>
    <m/>
    <d v="2011-04-05T00:00:00"/>
    <x v="5"/>
    <x v="1"/>
    <n v="3000"/>
    <x v="37"/>
    <x v="10"/>
  </r>
  <r>
    <n v="1265593"/>
    <n v="10050727"/>
    <s v="CYT MARQUES MERLOT 750 6U 2009 VEU"/>
    <m/>
    <d v="2011-04-05T00:00:00"/>
    <x v="9"/>
    <x v="1"/>
    <n v="0"/>
    <x v="37"/>
    <x v="10"/>
  </r>
  <r>
    <n v="1266556"/>
    <n v="21000097"/>
    <s v="2182 CASILL CARM ECO 750 12U CH 2010 UA"/>
    <m/>
    <d v="2011-04-05T00:00:00"/>
    <x v="5"/>
    <x v="1"/>
    <n v="140"/>
    <x v="37"/>
    <x v="10"/>
  </r>
  <r>
    <n v="1264246"/>
    <n v="10044969"/>
    <s v="CYT CASILL CARM ECO 750 12U CO"/>
    <m/>
    <d v="2011-04-05T00:00:00"/>
    <x v="5"/>
    <x v="1"/>
    <n v="98"/>
    <x v="37"/>
    <x v="10"/>
  </r>
  <r>
    <n v="1267161"/>
    <n v="10045261"/>
    <s v="CYT CASILL MALB ECO 750 12U 2010 VES"/>
    <m/>
    <d v="2011-04-05T00:00:00"/>
    <x v="5"/>
    <x v="1"/>
    <n v="84"/>
    <x v="37"/>
    <x v="10"/>
  </r>
  <r>
    <n v="1267077"/>
    <n v="10045265"/>
    <s v="CYT CASILL MALB ECO 750 12U 2010 VAR"/>
    <m/>
    <d v="2011-04-05T00:00:00"/>
    <x v="5"/>
    <x v="1"/>
    <n v="299"/>
    <x v="37"/>
    <x v="10"/>
  </r>
  <r>
    <n v="1266331"/>
    <n v="10045911"/>
    <s v="PA P.ALTO RVA C.SAUV 750 6U DK"/>
    <m/>
    <d v="2011-04-05T00:00:00"/>
    <x v="5"/>
    <x v="1"/>
    <n v="632"/>
    <x v="37"/>
    <x v="10"/>
  </r>
  <r>
    <n v="1267546"/>
    <n v="10049666"/>
    <s v="PA P.ALTO RVA C.SAUV MED 750 12U LATAM"/>
    <m/>
    <d v="2011-04-05T00:00:00"/>
    <x v="5"/>
    <x v="1"/>
    <n v="45"/>
    <x v="37"/>
    <x v="10"/>
  </r>
  <r>
    <n v="1266762"/>
    <n v="10051065"/>
    <s v="PA P.ALTO RVA(MI PARQUE)C.SAUV 75012U CL"/>
    <m/>
    <d v="2011-04-05T00:00:00"/>
    <x v="5"/>
    <x v="1"/>
    <n v="1179"/>
    <x v="37"/>
    <x v="10"/>
  </r>
  <r>
    <n v="1267051"/>
    <n v="10019901"/>
    <s v="PA P.ALTO RVA C.SAUV 750 12U LATAM"/>
    <m/>
    <d v="2011-04-05T00:00:00"/>
    <x v="5"/>
    <x v="1"/>
    <n v="225"/>
    <x v="37"/>
    <x v="10"/>
  </r>
  <r>
    <n v="7082853"/>
    <n v="10045417"/>
    <s v="MPO V.MPO VTAL C.SAUV(P09)STLV750 12U NO"/>
    <m/>
    <d v="2011-04-05T00:00:00"/>
    <x v="5"/>
    <x v="1"/>
    <n v="65.000000009999994"/>
    <x v="37"/>
    <x v="10"/>
  </r>
  <r>
    <n v="1267712"/>
    <n v="10049238"/>
    <s v="CYT FRONT C.SAUV(P06)STLV 750 12U2010VEU"/>
    <m/>
    <d v="2011-04-05T00:00:00"/>
    <x v="5"/>
    <x v="1"/>
    <n v="739"/>
    <x v="37"/>
    <x v="10"/>
  </r>
  <r>
    <n v="1266467"/>
    <n v="10046049"/>
    <s v="CA CLASSICO C.SAUV STIC STLV 750 12U NO"/>
    <m/>
    <d v="2011-04-05T00:00:00"/>
    <x v="5"/>
    <x v="1"/>
    <n v="700"/>
    <x v="37"/>
    <x v="10"/>
  </r>
  <r>
    <n v="7082913"/>
    <n v="10051459"/>
    <s v="CS ALTO PLANO SYRAH 750 6U BR"/>
    <m/>
    <d v="2011-04-05T00:00:00"/>
    <x v="5"/>
    <x v="1"/>
    <n v="350"/>
    <x v="37"/>
    <x v="10"/>
  </r>
  <r>
    <n v="7082765"/>
    <n v="10040332"/>
    <s v="CS CONO SUR C.SAUV STLV(P07)750 12U JP"/>
    <m/>
    <d v="2011-04-05T00:00:00"/>
    <x v="5"/>
    <x v="1"/>
    <n v="467"/>
    <x v="37"/>
    <x v="10"/>
  </r>
  <r>
    <n v="1267392"/>
    <n v="10048999"/>
    <s v="CYT FRON C.SAUV(P06)GOLL 750 6U 2010 VEU"/>
    <m/>
    <d v="2011-04-05T00:00:00"/>
    <x v="5"/>
    <x v="1"/>
    <n v="55.999999989999999"/>
    <x v="37"/>
    <x v="10"/>
  </r>
  <r>
    <n v="7082604"/>
    <n v="10043721"/>
    <s v="CS CONO SUR GEW STL (P07) 750 6U NL"/>
    <m/>
    <d v="2011-04-05T00:00:00"/>
    <x v="5"/>
    <x v="1"/>
    <n v="285"/>
    <x v="37"/>
    <x v="10"/>
  </r>
  <r>
    <n v="7082772"/>
    <n v="10030444"/>
    <s v="CS CONO SUR GEW STLV(P07) 750 12U CA"/>
    <m/>
    <d v="2011-04-05T00:00:00"/>
    <x v="5"/>
    <x v="1"/>
    <n v="572"/>
    <x v="37"/>
    <x v="10"/>
  </r>
  <r>
    <n v="7082805"/>
    <n v="10048899"/>
    <s v="CS CONO SUR MER/RO STL (P07) 750 6U NL"/>
    <m/>
    <d v="2011-04-05T00:00:00"/>
    <x v="5"/>
    <x v="1"/>
    <n v="96.444444450000006"/>
    <x v="37"/>
    <x v="10"/>
  </r>
  <r>
    <n v="1266661"/>
    <n v="10047964"/>
    <s v="CA CLASSICO ROSE STIC 750 12U CL"/>
    <m/>
    <d v="2011-04-05T00:00:00"/>
    <x v="5"/>
    <x v="1"/>
    <n v="69.999999990000006"/>
    <x v="37"/>
    <x v="10"/>
  </r>
  <r>
    <n v="1266642"/>
    <n v="10050328"/>
    <s v="CYT FRONT ROSE(P06) 750 12U VAR"/>
    <m/>
    <d v="2011-04-05T00:00:00"/>
    <x v="5"/>
    <x v="1"/>
    <n v="84"/>
    <x v="37"/>
    <x v="10"/>
  </r>
  <r>
    <n v="7082995"/>
    <n v="10049857"/>
    <s v="MPO BLEND CARM/C.SAUV(P09)750 6U PL"/>
    <m/>
    <d v="2011-04-05T00:00:00"/>
    <x v="5"/>
    <x v="1"/>
    <n v="240.44444440000001"/>
    <x v="37"/>
    <x v="10"/>
  </r>
  <r>
    <n v="1267180"/>
    <n v="10051313"/>
    <s v="CYT SENDERO C.SAU/MER ECO(RDO)750 12U MX"/>
    <m/>
    <d v="2011-04-05T00:00:00"/>
    <x v="5"/>
    <x v="1"/>
    <n v="490"/>
    <x v="37"/>
    <x v="10"/>
  </r>
  <r>
    <n v="7082934"/>
    <n v="10051401"/>
    <s v="CS ALTO PLANO CARM 750 6U BR"/>
    <m/>
    <d v="2011-04-05T00:00:00"/>
    <x v="5"/>
    <x v="1"/>
    <n v="420"/>
    <x v="37"/>
    <x v="10"/>
  </r>
  <r>
    <n v="1267572"/>
    <n v="10050832"/>
    <s v="CA CLASSICO C.SAUV STIC  750 12U CL"/>
    <m/>
    <d v="2011-04-05T00:00:00"/>
    <x v="5"/>
    <x v="1"/>
    <n v="210"/>
    <x v="37"/>
    <x v="10"/>
  </r>
  <r>
    <n v="1267560"/>
    <n v="10045317"/>
    <s v="CA NOVISIMO SYRAH 750 12U (IM) VE"/>
    <m/>
    <d v="2011-04-05T00:00:00"/>
    <x v="5"/>
    <x v="1"/>
    <n v="42.000000010000001"/>
    <x v="37"/>
    <x v="10"/>
  </r>
  <r>
    <n v="1267553"/>
    <n v="10027039"/>
    <s v="CA NOVISIMO SYRAH 750 12U LATAM"/>
    <m/>
    <d v="2011-04-05T00:00:00"/>
    <x v="5"/>
    <x v="1"/>
    <n v="42.000000010000001"/>
    <x v="37"/>
    <x v="10"/>
  </r>
  <r>
    <n v="1267085"/>
    <n v="10052539"/>
    <s v="CYT MOUNT RANGE SHIR(P11)ST750 12U2010GB"/>
    <m/>
    <d v="2011-04-05T00:00:00"/>
    <x v="5"/>
    <x v="1"/>
    <n v="110"/>
    <x v="37"/>
    <x v="10"/>
  </r>
  <r>
    <n v="7083001"/>
    <n v="10035630"/>
    <s v="MPO GRAN RVA SHIRAZ STLV(P05) 750 6U VEU"/>
    <m/>
    <d v="2011-04-05T00:00:00"/>
    <x v="5"/>
    <x v="1"/>
    <n v="665"/>
    <x v="37"/>
    <x v="10"/>
  </r>
  <r>
    <n v="7082742"/>
    <n v="10045546"/>
    <s v="CS CONO SUR C.SAUV STLV(P07) 750 12U VEU"/>
    <m/>
    <d v="2011-04-05T00:00:00"/>
    <x v="5"/>
    <x v="1"/>
    <n v="1176"/>
    <x v="37"/>
    <x v="10"/>
  </r>
  <r>
    <n v="1267562"/>
    <n v="10046027"/>
    <s v="CA CLASSICO ROSE 750 12U (IM) VE"/>
    <m/>
    <d v="2011-04-05T00:00:00"/>
    <x v="5"/>
    <x v="1"/>
    <n v="98"/>
    <x v="37"/>
    <x v="10"/>
  </r>
  <r>
    <n v="1266756"/>
    <n v="10039818"/>
    <s v="MA MAYCAS R.ESP UNOAK CHARD750 6U2008VEU"/>
    <m/>
    <d v="2011-04-05T00:00:00"/>
    <x v="9"/>
    <x v="1"/>
    <n v="0"/>
    <x v="37"/>
    <x v="10"/>
  </r>
  <r>
    <n v="1267958"/>
    <n v="10045340"/>
    <s v="CYT CASILL CARM 750 6U 2009 GB"/>
    <m/>
    <d v="2011-04-05T00:00:00"/>
    <x v="3"/>
    <x v="1"/>
    <n v="279.39914169999997"/>
    <x v="37"/>
    <x v="10"/>
  </r>
  <r>
    <n v="1258398"/>
    <n v="10049995"/>
    <s v="CYT XPLORADOR MERL(P08) 750 12U US"/>
    <m/>
    <d v="2011-04-05T00:00:00"/>
    <x v="9"/>
    <x v="1"/>
    <n v="0"/>
    <x v="37"/>
    <x v="10"/>
  </r>
  <r>
    <n v="1266765"/>
    <n v="12006089"/>
    <s v="2100 C.SAUV MELCHOR 0750 CH 2007 1U US"/>
    <m/>
    <d v="2011-04-05T00:00:00"/>
    <x v="9"/>
    <x v="1"/>
    <n v="0"/>
    <x v="37"/>
    <x v="10"/>
  </r>
  <r>
    <n v="1265236"/>
    <n v="10052880"/>
    <s v="MA JOYA DEL LIMARI S.BLC 750 6U 2010 GB"/>
    <m/>
    <d v="2011-04-05T00:00:00"/>
    <x v="9"/>
    <x v="1"/>
    <n v="0"/>
    <x v="37"/>
    <x v="10"/>
  </r>
  <r>
    <n v="1263870"/>
    <n v="10052980"/>
    <s v="CYT SOCIETY CHILEAN MERL 750 12U 2010 GB"/>
    <m/>
    <d v="2011-04-05T00:00:00"/>
    <x v="9"/>
    <x v="1"/>
    <n v="0"/>
    <x v="37"/>
    <x v="10"/>
  </r>
  <r>
    <n v="1266870"/>
    <n v="10050849"/>
    <s v="CYT TRIO RVA MERL(P10)750 12U 2010 CL"/>
    <m/>
    <d v="2011-04-05T00:00:00"/>
    <x v="9"/>
    <x v="1"/>
    <n v="0"/>
    <x v="37"/>
    <x v="10"/>
  </r>
  <r>
    <n v="1266346"/>
    <n v="10050869"/>
    <s v="CYT TRIO RVA MERL(P10)750 12U 2010 VIN"/>
    <m/>
    <d v="2011-04-05T00:00:00"/>
    <x v="9"/>
    <x v="1"/>
    <n v="0"/>
    <x v="37"/>
    <x v="10"/>
  </r>
  <r>
    <n v="1266752"/>
    <n v="10050873"/>
    <s v="CYT TRIO RVA MERL(P10)750 6U 2010 VEU"/>
    <m/>
    <d v="2011-04-05T00:00:00"/>
    <x v="9"/>
    <x v="1"/>
    <n v="0"/>
    <x v="37"/>
    <x v="10"/>
  </r>
  <r>
    <n v="1266300"/>
    <n v="10050855"/>
    <s v="CYT TRIO RVA MERL(P10)750 12U 2010 KR"/>
    <m/>
    <d v="2011-04-05T00:00:00"/>
    <x v="9"/>
    <x v="1"/>
    <n v="0"/>
    <x v="37"/>
    <x v="10"/>
  </r>
  <r>
    <n v="1266747"/>
    <n v="10050889"/>
    <s v="CYT TRIO RVA C.SAUV(P10)750 12U 2009 US"/>
    <m/>
    <d v="2011-04-05T00:00:00"/>
    <x v="9"/>
    <x v="1"/>
    <n v="0"/>
    <x v="37"/>
    <x v="10"/>
  </r>
  <r>
    <n v="1265867"/>
    <n v="10051265"/>
    <s v="CYT MARQUES C.SAUV(90PT)7506U2008(CHA)BE"/>
    <m/>
    <d v="2011-04-05T00:00:00"/>
    <x v="9"/>
    <x v="1"/>
    <n v="0"/>
    <x v="37"/>
    <x v="10"/>
  </r>
  <r>
    <n v="1265554"/>
    <n v="10043026"/>
    <s v="CYT MARQUES C.SAUV 750 12U 2008 VIN"/>
    <m/>
    <d v="2011-04-05T00:00:00"/>
    <x v="9"/>
    <x v="1"/>
    <n v="0"/>
    <x v="37"/>
    <x v="10"/>
  </r>
  <r>
    <n v="1266344"/>
    <n v="10050687"/>
    <s v="CYT MARQUES MERLOT 750 12U 2009 VIN"/>
    <m/>
    <d v="2011-04-05T00:00:00"/>
    <x v="9"/>
    <x v="1"/>
    <n v="0"/>
    <x v="37"/>
    <x v="10"/>
  </r>
  <r>
    <n v="1266493"/>
    <n v="10044975"/>
    <s v="CYT CASILL CARM ECO 750 12U VAR"/>
    <m/>
    <d v="2011-04-05T00:00:00"/>
    <x v="5"/>
    <x v="1"/>
    <n v="64.000000009999994"/>
    <x v="37"/>
    <x v="10"/>
  </r>
  <r>
    <n v="1267599"/>
    <n v="21000282"/>
    <s v="1099 AMELIA CHARD 750 12U CH 2009 VEU"/>
    <m/>
    <d v="2011-04-05T00:00:00"/>
    <x v="9"/>
    <x v="1"/>
    <n v="0"/>
    <x v="37"/>
    <x v="10"/>
  </r>
  <r>
    <n v="1266463"/>
    <n v="10044445"/>
    <s v="CYT FRONT MERL(P06) 750 12U IL"/>
    <m/>
    <d v="2011-04-05T00:00:00"/>
    <x v="5"/>
    <x v="1"/>
    <n v="69.999999990000006"/>
    <x v="37"/>
    <x v="10"/>
  </r>
  <r>
    <n v="1266466"/>
    <n v="10044516"/>
    <s v="CYT FRONT SHIRAZ (P06) 750 12U IL"/>
    <m/>
    <d v="2011-04-05T00:00:00"/>
    <x v="5"/>
    <x v="1"/>
    <n v="69.999999990000006"/>
    <x v="37"/>
    <x v="10"/>
  </r>
  <r>
    <n v="1264309"/>
    <n v="10045051"/>
    <s v="CYT CASILL MERL ECO 750 12U PR"/>
    <m/>
    <d v="2011-04-05T00:00:00"/>
    <x v="5"/>
    <x v="1"/>
    <n v="420"/>
    <x v="37"/>
    <x v="10"/>
  </r>
  <r>
    <n v="1266028"/>
    <n v="10044968"/>
    <s v="CYT CASILL CARM ECO 750 12U CN"/>
    <m/>
    <d v="2011-04-05T00:00:00"/>
    <x v="5"/>
    <x v="1"/>
    <n v="588"/>
    <x v="37"/>
    <x v="10"/>
  </r>
  <r>
    <n v="1264009"/>
    <n v="21000451"/>
    <s v="1148 CASILL BRUT 750 12U CH 2009 VEU"/>
    <m/>
    <d v="2011-04-05T00:00:00"/>
    <x v="9"/>
    <x v="1"/>
    <n v="0"/>
    <x v="37"/>
    <x v="10"/>
  </r>
  <r>
    <n v="1266748"/>
    <n v="10050714"/>
    <s v="CYT MARQUES MERLOT 750 12U 2009 US"/>
    <m/>
    <d v="2011-04-05T00:00:00"/>
    <x v="9"/>
    <x v="1"/>
    <n v="0"/>
    <x v="37"/>
    <x v="10"/>
  </r>
  <r>
    <n v="1260868"/>
    <n v="10047328"/>
    <s v="CYT LATE HARVEST S.BLC 375 12U 2007 VEU"/>
    <m/>
    <d v="2011-04-05T00:00:00"/>
    <x v="9"/>
    <x v="1"/>
    <n v="0"/>
    <x v="37"/>
    <x v="10"/>
  </r>
  <r>
    <n v="1265863"/>
    <n v="10051239"/>
    <s v="CYT MARQUES C.SAUV(90PTS) 750 12U2008 MX"/>
    <m/>
    <d v="2011-04-05T00:00:00"/>
    <x v="9"/>
    <x v="1"/>
    <n v="0"/>
    <x v="37"/>
    <x v="10"/>
  </r>
  <r>
    <n v="1266341"/>
    <n v="12006094"/>
    <s v="2100 C.SAUV MELCHOR 0750 CH 2007 1U CL"/>
    <m/>
    <d v="2011-04-05T00:00:00"/>
    <x v="9"/>
    <x v="1"/>
    <n v="0"/>
    <x v="37"/>
    <x v="10"/>
  </r>
  <r>
    <n v="7082663"/>
    <n v="21000676"/>
    <s v="4170 C.SAUV 20 BARREL 750 6U CH 2008 VEU"/>
    <m/>
    <d v="2011-04-05T00:00:00"/>
    <x v="9"/>
    <x v="1"/>
    <n v="0"/>
    <x v="37"/>
    <x v="10"/>
  </r>
  <r>
    <n v="7082918"/>
    <n v="21000689"/>
    <s v="4170 C.SAUV 20 BARREL 750 12U CH 2008 CA"/>
    <m/>
    <d v="2011-04-05T00:00:00"/>
    <x v="9"/>
    <x v="1"/>
    <n v="0"/>
    <x v="37"/>
    <x v="10"/>
  </r>
  <r>
    <n v="7082807"/>
    <n v="10045645"/>
    <s v="CS 20 BARREL SYRAH 750 6U 2008 US"/>
    <m/>
    <d v="2011-04-05T00:00:00"/>
    <x v="9"/>
    <x v="1"/>
    <n v="0"/>
    <x v="37"/>
    <x v="10"/>
  </r>
  <r>
    <n v="1265730"/>
    <n v="10045582"/>
    <s v="CYT G.RVA RIBERAS CARM 750 12U 2008 CA"/>
    <m/>
    <d v="2011-04-05T00:00:00"/>
    <x v="9"/>
    <x v="1"/>
    <n v="0"/>
    <x v="37"/>
    <x v="10"/>
  </r>
  <r>
    <n v="1266435"/>
    <n v="10050972"/>
    <s v="CYT TRIO RVA S.BLC STL(P10)75012U2010VIN"/>
    <m/>
    <d v="2011-04-05T00:00:00"/>
    <x v="9"/>
    <x v="1"/>
    <n v="0"/>
    <x v="37"/>
    <x v="10"/>
  </r>
  <r>
    <n v="1265816"/>
    <n v="10047741"/>
    <s v="CYT CDD SPARK.WINE BRUT 12U 750 2009 CA"/>
    <m/>
    <d v="2011-04-05T00:00:00"/>
    <x v="9"/>
    <x v="1"/>
    <n v="0"/>
    <x v="37"/>
    <x v="10"/>
  </r>
  <r>
    <n v="7082962"/>
    <n v="10043724"/>
    <s v="CS CONO SUR CHARD STL (P07) 750 6U NL"/>
    <m/>
    <d v="2011-04-05T00:00:00"/>
    <x v="6"/>
    <x v="1"/>
    <n v="0"/>
    <x v="37"/>
    <x v="10"/>
  </r>
  <r>
    <n v="7082949"/>
    <n v="10044901"/>
    <s v="CS CONO SUR S.BLC STLV(P07)750 12U MX"/>
    <m/>
    <d v="2011-04-05T00:00:00"/>
    <x v="6"/>
    <x v="1"/>
    <n v="0"/>
    <x v="37"/>
    <x v="10"/>
  </r>
  <r>
    <n v="7082950"/>
    <n v="10044895"/>
    <s v="CS CONO SUR S.BLC STLV(P07)750 6U VAS"/>
    <m/>
    <d v="2011-04-05T00:00:00"/>
    <x v="6"/>
    <x v="1"/>
    <n v="0"/>
    <x v="37"/>
    <x v="10"/>
  </r>
  <r>
    <n v="7082908"/>
    <n v="10044898"/>
    <s v="CS CONO SUR S.BLC STLV(P07)750 12U LATAM"/>
    <m/>
    <d v="2011-04-05T00:00:00"/>
    <x v="6"/>
    <x v="1"/>
    <n v="0"/>
    <x v="37"/>
    <x v="10"/>
  </r>
  <r>
    <n v="1265674"/>
    <n v="10035066"/>
    <s v="CYT LADERA VERDE CHARD STL(P08)750 12UGB"/>
    <m/>
    <d v="2011-04-05T00:00:00"/>
    <x v="6"/>
    <x v="1"/>
    <n v="0"/>
    <x v="37"/>
    <x v="10"/>
  </r>
  <r>
    <n v="7082823"/>
    <n v="10045378"/>
    <s v="MPO V.MPO VTAL CHARD STLV(P09)750 12UVEU"/>
    <m/>
    <d v="2011-04-05T00:00:00"/>
    <x v="6"/>
    <x v="1"/>
    <n v="0"/>
    <x v="37"/>
    <x v="10"/>
  </r>
  <r>
    <n v="1267366"/>
    <n v="10049514"/>
    <s v="CYT SENDERO CHARD(P07) STLV 750 12U CN"/>
    <m/>
    <d v="2011-04-05T00:00:00"/>
    <x v="6"/>
    <x v="1"/>
    <n v="0"/>
    <x v="37"/>
    <x v="10"/>
  </r>
  <r>
    <n v="7082747"/>
    <n v="10030387"/>
    <s v="CS REY L.ANDES RVA CHAR(P08)STLV7506UVEU"/>
    <m/>
    <d v="2011-04-05T00:00:00"/>
    <x v="6"/>
    <x v="1"/>
    <n v="0"/>
    <x v="37"/>
    <x v="10"/>
  </r>
  <r>
    <n v="1267184"/>
    <n v="10027018"/>
    <s v="CA NOVISIMO CHARD 750 12U LATAM"/>
    <m/>
    <d v="2011-04-05T00:00:00"/>
    <x v="6"/>
    <x v="1"/>
    <n v="0"/>
    <x v="37"/>
    <x v="10"/>
  </r>
  <r>
    <n v="1267369"/>
    <n v="10026837"/>
    <s v="CYT SENDERO CHARD(P07) 750 12U VEU"/>
    <m/>
    <d v="2011-04-05T00:00:00"/>
    <x v="6"/>
    <x v="1"/>
    <n v="0"/>
    <x v="37"/>
    <x v="10"/>
  </r>
  <r>
    <n v="1267052"/>
    <n v="10028371"/>
    <s v="CYT SENDERO CHARD(P07) 750 12U VIN"/>
    <m/>
    <d v="2011-04-05T00:00:00"/>
    <x v="6"/>
    <x v="1"/>
    <n v="0"/>
    <x v="37"/>
    <x v="10"/>
  </r>
  <r>
    <n v="1266662"/>
    <n v="10034208"/>
    <s v="CYT SENDERO S.BLC(P07 STLV) 750 12U CA"/>
    <m/>
    <d v="2011-04-05T00:00:00"/>
    <x v="6"/>
    <x v="1"/>
    <n v="0"/>
    <x v="37"/>
    <x v="10"/>
  </r>
  <r>
    <n v="7082837"/>
    <n v="10045402"/>
    <s v="MPO V.MPO VTAL S.BLC(P09)STLV 750 12U CA"/>
    <m/>
    <d v="2011-04-05T00:00:00"/>
    <x v="6"/>
    <x v="1"/>
    <n v="0"/>
    <x v="37"/>
    <x v="10"/>
  </r>
  <r>
    <n v="1265568"/>
    <n v="10050559"/>
    <s v="CYT MARQUES CHARD 750 6U 2009 ZA"/>
    <m/>
    <d v="2011-04-05T00:00:00"/>
    <x v="3"/>
    <x v="1"/>
    <n v="56"/>
    <x v="37"/>
    <x v="10"/>
  </r>
  <r>
    <n v="7082745"/>
    <n v="10046303"/>
    <s v="CS LOS GANSOS CHARD STLV 750 6U NL"/>
    <m/>
    <d v="2011-04-05T00:00:00"/>
    <x v="6"/>
    <x v="1"/>
    <n v="0"/>
    <x v="37"/>
    <x v="10"/>
  </r>
  <r>
    <n v="7082227"/>
    <n v="10040332"/>
    <s v="CS CONO SUR C.SAUV STLV(P07)750 12U JP"/>
    <m/>
    <d v="2011-04-05T00:00:00"/>
    <x v="6"/>
    <x v="1"/>
    <n v="0"/>
    <x v="37"/>
    <x v="10"/>
  </r>
  <r>
    <n v="7082881"/>
    <n v="10039680"/>
    <s v="CS CONO SUR CHARD STLV(P07)750 6U VEU"/>
    <m/>
    <d v="2011-04-05T00:00:00"/>
    <x v="6"/>
    <x v="1"/>
    <n v="0"/>
    <x v="37"/>
    <x v="10"/>
  </r>
  <r>
    <n v="1264932"/>
    <n v="10032827"/>
    <s v="CYT CYT (RVDO) C.SAUV 24U 375(P07 NV) MX"/>
    <m/>
    <d v="2011-04-05T00:00:00"/>
    <x v="8"/>
    <x v="1"/>
    <n v="2916"/>
    <x v="37"/>
    <x v="10"/>
  </r>
  <r>
    <n v="1267072"/>
    <n v="10050132"/>
    <s v="CYT FRONT C.SAUV(P06) 375 24U LATAM"/>
    <m/>
    <d v="2011-04-05T00:00:00"/>
    <x v="8"/>
    <x v="1"/>
    <n v="63"/>
    <x v="37"/>
    <x v="10"/>
  </r>
  <r>
    <n v="1267360"/>
    <n v="10049507"/>
    <s v="CYT SENDERO C.SAUV(P07) STL 750 12U CN"/>
    <m/>
    <d v="2011-04-05T00:00:00"/>
    <x v="8"/>
    <x v="1"/>
    <n v="56"/>
    <x v="37"/>
    <x v="10"/>
  </r>
  <r>
    <n v="1264303"/>
    <n v="10043818"/>
    <s v="CYT SELECCION CAB/MERL(ND) 750 6U MX"/>
    <m/>
    <d v="2011-04-05T00:00:00"/>
    <x v="8"/>
    <x v="1"/>
    <n v="544.32608689999995"/>
    <x v="37"/>
    <x v="10"/>
  </r>
  <r>
    <n v="7082096"/>
    <n v="10028396"/>
    <s v="CS CONO SUR MERL(P07) 187 24U VEU"/>
    <m/>
    <d v="2011-04-05T00:00:00"/>
    <x v="8"/>
    <x v="1"/>
    <n v="0"/>
    <x v="37"/>
    <x v="10"/>
  </r>
  <r>
    <n v="1264957"/>
    <n v="10052536"/>
    <s v="CYT MOUNT RANGE CARM(P11)ST 37524U2010GB"/>
    <m/>
    <d v="2011-04-05T00:00:00"/>
    <x v="8"/>
    <x v="1"/>
    <n v="0"/>
    <x v="37"/>
    <x v="10"/>
  </r>
  <r>
    <n v="1268552"/>
    <n v="10047282"/>
    <s v="CYT CYT(=SUNR) S.BLC 187 24U 2010 VEU"/>
    <m/>
    <d v="2011-04-05T00:00:00"/>
    <x v="8"/>
    <x v="1"/>
    <n v="0"/>
    <x v="37"/>
    <x v="10"/>
  </r>
  <r>
    <n v="1265403"/>
    <n v="10033793"/>
    <s v="CYT FRONT S.BLC/SEM(P06) 187 24U VEU"/>
    <m/>
    <d v="2011-04-05T00:00:00"/>
    <x v="8"/>
    <x v="1"/>
    <n v="0"/>
    <x v="37"/>
    <x v="10"/>
  </r>
  <r>
    <n v="1264823"/>
    <n v="10021904"/>
    <s v="CYT FRONT CHARD(P06) 187 24U VEU"/>
    <m/>
    <d v="2011-04-05T00:00:00"/>
    <x v="8"/>
    <x v="1"/>
    <n v="0"/>
    <x v="37"/>
    <x v="10"/>
  </r>
  <r>
    <n v="7082743"/>
    <n v="10047676"/>
    <s v="MPO V.MPO CHARD(P05)ST 375 24U 2010 SE"/>
    <m/>
    <d v="2011-04-05T00:00:00"/>
    <x v="8"/>
    <x v="1"/>
    <n v="0"/>
    <x v="37"/>
    <x v="10"/>
  </r>
  <r>
    <n v="1258717"/>
    <n v="10033937"/>
    <s v="CYT EXPORTACION TINTO(P08) 700 12U CL"/>
    <m/>
    <d v="2011-04-05T00:00:00"/>
    <x v="11"/>
    <x v="1"/>
    <n v="2776.666667"/>
    <x v="37"/>
    <x v="10"/>
  </r>
  <r>
    <n v="1258712"/>
    <n v="10042084"/>
    <s v="CYT EXPORTACION TINTO(P08) 1500 6U CL"/>
    <m/>
    <d v="2011-04-05T00:00:00"/>
    <x v="11"/>
    <x v="1"/>
    <n v="8306"/>
    <x v="37"/>
    <x v="10"/>
  </r>
  <r>
    <n v="7082357"/>
    <n v="21000061"/>
    <s v="3102 CHARD C.SUR 750 12 ST 2010 VEU"/>
    <m/>
    <d v="2011-04-05T00:00:00"/>
    <x v="6"/>
    <x v="1"/>
    <n v="0"/>
    <x v="37"/>
    <x v="10"/>
  </r>
  <r>
    <n v="7082389"/>
    <n v="10046912"/>
    <s v="CS C.SUR P.NOIR STLV(P07)750 6U VEU"/>
    <m/>
    <d v="2011-04-05T00:00:00"/>
    <x v="6"/>
    <x v="1"/>
    <n v="110"/>
    <x v="37"/>
    <x v="10"/>
  </r>
  <r>
    <n v="1267162"/>
    <n v="10050197"/>
    <s v="CYT SENDERO MERL(ST) 750 12U 2010 GB"/>
    <m/>
    <d v="2011-04-05T00:00:00"/>
    <x v="6"/>
    <x v="1"/>
    <n v="139"/>
    <x v="37"/>
    <x v="10"/>
  </r>
  <r>
    <n v="7082828"/>
    <n v="10045397"/>
    <s v="MPO V.MPO VTAL MERL(P09) 750 12U VEU"/>
    <m/>
    <d v="2011-04-05T00:00:00"/>
    <x v="6"/>
    <x v="1"/>
    <n v="139"/>
    <x v="37"/>
    <x v="10"/>
  </r>
  <r>
    <n v="7082678"/>
    <n v="10045921"/>
    <s v="CS REY L.ANDES RVA MERL(P08) 750 12U MX"/>
    <m/>
    <d v="2011-04-05T00:00:00"/>
    <x v="6"/>
    <x v="1"/>
    <n v="266"/>
    <x v="37"/>
    <x v="10"/>
  </r>
  <r>
    <n v="7082955"/>
    <n v="10048507"/>
    <s v="CS NEBLINA MERL(P08)STLV 750 6U VEU"/>
    <m/>
    <d v="2011-04-05T00:00:00"/>
    <x v="6"/>
    <x v="1"/>
    <n v="486.44444440000001"/>
    <x v="37"/>
    <x v="10"/>
  </r>
  <r>
    <n v="1266486"/>
    <n v="10045687"/>
    <s v="CYT CYT RVDO C.SAUV (P07)750 12U MX"/>
    <m/>
    <d v="2011-04-05T00:00:00"/>
    <x v="6"/>
    <x v="1"/>
    <n v="2352"/>
    <x v="37"/>
    <x v="10"/>
  </r>
  <r>
    <n v="1266235"/>
    <n v="10051092"/>
    <s v="CYT CYT RVDO C.SAUV(P07)750 12U TH"/>
    <m/>
    <d v="2011-04-05T00:00:00"/>
    <x v="6"/>
    <x v="1"/>
    <n v="238"/>
    <x v="37"/>
    <x v="10"/>
  </r>
  <r>
    <n v="7082969"/>
    <n v="10047952"/>
    <s v="CS ALTO PLANO RVA C.SAU(P10)ST 750 6U NL"/>
    <m/>
    <d v="2011-04-05T00:00:00"/>
    <x v="6"/>
    <x v="1"/>
    <n v="50"/>
    <x v="37"/>
    <x v="10"/>
  </r>
  <r>
    <n v="1267687"/>
    <n v="10044870"/>
    <s v="CYT SENDERO C.SAUV(P07) 750 12U KR"/>
    <m/>
    <d v="2011-04-05T00:00:00"/>
    <x v="6"/>
    <x v="1"/>
    <n v="100"/>
    <x v="37"/>
    <x v="10"/>
  </r>
  <r>
    <n v="1267370"/>
    <n v="10026840"/>
    <s v="CYT SENDERO C.SAUV(P07) 750 12U VEU"/>
    <m/>
    <d v="2011-04-05T00:00:00"/>
    <x v="6"/>
    <x v="1"/>
    <n v="196"/>
    <x v="37"/>
    <x v="10"/>
  </r>
  <r>
    <n v="1266855"/>
    <n v="10034883"/>
    <s v="CA NOVISIMO C.SAUV 750 12U VE"/>
    <m/>
    <d v="2011-04-05T00:00:00"/>
    <x v="6"/>
    <x v="1"/>
    <n v="128"/>
    <x v="37"/>
    <x v="10"/>
  </r>
  <r>
    <n v="1267185"/>
    <n v="10027060"/>
    <s v="CA NOVISIMO C.SAUV 750 12U LATAM"/>
    <m/>
    <d v="2011-04-05T00:00:00"/>
    <x v="6"/>
    <x v="1"/>
    <n v="98.000000009999994"/>
    <x v="37"/>
    <x v="10"/>
  </r>
  <r>
    <n v="7082801"/>
    <n v="10051866"/>
    <s v="MPO V.MPO VTAL CARM (P09) 750 12U VAS"/>
    <m/>
    <d v="2011-04-05T00:00:00"/>
    <x v="6"/>
    <x v="1"/>
    <n v="75.000000009999994"/>
    <x v="37"/>
    <x v="10"/>
  </r>
  <r>
    <n v="1267171"/>
    <n v="10034560"/>
    <s v="CYT SEND CARM/C.SAUV(RVDO)750 12U MX"/>
    <m/>
    <d v="2011-04-05T00:00:00"/>
    <x v="6"/>
    <x v="1"/>
    <n v="490"/>
    <x v="37"/>
    <x v="10"/>
  </r>
  <r>
    <n v="7082884"/>
    <n v="10044903"/>
    <s v="CS CONO SUR S.BLC STLV(P07)750 12U CA"/>
    <m/>
    <d v="2011-04-05T00:00:00"/>
    <x v="6"/>
    <x v="1"/>
    <n v="0"/>
    <x v="37"/>
    <x v="10"/>
  </r>
  <r>
    <n v="7082512"/>
    <n v="10041593"/>
    <s v="CS CONO SUR P.NOIR ST(P07)750 6U NORD"/>
    <m/>
    <d v="2011-04-05T00:00:00"/>
    <x v="6"/>
    <x v="1"/>
    <n v="0"/>
    <x v="37"/>
    <x v="10"/>
  </r>
  <r>
    <n v="7082383"/>
    <n v="10046908"/>
    <s v="CS C.SUR P.NOIR STLV(P07)750 12U VAS"/>
    <m/>
    <d v="2011-04-05T00:00:00"/>
    <x v="11"/>
    <x v="1"/>
    <n v="50.000000020000002"/>
    <x v="37"/>
    <x v="10"/>
  </r>
  <r>
    <n v="7082570"/>
    <n v="10040307"/>
    <s v="CS CONO SUR C.SAUV  STL(P07)750 6U VEU"/>
    <m/>
    <d v="2011-04-05T00:00:00"/>
    <x v="6"/>
    <x v="1"/>
    <n v="0"/>
    <x v="37"/>
    <x v="10"/>
  </r>
  <r>
    <n v="7082679"/>
    <n v="10047156"/>
    <s v="CS CONO SUR C.SAUV(P07) 750 12U CL"/>
    <m/>
    <d v="2011-04-05T00:00:00"/>
    <x v="6"/>
    <x v="1"/>
    <n v="0"/>
    <x v="37"/>
    <x v="10"/>
  </r>
  <r>
    <n v="7082675"/>
    <n v="10042434"/>
    <s v="CS CONO SUR C.SAUV (P07)750 12U MX"/>
    <m/>
    <d v="2011-04-05T00:00:00"/>
    <x v="6"/>
    <x v="1"/>
    <n v="0"/>
    <x v="37"/>
    <x v="10"/>
  </r>
  <r>
    <n v="7082943"/>
    <n v="10041590"/>
    <s v="CS CONO SUR C.SAUV(P07)750 6U VAS"/>
    <m/>
    <d v="2011-04-05T00:00:00"/>
    <x v="6"/>
    <x v="1"/>
    <n v="0"/>
    <x v="37"/>
    <x v="10"/>
  </r>
  <r>
    <n v="7082942"/>
    <n v="10039800"/>
    <s v="CS NEBLINA CARM STLV(P08) 750 6U VEU"/>
    <m/>
    <d v="2011-04-05T00:00:00"/>
    <x v="6"/>
    <x v="1"/>
    <n v="140"/>
    <x v="37"/>
    <x v="10"/>
  </r>
  <r>
    <n v="7082795"/>
    <n v="10046912"/>
    <s v="CS C.SUR P.NOIR STLV(P07)750 6U VEU"/>
    <m/>
    <d v="2011-04-05T00:00:00"/>
    <x v="6"/>
    <x v="1"/>
    <n v="0"/>
    <x v="37"/>
    <x v="10"/>
  </r>
  <r>
    <n v="7082674"/>
    <n v="10044842"/>
    <s v="CS CONO SUR P.NOIR STLV(P07)75012U MX"/>
    <m/>
    <d v="2011-04-05T00:00:00"/>
    <x v="6"/>
    <x v="1"/>
    <n v="76.999999990000006"/>
    <x v="37"/>
    <x v="10"/>
  </r>
  <r>
    <n v="7082529"/>
    <n v="10043793"/>
    <s v="CS CONO SUR P.NOIR STL (P07) 750 6U NL"/>
    <m/>
    <d v="2011-04-05T00:00:00"/>
    <x v="6"/>
    <x v="1"/>
    <n v="0"/>
    <x v="37"/>
    <x v="10"/>
  </r>
  <r>
    <n v="7082575"/>
    <n v="10047466"/>
    <s v="CS CONO SUR P.NOIR STLV(P07)750 12U CA"/>
    <m/>
    <d v="2011-04-05T00:00:00"/>
    <x v="6"/>
    <x v="1"/>
    <n v="0"/>
    <x v="37"/>
    <x v="10"/>
  </r>
  <r>
    <n v="7082855"/>
    <n v="10046907"/>
    <s v="CS C.SUR P.NOIR STLV(P07)750 12U LATAM"/>
    <m/>
    <d v="2011-04-05T00:00:00"/>
    <x v="6"/>
    <x v="1"/>
    <n v="0"/>
    <x v="37"/>
    <x v="10"/>
  </r>
  <r>
    <n v="7082359"/>
    <n v="10042958"/>
    <s v="CS CONO SUR P.NOIR STL(P07)750 12U US"/>
    <m/>
    <d v="2011-04-05T00:00:00"/>
    <x v="6"/>
    <x v="1"/>
    <n v="0"/>
    <x v="37"/>
    <x v="10"/>
  </r>
  <r>
    <n v="7082611"/>
    <n v="10041601"/>
    <s v="CS CONO SUR P.NOIR ST(P07)75012U NORD"/>
    <m/>
    <d v="2011-04-05T00:00:00"/>
    <x v="6"/>
    <x v="1"/>
    <n v="199.77553309999999"/>
    <x v="37"/>
    <x v="10"/>
  </r>
  <r>
    <n v="7082786"/>
    <n v="10043320"/>
    <s v="CS SIBARITA'S S.BLC(P09) STL 750 12U VEU"/>
    <m/>
    <d v="2011-04-05T00:00:00"/>
    <x v="6"/>
    <x v="1"/>
    <n v="0"/>
    <x v="37"/>
    <x v="10"/>
  </r>
  <r>
    <n v="7082938"/>
    <n v="10047440"/>
    <s v="CS SIBARITA'S P.NOIR(P09) STLV75012U VEU"/>
    <m/>
    <d v="2011-04-05T00:00:00"/>
    <x v="6"/>
    <x v="1"/>
    <n v="0"/>
    <x v="37"/>
    <x v="10"/>
  </r>
  <r>
    <n v="1267586"/>
    <n v="10022450"/>
    <s v="CYT FRONT MERLOT(P06) 1500 6U VAR"/>
    <m/>
    <d v="2011-04-05T00:00:00"/>
    <x v="11"/>
    <x v="1"/>
    <n v="0"/>
    <x v="37"/>
    <x v="10"/>
  </r>
  <r>
    <n v="7082637"/>
    <n v="10046906"/>
    <s v="CS C.SUR P.NOIR(P07)750 12U (LCBO)CA"/>
    <m/>
    <d v="2011-04-05T00:00:00"/>
    <x v="11"/>
    <x v="1"/>
    <n v="560"/>
    <x v="37"/>
    <x v="10"/>
  </r>
  <r>
    <n v="1267706"/>
    <n v="10041077"/>
    <s v="CYT FRONT CHARD STLV(P06) 1500 6U CA"/>
    <m/>
    <d v="2011-04-05T00:00:00"/>
    <x v="11"/>
    <x v="1"/>
    <n v="0"/>
    <x v="37"/>
    <x v="10"/>
  </r>
  <r>
    <n v="7082246"/>
    <n v="10026052"/>
    <s v="MPO V.MPO VOLANDAS CHARD STLV 750 12U GB"/>
    <m/>
    <d v="2011-04-05T00:00:00"/>
    <x v="11"/>
    <x v="1"/>
    <n v="0"/>
    <x v="37"/>
    <x v="10"/>
  </r>
  <r>
    <n v="1266574"/>
    <n v="10043996"/>
    <s v="CYT LOS VILOS CHARD(ST)750 12U 2010GB"/>
    <m/>
    <d v="2011-04-05T00:00:00"/>
    <x v="11"/>
    <x v="1"/>
    <n v="0"/>
    <x v="37"/>
    <x v="10"/>
  </r>
  <r>
    <n v="1267568"/>
    <n v="10036800"/>
    <s v="CYT SENDERO CARM(P07) 750 12U CL"/>
    <m/>
    <d v="2011-04-05T00:00:00"/>
    <x v="11"/>
    <x v="1"/>
    <n v="0"/>
    <x v="37"/>
    <x v="10"/>
  </r>
  <r>
    <n v="1267433"/>
    <n v="10047128"/>
    <s v="CYT SUNR CARM ST(P08)750 12U NORD SE"/>
    <m/>
    <d v="2011-04-05T00:00:00"/>
    <x v="11"/>
    <x v="1"/>
    <n v="0"/>
    <x v="37"/>
    <x v="10"/>
  </r>
  <r>
    <n v="1267396"/>
    <n v="10046734"/>
    <s v="CYT XPLORADORCARM(P08)STLV75012U(C/ES)CA"/>
    <m/>
    <d v="2011-04-05T00:00:00"/>
    <x v="11"/>
    <x v="1"/>
    <n v="0"/>
    <x v="37"/>
    <x v="10"/>
  </r>
  <r>
    <n v="1267126"/>
    <n v="10041235"/>
    <s v="CYT SUNR CARM(P08) 750 12U VAR"/>
    <m/>
    <d v="2011-04-05T00:00:00"/>
    <x v="11"/>
    <x v="1"/>
    <n v="0"/>
    <x v="37"/>
    <x v="10"/>
  </r>
  <r>
    <n v="1267589"/>
    <n v="10041226"/>
    <s v="CYT SUNR CARM(P08) 750 6U KR"/>
    <m/>
    <d v="2011-04-05T00:00:00"/>
    <x v="11"/>
    <x v="1"/>
    <n v="0"/>
    <x v="37"/>
    <x v="10"/>
  </r>
  <r>
    <n v="7082744"/>
    <n v="10039755"/>
    <s v="CYT SE CARM (CJA) 700 12U CL"/>
    <m/>
    <d v="2011-04-05T00:00:00"/>
    <x v="11"/>
    <x v="1"/>
    <n v="0"/>
    <x v="37"/>
    <x v="10"/>
  </r>
  <r>
    <n v="7082799"/>
    <n v="10049881"/>
    <s v="MPO BLEND C.SAUV/MERL(P09)750 12U VAS"/>
    <m/>
    <d v="2011-04-05T00:00:00"/>
    <x v="11"/>
    <x v="1"/>
    <n v="0"/>
    <x v="37"/>
    <x v="10"/>
  </r>
  <r>
    <n v="7082961"/>
    <n v="10035562"/>
    <s v="CS C.SUR TOC C.S/ME(P08)ST15006U(LCBO)CA"/>
    <m/>
    <d v="2011-04-05T00:00:00"/>
    <x v="11"/>
    <x v="1"/>
    <n v="0"/>
    <x v="37"/>
    <x v="10"/>
  </r>
  <r>
    <n v="1267057"/>
    <n v="10041075"/>
    <s v="CYT FRONT C.SAUV/MERL(P06)STLV1500 6U CA"/>
    <m/>
    <d v="2011-04-05T00:00:00"/>
    <x v="11"/>
    <x v="1"/>
    <n v="0"/>
    <x v="37"/>
    <x v="10"/>
  </r>
  <r>
    <n v="1267054"/>
    <n v="10028496"/>
    <s v="CA MAPOCHO CHARD 1500 6U CR"/>
    <m/>
    <d v="2011-04-05T00:00:00"/>
    <x v="11"/>
    <x v="1"/>
    <n v="0"/>
    <x v="37"/>
    <x v="10"/>
  </r>
  <r>
    <n v="7082557"/>
    <n v="10045831"/>
    <s v="CS I.NEGRA RVA MERL(P09)STLV 750 6U NL"/>
    <m/>
    <d v="2011-04-05T00:00:00"/>
    <x v="11"/>
    <x v="1"/>
    <n v="0"/>
    <x v="37"/>
    <x v="10"/>
  </r>
  <r>
    <n v="7082806"/>
    <n v="10052620"/>
    <s v="CS I.NEGRA RVA S.BLC(P09)STLV 750 6U NL"/>
    <m/>
    <d v="2011-04-05T00:00:00"/>
    <x v="11"/>
    <x v="1"/>
    <n v="0"/>
    <x v="37"/>
    <x v="10"/>
  </r>
  <r>
    <n v="1267618"/>
    <n v="10031131"/>
    <s v="CYT SUNR S.BLC(P08) 750 12U LATAM"/>
    <m/>
    <d v="2011-04-05T00:00:00"/>
    <x v="11"/>
    <x v="1"/>
    <n v="0"/>
    <x v="37"/>
    <x v="10"/>
  </r>
  <r>
    <n v="1267127"/>
    <n v="10041148"/>
    <s v="CYT SUNR S.BLC(P08) 750 12U VAR"/>
    <m/>
    <d v="2011-04-05T00:00:00"/>
    <x v="11"/>
    <x v="1"/>
    <n v="0"/>
    <x v="37"/>
    <x v="10"/>
  </r>
  <r>
    <n v="1267355"/>
    <n v="10041194"/>
    <s v="CYT SUNR C.SAUV(P08) 750 12U VAS"/>
    <m/>
    <d v="2011-04-05T00:00:00"/>
    <x v="11"/>
    <x v="1"/>
    <n v="0"/>
    <x v="37"/>
    <x v="10"/>
  </r>
  <r>
    <n v="1265431"/>
    <n v="10041185"/>
    <s v="CYT SUNR C.SAUV(P08) 750 12U (US)VI"/>
    <m/>
    <d v="2011-04-05T00:00:00"/>
    <x v="11"/>
    <x v="1"/>
    <n v="0"/>
    <x v="37"/>
    <x v="10"/>
  </r>
  <r>
    <n v="7082530"/>
    <n v="10045788"/>
    <s v="CS I.NEGRA C.SAU/ME(D)(P09)ST 750 6U VEU"/>
    <m/>
    <d v="2011-04-05T00:00:00"/>
    <x v="11"/>
    <x v="1"/>
    <n v="0"/>
    <x v="37"/>
    <x v="10"/>
  </r>
  <r>
    <n v="1267723"/>
    <n v="10050629"/>
    <s v="CYT SUNR C.SAUV(P08)STLV 750 12U 2010VEU"/>
    <m/>
    <d v="2011-04-05T00:00:00"/>
    <x v="11"/>
    <x v="1"/>
    <n v="0"/>
    <x v="37"/>
    <x v="10"/>
  </r>
  <r>
    <n v="1264304"/>
    <n v="10043818"/>
    <s v="CYT SELECCION CAB/MERL(ND) 750 6U MX"/>
    <m/>
    <d v="2011-04-05T00:00:00"/>
    <x v="11"/>
    <x v="1"/>
    <n v="0"/>
    <x v="37"/>
    <x v="10"/>
  </r>
  <r>
    <n v="7082532"/>
    <n v="10047953"/>
    <s v="CS ALTO PLANO RVA MERL(P10)STL 750 6U NL"/>
    <m/>
    <d v="2011-04-05T00:00:00"/>
    <x v="11"/>
    <x v="1"/>
    <n v="0"/>
    <x v="37"/>
    <x v="10"/>
  </r>
  <r>
    <n v="7082576"/>
    <n v="10035486"/>
    <s v="CS CONO SUR TOC(P08)MERL STLV1500 6UCA"/>
    <m/>
    <d v="2011-04-05T00:00:00"/>
    <x v="11"/>
    <x v="1"/>
    <n v="0"/>
    <x v="37"/>
    <x v="10"/>
  </r>
  <r>
    <n v="1267229"/>
    <n v="10022449"/>
    <s v="CYT FRONT MERLOT(P06) 1500 6U LATAM"/>
    <m/>
    <d v="2011-04-05T00:00:00"/>
    <x v="11"/>
    <x v="1"/>
    <n v="0"/>
    <x v="37"/>
    <x v="10"/>
  </r>
  <r>
    <n v="1267372"/>
    <n v="10027271"/>
    <s v="CYT FRONT MERLOT(P06)(GOLL)1500 6U VEU"/>
    <m/>
    <d v="2011-04-05T00:00:00"/>
    <x v="11"/>
    <x v="1"/>
    <n v="0"/>
    <x v="37"/>
    <x v="10"/>
  </r>
  <r>
    <n v="1266619"/>
    <n v="10022450"/>
    <s v="CYT FRONT MERLOT(P06) 1500 6U VAR"/>
    <m/>
    <d v="2011-04-05T00:00:00"/>
    <x v="11"/>
    <x v="1"/>
    <n v="0"/>
    <x v="37"/>
    <x v="10"/>
  </r>
  <r>
    <n v="1266620"/>
    <n v="10022464"/>
    <s v="CYT FRONT CHARD(P06) 1500 6U VAR"/>
    <m/>
    <d v="2011-04-05T00:00:00"/>
    <x v="11"/>
    <x v="1"/>
    <n v="0"/>
    <x v="37"/>
    <x v="10"/>
  </r>
  <r>
    <n v="1267569"/>
    <n v="10031037"/>
    <s v="CYT SUNR C.SAUV(P08) 750 12U LATAM"/>
    <m/>
    <d v="2011-04-05T00:00:00"/>
    <x v="11"/>
    <x v="1"/>
    <n v="0"/>
    <x v="37"/>
    <x v="10"/>
  </r>
  <r>
    <n v="1266634"/>
    <n v="10050129"/>
    <s v="CYT FRONT C.SAUV(P06) 1500 6U VAR"/>
    <m/>
    <d v="2011-04-05T00:00:00"/>
    <x v="11"/>
    <x v="1"/>
    <n v="0"/>
    <x v="37"/>
    <x v="10"/>
  </r>
  <r>
    <n v="1264882"/>
    <n v="10052277"/>
    <s v="CYT CASILL S.BLC 187 12U 2010 GB"/>
    <m/>
    <d v="2011-04-05T00:00:00"/>
    <x v="10"/>
    <x v="1"/>
    <n v="0"/>
    <x v="37"/>
    <x v="10"/>
  </r>
  <r>
    <n v="7083037"/>
    <n v="10040436"/>
    <s v="CS CONO SUR MERL(P07) 750 12U VAS"/>
    <m/>
    <d v="2011-04-05T00:00:00"/>
    <x v="11"/>
    <x v="1"/>
    <n v="50.000000020000002"/>
    <x v="37"/>
    <x v="10"/>
  </r>
  <r>
    <n v="7082975"/>
    <n v="10038676"/>
    <s v="CS CONO SUR MERL(P07) 750 6U 2009 RU"/>
    <m/>
    <d v="2011-04-05T00:00:00"/>
    <x v="11"/>
    <x v="1"/>
    <n v="33.999999979999998"/>
    <x v="37"/>
    <x v="10"/>
  </r>
  <r>
    <n v="7082658"/>
    <n v="10046304"/>
    <s v="CS LOS GANSOS MERLOT STLV 750 6U NL"/>
    <m/>
    <d v="2011-04-05T00:00:00"/>
    <x v="11"/>
    <x v="1"/>
    <n v="2177.5555559999998"/>
    <x v="37"/>
    <x v="10"/>
  </r>
  <r>
    <n v="7082784"/>
    <n v="10040438"/>
    <s v="CS CONO SUR MERL STLV(P07) 750 12U VEU"/>
    <m/>
    <d v="2011-04-05T00:00:00"/>
    <x v="11"/>
    <x v="1"/>
    <n v="767.22179000000006"/>
    <x v="37"/>
    <x v="10"/>
  </r>
  <r>
    <n v="7082852"/>
    <n v="10049859"/>
    <s v="MPO BLEND CARM/C.SAUV(P09)STLV750 12UVEU"/>
    <m/>
    <d v="2011-04-05T00:00:00"/>
    <x v="11"/>
    <x v="1"/>
    <n v="0"/>
    <x v="37"/>
    <x v="10"/>
  </r>
  <r>
    <n v="1267055"/>
    <n v="10038106"/>
    <s v="CA MAPOCHO CARM 1500 6U CR"/>
    <m/>
    <d v="2011-04-05T00:00:00"/>
    <x v="11"/>
    <x v="1"/>
    <n v="0"/>
    <x v="37"/>
    <x v="10"/>
  </r>
  <r>
    <n v="1266332"/>
    <n v="10048150"/>
    <s v="CYT SUNR CAB/ROSE STLV(P08)750 6U 2010DK"/>
    <m/>
    <d v="2011-04-05T00:00:00"/>
    <x v="11"/>
    <x v="1"/>
    <n v="0"/>
    <x v="37"/>
    <x v="10"/>
  </r>
  <r>
    <n v="7082380"/>
    <n v="10049817"/>
    <s v="MPO BLEND MERL(P09)750 12U LATAM"/>
    <m/>
    <d v="2011-04-05T00:00:00"/>
    <x v="11"/>
    <x v="1"/>
    <n v="0"/>
    <x v="37"/>
    <x v="10"/>
  </r>
  <r>
    <n v="7082376"/>
    <n v="10040911"/>
    <s v="MPO V.MPO MERL(P05) 1500 6U LATAM"/>
    <m/>
    <d v="2011-04-05T00:00:00"/>
    <x v="11"/>
    <x v="1"/>
    <n v="0"/>
    <x v="37"/>
    <x v="10"/>
  </r>
  <r>
    <n v="7082944"/>
    <n v="10042926"/>
    <s v="MPO SONATA MERL 1500 6U LATAM"/>
    <m/>
    <d v="2011-04-05T00:00:00"/>
    <x v="11"/>
    <x v="1"/>
    <n v="0"/>
    <x v="37"/>
    <x v="10"/>
  </r>
  <r>
    <n v="1268492"/>
    <n v="10043991"/>
    <s v="CYT LADERA VERDE MERL(ST)750 12U 2010GB"/>
    <m/>
    <d v="2011-04-05T00:00:00"/>
    <x v="11"/>
    <x v="1"/>
    <n v="0"/>
    <x v="37"/>
    <x v="10"/>
  </r>
  <r>
    <n v="1267053"/>
    <n v="10028494"/>
    <s v="CA MAPOCHO C.SAUV 1500 6U CR"/>
    <m/>
    <d v="2011-04-05T00:00:00"/>
    <x v="11"/>
    <x v="1"/>
    <n v="0"/>
    <x v="37"/>
    <x v="10"/>
  </r>
  <r>
    <n v="7082392"/>
    <n v="10053251"/>
    <s v="CS EL ARBOL CHARD ST 750 6U NL"/>
    <m/>
    <d v="2011-04-05T00:00:00"/>
    <x v="11"/>
    <x v="1"/>
    <n v="0"/>
    <x v="37"/>
    <x v="10"/>
  </r>
  <r>
    <n v="1266856"/>
    <n v="10036798"/>
    <s v="CYT SENDERO MERL(P07) 750 12U CL"/>
    <m/>
    <d v="2011-04-05T00:00:00"/>
    <x v="11"/>
    <x v="1"/>
    <n v="0"/>
    <x v="37"/>
    <x v="10"/>
  </r>
  <r>
    <n v="1267352"/>
    <n v="10041258"/>
    <s v="CYT SUNR CHARD(P08) 750 12U VAS"/>
    <m/>
    <d v="2011-04-05T00:00:00"/>
    <x v="11"/>
    <x v="1"/>
    <n v="0"/>
    <x v="37"/>
    <x v="10"/>
  </r>
  <r>
    <n v="1267544"/>
    <n v="10041255"/>
    <s v="CYT SUNR CHARD(P08) 750 12U LATAM"/>
    <m/>
    <d v="2011-04-05T00:00:00"/>
    <x v="11"/>
    <x v="1"/>
    <n v="0"/>
    <x v="37"/>
    <x v="10"/>
  </r>
  <r>
    <n v="1266373"/>
    <n v="10031112"/>
    <s v="CYT SUNR CHARD(P08) 750 12U LATAM"/>
    <m/>
    <d v="2011-04-05T00:00:00"/>
    <x v="11"/>
    <x v="1"/>
    <n v="0"/>
    <x v="37"/>
    <x v="10"/>
  </r>
  <r>
    <n v="1266068"/>
    <n v="10049494"/>
    <s v="CYT SUNR CHARD(P08)STLV 750 12U 2010NORD"/>
    <m/>
    <d v="2011-04-05T00:00:00"/>
    <x v="11"/>
    <x v="1"/>
    <n v="0"/>
    <x v="37"/>
    <x v="10"/>
  </r>
  <r>
    <n v="1267384"/>
    <n v="10052165"/>
    <s v="CYT SUNR MERL (P08)STL 750 12U 2010 SE"/>
    <m/>
    <d v="2011-04-05T00:00:00"/>
    <x v="11"/>
    <x v="1"/>
    <n v="0"/>
    <x v="37"/>
    <x v="10"/>
  </r>
  <r>
    <n v="1267623"/>
    <n v="10045688"/>
    <s v="CYT CYT RVDO C.SAUV 750 12U PY"/>
    <m/>
    <d v="2011-04-05T00:00:00"/>
    <x v="11"/>
    <x v="1"/>
    <n v="0"/>
    <x v="37"/>
    <x v="10"/>
  </r>
  <r>
    <n v="1267122"/>
    <n v="10027053"/>
    <s v="CA NOVISIMO MERLOT 750 12U LATAM"/>
    <m/>
    <d v="2011-04-05T00:00:00"/>
    <x v="11"/>
    <x v="1"/>
    <n v="0"/>
    <x v="37"/>
    <x v="10"/>
  </r>
  <r>
    <n v="7082952"/>
    <n v="10049832"/>
    <s v="MPO BLEND C.SAUV(P09)750 12U LATAM"/>
    <m/>
    <d v="2011-04-05T00:00:00"/>
    <x v="11"/>
    <x v="1"/>
    <n v="0"/>
    <x v="37"/>
    <x v="10"/>
  </r>
  <r>
    <n v="1267156"/>
    <n v="10041321"/>
    <s v="CYT SUNR MERL(P08) 750 12U VAR"/>
    <m/>
    <d v="2011-04-05T00:00:00"/>
    <x v="11"/>
    <x v="1"/>
    <n v="0"/>
    <x v="37"/>
    <x v="10"/>
  </r>
  <r>
    <n v="1267230"/>
    <n v="10031076"/>
    <s v="CYT SUNR MERL(P08) 750 12U VAS"/>
    <m/>
    <d v="2011-04-05T00:00:00"/>
    <x v="11"/>
    <x v="1"/>
    <n v="0"/>
    <x v="37"/>
    <x v="10"/>
  </r>
  <r>
    <n v="1267570"/>
    <n v="10031070"/>
    <s v="CYT SUNR MERL(P08) 750 12U LATAM"/>
    <m/>
    <d v="2011-04-05T00:00:00"/>
    <x v="11"/>
    <x v="1"/>
    <n v="0"/>
    <x v="37"/>
    <x v="10"/>
  </r>
  <r>
    <n v="1267067"/>
    <n v="10050128"/>
    <s v="CYT FRONT C.SAUV(P06) 1500 6U LATAM"/>
    <m/>
    <d v="2011-04-05T00:00:00"/>
    <x v="11"/>
    <x v="1"/>
    <n v="0"/>
    <x v="37"/>
    <x v="10"/>
  </r>
  <r>
    <n v="7082375"/>
    <n v="10028493"/>
    <s v="MPO CAB.SAUV 1500 6U LATAM"/>
    <m/>
    <d v="2011-04-05T00:00:00"/>
    <x v="11"/>
    <x v="1"/>
    <n v="0"/>
    <x v="37"/>
    <x v="10"/>
  </r>
  <r>
    <n v="7082526"/>
    <n v="10046910"/>
    <s v="CS C.SUR P.NOIR STLV(P07)75012U KR"/>
    <m/>
    <d v="2011-04-05T00:00:00"/>
    <x v="11"/>
    <x v="1"/>
    <n v="32.999999979999998"/>
    <x v="37"/>
    <x v="10"/>
  </r>
  <r>
    <n v="1267521"/>
    <n v="10052398"/>
    <s v="CYT SUNR MERL (P08)STL 750 12U 2010 VEU"/>
    <m/>
    <d v="2011-04-05T00:00:00"/>
    <x v="11"/>
    <x v="1"/>
    <n v="0"/>
    <x v="37"/>
    <x v="10"/>
  </r>
  <r>
    <n v="1266198"/>
    <n v="10045001"/>
    <s v="CYT CASILL CHARD ECO 750 12U CN"/>
    <m/>
    <d v="2011-04-05T00:00:00"/>
    <x v="3"/>
    <x v="1"/>
    <n v="0"/>
    <x v="37"/>
    <x v="10"/>
  </r>
  <r>
    <n v="1265731"/>
    <n v="10048609"/>
    <s v="CYT TRIO RVA CHARD(P10)750 6U2009(CHA)BE"/>
    <m/>
    <d v="2011-04-05T00:00:00"/>
    <x v="3"/>
    <x v="1"/>
    <n v="0"/>
    <x v="37"/>
    <x v="10"/>
  </r>
  <r>
    <n v="1264912"/>
    <n v="10020563"/>
    <s v="CYT CASILL MERL(ND) 375 24U CO"/>
    <m/>
    <d v="2011-04-05T00:00:00"/>
    <x v="3"/>
    <x v="1"/>
    <n v="0"/>
    <x v="37"/>
    <x v="10"/>
  </r>
  <r>
    <n v="1264911"/>
    <n v="10020561"/>
    <s v="CYT CASILL MERL(ND) 375 24U LATAM"/>
    <m/>
    <d v="2011-04-05T00:00:00"/>
    <x v="3"/>
    <x v="1"/>
    <n v="0"/>
    <x v="37"/>
    <x v="10"/>
  </r>
  <r>
    <n v="1264910"/>
    <n v="10020559"/>
    <s v="CYT CASILL MERL(ND) 375 24U VAR"/>
    <m/>
    <d v="2011-04-05T00:00:00"/>
    <x v="3"/>
    <x v="1"/>
    <n v="0"/>
    <x v="37"/>
    <x v="10"/>
  </r>
  <r>
    <n v="1264943"/>
    <n v="10040853"/>
    <s v="CYT CASILL S.BLC 375 24U VCT BR"/>
    <m/>
    <d v="2011-04-05T00:00:00"/>
    <x v="3"/>
    <x v="1"/>
    <n v="0"/>
    <x v="37"/>
    <x v="10"/>
  </r>
  <r>
    <n v="1264931"/>
    <n v="10032482"/>
    <s v="CYT CASILL S.BLC STLV 375 24U CO"/>
    <m/>
    <d v="2011-04-05T00:00:00"/>
    <x v="3"/>
    <x v="1"/>
    <n v="0"/>
    <x v="37"/>
    <x v="10"/>
  </r>
  <r>
    <n v="1264976"/>
    <n v="10052647"/>
    <s v="CYT CASILL CHARD STLV 375 24U 2009 FR"/>
    <m/>
    <d v="2011-04-05T00:00:00"/>
    <x v="3"/>
    <x v="1"/>
    <n v="0"/>
    <x v="37"/>
    <x v="10"/>
  </r>
  <r>
    <n v="1264975"/>
    <n v="10052644"/>
    <s v="CYT CASILL CHARD STLV 375 24U VE"/>
    <m/>
    <d v="2011-04-05T00:00:00"/>
    <x v="3"/>
    <x v="1"/>
    <n v="0"/>
    <x v="37"/>
    <x v="10"/>
  </r>
  <r>
    <n v="1264974"/>
    <n v="10052637"/>
    <s v="CYT CASILL CHARD STLV 375 24U EC-UY"/>
    <m/>
    <d v="2011-04-05T00:00:00"/>
    <x v="3"/>
    <x v="1"/>
    <n v="0"/>
    <x v="37"/>
    <x v="10"/>
  </r>
  <r>
    <n v="1264973"/>
    <n v="10052506"/>
    <s v="CYT CASILL CHARD STLV 375 24U VAR"/>
    <m/>
    <d v="2011-04-05T00:00:00"/>
    <x v="3"/>
    <x v="1"/>
    <n v="0"/>
    <x v="37"/>
    <x v="10"/>
  </r>
  <r>
    <n v="1264971"/>
    <n v="10052646"/>
    <s v="CYT CASILL CHARD STLV 375 24U 2009 VEU"/>
    <m/>
    <d v="2011-04-05T00:00:00"/>
    <x v="3"/>
    <x v="1"/>
    <n v="0"/>
    <x v="37"/>
    <x v="10"/>
  </r>
  <r>
    <n v="1264960"/>
    <n v="10045604"/>
    <s v="CYT CASILL CHARD STLV 375 12U 2009 GB"/>
    <m/>
    <d v="2011-04-05T00:00:00"/>
    <x v="3"/>
    <x v="1"/>
    <n v="0"/>
    <x v="37"/>
    <x v="10"/>
  </r>
  <r>
    <n v="1264954"/>
    <n v="10052505"/>
    <s v="CYT CASILL CHARD STLV 375 24U VAS"/>
    <m/>
    <d v="2011-04-05T00:00:00"/>
    <x v="3"/>
    <x v="1"/>
    <n v="0"/>
    <x v="37"/>
    <x v="10"/>
  </r>
  <r>
    <n v="1264948"/>
    <n v="10051570"/>
    <s v="CYT CASILL MERL 375 24U 2010 VIN"/>
    <m/>
    <d v="2011-04-05T00:00:00"/>
    <x v="3"/>
    <x v="1"/>
    <n v="0"/>
    <x v="37"/>
    <x v="10"/>
  </r>
  <r>
    <n v="7082736"/>
    <n v="10052686"/>
    <s v="CS RESERVA P.NOIR(P08)ST 750 6U 2010NORD"/>
    <m/>
    <d v="2011-04-05T00:00:00"/>
    <x v="3"/>
    <x v="1"/>
    <n v="0"/>
    <x v="37"/>
    <x v="10"/>
  </r>
  <r>
    <n v="7082125"/>
    <n v="10047676"/>
    <s v="MPO V.MPO CHARD(P05)ST 375 24U 2010 SE"/>
    <m/>
    <d v="2011-04-05T00:00:00"/>
    <x v="10"/>
    <x v="1"/>
    <n v="0"/>
    <x v="37"/>
    <x v="10"/>
  </r>
  <r>
    <n v="7082738"/>
    <n v="12005832"/>
    <s v="2189 SYRAH TERRUNYO 0750 CH 2007 1U US"/>
    <m/>
    <d v="2011-04-05T00:00:00"/>
    <x v="3"/>
    <x v="1"/>
    <n v="0"/>
    <x v="37"/>
    <x v="10"/>
  </r>
  <r>
    <n v="7082891"/>
    <n v="10053165"/>
    <s v="MA MAYCAS RVA ESP C.SAUV750 6U 2007LATAM"/>
    <m/>
    <d v="2011-04-05T00:00:00"/>
    <x v="3"/>
    <x v="1"/>
    <n v="0"/>
    <x v="37"/>
    <x v="10"/>
  </r>
  <r>
    <n v="1265553"/>
    <n v="10043006"/>
    <s v="CYT MARQUES C.SAUV (90PTS)750 6U 2008 ZA"/>
    <m/>
    <d v="2011-04-05T00:00:00"/>
    <x v="3"/>
    <x v="1"/>
    <n v="0"/>
    <x v="37"/>
    <x v="10"/>
  </r>
  <r>
    <n v="1265592"/>
    <n v="10050688"/>
    <s v="CYT MARQUES MERLOT 750 6U 2009 ZA"/>
    <m/>
    <d v="2011-04-05T00:00:00"/>
    <x v="3"/>
    <x v="1"/>
    <n v="0"/>
    <x v="37"/>
    <x v="10"/>
  </r>
  <r>
    <n v="1260274"/>
    <n v="10039257"/>
    <s v="CYT CASILL CHARD STLV 375 12U DK/NL"/>
    <m/>
    <d v="2011-04-05T00:00:00"/>
    <x v="3"/>
    <x v="1"/>
    <n v="0"/>
    <x v="37"/>
    <x v="10"/>
  </r>
  <r>
    <n v="7082545"/>
    <n v="10049415"/>
    <s v="CS RESERVA CARM(P08) 750 12U 2009 KR"/>
    <m/>
    <d v="2011-04-05T00:00:00"/>
    <x v="3"/>
    <x v="1"/>
    <n v="0"/>
    <x v="37"/>
    <x v="10"/>
  </r>
  <r>
    <n v="1266476"/>
    <n v="10020059"/>
    <s v="CYT CASILL CHARD 750 12U VAR"/>
    <m/>
    <d v="2011-04-05T00:00:00"/>
    <x v="3"/>
    <x v="1"/>
    <n v="0"/>
    <x v="37"/>
    <x v="10"/>
  </r>
  <r>
    <n v="1267354"/>
    <n v="10047789"/>
    <s v="CYT CASILL SHI/RO ST 750 6U 2010 GB"/>
    <m/>
    <d v="2011-04-05T00:00:00"/>
    <x v="3"/>
    <x v="1"/>
    <n v="0"/>
    <x v="37"/>
    <x v="10"/>
  </r>
  <r>
    <n v="1267132"/>
    <n v="10049601"/>
    <s v="CYT CAS RVA PR C.SAU ECO7506U2009(M&amp;S)DE"/>
    <m/>
    <d v="2011-04-05T00:00:00"/>
    <x v="3"/>
    <x v="1"/>
    <n v="0"/>
    <x v="37"/>
    <x v="10"/>
  </r>
  <r>
    <n v="1266767"/>
    <n v="21000402"/>
    <s v="2105 C.SAU CASILL RVA PRI 750 6UCH2009TR"/>
    <m/>
    <d v="2011-04-05T00:00:00"/>
    <x v="3"/>
    <x v="1"/>
    <n v="0"/>
    <x v="37"/>
    <x v="10"/>
  </r>
  <r>
    <n v="1266749"/>
    <n v="10049615"/>
    <s v="CYT CAS RVA PR C.SAUV ECO 750 12U2009VES"/>
    <m/>
    <d v="2011-04-05T00:00:00"/>
    <x v="3"/>
    <x v="1"/>
    <n v="0"/>
    <x v="37"/>
    <x v="10"/>
  </r>
  <r>
    <n v="1266276"/>
    <n v="10049631"/>
    <s v="CYT CAS RVA PR C.SAUV ECO 750 12U 2009CL"/>
    <m/>
    <d v="2011-04-05T00:00:00"/>
    <x v="3"/>
    <x v="1"/>
    <n v="0"/>
    <x v="37"/>
    <x v="10"/>
  </r>
  <r>
    <n v="1264915"/>
    <n v="10020602"/>
    <s v="CYT CASILL C.SAUV(ND) 375 24U EC-UY"/>
    <m/>
    <d v="2011-04-05T00:00:00"/>
    <x v="3"/>
    <x v="1"/>
    <n v="0"/>
    <x v="37"/>
    <x v="10"/>
  </r>
  <r>
    <n v="1265594"/>
    <n v="10050761"/>
    <s v="CYT MARQUES CARM 750 6U 2009 ZA"/>
    <m/>
    <d v="2011-04-05T00:00:00"/>
    <x v="3"/>
    <x v="1"/>
    <n v="0"/>
    <x v="37"/>
    <x v="10"/>
  </r>
  <r>
    <n v="1264031"/>
    <n v="12006682"/>
    <s v="2102 C.SAUV MARQUES 375 CH 2009"/>
    <m/>
    <d v="2011-04-05T00:00:00"/>
    <x v="3"/>
    <x v="1"/>
    <n v="0"/>
    <x v="37"/>
    <x v="10"/>
  </r>
  <r>
    <n v="1262609"/>
    <n v="10049568"/>
    <s v="CYT CASILL CARM ECO 750 6U 2010 (CHA) BE"/>
    <m/>
    <d v="2011-04-05T00:00:00"/>
    <x v="0"/>
    <x v="1"/>
    <n v="2711"/>
    <x v="37"/>
    <x v="10"/>
  </r>
  <r>
    <n v="1266338"/>
    <n v="10053258"/>
    <s v="CYT WINE LOT SYRAH(G)75012U2008(C/ESP)CA"/>
    <m/>
    <d v="2011-04-05T00:00:00"/>
    <x v="3"/>
    <x v="1"/>
    <n v="0"/>
    <x v="37"/>
    <x v="10"/>
  </r>
  <r>
    <n v="7082451"/>
    <n v="21000426"/>
    <s v="4130 C.SA/CAR ORGANICO 750 12U CH 2010CA"/>
    <m/>
    <d v="2011-04-05T00:00:00"/>
    <x v="3"/>
    <x v="1"/>
    <n v="0"/>
    <x v="37"/>
    <x v="10"/>
  </r>
  <r>
    <n v="1267136"/>
    <n v="10051241"/>
    <s v="CYT MARQUES C.SAUV 750 12U 2009 US"/>
    <m/>
    <d v="2011-04-05T00:00:00"/>
    <x v="3"/>
    <x v="1"/>
    <n v="0"/>
    <x v="37"/>
    <x v="10"/>
  </r>
  <r>
    <n v="1255234"/>
    <n v="12006304"/>
    <s v="2102 C.SAUV MARQUES 0750 CH 2009"/>
    <m/>
    <d v="2011-04-05T00:00:00"/>
    <x v="3"/>
    <x v="1"/>
    <n v="0"/>
    <x v="37"/>
    <x v="10"/>
  </r>
  <r>
    <n v="1266674"/>
    <n v="10047775"/>
    <s v="CYT CASILL SHIR/ROS ST750 12U 2010 LATAM"/>
    <m/>
    <d v="2011-04-05T00:00:00"/>
    <x v="3"/>
    <x v="1"/>
    <n v="0"/>
    <x v="37"/>
    <x v="10"/>
  </r>
  <r>
    <n v="1267385"/>
    <n v="10044445"/>
    <s v="CYT FRONT MERL(P06) 750 12U IL"/>
    <m/>
    <d v="2011-04-05T00:00:00"/>
    <x v="3"/>
    <x v="1"/>
    <n v="0"/>
    <x v="37"/>
    <x v="10"/>
  </r>
  <r>
    <n v="7082829"/>
    <n v="10046232"/>
    <s v="CS C.SUR TOC MERL(P08) STL 750 12U VEU"/>
    <m/>
    <d v="2011-04-05T00:00:00"/>
    <x v="3"/>
    <x v="1"/>
    <n v="0"/>
    <x v="37"/>
    <x v="10"/>
  </r>
  <r>
    <n v="7082845"/>
    <n v="10051520"/>
    <s v="MPO BLEND S.BL/CHARDST(P09)STIC75012U SE"/>
    <m/>
    <d v="2011-04-05T00:00:00"/>
    <x v="3"/>
    <x v="1"/>
    <n v="0"/>
    <x v="37"/>
    <x v="10"/>
  </r>
  <r>
    <n v="7083178"/>
    <n v="10026052"/>
    <s v="MPO V.MPO VOLANDAS CHARD STLV 750 12U GB"/>
    <m/>
    <d v="2011-04-05T00:00:00"/>
    <x v="3"/>
    <x v="1"/>
    <n v="0"/>
    <x v="37"/>
    <x v="10"/>
  </r>
  <r>
    <n v="7082787"/>
    <n v="10046229"/>
    <s v="CS C.SUR TOC S.BLC(P08)STL 750 12U VEU"/>
    <m/>
    <d v="2011-04-05T00:00:00"/>
    <x v="3"/>
    <x v="1"/>
    <n v="0"/>
    <x v="37"/>
    <x v="10"/>
  </r>
  <r>
    <n v="7082906"/>
    <n v="10046226"/>
    <s v="CS C.SUR TOC CHARD(P08)ST 750 12U VEU"/>
    <m/>
    <d v="2011-04-05T00:00:00"/>
    <x v="3"/>
    <x v="1"/>
    <n v="0"/>
    <x v="37"/>
    <x v="10"/>
  </r>
  <r>
    <n v="7082429"/>
    <n v="10046227"/>
    <s v="CS C.SUR TOC CHARD(P08)ST 750 12U VAS"/>
    <m/>
    <d v="2011-04-05T00:00:00"/>
    <x v="3"/>
    <x v="1"/>
    <n v="0"/>
    <x v="37"/>
    <x v="10"/>
  </r>
  <r>
    <n v="1264923"/>
    <n v="10023065"/>
    <s v="CYT CASILL MERL(ND) 375 24U VE"/>
    <m/>
    <d v="2011-04-05T00:00:00"/>
    <x v="3"/>
    <x v="1"/>
    <n v="0"/>
    <x v="37"/>
    <x v="10"/>
  </r>
  <r>
    <n v="1265574"/>
    <n v="10045259"/>
    <s v="CYT CASILL MALB ECO 750 12U 2010 LATAM"/>
    <m/>
    <d v="2011-04-05T00:00:00"/>
    <x v="3"/>
    <x v="1"/>
    <n v="0"/>
    <x v="37"/>
    <x v="10"/>
  </r>
  <r>
    <n v="1264916"/>
    <n v="10020603"/>
    <s v="CYT CASILL C.SAUV(ND) 375 24U CO"/>
    <m/>
    <d v="2011-04-05T00:00:00"/>
    <x v="3"/>
    <x v="1"/>
    <n v="0"/>
    <x v="37"/>
    <x v="10"/>
  </r>
  <r>
    <n v="1264920"/>
    <n v="10020612"/>
    <s v="CYT CASILL C.SAUV(ND) 375 24U VES"/>
    <m/>
    <d v="2011-04-05T00:00:00"/>
    <x v="3"/>
    <x v="1"/>
    <n v="0"/>
    <x v="37"/>
    <x v="10"/>
  </r>
  <r>
    <n v="1264924"/>
    <n v="10023541"/>
    <s v="CYT CASILL C.SAUV(ND) 375 24U AO"/>
    <m/>
    <d v="2011-04-05T00:00:00"/>
    <x v="3"/>
    <x v="1"/>
    <n v="0"/>
    <x v="37"/>
    <x v="10"/>
  </r>
  <r>
    <n v="1264944"/>
    <n v="10043424"/>
    <s v="CYT CASILL C.SAUV(ND) 375 24U MX"/>
    <m/>
    <d v="2011-04-05T00:00:00"/>
    <x v="3"/>
    <x v="1"/>
    <n v="0"/>
    <x v="37"/>
    <x v="10"/>
  </r>
  <r>
    <n v="1264950"/>
    <n v="10051730"/>
    <s v="CYT CASILL C.SAUV 375 24U 2010 DK/NL"/>
    <m/>
    <d v="2011-04-05T00:00:00"/>
    <x v="3"/>
    <x v="1"/>
    <n v="0"/>
    <x v="37"/>
    <x v="10"/>
  </r>
  <r>
    <n v="1266647"/>
    <n v="10044762"/>
    <s v="CYT CYT CHARD(P09)STLV 750 12U 2010 GB"/>
    <m/>
    <d v="2011-04-05T00:00:00"/>
    <x v="3"/>
    <x v="1"/>
    <n v="0"/>
    <x v="37"/>
    <x v="10"/>
  </r>
  <r>
    <n v="1268583"/>
    <n v="10026737"/>
    <s v="CA RESERVA CARM 750 12U VEU"/>
    <m/>
    <d v="2011-04-05T00:00:00"/>
    <x v="3"/>
    <x v="1"/>
    <n v="0"/>
    <x v="37"/>
    <x v="10"/>
  </r>
  <r>
    <n v="1255233"/>
    <n v="12006304"/>
    <s v="2102 C.SAUV MARQUES 0750 CH 2009"/>
    <m/>
    <d v="2011-04-05T00:00:00"/>
    <x v="3"/>
    <x v="1"/>
    <n v="0"/>
    <x v="37"/>
    <x v="10"/>
  </r>
  <r>
    <n v="1266131"/>
    <n v="10045106"/>
    <s v="CYT CASILL P.NOIR ECO 750 12U 2010 BR"/>
    <m/>
    <d v="2011-04-05T00:00:00"/>
    <x v="3"/>
    <x v="1"/>
    <n v="0"/>
    <x v="37"/>
    <x v="10"/>
  </r>
  <r>
    <n v="1266075"/>
    <n v="10050774"/>
    <s v="CYT MARQUES CARM 750 12U 2009  MX"/>
    <m/>
    <d v="2011-04-05T00:00:00"/>
    <x v="3"/>
    <x v="1"/>
    <n v="0"/>
    <x v="37"/>
    <x v="10"/>
  </r>
  <r>
    <n v="1268905"/>
    <n v="10047793"/>
    <s v="CYT CASILL SHI/RO ECO 750 6U 2010(CHA)BE"/>
    <m/>
    <d v="2011-04-05T00:00:00"/>
    <x v="3"/>
    <x v="1"/>
    <n v="0"/>
    <x v="37"/>
    <x v="10"/>
  </r>
  <r>
    <n v="1266077"/>
    <n v="10036477"/>
    <s v="CYT BIN 3(=TRIO)RVA CHARD 750 12U2009VIN"/>
    <m/>
    <d v="2011-04-05T00:00:00"/>
    <x v="3"/>
    <x v="1"/>
    <n v="0"/>
    <x v="37"/>
    <x v="10"/>
  </r>
  <r>
    <n v="1267135"/>
    <n v="10051231"/>
    <s v="CYT MARQUES C.SAUV 750 12U 2009 LATAM"/>
    <m/>
    <d v="2011-04-05T00:00:00"/>
    <x v="3"/>
    <x v="1"/>
    <n v="0"/>
    <x v="37"/>
    <x v="10"/>
  </r>
  <r>
    <n v="1264445"/>
    <n v="10048609"/>
    <s v="CYT TRIO RVA CHARD(P10)750 6U2009(CHA)BE"/>
    <m/>
    <d v="2011-04-05T00:00:00"/>
    <x v="3"/>
    <x v="1"/>
    <n v="0"/>
    <x v="37"/>
    <x v="10"/>
  </r>
  <r>
    <n v="1264922"/>
    <n v="10022054"/>
    <s v="CYT CASILL CARM(ND) 375 24U (IM)VE"/>
    <m/>
    <d v="2011-04-05T00:00:00"/>
    <x v="3"/>
    <x v="1"/>
    <n v="0"/>
    <x v="37"/>
    <x v="10"/>
  </r>
  <r>
    <n v="1259766"/>
    <n v="10044729"/>
    <s v="CYT FRONT CHARD STLV(P06)750 12U 2010JP"/>
    <m/>
    <d v="2011-04-05T00:00:00"/>
    <x v="0"/>
    <x v="1"/>
    <n v="0"/>
    <x v="37"/>
    <x v="10"/>
  </r>
  <r>
    <n v="1264420"/>
    <n v="10048623"/>
    <s v="CYT TRIO RVA CHARD(P10)750 12U 2009 MX"/>
    <m/>
    <d v="2011-04-05T00:00:00"/>
    <x v="3"/>
    <x v="1"/>
    <n v="0"/>
    <x v="37"/>
    <x v="10"/>
  </r>
  <r>
    <n v="1266500"/>
    <n v="10044459"/>
    <s v="CYT FRONT C.SAUV(P06) 750 12U UA"/>
    <m/>
    <d v="2011-04-05T00:00:00"/>
    <x v="2"/>
    <x v="1"/>
    <n v="0"/>
    <x v="37"/>
    <x v="10"/>
  </r>
  <r>
    <n v="1258390"/>
    <n v="10031847"/>
    <s v="CYT FRONT C.SA/MER(P07)750 12U US"/>
    <m/>
    <d v="2011-04-05T00:00:00"/>
    <x v="2"/>
    <x v="1"/>
    <n v="0"/>
    <x v="37"/>
    <x v="10"/>
  </r>
  <r>
    <n v="7082571"/>
    <n v="10041990"/>
    <s v="CS LA TIRANA WHITE 750 12U 2010 RU"/>
    <m/>
    <d v="2011-04-05T00:00:00"/>
    <x v="2"/>
    <x v="1"/>
    <n v="0"/>
    <x v="37"/>
    <x v="10"/>
  </r>
  <r>
    <n v="1267163"/>
    <n v="10034559"/>
    <s v="CYT SEND S.BLC/CHARD(RVDO)750 12U MX"/>
    <m/>
    <d v="2011-04-05T00:00:00"/>
    <x v="2"/>
    <x v="1"/>
    <n v="0"/>
    <x v="37"/>
    <x v="10"/>
  </r>
  <r>
    <n v="7082607"/>
    <n v="10049849"/>
    <s v="MPO BLEND S.BLC/CHARD(P09)750 12U UA"/>
    <m/>
    <d v="2011-04-05T00:00:00"/>
    <x v="2"/>
    <x v="1"/>
    <n v="0"/>
    <x v="37"/>
    <x v="10"/>
  </r>
  <r>
    <n v="7082800"/>
    <n v="10049846"/>
    <s v="MPO BLEND S.BLC/CHARD(P09)750 12U VAS"/>
    <m/>
    <d v="2011-04-05T00:00:00"/>
    <x v="2"/>
    <x v="1"/>
    <n v="0"/>
    <x v="37"/>
    <x v="10"/>
  </r>
  <r>
    <n v="1267432"/>
    <n v="10024185"/>
    <s v="CYT SELECCION MOSC/SEMILL(ND) 750 6U MX"/>
    <m/>
    <d v="2011-04-05T00:00:00"/>
    <x v="2"/>
    <x v="1"/>
    <n v="0"/>
    <x v="37"/>
    <x v="10"/>
  </r>
  <r>
    <n v="1267102"/>
    <n v="10045161"/>
    <s v="CYT CASILL S.BLC ECO 750 6U 2010 GB"/>
    <m/>
    <d v="2011-04-05T00:00:00"/>
    <x v="0"/>
    <x v="1"/>
    <n v="0"/>
    <x v="37"/>
    <x v="10"/>
  </r>
  <r>
    <n v="1267071"/>
    <n v="10044594"/>
    <s v="CYT FRONT S.BLC STLV(P06)(BI)750 6U AFRI"/>
    <m/>
    <d v="2011-04-05T00:00:00"/>
    <x v="0"/>
    <x v="1"/>
    <n v="0"/>
    <x v="37"/>
    <x v="10"/>
  </r>
  <r>
    <n v="7082792"/>
    <n v="10048515"/>
    <s v="CS NEBLINA S.BLC(P08)STLV 750 6U VEU"/>
    <m/>
    <d v="2011-04-05T00:00:00"/>
    <x v="0"/>
    <x v="1"/>
    <n v="0"/>
    <x v="37"/>
    <x v="10"/>
  </r>
  <r>
    <n v="7082874"/>
    <n v="10052081"/>
    <s v="CS I NEGRA RVA S.BLC(P09)ST 750 6U2010GB"/>
    <m/>
    <d v="2011-04-05T00:00:00"/>
    <x v="0"/>
    <x v="1"/>
    <n v="0"/>
    <x v="37"/>
    <x v="10"/>
  </r>
  <r>
    <n v="7082352"/>
    <n v="10052071"/>
    <s v="MPO V.MPO VTAL CHARD STLV(P09)750 6U VEU"/>
    <m/>
    <d v="2011-04-05T00:00:00"/>
    <x v="0"/>
    <x v="1"/>
    <n v="0"/>
    <x v="37"/>
    <x v="10"/>
  </r>
  <r>
    <n v="1266362"/>
    <n v="10050028"/>
    <s v="CYT FRONT SHIRAZ(P06) 750 6U 2010 VEU"/>
    <m/>
    <d v="2011-04-05T00:00:00"/>
    <x v="2"/>
    <x v="1"/>
    <n v="0"/>
    <x v="37"/>
    <x v="10"/>
  </r>
  <r>
    <n v="7082318"/>
    <n v="10046140"/>
    <s v="MPO V.MPO TENTA C.SAUV/MERL 250 36U HK"/>
    <m/>
    <d v="2011-04-05T00:00:00"/>
    <x v="10"/>
    <x v="1"/>
    <n v="323"/>
    <x v="37"/>
    <x v="10"/>
  </r>
  <r>
    <n v="1266409"/>
    <n v="10037320"/>
    <s v="CYT CASILL VIOG STLV 750 12U 2009 VAR"/>
    <m/>
    <d v="2011-04-05T00:00:00"/>
    <x v="3"/>
    <x v="1"/>
    <n v="11"/>
    <x v="37"/>
    <x v="10"/>
  </r>
  <r>
    <n v="1264902"/>
    <n v="10048786"/>
    <s v="CYT CASILL S.BLC 250 12U 2010 GB"/>
    <m/>
    <d v="2011-04-05T00:00:00"/>
    <x v="10"/>
    <x v="1"/>
    <n v="0"/>
    <x v="37"/>
    <x v="10"/>
  </r>
  <r>
    <n v="1264891"/>
    <n v="10038019"/>
    <s v="CYT CASILL S.BLC  250 36U PE"/>
    <m/>
    <d v="2011-04-05T00:00:00"/>
    <x v="10"/>
    <x v="1"/>
    <n v="0"/>
    <x v="37"/>
    <x v="10"/>
  </r>
  <r>
    <n v="1264890"/>
    <n v="10029041"/>
    <s v="CYT CASILL S.BLC(N) 250 36U LATAM"/>
    <m/>
    <d v="2011-04-05T00:00:00"/>
    <x v="10"/>
    <x v="1"/>
    <n v="0"/>
    <x v="37"/>
    <x v="10"/>
  </r>
  <r>
    <n v="7082000"/>
    <n v="10032938"/>
    <s v="CS CONO SUR S.BLC STLV(P07) 187 24U VEU"/>
    <m/>
    <d v="2011-04-05T00:00:00"/>
    <x v="10"/>
    <x v="1"/>
    <n v="0"/>
    <x v="37"/>
    <x v="10"/>
  </r>
  <r>
    <n v="7082337"/>
    <n v="10052747"/>
    <s v="MPO RVA TRONOS CHARD STL 750 6U 2010 GB"/>
    <m/>
    <d v="2011-04-05T00:00:00"/>
    <x v="0"/>
    <x v="1"/>
    <n v="0"/>
    <x v="37"/>
    <x v="10"/>
  </r>
  <r>
    <n v="1264886"/>
    <n v="10052527"/>
    <s v="CYT MOUNT RANGE CHARD(P11)187 24U 2010GB"/>
    <m/>
    <d v="2011-04-05T00:00:00"/>
    <x v="10"/>
    <x v="1"/>
    <n v="648.22222220000003"/>
    <x v="37"/>
    <x v="10"/>
  </r>
  <r>
    <n v="1265707"/>
    <n v="10051673"/>
    <s v="CYT FRONT CHARD(STLV)(P06)750 12U2010VEU"/>
    <m/>
    <d v="2011-04-05T00:00:00"/>
    <x v="0"/>
    <x v="1"/>
    <n v="0"/>
    <x v="37"/>
    <x v="10"/>
  </r>
  <r>
    <n v="1266376"/>
    <n v="10016109"/>
    <s v="CYT VINO DULCE SAN BLAS 750 12U CL"/>
    <m/>
    <d v="2011-04-05T00:00:00"/>
    <x v="10"/>
    <x v="1"/>
    <n v="1639"/>
    <x v="37"/>
    <x v="10"/>
  </r>
  <r>
    <n v="1268018"/>
    <n v="10029731"/>
    <s v="CYT FRONT CHARD(P07) 1500 6U US"/>
    <m/>
    <d v="2011-04-05T00:00:00"/>
    <x v="0"/>
    <x v="1"/>
    <n v="0"/>
    <x v="37"/>
    <x v="10"/>
  </r>
  <r>
    <n v="1267378"/>
    <n v="10051674"/>
    <s v="CYT FRONT CHARD(P06) 750 12U 2010 VEU"/>
    <m/>
    <d v="2011-04-05T00:00:00"/>
    <x v="0"/>
    <x v="1"/>
    <n v="0"/>
    <x v="37"/>
    <x v="10"/>
  </r>
  <r>
    <n v="7082840"/>
    <n v="10048412"/>
    <s v="MPO TRAVESIA CHARD 750 12U 2010 JP"/>
    <m/>
    <d v="2011-04-05T00:00:00"/>
    <x v="0"/>
    <x v="1"/>
    <n v="0"/>
    <x v="37"/>
    <x v="10"/>
  </r>
  <r>
    <n v="7082560"/>
    <n v="10045376"/>
    <s v="MPO V.MPO VTAL CHARD(P09)STLV7506U2010BE"/>
    <m/>
    <d v="2011-04-05T00:00:00"/>
    <x v="0"/>
    <x v="1"/>
    <n v="0"/>
    <x v="37"/>
    <x v="10"/>
  </r>
  <r>
    <n v="1266757"/>
    <n v="10044439"/>
    <s v="CYT FRONT MERL(P06) 750 12U UA"/>
    <m/>
    <d v="2011-04-05T00:00:00"/>
    <x v="2"/>
    <x v="1"/>
    <n v="0"/>
    <x v="37"/>
    <x v="10"/>
  </r>
  <r>
    <n v="1266771"/>
    <n v="10037005"/>
    <s v="CYT SE S.BLNC(ND) 187 24U CL"/>
    <m/>
    <d v="2011-04-05T00:00:00"/>
    <x v="10"/>
    <x v="1"/>
    <n v="748"/>
    <x v="37"/>
    <x v="10"/>
  </r>
  <r>
    <n v="7082953"/>
    <n v="10047829"/>
    <s v="CS NEBLINA C.SAU/RO(P08)STLV 750 6U VEU"/>
    <m/>
    <d v="2011-04-05T00:00:00"/>
    <x v="1"/>
    <x v="1"/>
    <n v="0"/>
    <x v="37"/>
    <x v="10"/>
  </r>
  <r>
    <n v="7082244"/>
    <n v="10046915"/>
    <s v="CS C.SUR SYRAH(P07) 750 12U CL"/>
    <m/>
    <d v="2011-04-05T00:00:00"/>
    <x v="1"/>
    <x v="1"/>
    <n v="0"/>
    <x v="37"/>
    <x v="10"/>
  </r>
  <r>
    <n v="7082178"/>
    <n v="10045876"/>
    <s v="CS CONO SUR SYRAH(P07)750 12U LATAM"/>
    <m/>
    <d v="2011-04-05T00:00:00"/>
    <x v="1"/>
    <x v="1"/>
    <n v="0"/>
    <x v="37"/>
    <x v="10"/>
  </r>
  <r>
    <n v="7082882"/>
    <n v="10039977"/>
    <s v="CS CONO SUR VIOG(P07)STL 750 12U CA"/>
    <m/>
    <d v="2011-04-05T00:00:00"/>
    <x v="1"/>
    <x v="1"/>
    <n v="0"/>
    <x v="37"/>
    <x v="10"/>
  </r>
  <r>
    <n v="7082822"/>
    <n v="10039970"/>
    <s v="CS CONO SUR VIOG(P07)750 12U(LCBO)CA"/>
    <m/>
    <d v="2011-04-05T00:00:00"/>
    <x v="1"/>
    <x v="1"/>
    <n v="0"/>
    <x v="37"/>
    <x v="10"/>
  </r>
  <r>
    <n v="7082895"/>
    <n v="10044090"/>
    <s v="CS CONO SUR VIOG(P07) STLV 750 6U NL"/>
    <m/>
    <d v="2011-04-05T00:00:00"/>
    <x v="1"/>
    <x v="1"/>
    <n v="0"/>
    <x v="37"/>
    <x v="10"/>
  </r>
  <r>
    <n v="7082764"/>
    <n v="10042439"/>
    <s v="CS CONO SUR C.SAUV STLV (P07)750 6U NL"/>
    <m/>
    <d v="2011-04-05T00:00:00"/>
    <x v="1"/>
    <x v="1"/>
    <n v="0"/>
    <x v="37"/>
    <x v="10"/>
  </r>
  <r>
    <n v="7082391"/>
    <n v="10053208"/>
    <s v="CS LOS GANSOS C.SAUV STL 750 12U 2009 JP"/>
    <m/>
    <d v="2011-04-05T00:00:00"/>
    <x v="1"/>
    <x v="1"/>
    <n v="0"/>
    <x v="37"/>
    <x v="10"/>
  </r>
  <r>
    <n v="1266266"/>
    <n v="10051362"/>
    <s v="CYT SENDERO C.SA(P07)ECO 750 12U 2010 JP"/>
    <m/>
    <d v="2011-04-05T00:00:00"/>
    <x v="1"/>
    <x v="1"/>
    <n v="0"/>
    <x v="37"/>
    <x v="10"/>
  </r>
  <r>
    <n v="1267601"/>
    <n v="10041075"/>
    <s v="CYT FRONT C.SAUV/MERL(P06)STLV1500 6U CA"/>
    <m/>
    <d v="2011-04-05T00:00:00"/>
    <x v="1"/>
    <x v="1"/>
    <n v="0"/>
    <x v="37"/>
    <x v="10"/>
  </r>
  <r>
    <n v="1267059"/>
    <n v="10047190"/>
    <s v="CYT FRONT C.SAUV STLV(P06)1500 6U DE"/>
    <m/>
    <d v="2011-04-05T00:00:00"/>
    <x v="1"/>
    <x v="1"/>
    <n v="0"/>
    <x v="37"/>
    <x v="10"/>
  </r>
  <r>
    <n v="7082763"/>
    <n v="10045297"/>
    <s v="CS LOS GANSOS S.BLC STLV 750 6U NL"/>
    <m/>
    <d v="2011-04-05T00:00:00"/>
    <x v="1"/>
    <x v="1"/>
    <n v="0"/>
    <x v="37"/>
    <x v="10"/>
  </r>
  <r>
    <n v="7082972"/>
    <n v="10049854"/>
    <s v="MPO BLEND S.BLC/CHARD(P09)750 12U RU"/>
    <m/>
    <d v="2011-04-05T00:00:00"/>
    <x v="1"/>
    <x v="1"/>
    <n v="0"/>
    <x v="37"/>
    <x v="10"/>
  </r>
  <r>
    <n v="1265296"/>
    <n v="10035309"/>
    <s v="CYT SENDERO SHIRAZ(P07)STLV 750 6U VEU"/>
    <m/>
    <d v="2011-04-05T00:00:00"/>
    <x v="1"/>
    <x v="1"/>
    <n v="0"/>
    <x v="37"/>
    <x v="10"/>
  </r>
  <r>
    <n v="1267680"/>
    <n v="10044525"/>
    <s v="CYT FRONT C.SAUV(P06) 750 12U KR"/>
    <m/>
    <d v="2011-04-05T00:00:00"/>
    <x v="2"/>
    <x v="1"/>
    <n v="0"/>
    <x v="37"/>
    <x v="10"/>
  </r>
  <r>
    <n v="7083303"/>
    <n v="10045297"/>
    <s v="CS LOS GANSOS S.BLC STLV 750 6U NL"/>
    <m/>
    <d v="2011-04-05T00:00:00"/>
    <x v="2"/>
    <x v="1"/>
    <n v="675"/>
    <x v="37"/>
    <x v="10"/>
  </r>
  <r>
    <n v="1266415"/>
    <n v="10045061"/>
    <s v="CYT CASILL MERL ECO 750 6U 2010 DK/NL"/>
    <m/>
    <d v="2011-04-05T00:00:00"/>
    <x v="2"/>
    <x v="1"/>
    <n v="0"/>
    <x v="37"/>
    <x v="10"/>
  </r>
  <r>
    <n v="1267083"/>
    <n v="10051915"/>
    <s v="CYT CASILL C.SAUV ECO 750 6U 2010(M&amp;S)DE"/>
    <m/>
    <d v="2011-04-05T00:00:00"/>
    <x v="2"/>
    <x v="1"/>
    <n v="0"/>
    <x v="37"/>
    <x v="10"/>
  </r>
  <r>
    <n v="1265956"/>
    <n v="10044924"/>
    <s v="CYT CASILL C.SAUV ECO 750 12U CN"/>
    <m/>
    <d v="2011-04-05T00:00:00"/>
    <x v="2"/>
    <x v="1"/>
    <n v="0"/>
    <x v="37"/>
    <x v="10"/>
  </r>
  <r>
    <n v="1265474"/>
    <n v="10044929"/>
    <s v="CYT CASILL C.SAUV ECO750 12U LATAM"/>
    <m/>
    <d v="2011-04-05T00:00:00"/>
    <x v="2"/>
    <x v="1"/>
    <n v="4333.5933439999999"/>
    <x v="37"/>
    <x v="10"/>
  </r>
  <r>
    <n v="1255235"/>
    <n v="12006304"/>
    <s v="2102 C.SAUV MARQUES 0750 CH 2009"/>
    <m/>
    <d v="2011-04-05T00:00:00"/>
    <x v="2"/>
    <x v="1"/>
    <n v="5555.5555560000003"/>
    <x v="37"/>
    <x v="10"/>
  </r>
  <r>
    <n v="1258396"/>
    <n v="10034439"/>
    <s v="CYT XPLOR C.C CAB/MER4P(MANTA)1500 6U US"/>
    <m/>
    <d v="2011-04-05T00:00:00"/>
    <x v="1"/>
    <x v="1"/>
    <n v="0"/>
    <x v="37"/>
    <x v="10"/>
  </r>
  <r>
    <n v="7083302"/>
    <n v="10044899"/>
    <s v="CS CONO SUR S.BLC STLV(P07)750 12U VEU"/>
    <m/>
    <d v="2011-04-05T00:00:00"/>
    <x v="2"/>
    <x v="1"/>
    <n v="445"/>
    <x v="37"/>
    <x v="10"/>
  </r>
  <r>
    <n v="7080031"/>
    <n v="10050184"/>
    <s v="VE W.CREST C.SAUV(P10) 750 12U US"/>
    <m/>
    <d v="2011-04-05T00:00:00"/>
    <x v="1"/>
    <x v="1"/>
    <n v="0"/>
    <x v="37"/>
    <x v="10"/>
  </r>
  <r>
    <n v="1267943"/>
    <n v="10051789"/>
    <s v="CYT CASILL C.SAUV ECO 750 12U 2010 VEU"/>
    <m/>
    <d v="2011-04-05T00:00:00"/>
    <x v="2"/>
    <x v="1"/>
    <n v="16661"/>
    <x v="37"/>
    <x v="10"/>
  </r>
  <r>
    <n v="1267912"/>
    <n v="10034849"/>
    <s v="CYT FRONT CARM(P07)1500 6U US"/>
    <m/>
    <d v="2011-04-05T00:00:00"/>
    <x v="1"/>
    <x v="1"/>
    <n v="0"/>
    <x v="37"/>
    <x v="10"/>
  </r>
  <r>
    <n v="7080065"/>
    <n v="10050180"/>
    <s v="VE W.CREST C.SAUV(P10) 1500 6U US"/>
    <m/>
    <d v="2011-04-05T00:00:00"/>
    <x v="1"/>
    <x v="1"/>
    <n v="0"/>
    <x v="37"/>
    <x v="10"/>
  </r>
  <r>
    <n v="1267540"/>
    <n v="10048311"/>
    <s v="CYT FRONT ROSE(P06) 1500 6U LATAM"/>
    <m/>
    <d v="2011-04-05T00:00:00"/>
    <x v="1"/>
    <x v="1"/>
    <n v="0"/>
    <x v="37"/>
    <x v="10"/>
  </r>
  <r>
    <n v="1267674"/>
    <n v="10048316"/>
    <s v="CYT FRONT ROSE(P06) 1500 6U VAR"/>
    <m/>
    <d v="2011-04-05T00:00:00"/>
    <x v="1"/>
    <x v="1"/>
    <n v="0"/>
    <x v="37"/>
    <x v="10"/>
  </r>
  <r>
    <n v="1264905"/>
    <n v="10042040"/>
    <s v="CYT CASILL CHARD 250 36U 2009 VEU"/>
    <m/>
    <d v="2011-04-05T00:00:00"/>
    <x v="10"/>
    <x v="1"/>
    <n v="0"/>
    <x v="37"/>
    <x v="10"/>
  </r>
  <r>
    <n v="1268784"/>
    <n v="10045114"/>
    <s v="CYT CASILL S.BLC ECO 750 12U 2010 VEU"/>
    <m/>
    <d v="2011-04-05T00:00:00"/>
    <x v="2"/>
    <x v="1"/>
    <n v="2100"/>
    <x v="37"/>
    <x v="10"/>
  </r>
  <r>
    <n v="7082870"/>
    <n v="10046223"/>
    <s v="CS C.SUR TOC MERL(P08)STLV 750 6U DE"/>
    <n v="98"/>
    <d v="2011-04-25T00:00:00"/>
    <x v="3"/>
    <x v="2"/>
    <n v="98"/>
    <x v="40"/>
    <x v="10"/>
  </r>
  <r>
    <n v="7082110"/>
    <n v="10029350"/>
    <s v="MPO V.MPO C.SAUV STLV 375 24U MX"/>
    <n v="486"/>
    <d v="2011-04-25T00:00:00"/>
    <x v="10"/>
    <x v="2"/>
    <n v="486"/>
    <x v="40"/>
    <x v="10"/>
  </r>
  <r>
    <n v="7083188"/>
    <n v="10039501"/>
    <s v="CS CONO SUR CHARD STLV(P07) 750 12U VEU"/>
    <n v="1694"/>
    <d v="2011-04-25T00:00:00"/>
    <x v="6"/>
    <x v="2"/>
    <n v="1694"/>
    <x v="40"/>
    <x v="10"/>
  </r>
  <r>
    <n v="7083185"/>
    <n v="10045397"/>
    <s v="MPO V.MPO VTAL MERL(P09) 750 12U VEU"/>
    <n v="140"/>
    <d v="2011-04-25T00:00:00"/>
    <x v="11"/>
    <x v="2"/>
    <n v="140"/>
    <x v="40"/>
    <x v="10"/>
  </r>
  <r>
    <n v="7083177"/>
    <n v="10042757"/>
    <s v="CS RESERVA GEW(P08) 750 6U 2010 VEU"/>
    <n v="4.5"/>
    <d v="2011-04-25T00:00:00"/>
    <x v="3"/>
    <x v="2"/>
    <n v="4.5"/>
    <x v="40"/>
    <x v="10"/>
  </r>
  <r>
    <n v="7083175"/>
    <n v="10052676"/>
    <s v="CS RESERVA P.NOIR(P08)ST 750 12U 2010VEU"/>
    <n v="44"/>
    <d v="2011-04-25T00:00:00"/>
    <x v="9"/>
    <x v="2"/>
    <n v="44"/>
    <x v="40"/>
    <x v="10"/>
  </r>
  <r>
    <n v="7083151"/>
    <n v="10047465"/>
    <s v="CS CONO SUR P.NOIR STLV(P07)75012U VEU"/>
    <n v="385"/>
    <d v="2011-04-25T00:00:00"/>
    <x v="11"/>
    <x v="2"/>
    <n v="385"/>
    <x v="40"/>
    <x v="10"/>
  </r>
  <r>
    <n v="7083117"/>
    <n v="10047457"/>
    <s v="CS CONO SUR P.NOIR STLV(P07)750 12U JP"/>
    <n v="1745"/>
    <d v="2011-04-25T00:00:00"/>
    <x v="11"/>
    <x v="2"/>
    <n v="1745"/>
    <x v="40"/>
    <x v="10"/>
  </r>
  <r>
    <n v="7083080"/>
    <n v="10049389"/>
    <s v="CS BIB CONO SUR TOC C.SAU(P08)3L4U2010RU"/>
    <n v="1778.666667"/>
    <d v="2011-04-25T00:00:00"/>
    <x v="7"/>
    <x v="2"/>
    <n v="1778.666667"/>
    <x v="40"/>
    <x v="10"/>
  </r>
  <r>
    <n v="7083018"/>
    <n v="10051391"/>
    <s v="CS LAS ONDAS P.NOIR(P07)STL750 6U2010VEU"/>
    <n v="275"/>
    <d v="2011-04-25T00:00:00"/>
    <x v="11"/>
    <x v="2"/>
    <n v="275"/>
    <x v="40"/>
    <x v="10"/>
  </r>
  <r>
    <n v="7083191"/>
    <n v="10052046"/>
    <s v="MPO V.MPO VTAL C.SAUV(P09)STLV750 6UVEU"/>
    <n v="95"/>
    <d v="2011-04-25T00:00:00"/>
    <x v="6"/>
    <x v="2"/>
    <n v="95"/>
    <x v="40"/>
    <x v="10"/>
  </r>
  <r>
    <n v="7082871"/>
    <n v="10044398"/>
    <s v="CS CONO SUR P.NOIR STL(P07)375 24U JP"/>
    <n v="200"/>
    <d v="2011-04-25T00:00:00"/>
    <x v="8"/>
    <x v="2"/>
    <n v="200"/>
    <x v="40"/>
    <x v="10"/>
  </r>
  <r>
    <n v="7083200"/>
    <n v="10035562"/>
    <s v="CS C.SUR TOC C.S/ME(P08)ST15006U(LCBO)CA"/>
    <n v="1560"/>
    <d v="2011-04-25T00:00:00"/>
    <x v="11"/>
    <x v="2"/>
    <n v="1560"/>
    <x v="40"/>
    <x v="10"/>
  </r>
  <r>
    <n v="7082865"/>
    <n v="10043517"/>
    <s v="CS CONO SUR TOC MERL(P08)STLV 1500 6U DE"/>
    <n v="192"/>
    <d v="2011-04-25T00:00:00"/>
    <x v="11"/>
    <x v="2"/>
    <n v="192"/>
    <x v="40"/>
    <x v="10"/>
  </r>
  <r>
    <n v="7082836"/>
    <n v="10053251"/>
    <s v="CS EL ARBOL CHARD ST 750 6U NL"/>
    <n v="1839"/>
    <d v="2011-04-25T00:00:00"/>
    <x v="11"/>
    <x v="2"/>
    <n v="1839"/>
    <x v="40"/>
    <x v="10"/>
  </r>
  <r>
    <n v="7082811"/>
    <n v="10047750"/>
    <s v="CS LAS ONDAS S.BLC(P07) STL750 6U 2010GB"/>
    <n v="700"/>
    <d v="2011-04-25T00:00:00"/>
    <x v="11"/>
    <x v="2"/>
    <n v="700"/>
    <x v="40"/>
    <x v="10"/>
  </r>
  <r>
    <n v="7082584"/>
    <n v="10050067"/>
    <s v="CS C.SUR TOC MERL(P08)ST 750 6U 2010 RU"/>
    <n v="1702.5"/>
    <d v="2011-04-25T00:00:00"/>
    <x v="3"/>
    <x v="2"/>
    <n v="1702.5"/>
    <x v="40"/>
    <x v="10"/>
  </r>
  <r>
    <n v="7082499"/>
    <n v="10048174"/>
    <s v="MPO V.MPO VTAL ROSE (P09)STLV7506U2010BE"/>
    <n v="292.5"/>
    <d v="2011-04-25T00:00:00"/>
    <x v="11"/>
    <x v="2"/>
    <n v="292.5"/>
    <x v="40"/>
    <x v="10"/>
  </r>
  <r>
    <n v="7082172"/>
    <n v="10048281"/>
    <s v="MPO V.MPO C.SAUV STLV 375 24U LATAM"/>
    <n v="486"/>
    <d v="2011-04-25T00:00:00"/>
    <x v="10"/>
    <x v="2"/>
    <n v="486"/>
    <x v="40"/>
    <x v="10"/>
  </r>
  <r>
    <n v="7082123"/>
    <n v="10047823"/>
    <s v="CS CONO SUR TOC S.BLC(P08)STLV 37524UVEU"/>
    <n v="189"/>
    <d v="2011-04-25T00:00:00"/>
    <x v="8"/>
    <x v="2"/>
    <n v="189"/>
    <x v="40"/>
    <x v="10"/>
  </r>
  <r>
    <n v="7082119"/>
    <n v="10038619"/>
    <s v="CS CONO SUR C.SAUV(P07) 375 24U 2009 RU"/>
    <n v="144"/>
    <d v="2011-04-25T00:00:00"/>
    <x v="10"/>
    <x v="2"/>
    <n v="144"/>
    <x v="40"/>
    <x v="10"/>
  </r>
  <r>
    <n v="7082114"/>
    <n v="10033348"/>
    <s v="CS CONO SUR S.BLC STLV(P07) 375 24U CA"/>
    <n v="118"/>
    <d v="2011-04-25T00:00:00"/>
    <x v="10"/>
    <x v="2"/>
    <n v="118"/>
    <x v="40"/>
    <x v="10"/>
  </r>
  <r>
    <n v="1269735"/>
    <n v="21000708"/>
    <s v="2102 C.SAU MARQUES 750 12U CH 2009 UA"/>
    <m/>
    <d v="2011-04-25T00:00:00"/>
    <x v="3"/>
    <x v="1"/>
    <n v="140"/>
    <x v="40"/>
    <x v="10"/>
  </r>
  <r>
    <n v="7082996"/>
    <n v="10041990"/>
    <s v="CS LA TIRANA WHITE 750 12U 2010 RU"/>
    <n v="844"/>
    <d v="2011-04-25T00:00:00"/>
    <x v="1"/>
    <x v="2"/>
    <n v="844"/>
    <x v="40"/>
    <x v="10"/>
  </r>
  <r>
    <n v="7083275"/>
    <n v="10036815"/>
    <s v="CA CANEPA CLASSICO STLV C.SAUV375 24UVEU"/>
    <n v="63"/>
    <d v="2011-04-25T00:00:00"/>
    <x v="3"/>
    <x v="2"/>
    <n v="63"/>
    <x v="40"/>
    <x v="10"/>
  </r>
  <r>
    <n v="7083352"/>
    <n v="10044842"/>
    <s v="CS CONO SUR P.NOIR STLV(P07)75012U MX"/>
    <n v="82"/>
    <d v="2011-04-25T00:00:00"/>
    <x v="11"/>
    <x v="2"/>
    <n v="82"/>
    <x v="40"/>
    <x v="10"/>
  </r>
  <r>
    <n v="7083347"/>
    <n v="10019758"/>
    <s v="MPO V.MPO RVA CAB.SAUV(P05) 750 12U CO"/>
    <n v="154"/>
    <d v="2011-04-25T00:00:00"/>
    <x v="0"/>
    <x v="2"/>
    <n v="154"/>
    <x v="40"/>
    <x v="10"/>
  </r>
  <r>
    <n v="7083344"/>
    <n v="10052081"/>
    <s v="CS I NEGRA RVA S.BLC(P09)ST 750 6U2010GB"/>
    <n v="1910.5"/>
    <d v="2011-04-25T00:00:00"/>
    <x v="0"/>
    <x v="2"/>
    <n v="1910.5"/>
    <x v="40"/>
    <x v="10"/>
  </r>
  <r>
    <n v="7083341"/>
    <n v="10050062"/>
    <s v="MPO MPO VOLANDAS MERL ST 750 12U 2010 GB"/>
    <n v="360"/>
    <d v="2011-04-25T00:00:00"/>
    <x v="11"/>
    <x v="2"/>
    <n v="360"/>
    <x v="40"/>
    <x v="10"/>
  </r>
  <r>
    <n v="7083336"/>
    <n v="10026052"/>
    <s v="MPO V.MPO VOLANDAS CHARD STLV 750 12U GB"/>
    <n v="44"/>
    <d v="2011-04-25T00:00:00"/>
    <x v="11"/>
    <x v="2"/>
    <n v="44"/>
    <x v="40"/>
    <x v="10"/>
  </r>
  <r>
    <n v="7083334"/>
    <n v="10051739"/>
    <s v="MPO V.MPO RVA C.SAUV(P05)750 6U2010MK/BE"/>
    <n v="428"/>
    <d v="2011-04-25T00:00:00"/>
    <x v="0"/>
    <x v="2"/>
    <n v="428"/>
    <x v="40"/>
    <x v="10"/>
  </r>
  <r>
    <n v="7083314"/>
    <n v="21000712"/>
    <s v="4133 C.SAU/CARM ORGANICO75012UCH 2010 CL"/>
    <n v="992"/>
    <d v="2011-04-25T00:00:00"/>
    <x v="9"/>
    <x v="2"/>
    <n v="992"/>
    <x v="40"/>
    <x v="10"/>
  </r>
  <r>
    <n v="7083305"/>
    <n v="10042003"/>
    <s v="MPO BIB V.MPO VTAL CHARD(SLIM)3L4U2010DE"/>
    <n v="448"/>
    <d v="2011-04-25T00:00:00"/>
    <x v="7"/>
    <x v="2"/>
    <n v="448"/>
    <x v="40"/>
    <x v="10"/>
  </r>
  <r>
    <n v="7083292"/>
    <n v="10045388"/>
    <s v="MPO V.MPO VTAL MERL(P09) 750 6U MK/BE"/>
    <n v="420"/>
    <d v="2011-04-25T00:00:00"/>
    <x v="0"/>
    <x v="2"/>
    <n v="420"/>
    <x v="40"/>
    <x v="10"/>
  </r>
  <r>
    <n v="7083190"/>
    <n v="10045378"/>
    <s v="MPO V.MPO VTAL CHARD STLV(P09)750 12UVEU"/>
    <n v="288"/>
    <d v="2011-04-25T00:00:00"/>
    <x v="11"/>
    <x v="2"/>
    <n v="288"/>
    <x v="40"/>
    <x v="10"/>
  </r>
  <r>
    <n v="7083277"/>
    <n v="10051860"/>
    <s v="MPO V.MPO VTAL S.BLC(P09)STLV 750 12UVAS"/>
    <n v="50"/>
    <d v="2011-04-25T00:00:00"/>
    <x v="11"/>
    <x v="2"/>
    <n v="50"/>
    <x v="40"/>
    <x v="10"/>
  </r>
  <r>
    <n v="7082106"/>
    <n v="10028407"/>
    <s v="CS CONO SUR C.SAUV(P07) 375 24U KRCS CON"/>
    <n v="162"/>
    <d v="2011-04-25T00:00:00"/>
    <x v="10"/>
    <x v="2"/>
    <n v="162"/>
    <x v="40"/>
    <x v="10"/>
  </r>
  <r>
    <n v="7083273"/>
    <n v="10052496"/>
    <s v="MPO V.MPO VTAL CAB/RO(P09)75012UVAS"/>
    <n v="21"/>
    <d v="2011-04-25T00:00:00"/>
    <x v="11"/>
    <x v="2"/>
    <n v="21"/>
    <x v="40"/>
    <x v="10"/>
  </r>
  <r>
    <n v="7083272"/>
    <n v="10051866"/>
    <s v="MPO V.MPO VTAL CARM (P09) 750 12U VAS"/>
    <n v="50"/>
    <d v="2011-04-25T00:00:00"/>
    <x v="6"/>
    <x v="2"/>
    <n v="50"/>
    <x v="40"/>
    <x v="10"/>
  </r>
  <r>
    <n v="7083269"/>
    <n v="10051887"/>
    <s v="MPO V.MPO VTAL MERLOT(P09)STLV750 12UVAS"/>
    <n v="23"/>
    <d v="2011-04-25T00:00:00"/>
    <x v="11"/>
    <x v="2"/>
    <n v="23"/>
    <x v="40"/>
    <x v="10"/>
  </r>
  <r>
    <n v="7083257"/>
    <n v="10030387"/>
    <s v="CS REY L.ANDES RVA CHAR(P08)STLV7506UVEU"/>
    <n v="84"/>
    <d v="2011-04-25T00:00:00"/>
    <x v="11"/>
    <x v="2"/>
    <n v="84"/>
    <x v="40"/>
    <x v="10"/>
  </r>
  <r>
    <n v="7083250"/>
    <n v="10042613"/>
    <s v="MPO SPARKLING BRUT 750 12U LATAM"/>
    <n v="662"/>
    <d v="2011-04-25T00:00:00"/>
    <x v="9"/>
    <x v="2"/>
    <n v="562"/>
    <x v="40"/>
    <x v="10"/>
  </r>
  <r>
    <n v="7083244"/>
    <n v="10049855"/>
    <s v="MPO BLEND CARM/C.SAUV(P09)STLV750 12U CA"/>
    <n v="251"/>
    <d v="2011-04-25T00:00:00"/>
    <x v="11"/>
    <x v="2"/>
    <n v="251"/>
    <x v="40"/>
    <x v="10"/>
  </r>
  <r>
    <n v="7083219"/>
    <n v="10052255"/>
    <s v="CS C.SUR TOC MERL(P10)STLV 375 24U VEU"/>
    <n v="126"/>
    <d v="2011-04-25T00:00:00"/>
    <x v="8"/>
    <x v="2"/>
    <n v="126"/>
    <x v="40"/>
    <x v="10"/>
  </r>
  <r>
    <n v="7083217"/>
    <n v="10045390"/>
    <s v="MPO V.MPO VTAL MERLOT(P09) 750 6U VEU"/>
    <n v="140"/>
    <d v="2011-04-25T00:00:00"/>
    <x v="0"/>
    <x v="2"/>
    <n v="140"/>
    <x v="40"/>
    <x v="10"/>
  </r>
  <r>
    <n v="7083213"/>
    <n v="10049856"/>
    <s v="MPO BLEND CARM/C.SAUV(P09)750 6U VEU"/>
    <n v="147.5"/>
    <d v="2011-04-25T00:00:00"/>
    <x v="11"/>
    <x v="2"/>
    <n v="147.5"/>
    <x v="40"/>
    <x v="10"/>
  </r>
  <r>
    <n v="7083203"/>
    <n v="10047601"/>
    <s v="CS EL ARBOL C.SAUV STLV 750 6U NL"/>
    <n v="540.5"/>
    <d v="2011-04-25T00:00:00"/>
    <x v="11"/>
    <x v="2"/>
    <n v="540.5"/>
    <x v="40"/>
    <x v="10"/>
  </r>
  <r>
    <n v="7083284"/>
    <n v="10034656"/>
    <s v="CS CONO SUR C.SAUV STLV(P07) 375 24U JP"/>
    <n v="112"/>
    <d v="2011-04-25T00:00:00"/>
    <x v="10"/>
    <x v="2"/>
    <n v="112"/>
    <x v="40"/>
    <x v="10"/>
  </r>
  <r>
    <n v="1269918"/>
    <n v="10045161"/>
    <s v="CYT CASILL S.BLC ECO 750 6U 2010 GB"/>
    <n v="5488.5"/>
    <d v="2011-04-25T00:00:00"/>
    <x v="5"/>
    <x v="2"/>
    <n v="5488.5"/>
    <x v="40"/>
    <x v="10"/>
  </r>
  <r>
    <n v="7082112"/>
    <n v="10032930"/>
    <s v="CS CONO SUR S.BLC STL(P07)375 24U(DIV)VE"/>
    <n v="100"/>
    <d v="2011-04-25T00:00:00"/>
    <x v="10"/>
    <x v="2"/>
    <n v="100"/>
    <x v="40"/>
    <x v="10"/>
  </r>
  <r>
    <n v="1270050"/>
    <n v="10053255"/>
    <s v="CYT BIN3=TRIO RVA C.SAUV 750 12U 2009VIN"/>
    <n v="70"/>
    <d v="2011-04-25T00:00:00"/>
    <x v="3"/>
    <x v="2"/>
    <n v="70"/>
    <x v="40"/>
    <x v="10"/>
  </r>
  <r>
    <n v="1270036"/>
    <n v="10045149"/>
    <s v="CYT CASILL S.BLC ECO 750 6U IT"/>
    <n v="84"/>
    <d v="2011-04-25T00:00:00"/>
    <x v="3"/>
    <x v="2"/>
    <n v="84"/>
    <x v="40"/>
    <x v="10"/>
  </r>
  <r>
    <n v="1270017"/>
    <n v="10027053"/>
    <s v="CA NOVISIMO MERLOT 750 12U LATAM"/>
    <n v="14"/>
    <d v="2011-04-25T00:00:00"/>
    <x v="11"/>
    <x v="2"/>
    <n v="14"/>
    <x v="40"/>
    <x v="10"/>
  </r>
  <r>
    <n v="1269953"/>
    <n v="12006417"/>
    <s v="2103 C.SAUV TRIO 0750 CH 2009"/>
    <n v="2195.583333"/>
    <d v="2011-04-25T00:00:00"/>
    <x v="3"/>
    <x v="2"/>
    <n v="2195.583333"/>
    <x v="40"/>
    <x v="10"/>
  </r>
  <r>
    <n v="1269948"/>
    <n v="10037515"/>
    <s v="MPO TERRA SUR CHARD STLV 750 12U JP"/>
    <n v="326"/>
    <d v="2011-04-25T00:00:00"/>
    <x v="6"/>
    <x v="2"/>
    <n v="326"/>
    <x v="40"/>
    <x v="10"/>
  </r>
  <r>
    <n v="1269945"/>
    <n v="10045137"/>
    <s v="CYT CASILL S.BLC ECO 750 12U VES"/>
    <n v="700"/>
    <d v="2011-04-25T00:00:00"/>
    <x v="3"/>
    <x v="2"/>
    <n v="700"/>
    <x v="40"/>
    <x v="10"/>
  </r>
  <r>
    <n v="1269938"/>
    <n v="10044492"/>
    <s v="CYT FRONT CHARD(P06) 750 12U LATAM"/>
    <n v="880"/>
    <d v="2011-04-25T00:00:00"/>
    <x v="5"/>
    <x v="2"/>
    <n v="880"/>
    <x v="40"/>
    <x v="10"/>
  </r>
  <r>
    <n v="1269933"/>
    <n v="10050129"/>
    <s v="CYT FRONT C.SAUV(P06) 1500 6U VAR"/>
    <n v="81"/>
    <d v="2011-04-25T00:00:00"/>
    <x v="11"/>
    <x v="2"/>
    <n v="81"/>
    <x v="40"/>
    <x v="10"/>
  </r>
  <r>
    <n v="1270118"/>
    <n v="10040606"/>
    <s v="CYT FRONT C.SA/ME(P06)STL15006U(C/ESP)CA"/>
    <n v="1487"/>
    <d v="2011-04-25T00:00:00"/>
    <x v="1"/>
    <x v="2"/>
    <n v="1487"/>
    <x v="40"/>
    <x v="10"/>
  </r>
  <r>
    <n v="1269919"/>
    <n v="10050869"/>
    <s v="CYT TRIO RVA MERL(P10)750 12U 2010 VIN"/>
    <n v="70"/>
    <d v="2011-04-25T00:00:00"/>
    <x v="9"/>
    <x v="2"/>
    <n v="70"/>
    <x v="40"/>
    <x v="10"/>
  </r>
  <r>
    <n v="1270123"/>
    <n v="10044603"/>
    <s v="CYT FRONT S.BLC(P06) 750 6U 2010 IT"/>
    <n v="196"/>
    <d v="2011-04-25T00:00:00"/>
    <x v="3"/>
    <x v="2"/>
    <n v="196"/>
    <x v="40"/>
    <x v="10"/>
  </r>
  <r>
    <n v="1269914"/>
    <n v="21000591"/>
    <s v="2095 C.SAUV TERRUNYO 750 12U CH 2008 VIN"/>
    <n v="22"/>
    <d v="2011-04-25T00:00:00"/>
    <x v="9"/>
    <x v="2"/>
    <n v="22"/>
    <x v="40"/>
    <x v="10"/>
  </r>
  <r>
    <n v="1269902"/>
    <n v="10050972"/>
    <s v="CYT TRIO RVA S.BLC STL(P10)75012U2010VIN"/>
    <n v="70"/>
    <d v="2011-04-25T00:00:00"/>
    <x v="9"/>
    <x v="2"/>
    <n v="70"/>
    <x v="40"/>
    <x v="10"/>
  </r>
  <r>
    <n v="1269889"/>
    <n v="10022464"/>
    <s v="CYT FRONT CHARD(P06) 1500 6U VAR"/>
    <n v="80"/>
    <d v="2011-04-25T00:00:00"/>
    <x v="12"/>
    <x v="2"/>
    <n v="80"/>
    <x v="40"/>
    <x v="10"/>
  </r>
  <r>
    <n v="1269888"/>
    <n v="10022450"/>
    <s v="CYT FRONT MERLOT(P06) 1500 6U VAR"/>
    <n v="192"/>
    <d v="2011-04-25T00:00:00"/>
    <x v="11"/>
    <x v="2"/>
    <n v="192"/>
    <x v="40"/>
    <x v="10"/>
  </r>
  <r>
    <n v="1269887"/>
    <n v="10045055"/>
    <s v="CYT CASILL MERL ECO 750 12U VAR"/>
    <n v="70"/>
    <d v="2011-04-25T00:00:00"/>
    <x v="5"/>
    <x v="2"/>
    <n v="70"/>
    <x v="40"/>
    <x v="10"/>
  </r>
  <r>
    <n v="1269885"/>
    <n v="10051536"/>
    <s v="CYT CASILL MERL ECO 750 12U 2010 JP"/>
    <n v="66"/>
    <d v="2011-04-25T00:00:00"/>
    <x v="5"/>
    <x v="2"/>
    <n v="66"/>
    <x v="40"/>
    <x v="10"/>
  </r>
  <r>
    <n v="1269883"/>
    <n v="10045158"/>
    <s v="CYT CASILL S.BLC ECO 750 12U VAR"/>
    <n v="68"/>
    <d v="2011-04-25T00:00:00"/>
    <x v="3"/>
    <x v="2"/>
    <n v="68"/>
    <x v="40"/>
    <x v="10"/>
  </r>
  <r>
    <n v="1269882"/>
    <n v="10051672"/>
    <s v="CYT FRONT CHARD STLV(P06) 750 6U 2010 DK"/>
    <n v="1855"/>
    <d v="2011-04-25T00:00:00"/>
    <x v="0"/>
    <x v="2"/>
    <n v="1855"/>
    <x v="40"/>
    <x v="10"/>
  </r>
  <r>
    <n v="1269851"/>
    <n v="12006090"/>
    <s v="2100 C.SAUV MELCHOR 0750 CH 2007 1U VIN"/>
    <n v="25"/>
    <d v="2011-04-25T00:00:00"/>
    <x v="9"/>
    <x v="2"/>
    <n v="25"/>
    <x v="40"/>
    <x v="10"/>
  </r>
  <r>
    <n v="1269843"/>
    <n v="12005770"/>
    <s v="1126 CHARD MAYCAS 0750 CH 2008 1U CL"/>
    <n v="14.91666667"/>
    <d v="2011-04-25T00:00:00"/>
    <x v="3"/>
    <x v="2"/>
    <n v="14.91666667"/>
    <x v="40"/>
    <x v="10"/>
  </r>
  <r>
    <n v="1269921"/>
    <n v="12006765"/>
    <s v="2193 P.NOIR MAYCAS 0750 ST 2010"/>
    <n v="968"/>
    <d v="2011-04-25T00:00:00"/>
    <x v="3"/>
    <x v="2"/>
    <n v="968"/>
    <x v="40"/>
    <x v="10"/>
  </r>
  <r>
    <n v="1270432"/>
    <n v="10053606"/>
    <s v="MA MAYCAS RVA P.NOIR(P10)750 6U 2010 VEU"/>
    <n v="165"/>
    <d v="2011-04-25T00:00:00"/>
    <x v="3"/>
    <x v="2"/>
    <n v="165"/>
    <x v="40"/>
    <x v="10"/>
  </r>
  <r>
    <n v="7082105"/>
    <n v="10028403"/>
    <s v="CS CONO SUR C.SAUV(P07) 375 24U (DIV)VE"/>
    <n v="252"/>
    <d v="2011-04-25T00:00:00"/>
    <x v="10"/>
    <x v="2"/>
    <n v="252"/>
    <x v="40"/>
    <x v="10"/>
  </r>
  <r>
    <n v="7082098"/>
    <n v="10038618"/>
    <s v="CS CONO SUR C.SAUV(P07) 187 24U 2009 RU"/>
    <n v="254.32"/>
    <d v="2011-04-25T00:00:00"/>
    <x v="8"/>
    <x v="2"/>
    <n v="254.32"/>
    <x v="40"/>
    <x v="10"/>
  </r>
  <r>
    <n v="7081750"/>
    <n v="10039498"/>
    <s v="CS CONO SUR CHARD STLV(P07) 750 12U US"/>
    <n v="990"/>
    <d v="2011-04-25T00:00:00"/>
    <x v="11"/>
    <x v="2"/>
    <n v="990"/>
    <x v="40"/>
    <x v="10"/>
  </r>
  <r>
    <n v="7081749"/>
    <n v="10052669"/>
    <s v="CS VISION P.NOIR (P08)STL750 12U 2010 US"/>
    <n v="880"/>
    <d v="2011-04-25T00:00:00"/>
    <x v="9"/>
    <x v="2"/>
    <n v="880"/>
    <x v="40"/>
    <x v="10"/>
  </r>
  <r>
    <n v="7081718"/>
    <n v="10048009"/>
    <s v="CS NANDU S.BLANC STLV 750 6U GB"/>
    <n v="26.5"/>
    <d v="2011-04-25T00:00:00"/>
    <x v="11"/>
    <x v="2"/>
    <n v="26.5"/>
    <x v="40"/>
    <x v="10"/>
  </r>
  <r>
    <n v="1271169"/>
    <n v="10041255"/>
    <s v="CYT SUNR CHARD(P08) 750 12U LATAM"/>
    <n v="106"/>
    <d v="2011-04-25T00:00:00"/>
    <x v="3"/>
    <x v="2"/>
    <n v="106"/>
    <x v="40"/>
    <x v="10"/>
  </r>
  <r>
    <n v="1271053"/>
    <n v="10045114"/>
    <s v="CYT CASILL S.BLC ECO 750 12U 2010 VEU"/>
    <n v="112"/>
    <d v="2011-04-25T00:00:00"/>
    <x v="5"/>
    <x v="2"/>
    <n v="112"/>
    <x v="40"/>
    <x v="10"/>
  </r>
  <r>
    <n v="1271045"/>
    <n v="10042332"/>
    <s v="CYT CASILL P.NOIR 750 6U  2009 ZA"/>
    <n v="565"/>
    <d v="2011-04-25T00:00:00"/>
    <x v="3"/>
    <x v="2"/>
    <n v="565"/>
    <x v="40"/>
    <x v="10"/>
  </r>
  <r>
    <n v="1271038"/>
    <n v="10045137"/>
    <s v="CYT CASILL S.BLC ECO 750 12U VES"/>
    <n v="42"/>
    <d v="2011-04-25T00:00:00"/>
    <x v="5"/>
    <x v="2"/>
    <n v="42"/>
    <x v="40"/>
    <x v="10"/>
  </r>
  <r>
    <n v="1270075"/>
    <n v="21000705"/>
    <s v="2100 C.SAUV DON MELCHOR 750 12U 2007 VEU"/>
    <n v="13"/>
    <d v="2011-04-25T00:00:00"/>
    <x v="9"/>
    <x v="2"/>
    <n v="13"/>
    <x v="40"/>
    <x v="10"/>
  </r>
  <r>
    <n v="1270949"/>
    <n v="10051745"/>
    <s v="CYT CASILL C.SAUV ECO 750 6U 2010 GB"/>
    <n v="12500"/>
    <d v="2011-04-25T00:00:00"/>
    <x v="0"/>
    <x v="2"/>
    <n v="12500"/>
    <x v="40"/>
    <x v="10"/>
  </r>
  <r>
    <n v="7083370"/>
    <n v="10049825"/>
    <s v="MPO BLEND CARM(P09)750 12U CO"/>
    <n v="434"/>
    <d v="2011-04-25T00:00:00"/>
    <x v="1"/>
    <x v="2"/>
    <n v="434"/>
    <x v="40"/>
    <x v="10"/>
  </r>
  <r>
    <n v="1270389"/>
    <n v="10048250"/>
    <s v="PA P.ALTO RVA S.BLC STLV750 12U2010LATAM"/>
    <n v="300"/>
    <d v="2011-04-25T00:00:00"/>
    <x v="5"/>
    <x v="2"/>
    <n v="300"/>
    <x v="40"/>
    <x v="10"/>
  </r>
  <r>
    <n v="1270362"/>
    <n v="21000600"/>
    <s v="1149 SPARK CHARD CASILL 750 6U CH2010 GB"/>
    <n v="1000"/>
    <d v="2011-04-25T00:00:00"/>
    <x v="9"/>
    <x v="2"/>
    <n v="1000"/>
    <x v="40"/>
    <x v="10"/>
  </r>
  <r>
    <n v="1270223"/>
    <n v="12006594"/>
    <s v="1203 WHITE PAYADA CHILEAN 750 ST 2010"/>
    <n v="214.66666670000001"/>
    <d v="2011-04-25T00:00:00"/>
    <x v="3"/>
    <x v="2"/>
    <n v="214.66666670000001"/>
    <x v="40"/>
    <x v="10"/>
  </r>
  <r>
    <n v="1270205"/>
    <n v="10044728"/>
    <s v="CYT FRONT CARM STLV(P06) 750 12U 2010 JP"/>
    <n v="377"/>
    <d v="2011-04-25T00:00:00"/>
    <x v="3"/>
    <x v="2"/>
    <n v="377"/>
    <x v="40"/>
    <x v="10"/>
  </r>
  <r>
    <n v="1270202"/>
    <n v="12006368"/>
    <s v="2123 MALBEC CASILL ECO 0750 CH 2010"/>
    <n v="1005.416667"/>
    <d v="2011-04-25T00:00:00"/>
    <x v="9"/>
    <x v="2"/>
    <n v="1005.416667"/>
    <x v="40"/>
    <x v="10"/>
  </r>
  <r>
    <n v="1270187"/>
    <n v="10019901"/>
    <s v="PA P.ALTO RVA C.SAUV 750 12U LATAM"/>
    <n v="51"/>
    <d v="2011-04-25T00:00:00"/>
    <x v="3"/>
    <x v="2"/>
    <n v="51"/>
    <x v="40"/>
    <x v="10"/>
  </r>
  <r>
    <n v="1270157"/>
    <n v="12006094"/>
    <s v="2100 C.SAUV MELCHOR 0750 CH 2007 1U CL"/>
    <n v="75"/>
    <d v="2011-04-25T00:00:00"/>
    <x v="9"/>
    <x v="2"/>
    <n v="75"/>
    <x v="40"/>
    <x v="10"/>
  </r>
  <r>
    <n v="1270133"/>
    <n v="10044459"/>
    <s v="CYT FRONT C.SAUV(P06) 750 12U UA"/>
    <n v="0"/>
    <d v="2011-04-25T00:00:00"/>
    <x v="5"/>
    <x v="2"/>
    <n v="140"/>
    <x v="40"/>
    <x v="10"/>
  </r>
  <r>
    <n v="1270132"/>
    <n v="10041793"/>
    <s v="CYT SUNR CHARD STL(P08) 750 6U 2010DE/BE"/>
    <n v="150.5"/>
    <d v="2011-04-25T00:00:00"/>
    <x v="3"/>
    <x v="2"/>
    <n v="150.5"/>
    <x v="40"/>
    <x v="10"/>
  </r>
  <r>
    <n v="1270131"/>
    <n v="10052362"/>
    <s v="CYT CASILL CHARD  ST ECO 750 12U 2010VEU"/>
    <n v="1955"/>
    <d v="2011-04-25T00:00:00"/>
    <x v="5"/>
    <x v="2"/>
    <n v="1955"/>
    <x v="40"/>
    <x v="10"/>
  </r>
  <r>
    <n v="1271037"/>
    <n v="12006169"/>
    <s v="1149 SPARK CHARD CDD 0750 CH 2010"/>
    <n v="2385.916667"/>
    <d v="2011-04-25T00:00:00"/>
    <x v="9"/>
    <x v="2"/>
    <n v="2421.916667"/>
    <x v="40"/>
    <x v="10"/>
  </r>
  <r>
    <n v="7083494"/>
    <n v="10019548"/>
    <s v="MPO V.MPO RVA CAB.SAUV(P05) 750 6U DK"/>
    <m/>
    <d v="2011-04-25T00:00:00"/>
    <x v="1"/>
    <x v="1"/>
    <n v="140"/>
    <x v="40"/>
    <x v="10"/>
  </r>
  <r>
    <n v="7083356"/>
    <n v="10045372"/>
    <s v="MPO V.MPO VTAL CARM(P09) 750 12U CO"/>
    <n v="147"/>
    <d v="2011-04-25T00:00:00"/>
    <x v="0"/>
    <x v="2"/>
    <n v="147"/>
    <x v="40"/>
    <x v="10"/>
  </r>
  <r>
    <n v="1268841"/>
    <n v="10050039"/>
    <s v="CYT CASILL S.BLC ECO C.BCA 750 6U 2010GB"/>
    <m/>
    <d v="2011-04-25T00:00:00"/>
    <x v="3"/>
    <x v="1"/>
    <n v="1059"/>
    <x v="40"/>
    <x v="10"/>
  </r>
  <r>
    <n v="7083464"/>
    <n v="21000697"/>
    <s v="2175 CARM TERRUNYO 750 12U CH 2007 VIN"/>
    <m/>
    <d v="2011-04-25T00:00:00"/>
    <x v="3"/>
    <x v="1"/>
    <n v="11"/>
    <x v="40"/>
    <x v="10"/>
  </r>
  <r>
    <n v="7083592"/>
    <n v="21000698"/>
    <s v="2175 CARM TERRUNYO 750 12U CH 2007 VEU"/>
    <m/>
    <d v="2011-04-25T00:00:00"/>
    <x v="3"/>
    <x v="1"/>
    <n v="27.555555559999998"/>
    <x v="40"/>
    <x v="10"/>
  </r>
  <r>
    <n v="1269025"/>
    <n v="21000706"/>
    <s v="2105 C.SAU CASILL RVA PRI75012UCH2009VEU"/>
    <m/>
    <d v="2011-04-25T00:00:00"/>
    <x v="3"/>
    <x v="1"/>
    <n v="1100"/>
    <x v="40"/>
    <x v="10"/>
  </r>
  <r>
    <n v="1269737"/>
    <n v="21000694"/>
    <s v="1114 L. HARVEST FRONT 750 6U CH 2008 PL"/>
    <m/>
    <d v="2011-04-25T00:00:00"/>
    <x v="3"/>
    <x v="1"/>
    <n v="192.4444445"/>
    <x v="40"/>
    <x v="10"/>
  </r>
  <r>
    <n v="1270118"/>
    <n v="10040606"/>
    <s v="CYT FRONT C.SA/ME(P06)STL15006U(C/ESP)CA"/>
    <m/>
    <d v="2011-04-25T00:00:00"/>
    <x v="1"/>
    <x v="1"/>
    <n v="1520"/>
    <x v="40"/>
    <x v="10"/>
  </r>
  <r>
    <n v="7083519"/>
    <n v="10050796"/>
    <s v="LR F.TRADE COOP RVA S.BLC 750 6U 2010 GB"/>
    <m/>
    <d v="2011-04-25T00:00:00"/>
    <x v="1"/>
    <x v="1"/>
    <n v="1850"/>
    <x v="40"/>
    <x v="10"/>
  </r>
  <r>
    <n v="7083493"/>
    <n v="10047692"/>
    <s v="CS CONO SUR SYRAH STLV (P07) 750 6U NORD"/>
    <m/>
    <d v="2011-04-25T00:00:00"/>
    <x v="1"/>
    <x v="1"/>
    <n v="233"/>
    <x v="40"/>
    <x v="10"/>
  </r>
  <r>
    <n v="1268697"/>
    <n v="10047805"/>
    <s v="CYT CASILL SHI/RO ECO ST 7506U 2010NL/DK"/>
    <m/>
    <d v="2011-04-25T00:00:00"/>
    <x v="3"/>
    <x v="1"/>
    <n v="770"/>
    <x v="40"/>
    <x v="10"/>
  </r>
  <r>
    <n v="7083562"/>
    <n v="10047692"/>
    <s v="CS CONO SUR SYRAH STLV (P07) 750 6U NORD"/>
    <m/>
    <d v="2011-04-25T00:00:00"/>
    <x v="1"/>
    <x v="1"/>
    <n v="984.44444439999995"/>
    <x v="40"/>
    <x v="10"/>
  </r>
  <r>
    <n v="7083177"/>
    <n v="10042757"/>
    <s v="CS RESERVA GEW(P08) 750 6U 2010 VEU"/>
    <m/>
    <d v="2011-04-25T00:00:00"/>
    <x v="3"/>
    <x v="1"/>
    <n v="4.4444444430000001"/>
    <x v="40"/>
    <x v="10"/>
  </r>
  <r>
    <n v="7083524"/>
    <n v="10051732"/>
    <s v="MPO V.MPO RVA C.SAUV(P05)750 12U 2010 JP"/>
    <m/>
    <d v="2011-04-25T00:00:00"/>
    <x v="1"/>
    <x v="1"/>
    <n v="504"/>
    <x v="40"/>
    <x v="10"/>
  </r>
  <r>
    <n v="7083542"/>
    <n v="10049017"/>
    <s v="MPO TRAVESIA C.SAUV 750 12U 2010 JP"/>
    <m/>
    <d v="2011-04-25T00:00:00"/>
    <x v="1"/>
    <x v="1"/>
    <n v="275"/>
    <x v="40"/>
    <x v="10"/>
  </r>
  <r>
    <n v="7083627"/>
    <n v="10045934"/>
    <s v="CS REY L.ANDES RVA C.SAU(P08)STLV7506UNL"/>
    <m/>
    <d v="2011-04-25T00:00:00"/>
    <x v="1"/>
    <x v="1"/>
    <n v="49.999999989999999"/>
    <x v="40"/>
    <x v="10"/>
  </r>
  <r>
    <n v="1269775"/>
    <n v="10048975"/>
    <s v="CYT FRONT C.SAUV(P06) 1500 6U 2010 JP"/>
    <m/>
    <d v="2011-04-25T00:00:00"/>
    <x v="1"/>
    <x v="1"/>
    <n v="160"/>
    <x v="40"/>
    <x v="10"/>
  </r>
  <r>
    <n v="7083370"/>
    <n v="10049825"/>
    <s v="MPO BLEND CARM(P09)750 12U CO"/>
    <m/>
    <d v="2011-04-25T00:00:00"/>
    <x v="1"/>
    <x v="1"/>
    <n v="448"/>
    <x v="40"/>
    <x v="10"/>
  </r>
  <r>
    <n v="7084154"/>
    <n v="10042007"/>
    <s v="MPO BIB V.MPO VTAL CHARD(SLIM)3L4U2010FI"/>
    <n v="2366.666667"/>
    <d v="2011-04-25T00:00:00"/>
    <x v="7"/>
    <x v="2"/>
    <n v="2366.666667"/>
    <x v="40"/>
    <x v="10"/>
  </r>
  <r>
    <n v="7083767"/>
    <n v="10046936"/>
    <s v="CS 20BARREL MERL LTD EDT750 6U2008 RU"/>
    <n v="0"/>
    <d v="2011-04-25T00:00:00"/>
    <x v="3"/>
    <x v="2"/>
    <n v="140"/>
    <x v="40"/>
    <x v="10"/>
  </r>
  <r>
    <n v="7083735"/>
    <n v="10045420"/>
    <s v="MPO V.MPO VTAL C.SAUV(P09) 750 12U CO"/>
    <n v="82"/>
    <d v="2011-04-25T00:00:00"/>
    <x v="11"/>
    <x v="2"/>
    <n v="82"/>
    <x v="40"/>
    <x v="10"/>
  </r>
  <r>
    <n v="7083641"/>
    <n v="10039968"/>
    <s v="CS CONO SUR VIOG(P07)STLV 750 12U VEU"/>
    <n v="88"/>
    <d v="2011-04-25T00:00:00"/>
    <x v="9"/>
    <x v="2"/>
    <n v="88"/>
    <x v="40"/>
    <x v="10"/>
  </r>
  <r>
    <n v="7083627"/>
    <n v="10045934"/>
    <s v="CS REY L.ANDES RVA C.SAU(P08)STLV7506UNL"/>
    <n v="50"/>
    <d v="2011-04-25T00:00:00"/>
    <x v="1"/>
    <x v="2"/>
    <n v="50"/>
    <x v="40"/>
    <x v="10"/>
  </r>
  <r>
    <n v="7083618"/>
    <n v="10047194"/>
    <s v="CS CONO SUR SYRAH(P07) 750 12U KR"/>
    <m/>
    <d v="2011-04-25T00:00:00"/>
    <x v="1"/>
    <x v="1"/>
    <n v="77.000000009999994"/>
    <x v="40"/>
    <x v="10"/>
  </r>
  <r>
    <n v="1269773"/>
    <n v="10045123"/>
    <s v="CYT CASILL S.BLC ECO 750 12U 2010 JP"/>
    <m/>
    <d v="2011-04-25T00:00:00"/>
    <x v="3"/>
    <x v="1"/>
    <n v="70.000000009999994"/>
    <x v="40"/>
    <x v="10"/>
  </r>
  <r>
    <m/>
    <m/>
    <m/>
    <m/>
    <d v="2011-04-25T00:00:00"/>
    <x v="12"/>
    <x v="0"/>
    <n v="43143"/>
    <x v="40"/>
    <x v="10"/>
  </r>
  <r>
    <n v="1269201"/>
    <n v="10045195"/>
    <s v="CYT CASILL SHI ECO 750 12U CN"/>
    <m/>
    <d v="2011-04-25T00:00:00"/>
    <x v="3"/>
    <x v="1"/>
    <n v="308"/>
    <x v="40"/>
    <x v="10"/>
  </r>
  <r>
    <n v="1269703"/>
    <n v="21000667"/>
    <s v="2123 MALBEC CASILL ECO 75012U CH 2010 UA"/>
    <m/>
    <d v="2011-04-25T00:00:00"/>
    <x v="3"/>
    <x v="1"/>
    <n v="280"/>
    <x v="40"/>
    <x v="10"/>
  </r>
  <r>
    <n v="1263405"/>
    <n v="10045054"/>
    <s v="CYT CASILL MERL ECO 750 12U US"/>
    <m/>
    <d v="2011-04-25T00:00:00"/>
    <x v="3"/>
    <x v="1"/>
    <n v="1470"/>
    <x v="40"/>
    <x v="10"/>
  </r>
  <r>
    <n v="1269751"/>
    <n v="21000091"/>
    <s v="2108 CASILL MERL ECO 750 12U CH 2010 UA"/>
    <m/>
    <d v="2011-04-25T00:00:00"/>
    <x v="3"/>
    <x v="1"/>
    <n v="70.000000009999994"/>
    <x v="40"/>
    <x v="10"/>
  </r>
  <r>
    <n v="7083512"/>
    <n v="10048870"/>
    <s v="PA P.ALTO RVA C.SAUV 750 6U 2009 GB"/>
    <m/>
    <d v="2011-04-25T00:00:00"/>
    <x v="3"/>
    <x v="1"/>
    <n v="225"/>
    <x v="40"/>
    <x v="10"/>
  </r>
  <r>
    <n v="1269714"/>
    <n v="10051065"/>
    <s v="PA P.ALTO RVA(MI PARQUE)C.SAUV 75012U CL"/>
    <m/>
    <d v="2011-04-25T00:00:00"/>
    <x v="3"/>
    <x v="1"/>
    <n v="29"/>
    <x v="40"/>
    <x v="10"/>
  </r>
  <r>
    <n v="1270187"/>
    <n v="10019901"/>
    <s v="PA P.ALTO RVA C.SAUV 750 12U LATAM"/>
    <m/>
    <d v="2011-04-25T00:00:00"/>
    <x v="3"/>
    <x v="1"/>
    <n v="50.999999989999999"/>
    <x v="40"/>
    <x v="10"/>
  </r>
  <r>
    <n v="7082870"/>
    <n v="10046223"/>
    <s v="CS C.SUR TOC MERL(P08)STLV 750 6U DE"/>
    <m/>
    <d v="2011-04-25T00:00:00"/>
    <x v="3"/>
    <x v="1"/>
    <n v="98"/>
    <x v="40"/>
    <x v="10"/>
  </r>
  <r>
    <n v="1268312"/>
    <n v="10045206"/>
    <s v="CYT CASILL SHI ECO 750 12U VAR"/>
    <m/>
    <d v="2011-04-25T00:00:00"/>
    <x v="3"/>
    <x v="1"/>
    <n v="33"/>
    <x v="40"/>
    <x v="10"/>
  </r>
  <r>
    <n v="1269575"/>
    <n v="10045120"/>
    <s v="CYT CASILL S.BLC ECO 750 12U (IM)VE"/>
    <m/>
    <d v="2011-04-25T00:00:00"/>
    <x v="3"/>
    <x v="1"/>
    <n v="69"/>
    <x v="40"/>
    <x v="10"/>
  </r>
  <r>
    <n v="7083620"/>
    <n v="10030260"/>
    <s v="MPO V.MPO RVA S.BLC(STLV 1123) 750 6U GB"/>
    <n v="744"/>
    <d v="2011-04-25T00:00:00"/>
    <x v="0"/>
    <x v="2"/>
    <n v="744"/>
    <x v="40"/>
    <x v="10"/>
  </r>
  <r>
    <n v="1266606"/>
    <n v="10045153"/>
    <s v="CYT CASILL S.BLC ECO(C.BCA) 750 12U US"/>
    <m/>
    <d v="2011-04-25T00:00:00"/>
    <x v="3"/>
    <x v="1"/>
    <n v="1475"/>
    <x v="40"/>
    <x v="10"/>
  </r>
  <r>
    <n v="1269560"/>
    <n v="10045126"/>
    <s v="CYT CASILL S.BLC ECO 750 12U CO"/>
    <m/>
    <d v="2011-04-25T00:00:00"/>
    <x v="3"/>
    <x v="1"/>
    <n v="40"/>
    <x v="40"/>
    <x v="10"/>
  </r>
  <r>
    <n v="1269800"/>
    <n v="10045135"/>
    <s v="CYT CASILL S.BLC ECO 750 12U VAS"/>
    <m/>
    <d v="2011-04-25T00:00:00"/>
    <x v="3"/>
    <x v="1"/>
    <n v="140"/>
    <x v="40"/>
    <x v="10"/>
  </r>
  <r>
    <n v="1269580"/>
    <n v="10045125"/>
    <s v="CYT CASILL S.BLC ECO 750 12U CN"/>
    <m/>
    <d v="2011-04-25T00:00:00"/>
    <x v="3"/>
    <x v="1"/>
    <n v="98"/>
    <x v="40"/>
    <x v="10"/>
  </r>
  <r>
    <n v="1269883"/>
    <n v="10045158"/>
    <s v="CYT CASILL S.BLC ECO 750 12U VAR"/>
    <m/>
    <d v="2011-04-25T00:00:00"/>
    <x v="3"/>
    <x v="1"/>
    <n v="68"/>
    <x v="40"/>
    <x v="10"/>
  </r>
  <r>
    <n v="1270036"/>
    <n v="10045149"/>
    <s v="CYT CASILL S.BLC ECO 750 6U IT"/>
    <m/>
    <d v="2011-04-25T00:00:00"/>
    <x v="3"/>
    <x v="1"/>
    <n v="84.000000009999994"/>
    <x v="40"/>
    <x v="10"/>
  </r>
  <r>
    <n v="1269945"/>
    <n v="10045137"/>
    <s v="CYT CASILL S.BLC ECO 750 12U VES"/>
    <m/>
    <d v="2011-04-25T00:00:00"/>
    <x v="3"/>
    <x v="1"/>
    <n v="700"/>
    <x v="40"/>
    <x v="10"/>
  </r>
  <r>
    <n v="7083299"/>
    <n v="10051216"/>
    <s v="CS ORGANICO P.NOIR (P09) 750 6U 2010 NL"/>
    <m/>
    <d v="2011-04-25T00:00:00"/>
    <x v="3"/>
    <x v="1"/>
    <n v="277.55555559999999"/>
    <x v="40"/>
    <x v="10"/>
  </r>
  <r>
    <n v="7083463"/>
    <n v="10047144"/>
    <s v="CS RESERVA C.SAUV(P08) 750 12U 2009 VEU"/>
    <m/>
    <d v="2011-04-25T00:00:00"/>
    <x v="3"/>
    <x v="1"/>
    <n v="44"/>
    <x v="40"/>
    <x v="10"/>
  </r>
  <r>
    <n v="1269814"/>
    <n v="10047807"/>
    <s v="CYT CASILL SHI/RO ECO 750 12U 2010 VES"/>
    <m/>
    <d v="2011-04-25T00:00:00"/>
    <x v="3"/>
    <x v="1"/>
    <n v="40.999999989999999"/>
    <x v="40"/>
    <x v="10"/>
  </r>
  <r>
    <n v="7082584"/>
    <n v="10050067"/>
    <s v="CS C.SUR TOC MERL(P08)ST 750 6U 2010 RU"/>
    <m/>
    <d v="2011-04-25T00:00:00"/>
    <x v="3"/>
    <x v="1"/>
    <n v="1702.444444"/>
    <x v="40"/>
    <x v="10"/>
  </r>
  <r>
    <n v="7083443"/>
    <n v="10052052"/>
    <s v="MPO V.MPO VTAL S.BLC(P09) 750 6U FR"/>
    <n v="350"/>
    <d v="2011-04-25T00:00:00"/>
    <x v="11"/>
    <x v="2"/>
    <n v="350"/>
    <x v="40"/>
    <x v="10"/>
  </r>
  <r>
    <n v="7083495"/>
    <n v="10019549"/>
    <s v="MPO V.MPO RVA CHARD(P05) 750 6U DK"/>
    <n v="165"/>
    <d v="2011-04-25T00:00:00"/>
    <x v="5"/>
    <x v="2"/>
    <n v="165"/>
    <x v="40"/>
    <x v="10"/>
  </r>
  <r>
    <n v="7083494"/>
    <n v="10019548"/>
    <s v="MPO V.MPO RVA CAB.SAUV(P05) 750 6U DK"/>
    <n v="140"/>
    <d v="2011-04-25T00:00:00"/>
    <x v="1"/>
    <x v="2"/>
    <n v="140"/>
    <x v="40"/>
    <x v="10"/>
  </r>
  <r>
    <n v="7083493"/>
    <n v="10047692"/>
    <s v="CS CONO SUR SYRAH STLV (P07) 750 6U NORD"/>
    <n v="226.5"/>
    <d v="2011-04-25T00:00:00"/>
    <x v="1"/>
    <x v="2"/>
    <n v="226.5"/>
    <x v="40"/>
    <x v="10"/>
  </r>
  <r>
    <n v="7083491"/>
    <n v="10032103"/>
    <s v="MPO TERRA SUR RVA S.BLC STLV 750 6U VEU"/>
    <n v="263"/>
    <d v="2011-04-25T00:00:00"/>
    <x v="11"/>
    <x v="2"/>
    <n v="263"/>
    <x v="40"/>
    <x v="10"/>
  </r>
  <r>
    <n v="7083469"/>
    <n v="12006660"/>
    <s v="4190 P.NOIR FUSION 0750 ST 2010"/>
    <n v="1725"/>
    <d v="2011-04-25T00:00:00"/>
    <x v="9"/>
    <x v="2"/>
    <n v="1725"/>
    <x v="40"/>
    <x v="10"/>
  </r>
  <r>
    <n v="7083464"/>
    <n v="21000697"/>
    <s v="2175 CARM TERRUNYO 750 12U CH 2007 VIN"/>
    <n v="11"/>
    <d v="2011-04-25T00:00:00"/>
    <x v="3"/>
    <x v="2"/>
    <n v="11"/>
    <x v="40"/>
    <x v="10"/>
  </r>
  <r>
    <n v="7083463"/>
    <n v="10047144"/>
    <s v="CS RESERVA C.SAUV(P08) 750 12U 2009 VEU"/>
    <n v="44"/>
    <d v="2011-04-25T00:00:00"/>
    <x v="3"/>
    <x v="2"/>
    <n v="44"/>
    <x v="40"/>
    <x v="10"/>
  </r>
  <r>
    <n v="7083462"/>
    <n v="10030444"/>
    <s v="CS CONO SUR GEW STLV(P07) 750 12U CA"/>
    <n v="409"/>
    <d v="2011-04-25T00:00:00"/>
    <x v="3"/>
    <x v="2"/>
    <n v="409"/>
    <x v="40"/>
    <x v="10"/>
  </r>
  <r>
    <n v="7083457"/>
    <n v="10044306"/>
    <s v="CS ROKO S.BLC STLV 750 6U VEU"/>
    <n v="28"/>
    <d v="2011-04-25T00:00:00"/>
    <x v="11"/>
    <x v="2"/>
    <n v="28"/>
    <x v="40"/>
    <x v="10"/>
  </r>
  <r>
    <n v="7083626"/>
    <n v="10052072"/>
    <s v="MPO V.MPO VTAL CARM (P09)STLV750 6U VEU"/>
    <n v="47"/>
    <d v="2011-04-25T00:00:00"/>
    <x v="11"/>
    <x v="2"/>
    <n v="47"/>
    <x v="40"/>
    <x v="10"/>
  </r>
  <r>
    <n v="7083444"/>
    <n v="10052053"/>
    <s v="MPO V.MPO VTAL CARM (P09) 750 6U FR"/>
    <n v="343"/>
    <d v="2011-04-25T00:00:00"/>
    <x v="0"/>
    <x v="2"/>
    <n v="343"/>
    <x v="40"/>
    <x v="10"/>
  </r>
  <r>
    <n v="7083524"/>
    <n v="10051732"/>
    <s v="MPO V.MPO RVA C.SAUV(P05)750 12U 2010 JP"/>
    <n v="504"/>
    <d v="2011-04-25T00:00:00"/>
    <x v="1"/>
    <x v="2"/>
    <n v="504"/>
    <x v="40"/>
    <x v="10"/>
  </r>
  <r>
    <n v="7083442"/>
    <n v="10052051"/>
    <s v="MPO V.MPO VTAL CHARD(P09) 750 6U FR"/>
    <n v="165"/>
    <d v="2011-04-25T00:00:00"/>
    <x v="0"/>
    <x v="2"/>
    <n v="165"/>
    <x v="40"/>
    <x v="10"/>
  </r>
  <r>
    <n v="7083414"/>
    <n v="10038205"/>
    <s v="MPO SONATA RVA C.SAU 750 12U BR(WMP05 2)"/>
    <n v="98"/>
    <d v="2011-04-25T00:00:00"/>
    <x v="0"/>
    <x v="2"/>
    <n v="93"/>
    <x v="40"/>
    <x v="10"/>
  </r>
  <r>
    <n v="7083412"/>
    <n v="10052025"/>
    <s v="CS ZARCILLO P.NOIR STLV 750 12U 2010 GB"/>
    <n v="78"/>
    <d v="2011-04-25T00:00:00"/>
    <x v="11"/>
    <x v="2"/>
    <n v="78"/>
    <x v="40"/>
    <x v="10"/>
  </r>
  <r>
    <n v="7083398"/>
    <n v="10045362"/>
    <s v="MPO V.MPO VTAL CARM (P09) 750 6U VEU"/>
    <n v="210"/>
    <d v="2011-04-25T00:00:00"/>
    <x v="0"/>
    <x v="2"/>
    <n v="210"/>
    <x v="40"/>
    <x v="10"/>
  </r>
  <r>
    <n v="7083397"/>
    <n v="10045390"/>
    <s v="MPO V.MPO VTAL MERLOT(P09) 750 6U VEU"/>
    <n v="296"/>
    <d v="2011-04-25T00:00:00"/>
    <x v="0"/>
    <x v="2"/>
    <n v="296"/>
    <x v="40"/>
    <x v="10"/>
  </r>
  <r>
    <n v="7083386"/>
    <n v="10032102"/>
    <s v="MPO TERRA SUR RVA MERL STLV 750 6U VEU"/>
    <n v="280"/>
    <d v="2011-04-25T00:00:00"/>
    <x v="11"/>
    <x v="2"/>
    <n v="280"/>
    <x v="40"/>
    <x v="10"/>
  </r>
  <r>
    <n v="7083382"/>
    <n v="10043555"/>
    <s v="MPO V.MPO VOLANDAS C.SAUV STLV 750 12UGB"/>
    <n v="120"/>
    <d v="2011-04-25T00:00:00"/>
    <x v="11"/>
    <x v="2"/>
    <n v="120"/>
    <x v="40"/>
    <x v="10"/>
  </r>
  <r>
    <n v="7083380"/>
    <n v="10042624"/>
    <s v="CS CONO SUR CHARD STLV(P07) 750 12U CL"/>
    <n v="275"/>
    <d v="2011-04-25T00:00:00"/>
    <x v="11"/>
    <x v="2"/>
    <n v="275"/>
    <x v="40"/>
    <x v="10"/>
  </r>
  <r>
    <n v="7083377"/>
    <n v="10049837"/>
    <s v="MPO BLEND  MERL(P09)750 12U CO"/>
    <n v="74"/>
    <d v="2011-04-25T00:00:00"/>
    <x v="12"/>
    <x v="2"/>
    <n v="74"/>
    <x v="40"/>
    <x v="10"/>
  </r>
  <r>
    <n v="1269814"/>
    <n v="10047807"/>
    <s v="CYT CASILL SHI/RO ECO 750 12U 2010 VES"/>
    <n v="41"/>
    <d v="2011-04-25T00:00:00"/>
    <x v="3"/>
    <x v="2"/>
    <n v="41"/>
    <x v="40"/>
    <x v="10"/>
  </r>
  <r>
    <n v="7083445"/>
    <n v="10052053"/>
    <s v="MPO V.MPO VTAL CARM (P09) 750 6U FR"/>
    <n v="147"/>
    <d v="2011-04-25T00:00:00"/>
    <x v="6"/>
    <x v="2"/>
    <n v="147"/>
    <x v="40"/>
    <x v="10"/>
  </r>
  <r>
    <n v="7083560"/>
    <n v="10052246"/>
    <s v="CS C.SUR TOC CHARD(P10)ST 750 12U VEU"/>
    <n v="352"/>
    <d v="2011-04-25T00:00:00"/>
    <x v="6"/>
    <x v="2"/>
    <n v="352"/>
    <x v="40"/>
    <x v="10"/>
  </r>
  <r>
    <n v="7083357"/>
    <n v="10045399"/>
    <s v="MPO V.MPO VTAL MERLOT(P09) 750 12U CO"/>
    <n v="92"/>
    <d v="2011-04-25T00:00:00"/>
    <x v="0"/>
    <x v="2"/>
    <n v="92"/>
    <x v="40"/>
    <x v="10"/>
  </r>
  <r>
    <n v="7083618"/>
    <n v="10047194"/>
    <s v="CS CONO SUR SYRAH(P07) 750 12U KR"/>
    <n v="77"/>
    <d v="2011-04-25T00:00:00"/>
    <x v="1"/>
    <x v="2"/>
    <n v="77"/>
    <x v="40"/>
    <x v="10"/>
  </r>
  <r>
    <n v="7083611"/>
    <n v="10045380"/>
    <s v="MPO V.MPO VTAL CHARD(P09) 750 6U VEU"/>
    <n v="52"/>
    <d v="2011-04-25T00:00:00"/>
    <x v="12"/>
    <x v="2"/>
    <n v="52"/>
    <x v="40"/>
    <x v="10"/>
  </r>
  <r>
    <n v="7083606"/>
    <n v="10052691"/>
    <s v="CS MAIDEN FLIGHT P.NOIR ST750 6U 2010VEU"/>
    <n v="32"/>
    <d v="2011-04-25T00:00:00"/>
    <x v="9"/>
    <x v="2"/>
    <n v="32"/>
    <x v="40"/>
    <x v="10"/>
  </r>
  <r>
    <n v="7083592"/>
    <n v="21000698"/>
    <s v="2175 CARM TERRUNYO 750 12U CH 2007 VEU"/>
    <n v="28"/>
    <d v="2011-04-25T00:00:00"/>
    <x v="3"/>
    <x v="2"/>
    <n v="28"/>
    <x v="40"/>
    <x v="10"/>
  </r>
  <r>
    <n v="7083585"/>
    <n v="10052681"/>
    <s v="CS RESERVA P.NOIR(P08)ST 750 12U 2010 KR"/>
    <n v="77"/>
    <d v="2011-04-25T00:00:00"/>
    <x v="9"/>
    <x v="2"/>
    <n v="77"/>
    <x v="40"/>
    <x v="10"/>
  </r>
  <r>
    <n v="7083577"/>
    <n v="12006606"/>
    <s v="4130 C.SAUV/CARM ORGANICO 0750 CH 2010"/>
    <n v="2249.833333"/>
    <d v="2011-04-25T00:00:00"/>
    <x v="9"/>
    <x v="2"/>
    <n v="2307.833333"/>
    <x v="40"/>
    <x v="10"/>
  </r>
  <r>
    <n v="7083575"/>
    <n v="10039569"/>
    <s v="MPO V.MPO RVA MERL(P05) 750 12U PR"/>
    <n v="35"/>
    <d v="2011-04-25T00:00:00"/>
    <x v="5"/>
    <x v="2"/>
    <n v="35"/>
    <x v="40"/>
    <x v="10"/>
  </r>
  <r>
    <n v="7083569"/>
    <n v="10041590"/>
    <s v="CS CONO SUR C.SAUV(P07)750 6U VAS"/>
    <n v="10.5"/>
    <d v="2011-04-25T00:00:00"/>
    <x v="6"/>
    <x v="2"/>
    <n v="10.5"/>
    <x v="40"/>
    <x v="10"/>
  </r>
  <r>
    <n v="7083566"/>
    <n v="10040332"/>
    <s v="CS CONO SUR C.SAUV STLV(P07)750 12U JP"/>
    <n v="466"/>
    <d v="2011-04-25T00:00:00"/>
    <x v="6"/>
    <x v="2"/>
    <n v="466"/>
    <x v="40"/>
    <x v="10"/>
  </r>
  <r>
    <n v="7083512"/>
    <n v="10048870"/>
    <s v="PA P.ALTO RVA C.SAUV 750 6U 2009 GB"/>
    <n v="225"/>
    <d v="2011-04-25T00:00:00"/>
    <x v="3"/>
    <x v="2"/>
    <n v="225"/>
    <x v="40"/>
    <x v="10"/>
  </r>
  <r>
    <n v="7083561"/>
    <n v="10052247"/>
    <s v="CS C.SUR TOC MERL(P10) STL 750 12U VEU"/>
    <n v="129"/>
    <d v="2011-04-25T00:00:00"/>
    <x v="6"/>
    <x v="2"/>
    <n v="129"/>
    <x v="40"/>
    <x v="10"/>
  </r>
  <r>
    <n v="7083519"/>
    <n v="10050796"/>
    <s v="LR F.TRADE COOP RVA S.BLC 750 6U 2010 GB"/>
    <n v="1840"/>
    <d v="2011-04-25T00:00:00"/>
    <x v="1"/>
    <x v="2"/>
    <n v="1840"/>
    <x v="40"/>
    <x v="10"/>
  </r>
  <r>
    <n v="7083554"/>
    <n v="10049860"/>
    <s v="MPO BLEND CARM/C.SAUV(P09)750 12U IL"/>
    <n v="70"/>
    <d v="2011-04-25T00:00:00"/>
    <x v="11"/>
    <x v="2"/>
    <n v="70"/>
    <x v="40"/>
    <x v="10"/>
  </r>
  <r>
    <n v="7083551"/>
    <n v="10045413"/>
    <s v="MPO V.MPO VTAL S.BLC(P09) 750 12U IL"/>
    <n v="140"/>
    <d v="2011-04-25T00:00:00"/>
    <x v="12"/>
    <x v="2"/>
    <n v="140"/>
    <x v="40"/>
    <x v="10"/>
  </r>
  <r>
    <n v="7083550"/>
    <n v="10045395"/>
    <s v="MPO V.MPO VTAL MERL(P09) 750 12U IL"/>
    <n v="210"/>
    <d v="2011-04-25T00:00:00"/>
    <x v="6"/>
    <x v="2"/>
    <n v="210"/>
    <x v="40"/>
    <x v="10"/>
  </r>
  <r>
    <n v="7083549"/>
    <n v="10045386"/>
    <s v="MPO V.MPO VTAL CHARD(P09) 750 12U IL"/>
    <n v="110"/>
    <d v="2011-04-25T00:00:00"/>
    <x v="12"/>
    <x v="2"/>
    <n v="110"/>
    <x v="40"/>
    <x v="10"/>
  </r>
  <r>
    <n v="7083546"/>
    <n v="10039302"/>
    <s v="MPO TERRA SUR RVA C.SAUV STLV 750 12U JP"/>
    <n v="810"/>
    <d v="2011-04-25T00:00:00"/>
    <x v="6"/>
    <x v="2"/>
    <n v="810"/>
    <x v="40"/>
    <x v="10"/>
  </r>
  <r>
    <n v="7083542"/>
    <n v="10049017"/>
    <s v="MPO TRAVESIA C.SAUV 750 12U 2010 JP"/>
    <n v="275"/>
    <d v="2011-04-25T00:00:00"/>
    <x v="1"/>
    <x v="2"/>
    <n v="275"/>
    <x v="40"/>
    <x v="10"/>
  </r>
  <r>
    <n v="7083540"/>
    <n v="10034657"/>
    <s v="CS CONO SUR CHARD STLV(P07) 375 24U JP"/>
    <n v="455"/>
    <d v="2011-04-25T00:00:00"/>
    <x v="10"/>
    <x v="2"/>
    <n v="455"/>
    <x v="40"/>
    <x v="10"/>
  </r>
  <r>
    <n v="7083538"/>
    <n v="10042625"/>
    <s v="CS CONO SUR CHARD STLV(P07) 750 12U MX"/>
    <n v="77"/>
    <d v="2011-04-25T00:00:00"/>
    <x v="6"/>
    <x v="2"/>
    <n v="77"/>
    <x v="40"/>
    <x v="10"/>
  </r>
  <r>
    <n v="7083525"/>
    <n v="10051867"/>
    <s v="MPO V.MPO VTAL CARM(P09)STLV75012U2010JP"/>
    <n v="392"/>
    <d v="2011-04-25T00:00:00"/>
    <x v="6"/>
    <x v="2"/>
    <n v="392"/>
    <x v="40"/>
    <x v="10"/>
  </r>
  <r>
    <n v="7083622"/>
    <n v="10052061"/>
    <s v="MPO BLEND CARM/C.SAUV(P09)ST 7506U VEU"/>
    <n v="237.5"/>
    <d v="2011-04-25T00:00:00"/>
    <x v="11"/>
    <x v="2"/>
    <n v="237.5"/>
    <x v="40"/>
    <x v="10"/>
  </r>
  <r>
    <n v="7083562"/>
    <n v="10047692"/>
    <s v="CS CONO SUR SYRAH STLV (P07) 750 6U NORD"/>
    <n v="984.5"/>
    <d v="2011-04-25T00:00:00"/>
    <x v="1"/>
    <x v="2"/>
    <n v="984.5"/>
    <x v="40"/>
    <x v="10"/>
  </r>
  <r>
    <n v="1268321"/>
    <n v="10045002"/>
    <s v="CYT CASILL CHARD ECO 750 12U CO"/>
    <n v="66"/>
    <d v="2011-04-25T00:00:00"/>
    <x v="5"/>
    <x v="2"/>
    <n v="66"/>
    <x v="40"/>
    <x v="10"/>
  </r>
  <r>
    <n v="1268932"/>
    <n v="10049764"/>
    <s v="CA CLASSICO CARM STIC STLV 750 6U VEU"/>
    <n v="210"/>
    <d v="2011-04-25T00:00:00"/>
    <x v="5"/>
    <x v="2"/>
    <n v="210"/>
    <x v="40"/>
    <x v="10"/>
  </r>
  <r>
    <n v="1268612"/>
    <n v="10040606"/>
    <s v="CYT FRONT C.SA/ME(P06)STL15006U(C/ESP)CA"/>
    <n v="1435"/>
    <d v="2011-04-25T00:00:00"/>
    <x v="11"/>
    <x v="2"/>
    <n v="1435"/>
    <x v="40"/>
    <x v="10"/>
  </r>
  <r>
    <n v="1268591"/>
    <n v="10022464"/>
    <s v="CYT FRONT CHARD(P06) 1500 6U VAR"/>
    <n v="30"/>
    <d v="2011-04-25T00:00:00"/>
    <x v="12"/>
    <x v="2"/>
    <n v="30"/>
    <x v="40"/>
    <x v="10"/>
  </r>
  <r>
    <n v="1268590"/>
    <n v="10022450"/>
    <s v="CYT FRONT MERLOT(P06) 1500 6U VAR"/>
    <n v="28"/>
    <d v="2011-04-25T00:00:00"/>
    <x v="11"/>
    <x v="2"/>
    <n v="28"/>
    <x v="40"/>
    <x v="10"/>
  </r>
  <r>
    <n v="1268570"/>
    <n v="10052365"/>
    <s v="CYT CASILL CHARD ECO 750 6U 2010 M&amp;S DE"/>
    <n v="154"/>
    <d v="2011-04-25T00:00:00"/>
    <x v="5"/>
    <x v="2"/>
    <n v="154"/>
    <x v="40"/>
    <x v="10"/>
  </r>
  <r>
    <n v="1268545"/>
    <n v="10037349"/>
    <s v="CYT CASILL GEW STLV 750 12U 2009 VES"/>
    <n v="12"/>
    <d v="2011-04-25T00:00:00"/>
    <x v="3"/>
    <x v="2"/>
    <n v="12"/>
    <x v="40"/>
    <x v="10"/>
  </r>
  <r>
    <n v="1268481"/>
    <n v="10052121"/>
    <s v="CYT CASILL CHARD ECO STLV 750 6U 2010 NL"/>
    <n v="8167.5"/>
    <d v="2011-04-25T00:00:00"/>
    <x v="0"/>
    <x v="2"/>
    <n v="8167.5"/>
    <x v="40"/>
    <x v="10"/>
  </r>
  <r>
    <n v="1268427"/>
    <n v="10050873"/>
    <s v="CYT TRIO RVA MERL(P10)750 6U 2010 VEU"/>
    <n v="70"/>
    <d v="2011-04-25T00:00:00"/>
    <x v="9"/>
    <x v="2"/>
    <n v="70"/>
    <x v="40"/>
    <x v="10"/>
  </r>
  <r>
    <n v="1268395"/>
    <n v="10022449"/>
    <s v="CYT FRONT MERLOT(P06) 1500 6U LATAM"/>
    <n v="48"/>
    <d v="2011-04-25T00:00:00"/>
    <x v="11"/>
    <x v="2"/>
    <n v="48"/>
    <x v="40"/>
    <x v="10"/>
  </r>
  <r>
    <n v="1268636"/>
    <n v="10051220"/>
    <s v="CYT FRONT C.SAUV(P06) 187 24U MX"/>
    <n v="74.8"/>
    <d v="2011-04-25T00:00:00"/>
    <x v="8"/>
    <x v="2"/>
    <n v="74.8"/>
    <x v="40"/>
    <x v="10"/>
  </r>
  <r>
    <n v="1268369"/>
    <n v="10049723"/>
    <s v="CYT CYT BIB RVA CAR/C.S(SLIM)3L4U2010VEU"/>
    <n v="69.333333330000002"/>
    <d v="2011-04-25T00:00:00"/>
    <x v="7"/>
    <x v="2"/>
    <n v="69.333333330000002"/>
    <x v="40"/>
    <x v="10"/>
  </r>
  <r>
    <n v="1268637"/>
    <n v="10043818"/>
    <s v="CYT SELECCION CAB/MERL(ND) 750 6U MX"/>
    <n v="0"/>
    <d v="2011-04-25T00:00:00"/>
    <x v="12"/>
    <x v="2"/>
    <n v="588"/>
    <x v="40"/>
    <x v="10"/>
  </r>
  <r>
    <n v="1268312"/>
    <n v="10045206"/>
    <s v="CYT CASILL SHI ECO 750 12U VAR"/>
    <n v="33"/>
    <d v="2011-04-25T00:00:00"/>
    <x v="3"/>
    <x v="2"/>
    <n v="33"/>
    <x v="40"/>
    <x v="10"/>
  </r>
  <r>
    <n v="1268302"/>
    <n v="10041321"/>
    <s v="CYT SUNR MERL(P08) 750 12U VAR"/>
    <n v="84"/>
    <d v="2011-04-25T00:00:00"/>
    <x v="12"/>
    <x v="2"/>
    <n v="84"/>
    <x v="40"/>
    <x v="10"/>
  </r>
  <r>
    <n v="1268301"/>
    <n v="10034797"/>
    <s v="CYT SENDERO MERL(P07) 750 12U CO"/>
    <n v="98"/>
    <d v="2011-04-25T00:00:00"/>
    <x v="12"/>
    <x v="2"/>
    <n v="98"/>
    <x v="40"/>
    <x v="10"/>
  </r>
  <r>
    <n v="1268300"/>
    <n v="10034796"/>
    <s v="CYT SENDERO C.SAUV(P07) 750 12U CO"/>
    <n v="56"/>
    <d v="2011-04-25T00:00:00"/>
    <x v="11"/>
    <x v="2"/>
    <n v="56"/>
    <x v="40"/>
    <x v="10"/>
  </r>
  <r>
    <n v="1268178"/>
    <n v="10048297"/>
    <s v="CYT CYT S.BLC STLV 750 12U VEU"/>
    <n v="490"/>
    <d v="2011-04-25T00:00:00"/>
    <x v="11"/>
    <x v="2"/>
    <n v="490"/>
    <x v="40"/>
    <x v="10"/>
  </r>
  <r>
    <n v="1268170"/>
    <n v="10048570"/>
    <s v="CYT FRONT S.BLC(P06) 375 24U LATAM"/>
    <n v="36"/>
    <d v="2011-04-25T00:00:00"/>
    <x v="8"/>
    <x v="2"/>
    <n v="36"/>
    <x v="40"/>
    <x v="10"/>
  </r>
  <r>
    <n v="1268161"/>
    <n v="10045147"/>
    <s v="CYT CASILL S.BLC ECO 750 6U AU"/>
    <n v="84"/>
    <d v="2011-04-25T00:00:00"/>
    <x v="5"/>
    <x v="2"/>
    <n v="84"/>
    <x v="40"/>
    <x v="10"/>
  </r>
  <r>
    <n v="1268137"/>
    <n v="10050128"/>
    <s v="CYT FRONT C.SAUV(P06) 1500 6U LATAM"/>
    <n v="382"/>
    <d v="2011-04-25T00:00:00"/>
    <x v="11"/>
    <x v="2"/>
    <n v="382"/>
    <x v="40"/>
    <x v="10"/>
  </r>
  <r>
    <n v="1268122"/>
    <n v="10031131"/>
    <s v="CYT SUNR S.BLC(P08) 750 12U LATAM"/>
    <n v="98"/>
    <d v="2011-04-25T00:00:00"/>
    <x v="12"/>
    <x v="2"/>
    <n v="98"/>
    <x v="40"/>
    <x v="10"/>
  </r>
  <r>
    <n v="1268121"/>
    <n v="10031072"/>
    <s v="CYT SUNR MERL(P08) 750 12U PR"/>
    <n v="140"/>
    <d v="2011-04-25T00:00:00"/>
    <x v="12"/>
    <x v="2"/>
    <n v="140"/>
    <x v="40"/>
    <x v="10"/>
  </r>
  <r>
    <n v="1268384"/>
    <n v="10050622"/>
    <s v="CYT SUNR C.SAUV(P08) 750 12U 2010VEU"/>
    <n v="98"/>
    <d v="2011-04-25T00:00:00"/>
    <x v="11"/>
    <x v="2"/>
    <n v="98"/>
    <x v="40"/>
    <x v="10"/>
  </r>
  <r>
    <n v="1268769"/>
    <n v="10050197"/>
    <s v="CYT SENDERO MERL(ST) 750 12U 2010 GB"/>
    <n v="427"/>
    <d v="2011-04-25T00:00:00"/>
    <x v="11"/>
    <x v="2"/>
    <n v="427"/>
    <x v="40"/>
    <x v="10"/>
  </r>
  <r>
    <n v="1269821"/>
    <n v="10050739"/>
    <s v="CYT CASILL MALB ECO 750 6U 2010 GB"/>
    <n v="420"/>
    <d v="2011-04-25T00:00:00"/>
    <x v="5"/>
    <x v="2"/>
    <n v="420"/>
    <x v="40"/>
    <x v="10"/>
  </r>
  <r>
    <n v="1268913"/>
    <n v="10045265"/>
    <s v="CYT CASILL MALB ECO 750 12U 2010 VAR"/>
    <n v="350"/>
    <d v="2011-04-25T00:00:00"/>
    <x v="5"/>
    <x v="2"/>
    <n v="350"/>
    <x v="40"/>
    <x v="10"/>
  </r>
  <r>
    <n v="1268884"/>
    <n v="10052217"/>
    <s v="CYT CYT BIB RVA CAR/C.S(SL)NV3L4U2010VEU"/>
    <n v="672"/>
    <d v="2011-04-25T00:00:00"/>
    <x v="7"/>
    <x v="2"/>
    <n v="672"/>
    <x v="40"/>
    <x v="10"/>
  </r>
  <r>
    <n v="1268870"/>
    <n v="10050968"/>
    <s v="CYT TRIO RVA S.BLC STL(P10)75012U2010 CL"/>
    <n v="210"/>
    <d v="2011-04-25T00:00:00"/>
    <x v="3"/>
    <x v="2"/>
    <n v="210"/>
    <x v="40"/>
    <x v="10"/>
  </r>
  <r>
    <n v="1268869"/>
    <n v="10050920"/>
    <s v="CYT TRIO RVA C.SAUV(P10)750 12U 2009 CL"/>
    <n v="280"/>
    <d v="2011-04-25T00:00:00"/>
    <x v="3"/>
    <x v="2"/>
    <n v="280"/>
    <x v="40"/>
    <x v="10"/>
  </r>
  <r>
    <n v="1268841"/>
    <n v="10050039"/>
    <s v="CYT CASILL S.BLC ECO C.BCA 750 6U 2010GB"/>
    <n v="1059"/>
    <d v="2011-04-25T00:00:00"/>
    <x v="3"/>
    <x v="2"/>
    <n v="1059"/>
    <x v="40"/>
    <x v="10"/>
  </r>
  <r>
    <n v="1268812"/>
    <n v="10045688"/>
    <s v="CYT CYT RVDO C.SAUV 750 12U PY"/>
    <n v="1394"/>
    <d v="2011-04-25T00:00:00"/>
    <x v="11"/>
    <x v="2"/>
    <n v="1394"/>
    <x v="40"/>
    <x v="10"/>
  </r>
  <r>
    <n v="1268811"/>
    <n v="10023560"/>
    <s v="CYT RVDO MERLOT(P07) 750 12U EC"/>
    <n v="490"/>
    <d v="2011-04-25T00:00:00"/>
    <x v="6"/>
    <x v="2"/>
    <n v="490"/>
    <x v="40"/>
    <x v="10"/>
  </r>
  <r>
    <n v="1268808"/>
    <n v="10045144"/>
    <s v="CYT CASILL S.BLC ECO 750 6U 2010 BE"/>
    <n v="140"/>
    <d v="2011-04-25T00:00:00"/>
    <x v="5"/>
    <x v="2"/>
    <n v="140"/>
    <x v="40"/>
    <x v="10"/>
  </r>
  <r>
    <n v="1268613"/>
    <n v="10044572"/>
    <s v="CYT FRONT MERL STLV(P06)750 12U (V)CA"/>
    <n v="360"/>
    <d v="2011-04-25T00:00:00"/>
    <x v="0"/>
    <x v="2"/>
    <n v="152"/>
    <x v="40"/>
    <x v="10"/>
  </r>
  <r>
    <n v="1268796"/>
    <n v="10050296"/>
    <s v="CYT SUNR MERL(P08) 750 12U 2010 VEU"/>
    <n v="70"/>
    <d v="2011-04-25T00:00:00"/>
    <x v="11"/>
    <x v="2"/>
    <n v="70"/>
    <x v="40"/>
    <x v="10"/>
  </r>
  <r>
    <n v="1268059"/>
    <n v="10052202"/>
    <s v="CYT LATE HARVEST S.BLC 375 24U 2008 VES"/>
    <n v="36"/>
    <d v="2011-04-25T00:00:00"/>
    <x v="9"/>
    <x v="2"/>
    <n v="36"/>
    <x v="40"/>
    <x v="10"/>
  </r>
  <r>
    <n v="1268749"/>
    <n v="10048150"/>
    <s v="CYT SUNR CAB/ROSE STLV(P08)750 6U 2010DK"/>
    <n v="770"/>
    <d v="2011-04-25T00:00:00"/>
    <x v="11"/>
    <x v="2"/>
    <n v="770"/>
    <x v="40"/>
    <x v="10"/>
  </r>
  <r>
    <n v="1268747"/>
    <n v="10050639"/>
    <s v="CYT SUNR BIB C.SAUV(P08)3L 4U 2010(CO)DK"/>
    <n v="3360"/>
    <d v="2011-04-25T00:00:00"/>
    <x v="7"/>
    <x v="2"/>
    <n v="3360"/>
    <x v="40"/>
    <x v="10"/>
  </r>
  <r>
    <n v="1268746"/>
    <n v="10050277"/>
    <s v="CYT SUNR BIB MERL(P08) 3L 4U 2010(CO)DK"/>
    <n v="3360"/>
    <d v="2011-04-25T00:00:00"/>
    <x v="7"/>
    <x v="2"/>
    <n v="3360"/>
    <x v="40"/>
    <x v="10"/>
  </r>
  <r>
    <n v="1268743"/>
    <n v="10044021"/>
    <s v="CYT PICO ALTO C.SAUV(ST)750 12U 2010GB"/>
    <n v="42"/>
    <d v="2011-04-25T00:00:00"/>
    <x v="6"/>
    <x v="2"/>
    <n v="42"/>
    <x v="40"/>
    <x v="10"/>
  </r>
  <r>
    <n v="1268737"/>
    <n v="10031076"/>
    <s v="CYT SUNR MERL(P08) 750 12U VAS"/>
    <n v="56"/>
    <d v="2011-04-25T00:00:00"/>
    <x v="12"/>
    <x v="2"/>
    <n v="56"/>
    <x v="40"/>
    <x v="10"/>
  </r>
  <r>
    <n v="1268735"/>
    <n v="10049507"/>
    <s v="CYT SENDERO C.SAUV(P07) STL 750 12U CN"/>
    <n v="56"/>
    <d v="2011-04-25T00:00:00"/>
    <x v="6"/>
    <x v="2"/>
    <n v="56"/>
    <x v="40"/>
    <x v="10"/>
  </r>
  <r>
    <n v="1268704"/>
    <n v="10053443"/>
    <s v="CYT CASILL CHARD ECO 750 12U VAR"/>
    <n v="99"/>
    <d v="2011-04-25T00:00:00"/>
    <x v="5"/>
    <x v="2"/>
    <n v="99"/>
    <x v="40"/>
    <x v="10"/>
  </r>
  <r>
    <n v="1268697"/>
    <n v="10047805"/>
    <s v="CYT CASILL SHI/RO ECO ST 7506U 2010NL/DK"/>
    <n v="770"/>
    <d v="2011-04-25T00:00:00"/>
    <x v="3"/>
    <x v="2"/>
    <n v="770"/>
    <x v="40"/>
    <x v="10"/>
  </r>
  <r>
    <n v="1268691"/>
    <n v="10050885"/>
    <s v="CYT TRIO RVA C.SAUV(P10)750 12U 2009 VEU"/>
    <n v="400"/>
    <d v="2011-04-25T00:00:00"/>
    <x v="3"/>
    <x v="2"/>
    <n v="400"/>
    <x v="40"/>
    <x v="10"/>
  </r>
  <r>
    <n v="1268645"/>
    <n v="10048613"/>
    <s v="CYT TRIO RVA CHARD(P10)750 12U 2009 CL"/>
    <n v="140"/>
    <d v="2011-04-25T00:00:00"/>
    <x v="3"/>
    <x v="2"/>
    <n v="140"/>
    <x v="40"/>
    <x v="10"/>
  </r>
  <r>
    <n v="1268801"/>
    <n v="10041305"/>
    <s v="CYT SUNR MERL(P08) 750 6U RU"/>
    <n v="143.5"/>
    <d v="2011-04-25T00:00:00"/>
    <x v="11"/>
    <x v="2"/>
    <n v="143.5"/>
    <x v="40"/>
    <x v="10"/>
  </r>
  <r>
    <m/>
    <m/>
    <m/>
    <m/>
    <d v="2011-04-25T00:00:00"/>
    <x v="0"/>
    <x v="0"/>
    <n v="43502"/>
    <x v="40"/>
    <x v="10"/>
  </r>
  <r>
    <n v="1264531"/>
    <n v="10048860"/>
    <s v="CYT SPARKLING BRUT 750 12U (P09) (IM) VE"/>
    <n v="200"/>
    <d v="2011-04-25T00:00:00"/>
    <x v="9"/>
    <x v="2"/>
    <n v="200"/>
    <x v="40"/>
    <x v="10"/>
  </r>
  <r>
    <n v="1264530"/>
    <n v="10048859"/>
    <s v="CYT SPARKLING BRUT 750 12U (P09) VE"/>
    <n v="296"/>
    <d v="2011-04-25T00:00:00"/>
    <x v="9"/>
    <x v="2"/>
    <n v="296"/>
    <x v="40"/>
    <x v="10"/>
  </r>
  <r>
    <n v="1264518"/>
    <n v="10040953"/>
    <s v="CYT SPARKLING DEMI SEC 750 12U (P09) PE"/>
    <n v="44"/>
    <d v="2011-04-25T00:00:00"/>
    <x v="9"/>
    <x v="2"/>
    <n v="44"/>
    <x v="40"/>
    <x v="10"/>
  </r>
  <r>
    <n v="1264515"/>
    <n v="10040957"/>
    <s v="CYT SPARKLING DEMI SEC 750 12U (P09) PR"/>
    <n v="89"/>
    <d v="2011-04-25T00:00:00"/>
    <x v="9"/>
    <x v="2"/>
    <n v="89"/>
    <x v="40"/>
    <x v="10"/>
  </r>
  <r>
    <n v="1264514"/>
    <n v="10040955"/>
    <s v="CYT SPARKLING DEMI SEC 750 12U (P09) EC"/>
    <n v="200"/>
    <d v="2011-04-25T00:00:00"/>
    <x v="9"/>
    <x v="2"/>
    <n v="200"/>
    <x v="40"/>
    <x v="10"/>
  </r>
  <r>
    <n v="1264431"/>
    <n v="10040287"/>
    <s v="CYT CHAMP SUBERC DEMI(P08 45) 750 12U CL"/>
    <n v="778"/>
    <d v="2011-04-25T00:00:00"/>
    <x v="9"/>
    <x v="2"/>
    <n v="778"/>
    <x v="40"/>
    <x v="10"/>
  </r>
  <r>
    <n v="1264430"/>
    <n v="10049995"/>
    <s v="CYT XPLORADOR MERL(P08) 750 12U US"/>
    <n v="560"/>
    <d v="2011-04-25T00:00:00"/>
    <x v="3"/>
    <x v="2"/>
    <n v="560"/>
    <x v="40"/>
    <x v="10"/>
  </r>
  <r>
    <n v="1264211"/>
    <n v="10037950"/>
    <s v="CYT CYT RVDO CARM(P07)750 12U BR"/>
    <n v="2678"/>
    <d v="2011-04-25T00:00:00"/>
    <x v="0"/>
    <x v="2"/>
    <n v="2678"/>
    <x v="40"/>
    <x v="10"/>
  </r>
  <r>
    <n v="1263512"/>
    <n v="10049995"/>
    <s v="CYT XPLORADOR MERL(P08) 750 12U US"/>
    <n v="350"/>
    <d v="2011-04-25T00:00:00"/>
    <x v="3"/>
    <x v="2"/>
    <n v="350"/>
    <x v="40"/>
    <x v="10"/>
  </r>
  <r>
    <n v="1268116"/>
    <n v="10022472"/>
    <s v="CYT FRONT S.BLC(P06) 1500 6U LATAM"/>
    <n v="96"/>
    <d v="2011-04-25T00:00:00"/>
    <x v="12"/>
    <x v="2"/>
    <n v="96"/>
    <x v="40"/>
    <x v="10"/>
  </r>
  <r>
    <n v="1263405"/>
    <n v="10045054"/>
    <s v="CYT CASILL MERL ECO 750 12U US"/>
    <n v="1470"/>
    <d v="2011-04-25T00:00:00"/>
    <x v="3"/>
    <x v="2"/>
    <n v="1470"/>
    <x v="40"/>
    <x v="10"/>
  </r>
  <r>
    <n v="1264890"/>
    <n v="10029041"/>
    <s v="CYT CASILL S.BLC(N) 250 36U LATAM"/>
    <n v="216"/>
    <d v="2011-04-25T00:00:00"/>
    <x v="10"/>
    <x v="2"/>
    <n v="216"/>
    <x v="40"/>
    <x v="10"/>
  </r>
  <r>
    <m/>
    <m/>
    <m/>
    <m/>
    <d v="2011-04-25T00:00:00"/>
    <x v="7"/>
    <x v="0"/>
    <n v="19159"/>
    <x v="40"/>
    <x v="10"/>
  </r>
  <r>
    <m/>
    <m/>
    <m/>
    <m/>
    <d v="2011-04-25T00:00:00"/>
    <x v="9"/>
    <x v="0"/>
    <n v="17949"/>
    <x v="40"/>
    <x v="10"/>
  </r>
  <r>
    <m/>
    <m/>
    <m/>
    <m/>
    <d v="2011-04-25T00:00:00"/>
    <x v="5"/>
    <x v="0"/>
    <n v="26183"/>
    <x v="40"/>
    <x v="10"/>
  </r>
  <r>
    <m/>
    <m/>
    <m/>
    <m/>
    <d v="2011-04-25T00:00:00"/>
    <x v="4"/>
    <x v="0"/>
    <n v="347"/>
    <x v="40"/>
    <x v="10"/>
  </r>
  <r>
    <m/>
    <m/>
    <m/>
    <m/>
    <d v="2011-04-25T00:00:00"/>
    <x v="3"/>
    <x v="0"/>
    <n v="24106"/>
    <x v="40"/>
    <x v="10"/>
  </r>
  <r>
    <m/>
    <m/>
    <m/>
    <m/>
    <d v="2011-04-25T00:00:00"/>
    <x v="1"/>
    <x v="0"/>
    <n v="21321"/>
    <x v="40"/>
    <x v="10"/>
  </r>
  <r>
    <m/>
    <m/>
    <m/>
    <m/>
    <d v="2011-04-25T00:00:00"/>
    <x v="2"/>
    <x v="0"/>
    <n v="10459"/>
    <x v="40"/>
    <x v="10"/>
  </r>
  <r>
    <m/>
    <m/>
    <m/>
    <m/>
    <d v="2011-04-25T00:00:00"/>
    <x v="10"/>
    <x v="0"/>
    <n v="2805"/>
    <x v="40"/>
    <x v="10"/>
  </r>
  <r>
    <m/>
    <m/>
    <m/>
    <m/>
    <d v="2011-04-25T00:00:00"/>
    <x v="6"/>
    <x v="0"/>
    <n v="6866"/>
    <x v="40"/>
    <x v="10"/>
  </r>
  <r>
    <m/>
    <m/>
    <m/>
    <m/>
    <d v="2011-04-25T00:00:00"/>
    <x v="8"/>
    <x v="0"/>
    <n v="2994"/>
    <x v="40"/>
    <x v="10"/>
  </r>
  <r>
    <n v="1263481"/>
    <n v="10029723"/>
    <s v="CYT FRONT CAB/MER(P07)1500 6U US"/>
    <n v="12001"/>
    <d v="2011-04-25T00:00:00"/>
    <x v="1"/>
    <x v="2"/>
    <n v="12001"/>
    <x v="40"/>
    <x v="10"/>
  </r>
  <r>
    <n v="1266882"/>
    <n v="10042084"/>
    <s v="CYT EXPORTACION TINTO(P08) 1500 6U CL"/>
    <n v="8305"/>
    <d v="2011-04-25T00:00:00"/>
    <x v="12"/>
    <x v="2"/>
    <n v="8305"/>
    <x v="40"/>
    <x v="10"/>
  </r>
  <r>
    <n v="1268943"/>
    <n v="10043991"/>
    <s v="CYT LADERA VERDE MERL(ST)750 12U 2010GB"/>
    <n v="350"/>
    <d v="2011-04-25T00:00:00"/>
    <x v="12"/>
    <x v="2"/>
    <n v="350"/>
    <x v="40"/>
    <x v="10"/>
  </r>
  <r>
    <n v="1267903"/>
    <n v="10052165"/>
    <s v="CYT SUNR MERL (P08)STL 750 12U 2010 SE"/>
    <n v="614"/>
    <d v="2011-04-25T00:00:00"/>
    <x v="12"/>
    <x v="2"/>
    <n v="614"/>
    <x v="40"/>
    <x v="10"/>
  </r>
  <r>
    <n v="1267565"/>
    <n v="10045312"/>
    <s v="CA NOVISIMO MERL 750 12U (IM) VE"/>
    <n v="42"/>
    <d v="2011-04-25T00:00:00"/>
    <x v="12"/>
    <x v="2"/>
    <n v="42"/>
    <x v="40"/>
    <x v="10"/>
  </r>
  <r>
    <n v="1267176"/>
    <n v="10052216"/>
    <s v="CYT CYT BIB RVA CAR/C.S(SL)NV3L4U 2010SE"/>
    <n v="4666.6666670000004"/>
    <d v="2011-04-25T00:00:00"/>
    <x v="7"/>
    <x v="2"/>
    <n v="4666.6666670000004"/>
    <x v="40"/>
    <x v="10"/>
  </r>
  <r>
    <n v="1267122"/>
    <n v="10027053"/>
    <s v="CA NOVISIMO MERLOT 750 12U LATAM"/>
    <n v="98"/>
    <d v="2011-04-25T00:00:00"/>
    <x v="12"/>
    <x v="2"/>
    <n v="98"/>
    <x v="40"/>
    <x v="10"/>
  </r>
  <r>
    <n v="1267105"/>
    <n v="10048623"/>
    <s v="CYT TRIO RVA CHARD(P10)750 12U 2009 MX"/>
    <n v="154"/>
    <d v="2011-04-25T00:00:00"/>
    <x v="9"/>
    <x v="2"/>
    <n v="154"/>
    <x v="40"/>
    <x v="10"/>
  </r>
  <r>
    <n v="1267091"/>
    <n v="10052790"/>
    <s v="CYT FRONT S.BLC ST(P11) 750 6U 2010 GB"/>
    <n v="210"/>
    <d v="2011-04-25T00:00:00"/>
    <x v="3"/>
    <x v="2"/>
    <n v="210"/>
    <x v="40"/>
    <x v="10"/>
  </r>
  <r>
    <n v="1267021"/>
    <n v="10047720"/>
    <s v="CP EXPORTACION SEL(P08) CARM 1500 6U CL"/>
    <n v="2750"/>
    <d v="2011-04-25T00:00:00"/>
    <x v="12"/>
    <x v="2"/>
    <n v="2750"/>
    <x v="40"/>
    <x v="10"/>
  </r>
  <r>
    <n v="1267010"/>
    <n v="10047752"/>
    <s v="CYT EXPORTACION SEL(P08)MERL 1500 6U CL"/>
    <n v="10992"/>
    <d v="2011-04-25T00:00:00"/>
    <x v="12"/>
    <x v="2"/>
    <n v="10992"/>
    <x v="40"/>
    <x v="10"/>
  </r>
  <r>
    <n v="1267004"/>
    <n v="10034466"/>
    <s v="CYT EXPORT SEL (P08) C.SAUV 750 12U CL"/>
    <n v="2750"/>
    <d v="2011-04-25T00:00:00"/>
    <x v="12"/>
    <x v="2"/>
    <n v="2750"/>
    <x v="40"/>
    <x v="10"/>
  </r>
  <r>
    <n v="1264532"/>
    <n v="10051663"/>
    <s v="CYT SPARKLING WINE BRUT(P09) 750 12U VAR"/>
    <n v="508"/>
    <d v="2011-04-25T00:00:00"/>
    <x v="9"/>
    <x v="2"/>
    <n v="508"/>
    <x v="40"/>
    <x v="10"/>
  </r>
  <r>
    <n v="1266993"/>
    <n v="10033937"/>
    <s v="CYT EXPORTACION TINTO(P08) 700 12U CL"/>
    <n v="2749.6"/>
    <d v="2011-04-25T00:00:00"/>
    <x v="12"/>
    <x v="2"/>
    <n v="2749.6"/>
    <x v="40"/>
    <x v="10"/>
  </r>
  <r>
    <n v="1264881"/>
    <n v="10050135"/>
    <s v="CYT FRONT C.SAUV(P06) 187 24U LATAM"/>
    <n v="359.04"/>
    <d v="2011-04-25T00:00:00"/>
    <x v="8"/>
    <x v="2"/>
    <n v="359.04"/>
    <x v="40"/>
    <x v="10"/>
  </r>
  <r>
    <n v="1266606"/>
    <n v="10045153"/>
    <s v="CYT CASILL S.BLC ECO(C.BCA) 750 12U US"/>
    <n v="1475"/>
    <d v="2011-04-25T00:00:00"/>
    <x v="3"/>
    <x v="2"/>
    <n v="1475"/>
    <x v="40"/>
    <x v="10"/>
  </r>
  <r>
    <n v="1266395"/>
    <n v="10043022"/>
    <s v="CYT MARQUES C.SAUV 750 12U 2008 US"/>
    <n v="1404"/>
    <d v="2011-04-25T00:00:00"/>
    <x v="9"/>
    <x v="2"/>
    <n v="1404"/>
    <x v="40"/>
    <x v="10"/>
  </r>
  <r>
    <n v="1265539"/>
    <n v="21000374"/>
    <s v="2116 MERLOT FRONT 0375 24U CH 2010 TR"/>
    <n v="126"/>
    <d v="2011-04-25T00:00:00"/>
    <x v="8"/>
    <x v="2"/>
    <n v="126"/>
    <x v="40"/>
    <x v="10"/>
  </r>
  <r>
    <n v="1265270"/>
    <n v="10044318"/>
    <s v="CYT SENDERO C.SAUV (P07)375 24U CN"/>
    <n v="158"/>
    <d v="2011-04-25T00:00:00"/>
    <x v="10"/>
    <x v="2"/>
    <n v="158"/>
    <x v="40"/>
    <x v="10"/>
  </r>
  <r>
    <n v="1264958"/>
    <n v="10052538"/>
    <s v="CYT MOUNT RANGE CA/RO(P11)ST37524U2010GB"/>
    <n v="63"/>
    <d v="2011-04-25T00:00:00"/>
    <x v="10"/>
    <x v="2"/>
    <n v="63"/>
    <x v="40"/>
    <x v="10"/>
  </r>
  <r>
    <n v="1264946"/>
    <n v="10050178"/>
    <s v="CYT FRONT C.SAUV(P06) 375 24U CO"/>
    <n v="196"/>
    <d v="2011-04-25T00:00:00"/>
    <x v="10"/>
    <x v="2"/>
    <n v="196"/>
    <x v="40"/>
    <x v="10"/>
  </r>
  <r>
    <n v="1264928"/>
    <n v="10029564"/>
    <s v="CYT CASILL S.BLC STLV 375 24U VAR"/>
    <n v="36"/>
    <d v="2011-04-25T00:00:00"/>
    <x v="5"/>
    <x v="2"/>
    <n v="36"/>
    <x v="40"/>
    <x v="10"/>
  </r>
  <r>
    <n v="1264925"/>
    <n v="10026577"/>
    <s v="CYT SENDERO CHARD (P07)375 24U CN"/>
    <n v="198"/>
    <d v="2011-04-25T00:00:00"/>
    <x v="8"/>
    <x v="2"/>
    <n v="198"/>
    <x v="40"/>
    <x v="10"/>
  </r>
  <r>
    <n v="1264902"/>
    <n v="10048786"/>
    <s v="CYT CASILL S.BLC 250 12U 2010 GB"/>
    <n v="170.66666670000001"/>
    <d v="2011-04-25T00:00:00"/>
    <x v="10"/>
    <x v="2"/>
    <n v="170.66666670000001"/>
    <x v="40"/>
    <x v="10"/>
  </r>
  <r>
    <n v="1268114"/>
    <n v="10022450"/>
    <s v="CYT FRONT MERLOT(P06) 1500 6U VAR"/>
    <n v="68"/>
    <d v="2011-04-25T00:00:00"/>
    <x v="11"/>
    <x v="2"/>
    <n v="68"/>
    <x v="40"/>
    <x v="10"/>
  </r>
  <r>
    <n v="1266999"/>
    <n v="10047755"/>
    <s v="CYT EXPORTACION SEL(P08)C.SAUV1500 6U CL"/>
    <n v="8305"/>
    <d v="2011-04-25T00:00:00"/>
    <x v="12"/>
    <x v="2"/>
    <n v="8305"/>
    <x v="40"/>
    <x v="10"/>
  </r>
  <r>
    <n v="1269572"/>
    <n v="10044547"/>
    <s v="CYT FRONT MERL(P06) 750 12U (IM) VE"/>
    <n v="280"/>
    <d v="2011-04-25T00:00:00"/>
    <x v="5"/>
    <x v="2"/>
    <n v="280"/>
    <x v="40"/>
    <x v="10"/>
  </r>
  <r>
    <n v="1268928"/>
    <n v="10053437"/>
    <s v="CA RESERVA C.SAUV 750 12U CA"/>
    <n v="434"/>
    <d v="2011-04-25T00:00:00"/>
    <x v="0"/>
    <x v="2"/>
    <n v="434"/>
    <x v="40"/>
    <x v="10"/>
  </r>
  <r>
    <n v="1269605"/>
    <n v="12006089"/>
    <s v="2100 C.SAUV MELCHOR 0750 CH 2007 1U US"/>
    <n v="244"/>
    <d v="2011-04-25T00:00:00"/>
    <x v="9"/>
    <x v="2"/>
    <n v="244"/>
    <x v="40"/>
    <x v="10"/>
  </r>
  <r>
    <n v="1269592"/>
    <n v="12006615"/>
    <s v="2115 C.SAUV CASILL 5000 CH 2010"/>
    <n v="346.66666670000001"/>
    <d v="2011-04-25T00:00:00"/>
    <x v="4"/>
    <x v="2"/>
    <n v="346.66666670000001"/>
    <x v="40"/>
    <x v="10"/>
  </r>
  <r>
    <n v="1269585"/>
    <n v="10045036"/>
    <s v="CYT CASILL MERL ECO 750 12U (IM)VE"/>
    <n v="70"/>
    <d v="2011-04-25T00:00:00"/>
    <x v="5"/>
    <x v="2"/>
    <n v="70"/>
    <x v="40"/>
    <x v="10"/>
  </r>
  <r>
    <n v="1269583"/>
    <n v="10044517"/>
    <s v="CYT FRONT SHIRAZ (P06) 750 12U CN"/>
    <n v="294"/>
    <d v="2011-04-25T00:00:00"/>
    <x v="5"/>
    <x v="2"/>
    <n v="294"/>
    <x v="40"/>
    <x v="10"/>
  </r>
  <r>
    <n v="1269582"/>
    <n v="10049514"/>
    <s v="CYT SENDERO CHARD(P07) STLV 750 12U CN"/>
    <n v="77"/>
    <d v="2011-04-25T00:00:00"/>
    <x v="12"/>
    <x v="2"/>
    <n v="77"/>
    <x v="40"/>
    <x v="10"/>
  </r>
  <r>
    <n v="1269580"/>
    <n v="10045125"/>
    <s v="CYT CASILL S.BLC ECO 750 12U CN"/>
    <n v="98"/>
    <d v="2011-04-25T00:00:00"/>
    <x v="3"/>
    <x v="2"/>
    <n v="98"/>
    <x v="40"/>
    <x v="10"/>
  </r>
  <r>
    <n v="1269578"/>
    <n v="10045001"/>
    <s v="CYT CASILL CHARD ECO 750 12U CN"/>
    <n v="154"/>
    <d v="2011-04-25T00:00:00"/>
    <x v="5"/>
    <x v="2"/>
    <n v="154"/>
    <x v="40"/>
    <x v="10"/>
  </r>
  <r>
    <n v="1269577"/>
    <n v="10050000"/>
    <s v="CYT XPLORADOR S.BLC(P08) 750 6U CN"/>
    <n v="98"/>
    <d v="2011-04-25T00:00:00"/>
    <x v="11"/>
    <x v="2"/>
    <n v="98"/>
    <x v="40"/>
    <x v="10"/>
  </r>
  <r>
    <n v="1269692"/>
    <n v="10045191"/>
    <s v="CYT CASILL SHI ECO 750 12U 2010 VIN"/>
    <n v="99"/>
    <d v="2011-04-25T00:00:00"/>
    <x v="5"/>
    <x v="2"/>
    <n v="99"/>
    <x v="40"/>
    <x v="10"/>
  </r>
  <r>
    <n v="1269575"/>
    <n v="10045120"/>
    <s v="CYT CASILL S.BLC ECO 750 12U (IM)VE"/>
    <n v="69"/>
    <d v="2011-04-25T00:00:00"/>
    <x v="3"/>
    <x v="2"/>
    <n v="69"/>
    <x v="40"/>
    <x v="10"/>
  </r>
  <r>
    <n v="1269695"/>
    <n v="10050886"/>
    <s v="CYT TRIO RVA C.SAUV(P10)750 12U 2009 VES"/>
    <n v="350"/>
    <d v="2011-04-25T00:00:00"/>
    <x v="3"/>
    <x v="2"/>
    <n v="350"/>
    <x v="40"/>
    <x v="10"/>
  </r>
  <r>
    <n v="1269571"/>
    <n v="10044490"/>
    <s v="CYT FRONT CHARD(P06) 750 12U CN"/>
    <n v="231"/>
    <d v="2011-04-25T00:00:00"/>
    <x v="5"/>
    <x v="2"/>
    <n v="231"/>
    <x v="40"/>
    <x v="10"/>
  </r>
  <r>
    <n v="1269567"/>
    <n v="10044924"/>
    <s v="CYT CASILL C.SAUV ECO 750 12U CN"/>
    <n v="2940"/>
    <d v="2011-04-25T00:00:00"/>
    <x v="5"/>
    <x v="2"/>
    <n v="2940"/>
    <x v="40"/>
    <x v="10"/>
  </r>
  <r>
    <n v="1269565"/>
    <n v="10044494"/>
    <s v="CYT FRONT CHARD(P06) 750 12U VAR"/>
    <n v="165"/>
    <d v="2011-04-25T00:00:00"/>
    <x v="5"/>
    <x v="2"/>
    <n v="165"/>
    <x v="40"/>
    <x v="10"/>
  </r>
  <r>
    <n v="1269563"/>
    <n v="10047084"/>
    <s v="CYT CAMPO LARGO S.BLC 750 6U CN"/>
    <n v="588"/>
    <d v="2011-04-25T00:00:00"/>
    <x v="11"/>
    <x v="2"/>
    <n v="588"/>
    <x v="40"/>
    <x v="10"/>
  </r>
  <r>
    <n v="1269561"/>
    <n v="10044217"/>
    <s v="CYT FRONT C.SAUV(P06) 375 24U CN"/>
    <n v="35"/>
    <d v="2011-04-25T00:00:00"/>
    <x v="10"/>
    <x v="2"/>
    <n v="35"/>
    <x v="40"/>
    <x v="10"/>
  </r>
  <r>
    <n v="1269560"/>
    <n v="10045126"/>
    <s v="CYT CASILL S.BLC ECO 750 12U CO"/>
    <n v="40"/>
    <d v="2011-04-25T00:00:00"/>
    <x v="3"/>
    <x v="2"/>
    <n v="40"/>
    <x v="40"/>
    <x v="10"/>
  </r>
  <r>
    <n v="1269550"/>
    <n v="10044451"/>
    <s v="CYT FRONT CARM(P06) 750 12U LATAM"/>
    <n v="73"/>
    <d v="2011-04-25T00:00:00"/>
    <x v="5"/>
    <x v="2"/>
    <n v="73"/>
    <x v="40"/>
    <x v="10"/>
  </r>
  <r>
    <n v="1269549"/>
    <n v="10041149"/>
    <s v="CYT SUNR S.BLC(P08) 750 12U CN"/>
    <n v="95"/>
    <d v="2011-04-25T00:00:00"/>
    <x v="11"/>
    <x v="2"/>
    <n v="95"/>
    <x v="40"/>
    <x v="10"/>
  </r>
  <r>
    <n v="1269547"/>
    <n v="10031079"/>
    <s v="CYT SUNR MERL(P08) 750 12U CN"/>
    <n v="294"/>
    <d v="2011-04-25T00:00:00"/>
    <x v="11"/>
    <x v="2"/>
    <n v="294"/>
    <x v="40"/>
    <x v="10"/>
  </r>
  <r>
    <n v="1269542"/>
    <n v="10041865"/>
    <s v="CYT SUNR S.BLC STLV(P08)BL750 6U 2010 GB"/>
    <n v="420"/>
    <d v="2011-04-25T00:00:00"/>
    <x v="12"/>
    <x v="2"/>
    <n v="420"/>
    <x v="40"/>
    <x v="10"/>
  </r>
  <r>
    <n v="1269576"/>
    <n v="10050331"/>
    <s v="CYT FRONT C.SAUV(P06) 750 12U (IM)VE"/>
    <n v="700"/>
    <d v="2011-04-25T00:00:00"/>
    <x v="5"/>
    <x v="2"/>
    <n v="700"/>
    <x v="40"/>
    <x v="10"/>
  </r>
  <r>
    <n v="1269741"/>
    <n v="21000072"/>
    <s v="2103 C.SAUV TRIO 750 12U CH 2009 PL"/>
    <n v="50"/>
    <d v="2011-04-25T00:00:00"/>
    <x v="3"/>
    <x v="2"/>
    <n v="50"/>
    <x v="40"/>
    <x v="10"/>
  </r>
  <r>
    <n v="1269741"/>
    <n v="21000072"/>
    <s v="2103 C.SAUV TRIO 750 12U CH 2009 PL"/>
    <m/>
    <d v="2011-04-25T00:00:00"/>
    <x v="3"/>
    <x v="1"/>
    <n v="49.999999989999999"/>
    <x v="40"/>
    <x v="10"/>
  </r>
  <r>
    <n v="1269811"/>
    <n v="10045058"/>
    <s v="CYT CASILL MERL ECO 750 12U VES"/>
    <n v="560"/>
    <d v="2011-04-25T00:00:00"/>
    <x v="5"/>
    <x v="2"/>
    <n v="560"/>
    <x v="40"/>
    <x v="10"/>
  </r>
  <r>
    <n v="1269805"/>
    <n v="10041195"/>
    <s v="CYT SUNR C.SAUV(P08) 750 12U VAR"/>
    <n v="561"/>
    <d v="2011-04-25T00:00:00"/>
    <x v="12"/>
    <x v="2"/>
    <n v="561"/>
    <x v="40"/>
    <x v="10"/>
  </r>
  <r>
    <n v="1269801"/>
    <n v="10044940"/>
    <s v="CYT CASILL C.SAUV ECO 750 12U VES"/>
    <n v="2727"/>
    <d v="2011-04-25T00:00:00"/>
    <x v="0"/>
    <x v="2"/>
    <n v="2727"/>
    <x v="40"/>
    <x v="10"/>
  </r>
  <r>
    <n v="1269800"/>
    <n v="10045135"/>
    <s v="CYT CASILL S.BLC ECO 750 12U VAS"/>
    <n v="140"/>
    <d v="2011-04-25T00:00:00"/>
    <x v="3"/>
    <x v="2"/>
    <n v="140"/>
    <x v="40"/>
    <x v="10"/>
  </r>
  <r>
    <n v="1269796"/>
    <n v="10045015"/>
    <s v="CYT CASILL CHARD ECO 750 12U VAS"/>
    <n v="115"/>
    <d v="2011-04-25T00:00:00"/>
    <x v="5"/>
    <x v="2"/>
    <n v="115"/>
    <x v="40"/>
    <x v="10"/>
  </r>
  <r>
    <n v="1269794"/>
    <n v="10048299"/>
    <s v="CYT CYT S.BLC (STLV) 750 12U VAS"/>
    <n v="154"/>
    <d v="2011-04-25T00:00:00"/>
    <x v="12"/>
    <x v="2"/>
    <n v="154"/>
    <x v="40"/>
    <x v="10"/>
  </r>
  <r>
    <n v="1269788"/>
    <n v="10041194"/>
    <s v="CYT SUNR C.SAUV(P08) 750 12U VAS"/>
    <n v="140"/>
    <d v="2011-04-25T00:00:00"/>
    <x v="12"/>
    <x v="2"/>
    <n v="140"/>
    <x v="40"/>
    <x v="10"/>
  </r>
  <r>
    <n v="1269775"/>
    <n v="10048975"/>
    <s v="CYT FRONT C.SAUV(P06) 1500 6U 2010 JP"/>
    <n v="160"/>
    <d v="2011-04-25T00:00:00"/>
    <x v="1"/>
    <x v="2"/>
    <n v="160"/>
    <x v="40"/>
    <x v="10"/>
  </r>
  <r>
    <n v="1269657"/>
    <n v="10048967"/>
    <s v="CYT CYT(=SUNR) C.SAUV 187 24U 2010 VEU"/>
    <n v="1017.28"/>
    <d v="2011-04-25T00:00:00"/>
    <x v="8"/>
    <x v="2"/>
    <n v="1017.28"/>
    <x v="40"/>
    <x v="10"/>
  </r>
  <r>
    <n v="1269751"/>
    <n v="21000091"/>
    <s v="2108 CASILL MERL ECO 750 12U CH 2010 UA"/>
    <n v="70"/>
    <d v="2011-04-25T00:00:00"/>
    <x v="3"/>
    <x v="2"/>
    <n v="70"/>
    <x v="40"/>
    <x v="10"/>
  </r>
  <r>
    <n v="1269536"/>
    <n v="10040622"/>
    <s v="CYT FRONT CHARD STL(P06)1500 6U(C/ESP)CA"/>
    <n v="188"/>
    <d v="2011-04-25T00:00:00"/>
    <x v="12"/>
    <x v="2"/>
    <n v="188"/>
    <x v="40"/>
    <x v="10"/>
  </r>
  <r>
    <n v="1269737"/>
    <n v="21000694"/>
    <s v="1114 L. HARVEST FRONT 750 6U CH 2008 PL"/>
    <n v="192.5"/>
    <d v="2011-04-25T00:00:00"/>
    <x v="3"/>
    <x v="2"/>
    <n v="192.5"/>
    <x v="40"/>
    <x v="10"/>
  </r>
  <r>
    <n v="1269735"/>
    <n v="21000708"/>
    <s v="2102 C.SAU MARQUES 750 12U CH 2009 UA"/>
    <n v="140"/>
    <d v="2011-04-25T00:00:00"/>
    <x v="3"/>
    <x v="2"/>
    <n v="140"/>
    <x v="40"/>
    <x v="10"/>
  </r>
  <r>
    <n v="1269729"/>
    <n v="10044514"/>
    <s v="CYT FRONT SHIRAZ (P06) 750 6U PL"/>
    <n v="0"/>
    <d v="2011-04-25T00:00:00"/>
    <x v="9"/>
    <x v="2"/>
    <n v="210"/>
    <x v="40"/>
    <x v="10"/>
  </r>
  <r>
    <n v="1269726"/>
    <n v="10041243"/>
    <s v="CYT SUNR CHARD(P08) 750 6U PL"/>
    <n v="0"/>
    <d v="2011-04-25T00:00:00"/>
    <x v="3"/>
    <x v="2"/>
    <n v="127.5"/>
    <x v="40"/>
    <x v="10"/>
  </r>
  <r>
    <n v="1269721"/>
    <n v="10022609"/>
    <s v="CYT FRONT CHARD(P06) 750 6U PL"/>
    <n v="0"/>
    <d v="2011-04-25T00:00:00"/>
    <x v="5"/>
    <x v="2"/>
    <n v="637.5"/>
    <x v="40"/>
    <x v="10"/>
  </r>
  <r>
    <n v="1269715"/>
    <n v="10051673"/>
    <s v="CYT FRONT CHARD(STLV)(P06)750 12U2010VEU"/>
    <n v="126"/>
    <d v="2011-04-25T00:00:00"/>
    <x v="0"/>
    <x v="2"/>
    <n v="126"/>
    <x v="40"/>
    <x v="10"/>
  </r>
  <r>
    <n v="1269712"/>
    <n v="10050849"/>
    <s v="CYT TRIO RVA MERL(P10)750 12U 2010 CL"/>
    <n v="420"/>
    <d v="2011-04-25T00:00:00"/>
    <x v="9"/>
    <x v="2"/>
    <n v="420"/>
    <x v="40"/>
    <x v="10"/>
  </r>
  <r>
    <n v="1269709"/>
    <n v="21000641"/>
    <s v="1175 S.BLC TERRUNYO 750 12U ST 2009 UA"/>
    <n v="30"/>
    <d v="2011-04-25T00:00:00"/>
    <x v="9"/>
    <x v="2"/>
    <n v="30"/>
    <x v="40"/>
    <x v="10"/>
  </r>
  <r>
    <n v="1269703"/>
    <n v="21000667"/>
    <s v="2123 MALBEC CASILL ECO 75012U CH 2010 UA"/>
    <n v="280"/>
    <d v="2011-04-25T00:00:00"/>
    <x v="3"/>
    <x v="2"/>
    <n v="280"/>
    <x v="40"/>
    <x v="10"/>
  </r>
  <r>
    <n v="1269698"/>
    <n v="21000071"/>
    <s v="1102 CHARD SUNR 750 12U ST 2010 VEU"/>
    <n v="220"/>
    <d v="2011-04-25T00:00:00"/>
    <x v="3"/>
    <x v="2"/>
    <n v="220"/>
    <x v="40"/>
    <x v="10"/>
  </r>
  <r>
    <n v="1269773"/>
    <n v="10045123"/>
    <s v="CYT CASILL S.BLC ECO 750 12U 2010 JP"/>
    <n v="70"/>
    <d v="2011-04-25T00:00:00"/>
    <x v="3"/>
    <x v="2"/>
    <n v="70"/>
    <x v="40"/>
    <x v="10"/>
  </r>
  <r>
    <n v="1269025"/>
    <n v="21000706"/>
    <s v="2105 C.SAU CASILL RVA PRI75012UCH2009VEU"/>
    <n v="1100"/>
    <d v="2011-04-25T00:00:00"/>
    <x v="3"/>
    <x v="2"/>
    <n v="1100"/>
    <x v="40"/>
    <x v="10"/>
  </r>
  <r>
    <n v="1269228"/>
    <n v="10043825"/>
    <s v="CYT SENDERO C.SAUV(P07 STLV) 750 12U CA"/>
    <n v="140"/>
    <d v="2011-04-25T00:00:00"/>
    <x v="6"/>
    <x v="2"/>
    <n v="140"/>
    <x v="40"/>
    <x v="10"/>
  </r>
  <r>
    <n v="1269222"/>
    <n v="10038110"/>
    <s v="CYT XPLORADOR CHARD(P08) STLV 750 6U DK"/>
    <n v="85"/>
    <d v="2011-04-25T00:00:00"/>
    <x v="12"/>
    <x v="2"/>
    <n v="85"/>
    <x v="40"/>
    <x v="10"/>
  </r>
  <r>
    <n v="1269221"/>
    <n v="10038109"/>
    <s v="CYT XPLORADOR CARM(P08) STLV 750 6U DK"/>
    <n v="51"/>
    <d v="2011-04-25T00:00:00"/>
    <x v="11"/>
    <x v="2"/>
    <n v="51"/>
    <x v="40"/>
    <x v="10"/>
  </r>
  <r>
    <n v="1269219"/>
    <n v="10051674"/>
    <s v="CYT FRONT CHARD(P06) 750 12U 2010 VEU"/>
    <n v="275"/>
    <d v="2011-04-25T00:00:00"/>
    <x v="0"/>
    <x v="2"/>
    <n v="275"/>
    <x v="40"/>
    <x v="10"/>
  </r>
  <r>
    <n v="1269214"/>
    <n v="10042063"/>
    <s v="CYT SUNR S.BLC(P08) 750 12U 2010 VEU"/>
    <n v="168"/>
    <d v="2011-04-25T00:00:00"/>
    <x v="12"/>
    <x v="2"/>
    <n v="168"/>
    <x v="40"/>
    <x v="10"/>
  </r>
  <r>
    <n v="1269203"/>
    <n v="10050197"/>
    <s v="CYT SENDERO MERL(ST) 750 12U 2010 GB"/>
    <n v="893"/>
    <d v="2011-04-25T00:00:00"/>
    <x v="0"/>
    <x v="2"/>
    <n v="891"/>
    <x v="40"/>
    <x v="10"/>
  </r>
  <r>
    <n v="1269150"/>
    <n v="10044861"/>
    <s v="CYT CASILL S.BLC  STL(STICKER) 750 6U RU"/>
    <n v="0"/>
    <d v="2011-04-25T00:00:00"/>
    <x v="5"/>
    <x v="2"/>
    <n v="319"/>
    <x v="40"/>
    <x v="10"/>
  </r>
  <r>
    <n v="1269142"/>
    <n v="10044616"/>
    <s v="CYT FRONT (CYT) MERL (P06) 750 12U PE"/>
    <n v="74"/>
    <d v="2011-04-25T00:00:00"/>
    <x v="0"/>
    <x v="2"/>
    <n v="74"/>
    <x v="40"/>
    <x v="10"/>
  </r>
  <r>
    <n v="1269123"/>
    <n v="10045138"/>
    <s v="CYT CASILL S.BLC ECO 750 12U 2010 VIN"/>
    <n v="14"/>
    <d v="2011-04-25T00:00:00"/>
    <x v="5"/>
    <x v="2"/>
    <n v="14"/>
    <x v="40"/>
    <x v="10"/>
  </r>
  <r>
    <n v="1269541"/>
    <n v="10047668"/>
    <s v="CYT NORTE CHICO CHARD STL  750 12U2010GB"/>
    <n v="490"/>
    <d v="2011-04-25T00:00:00"/>
    <x v="1"/>
    <x v="2"/>
    <n v="490"/>
    <x v="40"/>
    <x v="10"/>
  </r>
  <r>
    <n v="1269033"/>
    <n v="10051915"/>
    <s v="CYT CASILL C.SAUV ECO 750 6U 2010(M&amp;S)DE"/>
    <n v="66.5"/>
    <d v="2011-04-25T00:00:00"/>
    <x v="0"/>
    <x v="2"/>
    <n v="66.5"/>
    <x v="40"/>
    <x v="10"/>
  </r>
  <r>
    <n v="1269238"/>
    <n v="10050022"/>
    <s v="CYT FRONT SHIRAZ(P06) 750 12U 2010 VEU"/>
    <n v="56"/>
    <d v="2011-04-25T00:00:00"/>
    <x v="5"/>
    <x v="2"/>
    <n v="56"/>
    <x v="40"/>
    <x v="10"/>
  </r>
  <r>
    <n v="1269015"/>
    <n v="10044454"/>
    <s v="CYT FRONT CARM(P06) 750 12U CO"/>
    <n v="1554"/>
    <d v="2011-04-25T00:00:00"/>
    <x v="0"/>
    <x v="2"/>
    <n v="1554"/>
    <x v="40"/>
    <x v="10"/>
  </r>
  <r>
    <n v="1268984"/>
    <n v="10039342"/>
    <s v="CYT SENDERO MERL(P07) 750 12U VE"/>
    <n v="420"/>
    <d v="2011-04-25T00:00:00"/>
    <x v="11"/>
    <x v="2"/>
    <n v="420"/>
    <x v="40"/>
    <x v="10"/>
  </r>
  <r>
    <n v="1268983"/>
    <n v="10039338"/>
    <s v="CYT SENDERO S.BLC(P07) 750 12U VE"/>
    <n v="225"/>
    <d v="2011-04-25T00:00:00"/>
    <x v="12"/>
    <x v="2"/>
    <n v="225"/>
    <x v="40"/>
    <x v="10"/>
  </r>
  <r>
    <n v="1268981"/>
    <n v="10045136"/>
    <s v="CYT CASILL S.BLC ECO 750 12U VE"/>
    <n v="560"/>
    <d v="2011-04-25T00:00:00"/>
    <x v="5"/>
    <x v="2"/>
    <n v="560"/>
    <x v="40"/>
    <x v="10"/>
  </r>
  <r>
    <n v="1268980"/>
    <n v="10044478"/>
    <s v="CYT FRONT S.BLC(P06) 750 12U VE"/>
    <n v="1260"/>
    <d v="2011-04-25T00:00:00"/>
    <x v="3"/>
    <x v="2"/>
    <n v="1260"/>
    <x v="40"/>
    <x v="10"/>
  </r>
  <r>
    <n v="1268971"/>
    <n v="10040853"/>
    <s v="CYT CASILL S.BLC 375 24U VCT BR"/>
    <n v="919"/>
    <d v="2011-04-25T00:00:00"/>
    <x v="5"/>
    <x v="2"/>
    <n v="919"/>
    <x v="40"/>
    <x v="10"/>
  </r>
  <r>
    <n v="1268970"/>
    <n v="10044455"/>
    <s v="CYT FRONT CARM(P06) 750 12U VAR"/>
    <n v="280"/>
    <d v="2011-04-25T00:00:00"/>
    <x v="0"/>
    <x v="2"/>
    <n v="280"/>
    <x v="40"/>
    <x v="10"/>
  </r>
  <r>
    <n v="1268966"/>
    <n v="10045261"/>
    <s v="CYT CASILL MALB ECO 750 12U 2010 VES"/>
    <n v="182"/>
    <d v="2011-04-25T00:00:00"/>
    <x v="5"/>
    <x v="2"/>
    <n v="182"/>
    <x v="40"/>
    <x v="10"/>
  </r>
  <r>
    <n v="1268956"/>
    <n v="10044451"/>
    <s v="CYT FRONT CARM(P06) 750 12U LATAM"/>
    <n v="97"/>
    <d v="2011-04-25T00:00:00"/>
    <x v="0"/>
    <x v="2"/>
    <n v="97"/>
    <x v="40"/>
    <x v="10"/>
  </r>
  <r>
    <n v="1268952"/>
    <n v="10045259"/>
    <s v="CYT CASILL MALB ECO 750 12U 2010 LATAM"/>
    <n v="578"/>
    <d v="2011-04-25T00:00:00"/>
    <x v="5"/>
    <x v="2"/>
    <n v="578"/>
    <x v="40"/>
    <x v="10"/>
  </r>
  <r>
    <n v="1269035"/>
    <n v="10031076"/>
    <s v="CYT SUNR MERL(P08) 750 12U VAS"/>
    <n v="110"/>
    <d v="2011-04-25T00:00:00"/>
    <x v="11"/>
    <x v="2"/>
    <n v="110"/>
    <x v="40"/>
    <x v="10"/>
  </r>
  <r>
    <n v="1269444"/>
    <n v="10044586"/>
    <s v="CYT CYT (=FRONT) C.SAUV(P06)STLV75012UNO"/>
    <n v="490"/>
    <d v="2011-04-25T00:00:00"/>
    <x v="3"/>
    <x v="2"/>
    <n v="490"/>
    <x v="40"/>
    <x v="10"/>
  </r>
  <r>
    <n v="1269817"/>
    <n v="10047789"/>
    <s v="CYT CASILL SHI/RO ST 750 6U 2010 GB"/>
    <n v="70"/>
    <d v="2011-04-25T00:00:00"/>
    <x v="3"/>
    <x v="2"/>
    <n v="70"/>
    <x v="40"/>
    <x v="10"/>
  </r>
  <r>
    <m/>
    <m/>
    <m/>
    <m/>
    <d v="2011-04-25T00:00:00"/>
    <x v="11"/>
    <x v="0"/>
    <n v="21248"/>
    <x v="40"/>
    <x v="10"/>
  </r>
  <r>
    <n v="1269529"/>
    <n v="10049238"/>
    <s v="CYT FRONT C.SAUV(P06)STLV 750 12U2010VEU"/>
    <n v="153"/>
    <d v="2011-04-25T00:00:00"/>
    <x v="3"/>
    <x v="2"/>
    <n v="153"/>
    <x v="40"/>
    <x v="10"/>
  </r>
  <r>
    <n v="1269524"/>
    <n v="10045911"/>
    <s v="PA P.ALTO RVA C.SAUV 750 6U DK"/>
    <n v="2401"/>
    <d v="2011-04-25T00:00:00"/>
    <x v="9"/>
    <x v="2"/>
    <n v="2401"/>
    <x v="40"/>
    <x v="10"/>
  </r>
  <r>
    <n v="1269520"/>
    <n v="10053266"/>
    <s v="CYT MARQUES C.SAUV 750 12U 2009 VEU"/>
    <n v="88"/>
    <d v="2011-04-25T00:00:00"/>
    <x v="9"/>
    <x v="2"/>
    <n v="88"/>
    <x v="40"/>
    <x v="10"/>
  </r>
  <r>
    <n v="1269519"/>
    <n v="10031185"/>
    <s v="CYT SUNR CARM(P08) 750 12U LATAM"/>
    <n v="300"/>
    <d v="2011-04-25T00:00:00"/>
    <x v="11"/>
    <x v="2"/>
    <n v="300"/>
    <x v="40"/>
    <x v="10"/>
  </r>
  <r>
    <n v="1269518"/>
    <n v="10031131"/>
    <s v="CYT SUNR S.BLC(P08) 750 12U LATAM"/>
    <n v="70"/>
    <d v="2011-04-25T00:00:00"/>
    <x v="11"/>
    <x v="2"/>
    <n v="70"/>
    <x v="40"/>
    <x v="10"/>
  </r>
  <r>
    <n v="1269515"/>
    <n v="10050908"/>
    <s v="CYT TRIO RVA C.SAUV 750 12U 2009 (IM)VE"/>
    <n v="140"/>
    <d v="2011-04-25T00:00:00"/>
    <x v="3"/>
    <x v="2"/>
    <n v="140"/>
    <x v="40"/>
    <x v="10"/>
  </r>
  <r>
    <n v="1269513"/>
    <n v="10031037"/>
    <s v="CYT SUNR C.SAUV(P08) 750 12U LATAM"/>
    <n v="420"/>
    <d v="2011-04-25T00:00:00"/>
    <x v="11"/>
    <x v="2"/>
    <n v="420"/>
    <x v="40"/>
    <x v="10"/>
  </r>
  <r>
    <n v="1269453"/>
    <n v="10044446"/>
    <s v="CYT FRONT MERL(P06) 750 12U CN"/>
    <n v="784"/>
    <d v="2011-04-25T00:00:00"/>
    <x v="3"/>
    <x v="2"/>
    <n v="784"/>
    <x v="40"/>
    <x v="10"/>
  </r>
  <r>
    <n v="1269230"/>
    <n v="10044572"/>
    <s v="CYT FRONT MERL STLV(P06)750 12U (V)CA"/>
    <n v="350"/>
    <d v="2011-04-25T00:00:00"/>
    <x v="0"/>
    <x v="2"/>
    <n v="350"/>
    <x v="40"/>
    <x v="10"/>
  </r>
  <r>
    <n v="1269448"/>
    <n v="10044483"/>
    <s v="CYT FRONT S.BLC(P06) 750 12U CN"/>
    <n v="196"/>
    <d v="2011-04-25T00:00:00"/>
    <x v="3"/>
    <x v="2"/>
    <n v="196"/>
    <x v="40"/>
    <x v="10"/>
  </r>
  <r>
    <n v="1269233"/>
    <n v="10044630"/>
    <s v="CYT FRONT CHARD(STELV)(P06)750 12U (V)CA"/>
    <n v="255"/>
    <d v="2011-04-25T00:00:00"/>
    <x v="0"/>
    <x v="2"/>
    <n v="255"/>
    <x v="40"/>
    <x v="10"/>
  </r>
  <r>
    <n v="1269443"/>
    <n v="10044570"/>
    <s v="CYT FRONT CAB/MER STLV(P06)750 12U(V)CA"/>
    <n v="210"/>
    <d v="2011-04-25T00:00:00"/>
    <x v="5"/>
    <x v="2"/>
    <n v="210"/>
    <x v="40"/>
    <x v="10"/>
  </r>
  <r>
    <n v="1269442"/>
    <n v="10050005"/>
    <s v="CYT XPLORADOR C.SAUV(P08) 750 6U CN"/>
    <n v="490"/>
    <d v="2011-04-25T00:00:00"/>
    <x v="11"/>
    <x v="2"/>
    <n v="490"/>
    <x v="40"/>
    <x v="10"/>
  </r>
  <r>
    <n v="1269440"/>
    <n v="10049507"/>
    <s v="CYT SENDERO C.SAUV(P07) STL 750 12U CN"/>
    <n v="882"/>
    <d v="2011-04-25T00:00:00"/>
    <x v="6"/>
    <x v="2"/>
    <n v="882"/>
    <x v="40"/>
    <x v="10"/>
  </r>
  <r>
    <n v="1269438"/>
    <n v="10049512"/>
    <s v="CYT SENDERO S.BLC(P07)STLV 750 12U CN"/>
    <n v="196"/>
    <d v="2011-04-25T00:00:00"/>
    <x v="12"/>
    <x v="2"/>
    <n v="196"/>
    <x v="40"/>
    <x v="10"/>
  </r>
  <r>
    <n v="1269437"/>
    <n v="10049509"/>
    <s v="CYT SENDERO MERL(P07)STLV 750 12U CN"/>
    <n v="392"/>
    <d v="2011-04-25T00:00:00"/>
    <x v="6"/>
    <x v="2"/>
    <n v="392"/>
    <x v="40"/>
    <x v="10"/>
  </r>
  <r>
    <n v="1269436"/>
    <n v="10034603"/>
    <s v="CYT XPLORADOR CARM(P08) 750 6U CN"/>
    <n v="392"/>
    <d v="2011-04-25T00:00:00"/>
    <x v="11"/>
    <x v="2"/>
    <n v="392"/>
    <x v="40"/>
    <x v="10"/>
  </r>
  <r>
    <n v="1269362"/>
    <n v="10050288"/>
    <s v="CYT SUNR MERL STLV(P08) 750 6U 2010 DK"/>
    <n v="1150"/>
    <d v="2011-04-25T00:00:00"/>
    <x v="11"/>
    <x v="2"/>
    <n v="1150"/>
    <x v="40"/>
    <x v="10"/>
  </r>
  <r>
    <n v="1269321"/>
    <n v="10050724"/>
    <s v="CYT MARQUES MERLOT 750 6U 2009 CN"/>
    <n v="98"/>
    <d v="2011-04-25T00:00:00"/>
    <x v="9"/>
    <x v="2"/>
    <n v="98"/>
    <x v="40"/>
    <x v="10"/>
  </r>
  <r>
    <n v="1269251"/>
    <n v="10051209"/>
    <s v="CYT CASILL MERL ECO E50 6U 2010 M&amp;S DE"/>
    <n v="401"/>
    <d v="2011-04-25T00:00:00"/>
    <x v="5"/>
    <x v="2"/>
    <n v="401"/>
    <x v="40"/>
    <x v="10"/>
  </r>
  <r>
    <n v="1269539"/>
    <n v="10053032"/>
    <s v="CYT FRONT CA/MESTLV(P06)75012U(C/ESP)CA"/>
    <n v="350"/>
    <d v="2011-04-25T00:00:00"/>
    <x v="9"/>
    <x v="2"/>
    <n v="350"/>
    <x v="40"/>
    <x v="10"/>
  </r>
  <r>
    <n v="1269451"/>
    <n v="10044441"/>
    <s v="CYT FRONT MERL(P06) 750 12U VAR"/>
    <n v="267"/>
    <d v="2011-04-25T00:00:00"/>
    <x v="5"/>
    <x v="2"/>
    <n v="267"/>
    <x v="40"/>
    <x v="10"/>
  </r>
  <r>
    <n v="1267903"/>
    <n v="10052165"/>
    <s v="CYT SUNR MERL (P08)STL 750 12U 2010 SE"/>
    <m/>
    <d v="2011-04-25T00:00:00"/>
    <x v="12"/>
    <x v="1"/>
    <n v="614"/>
    <x v="40"/>
    <x v="10"/>
  </r>
  <r>
    <n v="7083622"/>
    <n v="10052061"/>
    <s v="MPO BLEND CARM/C.SAUV(P09)ST 7506U VEU"/>
    <m/>
    <d v="2011-04-25T00:00:00"/>
    <x v="11"/>
    <x v="1"/>
    <n v="237.55555559999999"/>
    <x v="40"/>
    <x v="10"/>
  </r>
  <r>
    <n v="1268637"/>
    <n v="10043818"/>
    <s v="CYT SELECCION CAB/MERL(ND) 750 6U MX"/>
    <m/>
    <d v="2011-04-25T00:00:00"/>
    <x v="12"/>
    <x v="1"/>
    <n v="588"/>
    <x v="40"/>
    <x v="10"/>
  </r>
  <r>
    <n v="1269214"/>
    <n v="10042063"/>
    <s v="CYT SUNR S.BLC(P08) 750 12U 2010 VEU"/>
    <m/>
    <d v="2011-04-25T00:00:00"/>
    <x v="12"/>
    <x v="1"/>
    <n v="168"/>
    <x v="40"/>
    <x v="10"/>
  </r>
  <r>
    <n v="1268983"/>
    <n v="10039338"/>
    <s v="CYT SENDERO S.BLC(P07) 750 12U VE"/>
    <m/>
    <d v="2011-04-25T00:00:00"/>
    <x v="12"/>
    <x v="1"/>
    <n v="280"/>
    <x v="40"/>
    <x v="10"/>
  </r>
  <r>
    <n v="1268122"/>
    <n v="10031131"/>
    <s v="CYT SUNR S.BLC(P08) 750 12U LATAM"/>
    <m/>
    <d v="2011-04-25T00:00:00"/>
    <x v="12"/>
    <x v="1"/>
    <n v="98"/>
    <x v="40"/>
    <x v="10"/>
  </r>
  <r>
    <n v="1267021"/>
    <n v="10047720"/>
    <s v="CP EXPORTACION SEL(P08) CARM 1500 6U CL"/>
    <m/>
    <d v="2011-04-25T00:00:00"/>
    <x v="12"/>
    <x v="1"/>
    <n v="2750"/>
    <x v="40"/>
    <x v="10"/>
  </r>
  <r>
    <n v="1266993"/>
    <n v="10033937"/>
    <s v="CYT EXPORTACION TINTO(P08) 700 12U CL"/>
    <m/>
    <d v="2011-04-25T00:00:00"/>
    <x v="12"/>
    <x v="1"/>
    <n v="2749.5555559999998"/>
    <x v="40"/>
    <x v="10"/>
  </r>
  <r>
    <n v="1266882"/>
    <n v="10042084"/>
    <s v="CYT EXPORTACION TINTO(P08) 1500 6U CL"/>
    <m/>
    <d v="2011-04-25T00:00:00"/>
    <x v="12"/>
    <x v="1"/>
    <n v="8305"/>
    <x v="40"/>
    <x v="10"/>
  </r>
  <r>
    <n v="1267004"/>
    <n v="10034466"/>
    <s v="CYT EXPORT SEL (P08) C.SAUV 750 12U CL"/>
    <m/>
    <d v="2011-04-25T00:00:00"/>
    <x v="12"/>
    <x v="1"/>
    <n v="2750"/>
    <x v="40"/>
    <x v="10"/>
  </r>
  <r>
    <n v="1270825"/>
    <n v="10041259"/>
    <s v="CYT SUNR CHARD(P08) 750 12U VAR"/>
    <m/>
    <d v="2011-04-25T00:00:00"/>
    <x v="12"/>
    <x v="1"/>
    <n v="135"/>
    <x v="40"/>
    <x v="10"/>
  </r>
  <r>
    <n v="1267010"/>
    <n v="10047752"/>
    <s v="CYT EXPORTACION SEL(P08)MERL 1500 6U CL"/>
    <m/>
    <d v="2011-04-25T00:00:00"/>
    <x v="12"/>
    <x v="1"/>
    <n v="11080"/>
    <x v="40"/>
    <x v="10"/>
  </r>
  <r>
    <n v="1269782"/>
    <n v="10049494"/>
    <s v="CYT SUNR CHARD(P08)STLV 750 12U 2010NORD"/>
    <m/>
    <d v="2011-04-25T00:00:00"/>
    <x v="12"/>
    <x v="1"/>
    <n v="68.999999990000006"/>
    <x v="40"/>
    <x v="10"/>
  </r>
  <r>
    <n v="1268301"/>
    <n v="10034797"/>
    <s v="CYT SENDERO MERL(P07) 750 12U CO"/>
    <m/>
    <d v="2011-04-25T00:00:00"/>
    <x v="12"/>
    <x v="1"/>
    <n v="97.999999990000006"/>
    <x v="40"/>
    <x v="10"/>
  </r>
  <r>
    <n v="1267565"/>
    <n v="10045312"/>
    <s v="CA NOVISIMO MERL 750 12U (IM) VE"/>
    <m/>
    <d v="2011-04-25T00:00:00"/>
    <x v="12"/>
    <x v="1"/>
    <n v="42"/>
    <x v="40"/>
    <x v="10"/>
  </r>
  <r>
    <n v="1267122"/>
    <n v="10027053"/>
    <s v="CA NOVISIMO MERLOT 750 12U LATAM"/>
    <m/>
    <d v="2011-04-25T00:00:00"/>
    <x v="12"/>
    <x v="1"/>
    <n v="98"/>
    <x v="40"/>
    <x v="10"/>
  </r>
  <r>
    <n v="1268801"/>
    <n v="10041305"/>
    <s v="CYT SUNR MERL(P08) 750 6U RU"/>
    <m/>
    <d v="2011-04-25T00:00:00"/>
    <x v="11"/>
    <x v="1"/>
    <n v="143.5555555"/>
    <x v="40"/>
    <x v="10"/>
  </r>
  <r>
    <n v="1269035"/>
    <n v="10031076"/>
    <s v="CYT SUNR MERL(P08) 750 12U VAS"/>
    <m/>
    <d v="2011-04-25T00:00:00"/>
    <x v="11"/>
    <x v="1"/>
    <n v="110"/>
    <x v="40"/>
    <x v="10"/>
  </r>
  <r>
    <n v="1268984"/>
    <n v="10039342"/>
    <s v="CYT SENDERO MERL(P07) 750 12U VE"/>
    <m/>
    <d v="2011-04-25T00:00:00"/>
    <x v="11"/>
    <x v="1"/>
    <n v="420"/>
    <x v="40"/>
    <x v="10"/>
  </r>
  <r>
    <n v="1270017"/>
    <n v="10027053"/>
    <s v="CA NOVISIMO MERLOT 750 12U LATAM"/>
    <m/>
    <d v="2011-04-25T00:00:00"/>
    <x v="11"/>
    <x v="1"/>
    <n v="14"/>
    <x v="40"/>
    <x v="10"/>
  </r>
  <r>
    <n v="1269362"/>
    <n v="10050288"/>
    <s v="CYT SUNR MERL STLV(P08) 750 6U 2010 DK"/>
    <m/>
    <d v="2011-04-25T00:00:00"/>
    <x v="11"/>
    <x v="1"/>
    <n v="1150"/>
    <x v="40"/>
    <x v="10"/>
  </r>
  <r>
    <n v="1268796"/>
    <n v="10050296"/>
    <s v="CYT SUNR MERL(P08) 750 12U 2010 VEU"/>
    <m/>
    <d v="2011-04-25T00:00:00"/>
    <x v="11"/>
    <x v="1"/>
    <n v="69.999999990000006"/>
    <x v="40"/>
    <x v="10"/>
  </r>
  <r>
    <n v="1270181"/>
    <n v="10045222"/>
    <s v="CYT CASILL SHI ECO STLV 750 6U AU"/>
    <m/>
    <d v="2011-04-25T00:00:00"/>
    <x v="3"/>
    <x v="1"/>
    <n v="429"/>
    <x v="40"/>
    <x v="10"/>
  </r>
  <r>
    <n v="1266999"/>
    <n v="10047755"/>
    <s v="CYT EXPORTACION SEL(P08)C.SAUV1500 6U CL"/>
    <m/>
    <d v="2011-04-25T00:00:00"/>
    <x v="12"/>
    <x v="1"/>
    <n v="8305"/>
    <x v="40"/>
    <x v="10"/>
  </r>
  <r>
    <n v="7083549"/>
    <n v="10045386"/>
    <s v="MPO V.MPO VTAL CHARD(P09) 750 12U IL"/>
    <m/>
    <d v="2011-04-25T00:00:00"/>
    <x v="12"/>
    <x v="1"/>
    <n v="110"/>
    <x v="40"/>
    <x v="10"/>
  </r>
  <r>
    <n v="1269364"/>
    <n v="10050616"/>
    <s v="CYT SUNR C.SAUV(P08)STLV 750 6U 2010DK"/>
    <m/>
    <d v="2011-04-25T00:00:00"/>
    <x v="12"/>
    <x v="1"/>
    <n v="971.55555549999997"/>
    <x v="40"/>
    <x v="10"/>
  </r>
  <r>
    <n v="1269531"/>
    <n v="10050629"/>
    <s v="CYT SUNR C.SAUV(P08)STLV 750 12U 2010VEU"/>
    <m/>
    <d v="2011-04-25T00:00:00"/>
    <x v="12"/>
    <x v="1"/>
    <n v="280"/>
    <x v="40"/>
    <x v="10"/>
  </r>
  <r>
    <n v="1269788"/>
    <n v="10041194"/>
    <s v="CYT SUNR C.SAUV(P08) 750 12U VAS"/>
    <m/>
    <d v="2011-04-25T00:00:00"/>
    <x v="12"/>
    <x v="1"/>
    <n v="140"/>
    <x v="40"/>
    <x v="10"/>
  </r>
  <r>
    <n v="1269805"/>
    <n v="10041195"/>
    <s v="CYT SUNR C.SAUV(P08) 750 12U VAR"/>
    <m/>
    <d v="2011-04-25T00:00:00"/>
    <x v="12"/>
    <x v="1"/>
    <n v="561"/>
    <x v="40"/>
    <x v="10"/>
  </r>
  <r>
    <n v="1268947"/>
    <n v="10047998"/>
    <s v="CYT PEREGRINO MERLOT(ST) 750 12U 2010GB"/>
    <m/>
    <d v="2011-04-25T00:00:00"/>
    <x v="12"/>
    <x v="1"/>
    <n v="240"/>
    <x v="40"/>
    <x v="10"/>
  </r>
  <r>
    <n v="1268943"/>
    <n v="10043991"/>
    <s v="CYT LADERA VERDE MERL(ST)750 12U 2010GB"/>
    <m/>
    <d v="2011-04-25T00:00:00"/>
    <x v="12"/>
    <x v="1"/>
    <n v="350"/>
    <x v="40"/>
    <x v="10"/>
  </r>
  <r>
    <n v="1268950"/>
    <n v="10043996"/>
    <s v="CYT LOS VILOS CHARD(ST)750 12U 2010GB"/>
    <m/>
    <d v="2011-04-25T00:00:00"/>
    <x v="12"/>
    <x v="1"/>
    <n v="350"/>
    <x v="40"/>
    <x v="10"/>
  </r>
  <r>
    <n v="7083611"/>
    <n v="10045380"/>
    <s v="MPO V.MPO VTAL CHARD(P09) 750 6U VEU"/>
    <m/>
    <d v="2011-04-25T00:00:00"/>
    <x v="12"/>
    <x v="1"/>
    <n v="52"/>
    <x v="40"/>
    <x v="10"/>
  </r>
  <r>
    <n v="1269536"/>
    <n v="10040622"/>
    <s v="CYT FRONT CHARD STL(P06)1500 6U(C/ESP)CA"/>
    <m/>
    <d v="2011-04-25T00:00:00"/>
    <x v="12"/>
    <x v="1"/>
    <n v="188"/>
    <x v="40"/>
    <x v="10"/>
  </r>
  <r>
    <n v="1269222"/>
    <n v="10038110"/>
    <s v="CYT XPLORADOR CHARD(P08) STLV 750 6U DK"/>
    <m/>
    <d v="2011-04-25T00:00:00"/>
    <x v="12"/>
    <x v="1"/>
    <n v="385"/>
    <x v="40"/>
    <x v="10"/>
  </r>
  <r>
    <n v="7083631"/>
    <n v="10045378"/>
    <s v="MPO V.MPO VTAL CHARD STLV(P09)750 12UVEU"/>
    <m/>
    <d v="2011-04-25T00:00:00"/>
    <x v="12"/>
    <x v="1"/>
    <n v="242"/>
    <x v="40"/>
    <x v="10"/>
  </r>
  <r>
    <n v="7083626"/>
    <n v="10052072"/>
    <s v="MPO V.MPO VTAL CARM (P09)STLV750 6U VEU"/>
    <m/>
    <d v="2011-04-25T00:00:00"/>
    <x v="11"/>
    <x v="1"/>
    <n v="46.999999989999999"/>
    <x v="40"/>
    <x v="10"/>
  </r>
  <r>
    <n v="1269889"/>
    <n v="10022464"/>
    <s v="CYT FRONT CHARD(P06) 1500 6U VAR"/>
    <m/>
    <d v="2011-04-25T00:00:00"/>
    <x v="12"/>
    <x v="1"/>
    <n v="79.999999990000006"/>
    <x v="40"/>
    <x v="10"/>
  </r>
  <r>
    <n v="1268591"/>
    <n v="10022464"/>
    <s v="CYT FRONT CHARD(P06) 1500 6U VAR"/>
    <m/>
    <d v="2011-04-25T00:00:00"/>
    <x v="12"/>
    <x v="1"/>
    <n v="30"/>
    <x v="40"/>
    <x v="10"/>
  </r>
  <r>
    <n v="1269542"/>
    <n v="10041865"/>
    <s v="CYT SUNR S.BLC STLV(P08)BL750 6U 2010 GB"/>
    <m/>
    <d v="2011-04-25T00:00:00"/>
    <x v="12"/>
    <x v="1"/>
    <n v="420"/>
    <x v="40"/>
    <x v="10"/>
  </r>
  <r>
    <n v="1269794"/>
    <n v="10048299"/>
    <s v="CYT CYT S.BLC (STLV) 750 12U VAS"/>
    <m/>
    <d v="2011-04-25T00:00:00"/>
    <x v="12"/>
    <x v="1"/>
    <n v="154"/>
    <x v="40"/>
    <x v="10"/>
  </r>
  <r>
    <n v="7083551"/>
    <n v="10045413"/>
    <s v="MPO V.MPO VTAL S.BLC(P09) 750 12U IL"/>
    <m/>
    <d v="2011-04-25T00:00:00"/>
    <x v="12"/>
    <x v="1"/>
    <n v="140"/>
    <x v="40"/>
    <x v="10"/>
  </r>
  <r>
    <n v="1269438"/>
    <n v="10049512"/>
    <s v="CYT SENDERO S.BLC(P07)STLV 750 12U CN"/>
    <m/>
    <d v="2011-04-25T00:00:00"/>
    <x v="12"/>
    <x v="1"/>
    <n v="196"/>
    <x v="40"/>
    <x v="10"/>
  </r>
  <r>
    <n v="1268116"/>
    <n v="10022472"/>
    <s v="CYT FRONT S.BLC(P06) 1500 6U LATAM"/>
    <m/>
    <d v="2011-04-25T00:00:00"/>
    <x v="12"/>
    <x v="1"/>
    <n v="96.000000009999994"/>
    <x v="40"/>
    <x v="10"/>
  </r>
  <r>
    <n v="1268302"/>
    <n v="10041321"/>
    <s v="CYT SUNR MERL(P08) 750 12U VAR"/>
    <m/>
    <d v="2011-04-25T00:00:00"/>
    <x v="12"/>
    <x v="1"/>
    <n v="84"/>
    <x v="40"/>
    <x v="10"/>
  </r>
  <r>
    <n v="1268737"/>
    <n v="10031076"/>
    <s v="CYT SUNR MERL(P08) 750 12U VAS"/>
    <m/>
    <d v="2011-04-25T00:00:00"/>
    <x v="12"/>
    <x v="1"/>
    <n v="56.000000010000001"/>
    <x v="40"/>
    <x v="10"/>
  </r>
  <r>
    <n v="1268121"/>
    <n v="10031072"/>
    <s v="CYT SUNR MERL(P08) 750 12U PR"/>
    <m/>
    <d v="2011-04-25T00:00:00"/>
    <x v="12"/>
    <x v="1"/>
    <n v="140"/>
    <x v="40"/>
    <x v="10"/>
  </r>
  <r>
    <n v="1269582"/>
    <n v="10049514"/>
    <s v="CYT SENDERO CHARD(P07) STLV 750 12U CN"/>
    <m/>
    <d v="2011-04-25T00:00:00"/>
    <x v="12"/>
    <x v="1"/>
    <n v="76.999999990000006"/>
    <x v="40"/>
    <x v="10"/>
  </r>
  <r>
    <n v="1269365"/>
    <n v="10042059"/>
    <s v="CYT SUNR S.BLC STL(P08)750 6U 2010(CO)DK"/>
    <m/>
    <d v="2011-04-25T00:00:00"/>
    <x v="11"/>
    <x v="1"/>
    <n v="770"/>
    <x v="40"/>
    <x v="10"/>
  </r>
  <r>
    <n v="1269547"/>
    <n v="10031079"/>
    <s v="CYT SUNR MERL(P08) 750 12U CN"/>
    <m/>
    <d v="2011-04-25T00:00:00"/>
    <x v="11"/>
    <x v="1"/>
    <n v="294"/>
    <x v="40"/>
    <x v="10"/>
  </r>
  <r>
    <n v="1269513"/>
    <n v="10031037"/>
    <s v="CYT SUNR C.SAUV(P08) 750 12U LATAM"/>
    <m/>
    <d v="2011-04-25T00:00:00"/>
    <x v="11"/>
    <x v="1"/>
    <n v="420"/>
    <x v="40"/>
    <x v="10"/>
  </r>
  <r>
    <n v="1269442"/>
    <n v="10050005"/>
    <s v="CYT XPLORADOR C.SAUV(P08) 750 6U CN"/>
    <m/>
    <d v="2011-04-25T00:00:00"/>
    <x v="11"/>
    <x v="1"/>
    <n v="490"/>
    <x v="40"/>
    <x v="10"/>
  </r>
  <r>
    <n v="1268384"/>
    <n v="10050622"/>
    <s v="CYT SUNR C.SAUV(P08) 750 12U 2010VEU"/>
    <m/>
    <d v="2011-04-25T00:00:00"/>
    <x v="11"/>
    <x v="1"/>
    <n v="98"/>
    <x v="40"/>
    <x v="10"/>
  </r>
  <r>
    <n v="1269220"/>
    <n v="10038108"/>
    <s v="CYT XPLORADOR C.SAUV(P08)STLV 750 6U DK"/>
    <m/>
    <d v="2011-04-25T00:00:00"/>
    <x v="11"/>
    <x v="1"/>
    <n v="990"/>
    <x v="40"/>
    <x v="10"/>
  </r>
  <r>
    <n v="1268300"/>
    <n v="10034796"/>
    <s v="CYT SENDERO C.SAUV(P07) 750 12U CO"/>
    <m/>
    <d v="2011-04-25T00:00:00"/>
    <x v="11"/>
    <x v="1"/>
    <n v="56.000000010000001"/>
    <x v="40"/>
    <x v="10"/>
  </r>
  <r>
    <n v="1269518"/>
    <n v="10031131"/>
    <s v="CYT SUNR S.BLC(P08) 750 12U LATAM"/>
    <m/>
    <d v="2011-04-25T00:00:00"/>
    <x v="11"/>
    <x v="1"/>
    <n v="69.999999990000006"/>
    <x v="40"/>
    <x v="10"/>
  </r>
  <r>
    <n v="1269568"/>
    <n v="10034804"/>
    <s v="CYT SENDERO S.BLC(P07) 750 12U (IM)VE"/>
    <m/>
    <d v="2011-04-25T00:00:00"/>
    <x v="11"/>
    <x v="1"/>
    <n v="140"/>
    <x v="40"/>
    <x v="10"/>
  </r>
  <r>
    <n v="1269577"/>
    <n v="10050000"/>
    <s v="CYT XPLORADOR S.BLC(P08) 750 6U CN"/>
    <m/>
    <d v="2011-04-25T00:00:00"/>
    <x v="11"/>
    <x v="1"/>
    <n v="98"/>
    <x v="40"/>
    <x v="10"/>
  </r>
  <r>
    <n v="1269133"/>
    <n v="10041075"/>
    <s v="CYT FRONT C.SAUV/MERL(P06)STLV1500 6U CA"/>
    <m/>
    <d v="2011-04-25T00:00:00"/>
    <x v="11"/>
    <x v="1"/>
    <n v="192"/>
    <x v="40"/>
    <x v="10"/>
  </r>
  <r>
    <n v="1268805"/>
    <n v="10048867"/>
    <s v="CYT SUNR S.BLC ST(V)(P08)75012U 2010NORD"/>
    <m/>
    <d v="2011-04-25T00:00:00"/>
    <x v="11"/>
    <x v="1"/>
    <n v="954"/>
    <x v="40"/>
    <x v="10"/>
  </r>
  <r>
    <n v="7083200"/>
    <n v="10035562"/>
    <s v="CS C.SUR TOC C.S/ME(P08)ST15006U(LCBO)CA"/>
    <m/>
    <d v="2011-04-25T00:00:00"/>
    <x v="11"/>
    <x v="1"/>
    <n v="1560"/>
    <x v="40"/>
    <x v="10"/>
  </r>
  <r>
    <n v="1269803"/>
    <n v="10041148"/>
    <s v="CYT SUNR S.BLC(P08) 750 12U VAR"/>
    <m/>
    <d v="2011-04-25T00:00:00"/>
    <x v="11"/>
    <x v="1"/>
    <n v="209"/>
    <x v="40"/>
    <x v="10"/>
  </r>
  <r>
    <n v="7083211"/>
    <n v="10045380"/>
    <s v="MPO V.MPO VTAL CHARD(P09) 750 6U VEU"/>
    <m/>
    <d v="2011-04-25T00:00:00"/>
    <x v="11"/>
    <x v="1"/>
    <n v="25"/>
    <x v="40"/>
    <x v="10"/>
  </r>
  <r>
    <n v="7083336"/>
    <n v="10026052"/>
    <s v="MPO V.MPO VOLANDAS CHARD STLV 750 12U GB"/>
    <m/>
    <d v="2011-04-25T00:00:00"/>
    <x v="11"/>
    <x v="1"/>
    <n v="60"/>
    <x v="40"/>
    <x v="10"/>
  </r>
  <r>
    <n v="7083257"/>
    <n v="10030387"/>
    <s v="CS REY L.ANDES RVA CHAR(P08)STLV7506UVEU"/>
    <m/>
    <d v="2011-04-25T00:00:00"/>
    <x v="11"/>
    <x v="1"/>
    <n v="83.999999990000006"/>
    <x v="40"/>
    <x v="10"/>
  </r>
  <r>
    <n v="7083190"/>
    <n v="10045378"/>
    <s v="MPO V.MPO VTAL CHARD STLV(P09)750 12UVEU"/>
    <m/>
    <d v="2011-04-25T00:00:00"/>
    <x v="11"/>
    <x v="1"/>
    <n v="288"/>
    <x v="40"/>
    <x v="10"/>
  </r>
  <r>
    <n v="7082836"/>
    <n v="10053251"/>
    <s v="CS EL ARBOL CHARD ST 750 6U NL"/>
    <m/>
    <d v="2011-04-25T00:00:00"/>
    <x v="11"/>
    <x v="1"/>
    <n v="1839"/>
    <x v="40"/>
    <x v="10"/>
  </r>
  <r>
    <n v="7083443"/>
    <n v="10052052"/>
    <s v="MPO V.MPO VTAL S.BLC(P09) 750 6U FR"/>
    <m/>
    <d v="2011-04-25T00:00:00"/>
    <x v="11"/>
    <x v="1"/>
    <n v="350"/>
    <x v="40"/>
    <x v="10"/>
  </r>
  <r>
    <n v="1268178"/>
    <n v="10048297"/>
    <s v="CYT CYT S.BLC STLV 750 12U VEU"/>
    <m/>
    <d v="2011-04-25T00:00:00"/>
    <x v="11"/>
    <x v="1"/>
    <n v="490"/>
    <x v="40"/>
    <x v="10"/>
  </r>
  <r>
    <n v="7082811"/>
    <n v="10047750"/>
    <s v="CS LAS ONDAS S.BLC(P07) STL750 6U 2010GB"/>
    <m/>
    <d v="2011-04-25T00:00:00"/>
    <x v="11"/>
    <x v="1"/>
    <n v="700"/>
    <x v="40"/>
    <x v="10"/>
  </r>
  <r>
    <n v="7083277"/>
    <n v="10051860"/>
    <s v="MPO V.MPO VTAL S.BLC(P09)STLV 750 12UVAS"/>
    <m/>
    <d v="2011-04-25T00:00:00"/>
    <x v="11"/>
    <x v="1"/>
    <n v="50"/>
    <x v="40"/>
    <x v="10"/>
  </r>
  <r>
    <n v="1269549"/>
    <n v="10041149"/>
    <s v="CYT SUNR S.BLC(P08) 750 12U CN"/>
    <m/>
    <d v="2011-04-25T00:00:00"/>
    <x v="11"/>
    <x v="1"/>
    <n v="98"/>
    <x v="40"/>
    <x v="10"/>
  </r>
  <r>
    <n v="7083117"/>
    <n v="10047457"/>
    <s v="CS CONO SUR P.NOIR STLV(P07)750 12U JP"/>
    <m/>
    <d v="2011-04-25T00:00:00"/>
    <x v="11"/>
    <x v="1"/>
    <n v="1745"/>
    <x v="40"/>
    <x v="10"/>
  </r>
  <r>
    <n v="7083554"/>
    <n v="10049860"/>
    <s v="MPO BLEND CARM/C.SAUV(P09)750 12U IL"/>
    <m/>
    <d v="2011-04-25T00:00:00"/>
    <x v="11"/>
    <x v="1"/>
    <n v="69.999999990000006"/>
    <x v="40"/>
    <x v="10"/>
  </r>
  <r>
    <n v="7083213"/>
    <n v="10049856"/>
    <s v="MPO BLEND CARM/C.SAUV(P09)750 6U VEU"/>
    <m/>
    <d v="2011-04-25T00:00:00"/>
    <x v="11"/>
    <x v="1"/>
    <n v="147.55555559999999"/>
    <x v="40"/>
    <x v="10"/>
  </r>
  <r>
    <n v="7083244"/>
    <n v="10049855"/>
    <s v="MPO BLEND CARM/C.SAUV(P09)STLV750 12U CA"/>
    <m/>
    <d v="2011-04-25T00:00:00"/>
    <x v="11"/>
    <x v="1"/>
    <n v="251"/>
    <x v="40"/>
    <x v="10"/>
  </r>
  <r>
    <n v="7081718"/>
    <n v="10048009"/>
    <s v="CS NANDU S.BLANC STLV 750 6U GB"/>
    <m/>
    <d v="2011-04-25T00:00:00"/>
    <x v="11"/>
    <x v="1"/>
    <n v="26.444444449999999"/>
    <x v="40"/>
    <x v="10"/>
  </r>
  <r>
    <n v="7083457"/>
    <n v="10044306"/>
    <s v="CS ROKO S.BLC STLV 750 6U VEU"/>
    <m/>
    <d v="2011-04-25T00:00:00"/>
    <x v="11"/>
    <x v="1"/>
    <n v="28"/>
    <x v="40"/>
    <x v="10"/>
  </r>
  <r>
    <n v="1269563"/>
    <n v="10047084"/>
    <s v="CYT CAMPO LARGO S.BLC 750 6U CN"/>
    <m/>
    <d v="2011-04-25T00:00:00"/>
    <x v="11"/>
    <x v="1"/>
    <n v="588"/>
    <x v="40"/>
    <x v="10"/>
  </r>
  <r>
    <n v="7083491"/>
    <n v="10032103"/>
    <s v="MPO TERRA SUR RVA S.BLC STLV 750 6U VEU"/>
    <m/>
    <d v="2011-04-25T00:00:00"/>
    <x v="11"/>
    <x v="1"/>
    <n v="263"/>
    <x v="40"/>
    <x v="10"/>
  </r>
  <r>
    <n v="7083352"/>
    <n v="10044842"/>
    <s v="CS CONO SUR P.NOIR STLV(P07)75012U MX"/>
    <m/>
    <d v="2011-04-25T00:00:00"/>
    <x v="11"/>
    <x v="1"/>
    <n v="81.999999990000006"/>
    <x v="40"/>
    <x v="10"/>
  </r>
  <r>
    <n v="7083412"/>
    <n v="10052025"/>
    <s v="CS ZARCILLO P.NOIR STLV 750 12U 2010 GB"/>
    <m/>
    <d v="2011-04-25T00:00:00"/>
    <x v="11"/>
    <x v="1"/>
    <n v="445"/>
    <x v="40"/>
    <x v="10"/>
  </r>
  <r>
    <n v="1269218"/>
    <n v="10050622"/>
    <s v="CYT SUNR C.SAUV(P08) 750 12U 2010VEU"/>
    <m/>
    <d v="2011-04-25T00:00:00"/>
    <x v="11"/>
    <x v="1"/>
    <n v="350"/>
    <x v="40"/>
    <x v="10"/>
  </r>
  <r>
    <n v="7083151"/>
    <n v="10047465"/>
    <s v="CS CONO SUR P.NOIR STLV(P07)75012U VEU"/>
    <m/>
    <d v="2011-04-25T00:00:00"/>
    <x v="11"/>
    <x v="1"/>
    <n v="385"/>
    <x v="40"/>
    <x v="10"/>
  </r>
  <r>
    <n v="7083377"/>
    <n v="10049837"/>
    <s v="MPO BLEND  MERL(P09)750 12U CO"/>
    <m/>
    <d v="2011-04-25T00:00:00"/>
    <x v="12"/>
    <x v="1"/>
    <n v="74.999999979999998"/>
    <x v="40"/>
    <x v="10"/>
  </r>
  <r>
    <n v="7083203"/>
    <n v="10047601"/>
    <s v="CS EL ARBOL C.SAUV STLV 750 6U NL"/>
    <m/>
    <d v="2011-04-25T00:00:00"/>
    <x v="11"/>
    <x v="1"/>
    <n v="540.44444439999995"/>
    <x v="40"/>
    <x v="10"/>
  </r>
  <r>
    <n v="7083735"/>
    <n v="10045420"/>
    <s v="MPO V.MPO VTAL C.SAUV(P09) 750 12U CO"/>
    <m/>
    <d v="2011-04-25T00:00:00"/>
    <x v="11"/>
    <x v="1"/>
    <n v="81.999999990000006"/>
    <x v="40"/>
    <x v="10"/>
  </r>
  <r>
    <n v="1268812"/>
    <n v="10045688"/>
    <s v="CYT CYT RVDO C.SAUV 750 12U PY"/>
    <m/>
    <d v="2011-04-25T00:00:00"/>
    <x v="11"/>
    <x v="1"/>
    <n v="1394"/>
    <x v="40"/>
    <x v="10"/>
  </r>
  <r>
    <n v="1268137"/>
    <n v="10050128"/>
    <s v="CYT FRONT C.SAUV(P06) 1500 6U LATAM"/>
    <m/>
    <d v="2011-04-25T00:00:00"/>
    <x v="11"/>
    <x v="1"/>
    <n v="382"/>
    <x v="40"/>
    <x v="10"/>
  </r>
  <r>
    <n v="7083382"/>
    <n v="10043555"/>
    <s v="MPO V.MPO VOLANDAS C.SAUV STLV 750 12UGB"/>
    <m/>
    <d v="2011-04-25T00:00:00"/>
    <x v="11"/>
    <x v="1"/>
    <n v="120"/>
    <x v="40"/>
    <x v="10"/>
  </r>
  <r>
    <n v="1269933"/>
    <n v="10050129"/>
    <s v="CYT FRONT C.SAUV(P06) 1500 6U VAR"/>
    <m/>
    <d v="2011-04-25T00:00:00"/>
    <x v="11"/>
    <x v="1"/>
    <n v="81"/>
    <x v="40"/>
    <x v="10"/>
  </r>
  <r>
    <n v="1269221"/>
    <n v="10038109"/>
    <s v="CYT XPLORADOR CARM(P08) STLV 750 6U DK"/>
    <m/>
    <d v="2011-04-25T00:00:00"/>
    <x v="11"/>
    <x v="1"/>
    <n v="69.999999990000006"/>
    <x v="40"/>
    <x v="10"/>
  </r>
  <r>
    <n v="1269436"/>
    <n v="10034603"/>
    <s v="CYT XPLORADOR CARM(P08) 750 6U CN"/>
    <m/>
    <d v="2011-04-25T00:00:00"/>
    <x v="11"/>
    <x v="1"/>
    <n v="392"/>
    <x v="40"/>
    <x v="10"/>
  </r>
  <r>
    <n v="1269519"/>
    <n v="10031185"/>
    <s v="CYT SUNR CARM(P08) 750 12U LATAM"/>
    <m/>
    <d v="2011-04-25T00:00:00"/>
    <x v="11"/>
    <x v="1"/>
    <n v="300"/>
    <x v="40"/>
    <x v="10"/>
  </r>
  <r>
    <n v="1268612"/>
    <n v="10040606"/>
    <s v="CYT FRONT C.SA/ME(P06)STL15006U(C/ESP)CA"/>
    <m/>
    <d v="2011-04-25T00:00:00"/>
    <x v="11"/>
    <x v="1"/>
    <n v="1435"/>
    <x v="40"/>
    <x v="10"/>
  </r>
  <r>
    <n v="7083018"/>
    <n v="10051391"/>
    <s v="CS LAS ONDAS P.NOIR(P07)STL750 6U2010VEU"/>
    <m/>
    <d v="2011-04-25T00:00:00"/>
    <x v="11"/>
    <x v="1"/>
    <n v="275"/>
    <x v="40"/>
    <x v="10"/>
  </r>
  <r>
    <n v="7083442"/>
    <n v="10052051"/>
    <s v="MPO V.MPO VTAL CHARD(P09) 750 6U FR"/>
    <m/>
    <d v="2011-04-25T00:00:00"/>
    <x v="0"/>
    <x v="1"/>
    <n v="165"/>
    <x v="40"/>
    <x v="10"/>
  </r>
  <r>
    <n v="1269818"/>
    <n v="10043952"/>
    <s v="CYT CYT MERL(ST)(SIN FTE)750 12U 2010GB"/>
    <m/>
    <d v="2011-04-25T00:00:00"/>
    <x v="12"/>
    <x v="1"/>
    <n v="350"/>
    <x v="40"/>
    <x v="10"/>
  </r>
  <r>
    <n v="7083517"/>
    <n v="10048856"/>
    <s v="CS I NEGRA RVA S.BLC(P09)ST7506UBG2010GB"/>
    <m/>
    <d v="2011-04-25T00:00:00"/>
    <x v="0"/>
    <x v="1"/>
    <n v="11044.444439999999"/>
    <x v="40"/>
    <x v="10"/>
  </r>
  <r>
    <n v="7083344"/>
    <n v="10052081"/>
    <s v="CS I NEGRA RVA S.BLC(P09)ST 750 6U2010GB"/>
    <m/>
    <d v="2011-04-25T00:00:00"/>
    <x v="0"/>
    <x v="1"/>
    <n v="1922"/>
    <x v="40"/>
    <x v="10"/>
  </r>
  <r>
    <n v="1268481"/>
    <n v="10052121"/>
    <s v="CYT CASILL CHARD ECO STLV 750 6U 2010 NL"/>
    <m/>
    <d v="2011-04-25T00:00:00"/>
    <x v="0"/>
    <x v="1"/>
    <n v="8250"/>
    <x v="40"/>
    <x v="10"/>
  </r>
  <r>
    <n v="7083444"/>
    <n v="10052053"/>
    <s v="MPO V.MPO VTAL CARM (P09) 750 6U FR"/>
    <m/>
    <d v="2011-04-25T00:00:00"/>
    <x v="0"/>
    <x v="1"/>
    <n v="343"/>
    <x v="40"/>
    <x v="10"/>
  </r>
  <r>
    <n v="1268956"/>
    <n v="10044451"/>
    <s v="CYT FRONT CARM(P06) 750 12U LATAM"/>
    <m/>
    <d v="2011-04-25T00:00:00"/>
    <x v="0"/>
    <x v="1"/>
    <n v="170"/>
    <x v="40"/>
    <x v="10"/>
  </r>
  <r>
    <n v="7083356"/>
    <n v="10045372"/>
    <s v="MPO V.MPO VTAL CARM(P09) 750 12U CO"/>
    <m/>
    <d v="2011-04-25T00:00:00"/>
    <x v="0"/>
    <x v="1"/>
    <n v="154"/>
    <x v="40"/>
    <x v="10"/>
  </r>
  <r>
    <n v="7083398"/>
    <n v="10045362"/>
    <s v="MPO V.MPO VTAL CARM (P09) 750 6U VEU"/>
    <m/>
    <d v="2011-04-25T00:00:00"/>
    <x v="0"/>
    <x v="1"/>
    <n v="210"/>
    <x v="40"/>
    <x v="10"/>
  </r>
  <r>
    <n v="1268970"/>
    <n v="10044455"/>
    <s v="CYT FRONT CARM(P06) 750 12U VAR"/>
    <m/>
    <d v="2011-04-25T00:00:00"/>
    <x v="0"/>
    <x v="1"/>
    <n v="280"/>
    <x v="40"/>
    <x v="10"/>
  </r>
  <r>
    <n v="7083414"/>
    <n v="10038205"/>
    <s v="MPO SONATA RVA C.SAU 750 12U BR(WMP05 2)"/>
    <m/>
    <d v="2011-04-25T00:00:00"/>
    <x v="0"/>
    <x v="1"/>
    <n v="97.999999979999998"/>
    <x v="40"/>
    <x v="10"/>
  </r>
  <r>
    <n v="1269233"/>
    <n v="10044630"/>
    <s v="CYT FRONT CHARD(STELV)(P06)750 12U (V)CA"/>
    <m/>
    <d v="2011-04-25T00:00:00"/>
    <x v="0"/>
    <x v="1"/>
    <n v="275"/>
    <x v="40"/>
    <x v="10"/>
  </r>
  <r>
    <n v="7083334"/>
    <n v="10051739"/>
    <s v="MPO V.MPO RVA C.SAUV(P05)750 6U2010MK/BE"/>
    <m/>
    <d v="2011-04-25T00:00:00"/>
    <x v="0"/>
    <x v="1"/>
    <n v="420"/>
    <x v="40"/>
    <x v="10"/>
  </r>
  <r>
    <n v="1269715"/>
    <n v="10051673"/>
    <s v="CYT FRONT CHARD(STLV)(P06)750 12U2010VEU"/>
    <m/>
    <d v="2011-04-25T00:00:00"/>
    <x v="0"/>
    <x v="1"/>
    <n v="126"/>
    <x v="40"/>
    <x v="10"/>
  </r>
  <r>
    <n v="1269219"/>
    <n v="10051674"/>
    <s v="CYT FRONT CHARD(P06) 750 12U 2010 VEU"/>
    <m/>
    <d v="2011-04-25T00:00:00"/>
    <x v="0"/>
    <x v="1"/>
    <n v="275"/>
    <x v="40"/>
    <x v="10"/>
  </r>
  <r>
    <n v="1269882"/>
    <n v="10051672"/>
    <s v="CYT FRONT CHARD STLV(P06) 750 6U 2010 DK"/>
    <m/>
    <d v="2011-04-25T00:00:00"/>
    <x v="0"/>
    <x v="1"/>
    <n v="1870"/>
    <x v="40"/>
    <x v="10"/>
  </r>
  <r>
    <n v="7083537"/>
    <n v="10048174"/>
    <s v="MPO V.MPO VTAL ROSE (P09)STLV7506U2010BE"/>
    <m/>
    <d v="2011-04-25T00:00:00"/>
    <x v="10"/>
    <x v="1"/>
    <n v="642.44444439999995"/>
    <x v="40"/>
    <x v="10"/>
  </r>
  <r>
    <n v="1264958"/>
    <n v="10052538"/>
    <s v="CYT MOUNT RANGE CA/RO(P11)ST37524U2010GB"/>
    <m/>
    <d v="2011-04-25T00:00:00"/>
    <x v="10"/>
    <x v="1"/>
    <n v="63"/>
    <x v="40"/>
    <x v="10"/>
  </r>
  <r>
    <n v="1264900"/>
    <n v="10052384"/>
    <s v="CYT CASILL C.SAUV 250 12U 2010 GB"/>
    <m/>
    <d v="2011-04-25T00:00:00"/>
    <x v="10"/>
    <x v="1"/>
    <n v="240"/>
    <x v="40"/>
    <x v="10"/>
  </r>
  <r>
    <n v="1265673"/>
    <n v="10053253"/>
    <s v="CYT CASILL C.SAUV(N) 250 36U LATAM"/>
    <m/>
    <d v="2011-04-25T00:00:00"/>
    <x v="10"/>
    <x v="1"/>
    <n v="288"/>
    <x v="40"/>
    <x v="10"/>
  </r>
  <r>
    <n v="1264891"/>
    <n v="10038019"/>
    <s v="CYT CASILL S.BLC  250 36U PE"/>
    <m/>
    <d v="2011-04-25T00:00:00"/>
    <x v="10"/>
    <x v="1"/>
    <n v="72"/>
    <x v="40"/>
    <x v="10"/>
  </r>
  <r>
    <n v="1264902"/>
    <n v="10048786"/>
    <s v="CYT CASILL S.BLC 250 12U 2010 GB"/>
    <m/>
    <d v="2011-04-25T00:00:00"/>
    <x v="10"/>
    <x v="1"/>
    <n v="208"/>
    <x v="40"/>
    <x v="10"/>
  </r>
  <r>
    <n v="1270058"/>
    <n v="10052277"/>
    <s v="CYT CASILL S.BLC 187 12U 2010 GB"/>
    <m/>
    <d v="2011-04-25T00:00:00"/>
    <x v="10"/>
    <x v="1"/>
    <n v="77.333333330000002"/>
    <x v="40"/>
    <x v="10"/>
  </r>
  <r>
    <n v="1269015"/>
    <n v="10044454"/>
    <s v="CYT FRONT CARM(P06) 750 12U CO"/>
    <m/>
    <d v="2011-04-25T00:00:00"/>
    <x v="0"/>
    <x v="1"/>
    <n v="1554"/>
    <x v="40"/>
    <x v="10"/>
  </r>
  <r>
    <n v="1269203"/>
    <n v="10050197"/>
    <s v="CYT SENDERO MERL(ST) 750 12U 2010 GB"/>
    <m/>
    <d v="2011-04-25T00:00:00"/>
    <x v="0"/>
    <x v="1"/>
    <n v="891"/>
    <x v="40"/>
    <x v="10"/>
  </r>
  <r>
    <n v="1263481"/>
    <n v="10029723"/>
    <s v="CYT FRONT CAB/MER(P07)1500 6U US"/>
    <m/>
    <d v="2011-04-25T00:00:00"/>
    <x v="1"/>
    <x v="1"/>
    <n v="12001"/>
    <x v="40"/>
    <x v="10"/>
  </r>
  <r>
    <n v="1269541"/>
    <n v="10047668"/>
    <s v="CYT NORTE CHICO CHARD STL  750 12U2010GB"/>
    <m/>
    <d v="2011-04-25T00:00:00"/>
    <x v="1"/>
    <x v="1"/>
    <n v="490"/>
    <x v="40"/>
    <x v="10"/>
  </r>
  <r>
    <n v="1269801"/>
    <n v="10044940"/>
    <s v="CYT CASILL C.SAUV ECO 750 12U VES"/>
    <m/>
    <d v="2011-04-25T00:00:00"/>
    <x v="0"/>
    <x v="1"/>
    <n v="2700"/>
    <x v="40"/>
    <x v="10"/>
  </r>
  <r>
    <n v="1269381"/>
    <n v="10045688"/>
    <s v="CYT CYT RVDO C.SAUV 750 12U PY"/>
    <m/>
    <d v="2011-04-25T00:00:00"/>
    <x v="0"/>
    <x v="1"/>
    <n v="132"/>
    <x v="40"/>
    <x v="10"/>
  </r>
  <r>
    <n v="7083396"/>
    <n v="10050177"/>
    <s v="MPO V.MPO VTAL C.SAUV(P09) 750 6U VEU"/>
    <m/>
    <d v="2011-04-25T00:00:00"/>
    <x v="0"/>
    <x v="1"/>
    <n v="252"/>
    <x v="40"/>
    <x v="10"/>
  </r>
  <r>
    <n v="7083416"/>
    <n v="10050174"/>
    <s v="MPO V.MPO VTAL C.SAUV(P09)STLV750 12UVEU"/>
    <m/>
    <d v="2011-04-25T00:00:00"/>
    <x v="0"/>
    <x v="1"/>
    <n v="610"/>
    <x v="40"/>
    <x v="10"/>
  </r>
  <r>
    <n v="7083415"/>
    <n v="10051880"/>
    <s v="MPO V.MPO VTAL C.SAUV(P09)ST75012U2010JP"/>
    <m/>
    <d v="2011-04-25T00:00:00"/>
    <x v="0"/>
    <x v="1"/>
    <n v="1196"/>
    <x v="40"/>
    <x v="10"/>
  </r>
  <r>
    <n v="1269170"/>
    <n v="10044466"/>
    <s v="CYT FRONT C.SAUV(P06) 750 12U VAS"/>
    <m/>
    <d v="2011-04-25T00:00:00"/>
    <x v="0"/>
    <x v="1"/>
    <n v="1516"/>
    <x v="40"/>
    <x v="10"/>
  </r>
  <r>
    <n v="7083400"/>
    <n v="10050330"/>
    <s v="CYT FRONT C.SAUV(P06)750 12U VE"/>
    <m/>
    <d v="2011-04-25T00:00:00"/>
    <x v="0"/>
    <x v="1"/>
    <n v="4549"/>
    <x v="40"/>
    <x v="10"/>
  </r>
  <r>
    <n v="7083620"/>
    <n v="10030260"/>
    <s v="MPO V.MPO RVA S.BLC(STLV 1123) 750 6U GB"/>
    <m/>
    <d v="2011-04-25T00:00:00"/>
    <x v="0"/>
    <x v="1"/>
    <n v="855.55555549999997"/>
    <x v="40"/>
    <x v="10"/>
  </r>
  <r>
    <n v="7083397"/>
    <n v="10045390"/>
    <s v="MPO V.MPO VTAL MERLOT(P09) 750 6U VEU"/>
    <m/>
    <d v="2011-04-25T00:00:00"/>
    <x v="0"/>
    <x v="1"/>
    <n v="308"/>
    <x v="40"/>
    <x v="10"/>
  </r>
  <r>
    <n v="1264879"/>
    <n v="10047554"/>
    <s v="CYT SUNR CHARD(P08) 187 24U 2010 JP"/>
    <m/>
    <d v="2011-04-25T00:00:00"/>
    <x v="10"/>
    <x v="1"/>
    <n v="239.33333329999999"/>
    <x v="40"/>
    <x v="10"/>
  </r>
  <r>
    <n v="1269230"/>
    <n v="10044572"/>
    <s v="CYT FRONT MERL STLV(P06)750 12U (V)CA"/>
    <m/>
    <d v="2011-04-25T00:00:00"/>
    <x v="0"/>
    <x v="1"/>
    <n v="350"/>
    <x v="40"/>
    <x v="10"/>
  </r>
  <r>
    <n v="1269142"/>
    <n v="10044616"/>
    <s v="CYT FRONT (CYT) MERL (P06) 750 12U PE"/>
    <m/>
    <d v="2011-04-25T00:00:00"/>
    <x v="0"/>
    <x v="1"/>
    <n v="97.999999979999998"/>
    <x v="40"/>
    <x v="10"/>
  </r>
  <r>
    <n v="7083292"/>
    <n v="10045388"/>
    <s v="MPO V.MPO VTAL MERL(P09) 750 6U MK/BE"/>
    <m/>
    <d v="2011-04-25T00:00:00"/>
    <x v="0"/>
    <x v="1"/>
    <n v="420"/>
    <x v="40"/>
    <x v="10"/>
  </r>
  <r>
    <n v="7083357"/>
    <n v="10045399"/>
    <s v="MPO V.MPO VTAL MERLOT(P09) 750 12U CO"/>
    <m/>
    <d v="2011-04-25T00:00:00"/>
    <x v="0"/>
    <x v="1"/>
    <n v="83.999999990000006"/>
    <x v="40"/>
    <x v="10"/>
  </r>
  <r>
    <n v="7083217"/>
    <n v="10045390"/>
    <s v="MPO V.MPO VTAL MERLOT(P09) 750 6U VEU"/>
    <m/>
    <d v="2011-04-25T00:00:00"/>
    <x v="0"/>
    <x v="1"/>
    <n v="140"/>
    <x v="40"/>
    <x v="10"/>
  </r>
  <r>
    <n v="1268613"/>
    <n v="10044572"/>
    <s v="CYT FRONT MERL STLV(P06)750 12U (V)CA"/>
    <m/>
    <d v="2011-04-25T00:00:00"/>
    <x v="0"/>
    <x v="1"/>
    <n v="364"/>
    <x v="40"/>
    <x v="10"/>
  </r>
  <r>
    <n v="1270949"/>
    <n v="10051745"/>
    <s v="CYT CASILL C.SAUV ECO 750 6U 2010 GB"/>
    <m/>
    <d v="2011-04-25T00:00:00"/>
    <x v="0"/>
    <x v="1"/>
    <n v="4326"/>
    <x v="40"/>
    <x v="10"/>
  </r>
  <r>
    <n v="1268928"/>
    <n v="10053437"/>
    <s v="CA RESERVA C.SAUV 750 12U CA"/>
    <m/>
    <d v="2011-04-25T00:00:00"/>
    <x v="0"/>
    <x v="1"/>
    <n v="434"/>
    <x v="40"/>
    <x v="10"/>
  </r>
  <r>
    <n v="1269033"/>
    <n v="10051915"/>
    <s v="CYT CASILL C.SAUV ECO 750 6U 2010(M&amp;S)DE"/>
    <m/>
    <d v="2011-04-25T00:00:00"/>
    <x v="0"/>
    <x v="1"/>
    <n v="66.444444439999998"/>
    <x v="40"/>
    <x v="10"/>
  </r>
  <r>
    <n v="7083347"/>
    <n v="10019758"/>
    <s v="MPO V.MPO RVA CAB.SAUV(P05) 750 12U CO"/>
    <m/>
    <d v="2011-04-25T00:00:00"/>
    <x v="0"/>
    <x v="1"/>
    <n v="154"/>
    <x v="40"/>
    <x v="10"/>
  </r>
  <r>
    <n v="1264211"/>
    <n v="10037950"/>
    <s v="CYT CYT RVDO CARM(P07)750 12U BR"/>
    <m/>
    <d v="2011-04-25T00:00:00"/>
    <x v="0"/>
    <x v="1"/>
    <n v="2711"/>
    <x v="40"/>
    <x v="10"/>
  </r>
  <r>
    <n v="7083219"/>
    <n v="10052255"/>
    <s v="CS C.SUR TOC MERL(P10)STLV 375 24U VEU"/>
    <m/>
    <d v="2011-04-25T00:00:00"/>
    <x v="8"/>
    <x v="1"/>
    <n v="126"/>
    <x v="40"/>
    <x v="10"/>
  </r>
  <r>
    <n v="7083525"/>
    <n v="10051867"/>
    <s v="MPO V.MPO VTAL CARM(P09)STLV75012U2010JP"/>
    <m/>
    <d v="2011-04-25T00:00:00"/>
    <x v="6"/>
    <x v="1"/>
    <n v="392"/>
    <x v="40"/>
    <x v="10"/>
  </r>
  <r>
    <n v="7083272"/>
    <n v="10051866"/>
    <s v="MPO V.MPO VTAL CARM (P09) 750 12U VAS"/>
    <m/>
    <d v="2011-04-25T00:00:00"/>
    <x v="6"/>
    <x v="1"/>
    <n v="50"/>
    <x v="40"/>
    <x v="10"/>
  </r>
  <r>
    <n v="7083546"/>
    <n v="10039302"/>
    <s v="MPO TERRA SUR RVA C.SAUV STLV 750 12U JP"/>
    <m/>
    <d v="2011-04-25T00:00:00"/>
    <x v="6"/>
    <x v="1"/>
    <n v="1626"/>
    <x v="40"/>
    <x v="10"/>
  </r>
  <r>
    <n v="1269228"/>
    <n v="10043825"/>
    <s v="CYT SENDERO C.SAUV(P07 STLV) 750 12U CA"/>
    <m/>
    <d v="2011-04-25T00:00:00"/>
    <x v="6"/>
    <x v="1"/>
    <n v="140"/>
    <x v="40"/>
    <x v="10"/>
  </r>
  <r>
    <n v="7083191"/>
    <n v="10052046"/>
    <s v="MPO V.MPO VTAL C.SAUV(P09)STLV750 6UVEU"/>
    <m/>
    <d v="2011-04-25T00:00:00"/>
    <x v="6"/>
    <x v="1"/>
    <n v="95"/>
    <x v="40"/>
    <x v="10"/>
  </r>
  <r>
    <n v="1268743"/>
    <n v="10044021"/>
    <s v="CYT PICO ALTO C.SAUV(ST)750 12U 2010GB"/>
    <m/>
    <d v="2011-04-25T00:00:00"/>
    <x v="6"/>
    <x v="1"/>
    <n v="41.999999989999999"/>
    <x v="40"/>
    <x v="10"/>
  </r>
  <r>
    <n v="1268735"/>
    <n v="10049507"/>
    <s v="CYT SENDERO C.SAUV(P07) STL 750 12U CN"/>
    <m/>
    <d v="2011-04-25T00:00:00"/>
    <x v="6"/>
    <x v="1"/>
    <n v="56"/>
    <x v="40"/>
    <x v="10"/>
  </r>
  <r>
    <n v="1269440"/>
    <n v="10049507"/>
    <s v="CYT SENDERO C.SAUV(P07) STL 750 12U CN"/>
    <m/>
    <d v="2011-04-25T00:00:00"/>
    <x v="6"/>
    <x v="1"/>
    <n v="882"/>
    <x v="40"/>
    <x v="10"/>
  </r>
  <r>
    <n v="1268811"/>
    <n v="10023560"/>
    <s v="CYT RVDO MERLOT(P07) 750 12U EC"/>
    <m/>
    <d v="2011-04-25T00:00:00"/>
    <x v="6"/>
    <x v="1"/>
    <n v="490"/>
    <x v="40"/>
    <x v="10"/>
  </r>
  <r>
    <n v="1264890"/>
    <n v="10029041"/>
    <s v="CYT CASILL S.BLC(N) 250 36U LATAM"/>
    <m/>
    <d v="2011-04-25T00:00:00"/>
    <x v="10"/>
    <x v="1"/>
    <n v="216"/>
    <x v="40"/>
    <x v="10"/>
  </r>
  <r>
    <n v="1265539"/>
    <n v="21000374"/>
    <s v="2116 MERLOT FRONT 0375 24U CH 2010 TR"/>
    <m/>
    <d v="2011-04-25T00:00:00"/>
    <x v="8"/>
    <x v="1"/>
    <n v="126"/>
    <x v="40"/>
    <x v="10"/>
  </r>
  <r>
    <n v="7083561"/>
    <n v="10052247"/>
    <s v="CS C.SUR TOC MERL(P10) STL 750 12U VEU"/>
    <m/>
    <d v="2011-04-25T00:00:00"/>
    <x v="6"/>
    <x v="1"/>
    <n v="129"/>
    <x v="40"/>
    <x v="10"/>
  </r>
  <r>
    <n v="1264941"/>
    <n v="10038236"/>
    <s v="CYT FRONT C.SAUV(P06)(BI)STL 375 24UAFRI"/>
    <m/>
    <d v="2011-04-25T00:00:00"/>
    <x v="8"/>
    <x v="1"/>
    <n v="882"/>
    <x v="40"/>
    <x v="10"/>
  </r>
  <r>
    <n v="1268636"/>
    <n v="10051220"/>
    <s v="CYT FRONT C.SAUV(P06) 187 24U MX"/>
    <m/>
    <d v="2011-04-25T00:00:00"/>
    <x v="8"/>
    <x v="1"/>
    <n v="74.777777779999994"/>
    <x v="40"/>
    <x v="10"/>
  </r>
  <r>
    <n v="1269657"/>
    <n v="10048967"/>
    <s v="CYT CYT(=SUNR) C.SAUV 187 24U 2010 VEU"/>
    <m/>
    <d v="2011-04-25T00:00:00"/>
    <x v="8"/>
    <x v="1"/>
    <n v="1017.333333"/>
    <x v="40"/>
    <x v="10"/>
  </r>
  <r>
    <n v="1264881"/>
    <n v="10050135"/>
    <s v="CYT FRONT C.SAUV(P06) 187 24U LATAM"/>
    <m/>
    <d v="2011-04-25T00:00:00"/>
    <x v="8"/>
    <x v="1"/>
    <n v="418.88888889999998"/>
    <x v="40"/>
    <x v="10"/>
  </r>
  <r>
    <n v="1268829"/>
    <n v="10033283"/>
    <s v="CYT SUNRISE C.SAUV(P08) 187 24U LATAM"/>
    <m/>
    <d v="2011-04-25T00:00:00"/>
    <x v="8"/>
    <x v="1"/>
    <n v="27.444444449999999"/>
    <x v="40"/>
    <x v="10"/>
  </r>
  <r>
    <n v="7082871"/>
    <n v="10044398"/>
    <s v="CS CONO SUR P.NOIR STL(P07)375 24U JP"/>
    <m/>
    <d v="2011-04-25T00:00:00"/>
    <x v="8"/>
    <x v="1"/>
    <n v="200"/>
    <x v="40"/>
    <x v="10"/>
  </r>
  <r>
    <n v="1264925"/>
    <n v="10026577"/>
    <s v="CYT SENDERO CHARD (P07)375 24U CN"/>
    <m/>
    <d v="2011-04-25T00:00:00"/>
    <x v="8"/>
    <x v="1"/>
    <n v="208"/>
    <x v="40"/>
    <x v="10"/>
  </r>
  <r>
    <n v="7082123"/>
    <n v="10047823"/>
    <s v="CS CONO SUR TOC S.BLC(P08)STLV 37524UVEU"/>
    <m/>
    <d v="2011-04-25T00:00:00"/>
    <x v="8"/>
    <x v="1"/>
    <n v="189"/>
    <x v="40"/>
    <x v="10"/>
  </r>
  <r>
    <n v="1268170"/>
    <n v="10048570"/>
    <s v="CYT FRONT S.BLC(P06) 375 24U LATAM"/>
    <m/>
    <d v="2011-04-25T00:00:00"/>
    <x v="8"/>
    <x v="1"/>
    <n v="36"/>
    <x v="40"/>
    <x v="10"/>
  </r>
  <r>
    <n v="1268749"/>
    <n v="10048150"/>
    <s v="CYT SUNR CAB/ROSE STLV(P08)750 6U 2010DK"/>
    <m/>
    <d v="2011-04-25T00:00:00"/>
    <x v="11"/>
    <x v="1"/>
    <n v="770"/>
    <x v="40"/>
    <x v="10"/>
  </r>
  <r>
    <n v="7082098"/>
    <n v="10038618"/>
    <s v="CS CONO SUR C.SAUV(P07) 187 24U 2009 RU"/>
    <m/>
    <d v="2011-04-25T00:00:00"/>
    <x v="8"/>
    <x v="1"/>
    <n v="263.33333329999999"/>
    <x v="40"/>
    <x v="10"/>
  </r>
  <r>
    <n v="7082112"/>
    <n v="10032930"/>
    <s v="CS CONO SUR S.BLC STL(P07)375 24U(DIV)VE"/>
    <m/>
    <d v="2011-04-25T00:00:00"/>
    <x v="10"/>
    <x v="1"/>
    <n v="100"/>
    <x v="40"/>
    <x v="10"/>
  </r>
  <r>
    <n v="1269540"/>
    <n v="10044012"/>
    <s v="CYT NORTE CHICO MERLOT(ST)750 12U 2010GB"/>
    <m/>
    <d v="2011-04-25T00:00:00"/>
    <x v="12"/>
    <x v="1"/>
    <n v="302"/>
    <x v="40"/>
    <x v="10"/>
  </r>
  <r>
    <n v="1270826"/>
    <n v="10033793"/>
    <s v="CYT FRONT S.BLC/SEM(P06) 187 24U VEU"/>
    <m/>
    <d v="2011-04-25T00:00:00"/>
    <x v="10"/>
    <x v="1"/>
    <n v="160.11111109999999"/>
    <x v="40"/>
    <x v="10"/>
  </r>
  <r>
    <n v="7082172"/>
    <n v="10048281"/>
    <s v="MPO V.MPO C.SAUV STLV 375 24U LATAM"/>
    <m/>
    <d v="2011-04-25T00:00:00"/>
    <x v="10"/>
    <x v="1"/>
    <n v="486"/>
    <x v="40"/>
    <x v="10"/>
  </r>
  <r>
    <n v="7082110"/>
    <n v="10029350"/>
    <s v="MPO V.MPO C.SAUV STLV 375 24U MX"/>
    <m/>
    <d v="2011-04-25T00:00:00"/>
    <x v="10"/>
    <x v="1"/>
    <n v="486"/>
    <x v="40"/>
    <x v="10"/>
  </r>
  <r>
    <n v="1269561"/>
    <n v="10044217"/>
    <s v="CYT FRONT C.SAUV(P06) 375 24U CN"/>
    <m/>
    <d v="2011-04-25T00:00:00"/>
    <x v="10"/>
    <x v="1"/>
    <n v="35"/>
    <x v="40"/>
    <x v="10"/>
  </r>
  <r>
    <n v="1265270"/>
    <n v="10044318"/>
    <s v="CYT SENDERO C.SAUV (P07)375 24U CN"/>
    <m/>
    <d v="2011-04-25T00:00:00"/>
    <x v="10"/>
    <x v="1"/>
    <n v="208"/>
    <x v="40"/>
    <x v="10"/>
  </r>
  <r>
    <n v="1264946"/>
    <n v="10050178"/>
    <s v="CYT FRONT C.SAUV(P06) 375 24U CO"/>
    <m/>
    <d v="2011-04-25T00:00:00"/>
    <x v="10"/>
    <x v="1"/>
    <n v="196"/>
    <x v="40"/>
    <x v="10"/>
  </r>
  <r>
    <n v="7082106"/>
    <n v="10028407"/>
    <s v="CS CONO SUR C.SAUV(P07) 375 24U KRCS CON"/>
    <m/>
    <d v="2011-04-25T00:00:00"/>
    <x v="10"/>
    <x v="1"/>
    <n v="162"/>
    <x v="40"/>
    <x v="10"/>
  </r>
  <r>
    <n v="7082105"/>
    <n v="10028403"/>
    <s v="CS CONO SUR C.SAUV(P07) 375 24U (DIV)VE"/>
    <m/>
    <d v="2011-04-25T00:00:00"/>
    <x v="10"/>
    <x v="1"/>
    <n v="252"/>
    <x v="40"/>
    <x v="10"/>
  </r>
  <r>
    <n v="7082119"/>
    <n v="10038619"/>
    <s v="CS CONO SUR C.SAUV(P07) 375 24U 2009 RU"/>
    <m/>
    <d v="2011-04-25T00:00:00"/>
    <x v="10"/>
    <x v="1"/>
    <n v="144"/>
    <x v="40"/>
    <x v="10"/>
  </r>
  <r>
    <n v="7083445"/>
    <n v="10052053"/>
    <s v="MPO V.MPO VTAL CARM (P09) 750 6U FR"/>
    <m/>
    <d v="2011-04-25T00:00:00"/>
    <x v="6"/>
    <x v="1"/>
    <n v="147"/>
    <x v="40"/>
    <x v="10"/>
  </r>
  <r>
    <n v="7082114"/>
    <n v="10033348"/>
    <s v="CS CONO SUR S.BLC STLV(P07) 375 24U CA"/>
    <m/>
    <d v="2011-04-25T00:00:00"/>
    <x v="10"/>
    <x v="1"/>
    <n v="118"/>
    <x v="40"/>
    <x v="10"/>
  </r>
  <r>
    <n v="1269437"/>
    <n v="10049509"/>
    <s v="CYT SENDERO MERL(P07)STLV 750 12U CN"/>
    <m/>
    <d v="2011-04-25T00:00:00"/>
    <x v="6"/>
    <x v="1"/>
    <n v="392"/>
    <x v="40"/>
    <x v="10"/>
  </r>
  <r>
    <n v="7083566"/>
    <n v="10040332"/>
    <s v="CS CONO SUR C.SAUV STLV(P07)750 12U JP"/>
    <m/>
    <d v="2011-04-25T00:00:00"/>
    <x v="6"/>
    <x v="1"/>
    <n v="466"/>
    <x v="40"/>
    <x v="10"/>
  </r>
  <r>
    <n v="7083569"/>
    <n v="10041590"/>
    <s v="CS CONO SUR C.SAUV(P07)750 6U VAS"/>
    <m/>
    <d v="2011-04-25T00:00:00"/>
    <x v="6"/>
    <x v="1"/>
    <n v="10.44444444"/>
    <x v="40"/>
    <x v="10"/>
  </r>
  <r>
    <n v="7083548"/>
    <n v="10043320"/>
    <s v="CS SIBARITA'S S.BLC(P09) STL 750 12U VEU"/>
    <m/>
    <d v="2011-04-25T00:00:00"/>
    <x v="6"/>
    <x v="1"/>
    <n v="503"/>
    <x v="40"/>
    <x v="10"/>
  </r>
  <r>
    <n v="7083458"/>
    <n v="10044887"/>
    <s v="CS CONO SUR S.BLC STLV(P07)750 6U VEU"/>
    <m/>
    <d v="2011-04-25T00:00:00"/>
    <x v="6"/>
    <x v="1"/>
    <n v="27.555555559999998"/>
    <x v="40"/>
    <x v="10"/>
  </r>
  <r>
    <n v="7083188"/>
    <n v="10039501"/>
    <s v="CS CONO SUR CHARD STLV(P07) 750 12U VEU"/>
    <m/>
    <d v="2011-04-25T00:00:00"/>
    <x v="6"/>
    <x v="1"/>
    <n v="1694"/>
    <x v="40"/>
    <x v="10"/>
  </r>
  <r>
    <n v="7083538"/>
    <n v="10042625"/>
    <s v="CS CONO SUR CHARD STLV(P07) 750 12U MX"/>
    <m/>
    <d v="2011-04-25T00:00:00"/>
    <x v="6"/>
    <x v="1"/>
    <n v="77.000000009999994"/>
    <x v="40"/>
    <x v="10"/>
  </r>
  <r>
    <n v="7083560"/>
    <n v="10052246"/>
    <s v="CS C.SUR TOC CHARD(P10)ST 750 12U VEU"/>
    <m/>
    <d v="2011-04-25T00:00:00"/>
    <x v="6"/>
    <x v="1"/>
    <n v="352"/>
    <x v="40"/>
    <x v="10"/>
  </r>
  <r>
    <n v="1269948"/>
    <n v="10037515"/>
    <s v="MPO TERRA SUR CHARD STLV 750 12U JP"/>
    <m/>
    <d v="2011-04-25T00:00:00"/>
    <x v="6"/>
    <x v="1"/>
    <n v="326"/>
    <x v="40"/>
    <x v="10"/>
  </r>
  <r>
    <n v="7083550"/>
    <n v="10045395"/>
    <s v="MPO V.MPO VTAL MERL(P09) 750 12U IL"/>
    <m/>
    <d v="2011-04-25T00:00:00"/>
    <x v="6"/>
    <x v="1"/>
    <n v="210"/>
    <x v="40"/>
    <x v="10"/>
  </r>
  <r>
    <n v="7083540"/>
    <n v="10034657"/>
    <s v="CS CONO SUR CHARD STLV(P07) 375 24U JP"/>
    <m/>
    <d v="2011-04-25T00:00:00"/>
    <x v="10"/>
    <x v="1"/>
    <n v="455"/>
    <x v="40"/>
    <x v="10"/>
  </r>
  <r>
    <n v="7083284"/>
    <n v="10034656"/>
    <s v="CS CONO SUR C.SAUV STLV(P07) 375 24U JP"/>
    <m/>
    <d v="2011-04-25T00:00:00"/>
    <x v="10"/>
    <x v="1"/>
    <n v="112"/>
    <x v="40"/>
    <x v="10"/>
  </r>
  <r>
    <n v="1268321"/>
    <n v="10045002"/>
    <s v="CYT CASILL CHARD ECO 750 12U CO"/>
    <m/>
    <d v="2011-04-25T00:00:00"/>
    <x v="5"/>
    <x v="1"/>
    <n v="65.999999990000006"/>
    <x v="40"/>
    <x v="10"/>
  </r>
  <r>
    <n v="1269779"/>
    <n v="10051568"/>
    <s v="CYT SUNRISE MERL STLV (P08)750 12U2010JP"/>
    <m/>
    <d v="2011-04-25T00:00:00"/>
    <x v="5"/>
    <x v="1"/>
    <n v="1120"/>
    <x v="40"/>
    <x v="10"/>
  </r>
  <r>
    <n v="1269565"/>
    <n v="10044494"/>
    <s v="CYT FRONT CHARD(P06) 750 12U VAR"/>
    <m/>
    <d v="2011-04-25T00:00:00"/>
    <x v="5"/>
    <x v="1"/>
    <n v="165"/>
    <x v="40"/>
    <x v="10"/>
  </r>
  <r>
    <n v="1269571"/>
    <n v="10044490"/>
    <s v="CYT FRONT CHARD(P06) 750 12U CN"/>
    <m/>
    <d v="2011-04-25T00:00:00"/>
    <x v="5"/>
    <x v="1"/>
    <n v="231"/>
    <x v="40"/>
    <x v="10"/>
  </r>
  <r>
    <n v="7083428"/>
    <n v="10030441"/>
    <s v="CS CONO SUR GEW STLV(P07) 750 6U VEU"/>
    <m/>
    <d v="2011-04-25T00:00:00"/>
    <x v="5"/>
    <x v="1"/>
    <n v="70"/>
    <x v="40"/>
    <x v="10"/>
  </r>
  <r>
    <n v="1270133"/>
    <n v="10044459"/>
    <s v="CYT FRONT C.SAUV(P06) 750 12U UA"/>
    <m/>
    <d v="2011-04-25T00:00:00"/>
    <x v="5"/>
    <x v="1"/>
    <n v="140"/>
    <x v="40"/>
    <x v="10"/>
  </r>
  <r>
    <n v="1269576"/>
    <n v="10050331"/>
    <s v="CYT FRONT C.SAUV(P06) 750 12U (IM)VE"/>
    <m/>
    <d v="2011-04-25T00:00:00"/>
    <x v="5"/>
    <x v="1"/>
    <n v="700"/>
    <x v="40"/>
    <x v="10"/>
  </r>
  <r>
    <n v="1269918"/>
    <n v="10045161"/>
    <s v="CYT CASILL S.BLC ECO 750 6U 2010 GB"/>
    <m/>
    <d v="2011-04-25T00:00:00"/>
    <x v="5"/>
    <x v="1"/>
    <n v="5488.4444439999997"/>
    <x v="40"/>
    <x v="10"/>
  </r>
  <r>
    <n v="1270131"/>
    <n v="10052362"/>
    <s v="CYT CASILL CHARD  ST ECO 750 12U 2010VEU"/>
    <m/>
    <d v="2011-04-25T00:00:00"/>
    <x v="5"/>
    <x v="1"/>
    <n v="1964"/>
    <x v="40"/>
    <x v="10"/>
  </r>
  <r>
    <n v="1269796"/>
    <n v="10045015"/>
    <s v="CYT CASILL CHARD ECO 750 12U VAS"/>
    <m/>
    <d v="2011-04-25T00:00:00"/>
    <x v="5"/>
    <x v="1"/>
    <n v="115"/>
    <x v="40"/>
    <x v="10"/>
  </r>
  <r>
    <n v="1269721"/>
    <n v="10022609"/>
    <s v="CYT FRONT CHARD(P06) 750 6U PL"/>
    <m/>
    <d v="2011-04-25T00:00:00"/>
    <x v="5"/>
    <x v="1"/>
    <n v="637.55555560000005"/>
    <x v="40"/>
    <x v="10"/>
  </r>
  <r>
    <n v="1268570"/>
    <n v="10052365"/>
    <s v="CYT CASILL CHARD ECO 750 6U 2010 M&amp;S DE"/>
    <m/>
    <d v="2011-04-25T00:00:00"/>
    <x v="5"/>
    <x v="1"/>
    <n v="154"/>
    <x v="40"/>
    <x v="10"/>
  </r>
  <r>
    <n v="1270113"/>
    <n v="10027025"/>
    <s v="CA NOVISIMO S.BLC 750 12U LATAM"/>
    <m/>
    <d v="2011-04-25T00:00:00"/>
    <x v="5"/>
    <x v="1"/>
    <n v="42"/>
    <x v="40"/>
    <x v="10"/>
  </r>
  <r>
    <n v="1268704"/>
    <n v="10053443"/>
    <s v="CYT CASILL CHARD ECO 750 12U VAR"/>
    <m/>
    <d v="2011-04-25T00:00:00"/>
    <x v="5"/>
    <x v="1"/>
    <n v="98.999999990000006"/>
    <x v="40"/>
    <x v="10"/>
  </r>
  <r>
    <n v="7083495"/>
    <n v="10019549"/>
    <s v="MPO V.MPO RVA CHARD(P05) 750 6U DK"/>
    <m/>
    <d v="2011-04-25T00:00:00"/>
    <x v="5"/>
    <x v="1"/>
    <n v="165"/>
    <x v="40"/>
    <x v="10"/>
  </r>
  <r>
    <n v="1269592"/>
    <n v="12006615"/>
    <s v="2115 C.SAUV CASILL 5000 CH 2010"/>
    <m/>
    <d v="2011-04-25T00:00:00"/>
    <x v="4"/>
    <x v="1"/>
    <n v="333.33333329999999"/>
    <x v="40"/>
    <x v="10"/>
  </r>
  <r>
    <n v="1268545"/>
    <n v="10037349"/>
    <s v="CYT CASILL GEW STLV 750 12U 2009 VES"/>
    <m/>
    <d v="2011-04-25T00:00:00"/>
    <x v="3"/>
    <x v="1"/>
    <n v="15"/>
    <x v="40"/>
    <x v="10"/>
  </r>
  <r>
    <n v="1271045"/>
    <n v="10042332"/>
    <s v="CYT CASILL P.NOIR 750 6U  2009 ZA"/>
    <m/>
    <d v="2011-04-25T00:00:00"/>
    <x v="3"/>
    <x v="1"/>
    <n v="565"/>
    <x v="40"/>
    <x v="10"/>
  </r>
  <r>
    <n v="1271103"/>
    <n v="10049631"/>
    <s v="CYT CAS RVA PR C.SAUV ECO 750 12U 2009CL"/>
    <m/>
    <d v="2011-04-25T00:00:00"/>
    <x v="3"/>
    <x v="1"/>
    <n v="360"/>
    <x v="40"/>
    <x v="10"/>
  </r>
  <r>
    <n v="1270216"/>
    <n v="10048616"/>
    <s v="CYT TRIO RVA CHARD(P10)750 12U 2009 EC"/>
    <m/>
    <d v="2011-04-25T00:00:00"/>
    <x v="3"/>
    <x v="1"/>
    <n v="99.000000020000002"/>
    <x v="40"/>
    <x v="10"/>
  </r>
  <r>
    <n v="7083767"/>
    <n v="10046936"/>
    <s v="CS 20BARREL MERL LTD EDT750 6U2008 RU"/>
    <m/>
    <d v="2011-04-25T00:00:00"/>
    <x v="3"/>
    <x v="1"/>
    <n v="140"/>
    <x v="40"/>
    <x v="10"/>
  </r>
  <r>
    <n v="1270191"/>
    <n v="10045199"/>
    <s v="CYT CASILL SHI ECO 750 12U LATAM"/>
    <m/>
    <d v="2011-04-25T00:00:00"/>
    <x v="3"/>
    <x v="1"/>
    <n v="385"/>
    <x v="40"/>
    <x v="10"/>
  </r>
  <r>
    <n v="7083265"/>
    <n v="10046246"/>
    <s v="CS C.SUR TOC SHIRAZ(P08) 750 12U VAS"/>
    <m/>
    <d v="2011-04-25T00:00:00"/>
    <x v="3"/>
    <x v="1"/>
    <n v="97.999999990000006"/>
    <x v="40"/>
    <x v="10"/>
  </r>
  <r>
    <n v="1269578"/>
    <n v="10045001"/>
    <s v="CYT CASILL CHARD ECO 750 12U CN"/>
    <m/>
    <d v="2011-04-25T00:00:00"/>
    <x v="5"/>
    <x v="1"/>
    <n v="154"/>
    <x v="40"/>
    <x v="10"/>
  </r>
  <r>
    <n v="1269692"/>
    <n v="10045191"/>
    <s v="CYT CASILL SHI ECO 750 12U 2010 VIN"/>
    <m/>
    <d v="2011-04-25T00:00:00"/>
    <x v="5"/>
    <x v="1"/>
    <n v="98.999999990000006"/>
    <x v="40"/>
    <x v="10"/>
  </r>
  <r>
    <n v="7082499"/>
    <n v="10048174"/>
    <s v="MPO V.MPO VTAL ROSE (P09)STLV7506U2010BE"/>
    <m/>
    <d v="2011-04-25T00:00:00"/>
    <x v="11"/>
    <x v="1"/>
    <n v="292.44444440000001"/>
    <x v="40"/>
    <x v="10"/>
  </r>
  <r>
    <n v="1269550"/>
    <n v="10044451"/>
    <s v="CYT FRONT CARM(P06) 750 12U LATAM"/>
    <m/>
    <d v="2011-04-25T00:00:00"/>
    <x v="5"/>
    <x v="1"/>
    <n v="73.000000009999994"/>
    <x v="40"/>
    <x v="10"/>
  </r>
  <r>
    <n v="1268932"/>
    <n v="10049764"/>
    <s v="CA CLASSICO CARM STIC STLV 750 6U VEU"/>
    <m/>
    <d v="2011-04-25T00:00:00"/>
    <x v="5"/>
    <x v="1"/>
    <n v="210"/>
    <x v="40"/>
    <x v="10"/>
  </r>
  <r>
    <n v="1270389"/>
    <n v="10048250"/>
    <s v="PA P.ALTO RVA S.BLC STLV750 12U2010LATAM"/>
    <m/>
    <d v="2011-04-25T00:00:00"/>
    <x v="5"/>
    <x v="1"/>
    <n v="321"/>
    <x v="40"/>
    <x v="10"/>
  </r>
  <r>
    <n v="1269525"/>
    <n v="10048258"/>
    <s v="PA P.ALTO RVA S.BLC STLV 750 6U 2010 DK"/>
    <m/>
    <d v="2011-04-25T00:00:00"/>
    <x v="5"/>
    <x v="1"/>
    <n v="672.44444439999995"/>
    <x v="40"/>
    <x v="10"/>
  </r>
  <r>
    <n v="1269446"/>
    <n v="10045206"/>
    <s v="CYT CASILL SHI ECO 750 12U VAR"/>
    <m/>
    <d v="2011-04-25T00:00:00"/>
    <x v="5"/>
    <x v="1"/>
    <n v="110"/>
    <x v="40"/>
    <x v="10"/>
  </r>
  <r>
    <n v="1269745"/>
    <n v="10045190"/>
    <s v="CYT CASILL SHI ECO 750 12U 2010 VEU"/>
    <m/>
    <d v="2011-04-25T00:00:00"/>
    <x v="5"/>
    <x v="1"/>
    <n v="388"/>
    <x v="40"/>
    <x v="10"/>
  </r>
  <r>
    <n v="1269778"/>
    <n v="10051543"/>
    <s v="CYT CASILL SHI ECO 750 12U 2010 JP"/>
    <m/>
    <d v="2011-04-25T00:00:00"/>
    <x v="5"/>
    <x v="1"/>
    <n v="65.999999990000006"/>
    <x v="40"/>
    <x v="10"/>
  </r>
  <r>
    <n v="1269806"/>
    <n v="10045209"/>
    <s v="CYT CASILL SHI ECO 750 12U VES"/>
    <m/>
    <d v="2011-04-25T00:00:00"/>
    <x v="5"/>
    <x v="1"/>
    <n v="440"/>
    <x v="40"/>
    <x v="10"/>
  </r>
  <r>
    <n v="1269938"/>
    <n v="10044492"/>
    <s v="CYT FRONT CHARD(P06) 750 12U LATAM"/>
    <m/>
    <d v="2011-04-25T00:00:00"/>
    <x v="5"/>
    <x v="1"/>
    <n v="880"/>
    <x v="40"/>
    <x v="10"/>
  </r>
  <r>
    <n v="1269701"/>
    <n v="21000204"/>
    <s v="2324 CASILL SHI ECO 750 12U CH 2010 UA"/>
    <m/>
    <d v="2011-04-25T00:00:00"/>
    <x v="5"/>
    <x v="1"/>
    <n v="330"/>
    <x v="40"/>
    <x v="10"/>
  </r>
  <r>
    <n v="1269927"/>
    <n v="10050055"/>
    <s v="CYT SUNR MERL BLD ST(P08) 750 6U 2010 GB"/>
    <m/>
    <d v="2011-04-25T00:00:00"/>
    <x v="3"/>
    <x v="1"/>
    <n v="420"/>
    <x v="40"/>
    <x v="10"/>
  </r>
  <r>
    <n v="1271053"/>
    <n v="10045114"/>
    <s v="CYT CASILL S.BLC ECO 750 12U 2010 VEU"/>
    <m/>
    <d v="2011-04-25T00:00:00"/>
    <x v="5"/>
    <x v="1"/>
    <n v="112"/>
    <x v="40"/>
    <x v="10"/>
  </r>
  <r>
    <n v="1269150"/>
    <n v="10044861"/>
    <s v="CYT CASILL S.BLC  STL(STICKER) 750 6U RU"/>
    <m/>
    <d v="2011-04-25T00:00:00"/>
    <x v="5"/>
    <x v="1"/>
    <n v="319"/>
    <x v="40"/>
    <x v="10"/>
  </r>
  <r>
    <n v="1268808"/>
    <n v="10045144"/>
    <s v="CYT CASILL S.BLC ECO 750 6U 2010 BE"/>
    <m/>
    <d v="2011-04-25T00:00:00"/>
    <x v="5"/>
    <x v="1"/>
    <n v="140"/>
    <x v="40"/>
    <x v="10"/>
  </r>
  <r>
    <n v="1271038"/>
    <n v="10045137"/>
    <s v="CYT CASILL S.BLC ECO 750 12U VES"/>
    <m/>
    <d v="2011-04-25T00:00:00"/>
    <x v="5"/>
    <x v="1"/>
    <n v="42.000000010000001"/>
    <x v="40"/>
    <x v="10"/>
  </r>
  <r>
    <n v="1268981"/>
    <n v="10045136"/>
    <s v="CYT CASILL S.BLC ECO 750 12U VE"/>
    <m/>
    <d v="2011-04-25T00:00:00"/>
    <x v="5"/>
    <x v="1"/>
    <n v="560"/>
    <x v="40"/>
    <x v="10"/>
  </r>
  <r>
    <n v="1268161"/>
    <n v="10045147"/>
    <s v="CYT CASILL S.BLC ECO 750 6U AU"/>
    <m/>
    <d v="2011-04-25T00:00:00"/>
    <x v="5"/>
    <x v="1"/>
    <n v="83.999999990000006"/>
    <x v="40"/>
    <x v="10"/>
  </r>
  <r>
    <n v="1269123"/>
    <n v="10045138"/>
    <s v="CYT CASILL S.BLC ECO 750 12U 2010 VIN"/>
    <m/>
    <d v="2011-04-25T00:00:00"/>
    <x v="5"/>
    <x v="1"/>
    <n v="14"/>
    <x v="40"/>
    <x v="10"/>
  </r>
  <r>
    <n v="1264928"/>
    <n v="10029564"/>
    <s v="CYT CASILL S.BLC STLV 375 24U VAR"/>
    <m/>
    <d v="2011-04-25T00:00:00"/>
    <x v="5"/>
    <x v="1"/>
    <n v="36"/>
    <x v="40"/>
    <x v="10"/>
  </r>
  <r>
    <n v="1268971"/>
    <n v="10040853"/>
    <s v="CYT CASILL S.BLC 375 24U VCT BR"/>
    <m/>
    <d v="2011-04-25T00:00:00"/>
    <x v="5"/>
    <x v="1"/>
    <n v="919"/>
    <x v="40"/>
    <x v="10"/>
  </r>
  <r>
    <n v="1267425"/>
    <n v="10041145"/>
    <s v="CYT SUNR S.BLC(P08) 750 12U UA"/>
    <m/>
    <d v="2011-04-25T00:00:00"/>
    <x v="5"/>
    <x v="1"/>
    <n v="235"/>
    <x v="40"/>
    <x v="10"/>
  </r>
  <r>
    <n v="1269823"/>
    <n v="10051637"/>
    <s v="CYT CASILL SHI ECO 750 6U 2010 GB"/>
    <m/>
    <d v="2011-04-25T00:00:00"/>
    <x v="5"/>
    <x v="1"/>
    <n v="70.444444450000006"/>
    <x v="40"/>
    <x v="10"/>
  </r>
  <r>
    <n v="7083275"/>
    <n v="10036815"/>
    <s v="CA CANEPA CLASSICO STLV C.SAUV375 24UVEU"/>
    <m/>
    <d v="2011-04-25T00:00:00"/>
    <x v="3"/>
    <x v="1"/>
    <n v="63.000000010000001"/>
    <x v="40"/>
    <x v="10"/>
  </r>
  <r>
    <n v="1269609"/>
    <n v="10050889"/>
    <s v="CYT TRIO RVA C.SAUV(P10)750 12U 2009 US"/>
    <m/>
    <d v="2011-04-25T00:00:00"/>
    <x v="3"/>
    <x v="1"/>
    <n v="350"/>
    <x v="40"/>
    <x v="10"/>
  </r>
  <r>
    <n v="1269695"/>
    <n v="10050886"/>
    <s v="CYT TRIO RVA C.SAUV(P10)750 12U 2009 VES"/>
    <m/>
    <d v="2011-04-25T00:00:00"/>
    <x v="3"/>
    <x v="1"/>
    <n v="350"/>
    <x v="40"/>
    <x v="10"/>
  </r>
  <r>
    <n v="1270050"/>
    <n v="10053255"/>
    <s v="CYT BIN3=TRIO RVA C.SAUV 750 12U 2009VIN"/>
    <m/>
    <d v="2011-04-25T00:00:00"/>
    <x v="3"/>
    <x v="1"/>
    <n v="70.000000009999994"/>
    <x v="40"/>
    <x v="10"/>
  </r>
  <r>
    <n v="1269320"/>
    <n v="10044610"/>
    <s v="CYT FRONT LATE HARVEST 750 12U LATAM"/>
    <m/>
    <d v="2011-04-25T00:00:00"/>
    <x v="3"/>
    <x v="1"/>
    <n v="70"/>
    <x v="40"/>
    <x v="10"/>
  </r>
  <r>
    <n v="7083035"/>
    <n v="10046882"/>
    <s v="MPO G.DEVOCION C.SAU/SYR(NC)7506U2008 CA"/>
    <m/>
    <d v="2011-04-25T00:00:00"/>
    <x v="3"/>
    <x v="1"/>
    <n v="14"/>
    <x v="40"/>
    <x v="10"/>
  </r>
  <r>
    <n v="1269322"/>
    <n v="10044537"/>
    <s v="CYT FRONT C.SAUV BLUSH(P06)750 12U VAR"/>
    <m/>
    <d v="2011-04-25T00:00:00"/>
    <x v="3"/>
    <x v="1"/>
    <n v="42"/>
    <x v="40"/>
    <x v="10"/>
  </r>
  <r>
    <n v="1269817"/>
    <n v="10047789"/>
    <s v="CYT CASILL SHI/RO ST 750 6U 2010 GB"/>
    <m/>
    <d v="2011-04-25T00:00:00"/>
    <x v="3"/>
    <x v="1"/>
    <n v="70"/>
    <x v="40"/>
    <x v="10"/>
  </r>
  <r>
    <n v="1268869"/>
    <n v="10050920"/>
    <s v="CYT TRIO RVA C.SAUV(P10)750 12U 2009 CL"/>
    <m/>
    <d v="2011-04-25T00:00:00"/>
    <x v="3"/>
    <x v="1"/>
    <n v="280"/>
    <x v="40"/>
    <x v="10"/>
  </r>
  <r>
    <n v="1268870"/>
    <n v="10050968"/>
    <s v="CYT TRIO RVA S.BLC STL(P10)75012U2010 CL"/>
    <m/>
    <d v="2011-04-25T00:00:00"/>
    <x v="3"/>
    <x v="1"/>
    <n v="210"/>
    <x v="40"/>
    <x v="10"/>
  </r>
  <r>
    <n v="7083360"/>
    <n v="10049065"/>
    <s v="MPO V.MPO SYRAH (P09) 750 12U CO"/>
    <m/>
    <d v="2011-04-25T00:00:00"/>
    <x v="3"/>
    <x v="1"/>
    <n v="110"/>
    <x v="40"/>
    <x v="10"/>
  </r>
  <r>
    <n v="1269529"/>
    <n v="10049238"/>
    <s v="CYT FRONT C.SAUV(P06)STLV 750 12U2010VEU"/>
    <m/>
    <d v="2011-04-25T00:00:00"/>
    <x v="3"/>
    <x v="1"/>
    <n v="153"/>
    <x v="40"/>
    <x v="10"/>
  </r>
  <r>
    <n v="1269515"/>
    <n v="10050908"/>
    <s v="CYT TRIO RVA C.SAUV 750 12U 2009 (IM)VE"/>
    <m/>
    <d v="2011-04-25T00:00:00"/>
    <x v="3"/>
    <x v="1"/>
    <n v="140"/>
    <x v="40"/>
    <x v="10"/>
  </r>
  <r>
    <n v="1269530"/>
    <n v="10050304"/>
    <s v="CYT SUNR MERL(P08)STLV 750 12U 2010 IS"/>
    <m/>
    <d v="2011-04-25T00:00:00"/>
    <x v="3"/>
    <x v="1"/>
    <n v="210"/>
    <x v="40"/>
    <x v="10"/>
  </r>
  <r>
    <n v="1263512"/>
    <n v="10049995"/>
    <s v="CYT XPLORADOR MERL(P08) 750 12U US"/>
    <m/>
    <d v="2011-04-25T00:00:00"/>
    <x v="3"/>
    <x v="1"/>
    <n v="350"/>
    <x v="40"/>
    <x v="10"/>
  </r>
  <r>
    <n v="1270132"/>
    <n v="10041793"/>
    <s v="CYT SUNR CHARD STL(P08) 750 6U 2010DE/BE"/>
    <m/>
    <d v="2011-04-25T00:00:00"/>
    <x v="3"/>
    <x v="1"/>
    <n v="150.4444445"/>
    <x v="40"/>
    <x v="10"/>
  </r>
  <r>
    <n v="1269726"/>
    <n v="10041243"/>
    <s v="CYT SUNR CHARD(P08) 750 6U PL"/>
    <m/>
    <d v="2011-04-25T00:00:00"/>
    <x v="3"/>
    <x v="1"/>
    <n v="127.55555560000001"/>
    <x v="40"/>
    <x v="10"/>
  </r>
  <r>
    <n v="1271169"/>
    <n v="10041255"/>
    <s v="CYT SUNR CHARD(P08) 750 12U LATAM"/>
    <m/>
    <d v="2011-04-25T00:00:00"/>
    <x v="3"/>
    <x v="1"/>
    <n v="106"/>
    <x v="40"/>
    <x v="10"/>
  </r>
  <r>
    <n v="1269698"/>
    <n v="21000071"/>
    <s v="1102 CHARD SUNR 750 12U ST 2010 VEU"/>
    <m/>
    <d v="2011-04-25T00:00:00"/>
    <x v="3"/>
    <x v="1"/>
    <n v="220"/>
    <x v="40"/>
    <x v="10"/>
  </r>
  <r>
    <n v="1268645"/>
    <n v="10048613"/>
    <s v="CYT TRIO RVA CHARD(P10)750 12U 2009 CL"/>
    <m/>
    <d v="2011-04-25T00:00:00"/>
    <x v="3"/>
    <x v="1"/>
    <n v="140"/>
    <x v="40"/>
    <x v="10"/>
  </r>
  <r>
    <n v="7083462"/>
    <n v="10030444"/>
    <s v="CS CONO SUR GEW STLV(P07) 750 12U CA"/>
    <m/>
    <d v="2011-04-25T00:00:00"/>
    <x v="3"/>
    <x v="1"/>
    <n v="420"/>
    <x v="40"/>
    <x v="10"/>
  </r>
  <r>
    <n v="1264430"/>
    <n v="10049995"/>
    <s v="CYT XPLORADOR MERL(P08) 750 12U US"/>
    <m/>
    <d v="2011-04-25T00:00:00"/>
    <x v="3"/>
    <x v="1"/>
    <n v="560"/>
    <x v="40"/>
    <x v="10"/>
  </r>
  <r>
    <n v="1269732"/>
    <n v="21000745"/>
    <s v="2104 MERLOT MARQUES 750 CH 12U 2009 UA"/>
    <m/>
    <d v="2011-04-25T00:00:00"/>
    <x v="3"/>
    <x v="1"/>
    <n v="140"/>
    <x v="40"/>
    <x v="10"/>
  </r>
  <r>
    <n v="1269843"/>
    <n v="12005770"/>
    <s v="1126 CHARD MAYCAS 0750 CH 2008 1U CL"/>
    <m/>
    <d v="2011-04-25T00:00:00"/>
    <x v="3"/>
    <x v="1"/>
    <n v="15"/>
    <x v="40"/>
    <x v="10"/>
  </r>
  <r>
    <n v="7083240"/>
    <n v="10051465"/>
    <s v="CS RESERVA C.SAUV(P08) 750 12U 2009 NORD"/>
    <m/>
    <d v="2011-04-25T00:00:00"/>
    <x v="3"/>
    <x v="1"/>
    <n v="200"/>
    <x v="40"/>
    <x v="10"/>
  </r>
  <r>
    <n v="1269451"/>
    <n v="10044441"/>
    <s v="CYT FRONT MERL(P06) 750 12U VAR"/>
    <m/>
    <d v="2011-04-25T00:00:00"/>
    <x v="5"/>
    <x v="1"/>
    <n v="267"/>
    <x v="40"/>
    <x v="10"/>
  </r>
  <r>
    <n v="1269453"/>
    <n v="10044446"/>
    <s v="CYT FRONT MERL(P06) 750 12U CN"/>
    <m/>
    <d v="2011-04-25T00:00:00"/>
    <x v="3"/>
    <x v="1"/>
    <n v="784"/>
    <x v="40"/>
    <x v="10"/>
  </r>
  <r>
    <n v="7083731"/>
    <n v="10048260"/>
    <s v="PA P.ALTO RVA S.BLC STLV 750 6U 2010 GB"/>
    <m/>
    <d v="2011-04-25T00:00:00"/>
    <x v="3"/>
    <x v="1"/>
    <n v="1757"/>
    <x v="40"/>
    <x v="10"/>
  </r>
  <r>
    <n v="1270223"/>
    <n v="12006594"/>
    <s v="1203 WHITE PAYADA CHILEAN 750 ST 2010"/>
    <m/>
    <d v="2011-04-25T00:00:00"/>
    <x v="3"/>
    <x v="1"/>
    <n v="211.11111109999999"/>
    <x v="40"/>
    <x v="10"/>
  </r>
  <r>
    <n v="1267091"/>
    <n v="10052790"/>
    <s v="CYT FRONT S.BLC ST(P11) 750 6U 2010 GB"/>
    <m/>
    <d v="2011-04-25T00:00:00"/>
    <x v="3"/>
    <x v="1"/>
    <n v="210"/>
    <x v="40"/>
    <x v="10"/>
  </r>
  <r>
    <n v="1270123"/>
    <n v="10044603"/>
    <s v="CYT FRONT S.BLC(P06) 750 6U 2010 IT"/>
    <m/>
    <d v="2011-04-25T00:00:00"/>
    <x v="3"/>
    <x v="1"/>
    <n v="196"/>
    <x v="40"/>
    <x v="10"/>
  </r>
  <r>
    <n v="1268980"/>
    <n v="10044478"/>
    <s v="CYT FRONT S.BLC(P06) 750 12U VE"/>
    <m/>
    <d v="2011-04-25T00:00:00"/>
    <x v="3"/>
    <x v="1"/>
    <n v="1260"/>
    <x v="40"/>
    <x v="10"/>
  </r>
  <r>
    <n v="1269448"/>
    <n v="10044483"/>
    <s v="CYT FRONT S.BLC(P06) 750 12U CN"/>
    <m/>
    <d v="2011-04-25T00:00:00"/>
    <x v="3"/>
    <x v="1"/>
    <n v="196"/>
    <x v="40"/>
    <x v="10"/>
  </r>
  <r>
    <n v="1269418"/>
    <n v="10044766"/>
    <s v="CYT CYT S.BLC(P09)STLV 750 12U 2010 GB"/>
    <m/>
    <d v="2011-04-25T00:00:00"/>
    <x v="3"/>
    <x v="1"/>
    <n v="140"/>
    <x v="40"/>
    <x v="10"/>
  </r>
  <r>
    <n v="7083263"/>
    <n v="10046230"/>
    <s v="CS C.SUR TOC S.BLC(P08)STL 750 12U VAS"/>
    <m/>
    <d v="2011-04-25T00:00:00"/>
    <x v="3"/>
    <x v="1"/>
    <n v="55.999999989999999"/>
    <x v="40"/>
    <x v="10"/>
  </r>
  <r>
    <n v="1269953"/>
    <n v="12006417"/>
    <s v="2103 C.SAUV TRIO 0750 CH 2009"/>
    <m/>
    <d v="2011-04-25T00:00:00"/>
    <x v="3"/>
    <x v="1"/>
    <n v="1490"/>
    <x v="40"/>
    <x v="10"/>
  </r>
  <r>
    <n v="1269444"/>
    <n v="10044586"/>
    <s v="CYT CYT (=FRONT) C.SAUV(P06)STLV75012UNO"/>
    <m/>
    <d v="2011-04-25T00:00:00"/>
    <x v="3"/>
    <x v="1"/>
    <n v="490"/>
    <x v="40"/>
    <x v="10"/>
  </r>
  <r>
    <n v="1269610"/>
    <n v="10050920"/>
    <s v="CYT TRIO RVA C.SAUV(P10)750 12U 2009 CL"/>
    <m/>
    <d v="2011-04-25T00:00:00"/>
    <x v="3"/>
    <x v="1"/>
    <n v="350"/>
    <x v="40"/>
    <x v="10"/>
  </r>
  <r>
    <n v="1269386"/>
    <n v="10050868"/>
    <s v="CYT TRIO RVA MERL(P10)750 12U 2010 VEU"/>
    <m/>
    <d v="2011-04-25T00:00:00"/>
    <x v="3"/>
    <x v="1"/>
    <n v="140"/>
    <x v="40"/>
    <x v="10"/>
  </r>
  <r>
    <n v="1269385"/>
    <n v="10049602"/>
    <s v="CYT CAS RVA PRI C.SAUV ECO 7506U2009VEU"/>
    <m/>
    <d v="2011-04-25T00:00:00"/>
    <x v="3"/>
    <x v="1"/>
    <n v="219.99999990000001"/>
    <x v="40"/>
    <x v="10"/>
  </r>
  <r>
    <n v="1268691"/>
    <n v="10050885"/>
    <s v="CYT TRIO RVA C.SAUV(P10)750 12U 2009 VEU"/>
    <m/>
    <d v="2011-04-25T00:00:00"/>
    <x v="3"/>
    <x v="1"/>
    <n v="399.99999989999998"/>
    <x v="40"/>
    <x v="10"/>
  </r>
  <r>
    <n v="1269384"/>
    <n v="10048636"/>
    <s v="CYT TRIO RVA CHARD(P10)750 12U 2009 VEU"/>
    <m/>
    <d v="2011-04-25T00:00:00"/>
    <x v="3"/>
    <x v="1"/>
    <n v="69.999999979999998"/>
    <x v="40"/>
    <x v="10"/>
  </r>
  <r>
    <n v="7083593"/>
    <n v="12005703"/>
    <s v="2175 CARME TERRUNYO 0750 CH 2007 1U UA"/>
    <m/>
    <d v="2011-04-25T00:00:00"/>
    <x v="3"/>
    <x v="1"/>
    <n v="37.555555550000001"/>
    <x v="40"/>
    <x v="10"/>
  </r>
  <r>
    <n v="1269611"/>
    <n v="10049631"/>
    <s v="CYT CAS RVA PR C.SAUV ECO 750 12U 2009CL"/>
    <m/>
    <d v="2011-04-25T00:00:00"/>
    <x v="3"/>
    <x v="1"/>
    <n v="140"/>
    <x v="40"/>
    <x v="10"/>
  </r>
  <r>
    <n v="1269913"/>
    <n v="10049748"/>
    <s v="CA FINISIMO C.SAUV 750 12U 2008 LATAM"/>
    <m/>
    <d v="2011-04-25T00:00:00"/>
    <x v="3"/>
    <x v="1"/>
    <n v="55.999999989999999"/>
    <x v="40"/>
    <x v="10"/>
  </r>
  <r>
    <n v="1270432"/>
    <n v="10053606"/>
    <s v="MA MAYCAS RVA P.NOIR(P10)750 6U 2010 VEU"/>
    <m/>
    <d v="2011-04-25T00:00:00"/>
    <x v="3"/>
    <x v="1"/>
    <n v="165"/>
    <x v="40"/>
    <x v="10"/>
  </r>
  <r>
    <n v="1269921"/>
    <n v="12006765"/>
    <s v="2193 P.NOIR MAYCAS 0750 ST 2010"/>
    <m/>
    <d v="2011-04-25T00:00:00"/>
    <x v="3"/>
    <x v="1"/>
    <n v="918.33333340000001"/>
    <x v="40"/>
    <x v="10"/>
  </r>
  <r>
    <n v="1270205"/>
    <n v="10044728"/>
    <s v="CYT FRONT CARM STLV(P06) 750 12U 2010 JP"/>
    <m/>
    <d v="2011-04-25T00:00:00"/>
    <x v="3"/>
    <x v="1"/>
    <n v="377"/>
    <x v="40"/>
    <x v="10"/>
  </r>
  <r>
    <n v="1269786"/>
    <n v="10044480"/>
    <s v="CYT FRONT S.BLC(P06) 750 12U VAR"/>
    <m/>
    <d v="2011-04-25T00:00:00"/>
    <x v="3"/>
    <x v="1"/>
    <n v="168"/>
    <x v="40"/>
    <x v="10"/>
  </r>
  <r>
    <n v="7083641"/>
    <n v="10039968"/>
    <s v="CS CONO SUR VIOG(P07)STLV 750 12U VEU"/>
    <m/>
    <d v="2011-04-25T00:00:00"/>
    <x v="9"/>
    <x v="1"/>
    <n v="88"/>
    <x v="40"/>
    <x v="10"/>
  </r>
  <r>
    <n v="1269443"/>
    <n v="10044570"/>
    <s v="CYT FRONT CAB/MER STLV(P06)750 12U(V)CA"/>
    <m/>
    <d v="2011-04-25T00:00:00"/>
    <x v="5"/>
    <x v="1"/>
    <n v="210"/>
    <x v="40"/>
    <x v="10"/>
  </r>
  <r>
    <n v="1267105"/>
    <n v="10048623"/>
    <s v="CYT TRIO RVA CHARD(P10)750 12U 2009 MX"/>
    <m/>
    <d v="2011-04-25T00:00:00"/>
    <x v="9"/>
    <x v="1"/>
    <n v="154"/>
    <x v="40"/>
    <x v="10"/>
  </r>
  <r>
    <n v="1268059"/>
    <n v="10052202"/>
    <s v="CYT LATE HARVEST S.BLC 375 24U 2008 VES"/>
    <m/>
    <d v="2011-04-25T00:00:00"/>
    <x v="9"/>
    <x v="1"/>
    <n v="36"/>
    <x v="40"/>
    <x v="10"/>
  </r>
  <r>
    <n v="7083606"/>
    <n v="10052691"/>
    <s v="CS MAIDEN FLIGHT P.NOIR ST750 6U 2010VEU"/>
    <m/>
    <d v="2011-04-25T00:00:00"/>
    <x v="9"/>
    <x v="1"/>
    <n v="33"/>
    <x v="40"/>
    <x v="10"/>
  </r>
  <r>
    <n v="1269712"/>
    <n v="10050849"/>
    <s v="CYT TRIO RVA MERL(P10)750 12U 2010 CL"/>
    <m/>
    <d v="2011-04-25T00:00:00"/>
    <x v="9"/>
    <x v="1"/>
    <n v="420"/>
    <x v="40"/>
    <x v="10"/>
  </r>
  <r>
    <n v="1270202"/>
    <n v="12006368"/>
    <s v="2123 MALBEC CASILL ECO 0750 CH 2010"/>
    <m/>
    <d v="2011-04-25T00:00:00"/>
    <x v="9"/>
    <x v="1"/>
    <n v="876.66666659999999"/>
    <x v="40"/>
    <x v="10"/>
  </r>
  <r>
    <n v="7084142"/>
    <n v="10051885"/>
    <s v="MPO SPARKLING ROSE 12U 750 VEU"/>
    <m/>
    <d v="2011-04-25T00:00:00"/>
    <x v="9"/>
    <x v="1"/>
    <n v="1778"/>
    <x v="40"/>
    <x v="10"/>
  </r>
  <r>
    <n v="1269886"/>
    <n v="10038613"/>
    <s v="PA P.ALTO RVA C.SAUV 750 6U 2009(M&amp;S) DE"/>
    <m/>
    <d v="2011-04-25T00:00:00"/>
    <x v="9"/>
    <x v="1"/>
    <n v="10.44444444"/>
    <x v="40"/>
    <x v="10"/>
  </r>
  <r>
    <n v="1269524"/>
    <n v="10045911"/>
    <s v="PA P.ALTO RVA C.SAUV 750 6U DK"/>
    <m/>
    <d v="2011-04-25T00:00:00"/>
    <x v="9"/>
    <x v="1"/>
    <n v="3150"/>
    <x v="40"/>
    <x v="10"/>
  </r>
  <r>
    <n v="7084154"/>
    <n v="10042007"/>
    <s v="MPO BIB V.MPO VTAL CHARD(SLIM)3L4U2010FI"/>
    <m/>
    <d v="2011-04-25T00:00:00"/>
    <x v="7"/>
    <x v="1"/>
    <n v="2366.666667"/>
    <x v="40"/>
    <x v="10"/>
  </r>
  <r>
    <n v="1269729"/>
    <n v="10044514"/>
    <s v="CYT FRONT SHIRAZ (P06) 750 6U PL"/>
    <m/>
    <d v="2011-04-25T00:00:00"/>
    <x v="9"/>
    <x v="1"/>
    <n v="210"/>
    <x v="40"/>
    <x v="10"/>
  </r>
  <r>
    <n v="1268747"/>
    <n v="10050639"/>
    <s v="CYT SUNR BIB C.SAUV(P08)3L 4U 2010(CO)DK"/>
    <m/>
    <d v="2011-04-25T00:00:00"/>
    <x v="7"/>
    <x v="1"/>
    <n v="3360"/>
    <x v="40"/>
    <x v="10"/>
  </r>
  <r>
    <n v="1269919"/>
    <n v="10050869"/>
    <s v="CYT TRIO RVA MERL(P10)750 12U 2010 VIN"/>
    <m/>
    <d v="2011-04-25T00:00:00"/>
    <x v="9"/>
    <x v="1"/>
    <n v="70"/>
    <x v="40"/>
    <x v="10"/>
  </r>
  <r>
    <n v="1269920"/>
    <n v="10050884"/>
    <s v="CYT TRIO RVA C.SAUV(P10)750 12U 2009 VIN"/>
    <m/>
    <d v="2011-04-25T00:00:00"/>
    <x v="9"/>
    <x v="1"/>
    <n v="70"/>
    <x v="40"/>
    <x v="10"/>
  </r>
  <r>
    <n v="1269902"/>
    <n v="10050972"/>
    <s v="CYT TRIO RVA S.BLC STL(P10)75012U2010VIN"/>
    <m/>
    <d v="2011-04-25T00:00:00"/>
    <x v="9"/>
    <x v="1"/>
    <n v="70"/>
    <x v="40"/>
    <x v="10"/>
  </r>
  <r>
    <n v="1269901"/>
    <n v="10048634"/>
    <s v="CYT TRIO RVA CHARD(P10)750 12U 2009 VIN"/>
    <m/>
    <d v="2011-04-25T00:00:00"/>
    <x v="9"/>
    <x v="1"/>
    <n v="55"/>
    <x v="40"/>
    <x v="10"/>
  </r>
  <r>
    <n v="7083514"/>
    <n v="10051529"/>
    <s v="MPO GRAN DEVOCION C.SAU/SYR 7506U2008 PR"/>
    <m/>
    <d v="2011-04-25T00:00:00"/>
    <x v="9"/>
    <x v="1"/>
    <n v="15"/>
    <x v="40"/>
    <x v="10"/>
  </r>
  <r>
    <n v="1268427"/>
    <n v="10050873"/>
    <s v="CYT TRIO RVA MERL(P10)750 6U 2010 VEU"/>
    <m/>
    <d v="2011-04-25T00:00:00"/>
    <x v="9"/>
    <x v="1"/>
    <n v="70"/>
    <x v="40"/>
    <x v="10"/>
  </r>
  <r>
    <n v="7083250"/>
    <n v="10042613"/>
    <s v="MPO SPARKLING BRUT 750 12U LATAM"/>
    <m/>
    <d v="2011-04-25T00:00:00"/>
    <x v="9"/>
    <x v="1"/>
    <n v="662"/>
    <x v="40"/>
    <x v="10"/>
  </r>
  <r>
    <n v="1264532"/>
    <n v="10051663"/>
    <s v="CYT SPARKLING WINE BRUT(P09) 750 12U VAR"/>
    <m/>
    <d v="2011-04-25T00:00:00"/>
    <x v="9"/>
    <x v="1"/>
    <n v="508"/>
    <x v="40"/>
    <x v="10"/>
  </r>
  <r>
    <n v="1264531"/>
    <n v="10048860"/>
    <s v="CYT SPARKLING BRUT 750 12U (P09) (IM) VE"/>
    <m/>
    <d v="2011-04-25T00:00:00"/>
    <x v="9"/>
    <x v="1"/>
    <n v="200"/>
    <x v="40"/>
    <x v="10"/>
  </r>
  <r>
    <n v="1264530"/>
    <n v="10048859"/>
    <s v="CYT SPARKLING BRUT 750 12U (P09) VE"/>
    <m/>
    <d v="2011-04-25T00:00:00"/>
    <x v="9"/>
    <x v="1"/>
    <n v="296"/>
    <x v="40"/>
    <x v="10"/>
  </r>
  <r>
    <n v="7083557"/>
    <n v="10051438"/>
    <s v="MPO VTAL SYRAH (P09) 750 12U IL"/>
    <m/>
    <d v="2011-04-25T00:00:00"/>
    <x v="9"/>
    <x v="1"/>
    <n v="55.000000010000001"/>
    <x v="40"/>
    <x v="10"/>
  </r>
  <r>
    <n v="1268395"/>
    <n v="10022449"/>
    <s v="CYT FRONT MERLOT(P06) 1500 6U LATAM"/>
    <m/>
    <d v="2011-04-25T00:00:00"/>
    <x v="11"/>
    <x v="1"/>
    <n v="47.999999989999999"/>
    <x v="40"/>
    <x v="10"/>
  </r>
  <r>
    <n v="7082996"/>
    <n v="10041990"/>
    <s v="CS LA TIRANA WHITE 750 12U 2010 RU"/>
    <m/>
    <d v="2011-04-25T00:00:00"/>
    <x v="1"/>
    <x v="1"/>
    <n v="844"/>
    <x v="40"/>
    <x v="10"/>
  </r>
  <r>
    <n v="7083380"/>
    <n v="10042624"/>
    <s v="CS CONO SUR CHARD STLV(P07) 750 12U CL"/>
    <m/>
    <d v="2011-04-25T00:00:00"/>
    <x v="11"/>
    <x v="1"/>
    <n v="275"/>
    <x v="40"/>
    <x v="10"/>
  </r>
  <r>
    <n v="7081750"/>
    <n v="10039498"/>
    <s v="CS CONO SUR CHARD STLV(P07) 750 12U US"/>
    <m/>
    <d v="2011-04-25T00:00:00"/>
    <x v="11"/>
    <x v="1"/>
    <n v="990"/>
    <x v="40"/>
    <x v="10"/>
  </r>
  <r>
    <n v="1269888"/>
    <n v="10022450"/>
    <s v="CYT FRONT MERLOT(P06) 1500 6U VAR"/>
    <m/>
    <d v="2011-04-25T00:00:00"/>
    <x v="11"/>
    <x v="1"/>
    <n v="192"/>
    <x v="40"/>
    <x v="10"/>
  </r>
  <r>
    <n v="1268769"/>
    <n v="10050197"/>
    <s v="CYT SENDERO MERL(ST) 750 12U 2010 GB"/>
    <m/>
    <d v="2011-04-25T00:00:00"/>
    <x v="11"/>
    <x v="1"/>
    <n v="427"/>
    <x v="40"/>
    <x v="10"/>
  </r>
  <r>
    <n v="7083341"/>
    <n v="10050062"/>
    <s v="MPO MPO VOLANDAS MERL ST 750 12U 2010 GB"/>
    <m/>
    <d v="2011-04-25T00:00:00"/>
    <x v="11"/>
    <x v="1"/>
    <n v="360"/>
    <x v="40"/>
    <x v="10"/>
  </r>
  <r>
    <n v="7083185"/>
    <n v="10045397"/>
    <s v="MPO V.MPO VTAL MERL(P09) 750 12U VEU"/>
    <m/>
    <d v="2011-04-25T00:00:00"/>
    <x v="11"/>
    <x v="1"/>
    <n v="140"/>
    <x v="40"/>
    <x v="10"/>
  </r>
  <r>
    <n v="7083269"/>
    <n v="10051887"/>
    <s v="MPO V.MPO VTAL MERLOT(P09)STLV750 12UVAS"/>
    <m/>
    <d v="2011-04-25T00:00:00"/>
    <x v="11"/>
    <x v="1"/>
    <n v="23"/>
    <x v="40"/>
    <x v="10"/>
  </r>
  <r>
    <n v="7083386"/>
    <n v="10032102"/>
    <s v="MPO TERRA SUR RVA MERL STLV 750 6U VEU"/>
    <m/>
    <d v="2011-04-25T00:00:00"/>
    <x v="11"/>
    <x v="1"/>
    <n v="280"/>
    <x v="40"/>
    <x v="10"/>
  </r>
  <r>
    <n v="7083305"/>
    <n v="10042003"/>
    <s v="MPO BIB V.MPO VTAL CHARD(SLIM)3L4U2010DE"/>
    <m/>
    <d v="2011-04-25T00:00:00"/>
    <x v="7"/>
    <x v="1"/>
    <n v="448"/>
    <x v="40"/>
    <x v="10"/>
  </r>
  <r>
    <n v="1268114"/>
    <n v="10022450"/>
    <s v="CYT FRONT MERLOT(P06) 1500 6U VAR"/>
    <m/>
    <d v="2011-04-25T00:00:00"/>
    <x v="11"/>
    <x v="1"/>
    <n v="67.999999979999998"/>
    <x v="40"/>
    <x v="10"/>
  </r>
  <r>
    <n v="7083541"/>
    <n v="10044410"/>
    <s v="CS CONO SUR GEW STLV (P07) 750 6U IT"/>
    <m/>
    <d v="2011-04-25T00:00:00"/>
    <x v="9"/>
    <x v="1"/>
    <n v="124"/>
    <x v="40"/>
    <x v="10"/>
  </r>
  <r>
    <n v="1268590"/>
    <n v="10022450"/>
    <s v="CYT FRONT MERLOT(P06) 1500 6U VAR"/>
    <m/>
    <d v="2011-04-25T00:00:00"/>
    <x v="11"/>
    <x v="1"/>
    <n v="28"/>
    <x v="40"/>
    <x v="10"/>
  </r>
  <r>
    <n v="1268746"/>
    <n v="10050277"/>
    <s v="CYT SUNR BIB MERL(P08) 3L 4U 2010(CO)DK"/>
    <m/>
    <d v="2011-04-25T00:00:00"/>
    <x v="7"/>
    <x v="1"/>
    <n v="3360"/>
    <x v="40"/>
    <x v="10"/>
  </r>
  <r>
    <n v="7082824"/>
    <n v="10050413"/>
    <s v="CS BIB I.NEGRA C.SA/ME(P09)3L4U2010 NORD"/>
    <m/>
    <d v="2011-04-25T00:00:00"/>
    <x v="7"/>
    <x v="1"/>
    <n v="672"/>
    <x v="40"/>
    <x v="10"/>
  </r>
  <r>
    <n v="7083128"/>
    <n v="10049389"/>
    <s v="CS BIB CONO SUR TOC C.SAU(P08)3L4U2010RU"/>
    <m/>
    <d v="2011-04-25T00:00:00"/>
    <x v="7"/>
    <x v="1"/>
    <n v="1778.666667"/>
    <x v="40"/>
    <x v="10"/>
  </r>
  <r>
    <n v="7083285"/>
    <n v="10049386"/>
    <s v="MPO BIB V.MPO VTAL C.SAU(P05)3L4U 2010DE"/>
    <m/>
    <d v="2011-04-25T00:00:00"/>
    <x v="7"/>
    <x v="1"/>
    <n v="3136"/>
    <x v="40"/>
    <x v="10"/>
  </r>
  <r>
    <n v="1268369"/>
    <n v="10049723"/>
    <s v="CYT CYT BIB RVA CAR/C.S(SLIM)3L4U2010VEU"/>
    <m/>
    <d v="2011-04-25T00:00:00"/>
    <x v="7"/>
    <x v="1"/>
    <n v="69.333333330000002"/>
    <x v="40"/>
    <x v="10"/>
  </r>
  <r>
    <n v="1268884"/>
    <n v="10052217"/>
    <s v="CYT CYT BIB RVA CAR/C.S(SL)NV3L4U2010VEU"/>
    <m/>
    <d v="2011-04-25T00:00:00"/>
    <x v="7"/>
    <x v="1"/>
    <n v="672"/>
    <x v="40"/>
    <x v="10"/>
  </r>
  <r>
    <n v="1267176"/>
    <n v="10052216"/>
    <s v="CYT CYT BIB RVA CAR/C.S(SL)NV3L4U 2010SE"/>
    <m/>
    <d v="2011-04-25T00:00:00"/>
    <x v="7"/>
    <x v="1"/>
    <n v="4666.6666670000004"/>
    <x v="40"/>
    <x v="10"/>
  </r>
  <r>
    <n v="7083080"/>
    <n v="10049389"/>
    <s v="CS BIB CONO SUR TOC C.SAU(P08)3L4U2010RU"/>
    <m/>
    <d v="2011-04-25T00:00:00"/>
    <x v="7"/>
    <x v="1"/>
    <n v="1778.666667"/>
    <x v="40"/>
    <x v="10"/>
  </r>
  <r>
    <n v="1269242"/>
    <n v="10050640"/>
    <s v="CYT SUNR BIB C.SAUV(P08) 3L 4U 2010VEU"/>
    <m/>
    <d v="2011-04-25T00:00:00"/>
    <x v="7"/>
    <x v="1"/>
    <n v="73.333333339999996"/>
    <x v="40"/>
    <x v="10"/>
  </r>
  <r>
    <n v="7082865"/>
    <n v="10043517"/>
    <s v="CS CONO SUR TOC MERL(P08)STLV 1500 6U DE"/>
    <m/>
    <d v="2011-04-25T00:00:00"/>
    <x v="11"/>
    <x v="1"/>
    <n v="192"/>
    <x v="40"/>
    <x v="10"/>
  </r>
  <r>
    <n v="1269238"/>
    <n v="10050022"/>
    <s v="CYT FRONT SHIRAZ(P06) 750 12U 2010 VEU"/>
    <m/>
    <d v="2011-04-25T00:00:00"/>
    <x v="5"/>
    <x v="1"/>
    <n v="56"/>
    <x v="40"/>
    <x v="10"/>
  </r>
  <r>
    <n v="1270075"/>
    <n v="21000705"/>
    <s v="2100 C.SAUV DON MELCHOR 750 12U 2007 VEU"/>
    <m/>
    <d v="2011-04-25T00:00:00"/>
    <x v="9"/>
    <x v="1"/>
    <n v="13"/>
    <x v="40"/>
    <x v="10"/>
  </r>
  <r>
    <n v="1270155"/>
    <n v="21000279"/>
    <s v="1099 AMELIA CHARD 750 12U CH 2009 VES"/>
    <m/>
    <d v="2011-04-25T00:00:00"/>
    <x v="9"/>
    <x v="1"/>
    <n v="35.000000010000001"/>
    <x v="40"/>
    <x v="10"/>
  </r>
  <r>
    <n v="1269711"/>
    <n v="21000275"/>
    <s v="1099 AMELIA CHARD 750 12U CH 2009 UA"/>
    <m/>
    <d v="2011-04-25T00:00:00"/>
    <x v="9"/>
    <x v="1"/>
    <n v="20"/>
    <x v="40"/>
    <x v="10"/>
  </r>
  <r>
    <n v="1269251"/>
    <n v="10051209"/>
    <s v="CYT CASILL MERL ECO E50 6U 2010 M&amp;S DE"/>
    <m/>
    <d v="2011-04-25T00:00:00"/>
    <x v="5"/>
    <x v="1"/>
    <n v="401"/>
    <x v="40"/>
    <x v="10"/>
  </r>
  <r>
    <n v="1269887"/>
    <n v="10045055"/>
    <s v="CYT CASILL MERL ECO 750 12U VAR"/>
    <m/>
    <d v="2011-04-25T00:00:00"/>
    <x v="5"/>
    <x v="1"/>
    <n v="70"/>
    <x v="40"/>
    <x v="10"/>
  </r>
  <r>
    <n v="1269585"/>
    <n v="10045036"/>
    <s v="CYT CASILL MERL ECO 750 12U (IM)VE"/>
    <m/>
    <d v="2011-04-25T00:00:00"/>
    <x v="5"/>
    <x v="1"/>
    <n v="70"/>
    <x v="40"/>
    <x v="10"/>
  </r>
  <r>
    <n v="7083575"/>
    <n v="10039569"/>
    <s v="MPO V.MPO RVA MERL(P05) 750 12U PR"/>
    <m/>
    <d v="2011-04-25T00:00:00"/>
    <x v="5"/>
    <x v="1"/>
    <n v="35"/>
    <x v="40"/>
    <x v="10"/>
  </r>
  <r>
    <n v="1269885"/>
    <n v="10051536"/>
    <s v="CYT CASILL MERL ECO 750 12U 2010 JP"/>
    <m/>
    <d v="2011-04-25T00:00:00"/>
    <x v="5"/>
    <x v="1"/>
    <n v="65.999999990000006"/>
    <x v="40"/>
    <x v="10"/>
  </r>
  <r>
    <n v="1269811"/>
    <n v="10045058"/>
    <s v="CYT CASILL MERL ECO 750 12U VES"/>
    <m/>
    <d v="2011-04-25T00:00:00"/>
    <x v="5"/>
    <x v="1"/>
    <n v="560"/>
    <x v="40"/>
    <x v="10"/>
  </r>
  <r>
    <n v="1269539"/>
    <n v="10053032"/>
    <s v="CYT FRONT CA/MESTLV(P06)75012U(C/ESP)CA"/>
    <m/>
    <d v="2011-04-25T00:00:00"/>
    <x v="9"/>
    <x v="1"/>
    <n v="350"/>
    <x v="40"/>
    <x v="10"/>
  </r>
  <r>
    <n v="1269553"/>
    <n v="10044558"/>
    <s v="CYT FRONT SHIRAZ(P06)(BI)750 6U AFRI"/>
    <m/>
    <d v="2011-04-25T00:00:00"/>
    <x v="5"/>
    <x v="1"/>
    <n v="196"/>
    <x v="40"/>
    <x v="10"/>
  </r>
  <r>
    <n v="1269851"/>
    <n v="12006090"/>
    <s v="2100 C.SAUV MELCHOR 0750 CH 2007 1U VIN"/>
    <m/>
    <d v="2011-04-25T00:00:00"/>
    <x v="9"/>
    <x v="1"/>
    <n v="24.999999989999999"/>
    <x v="40"/>
    <x v="10"/>
  </r>
  <r>
    <n v="1269583"/>
    <n v="10044517"/>
    <s v="CYT FRONT SHIRAZ (P06) 750 12U CN"/>
    <m/>
    <d v="2011-04-25T00:00:00"/>
    <x v="5"/>
    <x v="1"/>
    <n v="294"/>
    <x v="40"/>
    <x v="10"/>
  </r>
  <r>
    <n v="1269781"/>
    <n v="10048739"/>
    <s v="CYT FRONT ROSE 750 12U 2010 UA"/>
    <m/>
    <d v="2011-04-25T00:00:00"/>
    <x v="5"/>
    <x v="1"/>
    <n v="420"/>
    <x v="40"/>
    <x v="10"/>
  </r>
  <r>
    <n v="1269567"/>
    <n v="10044924"/>
    <s v="CYT CASILL C.SAUV ECO 750 12U CN"/>
    <m/>
    <d v="2011-04-25T00:00:00"/>
    <x v="5"/>
    <x v="1"/>
    <n v="3528"/>
    <x v="40"/>
    <x v="10"/>
  </r>
  <r>
    <n v="1268966"/>
    <n v="10045261"/>
    <s v="CYT CASILL MALB ECO 750 12U 2010 VES"/>
    <m/>
    <d v="2011-04-25T00:00:00"/>
    <x v="5"/>
    <x v="1"/>
    <n v="182"/>
    <x v="40"/>
    <x v="10"/>
  </r>
  <r>
    <n v="1269821"/>
    <n v="10050739"/>
    <s v="CYT CASILL MALB ECO 750 6U 2010 GB"/>
    <m/>
    <d v="2011-04-25T00:00:00"/>
    <x v="5"/>
    <x v="1"/>
    <n v="420"/>
    <x v="40"/>
    <x v="10"/>
  </r>
  <r>
    <n v="1268913"/>
    <n v="10045265"/>
    <s v="CYT CASILL MALB ECO 750 12U 2010 VAR"/>
    <m/>
    <d v="2011-04-25T00:00:00"/>
    <x v="5"/>
    <x v="1"/>
    <n v="350"/>
    <x v="40"/>
    <x v="10"/>
  </r>
  <r>
    <n v="1268952"/>
    <n v="10045259"/>
    <s v="CYT CASILL MALB ECO 750 12U 2010 LATAM"/>
    <m/>
    <d v="2011-04-25T00:00:00"/>
    <x v="5"/>
    <x v="1"/>
    <n v="578"/>
    <x v="40"/>
    <x v="10"/>
  </r>
  <r>
    <n v="1267919"/>
    <n v="10044439"/>
    <s v="CYT FRONT MERL(P06) 750 12U UA"/>
    <m/>
    <d v="2011-04-25T00:00:00"/>
    <x v="5"/>
    <x v="1"/>
    <n v="119"/>
    <x v="40"/>
    <x v="10"/>
  </r>
  <r>
    <n v="1269445"/>
    <n v="10052396"/>
    <s v=" CYT FRONT MERL(P06)750 6U LATAM"/>
    <m/>
    <d v="2011-04-25T00:00:00"/>
    <x v="5"/>
    <x v="1"/>
    <n v="350"/>
    <x v="40"/>
    <x v="10"/>
  </r>
  <r>
    <n v="1269572"/>
    <n v="10044547"/>
    <s v="CYT FRONT MERL(P06) 750 12U (IM) VE"/>
    <m/>
    <d v="2011-04-25T00:00:00"/>
    <x v="5"/>
    <x v="1"/>
    <n v="280"/>
    <x v="40"/>
    <x v="10"/>
  </r>
  <r>
    <n v="1269555"/>
    <n v="10044687"/>
    <s v="CYT FRONT MERL (P06) (BI) 750 6U AFRI"/>
    <m/>
    <d v="2011-04-25T00:00:00"/>
    <x v="5"/>
    <x v="1"/>
    <n v="252"/>
    <x v="40"/>
    <x v="10"/>
  </r>
  <r>
    <n v="1264514"/>
    <n v="10040955"/>
    <s v="CYT SPARKLING DEMI SEC 750 12U (P09) EC"/>
    <m/>
    <d v="2011-04-25T00:00:00"/>
    <x v="9"/>
    <x v="1"/>
    <n v="200"/>
    <x v="40"/>
    <x v="10"/>
  </r>
  <r>
    <n v="7083273"/>
    <n v="10052496"/>
    <s v="MPO V.MPO VTAL CAB/RO(P09)75012UVAS"/>
    <m/>
    <d v="2011-04-25T00:00:00"/>
    <x v="11"/>
    <x v="1"/>
    <n v="21"/>
    <x v="40"/>
    <x v="10"/>
  </r>
  <r>
    <n v="1269849"/>
    <n v="21000055"/>
    <s v="4116 P.NOIR OCIO 750 12U CH 2009 VEU"/>
    <m/>
    <d v="2011-04-25T00:00:00"/>
    <x v="9"/>
    <x v="1"/>
    <n v="67.000000009999994"/>
    <x v="40"/>
    <x v="10"/>
  </r>
  <r>
    <n v="1271039"/>
    <n v="21000454"/>
    <s v="1149 SPARK CHARD CASILL 750 6U CH2010 BE"/>
    <m/>
    <d v="2011-04-25T00:00:00"/>
    <x v="9"/>
    <x v="1"/>
    <n v="2389"/>
    <x v="40"/>
    <x v="10"/>
  </r>
  <r>
    <n v="7083175"/>
    <n v="10052676"/>
    <s v="CS RESERVA P.NOIR(P08)ST 750 12U 2010VEU"/>
    <m/>
    <d v="2011-04-25T00:00:00"/>
    <x v="9"/>
    <x v="1"/>
    <n v="44"/>
    <x v="40"/>
    <x v="10"/>
  </r>
  <r>
    <n v="7081749"/>
    <n v="10052669"/>
    <s v="CS VISION P.NOIR (P08)STL750 12U 2010 US"/>
    <m/>
    <d v="2011-04-25T00:00:00"/>
    <x v="9"/>
    <x v="1"/>
    <n v="880"/>
    <x v="40"/>
    <x v="10"/>
  </r>
  <r>
    <n v="7083585"/>
    <n v="10052681"/>
    <s v="CS RESERVA P.NOIR(P08)ST 750 12U 2010 KR"/>
    <m/>
    <d v="2011-04-25T00:00:00"/>
    <x v="9"/>
    <x v="1"/>
    <n v="76.999999990000006"/>
    <x v="40"/>
    <x v="10"/>
  </r>
  <r>
    <n v="7083469"/>
    <n v="12006660"/>
    <s v="4190 P.NOIR FUSION 0750 ST 2010"/>
    <m/>
    <d v="2011-04-25T00:00:00"/>
    <x v="9"/>
    <x v="1"/>
    <n v="1749"/>
    <x v="40"/>
    <x v="10"/>
  </r>
  <r>
    <n v="7083577"/>
    <n v="12006606"/>
    <s v="4130 C.SAUV/CARM ORGANICO 0750 CH 2010"/>
    <m/>
    <d v="2011-04-25T00:00:00"/>
    <x v="9"/>
    <x v="1"/>
    <n v="2255.5555559999998"/>
    <x v="40"/>
    <x v="10"/>
  </r>
  <r>
    <n v="7083314"/>
    <n v="21000712"/>
    <s v="4133 C.SAU/CARM ORGANICO75012UCH 2010 CL"/>
    <m/>
    <d v="2011-04-25T00:00:00"/>
    <x v="9"/>
    <x v="1"/>
    <n v="1050"/>
    <x v="40"/>
    <x v="10"/>
  </r>
  <r>
    <n v="7083467"/>
    <n v="10048883"/>
    <s v="CS RESERVA S.BLC STL(P08)7506U2010NORD"/>
    <m/>
    <d v="2011-04-25T00:00:00"/>
    <x v="9"/>
    <x v="1"/>
    <n v="1023"/>
    <x v="40"/>
    <x v="10"/>
  </r>
  <r>
    <n v="1270157"/>
    <n v="12006094"/>
    <s v="2100 C.SAUV MELCHOR 0750 CH 2007 1U CL"/>
    <m/>
    <d v="2011-04-25T00:00:00"/>
    <x v="9"/>
    <x v="1"/>
    <n v="75"/>
    <x v="40"/>
    <x v="10"/>
  </r>
  <r>
    <n v="1264515"/>
    <n v="10040957"/>
    <s v="CYT SPARKLING DEMI SEC 750 12U (P09) PR"/>
    <m/>
    <d v="2011-04-25T00:00:00"/>
    <x v="9"/>
    <x v="1"/>
    <n v="89"/>
    <x v="40"/>
    <x v="10"/>
  </r>
  <r>
    <n v="1269605"/>
    <n v="12006089"/>
    <s v="2100 C.SAUV MELCHOR 0750 CH 2007 1U US"/>
    <m/>
    <d v="2011-04-25T00:00:00"/>
    <x v="9"/>
    <x v="1"/>
    <n v="250"/>
    <x v="40"/>
    <x v="10"/>
  </r>
  <r>
    <n v="1264431"/>
    <n v="10040287"/>
    <s v="CYT CHAMP SUBERC DEMI(P08 45) 750 12U CL"/>
    <m/>
    <d v="2011-04-25T00:00:00"/>
    <x v="9"/>
    <x v="1"/>
    <n v="778"/>
    <x v="40"/>
    <x v="10"/>
  </r>
  <r>
    <n v="1271037"/>
    <n v="12006169"/>
    <s v="1149 SPARK CHARD CDD 0750 CH 2010"/>
    <m/>
    <d v="2011-04-25T00:00:00"/>
    <x v="9"/>
    <x v="1"/>
    <n v="2389"/>
    <x v="40"/>
    <x v="10"/>
  </r>
  <r>
    <n v="1270362"/>
    <n v="21000600"/>
    <s v="1149 SPARK CHARD CASILL 750 6U CH2010 GB"/>
    <m/>
    <d v="2011-04-25T00:00:00"/>
    <x v="9"/>
    <x v="1"/>
    <n v="500"/>
    <x v="40"/>
    <x v="10"/>
  </r>
  <r>
    <n v="7083322"/>
    <n v="10051881"/>
    <s v="MPO SPARKLING ROSE 12U 375 VEU"/>
    <m/>
    <d v="2011-04-25T00:00:00"/>
    <x v="9"/>
    <x v="1"/>
    <n v="655"/>
    <x v="40"/>
    <x v="10"/>
  </r>
  <r>
    <n v="1266395"/>
    <n v="10043022"/>
    <s v="CYT MARQUES C.SAUV 750 12U 2008 US"/>
    <m/>
    <d v="2011-04-25T00:00:00"/>
    <x v="9"/>
    <x v="1"/>
    <n v="1404"/>
    <x v="40"/>
    <x v="10"/>
  </r>
  <r>
    <n v="1269321"/>
    <n v="10050724"/>
    <s v="CYT MARQUES MERLOT 750 6U 2009 CN"/>
    <m/>
    <d v="2011-04-25T00:00:00"/>
    <x v="9"/>
    <x v="1"/>
    <n v="98"/>
    <x v="40"/>
    <x v="10"/>
  </r>
  <r>
    <n v="1269520"/>
    <n v="10053266"/>
    <s v="CYT MARQUES C.SAUV 750 12U 2009 VEU"/>
    <m/>
    <d v="2011-04-25T00:00:00"/>
    <x v="9"/>
    <x v="1"/>
    <n v="88"/>
    <x v="40"/>
    <x v="10"/>
  </r>
  <r>
    <n v="1269914"/>
    <n v="21000591"/>
    <s v="2095 C.SAUV TERRUNYO 750 12U CH 2008 VIN"/>
    <m/>
    <d v="2011-04-25T00:00:00"/>
    <x v="9"/>
    <x v="1"/>
    <n v="22"/>
    <x v="40"/>
    <x v="10"/>
  </r>
  <r>
    <n v="1269709"/>
    <n v="21000641"/>
    <s v="1175 S.BLC TERRUNYO 750 12U ST 2009 UA"/>
    <m/>
    <d v="2011-04-25T00:00:00"/>
    <x v="9"/>
    <x v="1"/>
    <n v="30"/>
    <x v="40"/>
    <x v="10"/>
  </r>
  <r>
    <n v="7083634"/>
    <n v="10041575"/>
    <s v="CS CONO SUR GEW STLV(P07) 750 6U NORD"/>
    <m/>
    <d v="2011-04-25T00:00:00"/>
    <x v="9"/>
    <x v="1"/>
    <n v="126"/>
    <x v="40"/>
    <x v="10"/>
  </r>
  <r>
    <n v="1264518"/>
    <n v="10040953"/>
    <s v="CYT SPARKLING DEMI SEC 750 12U (P09) PE"/>
    <m/>
    <d v="2011-04-25T00:00:00"/>
    <x v="9"/>
    <x v="1"/>
    <n v="44"/>
    <x v="40"/>
    <x v="10"/>
  </r>
  <r>
    <n v="7083032"/>
    <n v="10048432"/>
    <s v="MPO V.MPO TENTA CHARD 750 12U PR"/>
    <n v="495"/>
    <d v="2011-04-18T00:00:00"/>
    <x v="5"/>
    <x v="2"/>
    <n v="495"/>
    <x v="41"/>
    <x v="10"/>
  </r>
  <r>
    <n v="7083097"/>
    <n v="10052668"/>
    <s v="CS VISION P.NOIR (P08)ST 750 12U 2010 CA"/>
    <n v="224"/>
    <d v="2011-04-18T00:00:00"/>
    <x v="9"/>
    <x v="2"/>
    <n v="224"/>
    <x v="41"/>
    <x v="10"/>
  </r>
  <r>
    <n v="7083012"/>
    <n v="10052683"/>
    <s v="CS RESERVA P.NOIR(P08)750 12U 2010 LATAM"/>
    <n v="88"/>
    <d v="2011-04-18T00:00:00"/>
    <x v="9"/>
    <x v="2"/>
    <n v="88"/>
    <x v="41"/>
    <x v="10"/>
  </r>
  <r>
    <n v="7083013"/>
    <n v="10052689"/>
    <s v="CS VISION P.NOIR(P08)ST 750 12U2010LATAM"/>
    <n v="44"/>
    <d v="2011-04-18T00:00:00"/>
    <x v="9"/>
    <x v="2"/>
    <n v="44"/>
    <x v="41"/>
    <x v="10"/>
  </r>
  <r>
    <n v="7083016"/>
    <n v="10047966"/>
    <s v="CS CONO SUR GEW STLV(P07) 750 6U 2010GB"/>
    <n v="700"/>
    <d v="2011-04-18T00:00:00"/>
    <x v="1"/>
    <x v="2"/>
    <n v="700"/>
    <x v="41"/>
    <x v="10"/>
  </r>
  <r>
    <n v="7083017"/>
    <n v="10048260"/>
    <s v="PA P.ALTO RVA S.BLC STLV 750 6U 2010 GB"/>
    <n v="5115.5"/>
    <d v="2011-04-18T00:00:00"/>
    <x v="5"/>
    <x v="2"/>
    <n v="5115.5"/>
    <x v="41"/>
    <x v="10"/>
  </r>
  <r>
    <n v="7083020"/>
    <n v="10041128"/>
    <s v="MPO TENTA C.SAUV 750 12U PR"/>
    <n v="333"/>
    <d v="2011-04-18T00:00:00"/>
    <x v="5"/>
    <x v="2"/>
    <n v="333"/>
    <x v="41"/>
    <x v="10"/>
  </r>
  <r>
    <n v="7083021"/>
    <n v="10050402"/>
    <s v="MPO BLEND C.SAUV(P09)750 12U PR"/>
    <n v="140"/>
    <d v="2011-04-18T00:00:00"/>
    <x v="11"/>
    <x v="2"/>
    <n v="140"/>
    <x v="41"/>
    <x v="10"/>
  </r>
  <r>
    <n v="7083022"/>
    <n v="10050407"/>
    <s v="MPO V.MPO VTAL CHARD(P09) 750 12U PR"/>
    <n v="110"/>
    <d v="2011-04-18T00:00:00"/>
    <x v="11"/>
    <x v="2"/>
    <n v="110"/>
    <x v="41"/>
    <x v="10"/>
  </r>
  <r>
    <n v="7082997"/>
    <n v="10050674"/>
    <s v="MPO GRAN VINO BCO(P09) 750 12U LATAM"/>
    <n v="174"/>
    <d v="2011-04-18T00:00:00"/>
    <x v="5"/>
    <x v="2"/>
    <n v="174"/>
    <x v="41"/>
    <x v="10"/>
  </r>
  <r>
    <n v="7083029"/>
    <n v="10052501"/>
    <s v="MPO V.MPO VTAL CAB/RO(P09)STL 750 12UVAS"/>
    <n v="25"/>
    <d v="2011-04-18T00:00:00"/>
    <x v="5"/>
    <x v="2"/>
    <n v="25"/>
    <x v="41"/>
    <x v="10"/>
  </r>
  <r>
    <n v="7082993"/>
    <n v="10046879"/>
    <s v="MPO G.DEVOCION CAB/SYR(NC)7506U2008LATAM"/>
    <n v="100"/>
    <d v="2011-04-18T00:00:00"/>
    <x v="9"/>
    <x v="2"/>
    <n v="100"/>
    <x v="41"/>
    <x v="10"/>
  </r>
  <r>
    <n v="7083034"/>
    <n v="10046876"/>
    <s v="MPO G.DEVOCION C.SAU/SYR(NC)7506U2008VAS"/>
    <n v="20"/>
    <d v="2011-04-18T00:00:00"/>
    <x v="9"/>
    <x v="2"/>
    <n v="20"/>
    <x v="41"/>
    <x v="10"/>
  </r>
  <r>
    <n v="7083039"/>
    <n v="12005711"/>
    <s v="2175 CARME TERRUNYO 0750 CH 2007 1U VES"/>
    <n v="20"/>
    <d v="2011-04-18T00:00:00"/>
    <x v="9"/>
    <x v="2"/>
    <n v="20"/>
    <x v="41"/>
    <x v="10"/>
  </r>
  <r>
    <n v="7083044"/>
    <n v="12005724"/>
    <s v="2175 CARME TERRUNYO 0750 CH 2007 1U CR"/>
    <n v="15"/>
    <d v="2011-04-18T00:00:00"/>
    <x v="9"/>
    <x v="2"/>
    <n v="15"/>
    <x v="41"/>
    <x v="10"/>
  </r>
  <r>
    <n v="7083056"/>
    <n v="21000164"/>
    <s v="3141 CHARD 20 BARREL 750 6U CH 2008 VEU"/>
    <n v="15"/>
    <d v="2011-04-18T00:00:00"/>
    <x v="9"/>
    <x v="2"/>
    <n v="15"/>
    <x v="41"/>
    <x v="10"/>
  </r>
  <r>
    <n v="7083058"/>
    <n v="10046940"/>
    <s v="CS 20BARREL MERL LTD EDT 750 12U 2008 CA"/>
    <n v="0"/>
    <d v="2011-04-18T00:00:00"/>
    <x v="9"/>
    <x v="2"/>
    <n v="28"/>
    <x v="41"/>
    <x v="10"/>
  </r>
  <r>
    <n v="7083064"/>
    <n v="21000428"/>
    <s v="4130 C.SA/CAR ORGANICO 750 12U CH 2010JP"/>
    <n v="1860"/>
    <d v="2011-04-18T00:00:00"/>
    <x v="3"/>
    <x v="2"/>
    <n v="1860"/>
    <x v="41"/>
    <x v="10"/>
  </r>
  <r>
    <n v="7083077"/>
    <n v="10049390"/>
    <s v="CS BIB CONO SUR TOC CA/ME(P08)3L4U2010CA"/>
    <n v="285.33333329999999"/>
    <d v="2011-04-18T00:00:00"/>
    <x v="7"/>
    <x v="2"/>
    <n v="285.33333329999999"/>
    <x v="41"/>
    <x v="10"/>
  </r>
  <r>
    <n v="7083081"/>
    <n v="10028199"/>
    <s v="CS CONO SUR CARM STLV(P07) 750 12U CA"/>
    <n v="93"/>
    <d v="2011-04-18T00:00:00"/>
    <x v="6"/>
    <x v="2"/>
    <n v="93"/>
    <x v="41"/>
    <x v="10"/>
  </r>
  <r>
    <n v="7083237"/>
    <n v="10046876"/>
    <s v="MPO G.DEVOCION C.SAU/SYR(NC)7506U2008VAS"/>
    <n v="50"/>
    <d v="2011-04-18T00:00:00"/>
    <x v="3"/>
    <x v="2"/>
    <n v="50"/>
    <x v="41"/>
    <x v="10"/>
  </r>
  <r>
    <n v="7083025"/>
    <n v="10049879"/>
    <s v="MPO BLEND C.SAUV/MERL(P09)STLV750 12UVAS"/>
    <n v="160"/>
    <d v="2011-04-18T00:00:00"/>
    <x v="11"/>
    <x v="2"/>
    <n v="160"/>
    <x v="41"/>
    <x v="10"/>
  </r>
  <r>
    <n v="7082944"/>
    <n v="10042926"/>
    <s v="MPO SONATA MERL 1500 6U LATAM"/>
    <n v="184"/>
    <d v="2011-04-18T00:00:00"/>
    <x v="12"/>
    <x v="2"/>
    <n v="184"/>
    <x v="41"/>
    <x v="10"/>
  </r>
  <r>
    <n v="7082863"/>
    <n v="10037387"/>
    <s v="CS NEBLINA C.SAUV(P08) STLV 1500 6U JP"/>
    <n v="100"/>
    <d v="2011-04-18T00:00:00"/>
    <x v="1"/>
    <x v="2"/>
    <n v="100"/>
    <x v="41"/>
    <x v="10"/>
  </r>
  <r>
    <n v="7082869"/>
    <n v="10049950"/>
    <s v="CS CONO SUR TOC C.SA/MER(P08)STL7506U DE"/>
    <n v="196"/>
    <d v="2011-04-18T00:00:00"/>
    <x v="3"/>
    <x v="2"/>
    <n v="196"/>
    <x v="41"/>
    <x v="10"/>
  </r>
  <r>
    <n v="7082872"/>
    <n v="10046220"/>
    <s v="CS C.SUR TOC C.SAUV/MER(P08)750 6U VEU"/>
    <n v="300"/>
    <d v="2011-04-18T00:00:00"/>
    <x v="3"/>
    <x v="2"/>
    <n v="300"/>
    <x v="41"/>
    <x v="10"/>
  </r>
  <r>
    <n v="7082876"/>
    <n v="10028197"/>
    <s v="CS CONO SUR C.SAUV STLV(P07) 750 12U CA"/>
    <n v="448"/>
    <d v="2011-04-18T00:00:00"/>
    <x v="6"/>
    <x v="2"/>
    <n v="448"/>
    <x v="41"/>
    <x v="10"/>
  </r>
  <r>
    <n v="7082879"/>
    <n v="10035579"/>
    <s v="CS C.SUR TOC C.SA/MER(P08)STL1500 6U CA"/>
    <n v="1008"/>
    <d v="2011-04-18T00:00:00"/>
    <x v="12"/>
    <x v="2"/>
    <n v="1008"/>
    <x v="41"/>
    <x v="10"/>
  </r>
  <r>
    <n v="7082880"/>
    <n v="10049359"/>
    <s v="CS C.SUR TOC C.SAU(P08)STL 750 6U 2010RU"/>
    <n v="21"/>
    <d v="2011-04-18T00:00:00"/>
    <x v="3"/>
    <x v="2"/>
    <n v="21"/>
    <x v="41"/>
    <x v="10"/>
  </r>
  <r>
    <n v="7082893"/>
    <n v="10048758"/>
    <s v="CS VISION CHARD STLV(P08)750 6U2010NORD"/>
    <n v="298"/>
    <d v="2011-04-18T00:00:00"/>
    <x v="9"/>
    <x v="2"/>
    <n v="298"/>
    <x v="41"/>
    <x v="10"/>
  </r>
  <r>
    <n v="7082897"/>
    <n v="10045788"/>
    <s v="CS I.NEGRA C.SAU/ME(D)(P09)ST 750 6U VEU"/>
    <n v="47.5"/>
    <d v="2011-04-18T00:00:00"/>
    <x v="11"/>
    <x v="2"/>
    <n v="47.5"/>
    <x v="41"/>
    <x v="10"/>
  </r>
  <r>
    <n v="7082999"/>
    <n v="10049296"/>
    <s v="MPO V.MPO VTAL CARM(P09)STL7506U 2010 BE"/>
    <n v="2019"/>
    <d v="2011-04-18T00:00:00"/>
    <x v="11"/>
    <x v="2"/>
    <n v="2019"/>
    <x v="41"/>
    <x v="10"/>
  </r>
  <r>
    <n v="7082923"/>
    <n v="10049809"/>
    <s v="MPO BLEND S.BLC(P09)750 12U LATAM"/>
    <n v="34"/>
    <d v="2011-04-18T00:00:00"/>
    <x v="11"/>
    <x v="2"/>
    <n v="34"/>
    <x v="41"/>
    <x v="10"/>
  </r>
  <r>
    <n v="7083099"/>
    <n v="10049344"/>
    <s v="CS LAS ONDAS C.SAUV(P07)STL750 6U2010VEU"/>
    <n v="29.5"/>
    <d v="2011-04-18T00:00:00"/>
    <x v="11"/>
    <x v="2"/>
    <n v="29.5"/>
    <x v="41"/>
    <x v="10"/>
  </r>
  <r>
    <n v="7082945"/>
    <n v="10042928"/>
    <s v="MPO SONATA C.SAUV 1500 6U LATAM"/>
    <n v="720"/>
    <d v="2011-04-18T00:00:00"/>
    <x v="12"/>
    <x v="2"/>
    <n v="720"/>
    <x v="41"/>
    <x v="10"/>
  </r>
  <r>
    <n v="7082946"/>
    <n v="10042929"/>
    <s v="MPO SONATA S.BLC 1500 6U LATAM"/>
    <n v="339"/>
    <d v="2011-04-18T00:00:00"/>
    <x v="12"/>
    <x v="2"/>
    <n v="339"/>
    <x v="41"/>
    <x v="10"/>
  </r>
  <r>
    <n v="7082948"/>
    <n v="10044169"/>
    <s v="CS I.NEGRA DUAL C.SAU/MERL(P09)750 6UVAS"/>
    <n v="210"/>
    <d v="2011-04-18T00:00:00"/>
    <x v="11"/>
    <x v="2"/>
    <n v="210"/>
    <x v="41"/>
    <x v="10"/>
  </r>
  <r>
    <n v="7082951"/>
    <n v="10046239"/>
    <s v="CS C.SUR TOC C.SAUV(P08) 750 12U VAS"/>
    <n v="210"/>
    <d v="2011-04-18T00:00:00"/>
    <x v="3"/>
    <x v="2"/>
    <n v="210"/>
    <x v="41"/>
    <x v="10"/>
  </r>
  <r>
    <n v="7082960"/>
    <n v="10045920"/>
    <s v="CS REY L.ANDES RVA CHARD(P08) 750 12U MX"/>
    <n v="294"/>
    <d v="2011-04-18T00:00:00"/>
    <x v="3"/>
    <x v="2"/>
    <n v="294"/>
    <x v="41"/>
    <x v="10"/>
  </r>
  <r>
    <n v="7082970"/>
    <n v="10042439"/>
    <s v="CS CONO SUR C.SAUV STLV (P07)750 6U NL"/>
    <n v="142.5"/>
    <d v="2011-04-18T00:00:00"/>
    <x v="6"/>
    <x v="2"/>
    <n v="142.5"/>
    <x v="41"/>
    <x v="10"/>
  </r>
  <r>
    <n v="7082971"/>
    <n v="10049882"/>
    <s v="MPO BLEND C.SAUV/MERL(P09)750 12U RU"/>
    <n v="630"/>
    <d v="2011-04-18T00:00:00"/>
    <x v="11"/>
    <x v="2"/>
    <n v="630"/>
    <x v="41"/>
    <x v="10"/>
  </r>
  <r>
    <n v="7082974"/>
    <n v="10052620"/>
    <s v="CS I.NEGRA RVA S.BLC(P09)STLV 750 6U NL"/>
    <n v="47.5"/>
    <d v="2011-04-18T00:00:00"/>
    <x v="11"/>
    <x v="2"/>
    <n v="47.5"/>
    <x v="41"/>
    <x v="10"/>
  </r>
  <r>
    <n v="7082976"/>
    <n v="10049344"/>
    <s v="CS LAS ONDAS C.SAUV(P07)STL750 6U2010VEU"/>
    <n v="460.5"/>
    <d v="2011-04-18T00:00:00"/>
    <x v="12"/>
    <x v="2"/>
    <n v="460.5"/>
    <x v="41"/>
    <x v="10"/>
  </r>
  <r>
    <n v="7082909"/>
    <n v="10047765"/>
    <s v="CS C.SUR TOC  C.SAUV(P08) 750 12U VEU"/>
    <n v="196"/>
    <d v="2011-04-18T00:00:00"/>
    <x v="3"/>
    <x v="2"/>
    <n v="196"/>
    <x v="41"/>
    <x v="10"/>
  </r>
  <r>
    <n v="7083206"/>
    <n v="10048412"/>
    <s v="MPO TRAVESIA CHARD 750 12U 2010 JP"/>
    <n v="220"/>
    <d v="2011-04-18T00:00:00"/>
    <x v="5"/>
    <x v="2"/>
    <n v="220"/>
    <x v="41"/>
    <x v="10"/>
  </r>
  <r>
    <n v="7083092"/>
    <n v="10052084"/>
    <s v="CS I NEGRA RVA C.SA/ROP09ST7506U 2010GB"/>
    <n v="147"/>
    <d v="2011-04-18T00:00:00"/>
    <x v="0"/>
    <x v="2"/>
    <n v="147"/>
    <x v="41"/>
    <x v="10"/>
  </r>
  <r>
    <n v="7083163"/>
    <n v="12005725"/>
    <s v="2175 CARME TERRUNYO 0750 CH 2007 1U CO"/>
    <n v="33"/>
    <d v="2011-04-18T00:00:00"/>
    <x v="9"/>
    <x v="2"/>
    <n v="33"/>
    <x v="41"/>
    <x v="10"/>
  </r>
  <r>
    <n v="7083170"/>
    <n v="12006181"/>
    <s v="4123 MERLOT 20BARREL 0750 CH 2008 1U JP"/>
    <n v="50"/>
    <d v="2011-04-18T00:00:00"/>
    <x v="9"/>
    <x v="2"/>
    <n v="50"/>
    <x v="41"/>
    <x v="10"/>
  </r>
  <r>
    <n v="7083173"/>
    <n v="21000425"/>
    <s v="4130 C.SA/CAR ORGANICO 750 6U CH2010 VEU"/>
    <n v="1176"/>
    <d v="2011-04-18T00:00:00"/>
    <x v="9"/>
    <x v="2"/>
    <n v="1176"/>
    <x v="41"/>
    <x v="10"/>
  </r>
  <r>
    <n v="7083181"/>
    <n v="10053275"/>
    <s v="MPO G.DEVOCION CARM/SYR 750 6U 2009 VEU"/>
    <n v="42.5"/>
    <d v="2011-04-18T00:00:00"/>
    <x v="9"/>
    <x v="2"/>
    <n v="42.5"/>
    <x v="41"/>
    <x v="10"/>
  </r>
  <r>
    <n v="7083182"/>
    <n v="10049391"/>
    <s v="CS BIB C.SUR TOC C.SAU(P08)3L4U2010NORD"/>
    <n v="1506.666667"/>
    <d v="2011-04-18T00:00:00"/>
    <x v="7"/>
    <x v="2"/>
    <n v="1506.666667"/>
    <x v="41"/>
    <x v="10"/>
  </r>
  <r>
    <n v="7083193"/>
    <n v="10052071"/>
    <s v="MPO V.MPO VTAL CHARD STLV(P09)750 6U VEU"/>
    <n v="85"/>
    <d v="2011-04-18T00:00:00"/>
    <x v="0"/>
    <x v="2"/>
    <n v="85"/>
    <x v="41"/>
    <x v="10"/>
  </r>
  <r>
    <n v="7083195"/>
    <n v="10045374"/>
    <s v="MPO V.MPO VTAL CARM(P09)STLV 750 12U CA"/>
    <n v="70"/>
    <d v="2011-04-18T00:00:00"/>
    <x v="5"/>
    <x v="2"/>
    <n v="70"/>
    <x v="41"/>
    <x v="10"/>
  </r>
  <r>
    <n v="7083155"/>
    <n v="10047971"/>
    <s v="CS C.SUR TOC S.BLC(P08)STL15006U(LCBO)CA"/>
    <n v="2597"/>
    <d v="2011-04-18T00:00:00"/>
    <x v="12"/>
    <x v="2"/>
    <n v="2597"/>
    <x v="41"/>
    <x v="10"/>
  </r>
  <r>
    <n v="7083204"/>
    <n v="10047971"/>
    <s v="CS C.SUR TOC S.BLC(P08)STL15006U(LCBO)CA"/>
    <n v="216"/>
    <d v="2011-04-18T00:00:00"/>
    <x v="12"/>
    <x v="2"/>
    <n v="216"/>
    <x v="41"/>
    <x v="10"/>
  </r>
  <r>
    <n v="7083153"/>
    <n v="10035531"/>
    <s v="MPO V.MPO RVA C.SAUV(P05)STLV 750 12U CA"/>
    <n v="140"/>
    <d v="2011-04-18T00:00:00"/>
    <x v="5"/>
    <x v="2"/>
    <n v="140"/>
    <x v="41"/>
    <x v="10"/>
  </r>
  <r>
    <n v="7083207"/>
    <n v="10049017"/>
    <s v="MPO TRAVESIA C.SAUV 750 12U 2010 JP"/>
    <n v="430"/>
    <d v="2011-04-18T00:00:00"/>
    <x v="2"/>
    <x v="2"/>
    <n v="430"/>
    <x v="41"/>
    <x v="10"/>
  </r>
  <r>
    <n v="7083215"/>
    <n v="10049869"/>
    <s v="MPO BLEND C.SAUV/MERL(P09)750 6U VEU"/>
    <n v="287"/>
    <d v="2011-04-18T00:00:00"/>
    <x v="11"/>
    <x v="2"/>
    <n v="287"/>
    <x v="41"/>
    <x v="10"/>
  </r>
  <r>
    <n v="7083217"/>
    <n v="10045390"/>
    <s v="MPO V.MPO VTAL MERLOT(P09) 750 6U VEU"/>
    <n v="140"/>
    <d v="2011-04-18T00:00:00"/>
    <x v="0"/>
    <x v="2"/>
    <n v="140"/>
    <x v="41"/>
    <x v="10"/>
  </r>
  <r>
    <n v="7083218"/>
    <n v="10045414"/>
    <s v="MPO V.MPO VTAL C.SAUV(P09)750 6U NG"/>
    <n v="140"/>
    <d v="2011-04-18T00:00:00"/>
    <x v="12"/>
    <x v="2"/>
    <n v="140"/>
    <x v="41"/>
    <x v="10"/>
  </r>
  <r>
    <n v="7083230"/>
    <n v="10044306"/>
    <s v="CS ROKO S.BLC STLV 750 6U VEU"/>
    <n v="33.5"/>
    <d v="2011-04-18T00:00:00"/>
    <x v="12"/>
    <x v="2"/>
    <n v="33.5"/>
    <x v="41"/>
    <x v="10"/>
  </r>
  <r>
    <n v="7083232"/>
    <n v="12005713"/>
    <s v="2175 CARME TERRUNYO 0750 CH 2007 1U VAS"/>
    <n v="20"/>
    <d v="2011-04-18T00:00:00"/>
    <x v="3"/>
    <x v="2"/>
    <n v="20"/>
    <x v="41"/>
    <x v="10"/>
  </r>
  <r>
    <n v="7083234"/>
    <n v="10048890"/>
    <s v="CS RESERVA S.BLC STLV(P08)75012U2010 VEU"/>
    <n v="264"/>
    <d v="2011-04-18T00:00:00"/>
    <x v="3"/>
    <x v="2"/>
    <n v="264"/>
    <x v="41"/>
    <x v="10"/>
  </r>
  <r>
    <n v="7083235"/>
    <n v="10052676"/>
    <s v="CS RESERVA P.NOIR(P08)ST 750 12U 2010VEU"/>
    <n v="44"/>
    <d v="2011-04-18T00:00:00"/>
    <x v="9"/>
    <x v="2"/>
    <n v="44"/>
    <x v="41"/>
    <x v="10"/>
  </r>
  <r>
    <n v="1268705"/>
    <n v="10045009"/>
    <s v="CYT CASILL CHARD ECO 750 12U PE"/>
    <m/>
    <d v="2011-04-18T00:00:00"/>
    <x v="2"/>
    <x v="1"/>
    <n v="77.000000020000002"/>
    <x v="41"/>
    <x v="10"/>
  </r>
  <r>
    <n v="7083198"/>
    <n v="10048538"/>
    <s v="CS TOQUI ANDINO RVA MOSC/SEM 750 12U JP"/>
    <n v="168"/>
    <d v="2011-04-18T00:00:00"/>
    <x v="2"/>
    <x v="2"/>
    <n v="168"/>
    <x v="41"/>
    <x v="10"/>
  </r>
  <r>
    <n v="7083130"/>
    <n v="10048908"/>
    <s v="CS CONO SUR MER/ROS STLV(P07)750 6U NORD"/>
    <n v="84"/>
    <d v="2011-04-18T00:00:00"/>
    <x v="9"/>
    <x v="2"/>
    <n v="84"/>
    <x v="41"/>
    <x v="10"/>
  </r>
  <r>
    <n v="7083103"/>
    <n v="21000702"/>
    <s v="4112 P.NOIR 20BARREL 750 12U CH 2008 JP"/>
    <n v="56"/>
    <d v="2011-04-18T00:00:00"/>
    <x v="9"/>
    <x v="2"/>
    <n v="56"/>
    <x v="41"/>
    <x v="10"/>
  </r>
  <r>
    <n v="7083105"/>
    <n v="21000444"/>
    <s v="3120 S.BLC 20BARREL 750 12U ST 2009 JP"/>
    <n v="50"/>
    <d v="2011-04-18T00:00:00"/>
    <x v="9"/>
    <x v="2"/>
    <n v="50"/>
    <x v="41"/>
    <x v="10"/>
  </r>
  <r>
    <n v="7083106"/>
    <n v="10049414"/>
    <s v="CS RESERVA CARM(P08) 750 12U 2009 JP"/>
    <n v="50"/>
    <d v="2011-04-18T00:00:00"/>
    <x v="9"/>
    <x v="2"/>
    <n v="50"/>
    <x v="41"/>
    <x v="10"/>
  </r>
  <r>
    <n v="7083109"/>
    <n v="10046719"/>
    <s v="CS 20 BARREL P.NOIR E.LDA 750 6U 2008 US"/>
    <n v="50"/>
    <d v="2011-04-18T00:00:00"/>
    <x v="9"/>
    <x v="2"/>
    <n v="50"/>
    <x v="41"/>
    <x v="10"/>
  </r>
  <r>
    <n v="7083112"/>
    <n v="10049428"/>
    <s v="CS VISION CARM(P08) 750 12U 2009 US"/>
    <n v="49"/>
    <d v="2011-04-18T00:00:00"/>
    <x v="9"/>
    <x v="2"/>
    <n v="49"/>
    <x v="41"/>
    <x v="10"/>
  </r>
  <r>
    <n v="7083114"/>
    <n v="10039503"/>
    <s v="CS CONO SUR CHARD STLV(P07) 750 12U JP"/>
    <n v="150"/>
    <d v="2011-04-18T00:00:00"/>
    <x v="6"/>
    <x v="2"/>
    <n v="150"/>
    <x v="41"/>
    <x v="10"/>
  </r>
  <r>
    <n v="7083120"/>
    <n v="10048494"/>
    <s v="CS NEBLINA C.SAUV STLV(P08)750 12U JP"/>
    <n v="1780"/>
    <d v="2011-04-18T00:00:00"/>
    <x v="6"/>
    <x v="2"/>
    <n v="1780"/>
    <x v="41"/>
    <x v="10"/>
  </r>
  <r>
    <n v="7083123"/>
    <n v="10048501"/>
    <s v="CS NEBLINA CHARD STLV(P08)750 12U JP"/>
    <n v="382"/>
    <d v="2011-04-18T00:00:00"/>
    <x v="6"/>
    <x v="2"/>
    <n v="382"/>
    <x v="41"/>
    <x v="10"/>
  </r>
  <r>
    <n v="7083161"/>
    <n v="12005713"/>
    <s v="2175 CARME TERRUNYO 0750 CH 2007 1U VAS"/>
    <n v="190"/>
    <d v="2011-04-18T00:00:00"/>
    <x v="9"/>
    <x v="2"/>
    <n v="190"/>
    <x v="41"/>
    <x v="10"/>
  </r>
  <r>
    <n v="7083126"/>
    <n v="10052061"/>
    <s v="MPO BLEND CARM/C.SAUV(P09)ST 7506U VEU"/>
    <n v="95"/>
    <d v="2011-04-18T00:00:00"/>
    <x v="11"/>
    <x v="2"/>
    <n v="95"/>
    <x v="41"/>
    <x v="10"/>
  </r>
  <r>
    <n v="7082818"/>
    <n v="10042926"/>
    <s v="MPO SONATA MERL 1500 6U LATAM"/>
    <n v="104"/>
    <d v="2011-04-18T00:00:00"/>
    <x v="12"/>
    <x v="2"/>
    <n v="104"/>
    <x v="41"/>
    <x v="10"/>
  </r>
  <r>
    <n v="7083136"/>
    <n v="10050106"/>
    <s v="CS RESERVA MERL(P08) 750 12U 2009 JP"/>
    <n v="110"/>
    <d v="2011-04-18T00:00:00"/>
    <x v="9"/>
    <x v="2"/>
    <n v="110"/>
    <x v="41"/>
    <x v="10"/>
  </r>
  <r>
    <n v="7083138"/>
    <n v="10050098"/>
    <s v="CS RESERVA MERL(P08)750 6U 2009 (MS)DE"/>
    <n v="44"/>
    <d v="2011-04-18T00:00:00"/>
    <x v="9"/>
    <x v="2"/>
    <n v="44"/>
    <x v="41"/>
    <x v="10"/>
  </r>
  <r>
    <n v="7083139"/>
    <n v="10050110"/>
    <s v="CS VISION MERL(P08) 750 6U 2009 VEU"/>
    <n v="10"/>
    <d v="2011-04-18T00:00:00"/>
    <x v="9"/>
    <x v="2"/>
    <n v="10"/>
    <x v="41"/>
    <x v="10"/>
  </r>
  <r>
    <n v="7083140"/>
    <n v="10047147"/>
    <s v="CS RESERVA C.SAUV(P08) 750 12U 2009 JP"/>
    <n v="540"/>
    <d v="2011-04-18T00:00:00"/>
    <x v="9"/>
    <x v="2"/>
    <n v="540"/>
    <x v="41"/>
    <x v="10"/>
  </r>
  <r>
    <n v="7083141"/>
    <n v="10052569"/>
    <s v="CS RESERVA SYRAH(P08) 750 12U 2008 JP"/>
    <n v="50"/>
    <d v="2011-04-18T00:00:00"/>
    <x v="9"/>
    <x v="2"/>
    <n v="50"/>
    <x v="41"/>
    <x v="10"/>
  </r>
  <r>
    <n v="7083142"/>
    <n v="10049412"/>
    <s v="CS RESERVA CARM(P08) 750 6U 2009(MS)DE"/>
    <n v="42"/>
    <d v="2011-04-18T00:00:00"/>
    <x v="9"/>
    <x v="2"/>
    <n v="42"/>
    <x v="41"/>
    <x v="10"/>
  </r>
  <r>
    <n v="7083148"/>
    <n v="10042440"/>
    <s v="CS CONO SUR C.SAUV STLV (P07)750 6U DE"/>
    <n v="56"/>
    <d v="2011-04-18T00:00:00"/>
    <x v="11"/>
    <x v="2"/>
    <n v="56"/>
    <x v="41"/>
    <x v="10"/>
  </r>
  <r>
    <n v="7083150"/>
    <n v="10046222"/>
    <s v="CS C.SUR TOC C.SAU/ME(P08)ST 750 6U NORD"/>
    <n v="140"/>
    <d v="2011-04-18T00:00:00"/>
    <x v="3"/>
    <x v="2"/>
    <n v="140"/>
    <x v="41"/>
    <x v="10"/>
  </r>
  <r>
    <n v="7083152"/>
    <n v="10052256"/>
    <s v="CS C.SUR TOC S.BLC(P10)STLV 375 24U VEU"/>
    <n v="126"/>
    <d v="2011-04-18T00:00:00"/>
    <x v="10"/>
    <x v="2"/>
    <n v="126"/>
    <x v="41"/>
    <x v="10"/>
  </r>
  <r>
    <n v="7083124"/>
    <n v="10048898"/>
    <s v="CS CONO SUR MERL/ROS STLV(P07)750 12U JP"/>
    <n v="380"/>
    <d v="2011-04-18T00:00:00"/>
    <x v="1"/>
    <x v="2"/>
    <n v="380"/>
    <x v="41"/>
    <x v="10"/>
  </r>
  <r>
    <n v="1269315"/>
    <n v="21000700"/>
    <s v="4112 P.NOIR 20BARREL 750 6U CH 2008 VEU"/>
    <n v="20"/>
    <d v="2011-04-18T00:00:00"/>
    <x v="9"/>
    <x v="2"/>
    <n v="20"/>
    <x v="41"/>
    <x v="10"/>
  </r>
  <r>
    <n v="7082839"/>
    <n v="10046302"/>
    <s v="MPO V.MPO ZONA CHARD(N)STLV 750 12U IE"/>
    <n v="165"/>
    <d v="2011-04-18T00:00:00"/>
    <x v="3"/>
    <x v="2"/>
    <n v="165"/>
    <x v="41"/>
    <x v="10"/>
  </r>
  <r>
    <n v="1269217"/>
    <n v="10050188"/>
    <s v="CYT FRONT BIB CAB.SAUV(P06)SLIM 3L 4UVEU"/>
    <n v="1066.666667"/>
    <d v="2011-04-18T00:00:00"/>
    <x v="7"/>
    <x v="2"/>
    <n v="1066.666667"/>
    <x v="41"/>
    <x v="10"/>
  </r>
  <r>
    <n v="1269222"/>
    <n v="10038110"/>
    <s v="CYT XPLORADOR CHARD(P08) STLV 750 6U DK"/>
    <n v="85"/>
    <d v="2011-04-18T00:00:00"/>
    <x v="12"/>
    <x v="2"/>
    <n v="85"/>
    <x v="41"/>
    <x v="10"/>
  </r>
  <r>
    <n v="1269223"/>
    <n v="10041077"/>
    <s v="CYT FRONT CHARD STLV(P06) 1500 6U CA"/>
    <n v="400"/>
    <d v="2011-04-18T00:00:00"/>
    <x v="12"/>
    <x v="2"/>
    <n v="400"/>
    <x v="41"/>
    <x v="10"/>
  </r>
  <r>
    <n v="1269230"/>
    <n v="10044572"/>
    <s v="CYT FRONT MERL STLV(P06)750 12U (V)CA"/>
    <n v="350"/>
    <d v="2011-04-18T00:00:00"/>
    <x v="0"/>
    <x v="2"/>
    <n v="350"/>
    <x v="41"/>
    <x v="10"/>
  </r>
  <r>
    <n v="1269231"/>
    <n v="10044573"/>
    <s v="CYT FRONT CARM STLV(P06) 750 12U (V)CA"/>
    <n v="140"/>
    <d v="2011-04-18T00:00:00"/>
    <x v="2"/>
    <x v="2"/>
    <n v="140"/>
    <x v="41"/>
    <x v="10"/>
  </r>
  <r>
    <n v="1269237"/>
    <n v="10048997"/>
    <s v="CYT FRONT C.SAU ST(P06)7506U 2010(CHA)BE"/>
    <n v="286.5"/>
    <d v="2011-04-18T00:00:00"/>
    <x v="0"/>
    <x v="2"/>
    <n v="286.5"/>
    <x v="41"/>
    <x v="10"/>
  </r>
  <r>
    <n v="1269240"/>
    <n v="10050257"/>
    <s v="CYT XPLORADOR C.SAUV/ROS(P08)STL750 6UDK"/>
    <n v="70"/>
    <d v="2011-04-18T00:00:00"/>
    <x v="5"/>
    <x v="2"/>
    <n v="70"/>
    <x v="41"/>
    <x v="10"/>
  </r>
  <r>
    <n v="1269215"/>
    <n v="10049264"/>
    <s v="CYT SUNR CARM(P08) 750 12U 2010 VEU"/>
    <n v="70"/>
    <d v="2011-04-18T00:00:00"/>
    <x v="11"/>
    <x v="2"/>
    <n v="70"/>
    <x v="41"/>
    <x v="10"/>
  </r>
  <r>
    <n v="1269295"/>
    <n v="12006688"/>
    <s v="2148 C.SAUV/SYR FINISIMO 0750 CH 2009"/>
    <n v="1126.75"/>
    <d v="2011-04-18T00:00:00"/>
    <x v="3"/>
    <x v="2"/>
    <n v="1126.75"/>
    <x v="41"/>
    <x v="10"/>
  </r>
  <r>
    <n v="1269213"/>
    <n v="10041770"/>
    <s v="CYT SUNR CHARD(P08)750 12U 2010 VEU"/>
    <n v="220"/>
    <d v="2011-04-18T00:00:00"/>
    <x v="12"/>
    <x v="2"/>
    <n v="220"/>
    <x v="41"/>
    <x v="10"/>
  </r>
  <r>
    <n v="1269355"/>
    <n v="10052321"/>
    <s v="CYT WINE LOT CARM(G) 750 12U 2009 CA"/>
    <n v="140"/>
    <d v="2011-04-18T00:00:00"/>
    <x v="9"/>
    <x v="2"/>
    <n v="140"/>
    <x v="41"/>
    <x v="10"/>
  </r>
  <r>
    <n v="1269356"/>
    <n v="10051672"/>
    <s v="CYT FRONT CHARD STLV(P06) 750 6U 2010 DK"/>
    <n v="43.5"/>
    <d v="2011-04-18T00:00:00"/>
    <x v="3"/>
    <x v="2"/>
    <n v="43.5"/>
    <x v="41"/>
    <x v="10"/>
  </r>
  <r>
    <n v="1269357"/>
    <n v="10041224"/>
    <s v="CYT SUNR CARM(P08) 750 6U RU"/>
    <n v="1085"/>
    <d v="2011-04-18T00:00:00"/>
    <x v="11"/>
    <x v="2"/>
    <n v="1085"/>
    <x v="41"/>
    <x v="10"/>
  </r>
  <r>
    <n v="1269363"/>
    <n v="10050616"/>
    <s v="CYT SUNR C.SAUV(P08)STLV 750 6U 2010DK"/>
    <n v="1510"/>
    <d v="2011-04-18T00:00:00"/>
    <x v="12"/>
    <x v="2"/>
    <n v="1510"/>
    <x v="41"/>
    <x v="10"/>
  </r>
  <r>
    <n v="1269373"/>
    <n v="10046115"/>
    <s v="CYT MAR DEL SUR RED WINE(LP)750 6U AFRI"/>
    <n v="267.5"/>
    <d v="2011-04-18T00:00:00"/>
    <x v="1"/>
    <x v="2"/>
    <n v="267.5"/>
    <x v="41"/>
    <x v="10"/>
  </r>
  <r>
    <n v="1269375"/>
    <n v="12006630"/>
    <s v="2347 C.SAUV P.ALTO 0750 CH 2009"/>
    <n v="249.5"/>
    <d v="2011-04-18T00:00:00"/>
    <x v="3"/>
    <x v="2"/>
    <n v="249.5"/>
    <x v="41"/>
    <x v="10"/>
  </r>
  <r>
    <n v="1269475"/>
    <n v="12006088"/>
    <s v="2100 C.SAUV MELCHOR 0750 CH2007 1U(IM)VE"/>
    <n v="35"/>
    <d v="2011-04-18T00:00:00"/>
    <x v="9"/>
    <x v="2"/>
    <n v="35"/>
    <x v="41"/>
    <x v="10"/>
  </r>
  <r>
    <n v="1270024"/>
    <n v="10052980"/>
    <s v="CYT SOCIETY CHILEAN MERL 750 12U 2010 GB"/>
    <n v="1112"/>
    <d v="2011-04-18T00:00:00"/>
    <x v="9"/>
    <x v="2"/>
    <n v="1112"/>
    <x v="41"/>
    <x v="10"/>
  </r>
  <r>
    <n v="1270028"/>
    <n v="10048739"/>
    <s v="CYT FRONT ROSE 750 12U 2010 UA"/>
    <n v="0"/>
    <d v="2011-04-18T00:00:00"/>
    <x v="3"/>
    <x v="2"/>
    <n v="114"/>
    <x v="41"/>
    <x v="10"/>
  </r>
  <r>
    <n v="1269244"/>
    <n v="10053164"/>
    <s v="CYT FRONT S.BLC/SEM STL (P06)750 12U VEU"/>
    <n v="160"/>
    <d v="2011-04-18T00:00:00"/>
    <x v="2"/>
    <x v="2"/>
    <n v="160"/>
    <x v="41"/>
    <x v="10"/>
  </r>
  <r>
    <n v="1269159"/>
    <n v="10025604"/>
    <s v="CYT CASILL S.BLC STLV 750 12U LATAM"/>
    <n v="385"/>
    <d v="2011-04-18T00:00:00"/>
    <x v="0"/>
    <x v="2"/>
    <n v="385"/>
    <x v="41"/>
    <x v="10"/>
  </r>
  <r>
    <n v="1269125"/>
    <n v="12006264"/>
    <s v="2105 C.SAUV RVA PRIV ECO 0750 CH 2009"/>
    <n v="1920.333333"/>
    <d v="2011-04-18T00:00:00"/>
    <x v="3"/>
    <x v="2"/>
    <n v="1920.333333"/>
    <x v="41"/>
    <x v="10"/>
  </r>
  <r>
    <n v="1269138"/>
    <n v="10048998"/>
    <s v="CYT FRONT C.SAUV(P06) 750 6U 2010 VEU"/>
    <n v="202.5"/>
    <d v="2011-04-18T00:00:00"/>
    <x v="0"/>
    <x v="2"/>
    <n v="202.5"/>
    <x v="41"/>
    <x v="10"/>
  </r>
  <r>
    <n v="1269140"/>
    <n v="10050201"/>
    <s v="CYT FRONT MERL(P06) 750 6U 2010 VEU"/>
    <n v="210"/>
    <d v="2011-04-18T00:00:00"/>
    <x v="0"/>
    <x v="2"/>
    <n v="210"/>
    <x v="41"/>
    <x v="10"/>
  </r>
  <r>
    <n v="1269141"/>
    <n v="10044593"/>
    <s v="CYT FRONT ROSE (P06 )STL (BI)750 6U AFRI"/>
    <n v="98"/>
    <d v="2011-04-18T00:00:00"/>
    <x v="0"/>
    <x v="2"/>
    <n v="98"/>
    <x v="41"/>
    <x v="10"/>
  </r>
  <r>
    <n v="1269142"/>
    <n v="10044616"/>
    <s v="CYT FRONT (CYT) MERL (P06) 750 12U PE"/>
    <n v="74"/>
    <d v="2011-04-18T00:00:00"/>
    <x v="0"/>
    <x v="2"/>
    <n v="74"/>
    <x v="41"/>
    <x v="10"/>
  </r>
  <r>
    <n v="1269145"/>
    <n v="10044945"/>
    <s v="CYT CASILL C.SAUV ECO 750 6U 2010 VEU"/>
    <n v="84"/>
    <d v="2011-04-18T00:00:00"/>
    <x v="5"/>
    <x v="2"/>
    <n v="84"/>
    <x v="41"/>
    <x v="10"/>
  </r>
  <r>
    <n v="1269146"/>
    <n v="10044614"/>
    <s v="CYT FRONT (CYT) S.BLC (P06) 750 12U PE"/>
    <n v="98"/>
    <d v="2011-04-18T00:00:00"/>
    <x v="2"/>
    <x v="2"/>
    <n v="98"/>
    <x v="41"/>
    <x v="10"/>
  </r>
  <r>
    <n v="1269147"/>
    <n v="10044615"/>
    <s v="CYT FRONT CARM (P06) 750 12U PE"/>
    <n v="196"/>
    <d v="2011-04-18T00:00:00"/>
    <x v="2"/>
    <x v="2"/>
    <n v="196"/>
    <x v="41"/>
    <x v="10"/>
  </r>
  <r>
    <n v="1269216"/>
    <n v="10050043"/>
    <s v="CYT FRONT MERL(P06) 750 12U 2010 VEU"/>
    <n v="350"/>
    <d v="2011-04-18T00:00:00"/>
    <x v="0"/>
    <x v="2"/>
    <n v="350"/>
    <x v="41"/>
    <x v="10"/>
  </r>
  <r>
    <n v="1269156"/>
    <n v="10049595"/>
    <s v="CYT CASIL RVA PRI C.SAUV  ECO7506U2009GB"/>
    <n v="70"/>
    <d v="2011-04-18T00:00:00"/>
    <x v="3"/>
    <x v="2"/>
    <n v="70"/>
    <x v="41"/>
    <x v="10"/>
  </r>
  <r>
    <n v="1270392"/>
    <n v="10051874"/>
    <s v="CYT CASILL P.GRIG ECO STLV 750 6U 2010GB"/>
    <n v="256.5"/>
    <d v="2011-04-18T00:00:00"/>
    <x v="2"/>
    <x v="2"/>
    <n v="256.5"/>
    <x v="41"/>
    <x v="10"/>
  </r>
  <r>
    <n v="1269171"/>
    <n v="10050556"/>
    <s v="CYT MARQUES CHARD 750 12U 2009 (V)CA"/>
    <n v="28"/>
    <d v="2011-04-18T00:00:00"/>
    <x v="9"/>
    <x v="2"/>
    <n v="28"/>
    <x v="41"/>
    <x v="10"/>
  </r>
  <r>
    <n v="1269178"/>
    <n v="10050868"/>
    <s v="CYT TRIO RVA MERL(P10)750 12U 2010 VEU"/>
    <n v="70"/>
    <d v="2011-04-18T00:00:00"/>
    <x v="9"/>
    <x v="2"/>
    <n v="70"/>
    <x v="41"/>
    <x v="10"/>
  </r>
  <r>
    <n v="1269179"/>
    <n v="10050885"/>
    <s v="CYT TRIO RVA C.SAUV(P10)750 12U 2009 VEU"/>
    <n v="120"/>
    <d v="2011-04-18T00:00:00"/>
    <x v="9"/>
    <x v="2"/>
    <n v="120"/>
    <x v="41"/>
    <x v="10"/>
  </r>
  <r>
    <n v="1269194"/>
    <n v="10044465"/>
    <s v="CYT FRONT C.SAUV(P06) 750 12U CN"/>
    <n v="2646"/>
    <d v="2011-04-18T00:00:00"/>
    <x v="2"/>
    <x v="2"/>
    <n v="2646"/>
    <x v="41"/>
    <x v="10"/>
  </r>
  <r>
    <n v="1269196"/>
    <n v="10047590"/>
    <s v="CYT CASONA CHARD 750 6U CN"/>
    <n v="294"/>
    <d v="2011-04-18T00:00:00"/>
    <x v="11"/>
    <x v="2"/>
    <n v="294"/>
    <x v="41"/>
    <x v="10"/>
  </r>
  <r>
    <n v="1269197"/>
    <n v="10051566"/>
    <s v="CYT SUNRISE C.SAUV(P08)STLV 75012U2010JP"/>
    <n v="1506"/>
    <d v="2011-04-18T00:00:00"/>
    <x v="3"/>
    <x v="2"/>
    <n v="1506"/>
    <x v="41"/>
    <x v="10"/>
  </r>
  <r>
    <n v="1269198"/>
    <n v="10051562"/>
    <s v="CYT SUNR CARM(P08)STLV  750 12U 2010JP"/>
    <n v="16"/>
    <d v="2011-04-18T00:00:00"/>
    <x v="3"/>
    <x v="2"/>
    <n v="16"/>
    <x v="41"/>
    <x v="10"/>
  </r>
  <r>
    <n v="1269203"/>
    <n v="10050197"/>
    <s v="CYT SENDERO MERL(ST) 750 12U 2010 GB"/>
    <n v="891"/>
    <d v="2011-04-18T00:00:00"/>
    <x v="0"/>
    <x v="2"/>
    <n v="891"/>
    <x v="41"/>
    <x v="10"/>
  </r>
  <r>
    <n v="1269211"/>
    <n v="12006406"/>
    <s v="2324 SYRAH CASILL ECO 0750 CH 2010"/>
    <n v="142"/>
    <d v="2011-04-18T00:00:00"/>
    <x v="3"/>
    <x v="2"/>
    <n v="142.08333329999999"/>
    <x v="41"/>
    <x v="10"/>
  </r>
  <r>
    <n v="1269153"/>
    <n v="10047789"/>
    <s v="CYT CASILL SHI/RO ST 750 6U 2010 GB"/>
    <n v="280.5"/>
    <d v="2011-04-18T00:00:00"/>
    <x v="3"/>
    <x v="2"/>
    <n v="280.5"/>
    <x v="41"/>
    <x v="10"/>
  </r>
  <r>
    <n v="7082583"/>
    <n v="10049389"/>
    <s v="CS BIB CONO SUR TOC C.SAU(P08)3L4U2010RU"/>
    <n v="1778.666667"/>
    <d v="2011-04-18T00:00:00"/>
    <x v="7"/>
    <x v="2"/>
    <n v="1778.666667"/>
    <x v="41"/>
    <x v="10"/>
  </r>
  <r>
    <n v="7082112"/>
    <n v="10032930"/>
    <s v="CS CONO SUR S.BLC STL(P07)375 24U(DIV)VE"/>
    <n v="63"/>
    <d v="2011-04-18T00:00:00"/>
    <x v="10"/>
    <x v="2"/>
    <n v="63"/>
    <x v="41"/>
    <x v="10"/>
  </r>
  <r>
    <n v="7082182"/>
    <n v="10050806"/>
    <s v="MPO V.MPO RVA S.BLC(P05) 187 24U 2010 GB"/>
    <n v="0"/>
    <d v="2011-04-18T00:00:00"/>
    <x v="10"/>
    <x v="2"/>
    <n v="235.86933329999999"/>
    <x v="41"/>
    <x v="10"/>
  </r>
  <r>
    <n v="7082254"/>
    <n v="10048367"/>
    <s v="CS ALTO PLANO  MERL STL 750 6U (MAJ) GB"/>
    <n v="88"/>
    <d v="2011-04-18T00:00:00"/>
    <x v="12"/>
    <x v="2"/>
    <n v="88"/>
    <x v="41"/>
    <x v="10"/>
  </r>
  <r>
    <n v="7082263"/>
    <n v="21000430"/>
    <s v="4130 C.SA/CAR ORGANICO 750 12U CH 2010US"/>
    <n v="350"/>
    <d v="2011-04-18T00:00:00"/>
    <x v="3"/>
    <x v="2"/>
    <n v="350"/>
    <x v="41"/>
    <x v="10"/>
  </r>
  <r>
    <n v="7082358"/>
    <n v="10028387"/>
    <s v="CS CONO SUR CHARD(P07) 187 24U VEU"/>
    <n v="332.61066670000002"/>
    <d v="2011-04-18T00:00:00"/>
    <x v="10"/>
    <x v="2"/>
    <n v="332.61066670000002"/>
    <x v="41"/>
    <x v="10"/>
  </r>
  <r>
    <n v="7082436"/>
    <n v="10046767"/>
    <s v="CS 20 BARREL P.NOIR E.LDA 750 6U 2008 RU"/>
    <n v="0"/>
    <d v="2011-04-18T00:00:00"/>
    <x v="9"/>
    <x v="2"/>
    <n v="40"/>
    <x v="41"/>
    <x v="10"/>
  </r>
  <r>
    <n v="7082501"/>
    <n v="10049296"/>
    <s v="MPO V.MPO VTAL CARM(P09)STL7506U 2010 BE"/>
    <n v="204"/>
    <d v="2011-04-18T00:00:00"/>
    <x v="11"/>
    <x v="2"/>
    <n v="204"/>
    <x v="41"/>
    <x v="10"/>
  </r>
  <r>
    <n v="7082504"/>
    <n v="10049598"/>
    <s v="CS C.SUR TOC CHARD(P08)ST 750 6U 2010 RU"/>
    <n v="910"/>
    <d v="2011-04-18T00:00:00"/>
    <x v="3"/>
    <x v="2"/>
    <n v="910"/>
    <x v="41"/>
    <x v="10"/>
  </r>
  <r>
    <n v="1270350"/>
    <n v="10051874"/>
    <s v="CYT CASILL P.GRIG ECO STLV 750 6U 2010GB"/>
    <n v="1047"/>
    <d v="2011-04-18T00:00:00"/>
    <x v="2"/>
    <x v="2"/>
    <n v="1047"/>
    <x v="41"/>
    <x v="10"/>
  </r>
  <r>
    <n v="7082578"/>
    <n v="10049378"/>
    <s v="CS I.NEGRA C.SA/MER(D)(P09)750 6U 2010RU"/>
    <n v="3846"/>
    <d v="2011-04-18T00:00:00"/>
    <x v="12"/>
    <x v="2"/>
    <n v="3846"/>
    <x v="41"/>
    <x v="10"/>
  </r>
  <r>
    <n v="7081974"/>
    <n v="10042613"/>
    <s v="MPO SPARKLING BRUT 750 12U LATAM"/>
    <n v="503"/>
    <d v="2011-04-18T00:00:00"/>
    <x v="9"/>
    <x v="2"/>
    <n v="503"/>
    <x v="41"/>
    <x v="10"/>
  </r>
  <r>
    <n v="7082634"/>
    <n v="10051524"/>
    <s v="MPO V.MPO VTAL CARM (P09)STIC 750 12U SE"/>
    <n v="2420"/>
    <d v="2011-04-18T00:00:00"/>
    <x v="5"/>
    <x v="2"/>
    <n v="2420"/>
    <x v="41"/>
    <x v="10"/>
  </r>
  <r>
    <n v="7082664"/>
    <n v="10039750"/>
    <s v="CYT SE C.SAUV (CJA)700 12U CL"/>
    <n v="3761.333333"/>
    <d v="2011-04-18T00:00:00"/>
    <x v="12"/>
    <x v="2"/>
    <n v="3761.333333"/>
    <x v="41"/>
    <x v="10"/>
  </r>
  <r>
    <n v="7082689"/>
    <n v="10045299"/>
    <s v="CS LOS GANSOS C.SAUV STLV 750 6U NL"/>
    <n v="2850"/>
    <d v="2011-04-18T00:00:00"/>
    <x v="6"/>
    <x v="2"/>
    <n v="2850"/>
    <x v="41"/>
    <x v="10"/>
  </r>
  <r>
    <n v="7082693"/>
    <n v="10047601"/>
    <s v="CS EL ARBOL C.SAUV STLV 750 6U NL"/>
    <n v="5749"/>
    <d v="2011-04-18T00:00:00"/>
    <x v="11"/>
    <x v="2"/>
    <n v="5749"/>
    <x v="41"/>
    <x v="10"/>
  </r>
  <r>
    <n v="7082798"/>
    <n v="10040370"/>
    <s v="CS SIBARITA'S SEL C.SAUV STLV 750 12UVEU"/>
    <n v="392"/>
    <d v="2011-04-18T00:00:00"/>
    <x v="6"/>
    <x v="2"/>
    <n v="392"/>
    <x v="41"/>
    <x v="10"/>
  </r>
  <r>
    <n v="7082804"/>
    <n v="10043321"/>
    <s v="CS SIBARITA'S SEL CHAR(P09)STL 75012UVEU"/>
    <n v="154"/>
    <d v="2011-04-18T00:00:00"/>
    <x v="6"/>
    <x v="2"/>
    <n v="154"/>
    <x v="41"/>
    <x v="10"/>
  </r>
  <r>
    <n v="7082805"/>
    <n v="10048899"/>
    <s v="CS CONO SUR MER/RO STL (P07) 750 6U NL"/>
    <n v="96.5"/>
    <d v="2011-04-18T00:00:00"/>
    <x v="1"/>
    <x v="2"/>
    <n v="96.5"/>
    <x v="41"/>
    <x v="10"/>
  </r>
  <r>
    <n v="7082807"/>
    <n v="10045645"/>
    <s v="CS 20 BARREL SYRAH 750 6U 2008 US"/>
    <n v="56"/>
    <d v="2011-04-18T00:00:00"/>
    <x v="9"/>
    <x v="2"/>
    <n v="56"/>
    <x v="41"/>
    <x v="10"/>
  </r>
  <r>
    <n v="7083238"/>
    <n v="10052686"/>
    <s v="CS RESERVA P.NOIR(P08)ST 750 6U 2010NORD"/>
    <n v="77"/>
    <d v="2011-04-18T00:00:00"/>
    <x v="9"/>
    <x v="2"/>
    <n v="77"/>
    <x v="41"/>
    <x v="10"/>
  </r>
  <r>
    <n v="7082577"/>
    <n v="10048379"/>
    <s v="CS C.SUR TOC S.BLC(P08)STL1500 6U CA"/>
    <n v="35"/>
    <d v="2011-04-18T00:00:00"/>
    <x v="12"/>
    <x v="2"/>
    <n v="35"/>
    <x v="41"/>
    <x v="10"/>
  </r>
  <r>
    <n v="7081251"/>
    <n v="10042806"/>
    <s v="CS SPARKLING BRUT 750 6U 2010CL"/>
    <n v="96"/>
    <d v="2011-04-18T00:00:00"/>
    <x v="9"/>
    <x v="2"/>
    <n v="96"/>
    <x v="41"/>
    <x v="10"/>
  </r>
  <r>
    <n v="7082831"/>
    <n v="10040306"/>
    <s v="CS CONO SUR C.SAUV STLV(P07)750 12U CA"/>
    <n v="215"/>
    <d v="2011-04-18T00:00:00"/>
    <x v="6"/>
    <x v="2"/>
    <n v="215"/>
    <x v="41"/>
    <x v="10"/>
  </r>
  <r>
    <n v="1270548"/>
    <n v="10052880"/>
    <s v="MA JOYA DEL LIMARI S.BLC 750 6U 2010 GB"/>
    <n v="1058.5"/>
    <d v="2011-04-18T00:00:00"/>
    <x v="9"/>
    <x v="2"/>
    <n v="1058.5"/>
    <x v="41"/>
    <x v="10"/>
  </r>
  <r>
    <n v="1270581"/>
    <n v="10047597"/>
    <s v="CYT CASILL C.SAU 750 12U (DES) 2009 NO"/>
    <n v="107"/>
    <d v="2011-04-18T00:00:00"/>
    <x v="3"/>
    <x v="2"/>
    <n v="107"/>
    <x v="41"/>
    <x v="10"/>
  </r>
  <r>
    <n v="1270597"/>
    <n v="10023566"/>
    <s v="CYT CYT RVDO C.SAUV(P07)750 12U EC"/>
    <n v="57"/>
    <d v="2011-04-18T00:00:00"/>
    <x v="3"/>
    <x v="2"/>
    <n v="57"/>
    <x v="41"/>
    <x v="10"/>
  </r>
  <r>
    <n v="1270603"/>
    <n v="12006248"/>
    <s v="1143 RIESL SPARK 0750 CH (0107) 2010"/>
    <n v="641"/>
    <d v="2011-04-18T00:00:00"/>
    <x v="9"/>
    <x v="2"/>
    <n v="641"/>
    <x v="41"/>
    <x v="10"/>
  </r>
  <r>
    <n v="7079751"/>
    <n v="10038205"/>
    <s v="MPO SONATA RVA C.SAU 750 12U BR(WMP05 2)"/>
    <n v="42"/>
    <d v="2011-04-18T00:00:00"/>
    <x v="5"/>
    <x v="2"/>
    <n v="42"/>
    <x v="41"/>
    <x v="10"/>
  </r>
  <r>
    <n v="7081244"/>
    <n v="10052494"/>
    <s v="CS SPARKLING CS BRUT 750 6U LATAM"/>
    <n v="100"/>
    <d v="2011-04-18T00:00:00"/>
    <x v="9"/>
    <x v="2"/>
    <n v="100"/>
    <x v="41"/>
    <x v="10"/>
  </r>
  <r>
    <n v="7081246"/>
    <n v="10042802"/>
    <s v="CS SPARKLING BRUT 750 6U  VEU"/>
    <n v="491"/>
    <d v="2011-04-18T00:00:00"/>
    <x v="9"/>
    <x v="2"/>
    <n v="491"/>
    <x v="41"/>
    <x v="10"/>
  </r>
  <r>
    <n v="7081248"/>
    <n v="10052169"/>
    <s v="CS SPARKLING CS BRUT 750 6U MX"/>
    <n v="20"/>
    <d v="2011-04-18T00:00:00"/>
    <x v="9"/>
    <x v="2"/>
    <n v="20"/>
    <x v="41"/>
    <x v="10"/>
  </r>
  <r>
    <n v="7081977"/>
    <n v="10048795"/>
    <s v="CS NEBLINA SPARKLING 750 12U JP"/>
    <n v="240"/>
    <d v="2011-04-18T00:00:00"/>
    <x v="9"/>
    <x v="2"/>
    <n v="240"/>
    <x v="41"/>
    <x v="10"/>
  </r>
  <r>
    <n v="7081250"/>
    <n v="10052170"/>
    <s v="CS LOS GANSOS SPARK BRUT 750 6U VEU"/>
    <n v="200"/>
    <d v="2011-04-18T00:00:00"/>
    <x v="9"/>
    <x v="2"/>
    <n v="200"/>
    <x v="41"/>
    <x v="10"/>
  </r>
  <r>
    <n v="7081976"/>
    <n v="10047108"/>
    <s v="MPO SPARKLING WINE BRUT 6U 750(NB) VEU"/>
    <n v="45"/>
    <d v="2011-04-18T00:00:00"/>
    <x v="9"/>
    <x v="2"/>
    <n v="45"/>
    <x v="41"/>
    <x v="10"/>
  </r>
  <r>
    <n v="7081252"/>
    <n v="10052177"/>
    <s v="CS SPARKLING CS BRUT 750 6U DE"/>
    <n v="25"/>
    <d v="2011-04-18T00:00:00"/>
    <x v="9"/>
    <x v="2"/>
    <n v="25"/>
    <x v="41"/>
    <x v="10"/>
  </r>
  <r>
    <n v="7081313"/>
    <n v="10044896"/>
    <s v="CS CONO SUR S.BLC STLV(P07)750 12U US"/>
    <n v="177"/>
    <d v="2011-04-18T00:00:00"/>
    <x v="11"/>
    <x v="2"/>
    <n v="177"/>
    <x v="41"/>
    <x v="10"/>
  </r>
  <r>
    <n v="7081664"/>
    <n v="10051871"/>
    <s v="MPO V.MPO VTAL CHARD ST(P09)75012U2010JP"/>
    <n v="13"/>
    <d v="2011-04-18T00:00:00"/>
    <x v="5"/>
    <x v="2"/>
    <n v="13"/>
    <x v="41"/>
    <x v="10"/>
  </r>
  <r>
    <n v="7081683"/>
    <n v="10050180"/>
    <s v="VE W.CREST C.SAUV(P10) 1500 6U US"/>
    <n v="2682"/>
    <d v="2011-04-18T00:00:00"/>
    <x v="1"/>
    <x v="2"/>
    <n v="2682"/>
    <x v="41"/>
    <x v="10"/>
  </r>
  <r>
    <n v="7081686"/>
    <n v="10050182"/>
    <s v="VE W.CREST MERL(P10) 1500 6U US"/>
    <n v="2720"/>
    <d v="2011-04-18T00:00:00"/>
    <x v="1"/>
    <x v="2"/>
    <n v="2720"/>
    <x v="41"/>
    <x v="10"/>
  </r>
  <r>
    <n v="7081750"/>
    <n v="10039498"/>
    <s v="CS CONO SUR CHARD STLV(P07) 750 12U US"/>
    <n v="660"/>
    <d v="2011-04-18T00:00:00"/>
    <x v="11"/>
    <x v="2"/>
    <n v="660"/>
    <x v="41"/>
    <x v="10"/>
  </r>
  <r>
    <n v="7081751"/>
    <n v="10042956"/>
    <s v="CS CONO SUR MERL STL(P07)750 12U US"/>
    <n v="420"/>
    <d v="2011-04-18T00:00:00"/>
    <x v="6"/>
    <x v="2"/>
    <n v="420"/>
    <x v="41"/>
    <x v="10"/>
  </r>
  <r>
    <n v="7081953"/>
    <n v="10042093"/>
    <s v="CS TOQUI ANDINO SPARKLING 750 12U JP"/>
    <n v="390"/>
    <d v="2011-04-18T00:00:00"/>
    <x v="9"/>
    <x v="2"/>
    <n v="390"/>
    <x v="41"/>
    <x v="10"/>
  </r>
  <r>
    <n v="1270375"/>
    <n v="10049630"/>
    <s v="CYT CAS RVA PR C.SAUV ECO 750 12U 2009CR"/>
    <n v="56"/>
    <d v="2011-04-18T00:00:00"/>
    <x v="3"/>
    <x v="2"/>
    <n v="56"/>
    <x v="41"/>
    <x v="10"/>
  </r>
  <r>
    <n v="7081249"/>
    <n v="10042808"/>
    <s v="CS SPARKLING BRUT 750 6U  JP"/>
    <n v="830"/>
    <d v="2011-04-18T00:00:00"/>
    <x v="9"/>
    <x v="2"/>
    <n v="830"/>
    <x v="41"/>
    <x v="10"/>
  </r>
  <r>
    <n v="1268343"/>
    <n v="10045081"/>
    <s v="CYT CASILL P.NOIR ECO ST 750 12U 2010 CN"/>
    <m/>
    <d v="2011-04-18T00:00:00"/>
    <x v="2"/>
    <x v="1"/>
    <n v="231"/>
    <x v="41"/>
    <x v="10"/>
  </r>
  <r>
    <n v="1268635"/>
    <n v="10044512"/>
    <s v="CYT FRONT CHARD(P06) 750 12U MX"/>
    <m/>
    <d v="2011-04-18T00:00:00"/>
    <x v="2"/>
    <x v="1"/>
    <n v="374"/>
    <x v="41"/>
    <x v="10"/>
  </r>
  <r>
    <n v="1267358"/>
    <n v="10044466"/>
    <s v="CYT FRONT C.SAUV(P06) 750 12U VAS"/>
    <m/>
    <d v="2011-04-18T00:00:00"/>
    <x v="2"/>
    <x v="1"/>
    <n v="252"/>
    <x v="41"/>
    <x v="10"/>
  </r>
  <r>
    <n v="7083207"/>
    <n v="10049017"/>
    <s v="MPO TRAVESIA C.SAUV 750 12U 2010 JP"/>
    <m/>
    <d v="2011-04-18T00:00:00"/>
    <x v="2"/>
    <x v="1"/>
    <n v="503.99999989999998"/>
    <x v="41"/>
    <x v="10"/>
  </r>
  <r>
    <n v="1268684"/>
    <n v="21000732"/>
    <s v="2135 C.SAUV MOAI 750 12U 2010 PL"/>
    <m/>
    <d v="2011-04-18T00:00:00"/>
    <x v="2"/>
    <x v="1"/>
    <n v="999.99999990000003"/>
    <x v="41"/>
    <x v="10"/>
  </r>
  <r>
    <n v="1268736"/>
    <n v="10047078"/>
    <s v="CYT NOBLE VINTAGE C.SAUV 750 12U TH"/>
    <m/>
    <d v="2011-04-18T00:00:00"/>
    <x v="2"/>
    <x v="1"/>
    <n v="588"/>
    <x v="41"/>
    <x v="10"/>
  </r>
  <r>
    <n v="1268821"/>
    <n v="10045070"/>
    <s v="CYT CASILL MERL ECO 750 6U ZA"/>
    <m/>
    <d v="2011-04-18T00:00:00"/>
    <x v="2"/>
    <x v="1"/>
    <n v="868"/>
    <x v="41"/>
    <x v="10"/>
  </r>
  <r>
    <n v="1269027"/>
    <n v="21000093"/>
    <s v="2108 CASILL MERL ECO 750 6U CH 2010 PL"/>
    <m/>
    <d v="2011-04-18T00:00:00"/>
    <x v="2"/>
    <x v="1"/>
    <n v="712.44444450000003"/>
    <x v="41"/>
    <x v="10"/>
  </r>
  <r>
    <n v="1268482"/>
    <n v="10052069"/>
    <s v="CYT CASILL P.NOIR ECO STL 750 6U 2010 GB"/>
    <m/>
    <d v="2011-04-18T00:00:00"/>
    <x v="2"/>
    <x v="1"/>
    <n v="220"/>
    <x v="41"/>
    <x v="10"/>
  </r>
  <r>
    <n v="1269124"/>
    <n v="10035241"/>
    <s v="CYT FRONT CARM(P06)(NV)750 12U CL"/>
    <m/>
    <d v="2011-04-18T00:00:00"/>
    <x v="2"/>
    <x v="1"/>
    <n v="2750"/>
    <x v="41"/>
    <x v="10"/>
  </r>
  <r>
    <n v="1268164"/>
    <n v="10045090"/>
    <s v="CYT CASILL P.NOIR ECO 750 12U 2010 VAS"/>
    <m/>
    <d v="2011-04-18T00:00:00"/>
    <x v="2"/>
    <x v="1"/>
    <n v="187"/>
    <x v="41"/>
    <x v="10"/>
  </r>
  <r>
    <n v="7083198"/>
    <n v="10048538"/>
    <s v="CS TOQUI ANDINO RVA MOSC/SEM 750 12U JP"/>
    <m/>
    <d v="2011-04-18T00:00:00"/>
    <x v="2"/>
    <x v="1"/>
    <n v="196"/>
    <x v="41"/>
    <x v="10"/>
  </r>
  <r>
    <n v="1269029"/>
    <n v="21000105"/>
    <s v="2182 CASILL CARM ECO 750 6U CH 2010 PL"/>
    <m/>
    <d v="2011-04-18T00:00:00"/>
    <x v="2"/>
    <x v="1"/>
    <n v="332.44444449999997"/>
    <x v="41"/>
    <x v="10"/>
  </r>
  <r>
    <n v="1267093"/>
    <n v="10044972"/>
    <s v="CYT CASILL CARM ECO 750 12U LATAM"/>
    <m/>
    <d v="2011-04-18T00:00:00"/>
    <x v="2"/>
    <x v="1"/>
    <n v="4998"/>
    <x v="41"/>
    <x v="10"/>
  </r>
  <r>
    <n v="1268316"/>
    <n v="10044969"/>
    <s v="CYT CASILL CARM ECO 750 12U CO"/>
    <m/>
    <d v="2011-04-18T00:00:00"/>
    <x v="2"/>
    <x v="1"/>
    <n v="210"/>
    <x v="41"/>
    <x v="10"/>
  </r>
  <r>
    <n v="1268159"/>
    <n v="10051164"/>
    <s v="CYT CASILL CARM ECO 750 12U 2010 PR"/>
    <m/>
    <d v="2011-04-18T00:00:00"/>
    <x v="2"/>
    <x v="1"/>
    <n v="70"/>
    <x v="41"/>
    <x v="10"/>
  </r>
  <r>
    <n v="1268607"/>
    <n v="10051159"/>
    <s v="CYT CASILL CARM ECO 750 12U PE"/>
    <m/>
    <d v="2011-04-18T00:00:00"/>
    <x v="2"/>
    <x v="1"/>
    <n v="126"/>
    <x v="41"/>
    <x v="10"/>
  </r>
  <r>
    <n v="1268406"/>
    <n v="10044972"/>
    <s v="CYT CASILL CARM ECO 750 12U LATAM"/>
    <m/>
    <d v="2011-04-18T00:00:00"/>
    <x v="2"/>
    <x v="1"/>
    <n v="750"/>
    <x v="41"/>
    <x v="10"/>
  </r>
  <r>
    <n v="1268105"/>
    <n v="10052364"/>
    <s v="CYT CASILL CHARD ECO 750 6U 2010 DE"/>
    <m/>
    <d v="2011-04-18T00:00:00"/>
    <x v="2"/>
    <x v="1"/>
    <n v="583"/>
    <x v="41"/>
    <x v="10"/>
  </r>
  <r>
    <n v="1267730"/>
    <n v="10045014"/>
    <s v="CYT CASILL CHARD ECO STLV 750 12U VAR"/>
    <m/>
    <d v="2011-04-18T00:00:00"/>
    <x v="2"/>
    <x v="1"/>
    <n v="165"/>
    <x v="41"/>
    <x v="10"/>
  </r>
  <r>
    <n v="7083236"/>
    <n v="10053283"/>
    <s v="MPO G.DEVOCION CARM/SYR 750 12U 2009 CA"/>
    <n v="55"/>
    <d v="2011-04-18T00:00:00"/>
    <x v="9"/>
    <x v="2"/>
    <n v="55"/>
    <x v="41"/>
    <x v="10"/>
  </r>
  <r>
    <n v="1267367"/>
    <n v="10045090"/>
    <s v="CYT CASILL P.NOIR ECO 750 12U 2010 VAS"/>
    <m/>
    <d v="2011-04-18T00:00:00"/>
    <x v="2"/>
    <x v="1"/>
    <n v="88.000000009999994"/>
    <x v="41"/>
    <x v="10"/>
  </r>
  <r>
    <n v="1267629"/>
    <n v="21000097"/>
    <s v="2182 CASILL CARM ECO 750 12U CH 2010 UA"/>
    <m/>
    <d v="2011-04-18T00:00:00"/>
    <x v="2"/>
    <x v="1"/>
    <n v="140"/>
    <x v="41"/>
    <x v="10"/>
  </r>
  <r>
    <n v="1263474"/>
    <n v="10044655"/>
    <s v="CYT FRONT C.SAUV(P07)(STICKER)750 12U US"/>
    <m/>
    <d v="2011-04-18T00:00:00"/>
    <x v="2"/>
    <x v="1"/>
    <n v="1120"/>
    <x v="41"/>
    <x v="10"/>
  </r>
  <r>
    <n v="1268961"/>
    <n v="10044458"/>
    <s v="CYT FRONT(CYT)C.SAU(P06)750 12ULATAM(PE)"/>
    <m/>
    <d v="2011-04-18T00:00:00"/>
    <x v="2"/>
    <x v="1"/>
    <n v="3295"/>
    <x v="41"/>
    <x v="10"/>
  </r>
  <r>
    <n v="1269231"/>
    <n v="10044573"/>
    <s v="CYT FRONT CARM STLV(P06) 750 12U (V)CA"/>
    <m/>
    <d v="2011-04-18T00:00:00"/>
    <x v="2"/>
    <x v="1"/>
    <n v="140"/>
    <x v="41"/>
    <x v="10"/>
  </r>
  <r>
    <n v="1263495"/>
    <n v="10034856"/>
    <s v="CYT FRONT CARM(P07) 750 12U US"/>
    <m/>
    <d v="2011-04-18T00:00:00"/>
    <x v="2"/>
    <x v="1"/>
    <n v="1400"/>
    <x v="41"/>
    <x v="10"/>
  </r>
  <r>
    <n v="1269147"/>
    <n v="10044615"/>
    <s v="CYT FRONT CARM (P06) 750 12U PE"/>
    <m/>
    <d v="2011-04-18T00:00:00"/>
    <x v="2"/>
    <x v="1"/>
    <n v="196"/>
    <x v="41"/>
    <x v="10"/>
  </r>
  <r>
    <n v="1269232"/>
    <n v="10044620"/>
    <s v="CYT FRONT CARM(P06) 750 12U 2010 VEU"/>
    <m/>
    <d v="2011-04-18T00:00:00"/>
    <x v="2"/>
    <x v="1"/>
    <n v="210"/>
    <x v="41"/>
    <x v="10"/>
  </r>
  <r>
    <n v="1268380"/>
    <n v="10044521"/>
    <s v="CYT FRONT CARM/CAB(P06) 750 6U TR"/>
    <m/>
    <d v="2011-04-18T00:00:00"/>
    <x v="2"/>
    <x v="1"/>
    <n v="52.44444446"/>
    <x v="41"/>
    <x v="10"/>
  </r>
  <r>
    <n v="1268798"/>
    <n v="10044584"/>
    <s v="CYT FRONT CARM(P06) 750 6U IT"/>
    <m/>
    <d v="2011-04-18T00:00:00"/>
    <x v="2"/>
    <x v="1"/>
    <n v="280"/>
    <x v="41"/>
    <x v="10"/>
  </r>
  <r>
    <n v="1268921"/>
    <n v="10048995"/>
    <s v="CYT FRONT C.SAUV ST(P06)750 12U 2010 VEU"/>
    <m/>
    <d v="2011-04-18T00:00:00"/>
    <x v="2"/>
    <x v="1"/>
    <n v="500"/>
    <x v="41"/>
    <x v="10"/>
  </r>
  <r>
    <n v="1267365"/>
    <n v="10044976"/>
    <s v="CYT CASILL CARM ECO 750 12U VAS"/>
    <m/>
    <d v="2011-04-18T00:00:00"/>
    <x v="2"/>
    <x v="1"/>
    <n v="657.99999990000003"/>
    <x v="41"/>
    <x v="10"/>
  </r>
  <r>
    <n v="1268379"/>
    <n v="10044497"/>
    <s v="CYT FRONT S.BLC(P06) 750 6U TR"/>
    <m/>
    <d v="2011-04-18T00:00:00"/>
    <x v="2"/>
    <x v="1"/>
    <n v="210"/>
    <x v="41"/>
    <x v="10"/>
  </r>
  <r>
    <n v="1267048"/>
    <n v="21000188"/>
    <s v="2182 CASILL CARM ECO 750 12U CH2010LATAM"/>
    <m/>
    <d v="2011-04-18T00:00:00"/>
    <x v="2"/>
    <x v="1"/>
    <n v="300"/>
    <x v="41"/>
    <x v="10"/>
  </r>
  <r>
    <n v="1268107"/>
    <n v="21000243"/>
    <s v="1186 CANEPA RVA P.GRI 750 12U CH2010 VEU"/>
    <m/>
    <d v="2011-04-18T00:00:00"/>
    <x v="2"/>
    <x v="1"/>
    <n v="10"/>
    <x v="41"/>
    <x v="10"/>
  </r>
  <r>
    <n v="1270350"/>
    <n v="10051874"/>
    <s v="CYT CASILL P.GRIG ECO STLV 750 6U 2010GB"/>
    <m/>
    <d v="2011-04-18T00:00:00"/>
    <x v="2"/>
    <x v="1"/>
    <n v="1073.555556"/>
    <x v="41"/>
    <x v="10"/>
  </r>
  <r>
    <n v="1270392"/>
    <n v="10051874"/>
    <s v="CYT CASILL P.GRIG ECO STLV 750 6U 2010GB"/>
    <m/>
    <d v="2011-04-18T00:00:00"/>
    <x v="2"/>
    <x v="1"/>
    <n v="256.44444440000001"/>
    <x v="41"/>
    <x v="10"/>
  </r>
  <r>
    <n v="1269123"/>
    <n v="10045138"/>
    <s v="CYT CASILL S.BLC ECO 750 12U 2010 VIN"/>
    <m/>
    <d v="2011-04-18T00:00:00"/>
    <x v="2"/>
    <x v="1"/>
    <n v="14"/>
    <x v="41"/>
    <x v="10"/>
  </r>
  <r>
    <n v="1268981"/>
    <n v="10045136"/>
    <s v="CYT CASILL S.BLC ECO 750 12U VE"/>
    <m/>
    <d v="2011-04-18T00:00:00"/>
    <x v="2"/>
    <x v="1"/>
    <n v="560"/>
    <x v="41"/>
    <x v="10"/>
  </r>
  <r>
    <n v="1268433"/>
    <n v="10044508"/>
    <s v="CYT FRONT CHARD(P06) 750 6U TR"/>
    <m/>
    <d v="2011-04-18T00:00:00"/>
    <x v="2"/>
    <x v="1"/>
    <n v="320"/>
    <x v="41"/>
    <x v="10"/>
  </r>
  <r>
    <n v="1268297"/>
    <n v="10044479"/>
    <s v="CYT FRONT S.BLC(P06) 750 12U CO"/>
    <m/>
    <d v="2011-04-18T00:00:00"/>
    <x v="2"/>
    <x v="1"/>
    <n v="1498"/>
    <x v="41"/>
    <x v="10"/>
  </r>
  <r>
    <n v="1268162"/>
    <n v="10046961"/>
    <s v="CYT TRAVESSIA MOSC/SEMILL(P08)750 12U MX"/>
    <m/>
    <d v="2011-04-18T00:00:00"/>
    <x v="2"/>
    <x v="1"/>
    <n v="55.999999989999999"/>
    <x v="41"/>
    <x v="10"/>
  </r>
  <r>
    <n v="1268675"/>
    <n v="21000101"/>
    <s v="2182 CASILL CARM ECO 750 6U CH 2010 ZA"/>
    <m/>
    <d v="2011-04-18T00:00:00"/>
    <x v="2"/>
    <x v="1"/>
    <n v="812.00000009999997"/>
    <x v="41"/>
    <x v="10"/>
  </r>
  <r>
    <n v="1268389"/>
    <n v="10045079"/>
    <s v="CYT CASILL P.NOIR ECO 750 12U 2010(LR)CA"/>
    <m/>
    <d v="2011-04-18T00:00:00"/>
    <x v="2"/>
    <x v="1"/>
    <n v="318"/>
    <x v="41"/>
    <x v="10"/>
  </r>
  <r>
    <n v="1268025"/>
    <n v="10045008"/>
    <s v="CYT CASILL CHARD ECO 750 12U MX"/>
    <m/>
    <d v="2011-04-18T00:00:00"/>
    <x v="2"/>
    <x v="1"/>
    <n v="253"/>
    <x v="41"/>
    <x v="10"/>
  </r>
  <r>
    <n v="1269279"/>
    <n v="12006401"/>
    <s v="2182 CARME CASILL ECO 0750 CH 2010"/>
    <m/>
    <d v="2011-04-18T00:00:00"/>
    <x v="2"/>
    <x v="1"/>
    <n v="25"/>
    <x v="41"/>
    <x v="10"/>
  </r>
  <r>
    <n v="1268585"/>
    <n v="10044916"/>
    <s v="CYT CASILL C.SAUV ECO 750 12U LCBO CA"/>
    <m/>
    <d v="2011-04-18T00:00:00"/>
    <x v="2"/>
    <x v="1"/>
    <n v="210"/>
    <x v="41"/>
    <x v="10"/>
  </r>
  <r>
    <n v="1268307"/>
    <n v="10044931"/>
    <s v="CYT CASILL C.SAUV ECO 750 12U PE"/>
    <m/>
    <d v="2011-04-18T00:00:00"/>
    <x v="2"/>
    <x v="1"/>
    <n v="1862"/>
    <x v="41"/>
    <x v="10"/>
  </r>
  <r>
    <n v="1268817"/>
    <n v="10044936"/>
    <s v="CYT CASILL C.SAUV ECO 750 12U VAR"/>
    <m/>
    <d v="2011-04-18T00:00:00"/>
    <x v="2"/>
    <x v="1"/>
    <n v="672"/>
    <x v="41"/>
    <x v="10"/>
  </r>
  <r>
    <n v="1268145"/>
    <n v="10044926"/>
    <s v="CYT CASILL C.SAUV ECO 750 12U EC-UY"/>
    <m/>
    <d v="2011-04-18T00:00:00"/>
    <x v="2"/>
    <x v="1"/>
    <n v="224"/>
    <x v="41"/>
    <x v="10"/>
  </r>
  <r>
    <n v="1268985"/>
    <n v="10044939"/>
    <s v="CYT CASILL C.SAUV ECO 750 12U VE"/>
    <m/>
    <d v="2011-04-18T00:00:00"/>
    <x v="2"/>
    <x v="1"/>
    <n v="1050"/>
    <x v="41"/>
    <x v="10"/>
  </r>
  <r>
    <n v="1268918"/>
    <n v="10044950"/>
    <s v="CYT CASILL C.SAUV ECO 750 6U LATAM"/>
    <m/>
    <d v="2011-04-18T00:00:00"/>
    <x v="2"/>
    <x v="1"/>
    <n v="630"/>
    <x v="41"/>
    <x v="10"/>
  </r>
  <r>
    <n v="1268582"/>
    <n v="10051162"/>
    <s v="CYT CASILL CARM ECO 750 12U 2010 C/ES CA"/>
    <m/>
    <d v="2011-04-18T00:00:00"/>
    <x v="2"/>
    <x v="1"/>
    <n v="280"/>
    <x v="41"/>
    <x v="10"/>
  </r>
  <r>
    <n v="1270026"/>
    <n v="10052068"/>
    <s v="CYT CASILL P.NOIR ECO 750 6U 2010(CHA)BE"/>
    <m/>
    <d v="2011-04-18T00:00:00"/>
    <x v="2"/>
    <x v="1"/>
    <n v="20.444444440000002"/>
    <x v="41"/>
    <x v="10"/>
  </r>
  <r>
    <n v="1268587"/>
    <n v="10051209"/>
    <s v="CYT CASILL MERL ECO E50 6U 2010 M&amp;S DE"/>
    <m/>
    <d v="2011-04-18T00:00:00"/>
    <x v="2"/>
    <x v="1"/>
    <n v="592"/>
    <x v="41"/>
    <x v="10"/>
  </r>
  <r>
    <n v="1268663"/>
    <n v="10045096"/>
    <s v="CYT CASILL P.NOIR ECO 750 6U  2010 ZA"/>
    <m/>
    <d v="2011-04-18T00:00:00"/>
    <x v="2"/>
    <x v="1"/>
    <n v="155"/>
    <x v="41"/>
    <x v="10"/>
  </r>
  <r>
    <n v="1268324"/>
    <n v="10052064"/>
    <s v="CYT CASILL P.NOIR ECO 750 12U 2010 PE"/>
    <m/>
    <d v="2011-04-18T00:00:00"/>
    <x v="2"/>
    <x v="1"/>
    <n v="44"/>
    <x v="41"/>
    <x v="10"/>
  </r>
  <r>
    <n v="1268319"/>
    <n v="10045089"/>
    <s v="CYT CASILL P.NOIR ECO 750 12U 2010 VAR"/>
    <m/>
    <d v="2011-04-18T00:00:00"/>
    <x v="2"/>
    <x v="1"/>
    <n v="32.999999989999999"/>
    <x v="41"/>
    <x v="10"/>
  </r>
  <r>
    <n v="1268390"/>
    <n v="10045093"/>
    <s v="CYT CASILL P.NOIR ECO 750 12U 2010 VEU"/>
    <m/>
    <d v="2011-04-18T00:00:00"/>
    <x v="2"/>
    <x v="1"/>
    <n v="77.000000020000002"/>
    <x v="41"/>
    <x v="10"/>
  </r>
  <r>
    <n v="1268160"/>
    <n v="10045087"/>
    <s v="CYT CASILL P.NOIR ECO 750 12U 2010 MX"/>
    <m/>
    <d v="2011-04-18T00:00:00"/>
    <x v="2"/>
    <x v="1"/>
    <n v="209"/>
    <x v="41"/>
    <x v="10"/>
  </r>
  <r>
    <n v="1268778"/>
    <n v="10045033"/>
    <s v="CYT CASILL CHARD ECO 750 6U ZA"/>
    <m/>
    <d v="2011-04-18T00:00:00"/>
    <x v="2"/>
    <x v="1"/>
    <n v="847"/>
    <x v="41"/>
    <x v="10"/>
  </r>
  <r>
    <n v="1268478"/>
    <n v="10043055"/>
    <s v="CYT CASILL CHARD ECO 750 12U 2010 VEU"/>
    <m/>
    <d v="2011-04-18T00:00:00"/>
    <x v="2"/>
    <x v="1"/>
    <n v="2053"/>
    <x v="41"/>
    <x v="10"/>
  </r>
  <r>
    <n v="1268479"/>
    <n v="10045007"/>
    <s v="CYT CASILL CHARD ECO 750 12U LATAM"/>
    <m/>
    <d v="2011-04-18T00:00:00"/>
    <x v="2"/>
    <x v="1"/>
    <n v="1867"/>
    <x v="41"/>
    <x v="10"/>
  </r>
  <r>
    <n v="1268558"/>
    <n v="10043061"/>
    <s v="CYT CASILL CHARD ECO 750 6U 2010 DE/BE"/>
    <m/>
    <d v="2011-04-18T00:00:00"/>
    <x v="2"/>
    <x v="1"/>
    <n v="1012.444444"/>
    <x v="41"/>
    <x v="10"/>
  </r>
  <r>
    <n v="1267726"/>
    <n v="10052068"/>
    <s v="CYT CASILL P.NOIR ECO 750 6U 2010(CHA)BE"/>
    <m/>
    <d v="2011-04-18T00:00:00"/>
    <x v="2"/>
    <x v="1"/>
    <n v="1485"/>
    <x v="41"/>
    <x v="10"/>
  </r>
  <r>
    <n v="1268602"/>
    <n v="10044441"/>
    <s v="CYT FRONT MERL(P06) 750 12U VAR"/>
    <m/>
    <d v="2011-04-18T00:00:00"/>
    <x v="2"/>
    <x v="1"/>
    <n v="461"/>
    <x v="41"/>
    <x v="10"/>
  </r>
  <r>
    <n v="1269146"/>
    <n v="10044614"/>
    <s v="CYT FRONT (CYT) S.BLC (P06) 750 12U PE"/>
    <m/>
    <d v="2011-04-18T00:00:00"/>
    <x v="2"/>
    <x v="1"/>
    <n v="97.999999979999998"/>
    <x v="41"/>
    <x v="10"/>
  </r>
  <r>
    <n v="7083424"/>
    <n v="10048024"/>
    <s v="CS I.NEGRA DUAL S.BL/SEMP09ST7506U2010RU"/>
    <m/>
    <d v="2011-04-18T00:00:00"/>
    <x v="2"/>
    <x v="1"/>
    <n v="1372.444444"/>
    <x v="41"/>
    <x v="10"/>
  </r>
  <r>
    <n v="1267980"/>
    <n v="10052714"/>
    <s v="CYT LA PINTORA S.BLC ST(P11)75012U2010GB"/>
    <m/>
    <d v="2011-04-18T00:00:00"/>
    <x v="2"/>
    <x v="1"/>
    <n v="200"/>
    <x v="41"/>
    <x v="10"/>
  </r>
  <r>
    <n v="1269244"/>
    <n v="10053164"/>
    <s v="CYT FRONT S.BLC/SEM STL (P06)750 12U VEU"/>
    <m/>
    <d v="2011-04-18T00:00:00"/>
    <x v="2"/>
    <x v="1"/>
    <n v="160"/>
    <x v="41"/>
    <x v="10"/>
  </r>
  <r>
    <n v="1268929"/>
    <n v="10053439"/>
    <s v="CA RESERVA S.BLC STLV 750 12U CA"/>
    <m/>
    <d v="2011-04-18T00:00:00"/>
    <x v="2"/>
    <x v="1"/>
    <n v="110"/>
    <x v="41"/>
    <x v="10"/>
  </r>
  <r>
    <n v="7083374"/>
    <n v="10039923"/>
    <s v="MPO V.MPO RVA S.BLC(P05)(NV)750 12U CO"/>
    <m/>
    <d v="2011-04-18T00:00:00"/>
    <x v="2"/>
    <x v="1"/>
    <n v="83.999999990000006"/>
    <x v="41"/>
    <x v="10"/>
  </r>
  <r>
    <n v="1268979"/>
    <n v="10044443"/>
    <s v="CYT FRONT MERL(P06) 750 12U VE"/>
    <m/>
    <d v="2011-04-18T00:00:00"/>
    <x v="2"/>
    <x v="1"/>
    <n v="2030"/>
    <x v="41"/>
    <x v="10"/>
  </r>
  <r>
    <n v="1267701"/>
    <n v="10044444"/>
    <s v="CYT FRONT MERL(P06) 750 12U (US)VI"/>
    <m/>
    <d v="2011-04-18T00:00:00"/>
    <x v="2"/>
    <x v="1"/>
    <n v="565"/>
    <x v="41"/>
    <x v="10"/>
  </r>
  <r>
    <n v="7083354"/>
    <n v="10022853"/>
    <s v="MPO V.MPO RVA CARM(P05) 750 12U CO"/>
    <m/>
    <d v="2011-04-18T00:00:00"/>
    <x v="2"/>
    <x v="1"/>
    <n v="140"/>
    <x v="41"/>
    <x v="10"/>
  </r>
  <r>
    <n v="1268813"/>
    <n v="10044448"/>
    <s v="CYT FRONT MERL(P06) 750 12U LATAM"/>
    <m/>
    <d v="2011-04-18T00:00:00"/>
    <x v="2"/>
    <x v="1"/>
    <n v="440"/>
    <x v="41"/>
    <x v="10"/>
  </r>
  <r>
    <n v="1268563"/>
    <n v="10048996"/>
    <s v="CYT FRONT C.SAUV STL(P06) 750 6U 2010 DK"/>
    <m/>
    <d v="2011-04-18T00:00:00"/>
    <x v="2"/>
    <x v="1"/>
    <n v="1540"/>
    <x v="41"/>
    <x v="10"/>
  </r>
  <r>
    <n v="1268740"/>
    <n v="10044447"/>
    <s v="CYT FRONT MERL(P06) 750 12U VAS"/>
    <m/>
    <d v="2011-04-18T00:00:00"/>
    <x v="2"/>
    <x v="1"/>
    <n v="14"/>
    <x v="41"/>
    <x v="10"/>
  </r>
  <r>
    <n v="1268917"/>
    <n v="10044555"/>
    <s v="CYT FRONT MERL(P06) GOLL 750 6U LATAM"/>
    <m/>
    <d v="2011-04-18T00:00:00"/>
    <x v="2"/>
    <x v="1"/>
    <n v="350"/>
    <x v="41"/>
    <x v="10"/>
  </r>
  <r>
    <n v="1268982"/>
    <n v="10045057"/>
    <s v="CYT CASILL MERL ECO 750 12U VE"/>
    <m/>
    <d v="2011-04-18T00:00:00"/>
    <x v="2"/>
    <x v="1"/>
    <n v="420"/>
    <x v="41"/>
    <x v="10"/>
  </r>
  <r>
    <n v="1269195"/>
    <n v="10045043"/>
    <s v="CYT CASILL MERL ECO 750 12U CN"/>
    <m/>
    <d v="2011-04-18T00:00:00"/>
    <x v="2"/>
    <x v="1"/>
    <n v="784"/>
    <x v="41"/>
    <x v="10"/>
  </r>
  <r>
    <n v="1268318"/>
    <n v="10045050"/>
    <s v="CYT CASILL MERL ECO 750 12U PE"/>
    <m/>
    <d v="2011-04-18T00:00:00"/>
    <x v="2"/>
    <x v="1"/>
    <n v="117"/>
    <x v="41"/>
    <x v="10"/>
  </r>
  <r>
    <n v="1268269"/>
    <n v="10045055"/>
    <s v="CYT CASILL MERL ECO 750 12U VAR"/>
    <m/>
    <d v="2011-04-18T00:00:00"/>
    <x v="2"/>
    <x v="1"/>
    <n v="617"/>
    <x v="41"/>
    <x v="10"/>
  </r>
  <r>
    <n v="1265094"/>
    <n v="10045056"/>
    <s v="CYT CASILL MERL ECO 750 12U VAS"/>
    <m/>
    <d v="2011-04-18T00:00:00"/>
    <x v="2"/>
    <x v="1"/>
    <n v="150"/>
    <x v="41"/>
    <x v="10"/>
  </r>
  <r>
    <n v="1268725"/>
    <n v="10045061"/>
    <s v="CYT CASILL MERL ECO 750 6U 2010 DK/NL"/>
    <m/>
    <d v="2011-04-18T00:00:00"/>
    <x v="2"/>
    <x v="1"/>
    <n v="770"/>
    <x v="41"/>
    <x v="10"/>
  </r>
  <r>
    <n v="1268941"/>
    <n v="10045069"/>
    <s v="CYT CASILL MERL ECO 750 6U RU"/>
    <m/>
    <d v="2011-04-18T00:00:00"/>
    <x v="2"/>
    <x v="1"/>
    <n v="332"/>
    <x v="41"/>
    <x v="10"/>
  </r>
  <r>
    <n v="1268176"/>
    <n v="10050043"/>
    <s v="CYT FRONT MERL(P06) 750 12U 2010 VEU"/>
    <m/>
    <d v="2011-04-18T00:00:00"/>
    <x v="2"/>
    <x v="1"/>
    <n v="112"/>
    <x v="41"/>
    <x v="10"/>
  </r>
  <r>
    <n v="7083339"/>
    <n v="10049017"/>
    <s v="MPO TRAVESIA C.SAUV 750 12U 2010 JP"/>
    <n v="34"/>
    <d v="2011-04-18T00:00:00"/>
    <x v="3"/>
    <x v="2"/>
    <n v="34"/>
    <x v="41"/>
    <x v="10"/>
  </r>
  <r>
    <n v="1269194"/>
    <n v="10044465"/>
    <s v="CYT FRONT C.SAUV(P06) 750 12U CN"/>
    <m/>
    <d v="2011-04-18T00:00:00"/>
    <x v="2"/>
    <x v="1"/>
    <n v="2646"/>
    <x v="41"/>
    <x v="10"/>
  </r>
  <r>
    <n v="7083307"/>
    <n v="10047206"/>
    <s v="CS CONO SUR SHIRAZ STLP07 75012U(LCBO)CA"/>
    <n v="75"/>
    <d v="2011-04-18T00:00:00"/>
    <x v="3"/>
    <x v="2"/>
    <n v="75"/>
    <x v="41"/>
    <x v="10"/>
  </r>
  <r>
    <n v="7083308"/>
    <n v="10053276"/>
    <s v="MPO G.DEVOCION CARM/SYR 750 6U 2009LATAM"/>
    <n v="100"/>
    <d v="2011-04-18T00:00:00"/>
    <x v="3"/>
    <x v="2"/>
    <n v="100"/>
    <x v="41"/>
    <x v="10"/>
  </r>
  <r>
    <n v="7083309"/>
    <n v="10048833"/>
    <s v="CS I.NEGRA H.TIDE S.BLC ST750 6U 2010 GB"/>
    <n v="238"/>
    <d v="2011-04-18T00:00:00"/>
    <x v="9"/>
    <x v="2"/>
    <n v="238"/>
    <x v="41"/>
    <x v="10"/>
  </r>
  <r>
    <n v="7083316"/>
    <n v="10049949"/>
    <s v="CS RESERVA MERL(P08) 750 12U 2009 MX"/>
    <n v="33"/>
    <d v="2011-04-18T00:00:00"/>
    <x v="9"/>
    <x v="2"/>
    <n v="33"/>
    <x v="41"/>
    <x v="10"/>
  </r>
  <r>
    <n v="7083320"/>
    <n v="21000118"/>
    <s v="4140 P.NOIR ORGANICO 750 12U ST 2010 JP"/>
    <n v="230"/>
    <d v="2011-04-18T00:00:00"/>
    <x v="9"/>
    <x v="2"/>
    <n v="230"/>
    <x v="41"/>
    <x v="10"/>
  </r>
  <r>
    <n v="7083327"/>
    <n v="10049809"/>
    <s v="MPO BLEND S.BLC(P09)750 12U LATAM"/>
    <n v="20"/>
    <d v="2011-04-18T00:00:00"/>
    <x v="11"/>
    <x v="2"/>
    <n v="20"/>
    <x v="41"/>
    <x v="10"/>
  </r>
  <r>
    <n v="7083332"/>
    <n v="10051871"/>
    <s v="MPO V.MPO VTAL CHARD ST(P09)75012U2010JP"/>
    <n v="1087"/>
    <d v="2011-04-18T00:00:00"/>
    <x v="0"/>
    <x v="2"/>
    <n v="1087"/>
    <x v="41"/>
    <x v="10"/>
  </r>
  <r>
    <n v="7083295"/>
    <n v="21000737"/>
    <s v="4170 C.SAUV 20 BARREL 750 12U CH 2008 JP"/>
    <n v="0"/>
    <d v="2011-04-18T00:00:00"/>
    <x v="9"/>
    <x v="2"/>
    <n v="70"/>
    <x v="41"/>
    <x v="10"/>
  </r>
  <r>
    <n v="7083337"/>
    <n v="10039577"/>
    <s v="MPO V.MPO L.CARRERA C.SAUV(P08)750 12UGB"/>
    <n v="60"/>
    <d v="2011-04-18T00:00:00"/>
    <x v="11"/>
    <x v="2"/>
    <n v="60"/>
    <x v="41"/>
    <x v="10"/>
  </r>
  <r>
    <n v="7083292"/>
    <n v="10045388"/>
    <s v="MPO V.MPO VTAL MERL(P09) 750 6U MK/BE"/>
    <n v="420"/>
    <d v="2011-04-18T00:00:00"/>
    <x v="0"/>
    <x v="2"/>
    <n v="420"/>
    <x v="41"/>
    <x v="10"/>
  </r>
  <r>
    <n v="7083340"/>
    <n v="10048833"/>
    <s v="CS I.NEGRA H.TIDE S.BLC ST750 6U 2010 GB"/>
    <n v="518"/>
    <d v="2011-04-18T00:00:00"/>
    <x v="9"/>
    <x v="2"/>
    <n v="518"/>
    <x v="41"/>
    <x v="10"/>
  </r>
  <r>
    <n v="7083343"/>
    <n v="10052084"/>
    <s v="CS I NEGRA RVA C.SA/ROP09ST7506U 2010GB"/>
    <n v="980"/>
    <d v="2011-04-18T00:00:00"/>
    <x v="0"/>
    <x v="2"/>
    <n v="980"/>
    <x v="41"/>
    <x v="10"/>
  </r>
  <r>
    <n v="7083345"/>
    <n v="10053455"/>
    <s v="CS I.NEGRA HIGH TIDE SYRAH ST 750 6U VEU"/>
    <n v="770"/>
    <d v="2011-04-18T00:00:00"/>
    <x v="9"/>
    <x v="2"/>
    <n v="770"/>
    <x v="41"/>
    <x v="10"/>
  </r>
  <r>
    <n v="7083350"/>
    <n v="10028493"/>
    <s v="MPO CAB.SAUV 1500 6U LATAM"/>
    <n v="144"/>
    <d v="2011-04-18T00:00:00"/>
    <x v="12"/>
    <x v="2"/>
    <n v="144"/>
    <x v="41"/>
    <x v="10"/>
  </r>
  <r>
    <n v="7083351"/>
    <n v="10031864"/>
    <s v="MPO V.MPO C.SAUV(P05) 1500 6U CO"/>
    <n v="288"/>
    <d v="2011-04-18T00:00:00"/>
    <x v="12"/>
    <x v="2"/>
    <n v="288"/>
    <x v="41"/>
    <x v="10"/>
  </r>
  <r>
    <n v="7083353"/>
    <n v="10044901"/>
    <s v="CS CONO SUR S.BLC STLV(P07)750 12U MX"/>
    <n v="22"/>
    <d v="2011-04-18T00:00:00"/>
    <x v="1"/>
    <x v="2"/>
    <n v="22"/>
    <x v="41"/>
    <x v="10"/>
  </r>
  <r>
    <n v="7083355"/>
    <n v="10036824"/>
    <s v="MPO V.MPO RVA SYRAH (P05) 750 12U CO"/>
    <n v="77"/>
    <d v="2011-04-18T00:00:00"/>
    <x v="5"/>
    <x v="2"/>
    <n v="77"/>
    <x v="41"/>
    <x v="10"/>
  </r>
  <r>
    <n v="7083356"/>
    <n v="10045372"/>
    <s v="MPO V.MPO VTAL CARM(P09) 750 12U CO"/>
    <n v="147"/>
    <d v="2011-04-18T00:00:00"/>
    <x v="0"/>
    <x v="2"/>
    <n v="147"/>
    <x v="41"/>
    <x v="10"/>
  </r>
  <r>
    <n v="7083357"/>
    <n v="10045399"/>
    <s v="MPO V.MPO VTAL MERLOT(P09) 750 12U CO"/>
    <n v="84"/>
    <d v="2011-04-18T00:00:00"/>
    <x v="0"/>
    <x v="2"/>
    <n v="84"/>
    <x v="41"/>
    <x v="10"/>
  </r>
  <r>
    <n v="7083335"/>
    <n v="10026053"/>
    <s v="MPO V.MPO VOLANDAS S.BLC STLV 750 12U GB"/>
    <n v="620"/>
    <d v="2011-04-18T00:00:00"/>
    <x v="2"/>
    <x v="2"/>
    <n v="620"/>
    <x v="41"/>
    <x v="10"/>
  </r>
  <r>
    <n v="7083270"/>
    <n v="10049871"/>
    <s v="MPO BLEND C.SAUV/MERL(P09)750 12U VEU"/>
    <n v="154"/>
    <d v="2011-04-18T00:00:00"/>
    <x v="11"/>
    <x v="2"/>
    <n v="154"/>
    <x v="41"/>
    <x v="10"/>
  </r>
  <r>
    <n v="7083241"/>
    <n v="21000427"/>
    <s v="4130 C.SA/CAR ORG 750 12U CH2010(LCBO)CA"/>
    <n v="630"/>
    <d v="2011-04-18T00:00:00"/>
    <x v="3"/>
    <x v="2"/>
    <n v="630"/>
    <x v="41"/>
    <x v="10"/>
  </r>
  <r>
    <n v="7083245"/>
    <n v="10045376"/>
    <s v="MPO V.MPO VTAL CHARD(P09)STLV7506U2010BE"/>
    <n v="1223.5"/>
    <d v="2011-04-18T00:00:00"/>
    <x v="0"/>
    <x v="2"/>
    <n v="1223.5"/>
    <x v="41"/>
    <x v="10"/>
  </r>
  <r>
    <n v="7083252"/>
    <n v="10049832"/>
    <s v="MPO BLEND C.SAUV(P09)750 12U LATAM"/>
    <n v="14"/>
    <d v="2011-04-18T00:00:00"/>
    <x v="1"/>
    <x v="2"/>
    <n v="14"/>
    <x v="41"/>
    <x v="10"/>
  </r>
  <r>
    <n v="7083259"/>
    <n v="10041590"/>
    <s v="CS CONO SUR C.SAUV(P07)750 6U VAS"/>
    <n v="161"/>
    <d v="2011-04-18T00:00:00"/>
    <x v="6"/>
    <x v="2"/>
    <n v="161"/>
    <x v="41"/>
    <x v="10"/>
  </r>
  <r>
    <n v="7083260"/>
    <n v="10044145"/>
    <s v="CS I.NEGRA DUAL SBLC/SEM(P09)ST 7506UVAS"/>
    <n v="154"/>
    <d v="2011-04-18T00:00:00"/>
    <x v="11"/>
    <x v="2"/>
    <n v="154"/>
    <x v="41"/>
    <x v="10"/>
  </r>
  <r>
    <n v="7083261"/>
    <n v="10044169"/>
    <s v="CS I.NEGRA DUAL C.SAU/MERL(P09)750 6UVAS"/>
    <n v="112"/>
    <d v="2011-04-18T00:00:00"/>
    <x v="11"/>
    <x v="2"/>
    <n v="112"/>
    <x v="41"/>
    <x v="10"/>
  </r>
  <r>
    <n v="7083262"/>
    <n v="10049506"/>
    <s v="MPO BLEND SYRAH(P09) 750 12U MX"/>
    <n v="1798"/>
    <d v="2011-04-18T00:00:00"/>
    <x v="5"/>
    <x v="2"/>
    <n v="1798"/>
    <x v="41"/>
    <x v="10"/>
  </r>
  <r>
    <n v="7083264"/>
    <n v="10049817"/>
    <s v="MPO BLEND MERL(P09)750 12U LATAM"/>
    <n v="645"/>
    <d v="2011-04-18T00:00:00"/>
    <x v="12"/>
    <x v="2"/>
    <n v="645"/>
    <x v="41"/>
    <x v="10"/>
  </r>
  <r>
    <n v="7083304"/>
    <n v="10043048"/>
    <s v="MPO V.MPO RVA CHARD(P05)750 6U 2010MK/BE"/>
    <n v="280"/>
    <d v="2011-04-18T00:00:00"/>
    <x v="1"/>
    <x v="2"/>
    <n v="280"/>
    <x v="41"/>
    <x v="10"/>
  </r>
  <r>
    <n v="7083268"/>
    <n v="10049881"/>
    <s v="MPO BLEND C.SAUV/MERL(P09)750 12U VAS"/>
    <n v="300"/>
    <d v="2011-04-18T00:00:00"/>
    <x v="11"/>
    <x v="2"/>
    <n v="300"/>
    <x v="41"/>
    <x v="10"/>
  </r>
  <r>
    <n v="7083364"/>
    <n v="10049430"/>
    <s v="CS CONO SUR C.SAUV (P07)GOLL 750 12U MX"/>
    <n v="182"/>
    <d v="2011-04-18T00:00:00"/>
    <x v="11"/>
    <x v="2"/>
    <n v="182"/>
    <x v="41"/>
    <x v="10"/>
  </r>
  <r>
    <n v="7083271"/>
    <n v="10049879"/>
    <s v="MPO BLEND C.SAUV/MERL(P09)STLV750 12UVAS"/>
    <n v="300"/>
    <d v="2011-04-18T00:00:00"/>
    <x v="11"/>
    <x v="2"/>
    <n v="300"/>
    <x v="41"/>
    <x v="10"/>
  </r>
  <r>
    <n v="7083278"/>
    <n v="10040306"/>
    <s v="CS CONO SUR C.SAUV STLV(P07)750 12U CA"/>
    <n v="275"/>
    <d v="2011-04-18T00:00:00"/>
    <x v="6"/>
    <x v="2"/>
    <n v="275"/>
    <x v="41"/>
    <x v="10"/>
  </r>
  <r>
    <n v="7083279"/>
    <n v="10052082"/>
    <s v="CS I.NEGRA RVA MERL(P09)STLV 7506U2010GB"/>
    <n v="4633.5"/>
    <d v="2011-04-18T00:00:00"/>
    <x v="12"/>
    <x v="2"/>
    <n v="4633.5"/>
    <x v="41"/>
    <x v="10"/>
  </r>
  <r>
    <n v="7083283"/>
    <n v="10047836"/>
    <s v="CS ROKO C.SAUV ROSE STLV 750 6U VEU"/>
    <n v="1814.5"/>
    <d v="2011-04-18T00:00:00"/>
    <x v="0"/>
    <x v="2"/>
    <n v="1814.5"/>
    <x v="41"/>
    <x v="10"/>
  </r>
  <r>
    <n v="7083286"/>
    <n v="10051523"/>
    <s v="MPO V.MPO VTAL CHARDST(P09)STIC75012UVEU"/>
    <n v="1545"/>
    <d v="2011-04-18T00:00:00"/>
    <x v="2"/>
    <x v="2"/>
    <n v="1545"/>
    <x v="41"/>
    <x v="10"/>
  </r>
  <r>
    <n v="7083287"/>
    <n v="10050413"/>
    <s v="CS BIB I.NEGRA C.SA/ME(P09)3L4U2010 NORD"/>
    <n v="341.33333329999999"/>
    <d v="2011-04-18T00:00:00"/>
    <x v="7"/>
    <x v="2"/>
    <n v="341.33333329999999"/>
    <x v="41"/>
    <x v="10"/>
  </r>
  <r>
    <n v="7083288"/>
    <n v="10040332"/>
    <s v="CS CONO SUR C.SAUV STLV(P07)750 12U JP"/>
    <n v="363"/>
    <d v="2011-04-18T00:00:00"/>
    <x v="6"/>
    <x v="2"/>
    <n v="363"/>
    <x v="41"/>
    <x v="10"/>
  </r>
  <r>
    <n v="7083289"/>
    <n v="10042439"/>
    <s v="CS CONO SUR C.SAUV STLV (P07)750 6U NL"/>
    <n v="305"/>
    <d v="2011-04-18T00:00:00"/>
    <x v="11"/>
    <x v="2"/>
    <n v="305"/>
    <x v="41"/>
    <x v="10"/>
  </r>
  <r>
    <n v="7083291"/>
    <n v="10048899"/>
    <s v="CS CONO SUR MER/RO STL (P07) 750 6U NL"/>
    <n v="67.5"/>
    <d v="2011-04-18T00:00:00"/>
    <x v="9"/>
    <x v="2"/>
    <n v="67.5"/>
    <x v="41"/>
    <x v="10"/>
  </r>
  <r>
    <n v="7083267"/>
    <n v="10045931"/>
    <s v="CS REY L.ANDES RVA C.SAUV(P08)750 6U VEU"/>
    <n v="392"/>
    <d v="2011-04-18T00:00:00"/>
    <x v="6"/>
    <x v="2"/>
    <n v="392"/>
    <x v="41"/>
    <x v="10"/>
  </r>
  <r>
    <n v="7083474"/>
    <n v="21000121"/>
    <s v="4140 P.NOIR ORGANICO 750 6U ST 2010 VEU"/>
    <n v="20"/>
    <d v="2011-04-18T00:00:00"/>
    <x v="9"/>
    <x v="2"/>
    <n v="20"/>
    <x v="41"/>
    <x v="10"/>
  </r>
  <r>
    <n v="7083431"/>
    <n v="10048856"/>
    <s v="CS I NEGRA RVA S.BLC(P09)ST7506UBG2010GB"/>
    <n v="137.5"/>
    <d v="2011-04-18T00:00:00"/>
    <x v="3"/>
    <x v="2"/>
    <n v="137.5"/>
    <x v="41"/>
    <x v="10"/>
  </r>
  <r>
    <n v="7083432"/>
    <n v="10048174"/>
    <s v="MPO V.MPO VTAL ROSE (P09)STLV7506U2010BE"/>
    <n v="596.5"/>
    <d v="2011-04-18T00:00:00"/>
    <x v="5"/>
    <x v="2"/>
    <n v="596.5"/>
    <x v="41"/>
    <x v="10"/>
  </r>
  <r>
    <n v="7083441"/>
    <n v="10050452"/>
    <s v="MPO BIB V.MPO VTAL C.SAU(P05)3L 4U2010NO"/>
    <n v="1225.333333"/>
    <d v="2011-04-18T00:00:00"/>
    <x v="7"/>
    <x v="2"/>
    <n v="1225.333333"/>
    <x v="41"/>
    <x v="10"/>
  </r>
  <r>
    <n v="7083444"/>
    <n v="10052053"/>
    <s v="MPO V.MPO VTAL CARM (P09) 750 6U FR"/>
    <n v="343"/>
    <d v="2011-04-18T00:00:00"/>
    <x v="0"/>
    <x v="2"/>
    <n v="343"/>
    <x v="41"/>
    <x v="10"/>
  </r>
  <r>
    <n v="7083446"/>
    <n v="10048830"/>
    <s v="CS CONO SUR S.BLC STL (P07)750 6U 2010GB"/>
    <n v="330"/>
    <d v="2011-04-18T00:00:00"/>
    <x v="1"/>
    <x v="2"/>
    <n v="330"/>
    <x v="41"/>
    <x v="10"/>
  </r>
  <r>
    <n v="7083447"/>
    <n v="10053351"/>
    <s v="CYT CASILL CHARD ECO 750 6U 2010 VEU"/>
    <n v="66"/>
    <d v="2011-04-18T00:00:00"/>
    <x v="2"/>
    <x v="2"/>
    <n v="66"/>
    <x v="41"/>
    <x v="10"/>
  </r>
  <r>
    <n v="7083448"/>
    <n v="10052048"/>
    <s v="MPO V.MPO VTAL C.SAUV(P09) 750 6U FR"/>
    <n v="420"/>
    <d v="2011-04-18T00:00:00"/>
    <x v="1"/>
    <x v="2"/>
    <n v="420"/>
    <x v="41"/>
    <x v="10"/>
  </r>
  <r>
    <n v="7083449"/>
    <n v="12006689"/>
    <s v="2148 C.SAUV G.DEVOCION 0750 CH 2009"/>
    <n v="1098"/>
    <d v="2011-04-18T00:00:00"/>
    <x v="3"/>
    <x v="2"/>
    <n v="1098"/>
    <x v="41"/>
    <x v="10"/>
  </r>
  <r>
    <n v="7083358"/>
    <n v="10045406"/>
    <s v="MPO V.MPO VTAL S.BLC(P09) 750 12U CO"/>
    <n v="98"/>
    <d v="2011-04-18T00:00:00"/>
    <x v="5"/>
    <x v="2"/>
    <n v="98"/>
    <x v="41"/>
    <x v="10"/>
  </r>
  <r>
    <n v="7083453"/>
    <n v="10035630"/>
    <s v="MPO GRAN RVA SHIRAZ STLV(P05) 750 6U VEU"/>
    <n v="175"/>
    <d v="2011-04-18T00:00:00"/>
    <x v="5"/>
    <x v="2"/>
    <n v="175"/>
    <x v="41"/>
    <x v="10"/>
  </r>
  <r>
    <n v="7083423"/>
    <n v="10030259"/>
    <s v="MPO V.MPO RVA MERL(STLV 2203) 750 6U GB"/>
    <n v="1178"/>
    <d v="2011-04-18T00:00:00"/>
    <x v="12"/>
    <x v="2"/>
    <n v="1178"/>
    <x v="41"/>
    <x v="10"/>
  </r>
  <r>
    <n v="7083579"/>
    <n v="10038676"/>
    <s v="CS CONO SUR MERL(P07) 750 6U 2009 RU"/>
    <n v="33.5"/>
    <d v="2011-04-18T00:00:00"/>
    <x v="3"/>
    <x v="2"/>
    <n v="33.5"/>
    <x v="41"/>
    <x v="10"/>
  </r>
  <r>
    <n v="7083654"/>
    <n v="10046304"/>
    <s v="CS LOS GANSOS MERLOT STLV 750 6U NL"/>
    <n v="44.5"/>
    <d v="2011-04-18T00:00:00"/>
    <x v="6"/>
    <x v="2"/>
    <n v="44.5"/>
    <x v="41"/>
    <x v="10"/>
  </r>
  <r>
    <n v="7083734"/>
    <n v="10043721"/>
    <s v="CS CONO SUR GEW STL (P07) 750 6U NL"/>
    <n v="35.5"/>
    <d v="2011-04-18T00:00:00"/>
    <x v="1"/>
    <x v="2"/>
    <n v="35.5"/>
    <x v="41"/>
    <x v="10"/>
  </r>
  <r>
    <n v="7083892"/>
    <n v="10049837"/>
    <s v="MPO BLEND  MERL(P09)750 12U CO"/>
    <n v="187"/>
    <d v="2011-04-18T00:00:00"/>
    <x v="1"/>
    <x v="2"/>
    <n v="187"/>
    <x v="41"/>
    <x v="10"/>
  </r>
  <r>
    <n v="7083928"/>
    <n v="10044300"/>
    <s v="CS ROKO C.SAUV STLV 750 6U VEU"/>
    <n v="2260"/>
    <d v="2011-04-18T00:00:00"/>
    <x v="0"/>
    <x v="2"/>
    <n v="2260"/>
    <x v="41"/>
    <x v="10"/>
  </r>
  <r>
    <n v="1268784"/>
    <n v="10045114"/>
    <s v="CYT CASILL S.BLC ECO 750 12U 2010 VEU"/>
    <m/>
    <d v="2011-04-18T00:00:00"/>
    <x v="2"/>
    <x v="1"/>
    <n v="2100"/>
    <x v="41"/>
    <x v="10"/>
  </r>
  <r>
    <n v="1263487"/>
    <n v="10031847"/>
    <s v="CYT FRONT C.SA/MER(P07)750 12U US"/>
    <m/>
    <d v="2011-04-18T00:00:00"/>
    <x v="2"/>
    <x v="1"/>
    <n v="1400"/>
    <x v="41"/>
    <x v="10"/>
  </r>
  <r>
    <n v="1268998"/>
    <n v="10053032"/>
    <s v="CYT FRONT CA/MESTLV(P06)75012U(C/ESP)CA"/>
    <m/>
    <d v="2011-04-18T00:00:00"/>
    <x v="2"/>
    <x v="1"/>
    <n v="630"/>
    <x v="41"/>
    <x v="10"/>
  </r>
  <r>
    <n v="1269121"/>
    <n v="10053260"/>
    <s v="CYT MARQUES C.SAUV 750 6U 2009 VEU"/>
    <n v="20"/>
    <d v="2011-04-18T00:00:00"/>
    <x v="3"/>
    <x v="2"/>
    <n v="20"/>
    <x v="41"/>
    <x v="10"/>
  </r>
  <r>
    <n v="7083450"/>
    <n v="10052082"/>
    <s v="CS I.NEGRA RVA MERL(P09)STLV 7506U2010GB"/>
    <n v="716"/>
    <d v="2011-04-18T00:00:00"/>
    <x v="1"/>
    <x v="2"/>
    <n v="716"/>
    <x v="41"/>
    <x v="10"/>
  </r>
  <r>
    <n v="7083395"/>
    <n v="10049840"/>
    <s v="MPO BLEND S.BLC/CHARD(P09)750 6U VEU"/>
    <n v="15"/>
    <d v="2011-04-18T00:00:00"/>
    <x v="3"/>
    <x v="2"/>
    <n v="15"/>
    <x v="41"/>
    <x v="10"/>
  </r>
  <r>
    <n v="1268924"/>
    <n v="10049979"/>
    <s v="CYT FRONT C.SAUV(P06) 750  6U LATAM"/>
    <m/>
    <d v="2011-04-18T00:00:00"/>
    <x v="2"/>
    <x v="1"/>
    <n v="140"/>
    <x v="41"/>
    <x v="10"/>
  </r>
  <r>
    <n v="7083367"/>
    <n v="10043543"/>
    <s v="CS CONO SUR MERL(P07) 750 12U MX"/>
    <n v="196"/>
    <d v="2011-04-18T00:00:00"/>
    <x v="6"/>
    <x v="2"/>
    <n v="196"/>
    <x v="41"/>
    <x v="10"/>
  </r>
  <r>
    <n v="7083372"/>
    <n v="10049833"/>
    <s v="MPO BLEND C.SAUV(P09)750 12U CO"/>
    <n v="714"/>
    <d v="2011-04-18T00:00:00"/>
    <x v="11"/>
    <x v="2"/>
    <n v="714"/>
    <x v="41"/>
    <x v="10"/>
  </r>
  <r>
    <n v="7083376"/>
    <n v="10049406"/>
    <s v="CS CONO SUR CARM(P07)GOLL750 12UMX"/>
    <n v="98"/>
    <d v="2011-04-18T00:00:00"/>
    <x v="6"/>
    <x v="2"/>
    <n v="98"/>
    <x v="41"/>
    <x v="10"/>
  </r>
  <r>
    <n v="7083378"/>
    <n v="10049837"/>
    <s v="MPO BLEND  MERL(P09)750 12U CO"/>
    <n v="186"/>
    <d v="2011-04-18T00:00:00"/>
    <x v="12"/>
    <x v="2"/>
    <n v="186"/>
    <x v="41"/>
    <x v="10"/>
  </r>
  <r>
    <n v="7083379"/>
    <n v="10045629"/>
    <s v="CS CONO SUR CARM(P07) 750 12U CL"/>
    <n v="700"/>
    <d v="2011-04-18T00:00:00"/>
    <x v="6"/>
    <x v="2"/>
    <n v="700"/>
    <x v="41"/>
    <x v="10"/>
  </r>
  <r>
    <n v="7083381"/>
    <n v="10047544"/>
    <s v="CS ISLA NEGRA S.BLC 750 12U CL"/>
    <n v="50"/>
    <d v="2011-04-18T00:00:00"/>
    <x v="5"/>
    <x v="2"/>
    <n v="50"/>
    <x v="41"/>
    <x v="10"/>
  </r>
  <r>
    <n v="7083387"/>
    <n v="10032103"/>
    <s v="MPO TERRA SUR RVA S.BLC STLV 750 6U VEU"/>
    <n v="87"/>
    <d v="2011-04-18T00:00:00"/>
    <x v="11"/>
    <x v="2"/>
    <n v="87"/>
    <x v="41"/>
    <x v="10"/>
  </r>
  <r>
    <n v="7083388"/>
    <n v="10047983"/>
    <s v="MPO TERRA SUR RVA C.SAU/ROS STL750 6UVEU"/>
    <n v="70"/>
    <d v="2011-04-18T00:00:00"/>
    <x v="0"/>
    <x v="2"/>
    <n v="70"/>
    <x v="41"/>
    <x v="10"/>
  </r>
  <r>
    <n v="7083427"/>
    <n v="10044410"/>
    <s v="CS CONO SUR GEW STLV (P07) 750 6U IT"/>
    <n v="86"/>
    <d v="2011-04-18T00:00:00"/>
    <x v="1"/>
    <x v="2"/>
    <n v="86"/>
    <x v="41"/>
    <x v="10"/>
  </r>
  <r>
    <n v="7083394"/>
    <n v="10045380"/>
    <s v="MPO V.MPO VTAL CHARD(P09) 750 6U VEU"/>
    <n v="69"/>
    <d v="2011-04-18T00:00:00"/>
    <x v="0"/>
    <x v="2"/>
    <n v="69"/>
    <x v="41"/>
    <x v="10"/>
  </r>
  <r>
    <n v="7083424"/>
    <n v="10048024"/>
    <s v="CS I.NEGRA DUAL S.BL/SEMP09ST7506U2010RU"/>
    <n v="1372.5"/>
    <d v="2011-04-18T00:00:00"/>
    <x v="2"/>
    <x v="2"/>
    <n v="1372.5"/>
    <x v="41"/>
    <x v="10"/>
  </r>
  <r>
    <n v="7083397"/>
    <n v="10045390"/>
    <s v="MPO V.MPO VTAL MERLOT(P09) 750 6U VEU"/>
    <n v="296"/>
    <d v="2011-04-18T00:00:00"/>
    <x v="0"/>
    <x v="2"/>
    <n v="296"/>
    <x v="41"/>
    <x v="10"/>
  </r>
  <r>
    <n v="7083398"/>
    <n v="10045362"/>
    <s v="MPO V.MPO VTAL CARM (P09) 750 6U VEU"/>
    <n v="210"/>
    <d v="2011-04-18T00:00:00"/>
    <x v="0"/>
    <x v="2"/>
    <n v="210"/>
    <x v="41"/>
    <x v="10"/>
  </r>
  <r>
    <n v="7083405"/>
    <n v="10042026"/>
    <s v="CS BIB CONO SUR GEW(P08) 3L 4U 2010 VEU"/>
    <n v="189.33333329999999"/>
    <d v="2011-04-18T00:00:00"/>
    <x v="7"/>
    <x v="2"/>
    <n v="189.33333329999999"/>
    <x v="41"/>
    <x v="10"/>
  </r>
  <r>
    <n v="7083409"/>
    <n v="12006405"/>
    <s v="3182 MERL/ROSE VTAL 0750 ST 2010"/>
    <n v="521"/>
    <d v="2011-04-18T00:00:00"/>
    <x v="1"/>
    <x v="2"/>
    <n v="521"/>
    <x v="41"/>
    <x v="10"/>
  </r>
  <r>
    <n v="7083410"/>
    <n v="10044899"/>
    <s v="CS CONO SUR S.BLC STLV(P07)750 12U VEU"/>
    <n v="1884"/>
    <d v="2011-04-18T00:00:00"/>
    <x v="1"/>
    <x v="2"/>
    <n v="1884"/>
    <x v="41"/>
    <x v="10"/>
  </r>
  <r>
    <n v="7083411"/>
    <n v="10047836"/>
    <s v="CS ROKO C.SAUV ROSE STLV 750 6U VEU"/>
    <n v="1199"/>
    <d v="2011-04-18T00:00:00"/>
    <x v="0"/>
    <x v="2"/>
    <n v="1199"/>
    <x v="41"/>
    <x v="10"/>
  </r>
  <r>
    <n v="7083417"/>
    <n v="21000425"/>
    <s v="4130 C.SA/CAR ORGANICO 750 6U CH2010 VEU"/>
    <n v="18.5"/>
    <d v="2011-04-18T00:00:00"/>
    <x v="9"/>
    <x v="2"/>
    <n v="18.5"/>
    <x v="41"/>
    <x v="10"/>
  </r>
  <r>
    <n v="7083420"/>
    <n v="10042007"/>
    <s v="MPO BIB V.MPO VTAL CHARD(SLIM)3L4U2010FI"/>
    <n v="28"/>
    <d v="2011-04-18T00:00:00"/>
    <x v="7"/>
    <x v="2"/>
    <n v="28"/>
    <x v="41"/>
    <x v="10"/>
  </r>
  <r>
    <n v="7083361"/>
    <n v="10047982"/>
    <s v="MPO V.MPO BLEND ROSE(P09) 750 12U CO"/>
    <n v="560"/>
    <d v="2011-04-18T00:00:00"/>
    <x v="1"/>
    <x v="2"/>
    <n v="560"/>
    <x v="41"/>
    <x v="10"/>
  </r>
  <r>
    <n v="7083392"/>
    <n v="10045922"/>
    <s v="CS REY L.ANDES RVA C.SAUV(P08) 750 12UMX"/>
    <n v="588"/>
    <d v="2011-04-18T00:00:00"/>
    <x v="1"/>
    <x v="2"/>
    <n v="588"/>
    <x v="41"/>
    <x v="10"/>
  </r>
  <r>
    <n v="1267978"/>
    <n v="12006730"/>
    <s v="1192 CHARD MAYCAS 0750 CH 2010"/>
    <n v="988.16666669999995"/>
    <d v="2011-04-18T00:00:00"/>
    <x v="9"/>
    <x v="2"/>
    <n v="988.16666669999995"/>
    <x v="41"/>
    <x v="10"/>
  </r>
  <r>
    <n v="1268093"/>
    <n v="10049614"/>
    <s v="CYT CAS RVA PR C.SAUV ECO 750 12U2009VIN"/>
    <n v="150"/>
    <d v="2011-04-18T00:00:00"/>
    <x v="3"/>
    <x v="2"/>
    <n v="150"/>
    <x v="41"/>
    <x v="10"/>
  </r>
  <r>
    <n v="1267807"/>
    <n v="10045911"/>
    <s v="PA P.ALTO RVA C.SAUV 750 6U DK"/>
    <n v="2518"/>
    <d v="2011-04-18T00:00:00"/>
    <x v="5"/>
    <x v="2"/>
    <n v="2518"/>
    <x v="41"/>
    <x v="10"/>
  </r>
  <r>
    <n v="1267901"/>
    <n v="10052527"/>
    <s v="CYT MOUNT RANGE CHARD(P11)187 24U 2010GB"/>
    <n v="510.63466670000003"/>
    <d v="2011-04-18T00:00:00"/>
    <x v="10"/>
    <x v="2"/>
    <n v="510.63466670000003"/>
    <x v="41"/>
    <x v="10"/>
  </r>
  <r>
    <n v="1267906"/>
    <n v="10052350"/>
    <s v="CYT CASILL CHARD ECO 750 12U 2010 VIN"/>
    <n v="77"/>
    <d v="2011-04-18T00:00:00"/>
    <x v="2"/>
    <x v="2"/>
    <n v="77"/>
    <x v="41"/>
    <x v="10"/>
  </r>
  <r>
    <n v="1267907"/>
    <n v="10047789"/>
    <s v="CYT CASILL SHI/RO ST 750 6U 2010 GB"/>
    <n v="25.5"/>
    <d v="2011-04-18T00:00:00"/>
    <x v="3"/>
    <x v="2"/>
    <n v="25.5"/>
    <x v="41"/>
    <x v="10"/>
  </r>
  <r>
    <n v="1267915"/>
    <n v="10052526"/>
    <s v="CYT MOUNT RANGE S.BLC(P11)187 24U 2010GB"/>
    <n v="573.46666670000002"/>
    <d v="2011-04-18T00:00:00"/>
    <x v="10"/>
    <x v="2"/>
    <n v="573.46666670000002"/>
    <x v="41"/>
    <x v="10"/>
  </r>
  <r>
    <n v="1267950"/>
    <n v="10051566"/>
    <s v="CYT SUNRISE C.SAUV(P08)STLV 75012U2010JP"/>
    <n v="465"/>
    <d v="2011-04-18T00:00:00"/>
    <x v="3"/>
    <x v="2"/>
    <n v="465"/>
    <x v="41"/>
    <x v="10"/>
  </r>
  <r>
    <n v="1267974"/>
    <n v="10045114"/>
    <s v="CYT CASILL S.BLC ECO 750 12U 2010 VEU"/>
    <n v="347"/>
    <d v="2011-04-18T00:00:00"/>
    <x v="5"/>
    <x v="2"/>
    <n v="347"/>
    <x v="41"/>
    <x v="10"/>
  </r>
  <r>
    <n v="1267800"/>
    <n v="10044608"/>
    <s v="CYT FRONT LATE HARVEST 750 12U VEU"/>
    <n v="588"/>
    <d v="2011-04-18T00:00:00"/>
    <x v="3"/>
    <x v="2"/>
    <n v="588"/>
    <x v="41"/>
    <x v="10"/>
  </r>
  <r>
    <n v="1267977"/>
    <n v="12006732"/>
    <s v="1126 CHARD MAYCAS 0750 CH 2010"/>
    <n v="543.16666669999995"/>
    <d v="2011-04-18T00:00:00"/>
    <x v="9"/>
    <x v="2"/>
    <n v="543.16666669999995"/>
    <x v="41"/>
    <x v="10"/>
  </r>
  <r>
    <n v="1267730"/>
    <n v="10045014"/>
    <s v="CYT CASILL CHARD ECO STLV 750 12U VAR"/>
    <n v="165"/>
    <d v="2011-04-18T00:00:00"/>
    <x v="2"/>
    <x v="2"/>
    <n v="165"/>
    <x v="41"/>
    <x v="10"/>
  </r>
  <r>
    <n v="1268048"/>
    <n v="10050533"/>
    <s v="CYT MARQUES CHARD 750 12U 2009 VEU"/>
    <n v="15"/>
    <d v="2011-04-18T00:00:00"/>
    <x v="9"/>
    <x v="2"/>
    <n v="15"/>
    <x v="41"/>
    <x v="10"/>
  </r>
  <r>
    <n v="1268050"/>
    <n v="10050536"/>
    <s v="CYT MARQUES CHARD 750 12U 2009 VAS"/>
    <n v="25"/>
    <d v="2011-04-18T00:00:00"/>
    <x v="9"/>
    <x v="2"/>
    <n v="25"/>
    <x v="41"/>
    <x v="10"/>
  </r>
  <r>
    <n v="1268051"/>
    <n v="10050542"/>
    <s v="CYT MARQUES CHARD 750 12U 2009 MX"/>
    <n v="85"/>
    <d v="2011-04-18T00:00:00"/>
    <x v="9"/>
    <x v="2"/>
    <n v="85"/>
    <x v="41"/>
    <x v="10"/>
  </r>
  <r>
    <n v="1268052"/>
    <n v="10050556"/>
    <s v="CYT MARQUES CHARD 750 12U 2009 (V)CA"/>
    <n v="20"/>
    <d v="2011-04-18T00:00:00"/>
    <x v="9"/>
    <x v="2"/>
    <n v="20"/>
    <x v="41"/>
    <x v="10"/>
  </r>
  <r>
    <n v="1268053"/>
    <n v="10050558"/>
    <s v="CYT MARQUES CHARD 750 12U 2009 UA"/>
    <n v="0"/>
    <d v="2011-04-18T00:00:00"/>
    <x v="9"/>
    <x v="2"/>
    <n v="55"/>
    <x v="41"/>
    <x v="10"/>
  </r>
  <r>
    <n v="1268058"/>
    <n v="10050979"/>
    <s v="CYT TRIO RVA S.BLC STL(P10)750 12U2010CR"/>
    <n v="42"/>
    <d v="2011-04-18T00:00:00"/>
    <x v="9"/>
    <x v="2"/>
    <n v="42"/>
    <x v="41"/>
    <x v="10"/>
  </r>
  <r>
    <n v="1268060"/>
    <n v="10049051"/>
    <s v="CYT G.RVA RIBERAS CHARD 750 6U 2010 VES"/>
    <n v="33"/>
    <d v="2011-04-18T00:00:00"/>
    <x v="3"/>
    <x v="2"/>
    <n v="33"/>
    <x v="41"/>
    <x v="10"/>
  </r>
  <r>
    <n v="1268070"/>
    <n v="10049602"/>
    <s v="CYT CAS RVA PRI C.SAUV ECO 7506U2009VEU"/>
    <n v="28"/>
    <d v="2011-04-18T00:00:00"/>
    <x v="3"/>
    <x v="2"/>
    <n v="28"/>
    <x v="41"/>
    <x v="10"/>
  </r>
  <r>
    <n v="1269124"/>
    <n v="10035241"/>
    <s v="CYT FRONT CARM(P06)(NV)750 12U CL"/>
    <n v="2750"/>
    <d v="2011-04-18T00:00:00"/>
    <x v="2"/>
    <x v="2"/>
    <n v="2750"/>
    <x v="41"/>
    <x v="10"/>
  </r>
  <r>
    <n v="1267975"/>
    <n v="10041148"/>
    <s v="CYT SUNR S.BLC(P08) 750 12U VAR"/>
    <n v="119"/>
    <d v="2011-04-18T00:00:00"/>
    <x v="3"/>
    <x v="2"/>
    <n v="119"/>
    <x v="41"/>
    <x v="10"/>
  </r>
  <r>
    <n v="1267617"/>
    <n v="21000142"/>
    <s v="1106 CASILL S.BLC ECO 750 12U 2010 UA"/>
    <n v="700"/>
    <d v="2011-04-18T00:00:00"/>
    <x v="5"/>
    <x v="2"/>
    <n v="700"/>
    <x v="41"/>
    <x v="10"/>
  </r>
  <r>
    <n v="1267539"/>
    <n v="10022467"/>
    <s v="CYT FRONT CHARD(P06) 1500 6U LATAM"/>
    <n v="432"/>
    <d v="2011-04-18T00:00:00"/>
    <x v="12"/>
    <x v="2"/>
    <n v="432"/>
    <x v="41"/>
    <x v="10"/>
  </r>
  <r>
    <n v="1267545"/>
    <n v="10048250"/>
    <s v="PA P.ALTO RVA S.BLC STLV750 12U2010LATAM"/>
    <n v="90"/>
    <d v="2011-04-18T00:00:00"/>
    <x v="5"/>
    <x v="2"/>
    <n v="90"/>
    <x v="41"/>
    <x v="10"/>
  </r>
  <r>
    <n v="1267546"/>
    <n v="10049666"/>
    <s v="PA P.ALTO RVA C.SAUV MED 750 12U LATAM"/>
    <n v="45"/>
    <d v="2011-04-18T00:00:00"/>
    <x v="5"/>
    <x v="2"/>
    <n v="45"/>
    <x v="41"/>
    <x v="10"/>
  </r>
  <r>
    <n v="1267548"/>
    <n v="10027025"/>
    <s v="CA NOVISIMO S.BLC 750 12U LATAM"/>
    <n v="42"/>
    <d v="2011-04-18T00:00:00"/>
    <x v="5"/>
    <x v="2"/>
    <n v="42"/>
    <x v="41"/>
    <x v="10"/>
  </r>
  <r>
    <n v="1267559"/>
    <n v="10040639"/>
    <s v="CA NOVISIMO S.BLC 750 12U (IM) VE"/>
    <n v="42"/>
    <d v="2011-04-18T00:00:00"/>
    <x v="5"/>
    <x v="2"/>
    <n v="42"/>
    <x v="41"/>
    <x v="10"/>
  </r>
  <r>
    <n v="1267561"/>
    <n v="10045969"/>
    <s v="CA CLASSICO CARM 750 12U (IM) VE"/>
    <n v="98"/>
    <d v="2011-04-18T00:00:00"/>
    <x v="5"/>
    <x v="2"/>
    <n v="98"/>
    <x v="41"/>
    <x v="10"/>
  </r>
  <r>
    <n v="1267565"/>
    <n v="10045312"/>
    <s v="CA NOVISIMO MERL 750 12U (IM) VE"/>
    <n v="42"/>
    <d v="2011-04-18T00:00:00"/>
    <x v="12"/>
    <x v="2"/>
    <n v="42"/>
    <x v="41"/>
    <x v="10"/>
  </r>
  <r>
    <n v="1267566"/>
    <n v="10045126"/>
    <s v="CYT CASILL S.BLC ECO 750 12U CO"/>
    <n v="42"/>
    <d v="2011-04-18T00:00:00"/>
    <x v="5"/>
    <x v="2"/>
    <n v="42"/>
    <x v="41"/>
    <x v="10"/>
  </r>
  <r>
    <n v="1267801"/>
    <n v="10049765"/>
    <s v="PA P.ALTO RVA C.SAUV MED 750 12U CA"/>
    <n v="144"/>
    <d v="2011-04-18T00:00:00"/>
    <x v="5"/>
    <x v="2"/>
    <n v="144"/>
    <x v="41"/>
    <x v="10"/>
  </r>
  <r>
    <n v="1267610"/>
    <n v="10046842"/>
    <s v="CA FINISIMO C.SAUV(HC)750 12U 2008(IM)VE"/>
    <n v="42"/>
    <d v="2011-04-18T00:00:00"/>
    <x v="3"/>
    <x v="2"/>
    <n v="42"/>
    <x v="41"/>
    <x v="10"/>
  </r>
  <r>
    <n v="1268100"/>
    <n v="12006047"/>
    <s v="4112 P.NOIR 20BARREL 0750 CH 2008 1U VEU"/>
    <n v="15"/>
    <d v="2011-04-18T00:00:00"/>
    <x v="9"/>
    <x v="2"/>
    <n v="15"/>
    <x v="41"/>
    <x v="10"/>
  </r>
  <r>
    <n v="1267622"/>
    <n v="21000055"/>
    <s v="4116 P.NOIR OCIO 750 12U CH 2009 VEU"/>
    <n v="34"/>
    <d v="2011-04-18T00:00:00"/>
    <x v="9"/>
    <x v="2"/>
    <n v="34"/>
    <x v="41"/>
    <x v="10"/>
  </r>
  <r>
    <n v="1267629"/>
    <n v="21000097"/>
    <s v="2182 CASILL CARM ECO 750 12U CH 2010 UA"/>
    <n v="140"/>
    <d v="2011-04-18T00:00:00"/>
    <x v="2"/>
    <x v="2"/>
    <n v="140"/>
    <x v="41"/>
    <x v="10"/>
  </r>
  <r>
    <n v="1267679"/>
    <n v="10041208"/>
    <s v="CYT SUNR C.SAUV(P08) 750 6U KR"/>
    <n v="300"/>
    <d v="2011-04-18T00:00:00"/>
    <x v="11"/>
    <x v="2"/>
    <n v="300"/>
    <x v="41"/>
    <x v="10"/>
  </r>
  <r>
    <n v="1267699"/>
    <n v="10045121"/>
    <s v="CYT CASILL S.BLC ECO 750 12U (US) VI"/>
    <n v="140"/>
    <d v="2011-04-18T00:00:00"/>
    <x v="5"/>
    <x v="2"/>
    <n v="140"/>
    <x v="41"/>
    <x v="10"/>
  </r>
  <r>
    <n v="1267701"/>
    <n v="10044444"/>
    <s v="CYT FRONT MERL(P06) 750 12U (US)VI"/>
    <n v="565"/>
    <d v="2011-04-18T00:00:00"/>
    <x v="2"/>
    <x v="2"/>
    <n v="565"/>
    <x v="41"/>
    <x v="10"/>
  </r>
  <r>
    <n v="1267705"/>
    <n v="10040606"/>
    <s v="CYT FRONT C.SA/ME(P06)STL15006U(C/ESP)CA"/>
    <n v="560"/>
    <d v="2011-04-18T00:00:00"/>
    <x v="12"/>
    <x v="2"/>
    <n v="560"/>
    <x v="41"/>
    <x v="10"/>
  </r>
  <r>
    <n v="1267707"/>
    <n v="10041233"/>
    <s v="CYT SUNR CARM(P08) 750 12U UA"/>
    <n v="0"/>
    <d v="2011-04-18T00:00:00"/>
    <x v="3"/>
    <x v="2"/>
    <n v="138"/>
    <x v="41"/>
    <x v="10"/>
  </r>
  <r>
    <n v="1267722"/>
    <n v="10044961"/>
    <s v="CYT CASILL CARM ECO 750 12U (LR)CA"/>
    <n v="450"/>
    <d v="2011-04-18T00:00:00"/>
    <x v="5"/>
    <x v="2"/>
    <n v="450"/>
    <x v="41"/>
    <x v="10"/>
  </r>
  <r>
    <n v="1267726"/>
    <n v="10052068"/>
    <s v="CYT CASILL P.NOIR ECO 750 6U 2010(CHA)BE"/>
    <n v="1473.5"/>
    <d v="2011-04-18T00:00:00"/>
    <x v="2"/>
    <x v="2"/>
    <n v="1473.5"/>
    <x v="41"/>
    <x v="10"/>
  </r>
  <r>
    <n v="1267587"/>
    <n v="10022464"/>
    <s v="CYT FRONT CHARD(P06) 1500 6U VAR"/>
    <n v="114"/>
    <d v="2011-04-18T00:00:00"/>
    <x v="12"/>
    <x v="2"/>
    <n v="114"/>
    <x v="41"/>
    <x v="10"/>
  </r>
  <r>
    <n v="1268273"/>
    <n v="10050850"/>
    <s v="CYT TRIO RVA MERL(P10)750 12U 2010 CO"/>
    <n v="112"/>
    <d v="2011-04-18T00:00:00"/>
    <x v="3"/>
    <x v="2"/>
    <n v="112"/>
    <x v="41"/>
    <x v="10"/>
  </r>
  <r>
    <n v="1268092"/>
    <n v="10049595"/>
    <s v="CYT CASIL RVA PRI C.SAUV  ECO7506U2009GB"/>
    <n v="210"/>
    <d v="2011-04-18T00:00:00"/>
    <x v="3"/>
    <x v="2"/>
    <n v="210"/>
    <x v="41"/>
    <x v="10"/>
  </r>
  <r>
    <n v="1268180"/>
    <n v="10051611"/>
    <s v="CYT FRONT C.SAU/ROS STL(P06)75012U2010JP"/>
    <n v="3507"/>
    <d v="2011-04-18T00:00:00"/>
    <x v="0"/>
    <x v="2"/>
    <n v="3507"/>
    <x v="41"/>
    <x v="10"/>
  </r>
  <r>
    <n v="1268182"/>
    <n v="10050622"/>
    <s v="CYT SUNR C.SAUV(P08) 750 12U 2010VEU"/>
    <n v="42"/>
    <d v="2011-04-18T00:00:00"/>
    <x v="11"/>
    <x v="2"/>
    <n v="42"/>
    <x v="41"/>
    <x v="10"/>
  </r>
  <r>
    <n v="1268260"/>
    <n v="10049266"/>
    <s v="CYT SUNR CARM ST(V)(P08)75012U 2010 NORD"/>
    <n v="140"/>
    <d v="2011-04-18T00:00:00"/>
    <x v="11"/>
    <x v="2"/>
    <n v="140"/>
    <x v="41"/>
    <x v="10"/>
  </r>
  <r>
    <n v="1268261"/>
    <n v="10046043"/>
    <s v="CA CLASSICO C.SAUV STIC 750 12U VAS"/>
    <n v="196"/>
    <d v="2011-04-18T00:00:00"/>
    <x v="5"/>
    <x v="2"/>
    <n v="196"/>
    <x v="41"/>
    <x v="10"/>
  </r>
  <r>
    <n v="1268263"/>
    <n v="10045993"/>
    <s v="CA CLASSICO S.BLC(NV) STICK 750 12U VAS"/>
    <n v="98"/>
    <d v="2011-04-18T00:00:00"/>
    <x v="5"/>
    <x v="2"/>
    <n v="98"/>
    <x v="41"/>
    <x v="10"/>
  </r>
  <r>
    <n v="1268267"/>
    <n v="10045952"/>
    <s v="CA CLASSICO CARM STIC 750 12U PL"/>
    <n v="300"/>
    <d v="2011-04-18T00:00:00"/>
    <x v="5"/>
    <x v="2"/>
    <n v="300"/>
    <x v="41"/>
    <x v="10"/>
  </r>
  <r>
    <n v="1268268"/>
    <n v="10045978"/>
    <s v="CA CLASSICO MERL STIC  750 12U PL"/>
    <n v="0"/>
    <d v="2011-04-18T00:00:00"/>
    <x v="5"/>
    <x v="2"/>
    <n v="250"/>
    <x v="41"/>
    <x v="10"/>
  </r>
  <r>
    <n v="1268177"/>
    <n v="10048286"/>
    <s v="CYT CYT C.SAUV STLV 750 12U VEU"/>
    <n v="210"/>
    <d v="2011-04-18T00:00:00"/>
    <x v="12"/>
    <x v="2"/>
    <n v="210"/>
    <x v="41"/>
    <x v="10"/>
  </r>
  <r>
    <n v="1268272"/>
    <n v="10051569"/>
    <s v="MA MAYCAS RVA P.NOIR(P10)750 6U 2009 VEU"/>
    <n v="39"/>
    <d v="2011-04-18T00:00:00"/>
    <x v="9"/>
    <x v="2"/>
    <n v="39"/>
    <x v="41"/>
    <x v="10"/>
  </r>
  <r>
    <n v="1268176"/>
    <n v="10050043"/>
    <s v="CYT FRONT MERL(P06) 750 12U 2010 VEU"/>
    <n v="107"/>
    <d v="2011-04-18T00:00:00"/>
    <x v="2"/>
    <x v="2"/>
    <n v="107"/>
    <x v="41"/>
    <x v="10"/>
  </r>
  <r>
    <n v="1268274"/>
    <n v="10049053"/>
    <s v="CYT G.RVA RIBERAS CHARD 750 6U 2010 CO"/>
    <n v="66"/>
    <d v="2011-04-18T00:00:00"/>
    <x v="3"/>
    <x v="2"/>
    <n v="66"/>
    <x v="41"/>
    <x v="10"/>
  </r>
  <r>
    <n v="1268276"/>
    <n v="10050976"/>
    <s v="CYT TRIO RVA S.B ST(P10)75012U2010(LR)CA"/>
    <n v="112"/>
    <d v="2011-04-18T00:00:00"/>
    <x v="9"/>
    <x v="2"/>
    <n v="112"/>
    <x v="41"/>
    <x v="10"/>
  </r>
  <r>
    <n v="1268278"/>
    <n v="10051692"/>
    <s v="CYT CAS RVA PR C.SAUV ECO 750 12U2009VAS"/>
    <n v="112"/>
    <d v="2011-04-18T00:00:00"/>
    <x v="3"/>
    <x v="2"/>
    <n v="112"/>
    <x v="41"/>
    <x v="10"/>
  </r>
  <r>
    <n v="1268280"/>
    <n v="10050534"/>
    <s v="CYT MARQUES CHARD 750 12U 2009 VES"/>
    <n v="66"/>
    <d v="2011-04-18T00:00:00"/>
    <x v="9"/>
    <x v="2"/>
    <n v="66"/>
    <x v="41"/>
    <x v="10"/>
  </r>
  <r>
    <n v="1268281"/>
    <n v="21000279"/>
    <s v="1099 AMELIA CHARD 750 12U CH 2009 VES"/>
    <n v="35"/>
    <d v="2011-04-18T00:00:00"/>
    <x v="9"/>
    <x v="2"/>
    <n v="35"/>
    <x v="41"/>
    <x v="10"/>
  </r>
  <r>
    <n v="1268282"/>
    <n v="10050540"/>
    <s v="CYT MARQUES CHARD 750 12U 2009 PE"/>
    <n v="31"/>
    <d v="2011-04-18T00:00:00"/>
    <x v="9"/>
    <x v="2"/>
    <n v="31"/>
    <x v="41"/>
    <x v="10"/>
  </r>
  <r>
    <n v="1268283"/>
    <n v="10050550"/>
    <s v="CYT MARQUES CHARD 750 12U 2009 CO"/>
    <n v="33"/>
    <d v="2011-04-18T00:00:00"/>
    <x v="9"/>
    <x v="2"/>
    <n v="33"/>
    <x v="41"/>
    <x v="10"/>
  </r>
  <r>
    <n v="1268284"/>
    <n v="10048613"/>
    <s v="CYT TRIO RVA CHARD(P10)750 12U 2009 CL"/>
    <n v="60"/>
    <d v="2011-04-18T00:00:00"/>
    <x v="9"/>
    <x v="2"/>
    <n v="60"/>
    <x v="41"/>
    <x v="10"/>
  </r>
  <r>
    <n v="1268286"/>
    <n v="10050967"/>
    <s v="CYT TRIO RVA S.BLC STL(P10)75012U2010VEU"/>
    <n v="42"/>
    <d v="2011-04-18T00:00:00"/>
    <x v="9"/>
    <x v="2"/>
    <n v="42"/>
    <x v="41"/>
    <x v="10"/>
  </r>
  <r>
    <n v="1268269"/>
    <n v="10045055"/>
    <s v="CYT CASILL MERL ECO 750 12U VAR"/>
    <n v="617"/>
    <d v="2011-04-18T00:00:00"/>
    <x v="2"/>
    <x v="2"/>
    <n v="617"/>
    <x v="41"/>
    <x v="10"/>
  </r>
  <r>
    <n v="1268160"/>
    <n v="10045087"/>
    <s v="CYT CASILL P.NOIR ECO 750 12U 2010 MX"/>
    <n v="209"/>
    <d v="2011-04-18T00:00:00"/>
    <x v="2"/>
    <x v="2"/>
    <n v="209"/>
    <x v="41"/>
    <x v="10"/>
  </r>
  <r>
    <n v="1268105"/>
    <n v="10052364"/>
    <s v="CYT CASILL CHARD ECO 750 6U 2010 DE"/>
    <n v="583"/>
    <d v="2011-04-18T00:00:00"/>
    <x v="2"/>
    <x v="2"/>
    <n v="583"/>
    <x v="41"/>
    <x v="10"/>
  </r>
  <r>
    <n v="1268107"/>
    <n v="21000243"/>
    <s v="1186 CANEPA RVA P.GRI 750 12U CH2010 VEU"/>
    <n v="10"/>
    <d v="2011-04-18T00:00:00"/>
    <x v="2"/>
    <x v="2"/>
    <n v="10"/>
    <x v="41"/>
    <x v="10"/>
  </r>
  <r>
    <n v="1268117"/>
    <n v="10022475"/>
    <s v="CYT FRONT S.BLC(P06) 1500 6U VAR"/>
    <n v="27"/>
    <d v="2011-04-18T00:00:00"/>
    <x v="12"/>
    <x v="2"/>
    <n v="27"/>
    <x v="41"/>
    <x v="10"/>
  </r>
  <r>
    <n v="1268120"/>
    <n v="10031070"/>
    <s v="CYT SUNR MERL(P08) 750 12U LATAM"/>
    <n v="350"/>
    <d v="2011-04-18T00:00:00"/>
    <x v="12"/>
    <x v="2"/>
    <n v="350"/>
    <x v="41"/>
    <x v="10"/>
  </r>
  <r>
    <n v="1268130"/>
    <n v="10045990"/>
    <s v="CA CLASSICO S.BLC STICK 750 12U LATAM"/>
    <n v="140"/>
    <d v="2011-04-18T00:00:00"/>
    <x v="5"/>
    <x v="2"/>
    <n v="140"/>
    <x v="41"/>
    <x v="10"/>
  </r>
  <r>
    <n v="1268135"/>
    <n v="10050127"/>
    <s v="CYT FRONT C.SAUV(P06) 1500 6U VEU"/>
    <n v="1107"/>
    <d v="2011-04-18T00:00:00"/>
    <x v="12"/>
    <x v="2"/>
    <n v="1107"/>
    <x v="41"/>
    <x v="10"/>
  </r>
  <r>
    <n v="1268144"/>
    <n v="10047500"/>
    <s v="CYT CHATEAU SUBERC S.BLC 750 12U TW"/>
    <n v="70"/>
    <d v="2011-04-18T00:00:00"/>
    <x v="3"/>
    <x v="2"/>
    <n v="70"/>
    <x v="41"/>
    <x v="10"/>
  </r>
  <r>
    <n v="1268145"/>
    <n v="10044926"/>
    <s v="CYT CASILL C.SAUV ECO 750 12U EC-UY"/>
    <n v="224"/>
    <d v="2011-04-18T00:00:00"/>
    <x v="2"/>
    <x v="2"/>
    <n v="224"/>
    <x v="41"/>
    <x v="10"/>
  </r>
  <r>
    <n v="1268179"/>
    <n v="10050299"/>
    <s v="CYT SUNR MERL ST(V)(P08)75012U 2010 NORD"/>
    <n v="770"/>
    <d v="2011-04-18T00:00:00"/>
    <x v="12"/>
    <x v="2"/>
    <n v="770"/>
    <x v="41"/>
    <x v="10"/>
  </r>
  <r>
    <n v="1268159"/>
    <n v="10051164"/>
    <s v="CYT CASILL CARM ECO 750 12U 2010 PR"/>
    <n v="70"/>
    <d v="2011-04-18T00:00:00"/>
    <x v="2"/>
    <x v="2"/>
    <n v="70"/>
    <x v="41"/>
    <x v="10"/>
  </r>
  <r>
    <n v="1267521"/>
    <n v="10052398"/>
    <s v="CYT SUNR MERL (P08)STL 750 12U 2010 VEU"/>
    <n v="56"/>
    <d v="2011-04-18T00:00:00"/>
    <x v="11"/>
    <x v="2"/>
    <n v="56"/>
    <x v="41"/>
    <x v="10"/>
  </r>
  <r>
    <n v="1268162"/>
    <n v="10046961"/>
    <s v="CYT TRAVESSIA MOSC/SEMILL(P08)750 12U MX"/>
    <n v="56"/>
    <d v="2011-04-18T00:00:00"/>
    <x v="2"/>
    <x v="2"/>
    <n v="56"/>
    <x v="41"/>
    <x v="10"/>
  </r>
  <r>
    <n v="1268164"/>
    <n v="10045090"/>
    <s v="CYT CASILL P.NOIR ECO 750 12U 2010 VAS"/>
    <n v="187"/>
    <d v="2011-04-18T00:00:00"/>
    <x v="2"/>
    <x v="2"/>
    <n v="187"/>
    <x v="41"/>
    <x v="10"/>
  </r>
  <r>
    <n v="1268166"/>
    <n v="10049666"/>
    <s v="PA P.ALTO RVA C.SAUV MED 750 12U LATAM"/>
    <n v="60"/>
    <d v="2011-04-18T00:00:00"/>
    <x v="5"/>
    <x v="2"/>
    <n v="60"/>
    <x v="41"/>
    <x v="10"/>
  </r>
  <r>
    <n v="1268167"/>
    <n v="10046960"/>
    <s v="CYT TRAVESSIA CARM/C.SAUV(P08)750 12U MX"/>
    <n v="42"/>
    <d v="2011-04-18T00:00:00"/>
    <x v="5"/>
    <x v="2"/>
    <n v="42"/>
    <x v="41"/>
    <x v="10"/>
  </r>
  <r>
    <n v="1268168"/>
    <n v="10044021"/>
    <s v="CYT PICO ALTO C.SAUV(ST)750 12U 2010GB"/>
    <n v="42"/>
    <d v="2011-04-18T00:00:00"/>
    <x v="6"/>
    <x v="2"/>
    <n v="42"/>
    <x v="41"/>
    <x v="10"/>
  </r>
  <r>
    <n v="1268169"/>
    <n v="10045127"/>
    <s v="CYT CASILL S.BLC ECO 750 12U EC"/>
    <n v="224"/>
    <d v="2011-04-18T00:00:00"/>
    <x v="5"/>
    <x v="2"/>
    <n v="224"/>
    <x v="41"/>
    <x v="10"/>
  </r>
  <r>
    <n v="1268170"/>
    <n v="10048570"/>
    <s v="CYT FRONT S.BLC(P06) 375 24U LATAM"/>
    <n v="36"/>
    <d v="2011-04-18T00:00:00"/>
    <x v="8"/>
    <x v="2"/>
    <n v="36"/>
    <x v="41"/>
    <x v="10"/>
  </r>
  <r>
    <n v="1268172"/>
    <n v="10041190"/>
    <s v="CYT SUNR C.SAUV(P08) 750 12U MX"/>
    <n v="588"/>
    <d v="2011-04-18T00:00:00"/>
    <x v="11"/>
    <x v="2"/>
    <n v="588"/>
    <x v="41"/>
    <x v="10"/>
  </r>
  <r>
    <n v="1268173"/>
    <n v="10031071"/>
    <s v="CYT SUNR MERL(P08) 750 12U MX"/>
    <n v="588"/>
    <d v="2011-04-18T00:00:00"/>
    <x v="12"/>
    <x v="2"/>
    <n v="588"/>
    <x v="41"/>
    <x v="10"/>
  </r>
  <r>
    <n v="1268155"/>
    <n v="10045200"/>
    <s v="CYT CASILL SHI ECO 750 12U MX"/>
    <n v="396"/>
    <d v="2011-04-18T00:00:00"/>
    <x v="5"/>
    <x v="2"/>
    <n v="396"/>
    <x v="41"/>
    <x v="10"/>
  </r>
  <r>
    <n v="1264907"/>
    <n v="10049539"/>
    <s v="CYT FRONT C.SAUV(P06) 250 36U 2010 VEU"/>
    <n v="720"/>
    <d v="2011-04-18T00:00:00"/>
    <x v="8"/>
    <x v="2"/>
    <n v="720"/>
    <x v="41"/>
    <x v="10"/>
  </r>
  <r>
    <n v="1267538"/>
    <n v="10044467"/>
    <s v="CYT FRONT C.SAUV(P06) 750 12U LATAM"/>
    <n v="3250"/>
    <d v="2011-04-18T00:00:00"/>
    <x v="6"/>
    <x v="2"/>
    <n v="3250"/>
    <x v="41"/>
    <x v="10"/>
  </r>
  <r>
    <n v="1263495"/>
    <n v="10034856"/>
    <s v="CYT FRONT CARM(P07) 750 12U US"/>
    <n v="1400"/>
    <d v="2011-04-18T00:00:00"/>
    <x v="2"/>
    <x v="2"/>
    <n v="1400"/>
    <x v="41"/>
    <x v="10"/>
  </r>
  <r>
    <n v="1263608"/>
    <n v="10050625"/>
    <s v="CYT SUNR C.SAUV(P08)STLV750 12U 2010NORD"/>
    <n v="4690"/>
    <d v="2011-04-18T00:00:00"/>
    <x v="3"/>
    <x v="2"/>
    <n v="4690"/>
    <x v="41"/>
    <x v="10"/>
  </r>
  <r>
    <n v="1264524"/>
    <n v="10040967"/>
    <s v="CYT SPARKLING BRUT 750 12U (P09) PR"/>
    <n v="200"/>
    <d v="2011-04-18T00:00:00"/>
    <x v="9"/>
    <x v="2"/>
    <n v="200"/>
    <x v="41"/>
    <x v="10"/>
  </r>
  <r>
    <n v="1264528"/>
    <n v="10040969"/>
    <s v="CYT SPARKLING BRUT 750 12U (P09) CO"/>
    <n v="473"/>
    <d v="2011-04-18T00:00:00"/>
    <x v="9"/>
    <x v="2"/>
    <n v="473"/>
    <x v="41"/>
    <x v="10"/>
  </r>
  <r>
    <n v="1264529"/>
    <n v="10041055"/>
    <s v="CYT SPARK BRUT 750 12U (P09)(CAIMAN) VIN"/>
    <n v="300"/>
    <d v="2011-04-18T00:00:00"/>
    <x v="9"/>
    <x v="2"/>
    <n v="300"/>
    <x v="41"/>
    <x v="10"/>
  </r>
  <r>
    <n v="1264829"/>
    <n v="10033259"/>
    <s v="CYT SUNR CHARD(P08) 187 24U VEU"/>
    <n v="185.00533329999999"/>
    <d v="2011-04-18T00:00:00"/>
    <x v="10"/>
    <x v="2"/>
    <n v="185.00533329999999"/>
    <x v="41"/>
    <x v="10"/>
  </r>
  <r>
    <n v="1264877"/>
    <n v="10038216"/>
    <s v="CYT SUNRISE C.SAUV(P08) 187 24U PE"/>
    <n v="119.68"/>
    <d v="2011-04-18T00:00:00"/>
    <x v="8"/>
    <x v="2"/>
    <n v="119.68"/>
    <x v="41"/>
    <x v="10"/>
  </r>
  <r>
    <n v="1263480"/>
    <n v="10029723"/>
    <s v="CYT FRONT CAB/MER(P07)1500 6U US"/>
    <n v="216"/>
    <d v="2011-04-18T00:00:00"/>
    <x v="1"/>
    <x v="2"/>
    <n v="216"/>
    <x v="41"/>
    <x v="10"/>
  </r>
  <r>
    <n v="1264906"/>
    <n v="10052823"/>
    <s v="CYT CASILL C.SAUV 250 36U 2010 VEU"/>
    <n v="550"/>
    <d v="2011-04-18T00:00:00"/>
    <x v="10"/>
    <x v="2"/>
    <n v="550"/>
    <x v="41"/>
    <x v="10"/>
  </r>
  <r>
    <n v="1263474"/>
    <n v="10044655"/>
    <s v="CYT FRONT C.SAUV(P07)(STICKER)750 12U US"/>
    <n v="1120"/>
    <d v="2011-04-18T00:00:00"/>
    <x v="2"/>
    <x v="2"/>
    <n v="1120"/>
    <x v="41"/>
    <x v="10"/>
  </r>
  <r>
    <n v="1264908"/>
    <n v="10050675"/>
    <s v="CYT SUNR C.SAUV(P08) 250 36U 2010 VEU"/>
    <n v="288"/>
    <d v="2011-04-18T00:00:00"/>
    <x v="8"/>
    <x v="2"/>
    <n v="288"/>
    <x v="41"/>
    <x v="10"/>
  </r>
  <r>
    <n v="1264932"/>
    <n v="10032827"/>
    <s v="CYT CYT (RVDO) C.SAUV 24U 375(P07 NV) MX"/>
    <n v="420"/>
    <d v="2011-04-18T00:00:00"/>
    <x v="8"/>
    <x v="2"/>
    <n v="420"/>
    <x v="41"/>
    <x v="10"/>
  </r>
  <r>
    <n v="1264970"/>
    <n v="10051727"/>
    <s v="CYT CASILL C.SAUV 375 24U 2010 VEU"/>
    <n v="2205"/>
    <d v="2011-04-18T00:00:00"/>
    <x v="5"/>
    <x v="2"/>
    <n v="2205"/>
    <x v="41"/>
    <x v="10"/>
  </r>
  <r>
    <n v="1265094"/>
    <n v="10045056"/>
    <s v="CYT CASILL MERL ECO 750 12U VAS"/>
    <n v="150"/>
    <d v="2011-04-18T00:00:00"/>
    <x v="2"/>
    <x v="2"/>
    <n v="150"/>
    <x v="41"/>
    <x v="10"/>
  </r>
  <r>
    <n v="1265225"/>
    <n v="10050679"/>
    <s v="CYT SUNR C.SAUV(P08) 250 36U 2010 (CO)DK"/>
    <n v="216"/>
    <d v="2011-04-18T00:00:00"/>
    <x v="8"/>
    <x v="2"/>
    <n v="216"/>
    <x v="41"/>
    <x v="10"/>
  </r>
  <r>
    <n v="1265330"/>
    <n v="10052540"/>
    <s v="CYT MOUNT RANGE S.BLC(P11)ST75012U2010GB"/>
    <n v="203"/>
    <d v="2011-04-18T00:00:00"/>
    <x v="3"/>
    <x v="2"/>
    <n v="203"/>
    <x v="41"/>
    <x v="10"/>
  </r>
  <r>
    <n v="1265402"/>
    <n v="10032830"/>
    <s v="CYT CYT RVDO S.BLC(P07 NV) 375 24U MX"/>
    <n v="477"/>
    <d v="2011-04-18T00:00:00"/>
    <x v="10"/>
    <x v="2"/>
    <n v="477"/>
    <x v="41"/>
    <x v="10"/>
  </r>
  <r>
    <n v="1265404"/>
    <n v="10047282"/>
    <s v="CYT CYT(=SUNR) S.BLC 187 24U 2010 VEU"/>
    <n v="479.71733330000001"/>
    <d v="2011-04-18T00:00:00"/>
    <x v="10"/>
    <x v="2"/>
    <n v="479.71733330000001"/>
    <x v="41"/>
    <x v="10"/>
  </r>
  <r>
    <n v="1265417"/>
    <n v="10031065"/>
    <s v="CYT SUNR MERL(P08) 750 12U (US)VI"/>
    <n v="92"/>
    <d v="2011-04-18T00:00:00"/>
    <x v="12"/>
    <x v="2"/>
    <n v="92"/>
    <x v="41"/>
    <x v="10"/>
  </r>
  <r>
    <n v="1264883"/>
    <n v="10052553"/>
    <s v="CYT MOUNT RANGE C.SAU(P11)187 24U 2010GB"/>
    <n v="489.69066670000001"/>
    <d v="2011-04-18T00:00:00"/>
    <x v="8"/>
    <x v="2"/>
    <n v="489.69066670000001"/>
    <x v="41"/>
    <x v="10"/>
  </r>
  <r>
    <m/>
    <m/>
    <m/>
    <m/>
    <d v="2011-04-18T00:00:00"/>
    <x v="9"/>
    <x v="0"/>
    <n v="23117"/>
    <x v="41"/>
    <x v="10"/>
  </r>
  <r>
    <m/>
    <m/>
    <m/>
    <m/>
    <d v="2011-04-18T00:00:00"/>
    <x v="11"/>
    <x v="0"/>
    <n v="30118"/>
    <x v="41"/>
    <x v="10"/>
  </r>
  <r>
    <m/>
    <m/>
    <m/>
    <m/>
    <d v="2011-04-18T00:00:00"/>
    <x v="12"/>
    <x v="0"/>
    <n v="49130"/>
    <x v="41"/>
    <x v="10"/>
  </r>
  <r>
    <m/>
    <m/>
    <m/>
    <m/>
    <d v="2011-04-18T00:00:00"/>
    <x v="8"/>
    <x v="0"/>
    <n v="3784"/>
    <x v="41"/>
    <x v="10"/>
  </r>
  <r>
    <m/>
    <m/>
    <m/>
    <m/>
    <d v="2011-04-18T00:00:00"/>
    <x v="6"/>
    <x v="0"/>
    <n v="14685"/>
    <x v="41"/>
    <x v="10"/>
  </r>
  <r>
    <m/>
    <m/>
    <m/>
    <m/>
    <d v="2011-04-18T00:00:00"/>
    <x v="10"/>
    <x v="0"/>
    <n v="5794"/>
    <x v="41"/>
    <x v="10"/>
  </r>
  <r>
    <m/>
    <m/>
    <m/>
    <m/>
    <d v="2011-04-18T00:00:00"/>
    <x v="2"/>
    <x v="0"/>
    <n v="58537"/>
    <x v="41"/>
    <x v="10"/>
  </r>
  <r>
    <m/>
    <m/>
    <m/>
    <m/>
    <d v="2011-04-18T00:00:00"/>
    <x v="1"/>
    <x v="0"/>
    <n v="24033"/>
    <x v="41"/>
    <x v="10"/>
  </r>
  <r>
    <m/>
    <m/>
    <m/>
    <m/>
    <d v="2011-04-18T00:00:00"/>
    <x v="3"/>
    <x v="0"/>
    <n v="40222"/>
    <x v="41"/>
    <x v="10"/>
  </r>
  <r>
    <n v="1263487"/>
    <n v="10031847"/>
    <s v="CYT FRONT C.SA/MER(P07)750 12U US"/>
    <n v="1400"/>
    <d v="2011-04-18T00:00:00"/>
    <x v="2"/>
    <x v="2"/>
    <n v="1400"/>
    <x v="41"/>
    <x v="10"/>
  </r>
  <r>
    <m/>
    <m/>
    <m/>
    <m/>
    <d v="2011-04-18T00:00:00"/>
    <x v="5"/>
    <x v="0"/>
    <n v="44899"/>
    <x v="41"/>
    <x v="10"/>
  </r>
  <r>
    <n v="1265774"/>
    <n v="10045188"/>
    <s v="CYT CASILL SHI ECO 750 12U (C/ESP) CA"/>
    <n v="110"/>
    <d v="2011-04-18T00:00:00"/>
    <x v="3"/>
    <x v="2"/>
    <n v="110"/>
    <x v="41"/>
    <x v="10"/>
  </r>
  <r>
    <m/>
    <m/>
    <m/>
    <m/>
    <d v="2011-04-18T00:00:00"/>
    <x v="7"/>
    <x v="0"/>
    <n v="26830"/>
    <x v="41"/>
    <x v="10"/>
  </r>
  <r>
    <m/>
    <m/>
    <m/>
    <m/>
    <d v="2011-04-18T00:00:00"/>
    <x v="0"/>
    <x v="0"/>
    <n v="67331"/>
    <x v="41"/>
    <x v="10"/>
  </r>
  <r>
    <n v="1256726"/>
    <n v="12006579"/>
    <s v="2217 CARM SYRAH 0750 CH 2009"/>
    <n v="2524.833333"/>
    <d v="2011-04-18T00:00:00"/>
    <x v="3"/>
    <x v="2"/>
    <n v="2524.833333"/>
    <x v="41"/>
    <x v="10"/>
  </r>
  <r>
    <n v="1258401"/>
    <n v="10025779"/>
    <s v="CYT MT PACK FRON(P07)4C.SAU/MER187 6U US"/>
    <n v="1183.336"/>
    <d v="2011-04-18T00:00:00"/>
    <x v="8"/>
    <x v="2"/>
    <n v="1183.336"/>
    <x v="41"/>
    <x v="10"/>
  </r>
  <r>
    <n v="1262299"/>
    <n v="10049985"/>
    <s v="CYT CAS RVA PR C.SAU ECO7506U2009(CHA)BE"/>
    <n v="1370"/>
    <d v="2011-04-18T00:00:00"/>
    <x v="3"/>
    <x v="2"/>
    <n v="1370"/>
    <x v="41"/>
    <x v="10"/>
  </r>
  <r>
    <n v="1263401"/>
    <n v="10044935"/>
    <s v="CYT CASILL C.SAUV ECO 750 12U US"/>
    <n v="2758"/>
    <d v="2011-04-18T00:00:00"/>
    <x v="0"/>
    <x v="2"/>
    <n v="2758"/>
    <x v="41"/>
    <x v="10"/>
  </r>
  <r>
    <n v="1263403"/>
    <n v="10044974"/>
    <s v="CYT CASILL CARM ECO 750 12U US"/>
    <n v="5460"/>
    <d v="2011-04-18T00:00:00"/>
    <x v="0"/>
    <x v="2"/>
    <n v="5460"/>
    <x v="41"/>
    <x v="10"/>
  </r>
  <r>
    <n v="1263407"/>
    <n v="10045153"/>
    <s v="CYT CASILL S.BLC ECO(C.BCA) 750 12U US"/>
    <n v="775"/>
    <d v="2011-04-18T00:00:00"/>
    <x v="5"/>
    <x v="2"/>
    <n v="775"/>
    <x v="41"/>
    <x v="10"/>
  </r>
  <r>
    <n v="1263459"/>
    <n v="10025780"/>
    <s v="CYT MT PACK FRON(P07) 4 MERLOT 187 6U US"/>
    <n v="598.4"/>
    <d v="2011-04-18T00:00:00"/>
    <x v="10"/>
    <x v="2"/>
    <n v="598.4"/>
    <x v="41"/>
    <x v="10"/>
  </r>
  <r>
    <m/>
    <m/>
    <m/>
    <m/>
    <d v="2011-04-18T00:00:00"/>
    <x v="4"/>
    <x v="0"/>
    <n v="3565"/>
    <x v="41"/>
    <x v="10"/>
  </r>
  <r>
    <n v="1267358"/>
    <n v="10044466"/>
    <s v="CYT FRONT C.SAUV(P06) 750 12U VAS"/>
    <n v="252"/>
    <d v="2011-04-18T00:00:00"/>
    <x v="2"/>
    <x v="2"/>
    <n v="252"/>
    <x v="41"/>
    <x v="10"/>
  </r>
  <r>
    <n v="1267131"/>
    <n v="10047993"/>
    <s v="CYT CYT MERL(P09)STLV 750 12U 2010GB"/>
    <n v="700"/>
    <d v="2011-04-18T00:00:00"/>
    <x v="12"/>
    <x v="2"/>
    <n v="700"/>
    <x v="41"/>
    <x v="10"/>
  </r>
  <r>
    <n v="1267166"/>
    <n v="10045687"/>
    <s v="CYT CYT RVDO C.SAUV (P07)750 12U MX"/>
    <n v="1176"/>
    <d v="2011-04-18T00:00:00"/>
    <x v="12"/>
    <x v="2"/>
    <n v="1176"/>
    <x v="41"/>
    <x v="10"/>
  </r>
  <r>
    <n v="1267173"/>
    <n v="10045137"/>
    <s v="CYT CASILL S.BLC ECO 750 12U VES"/>
    <n v="224"/>
    <d v="2011-04-18T00:00:00"/>
    <x v="5"/>
    <x v="2"/>
    <n v="224"/>
    <x v="41"/>
    <x v="10"/>
  </r>
  <r>
    <n v="1267178"/>
    <n v="10052216"/>
    <s v="CYT CYT BIB RVA CAR/C.S(SL)NV3L4U 2010SE"/>
    <n v="2765.333333"/>
    <d v="2011-04-18T00:00:00"/>
    <x v="7"/>
    <x v="2"/>
    <n v="2765.333333"/>
    <x v="41"/>
    <x v="10"/>
  </r>
  <r>
    <n v="1267179"/>
    <n v="10047370"/>
    <s v="CYT CYT RVDO CARM 750 12U MX"/>
    <n v="1176"/>
    <d v="2011-04-18T00:00:00"/>
    <x v="12"/>
    <x v="2"/>
    <n v="1176"/>
    <x v="41"/>
    <x v="10"/>
  </r>
  <r>
    <n v="1267180"/>
    <n v="10051313"/>
    <s v="CYT SENDERO C.SAU/MER ECO(RDO)750 12U MX"/>
    <n v="490"/>
    <d v="2011-04-18T00:00:00"/>
    <x v="1"/>
    <x v="2"/>
    <n v="490"/>
    <x v="41"/>
    <x v="10"/>
  </r>
  <r>
    <n v="1267334"/>
    <n v="10050541"/>
    <s v="CYT MARQUES CHARD 750 12U 2009 PA"/>
    <n v="44"/>
    <d v="2011-04-18T00:00:00"/>
    <x v="9"/>
    <x v="2"/>
    <n v="44"/>
    <x v="41"/>
    <x v="10"/>
  </r>
  <r>
    <n v="1267337"/>
    <n v="10050971"/>
    <s v="CYT TRIO RVA S.BLC STL(P10)75012U2010 PA"/>
    <n v="42"/>
    <d v="2011-04-18T00:00:00"/>
    <x v="9"/>
    <x v="2"/>
    <n v="42"/>
    <x v="41"/>
    <x v="10"/>
  </r>
  <r>
    <n v="1265434"/>
    <n v="10041252"/>
    <s v="CYT SUNR CHARD(P08) 750 12U (US)VI"/>
    <n v="330"/>
    <d v="2011-04-18T00:00:00"/>
    <x v="12"/>
    <x v="2"/>
    <n v="330"/>
    <x v="41"/>
    <x v="10"/>
  </r>
  <r>
    <n v="1267356"/>
    <n v="10044038"/>
    <s v="CYT SENDERO S.BLC(ST)750 12U 2010GB"/>
    <n v="1087"/>
    <d v="2011-04-18T00:00:00"/>
    <x v="12"/>
    <x v="2"/>
    <n v="1087"/>
    <x v="41"/>
    <x v="10"/>
  </r>
  <r>
    <n v="1267084"/>
    <n v="10044760"/>
    <s v="CYT CYT CHARD(P09)STLV 750 6U 2010 GB"/>
    <n v="55"/>
    <d v="2011-04-18T00:00:00"/>
    <x v="12"/>
    <x v="2"/>
    <n v="55"/>
    <x v="41"/>
    <x v="10"/>
  </r>
  <r>
    <n v="1267365"/>
    <n v="10044976"/>
    <s v="CYT CASILL CARM ECO 750 12U VAS"/>
    <n v="658"/>
    <d v="2011-04-18T00:00:00"/>
    <x v="2"/>
    <x v="2"/>
    <n v="658"/>
    <x v="41"/>
    <x v="10"/>
  </r>
  <r>
    <n v="1267367"/>
    <n v="10045090"/>
    <s v="CYT CASILL P.NOIR ECO 750 12U 2010 VAS"/>
    <n v="88"/>
    <d v="2011-04-18T00:00:00"/>
    <x v="2"/>
    <x v="2"/>
    <n v="88"/>
    <x v="41"/>
    <x v="10"/>
  </r>
  <r>
    <n v="1267368"/>
    <n v="10045135"/>
    <s v="CYT CASILL S.BLC ECO 750 12U VAS"/>
    <n v="196"/>
    <d v="2011-04-18T00:00:00"/>
    <x v="5"/>
    <x v="2"/>
    <n v="196"/>
    <x v="41"/>
    <x v="10"/>
  </r>
  <r>
    <n v="1267384"/>
    <n v="10052165"/>
    <s v="CYT SUNR MERL (P08)STL 750 12U 2010 SE"/>
    <n v="386"/>
    <d v="2011-04-18T00:00:00"/>
    <x v="11"/>
    <x v="2"/>
    <n v="386"/>
    <x v="41"/>
    <x v="10"/>
  </r>
  <r>
    <n v="1267420"/>
    <n v="10044571"/>
    <s v="CYT FRONT S.BLC STLV(P06)750 12U CA"/>
    <n v="196"/>
    <d v="2011-04-18T00:00:00"/>
    <x v="5"/>
    <x v="2"/>
    <n v="196"/>
    <x v="41"/>
    <x v="10"/>
  </r>
  <r>
    <n v="1267439"/>
    <n v="10044279"/>
    <s v="CYT G.RVA S.RIBERAS C.SAU 750 6U 2008 CL"/>
    <n v="315"/>
    <d v="2011-04-18T00:00:00"/>
    <x v="3"/>
    <x v="2"/>
    <n v="315"/>
    <x v="41"/>
    <x v="10"/>
  </r>
  <r>
    <n v="1267443"/>
    <n v="10034561"/>
    <s v="CYT SEND MOSC/SEMI(RVDO)750 12U MX"/>
    <n v="350"/>
    <d v="2011-04-18T00:00:00"/>
    <x v="5"/>
    <x v="2"/>
    <n v="350"/>
    <x v="41"/>
    <x v="10"/>
  </r>
  <r>
    <n v="1267464"/>
    <n v="10051689"/>
    <s v="MA MAYCAS RVA SYRAH 750 6U 2009 LATAM"/>
    <n v="11"/>
    <d v="2011-04-18T00:00:00"/>
    <x v="9"/>
    <x v="2"/>
    <n v="11"/>
    <x v="41"/>
    <x v="10"/>
  </r>
  <r>
    <n v="1268297"/>
    <n v="10044479"/>
    <s v="CYT FRONT S.BLC(P06) 750 12U CO"/>
    <n v="1498"/>
    <d v="2011-04-18T00:00:00"/>
    <x v="2"/>
    <x v="2"/>
    <n v="1498"/>
    <x v="41"/>
    <x v="10"/>
  </r>
  <r>
    <n v="1267339"/>
    <n v="10040395"/>
    <s v="MA MAYCAS RVA CHARD 750 6U 2008 VES"/>
    <n v="11"/>
    <d v="2011-04-18T00:00:00"/>
    <x v="9"/>
    <x v="2"/>
    <n v="11"/>
    <x v="41"/>
    <x v="10"/>
  </r>
  <r>
    <n v="1266556"/>
    <n v="21000097"/>
    <s v="2182 CASILL CARM ECO 750 12U CH 2010 UA"/>
    <n v="140"/>
    <d v="2011-04-18T00:00:00"/>
    <x v="5"/>
    <x v="2"/>
    <n v="140"/>
    <x v="41"/>
    <x v="10"/>
  </r>
  <r>
    <n v="1267532"/>
    <n v="10050128"/>
    <s v="CYT FRONT C.SAUV(P06) 1500 6U LATAM"/>
    <n v="144"/>
    <d v="2011-04-18T00:00:00"/>
    <x v="12"/>
    <x v="2"/>
    <n v="144"/>
    <x v="41"/>
    <x v="10"/>
  </r>
  <r>
    <n v="1265792"/>
    <n v="10051196"/>
    <s v="CYT G.RVA S.RIBERAS S.BLC 750 12U 2010CA"/>
    <n v="55"/>
    <d v="2011-04-18T00:00:00"/>
    <x v="9"/>
    <x v="2"/>
    <n v="55"/>
    <x v="41"/>
    <x v="10"/>
  </r>
  <r>
    <n v="1265850"/>
    <n v="10052544"/>
    <s v="CYT MOUNT RANGE C.SAU(P11)ST75012U2010GB"/>
    <n v="202"/>
    <d v="2011-04-18T00:00:00"/>
    <x v="6"/>
    <x v="2"/>
    <n v="202"/>
    <x v="41"/>
    <x v="10"/>
  </r>
  <r>
    <n v="1266028"/>
    <n v="10044968"/>
    <s v="CYT CASILL CARM ECO 750 12U CN"/>
    <n v="588"/>
    <d v="2011-04-18T00:00:00"/>
    <x v="5"/>
    <x v="2"/>
    <n v="588"/>
    <x v="41"/>
    <x v="10"/>
  </r>
  <r>
    <n v="1266029"/>
    <n v="10049754"/>
    <s v="CYT CASILL P.NOIR STLV 750 12U 2009 CN"/>
    <n v="385"/>
    <d v="2011-04-18T00:00:00"/>
    <x v="3"/>
    <x v="2"/>
    <n v="385"/>
    <x v="41"/>
    <x v="10"/>
  </r>
  <r>
    <n v="1266077"/>
    <n v="10036477"/>
    <s v="CYT BIN 3(=TRIO)RVA CHARD 750 12U2009VIN"/>
    <n v="55"/>
    <d v="2011-04-18T00:00:00"/>
    <x v="9"/>
    <x v="2"/>
    <n v="55"/>
    <x v="41"/>
    <x v="10"/>
  </r>
  <r>
    <n v="1266321"/>
    <n v="10051534"/>
    <s v="CYT CASILL CARM ECO 750 12U 2010 JP"/>
    <n v="140"/>
    <d v="2011-04-18T00:00:00"/>
    <x v="5"/>
    <x v="2"/>
    <n v="140"/>
    <x v="41"/>
    <x v="10"/>
  </r>
  <r>
    <n v="1266326"/>
    <n v="10052216"/>
    <s v="CYT CYT BIB RVA CAR/C.S(SL)NV3L4U 2010SE"/>
    <n v="2773.333333"/>
    <d v="2011-04-18T00:00:00"/>
    <x v="7"/>
    <x v="2"/>
    <n v="2773.333333"/>
    <x v="41"/>
    <x v="10"/>
  </r>
  <r>
    <n v="1266338"/>
    <n v="10053258"/>
    <s v="CYT WINE LOT SYRAH(G)75012U2008(C/ESP)CA"/>
    <n v="273"/>
    <d v="2011-04-18T00:00:00"/>
    <x v="9"/>
    <x v="2"/>
    <n v="273"/>
    <x v="41"/>
    <x v="10"/>
  </r>
  <r>
    <n v="1267093"/>
    <n v="10044972"/>
    <s v="CYT CASILL CARM ECO 750 12U LATAM"/>
    <n v="4998"/>
    <d v="2011-04-18T00:00:00"/>
    <x v="2"/>
    <x v="2"/>
    <n v="4998"/>
    <x v="41"/>
    <x v="10"/>
  </r>
  <r>
    <n v="1266553"/>
    <n v="10041145"/>
    <s v="CYT SUNR S.BLC(P08) 750 12U UA"/>
    <n v="0"/>
    <d v="2011-04-18T00:00:00"/>
    <x v="3"/>
    <x v="2"/>
    <n v="770"/>
    <x v="41"/>
    <x v="10"/>
  </r>
  <r>
    <n v="1267088"/>
    <n v="10052714"/>
    <s v="CYT LA PINTORA S.BLC ST(P11)75012U2010GB"/>
    <n v="388"/>
    <d v="2011-04-18T00:00:00"/>
    <x v="1"/>
    <x v="2"/>
    <n v="388"/>
    <x v="41"/>
    <x v="10"/>
  </r>
  <r>
    <n v="1266559"/>
    <n v="21000667"/>
    <s v="2123 MALBEC CASILL ECO 75012U CH 2010 UA"/>
    <n v="210"/>
    <d v="2011-04-18T00:00:00"/>
    <x v="3"/>
    <x v="2"/>
    <n v="210"/>
    <x v="41"/>
    <x v="10"/>
  </r>
  <r>
    <n v="1266726"/>
    <n v="10046070"/>
    <s v="CA CLASSICO CHARD STIC 750 12U VE"/>
    <n v="44"/>
    <d v="2011-04-18T00:00:00"/>
    <x v="5"/>
    <x v="2"/>
    <n v="44"/>
    <x v="41"/>
    <x v="10"/>
  </r>
  <r>
    <n v="1268948"/>
    <n v="10049367"/>
    <s v="CYT VICUÑA C.SAUV/ME(ST)750 12U 2010GB"/>
    <m/>
    <d v="2011-04-18T00:00:00"/>
    <x v="0"/>
    <x v="1"/>
    <n v="350"/>
    <x v="41"/>
    <x v="10"/>
  </r>
  <r>
    <n v="1266863"/>
    <n v="10029723"/>
    <s v="CYT FRONT CAB/MER(P07)1500 6U US"/>
    <n v="76"/>
    <d v="2011-04-18T00:00:00"/>
    <x v="1"/>
    <x v="2"/>
    <n v="76"/>
    <x v="41"/>
    <x v="10"/>
  </r>
  <r>
    <n v="1266881"/>
    <n v="10042084"/>
    <s v="CYT EXPORTACION TINTO(P08) 1500 6U CL"/>
    <n v="11149"/>
    <d v="2011-04-18T00:00:00"/>
    <x v="12"/>
    <x v="2"/>
    <n v="11149"/>
    <x v="41"/>
    <x v="10"/>
  </r>
  <r>
    <n v="1267048"/>
    <n v="21000188"/>
    <s v="2182 CASILL CARM ECO 750 12U CH2010LATAM"/>
    <n v="300"/>
    <d v="2011-04-18T00:00:00"/>
    <x v="2"/>
    <x v="2"/>
    <n v="300"/>
    <x v="41"/>
    <x v="10"/>
  </r>
  <r>
    <n v="1267053"/>
    <n v="10028494"/>
    <s v="CA MAPOCHO C.SAUV 1500 6U CR"/>
    <n v="192"/>
    <d v="2011-04-18T00:00:00"/>
    <x v="11"/>
    <x v="2"/>
    <n v="192"/>
    <x v="41"/>
    <x v="10"/>
  </r>
  <r>
    <n v="1267074"/>
    <n v="10050005"/>
    <s v="CYT XPLORADOR C.SAUV(P08) 750 6U CN"/>
    <n v="42"/>
    <d v="2011-04-18T00:00:00"/>
    <x v="6"/>
    <x v="2"/>
    <n v="42"/>
    <x v="41"/>
    <x v="10"/>
  </r>
  <r>
    <n v="1265567"/>
    <n v="10050532"/>
    <s v="CYT MARQUES CHARD 750 12U 2009 VIN"/>
    <n v="140"/>
    <d v="2011-04-18T00:00:00"/>
    <x v="9"/>
    <x v="2"/>
    <n v="140"/>
    <x v="41"/>
    <x v="10"/>
  </r>
  <r>
    <n v="1266432"/>
    <n v="10049400"/>
    <s v="PA P.ALTO RVA C.SAUV(MED) 750 12U CA"/>
    <n v="75"/>
    <d v="2011-04-18T00:00:00"/>
    <x v="5"/>
    <x v="2"/>
    <n v="75"/>
    <x v="41"/>
    <x v="10"/>
  </r>
  <r>
    <n v="1268885"/>
    <n v="10048207"/>
    <s v="CYT SUNR BIB CAB/ROSE(P08)3L4U2010(MS)DE"/>
    <n v="224"/>
    <d v="2011-04-18T00:00:00"/>
    <x v="7"/>
    <x v="2"/>
    <n v="224"/>
    <x v="41"/>
    <x v="10"/>
  </r>
  <r>
    <n v="1268736"/>
    <n v="10047078"/>
    <s v="CYT NOBLE VINTAGE C.SAUV 750 12U TH"/>
    <n v="588"/>
    <d v="2011-04-18T00:00:00"/>
    <x v="2"/>
    <x v="2"/>
    <n v="588"/>
    <x v="41"/>
    <x v="10"/>
  </r>
  <r>
    <n v="1268823"/>
    <n v="10044494"/>
    <s v="CYT FRONT CHARD(P06) 750 12U VAR"/>
    <n v="132"/>
    <d v="2011-04-18T00:00:00"/>
    <x v="5"/>
    <x v="2"/>
    <n v="132"/>
    <x v="41"/>
    <x v="10"/>
  </r>
  <r>
    <n v="1268824"/>
    <n v="10049666"/>
    <s v="PA P.ALTO RVA C.SAUV MED 750 12U LATAM"/>
    <n v="1055"/>
    <d v="2011-04-18T00:00:00"/>
    <x v="5"/>
    <x v="2"/>
    <n v="1055"/>
    <x v="41"/>
    <x v="10"/>
  </r>
  <r>
    <n v="1268826"/>
    <n v="10045685"/>
    <s v="CYT CYT RVDO C.SAUV(P07)750 12U EC"/>
    <n v="377"/>
    <d v="2011-04-18T00:00:00"/>
    <x v="12"/>
    <x v="2"/>
    <n v="377"/>
    <x v="41"/>
    <x v="10"/>
  </r>
  <r>
    <n v="1268827"/>
    <n v="10045691"/>
    <s v="CYT CYT RVDO S.BLC(P07) 750 12U EC"/>
    <n v="246"/>
    <d v="2011-04-18T00:00:00"/>
    <x v="12"/>
    <x v="2"/>
    <n v="246"/>
    <x v="41"/>
    <x v="10"/>
  </r>
  <r>
    <n v="1268828"/>
    <n v="10050749"/>
    <s v="PA P.ALTO RVA S.BLC STLV 750 12U 2010 CL"/>
    <n v="167"/>
    <d v="2011-04-18T00:00:00"/>
    <x v="3"/>
    <x v="2"/>
    <n v="167"/>
    <x v="41"/>
    <x v="10"/>
  </r>
  <r>
    <n v="1268865"/>
    <n v="10053266"/>
    <s v="CYT MARQUES C.SAUV 750 12U 2009 VEU"/>
    <n v="107"/>
    <d v="2011-04-18T00:00:00"/>
    <x v="9"/>
    <x v="2"/>
    <n v="107"/>
    <x v="41"/>
    <x v="10"/>
  </r>
  <r>
    <n v="1268867"/>
    <n v="10051224"/>
    <s v="CYT MARQUES C.SAUV(90PTS) 750 12U2008 CA"/>
    <n v="40"/>
    <d v="2011-04-18T00:00:00"/>
    <x v="9"/>
    <x v="2"/>
    <n v="40"/>
    <x v="41"/>
    <x v="10"/>
  </r>
  <r>
    <n v="1268821"/>
    <n v="10045070"/>
    <s v="CYT CASILL MERL ECO 750 6U ZA"/>
    <n v="868"/>
    <d v="2011-04-18T00:00:00"/>
    <x v="2"/>
    <x v="2"/>
    <n v="868"/>
    <x v="41"/>
    <x v="10"/>
  </r>
  <r>
    <n v="1268883"/>
    <n v="10050465"/>
    <s v="CYT (=FRONT) BIB C.SAUV(P06)3L 4U 2010NO"/>
    <n v="560"/>
    <d v="2011-04-18T00:00:00"/>
    <x v="7"/>
    <x v="2"/>
    <n v="560"/>
    <x v="41"/>
    <x v="10"/>
  </r>
  <r>
    <n v="1268819"/>
    <n v="10044977"/>
    <s v="CYT CASILL CARM ECO 750 12U VES"/>
    <n v="42"/>
    <d v="2011-04-18T00:00:00"/>
    <x v="5"/>
    <x v="2"/>
    <n v="42"/>
    <x v="41"/>
    <x v="10"/>
  </r>
  <r>
    <n v="1268886"/>
    <n v="10046487"/>
    <s v="CA MOAI SYRAH/C.SAUV 750 12U PL"/>
    <n v="0"/>
    <d v="2011-04-18T00:00:00"/>
    <x v="1"/>
    <x v="2"/>
    <n v="500"/>
    <x v="41"/>
    <x v="10"/>
  </r>
  <r>
    <n v="1268887"/>
    <n v="10046488"/>
    <s v="CA MOAI S.BLC 750 12U PL"/>
    <n v="0"/>
    <d v="2011-04-18T00:00:00"/>
    <x v="1"/>
    <x v="2"/>
    <n v="400"/>
    <x v="41"/>
    <x v="10"/>
  </r>
  <r>
    <n v="1268889"/>
    <n v="10046734"/>
    <s v="CYT XPLORADORCARM(P08)STLV75012U(C/ES)CA"/>
    <n v="770"/>
    <d v="2011-04-18T00:00:00"/>
    <x v="11"/>
    <x v="2"/>
    <n v="770"/>
    <x v="41"/>
    <x v="10"/>
  </r>
  <r>
    <n v="1268901"/>
    <n v="10031112"/>
    <s v="CYT SUNR CHARD(P08) 750 12U LATAM"/>
    <n v="110"/>
    <d v="2011-04-18T00:00:00"/>
    <x v="12"/>
    <x v="2"/>
    <n v="110"/>
    <x v="41"/>
    <x v="10"/>
  </r>
  <r>
    <n v="1268907"/>
    <n v="10045031"/>
    <s v="CYT CASILL CHARD ECO 750 6U RU"/>
    <n v="922.5"/>
    <d v="2011-04-18T00:00:00"/>
    <x v="2"/>
    <x v="2"/>
    <n v="922.5"/>
    <x v="41"/>
    <x v="10"/>
  </r>
  <r>
    <n v="1268911"/>
    <n v="10045161"/>
    <s v="CYT CASILL S.BLC ECO 750 6U 2010 GB"/>
    <n v="4046.5"/>
    <d v="2011-04-18T00:00:00"/>
    <x v="0"/>
    <x v="2"/>
    <n v="4046.5"/>
    <x v="41"/>
    <x v="10"/>
  </r>
  <r>
    <n v="1268912"/>
    <n v="10044975"/>
    <s v="CYT CASILL CARM ECO 750 12U VAR"/>
    <n v="234"/>
    <d v="2011-04-18T00:00:00"/>
    <x v="5"/>
    <x v="2"/>
    <n v="234"/>
    <x v="41"/>
    <x v="10"/>
  </r>
  <r>
    <n v="1268917"/>
    <n v="10044555"/>
    <s v="CYT FRONT MERL(P06) GOLL 750 6U LATAM"/>
    <n v="350"/>
    <d v="2011-04-18T00:00:00"/>
    <x v="2"/>
    <x v="2"/>
    <n v="350"/>
    <x v="41"/>
    <x v="10"/>
  </r>
  <r>
    <n v="1268918"/>
    <n v="10044950"/>
    <s v="CYT CASILL C.SAUV ECO 750 6U LATAM"/>
    <n v="630"/>
    <d v="2011-04-18T00:00:00"/>
    <x v="2"/>
    <x v="2"/>
    <n v="630"/>
    <x v="41"/>
    <x v="10"/>
  </r>
  <r>
    <n v="1268868"/>
    <n v="10049631"/>
    <s v="CYT CAS RVA PR C.SAUV ECO 750 12U 2009CL"/>
    <n v="60"/>
    <d v="2011-04-18T00:00:00"/>
    <x v="3"/>
    <x v="2"/>
    <n v="60"/>
    <x v="41"/>
    <x v="10"/>
  </r>
  <r>
    <n v="1268784"/>
    <n v="10045114"/>
    <s v="CYT CASILL S.BLC ECO 750 12U 2010 VEU"/>
    <n v="1988"/>
    <d v="2011-04-18T00:00:00"/>
    <x v="2"/>
    <x v="2"/>
    <n v="1988"/>
    <x v="41"/>
    <x v="10"/>
  </r>
  <r>
    <n v="1268291"/>
    <n v="10051189"/>
    <s v="CYT G.RVA S.RIBERAS S.BLC 750 6U 2010 PE"/>
    <n v="12"/>
    <d v="2011-04-18T00:00:00"/>
    <x v="3"/>
    <x v="2"/>
    <n v="12"/>
    <x v="41"/>
    <x v="10"/>
  </r>
  <r>
    <n v="1268739"/>
    <n v="10044481"/>
    <s v="CYT FRONT S.BLC(P06) 750 12U VAS"/>
    <n v="84"/>
    <d v="2011-04-18T00:00:00"/>
    <x v="5"/>
    <x v="2"/>
    <n v="84"/>
    <x v="41"/>
    <x v="10"/>
  </r>
  <r>
    <n v="1268740"/>
    <n v="10044447"/>
    <s v="CYT FRONT MERL(P06) 750 12U VAS"/>
    <n v="14"/>
    <d v="2011-04-18T00:00:00"/>
    <x v="2"/>
    <x v="2"/>
    <n v="14"/>
    <x v="41"/>
    <x v="10"/>
  </r>
  <r>
    <n v="1268744"/>
    <n v="10047521"/>
    <s v="CYT SUNR BIB CHARD(P08) 3L 4U 2010(MS)DE"/>
    <n v="1232"/>
    <d v="2011-04-18T00:00:00"/>
    <x v="7"/>
    <x v="2"/>
    <n v="1232"/>
    <x v="41"/>
    <x v="10"/>
  </r>
  <r>
    <n v="1268745"/>
    <n v="10047522"/>
    <s v="CYT SUNR BIB CHARD(P08) 3L 4U 2010(CO)DK"/>
    <n v="1518.666667"/>
    <d v="2011-04-18T00:00:00"/>
    <x v="7"/>
    <x v="2"/>
    <n v="1518.666667"/>
    <x v="41"/>
    <x v="10"/>
  </r>
  <r>
    <n v="1268752"/>
    <n v="10033280"/>
    <s v="CYT SUNRISE C.SAUV(P08) 187 24U VEU"/>
    <n v="114.69333330000001"/>
    <d v="2011-04-18T00:00:00"/>
    <x v="8"/>
    <x v="2"/>
    <n v="114.69333330000001"/>
    <x v="41"/>
    <x v="10"/>
  </r>
  <r>
    <n v="1268775"/>
    <n v="10048825"/>
    <s v="CYT CASILL C.SAUV STLV 500 12U MX"/>
    <n v="732"/>
    <d v="2011-04-18T00:00:00"/>
    <x v="3"/>
    <x v="2"/>
    <n v="732"/>
    <x v="41"/>
    <x v="10"/>
  </r>
  <r>
    <n v="1268777"/>
    <n v="10050857"/>
    <s v="CYT TRIO RVA MERL(P10)750 12U 2010 PA"/>
    <n v="42"/>
    <d v="2011-04-18T00:00:00"/>
    <x v="9"/>
    <x v="2"/>
    <n v="42"/>
    <x v="41"/>
    <x v="10"/>
  </r>
  <r>
    <n v="1268822"/>
    <n v="10045220"/>
    <s v="CYT CASILL SHI ECO  750 6U ZA"/>
    <n v="326"/>
    <d v="2011-04-18T00:00:00"/>
    <x v="5"/>
    <x v="2"/>
    <n v="326"/>
    <x v="41"/>
    <x v="10"/>
  </r>
  <r>
    <n v="1268782"/>
    <n v="12006093"/>
    <s v="2100 C.SAUV MELCHOR 0750 CH 2007 1U VAS"/>
    <n v="65"/>
    <d v="2011-04-18T00:00:00"/>
    <x v="9"/>
    <x v="2"/>
    <n v="65"/>
    <x v="41"/>
    <x v="10"/>
  </r>
  <r>
    <n v="1268923"/>
    <n v="10049494"/>
    <s v="CYT SUNR CHARD(P08)STLV 750 12U 2010NORD"/>
    <n v="2120"/>
    <d v="2011-04-18T00:00:00"/>
    <x v="12"/>
    <x v="2"/>
    <n v="2120"/>
    <x v="41"/>
    <x v="10"/>
  </r>
  <r>
    <n v="1268792"/>
    <n v="10044630"/>
    <s v="CYT FRONT CHARD(STELV)(P06)750 12U (V)CA"/>
    <n v="220"/>
    <d v="2011-04-18T00:00:00"/>
    <x v="0"/>
    <x v="2"/>
    <n v="220"/>
    <x v="41"/>
    <x v="10"/>
  </r>
  <r>
    <n v="1268798"/>
    <n v="10044584"/>
    <s v="CYT FRONT CARM(P06) 750 6U IT"/>
    <n v="280"/>
    <d v="2011-04-18T00:00:00"/>
    <x v="2"/>
    <x v="2"/>
    <n v="280"/>
    <x v="41"/>
    <x v="10"/>
  </r>
  <r>
    <n v="1268799"/>
    <n v="10044603"/>
    <s v="CYT FRONT S.BLC(P06) 750 6U 2010 IT"/>
    <n v="196"/>
    <d v="2011-04-18T00:00:00"/>
    <x v="5"/>
    <x v="2"/>
    <n v="196"/>
    <x v="41"/>
    <x v="10"/>
  </r>
  <r>
    <n v="1268800"/>
    <n v="10045028"/>
    <s v="CYT CASILL CHARD ECO 750 6U IT"/>
    <n v="352"/>
    <d v="2011-04-18T00:00:00"/>
    <x v="2"/>
    <x v="2"/>
    <n v="352"/>
    <x v="41"/>
    <x v="10"/>
  </r>
  <r>
    <n v="1268804"/>
    <n v="10050434"/>
    <s v="CA CLASSICO BIB C.SAUV 2L 6U 2010 NO"/>
    <n v="940"/>
    <d v="2011-04-18T00:00:00"/>
    <x v="7"/>
    <x v="2"/>
    <n v="940"/>
    <x v="41"/>
    <x v="10"/>
  </r>
  <r>
    <n v="1268810"/>
    <n v="10044480"/>
    <s v="CYT FRONT S.BLC(P06) 750 12U VAR"/>
    <n v="378"/>
    <d v="2011-04-18T00:00:00"/>
    <x v="5"/>
    <x v="2"/>
    <n v="378"/>
    <x v="41"/>
    <x v="10"/>
  </r>
  <r>
    <n v="1268813"/>
    <n v="10044448"/>
    <s v="CYT FRONT MERL(P06) 750 12U LATAM"/>
    <n v="440"/>
    <d v="2011-04-18T00:00:00"/>
    <x v="2"/>
    <x v="2"/>
    <n v="440"/>
    <x v="41"/>
    <x v="10"/>
  </r>
  <r>
    <n v="1268815"/>
    <n v="10045272"/>
    <s v="CYT CASILL MALB ECO 750 6U 2010 ZA"/>
    <n v="938"/>
    <d v="2011-04-18T00:00:00"/>
    <x v="3"/>
    <x v="2"/>
    <n v="938"/>
    <x v="41"/>
    <x v="10"/>
  </r>
  <r>
    <n v="1268817"/>
    <n v="10044936"/>
    <s v="CYT CASILL C.SAUV ECO 750 12U VAR"/>
    <n v="672"/>
    <d v="2011-04-18T00:00:00"/>
    <x v="2"/>
    <x v="2"/>
    <n v="672"/>
    <x v="41"/>
    <x v="10"/>
  </r>
  <r>
    <n v="1268778"/>
    <n v="10045033"/>
    <s v="CYT CASILL CHARD ECO 750 6U ZA"/>
    <n v="847"/>
    <d v="2011-04-18T00:00:00"/>
    <x v="2"/>
    <x v="2"/>
    <n v="847"/>
    <x v="41"/>
    <x v="10"/>
  </r>
  <r>
    <n v="1269029"/>
    <n v="21000105"/>
    <s v="2182 CASILL CARM ECO 750 6U CH 2010 PL"/>
    <n v="332.5"/>
    <d v="2011-04-18T00:00:00"/>
    <x v="2"/>
    <x v="2"/>
    <n v="332.5"/>
    <x v="41"/>
    <x v="10"/>
  </r>
  <r>
    <n v="1268985"/>
    <n v="10044939"/>
    <s v="CYT CASILL C.SAUV ECO 750 12U VE"/>
    <n v="1050"/>
    <d v="2011-04-18T00:00:00"/>
    <x v="2"/>
    <x v="2"/>
    <n v="1050"/>
    <x v="41"/>
    <x v="10"/>
  </r>
  <r>
    <n v="1268992"/>
    <n v="10046300"/>
    <s v="MA MAYCAS RVA SYRAH 750 6U 2009 BE"/>
    <n v="185.5"/>
    <d v="2011-04-18T00:00:00"/>
    <x v="9"/>
    <x v="2"/>
    <n v="185.5"/>
    <x v="41"/>
    <x v="10"/>
  </r>
  <r>
    <n v="1268998"/>
    <n v="10053032"/>
    <s v="CYT FRONT CA/MESTLV(P06)75012U(C/ESP)CA"/>
    <n v="630"/>
    <d v="2011-04-18T00:00:00"/>
    <x v="2"/>
    <x v="2"/>
    <n v="630"/>
    <x v="41"/>
    <x v="10"/>
  </r>
  <r>
    <n v="1269012"/>
    <n v="10033275"/>
    <s v="CYT FRONT CC CA/ME(P07 MANT)4P1500 6U US"/>
    <n v="7104"/>
    <d v="2011-04-18T00:00:00"/>
    <x v="0"/>
    <x v="2"/>
    <n v="7104"/>
    <x v="41"/>
    <x v="10"/>
  </r>
  <r>
    <n v="1269013"/>
    <n v="10029723"/>
    <s v="CYT FRONT CAB/MER(P07)1500 6U US"/>
    <n v="3903"/>
    <d v="2011-04-18T00:00:00"/>
    <x v="0"/>
    <x v="2"/>
    <n v="3903"/>
    <x v="41"/>
    <x v="10"/>
  </r>
  <r>
    <n v="1269015"/>
    <n v="10044454"/>
    <s v="CYT FRONT CARM(P06) 750 12U CO"/>
    <n v="1554"/>
    <d v="2011-04-18T00:00:00"/>
    <x v="0"/>
    <x v="2"/>
    <n v="1554"/>
    <x v="41"/>
    <x v="10"/>
  </r>
  <r>
    <n v="1269016"/>
    <n v="10044953"/>
    <s v="CYT CASILL C.SAUV ECO 750 6U ZA"/>
    <n v="952"/>
    <d v="2011-04-18T00:00:00"/>
    <x v="0"/>
    <x v="2"/>
    <n v="952"/>
    <x v="41"/>
    <x v="10"/>
  </r>
  <r>
    <n v="1269017"/>
    <n v="10045152"/>
    <s v="CYT CASILL S.BLC ECO 750 6U ZA"/>
    <n v="1092"/>
    <d v="2011-04-18T00:00:00"/>
    <x v="0"/>
    <x v="2"/>
    <n v="1092"/>
    <x v="41"/>
    <x v="10"/>
  </r>
  <r>
    <n v="1268920"/>
    <n v="10045029"/>
    <s v="CYT CASILL CHARD ECO 750 6U LATAM"/>
    <n v="110"/>
    <d v="2011-04-18T00:00:00"/>
    <x v="2"/>
    <x v="2"/>
    <n v="110"/>
    <x v="41"/>
    <x v="10"/>
  </r>
  <r>
    <n v="1269027"/>
    <n v="21000093"/>
    <s v="2108 CASILL MERL ECO 750 6U CH 2010 PL"/>
    <n v="712.5"/>
    <d v="2011-04-18T00:00:00"/>
    <x v="2"/>
    <x v="2"/>
    <n v="712.5"/>
    <x v="41"/>
    <x v="10"/>
  </r>
  <r>
    <n v="1268972"/>
    <n v="10045018"/>
    <s v="CYT CASILL CHARD ECO 750 12U VES"/>
    <n v="33"/>
    <d v="2011-04-18T00:00:00"/>
    <x v="2"/>
    <x v="2"/>
    <n v="33"/>
    <x v="41"/>
    <x v="10"/>
  </r>
  <r>
    <n v="1269031"/>
    <n v="21000326"/>
    <s v="1100 CASILL CHARD ECO 750 6U CH 2010 PL"/>
    <n v="320"/>
    <d v="2011-04-18T00:00:00"/>
    <x v="2"/>
    <x v="2"/>
    <n v="320"/>
    <x v="41"/>
    <x v="10"/>
  </r>
  <r>
    <n v="1269034"/>
    <n v="10041194"/>
    <s v="CYT SUNR C.SAUV(P08) 750 12U VAS"/>
    <n v="92"/>
    <d v="2011-04-18T00:00:00"/>
    <x v="11"/>
    <x v="2"/>
    <n v="92"/>
    <x v="41"/>
    <x v="10"/>
  </r>
  <r>
    <n v="1269036"/>
    <n v="10041147"/>
    <s v="CYT SUNR S.BLC(P08) 750 12U VAS"/>
    <n v="60"/>
    <d v="2011-04-18T00:00:00"/>
    <x v="11"/>
    <x v="2"/>
    <n v="60"/>
    <x v="41"/>
    <x v="10"/>
  </r>
  <r>
    <n v="1269037"/>
    <n v="10041237"/>
    <s v="CYT SUNR CARM(P08) 750 12U VAS"/>
    <n v="110"/>
    <d v="2011-04-18T00:00:00"/>
    <x v="11"/>
    <x v="2"/>
    <n v="110"/>
    <x v="41"/>
    <x v="10"/>
  </r>
  <r>
    <n v="1269043"/>
    <n v="10050727"/>
    <s v="CYT MARQUES MERLOT 750 6U 2009 VEU"/>
    <n v="20"/>
    <d v="2011-04-18T00:00:00"/>
    <x v="3"/>
    <x v="2"/>
    <n v="20"/>
    <x v="41"/>
    <x v="10"/>
  </r>
  <r>
    <n v="1269063"/>
    <n v="12006062"/>
    <s v="2100 C.SAUV MELCHOR 0750 CH 2007 1U RU"/>
    <n v="25"/>
    <d v="2011-04-18T00:00:00"/>
    <x v="9"/>
    <x v="2"/>
    <n v="25"/>
    <x v="41"/>
    <x v="10"/>
  </r>
  <r>
    <n v="1269066"/>
    <n v="10050438"/>
    <s v="CYT MARQUES CHARD 750 6U 2009 RU"/>
    <n v="150"/>
    <d v="2011-04-18T00:00:00"/>
    <x v="9"/>
    <x v="2"/>
    <n v="150"/>
    <x v="41"/>
    <x v="10"/>
  </r>
  <r>
    <n v="1269119"/>
    <n v="10049595"/>
    <s v="CYT CASIL RVA PRI C.SAUV  ECO7506U2009GB"/>
    <n v="700"/>
    <d v="2011-04-18T00:00:00"/>
    <x v="3"/>
    <x v="2"/>
    <n v="700"/>
    <x v="41"/>
    <x v="10"/>
  </r>
  <r>
    <n v="1266857"/>
    <n v="10051566"/>
    <s v="CYT SUNRISE C.SAUV(P08)STLV 75012U2010JP"/>
    <n v="1039"/>
    <d v="2011-04-18T00:00:00"/>
    <x v="3"/>
    <x v="2"/>
    <n v="1039"/>
    <x v="41"/>
    <x v="10"/>
  </r>
  <r>
    <n v="1269024"/>
    <n v="10051240"/>
    <s v="CYT MARQUES C.SAUV 750 12U 2009 PE"/>
    <n v="94"/>
    <d v="2011-04-18T00:00:00"/>
    <x v="9"/>
    <x v="2"/>
    <n v="94"/>
    <x v="41"/>
    <x v="10"/>
  </r>
  <r>
    <n v="1268946"/>
    <n v="10044020"/>
    <s v="CYT PEREGRINO S.BLC(ST)750 12U 2010GB"/>
    <n v="360"/>
    <d v="2011-04-18T00:00:00"/>
    <x v="1"/>
    <x v="2"/>
    <n v="360"/>
    <x v="41"/>
    <x v="10"/>
  </r>
  <r>
    <n v="1268733"/>
    <n v="10050017"/>
    <s v="CYT CASILL RVA PRI S.BLC 750 6U 2010 VEU"/>
    <n v="50"/>
    <d v="2011-04-18T00:00:00"/>
    <x v="3"/>
    <x v="2"/>
    <n v="50"/>
    <x v="41"/>
    <x v="10"/>
  </r>
  <r>
    <n v="1268924"/>
    <n v="10049979"/>
    <s v="CYT FRONT C.SAUV(P06) 750  6U LATAM"/>
    <n v="140"/>
    <d v="2011-04-18T00:00:00"/>
    <x v="2"/>
    <x v="2"/>
    <n v="140"/>
    <x v="41"/>
    <x v="10"/>
  </r>
  <r>
    <n v="1268925"/>
    <n v="10053429"/>
    <s v="CA NOVISIMO C.SAUV STLV 750 12U CA"/>
    <n v="224"/>
    <d v="2011-04-18T00:00:00"/>
    <x v="11"/>
    <x v="2"/>
    <n v="224"/>
    <x v="41"/>
    <x v="10"/>
  </r>
  <r>
    <n v="1268926"/>
    <n v="10053430"/>
    <s v="CA NOVISIMO CARM STLV 750 12U CA"/>
    <n v="224"/>
    <d v="2011-04-18T00:00:00"/>
    <x v="11"/>
    <x v="2"/>
    <n v="224"/>
    <x v="41"/>
    <x v="10"/>
  </r>
  <r>
    <n v="1268930"/>
    <n v="10026993"/>
    <s v="CA NOVISIMO CHARD STLV 750 6U VEU"/>
    <n v="110"/>
    <d v="2011-04-18T00:00:00"/>
    <x v="11"/>
    <x v="2"/>
    <n v="110"/>
    <x v="41"/>
    <x v="10"/>
  </r>
  <r>
    <n v="1268931"/>
    <n v="10026997"/>
    <s v="CA NOVISIMO CARM STLV 750 6U VEU"/>
    <n v="210"/>
    <d v="2011-04-18T00:00:00"/>
    <x v="11"/>
    <x v="2"/>
    <n v="210"/>
    <x v="41"/>
    <x v="10"/>
  </r>
  <r>
    <n v="1268933"/>
    <n v="10049767"/>
    <s v="CA CLASSICO S.BLC STLV(STIC) 750 6U VEU"/>
    <n v="140"/>
    <d v="2011-04-18T00:00:00"/>
    <x v="5"/>
    <x v="2"/>
    <n v="140"/>
    <x v="41"/>
    <x v="10"/>
  </r>
  <r>
    <n v="1268934"/>
    <n v="10051407"/>
    <s v="CA CLASSICO CHARD STLV ECO 750 6U VEU"/>
    <n v="660"/>
    <d v="2011-04-18T00:00:00"/>
    <x v="5"/>
    <x v="2"/>
    <n v="660"/>
    <x v="41"/>
    <x v="10"/>
  </r>
  <r>
    <n v="1268936"/>
    <n v="10052362"/>
    <s v="CYT CASILL CHARD  ST ECO 750 12U 2010VEU"/>
    <n v="252"/>
    <d v="2011-04-18T00:00:00"/>
    <x v="2"/>
    <x v="2"/>
    <n v="252"/>
    <x v="41"/>
    <x v="10"/>
  </r>
  <r>
    <n v="1268979"/>
    <n v="10044443"/>
    <s v="CYT FRONT MERL(P06) 750 12U VE"/>
    <n v="2030"/>
    <d v="2011-04-18T00:00:00"/>
    <x v="2"/>
    <x v="2"/>
    <n v="2030"/>
    <x v="41"/>
    <x v="10"/>
  </r>
  <r>
    <n v="1268944"/>
    <n v="10044038"/>
    <s v="CYT SENDERO S.BLC(ST)750 12U 2010GB"/>
    <n v="324"/>
    <d v="2011-04-18T00:00:00"/>
    <x v="5"/>
    <x v="2"/>
    <n v="324"/>
    <x v="41"/>
    <x v="10"/>
  </r>
  <r>
    <n v="1268975"/>
    <n v="10031185"/>
    <s v="CYT SUNR CARM(P08) 750 12U LATAM"/>
    <n v="210"/>
    <d v="2011-04-18T00:00:00"/>
    <x v="11"/>
    <x v="2"/>
    <n v="210"/>
    <x v="41"/>
    <x v="10"/>
  </r>
  <r>
    <n v="1268951"/>
    <n v="10053240"/>
    <s v="CYT PATO TORRENTE CAB/ROSEST75012U2010GB"/>
    <n v="349"/>
    <d v="2011-04-18T00:00:00"/>
    <x v="0"/>
    <x v="2"/>
    <n v="349"/>
    <x v="41"/>
    <x v="10"/>
  </r>
  <r>
    <n v="1268953"/>
    <n v="10047775"/>
    <s v="CYT CASILL SHIR/ROS ST750 12U 2010 LATAM"/>
    <n v="70"/>
    <d v="2011-04-18T00:00:00"/>
    <x v="3"/>
    <x v="2"/>
    <n v="70"/>
    <x v="41"/>
    <x v="10"/>
  </r>
  <r>
    <n v="1268954"/>
    <n v="10051065"/>
    <s v="PA P.ALTO RVA(MI PARQUE)C.SAUV 75012U CL"/>
    <n v="1909"/>
    <d v="2011-04-18T00:00:00"/>
    <x v="5"/>
    <x v="2"/>
    <n v="1909"/>
    <x v="41"/>
    <x v="10"/>
  </r>
  <r>
    <n v="1268955"/>
    <n v="10041148"/>
    <s v="CYT SUNR S.BLC(P08) 750 12U VAR"/>
    <n v="36"/>
    <d v="2011-04-18T00:00:00"/>
    <x v="11"/>
    <x v="2"/>
    <n v="36"/>
    <x v="41"/>
    <x v="10"/>
  </r>
  <r>
    <n v="1268956"/>
    <n v="10044451"/>
    <s v="CYT FRONT CARM(P06) 750 12U LATAM"/>
    <n v="97"/>
    <d v="2011-04-18T00:00:00"/>
    <x v="0"/>
    <x v="2"/>
    <n v="97"/>
    <x v="41"/>
    <x v="10"/>
  </r>
  <r>
    <n v="1268961"/>
    <n v="10044458"/>
    <s v="CYT FRONT(CYT)C.SAU(P06)750 12ULATAM(PE)"/>
    <n v="3295"/>
    <d v="2011-04-18T00:00:00"/>
    <x v="2"/>
    <x v="2"/>
    <n v="3295"/>
    <x v="41"/>
    <x v="10"/>
  </r>
  <r>
    <n v="1268965"/>
    <n v="10050328"/>
    <s v="CYT FRONT ROSE(P06) 750 12U VAR"/>
    <n v="16"/>
    <d v="2011-04-18T00:00:00"/>
    <x v="0"/>
    <x v="2"/>
    <n v="16"/>
    <x v="41"/>
    <x v="10"/>
  </r>
  <r>
    <n v="1268970"/>
    <n v="10044455"/>
    <s v="CYT FRONT CARM(P06) 750 12U VAR"/>
    <n v="280"/>
    <d v="2011-04-18T00:00:00"/>
    <x v="0"/>
    <x v="2"/>
    <n v="280"/>
    <x v="41"/>
    <x v="10"/>
  </r>
  <r>
    <n v="1268921"/>
    <n v="10048995"/>
    <s v="CYT FRONT C.SAUV ST(P06)750 12U 2010 VEU"/>
    <n v="500"/>
    <d v="2011-04-18T00:00:00"/>
    <x v="2"/>
    <x v="2"/>
    <n v="500"/>
    <x v="41"/>
    <x v="10"/>
  </r>
  <r>
    <n v="1268942"/>
    <n v="10043952"/>
    <s v="CYT CYT MERL(ST)(SIN FTE)750 12U 2010GB"/>
    <n v="140"/>
    <d v="2011-04-18T00:00:00"/>
    <x v="12"/>
    <x v="2"/>
    <n v="140"/>
    <x v="41"/>
    <x v="10"/>
  </r>
  <r>
    <n v="1268418"/>
    <n v="12006093"/>
    <s v="2100 C.SAUV MELCHOR 0750 CH 2007 1U VAS"/>
    <n v="22.5"/>
    <d v="2011-04-18T00:00:00"/>
    <x v="9"/>
    <x v="2"/>
    <n v="22.5"/>
    <x v="41"/>
    <x v="10"/>
  </r>
  <r>
    <n v="1268738"/>
    <n v="10044491"/>
    <s v="CYT FRONT CHARD(P06) 750 12U VAS"/>
    <n v="88"/>
    <d v="2011-04-18T00:00:00"/>
    <x v="5"/>
    <x v="2"/>
    <n v="88"/>
    <x v="41"/>
    <x v="10"/>
  </r>
  <r>
    <n v="1268390"/>
    <n v="10045093"/>
    <s v="CYT CASILL P.NOIR ECO 750 12U 2010 VEU"/>
    <n v="77"/>
    <d v="2011-04-18T00:00:00"/>
    <x v="2"/>
    <x v="2"/>
    <n v="77"/>
    <x v="41"/>
    <x v="10"/>
  </r>
  <r>
    <n v="1268392"/>
    <n v="10044583"/>
    <s v="CYT FRONT CARM(P06) 750 6U TR"/>
    <n v="0"/>
    <d v="2011-04-18T00:00:00"/>
    <x v="5"/>
    <x v="2"/>
    <n v="105"/>
    <x v="41"/>
    <x v="10"/>
  </r>
  <r>
    <n v="1268398"/>
    <n v="10044492"/>
    <s v="CYT FRONT CHARD(P06) 750 12U LATAM"/>
    <n v="51"/>
    <d v="2011-04-18T00:00:00"/>
    <x v="5"/>
    <x v="2"/>
    <n v="51"/>
    <x v="41"/>
    <x v="10"/>
  </r>
  <r>
    <n v="1268399"/>
    <n v="10045259"/>
    <s v="CYT CASILL MALB ECO 750 12U 2010 LATAM"/>
    <n v="514"/>
    <d v="2011-04-18T00:00:00"/>
    <x v="3"/>
    <x v="2"/>
    <n v="514"/>
    <x v="41"/>
    <x v="10"/>
  </r>
  <r>
    <n v="1268400"/>
    <n v="10026841"/>
    <s v="CYT SENDERO C.SAUV(P07) 750 12U LATAM"/>
    <n v="56"/>
    <d v="2011-04-18T00:00:00"/>
    <x v="11"/>
    <x v="2"/>
    <n v="56"/>
    <x v="41"/>
    <x v="10"/>
  </r>
  <r>
    <n v="1268402"/>
    <n v="10045199"/>
    <s v="CYT CASILL SHI ECO 750 12U LATAM"/>
    <n v="533"/>
    <d v="2011-04-18T00:00:00"/>
    <x v="3"/>
    <x v="2"/>
    <n v="533"/>
    <x v="41"/>
    <x v="10"/>
  </r>
  <r>
    <n v="1268405"/>
    <n v="10020600"/>
    <s v="CYT CASILL C.SAUV(ND) 375 24U LATAM"/>
    <n v="504"/>
    <d v="2011-04-18T00:00:00"/>
    <x v="5"/>
    <x v="2"/>
    <n v="504"/>
    <x v="41"/>
    <x v="10"/>
  </r>
  <r>
    <n v="1268385"/>
    <n v="10046007"/>
    <s v="CA CLASSICO S.BLC STICK 750 12U PL"/>
    <n v="0"/>
    <d v="2011-04-18T00:00:00"/>
    <x v="5"/>
    <x v="2"/>
    <n v="120"/>
    <x v="41"/>
    <x v="10"/>
  </r>
  <r>
    <n v="1268411"/>
    <n v="10050749"/>
    <s v="PA P.ALTO RVA S.BLC STLV 750 12U 2010 CL"/>
    <n v="267"/>
    <d v="2011-04-18T00:00:00"/>
    <x v="5"/>
    <x v="2"/>
    <n v="267"/>
    <x v="41"/>
    <x v="10"/>
  </r>
  <r>
    <n v="1268380"/>
    <n v="10044521"/>
    <s v="CYT FRONT CARM/CAB(P06) 750 6U TR"/>
    <n v="0"/>
    <d v="2011-04-18T00:00:00"/>
    <x v="2"/>
    <x v="2"/>
    <n v="52.5"/>
    <x v="41"/>
    <x v="10"/>
  </r>
  <r>
    <n v="1268422"/>
    <n v="10050920"/>
    <s v="CYT TRIO RVA C.SAUV(P10)750 12U 2009 CL"/>
    <n v="420"/>
    <d v="2011-04-18T00:00:00"/>
    <x v="3"/>
    <x v="2"/>
    <n v="420"/>
    <x v="41"/>
    <x v="10"/>
  </r>
  <r>
    <n v="1268426"/>
    <n v="10050845"/>
    <s v="CYT TRIO RVA MERL(P10)750 12U 2010(LR)CA"/>
    <n v="28"/>
    <d v="2011-04-18T00:00:00"/>
    <x v="3"/>
    <x v="2"/>
    <n v="28"/>
    <x v="41"/>
    <x v="10"/>
  </r>
  <r>
    <n v="1268430"/>
    <n v="10046872"/>
    <s v="CYT MARQUES SYRAH 750 12U 2008 PE"/>
    <n v="11"/>
    <d v="2011-04-18T00:00:00"/>
    <x v="3"/>
    <x v="2"/>
    <n v="11"/>
    <x v="41"/>
    <x v="10"/>
  </r>
  <r>
    <n v="1268431"/>
    <n v="10043668"/>
    <s v="CYT MARQUES SYRAH 750 6U 2008 VAS"/>
    <n v="44"/>
    <d v="2011-04-18T00:00:00"/>
    <x v="9"/>
    <x v="2"/>
    <n v="44"/>
    <x v="41"/>
    <x v="10"/>
  </r>
  <r>
    <n v="1268433"/>
    <n v="10044508"/>
    <s v="CYT FRONT CHARD(P06) 750 6U TR"/>
    <n v="0"/>
    <d v="2011-04-18T00:00:00"/>
    <x v="2"/>
    <x v="2"/>
    <n v="320"/>
    <x v="41"/>
    <x v="10"/>
  </r>
  <r>
    <n v="1268453"/>
    <n v="10052079"/>
    <s v="CYT G.RVA RIBERAS MALBEC 750 6U 2009 CL"/>
    <n v="14"/>
    <d v="2011-04-18T00:00:00"/>
    <x v="3"/>
    <x v="2"/>
    <n v="14"/>
    <x v="41"/>
    <x v="10"/>
  </r>
  <r>
    <n v="1268478"/>
    <n v="10043055"/>
    <s v="CYT CASILL CHARD ECO 750 12U 2010 VEU"/>
    <n v="1772"/>
    <d v="2011-04-18T00:00:00"/>
    <x v="2"/>
    <x v="2"/>
    <n v="1772"/>
    <x v="41"/>
    <x v="10"/>
  </r>
  <r>
    <n v="1268479"/>
    <n v="10045007"/>
    <s v="CYT CASILL CHARD ECO 750 12U LATAM"/>
    <n v="1867"/>
    <d v="2011-04-18T00:00:00"/>
    <x v="2"/>
    <x v="2"/>
    <n v="1867"/>
    <x v="41"/>
    <x v="10"/>
  </r>
  <r>
    <n v="1268482"/>
    <n v="10052069"/>
    <s v="CYT CASILL P.NOIR ECO STL 750 6U 2010 GB"/>
    <n v="219.5"/>
    <d v="2011-04-18T00:00:00"/>
    <x v="2"/>
    <x v="2"/>
    <n v="219.5"/>
    <x v="41"/>
    <x v="10"/>
  </r>
  <r>
    <n v="1268406"/>
    <n v="10044972"/>
    <s v="CYT CASILL CARM ECO 750 12U LATAM"/>
    <n v="750"/>
    <d v="2011-04-18T00:00:00"/>
    <x v="2"/>
    <x v="2"/>
    <n v="750"/>
    <x v="41"/>
    <x v="10"/>
  </r>
  <r>
    <n v="1268322"/>
    <n v="10045953"/>
    <s v="CA CLASSICO CARM STIC 750 12U VAS"/>
    <n v="154"/>
    <d v="2011-04-18T00:00:00"/>
    <x v="5"/>
    <x v="2"/>
    <n v="154"/>
    <x v="41"/>
    <x v="10"/>
  </r>
  <r>
    <n v="1269122"/>
    <n v="10044964"/>
    <s v="CYT CASILL CARM ECO 750 12U 2010 VIN"/>
    <n v="420"/>
    <d v="2011-04-18T00:00:00"/>
    <x v="5"/>
    <x v="2"/>
    <n v="420"/>
    <x v="41"/>
    <x v="10"/>
  </r>
  <r>
    <n v="1268301"/>
    <n v="10034797"/>
    <s v="CYT SENDERO MERL(P07) 750 12U CO"/>
    <n v="0"/>
    <d v="2011-04-18T00:00:00"/>
    <x v="12"/>
    <x v="2"/>
    <n v="98"/>
    <x v="41"/>
    <x v="10"/>
  </r>
  <r>
    <n v="1268306"/>
    <n v="10045258"/>
    <s v="CYT CASILL MALB ECO 750 12U 2010 PE"/>
    <n v="196"/>
    <d v="2011-04-18T00:00:00"/>
    <x v="3"/>
    <x v="2"/>
    <n v="196"/>
    <x v="41"/>
    <x v="10"/>
  </r>
  <r>
    <n v="1268307"/>
    <n v="10044931"/>
    <s v="CYT CASILL C.SAUV ECO 750 12U PE"/>
    <n v="1862"/>
    <d v="2011-04-18T00:00:00"/>
    <x v="2"/>
    <x v="2"/>
    <n v="1862"/>
    <x v="41"/>
    <x v="10"/>
  </r>
  <r>
    <n v="1268309"/>
    <n v="10045126"/>
    <s v="CYT CASILL S.BLC ECO 750 12U CO"/>
    <n v="112"/>
    <d v="2011-04-18T00:00:00"/>
    <x v="5"/>
    <x v="2"/>
    <n v="112"/>
    <x v="41"/>
    <x v="10"/>
  </r>
  <r>
    <n v="1268311"/>
    <n v="10033279"/>
    <s v="CYT SUNRISE C.SAUV(P08) 187 24U CO"/>
    <n v="44.88"/>
    <d v="2011-04-18T00:00:00"/>
    <x v="8"/>
    <x v="2"/>
    <n v="44.88"/>
    <x v="41"/>
    <x v="10"/>
  </r>
  <r>
    <n v="1268313"/>
    <n v="10045015"/>
    <s v="CYT CASILL CHARD ECO 750 12U VAS"/>
    <n v="66"/>
    <d v="2011-04-18T00:00:00"/>
    <x v="3"/>
    <x v="2"/>
    <n v="66"/>
    <x v="41"/>
    <x v="10"/>
  </r>
  <r>
    <n v="1268316"/>
    <n v="10044969"/>
    <s v="CYT CASILL CARM ECO 750 12U CO"/>
    <n v="210"/>
    <d v="2011-04-18T00:00:00"/>
    <x v="2"/>
    <x v="2"/>
    <n v="210"/>
    <x v="41"/>
    <x v="10"/>
  </r>
  <r>
    <n v="1268389"/>
    <n v="10045079"/>
    <s v="CYT CASILL P.NOIR ECO 750 12U 2010(LR)CA"/>
    <n v="318"/>
    <d v="2011-04-18T00:00:00"/>
    <x v="2"/>
    <x v="2"/>
    <n v="318"/>
    <x v="41"/>
    <x v="10"/>
  </r>
  <r>
    <n v="1268320"/>
    <n v="10045132"/>
    <s v="CYT CASILL S.BLC ECO 750 12U PE"/>
    <n v="462"/>
    <d v="2011-04-18T00:00:00"/>
    <x v="5"/>
    <x v="2"/>
    <n v="462"/>
    <x v="41"/>
    <x v="10"/>
  </r>
  <r>
    <n v="1268551"/>
    <n v="10037351"/>
    <s v="CYT CASILL GEW STLV 750 6U 2009 ZA"/>
    <n v="263.5"/>
    <d v="2011-04-18T00:00:00"/>
    <x v="3"/>
    <x v="2"/>
    <n v="263.5"/>
    <x v="41"/>
    <x v="10"/>
  </r>
  <r>
    <n v="1268323"/>
    <n v="10045260"/>
    <s v="CYT CASILL MALB ECO 750 12U 2010 CO"/>
    <n v="210"/>
    <d v="2011-04-18T00:00:00"/>
    <x v="3"/>
    <x v="2"/>
    <n v="210"/>
    <x v="41"/>
    <x v="10"/>
  </r>
  <r>
    <n v="1268324"/>
    <n v="10052064"/>
    <s v="CYT CASILL P.NOIR ECO 750 12U 2010 PE"/>
    <n v="44"/>
    <d v="2011-04-18T00:00:00"/>
    <x v="2"/>
    <x v="2"/>
    <n v="44"/>
    <x v="41"/>
    <x v="10"/>
  </r>
  <r>
    <n v="1268325"/>
    <n v="10027059"/>
    <s v="CA NOVISIMO C.SAUV 750 12U VAS"/>
    <n v="56"/>
    <d v="2011-04-18T00:00:00"/>
    <x v="11"/>
    <x v="2"/>
    <n v="56"/>
    <x v="41"/>
    <x v="10"/>
  </r>
  <r>
    <n v="1268328"/>
    <n v="21000151"/>
    <s v="1208 FINISIMO S.BLC 750 12U ST 2010 VAS"/>
    <n v="33"/>
    <d v="2011-04-18T00:00:00"/>
    <x v="3"/>
    <x v="2"/>
    <n v="33"/>
    <x v="41"/>
    <x v="10"/>
  </r>
  <r>
    <n v="1268332"/>
    <n v="10036789"/>
    <s v="CYT SENDERO C.SAUV(P07) 750 12U CL"/>
    <n v="1372"/>
    <d v="2011-04-18T00:00:00"/>
    <x v="12"/>
    <x v="2"/>
    <n v="1372"/>
    <x v="41"/>
    <x v="10"/>
  </r>
  <r>
    <n v="1268337"/>
    <n v="10044442"/>
    <s v="CYT FRONT MERL(P06) 750 12U CO"/>
    <n v="2169"/>
    <d v="2011-04-18T00:00:00"/>
    <x v="0"/>
    <x v="2"/>
    <n v="2169"/>
    <x v="41"/>
    <x v="10"/>
  </r>
  <r>
    <n v="1268374"/>
    <n v="10044620"/>
    <s v="CYT FRONT CARM(P06) 750 12U 2010 VEU"/>
    <n v="490"/>
    <d v="2011-04-18T00:00:00"/>
    <x v="5"/>
    <x v="2"/>
    <n v="490"/>
    <x v="41"/>
    <x v="10"/>
  </r>
  <r>
    <n v="1268376"/>
    <n v="10049264"/>
    <s v="CYT SUNR CARM(P08) 750 12U 2010 VEU"/>
    <n v="140"/>
    <d v="2011-04-18T00:00:00"/>
    <x v="11"/>
    <x v="2"/>
    <n v="140"/>
    <x v="41"/>
    <x v="10"/>
  </r>
  <r>
    <n v="1268379"/>
    <n v="10044497"/>
    <s v="CYT FRONT S.BLC(P06) 750 6U TR"/>
    <n v="0"/>
    <d v="2011-04-18T00:00:00"/>
    <x v="2"/>
    <x v="2"/>
    <n v="210"/>
    <x v="41"/>
    <x v="10"/>
  </r>
  <r>
    <n v="1268317"/>
    <n v="10046056"/>
    <s v="CA CLASSICO CHARD STIC 750 12U VAS"/>
    <n v="154"/>
    <d v="2011-04-18T00:00:00"/>
    <x v="5"/>
    <x v="2"/>
    <n v="154"/>
    <x v="41"/>
    <x v="10"/>
  </r>
  <r>
    <n v="1268679"/>
    <n v="10044609"/>
    <s v="CYT FRONT LATE HARVEST 750 12U VAR"/>
    <n v="42"/>
    <d v="2011-04-18T00:00:00"/>
    <x v="3"/>
    <x v="2"/>
    <n v="42"/>
    <x v="41"/>
    <x v="10"/>
  </r>
  <r>
    <n v="1268634"/>
    <n v="10045693"/>
    <s v="CYT CYT RVDO S.BLC(P07 NV) 750 12U MX"/>
    <n v="1176"/>
    <d v="2011-04-18T00:00:00"/>
    <x v="12"/>
    <x v="2"/>
    <n v="1176"/>
    <x v="41"/>
    <x v="10"/>
  </r>
  <r>
    <n v="1268635"/>
    <n v="10044512"/>
    <s v="CYT FRONT CHARD(P06) 750 12U MX"/>
    <n v="374"/>
    <d v="2011-04-18T00:00:00"/>
    <x v="2"/>
    <x v="2"/>
    <n v="374"/>
    <x v="41"/>
    <x v="10"/>
  </r>
  <r>
    <n v="1268644"/>
    <n v="10050074"/>
    <s v="CYT CASILL RVA PRI S.BLC 750 6U 2010 CL"/>
    <n v="32.5"/>
    <d v="2011-04-18T00:00:00"/>
    <x v="3"/>
    <x v="2"/>
    <n v="32.5"/>
    <x v="41"/>
    <x v="10"/>
  </r>
  <r>
    <n v="1268647"/>
    <n v="10050552"/>
    <s v="CYT MARQUES CHARD 750 12U 2009 CL"/>
    <n v="110"/>
    <d v="2011-04-18T00:00:00"/>
    <x v="9"/>
    <x v="2"/>
    <n v="110"/>
    <x v="41"/>
    <x v="10"/>
  </r>
  <r>
    <n v="1268649"/>
    <n v="10050857"/>
    <s v="CYT TRIO RVA MERL(P10)750 12U 2010 PA"/>
    <n v="56"/>
    <d v="2011-04-18T00:00:00"/>
    <x v="9"/>
    <x v="2"/>
    <n v="56"/>
    <x v="41"/>
    <x v="10"/>
  </r>
  <r>
    <n v="1268651"/>
    <n v="10043649"/>
    <s v="CYT MARQUES SYRAH 750 12U 2008 VIN"/>
    <n v="20"/>
    <d v="2011-04-18T00:00:00"/>
    <x v="9"/>
    <x v="2"/>
    <n v="20"/>
    <x v="41"/>
    <x v="10"/>
  </r>
  <r>
    <n v="1268663"/>
    <n v="10045096"/>
    <s v="CYT CASILL P.NOIR ECO 750 6U  2010 ZA"/>
    <n v="155"/>
    <d v="2011-04-18T00:00:00"/>
    <x v="2"/>
    <x v="2"/>
    <n v="155"/>
    <x v="41"/>
    <x v="10"/>
  </r>
  <r>
    <n v="1268664"/>
    <n v="10045096"/>
    <s v="CYT CASILL P.NOIR ECO 750 6U  2010 ZA"/>
    <n v="28"/>
    <d v="2011-04-18T00:00:00"/>
    <x v="3"/>
    <x v="2"/>
    <n v="28"/>
    <x v="41"/>
    <x v="10"/>
  </r>
  <r>
    <n v="1268483"/>
    <n v="10051745"/>
    <s v="CYT CASILL C.SAUV ECO 750 6U 2010 GB"/>
    <n v="1806.5"/>
    <d v="2011-04-18T00:00:00"/>
    <x v="0"/>
    <x v="2"/>
    <n v="1806.5"/>
    <x v="41"/>
    <x v="10"/>
  </r>
  <r>
    <n v="1268675"/>
    <n v="21000101"/>
    <s v="2182 CASILL CARM ECO 750 6U CH 2010 ZA"/>
    <n v="812"/>
    <d v="2011-04-18T00:00:00"/>
    <x v="2"/>
    <x v="2"/>
    <n v="812"/>
    <x v="41"/>
    <x v="10"/>
  </r>
  <r>
    <n v="1268613"/>
    <n v="10044572"/>
    <s v="CYT FRONT MERL STLV(P06)750 12U (V)CA"/>
    <n v="360"/>
    <d v="2011-04-18T00:00:00"/>
    <x v="0"/>
    <x v="2"/>
    <n v="360"/>
    <x v="41"/>
    <x v="10"/>
  </r>
  <r>
    <n v="1268681"/>
    <n v="12006063"/>
    <s v="2100 C.SAUV MELCHOR 0750 CH 2007 1U PY"/>
    <n v="67.5"/>
    <d v="2011-04-18T00:00:00"/>
    <x v="9"/>
    <x v="2"/>
    <n v="67.5"/>
    <x v="41"/>
    <x v="10"/>
  </r>
  <r>
    <n v="1268683"/>
    <n v="10050541"/>
    <s v="CYT MARQUES CHARD 750 12U 2009 PA"/>
    <n v="33"/>
    <d v="2011-04-18T00:00:00"/>
    <x v="9"/>
    <x v="2"/>
    <n v="33"/>
    <x v="41"/>
    <x v="10"/>
  </r>
  <r>
    <n v="1268684"/>
    <n v="21000732"/>
    <s v="2135 C.SAUV MOAI 750 12U 2010 PL"/>
    <n v="1000"/>
    <d v="2011-04-18T00:00:00"/>
    <x v="2"/>
    <x v="2"/>
    <n v="1000"/>
    <x v="41"/>
    <x v="10"/>
  </r>
  <r>
    <n v="1268703"/>
    <n v="10048867"/>
    <s v="CYT SUNR S.BLC ST(V)(P08)75012U 2010NORD"/>
    <n v="532"/>
    <d v="2011-04-18T00:00:00"/>
    <x v="11"/>
    <x v="2"/>
    <n v="532"/>
    <x v="41"/>
    <x v="10"/>
  </r>
  <r>
    <n v="1268705"/>
    <n v="10045009"/>
    <s v="CYT CASILL CHARD ECO 750 12U PE"/>
    <n v="77"/>
    <d v="2011-04-18T00:00:00"/>
    <x v="2"/>
    <x v="2"/>
    <n v="77"/>
    <x v="41"/>
    <x v="10"/>
  </r>
  <r>
    <n v="1268706"/>
    <n v="10051692"/>
    <s v="CYT CAS RVA PR C.SAUV ECO 750 12U2009VAS"/>
    <n v="196"/>
    <d v="2011-04-18T00:00:00"/>
    <x v="3"/>
    <x v="2"/>
    <n v="196"/>
    <x v="41"/>
    <x v="10"/>
  </r>
  <r>
    <n v="1268725"/>
    <n v="10045061"/>
    <s v="CYT CASILL MERL ECO 750 6U 2010 DK/NL"/>
    <n v="770"/>
    <d v="2011-04-18T00:00:00"/>
    <x v="2"/>
    <x v="2"/>
    <n v="770"/>
    <x v="41"/>
    <x v="10"/>
  </r>
  <r>
    <n v="1268726"/>
    <n v="10053269"/>
    <s v="CYT MARQUES C.SAUV 750 12U2009(C/E)CA"/>
    <n v="480"/>
    <d v="2011-04-18T00:00:00"/>
    <x v="3"/>
    <x v="2"/>
    <n v="480"/>
    <x v="41"/>
    <x v="10"/>
  </r>
  <r>
    <n v="1268732"/>
    <n v="10049602"/>
    <s v="CYT CAS RVA PRI C.SAUV ECO 7506U2009VEU"/>
    <n v="50"/>
    <d v="2011-04-18T00:00:00"/>
    <x v="3"/>
    <x v="2"/>
    <n v="50"/>
    <x v="41"/>
    <x v="10"/>
  </r>
  <r>
    <n v="1268672"/>
    <n v="21000727"/>
    <s v="1099 AMELIA CHARD 750 12U CH 2009 CR"/>
    <n v="20"/>
    <d v="2011-04-18T00:00:00"/>
    <x v="9"/>
    <x v="2"/>
    <n v="20"/>
    <x v="41"/>
    <x v="10"/>
  </r>
  <r>
    <n v="1268582"/>
    <n v="10051162"/>
    <s v="CYT CASILL CARM ECO 750 12U 2010 C/ES CA"/>
    <n v="280"/>
    <d v="2011-04-18T00:00:00"/>
    <x v="2"/>
    <x v="2"/>
    <n v="280"/>
    <x v="41"/>
    <x v="10"/>
  </r>
  <r>
    <n v="1268293"/>
    <n v="10031185"/>
    <s v="CYT SUNR CARM(P08) 750 12U LATAM"/>
    <n v="13"/>
    <d v="2011-04-18T00:00:00"/>
    <x v="11"/>
    <x v="2"/>
    <n v="13"/>
    <x v="41"/>
    <x v="10"/>
  </r>
  <r>
    <n v="1268558"/>
    <n v="10043061"/>
    <s v="CYT CASILL CHARD ECO 750 6U 2010 DE/BE"/>
    <n v="1012.5"/>
    <d v="2011-04-18T00:00:00"/>
    <x v="2"/>
    <x v="2"/>
    <n v="1012.5"/>
    <x v="41"/>
    <x v="10"/>
  </r>
  <r>
    <n v="1268559"/>
    <n v="10038108"/>
    <s v="CYT XPLORADOR C.SAUV(P08)STLV 750 6U DK"/>
    <n v="560"/>
    <d v="2011-04-18T00:00:00"/>
    <x v="11"/>
    <x v="2"/>
    <n v="560"/>
    <x v="41"/>
    <x v="10"/>
  </r>
  <r>
    <n v="1268560"/>
    <n v="10038109"/>
    <s v="CYT XPLORADOR CARM(P08) STLV 750 6U DK"/>
    <n v="560"/>
    <d v="2011-04-18T00:00:00"/>
    <x v="5"/>
    <x v="2"/>
    <n v="560"/>
    <x v="41"/>
    <x v="10"/>
  </r>
  <r>
    <n v="1268563"/>
    <n v="10048996"/>
    <s v="CYT FRONT C.SAUV STL(P06) 750 6U 2010 DK"/>
    <n v="1540"/>
    <d v="2011-04-18T00:00:00"/>
    <x v="2"/>
    <x v="2"/>
    <n v="1540"/>
    <x v="41"/>
    <x v="10"/>
  </r>
  <r>
    <n v="1268571"/>
    <n v="10040625"/>
    <s v="CYT FRONT SHI/CSA STL(P06)15006U(C/ES)CA"/>
    <n v="714"/>
    <d v="2011-04-18T00:00:00"/>
    <x v="1"/>
    <x v="2"/>
    <n v="714"/>
    <x v="41"/>
    <x v="10"/>
  </r>
  <r>
    <n v="1268572"/>
    <n v="10041077"/>
    <s v="CYT FRONT CHARD STLV(P06) 1500 6U CA"/>
    <n v="112"/>
    <d v="2011-04-18T00:00:00"/>
    <x v="12"/>
    <x v="2"/>
    <n v="112"/>
    <x v="41"/>
    <x v="10"/>
  </r>
  <r>
    <n v="1268573"/>
    <n v="10041327"/>
    <s v="CYT SUNR MERL(P08) STLV 750 12U VAR"/>
    <n v="112"/>
    <d v="2011-04-18T00:00:00"/>
    <x v="12"/>
    <x v="2"/>
    <n v="112"/>
    <x v="41"/>
    <x v="10"/>
  </r>
  <r>
    <n v="1268574"/>
    <n v="10040622"/>
    <s v="CYT FRONT CHARD STL(P06)1500 6U(C/ESP)CA"/>
    <n v="240"/>
    <d v="2011-04-18T00:00:00"/>
    <x v="12"/>
    <x v="2"/>
    <n v="240"/>
    <x v="41"/>
    <x v="10"/>
  </r>
  <r>
    <n v="1268622"/>
    <n v="10049266"/>
    <s v="CYT SUNR CARM ST(V)(P08)75012U 2010 NORD"/>
    <n v="369"/>
    <d v="2011-04-18T00:00:00"/>
    <x v="3"/>
    <x v="2"/>
    <n v="369"/>
    <x v="41"/>
    <x v="10"/>
  </r>
  <r>
    <n v="1268581"/>
    <n v="10049107"/>
    <s v="CA NOVISIMO CARM(P10) STLV 750 12U FI"/>
    <n v="251"/>
    <d v="2011-04-18T00:00:00"/>
    <x v="5"/>
    <x v="2"/>
    <n v="251"/>
    <x v="41"/>
    <x v="10"/>
  </r>
  <r>
    <n v="1268621"/>
    <n v="10046690"/>
    <s v="CA MOAI CHILEAN RED WINE 750 12U PL"/>
    <n v="0"/>
    <d v="2011-04-18T00:00:00"/>
    <x v="1"/>
    <x v="2"/>
    <n v="806"/>
    <x v="41"/>
    <x v="10"/>
  </r>
  <r>
    <n v="1268585"/>
    <n v="10044916"/>
    <s v="CYT CASILL C.SAUV ECO 750 12U LCBO CA"/>
    <n v="210"/>
    <d v="2011-04-18T00:00:00"/>
    <x v="2"/>
    <x v="2"/>
    <n v="210"/>
    <x v="41"/>
    <x v="10"/>
  </r>
  <r>
    <n v="1268588"/>
    <n v="10041793"/>
    <s v="CYT SUNR CHARD STL(P08) 750 6U 2010DE/BE"/>
    <n v="1356.5"/>
    <d v="2011-04-18T00:00:00"/>
    <x v="12"/>
    <x v="2"/>
    <n v="1356.5"/>
    <x v="41"/>
    <x v="10"/>
  </r>
  <r>
    <n v="1268592"/>
    <n v="10022475"/>
    <s v="CYT FRONT S.BLC(P06) 1500 6U VAR"/>
    <n v="357"/>
    <d v="2011-04-18T00:00:00"/>
    <x v="12"/>
    <x v="2"/>
    <n v="357"/>
    <x v="41"/>
    <x v="10"/>
  </r>
  <r>
    <n v="1268596"/>
    <n v="10041195"/>
    <s v="CYT SUNR C.SAUV(P08) 750 12U VAR"/>
    <n v="154"/>
    <d v="2011-04-18T00:00:00"/>
    <x v="11"/>
    <x v="2"/>
    <n v="154"/>
    <x v="41"/>
    <x v="10"/>
  </r>
  <r>
    <n v="1268598"/>
    <n v="10050129"/>
    <s v="CYT FRONT C.SAUV(P06) 1500 6U VAR"/>
    <n v="576"/>
    <d v="2011-04-18T00:00:00"/>
    <x v="12"/>
    <x v="2"/>
    <n v="576"/>
    <x v="41"/>
    <x v="10"/>
  </r>
  <r>
    <n v="1268602"/>
    <n v="10044441"/>
    <s v="CYT FRONT MERL(P06) 750 12U VAR"/>
    <n v="461"/>
    <d v="2011-04-18T00:00:00"/>
    <x v="2"/>
    <x v="2"/>
    <n v="461"/>
    <x v="41"/>
    <x v="10"/>
  </r>
  <r>
    <n v="1268606"/>
    <n v="10045132"/>
    <s v="CYT CASILL S.BLC ECO 750 12U PE"/>
    <n v="168"/>
    <d v="2011-04-18T00:00:00"/>
    <x v="5"/>
    <x v="2"/>
    <n v="168"/>
    <x v="41"/>
    <x v="10"/>
  </r>
  <r>
    <n v="1268607"/>
    <n v="10051159"/>
    <s v="CYT CASILL CARM ECO 750 12U PE"/>
    <n v="126"/>
    <d v="2011-04-18T00:00:00"/>
    <x v="2"/>
    <x v="2"/>
    <n v="126"/>
    <x v="41"/>
    <x v="10"/>
  </r>
  <r>
    <n v="1268549"/>
    <n v="10043061"/>
    <s v="CYT CASILL CHARD ECO 750 6U 2010 DE/BE"/>
    <n v="438"/>
    <d v="2011-04-18T00:00:00"/>
    <x v="3"/>
    <x v="2"/>
    <n v="438"/>
    <x v="41"/>
    <x v="10"/>
  </r>
  <r>
    <n v="1268576"/>
    <n v="10041075"/>
    <s v="CYT FRONT C.SAUV/MERL(P06)STLV1500 6U CA"/>
    <n v="997"/>
    <d v="2011-04-18T00:00:00"/>
    <x v="12"/>
    <x v="2"/>
    <n v="997"/>
    <x v="41"/>
    <x v="10"/>
  </r>
  <r>
    <n v="7083215"/>
    <n v="10049869"/>
    <s v="MPO BLEND C.SAUV/MERL(P09)750 6U VEU"/>
    <m/>
    <d v="2011-04-18T00:00:00"/>
    <x v="11"/>
    <x v="1"/>
    <n v="287"/>
    <x v="41"/>
    <x v="10"/>
  </r>
  <r>
    <n v="1269037"/>
    <n v="10041237"/>
    <s v="CYT SUNR CARM(P08) 750 12U VAS"/>
    <m/>
    <d v="2011-04-18T00:00:00"/>
    <x v="11"/>
    <x v="1"/>
    <n v="110"/>
    <x v="41"/>
    <x v="10"/>
  </r>
  <r>
    <n v="7083260"/>
    <n v="10044145"/>
    <s v="CS I.NEGRA DUAL SBLC/SEM(P09)ST 7506UVAS"/>
    <m/>
    <d v="2011-04-18T00:00:00"/>
    <x v="11"/>
    <x v="1"/>
    <n v="154"/>
    <x v="41"/>
    <x v="10"/>
  </r>
  <r>
    <n v="7083025"/>
    <n v="10049879"/>
    <s v="MPO BLEND C.SAUV/MERL(P09)STLV750 12UVAS"/>
    <m/>
    <d v="2011-04-18T00:00:00"/>
    <x v="11"/>
    <x v="1"/>
    <n v="160"/>
    <x v="41"/>
    <x v="10"/>
  </r>
  <r>
    <n v="7082971"/>
    <n v="10049882"/>
    <s v="MPO BLEND C.SAUV/MERL(P09)750 12U RU"/>
    <m/>
    <d v="2011-04-18T00:00:00"/>
    <x v="11"/>
    <x v="1"/>
    <n v="630"/>
    <x v="41"/>
    <x v="10"/>
  </r>
  <r>
    <n v="7082897"/>
    <n v="10045788"/>
    <s v="CS I.NEGRA C.SAU/ME(D)(P09)ST 750 6U VEU"/>
    <m/>
    <d v="2011-04-18T00:00:00"/>
    <x v="11"/>
    <x v="1"/>
    <n v="47.555555550000001"/>
    <x v="41"/>
    <x v="10"/>
  </r>
  <r>
    <n v="1268637"/>
    <n v="10043818"/>
    <s v="CYT SELECCION CAB/MERL(ND) 750 6U MX"/>
    <m/>
    <d v="2011-04-18T00:00:00"/>
    <x v="11"/>
    <x v="1"/>
    <n v="588"/>
    <x v="41"/>
    <x v="10"/>
  </r>
  <r>
    <n v="7082948"/>
    <n v="10044169"/>
    <s v="CS I.NEGRA DUAL C.SAU/MERL(P09)750 6UVAS"/>
    <m/>
    <d v="2011-04-18T00:00:00"/>
    <x v="11"/>
    <x v="1"/>
    <n v="210"/>
    <x v="41"/>
    <x v="10"/>
  </r>
  <r>
    <n v="1269133"/>
    <n v="10041075"/>
    <s v="CYT FRONT C.SAUV/MERL(P06)STLV1500 6U CA"/>
    <m/>
    <d v="2011-04-18T00:00:00"/>
    <x v="11"/>
    <x v="1"/>
    <n v="192"/>
    <x v="41"/>
    <x v="10"/>
  </r>
  <r>
    <n v="7083327"/>
    <n v="10049809"/>
    <s v="MPO BLEND S.BLC(P09)750 12U LATAM"/>
    <m/>
    <d v="2011-04-18T00:00:00"/>
    <x v="11"/>
    <x v="1"/>
    <n v="20.000000010000001"/>
    <x v="41"/>
    <x v="10"/>
  </r>
  <r>
    <n v="7083270"/>
    <n v="10049871"/>
    <s v="MPO BLEND C.SAUV/MERL(P09)750 12U VEU"/>
    <m/>
    <d v="2011-04-18T00:00:00"/>
    <x v="11"/>
    <x v="1"/>
    <n v="154"/>
    <x v="41"/>
    <x v="10"/>
  </r>
  <r>
    <n v="7082923"/>
    <n v="10049809"/>
    <s v="MPO BLEND S.BLC(P09)750 12U LATAM"/>
    <m/>
    <d v="2011-04-18T00:00:00"/>
    <x v="11"/>
    <x v="1"/>
    <n v="34"/>
    <x v="41"/>
    <x v="10"/>
  </r>
  <r>
    <n v="7083268"/>
    <n v="10049881"/>
    <s v="MPO BLEND C.SAUV/MERL(P09)750 12U VAS"/>
    <m/>
    <d v="2011-04-18T00:00:00"/>
    <x v="11"/>
    <x v="1"/>
    <n v="300"/>
    <x v="41"/>
    <x v="10"/>
  </r>
  <r>
    <n v="7083261"/>
    <n v="10044169"/>
    <s v="CS I.NEGRA DUAL C.SAU/MERL(P09)750 6UVAS"/>
    <m/>
    <d v="2011-04-18T00:00:00"/>
    <x v="11"/>
    <x v="1"/>
    <n v="112"/>
    <x v="41"/>
    <x v="10"/>
  </r>
  <r>
    <n v="7083289"/>
    <n v="10042439"/>
    <s v="CS CONO SUR C.SAUV STLV (P07)750 6U NL"/>
    <m/>
    <d v="2011-04-18T00:00:00"/>
    <x v="11"/>
    <x v="1"/>
    <n v="305"/>
    <x v="41"/>
    <x v="10"/>
  </r>
  <r>
    <n v="7083148"/>
    <n v="10042440"/>
    <s v="CS CONO SUR C.SAUV STLV (P07)750 6U DE"/>
    <m/>
    <d v="2011-04-18T00:00:00"/>
    <x v="11"/>
    <x v="1"/>
    <n v="56.000000010000001"/>
    <x v="41"/>
    <x v="10"/>
  </r>
  <r>
    <n v="7083364"/>
    <n v="10049430"/>
    <s v="CS CONO SUR C.SAUV (P07)GOLL 750 12U MX"/>
    <m/>
    <d v="2011-04-18T00:00:00"/>
    <x v="11"/>
    <x v="1"/>
    <n v="182"/>
    <x v="41"/>
    <x v="10"/>
  </r>
  <r>
    <n v="1268260"/>
    <n v="10049266"/>
    <s v="CYT SUNR CARM ST(V)(P08)75012U 2010 NORD"/>
    <m/>
    <d v="2011-04-18T00:00:00"/>
    <x v="11"/>
    <x v="1"/>
    <n v="140"/>
    <x v="41"/>
    <x v="10"/>
  </r>
  <r>
    <n v="1268293"/>
    <n v="10031185"/>
    <s v="CYT SUNR CARM(P08) 750 12U LATAM"/>
    <m/>
    <d v="2011-04-18T00:00:00"/>
    <x v="11"/>
    <x v="1"/>
    <n v="13"/>
    <x v="41"/>
    <x v="10"/>
  </r>
  <r>
    <n v="1268376"/>
    <n v="10049264"/>
    <s v="CYT SUNR CARM(P08) 750 12U 2010 VEU"/>
    <m/>
    <d v="2011-04-18T00:00:00"/>
    <x v="11"/>
    <x v="1"/>
    <n v="140"/>
    <x v="41"/>
    <x v="10"/>
  </r>
  <r>
    <n v="7083230"/>
    <n v="10044306"/>
    <s v="CS ROKO S.BLC STLV 750 6U VEU"/>
    <m/>
    <d v="2011-04-18T00:00:00"/>
    <x v="12"/>
    <x v="1"/>
    <n v="33.555555550000001"/>
    <x v="41"/>
    <x v="10"/>
  </r>
  <r>
    <n v="7083271"/>
    <n v="10049879"/>
    <s v="MPO BLEND C.SAUV/MERL(P09)STLV750 12UVAS"/>
    <m/>
    <d v="2011-04-18T00:00:00"/>
    <x v="11"/>
    <x v="1"/>
    <n v="300"/>
    <x v="41"/>
    <x v="10"/>
  </r>
  <r>
    <n v="1268178"/>
    <n v="10048297"/>
    <s v="CYT CYT S.BLC STLV 750 12U VEU"/>
    <m/>
    <d v="2011-04-18T00:00:00"/>
    <x v="11"/>
    <x v="1"/>
    <n v="490"/>
    <x v="41"/>
    <x v="10"/>
  </r>
  <r>
    <n v="7082999"/>
    <n v="10049296"/>
    <s v="MPO V.MPO VTAL CARM(P09)STL7506U 2010 BE"/>
    <m/>
    <d v="2011-04-18T00:00:00"/>
    <x v="11"/>
    <x v="1"/>
    <n v="2019"/>
    <x v="41"/>
    <x v="10"/>
  </r>
  <r>
    <n v="7083126"/>
    <n v="10052061"/>
    <s v="MPO BLEND CARM/C.SAUV(P09)ST 7506U VEU"/>
    <m/>
    <d v="2011-04-18T00:00:00"/>
    <x v="11"/>
    <x v="1"/>
    <n v="95"/>
    <x v="41"/>
    <x v="10"/>
  </r>
  <r>
    <n v="7082501"/>
    <n v="10049296"/>
    <s v="MPO V.MPO VTAL CARM(P09)STL7506U 2010 BE"/>
    <m/>
    <d v="2011-04-18T00:00:00"/>
    <x v="11"/>
    <x v="1"/>
    <n v="204"/>
    <x v="41"/>
    <x v="10"/>
  </r>
  <r>
    <n v="7083190"/>
    <n v="10045378"/>
    <s v="MPO V.MPO VTAL CHARD STLV(P09)750 12UVEU"/>
    <m/>
    <d v="2011-04-18T00:00:00"/>
    <x v="11"/>
    <x v="1"/>
    <n v="288"/>
    <x v="41"/>
    <x v="10"/>
  </r>
  <r>
    <n v="7083022"/>
    <n v="10050407"/>
    <s v="MPO V.MPO VTAL CHARD(P09) 750 12U PR"/>
    <m/>
    <d v="2011-04-18T00:00:00"/>
    <x v="11"/>
    <x v="1"/>
    <n v="110"/>
    <x v="41"/>
    <x v="10"/>
  </r>
  <r>
    <n v="7082836"/>
    <n v="10053251"/>
    <s v="CS EL ARBOL CHARD ST 750 6U NL"/>
    <m/>
    <d v="2011-04-18T00:00:00"/>
    <x v="11"/>
    <x v="1"/>
    <n v="1839"/>
    <x v="41"/>
    <x v="10"/>
  </r>
  <r>
    <n v="1268950"/>
    <n v="10043996"/>
    <s v="CYT LOS VILOS CHARD(ST)750 12U 2010GB"/>
    <m/>
    <d v="2011-04-18T00:00:00"/>
    <x v="11"/>
    <x v="1"/>
    <n v="350"/>
    <x v="41"/>
    <x v="10"/>
  </r>
  <r>
    <n v="1269196"/>
    <n v="10047590"/>
    <s v="CYT CASONA CHARD 750 6U CN"/>
    <m/>
    <d v="2011-04-18T00:00:00"/>
    <x v="11"/>
    <x v="1"/>
    <n v="294"/>
    <x v="41"/>
    <x v="10"/>
  </r>
  <r>
    <n v="7083387"/>
    <n v="10032103"/>
    <s v="MPO TERRA SUR RVA S.BLC STLV 750 6U VEU"/>
    <m/>
    <d v="2011-04-18T00:00:00"/>
    <x v="11"/>
    <x v="1"/>
    <n v="87.000000009999994"/>
    <x v="41"/>
    <x v="10"/>
  </r>
  <r>
    <n v="7082811"/>
    <n v="10047750"/>
    <s v="CS LAS ONDAS S.BLC(P07) STL750 6U 2010GB"/>
    <m/>
    <d v="2011-04-18T00:00:00"/>
    <x v="11"/>
    <x v="1"/>
    <n v="700"/>
    <x v="41"/>
    <x v="10"/>
  </r>
  <r>
    <n v="1269215"/>
    <n v="10049264"/>
    <s v="CYT SUNR CARM(P08) 750 12U 2010 VEU"/>
    <m/>
    <d v="2011-04-18T00:00:00"/>
    <x v="11"/>
    <x v="1"/>
    <n v="69.999999990000006"/>
    <x v="41"/>
    <x v="10"/>
  </r>
  <r>
    <n v="7083393"/>
    <n v="10045408"/>
    <s v="MPO V.MPO VTAL S.BLC (P09) 750 6U VEU"/>
    <m/>
    <d v="2011-04-18T00:00:00"/>
    <x v="11"/>
    <x v="1"/>
    <n v="25"/>
    <x v="41"/>
    <x v="10"/>
  </r>
  <r>
    <n v="7083277"/>
    <n v="10051860"/>
    <s v="MPO V.MPO VTAL S.BLC(P09)STLV 750 12UVAS"/>
    <m/>
    <d v="2011-04-18T00:00:00"/>
    <x v="11"/>
    <x v="1"/>
    <n v="50"/>
    <x v="41"/>
    <x v="10"/>
  </r>
  <r>
    <n v="1269226"/>
    <n v="10041859"/>
    <s v="CYT FRONT S.BLC STLV (P06)750 12U2010VEU"/>
    <m/>
    <d v="2011-04-18T00:00:00"/>
    <x v="11"/>
    <x v="1"/>
    <n v="210"/>
    <x v="41"/>
    <x v="10"/>
  </r>
  <r>
    <n v="1268927"/>
    <n v="10053434"/>
    <s v="CA NOVISIMO S.BLC STLV 750 12U CA"/>
    <m/>
    <d v="2011-04-18T00:00:00"/>
    <x v="11"/>
    <x v="1"/>
    <n v="112"/>
    <x v="41"/>
    <x v="10"/>
  </r>
  <r>
    <n v="1268703"/>
    <n v="10048867"/>
    <s v="CYT SUNR S.BLC ST(V)(P08)75012U 2010NORD"/>
    <m/>
    <d v="2011-04-18T00:00:00"/>
    <x v="11"/>
    <x v="1"/>
    <n v="532"/>
    <x v="41"/>
    <x v="10"/>
  </r>
  <r>
    <n v="1268955"/>
    <n v="10041148"/>
    <s v="CYT SUNR S.BLC(P08) 750 12U VAR"/>
    <m/>
    <d v="2011-04-18T00:00:00"/>
    <x v="11"/>
    <x v="1"/>
    <n v="36"/>
    <x v="41"/>
    <x v="10"/>
  </r>
  <r>
    <n v="1269036"/>
    <n v="10041147"/>
    <s v="CYT SUNR S.BLC(P08) 750 12U VAS"/>
    <m/>
    <d v="2011-04-18T00:00:00"/>
    <x v="11"/>
    <x v="1"/>
    <n v="60"/>
    <x v="41"/>
    <x v="10"/>
  </r>
  <r>
    <n v="7083338"/>
    <n v="10039578"/>
    <s v="MPO V.MPO L.CARRERA CHARD(P08) 750 12UGB"/>
    <m/>
    <d v="2011-04-18T00:00:00"/>
    <x v="11"/>
    <x v="1"/>
    <n v="360"/>
    <x v="41"/>
    <x v="10"/>
  </r>
  <r>
    <n v="1268930"/>
    <n v="10026993"/>
    <s v="CA NOVISIMO CHARD STLV 750 6U VEU"/>
    <m/>
    <d v="2011-04-18T00:00:00"/>
    <x v="11"/>
    <x v="1"/>
    <n v="110"/>
    <x v="41"/>
    <x v="10"/>
  </r>
  <r>
    <n v="7082974"/>
    <n v="10052620"/>
    <s v="CS I.NEGRA RVA S.BLC(P09)STLV 750 6U NL"/>
    <m/>
    <d v="2011-04-18T00:00:00"/>
    <x v="11"/>
    <x v="1"/>
    <n v="47.555555570000003"/>
    <x v="41"/>
    <x v="10"/>
  </r>
  <r>
    <n v="1265417"/>
    <n v="10031065"/>
    <s v="CYT SUNR MERL(P08) 750 12U (US)VI"/>
    <m/>
    <d v="2011-04-18T00:00:00"/>
    <x v="12"/>
    <x v="1"/>
    <n v="125"/>
    <x v="41"/>
    <x v="10"/>
  </r>
  <r>
    <n v="1268975"/>
    <n v="10031185"/>
    <s v="CYT SUNR CARM(P08) 750 12U LATAM"/>
    <m/>
    <d v="2011-04-18T00:00:00"/>
    <x v="11"/>
    <x v="1"/>
    <n v="210"/>
    <x v="41"/>
    <x v="10"/>
  </r>
  <r>
    <n v="1268135"/>
    <n v="10050127"/>
    <s v="CYT FRONT C.SAUV(P06) 1500 6U VEU"/>
    <m/>
    <d v="2011-04-18T00:00:00"/>
    <x v="12"/>
    <x v="1"/>
    <n v="1107"/>
    <x v="41"/>
    <x v="10"/>
  </r>
  <r>
    <n v="7082945"/>
    <n v="10042928"/>
    <s v="MPO SONATA C.SAUV 1500 6U LATAM"/>
    <m/>
    <d v="2011-04-18T00:00:00"/>
    <x v="12"/>
    <x v="1"/>
    <n v="720"/>
    <x v="41"/>
    <x v="10"/>
  </r>
  <r>
    <n v="1267532"/>
    <n v="10050128"/>
    <s v="CYT FRONT C.SAUV(P06) 1500 6U LATAM"/>
    <m/>
    <d v="2011-04-18T00:00:00"/>
    <x v="12"/>
    <x v="1"/>
    <n v="144"/>
    <x v="41"/>
    <x v="10"/>
  </r>
  <r>
    <n v="1268598"/>
    <n v="10050129"/>
    <s v="CYT FRONT C.SAUV(P06) 1500 6U VAR"/>
    <m/>
    <d v="2011-04-18T00:00:00"/>
    <x v="12"/>
    <x v="1"/>
    <n v="576"/>
    <x v="41"/>
    <x v="10"/>
  </r>
  <r>
    <n v="7082976"/>
    <n v="10049344"/>
    <s v="CS LAS ONDAS C.SAUV(P07)STL750 6U2010VEU"/>
    <m/>
    <d v="2011-04-18T00:00:00"/>
    <x v="12"/>
    <x v="1"/>
    <n v="460.44444449999997"/>
    <x v="41"/>
    <x v="10"/>
  </r>
  <r>
    <n v="1268173"/>
    <n v="10031071"/>
    <s v="CYT SUNR MERL(P08) 750 12U MX"/>
    <m/>
    <d v="2011-04-18T00:00:00"/>
    <x v="12"/>
    <x v="1"/>
    <n v="588"/>
    <x v="41"/>
    <x v="10"/>
  </r>
  <r>
    <n v="1268573"/>
    <n v="10041327"/>
    <s v="CYT SUNR MERL(P08) STLV 750 12U VAR"/>
    <m/>
    <d v="2011-04-18T00:00:00"/>
    <x v="12"/>
    <x v="1"/>
    <n v="112"/>
    <x v="41"/>
    <x v="10"/>
  </r>
  <r>
    <n v="7083117"/>
    <n v="10047457"/>
    <s v="CS CONO SUR P.NOIR STLV(P07)750 12U JP"/>
    <m/>
    <d v="2011-04-18T00:00:00"/>
    <x v="11"/>
    <x v="1"/>
    <n v="1745"/>
    <x v="41"/>
    <x v="10"/>
  </r>
  <r>
    <n v="1268120"/>
    <n v="10031070"/>
    <s v="CYT SUNR MERL(P08) 750 12U LATAM"/>
    <m/>
    <d v="2011-04-18T00:00:00"/>
    <x v="12"/>
    <x v="1"/>
    <n v="350"/>
    <x v="41"/>
    <x v="10"/>
  </r>
  <r>
    <n v="7083352"/>
    <n v="10044842"/>
    <s v="CS CONO SUR P.NOIR STLV(P07)75012U MX"/>
    <m/>
    <d v="2011-04-18T00:00:00"/>
    <x v="11"/>
    <x v="1"/>
    <n v="81.999999990000006"/>
    <x v="41"/>
    <x v="10"/>
  </r>
  <r>
    <n v="1268301"/>
    <n v="10034797"/>
    <s v="CYT SENDERO MERL(P07) 750 12U CO"/>
    <m/>
    <d v="2011-04-18T00:00:00"/>
    <x v="12"/>
    <x v="1"/>
    <n v="97.999999990000006"/>
    <x v="41"/>
    <x v="10"/>
  </r>
  <r>
    <n v="1267565"/>
    <n v="10045312"/>
    <s v="CA NOVISIMO MERL 750 12U (IM) VE"/>
    <m/>
    <d v="2011-04-18T00:00:00"/>
    <x v="12"/>
    <x v="1"/>
    <n v="42"/>
    <x v="41"/>
    <x v="10"/>
  </r>
  <r>
    <n v="7082944"/>
    <n v="10042926"/>
    <s v="MPO SONATA MERL 1500 6U LATAM"/>
    <m/>
    <d v="2011-04-18T00:00:00"/>
    <x v="12"/>
    <x v="1"/>
    <n v="184"/>
    <x v="41"/>
    <x v="10"/>
  </r>
  <r>
    <n v="7082818"/>
    <n v="10042926"/>
    <s v="MPO SONATA MERL 1500 6U LATAM"/>
    <m/>
    <d v="2011-04-18T00:00:00"/>
    <x v="12"/>
    <x v="1"/>
    <n v="104"/>
    <x v="41"/>
    <x v="10"/>
  </r>
  <r>
    <n v="1267131"/>
    <n v="10047993"/>
    <s v="CYT CYT MERL(P09)STLV 750 12U 2010GB"/>
    <m/>
    <d v="2011-04-18T00:00:00"/>
    <x v="12"/>
    <x v="1"/>
    <n v="700"/>
    <x v="41"/>
    <x v="10"/>
  </r>
  <r>
    <n v="7082254"/>
    <n v="10048367"/>
    <s v="CS ALTO PLANO  MERL STL 750 6U (MAJ) GB"/>
    <m/>
    <d v="2011-04-18T00:00:00"/>
    <x v="12"/>
    <x v="1"/>
    <n v="87.999999990000006"/>
    <x v="41"/>
    <x v="10"/>
  </r>
  <r>
    <n v="7082946"/>
    <n v="10042929"/>
    <s v="MPO SONATA S.BLC 1500 6U LATAM"/>
    <m/>
    <d v="2011-04-18T00:00:00"/>
    <x v="12"/>
    <x v="1"/>
    <n v="339"/>
    <x v="41"/>
    <x v="10"/>
  </r>
  <r>
    <n v="1268827"/>
    <n v="10045691"/>
    <s v="CYT CYT RVDO S.BLC(P07) 750 12U EC"/>
    <m/>
    <d v="2011-04-18T00:00:00"/>
    <x v="12"/>
    <x v="1"/>
    <n v="252"/>
    <x v="41"/>
    <x v="10"/>
  </r>
  <r>
    <n v="1269129"/>
    <n v="21000611"/>
    <s v="1175 S.BLC TERRUNYO 750 12U ST 2009 VEU"/>
    <m/>
    <d v="2011-04-18T00:00:00"/>
    <x v="9"/>
    <x v="1"/>
    <n v="65"/>
    <x v="41"/>
    <x v="10"/>
  </r>
  <r>
    <n v="1268179"/>
    <n v="10050299"/>
    <s v="CYT SUNR MERL ST(V)(P08)75012U 2010 NORD"/>
    <m/>
    <d v="2011-04-18T00:00:00"/>
    <x v="12"/>
    <x v="1"/>
    <n v="770"/>
    <x v="41"/>
    <x v="10"/>
  </r>
  <r>
    <n v="7083372"/>
    <n v="10049833"/>
    <s v="MPO BLEND C.SAUV(P09)750 12U CO"/>
    <m/>
    <d v="2011-04-18T00:00:00"/>
    <x v="11"/>
    <x v="1"/>
    <n v="714"/>
    <x v="41"/>
    <x v="10"/>
  </r>
  <r>
    <n v="1269357"/>
    <n v="10041224"/>
    <s v="CYT SUNR CARM(P08) 750 6U RU"/>
    <m/>
    <d v="2011-04-18T00:00:00"/>
    <x v="11"/>
    <x v="1"/>
    <n v="1085"/>
    <x v="41"/>
    <x v="10"/>
  </r>
  <r>
    <n v="1268889"/>
    <n v="10046734"/>
    <s v="CYT XPLORADORCARM(P08)STLV75012U(C/ES)CA"/>
    <m/>
    <d v="2011-04-18T00:00:00"/>
    <x v="11"/>
    <x v="1"/>
    <n v="770"/>
    <x v="41"/>
    <x v="10"/>
  </r>
  <r>
    <n v="1268926"/>
    <n v="10053430"/>
    <s v="CA NOVISIMO CARM STLV 750 12U CA"/>
    <m/>
    <d v="2011-04-18T00:00:00"/>
    <x v="11"/>
    <x v="1"/>
    <n v="224"/>
    <x v="41"/>
    <x v="10"/>
  </r>
  <r>
    <n v="1268931"/>
    <n v="10026997"/>
    <s v="CA NOVISIMO CARM STLV 750 6U VEU"/>
    <m/>
    <d v="2011-04-18T00:00:00"/>
    <x v="11"/>
    <x v="1"/>
    <n v="210"/>
    <x v="41"/>
    <x v="10"/>
  </r>
  <r>
    <n v="1269221"/>
    <n v="10038109"/>
    <s v="CYT XPLORADOR CARM(P08) STLV 750 6U DK"/>
    <m/>
    <d v="2011-04-18T00:00:00"/>
    <x v="11"/>
    <x v="1"/>
    <n v="69.999999990000006"/>
    <x v="41"/>
    <x v="10"/>
  </r>
  <r>
    <n v="7082499"/>
    <n v="10048174"/>
    <s v="MPO V.MPO VTAL ROSE (P09)STLV7506U2010BE"/>
    <m/>
    <d v="2011-04-18T00:00:00"/>
    <x v="11"/>
    <x v="1"/>
    <n v="292.44444449999997"/>
    <x v="41"/>
    <x v="10"/>
  </r>
  <r>
    <n v="1268749"/>
    <n v="10048150"/>
    <s v="CYT SUNR CAB/ROSE STLV(P08)750 6U 2010DK"/>
    <m/>
    <d v="2011-04-18T00:00:00"/>
    <x v="11"/>
    <x v="1"/>
    <n v="770"/>
    <x v="41"/>
    <x v="10"/>
  </r>
  <r>
    <n v="7083273"/>
    <n v="10052496"/>
    <s v="MPO V.MPO VTAL CAB/RO(P09)75012UVAS"/>
    <m/>
    <d v="2011-04-18T00:00:00"/>
    <x v="11"/>
    <x v="1"/>
    <n v="21"/>
    <x v="41"/>
    <x v="10"/>
  </r>
  <r>
    <n v="1266881"/>
    <n v="10042084"/>
    <s v="CYT EXPORTACION TINTO(P08) 1500 6U CL"/>
    <m/>
    <d v="2011-04-18T00:00:00"/>
    <x v="12"/>
    <x v="1"/>
    <n v="11160"/>
    <x v="41"/>
    <x v="10"/>
  </r>
  <r>
    <n v="7083380"/>
    <n v="10042624"/>
    <s v="CS CONO SUR CHARD STLV(P07) 750 12U CL"/>
    <m/>
    <d v="2011-04-18T00:00:00"/>
    <x v="11"/>
    <x v="1"/>
    <n v="275"/>
    <x v="41"/>
    <x v="10"/>
  </r>
  <r>
    <n v="1268596"/>
    <n v="10041195"/>
    <s v="CYT SUNR C.SAUV(P08) 750 12U VAR"/>
    <m/>
    <d v="2011-04-18T00:00:00"/>
    <x v="11"/>
    <x v="1"/>
    <n v="154"/>
    <x v="41"/>
    <x v="10"/>
  </r>
  <r>
    <n v="7083021"/>
    <n v="10050402"/>
    <s v="MPO BLEND C.SAUV(P09)750 12U PR"/>
    <m/>
    <d v="2011-04-18T00:00:00"/>
    <x v="11"/>
    <x v="1"/>
    <n v="140"/>
    <x v="41"/>
    <x v="10"/>
  </r>
  <r>
    <n v="1268812"/>
    <n v="10045688"/>
    <s v="CYT CYT RVDO C.SAUV 750 12U PY"/>
    <m/>
    <d v="2011-04-18T00:00:00"/>
    <x v="11"/>
    <x v="1"/>
    <n v="1394"/>
    <x v="41"/>
    <x v="10"/>
  </r>
  <r>
    <n v="7083311"/>
    <n v="10047601"/>
    <s v="CS EL ARBOL C.SAUV STLV 750 6U NL"/>
    <m/>
    <d v="2011-04-18T00:00:00"/>
    <x v="11"/>
    <x v="1"/>
    <n v="1917.555556"/>
    <x v="41"/>
    <x v="10"/>
  </r>
  <r>
    <n v="7083099"/>
    <n v="10049344"/>
    <s v="CS LAS ONDAS C.SAUV(P07)STL750 6U2010VEU"/>
    <m/>
    <d v="2011-04-18T00:00:00"/>
    <x v="11"/>
    <x v="1"/>
    <n v="29.555555559999998"/>
    <x v="41"/>
    <x v="10"/>
  </r>
  <r>
    <n v="7081313"/>
    <n v="10044896"/>
    <s v="CS CONO SUR S.BLC STLV(P07)750 12U US"/>
    <m/>
    <d v="2011-04-18T00:00:00"/>
    <x v="11"/>
    <x v="1"/>
    <n v="1485"/>
    <x v="41"/>
    <x v="10"/>
  </r>
  <r>
    <n v="7083502"/>
    <n v="10044887"/>
    <s v="CS CONO SUR S.BLC STLV(P07)750 6U VEU"/>
    <m/>
    <d v="2011-04-18T00:00:00"/>
    <x v="11"/>
    <x v="1"/>
    <n v="27.555555559999998"/>
    <x v="41"/>
    <x v="10"/>
  </r>
  <r>
    <n v="7083412"/>
    <n v="10052025"/>
    <s v="CS ZARCILLO P.NOIR STLV 750 12U 2010 GB"/>
    <m/>
    <d v="2011-04-18T00:00:00"/>
    <x v="11"/>
    <x v="1"/>
    <n v="445"/>
    <x v="41"/>
    <x v="10"/>
  </r>
  <r>
    <n v="7083151"/>
    <n v="10047465"/>
    <s v="CS CONO SUR P.NOIR STLV(P07)75012U VEU"/>
    <m/>
    <d v="2011-04-18T00:00:00"/>
    <x v="11"/>
    <x v="1"/>
    <n v="385"/>
    <x v="41"/>
    <x v="10"/>
  </r>
  <r>
    <n v="7083018"/>
    <n v="10051391"/>
    <s v="CS LAS ONDAS P.NOIR(P07)STL750 6U2010VEU"/>
    <m/>
    <d v="2011-04-18T00:00:00"/>
    <x v="11"/>
    <x v="1"/>
    <n v="275"/>
    <x v="41"/>
    <x v="10"/>
  </r>
  <r>
    <n v="7081750"/>
    <n v="10039498"/>
    <s v="CS CONO SUR CHARD STLV(P07) 750 12U US"/>
    <m/>
    <d v="2011-04-18T00:00:00"/>
    <x v="11"/>
    <x v="1"/>
    <n v="990"/>
    <x v="41"/>
    <x v="10"/>
  </r>
  <r>
    <n v="7083170"/>
    <n v="12006181"/>
    <s v="4123 MERLOT 20BARREL 0750 CH 2008 1U JP"/>
    <m/>
    <d v="2011-04-18T00:00:00"/>
    <x v="9"/>
    <x v="1"/>
    <n v="50"/>
    <x v="41"/>
    <x v="10"/>
  </r>
  <r>
    <n v="1268559"/>
    <n v="10038108"/>
    <s v="CYT XPLORADOR C.SAUV(P08)STLV 750 6U DK"/>
    <m/>
    <d v="2011-04-18T00:00:00"/>
    <x v="11"/>
    <x v="1"/>
    <n v="560"/>
    <x v="41"/>
    <x v="10"/>
  </r>
  <r>
    <n v="7081246"/>
    <n v="10042802"/>
    <s v="CS SPARKLING BRUT 750 6U  VEU"/>
    <m/>
    <d v="2011-04-18T00:00:00"/>
    <x v="9"/>
    <x v="1"/>
    <n v="491"/>
    <x v="41"/>
    <x v="10"/>
  </r>
  <r>
    <n v="7081251"/>
    <n v="10042806"/>
    <s v="CS SPARKLING BRUT 750 6U CL"/>
    <m/>
    <d v="2011-04-18T00:00:00"/>
    <x v="9"/>
    <x v="1"/>
    <n v="95.999999990000006"/>
    <x v="41"/>
    <x v="10"/>
  </r>
  <r>
    <n v="7081247"/>
    <n v="10042811"/>
    <s v="CS SPARKLING BRUT 750 6U NORD"/>
    <m/>
    <d v="2011-04-18T00:00:00"/>
    <x v="9"/>
    <x v="1"/>
    <n v="1126"/>
    <x v="41"/>
    <x v="10"/>
  </r>
  <r>
    <n v="7081252"/>
    <n v="10052177"/>
    <s v="CS SPARKLING CS BRUT 750 6U DE"/>
    <m/>
    <d v="2011-04-18T00:00:00"/>
    <x v="9"/>
    <x v="1"/>
    <n v="24.999999989999999"/>
    <x v="41"/>
    <x v="10"/>
  </r>
  <r>
    <n v="7081248"/>
    <n v="10052169"/>
    <s v="CS SPARKLING CS BRUT 750 6U MX"/>
    <m/>
    <d v="2011-04-18T00:00:00"/>
    <x v="9"/>
    <x v="1"/>
    <n v="20"/>
    <x v="41"/>
    <x v="10"/>
  </r>
  <r>
    <n v="7083130"/>
    <n v="10048908"/>
    <s v="CS CONO SUR MER/ROS STLV(P07)750 6U NORD"/>
    <m/>
    <d v="2011-04-18T00:00:00"/>
    <x v="9"/>
    <x v="1"/>
    <n v="84.000000009999994"/>
    <x v="41"/>
    <x v="10"/>
  </r>
  <r>
    <n v="7083291"/>
    <n v="10048899"/>
    <s v="CS CONO SUR MER/RO STL (P07) 750 6U NL"/>
    <m/>
    <d v="2011-04-18T00:00:00"/>
    <x v="9"/>
    <x v="1"/>
    <n v="67.555555549999994"/>
    <x v="41"/>
    <x v="10"/>
  </r>
  <r>
    <n v="7081249"/>
    <n v="10042808"/>
    <s v="CS SPARKLING BRUT 750 6U  JP"/>
    <m/>
    <d v="2011-04-18T00:00:00"/>
    <x v="9"/>
    <x v="1"/>
    <n v="830"/>
    <x v="41"/>
    <x v="10"/>
  </r>
  <r>
    <n v="7082436"/>
    <n v="10046767"/>
    <s v="CS 20 BARREL P.NOIR E.LDA 750 6U 2008 RU"/>
    <m/>
    <d v="2011-04-18T00:00:00"/>
    <x v="9"/>
    <x v="1"/>
    <n v="40"/>
    <x v="41"/>
    <x v="10"/>
  </r>
  <r>
    <n v="7081244"/>
    <n v="10052494"/>
    <s v="CS SPARKLING CS BRUT 750 6U LATAM"/>
    <m/>
    <d v="2011-04-18T00:00:00"/>
    <x v="9"/>
    <x v="1"/>
    <n v="100"/>
    <x v="41"/>
    <x v="10"/>
  </r>
  <r>
    <n v="7083058"/>
    <n v="10046940"/>
    <s v="CS 20BARREL MERL LTD EDT 750 12U 2008 CA"/>
    <m/>
    <d v="2011-04-18T00:00:00"/>
    <x v="9"/>
    <x v="1"/>
    <n v="28"/>
    <x v="41"/>
    <x v="10"/>
  </r>
  <r>
    <n v="7083417"/>
    <n v="21000425"/>
    <s v="4130 C.SA/CAR ORGANICO 750 6U CH2010 VEU"/>
    <m/>
    <d v="2011-04-18T00:00:00"/>
    <x v="9"/>
    <x v="1"/>
    <n v="18.444444449999999"/>
    <x v="41"/>
    <x v="10"/>
  </r>
  <r>
    <n v="7083320"/>
    <n v="21000118"/>
    <s v="4140 P.NOIR ORGANICO 750 12U ST 2010 JP"/>
    <m/>
    <d v="2011-04-18T00:00:00"/>
    <x v="9"/>
    <x v="1"/>
    <n v="230"/>
    <x v="41"/>
    <x v="10"/>
  </r>
  <r>
    <n v="7083474"/>
    <n v="21000121"/>
    <s v="4140 P.NOIR ORGANICO 750 6U ST 2010 VEU"/>
    <m/>
    <d v="2011-04-18T00:00:00"/>
    <x v="9"/>
    <x v="1"/>
    <n v="20"/>
    <x v="41"/>
    <x v="10"/>
  </r>
  <r>
    <n v="7083295"/>
    <n v="21000737"/>
    <s v="4170 C.SAUV 20 BARREL 750 12U CH 2008 JP"/>
    <m/>
    <d v="2011-04-18T00:00:00"/>
    <x v="9"/>
    <x v="1"/>
    <n v="70"/>
    <x v="41"/>
    <x v="10"/>
  </r>
  <r>
    <n v="7083090"/>
    <n v="21000676"/>
    <s v="4170 C.SAUV 20 BARREL 750 6U CH 2008 VEU"/>
    <m/>
    <d v="2011-04-18T00:00:00"/>
    <x v="9"/>
    <x v="1"/>
    <n v="15"/>
    <x v="41"/>
    <x v="10"/>
  </r>
  <r>
    <n v="7083476"/>
    <n v="21000676"/>
    <s v="4170 C.SAUV 20 BARREL 750 6U CH 2008 VEU"/>
    <m/>
    <d v="2011-04-18T00:00:00"/>
    <x v="9"/>
    <x v="1"/>
    <n v="20"/>
    <x v="41"/>
    <x v="10"/>
  </r>
  <r>
    <n v="7083183"/>
    <n v="21000669"/>
    <s v="4170 C.SAUV 20 BARREL 750 6UCH2008(MS)DE"/>
    <m/>
    <d v="2011-04-18T00:00:00"/>
    <x v="9"/>
    <x v="1"/>
    <n v="56.000000010000001"/>
    <x v="41"/>
    <x v="10"/>
  </r>
  <r>
    <n v="7082494"/>
    <n v="10033141"/>
    <s v="CS 20BARREL C.SAUV LTD EDT 750 6U 2007RU"/>
    <m/>
    <d v="2011-04-18T00:00:00"/>
    <x v="9"/>
    <x v="1"/>
    <n v="62.444444449999999"/>
    <x v="41"/>
    <x v="10"/>
  </r>
  <r>
    <n v="7083103"/>
    <n v="21000702"/>
    <s v="4112 P.NOIR 20BARREL 750 12U CH 2008 JP"/>
    <m/>
    <d v="2011-04-18T00:00:00"/>
    <x v="9"/>
    <x v="1"/>
    <n v="56.000000010000001"/>
    <x v="41"/>
    <x v="10"/>
  </r>
  <r>
    <n v="1268690"/>
    <n v="10046885"/>
    <s v="MPO G.DEVOCION C.SAU/SYR(NC)75012U2008CA"/>
    <m/>
    <d v="2011-04-18T00:00:00"/>
    <x v="9"/>
    <x v="1"/>
    <n v="70"/>
    <x v="41"/>
    <x v="10"/>
  </r>
  <r>
    <n v="1270218"/>
    <n v="12006121"/>
    <s v="1185 S.BLC MAIPO 0750 CH 2010(4394)"/>
    <m/>
    <d v="2011-04-18T00:00:00"/>
    <x v="9"/>
    <x v="1"/>
    <n v="210.88888890000001"/>
    <x v="41"/>
    <x v="10"/>
  </r>
  <r>
    <n v="1268729"/>
    <n v="21000472"/>
    <s v="2095 C.SAUV TERRUNYO 750 12U CH 2008 CA"/>
    <m/>
    <d v="2011-04-18T00:00:00"/>
    <x v="9"/>
    <x v="1"/>
    <n v="28"/>
    <x v="41"/>
    <x v="10"/>
  </r>
  <r>
    <n v="1268874"/>
    <n v="10051234"/>
    <s v="CYT MARQUES C.SAUV 750 12U 2009 CO"/>
    <m/>
    <d v="2011-04-18T00:00:00"/>
    <x v="9"/>
    <x v="1"/>
    <n v="112"/>
    <x v="41"/>
    <x v="10"/>
  </r>
  <r>
    <n v="1269024"/>
    <n v="10051240"/>
    <s v="CYT MARQUES C.SAUV 750 12U 2009 PE"/>
    <m/>
    <d v="2011-04-18T00:00:00"/>
    <x v="9"/>
    <x v="1"/>
    <n v="94.000000009999994"/>
    <x v="41"/>
    <x v="10"/>
  </r>
  <r>
    <n v="1268865"/>
    <n v="10053266"/>
    <s v="CYT MARQUES C.SAUV 750 12U 2009 VEU"/>
    <m/>
    <d v="2011-04-18T00:00:00"/>
    <x v="9"/>
    <x v="1"/>
    <n v="107"/>
    <x v="41"/>
    <x v="10"/>
  </r>
  <r>
    <n v="1269179"/>
    <n v="10050885"/>
    <s v="CYT TRIO RVA C.SAUV(P10)750 12U 2009 VEU"/>
    <m/>
    <d v="2011-04-18T00:00:00"/>
    <x v="9"/>
    <x v="1"/>
    <n v="120"/>
    <x v="41"/>
    <x v="10"/>
  </r>
  <r>
    <n v="1268649"/>
    <n v="10050857"/>
    <s v="CYT TRIO RVA MERL(P10)750 12U 2010 PA"/>
    <m/>
    <d v="2011-04-18T00:00:00"/>
    <x v="9"/>
    <x v="1"/>
    <n v="56.000000010000001"/>
    <x v="41"/>
    <x v="10"/>
  </r>
  <r>
    <n v="1268777"/>
    <n v="10050857"/>
    <s v="CYT TRIO RVA MERL(P10)750 12U 2010 PA"/>
    <m/>
    <d v="2011-04-18T00:00:00"/>
    <x v="9"/>
    <x v="1"/>
    <n v="41.999999989999999"/>
    <x v="41"/>
    <x v="10"/>
  </r>
  <r>
    <n v="7081250"/>
    <n v="10052170"/>
    <s v="CS LOS GANSOS SPARK BRUT 750 6U VEU"/>
    <m/>
    <d v="2011-04-18T00:00:00"/>
    <x v="9"/>
    <x v="1"/>
    <n v="200"/>
    <x v="41"/>
    <x v="10"/>
  </r>
  <r>
    <n v="7083249"/>
    <n v="10051881"/>
    <s v="MPO SPARKLING ROSE 12U 375 VEU"/>
    <m/>
    <d v="2011-04-18T00:00:00"/>
    <x v="9"/>
    <x v="1"/>
    <n v="77.555555549999994"/>
    <x v="41"/>
    <x v="10"/>
  </r>
  <r>
    <n v="7083106"/>
    <n v="10049414"/>
    <s v="CS RESERVA CARM(P08) 750 12U 2009 JP"/>
    <m/>
    <d v="2011-04-18T00:00:00"/>
    <x v="9"/>
    <x v="1"/>
    <n v="50"/>
    <x v="41"/>
    <x v="10"/>
  </r>
  <r>
    <n v="1268992"/>
    <n v="10046300"/>
    <s v="MA MAYCAS RVA SYRAH 750 6U 2009 BE"/>
    <m/>
    <d v="2011-04-18T00:00:00"/>
    <x v="9"/>
    <x v="1"/>
    <n v="209"/>
    <x v="41"/>
    <x v="10"/>
  </r>
  <r>
    <n v="1269315"/>
    <n v="21000700"/>
    <s v="4112 P.NOIR 20BARREL 750 6U CH 2008 VEU"/>
    <m/>
    <d v="2011-04-18T00:00:00"/>
    <x v="9"/>
    <x v="1"/>
    <n v="20"/>
    <x v="41"/>
    <x v="10"/>
  </r>
  <r>
    <n v="1267718"/>
    <n v="10044573"/>
    <s v="CYT FRONT CARM STLV(P06) 750 12U (V)CA"/>
    <m/>
    <d v="2011-04-18T00:00:00"/>
    <x v="9"/>
    <x v="1"/>
    <n v="224"/>
    <x v="41"/>
    <x v="10"/>
  </r>
  <r>
    <n v="1268651"/>
    <n v="10043649"/>
    <s v="CYT MARQUES SYRAH 750 12U 2008 VIN"/>
    <m/>
    <d v="2011-04-18T00:00:00"/>
    <x v="9"/>
    <x v="1"/>
    <n v="20"/>
    <x v="41"/>
    <x v="10"/>
  </r>
  <r>
    <n v="1269355"/>
    <n v="10052321"/>
    <s v="CYT WINE LOT CARM(G) 750 12U 2009 CA"/>
    <m/>
    <d v="2011-04-18T00:00:00"/>
    <x v="9"/>
    <x v="1"/>
    <n v="140"/>
    <x v="41"/>
    <x v="10"/>
  </r>
  <r>
    <n v="1266338"/>
    <n v="10053258"/>
    <s v="CYT WINE LOT SYRAH(G)75012U2008(C/ESP)CA"/>
    <m/>
    <d v="2011-04-18T00:00:00"/>
    <x v="9"/>
    <x v="1"/>
    <n v="303"/>
    <x v="41"/>
    <x v="10"/>
  </r>
  <r>
    <n v="1269683"/>
    <n v="10048321"/>
    <s v="CYT FRONT ROSE(P07) 1500 6U US"/>
    <m/>
    <d v="2011-04-18T00:00:00"/>
    <x v="9"/>
    <x v="1"/>
    <n v="146"/>
    <x v="41"/>
    <x v="10"/>
  </r>
  <r>
    <n v="7083093"/>
    <n v="10041576"/>
    <s v="CS CONO SUR VIOG(P07)STLV 750 6U NORD"/>
    <m/>
    <d v="2011-04-18T00:00:00"/>
    <x v="9"/>
    <x v="1"/>
    <n v="88"/>
    <x v="41"/>
    <x v="10"/>
  </r>
  <r>
    <n v="7083105"/>
    <n v="21000444"/>
    <s v="3120 S.BLC 20BARREL 750 12U ST 2009 JP"/>
    <m/>
    <d v="2011-04-18T00:00:00"/>
    <x v="9"/>
    <x v="1"/>
    <n v="50.000000010000001"/>
    <x v="41"/>
    <x v="10"/>
  </r>
  <r>
    <n v="1269178"/>
    <n v="10050868"/>
    <s v="CYT TRIO RVA MERL(P10)750 12U 2010 VEU"/>
    <m/>
    <d v="2011-04-18T00:00:00"/>
    <x v="9"/>
    <x v="1"/>
    <n v="70"/>
    <x v="41"/>
    <x v="10"/>
  </r>
  <r>
    <n v="1267521"/>
    <n v="10052398"/>
    <s v="CYT SUNR MERL (P08)STL 750 12U 2010 VEU"/>
    <m/>
    <d v="2011-04-18T00:00:00"/>
    <x v="11"/>
    <x v="1"/>
    <n v="55.999999989999999"/>
    <x v="41"/>
    <x v="10"/>
  </r>
  <r>
    <n v="7083076"/>
    <n v="10050187"/>
    <s v="MPO BIB V.MPO VTAL CAB.SAUV(P05)3L 4U FI"/>
    <m/>
    <d v="2011-04-18T00:00:00"/>
    <x v="7"/>
    <x v="1"/>
    <n v="4928"/>
    <x v="41"/>
    <x v="10"/>
  </r>
  <r>
    <n v="1267178"/>
    <n v="10052216"/>
    <s v="CYT CYT BIB RVA CAR/C.S(SL)NV3L4U 2010SE"/>
    <m/>
    <d v="2011-04-18T00:00:00"/>
    <x v="7"/>
    <x v="1"/>
    <n v="3253.333333"/>
    <x v="41"/>
    <x v="10"/>
  </r>
  <r>
    <n v="1268747"/>
    <n v="10050639"/>
    <s v="CYT SUNR BIB C.SAUV(P08)3L 4U 2010(CO)DK"/>
    <m/>
    <d v="2011-04-18T00:00:00"/>
    <x v="7"/>
    <x v="1"/>
    <n v="3360"/>
    <x v="41"/>
    <x v="10"/>
  </r>
  <r>
    <n v="1269242"/>
    <n v="10050640"/>
    <s v="CYT SUNR BIB C.SAUV(P08) 3L 4U 2010VEU"/>
    <m/>
    <d v="2011-04-18T00:00:00"/>
    <x v="7"/>
    <x v="1"/>
    <n v="73.333333339999996"/>
    <x v="41"/>
    <x v="10"/>
  </r>
  <r>
    <n v="7083420"/>
    <n v="10042007"/>
    <s v="MPO BIB V.MPO VTAL CHARD(SLIM)3L4U2010FI"/>
    <m/>
    <d v="2011-04-18T00:00:00"/>
    <x v="7"/>
    <x v="1"/>
    <n v="28.000000010000001"/>
    <x v="41"/>
    <x v="10"/>
  </r>
  <r>
    <n v="1268885"/>
    <n v="10048207"/>
    <s v="CYT SUNR BIB CAB/ROSE(P08)3L4U2010(MS)DE"/>
    <m/>
    <d v="2011-04-18T00:00:00"/>
    <x v="7"/>
    <x v="1"/>
    <n v="224"/>
    <x v="41"/>
    <x v="10"/>
  </r>
  <r>
    <n v="7082809"/>
    <n v="10052554"/>
    <s v="MPO BIB V.MPO MERL 2,25L 4U 2010 GB"/>
    <m/>
    <d v="2011-04-18T00:00:00"/>
    <x v="7"/>
    <x v="1"/>
    <n v="4224"/>
    <x v="41"/>
    <x v="10"/>
  </r>
  <r>
    <n v="1267053"/>
    <n v="10028494"/>
    <s v="CA MAPOCHO C.SAUV 1500 6U CR"/>
    <m/>
    <d v="2011-04-18T00:00:00"/>
    <x v="11"/>
    <x v="1"/>
    <n v="192"/>
    <x v="41"/>
    <x v="10"/>
  </r>
  <r>
    <n v="7083141"/>
    <n v="10052569"/>
    <s v="CS RESERVA SYRAH(P08) 750 12U 2008 JP"/>
    <m/>
    <d v="2011-04-18T00:00:00"/>
    <x v="9"/>
    <x v="1"/>
    <n v="50"/>
    <x v="41"/>
    <x v="10"/>
  </r>
  <r>
    <n v="1267384"/>
    <n v="10052165"/>
    <s v="CYT SUNR MERL (P08)STL 750 12U 2010 SE"/>
    <m/>
    <d v="2011-04-18T00:00:00"/>
    <x v="11"/>
    <x v="1"/>
    <n v="386"/>
    <x v="41"/>
    <x v="10"/>
  </r>
  <r>
    <n v="1268883"/>
    <n v="10050465"/>
    <s v="CYT (=FRONT) BIB C.SAUV(P06)3L 4U 2010NO"/>
    <m/>
    <d v="2011-04-18T00:00:00"/>
    <x v="7"/>
    <x v="1"/>
    <n v="560"/>
    <x v="41"/>
    <x v="10"/>
  </r>
  <r>
    <n v="1268325"/>
    <n v="10027059"/>
    <s v="CA NOVISIMO C.SAUV 750 12U VAS"/>
    <m/>
    <d v="2011-04-18T00:00:00"/>
    <x v="11"/>
    <x v="1"/>
    <n v="56.000000010000001"/>
    <x v="41"/>
    <x v="10"/>
  </r>
  <r>
    <n v="1268172"/>
    <n v="10041190"/>
    <s v="CYT SUNR C.SAUV(P08) 750 12U MX"/>
    <m/>
    <d v="2011-04-18T00:00:00"/>
    <x v="11"/>
    <x v="1"/>
    <n v="588"/>
    <x v="41"/>
    <x v="10"/>
  </r>
  <r>
    <n v="1269034"/>
    <n v="10041194"/>
    <s v="CYT SUNR C.SAUV(P08) 750 12U VAS"/>
    <m/>
    <d v="2011-04-18T00:00:00"/>
    <x v="11"/>
    <x v="1"/>
    <n v="91.999999990000006"/>
    <x v="41"/>
    <x v="10"/>
  </r>
  <r>
    <n v="1268300"/>
    <n v="10034796"/>
    <s v="CYT SENDERO C.SAUV(P07) 750 12U CO"/>
    <m/>
    <d v="2011-04-18T00:00:00"/>
    <x v="11"/>
    <x v="1"/>
    <n v="55.999999989999999"/>
    <x v="41"/>
    <x v="10"/>
  </r>
  <r>
    <n v="1268400"/>
    <n v="10026841"/>
    <s v="CYT SENDERO C.SAUV(P07) 750 12U LATAM"/>
    <m/>
    <d v="2011-04-18T00:00:00"/>
    <x v="11"/>
    <x v="1"/>
    <n v="55.999999989999999"/>
    <x v="41"/>
    <x v="10"/>
  </r>
  <r>
    <n v="1267679"/>
    <n v="10041208"/>
    <s v="CYT SUNR C.SAUV(P08) 750 6U KR"/>
    <m/>
    <d v="2011-04-18T00:00:00"/>
    <x v="11"/>
    <x v="1"/>
    <n v="300"/>
    <x v="41"/>
    <x v="10"/>
  </r>
  <r>
    <n v="7083337"/>
    <n v="10039577"/>
    <s v="MPO V.MPO L.CARRERA C.SAUV(P08)750 12UGB"/>
    <m/>
    <d v="2011-04-18T00:00:00"/>
    <x v="11"/>
    <x v="1"/>
    <n v="60"/>
    <x v="41"/>
    <x v="10"/>
  </r>
  <r>
    <n v="1268925"/>
    <n v="10053429"/>
    <s v="CA NOVISIMO C.SAUV STLV 750 12U CA"/>
    <m/>
    <d v="2011-04-18T00:00:00"/>
    <x v="11"/>
    <x v="1"/>
    <n v="224"/>
    <x v="41"/>
    <x v="10"/>
  </r>
  <r>
    <n v="7082664"/>
    <n v="10039750"/>
    <s v="CYT SE C.SAUV (CJA)700 12U CL"/>
    <m/>
    <d v="2011-04-18T00:00:00"/>
    <x v="12"/>
    <x v="1"/>
    <n v="4139.3333329999996"/>
    <x v="41"/>
    <x v="10"/>
  </r>
  <r>
    <n v="7082693"/>
    <n v="10047601"/>
    <s v="CS EL ARBOL C.SAUV STLV 750 6U NL"/>
    <m/>
    <d v="2011-04-18T00:00:00"/>
    <x v="11"/>
    <x v="1"/>
    <n v="5749"/>
    <x v="41"/>
    <x v="10"/>
  </r>
  <r>
    <n v="7083405"/>
    <n v="10042026"/>
    <s v="CS BIB CONO SUR GEW(P08) 3L 4U 2010 VEU"/>
    <m/>
    <d v="2011-04-18T00:00:00"/>
    <x v="7"/>
    <x v="1"/>
    <n v="200"/>
    <x v="41"/>
    <x v="10"/>
  </r>
  <r>
    <n v="1268182"/>
    <n v="10050622"/>
    <s v="CYT SUNR C.SAUV(P08) 750 12U 2010VEU"/>
    <m/>
    <d v="2011-04-18T00:00:00"/>
    <x v="11"/>
    <x v="1"/>
    <n v="42.000000010000001"/>
    <x v="41"/>
    <x v="10"/>
  </r>
  <r>
    <n v="7083142"/>
    <n v="10049412"/>
    <s v="CS RESERVA CARM(P08) 750 6U 2009(MS)DE"/>
    <m/>
    <d v="2011-04-18T00:00:00"/>
    <x v="9"/>
    <x v="1"/>
    <n v="41.999999989999999"/>
    <x v="41"/>
    <x v="10"/>
  </r>
  <r>
    <n v="7082439"/>
    <n v="10050795"/>
    <s v="CS RESERVA CARM(P08)750 6U 2009 RU"/>
    <m/>
    <d v="2011-04-18T00:00:00"/>
    <x v="9"/>
    <x v="1"/>
    <n v="175"/>
    <x v="41"/>
    <x v="10"/>
  </r>
  <r>
    <n v="7083238"/>
    <n v="10052686"/>
    <s v="CS RESERVA P.NOIR(P08)ST 750 6U 2010NORD"/>
    <m/>
    <d v="2011-04-18T00:00:00"/>
    <x v="9"/>
    <x v="1"/>
    <n v="77"/>
    <x v="41"/>
    <x v="10"/>
  </r>
  <r>
    <n v="7083140"/>
    <n v="10047147"/>
    <s v="CS RESERVA C.SAUV(P08) 750 12U 2009 JP"/>
    <m/>
    <d v="2011-04-18T00:00:00"/>
    <x v="9"/>
    <x v="1"/>
    <n v="540"/>
    <x v="41"/>
    <x v="10"/>
  </r>
  <r>
    <n v="7083136"/>
    <n v="10050106"/>
    <s v="CS RESERVA MERL(P08) 750 12U 2009 JP"/>
    <m/>
    <d v="2011-04-18T00:00:00"/>
    <x v="9"/>
    <x v="1"/>
    <n v="110"/>
    <x v="41"/>
    <x v="10"/>
  </r>
  <r>
    <n v="7083139"/>
    <n v="10050110"/>
    <s v="CS VISION MERL(P08) 750 6U 2009 VEU"/>
    <m/>
    <d v="2011-04-18T00:00:00"/>
    <x v="9"/>
    <x v="1"/>
    <n v="9.9999999989999999"/>
    <x v="41"/>
    <x v="10"/>
  </r>
  <r>
    <n v="7083138"/>
    <n v="10050098"/>
    <s v="CS RESERVA MERL(P08)750 6U 2009 (MS)DE"/>
    <m/>
    <d v="2011-04-18T00:00:00"/>
    <x v="9"/>
    <x v="1"/>
    <n v="44"/>
    <x v="41"/>
    <x v="10"/>
  </r>
  <r>
    <n v="7083316"/>
    <n v="10049949"/>
    <s v="CS RESERVA MERL(P08) 750 12U 2009 MX"/>
    <m/>
    <d v="2011-04-18T00:00:00"/>
    <x v="9"/>
    <x v="1"/>
    <n v="33"/>
    <x v="41"/>
    <x v="10"/>
  </r>
  <r>
    <n v="7082583"/>
    <n v="10049389"/>
    <s v="CS BIB CONO SUR TOC C.SAU(P08)3L4U2010RU"/>
    <m/>
    <d v="2011-04-18T00:00:00"/>
    <x v="7"/>
    <x v="1"/>
    <n v="1778.666667"/>
    <x v="41"/>
    <x v="10"/>
  </r>
  <r>
    <n v="1268745"/>
    <n v="10047522"/>
    <s v="CYT SUNR BIB CHARD(P08) 3L 4U 2010(CO)DK"/>
    <m/>
    <d v="2011-04-18T00:00:00"/>
    <x v="7"/>
    <x v="1"/>
    <n v="1518.666667"/>
    <x v="41"/>
    <x v="10"/>
  </r>
  <r>
    <n v="1268804"/>
    <n v="10050434"/>
    <s v="CA CLASSICO BIB C.SAUV 2L 6U 2010 NO"/>
    <m/>
    <d v="2011-04-18T00:00:00"/>
    <x v="7"/>
    <x v="1"/>
    <n v="940"/>
    <x v="41"/>
    <x v="10"/>
  </r>
  <r>
    <n v="1269217"/>
    <n v="10050188"/>
    <s v="CYT FRONT BIB CAB.SAUV(P06)SLIM 3L 4UVEU"/>
    <m/>
    <d v="2011-04-18T00:00:00"/>
    <x v="7"/>
    <x v="1"/>
    <n v="1066.666667"/>
    <x v="41"/>
    <x v="10"/>
  </r>
  <r>
    <n v="1266326"/>
    <n v="10052216"/>
    <s v="CYT CYT BIB RVA CAR/C.S(SL)NV3L4U 2010SE"/>
    <m/>
    <d v="2011-04-18T00:00:00"/>
    <x v="7"/>
    <x v="1"/>
    <n v="2800"/>
    <x v="41"/>
    <x v="10"/>
  </r>
  <r>
    <n v="1268884"/>
    <n v="10052217"/>
    <s v="CYT CYT BIB RVA CAR/C.S(SL)NV3L4U2010VEU"/>
    <m/>
    <d v="2011-04-18T00:00:00"/>
    <x v="7"/>
    <x v="1"/>
    <n v="672"/>
    <x v="41"/>
    <x v="10"/>
  </r>
  <r>
    <n v="1268369"/>
    <n v="10049723"/>
    <s v="CYT CYT BIB RVA CAR/C.S(SLIM)3L4U2010VEU"/>
    <m/>
    <d v="2011-04-18T00:00:00"/>
    <x v="7"/>
    <x v="1"/>
    <n v="69.333333330000002"/>
    <x v="41"/>
    <x v="10"/>
  </r>
  <r>
    <n v="7083182"/>
    <n v="10049391"/>
    <s v="CS BIB C.SUR TOC C.SAU(P08)3L4U2010NORD"/>
    <m/>
    <d v="2011-04-18T00:00:00"/>
    <x v="7"/>
    <x v="1"/>
    <n v="1506.666667"/>
    <x v="41"/>
    <x v="10"/>
  </r>
  <r>
    <n v="7083077"/>
    <n v="10049390"/>
    <s v="CS BIB CONO SUR TOC CA/ME(P08)3L4U2010CA"/>
    <m/>
    <d v="2011-04-18T00:00:00"/>
    <x v="7"/>
    <x v="1"/>
    <n v="285.33333329999999"/>
    <x v="41"/>
    <x v="10"/>
  </r>
  <r>
    <n v="7083287"/>
    <n v="10050413"/>
    <s v="CS BIB I.NEGRA C.SA/ME(P09)3L4U2010 NORD"/>
    <m/>
    <d v="2011-04-18T00:00:00"/>
    <x v="7"/>
    <x v="1"/>
    <n v="341.33333329999999"/>
    <x v="41"/>
    <x v="10"/>
  </r>
  <r>
    <n v="7083441"/>
    <n v="10050452"/>
    <s v="MPO BIB V.MPO VTAL C.SAU(P05)3L 4U2010NO"/>
    <m/>
    <d v="2011-04-18T00:00:00"/>
    <x v="7"/>
    <x v="1"/>
    <n v="1225.333333"/>
    <x v="41"/>
    <x v="10"/>
  </r>
  <r>
    <n v="7083112"/>
    <n v="10049428"/>
    <s v="CS VISION CARM(P08) 750 12U 2009 US"/>
    <m/>
    <d v="2011-04-18T00:00:00"/>
    <x v="9"/>
    <x v="1"/>
    <n v="55"/>
    <x v="41"/>
    <x v="10"/>
  </r>
  <r>
    <n v="1268744"/>
    <n v="10047521"/>
    <s v="CYT SUNR BIB CHARD(P08) 3L 4U 2010(MS)DE"/>
    <m/>
    <d v="2011-04-18T00:00:00"/>
    <x v="7"/>
    <x v="1"/>
    <n v="1232"/>
    <x v="41"/>
    <x v="10"/>
  </r>
  <r>
    <n v="1269159"/>
    <n v="10025604"/>
    <s v="CYT CASILL S.BLC STLV 750 12U LATAM"/>
    <m/>
    <d v="2011-04-18T00:00:00"/>
    <x v="0"/>
    <x v="1"/>
    <n v="350"/>
    <x v="41"/>
    <x v="10"/>
  </r>
  <r>
    <n v="7083343"/>
    <n v="10052084"/>
    <s v="CS I NEGRA RVA C.SA/ROP09ST7506U 2010GB"/>
    <m/>
    <d v="2011-04-18T00:00:00"/>
    <x v="0"/>
    <x v="1"/>
    <n v="979.99999990000003"/>
    <x v="41"/>
    <x v="10"/>
  </r>
  <r>
    <n v="7082114"/>
    <n v="10033348"/>
    <s v="CS CONO SUR S.BLC STLV(P07) 375 24U CA"/>
    <m/>
    <d v="2011-04-18T00:00:00"/>
    <x v="10"/>
    <x v="1"/>
    <n v="118"/>
    <x v="41"/>
    <x v="10"/>
  </r>
  <r>
    <n v="1264906"/>
    <n v="10052823"/>
    <s v="CYT CASILL C.SAUV 250 36U 2010 VEU"/>
    <m/>
    <d v="2011-04-18T00:00:00"/>
    <x v="10"/>
    <x v="1"/>
    <n v="121.33333330000001"/>
    <x v="41"/>
    <x v="10"/>
  </r>
  <r>
    <n v="1264905"/>
    <n v="10042040"/>
    <s v="CYT CASILL CHARD 250 36U 2009 VEU"/>
    <m/>
    <d v="2011-04-18T00:00:00"/>
    <x v="10"/>
    <x v="1"/>
    <n v="59.333333330000002"/>
    <x v="41"/>
    <x v="10"/>
  </r>
  <r>
    <n v="1270058"/>
    <n v="10052277"/>
    <s v="CYT CASILL S.BLC 187 12U 2010 GB"/>
    <m/>
    <d v="2011-04-18T00:00:00"/>
    <x v="10"/>
    <x v="1"/>
    <n v="154.55555559999999"/>
    <x v="41"/>
    <x v="10"/>
  </r>
  <r>
    <n v="1264902"/>
    <n v="10048786"/>
    <s v="CYT CASILL S.BLC 250 12U 2010 GB"/>
    <m/>
    <d v="2011-04-18T00:00:00"/>
    <x v="10"/>
    <x v="1"/>
    <n v="208"/>
    <x v="41"/>
    <x v="10"/>
  </r>
  <r>
    <n v="1264891"/>
    <n v="10038019"/>
    <s v="CYT CASILL S.BLC  250 36U PE"/>
    <m/>
    <d v="2011-04-18T00:00:00"/>
    <x v="10"/>
    <x v="1"/>
    <n v="9"/>
    <x v="41"/>
    <x v="10"/>
  </r>
  <r>
    <n v="1264890"/>
    <n v="10029041"/>
    <s v="CYT CASILL S.BLC(N) 250 36U LATAM"/>
    <m/>
    <d v="2011-04-18T00:00:00"/>
    <x v="10"/>
    <x v="1"/>
    <n v="25"/>
    <x v="41"/>
    <x v="10"/>
  </r>
  <r>
    <n v="7082358"/>
    <n v="10028387"/>
    <s v="CS CONO SUR CHARD(P07) 187 24U VEU"/>
    <m/>
    <d v="2011-04-18T00:00:00"/>
    <x v="10"/>
    <x v="1"/>
    <n v="332.55555559999999"/>
    <x v="41"/>
    <x v="10"/>
  </r>
  <r>
    <n v="1269017"/>
    <n v="10045152"/>
    <s v="CYT CASILL S.BLC ECO 750 6U ZA"/>
    <m/>
    <d v="2011-04-18T00:00:00"/>
    <x v="0"/>
    <x v="1"/>
    <n v="1092"/>
    <x v="41"/>
    <x v="10"/>
  </r>
  <r>
    <n v="1267901"/>
    <n v="10052527"/>
    <s v="CYT MOUNT RANGE CHARD(P11)187 24U 2010GB"/>
    <m/>
    <d v="2011-04-18T00:00:00"/>
    <x v="10"/>
    <x v="1"/>
    <n v="510.66666670000001"/>
    <x v="41"/>
    <x v="10"/>
  </r>
  <r>
    <n v="1268792"/>
    <n v="10044630"/>
    <s v="CYT FRONT CHARD(STELV)(P06)750 12U (V)CA"/>
    <m/>
    <d v="2011-04-18T00:00:00"/>
    <x v="0"/>
    <x v="1"/>
    <n v="220"/>
    <x v="41"/>
    <x v="10"/>
  </r>
  <r>
    <n v="7083332"/>
    <n v="10051871"/>
    <s v="MPO V.MPO VTAL CHARD ST(P09)75012U2010JP"/>
    <m/>
    <d v="2011-04-18T00:00:00"/>
    <x v="0"/>
    <x v="1"/>
    <n v="1087"/>
    <x v="41"/>
    <x v="10"/>
  </r>
  <r>
    <n v="7083193"/>
    <n v="10052071"/>
    <s v="MPO V.MPO VTAL CHARD STLV(P09)750 6U VEU"/>
    <m/>
    <d v="2011-04-18T00:00:00"/>
    <x v="0"/>
    <x v="1"/>
    <n v="84.999999990000006"/>
    <x v="41"/>
    <x v="10"/>
  </r>
  <r>
    <n v="7083245"/>
    <n v="10045376"/>
    <s v="MPO V.MPO VTAL CHARD(P09)STLV7506U2010BE"/>
    <m/>
    <d v="2011-04-18T00:00:00"/>
    <x v="0"/>
    <x v="1"/>
    <n v="1253"/>
    <x v="41"/>
    <x v="10"/>
  </r>
  <r>
    <n v="7083394"/>
    <n v="10045380"/>
    <s v="MPO V.MPO VTAL CHARD(P09) 750 6U VEU"/>
    <m/>
    <d v="2011-04-18T00:00:00"/>
    <x v="0"/>
    <x v="1"/>
    <n v="66"/>
    <x v="41"/>
    <x v="10"/>
  </r>
  <r>
    <n v="1268613"/>
    <n v="10044572"/>
    <s v="CYT FRONT MERL STLV(P06)750 12U (V)CA"/>
    <m/>
    <d v="2011-04-18T00:00:00"/>
    <x v="0"/>
    <x v="1"/>
    <n v="364"/>
    <x v="41"/>
    <x v="10"/>
  </r>
  <r>
    <n v="1268337"/>
    <n v="10044442"/>
    <s v="CYT FRONT MERL(P06) 750 12U CO"/>
    <m/>
    <d v="2011-04-18T00:00:00"/>
    <x v="0"/>
    <x v="1"/>
    <n v="2202"/>
    <x v="41"/>
    <x v="10"/>
  </r>
  <r>
    <n v="7083217"/>
    <n v="10045390"/>
    <s v="MPO V.MPO VTAL MERLOT(P09) 750 6U VEU"/>
    <m/>
    <d v="2011-04-18T00:00:00"/>
    <x v="0"/>
    <x v="1"/>
    <n v="140"/>
    <x v="41"/>
    <x v="10"/>
  </r>
  <r>
    <n v="1268634"/>
    <n v="10045693"/>
    <s v="CYT CYT RVDO S.BLC(P07 NV) 750 12U MX"/>
    <m/>
    <d v="2011-04-18T00:00:00"/>
    <x v="12"/>
    <x v="1"/>
    <n v="1176"/>
    <x v="41"/>
    <x v="10"/>
  </r>
  <r>
    <n v="1268911"/>
    <n v="10045161"/>
    <s v="CYT CASILL S.BLC ECO 750 6U 2010 GB"/>
    <m/>
    <d v="2011-04-18T00:00:00"/>
    <x v="0"/>
    <x v="1"/>
    <n v="4046.4444440000002"/>
    <x v="41"/>
    <x v="10"/>
  </r>
  <r>
    <n v="7083367"/>
    <n v="10043543"/>
    <s v="CS CONO SUR MERL(P07) 750 12U MX"/>
    <m/>
    <d v="2011-04-18T00:00:00"/>
    <x v="6"/>
    <x v="1"/>
    <n v="196"/>
    <x v="41"/>
    <x v="10"/>
  </r>
  <r>
    <n v="7083259"/>
    <n v="10041590"/>
    <s v="CS CONO SUR C.SAUV(P07)750 6U VAS"/>
    <m/>
    <d v="2011-04-18T00:00:00"/>
    <x v="6"/>
    <x v="1"/>
    <n v="161"/>
    <x v="41"/>
    <x v="10"/>
  </r>
  <r>
    <n v="7083288"/>
    <n v="10040332"/>
    <s v="CS CONO SUR C.SAUV STLV(P07)750 12U JP"/>
    <m/>
    <d v="2011-04-18T00:00:00"/>
    <x v="6"/>
    <x v="1"/>
    <n v="363"/>
    <x v="41"/>
    <x v="10"/>
  </r>
  <r>
    <n v="7082876"/>
    <n v="10028197"/>
    <s v="CS CONO SUR C.SAUV STLV(P07) 750 12U CA"/>
    <m/>
    <d v="2011-04-18T00:00:00"/>
    <x v="6"/>
    <x v="1"/>
    <n v="448"/>
    <x v="41"/>
    <x v="10"/>
  </r>
  <r>
    <n v="7082831"/>
    <n v="10040306"/>
    <s v="CS CONO SUR C.SAUV STLV(P07)750 12U CA"/>
    <m/>
    <d v="2011-04-18T00:00:00"/>
    <x v="6"/>
    <x v="1"/>
    <n v="215"/>
    <x v="41"/>
    <x v="10"/>
  </r>
  <r>
    <n v="1265850"/>
    <n v="10052544"/>
    <s v="CYT MOUNT RANGE C.SAU(P11)ST75012U2010GB"/>
    <m/>
    <d v="2011-04-18T00:00:00"/>
    <x v="6"/>
    <x v="1"/>
    <n v="202"/>
    <x v="41"/>
    <x v="10"/>
  </r>
  <r>
    <n v="1267074"/>
    <n v="10050005"/>
    <s v="CYT XPLORADOR C.SAUV(P08) 750 6U CN"/>
    <m/>
    <d v="2011-04-18T00:00:00"/>
    <x v="6"/>
    <x v="1"/>
    <n v="41.999999989999999"/>
    <x v="41"/>
    <x v="10"/>
  </r>
  <r>
    <n v="7083123"/>
    <n v="10048501"/>
    <s v="CS NEBLINA CHARD STLV(P08)750 12U JP"/>
    <m/>
    <d v="2011-04-18T00:00:00"/>
    <x v="6"/>
    <x v="1"/>
    <n v="382"/>
    <x v="41"/>
    <x v="10"/>
  </r>
  <r>
    <n v="7083654"/>
    <n v="10046304"/>
    <s v="CS LOS GANSOS MERLOT STLV 750 6U NL"/>
    <m/>
    <d v="2011-04-18T00:00:00"/>
    <x v="6"/>
    <x v="1"/>
    <n v="44.444444439999998"/>
    <x v="41"/>
    <x v="10"/>
  </r>
  <r>
    <n v="7082112"/>
    <n v="10032930"/>
    <s v="CS CONO SUR S.BLC STL(P07)375 24U(DIV)VE"/>
    <m/>
    <d v="2011-04-18T00:00:00"/>
    <x v="10"/>
    <x v="1"/>
    <n v="100"/>
    <x v="41"/>
    <x v="10"/>
  </r>
  <r>
    <n v="7081751"/>
    <n v="10042956"/>
    <s v="CS CONO SUR MERL STL(P07)750 12U US"/>
    <m/>
    <d v="2011-04-18T00:00:00"/>
    <x v="6"/>
    <x v="1"/>
    <n v="420"/>
    <x v="41"/>
    <x v="10"/>
  </r>
  <r>
    <n v="1268951"/>
    <n v="10053240"/>
    <s v="CYT PATO TORRENTE CAB/ROSEST75012U2010GB"/>
    <m/>
    <d v="2011-04-18T00:00:00"/>
    <x v="0"/>
    <x v="1"/>
    <n v="350"/>
    <x v="41"/>
    <x v="10"/>
  </r>
  <r>
    <n v="7083376"/>
    <n v="10049406"/>
    <s v="CS CONO SUR CARM(P07)GOLL750 12UMX"/>
    <m/>
    <d v="2011-04-18T00:00:00"/>
    <x v="6"/>
    <x v="1"/>
    <n v="98.000000009999994"/>
    <x v="41"/>
    <x v="10"/>
  </r>
  <r>
    <n v="7083379"/>
    <n v="10045629"/>
    <s v="CS CONO SUR CARM(P07) 750 12U CL"/>
    <m/>
    <d v="2011-04-18T00:00:00"/>
    <x v="6"/>
    <x v="1"/>
    <n v="700"/>
    <x v="41"/>
    <x v="10"/>
  </r>
  <r>
    <n v="1267915"/>
    <n v="10052526"/>
    <s v="CYT MOUNT RANGE S.BLC(P11)187 24U 2010GB"/>
    <m/>
    <d v="2011-04-18T00:00:00"/>
    <x v="10"/>
    <x v="1"/>
    <n v="573.44444439999995"/>
    <x v="41"/>
    <x v="10"/>
  </r>
  <r>
    <n v="1263459"/>
    <n v="10025780"/>
    <s v="CYT MT PACK FRON(P07) 4 MERLOT 187 6U US"/>
    <m/>
    <d v="2011-04-18T00:00:00"/>
    <x v="10"/>
    <x v="1"/>
    <n v="598.44444439999995"/>
    <x v="41"/>
    <x v="10"/>
  </r>
  <r>
    <n v="1265402"/>
    <n v="10032830"/>
    <s v="CYT CYT RVDO S.BLC(P07 NV) 375 24U MX"/>
    <m/>
    <d v="2011-04-18T00:00:00"/>
    <x v="10"/>
    <x v="1"/>
    <n v="486"/>
    <x v="41"/>
    <x v="10"/>
  </r>
  <r>
    <n v="7083152"/>
    <n v="10052256"/>
    <s v="CS C.SUR TOC S.BLC(P10)STLV 375 24U VEU"/>
    <m/>
    <d v="2011-04-18T00:00:00"/>
    <x v="10"/>
    <x v="1"/>
    <n v="126"/>
    <x v="41"/>
    <x v="10"/>
  </r>
  <r>
    <n v="1265404"/>
    <n v="10047282"/>
    <s v="CYT CYT(=SUNR) S.BLC 187 24U 2010 VEU"/>
    <m/>
    <d v="2011-04-18T00:00:00"/>
    <x v="10"/>
    <x v="1"/>
    <n v="506.11111110000002"/>
    <x v="41"/>
    <x v="10"/>
  </r>
  <r>
    <n v="7082182"/>
    <n v="10050806"/>
    <s v="MPO V.MPO RVA S.BLC(P05) 187 24U 2010 GB"/>
    <m/>
    <d v="2011-04-18T00:00:00"/>
    <x v="10"/>
    <x v="1"/>
    <n v="239.33333329999999"/>
    <x v="41"/>
    <x v="10"/>
  </r>
  <r>
    <n v="1264829"/>
    <n v="10033259"/>
    <s v="CYT SUNR CHARD(P08) 187 24U VEU"/>
    <m/>
    <d v="2011-04-18T00:00:00"/>
    <x v="10"/>
    <x v="1"/>
    <n v="209.44444440000001"/>
    <x v="41"/>
    <x v="10"/>
  </r>
  <r>
    <n v="7083081"/>
    <n v="10028199"/>
    <s v="CS CONO SUR CARM STLV(P07) 750 12U CA"/>
    <m/>
    <d v="2011-04-18T00:00:00"/>
    <x v="6"/>
    <x v="1"/>
    <n v="93"/>
    <x v="41"/>
    <x v="10"/>
  </r>
  <r>
    <n v="1268970"/>
    <n v="10044455"/>
    <s v="CYT FRONT CARM(P06) 750 12U VAR"/>
    <m/>
    <d v="2011-04-18T00:00:00"/>
    <x v="0"/>
    <x v="1"/>
    <n v="280"/>
    <x v="41"/>
    <x v="10"/>
  </r>
  <r>
    <n v="1264211"/>
    <n v="10037950"/>
    <s v="CYT CYT RVDO CARM(P07)750 12U BR"/>
    <m/>
    <d v="2011-04-18T00:00:00"/>
    <x v="0"/>
    <x v="1"/>
    <n v="2711"/>
    <x v="41"/>
    <x v="10"/>
  </r>
  <r>
    <n v="1268127"/>
    <n v="10044460"/>
    <s v="CYT FRONT C.SAUV(P06) 750 12U PR"/>
    <m/>
    <d v="2011-04-18T00:00:00"/>
    <x v="0"/>
    <x v="1"/>
    <n v="440"/>
    <x v="41"/>
    <x v="10"/>
  </r>
  <r>
    <n v="7083928"/>
    <n v="10044300"/>
    <s v="CS ROKO C.SAUV STLV 750 6U VEU"/>
    <m/>
    <d v="2011-04-18T00:00:00"/>
    <x v="0"/>
    <x v="1"/>
    <n v="2260"/>
    <x v="41"/>
    <x v="10"/>
  </r>
  <r>
    <n v="1269138"/>
    <n v="10048998"/>
    <s v="CYT FRONT C.SAUV(P06) 750 6U 2010 VEU"/>
    <m/>
    <d v="2011-04-18T00:00:00"/>
    <x v="0"/>
    <x v="1"/>
    <n v="202.4444445"/>
    <x v="41"/>
    <x v="10"/>
  </r>
  <r>
    <n v="1269139"/>
    <n v="10043699"/>
    <s v="CYT FRONT (CYT) C.SAUV (P06) 750 12U PE"/>
    <m/>
    <d v="2011-04-18T00:00:00"/>
    <x v="0"/>
    <x v="1"/>
    <n v="252"/>
    <x v="41"/>
    <x v="10"/>
  </r>
  <r>
    <n v="1269236"/>
    <n v="10048976"/>
    <s v="CYT FRONT C.SAUV(P06) 750 12U 2010 VEU"/>
    <m/>
    <d v="2011-04-18T00:00:00"/>
    <x v="0"/>
    <x v="1"/>
    <n v="408"/>
    <x v="41"/>
    <x v="10"/>
  </r>
  <r>
    <n v="1269360"/>
    <n v="10044557"/>
    <s v="CYT FRONT C.SAUV(P06)(BI)750 6U AFRI"/>
    <m/>
    <d v="2011-04-18T00:00:00"/>
    <x v="0"/>
    <x v="1"/>
    <n v="1034.444444"/>
    <x v="41"/>
    <x v="10"/>
  </r>
  <r>
    <n v="7083416"/>
    <n v="10050174"/>
    <s v="MPO V.MPO VTAL C.SAUV(P09)STLV750 12UVEU"/>
    <m/>
    <d v="2011-04-18T00:00:00"/>
    <x v="0"/>
    <x v="1"/>
    <n v="610"/>
    <x v="41"/>
    <x v="10"/>
  </r>
  <r>
    <n v="1263403"/>
    <n v="10044974"/>
    <s v="CYT CASILL CARM ECO 750 12U US"/>
    <m/>
    <d v="2011-04-18T00:00:00"/>
    <x v="0"/>
    <x v="1"/>
    <n v="5460"/>
    <x v="41"/>
    <x v="10"/>
  </r>
  <r>
    <n v="1269015"/>
    <n v="10044454"/>
    <s v="CYT FRONT CARM(P06) 750 12U CO"/>
    <m/>
    <d v="2011-04-18T00:00:00"/>
    <x v="0"/>
    <x v="1"/>
    <n v="1554"/>
    <x v="41"/>
    <x v="10"/>
  </r>
  <r>
    <n v="1268483"/>
    <n v="10051745"/>
    <s v="CYT CASILL C.SAUV ECO 750 6U 2010 GB"/>
    <m/>
    <d v="2011-04-18T00:00:00"/>
    <x v="0"/>
    <x v="1"/>
    <n v="20059"/>
    <x v="41"/>
    <x v="10"/>
  </r>
  <r>
    <n v="7083398"/>
    <n v="10045362"/>
    <s v="MPO V.MPO VTAL CARM (P09) 750 6U VEU"/>
    <m/>
    <d v="2011-04-18T00:00:00"/>
    <x v="0"/>
    <x v="1"/>
    <n v="210"/>
    <x v="41"/>
    <x v="10"/>
  </r>
  <r>
    <n v="7083356"/>
    <n v="10045372"/>
    <s v="MPO V.MPO VTAL CARM(P09) 750 12U CO"/>
    <m/>
    <d v="2011-04-18T00:00:00"/>
    <x v="0"/>
    <x v="1"/>
    <n v="154"/>
    <x v="41"/>
    <x v="10"/>
  </r>
  <r>
    <n v="1268956"/>
    <n v="10044451"/>
    <s v="CYT FRONT CARM(P06) 750 12U LATAM"/>
    <m/>
    <d v="2011-04-18T00:00:00"/>
    <x v="0"/>
    <x v="1"/>
    <n v="170"/>
    <x v="41"/>
    <x v="10"/>
  </r>
  <r>
    <n v="7083444"/>
    <n v="10052053"/>
    <s v="MPO V.MPO VTAL CARM (P09) 750 6U FR"/>
    <m/>
    <d v="2011-04-18T00:00:00"/>
    <x v="0"/>
    <x v="1"/>
    <n v="343"/>
    <x v="41"/>
    <x v="10"/>
  </r>
  <r>
    <n v="1269013"/>
    <n v="10029723"/>
    <s v="CYT FRONT CAB/MER(P07)1500 6U US"/>
    <m/>
    <d v="2011-04-18T00:00:00"/>
    <x v="0"/>
    <x v="1"/>
    <n v="11843"/>
    <x v="41"/>
    <x v="10"/>
  </r>
  <r>
    <n v="1269012"/>
    <n v="10033275"/>
    <s v="CYT FRONT CC CA/ME(P07 MANT)4P1500 6U US"/>
    <m/>
    <d v="2011-04-18T00:00:00"/>
    <x v="0"/>
    <x v="1"/>
    <n v="7104"/>
    <x v="41"/>
    <x v="10"/>
  </r>
  <r>
    <n v="1268891"/>
    <n v="10044570"/>
    <s v="CYT FRONT CAB/MER STLV(P06)750 12U(V)CA"/>
    <m/>
    <d v="2011-04-18T00:00:00"/>
    <x v="0"/>
    <x v="1"/>
    <n v="140"/>
    <x v="41"/>
    <x v="10"/>
  </r>
  <r>
    <n v="1268907"/>
    <n v="10045031"/>
    <s v="CYT CASILL CHARD ECO 750 6U RU"/>
    <m/>
    <d v="2011-04-18T00:00:00"/>
    <x v="2"/>
    <x v="1"/>
    <n v="922.44444450000003"/>
    <x v="41"/>
    <x v="10"/>
  </r>
  <r>
    <n v="1266651"/>
    <n v="10044977"/>
    <s v="CYT CASILL CARM ECO 750 12U VES"/>
    <n v="113"/>
    <d v="2011-04-18T00:00:00"/>
    <x v="3"/>
    <x v="2"/>
    <n v="113"/>
    <x v="41"/>
    <x v="10"/>
  </r>
  <r>
    <n v="1269237"/>
    <n v="10048997"/>
    <s v="CYT FRONT C.SAU ST(P06)7506U 2010(CHA)BE"/>
    <m/>
    <d v="2011-04-18T00:00:00"/>
    <x v="0"/>
    <x v="1"/>
    <n v="280"/>
    <x v="41"/>
    <x v="10"/>
  </r>
  <r>
    <n v="1269140"/>
    <n v="10050201"/>
    <s v="CYT FRONT MERL(P06) 750 6U 2010 VEU"/>
    <m/>
    <d v="2011-04-18T00:00:00"/>
    <x v="0"/>
    <x v="1"/>
    <n v="210"/>
    <x v="41"/>
    <x v="10"/>
  </r>
  <r>
    <n v="7083388"/>
    <n v="10047983"/>
    <s v="MPO TERRA SUR RVA C.SAU/ROS STL750 6UVEU"/>
    <m/>
    <d v="2011-04-18T00:00:00"/>
    <x v="0"/>
    <x v="1"/>
    <n v="70"/>
    <x v="41"/>
    <x v="10"/>
  </r>
  <r>
    <n v="7083411"/>
    <n v="10047836"/>
    <s v="CS ROKO C.SAUV ROSE STLV 750 6U VEU"/>
    <m/>
    <d v="2011-04-18T00:00:00"/>
    <x v="0"/>
    <x v="1"/>
    <n v="1199"/>
    <x v="41"/>
    <x v="10"/>
  </r>
  <r>
    <n v="1269141"/>
    <n v="10044593"/>
    <s v="CYT FRONT ROSE (P06 )STL (BI)750 6U AFRI"/>
    <m/>
    <d v="2011-04-18T00:00:00"/>
    <x v="0"/>
    <x v="1"/>
    <n v="97.999999979999998"/>
    <x v="41"/>
    <x v="10"/>
  </r>
  <r>
    <n v="1268965"/>
    <n v="10050328"/>
    <s v="CYT FRONT ROSE(P06) 750 12U VAR"/>
    <m/>
    <d v="2011-04-18T00:00:00"/>
    <x v="0"/>
    <x v="1"/>
    <n v="14"/>
    <x v="41"/>
    <x v="10"/>
  </r>
  <r>
    <n v="1268180"/>
    <n v="10051611"/>
    <s v="CYT FRONT C.SAU/ROS STL(P06)75012U2010JP"/>
    <m/>
    <d v="2011-04-18T00:00:00"/>
    <x v="0"/>
    <x v="1"/>
    <n v="3528"/>
    <x v="41"/>
    <x v="10"/>
  </r>
  <r>
    <n v="7083092"/>
    <n v="10052084"/>
    <s v="CS I NEGRA RVA C.SA/ROP09ST7506U 2010GB"/>
    <m/>
    <d v="2011-04-18T00:00:00"/>
    <x v="0"/>
    <x v="1"/>
    <n v="147"/>
    <x v="41"/>
    <x v="10"/>
  </r>
  <r>
    <n v="7083283"/>
    <n v="10047836"/>
    <s v="CS ROKO C.SAUV ROSE STLV 750 6U VEU"/>
    <m/>
    <d v="2011-04-18T00:00:00"/>
    <x v="0"/>
    <x v="1"/>
    <n v="1813.555556"/>
    <x v="41"/>
    <x v="10"/>
  </r>
  <r>
    <n v="7083397"/>
    <n v="10045390"/>
    <s v="MPO V.MPO VTAL MERLOT(P09) 750 6U VEU"/>
    <m/>
    <d v="2011-04-18T00:00:00"/>
    <x v="0"/>
    <x v="1"/>
    <n v="308"/>
    <x v="41"/>
    <x v="10"/>
  </r>
  <r>
    <n v="1269177"/>
    <n v="10044975"/>
    <s v="CYT CASILL CARM ECO 750 12U VAR"/>
    <m/>
    <d v="2011-04-18T00:00:00"/>
    <x v="0"/>
    <x v="1"/>
    <n v="28"/>
    <x v="41"/>
    <x v="10"/>
  </r>
  <r>
    <n v="7083292"/>
    <n v="10045388"/>
    <s v="MPO V.MPO VTAL MERL(P09) 750 6U MK/BE"/>
    <m/>
    <d v="2011-04-18T00:00:00"/>
    <x v="0"/>
    <x v="1"/>
    <n v="420"/>
    <x v="41"/>
    <x v="10"/>
  </r>
  <r>
    <n v="7082798"/>
    <n v="10040370"/>
    <s v="CS SIBARITA'S SEL C.SAUV STLV 750 12UVEU"/>
    <m/>
    <d v="2011-04-18T00:00:00"/>
    <x v="6"/>
    <x v="1"/>
    <n v="392"/>
    <x v="41"/>
    <x v="10"/>
  </r>
  <r>
    <n v="1269216"/>
    <n v="10050043"/>
    <s v="CYT FRONT MERL(P06) 750 12U 2010 VEU"/>
    <m/>
    <d v="2011-04-18T00:00:00"/>
    <x v="0"/>
    <x v="1"/>
    <n v="350"/>
    <x v="41"/>
    <x v="10"/>
  </r>
  <r>
    <n v="1269203"/>
    <n v="10050197"/>
    <s v="CYT SENDERO MERL(ST) 750 12U 2010 GB"/>
    <m/>
    <d v="2011-04-18T00:00:00"/>
    <x v="0"/>
    <x v="1"/>
    <n v="891"/>
    <x v="41"/>
    <x v="10"/>
  </r>
  <r>
    <n v="7083414"/>
    <n v="10038205"/>
    <s v="MPO SONATA RVA C.SAU 750 12U BR(WMP05 2)"/>
    <m/>
    <d v="2011-04-18T00:00:00"/>
    <x v="0"/>
    <x v="1"/>
    <n v="97.999999979999998"/>
    <x v="41"/>
    <x v="10"/>
  </r>
  <r>
    <n v="7083334"/>
    <n v="10051739"/>
    <s v="MPO V.MPO RVA C.SAUV(P05)750 6U2010MK/BE"/>
    <m/>
    <d v="2011-04-18T00:00:00"/>
    <x v="0"/>
    <x v="1"/>
    <n v="420"/>
    <x v="41"/>
    <x v="10"/>
  </r>
  <r>
    <n v="7083347"/>
    <n v="10019758"/>
    <s v="MPO V.MPO RVA CAB.SAUV(P05) 750 12U CO"/>
    <m/>
    <d v="2011-04-18T00:00:00"/>
    <x v="0"/>
    <x v="1"/>
    <n v="154"/>
    <x v="41"/>
    <x v="10"/>
  </r>
  <r>
    <n v="1269016"/>
    <n v="10044953"/>
    <s v="CYT CASILL C.SAUV ECO 750 6U ZA"/>
    <m/>
    <d v="2011-04-18T00:00:00"/>
    <x v="0"/>
    <x v="1"/>
    <n v="952"/>
    <x v="41"/>
    <x v="10"/>
  </r>
  <r>
    <n v="1263401"/>
    <n v="10044935"/>
    <s v="CYT CASILL C.SAUV ECO 750 12U US"/>
    <m/>
    <d v="2011-04-18T00:00:00"/>
    <x v="0"/>
    <x v="1"/>
    <n v="5460"/>
    <x v="41"/>
    <x v="10"/>
  </r>
  <r>
    <n v="1268928"/>
    <n v="10053437"/>
    <s v="CA RESERVA C.SAUV 750 12U CA"/>
    <m/>
    <d v="2011-04-18T00:00:00"/>
    <x v="0"/>
    <x v="1"/>
    <n v="434"/>
    <x v="41"/>
    <x v="10"/>
  </r>
  <r>
    <n v="1269033"/>
    <n v="10051915"/>
    <s v="CYT CASILL C.SAUV ECO 750 6U 2010(M&amp;S)DE"/>
    <m/>
    <d v="2011-04-18T00:00:00"/>
    <x v="0"/>
    <x v="1"/>
    <n v="66.444444439999998"/>
    <x v="41"/>
    <x v="10"/>
  </r>
  <r>
    <n v="7083357"/>
    <n v="10045399"/>
    <s v="MPO V.MPO VTAL MERLOT(P09) 750 12U CO"/>
    <m/>
    <d v="2011-04-18T00:00:00"/>
    <x v="0"/>
    <x v="1"/>
    <n v="83.999999990000006"/>
    <x v="41"/>
    <x v="10"/>
  </r>
  <r>
    <n v="1268612"/>
    <n v="10040606"/>
    <s v="CYT FRONT C.SA/ME(P06)STL15006U(C/ESP)CA"/>
    <m/>
    <d v="2011-04-18T00:00:00"/>
    <x v="12"/>
    <x v="1"/>
    <n v="1520"/>
    <x v="41"/>
    <x v="10"/>
  </r>
  <r>
    <n v="7082689"/>
    <n v="10045299"/>
    <s v="CS LOS GANSOS C.SAUV STLV 750 6U NL"/>
    <m/>
    <d v="2011-04-18T00:00:00"/>
    <x v="6"/>
    <x v="1"/>
    <n v="2850"/>
    <x v="41"/>
    <x v="10"/>
  </r>
  <r>
    <n v="1268590"/>
    <n v="10022450"/>
    <s v="CYT FRONT MERLOT(P06) 1500 6U VAR"/>
    <m/>
    <d v="2011-04-18T00:00:00"/>
    <x v="12"/>
    <x v="1"/>
    <n v="28"/>
    <x v="41"/>
    <x v="10"/>
  </r>
  <r>
    <n v="1269224"/>
    <n v="10041078"/>
    <s v="CYT FRONT MERL STLV(P06) 1500 6U CA"/>
    <m/>
    <d v="2011-04-18T00:00:00"/>
    <x v="12"/>
    <x v="1"/>
    <n v="116"/>
    <x v="41"/>
    <x v="10"/>
  </r>
  <r>
    <n v="7083269"/>
    <n v="10051887"/>
    <s v="MPO V.MPO VTAL MERLOT(P09)STLV750 12UVAS"/>
    <m/>
    <d v="2011-04-18T00:00:00"/>
    <x v="12"/>
    <x v="1"/>
    <n v="23"/>
    <x v="41"/>
    <x v="10"/>
  </r>
  <r>
    <n v="7083185"/>
    <n v="10045397"/>
    <s v="MPO V.MPO VTAL MERL(P09) 750 12U VEU"/>
    <m/>
    <d v="2011-04-18T00:00:00"/>
    <x v="12"/>
    <x v="1"/>
    <n v="140"/>
    <x v="41"/>
    <x v="10"/>
  </r>
  <r>
    <n v="7083341"/>
    <n v="10050062"/>
    <s v="MPO MPO VOLANDAS MERL ST 750 12U 2010 GB"/>
    <m/>
    <d v="2011-04-18T00:00:00"/>
    <x v="12"/>
    <x v="1"/>
    <n v="360"/>
    <x v="41"/>
    <x v="10"/>
  </r>
  <r>
    <n v="1268769"/>
    <n v="10050197"/>
    <s v="CYT SENDERO MERL(ST) 750 12U 2010 GB"/>
    <m/>
    <d v="2011-04-18T00:00:00"/>
    <x v="12"/>
    <x v="1"/>
    <n v="427"/>
    <x v="41"/>
    <x v="10"/>
  </r>
  <r>
    <n v="1268576"/>
    <n v="10041075"/>
    <s v="CYT FRONT C.SAUV/MERL(P06)STLV1500 6U CA"/>
    <m/>
    <d v="2011-04-18T00:00:00"/>
    <x v="12"/>
    <x v="1"/>
    <n v="997"/>
    <x v="41"/>
    <x v="10"/>
  </r>
  <r>
    <n v="1268588"/>
    <n v="10041793"/>
    <s v="CYT SUNR CHARD STL(P08) 750 6U 2010DE/BE"/>
    <m/>
    <d v="2011-04-18T00:00:00"/>
    <x v="12"/>
    <x v="1"/>
    <n v="1356.444444"/>
    <x v="41"/>
    <x v="10"/>
  </r>
  <r>
    <n v="7082879"/>
    <n v="10035579"/>
    <s v="CS C.SUR TOC C.SA/MER(P08)STL1500 6U CA"/>
    <m/>
    <d v="2011-04-18T00:00:00"/>
    <x v="12"/>
    <x v="1"/>
    <n v="1008"/>
    <x v="41"/>
    <x v="10"/>
  </r>
  <r>
    <n v="1269222"/>
    <n v="10038110"/>
    <s v="CYT XPLORADOR CHARD(P08) STLV 750 6U DK"/>
    <m/>
    <d v="2011-04-18T00:00:00"/>
    <x v="12"/>
    <x v="1"/>
    <n v="385"/>
    <x v="41"/>
    <x v="10"/>
  </r>
  <r>
    <n v="7082578"/>
    <n v="10049378"/>
    <s v="CS I.NEGRA C.SA/MER(D)(P09)750 6U 2010RU"/>
    <m/>
    <d v="2011-04-18T00:00:00"/>
    <x v="12"/>
    <x v="1"/>
    <n v="3846"/>
    <x v="41"/>
    <x v="10"/>
  </r>
  <r>
    <n v="7083200"/>
    <n v="10035562"/>
    <s v="CS C.SUR TOC C.S/ME(P08)ST15006U(LCBO)CA"/>
    <m/>
    <d v="2011-04-18T00:00:00"/>
    <x v="12"/>
    <x v="1"/>
    <n v="1560"/>
    <x v="41"/>
    <x v="10"/>
  </r>
  <r>
    <n v="1269220"/>
    <n v="10038108"/>
    <s v="CYT XPLORADOR C.SAUV(P08)STLV 750 6U DK"/>
    <m/>
    <d v="2011-04-18T00:00:00"/>
    <x v="12"/>
    <x v="1"/>
    <n v="990"/>
    <x v="41"/>
    <x v="10"/>
  </r>
  <r>
    <n v="1269363"/>
    <n v="10050616"/>
    <s v="CYT SUNR C.SAUV(P08)STLV 750 6U 2010DK"/>
    <m/>
    <d v="2011-04-18T00:00:00"/>
    <x v="12"/>
    <x v="1"/>
    <n v="1510"/>
    <x v="41"/>
    <x v="10"/>
  </r>
  <r>
    <n v="1268384"/>
    <n v="10050622"/>
    <s v="CYT SUNR C.SAUV(P08) 750 12U 2010VEU"/>
    <m/>
    <d v="2011-04-18T00:00:00"/>
    <x v="12"/>
    <x v="1"/>
    <n v="98"/>
    <x v="41"/>
    <x v="10"/>
  </r>
  <r>
    <n v="1269442"/>
    <n v="10050005"/>
    <s v="CYT XPLORADOR C.SAUV(P08) 750 6U CN"/>
    <m/>
    <d v="2011-04-18T00:00:00"/>
    <x v="12"/>
    <x v="1"/>
    <n v="490"/>
    <x v="41"/>
    <x v="10"/>
  </r>
  <r>
    <n v="1267179"/>
    <n v="10047370"/>
    <s v="CYT CYT RVDO CARM 750 12U MX"/>
    <m/>
    <d v="2011-04-18T00:00:00"/>
    <x v="12"/>
    <x v="1"/>
    <n v="1176"/>
    <x v="41"/>
    <x v="10"/>
  </r>
  <r>
    <n v="1268826"/>
    <n v="10045685"/>
    <s v="CYT CYT RVDO C.SAUV(P07)750 12U EC"/>
    <m/>
    <d v="2011-04-18T00:00:00"/>
    <x v="12"/>
    <x v="1"/>
    <n v="377"/>
    <x v="41"/>
    <x v="10"/>
  </r>
  <r>
    <n v="1267166"/>
    <n v="10045687"/>
    <s v="CYT CYT RVDO C.SAUV (P07)750 12U MX"/>
    <m/>
    <d v="2011-04-18T00:00:00"/>
    <x v="12"/>
    <x v="1"/>
    <n v="1176"/>
    <x v="41"/>
    <x v="10"/>
  </r>
  <r>
    <n v="1267705"/>
    <n v="10040606"/>
    <s v="CYT FRONT C.SA/ME(P06)STL15006U(C/ESP)CA"/>
    <m/>
    <d v="2011-04-18T00:00:00"/>
    <x v="12"/>
    <x v="1"/>
    <n v="559.99999990000003"/>
    <x v="41"/>
    <x v="10"/>
  </r>
  <r>
    <n v="7082577"/>
    <n v="10048379"/>
    <s v="CS C.SUR TOC S.BLC(P08)STL1500 6U CA"/>
    <m/>
    <d v="2011-04-18T00:00:00"/>
    <x v="12"/>
    <x v="1"/>
    <n v="35.000000010000001"/>
    <x v="41"/>
    <x v="10"/>
  </r>
  <r>
    <n v="1268332"/>
    <n v="10036789"/>
    <s v="CYT SENDERO C.SAUV(P07) 750 12U CL"/>
    <m/>
    <d v="2011-04-18T00:00:00"/>
    <x v="12"/>
    <x v="1"/>
    <n v="1372"/>
    <x v="41"/>
    <x v="10"/>
  </r>
  <r>
    <n v="1267539"/>
    <n v="10022467"/>
    <s v="CYT FRONT CHARD(P06) 1500 6U LATAM"/>
    <m/>
    <d v="2011-04-18T00:00:00"/>
    <x v="12"/>
    <x v="1"/>
    <n v="432"/>
    <x v="41"/>
    <x v="10"/>
  </r>
  <r>
    <n v="1269223"/>
    <n v="10041077"/>
    <s v="CYT FRONT CHARD STLV(P06) 1500 6U CA"/>
    <m/>
    <d v="2011-04-18T00:00:00"/>
    <x v="12"/>
    <x v="1"/>
    <n v="400"/>
    <x v="41"/>
    <x v="10"/>
  </r>
  <r>
    <n v="1268574"/>
    <n v="10040622"/>
    <s v="CYT FRONT CHARD STL(P06)1500 6U(C/ESP)CA"/>
    <m/>
    <d v="2011-04-18T00:00:00"/>
    <x v="12"/>
    <x v="1"/>
    <n v="240"/>
    <x v="41"/>
    <x v="10"/>
  </r>
  <r>
    <n v="1267084"/>
    <n v="10044760"/>
    <s v="CYT CYT CHARD(P09)STLV 750 6U 2010 GB"/>
    <m/>
    <d v="2011-04-18T00:00:00"/>
    <x v="12"/>
    <x v="1"/>
    <n v="55"/>
    <x v="41"/>
    <x v="10"/>
  </r>
  <r>
    <n v="1268572"/>
    <n v="10041077"/>
    <s v="CYT FRONT CHARD STLV(P06) 1500 6U CA"/>
    <m/>
    <d v="2011-04-18T00:00:00"/>
    <x v="12"/>
    <x v="1"/>
    <n v="112"/>
    <x v="41"/>
    <x v="10"/>
  </r>
  <r>
    <n v="1267587"/>
    <n v="10022464"/>
    <s v="CYT FRONT CHARD(P06) 1500 6U VAR"/>
    <m/>
    <d v="2011-04-18T00:00:00"/>
    <x v="12"/>
    <x v="1"/>
    <n v="114"/>
    <x v="41"/>
    <x v="10"/>
  </r>
  <r>
    <n v="7083204"/>
    <n v="10047971"/>
    <s v="CS C.SUR TOC S.BLC(P08)STL15006U(LCBO)CA"/>
    <m/>
    <d v="2011-04-18T00:00:00"/>
    <x v="12"/>
    <x v="1"/>
    <n v="216"/>
    <x v="41"/>
    <x v="10"/>
  </r>
  <r>
    <n v="7083386"/>
    <n v="10032102"/>
    <s v="MPO TERRA SUR RVA MERL STLV 750 6U VEU"/>
    <m/>
    <d v="2011-04-18T00:00:00"/>
    <x v="12"/>
    <x v="1"/>
    <n v="280"/>
    <x v="41"/>
    <x v="10"/>
  </r>
  <r>
    <n v="1268592"/>
    <n v="10022475"/>
    <s v="CYT FRONT S.BLC(P06) 1500 6U VAR"/>
    <m/>
    <d v="2011-04-18T00:00:00"/>
    <x v="12"/>
    <x v="1"/>
    <n v="357"/>
    <x v="41"/>
    <x v="10"/>
  </r>
  <r>
    <n v="7083351"/>
    <n v="10031864"/>
    <s v="MPO V.MPO C.SAUV(P05) 1500 6U CO"/>
    <m/>
    <d v="2011-04-18T00:00:00"/>
    <x v="12"/>
    <x v="1"/>
    <n v="288"/>
    <x v="41"/>
    <x v="10"/>
  </r>
  <r>
    <n v="1267356"/>
    <n v="10044038"/>
    <s v="CYT SENDERO S.BLC(ST)750 12U 2010GB"/>
    <m/>
    <d v="2011-04-18T00:00:00"/>
    <x v="12"/>
    <x v="1"/>
    <n v="2756"/>
    <x v="41"/>
    <x v="10"/>
  </r>
  <r>
    <n v="7083155"/>
    <n v="10047971"/>
    <s v="CS C.SUR TOC S.BLC(P08)STL15006U(LCBO)CA"/>
    <m/>
    <d v="2011-04-18T00:00:00"/>
    <x v="12"/>
    <x v="1"/>
    <n v="2597"/>
    <x v="41"/>
    <x v="10"/>
  </r>
  <r>
    <n v="1268122"/>
    <n v="10031131"/>
    <s v="CYT SUNR S.BLC(P08) 750 12U LATAM"/>
    <m/>
    <d v="2011-04-18T00:00:00"/>
    <x v="12"/>
    <x v="1"/>
    <n v="97.999999990000006"/>
    <x v="41"/>
    <x v="10"/>
  </r>
  <r>
    <n v="1268983"/>
    <n v="10039338"/>
    <s v="CYT SENDERO S.BLC(P07) 750 12U VE"/>
    <m/>
    <d v="2011-04-18T00:00:00"/>
    <x v="12"/>
    <x v="1"/>
    <n v="280"/>
    <x v="41"/>
    <x v="10"/>
  </r>
  <r>
    <n v="1269214"/>
    <n v="10042063"/>
    <s v="CYT SUNR S.BLC(P08) 750 12U 2010 VEU"/>
    <m/>
    <d v="2011-04-18T00:00:00"/>
    <x v="12"/>
    <x v="1"/>
    <n v="168"/>
    <x v="41"/>
    <x v="10"/>
  </r>
  <r>
    <n v="1268923"/>
    <n v="10049494"/>
    <s v="CYT SUNR CHARD(P08)STLV 750 12U 2010NORD"/>
    <m/>
    <d v="2011-04-18T00:00:00"/>
    <x v="12"/>
    <x v="1"/>
    <n v="2120"/>
    <x v="41"/>
    <x v="10"/>
  </r>
  <r>
    <n v="1268901"/>
    <n v="10031112"/>
    <s v="CYT SUNR CHARD(P08) 750 12U LATAM"/>
    <m/>
    <d v="2011-04-18T00:00:00"/>
    <x v="12"/>
    <x v="1"/>
    <n v="110"/>
    <x v="41"/>
    <x v="10"/>
  </r>
  <r>
    <n v="1269213"/>
    <n v="10041770"/>
    <s v="CYT SUNR CHARD(P08)750 12U 2010 VEU"/>
    <m/>
    <d v="2011-04-18T00:00:00"/>
    <x v="12"/>
    <x v="1"/>
    <n v="220"/>
    <x v="41"/>
    <x v="10"/>
  </r>
  <r>
    <n v="1265434"/>
    <n v="10041252"/>
    <s v="CYT SUNR CHARD(P08) 750 12U (US)VI"/>
    <m/>
    <d v="2011-04-18T00:00:00"/>
    <x v="12"/>
    <x v="1"/>
    <n v="330"/>
    <x v="41"/>
    <x v="10"/>
  </r>
  <r>
    <n v="1268117"/>
    <n v="10022475"/>
    <s v="CYT FRONT S.BLC(P06) 1500 6U VAR"/>
    <m/>
    <d v="2011-04-18T00:00:00"/>
    <x v="12"/>
    <x v="1"/>
    <n v="27"/>
    <x v="41"/>
    <x v="10"/>
  </r>
  <r>
    <n v="7083114"/>
    <n v="10039503"/>
    <s v="CS CONO SUR CHARD STLV(P07) 750 12U JP"/>
    <m/>
    <d v="2011-04-18T00:00:00"/>
    <x v="6"/>
    <x v="1"/>
    <n v="150"/>
    <x v="41"/>
    <x v="10"/>
  </r>
  <r>
    <n v="1268170"/>
    <n v="10048570"/>
    <s v="CYT FRONT S.BLC(P06) 375 24U LATAM"/>
    <m/>
    <d v="2011-04-18T00:00:00"/>
    <x v="8"/>
    <x v="1"/>
    <n v="36"/>
    <x v="41"/>
    <x v="10"/>
  </r>
  <r>
    <n v="7082123"/>
    <n v="10047823"/>
    <s v="CS CONO SUR TOC S.BLC(P08)STLV 37524UVEU"/>
    <m/>
    <d v="2011-04-18T00:00:00"/>
    <x v="8"/>
    <x v="1"/>
    <n v="189"/>
    <x v="41"/>
    <x v="10"/>
  </r>
  <r>
    <n v="7083284"/>
    <n v="10034656"/>
    <s v="CS CONO SUR C.SAUV STLV(P07) 375 24U JP"/>
    <m/>
    <d v="2011-04-18T00:00:00"/>
    <x v="8"/>
    <x v="1"/>
    <n v="112"/>
    <x v="41"/>
    <x v="10"/>
  </r>
  <r>
    <n v="7082119"/>
    <n v="10038619"/>
    <s v="CS CONO SUR C.SAUV(P07) 375 24U 2009 RU"/>
    <m/>
    <d v="2011-04-18T00:00:00"/>
    <x v="8"/>
    <x v="1"/>
    <n v="144"/>
    <x v="41"/>
    <x v="10"/>
  </r>
  <r>
    <n v="7082105"/>
    <n v="10028403"/>
    <s v="CS CONO SUR C.SAUV(P07) 375 24U (DIV)VE"/>
    <m/>
    <d v="2011-04-18T00:00:00"/>
    <x v="8"/>
    <x v="1"/>
    <n v="252"/>
    <x v="41"/>
    <x v="10"/>
  </r>
  <r>
    <n v="7082106"/>
    <n v="10028407"/>
    <s v="CS CONO SUR C.SAUV(P07) 375 24U KRCS CON"/>
    <m/>
    <d v="2011-04-18T00:00:00"/>
    <x v="8"/>
    <x v="1"/>
    <n v="162"/>
    <x v="41"/>
    <x v="10"/>
  </r>
  <r>
    <n v="7082098"/>
    <n v="10038618"/>
    <s v="CS CONO SUR C.SAUV(P07) 187 24U 2009 RU"/>
    <m/>
    <d v="2011-04-18T00:00:00"/>
    <x v="8"/>
    <x v="1"/>
    <n v="263.33333329999999"/>
    <x v="41"/>
    <x v="10"/>
  </r>
  <r>
    <n v="7082871"/>
    <n v="10044398"/>
    <s v="CS CONO SUR P.NOIR STL(P07)375 24U JP"/>
    <m/>
    <d v="2011-04-18T00:00:00"/>
    <x v="8"/>
    <x v="1"/>
    <n v="200"/>
    <x v="41"/>
    <x v="10"/>
  </r>
  <r>
    <n v="7083218"/>
    <n v="10045414"/>
    <s v="MPO V.MPO VTAL C.SAUV(P09)750 6U NG"/>
    <m/>
    <d v="2011-04-18T00:00:00"/>
    <x v="12"/>
    <x v="1"/>
    <n v="140"/>
    <x v="41"/>
    <x v="10"/>
  </r>
  <r>
    <n v="7082804"/>
    <n v="10043321"/>
    <s v="CS SIBARITA'S SEL CHAR(P09)STL 75012UVEU"/>
    <m/>
    <d v="2011-04-18T00:00:00"/>
    <x v="6"/>
    <x v="1"/>
    <n v="154"/>
    <x v="41"/>
    <x v="10"/>
  </r>
  <r>
    <n v="1264932"/>
    <n v="10032827"/>
    <s v="CYT CYT (RVDO) C.SAUV 24U 375(P07 NV) MX"/>
    <m/>
    <d v="2011-04-18T00:00:00"/>
    <x v="8"/>
    <x v="1"/>
    <n v="1333"/>
    <x v="41"/>
    <x v="10"/>
  </r>
  <r>
    <n v="1267538"/>
    <n v="10044467"/>
    <s v="CYT FRONT C.SAUV(P06) 750 12U LATAM"/>
    <m/>
    <d v="2011-04-18T00:00:00"/>
    <x v="6"/>
    <x v="1"/>
    <n v="3318"/>
    <x v="41"/>
    <x v="10"/>
  </r>
  <r>
    <n v="1268168"/>
    <n v="10044021"/>
    <s v="CYT PICO ALTO C.SAUV(ST)750 12U 2010GB"/>
    <m/>
    <d v="2011-04-18T00:00:00"/>
    <x v="6"/>
    <x v="1"/>
    <n v="41.999999989999999"/>
    <x v="41"/>
    <x v="10"/>
  </r>
  <r>
    <n v="7083120"/>
    <n v="10048494"/>
    <s v="CS NEBLINA C.SAUV STLV(P08)750 12U JP"/>
    <m/>
    <d v="2011-04-18T00:00:00"/>
    <x v="6"/>
    <x v="1"/>
    <n v="2710"/>
    <x v="41"/>
    <x v="10"/>
  </r>
  <r>
    <n v="1268735"/>
    <n v="10049507"/>
    <s v="CYT SENDERO C.SAUV(P07) STL 750 12U CN"/>
    <m/>
    <d v="2011-04-18T00:00:00"/>
    <x v="6"/>
    <x v="1"/>
    <n v="56"/>
    <x v="41"/>
    <x v="10"/>
  </r>
  <r>
    <n v="1268743"/>
    <n v="10044021"/>
    <s v="CYT PICO ALTO C.SAUV(ST)750 12U 2010GB"/>
    <m/>
    <d v="2011-04-18T00:00:00"/>
    <x v="6"/>
    <x v="1"/>
    <n v="41.999999989999999"/>
    <x v="41"/>
    <x v="10"/>
  </r>
  <r>
    <n v="7083267"/>
    <n v="10045931"/>
    <s v="CS REY L.ANDES RVA C.SAUV(P08)750 6U VEU"/>
    <m/>
    <d v="2011-04-18T00:00:00"/>
    <x v="6"/>
    <x v="1"/>
    <n v="392"/>
    <x v="41"/>
    <x v="10"/>
  </r>
  <r>
    <n v="7083191"/>
    <n v="10052046"/>
    <s v="MPO V.MPO VTAL C.SAUV(P09)STLV750 6UVEU"/>
    <m/>
    <d v="2011-04-18T00:00:00"/>
    <x v="6"/>
    <x v="1"/>
    <n v="95"/>
    <x v="41"/>
    <x v="10"/>
  </r>
  <r>
    <n v="7082970"/>
    <n v="10042439"/>
    <s v="CS CONO SUR C.SAUV STLV (P07)750 6U NL"/>
    <m/>
    <d v="2011-04-18T00:00:00"/>
    <x v="6"/>
    <x v="1"/>
    <n v="142.44444440000001"/>
    <x v="41"/>
    <x v="10"/>
  </r>
  <r>
    <n v="1269142"/>
    <n v="10044616"/>
    <s v="CYT FRONT (CYT) MERL (P06) 750 12U PE"/>
    <m/>
    <d v="2011-04-18T00:00:00"/>
    <x v="0"/>
    <x v="1"/>
    <n v="97.999999979999998"/>
    <x v="41"/>
    <x v="10"/>
  </r>
  <r>
    <n v="7083403"/>
    <n v="10052496"/>
    <s v="MPO V.MPO VTAL CAB/RO(P09)75012UVAS"/>
    <m/>
    <d v="2011-04-18T00:00:00"/>
    <x v="8"/>
    <x v="1"/>
    <n v="54"/>
    <x v="41"/>
    <x v="10"/>
  </r>
  <r>
    <n v="1258401"/>
    <n v="10025779"/>
    <s v="CYT MT PACK FRON(P07)4C.SAU/MER187 6U US"/>
    <m/>
    <d v="2011-04-18T00:00:00"/>
    <x v="8"/>
    <x v="1"/>
    <n v="1256.666667"/>
    <x v="41"/>
    <x v="10"/>
  </r>
  <r>
    <n v="7083278"/>
    <n v="10040306"/>
    <s v="CS CONO SUR C.SAUV STLV(P07)750 12U CA"/>
    <m/>
    <d v="2011-04-18T00:00:00"/>
    <x v="6"/>
    <x v="1"/>
    <n v="275"/>
    <x v="41"/>
    <x v="10"/>
  </r>
  <r>
    <n v="1268137"/>
    <n v="10050128"/>
    <s v="CYT FRONT C.SAUV(P06) 1500 6U LATAM"/>
    <m/>
    <d v="2011-04-18T00:00:00"/>
    <x v="12"/>
    <x v="1"/>
    <n v="382"/>
    <x v="41"/>
    <x v="10"/>
  </r>
  <r>
    <n v="7083382"/>
    <n v="10043555"/>
    <s v="MPO V.MPO VOLANDAS C.SAUV STLV 750 12UGB"/>
    <m/>
    <d v="2011-04-18T00:00:00"/>
    <x v="12"/>
    <x v="1"/>
    <n v="120"/>
    <x v="41"/>
    <x v="10"/>
  </r>
  <r>
    <n v="1268177"/>
    <n v="10048286"/>
    <s v="CYT CYT C.SAUV STLV 750 12U VEU"/>
    <m/>
    <d v="2011-04-18T00:00:00"/>
    <x v="12"/>
    <x v="1"/>
    <n v="210"/>
    <x v="41"/>
    <x v="10"/>
  </r>
  <r>
    <n v="7083423"/>
    <n v="10030259"/>
    <s v="MPO V.MPO RVA MERL(STLV 2203) 750 6U GB"/>
    <m/>
    <d v="2011-04-18T00:00:00"/>
    <x v="12"/>
    <x v="1"/>
    <n v="1178"/>
    <x v="41"/>
    <x v="10"/>
  </r>
  <r>
    <n v="7083279"/>
    <n v="10052082"/>
    <s v="CS I.NEGRA RVA MERL(P09)STLV 7506U2010GB"/>
    <m/>
    <d v="2011-04-18T00:00:00"/>
    <x v="12"/>
    <x v="1"/>
    <n v="4633.5555560000003"/>
    <x v="41"/>
    <x v="10"/>
  </r>
  <r>
    <n v="1268942"/>
    <n v="10043952"/>
    <s v="CYT CYT MERL(ST)(SIN FTE)750 12U 2010GB"/>
    <m/>
    <d v="2011-04-18T00:00:00"/>
    <x v="12"/>
    <x v="1"/>
    <n v="140"/>
    <x v="41"/>
    <x v="10"/>
  </r>
  <r>
    <n v="1268943"/>
    <n v="10043991"/>
    <s v="CYT LADERA VERDE MERL(ST)750 12U 2010GB"/>
    <m/>
    <d v="2011-04-18T00:00:00"/>
    <x v="12"/>
    <x v="1"/>
    <n v="350"/>
    <x v="41"/>
    <x v="10"/>
  </r>
  <r>
    <n v="1268947"/>
    <n v="10047998"/>
    <s v="CYT PEREGRINO MERLOT(ST) 750 12U 2010GB"/>
    <m/>
    <d v="2011-04-18T00:00:00"/>
    <x v="12"/>
    <x v="1"/>
    <n v="240"/>
    <x v="41"/>
    <x v="10"/>
  </r>
  <r>
    <n v="1264925"/>
    <n v="10026577"/>
    <s v="CYT SENDERO CHARD (P07)375 24U CN"/>
    <m/>
    <d v="2011-04-18T00:00:00"/>
    <x v="8"/>
    <x v="1"/>
    <n v="208"/>
    <x v="41"/>
    <x v="10"/>
  </r>
  <r>
    <n v="7083264"/>
    <n v="10049817"/>
    <s v="MPO BLEND MERL(P09)750 12U LATAM"/>
    <m/>
    <d v="2011-04-18T00:00:00"/>
    <x v="12"/>
    <x v="1"/>
    <n v="645"/>
    <x v="41"/>
    <x v="10"/>
  </r>
  <r>
    <n v="1267072"/>
    <n v="10050132"/>
    <s v="CYT FRONT C.SAUV(P06) 375 24U LATAM"/>
    <m/>
    <d v="2011-04-18T00:00:00"/>
    <x v="8"/>
    <x v="1"/>
    <n v="63"/>
    <x v="41"/>
    <x v="10"/>
  </r>
  <r>
    <n v="1265225"/>
    <n v="10050679"/>
    <s v="CYT SUNR C.SAUV(P08) 250 36U 2010 (CO)DK"/>
    <m/>
    <d v="2011-04-18T00:00:00"/>
    <x v="8"/>
    <x v="1"/>
    <n v="25"/>
    <x v="41"/>
    <x v="10"/>
  </r>
  <r>
    <n v="1264908"/>
    <n v="10050675"/>
    <s v="CYT SUNR C.SAUV(P08) 250 36U 2010 VEU"/>
    <m/>
    <d v="2011-04-18T00:00:00"/>
    <x v="8"/>
    <x v="1"/>
    <n v="33"/>
    <x v="41"/>
    <x v="10"/>
  </r>
  <r>
    <n v="1264883"/>
    <n v="10052553"/>
    <s v="CYT MOUNT RANGE C.SAU(P11)187 24U 2010GB"/>
    <m/>
    <d v="2011-04-18T00:00:00"/>
    <x v="8"/>
    <x v="1"/>
    <n v="489.66666670000001"/>
    <x v="41"/>
    <x v="10"/>
  </r>
  <r>
    <n v="1268311"/>
    <n v="10033279"/>
    <s v="CYT SUNRISE C.SAUV(P08) 187 24U CO"/>
    <m/>
    <d v="2011-04-18T00:00:00"/>
    <x v="8"/>
    <x v="1"/>
    <n v="44.888888889999997"/>
    <x v="41"/>
    <x v="10"/>
  </r>
  <r>
    <n v="1264877"/>
    <n v="10038216"/>
    <s v="CYT SUNRISE C.SAUV(P08) 187 24U PE"/>
    <m/>
    <d v="2011-04-18T00:00:00"/>
    <x v="8"/>
    <x v="1"/>
    <n v="119.66666669999999"/>
    <x v="41"/>
    <x v="10"/>
  </r>
  <r>
    <n v="1268752"/>
    <n v="10033280"/>
    <s v="CYT SUNRISE C.SAUV(P08) 187 24U VEU"/>
    <m/>
    <d v="2011-04-18T00:00:00"/>
    <x v="8"/>
    <x v="1"/>
    <n v="114.66666669999999"/>
    <x v="41"/>
    <x v="10"/>
  </r>
  <r>
    <n v="1268829"/>
    <n v="10033283"/>
    <s v="CYT SUNRISE C.SAUV(P08) 187 24U LATAM"/>
    <m/>
    <d v="2011-04-18T00:00:00"/>
    <x v="8"/>
    <x v="1"/>
    <n v="27.444444449999999"/>
    <x v="41"/>
    <x v="10"/>
  </r>
  <r>
    <n v="1264907"/>
    <n v="10049539"/>
    <s v="CYT FRONT C.SAUV(P06) 250 36U 2010 VEU"/>
    <m/>
    <d v="2011-04-18T00:00:00"/>
    <x v="8"/>
    <x v="1"/>
    <n v="81"/>
    <x v="41"/>
    <x v="10"/>
  </r>
  <r>
    <n v="7083350"/>
    <n v="10028493"/>
    <s v="MPO CAB.SAUV 1500 6U LATAM"/>
    <m/>
    <d v="2011-04-18T00:00:00"/>
    <x v="12"/>
    <x v="1"/>
    <n v="144"/>
    <x v="41"/>
    <x v="10"/>
  </r>
  <r>
    <n v="7083378"/>
    <n v="10049837"/>
    <s v="MPO BLEND  MERL(P09)750 12U CO"/>
    <m/>
    <d v="2011-04-18T00:00:00"/>
    <x v="12"/>
    <x v="1"/>
    <n v="186"/>
    <x v="41"/>
    <x v="10"/>
  </r>
  <r>
    <n v="1270028"/>
    <n v="10048739"/>
    <s v="CYT FRONT ROSE 750 12U 2010 UA"/>
    <m/>
    <d v="2011-04-18T00:00:00"/>
    <x v="3"/>
    <x v="1"/>
    <n v="144"/>
    <x v="41"/>
    <x v="10"/>
  </r>
  <r>
    <n v="1269119"/>
    <n v="10049595"/>
    <s v="CYT CASIL RVA PRI C.SAUV  ECO7506U2009GB"/>
    <m/>
    <d v="2011-04-18T00:00:00"/>
    <x v="3"/>
    <x v="1"/>
    <n v="700"/>
    <x v="41"/>
    <x v="10"/>
  </r>
  <r>
    <n v="7082504"/>
    <n v="10049598"/>
    <s v="CS C.SUR TOC CHARD(P08)ST 750 6U 2010 RU"/>
    <m/>
    <d v="2011-04-18T00:00:00"/>
    <x v="3"/>
    <x v="1"/>
    <n v="910"/>
    <x v="41"/>
    <x v="10"/>
  </r>
  <r>
    <n v="7082839"/>
    <n v="10046302"/>
    <s v="MPO V.MPO ZONA CHARD(N)STLV 750 12U IE"/>
    <m/>
    <d v="2011-04-18T00:00:00"/>
    <x v="3"/>
    <x v="1"/>
    <n v="165"/>
    <x v="41"/>
    <x v="10"/>
  </r>
  <r>
    <n v="1267975"/>
    <n v="10041148"/>
    <s v="CYT SUNR S.BLC(P08) 750 12U VAR"/>
    <m/>
    <d v="2011-04-18T00:00:00"/>
    <x v="3"/>
    <x v="1"/>
    <n v="119"/>
    <x v="41"/>
    <x v="10"/>
  </r>
  <r>
    <n v="1266553"/>
    <n v="10041145"/>
    <s v="CYT SUNR S.BLC(P08) 750 12U UA"/>
    <m/>
    <d v="2011-04-18T00:00:00"/>
    <x v="3"/>
    <x v="1"/>
    <n v="770"/>
    <x v="41"/>
    <x v="10"/>
  </r>
  <r>
    <n v="1268144"/>
    <n v="10047500"/>
    <s v="CYT CHATEAU SUBERC S.BLC 750 12U TW"/>
    <m/>
    <d v="2011-04-18T00:00:00"/>
    <x v="3"/>
    <x v="1"/>
    <n v="70"/>
    <x v="41"/>
    <x v="10"/>
  </r>
  <r>
    <n v="1268687"/>
    <n v="10046694"/>
    <s v="CA MOAI CHILEAN WHITE WINE 750 12U PL"/>
    <m/>
    <d v="2011-04-18T00:00:00"/>
    <x v="3"/>
    <x v="1"/>
    <n v="500"/>
    <x v="41"/>
    <x v="10"/>
  </r>
  <r>
    <n v="1269413"/>
    <n v="12006769"/>
    <s v="1132 WHITE WINE M.SUR 0750 CH 2010(7428)"/>
    <m/>
    <d v="2011-04-18T00:00:00"/>
    <x v="3"/>
    <x v="1"/>
    <n v="555.55555560000005"/>
    <x v="41"/>
    <x v="10"/>
  </r>
  <r>
    <n v="1268549"/>
    <n v="10043061"/>
    <s v="CYT CASILL CHARD ECO 750 6U 2010 DE/BE"/>
    <m/>
    <d v="2011-04-18T00:00:00"/>
    <x v="3"/>
    <x v="1"/>
    <n v="438"/>
    <x v="41"/>
    <x v="10"/>
  </r>
  <r>
    <n v="1267427"/>
    <n v="10031074"/>
    <s v="CYT SUNR MERL(P08) 750 12U UA"/>
    <m/>
    <d v="2011-04-18T00:00:00"/>
    <x v="3"/>
    <x v="1"/>
    <n v="260"/>
    <x v="41"/>
    <x v="10"/>
  </r>
  <r>
    <n v="1268313"/>
    <n v="10045015"/>
    <s v="CYT CASILL CHARD ECO 750 12U VAS"/>
    <m/>
    <d v="2011-04-18T00:00:00"/>
    <x v="3"/>
    <x v="1"/>
    <n v="65.999999990000006"/>
    <x v="41"/>
    <x v="10"/>
  </r>
  <r>
    <n v="1269198"/>
    <n v="10051562"/>
    <s v="CYT SUNR CARM(P08)STLV  750 12U 2010JP"/>
    <m/>
    <d v="2011-04-18T00:00:00"/>
    <x v="3"/>
    <x v="1"/>
    <n v="16"/>
    <x v="41"/>
    <x v="10"/>
  </r>
  <r>
    <n v="1266651"/>
    <n v="10044977"/>
    <s v="CYT CASILL CARM ECO 750 12U VES"/>
    <m/>
    <d v="2011-04-18T00:00:00"/>
    <x v="3"/>
    <x v="1"/>
    <n v="113"/>
    <x v="41"/>
    <x v="10"/>
  </r>
  <r>
    <n v="1268733"/>
    <n v="10050017"/>
    <s v="CYT CASILL RVA PRI S.BLC 750 6U 2010 VEU"/>
    <m/>
    <d v="2011-04-18T00:00:00"/>
    <x v="3"/>
    <x v="1"/>
    <n v="49.999999989999999"/>
    <x v="41"/>
    <x v="10"/>
  </r>
  <r>
    <n v="1268644"/>
    <n v="10050074"/>
    <s v="CYT CASILL RVA PRI S.BLC 750 6U 2010 CL"/>
    <m/>
    <d v="2011-04-18T00:00:00"/>
    <x v="3"/>
    <x v="1"/>
    <n v="35"/>
    <x v="41"/>
    <x v="10"/>
  </r>
  <r>
    <n v="1269125"/>
    <n v="12006264"/>
    <s v="2105 C.SAUV RVA PRIV ECO 0750 CH 2009"/>
    <m/>
    <d v="2011-04-18T00:00:00"/>
    <x v="3"/>
    <x v="1"/>
    <n v="1559.7777779999999"/>
    <x v="41"/>
    <x v="10"/>
  </r>
  <r>
    <n v="1262299"/>
    <n v="10049985"/>
    <s v="CYT CAS RVA PR C.SAU ECO7506U2009(CHA)BE"/>
    <m/>
    <d v="2011-04-18T00:00:00"/>
    <x v="3"/>
    <x v="1"/>
    <n v="1370"/>
    <x v="41"/>
    <x v="10"/>
  </r>
  <r>
    <n v="1268868"/>
    <n v="10049631"/>
    <s v="CYT CAS RVA PR C.SAUV ECO 750 12U 2009CL"/>
    <m/>
    <d v="2011-04-18T00:00:00"/>
    <x v="3"/>
    <x v="1"/>
    <n v="420"/>
    <x v="41"/>
    <x v="10"/>
  </r>
  <r>
    <n v="1268706"/>
    <n v="10051692"/>
    <s v="CYT CAS RVA PR C.SAUV ECO 750 12U2009VAS"/>
    <m/>
    <d v="2011-04-18T00:00:00"/>
    <x v="3"/>
    <x v="1"/>
    <n v="196"/>
    <x v="41"/>
    <x v="10"/>
  </r>
  <r>
    <n v="1263407"/>
    <n v="10045153"/>
    <s v="CYT CASILL S.BLC ECO(C.BCA) 750 12U US"/>
    <m/>
    <d v="2011-04-18T00:00:00"/>
    <x v="5"/>
    <x v="1"/>
    <n v="775"/>
    <x v="41"/>
    <x v="10"/>
  </r>
  <r>
    <n v="1269313"/>
    <n v="12006647"/>
    <s v="2112 MERLOT VARIETAL 0750 CH 2010"/>
    <m/>
    <d v="2011-04-18T00:00:00"/>
    <x v="3"/>
    <x v="1"/>
    <n v="984.11111110000002"/>
    <x v="41"/>
    <x v="10"/>
  </r>
  <r>
    <n v="7082960"/>
    <n v="10045920"/>
    <s v="CS REY L.ANDES RVA CHARD(P08) 750 12U MX"/>
    <m/>
    <d v="2011-04-18T00:00:00"/>
    <x v="3"/>
    <x v="1"/>
    <n v="294"/>
    <x v="41"/>
    <x v="10"/>
  </r>
  <r>
    <n v="1267212"/>
    <n v="10052315"/>
    <s v="CYT G.RVA RIBERAS CARM 750 6U 2009 CL"/>
    <m/>
    <d v="2011-04-18T00:00:00"/>
    <x v="3"/>
    <x v="1"/>
    <n v="70"/>
    <x v="41"/>
    <x v="10"/>
  </r>
  <r>
    <n v="1268551"/>
    <n v="10037351"/>
    <s v="CYT CASILL GEW STLV 750 6U 2009 ZA"/>
    <m/>
    <d v="2011-04-18T00:00:00"/>
    <x v="3"/>
    <x v="1"/>
    <n v="263.55555559999999"/>
    <x v="41"/>
    <x v="10"/>
  </r>
  <r>
    <n v="1267439"/>
    <n v="10044279"/>
    <s v="CYT G.RVA S.RIBERAS C.SAU 750 6U 2008 CL"/>
    <m/>
    <d v="2011-04-18T00:00:00"/>
    <x v="3"/>
    <x v="1"/>
    <n v="315"/>
    <x v="41"/>
    <x v="10"/>
  </r>
  <r>
    <n v="1256726"/>
    <n v="12006579"/>
    <s v="2217 CARM SYRAH 0750 CH 2009"/>
    <m/>
    <d v="2011-04-18T00:00:00"/>
    <x v="3"/>
    <x v="1"/>
    <n v="2551.5555559999998"/>
    <x v="41"/>
    <x v="10"/>
  </r>
  <r>
    <n v="7083308"/>
    <n v="10053276"/>
    <s v="MPO G.DEVOCION CARM/SYR 750 6U 2009LATAM"/>
    <m/>
    <d v="2011-04-18T00:00:00"/>
    <x v="3"/>
    <x v="1"/>
    <n v="100"/>
    <x v="41"/>
    <x v="10"/>
  </r>
  <r>
    <n v="1268402"/>
    <n v="10045199"/>
    <s v="CYT CASILL SHI ECO 750 12U LATAM"/>
    <m/>
    <d v="2011-04-18T00:00:00"/>
    <x v="3"/>
    <x v="1"/>
    <n v="533"/>
    <x v="41"/>
    <x v="10"/>
  </r>
  <r>
    <n v="1268664"/>
    <n v="10045096"/>
    <s v="CYT CASILL P.NOIR ECO 750 6U  2010 ZA"/>
    <m/>
    <d v="2011-04-18T00:00:00"/>
    <x v="3"/>
    <x v="1"/>
    <n v="593"/>
    <x v="41"/>
    <x v="10"/>
  </r>
  <r>
    <n v="1268815"/>
    <n v="10045272"/>
    <s v="CYT CASILL MALB ECO 750 6U 2010 ZA"/>
    <m/>
    <d v="2011-04-18T00:00:00"/>
    <x v="3"/>
    <x v="1"/>
    <n v="938"/>
    <x v="41"/>
    <x v="10"/>
  </r>
  <r>
    <n v="1269356"/>
    <n v="10051672"/>
    <s v="CYT FRONT CHARD STLV(P06) 750 6U 2010 DK"/>
    <m/>
    <d v="2011-04-18T00:00:00"/>
    <x v="3"/>
    <x v="1"/>
    <n v="43.555555550000001"/>
    <x v="41"/>
    <x v="10"/>
  </r>
  <r>
    <n v="1270271"/>
    <n v="10045222"/>
    <s v="CYT CASILL SHI ECO STLV 750 6U AU"/>
    <m/>
    <d v="2011-04-18T00:00:00"/>
    <x v="3"/>
    <x v="1"/>
    <n v="227"/>
    <x v="41"/>
    <x v="10"/>
  </r>
  <r>
    <n v="1268095"/>
    <n v="10053256"/>
    <s v="CYT CASIL RVA PRI C.SAUV 750 6U 2009 AU"/>
    <m/>
    <d v="2011-04-18T00:00:00"/>
    <x v="3"/>
    <x v="1"/>
    <n v="1232"/>
    <x v="41"/>
    <x v="10"/>
  </r>
  <r>
    <n v="1263608"/>
    <n v="10050625"/>
    <s v="CYT SUNR C.SAUV(P08)STLV750 12U 2010NORD"/>
    <m/>
    <d v="2011-04-18T00:00:00"/>
    <x v="3"/>
    <x v="1"/>
    <n v="4690"/>
    <x v="41"/>
    <x v="10"/>
  </r>
  <r>
    <n v="7083307"/>
    <n v="10047206"/>
    <s v="CS CONO SUR SHIRAZ STLP07 75012U(LCBO)CA"/>
    <m/>
    <d v="2011-04-18T00:00:00"/>
    <x v="3"/>
    <x v="1"/>
    <n v="74.999999990000006"/>
    <x v="41"/>
    <x v="10"/>
  </r>
  <r>
    <n v="7083449"/>
    <n v="12006689"/>
    <s v="2148 C.SAUV G.DEVOCION 0750 CH 2009"/>
    <m/>
    <d v="2011-04-18T00:00:00"/>
    <x v="3"/>
    <x v="1"/>
    <n v="1090.666667"/>
    <x v="41"/>
    <x v="10"/>
  </r>
  <r>
    <n v="1269295"/>
    <n v="12006688"/>
    <s v="2148 C.SAUV/SYR FINISIMO 0750 CH 2009"/>
    <m/>
    <d v="2011-04-18T00:00:00"/>
    <x v="3"/>
    <x v="1"/>
    <n v="1090.666667"/>
    <x v="41"/>
    <x v="10"/>
  </r>
  <r>
    <n v="7083324"/>
    <n v="10053075"/>
    <s v="MPO G.DEVOCION C.SAU/SYR 750 6U 2009 VEU"/>
    <m/>
    <d v="2011-04-18T00:00:00"/>
    <x v="3"/>
    <x v="1"/>
    <n v="13"/>
    <x v="41"/>
    <x v="10"/>
  </r>
  <r>
    <n v="1268323"/>
    <n v="10045260"/>
    <s v="CYT CASILL MALB ECO 750 12U 2010 CO"/>
    <m/>
    <d v="2011-04-18T00:00:00"/>
    <x v="3"/>
    <x v="1"/>
    <n v="210"/>
    <x v="41"/>
    <x v="10"/>
  </r>
  <r>
    <n v="1268399"/>
    <n v="10045259"/>
    <s v="CYT CASILL MALB ECO 750 12U 2010 LATAM"/>
    <m/>
    <d v="2011-04-18T00:00:00"/>
    <x v="3"/>
    <x v="1"/>
    <n v="514"/>
    <x v="41"/>
    <x v="10"/>
  </r>
  <r>
    <n v="1268679"/>
    <n v="10044609"/>
    <s v="CYT FRONT LATE HARVEST 750 12U VAR"/>
    <m/>
    <d v="2011-04-18T00:00:00"/>
    <x v="3"/>
    <x v="1"/>
    <n v="42"/>
    <x v="41"/>
    <x v="10"/>
  </r>
  <r>
    <n v="1270216"/>
    <n v="10048616"/>
    <s v="CYT TRIO RVA CHARD(P10)750 12U 2009 EC"/>
    <m/>
    <d v="2011-04-18T00:00:00"/>
    <x v="3"/>
    <x v="1"/>
    <n v="98.999999979999998"/>
    <x v="41"/>
    <x v="10"/>
  </r>
  <r>
    <n v="7083232"/>
    <n v="12005713"/>
    <s v="2175 CARME TERRUNYO 0750 CH 2007 1U VAS"/>
    <m/>
    <d v="2011-04-18T00:00:00"/>
    <x v="3"/>
    <x v="1"/>
    <n v="20"/>
    <x v="41"/>
    <x v="10"/>
  </r>
  <r>
    <n v="1267699"/>
    <n v="10045121"/>
    <s v="CYT CASILL S.BLC ECO 750 12U (US) VI"/>
    <m/>
    <d v="2011-04-18T00:00:00"/>
    <x v="5"/>
    <x v="1"/>
    <n v="140"/>
    <x v="41"/>
    <x v="10"/>
  </r>
  <r>
    <n v="1268732"/>
    <n v="10049602"/>
    <s v="CYT CAS RVA PRI C.SAUV ECO 7506U2009VEU"/>
    <m/>
    <d v="2011-04-18T00:00:00"/>
    <x v="3"/>
    <x v="1"/>
    <n v="50"/>
    <x v="41"/>
    <x v="10"/>
  </r>
  <r>
    <n v="1269153"/>
    <n v="10047789"/>
    <s v="CYT CASILL SHI/RO ST 750 6U 2010 GB"/>
    <m/>
    <d v="2011-04-18T00:00:00"/>
    <x v="3"/>
    <x v="1"/>
    <n v="280.44444449999997"/>
    <x v="41"/>
    <x v="10"/>
  </r>
  <r>
    <n v="1270597"/>
    <n v="10023566"/>
    <s v="CYT CYT RVDO C.SAUV(P07)750 12U EC"/>
    <m/>
    <d v="2011-04-18T00:00:00"/>
    <x v="3"/>
    <x v="1"/>
    <n v="57.000000010000001"/>
    <x v="41"/>
    <x v="10"/>
  </r>
  <r>
    <n v="1268780"/>
    <n v="10044610"/>
    <s v="CYT FRONT LATE HARVEST 750 12U LATAM"/>
    <m/>
    <d v="2011-04-18T00:00:00"/>
    <x v="3"/>
    <x v="1"/>
    <n v="42"/>
    <x v="41"/>
    <x v="10"/>
  </r>
  <r>
    <n v="1269121"/>
    <n v="10053260"/>
    <s v="CYT MARQUES C.SAUV 750 6U 2009 VEU"/>
    <m/>
    <d v="2011-04-18T00:00:00"/>
    <x v="3"/>
    <x v="1"/>
    <n v="20"/>
    <x v="41"/>
    <x v="10"/>
  </r>
  <r>
    <n v="1269043"/>
    <n v="10050727"/>
    <s v="CYT MARQUES MERLOT 750 6U 2009 VEU"/>
    <m/>
    <d v="2011-04-18T00:00:00"/>
    <x v="3"/>
    <x v="1"/>
    <n v="20"/>
    <x v="41"/>
    <x v="10"/>
  </r>
  <r>
    <n v="1268430"/>
    <n v="10046872"/>
    <s v="CYT MARQUES SYRAH 750 12U 2008 PE"/>
    <m/>
    <d v="2011-04-18T00:00:00"/>
    <x v="3"/>
    <x v="1"/>
    <n v="11"/>
    <x v="41"/>
    <x v="10"/>
  </r>
  <r>
    <n v="1269134"/>
    <n v="10050872"/>
    <s v="CYT TRIO RVA MERL(P10)750 6U 2010 RU"/>
    <m/>
    <d v="2011-04-18T00:00:00"/>
    <x v="3"/>
    <x v="1"/>
    <n v="64.999999990000006"/>
    <x v="41"/>
    <x v="10"/>
  </r>
  <r>
    <n v="1268312"/>
    <n v="10045206"/>
    <s v="CYT CASILL SHI ECO 750 12U VAR"/>
    <m/>
    <d v="2011-04-18T00:00:00"/>
    <x v="3"/>
    <x v="1"/>
    <n v="33"/>
    <x v="41"/>
    <x v="10"/>
  </r>
  <r>
    <n v="1267617"/>
    <n v="21000142"/>
    <s v="1106 CASILL S.BLC ECO 750 12U 2010 UA"/>
    <m/>
    <d v="2011-04-18T00:00:00"/>
    <x v="5"/>
    <x v="1"/>
    <n v="700"/>
    <x v="41"/>
    <x v="10"/>
  </r>
  <r>
    <n v="1266030"/>
    <n v="10045195"/>
    <s v="CYT CASILL SHI ECO 750 12U CN"/>
    <m/>
    <d v="2011-04-18T00:00:00"/>
    <x v="3"/>
    <x v="1"/>
    <n v="385"/>
    <x v="41"/>
    <x v="10"/>
  </r>
  <r>
    <n v="1267974"/>
    <n v="10045114"/>
    <s v="CYT CASILL S.BLC ECO 750 12U 2010 VEU"/>
    <m/>
    <d v="2011-04-18T00:00:00"/>
    <x v="5"/>
    <x v="1"/>
    <n v="347"/>
    <x v="41"/>
    <x v="10"/>
  </r>
  <r>
    <n v="1268309"/>
    <n v="10045126"/>
    <s v="CYT CASILL S.BLC ECO 750 12U CO"/>
    <m/>
    <d v="2011-04-18T00:00:00"/>
    <x v="5"/>
    <x v="1"/>
    <n v="112"/>
    <x v="41"/>
    <x v="10"/>
  </r>
  <r>
    <n v="1267566"/>
    <n v="10045126"/>
    <s v="CYT CASILL S.BLC ECO 750 12U CO"/>
    <m/>
    <d v="2011-04-18T00:00:00"/>
    <x v="5"/>
    <x v="1"/>
    <n v="42.000000010000001"/>
    <x v="41"/>
    <x v="10"/>
  </r>
  <r>
    <n v="1268169"/>
    <n v="10045127"/>
    <s v="CYT CASILL S.BLC ECO 750 12U EC"/>
    <m/>
    <d v="2011-04-18T00:00:00"/>
    <x v="5"/>
    <x v="1"/>
    <n v="224"/>
    <x v="41"/>
    <x v="10"/>
  </r>
  <r>
    <n v="1268320"/>
    <n v="10045132"/>
    <s v="CYT CASILL S.BLC ECO 750 12U PE"/>
    <m/>
    <d v="2011-04-18T00:00:00"/>
    <x v="5"/>
    <x v="1"/>
    <n v="462"/>
    <x v="41"/>
    <x v="10"/>
  </r>
  <r>
    <n v="1268606"/>
    <n v="10045132"/>
    <s v="CYT CASILL S.BLC ECO 750 12U PE"/>
    <m/>
    <d v="2011-04-18T00:00:00"/>
    <x v="5"/>
    <x v="1"/>
    <n v="168"/>
    <x v="41"/>
    <x v="10"/>
  </r>
  <r>
    <n v="1267368"/>
    <n v="10045135"/>
    <s v="CYT CASILL S.BLC ECO 750 12U VAS"/>
    <m/>
    <d v="2011-04-18T00:00:00"/>
    <x v="5"/>
    <x v="1"/>
    <n v="196"/>
    <x v="41"/>
    <x v="10"/>
  </r>
  <r>
    <n v="1267173"/>
    <n v="10045137"/>
    <s v="CYT CASILL S.BLC ECO 750 12U VES"/>
    <m/>
    <d v="2011-04-18T00:00:00"/>
    <x v="5"/>
    <x v="1"/>
    <n v="224"/>
    <x v="41"/>
    <x v="10"/>
  </r>
  <r>
    <n v="1268969"/>
    <n v="10045137"/>
    <s v="CYT CASILL S.BLC ECO 750 12U VES"/>
    <m/>
    <d v="2011-04-18T00:00:00"/>
    <x v="5"/>
    <x v="1"/>
    <n v="41.999999989999999"/>
    <x v="41"/>
    <x v="10"/>
  </r>
  <r>
    <n v="7083395"/>
    <n v="10049840"/>
    <s v="MPO BLEND S.BLC/CHARD(P09)750 6U VEU"/>
    <m/>
    <d v="2011-04-18T00:00:00"/>
    <x v="3"/>
    <x v="1"/>
    <n v="15"/>
    <x v="41"/>
    <x v="10"/>
  </r>
  <r>
    <n v="7083266"/>
    <n v="10037963"/>
    <s v="MPO V.MPO RVA SYRAH (P05) 750 12U VAS"/>
    <m/>
    <d v="2011-04-18T00:00:00"/>
    <x v="3"/>
    <x v="1"/>
    <n v="15"/>
    <x v="41"/>
    <x v="10"/>
  </r>
  <r>
    <n v="1269135"/>
    <n v="21000329"/>
    <s v="2115 CASILL C.SAUV ECO 12U CH 2010 RU"/>
    <m/>
    <d v="2011-04-18T00:00:00"/>
    <x v="3"/>
    <x v="1"/>
    <n v="91.999999990000006"/>
    <x v="41"/>
    <x v="10"/>
  </r>
  <r>
    <n v="7082958"/>
    <n v="10046234"/>
    <s v="CS C.SUR TOC MERL(P08) 750 12U VAS"/>
    <m/>
    <d v="2011-04-18T00:00:00"/>
    <x v="3"/>
    <x v="1"/>
    <n v="70.000000009999994"/>
    <x v="41"/>
    <x v="10"/>
  </r>
  <r>
    <n v="7082584"/>
    <n v="10050067"/>
    <s v="CS C.SUR TOC MERL(P08)ST 750 6U 2010 RU"/>
    <m/>
    <d v="2011-04-18T00:00:00"/>
    <x v="3"/>
    <x v="1"/>
    <n v="1702.444444"/>
    <x v="41"/>
    <x v="10"/>
  </r>
  <r>
    <n v="7082870"/>
    <n v="10046223"/>
    <s v="CS C.SUR TOC MERL(P08)STLV 750 6U DE"/>
    <m/>
    <d v="2011-04-18T00:00:00"/>
    <x v="3"/>
    <x v="1"/>
    <n v="98"/>
    <x v="41"/>
    <x v="10"/>
  </r>
  <r>
    <n v="7082582"/>
    <n v="10049359"/>
    <s v="CS C.SUR TOC C.SAU(P08)STL 750 6U 2010RU"/>
    <m/>
    <d v="2011-04-18T00:00:00"/>
    <x v="3"/>
    <x v="1"/>
    <n v="1400"/>
    <x v="41"/>
    <x v="10"/>
  </r>
  <r>
    <n v="1267728"/>
    <n v="10045679"/>
    <s v="CYT CYT RVDO CARM 750 12U UY"/>
    <m/>
    <d v="2011-04-18T00:00:00"/>
    <x v="3"/>
    <x v="1"/>
    <n v="54.999999989999999"/>
    <x v="41"/>
    <x v="10"/>
  </r>
  <r>
    <n v="7083421"/>
    <n v="10051867"/>
    <s v="MPO V.MPO VTAL CARM(P09)STLV75012U2010JP"/>
    <m/>
    <d v="2011-04-18T00:00:00"/>
    <x v="3"/>
    <x v="1"/>
    <n v="15"/>
    <x v="41"/>
    <x v="10"/>
  </r>
  <r>
    <n v="1267089"/>
    <n v="10052716"/>
    <s v="CYT LA PINTORA MERL ST(P11)75012U 2010GB"/>
    <m/>
    <d v="2011-04-18T00:00:00"/>
    <x v="3"/>
    <x v="1"/>
    <n v="25"/>
    <x v="41"/>
    <x v="10"/>
  </r>
  <r>
    <n v="1269062"/>
    <n v="10045219"/>
    <s v="CYT CASILL SHI ECO 750 6U RU"/>
    <m/>
    <d v="2011-04-18T00:00:00"/>
    <x v="3"/>
    <x v="1"/>
    <n v="64.999999990000006"/>
    <x v="41"/>
    <x v="10"/>
  </r>
  <r>
    <n v="1269419"/>
    <n v="12005470"/>
    <s v="2322 ROSE BLEND 0750 CH 2010"/>
    <m/>
    <d v="2011-04-18T00:00:00"/>
    <x v="3"/>
    <x v="1"/>
    <n v="348.44444440000001"/>
    <x v="41"/>
    <x v="10"/>
  </r>
  <r>
    <n v="1268273"/>
    <n v="10050850"/>
    <s v="CYT TRIO RVA MERL(P10)750 12U 2010 CO"/>
    <m/>
    <d v="2011-04-18T00:00:00"/>
    <x v="3"/>
    <x v="1"/>
    <n v="112"/>
    <x v="41"/>
    <x v="10"/>
  </r>
  <r>
    <n v="1269211"/>
    <n v="12006406"/>
    <s v="2324 SYRAH CASILL ECO 0750 CH 2010"/>
    <m/>
    <d v="2011-04-18T00:00:00"/>
    <x v="3"/>
    <x v="1"/>
    <n v="345.77777780000002"/>
    <x v="41"/>
    <x v="10"/>
  </r>
  <r>
    <n v="1269375"/>
    <n v="12006630"/>
    <s v="2347 C.SAUV P.ALTO 0750 CH 2009"/>
    <m/>
    <d v="2011-04-18T00:00:00"/>
    <x v="3"/>
    <x v="1"/>
    <n v="617"/>
    <x v="41"/>
    <x v="10"/>
  </r>
  <r>
    <n v="1268306"/>
    <n v="10045258"/>
    <s v="CYT CASILL MALB ECO 750 12U 2010 PE"/>
    <m/>
    <d v="2011-04-18T00:00:00"/>
    <x v="3"/>
    <x v="1"/>
    <n v="196"/>
    <x v="41"/>
    <x v="10"/>
  </r>
  <r>
    <n v="7083237"/>
    <n v="10046876"/>
    <s v="MPO G.DEVOCION C.SAU/SYR(NC)7506U2008VAS"/>
    <m/>
    <d v="2011-04-18T00:00:00"/>
    <x v="3"/>
    <x v="1"/>
    <n v="49.999999989999999"/>
    <x v="41"/>
    <x v="10"/>
  </r>
  <r>
    <n v="7083431"/>
    <n v="10048856"/>
    <s v="CS I NEGRA RVA S.BLC(P09)ST7506UBG2010GB"/>
    <m/>
    <d v="2011-04-18T00:00:00"/>
    <x v="3"/>
    <x v="1"/>
    <n v="138"/>
    <x v="41"/>
    <x v="10"/>
  </r>
  <r>
    <n v="7083740"/>
    <n v="10047829"/>
    <s v="CS NEBLINA C.SAU/RO(P08)STLV 750 6U VEU"/>
    <m/>
    <d v="2011-04-18T00:00:00"/>
    <x v="3"/>
    <x v="1"/>
    <n v="9.5555555529999996"/>
    <x v="41"/>
    <x v="10"/>
  </r>
  <r>
    <n v="7083177"/>
    <n v="10042757"/>
    <s v="CS RESERVA GEW(P08) 750 6U 2010 VEU"/>
    <m/>
    <d v="2011-04-18T00:00:00"/>
    <x v="3"/>
    <x v="1"/>
    <n v="4.4444444450000002"/>
    <x v="41"/>
    <x v="10"/>
  </r>
  <r>
    <n v="7083234"/>
    <n v="10048890"/>
    <s v="CS RESERVA S.BLC STLV(P08)75012U2010 VEU"/>
    <m/>
    <d v="2011-04-18T00:00:00"/>
    <x v="3"/>
    <x v="1"/>
    <n v="264"/>
    <x v="41"/>
    <x v="10"/>
  </r>
  <r>
    <n v="1270581"/>
    <n v="10047597"/>
    <s v="CYT CASILL C.SAU 750 12U (DES) 2009 NO"/>
    <m/>
    <d v="2011-04-18T00:00:00"/>
    <x v="3"/>
    <x v="1"/>
    <n v="145"/>
    <x v="41"/>
    <x v="10"/>
  </r>
  <r>
    <n v="7082868"/>
    <n v="10047877"/>
    <s v="CS C.SUR TOC C.SAUV/ROS(P08)STL750 6U DE"/>
    <m/>
    <d v="2011-04-18T00:00:00"/>
    <x v="3"/>
    <x v="1"/>
    <n v="196"/>
    <x v="41"/>
    <x v="10"/>
  </r>
  <r>
    <n v="7083409"/>
    <n v="12006405"/>
    <s v="3182 MERL/ROSE VTAL 0750 ST 2010"/>
    <m/>
    <d v="2011-04-18T00:00:00"/>
    <x v="1"/>
    <x v="1"/>
    <n v="608.11111110000002"/>
    <x v="41"/>
    <x v="10"/>
  </r>
  <r>
    <n v="1268828"/>
    <n v="10050749"/>
    <s v="PA P.ALTO RVA S.BLC STLV 750 12U 2010 CL"/>
    <m/>
    <d v="2011-04-18T00:00:00"/>
    <x v="3"/>
    <x v="1"/>
    <n v="167"/>
    <x v="41"/>
    <x v="10"/>
  </r>
  <r>
    <n v="7083252"/>
    <n v="10049832"/>
    <s v="MPO BLEND C.SAUV(P09)750 12U LATAM"/>
    <m/>
    <d v="2011-04-18T00:00:00"/>
    <x v="1"/>
    <x v="1"/>
    <n v="15"/>
    <x v="41"/>
    <x v="10"/>
  </r>
  <r>
    <n v="7083892"/>
    <n v="10049837"/>
    <s v="MPO BLEND  MERL(P09)750 12U CO"/>
    <m/>
    <d v="2011-04-18T00:00:00"/>
    <x v="1"/>
    <x v="1"/>
    <n v="188"/>
    <x v="41"/>
    <x v="10"/>
  </r>
  <r>
    <n v="1266863"/>
    <n v="10029723"/>
    <s v="CYT FRONT CAB/MER(P07)1500 6U US"/>
    <m/>
    <d v="2011-04-18T00:00:00"/>
    <x v="1"/>
    <x v="1"/>
    <n v="80"/>
    <x v="41"/>
    <x v="10"/>
  </r>
  <r>
    <n v="1268887"/>
    <n v="10046488"/>
    <s v="CA MOAI S.BLC 750 12U PL"/>
    <m/>
    <d v="2011-04-18T00:00:00"/>
    <x v="1"/>
    <x v="1"/>
    <n v="400"/>
    <x v="41"/>
    <x v="10"/>
  </r>
  <r>
    <n v="7083353"/>
    <n v="10044901"/>
    <s v="CS CONO SUR S.BLC STLV(P07)750 12U MX"/>
    <m/>
    <d v="2011-04-18T00:00:00"/>
    <x v="1"/>
    <x v="1"/>
    <n v="21.999999989999999"/>
    <x v="41"/>
    <x v="10"/>
  </r>
  <r>
    <n v="7083410"/>
    <n v="10044899"/>
    <s v="CS CONO SUR S.BLC STLV(P07)750 12U VEU"/>
    <m/>
    <d v="2011-04-18T00:00:00"/>
    <x v="1"/>
    <x v="1"/>
    <n v="1918"/>
    <x v="41"/>
    <x v="10"/>
  </r>
  <r>
    <n v="7083446"/>
    <n v="10048830"/>
    <s v="CS CONO SUR S.BLC STL (P07)750 6U 2010GB"/>
    <m/>
    <d v="2011-04-18T00:00:00"/>
    <x v="1"/>
    <x v="1"/>
    <n v="330"/>
    <x v="41"/>
    <x v="10"/>
  </r>
  <r>
    <n v="7083392"/>
    <n v="10045922"/>
    <s v="CS REY L.ANDES RVA C.SAUV(P08) 750 12UMX"/>
    <m/>
    <d v="2011-04-18T00:00:00"/>
    <x v="1"/>
    <x v="1"/>
    <n v="588"/>
    <x v="41"/>
    <x v="10"/>
  </r>
  <r>
    <n v="7083124"/>
    <n v="10048898"/>
    <s v="CS CONO SUR MERL/ROS STLV(P07)750 12U JP"/>
    <m/>
    <d v="2011-04-18T00:00:00"/>
    <x v="1"/>
    <x v="1"/>
    <n v="380"/>
    <x v="41"/>
    <x v="10"/>
  </r>
  <r>
    <n v="7082863"/>
    <n v="10037387"/>
    <s v="CS NEBLINA C.SAUV(P08) STLV 1500 6U JP"/>
    <m/>
    <d v="2011-04-18T00:00:00"/>
    <x v="1"/>
    <x v="1"/>
    <n v="100"/>
    <x v="41"/>
    <x v="10"/>
  </r>
  <r>
    <n v="7083734"/>
    <n v="10043721"/>
    <s v="CS CONO SUR GEW STL (P07) 750 6U NL"/>
    <m/>
    <d v="2011-04-18T00:00:00"/>
    <x v="1"/>
    <x v="1"/>
    <n v="35.555555550000001"/>
    <x v="41"/>
    <x v="10"/>
  </r>
  <r>
    <n v="7083016"/>
    <n v="10047966"/>
    <s v="CS CONO SUR GEW STLV(P07) 750 6U 2010GB"/>
    <m/>
    <d v="2011-04-18T00:00:00"/>
    <x v="1"/>
    <x v="1"/>
    <n v="700"/>
    <x v="41"/>
    <x v="10"/>
  </r>
  <r>
    <n v="7083427"/>
    <n v="10044410"/>
    <s v="CS CONO SUR GEW STLV (P07) 750 6U IT"/>
    <m/>
    <d v="2011-04-18T00:00:00"/>
    <x v="1"/>
    <x v="1"/>
    <n v="85.999999990000006"/>
    <x v="41"/>
    <x v="10"/>
  </r>
  <r>
    <n v="7083428"/>
    <n v="10030441"/>
    <s v="CS CONO SUR GEW STLV(P07) 750 6U VEU"/>
    <m/>
    <d v="2011-04-18T00:00:00"/>
    <x v="1"/>
    <x v="1"/>
    <n v="70"/>
    <x v="41"/>
    <x v="10"/>
  </r>
  <r>
    <n v="1269373"/>
    <n v="10046115"/>
    <s v="CYT MAR DEL SUR RED WINE(LP)750 6U AFRI"/>
    <m/>
    <d v="2011-04-18T00:00:00"/>
    <x v="1"/>
    <x v="1"/>
    <n v="267.55555559999999"/>
    <x v="41"/>
    <x v="10"/>
  </r>
  <r>
    <n v="1268621"/>
    <n v="10046690"/>
    <s v="CA MOAI CHILEAN RED WINE 750 12U PL"/>
    <m/>
    <d v="2011-04-18T00:00:00"/>
    <x v="1"/>
    <x v="1"/>
    <n v="815"/>
    <x v="41"/>
    <x v="10"/>
  </r>
  <r>
    <n v="7083361"/>
    <n v="10047982"/>
    <s v="MPO V.MPO BLEND ROSE(P09) 750 12U CO"/>
    <m/>
    <d v="2011-04-18T00:00:00"/>
    <x v="1"/>
    <x v="1"/>
    <n v="560"/>
    <x v="41"/>
    <x v="10"/>
  </r>
  <r>
    <n v="1268304"/>
    <n v="10045704"/>
    <s v="CYT CYT RVDO MOSC/SEM 750 12U PE"/>
    <m/>
    <d v="2011-04-18T00:00:00"/>
    <x v="1"/>
    <x v="1"/>
    <n v="98.000000009999994"/>
    <x v="41"/>
    <x v="10"/>
  </r>
  <r>
    <n v="7083313"/>
    <n v="10019907"/>
    <s v="MPO GRAN VINO BCO(P05) 1500 6U LATAM"/>
    <m/>
    <d v="2011-04-18T00:00:00"/>
    <x v="1"/>
    <x v="1"/>
    <n v="144"/>
    <x v="41"/>
    <x v="10"/>
  </r>
  <r>
    <n v="7082805"/>
    <n v="10048899"/>
    <s v="CS CONO SUR MER/RO STL (P07) 750 6U NL"/>
    <m/>
    <d v="2011-04-18T00:00:00"/>
    <x v="1"/>
    <x v="1"/>
    <n v="96.44444446"/>
    <x v="41"/>
    <x v="10"/>
  </r>
  <r>
    <n v="1269150"/>
    <n v="10044861"/>
    <s v="CYT CASILL S.BLC  STL(STICKER) 750 6U RU"/>
    <m/>
    <d v="2011-04-18T00:00:00"/>
    <x v="2"/>
    <x v="1"/>
    <n v="319"/>
    <x v="41"/>
    <x v="10"/>
  </r>
  <r>
    <n v="1269031"/>
    <n v="21000326"/>
    <s v="1100 CASILL CHARD ECO 750 6U CH 2010 PL"/>
    <m/>
    <d v="2011-04-18T00:00:00"/>
    <x v="2"/>
    <x v="1"/>
    <n v="320"/>
    <x v="41"/>
    <x v="10"/>
  </r>
  <r>
    <n v="1267906"/>
    <n v="10052350"/>
    <s v="CYT CASILL CHARD ECO 750 12U 2010 VIN"/>
    <m/>
    <d v="2011-04-18T00:00:00"/>
    <x v="2"/>
    <x v="1"/>
    <n v="77"/>
    <x v="41"/>
    <x v="10"/>
  </r>
  <r>
    <n v="1269230"/>
    <n v="10044572"/>
    <s v="CYT FRONT MERL STLV(P06)750 12U (V)CA"/>
    <m/>
    <d v="2011-04-18T00:00:00"/>
    <x v="0"/>
    <x v="1"/>
    <n v="350"/>
    <x v="41"/>
    <x v="10"/>
  </r>
  <r>
    <n v="1268779"/>
    <n v="10052102"/>
    <s v="MA MAYCAS RVA ESP S.BLC 750 6U 2010LATAM"/>
    <m/>
    <d v="2011-04-18T00:00:00"/>
    <x v="9"/>
    <x v="1"/>
    <n v="14"/>
    <x v="41"/>
    <x v="10"/>
  </r>
  <r>
    <n v="7083447"/>
    <n v="10053351"/>
    <s v="CYT CASILL CHARD ECO 750 6U 2010 VEU"/>
    <m/>
    <d v="2011-04-18T00:00:00"/>
    <x v="2"/>
    <x v="1"/>
    <n v="65.999999990000006"/>
    <x v="41"/>
    <x v="10"/>
  </r>
  <r>
    <n v="1268800"/>
    <n v="10045028"/>
    <s v="CYT CASILL CHARD ECO 750 6U IT"/>
    <m/>
    <d v="2011-04-18T00:00:00"/>
    <x v="2"/>
    <x v="1"/>
    <n v="352"/>
    <x v="41"/>
    <x v="10"/>
  </r>
  <r>
    <n v="1268972"/>
    <n v="10045018"/>
    <s v="CYT CASILL CHARD ECO 750 12U VES"/>
    <m/>
    <d v="2011-04-18T00:00:00"/>
    <x v="2"/>
    <x v="1"/>
    <n v="33"/>
    <x v="41"/>
    <x v="10"/>
  </r>
  <r>
    <n v="1268936"/>
    <n v="10052362"/>
    <s v="CYT CASILL CHARD  ST ECO 750 12U 2010VEU"/>
    <m/>
    <d v="2011-04-18T00:00:00"/>
    <x v="2"/>
    <x v="1"/>
    <n v="252"/>
    <x v="41"/>
    <x v="10"/>
  </r>
  <r>
    <n v="7083448"/>
    <n v="10052048"/>
    <s v="MPO V.MPO VTAL C.SAUV(P09) 750 6U FR"/>
    <m/>
    <d v="2011-04-18T00:00:00"/>
    <x v="1"/>
    <x v="1"/>
    <n v="420"/>
    <x v="41"/>
    <x v="10"/>
  </r>
  <r>
    <n v="7083205"/>
    <n v="10043218"/>
    <s v="MPO V.MPO RVA CHARD(P05) 750 12U 2010 JP"/>
    <m/>
    <d v="2011-04-18T00:00:00"/>
    <x v="2"/>
    <x v="1"/>
    <n v="168"/>
    <x v="41"/>
    <x v="10"/>
  </r>
  <r>
    <n v="1268946"/>
    <n v="10044020"/>
    <s v="CYT PEREGRINO S.BLC(ST)750 12U 2010GB"/>
    <m/>
    <d v="2011-04-18T00:00:00"/>
    <x v="1"/>
    <x v="1"/>
    <n v="360"/>
    <x v="41"/>
    <x v="10"/>
  </r>
  <r>
    <n v="7083335"/>
    <n v="10026053"/>
    <s v="MPO V.MPO VOLANDAS S.BLC STLV 750 12U GB"/>
    <m/>
    <d v="2011-04-18T00:00:00"/>
    <x v="2"/>
    <x v="1"/>
    <n v="620"/>
    <x v="41"/>
    <x v="10"/>
  </r>
  <r>
    <n v="7083286"/>
    <n v="10051523"/>
    <s v="MPO V.MPO VTAL CHARDST(P09)STIC75012UVEU"/>
    <m/>
    <d v="2011-04-18T00:00:00"/>
    <x v="2"/>
    <x v="1"/>
    <n v="1545"/>
    <x v="41"/>
    <x v="10"/>
  </r>
  <r>
    <n v="7082571"/>
    <n v="10041990"/>
    <s v="CS LA TIRANA WHITE 750 12U 2010 RU"/>
    <m/>
    <d v="2011-04-18T00:00:00"/>
    <x v="2"/>
    <x v="1"/>
    <n v="556"/>
    <x v="41"/>
    <x v="10"/>
  </r>
  <r>
    <n v="7083304"/>
    <n v="10043048"/>
    <s v="MPO V.MPO RVA CHARD(P05)750 6U 2010MK/BE"/>
    <m/>
    <d v="2011-04-18T00:00:00"/>
    <x v="1"/>
    <x v="1"/>
    <n v="330"/>
    <x v="41"/>
    <x v="10"/>
  </r>
  <r>
    <n v="7083450"/>
    <n v="10052082"/>
    <s v="CS I.NEGRA RVA MERL(P09)STLV 7506U2010GB"/>
    <m/>
    <d v="2011-04-18T00:00:00"/>
    <x v="1"/>
    <x v="1"/>
    <n v="716"/>
    <x v="41"/>
    <x v="10"/>
  </r>
  <r>
    <n v="1268886"/>
    <n v="10046487"/>
    <s v="CA MOAI SYRAH/C.SAUV 750 12U PL"/>
    <m/>
    <d v="2011-04-18T00:00:00"/>
    <x v="1"/>
    <x v="1"/>
    <n v="500"/>
    <x v="41"/>
    <x v="10"/>
  </r>
  <r>
    <n v="1268888"/>
    <n v="10040625"/>
    <s v="CYT FRONT SHI/CSA STL(P06)15006U(C/ES)CA"/>
    <m/>
    <d v="2011-04-18T00:00:00"/>
    <x v="1"/>
    <x v="1"/>
    <n v="567"/>
    <x v="41"/>
    <x v="10"/>
  </r>
  <r>
    <n v="7081686"/>
    <n v="10050182"/>
    <s v="VE W.CREST MERL(P10) 1500 6U US"/>
    <m/>
    <d v="2011-04-18T00:00:00"/>
    <x v="1"/>
    <x v="1"/>
    <n v="2720"/>
    <x v="41"/>
    <x v="10"/>
  </r>
  <r>
    <n v="7081683"/>
    <n v="10050180"/>
    <s v="VE W.CREST C.SAUV(P10) 1500 6U US"/>
    <m/>
    <d v="2011-04-18T00:00:00"/>
    <x v="1"/>
    <x v="1"/>
    <n v="2720"/>
    <x v="41"/>
    <x v="10"/>
  </r>
  <r>
    <n v="1268920"/>
    <n v="10045029"/>
    <s v="CYT CASILL CHARD ECO 750 6U LATAM"/>
    <m/>
    <d v="2011-04-18T00:00:00"/>
    <x v="2"/>
    <x v="1"/>
    <n v="110"/>
    <x v="41"/>
    <x v="10"/>
  </r>
  <r>
    <n v="1268278"/>
    <n v="10051692"/>
    <s v="CYT CAS RVA PR C.SAUV ECO 750 12U2009VAS"/>
    <m/>
    <d v="2011-04-18T00:00:00"/>
    <x v="3"/>
    <x v="1"/>
    <n v="112"/>
    <x v="41"/>
    <x v="10"/>
  </r>
  <r>
    <n v="7082869"/>
    <n v="10049950"/>
    <s v="CS CONO SUR TOC C.SA/MER(P08)STL7506U DE"/>
    <m/>
    <d v="2011-04-18T00:00:00"/>
    <x v="3"/>
    <x v="1"/>
    <n v="196"/>
    <x v="41"/>
    <x v="10"/>
  </r>
  <r>
    <n v="1268622"/>
    <n v="10049266"/>
    <s v="CYT SUNR CARM ST(V)(P08)75012U 2010 NORD"/>
    <m/>
    <d v="2011-04-18T00:00:00"/>
    <x v="3"/>
    <x v="1"/>
    <n v="370"/>
    <x v="41"/>
    <x v="10"/>
  </r>
  <r>
    <n v="1267707"/>
    <n v="10041233"/>
    <s v="CYT SUNR CARM(P08) 750 12U UA"/>
    <m/>
    <d v="2011-04-18T00:00:00"/>
    <x v="3"/>
    <x v="1"/>
    <n v="138"/>
    <x v="41"/>
    <x v="10"/>
  </r>
  <r>
    <n v="1267950"/>
    <n v="10051566"/>
    <s v="CYT SUNRISE C.SAUV(P08)STLV 75012U2010JP"/>
    <m/>
    <d v="2011-04-18T00:00:00"/>
    <x v="3"/>
    <x v="1"/>
    <n v="465"/>
    <x v="41"/>
    <x v="10"/>
  </r>
  <r>
    <n v="1266857"/>
    <n v="10051566"/>
    <s v="CYT SUNRISE C.SAUV(P08)STLV 75012U2010JP"/>
    <m/>
    <d v="2011-04-18T00:00:00"/>
    <x v="3"/>
    <x v="1"/>
    <n v="1039"/>
    <x v="41"/>
    <x v="10"/>
  </r>
  <r>
    <n v="1269197"/>
    <n v="10051566"/>
    <s v="CYT SUNRISE C.SAUV(P08)STLV 75012U2010JP"/>
    <m/>
    <d v="2011-04-18T00:00:00"/>
    <x v="3"/>
    <x v="1"/>
    <n v="1506"/>
    <x v="41"/>
    <x v="10"/>
  </r>
  <r>
    <n v="1268775"/>
    <n v="10048825"/>
    <s v="CYT CASILL C.SAUV STLV 500 12U MX"/>
    <m/>
    <d v="2011-04-18T00:00:00"/>
    <x v="3"/>
    <x v="1"/>
    <n v="732"/>
    <x v="41"/>
    <x v="10"/>
  </r>
  <r>
    <n v="1268092"/>
    <n v="10049595"/>
    <s v="CYT CASIL RVA PRI C.SAUV  ECO7506U2009GB"/>
    <m/>
    <d v="2011-04-18T00:00:00"/>
    <x v="3"/>
    <x v="1"/>
    <n v="210"/>
    <x v="41"/>
    <x v="10"/>
  </r>
  <r>
    <n v="7083349"/>
    <n v="10019908"/>
    <s v="MPO GRAN VINO BCO(P05) 1500 6U CO"/>
    <m/>
    <d v="2011-04-18T00:00:00"/>
    <x v="1"/>
    <x v="1"/>
    <n v="240"/>
    <x v="41"/>
    <x v="10"/>
  </r>
  <r>
    <n v="1268070"/>
    <n v="10049602"/>
    <s v="CYT CAS RVA PRI C.SAUV ECO 7506U2009VEU"/>
    <m/>
    <d v="2011-04-18T00:00:00"/>
    <x v="3"/>
    <x v="1"/>
    <n v="28"/>
    <x v="41"/>
    <x v="10"/>
  </r>
  <r>
    <n v="7082909"/>
    <n v="10047765"/>
    <s v="CS C.SUR TOC  C.SAUV(P08) 750 12U VEU"/>
    <m/>
    <d v="2011-04-18T00:00:00"/>
    <x v="3"/>
    <x v="1"/>
    <n v="196"/>
    <x v="41"/>
    <x v="10"/>
  </r>
  <r>
    <n v="1269156"/>
    <n v="10049595"/>
    <s v="CYT CASIL RVA PRI C.SAUV  ECO7506U2009GB"/>
    <m/>
    <d v="2011-04-18T00:00:00"/>
    <x v="3"/>
    <x v="1"/>
    <n v="70"/>
    <x v="41"/>
    <x v="10"/>
  </r>
  <r>
    <n v="1270375"/>
    <n v="10049630"/>
    <s v="CYT CAS RVA PR C.SAUV ECO 750 12U 2009CR"/>
    <m/>
    <d v="2011-04-18T00:00:00"/>
    <x v="3"/>
    <x v="1"/>
    <n v="56.000000010000001"/>
    <x v="41"/>
    <x v="10"/>
  </r>
  <r>
    <n v="1266559"/>
    <n v="21000667"/>
    <s v="2123 MALBEC CASILL ECO 75012U CH 2010 UA"/>
    <m/>
    <d v="2011-04-18T00:00:00"/>
    <x v="3"/>
    <x v="1"/>
    <n v="210"/>
    <x v="41"/>
    <x v="10"/>
  </r>
  <r>
    <n v="1268274"/>
    <n v="10049053"/>
    <s v="CYT G.RVA RIBERAS CHARD 750 6U 2010 CO"/>
    <m/>
    <d v="2011-04-18T00:00:00"/>
    <x v="3"/>
    <x v="1"/>
    <n v="65.999999990000006"/>
    <x v="41"/>
    <x v="10"/>
  </r>
  <r>
    <n v="1268060"/>
    <n v="10049051"/>
    <s v="CYT G.RVA RIBERAS CHARD 750 6U 2010 VES"/>
    <m/>
    <d v="2011-04-18T00:00:00"/>
    <x v="3"/>
    <x v="1"/>
    <n v="33"/>
    <x v="41"/>
    <x v="10"/>
  </r>
  <r>
    <n v="1268291"/>
    <n v="10051189"/>
    <s v="CYT G.RVA S.RIBERAS S.BLC 750 6U 2010 PE"/>
    <m/>
    <d v="2011-04-18T00:00:00"/>
    <x v="3"/>
    <x v="1"/>
    <n v="12"/>
    <x v="41"/>
    <x v="10"/>
  </r>
  <r>
    <n v="1268726"/>
    <n v="10053269"/>
    <s v="CYT MARQUES C.SAUV 750 12U2009(C/E)CA"/>
    <m/>
    <d v="2011-04-18T00:00:00"/>
    <x v="3"/>
    <x v="1"/>
    <n v="480"/>
    <x v="41"/>
    <x v="10"/>
  </r>
  <r>
    <n v="1268422"/>
    <n v="10050920"/>
    <s v="CYT TRIO RVA C.SAUV(P10)750 12U 2009 CL"/>
    <m/>
    <d v="2011-04-18T00:00:00"/>
    <x v="3"/>
    <x v="1"/>
    <n v="420"/>
    <x v="41"/>
    <x v="10"/>
  </r>
  <r>
    <n v="1268571"/>
    <n v="10040625"/>
    <s v="CYT FRONT SHI/CSA STL(P06)15006U(C/ES)CA"/>
    <m/>
    <d v="2011-04-18T00:00:00"/>
    <x v="1"/>
    <x v="1"/>
    <n v="320"/>
    <x v="41"/>
    <x v="10"/>
  </r>
  <r>
    <n v="1268093"/>
    <n v="10049614"/>
    <s v="CYT CAS RVA PR C.SAUV ECO 750 12U2009VIN"/>
    <m/>
    <d v="2011-04-18T00:00:00"/>
    <x v="3"/>
    <x v="1"/>
    <n v="150"/>
    <x v="41"/>
    <x v="10"/>
  </r>
  <r>
    <n v="1266029"/>
    <n v="10049754"/>
    <s v="CYT CASILL P.NOIR STLV 750 12U 2009 CN"/>
    <m/>
    <d v="2011-04-18T00:00:00"/>
    <x v="3"/>
    <x v="1"/>
    <n v="385"/>
    <x v="41"/>
    <x v="10"/>
  </r>
  <r>
    <n v="1268426"/>
    <n v="10050845"/>
    <s v="CYT TRIO RVA MERL(P10)750 12U 2010(LR)CA"/>
    <m/>
    <d v="2011-04-18T00:00:00"/>
    <x v="3"/>
    <x v="1"/>
    <n v="28"/>
    <x v="41"/>
    <x v="10"/>
  </r>
  <r>
    <n v="1267088"/>
    <n v="10052714"/>
    <s v="CYT LA PINTORA S.BLC ST(P11)75012U2010GB"/>
    <m/>
    <d v="2011-04-18T00:00:00"/>
    <x v="1"/>
    <x v="1"/>
    <n v="388"/>
    <x v="41"/>
    <x v="10"/>
  </r>
  <r>
    <n v="1266318"/>
    <n v="10041813"/>
    <s v="CYT FRONT CHARD(P06) 1500 6U 2010 JP"/>
    <m/>
    <d v="2011-04-18T00:00:00"/>
    <x v="1"/>
    <x v="1"/>
    <n v="79.999999979999998"/>
    <x v="41"/>
    <x v="10"/>
  </r>
  <r>
    <n v="1267180"/>
    <n v="10051313"/>
    <s v="CYT SENDERO C.SAU/MER ECO(RDO)750 12U MX"/>
    <m/>
    <d v="2011-04-18T00:00:00"/>
    <x v="1"/>
    <x v="1"/>
    <n v="490"/>
    <x v="41"/>
    <x v="10"/>
  </r>
  <r>
    <n v="7083064"/>
    <n v="21000428"/>
    <s v="4130 C.SA/CAR ORGANICO 750 12U CH 2010JP"/>
    <m/>
    <d v="2011-04-18T00:00:00"/>
    <x v="3"/>
    <x v="1"/>
    <n v="1860"/>
    <x v="41"/>
    <x v="10"/>
  </r>
  <r>
    <n v="7082263"/>
    <n v="21000430"/>
    <s v="4130 C.SA/CAR ORGANICO 750 12U CH 2010US"/>
    <m/>
    <d v="2011-04-18T00:00:00"/>
    <x v="3"/>
    <x v="1"/>
    <n v="350"/>
    <x v="41"/>
    <x v="10"/>
  </r>
  <r>
    <n v="7083241"/>
    <n v="21000427"/>
    <s v="4130 C.SA/CAR ORG 750 12U CH2010(LCBO)CA"/>
    <m/>
    <d v="2011-04-18T00:00:00"/>
    <x v="3"/>
    <x v="1"/>
    <n v="630"/>
    <x v="41"/>
    <x v="10"/>
  </r>
  <r>
    <n v="7083579"/>
    <n v="10038676"/>
    <s v="CS CONO SUR MERL(P07) 750 6U 2009 RU"/>
    <m/>
    <d v="2011-04-18T00:00:00"/>
    <x v="3"/>
    <x v="1"/>
    <n v="33.555555550000001"/>
    <x v="41"/>
    <x v="10"/>
  </r>
  <r>
    <n v="1268453"/>
    <n v="10052079"/>
    <s v="CYT G.RVA RIBERAS MALBEC 750 6U 2009 CL"/>
    <m/>
    <d v="2011-04-18T00:00:00"/>
    <x v="3"/>
    <x v="1"/>
    <n v="14"/>
    <x v="41"/>
    <x v="10"/>
  </r>
  <r>
    <n v="7082872"/>
    <n v="10046220"/>
    <s v="CS C.SUR TOC C.SAUV/MER(P08)750 6U VEU"/>
    <m/>
    <d v="2011-04-18T00:00:00"/>
    <x v="3"/>
    <x v="1"/>
    <n v="300"/>
    <x v="41"/>
    <x v="10"/>
  </r>
  <r>
    <n v="1267610"/>
    <n v="10046842"/>
    <s v="CA FINISIMO C.SAUV(HC)750 12U 2008(IM)VE"/>
    <m/>
    <d v="2011-04-18T00:00:00"/>
    <x v="3"/>
    <x v="1"/>
    <n v="42"/>
    <x v="41"/>
    <x v="10"/>
  </r>
  <r>
    <n v="7083150"/>
    <n v="10046222"/>
    <s v="CS C.SUR TOC C.SAU/ME(P08)ST 750 6U NORD"/>
    <m/>
    <d v="2011-04-18T00:00:00"/>
    <x v="3"/>
    <x v="1"/>
    <n v="140"/>
    <x v="41"/>
    <x v="10"/>
  </r>
  <r>
    <n v="1265774"/>
    <n v="10045188"/>
    <s v="CYT CASILL SHI ECO 750 12U (C/ESP) CA"/>
    <m/>
    <d v="2011-04-18T00:00:00"/>
    <x v="3"/>
    <x v="1"/>
    <n v="110"/>
    <x v="41"/>
    <x v="10"/>
  </r>
  <r>
    <n v="1267907"/>
    <n v="10047789"/>
    <s v="CYT CASILL SHI/RO ST 750 6U 2010 GB"/>
    <m/>
    <d v="2011-04-18T00:00:00"/>
    <x v="3"/>
    <x v="1"/>
    <n v="25.555555559999998"/>
    <x v="41"/>
    <x v="10"/>
  </r>
  <r>
    <n v="1268953"/>
    <n v="10047775"/>
    <s v="CYT CASILL SHIR/ROS ST750 12U 2010 LATAM"/>
    <m/>
    <d v="2011-04-18T00:00:00"/>
    <x v="3"/>
    <x v="1"/>
    <n v="70"/>
    <x v="41"/>
    <x v="10"/>
  </r>
  <r>
    <n v="1267800"/>
    <n v="10044608"/>
    <s v="CYT FRONT LATE HARVEST 750 12U VEU"/>
    <m/>
    <d v="2011-04-18T00:00:00"/>
    <x v="3"/>
    <x v="1"/>
    <n v="588"/>
    <x v="41"/>
    <x v="10"/>
  </r>
  <r>
    <n v="1265330"/>
    <n v="10052540"/>
    <s v="CYT MOUNT RANGE S.BLC(P11)ST75012U2010GB"/>
    <m/>
    <d v="2011-04-18T00:00:00"/>
    <x v="3"/>
    <x v="1"/>
    <n v="204"/>
    <x v="41"/>
    <x v="10"/>
  </r>
  <r>
    <n v="7083339"/>
    <n v="10049017"/>
    <s v="MPO TRAVESIA C.SAUV 750 12U 2010 JP"/>
    <m/>
    <d v="2011-04-18T00:00:00"/>
    <x v="3"/>
    <x v="1"/>
    <n v="33.999999989999999"/>
    <x v="41"/>
    <x v="10"/>
  </r>
  <r>
    <n v="7082951"/>
    <n v="10046239"/>
    <s v="CS C.SUR TOC C.SAUV(P08) 750 12U VAS"/>
    <m/>
    <d v="2011-04-18T00:00:00"/>
    <x v="3"/>
    <x v="1"/>
    <n v="210"/>
    <x v="41"/>
    <x v="10"/>
  </r>
  <r>
    <n v="7082880"/>
    <n v="10049359"/>
    <s v="CS C.SUR TOC C.SAU(P08)STL 750 6U 2010RU"/>
    <m/>
    <d v="2011-04-18T00:00:00"/>
    <x v="3"/>
    <x v="1"/>
    <n v="21"/>
    <x v="41"/>
    <x v="10"/>
  </r>
  <r>
    <n v="7083369"/>
    <n v="10048407"/>
    <s v="MPO GRAN VINO BCO(P05) 750 12U CO"/>
    <m/>
    <d v="2011-04-18T00:00:00"/>
    <x v="1"/>
    <x v="1"/>
    <n v="294"/>
    <x v="41"/>
    <x v="10"/>
  </r>
  <r>
    <n v="1268328"/>
    <n v="21000151"/>
    <s v="1208 FINISIMO S.BLC 750 12U ST 2010 VAS"/>
    <m/>
    <d v="2011-04-18T00:00:00"/>
    <x v="3"/>
    <x v="1"/>
    <n v="33"/>
    <x v="41"/>
    <x v="10"/>
  </r>
  <r>
    <n v="7081974"/>
    <n v="10042613"/>
    <s v="MPO SPARKLING BRUT 750 12U LATAM"/>
    <m/>
    <d v="2011-04-18T00:00:00"/>
    <x v="9"/>
    <x v="1"/>
    <n v="503"/>
    <x v="41"/>
    <x v="10"/>
  </r>
  <r>
    <n v="1268751"/>
    <n v="10051634"/>
    <s v="CYT CASILL SHI ECO 750 6U 2010 DK/NL"/>
    <m/>
    <d v="2011-04-18T00:00:00"/>
    <x v="5"/>
    <x v="1"/>
    <n v="605"/>
    <x v="41"/>
    <x v="10"/>
  </r>
  <r>
    <n v="1270603"/>
    <n v="12006248"/>
    <s v="1143 RIESL SPARK 0750 CH (0107) 2010"/>
    <m/>
    <d v="2011-04-18T00:00:00"/>
    <x v="9"/>
    <x v="1"/>
    <n v="826"/>
    <x v="41"/>
    <x v="10"/>
  </r>
  <r>
    <n v="1264529"/>
    <n v="10041055"/>
    <s v="CYT SPARK BRUT 750 12U (P09)(CAIMAN) VIN"/>
    <m/>
    <d v="2011-04-18T00:00:00"/>
    <x v="9"/>
    <x v="1"/>
    <n v="300"/>
    <x v="41"/>
    <x v="10"/>
  </r>
  <r>
    <n v="1264528"/>
    <n v="10040969"/>
    <s v="CYT SPARKLING BRUT 750 12U (P09) CO"/>
    <m/>
    <d v="2011-04-18T00:00:00"/>
    <x v="9"/>
    <x v="1"/>
    <n v="473"/>
    <x v="41"/>
    <x v="10"/>
  </r>
  <r>
    <n v="1264527"/>
    <n v="10040969"/>
    <s v="CYT SPARKLING BRUT 750 12U (P09) CO"/>
    <m/>
    <d v="2011-04-18T00:00:00"/>
    <x v="9"/>
    <x v="1"/>
    <n v="527"/>
    <x v="41"/>
    <x v="10"/>
  </r>
  <r>
    <n v="1264524"/>
    <n v="10040967"/>
    <s v="CYT SPARKLING BRUT 750 12U (P09) PR"/>
    <m/>
    <d v="2011-04-18T00:00:00"/>
    <x v="9"/>
    <x v="1"/>
    <n v="200"/>
    <x v="41"/>
    <x v="10"/>
  </r>
  <r>
    <n v="1264522"/>
    <n v="10037602"/>
    <s v="CYT SUNR SPARKLING BRUT 750 6U VIN"/>
    <m/>
    <d v="2011-04-18T00:00:00"/>
    <x v="9"/>
    <x v="1"/>
    <n v="29.999999989999999"/>
    <x v="41"/>
    <x v="10"/>
  </r>
  <r>
    <n v="7081976"/>
    <n v="10047108"/>
    <s v="MPO SPARKLING WINE BRUT 6U 750(NB) VEU"/>
    <m/>
    <d v="2011-04-18T00:00:00"/>
    <x v="9"/>
    <x v="1"/>
    <n v="60"/>
    <x v="41"/>
    <x v="10"/>
  </r>
  <r>
    <n v="1267334"/>
    <n v="10050541"/>
    <s v="CYT MARQUES CHARD 750 12U 2009 PA"/>
    <m/>
    <d v="2011-04-18T00:00:00"/>
    <x v="9"/>
    <x v="1"/>
    <n v="44"/>
    <x v="41"/>
    <x v="10"/>
  </r>
  <r>
    <n v="7081953"/>
    <n v="10042093"/>
    <s v="CS TOQUI ANDINO SPARKLING 750 12U JP"/>
    <m/>
    <d v="2011-04-18T00:00:00"/>
    <x v="9"/>
    <x v="1"/>
    <n v="390"/>
    <x v="41"/>
    <x v="10"/>
  </r>
  <r>
    <n v="7083013"/>
    <n v="10052689"/>
    <s v="CS VISION P.NOIR(P08)ST 750 12U2010LATAM"/>
    <m/>
    <d v="2011-04-18T00:00:00"/>
    <x v="9"/>
    <x v="1"/>
    <n v="44"/>
    <x v="41"/>
    <x v="10"/>
  </r>
  <r>
    <n v="1270024"/>
    <n v="10052980"/>
    <s v="CYT SOCIETY CHILEAN MERL 750 12U 2010 GB"/>
    <m/>
    <d v="2011-04-18T00:00:00"/>
    <x v="9"/>
    <x v="1"/>
    <n v="1398"/>
    <x v="41"/>
    <x v="10"/>
  </r>
  <r>
    <n v="1264367"/>
    <n v="21000454"/>
    <s v="1149 SPARK CHARD CASILL 750 6U CH2010 BE"/>
    <m/>
    <d v="2011-04-18T00:00:00"/>
    <x v="9"/>
    <x v="1"/>
    <n v="2389"/>
    <x v="41"/>
    <x v="10"/>
  </r>
  <r>
    <n v="1270362"/>
    <n v="21000600"/>
    <s v="1149 SPARK CHARD CASILL 750 6U CH2010 GB"/>
    <m/>
    <d v="2011-04-18T00:00:00"/>
    <x v="9"/>
    <x v="1"/>
    <n v="500"/>
    <x v="41"/>
    <x v="10"/>
  </r>
  <r>
    <n v="7079266"/>
    <n v="10051885"/>
    <s v="MPO SPARKLING ROSE 12U 750 VEU"/>
    <m/>
    <d v="2011-04-18T00:00:00"/>
    <x v="9"/>
    <x v="1"/>
    <n v="2889"/>
    <x v="41"/>
    <x v="10"/>
  </r>
  <r>
    <n v="7082993"/>
    <n v="10046879"/>
    <s v="MPO G.DEVOCION CAB/SYR(NC)7506U2008LATAM"/>
    <m/>
    <d v="2011-04-18T00:00:00"/>
    <x v="9"/>
    <x v="1"/>
    <n v="100"/>
    <x v="41"/>
    <x v="10"/>
  </r>
  <r>
    <n v="1268285"/>
    <n v="10050974"/>
    <s v="CYT TRIO RVA S.B(P10)75012U2010(C/ESP)CA"/>
    <m/>
    <d v="2011-04-18T00:00:00"/>
    <x v="9"/>
    <x v="1"/>
    <n v="490"/>
    <x v="41"/>
    <x v="10"/>
  </r>
  <r>
    <n v="7083236"/>
    <n v="10053283"/>
    <s v="MPO G.DEVOCION CARM/SYR 750 12U 2009 CA"/>
    <m/>
    <d v="2011-04-18T00:00:00"/>
    <x v="9"/>
    <x v="1"/>
    <n v="56"/>
    <x v="41"/>
    <x v="10"/>
  </r>
  <r>
    <n v="7083181"/>
    <n v="10053275"/>
    <s v="MPO G.DEVOCION CARM/SYR 750 6U 2009 VEU"/>
    <m/>
    <d v="2011-04-18T00:00:00"/>
    <x v="9"/>
    <x v="1"/>
    <n v="42.444444439999998"/>
    <x v="41"/>
    <x v="10"/>
  </r>
  <r>
    <n v="7083115"/>
    <n v="10039971"/>
    <s v="CS CONO SUR VIOG(P07)STLV 750 12U JP"/>
    <m/>
    <d v="2011-04-18T00:00:00"/>
    <x v="9"/>
    <x v="1"/>
    <n v="230"/>
    <x v="41"/>
    <x v="10"/>
  </r>
  <r>
    <n v="7081977"/>
    <n v="10048795"/>
    <s v="CS NEBLINA SPARKLING 750 12U JP"/>
    <m/>
    <d v="2011-04-18T00:00:00"/>
    <x v="9"/>
    <x v="1"/>
    <n v="240"/>
    <x v="41"/>
    <x v="10"/>
  </r>
  <r>
    <n v="1268681"/>
    <n v="12006063"/>
    <s v="2100 C.SAUV MELCHOR 0750 CH 2007 1U PY"/>
    <m/>
    <d v="2011-04-18T00:00:00"/>
    <x v="9"/>
    <x v="1"/>
    <n v="67.555555560000002"/>
    <x v="41"/>
    <x v="10"/>
  </r>
  <r>
    <n v="1268155"/>
    <n v="10045200"/>
    <s v="CYT CASILL SHI ECO 750 12U MX"/>
    <m/>
    <d v="2011-04-18T00:00:00"/>
    <x v="5"/>
    <x v="1"/>
    <n v="396"/>
    <x v="41"/>
    <x v="10"/>
  </r>
  <r>
    <n v="7083355"/>
    <n v="10036824"/>
    <s v="MPO V.MPO RVA SYRAH (P05) 750 12U CO"/>
    <m/>
    <d v="2011-04-18T00:00:00"/>
    <x v="5"/>
    <x v="1"/>
    <n v="77"/>
    <x v="41"/>
    <x v="10"/>
  </r>
  <r>
    <n v="1268822"/>
    <n v="10045220"/>
    <s v="CYT CASILL SHI ECO  750 6U ZA"/>
    <m/>
    <d v="2011-04-18T00:00:00"/>
    <x v="5"/>
    <x v="1"/>
    <n v="891"/>
    <x v="41"/>
    <x v="10"/>
  </r>
  <r>
    <n v="1270548"/>
    <n v="10052880"/>
    <s v="MA JOYA DEL LIMARI S.BLC 750 6U 2010 GB"/>
    <m/>
    <d v="2011-04-18T00:00:00"/>
    <x v="9"/>
    <x v="1"/>
    <n v="1091"/>
    <x v="41"/>
    <x v="10"/>
  </r>
  <r>
    <n v="1267978"/>
    <n v="12006730"/>
    <s v="1192 CHARD MAYCAS 0750 CH 2010"/>
    <m/>
    <d v="2011-04-18T00:00:00"/>
    <x v="9"/>
    <x v="1"/>
    <n v="1111.1111109999999"/>
    <x v="41"/>
    <x v="10"/>
  </r>
  <r>
    <n v="1267977"/>
    <n v="12006732"/>
    <s v="1126 CHARD MAYCAS 0750 CH 2010"/>
    <m/>
    <d v="2011-04-18T00:00:00"/>
    <x v="9"/>
    <x v="1"/>
    <n v="555.55555549999997"/>
    <x v="41"/>
    <x v="10"/>
  </r>
  <r>
    <n v="1267339"/>
    <n v="10040395"/>
    <s v="MA MAYCAS RVA CHARD 750 6U 2008 VES"/>
    <m/>
    <d v="2011-04-18T00:00:00"/>
    <x v="9"/>
    <x v="1"/>
    <n v="11"/>
    <x v="41"/>
    <x v="10"/>
  </r>
  <r>
    <n v="1267464"/>
    <n v="10051689"/>
    <s v="MA MAYCAS RVA SYRAH 750 6U 2009 LATAM"/>
    <m/>
    <d v="2011-04-18T00:00:00"/>
    <x v="9"/>
    <x v="1"/>
    <n v="11"/>
    <x v="41"/>
    <x v="10"/>
  </r>
  <r>
    <n v="1267337"/>
    <n v="10050971"/>
    <s v="CYT TRIO RVA S.BLC STL(P10)75012U2010 PA"/>
    <m/>
    <d v="2011-04-18T00:00:00"/>
    <x v="9"/>
    <x v="1"/>
    <n v="42"/>
    <x v="41"/>
    <x v="10"/>
  </r>
  <r>
    <n v="1268418"/>
    <n v="12006093"/>
    <s v="2100 C.SAUV MELCHOR 0750 CH 2007 1U VAS"/>
    <m/>
    <d v="2011-04-18T00:00:00"/>
    <x v="9"/>
    <x v="1"/>
    <n v="22.444444449999999"/>
    <x v="41"/>
    <x v="10"/>
  </r>
  <r>
    <n v="7083163"/>
    <n v="12005725"/>
    <s v="2175 CARME TERRUNYO 0750 CH 2007 1U CO"/>
    <m/>
    <d v="2011-04-18T00:00:00"/>
    <x v="9"/>
    <x v="1"/>
    <n v="33"/>
    <x v="41"/>
    <x v="10"/>
  </r>
  <r>
    <n v="1268782"/>
    <n v="12006093"/>
    <s v="2100 C.SAUV MELCHOR 0750 CH 2007 1U VAS"/>
    <m/>
    <d v="2011-04-18T00:00:00"/>
    <x v="9"/>
    <x v="1"/>
    <n v="65"/>
    <x v="41"/>
    <x v="10"/>
  </r>
  <r>
    <n v="1269475"/>
    <n v="12006088"/>
    <s v="2100 C.SAUV MELCHOR 0750 CH2007 1U(IM)VE"/>
    <m/>
    <d v="2011-04-18T00:00:00"/>
    <x v="9"/>
    <x v="1"/>
    <n v="35.000000010000001"/>
    <x v="41"/>
    <x v="10"/>
  </r>
  <r>
    <n v="1269693"/>
    <n v="21000282"/>
    <s v="1099 AMELIA CHARD 750 12U CH 2009 VEU"/>
    <m/>
    <d v="2011-04-18T00:00:00"/>
    <x v="9"/>
    <x v="1"/>
    <n v="20"/>
    <x v="41"/>
    <x v="10"/>
  </r>
  <r>
    <n v="1268672"/>
    <n v="21000727"/>
    <s v="1099 AMELIA CHARD 750 12U CH 2009 CR"/>
    <m/>
    <d v="2011-04-18T00:00:00"/>
    <x v="9"/>
    <x v="1"/>
    <n v="20"/>
    <x v="41"/>
    <x v="10"/>
  </r>
  <r>
    <n v="1268281"/>
    <n v="21000279"/>
    <s v="1099 AMELIA CHARD 750 12U CH 2009 VES"/>
    <m/>
    <d v="2011-04-18T00:00:00"/>
    <x v="9"/>
    <x v="1"/>
    <n v="35.000000010000001"/>
    <x v="41"/>
    <x v="10"/>
  </r>
  <r>
    <n v="7083109"/>
    <n v="10046719"/>
    <s v="CS 20 BARREL P.NOIR E.LDA 750 6U 2008 US"/>
    <m/>
    <d v="2011-04-18T00:00:00"/>
    <x v="9"/>
    <x v="1"/>
    <n v="50"/>
    <x v="41"/>
    <x v="10"/>
  </r>
  <r>
    <n v="7082807"/>
    <n v="10045645"/>
    <s v="CS 20 BARREL SYRAH 750 6U 2008 US"/>
    <m/>
    <d v="2011-04-18T00:00:00"/>
    <x v="9"/>
    <x v="1"/>
    <n v="56"/>
    <x v="41"/>
    <x v="10"/>
  </r>
  <r>
    <n v="7083012"/>
    <n v="10052683"/>
    <s v="CS RESERVA P.NOIR(P08)750 12U 2010 LATAM"/>
    <m/>
    <d v="2011-04-18T00:00:00"/>
    <x v="9"/>
    <x v="1"/>
    <n v="88"/>
    <x v="41"/>
    <x v="10"/>
  </r>
  <r>
    <n v="7083235"/>
    <n v="10052676"/>
    <s v="CS RESERVA P.NOIR(P08)ST 750 12U 2010VEU"/>
    <m/>
    <d v="2011-04-18T00:00:00"/>
    <x v="9"/>
    <x v="1"/>
    <n v="44"/>
    <x v="41"/>
    <x v="10"/>
  </r>
  <r>
    <n v="1269063"/>
    <n v="12006062"/>
    <s v="2100 C.SAUV MELCHOR 0750 CH 2007 1U RU"/>
    <m/>
    <d v="2011-04-18T00:00:00"/>
    <x v="9"/>
    <x v="1"/>
    <n v="24.999999989999999"/>
    <x v="41"/>
    <x v="10"/>
  </r>
  <r>
    <n v="1268284"/>
    <n v="10048613"/>
    <s v="CYT TRIO RVA CHARD(P10)750 12U 2009 CL"/>
    <m/>
    <d v="2011-04-18T00:00:00"/>
    <x v="9"/>
    <x v="1"/>
    <n v="140"/>
    <x v="41"/>
    <x v="10"/>
  </r>
  <r>
    <n v="1268051"/>
    <n v="10050542"/>
    <s v="CYT MARQUES CHARD 750 12U 2009 MX"/>
    <m/>
    <d v="2011-04-18T00:00:00"/>
    <x v="9"/>
    <x v="1"/>
    <n v="84.999999990000006"/>
    <x v="41"/>
    <x v="10"/>
  </r>
  <r>
    <n v="1268280"/>
    <n v="10050534"/>
    <s v="CYT MARQUES CHARD 750 12U 2009 VES"/>
    <m/>
    <d v="2011-04-18T00:00:00"/>
    <x v="9"/>
    <x v="1"/>
    <n v="66.000000009999994"/>
    <x v="41"/>
    <x v="10"/>
  </r>
  <r>
    <n v="1269171"/>
    <n v="10050556"/>
    <s v="CYT MARQUES CHARD 750 12U 2009 (V)CA"/>
    <m/>
    <d v="2011-04-18T00:00:00"/>
    <x v="9"/>
    <x v="1"/>
    <n v="28"/>
    <x v="41"/>
    <x v="10"/>
  </r>
  <r>
    <n v="1268282"/>
    <n v="10050540"/>
    <s v="CYT MARQUES CHARD 750 12U 2009 PE"/>
    <m/>
    <d v="2011-04-18T00:00:00"/>
    <x v="9"/>
    <x v="1"/>
    <n v="31"/>
    <x v="41"/>
    <x v="10"/>
  </r>
  <r>
    <n v="1268053"/>
    <n v="10050558"/>
    <s v="CYT MARQUES CHARD 750 12U 2009 UA"/>
    <m/>
    <d v="2011-04-18T00:00:00"/>
    <x v="9"/>
    <x v="1"/>
    <n v="55"/>
    <x v="41"/>
    <x v="10"/>
  </r>
  <r>
    <n v="1265567"/>
    <n v="10050532"/>
    <s v="CYT MARQUES CHARD 750 12U 2009 VIN"/>
    <m/>
    <d v="2011-04-18T00:00:00"/>
    <x v="9"/>
    <x v="1"/>
    <n v="140"/>
    <x v="41"/>
    <x v="10"/>
  </r>
  <r>
    <n v="7083056"/>
    <n v="21000164"/>
    <s v="3141 CHARD 20 BARREL 750 6U CH 2008 VEU"/>
    <m/>
    <d v="2011-04-18T00:00:00"/>
    <x v="9"/>
    <x v="1"/>
    <n v="15"/>
    <x v="41"/>
    <x v="10"/>
  </r>
  <r>
    <n v="7083340"/>
    <n v="10048833"/>
    <s v="CS I.NEGRA H.TIDE S.BLC ST750 6U 2010 GB"/>
    <m/>
    <d v="2011-04-18T00:00:00"/>
    <x v="9"/>
    <x v="1"/>
    <n v="518"/>
    <x v="41"/>
    <x v="10"/>
  </r>
  <r>
    <n v="1267622"/>
    <n v="21000055"/>
    <s v="4116 P.NOIR OCIO 750 12U CH 2009 VEU"/>
    <m/>
    <d v="2011-04-18T00:00:00"/>
    <x v="9"/>
    <x v="1"/>
    <n v="33.555555560000002"/>
    <x v="41"/>
    <x v="10"/>
  </r>
  <r>
    <n v="7083345"/>
    <n v="10053455"/>
    <s v="CS I.NEGRA HIGH TIDE SYRAH ST 750 6U VEU"/>
    <m/>
    <d v="2011-04-18T00:00:00"/>
    <x v="9"/>
    <x v="1"/>
    <n v="770"/>
    <x v="41"/>
    <x v="10"/>
  </r>
  <r>
    <n v="1268283"/>
    <n v="10050550"/>
    <s v="CYT MARQUES CHARD 750 12U 2009 CO"/>
    <m/>
    <d v="2011-04-18T00:00:00"/>
    <x v="9"/>
    <x v="1"/>
    <n v="33"/>
    <x v="41"/>
    <x v="10"/>
  </r>
  <r>
    <n v="1267984"/>
    <n v="10048629"/>
    <s v="CYT TRIO RVA CHARD(P10)750 12U 2009 KR"/>
    <m/>
    <d v="2011-04-18T00:00:00"/>
    <x v="9"/>
    <x v="1"/>
    <n v="200"/>
    <x v="41"/>
    <x v="10"/>
  </r>
  <r>
    <n v="1269068"/>
    <n v="21000266"/>
    <s v="1099 AMELIA CHARD 750 12U CH 2009 RU"/>
    <m/>
    <d v="2011-04-18T00:00:00"/>
    <x v="9"/>
    <x v="1"/>
    <n v="19.555555559999998"/>
    <x v="41"/>
    <x v="10"/>
  </r>
  <r>
    <n v="1267105"/>
    <n v="10048623"/>
    <s v="CYT TRIO RVA CHARD(P10)750 12U 2009 MX"/>
    <m/>
    <d v="2011-04-18T00:00:00"/>
    <x v="9"/>
    <x v="1"/>
    <n v="154"/>
    <x v="41"/>
    <x v="10"/>
  </r>
  <r>
    <n v="1268059"/>
    <n v="10052202"/>
    <s v="CYT LATE HARVEST S.BLC 375 24U 2008 VES"/>
    <m/>
    <d v="2011-04-18T00:00:00"/>
    <x v="9"/>
    <x v="1"/>
    <n v="36"/>
    <x v="41"/>
    <x v="10"/>
  </r>
  <r>
    <n v="1268286"/>
    <n v="10050967"/>
    <s v="CYT TRIO RVA S.BLC STL(P10)75012U2010VEU"/>
    <m/>
    <d v="2011-04-18T00:00:00"/>
    <x v="9"/>
    <x v="1"/>
    <n v="41.999999989999999"/>
    <x v="41"/>
    <x v="10"/>
  </r>
  <r>
    <n v="7083262"/>
    <n v="10049506"/>
    <s v="MPO BLEND SYRAH(P09) 750 12U MX"/>
    <m/>
    <d v="2011-04-18T00:00:00"/>
    <x v="5"/>
    <x v="1"/>
    <n v="1848"/>
    <x v="41"/>
    <x v="10"/>
  </r>
  <r>
    <n v="1263480"/>
    <n v="10029723"/>
    <s v="CYT FRONT CAB/MER(P07)1500 6U US"/>
    <m/>
    <d v="2011-04-18T00:00:00"/>
    <x v="1"/>
    <x v="1"/>
    <n v="216"/>
    <x v="41"/>
    <x v="10"/>
  </r>
  <r>
    <n v="1269071"/>
    <n v="10048636"/>
    <s v="CYT TRIO RVA CHARD(P10)750 12U 2009 VEU"/>
    <m/>
    <d v="2011-04-18T00:00:00"/>
    <x v="9"/>
    <x v="1"/>
    <n v="55"/>
    <x v="41"/>
    <x v="10"/>
  </r>
  <r>
    <n v="1268058"/>
    <n v="10050979"/>
    <s v="CYT TRIO RVA S.BLC STL(P10)750 12U2010CR"/>
    <m/>
    <d v="2011-04-18T00:00:00"/>
    <x v="9"/>
    <x v="1"/>
    <n v="41.999999989999999"/>
    <x v="41"/>
    <x v="10"/>
  </r>
  <r>
    <n v="7083309"/>
    <n v="10048833"/>
    <s v="CS I.NEGRA H.TIDE S.BLC ST750 6U 2010 GB"/>
    <m/>
    <d v="2011-04-18T00:00:00"/>
    <x v="9"/>
    <x v="1"/>
    <n v="252"/>
    <x v="41"/>
    <x v="10"/>
  </r>
  <r>
    <n v="1268272"/>
    <n v="10051569"/>
    <s v="MA MAYCAS RVA P.NOIR(P10)750 6U 2009 VEU"/>
    <m/>
    <d v="2011-04-18T00:00:00"/>
    <x v="9"/>
    <x v="1"/>
    <n v="42"/>
    <x v="41"/>
    <x v="10"/>
  </r>
  <r>
    <n v="1269066"/>
    <n v="10050438"/>
    <s v="CYT MARQUES CHARD 750 6U 2009 RU"/>
    <m/>
    <d v="2011-04-18T00:00:00"/>
    <x v="9"/>
    <x v="1"/>
    <n v="150"/>
    <x v="41"/>
    <x v="10"/>
  </r>
  <r>
    <n v="7083044"/>
    <n v="12005724"/>
    <s v="2175 CARME TERRUNYO 0750 CH 2007 1U CR"/>
    <m/>
    <d v="2011-04-18T00:00:00"/>
    <x v="9"/>
    <x v="1"/>
    <n v="15"/>
    <x v="41"/>
    <x v="10"/>
  </r>
  <r>
    <n v="7083039"/>
    <n v="12005711"/>
    <s v="2175 CARME TERRUNYO 0750 CH 2007 1U VES"/>
    <m/>
    <d v="2011-04-18T00:00:00"/>
    <x v="9"/>
    <x v="1"/>
    <n v="20"/>
    <x v="41"/>
    <x v="10"/>
  </r>
  <r>
    <n v="7082893"/>
    <n v="10048758"/>
    <s v="CS VISION CHARD STLV(P08)750 6U2010NORD"/>
    <m/>
    <d v="2011-04-18T00:00:00"/>
    <x v="9"/>
    <x v="1"/>
    <n v="300"/>
    <x v="41"/>
    <x v="10"/>
  </r>
  <r>
    <n v="1266077"/>
    <n v="10036477"/>
    <s v="CYT BIN 3(=TRIO)RVA CHARD 750 12U2009VIN"/>
    <m/>
    <d v="2011-04-18T00:00:00"/>
    <x v="9"/>
    <x v="1"/>
    <n v="55.000000010000001"/>
    <x v="41"/>
    <x v="10"/>
  </r>
  <r>
    <n v="1265792"/>
    <n v="10051196"/>
    <s v="CYT G.RVA S.RIBERAS S.BLC 750 12U 2010CA"/>
    <m/>
    <d v="2011-04-18T00:00:00"/>
    <x v="9"/>
    <x v="1"/>
    <n v="55"/>
    <x v="41"/>
    <x v="10"/>
  </r>
  <r>
    <n v="1268867"/>
    <n v="10051224"/>
    <s v="CYT MARQUES C.SAUV(90PTS) 750 12U2008 CA"/>
    <m/>
    <d v="2011-04-18T00:00:00"/>
    <x v="9"/>
    <x v="1"/>
    <n v="40"/>
    <x v="41"/>
    <x v="10"/>
  </r>
  <r>
    <n v="1268052"/>
    <n v="10050556"/>
    <s v="CYT MARQUES CHARD 750 12U 2009 (V)CA"/>
    <m/>
    <d v="2011-04-18T00:00:00"/>
    <x v="9"/>
    <x v="1"/>
    <n v="20"/>
    <x v="41"/>
    <x v="10"/>
  </r>
  <r>
    <n v="1268050"/>
    <n v="10050536"/>
    <s v="CYT MARQUES CHARD 750 12U 2009 VAS"/>
    <m/>
    <d v="2011-04-18T00:00:00"/>
    <x v="9"/>
    <x v="1"/>
    <n v="24.999999989999999"/>
    <x v="41"/>
    <x v="10"/>
  </r>
  <r>
    <n v="1268647"/>
    <n v="10050552"/>
    <s v="CYT MARQUES CHARD 750 12U 2009 CL"/>
    <m/>
    <d v="2011-04-18T00:00:00"/>
    <x v="9"/>
    <x v="1"/>
    <n v="110"/>
    <x v="41"/>
    <x v="10"/>
  </r>
  <r>
    <n v="1268276"/>
    <n v="10050976"/>
    <s v="CYT TRIO RVA S.B ST(P10)75012U2010(LR)CA"/>
    <m/>
    <d v="2011-04-18T00:00:00"/>
    <x v="9"/>
    <x v="1"/>
    <n v="112"/>
    <x v="41"/>
    <x v="10"/>
  </r>
  <r>
    <n v="1268683"/>
    <n v="10050541"/>
    <s v="CYT MARQUES CHARD 750 12U 2009 PA"/>
    <m/>
    <d v="2011-04-18T00:00:00"/>
    <x v="9"/>
    <x v="1"/>
    <n v="33"/>
    <x v="41"/>
    <x v="10"/>
  </r>
  <r>
    <n v="7083034"/>
    <n v="10046876"/>
    <s v="MPO G.DEVOCION C.SAU/SYR(NC)7506U2008VAS"/>
    <m/>
    <d v="2011-04-18T00:00:00"/>
    <x v="9"/>
    <x v="1"/>
    <n v="20"/>
    <x v="41"/>
    <x v="10"/>
  </r>
  <r>
    <n v="7083097"/>
    <n v="10052668"/>
    <s v="CS VISION P.NOIR (P08)ST 750 12U 2010 CA"/>
    <m/>
    <d v="2011-04-18T00:00:00"/>
    <x v="9"/>
    <x v="1"/>
    <n v="224"/>
    <x v="41"/>
    <x v="10"/>
  </r>
  <r>
    <n v="1268988"/>
    <n v="21000589"/>
    <s v="2095 C.SAUV TERRUNYO 750 12U CH 2008 CL"/>
    <m/>
    <d v="2011-04-18T00:00:00"/>
    <x v="9"/>
    <x v="1"/>
    <n v="139"/>
    <x v="41"/>
    <x v="10"/>
  </r>
  <r>
    <n v="1268100"/>
    <n v="12006047"/>
    <s v="4112 P.NOIR 20BARREL 0750 CH 2008 1U VEU"/>
    <m/>
    <d v="2011-04-18T00:00:00"/>
    <x v="9"/>
    <x v="1"/>
    <n v="15"/>
    <x v="41"/>
    <x v="10"/>
  </r>
  <r>
    <n v="1268102"/>
    <n v="21000055"/>
    <s v="4116 P.NOIR OCIO 750 12U CH 2009 VEU"/>
    <m/>
    <d v="2011-04-18T00:00:00"/>
    <x v="9"/>
    <x v="1"/>
    <n v="24.999999989999999"/>
    <x v="41"/>
    <x v="10"/>
  </r>
  <r>
    <n v="1268708"/>
    <n v="21000659"/>
    <s v="1175 S.BLC TERRUNYO 750 12U ST 2009 CL"/>
    <m/>
    <d v="2011-04-18T00:00:00"/>
    <x v="9"/>
    <x v="1"/>
    <n v="35.000000010000001"/>
    <x v="41"/>
    <x v="10"/>
  </r>
  <r>
    <n v="1268062"/>
    <n v="21000649"/>
    <s v="1175 S.BLC TERRUNYO 750 12U ST 2009 VES"/>
    <m/>
    <d v="2011-04-18T00:00:00"/>
    <x v="9"/>
    <x v="1"/>
    <n v="18"/>
    <x v="41"/>
    <x v="10"/>
  </r>
  <r>
    <n v="1268431"/>
    <n v="10043668"/>
    <s v="CYT MARQUES SYRAH 750 6U 2008 VAS"/>
    <m/>
    <d v="2011-04-18T00:00:00"/>
    <x v="9"/>
    <x v="1"/>
    <n v="44"/>
    <x v="41"/>
    <x v="10"/>
  </r>
  <r>
    <n v="7083161"/>
    <n v="12005713"/>
    <s v="2175 CARME TERRUNYO 0750 CH 2007 1U VAS"/>
    <m/>
    <d v="2011-04-18T00:00:00"/>
    <x v="9"/>
    <x v="1"/>
    <n v="190"/>
    <x v="41"/>
    <x v="10"/>
  </r>
  <r>
    <n v="1268048"/>
    <n v="10050533"/>
    <s v="CYT MARQUES CHARD 750 12U 2009 VEU"/>
    <m/>
    <d v="2011-04-18T00:00:00"/>
    <x v="9"/>
    <x v="1"/>
    <n v="15"/>
    <x v="41"/>
    <x v="10"/>
  </r>
  <r>
    <n v="1268954"/>
    <n v="10051065"/>
    <s v="PA P.ALTO RVA(MI PARQUE)C.SAUV 75012U CL"/>
    <m/>
    <d v="2011-04-18T00:00:00"/>
    <x v="5"/>
    <x v="1"/>
    <n v="1050"/>
    <x v="41"/>
    <x v="10"/>
  </r>
  <r>
    <n v="7082997"/>
    <n v="10050674"/>
    <s v="MPO GRAN VINO BCO(P09) 750 12U LATAM"/>
    <m/>
    <d v="2011-04-18T00:00:00"/>
    <x v="5"/>
    <x v="1"/>
    <n v="174"/>
    <x v="41"/>
    <x v="10"/>
  </r>
  <r>
    <n v="1267545"/>
    <n v="10048250"/>
    <s v="PA P.ALTO RVA S.BLC STLV750 12U2010LATAM"/>
    <m/>
    <d v="2011-04-18T00:00:00"/>
    <x v="5"/>
    <x v="1"/>
    <n v="90"/>
    <x v="41"/>
    <x v="10"/>
  </r>
  <r>
    <n v="1268411"/>
    <n v="10050749"/>
    <s v="PA P.ALTO RVA S.BLC STLV 750 12U 2010 CL"/>
    <m/>
    <d v="2011-04-18T00:00:00"/>
    <x v="5"/>
    <x v="1"/>
    <n v="323"/>
    <x v="41"/>
    <x v="10"/>
  </r>
  <r>
    <n v="7083017"/>
    <n v="10048260"/>
    <s v="PA P.ALTO RVA S.BLC STLV 750 6U 2010 GB"/>
    <m/>
    <d v="2011-04-18T00:00:00"/>
    <x v="5"/>
    <x v="1"/>
    <n v="5115.5555560000003"/>
    <x v="41"/>
    <x v="10"/>
  </r>
  <r>
    <n v="1270148"/>
    <n v="10051065"/>
    <s v="PA P.ALTO RVA(MI PARQUE)C.SAUV 75012U CL"/>
    <m/>
    <d v="2011-04-18T00:00:00"/>
    <x v="5"/>
    <x v="1"/>
    <n v="579"/>
    <x v="41"/>
    <x v="10"/>
  </r>
  <r>
    <n v="1267807"/>
    <n v="10045911"/>
    <s v="PA P.ALTO RVA C.SAUV 750 6U DK"/>
    <m/>
    <d v="2011-04-18T00:00:00"/>
    <x v="5"/>
    <x v="1"/>
    <n v="2518"/>
    <x v="41"/>
    <x v="10"/>
  </r>
  <r>
    <n v="1266432"/>
    <n v="10049400"/>
    <s v="PA P.ALTO RVA C.SAUV(MED) 750 12U CA"/>
    <m/>
    <d v="2011-04-18T00:00:00"/>
    <x v="5"/>
    <x v="1"/>
    <n v="75"/>
    <x v="41"/>
    <x v="10"/>
  </r>
  <r>
    <n v="1267801"/>
    <n v="10049765"/>
    <s v="PA P.ALTO RVA C.SAUV MED 750 12U CA"/>
    <m/>
    <d v="2011-04-18T00:00:00"/>
    <x v="5"/>
    <x v="1"/>
    <n v="144"/>
    <x v="41"/>
    <x v="10"/>
  </r>
  <r>
    <n v="7083402"/>
    <n v="10049396"/>
    <s v="MPO V.MPO VTAL C.SAUV(P05)37524U 2010 JP"/>
    <m/>
    <d v="2011-04-18T00:00:00"/>
    <x v="5"/>
    <x v="1"/>
    <n v="1980"/>
    <x v="41"/>
    <x v="10"/>
  </r>
  <r>
    <n v="1268824"/>
    <n v="10049666"/>
    <s v="PA P.ALTO RVA C.SAUV MED 750 12U LATAM"/>
    <m/>
    <d v="2011-04-18T00:00:00"/>
    <x v="5"/>
    <x v="1"/>
    <n v="1055"/>
    <x v="41"/>
    <x v="10"/>
  </r>
  <r>
    <n v="1268912"/>
    <n v="10044975"/>
    <s v="CYT CASILL CARM ECO 750 12U VAR"/>
    <m/>
    <d v="2011-04-18T00:00:00"/>
    <x v="5"/>
    <x v="1"/>
    <n v="140"/>
    <x v="41"/>
    <x v="10"/>
  </r>
  <r>
    <n v="1268166"/>
    <n v="10049666"/>
    <s v="PA P.ALTO RVA C.SAUV MED 750 12U LATAM"/>
    <m/>
    <d v="2011-04-18T00:00:00"/>
    <x v="5"/>
    <x v="1"/>
    <n v="60.000000010000001"/>
    <x v="41"/>
    <x v="10"/>
  </r>
  <r>
    <n v="1268409"/>
    <n v="10051065"/>
    <s v="PA P.ALTO RVA(MI PARQUE)C.SAUV 75012U CL"/>
    <m/>
    <d v="2011-04-18T00:00:00"/>
    <x v="5"/>
    <x v="1"/>
    <n v="280"/>
    <x v="41"/>
    <x v="10"/>
  </r>
  <r>
    <n v="1268560"/>
    <n v="10038109"/>
    <s v="CYT XPLORADOR CARM(P08) STLV 750 6U DK"/>
    <m/>
    <d v="2011-04-18T00:00:00"/>
    <x v="5"/>
    <x v="1"/>
    <n v="560"/>
    <x v="41"/>
    <x v="10"/>
  </r>
  <r>
    <n v="7082634"/>
    <n v="10051524"/>
    <s v="MPO V.MPO VTAL CARM (P09)STIC 750 12U SE"/>
    <m/>
    <d v="2011-04-18T00:00:00"/>
    <x v="5"/>
    <x v="1"/>
    <n v="1000"/>
    <x v="41"/>
    <x v="10"/>
  </r>
  <r>
    <n v="7083739"/>
    <n v="10051524"/>
    <s v="MPO V.MPO VTAL CARM (P09)STIC 750 12U SE"/>
    <m/>
    <d v="2011-04-18T00:00:00"/>
    <x v="5"/>
    <x v="1"/>
    <n v="120"/>
    <x v="41"/>
    <x v="10"/>
  </r>
  <r>
    <n v="7083078"/>
    <n v="10051524"/>
    <s v="MPO V.MPO VTAL CARM (P09)STIC 750 12U SE"/>
    <m/>
    <d v="2011-04-18T00:00:00"/>
    <x v="5"/>
    <x v="1"/>
    <n v="1300"/>
    <x v="41"/>
    <x v="10"/>
  </r>
  <r>
    <n v="1268268"/>
    <n v="10045978"/>
    <s v="CA CLASSICO MERL STIC  750 12U PL"/>
    <m/>
    <d v="2011-04-18T00:00:00"/>
    <x v="5"/>
    <x v="1"/>
    <n v="250"/>
    <x v="41"/>
    <x v="10"/>
  </r>
  <r>
    <n v="1268261"/>
    <n v="10046043"/>
    <s v="CA CLASSICO C.SAUV STIC 750 12U VAS"/>
    <m/>
    <d v="2011-04-18T00:00:00"/>
    <x v="5"/>
    <x v="1"/>
    <n v="196"/>
    <x v="41"/>
    <x v="10"/>
  </r>
  <r>
    <n v="7083020"/>
    <n v="10041128"/>
    <s v="MPO TENTA C.SAUV 750 12U PR"/>
    <m/>
    <d v="2011-04-18T00:00:00"/>
    <x v="5"/>
    <x v="1"/>
    <n v="333"/>
    <x v="41"/>
    <x v="10"/>
  </r>
  <r>
    <n v="1267546"/>
    <n v="10049666"/>
    <s v="PA P.ALTO RVA C.SAUV MED 750 12U LATAM"/>
    <m/>
    <d v="2011-04-18T00:00:00"/>
    <x v="5"/>
    <x v="1"/>
    <n v="44.999999989999999"/>
    <x v="41"/>
    <x v="10"/>
  </r>
  <r>
    <n v="1269145"/>
    <n v="10044945"/>
    <s v="CYT CASILL C.SAUV ECO 750 6U 2010 VEU"/>
    <m/>
    <d v="2011-04-18T00:00:00"/>
    <x v="5"/>
    <x v="1"/>
    <n v="84.000000009999994"/>
    <x v="41"/>
    <x v="10"/>
  </r>
  <r>
    <n v="1268392"/>
    <n v="10044583"/>
    <s v="CYT FRONT CARM(P06) 750 6U TR"/>
    <m/>
    <d v="2011-04-18T00:00:00"/>
    <x v="5"/>
    <x v="1"/>
    <n v="105"/>
    <x v="41"/>
    <x v="10"/>
  </r>
  <r>
    <n v="1266028"/>
    <n v="10044968"/>
    <s v="CYT CASILL CARM ECO 750 12U CN"/>
    <m/>
    <d v="2011-04-18T00:00:00"/>
    <x v="5"/>
    <x v="1"/>
    <n v="588"/>
    <x v="41"/>
    <x v="10"/>
  </r>
  <r>
    <n v="7083173"/>
    <n v="21000425"/>
    <s v="4130 C.SA/CAR ORGANICO 750 6U CH2010 VEU"/>
    <m/>
    <d v="2011-04-18T00:00:00"/>
    <x v="9"/>
    <x v="1"/>
    <n v="1176"/>
    <x v="41"/>
    <x v="10"/>
  </r>
  <r>
    <n v="1267898"/>
    <n v="10052716"/>
    <s v="CYT LA PINTORA MERL ST(P11)75012U 2010GB"/>
    <m/>
    <d v="2011-04-18T00:00:00"/>
    <x v="5"/>
    <x v="1"/>
    <n v="269"/>
    <x v="41"/>
    <x v="10"/>
  </r>
  <r>
    <n v="1266493"/>
    <n v="10044975"/>
    <s v="CYT CASILL CARM ECO 750 12U VAR"/>
    <m/>
    <d v="2011-04-18T00:00:00"/>
    <x v="5"/>
    <x v="1"/>
    <n v="94"/>
    <x v="41"/>
    <x v="10"/>
  </r>
  <r>
    <n v="1266556"/>
    <n v="21000097"/>
    <s v="2182 CASILL CARM ECO 750 12U CH 2010 UA"/>
    <m/>
    <d v="2011-04-18T00:00:00"/>
    <x v="5"/>
    <x v="1"/>
    <n v="140"/>
    <x v="41"/>
    <x v="10"/>
  </r>
  <r>
    <n v="1268374"/>
    <n v="10044620"/>
    <s v="CYT FRONT CARM(P06) 750 12U 2010 VEU"/>
    <m/>
    <d v="2011-04-18T00:00:00"/>
    <x v="5"/>
    <x v="1"/>
    <n v="280"/>
    <x v="41"/>
    <x v="10"/>
  </r>
  <r>
    <n v="1268267"/>
    <n v="10045952"/>
    <s v="CA CLASSICO CARM STIC 750 12U PL"/>
    <m/>
    <d v="2011-04-18T00:00:00"/>
    <x v="5"/>
    <x v="1"/>
    <n v="300"/>
    <x v="41"/>
    <x v="10"/>
  </r>
  <r>
    <n v="1266321"/>
    <n v="10051534"/>
    <s v="CYT CASILL CARM ECO 750 12U 2010 JP"/>
    <m/>
    <d v="2011-04-18T00:00:00"/>
    <x v="5"/>
    <x v="1"/>
    <n v="140"/>
    <x v="41"/>
    <x v="10"/>
  </r>
  <r>
    <n v="1267443"/>
    <n v="10034561"/>
    <s v="CYT SEND MOSC/SEMI(RVDO)750 12U MX"/>
    <m/>
    <d v="2011-04-18T00:00:00"/>
    <x v="5"/>
    <x v="1"/>
    <n v="350"/>
    <x v="41"/>
    <x v="10"/>
  </r>
  <r>
    <n v="1268405"/>
    <n v="10020600"/>
    <s v="CYT CASILL C.SAUV(ND) 375 24U LATAM"/>
    <m/>
    <d v="2011-04-18T00:00:00"/>
    <x v="5"/>
    <x v="1"/>
    <n v="504"/>
    <x v="41"/>
    <x v="10"/>
  </r>
  <r>
    <n v="1268819"/>
    <n v="10044977"/>
    <s v="CYT CASILL CARM ECO 750 12U VES"/>
    <m/>
    <d v="2011-04-18T00:00:00"/>
    <x v="5"/>
    <x v="1"/>
    <n v="41.999999989999999"/>
    <x v="41"/>
    <x v="10"/>
  </r>
  <r>
    <n v="7079751"/>
    <n v="10038205"/>
    <s v="MPO SONATA RVA C.SAU 750 12U BR(WMP05 2)"/>
    <m/>
    <d v="2011-04-18T00:00:00"/>
    <x v="5"/>
    <x v="1"/>
    <n v="41.999999989999999"/>
    <x v="41"/>
    <x v="10"/>
  </r>
  <r>
    <n v="7083194"/>
    <n v="10040353"/>
    <s v="MPO V.MPO RVA MERL(P05)STLV 750 12U CA"/>
    <m/>
    <d v="2011-04-18T00:00:00"/>
    <x v="5"/>
    <x v="1"/>
    <n v="72"/>
    <x v="41"/>
    <x v="10"/>
  </r>
  <r>
    <n v="7083348"/>
    <n v="10019880"/>
    <s v="MPO V.MPO RVA MERLOT(P05) 750 12U LATAM"/>
    <m/>
    <d v="2011-04-18T00:00:00"/>
    <x v="5"/>
    <x v="1"/>
    <n v="41.000000010000001"/>
    <x v="41"/>
    <x v="10"/>
  </r>
  <r>
    <n v="7083274"/>
    <n v="10019563"/>
    <s v="MPO V.MPO RVA MERLOT(P05) 750 12U VEU"/>
    <m/>
    <d v="2011-04-18T00:00:00"/>
    <x v="5"/>
    <x v="1"/>
    <n v="112"/>
    <x v="41"/>
    <x v="10"/>
  </r>
  <r>
    <n v="7083216"/>
    <n v="10027594"/>
    <s v="MPO V.MPO RVA MERLOT(P05) 750 6U VEU"/>
    <m/>
    <d v="2011-04-18T00:00:00"/>
    <x v="5"/>
    <x v="1"/>
    <n v="55.999999989999999"/>
    <x v="41"/>
    <x v="10"/>
  </r>
  <r>
    <n v="1268266"/>
    <n v="10026764"/>
    <s v="CA RESERVA MERLOT 750 12U PL"/>
    <m/>
    <d v="2011-04-18T00:00:00"/>
    <x v="5"/>
    <x v="1"/>
    <n v="25"/>
    <x v="41"/>
    <x v="10"/>
  </r>
  <r>
    <n v="1268915"/>
    <n v="10034846"/>
    <s v="CA RESERVA CARM 750 12U CA"/>
    <m/>
    <d v="2011-04-18T00:00:00"/>
    <x v="5"/>
    <x v="1"/>
    <n v="224"/>
    <x v="41"/>
    <x v="10"/>
  </r>
  <r>
    <n v="1269122"/>
    <n v="10044964"/>
    <s v="CYT CASILL CARM ECO 750 12U 2010 VIN"/>
    <m/>
    <d v="2011-04-18T00:00:00"/>
    <x v="5"/>
    <x v="1"/>
    <n v="420"/>
    <x v="41"/>
    <x v="10"/>
  </r>
  <r>
    <n v="7083153"/>
    <n v="10035531"/>
    <s v="MPO V.MPO RVA C.SAUV(P05)STLV 750 12U CA"/>
    <m/>
    <d v="2011-04-18T00:00:00"/>
    <x v="5"/>
    <x v="1"/>
    <n v="140"/>
    <x v="41"/>
    <x v="10"/>
  </r>
  <r>
    <n v="1267722"/>
    <n v="10044961"/>
    <s v="CYT CASILL CARM ECO 750 12U (LR)CA"/>
    <m/>
    <d v="2011-04-18T00:00:00"/>
    <x v="5"/>
    <x v="1"/>
    <n v="450"/>
    <x v="41"/>
    <x v="10"/>
  </r>
  <r>
    <n v="7083133"/>
    <n v="10051707"/>
    <s v="CS SOLEADO CAB/ROSE(ST) 750 6U 2010 GB"/>
    <m/>
    <d v="2011-04-18T00:00:00"/>
    <x v="5"/>
    <x v="1"/>
    <n v="117"/>
    <x v="41"/>
    <x v="10"/>
  </r>
  <r>
    <n v="7083358"/>
    <n v="10045406"/>
    <s v="MPO V.MPO VTAL S.BLC(P09) 750 12U CO"/>
    <m/>
    <d v="2011-04-18T00:00:00"/>
    <x v="5"/>
    <x v="1"/>
    <n v="98.000000020000002"/>
    <x v="41"/>
    <x v="10"/>
  </r>
  <r>
    <n v="1267559"/>
    <n v="10040639"/>
    <s v="CA NOVISIMO S.BLC 750 12U (IM) VE"/>
    <m/>
    <d v="2011-04-18T00:00:00"/>
    <x v="5"/>
    <x v="1"/>
    <n v="42.000000010000001"/>
    <x v="41"/>
    <x v="10"/>
  </r>
  <r>
    <n v="1267548"/>
    <n v="10027025"/>
    <s v="CA NOVISIMO S.BLC 750 12U LATAM"/>
    <m/>
    <d v="2011-04-18T00:00:00"/>
    <x v="5"/>
    <x v="1"/>
    <n v="42.000000010000001"/>
    <x v="41"/>
    <x v="10"/>
  </r>
  <r>
    <n v="1267561"/>
    <n v="10045969"/>
    <s v="CA CLASSICO CARM 750 12U (IM) VE"/>
    <m/>
    <d v="2011-04-18T00:00:00"/>
    <x v="5"/>
    <x v="1"/>
    <n v="98.000000020000002"/>
    <x v="41"/>
    <x v="10"/>
  </r>
  <r>
    <n v="1268933"/>
    <n v="10049767"/>
    <s v="CA CLASSICO S.BLC STLV(STIC) 750 6U VEU"/>
    <m/>
    <d v="2011-04-18T00:00:00"/>
    <x v="5"/>
    <x v="1"/>
    <n v="140"/>
    <x v="41"/>
    <x v="10"/>
  </r>
  <r>
    <n v="7083029"/>
    <n v="10052501"/>
    <s v="MPO V.MPO VTAL CAB/RO(P09)STL 750 12UVAS"/>
    <m/>
    <d v="2011-04-18T00:00:00"/>
    <x v="5"/>
    <x v="1"/>
    <n v="25"/>
    <x v="41"/>
    <x v="10"/>
  </r>
  <r>
    <n v="1267430"/>
    <n v="10048739"/>
    <s v="CYT FRONT ROSE 750 12U 2010 UA"/>
    <m/>
    <d v="2011-04-18T00:00:00"/>
    <x v="5"/>
    <x v="1"/>
    <n v="78"/>
    <x v="41"/>
    <x v="10"/>
  </r>
  <r>
    <n v="1269240"/>
    <n v="10050257"/>
    <s v="CYT XPLORADOR C.SAUV/ROS(P08)STL750 6UDK"/>
    <m/>
    <d v="2011-04-18T00:00:00"/>
    <x v="5"/>
    <x v="1"/>
    <n v="70"/>
    <x v="41"/>
    <x v="10"/>
  </r>
  <r>
    <n v="1267090"/>
    <n v="10052718"/>
    <s v="CYT LA PINTORA C.SAU ST(P11)75012U2010GB"/>
    <m/>
    <d v="2011-04-18T00:00:00"/>
    <x v="5"/>
    <x v="1"/>
    <n v="294"/>
    <x v="41"/>
    <x v="10"/>
  </r>
  <r>
    <n v="1268944"/>
    <n v="10044038"/>
    <s v="CYT SENDERO S.BLC(ST)750 12U 2010GB"/>
    <m/>
    <d v="2011-04-18T00:00:00"/>
    <x v="5"/>
    <x v="1"/>
    <n v="324"/>
    <x v="41"/>
    <x v="10"/>
  </r>
  <r>
    <n v="1268990"/>
    <n v="10047964"/>
    <s v="CA CLASSICO ROSE STIC 750 12U CL"/>
    <m/>
    <d v="2011-04-18T00:00:00"/>
    <x v="5"/>
    <x v="1"/>
    <n v="70"/>
    <x v="41"/>
    <x v="10"/>
  </r>
  <r>
    <n v="7083437"/>
    <n v="10047951"/>
    <s v="CS ALTO PLANO RVA CAB/RO(P10)ST 7506U NL"/>
    <m/>
    <d v="2011-04-18T00:00:00"/>
    <x v="5"/>
    <x v="1"/>
    <n v="400"/>
    <x v="41"/>
    <x v="10"/>
  </r>
  <r>
    <n v="1268581"/>
    <n v="10049107"/>
    <s v="CA NOVISIMO CARM(P10) STLV 750 12U FI"/>
    <m/>
    <d v="2011-04-18T00:00:00"/>
    <x v="5"/>
    <x v="1"/>
    <n v="251"/>
    <x v="41"/>
    <x v="10"/>
  </r>
  <r>
    <n v="7083366"/>
    <n v="10049824"/>
    <s v="MPO BLEND CARM(P09)750 12U LATAM"/>
    <m/>
    <d v="2011-04-18T00:00:00"/>
    <x v="5"/>
    <x v="1"/>
    <n v="196"/>
    <x v="41"/>
    <x v="10"/>
  </r>
  <r>
    <n v="7083453"/>
    <n v="10035630"/>
    <s v="MPO GRAN RVA SHIRAZ STLV(P05) 750 6U VEU"/>
    <m/>
    <d v="2011-04-18T00:00:00"/>
    <x v="5"/>
    <x v="1"/>
    <n v="175"/>
    <x v="41"/>
    <x v="10"/>
  </r>
  <r>
    <n v="1269474"/>
    <n v="10041354"/>
    <s v="CYT SUNR SHIRAZ(P08) 750 12U CN"/>
    <m/>
    <d v="2011-04-18T00:00:00"/>
    <x v="5"/>
    <x v="1"/>
    <n v="76.999999990000006"/>
    <x v="41"/>
    <x v="10"/>
  </r>
  <r>
    <n v="1269038"/>
    <n v="10041352"/>
    <s v="CYT SUNR SHIRAZ(P08) 750 12U VAS"/>
    <m/>
    <d v="2011-04-18T00:00:00"/>
    <x v="5"/>
    <x v="1"/>
    <n v="110"/>
    <x v="41"/>
    <x v="10"/>
  </r>
  <r>
    <n v="1268971"/>
    <n v="10040853"/>
    <s v="CYT CASILL S.BLC 375 24U VCT BR"/>
    <m/>
    <d v="2011-04-18T00:00:00"/>
    <x v="5"/>
    <x v="1"/>
    <n v="896"/>
    <x v="41"/>
    <x v="10"/>
  </r>
  <r>
    <n v="1264970"/>
    <n v="10051727"/>
    <s v="CYT CASILL C.SAUV 375 24U 2010 VEU"/>
    <m/>
    <d v="2011-04-18T00:00:00"/>
    <x v="5"/>
    <x v="1"/>
    <n v="2205"/>
    <x v="41"/>
    <x v="10"/>
  </r>
  <r>
    <n v="7083195"/>
    <n v="10045374"/>
    <s v="MPO V.MPO VTAL CARM(P09)STLV 750 12U CA"/>
    <m/>
    <d v="2011-04-18T00:00:00"/>
    <x v="5"/>
    <x v="1"/>
    <n v="69.999999990000006"/>
    <x v="41"/>
    <x v="10"/>
  </r>
  <r>
    <n v="1268167"/>
    <n v="10046960"/>
    <s v="CYT TRAVESSIA CARM/C.SAUV(P08)750 12U MX"/>
    <m/>
    <d v="2011-04-18T00:00:00"/>
    <x v="5"/>
    <x v="1"/>
    <n v="41.999999989999999"/>
    <x v="41"/>
    <x v="10"/>
  </r>
  <r>
    <n v="1268322"/>
    <n v="10045953"/>
    <s v="CA CLASSICO CARM STIC 750 12U VAS"/>
    <m/>
    <d v="2011-04-18T00:00:00"/>
    <x v="5"/>
    <x v="1"/>
    <n v="154"/>
    <x v="41"/>
    <x v="10"/>
  </r>
  <r>
    <n v="7083432"/>
    <n v="10048174"/>
    <s v="MPO V.MPO VTAL ROSE (P09)STLV7506U2010BE"/>
    <m/>
    <d v="2011-04-18T00:00:00"/>
    <x v="5"/>
    <x v="1"/>
    <n v="596.44444450000003"/>
    <x v="41"/>
    <x v="10"/>
  </r>
  <r>
    <n v="7083206"/>
    <n v="10048412"/>
    <s v="MPO TRAVESIA CHARD 750 12U 2010 JP"/>
    <m/>
    <d v="2011-04-18T00:00:00"/>
    <x v="5"/>
    <x v="1"/>
    <n v="220"/>
    <x v="41"/>
    <x v="10"/>
  </r>
  <r>
    <n v="1268317"/>
    <n v="10046056"/>
    <s v="CA CLASSICO CHARD STIC 750 12U VAS"/>
    <m/>
    <d v="2011-04-18T00:00:00"/>
    <x v="5"/>
    <x v="1"/>
    <n v="154"/>
    <x v="41"/>
    <x v="10"/>
  </r>
  <r>
    <n v="1264928"/>
    <n v="10029564"/>
    <s v="CYT CASILL S.BLC STLV 375 24U VAR"/>
    <m/>
    <d v="2011-04-18T00:00:00"/>
    <x v="5"/>
    <x v="1"/>
    <n v="36"/>
    <x v="41"/>
    <x v="10"/>
  </r>
  <r>
    <n v="1268161"/>
    <n v="10045147"/>
    <s v="CYT CASILL S.BLC ECO 750 6U AU"/>
    <m/>
    <d v="2011-04-18T00:00:00"/>
    <x v="5"/>
    <x v="1"/>
    <n v="83.999999990000006"/>
    <x v="41"/>
    <x v="10"/>
  </r>
  <r>
    <n v="1268810"/>
    <n v="10044480"/>
    <s v="CYT FRONT S.BLC(P06) 750 12U VAR"/>
    <m/>
    <d v="2011-04-18T00:00:00"/>
    <x v="5"/>
    <x v="1"/>
    <n v="378"/>
    <x v="41"/>
    <x v="10"/>
  </r>
  <r>
    <n v="1268934"/>
    <n v="10051407"/>
    <s v="CA CLASSICO CHARD STLV ECO 750 6U VEU"/>
    <m/>
    <d v="2011-04-18T00:00:00"/>
    <x v="5"/>
    <x v="1"/>
    <n v="660"/>
    <x v="41"/>
    <x v="10"/>
  </r>
  <r>
    <n v="1268398"/>
    <n v="10044492"/>
    <s v="CYT FRONT CHARD(P06) 750 12U LATAM"/>
    <m/>
    <d v="2011-04-18T00:00:00"/>
    <x v="5"/>
    <x v="1"/>
    <n v="50.999999989999999"/>
    <x v="41"/>
    <x v="10"/>
  </r>
  <r>
    <n v="1266726"/>
    <n v="10046070"/>
    <s v="CA CLASSICO CHARD STIC 750 12U VE"/>
    <m/>
    <d v="2011-04-18T00:00:00"/>
    <x v="5"/>
    <x v="1"/>
    <n v="43.999999989999999"/>
    <x v="41"/>
    <x v="10"/>
  </r>
  <r>
    <n v="1268738"/>
    <n v="10044491"/>
    <s v="CYT FRONT CHARD(P06) 750 12U VAS"/>
    <m/>
    <d v="2011-04-18T00:00:00"/>
    <x v="5"/>
    <x v="1"/>
    <n v="87.999999990000006"/>
    <x v="41"/>
    <x v="10"/>
  </r>
  <r>
    <n v="7083032"/>
    <n v="10048432"/>
    <s v="MPO V.MPO TENTA CHARD 750 12U PR"/>
    <m/>
    <d v="2011-04-18T00:00:00"/>
    <x v="5"/>
    <x v="1"/>
    <n v="495"/>
    <x v="41"/>
    <x v="10"/>
  </r>
  <r>
    <n v="7081664"/>
    <n v="10051871"/>
    <s v="MPO V.MPO VTAL CHARD ST(P09)75012U2010JP"/>
    <m/>
    <d v="2011-04-18T00:00:00"/>
    <x v="5"/>
    <x v="1"/>
    <n v="13"/>
    <x v="41"/>
    <x v="10"/>
  </r>
  <r>
    <n v="1268799"/>
    <n v="10044603"/>
    <s v="CYT FRONT S.BLC(P06) 750 6U 2010 IT"/>
    <m/>
    <d v="2011-04-18T00:00:00"/>
    <x v="5"/>
    <x v="1"/>
    <n v="196"/>
    <x v="41"/>
    <x v="10"/>
  </r>
  <r>
    <n v="1268808"/>
    <n v="10045144"/>
    <s v="CYT CASILL S.BLC ECO 750 6U 2010 BE"/>
    <m/>
    <d v="2011-04-18T00:00:00"/>
    <x v="5"/>
    <x v="1"/>
    <n v="140"/>
    <x v="41"/>
    <x v="10"/>
  </r>
  <r>
    <n v="1268739"/>
    <n v="10044481"/>
    <s v="CYT FRONT S.BLC(P06) 750 12U VAS"/>
    <m/>
    <d v="2011-04-18T00:00:00"/>
    <x v="5"/>
    <x v="1"/>
    <n v="84.000000009999994"/>
    <x v="41"/>
    <x v="10"/>
  </r>
  <r>
    <n v="1268130"/>
    <n v="10045990"/>
    <s v="CA CLASSICO S.BLC STICK 750 12U LATAM"/>
    <m/>
    <d v="2011-04-18T00:00:00"/>
    <x v="5"/>
    <x v="1"/>
    <n v="140"/>
    <x v="41"/>
    <x v="10"/>
  </r>
  <r>
    <n v="1268385"/>
    <n v="10046007"/>
    <s v="CA CLASSICO S.BLC STICK 750 12U PL"/>
    <m/>
    <d v="2011-04-18T00:00:00"/>
    <x v="5"/>
    <x v="1"/>
    <n v="120"/>
    <x v="41"/>
    <x v="10"/>
  </r>
  <r>
    <n v="1267420"/>
    <n v="10044571"/>
    <s v="CYT FRONT S.BLC STLV(P06)750 12U CA"/>
    <m/>
    <d v="2011-04-18T00:00:00"/>
    <x v="5"/>
    <x v="1"/>
    <n v="196"/>
    <x v="41"/>
    <x v="10"/>
  </r>
  <r>
    <n v="7083381"/>
    <n v="10047544"/>
    <s v="CS ISLA NEGRA S.BLC 750 12U CL"/>
    <m/>
    <d v="2011-04-18T00:00:00"/>
    <x v="5"/>
    <x v="1"/>
    <n v="50"/>
    <x v="41"/>
    <x v="10"/>
  </r>
  <r>
    <n v="1268263"/>
    <n v="10045993"/>
    <s v="CA CLASSICO S.BLC(NV) STICK 750 12U VAS"/>
    <m/>
    <d v="2011-04-18T00:00:00"/>
    <x v="5"/>
    <x v="1"/>
    <n v="98.000000020000002"/>
    <x v="41"/>
    <x v="10"/>
  </r>
  <r>
    <n v="1268823"/>
    <n v="10044494"/>
    <s v="CYT FRONT CHARD(P06) 750 12U VAR"/>
    <m/>
    <d v="2011-04-18T00:00:00"/>
    <x v="5"/>
    <x v="1"/>
    <n v="132"/>
    <x v="41"/>
    <x v="10"/>
  </r>
  <r>
    <n v="7083034"/>
    <n v="10046876"/>
    <s v="MPO G.DEVOCION C.SAU/SYR(NC)7506U2008VAS"/>
    <m/>
    <d v="2011-04-11T00:00:00"/>
    <x v="9"/>
    <x v="1"/>
    <n v="20"/>
    <x v="42"/>
    <x v="10"/>
  </r>
  <r>
    <n v="1268686"/>
    <n v="10050697"/>
    <s v="CYT MARQUES MERLOT 750 12U 2009 PA"/>
    <m/>
    <d v="2011-04-11T00:00:00"/>
    <x v="9"/>
    <x v="1"/>
    <n v="84.000000009999994"/>
    <x v="42"/>
    <x v="10"/>
  </r>
  <r>
    <n v="1268688"/>
    <n v="10050687"/>
    <s v="CYT MARQUES MERLOT 750 12U 2009 VIN"/>
    <m/>
    <d v="2011-04-11T00:00:00"/>
    <x v="9"/>
    <x v="1"/>
    <n v="9.9999999989999999"/>
    <x v="42"/>
    <x v="10"/>
  </r>
  <r>
    <n v="1268424"/>
    <n v="10050728"/>
    <s v="CYT MARQUES MERLOT 750 6U 2009 VAS"/>
    <m/>
    <d v="2011-04-11T00:00:00"/>
    <x v="9"/>
    <x v="1"/>
    <n v="238"/>
    <x v="42"/>
    <x v="10"/>
  </r>
  <r>
    <n v="1268757"/>
    <n v="10050728"/>
    <s v="CYT MARQUES MERLOT 750 6U 2009 VAS"/>
    <m/>
    <d v="2011-04-11T00:00:00"/>
    <x v="9"/>
    <x v="1"/>
    <n v="168"/>
    <x v="42"/>
    <x v="10"/>
  </r>
  <r>
    <n v="1268649"/>
    <n v="10050857"/>
    <s v="CYT TRIO RVA MERL(P10)750 12U 2010 PA"/>
    <m/>
    <d v="2011-04-11T00:00:00"/>
    <x v="9"/>
    <x v="1"/>
    <n v="56.000000010000001"/>
    <x v="42"/>
    <x v="10"/>
  </r>
  <r>
    <n v="1268651"/>
    <n v="10043649"/>
    <s v="CYT MARQUES SYRAH 750 12U 2008 VIN"/>
    <m/>
    <d v="2011-04-11T00:00:00"/>
    <x v="9"/>
    <x v="1"/>
    <n v="20"/>
    <x v="42"/>
    <x v="10"/>
  </r>
  <r>
    <n v="1268429"/>
    <n v="10040211"/>
    <s v="MA MAYCAS RVA ESP C.SAUV 750 6U 2007 VEU"/>
    <m/>
    <d v="2011-04-11T00:00:00"/>
    <x v="9"/>
    <x v="1"/>
    <n v="10.44444444"/>
    <x v="42"/>
    <x v="10"/>
  </r>
  <r>
    <n v="7082993"/>
    <n v="10046879"/>
    <s v="MPO G.DEVOCION CAB/SYR(NC)7506U2008LATAM"/>
    <m/>
    <d v="2011-04-11T00:00:00"/>
    <x v="9"/>
    <x v="1"/>
    <n v="100"/>
    <x v="42"/>
    <x v="10"/>
  </r>
  <r>
    <n v="1267464"/>
    <n v="10051689"/>
    <s v="MA MAYCAS RVA SYRAH 750 6U 2009 LATAM"/>
    <m/>
    <d v="2011-04-11T00:00:00"/>
    <x v="9"/>
    <x v="1"/>
    <n v="11"/>
    <x v="42"/>
    <x v="10"/>
  </r>
  <r>
    <n v="7083163"/>
    <n v="12005725"/>
    <s v="2175 CARME TERRUNYO 0750 CH 2007 1U CO"/>
    <m/>
    <d v="2011-04-11T00:00:00"/>
    <x v="9"/>
    <x v="1"/>
    <n v="33"/>
    <x v="42"/>
    <x v="10"/>
  </r>
  <r>
    <n v="1268288"/>
    <n v="10030746"/>
    <s v="MA MAYCAS RVA CHARD 750 6U 2008 VEU"/>
    <m/>
    <d v="2011-04-11T00:00:00"/>
    <x v="9"/>
    <x v="1"/>
    <n v="11"/>
    <x v="42"/>
    <x v="10"/>
  </r>
  <r>
    <n v="7083044"/>
    <n v="12005724"/>
    <s v="2175 CARME TERRUNYO 0750 CH 2007 1U CR"/>
    <m/>
    <d v="2011-04-11T00:00:00"/>
    <x v="9"/>
    <x v="1"/>
    <n v="15"/>
    <x v="42"/>
    <x v="10"/>
  </r>
  <r>
    <n v="7083039"/>
    <n v="12005711"/>
    <s v="2175 CARME TERRUNYO 0750 CH 2007 1U VES"/>
    <m/>
    <d v="2011-04-11T00:00:00"/>
    <x v="9"/>
    <x v="1"/>
    <n v="20"/>
    <x v="42"/>
    <x v="10"/>
  </r>
  <r>
    <n v="1268272"/>
    <n v="10051569"/>
    <s v="MA MAYCAS RVA P.NOIR(P10)750 6U 2009 VEU"/>
    <m/>
    <d v="2011-04-11T00:00:00"/>
    <x v="9"/>
    <x v="1"/>
    <n v="42"/>
    <x v="42"/>
    <x v="10"/>
  </r>
  <r>
    <n v="1267718"/>
    <n v="10044573"/>
    <s v="CYT FRONT CARM STLV(P06) 750 12U (V)CA"/>
    <m/>
    <d v="2011-04-11T00:00:00"/>
    <x v="9"/>
    <x v="1"/>
    <n v="224"/>
    <x v="42"/>
    <x v="10"/>
  </r>
  <r>
    <n v="1268690"/>
    <n v="10046885"/>
    <s v="MPO G.DEVOCION C.SAU/SYR(NC)75012U2008CA"/>
    <m/>
    <d v="2011-04-11T00:00:00"/>
    <x v="9"/>
    <x v="1"/>
    <n v="70"/>
    <x v="42"/>
    <x v="10"/>
  </r>
  <r>
    <n v="1267088"/>
    <n v="10052714"/>
    <s v="CYT LA PINTORA S.BLC ST(P11)75012U2010GB"/>
    <m/>
    <d v="2011-04-11T00:00:00"/>
    <x v="9"/>
    <x v="1"/>
    <n v="388"/>
    <x v="42"/>
    <x v="10"/>
  </r>
  <r>
    <n v="1267605"/>
    <n v="10048620"/>
    <s v="CYT TRIO RVA CHARD(P10)750 12U 2009 VES"/>
    <m/>
    <d v="2011-04-11T00:00:00"/>
    <x v="9"/>
    <x v="1"/>
    <n v="76.999999990000006"/>
    <x v="42"/>
    <x v="10"/>
  </r>
  <r>
    <n v="1267336"/>
    <n v="10048635"/>
    <s v="CYT TRIO RVA CHARD(P10)750 12U 2009 VAS"/>
    <m/>
    <d v="2011-04-11T00:00:00"/>
    <x v="9"/>
    <x v="1"/>
    <n v="56.000000010000001"/>
    <x v="42"/>
    <x v="10"/>
  </r>
  <r>
    <n v="1268054"/>
    <n v="10048616"/>
    <s v="CYT TRIO RVA CHARD(P10)750 12U 2009 EC"/>
    <m/>
    <d v="2011-04-11T00:00:00"/>
    <x v="9"/>
    <x v="1"/>
    <n v="99.000000020000002"/>
    <x v="42"/>
    <x v="10"/>
  </r>
  <r>
    <n v="1268284"/>
    <n v="10048613"/>
    <s v="CYT TRIO RVA CHARD(P10)750 12U 2009 CL"/>
    <m/>
    <d v="2011-04-11T00:00:00"/>
    <x v="9"/>
    <x v="1"/>
    <n v="140"/>
    <x v="42"/>
    <x v="10"/>
  </r>
  <r>
    <n v="1268276"/>
    <n v="10050976"/>
    <s v="CYT TRIO RVA S.B ST(P10)75012U2010(LR)CA"/>
    <m/>
    <d v="2011-04-11T00:00:00"/>
    <x v="9"/>
    <x v="1"/>
    <n v="112"/>
    <x v="42"/>
    <x v="10"/>
  </r>
  <r>
    <n v="1268285"/>
    <n v="10050974"/>
    <s v="CYT TRIO RVA S.B(P10)75012U2010(C/ESP)CA"/>
    <m/>
    <d v="2011-04-11T00:00:00"/>
    <x v="9"/>
    <x v="1"/>
    <n v="490"/>
    <x v="42"/>
    <x v="10"/>
  </r>
  <r>
    <n v="7083012"/>
    <n v="10052683"/>
    <s v="CS RESERVA P.NOIR(P08)750 12U 2010 LATAM"/>
    <m/>
    <d v="2011-04-11T00:00:00"/>
    <x v="9"/>
    <x v="1"/>
    <n v="88"/>
    <x v="42"/>
    <x v="10"/>
  </r>
  <r>
    <n v="1267337"/>
    <n v="10050971"/>
    <s v="CYT TRIO RVA S.BLC STL(P10)75012U2010 PA"/>
    <m/>
    <d v="2011-04-11T00:00:00"/>
    <x v="9"/>
    <x v="1"/>
    <n v="42"/>
    <x v="42"/>
    <x v="10"/>
  </r>
  <r>
    <n v="1268708"/>
    <n v="21000659"/>
    <s v="1175 S.BLC TERRUNYO 750 12U ST 2009 CL"/>
    <m/>
    <d v="2011-04-11T00:00:00"/>
    <x v="9"/>
    <x v="1"/>
    <n v="35.000000010000001"/>
    <x v="42"/>
    <x v="10"/>
  </r>
  <r>
    <n v="1268059"/>
    <n v="10052202"/>
    <s v="CYT LATE HARVEST S.BLC 375 24U 2008 VES"/>
    <m/>
    <d v="2011-04-11T00:00:00"/>
    <x v="9"/>
    <x v="1"/>
    <n v="36"/>
    <x v="42"/>
    <x v="10"/>
  </r>
  <r>
    <n v="1264997"/>
    <n v="10050696"/>
    <s v="CYT MARQUES MERLOT 750 12U 2009 CR"/>
    <m/>
    <d v="2011-04-11T00:00:00"/>
    <x v="9"/>
    <x v="1"/>
    <n v="41.999999989999999"/>
    <x v="42"/>
    <x v="10"/>
  </r>
  <r>
    <n v="1268287"/>
    <n v="10030745"/>
    <s v="MA MAYCAS RVA S.BLC 750 6U 2008 VEU"/>
    <m/>
    <d v="2011-04-11T00:00:00"/>
    <x v="9"/>
    <x v="1"/>
    <n v="22"/>
    <x v="42"/>
    <x v="10"/>
  </r>
  <r>
    <n v="1267339"/>
    <n v="10040395"/>
    <s v="MA MAYCAS RVA CHARD 750 6U 2008 VES"/>
    <m/>
    <d v="2011-04-11T00:00:00"/>
    <x v="9"/>
    <x v="1"/>
    <n v="11"/>
    <x v="42"/>
    <x v="10"/>
  </r>
  <r>
    <n v="1269324"/>
    <n v="10037570"/>
    <s v="CYT SUNR SPARKLING BRUT 750 6U JP"/>
    <m/>
    <d v="2011-04-11T00:00:00"/>
    <x v="9"/>
    <x v="1"/>
    <n v="607.55555549999997"/>
    <x v="42"/>
    <x v="10"/>
  </r>
  <r>
    <n v="1268056"/>
    <n v="10050968"/>
    <s v="CYT TRIO RVA S.BLC STL(P10)75012U2010 CL"/>
    <m/>
    <d v="2011-04-11T00:00:00"/>
    <x v="9"/>
    <x v="1"/>
    <n v="70"/>
    <x v="42"/>
    <x v="10"/>
  </r>
  <r>
    <n v="1268062"/>
    <n v="21000649"/>
    <s v="1175 S.BLC TERRUNYO 750 12U ST 2009 VES"/>
    <m/>
    <d v="2011-04-11T00:00:00"/>
    <x v="9"/>
    <x v="1"/>
    <n v="18"/>
    <x v="42"/>
    <x v="10"/>
  </r>
  <r>
    <n v="1268063"/>
    <n v="10040235"/>
    <s v="MA MAYCAS RVA ESP CHAR(90PTS)7506U2008CL"/>
    <m/>
    <d v="2011-04-11T00:00:00"/>
    <x v="9"/>
    <x v="1"/>
    <n v="35.000000010000001"/>
    <x v="42"/>
    <x v="10"/>
  </r>
  <r>
    <n v="1267895"/>
    <n v="10051231"/>
    <s v="CYT MARQUES C.SAUV 750 12U 2009 LATAM"/>
    <m/>
    <d v="2011-04-11T00:00:00"/>
    <x v="9"/>
    <x v="1"/>
    <n v="70"/>
    <x v="42"/>
    <x v="10"/>
  </r>
  <r>
    <n v="1268689"/>
    <n v="10051258"/>
    <s v="CYT MARQUES C.SAUV 750 6U 2009 VAS"/>
    <m/>
    <d v="2011-04-11T00:00:00"/>
    <x v="9"/>
    <x v="1"/>
    <n v="182"/>
    <x v="42"/>
    <x v="10"/>
  </r>
  <r>
    <n v="1260309"/>
    <n v="12006649"/>
    <s v="1109 CHARD BLEND 0750 ST(2222) 2010"/>
    <m/>
    <d v="2011-04-11T00:00:00"/>
    <x v="9"/>
    <x v="1"/>
    <n v="4.0000000010000001"/>
    <x v="42"/>
    <x v="10"/>
  </r>
  <r>
    <n v="1266077"/>
    <n v="10036477"/>
    <s v="CYT BIN 3(=TRIO)RVA CHARD 750 12U2009VIN"/>
    <m/>
    <d v="2011-04-11T00:00:00"/>
    <x v="9"/>
    <x v="1"/>
    <n v="55.000000010000001"/>
    <x v="42"/>
    <x v="10"/>
  </r>
  <r>
    <n v="1268562"/>
    <n v="10045559"/>
    <s v="CYT SEND BIB C.SAU/CARM/SHIR 3L 4U2009DK"/>
    <m/>
    <d v="2011-04-11T00:00:00"/>
    <x v="7"/>
    <x v="1"/>
    <n v="2464"/>
    <x v="42"/>
    <x v="10"/>
  </r>
  <r>
    <n v="7082894"/>
    <n v="10050452"/>
    <s v="MPO BIB V.MPO VTAL C.SAU(P05)3L 4U2010NO"/>
    <m/>
    <d v="2011-04-11T00:00:00"/>
    <x v="7"/>
    <x v="1"/>
    <n v="224"/>
    <x v="42"/>
    <x v="10"/>
  </r>
  <r>
    <n v="1266470"/>
    <n v="10050434"/>
    <s v="CA CLASSICO BIB C.SAUV 2L 6U 2010 NO"/>
    <m/>
    <d v="2011-04-11T00:00:00"/>
    <x v="7"/>
    <x v="1"/>
    <n v="960"/>
    <x v="42"/>
    <x v="10"/>
  </r>
  <r>
    <n v="7082988"/>
    <n v="10050452"/>
    <s v="MPO BIB V.MPO VTAL C.SAU(P05)3L 4U2010NO"/>
    <m/>
    <d v="2011-04-11T00:00:00"/>
    <x v="7"/>
    <x v="1"/>
    <n v="3360"/>
    <x v="42"/>
    <x v="10"/>
  </r>
  <r>
    <n v="1267709"/>
    <n v="10042000"/>
    <s v="CYT FRONT BIB CHARD(SLIM) 3L 4U 2010 VEU"/>
    <m/>
    <d v="2011-04-11T00:00:00"/>
    <x v="7"/>
    <x v="1"/>
    <n v="336"/>
    <x v="42"/>
    <x v="10"/>
  </r>
  <r>
    <n v="1267720"/>
    <n v="10050638"/>
    <s v="CYT SUNR BIB C.SAUV(P08) 3L 4U 2010IS"/>
    <m/>
    <d v="2011-04-11T00:00:00"/>
    <x v="7"/>
    <x v="1"/>
    <n v="560"/>
    <x v="42"/>
    <x v="10"/>
  </r>
  <r>
    <n v="1268568"/>
    <n v="10050637"/>
    <s v="CYT SUNR BIB C.SAUV(P08)3L 4U 2010(MS)DE"/>
    <m/>
    <d v="2011-04-11T00:00:00"/>
    <x v="7"/>
    <x v="1"/>
    <n v="2464"/>
    <x v="42"/>
    <x v="10"/>
  </r>
  <r>
    <n v="7083183"/>
    <n v="21000669"/>
    <s v="4170 C.SAUV 20 BARREL 750 6UCH2008(MS)DE"/>
    <m/>
    <d v="2011-04-11T00:00:00"/>
    <x v="9"/>
    <x v="1"/>
    <n v="56.000000010000001"/>
    <x v="42"/>
    <x v="10"/>
  </r>
  <r>
    <n v="1266841"/>
    <n v="10052216"/>
    <s v="CYT CYT BIB RVA CAR/C.S(SL)NV3L4U 2010SE"/>
    <m/>
    <d v="2011-04-11T00:00:00"/>
    <x v="7"/>
    <x v="1"/>
    <n v="2482.666667"/>
    <x v="42"/>
    <x v="10"/>
  </r>
  <r>
    <n v="7083097"/>
    <n v="10052668"/>
    <s v="CS VISION P.NOIR (P08)ST 750 12U 2010 CA"/>
    <m/>
    <d v="2011-04-11T00:00:00"/>
    <x v="9"/>
    <x v="1"/>
    <n v="224"/>
    <x v="42"/>
    <x v="10"/>
  </r>
  <r>
    <n v="1264516"/>
    <n v="10040957"/>
    <s v="CYT SPARKLING DEMI SEC 750 12U (P09) PR"/>
    <m/>
    <d v="2011-04-11T00:00:00"/>
    <x v="9"/>
    <x v="1"/>
    <n v="11"/>
    <x v="42"/>
    <x v="10"/>
  </r>
  <r>
    <n v="1266326"/>
    <n v="10052216"/>
    <s v="CYT CYT BIB RVA CAR/C.S(SL)NV3L4U 2010SE"/>
    <m/>
    <d v="2011-04-11T00:00:00"/>
    <x v="7"/>
    <x v="1"/>
    <n v="3384"/>
    <x v="42"/>
    <x v="10"/>
  </r>
  <r>
    <n v="1268369"/>
    <n v="10049723"/>
    <s v="CYT CYT BIB RVA CAR/C.S(SLIM)3L4U2010VEU"/>
    <m/>
    <d v="2011-04-11T00:00:00"/>
    <x v="7"/>
    <x v="1"/>
    <n v="69.333333330000002"/>
    <x v="42"/>
    <x v="10"/>
  </r>
  <r>
    <n v="1267387"/>
    <n v="10050071"/>
    <s v="CYT FRONT BIB MERL(SLIM)3L 4U 2010 VEU"/>
    <m/>
    <d v="2011-04-11T00:00:00"/>
    <x v="7"/>
    <x v="1"/>
    <n v="168"/>
    <x v="42"/>
    <x v="10"/>
  </r>
  <r>
    <n v="7082964"/>
    <n v="10050187"/>
    <s v="MPO BIB V.MPO VTAL CAB.SAUV(P05)3L 4U FI"/>
    <m/>
    <d v="2011-04-11T00:00:00"/>
    <x v="7"/>
    <x v="1"/>
    <n v="2400"/>
    <x v="42"/>
    <x v="10"/>
  </r>
  <r>
    <n v="7082583"/>
    <n v="10049389"/>
    <s v="CS BIB CONO SUR TOC C.SAU(P08)3L4U2010RU"/>
    <m/>
    <d v="2011-04-11T00:00:00"/>
    <x v="7"/>
    <x v="1"/>
    <n v="1778.666667"/>
    <x v="42"/>
    <x v="10"/>
  </r>
  <r>
    <n v="7082866"/>
    <n v="10042007"/>
    <s v="MPO BIB V.MPO VTAL CHARD(SLIM)3L4U2010FI"/>
    <m/>
    <d v="2011-04-11T00:00:00"/>
    <x v="7"/>
    <x v="1"/>
    <n v="2850.666667"/>
    <x v="42"/>
    <x v="10"/>
  </r>
  <r>
    <n v="7083075"/>
    <n v="10050187"/>
    <s v="MPO BIB V.MPO VTAL CAB.SAUV(P05)3L 4U FI"/>
    <m/>
    <d v="2011-04-11T00:00:00"/>
    <x v="7"/>
    <x v="1"/>
    <n v="3490.666667"/>
    <x v="42"/>
    <x v="10"/>
  </r>
  <r>
    <n v="7082984"/>
    <n v="10018088"/>
    <s v="MPO BIB V.MPO VTAL S.BLC(P05) 3L 4U NO"/>
    <m/>
    <d v="2011-04-11T00:00:00"/>
    <x v="7"/>
    <x v="1"/>
    <n v="1409.333333"/>
    <x v="42"/>
    <x v="10"/>
  </r>
  <r>
    <n v="1268102"/>
    <n v="21000055"/>
    <s v="4116 P.NOIR OCIO 750 12U CH 2009 VEU"/>
    <m/>
    <d v="2011-04-11T00:00:00"/>
    <x v="9"/>
    <x v="1"/>
    <n v="24.999999989999999"/>
    <x v="42"/>
    <x v="10"/>
  </r>
  <r>
    <n v="1266351"/>
    <n v="10044279"/>
    <s v="CYT G.RVA S.RIBERAS C.SAU 750 6U 2008 CL"/>
    <m/>
    <d v="2011-04-11T00:00:00"/>
    <x v="9"/>
    <x v="1"/>
    <n v="140"/>
    <x v="42"/>
    <x v="10"/>
  </r>
  <r>
    <n v="1266338"/>
    <n v="10053258"/>
    <s v="CYT WINE LOT SYRAH(G)75012U2008(C/ESP)CA"/>
    <m/>
    <d v="2011-04-11T00:00:00"/>
    <x v="9"/>
    <x v="1"/>
    <n v="303"/>
    <x v="42"/>
    <x v="10"/>
  </r>
  <r>
    <n v="1269683"/>
    <n v="10048321"/>
    <s v="CYT FRONT ROSE(P07) 1500 6U US"/>
    <m/>
    <d v="2011-04-11T00:00:00"/>
    <x v="9"/>
    <x v="1"/>
    <n v="146"/>
    <x v="42"/>
    <x v="10"/>
  </r>
  <r>
    <n v="7083105"/>
    <n v="21000444"/>
    <s v="3120 S.BLC 20BARREL 750 12U ST 2009 JP"/>
    <m/>
    <d v="2011-04-11T00:00:00"/>
    <x v="9"/>
    <x v="1"/>
    <n v="49.999999989999999"/>
    <x v="42"/>
    <x v="10"/>
  </r>
  <r>
    <n v="7083056"/>
    <n v="21000164"/>
    <s v="3141 CHARD 20 BARREL 750 6U CH 2008 VEU"/>
    <m/>
    <d v="2011-04-11T00:00:00"/>
    <x v="9"/>
    <x v="1"/>
    <n v="15"/>
    <x v="42"/>
    <x v="10"/>
  </r>
  <r>
    <n v="7082893"/>
    <n v="10048758"/>
    <s v="CS VISION CHARD STLV(P08)750 6U2010NORD"/>
    <m/>
    <d v="2011-04-11T00:00:00"/>
    <x v="9"/>
    <x v="1"/>
    <n v="300"/>
    <x v="42"/>
    <x v="10"/>
  </r>
  <r>
    <n v="1268100"/>
    <n v="12006047"/>
    <s v="4112 P.NOIR 20BARREL 0750 CH 2008 1U VEU"/>
    <m/>
    <d v="2011-04-11T00:00:00"/>
    <x v="9"/>
    <x v="1"/>
    <n v="15"/>
    <x v="42"/>
    <x v="10"/>
  </r>
  <r>
    <n v="7083103"/>
    <n v="21000702"/>
    <s v="4112 P.NOIR 20BARREL 750 12U CH 2008 JP"/>
    <m/>
    <d v="2011-04-11T00:00:00"/>
    <x v="9"/>
    <x v="1"/>
    <n v="56.000000010000001"/>
    <x v="42"/>
    <x v="10"/>
  </r>
  <r>
    <n v="7083085"/>
    <n v="10042011"/>
    <s v="CS BIB CONO SUR TOC CHARD(P08)3L4U2010CA"/>
    <m/>
    <d v="2011-04-11T00:00:00"/>
    <x v="7"/>
    <x v="1"/>
    <n v="240"/>
    <x v="42"/>
    <x v="10"/>
  </r>
  <r>
    <n v="1267622"/>
    <n v="21000055"/>
    <s v="4116 P.NOIR OCIO 750 12U CH 2009 VEU"/>
    <m/>
    <d v="2011-04-11T00:00:00"/>
    <x v="9"/>
    <x v="1"/>
    <n v="33.555555560000002"/>
    <x v="42"/>
    <x v="10"/>
  </r>
  <r>
    <n v="7083013"/>
    <n v="10052689"/>
    <s v="CS VISION P.NOIR(P08)ST 750 12U2010LATAM"/>
    <m/>
    <d v="2011-04-11T00:00:00"/>
    <x v="9"/>
    <x v="1"/>
    <n v="44"/>
    <x v="42"/>
    <x v="10"/>
  </r>
  <r>
    <n v="7083170"/>
    <n v="12006181"/>
    <s v="4123 MERLOT 20BARREL 0750 CH 2008 1U JP"/>
    <m/>
    <d v="2011-04-11T00:00:00"/>
    <x v="9"/>
    <x v="1"/>
    <n v="50"/>
    <x v="42"/>
    <x v="10"/>
  </r>
  <r>
    <n v="7082902"/>
    <n v="10047692"/>
    <s v="CS CONO SUR SYRAH STLV (P07) 750 6U NORD"/>
    <m/>
    <d v="2011-04-11T00:00:00"/>
    <x v="9"/>
    <x v="1"/>
    <n v="288.44444440000001"/>
    <x v="42"/>
    <x v="10"/>
  </r>
  <r>
    <n v="7082451"/>
    <n v="21000426"/>
    <s v="4130 C.SA/CAR ORGANICO 750 12U CH 2010CA"/>
    <m/>
    <d v="2011-04-11T00:00:00"/>
    <x v="9"/>
    <x v="1"/>
    <n v="1260"/>
    <x v="42"/>
    <x v="10"/>
  </r>
  <r>
    <n v="7083090"/>
    <n v="21000676"/>
    <s v="4170 C.SAUV 20 BARREL 750 6U CH 2008 VEU"/>
    <m/>
    <d v="2011-04-11T00:00:00"/>
    <x v="9"/>
    <x v="1"/>
    <n v="15"/>
    <x v="42"/>
    <x v="10"/>
  </r>
  <r>
    <n v="7082494"/>
    <n v="10033141"/>
    <s v="CS 20BARREL C.SAUV LTD EDT 750 6U 2007RU"/>
    <m/>
    <d v="2011-04-11T00:00:00"/>
    <x v="9"/>
    <x v="1"/>
    <n v="62.444444449999999"/>
    <x v="42"/>
    <x v="10"/>
  </r>
  <r>
    <n v="7083235"/>
    <n v="10052676"/>
    <s v="CS RESERVA P.NOIR(P08)ST 750 12U 2010VEU"/>
    <m/>
    <d v="2011-04-11T00:00:00"/>
    <x v="9"/>
    <x v="1"/>
    <n v="44"/>
    <x v="42"/>
    <x v="10"/>
  </r>
  <r>
    <n v="7083238"/>
    <n v="10052686"/>
    <s v="CS RESERVA P.NOIR(P08)ST 750 6U 2010NORD"/>
    <m/>
    <d v="2011-04-11T00:00:00"/>
    <x v="9"/>
    <x v="1"/>
    <n v="77"/>
    <x v="42"/>
    <x v="10"/>
  </r>
  <r>
    <n v="1268431"/>
    <n v="10043668"/>
    <s v="CYT MARQUES SYRAH 750 6U 2008 VAS"/>
    <m/>
    <d v="2011-04-11T00:00:00"/>
    <x v="9"/>
    <x v="1"/>
    <n v="44"/>
    <x v="42"/>
    <x v="10"/>
  </r>
  <r>
    <n v="7082436"/>
    <n v="10046767"/>
    <s v="CS 20 BARREL P.NOIR E.LDA 750 6U 2008 RU"/>
    <m/>
    <d v="2011-04-11T00:00:00"/>
    <x v="9"/>
    <x v="1"/>
    <n v="40"/>
    <x v="42"/>
    <x v="10"/>
  </r>
  <r>
    <n v="7083134"/>
    <n v="21000430"/>
    <s v="4130 C.SA/CAR ORGANICO 750 12U CH 2010US"/>
    <m/>
    <d v="2011-04-11T00:00:00"/>
    <x v="9"/>
    <x v="1"/>
    <n v="350"/>
    <x v="42"/>
    <x v="10"/>
  </r>
  <r>
    <n v="1264527"/>
    <n v="10040969"/>
    <s v="CYT SPARKLING BRUT 750 12U (P09) CO"/>
    <m/>
    <d v="2011-04-11T00:00:00"/>
    <x v="9"/>
    <x v="1"/>
    <n v="527"/>
    <x v="42"/>
    <x v="10"/>
  </r>
  <r>
    <n v="7081952"/>
    <n v="10036681"/>
    <s v="CS SPARKLING I.NEGRA BRUT (P09)750 6U GB"/>
    <m/>
    <d v="2011-04-11T00:00:00"/>
    <x v="9"/>
    <x v="1"/>
    <n v="320"/>
    <x v="42"/>
    <x v="10"/>
  </r>
  <r>
    <n v="7083010"/>
    <n v="21000227"/>
    <s v="4170 C.SAUV 20 BARREL 750 12U CH 2008 MX"/>
    <m/>
    <d v="2011-04-11T00:00:00"/>
    <x v="9"/>
    <x v="1"/>
    <n v="33"/>
    <x v="42"/>
    <x v="10"/>
  </r>
  <r>
    <n v="1267461"/>
    <n v="10050871"/>
    <s v="CYT TRIO RVA MERL(P10)750 6U 2010(CHA)BE"/>
    <m/>
    <d v="2011-04-11T00:00:00"/>
    <x v="9"/>
    <x v="1"/>
    <n v="700"/>
    <x v="42"/>
    <x v="10"/>
  </r>
  <r>
    <n v="1255863"/>
    <n v="12006576"/>
    <s v="1101 CHARD MARQUES 0750 CH 2010"/>
    <m/>
    <d v="2011-04-11T00:00:00"/>
    <x v="9"/>
    <x v="1"/>
    <n v="2777.7777780000001"/>
    <x v="42"/>
    <x v="10"/>
  </r>
  <r>
    <n v="7082928"/>
    <n v="21000425"/>
    <s v="4130 C.SA/CAR ORGANICO 750 6U CH2010 VEU"/>
    <m/>
    <d v="2011-04-11T00:00:00"/>
    <x v="9"/>
    <x v="1"/>
    <n v="347"/>
    <x v="42"/>
    <x v="10"/>
  </r>
  <r>
    <n v="7083062"/>
    <n v="21000426"/>
    <s v="4130 C.SA/CAR ORGANICO 750 12U CH 2010CA"/>
    <m/>
    <d v="2011-04-11T00:00:00"/>
    <x v="9"/>
    <x v="1"/>
    <n v="56.000000010000001"/>
    <x v="42"/>
    <x v="10"/>
  </r>
  <r>
    <n v="1264512"/>
    <n v="10040953"/>
    <s v="CYT SPARKLING DEMI SEC 750 12U (P09) PE"/>
    <m/>
    <d v="2011-04-11T00:00:00"/>
    <x v="9"/>
    <x v="1"/>
    <n v="200"/>
    <x v="42"/>
    <x v="10"/>
  </r>
  <r>
    <n v="7083066"/>
    <n v="21000610"/>
    <s v="4130 C.SA/CAR ORGANICO 750 12U CH 2010MX"/>
    <m/>
    <d v="2011-04-11T00:00:00"/>
    <x v="9"/>
    <x v="1"/>
    <n v="42"/>
    <x v="42"/>
    <x v="10"/>
  </r>
  <r>
    <n v="1264522"/>
    <n v="10037602"/>
    <s v="CYT SUNR SPARKLING BRUT 750 6U VIN"/>
    <m/>
    <d v="2011-04-11T00:00:00"/>
    <x v="9"/>
    <x v="1"/>
    <n v="29.999999989999999"/>
    <x v="42"/>
    <x v="10"/>
  </r>
  <r>
    <n v="7083173"/>
    <n v="21000425"/>
    <s v="4130 C.SA/CAR ORGANICO 750 6U CH2010 VEU"/>
    <m/>
    <d v="2011-04-11T00:00:00"/>
    <x v="9"/>
    <x v="1"/>
    <n v="1176"/>
    <x v="42"/>
    <x v="10"/>
  </r>
  <r>
    <n v="7083107"/>
    <n v="12006606"/>
    <s v="4130 C.SAUV/CARM ORGANICO 0750 CH 2010"/>
    <m/>
    <d v="2011-04-11T00:00:00"/>
    <x v="9"/>
    <x v="1"/>
    <n v="2043.7777779999999"/>
    <x v="42"/>
    <x v="10"/>
  </r>
  <r>
    <n v="7082516"/>
    <n v="10048911"/>
    <s v="CS LOS GANSOS MERL ROSE STLV 750 6U NL"/>
    <m/>
    <d v="2011-04-11T00:00:00"/>
    <x v="9"/>
    <x v="1"/>
    <n v="231"/>
    <x v="42"/>
    <x v="10"/>
  </r>
  <r>
    <n v="7082735"/>
    <n v="10052691"/>
    <s v="CS MAIDEN FLIGHT P.NOIR ST750 6U 2010VEU"/>
    <m/>
    <d v="2011-04-11T00:00:00"/>
    <x v="9"/>
    <x v="1"/>
    <n v="33"/>
    <x v="42"/>
    <x v="10"/>
  </r>
  <r>
    <n v="7082606"/>
    <n v="10048489"/>
    <s v="CS PAYADA CHILEAN WHITE STLV 750 6U NL"/>
    <m/>
    <d v="2011-04-11T00:00:00"/>
    <x v="9"/>
    <x v="1"/>
    <n v="500"/>
    <x v="42"/>
    <x v="10"/>
  </r>
  <r>
    <n v="1264424"/>
    <n v="12004762"/>
    <s v="2115 C.SAUV CASILL 1500 CH"/>
    <m/>
    <d v="2011-04-11T00:00:00"/>
    <x v="9"/>
    <x v="1"/>
    <n v="232"/>
    <x v="42"/>
    <x v="10"/>
  </r>
  <r>
    <n v="7082538"/>
    <n v="10048763"/>
    <s v="CS RESERVA CHARD(P08) 750 6U 2010 VEU"/>
    <m/>
    <d v="2011-04-11T00:00:00"/>
    <x v="9"/>
    <x v="1"/>
    <n v="55"/>
    <x v="42"/>
    <x v="10"/>
  </r>
  <r>
    <n v="1265196"/>
    <n v="10052498"/>
    <s v="CYT SPARKLING DEMI SEC 750 12U(P09)LATAM"/>
    <m/>
    <d v="2011-04-11T00:00:00"/>
    <x v="9"/>
    <x v="1"/>
    <n v="100"/>
    <x v="42"/>
    <x v="10"/>
  </r>
  <r>
    <n v="7083064"/>
    <n v="21000428"/>
    <s v="4130 C.SA/CAR ORGANICO 750 12U CH 2010JP"/>
    <m/>
    <d v="2011-04-11T00:00:00"/>
    <x v="9"/>
    <x v="1"/>
    <n v="1860"/>
    <x v="42"/>
    <x v="10"/>
  </r>
  <r>
    <n v="1265866"/>
    <n v="10043017"/>
    <s v="CYT MARQUES C.SAUV 750 6U 2008 CN"/>
    <m/>
    <d v="2011-04-11T00:00:00"/>
    <x v="9"/>
    <x v="1"/>
    <n v="49"/>
    <x v="42"/>
    <x v="10"/>
  </r>
  <r>
    <n v="1268067"/>
    <n v="21000589"/>
    <s v="2095 C.SAUV TERRUNYO 750 12U CH 2008 CL"/>
    <m/>
    <d v="2011-04-11T00:00:00"/>
    <x v="9"/>
    <x v="1"/>
    <n v="67.999999990000006"/>
    <x v="42"/>
    <x v="10"/>
  </r>
  <r>
    <n v="7082434"/>
    <n v="12005708"/>
    <s v="2175 CARME TERRUNYO 0750 CH 2007 1U CN"/>
    <m/>
    <d v="2011-04-11T00:00:00"/>
    <x v="9"/>
    <x v="1"/>
    <n v="21"/>
    <x v="42"/>
    <x v="10"/>
  </r>
  <r>
    <n v="7083042"/>
    <n v="12005726"/>
    <s v="2175 CARME TERRUNYO 0750 CH 2007 1U CL"/>
    <m/>
    <d v="2011-04-11T00:00:00"/>
    <x v="9"/>
    <x v="1"/>
    <n v="70"/>
    <x v="42"/>
    <x v="10"/>
  </r>
  <r>
    <n v="1268110"/>
    <n v="21000717"/>
    <s v="2175 CARM TERRUNYO 750 12U CH 2007 CA"/>
    <m/>
    <d v="2011-04-11T00:00:00"/>
    <x v="9"/>
    <x v="1"/>
    <n v="195"/>
    <x v="42"/>
    <x v="10"/>
  </r>
  <r>
    <n v="1266768"/>
    <n v="10046822"/>
    <s v="MA MAYCAS RVA ESP SYRAH 750 6U 2008 US"/>
    <m/>
    <d v="2011-04-11T00:00:00"/>
    <x v="9"/>
    <x v="1"/>
    <n v="19"/>
    <x v="42"/>
    <x v="10"/>
  </r>
  <r>
    <n v="1267179"/>
    <n v="10047370"/>
    <s v="CYT CYT RVDO CARM 750 12U MX"/>
    <m/>
    <d v="2011-04-11T00:00:00"/>
    <x v="12"/>
    <x v="1"/>
    <n v="1176"/>
    <x v="42"/>
    <x v="10"/>
  </r>
  <r>
    <n v="7082809"/>
    <n v="10052554"/>
    <s v="MPO BIB V.MPO MERL 2,25L 4U 2010 GB"/>
    <m/>
    <d v="2011-04-11T00:00:00"/>
    <x v="7"/>
    <x v="1"/>
    <n v="4224"/>
    <x v="42"/>
    <x v="10"/>
  </r>
  <r>
    <n v="1266436"/>
    <n v="10030746"/>
    <s v="MA MAYCAS RVA CHARD 750 6U 2008 VEU"/>
    <m/>
    <d v="2011-04-11T00:00:00"/>
    <x v="9"/>
    <x v="1"/>
    <n v="15"/>
    <x v="42"/>
    <x v="10"/>
  </r>
  <r>
    <n v="1264526"/>
    <n v="10040970"/>
    <s v="CYT SPARKLING BRUT 750 12U (P09) EC"/>
    <m/>
    <d v="2011-04-11T00:00:00"/>
    <x v="9"/>
    <x v="1"/>
    <n v="800"/>
    <x v="42"/>
    <x v="10"/>
  </r>
  <r>
    <n v="1265554"/>
    <n v="10043026"/>
    <s v="CYT MARQUES C.SAUV 750 12U 2008 VIN"/>
    <m/>
    <d v="2011-04-11T00:00:00"/>
    <x v="9"/>
    <x v="1"/>
    <n v="55"/>
    <x v="42"/>
    <x v="10"/>
  </r>
  <r>
    <n v="1264523"/>
    <n v="10040965"/>
    <s v="CYT SPARKLING BRUT 750 12U (P09) PE"/>
    <m/>
    <d v="2011-04-11T00:00:00"/>
    <x v="9"/>
    <x v="1"/>
    <n v="500"/>
    <x v="42"/>
    <x v="10"/>
  </r>
  <r>
    <n v="1266344"/>
    <n v="10050687"/>
    <s v="CYT MARQUES MERLOT 750 12U 2009 VIN"/>
    <m/>
    <d v="2011-04-11T00:00:00"/>
    <x v="9"/>
    <x v="1"/>
    <n v="35.000000010000001"/>
    <x v="42"/>
    <x v="10"/>
  </r>
  <r>
    <n v="1267462"/>
    <n v="10050759"/>
    <s v="CYT MARQUES CARM 750 6U 2009 VEU"/>
    <m/>
    <d v="2011-04-11T00:00:00"/>
    <x v="9"/>
    <x v="1"/>
    <n v="10.44444444"/>
    <x v="42"/>
    <x v="10"/>
  </r>
  <r>
    <n v="1268281"/>
    <n v="21000279"/>
    <s v="1099 AMELIA CHARD 750 12U CH 2009 VES"/>
    <m/>
    <d v="2011-04-11T00:00:00"/>
    <x v="9"/>
    <x v="1"/>
    <n v="35.000000010000001"/>
    <x v="42"/>
    <x v="10"/>
  </r>
  <r>
    <n v="1268672"/>
    <n v="21000727"/>
    <s v="1099 AMELIA CHARD 750 12U CH 2009 CR"/>
    <m/>
    <d v="2011-04-11T00:00:00"/>
    <x v="9"/>
    <x v="1"/>
    <n v="20"/>
    <x v="42"/>
    <x v="10"/>
  </r>
  <r>
    <n v="1265816"/>
    <n v="10047741"/>
    <s v="CYT CDD SPARK.WINE BRUT 12U 750 2009 CA"/>
    <m/>
    <d v="2011-04-11T00:00:00"/>
    <x v="9"/>
    <x v="1"/>
    <n v="56.000000010000001"/>
    <x v="42"/>
    <x v="10"/>
  </r>
  <r>
    <n v="1268074"/>
    <n v="10047093"/>
    <s v="CYT SPARKLING WINE BRUT (P09) 750 12U CA"/>
    <m/>
    <d v="2011-04-11T00:00:00"/>
    <x v="9"/>
    <x v="1"/>
    <n v="40"/>
    <x v="42"/>
    <x v="10"/>
  </r>
  <r>
    <n v="1261588"/>
    <n v="10040960"/>
    <s v="CYT SPARKLING BRUT 750 12U (P09) MX"/>
    <m/>
    <d v="2011-04-11T00:00:00"/>
    <x v="9"/>
    <x v="1"/>
    <n v="400"/>
    <x v="42"/>
    <x v="10"/>
  </r>
  <r>
    <n v="7081951"/>
    <n v="10043731"/>
    <s v="VE VINO DEMI SEC(ND) 750 12U UY"/>
    <m/>
    <d v="2011-04-11T00:00:00"/>
    <x v="9"/>
    <x v="1"/>
    <n v="800"/>
    <x v="42"/>
    <x v="10"/>
  </r>
  <r>
    <n v="1269590"/>
    <n v="10047072"/>
    <s v="CYT MARQUES C.SAUV 750 12U 2008 CL"/>
    <m/>
    <d v="2011-04-11T00:00:00"/>
    <x v="9"/>
    <x v="1"/>
    <n v="1160"/>
    <x v="42"/>
    <x v="10"/>
  </r>
  <r>
    <n v="1268418"/>
    <n v="12006093"/>
    <s v="2100 C.SAUV MELCHOR 0750 CH 2007 1U VAS"/>
    <m/>
    <d v="2011-04-11T00:00:00"/>
    <x v="9"/>
    <x v="1"/>
    <n v="22.444444449999999"/>
    <x v="42"/>
    <x v="10"/>
  </r>
  <r>
    <n v="7081252"/>
    <n v="10052177"/>
    <s v="CS SPARKLING CS BRUT 750 6U DE"/>
    <m/>
    <d v="2011-04-11T00:00:00"/>
    <x v="9"/>
    <x v="1"/>
    <n v="24.999999989999999"/>
    <x v="42"/>
    <x v="10"/>
  </r>
  <r>
    <n v="7083046"/>
    <n v="10051885"/>
    <s v="MPO SPARKLING ROSE 12U 750 VEU"/>
    <m/>
    <d v="2011-04-11T00:00:00"/>
    <x v="9"/>
    <x v="1"/>
    <n v="33.999999989999999"/>
    <x v="42"/>
    <x v="10"/>
  </r>
  <r>
    <n v="1267186"/>
    <n v="10047079"/>
    <s v="CYT LADERA VERDE S.BLC STL(P08)750 12UHK"/>
    <m/>
    <d v="2011-04-11T00:00:00"/>
    <x v="9"/>
    <x v="1"/>
    <n v="56.000000010000001"/>
    <x v="42"/>
    <x v="10"/>
  </r>
  <r>
    <n v="7082477"/>
    <n v="10048883"/>
    <s v="CS RESERVA S.BLC STL(P08)7506U2010NORD"/>
    <m/>
    <d v="2011-04-11T00:00:00"/>
    <x v="9"/>
    <x v="1"/>
    <n v="495"/>
    <x v="42"/>
    <x v="10"/>
  </r>
  <r>
    <n v="7082547"/>
    <n v="10052687"/>
    <s v="CS RESERVA P.NOIR(P08)ST 750 6U 2010 NL"/>
    <m/>
    <d v="2011-04-11T00:00:00"/>
    <x v="9"/>
    <x v="1"/>
    <n v="79.999999990000006"/>
    <x v="42"/>
    <x v="10"/>
  </r>
  <r>
    <n v="7082537"/>
    <n v="10035953"/>
    <s v="CS VISION VIOG STLV 750 12U 2009 CA"/>
    <m/>
    <d v="2011-04-11T00:00:00"/>
    <x v="9"/>
    <x v="1"/>
    <n v="12"/>
    <x v="42"/>
    <x v="10"/>
  </r>
  <r>
    <n v="7083111"/>
    <n v="21000678"/>
    <s v="4170 C.SAUV 20 BARREL 750 6U CH 2008 US"/>
    <m/>
    <d v="2011-04-11T00:00:00"/>
    <x v="9"/>
    <x v="1"/>
    <n v="50"/>
    <x v="42"/>
    <x v="10"/>
  </r>
  <r>
    <n v="1265792"/>
    <n v="10051196"/>
    <s v="CYT G.RVA S.RIBERAS S.BLC 750 12U 2010CA"/>
    <m/>
    <d v="2011-04-11T00:00:00"/>
    <x v="9"/>
    <x v="1"/>
    <n v="55"/>
    <x v="42"/>
    <x v="10"/>
  </r>
  <r>
    <n v="1268681"/>
    <n v="12006063"/>
    <s v="2100 C.SAUV MELCHOR 0750 CH 2007 1U PY"/>
    <m/>
    <d v="2011-04-11T00:00:00"/>
    <x v="9"/>
    <x v="1"/>
    <n v="67.555555560000002"/>
    <x v="42"/>
    <x v="10"/>
  </r>
  <r>
    <n v="7081249"/>
    <n v="10042808"/>
    <s v="CS SPARKLING BRUT 750 6U  JP"/>
    <m/>
    <d v="2011-04-11T00:00:00"/>
    <x v="9"/>
    <x v="1"/>
    <n v="830"/>
    <x v="42"/>
    <x v="10"/>
  </r>
  <r>
    <n v="7083161"/>
    <n v="12005713"/>
    <s v="2175 CARME TERRUNYO 0750 CH 2007 1U VAS"/>
    <m/>
    <d v="2011-04-11T00:00:00"/>
    <x v="9"/>
    <x v="1"/>
    <n v="190"/>
    <x v="42"/>
    <x v="10"/>
  </r>
  <r>
    <n v="7083112"/>
    <n v="10049428"/>
    <s v="CS VISION CARM(P08) 750 12U 2009 US"/>
    <m/>
    <d v="2011-04-11T00:00:00"/>
    <x v="9"/>
    <x v="1"/>
    <n v="55.000000010000001"/>
    <x v="42"/>
    <x v="10"/>
  </r>
  <r>
    <n v="1268052"/>
    <n v="10050556"/>
    <s v="CYT MARQUES CHARD 750 12U 2009 (V)CA"/>
    <m/>
    <d v="2011-04-11T00:00:00"/>
    <x v="9"/>
    <x v="1"/>
    <n v="20"/>
    <x v="42"/>
    <x v="10"/>
  </r>
  <r>
    <n v="1268647"/>
    <n v="10050552"/>
    <s v="CYT MARQUES CHARD 750 12U 2009 CL"/>
    <m/>
    <d v="2011-04-11T00:00:00"/>
    <x v="9"/>
    <x v="1"/>
    <n v="110"/>
    <x v="42"/>
    <x v="10"/>
  </r>
  <r>
    <n v="1267334"/>
    <n v="10050541"/>
    <s v="CYT MARQUES CHARD 750 12U 2009 PA"/>
    <m/>
    <d v="2011-04-11T00:00:00"/>
    <x v="9"/>
    <x v="1"/>
    <n v="44"/>
    <x v="42"/>
    <x v="10"/>
  </r>
  <r>
    <n v="1268683"/>
    <n v="10050541"/>
    <s v="CYT MARQUES CHARD 750 12U 2009 PA"/>
    <m/>
    <d v="2011-04-11T00:00:00"/>
    <x v="9"/>
    <x v="1"/>
    <n v="33"/>
    <x v="42"/>
    <x v="10"/>
  </r>
  <r>
    <n v="1268053"/>
    <n v="10050558"/>
    <s v="CYT MARQUES CHARD 750 12U 2009 UA"/>
    <m/>
    <d v="2011-04-11T00:00:00"/>
    <x v="9"/>
    <x v="1"/>
    <n v="55"/>
    <x v="42"/>
    <x v="10"/>
  </r>
  <r>
    <n v="1268050"/>
    <n v="10050536"/>
    <s v="CYT MARQUES CHARD 750 12U 2009 VAS"/>
    <m/>
    <d v="2011-04-11T00:00:00"/>
    <x v="9"/>
    <x v="1"/>
    <n v="24.999999989999999"/>
    <x v="42"/>
    <x v="10"/>
  </r>
  <r>
    <n v="1267729"/>
    <n v="10048995"/>
    <s v="CYT FRONT C.SAUV ST(P06)750 12U 2010 VEU"/>
    <m/>
    <d v="2011-04-11T00:00:00"/>
    <x v="9"/>
    <x v="1"/>
    <n v="246"/>
    <x v="42"/>
    <x v="10"/>
  </r>
  <r>
    <n v="7083137"/>
    <n v="12006200"/>
    <s v="4192 MERLOT FUSION 0750 CH 2009"/>
    <m/>
    <d v="2011-04-11T00:00:00"/>
    <x v="9"/>
    <x v="1"/>
    <n v="2281.7777780000001"/>
    <x v="42"/>
    <x v="10"/>
  </r>
  <r>
    <n v="1266746"/>
    <n v="10050556"/>
    <s v="CYT MARQUES CHARD 750 12U 2009 (V)CA"/>
    <m/>
    <d v="2011-04-11T00:00:00"/>
    <x v="9"/>
    <x v="1"/>
    <n v="28"/>
    <x v="42"/>
    <x v="10"/>
  </r>
  <r>
    <n v="1265567"/>
    <n v="10050532"/>
    <s v="CYT MARQUES CHARD 750 12U 2009 VIN"/>
    <m/>
    <d v="2011-04-11T00:00:00"/>
    <x v="9"/>
    <x v="1"/>
    <n v="140"/>
    <x v="42"/>
    <x v="10"/>
  </r>
  <r>
    <n v="1267335"/>
    <n v="10050561"/>
    <s v="CYT MARQUES CHARD 750 6U 2009 VEU"/>
    <m/>
    <d v="2011-04-11T00:00:00"/>
    <x v="9"/>
    <x v="1"/>
    <n v="10.44444444"/>
    <x v="42"/>
    <x v="10"/>
  </r>
  <r>
    <n v="1266435"/>
    <n v="10050972"/>
    <s v="CYT TRIO RVA S.BLC STL(P10)75012U2010VIN"/>
    <m/>
    <d v="2011-04-11T00:00:00"/>
    <x v="9"/>
    <x v="1"/>
    <n v="41.999999989999999"/>
    <x v="42"/>
    <x v="10"/>
  </r>
  <r>
    <n v="1264993"/>
    <n v="10049048"/>
    <s v="CYT G.RVA RIBERAS CHARD 750 6U 2010 CR"/>
    <m/>
    <d v="2011-04-11T00:00:00"/>
    <x v="9"/>
    <x v="1"/>
    <n v="44"/>
    <x v="42"/>
    <x v="10"/>
  </r>
  <r>
    <n v="1269151"/>
    <n v="21000149"/>
    <s v="1208 FINISIMO S.BLC 750 12U ST 2010 VEU"/>
    <m/>
    <d v="2011-04-11T00:00:00"/>
    <x v="9"/>
    <x v="1"/>
    <n v="49.999999989999999"/>
    <x v="42"/>
    <x v="10"/>
  </r>
  <r>
    <n v="7083136"/>
    <n v="10050106"/>
    <s v="CS RESERVA MERL(P08) 750 12U 2009 JP"/>
    <m/>
    <d v="2011-04-11T00:00:00"/>
    <x v="9"/>
    <x v="1"/>
    <n v="110"/>
    <x v="42"/>
    <x v="10"/>
  </r>
  <r>
    <n v="7083138"/>
    <n v="10050098"/>
    <s v="CS RESERVA MERL(P08)750 6U 2009 (MS)DE"/>
    <m/>
    <d v="2011-04-11T00:00:00"/>
    <x v="9"/>
    <x v="1"/>
    <n v="44"/>
    <x v="42"/>
    <x v="10"/>
  </r>
  <r>
    <n v="7081251"/>
    <n v="10042806"/>
    <s v="CS SPARKLING BRUT 750 6U CL"/>
    <m/>
    <d v="2011-04-11T00:00:00"/>
    <x v="9"/>
    <x v="1"/>
    <n v="95.999999990000006"/>
    <x v="42"/>
    <x v="10"/>
  </r>
  <r>
    <n v="7083061"/>
    <n v="10049949"/>
    <s v="CS RESERVA MERL(P08) 750 12U 2009 MX"/>
    <m/>
    <d v="2011-04-11T00:00:00"/>
    <x v="9"/>
    <x v="1"/>
    <n v="206"/>
    <x v="42"/>
    <x v="10"/>
  </r>
  <r>
    <n v="7081250"/>
    <n v="10052170"/>
    <s v="CS LOS GANSOS SPARK BRUT 750 6U VEU"/>
    <m/>
    <d v="2011-04-11T00:00:00"/>
    <x v="9"/>
    <x v="1"/>
    <n v="200"/>
    <x v="42"/>
    <x v="10"/>
  </r>
  <r>
    <n v="7083142"/>
    <n v="10049412"/>
    <s v="CS RESERVA CARM(P08) 750 6U 2009(MS)DE"/>
    <m/>
    <d v="2011-04-11T00:00:00"/>
    <x v="9"/>
    <x v="1"/>
    <n v="42"/>
    <x v="42"/>
    <x v="10"/>
  </r>
  <r>
    <n v="1266199"/>
    <n v="10051712"/>
    <s v="MA MAYCAS RVA ESP CHARD750 6U 2008 LATAM"/>
    <m/>
    <d v="2011-04-11T00:00:00"/>
    <x v="9"/>
    <x v="1"/>
    <n v="36"/>
    <x v="42"/>
    <x v="10"/>
  </r>
  <r>
    <n v="7081682"/>
    <n v="10050179"/>
    <s v="VE W.CREST CHARD(P10) 1500 6U US"/>
    <m/>
    <d v="2011-04-11T00:00:00"/>
    <x v="9"/>
    <x v="1"/>
    <n v="960"/>
    <x v="42"/>
    <x v="10"/>
  </r>
  <r>
    <n v="7081244"/>
    <n v="10052494"/>
    <s v="CS SPARKLING CS BRUT 750 6U LATAM"/>
    <m/>
    <d v="2011-04-11T00:00:00"/>
    <x v="9"/>
    <x v="1"/>
    <n v="100"/>
    <x v="42"/>
    <x v="10"/>
  </r>
  <r>
    <n v="7081246"/>
    <n v="10042802"/>
    <s v="CS SPARKLING BRUT 750 6U  VEU"/>
    <m/>
    <d v="2011-04-11T00:00:00"/>
    <x v="9"/>
    <x v="1"/>
    <n v="491"/>
    <x v="42"/>
    <x v="10"/>
  </r>
  <r>
    <n v="7081247"/>
    <n v="10042811"/>
    <s v="CS SPARKLING BRUT 750 6U NORD"/>
    <m/>
    <d v="2011-04-11T00:00:00"/>
    <x v="9"/>
    <x v="1"/>
    <n v="1126"/>
    <x v="42"/>
    <x v="10"/>
  </r>
  <r>
    <n v="7081248"/>
    <n v="10052169"/>
    <s v="CS SPARKLING CS BRUT 750 6U MX"/>
    <m/>
    <d v="2011-04-11T00:00:00"/>
    <x v="9"/>
    <x v="1"/>
    <n v="20"/>
    <x v="42"/>
    <x v="10"/>
  </r>
  <r>
    <n v="1268048"/>
    <n v="10050533"/>
    <s v="CYT MARQUES CHARD 750 12U 2009 VEU"/>
    <m/>
    <d v="2011-04-11T00:00:00"/>
    <x v="9"/>
    <x v="1"/>
    <n v="15"/>
    <x v="42"/>
    <x v="10"/>
  </r>
  <r>
    <n v="7083139"/>
    <n v="10050110"/>
    <s v="CS VISION MERL(P08) 750 6U 2009 VEU"/>
    <m/>
    <d v="2011-04-11T00:00:00"/>
    <x v="9"/>
    <x v="1"/>
    <n v="10"/>
    <x v="42"/>
    <x v="10"/>
  </r>
  <r>
    <n v="1267565"/>
    <n v="10045312"/>
    <s v="CA NOVISIMO MERL 750 12U (IM) VE"/>
    <m/>
    <d v="2011-04-11T00:00:00"/>
    <x v="12"/>
    <x v="1"/>
    <n v="41.999999989999999"/>
    <x v="42"/>
    <x v="10"/>
  </r>
  <r>
    <n v="1268403"/>
    <n v="10027046"/>
    <s v="CA NOVISIMO CARM 750 12U LATAM"/>
    <m/>
    <d v="2011-04-11T00:00:00"/>
    <x v="12"/>
    <x v="1"/>
    <n v="41.999999989999999"/>
    <x v="42"/>
    <x v="10"/>
  </r>
  <r>
    <n v="7082672"/>
    <n v="10039755"/>
    <s v="CYT SE CARM (CJA) 700 12U CL"/>
    <m/>
    <d v="2011-04-11T00:00:00"/>
    <x v="12"/>
    <x v="1"/>
    <n v="472.22222219999998"/>
    <x v="42"/>
    <x v="10"/>
  </r>
  <r>
    <n v="7082879"/>
    <n v="10035579"/>
    <s v="CS C.SUR TOC C.SA/MER(P08)STL1500 6U CA"/>
    <m/>
    <d v="2011-04-11T00:00:00"/>
    <x v="12"/>
    <x v="1"/>
    <n v="1008"/>
    <x v="42"/>
    <x v="10"/>
  </r>
  <r>
    <n v="1267705"/>
    <n v="10040606"/>
    <s v="CYT FRONT C.SA/ME(P06)STL15006U(C/ESP)CA"/>
    <m/>
    <d v="2011-04-11T00:00:00"/>
    <x v="12"/>
    <x v="1"/>
    <n v="559.99999990000003"/>
    <x v="42"/>
    <x v="10"/>
  </r>
  <r>
    <n v="1268576"/>
    <n v="10041075"/>
    <s v="CYT FRONT C.SAUV/MERL(P06)STLV1500 6U CA"/>
    <m/>
    <d v="2011-04-11T00:00:00"/>
    <x v="12"/>
    <x v="1"/>
    <n v="996.99999990000003"/>
    <x v="42"/>
    <x v="10"/>
  </r>
  <r>
    <n v="1268179"/>
    <n v="10050299"/>
    <s v="CYT SUNR MERL ST(V)(P08)75012U 2010 NORD"/>
    <m/>
    <d v="2011-04-11T00:00:00"/>
    <x v="12"/>
    <x v="1"/>
    <n v="770"/>
    <x v="42"/>
    <x v="10"/>
  </r>
  <r>
    <n v="1268120"/>
    <n v="10031070"/>
    <s v="CYT SUNR MERL(P08) 750 12U LATAM"/>
    <m/>
    <d v="2011-04-11T00:00:00"/>
    <x v="12"/>
    <x v="1"/>
    <n v="350"/>
    <x v="42"/>
    <x v="10"/>
  </r>
  <r>
    <n v="1267131"/>
    <n v="10047993"/>
    <s v="CYT CYT MERL(P09)STLV 750 12U 2010GB"/>
    <m/>
    <d v="2011-04-11T00:00:00"/>
    <x v="12"/>
    <x v="1"/>
    <n v="700"/>
    <x v="42"/>
    <x v="10"/>
  </r>
  <r>
    <n v="1268301"/>
    <n v="10034797"/>
    <s v="CYT SENDERO MERL(P07) 750 12U CO"/>
    <m/>
    <d v="2011-04-11T00:00:00"/>
    <x v="12"/>
    <x v="1"/>
    <n v="98"/>
    <x v="42"/>
    <x v="10"/>
  </r>
  <r>
    <n v="1268260"/>
    <n v="10049266"/>
    <s v="CYT SUNR CARM ST(V)(P08)75012U 2010 NORD"/>
    <m/>
    <d v="2011-04-11T00:00:00"/>
    <x v="12"/>
    <x v="1"/>
    <n v="140"/>
    <x v="42"/>
    <x v="10"/>
  </r>
  <r>
    <n v="1268572"/>
    <n v="10041077"/>
    <s v="CYT FRONT CHARD STLV(P06) 1500 6U CA"/>
    <m/>
    <d v="2011-04-11T00:00:00"/>
    <x v="12"/>
    <x v="1"/>
    <n v="112"/>
    <x v="42"/>
    <x v="10"/>
  </r>
  <r>
    <n v="1267539"/>
    <n v="10022467"/>
    <s v="CYT FRONT CHARD(P06) 1500 6U LATAM"/>
    <m/>
    <d v="2011-04-11T00:00:00"/>
    <x v="12"/>
    <x v="1"/>
    <n v="432"/>
    <x v="42"/>
    <x v="10"/>
  </r>
  <r>
    <n v="1267587"/>
    <n v="10022464"/>
    <s v="CYT FRONT CHARD(P06) 1500 6U VAR"/>
    <m/>
    <d v="2011-04-11T00:00:00"/>
    <x v="12"/>
    <x v="1"/>
    <n v="114"/>
    <x v="42"/>
    <x v="10"/>
  </r>
  <r>
    <n v="7083028"/>
    <n v="10052496"/>
    <s v="MPO V.MPO VTAL CAB/RO(P09)75012UVAS"/>
    <m/>
    <d v="2011-04-11T00:00:00"/>
    <x v="12"/>
    <x v="1"/>
    <n v="75.000000009999994"/>
    <x v="42"/>
    <x v="10"/>
  </r>
  <r>
    <n v="7082498"/>
    <n v="10048174"/>
    <s v="MPO V.MPO VTAL ROSE (P09)STLV7506U2010BE"/>
    <m/>
    <d v="2011-04-11T00:00:00"/>
    <x v="12"/>
    <x v="1"/>
    <n v="2109"/>
    <x v="42"/>
    <x v="10"/>
  </r>
  <r>
    <n v="7082818"/>
    <n v="10042926"/>
    <s v="MPO SONATA MERL 1500 6U LATAM"/>
    <m/>
    <d v="2011-04-11T00:00:00"/>
    <x v="12"/>
    <x v="1"/>
    <n v="104"/>
    <x v="42"/>
    <x v="10"/>
  </r>
  <r>
    <n v="7082248"/>
    <n v="10052082"/>
    <s v="CS I.NEGRA RVA MERL(P09)STLV 7506U2010GB"/>
    <m/>
    <d v="2011-04-11T00:00:00"/>
    <x v="12"/>
    <x v="1"/>
    <n v="1050"/>
    <x v="42"/>
    <x v="10"/>
  </r>
  <r>
    <n v="1269162"/>
    <n v="10050002"/>
    <s v="CYT XPLORADOR CHARD(P08)STL 750 12U US"/>
    <m/>
    <d v="2011-04-11T00:00:00"/>
    <x v="12"/>
    <x v="1"/>
    <n v="9.9999999979999998"/>
    <x v="42"/>
    <x v="10"/>
  </r>
  <r>
    <n v="1265417"/>
    <n v="10031065"/>
    <s v="CYT SUNR MERL(P08) 750 12U (US)VI"/>
    <m/>
    <d v="2011-04-11T00:00:00"/>
    <x v="12"/>
    <x v="1"/>
    <n v="125"/>
    <x v="42"/>
    <x v="10"/>
  </r>
  <r>
    <n v="1268116"/>
    <n v="10022472"/>
    <s v="CYT FRONT S.BLC(P06) 1500 6U LATAM"/>
    <m/>
    <d v="2011-04-11T00:00:00"/>
    <x v="12"/>
    <x v="1"/>
    <n v="95.999999979999998"/>
    <x v="42"/>
    <x v="10"/>
  </r>
  <r>
    <n v="1267532"/>
    <n v="10050128"/>
    <s v="CYT FRONT C.SAUV(P06) 1500 6U LATAM"/>
    <m/>
    <d v="2011-04-11T00:00:00"/>
    <x v="12"/>
    <x v="1"/>
    <n v="144"/>
    <x v="42"/>
    <x v="10"/>
  </r>
  <r>
    <n v="1267393"/>
    <n v="10050138"/>
    <s v="CYT FRONT C.SAUV(P06)(GOLL)1500 6U VEU"/>
    <m/>
    <d v="2011-04-11T00:00:00"/>
    <x v="12"/>
    <x v="1"/>
    <n v="48"/>
    <x v="42"/>
    <x v="10"/>
  </r>
  <r>
    <n v="1268135"/>
    <n v="10050127"/>
    <s v="CYT FRONT C.SAUV(P06) 1500 6U VEU"/>
    <m/>
    <d v="2011-04-11T00:00:00"/>
    <x v="12"/>
    <x v="1"/>
    <n v="1107"/>
    <x v="42"/>
    <x v="10"/>
  </r>
  <r>
    <n v="7082851"/>
    <n v="10045363"/>
    <s v="MPO V.MPO VTAL CARM (P09) 750 12U VEU"/>
    <m/>
    <d v="2011-04-11T00:00:00"/>
    <x v="12"/>
    <x v="1"/>
    <n v="279"/>
    <x v="42"/>
    <x v="10"/>
  </r>
  <r>
    <n v="7083026"/>
    <n v="10051866"/>
    <s v="MPO V.MPO VTAL CARM (P09) 750 12U VAS"/>
    <m/>
    <d v="2011-04-11T00:00:00"/>
    <x v="12"/>
    <x v="1"/>
    <n v="74.999999979999998"/>
    <x v="42"/>
    <x v="10"/>
  </r>
  <r>
    <n v="7083199"/>
    <n v="10049855"/>
    <s v="MPO BLEND CARM/C.SAUV(P09)STLV750 12U CA"/>
    <m/>
    <d v="2011-04-11T00:00:00"/>
    <x v="12"/>
    <x v="1"/>
    <n v="533"/>
    <x v="42"/>
    <x v="10"/>
  </r>
  <r>
    <n v="7082776"/>
    <n v="10039761"/>
    <s v="CYT SE SYRAH (CJA) 700 12U CL"/>
    <m/>
    <d v="2011-04-11T00:00:00"/>
    <x v="12"/>
    <x v="1"/>
    <n v="2749.5555559999998"/>
    <x v="42"/>
    <x v="10"/>
  </r>
  <r>
    <n v="7082806"/>
    <n v="10052620"/>
    <s v="CS I.NEGRA RVA S.BLC(P09)STLV 750 6U NL"/>
    <m/>
    <d v="2011-04-11T00:00:00"/>
    <x v="12"/>
    <x v="1"/>
    <n v="142.44444440000001"/>
    <x v="42"/>
    <x v="10"/>
  </r>
  <r>
    <n v="1268376"/>
    <n v="10049264"/>
    <s v="CYT SUNR CARM(P08) 750 12U 2010 VEU"/>
    <m/>
    <d v="2011-04-11T00:00:00"/>
    <x v="12"/>
    <x v="1"/>
    <n v="140"/>
    <x v="42"/>
    <x v="10"/>
  </r>
  <r>
    <n v="1268592"/>
    <n v="10022475"/>
    <s v="CYT FRONT S.BLC(P06) 1500 6U VAR"/>
    <m/>
    <d v="2011-04-11T00:00:00"/>
    <x v="12"/>
    <x v="1"/>
    <n v="357"/>
    <x v="42"/>
    <x v="10"/>
  </r>
  <r>
    <n v="1268293"/>
    <n v="10031185"/>
    <s v="CYT SUNR CARM(P08) 750 12U LATAM"/>
    <m/>
    <d v="2011-04-11T00:00:00"/>
    <x v="12"/>
    <x v="1"/>
    <n v="13"/>
    <x v="42"/>
    <x v="10"/>
  </r>
  <r>
    <n v="7083155"/>
    <n v="10047971"/>
    <s v="CS C.SUR TOC S.BLC(P08)STL15006U(LCBO)CA"/>
    <m/>
    <d v="2011-04-11T00:00:00"/>
    <x v="12"/>
    <x v="1"/>
    <n v="2597"/>
    <x v="42"/>
    <x v="10"/>
  </r>
  <r>
    <n v="7082577"/>
    <n v="10048379"/>
    <s v="CS C.SUR TOC S.BLC(P08)STL1500 6U CA"/>
    <m/>
    <d v="2011-04-11T00:00:00"/>
    <x v="12"/>
    <x v="1"/>
    <n v="35.000000010000001"/>
    <x v="42"/>
    <x v="10"/>
  </r>
  <r>
    <n v="1267356"/>
    <n v="10044038"/>
    <s v="CYT SENDERO S.BLC(ST)750 12U 2010GB"/>
    <m/>
    <d v="2011-04-11T00:00:00"/>
    <x v="12"/>
    <x v="1"/>
    <n v="2756"/>
    <x v="42"/>
    <x v="10"/>
  </r>
  <r>
    <n v="1268395"/>
    <n v="10022449"/>
    <s v="CYT FRONT MERLOT(P06) 1500 6U LATAM"/>
    <m/>
    <d v="2011-04-11T00:00:00"/>
    <x v="12"/>
    <x v="1"/>
    <n v="48"/>
    <x v="42"/>
    <x v="10"/>
  </r>
  <r>
    <n v="1268114"/>
    <n v="10022450"/>
    <s v="CYT FRONT MERLOT(P06) 1500 6U VAR"/>
    <m/>
    <d v="2011-04-11T00:00:00"/>
    <x v="12"/>
    <x v="1"/>
    <n v="68"/>
    <x v="42"/>
    <x v="10"/>
  </r>
  <r>
    <n v="7082865"/>
    <n v="10043517"/>
    <s v="CS CONO SUR TOC MERL(P08)STLV 1500 6U DE"/>
    <m/>
    <d v="2011-04-11T00:00:00"/>
    <x v="12"/>
    <x v="1"/>
    <n v="192"/>
    <x v="42"/>
    <x v="10"/>
  </r>
  <r>
    <n v="1266622"/>
    <n v="10041235"/>
    <s v="CYT SUNR CARM(P08) 750 12U VAR"/>
    <m/>
    <d v="2011-04-11T00:00:00"/>
    <x v="12"/>
    <x v="1"/>
    <n v="112"/>
    <x v="42"/>
    <x v="10"/>
  </r>
  <r>
    <n v="7082254"/>
    <n v="10048367"/>
    <s v="CS ALTO PLANO  MERL STL 750 6U (MAJ) GB"/>
    <m/>
    <d v="2011-04-11T00:00:00"/>
    <x v="12"/>
    <x v="1"/>
    <n v="87.999999990000006"/>
    <x v="42"/>
    <x v="10"/>
  </r>
  <r>
    <n v="1267373"/>
    <n v="10027275"/>
    <s v="CYT FRONT S.BLC(P06)(GOLL)1500 6U VEU"/>
    <m/>
    <d v="2011-04-11T00:00:00"/>
    <x v="12"/>
    <x v="1"/>
    <n v="95.999999979999998"/>
    <x v="42"/>
    <x v="10"/>
  </r>
  <r>
    <n v="7082786"/>
    <n v="10043320"/>
    <s v="CS SIBARITA'S S.BLC(P09) STL 750 12U VEU"/>
    <m/>
    <d v="2011-04-11T00:00:00"/>
    <x v="6"/>
    <x v="1"/>
    <n v="861"/>
    <x v="42"/>
    <x v="10"/>
  </r>
  <r>
    <n v="7082637"/>
    <n v="10046906"/>
    <s v="CS C.SUR P.NOIR(P07)750 12U (LCBO)CA"/>
    <m/>
    <d v="2011-04-11T00:00:00"/>
    <x v="6"/>
    <x v="1"/>
    <n v="560"/>
    <x v="42"/>
    <x v="10"/>
  </r>
  <r>
    <n v="7082676"/>
    <n v="10042625"/>
    <s v="CS CONO SUR CHARD STLV(P07) 750 12U MX"/>
    <m/>
    <d v="2011-04-11T00:00:00"/>
    <x v="6"/>
    <x v="1"/>
    <n v="154"/>
    <x v="42"/>
    <x v="10"/>
  </r>
  <r>
    <n v="7082873"/>
    <n v="10039503"/>
    <s v="CS CONO SUR CHARD STLV(P07) 750 12U JP"/>
    <m/>
    <d v="2011-04-11T00:00:00"/>
    <x v="6"/>
    <x v="1"/>
    <n v="1297"/>
    <x v="42"/>
    <x v="10"/>
  </r>
  <r>
    <n v="7083127"/>
    <n v="10052071"/>
    <s v="MPO V.MPO VTAL CHARD STLV(P09)750 6U VEU"/>
    <m/>
    <d v="2011-04-11T00:00:00"/>
    <x v="6"/>
    <x v="1"/>
    <n v="42.444444439999998"/>
    <x v="42"/>
    <x v="10"/>
  </r>
  <r>
    <n v="7083122"/>
    <n v="10048501"/>
    <s v="CS NEBLINA CHARD STLV(P08)750 12U JP"/>
    <m/>
    <d v="2011-04-11T00:00:00"/>
    <x v="6"/>
    <x v="1"/>
    <n v="898"/>
    <x v="42"/>
    <x v="10"/>
  </r>
  <r>
    <n v="7082828"/>
    <n v="10045397"/>
    <s v="MPO V.MPO VTAL MERL(P09) 750 12U VEU"/>
    <m/>
    <d v="2011-04-11T00:00:00"/>
    <x v="6"/>
    <x v="1"/>
    <n v="139"/>
    <x v="42"/>
    <x v="10"/>
  </r>
  <r>
    <n v="1267162"/>
    <n v="10050197"/>
    <s v="CYT SENDERO MERL(ST) 750 12U 2010 GB"/>
    <m/>
    <d v="2011-04-11T00:00:00"/>
    <x v="6"/>
    <x v="1"/>
    <n v="139"/>
    <x v="42"/>
    <x v="10"/>
  </r>
  <r>
    <n v="7082812"/>
    <n v="10052082"/>
    <s v="CS I.NEGRA RVA MERL(P09)STLV 7506U2010GB"/>
    <m/>
    <d v="2011-04-11T00:00:00"/>
    <x v="12"/>
    <x v="1"/>
    <n v="13.55555556"/>
    <x v="42"/>
    <x v="10"/>
  </r>
  <r>
    <n v="7082884"/>
    <n v="10044903"/>
    <s v="CS CONO SUR S.BLC STLV(P07)750 12U CA"/>
    <m/>
    <d v="2011-04-11T00:00:00"/>
    <x v="6"/>
    <x v="1"/>
    <n v="224"/>
    <x v="42"/>
    <x v="10"/>
  </r>
  <r>
    <n v="7082108"/>
    <n v="10028418"/>
    <s v="CS CONO SUR MERL(P07) 375 24U VEU"/>
    <m/>
    <d v="2011-04-11T00:00:00"/>
    <x v="8"/>
    <x v="1"/>
    <n v="40"/>
    <x v="42"/>
    <x v="10"/>
  </r>
  <r>
    <n v="7082843"/>
    <n v="10045402"/>
    <s v="MPO V.MPO VTAL S.BLC(P09)STLV 750 12U CA"/>
    <m/>
    <d v="2011-04-11T00:00:00"/>
    <x v="6"/>
    <x v="1"/>
    <n v="350"/>
    <x v="42"/>
    <x v="10"/>
  </r>
  <r>
    <n v="7083088"/>
    <n v="10045401"/>
    <s v="MPO V.MPO VTAL S.BLC(P09)STLV 750 6U VEU"/>
    <m/>
    <d v="2011-04-11T00:00:00"/>
    <x v="6"/>
    <x v="1"/>
    <n v="95"/>
    <x v="42"/>
    <x v="10"/>
  </r>
  <r>
    <n v="1268211"/>
    <n v="10041859"/>
    <s v="CYT FRONT S.BLC STLV (P06)750 12U2010VEU"/>
    <m/>
    <d v="2011-04-11T00:00:00"/>
    <x v="6"/>
    <x v="1"/>
    <n v="290"/>
    <x v="42"/>
    <x v="10"/>
  </r>
  <r>
    <n v="1264156"/>
    <n v="10044940"/>
    <s v="CYT CASILL C.SAUV ECO 750 12U VES"/>
    <m/>
    <d v="2011-04-11T00:00:00"/>
    <x v="5"/>
    <x v="1"/>
    <n v="1162"/>
    <x v="42"/>
    <x v="10"/>
  </r>
  <r>
    <n v="1267980"/>
    <n v="10052714"/>
    <s v="CYT LA PINTORA S.BLC ST(P11)75012U2010GB"/>
    <m/>
    <d v="2011-04-11T00:00:00"/>
    <x v="2"/>
    <x v="1"/>
    <n v="200"/>
    <x v="42"/>
    <x v="10"/>
  </r>
  <r>
    <n v="7083214"/>
    <n v="10045408"/>
    <s v="MPO V.MPO VTAL S.BLC (P09) 750 6U VEU"/>
    <m/>
    <d v="2011-04-11T00:00:00"/>
    <x v="6"/>
    <x v="1"/>
    <n v="97.999999990000006"/>
    <x v="42"/>
    <x v="10"/>
  </r>
  <r>
    <n v="7083036"/>
    <n v="10043288"/>
    <s v="CS CONO SUR MERL(P07) 750 6U VAS"/>
    <m/>
    <d v="2011-04-11T00:00:00"/>
    <x v="6"/>
    <x v="1"/>
    <n v="42"/>
    <x v="42"/>
    <x v="10"/>
  </r>
  <r>
    <n v="7082907"/>
    <n v="10040470"/>
    <s v="CS CONO SUR CARM(P07) 750 12U LATAM"/>
    <m/>
    <d v="2011-04-11T00:00:00"/>
    <x v="6"/>
    <x v="1"/>
    <n v="224"/>
    <x v="42"/>
    <x v="10"/>
  </r>
  <r>
    <n v="1266486"/>
    <n v="10045687"/>
    <s v="CYT CYT RVDO C.SAUV (P07)750 12U MX"/>
    <m/>
    <d v="2011-04-11T00:00:00"/>
    <x v="6"/>
    <x v="1"/>
    <n v="2352"/>
    <x v="42"/>
    <x v="10"/>
  </r>
  <r>
    <n v="1264830"/>
    <n v="10033280"/>
    <s v="CYT SUNRISE C.SAUV(P08) 187 24U VEU"/>
    <m/>
    <d v="2011-04-11T00:00:00"/>
    <x v="8"/>
    <x v="1"/>
    <n v="84.777777779999994"/>
    <x v="42"/>
    <x v="10"/>
  </r>
  <r>
    <n v="1269429"/>
    <n v="10032827"/>
    <s v="CYT CYT (RVDO) C.SAUV 24U 375(P07 NV) MX"/>
    <m/>
    <d v="2011-04-11T00:00:00"/>
    <x v="8"/>
    <x v="1"/>
    <n v="1583"/>
    <x v="42"/>
    <x v="10"/>
  </r>
  <r>
    <n v="1264907"/>
    <n v="10049539"/>
    <s v="CYT FRONT C.SAUV(P06) 250 36U 2010 VEU"/>
    <m/>
    <d v="2011-04-11T00:00:00"/>
    <x v="8"/>
    <x v="1"/>
    <n v="720"/>
    <x v="42"/>
    <x v="10"/>
  </r>
  <r>
    <n v="1258401"/>
    <n v="10025779"/>
    <s v="CYT MT PACK FRON(P07)4C.SAU/MER187 6U US"/>
    <m/>
    <d v="2011-04-11T00:00:00"/>
    <x v="8"/>
    <x v="1"/>
    <n v="1256.666667"/>
    <x v="42"/>
    <x v="10"/>
  </r>
  <r>
    <n v="1264894"/>
    <n v="10047551"/>
    <s v="CYT SUNR CHARD(P08) 250 36U 2010(CO)DK"/>
    <m/>
    <d v="2011-04-11T00:00:00"/>
    <x v="8"/>
    <x v="1"/>
    <n v="72"/>
    <x v="42"/>
    <x v="10"/>
  </r>
  <r>
    <n v="1264899"/>
    <n v="10051548"/>
    <s v="CYT SUNR CHARD(P08) 250 12U 2010 (MS) DE"/>
    <m/>
    <d v="2011-04-11T00:00:00"/>
    <x v="8"/>
    <x v="1"/>
    <n v="156"/>
    <x v="42"/>
    <x v="10"/>
  </r>
  <r>
    <n v="1269152"/>
    <n v="10049022"/>
    <s v="CYT SUNR CHARD 250 12U 2010 GB"/>
    <m/>
    <d v="2011-04-11T00:00:00"/>
    <x v="8"/>
    <x v="1"/>
    <n v="22"/>
    <x v="42"/>
    <x v="10"/>
  </r>
  <r>
    <n v="1264886"/>
    <n v="10052527"/>
    <s v="CYT MOUNT RANGE CHARD(P11)187 24U 2010GB"/>
    <m/>
    <d v="2011-04-11T00:00:00"/>
    <x v="8"/>
    <x v="1"/>
    <n v="149.55555559999999"/>
    <x v="42"/>
    <x v="10"/>
  </r>
  <r>
    <n v="7082096"/>
    <n v="10028396"/>
    <s v="CS CONO SUR MERL(P07) 187 24U VEU"/>
    <m/>
    <d v="2011-04-11T00:00:00"/>
    <x v="8"/>
    <x v="1"/>
    <n v="426.33333329999999"/>
    <x v="42"/>
    <x v="10"/>
  </r>
  <r>
    <n v="7082526"/>
    <n v="10046910"/>
    <s v="CS C.SUR P.NOIR STLV(P07)75012U KR"/>
    <m/>
    <d v="2011-04-11T00:00:00"/>
    <x v="6"/>
    <x v="1"/>
    <n v="32.999999989999999"/>
    <x v="42"/>
    <x v="10"/>
  </r>
  <r>
    <n v="1264878"/>
    <n v="10045328"/>
    <s v="CYT SUNRISE C.SAUV(P08) 187 24U EC-UY"/>
    <m/>
    <d v="2011-04-11T00:00:00"/>
    <x v="8"/>
    <x v="1"/>
    <n v="59.888888889999997"/>
    <x v="42"/>
    <x v="10"/>
  </r>
  <r>
    <n v="7082383"/>
    <n v="10046908"/>
    <s v="CS C.SUR P.NOIR STLV(P07)750 12U VAS"/>
    <m/>
    <d v="2011-04-11T00:00:00"/>
    <x v="6"/>
    <x v="1"/>
    <n v="50"/>
    <x v="42"/>
    <x v="10"/>
  </r>
  <r>
    <n v="1264872"/>
    <n v="10033285"/>
    <s v="CYT SUNRISE C.SAUV(P08) 187 24U PR"/>
    <m/>
    <d v="2011-04-11T00:00:00"/>
    <x v="8"/>
    <x v="1"/>
    <n v="59.888888889999997"/>
    <x v="42"/>
    <x v="10"/>
  </r>
  <r>
    <n v="1267556"/>
    <n v="10040848"/>
    <s v="CA NOVISIMO C.SAUV 750 12U (IM) VE"/>
    <m/>
    <d v="2011-04-11T00:00:00"/>
    <x v="8"/>
    <x v="1"/>
    <n v="56"/>
    <x v="42"/>
    <x v="10"/>
  </r>
  <r>
    <n v="1264933"/>
    <n v="10034163"/>
    <s v="CYT SUNR C.SAUV(P08)375 24U EC-UY"/>
    <m/>
    <d v="2011-04-11T00:00:00"/>
    <x v="8"/>
    <x v="1"/>
    <n v="162"/>
    <x v="42"/>
    <x v="10"/>
  </r>
  <r>
    <n v="1268170"/>
    <n v="10048570"/>
    <s v="CYT FRONT S.BLC(P06) 375 24U LATAM"/>
    <m/>
    <d v="2011-04-11T00:00:00"/>
    <x v="8"/>
    <x v="1"/>
    <n v="36"/>
    <x v="42"/>
    <x v="10"/>
  </r>
  <r>
    <n v="7082123"/>
    <n v="10047823"/>
    <s v="CS CONO SUR TOC S.BLC(P08)STLV 37524UVEU"/>
    <m/>
    <d v="2011-04-11T00:00:00"/>
    <x v="8"/>
    <x v="1"/>
    <n v="189"/>
    <x v="42"/>
    <x v="10"/>
  </r>
  <r>
    <n v="1264888"/>
    <n v="10052531"/>
    <s v="CYT MOUNT RANGE CA/RO(P11)187 24U 2010GB"/>
    <m/>
    <d v="2011-04-11T00:00:00"/>
    <x v="8"/>
    <x v="1"/>
    <n v="538.55555560000005"/>
    <x v="42"/>
    <x v="10"/>
  </r>
  <r>
    <n v="7082797"/>
    <n v="10037972"/>
    <s v="CS SIBARITA'S MERL (P09) STL 750 12U VEU"/>
    <m/>
    <d v="2011-04-11T00:00:00"/>
    <x v="8"/>
    <x v="1"/>
    <n v="196"/>
    <x v="42"/>
    <x v="10"/>
  </r>
  <r>
    <n v="7082777"/>
    <n v="10039757"/>
    <s v="CYT SE CHARD (CJA)700 12U CL"/>
    <m/>
    <d v="2011-04-11T00:00:00"/>
    <x v="12"/>
    <x v="1"/>
    <n v="2749.5555559999998"/>
    <x v="42"/>
    <x v="10"/>
  </r>
  <r>
    <n v="1264831"/>
    <n v="10033283"/>
    <s v="CYT SUNRISE C.SAUV(P08) 187 24U LATAM"/>
    <m/>
    <d v="2011-04-11T00:00:00"/>
    <x v="8"/>
    <x v="1"/>
    <n v="92.22222223"/>
    <x v="42"/>
    <x v="10"/>
  </r>
  <r>
    <n v="7082813"/>
    <n v="10052081"/>
    <s v="CS I NEGRA RVA S.BLC(P09)ST 750 6U2010GB"/>
    <m/>
    <d v="2011-04-11T00:00:00"/>
    <x v="11"/>
    <x v="1"/>
    <n v="365"/>
    <x v="42"/>
    <x v="10"/>
  </r>
  <r>
    <n v="7082952"/>
    <n v="10049832"/>
    <s v="MPO BLEND C.SAUV(P09)750 12U LATAM"/>
    <m/>
    <d v="2011-04-11T00:00:00"/>
    <x v="11"/>
    <x v="1"/>
    <n v="1547"/>
    <x v="42"/>
    <x v="10"/>
  </r>
  <r>
    <n v="1267067"/>
    <n v="10050128"/>
    <s v="CYT FRONT C.SAUV(P06) 1500 6U LATAM"/>
    <m/>
    <d v="2011-04-11T00:00:00"/>
    <x v="11"/>
    <x v="1"/>
    <n v="240"/>
    <x v="42"/>
    <x v="10"/>
  </r>
  <r>
    <n v="1266634"/>
    <n v="10050129"/>
    <s v="CYT FRONT C.SAUV(P06) 1500 6U VAR"/>
    <m/>
    <d v="2011-04-11T00:00:00"/>
    <x v="11"/>
    <x v="1"/>
    <n v="256"/>
    <x v="42"/>
    <x v="10"/>
  </r>
  <r>
    <n v="1267053"/>
    <n v="10028494"/>
    <s v="CA MAPOCHO C.SAUV 1500 6U CR"/>
    <m/>
    <d v="2011-04-11T00:00:00"/>
    <x v="11"/>
    <x v="1"/>
    <n v="192"/>
    <x v="42"/>
    <x v="10"/>
  </r>
  <r>
    <n v="1268131"/>
    <n v="10045688"/>
    <s v="CYT CYT RVDO C.SAUV 750 12U PY"/>
    <m/>
    <d v="2011-04-11T00:00:00"/>
    <x v="11"/>
    <x v="1"/>
    <n v="3710"/>
    <x v="42"/>
    <x v="10"/>
  </r>
  <r>
    <n v="7082954"/>
    <n v="10048498"/>
    <s v="CS NEBLINA C.SAUV(P08)(STLV)750 6U VEU"/>
    <m/>
    <d v="2011-04-11T00:00:00"/>
    <x v="11"/>
    <x v="1"/>
    <n v="280"/>
    <x v="42"/>
    <x v="10"/>
  </r>
  <r>
    <n v="1267360"/>
    <n v="10049507"/>
    <s v="CYT SENDERO C.SAUV(P07) STL 750 12U CN"/>
    <m/>
    <d v="2011-04-11T00:00:00"/>
    <x v="11"/>
    <x v="1"/>
    <n v="56.000000010000001"/>
    <x v="42"/>
    <x v="10"/>
  </r>
  <r>
    <n v="1267229"/>
    <n v="10022449"/>
    <s v="CYT FRONT MERLOT(P06) 1500 6U LATAM"/>
    <m/>
    <d v="2011-04-11T00:00:00"/>
    <x v="11"/>
    <x v="1"/>
    <n v="160"/>
    <x v="42"/>
    <x v="10"/>
  </r>
  <r>
    <n v="7082969"/>
    <n v="10047952"/>
    <s v="CS ALTO PLANO RVA C.SAU(P10)ST 750 6U NL"/>
    <m/>
    <d v="2011-04-11T00:00:00"/>
    <x v="11"/>
    <x v="1"/>
    <n v="50"/>
    <x v="42"/>
    <x v="10"/>
  </r>
  <r>
    <n v="7082945"/>
    <n v="10042928"/>
    <s v="MPO SONATA C.SAUV 1500 6U LATAM"/>
    <m/>
    <d v="2011-04-11T00:00:00"/>
    <x v="11"/>
    <x v="1"/>
    <n v="720.00000009999997"/>
    <x v="42"/>
    <x v="10"/>
  </r>
  <r>
    <n v="7082923"/>
    <n v="10049809"/>
    <s v="MPO BLEND S.BLC(P09)750 12U LATAM"/>
    <m/>
    <d v="2011-04-11T00:00:00"/>
    <x v="11"/>
    <x v="1"/>
    <n v="33.999999989999999"/>
    <x v="42"/>
    <x v="10"/>
  </r>
  <r>
    <n v="7083327"/>
    <n v="10049809"/>
    <s v="MPO BLEND S.BLC(P09)750 12U LATAM"/>
    <m/>
    <d v="2011-04-11T00:00:00"/>
    <x v="11"/>
    <x v="1"/>
    <n v="20.000000010000001"/>
    <x v="42"/>
    <x v="10"/>
  </r>
  <r>
    <n v="7082946"/>
    <n v="10042929"/>
    <s v="MPO SONATA S.BLC 1500 6U LATAM"/>
    <m/>
    <d v="2011-04-11T00:00:00"/>
    <x v="11"/>
    <x v="1"/>
    <n v="339"/>
    <x v="42"/>
    <x v="10"/>
  </r>
  <r>
    <n v="1268113"/>
    <n v="10043959"/>
    <s v="CYT EL PICADOR S.BLC(ST) 750 12U 2010GB"/>
    <m/>
    <d v="2011-04-11T00:00:00"/>
    <x v="11"/>
    <x v="1"/>
    <n v="1540"/>
    <x v="42"/>
    <x v="10"/>
  </r>
  <r>
    <n v="7082947"/>
    <n v="10044145"/>
    <s v="CS I.NEGRA DUAL SBLC/SEM(P09)ST 7506UVAS"/>
    <m/>
    <d v="2011-04-11T00:00:00"/>
    <x v="11"/>
    <x v="1"/>
    <n v="69.999999990000006"/>
    <x v="42"/>
    <x v="10"/>
  </r>
  <r>
    <n v="7082557"/>
    <n v="10045831"/>
    <s v="CS I.NEGRA RVA MERL(P09)STLV 750 6U NL"/>
    <m/>
    <d v="2011-04-11T00:00:00"/>
    <x v="11"/>
    <x v="1"/>
    <n v="855"/>
    <x v="42"/>
    <x v="10"/>
  </r>
  <r>
    <n v="7082532"/>
    <n v="10047953"/>
    <s v="CS ALTO PLANO RVA MERL(P10)STL 750 6U NL"/>
    <m/>
    <d v="2011-04-11T00:00:00"/>
    <x v="11"/>
    <x v="1"/>
    <n v="600"/>
    <x v="42"/>
    <x v="10"/>
  </r>
  <r>
    <n v="7082670"/>
    <n v="10039751"/>
    <s v="CYT SE S.BLC (CJA) 700 12U CL"/>
    <m/>
    <d v="2011-04-11T00:00:00"/>
    <x v="12"/>
    <x v="1"/>
    <n v="2749.5555559999998"/>
    <x v="42"/>
    <x v="10"/>
  </r>
  <r>
    <n v="7082693"/>
    <n v="10047601"/>
    <s v="CS EL ARBOL C.SAUV STLV 750 6U NL"/>
    <m/>
    <d v="2011-04-11T00:00:00"/>
    <x v="11"/>
    <x v="1"/>
    <n v="5749"/>
    <x v="42"/>
    <x v="10"/>
  </r>
  <r>
    <n v="1267723"/>
    <n v="10050629"/>
    <s v="CYT SUNR C.SAUV(P08)STLV 750 12U 2010VEU"/>
    <m/>
    <d v="2011-04-11T00:00:00"/>
    <x v="11"/>
    <x v="1"/>
    <n v="70.000000009999994"/>
    <x v="42"/>
    <x v="10"/>
  </r>
  <r>
    <n v="1267544"/>
    <n v="10041255"/>
    <s v="CYT SUNR CHARD(P08) 750 12U LATAM"/>
    <m/>
    <d v="2011-04-11T00:00:00"/>
    <x v="11"/>
    <x v="1"/>
    <n v="121"/>
    <x v="42"/>
    <x v="10"/>
  </r>
  <r>
    <n v="1267352"/>
    <n v="10041258"/>
    <s v="CYT SUNR CHARD(P08) 750 12U VAS"/>
    <m/>
    <d v="2011-04-11T00:00:00"/>
    <x v="11"/>
    <x v="1"/>
    <n v="121"/>
    <x v="42"/>
    <x v="10"/>
  </r>
  <r>
    <n v="1267618"/>
    <n v="10031131"/>
    <s v="CYT SUNR S.BLC(P08) 750 12U LATAM"/>
    <m/>
    <d v="2011-04-11T00:00:00"/>
    <x v="11"/>
    <x v="1"/>
    <n v="210"/>
    <x v="42"/>
    <x v="10"/>
  </r>
  <r>
    <n v="1267127"/>
    <n v="10041148"/>
    <s v="CYT SUNR S.BLC(P08) 750 12U VAR"/>
    <m/>
    <d v="2011-04-11T00:00:00"/>
    <x v="11"/>
    <x v="1"/>
    <n v="42.000000010000001"/>
    <x v="42"/>
    <x v="10"/>
  </r>
  <r>
    <n v="1266856"/>
    <n v="10036798"/>
    <s v="CYT SENDERO MERL(P07) 750 12U CL"/>
    <m/>
    <d v="2011-04-11T00:00:00"/>
    <x v="11"/>
    <x v="1"/>
    <n v="30"/>
    <x v="42"/>
    <x v="10"/>
  </r>
  <r>
    <n v="1267156"/>
    <n v="10041321"/>
    <s v="CYT SUNR MERL(P08) 750 12U VAR"/>
    <m/>
    <d v="2011-04-11T00:00:00"/>
    <x v="11"/>
    <x v="1"/>
    <n v="98"/>
    <x v="42"/>
    <x v="10"/>
  </r>
  <r>
    <n v="1267230"/>
    <n v="10031076"/>
    <s v="CYT SUNR MERL(P08) 750 12U VAS"/>
    <m/>
    <d v="2011-04-11T00:00:00"/>
    <x v="11"/>
    <x v="1"/>
    <n v="98"/>
    <x v="42"/>
    <x v="10"/>
  </r>
  <r>
    <n v="1267570"/>
    <n v="10031070"/>
    <s v="CYT SUNR MERL(P08) 750 12U LATAM"/>
    <m/>
    <d v="2011-04-11T00:00:00"/>
    <x v="11"/>
    <x v="1"/>
    <n v="140"/>
    <x v="42"/>
    <x v="10"/>
  </r>
  <r>
    <n v="1267066"/>
    <n v="10044467"/>
    <s v="CYT FRONT C.SAUV(P06) 750 12U LATAM"/>
    <m/>
    <d v="2011-04-11T00:00:00"/>
    <x v="11"/>
    <x v="1"/>
    <n v="2478"/>
    <x v="42"/>
    <x v="10"/>
  </r>
  <r>
    <n v="1267521"/>
    <n v="10052398"/>
    <s v="CYT SUNR MERL (P08)STL 750 12U 2010 VEU"/>
    <m/>
    <d v="2011-04-11T00:00:00"/>
    <x v="11"/>
    <x v="1"/>
    <n v="55.999999989999999"/>
    <x v="42"/>
    <x v="10"/>
  </r>
  <r>
    <n v="1266235"/>
    <n v="10051092"/>
    <s v="CYT CYT RVDO C.SAUV(P07)750 12U TH"/>
    <m/>
    <d v="2011-04-11T00:00:00"/>
    <x v="11"/>
    <x v="1"/>
    <n v="238"/>
    <x v="42"/>
    <x v="10"/>
  </r>
  <r>
    <n v="1267355"/>
    <n v="10041194"/>
    <s v="CYT SUNR C.SAUV(P08) 750 12U VAS"/>
    <m/>
    <d v="2011-04-11T00:00:00"/>
    <x v="11"/>
    <x v="1"/>
    <n v="257"/>
    <x v="42"/>
    <x v="10"/>
  </r>
  <r>
    <n v="1265431"/>
    <n v="10041185"/>
    <s v="CYT SUNR C.SAUV(P08) 750 12U (US)VI"/>
    <m/>
    <d v="2011-04-11T00:00:00"/>
    <x v="11"/>
    <x v="1"/>
    <n v="69.999999990000006"/>
    <x v="42"/>
    <x v="10"/>
  </r>
  <r>
    <n v="1267569"/>
    <n v="10031037"/>
    <s v="CYT SUNR C.SAUV(P08) 750 12U LATAM"/>
    <m/>
    <d v="2011-04-11T00:00:00"/>
    <x v="11"/>
    <x v="1"/>
    <n v="560"/>
    <x v="42"/>
    <x v="10"/>
  </r>
  <r>
    <n v="1267168"/>
    <n v="10043818"/>
    <s v="CYT SELECCION CAB/MERL(ND) 750 6U MX"/>
    <m/>
    <d v="2011-04-11T00:00:00"/>
    <x v="11"/>
    <x v="1"/>
    <n v="4704"/>
    <x v="42"/>
    <x v="10"/>
  </r>
  <r>
    <n v="7083024"/>
    <n v="10049881"/>
    <s v="MPO BLEND C.SAUV/MERL(P09)750 12U VAS"/>
    <m/>
    <d v="2011-04-11T00:00:00"/>
    <x v="11"/>
    <x v="1"/>
    <n v="840"/>
    <x v="42"/>
    <x v="10"/>
  </r>
  <r>
    <n v="1267165"/>
    <n v="10045687"/>
    <s v="CYT CYT RVDO C.SAUV (P07)750 12U MX"/>
    <m/>
    <d v="2011-04-11T00:00:00"/>
    <x v="11"/>
    <x v="1"/>
    <n v="1176"/>
    <x v="42"/>
    <x v="10"/>
  </r>
  <r>
    <n v="7082375"/>
    <n v="10028493"/>
    <s v="MPO CAB.SAUV 1500 6U LATAM"/>
    <m/>
    <d v="2011-04-11T00:00:00"/>
    <x v="11"/>
    <x v="1"/>
    <n v="784"/>
    <x v="42"/>
    <x v="10"/>
  </r>
  <r>
    <n v="1267372"/>
    <n v="10027271"/>
    <s v="CYT FRONT MERLOT(P06)(GOLL)1500 6U VEU"/>
    <m/>
    <d v="2011-04-11T00:00:00"/>
    <x v="11"/>
    <x v="1"/>
    <n v="95.999999990000006"/>
    <x v="42"/>
    <x v="10"/>
  </r>
  <r>
    <n v="1267384"/>
    <n v="10052165"/>
    <s v="CYT SUNR MERL (P08)STL 750 12U 2010 SE"/>
    <m/>
    <d v="2011-04-11T00:00:00"/>
    <x v="11"/>
    <x v="1"/>
    <n v="386"/>
    <x v="42"/>
    <x v="10"/>
  </r>
  <r>
    <n v="7083149"/>
    <n v="10042658"/>
    <s v="CS CONO SUR CHARD STLV(P07)750 6U DE"/>
    <m/>
    <d v="2011-04-11T00:00:00"/>
    <x v="11"/>
    <x v="1"/>
    <n v="198"/>
    <x v="42"/>
    <x v="10"/>
  </r>
  <r>
    <n v="1267706"/>
    <n v="10041077"/>
    <s v="CYT FRONT CHARD STLV(P06) 1500 6U CA"/>
    <m/>
    <d v="2011-04-11T00:00:00"/>
    <x v="11"/>
    <x v="1"/>
    <n v="240"/>
    <x v="42"/>
    <x v="10"/>
  </r>
  <r>
    <n v="1267054"/>
    <n v="10028496"/>
    <s v="CA MAPOCHO CHARD 1500 6U CR"/>
    <m/>
    <d v="2011-04-11T00:00:00"/>
    <x v="11"/>
    <x v="1"/>
    <n v="288"/>
    <x v="42"/>
    <x v="10"/>
  </r>
  <r>
    <n v="7083083"/>
    <n v="10035578"/>
    <s v="CS C.SUR TOC CHARD(P08)STL1500 6U CA"/>
    <m/>
    <d v="2011-04-11T00:00:00"/>
    <x v="11"/>
    <x v="1"/>
    <n v="144"/>
    <x v="42"/>
    <x v="10"/>
  </r>
  <r>
    <n v="7082835"/>
    <n v="10053251"/>
    <s v="CS EL ARBOL CHARD ST 750 6U NL"/>
    <m/>
    <d v="2011-04-11T00:00:00"/>
    <x v="11"/>
    <x v="1"/>
    <n v="3784.4444440000002"/>
    <x v="42"/>
    <x v="10"/>
  </r>
  <r>
    <n v="7083156"/>
    <n v="10047955"/>
    <s v="CS ALTO PLANO RVA CHARD(P10)ST 750 6U NL"/>
    <m/>
    <d v="2011-04-11T00:00:00"/>
    <x v="11"/>
    <x v="1"/>
    <n v="69.999999990000006"/>
    <x v="42"/>
    <x v="10"/>
  </r>
  <r>
    <n v="1268143"/>
    <n v="10045705"/>
    <s v="CYT CYT RVDO CHARD(P07) 750 12U  EC"/>
    <m/>
    <d v="2011-04-11T00:00:00"/>
    <x v="11"/>
    <x v="1"/>
    <n v="154"/>
    <x v="42"/>
    <x v="10"/>
  </r>
  <r>
    <n v="7083022"/>
    <n v="10050407"/>
    <s v="MPO V.MPO VTAL CHARD(P09) 750 12U PR"/>
    <m/>
    <d v="2011-04-11T00:00:00"/>
    <x v="11"/>
    <x v="1"/>
    <n v="110"/>
    <x v="42"/>
    <x v="10"/>
  </r>
  <r>
    <n v="1265316"/>
    <n v="10050055"/>
    <s v="CYT SUNR MERL BLD ST(P08) 750 6U 2010 GB"/>
    <m/>
    <d v="2011-04-11T00:00:00"/>
    <x v="11"/>
    <x v="1"/>
    <n v="612.44444439999995"/>
    <x v="42"/>
    <x v="10"/>
  </r>
  <r>
    <n v="7083147"/>
    <n v="10041587"/>
    <s v="CS CONO SUR CHARD STL(P07)750 6U NORD"/>
    <m/>
    <d v="2011-04-11T00:00:00"/>
    <x v="11"/>
    <x v="1"/>
    <n v="77.000000020000002"/>
    <x v="42"/>
    <x v="10"/>
  </r>
  <r>
    <n v="1266382"/>
    <n v="10041793"/>
    <s v="CYT SUNR CHARD STL(P08) 750 6U 2010DE/BE"/>
    <m/>
    <d v="2011-04-11T00:00:00"/>
    <x v="11"/>
    <x v="1"/>
    <n v="1504"/>
    <x v="42"/>
    <x v="10"/>
  </r>
  <r>
    <n v="1268119"/>
    <n v="10031037"/>
    <s v="CYT SUNR C.SAUV(P08) 750 12U LATAM"/>
    <m/>
    <d v="2011-04-11T00:00:00"/>
    <x v="11"/>
    <x v="1"/>
    <n v="280"/>
    <x v="42"/>
    <x v="10"/>
  </r>
  <r>
    <n v="1268129"/>
    <n v="10041194"/>
    <s v="CYT SUNR C.SAUV(P08) 750 12U VAS"/>
    <m/>
    <d v="2011-04-11T00:00:00"/>
    <x v="11"/>
    <x v="1"/>
    <n v="281"/>
    <x v="42"/>
    <x v="10"/>
  </r>
  <r>
    <n v="1266998"/>
    <n v="10047755"/>
    <s v="CYT EXPORTACION SEL(P08)C.SAUV1500 6U CL"/>
    <m/>
    <d v="2011-04-11T00:00:00"/>
    <x v="12"/>
    <x v="1"/>
    <n v="16611"/>
    <x v="42"/>
    <x v="10"/>
  </r>
  <r>
    <n v="1267219"/>
    <n v="10034466"/>
    <s v="CYT EXPORT SEL (P08) C.SAUV 750 12U CL"/>
    <m/>
    <d v="2011-04-11T00:00:00"/>
    <x v="12"/>
    <x v="1"/>
    <n v="2750"/>
    <x v="42"/>
    <x v="10"/>
  </r>
  <r>
    <n v="1267020"/>
    <n v="10047720"/>
    <s v="CP EXPORTACION SEL(P08) CARM 1500 6U CL"/>
    <m/>
    <d v="2011-04-11T00:00:00"/>
    <x v="12"/>
    <x v="1"/>
    <n v="2750"/>
    <x v="42"/>
    <x v="10"/>
  </r>
  <r>
    <n v="1266880"/>
    <n v="10042084"/>
    <s v="CYT EXPORTACION TINTO(P08) 1500 6U CL"/>
    <m/>
    <d v="2011-04-11T00:00:00"/>
    <x v="12"/>
    <x v="1"/>
    <n v="16611"/>
    <x v="42"/>
    <x v="10"/>
  </r>
  <r>
    <n v="1266889"/>
    <n v="10033937"/>
    <s v="CYT EXPORTACION TINTO(P08) 700 12U CL"/>
    <m/>
    <d v="2011-04-11T00:00:00"/>
    <x v="12"/>
    <x v="1"/>
    <n v="5527.2222220000003"/>
    <x v="42"/>
    <x v="10"/>
  </r>
  <r>
    <n v="1269904"/>
    <n v="10033937"/>
    <s v="CYT EXPORTACION TINTO(P08) 700 12U CL"/>
    <m/>
    <d v="2011-04-11T00:00:00"/>
    <x v="12"/>
    <x v="1"/>
    <n v="1787.333333"/>
    <x v="42"/>
    <x v="10"/>
  </r>
  <r>
    <n v="7082558"/>
    <n v="10043724"/>
    <s v="CS CONO SUR CHARD STL (P07) 750 6U NL"/>
    <m/>
    <d v="2011-04-11T00:00:00"/>
    <x v="11"/>
    <x v="1"/>
    <n v="636.44444450000003"/>
    <x v="42"/>
    <x v="10"/>
  </r>
  <r>
    <n v="1268122"/>
    <n v="10031131"/>
    <s v="CYT SUNR S.BLC(P08) 750 12U LATAM"/>
    <m/>
    <d v="2011-04-11T00:00:00"/>
    <x v="11"/>
    <x v="1"/>
    <n v="98"/>
    <x v="42"/>
    <x v="10"/>
  </r>
  <r>
    <n v="1267917"/>
    <n v="10050197"/>
    <s v="CYT SENDERO MERL(ST) 750 12U 2010 GB"/>
    <m/>
    <d v="2011-04-11T00:00:00"/>
    <x v="11"/>
    <x v="1"/>
    <n v="1623"/>
    <x v="42"/>
    <x v="10"/>
  </r>
  <r>
    <n v="1268185"/>
    <n v="10048295"/>
    <s v="CYT CYT MERLOT STLV 750 12U VEU"/>
    <m/>
    <d v="2011-04-11T00:00:00"/>
    <x v="11"/>
    <x v="1"/>
    <n v="265"/>
    <x v="42"/>
    <x v="10"/>
  </r>
  <r>
    <n v="7082576"/>
    <n v="10035486"/>
    <s v="CS CONO SUR TOC(P08)MERL STLV1500 6UCA"/>
    <m/>
    <d v="2011-04-11T00:00:00"/>
    <x v="11"/>
    <x v="1"/>
    <n v="25"/>
    <x v="42"/>
    <x v="10"/>
  </r>
  <r>
    <n v="1266619"/>
    <n v="10022450"/>
    <s v="CYT FRONT MERLOT(P06) 1500 6U VAR"/>
    <m/>
    <d v="2011-04-11T00:00:00"/>
    <x v="11"/>
    <x v="1"/>
    <n v="80.000000020000002"/>
    <x v="42"/>
    <x v="10"/>
  </r>
  <r>
    <n v="1267586"/>
    <n v="10022450"/>
    <s v="CYT FRONT MERLOT(P06) 1500 6U VAR"/>
    <m/>
    <d v="2011-04-11T00:00:00"/>
    <x v="11"/>
    <x v="1"/>
    <n v="95.999999990000006"/>
    <x v="42"/>
    <x v="10"/>
  </r>
  <r>
    <n v="7082784"/>
    <n v="10040438"/>
    <s v="CS CONO SUR MERL STLV(P07) 750 12U VEU"/>
    <m/>
    <d v="2011-04-11T00:00:00"/>
    <x v="11"/>
    <x v="1"/>
    <n v="1176"/>
    <x v="42"/>
    <x v="10"/>
  </r>
  <r>
    <n v="7082658"/>
    <n v="10046304"/>
    <s v="CS LOS GANSOS MERLOT STLV 750 6U NL"/>
    <m/>
    <d v="2011-04-11T00:00:00"/>
    <x v="11"/>
    <x v="1"/>
    <n v="2177.5555559999998"/>
    <x v="42"/>
    <x v="10"/>
  </r>
  <r>
    <n v="7082680"/>
    <n v="10045629"/>
    <s v="CS CONO SUR CARM(P07) 750 12U CL"/>
    <m/>
    <d v="2011-04-11T00:00:00"/>
    <x v="11"/>
    <x v="1"/>
    <n v="700"/>
    <x v="42"/>
    <x v="10"/>
  </r>
  <r>
    <n v="7082246"/>
    <n v="10026052"/>
    <s v="MPO V.MPO VOLANDAS CHARD STLV 750 12U GB"/>
    <m/>
    <d v="2011-04-11T00:00:00"/>
    <x v="11"/>
    <x v="1"/>
    <n v="81.999999990000006"/>
    <x v="42"/>
    <x v="10"/>
  </r>
  <r>
    <n v="1268271"/>
    <n v="10028366"/>
    <s v="CYT SENDERO S.BLC(P07) 750 12U VIN"/>
    <m/>
    <d v="2011-04-11T00:00:00"/>
    <x v="11"/>
    <x v="1"/>
    <n v="83.999999990000006"/>
    <x v="42"/>
    <x v="10"/>
  </r>
  <r>
    <n v="1268564"/>
    <n v="10050001"/>
    <s v="CYT XPLORADOR CHARD(P08)STL 750 6U DK"/>
    <m/>
    <d v="2011-04-11T00:00:00"/>
    <x v="11"/>
    <x v="1"/>
    <n v="330"/>
    <x v="42"/>
    <x v="10"/>
  </r>
  <r>
    <n v="1268382"/>
    <n v="10042063"/>
    <s v="CYT SUNR S.BLC(P08) 750 12U 2010 VEU"/>
    <m/>
    <d v="2011-04-11T00:00:00"/>
    <x v="11"/>
    <x v="1"/>
    <n v="112"/>
    <x v="42"/>
    <x v="10"/>
  </r>
  <r>
    <n v="1268186"/>
    <n v="10032490"/>
    <s v="CYT SENDERO S.BLC(P07 STLV) 750 12U VEU"/>
    <m/>
    <d v="2011-04-11T00:00:00"/>
    <x v="11"/>
    <x v="1"/>
    <n v="210"/>
    <x v="42"/>
    <x v="10"/>
  </r>
  <r>
    <n v="1266068"/>
    <n v="10049494"/>
    <s v="CYT SUNR CHARD(P08)STLV 750 12U 2010NORD"/>
    <m/>
    <d v="2011-04-11T00:00:00"/>
    <x v="11"/>
    <x v="1"/>
    <n v="288"/>
    <x v="42"/>
    <x v="10"/>
  </r>
  <r>
    <n v="1268296"/>
    <n v="10041258"/>
    <s v="CYT SUNR CHARD(P08) 750 12U VAS"/>
    <m/>
    <d v="2011-04-11T00:00:00"/>
    <x v="11"/>
    <x v="1"/>
    <n v="77.000000020000002"/>
    <x v="42"/>
    <x v="10"/>
  </r>
  <r>
    <n v="1268295"/>
    <n v="10041259"/>
    <s v="CYT SUNR CHARD(P08) 750 12U VAR"/>
    <m/>
    <d v="2011-04-11T00:00:00"/>
    <x v="11"/>
    <x v="1"/>
    <n v="176"/>
    <x v="42"/>
    <x v="10"/>
  </r>
  <r>
    <n v="1268140"/>
    <n v="10041255"/>
    <s v="CYT SUNR CHARD(P08) 750 12U LATAM"/>
    <m/>
    <d v="2011-04-11T00:00:00"/>
    <x v="11"/>
    <x v="1"/>
    <n v="66.000000009999994"/>
    <x v="42"/>
    <x v="10"/>
  </r>
  <r>
    <n v="1268372"/>
    <n v="10041770"/>
    <s v="CYT SUNR CHARD(P08)750 12U 2010 VEU"/>
    <m/>
    <d v="2011-04-11T00:00:00"/>
    <x v="11"/>
    <x v="1"/>
    <n v="154"/>
    <x v="42"/>
    <x v="10"/>
  </r>
  <r>
    <n v="1266373"/>
    <n v="10031112"/>
    <s v="CYT SUNR CHARD(P08) 750 12U LATAM"/>
    <m/>
    <d v="2011-04-11T00:00:00"/>
    <x v="11"/>
    <x v="1"/>
    <n v="110"/>
    <x v="42"/>
    <x v="10"/>
  </r>
  <r>
    <n v="1268327"/>
    <n v="10027024"/>
    <s v="CA NOVISIMO S.BLC 750 12U VAS"/>
    <m/>
    <d v="2011-04-11T00:00:00"/>
    <x v="11"/>
    <x v="1"/>
    <n v="98"/>
    <x v="42"/>
    <x v="10"/>
  </r>
  <r>
    <n v="1265736"/>
    <n v="10052786"/>
    <s v="CYT FRONT MERL ST(P11) 750 6U 2010 GB"/>
    <m/>
    <d v="2011-04-11T00:00:00"/>
    <x v="2"/>
    <x v="1"/>
    <n v="70"/>
    <x v="42"/>
    <x v="10"/>
  </r>
  <r>
    <n v="1266746"/>
    <n v="10050556"/>
    <s v="CYT MARQUES CHARD 750 12U 2009 (V)CA"/>
    <n v="28"/>
    <d v="2011-04-11T00:00:00"/>
    <x v="9"/>
    <x v="2"/>
    <n v="28"/>
    <x v="42"/>
    <x v="10"/>
  </r>
  <r>
    <n v="1267100"/>
    <n v="10050856"/>
    <s v="CYT TRIO RVA MERL(P10)750 12U 2010 MX"/>
    <n v="686"/>
    <d v="2011-04-11T00:00:00"/>
    <x v="3"/>
    <x v="2"/>
    <n v="686"/>
    <x v="42"/>
    <x v="10"/>
  </r>
  <r>
    <n v="1267101"/>
    <n v="12006415"/>
    <s v="2113 MERLOT TRIO 0750 CH 2010"/>
    <n v="1613.666667"/>
    <d v="2011-04-11T00:00:00"/>
    <x v="3"/>
    <x v="2"/>
    <n v="1613.666667"/>
    <x v="42"/>
    <x v="10"/>
  </r>
  <r>
    <n v="1267103"/>
    <n v="10050897"/>
    <s v="CYT TRIO RVA C.SAUV(P10)750 12U 2009 MX"/>
    <n v="294"/>
    <d v="2011-04-11T00:00:00"/>
    <x v="3"/>
    <x v="2"/>
    <n v="294"/>
    <x v="42"/>
    <x v="10"/>
  </r>
  <r>
    <n v="1266362"/>
    <n v="10050028"/>
    <s v="CYT FRONT SHIRAZ(P06) 750 6U 2010 VEU"/>
    <m/>
    <d v="2011-04-11T00:00:00"/>
    <x v="2"/>
    <x v="1"/>
    <n v="524"/>
    <x v="42"/>
    <x v="10"/>
  </r>
  <r>
    <n v="7083208"/>
    <n v="10051867"/>
    <s v="MPO V.MPO VTAL CARM(P09)STLV75012U2010JP"/>
    <m/>
    <d v="2011-04-11T00:00:00"/>
    <x v="2"/>
    <x v="1"/>
    <n v="168"/>
    <x v="42"/>
    <x v="10"/>
  </r>
  <r>
    <n v="1263505"/>
    <n v="10044641"/>
    <s v="CYT FRONT MERLOT(P07) 750 12U US"/>
    <m/>
    <d v="2011-04-11T00:00:00"/>
    <x v="2"/>
    <x v="1"/>
    <n v="513"/>
    <x v="42"/>
    <x v="10"/>
  </r>
  <r>
    <n v="1267095"/>
    <n v="10049631"/>
    <s v="CYT CAS RVA PR C.SAUV ECO 750 12U 2009CL"/>
    <n v="210"/>
    <d v="2011-04-11T00:00:00"/>
    <x v="3"/>
    <x v="2"/>
    <n v="210"/>
    <x v="42"/>
    <x v="10"/>
  </r>
  <r>
    <n v="7083051"/>
    <n v="10048362"/>
    <s v="MPO V.MPO VTAL MERLOT(P09)STLV750 12UVEU"/>
    <m/>
    <d v="2011-04-11T00:00:00"/>
    <x v="2"/>
    <x v="1"/>
    <n v="70"/>
    <x v="42"/>
    <x v="10"/>
  </r>
  <r>
    <n v="1267082"/>
    <n v="10045055"/>
    <s v="CYT CASILL MERL ECO 750 12U VAR"/>
    <n v="70"/>
    <d v="2011-04-11T00:00:00"/>
    <x v="5"/>
    <x v="2"/>
    <n v="70"/>
    <x v="42"/>
    <x v="10"/>
  </r>
  <r>
    <n v="1267725"/>
    <n v="10045079"/>
    <s v="CYT CASILL P.NOIR ECO 750 12U 2010(LR)CA"/>
    <m/>
    <d v="2011-04-11T00:00:00"/>
    <x v="2"/>
    <x v="1"/>
    <n v="659.99999990000003"/>
    <x v="42"/>
    <x v="10"/>
  </r>
  <r>
    <n v="1267367"/>
    <n v="10045090"/>
    <s v="CYT CASILL P.NOIR ECO 750 12U 2010 VAS"/>
    <m/>
    <d v="2011-04-11T00:00:00"/>
    <x v="2"/>
    <x v="1"/>
    <n v="88.000000009999994"/>
    <x v="42"/>
    <x v="10"/>
  </r>
  <r>
    <n v="1267182"/>
    <n v="10045092"/>
    <s v="CYT CASILL P.NOIR ECO 750 12U 2010 VES"/>
    <m/>
    <d v="2011-04-11T00:00:00"/>
    <x v="2"/>
    <x v="1"/>
    <n v="88.000000009999994"/>
    <x v="42"/>
    <x v="10"/>
  </r>
  <r>
    <n v="1267703"/>
    <n v="10045080"/>
    <s v="CYT CASILL P.NOIR ECO 750 12U 2010(US)VI"/>
    <m/>
    <d v="2011-04-11T00:00:00"/>
    <x v="2"/>
    <x v="1"/>
    <n v="54.999999989999999"/>
    <x v="42"/>
    <x v="10"/>
  </r>
  <r>
    <n v="1265264"/>
    <n v="10045247"/>
    <s v="CYT CASILL MALB ECO 750 12U 2010 US"/>
    <m/>
    <d v="2011-04-11T00:00:00"/>
    <x v="2"/>
    <x v="1"/>
    <n v="2750"/>
    <x v="42"/>
    <x v="10"/>
  </r>
  <r>
    <n v="1266388"/>
    <n v="10045259"/>
    <s v="CYT CASILL MALB ECO 750 12U 2010 LATAM"/>
    <m/>
    <d v="2011-04-11T00:00:00"/>
    <x v="2"/>
    <x v="1"/>
    <n v="150"/>
    <x v="42"/>
    <x v="10"/>
  </r>
  <r>
    <n v="1267943"/>
    <n v="10051789"/>
    <s v="CYT CASILL C.SAUV ECO 750 12U 2010 VEU"/>
    <m/>
    <d v="2011-04-11T00:00:00"/>
    <x v="2"/>
    <x v="1"/>
    <n v="16661"/>
    <x v="42"/>
    <x v="10"/>
  </r>
  <r>
    <n v="1268254"/>
    <n v="10044921"/>
    <s v="CYT CASILL C.SAUV ECO 750 12U 2010 VIN"/>
    <m/>
    <d v="2011-04-11T00:00:00"/>
    <x v="2"/>
    <x v="1"/>
    <n v="882"/>
    <x v="42"/>
    <x v="10"/>
  </r>
  <r>
    <n v="7082911"/>
    <n v="10051458"/>
    <s v="CS ALTO PLANO RVA MERL(P10)STL 750 6U BR"/>
    <m/>
    <d v="2011-04-11T00:00:00"/>
    <x v="2"/>
    <x v="1"/>
    <n v="210"/>
    <x v="42"/>
    <x v="10"/>
  </r>
  <r>
    <n v="1267020"/>
    <n v="10047720"/>
    <s v="CP EXPORTACION SEL(P08) CARM 1500 6U CL"/>
    <n v="2750"/>
    <d v="2011-04-11T00:00:00"/>
    <x v="12"/>
    <x v="2"/>
    <n v="2750"/>
    <x v="42"/>
    <x v="10"/>
  </r>
  <r>
    <n v="1268025"/>
    <n v="10045008"/>
    <s v="CYT CASILL CHARD ECO 750 12U MX"/>
    <m/>
    <d v="2011-04-11T00:00:00"/>
    <x v="2"/>
    <x v="1"/>
    <n v="253"/>
    <x v="42"/>
    <x v="10"/>
  </r>
  <r>
    <n v="1266768"/>
    <n v="10046822"/>
    <s v="MA MAYCAS RVA ESP SYRAH 750 6U 2008 US"/>
    <n v="15.5"/>
    <d v="2011-04-11T00:00:00"/>
    <x v="9"/>
    <x v="2"/>
    <n v="15.5"/>
    <x v="42"/>
    <x v="10"/>
  </r>
  <r>
    <n v="1266771"/>
    <n v="10037005"/>
    <s v="CYT SE S.BLNC(ND) 187 24U CL"/>
    <n v="748"/>
    <d v="2011-04-11T00:00:00"/>
    <x v="10"/>
    <x v="2"/>
    <n v="748"/>
    <x v="42"/>
    <x v="10"/>
  </r>
  <r>
    <n v="1266841"/>
    <n v="10052216"/>
    <s v="CYT CYT BIB RVA CAR/C.S(SL)NV3L4U 2010SE"/>
    <n v="2776"/>
    <d v="2011-04-11T00:00:00"/>
    <x v="7"/>
    <x v="2"/>
    <n v="2776"/>
    <x v="42"/>
    <x v="10"/>
  </r>
  <r>
    <n v="1266856"/>
    <n v="10036798"/>
    <s v="CYT SENDERO MERL(P07) 750 12U CL"/>
    <n v="30"/>
    <d v="2011-04-11T00:00:00"/>
    <x v="11"/>
    <x v="2"/>
    <n v="30"/>
    <x v="42"/>
    <x v="10"/>
  </r>
  <r>
    <n v="1266880"/>
    <n v="10042084"/>
    <s v="CYT EXPORTACION TINTO(P08) 1500 6U CL"/>
    <n v="16611"/>
    <d v="2011-04-11T00:00:00"/>
    <x v="12"/>
    <x v="2"/>
    <n v="16611"/>
    <x v="42"/>
    <x v="10"/>
  </r>
  <r>
    <n v="1266889"/>
    <n v="10033937"/>
    <s v="CYT EXPORTACION TINTO(P08) 700 12U CL"/>
    <n v="5455.3333329999996"/>
    <d v="2011-04-11T00:00:00"/>
    <x v="12"/>
    <x v="2"/>
    <n v="5455.3333329999996"/>
    <x v="42"/>
    <x v="10"/>
  </r>
  <r>
    <n v="1267099"/>
    <n v="12006264"/>
    <s v="2105 C.SAUV RVA PRIV ECO 0750 CH 2009"/>
    <n v="1508.833333"/>
    <d v="2011-04-11T00:00:00"/>
    <x v="3"/>
    <x v="2"/>
    <n v="1508.833333"/>
    <x v="42"/>
    <x v="10"/>
  </r>
  <r>
    <n v="1267008"/>
    <n v="10035239"/>
    <s v="CYT FRONT C.SAUV(P06)(NV)750 12U CL"/>
    <n v="2750"/>
    <d v="2011-04-11T00:00:00"/>
    <x v="2"/>
    <x v="2"/>
    <n v="2750"/>
    <x v="42"/>
    <x v="10"/>
  </r>
  <r>
    <n v="1267695"/>
    <n v="10044937"/>
    <s v="CYT CASILL C.SAUV ECO 750 12U VAS"/>
    <m/>
    <d v="2011-04-11T00:00:00"/>
    <x v="2"/>
    <x v="1"/>
    <n v="882"/>
    <x v="42"/>
    <x v="10"/>
  </r>
  <r>
    <n v="1267038"/>
    <n v="12005738"/>
    <s v="2115 C.SAUV CASILL 3000 CH 2010"/>
    <n v="400"/>
    <d v="2011-04-11T00:00:00"/>
    <x v="4"/>
    <x v="2"/>
    <n v="400"/>
    <x v="42"/>
    <x v="10"/>
  </r>
  <r>
    <n v="1267043"/>
    <n v="12006615"/>
    <s v="2115 C.SAUV CASILL 5000 CH 2010"/>
    <n v="333.33333329999999"/>
    <d v="2011-04-11T00:00:00"/>
    <x v="4"/>
    <x v="2"/>
    <n v="333.33333329999999"/>
    <x v="42"/>
    <x v="10"/>
  </r>
  <r>
    <n v="1267047"/>
    <n v="21000188"/>
    <s v="2182 CASILL CARM ECO 750 12U CH2010LATAM"/>
    <n v="200"/>
    <d v="2011-04-11T00:00:00"/>
    <x v="5"/>
    <x v="2"/>
    <n v="200"/>
    <x v="42"/>
    <x v="10"/>
  </r>
  <r>
    <n v="1267063"/>
    <n v="10041327"/>
    <s v="CYT SUNR MERL(P08) STLV 750 12U VAR"/>
    <n v="70"/>
    <d v="2011-04-11T00:00:00"/>
    <x v="3"/>
    <x v="2"/>
    <n v="70"/>
    <x v="42"/>
    <x v="10"/>
  </r>
  <r>
    <n v="1267066"/>
    <n v="10044467"/>
    <s v="CYT FRONT C.SAUV(P06) 750 12U LATAM"/>
    <n v="2478"/>
    <d v="2011-04-11T00:00:00"/>
    <x v="11"/>
    <x v="2"/>
    <n v="2478"/>
    <x v="42"/>
    <x v="10"/>
  </r>
  <r>
    <n v="1267067"/>
    <n v="10050128"/>
    <s v="CYT FRONT C.SAUV(P06) 1500 6U LATAM"/>
    <n v="240"/>
    <d v="2011-04-11T00:00:00"/>
    <x v="11"/>
    <x v="2"/>
    <n v="240"/>
    <x v="42"/>
    <x v="10"/>
  </r>
  <r>
    <n v="1267077"/>
    <n v="10045265"/>
    <s v="CYT CASILL MALB ECO 750 12U 2010 VAR"/>
    <n v="299"/>
    <d v="2011-04-11T00:00:00"/>
    <x v="5"/>
    <x v="2"/>
    <n v="299"/>
    <x v="42"/>
    <x v="10"/>
  </r>
  <r>
    <n v="1267081"/>
    <n v="10044975"/>
    <s v="CYT CASILL CARM ECO 750 12U VAR"/>
    <n v="60"/>
    <d v="2011-04-11T00:00:00"/>
    <x v="5"/>
    <x v="2"/>
    <n v="60"/>
    <x v="42"/>
    <x v="10"/>
  </r>
  <r>
    <n v="1266998"/>
    <n v="10047755"/>
    <s v="CYT EXPORTACION SEL(P08)C.SAUV1500 6U CL"/>
    <n v="4000"/>
    <d v="2011-04-11T00:00:00"/>
    <x v="12"/>
    <x v="2"/>
    <n v="4000"/>
    <x v="42"/>
    <x v="10"/>
  </r>
  <r>
    <n v="1268908"/>
    <n v="10045039"/>
    <s v="CYT CASILL MERL ECO 750 12U 2010 VEU"/>
    <m/>
    <d v="2011-04-11T00:00:00"/>
    <x v="2"/>
    <x v="1"/>
    <n v="2603"/>
    <x v="42"/>
    <x v="10"/>
  </r>
  <r>
    <n v="7083197"/>
    <n v="10048537"/>
    <s v="CS TOQUI ANDINO RVA C.SAUV 750 12U JP"/>
    <m/>
    <d v="2011-04-11T00:00:00"/>
    <x v="2"/>
    <x v="1"/>
    <n v="2156"/>
    <x v="42"/>
    <x v="10"/>
  </r>
  <r>
    <n v="1268262"/>
    <n v="10049009"/>
    <s v="CYT FRONT C.SAUV GOLL(P06)750 6U 2010 FR"/>
    <m/>
    <d v="2011-04-11T00:00:00"/>
    <x v="2"/>
    <x v="1"/>
    <n v="1176"/>
    <x v="42"/>
    <x v="10"/>
  </r>
  <r>
    <n v="1268563"/>
    <n v="10048996"/>
    <s v="CYT FRONT C.SAUV STL(P06) 750 6U 2010 DK"/>
    <m/>
    <d v="2011-04-11T00:00:00"/>
    <x v="2"/>
    <x v="1"/>
    <n v="1540"/>
    <x v="42"/>
    <x v="10"/>
  </r>
  <r>
    <n v="1267164"/>
    <n v="10034688"/>
    <s v="CYT SEND SHIR/C.SAUV(RVDO)750 12U MX"/>
    <m/>
    <d v="2011-04-11T00:00:00"/>
    <x v="2"/>
    <x v="1"/>
    <n v="392"/>
    <x v="42"/>
    <x v="10"/>
  </r>
  <r>
    <n v="1267805"/>
    <n v="10045194"/>
    <s v="CYT CASILL SHI ECO 750 12U BR"/>
    <m/>
    <d v="2011-04-11T00:00:00"/>
    <x v="2"/>
    <x v="1"/>
    <n v="1902"/>
    <x v="42"/>
    <x v="10"/>
  </r>
  <r>
    <n v="7083048"/>
    <n v="10036818"/>
    <s v="MPO V.MPO RVA SYRAH (P05) 750 6U VEU"/>
    <m/>
    <d v="2011-04-11T00:00:00"/>
    <x v="2"/>
    <x v="1"/>
    <n v="54.999999989999999"/>
    <x v="42"/>
    <x v="10"/>
  </r>
  <r>
    <n v="7083209"/>
    <n v="10051876"/>
    <s v="MPO V.MPO VTAL S.BLC(P09)STL75012U2010JP"/>
    <m/>
    <d v="2011-04-11T00:00:00"/>
    <x v="2"/>
    <x v="1"/>
    <n v="224"/>
    <x v="42"/>
    <x v="10"/>
  </r>
  <r>
    <n v="1268331"/>
    <n v="10026773"/>
    <s v="CA RESERVA C.SAUV 750 12U VAS"/>
    <m/>
    <d v="2011-04-11T00:00:00"/>
    <x v="2"/>
    <x v="1"/>
    <n v="97.999999979999998"/>
    <x v="42"/>
    <x v="10"/>
  </r>
  <r>
    <n v="1268145"/>
    <n v="10044926"/>
    <s v="CYT CASILL C.SAUV ECO 750 12U EC-UY"/>
    <m/>
    <d v="2011-04-11T00:00:00"/>
    <x v="2"/>
    <x v="1"/>
    <n v="224"/>
    <x v="42"/>
    <x v="10"/>
  </r>
  <r>
    <n v="1268171"/>
    <n v="10051295"/>
    <s v="CYT SENDERO C.SAUV(P07)ECO 750 12U VEU"/>
    <m/>
    <d v="2011-04-11T00:00:00"/>
    <x v="2"/>
    <x v="1"/>
    <n v="42"/>
    <x v="42"/>
    <x v="10"/>
  </r>
  <r>
    <n v="1267093"/>
    <n v="10044972"/>
    <s v="CYT CASILL CARM ECO 750 12U LATAM"/>
    <m/>
    <d v="2011-04-11T00:00:00"/>
    <x v="2"/>
    <x v="1"/>
    <n v="4998"/>
    <x v="42"/>
    <x v="10"/>
  </r>
  <r>
    <n v="1267629"/>
    <n v="21000097"/>
    <s v="2182 CASILL CARM ECO 750 12U CH 2010 UA"/>
    <m/>
    <d v="2011-04-11T00:00:00"/>
    <x v="2"/>
    <x v="1"/>
    <n v="140"/>
    <x v="42"/>
    <x v="10"/>
  </r>
  <r>
    <n v="1268526"/>
    <n v="10045212"/>
    <s v="CYT CASILL SHI ECO 750 6U 2010 M&amp;S DE"/>
    <m/>
    <d v="2011-04-11T00:00:00"/>
    <x v="2"/>
    <x v="1"/>
    <n v="231"/>
    <x v="42"/>
    <x v="10"/>
  </r>
  <r>
    <n v="1268343"/>
    <n v="10045081"/>
    <s v="CYT CASILL P.NOIR ECO ST 750 12U 2010 CN"/>
    <m/>
    <d v="2011-04-11T00:00:00"/>
    <x v="2"/>
    <x v="1"/>
    <n v="231"/>
    <x v="42"/>
    <x v="10"/>
  </r>
  <r>
    <n v="1267726"/>
    <n v="10052068"/>
    <s v="CYT CASILL P.NOIR ECO 750 6U 2010(CHA)BE"/>
    <m/>
    <d v="2011-04-11T00:00:00"/>
    <x v="2"/>
    <x v="1"/>
    <n v="1485"/>
    <x v="42"/>
    <x v="10"/>
  </r>
  <r>
    <n v="1268482"/>
    <n v="10052069"/>
    <s v="CYT CASILL P.NOIR ECO STL 750 6U 2010 GB"/>
    <m/>
    <d v="2011-04-11T00:00:00"/>
    <x v="2"/>
    <x v="1"/>
    <n v="220"/>
    <x v="42"/>
    <x v="10"/>
  </r>
  <r>
    <n v="1263501"/>
    <n v="10029734"/>
    <s v="CYT FRONT MERLOT(P07) 1500 6U US"/>
    <m/>
    <d v="2011-04-11T00:00:00"/>
    <x v="1"/>
    <x v="1"/>
    <n v="5760"/>
    <x v="42"/>
    <x v="10"/>
  </r>
  <r>
    <n v="1268642"/>
    <n v="10033275"/>
    <s v="CYT FRONT CC CA/ME(P07 MANT)4P1500 6U US"/>
    <m/>
    <d v="2011-04-11T00:00:00"/>
    <x v="1"/>
    <x v="1"/>
    <n v="1088"/>
    <x v="42"/>
    <x v="10"/>
  </r>
  <r>
    <n v="1268105"/>
    <n v="10052364"/>
    <s v="CYT CASILL CHARD ECO 750 6U 2010 DE"/>
    <m/>
    <d v="2011-04-11T00:00:00"/>
    <x v="2"/>
    <x v="1"/>
    <n v="583"/>
    <x v="42"/>
    <x v="10"/>
  </r>
  <r>
    <n v="1268342"/>
    <n v="10047805"/>
    <s v="CYT CASILL SHI/RO ECO ST 7506U 2010NL/DK"/>
    <m/>
    <d v="2011-04-11T00:00:00"/>
    <x v="2"/>
    <x v="1"/>
    <n v="370"/>
    <x v="42"/>
    <x v="10"/>
  </r>
  <r>
    <n v="1266677"/>
    <n v="10025604"/>
    <s v="CYT CASILL S.BLC STLV 750 12U LATAM"/>
    <n v="510"/>
    <d v="2011-04-11T00:00:00"/>
    <x v="2"/>
    <x v="2"/>
    <n v="510"/>
    <x v="42"/>
    <x v="10"/>
  </r>
  <r>
    <n v="1268156"/>
    <n v="10044932"/>
    <s v="CYT CASILL C.SAUV ECO 750 12U PR"/>
    <m/>
    <d v="2011-04-11T00:00:00"/>
    <x v="2"/>
    <x v="1"/>
    <n v="210"/>
    <x v="42"/>
    <x v="10"/>
  </r>
  <r>
    <n v="1267721"/>
    <n v="10044918"/>
    <s v="CYT CASILL C.SAUV ECO 750 12U (LR)CA"/>
    <m/>
    <d v="2011-04-11T00:00:00"/>
    <x v="2"/>
    <x v="1"/>
    <n v="560"/>
    <x v="42"/>
    <x v="10"/>
  </r>
  <r>
    <n v="1268315"/>
    <n v="10044925"/>
    <s v="CYT CASILL C.SAUV ECO 750 12U CO"/>
    <m/>
    <d v="2011-04-11T00:00:00"/>
    <x v="2"/>
    <x v="1"/>
    <n v="714"/>
    <x v="42"/>
    <x v="10"/>
  </r>
  <r>
    <n v="1268758"/>
    <n v="10045161"/>
    <s v="CYT CASILL S.BLC ECO 750 6U 2010 GB"/>
    <m/>
    <d v="2011-04-11T00:00:00"/>
    <x v="2"/>
    <x v="1"/>
    <n v="1125"/>
    <x v="42"/>
    <x v="10"/>
  </r>
  <r>
    <n v="7081685"/>
    <n v="10050183"/>
    <s v="VE W.CREST CHARD P10) 750 12U US"/>
    <m/>
    <d v="2011-04-11T00:00:00"/>
    <x v="2"/>
    <x v="1"/>
    <n v="1750"/>
    <x v="42"/>
    <x v="10"/>
  </r>
  <r>
    <n v="1263500"/>
    <n v="10031860"/>
    <s v="CYT FRONT CHARD(P07) 750 12U US"/>
    <m/>
    <d v="2011-04-11T00:00:00"/>
    <x v="2"/>
    <x v="1"/>
    <n v="2030"/>
    <x v="42"/>
    <x v="10"/>
  </r>
  <r>
    <n v="1268433"/>
    <n v="10044508"/>
    <s v="CYT FRONT CHARD(P06) 750 6U TR"/>
    <m/>
    <d v="2011-04-11T00:00:00"/>
    <x v="2"/>
    <x v="1"/>
    <n v="320"/>
    <x v="42"/>
    <x v="10"/>
  </r>
  <r>
    <n v="7083031"/>
    <n v="10052300"/>
    <s v="CS TOCORNAL(PAL) C.SAUV 750 12U LATAM"/>
    <m/>
    <d v="2011-04-11T00:00:00"/>
    <x v="2"/>
    <x v="1"/>
    <n v="700.00000009999997"/>
    <x v="42"/>
    <x v="10"/>
  </r>
  <r>
    <n v="1268205"/>
    <n v="10053340"/>
    <s v="CYT PICO ALTO S.BLC(ST)750 12U 2010GB"/>
    <m/>
    <d v="2011-04-11T00:00:00"/>
    <x v="2"/>
    <x v="1"/>
    <n v="55.999999989999999"/>
    <x v="42"/>
    <x v="10"/>
  </r>
  <r>
    <n v="1263508"/>
    <n v="10050006"/>
    <s v="CYT XPLORADOR C.SAUV(N) 750 12U US"/>
    <m/>
    <d v="2011-04-11T00:00:00"/>
    <x v="2"/>
    <x v="1"/>
    <n v="1440"/>
    <x v="42"/>
    <x v="10"/>
  </r>
  <r>
    <n v="1268605"/>
    <n v="10047807"/>
    <s v="CYT CASILL SHI/RO ECO 750 12U 2010 VES"/>
    <m/>
    <d v="2011-04-11T00:00:00"/>
    <x v="2"/>
    <x v="1"/>
    <n v="55.999999989999999"/>
    <x v="42"/>
    <x v="10"/>
  </r>
  <r>
    <n v="1268017"/>
    <n v="10047804"/>
    <s v="CYT CASILL SHI/RO ECO ST 750 6U 2010 AU"/>
    <m/>
    <d v="2011-04-11T00:00:00"/>
    <x v="2"/>
    <x v="1"/>
    <n v="168"/>
    <x v="42"/>
    <x v="10"/>
  </r>
  <r>
    <n v="1268697"/>
    <n v="10047805"/>
    <s v="CYT CASILL SHI/RO ECO ST 7506U 2010NL/DK"/>
    <m/>
    <d v="2011-04-11T00:00:00"/>
    <x v="2"/>
    <x v="1"/>
    <n v="769.99999990000003"/>
    <x v="42"/>
    <x v="10"/>
  </r>
  <r>
    <n v="1268698"/>
    <n v="10047808"/>
    <s v="CYT CASILL SHI/RO ECO 750 12U 2010 LATAM"/>
    <m/>
    <d v="2011-04-11T00:00:00"/>
    <x v="2"/>
    <x v="1"/>
    <n v="42"/>
    <x v="42"/>
    <x v="10"/>
  </r>
  <r>
    <n v="1267008"/>
    <n v="10035239"/>
    <s v="CYT FRONT C.SAUV(P06)(NV)750 12U CL"/>
    <m/>
    <d v="2011-04-11T00:00:00"/>
    <x v="2"/>
    <x v="1"/>
    <n v="2750"/>
    <x v="42"/>
    <x v="10"/>
  </r>
  <r>
    <n v="1268391"/>
    <n v="10046690"/>
    <s v="CA MOAI CHILEAN RED WINE 750 12U PL"/>
    <m/>
    <d v="2011-04-11T00:00:00"/>
    <x v="2"/>
    <x v="1"/>
    <n v="310"/>
    <x v="42"/>
    <x v="10"/>
  </r>
  <r>
    <n v="1267390"/>
    <n v="10046123"/>
    <s v="CYT MAR DEL SUR S.SWEE R.WINE750LP12UVEU"/>
    <m/>
    <d v="2011-04-11T00:00:00"/>
    <x v="2"/>
    <x v="1"/>
    <n v="784"/>
    <x v="42"/>
    <x v="10"/>
  </r>
  <r>
    <n v="7083210"/>
    <n v="10026129"/>
    <s v="MPO V.MPO RVA CAB.SAUV(P05) 750 6U VEU"/>
    <m/>
    <d v="2011-04-11T00:00:00"/>
    <x v="2"/>
    <x v="1"/>
    <n v="55.999999989999999"/>
    <x v="42"/>
    <x v="10"/>
  </r>
  <r>
    <n v="7083089"/>
    <n v="10052242"/>
    <s v="CS TOCORNAL PAL S.BLC 750 12U LATAM"/>
    <m/>
    <d v="2011-04-11T00:00:00"/>
    <x v="2"/>
    <x v="1"/>
    <n v="99.999999979999998"/>
    <x v="42"/>
    <x v="10"/>
  </r>
  <r>
    <n v="1264899"/>
    <n v="10051548"/>
    <s v="CYT SUNR CHARD(P08) 250 12U 2010 (MS) DE"/>
    <n v="52"/>
    <d v="2011-04-11T00:00:00"/>
    <x v="8"/>
    <x v="2"/>
    <n v="52"/>
    <x v="42"/>
    <x v="10"/>
  </r>
  <r>
    <n v="1266753"/>
    <n v="10044706"/>
    <s v="CYT FRONT C.SAUV BLUSH(P06)750 6U VAR"/>
    <n v="2501.5"/>
    <d v="2011-04-11T00:00:00"/>
    <x v="0"/>
    <x v="2"/>
    <n v="2501.5"/>
    <x v="42"/>
    <x v="10"/>
  </r>
  <r>
    <n v="1264549"/>
    <n v="10049904"/>
    <s v="CYT CASILL PINOT GRIGIO ST 750 6U 2010GB"/>
    <n v="70"/>
    <d v="2011-04-11T00:00:00"/>
    <x v="3"/>
    <x v="2"/>
    <n v="70"/>
    <x v="42"/>
    <x v="10"/>
  </r>
  <r>
    <n v="1264823"/>
    <n v="10021904"/>
    <s v="CYT FRONT CHARD(P06) 187 24U VEU"/>
    <n v="179.52"/>
    <d v="2011-04-11T00:00:00"/>
    <x v="10"/>
    <x v="2"/>
    <n v="179.52"/>
    <x v="42"/>
    <x v="10"/>
  </r>
  <r>
    <n v="1264830"/>
    <n v="10033280"/>
    <s v="CYT SUNRISE C.SAUV(P08) 187 24U VEU"/>
    <n v="84.77333333"/>
    <d v="2011-04-11T00:00:00"/>
    <x v="8"/>
    <x v="2"/>
    <n v="84.77333333"/>
    <x v="42"/>
    <x v="10"/>
  </r>
  <r>
    <n v="1264878"/>
    <n v="10045328"/>
    <s v="CYT SUNRISE C.SAUV(P08) 187 24U EC-UY"/>
    <n v="59.84"/>
    <d v="2011-04-11T00:00:00"/>
    <x v="8"/>
    <x v="2"/>
    <n v="59.84"/>
    <x v="42"/>
    <x v="10"/>
  </r>
  <r>
    <n v="1264885"/>
    <n v="10052526"/>
    <s v="CYT MOUNT RANGE S.BLC(P11)187 24U 2010GB"/>
    <n v="640.28800000000001"/>
    <d v="2011-04-11T00:00:00"/>
    <x v="10"/>
    <x v="2"/>
    <n v="640.28800000000001"/>
    <x v="42"/>
    <x v="10"/>
  </r>
  <r>
    <n v="1264886"/>
    <n v="10052527"/>
    <s v="CYT MOUNT RANGE CHARD(P11)187 24U 2010GB"/>
    <n v="149.6"/>
    <d v="2011-04-11T00:00:00"/>
    <x v="8"/>
    <x v="2"/>
    <n v="149.6"/>
    <x v="42"/>
    <x v="10"/>
  </r>
  <r>
    <n v="1264523"/>
    <n v="10040965"/>
    <s v="CYT SPARKLING BRUT 750 12U (P09) PE"/>
    <n v="500"/>
    <d v="2011-04-11T00:00:00"/>
    <x v="9"/>
    <x v="2"/>
    <n v="500"/>
    <x v="42"/>
    <x v="10"/>
  </r>
  <r>
    <n v="1264894"/>
    <n v="10047551"/>
    <s v="CYT SUNR CHARD(P08) 250 36U 2010(CO)DK"/>
    <n v="72"/>
    <d v="2011-04-11T00:00:00"/>
    <x v="8"/>
    <x v="2"/>
    <n v="72"/>
    <x v="42"/>
    <x v="10"/>
  </r>
  <r>
    <n v="1264331"/>
    <n v="10045266"/>
    <s v="CYT CASILL MALB ECO 750 12U 2010 PR"/>
    <n v="70"/>
    <d v="2011-04-11T00:00:00"/>
    <x v="3"/>
    <x v="2"/>
    <n v="70"/>
    <x v="42"/>
    <x v="10"/>
  </r>
  <r>
    <n v="1264909"/>
    <n v="10020549"/>
    <s v="CYT CASILL CARM(ND) 375 24U LATAM"/>
    <n v="630"/>
    <d v="2011-04-11T00:00:00"/>
    <x v="3"/>
    <x v="2"/>
    <n v="630"/>
    <x v="42"/>
    <x v="10"/>
  </r>
  <r>
    <n v="1264954"/>
    <n v="10052505"/>
    <s v="CYT CASILL CHARD STLV 375 24U VAS"/>
    <n v="200"/>
    <d v="2011-04-11T00:00:00"/>
    <x v="5"/>
    <x v="2"/>
    <n v="204"/>
    <x v="42"/>
    <x v="10"/>
  </r>
  <r>
    <n v="1264960"/>
    <n v="10045604"/>
    <s v="CYT CASILL CHARD STLV 375 12U 2009 GB"/>
    <n v="102"/>
    <d v="2011-04-11T00:00:00"/>
    <x v="5"/>
    <x v="2"/>
    <n v="102"/>
    <x v="42"/>
    <x v="10"/>
  </r>
  <r>
    <n v="1264971"/>
    <n v="10052646"/>
    <s v="CYT CASILL CHARD STLV 375 24U 2009 VEU"/>
    <n v="1008"/>
    <d v="2011-04-11T00:00:00"/>
    <x v="5"/>
    <x v="2"/>
    <n v="1008"/>
    <x v="42"/>
    <x v="10"/>
  </r>
  <r>
    <n v="1264973"/>
    <n v="10052506"/>
    <s v="CYT CASILL CHARD STLV 375 24U VAR"/>
    <n v="90"/>
    <d v="2011-04-11T00:00:00"/>
    <x v="5"/>
    <x v="2"/>
    <n v="90"/>
    <x v="42"/>
    <x v="10"/>
  </r>
  <r>
    <n v="1264974"/>
    <n v="10052637"/>
    <s v="CYT CASILL CHARD STLV 375 24U EC-UY"/>
    <n v="72"/>
    <d v="2011-04-11T00:00:00"/>
    <x v="5"/>
    <x v="2"/>
    <n v="72"/>
    <x v="42"/>
    <x v="10"/>
  </r>
  <r>
    <n v="1264975"/>
    <n v="10052644"/>
    <s v="CYT CASILL CHARD STLV 375 24U VE"/>
    <n v="180"/>
    <d v="2011-04-11T00:00:00"/>
    <x v="5"/>
    <x v="2"/>
    <n v="180"/>
    <x v="42"/>
    <x v="10"/>
  </r>
  <r>
    <n v="1264976"/>
    <n v="10052647"/>
    <s v="CYT CASILL CHARD STLV 375 24U 2009 FR"/>
    <n v="18"/>
    <d v="2011-04-11T00:00:00"/>
    <x v="5"/>
    <x v="2"/>
    <n v="18"/>
    <x v="42"/>
    <x v="10"/>
  </r>
  <r>
    <n v="1264888"/>
    <n v="10052531"/>
    <s v="CYT MOUNT RANGE CA/RO(P11)187 24U 2010GB"/>
    <n v="537.56266670000002"/>
    <d v="2011-04-11T00:00:00"/>
    <x v="8"/>
    <x v="2"/>
    <n v="537.56266670000002"/>
    <x v="42"/>
    <x v="10"/>
  </r>
  <r>
    <n v="1263508"/>
    <n v="10050006"/>
    <s v="CYT XPLORADOR C.SAUV(N) 750 12U US"/>
    <n v="1440"/>
    <d v="2011-04-11T00:00:00"/>
    <x v="2"/>
    <x v="2"/>
    <n v="1440"/>
    <x v="42"/>
    <x v="10"/>
  </r>
  <r>
    <n v="1261588"/>
    <n v="10040960"/>
    <s v="CYT SPARKLING BRUT 750 12U (P09) MX"/>
    <n v="400"/>
    <d v="2011-04-11T00:00:00"/>
    <x v="9"/>
    <x v="2"/>
    <n v="400"/>
    <x v="42"/>
    <x v="10"/>
  </r>
  <r>
    <n v="7082659"/>
    <n v="10042958"/>
    <s v="CS CONO SUR P.NOIR STL(P07)750 12U US"/>
    <n v="531"/>
    <d v="2011-04-11T00:00:00"/>
    <x v="6"/>
    <x v="2"/>
    <n v="531"/>
    <x v="42"/>
    <x v="10"/>
  </r>
  <r>
    <n v="7083038"/>
    <n v="10051062"/>
    <s v="CS CONO SUR CARM (P07) 750 6U 2010 RU"/>
    <m/>
    <d v="2011-04-11T00:00:00"/>
    <x v="6"/>
    <x v="1"/>
    <n v="300"/>
    <x v="42"/>
    <x v="10"/>
  </r>
  <r>
    <n v="1263408"/>
    <n v="10049613"/>
    <s v="CYT CAS RVA PR C.SAUV ECO 750 12U 2009US"/>
    <n v="1050"/>
    <d v="2011-04-11T00:00:00"/>
    <x v="3"/>
    <x v="2"/>
    <n v="1050"/>
    <x v="42"/>
    <x v="10"/>
  </r>
  <r>
    <n v="1263409"/>
    <n v="10044194"/>
    <s v="CYT FRONT C.SAUV(P07) STICK 1500 6U US"/>
    <n v="329"/>
    <d v="2011-04-11T00:00:00"/>
    <x v="1"/>
    <x v="2"/>
    <n v="329"/>
    <x v="42"/>
    <x v="10"/>
  </r>
  <r>
    <n v="1263457"/>
    <n v="10025781"/>
    <s v="CYT MT PACK FRONT(P07) 4 CHARD 187 6U US"/>
    <n v="728.55200000000002"/>
    <d v="2011-04-11T00:00:00"/>
    <x v="10"/>
    <x v="2"/>
    <n v="728.55200000000002"/>
    <x v="42"/>
    <x v="10"/>
  </r>
  <r>
    <n v="1263500"/>
    <n v="10031860"/>
    <s v="CYT FRONT CHARD(P07) 750 12U US"/>
    <n v="2030"/>
    <d v="2011-04-11T00:00:00"/>
    <x v="2"/>
    <x v="2"/>
    <n v="2030"/>
    <x v="42"/>
    <x v="10"/>
  </r>
  <r>
    <n v="1264526"/>
    <n v="10040970"/>
    <s v="CYT SPARKLING BRUT 750 12U (P09) EC"/>
    <n v="277"/>
    <d v="2011-04-11T00:00:00"/>
    <x v="9"/>
    <x v="2"/>
    <n v="277"/>
    <x v="42"/>
    <x v="10"/>
  </r>
  <r>
    <n v="1263505"/>
    <n v="10044641"/>
    <s v="CYT FRONT MERL ST(P07) 750 12U US"/>
    <n v="513"/>
    <d v="2011-04-11T00:00:00"/>
    <x v="2"/>
    <x v="2"/>
    <n v="513"/>
    <x v="42"/>
    <x v="10"/>
  </r>
  <r>
    <n v="1265264"/>
    <n v="10045247"/>
    <s v="CYT CASILL MALB ECO 750 12U 2010 US"/>
    <n v="2750"/>
    <d v="2011-04-11T00:00:00"/>
    <x v="2"/>
    <x v="2"/>
    <n v="2750"/>
    <x v="42"/>
    <x v="10"/>
  </r>
  <r>
    <n v="1263637"/>
    <n v="10045077"/>
    <s v="CYT CASILL MERL ECO 750 6U 2010 GB"/>
    <n v="5576"/>
    <d v="2011-04-11T00:00:00"/>
    <x v="2"/>
    <x v="2"/>
    <n v="5576"/>
    <x v="42"/>
    <x v="10"/>
  </r>
  <r>
    <n v="1263734"/>
    <n v="10045154"/>
    <s v="CYT CASILL S.BLC ECO 750 12UBR"/>
    <n v="2730"/>
    <d v="2011-04-11T00:00:00"/>
    <x v="2"/>
    <x v="2"/>
    <n v="2730"/>
    <x v="42"/>
    <x v="10"/>
  </r>
  <r>
    <n v="1264208"/>
    <n v="10037951"/>
    <s v="CYT CYT RVDO C.SAUV(P07)750 12U BR"/>
    <n v="11060"/>
    <d v="2011-04-11T00:00:00"/>
    <x v="0"/>
    <x v="2"/>
    <n v="11060"/>
    <x v="42"/>
    <x v="10"/>
  </r>
  <r>
    <n v="1264234"/>
    <n v="10037949"/>
    <s v="CYT CYT RVDO MERLOT(P07)750 12U BR"/>
    <n v="2467"/>
    <d v="2011-04-11T00:00:00"/>
    <x v="0"/>
    <x v="2"/>
    <n v="2467"/>
    <x v="42"/>
    <x v="10"/>
  </r>
  <r>
    <n v="1264241"/>
    <n v="10045048"/>
    <s v="CYT CASILL MERL ECO 750 12U LATAM"/>
    <n v="3868"/>
    <d v="2011-04-11T00:00:00"/>
    <x v="2"/>
    <x v="2"/>
    <n v="3868"/>
    <x v="42"/>
    <x v="10"/>
  </r>
  <r>
    <n v="1264246"/>
    <n v="10044969"/>
    <s v="CYT CASILL CARM ECO 750 12U CO"/>
    <n v="98"/>
    <d v="2011-04-11T00:00:00"/>
    <x v="5"/>
    <x v="2"/>
    <n v="98"/>
    <x v="42"/>
    <x v="10"/>
  </r>
  <r>
    <n v="1264309"/>
    <n v="10045051"/>
    <s v="CYT CASILL MERL ECO 750 12U PR"/>
    <n v="420"/>
    <d v="2011-04-11T00:00:00"/>
    <x v="5"/>
    <x v="2"/>
    <n v="420"/>
    <x v="42"/>
    <x v="10"/>
  </r>
  <r>
    <n v="1264317"/>
    <n v="10044932"/>
    <s v="CYT CASILL C.SAUV ECO 750 12U PR"/>
    <n v="420"/>
    <d v="2011-04-11T00:00:00"/>
    <x v="5"/>
    <x v="2"/>
    <n v="420"/>
    <x v="42"/>
    <x v="10"/>
  </r>
  <r>
    <n v="1263501"/>
    <n v="10029734"/>
    <s v="CYT FRONT MERLOT(P07) 1500 6U US"/>
    <n v="5760"/>
    <d v="2011-04-11T00:00:00"/>
    <x v="1"/>
    <x v="2"/>
    <n v="5760"/>
    <x v="42"/>
    <x v="10"/>
  </r>
  <r>
    <n v="1266486"/>
    <n v="10045687"/>
    <s v="CYT CYT RVDO C.SAUV (P07)750 12U MX"/>
    <n v="2352"/>
    <d v="2011-04-11T00:00:00"/>
    <x v="6"/>
    <x v="2"/>
    <n v="2352"/>
    <x v="42"/>
    <x v="10"/>
  </r>
  <r>
    <n v="1266362"/>
    <n v="10050028"/>
    <s v="CYT FRONT SHIRAZ(P06) 750 6U 2010 VEU"/>
    <n v="524"/>
    <d v="2011-04-11T00:00:00"/>
    <x v="2"/>
    <x v="2"/>
    <n v="524"/>
    <x v="42"/>
    <x v="10"/>
  </r>
  <r>
    <n v="1266373"/>
    <n v="10031112"/>
    <s v="CYT SUNR CHARD(P08) 750 12U LATAM"/>
    <n v="110"/>
    <d v="2011-04-11T00:00:00"/>
    <x v="11"/>
    <x v="2"/>
    <n v="110"/>
    <x v="42"/>
    <x v="10"/>
  </r>
  <r>
    <n v="1266376"/>
    <n v="10016109"/>
    <s v="CYT VINO DULCE SAN BLAS 750 12U CL"/>
    <n v="1595"/>
    <d v="2011-04-11T00:00:00"/>
    <x v="10"/>
    <x v="2"/>
    <n v="1595"/>
    <x v="42"/>
    <x v="10"/>
  </r>
  <r>
    <n v="1266382"/>
    <n v="10041793"/>
    <s v="CYT SUNR CHARD STL(P08) 750 6U 2010DE/BE"/>
    <n v="1504"/>
    <d v="2011-04-11T00:00:00"/>
    <x v="11"/>
    <x v="2"/>
    <n v="1504"/>
    <x v="42"/>
    <x v="10"/>
  </r>
  <r>
    <n v="1266388"/>
    <n v="10045259"/>
    <s v="CYT CASILL MALB ECO 750 12U 2010 LATAM"/>
    <n v="150"/>
    <d v="2011-04-11T00:00:00"/>
    <x v="2"/>
    <x v="2"/>
    <n v="150"/>
    <x v="42"/>
    <x v="10"/>
  </r>
  <r>
    <n v="1266435"/>
    <n v="10050972"/>
    <s v="CYT TRIO RVA S.BLC STL(P10)75012U2010VIN"/>
    <n v="42"/>
    <d v="2011-04-11T00:00:00"/>
    <x v="9"/>
    <x v="2"/>
    <n v="42"/>
    <x v="42"/>
    <x v="10"/>
  </r>
  <r>
    <n v="1266436"/>
    <n v="10030746"/>
    <s v="MA MAYCAS RVA CHARD 750 6U 2008 VEU"/>
    <n v="15"/>
    <d v="2011-04-11T00:00:00"/>
    <x v="9"/>
    <x v="2"/>
    <n v="15"/>
    <x v="42"/>
    <x v="10"/>
  </r>
  <r>
    <n v="1264993"/>
    <n v="10049048"/>
    <s v="CYT G.RVA RIBERAS CHARD 750 6U 2010 CR"/>
    <n v="44"/>
    <d v="2011-04-11T00:00:00"/>
    <x v="9"/>
    <x v="2"/>
    <n v="44"/>
    <x v="42"/>
    <x v="10"/>
  </r>
  <r>
    <n v="1266470"/>
    <n v="10050434"/>
    <s v="CA CLASSICO BIB C.SAUV 2L 6U 2010 NO"/>
    <n v="960"/>
    <d v="2011-04-11T00:00:00"/>
    <x v="7"/>
    <x v="2"/>
    <n v="960"/>
    <x v="42"/>
    <x v="10"/>
  </r>
  <r>
    <n v="1266349"/>
    <n v="10037319"/>
    <s v="CYT CASILL VIOG STLV 750 6U 2009 NL"/>
    <n v="200"/>
    <d v="2011-04-11T00:00:00"/>
    <x v="3"/>
    <x v="2"/>
    <n v="200"/>
    <x v="42"/>
    <x v="10"/>
  </r>
  <r>
    <n v="1266619"/>
    <n v="10022450"/>
    <s v="CYT FRONT MERLOT(P06) 1500 6U VAR"/>
    <n v="80"/>
    <d v="2011-04-11T00:00:00"/>
    <x v="11"/>
    <x v="2"/>
    <n v="80"/>
    <x v="42"/>
    <x v="10"/>
  </r>
  <r>
    <n v="1266622"/>
    <n v="10041235"/>
    <s v="CYT SUNR CARM(P08) 750 12U VAR"/>
    <n v="80"/>
    <d v="2011-04-11T00:00:00"/>
    <x v="12"/>
    <x v="2"/>
    <n v="80"/>
    <x v="42"/>
    <x v="10"/>
  </r>
  <r>
    <n v="1266634"/>
    <n v="10050129"/>
    <s v="CYT FRONT C.SAUV(P06) 1500 6U VAR"/>
    <n v="256"/>
    <d v="2011-04-11T00:00:00"/>
    <x v="11"/>
    <x v="2"/>
    <n v="256"/>
    <x v="42"/>
    <x v="10"/>
  </r>
  <r>
    <n v="1266642"/>
    <n v="10050328"/>
    <s v="CYT FRONT ROSE(P06) 750 12U VAR"/>
    <n v="82"/>
    <d v="2011-04-11T00:00:00"/>
    <x v="5"/>
    <x v="2"/>
    <n v="82"/>
    <x v="42"/>
    <x v="10"/>
  </r>
  <r>
    <n v="1266650"/>
    <n v="10045158"/>
    <s v="CYT CASILL S.BLC ECO 750 12U VAR"/>
    <n v="926"/>
    <d v="2011-04-11T00:00:00"/>
    <x v="2"/>
    <x v="2"/>
    <n v="926"/>
    <x v="42"/>
    <x v="10"/>
  </r>
  <r>
    <n v="1266661"/>
    <n v="10047964"/>
    <s v="CA CLASSICO ROSE STIC 750 12U CL"/>
    <n v="70"/>
    <d v="2011-04-11T00:00:00"/>
    <x v="5"/>
    <x v="2"/>
    <n v="70"/>
    <x v="42"/>
    <x v="10"/>
  </r>
  <r>
    <n v="1266668"/>
    <n v="10044496"/>
    <s v="CYT FRONT SHIRAZ/C.SAUV(P06) 750 6U TR"/>
    <n v="0"/>
    <d v="2011-04-11T00:00:00"/>
    <x v="3"/>
    <x v="2"/>
    <n v="315"/>
    <x v="42"/>
    <x v="10"/>
  </r>
  <r>
    <n v="1266674"/>
    <n v="10047775"/>
    <s v="CYT CASILL SHIR/ROS ST750 12U 2010 LATAM"/>
    <n v="140"/>
    <d v="2011-04-11T00:00:00"/>
    <x v="3"/>
    <x v="2"/>
    <n v="140"/>
    <x v="42"/>
    <x v="10"/>
  </r>
  <r>
    <n v="1266466"/>
    <n v="10044516"/>
    <s v="CYT FRONT SHIRAZ (P06) 750 12U IL"/>
    <n v="70"/>
    <d v="2011-04-11T00:00:00"/>
    <x v="5"/>
    <x v="2"/>
    <n v="70"/>
    <x v="42"/>
    <x v="10"/>
  </r>
  <r>
    <n v="1266063"/>
    <n v="10045093"/>
    <s v="CYT CASILL P.NOIR ECO 750 12U 2010 VEU"/>
    <n v="20"/>
    <d v="2011-04-11T00:00:00"/>
    <x v="3"/>
    <x v="2"/>
    <n v="20"/>
    <x v="42"/>
    <x v="10"/>
  </r>
  <r>
    <n v="1268305"/>
    <n v="10045707"/>
    <s v="CYT CYT RVDO CARM/C.SAUV 750 12U PE"/>
    <m/>
    <d v="2011-04-11T00:00:00"/>
    <x v="1"/>
    <x v="1"/>
    <n v="882"/>
    <x v="42"/>
    <x v="10"/>
  </r>
  <r>
    <n v="1265267"/>
    <n v="10026604"/>
    <s v="CYT SENDERO CHARD 187 24U CN"/>
    <n v="103.7226667"/>
    <d v="2011-04-11T00:00:00"/>
    <x v="10"/>
    <x v="2"/>
    <n v="103.7226667"/>
    <x v="42"/>
    <x v="10"/>
  </r>
  <r>
    <n v="1265316"/>
    <n v="10050055"/>
    <s v="CYT SUNR MERL BLD ST(P08) 750 6U 2010 GB"/>
    <n v="612.5"/>
    <d v="2011-04-11T00:00:00"/>
    <x v="11"/>
    <x v="2"/>
    <n v="612.5"/>
    <x v="42"/>
    <x v="10"/>
  </r>
  <r>
    <n v="1265424"/>
    <n v="10044463"/>
    <s v="CYT FRONT C.SAUV(P06) 750 12U (US)VI"/>
    <n v="490"/>
    <d v="2011-04-11T00:00:00"/>
    <x v="5"/>
    <x v="2"/>
    <n v="490"/>
    <x v="42"/>
    <x v="10"/>
  </r>
  <r>
    <n v="1265431"/>
    <n v="10041185"/>
    <s v="CYT SUNR C.SAUV(P08) 750 12U (US)VI"/>
    <n v="70"/>
    <d v="2011-04-11T00:00:00"/>
    <x v="11"/>
    <x v="2"/>
    <n v="70"/>
    <x v="42"/>
    <x v="10"/>
  </r>
  <r>
    <n v="1265554"/>
    <n v="10043026"/>
    <s v="CYT MARQUES C.SAUV 750 12U 2008 VIN"/>
    <n v="55"/>
    <d v="2011-04-11T00:00:00"/>
    <x v="9"/>
    <x v="2"/>
    <n v="55"/>
    <x v="42"/>
    <x v="10"/>
  </r>
  <r>
    <n v="1265595"/>
    <n v="10050863"/>
    <s v="CYT TRIO RVA MERL(P10)750 12U 2010 TW"/>
    <n v="100"/>
    <d v="2011-04-11T00:00:00"/>
    <x v="3"/>
    <x v="2"/>
    <n v="100"/>
    <x v="42"/>
    <x v="10"/>
  </r>
  <r>
    <n v="1265736"/>
    <n v="10052786"/>
    <s v="CYT FRONT MERL ST(P11) 750 6U 2010 GB"/>
    <n v="70"/>
    <d v="2011-04-11T00:00:00"/>
    <x v="2"/>
    <x v="2"/>
    <n v="70"/>
    <x v="42"/>
    <x v="10"/>
  </r>
  <r>
    <n v="1266354"/>
    <n v="10049904"/>
    <s v="CYT CASILL PINOT GRIGIO ST 750 6U 2010GB"/>
    <n v="70"/>
    <d v="2011-04-11T00:00:00"/>
    <x v="3"/>
    <x v="2"/>
    <n v="70"/>
    <x v="42"/>
    <x v="10"/>
  </r>
  <r>
    <n v="1265866"/>
    <n v="10043017"/>
    <s v="CYT MARQUES C.SAUV 750 6U 2008 CN"/>
    <n v="49"/>
    <d v="2011-04-11T00:00:00"/>
    <x v="9"/>
    <x v="2"/>
    <n v="49"/>
    <x v="42"/>
    <x v="10"/>
  </r>
  <r>
    <n v="1266351"/>
    <n v="10044279"/>
    <s v="CYT G.RVA S.RIBERAS C.SAU 750 6U 2008 CL"/>
    <n v="140"/>
    <d v="2011-04-11T00:00:00"/>
    <x v="9"/>
    <x v="2"/>
    <n v="140"/>
    <x v="42"/>
    <x v="10"/>
  </r>
  <r>
    <n v="1266064"/>
    <n v="10045190"/>
    <s v="CYT CASILL SHI ECO 750 12U 2010 VEU"/>
    <n v="100"/>
    <d v="2011-04-11T00:00:00"/>
    <x v="3"/>
    <x v="2"/>
    <n v="100"/>
    <x v="42"/>
    <x v="10"/>
  </r>
  <r>
    <n v="1266068"/>
    <n v="10049494"/>
    <s v="CYT SUNR CHARD(P08)STLV 750 12U 2010NORD"/>
    <n v="288"/>
    <d v="2011-04-11T00:00:00"/>
    <x v="11"/>
    <x v="2"/>
    <n v="288"/>
    <x v="42"/>
    <x v="10"/>
  </r>
  <r>
    <n v="1266129"/>
    <n v="12006713"/>
    <s v="2178 SYRAH VARIETAL 750 CH 2010 (2721)"/>
    <n v="34.833333330000002"/>
    <d v="2011-04-11T00:00:00"/>
    <x v="3"/>
    <x v="2"/>
    <n v="34.833333330000002"/>
    <x v="42"/>
    <x v="10"/>
  </r>
  <r>
    <n v="1266199"/>
    <n v="10051712"/>
    <s v="MA MAYCAS RVA ESP CHARD750 6U 2008 LATAM"/>
    <n v="36"/>
    <d v="2011-04-11T00:00:00"/>
    <x v="9"/>
    <x v="2"/>
    <n v="36"/>
    <x v="42"/>
    <x v="10"/>
  </r>
  <r>
    <n v="1266235"/>
    <n v="10051092"/>
    <s v="CYT CYT RVDO C.SAUV(P07)750 12U TH"/>
    <n v="238"/>
    <d v="2011-04-11T00:00:00"/>
    <x v="11"/>
    <x v="2"/>
    <n v="238"/>
    <x v="42"/>
    <x v="10"/>
  </r>
  <r>
    <n v="1266299"/>
    <n v="10050918"/>
    <s v="CYT TRIO RVA C.SAUV(P10)750 12U 2009 KR"/>
    <n v="600"/>
    <d v="2011-04-11T00:00:00"/>
    <x v="3"/>
    <x v="2"/>
    <n v="600"/>
    <x v="42"/>
    <x v="10"/>
  </r>
  <r>
    <n v="1266344"/>
    <n v="10050687"/>
    <s v="CYT MARQUES MERLOT 750 12U 2009 VIN"/>
    <n v="35"/>
    <d v="2011-04-11T00:00:00"/>
    <x v="9"/>
    <x v="2"/>
    <n v="35"/>
    <x v="42"/>
    <x v="10"/>
  </r>
  <r>
    <n v="1264997"/>
    <n v="10050696"/>
    <s v="CYT MARQUES MERLOT 750 12U 2009 CR"/>
    <n v="42"/>
    <d v="2011-04-11T00:00:00"/>
    <x v="9"/>
    <x v="2"/>
    <n v="42"/>
    <x v="42"/>
    <x v="10"/>
  </r>
  <r>
    <n v="1265759"/>
    <n v="10044936"/>
    <s v="CYT CASILL C.SAUV ECO 750 12U VAR"/>
    <n v="322"/>
    <d v="2011-04-11T00:00:00"/>
    <x v="5"/>
    <x v="2"/>
    <n v="322"/>
    <x v="42"/>
    <x v="10"/>
  </r>
  <r>
    <n v="1268093"/>
    <n v="10049614"/>
    <s v="CYT CAS RVA PR C.SAUV ECO 750 12U2009VIN"/>
    <m/>
    <d v="2011-04-11T00:00:00"/>
    <x v="3"/>
    <x v="1"/>
    <n v="150"/>
    <x v="42"/>
    <x v="10"/>
  </r>
  <r>
    <n v="1263409"/>
    <n v="10044194"/>
    <s v="CYT FRONT C.SAUV(P07) STICK 1500 6U US"/>
    <m/>
    <d v="2011-04-11T00:00:00"/>
    <x v="1"/>
    <x v="1"/>
    <n v="329"/>
    <x v="42"/>
    <x v="10"/>
  </r>
  <r>
    <n v="1269916"/>
    <n v="10051731"/>
    <s v="CYT CASILL C.SAUV 375 24U 2010 VIN"/>
    <m/>
    <d v="2011-04-11T00:00:00"/>
    <x v="3"/>
    <x v="1"/>
    <n v="759"/>
    <x v="42"/>
    <x v="10"/>
  </r>
  <r>
    <n v="1267978"/>
    <n v="12006730"/>
    <s v="1192 CHARD MAYCAS 0750 CH 2010"/>
    <m/>
    <d v="2011-04-11T00:00:00"/>
    <x v="3"/>
    <x v="1"/>
    <n v="1111.1111109999999"/>
    <x v="42"/>
    <x v="10"/>
  </r>
  <r>
    <n v="1267977"/>
    <n v="12006732"/>
    <s v="1126 CHARD MAYCAS 0750 CH 2010"/>
    <m/>
    <d v="2011-04-11T00:00:00"/>
    <x v="3"/>
    <x v="1"/>
    <n v="555.55555560000005"/>
    <x v="42"/>
    <x v="10"/>
  </r>
  <r>
    <n v="1264331"/>
    <n v="10045266"/>
    <s v="CYT CASILL MALB ECO 750 12U 2010 PR"/>
    <m/>
    <d v="2011-04-11T00:00:00"/>
    <x v="3"/>
    <x v="1"/>
    <n v="70"/>
    <x v="42"/>
    <x v="10"/>
  </r>
  <r>
    <n v="1265763"/>
    <n v="10045265"/>
    <s v="CYT CASILL MALB ECO 750 12U 2010 VAR"/>
    <m/>
    <d v="2011-04-11T00:00:00"/>
    <x v="3"/>
    <x v="1"/>
    <n v="50.999999989999999"/>
    <x v="42"/>
    <x v="10"/>
  </r>
  <r>
    <n v="1266030"/>
    <n v="10045195"/>
    <s v="CYT CASILL SHI ECO 750 12U CN"/>
    <m/>
    <d v="2011-04-11T00:00:00"/>
    <x v="3"/>
    <x v="1"/>
    <n v="385"/>
    <x v="42"/>
    <x v="10"/>
  </r>
  <r>
    <n v="7083317"/>
    <n v="10049396"/>
    <s v="MPO V.MPO VTAL C.SAUV(P05)37524U 2010 JP"/>
    <m/>
    <d v="2011-04-11T00:00:00"/>
    <x v="3"/>
    <x v="1"/>
    <n v="504"/>
    <x v="42"/>
    <x v="10"/>
  </r>
  <r>
    <n v="1267608"/>
    <n v="10049630"/>
    <s v="CYT CAS RVA PR C.SAUV ECO 750 12U 2009CR"/>
    <m/>
    <d v="2011-04-11T00:00:00"/>
    <x v="3"/>
    <x v="1"/>
    <n v="56.000000010000001"/>
    <x v="42"/>
    <x v="10"/>
  </r>
  <r>
    <n v="1268383"/>
    <n v="10044505"/>
    <s v="CYT FRONT C.SAUV(P06) 750  6U TR"/>
    <m/>
    <d v="2011-04-11T00:00:00"/>
    <x v="3"/>
    <x v="1"/>
    <n v="472.44444440000001"/>
    <x v="42"/>
    <x v="10"/>
  </r>
  <r>
    <n v="1268070"/>
    <n v="10049602"/>
    <s v="CYT CAS RVA PRI C.SAUV ECO 7506U2009VEU"/>
    <m/>
    <d v="2011-04-11T00:00:00"/>
    <x v="3"/>
    <x v="1"/>
    <n v="28"/>
    <x v="42"/>
    <x v="10"/>
  </r>
  <r>
    <n v="1268092"/>
    <n v="10049595"/>
    <s v="CYT CASIL RVA PRI C.SAUV  ECO7506U2009GB"/>
    <m/>
    <d v="2011-04-11T00:00:00"/>
    <x v="3"/>
    <x v="1"/>
    <n v="210"/>
    <x v="42"/>
    <x v="10"/>
  </r>
  <r>
    <n v="1267542"/>
    <n v="10044610"/>
    <s v="CYT FRONT LATE HARVEST 750 12U LATAM"/>
    <m/>
    <d v="2011-04-11T00:00:00"/>
    <x v="3"/>
    <x v="1"/>
    <n v="56.000000010000001"/>
    <x v="42"/>
    <x v="10"/>
  </r>
  <r>
    <n v="1267678"/>
    <n v="10044609"/>
    <s v="CYT FRONT LATE HARVEST 750 12U VAR"/>
    <m/>
    <d v="2011-04-11T00:00:00"/>
    <x v="3"/>
    <x v="1"/>
    <n v="112"/>
    <x v="42"/>
    <x v="10"/>
  </r>
  <r>
    <n v="1268623"/>
    <n v="12006508"/>
    <s v="2117 C.SAUV BLUSH 0750 CH (7037) 2010"/>
    <m/>
    <d v="2011-04-11T00:00:00"/>
    <x v="3"/>
    <x v="1"/>
    <n v="300"/>
    <x v="42"/>
    <x v="10"/>
  </r>
  <r>
    <n v="1268699"/>
    <n v="12006675"/>
    <s v="2188 SY/ROSE CASILL 0750 ST 2010 (7505)"/>
    <m/>
    <d v="2011-04-11T00:00:00"/>
    <x v="3"/>
    <x v="1"/>
    <n v="1318.2222220000001"/>
    <x v="42"/>
    <x v="10"/>
  </r>
  <r>
    <n v="1267950"/>
    <n v="10051566"/>
    <s v="CYT SUNRISE C.SAUV(P08)STLV 75012U2010JP"/>
    <m/>
    <d v="2011-04-11T00:00:00"/>
    <x v="3"/>
    <x v="1"/>
    <n v="465"/>
    <x v="42"/>
    <x v="10"/>
  </r>
  <r>
    <n v="1267427"/>
    <n v="10031074"/>
    <s v="CYT SUNR MERL(P08) 750 12U UA"/>
    <m/>
    <d v="2011-04-11T00:00:00"/>
    <x v="3"/>
    <x v="1"/>
    <n v="260"/>
    <x v="42"/>
    <x v="10"/>
  </r>
  <r>
    <n v="1267167"/>
    <n v="10040782"/>
    <s v="CYT CASILL PINOT GRIS STLV 750 12U VAR"/>
    <m/>
    <d v="2011-04-11T00:00:00"/>
    <x v="3"/>
    <x v="1"/>
    <n v="42"/>
    <x v="42"/>
    <x v="10"/>
  </r>
  <r>
    <n v="1268152"/>
    <n v="10045190"/>
    <s v="CYT CASILL SHI ECO 750 12U 2010 VEU"/>
    <m/>
    <d v="2011-04-11T00:00:00"/>
    <x v="3"/>
    <x v="1"/>
    <n v="44"/>
    <x v="42"/>
    <x v="10"/>
  </r>
  <r>
    <n v="1268545"/>
    <n v="10037349"/>
    <s v="CYT CASILL GEW STLV 750 12U 2009 VES"/>
    <m/>
    <d v="2011-04-11T00:00:00"/>
    <x v="3"/>
    <x v="1"/>
    <n v="15"/>
    <x v="42"/>
    <x v="10"/>
  </r>
  <r>
    <n v="1268142"/>
    <n v="10045256"/>
    <s v="CYT CASILL MALB ECO 750 12U 2010 EC-UY"/>
    <m/>
    <d v="2011-04-11T00:00:00"/>
    <x v="3"/>
    <x v="1"/>
    <n v="97.999999990000006"/>
    <x v="42"/>
    <x v="10"/>
  </r>
  <r>
    <n v="1268394"/>
    <n v="10045253"/>
    <s v="CYT CASILL MALB ECO 750 12U 2010 VEU"/>
    <m/>
    <d v="2011-04-11T00:00:00"/>
    <x v="3"/>
    <x v="1"/>
    <n v="84.000000009999994"/>
    <x v="42"/>
    <x v="10"/>
  </r>
  <r>
    <n v="1267099"/>
    <n v="12006264"/>
    <s v="2105 C.SAUV RVA PRIV ECO 0750 CH 2009"/>
    <m/>
    <d v="2011-04-11T00:00:00"/>
    <x v="3"/>
    <x v="1"/>
    <n v="1490"/>
    <x v="42"/>
    <x v="10"/>
  </r>
  <r>
    <n v="1267095"/>
    <n v="10049631"/>
    <s v="CYT CAS RVA PR C.SAUV ECO 750 12U 2009CL"/>
    <m/>
    <d v="2011-04-11T00:00:00"/>
    <x v="3"/>
    <x v="1"/>
    <n v="210"/>
    <x v="42"/>
    <x v="10"/>
  </r>
  <r>
    <n v="1263408"/>
    <n v="10049613"/>
    <s v="CYT CAS RVA PR C.SAUV ECO 750 12U 2009US"/>
    <m/>
    <d v="2011-04-11T00:00:00"/>
    <x v="3"/>
    <x v="1"/>
    <n v="1050"/>
    <x v="42"/>
    <x v="10"/>
  </r>
  <r>
    <n v="1267094"/>
    <n v="10049613"/>
    <s v="CYT CAS RVA PR C.SAUV ECO 750 12U 2009US"/>
    <m/>
    <d v="2011-04-11T00:00:00"/>
    <x v="3"/>
    <x v="1"/>
    <n v="1050"/>
    <x v="42"/>
    <x v="10"/>
  </r>
  <r>
    <n v="1264909"/>
    <n v="10020549"/>
    <s v="CYT CASILL CARM(ND) 375 24U LATAM"/>
    <m/>
    <d v="2011-04-11T00:00:00"/>
    <x v="3"/>
    <x v="1"/>
    <n v="630"/>
    <x v="42"/>
    <x v="10"/>
  </r>
  <r>
    <n v="1268189"/>
    <n v="10045190"/>
    <s v="CYT CASILL SHI ECO 750 12U 2010 VEU"/>
    <m/>
    <d v="2011-04-11T00:00:00"/>
    <x v="3"/>
    <x v="1"/>
    <n v="76.999999990000006"/>
    <x v="42"/>
    <x v="10"/>
  </r>
  <r>
    <n v="1269198"/>
    <n v="10051562"/>
    <s v="CYT SUNR CARM(P08)STLV  750 12U 2010JP"/>
    <m/>
    <d v="2011-04-11T00:00:00"/>
    <x v="3"/>
    <x v="1"/>
    <n v="16"/>
    <x v="42"/>
    <x v="10"/>
  </r>
  <r>
    <n v="1267362"/>
    <n v="10045190"/>
    <s v="CYT CASILL SHI ECO 750 12U 2010 VEU"/>
    <m/>
    <d v="2011-04-11T00:00:00"/>
    <x v="3"/>
    <x v="1"/>
    <n v="110"/>
    <x v="42"/>
    <x v="10"/>
  </r>
  <r>
    <n v="1268312"/>
    <n v="10045206"/>
    <s v="CYT CASILL SHI ECO 750 12U VAR"/>
    <m/>
    <d v="2011-04-11T00:00:00"/>
    <x v="3"/>
    <x v="1"/>
    <n v="33"/>
    <x v="42"/>
    <x v="10"/>
  </r>
  <r>
    <n v="1267440"/>
    <n v="10044285"/>
    <s v="CYT G.RVA S.RIBERAS C.SAU 750 6U 2008VES"/>
    <m/>
    <d v="2011-04-11T00:00:00"/>
    <x v="3"/>
    <x v="1"/>
    <n v="65.999999990000006"/>
    <x v="42"/>
    <x v="10"/>
  </r>
  <r>
    <n v="1266349"/>
    <n v="10037319"/>
    <s v="CYT CASILL VIOG STLV 750 6U 2009 NL"/>
    <m/>
    <d v="2011-04-11T00:00:00"/>
    <x v="3"/>
    <x v="1"/>
    <n v="457.55555550000003"/>
    <x v="42"/>
    <x v="10"/>
  </r>
  <r>
    <n v="1264549"/>
    <n v="10049904"/>
    <s v="CYT CASILL PINOT GRIGIO ST 750 6U 2010GB"/>
    <m/>
    <d v="2011-04-11T00:00:00"/>
    <x v="3"/>
    <x v="1"/>
    <n v="70"/>
    <x v="42"/>
    <x v="10"/>
  </r>
  <r>
    <n v="1266354"/>
    <n v="10049904"/>
    <s v="CYT CASILL PINOT GRIGIO ST 750 6U 2010GB"/>
    <m/>
    <d v="2011-04-11T00:00:00"/>
    <x v="3"/>
    <x v="1"/>
    <n v="70"/>
    <x v="42"/>
    <x v="10"/>
  </r>
  <r>
    <n v="1266063"/>
    <n v="10045093"/>
    <s v="CYT CASILL P.NOIR ECO 750 12U 2010 VEU"/>
    <m/>
    <d v="2011-04-11T00:00:00"/>
    <x v="3"/>
    <x v="1"/>
    <n v="20"/>
    <x v="42"/>
    <x v="10"/>
  </r>
  <r>
    <n v="7083158"/>
    <n v="10047955"/>
    <s v="CS ALTO PLANO RVA CHARD(P10)ST 750 6U NL"/>
    <m/>
    <d v="2011-04-11T00:00:00"/>
    <x v="3"/>
    <x v="1"/>
    <n v="70.000000009999994"/>
    <x v="42"/>
    <x v="10"/>
  </r>
  <r>
    <n v="1268278"/>
    <n v="10051692"/>
    <s v="CYT CAS RVA PR C.SAUV ECO 750 12U2009VAS"/>
    <m/>
    <d v="2011-04-11T00:00:00"/>
    <x v="3"/>
    <x v="1"/>
    <n v="112"/>
    <x v="42"/>
    <x v="10"/>
  </r>
  <r>
    <n v="1267358"/>
    <n v="10044466"/>
    <s v="CYT FRONT C.SAUV(P06) 750 12U VAS"/>
    <m/>
    <d v="2011-04-11T00:00:00"/>
    <x v="5"/>
    <x v="1"/>
    <n v="252"/>
    <x v="42"/>
    <x v="10"/>
  </r>
  <r>
    <n v="1267707"/>
    <n v="10041233"/>
    <s v="CYT SUNR CARM(P08) 750 12U UA"/>
    <m/>
    <d v="2011-04-11T00:00:00"/>
    <x v="5"/>
    <x v="1"/>
    <n v="138"/>
    <x v="42"/>
    <x v="10"/>
  </r>
  <r>
    <n v="1268392"/>
    <n v="10044583"/>
    <s v="CYT FRONT CARM(P06) 750 6U TR"/>
    <m/>
    <d v="2011-04-11T00:00:00"/>
    <x v="5"/>
    <x v="1"/>
    <n v="105"/>
    <x v="42"/>
    <x v="10"/>
  </r>
  <r>
    <n v="1268374"/>
    <n v="10044620"/>
    <s v="CYT FRONT CARM(P06) 750 12U 2010 VEU"/>
    <m/>
    <d v="2011-04-11T00:00:00"/>
    <x v="5"/>
    <x v="1"/>
    <n v="280"/>
    <x v="42"/>
    <x v="10"/>
  </r>
  <r>
    <n v="1268267"/>
    <n v="10045952"/>
    <s v="CA CLASSICO CARM STIC 750 12U PL"/>
    <m/>
    <d v="2011-04-11T00:00:00"/>
    <x v="5"/>
    <x v="1"/>
    <n v="300"/>
    <x v="42"/>
    <x v="10"/>
  </r>
  <r>
    <n v="1267543"/>
    <n v="10044518"/>
    <s v="CYT FRONT SHIRAZ (P06) 750 12U LATAM"/>
    <m/>
    <d v="2011-04-11T00:00:00"/>
    <x v="5"/>
    <x v="1"/>
    <n v="102"/>
    <x v="42"/>
    <x v="10"/>
  </r>
  <r>
    <n v="1268136"/>
    <n v="10044515"/>
    <s v="CYT FRONT SHIRAZ (P06) 750 12U VAR"/>
    <m/>
    <d v="2011-04-11T00:00:00"/>
    <x v="5"/>
    <x v="1"/>
    <n v="42.000000010000001"/>
    <x v="42"/>
    <x v="10"/>
  </r>
  <r>
    <n v="1268375"/>
    <n v="10050022"/>
    <s v="CYT FRONT SHIRAZ(P06) 750 12U 2010 VEU"/>
    <m/>
    <d v="2011-04-11T00:00:00"/>
    <x v="5"/>
    <x v="1"/>
    <n v="55.999999989999999"/>
    <x v="42"/>
    <x v="10"/>
  </r>
  <r>
    <n v="7082909"/>
    <n v="10047765"/>
    <s v="CS C.SUR TOC  C.SAUV(P08) 750 12U VEU"/>
    <m/>
    <d v="2011-04-11T00:00:00"/>
    <x v="3"/>
    <x v="1"/>
    <n v="196"/>
    <x v="42"/>
    <x v="10"/>
  </r>
  <r>
    <n v="1267559"/>
    <n v="10040639"/>
    <s v="CA NOVISIMO S.BLC 750 12U (IM) VE"/>
    <m/>
    <d v="2011-04-11T00:00:00"/>
    <x v="5"/>
    <x v="1"/>
    <n v="42.000000010000001"/>
    <x v="42"/>
    <x v="10"/>
  </r>
  <r>
    <n v="7083231"/>
    <n v="10035630"/>
    <s v="MPO GRAN RVA SHIRAZ STLV(P05) 750 6U VEU"/>
    <m/>
    <d v="2011-04-11T00:00:00"/>
    <x v="5"/>
    <x v="1"/>
    <n v="528"/>
    <x v="42"/>
    <x v="10"/>
  </r>
  <r>
    <n v="7082995"/>
    <n v="10049857"/>
    <s v="MPO BLEND CARM/C.SAUV(P09)750 6U PL"/>
    <m/>
    <d v="2011-04-11T00:00:00"/>
    <x v="5"/>
    <x v="1"/>
    <n v="240.44444440000001"/>
    <x v="42"/>
    <x v="10"/>
  </r>
  <r>
    <n v="7082913"/>
    <n v="10051459"/>
    <s v="CS ALTO PLANO SYRAH 750 6U BR"/>
    <m/>
    <d v="2011-04-11T00:00:00"/>
    <x v="5"/>
    <x v="1"/>
    <n v="350"/>
    <x v="42"/>
    <x v="10"/>
  </r>
  <r>
    <n v="1266466"/>
    <n v="10044516"/>
    <s v="CYT FRONT SHIRAZ (P06) 750 12U IL"/>
    <m/>
    <d v="2011-04-11T00:00:00"/>
    <x v="5"/>
    <x v="1"/>
    <n v="69.999999990000006"/>
    <x v="42"/>
    <x v="10"/>
  </r>
  <r>
    <n v="1266028"/>
    <n v="10044968"/>
    <s v="CYT CASILL CARM ECO 750 12U CN"/>
    <m/>
    <d v="2011-04-11T00:00:00"/>
    <x v="5"/>
    <x v="1"/>
    <n v="588"/>
    <x v="42"/>
    <x v="10"/>
  </r>
  <r>
    <n v="1266556"/>
    <n v="21000097"/>
    <s v="2182 CASILL CARM ECO 750 12U CH 2010 UA"/>
    <m/>
    <d v="2011-04-11T00:00:00"/>
    <x v="5"/>
    <x v="1"/>
    <n v="140"/>
    <x v="42"/>
    <x v="10"/>
  </r>
  <r>
    <n v="1266493"/>
    <n v="10044975"/>
    <s v="CYT CASILL CARM ECO 750 12U VAR"/>
    <m/>
    <d v="2011-04-11T00:00:00"/>
    <x v="5"/>
    <x v="1"/>
    <n v="94"/>
    <x v="42"/>
    <x v="10"/>
  </r>
  <r>
    <n v="1266321"/>
    <n v="10051534"/>
    <s v="CYT CASILL CARM ECO 750 12U 2010 JP"/>
    <m/>
    <d v="2011-04-11T00:00:00"/>
    <x v="5"/>
    <x v="1"/>
    <n v="140"/>
    <x v="42"/>
    <x v="10"/>
  </r>
  <r>
    <n v="1267722"/>
    <n v="10044961"/>
    <s v="CYT CASILL CARM ECO 750 12U (LR)CA"/>
    <m/>
    <d v="2011-04-11T00:00:00"/>
    <x v="5"/>
    <x v="1"/>
    <n v="450"/>
    <x v="42"/>
    <x v="10"/>
  </r>
  <r>
    <n v="1268818"/>
    <n v="10050028"/>
    <s v="CYT FRONT SHIRAZ(P06) 750 6U 2010 VEU"/>
    <m/>
    <d v="2011-04-11T00:00:00"/>
    <x v="5"/>
    <x v="1"/>
    <n v="424.44444440000001"/>
    <x v="42"/>
    <x v="10"/>
  </r>
  <r>
    <n v="7083033"/>
    <n v="10048461"/>
    <s v="MPO TENTA S.BLC 750 12U PR"/>
    <m/>
    <d v="2011-04-11T00:00:00"/>
    <x v="5"/>
    <x v="1"/>
    <n v="140"/>
    <x v="42"/>
    <x v="10"/>
  </r>
  <r>
    <n v="1267610"/>
    <n v="10046842"/>
    <s v="CA FINISIMO C.SAUV(HC)750 12U 2008(IM)VE"/>
    <m/>
    <d v="2011-04-11T00:00:00"/>
    <x v="3"/>
    <x v="1"/>
    <n v="42"/>
    <x v="42"/>
    <x v="10"/>
  </r>
  <r>
    <n v="7083078"/>
    <n v="10051524"/>
    <s v="MPO V.MPO VTAL CARM (P09)STIC 750 12U SE"/>
    <m/>
    <d v="2011-04-11T00:00:00"/>
    <x v="3"/>
    <x v="1"/>
    <n v="1300"/>
    <x v="42"/>
    <x v="10"/>
  </r>
  <r>
    <n v="1268377"/>
    <n v="10050043"/>
    <s v="CYT FRONT MERL(P06) 750 12U 2010 VEU"/>
    <m/>
    <d v="2011-04-11T00:00:00"/>
    <x v="5"/>
    <x v="1"/>
    <n v="140"/>
    <x v="42"/>
    <x v="10"/>
  </r>
  <r>
    <n v="1268396"/>
    <n v="10044458"/>
    <s v="CYT FRONT(CYT)C.SAU(P06)750 12ULATAM(PE)"/>
    <m/>
    <d v="2011-04-11T00:00:00"/>
    <x v="5"/>
    <x v="1"/>
    <n v="2871"/>
    <x v="42"/>
    <x v="10"/>
  </r>
  <r>
    <n v="1268597"/>
    <n v="10044461"/>
    <s v="CYT FRONT C.SAUV(P06) 750 12U VAR"/>
    <m/>
    <d v="2011-04-11T00:00:00"/>
    <x v="5"/>
    <x v="1"/>
    <n v="658"/>
    <x v="42"/>
    <x v="10"/>
  </r>
  <r>
    <n v="1268163"/>
    <n v="10047505"/>
    <s v="CYT CHATEAU SUBERC C.SAUV 750 12U TW"/>
    <m/>
    <d v="2011-04-11T00:00:00"/>
    <x v="5"/>
    <x v="1"/>
    <n v="500"/>
    <x v="42"/>
    <x v="10"/>
  </r>
  <r>
    <n v="1268386"/>
    <n v="10046050"/>
    <s v="CA CLASSICO C.SAUV STIC 750 12U PL"/>
    <m/>
    <d v="2011-04-11T00:00:00"/>
    <x v="5"/>
    <x v="1"/>
    <n v="120"/>
    <x v="42"/>
    <x v="10"/>
  </r>
  <r>
    <n v="1268502"/>
    <n v="10023566"/>
    <s v="CYT CYT RVDO C.SAUV(P07)750 12U EC"/>
    <m/>
    <d v="2011-04-11T00:00:00"/>
    <x v="5"/>
    <x v="1"/>
    <n v="56.999999989999999"/>
    <x v="42"/>
    <x v="10"/>
  </r>
  <r>
    <n v="1268622"/>
    <n v="10049266"/>
    <s v="CYT SUNR CARM ST(V)(P08)75012U 2010 NORD"/>
    <m/>
    <d v="2011-04-11T00:00:00"/>
    <x v="5"/>
    <x v="1"/>
    <n v="370"/>
    <x v="42"/>
    <x v="10"/>
  </r>
  <r>
    <n v="1268695"/>
    <n v="10046049"/>
    <s v="CA CLASSICO C.SAUV STIC STLV 750 12U NO"/>
    <m/>
    <d v="2011-04-11T00:00:00"/>
    <x v="5"/>
    <x v="1"/>
    <n v="770"/>
    <x v="42"/>
    <x v="10"/>
  </r>
  <r>
    <n v="1268560"/>
    <n v="10038109"/>
    <s v="CYT XPLORADOR CARM(P08) STLV 750 6U DK"/>
    <m/>
    <d v="2011-04-11T00:00:00"/>
    <x v="5"/>
    <x v="1"/>
    <n v="560"/>
    <x v="42"/>
    <x v="10"/>
  </r>
  <r>
    <n v="1267231"/>
    <n v="10041352"/>
    <s v="CYT SUNR SHIRAZ(P08) 750 12U VAS"/>
    <m/>
    <d v="2011-04-11T00:00:00"/>
    <x v="5"/>
    <x v="1"/>
    <n v="43.999999989999999"/>
    <x v="42"/>
    <x v="10"/>
  </r>
  <r>
    <n v="1267803"/>
    <n v="10049036"/>
    <s v="CYT SUNR SHIRAZ(P08) 750 12U 2010 VEU"/>
    <m/>
    <d v="2011-04-11T00:00:00"/>
    <x v="5"/>
    <x v="1"/>
    <n v="15"/>
    <x v="42"/>
    <x v="10"/>
  </r>
  <r>
    <n v="7083027"/>
    <n v="10052292"/>
    <s v="MPO V.MPO VTAL SYRAH (P09) 750 12U VAS"/>
    <m/>
    <d v="2011-04-11T00:00:00"/>
    <x v="5"/>
    <x v="1"/>
    <n v="50"/>
    <x v="42"/>
    <x v="10"/>
  </r>
  <r>
    <n v="1268292"/>
    <n v="10028374"/>
    <s v="CYT SENDERO SHIRAZ(P07) 750 12U VIN"/>
    <m/>
    <d v="2011-04-11T00:00:00"/>
    <x v="5"/>
    <x v="1"/>
    <n v="43.999999989999999"/>
    <x v="42"/>
    <x v="10"/>
  </r>
  <r>
    <n v="1268593"/>
    <n v="10041353"/>
    <s v="CYT SUNR SHIRAZ(P08) 750 12U VAR"/>
    <m/>
    <d v="2011-04-11T00:00:00"/>
    <x v="5"/>
    <x v="1"/>
    <n v="220"/>
    <x v="42"/>
    <x v="10"/>
  </r>
  <r>
    <n v="1268326"/>
    <n v="10027038"/>
    <s v="CA NOVISIMO SYRAH 750 12U VAS"/>
    <m/>
    <d v="2011-04-11T00:00:00"/>
    <x v="5"/>
    <x v="1"/>
    <n v="83.999999990000006"/>
    <x v="42"/>
    <x v="10"/>
  </r>
  <r>
    <n v="7083196"/>
    <n v="10045432"/>
    <s v="MPO V.MPO VTAL SYRAH (P09)STLV750 12UCA"/>
    <m/>
    <d v="2011-04-11T00:00:00"/>
    <x v="5"/>
    <x v="1"/>
    <n v="69.999999990000006"/>
    <x v="42"/>
    <x v="10"/>
  </r>
  <r>
    <n v="7082951"/>
    <n v="10046239"/>
    <s v="CS C.SUR TOC C.SAUV(P08) 750 12U VAS"/>
    <m/>
    <d v="2011-04-11T00:00:00"/>
    <x v="3"/>
    <x v="1"/>
    <n v="210"/>
    <x v="42"/>
    <x v="10"/>
  </r>
  <r>
    <n v="1268378"/>
    <n v="10044586"/>
    <s v="CYT CYT (=FRONT) C.SAUV(P06)STLV75012UNO"/>
    <m/>
    <d v="2011-04-11T00:00:00"/>
    <x v="5"/>
    <x v="1"/>
    <n v="490"/>
    <x v="42"/>
    <x v="10"/>
  </r>
  <r>
    <n v="1267454"/>
    <n v="10051035"/>
    <s v="CYT TRIO RVA C.SAUV(P10)(VCO)7506U2009DE"/>
    <m/>
    <d v="2011-04-11T00:00:00"/>
    <x v="3"/>
    <x v="1"/>
    <n v="434"/>
    <x v="42"/>
    <x v="10"/>
  </r>
  <r>
    <n v="7082959"/>
    <n v="10039973"/>
    <s v="CS CONO SUR VIOG(P07)STLV 750 12U LATAM"/>
    <m/>
    <d v="2011-04-11T00:00:00"/>
    <x v="1"/>
    <x v="1"/>
    <n v="88.000000009999994"/>
    <x v="42"/>
    <x v="10"/>
  </r>
  <r>
    <n v="7083131"/>
    <n v="10049846"/>
    <s v="MPO BLEND S.BLC/CHARD(P09)750 12U VAS"/>
    <m/>
    <d v="2011-04-11T00:00:00"/>
    <x v="1"/>
    <x v="1"/>
    <n v="34.999999989999999"/>
    <x v="42"/>
    <x v="10"/>
  </r>
  <r>
    <n v="1267444"/>
    <n v="10045199"/>
    <s v="CYT CASILL SHI ECO 750 12U LATAM"/>
    <m/>
    <d v="2011-04-11T00:00:00"/>
    <x v="3"/>
    <x v="1"/>
    <n v="44"/>
    <x v="42"/>
    <x v="10"/>
  </r>
  <r>
    <n v="1266064"/>
    <n v="10045190"/>
    <s v="CYT CASILL SHI ECO 750 12U 2010 VEU"/>
    <m/>
    <d v="2011-04-11T00:00:00"/>
    <x v="3"/>
    <x v="1"/>
    <n v="192"/>
    <x v="42"/>
    <x v="10"/>
  </r>
  <r>
    <n v="1268096"/>
    <n v="10050869"/>
    <s v="CYT TRIO RVA MERL(P10)750 12U 2010 VIN"/>
    <m/>
    <d v="2011-04-11T00:00:00"/>
    <x v="3"/>
    <x v="1"/>
    <n v="57.000000010000001"/>
    <x v="42"/>
    <x v="10"/>
  </r>
  <r>
    <n v="1266299"/>
    <n v="10050918"/>
    <s v="CYT TRIO RVA C.SAUV(P10)750 12U 2009 KR"/>
    <m/>
    <d v="2011-04-11T00:00:00"/>
    <x v="3"/>
    <x v="1"/>
    <n v="600"/>
    <x v="42"/>
    <x v="10"/>
  </r>
  <r>
    <n v="1267103"/>
    <n v="10050897"/>
    <s v="CYT TRIO RVA C.SAUV(P10)750 12U 2009 MX"/>
    <m/>
    <d v="2011-04-11T00:00:00"/>
    <x v="3"/>
    <x v="1"/>
    <n v="294"/>
    <x v="42"/>
    <x v="10"/>
  </r>
  <r>
    <n v="1267439"/>
    <n v="10044279"/>
    <s v="CYT G.RVA S.RIBERAS C.SAU 750 6U 2008 CL"/>
    <m/>
    <d v="2011-04-11T00:00:00"/>
    <x v="3"/>
    <x v="1"/>
    <n v="315"/>
    <x v="42"/>
    <x v="10"/>
  </r>
  <r>
    <n v="1268423"/>
    <n v="10050877"/>
    <s v="CYT TRIO RVA C.SAUV(P10)750 12U 2009 CO"/>
    <m/>
    <d v="2011-04-11T00:00:00"/>
    <x v="3"/>
    <x v="1"/>
    <n v="56"/>
    <x v="42"/>
    <x v="10"/>
  </r>
  <r>
    <n v="7082822"/>
    <n v="10039970"/>
    <s v="CS CONO SUR VIOG(P07)750 12U(LCBO)CA"/>
    <m/>
    <d v="2011-04-11T00:00:00"/>
    <x v="1"/>
    <x v="1"/>
    <n v="1496"/>
    <x v="42"/>
    <x v="10"/>
  </r>
  <r>
    <n v="1267215"/>
    <n v="10050920"/>
    <s v="CYT TRIO RVA C.SAUV(P10)750 12U 2009 CL"/>
    <m/>
    <d v="2011-04-11T00:00:00"/>
    <x v="3"/>
    <x v="1"/>
    <n v="420"/>
    <x v="42"/>
    <x v="10"/>
  </r>
  <r>
    <n v="1268420"/>
    <n v="10050885"/>
    <s v="CYT TRIO RVA C.SAUV(P10)750 12U 2009 VEU"/>
    <m/>
    <d v="2011-04-11T00:00:00"/>
    <x v="3"/>
    <x v="1"/>
    <n v="71.000000009999994"/>
    <x v="42"/>
    <x v="10"/>
  </r>
  <r>
    <n v="1267351"/>
    <n v="10050887"/>
    <s v="CYT TRIO RVA C.SAUV(P10)750 12U 2009 VAS"/>
    <m/>
    <d v="2011-04-11T00:00:00"/>
    <x v="3"/>
    <x v="1"/>
    <n v="252"/>
    <x v="42"/>
    <x v="10"/>
  </r>
  <r>
    <n v="1267452"/>
    <n v="10050896"/>
    <s v="CYT TRIO RVA C.SAUV(P10)750 12U 2009 PA"/>
    <m/>
    <d v="2011-04-11T00:00:00"/>
    <x v="3"/>
    <x v="1"/>
    <n v="168"/>
    <x v="42"/>
    <x v="10"/>
  </r>
  <r>
    <n v="1268068"/>
    <n v="10050890"/>
    <s v="CYT TRIO RVA C.SAUV(P10)750 12U 2009 TW"/>
    <m/>
    <d v="2011-04-11T00:00:00"/>
    <x v="3"/>
    <x v="1"/>
    <n v="95.000000009999994"/>
    <x v="42"/>
    <x v="10"/>
  </r>
  <r>
    <n v="1267986"/>
    <n v="10050918"/>
    <s v="CYT TRIO RVA C.SAUV(P10)750 12U 2009 KR"/>
    <m/>
    <d v="2011-04-11T00:00:00"/>
    <x v="3"/>
    <x v="1"/>
    <n v="600"/>
    <x v="42"/>
    <x v="10"/>
  </r>
  <r>
    <n v="1267453"/>
    <n v="10050909"/>
    <s v="CYT TRIO RVA C.SAUV(P10)750 6U 2009 BE"/>
    <m/>
    <d v="2011-04-11T00:00:00"/>
    <x v="3"/>
    <x v="1"/>
    <n v="770"/>
    <x v="42"/>
    <x v="10"/>
  </r>
  <r>
    <n v="7082900"/>
    <n v="10048908"/>
    <s v="CS CONO SUR MER/ROS STLV(P07)750 6U NORD"/>
    <m/>
    <d v="2011-04-11T00:00:00"/>
    <x v="3"/>
    <x v="1"/>
    <n v="196"/>
    <x v="42"/>
    <x v="10"/>
  </r>
  <r>
    <n v="1268069"/>
    <n v="10050901"/>
    <s v="CYT TRIO RVA C.SAUV(P10)750 12U 2009 CR"/>
    <m/>
    <d v="2011-04-11T00:00:00"/>
    <x v="3"/>
    <x v="1"/>
    <n v="56"/>
    <x v="42"/>
    <x v="10"/>
  </r>
  <r>
    <n v="7082178"/>
    <n v="10045876"/>
    <s v="CS CONO SUR SYRAH(P07)750 12U LATAM"/>
    <m/>
    <d v="2011-04-11T00:00:00"/>
    <x v="1"/>
    <x v="1"/>
    <n v="88"/>
    <x v="42"/>
    <x v="10"/>
  </r>
  <r>
    <n v="1267364"/>
    <n v="10044937"/>
    <s v="CYT CASILL C.SAUV ECO 750 12U VAS"/>
    <m/>
    <d v="2011-04-11T00:00:00"/>
    <x v="5"/>
    <x v="1"/>
    <n v="462"/>
    <x v="42"/>
    <x v="10"/>
  </r>
  <r>
    <n v="7083082"/>
    <n v="10035566"/>
    <s v="CS C.SUR TOC C.SA/SHI(P08)15006U(LCBO)CA"/>
    <m/>
    <d v="2011-04-11T00:00:00"/>
    <x v="1"/>
    <x v="1"/>
    <n v="15"/>
    <x v="42"/>
    <x v="10"/>
  </r>
  <r>
    <n v="7082862"/>
    <n v="10035566"/>
    <s v="CS C.SUR TOC C.SA/SHI(P08)15006U(LCBO)CA"/>
    <m/>
    <d v="2011-04-11T00:00:00"/>
    <x v="1"/>
    <x v="1"/>
    <n v="2340"/>
    <x v="42"/>
    <x v="10"/>
  </r>
  <r>
    <n v="7083201"/>
    <n v="10035566"/>
    <s v="CS C.SUR TOC C.SA/SHI(P08)15006U(LCBO)CA"/>
    <m/>
    <d v="2011-04-11T00:00:00"/>
    <x v="1"/>
    <x v="1"/>
    <n v="779.99999990000003"/>
    <x v="42"/>
    <x v="10"/>
  </r>
  <r>
    <n v="7082814"/>
    <n v="10035565"/>
    <s v="CS C.SUR TOC C.SA/SHIR(P08)1500 6U CA"/>
    <m/>
    <d v="2011-04-11T00:00:00"/>
    <x v="1"/>
    <x v="1"/>
    <n v="1280"/>
    <x v="42"/>
    <x v="10"/>
  </r>
  <r>
    <n v="1267374"/>
    <n v="10027276"/>
    <s v="CYT FRONT SHIRAZ(P06)(GOLL) 1500 6U VEU"/>
    <m/>
    <d v="2011-04-11T00:00:00"/>
    <x v="1"/>
    <x v="1"/>
    <n v="95.999999990000006"/>
    <x v="42"/>
    <x v="10"/>
  </r>
  <r>
    <n v="1267399"/>
    <n v="10040625"/>
    <s v="CYT FRONT SHI/CSA STL(P06)15006U(C/ES)CA"/>
    <m/>
    <d v="2011-04-11T00:00:00"/>
    <x v="1"/>
    <x v="1"/>
    <n v="400"/>
    <x v="42"/>
    <x v="10"/>
  </r>
  <r>
    <n v="1268571"/>
    <n v="10040625"/>
    <s v="CYT FRONT SHI/CSA STL(P06)15006U(C/ES)CA"/>
    <m/>
    <d v="2011-04-11T00:00:00"/>
    <x v="1"/>
    <x v="1"/>
    <n v="320"/>
    <x v="42"/>
    <x v="10"/>
  </r>
  <r>
    <n v="7082898"/>
    <n v="10039978"/>
    <s v="CS CONO SUR VIOG(P07)STLV 750 6U VEU"/>
    <m/>
    <d v="2011-04-11T00:00:00"/>
    <x v="1"/>
    <x v="1"/>
    <n v="370"/>
    <x v="42"/>
    <x v="10"/>
  </r>
  <r>
    <n v="7083160"/>
    <n v="10040332"/>
    <s v="CS CONO SUR C.SAUV STLV(P07)750 12U JP"/>
    <m/>
    <d v="2011-04-11T00:00:00"/>
    <x v="1"/>
    <x v="1"/>
    <n v="2693"/>
    <x v="42"/>
    <x v="10"/>
  </r>
  <r>
    <n v="7082882"/>
    <n v="10039977"/>
    <s v="CS CONO SUR VIOG(P07)STL 750 12U CA"/>
    <m/>
    <d v="2011-04-11T00:00:00"/>
    <x v="1"/>
    <x v="1"/>
    <n v="728"/>
    <x v="42"/>
    <x v="10"/>
  </r>
  <r>
    <n v="7082244"/>
    <n v="10046915"/>
    <s v="CS C.SUR SYRAH(P07) 750 12U CL"/>
    <m/>
    <d v="2011-04-11T00:00:00"/>
    <x v="1"/>
    <x v="1"/>
    <n v="140"/>
    <x v="42"/>
    <x v="10"/>
  </r>
  <r>
    <n v="7082791"/>
    <n v="10047206"/>
    <s v="CS CONO SUR SHIRAZ STLP07 75012U(LCBO)CA"/>
    <m/>
    <d v="2011-04-11T00:00:00"/>
    <x v="1"/>
    <x v="1"/>
    <n v="272"/>
    <x v="42"/>
    <x v="10"/>
  </r>
  <r>
    <n v="7083087"/>
    <n v="10043285"/>
    <s v="CS CONO SUR SYRAH STLV(P07)750 12U JP"/>
    <m/>
    <d v="2011-04-11T00:00:00"/>
    <x v="1"/>
    <x v="1"/>
    <n v="272"/>
    <x v="42"/>
    <x v="10"/>
  </r>
  <r>
    <n v="7082763"/>
    <n v="10045297"/>
    <s v="CS LOS GANSOS S.BLC STLV 750 6U NL"/>
    <m/>
    <d v="2011-04-11T00:00:00"/>
    <x v="1"/>
    <x v="1"/>
    <n v="1150"/>
    <x v="42"/>
    <x v="10"/>
  </r>
  <r>
    <n v="7083302"/>
    <n v="10044899"/>
    <s v="CS CONO SUR S.BLC STLV(P07)750 12U VEU"/>
    <m/>
    <d v="2011-04-11T00:00:00"/>
    <x v="1"/>
    <x v="1"/>
    <n v="445"/>
    <x v="42"/>
    <x v="10"/>
  </r>
  <r>
    <n v="1266318"/>
    <n v="10041813"/>
    <s v="CYT FRONT CHARD(P06) 1500 6U 2010 JP"/>
    <m/>
    <d v="2011-04-11T00:00:00"/>
    <x v="1"/>
    <x v="1"/>
    <n v="79.999999979999998"/>
    <x v="42"/>
    <x v="10"/>
  </r>
  <r>
    <n v="7082895"/>
    <n v="10044090"/>
    <s v="CS CONO SUR VIOG(P07) STLV 750 6U NL"/>
    <m/>
    <d v="2011-04-11T00:00:00"/>
    <x v="1"/>
    <x v="1"/>
    <n v="3.5555555559999998"/>
    <x v="42"/>
    <x v="10"/>
  </r>
  <r>
    <n v="7083049"/>
    <n v="10040321"/>
    <s v="MPO GRAN DEVOCION SYR/PET 750 6U 2008VEU"/>
    <m/>
    <d v="2011-04-11T00:00:00"/>
    <x v="3"/>
    <x v="1"/>
    <n v="15"/>
    <x v="42"/>
    <x v="10"/>
  </r>
  <r>
    <n v="7082742"/>
    <n v="10045546"/>
    <s v="CS CONO SUR C.SAUV STLV(P07) 750 12U VEU"/>
    <m/>
    <d v="2011-04-11T00:00:00"/>
    <x v="1"/>
    <x v="1"/>
    <n v="186"/>
    <x v="42"/>
    <x v="10"/>
  </r>
  <r>
    <n v="1267357"/>
    <n v="10049904"/>
    <s v="CYT CASILL PINOT GRIGIO ST 750 6U 2010GB"/>
    <m/>
    <d v="2011-04-11T00:00:00"/>
    <x v="3"/>
    <x v="1"/>
    <n v="70"/>
    <x v="42"/>
    <x v="10"/>
  </r>
  <r>
    <n v="7082920"/>
    <n v="10049887"/>
    <s v="MPO BLEND SYR/C.SAUV(P09)750 12U VEU"/>
    <m/>
    <d v="2011-04-11T00:00:00"/>
    <x v="3"/>
    <x v="1"/>
    <n v="70.000000009999994"/>
    <x v="42"/>
    <x v="10"/>
  </r>
  <r>
    <n v="7082872"/>
    <n v="10046220"/>
    <s v="CS C.SUR TOC C.SAUV/MER(P08)750 6U VEU"/>
    <m/>
    <d v="2011-04-11T00:00:00"/>
    <x v="3"/>
    <x v="1"/>
    <n v="300"/>
    <x v="42"/>
    <x v="10"/>
  </r>
  <r>
    <n v="7082869"/>
    <n v="10049950"/>
    <s v="CS CONO SUR TOC C.SA/MER(P08)STL7506U DE"/>
    <m/>
    <d v="2011-04-11T00:00:00"/>
    <x v="3"/>
    <x v="1"/>
    <n v="196"/>
    <x v="42"/>
    <x v="10"/>
  </r>
  <r>
    <n v="7083150"/>
    <n v="10046222"/>
    <s v="CS C.SUR TOC C.SAU/ME(P08)ST 750 6U NORD"/>
    <m/>
    <d v="2011-04-11T00:00:00"/>
    <x v="3"/>
    <x v="1"/>
    <n v="140"/>
    <x v="42"/>
    <x v="10"/>
  </r>
  <r>
    <n v="7082905"/>
    <n v="10047764"/>
    <s v="CS C.SUR TOC MERLOT(P08) 750 12U VEU"/>
    <m/>
    <d v="2011-04-11T00:00:00"/>
    <x v="3"/>
    <x v="1"/>
    <n v="350"/>
    <x v="42"/>
    <x v="10"/>
  </r>
  <r>
    <n v="7081897"/>
    <n v="10050067"/>
    <s v="CS C.SUR TOC MERL(P08)ST 750 6U 2010 RU"/>
    <m/>
    <d v="2011-04-11T00:00:00"/>
    <x v="3"/>
    <x v="1"/>
    <n v="1097.555556"/>
    <x v="42"/>
    <x v="10"/>
  </r>
  <r>
    <n v="1267914"/>
    <n v="12006368"/>
    <s v="2123 MALBEC CASILL ECO 0750 CH 2010"/>
    <m/>
    <d v="2011-04-11T00:00:00"/>
    <x v="3"/>
    <x v="1"/>
    <n v="2169"/>
    <x v="42"/>
    <x v="10"/>
  </r>
  <r>
    <n v="1267104"/>
    <n v="12006417"/>
    <s v="2103 C.SAUV TRIO 0750 CH 2009"/>
    <m/>
    <d v="2011-04-11T00:00:00"/>
    <x v="3"/>
    <x v="1"/>
    <n v="1711.7777779999999"/>
    <x v="42"/>
    <x v="10"/>
  </r>
  <r>
    <n v="1268405"/>
    <n v="10020600"/>
    <s v="CYT CASILL C.SAUV(ND) 375 24U LATAM"/>
    <m/>
    <d v="2011-04-11T00:00:00"/>
    <x v="3"/>
    <x v="1"/>
    <n v="504"/>
    <x v="42"/>
    <x v="10"/>
  </r>
  <r>
    <n v="1267671"/>
    <n v="10031074"/>
    <s v="CYT SUNR MERL(P08) 750 12U UA"/>
    <m/>
    <d v="2011-04-11T00:00:00"/>
    <x v="3"/>
    <x v="1"/>
    <n v="300"/>
    <x v="42"/>
    <x v="10"/>
  </r>
  <r>
    <n v="1267672"/>
    <n v="10039777"/>
    <s v="CYT CASILL PINOT GRIS STLV 750 12U VIN"/>
    <m/>
    <d v="2011-04-11T00:00:00"/>
    <x v="3"/>
    <x v="1"/>
    <n v="140"/>
    <x v="42"/>
    <x v="10"/>
  </r>
  <r>
    <n v="1268408"/>
    <n v="10045199"/>
    <s v="CYT CASILL SHI ECO 750 12U LATAM"/>
    <m/>
    <d v="2011-04-11T00:00:00"/>
    <x v="3"/>
    <x v="1"/>
    <n v="44"/>
    <x v="42"/>
    <x v="10"/>
  </r>
  <r>
    <n v="1267907"/>
    <n v="10047789"/>
    <s v="CYT CASILL SHI/RO ST 750 6U 2010 GB"/>
    <m/>
    <d v="2011-04-11T00:00:00"/>
    <x v="3"/>
    <x v="1"/>
    <n v="25.555555559999998"/>
    <x v="42"/>
    <x v="10"/>
  </r>
  <r>
    <n v="1268328"/>
    <n v="21000151"/>
    <s v="1208 FINISIMO S.BLC 750 12U ST 2010 VAS"/>
    <m/>
    <d v="2011-04-11T00:00:00"/>
    <x v="3"/>
    <x v="1"/>
    <n v="33"/>
    <x v="42"/>
    <x v="10"/>
  </r>
  <r>
    <n v="1266674"/>
    <n v="10047775"/>
    <s v="CYT CASILL SHIR/ROS ST750 12U 2010 LATAM"/>
    <m/>
    <d v="2011-04-11T00:00:00"/>
    <x v="3"/>
    <x v="1"/>
    <n v="140"/>
    <x v="42"/>
    <x v="10"/>
  </r>
  <r>
    <n v="7082992"/>
    <n v="21000166"/>
    <s v="1208 MPO G.DEVOCIÓN 750 6U ST 2010 VAS"/>
    <m/>
    <d v="2011-04-11T00:00:00"/>
    <x v="3"/>
    <x v="1"/>
    <n v="13"/>
    <x v="42"/>
    <x v="10"/>
  </r>
  <r>
    <n v="1268341"/>
    <n v="10047805"/>
    <s v="CYT CASILL SHI/RO ECO ST 7506U 2010NL/DK"/>
    <m/>
    <d v="2011-04-11T00:00:00"/>
    <x v="3"/>
    <x v="1"/>
    <n v="1170"/>
    <x v="42"/>
    <x v="10"/>
  </r>
  <r>
    <n v="1268310"/>
    <n v="10043693"/>
    <s v="CYT FRONT CAB.SAUV(P06) 1500 6U CO"/>
    <m/>
    <d v="2011-04-11T00:00:00"/>
    <x v="1"/>
    <x v="1"/>
    <n v="95.999999990000006"/>
    <x v="42"/>
    <x v="10"/>
  </r>
  <r>
    <n v="7082989"/>
    <n v="10038934"/>
    <s v="MPO V.MPO RVA C.SAUV(P05)STLV 750 12UVEU"/>
    <m/>
    <d v="2011-04-11T00:00:00"/>
    <x v="3"/>
    <x v="1"/>
    <n v="270"/>
    <x v="42"/>
    <x v="10"/>
  </r>
  <r>
    <n v="1265595"/>
    <n v="10050863"/>
    <s v="CYT TRIO RVA MERL(P10)750 12U 2010 TW"/>
    <m/>
    <d v="2011-04-11T00:00:00"/>
    <x v="3"/>
    <x v="1"/>
    <n v="99.999999979999998"/>
    <x v="42"/>
    <x v="10"/>
  </r>
  <r>
    <n v="7083212"/>
    <n v="10049840"/>
    <s v="MPO BLEND S.BLC/CHARD(P09)750 6U VEU"/>
    <m/>
    <d v="2011-04-11T00:00:00"/>
    <x v="3"/>
    <x v="1"/>
    <n v="98"/>
    <x v="42"/>
    <x v="10"/>
  </r>
  <r>
    <n v="7083224"/>
    <n v="12006546"/>
    <s v="1201 S.BL/CH ENTRY 0750 CH 2010(7426)"/>
    <m/>
    <d v="2011-04-11T00:00:00"/>
    <x v="3"/>
    <x v="1"/>
    <n v="137"/>
    <x v="42"/>
    <x v="10"/>
  </r>
  <r>
    <n v="7083129"/>
    <n v="10053326"/>
    <s v="CS C.SUR TOC S.BL/SEM(P08)ST 750 6U NORD"/>
    <m/>
    <d v="2011-04-11T00:00:00"/>
    <x v="3"/>
    <x v="1"/>
    <n v="594"/>
    <x v="42"/>
    <x v="10"/>
  </r>
  <r>
    <n v="7082789"/>
    <n v="10046237"/>
    <s v="CS C.SUR TOC C.SAUV(P08)STL 750 12U VEU"/>
    <m/>
    <d v="2011-04-11T00:00:00"/>
    <x v="3"/>
    <x v="1"/>
    <n v="980"/>
    <x v="42"/>
    <x v="10"/>
  </r>
  <r>
    <n v="7082573"/>
    <n v="10048488"/>
    <s v="CS PAYADA CHILEAN RED STLV 750 6U NL"/>
    <m/>
    <d v="2011-04-11T00:00:00"/>
    <x v="3"/>
    <x v="1"/>
    <n v="400"/>
    <x v="42"/>
    <x v="10"/>
  </r>
  <r>
    <n v="7083520"/>
    <n v="12006526"/>
    <s v="2202 TINTO CHILEAN RED WINE 0750 ST 2010"/>
    <m/>
    <d v="2011-04-11T00:00:00"/>
    <x v="3"/>
    <x v="1"/>
    <n v="655.55555560000005"/>
    <x v="42"/>
    <x v="10"/>
  </r>
  <r>
    <n v="7082729"/>
    <n v="10053209"/>
    <s v="LR ENCINA FAIRTRADE MER/RO ST 750 6U VEU"/>
    <m/>
    <d v="2011-04-11T00:00:00"/>
    <x v="3"/>
    <x v="1"/>
    <n v="490"/>
    <x v="42"/>
    <x v="10"/>
  </r>
  <r>
    <n v="7082930"/>
    <n v="21000452"/>
    <s v="1132 WHITE WINE MAR DEL SUR750 12U2010PL"/>
    <m/>
    <d v="2011-04-11T00:00:00"/>
    <x v="3"/>
    <x v="1"/>
    <n v="92.999999990000006"/>
    <x v="42"/>
    <x v="10"/>
  </r>
  <r>
    <n v="1266668"/>
    <n v="10044496"/>
    <s v="CYT FRONT SHIRAZ/C.SAUV(P06) 750 6U TR"/>
    <m/>
    <d v="2011-04-11T00:00:00"/>
    <x v="3"/>
    <x v="1"/>
    <n v="315"/>
    <x v="42"/>
    <x v="10"/>
  </r>
  <r>
    <n v="1267100"/>
    <n v="10050856"/>
    <s v="CYT TRIO RVA MERL(P10)750 12U 2010 MX"/>
    <m/>
    <d v="2011-04-11T00:00:00"/>
    <x v="3"/>
    <x v="1"/>
    <n v="686"/>
    <x v="42"/>
    <x v="10"/>
  </r>
  <r>
    <n v="1267063"/>
    <n v="10041327"/>
    <s v="CYT SUNR MERL(P08) STLV 750 12U VAR"/>
    <m/>
    <d v="2011-04-11T00:00:00"/>
    <x v="3"/>
    <x v="1"/>
    <n v="70.000000009999994"/>
    <x v="42"/>
    <x v="10"/>
  </r>
  <r>
    <n v="1267455"/>
    <n v="10050853"/>
    <s v="CYT TRIO RVA MERL(P10)750 12U 2010 HN"/>
    <m/>
    <d v="2011-04-11T00:00:00"/>
    <x v="3"/>
    <x v="1"/>
    <n v="70.000000009999994"/>
    <x v="42"/>
    <x v="10"/>
  </r>
  <r>
    <n v="1267456"/>
    <n v="10050865"/>
    <s v="CYT TRIO RVA MERL(P10)750 12U 2010 VAS"/>
    <m/>
    <d v="2011-04-11T00:00:00"/>
    <x v="3"/>
    <x v="1"/>
    <n v="97.999999990000006"/>
    <x v="42"/>
    <x v="10"/>
  </r>
  <r>
    <n v="1267457"/>
    <n v="10050868"/>
    <s v="CYT TRIO RVA MERL(P10)750 12U 2010 VEU"/>
    <m/>
    <d v="2011-04-11T00:00:00"/>
    <x v="3"/>
    <x v="1"/>
    <n v="1794"/>
    <x v="42"/>
    <x v="10"/>
  </r>
  <r>
    <n v="1268425"/>
    <n v="10050849"/>
    <s v="CYT TRIO RVA MERL(P10)750 12U 2010 CL"/>
    <m/>
    <d v="2011-04-11T00:00:00"/>
    <x v="3"/>
    <x v="1"/>
    <n v="140"/>
    <x v="42"/>
    <x v="10"/>
  </r>
  <r>
    <n v="1267985"/>
    <n v="10050855"/>
    <s v="CYT TRIO RVA MERL(P10)750 12U 2010 KR"/>
    <m/>
    <d v="2011-04-11T00:00:00"/>
    <x v="3"/>
    <x v="1"/>
    <n v="300"/>
    <x v="42"/>
    <x v="10"/>
  </r>
  <r>
    <n v="1268065"/>
    <n v="21000721"/>
    <s v="1208 FINISIMO S.BLC 750 12U ST2010(IM)VE"/>
    <m/>
    <d v="2011-04-11T00:00:00"/>
    <x v="3"/>
    <x v="1"/>
    <n v="65.999999990000006"/>
    <x v="42"/>
    <x v="10"/>
  </r>
  <r>
    <n v="1268661"/>
    <n v="12006647"/>
    <s v="2112 MERLOT VARIETAL 0750 CH 2010"/>
    <m/>
    <d v="2011-04-11T00:00:00"/>
    <x v="3"/>
    <x v="1"/>
    <n v="375"/>
    <x v="42"/>
    <x v="10"/>
  </r>
  <r>
    <n v="7082973"/>
    <n v="10048899"/>
    <s v="CS CONO SUR MER/RO STL (P07) 750 6U NL"/>
    <m/>
    <d v="2011-04-11T00:00:00"/>
    <x v="3"/>
    <x v="1"/>
    <n v="380"/>
    <x v="42"/>
    <x v="10"/>
  </r>
  <r>
    <n v="1267101"/>
    <n v="12006415"/>
    <s v="2113 MERLOT TRIO 0750 CH 2010"/>
    <m/>
    <d v="2011-04-11T00:00:00"/>
    <x v="3"/>
    <x v="1"/>
    <n v="2437.7777780000001"/>
    <x v="42"/>
    <x v="10"/>
  </r>
  <r>
    <n v="7083052"/>
    <n v="10049501"/>
    <s v="MPO BLEND S.BLC/CHARD STLV(P09)75012U SE"/>
    <n v="350"/>
    <d v="2011-04-11T00:00:00"/>
    <x v="2"/>
    <x v="2"/>
    <n v="350"/>
    <x v="42"/>
    <x v="10"/>
  </r>
  <r>
    <n v="7082939"/>
    <n v="10051108"/>
    <s v="CS SIBARITA'S MER(P09)ST 750 12U 2010 GB"/>
    <n v="134"/>
    <d v="2011-04-11T00:00:00"/>
    <x v="6"/>
    <x v="2"/>
    <n v="134"/>
    <x v="42"/>
    <x v="10"/>
  </r>
  <r>
    <n v="7083033"/>
    <n v="10048461"/>
    <s v="MPO TENTA S.BLC 750 12U PR"/>
    <n v="140"/>
    <d v="2011-04-11T00:00:00"/>
    <x v="5"/>
    <x v="2"/>
    <n v="140"/>
    <x v="42"/>
    <x v="10"/>
  </r>
  <r>
    <n v="7083041"/>
    <n v="10040434"/>
    <s v="CS CONO SUR MERL STLV(P07) 750 12U CA"/>
    <n v="392"/>
    <d v="2011-04-11T00:00:00"/>
    <x v="6"/>
    <x v="2"/>
    <n v="392"/>
    <x v="42"/>
    <x v="10"/>
  </r>
  <r>
    <n v="7083042"/>
    <n v="12005726"/>
    <s v="2175 CARME TERRUNYO 0750 CH 2007 1U CL"/>
    <n v="70"/>
    <d v="2011-04-11T00:00:00"/>
    <x v="9"/>
    <x v="2"/>
    <n v="70"/>
    <x v="42"/>
    <x v="10"/>
  </r>
  <r>
    <n v="7083046"/>
    <n v="10051885"/>
    <s v="MPO SPARKLING ROSE 12U 750 VEU"/>
    <n v="34"/>
    <d v="2011-04-11T00:00:00"/>
    <x v="9"/>
    <x v="2"/>
    <n v="34"/>
    <x v="42"/>
    <x v="10"/>
  </r>
  <r>
    <n v="7083047"/>
    <n v="10031922"/>
    <s v="MPO V.MPO RVA CHARD(P05) 750 6U VEU"/>
    <n v="56"/>
    <d v="2011-04-11T00:00:00"/>
    <x v="5"/>
    <x v="2"/>
    <n v="56"/>
    <x v="42"/>
    <x v="10"/>
  </r>
  <r>
    <n v="7083048"/>
    <n v="10036818"/>
    <s v="MPO V.MPO RVA SYRAH (P05) 750 6U VEU"/>
    <n v="55"/>
    <d v="2011-04-11T00:00:00"/>
    <x v="2"/>
    <x v="2"/>
    <n v="55"/>
    <x v="42"/>
    <x v="10"/>
  </r>
  <r>
    <n v="7083030"/>
    <n v="10052298"/>
    <s v="CS TOCORNAL(PAL) CARM 750 12U LATAM"/>
    <n v="194"/>
    <d v="2011-04-11T00:00:00"/>
    <x v="2"/>
    <x v="2"/>
    <n v="194"/>
    <x v="42"/>
    <x v="10"/>
  </r>
  <r>
    <n v="7083051"/>
    <n v="10048362"/>
    <s v="MPO V.MPO VTAL MERLOT(P09)STLV750 12UVEU"/>
    <n v="70"/>
    <d v="2011-04-11T00:00:00"/>
    <x v="2"/>
    <x v="2"/>
    <n v="70"/>
    <x v="42"/>
    <x v="10"/>
  </r>
  <r>
    <n v="7083028"/>
    <n v="10052496"/>
    <s v="MPO V.MPO VTAL CAB/RO(P09)75012UVAS"/>
    <n v="75"/>
    <d v="2011-04-11T00:00:00"/>
    <x v="12"/>
    <x v="2"/>
    <n v="75"/>
    <x v="42"/>
    <x v="10"/>
  </r>
  <r>
    <n v="7083053"/>
    <n v="10049859"/>
    <s v="MPO BLEND CARM/C.SAUV(P09)STLV750 12UVEU"/>
    <n v="280"/>
    <d v="2011-04-11T00:00:00"/>
    <x v="2"/>
    <x v="2"/>
    <n v="280"/>
    <x v="42"/>
    <x v="10"/>
  </r>
  <r>
    <n v="7083061"/>
    <n v="10049949"/>
    <s v="CS RESERVA MERL(P08) 750 12U 2009 MX"/>
    <n v="206"/>
    <d v="2011-04-11T00:00:00"/>
    <x v="9"/>
    <x v="2"/>
    <n v="206"/>
    <x v="42"/>
    <x v="10"/>
  </r>
  <r>
    <n v="7083062"/>
    <n v="21000426"/>
    <s v="4130 C.SA/CAR ORGANICO 750 12U CH 2010CA"/>
    <n v="56"/>
    <d v="2011-04-11T00:00:00"/>
    <x v="9"/>
    <x v="2"/>
    <n v="56"/>
    <x v="42"/>
    <x v="10"/>
  </r>
  <r>
    <n v="7083064"/>
    <n v="21000428"/>
    <s v="4130 C.SA/CAR ORGANICO 750 12U CH 2010JP"/>
    <n v="1860"/>
    <d v="2011-04-11T00:00:00"/>
    <x v="9"/>
    <x v="2"/>
    <n v="1860"/>
    <x v="42"/>
    <x v="10"/>
  </r>
  <r>
    <n v="7083066"/>
    <n v="21000610"/>
    <s v="4130 C.SA/CAR ORGANICO 750 12U CH 2010MX"/>
    <n v="42"/>
    <d v="2011-04-11T00:00:00"/>
    <x v="9"/>
    <x v="2"/>
    <n v="42"/>
    <x v="42"/>
    <x v="10"/>
  </r>
  <r>
    <n v="7083075"/>
    <n v="10050187"/>
    <s v="MPO BIB V.MPO VTAL CAB.SAUV(P05)3L 4U FI"/>
    <n v="3490.666667"/>
    <d v="2011-04-11T00:00:00"/>
    <x v="7"/>
    <x v="2"/>
    <n v="3490.666667"/>
    <x v="42"/>
    <x v="10"/>
  </r>
  <r>
    <n v="7083079"/>
    <n v="10052046"/>
    <s v="MPO V.MPO VTAL C.SAUV(P09)STLV750 6UVEU"/>
    <n v="190"/>
    <d v="2011-04-11T00:00:00"/>
    <x v="6"/>
    <x v="2"/>
    <n v="190"/>
    <x v="42"/>
    <x v="10"/>
  </r>
  <r>
    <n v="7083083"/>
    <n v="10035578"/>
    <s v="CS C.SUR TOC CHARD(P08)STL1500 6U CA"/>
    <n v="144"/>
    <d v="2011-04-11T00:00:00"/>
    <x v="11"/>
    <x v="2"/>
    <n v="144"/>
    <x v="42"/>
    <x v="10"/>
  </r>
  <r>
    <n v="7083049"/>
    <n v="10040321"/>
    <s v="MPO GRAN DEVOCION SYR/PET 750 6U 2008VEU"/>
    <n v="15"/>
    <d v="2011-04-11T00:00:00"/>
    <x v="3"/>
    <x v="2"/>
    <n v="15"/>
    <x v="42"/>
    <x v="10"/>
  </r>
  <r>
    <n v="7082988"/>
    <n v="10050452"/>
    <s v="MPO BIB V.MPO VTAL C.SAU(P05)3L 4U2010NO"/>
    <n v="3360"/>
    <d v="2011-04-11T00:00:00"/>
    <x v="7"/>
    <x v="2"/>
    <n v="3360"/>
    <x v="42"/>
    <x v="10"/>
  </r>
  <r>
    <n v="7082637"/>
    <n v="10046906"/>
    <s v="CS C.SUR P.NOIR(P07)750 12U (LCBO)CA"/>
    <n v="560"/>
    <d v="2011-04-11T00:00:00"/>
    <x v="6"/>
    <x v="2"/>
    <n v="560"/>
    <x v="42"/>
    <x v="10"/>
  </r>
  <r>
    <n v="7082947"/>
    <n v="10044145"/>
    <s v="CS I.NEGRA DUAL SBLC/SEM(P09)ST 7506UVAS"/>
    <n v="70"/>
    <d v="2011-04-11T00:00:00"/>
    <x v="11"/>
    <x v="2"/>
    <n v="70"/>
    <x v="42"/>
    <x v="10"/>
  </r>
  <r>
    <n v="7082952"/>
    <n v="10049832"/>
    <s v="MPO BLEND C.SAUV(P09)750 12U LATAM"/>
    <n v="1547"/>
    <d v="2011-04-11T00:00:00"/>
    <x v="11"/>
    <x v="2"/>
    <n v="1547"/>
    <x v="42"/>
    <x v="10"/>
  </r>
  <r>
    <n v="7082954"/>
    <n v="10048498"/>
    <s v="CS NEBLINA C.SAUV(P08)(STLV)750 6U VEU"/>
    <n v="280"/>
    <d v="2011-04-11T00:00:00"/>
    <x v="11"/>
    <x v="2"/>
    <n v="280"/>
    <x v="42"/>
    <x v="10"/>
  </r>
  <r>
    <n v="7082959"/>
    <n v="10039973"/>
    <s v="CS CONO SUR VIOG(P07)STLV 750 12U LATAM"/>
    <n v="88"/>
    <d v="2011-04-11T00:00:00"/>
    <x v="1"/>
    <x v="2"/>
    <n v="88"/>
    <x v="42"/>
    <x v="10"/>
  </r>
  <r>
    <n v="7082964"/>
    <n v="10050187"/>
    <s v="MPO BIB V.MPO VTAL CAB.SAUV(P05)3L 4U FI"/>
    <n v="2400"/>
    <d v="2011-04-11T00:00:00"/>
    <x v="7"/>
    <x v="2"/>
    <n v="2400"/>
    <x v="42"/>
    <x v="10"/>
  </r>
  <r>
    <n v="7082968"/>
    <n v="10043722"/>
    <s v="CS CONO SUR MERL STL (P07) 750 6U NL"/>
    <n v="454"/>
    <d v="2011-04-11T00:00:00"/>
    <x v="6"/>
    <x v="2"/>
    <n v="454"/>
    <x v="42"/>
    <x v="10"/>
  </r>
  <r>
    <n v="7083031"/>
    <n v="10052300"/>
    <s v="CS TOCORNAL(PAL) C.SAUV 750 12U LATAM"/>
    <n v="700"/>
    <d v="2011-04-11T00:00:00"/>
    <x v="2"/>
    <x v="2"/>
    <n v="700"/>
    <x v="42"/>
    <x v="10"/>
  </r>
  <r>
    <n v="7082973"/>
    <n v="10048899"/>
    <s v="CS CONO SUR MER/RO STL (P07) 750 6U NL"/>
    <n v="380"/>
    <d v="2011-04-11T00:00:00"/>
    <x v="3"/>
    <x v="2"/>
    <n v="380"/>
    <x v="42"/>
    <x v="10"/>
  </r>
  <r>
    <n v="7083088"/>
    <n v="10045401"/>
    <s v="MPO V.MPO VTAL S.BLC(P09)STLV 750 6U VEU"/>
    <n v="95"/>
    <d v="2011-04-11T00:00:00"/>
    <x v="6"/>
    <x v="2"/>
    <n v="95"/>
    <x v="42"/>
    <x v="10"/>
  </r>
  <r>
    <n v="7082989"/>
    <n v="10038934"/>
    <s v="MPO V.MPO RVA C.SAUV(P05)STLV 750 12UVEU"/>
    <n v="270"/>
    <d v="2011-04-11T00:00:00"/>
    <x v="3"/>
    <x v="2"/>
    <n v="270"/>
    <x v="42"/>
    <x v="10"/>
  </r>
  <r>
    <n v="7082992"/>
    <n v="21000166"/>
    <s v="1208 MPO G.DEVOCIÓN 750 6U ST 2010 VAS"/>
    <n v="13"/>
    <d v="2011-04-11T00:00:00"/>
    <x v="3"/>
    <x v="2"/>
    <n v="78"/>
    <x v="42"/>
    <x v="10"/>
  </r>
  <r>
    <n v="7082995"/>
    <n v="10049857"/>
    <s v="MPO BLEND CARM/C.SAUV(P09)750 6U PL"/>
    <n v="0"/>
    <d v="2011-04-11T00:00:00"/>
    <x v="5"/>
    <x v="2"/>
    <n v="240.5"/>
    <x v="42"/>
    <x v="10"/>
  </r>
  <r>
    <n v="7082998"/>
    <n v="10049857"/>
    <s v="MPO BLEND CARM/C.SAUV(P09)750 6U PL"/>
    <n v="0"/>
    <d v="2011-04-11T00:00:00"/>
    <x v="2"/>
    <x v="2"/>
    <n v="448"/>
    <x v="42"/>
    <x v="10"/>
  </r>
  <r>
    <n v="7083010"/>
    <n v="21000227"/>
    <s v="4170 C.SAUV 20 BARREL 750 12U CH 2008 MX"/>
    <n v="33"/>
    <d v="2011-04-11T00:00:00"/>
    <x v="9"/>
    <x v="2"/>
    <n v="33"/>
    <x v="42"/>
    <x v="10"/>
  </r>
  <r>
    <n v="7083019"/>
    <n v="10020435"/>
    <s v="CS I.NEGRA HIGH TIDE C.SAUV 750 6U VEU"/>
    <n v="29.5"/>
    <d v="2011-04-11T00:00:00"/>
    <x v="3"/>
    <x v="2"/>
    <n v="29.5"/>
    <x v="42"/>
    <x v="10"/>
  </r>
  <r>
    <n v="7083024"/>
    <n v="10049881"/>
    <s v="MPO BLEND C.SAUV/MERL(P09)750 12U VAS"/>
    <n v="840"/>
    <d v="2011-04-11T00:00:00"/>
    <x v="11"/>
    <x v="2"/>
    <n v="840"/>
    <x v="42"/>
    <x v="10"/>
  </r>
  <r>
    <n v="7083027"/>
    <n v="10052292"/>
    <s v="MPO V.MPO VTAL SYRAH (P09) 750 12U VAS"/>
    <n v="50"/>
    <d v="2011-04-11T00:00:00"/>
    <x v="5"/>
    <x v="2"/>
    <n v="50"/>
    <x v="42"/>
    <x v="10"/>
  </r>
  <r>
    <n v="7082969"/>
    <n v="10047952"/>
    <s v="CS ALTO PLANO RVA C.SAU(P10)ST 750 6U NL"/>
    <n v="50"/>
    <d v="2011-04-11T00:00:00"/>
    <x v="11"/>
    <x v="2"/>
    <n v="50"/>
    <x v="42"/>
    <x v="10"/>
  </r>
  <r>
    <n v="7083147"/>
    <n v="10041587"/>
    <s v="CS CONO SUR CHARD STL(P07)750 6U NORD"/>
    <n v="77"/>
    <d v="2011-04-11T00:00:00"/>
    <x v="11"/>
    <x v="2"/>
    <n v="77"/>
    <x v="42"/>
    <x v="10"/>
  </r>
  <r>
    <n v="7083119"/>
    <n v="10040466"/>
    <s v="CS CONO SUR CARM (P07)STL 750 12U JP"/>
    <n v="890"/>
    <d v="2011-04-11T00:00:00"/>
    <x v="6"/>
    <x v="2"/>
    <n v="890"/>
    <x v="42"/>
    <x v="10"/>
  </r>
  <r>
    <n v="7083122"/>
    <n v="10048501"/>
    <s v="CS NEBLINA CHARD STLV(P08)750 12U JP"/>
    <n v="898"/>
    <d v="2011-04-11T00:00:00"/>
    <x v="6"/>
    <x v="2"/>
    <n v="898"/>
    <x v="42"/>
    <x v="10"/>
  </r>
  <r>
    <n v="7083125"/>
    <n v="10040459"/>
    <s v="CS CONO SUR CARM (P07)STL 750 6U DE"/>
    <n v="56"/>
    <d v="2011-04-11T00:00:00"/>
    <x v="6"/>
    <x v="2"/>
    <n v="56"/>
    <x v="42"/>
    <x v="10"/>
  </r>
  <r>
    <n v="7083127"/>
    <n v="10052071"/>
    <s v="MPO V.MPO VTAL CHARD STLV(P09)750 6U VEU"/>
    <n v="42.5"/>
    <d v="2011-04-11T00:00:00"/>
    <x v="6"/>
    <x v="2"/>
    <n v="42.5"/>
    <x v="42"/>
    <x v="10"/>
  </r>
  <r>
    <n v="7083129"/>
    <n v="10053326"/>
    <s v="CS C.SUR TOC S.BL/SEM(P08)ST 750 6U NORD"/>
    <n v="594"/>
    <d v="2011-04-11T00:00:00"/>
    <x v="3"/>
    <x v="2"/>
    <n v="594"/>
    <x v="42"/>
    <x v="10"/>
  </r>
  <r>
    <n v="7083131"/>
    <n v="10049846"/>
    <s v="MPO BLEND S.BLC/CHARD(P09)750 12U VAS"/>
    <n v="35"/>
    <d v="2011-04-11T00:00:00"/>
    <x v="1"/>
    <x v="2"/>
    <n v="35"/>
    <x v="42"/>
    <x v="10"/>
  </r>
  <r>
    <n v="7083132"/>
    <n v="10047630"/>
    <s v="MPO SONATA C.SAUV 750 12U LATAM"/>
    <n v="42"/>
    <d v="2011-04-11T00:00:00"/>
    <x v="6"/>
    <x v="2"/>
    <n v="42"/>
    <x v="42"/>
    <x v="10"/>
  </r>
  <r>
    <n v="7083085"/>
    <n v="10042011"/>
    <s v="CS BIB CONO SUR TOC CHARD(P08)3L4U2010CA"/>
    <n v="240"/>
    <d v="2011-04-11T00:00:00"/>
    <x v="7"/>
    <x v="2"/>
    <n v="240"/>
    <x v="42"/>
    <x v="10"/>
  </r>
  <r>
    <n v="7083137"/>
    <n v="12006200"/>
    <s v="4192 MERLOT FUSION 0750 CH 2009"/>
    <n v="2529.833333"/>
    <d v="2011-04-11T00:00:00"/>
    <x v="9"/>
    <x v="2"/>
    <n v="2529.833333"/>
    <x v="42"/>
    <x v="10"/>
  </r>
  <r>
    <n v="7083107"/>
    <n v="12006606"/>
    <s v="4130 C.SAUV/CARM ORGANICO 0750 CH 2010"/>
    <n v="5200.8333329999996"/>
    <d v="2011-04-11T00:00:00"/>
    <x v="9"/>
    <x v="2"/>
    <n v="5200.8333329999996"/>
    <x v="42"/>
    <x v="10"/>
  </r>
  <r>
    <n v="7083149"/>
    <n v="10042658"/>
    <s v="CS CONO SUR CHARD STLV(P07)750 6U DE"/>
    <n v="198"/>
    <d v="2011-04-11T00:00:00"/>
    <x v="11"/>
    <x v="2"/>
    <n v="198"/>
    <x v="42"/>
    <x v="10"/>
  </r>
  <r>
    <n v="7083154"/>
    <n v="10041598"/>
    <s v="CS CONO SUR CARM STLV(P07)750 6U NORD"/>
    <n v="56"/>
    <d v="2011-04-11T00:00:00"/>
    <x v="6"/>
    <x v="2"/>
    <n v="56"/>
    <x v="42"/>
    <x v="10"/>
  </r>
  <r>
    <n v="7083156"/>
    <n v="10047955"/>
    <s v="CS ALTO PLANO RVA CHARD(P10)ST 750 6U NL"/>
    <n v="70"/>
    <d v="2011-04-11T00:00:00"/>
    <x v="11"/>
    <x v="2"/>
    <n v="70"/>
    <x v="42"/>
    <x v="10"/>
  </r>
  <r>
    <n v="7083158"/>
    <n v="10047955"/>
    <s v="CS ALTO PLANO RVA CHARD(P10)ST 750 6U NL"/>
    <n v="70"/>
    <d v="2011-04-11T00:00:00"/>
    <x v="3"/>
    <x v="2"/>
    <n v="70"/>
    <x v="42"/>
    <x v="10"/>
  </r>
  <r>
    <n v="7083160"/>
    <n v="10040332"/>
    <s v="CS CONO SUR C.SAUV STLV(P07)750 12U JP"/>
    <n v="2693"/>
    <d v="2011-04-11T00:00:00"/>
    <x v="1"/>
    <x v="2"/>
    <n v="2693"/>
    <x v="42"/>
    <x v="10"/>
  </r>
  <r>
    <n v="7083196"/>
    <n v="10045432"/>
    <s v="MPO V.MPO VTAL SYRAH (P09)STLV750 12UCA"/>
    <n v="70"/>
    <d v="2011-04-11T00:00:00"/>
    <x v="5"/>
    <x v="2"/>
    <n v="70"/>
    <x v="42"/>
    <x v="10"/>
  </r>
  <r>
    <n v="7083197"/>
    <n v="10048537"/>
    <s v="CS TOQUI ANDINO RVA C.SAUV 750 12U JP"/>
    <n v="2156"/>
    <d v="2011-04-11T00:00:00"/>
    <x v="2"/>
    <x v="2"/>
    <n v="2156"/>
    <x v="42"/>
    <x v="10"/>
  </r>
  <r>
    <n v="7083201"/>
    <n v="10035566"/>
    <s v="CS C.SUR TOC C.SA/SHI(P08)15006U(LCBO)CA"/>
    <n v="780"/>
    <d v="2011-04-11T00:00:00"/>
    <x v="1"/>
    <x v="2"/>
    <n v="780"/>
    <x v="42"/>
    <x v="10"/>
  </r>
  <r>
    <n v="7083134"/>
    <n v="21000430"/>
    <s v="4130 C.SA/CAR ORGANICO 750 12U CH 2010US"/>
    <n v="350"/>
    <d v="2011-04-11T00:00:00"/>
    <x v="9"/>
    <x v="2"/>
    <n v="350"/>
    <x v="42"/>
    <x v="10"/>
  </r>
  <r>
    <m/>
    <m/>
    <m/>
    <m/>
    <d v="2011-04-11T00:00:00"/>
    <x v="4"/>
    <x v="0"/>
    <n v="1824"/>
    <x v="42"/>
    <x v="10"/>
  </r>
  <r>
    <n v="7082928"/>
    <n v="21000425"/>
    <s v="4130 C.SA/CAR ORGANICO 750 6U CH2010 VEU"/>
    <n v="347"/>
    <d v="2011-04-11T00:00:00"/>
    <x v="9"/>
    <x v="2"/>
    <n v="347"/>
    <x v="42"/>
    <x v="10"/>
  </r>
  <r>
    <n v="7083089"/>
    <n v="10052242"/>
    <s v="CS TOCORNAL PAL S.BLC 750 12U LATAM"/>
    <n v="100"/>
    <d v="2011-04-11T00:00:00"/>
    <x v="2"/>
    <x v="2"/>
    <n v="100"/>
    <x v="42"/>
    <x v="10"/>
  </r>
  <r>
    <m/>
    <m/>
    <m/>
    <m/>
    <d v="2011-04-11T00:00:00"/>
    <x v="11"/>
    <x v="0"/>
    <n v="46375"/>
    <x v="42"/>
    <x v="10"/>
  </r>
  <r>
    <m/>
    <m/>
    <m/>
    <m/>
    <d v="2011-04-11T00:00:00"/>
    <x v="12"/>
    <x v="0"/>
    <n v="42821"/>
    <x v="42"/>
    <x v="10"/>
  </r>
  <r>
    <m/>
    <m/>
    <m/>
    <m/>
    <d v="2011-04-11T00:00:00"/>
    <x v="8"/>
    <x v="0"/>
    <n v="4432"/>
    <x v="42"/>
    <x v="10"/>
  </r>
  <r>
    <m/>
    <m/>
    <m/>
    <m/>
    <d v="2011-04-11T00:00:00"/>
    <x v="6"/>
    <x v="0"/>
    <n v="12457"/>
    <x v="42"/>
    <x v="10"/>
  </r>
  <r>
    <m/>
    <m/>
    <m/>
    <m/>
    <d v="2011-04-11T00:00:00"/>
    <x v="10"/>
    <x v="0"/>
    <n v="5229"/>
    <x v="42"/>
    <x v="10"/>
  </r>
  <r>
    <m/>
    <m/>
    <m/>
    <m/>
    <d v="2011-04-11T00:00:00"/>
    <x v="2"/>
    <x v="0"/>
    <n v="65301"/>
    <x v="42"/>
    <x v="10"/>
  </r>
  <r>
    <n v="7083118"/>
    <n v="10047457"/>
    <s v="CS CONO SUR P.NOIR STLV(P07)750 12U JP"/>
    <n v="16"/>
    <d v="2011-04-11T00:00:00"/>
    <x v="6"/>
    <x v="2"/>
    <n v="16"/>
    <x v="42"/>
    <x v="10"/>
  </r>
  <r>
    <m/>
    <m/>
    <m/>
    <m/>
    <d v="2011-04-11T00:00:00"/>
    <x v="3"/>
    <x v="0"/>
    <n v="39509"/>
    <x v="42"/>
    <x v="10"/>
  </r>
  <r>
    <n v="7083111"/>
    <n v="21000678"/>
    <s v="4170 C.SAUV 20 BARREL 750 6U CH 2008 US"/>
    <n v="50"/>
    <d v="2011-04-11T00:00:00"/>
    <x v="9"/>
    <x v="2"/>
    <n v="50"/>
    <x v="42"/>
    <x v="10"/>
  </r>
  <r>
    <m/>
    <m/>
    <m/>
    <m/>
    <d v="2011-04-11T00:00:00"/>
    <x v="5"/>
    <x v="0"/>
    <n v="37839"/>
    <x v="42"/>
    <x v="10"/>
  </r>
  <r>
    <m/>
    <m/>
    <m/>
    <m/>
    <d v="2011-04-11T00:00:00"/>
    <x v="9"/>
    <x v="0"/>
    <n v="24625"/>
    <x v="42"/>
    <x v="10"/>
  </r>
  <r>
    <m/>
    <m/>
    <m/>
    <m/>
    <d v="2011-04-11T00:00:00"/>
    <x v="7"/>
    <x v="0"/>
    <n v="26635"/>
    <x v="42"/>
    <x v="10"/>
  </r>
  <r>
    <m/>
    <m/>
    <m/>
    <m/>
    <d v="2011-04-11T00:00:00"/>
    <x v="0"/>
    <x v="0"/>
    <n v="65591"/>
    <x v="42"/>
    <x v="10"/>
  </r>
  <r>
    <n v="1255863"/>
    <n v="12006576"/>
    <s v="1101 CHARD MARQUES 0750 CH 2010"/>
    <n v="2675.25"/>
    <d v="2011-04-11T00:00:00"/>
    <x v="9"/>
    <x v="2"/>
    <n v="2675.25"/>
    <x v="42"/>
    <x v="10"/>
  </r>
  <r>
    <n v="1259762"/>
    <n v="10049364"/>
    <s v="CYT FRONT C.SAUV STLV(P06)750 12U2010 JP"/>
    <n v="11095"/>
    <d v="2011-04-11T00:00:00"/>
    <x v="0"/>
    <x v="2"/>
    <n v="11095"/>
    <x v="42"/>
    <x v="10"/>
  </r>
  <r>
    <n v="1259777"/>
    <n v="10051789"/>
    <s v="CYT CASILL C.SAUV ECO 750 12U 2010 VEU"/>
    <n v="269"/>
    <d v="2011-04-11T00:00:00"/>
    <x v="2"/>
    <x v="2"/>
    <n v="269"/>
    <x v="42"/>
    <x v="10"/>
  </r>
  <r>
    <n v="7083087"/>
    <n v="10043285"/>
    <s v="CS CONO SUR SYRAH STLV(P07)750 12U JP"/>
    <n v="272"/>
    <d v="2011-04-11T00:00:00"/>
    <x v="1"/>
    <x v="2"/>
    <n v="272"/>
    <x v="42"/>
    <x v="10"/>
  </r>
  <r>
    <m/>
    <m/>
    <m/>
    <m/>
    <d v="2011-04-11T00:00:00"/>
    <x v="1"/>
    <x v="0"/>
    <n v="21664"/>
    <x v="42"/>
    <x v="10"/>
  </r>
  <r>
    <n v="7082676"/>
    <n v="10042625"/>
    <s v="CS CONO SUR CHARD STLV(P07) 750 12U MX"/>
    <n v="154"/>
    <d v="2011-04-11T00:00:00"/>
    <x v="6"/>
    <x v="2"/>
    <n v="154"/>
    <x v="42"/>
    <x v="10"/>
  </r>
  <r>
    <n v="7082941"/>
    <n v="10028787"/>
    <s v="MPO V.MPO RVA CARM(P05) 750 12U LATAM"/>
    <n v="300"/>
    <d v="2011-04-11T00:00:00"/>
    <x v="5"/>
    <x v="2"/>
    <n v="300"/>
    <x v="42"/>
    <x v="10"/>
  </r>
  <r>
    <n v="7082561"/>
    <n v="10045376"/>
    <s v="MPO V.MPO VTAL CHARD(P09)STLV7506U2010BE"/>
    <n v="441"/>
    <d v="2011-04-11T00:00:00"/>
    <x v="0"/>
    <x v="2"/>
    <n v="441"/>
    <x v="42"/>
    <x v="10"/>
  </r>
  <r>
    <n v="7082573"/>
    <n v="10048488"/>
    <s v="CS PAYADA CHILEAN RED STLV 750 6U NL"/>
    <n v="400"/>
    <d v="2011-04-11T00:00:00"/>
    <x v="3"/>
    <x v="2"/>
    <n v="400"/>
    <x v="42"/>
    <x v="10"/>
  </r>
  <r>
    <n v="7082574"/>
    <n v="10052397"/>
    <s v="CS LA COCOTERA C.SAUV/ROS STLV 750 6U NL"/>
    <n v="750"/>
    <d v="2011-04-11T00:00:00"/>
    <x v="5"/>
    <x v="2"/>
    <n v="750"/>
    <x v="42"/>
    <x v="10"/>
  </r>
  <r>
    <n v="7082576"/>
    <n v="10035486"/>
    <s v="CS CONO SUR TOC(P08)MERL STLV1500 6UCA"/>
    <n v="25"/>
    <d v="2011-04-11T00:00:00"/>
    <x v="11"/>
    <x v="2"/>
    <n v="25"/>
    <x v="42"/>
    <x v="10"/>
  </r>
  <r>
    <n v="7082606"/>
    <n v="10048489"/>
    <s v="CS PAYADA CHILEAN WHITE STLV 750 6U NL"/>
    <n v="500"/>
    <d v="2011-04-11T00:00:00"/>
    <x v="9"/>
    <x v="2"/>
    <n v="500"/>
    <x v="42"/>
    <x v="10"/>
  </r>
  <r>
    <n v="7082658"/>
    <n v="10046304"/>
    <s v="CS LOS GANSOS MERLOT STLV 750 6U NL"/>
    <n v="2133"/>
    <d v="2011-04-11T00:00:00"/>
    <x v="11"/>
    <x v="2"/>
    <n v="2133"/>
    <x v="42"/>
    <x v="10"/>
  </r>
  <r>
    <n v="7082557"/>
    <n v="10045831"/>
    <s v="CS I.NEGRA RVA MERL(P09)STLV 750 6U NL"/>
    <n v="855"/>
    <d v="2011-04-11T00:00:00"/>
    <x v="11"/>
    <x v="2"/>
    <n v="855"/>
    <x v="42"/>
    <x v="10"/>
  </r>
  <r>
    <n v="7082672"/>
    <n v="10039755"/>
    <s v="CYT SE CARM (CJA) 700 12U CL"/>
    <n v="450.8"/>
    <d v="2011-04-11T00:00:00"/>
    <x v="12"/>
    <x v="2"/>
    <n v="450.8"/>
    <x v="42"/>
    <x v="10"/>
  </r>
  <r>
    <n v="7082547"/>
    <n v="10052687"/>
    <s v="CS RESERVA P.NOIR(P08)ST 750 6U 2010 NL"/>
    <n v="80"/>
    <d v="2011-04-11T00:00:00"/>
    <x v="9"/>
    <x v="2"/>
    <n v="80"/>
    <x v="42"/>
    <x v="10"/>
  </r>
  <r>
    <n v="7082680"/>
    <n v="10045629"/>
    <s v="CS CONO SUR CARM(P07) 750 12U CL"/>
    <n v="700"/>
    <d v="2011-04-11T00:00:00"/>
    <x v="11"/>
    <x v="2"/>
    <n v="700"/>
    <x v="42"/>
    <x v="10"/>
  </r>
  <r>
    <n v="7082693"/>
    <n v="10047601"/>
    <s v="CS EL ARBOL C.SAUV STLV 750 6U NL"/>
    <n v="2357.5"/>
    <d v="2011-04-11T00:00:00"/>
    <x v="11"/>
    <x v="2"/>
    <n v="2357.5"/>
    <x v="42"/>
    <x v="10"/>
  </r>
  <r>
    <n v="7082694"/>
    <n v="10047653"/>
    <s v="CS D.RIO GRANDE C.SAUV(STLV) 750 6U VEU"/>
    <n v="150"/>
    <d v="2011-04-11T00:00:00"/>
    <x v="5"/>
    <x v="2"/>
    <n v="150"/>
    <x v="42"/>
    <x v="10"/>
  </r>
  <r>
    <n v="7082729"/>
    <n v="10053209"/>
    <s v="LR ENCINA FAIRTRADE MER/RO ST 750 6U VEU"/>
    <n v="490"/>
    <d v="2011-04-11T00:00:00"/>
    <x v="3"/>
    <x v="2"/>
    <n v="490"/>
    <x v="42"/>
    <x v="10"/>
  </r>
  <r>
    <n v="7082735"/>
    <n v="10052691"/>
    <s v="CS MAIDEN FLIGHT P.NOIR ST750 6U 2010VEU"/>
    <n v="33"/>
    <d v="2011-04-11T00:00:00"/>
    <x v="9"/>
    <x v="2"/>
    <n v="33"/>
    <x v="42"/>
    <x v="10"/>
  </r>
  <r>
    <n v="7082742"/>
    <n v="10045546"/>
    <s v="CS CONO SUR C.SAUV STLV(P07) 750 12U VEU"/>
    <n v="990"/>
    <d v="2011-04-11T00:00:00"/>
    <x v="1"/>
    <x v="2"/>
    <n v="990"/>
    <x v="42"/>
    <x v="10"/>
  </r>
  <r>
    <n v="7082762"/>
    <n v="10044899"/>
    <s v="CS CONO SUR S.BLC STLV(P07)750 12U VEU"/>
    <n v="187"/>
    <d v="2011-04-11T00:00:00"/>
    <x v="5"/>
    <x v="2"/>
    <n v="187"/>
    <x v="42"/>
    <x v="10"/>
  </r>
  <r>
    <n v="7082763"/>
    <n v="10045297"/>
    <s v="CS LOS GANSOS S.BLC STLV 750 6U NL"/>
    <n v="1150"/>
    <d v="2011-04-11T00:00:00"/>
    <x v="1"/>
    <x v="2"/>
    <n v="1150"/>
    <x v="42"/>
    <x v="10"/>
  </r>
  <r>
    <n v="7082670"/>
    <n v="10039751"/>
    <s v="CYT SE S.BLC (CJA) 700 12U CL"/>
    <n v="2749.6"/>
    <d v="2011-04-11T00:00:00"/>
    <x v="12"/>
    <x v="2"/>
    <n v="2749.6"/>
    <x v="42"/>
    <x v="10"/>
  </r>
  <r>
    <n v="7082434"/>
    <n v="12005708"/>
    <s v="2175 CARME TERRUNYO 0750 CH 2007 1U CN"/>
    <n v="21"/>
    <d v="2011-04-11T00:00:00"/>
    <x v="9"/>
    <x v="2"/>
    <n v="21"/>
    <x v="42"/>
    <x v="10"/>
  </r>
  <r>
    <n v="7081952"/>
    <n v="10036681"/>
    <s v="CS SPARKLING I.NEGRA BRUT (P09)750 6U GB"/>
    <n v="320"/>
    <d v="2011-04-11T00:00:00"/>
    <x v="9"/>
    <x v="2"/>
    <n v="320"/>
    <x v="42"/>
    <x v="10"/>
  </r>
  <r>
    <n v="7082096"/>
    <n v="10028396"/>
    <s v="CS CONO SUR MERL(P07) 187 24U VEU"/>
    <n v="426.36"/>
    <d v="2011-04-11T00:00:00"/>
    <x v="8"/>
    <x v="2"/>
    <n v="426.36"/>
    <x v="42"/>
    <x v="10"/>
  </r>
  <r>
    <n v="7082108"/>
    <n v="10028418"/>
    <s v="CS CONO SUR MERL(P07) 375 24U VEU"/>
    <n v="32"/>
    <d v="2011-04-11T00:00:00"/>
    <x v="8"/>
    <x v="2"/>
    <n v="32"/>
    <x v="42"/>
    <x v="10"/>
  </r>
  <r>
    <n v="7082178"/>
    <n v="10045876"/>
    <s v="CS CONO SUR SYRAH(P07)750 12U LATAM"/>
    <n v="88"/>
    <d v="2011-04-11T00:00:00"/>
    <x v="1"/>
    <x v="2"/>
    <n v="88"/>
    <x v="42"/>
    <x v="10"/>
  </r>
  <r>
    <n v="7082244"/>
    <n v="10046915"/>
    <s v="CS C.SUR SYRAH(P07) 750 12U CL"/>
    <n v="140"/>
    <d v="2011-04-11T00:00:00"/>
    <x v="1"/>
    <x v="2"/>
    <n v="140"/>
    <x v="42"/>
    <x v="10"/>
  </r>
  <r>
    <n v="7082246"/>
    <n v="10026052"/>
    <s v="MPO V.MPO VOLANDAS CHARD STLV 750 12U GB"/>
    <n v="82"/>
    <d v="2011-04-11T00:00:00"/>
    <x v="11"/>
    <x v="2"/>
    <n v="82"/>
    <x v="42"/>
    <x v="10"/>
  </r>
  <r>
    <n v="7082248"/>
    <n v="10052082"/>
    <s v="CS I.NEGRA RVA MERL(P09)STLV 7506U2010GB"/>
    <n v="1050"/>
    <d v="2011-04-11T00:00:00"/>
    <x v="12"/>
    <x v="2"/>
    <n v="1050"/>
    <x v="42"/>
    <x v="10"/>
  </r>
  <r>
    <n v="7082558"/>
    <n v="10043724"/>
    <s v="CS CONO SUR CHARD STL (P07) 750 6U NL"/>
    <n v="636.5"/>
    <d v="2011-04-11T00:00:00"/>
    <x v="11"/>
    <x v="2"/>
    <n v="636.5"/>
    <x v="42"/>
    <x v="10"/>
  </r>
  <r>
    <n v="7082383"/>
    <n v="10046908"/>
    <s v="CS C.SUR P.NOIR STLV(P07)750 12U VAS"/>
    <n v="50"/>
    <d v="2011-04-11T00:00:00"/>
    <x v="6"/>
    <x v="2"/>
    <n v="50"/>
    <x v="42"/>
    <x v="10"/>
  </r>
  <r>
    <n v="7082777"/>
    <n v="10039757"/>
    <s v="CYT SE CHARD (CJA)700 12U CL"/>
    <n v="2749.6"/>
    <d v="2011-04-11T00:00:00"/>
    <x v="12"/>
    <x v="2"/>
    <n v="2749.6"/>
    <x v="42"/>
    <x v="10"/>
  </r>
  <r>
    <n v="7082451"/>
    <n v="21000426"/>
    <s v="4130 C.SA/CAR ORGANICO 750 12U CH 2010CA"/>
    <n v="1260"/>
    <d v="2011-04-11T00:00:00"/>
    <x v="9"/>
    <x v="2"/>
    <n v="1260"/>
    <x v="42"/>
    <x v="10"/>
  </r>
  <r>
    <n v="7082477"/>
    <n v="10048883"/>
    <s v="CS RESERVA S.BLC STL(P08)7506U2010NORD"/>
    <n v="495"/>
    <d v="2011-04-11T00:00:00"/>
    <x v="9"/>
    <x v="2"/>
    <n v="495"/>
    <x v="42"/>
    <x v="10"/>
  </r>
  <r>
    <n v="7082498"/>
    <n v="10048174"/>
    <s v="MPO V.MPO VTAL ROSE (P09)STLV7506U2010BE"/>
    <n v="2109"/>
    <d v="2011-04-11T00:00:00"/>
    <x v="12"/>
    <x v="2"/>
    <n v="2109"/>
    <x v="42"/>
    <x v="10"/>
  </r>
  <r>
    <n v="7082516"/>
    <n v="10048911"/>
    <s v="CS LOS GANSOS MERL ROSE STLV 750 6U NL"/>
    <n v="231"/>
    <d v="2011-04-11T00:00:00"/>
    <x v="9"/>
    <x v="2"/>
    <n v="231"/>
    <x v="42"/>
    <x v="10"/>
  </r>
  <r>
    <n v="7082526"/>
    <n v="10046910"/>
    <s v="CS C.SUR P.NOIR STLV(P07)75012U KR"/>
    <n v="33"/>
    <d v="2011-04-11T00:00:00"/>
    <x v="6"/>
    <x v="2"/>
    <n v="33"/>
    <x v="42"/>
    <x v="10"/>
  </r>
  <r>
    <n v="7082532"/>
    <n v="10047953"/>
    <s v="CS ALTO PLANO RVA MERL(P10)STL 750 6U NL"/>
    <n v="600"/>
    <d v="2011-04-11T00:00:00"/>
    <x v="11"/>
    <x v="2"/>
    <n v="600"/>
    <x v="42"/>
    <x v="10"/>
  </r>
  <r>
    <n v="7082537"/>
    <n v="10035953"/>
    <s v="CS VISION VIOG STLV 750 12U 2009 CA"/>
    <n v="12"/>
    <d v="2011-04-11T00:00:00"/>
    <x v="9"/>
    <x v="2"/>
    <n v="12"/>
    <x v="42"/>
    <x v="10"/>
  </r>
  <r>
    <n v="7082538"/>
    <n v="10048763"/>
    <s v="CS RESERVA CHARD(P08) 750 6U 2010 VEU"/>
    <n v="55"/>
    <d v="2011-04-11T00:00:00"/>
    <x v="9"/>
    <x v="2"/>
    <n v="55"/>
    <x v="42"/>
    <x v="10"/>
  </r>
  <r>
    <n v="7082375"/>
    <n v="10028493"/>
    <s v="MPO CAB.SAUV 1500 6U LATAM"/>
    <n v="784"/>
    <d v="2011-04-11T00:00:00"/>
    <x v="11"/>
    <x v="2"/>
    <n v="784"/>
    <x v="42"/>
    <x v="10"/>
  </r>
  <r>
    <n v="7082898"/>
    <n v="10039978"/>
    <s v="CS CONO SUR VIOG(P07)STLV 750 6U VEU"/>
    <n v="370"/>
    <d v="2011-04-11T00:00:00"/>
    <x v="1"/>
    <x v="2"/>
    <n v="370"/>
    <x v="42"/>
    <x v="10"/>
  </r>
  <r>
    <n v="7082862"/>
    <n v="10035566"/>
    <s v="CS C.SUR TOC C.SA/SHI(P08)15006U(LCBO)CA"/>
    <n v="2340"/>
    <d v="2011-04-11T00:00:00"/>
    <x v="1"/>
    <x v="2"/>
    <n v="2340"/>
    <x v="42"/>
    <x v="10"/>
  </r>
  <r>
    <n v="7082866"/>
    <n v="10042007"/>
    <s v="MPO BIB V.MPO VTAL CHARD(SLIM)3L4U2010FI"/>
    <n v="2333.333333"/>
    <d v="2011-04-11T00:00:00"/>
    <x v="7"/>
    <x v="2"/>
    <n v="2333.333333"/>
    <x v="42"/>
    <x v="10"/>
  </r>
  <r>
    <n v="7082873"/>
    <n v="10039503"/>
    <s v="CS CONO SUR CHARD STLV(P07) 750 12U JP"/>
    <n v="1297"/>
    <d v="2011-04-11T00:00:00"/>
    <x v="6"/>
    <x v="2"/>
    <n v="1297"/>
    <x v="42"/>
    <x v="10"/>
  </r>
  <r>
    <n v="7082875"/>
    <n v="10028199"/>
    <s v="CS CONO SUR CARM STLV(P07) 750 12U CA"/>
    <n v="112"/>
    <d v="2011-04-11T00:00:00"/>
    <x v="6"/>
    <x v="2"/>
    <n v="112"/>
    <x v="42"/>
    <x v="10"/>
  </r>
  <r>
    <n v="7082878"/>
    <n v="10040434"/>
    <s v="CS CONO SUR MERL STLV(P07) 750 12U CA"/>
    <n v="336"/>
    <d v="2011-04-11T00:00:00"/>
    <x v="6"/>
    <x v="2"/>
    <n v="336"/>
    <x v="42"/>
    <x v="10"/>
  </r>
  <r>
    <n v="7082882"/>
    <n v="10039977"/>
    <s v="CS CONO SUR VIOG(P07)STL 750 12U CA"/>
    <n v="728"/>
    <d v="2011-04-11T00:00:00"/>
    <x v="1"/>
    <x v="2"/>
    <n v="728"/>
    <x v="42"/>
    <x v="10"/>
  </r>
  <r>
    <n v="7082883"/>
    <n v="10041575"/>
    <s v="CS CONO SUR GEW STLV(P07) 750 6U NORD"/>
    <n v="1126"/>
    <d v="2011-04-11T00:00:00"/>
    <x v="5"/>
    <x v="2"/>
    <n v="1126"/>
    <x v="42"/>
    <x v="10"/>
  </r>
  <r>
    <n v="7082772"/>
    <n v="10030444"/>
    <s v="CS CONO SUR GEW STLV(P07) 750 12U CA"/>
    <n v="544"/>
    <d v="2011-04-11T00:00:00"/>
    <x v="5"/>
    <x v="2"/>
    <n v="544"/>
    <x v="42"/>
    <x v="10"/>
  </r>
  <r>
    <n v="7082894"/>
    <n v="10050452"/>
    <s v="MPO BIB V.MPO VTAL C.SAU(P05)3L 4U2010NO"/>
    <n v="224"/>
    <d v="2011-04-11T00:00:00"/>
    <x v="7"/>
    <x v="2"/>
    <n v="224"/>
    <x v="42"/>
    <x v="10"/>
  </r>
  <r>
    <n v="7082844"/>
    <n v="10039926"/>
    <s v="MPO V.MPO RVA S.BL(P05)(NV)75012U(IE)VEU"/>
    <n v="140"/>
    <d v="2011-04-11T00:00:00"/>
    <x v="5"/>
    <x v="2"/>
    <n v="140"/>
    <x v="42"/>
    <x v="10"/>
  </r>
  <r>
    <n v="7082900"/>
    <n v="10048908"/>
    <s v="CS CONO SUR MER/ROS STLV(P07)750 6U NORD"/>
    <n v="196"/>
    <d v="2011-04-11T00:00:00"/>
    <x v="3"/>
    <x v="2"/>
    <n v="196"/>
    <x v="42"/>
    <x v="10"/>
  </r>
  <r>
    <n v="7082902"/>
    <n v="10047692"/>
    <s v="CS CONO SUR SYRAH STLV (P07) 750 6U NORD"/>
    <n v="288.5"/>
    <d v="2011-04-11T00:00:00"/>
    <x v="9"/>
    <x v="2"/>
    <n v="288.5"/>
    <x v="42"/>
    <x v="10"/>
  </r>
  <r>
    <n v="7082905"/>
    <n v="10047764"/>
    <s v="CS C.SUR TOC MERLOT(P08) 750 12U VEU"/>
    <n v="350"/>
    <d v="2011-04-11T00:00:00"/>
    <x v="3"/>
    <x v="2"/>
    <n v="350"/>
    <x v="42"/>
    <x v="10"/>
  </r>
  <r>
    <n v="7082907"/>
    <n v="10040470"/>
    <s v="CS CONO SUR CARM(P07) 750 12U LATAM"/>
    <n v="224"/>
    <d v="2011-04-11T00:00:00"/>
    <x v="6"/>
    <x v="2"/>
    <n v="224"/>
    <x v="42"/>
    <x v="10"/>
  </r>
  <r>
    <n v="7082910"/>
    <n v="10051456"/>
    <s v="CS ALTO PLANO RVA C.SAU(P10)ST 750 6U BR"/>
    <n v="210"/>
    <d v="2011-04-11T00:00:00"/>
    <x v="5"/>
    <x v="2"/>
    <n v="210"/>
    <x v="42"/>
    <x v="10"/>
  </r>
  <r>
    <n v="7082911"/>
    <n v="10051458"/>
    <s v="CS ALTO PLANO RVA MERL(P10)STL 750 6U BR"/>
    <n v="207"/>
    <d v="2011-04-11T00:00:00"/>
    <x v="2"/>
    <x v="2"/>
    <n v="207"/>
    <x v="42"/>
    <x v="10"/>
  </r>
  <r>
    <n v="7082913"/>
    <n v="10051459"/>
    <s v="CS ALTO PLANO SYRAH 750 6U BR"/>
    <n v="350"/>
    <d v="2011-04-11T00:00:00"/>
    <x v="5"/>
    <x v="2"/>
    <n v="350"/>
    <x v="42"/>
    <x v="10"/>
  </r>
  <r>
    <n v="7082920"/>
    <n v="10049887"/>
    <s v="MPO BLEND SYR/C.SAUV(P09)750 12U VEU"/>
    <n v="70"/>
    <d v="2011-04-11T00:00:00"/>
    <x v="3"/>
    <x v="2"/>
    <n v="70"/>
    <x v="42"/>
    <x v="10"/>
  </r>
  <r>
    <n v="7082884"/>
    <n v="10044903"/>
    <s v="CS CONO SUR S.BLC STLV(P07)750 12U CA"/>
    <n v="187"/>
    <d v="2011-04-11T00:00:00"/>
    <x v="6"/>
    <x v="2"/>
    <n v="187"/>
    <x v="42"/>
    <x v="10"/>
  </r>
  <r>
    <n v="7082814"/>
    <n v="10035565"/>
    <s v="CS C.SUR TOC C.SA/SHIR(P08)1500 6U CA"/>
    <n v="1256"/>
    <d v="2011-04-11T00:00:00"/>
    <x v="1"/>
    <x v="2"/>
    <n v="1256"/>
    <x v="42"/>
    <x v="10"/>
  </r>
  <r>
    <n v="7083210"/>
    <n v="10026129"/>
    <s v="MPO V.MPO RVA CAB.SAUV(P05) 750 6U VEU"/>
    <n v="56"/>
    <d v="2011-04-11T00:00:00"/>
    <x v="2"/>
    <x v="2"/>
    <n v="56"/>
    <x v="42"/>
    <x v="10"/>
  </r>
  <r>
    <n v="7082784"/>
    <n v="10040438"/>
    <s v="CS CONO SUR MERL STLV(P07) 750 12U VEU"/>
    <n v="1176"/>
    <d v="2011-04-11T00:00:00"/>
    <x v="11"/>
    <x v="2"/>
    <n v="1176"/>
    <x v="42"/>
    <x v="10"/>
  </r>
  <r>
    <n v="7082786"/>
    <n v="10043320"/>
    <s v="CS SIBARITA'S S.BLC(P09) STL 750 12U VEU"/>
    <n v="861"/>
    <d v="2011-04-11T00:00:00"/>
    <x v="6"/>
    <x v="2"/>
    <n v="861"/>
    <x v="42"/>
    <x v="10"/>
  </r>
  <r>
    <n v="7082789"/>
    <n v="10046237"/>
    <s v="CS C.SUR TOC C.SAUV(P08)STL 750 12U VEU"/>
    <n v="980"/>
    <d v="2011-04-11T00:00:00"/>
    <x v="3"/>
    <x v="2"/>
    <n v="980"/>
    <x v="42"/>
    <x v="10"/>
  </r>
  <r>
    <n v="7082791"/>
    <n v="10047206"/>
    <s v="CS CONO SUR SHIRAZ STLP07 75012U(LCBO)CA"/>
    <n v="307"/>
    <d v="2011-04-11T00:00:00"/>
    <x v="1"/>
    <x v="2"/>
    <n v="307"/>
    <x v="42"/>
    <x v="10"/>
  </r>
  <r>
    <n v="7082794"/>
    <n v="10043722"/>
    <s v="CS CONO SUR MERL STL (P07) 750 6U NL"/>
    <n v="655.5"/>
    <d v="2011-04-11T00:00:00"/>
    <x v="6"/>
    <x v="2"/>
    <n v="655.5"/>
    <x v="42"/>
    <x v="10"/>
  </r>
  <r>
    <n v="7082797"/>
    <n v="10037972"/>
    <s v="CS SIBARITA'S MERL (P09) STL 750 12U VEU"/>
    <n v="181"/>
    <d v="2011-04-11T00:00:00"/>
    <x v="8"/>
    <x v="2"/>
    <n v="181"/>
    <x v="42"/>
    <x v="10"/>
  </r>
  <r>
    <n v="7082806"/>
    <n v="10052620"/>
    <s v="CS I.NEGRA RVA S.BLC(P09)STLV 750 6U NL"/>
    <n v="142.5"/>
    <d v="2011-04-11T00:00:00"/>
    <x v="12"/>
    <x v="2"/>
    <n v="142.5"/>
    <x v="42"/>
    <x v="10"/>
  </r>
  <r>
    <n v="7082861"/>
    <n v="10052081"/>
    <s v="CS I NEGRA RVA S.BLC(P09)ST 750 6U2010GB"/>
    <n v="5478.5"/>
    <d v="2011-04-11T00:00:00"/>
    <x v="0"/>
    <x v="2"/>
    <n v="5478.5"/>
    <x v="42"/>
    <x v="10"/>
  </r>
  <r>
    <n v="7082813"/>
    <n v="10052081"/>
    <s v="CS I NEGRA RVA S.BLC(P09)ST 750 6U2010GB"/>
    <n v="365"/>
    <d v="2011-04-11T00:00:00"/>
    <x v="11"/>
    <x v="2"/>
    <n v="365"/>
    <x v="42"/>
    <x v="10"/>
  </r>
  <r>
    <n v="7082851"/>
    <n v="10045363"/>
    <s v="MPO V.MPO VTAL CARM (P09) 750 12U VEU"/>
    <n v="279"/>
    <d v="2011-04-11T00:00:00"/>
    <x v="12"/>
    <x v="2"/>
    <n v="279"/>
    <x v="42"/>
    <x v="10"/>
  </r>
  <r>
    <n v="7082816"/>
    <n v="10021347"/>
    <s v="MPO V.MPO RVA CARM(P05) 750 12U (IE)VEU"/>
    <n v="280"/>
    <d v="2011-04-11T00:00:00"/>
    <x v="5"/>
    <x v="2"/>
    <n v="280"/>
    <x v="42"/>
    <x v="10"/>
  </r>
  <r>
    <n v="7082817"/>
    <n v="10039926"/>
    <s v="MPO V.MPO RVA S.BL(P05)(NV)75012U(IE)VEU"/>
    <n v="280"/>
    <d v="2011-04-11T00:00:00"/>
    <x v="5"/>
    <x v="2"/>
    <n v="280"/>
    <x v="42"/>
    <x v="10"/>
  </r>
  <r>
    <n v="7082822"/>
    <n v="10039970"/>
    <s v="CS CONO SUR VIOG(P07)750 12U(LCBO)CA"/>
    <n v="1496"/>
    <d v="2011-04-11T00:00:00"/>
    <x v="1"/>
    <x v="2"/>
    <n v="1496"/>
    <x v="42"/>
    <x v="10"/>
  </r>
  <r>
    <n v="7082828"/>
    <n v="10045397"/>
    <s v="MPO V.MPO VTAL MERL(P09) 750 12U VEU"/>
    <n v="139"/>
    <d v="2011-04-11T00:00:00"/>
    <x v="6"/>
    <x v="2"/>
    <n v="139"/>
    <x v="42"/>
    <x v="10"/>
  </r>
  <r>
    <n v="7082833"/>
    <n v="10047466"/>
    <s v="CS CONO SUR P.NOIR STLV(P07)750 12U CA"/>
    <n v="579"/>
    <d v="2011-04-11T00:00:00"/>
    <x v="6"/>
    <x v="2"/>
    <n v="579"/>
    <x v="42"/>
    <x v="10"/>
  </r>
  <r>
    <n v="7082835"/>
    <n v="10053251"/>
    <s v="CS EL ARBOL CHARD ST 750 6U NL"/>
    <n v="3784.5"/>
    <d v="2011-04-11T00:00:00"/>
    <x v="11"/>
    <x v="2"/>
    <n v="3784.5"/>
    <x v="42"/>
    <x v="10"/>
  </r>
  <r>
    <n v="7082843"/>
    <n v="10045402"/>
    <s v="MPO V.MPO VTAL S.BLC(P09)STLV 750 12U CA"/>
    <n v="350"/>
    <d v="2011-04-11T00:00:00"/>
    <x v="6"/>
    <x v="2"/>
    <n v="350"/>
    <x v="42"/>
    <x v="10"/>
  </r>
  <r>
    <n v="7082776"/>
    <n v="10039761"/>
    <s v="CYT SE SYRAH (CJA) 700 12U CL"/>
    <n v="2749.6"/>
    <d v="2011-04-11T00:00:00"/>
    <x v="12"/>
    <x v="2"/>
    <n v="2749.6"/>
    <x v="42"/>
    <x v="10"/>
  </r>
  <r>
    <n v="7082812"/>
    <n v="10052082"/>
    <s v="CS I.NEGRA RVA MERL(P09)STLV 7506U2010GB"/>
    <n v="13.5"/>
    <d v="2011-04-11T00:00:00"/>
    <x v="12"/>
    <x v="2"/>
    <n v="13.5"/>
    <x v="42"/>
    <x v="10"/>
  </r>
  <r>
    <n v="1267161"/>
    <n v="10045261"/>
    <s v="CYT CASILL MALB ECO 750 12U 2010 VES"/>
    <m/>
    <d v="2011-04-11T00:00:00"/>
    <x v="5"/>
    <x v="1"/>
    <n v="83.999999990000006"/>
    <x v="42"/>
    <x v="10"/>
  </r>
  <r>
    <n v="7083208"/>
    <n v="10051867"/>
    <s v="MPO V.MPO VTAL CARM(P09)STLV75012U2010JP"/>
    <n v="168"/>
    <d v="2011-04-11T00:00:00"/>
    <x v="2"/>
    <x v="2"/>
    <n v="168"/>
    <x v="42"/>
    <x v="10"/>
  </r>
  <r>
    <n v="1266726"/>
    <n v="10046070"/>
    <s v="CA CLASSICO CHARD STIC 750 12U VE"/>
    <m/>
    <d v="2011-04-11T00:00:00"/>
    <x v="5"/>
    <x v="1"/>
    <n v="44"/>
    <x v="42"/>
    <x v="10"/>
  </r>
  <r>
    <n v="1267557"/>
    <n v="10046074"/>
    <s v="CA CLASSICO CHARD 750 12U (IM) VE"/>
    <m/>
    <d v="2011-04-11T00:00:00"/>
    <x v="5"/>
    <x v="1"/>
    <n v="88.000000009999994"/>
    <x v="42"/>
    <x v="10"/>
  </r>
  <r>
    <n v="1268401"/>
    <n v="10051718"/>
    <s v="CYT FRONT CHARD STLV (P06) 750 12U  VAS"/>
    <m/>
    <d v="2011-04-11T00:00:00"/>
    <x v="5"/>
    <x v="1"/>
    <n v="43.999999989999999"/>
    <x v="42"/>
    <x v="10"/>
  </r>
  <r>
    <n v="7082960"/>
    <n v="10045920"/>
    <s v="CS REY L.ANDES RVA CHARD(P08) 750 12U MX"/>
    <m/>
    <d v="2011-04-11T00:00:00"/>
    <x v="5"/>
    <x v="1"/>
    <n v="294"/>
    <x v="42"/>
    <x v="10"/>
  </r>
  <r>
    <n v="7082805"/>
    <n v="10048899"/>
    <s v="CS CONO SUR MER/RO STL (P07) 750 6U NL"/>
    <m/>
    <d v="2011-04-11T00:00:00"/>
    <x v="5"/>
    <x v="1"/>
    <n v="96.444444439999998"/>
    <x v="42"/>
    <x v="10"/>
  </r>
  <r>
    <n v="1267400"/>
    <n v="10044516"/>
    <s v="CYT FRONT SHIRAZ (P06) 750 12U IL"/>
    <m/>
    <d v="2011-04-11T00:00:00"/>
    <x v="5"/>
    <x v="1"/>
    <n v="69.999999990000006"/>
    <x v="42"/>
    <x v="10"/>
  </r>
  <r>
    <n v="7082574"/>
    <n v="10052397"/>
    <s v="CS LA COCOTERA C.SAUV/ROS STLV 750 6U NL"/>
    <m/>
    <d v="2011-04-11T00:00:00"/>
    <x v="5"/>
    <x v="1"/>
    <n v="750"/>
    <x v="42"/>
    <x v="10"/>
  </r>
  <r>
    <n v="1267077"/>
    <n v="10045265"/>
    <s v="CYT CASILL MALB ECO 750 12U 2010 VAR"/>
    <m/>
    <d v="2011-04-11T00:00:00"/>
    <x v="5"/>
    <x v="1"/>
    <n v="299"/>
    <x v="42"/>
    <x v="10"/>
  </r>
  <r>
    <n v="1267699"/>
    <n v="10045121"/>
    <s v="CYT CASILL S.BLC ECO 750 12U (US) VI"/>
    <m/>
    <d v="2011-04-11T00:00:00"/>
    <x v="5"/>
    <x v="1"/>
    <n v="140"/>
    <x v="42"/>
    <x v="10"/>
  </r>
  <r>
    <n v="1264246"/>
    <n v="10044969"/>
    <s v="CYT CASILL CARM ECO 750 12U CO"/>
    <m/>
    <d v="2011-04-11T00:00:00"/>
    <x v="5"/>
    <x v="1"/>
    <n v="98"/>
    <x v="42"/>
    <x v="10"/>
  </r>
  <r>
    <n v="1264309"/>
    <n v="10045051"/>
    <s v="CYT CASILL MERL ECO 750 12U PR"/>
    <m/>
    <d v="2011-04-11T00:00:00"/>
    <x v="5"/>
    <x v="1"/>
    <n v="420"/>
    <x v="42"/>
    <x v="10"/>
  </r>
  <r>
    <n v="1264317"/>
    <n v="10044932"/>
    <s v="CYT CASILL C.SAUV ECO 750 12U PR"/>
    <m/>
    <d v="2011-04-11T00:00:00"/>
    <x v="5"/>
    <x v="1"/>
    <n v="420"/>
    <x v="42"/>
    <x v="10"/>
  </r>
  <r>
    <n v="1265759"/>
    <n v="10044936"/>
    <s v="CYT CASILL C.SAUV ECO 750 12U VAR"/>
    <m/>
    <d v="2011-04-11T00:00:00"/>
    <x v="5"/>
    <x v="1"/>
    <n v="322"/>
    <x v="42"/>
    <x v="10"/>
  </r>
  <r>
    <n v="1267081"/>
    <n v="10044975"/>
    <s v="CYT CASILL CARM ECO 750 12U VAR"/>
    <m/>
    <d v="2011-04-11T00:00:00"/>
    <x v="5"/>
    <x v="1"/>
    <n v="60"/>
    <x v="42"/>
    <x v="10"/>
  </r>
  <r>
    <n v="1267172"/>
    <n v="10044977"/>
    <s v="CYT CASILL CARM ECO 750 12U VES"/>
    <m/>
    <d v="2011-04-11T00:00:00"/>
    <x v="5"/>
    <x v="1"/>
    <n v="42.000000010000001"/>
    <x v="42"/>
    <x v="10"/>
  </r>
  <r>
    <n v="7082817"/>
    <n v="10039926"/>
    <s v="MPO V.MPO RVA S.BL(P05)(NV)75012U(IE)VEU"/>
    <m/>
    <d v="2011-04-11T00:00:00"/>
    <x v="5"/>
    <x v="1"/>
    <n v="280"/>
    <x v="42"/>
    <x v="10"/>
  </r>
  <r>
    <n v="7082844"/>
    <n v="10039926"/>
    <s v="MPO V.MPO RVA S.BL(P05)(NV)75012U(IE)VEU"/>
    <m/>
    <d v="2011-04-11T00:00:00"/>
    <x v="5"/>
    <x v="1"/>
    <n v="140"/>
    <x v="42"/>
    <x v="10"/>
  </r>
  <r>
    <n v="1267913"/>
    <n v="10045259"/>
    <s v="CYT CASILL MALB ECO 750 12U 2010 LATAM"/>
    <m/>
    <d v="2011-04-11T00:00:00"/>
    <x v="5"/>
    <x v="1"/>
    <n v="171"/>
    <x v="42"/>
    <x v="10"/>
  </r>
  <r>
    <n v="1268169"/>
    <n v="10045127"/>
    <s v="CYT CASILL S.BLC ECO 750 12U EC"/>
    <m/>
    <d v="2011-04-11T00:00:00"/>
    <x v="5"/>
    <x v="1"/>
    <n v="224"/>
    <x v="42"/>
    <x v="10"/>
  </r>
  <r>
    <n v="1268126"/>
    <n v="10044481"/>
    <s v="CYT FRONT S.BLC(P06) 750 12U VAS"/>
    <m/>
    <d v="2011-04-11T00:00:00"/>
    <x v="5"/>
    <x v="1"/>
    <n v="55.999999989999999"/>
    <x v="42"/>
    <x v="10"/>
  </r>
  <r>
    <n v="1267363"/>
    <n v="10044491"/>
    <s v="CYT FRONT CHARD(P06) 750 12U VAS"/>
    <m/>
    <d v="2011-04-11T00:00:00"/>
    <x v="5"/>
    <x v="1"/>
    <n v="123"/>
    <x v="42"/>
    <x v="10"/>
  </r>
  <r>
    <n v="7082883"/>
    <n v="10041575"/>
    <s v="CS CONO SUR GEW STLV(P07) 750 6U NORD"/>
    <m/>
    <d v="2011-04-11T00:00:00"/>
    <x v="5"/>
    <x v="1"/>
    <n v="1126"/>
    <x v="42"/>
    <x v="10"/>
  </r>
  <r>
    <n v="7082772"/>
    <n v="10030444"/>
    <s v="CS CONO SUR GEW STLV(P07) 750 12U CA"/>
    <m/>
    <d v="2011-04-11T00:00:00"/>
    <x v="5"/>
    <x v="1"/>
    <n v="572"/>
    <x v="42"/>
    <x v="10"/>
  </r>
  <r>
    <n v="7082762"/>
    <n v="10044899"/>
    <s v="CS CONO SUR S.BLC STLV(P07)750 12U VEU"/>
    <m/>
    <d v="2011-04-11T00:00:00"/>
    <x v="5"/>
    <x v="1"/>
    <n v="287"/>
    <x v="42"/>
    <x v="10"/>
  </r>
  <r>
    <n v="1267443"/>
    <n v="10034561"/>
    <s v="CYT SEND MOSC/SEMI(RVDO)750 12U MX"/>
    <m/>
    <d v="2011-04-11T00:00:00"/>
    <x v="5"/>
    <x v="1"/>
    <n v="350"/>
    <x v="42"/>
    <x v="10"/>
  </r>
  <r>
    <n v="7082997"/>
    <n v="10050674"/>
    <s v="MPO GRAN VINO BCO(P09) 750 12U LATAM"/>
    <m/>
    <d v="2011-04-11T00:00:00"/>
    <x v="5"/>
    <x v="1"/>
    <n v="174"/>
    <x v="42"/>
    <x v="10"/>
  </r>
  <r>
    <n v="1266661"/>
    <n v="10047964"/>
    <s v="CA CLASSICO ROSE STIC 750 12U CL"/>
    <m/>
    <d v="2011-04-11T00:00:00"/>
    <x v="5"/>
    <x v="1"/>
    <n v="69.999999990000006"/>
    <x v="42"/>
    <x v="10"/>
  </r>
  <r>
    <n v="1268165"/>
    <n v="10045135"/>
    <s v="CYT CASILL S.BLC ECO 750 12U VAS"/>
    <m/>
    <d v="2011-04-11T00:00:00"/>
    <x v="5"/>
    <x v="1"/>
    <n v="55.999999989999999"/>
    <x v="42"/>
    <x v="10"/>
  </r>
  <r>
    <n v="1267689"/>
    <n v="10044589"/>
    <s v="CYT FRONT C.SAUV BLUSH(P06)750 12U CO"/>
    <m/>
    <d v="2011-04-11T00:00:00"/>
    <x v="5"/>
    <x v="1"/>
    <n v="168"/>
    <x v="42"/>
    <x v="10"/>
  </r>
  <r>
    <n v="1268407"/>
    <n v="10025604"/>
    <s v="CYT CASILL S.BLC STLV 750 12U LATAM"/>
    <m/>
    <d v="2011-04-11T00:00:00"/>
    <x v="5"/>
    <x v="1"/>
    <n v="420"/>
    <x v="42"/>
    <x v="10"/>
  </r>
  <r>
    <n v="1268161"/>
    <n v="10045147"/>
    <s v="CYT CASILL S.BLC ECO 750 6U AU"/>
    <m/>
    <d v="2011-04-11T00:00:00"/>
    <x v="5"/>
    <x v="1"/>
    <n v="83.999999990000006"/>
    <x v="42"/>
    <x v="10"/>
  </r>
  <r>
    <n v="1268309"/>
    <n v="10045126"/>
    <s v="CYT CASILL S.BLC ECO 750 12U CO"/>
    <m/>
    <d v="2011-04-11T00:00:00"/>
    <x v="5"/>
    <x v="1"/>
    <n v="112"/>
    <x v="42"/>
    <x v="10"/>
  </r>
  <r>
    <n v="1268320"/>
    <n v="10045132"/>
    <s v="CYT CASILL S.BLC ECO 750 12U PE"/>
    <m/>
    <d v="2011-04-11T00:00:00"/>
    <x v="5"/>
    <x v="1"/>
    <n v="462"/>
    <x v="42"/>
    <x v="10"/>
  </r>
  <r>
    <n v="1268606"/>
    <n v="10045132"/>
    <s v="CYT CASILL S.BLC ECO 750 12U PE"/>
    <m/>
    <d v="2011-04-11T00:00:00"/>
    <x v="5"/>
    <x v="1"/>
    <n v="168"/>
    <x v="42"/>
    <x v="10"/>
  </r>
  <r>
    <n v="1267368"/>
    <n v="10045135"/>
    <s v="CYT CASILL S.BLC ECO 750 12U VAS"/>
    <m/>
    <d v="2011-04-11T00:00:00"/>
    <x v="5"/>
    <x v="1"/>
    <n v="196"/>
    <x v="42"/>
    <x v="10"/>
  </r>
  <r>
    <n v="1267173"/>
    <n v="10045137"/>
    <s v="CYT CASILL S.BLC ECO 750 12U VES"/>
    <m/>
    <d v="2011-04-11T00:00:00"/>
    <x v="5"/>
    <x v="1"/>
    <n v="224"/>
    <x v="42"/>
    <x v="10"/>
  </r>
  <r>
    <n v="1267566"/>
    <n v="10045126"/>
    <s v="CYT CASILL S.BLC ECO 750 12U CO"/>
    <m/>
    <d v="2011-04-11T00:00:00"/>
    <x v="5"/>
    <x v="1"/>
    <n v="42.000000010000001"/>
    <x v="42"/>
    <x v="10"/>
  </r>
  <r>
    <n v="1268151"/>
    <n v="10045138"/>
    <s v="CYT CASILL S.BLC ECO 750 12U 2010 VIN"/>
    <m/>
    <d v="2011-04-11T00:00:00"/>
    <x v="5"/>
    <x v="1"/>
    <n v="55.999999989999999"/>
    <x v="42"/>
    <x v="10"/>
  </r>
  <r>
    <n v="7082910"/>
    <n v="10051456"/>
    <s v="CS ALTO PLANO RVA C.SAU(P10)ST 750 6U BR"/>
    <m/>
    <d v="2011-04-11T00:00:00"/>
    <x v="5"/>
    <x v="1"/>
    <n v="210"/>
    <x v="42"/>
    <x v="10"/>
  </r>
  <r>
    <n v="1267696"/>
    <n v="10044962"/>
    <s v="CYT CASILL CARM ECO 750 12U (US)VI"/>
    <m/>
    <d v="2011-04-11T00:00:00"/>
    <x v="5"/>
    <x v="1"/>
    <n v="69.999999990000006"/>
    <x v="42"/>
    <x v="10"/>
  </r>
  <r>
    <n v="1268265"/>
    <n v="10026751"/>
    <s v="CA RESERVA SYRAH 750 12U PL"/>
    <m/>
    <d v="2011-04-11T00:00:00"/>
    <x v="5"/>
    <x v="1"/>
    <n v="25"/>
    <x v="42"/>
    <x v="10"/>
  </r>
  <r>
    <n v="1268190"/>
    <n v="10045190"/>
    <s v="CYT CASILL SHI ECO 750 12U 2010 VEU"/>
    <m/>
    <d v="2011-04-11T00:00:00"/>
    <x v="5"/>
    <x v="1"/>
    <n v="275"/>
    <x v="42"/>
    <x v="10"/>
  </r>
  <r>
    <n v="1268150"/>
    <n v="10045191"/>
    <s v="CYT CASILL SHI ECO 750 12U 2010 VIN"/>
    <m/>
    <d v="2011-04-11T00:00:00"/>
    <x v="5"/>
    <x v="1"/>
    <n v="231"/>
    <x v="42"/>
    <x v="10"/>
  </r>
  <r>
    <n v="1267423"/>
    <n v="10044474"/>
    <s v="CYT FRONT S.BLC(P06) 750 12U UA"/>
    <m/>
    <d v="2011-04-11T00:00:00"/>
    <x v="5"/>
    <x v="1"/>
    <n v="490"/>
    <x v="42"/>
    <x v="10"/>
  </r>
  <r>
    <n v="1267692"/>
    <n v="10044462"/>
    <s v="CYT FRONT C.SAUV(P06) 750 12U CO"/>
    <m/>
    <d v="2011-04-11T00:00:00"/>
    <x v="5"/>
    <x v="1"/>
    <n v="42.000000010000001"/>
    <x v="42"/>
    <x v="10"/>
  </r>
  <r>
    <n v="7082694"/>
    <n v="10047653"/>
    <s v="CS D.RIO GRANDE C.SAUV(STLV) 750 6U VEU"/>
    <m/>
    <d v="2011-04-11T00:00:00"/>
    <x v="5"/>
    <x v="1"/>
    <n v="150"/>
    <x v="42"/>
    <x v="10"/>
  </r>
  <r>
    <n v="1267388"/>
    <n v="10044536"/>
    <s v="CYT FRONT CAB BLUSH STLV(P06)750 6U VEU"/>
    <m/>
    <d v="2011-04-11T00:00:00"/>
    <x v="5"/>
    <x v="1"/>
    <n v="42.000000010000001"/>
    <x v="42"/>
    <x v="10"/>
  </r>
  <r>
    <n v="1267676"/>
    <n v="10044461"/>
    <s v="CYT FRONT C.SAUV(P06) 750 12U VAR"/>
    <m/>
    <d v="2011-04-11T00:00:00"/>
    <x v="5"/>
    <x v="1"/>
    <n v="83.999999990000006"/>
    <x v="42"/>
    <x v="10"/>
  </r>
  <r>
    <n v="7082816"/>
    <n v="10021347"/>
    <s v="MPO V.MPO RVA CARM(P05) 750 12U (IE)VEU"/>
    <m/>
    <d v="2011-04-11T00:00:00"/>
    <x v="5"/>
    <x v="1"/>
    <n v="280"/>
    <x v="42"/>
    <x v="10"/>
  </r>
  <r>
    <n v="1267180"/>
    <n v="10051313"/>
    <s v="CYT SENDERO C.SAU/MER ECO(RDO)750 12U MX"/>
    <m/>
    <d v="2011-04-11T00:00:00"/>
    <x v="5"/>
    <x v="1"/>
    <n v="490"/>
    <x v="42"/>
    <x v="10"/>
  </r>
  <r>
    <n v="1267563"/>
    <n v="10045989"/>
    <s v="CA CLASSICO MERL 750 12U (IM) VE"/>
    <m/>
    <d v="2011-04-11T00:00:00"/>
    <x v="5"/>
    <x v="1"/>
    <n v="196"/>
    <x v="42"/>
    <x v="10"/>
  </r>
  <r>
    <n v="1268139"/>
    <n v="10044447"/>
    <s v="CYT FRONT MERL(P06) 750 12U VAS"/>
    <m/>
    <d v="2011-04-11T00:00:00"/>
    <x v="5"/>
    <x v="1"/>
    <n v="140"/>
    <x v="42"/>
    <x v="10"/>
  </r>
  <r>
    <n v="1267701"/>
    <n v="10044444"/>
    <s v="CYT FRONT MERL(P06) 750 12U (US)VI"/>
    <m/>
    <d v="2011-04-11T00:00:00"/>
    <x v="5"/>
    <x v="1"/>
    <n v="565"/>
    <x v="42"/>
    <x v="10"/>
  </r>
  <r>
    <n v="1268176"/>
    <n v="10050043"/>
    <s v="CYT FRONT MERL(P06) 750 12U 2010 VEU"/>
    <m/>
    <d v="2011-04-11T00:00:00"/>
    <x v="5"/>
    <x v="1"/>
    <n v="112"/>
    <x v="42"/>
    <x v="10"/>
  </r>
  <r>
    <n v="1268561"/>
    <n v="10044592"/>
    <s v="CYT FRONT MERL(P06)STLV 750 6U DK"/>
    <m/>
    <d v="2011-04-11T00:00:00"/>
    <x v="5"/>
    <x v="1"/>
    <n v="1540"/>
    <x v="42"/>
    <x v="10"/>
  </r>
  <r>
    <n v="1267681"/>
    <n v="10044441"/>
    <s v="CYT FRONT MERL(P06) 750 12U VAR"/>
    <m/>
    <d v="2011-04-11T00:00:00"/>
    <x v="5"/>
    <x v="1"/>
    <n v="213"/>
    <x v="42"/>
    <x v="10"/>
  </r>
  <r>
    <n v="1260309"/>
    <n v="12006649"/>
    <s v="1109 CHARD BLEND 0750 ST(2222) 2010"/>
    <n v="43.666666669999998"/>
    <d v="2011-04-11T00:00:00"/>
    <x v="9"/>
    <x v="2"/>
    <n v="43.666666669999998"/>
    <x v="42"/>
    <x v="10"/>
  </r>
  <r>
    <n v="1265424"/>
    <n v="10044463"/>
    <s v="CYT FRONT C.SAUV(P06) 750 12U (US)VI"/>
    <m/>
    <d v="2011-04-11T00:00:00"/>
    <x v="5"/>
    <x v="1"/>
    <n v="490"/>
    <x v="42"/>
    <x v="10"/>
  </r>
  <r>
    <n v="1267564"/>
    <n v="10040524"/>
    <s v="CA RESERVA MERLOT 750 12U (IM) VE"/>
    <m/>
    <d v="2011-04-11T00:00:00"/>
    <x v="5"/>
    <x v="1"/>
    <n v="98"/>
    <x v="42"/>
    <x v="10"/>
  </r>
  <r>
    <n v="1267534"/>
    <n v="10044482"/>
    <s v="CYT FRONT S.BLC(P06) 750 12U LATAM"/>
    <m/>
    <d v="2011-04-11T00:00:00"/>
    <x v="5"/>
    <x v="1"/>
    <n v="823"/>
    <x v="42"/>
    <x v="10"/>
  </r>
  <r>
    <n v="1268308"/>
    <n v="10044613"/>
    <s v="CYT FRONT C.SAUV BLUSH(P06)750 12U PE"/>
    <m/>
    <d v="2011-04-11T00:00:00"/>
    <x v="5"/>
    <x v="1"/>
    <n v="196"/>
    <x v="42"/>
    <x v="10"/>
  </r>
  <r>
    <n v="1268393"/>
    <n v="10044580"/>
    <s v="CYT FRONT C.SAUV BLUSH(P06)750 12U VEU"/>
    <m/>
    <d v="2011-04-11T00:00:00"/>
    <x v="5"/>
    <x v="1"/>
    <n v="69.999999990000006"/>
    <x v="42"/>
    <x v="10"/>
  </r>
  <r>
    <n v="1267702"/>
    <n v="10044568"/>
    <s v="CYT FRONT C.SAUV BLUSH(P06)750 12U(US)VI"/>
    <m/>
    <d v="2011-04-11T00:00:00"/>
    <x v="5"/>
    <x v="1"/>
    <n v="69.999999990000006"/>
    <x v="42"/>
    <x v="10"/>
  </r>
  <r>
    <n v="1267562"/>
    <n v="10046027"/>
    <s v="CA CLASSICO ROSE 750 12U (IM) VE"/>
    <m/>
    <d v="2011-04-11T00:00:00"/>
    <x v="5"/>
    <x v="1"/>
    <n v="98"/>
    <x v="42"/>
    <x v="10"/>
  </r>
  <r>
    <n v="1266642"/>
    <n v="10050328"/>
    <s v="CYT FRONT ROSE(P06) 750 12U VAR"/>
    <m/>
    <d v="2011-04-11T00:00:00"/>
    <x v="5"/>
    <x v="1"/>
    <n v="83.999999990000006"/>
    <x v="42"/>
    <x v="10"/>
  </r>
  <r>
    <n v="7083133"/>
    <n v="10051707"/>
    <s v="CS SOLEADO CAB/ROSE(ST) 750 6U 2010 GB"/>
    <m/>
    <d v="2011-04-11T00:00:00"/>
    <x v="5"/>
    <x v="1"/>
    <n v="117"/>
    <x v="42"/>
    <x v="10"/>
  </r>
  <r>
    <n v="1268567"/>
    <n v="10044570"/>
    <s v="CYT FRONT CAB/MER STLV(P06)750 12U(V)CA"/>
    <m/>
    <d v="2011-04-11T00:00:00"/>
    <x v="5"/>
    <x v="1"/>
    <n v="252"/>
    <x v="42"/>
    <x v="10"/>
  </r>
  <r>
    <n v="1268264"/>
    <n v="10026738"/>
    <s v="CA RESERVA CARM 750 12U PL"/>
    <m/>
    <d v="2011-04-11T00:00:00"/>
    <x v="5"/>
    <x v="1"/>
    <n v="100"/>
    <x v="42"/>
    <x v="10"/>
  </r>
  <r>
    <n v="1267175"/>
    <n v="10045058"/>
    <s v="CYT CASILL MERL ECO 750 12U VES"/>
    <m/>
    <d v="2011-04-11T00:00:00"/>
    <x v="5"/>
    <x v="1"/>
    <n v="126"/>
    <x v="42"/>
    <x v="10"/>
  </r>
  <r>
    <n v="7082941"/>
    <n v="10028787"/>
    <s v="MPO V.MPO RVA CARM(P05) 750 12U LATAM"/>
    <m/>
    <d v="2011-04-11T00:00:00"/>
    <x v="5"/>
    <x v="1"/>
    <n v="300"/>
    <x v="42"/>
    <x v="10"/>
  </r>
  <r>
    <n v="1267361"/>
    <n v="10045056"/>
    <s v="CYT CASILL MERL ECO 750 12U VAS"/>
    <m/>
    <d v="2011-04-11T00:00:00"/>
    <x v="5"/>
    <x v="1"/>
    <n v="98"/>
    <x v="42"/>
    <x v="10"/>
  </r>
  <r>
    <n v="1267690"/>
    <n v="10045056"/>
    <s v="CYT CASILL MERL ECO 750 12U VAS"/>
    <m/>
    <d v="2011-04-11T00:00:00"/>
    <x v="5"/>
    <x v="1"/>
    <n v="490"/>
    <x v="42"/>
    <x v="10"/>
  </r>
  <r>
    <n v="1268146"/>
    <n v="10045051"/>
    <s v="CYT CASILL MERL ECO 750 12U PR"/>
    <m/>
    <d v="2011-04-11T00:00:00"/>
    <x v="5"/>
    <x v="1"/>
    <n v="350"/>
    <x v="42"/>
    <x v="10"/>
  </r>
  <r>
    <n v="1267082"/>
    <n v="10045055"/>
    <s v="CYT CASILL MERL ECO 750 12U VAR"/>
    <m/>
    <d v="2011-04-11T00:00:00"/>
    <x v="5"/>
    <x v="1"/>
    <n v="69.999999990000006"/>
    <x v="42"/>
    <x v="10"/>
  </r>
  <r>
    <n v="1267422"/>
    <n v="10045055"/>
    <s v="CYT CASILL MERL ECO 750 12U VAR"/>
    <m/>
    <d v="2011-04-11T00:00:00"/>
    <x v="5"/>
    <x v="1"/>
    <n v="96"/>
    <x v="42"/>
    <x v="10"/>
  </r>
  <r>
    <n v="1267047"/>
    <n v="21000188"/>
    <s v="2182 CASILL CARM ECO 750 12U CH2010LATAM"/>
    <m/>
    <d v="2011-04-11T00:00:00"/>
    <x v="5"/>
    <x v="1"/>
    <n v="200"/>
    <x v="42"/>
    <x v="10"/>
  </r>
  <r>
    <n v="1268586"/>
    <n v="10051172"/>
    <s v="CYT CASILL CARM ECO 750 6U M&amp;S DE"/>
    <m/>
    <d v="2011-04-11T00:00:00"/>
    <x v="5"/>
    <x v="1"/>
    <n v="196"/>
    <x v="42"/>
    <x v="10"/>
  </r>
  <r>
    <n v="1268141"/>
    <n v="10044537"/>
    <s v="CYT FRONT C.SAUV BLUSH(P06)750 12U VAR"/>
    <m/>
    <d v="2011-04-11T00:00:00"/>
    <x v="5"/>
    <x v="1"/>
    <n v="210"/>
    <x v="42"/>
    <x v="10"/>
  </r>
  <r>
    <n v="1268381"/>
    <n v="10043695"/>
    <s v="CYT FRONT CAB/MER(P06) 750 6U TR"/>
    <m/>
    <d v="2011-04-11T00:00:00"/>
    <x v="5"/>
    <x v="1"/>
    <n v="105"/>
    <x v="42"/>
    <x v="10"/>
  </r>
  <r>
    <n v="7083216"/>
    <n v="10027594"/>
    <s v="MPO V.MPO RVA MERLOT(P05) 750 6U VEU"/>
    <m/>
    <d v="2011-04-11T00:00:00"/>
    <x v="2"/>
    <x v="1"/>
    <n v="55.999999989999999"/>
    <x v="42"/>
    <x v="10"/>
  </r>
  <r>
    <n v="1267806"/>
    <n v="10052365"/>
    <s v="CYT CASILL CHARD ECO 750 6U 2010 M&amp;S DE"/>
    <m/>
    <d v="2011-04-11T00:00:00"/>
    <x v="2"/>
    <x v="1"/>
    <n v="462"/>
    <x v="42"/>
    <x v="10"/>
  </r>
  <r>
    <n v="7083030"/>
    <n v="10052298"/>
    <s v="CS TOCORNAL(PAL) CARM 750 12U LATAM"/>
    <m/>
    <d v="2011-04-11T00:00:00"/>
    <x v="2"/>
    <x v="1"/>
    <n v="200"/>
    <x v="42"/>
    <x v="10"/>
  </r>
  <r>
    <n v="7082998"/>
    <n v="10049857"/>
    <s v="MPO BLEND CARM/C.SAUV(P09)750 6U PL"/>
    <m/>
    <d v="2011-04-11T00:00:00"/>
    <x v="2"/>
    <x v="1"/>
    <n v="448"/>
    <x v="42"/>
    <x v="10"/>
  </r>
  <r>
    <n v="7083053"/>
    <n v="10049859"/>
    <s v="MPO BLEND CARM/C.SAUV(P09)STLV750 12UVEU"/>
    <m/>
    <d v="2011-04-11T00:00:00"/>
    <x v="2"/>
    <x v="1"/>
    <n v="280"/>
    <x v="42"/>
    <x v="10"/>
  </r>
  <r>
    <n v="1267620"/>
    <n v="21000086"/>
    <s v="2115 CASILL C.SAUV ECO 12U CH 2010 UA"/>
    <m/>
    <d v="2011-04-11T00:00:00"/>
    <x v="2"/>
    <x v="1"/>
    <n v="1190"/>
    <x v="42"/>
    <x v="10"/>
  </r>
  <r>
    <n v="1259777"/>
    <n v="10051789"/>
    <s v="CYT CASILL C.SAUV ECO 750 12U 2010 VEU"/>
    <m/>
    <d v="2011-04-11T00:00:00"/>
    <x v="2"/>
    <x v="1"/>
    <n v="269"/>
    <x v="42"/>
    <x v="10"/>
  </r>
  <r>
    <n v="1267936"/>
    <n v="21000329"/>
    <s v="2115 CASILL C.SAUV ECO 12U CH 2010 RU"/>
    <m/>
    <d v="2011-04-11T00:00:00"/>
    <x v="2"/>
    <x v="1"/>
    <n v="197"/>
    <x v="42"/>
    <x v="10"/>
  </r>
  <r>
    <n v="7083223"/>
    <n v="10049851"/>
    <s v="MPO BLEND S.BLC/CHARD(P09)STLV750 12UVAS"/>
    <m/>
    <d v="2011-04-11T00:00:00"/>
    <x v="2"/>
    <x v="1"/>
    <n v="220"/>
    <x v="42"/>
    <x v="10"/>
  </r>
  <r>
    <n v="1267552"/>
    <n v="10026762"/>
    <s v="CA RESERVA MERLOT 750 12U LATAM"/>
    <m/>
    <d v="2011-04-11T00:00:00"/>
    <x v="2"/>
    <x v="1"/>
    <n v="42"/>
    <x v="42"/>
    <x v="10"/>
  </r>
  <r>
    <n v="1267957"/>
    <n v="10045015"/>
    <s v="CYT CASILL CHARD ECO 750 12U VAS"/>
    <m/>
    <d v="2011-04-11T00:00:00"/>
    <x v="2"/>
    <x v="1"/>
    <n v="165"/>
    <x v="42"/>
    <x v="10"/>
  </r>
  <r>
    <n v="1263637"/>
    <n v="10045077"/>
    <s v="CYT CASILL MERL ECO 750 6U 2010 GB"/>
    <m/>
    <d v="2011-04-11T00:00:00"/>
    <x v="2"/>
    <x v="1"/>
    <n v="5530"/>
    <x v="42"/>
    <x v="10"/>
  </r>
  <r>
    <n v="1267383"/>
    <n v="10045059"/>
    <s v="CYT CASILL MERL ECO 750 12U LCBO CA"/>
    <m/>
    <d v="2011-04-11T00:00:00"/>
    <x v="2"/>
    <x v="1"/>
    <n v="140"/>
    <x v="42"/>
    <x v="10"/>
  </r>
  <r>
    <n v="1268149"/>
    <n v="10045040"/>
    <s v="CYT CASILL MERL ECO 750 12U 2010 VIN"/>
    <m/>
    <d v="2011-04-11T00:00:00"/>
    <x v="2"/>
    <x v="1"/>
    <n v="490"/>
    <x v="42"/>
    <x v="10"/>
  </r>
  <r>
    <n v="1264241"/>
    <n v="10045048"/>
    <s v="CYT CASILL MERL ECO 750 12U LATAM"/>
    <m/>
    <d v="2011-04-11T00:00:00"/>
    <x v="2"/>
    <x v="1"/>
    <n v="3858"/>
    <x v="42"/>
    <x v="10"/>
  </r>
  <r>
    <n v="1267619"/>
    <n v="21000091"/>
    <s v="2108 CASILL MERL ECO 750 12U CH 2010 UA"/>
    <m/>
    <d v="2011-04-11T00:00:00"/>
    <x v="2"/>
    <x v="1"/>
    <n v="700.00000009999997"/>
    <x v="42"/>
    <x v="10"/>
  </r>
  <r>
    <n v="7083052"/>
    <n v="10049501"/>
    <s v="MPO BLEND S.BLC/CHARD STLV(P09)75012U SE"/>
    <m/>
    <d v="2011-04-11T00:00:00"/>
    <x v="2"/>
    <x v="1"/>
    <n v="350"/>
    <x v="42"/>
    <x v="10"/>
  </r>
  <r>
    <n v="7083225"/>
    <n v="10049847"/>
    <s v="MPO BLEND S.BLC/CHAR(P09)STL75012U2010JP"/>
    <m/>
    <d v="2011-04-11T00:00:00"/>
    <x v="2"/>
    <x v="1"/>
    <n v="2122"/>
    <x v="42"/>
    <x v="10"/>
  </r>
  <r>
    <n v="1268128"/>
    <n v="10044480"/>
    <s v="CYT FRONT S.BLC(P06) 750 12U VAR"/>
    <m/>
    <d v="2011-04-11T00:00:00"/>
    <x v="5"/>
    <x v="1"/>
    <n v="462"/>
    <x v="42"/>
    <x v="10"/>
  </r>
  <r>
    <n v="1268157"/>
    <n v="10044947"/>
    <s v="CYT CASILL C.SAUV ECO 750 6U AU"/>
    <m/>
    <d v="2011-04-11T00:00:00"/>
    <x v="2"/>
    <x v="1"/>
    <n v="42"/>
    <x v="42"/>
    <x v="10"/>
  </r>
  <r>
    <n v="7083317"/>
    <n v="10049396"/>
    <s v="MPO V.MPO VTAL C.SAUV(P05)37524U 2010 JP"/>
    <n v="478"/>
    <d v="2011-04-11T00:00:00"/>
    <x v="3"/>
    <x v="2"/>
    <n v="478"/>
    <x v="42"/>
    <x v="10"/>
  </r>
  <r>
    <n v="7081682"/>
    <n v="10050179"/>
    <s v="VE W.CREST CHARD(P10) 1500 6U US"/>
    <n v="960"/>
    <d v="2011-04-11T00:00:00"/>
    <x v="9"/>
    <x v="2"/>
    <n v="960"/>
    <x v="42"/>
    <x v="10"/>
  </r>
  <r>
    <n v="7083212"/>
    <n v="10049840"/>
    <s v="MPO BLEND S.BLC/CHARD(P09)750 6U VEU"/>
    <n v="98"/>
    <d v="2011-04-11T00:00:00"/>
    <x v="3"/>
    <x v="2"/>
    <n v="98"/>
    <x v="42"/>
    <x v="10"/>
  </r>
  <r>
    <n v="7083214"/>
    <n v="10045408"/>
    <s v="MPO V.MPO VTAL S.BLC (P09) 750 6U VEU"/>
    <n v="98"/>
    <d v="2011-04-11T00:00:00"/>
    <x v="6"/>
    <x v="2"/>
    <n v="98"/>
    <x v="42"/>
    <x v="10"/>
  </r>
  <r>
    <n v="7083222"/>
    <n v="10049846"/>
    <s v="MPO BLEND S.BLC/CHARD(P09)750 12U VAS"/>
    <n v="250"/>
    <d v="2011-04-11T00:00:00"/>
    <x v="2"/>
    <x v="2"/>
    <n v="250"/>
    <x v="42"/>
    <x v="10"/>
  </r>
  <r>
    <n v="7083223"/>
    <n v="10049851"/>
    <s v="MPO BLEND S.BLC/CHARD(P09)STLV750 12UVAS"/>
    <n v="220"/>
    <d v="2011-04-11T00:00:00"/>
    <x v="2"/>
    <x v="2"/>
    <n v="220"/>
    <x v="42"/>
    <x v="10"/>
  </r>
  <r>
    <n v="7083224"/>
    <n v="12006546"/>
    <s v="1201 S.BL/CH ENTRY 0750 CH 2010(7426)"/>
    <n v="139.75"/>
    <d v="2011-04-11T00:00:00"/>
    <x v="3"/>
    <x v="2"/>
    <n v="139.75"/>
    <x v="42"/>
    <x v="10"/>
  </r>
  <r>
    <n v="7083225"/>
    <n v="10049847"/>
    <s v="MPO BLEND S.BLC/CHAR(P09)STL75012U2010JP"/>
    <n v="2122"/>
    <d v="2011-04-11T00:00:00"/>
    <x v="2"/>
    <x v="2"/>
    <n v="2122"/>
    <x v="42"/>
    <x v="10"/>
  </r>
  <r>
    <n v="7083231"/>
    <n v="10035630"/>
    <s v="MPO GRAN RVA SHIRAZ STLV(P05) 750 6U VEU"/>
    <n v="528"/>
    <d v="2011-04-11T00:00:00"/>
    <x v="5"/>
    <x v="2"/>
    <n v="528"/>
    <x v="42"/>
    <x v="10"/>
  </r>
  <r>
    <n v="1268247"/>
    <n v="10045007"/>
    <s v="CYT CASILL CHARD ECO 750 12U LATAM"/>
    <m/>
    <d v="2011-04-11T00:00:00"/>
    <x v="2"/>
    <x v="1"/>
    <n v="1144"/>
    <x v="42"/>
    <x v="10"/>
  </r>
  <r>
    <n v="7083303"/>
    <n v="10045297"/>
    <s v="CS LOS GANSOS S.BLC STLV 750 6U NL"/>
    <n v="875"/>
    <d v="2011-04-11T00:00:00"/>
    <x v="2"/>
    <x v="2"/>
    <n v="875"/>
    <x v="42"/>
    <x v="10"/>
  </r>
  <r>
    <n v="1268026"/>
    <n v="10045018"/>
    <s v="CYT CASILL CHARD ECO 750 12U VES"/>
    <m/>
    <d v="2011-04-11T00:00:00"/>
    <x v="2"/>
    <x v="1"/>
    <n v="44"/>
    <x v="42"/>
    <x v="10"/>
  </r>
  <r>
    <n v="7083455"/>
    <n v="10045378"/>
    <s v="MPO V.MPO VTAL CHARD STLV(P09)750 12UVEU"/>
    <n v="214"/>
    <d v="2011-04-11T00:00:00"/>
    <x v="0"/>
    <x v="2"/>
    <n v="214"/>
    <x v="42"/>
    <x v="10"/>
  </r>
  <r>
    <n v="7083520"/>
    <n v="12006526"/>
    <s v="2202 TINTO CHILEAN RED WINE 0750 ST 2010"/>
    <n v="664.16666669999995"/>
    <d v="2011-04-11T00:00:00"/>
    <x v="3"/>
    <x v="2"/>
    <n v="664.16666669999995"/>
    <x v="42"/>
    <x v="10"/>
  </r>
  <r>
    <n v="7083579"/>
    <n v="10038676"/>
    <s v="CS CONO SUR MERL(P07) 750 6U 2009 RU"/>
    <n v="33.5"/>
    <d v="2011-04-11T00:00:00"/>
    <x v="3"/>
    <x v="2"/>
    <n v="33.5"/>
    <x v="42"/>
    <x v="10"/>
  </r>
  <r>
    <n v="1267666"/>
    <n v="21000347"/>
    <s v="1100 CASILL CHARD 750 12U CH 2010 LATAM"/>
    <m/>
    <d v="2011-04-11T00:00:00"/>
    <x v="2"/>
    <x v="1"/>
    <n v="200"/>
    <x v="42"/>
    <x v="10"/>
  </r>
  <r>
    <n v="1267960"/>
    <n v="21000324"/>
    <s v="1100 CASILL CHARD ECO 750 12U CH 2010 UA"/>
    <m/>
    <d v="2011-04-11T00:00:00"/>
    <x v="2"/>
    <x v="1"/>
    <n v="1210"/>
    <x v="42"/>
    <x v="10"/>
  </r>
  <r>
    <n v="1267795"/>
    <n v="10052362"/>
    <s v="CYT CASILL CHARD  ST ECO 750 12U 2010VEU"/>
    <m/>
    <d v="2011-04-11T00:00:00"/>
    <x v="2"/>
    <x v="1"/>
    <n v="88.000000009999994"/>
    <x v="42"/>
    <x v="10"/>
  </r>
  <r>
    <n v="1268024"/>
    <n v="10045002"/>
    <s v="CYT CASILL CHARD ECO 750 12U CO"/>
    <m/>
    <d v="2011-04-11T00:00:00"/>
    <x v="2"/>
    <x v="1"/>
    <n v="66"/>
    <x v="42"/>
    <x v="10"/>
  </r>
  <r>
    <n v="1263734"/>
    <n v="10045154"/>
    <s v="CYT CASILL S.BLC ECO 750 12UBR"/>
    <m/>
    <d v="2011-04-11T00:00:00"/>
    <x v="2"/>
    <x v="1"/>
    <n v="2730"/>
    <x v="42"/>
    <x v="10"/>
  </r>
  <r>
    <n v="7083302"/>
    <n v="10044899"/>
    <s v="CS CONO SUR S.BLC STLV(P07)750 12U VEU"/>
    <n v="445"/>
    <d v="2011-04-11T00:00:00"/>
    <x v="1"/>
    <x v="2"/>
    <n v="445"/>
    <x v="42"/>
    <x v="10"/>
  </r>
  <r>
    <n v="7083047"/>
    <n v="10031922"/>
    <s v="MPO V.MPO RVA CHARD(P05) 750 6U VEU"/>
    <m/>
    <d v="2011-04-11T00:00:00"/>
    <x v="5"/>
    <x v="1"/>
    <n v="55.999999989999999"/>
    <x v="42"/>
    <x v="10"/>
  </r>
  <r>
    <n v="1267043"/>
    <n v="12006615"/>
    <s v="2115 C.SAUV CASILL 5000 CH 2010"/>
    <m/>
    <d v="2011-04-11T00:00:00"/>
    <x v="4"/>
    <x v="1"/>
    <n v="333.33333329999999"/>
    <x v="42"/>
    <x v="10"/>
  </r>
  <r>
    <n v="7081245"/>
    <n v="12005855"/>
    <s v="3180 BRUT SPARK 0750 CH 2010"/>
    <m/>
    <d v="2011-04-11T00:00:00"/>
    <x v="4"/>
    <x v="1"/>
    <n v="2888.8888889999998"/>
    <x v="42"/>
    <x v="10"/>
  </r>
  <r>
    <n v="1264960"/>
    <n v="10045604"/>
    <s v="CYT CASILL CHARD STLV 375 12U 2009 GB"/>
    <m/>
    <d v="2011-04-11T00:00:00"/>
    <x v="5"/>
    <x v="1"/>
    <n v="102"/>
    <x v="42"/>
    <x v="10"/>
  </r>
  <r>
    <n v="1264954"/>
    <n v="10052505"/>
    <s v="CYT CASILL CHARD STLV 375 24U VAS"/>
    <m/>
    <d v="2011-04-11T00:00:00"/>
    <x v="5"/>
    <x v="1"/>
    <n v="200"/>
    <x v="42"/>
    <x v="10"/>
  </r>
  <r>
    <n v="1264971"/>
    <n v="10052646"/>
    <s v="CYT CASILL CHARD STLV 375 24U 2009 VEU"/>
    <m/>
    <d v="2011-04-11T00:00:00"/>
    <x v="5"/>
    <x v="1"/>
    <n v="1008"/>
    <x v="42"/>
    <x v="10"/>
  </r>
  <r>
    <n v="1264973"/>
    <n v="10052506"/>
    <s v="CYT CASILL CHARD STLV 375 24U VAR"/>
    <m/>
    <d v="2011-04-11T00:00:00"/>
    <x v="5"/>
    <x v="1"/>
    <n v="90"/>
    <x v="42"/>
    <x v="10"/>
  </r>
  <r>
    <n v="1264974"/>
    <n v="10052637"/>
    <s v="CYT CASILL CHARD STLV 375 24U EC-UY"/>
    <m/>
    <d v="2011-04-11T00:00:00"/>
    <x v="5"/>
    <x v="1"/>
    <n v="72"/>
    <x v="42"/>
    <x v="10"/>
  </r>
  <r>
    <n v="7083222"/>
    <n v="10049846"/>
    <s v="MPO BLEND S.BLC/CHARD(P09)750 12U VAS"/>
    <m/>
    <d v="2011-04-11T00:00:00"/>
    <x v="2"/>
    <x v="1"/>
    <n v="250"/>
    <x v="42"/>
    <x v="10"/>
  </r>
  <r>
    <n v="1264976"/>
    <n v="10052647"/>
    <s v="CYT CASILL CHARD STLV 375 24U 2009 FR"/>
    <m/>
    <d v="2011-04-11T00:00:00"/>
    <x v="5"/>
    <x v="1"/>
    <n v="36"/>
    <x v="42"/>
    <x v="10"/>
  </r>
  <r>
    <n v="1266029"/>
    <n v="10049754"/>
    <s v="CYT CASILL P.NOIR STLV 750 12U 2009 CN"/>
    <m/>
    <d v="2011-04-11T00:00:00"/>
    <x v="3"/>
    <x v="1"/>
    <n v="385"/>
    <x v="42"/>
    <x v="10"/>
  </r>
  <r>
    <n v="1267665"/>
    <n v="10026723"/>
    <s v="CA RESERVA CHARD 750 12U LATAM"/>
    <m/>
    <d v="2011-04-11T00:00:00"/>
    <x v="5"/>
    <x v="1"/>
    <n v="63.000000010000001"/>
    <x v="42"/>
    <x v="10"/>
  </r>
  <r>
    <n v="1268313"/>
    <n v="10045015"/>
    <s v="CYT CASILL CHARD ECO 750 12U VAS"/>
    <m/>
    <d v="2011-04-11T00:00:00"/>
    <x v="5"/>
    <x v="1"/>
    <n v="66.000000009999994"/>
    <x v="42"/>
    <x v="10"/>
  </r>
  <r>
    <n v="1267675"/>
    <n v="10037326"/>
    <s v="CYT CASILL VIOG STLV 750 12U 2009 CO"/>
    <m/>
    <d v="2011-04-11T00:00:00"/>
    <x v="5"/>
    <x v="1"/>
    <n v="32.999999989999999"/>
    <x v="42"/>
    <x v="10"/>
  </r>
  <r>
    <n v="1267125"/>
    <n v="10037319"/>
    <s v="CYT CASILL VIOG STLV 750 6U 2009 NL"/>
    <m/>
    <d v="2011-04-11T00:00:00"/>
    <x v="5"/>
    <x v="1"/>
    <n v="550"/>
    <x v="42"/>
    <x v="10"/>
  </r>
  <r>
    <n v="1268556"/>
    <n v="10042105"/>
    <s v="CYT CASILL VIOG STLV 750 6U 2009 (CHA)BE"/>
    <m/>
    <d v="2011-04-11T00:00:00"/>
    <x v="5"/>
    <x v="1"/>
    <n v="15.55555556"/>
    <x v="42"/>
    <x v="10"/>
  </r>
  <r>
    <n v="1267976"/>
    <n v="10042105"/>
    <s v="CYT CASILL VIOG STLV 750 6U 2009 (CHA)BE"/>
    <m/>
    <d v="2011-04-11T00:00:00"/>
    <x v="5"/>
    <x v="1"/>
    <n v="500"/>
    <x v="42"/>
    <x v="10"/>
  </r>
  <r>
    <n v="1268027"/>
    <n v="10045990"/>
    <s v="CA CLASSICO S.BLC STICK 750 12U LATAM"/>
    <m/>
    <d v="2011-04-11T00:00:00"/>
    <x v="5"/>
    <x v="1"/>
    <n v="140"/>
    <x v="42"/>
    <x v="10"/>
  </r>
  <r>
    <n v="7083209"/>
    <n v="10051876"/>
    <s v="MPO V.MPO VTAL S.BLC(P09)STL75012U2010JP"/>
    <n v="224"/>
    <d v="2011-04-11T00:00:00"/>
    <x v="2"/>
    <x v="2"/>
    <n v="224"/>
    <x v="42"/>
    <x v="10"/>
  </r>
  <r>
    <n v="1264975"/>
    <n v="10052644"/>
    <s v="CYT CASILL CHARD STLV 375 24U VE"/>
    <m/>
    <d v="2011-04-11T00:00:00"/>
    <x v="5"/>
    <x v="1"/>
    <n v="180"/>
    <x v="42"/>
    <x v="10"/>
  </r>
  <r>
    <n v="1268696"/>
    <n v="12006512"/>
    <s v="2346 C.SAU/MERL FRONT 0750 ST 2010"/>
    <m/>
    <d v="2011-04-11T00:00:00"/>
    <x v="3"/>
    <x v="1"/>
    <n v="522.22222220000003"/>
    <x v="42"/>
    <x v="10"/>
  </r>
  <r>
    <n v="1266650"/>
    <n v="10045158"/>
    <s v="CYT CASILL S.BLC ECO 750 12U VAR"/>
    <m/>
    <d v="2011-04-11T00:00:00"/>
    <x v="2"/>
    <x v="1"/>
    <n v="926"/>
    <x v="42"/>
    <x v="10"/>
  </r>
  <r>
    <n v="1266677"/>
    <n v="10025604"/>
    <s v="CYT CASILL S.BLC STLV 750 12U LATAM"/>
    <m/>
    <d v="2011-04-11T00:00:00"/>
    <x v="2"/>
    <x v="1"/>
    <n v="769.99999990000003"/>
    <x v="42"/>
    <x v="10"/>
  </r>
  <r>
    <n v="1267617"/>
    <n v="21000142"/>
    <s v="1106 CASILL S.BLC ECO 750 12U 2010 UA"/>
    <m/>
    <d v="2011-04-11T00:00:00"/>
    <x v="2"/>
    <x v="1"/>
    <n v="700.00000009999997"/>
    <x v="42"/>
    <x v="10"/>
  </r>
  <r>
    <n v="1267974"/>
    <n v="10045114"/>
    <s v="CYT CASILL S.BLC ECO 750 12U 2010 VEU"/>
    <m/>
    <d v="2011-04-11T00:00:00"/>
    <x v="2"/>
    <x v="1"/>
    <n v="347"/>
    <x v="42"/>
    <x v="10"/>
  </r>
  <r>
    <n v="1268784"/>
    <n v="10045114"/>
    <s v="CYT CASILL S.BLC ECO 750 12U 2010 VEU"/>
    <m/>
    <d v="2011-04-11T00:00:00"/>
    <x v="2"/>
    <x v="1"/>
    <n v="2100"/>
    <x v="42"/>
    <x v="10"/>
  </r>
  <r>
    <n v="7083303"/>
    <n v="10045297"/>
    <s v="CS LOS GANSOS S.BLC STLV 750 6U NL"/>
    <m/>
    <d v="2011-04-11T00:00:00"/>
    <x v="2"/>
    <x v="1"/>
    <n v="874.99999990000003"/>
    <x v="42"/>
    <x v="10"/>
  </r>
  <r>
    <n v="7082571"/>
    <n v="10041990"/>
    <s v="CS LA TIRANA WHITE 750 12U 2010 RU"/>
    <m/>
    <d v="2011-04-11T00:00:00"/>
    <x v="2"/>
    <x v="1"/>
    <n v="556"/>
    <x v="42"/>
    <x v="10"/>
  </r>
  <r>
    <n v="7083195"/>
    <n v="10045374"/>
    <s v="MPO V.MPO VTAL CARM(P09)STLV 750 12U CA"/>
    <m/>
    <d v="2011-04-11T00:00:00"/>
    <x v="3"/>
    <x v="1"/>
    <n v="70.000000009999994"/>
    <x v="42"/>
    <x v="10"/>
  </r>
  <r>
    <n v="1267038"/>
    <n v="12005738"/>
    <s v="2115 C.SAUV CASILL 3000 CH 2010"/>
    <m/>
    <d v="2011-04-11T00:00:00"/>
    <x v="4"/>
    <x v="1"/>
    <n v="400"/>
    <x v="42"/>
    <x v="10"/>
  </r>
  <r>
    <n v="7082990"/>
    <n v="10045417"/>
    <s v="MPO V.MPO VTAL C.SAUV(P09)STLV750 12U NO"/>
    <m/>
    <d v="2011-04-11T00:00:00"/>
    <x v="3"/>
    <x v="1"/>
    <n v="280"/>
    <x v="42"/>
    <x v="10"/>
  </r>
  <r>
    <n v="7083579"/>
    <n v="10038676"/>
    <s v="CS CONO SUR MERL(P07) 750 6U 2009 RU"/>
    <m/>
    <d v="2011-04-11T00:00:00"/>
    <x v="3"/>
    <x v="1"/>
    <n v="34"/>
    <x v="42"/>
    <x v="10"/>
  </r>
  <r>
    <n v="7083019"/>
    <n v="10020435"/>
    <s v="CS I.NEGRA HIGH TIDE C.SAUV 750 6U VEU"/>
    <m/>
    <d v="2011-04-11T00:00:00"/>
    <x v="3"/>
    <x v="1"/>
    <n v="29.555555559999998"/>
    <x v="42"/>
    <x v="10"/>
  </r>
  <r>
    <n v="1266129"/>
    <n v="12006713"/>
    <s v="2178 SYRAH VARIETAL 750 CH 2010 (2721)"/>
    <m/>
    <d v="2011-04-11T00:00:00"/>
    <x v="3"/>
    <x v="1"/>
    <n v="54"/>
    <x v="42"/>
    <x v="10"/>
  </r>
  <r>
    <n v="7083339"/>
    <n v="10049017"/>
    <s v="MPO TRAVESIA C.SAUV 750 12U 2010 JP"/>
    <m/>
    <d v="2011-04-11T00:00:00"/>
    <x v="3"/>
    <x v="1"/>
    <n v="33.999999989999999"/>
    <x v="42"/>
    <x v="10"/>
  </r>
  <r>
    <n v="1267382"/>
    <n v="10046122"/>
    <s v="CYT MAR DEL SUR S.SWEE W.WINE750LP12UVEU"/>
    <m/>
    <d v="2011-04-11T00:00:00"/>
    <x v="3"/>
    <x v="1"/>
    <n v="392"/>
    <x v="42"/>
    <x v="10"/>
  </r>
  <r>
    <n v="1265774"/>
    <n v="10045188"/>
    <s v="CYT CASILL SHI ECO 750 12U (C/ESP) CA"/>
    <m/>
    <d v="2011-04-11T00:00:00"/>
    <x v="3"/>
    <x v="1"/>
    <n v="110"/>
    <x v="42"/>
    <x v="10"/>
  </r>
  <r>
    <n v="7083177"/>
    <n v="10042757"/>
    <s v="CS RESERVA GEW(P08) 750 6U 2010 VEU"/>
    <m/>
    <d v="2011-04-11T00:00:00"/>
    <x v="3"/>
    <x v="1"/>
    <n v="4.4444444450000002"/>
    <x v="42"/>
    <x v="10"/>
  </r>
  <r>
    <n v="1266559"/>
    <n v="21000667"/>
    <s v="2123 MALBEC CASILL ECO 75012U CH 2010 UA"/>
    <m/>
    <d v="2011-04-11T00:00:00"/>
    <x v="3"/>
    <x v="1"/>
    <n v="210"/>
    <x v="42"/>
    <x v="10"/>
  </r>
  <r>
    <n v="1268184"/>
    <n v="10051676"/>
    <s v="CYT FRONT S.BLC(P06) 750 12U 2010 VEU"/>
    <m/>
    <d v="2011-04-11T00:00:00"/>
    <x v="5"/>
    <x v="1"/>
    <n v="112"/>
    <x v="42"/>
    <x v="10"/>
  </r>
  <r>
    <n v="1268388"/>
    <n v="10044496"/>
    <s v="CYT FRONT SHIRAZ/C.SAUV(P06) 750 6U TR"/>
    <m/>
    <d v="2011-04-11T00:00:00"/>
    <x v="3"/>
    <x v="1"/>
    <n v="210"/>
    <x v="42"/>
    <x v="10"/>
  </r>
  <r>
    <n v="1267393"/>
    <n v="10050138"/>
    <s v="CYT FRONT C.SAUV(P06)(GOLL)1500 6U VEU"/>
    <n v="48"/>
    <d v="2011-04-11T00:00:00"/>
    <x v="12"/>
    <x v="2"/>
    <n v="48"/>
    <x v="42"/>
    <x v="10"/>
  </r>
  <r>
    <n v="1267706"/>
    <n v="10041077"/>
    <s v="CYT FRONT CHARD STLV(P06) 1500 6U CA"/>
    <n v="240"/>
    <d v="2011-04-11T00:00:00"/>
    <x v="11"/>
    <x v="2"/>
    <n v="240"/>
    <x v="42"/>
    <x v="10"/>
  </r>
  <r>
    <n v="1267372"/>
    <n v="10027271"/>
    <s v="CYT FRONT MERLOT(P06)(GOLL)1500 6U VEU"/>
    <n v="96"/>
    <d v="2011-04-11T00:00:00"/>
    <x v="11"/>
    <x v="2"/>
    <n v="96"/>
    <x v="42"/>
    <x v="10"/>
  </r>
  <r>
    <n v="1267373"/>
    <n v="10027275"/>
    <s v="CYT FRONT S.BLC(P06)(GOLL)1500 6U VEU"/>
    <n v="96"/>
    <d v="2011-04-11T00:00:00"/>
    <x v="12"/>
    <x v="2"/>
    <n v="96"/>
    <x v="42"/>
    <x v="10"/>
  </r>
  <r>
    <n v="1267374"/>
    <n v="10027276"/>
    <s v="CYT FRONT SHIRAZ(P06)(GOLL) 1500 6U VEU"/>
    <n v="95"/>
    <d v="2011-04-11T00:00:00"/>
    <x v="1"/>
    <x v="2"/>
    <n v="96"/>
    <x v="42"/>
    <x v="10"/>
  </r>
  <r>
    <n v="1267382"/>
    <n v="10046122"/>
    <s v="CYT MAR DEL SUR S.SWEE W.WINE750LP12UVEU"/>
    <n v="390"/>
    <d v="2011-04-11T00:00:00"/>
    <x v="3"/>
    <x v="2"/>
    <n v="390"/>
    <x v="42"/>
    <x v="10"/>
  </r>
  <r>
    <n v="1267383"/>
    <n v="10045059"/>
    <s v="CYT CASILL MERL ECO 750 12U LCBO CA"/>
    <n v="140"/>
    <d v="2011-04-11T00:00:00"/>
    <x v="2"/>
    <x v="2"/>
    <n v="140"/>
    <x v="42"/>
    <x v="10"/>
  </r>
  <r>
    <n v="1267387"/>
    <n v="10050071"/>
    <s v="CYT FRONT BIB MERL(SLIM)3L 4U 2010 VEU"/>
    <n v="200"/>
    <d v="2011-04-11T00:00:00"/>
    <x v="7"/>
    <x v="2"/>
    <n v="200"/>
    <x v="42"/>
    <x v="10"/>
  </r>
  <r>
    <n v="1267363"/>
    <n v="10044491"/>
    <s v="CYT FRONT CHARD(P06) 750 12U VAS"/>
    <n v="123"/>
    <d v="2011-04-11T00:00:00"/>
    <x v="5"/>
    <x v="2"/>
    <n v="123"/>
    <x v="42"/>
    <x v="10"/>
  </r>
  <r>
    <n v="1267390"/>
    <n v="10046123"/>
    <s v="CYT MAR DEL SUR S.SWEE R.WINE750LP12UVEU"/>
    <n v="784"/>
    <d v="2011-04-11T00:00:00"/>
    <x v="2"/>
    <x v="2"/>
    <n v="784"/>
    <x v="42"/>
    <x v="10"/>
  </r>
  <r>
    <n v="1267361"/>
    <n v="10045056"/>
    <s v="CYT CASILL MERL ECO 750 12U VAS"/>
    <n v="98"/>
    <d v="2011-04-11T00:00:00"/>
    <x v="5"/>
    <x v="2"/>
    <n v="98"/>
    <x v="42"/>
    <x v="10"/>
  </r>
  <r>
    <n v="1267399"/>
    <n v="10040625"/>
    <s v="CYT FRONT SHI/CSA STL(P06)15006U(C/ES)CA"/>
    <n v="400"/>
    <d v="2011-04-11T00:00:00"/>
    <x v="1"/>
    <x v="2"/>
    <n v="400"/>
    <x v="42"/>
    <x v="10"/>
  </r>
  <r>
    <n v="1267400"/>
    <n v="10044516"/>
    <s v="CYT FRONT SHIRAZ (P06) 750 12U IL"/>
    <n v="70"/>
    <d v="2011-04-11T00:00:00"/>
    <x v="5"/>
    <x v="2"/>
    <n v="70"/>
    <x v="42"/>
    <x v="10"/>
  </r>
  <r>
    <n v="1267422"/>
    <n v="10045055"/>
    <s v="CYT CASILL MERL ECO 750 12U VAR"/>
    <n v="96"/>
    <d v="2011-04-11T00:00:00"/>
    <x v="5"/>
    <x v="2"/>
    <n v="96"/>
    <x v="42"/>
    <x v="10"/>
  </r>
  <r>
    <n v="1267423"/>
    <n v="10044474"/>
    <s v="CYT FRONT S.BLC(P06) 750 12U UA"/>
    <n v="0"/>
    <d v="2011-04-11T00:00:00"/>
    <x v="5"/>
    <x v="2"/>
    <n v="490"/>
    <x v="42"/>
    <x v="10"/>
  </r>
  <r>
    <n v="1267440"/>
    <n v="10044285"/>
    <s v="CYT G.RVA S.RIBERAS C.SAU 750 6U 2008VES"/>
    <n v="66"/>
    <d v="2011-04-11T00:00:00"/>
    <x v="3"/>
    <x v="2"/>
    <n v="66"/>
    <x v="42"/>
    <x v="10"/>
  </r>
  <r>
    <n v="1267444"/>
    <n v="10045199"/>
    <s v="CYT CASILL SHI ECO 750 12U LATAM"/>
    <n v="44"/>
    <d v="2011-04-11T00:00:00"/>
    <x v="3"/>
    <x v="2"/>
    <n v="44"/>
    <x v="42"/>
    <x v="10"/>
  </r>
  <r>
    <n v="1267452"/>
    <n v="10050896"/>
    <s v="CYT TRIO RVA C.SAUV(P10)750 12U 2009 PA"/>
    <n v="168"/>
    <d v="2011-04-11T00:00:00"/>
    <x v="3"/>
    <x v="2"/>
    <n v="168"/>
    <x v="42"/>
    <x v="10"/>
  </r>
  <r>
    <n v="1267453"/>
    <n v="10050909"/>
    <s v="CYT TRIO RVA C.SAUV(P10)750 6U 2009 BE"/>
    <n v="770"/>
    <d v="2011-04-11T00:00:00"/>
    <x v="3"/>
    <x v="2"/>
    <n v="770"/>
    <x v="42"/>
    <x v="10"/>
  </r>
  <r>
    <n v="1267388"/>
    <n v="10044536"/>
    <s v="CYT FRONT CAB BLUSH STLV(P06)750 6U VEU"/>
    <n v="42"/>
    <d v="2011-04-11T00:00:00"/>
    <x v="5"/>
    <x v="2"/>
    <n v="42"/>
    <x v="42"/>
    <x v="10"/>
  </r>
  <r>
    <n v="1267230"/>
    <n v="10031076"/>
    <s v="CYT SUNR MERL(P08) 750 12U VAS"/>
    <n v="98"/>
    <d v="2011-04-11T00:00:00"/>
    <x v="11"/>
    <x v="2"/>
    <n v="98"/>
    <x v="42"/>
    <x v="10"/>
  </r>
  <r>
    <n v="1267167"/>
    <n v="10040782"/>
    <s v="CYT CASILL PINOT GRIS STLV 750 12U VAR"/>
    <n v="42"/>
    <d v="2011-04-11T00:00:00"/>
    <x v="3"/>
    <x v="2"/>
    <n v="42"/>
    <x v="42"/>
    <x v="10"/>
  </r>
  <r>
    <n v="1267168"/>
    <n v="10043818"/>
    <s v="CYT SELECCION CAB/MERL(ND) 750 6U MX"/>
    <n v="4704"/>
    <d v="2011-04-11T00:00:00"/>
    <x v="11"/>
    <x v="2"/>
    <n v="4704"/>
    <x v="42"/>
    <x v="10"/>
  </r>
  <r>
    <n v="1267172"/>
    <n v="10044977"/>
    <s v="CYT CASILL CARM ECO 750 12U VES"/>
    <n v="42"/>
    <d v="2011-04-11T00:00:00"/>
    <x v="5"/>
    <x v="2"/>
    <n v="42"/>
    <x v="42"/>
    <x v="10"/>
  </r>
  <r>
    <n v="1267175"/>
    <n v="10045058"/>
    <s v="CYT CASILL MERL ECO 750 12U VES"/>
    <n v="126"/>
    <d v="2011-04-11T00:00:00"/>
    <x v="5"/>
    <x v="2"/>
    <n v="126"/>
    <x v="42"/>
    <x v="10"/>
  </r>
  <r>
    <n v="1267182"/>
    <n v="10045092"/>
    <s v="CYT CASILL P.NOIR ECO 750 12U 2010 VES"/>
    <n v="88"/>
    <d v="2011-04-11T00:00:00"/>
    <x v="2"/>
    <x v="2"/>
    <n v="88"/>
    <x v="42"/>
    <x v="10"/>
  </r>
  <r>
    <n v="1267186"/>
    <n v="10047079"/>
    <s v="CYT LADERA VERDE S.BLC STL(P08)750 12UHK"/>
    <n v="56"/>
    <d v="2011-04-11T00:00:00"/>
    <x v="9"/>
    <x v="2"/>
    <n v="56"/>
    <x v="42"/>
    <x v="10"/>
  </r>
  <r>
    <n v="1267215"/>
    <n v="10050920"/>
    <s v="CYT TRIO RVA C.SAUV(P10)750 12U 2009 CL"/>
    <n v="420"/>
    <d v="2011-04-11T00:00:00"/>
    <x v="3"/>
    <x v="2"/>
    <n v="420"/>
    <x v="42"/>
    <x v="10"/>
  </r>
  <r>
    <n v="1267368"/>
    <n v="10045135"/>
    <s v="CYT CASILL S.BLC ECO 750 12U VAS"/>
    <n v="196"/>
    <d v="2011-04-11T00:00:00"/>
    <x v="5"/>
    <x v="2"/>
    <n v="196"/>
    <x v="42"/>
    <x v="10"/>
  </r>
  <r>
    <n v="1267229"/>
    <n v="10022449"/>
    <s v="CYT FRONT MERLOT(P06) 1500 6U LATAM"/>
    <n v="160"/>
    <d v="2011-04-11T00:00:00"/>
    <x v="11"/>
    <x v="2"/>
    <n v="160"/>
    <x v="42"/>
    <x v="10"/>
  </r>
  <r>
    <n v="1267456"/>
    <n v="10050865"/>
    <s v="CYT TRIO RVA MERL(P10)750 12U 2010 VAS"/>
    <n v="98"/>
    <d v="2011-04-11T00:00:00"/>
    <x v="3"/>
    <x v="2"/>
    <n v="98"/>
    <x v="42"/>
    <x v="10"/>
  </r>
  <r>
    <n v="1267231"/>
    <n v="10041352"/>
    <s v="CYT SUNR SHIRAZ(P08) 750 12U VAS"/>
    <n v="44"/>
    <d v="2011-04-11T00:00:00"/>
    <x v="5"/>
    <x v="2"/>
    <n v="44"/>
    <x v="42"/>
    <x v="10"/>
  </r>
  <r>
    <n v="1267335"/>
    <n v="10050561"/>
    <s v="CYT MARQUES CHARD 750 6U 2009 VEU"/>
    <n v="10.5"/>
    <d v="2011-04-11T00:00:00"/>
    <x v="9"/>
    <x v="2"/>
    <n v="10.5"/>
    <x v="42"/>
    <x v="10"/>
  </r>
  <r>
    <n v="1267336"/>
    <n v="10048635"/>
    <s v="CYT TRIO RVA CHARD(P10)750 12U 2009 VAS"/>
    <n v="56"/>
    <d v="2011-04-11T00:00:00"/>
    <x v="9"/>
    <x v="2"/>
    <n v="56"/>
    <x v="42"/>
    <x v="10"/>
  </r>
  <r>
    <n v="1267351"/>
    <n v="10050887"/>
    <s v="CYT TRIO RVA C.SAUV(P10)750 12U 2009 VAS"/>
    <n v="252"/>
    <d v="2011-04-11T00:00:00"/>
    <x v="3"/>
    <x v="2"/>
    <n v="252"/>
    <x v="42"/>
    <x v="10"/>
  </r>
  <r>
    <n v="1267352"/>
    <n v="10041258"/>
    <s v="CYT SUNR CHARD(P08) 750 12U VAS"/>
    <n v="121"/>
    <d v="2011-04-11T00:00:00"/>
    <x v="11"/>
    <x v="2"/>
    <n v="121"/>
    <x v="42"/>
    <x v="10"/>
  </r>
  <r>
    <n v="1267355"/>
    <n v="10041194"/>
    <s v="CYT SUNR C.SAUV(P08) 750 12U VAS"/>
    <n v="257"/>
    <d v="2011-04-11T00:00:00"/>
    <x v="11"/>
    <x v="2"/>
    <n v="257"/>
    <x v="42"/>
    <x v="10"/>
  </r>
  <r>
    <n v="1267357"/>
    <n v="10049904"/>
    <s v="CYT CASILL PINOT GRIGIO ST 750 6U 2010GB"/>
    <n v="70"/>
    <d v="2011-04-11T00:00:00"/>
    <x v="3"/>
    <x v="2"/>
    <n v="70"/>
    <x v="42"/>
    <x v="10"/>
  </r>
  <r>
    <n v="1267360"/>
    <n v="10049507"/>
    <s v="CYT SENDERO C.SAUV(P07) STL 750 12U CN"/>
    <n v="56"/>
    <d v="2011-04-11T00:00:00"/>
    <x v="11"/>
    <x v="2"/>
    <n v="56"/>
    <x v="42"/>
    <x v="10"/>
  </r>
  <r>
    <n v="1267219"/>
    <n v="10034466"/>
    <s v="CYT EXPORT SEL (P08) C.SAUV 750 12U CL"/>
    <n v="2750"/>
    <d v="2011-04-11T00:00:00"/>
    <x v="12"/>
    <x v="2"/>
    <n v="2750"/>
    <x v="42"/>
    <x v="10"/>
  </r>
  <r>
    <n v="1267681"/>
    <n v="10044441"/>
    <s v="CYT FRONT MERL(P06) 750 12U VAR"/>
    <n v="213"/>
    <d v="2011-04-11T00:00:00"/>
    <x v="5"/>
    <x v="2"/>
    <n v="213"/>
    <x v="42"/>
    <x v="10"/>
  </r>
  <r>
    <n v="1267619"/>
    <n v="21000091"/>
    <s v="2108 CASILL MERL ECO 750 12U CH 2010 UA"/>
    <n v="700"/>
    <d v="2011-04-11T00:00:00"/>
    <x v="2"/>
    <x v="2"/>
    <n v="700"/>
    <x v="42"/>
    <x v="10"/>
  </r>
  <r>
    <n v="1267620"/>
    <n v="21000086"/>
    <s v="2115 CASILL C.SAUV ECO 12U CH 2010 UA"/>
    <n v="1190"/>
    <d v="2011-04-11T00:00:00"/>
    <x v="2"/>
    <x v="2"/>
    <n v="1190"/>
    <x v="42"/>
    <x v="10"/>
  </r>
  <r>
    <n v="1267665"/>
    <n v="10026723"/>
    <s v="CA RESERVA CHARD 750 12U LATAM"/>
    <n v="63"/>
    <d v="2011-04-11T00:00:00"/>
    <x v="5"/>
    <x v="2"/>
    <n v="63"/>
    <x v="42"/>
    <x v="10"/>
  </r>
  <r>
    <n v="1267666"/>
    <n v="21000347"/>
    <s v="1100 CASILL CHARD 750 12U CH 2010 LATAM"/>
    <n v="200"/>
    <d v="2011-04-11T00:00:00"/>
    <x v="2"/>
    <x v="2"/>
    <n v="200"/>
    <x v="42"/>
    <x v="10"/>
  </r>
  <r>
    <n v="1267671"/>
    <n v="10031074"/>
    <s v="CYT SUNR MERL(P08) 750 12U UA"/>
    <n v="0"/>
    <d v="2011-04-11T00:00:00"/>
    <x v="3"/>
    <x v="2"/>
    <n v="300"/>
    <x v="42"/>
    <x v="10"/>
  </r>
  <r>
    <n v="1267672"/>
    <n v="10039777"/>
    <s v="CYT CASILL PINOT GRIS STLV 750 12U VIN"/>
    <n v="140"/>
    <d v="2011-04-11T00:00:00"/>
    <x v="3"/>
    <x v="2"/>
    <n v="140"/>
    <x v="42"/>
    <x v="10"/>
  </r>
  <r>
    <n v="1267675"/>
    <n v="10037326"/>
    <s v="CYT CASILL VIOG STLV 750 12U 2009 CO"/>
    <n v="33"/>
    <d v="2011-04-11T00:00:00"/>
    <x v="5"/>
    <x v="2"/>
    <n v="33"/>
    <x v="42"/>
    <x v="10"/>
  </r>
  <r>
    <n v="1267454"/>
    <n v="10051035"/>
    <s v="CYT TRIO RVA C.SAUV(P10)(VCO)7506U2009DE"/>
    <n v="434"/>
    <d v="2011-04-11T00:00:00"/>
    <x v="3"/>
    <x v="2"/>
    <n v="434"/>
    <x v="42"/>
    <x v="10"/>
  </r>
  <r>
    <n v="1267678"/>
    <n v="10044609"/>
    <s v="CYT FRONT LATE HARVEST 750 12U VAR"/>
    <n v="112"/>
    <d v="2011-04-11T00:00:00"/>
    <x v="3"/>
    <x v="2"/>
    <n v="112"/>
    <x v="42"/>
    <x v="10"/>
  </r>
  <r>
    <n v="1267610"/>
    <n v="10046842"/>
    <s v="CA FINISIMO C.SAUV(HC)750 12U 2008(IM)VE"/>
    <n v="0"/>
    <d v="2011-04-11T00:00:00"/>
    <x v="3"/>
    <x v="2"/>
    <n v="42"/>
    <x v="42"/>
    <x v="10"/>
  </r>
  <r>
    <n v="1267689"/>
    <n v="10044589"/>
    <s v="CYT FRONT C.SAUV BLUSH(P06)750 12U CO"/>
    <n v="168"/>
    <d v="2011-04-11T00:00:00"/>
    <x v="5"/>
    <x v="2"/>
    <n v="168"/>
    <x v="42"/>
    <x v="10"/>
  </r>
  <r>
    <n v="1267690"/>
    <n v="10045056"/>
    <s v="CYT CASILL MERL ECO 750 12U VAS"/>
    <n v="490"/>
    <d v="2011-04-11T00:00:00"/>
    <x v="5"/>
    <x v="2"/>
    <n v="490"/>
    <x v="42"/>
    <x v="10"/>
  </r>
  <r>
    <n v="1267692"/>
    <n v="10044462"/>
    <s v="CYT FRONT C.SAUV(P06) 750 12U CO"/>
    <n v="42"/>
    <d v="2011-04-11T00:00:00"/>
    <x v="5"/>
    <x v="2"/>
    <n v="42"/>
    <x v="42"/>
    <x v="10"/>
  </r>
  <r>
    <n v="1267695"/>
    <n v="10044937"/>
    <s v="CYT CASILL C.SAUV ECO 750 12U VAS"/>
    <n v="882"/>
    <d v="2011-04-11T00:00:00"/>
    <x v="2"/>
    <x v="2"/>
    <n v="882"/>
    <x v="42"/>
    <x v="10"/>
  </r>
  <r>
    <n v="1267696"/>
    <n v="10044962"/>
    <s v="CYT CASILL CARM ECO 750 12U (US)VI"/>
    <n v="70"/>
    <d v="2011-04-11T00:00:00"/>
    <x v="5"/>
    <x v="2"/>
    <n v="70"/>
    <x v="42"/>
    <x v="10"/>
  </r>
  <r>
    <n v="1267699"/>
    <n v="10045121"/>
    <s v="CYT CASILL S.BLC ECO 750 12U (US) VI"/>
    <n v="140"/>
    <d v="2011-04-11T00:00:00"/>
    <x v="5"/>
    <x v="2"/>
    <n v="140"/>
    <x v="42"/>
    <x v="10"/>
  </r>
  <r>
    <n v="1267702"/>
    <n v="10044568"/>
    <s v="CYT FRONT C.SAUV BLUSH(P06)750 12U(US)VI"/>
    <n v="70"/>
    <d v="2011-04-11T00:00:00"/>
    <x v="5"/>
    <x v="2"/>
    <n v="70"/>
    <x v="42"/>
    <x v="10"/>
  </r>
  <r>
    <n v="7081897"/>
    <n v="10050067"/>
    <s v="CS C.SUR TOC MERL(P08)ST 750 6U 2010 RU"/>
    <n v="1097.5"/>
    <d v="2011-04-11T00:00:00"/>
    <x v="3"/>
    <x v="2"/>
    <n v="1097.5"/>
    <x v="42"/>
    <x v="10"/>
  </r>
  <r>
    <n v="1267676"/>
    <n v="10044461"/>
    <s v="CYT FRONT C.SAUV(P06) 750 12U VAR"/>
    <n v="84"/>
    <d v="2011-04-11T00:00:00"/>
    <x v="5"/>
    <x v="2"/>
    <n v="84"/>
    <x v="42"/>
    <x v="10"/>
  </r>
  <r>
    <n v="1267562"/>
    <n v="10046027"/>
    <s v="CA CLASSICO ROSE 750 12U (IM) VE"/>
    <n v="98"/>
    <d v="2011-04-11T00:00:00"/>
    <x v="5"/>
    <x v="2"/>
    <n v="98"/>
    <x v="42"/>
    <x v="10"/>
  </r>
  <r>
    <n v="1267162"/>
    <n v="10050197"/>
    <s v="CYT SENDERO MERL(ST) 750 12U 2010 GB"/>
    <n v="139"/>
    <d v="2011-04-11T00:00:00"/>
    <x v="6"/>
    <x v="2"/>
    <n v="139"/>
    <x v="42"/>
    <x v="10"/>
  </r>
  <r>
    <n v="1267457"/>
    <n v="10050868"/>
    <s v="CYT TRIO RVA MERL(P10)750 12U 2010 VEU"/>
    <n v="1794"/>
    <d v="2011-04-11T00:00:00"/>
    <x v="3"/>
    <x v="2"/>
    <n v="1794"/>
    <x v="42"/>
    <x v="10"/>
  </r>
  <r>
    <n v="1267461"/>
    <n v="10050871"/>
    <s v="CYT TRIO RVA MERL(P10)750 6U 2010(CHA)BE"/>
    <n v="700"/>
    <d v="2011-04-11T00:00:00"/>
    <x v="9"/>
    <x v="2"/>
    <n v="700"/>
    <x v="42"/>
    <x v="10"/>
  </r>
  <r>
    <n v="1267462"/>
    <n v="10050759"/>
    <s v="CYT MARQUES CARM 750 6U 2009 VEU"/>
    <n v="10.5"/>
    <d v="2011-04-11T00:00:00"/>
    <x v="9"/>
    <x v="2"/>
    <n v="10.5"/>
    <x v="42"/>
    <x v="10"/>
  </r>
  <r>
    <n v="1267534"/>
    <n v="10044482"/>
    <s v="CYT FRONT S.BLC(P06) 750 12U LATAM"/>
    <n v="823"/>
    <d v="2011-04-11T00:00:00"/>
    <x v="5"/>
    <x v="2"/>
    <n v="823"/>
    <x v="42"/>
    <x v="10"/>
  </r>
  <r>
    <n v="1267542"/>
    <n v="10044610"/>
    <s v="CYT FRONT LATE HARVEST 750 12U LATAM"/>
    <n v="56"/>
    <d v="2011-04-11T00:00:00"/>
    <x v="3"/>
    <x v="2"/>
    <n v="56"/>
    <x v="42"/>
    <x v="10"/>
  </r>
  <r>
    <n v="1267543"/>
    <n v="10044518"/>
    <s v="CYT FRONT SHIRAZ (P06) 750 12U LATAM"/>
    <n v="102"/>
    <d v="2011-04-11T00:00:00"/>
    <x v="5"/>
    <x v="2"/>
    <n v="102"/>
    <x v="42"/>
    <x v="10"/>
  </r>
  <r>
    <n v="1267544"/>
    <n v="10041255"/>
    <s v="CYT SUNR CHARD(P08) 750 12U LATAM"/>
    <n v="121"/>
    <d v="2011-04-11T00:00:00"/>
    <x v="11"/>
    <x v="2"/>
    <n v="121"/>
    <x v="42"/>
    <x v="10"/>
  </r>
  <r>
    <n v="1267618"/>
    <n v="10031131"/>
    <s v="CYT SUNR S.BLC(P08) 750 12U LATAM"/>
    <n v="210"/>
    <d v="2011-04-11T00:00:00"/>
    <x v="11"/>
    <x v="2"/>
    <n v="210"/>
    <x v="42"/>
    <x v="10"/>
  </r>
  <r>
    <n v="1267557"/>
    <n v="10046074"/>
    <s v="CA CLASSICO CHARD 750 12U (IM) VE"/>
    <n v="88"/>
    <d v="2011-04-11T00:00:00"/>
    <x v="5"/>
    <x v="2"/>
    <n v="88"/>
    <x v="42"/>
    <x v="10"/>
  </r>
  <r>
    <n v="1267617"/>
    <n v="21000142"/>
    <s v="1106 CASILL S.BLC ECO 750 12U 2010 UA"/>
    <n v="700"/>
    <d v="2011-04-11T00:00:00"/>
    <x v="2"/>
    <x v="2"/>
    <n v="700"/>
    <x v="42"/>
    <x v="10"/>
  </r>
  <r>
    <n v="1267563"/>
    <n v="10045989"/>
    <s v="CA CLASSICO MERL 750 12U (IM) VE"/>
    <n v="196"/>
    <d v="2011-04-11T00:00:00"/>
    <x v="5"/>
    <x v="2"/>
    <n v="196"/>
    <x v="42"/>
    <x v="10"/>
  </r>
  <r>
    <n v="1267564"/>
    <n v="10040524"/>
    <s v="CA RESERVA MERLOT 750 12U (IM) VE"/>
    <n v="96"/>
    <d v="2011-04-11T00:00:00"/>
    <x v="5"/>
    <x v="2"/>
    <n v="96"/>
    <x v="42"/>
    <x v="10"/>
  </r>
  <r>
    <n v="1267566"/>
    <n v="10045126"/>
    <s v="CYT CASILL S.BLC ECO 750 12U CO"/>
    <n v="42"/>
    <d v="2011-04-11T00:00:00"/>
    <x v="5"/>
    <x v="2"/>
    <n v="42"/>
    <x v="42"/>
    <x v="10"/>
  </r>
  <r>
    <n v="1267569"/>
    <n v="10031037"/>
    <s v="CYT SUNR C.SAUV(P08) 750 12U LATAM"/>
    <n v="560"/>
    <d v="2011-04-11T00:00:00"/>
    <x v="11"/>
    <x v="2"/>
    <n v="560"/>
    <x v="42"/>
    <x v="10"/>
  </r>
  <r>
    <n v="1267570"/>
    <n v="10031070"/>
    <s v="CYT SUNR MERL(P08) 750 12U LATAM"/>
    <n v="140"/>
    <d v="2011-04-11T00:00:00"/>
    <x v="11"/>
    <x v="2"/>
    <n v="140"/>
    <x v="42"/>
    <x v="10"/>
  </r>
  <r>
    <n v="1267586"/>
    <n v="10022450"/>
    <s v="CYT FRONT MERLOT(P06) 1500 6U VAR"/>
    <n v="96"/>
    <d v="2011-04-11T00:00:00"/>
    <x v="11"/>
    <x v="2"/>
    <n v="96"/>
    <x v="42"/>
    <x v="10"/>
  </r>
  <r>
    <n v="1267605"/>
    <n v="10048620"/>
    <s v="CYT TRIO RVA CHARD(P10)750 12U 2009 VES"/>
    <n v="77"/>
    <d v="2011-04-11T00:00:00"/>
    <x v="9"/>
    <x v="2"/>
    <n v="77"/>
    <x v="42"/>
    <x v="10"/>
  </r>
  <r>
    <n v="1267455"/>
    <n v="10050853"/>
    <s v="CYT TRIO RVA MERL(P10)750 12U 2010 HN"/>
    <n v="70"/>
    <d v="2011-04-11T00:00:00"/>
    <x v="3"/>
    <x v="2"/>
    <n v="70"/>
    <x v="42"/>
    <x v="10"/>
  </r>
  <r>
    <n v="1267552"/>
    <n v="10026762"/>
    <s v="CA RESERVA MERLOT 750 12U LATAM"/>
    <n v="42"/>
    <d v="2011-04-11T00:00:00"/>
    <x v="2"/>
    <x v="2"/>
    <n v="42"/>
    <x v="42"/>
    <x v="10"/>
  </r>
  <r>
    <n v="7083152"/>
    <n v="10052256"/>
    <s v="CS C.SUR TOC S.BLC(P10)STLV 375 24U VEU"/>
    <m/>
    <d v="2011-04-11T00:00:00"/>
    <x v="10"/>
    <x v="1"/>
    <n v="126"/>
    <x v="42"/>
    <x v="10"/>
  </r>
  <r>
    <n v="1264885"/>
    <n v="10052526"/>
    <s v="CYT MOUNT RANGE S.BLC(P11)187 24U 2010GB"/>
    <m/>
    <d v="2011-04-11T00:00:00"/>
    <x v="10"/>
    <x v="1"/>
    <n v="640.33333330000005"/>
    <x v="42"/>
    <x v="10"/>
  </r>
  <r>
    <n v="1268351"/>
    <n v="10049022"/>
    <s v="CYT SUNR CHARD 250 12U 2010 GB"/>
    <m/>
    <d v="2011-04-11T00:00:00"/>
    <x v="10"/>
    <x v="1"/>
    <n v="416"/>
    <x v="42"/>
    <x v="10"/>
  </r>
  <r>
    <n v="1269192"/>
    <n v="10052527"/>
    <s v="CYT MOUNT RANGE CHARD(P11)187 24U 2010GB"/>
    <m/>
    <d v="2011-04-11T00:00:00"/>
    <x v="10"/>
    <x v="1"/>
    <n v="498.66666670000001"/>
    <x v="42"/>
    <x v="10"/>
  </r>
  <r>
    <n v="7082358"/>
    <n v="10028387"/>
    <s v="CS CONO SUR CHARD(P07) 187 24U VEU"/>
    <m/>
    <d v="2011-04-11T00:00:00"/>
    <x v="10"/>
    <x v="1"/>
    <n v="332.55555559999999"/>
    <x v="42"/>
    <x v="10"/>
  </r>
  <r>
    <n v="1264905"/>
    <n v="10042040"/>
    <s v="CYT CASILL CHARD 250 36U 2009 VEU"/>
    <m/>
    <d v="2011-04-11T00:00:00"/>
    <x v="10"/>
    <x v="1"/>
    <n v="525"/>
    <x v="42"/>
    <x v="10"/>
  </r>
  <r>
    <n v="1264823"/>
    <n v="10021904"/>
    <s v="CYT FRONT CHARD(P06) 187 24U VEU"/>
    <m/>
    <d v="2011-04-11T00:00:00"/>
    <x v="10"/>
    <x v="1"/>
    <n v="179.55555559999999"/>
    <x v="42"/>
    <x v="10"/>
  </r>
  <r>
    <n v="1263457"/>
    <n v="10025781"/>
    <s v="CYT MT PACK FRONT(P07) 4 CHARD 187 6U US"/>
    <m/>
    <d v="2011-04-11T00:00:00"/>
    <x v="10"/>
    <x v="1"/>
    <n v="777.88888889999998"/>
    <x v="42"/>
    <x v="10"/>
  </r>
  <r>
    <n v="7082561"/>
    <n v="10045376"/>
    <s v="MPO V.MPO VTAL CHARD(P09)STLV7506U2010BE"/>
    <m/>
    <d v="2011-04-11T00:00:00"/>
    <x v="0"/>
    <x v="1"/>
    <n v="533.55555549999997"/>
    <x v="42"/>
    <x v="10"/>
  </r>
  <r>
    <n v="1264925"/>
    <n v="10026577"/>
    <s v="CYT SENDERO CHARD (P07)375 24U CN"/>
    <m/>
    <d v="2011-04-11T00:00:00"/>
    <x v="10"/>
    <x v="1"/>
    <n v="208"/>
    <x v="42"/>
    <x v="10"/>
  </r>
  <r>
    <n v="7083118"/>
    <n v="10047457"/>
    <s v="CS CONO SUR P.NOIR STLV(P07)750 12U JP"/>
    <m/>
    <d v="2011-04-11T00:00:00"/>
    <x v="6"/>
    <x v="1"/>
    <n v="105"/>
    <x v="42"/>
    <x v="10"/>
  </r>
  <r>
    <n v="1265405"/>
    <n v="10038238"/>
    <s v="CYT FRONT S.BLC(P06)(BI)STL 375 24U AFRI"/>
    <m/>
    <d v="2011-04-11T00:00:00"/>
    <x v="10"/>
    <x v="1"/>
    <n v="72"/>
    <x v="42"/>
    <x v="10"/>
  </r>
  <r>
    <n v="7082420"/>
    <n v="10044306"/>
    <s v="CS ROKO S.BLC STLV 750 6U VEU"/>
    <m/>
    <d v="2011-04-11T00:00:00"/>
    <x v="10"/>
    <x v="1"/>
    <n v="106.44444439999999"/>
    <x v="42"/>
    <x v="10"/>
  </r>
  <r>
    <n v="1268258"/>
    <n v="10047282"/>
    <s v="CYT CYT(=SUNR) S.BLC 187 24U 2010 VEU"/>
    <m/>
    <d v="2011-04-11T00:00:00"/>
    <x v="10"/>
    <x v="1"/>
    <n v="271.77777780000002"/>
    <x v="42"/>
    <x v="10"/>
  </r>
  <r>
    <n v="7082182"/>
    <n v="10050806"/>
    <s v="MPO V.MPO RVA S.BLC(P05) 187 24U 2010 GB"/>
    <m/>
    <d v="2011-04-11T00:00:00"/>
    <x v="10"/>
    <x v="1"/>
    <n v="239.33333329999999"/>
    <x v="42"/>
    <x v="10"/>
  </r>
  <r>
    <n v="1259762"/>
    <n v="10049364"/>
    <s v="CYT FRONT C.SAUV STLV(P06)750 12U2010 JP"/>
    <m/>
    <d v="2011-04-11T00:00:00"/>
    <x v="0"/>
    <x v="1"/>
    <n v="11044"/>
    <x v="42"/>
    <x v="10"/>
  </r>
  <r>
    <n v="1268716"/>
    <n v="10044488"/>
    <s v="CYT FRONT CHARD(P06) 750 12U (US)VI"/>
    <m/>
    <d v="2011-04-11T00:00:00"/>
    <x v="0"/>
    <x v="1"/>
    <n v="550"/>
    <x v="42"/>
    <x v="10"/>
  </r>
  <r>
    <n v="1268717"/>
    <n v="10051674"/>
    <s v="CYT FRONT CHARD(P06) 750 12U 2010 VEU"/>
    <m/>
    <d v="2011-04-11T00:00:00"/>
    <x v="0"/>
    <x v="1"/>
    <n v="418"/>
    <x v="42"/>
    <x v="10"/>
  </r>
  <r>
    <n v="1267165"/>
    <n v="10045687"/>
    <s v="CYT CYT RVDO C.SAUV (P07)750 12U MX"/>
    <n v="1176"/>
    <d v="2011-04-11T00:00:00"/>
    <x v="11"/>
    <x v="2"/>
    <n v="1176"/>
    <x v="42"/>
    <x v="10"/>
  </r>
  <r>
    <n v="1265267"/>
    <n v="10026604"/>
    <s v="CYT SENDERO CHARD 187 24U CN"/>
    <m/>
    <d v="2011-04-11T00:00:00"/>
    <x v="10"/>
    <x v="1"/>
    <n v="103.7777778"/>
    <x v="42"/>
    <x v="10"/>
  </r>
  <r>
    <n v="7083132"/>
    <n v="10047630"/>
    <s v="MPO SONATA C.SAUV 750 12U LATAM"/>
    <m/>
    <d v="2011-04-11T00:00:00"/>
    <x v="6"/>
    <x v="1"/>
    <n v="41.999999989999999"/>
    <x v="42"/>
    <x v="10"/>
  </r>
  <r>
    <n v="7082875"/>
    <n v="10028199"/>
    <s v="CS CONO SUR CARM STLV(P07) 750 12U CA"/>
    <m/>
    <d v="2011-04-11T00:00:00"/>
    <x v="6"/>
    <x v="1"/>
    <n v="112"/>
    <x v="42"/>
    <x v="10"/>
  </r>
  <r>
    <n v="7082968"/>
    <n v="10043722"/>
    <s v="CS CONO SUR MERL STL (P07) 750 6U NL"/>
    <m/>
    <d v="2011-04-11T00:00:00"/>
    <x v="6"/>
    <x v="1"/>
    <n v="454"/>
    <x v="42"/>
    <x v="10"/>
  </r>
  <r>
    <n v="7082878"/>
    <n v="10040434"/>
    <s v="CS CONO SUR MERL STLV(P07) 750 12U CA"/>
    <m/>
    <d v="2011-04-11T00:00:00"/>
    <x v="6"/>
    <x v="1"/>
    <n v="336"/>
    <x v="42"/>
    <x v="10"/>
  </r>
  <r>
    <n v="7082794"/>
    <n v="10043722"/>
    <s v="CS CONO SUR MERL STL (P07) 750 6U NL"/>
    <m/>
    <d v="2011-04-11T00:00:00"/>
    <x v="6"/>
    <x v="1"/>
    <n v="655.55555560000005"/>
    <x v="42"/>
    <x v="10"/>
  </r>
  <r>
    <n v="7083041"/>
    <n v="10040434"/>
    <s v="CS CONO SUR MERL STLV(P07) 750 12U CA"/>
    <m/>
    <d v="2011-04-11T00:00:00"/>
    <x v="6"/>
    <x v="1"/>
    <n v="392"/>
    <x v="42"/>
    <x v="10"/>
  </r>
  <r>
    <n v="7083116"/>
    <n v="10040443"/>
    <s v="CS CONO SUR MERL STLV(P07) 750 12U JP"/>
    <m/>
    <d v="2011-04-11T00:00:00"/>
    <x v="6"/>
    <x v="1"/>
    <n v="440"/>
    <x v="42"/>
    <x v="10"/>
  </r>
  <r>
    <n v="7083125"/>
    <n v="10040459"/>
    <s v="CS CONO SUR CARM (P07)STL 750 6U DE"/>
    <m/>
    <d v="2011-04-11T00:00:00"/>
    <x v="6"/>
    <x v="1"/>
    <n v="56"/>
    <x v="42"/>
    <x v="10"/>
  </r>
  <r>
    <n v="7083154"/>
    <n v="10041598"/>
    <s v="CS CONO SUR CARM STLV(P07)750 6U NORD"/>
    <m/>
    <d v="2011-04-11T00:00:00"/>
    <x v="6"/>
    <x v="1"/>
    <n v="56"/>
    <x v="42"/>
    <x v="10"/>
  </r>
  <r>
    <n v="1266771"/>
    <n v="10037005"/>
    <s v="CYT SE S.BLNC(ND) 187 24U CL"/>
    <m/>
    <d v="2011-04-11T00:00:00"/>
    <x v="10"/>
    <x v="1"/>
    <n v="748"/>
    <x v="42"/>
    <x v="10"/>
  </r>
  <r>
    <n v="1267538"/>
    <n v="10044467"/>
    <s v="CYT FRONT C.SAUV(P06) 750 12U LATAM"/>
    <m/>
    <d v="2011-04-11T00:00:00"/>
    <x v="6"/>
    <x v="1"/>
    <n v="3318"/>
    <x v="42"/>
    <x v="10"/>
  </r>
  <r>
    <n v="1266376"/>
    <n v="10016109"/>
    <s v="CYT VINO DULCE SAN BLAS 750 12U CL"/>
    <m/>
    <d v="2011-04-11T00:00:00"/>
    <x v="10"/>
    <x v="1"/>
    <n v="1639"/>
    <x v="42"/>
    <x v="10"/>
  </r>
  <r>
    <n v="1268168"/>
    <n v="10044021"/>
    <s v="CYT PICO ALTO C.SAUV(ST)750 12U 2010GB"/>
    <m/>
    <d v="2011-04-11T00:00:00"/>
    <x v="6"/>
    <x v="1"/>
    <n v="41.999999989999999"/>
    <x v="42"/>
    <x v="10"/>
  </r>
  <r>
    <n v="7083079"/>
    <n v="10052046"/>
    <s v="MPO V.MPO VTAL C.SAUV(P09)STLV750 6UVEU"/>
    <m/>
    <d v="2011-04-11T00:00:00"/>
    <x v="6"/>
    <x v="1"/>
    <n v="190"/>
    <x v="42"/>
    <x v="10"/>
  </r>
  <r>
    <n v="1267716"/>
    <n v="10050219"/>
    <s v="CYT XPLORADOR CARM(P08) STLV 750 12 VEU"/>
    <m/>
    <d v="2011-04-11T00:00:00"/>
    <x v="6"/>
    <x v="1"/>
    <n v="70"/>
    <x v="42"/>
    <x v="10"/>
  </r>
  <r>
    <n v="1267371"/>
    <n v="10026846"/>
    <s v="CYT SENDERO CARM(P07) 750 12U VEU"/>
    <m/>
    <d v="2011-04-11T00:00:00"/>
    <x v="6"/>
    <x v="1"/>
    <n v="97.999999990000006"/>
    <x v="42"/>
    <x v="10"/>
  </r>
  <r>
    <n v="1267688"/>
    <n v="10044877"/>
    <s v="CYT SENDERO CARM(P07) 750 12U KR"/>
    <m/>
    <d v="2011-04-11T00:00:00"/>
    <x v="6"/>
    <x v="1"/>
    <n v="100"/>
    <x v="42"/>
    <x v="10"/>
  </r>
  <r>
    <n v="7082659"/>
    <n v="10042958"/>
    <s v="CS CONO SUR P.NOIR STL(P07)750 12U US"/>
    <m/>
    <d v="2011-04-11T00:00:00"/>
    <x v="6"/>
    <x v="1"/>
    <n v="531"/>
    <x v="42"/>
    <x v="10"/>
  </r>
  <r>
    <n v="7082833"/>
    <n v="10047466"/>
    <s v="CS CONO SUR P.NOIR STLV(P07)750 12U CA"/>
    <m/>
    <d v="2011-04-11T00:00:00"/>
    <x v="6"/>
    <x v="1"/>
    <n v="579"/>
    <x v="42"/>
    <x v="10"/>
  </r>
  <r>
    <n v="1269202"/>
    <n v="10029731"/>
    <s v="CYT FRONT CHARD(P07) 1500 6U US"/>
    <m/>
    <d v="2011-04-11T00:00:00"/>
    <x v="0"/>
    <x v="1"/>
    <n v="260"/>
    <x v="42"/>
    <x v="10"/>
  </r>
  <r>
    <n v="7083119"/>
    <n v="10040466"/>
    <s v="CS CONO SUR CARM (P07)STL 750 12U JP"/>
    <m/>
    <d v="2011-04-11T00:00:00"/>
    <x v="6"/>
    <x v="1"/>
    <n v="890"/>
    <x v="42"/>
    <x v="10"/>
  </r>
  <r>
    <n v="7083092"/>
    <n v="10052084"/>
    <s v="CS I NEGRA RVA C.SA/ROP09ST7506U 2010GB"/>
    <m/>
    <d v="2011-04-11T00:00:00"/>
    <x v="0"/>
    <x v="1"/>
    <n v="147"/>
    <x v="42"/>
    <x v="10"/>
  </r>
  <r>
    <n v="1267124"/>
    <n v="10032829"/>
    <s v="CYT CYT (RVDO) MERLOT 750(P07 NV) 12U MX"/>
    <m/>
    <d v="2011-04-11T00:00:00"/>
    <x v="0"/>
    <x v="1"/>
    <n v="245"/>
    <x v="42"/>
    <x v="10"/>
  </r>
  <r>
    <n v="1268613"/>
    <n v="10044572"/>
    <s v="CYT FRONT MERL STLV(P06)750 12U (V)CA"/>
    <m/>
    <d v="2011-04-11T00:00:00"/>
    <x v="0"/>
    <x v="1"/>
    <n v="364"/>
    <x v="42"/>
    <x v="10"/>
  </r>
  <r>
    <n v="1268337"/>
    <n v="10044442"/>
    <s v="CYT FRONT MERL(P06) 750 12U CO"/>
    <m/>
    <d v="2011-04-11T00:00:00"/>
    <x v="0"/>
    <x v="1"/>
    <n v="2202"/>
    <x v="42"/>
    <x v="10"/>
  </r>
  <r>
    <n v="1268671"/>
    <n v="10029734"/>
    <s v="CYT FRONT MERLOT(P07) 1500 6U US"/>
    <m/>
    <d v="2011-04-11T00:00:00"/>
    <x v="0"/>
    <x v="1"/>
    <n v="5555"/>
    <x v="42"/>
    <x v="10"/>
  </r>
  <r>
    <n v="1264206"/>
    <n v="10044967"/>
    <s v="CYT CASILL CARM ECO 750 12U BR"/>
    <m/>
    <d v="2011-04-11T00:00:00"/>
    <x v="0"/>
    <x v="1"/>
    <n v="2711"/>
    <x v="42"/>
    <x v="10"/>
  </r>
  <r>
    <n v="1268670"/>
    <n v="10044194"/>
    <s v="CYT FRONT C.SAUV(P07) STICK 1500 6U US"/>
    <m/>
    <d v="2011-04-11T00:00:00"/>
    <x v="0"/>
    <x v="1"/>
    <n v="2711"/>
    <x v="42"/>
    <x v="10"/>
  </r>
  <r>
    <n v="7082859"/>
    <n v="10044300"/>
    <s v="CS ROKO C.SAUV STLV 750 6U VEU"/>
    <m/>
    <d v="2011-04-11T00:00:00"/>
    <x v="0"/>
    <x v="1"/>
    <n v="5040"/>
    <x v="42"/>
    <x v="10"/>
  </r>
  <r>
    <n v="1268715"/>
    <n v="10051672"/>
    <s v="CYT FRONT CHARD STLV(P06) 750 6U 2010 DK"/>
    <m/>
    <d v="2011-04-11T00:00:00"/>
    <x v="0"/>
    <x v="1"/>
    <n v="1210"/>
    <x v="42"/>
    <x v="10"/>
  </r>
  <r>
    <n v="1268180"/>
    <n v="10051611"/>
    <s v="CYT FRONT C.SAU/ROS STL(P06)75012U2010JP"/>
    <m/>
    <d v="2011-04-11T00:00:00"/>
    <x v="0"/>
    <x v="1"/>
    <n v="3528"/>
    <x v="42"/>
    <x v="10"/>
  </r>
  <r>
    <n v="1268303"/>
    <n v="10043699"/>
    <s v="CYT FRONT (CYT) C.SAUV (P06) 750 12U PE"/>
    <m/>
    <d v="2011-04-11T00:00:00"/>
    <x v="0"/>
    <x v="1"/>
    <n v="1428"/>
    <x v="42"/>
    <x v="10"/>
  </r>
  <r>
    <n v="7083283"/>
    <n v="10047836"/>
    <s v="CS ROKO C.SAUV ROSE STLV 750 6U VEU"/>
    <m/>
    <d v="2011-04-11T00:00:00"/>
    <x v="0"/>
    <x v="1"/>
    <n v="1813.555556"/>
    <x v="42"/>
    <x v="10"/>
  </r>
  <r>
    <n v="1267104"/>
    <n v="12006417"/>
    <s v="2103 C.SAUV TRIO 0750 CH 2009"/>
    <n v="1585.083333"/>
    <d v="2011-04-11T00:00:00"/>
    <x v="3"/>
    <x v="2"/>
    <n v="1585.083333"/>
    <x v="42"/>
    <x v="10"/>
  </r>
  <r>
    <n v="1267124"/>
    <n v="10032829"/>
    <s v="CYT CYT (RVDO) MERLOT 750(P07 NV) 12U MX"/>
    <n v="235"/>
    <d v="2011-04-11T00:00:00"/>
    <x v="0"/>
    <x v="2"/>
    <n v="235"/>
    <x v="42"/>
    <x v="10"/>
  </r>
  <r>
    <n v="1267125"/>
    <n v="10037319"/>
    <s v="CYT CASILL VIOG STLV 750 6U 2009 NL"/>
    <n v="550"/>
    <d v="2011-04-11T00:00:00"/>
    <x v="5"/>
    <x v="2"/>
    <n v="550"/>
    <x v="42"/>
    <x v="10"/>
  </r>
  <r>
    <n v="1267127"/>
    <n v="10041148"/>
    <s v="CYT SUNR S.BLC(P08) 750 12U VAR"/>
    <n v="42"/>
    <d v="2011-04-11T00:00:00"/>
    <x v="11"/>
    <x v="2"/>
    <n v="42"/>
    <x v="42"/>
    <x v="10"/>
  </r>
  <r>
    <n v="1267156"/>
    <n v="10041321"/>
    <s v="CYT SUNR MERL(P08) 750 12U VAR"/>
    <n v="98"/>
    <d v="2011-04-11T00:00:00"/>
    <x v="11"/>
    <x v="2"/>
    <n v="98"/>
    <x v="42"/>
    <x v="10"/>
  </r>
  <r>
    <n v="1267161"/>
    <n v="10045261"/>
    <s v="CYT CASILL MALB ECO 750 12U 2010 VES"/>
    <n v="84"/>
    <d v="2011-04-11T00:00:00"/>
    <x v="5"/>
    <x v="2"/>
    <n v="84"/>
    <x v="42"/>
    <x v="10"/>
  </r>
  <r>
    <n v="1267709"/>
    <n v="10042000"/>
    <s v="CYT FRONT BIB CHARD(SLIM) 3L 4U 2010 VEU"/>
    <n v="336"/>
    <d v="2011-04-11T00:00:00"/>
    <x v="7"/>
    <x v="2"/>
    <n v="336"/>
    <x v="42"/>
    <x v="10"/>
  </r>
  <r>
    <n v="1268174"/>
    <n v="10048976"/>
    <s v="CYT FRONT C.SAUV(P06) 750 12U 2010 VEU"/>
    <m/>
    <d v="2011-04-11T00:00:00"/>
    <x v="0"/>
    <x v="1"/>
    <n v="574"/>
    <x v="42"/>
    <x v="10"/>
  </r>
  <r>
    <n v="7082861"/>
    <n v="10052081"/>
    <s v="CS I NEGRA RVA S.BLC(P09)ST 750 6U2010GB"/>
    <m/>
    <d v="2011-04-11T00:00:00"/>
    <x v="0"/>
    <x v="1"/>
    <n v="5490"/>
    <x v="42"/>
    <x v="10"/>
  </r>
  <r>
    <n v="1269204"/>
    <n v="10051674"/>
    <s v="CYT FRONT CHARD(P06) 750 12U 2010 VEU"/>
    <m/>
    <d v="2011-04-11T00:00:00"/>
    <x v="0"/>
    <x v="1"/>
    <n v="974"/>
    <x v="42"/>
    <x v="10"/>
  </r>
  <r>
    <n v="7083455"/>
    <n v="10045378"/>
    <s v="MPO V.MPO VTAL CHARD STLV(P09)750 12UVEU"/>
    <m/>
    <d v="2011-04-11T00:00:00"/>
    <x v="0"/>
    <x v="1"/>
    <n v="275"/>
    <x v="42"/>
    <x v="10"/>
  </r>
  <r>
    <n v="1269505"/>
    <n v="10029731"/>
    <s v="CYT FRONT CHARD(P07) 1500 6U US"/>
    <m/>
    <d v="2011-04-11T00:00:00"/>
    <x v="0"/>
    <x v="1"/>
    <n v="200"/>
    <x v="42"/>
    <x v="10"/>
  </r>
  <r>
    <n v="1269506"/>
    <n v="10044494"/>
    <s v="CYT FRONT CHARD(P06) 750 12U VAR"/>
    <m/>
    <d v="2011-04-11T00:00:00"/>
    <x v="0"/>
    <x v="1"/>
    <n v="473"/>
    <x v="42"/>
    <x v="10"/>
  </r>
  <r>
    <n v="1269673"/>
    <n v="10044491"/>
    <s v="CYT FRONT CHARD(P06) 750 12U VAS"/>
    <m/>
    <d v="2011-04-11T00:00:00"/>
    <x v="0"/>
    <x v="1"/>
    <n v="535"/>
    <x v="42"/>
    <x v="10"/>
  </r>
  <r>
    <n v="1266753"/>
    <n v="10044706"/>
    <s v="CYT FRONT C.SAUV BLUSH(P06)750 6U VAR"/>
    <m/>
    <d v="2011-04-11T00:00:00"/>
    <x v="0"/>
    <x v="1"/>
    <n v="2543"/>
    <x v="42"/>
    <x v="10"/>
  </r>
  <r>
    <n v="1267972"/>
    <n v="10044539"/>
    <s v="CYT FRONT C.SAUV BLUSH(P06)750 12U LATAM"/>
    <m/>
    <d v="2011-04-11T00:00:00"/>
    <x v="0"/>
    <x v="1"/>
    <n v="168"/>
    <x v="42"/>
    <x v="10"/>
  </r>
  <r>
    <n v="1269616"/>
    <n v="10029723"/>
    <s v="CYT FRONT CAB/MER(P07)1500 6U US"/>
    <m/>
    <d v="2011-04-11T00:00:00"/>
    <x v="0"/>
    <x v="1"/>
    <n v="970.00000009999997"/>
    <x v="42"/>
    <x v="10"/>
  </r>
  <r>
    <n v="1264234"/>
    <n v="10037949"/>
    <s v="CYT CYT RVDO MERLOT(P07)750 12U BR"/>
    <m/>
    <d v="2011-04-11T00:00:00"/>
    <x v="0"/>
    <x v="1"/>
    <n v="2467"/>
    <x v="42"/>
    <x v="10"/>
  </r>
  <r>
    <n v="1268665"/>
    <n v="10045161"/>
    <s v="CYT CASILL S.BLC ECO 750 6U 2010 GB"/>
    <m/>
    <d v="2011-04-11T00:00:00"/>
    <x v="0"/>
    <x v="1"/>
    <n v="5488.4444439999997"/>
    <x v="42"/>
    <x v="10"/>
  </r>
  <r>
    <n v="1268335"/>
    <n v="10044462"/>
    <s v="CYT FRONT C.SAUV(P06) 750 12U CO"/>
    <m/>
    <d v="2011-04-11T00:00:00"/>
    <x v="0"/>
    <x v="1"/>
    <n v="3444"/>
    <x v="42"/>
    <x v="10"/>
  </r>
  <r>
    <n v="1268669"/>
    <n v="10044641"/>
    <s v="CYT FRONT MERLOT(P07) 750 12U US"/>
    <m/>
    <d v="2011-04-11T00:00:00"/>
    <x v="0"/>
    <x v="1"/>
    <n v="2777"/>
    <x v="42"/>
    <x v="10"/>
  </r>
  <r>
    <n v="7083217"/>
    <n v="10045390"/>
    <s v="MPO V.MPO VTAL MERLOT(P09) 750 6U VEU"/>
    <m/>
    <d v="2011-04-11T00:00:00"/>
    <x v="0"/>
    <x v="1"/>
    <n v="140"/>
    <x v="42"/>
    <x v="10"/>
  </r>
  <r>
    <n v="1264211"/>
    <n v="10037950"/>
    <s v="CYT CYT RVDO CARM(P07)750 12U BR"/>
    <m/>
    <d v="2011-04-11T00:00:00"/>
    <x v="0"/>
    <x v="1"/>
    <n v="2711"/>
    <x v="42"/>
    <x v="10"/>
  </r>
  <r>
    <n v="1264208"/>
    <n v="10037951"/>
    <s v="CYT CYT RVDO C.SAUV(P07)750 12U BR"/>
    <m/>
    <d v="2011-04-11T00:00:00"/>
    <x v="0"/>
    <x v="1"/>
    <n v="11060"/>
    <x v="42"/>
    <x v="10"/>
  </r>
  <r>
    <n v="1268132"/>
    <n v="10044461"/>
    <s v="CYT FRONT C.SAUV(P06) 750 12U VAR"/>
    <m/>
    <d v="2011-04-11T00:00:00"/>
    <x v="0"/>
    <x v="1"/>
    <n v="55.999999989999999"/>
    <x v="42"/>
    <x v="10"/>
  </r>
  <r>
    <n v="1268133"/>
    <n v="10044466"/>
    <s v="CYT FRONT C.SAUV(P06) 750 12U VAS"/>
    <m/>
    <d v="2011-04-11T00:00:00"/>
    <x v="0"/>
    <x v="1"/>
    <n v="200"/>
    <x v="42"/>
    <x v="10"/>
  </r>
  <r>
    <n v="1268127"/>
    <n v="10044460"/>
    <s v="CYT FRONT C.SAUV(P06) 750 12U PR"/>
    <m/>
    <d v="2011-04-11T00:00:00"/>
    <x v="0"/>
    <x v="1"/>
    <n v="440"/>
    <x v="42"/>
    <x v="10"/>
  </r>
  <r>
    <n v="1267164"/>
    <n v="10034688"/>
    <s v="CYT SEND SHIR/C.SAUV(RVDO)750 12U MX"/>
    <n v="392"/>
    <d v="2011-04-11T00:00:00"/>
    <x v="2"/>
    <x v="2"/>
    <n v="392"/>
    <x v="42"/>
    <x v="10"/>
  </r>
  <r>
    <n v="1267939"/>
    <n v="10033275"/>
    <s v="CYT FRONT CC CA/ME(P07 MANT)4P1500 6U US"/>
    <m/>
    <d v="2011-04-11T00:00:00"/>
    <x v="0"/>
    <x v="1"/>
    <n v="1795"/>
    <x v="42"/>
    <x v="10"/>
  </r>
  <r>
    <n v="1268556"/>
    <n v="10042105"/>
    <s v="CYT CASILL VIOG STLV 750 6U 2009 (CHA)BE"/>
    <n v="15.5"/>
    <d v="2011-04-11T00:00:00"/>
    <x v="5"/>
    <x v="2"/>
    <n v="15.5"/>
    <x v="42"/>
    <x v="10"/>
  </r>
  <r>
    <n v="1267703"/>
    <n v="10045080"/>
    <s v="CYT CASILL P.NOIR ECO 750 12U 2010(US)VI"/>
    <n v="55"/>
    <d v="2011-04-11T00:00:00"/>
    <x v="2"/>
    <x v="2"/>
    <n v="55"/>
    <x v="42"/>
    <x v="10"/>
  </r>
  <r>
    <n v="1268408"/>
    <n v="10045199"/>
    <s v="CYT CASILL SHI ECO 750 12U LATAM"/>
    <n v="44"/>
    <d v="2011-04-11T00:00:00"/>
    <x v="3"/>
    <x v="2"/>
    <n v="44"/>
    <x v="42"/>
    <x v="10"/>
  </r>
  <r>
    <n v="1268418"/>
    <n v="12006093"/>
    <s v="2100 C.SAUV MELCHOR 0750 CH 2007 1U VAS"/>
    <n v="22.5"/>
    <d v="2011-04-11T00:00:00"/>
    <x v="9"/>
    <x v="2"/>
    <n v="22.5"/>
    <x v="42"/>
    <x v="10"/>
  </r>
  <r>
    <n v="1268420"/>
    <n v="10050885"/>
    <s v="CYT TRIO RVA C.SAUV(P10)750 12U 2009 VEU"/>
    <n v="71"/>
    <d v="2011-04-11T00:00:00"/>
    <x v="3"/>
    <x v="2"/>
    <n v="71"/>
    <x v="42"/>
    <x v="10"/>
  </r>
  <r>
    <n v="1268423"/>
    <n v="10050877"/>
    <s v="CYT TRIO RVA C.SAUV(P10)750 12U 2009 CO"/>
    <n v="56"/>
    <d v="2011-04-11T00:00:00"/>
    <x v="3"/>
    <x v="2"/>
    <n v="56"/>
    <x v="42"/>
    <x v="10"/>
  </r>
  <r>
    <n v="1268424"/>
    <n v="10050728"/>
    <s v="CYT MARQUES MERLOT 750 6U 2009 VAS"/>
    <n v="238"/>
    <d v="2011-04-11T00:00:00"/>
    <x v="9"/>
    <x v="2"/>
    <n v="238"/>
    <x v="42"/>
    <x v="10"/>
  </r>
  <r>
    <n v="1268425"/>
    <n v="10050849"/>
    <s v="CYT TRIO RVA MERL(P10)750 12U 2010 CL"/>
    <n v="140"/>
    <d v="2011-04-11T00:00:00"/>
    <x v="3"/>
    <x v="2"/>
    <n v="140"/>
    <x v="42"/>
    <x v="10"/>
  </r>
  <r>
    <n v="1268403"/>
    <n v="10027046"/>
    <s v="CA NOVISIMO CARM 750 12U LATAM"/>
    <n v="42"/>
    <d v="2011-04-11T00:00:00"/>
    <x v="12"/>
    <x v="2"/>
    <n v="42"/>
    <x v="42"/>
    <x v="10"/>
  </r>
  <r>
    <n v="1268526"/>
    <n v="10045212"/>
    <s v="CYT CASILL SHI ECO 750 6U 2010 M&amp;S DE"/>
    <n v="231"/>
    <d v="2011-04-11T00:00:00"/>
    <x v="2"/>
    <x v="2"/>
    <n v="231"/>
    <x v="42"/>
    <x v="10"/>
  </r>
  <r>
    <n v="1268401"/>
    <n v="10051718"/>
    <s v="CYT FRONT CHARD STLV (P06) 750 12U  VAS"/>
    <n v="44"/>
    <d v="2011-04-11T00:00:00"/>
    <x v="5"/>
    <x v="2"/>
    <n v="44"/>
    <x v="42"/>
    <x v="10"/>
  </r>
  <r>
    <n v="1268561"/>
    <n v="10044592"/>
    <s v="CYT FRONT MERL(P06)STLV 750 6U DK"/>
    <n v="1231"/>
    <d v="2011-04-11T00:00:00"/>
    <x v="5"/>
    <x v="2"/>
    <n v="1231"/>
    <x v="42"/>
    <x v="10"/>
  </r>
  <r>
    <n v="1268562"/>
    <n v="10045559"/>
    <s v="CYT SEND BIB C.SAU/CARM/SHIR 3L 4U2009DK"/>
    <n v="2464"/>
    <d v="2011-04-11T00:00:00"/>
    <x v="7"/>
    <x v="2"/>
    <n v="2464"/>
    <x v="42"/>
    <x v="10"/>
  </r>
  <r>
    <n v="1268564"/>
    <n v="10050001"/>
    <s v="CYT XPLORADOR CHARD(P08)STL 750 6U DK"/>
    <n v="330"/>
    <d v="2011-04-11T00:00:00"/>
    <x v="11"/>
    <x v="2"/>
    <n v="330"/>
    <x v="42"/>
    <x v="10"/>
  </r>
  <r>
    <n v="1268567"/>
    <n v="10044570"/>
    <s v="CYT FRONT CAB/MER STLV(P06)750 12U(V)CA"/>
    <n v="252"/>
    <d v="2011-04-11T00:00:00"/>
    <x v="5"/>
    <x v="2"/>
    <n v="252"/>
    <x v="42"/>
    <x v="10"/>
  </r>
  <r>
    <n v="1268568"/>
    <n v="10050637"/>
    <s v="CYT SUNR BIB C.SAUV(P08)3L 4U 2010(MS)DE"/>
    <n v="2464"/>
    <d v="2011-04-11T00:00:00"/>
    <x v="7"/>
    <x v="2"/>
    <n v="2464"/>
    <x v="42"/>
    <x v="10"/>
  </r>
  <r>
    <n v="1268586"/>
    <n v="10051172"/>
    <s v="CYT CASILL CARM ECO 750 6U M&amp;S DE"/>
    <n v="196"/>
    <d v="2011-04-11T00:00:00"/>
    <x v="5"/>
    <x v="2"/>
    <n v="196"/>
    <x v="42"/>
    <x v="10"/>
  </r>
  <r>
    <n v="1268593"/>
    <n v="10041353"/>
    <s v="CYT SUNR SHIRAZ(P08) 750 12U VAR"/>
    <n v="220"/>
    <d v="2011-04-11T00:00:00"/>
    <x v="5"/>
    <x v="2"/>
    <n v="220"/>
    <x v="42"/>
    <x v="10"/>
  </r>
  <r>
    <n v="1268597"/>
    <n v="10044461"/>
    <s v="CYT FRONT C.SAUV(P06) 750 12U VAR"/>
    <n v="658"/>
    <d v="2011-04-11T00:00:00"/>
    <x v="5"/>
    <x v="2"/>
    <n v="658"/>
    <x v="42"/>
    <x v="10"/>
  </r>
  <r>
    <n v="1268429"/>
    <n v="10040211"/>
    <s v="MA MAYCAS RVA ESP C.SAUV 750 6U 2007 VEU"/>
    <n v="10.5"/>
    <d v="2011-04-11T00:00:00"/>
    <x v="9"/>
    <x v="2"/>
    <n v="10.5"/>
    <x v="42"/>
    <x v="10"/>
  </r>
  <r>
    <n v="1268378"/>
    <n v="10044586"/>
    <s v="CYT CYT (=FRONT) C.SAUV(P06)STLV75012UNO"/>
    <n v="490"/>
    <d v="2011-04-11T00:00:00"/>
    <x v="5"/>
    <x v="2"/>
    <n v="490"/>
    <x v="42"/>
    <x v="10"/>
  </r>
  <r>
    <n v="1268328"/>
    <n v="21000151"/>
    <s v="1208 FINISIMO S.BLC 750 12U ST 2010 VAS"/>
    <n v="33"/>
    <d v="2011-04-11T00:00:00"/>
    <x v="3"/>
    <x v="2"/>
    <n v="33"/>
    <x v="42"/>
    <x v="10"/>
  </r>
  <r>
    <n v="1268331"/>
    <n v="10026773"/>
    <s v="CA RESERVA C.SAUV 750 12U VAS"/>
    <n v="98"/>
    <d v="2011-04-11T00:00:00"/>
    <x v="2"/>
    <x v="2"/>
    <n v="98"/>
    <x v="42"/>
    <x v="10"/>
  </r>
  <r>
    <n v="1268335"/>
    <n v="10044462"/>
    <s v="CYT FRONT C.SAUV(P06) 750 12U CO"/>
    <n v="2677"/>
    <d v="2011-04-11T00:00:00"/>
    <x v="0"/>
    <x v="2"/>
    <n v="2677"/>
    <x v="42"/>
    <x v="10"/>
  </r>
  <r>
    <n v="1268341"/>
    <n v="10047805"/>
    <s v="CYT CASILL SHI/RO ECO ST 7506U 2010NL/DK"/>
    <n v="1170"/>
    <d v="2011-04-11T00:00:00"/>
    <x v="3"/>
    <x v="2"/>
    <n v="1170"/>
    <x v="42"/>
    <x v="10"/>
  </r>
  <r>
    <n v="1268342"/>
    <n v="10047805"/>
    <s v="CYT CASILL SHI/RO ECO ST 7506U 2010NL/DK"/>
    <n v="370"/>
    <d v="2011-04-11T00:00:00"/>
    <x v="2"/>
    <x v="2"/>
    <n v="370"/>
    <x v="42"/>
    <x v="10"/>
  </r>
  <r>
    <n v="1268351"/>
    <n v="10049022"/>
    <s v="CYT SUNR CHARD 250 12U 2010 GB"/>
    <n v="1248"/>
    <d v="2011-04-11T00:00:00"/>
    <x v="10"/>
    <x v="2"/>
    <n v="1248"/>
    <x v="42"/>
    <x v="10"/>
  </r>
  <r>
    <n v="1268372"/>
    <n v="10041770"/>
    <s v="CYT SUNR CHARD(P08)750 12U 2010 VEU"/>
    <n v="154"/>
    <d v="2011-04-11T00:00:00"/>
    <x v="11"/>
    <x v="2"/>
    <n v="154"/>
    <x v="42"/>
    <x v="10"/>
  </r>
  <r>
    <n v="1268407"/>
    <n v="10025604"/>
    <s v="CYT CASILL S.BLC STLV 750 12U LATAM"/>
    <n v="680"/>
    <d v="2011-04-11T00:00:00"/>
    <x v="5"/>
    <x v="2"/>
    <n v="680"/>
    <x v="42"/>
    <x v="10"/>
  </r>
  <r>
    <n v="1268377"/>
    <n v="10050043"/>
    <s v="CYT FRONT MERL(P06) 750 12U 2010 VEU"/>
    <n v="140"/>
    <d v="2011-04-11T00:00:00"/>
    <x v="5"/>
    <x v="2"/>
    <n v="140"/>
    <x v="42"/>
    <x v="10"/>
  </r>
  <r>
    <n v="1268623"/>
    <n v="12006508"/>
    <s v="2117 C.SAUV BLUSH 0750 CH (7037) 2010"/>
    <n v="101.5"/>
    <d v="2011-04-11T00:00:00"/>
    <x v="3"/>
    <x v="2"/>
    <n v="101.5"/>
    <x v="42"/>
    <x v="10"/>
  </r>
  <r>
    <n v="1268381"/>
    <n v="10043695"/>
    <s v="CYT FRONT CAB/MER(P06) 750 6U TR"/>
    <n v="0"/>
    <d v="2011-04-11T00:00:00"/>
    <x v="5"/>
    <x v="2"/>
    <n v="105"/>
    <x v="42"/>
    <x v="10"/>
  </r>
  <r>
    <n v="1268382"/>
    <n v="10042063"/>
    <s v="CYT SUNR S.BLC(P08) 750 12U 2010 VEU"/>
    <n v="112"/>
    <d v="2011-04-11T00:00:00"/>
    <x v="11"/>
    <x v="2"/>
    <n v="112"/>
    <x v="42"/>
    <x v="10"/>
  </r>
  <r>
    <n v="1268383"/>
    <n v="10044505"/>
    <s v="CYT FRONT C.SAUV(P06) 750  6U TR"/>
    <n v="0"/>
    <d v="2011-04-11T00:00:00"/>
    <x v="3"/>
    <x v="2"/>
    <n v="472.5"/>
    <x v="42"/>
    <x v="10"/>
  </r>
  <r>
    <n v="1268386"/>
    <n v="10046050"/>
    <s v="CA CLASSICO C.SAUV STIC 750 12U PL"/>
    <n v="0"/>
    <d v="2011-04-11T00:00:00"/>
    <x v="5"/>
    <x v="2"/>
    <n v="120"/>
    <x v="42"/>
    <x v="10"/>
  </r>
  <r>
    <n v="1268388"/>
    <n v="10044496"/>
    <s v="CYT FRONT SHIRAZ/C.SAUV(P06) 750 6U TR"/>
    <n v="0"/>
    <d v="2011-04-11T00:00:00"/>
    <x v="3"/>
    <x v="2"/>
    <n v="210"/>
    <x v="42"/>
    <x v="10"/>
  </r>
  <r>
    <n v="1268391"/>
    <n v="10046690"/>
    <s v="CA MOAI CHILEAN RED WINE 750 12U PL"/>
    <n v="0"/>
    <d v="2011-04-11T00:00:00"/>
    <x v="2"/>
    <x v="2"/>
    <n v="310"/>
    <x v="42"/>
    <x v="10"/>
  </r>
  <r>
    <n v="1268393"/>
    <n v="10044580"/>
    <s v="CYT FRONT C.SAUV BLUSH(P06)750 12U VEU"/>
    <n v="70"/>
    <d v="2011-04-11T00:00:00"/>
    <x v="5"/>
    <x v="2"/>
    <n v="70"/>
    <x v="42"/>
    <x v="10"/>
  </r>
  <r>
    <n v="1268396"/>
    <n v="10044458"/>
    <s v="CYT FRONT(CYT)C.SAU(P06)750 12ULATAM(PE)"/>
    <n v="2871"/>
    <d v="2011-04-11T00:00:00"/>
    <x v="5"/>
    <x v="2"/>
    <n v="2871"/>
    <x v="42"/>
    <x v="10"/>
  </r>
  <r>
    <n v="1268375"/>
    <n v="10050022"/>
    <s v="CYT FRONT SHIRAZ(P06) 750 12U 2010 VEU"/>
    <n v="56"/>
    <d v="2011-04-11T00:00:00"/>
    <x v="5"/>
    <x v="2"/>
    <n v="56"/>
    <x v="42"/>
    <x v="10"/>
  </r>
  <r>
    <n v="1269505"/>
    <n v="10029731"/>
    <s v="CYT FRONT CHARD(P07) 1500 6U US"/>
    <n v="175"/>
    <d v="2011-04-11T00:00:00"/>
    <x v="0"/>
    <x v="2"/>
    <n v="175"/>
    <x v="42"/>
    <x v="10"/>
  </r>
  <r>
    <n v="1268908"/>
    <n v="10045039"/>
    <s v="CYT CASILL MERL ECO 750 12U 2010 VEU"/>
    <n v="2603"/>
    <d v="2011-04-11T00:00:00"/>
    <x v="2"/>
    <x v="2"/>
    <n v="2603"/>
    <x v="42"/>
    <x v="10"/>
  </r>
  <r>
    <n v="1269151"/>
    <n v="21000149"/>
    <s v="1208 FINISIMO S.BLC 750 12U ST 2010 VEU"/>
    <n v="12"/>
    <d v="2011-04-11T00:00:00"/>
    <x v="9"/>
    <x v="2"/>
    <n v="12"/>
    <x v="42"/>
    <x v="10"/>
  </r>
  <r>
    <n v="1269152"/>
    <n v="10049022"/>
    <s v="CYT SUNR CHARD 250 12U 2010 GB"/>
    <n v="66"/>
    <d v="2011-04-11T00:00:00"/>
    <x v="8"/>
    <x v="2"/>
    <n v="66"/>
    <x v="42"/>
    <x v="10"/>
  </r>
  <r>
    <n v="1269162"/>
    <n v="10050002"/>
    <s v="CYT XPLORADOR CHARD(P08)STL 750 12U US"/>
    <n v="10"/>
    <d v="2011-04-11T00:00:00"/>
    <x v="12"/>
    <x v="2"/>
    <n v="10"/>
    <x v="42"/>
    <x v="10"/>
  </r>
  <r>
    <n v="1269192"/>
    <n v="10052527"/>
    <s v="CYT MOUNT RANGE CHARD(P11)187 24U 2010GB"/>
    <n v="269.27999999999997"/>
    <d v="2011-04-11T00:00:00"/>
    <x v="10"/>
    <x v="2"/>
    <n v="269.27999999999997"/>
    <x v="42"/>
    <x v="10"/>
  </r>
  <r>
    <n v="1269202"/>
    <n v="10029731"/>
    <s v="CYT FRONT CHARD(P07) 1500 6U US"/>
    <n v="260"/>
    <d v="2011-04-11T00:00:00"/>
    <x v="0"/>
    <x v="2"/>
    <n v="260"/>
    <x v="42"/>
    <x v="10"/>
  </r>
  <r>
    <n v="1269204"/>
    <n v="10051674"/>
    <s v="CYT FRONT CHARD(P06) 750 12U 2010 VEU"/>
    <n v="974"/>
    <d v="2011-04-11T00:00:00"/>
    <x v="0"/>
    <x v="2"/>
    <n v="974"/>
    <x v="42"/>
    <x v="10"/>
  </r>
  <r>
    <n v="1268605"/>
    <n v="10047807"/>
    <s v="CYT CASILL SHI/RO ECO 750 12U 2010 VES"/>
    <n v="56"/>
    <d v="2011-04-11T00:00:00"/>
    <x v="2"/>
    <x v="2"/>
    <n v="56"/>
    <x v="42"/>
    <x v="10"/>
  </r>
  <r>
    <n v="1269429"/>
    <n v="10032827"/>
    <s v="CYT CYT (RVDO) C.SAUV 24U 375(P07 NV) MX"/>
    <n v="1583"/>
    <d v="2011-04-11T00:00:00"/>
    <x v="8"/>
    <x v="2"/>
    <n v="1583"/>
    <x v="42"/>
    <x v="10"/>
  </r>
  <r>
    <n v="1268758"/>
    <n v="10045161"/>
    <s v="CYT CASILL S.BLC ECO 750 6U 2010 GB"/>
    <n v="1083.5"/>
    <d v="2011-04-11T00:00:00"/>
    <x v="2"/>
    <x v="2"/>
    <n v="1083.5"/>
    <x v="42"/>
    <x v="10"/>
  </r>
  <r>
    <n v="1269506"/>
    <n v="10044494"/>
    <s v="CYT FRONT CHARD(P06) 750 12U VAR"/>
    <n v="473"/>
    <d v="2011-04-11T00:00:00"/>
    <x v="0"/>
    <x v="2"/>
    <n v="473"/>
    <x v="42"/>
    <x v="10"/>
  </r>
  <r>
    <n v="1269590"/>
    <n v="10047072"/>
    <s v="CYT MARQUES C.SAUV 750 12U 2008 CL"/>
    <n v="1160"/>
    <d v="2011-04-11T00:00:00"/>
    <x v="9"/>
    <x v="2"/>
    <n v="1160"/>
    <x v="42"/>
    <x v="10"/>
  </r>
  <r>
    <n v="1269616"/>
    <n v="10029723"/>
    <s v="CYT FRONT CAB/MER(P07)1500 6U US"/>
    <n v="970"/>
    <d v="2011-04-11T00:00:00"/>
    <x v="0"/>
    <x v="2"/>
    <n v="970"/>
    <x v="42"/>
    <x v="10"/>
  </r>
  <r>
    <n v="1269673"/>
    <n v="10044491"/>
    <s v="CYT FRONT CHARD(P06) 750 12U VAS"/>
    <n v="535"/>
    <d v="2011-04-11T00:00:00"/>
    <x v="0"/>
    <x v="2"/>
    <n v="535"/>
    <x v="42"/>
    <x v="10"/>
  </r>
  <r>
    <n v="1269904"/>
    <n v="10033937"/>
    <s v="CYT EXPORTACION TINTO(P08) 700 12U CL"/>
    <n v="1787.333333"/>
    <d v="2011-04-11T00:00:00"/>
    <x v="12"/>
    <x v="2"/>
    <n v="1787.333333"/>
    <x v="42"/>
    <x v="10"/>
  </r>
  <r>
    <n v="1269916"/>
    <n v="10051731"/>
    <s v="CYT CASILL C.SAUV 375 24U 2010 VIN"/>
    <n v="759"/>
    <d v="2011-04-11T00:00:00"/>
    <x v="3"/>
    <x v="2"/>
    <n v="759"/>
    <x v="42"/>
    <x v="10"/>
  </r>
  <r>
    <n v="7081245"/>
    <n v="12005855"/>
    <s v="3180 BRUT SPARK 0750 CH 2010"/>
    <n v="1094.916667"/>
    <d v="2011-04-11T00:00:00"/>
    <x v="4"/>
    <x v="2"/>
    <n v="1094.916667"/>
    <x v="42"/>
    <x v="10"/>
  </r>
  <r>
    <n v="7082939"/>
    <n v="10051108"/>
    <s v="CS SIBARITA'S MER(P09)ST 750 12U 2010 GB"/>
    <m/>
    <d v="2011-04-11T00:00:00"/>
    <x v="6"/>
    <x v="1"/>
    <n v="140"/>
    <x v="42"/>
    <x v="10"/>
  </r>
  <r>
    <n v="1269324"/>
    <n v="10037570"/>
    <s v="CYT SUNR SPARKLING BRUT 750 6U JP"/>
    <n v="607.5"/>
    <d v="2011-04-11T00:00:00"/>
    <x v="9"/>
    <x v="2"/>
    <n v="607.5"/>
    <x v="42"/>
    <x v="10"/>
  </r>
  <r>
    <n v="1268695"/>
    <n v="10046049"/>
    <s v="CA CLASSICO C.SAUV STIC STLV 750 12U NO"/>
    <n v="770"/>
    <d v="2011-04-11T00:00:00"/>
    <x v="5"/>
    <x v="2"/>
    <n v="770"/>
    <x v="42"/>
    <x v="10"/>
  </r>
  <r>
    <n v="1268320"/>
    <n v="10045132"/>
    <s v="CYT CASILL S.BLC ECO 750 12U PE"/>
    <n v="462"/>
    <d v="2011-04-11T00:00:00"/>
    <x v="5"/>
    <x v="2"/>
    <n v="462"/>
    <x v="42"/>
    <x v="10"/>
  </r>
  <r>
    <n v="1268642"/>
    <n v="10033275"/>
    <s v="CYT FRONT CC CA/ME(P07 MANT)4P1500 6U US"/>
    <n v="1088"/>
    <d v="2011-04-11T00:00:00"/>
    <x v="1"/>
    <x v="2"/>
    <n v="1088"/>
    <x v="42"/>
    <x v="10"/>
  </r>
  <r>
    <n v="1268661"/>
    <n v="12006647"/>
    <s v="2112 MERLOT VARIETAL 0750 CH 2010"/>
    <n v="375.33333329999999"/>
    <d v="2011-04-11T00:00:00"/>
    <x v="3"/>
    <x v="2"/>
    <n v="375.33333329999999"/>
    <x v="42"/>
    <x v="10"/>
  </r>
  <r>
    <n v="1268665"/>
    <n v="10045161"/>
    <s v="CYT CASILL S.BLC ECO 750 6U 2010 GB"/>
    <n v="5490.5"/>
    <d v="2011-04-11T00:00:00"/>
    <x v="0"/>
    <x v="2"/>
    <n v="5490.5"/>
    <x v="42"/>
    <x v="10"/>
  </r>
  <r>
    <n v="1268669"/>
    <n v="10044641"/>
    <s v="CYT FRONT MERL ST(P07) 750 12U US"/>
    <n v="2710"/>
    <d v="2011-04-11T00:00:00"/>
    <x v="0"/>
    <x v="2"/>
    <n v="2710"/>
    <x v="42"/>
    <x v="10"/>
  </r>
  <r>
    <n v="1268670"/>
    <n v="10044194"/>
    <s v="CYT FRONT C.SAUV(P07) STICK 1500 6U US"/>
    <n v="2733"/>
    <d v="2011-04-11T00:00:00"/>
    <x v="0"/>
    <x v="2"/>
    <n v="2733"/>
    <x v="42"/>
    <x v="10"/>
  </r>
  <r>
    <n v="1268671"/>
    <n v="10029734"/>
    <s v="CYT FRONT MERLOT(P07) 1500 6U US"/>
    <n v="5531"/>
    <d v="2011-04-11T00:00:00"/>
    <x v="0"/>
    <x v="2"/>
    <n v="5531"/>
    <x v="42"/>
    <x v="10"/>
  </r>
  <r>
    <n v="1268686"/>
    <n v="10050697"/>
    <s v="CYT MARQUES MERLOT 750 12U 2009 PA"/>
    <n v="84"/>
    <d v="2011-04-11T00:00:00"/>
    <x v="9"/>
    <x v="2"/>
    <n v="84"/>
    <x v="42"/>
    <x v="10"/>
  </r>
  <r>
    <n v="1268818"/>
    <n v="10050028"/>
    <s v="CYT FRONT SHIRAZ(P06) 750 6U 2010 VEU"/>
    <n v="405"/>
    <d v="2011-04-11T00:00:00"/>
    <x v="5"/>
    <x v="2"/>
    <n v="405"/>
    <x v="42"/>
    <x v="10"/>
  </r>
  <r>
    <n v="1268689"/>
    <n v="10051258"/>
    <s v="CYT MARQUES C.SAUV 750 6U 2009 VAS"/>
    <n v="182"/>
    <d v="2011-04-11T00:00:00"/>
    <x v="9"/>
    <x v="2"/>
    <n v="182"/>
    <x v="42"/>
    <x v="10"/>
  </r>
  <r>
    <n v="1268784"/>
    <n v="10045114"/>
    <s v="CYT CASILL S.BLC ECO 750 12U 2010 VEU"/>
    <n v="1988"/>
    <d v="2011-04-11T00:00:00"/>
    <x v="2"/>
    <x v="2"/>
    <n v="1988"/>
    <x v="42"/>
    <x v="10"/>
  </r>
  <r>
    <n v="1268696"/>
    <n v="12006512"/>
    <s v="2346 C.SAU/MERL FRONT 0750 ST 2010"/>
    <n v="523.08333330000005"/>
    <d v="2011-04-11T00:00:00"/>
    <x v="3"/>
    <x v="2"/>
    <n v="523.08333330000005"/>
    <x v="42"/>
    <x v="10"/>
  </r>
  <r>
    <n v="1268698"/>
    <n v="10047808"/>
    <s v="CYT CASILL SHI/RO ECO 750 12U 2010 LATAM"/>
    <n v="42"/>
    <d v="2011-04-11T00:00:00"/>
    <x v="2"/>
    <x v="2"/>
    <n v="42"/>
    <x v="42"/>
    <x v="10"/>
  </r>
  <r>
    <n v="1268699"/>
    <n v="12006675"/>
    <s v="2188 SY/ROSE CASILL 0750 ST 2010 (7505)"/>
    <n v="2037.5"/>
    <d v="2011-04-11T00:00:00"/>
    <x v="3"/>
    <x v="2"/>
    <n v="2037.5"/>
    <x v="42"/>
    <x v="10"/>
  </r>
  <r>
    <n v="1268715"/>
    <n v="10051672"/>
    <s v="CYT FRONT CHARD STLV(P06) 750 6U 2010 DK"/>
    <n v="1205.5"/>
    <d v="2011-04-11T00:00:00"/>
    <x v="0"/>
    <x v="2"/>
    <n v="1205.5"/>
    <x v="42"/>
    <x v="10"/>
  </r>
  <r>
    <n v="1268716"/>
    <n v="10044488"/>
    <s v="CYT FRONT CHARD(P06) 750 12U (US)VI"/>
    <n v="550"/>
    <d v="2011-04-11T00:00:00"/>
    <x v="0"/>
    <x v="2"/>
    <n v="550"/>
    <x v="42"/>
    <x v="10"/>
  </r>
  <r>
    <n v="1268717"/>
    <n v="10051674"/>
    <s v="CYT FRONT CHARD(P06) 750 12U 2010 VEU"/>
    <n v="418"/>
    <d v="2011-04-11T00:00:00"/>
    <x v="0"/>
    <x v="2"/>
    <n v="418"/>
    <x v="42"/>
    <x v="10"/>
  </r>
  <r>
    <n v="1268757"/>
    <n v="10050728"/>
    <s v="CYT MARQUES MERLOT 750 6U 2009 VAS"/>
    <n v="168"/>
    <d v="2011-04-11T00:00:00"/>
    <x v="9"/>
    <x v="2"/>
    <n v="168"/>
    <x v="42"/>
    <x v="10"/>
  </r>
  <r>
    <n v="1268606"/>
    <n v="10045132"/>
    <s v="CYT CASILL S.BLC ECO 750 12U PE"/>
    <n v="168"/>
    <d v="2011-04-11T00:00:00"/>
    <x v="5"/>
    <x v="2"/>
    <n v="168"/>
    <x v="42"/>
    <x v="10"/>
  </r>
  <r>
    <n v="1268688"/>
    <n v="10050687"/>
    <s v="CYT MARQUES MERLOT 750 12U 2009 VIN"/>
    <n v="10"/>
    <d v="2011-04-11T00:00:00"/>
    <x v="9"/>
    <x v="2"/>
    <n v="10"/>
    <x v="42"/>
    <x v="10"/>
  </r>
  <r>
    <n v="1268067"/>
    <n v="21000589"/>
    <s v="2095 C.SAUV TERRUNYO 750 12U CH 2008 CL"/>
    <n v="68"/>
    <d v="2011-04-11T00:00:00"/>
    <x v="9"/>
    <x v="2"/>
    <n v="68"/>
    <x v="42"/>
    <x v="10"/>
  </r>
  <r>
    <n v="1267985"/>
    <n v="10050855"/>
    <s v="CYT TRIO RVA MERL(P10)750 12U 2010 KR"/>
    <n v="300"/>
    <d v="2011-04-11T00:00:00"/>
    <x v="3"/>
    <x v="2"/>
    <n v="300"/>
    <x v="42"/>
    <x v="10"/>
  </r>
  <r>
    <n v="1267986"/>
    <n v="10050918"/>
    <s v="CYT TRIO RVA C.SAUV(P10)750 12U 2009 KR"/>
    <n v="579"/>
    <d v="2011-04-11T00:00:00"/>
    <x v="3"/>
    <x v="2"/>
    <n v="579"/>
    <x v="42"/>
    <x v="10"/>
  </r>
  <r>
    <n v="1268017"/>
    <n v="10047804"/>
    <s v="CYT CASILL SHI/RO ECO ST 750 6U 2010 AU"/>
    <n v="168"/>
    <d v="2011-04-11T00:00:00"/>
    <x v="2"/>
    <x v="2"/>
    <n v="168"/>
    <x v="42"/>
    <x v="10"/>
  </r>
  <r>
    <n v="1268024"/>
    <n v="10045002"/>
    <s v="CYT CASILL CHARD ECO 750 12U CO"/>
    <n v="66"/>
    <d v="2011-04-11T00:00:00"/>
    <x v="2"/>
    <x v="2"/>
    <n v="66"/>
    <x v="42"/>
    <x v="10"/>
  </r>
  <r>
    <n v="1268026"/>
    <n v="10045018"/>
    <s v="CYT CASILL CHARD ECO 750 12U VES"/>
    <n v="44"/>
    <d v="2011-04-11T00:00:00"/>
    <x v="2"/>
    <x v="2"/>
    <n v="44"/>
    <x v="42"/>
    <x v="10"/>
  </r>
  <r>
    <n v="1268027"/>
    <n v="10045990"/>
    <s v="CA CLASSICO S.BLC STICK 750 12U LATAM"/>
    <n v="140"/>
    <d v="2011-04-11T00:00:00"/>
    <x v="5"/>
    <x v="2"/>
    <n v="140"/>
    <x v="42"/>
    <x v="10"/>
  </r>
  <r>
    <n v="1268056"/>
    <n v="10050968"/>
    <s v="CYT TRIO RVA S.BLC STL(P10)75012U2010 CL"/>
    <n v="70"/>
    <d v="2011-04-11T00:00:00"/>
    <x v="9"/>
    <x v="2"/>
    <n v="70"/>
    <x v="42"/>
    <x v="10"/>
  </r>
  <r>
    <n v="1268128"/>
    <n v="10044480"/>
    <s v="CYT FRONT S.BLC(P06) 750 12U VAR"/>
    <n v="462"/>
    <d v="2011-04-11T00:00:00"/>
    <x v="5"/>
    <x v="2"/>
    <n v="462"/>
    <x v="42"/>
    <x v="10"/>
  </r>
  <r>
    <n v="1268065"/>
    <n v="21000721"/>
    <s v="1208 FINISIMO S.BLC 750 12U ST2010(IM)VE"/>
    <n v="66"/>
    <d v="2011-04-11T00:00:00"/>
    <x v="3"/>
    <x v="2"/>
    <n v="66"/>
    <x v="42"/>
    <x v="10"/>
  </r>
  <r>
    <n v="1267972"/>
    <n v="10044539"/>
    <s v="CYT FRONT C.SAUV BLUSH(P06)750 12U LATAM"/>
    <n v="168"/>
    <d v="2011-04-11T00:00:00"/>
    <x v="0"/>
    <x v="2"/>
    <n v="168"/>
    <x v="42"/>
    <x v="10"/>
  </r>
  <r>
    <n v="1268068"/>
    <n v="10050890"/>
    <s v="CYT TRIO RVA C.SAUV(P10)750 12U 2009 TW"/>
    <n v="95"/>
    <d v="2011-04-11T00:00:00"/>
    <x v="3"/>
    <x v="2"/>
    <n v="95"/>
    <x v="42"/>
    <x v="10"/>
  </r>
  <r>
    <n v="1268069"/>
    <n v="10050901"/>
    <s v="CYT TRIO RVA C.SAUV(P10)750 12U 2009 CR"/>
    <n v="56"/>
    <d v="2011-04-11T00:00:00"/>
    <x v="3"/>
    <x v="2"/>
    <n v="56"/>
    <x v="42"/>
    <x v="10"/>
  </r>
  <r>
    <n v="1268074"/>
    <n v="10047093"/>
    <s v="CYT SPARKLING WINE BRUT (P09) 750 12U CA"/>
    <n v="40"/>
    <d v="2011-04-11T00:00:00"/>
    <x v="9"/>
    <x v="2"/>
    <n v="40"/>
    <x v="42"/>
    <x v="10"/>
  </r>
  <r>
    <n v="1268096"/>
    <n v="10050869"/>
    <s v="CYT TRIO RVA MERL(P10)750 12U 2010 VIN"/>
    <n v="57"/>
    <d v="2011-04-11T00:00:00"/>
    <x v="3"/>
    <x v="2"/>
    <n v="57"/>
    <x v="42"/>
    <x v="10"/>
  </r>
  <r>
    <n v="1268110"/>
    <n v="21000717"/>
    <s v="2175 CARM TERRUNYO 750 12U CH 2007 CA"/>
    <n v="195"/>
    <d v="2011-04-11T00:00:00"/>
    <x v="9"/>
    <x v="2"/>
    <n v="195"/>
    <x v="42"/>
    <x v="10"/>
  </r>
  <r>
    <n v="1268113"/>
    <n v="10043959"/>
    <s v="CYT EL PICADOR S.BLC(ST) 750 12U 2010GB"/>
    <n v="1540"/>
    <d v="2011-04-11T00:00:00"/>
    <x v="11"/>
    <x v="2"/>
    <n v="1540"/>
    <x v="42"/>
    <x v="10"/>
  </r>
  <r>
    <n v="1268119"/>
    <n v="10031037"/>
    <s v="CYT SUNR C.SAUV(P08) 750 12U LATAM"/>
    <n v="280"/>
    <d v="2011-04-11T00:00:00"/>
    <x v="11"/>
    <x v="2"/>
    <n v="280"/>
    <x v="42"/>
    <x v="10"/>
  </r>
  <r>
    <n v="1268327"/>
    <n v="10027024"/>
    <s v="CA NOVISIMO S.BLC 750 12U VAS"/>
    <n v="98"/>
    <d v="2011-04-11T00:00:00"/>
    <x v="11"/>
    <x v="2"/>
    <n v="98"/>
    <x v="42"/>
    <x v="10"/>
  </r>
  <r>
    <n v="1268063"/>
    <n v="10040235"/>
    <s v="MA MAYCAS RVA ESP CHAR(90PTS)7506U2008CL"/>
    <n v="35"/>
    <d v="2011-04-11T00:00:00"/>
    <x v="9"/>
    <x v="2"/>
    <n v="35"/>
    <x v="42"/>
    <x v="10"/>
  </r>
  <r>
    <n v="1267913"/>
    <n v="10045259"/>
    <s v="CYT CASILL MALB ECO 750 12U 2010 LATAM"/>
    <n v="171"/>
    <d v="2011-04-11T00:00:00"/>
    <x v="5"/>
    <x v="2"/>
    <n v="171"/>
    <x v="42"/>
    <x v="10"/>
  </r>
  <r>
    <n v="1267720"/>
    <n v="10050638"/>
    <s v="CYT SUNR BIB C.SAUV(P08) 3L 4U 2010IS"/>
    <n v="560"/>
    <d v="2011-04-11T00:00:00"/>
    <x v="7"/>
    <x v="2"/>
    <n v="560"/>
    <x v="42"/>
    <x v="10"/>
  </r>
  <r>
    <n v="1267721"/>
    <n v="10044918"/>
    <s v="CYT CASILL C.SAUV ECO 750 12U (LR)CA"/>
    <n v="560"/>
    <d v="2011-04-11T00:00:00"/>
    <x v="2"/>
    <x v="2"/>
    <n v="560"/>
    <x v="42"/>
    <x v="10"/>
  </r>
  <r>
    <n v="1267723"/>
    <n v="10050629"/>
    <s v="CYT SUNR C.SAUV(P08)STLV 750 12U 2010VEU"/>
    <n v="70"/>
    <d v="2011-04-11T00:00:00"/>
    <x v="11"/>
    <x v="2"/>
    <n v="70"/>
    <x v="42"/>
    <x v="10"/>
  </r>
  <r>
    <n v="1267725"/>
    <n v="10045079"/>
    <s v="CYT CASILL P.NOIR ECO 750 12U 2010(LR)CA"/>
    <n v="412"/>
    <d v="2011-04-11T00:00:00"/>
    <x v="2"/>
    <x v="2"/>
    <n v="412"/>
    <x v="42"/>
    <x v="10"/>
  </r>
  <r>
    <n v="1267729"/>
    <n v="10048995"/>
    <s v="CYT FRONT C.SAUV ST(P06)750 12U 2010 VEU"/>
    <n v="208"/>
    <d v="2011-04-11T00:00:00"/>
    <x v="9"/>
    <x v="2"/>
    <n v="208"/>
    <x v="42"/>
    <x v="10"/>
  </r>
  <r>
    <n v="1267795"/>
    <n v="10052362"/>
    <s v="CYT CASILL CHARD  ST ECO 750 12U 2010VEU"/>
    <n v="88"/>
    <d v="2011-04-11T00:00:00"/>
    <x v="2"/>
    <x v="2"/>
    <n v="88"/>
    <x v="42"/>
    <x v="10"/>
  </r>
  <r>
    <n v="1267803"/>
    <n v="10049036"/>
    <s v="CYT SUNR SHIRAZ(P08) 750 12U 2010 VEU"/>
    <n v="15"/>
    <d v="2011-04-11T00:00:00"/>
    <x v="5"/>
    <x v="2"/>
    <n v="15"/>
    <x v="42"/>
    <x v="10"/>
  </r>
  <r>
    <n v="1267805"/>
    <n v="10045194"/>
    <s v="CYT CASILL SHI ECO 750 12U BR"/>
    <n v="1800"/>
    <d v="2011-04-11T00:00:00"/>
    <x v="2"/>
    <x v="2"/>
    <n v="1800"/>
    <x v="42"/>
    <x v="10"/>
  </r>
  <r>
    <n v="1267976"/>
    <n v="10042105"/>
    <s v="CYT CASILL VIOG STLV 750 6U 2009 (CHA)BE"/>
    <n v="500"/>
    <d v="2011-04-11T00:00:00"/>
    <x v="5"/>
    <x v="2"/>
    <n v="500"/>
    <x v="42"/>
    <x v="10"/>
  </r>
  <r>
    <n v="1267895"/>
    <n v="10051231"/>
    <s v="CYT MARQUES C.SAUV 750 12U 2009 LATAM"/>
    <n v="70"/>
    <d v="2011-04-11T00:00:00"/>
    <x v="9"/>
    <x v="2"/>
    <n v="70"/>
    <x v="42"/>
    <x v="10"/>
  </r>
  <r>
    <n v="1267974"/>
    <n v="10045114"/>
    <s v="CYT CASILL S.BLC ECO 750 12U 2010 VEU"/>
    <n v="347"/>
    <d v="2011-04-11T00:00:00"/>
    <x v="2"/>
    <x v="2"/>
    <n v="347"/>
    <x v="42"/>
    <x v="10"/>
  </r>
  <r>
    <n v="1267914"/>
    <n v="12006368"/>
    <s v="2123 MALBEC CASILL ECO 0750 CH 2010"/>
    <n v="2044"/>
    <d v="2011-04-11T00:00:00"/>
    <x v="3"/>
    <x v="2"/>
    <n v="2044"/>
    <x v="42"/>
    <x v="10"/>
  </r>
  <r>
    <n v="1267917"/>
    <n v="10050197"/>
    <s v="CYT SENDERO MERL(ST) 750 12U 2010 GB"/>
    <n v="1623"/>
    <d v="2011-04-11T00:00:00"/>
    <x v="11"/>
    <x v="2"/>
    <n v="1623"/>
    <x v="42"/>
    <x v="10"/>
  </r>
  <r>
    <n v="1267936"/>
    <n v="21000329"/>
    <s v="2115 CASILL C.SAUV ECO 12U CH 2010 RU"/>
    <n v="197"/>
    <d v="2011-04-11T00:00:00"/>
    <x v="2"/>
    <x v="2"/>
    <n v="197"/>
    <x v="42"/>
    <x v="10"/>
  </r>
  <r>
    <n v="1267939"/>
    <n v="10033275"/>
    <s v="CYT FRONT CC CA/ME(P07 MANT)4P1500 6U US"/>
    <n v="1686"/>
    <d v="2011-04-11T00:00:00"/>
    <x v="0"/>
    <x v="2"/>
    <n v="1686"/>
    <x v="42"/>
    <x v="10"/>
  </r>
  <r>
    <n v="1267943"/>
    <n v="10051789"/>
    <s v="CYT CASILL C.SAUV ECO 750 12U 2010 VEU"/>
    <n v="7098"/>
    <d v="2011-04-11T00:00:00"/>
    <x v="2"/>
    <x v="2"/>
    <n v="7098"/>
    <x v="42"/>
    <x v="10"/>
  </r>
  <r>
    <n v="1267957"/>
    <n v="10045015"/>
    <s v="CYT CASILL CHARD ECO 750 12U VAS"/>
    <n v="165"/>
    <d v="2011-04-11T00:00:00"/>
    <x v="2"/>
    <x v="2"/>
    <n v="165"/>
    <x v="42"/>
    <x v="10"/>
  </r>
  <r>
    <n v="1267960"/>
    <n v="21000324"/>
    <s v="1100 CASILL CHARD ECO 750 12U CH 2010 UA"/>
    <n v="1210"/>
    <d v="2011-04-11T00:00:00"/>
    <x v="2"/>
    <x v="2"/>
    <n v="1210"/>
    <x v="42"/>
    <x v="10"/>
  </r>
  <r>
    <n v="1268129"/>
    <n v="10041194"/>
    <s v="CYT SUNR C.SAUV(P08) 750 12U VAS"/>
    <n v="281"/>
    <d v="2011-04-11T00:00:00"/>
    <x v="11"/>
    <x v="2"/>
    <n v="281"/>
    <x v="42"/>
    <x v="10"/>
  </r>
  <r>
    <n v="1267806"/>
    <n v="10052365"/>
    <s v="CYT CASILL CHARD ECO 750 6U 2010 M&amp;S DE"/>
    <n v="462"/>
    <d v="2011-04-11T00:00:00"/>
    <x v="2"/>
    <x v="2"/>
    <n v="462"/>
    <x v="42"/>
    <x v="10"/>
  </r>
  <r>
    <n v="1268292"/>
    <n v="10028374"/>
    <s v="CYT SENDERO SHIRAZ(P07) 750 12U VIN"/>
    <n v="44"/>
    <d v="2011-04-11T00:00:00"/>
    <x v="5"/>
    <x v="2"/>
    <n v="44"/>
    <x v="42"/>
    <x v="10"/>
  </r>
  <r>
    <n v="1268247"/>
    <n v="10045007"/>
    <s v="CYT CASILL CHARD ECO 750 12U LATAM"/>
    <n v="1144"/>
    <d v="2011-04-11T00:00:00"/>
    <x v="2"/>
    <x v="2"/>
    <n v="1144"/>
    <x v="42"/>
    <x v="10"/>
  </r>
  <r>
    <n v="1268254"/>
    <n v="10044921"/>
    <s v="CYT CASILL C.SAUV ECO 750 12U 2010 VIN"/>
    <n v="882"/>
    <d v="2011-04-11T00:00:00"/>
    <x v="2"/>
    <x v="2"/>
    <n v="882"/>
    <x v="42"/>
    <x v="10"/>
  </r>
  <r>
    <n v="1268258"/>
    <n v="10047282"/>
    <s v="CYT CYT(=SUNR) S.BLC 187 24U 2010 VEU"/>
    <n v="271.77333329999999"/>
    <d v="2011-04-11T00:00:00"/>
    <x v="10"/>
    <x v="2"/>
    <n v="271.77333329999999"/>
    <x v="42"/>
    <x v="10"/>
  </r>
  <r>
    <n v="1268262"/>
    <n v="10049009"/>
    <s v="CYT FRONT C.SAUV GOLL(P06)750 6U 2010 FR"/>
    <n v="1176"/>
    <d v="2011-04-11T00:00:00"/>
    <x v="2"/>
    <x v="2"/>
    <n v="1176"/>
    <x v="42"/>
    <x v="10"/>
  </r>
  <r>
    <n v="1268264"/>
    <n v="10026738"/>
    <s v="CA RESERVA CARM 750 12U PL"/>
    <n v="0"/>
    <d v="2011-04-11T00:00:00"/>
    <x v="5"/>
    <x v="2"/>
    <n v="100"/>
    <x v="42"/>
    <x v="10"/>
  </r>
  <r>
    <n v="1268265"/>
    <n v="10026751"/>
    <s v="CA RESERVA SYRAH 750 12U PL"/>
    <n v="0"/>
    <d v="2011-04-11T00:00:00"/>
    <x v="5"/>
    <x v="2"/>
    <n v="25"/>
    <x v="42"/>
    <x v="10"/>
  </r>
  <r>
    <n v="1268271"/>
    <n v="10028366"/>
    <s v="CYT SENDERO S.BLC(P07) 750 12U VIN"/>
    <n v="84"/>
    <d v="2011-04-11T00:00:00"/>
    <x v="11"/>
    <x v="2"/>
    <n v="84"/>
    <x v="42"/>
    <x v="10"/>
  </r>
  <r>
    <n v="1268126"/>
    <n v="10044481"/>
    <s v="CYT FRONT S.BLC(P06) 750 12U VAS"/>
    <n v="56"/>
    <d v="2011-04-11T00:00:00"/>
    <x v="5"/>
    <x v="2"/>
    <n v="56"/>
    <x v="42"/>
    <x v="10"/>
  </r>
  <r>
    <n v="1268288"/>
    <n v="10030746"/>
    <s v="MA MAYCAS RVA CHARD 750 6U 2008 VEU"/>
    <n v="11"/>
    <d v="2011-04-11T00:00:00"/>
    <x v="9"/>
    <x v="2"/>
    <n v="11"/>
    <x v="42"/>
    <x v="10"/>
  </r>
  <r>
    <n v="1268190"/>
    <n v="10045190"/>
    <s v="CYT CASILL SHI ECO 750 12U 2010 VEU"/>
    <n v="275"/>
    <d v="2011-04-11T00:00:00"/>
    <x v="5"/>
    <x v="2"/>
    <n v="275"/>
    <x v="42"/>
    <x v="10"/>
  </r>
  <r>
    <n v="1268295"/>
    <n v="10041259"/>
    <s v="CYT SUNR CHARD(P08) 750 12U VAR"/>
    <n v="41"/>
    <d v="2011-04-11T00:00:00"/>
    <x v="11"/>
    <x v="2"/>
    <n v="41"/>
    <x v="42"/>
    <x v="10"/>
  </r>
  <r>
    <n v="1268296"/>
    <n v="10041258"/>
    <s v="CYT SUNR CHARD(P08) 750 12U VAS"/>
    <n v="77"/>
    <d v="2011-04-11T00:00:00"/>
    <x v="11"/>
    <x v="2"/>
    <n v="77"/>
    <x v="42"/>
    <x v="10"/>
  </r>
  <r>
    <n v="1268305"/>
    <n v="10045707"/>
    <s v="CYT CYT RVDO CARM/C.SAUV 750 12U PE"/>
    <n v="882"/>
    <d v="2011-04-11T00:00:00"/>
    <x v="1"/>
    <x v="2"/>
    <n v="882"/>
    <x v="42"/>
    <x v="10"/>
  </r>
  <r>
    <n v="1268308"/>
    <n v="10044613"/>
    <s v="CYT FRONT C.SAUV BLUSH(P06)750 12U PE"/>
    <n v="196"/>
    <d v="2011-04-11T00:00:00"/>
    <x v="5"/>
    <x v="2"/>
    <n v="196"/>
    <x v="42"/>
    <x v="10"/>
  </r>
  <r>
    <n v="1268309"/>
    <n v="10045126"/>
    <s v="CYT CASILL S.BLC ECO 750 12U CO"/>
    <n v="112"/>
    <d v="2011-04-11T00:00:00"/>
    <x v="5"/>
    <x v="2"/>
    <n v="112"/>
    <x v="42"/>
    <x v="10"/>
  </r>
  <r>
    <n v="1268310"/>
    <n v="10043693"/>
    <s v="CYT FRONT CAB.SAUV(P06) 1500 6U CO"/>
    <n v="96"/>
    <d v="2011-04-11T00:00:00"/>
    <x v="1"/>
    <x v="2"/>
    <n v="96"/>
    <x v="42"/>
    <x v="10"/>
  </r>
  <r>
    <n v="1268315"/>
    <n v="10044925"/>
    <s v="CYT CASILL C.SAUV ECO 750 12U CO"/>
    <n v="714"/>
    <d v="2011-04-11T00:00:00"/>
    <x v="2"/>
    <x v="2"/>
    <n v="714"/>
    <x v="42"/>
    <x v="10"/>
  </r>
  <r>
    <n v="7081685"/>
    <n v="10050183"/>
    <s v="VE W.CREST CHARD P10) 750 12U US"/>
    <n v="1695"/>
    <d v="2011-04-11T00:00:00"/>
    <x v="2"/>
    <x v="2"/>
    <n v="1695"/>
    <x v="42"/>
    <x v="10"/>
  </r>
  <r>
    <n v="1268287"/>
    <n v="10030745"/>
    <s v="MA MAYCAS RVA S.BLC 750 6U 2008 VEU"/>
    <n v="22"/>
    <d v="2011-04-11T00:00:00"/>
    <x v="9"/>
    <x v="2"/>
    <n v="22"/>
    <x v="42"/>
    <x v="10"/>
  </r>
  <r>
    <n v="1268157"/>
    <n v="10044947"/>
    <s v="CYT CASILL C.SAUV ECO 750 6U AU"/>
    <n v="42"/>
    <d v="2011-04-11T00:00:00"/>
    <x v="2"/>
    <x v="2"/>
    <n v="42"/>
    <x v="42"/>
    <x v="10"/>
  </r>
  <r>
    <n v="1268131"/>
    <n v="10045688"/>
    <s v="CYT CYT RVDO C.SAUV 750 12U PY"/>
    <n v="3710"/>
    <d v="2011-04-11T00:00:00"/>
    <x v="11"/>
    <x v="2"/>
    <n v="3710"/>
    <x v="42"/>
    <x v="10"/>
  </r>
  <r>
    <n v="1268136"/>
    <n v="10044515"/>
    <s v="CYT FRONT SHIRAZ (P06) 750 12U VAR"/>
    <n v="42"/>
    <d v="2011-04-11T00:00:00"/>
    <x v="5"/>
    <x v="2"/>
    <n v="42"/>
    <x v="42"/>
    <x v="10"/>
  </r>
  <r>
    <n v="1268139"/>
    <n v="10044447"/>
    <s v="CYT FRONT MERL(P06) 750 12U VAS"/>
    <n v="140"/>
    <d v="2011-04-11T00:00:00"/>
    <x v="5"/>
    <x v="2"/>
    <n v="140"/>
    <x v="42"/>
    <x v="10"/>
  </r>
  <r>
    <n v="1268140"/>
    <n v="10041255"/>
    <s v="CYT SUNR CHARD(P08) 750 12U LATAM"/>
    <n v="66"/>
    <d v="2011-04-11T00:00:00"/>
    <x v="11"/>
    <x v="2"/>
    <n v="66"/>
    <x v="42"/>
    <x v="10"/>
  </r>
  <r>
    <n v="1268141"/>
    <n v="10044537"/>
    <s v="CYT FRONT C.SAUV BLUSH(P06)750 12U VAR"/>
    <n v="210"/>
    <d v="2011-04-11T00:00:00"/>
    <x v="5"/>
    <x v="2"/>
    <n v="210"/>
    <x v="42"/>
    <x v="10"/>
  </r>
  <r>
    <n v="1268146"/>
    <n v="10045051"/>
    <s v="CYT CASILL MERL ECO 750 12U PR"/>
    <n v="404"/>
    <d v="2011-04-11T00:00:00"/>
    <x v="5"/>
    <x v="2"/>
    <n v="404"/>
    <x v="42"/>
    <x v="10"/>
  </r>
  <r>
    <n v="1268149"/>
    <n v="10045040"/>
    <s v="CYT CASILL MERL ECO 750 12U 2010 VIN"/>
    <n v="490"/>
    <d v="2011-04-11T00:00:00"/>
    <x v="2"/>
    <x v="2"/>
    <n v="490"/>
    <x v="42"/>
    <x v="10"/>
  </r>
  <r>
    <n v="1268150"/>
    <n v="10045191"/>
    <s v="CYT CASILL SHI ECO 750 12U 2010 VIN"/>
    <n v="231"/>
    <d v="2011-04-11T00:00:00"/>
    <x v="5"/>
    <x v="2"/>
    <n v="231"/>
    <x v="42"/>
    <x v="10"/>
  </r>
  <r>
    <n v="1268211"/>
    <n v="10041859"/>
    <s v="CYT FRONT S.BLC STLV (P06)750 12U2010VEU"/>
    <n v="290"/>
    <d v="2011-04-11T00:00:00"/>
    <x v="6"/>
    <x v="2"/>
    <n v="290"/>
    <x v="42"/>
    <x v="10"/>
  </r>
  <r>
    <n v="1268156"/>
    <n v="10044932"/>
    <s v="CYT CASILL C.SAUV ECO 750 12U PR"/>
    <n v="210"/>
    <d v="2011-04-11T00:00:00"/>
    <x v="2"/>
    <x v="2"/>
    <n v="210"/>
    <x v="42"/>
    <x v="10"/>
  </r>
  <r>
    <n v="1268205"/>
    <n v="10053340"/>
    <s v="CYT PICO ALTO S.BLC(ST)750 12U 2010GB"/>
    <n v="56"/>
    <d v="2011-04-11T00:00:00"/>
    <x v="2"/>
    <x v="2"/>
    <n v="56"/>
    <x v="42"/>
    <x v="10"/>
  </r>
  <r>
    <n v="1268163"/>
    <n v="10047505"/>
    <s v="CYT CHATEAU SUBERC C.SAUV 750 12U TW"/>
    <n v="500"/>
    <d v="2011-04-11T00:00:00"/>
    <x v="5"/>
    <x v="2"/>
    <n v="500"/>
    <x v="42"/>
    <x v="10"/>
  </r>
  <r>
    <n v="1268165"/>
    <n v="10045135"/>
    <s v="CYT CASILL S.BLC ECO 750 12U VAS"/>
    <n v="56"/>
    <d v="2011-04-11T00:00:00"/>
    <x v="5"/>
    <x v="2"/>
    <n v="56"/>
    <x v="42"/>
    <x v="10"/>
  </r>
  <r>
    <n v="1268169"/>
    <n v="10045127"/>
    <s v="CYT CASILL S.BLC ECO 750 12U EC"/>
    <n v="224"/>
    <d v="2011-04-11T00:00:00"/>
    <x v="5"/>
    <x v="2"/>
    <n v="224"/>
    <x v="42"/>
    <x v="10"/>
  </r>
  <r>
    <n v="1268171"/>
    <n v="10051295"/>
    <s v="CYT SENDERO C.SAUV(P07)ECO 750 12U VEU"/>
    <n v="42"/>
    <d v="2011-04-11T00:00:00"/>
    <x v="2"/>
    <x v="2"/>
    <n v="42"/>
    <x v="42"/>
    <x v="10"/>
  </r>
  <r>
    <n v="1268184"/>
    <n v="10051676"/>
    <s v="CYT FRONT S.BLC(P06) 750 12U 2010 VEU"/>
    <n v="112"/>
    <d v="2011-04-11T00:00:00"/>
    <x v="5"/>
    <x v="2"/>
    <n v="112"/>
    <x v="42"/>
    <x v="10"/>
  </r>
  <r>
    <n v="1268185"/>
    <n v="10048295"/>
    <s v="CYT CYT MERLOT STLV 750 12U VEU"/>
    <n v="265"/>
    <d v="2011-04-11T00:00:00"/>
    <x v="11"/>
    <x v="2"/>
    <n v="265"/>
    <x v="42"/>
    <x v="10"/>
  </r>
  <r>
    <n v="1268189"/>
    <n v="10045190"/>
    <s v="CYT CASILL SHI ECO 750 12U 2010 VEU"/>
    <n v="231"/>
    <d v="2011-04-11T00:00:00"/>
    <x v="3"/>
    <x v="2"/>
    <n v="231"/>
    <x v="42"/>
    <x v="10"/>
  </r>
  <r>
    <n v="1268326"/>
    <n v="10027038"/>
    <s v="CA NOVISIMO SYRAH 750 12U VAS"/>
    <n v="84"/>
    <d v="2011-04-11T00:00:00"/>
    <x v="5"/>
    <x v="2"/>
    <n v="84"/>
    <x v="42"/>
    <x v="10"/>
  </r>
  <r>
    <n v="1268151"/>
    <n v="10045138"/>
    <s v="CYT CASILL S.BLC ECO 750 12U 2010 VIN"/>
    <n v="56"/>
    <d v="2011-04-11T00:00:00"/>
    <x v="5"/>
    <x v="2"/>
    <n v="56"/>
    <x v="42"/>
    <x v="10"/>
  </r>
  <r>
    <n v="7083866"/>
    <n v="10052288"/>
    <s v="CS RESERVA C.SAUV(P08)75012U2009(LCBO)CA"/>
    <n v="350"/>
    <d v="2011-05-02T00:00:00"/>
    <x v="3"/>
    <x v="2"/>
    <n v="350"/>
    <x v="43"/>
    <x v="10"/>
  </r>
  <r>
    <n v="7083836"/>
    <n v="10043285"/>
    <s v="CS CONO SUR SYRAH STLV(P07)750 12U JP"/>
    <n v="1080"/>
    <d v="2011-05-02T00:00:00"/>
    <x v="1"/>
    <x v="2"/>
    <n v="1080"/>
    <x v="43"/>
    <x v="10"/>
  </r>
  <r>
    <n v="7083838"/>
    <n v="10044902"/>
    <s v="CS CONO SUR S.BLC STLV(P07)750 12U JP"/>
    <n v="1360"/>
    <d v="2011-05-02T00:00:00"/>
    <x v="6"/>
    <x v="2"/>
    <n v="1360"/>
    <x v="43"/>
    <x v="10"/>
  </r>
  <r>
    <n v="7083847"/>
    <n v="10030445"/>
    <s v="CS CONO SUR GEW STLV (P07) 750 12U JP"/>
    <n v="780"/>
    <d v="2011-05-02T00:00:00"/>
    <x v="9"/>
    <x v="2"/>
    <n v="780"/>
    <x v="43"/>
    <x v="10"/>
  </r>
  <r>
    <n v="7083849"/>
    <n v="10047457"/>
    <s v="CS CONO SUR P.NOIR STLV(P07)750 12U JP"/>
    <n v="883"/>
    <d v="2011-05-02T00:00:00"/>
    <x v="6"/>
    <x v="2"/>
    <n v="883"/>
    <x v="43"/>
    <x v="10"/>
  </r>
  <r>
    <n v="7083852"/>
    <n v="10052082"/>
    <s v="CS I.NEGRA RVA MERL(P09)STLV 7506U2010GB"/>
    <n v="4620"/>
    <d v="2011-05-02T00:00:00"/>
    <x v="1"/>
    <x v="2"/>
    <n v="4620"/>
    <x v="43"/>
    <x v="10"/>
  </r>
  <r>
    <n v="7083911"/>
    <n v="10045920"/>
    <s v="CS REY L.ANDES RVA CHARD(P08) 750 12U MX"/>
    <n v="407"/>
    <d v="2011-05-02T00:00:00"/>
    <x v="5"/>
    <x v="2"/>
    <n v="407"/>
    <x v="43"/>
    <x v="10"/>
  </r>
  <r>
    <n v="7083865"/>
    <n v="10038728"/>
    <s v="CS RESERVA P.NOIR STLV(P08)750 6U 2009RU"/>
    <n v="200"/>
    <d v="2011-05-02T00:00:00"/>
    <x v="9"/>
    <x v="2"/>
    <n v="200"/>
    <x v="43"/>
    <x v="10"/>
  </r>
  <r>
    <n v="7083816"/>
    <n v="10052144"/>
    <s v="CS VISION RIES(P08)STLV750 6U 2010 NORD"/>
    <n v="300"/>
    <d v="2011-05-02T00:00:00"/>
    <x v="9"/>
    <x v="2"/>
    <n v="300"/>
    <x v="43"/>
    <x v="10"/>
  </r>
  <r>
    <n v="7083893"/>
    <n v="10048984"/>
    <s v="CS SOLEADO C.SAUV(ST)750 6U 2010 GB"/>
    <n v="1330"/>
    <d v="2011-05-02T00:00:00"/>
    <x v="1"/>
    <x v="2"/>
    <n v="1330"/>
    <x v="43"/>
    <x v="10"/>
  </r>
  <r>
    <n v="7083895"/>
    <n v="10043320"/>
    <s v="CS SIBARITA'S S.BLC(P09) STL 750 12U VEU"/>
    <n v="246"/>
    <d v="2011-05-02T00:00:00"/>
    <x v="6"/>
    <x v="2"/>
    <n v="246"/>
    <x v="43"/>
    <x v="10"/>
  </r>
  <r>
    <n v="7083898"/>
    <n v="10039977"/>
    <s v="CS CONO SUR VIOG(P07)STL 750 12U CA"/>
    <n v="37"/>
    <d v="2011-05-02T00:00:00"/>
    <x v="1"/>
    <x v="2"/>
    <n v="37"/>
    <x v="43"/>
    <x v="10"/>
  </r>
  <r>
    <n v="7083901"/>
    <n v="10039595"/>
    <s v="CS CONO SUR GEW STLV(P07)750 12U VAS"/>
    <n v="98"/>
    <d v="2011-05-02T00:00:00"/>
    <x v="5"/>
    <x v="2"/>
    <n v="98"/>
    <x v="43"/>
    <x v="10"/>
  </r>
  <r>
    <n v="7083903"/>
    <n v="10045921"/>
    <s v="CS REY L.ANDES RVA MERL(P08) 750 12U MX"/>
    <n v="392"/>
    <d v="2011-05-02T00:00:00"/>
    <x v="1"/>
    <x v="2"/>
    <n v="392"/>
    <x v="43"/>
    <x v="10"/>
  </r>
  <r>
    <n v="7083757"/>
    <n v="10047692"/>
    <s v="CS CONO SUR SYRAH STLV (P07) 750 6U NORD"/>
    <n v="502"/>
    <d v="2011-05-02T00:00:00"/>
    <x v="1"/>
    <x v="2"/>
    <n v="502"/>
    <x v="43"/>
    <x v="10"/>
  </r>
  <r>
    <n v="7083853"/>
    <n v="10047183"/>
    <s v="CS COUGAR CHARD 750 6U CN"/>
    <n v="2420"/>
    <d v="2011-05-02T00:00:00"/>
    <x v="5"/>
    <x v="2"/>
    <n v="2420"/>
    <x v="43"/>
    <x v="10"/>
  </r>
  <r>
    <n v="7083797"/>
    <n v="10027176"/>
    <s v="CS CONO SUR C.SAUV STLV(P07) 750 6U VEU"/>
    <n v="140"/>
    <d v="2011-05-02T00:00:00"/>
    <x v="6"/>
    <x v="2"/>
    <n v="140"/>
    <x v="43"/>
    <x v="10"/>
  </r>
  <r>
    <n v="7084190"/>
    <n v="10052084"/>
    <s v="CS I NEGRA RVA C.SA/ROP09ST7506U 2010GB"/>
    <n v="7214"/>
    <d v="2011-05-02T00:00:00"/>
    <x v="2"/>
    <x v="2"/>
    <n v="7214"/>
    <x v="43"/>
    <x v="10"/>
  </r>
  <r>
    <n v="7083774"/>
    <n v="10052675"/>
    <s v="CS RESERVA P.NOIR(P08)ST 750 6U 2010 VEU"/>
    <n v="55"/>
    <d v="2011-05-02T00:00:00"/>
    <x v="9"/>
    <x v="2"/>
    <n v="55"/>
    <x v="43"/>
    <x v="10"/>
  </r>
  <r>
    <n v="7083783"/>
    <n v="12005347"/>
    <s v="3141 CHARD 20BARREL 0750 CH 2008 1U JP"/>
    <n v="70"/>
    <d v="2011-05-02T00:00:00"/>
    <x v="9"/>
    <x v="2"/>
    <n v="70"/>
    <x v="43"/>
    <x v="10"/>
  </r>
  <r>
    <n v="7083788"/>
    <n v="10047147"/>
    <s v="CS RESERVA C.SAUV(P08) 750 12U 2009 JP"/>
    <n v="540"/>
    <d v="2011-05-02T00:00:00"/>
    <x v="3"/>
    <x v="2"/>
    <n v="540"/>
    <x v="43"/>
    <x v="10"/>
  </r>
  <r>
    <n v="7083790"/>
    <n v="10047154"/>
    <s v="CS RESERVA C.SAUV(P08) 750 6U 2009 RU"/>
    <n v="215"/>
    <d v="2011-05-02T00:00:00"/>
    <x v="9"/>
    <x v="2"/>
    <n v="215"/>
    <x v="43"/>
    <x v="10"/>
  </r>
  <r>
    <n v="7083793"/>
    <n v="10050099"/>
    <s v="CS RESERVA MERL(P08) 750 6U 2009 RU"/>
    <n v="200"/>
    <d v="2011-05-02T00:00:00"/>
    <x v="9"/>
    <x v="2"/>
    <n v="200"/>
    <x v="43"/>
    <x v="10"/>
  </r>
  <r>
    <n v="7083835"/>
    <n v="10041601"/>
    <s v="CS CONO SUR P.NOIR ST(P07)75012U NORD"/>
    <n v="611"/>
    <d v="2011-05-02T00:00:00"/>
    <x v="6"/>
    <x v="2"/>
    <n v="611"/>
    <x v="43"/>
    <x v="10"/>
  </r>
  <r>
    <n v="7083796"/>
    <n v="10026636"/>
    <s v="CS CONO SUR GEW STLV(P07) 750 12U CL"/>
    <n v="350"/>
    <d v="2011-05-02T00:00:00"/>
    <x v="5"/>
    <x v="2"/>
    <n v="350"/>
    <x v="43"/>
    <x v="10"/>
  </r>
  <r>
    <n v="7083826"/>
    <n v="10052569"/>
    <s v="CS RESERVA SYRAH(P08) 750 12U 2008 JP"/>
    <n v="90"/>
    <d v="2011-05-02T00:00:00"/>
    <x v="9"/>
    <x v="2"/>
    <n v="90"/>
    <x v="43"/>
    <x v="10"/>
  </r>
  <r>
    <n v="7083799"/>
    <n v="10046912"/>
    <s v="CS C.SUR P.NOIR STLV(P07)750 6U VEU"/>
    <n v="165"/>
    <d v="2011-05-02T00:00:00"/>
    <x v="6"/>
    <x v="2"/>
    <n v="165"/>
    <x v="43"/>
    <x v="10"/>
  </r>
  <r>
    <n v="7083805"/>
    <n v="10037387"/>
    <s v="CS NEBLINA C.SAUV(P08) STLV 1500 6U JP"/>
    <n v="320"/>
    <d v="2011-05-02T00:00:00"/>
    <x v="1"/>
    <x v="2"/>
    <n v="320"/>
    <x v="43"/>
    <x v="10"/>
  </r>
  <r>
    <n v="7083807"/>
    <n v="10037390"/>
    <s v="CS NEBLINA CHARD(P08) STLV 1500 6U JP"/>
    <n v="120"/>
    <d v="2011-05-02T00:00:00"/>
    <x v="1"/>
    <x v="2"/>
    <n v="120"/>
    <x v="43"/>
    <x v="10"/>
  </r>
  <r>
    <n v="7083810"/>
    <n v="10040443"/>
    <s v="CS CONO SUR MERL STLV(P07) 750 12U JP"/>
    <n v="253"/>
    <d v="2011-05-02T00:00:00"/>
    <x v="6"/>
    <x v="2"/>
    <n v="253"/>
    <x v="43"/>
    <x v="10"/>
  </r>
  <r>
    <n v="7083812"/>
    <n v="10040466"/>
    <s v="CS CONO SUR CARM (P07)STL 750 12U JP"/>
    <n v="750"/>
    <d v="2011-05-02T00:00:00"/>
    <x v="6"/>
    <x v="2"/>
    <n v="750"/>
    <x v="43"/>
    <x v="10"/>
  </r>
  <r>
    <n v="7083915"/>
    <n v="10052229"/>
    <s v="CS C.SUR TOC MERL(P10)STL 750 12U VAS"/>
    <n v="252"/>
    <d v="2011-05-02T00:00:00"/>
    <x v="6"/>
    <x v="2"/>
    <n v="252"/>
    <x v="43"/>
    <x v="10"/>
  </r>
  <r>
    <n v="7083794"/>
    <n v="10050106"/>
    <s v="CS RESERVA MERL(P08) 750 12U 2009 JP"/>
    <n v="220"/>
    <d v="2011-05-02T00:00:00"/>
    <x v="3"/>
    <x v="2"/>
    <n v="220"/>
    <x v="43"/>
    <x v="10"/>
  </r>
  <r>
    <n v="7084061"/>
    <n v="10053351"/>
    <s v="CYT CASILL CHARD ECO 750 6U 2010 VEU"/>
    <n v="117.5"/>
    <d v="2011-05-02T00:00:00"/>
    <x v="5"/>
    <x v="2"/>
    <n v="117.5"/>
    <x v="43"/>
    <x v="10"/>
  </r>
  <r>
    <n v="7084013"/>
    <n v="10039581"/>
    <s v="MPO V.MPO L.CARRERA MERL(P08) 750 12U GB"/>
    <n v="552"/>
    <d v="2011-05-02T00:00:00"/>
    <x v="2"/>
    <x v="2"/>
    <n v="552"/>
    <x v="43"/>
    <x v="10"/>
  </r>
  <r>
    <n v="7084014"/>
    <n v="10043555"/>
    <s v="MPO V.MPO VOLANDAS C.SAUV STLV 750 12UGB"/>
    <n v="370"/>
    <d v="2011-05-02T00:00:00"/>
    <x v="3"/>
    <x v="2"/>
    <n v="370"/>
    <x v="43"/>
    <x v="10"/>
  </r>
  <r>
    <n v="7084015"/>
    <n v="10048515"/>
    <s v="CS NEBLINA S.BLC(P08)STLV 750 6U VEU"/>
    <n v="1304"/>
    <d v="2011-05-02T00:00:00"/>
    <x v="2"/>
    <x v="2"/>
    <n v="1304"/>
    <x v="43"/>
    <x v="10"/>
  </r>
  <r>
    <n v="7084021"/>
    <n v="10050062"/>
    <s v="MPO MPO VOLANDAS MERL ST 750 12U 2010 GB"/>
    <n v="560"/>
    <d v="2011-05-02T00:00:00"/>
    <x v="3"/>
    <x v="2"/>
    <n v="560"/>
    <x v="43"/>
    <x v="10"/>
  </r>
  <r>
    <n v="7084035"/>
    <n v="10035532"/>
    <s v="MPO V.MPO RVA CARM(P05)STLV 750 12U CA"/>
    <n v="56"/>
    <d v="2011-05-02T00:00:00"/>
    <x v="1"/>
    <x v="2"/>
    <n v="56"/>
    <x v="43"/>
    <x v="10"/>
  </r>
  <r>
    <n v="7083907"/>
    <n v="10051860"/>
    <s v="MPO V.MPO VTAL S.BLC(P09)STLV 750 12UVAS"/>
    <n v="75"/>
    <d v="2011-05-02T00:00:00"/>
    <x v="6"/>
    <x v="2"/>
    <n v="75"/>
    <x v="43"/>
    <x v="10"/>
  </r>
  <r>
    <n v="7084044"/>
    <n v="10048486"/>
    <s v="CS LA TIRANA RVA C.SAUV STLV 750 12U VEU"/>
    <n v="22"/>
    <d v="2011-05-02T00:00:00"/>
    <x v="5"/>
    <x v="2"/>
    <n v="22"/>
    <x v="43"/>
    <x v="10"/>
  </r>
  <r>
    <n v="7083973"/>
    <n v="10052298"/>
    <s v="CS TOCORNAL(PAL) CARM 750 12U LATAM"/>
    <n v="6"/>
    <d v="2011-05-02T00:00:00"/>
    <x v="3"/>
    <x v="2"/>
    <n v="6"/>
    <x v="43"/>
    <x v="10"/>
  </r>
  <r>
    <n v="7084070"/>
    <n v="10052081"/>
    <s v="CS I NEGRA RVA S.BLC(P09)ST 750 6U2010GB"/>
    <n v="184"/>
    <d v="2011-05-02T00:00:00"/>
    <x v="2"/>
    <x v="2"/>
    <n v="184"/>
    <x v="43"/>
    <x v="10"/>
  </r>
  <r>
    <n v="7084081"/>
    <n v="10050674"/>
    <s v="MPO GRAN VINO BCO(P09) 750 12U LATAM"/>
    <n v="367"/>
    <d v="2011-05-02T00:00:00"/>
    <x v="1"/>
    <x v="2"/>
    <n v="367"/>
    <x v="43"/>
    <x v="10"/>
  </r>
  <r>
    <n v="7084092"/>
    <n v="10052397"/>
    <s v="CS LA COCOTERA C.SAUV/ROS STLV 750 6U NL"/>
    <n v="55.5"/>
    <d v="2011-05-02T00:00:00"/>
    <x v="5"/>
    <x v="2"/>
    <n v="55.5"/>
    <x v="43"/>
    <x v="10"/>
  </r>
  <r>
    <n v="7084095"/>
    <n v="10039970"/>
    <s v="CS CONO SUR VIOG(P07)750 12U(LCBO)CA"/>
    <n v="138"/>
    <d v="2011-05-02T00:00:00"/>
    <x v="9"/>
    <x v="2"/>
    <n v="138"/>
    <x v="43"/>
    <x v="10"/>
  </r>
  <r>
    <n v="7084097"/>
    <n v="10039680"/>
    <s v="CS CONO SUR CHARD STLV(P07)750 6U VEU"/>
    <n v="275"/>
    <d v="2011-05-02T00:00:00"/>
    <x v="6"/>
    <x v="2"/>
    <n v="275"/>
    <x v="43"/>
    <x v="10"/>
  </r>
  <r>
    <n v="1269913"/>
    <n v="10049748"/>
    <s v="CA FINISIMO C.SAUV 750 12U 2008 LATAM"/>
    <m/>
    <d v="2011-05-02T00:00:00"/>
    <x v="3"/>
    <x v="1"/>
    <n v="56.000000010000001"/>
    <x v="43"/>
    <x v="10"/>
  </r>
  <r>
    <n v="7084039"/>
    <n v="10047615"/>
    <s v="CS LA COCOTERA MERL STLV 750 6U NL"/>
    <n v="256"/>
    <d v="2011-05-02T00:00:00"/>
    <x v="9"/>
    <x v="2"/>
    <n v="256"/>
    <x v="43"/>
    <x v="10"/>
  </r>
  <r>
    <n v="7083954"/>
    <n v="10041170"/>
    <s v="MPO GRAN RVA S.BLC(STL P05)(1113)7506UGB"/>
    <n v="71"/>
    <d v="2011-05-02T00:00:00"/>
    <x v="2"/>
    <x v="2"/>
    <n v="71"/>
    <x v="43"/>
    <x v="10"/>
  </r>
  <r>
    <n v="7083927"/>
    <n v="10047600"/>
    <s v="CYT TERRA SUR RVA C.SAUV STLV 750 6U TH"/>
    <n v="552.5"/>
    <d v="2011-05-02T00:00:00"/>
    <x v="2"/>
    <x v="2"/>
    <n v="552.5"/>
    <x v="43"/>
    <x v="10"/>
  </r>
  <r>
    <n v="7083939"/>
    <n v="10041576"/>
    <s v="CS CONO SUR VIOG(P07)STLV 750 6U NORD"/>
    <n v="55"/>
    <d v="2011-05-02T00:00:00"/>
    <x v="5"/>
    <x v="2"/>
    <n v="55"/>
    <x v="43"/>
    <x v="10"/>
  </r>
  <r>
    <n v="7083945"/>
    <n v="10049504"/>
    <s v="MPO BLEND C.SAUV(P09) 750 12U MX"/>
    <n v="1176"/>
    <d v="2011-05-02T00:00:00"/>
    <x v="1"/>
    <x v="2"/>
    <n v="1176"/>
    <x v="43"/>
    <x v="10"/>
  </r>
  <r>
    <n v="7083946"/>
    <n v="10049505"/>
    <s v="MPO BLEND MERL(P09) 750 12U MX"/>
    <n v="1176"/>
    <d v="2011-05-02T00:00:00"/>
    <x v="1"/>
    <x v="2"/>
    <n v="1176"/>
    <x v="43"/>
    <x v="10"/>
  </r>
  <r>
    <n v="7083947"/>
    <n v="10020441"/>
    <s v="MPO V.MPO RVA CARM(P05) 750 12U MX"/>
    <n v="280"/>
    <d v="2011-05-02T00:00:00"/>
    <x v="9"/>
    <x v="2"/>
    <n v="280"/>
    <x v="43"/>
    <x v="10"/>
  </r>
  <r>
    <n v="7083948"/>
    <n v="10052986"/>
    <s v="MPO GRAN VINO BCO(P09) 750 12U MX"/>
    <n v="1176"/>
    <d v="2011-05-02T00:00:00"/>
    <x v="1"/>
    <x v="2"/>
    <n v="1176"/>
    <x v="43"/>
    <x v="10"/>
  </r>
  <r>
    <n v="7084009"/>
    <n v="10026052"/>
    <s v="MPO V.MPO VOLANDAS CHARD STLV 750 12U GB"/>
    <n v="115"/>
    <d v="2011-05-02T00:00:00"/>
    <x v="3"/>
    <x v="2"/>
    <n v="115"/>
    <x v="43"/>
    <x v="10"/>
  </r>
  <r>
    <n v="7083952"/>
    <n v="10046906"/>
    <s v="CS C.SUR P.NOIR(P07)750 12U (LCBO)CA"/>
    <n v="280"/>
    <d v="2011-05-02T00:00:00"/>
    <x v="6"/>
    <x v="2"/>
    <n v="280"/>
    <x v="43"/>
    <x v="10"/>
  </r>
  <r>
    <n v="7083980"/>
    <n v="10044887"/>
    <s v="CS CONO SUR S.BLC STLV(P07)750 6U VEU"/>
    <n v="210.5"/>
    <d v="2011-05-02T00:00:00"/>
    <x v="6"/>
    <x v="2"/>
    <n v="210.5"/>
    <x v="43"/>
    <x v="10"/>
  </r>
  <r>
    <n v="7083956"/>
    <n v="10037031"/>
    <s v="CS RESERVA MALBEC(P08)750 12U 2007 JP"/>
    <n v="50"/>
    <d v="2011-05-02T00:00:00"/>
    <x v="9"/>
    <x v="2"/>
    <n v="50"/>
    <x v="43"/>
    <x v="10"/>
  </r>
  <r>
    <n v="7083964"/>
    <n v="10030442"/>
    <s v="CS CONO SUR GEW STLV (P07) 750 12U VEU"/>
    <n v="84"/>
    <d v="2011-05-02T00:00:00"/>
    <x v="5"/>
    <x v="2"/>
    <n v="84"/>
    <x v="43"/>
    <x v="10"/>
  </r>
  <r>
    <n v="7083969"/>
    <n v="10030444"/>
    <s v="CS CONO SUR GEW STLV(P07) 750 12U CA"/>
    <n v="28"/>
    <d v="2011-05-02T00:00:00"/>
    <x v="9"/>
    <x v="2"/>
    <n v="28"/>
    <x v="43"/>
    <x v="10"/>
  </r>
  <r>
    <n v="7083971"/>
    <n v="10051458"/>
    <s v="CS ALTO PLANO RVA MERL(P10)STL 750 6U BR"/>
    <n v="3"/>
    <d v="2011-05-02T00:00:00"/>
    <x v="3"/>
    <x v="2"/>
    <n v="3"/>
    <x v="43"/>
    <x v="10"/>
  </r>
  <r>
    <n v="7083972"/>
    <n v="10048464"/>
    <s v="MPO TENTA MERL 750 12U PR"/>
    <n v="52"/>
    <d v="2011-05-02T00:00:00"/>
    <x v="5"/>
    <x v="2"/>
    <n v="52"/>
    <x v="43"/>
    <x v="10"/>
  </r>
  <r>
    <n v="7083756"/>
    <n v="10047466"/>
    <s v="CS CONO SUR P.NOIR STLV(P07)750 12U CA"/>
    <n v="196"/>
    <d v="2011-05-02T00:00:00"/>
    <x v="6"/>
    <x v="2"/>
    <n v="196"/>
    <x v="43"/>
    <x v="10"/>
  </r>
  <r>
    <n v="7083951"/>
    <n v="10039970"/>
    <s v="CS CONO SUR VIOG(P07)750 12U(LCBO)CA"/>
    <n v="400"/>
    <d v="2011-05-02T00:00:00"/>
    <x v="1"/>
    <x v="2"/>
    <n v="400"/>
    <x v="43"/>
    <x v="10"/>
  </r>
  <r>
    <n v="7083539"/>
    <n v="10053559"/>
    <s v="PA P.ALTO RVA CHARD 750 6U 2010 BE"/>
    <n v="8341"/>
    <d v="2011-05-02T00:00:00"/>
    <x v="5"/>
    <x v="2"/>
    <n v="8341"/>
    <x v="43"/>
    <x v="10"/>
  </r>
  <r>
    <n v="7083514"/>
    <n v="10051529"/>
    <s v="MPO GRAN DEVOCION C.SAU/SYR 7506U2008 PR"/>
    <n v="15"/>
    <d v="2011-05-02T00:00:00"/>
    <x v="9"/>
    <x v="2"/>
    <n v="15"/>
    <x v="43"/>
    <x v="10"/>
  </r>
  <r>
    <n v="7083515"/>
    <n v="10048001"/>
    <s v="CS I.NEGRA RVA MERL(P09)STLV 7506U2010GB"/>
    <n v="3263.5"/>
    <d v="2011-05-02T00:00:00"/>
    <x v="0"/>
    <x v="2"/>
    <n v="3263.5"/>
    <x v="43"/>
    <x v="10"/>
  </r>
  <r>
    <n v="7083517"/>
    <n v="10048856"/>
    <s v="CS I NEGRA RVA S.BLC(P09)ST7506UBG2010GB"/>
    <n v="11044.5"/>
    <d v="2011-05-02T00:00:00"/>
    <x v="0"/>
    <x v="2"/>
    <n v="11044.5"/>
    <x v="43"/>
    <x v="10"/>
  </r>
  <r>
    <n v="7083521"/>
    <n v="10053356"/>
    <s v="LR LA FONDA FAIRTRADE CAB/CARM750 12U JP"/>
    <n v="900"/>
    <d v="2011-05-02T00:00:00"/>
    <x v="5"/>
    <x v="2"/>
    <n v="900"/>
    <x v="43"/>
    <x v="10"/>
  </r>
  <r>
    <n v="7083527"/>
    <n v="10052248"/>
    <s v="CS C.SUR TOC S.BLC(P10)STL 750 12U VEU"/>
    <n v="1568"/>
    <d v="2011-05-02T00:00:00"/>
    <x v="6"/>
    <x v="2"/>
    <n v="1568"/>
    <x v="43"/>
    <x v="10"/>
  </r>
  <r>
    <n v="7083571"/>
    <n v="10028199"/>
    <s v="CS CONO SUR CARM STLV(P07) 750 12U CA"/>
    <n v="19"/>
    <d v="2011-05-02T00:00:00"/>
    <x v="6"/>
    <x v="2"/>
    <n v="19"/>
    <x v="43"/>
    <x v="10"/>
  </r>
  <r>
    <n v="7083536"/>
    <n v="10047953"/>
    <s v="CS ALTO PLANO RVA MERL(P10)STL 750 6U NL"/>
    <n v="1150"/>
    <d v="2011-05-02T00:00:00"/>
    <x v="12"/>
    <x v="2"/>
    <n v="1150"/>
    <x v="43"/>
    <x v="10"/>
  </r>
  <r>
    <n v="7083509"/>
    <n v="10046232"/>
    <s v="CS C.SUR TOC MERL(P08) STL 750 12U VEU"/>
    <n v="70"/>
    <d v="2011-05-02T00:00:00"/>
    <x v="3"/>
    <x v="2"/>
    <n v="70"/>
    <x v="43"/>
    <x v="10"/>
  </r>
  <r>
    <n v="7083541"/>
    <n v="10044410"/>
    <s v="CS CONO SUR GEW STLV (P07) 750 6U IT"/>
    <n v="51"/>
    <d v="2011-05-02T00:00:00"/>
    <x v="9"/>
    <x v="2"/>
    <n v="51"/>
    <x v="43"/>
    <x v="10"/>
  </r>
  <r>
    <n v="7083544"/>
    <n v="10037972"/>
    <s v="CS SIBARITA'S MERL (P09) STL 750 12U VEU"/>
    <n v="196"/>
    <d v="2011-05-02T00:00:00"/>
    <x v="6"/>
    <x v="2"/>
    <n v="196"/>
    <x v="43"/>
    <x v="10"/>
  </r>
  <r>
    <n v="7083548"/>
    <n v="10043320"/>
    <s v="CS SIBARITA'S S.BLC(P09) STL 750 12U VEU"/>
    <n v="503"/>
    <d v="2011-05-02T00:00:00"/>
    <x v="11"/>
    <x v="2"/>
    <n v="503"/>
    <x v="43"/>
    <x v="10"/>
  </r>
  <r>
    <n v="7083557"/>
    <n v="10051438"/>
    <s v="MPO VTAL SYRAH (P09) 750 12U IL"/>
    <n v="55"/>
    <d v="2011-05-02T00:00:00"/>
    <x v="3"/>
    <x v="2"/>
    <n v="55"/>
    <x v="43"/>
    <x v="10"/>
  </r>
  <r>
    <n v="7083565"/>
    <n v="10042007"/>
    <s v="MPO BIB V.MPO VTAL CHARD(SLIM)3L4U2010FI"/>
    <n v="588"/>
    <d v="2011-05-02T00:00:00"/>
    <x v="7"/>
    <x v="2"/>
    <n v="588"/>
    <x v="43"/>
    <x v="10"/>
  </r>
  <r>
    <n v="7083766"/>
    <n v="10041028"/>
    <s v="CS CONO SUR P.NOIR (P07)STL 750 6U VAS"/>
    <n v="165"/>
    <d v="2011-05-02T00:00:00"/>
    <x v="6"/>
    <x v="2"/>
    <n v="165"/>
    <x v="43"/>
    <x v="10"/>
  </r>
  <r>
    <n v="7083531"/>
    <n v="10049378"/>
    <s v="CS I.NEGRA C.SA/MER(D)(P09)750 6U 2010RU"/>
    <n v="2621"/>
    <d v="2011-05-02T00:00:00"/>
    <x v="12"/>
    <x v="2"/>
    <n v="2621"/>
    <x v="43"/>
    <x v="10"/>
  </r>
  <r>
    <n v="7083500"/>
    <n v="10042012"/>
    <s v="CS BIB CONO SUR TOC CHAR(P08)3L4U2010VEU"/>
    <n v="1568"/>
    <d v="2011-05-02T00:00:00"/>
    <x v="7"/>
    <x v="2"/>
    <n v="1568"/>
    <x v="43"/>
    <x v="10"/>
  </r>
  <r>
    <n v="7083458"/>
    <n v="10044887"/>
    <s v="CS CONO SUR S.BLC STLV(P07)750 6U VEU"/>
    <n v="27.5"/>
    <d v="2011-05-02T00:00:00"/>
    <x v="11"/>
    <x v="2"/>
    <n v="27.5"/>
    <x v="43"/>
    <x v="10"/>
  </r>
  <r>
    <n v="7083460"/>
    <n v="10044083"/>
    <s v="LR LA FONDA FAIRTRADE CSA/CA7506U2009VEU"/>
    <n v="1850"/>
    <d v="2011-05-02T00:00:00"/>
    <x v="5"/>
    <x v="2"/>
    <n v="1850"/>
    <x v="43"/>
    <x v="10"/>
  </r>
  <r>
    <n v="7083461"/>
    <n v="10042439"/>
    <s v="CS CONO SUR C.SAUV STLV (P07)750 6U NL"/>
    <n v="27.5"/>
    <d v="2011-05-02T00:00:00"/>
    <x v="6"/>
    <x v="2"/>
    <n v="27.5"/>
    <x v="43"/>
    <x v="10"/>
  </r>
  <r>
    <n v="7083467"/>
    <n v="10048883"/>
    <s v="CS RESERVA S.BLC STL(P08)7506U2010NORD"/>
    <n v="1023"/>
    <d v="2011-05-02T00:00:00"/>
    <x v="9"/>
    <x v="2"/>
    <n v="1023"/>
    <x v="43"/>
    <x v="10"/>
  </r>
  <r>
    <n v="7083490"/>
    <n v="10047971"/>
    <s v="CS C.SUR TOC S.BLC(P08)STL15006U(LCBO)CA"/>
    <n v="308"/>
    <d v="2011-05-02T00:00:00"/>
    <x v="11"/>
    <x v="2"/>
    <n v="308"/>
    <x v="43"/>
    <x v="10"/>
  </r>
  <r>
    <n v="7083496"/>
    <n v="10019551"/>
    <s v="MPO V.MPO RVA CARM(P05) 750 6U DK"/>
    <n v="140"/>
    <d v="2011-05-02T00:00:00"/>
    <x v="1"/>
    <x v="2"/>
    <n v="140"/>
    <x v="43"/>
    <x v="10"/>
  </r>
  <r>
    <n v="7083513"/>
    <n v="10046239"/>
    <s v="CS C.SUR TOC C.SAUV(P08) 750 12U VAS"/>
    <n v="182"/>
    <d v="2011-05-02T00:00:00"/>
    <x v="3"/>
    <x v="2"/>
    <n v="182"/>
    <x v="43"/>
    <x v="10"/>
  </r>
  <r>
    <n v="7083499"/>
    <n v="10041593"/>
    <s v="CS CONO SUR P.NOIR ST(P07)750 6U NORD"/>
    <n v="55"/>
    <d v="2011-05-02T00:00:00"/>
    <x v="6"/>
    <x v="2"/>
    <n v="55"/>
    <x v="43"/>
    <x v="10"/>
  </r>
  <r>
    <n v="7083510"/>
    <n v="10046237"/>
    <s v="CS C.SUR TOC C.SAUV(P08)STL 750 12U VEU"/>
    <n v="70"/>
    <d v="2011-05-02T00:00:00"/>
    <x v="3"/>
    <x v="2"/>
    <n v="70"/>
    <x v="43"/>
    <x v="10"/>
  </r>
  <r>
    <n v="7083502"/>
    <n v="10044887"/>
    <s v="CS CONO SUR S.BLC STLV(P07)750 6U VEU"/>
    <n v="27.5"/>
    <d v="2011-05-02T00:00:00"/>
    <x v="6"/>
    <x v="2"/>
    <n v="27.5"/>
    <x v="43"/>
    <x v="10"/>
  </r>
  <r>
    <n v="7083503"/>
    <n v="10049012"/>
    <s v="MPO V.MPO C.SAU(P05) STL 375 24U 2010 SE"/>
    <n v="705"/>
    <d v="2011-05-02T00:00:00"/>
    <x v="10"/>
    <x v="2"/>
    <n v="705"/>
    <x v="43"/>
    <x v="10"/>
  </r>
  <r>
    <n v="7083505"/>
    <n v="10053498"/>
    <s v="CS ECLIPSE  SAUV.BLC 750 12U JP"/>
    <n v="375"/>
    <d v="2011-05-02T00:00:00"/>
    <x v="6"/>
    <x v="2"/>
    <n v="375"/>
    <x v="43"/>
    <x v="10"/>
  </r>
  <r>
    <n v="7083506"/>
    <n v="10053499"/>
    <s v="CS ECLIPSE  CHARDONNAY 750 12U JP"/>
    <n v="375"/>
    <d v="2011-05-02T00:00:00"/>
    <x v="6"/>
    <x v="2"/>
    <n v="375"/>
    <x v="43"/>
    <x v="10"/>
  </r>
  <r>
    <n v="7083507"/>
    <n v="10053501"/>
    <s v="CS ECLIPSE CAB. SAUV  750 12U JP"/>
    <n v="750"/>
    <d v="2011-05-02T00:00:00"/>
    <x v="6"/>
    <x v="2"/>
    <n v="750"/>
    <x v="43"/>
    <x v="10"/>
  </r>
  <r>
    <n v="7083572"/>
    <n v="10046227"/>
    <s v="CS C.SUR TOC CHARD(P08)ST 750 12U VAS"/>
    <n v="114"/>
    <d v="2011-05-02T00:00:00"/>
    <x v="3"/>
    <x v="2"/>
    <n v="114"/>
    <x v="43"/>
    <x v="10"/>
  </r>
  <r>
    <n v="7083498"/>
    <n v="10018088"/>
    <s v="MPO BIB V.MPO VTAL S.BLC(P05) 3L 4U NO"/>
    <n v="448"/>
    <d v="2011-05-02T00:00:00"/>
    <x v="7"/>
    <x v="2"/>
    <n v="448"/>
    <x v="43"/>
    <x v="10"/>
  </r>
  <r>
    <n v="7083742"/>
    <n v="10039750"/>
    <s v="CYT SE C.SAUV (CJA)700 12U CL"/>
    <n v="5527.2"/>
    <d v="2011-05-02T00:00:00"/>
    <x v="12"/>
    <x v="2"/>
    <n v="5527.2"/>
    <x v="43"/>
    <x v="10"/>
  </r>
  <r>
    <n v="7083712"/>
    <n v="10035578"/>
    <s v="CS C.SUR TOC CHARD(P08)STL1500 6U CA"/>
    <n v="240"/>
    <d v="2011-05-02T00:00:00"/>
    <x v="11"/>
    <x v="2"/>
    <n v="240"/>
    <x v="43"/>
    <x v="10"/>
  </r>
  <r>
    <n v="7083714"/>
    <n v="10052247"/>
    <s v="CS C.SUR TOC MERL(P10) STL 750 12U VEU"/>
    <n v="67"/>
    <d v="2011-05-02T00:00:00"/>
    <x v="6"/>
    <x v="2"/>
    <n v="67"/>
    <x v="43"/>
    <x v="10"/>
  </r>
  <r>
    <n v="7083718"/>
    <n v="10047829"/>
    <s v="CS NEBLINA C.SAU/RO(P08)STLV 750 6U VEU"/>
    <n v="9.5"/>
    <d v="2011-05-02T00:00:00"/>
    <x v="5"/>
    <x v="2"/>
    <n v="9.5"/>
    <x v="43"/>
    <x v="10"/>
  </r>
  <r>
    <n v="7083723"/>
    <n v="10041587"/>
    <s v="CS CONO SUR CHARD STL(P07)750 6U NORD"/>
    <n v="121"/>
    <d v="2011-05-02T00:00:00"/>
    <x v="6"/>
    <x v="2"/>
    <n v="121"/>
    <x v="43"/>
    <x v="10"/>
  </r>
  <r>
    <n v="7083726"/>
    <n v="10052249"/>
    <s v="CS C.SUR TOC C.SAU/ME(P10)ST 750 6U NORD"/>
    <n v="196"/>
    <d v="2011-05-02T00:00:00"/>
    <x v="1"/>
    <x v="2"/>
    <n v="196"/>
    <x v="43"/>
    <x v="10"/>
  </r>
  <r>
    <n v="7083570"/>
    <n v="10041128"/>
    <s v="MPO TENTA C.SAUV 750 12U PR"/>
    <n v="532"/>
    <d v="2011-05-02T00:00:00"/>
    <x v="5"/>
    <x v="2"/>
    <n v="532"/>
    <x v="43"/>
    <x v="10"/>
  </r>
  <r>
    <n v="7083731"/>
    <n v="10048260"/>
    <s v="PA P.ALTO RVA S.BLC STLV 750 6U 2010 GB"/>
    <n v="1748.5"/>
    <d v="2011-05-02T00:00:00"/>
    <x v="5"/>
    <x v="2"/>
    <n v="1748.5"/>
    <x v="43"/>
    <x v="10"/>
  </r>
  <r>
    <n v="7083639"/>
    <n v="10019907"/>
    <s v="MPO GRAN VINO BCO(P05) 1500 6U LATAM"/>
    <n v="228"/>
    <d v="2011-05-02T00:00:00"/>
    <x v="1"/>
    <x v="2"/>
    <n v="228"/>
    <x v="43"/>
    <x v="10"/>
  </r>
  <r>
    <n v="7083743"/>
    <n v="12005726"/>
    <s v="2175 CARME TERRUNYO 0750 CH 2007 1U CL"/>
    <n v="50.5"/>
    <d v="2011-05-02T00:00:00"/>
    <x v="3"/>
    <x v="2"/>
    <n v="50.5"/>
    <x v="43"/>
    <x v="10"/>
  </r>
  <r>
    <n v="7083747"/>
    <n v="10047153"/>
    <s v="CS RESERVA C.SAUV(P08) 750 6U 2009 VEU"/>
    <n v="70"/>
    <d v="2011-05-02T00:00:00"/>
    <x v="9"/>
    <x v="2"/>
    <n v="70"/>
    <x v="43"/>
    <x v="10"/>
  </r>
  <r>
    <n v="7083748"/>
    <n v="10048763"/>
    <s v="CS RESERVA CHARD(P08) 750 6U 2010 VEU"/>
    <n v="110"/>
    <d v="2011-05-02T00:00:00"/>
    <x v="9"/>
    <x v="2"/>
    <n v="110"/>
    <x v="43"/>
    <x v="10"/>
  </r>
  <r>
    <n v="7083749"/>
    <n v="10049314"/>
    <s v="CS RESERVA RIESL STLV(P08)750 6U 2010VEU"/>
    <n v="330"/>
    <d v="2011-05-02T00:00:00"/>
    <x v="9"/>
    <x v="2"/>
    <n v="330"/>
    <x v="43"/>
    <x v="10"/>
  </r>
  <r>
    <n v="7083754"/>
    <n v="10039503"/>
    <s v="CS CONO SUR CHARD STLV(P07) 750 12U JP"/>
    <n v="2365"/>
    <d v="2011-05-02T00:00:00"/>
    <x v="6"/>
    <x v="2"/>
    <n v="2365"/>
    <x v="43"/>
    <x v="10"/>
  </r>
  <r>
    <n v="7083755"/>
    <n v="10042618"/>
    <s v="CS CONO SUR CHARD STLV(P07) 750 12U CA"/>
    <n v="84"/>
    <d v="2011-05-02T00:00:00"/>
    <x v="6"/>
    <x v="2"/>
    <n v="84"/>
    <x v="43"/>
    <x v="10"/>
  </r>
  <r>
    <n v="7083728"/>
    <n v="10040332"/>
    <s v="CS CONO SUR C.SAUV STLV(P07)750 12U JP"/>
    <n v="1048"/>
    <d v="2011-05-02T00:00:00"/>
    <x v="6"/>
    <x v="2"/>
    <n v="1048"/>
    <x v="43"/>
    <x v="10"/>
  </r>
  <r>
    <n v="7083619"/>
    <n v="10046240"/>
    <s v="CS C.SUR TOC C.SAUV(P08) 750 12U KR"/>
    <n v="252"/>
    <d v="2011-05-02T00:00:00"/>
    <x v="3"/>
    <x v="2"/>
    <n v="252"/>
    <x v="43"/>
    <x v="10"/>
  </r>
  <r>
    <n v="7083573"/>
    <n v="10048432"/>
    <s v="MPO V.MPO TENTA CHARD 750 12U PR"/>
    <n v="536"/>
    <d v="2011-05-02T00:00:00"/>
    <x v="9"/>
    <x v="2"/>
    <n v="551"/>
    <x v="43"/>
    <x v="10"/>
  </r>
  <r>
    <n v="7083574"/>
    <n v="10039568"/>
    <s v="MPO V.MPO RVA CARM(P05) 750 12U PR"/>
    <n v="35"/>
    <d v="2011-05-02T00:00:00"/>
    <x v="1"/>
    <x v="2"/>
    <n v="35"/>
    <x v="43"/>
    <x v="10"/>
  </r>
  <r>
    <n v="7083576"/>
    <n v="10044842"/>
    <s v="CS CONO SUR P.NOIR STLV(P07)75012U MX"/>
    <n v="6"/>
    <d v="2011-05-02T00:00:00"/>
    <x v="6"/>
    <x v="2"/>
    <n v="6"/>
    <x v="43"/>
    <x v="10"/>
  </r>
  <r>
    <n v="7083586"/>
    <n v="10050101"/>
    <s v="CS RESERVA MERL(P08) 750 12U 2009 KR"/>
    <n v="44"/>
    <d v="2011-05-02T00:00:00"/>
    <x v="9"/>
    <x v="2"/>
    <n v="44"/>
    <x v="43"/>
    <x v="10"/>
  </r>
  <r>
    <n v="7083588"/>
    <n v="10049415"/>
    <s v="CS RESERVA CARM(P08) 750 12U 2009 KR"/>
    <n v="154"/>
    <d v="2011-05-02T00:00:00"/>
    <x v="3"/>
    <x v="2"/>
    <n v="154"/>
    <x v="43"/>
    <x v="10"/>
  </r>
  <r>
    <n v="7083593"/>
    <n v="12005703"/>
    <s v="2175 CARME TERRUNYO 0750 CH 2007 1U UA"/>
    <n v="37.5"/>
    <d v="2011-05-02T00:00:00"/>
    <x v="3"/>
    <x v="2"/>
    <n v="37.5"/>
    <x v="43"/>
    <x v="10"/>
  </r>
  <r>
    <n v="7083708"/>
    <n v="10040825"/>
    <s v="CS 20 BARREL S.BLC STLV 750 6U 2009 CL"/>
    <n v="14.5"/>
    <d v="2011-05-02T00:00:00"/>
    <x v="3"/>
    <x v="2"/>
    <n v="14.5"/>
    <x v="43"/>
    <x v="10"/>
  </r>
  <r>
    <n v="7083600"/>
    <n v="10035961"/>
    <s v="CS RESERVA VIOG STLV(P08) 750 6U 2009VEU"/>
    <n v="31"/>
    <d v="2011-05-02T00:00:00"/>
    <x v="1"/>
    <x v="2"/>
    <n v="31"/>
    <x v="43"/>
    <x v="10"/>
  </r>
  <r>
    <n v="7083640"/>
    <n v="10028302"/>
    <s v="CS CONO SUR C.SAUV(P07) 750 12U VEU"/>
    <n v="84"/>
    <d v="2011-05-02T00:00:00"/>
    <x v="6"/>
    <x v="2"/>
    <n v="84"/>
    <x v="43"/>
    <x v="10"/>
  </r>
  <r>
    <n v="7083624"/>
    <n v="10050187"/>
    <s v="MPO BIB V.MPO VTAL CAB.SAUV(P05)3L 4U FI"/>
    <n v="873.33333330000005"/>
    <d v="2011-05-02T00:00:00"/>
    <x v="7"/>
    <x v="2"/>
    <n v="873.33333330000005"/>
    <x v="43"/>
    <x v="10"/>
  </r>
  <r>
    <n v="7083625"/>
    <n v="10052046"/>
    <s v="MPO V.MPO VTAL C.SAUV(P09)STLV750 6UVEU"/>
    <n v="47.5"/>
    <d v="2011-05-02T00:00:00"/>
    <x v="11"/>
    <x v="2"/>
    <n v="47.5"/>
    <x v="43"/>
    <x v="10"/>
  </r>
  <r>
    <n v="7083629"/>
    <n v="10047833"/>
    <s v="CS C.D.RIO GRANDE C.SAU/RO(STLV)7506UVEU"/>
    <n v="150"/>
    <d v="2011-05-02T00:00:00"/>
    <x v="5"/>
    <x v="2"/>
    <n v="150"/>
    <x v="43"/>
    <x v="10"/>
  </r>
  <r>
    <n v="7083631"/>
    <n v="10045378"/>
    <s v="MPO V.MPO VTAL CHARD STLV(P09)750 12UVEU"/>
    <n v="242"/>
    <d v="2011-05-02T00:00:00"/>
    <x v="11"/>
    <x v="2"/>
    <n v="242"/>
    <x v="43"/>
    <x v="10"/>
  </r>
  <r>
    <n v="7083638"/>
    <n v="10044399"/>
    <s v="CS CONO SUR GEW STL(P07)375 24U JP"/>
    <n v="59"/>
    <d v="2011-05-02T00:00:00"/>
    <x v="5"/>
    <x v="2"/>
    <n v="59"/>
    <x v="43"/>
    <x v="10"/>
  </r>
  <r>
    <n v="7084191"/>
    <n v="10047817"/>
    <s v="CS I NEGRA RVA CS/ROP09ST7506U2010(MO)GB"/>
    <n v="1050"/>
    <d v="2011-05-02T00:00:00"/>
    <x v="2"/>
    <x v="2"/>
    <n v="1050"/>
    <x v="43"/>
    <x v="10"/>
  </r>
  <r>
    <n v="7083595"/>
    <n v="10048758"/>
    <s v="CS VISION CHARD STLV(P08)750 6U2010NORD"/>
    <n v="110"/>
    <d v="2011-05-02T00:00:00"/>
    <x v="9"/>
    <x v="2"/>
    <n v="110"/>
    <x v="43"/>
    <x v="10"/>
  </r>
  <r>
    <n v="7081580"/>
    <n v="10050184"/>
    <s v="VE W.CREST C.SAUV(P10) 750 12U US"/>
    <m/>
    <d v="2011-05-02T00:00:00"/>
    <x v="1"/>
    <x v="1"/>
    <n v="980"/>
    <x v="43"/>
    <x v="10"/>
  </r>
  <r>
    <n v="1263511"/>
    <n v="10034600"/>
    <s v="CYT XPLORADOR CARM(P08) 750 12U US"/>
    <m/>
    <d v="2011-05-02T00:00:00"/>
    <x v="1"/>
    <x v="1"/>
    <n v="840"/>
    <x v="43"/>
    <x v="10"/>
  </r>
  <r>
    <n v="7083600"/>
    <n v="10035961"/>
    <s v="CS RESERVA VIOG STLV(P08) 750 6U 2009VEU"/>
    <m/>
    <d v="2011-05-02T00:00:00"/>
    <x v="1"/>
    <x v="1"/>
    <n v="33"/>
    <x v="43"/>
    <x v="10"/>
  </r>
  <r>
    <n v="7083497"/>
    <n v="10039935"/>
    <s v="MPO V.MPO RVA S.BLC(P05)(NV)750 6U DK"/>
    <m/>
    <d v="2011-05-02T00:00:00"/>
    <x v="1"/>
    <x v="1"/>
    <n v="210"/>
    <x v="43"/>
    <x v="10"/>
  </r>
  <r>
    <n v="1263507"/>
    <n v="10030349"/>
    <s v="CYT FRONT S.BLC(P07) 1500 6U US"/>
    <m/>
    <d v="2011-05-02T00:00:00"/>
    <x v="1"/>
    <x v="1"/>
    <n v="5120"/>
    <x v="43"/>
    <x v="10"/>
  </r>
  <r>
    <n v="1266318"/>
    <n v="10041813"/>
    <s v="CYT FRONT CHARD(P06) 1500 6U 2010 JP"/>
    <m/>
    <d v="2011-05-02T00:00:00"/>
    <x v="1"/>
    <x v="1"/>
    <n v="80"/>
    <x v="43"/>
    <x v="10"/>
  </r>
  <r>
    <n v="1269241"/>
    <n v="10050339"/>
    <s v="CYT EXPLOR CARM(P09) ECO750 6U 2010 BE"/>
    <m/>
    <d v="2011-05-02T00:00:00"/>
    <x v="1"/>
    <x v="1"/>
    <n v="70.000000009999994"/>
    <x v="43"/>
    <x v="10"/>
  </r>
  <r>
    <n v="1263499"/>
    <n v="10029731"/>
    <s v="CYT FRONT CHARD(P07) 1500 6U US"/>
    <m/>
    <d v="2011-05-02T00:00:00"/>
    <x v="1"/>
    <x v="1"/>
    <n v="6080"/>
    <x v="43"/>
    <x v="10"/>
  </r>
  <r>
    <n v="1268639"/>
    <n v="10024185"/>
    <s v="CYT SELECCION MOSC/SEMILL(ND) 750 6U MX"/>
    <m/>
    <d v="2011-05-02T00:00:00"/>
    <x v="1"/>
    <x v="1"/>
    <n v="256"/>
    <x v="43"/>
    <x v="10"/>
  </r>
  <r>
    <n v="7081581"/>
    <n v="10050195"/>
    <s v="VE W.CREST MERL(P10) 750 12U US"/>
    <m/>
    <d v="2011-05-02T00:00:00"/>
    <x v="1"/>
    <x v="1"/>
    <n v="980"/>
    <x v="43"/>
    <x v="10"/>
  </r>
  <r>
    <n v="1268915"/>
    <n v="10034846"/>
    <s v="CA RESERVA CARM 750 12U CA"/>
    <m/>
    <d v="2011-05-02T00:00:00"/>
    <x v="1"/>
    <x v="1"/>
    <n v="224"/>
    <x v="43"/>
    <x v="10"/>
  </r>
  <r>
    <n v="7083354"/>
    <n v="10022853"/>
    <s v="MPO V.MPO RVA CARM(P05) 750 12U CO"/>
    <m/>
    <d v="2011-05-02T00:00:00"/>
    <x v="1"/>
    <x v="1"/>
    <n v="140"/>
    <x v="43"/>
    <x v="10"/>
  </r>
  <r>
    <n v="7083574"/>
    <n v="10039568"/>
    <s v="MPO V.MPO RVA CARM(P05) 750 12U PR"/>
    <m/>
    <d v="2011-05-02T00:00:00"/>
    <x v="1"/>
    <x v="1"/>
    <n v="35"/>
    <x v="43"/>
    <x v="10"/>
  </r>
  <r>
    <n v="7083496"/>
    <n v="10019551"/>
    <s v="MPO V.MPO RVA CARM(P05) 750 6U DK"/>
    <m/>
    <d v="2011-05-02T00:00:00"/>
    <x v="1"/>
    <x v="1"/>
    <n v="140"/>
    <x v="43"/>
    <x v="10"/>
  </r>
  <r>
    <n v="1270979"/>
    <n v="10053032"/>
    <s v="CYT FRONT CA/MESTLV(P06)75012U(C/ESP)CA"/>
    <m/>
    <d v="2011-05-02T00:00:00"/>
    <x v="2"/>
    <x v="1"/>
    <n v="140"/>
    <x v="43"/>
    <x v="10"/>
  </r>
  <r>
    <n v="7083807"/>
    <n v="10037390"/>
    <s v="CS NEBLINA CHARD(P08) STLV 1500 6U JP"/>
    <m/>
    <d v="2011-05-02T00:00:00"/>
    <x v="1"/>
    <x v="1"/>
    <n v="120"/>
    <x v="43"/>
    <x v="10"/>
  </r>
  <r>
    <n v="1270936"/>
    <n v="10052271"/>
    <s v="CYT NUEVO EXTREMO MERL (P08) 750 12U GB"/>
    <m/>
    <d v="2011-05-02T00:00:00"/>
    <x v="2"/>
    <x v="1"/>
    <n v="280"/>
    <x v="43"/>
    <x v="10"/>
  </r>
  <r>
    <n v="7084156"/>
    <n v="10048856"/>
    <s v="CS I NEGRA RVA S.BLC(P09)ST7506UBG2010GB"/>
    <n v="2723.5"/>
    <d v="2011-05-02T00:00:00"/>
    <x v="0"/>
    <x v="2"/>
    <n v="2723.5"/>
    <x v="43"/>
    <x v="10"/>
  </r>
  <r>
    <n v="1270935"/>
    <n v="10052270"/>
    <s v="CYT NUEVO EXTREMO C.SAUV (P08)750 12U GB"/>
    <m/>
    <d v="2011-05-02T00:00:00"/>
    <x v="2"/>
    <x v="1"/>
    <n v="280"/>
    <x v="43"/>
    <x v="10"/>
  </r>
  <r>
    <n v="7083927"/>
    <n v="10047600"/>
    <s v="CYT TERRA SUR RVA C.SAUV STLV 750 6U TH"/>
    <m/>
    <d v="2011-05-02T00:00:00"/>
    <x v="2"/>
    <x v="1"/>
    <n v="588"/>
    <x v="43"/>
    <x v="10"/>
  </r>
  <r>
    <n v="1270987"/>
    <n v="10048976"/>
    <s v="CYT FRONT C.SAUV(P06) 750 12U 2010 VEU"/>
    <m/>
    <d v="2011-05-02T00:00:00"/>
    <x v="2"/>
    <x v="1"/>
    <n v="379"/>
    <x v="43"/>
    <x v="10"/>
  </r>
  <r>
    <n v="1270989"/>
    <n v="10044466"/>
    <s v="CYT FRONT C.SAUV(P06) 750 12U VAS"/>
    <m/>
    <d v="2011-05-02T00:00:00"/>
    <x v="2"/>
    <x v="1"/>
    <n v="532"/>
    <x v="43"/>
    <x v="10"/>
  </r>
  <r>
    <n v="1269730"/>
    <n v="10044728"/>
    <s v="CYT FRONT CARM STLV(P06) 750 12U 2010 JP"/>
    <m/>
    <d v="2011-05-02T00:00:00"/>
    <x v="2"/>
    <x v="1"/>
    <n v="4915"/>
    <x v="43"/>
    <x v="10"/>
  </r>
  <r>
    <n v="1263492"/>
    <n v="10033275"/>
    <s v="CYT FRONT CC CA/ME(P07 MANT)4P1500 6U US"/>
    <m/>
    <d v="2011-05-02T00:00:00"/>
    <x v="1"/>
    <x v="1"/>
    <n v="10240"/>
    <x v="43"/>
    <x v="10"/>
  </r>
  <r>
    <n v="1270206"/>
    <n v="10047993"/>
    <s v="CYT CYT MERL(P09)STLV 750 12U 2010GB"/>
    <m/>
    <d v="2011-05-02T00:00:00"/>
    <x v="2"/>
    <x v="1"/>
    <n v="108"/>
    <x v="43"/>
    <x v="10"/>
  </r>
  <r>
    <n v="1263504"/>
    <n v="10029734"/>
    <s v="CYT FRONT MERLOT(P07) 1500 6U US"/>
    <m/>
    <d v="2011-05-02T00:00:00"/>
    <x v="1"/>
    <x v="1"/>
    <n v="5760"/>
    <x v="43"/>
    <x v="10"/>
  </r>
  <r>
    <n v="1270085"/>
    <n v="21000093"/>
    <s v="2108 CASILL MERL ECO 750 6U CH 2010 PL"/>
    <m/>
    <d v="2011-05-02T00:00:00"/>
    <x v="2"/>
    <x v="1"/>
    <n v="688.44444450000003"/>
    <x v="43"/>
    <x v="10"/>
  </r>
  <r>
    <n v="1267046"/>
    <n v="21000342"/>
    <s v="2108 CASIL MER ECO 750 12U CH 2010 LATAM"/>
    <m/>
    <d v="2011-05-02T00:00:00"/>
    <x v="2"/>
    <x v="1"/>
    <n v="350"/>
    <x v="43"/>
    <x v="10"/>
  </r>
  <r>
    <n v="1270573"/>
    <n v="10053352"/>
    <s v="CYT CASILL CHARD ECO STL 750 12U 2010 JP"/>
    <m/>
    <d v="2011-05-02T00:00:00"/>
    <x v="2"/>
    <x v="1"/>
    <n v="858"/>
    <x v="43"/>
    <x v="10"/>
  </r>
  <r>
    <n v="7083808"/>
    <n v="10040332"/>
    <s v="CS CONO SUR C.SAUV STLV(P07)750 12U JP"/>
    <m/>
    <d v="2011-05-02T00:00:00"/>
    <x v="2"/>
    <x v="1"/>
    <n v="5500"/>
    <x v="43"/>
    <x v="10"/>
  </r>
  <r>
    <n v="1269746"/>
    <n v="21000062"/>
    <s v="4109 C.SAUV C.SUR 750 12 ST 2009 VEU"/>
    <m/>
    <d v="2011-05-02T00:00:00"/>
    <x v="2"/>
    <x v="1"/>
    <n v="25.666666670000001"/>
    <x v="43"/>
    <x v="10"/>
  </r>
  <r>
    <n v="1263482"/>
    <n v="10029723"/>
    <s v="CYT FRONT CAB/MER(P07)1500 6U US"/>
    <m/>
    <d v="2011-05-02T00:00:00"/>
    <x v="1"/>
    <x v="1"/>
    <n v="12000"/>
    <x v="43"/>
    <x v="10"/>
  </r>
  <r>
    <n v="1269573"/>
    <n v="10044548"/>
    <s v="CYT FRONT CARM(P06) 750 12U (IM) VE"/>
    <m/>
    <d v="2011-05-02T00:00:00"/>
    <x v="2"/>
    <x v="1"/>
    <n v="140"/>
    <x v="43"/>
    <x v="10"/>
  </r>
  <r>
    <n v="7083757"/>
    <n v="10047692"/>
    <s v="CS CONO SUR SYRAH STLV (P07) 750 6U NORD"/>
    <m/>
    <d v="2011-05-02T00:00:00"/>
    <x v="1"/>
    <x v="1"/>
    <n v="502"/>
    <x v="43"/>
    <x v="10"/>
  </r>
  <r>
    <n v="7083711"/>
    <n v="10035565"/>
    <s v="CS C.SUR TOC C.SA/SHIR(P08)1500 6U CA"/>
    <m/>
    <d v="2011-05-02T00:00:00"/>
    <x v="1"/>
    <x v="1"/>
    <n v="136"/>
    <x v="43"/>
    <x v="10"/>
  </r>
  <r>
    <n v="7084047"/>
    <n v="10035566"/>
    <s v="CS C.SUR TOC C.SA/SHI(P08)15006U(LCBO)CA"/>
    <m/>
    <d v="2011-05-02T00:00:00"/>
    <x v="1"/>
    <x v="1"/>
    <n v="342"/>
    <x v="43"/>
    <x v="10"/>
  </r>
  <r>
    <n v="1270559"/>
    <n v="10040625"/>
    <s v="CYT FRONT SHI/CSA STL(P06)15006U(C/ES)CA"/>
    <m/>
    <d v="2011-05-02T00:00:00"/>
    <x v="1"/>
    <x v="1"/>
    <n v="560"/>
    <x v="43"/>
    <x v="10"/>
  </r>
  <r>
    <n v="7083903"/>
    <n v="10045921"/>
    <s v="CS REY L.ANDES RVA MERL(P08) 750 12U MX"/>
    <m/>
    <d v="2011-05-02T00:00:00"/>
    <x v="1"/>
    <x v="1"/>
    <n v="392"/>
    <x v="43"/>
    <x v="10"/>
  </r>
  <r>
    <n v="7083852"/>
    <n v="10052082"/>
    <s v="CS I.NEGRA RVA MERL(P09)STLV 7506U2010GB"/>
    <m/>
    <d v="2011-05-02T00:00:00"/>
    <x v="1"/>
    <x v="1"/>
    <n v="4620"/>
    <x v="43"/>
    <x v="10"/>
  </r>
  <r>
    <n v="7084035"/>
    <n v="10035532"/>
    <s v="MPO V.MPO RVA CARM(P05)STLV 750 12U CA"/>
    <m/>
    <d v="2011-05-02T00:00:00"/>
    <x v="1"/>
    <x v="1"/>
    <n v="56.000000010000001"/>
    <x v="43"/>
    <x v="10"/>
  </r>
  <r>
    <n v="7083836"/>
    <n v="10043285"/>
    <s v="CS CONO SUR SYRAH STLV(P07)750 12U JP"/>
    <m/>
    <d v="2011-05-02T00:00:00"/>
    <x v="1"/>
    <x v="1"/>
    <n v="1080"/>
    <x v="43"/>
    <x v="10"/>
  </r>
  <r>
    <n v="1270761"/>
    <n v="10049367"/>
    <s v="CYT VICUÑA C.SAUV/ME(ST)750 12U 2010GB"/>
    <m/>
    <d v="2011-05-02T00:00:00"/>
    <x v="1"/>
    <x v="1"/>
    <n v="700"/>
    <x v="43"/>
    <x v="10"/>
  </r>
  <r>
    <n v="7083949"/>
    <n v="10019768"/>
    <s v="MPO V.MPO RVA CHARD(P05) 750 12U MX"/>
    <m/>
    <d v="2011-05-02T00:00:00"/>
    <x v="1"/>
    <x v="1"/>
    <n v="44"/>
    <x v="43"/>
    <x v="10"/>
  </r>
  <r>
    <n v="7083759"/>
    <n v="10043048"/>
    <s v="MPO V.MPO RVA CHARD(P05)750 6U 2010MK/BE"/>
    <m/>
    <d v="2011-05-02T00:00:00"/>
    <x v="1"/>
    <x v="1"/>
    <n v="330"/>
    <x v="43"/>
    <x v="10"/>
  </r>
  <r>
    <n v="1263494"/>
    <n v="10034849"/>
    <s v="CYT FRONT CARM(P07)1500 6U US"/>
    <m/>
    <d v="2011-05-02T00:00:00"/>
    <x v="1"/>
    <x v="1"/>
    <n v="1610"/>
    <x v="43"/>
    <x v="10"/>
  </r>
  <r>
    <n v="1269760"/>
    <n v="10053349"/>
    <s v="CYT G.RVA RIBERAS CARM 750 12U 2009LATAM"/>
    <m/>
    <d v="2011-05-02T00:00:00"/>
    <x v="3"/>
    <x v="1"/>
    <n v="65.999999990000006"/>
    <x v="43"/>
    <x v="10"/>
  </r>
  <r>
    <n v="1270216"/>
    <n v="10048616"/>
    <s v="CYT TRIO RVA CHARD(P10)750 12U 2009 EC"/>
    <m/>
    <d v="2011-05-02T00:00:00"/>
    <x v="3"/>
    <x v="1"/>
    <n v="99.000000020000002"/>
    <x v="43"/>
    <x v="10"/>
  </r>
  <r>
    <n v="1263499"/>
    <n v="10029731"/>
    <s v="CYT FRONT CHARD(P07) 1500 6U US"/>
    <n v="6080"/>
    <d v="2011-05-02T00:00:00"/>
    <x v="1"/>
    <x v="2"/>
    <n v="6080"/>
    <x v="43"/>
    <x v="10"/>
  </r>
  <r>
    <n v="1270620"/>
    <n v="10043991"/>
    <s v="CYT LADERA VERDE MERL(ST)750 12U 2010GB"/>
    <m/>
    <d v="2011-05-02T00:00:00"/>
    <x v="1"/>
    <x v="1"/>
    <n v="1400"/>
    <x v="43"/>
    <x v="10"/>
  </r>
  <r>
    <n v="7083943"/>
    <n v="10049503"/>
    <s v="MPO BLEND CARM(P09) 750 12U MX"/>
    <m/>
    <d v="2011-05-02T00:00:00"/>
    <x v="1"/>
    <x v="1"/>
    <n v="425"/>
    <x v="43"/>
    <x v="10"/>
  </r>
  <r>
    <n v="1270039"/>
    <n v="10052769"/>
    <s v="CYT RIO LENTO C.SAUV ST(P11)75012U2010GB"/>
    <m/>
    <d v="2011-05-02T00:00:00"/>
    <x v="1"/>
    <x v="1"/>
    <n v="70"/>
    <x v="43"/>
    <x v="10"/>
  </r>
  <r>
    <n v="1270763"/>
    <n v="10034439"/>
    <s v="CYT XPLOR C.C CAB/MER4P(MANTA)1500 6U US"/>
    <m/>
    <d v="2011-05-02T00:00:00"/>
    <x v="1"/>
    <x v="1"/>
    <n v="8256"/>
    <x v="43"/>
    <x v="10"/>
  </r>
  <r>
    <n v="7083948"/>
    <n v="10052986"/>
    <s v="MPO GRAN VINO BCO(P09) 750 12U MX"/>
    <m/>
    <d v="2011-05-02T00:00:00"/>
    <x v="1"/>
    <x v="1"/>
    <n v="1176"/>
    <x v="43"/>
    <x v="10"/>
  </r>
  <r>
    <n v="7083639"/>
    <n v="10019907"/>
    <s v="MPO GRAN VINO BCO(P05) 1500 6U LATAM"/>
    <m/>
    <d v="2011-05-02T00:00:00"/>
    <x v="1"/>
    <x v="1"/>
    <n v="288"/>
    <x v="43"/>
    <x v="10"/>
  </r>
  <r>
    <n v="7084081"/>
    <n v="10050674"/>
    <s v="MPO GRAN VINO BCO(P09) 750 12U LATAM"/>
    <m/>
    <d v="2011-05-02T00:00:00"/>
    <x v="1"/>
    <x v="1"/>
    <n v="404"/>
    <x v="43"/>
    <x v="10"/>
  </r>
  <r>
    <n v="7084058"/>
    <n v="10052297"/>
    <s v="CS TOCORNAL(PAL) S.BLC 750 12U VE"/>
    <m/>
    <d v="2011-05-02T00:00:00"/>
    <x v="1"/>
    <x v="1"/>
    <n v="2170"/>
    <x v="43"/>
    <x v="10"/>
  </r>
  <r>
    <n v="7083893"/>
    <n v="10048984"/>
    <s v="CS SOLEADO C.SAUV(ST)750 6U 2010 GB"/>
    <m/>
    <d v="2011-05-02T00:00:00"/>
    <x v="1"/>
    <x v="1"/>
    <n v="1330"/>
    <x v="43"/>
    <x v="10"/>
  </r>
  <r>
    <n v="7083945"/>
    <n v="10049504"/>
    <s v="MPO BLEND C.SAUV(P09) 750 12U MX"/>
    <m/>
    <d v="2011-05-02T00:00:00"/>
    <x v="1"/>
    <x v="1"/>
    <n v="1176"/>
    <x v="43"/>
    <x v="10"/>
  </r>
  <r>
    <n v="7083805"/>
    <n v="10037387"/>
    <s v="CS NEBLINA C.SAUV(P08) STLV 1500 6U JP"/>
    <m/>
    <d v="2011-05-02T00:00:00"/>
    <x v="1"/>
    <x v="1"/>
    <n v="320"/>
    <x v="43"/>
    <x v="10"/>
  </r>
  <r>
    <n v="7083946"/>
    <n v="10049505"/>
    <s v="MPO BLEND MERL(P09) 750 12U MX"/>
    <m/>
    <d v="2011-05-02T00:00:00"/>
    <x v="1"/>
    <x v="1"/>
    <n v="1176"/>
    <x v="43"/>
    <x v="10"/>
  </r>
  <r>
    <n v="7083951"/>
    <n v="10039970"/>
    <s v="CS CONO SUR VIOG(P07)750 12U(LCBO)CA"/>
    <m/>
    <d v="2011-05-02T00:00:00"/>
    <x v="1"/>
    <x v="1"/>
    <n v="400"/>
    <x v="43"/>
    <x v="10"/>
  </r>
  <r>
    <n v="7083898"/>
    <n v="10039977"/>
    <s v="CS CONO SUR VIOG(P07)STL 750 12U CA"/>
    <m/>
    <d v="2011-05-02T00:00:00"/>
    <x v="1"/>
    <x v="1"/>
    <n v="70"/>
    <x v="43"/>
    <x v="10"/>
  </r>
  <r>
    <n v="7082895"/>
    <n v="10044090"/>
    <s v="CS CONO SUR VIOG(P07) STLV 750 6U NL"/>
    <m/>
    <d v="2011-05-02T00:00:00"/>
    <x v="1"/>
    <x v="1"/>
    <n v="3.5555555559999998"/>
    <x v="43"/>
    <x v="10"/>
  </r>
  <r>
    <n v="7083726"/>
    <n v="10052249"/>
    <s v="CS C.SUR TOC C.SAU/ME(P10)ST 750 6U NORD"/>
    <m/>
    <d v="2011-05-02T00:00:00"/>
    <x v="1"/>
    <x v="1"/>
    <n v="196"/>
    <x v="43"/>
    <x v="10"/>
  </r>
  <r>
    <n v="7083839"/>
    <n v="10045788"/>
    <s v="CS I.NEGRA C.SAU/ME(D)(P09)ST 750 6U VEU"/>
    <m/>
    <d v="2011-05-02T00:00:00"/>
    <x v="2"/>
    <x v="1"/>
    <n v="19"/>
    <x v="43"/>
    <x v="10"/>
  </r>
  <r>
    <n v="1270355"/>
    <n v="10051295"/>
    <s v="CYT SENDERO C.SAUV(P07)ECO 750 12U VEU"/>
    <m/>
    <d v="2011-05-02T00:00:00"/>
    <x v="1"/>
    <x v="1"/>
    <n v="294"/>
    <x v="43"/>
    <x v="10"/>
  </r>
  <r>
    <n v="1269559"/>
    <n v="10050328"/>
    <s v="CYT FRONT ROSE(P06) 750 12U VAR"/>
    <m/>
    <d v="2011-05-02T00:00:00"/>
    <x v="2"/>
    <x v="1"/>
    <n v="44"/>
    <x v="43"/>
    <x v="10"/>
  </r>
  <r>
    <n v="1268542"/>
    <n v="10044526"/>
    <s v="CYT FRONT S.BLC(P07) 750 12U US"/>
    <m/>
    <d v="2011-05-02T00:00:00"/>
    <x v="2"/>
    <x v="1"/>
    <n v="840"/>
    <x v="43"/>
    <x v="10"/>
  </r>
  <r>
    <n v="7084190"/>
    <n v="10052084"/>
    <s v="CS I NEGRA RVA C.SA/ROP09ST7506U 2010GB"/>
    <m/>
    <d v="2011-05-02T00:00:00"/>
    <x v="2"/>
    <x v="1"/>
    <n v="7214"/>
    <x v="43"/>
    <x v="10"/>
  </r>
  <r>
    <n v="7084191"/>
    <n v="10047817"/>
    <s v="CS I NEGRA RVA CS/ROP09ST7506U2010(MO)GB"/>
    <m/>
    <d v="2011-05-02T00:00:00"/>
    <x v="2"/>
    <x v="1"/>
    <n v="1050"/>
    <x v="43"/>
    <x v="10"/>
  </r>
  <r>
    <n v="1269534"/>
    <n v="10051611"/>
    <s v="CYT FRONT C.SAU/ROS STL(P06)75012U2010JP"/>
    <m/>
    <d v="2011-05-02T00:00:00"/>
    <x v="2"/>
    <x v="1"/>
    <n v="1764"/>
    <x v="43"/>
    <x v="10"/>
  </r>
  <r>
    <n v="1269559"/>
    <n v="10050328"/>
    <s v="CYT FRONT ROSE(P06) 750 12U VAR"/>
    <m/>
    <d v="2011-05-02T00:00:00"/>
    <x v="2"/>
    <x v="1"/>
    <n v="44"/>
    <x v="43"/>
    <x v="10"/>
  </r>
  <r>
    <n v="1270566"/>
    <n v="10044572"/>
    <s v="CYT FRONT MERL STLV(P06)750 12U (V)CA"/>
    <m/>
    <d v="2011-05-02T00:00:00"/>
    <x v="2"/>
    <x v="1"/>
    <n v="121"/>
    <x v="43"/>
    <x v="10"/>
  </r>
  <r>
    <n v="1269559"/>
    <n v="10050328"/>
    <s v="CYT FRONT ROSE(P06) 750 12U VAR"/>
    <m/>
    <d v="2011-05-02T00:00:00"/>
    <x v="2"/>
    <x v="1"/>
    <n v="44"/>
    <x v="43"/>
    <x v="10"/>
  </r>
  <r>
    <n v="1270026"/>
    <n v="10052068"/>
    <s v="CYT CASILL P.NOIR ECO 750 6U 2010(CHA)BE"/>
    <m/>
    <d v="2011-05-02T00:00:00"/>
    <x v="2"/>
    <x v="1"/>
    <n v="20.444444440000002"/>
    <x v="43"/>
    <x v="10"/>
  </r>
  <r>
    <n v="1268025"/>
    <n v="10045008"/>
    <s v="CYT CASILL CHARD ECO 750 12U MX"/>
    <m/>
    <d v="2011-05-02T00:00:00"/>
    <x v="2"/>
    <x v="1"/>
    <n v="253"/>
    <x v="43"/>
    <x v="10"/>
  </r>
  <r>
    <n v="1270540"/>
    <n v="10044762"/>
    <s v="CYT CYT CHARD(P09)STLV 750 12U 2010 GB"/>
    <m/>
    <d v="2011-05-02T00:00:00"/>
    <x v="2"/>
    <x v="1"/>
    <n v="220"/>
    <x v="43"/>
    <x v="10"/>
  </r>
  <r>
    <n v="1269564"/>
    <n v="10044491"/>
    <s v="CYT FRONT CHARD(P06) 750 12U VAS"/>
    <m/>
    <d v="2011-05-02T00:00:00"/>
    <x v="2"/>
    <x v="1"/>
    <n v="605"/>
    <x v="43"/>
    <x v="10"/>
  </r>
  <r>
    <n v="1269570"/>
    <n v="10044487"/>
    <s v="CYT FRONT CHARD(P06) 750 12U (IM)VE"/>
    <m/>
    <d v="2011-05-02T00:00:00"/>
    <x v="2"/>
    <x v="1"/>
    <n v="54.999999989999999"/>
    <x v="43"/>
    <x v="10"/>
  </r>
  <r>
    <n v="1269780"/>
    <n v="10044485"/>
    <s v="CYT FRONT CHARD(P06) 750 12U UA"/>
    <m/>
    <d v="2011-05-02T00:00:00"/>
    <x v="2"/>
    <x v="1"/>
    <n v="238"/>
    <x v="43"/>
    <x v="10"/>
  </r>
  <r>
    <n v="1270124"/>
    <n v="10044670"/>
    <s v="CYT FRONT C.SAUV(P06) 750 6U 2010 IT"/>
    <m/>
    <d v="2011-05-02T00:00:00"/>
    <x v="2"/>
    <x v="1"/>
    <n v="97.999999979999998"/>
    <x v="43"/>
    <x v="10"/>
  </r>
  <r>
    <n v="1269559"/>
    <n v="10050328"/>
    <s v="CYT FRONT ROSE(P06) 750 12U VAR"/>
    <m/>
    <d v="2011-05-02T00:00:00"/>
    <x v="2"/>
    <x v="1"/>
    <n v="44"/>
    <x v="43"/>
    <x v="10"/>
  </r>
  <r>
    <n v="1269701"/>
    <n v="21000204"/>
    <s v="2324 CASILL SHI ECO 750 12U CH 2010 UA"/>
    <m/>
    <d v="2011-05-02T00:00:00"/>
    <x v="2"/>
    <x v="1"/>
    <n v="330"/>
    <x v="43"/>
    <x v="10"/>
  </r>
  <r>
    <n v="7084219"/>
    <n v="10026052"/>
    <s v="MPO V.MPO VOLANDAS CHARD STLV 750 12U GB"/>
    <n v="16"/>
    <d v="2011-05-02T00:00:00"/>
    <x v="11"/>
    <x v="2"/>
    <n v="16"/>
    <x v="43"/>
    <x v="10"/>
  </r>
  <r>
    <n v="7084286"/>
    <n v="10044896"/>
    <s v="CS CONO SUR S.BLC STLV(P07)750 12U US"/>
    <n v="1308"/>
    <d v="2011-05-02T00:00:00"/>
    <x v="6"/>
    <x v="2"/>
    <n v="1308"/>
    <x v="43"/>
    <x v="10"/>
  </r>
  <r>
    <n v="7084287"/>
    <n v="10051062"/>
    <s v="CS CONO SUR CARM (P07) 750 6U 2010 RU"/>
    <n v="275"/>
    <d v="2011-05-02T00:00:00"/>
    <x v="6"/>
    <x v="2"/>
    <n v="275"/>
    <x v="43"/>
    <x v="10"/>
  </r>
  <r>
    <n v="1270617"/>
    <n v="10048998"/>
    <s v="CYT FRONT C.SAUV(P06) 750 6U 2010 VEU"/>
    <m/>
    <d v="2011-05-02T00:00:00"/>
    <x v="2"/>
    <x v="1"/>
    <n v="1176"/>
    <x v="43"/>
    <x v="10"/>
  </r>
  <r>
    <n v="1263488"/>
    <n v="10031847"/>
    <s v="CYT FRONT C.SA/MER(P07)750 12U US"/>
    <m/>
    <d v="2011-05-02T00:00:00"/>
    <x v="2"/>
    <x v="1"/>
    <n v="1960"/>
    <x v="43"/>
    <x v="10"/>
  </r>
  <r>
    <n v="1269201"/>
    <n v="10045195"/>
    <s v="CYT CASILL SHI ECO 750 12U CN"/>
    <m/>
    <d v="2011-05-02T00:00:00"/>
    <x v="2"/>
    <x v="1"/>
    <n v="308"/>
    <x v="43"/>
    <x v="10"/>
  </r>
  <r>
    <n v="1263454"/>
    <n v="10029750"/>
    <s v="CYT FRONT S.BLC(P07) 750 12U US"/>
    <m/>
    <d v="2011-05-02T00:00:00"/>
    <x v="2"/>
    <x v="1"/>
    <n v="210"/>
    <x v="43"/>
    <x v="10"/>
  </r>
  <r>
    <n v="1269806"/>
    <n v="10045209"/>
    <s v="CYT CASILL SHI ECO 750 12U VES"/>
    <m/>
    <d v="2011-05-02T00:00:00"/>
    <x v="2"/>
    <x v="1"/>
    <n v="440"/>
    <x v="43"/>
    <x v="10"/>
  </r>
  <r>
    <n v="1268343"/>
    <n v="10045081"/>
    <s v="CYT CASILL P.NOIR ECO ST 750 12U 2010 CN"/>
    <m/>
    <d v="2011-05-02T00:00:00"/>
    <x v="2"/>
    <x v="1"/>
    <n v="231"/>
    <x v="43"/>
    <x v="10"/>
  </r>
  <r>
    <n v="1269778"/>
    <n v="10051543"/>
    <s v="CYT CASILL SHI ECO 750 12U 2010 JP"/>
    <m/>
    <d v="2011-05-02T00:00:00"/>
    <x v="2"/>
    <x v="1"/>
    <n v="66"/>
    <x v="43"/>
    <x v="10"/>
  </r>
  <r>
    <n v="1269745"/>
    <n v="10045190"/>
    <s v="CYT CASILL SHI ECO 750 12U 2010 VEU"/>
    <m/>
    <d v="2011-05-02T00:00:00"/>
    <x v="2"/>
    <x v="1"/>
    <n v="388"/>
    <x v="43"/>
    <x v="10"/>
  </r>
  <r>
    <n v="1269823"/>
    <n v="10051637"/>
    <s v="CYT CASILL SHI ECO 750 6U 2010 GB"/>
    <m/>
    <d v="2011-05-02T00:00:00"/>
    <x v="2"/>
    <x v="1"/>
    <n v="70.444444450000006"/>
    <x v="43"/>
    <x v="10"/>
  </r>
  <r>
    <n v="1271752"/>
    <n v="10044924"/>
    <s v="CYT CASILL C.SAUV ECO 750 12U CN"/>
    <m/>
    <d v="2011-05-02T00:00:00"/>
    <x v="2"/>
    <x v="1"/>
    <n v="588"/>
    <x v="43"/>
    <x v="10"/>
  </r>
  <r>
    <n v="1270393"/>
    <n v="10051745"/>
    <s v="CYT CASILL C.SAUV ECO 750 6U 2010 GB"/>
    <m/>
    <d v="2011-05-02T00:00:00"/>
    <x v="2"/>
    <x v="1"/>
    <n v="3349"/>
    <x v="43"/>
    <x v="10"/>
  </r>
  <r>
    <n v="1270119"/>
    <n v="10044592"/>
    <s v="CYT FRONT MERL(P06)STLV 750 6U DK"/>
    <m/>
    <d v="2011-05-02T00:00:00"/>
    <x v="2"/>
    <x v="1"/>
    <n v="1680"/>
    <x v="43"/>
    <x v="10"/>
  </r>
  <r>
    <n v="1270191"/>
    <n v="10045199"/>
    <s v="CYT CASILL SHI ECO 750 12U LATAM"/>
    <m/>
    <d v="2011-05-02T00:00:00"/>
    <x v="2"/>
    <x v="1"/>
    <n v="385"/>
    <x v="43"/>
    <x v="10"/>
  </r>
  <r>
    <n v="1269813"/>
    <n v="10044977"/>
    <s v="CYT CASILL CARM ECO 750 12U VES"/>
    <m/>
    <d v="2011-05-02T00:00:00"/>
    <x v="2"/>
    <x v="1"/>
    <n v="4135"/>
    <x v="43"/>
    <x v="10"/>
  </r>
  <r>
    <n v="1269940"/>
    <n v="10044448"/>
    <s v="CYT FRONT MERL(P06) 750 12U LATAM"/>
    <m/>
    <d v="2011-05-02T00:00:00"/>
    <x v="2"/>
    <x v="1"/>
    <n v="1092"/>
    <x v="43"/>
    <x v="10"/>
  </r>
  <r>
    <n v="1269452"/>
    <n v="10044447"/>
    <s v="CYT FRONT MERL(P06) 750 12U VAS"/>
    <m/>
    <d v="2011-05-02T00:00:00"/>
    <x v="2"/>
    <x v="1"/>
    <n v="686"/>
    <x v="43"/>
    <x v="10"/>
  </r>
  <r>
    <n v="1270077"/>
    <n v="21000087"/>
    <s v="2115 CASILL C.SAUV ECO 6U CH 2010 PL"/>
    <m/>
    <d v="2011-05-02T00:00:00"/>
    <x v="2"/>
    <x v="1"/>
    <n v="689"/>
    <x v="43"/>
    <x v="10"/>
  </r>
  <r>
    <n v="1267050"/>
    <n v="21000344"/>
    <s v="2115 CASILL C.SAUV 750 12U CH 2010 LATAM"/>
    <m/>
    <d v="2011-05-02T00:00:00"/>
    <x v="2"/>
    <x v="1"/>
    <n v="1250"/>
    <x v="43"/>
    <x v="10"/>
  </r>
  <r>
    <n v="1269950"/>
    <n v="10052283"/>
    <s v="CYT CASILL C.SAUV ECO 750 12U2010 JP"/>
    <m/>
    <d v="2011-05-02T00:00:00"/>
    <x v="2"/>
    <x v="1"/>
    <n v="4620"/>
    <x v="43"/>
    <x v="10"/>
  </r>
  <r>
    <n v="7084070"/>
    <n v="10052081"/>
    <s v="CS I NEGRA RVA S.BLC(P09)ST 750 6U2010GB"/>
    <m/>
    <d v="2011-05-02T00:00:00"/>
    <x v="2"/>
    <x v="1"/>
    <n v="184"/>
    <x v="43"/>
    <x v="10"/>
  </r>
  <r>
    <n v="1270419"/>
    <n v="10044929"/>
    <s v="CYT CASILL C.SAUV ECO750 12U LATAM"/>
    <m/>
    <d v="2011-05-02T00:00:00"/>
    <x v="2"/>
    <x v="1"/>
    <n v="11060"/>
    <x v="43"/>
    <x v="10"/>
  </r>
  <r>
    <n v="1269554"/>
    <n v="10044594"/>
    <s v="CYT FRONT S.BLC STLV(P06)(BI)750 6U AFRI"/>
    <m/>
    <d v="2011-05-02T00:00:00"/>
    <x v="2"/>
    <x v="1"/>
    <n v="182.4444445"/>
    <x v="43"/>
    <x v="10"/>
  </r>
  <r>
    <n v="1270139"/>
    <n v="10051162"/>
    <s v="CYT CASILL CARM ECO 750 12U 2010 C/ES CA"/>
    <m/>
    <d v="2011-05-02T00:00:00"/>
    <x v="2"/>
    <x v="1"/>
    <n v="408"/>
    <x v="43"/>
    <x v="10"/>
  </r>
  <r>
    <n v="1269587"/>
    <n v="10047663"/>
    <s v="CYT FRONT C.SAUV BLUSH 750 12U (IM)VE"/>
    <m/>
    <d v="2011-05-02T00:00:00"/>
    <x v="2"/>
    <x v="1"/>
    <n v="420"/>
    <x v="43"/>
    <x v="10"/>
  </r>
  <r>
    <n v="1269791"/>
    <n v="10044593"/>
    <s v="CYT FRONT ROSE (P06 )STL (BI)750 6U AFRI"/>
    <m/>
    <d v="2011-05-02T00:00:00"/>
    <x v="2"/>
    <x v="1"/>
    <n v="97.999999979999998"/>
    <x v="43"/>
    <x v="10"/>
  </r>
  <r>
    <n v="1269777"/>
    <n v="10050822"/>
    <s v="CYT FRONT ROSE(P06) 750 6U PL"/>
    <m/>
    <d v="2011-05-02T00:00:00"/>
    <x v="2"/>
    <x v="1"/>
    <n v="262.44444449999997"/>
    <x v="43"/>
    <x v="10"/>
  </r>
  <r>
    <n v="1270130"/>
    <n v="10050829"/>
    <s v="CYT FRONT ROSE STL(P06) 750 12U 2010 VEU"/>
    <m/>
    <d v="2011-05-02T00:00:00"/>
    <x v="2"/>
    <x v="1"/>
    <n v="89.000000009999994"/>
    <x v="43"/>
    <x v="10"/>
  </r>
  <r>
    <n v="1269944"/>
    <n v="10050462"/>
    <s v="CYT FRONT ROSE(P06) 750 12U LATAM"/>
    <m/>
    <d v="2011-05-02T00:00:00"/>
    <x v="2"/>
    <x v="1"/>
    <n v="178"/>
    <x v="43"/>
    <x v="10"/>
  </r>
  <r>
    <n v="1269293"/>
    <n v="10044916"/>
    <s v="CYT CASILL C.SAUV ECO 750 12U LCBO CA"/>
    <m/>
    <d v="2011-05-02T00:00:00"/>
    <x v="2"/>
    <x v="1"/>
    <n v="560"/>
    <x v="43"/>
    <x v="10"/>
  </r>
  <r>
    <n v="1269789"/>
    <n v="10044579"/>
    <s v="CYT FRONT S.BLC STLV(P06) 75012U VAS"/>
    <m/>
    <d v="2011-05-02T00:00:00"/>
    <x v="2"/>
    <x v="1"/>
    <n v="196"/>
    <x v="43"/>
    <x v="10"/>
  </r>
  <r>
    <n v="1263473"/>
    <n v="10044655"/>
    <s v="CYT FRONT C.SAUV(P07)(STICKER)750 12U US"/>
    <m/>
    <d v="2011-05-02T00:00:00"/>
    <x v="2"/>
    <x v="1"/>
    <n v="1120"/>
    <x v="43"/>
    <x v="10"/>
  </r>
  <r>
    <n v="1269449"/>
    <n v="10044461"/>
    <s v="CYT FRONT C.SAUV(P06) 750 12U VAR"/>
    <m/>
    <d v="2011-05-02T00:00:00"/>
    <x v="2"/>
    <x v="1"/>
    <n v="334"/>
    <x v="43"/>
    <x v="10"/>
  </r>
  <r>
    <n v="1269566"/>
    <n v="10044455"/>
    <s v="CYT FRONT CARM(P06) 750 12U VAR"/>
    <m/>
    <d v="2011-05-02T00:00:00"/>
    <x v="2"/>
    <x v="1"/>
    <n v="280"/>
    <x v="43"/>
    <x v="10"/>
  </r>
  <r>
    <n v="1268978"/>
    <n v="10044453"/>
    <s v="CYT FRONT CARM(P06) 750 12U VE"/>
    <m/>
    <d v="2011-05-02T00:00:00"/>
    <x v="2"/>
    <x v="1"/>
    <n v="2310"/>
    <x v="43"/>
    <x v="10"/>
  </r>
  <r>
    <n v="1270204"/>
    <n v="10045247"/>
    <s v="CYT CASILL MALB ECO 750 12U 2010 US"/>
    <m/>
    <d v="2011-05-02T00:00:00"/>
    <x v="2"/>
    <x v="1"/>
    <n v="1781"/>
    <x v="43"/>
    <x v="10"/>
  </r>
  <r>
    <n v="1269952"/>
    <n v="10049569"/>
    <s v="CYT CASILL CARM ECO 750 6U 2010 GB"/>
    <m/>
    <d v="2011-05-02T00:00:00"/>
    <x v="2"/>
    <x v="1"/>
    <n v="2030"/>
    <x v="43"/>
    <x v="10"/>
  </r>
  <r>
    <n v="7084013"/>
    <n v="10039581"/>
    <s v="MPO V.MPO L.CARRERA MERL(P08) 750 12U GB"/>
    <m/>
    <d v="2011-05-02T00:00:00"/>
    <x v="2"/>
    <x v="1"/>
    <n v="605"/>
    <x v="43"/>
    <x v="10"/>
  </r>
  <r>
    <n v="7083954"/>
    <n v="10041170"/>
    <s v="MPO GRAN RVA S.BLC(STL P05)(1113)7506UGB"/>
    <m/>
    <d v="2011-05-02T00:00:00"/>
    <x v="2"/>
    <x v="1"/>
    <n v="71.000000020000002"/>
    <x v="43"/>
    <x v="10"/>
  </r>
  <r>
    <n v="1270065"/>
    <n v="10044570"/>
    <s v="CYT FRONT CAB/MER STLV(P06)750 12U(V)CA"/>
    <m/>
    <d v="2011-05-02T00:00:00"/>
    <x v="2"/>
    <x v="1"/>
    <n v="673"/>
    <x v="43"/>
    <x v="10"/>
  </r>
  <r>
    <n v="1269548"/>
    <n v="10044481"/>
    <s v="CYT FRONT S.BLC(P06) 750 12U VAS"/>
    <m/>
    <d v="2011-05-02T00:00:00"/>
    <x v="2"/>
    <x v="1"/>
    <n v="196"/>
    <x v="43"/>
    <x v="10"/>
  </r>
  <r>
    <n v="1270610"/>
    <n v="10044766"/>
    <s v="CYT CYT S.BLC(P09)STLV 750 12U 2010 GB"/>
    <m/>
    <d v="2011-05-02T00:00:00"/>
    <x v="2"/>
    <x v="1"/>
    <n v="168"/>
    <x v="43"/>
    <x v="10"/>
  </r>
  <r>
    <n v="1269569"/>
    <n v="10044477"/>
    <s v="CYT FRONT S.BLC(P06) 750 12U (IM)VE"/>
    <m/>
    <d v="2011-05-02T00:00:00"/>
    <x v="2"/>
    <x v="1"/>
    <n v="140"/>
    <x v="43"/>
    <x v="10"/>
  </r>
  <r>
    <n v="1270619"/>
    <n v="10051682"/>
    <s v="CYT FRONT S.BLC(P06) 750 6U 2010 VEU"/>
    <m/>
    <d v="2011-05-02T00:00:00"/>
    <x v="2"/>
    <x v="1"/>
    <n v="1176"/>
    <x v="43"/>
    <x v="10"/>
  </r>
  <r>
    <n v="7084015"/>
    <n v="10048515"/>
    <s v="CS NEBLINA S.BLC(P08)STLV 750 6U VEU"/>
    <m/>
    <d v="2011-05-02T00:00:00"/>
    <x v="2"/>
    <x v="1"/>
    <n v="1304"/>
    <x v="43"/>
    <x v="10"/>
  </r>
  <r>
    <n v="7083428"/>
    <n v="10030441"/>
    <s v="CS CONO SUR GEW STLV(P07) 750 6U VEU"/>
    <n v="70"/>
    <d v="2011-05-02T00:00:00"/>
    <x v="9"/>
    <x v="2"/>
    <n v="70"/>
    <x v="43"/>
    <x v="10"/>
  </r>
  <r>
    <n v="1270207"/>
    <n v="10045161"/>
    <s v="CYT CASILL S.BLC ECO 750 6U 2010 GB"/>
    <m/>
    <d v="2011-05-02T00:00:00"/>
    <x v="2"/>
    <x v="1"/>
    <n v="11083"/>
    <x v="43"/>
    <x v="10"/>
  </r>
  <r>
    <n v="1269566"/>
    <n v="10044455"/>
    <s v="CYT FRONT CARM(P06) 750 12U VAR"/>
    <n v="280"/>
    <d v="2011-05-02T00:00:00"/>
    <x v="2"/>
    <x v="2"/>
    <n v="280"/>
    <x v="43"/>
    <x v="10"/>
  </r>
  <r>
    <n v="1269544"/>
    <n v="10050055"/>
    <s v="CYT SUNR MERL BLD ST(P08) 750 6U 2010 GB"/>
    <n v="1050"/>
    <d v="2011-05-02T00:00:00"/>
    <x v="12"/>
    <x v="2"/>
    <n v="1050"/>
    <x v="43"/>
    <x v="10"/>
  </r>
  <r>
    <n v="1269548"/>
    <n v="10044481"/>
    <s v="CYT FRONT S.BLC(P06) 750 12U VAS"/>
    <n v="196"/>
    <d v="2011-05-02T00:00:00"/>
    <x v="2"/>
    <x v="2"/>
    <n v="196"/>
    <x v="43"/>
    <x v="10"/>
  </r>
  <r>
    <n v="1269554"/>
    <n v="10044594"/>
    <s v="CYT FRONT S.BLC STLV(P06)(BI)750 6U AFRI"/>
    <n v="182.5"/>
    <d v="2011-05-02T00:00:00"/>
    <x v="2"/>
    <x v="2"/>
    <n v="182.5"/>
    <x v="43"/>
    <x v="10"/>
  </r>
  <r>
    <n v="1269555"/>
    <n v="10044687"/>
    <s v="CYT FRONT MERL (P06) (BI) 750 6U AFRI"/>
    <n v="252"/>
    <d v="2011-05-02T00:00:00"/>
    <x v="5"/>
    <x v="2"/>
    <n v="252"/>
    <x v="43"/>
    <x v="10"/>
  </r>
  <r>
    <n v="1269559"/>
    <n v="10050328"/>
    <s v="CYT FRONT ROSE(P06) 750 12U VAR"/>
    <n v="44"/>
    <d v="2011-05-02T00:00:00"/>
    <x v="2"/>
    <x v="2"/>
    <n v="44"/>
    <x v="43"/>
    <x v="10"/>
  </r>
  <r>
    <n v="1269589"/>
    <n v="10048862"/>
    <s v="CYT SPARKLING DEMI SEC 75012U(P09)(IM)VE"/>
    <n v="50"/>
    <d v="2011-05-02T00:00:00"/>
    <x v="9"/>
    <x v="2"/>
    <n v="50"/>
    <x v="43"/>
    <x v="10"/>
  </r>
  <r>
    <n v="1269564"/>
    <n v="10044491"/>
    <s v="CYT FRONT CHARD(P06) 750 12U VAS"/>
    <n v="605"/>
    <d v="2011-05-02T00:00:00"/>
    <x v="2"/>
    <x v="2"/>
    <n v="605"/>
    <x v="43"/>
    <x v="10"/>
  </r>
  <r>
    <n v="1269530"/>
    <n v="10050304"/>
    <s v="CYT SUNR MERL(P08)STLV 750 12U 2010 IS"/>
    <n v="210"/>
    <d v="2011-05-02T00:00:00"/>
    <x v="3"/>
    <x v="2"/>
    <n v="210"/>
    <x v="43"/>
    <x v="10"/>
  </r>
  <r>
    <n v="1269569"/>
    <n v="10044477"/>
    <s v="CYT FRONT S.BLC(P06) 750 12U (IM)VE"/>
    <n v="140"/>
    <d v="2011-05-02T00:00:00"/>
    <x v="2"/>
    <x v="2"/>
    <n v="140"/>
    <x v="43"/>
    <x v="10"/>
  </r>
  <r>
    <n v="1269570"/>
    <n v="10044487"/>
    <s v="CYT FRONT CHARD(P06) 750 12U (IM)VE"/>
    <n v="55"/>
    <d v="2011-05-02T00:00:00"/>
    <x v="2"/>
    <x v="2"/>
    <n v="55"/>
    <x v="43"/>
    <x v="10"/>
  </r>
  <r>
    <n v="1269573"/>
    <n v="10044548"/>
    <s v="CYT FRONT CARM(P06) 750 12U (IM) VE"/>
    <n v="140"/>
    <d v="2011-05-02T00:00:00"/>
    <x v="2"/>
    <x v="2"/>
    <n v="140"/>
    <x v="43"/>
    <x v="10"/>
  </r>
  <r>
    <n v="1269584"/>
    <n v="10045081"/>
    <s v="CYT CASILL P.NOIR ECO ST 750 12U 2010 CN"/>
    <n v="462"/>
    <d v="2011-05-02T00:00:00"/>
    <x v="5"/>
    <x v="2"/>
    <n v="462"/>
    <x v="43"/>
    <x v="10"/>
  </r>
  <r>
    <n v="1269587"/>
    <n v="10047663"/>
    <s v="CYT FRONT C.SAUV BLUSH 750 12U (IM)VE"/>
    <n v="420"/>
    <d v="2011-05-02T00:00:00"/>
    <x v="2"/>
    <x v="2"/>
    <n v="420"/>
    <x v="43"/>
    <x v="10"/>
  </r>
  <r>
    <n v="1269386"/>
    <n v="10050868"/>
    <s v="CYT TRIO RVA MERL(P10)750 12U 2010 VEU"/>
    <n v="140"/>
    <d v="2011-05-02T00:00:00"/>
    <x v="9"/>
    <x v="2"/>
    <n v="140"/>
    <x v="43"/>
    <x v="10"/>
  </r>
  <r>
    <n v="1269562"/>
    <n v="10044968"/>
    <s v="CYT CASILL CARM ECO 750 12U CN"/>
    <n v="98"/>
    <d v="2011-05-02T00:00:00"/>
    <x v="5"/>
    <x v="2"/>
    <n v="98"/>
    <x v="43"/>
    <x v="10"/>
  </r>
  <r>
    <n v="1269449"/>
    <n v="10044461"/>
    <s v="CYT FRONT C.SAUV(P06) 750 12U VAR"/>
    <n v="334"/>
    <d v="2011-05-02T00:00:00"/>
    <x v="2"/>
    <x v="2"/>
    <n v="334"/>
    <x v="43"/>
    <x v="10"/>
  </r>
  <r>
    <n v="7083440"/>
    <n v="10047955"/>
    <s v="CS ALTO PLANO RVA CHARD(P10)ST 750 6U NL"/>
    <n v="1425"/>
    <d v="2011-05-02T00:00:00"/>
    <x v="11"/>
    <x v="2"/>
    <n v="1425"/>
    <x v="43"/>
    <x v="10"/>
  </r>
  <r>
    <n v="1269412"/>
    <n v="10050867"/>
    <s v="CYT TRIO RVA MERL(P10)750 12U 2010 VES"/>
    <n v="39"/>
    <d v="2011-05-02T00:00:00"/>
    <x v="3"/>
    <x v="2"/>
    <n v="39"/>
    <x v="43"/>
    <x v="10"/>
  </r>
  <r>
    <n v="1269420"/>
    <n v="10050619"/>
    <s v="CYT SUNR C.SAUV(P08)STLV 750 6U 2010GB"/>
    <n v="210"/>
    <d v="2011-05-02T00:00:00"/>
    <x v="3"/>
    <x v="2"/>
    <n v="210"/>
    <x v="43"/>
    <x v="10"/>
  </r>
  <r>
    <n v="1269430"/>
    <n v="10045190"/>
    <s v="CYT CASILL SHI ECO 750 12U 2010 VEU"/>
    <n v="216"/>
    <d v="2011-05-02T00:00:00"/>
    <x v="3"/>
    <x v="2"/>
    <n v="216"/>
    <x v="43"/>
    <x v="10"/>
  </r>
  <r>
    <n v="1269433"/>
    <n v="10041793"/>
    <s v="CYT SUNR CHARD STL(P08) 750 6U 2010DE/BE"/>
    <n v="1776"/>
    <d v="2011-05-02T00:00:00"/>
    <x v="12"/>
    <x v="2"/>
    <n v="1776"/>
    <x v="43"/>
    <x v="10"/>
  </r>
  <r>
    <n v="1269435"/>
    <n v="10041260"/>
    <s v="CYT SUNR CHARD(P08) 750 12U CN"/>
    <n v="154"/>
    <d v="2011-05-02T00:00:00"/>
    <x v="11"/>
    <x v="2"/>
    <n v="154"/>
    <x v="43"/>
    <x v="10"/>
  </r>
  <r>
    <n v="1269534"/>
    <n v="10051611"/>
    <s v="CYT FRONT C.SAU/ROS STL(P06)75012U2010JP"/>
    <n v="1750"/>
    <d v="2011-05-02T00:00:00"/>
    <x v="2"/>
    <x v="2"/>
    <n v="1767"/>
    <x v="43"/>
    <x v="10"/>
  </r>
  <r>
    <n v="1269446"/>
    <n v="10045206"/>
    <s v="CYT CASILL SHI ECO 750 12U VAR"/>
    <n v="110"/>
    <d v="2011-05-02T00:00:00"/>
    <x v="3"/>
    <x v="2"/>
    <n v="110"/>
    <x v="43"/>
    <x v="10"/>
  </r>
  <r>
    <n v="1269533"/>
    <n v="10052217"/>
    <s v="CYT CYT BIB RVA CAR/C.S(SL)NV3L4U2010VEU"/>
    <n v="1456"/>
    <d v="2011-05-02T00:00:00"/>
    <x v="7"/>
    <x v="2"/>
    <n v="1456"/>
    <x v="43"/>
    <x v="10"/>
  </r>
  <r>
    <n v="1269452"/>
    <n v="10044447"/>
    <s v="CYT FRONT MERL(P06) 750 12U VAS"/>
    <n v="686"/>
    <d v="2011-05-02T00:00:00"/>
    <x v="2"/>
    <x v="2"/>
    <n v="686"/>
    <x v="43"/>
    <x v="10"/>
  </r>
  <r>
    <n v="1269516"/>
    <n v="10031070"/>
    <s v="CYT SUNR MERL(P08) 750 12U LATAM"/>
    <n v="140"/>
    <d v="2011-05-02T00:00:00"/>
    <x v="12"/>
    <x v="2"/>
    <n v="140"/>
    <x v="43"/>
    <x v="10"/>
  </r>
  <r>
    <n v="1269517"/>
    <n v="10031112"/>
    <s v="CYT SUNR CHARD(P08) 750 12U LATAM"/>
    <n v="110"/>
    <d v="2011-05-02T00:00:00"/>
    <x v="11"/>
    <x v="2"/>
    <n v="110"/>
    <x v="43"/>
    <x v="10"/>
  </r>
  <r>
    <n v="1269525"/>
    <n v="10048258"/>
    <s v="PA P.ALTO RVA S.BLC STLV 750 6U 2010 DK"/>
    <n v="670"/>
    <d v="2011-05-02T00:00:00"/>
    <x v="5"/>
    <x v="2"/>
    <n v="670"/>
    <x v="43"/>
    <x v="10"/>
  </r>
  <r>
    <n v="1269527"/>
    <n v="10047519"/>
    <s v="CYT SUNR BIB CHARD(P08) 3L 4U 2010VEU"/>
    <n v="560"/>
    <d v="2011-05-02T00:00:00"/>
    <x v="7"/>
    <x v="2"/>
    <n v="560"/>
    <x v="43"/>
    <x v="10"/>
  </r>
  <r>
    <n v="1269607"/>
    <n v="10052062"/>
    <s v="CYT CASILL P.NOIR ECO 750 12U 2010 US"/>
    <n v="226"/>
    <d v="2011-05-02T00:00:00"/>
    <x v="5"/>
    <x v="2"/>
    <n v="226"/>
    <x v="43"/>
    <x v="10"/>
  </r>
  <r>
    <n v="1269441"/>
    <n v="10047083"/>
    <s v="CYT CAMPO LARGO C.SAUV 750 6U CN"/>
    <n v="5194"/>
    <d v="2011-05-02T00:00:00"/>
    <x v="11"/>
    <x v="2"/>
    <n v="5194"/>
    <x v="43"/>
    <x v="10"/>
  </r>
  <r>
    <n v="1269793"/>
    <n v="10023909"/>
    <s v="CYT CYT CHARD(STLV) 750 12U VEU"/>
    <n v="196"/>
    <d v="2011-05-02T00:00:00"/>
    <x v="11"/>
    <x v="2"/>
    <n v="196"/>
    <x v="43"/>
    <x v="10"/>
  </r>
  <r>
    <n v="1269782"/>
    <n v="10049494"/>
    <s v="CYT SUNR CHARD(P08)STLV 750 12U 2010NORD"/>
    <n v="69"/>
    <d v="2011-05-02T00:00:00"/>
    <x v="12"/>
    <x v="2"/>
    <n v="69"/>
    <x v="43"/>
    <x v="10"/>
  </r>
  <r>
    <n v="1269783"/>
    <n v="10052362"/>
    <s v="CYT CASILL CHARD  ST ECO 750 12U 2010VEU"/>
    <n v="391"/>
    <d v="2011-05-02T00:00:00"/>
    <x v="5"/>
    <x v="2"/>
    <n v="391"/>
    <x v="43"/>
    <x v="10"/>
  </r>
  <r>
    <n v="1269785"/>
    <n v="10041258"/>
    <s v="CYT SUNR CHARD(P08) 750 12U VAS"/>
    <n v="143"/>
    <d v="2011-05-02T00:00:00"/>
    <x v="12"/>
    <x v="2"/>
    <n v="143"/>
    <x v="43"/>
    <x v="10"/>
  </r>
  <r>
    <n v="1269786"/>
    <n v="10044480"/>
    <s v="CYT FRONT S.BLC(P06) 750 12U VAR"/>
    <n v="168"/>
    <d v="2011-05-02T00:00:00"/>
    <x v="3"/>
    <x v="2"/>
    <n v="168"/>
    <x v="43"/>
    <x v="10"/>
  </r>
  <r>
    <n v="1269789"/>
    <n v="10044579"/>
    <s v="CYT FRONT S.BLC STLV(P06) 75012U VAS"/>
    <n v="196"/>
    <d v="2011-05-02T00:00:00"/>
    <x v="2"/>
    <x v="2"/>
    <n v="196"/>
    <x v="43"/>
    <x v="10"/>
  </r>
  <r>
    <n v="1269588"/>
    <n v="10048861"/>
    <s v="CYT SPARKLING DEMI SEC 750 12U (P09) VE"/>
    <n v="62"/>
    <d v="2011-05-02T00:00:00"/>
    <x v="9"/>
    <x v="2"/>
    <n v="62"/>
    <x v="43"/>
    <x v="10"/>
  </r>
  <r>
    <n v="1269792"/>
    <n v="10041237"/>
    <s v="CYT SUNR CARM(P08) 750 12U VAS"/>
    <n v="98"/>
    <d v="2011-05-02T00:00:00"/>
    <x v="11"/>
    <x v="2"/>
    <n v="98"/>
    <x v="43"/>
    <x v="10"/>
  </r>
  <r>
    <n v="1269777"/>
    <n v="10050822"/>
    <s v="CYT FRONT ROSE(P06) 750 6U PL"/>
    <n v="0"/>
    <d v="2011-05-02T00:00:00"/>
    <x v="2"/>
    <x v="2"/>
    <n v="262.5"/>
    <x v="43"/>
    <x v="10"/>
  </r>
  <r>
    <n v="1269802"/>
    <n v="10045696"/>
    <s v="CYT CYT RVDO MERL 750 12U UY"/>
    <n v="3360"/>
    <d v="2011-05-02T00:00:00"/>
    <x v="11"/>
    <x v="2"/>
    <n v="3360"/>
    <x v="43"/>
    <x v="10"/>
  </r>
  <r>
    <n v="1269806"/>
    <n v="10045209"/>
    <s v="CYT CASILL SHI ECO 750 12U VES"/>
    <n v="440"/>
    <d v="2011-05-02T00:00:00"/>
    <x v="2"/>
    <x v="2"/>
    <n v="440"/>
    <x v="43"/>
    <x v="10"/>
  </r>
  <r>
    <n v="1269812"/>
    <n v="10041321"/>
    <s v="CYT SUNR MERL(P08) 750 12U VAR"/>
    <n v="28"/>
    <d v="2011-05-02T00:00:00"/>
    <x v="12"/>
    <x v="2"/>
    <n v="28"/>
    <x v="43"/>
    <x v="10"/>
  </r>
  <r>
    <n v="1269813"/>
    <n v="10044977"/>
    <s v="CYT CASILL CARM ECO 750 12U VES"/>
    <n v="4135"/>
    <d v="2011-05-02T00:00:00"/>
    <x v="2"/>
    <x v="2"/>
    <n v="4135"/>
    <x v="43"/>
    <x v="10"/>
  </r>
  <r>
    <n v="1269818"/>
    <n v="10043952"/>
    <s v="CYT CYT MERL(ST)(SIN FTE)750 12U 2010GB"/>
    <n v="350"/>
    <d v="2011-05-02T00:00:00"/>
    <x v="12"/>
    <x v="2"/>
    <n v="350"/>
    <x v="43"/>
    <x v="10"/>
  </r>
  <r>
    <n v="1269823"/>
    <n v="10051637"/>
    <s v="CYT CASILL SHI ECO 750 6U 2010 GB"/>
    <n v="70.5"/>
    <d v="2011-05-02T00:00:00"/>
    <x v="2"/>
    <x v="2"/>
    <n v="70.5"/>
    <x v="43"/>
    <x v="10"/>
  </r>
  <r>
    <n v="1269791"/>
    <n v="10044593"/>
    <s v="CYT FRONT ROSE (P06 )STL (BI)750 6U AFRI"/>
    <n v="98"/>
    <d v="2011-05-02T00:00:00"/>
    <x v="2"/>
    <x v="2"/>
    <n v="98"/>
    <x v="43"/>
    <x v="10"/>
  </r>
  <r>
    <n v="1269728"/>
    <n v="10044507"/>
    <s v="CYT FRONT C.SAUV(P06) 750 6U PL"/>
    <n v="0"/>
    <d v="2011-05-02T00:00:00"/>
    <x v="9"/>
    <x v="2"/>
    <n v="1575"/>
    <x v="43"/>
    <x v="10"/>
  </r>
  <r>
    <n v="1269609"/>
    <n v="10050889"/>
    <s v="CYT TRIO RVA C.SAUV(P10)750 12U 2009 US"/>
    <n v="39"/>
    <d v="2011-05-02T00:00:00"/>
    <x v="3"/>
    <x v="2"/>
    <n v="39"/>
    <x v="43"/>
    <x v="10"/>
  </r>
  <r>
    <n v="1269610"/>
    <n v="10050920"/>
    <s v="CYT TRIO RVA C.SAUV(P10)750 12U 2009 CL"/>
    <n v="350"/>
    <d v="2011-05-02T00:00:00"/>
    <x v="3"/>
    <x v="2"/>
    <n v="350"/>
    <x v="43"/>
    <x v="10"/>
  </r>
  <r>
    <n v="1269611"/>
    <n v="10049631"/>
    <s v="CYT CAS RVA PR C.SAUV ECO 750 12U 2009CL"/>
    <n v="140"/>
    <d v="2011-05-02T00:00:00"/>
    <x v="3"/>
    <x v="2"/>
    <n v="140"/>
    <x v="43"/>
    <x v="10"/>
  </r>
  <r>
    <n v="1269694"/>
    <n v="10049615"/>
    <s v="CYT CAS RVA PR C.SAUV ECO 750 12U2009VES"/>
    <n v="210"/>
    <d v="2011-05-02T00:00:00"/>
    <x v="3"/>
    <x v="2"/>
    <n v="210"/>
    <x v="43"/>
    <x v="10"/>
  </r>
  <r>
    <n v="1269705"/>
    <n v="10049043"/>
    <s v="CYT FRONT LATE HARVEST 750 12U UA"/>
    <n v="0"/>
    <d v="2011-05-02T00:00:00"/>
    <x v="3"/>
    <x v="2"/>
    <n v="840"/>
    <x v="43"/>
    <x v="10"/>
  </r>
  <r>
    <n v="1269719"/>
    <n v="10050638"/>
    <s v="CYT SUNR BIB C.SAUV(P08) 3L 4U 2010IS"/>
    <n v="784"/>
    <d v="2011-05-02T00:00:00"/>
    <x v="7"/>
    <x v="2"/>
    <n v="784"/>
    <x v="43"/>
    <x v="10"/>
  </r>
  <r>
    <n v="1269780"/>
    <n v="10044485"/>
    <s v="CYT FRONT CHARD(P06) 750 12U UA"/>
    <n v="0"/>
    <d v="2011-05-02T00:00:00"/>
    <x v="2"/>
    <x v="2"/>
    <n v="233"/>
    <x v="43"/>
    <x v="10"/>
  </r>
  <r>
    <n v="1269727"/>
    <n v="10044504"/>
    <s v="CYT FRONT MERL(P06) 750 6U PL"/>
    <n v="0"/>
    <d v="2011-05-02T00:00:00"/>
    <x v="9"/>
    <x v="2"/>
    <n v="1575"/>
    <x v="43"/>
    <x v="10"/>
  </r>
  <r>
    <n v="1269778"/>
    <n v="10051543"/>
    <s v="CYT CASILL SHI ECO 750 12U 2010 JP"/>
    <n v="66"/>
    <d v="2011-05-02T00:00:00"/>
    <x v="2"/>
    <x v="2"/>
    <n v="66"/>
    <x v="43"/>
    <x v="10"/>
  </r>
  <r>
    <n v="1269745"/>
    <n v="10045190"/>
    <s v="CYT CASILL SHI ECO 750 12U 2010 VEU"/>
    <n v="388"/>
    <d v="2011-05-02T00:00:00"/>
    <x v="2"/>
    <x v="2"/>
    <n v="388"/>
    <x v="43"/>
    <x v="10"/>
  </r>
  <r>
    <n v="1269755"/>
    <n v="10051566"/>
    <s v="CYT SUNRISE C.SAUV(P08)STLV 75012U2010JP"/>
    <n v="6437"/>
    <d v="2011-05-02T00:00:00"/>
    <x v="3"/>
    <x v="2"/>
    <n v="6437"/>
    <x v="43"/>
    <x v="10"/>
  </r>
  <r>
    <n v="1269758"/>
    <n v="10051563"/>
    <s v="CYT SUNR CHARD(P08)STLV 750 12U 2010 JP"/>
    <n v="5484"/>
    <d v="2011-05-02T00:00:00"/>
    <x v="3"/>
    <x v="2"/>
    <n v="5484"/>
    <x v="43"/>
    <x v="10"/>
  </r>
  <r>
    <n v="1269760"/>
    <n v="10053349"/>
    <s v="CYT G.RVA RIBERAS CARM 750 12U 2009LATAM"/>
    <n v="66"/>
    <d v="2011-05-02T00:00:00"/>
    <x v="3"/>
    <x v="2"/>
    <n v="66"/>
    <x v="43"/>
    <x v="10"/>
  </r>
  <r>
    <n v="1269776"/>
    <n v="10049107"/>
    <s v="CA NOVISIMO CARM(P10) STLV 750 12U FI"/>
    <n v="350"/>
    <d v="2011-05-02T00:00:00"/>
    <x v="9"/>
    <x v="2"/>
    <n v="350"/>
    <x v="43"/>
    <x v="10"/>
  </r>
  <r>
    <n v="1269385"/>
    <n v="10049602"/>
    <s v="CYT CAS RVA PRI C.SAUV ECO 7506U2009VEU"/>
    <n v="220"/>
    <d v="2011-05-02T00:00:00"/>
    <x v="3"/>
    <x v="2"/>
    <n v="220"/>
    <x v="43"/>
    <x v="10"/>
  </r>
  <r>
    <n v="1269720"/>
    <n v="10050811"/>
    <s v="CYT FRONT BIB C.SA(P06)(2346)3L4U2010VEU"/>
    <n v="2254.666667"/>
    <d v="2011-05-02T00:00:00"/>
    <x v="7"/>
    <x v="2"/>
    <n v="2254.666667"/>
    <x v="43"/>
    <x v="10"/>
  </r>
  <r>
    <n v="1267424"/>
    <n v="10049043"/>
    <s v="CYT FRONT LATE HARVEST 750 12U UA"/>
    <n v="0"/>
    <d v="2011-05-02T00:00:00"/>
    <x v="3"/>
    <x v="2"/>
    <n v="70"/>
    <x v="43"/>
    <x v="10"/>
  </r>
  <r>
    <n v="1266883"/>
    <n v="10042084"/>
    <s v="CYT EXPORTACION TINTO(P08) 1500 6U CL"/>
    <n v="16666"/>
    <d v="2011-05-02T00:00:00"/>
    <x v="12"/>
    <x v="2"/>
    <n v="16666"/>
    <x v="43"/>
    <x v="10"/>
  </r>
  <r>
    <n v="1266992"/>
    <n v="10033937"/>
    <s v="CYT EXPORTACION TINTO(P08) 700 12U CL"/>
    <n v="4580.8"/>
    <d v="2011-05-02T00:00:00"/>
    <x v="12"/>
    <x v="2"/>
    <n v="4580.8"/>
    <x v="43"/>
    <x v="10"/>
  </r>
  <r>
    <n v="1267000"/>
    <n v="10047755"/>
    <s v="CYT EXPORTACION SEL(P08)C.SAUV1500 6U CL"/>
    <n v="11083"/>
    <d v="2011-05-02T00:00:00"/>
    <x v="12"/>
    <x v="2"/>
    <n v="11083"/>
    <x v="43"/>
    <x v="10"/>
  </r>
  <r>
    <n v="1267024"/>
    <n v="10034471"/>
    <s v="CYT EXPORT SEL (P08) CARM 750 12U CL"/>
    <n v="2724"/>
    <d v="2011-05-02T00:00:00"/>
    <x v="12"/>
    <x v="2"/>
    <n v="2724"/>
    <x v="43"/>
    <x v="10"/>
  </r>
  <r>
    <n v="1267026"/>
    <n v="10016109"/>
    <s v="CYT VINO DULCE SAN BLAS 750 12U CL"/>
    <n v="255"/>
    <d v="2011-05-02T00:00:00"/>
    <x v="10"/>
    <x v="2"/>
    <n v="255"/>
    <x v="43"/>
    <x v="10"/>
  </r>
  <r>
    <n v="1268542"/>
    <n v="10044526"/>
    <s v="CYT FRONT S.BLC(P07) 750 12U US"/>
    <n v="840"/>
    <d v="2011-05-02T00:00:00"/>
    <x v="2"/>
    <x v="2"/>
    <n v="840"/>
    <x v="43"/>
    <x v="10"/>
  </r>
  <r>
    <n v="1267153"/>
    <n v="10049005"/>
    <s v="CYT CYT C.SAUV(P09) STLV 750 12U 2010 GB"/>
    <n v="140"/>
    <d v="2011-05-02T00:00:00"/>
    <x v="11"/>
    <x v="2"/>
    <n v="140"/>
    <x v="43"/>
    <x v="10"/>
  </r>
  <r>
    <n v="1266873"/>
    <n v="10052528"/>
    <s v="CYT MOUNT RANGE MERL(P11)187 24U 2010 GB"/>
    <n v="1587.7546669999999"/>
    <d v="2011-05-02T00:00:00"/>
    <x v="10"/>
    <x v="2"/>
    <n v="1587.7546669999999"/>
    <x v="43"/>
    <x v="10"/>
  </r>
  <r>
    <n v="1267708"/>
    <n v="10041999"/>
    <s v="CYT FRONT BIB CHARD(SLIM) 3L 4U 2010 CA"/>
    <n v="112"/>
    <d v="2011-05-02T00:00:00"/>
    <x v="7"/>
    <x v="2"/>
    <n v="112"/>
    <x v="43"/>
    <x v="10"/>
  </r>
  <r>
    <n v="1267718"/>
    <n v="10044573"/>
    <s v="CYT FRONT CARM STLV(P06) 750 12U (V)CA"/>
    <n v="202"/>
    <d v="2011-05-02T00:00:00"/>
    <x v="9"/>
    <x v="2"/>
    <n v="202"/>
    <x v="43"/>
    <x v="10"/>
  </r>
  <r>
    <n v="1267919"/>
    <n v="10044439"/>
    <s v="CYT FRONT MERL(P06) 750 12U UA"/>
    <n v="0"/>
    <d v="2011-05-02T00:00:00"/>
    <x v="5"/>
    <x v="2"/>
    <n v="119"/>
    <x v="43"/>
    <x v="10"/>
  </r>
  <r>
    <n v="1268025"/>
    <n v="10045008"/>
    <s v="CYT CASILL CHARD ECO 750 12U MX"/>
    <n v="253"/>
    <d v="2011-05-02T00:00:00"/>
    <x v="2"/>
    <x v="2"/>
    <n v="253"/>
    <x v="43"/>
    <x v="10"/>
  </r>
  <r>
    <n v="1268256"/>
    <n v="10021905"/>
    <s v="CYT FRONT MERL(P06) 187 24U VEU"/>
    <n v="211.93333329999999"/>
    <d v="2011-05-02T00:00:00"/>
    <x v="8"/>
    <x v="2"/>
    <n v="211.93333329999999"/>
    <x v="43"/>
    <x v="10"/>
  </r>
  <r>
    <n v="1269402"/>
    <n v="10050042"/>
    <s v="CYT SUNR BIB SHIRAZ(P08) 3L 4U 2010 GB"/>
    <n v="1120"/>
    <d v="2011-05-02T00:00:00"/>
    <x v="7"/>
    <x v="2"/>
    <n v="1120"/>
    <x v="43"/>
    <x v="10"/>
  </r>
  <r>
    <n v="1267090"/>
    <n v="10052718"/>
    <s v="CYT LA PINTORA C.SAU ST(P11)75012U2010GB"/>
    <n v="294"/>
    <d v="2011-05-02T00:00:00"/>
    <x v="5"/>
    <x v="2"/>
    <n v="294"/>
    <x v="43"/>
    <x v="10"/>
  </r>
  <r>
    <n v="1264905"/>
    <n v="10042040"/>
    <s v="CYT CASILL CHARD 250 36U 2009 VEU"/>
    <n v="523"/>
    <d v="2011-05-02T00:00:00"/>
    <x v="10"/>
    <x v="2"/>
    <n v="523"/>
    <x v="43"/>
    <x v="10"/>
  </r>
  <r>
    <n v="1263504"/>
    <n v="10029734"/>
    <s v="CYT FRONT MERLOT(P07) 1500 6U US"/>
    <n v="5760"/>
    <d v="2011-05-02T00:00:00"/>
    <x v="1"/>
    <x v="2"/>
    <n v="5760"/>
    <x v="43"/>
    <x v="10"/>
  </r>
  <r>
    <n v="1263507"/>
    <n v="10030349"/>
    <s v="CYT FRONT S.BLC(P07) 1500 6U US"/>
    <n v="1360"/>
    <d v="2011-05-02T00:00:00"/>
    <x v="1"/>
    <x v="2"/>
    <n v="1360"/>
    <x v="43"/>
    <x v="10"/>
  </r>
  <r>
    <n v="1263511"/>
    <n v="10034600"/>
    <s v="CYT XPLORADOR CARM(P08) 750 12U US"/>
    <n v="840"/>
    <d v="2011-05-02T00:00:00"/>
    <x v="1"/>
    <x v="2"/>
    <n v="840"/>
    <x v="43"/>
    <x v="10"/>
  </r>
  <r>
    <n v="1263638"/>
    <n v="10045077"/>
    <s v="CYT CASILL MERL ECO 750 6U 2010 GB"/>
    <n v="2856.5"/>
    <d v="2011-05-02T00:00:00"/>
    <x v="5"/>
    <x v="2"/>
    <n v="2856.5"/>
    <x v="43"/>
    <x v="10"/>
  </r>
  <r>
    <n v="1264517"/>
    <n v="10040953"/>
    <s v="CYT SPARKLING DEMI SEC 750 12U (P09) PE"/>
    <n v="56"/>
    <d v="2011-05-02T00:00:00"/>
    <x v="9"/>
    <x v="2"/>
    <n v="56"/>
    <x v="43"/>
    <x v="10"/>
  </r>
  <r>
    <n v="1264519"/>
    <n v="10051660"/>
    <s v="CYT SPARKLING DEMI SEC 750 12U (P09) VAR"/>
    <n v="585"/>
    <d v="2011-05-02T00:00:00"/>
    <x v="9"/>
    <x v="2"/>
    <n v="607"/>
    <x v="43"/>
    <x v="10"/>
  </r>
  <r>
    <n v="1266877"/>
    <n v="10033938"/>
    <s v="CYT EXPORTACION BLANCO(P08) 700 12U CL"/>
    <n v="2745.8666669999998"/>
    <d v="2011-05-02T00:00:00"/>
    <x v="12"/>
    <x v="2"/>
    <n v="2745.8666669999998"/>
    <x v="43"/>
    <x v="10"/>
  </r>
  <r>
    <n v="1264536"/>
    <n v="10052499"/>
    <s v="CYT SPARKLING BRUT 750 12U (P09)LATAM"/>
    <n v="719"/>
    <d v="2011-05-02T00:00:00"/>
    <x v="9"/>
    <x v="2"/>
    <n v="719"/>
    <x v="43"/>
    <x v="10"/>
  </r>
  <r>
    <n v="1266875"/>
    <n v="10042636"/>
    <s v="CYT EXPORTACION BLC(P08) 1500 6U CL"/>
    <n v="8333"/>
    <d v="2011-05-02T00:00:00"/>
    <x v="12"/>
    <x v="2"/>
    <n v="8333"/>
    <x v="43"/>
    <x v="10"/>
  </r>
  <r>
    <n v="1264934"/>
    <n v="10034213"/>
    <s v="CYT SUNR S.BLC(P08) 375 24U EC-UY"/>
    <n v="45"/>
    <d v="2011-05-02T00:00:00"/>
    <x v="10"/>
    <x v="2"/>
    <n v="45"/>
    <x v="43"/>
    <x v="10"/>
  </r>
  <r>
    <n v="1264937"/>
    <n v="10036997"/>
    <s v="CYT SE S.BLC 375 24U CL"/>
    <n v="339"/>
    <d v="2011-05-02T00:00:00"/>
    <x v="10"/>
    <x v="2"/>
    <n v="339"/>
    <x v="43"/>
    <x v="10"/>
  </r>
  <r>
    <n v="1265432"/>
    <n v="10041185"/>
    <s v="CYT SUNR C.SAUV(P08) 750 12U (US)VI"/>
    <n v="350"/>
    <d v="2011-05-02T00:00:00"/>
    <x v="11"/>
    <x v="2"/>
    <n v="350"/>
    <x v="43"/>
    <x v="10"/>
  </r>
  <r>
    <n v="1265538"/>
    <n v="21000366"/>
    <s v="2135 FRONT C.SAUV 375 24U CH 2010 TR"/>
    <n v="144"/>
    <d v="2011-05-02T00:00:00"/>
    <x v="10"/>
    <x v="2"/>
    <n v="144"/>
    <x v="43"/>
    <x v="10"/>
  </r>
  <r>
    <n v="1266318"/>
    <n v="10041813"/>
    <s v="CYT FRONT CHARD(P06) 1500 6U 2010 JP"/>
    <n v="80"/>
    <d v="2011-05-02T00:00:00"/>
    <x v="1"/>
    <x v="2"/>
    <n v="80"/>
    <x v="43"/>
    <x v="10"/>
  </r>
  <r>
    <n v="1268589"/>
    <n v="10050278"/>
    <s v="CYT SUNR BIB MERL(P08)3L 4U 2010(MS)DE"/>
    <n v="1904"/>
    <d v="2011-05-02T00:00:00"/>
    <x v="7"/>
    <x v="2"/>
    <n v="1904"/>
    <x v="43"/>
    <x v="10"/>
  </r>
  <r>
    <n v="1264520"/>
    <n v="10052498"/>
    <s v="CYT SPARKLING DEMI SEC 750 12U(P09)LATAM"/>
    <n v="442"/>
    <d v="2011-05-02T00:00:00"/>
    <x v="9"/>
    <x v="2"/>
    <n v="442"/>
    <x v="43"/>
    <x v="10"/>
  </r>
  <r>
    <n v="1269293"/>
    <n v="10044916"/>
    <s v="CYT CASILL C.SAUV ECO 750 12U LCBO CA"/>
    <n v="560"/>
    <d v="2011-05-02T00:00:00"/>
    <x v="2"/>
    <x v="2"/>
    <n v="560"/>
    <x v="43"/>
    <x v="10"/>
  </r>
  <r>
    <n v="1269170"/>
    <n v="10044466"/>
    <s v="CYT FRONT C.SAUV(P06) 750 12U VAS"/>
    <n v="1516"/>
    <d v="2011-05-02T00:00:00"/>
    <x v="0"/>
    <x v="2"/>
    <n v="1516"/>
    <x v="43"/>
    <x v="10"/>
  </r>
  <r>
    <n v="1269201"/>
    <n v="10045195"/>
    <s v="CYT CASILL SHI ECO 750 12U CN"/>
    <n v="308"/>
    <d v="2011-05-02T00:00:00"/>
    <x v="2"/>
    <x v="2"/>
    <n v="308"/>
    <x v="43"/>
    <x v="10"/>
  </r>
  <r>
    <n v="1269224"/>
    <n v="10041078"/>
    <s v="CYT FRONT MERL STLV(P06) 1500 6U CA"/>
    <n v="116"/>
    <d v="2011-05-02T00:00:00"/>
    <x v="12"/>
    <x v="2"/>
    <n v="116"/>
    <x v="43"/>
    <x v="10"/>
  </r>
  <r>
    <n v="1269226"/>
    <n v="10041859"/>
    <s v="CYT FRONT S.BLC STLV (P06)750 12U2010VEU"/>
    <n v="210"/>
    <d v="2011-05-02T00:00:00"/>
    <x v="11"/>
    <x v="2"/>
    <n v="210"/>
    <x v="43"/>
    <x v="10"/>
  </r>
  <r>
    <n v="1269236"/>
    <n v="10048976"/>
    <s v="CYT FRONT C.SAUV(P06) 750 12U 2010 VEU"/>
    <n v="408"/>
    <d v="2011-05-02T00:00:00"/>
    <x v="0"/>
    <x v="2"/>
    <n v="408"/>
    <x v="43"/>
    <x v="10"/>
  </r>
  <r>
    <n v="1268343"/>
    <n v="10045081"/>
    <s v="CYT CASILL P.NOIR ECO ST 750 12U 2010 CN"/>
    <n v="231"/>
    <d v="2011-05-02T00:00:00"/>
    <x v="2"/>
    <x v="2"/>
    <n v="231"/>
    <x v="43"/>
    <x v="10"/>
  </r>
  <r>
    <n v="1269292"/>
    <n v="10052527"/>
    <s v="CYT MOUNT RANGE CHARD(P11)187 24U 2010GB"/>
    <n v="907.57333329999994"/>
    <d v="2011-05-02T00:00:00"/>
    <x v="8"/>
    <x v="2"/>
    <n v="907.57333329999994"/>
    <x v="43"/>
    <x v="10"/>
  </r>
  <r>
    <n v="1269139"/>
    <n v="10043699"/>
    <s v="CYT FRONT (CYT) C.SAUV (P06) 750 12U PE"/>
    <n v="284"/>
    <d v="2011-05-02T00:00:00"/>
    <x v="0"/>
    <x v="2"/>
    <n v="284"/>
    <x v="43"/>
    <x v="10"/>
  </r>
  <r>
    <n v="1269320"/>
    <n v="10044610"/>
    <s v="CYT FRONT LATE HARVEST 750 12U LATAM"/>
    <n v="70"/>
    <d v="2011-05-02T00:00:00"/>
    <x v="3"/>
    <x v="2"/>
    <n v="70"/>
    <x v="43"/>
    <x v="10"/>
  </r>
  <r>
    <n v="1269322"/>
    <n v="10044537"/>
    <s v="CYT FRONT C.SAUV BLUSH(P06)750 12U VAR"/>
    <n v="42"/>
    <d v="2011-05-02T00:00:00"/>
    <x v="3"/>
    <x v="2"/>
    <n v="42"/>
    <x v="43"/>
    <x v="10"/>
  </r>
  <r>
    <n v="1269360"/>
    <n v="10044557"/>
    <s v="CYT FRONT C.SAUV(P06)(BI)750 6U AFRI"/>
    <n v="1034.5"/>
    <d v="2011-05-02T00:00:00"/>
    <x v="0"/>
    <x v="2"/>
    <n v="1034.5"/>
    <x v="43"/>
    <x v="10"/>
  </r>
  <r>
    <n v="1269369"/>
    <n v="10042000"/>
    <s v="CYT FRONT BIB CHARD(SLIM) 3L 4U 2010 VEU"/>
    <n v="2724"/>
    <d v="2011-05-02T00:00:00"/>
    <x v="7"/>
    <x v="2"/>
    <n v="2724"/>
    <x v="43"/>
    <x v="10"/>
  </r>
  <r>
    <n v="1269370"/>
    <n v="10050465"/>
    <s v="CYT (=FRONT) BIB C.SAUV(P06)3L 4U 2010NO"/>
    <n v="672"/>
    <d v="2011-05-02T00:00:00"/>
    <x v="7"/>
    <x v="2"/>
    <n v="672"/>
    <x v="43"/>
    <x v="10"/>
  </r>
  <r>
    <n v="1269381"/>
    <n v="10045688"/>
    <s v="CYT CYT RVDO C.SAUV 750 12U PY"/>
    <n v="2880"/>
    <d v="2011-05-02T00:00:00"/>
    <x v="0"/>
    <x v="2"/>
    <n v="2880"/>
    <x v="43"/>
    <x v="10"/>
  </r>
  <r>
    <n v="1269279"/>
    <n v="12006401"/>
    <s v="2182 CARME CASILL ECO 0750 CH 2010"/>
    <n v="26.666666670000001"/>
    <d v="2011-05-02T00:00:00"/>
    <x v="3"/>
    <x v="2"/>
    <n v="26.666666670000001"/>
    <x v="43"/>
    <x v="10"/>
  </r>
  <r>
    <n v="1268937"/>
    <n v="10049266"/>
    <s v="CYT SUNR CARM ST(V)(P08)75012U 2010 NORD"/>
    <n v="150"/>
    <d v="2011-05-02T00:00:00"/>
    <x v="11"/>
    <x v="2"/>
    <n v="150"/>
    <x v="43"/>
    <x v="10"/>
  </r>
  <r>
    <n v="1268639"/>
    <n v="10024185"/>
    <s v="CYT SELECCION MOSC/SEMILL(ND) 750 6U MX"/>
    <n v="256"/>
    <d v="2011-05-02T00:00:00"/>
    <x v="1"/>
    <x v="2"/>
    <n v="256"/>
    <x v="43"/>
    <x v="10"/>
  </r>
  <r>
    <n v="1268779"/>
    <n v="10052102"/>
    <s v="MA MAYCAS RVA ESP S.BLC 750 6U 2010LATAM"/>
    <n v="14"/>
    <d v="2011-05-02T00:00:00"/>
    <x v="9"/>
    <x v="2"/>
    <n v="14"/>
    <x v="43"/>
    <x v="10"/>
  </r>
  <r>
    <n v="1268780"/>
    <n v="10044610"/>
    <s v="CYT FRONT LATE HARVEST 750 12U LATAM"/>
    <n v="42"/>
    <d v="2011-05-02T00:00:00"/>
    <x v="3"/>
    <x v="2"/>
    <n v="42"/>
    <x v="43"/>
    <x v="10"/>
  </r>
  <r>
    <n v="1268793"/>
    <n v="10044936"/>
    <s v="CYT CASILL C.SAUV ECO 750 12U VAR"/>
    <n v="792"/>
    <d v="2011-05-02T00:00:00"/>
    <x v="5"/>
    <x v="2"/>
    <n v="792"/>
    <x v="43"/>
    <x v="10"/>
  </r>
  <r>
    <n v="1268915"/>
    <n v="10034846"/>
    <s v="CA RESERVA CARM 750 12U CA"/>
    <n v="224"/>
    <d v="2011-05-02T00:00:00"/>
    <x v="1"/>
    <x v="2"/>
    <n v="224"/>
    <x v="43"/>
    <x v="10"/>
  </r>
  <r>
    <n v="1268919"/>
    <n v="10044986"/>
    <s v="CYT CASILL CARM ECO 750 6U LATAM"/>
    <n v="124.5"/>
    <d v="2011-05-02T00:00:00"/>
    <x v="5"/>
    <x v="2"/>
    <n v="124.5"/>
    <x v="43"/>
    <x v="10"/>
  </r>
  <r>
    <n v="1269160"/>
    <n v="10044580"/>
    <s v="CYT FRONT C.SAUV BLUSH(P06)750 12U VEU"/>
    <n v="134"/>
    <d v="2011-05-02T00:00:00"/>
    <x v="3"/>
    <x v="2"/>
    <n v="134"/>
    <x v="43"/>
    <x v="10"/>
  </r>
  <r>
    <n v="1268935"/>
    <n v="10052216"/>
    <s v="CYT CYT BIB RVA CAR/C.S(SL)NV3L4U 2010SE"/>
    <n v="1289.333333"/>
    <d v="2011-05-02T00:00:00"/>
    <x v="7"/>
    <x v="2"/>
    <n v="1289.333333"/>
    <x v="43"/>
    <x v="10"/>
  </r>
  <r>
    <n v="1269143"/>
    <n v="10049044"/>
    <s v="CYT FRONT LATE HARVEST 750 12U PE"/>
    <n v="84"/>
    <d v="2011-05-02T00:00:00"/>
    <x v="3"/>
    <x v="2"/>
    <n v="84"/>
    <x v="43"/>
    <x v="10"/>
  </r>
  <r>
    <n v="1268974"/>
    <n v="10049066"/>
    <s v="PA P.ALTO RVA SY/RO STLV 750 12U 2010 CO"/>
    <n v="86"/>
    <d v="2011-05-02T00:00:00"/>
    <x v="3"/>
    <x v="2"/>
    <n v="86"/>
    <x v="43"/>
    <x v="10"/>
  </r>
  <r>
    <n v="1268978"/>
    <n v="10044453"/>
    <s v="CYT FRONT CARM(P06) 750 12U VE"/>
    <n v="2310"/>
    <d v="2011-05-02T00:00:00"/>
    <x v="2"/>
    <x v="2"/>
    <n v="2310"/>
    <x v="43"/>
    <x v="10"/>
  </r>
  <r>
    <n v="1269018"/>
    <n v="10051745"/>
    <s v="CYT CASILL C.SAUV ECO 750 6U 2010 GB"/>
    <n v="8254"/>
    <d v="2011-05-02T00:00:00"/>
    <x v="0"/>
    <x v="2"/>
    <n v="8254"/>
    <x v="43"/>
    <x v="10"/>
  </r>
  <r>
    <n v="1269019"/>
    <n v="10051745"/>
    <s v="CYT CASILL C.SAUV ECO 750 6U 2010 GB"/>
    <n v="5470"/>
    <d v="2011-05-02T00:00:00"/>
    <x v="0"/>
    <x v="2"/>
    <n v="5470"/>
    <x v="43"/>
    <x v="10"/>
  </r>
  <r>
    <n v="1269057"/>
    <n v="10046857"/>
    <s v="CA FINISIMO C.SAUV(HC)750 12U 2008 CA"/>
    <n v="30"/>
    <d v="2011-05-02T00:00:00"/>
    <x v="3"/>
    <x v="2"/>
    <n v="30"/>
    <x v="43"/>
    <x v="10"/>
  </r>
  <r>
    <n v="1269901"/>
    <n v="10048634"/>
    <s v="CYT TRIO RVA CHARD(P10)750 12U 2009 VIN"/>
    <n v="55"/>
    <d v="2011-05-02T00:00:00"/>
    <x v="9"/>
    <x v="2"/>
    <n v="55"/>
    <x v="43"/>
    <x v="10"/>
  </r>
  <r>
    <n v="1268929"/>
    <n v="10053439"/>
    <s v="CA RESERVA S.BLC STLV 750 12U CA"/>
    <n v="110"/>
    <d v="2011-05-02T00:00:00"/>
    <x v="3"/>
    <x v="2"/>
    <n v="110"/>
    <x v="43"/>
    <x v="10"/>
  </r>
  <r>
    <n v="1271115"/>
    <n v="12006508"/>
    <s v="2117 C.SAUV BLUSH 0750 CH (7037) 2010"/>
    <n v="363.83333329999999"/>
    <d v="2011-05-02T00:00:00"/>
    <x v="3"/>
    <x v="2"/>
    <n v="363.83333329999999"/>
    <x v="43"/>
    <x v="10"/>
  </r>
  <r>
    <n v="1270989"/>
    <n v="10044466"/>
    <s v="CYT FRONT C.SAUV(P06) 750 12U VAS"/>
    <n v="532"/>
    <d v="2011-05-02T00:00:00"/>
    <x v="2"/>
    <x v="2"/>
    <n v="532"/>
    <x v="43"/>
    <x v="10"/>
  </r>
  <r>
    <n v="1270997"/>
    <n v="10047505"/>
    <s v="CYT CHATEAU SUBERC C.SAUV 750 12U TW"/>
    <n v="405"/>
    <d v="2011-05-02T00:00:00"/>
    <x v="5"/>
    <x v="2"/>
    <n v="405"/>
    <x v="43"/>
    <x v="10"/>
  </r>
  <r>
    <n v="1271005"/>
    <n v="10044015"/>
    <s v="CYT NORTE CHICO S.BLC(ST) 750 12U 2010GB"/>
    <n v="2590"/>
    <d v="2011-05-02T00:00:00"/>
    <x v="5"/>
    <x v="2"/>
    <n v="2590"/>
    <x v="43"/>
    <x v="10"/>
  </r>
  <r>
    <n v="1271008"/>
    <n v="10050619"/>
    <s v="CYT SUNR C.SAUV(P08)STLV 750 6U 2010GB"/>
    <n v="140"/>
    <d v="2011-05-02T00:00:00"/>
    <x v="11"/>
    <x v="2"/>
    <n v="140"/>
    <x v="43"/>
    <x v="10"/>
  </r>
  <r>
    <n v="1271035"/>
    <n v="10045559"/>
    <s v="CYT SEND BIB C.SAU/CARM/SHIR 3L 4U2009DK"/>
    <n v="33.333333330000002"/>
    <d v="2011-05-02T00:00:00"/>
    <x v="7"/>
    <x v="2"/>
    <n v="33.333333330000002"/>
    <x v="43"/>
    <x v="10"/>
  </r>
  <r>
    <n v="7081580"/>
    <n v="10050184"/>
    <s v="VE W.CREST C.SAUV(P10) 750 12U US"/>
    <n v="980"/>
    <d v="2011-05-02T00:00:00"/>
    <x v="1"/>
    <x v="2"/>
    <n v="980"/>
    <x v="43"/>
    <x v="10"/>
  </r>
  <r>
    <n v="1271107"/>
    <n v="10050200"/>
    <s v="CYT FRONT MERL ST (P06) 750 6U 2010 VEU"/>
    <n v="7.5"/>
    <d v="2011-05-02T00:00:00"/>
    <x v="3"/>
    <x v="2"/>
    <n v="7.5"/>
    <x v="43"/>
    <x v="10"/>
  </r>
  <r>
    <n v="1270922"/>
    <n v="10047998"/>
    <s v="CYT PEREGRINO MERLOT(ST) 750 12U 2010GB"/>
    <n v="280"/>
    <d v="2011-05-02T00:00:00"/>
    <x v="3"/>
    <x v="2"/>
    <n v="280"/>
    <x v="43"/>
    <x v="10"/>
  </r>
  <r>
    <n v="1271586"/>
    <n v="10051875"/>
    <s v="CYT CASILL P.GRIG ECO STLV 750 12U VEU"/>
    <n v="182"/>
    <d v="2011-05-02T00:00:00"/>
    <x v="3"/>
    <x v="2"/>
    <n v="182"/>
    <x v="43"/>
    <x v="10"/>
  </r>
  <r>
    <n v="1271752"/>
    <n v="10044924"/>
    <s v="CYT CASILL C.SAUV ECO 750 12U CN"/>
    <n v="588"/>
    <d v="2011-05-02T00:00:00"/>
    <x v="2"/>
    <x v="2"/>
    <n v="588"/>
    <x v="43"/>
    <x v="10"/>
  </r>
  <r>
    <n v="1271991"/>
    <n v="10045911"/>
    <s v="PA P.ALTO RVA C.SAUV 750 6U DK"/>
    <n v="170.5"/>
    <d v="2011-05-02T00:00:00"/>
    <x v="5"/>
    <x v="2"/>
    <n v="170.5"/>
    <x v="43"/>
    <x v="10"/>
  </r>
  <r>
    <n v="1271994"/>
    <n v="10050749"/>
    <s v="PA P.ALTO RVA S.BLC STLV 750 12U 2010 CL"/>
    <n v="56"/>
    <d v="2011-05-02T00:00:00"/>
    <x v="5"/>
    <x v="2"/>
    <n v="56"/>
    <x v="43"/>
    <x v="10"/>
  </r>
  <r>
    <n v="1271995"/>
    <n v="10043055"/>
    <s v="CYT CASILL CHARD ECO 750 12U 2010 VEU"/>
    <n v="281"/>
    <d v="2011-05-02T00:00:00"/>
    <x v="3"/>
    <x v="2"/>
    <n v="281"/>
    <x v="43"/>
    <x v="10"/>
  </r>
  <r>
    <n v="1269884"/>
    <n v="10051534"/>
    <s v="CYT CASILL CARM ECO 750 12U 2010 JP"/>
    <n v="280"/>
    <d v="2011-05-02T00:00:00"/>
    <x v="5"/>
    <x v="2"/>
    <n v="280"/>
    <x v="43"/>
    <x v="10"/>
  </r>
  <r>
    <n v="1271103"/>
    <n v="10049631"/>
    <s v="CYT CAS RVA PR C.SAUV ECO 750 12U 2009CL"/>
    <n v="360"/>
    <d v="2011-05-02T00:00:00"/>
    <x v="3"/>
    <x v="2"/>
    <n v="360"/>
    <x v="43"/>
    <x v="10"/>
  </r>
  <r>
    <n v="1270761"/>
    <n v="10049367"/>
    <s v="CYT VICUÑA C.SAUV/ME(ST)750 12U 2010GB"/>
    <n v="700"/>
    <d v="2011-05-02T00:00:00"/>
    <x v="1"/>
    <x v="2"/>
    <n v="700"/>
    <x v="43"/>
    <x v="10"/>
  </r>
  <r>
    <n v="1270610"/>
    <n v="10044766"/>
    <s v="CYT CYT S.BLC(P09)STLV 750 12U 2010 GB"/>
    <n v="168"/>
    <d v="2011-05-02T00:00:00"/>
    <x v="2"/>
    <x v="2"/>
    <n v="168"/>
    <x v="43"/>
    <x v="10"/>
  </r>
  <r>
    <n v="1270613"/>
    <n v="10045265"/>
    <s v="CYT CASILL MALB ECO 750 12U 2010 VAR"/>
    <n v="70"/>
    <d v="2011-05-02T00:00:00"/>
    <x v="5"/>
    <x v="2"/>
    <n v="70"/>
    <x v="43"/>
    <x v="10"/>
  </r>
  <r>
    <n v="1270617"/>
    <n v="10048998"/>
    <s v="CYT FRONT C.SAUV(P06) 750 6U 2010 VEU"/>
    <n v="1176"/>
    <d v="2011-05-02T00:00:00"/>
    <x v="2"/>
    <x v="2"/>
    <n v="1176"/>
    <x v="43"/>
    <x v="10"/>
  </r>
  <r>
    <n v="1270619"/>
    <n v="10051682"/>
    <s v="CYT FRONT S.BLC(P06) 750 6U 2010 VEU"/>
    <n v="1176"/>
    <d v="2011-05-02T00:00:00"/>
    <x v="2"/>
    <x v="2"/>
    <n v="1176"/>
    <x v="43"/>
    <x v="10"/>
  </r>
  <r>
    <n v="1270620"/>
    <n v="10043991"/>
    <s v="CYT LADERA VERDE MERL(ST)750 12U 2010GB"/>
    <n v="1400"/>
    <d v="2011-05-02T00:00:00"/>
    <x v="1"/>
    <x v="2"/>
    <n v="1400"/>
    <x v="43"/>
    <x v="10"/>
  </r>
  <r>
    <n v="1270622"/>
    <n v="10050433"/>
    <s v="CYT CYT C.BLUSH(P09)STLV 750 12U 2010 GB"/>
    <n v="238"/>
    <d v="2011-05-02T00:00:00"/>
    <x v="3"/>
    <x v="2"/>
    <n v="238"/>
    <x v="43"/>
    <x v="10"/>
  </r>
  <r>
    <n v="1270987"/>
    <n v="10048976"/>
    <s v="CYT FRONT C.SAUV(P06) 750 12U 2010 VEU"/>
    <n v="379"/>
    <d v="2011-05-02T00:00:00"/>
    <x v="2"/>
    <x v="2"/>
    <n v="379"/>
    <x v="43"/>
    <x v="10"/>
  </r>
  <r>
    <n v="1270760"/>
    <n v="10049005"/>
    <s v="CYT CYT C.SAUV(P09) STLV 750 12U 2010 GB"/>
    <n v="168"/>
    <d v="2011-05-02T00:00:00"/>
    <x v="3"/>
    <x v="2"/>
    <n v="168"/>
    <x v="43"/>
    <x v="10"/>
  </r>
  <r>
    <n v="1270936"/>
    <n v="10052271"/>
    <s v="CYT NUEVO EXTREMO MERL (P08) 750 12U GB"/>
    <n v="280"/>
    <d v="2011-05-02T00:00:00"/>
    <x v="2"/>
    <x v="2"/>
    <n v="280"/>
    <x v="43"/>
    <x v="10"/>
  </r>
  <r>
    <n v="1270762"/>
    <n v="10050055"/>
    <s v="CYT SUNR MERL BLD ST(P08) 750 6U 2010 GB"/>
    <n v="1820"/>
    <d v="2011-05-02T00:00:00"/>
    <x v="3"/>
    <x v="2"/>
    <n v="1820"/>
    <x v="43"/>
    <x v="10"/>
  </r>
  <r>
    <n v="1270763"/>
    <n v="10034439"/>
    <s v="CYT XPLOR C.C CAB/MER4P(MANTA)1500 6U US"/>
    <n v="8250"/>
    <d v="2011-05-02T00:00:00"/>
    <x v="1"/>
    <x v="2"/>
    <n v="8250"/>
    <x v="43"/>
    <x v="10"/>
  </r>
  <r>
    <n v="1270768"/>
    <n v="10053353"/>
    <s v="CYT CASILL CHARD ECO ST 750 12U 2010 GB"/>
    <n v="77"/>
    <d v="2011-05-02T00:00:00"/>
    <x v="5"/>
    <x v="2"/>
    <n v="77"/>
    <x v="43"/>
    <x v="10"/>
  </r>
  <r>
    <n v="1270910"/>
    <n v="12006047"/>
    <s v="4112 P.NOIR 20BARREL 0750 CH 2008 1U VEU"/>
    <n v="20"/>
    <d v="2011-05-02T00:00:00"/>
    <x v="9"/>
    <x v="2"/>
    <n v="20"/>
    <x v="43"/>
    <x v="10"/>
  </r>
  <r>
    <n v="1270917"/>
    <n v="10047789"/>
    <s v="CYT CASILL SHI/RO ST 750 6U 2010 GB"/>
    <n v="1139.5"/>
    <d v="2011-05-02T00:00:00"/>
    <x v="3"/>
    <x v="2"/>
    <n v="1139.5"/>
    <x v="43"/>
    <x v="10"/>
  </r>
  <r>
    <n v="7081581"/>
    <n v="10050195"/>
    <s v="VE W.CREST MERL(P10) 750 12U US"/>
    <n v="980"/>
    <d v="2011-05-02T00:00:00"/>
    <x v="1"/>
    <x v="2"/>
    <n v="980"/>
    <x v="43"/>
    <x v="10"/>
  </r>
  <r>
    <n v="1270747"/>
    <n v="10022472"/>
    <s v="CYT FRONT S.BLC(P06) 1500 6U LATAM"/>
    <n v="96"/>
    <d v="2011-05-02T00:00:00"/>
    <x v="11"/>
    <x v="2"/>
    <n v="96"/>
    <x v="43"/>
    <x v="10"/>
  </r>
  <r>
    <n v="7083354"/>
    <n v="10022853"/>
    <s v="MPO V.MPO RVA CARM(P05) 750 12U CO"/>
    <n v="140"/>
    <d v="2011-05-02T00:00:00"/>
    <x v="1"/>
    <x v="2"/>
    <n v="140"/>
    <x v="43"/>
    <x v="10"/>
  </r>
  <r>
    <n v="7083187"/>
    <n v="10018088"/>
    <s v="MPO BIB V.MPO VTAL S.BLC(P05) 3L 4U NO"/>
    <n v="660"/>
    <d v="2011-05-02T00:00:00"/>
    <x v="7"/>
    <x v="2"/>
    <n v="660"/>
    <x v="43"/>
    <x v="10"/>
  </r>
  <r>
    <n v="7083211"/>
    <n v="10045380"/>
    <s v="MPO V.MPO VTAL CHARD(P09) 750 6U VEU"/>
    <n v="25"/>
    <d v="2011-05-02T00:00:00"/>
    <x v="11"/>
    <x v="2"/>
    <n v="25"/>
    <x v="43"/>
    <x v="10"/>
  </r>
  <r>
    <n v="7083220"/>
    <n v="10052747"/>
    <s v="MPO RVA TRONOS CHARD STL 750 6U 2010 GB"/>
    <n v="46.5"/>
    <d v="2011-05-02T00:00:00"/>
    <x v="3"/>
    <x v="2"/>
    <n v="46.5"/>
    <x v="43"/>
    <x v="10"/>
  </r>
  <r>
    <n v="7083251"/>
    <n v="10042613"/>
    <s v="MPO SPARKLING BRUT 750 12U LATAM"/>
    <n v="100"/>
    <d v="2011-05-02T00:00:00"/>
    <x v="9"/>
    <x v="2"/>
    <n v="100"/>
    <x v="43"/>
    <x v="10"/>
  </r>
  <r>
    <n v="7083263"/>
    <n v="10046230"/>
    <s v="CS C.SUR TOC S.BLC(P08)STL 750 12U VAS"/>
    <n v="56"/>
    <d v="2011-05-02T00:00:00"/>
    <x v="3"/>
    <x v="2"/>
    <n v="56"/>
    <x v="43"/>
    <x v="10"/>
  </r>
  <r>
    <n v="1272023"/>
    <n v="10052823"/>
    <s v="CYT CASILL C.SAUV 250 36U 2010 VEU"/>
    <n v="533"/>
    <d v="2011-05-02T00:00:00"/>
    <x v="10"/>
    <x v="2"/>
    <n v="533"/>
    <x v="43"/>
    <x v="10"/>
  </r>
  <r>
    <n v="7083338"/>
    <n v="10039578"/>
    <s v="MPO V.MPO L.CARRERA CHARD(P08) 750 12UGB"/>
    <n v="360"/>
    <d v="2011-05-02T00:00:00"/>
    <x v="12"/>
    <x v="2"/>
    <n v="360"/>
    <x v="43"/>
    <x v="10"/>
  </r>
  <r>
    <n v="7083168"/>
    <n v="10042768"/>
    <s v="CS RESERVA RIESL STLV(P08)750 12U 2010JP"/>
    <n v="25"/>
    <d v="2011-05-02T00:00:00"/>
    <x v="9"/>
    <x v="2"/>
    <n v="25"/>
    <x v="43"/>
    <x v="10"/>
  </r>
  <r>
    <n v="7083360"/>
    <n v="10049065"/>
    <s v="MPO V.MPO SYRAH (P09) 750 12U CO"/>
    <n v="110"/>
    <d v="2011-05-02T00:00:00"/>
    <x v="3"/>
    <x v="2"/>
    <n v="110"/>
    <x v="43"/>
    <x v="10"/>
  </r>
  <r>
    <n v="7083374"/>
    <n v="10039923"/>
    <s v="MPO V.MPO RVA S.BLC(P05)(NV)750 12U CO"/>
    <n v="84"/>
    <d v="2011-05-02T00:00:00"/>
    <x v="3"/>
    <x v="2"/>
    <n v="84"/>
    <x v="43"/>
    <x v="10"/>
  </r>
  <r>
    <n v="7083396"/>
    <n v="10050177"/>
    <s v="MPO V.MPO VTAL C.SAUV(P09) 750 6U VEU"/>
    <n v="252"/>
    <d v="2011-05-02T00:00:00"/>
    <x v="0"/>
    <x v="2"/>
    <n v="252"/>
    <x v="43"/>
    <x v="10"/>
  </r>
  <r>
    <n v="7083400"/>
    <n v="10050330"/>
    <s v="CYT FRONT C.SAUV(P06)750 12U VE"/>
    <n v="4516"/>
    <d v="2011-05-02T00:00:00"/>
    <x v="0"/>
    <x v="2"/>
    <n v="4516"/>
    <x v="43"/>
    <x v="10"/>
  </r>
  <r>
    <n v="7083422"/>
    <n v="10030259"/>
    <s v="MPO V.MPO RVA MERL(STLV 2203) 750 6U GB"/>
    <n v="7955"/>
    <d v="2011-05-02T00:00:00"/>
    <x v="0"/>
    <x v="2"/>
    <n v="7955"/>
    <x v="43"/>
    <x v="10"/>
  </r>
  <r>
    <n v="1268974"/>
    <n v="10049066"/>
    <s v="PA P.ALTO RVA SY/RO STLV 750 12U 2010 CO"/>
    <m/>
    <d v="2011-05-02T00:00:00"/>
    <x v="3"/>
    <x v="1"/>
    <n v="90.000000009999994"/>
    <x v="43"/>
    <x v="10"/>
  </r>
  <r>
    <n v="7083265"/>
    <n v="10046246"/>
    <s v="CS C.SUR TOC SHIRAZ(P08) 750 12U VAS"/>
    <n v="98"/>
    <d v="2011-05-02T00:00:00"/>
    <x v="3"/>
    <x v="2"/>
    <n v="98"/>
    <x v="43"/>
    <x v="10"/>
  </r>
  <r>
    <n v="7083035"/>
    <n v="10046882"/>
    <s v="MPO G.DEVOCION C.SAU/SYR(NC)7506U2008 CA"/>
    <n v="14"/>
    <d v="2011-05-02T00:00:00"/>
    <x v="3"/>
    <x v="2"/>
    <n v="14"/>
    <x v="43"/>
    <x v="10"/>
  </r>
  <r>
    <n v="7081684"/>
    <n v="10050180"/>
    <s v="VE W.CREST C.SAUV(P10) 1500 6U US"/>
    <n v="1760"/>
    <d v="2011-05-02T00:00:00"/>
    <x v="9"/>
    <x v="2"/>
    <n v="1760"/>
    <x v="43"/>
    <x v="10"/>
  </r>
  <r>
    <n v="7081687"/>
    <n v="10050182"/>
    <s v="VE W.CREST MERL(P10) 1500 6U US"/>
    <n v="1745"/>
    <d v="2011-05-02T00:00:00"/>
    <x v="9"/>
    <x v="2"/>
    <n v="1745"/>
    <x v="43"/>
    <x v="10"/>
  </r>
  <r>
    <n v="7082103"/>
    <n v="10013573"/>
    <s v="MPO V.MPO PIER 42 CAB.SAUV 187 24U GB"/>
    <n v="17.45333333"/>
    <d v="2011-05-02T00:00:00"/>
    <x v="8"/>
    <x v="2"/>
    <n v="17.45333333"/>
    <x v="43"/>
    <x v="10"/>
  </r>
  <r>
    <n v="7082439"/>
    <n v="10050795"/>
    <s v="CS RESERVA CARM(P08)750 6U 2009 RU"/>
    <n v="175"/>
    <d v="2011-05-02T00:00:00"/>
    <x v="9"/>
    <x v="2"/>
    <n v="175"/>
    <x v="43"/>
    <x v="10"/>
  </r>
  <r>
    <n v="7082502"/>
    <n v="10049296"/>
    <s v="MPO V.MPO VTAL CARM(P09)STL7506U 2010 BE"/>
    <n v="1650"/>
    <d v="2011-05-02T00:00:00"/>
    <x v="11"/>
    <x v="2"/>
    <n v="1650"/>
    <x v="43"/>
    <x v="10"/>
  </r>
  <r>
    <n v="7082581"/>
    <n v="10042013"/>
    <s v="CS BIB CONO SUR TOC CHARD(P08)3L4U2010RU"/>
    <n v="1742.666667"/>
    <d v="2011-05-02T00:00:00"/>
    <x v="7"/>
    <x v="2"/>
    <n v="1742.666667"/>
    <x v="43"/>
    <x v="10"/>
  </r>
  <r>
    <n v="7083174"/>
    <n v="10040993"/>
    <s v="VE BIB ANDES PEAK C.SAUV(SLIM)3L 4U US"/>
    <n v="2689.333333"/>
    <d v="2011-05-02T00:00:00"/>
    <x v="7"/>
    <x v="2"/>
    <n v="2689.333333"/>
    <x v="43"/>
    <x v="10"/>
  </r>
  <r>
    <n v="7082841"/>
    <n v="10053251"/>
    <s v="CS EL ARBOL CHARD ST 750 6U NL"/>
    <n v="2440"/>
    <d v="2011-05-02T00:00:00"/>
    <x v="11"/>
    <x v="2"/>
    <n v="2440"/>
    <x v="43"/>
    <x v="10"/>
  </r>
  <r>
    <n v="7083169"/>
    <n v="10048766"/>
    <s v="CS RESERVA CHARD ST(P08)750 12U 2010 JP"/>
    <n v="230"/>
    <d v="2011-05-02T00:00:00"/>
    <x v="3"/>
    <x v="2"/>
    <n v="230"/>
    <x v="43"/>
    <x v="10"/>
  </r>
  <r>
    <n v="7083076"/>
    <n v="10050187"/>
    <s v="MPO BIB V.MPO VTAL CAB.SAUV(P05)3L 4U FI"/>
    <n v="4928"/>
    <d v="2011-05-02T00:00:00"/>
    <x v="7"/>
    <x v="2"/>
    <n v="4928"/>
    <x v="43"/>
    <x v="10"/>
  </r>
  <r>
    <n v="7083133"/>
    <n v="10051707"/>
    <s v="CS SOLEADO CAB/ROSE(ST) 750 6U 2010 GB"/>
    <n v="42"/>
    <d v="2011-05-02T00:00:00"/>
    <x v="5"/>
    <x v="2"/>
    <n v="42"/>
    <x v="43"/>
    <x v="10"/>
  </r>
  <r>
    <n v="7083165"/>
    <n v="10035961"/>
    <s v="CS RESERVA VIOG STLV(P08) 750 6U 2009VEU"/>
    <n v="55"/>
    <d v="2011-05-02T00:00:00"/>
    <x v="9"/>
    <x v="2"/>
    <n v="55"/>
    <x v="43"/>
    <x v="10"/>
  </r>
  <r>
    <n v="7083166"/>
    <n v="10035964"/>
    <s v="CS RESERVA VIOG STLV(P08)750 12U 2009 JP"/>
    <n v="50"/>
    <d v="2011-05-02T00:00:00"/>
    <x v="9"/>
    <x v="2"/>
    <n v="50"/>
    <x v="43"/>
    <x v="10"/>
  </r>
  <r>
    <n v="7083167"/>
    <n v="10048886"/>
    <s v="CS RESERVA S.BLC STL(P08)750 12U 2010 JP"/>
    <n v="47"/>
    <d v="2011-05-02T00:00:00"/>
    <x v="3"/>
    <x v="2"/>
    <n v="47"/>
    <x v="43"/>
    <x v="10"/>
  </r>
  <r>
    <n v="1270566"/>
    <n v="10044572"/>
    <s v="CYT FRONT MERL STLV(P06)750 12U (V)CA"/>
    <n v="121"/>
    <d v="2011-05-02T00:00:00"/>
    <x v="2"/>
    <x v="2"/>
    <n v="121"/>
    <x v="43"/>
    <x v="10"/>
  </r>
  <r>
    <n v="7082665"/>
    <n v="10039750"/>
    <s v="CYT SE C.SAUV (CJA)700 12U CL"/>
    <n v="5527.2"/>
    <d v="2011-05-02T00:00:00"/>
    <x v="12"/>
    <x v="2"/>
    <n v="5527.2"/>
    <x v="43"/>
    <x v="10"/>
  </r>
  <r>
    <n v="1270122"/>
    <n v="10044584"/>
    <s v="CYT FRONT CARM(P06) 750 6U IT"/>
    <n v="196"/>
    <d v="2011-05-02T00:00:00"/>
    <x v="3"/>
    <x v="2"/>
    <n v="196"/>
    <x v="43"/>
    <x v="10"/>
  </r>
  <r>
    <n v="1270068"/>
    <n v="10026736"/>
    <s v="CA RESERVA CARM 750 12U LATAM"/>
    <n v="56"/>
    <d v="2011-05-02T00:00:00"/>
    <x v="5"/>
    <x v="2"/>
    <n v="56"/>
    <x v="43"/>
    <x v="10"/>
  </r>
  <r>
    <n v="1270069"/>
    <n v="10045261"/>
    <s v="CYT CASILL MALB ECO 750 12U 2010 VES"/>
    <n v="770"/>
    <d v="2011-05-02T00:00:00"/>
    <x v="5"/>
    <x v="2"/>
    <n v="770"/>
    <x v="43"/>
    <x v="10"/>
  </r>
  <r>
    <n v="1270070"/>
    <n v="10031985"/>
    <s v="CYT RIO LENTO C.SAUV 750 12U GB"/>
    <n v="70"/>
    <d v="2011-05-02T00:00:00"/>
    <x v="11"/>
    <x v="2"/>
    <n v="70"/>
    <x v="43"/>
    <x v="10"/>
  </r>
  <r>
    <n v="1270115"/>
    <n v="10051097"/>
    <s v="CYT CYT RVDO CHARD(P07)750 12U  TH"/>
    <n v="693"/>
    <d v="2011-05-02T00:00:00"/>
    <x v="5"/>
    <x v="2"/>
    <n v="693"/>
    <x v="43"/>
    <x v="10"/>
  </r>
  <r>
    <n v="1270116"/>
    <n v="10027060"/>
    <s v="CA NOVISIMO C.SAUV 750 12U LATAM"/>
    <n v="56"/>
    <d v="2011-05-02T00:00:00"/>
    <x v="11"/>
    <x v="2"/>
    <n v="56"/>
    <x v="43"/>
    <x v="10"/>
  </r>
  <r>
    <n v="1270606"/>
    <n v="10043959"/>
    <s v="CYT EL PICADOR S.BLC(ST) 750 12U 2010GB"/>
    <n v="1524"/>
    <d v="2011-05-02T00:00:00"/>
    <x v="5"/>
    <x v="2"/>
    <n v="1524"/>
    <x v="43"/>
    <x v="10"/>
  </r>
  <r>
    <n v="1270120"/>
    <n v="10048996"/>
    <s v="CYT FRONT C.SAUV STL(P06) 750 6U 2010 DK"/>
    <n v="560"/>
    <d v="2011-05-02T00:00:00"/>
    <x v="5"/>
    <x v="2"/>
    <n v="560"/>
    <x v="43"/>
    <x v="10"/>
  </r>
  <r>
    <n v="1270052"/>
    <n v="10041793"/>
    <s v="CYT SUNR CHARD STL(P08) 750 6U 2010DE/BE"/>
    <n v="486"/>
    <d v="2011-05-02T00:00:00"/>
    <x v="12"/>
    <x v="2"/>
    <n v="486"/>
    <x v="43"/>
    <x v="10"/>
  </r>
  <r>
    <n v="1270124"/>
    <n v="10044670"/>
    <s v="CYT FRONT C.SAUV(P06) 750 6U 2010 IT"/>
    <n v="98"/>
    <d v="2011-05-02T00:00:00"/>
    <x v="2"/>
    <x v="2"/>
    <n v="98"/>
    <x v="43"/>
    <x v="10"/>
  </r>
  <r>
    <n v="1270126"/>
    <n v="10044985"/>
    <s v="CYT CASILL CARM ECO 750 6U IT"/>
    <n v="48.5"/>
    <d v="2011-05-02T00:00:00"/>
    <x v="5"/>
    <x v="2"/>
    <n v="48.5"/>
    <x v="43"/>
    <x v="10"/>
  </r>
  <r>
    <n v="1270128"/>
    <n v="10045248"/>
    <s v="CYT CASILL MALB ECO 750 6U 2010 (CHA)BE"/>
    <n v="56"/>
    <d v="2011-05-02T00:00:00"/>
    <x v="5"/>
    <x v="2"/>
    <n v="56"/>
    <x v="43"/>
    <x v="10"/>
  </r>
  <r>
    <n v="1270129"/>
    <n v="10050612"/>
    <s v="CYT SUNR C.SAUV(P08) 750 6U 2010 DE/BE"/>
    <n v="154"/>
    <d v="2011-05-02T00:00:00"/>
    <x v="11"/>
    <x v="2"/>
    <n v="154"/>
    <x v="43"/>
    <x v="10"/>
  </r>
  <r>
    <n v="1270130"/>
    <n v="10050829"/>
    <s v="CYT FRONT ROSE STL(P06) 750 12U 2010 VEU"/>
    <n v="89"/>
    <d v="2011-05-02T00:00:00"/>
    <x v="2"/>
    <x v="2"/>
    <n v="89"/>
    <x v="43"/>
    <x v="10"/>
  </r>
  <r>
    <n v="1270136"/>
    <n v="10049262"/>
    <s v="CYT SUNR CARM(P08) 750 6U 2010 DE/BE"/>
    <n v="98"/>
    <d v="2011-05-02T00:00:00"/>
    <x v="11"/>
    <x v="2"/>
    <n v="98"/>
    <x v="43"/>
    <x v="10"/>
  </r>
  <r>
    <n v="1270119"/>
    <n v="10044592"/>
    <s v="CYT FRONT MERL(P06)STLV 750 6U DK"/>
    <n v="1680"/>
    <d v="2011-05-02T00:00:00"/>
    <x v="2"/>
    <x v="2"/>
    <n v="1680"/>
    <x v="43"/>
    <x v="10"/>
  </r>
  <r>
    <n v="1269950"/>
    <n v="10052283"/>
    <s v="CYT CASILL C.SAUV ECO 750 12U2010 JP"/>
    <n v="4620"/>
    <d v="2011-05-02T00:00:00"/>
    <x v="2"/>
    <x v="2"/>
    <n v="4620"/>
    <x v="43"/>
    <x v="10"/>
  </r>
  <r>
    <n v="7083433"/>
    <n v="10052082"/>
    <s v="CS I.NEGRA RVA MERL(P09)STLV 7506U2010GB"/>
    <n v="16151"/>
    <d v="2011-05-02T00:00:00"/>
    <x v="0"/>
    <x v="2"/>
    <n v="16151"/>
    <x v="43"/>
    <x v="10"/>
  </r>
  <r>
    <n v="1269913"/>
    <n v="10049748"/>
    <s v="CA FINISIMO C.SAUV 750 12U 2008 LATAM"/>
    <n v="56"/>
    <d v="2011-05-02T00:00:00"/>
    <x v="3"/>
    <x v="2"/>
    <n v="56"/>
    <x v="43"/>
    <x v="10"/>
  </r>
  <r>
    <n v="1269927"/>
    <n v="10050055"/>
    <s v="CYT SUNR MERL BLD ST(P08) 750 6U 2010 GB"/>
    <n v="420"/>
    <d v="2011-05-02T00:00:00"/>
    <x v="3"/>
    <x v="2"/>
    <n v="420"/>
    <x v="43"/>
    <x v="10"/>
  </r>
  <r>
    <n v="1269931"/>
    <n v="10041775"/>
    <s v="CYT SUNR CHARD ST(P08) 750 6U 2010 GB"/>
    <n v="165"/>
    <d v="2011-05-02T00:00:00"/>
    <x v="11"/>
    <x v="2"/>
    <n v="165"/>
    <x v="43"/>
    <x v="10"/>
  </r>
  <r>
    <n v="1269940"/>
    <n v="10044448"/>
    <s v="CYT FRONT MERL(P06) 750 12U LATAM"/>
    <n v="1092"/>
    <d v="2011-05-02T00:00:00"/>
    <x v="2"/>
    <x v="2"/>
    <n v="1092"/>
    <x v="43"/>
    <x v="10"/>
  </r>
  <r>
    <n v="1269942"/>
    <n v="10045679"/>
    <s v="CYT CYT RVDO CARM 750 12U UY"/>
    <n v="11032"/>
    <d v="2011-05-02T00:00:00"/>
    <x v="11"/>
    <x v="2"/>
    <n v="11032"/>
    <x v="43"/>
    <x v="10"/>
  </r>
  <r>
    <n v="1270062"/>
    <n v="10031185"/>
    <s v="CYT SUNR CARM(P08) 750 12U LATAM"/>
    <n v="50"/>
    <d v="2011-05-02T00:00:00"/>
    <x v="11"/>
    <x v="2"/>
    <n v="50"/>
    <x v="43"/>
    <x v="10"/>
  </r>
  <r>
    <n v="1269944"/>
    <n v="10050462"/>
    <s v="CYT FRONT ROSE(P06) 750 12U LATAM"/>
    <n v="178"/>
    <d v="2011-05-02T00:00:00"/>
    <x v="2"/>
    <x v="2"/>
    <n v="178"/>
    <x v="43"/>
    <x v="10"/>
  </r>
  <r>
    <n v="1270054"/>
    <n v="10049022"/>
    <s v="CYT SUNR CHARD 250 12U 2010 GB"/>
    <n v="2496"/>
    <d v="2011-05-02T00:00:00"/>
    <x v="8"/>
    <x v="2"/>
    <n v="2496"/>
    <x v="43"/>
    <x v="10"/>
  </r>
  <r>
    <n v="1269952"/>
    <n v="10049569"/>
    <s v="CYT CASILL CARM ECO 750 6U 2010 GB"/>
    <n v="2030"/>
    <d v="2011-05-02T00:00:00"/>
    <x v="2"/>
    <x v="2"/>
    <n v="2081.5"/>
    <x v="43"/>
    <x v="10"/>
  </r>
  <r>
    <n v="1269954"/>
    <n v="12006415"/>
    <s v="2113 MERLOT TRIO 0750 CH 2010"/>
    <n v="2655.916667"/>
    <d v="2011-05-02T00:00:00"/>
    <x v="3"/>
    <x v="2"/>
    <n v="2655.916667"/>
    <x v="43"/>
    <x v="10"/>
  </r>
  <r>
    <n v="1270030"/>
    <n v="10047503"/>
    <s v="CYT CHATEAU SUBERC C.SAUV 750 12U VAS"/>
    <n v="98"/>
    <d v="2011-05-02T00:00:00"/>
    <x v="5"/>
    <x v="2"/>
    <n v="98"/>
    <x v="43"/>
    <x v="10"/>
  </r>
  <r>
    <n v="1270038"/>
    <n v="10052713"/>
    <s v="CYT RIO LENTO MERLOT ST(P11)75012U2010GB"/>
    <n v="420"/>
    <d v="2011-05-02T00:00:00"/>
    <x v="9"/>
    <x v="2"/>
    <n v="420"/>
    <x v="43"/>
    <x v="10"/>
  </r>
  <r>
    <n v="1270039"/>
    <n v="10052769"/>
    <s v="CYT RIO LENTO C.SAUV ST(P11)75012U2010GB"/>
    <n v="70"/>
    <d v="2011-05-02T00:00:00"/>
    <x v="1"/>
    <x v="2"/>
    <n v="70"/>
    <x v="43"/>
    <x v="10"/>
  </r>
  <r>
    <n v="1270181"/>
    <n v="10045222"/>
    <s v="CYT CASILL SHI ECO STLV 750 6U AU"/>
    <n v="429"/>
    <d v="2011-05-02T00:00:00"/>
    <x v="3"/>
    <x v="2"/>
    <n v="429"/>
    <x v="43"/>
    <x v="10"/>
  </r>
  <r>
    <n v="1269943"/>
    <n v="10045682"/>
    <s v="CYT CYT RVDO C.SAUV 750 12U UY"/>
    <n v="3000"/>
    <d v="2011-05-02T00:00:00"/>
    <x v="11"/>
    <x v="2"/>
    <n v="3000"/>
    <x v="43"/>
    <x v="10"/>
  </r>
  <r>
    <n v="1270419"/>
    <n v="10044929"/>
    <s v="CYT CASILL C.SAUV ECO750 12U LATAM"/>
    <n v="4161"/>
    <d v="2011-05-02T00:00:00"/>
    <x v="2"/>
    <x v="2"/>
    <n v="4161"/>
    <x v="43"/>
    <x v="10"/>
  </r>
  <r>
    <n v="1270139"/>
    <n v="10051162"/>
    <s v="CYT CASILL CARM ECO 750 12U 2010 C/ES CA"/>
    <n v="408"/>
    <d v="2011-05-02T00:00:00"/>
    <x v="2"/>
    <x v="2"/>
    <n v="408"/>
    <x v="43"/>
    <x v="10"/>
  </r>
  <r>
    <n v="1270355"/>
    <n v="10051295"/>
    <s v="CYT SENDERO C.SAUV(P07)ECO 750 12U VEU"/>
    <n v="294"/>
    <d v="2011-05-02T00:00:00"/>
    <x v="1"/>
    <x v="2"/>
    <n v="294"/>
    <x v="43"/>
    <x v="10"/>
  </r>
  <r>
    <n v="1270357"/>
    <n v="10040752"/>
    <s v="CYT CYT CHARD(STLV SIN FTE) 750 12U GB"/>
    <n v="70"/>
    <d v="2011-05-02T00:00:00"/>
    <x v="11"/>
    <x v="2"/>
    <n v="70"/>
    <x v="43"/>
    <x v="10"/>
  </r>
  <r>
    <n v="1270369"/>
    <n v="10053265"/>
    <s v="CYT MARQUES C.SAUV 750 12U 2009 (V)CA"/>
    <n v="14"/>
    <d v="2011-05-02T00:00:00"/>
    <x v="9"/>
    <x v="2"/>
    <n v="14"/>
    <x v="43"/>
    <x v="10"/>
  </r>
  <r>
    <n v="1270370"/>
    <n v="12005186"/>
    <s v="2185 C.SAUV MAYCAS 0750 CH 2006 1U VES"/>
    <n v="30"/>
    <d v="2011-05-02T00:00:00"/>
    <x v="3"/>
    <x v="2"/>
    <n v="30"/>
    <x v="43"/>
    <x v="10"/>
  </r>
  <r>
    <n v="1270389"/>
    <n v="10048250"/>
    <s v="PA P.ALTO RVA S.BLC STLV750 12U2010LATAM"/>
    <n v="321"/>
    <d v="2011-05-02T00:00:00"/>
    <x v="5"/>
    <x v="2"/>
    <n v="321"/>
    <x v="43"/>
    <x v="10"/>
  </r>
  <r>
    <n v="1270308"/>
    <n v="10047499"/>
    <s v="CYT CHATEAU SUBERC S.BLC 750 12U VAS"/>
    <n v="98"/>
    <d v="2011-05-02T00:00:00"/>
    <x v="5"/>
    <x v="2"/>
    <n v="98"/>
    <x v="43"/>
    <x v="10"/>
  </r>
  <r>
    <n v="1270404"/>
    <n v="10045028"/>
    <s v="CYT CASILL CHARD ECO 750 6U IT"/>
    <n v="77"/>
    <d v="2011-05-02T00:00:00"/>
    <x v="5"/>
    <x v="2"/>
    <n v="77"/>
    <x v="43"/>
    <x v="10"/>
  </r>
  <r>
    <n v="1270256"/>
    <n v="12006090"/>
    <s v="2100 C.SAUV MELCHOR 0750 CH 2007 1U VIN"/>
    <n v="20"/>
    <d v="2011-05-02T00:00:00"/>
    <x v="9"/>
    <x v="2"/>
    <n v="20"/>
    <x v="43"/>
    <x v="10"/>
  </r>
  <r>
    <n v="1270451"/>
    <n v="10051255"/>
    <s v="CYT MARQUES C.SAUV 750 6U 2009 CN"/>
    <n v="147"/>
    <d v="2011-05-02T00:00:00"/>
    <x v="3"/>
    <x v="2"/>
    <n v="147"/>
    <x v="43"/>
    <x v="10"/>
  </r>
  <r>
    <n v="1270540"/>
    <n v="10044762"/>
    <s v="CYT CYT CHARD(P09)STLV 750 12U 2010 GB"/>
    <n v="220"/>
    <d v="2011-05-02T00:00:00"/>
    <x v="2"/>
    <x v="2"/>
    <n v="220"/>
    <x v="43"/>
    <x v="10"/>
  </r>
  <r>
    <n v="1270552"/>
    <n v="10048635"/>
    <s v="CYT TRIO RVA CHARD(P10)750 12U 2009 VAS"/>
    <n v="59"/>
    <d v="2011-05-02T00:00:00"/>
    <x v="9"/>
    <x v="2"/>
    <n v="59"/>
    <x v="43"/>
    <x v="10"/>
  </r>
  <r>
    <n v="1270554"/>
    <n v="10050887"/>
    <s v="CYT TRIO RVA C.SAUV(P10)750 12U 2009 VAS"/>
    <n v="140"/>
    <d v="2011-05-02T00:00:00"/>
    <x v="9"/>
    <x v="2"/>
    <n v="140"/>
    <x v="43"/>
    <x v="10"/>
  </r>
  <r>
    <n v="1270558"/>
    <n v="10044961"/>
    <s v="CYT CASILL CARM ECO 750 12U (LR)CA"/>
    <n v="150"/>
    <d v="2011-05-02T00:00:00"/>
    <x v="5"/>
    <x v="2"/>
    <n v="150"/>
    <x v="43"/>
    <x v="10"/>
  </r>
  <r>
    <n v="1269886"/>
    <n v="10038613"/>
    <s v="PA P.ALTO RVA C.SAUV 750 6U 2009(M&amp;S) DE"/>
    <n v="10.5"/>
    <d v="2011-05-02T00:00:00"/>
    <x v="5"/>
    <x v="2"/>
    <n v="10.5"/>
    <x v="43"/>
    <x v="10"/>
  </r>
  <r>
    <n v="1270393"/>
    <n v="10051745"/>
    <s v="CYT CASILL C.SAUV ECO 750 6U 2010 GB"/>
    <n v="3349"/>
    <d v="2011-05-02T00:00:00"/>
    <x v="2"/>
    <x v="2"/>
    <n v="3349"/>
    <x v="43"/>
    <x v="10"/>
  </r>
  <r>
    <n v="1270221"/>
    <n v="10047768"/>
    <s v="CYT CASILL SHIR/ROS STL 750 12U 2010 VEU"/>
    <n v="56"/>
    <d v="2011-05-02T00:00:00"/>
    <x v="3"/>
    <x v="2"/>
    <n v="56"/>
    <x v="43"/>
    <x v="10"/>
  </r>
  <r>
    <n v="1270569"/>
    <n v="10044975"/>
    <s v="CYT CASILL CARM ECO 750 12U VAR"/>
    <n v="28"/>
    <d v="2011-05-02T00:00:00"/>
    <x v="5"/>
    <x v="2"/>
    <n v="28"/>
    <x v="43"/>
    <x v="10"/>
  </r>
  <r>
    <n v="1270191"/>
    <n v="10045199"/>
    <s v="CYT CASILL SHI ECO 750 12U LATAM"/>
    <n v="385"/>
    <d v="2011-05-02T00:00:00"/>
    <x v="2"/>
    <x v="2"/>
    <n v="385"/>
    <x v="43"/>
    <x v="10"/>
  </r>
  <r>
    <n v="1270204"/>
    <n v="10045247"/>
    <s v="CYT CASILL MALB ECO 750 12U 2010 US"/>
    <n v="1781"/>
    <d v="2011-05-02T00:00:00"/>
    <x v="2"/>
    <x v="2"/>
    <n v="1781"/>
    <x v="43"/>
    <x v="10"/>
  </r>
  <r>
    <n v="1270206"/>
    <n v="10047993"/>
    <s v="CYT CYT MERL(P09)STLV 750 12U 2010GB"/>
    <n v="108"/>
    <d v="2011-05-02T00:00:00"/>
    <x v="2"/>
    <x v="2"/>
    <n v="108"/>
    <x v="43"/>
    <x v="10"/>
  </r>
  <r>
    <n v="1270207"/>
    <n v="10045161"/>
    <s v="CYT CASILL S.BLC ECO 750 6U 2010 GB"/>
    <n v="10947.5"/>
    <d v="2011-05-02T00:00:00"/>
    <x v="2"/>
    <x v="2"/>
    <n v="10947.5"/>
    <x v="43"/>
    <x v="10"/>
  </r>
  <r>
    <n v="1270216"/>
    <n v="10048616"/>
    <s v="CYT TRIO RVA CHARD(P10)750 12U 2009 EC"/>
    <n v="99"/>
    <d v="2011-05-02T00:00:00"/>
    <x v="3"/>
    <x v="2"/>
    <n v="99"/>
    <x v="43"/>
    <x v="10"/>
  </r>
  <r>
    <n v="1270352"/>
    <n v="10045017"/>
    <s v="CYT CASILL CHARD ECO STLV 750 6U AU"/>
    <n v="77"/>
    <d v="2011-05-02T00:00:00"/>
    <x v="5"/>
    <x v="2"/>
    <n v="77"/>
    <x v="43"/>
    <x v="10"/>
  </r>
  <r>
    <n v="1270218"/>
    <n v="12006121"/>
    <s v="1185 S.BLC MAIPO 0750 CH 2010(4394)"/>
    <n v="210.83333329999999"/>
    <d v="2011-05-02T00:00:00"/>
    <x v="9"/>
    <x v="2"/>
    <n v="210.83333329999999"/>
    <x v="43"/>
    <x v="10"/>
  </r>
  <r>
    <n v="1270162"/>
    <n v="12006094"/>
    <s v="2100 C.SAUV MELCHOR 0750 CH 2007 1U CL"/>
    <n v="76.5"/>
    <d v="2011-05-02T00:00:00"/>
    <x v="9"/>
    <x v="2"/>
    <n v="76.5"/>
    <x v="43"/>
    <x v="10"/>
  </r>
  <r>
    <n v="1270230"/>
    <n v="10050766"/>
    <s v="CYT MARQUES CARM 750 12U 2009  CL"/>
    <n v="350"/>
    <d v="2011-05-02T00:00:00"/>
    <x v="9"/>
    <x v="2"/>
    <n v="350"/>
    <x v="43"/>
    <x v="10"/>
  </r>
  <r>
    <n v="1270231"/>
    <n v="10050552"/>
    <s v="CYT MARQUES CHARD 750 12U 2009 CL"/>
    <n v="165"/>
    <d v="2011-05-02T00:00:00"/>
    <x v="9"/>
    <x v="2"/>
    <n v="165"/>
    <x v="43"/>
    <x v="10"/>
  </r>
  <r>
    <n v="1270238"/>
    <n v="10051224"/>
    <s v="CYT MARQUES C.SAUV(90PTS) 750 12U2008 CA"/>
    <n v="56"/>
    <d v="2011-05-02T00:00:00"/>
    <x v="9"/>
    <x v="2"/>
    <n v="56"/>
    <x v="43"/>
    <x v="10"/>
  </r>
  <r>
    <n v="1270252"/>
    <n v="10050713"/>
    <s v="CYT MARQUES MERLOT 750 12U 2009 CL"/>
    <n v="420"/>
    <d v="2011-05-02T00:00:00"/>
    <x v="9"/>
    <x v="2"/>
    <n v="420"/>
    <x v="43"/>
    <x v="10"/>
  </r>
  <r>
    <n v="1270253"/>
    <n v="10052315"/>
    <s v="CYT G.RVA RIBERAS CARM 750 6U 2009 CL"/>
    <n v="140"/>
    <d v="2011-05-02T00:00:00"/>
    <x v="9"/>
    <x v="2"/>
    <n v="140"/>
    <x v="43"/>
    <x v="10"/>
  </r>
  <r>
    <n v="1270255"/>
    <n v="10052339"/>
    <s v="CYT G.RVA RIBERAS SYRAH 750 6U 2009 CL"/>
    <n v="140"/>
    <d v="2011-05-02T00:00:00"/>
    <x v="9"/>
    <x v="2"/>
    <n v="140"/>
    <x v="43"/>
    <x v="10"/>
  </r>
  <r>
    <n v="1270217"/>
    <n v="10050533"/>
    <s v="CYT MARQUES CHARD 750 12U 2009 VEU"/>
    <n v="44"/>
    <d v="2011-05-02T00:00:00"/>
    <x v="9"/>
    <x v="2"/>
    <n v="44"/>
    <x v="43"/>
    <x v="10"/>
  </r>
  <r>
    <n v="1269792"/>
    <n v="10041237"/>
    <s v="CYT SUNR CARM(P08) 750 12U VAS"/>
    <m/>
    <d v="2011-05-02T00:00:00"/>
    <x v="11"/>
    <x v="1"/>
    <n v="97.999999990000006"/>
    <x v="43"/>
    <x v="10"/>
  </r>
  <r>
    <n v="7083625"/>
    <n v="10052046"/>
    <s v="MPO V.MPO VTAL C.SAUV(P09)STLV750 6UVEU"/>
    <m/>
    <d v="2011-05-02T00:00:00"/>
    <x v="11"/>
    <x v="1"/>
    <n v="47.555555550000001"/>
    <x v="43"/>
    <x v="10"/>
  </r>
  <r>
    <n v="1269808"/>
    <n v="10044467"/>
    <s v="CYT FRONT C.SAUV(P06) 750 12U LATAM"/>
    <m/>
    <d v="2011-05-02T00:00:00"/>
    <x v="11"/>
    <x v="1"/>
    <n v="1302"/>
    <x v="43"/>
    <x v="10"/>
  </r>
  <r>
    <n v="1270062"/>
    <n v="10031185"/>
    <s v="CYT SUNR CARM(P08) 750 12U LATAM"/>
    <m/>
    <d v="2011-05-02T00:00:00"/>
    <x v="11"/>
    <x v="1"/>
    <n v="50"/>
    <x v="43"/>
    <x v="10"/>
  </r>
  <r>
    <n v="1270136"/>
    <n v="10049262"/>
    <s v="CYT SUNR CARM(P08) 750 6U 2010 DE/BE"/>
    <m/>
    <d v="2011-05-02T00:00:00"/>
    <x v="11"/>
    <x v="1"/>
    <n v="98"/>
    <x v="43"/>
    <x v="10"/>
  </r>
  <r>
    <n v="1269810"/>
    <n v="10041235"/>
    <s v="CYT SUNR CARM(P08) 750 12U VAR"/>
    <m/>
    <d v="2011-05-02T00:00:00"/>
    <x v="11"/>
    <x v="1"/>
    <n v="140"/>
    <x v="43"/>
    <x v="10"/>
  </r>
  <r>
    <n v="7083712"/>
    <n v="10035578"/>
    <s v="CS C.SUR TOC CHARD(P08)STL1500 6U CA"/>
    <m/>
    <d v="2011-05-02T00:00:00"/>
    <x v="11"/>
    <x v="1"/>
    <n v="240"/>
    <x v="43"/>
    <x v="10"/>
  </r>
  <r>
    <n v="1268937"/>
    <n v="10049266"/>
    <s v="CYT SUNR CARM ST(V)(P08)75012U 2010 NORD"/>
    <m/>
    <d v="2011-05-02T00:00:00"/>
    <x v="11"/>
    <x v="1"/>
    <n v="150"/>
    <x v="43"/>
    <x v="10"/>
  </r>
  <r>
    <n v="1269517"/>
    <n v="10031112"/>
    <s v="CYT SUNR CHARD(P08) 750 12U LATAM"/>
    <m/>
    <d v="2011-05-02T00:00:00"/>
    <x v="11"/>
    <x v="1"/>
    <n v="110"/>
    <x v="43"/>
    <x v="10"/>
  </r>
  <r>
    <n v="1269226"/>
    <n v="10041859"/>
    <s v="CYT FRONT S.BLC STLV (P06)750 12U2010VEU"/>
    <m/>
    <d v="2011-05-02T00:00:00"/>
    <x v="11"/>
    <x v="1"/>
    <n v="210"/>
    <x v="43"/>
    <x v="10"/>
  </r>
  <r>
    <n v="1270747"/>
    <n v="10022472"/>
    <s v="CYT FRONT S.BLC(P06) 1500 6U LATAM"/>
    <m/>
    <d v="2011-05-02T00:00:00"/>
    <x v="11"/>
    <x v="1"/>
    <n v="95.999999990000006"/>
    <x v="43"/>
    <x v="10"/>
  </r>
  <r>
    <n v="1270358"/>
    <n v="10044038"/>
    <s v="CYT SENDERO S.BLC(ST)750 12U 2010GB"/>
    <m/>
    <d v="2011-05-02T00:00:00"/>
    <x v="11"/>
    <x v="1"/>
    <n v="983"/>
    <x v="43"/>
    <x v="10"/>
  </r>
  <r>
    <n v="7083436"/>
    <n v="10047950"/>
    <s v="CS ALTO PLANO RVA S.BLC(P10)ST 750 6U NL"/>
    <m/>
    <d v="2011-05-02T00:00:00"/>
    <x v="11"/>
    <x v="1"/>
    <n v="600"/>
    <x v="43"/>
    <x v="10"/>
  </r>
  <r>
    <n v="7083490"/>
    <n v="10047971"/>
    <s v="CS C.SUR TOC S.BLC(P08)STL15006U(LCBO)CA"/>
    <m/>
    <d v="2011-05-02T00:00:00"/>
    <x v="11"/>
    <x v="1"/>
    <n v="308"/>
    <x v="43"/>
    <x v="10"/>
  </r>
  <r>
    <n v="1269533"/>
    <n v="10052217"/>
    <s v="CYT CYT BIB RVA CAR/C.S(SL)NV3L4U2010VEU"/>
    <m/>
    <d v="2011-05-02T00:00:00"/>
    <x v="7"/>
    <x v="1"/>
    <n v="1456"/>
    <x v="43"/>
    <x v="10"/>
  </r>
  <r>
    <n v="1270800"/>
    <n v="10041240"/>
    <s v="CYT SUNR CARM(P08)STLV 750 12U VAR"/>
    <m/>
    <d v="2011-05-02T00:00:00"/>
    <x v="11"/>
    <x v="1"/>
    <n v="69.999999990000006"/>
    <x v="43"/>
    <x v="10"/>
  </r>
  <r>
    <n v="7083725"/>
    <n v="10050452"/>
    <s v="MPO BIB V.MPO VTAL C.SAU(P05)3L 4U2010NO"/>
    <m/>
    <d v="2011-05-02T00:00:00"/>
    <x v="7"/>
    <x v="1"/>
    <n v="3248"/>
    <x v="43"/>
    <x v="10"/>
  </r>
  <r>
    <n v="1266992"/>
    <n v="10033937"/>
    <s v="CYT EXPORTACION TINTO(P08) 700 12U CL"/>
    <m/>
    <d v="2011-05-02T00:00:00"/>
    <x v="12"/>
    <x v="1"/>
    <n v="5528.1111110000002"/>
    <x v="43"/>
    <x v="10"/>
  </r>
  <r>
    <n v="1269719"/>
    <n v="10050638"/>
    <s v="CYT SUNR BIB C.SAUV(P08) 3L 4U 2010IS"/>
    <m/>
    <d v="2011-05-02T00:00:00"/>
    <x v="7"/>
    <x v="1"/>
    <n v="784"/>
    <x v="43"/>
    <x v="10"/>
  </r>
  <r>
    <n v="1269242"/>
    <n v="10050640"/>
    <s v="CYT SUNR BIB C.SAUV(P08) 3L 4U 2010VEU"/>
    <m/>
    <d v="2011-05-02T00:00:00"/>
    <x v="7"/>
    <x v="1"/>
    <n v="73.333333339999996"/>
    <x v="43"/>
    <x v="10"/>
  </r>
  <r>
    <n v="7083174"/>
    <n v="10040993"/>
    <s v="VE BIB ANDES PEAK C.SAUV(SLIM)3L 4U US"/>
    <m/>
    <d v="2011-05-02T00:00:00"/>
    <x v="7"/>
    <x v="1"/>
    <n v="2706.666667"/>
    <x v="43"/>
    <x v="10"/>
  </r>
  <r>
    <n v="7083504"/>
    <n v="10049388"/>
    <s v="CS BIB CONO SUR TOC C.SA(P08)3L4U2010VEU"/>
    <m/>
    <d v="2011-05-02T00:00:00"/>
    <x v="7"/>
    <x v="1"/>
    <n v="1474.666667"/>
    <x v="43"/>
    <x v="10"/>
  </r>
  <r>
    <n v="7083624"/>
    <n v="10050187"/>
    <s v="MPO BIB V.MPO VTAL CAB.SAUV(P05)3L 4U FI"/>
    <m/>
    <d v="2011-05-02T00:00:00"/>
    <x v="7"/>
    <x v="1"/>
    <n v="1200"/>
    <x v="43"/>
    <x v="10"/>
  </r>
  <r>
    <n v="1267153"/>
    <n v="10049005"/>
    <s v="CYT CYT C.SAUV(P09) STLV 750 12U 2010 GB"/>
    <m/>
    <d v="2011-05-02T00:00:00"/>
    <x v="11"/>
    <x v="1"/>
    <n v="140"/>
    <x v="43"/>
    <x v="10"/>
  </r>
  <r>
    <n v="1269370"/>
    <n v="10050465"/>
    <s v="CYT (=FRONT) BIB C.SAUV(P06)3L 4U 2010NO"/>
    <m/>
    <d v="2011-05-02T00:00:00"/>
    <x v="7"/>
    <x v="1"/>
    <n v="672"/>
    <x v="43"/>
    <x v="10"/>
  </r>
  <r>
    <n v="1269441"/>
    <n v="10047083"/>
    <s v="CYT CAMPO LARGO C.SAUV 750 6U CN"/>
    <m/>
    <d v="2011-05-02T00:00:00"/>
    <x v="11"/>
    <x v="1"/>
    <n v="5194"/>
    <x v="43"/>
    <x v="10"/>
  </r>
  <r>
    <n v="1268935"/>
    <n v="10052216"/>
    <s v="CYT CYT BIB RVA CAR/C.S(SL)NV3L4U 2010SE"/>
    <m/>
    <d v="2011-05-02T00:00:00"/>
    <x v="7"/>
    <x v="1"/>
    <n v="1293.333333"/>
    <x v="43"/>
    <x v="10"/>
  </r>
  <r>
    <n v="1269535"/>
    <n v="10045559"/>
    <s v="CYT SEND BIB C.SAU/CARM/SHIR 3L 4U2009DK"/>
    <m/>
    <d v="2011-05-02T00:00:00"/>
    <x v="7"/>
    <x v="1"/>
    <n v="2013.333333"/>
    <x v="43"/>
    <x v="10"/>
  </r>
  <r>
    <n v="1271035"/>
    <n v="10045559"/>
    <s v="CYT SEND BIB C.SAU/CARM/SHIR 3L 4U2009DK"/>
    <m/>
    <d v="2011-05-02T00:00:00"/>
    <x v="7"/>
    <x v="1"/>
    <n v="33.333333340000003"/>
    <x v="43"/>
    <x v="10"/>
  </r>
  <r>
    <n v="1269435"/>
    <n v="10041260"/>
    <s v="CYT SUNR CHARD(P08) 750 12U CN"/>
    <m/>
    <d v="2011-05-02T00:00:00"/>
    <x v="11"/>
    <x v="1"/>
    <n v="154"/>
    <x v="43"/>
    <x v="10"/>
  </r>
  <r>
    <n v="1269931"/>
    <n v="10041775"/>
    <s v="CYT SUNR CHARD ST(P08) 750 6U 2010 GB"/>
    <m/>
    <d v="2011-05-02T00:00:00"/>
    <x v="11"/>
    <x v="1"/>
    <n v="165"/>
    <x v="43"/>
    <x v="10"/>
  </r>
  <r>
    <n v="7082841"/>
    <n v="10053251"/>
    <s v="CS EL ARBOL CHARD ST 750 6U NL"/>
    <m/>
    <d v="2011-05-02T00:00:00"/>
    <x v="11"/>
    <x v="1"/>
    <n v="2440"/>
    <x v="43"/>
    <x v="10"/>
  </r>
  <r>
    <n v="7083076"/>
    <n v="10050187"/>
    <s v="MPO BIB V.MPO VTAL CAB.SAUV(P05)3L 4U FI"/>
    <m/>
    <d v="2011-05-02T00:00:00"/>
    <x v="7"/>
    <x v="1"/>
    <n v="4928"/>
    <x v="43"/>
    <x v="10"/>
  </r>
  <r>
    <n v="7083628"/>
    <n v="10047654"/>
    <s v="CS D.RIO GRANDE MERL(STLV) 750 6U VEU"/>
    <m/>
    <d v="2011-05-02T00:00:00"/>
    <x v="11"/>
    <x v="1"/>
    <n v="191.5555555"/>
    <x v="43"/>
    <x v="10"/>
  </r>
  <r>
    <n v="1269942"/>
    <n v="10045679"/>
    <s v="CYT CYT RVDO CARM 750 12U UY"/>
    <m/>
    <d v="2011-05-02T00:00:00"/>
    <x v="11"/>
    <x v="1"/>
    <n v="11130"/>
    <x v="43"/>
    <x v="10"/>
  </r>
  <r>
    <n v="1269943"/>
    <n v="10045682"/>
    <s v="CYT CYT RVDO C.SAUV 750 12U UY"/>
    <m/>
    <d v="2011-05-02T00:00:00"/>
    <x v="11"/>
    <x v="1"/>
    <n v="11413"/>
    <x v="43"/>
    <x v="10"/>
  </r>
  <r>
    <n v="1269820"/>
    <n v="10048992"/>
    <s v="CYT NORTE CHICO C.SAU(ST)750 12U 2010 GB"/>
    <m/>
    <d v="2011-05-02T00:00:00"/>
    <x v="11"/>
    <x v="1"/>
    <n v="490"/>
    <x v="43"/>
    <x v="10"/>
  </r>
  <r>
    <n v="7083311"/>
    <n v="10047601"/>
    <s v="CS EL ARBOL C.SAUV STLV 750 6U NL"/>
    <m/>
    <d v="2011-05-02T00:00:00"/>
    <x v="11"/>
    <x v="1"/>
    <n v="1917.555556"/>
    <x v="43"/>
    <x v="10"/>
  </r>
  <r>
    <n v="1270070"/>
    <n v="10031985"/>
    <s v="CYT RIO LENTO C.SAUV 750 12U GB"/>
    <m/>
    <d v="2011-05-02T00:00:00"/>
    <x v="11"/>
    <x v="1"/>
    <n v="70.000000009999994"/>
    <x v="43"/>
    <x v="10"/>
  </r>
  <r>
    <n v="1270357"/>
    <n v="10040752"/>
    <s v="CYT CYT CHARD(STLV SIN FTE) 750 12U GB"/>
    <m/>
    <d v="2011-05-02T00:00:00"/>
    <x v="11"/>
    <x v="1"/>
    <n v="69.999999990000006"/>
    <x v="43"/>
    <x v="10"/>
  </r>
  <r>
    <n v="1270621"/>
    <n v="10044012"/>
    <s v="CYT NORTE CHICO MERLOT(ST)750 12U 2010GB"/>
    <m/>
    <d v="2011-05-02T00:00:00"/>
    <x v="11"/>
    <x v="1"/>
    <n v="652"/>
    <x v="43"/>
    <x v="10"/>
  </r>
  <r>
    <n v="7083730"/>
    <n v="10048009"/>
    <s v="CS NANDU S.BLANC STLV 750 6U GB"/>
    <m/>
    <d v="2011-05-02T00:00:00"/>
    <x v="11"/>
    <x v="1"/>
    <n v="11"/>
    <x v="43"/>
    <x v="10"/>
  </r>
  <r>
    <n v="1266877"/>
    <n v="10033938"/>
    <s v="CYT EXPORTACION BLANCO(P08) 700 12U CL"/>
    <m/>
    <d v="2011-05-02T00:00:00"/>
    <x v="12"/>
    <x v="1"/>
    <n v="2749.5555559999998"/>
    <x v="43"/>
    <x v="10"/>
  </r>
  <r>
    <n v="1266875"/>
    <n v="10042636"/>
    <s v="CYT EXPORTACION BLC(P08) 1500 6U CL"/>
    <m/>
    <d v="2011-05-02T00:00:00"/>
    <x v="12"/>
    <x v="1"/>
    <n v="8333"/>
    <x v="43"/>
    <x v="10"/>
  </r>
  <r>
    <n v="1269516"/>
    <n v="10031070"/>
    <s v="CYT SUNR MERL(P08) 750 12U LATAM"/>
    <m/>
    <d v="2011-05-02T00:00:00"/>
    <x v="12"/>
    <x v="1"/>
    <n v="140"/>
    <x v="43"/>
    <x v="10"/>
  </r>
  <r>
    <n v="1269812"/>
    <n v="10041321"/>
    <s v="CYT SUNR MERL(P08) 750 12U VAR"/>
    <m/>
    <d v="2011-05-02T00:00:00"/>
    <x v="12"/>
    <x v="1"/>
    <n v="28"/>
    <x v="43"/>
    <x v="10"/>
  </r>
  <r>
    <n v="1267000"/>
    <n v="10047755"/>
    <s v="CYT EXPORTACION SEL(P08)C.SAUV1500 6U CL"/>
    <m/>
    <d v="2011-05-02T00:00:00"/>
    <x v="12"/>
    <x v="1"/>
    <n v="11083"/>
    <x v="43"/>
    <x v="10"/>
  </r>
  <r>
    <n v="7083035"/>
    <n v="10046882"/>
    <s v="MPO G.DEVOCION C.SAU/SYR(NC)7506U2008 CA"/>
    <m/>
    <d v="2011-05-02T00:00:00"/>
    <x v="3"/>
    <x v="1"/>
    <n v="14"/>
    <x v="43"/>
    <x v="10"/>
  </r>
  <r>
    <n v="1269802"/>
    <n v="10045696"/>
    <s v="CYT CYT RVDO MERL 750 12U UY"/>
    <m/>
    <d v="2011-05-02T00:00:00"/>
    <x v="11"/>
    <x v="1"/>
    <n v="3360"/>
    <x v="43"/>
    <x v="10"/>
  </r>
  <r>
    <n v="1270129"/>
    <n v="10050612"/>
    <s v="CYT SUNR C.SAUV(P08) 750 6U 2010 DE/BE"/>
    <m/>
    <d v="2011-05-02T00:00:00"/>
    <x v="11"/>
    <x v="1"/>
    <n v="154"/>
    <x v="43"/>
    <x v="10"/>
  </r>
  <r>
    <n v="7083211"/>
    <n v="10045380"/>
    <s v="MPO V.MPO VTAL CHARD(P09) 750 6U VEU"/>
    <m/>
    <d v="2011-05-02T00:00:00"/>
    <x v="11"/>
    <x v="1"/>
    <n v="25"/>
    <x v="43"/>
    <x v="10"/>
  </r>
  <r>
    <n v="7084219"/>
    <n v="10026052"/>
    <s v="MPO V.MPO VOLANDAS CHARD STLV 750 12U GB"/>
    <m/>
    <d v="2011-05-02T00:00:00"/>
    <x v="11"/>
    <x v="1"/>
    <n v="16"/>
    <x v="43"/>
    <x v="10"/>
  </r>
  <r>
    <n v="7083631"/>
    <n v="10045378"/>
    <s v="MPO V.MPO VTAL CHARD STLV(P09)750 12UVEU"/>
    <m/>
    <d v="2011-05-02T00:00:00"/>
    <x v="11"/>
    <x v="1"/>
    <n v="242"/>
    <x v="43"/>
    <x v="10"/>
  </r>
  <r>
    <n v="7083440"/>
    <n v="10047955"/>
    <s v="CS ALTO PLANO RVA CHARD(P10)ST 750 6U NL"/>
    <m/>
    <d v="2011-05-02T00:00:00"/>
    <x v="11"/>
    <x v="1"/>
    <n v="1425"/>
    <x v="43"/>
    <x v="10"/>
  </r>
  <r>
    <n v="1269793"/>
    <n v="10023909"/>
    <s v="CYT CYT CHARD(STLV) 750 12U VEU"/>
    <m/>
    <d v="2011-05-02T00:00:00"/>
    <x v="11"/>
    <x v="1"/>
    <n v="196"/>
    <x v="43"/>
    <x v="10"/>
  </r>
  <r>
    <n v="1269803"/>
    <n v="10041148"/>
    <s v="CYT SUNR S.BLC(P08) 750 12U VAR"/>
    <m/>
    <d v="2011-05-02T00:00:00"/>
    <x v="11"/>
    <x v="1"/>
    <n v="209"/>
    <x v="43"/>
    <x v="10"/>
  </r>
  <r>
    <n v="7082502"/>
    <n v="10049296"/>
    <s v="MPO V.MPO VTAL CARM(P09)STL7506U 2010 BE"/>
    <m/>
    <d v="2011-05-02T00:00:00"/>
    <x v="11"/>
    <x v="1"/>
    <n v="1650"/>
    <x v="43"/>
    <x v="10"/>
  </r>
  <r>
    <n v="1271008"/>
    <n v="10050619"/>
    <s v="CYT SUNR C.SAUV(P08)STLV 750 6U 2010GB"/>
    <m/>
    <d v="2011-05-02T00:00:00"/>
    <x v="11"/>
    <x v="1"/>
    <n v="140"/>
    <x v="43"/>
    <x v="10"/>
  </r>
  <r>
    <n v="1269133"/>
    <n v="10041075"/>
    <s v="CYT FRONT C.SAUV/MERL(P06)STLV1500 6U CA"/>
    <m/>
    <d v="2011-05-02T00:00:00"/>
    <x v="11"/>
    <x v="1"/>
    <n v="192"/>
    <x v="43"/>
    <x v="10"/>
  </r>
  <r>
    <n v="1265432"/>
    <n v="10041185"/>
    <s v="CYT SUNR C.SAUV(P08) 750 12U (US)VI"/>
    <m/>
    <d v="2011-05-02T00:00:00"/>
    <x v="11"/>
    <x v="1"/>
    <n v="350"/>
    <x v="43"/>
    <x v="10"/>
  </r>
  <r>
    <n v="7083458"/>
    <n v="10044887"/>
    <s v="CS CONO SUR S.BLC STLV(P07)750 6U VEU"/>
    <m/>
    <d v="2011-05-02T00:00:00"/>
    <x v="11"/>
    <x v="1"/>
    <n v="27.555555559999998"/>
    <x v="43"/>
    <x v="10"/>
  </r>
  <r>
    <n v="7083548"/>
    <n v="10043320"/>
    <s v="CS SIBARITA'S S.BLC(P09) STL 750 12U VEU"/>
    <m/>
    <d v="2011-05-02T00:00:00"/>
    <x v="11"/>
    <x v="1"/>
    <n v="503"/>
    <x v="43"/>
    <x v="10"/>
  </r>
  <r>
    <n v="7084055"/>
    <n v="10049809"/>
    <s v="MPO BLEND S.BLC(P09)750 12U LATAM"/>
    <m/>
    <d v="2011-05-02T00:00:00"/>
    <x v="11"/>
    <x v="1"/>
    <n v="1786"/>
    <x v="43"/>
    <x v="10"/>
  </r>
  <r>
    <n v="7083840"/>
    <n v="10045794"/>
    <s v="CS I.NEGRA S.BL/SEM (D)(P09)ST750 6U VEU"/>
    <m/>
    <d v="2011-05-02T00:00:00"/>
    <x v="11"/>
    <x v="1"/>
    <n v="19.000000010000001"/>
    <x v="43"/>
    <x v="10"/>
  </r>
  <r>
    <n v="7083636"/>
    <n v="10042026"/>
    <s v="CS BIB CONO SUR GEW(P08) 3L 4U 2010 VEU"/>
    <m/>
    <d v="2011-05-02T00:00:00"/>
    <x v="7"/>
    <x v="1"/>
    <n v="224"/>
    <x v="43"/>
    <x v="10"/>
  </r>
  <r>
    <n v="1270116"/>
    <n v="10027060"/>
    <s v="CA NOVISIMO C.SAUV 750 12U LATAM"/>
    <m/>
    <d v="2011-05-02T00:00:00"/>
    <x v="11"/>
    <x v="1"/>
    <n v="55.999999989999999"/>
    <x v="43"/>
    <x v="10"/>
  </r>
  <r>
    <n v="7083879"/>
    <n v="21000702"/>
    <s v="4112 P.NOIR 20BARREL 750 12U CH 2008 JP"/>
    <m/>
    <d v="2011-05-02T00:00:00"/>
    <x v="9"/>
    <x v="1"/>
    <n v="149"/>
    <x v="43"/>
    <x v="10"/>
  </r>
  <r>
    <n v="7083467"/>
    <n v="10048883"/>
    <s v="CS RESERVA S.BLC STL(P08)7506U2010NORD"/>
    <m/>
    <d v="2011-05-02T00:00:00"/>
    <x v="9"/>
    <x v="1"/>
    <n v="1023"/>
    <x v="43"/>
    <x v="10"/>
  </r>
  <r>
    <n v="7083783"/>
    <n v="12005347"/>
    <s v="3141 CHARD 20BARREL 0750 CH 2008 1U JP"/>
    <m/>
    <d v="2011-05-02T00:00:00"/>
    <x v="9"/>
    <x v="1"/>
    <n v="70"/>
    <x v="43"/>
    <x v="10"/>
  </r>
  <r>
    <n v="7083168"/>
    <n v="10042768"/>
    <s v="CS RESERVA RIESL STLV(P08)750 12U 2010JP"/>
    <m/>
    <d v="2011-05-02T00:00:00"/>
    <x v="9"/>
    <x v="1"/>
    <n v="50"/>
    <x v="43"/>
    <x v="10"/>
  </r>
  <r>
    <n v="7083816"/>
    <n v="10052144"/>
    <s v="CS VISION RIES(P08)STLV750 6U 2010 NORD"/>
    <m/>
    <d v="2011-05-02T00:00:00"/>
    <x v="9"/>
    <x v="1"/>
    <n v="300"/>
    <x v="43"/>
    <x v="10"/>
  </r>
  <r>
    <n v="7083595"/>
    <n v="10048758"/>
    <s v="CS VISION CHARD STLV(P08)750 6U2010NORD"/>
    <m/>
    <d v="2011-05-02T00:00:00"/>
    <x v="9"/>
    <x v="1"/>
    <n v="110"/>
    <x v="43"/>
    <x v="10"/>
  </r>
  <r>
    <n v="7082494"/>
    <n v="10033141"/>
    <s v="CS 20BARREL C.SAUV LTD EDT 750 6U 2007RU"/>
    <m/>
    <d v="2011-05-02T00:00:00"/>
    <x v="9"/>
    <x v="1"/>
    <n v="72.000000009999994"/>
    <x v="43"/>
    <x v="10"/>
  </r>
  <r>
    <n v="7083466"/>
    <n v="10048899"/>
    <s v="CS CONO SUR MER/RO STL (P07) 750 6U NL"/>
    <m/>
    <d v="2011-05-02T00:00:00"/>
    <x v="9"/>
    <x v="1"/>
    <n v="436.44444440000001"/>
    <x v="43"/>
    <x v="10"/>
  </r>
  <r>
    <n v="1270255"/>
    <n v="10052339"/>
    <s v="CYT G.RVA RIBERAS SYRAH 750 6U 2009 CL"/>
    <m/>
    <d v="2011-05-02T00:00:00"/>
    <x v="9"/>
    <x v="1"/>
    <n v="140"/>
    <x v="43"/>
    <x v="10"/>
  </r>
  <r>
    <n v="7083877"/>
    <n v="12006181"/>
    <s v="4123 MERLOT 20BARREL 0750 CH 2008 1U JP"/>
    <m/>
    <d v="2011-05-02T00:00:00"/>
    <x v="9"/>
    <x v="1"/>
    <n v="60"/>
    <x v="43"/>
    <x v="10"/>
  </r>
  <r>
    <n v="7083534"/>
    <n v="21000425"/>
    <s v="4130 C.SA/CAR ORGANICO 750 6U CH2010 VEU"/>
    <m/>
    <d v="2011-05-02T00:00:00"/>
    <x v="9"/>
    <x v="1"/>
    <n v="1372"/>
    <x v="43"/>
    <x v="10"/>
  </r>
  <r>
    <n v="7083826"/>
    <n v="10052569"/>
    <s v="CS RESERVA SYRAH(P08) 750 12U 2008 JP"/>
    <m/>
    <d v="2011-05-02T00:00:00"/>
    <x v="9"/>
    <x v="1"/>
    <n v="89.999999990000006"/>
    <x v="43"/>
    <x v="10"/>
  </r>
  <r>
    <n v="7083774"/>
    <n v="10052675"/>
    <s v="CS RESERVA P.NOIR(P08)ST 750 6U 2010 VEU"/>
    <m/>
    <d v="2011-05-02T00:00:00"/>
    <x v="9"/>
    <x v="1"/>
    <n v="55"/>
    <x v="43"/>
    <x v="10"/>
  </r>
  <r>
    <n v="7083586"/>
    <n v="10050101"/>
    <s v="CS RESERVA MERL(P08) 750 12U 2009 KR"/>
    <m/>
    <d v="2011-05-02T00:00:00"/>
    <x v="9"/>
    <x v="1"/>
    <n v="44"/>
    <x v="43"/>
    <x v="10"/>
  </r>
  <r>
    <n v="1269720"/>
    <n v="10050811"/>
    <s v="CYT FRONT BIB C.SA(P06)(2346)3L4U2010VEU"/>
    <m/>
    <d v="2011-05-02T00:00:00"/>
    <x v="7"/>
    <x v="1"/>
    <n v="2254.666667"/>
    <x v="43"/>
    <x v="10"/>
  </r>
  <r>
    <n v="7081247"/>
    <n v="10042811"/>
    <s v="CS SPARKLING BRUT 750 6U NORD"/>
    <m/>
    <d v="2011-05-02T00:00:00"/>
    <x v="9"/>
    <x v="1"/>
    <n v="1126"/>
    <x v="43"/>
    <x v="10"/>
  </r>
  <r>
    <n v="1270541"/>
    <n v="10050712"/>
    <s v="CYT MARQUES MERLOT 750 12U 2009 VEU"/>
    <m/>
    <d v="2011-05-02T00:00:00"/>
    <x v="9"/>
    <x v="1"/>
    <n v="50"/>
    <x v="43"/>
    <x v="10"/>
  </r>
  <r>
    <n v="1269901"/>
    <n v="10048634"/>
    <s v="CYT TRIO RVA CHARD(P10)750 12U 2009 VIN"/>
    <m/>
    <d v="2011-05-02T00:00:00"/>
    <x v="9"/>
    <x v="1"/>
    <n v="55"/>
    <x v="43"/>
    <x v="10"/>
  </r>
  <r>
    <n v="1268057"/>
    <n v="10050976"/>
    <s v="CYT TRIO RVA S.B ST(P10)75012U2010(LR)CA"/>
    <m/>
    <d v="2011-05-02T00:00:00"/>
    <x v="9"/>
    <x v="1"/>
    <n v="160"/>
    <x v="43"/>
    <x v="10"/>
  </r>
  <r>
    <n v="1269696"/>
    <n v="10047745"/>
    <s v="CYT CDD SPARK. WINE BRUT 6U7502009(IM)VE"/>
    <m/>
    <d v="2011-05-02T00:00:00"/>
    <x v="9"/>
    <x v="1"/>
    <n v="100"/>
    <x v="43"/>
    <x v="10"/>
  </r>
  <r>
    <n v="1270256"/>
    <n v="12006090"/>
    <s v="2100 C.SAUV MELCHOR 0750 CH 2007 1U VIN"/>
    <m/>
    <d v="2011-05-02T00:00:00"/>
    <x v="9"/>
    <x v="1"/>
    <n v="20"/>
    <x v="43"/>
    <x v="10"/>
  </r>
  <r>
    <n v="1270442"/>
    <n v="21000710"/>
    <s v="2102 C.SAU MARQUES 750 CH 12U 2009 TR"/>
    <m/>
    <d v="2011-05-02T00:00:00"/>
    <x v="9"/>
    <x v="1"/>
    <n v="50"/>
    <x v="43"/>
    <x v="10"/>
  </r>
  <r>
    <n v="1270369"/>
    <n v="10053265"/>
    <s v="CYT MARQUES C.SAUV 750 12U 2009 (V)CA"/>
    <m/>
    <d v="2011-05-02T00:00:00"/>
    <x v="9"/>
    <x v="1"/>
    <n v="14"/>
    <x v="43"/>
    <x v="10"/>
  </r>
  <r>
    <n v="7083166"/>
    <n v="10035964"/>
    <s v="CS RESERVA VIOG STLV(P08)750 12U 2009 JP"/>
    <m/>
    <d v="2011-05-02T00:00:00"/>
    <x v="9"/>
    <x v="1"/>
    <n v="50"/>
    <x v="43"/>
    <x v="10"/>
  </r>
  <r>
    <n v="1269920"/>
    <n v="10050884"/>
    <s v="CYT TRIO RVA C.SAUV(P10)750 12U 2009 VIN"/>
    <m/>
    <d v="2011-05-02T00:00:00"/>
    <x v="9"/>
    <x v="1"/>
    <n v="70"/>
    <x v="43"/>
    <x v="10"/>
  </r>
  <r>
    <n v="1270914"/>
    <n v="21000903"/>
    <s v="2211 SYRAH G.DEL MAIPO 750 12U CH2008VEU"/>
    <m/>
    <d v="2011-05-02T00:00:00"/>
    <x v="9"/>
    <x v="1"/>
    <n v="170.44444440000001"/>
    <x v="43"/>
    <x v="10"/>
  </r>
  <r>
    <n v="1270553"/>
    <n v="10050865"/>
    <s v="CYT TRIO RVA MERL(P10)750 12U 2010 VAS"/>
    <m/>
    <d v="2011-05-02T00:00:00"/>
    <x v="9"/>
    <x v="1"/>
    <n v="56.000000010000001"/>
    <x v="43"/>
    <x v="10"/>
  </r>
  <r>
    <n v="1270230"/>
    <n v="10050766"/>
    <s v="CYT MARQUES CARM 750 12U 2009  CL"/>
    <m/>
    <d v="2011-05-02T00:00:00"/>
    <x v="9"/>
    <x v="1"/>
    <n v="350"/>
    <x v="43"/>
    <x v="10"/>
  </r>
  <r>
    <n v="7083249"/>
    <n v="10051881"/>
    <s v="MPO SPARKLING ROSE 12U 375 VEU"/>
    <m/>
    <d v="2011-05-02T00:00:00"/>
    <x v="9"/>
    <x v="1"/>
    <n v="77.555555549999994"/>
    <x v="43"/>
    <x v="10"/>
  </r>
  <r>
    <n v="7083894"/>
    <n v="10053072"/>
    <s v="MPO G.DEVOCION C.SAU/SYR 750 6U 2009 VAS"/>
    <m/>
    <d v="2011-05-02T00:00:00"/>
    <x v="9"/>
    <x v="1"/>
    <n v="20"/>
    <x v="43"/>
    <x v="10"/>
  </r>
  <r>
    <n v="1270253"/>
    <n v="10052315"/>
    <s v="CYT G.RVA RIBERAS CARM 750 6U 2009 CL"/>
    <m/>
    <d v="2011-05-02T00:00:00"/>
    <x v="9"/>
    <x v="1"/>
    <n v="140"/>
    <x v="43"/>
    <x v="10"/>
  </r>
  <r>
    <n v="7082439"/>
    <n v="10050795"/>
    <s v="CS RESERVA CARM(P08)750 6U 2009 RU"/>
    <m/>
    <d v="2011-05-02T00:00:00"/>
    <x v="9"/>
    <x v="1"/>
    <n v="175"/>
    <x v="43"/>
    <x v="10"/>
  </r>
  <r>
    <n v="1270554"/>
    <n v="10050887"/>
    <s v="CYT TRIO RVA C.SAUV(P10)750 12U 2009 VAS"/>
    <m/>
    <d v="2011-05-02T00:00:00"/>
    <x v="9"/>
    <x v="1"/>
    <n v="140"/>
    <x v="43"/>
    <x v="10"/>
  </r>
  <r>
    <n v="7083128"/>
    <n v="10049389"/>
    <s v="CS BIB CONO SUR TOC C.SAU(P08)3L4U2010RU"/>
    <m/>
    <d v="2011-05-02T00:00:00"/>
    <x v="7"/>
    <x v="1"/>
    <n v="1778.666667"/>
    <x v="43"/>
    <x v="10"/>
  </r>
  <r>
    <n v="1270254"/>
    <n v="10043653"/>
    <s v="CYT MARQUES SYRAH 750 12U 2008 CL"/>
    <m/>
    <d v="2011-05-02T00:00:00"/>
    <x v="9"/>
    <x v="1"/>
    <n v="165"/>
    <x v="43"/>
    <x v="10"/>
  </r>
  <r>
    <n v="7083828"/>
    <n v="21000737"/>
    <s v="4170 C.SAUV 20 BARREL 750 12U CH 2008 JP"/>
    <m/>
    <d v="2011-05-02T00:00:00"/>
    <x v="9"/>
    <x v="1"/>
    <n v="230"/>
    <x v="43"/>
    <x v="10"/>
  </r>
  <r>
    <n v="1269527"/>
    <n v="10047519"/>
    <s v="CYT SUNR BIB CHARD(P08) 3L 4U 2010VEU"/>
    <m/>
    <d v="2011-05-02T00:00:00"/>
    <x v="7"/>
    <x v="1"/>
    <n v="560"/>
    <x v="43"/>
    <x v="10"/>
  </r>
  <r>
    <n v="7083187"/>
    <n v="10018088"/>
    <s v="MPO BIB V.MPO VTAL S.BLC(P05) 3L 4U NO"/>
    <m/>
    <d v="2011-05-02T00:00:00"/>
    <x v="7"/>
    <x v="1"/>
    <n v="660"/>
    <x v="43"/>
    <x v="10"/>
  </r>
  <r>
    <n v="7083498"/>
    <n v="10018088"/>
    <s v="MPO BIB V.MPO VTAL S.BLC(P05) 3L 4U NO"/>
    <m/>
    <d v="2011-05-02T00:00:00"/>
    <x v="7"/>
    <x v="1"/>
    <n v="448"/>
    <x v="43"/>
    <x v="10"/>
  </r>
  <r>
    <n v="7084011"/>
    <n v="21000676"/>
    <s v="4170 C.SAUV 20 BARREL 750 6U CH 2008 VEU"/>
    <m/>
    <d v="2011-05-02T00:00:00"/>
    <x v="9"/>
    <x v="1"/>
    <n v="11"/>
    <x v="43"/>
    <x v="10"/>
  </r>
  <r>
    <n v="1268589"/>
    <n v="10050278"/>
    <s v="CYT SUNR BIB MERL(P08)3L 4U 2010(MS)DE"/>
    <m/>
    <d v="2011-05-02T00:00:00"/>
    <x v="7"/>
    <x v="1"/>
    <n v="1904"/>
    <x v="43"/>
    <x v="10"/>
  </r>
  <r>
    <n v="1270542"/>
    <n v="10050885"/>
    <s v="CYT TRIO RVA C.SAUV(P10)750 12U 2009 VEU"/>
    <m/>
    <d v="2011-05-02T00:00:00"/>
    <x v="9"/>
    <x v="1"/>
    <n v="100"/>
    <x v="43"/>
    <x v="10"/>
  </r>
  <r>
    <n v="7083500"/>
    <n v="10042012"/>
    <s v="CS BIB CONO SUR TOC CHAR(P08)3L4U2010VEU"/>
    <m/>
    <d v="2011-05-02T00:00:00"/>
    <x v="7"/>
    <x v="1"/>
    <n v="1568"/>
    <x v="43"/>
    <x v="10"/>
  </r>
  <r>
    <n v="7083565"/>
    <n v="10042007"/>
    <s v="MPO BIB V.MPO VTAL CHARD(SLIM)3L4U2010FI"/>
    <m/>
    <d v="2011-05-02T00:00:00"/>
    <x v="7"/>
    <x v="1"/>
    <n v="588"/>
    <x v="43"/>
    <x v="10"/>
  </r>
  <r>
    <n v="1269369"/>
    <n v="10042000"/>
    <s v="CYT FRONT BIB CHARD(SLIM) 3L 4U 2010 VEU"/>
    <m/>
    <d v="2011-05-02T00:00:00"/>
    <x v="7"/>
    <x v="1"/>
    <n v="2724"/>
    <x v="43"/>
    <x v="10"/>
  </r>
  <r>
    <n v="1267708"/>
    <n v="10041999"/>
    <s v="CYT FRONT BIB CHARD(SLIM) 3L 4U 2010 CA"/>
    <m/>
    <d v="2011-05-02T00:00:00"/>
    <x v="7"/>
    <x v="1"/>
    <n v="112"/>
    <x v="43"/>
    <x v="10"/>
  </r>
  <r>
    <n v="7082581"/>
    <n v="10042013"/>
    <s v="CS BIB CONO SUR TOC CHARD(P08)3L4U2010RU"/>
    <m/>
    <d v="2011-05-02T00:00:00"/>
    <x v="7"/>
    <x v="1"/>
    <n v="1778.666667"/>
    <x v="43"/>
    <x v="10"/>
  </r>
  <r>
    <n v="7083501"/>
    <n v="10042026"/>
    <s v="CS BIB CONO SUR GEW(P08) 3L 4U 2010 VEU"/>
    <m/>
    <d v="2011-05-02T00:00:00"/>
    <x v="7"/>
    <x v="1"/>
    <n v="805.33333330000005"/>
    <x v="43"/>
    <x v="10"/>
  </r>
  <r>
    <n v="1269402"/>
    <n v="10050042"/>
    <s v="CYT SUNR BIB SHIRAZ(P08) 3L 4U 2010 GB"/>
    <m/>
    <d v="2011-05-02T00:00:00"/>
    <x v="7"/>
    <x v="1"/>
    <n v="1120"/>
    <x v="43"/>
    <x v="10"/>
  </r>
  <r>
    <n v="7083747"/>
    <n v="10047153"/>
    <s v="CS RESERVA C.SAUV(P08) 750 6U 2009 VEU"/>
    <m/>
    <d v="2011-05-02T00:00:00"/>
    <x v="9"/>
    <x v="1"/>
    <n v="70"/>
    <x v="43"/>
    <x v="10"/>
  </r>
  <r>
    <n v="7084095"/>
    <n v="10039970"/>
    <s v="CS CONO SUR VIOG(P07)750 12U(LCBO)CA"/>
    <m/>
    <d v="2011-05-02T00:00:00"/>
    <x v="9"/>
    <x v="1"/>
    <n v="372"/>
    <x v="43"/>
    <x v="10"/>
  </r>
  <r>
    <n v="1271997"/>
    <n v="10046300"/>
    <s v="MA MAYCAS RVA SYRAH 750 6U 2009 BE"/>
    <m/>
    <d v="2011-05-02T00:00:00"/>
    <x v="9"/>
    <x v="1"/>
    <n v="23.555555559999998"/>
    <x v="43"/>
    <x v="10"/>
  </r>
  <r>
    <n v="7083787"/>
    <n v="10046936"/>
    <s v="CS 20BARREL MERL LTD EDT750 6U2008 RU"/>
    <m/>
    <d v="2011-05-02T00:00:00"/>
    <x v="9"/>
    <x v="1"/>
    <n v="80.000000009999994"/>
    <x v="43"/>
    <x v="10"/>
  </r>
  <r>
    <n v="7083749"/>
    <n v="10049314"/>
    <s v="CS RESERVA RIESL STLV(P08)750 6U 2010VEU"/>
    <m/>
    <d v="2011-05-02T00:00:00"/>
    <x v="9"/>
    <x v="1"/>
    <n v="330"/>
    <x v="43"/>
    <x v="10"/>
  </r>
  <r>
    <n v="7083239"/>
    <n v="10051464"/>
    <s v="CS RESERVA CHARD(P08) 750 12U 2010 NORD"/>
    <m/>
    <d v="2011-05-02T00:00:00"/>
    <x v="9"/>
    <x v="1"/>
    <n v="300"/>
    <x v="43"/>
    <x v="10"/>
  </r>
  <r>
    <n v="7083746"/>
    <n v="10051464"/>
    <s v="CS RESERVA CHARD(P08) 750 12U 2010 NORD"/>
    <m/>
    <d v="2011-05-02T00:00:00"/>
    <x v="9"/>
    <x v="1"/>
    <n v="220"/>
    <x v="43"/>
    <x v="10"/>
  </r>
  <r>
    <n v="1270452"/>
    <n v="10050906"/>
    <s v="CYT TRIO RVA C.SAUV(P10)750 12U 2009 CN"/>
    <m/>
    <d v="2011-05-02T00:00:00"/>
    <x v="9"/>
    <x v="1"/>
    <n v="98"/>
    <x v="43"/>
    <x v="10"/>
  </r>
  <r>
    <n v="7083240"/>
    <n v="10051465"/>
    <s v="CS RESERVA C.SAUV(P08) 750 12U 2009 NORD"/>
    <m/>
    <d v="2011-05-02T00:00:00"/>
    <x v="9"/>
    <x v="1"/>
    <n v="200"/>
    <x v="43"/>
    <x v="10"/>
  </r>
  <r>
    <n v="1269134"/>
    <n v="10050872"/>
    <s v="CYT TRIO RVA MERL(P10)750 6U 2010 RU"/>
    <m/>
    <d v="2011-05-02T00:00:00"/>
    <x v="9"/>
    <x v="1"/>
    <n v="64.999999990000006"/>
    <x v="43"/>
    <x v="10"/>
  </r>
  <r>
    <n v="7083865"/>
    <n v="10038728"/>
    <s v="CS RESERVA P.NOIR STLV(P08)750 6U 2009RU"/>
    <m/>
    <d v="2011-05-02T00:00:00"/>
    <x v="9"/>
    <x v="1"/>
    <n v="200"/>
    <x v="43"/>
    <x v="10"/>
  </r>
  <r>
    <n v="7083790"/>
    <n v="10047154"/>
    <s v="CS RESERVA C.SAUV(P08) 750 6U 2009 RU"/>
    <m/>
    <d v="2011-05-02T00:00:00"/>
    <x v="9"/>
    <x v="1"/>
    <n v="215"/>
    <x v="43"/>
    <x v="10"/>
  </r>
  <r>
    <n v="7083793"/>
    <n v="10050099"/>
    <s v="CS RESERVA MERL(P08) 750 6U 2009 RU"/>
    <m/>
    <d v="2011-05-02T00:00:00"/>
    <x v="9"/>
    <x v="1"/>
    <n v="200"/>
    <x v="43"/>
    <x v="10"/>
  </r>
  <r>
    <n v="7083956"/>
    <n v="10037031"/>
    <s v="CS RESERVA MALBEC(P08)750 12U 2007 JP"/>
    <m/>
    <d v="2011-05-02T00:00:00"/>
    <x v="9"/>
    <x v="1"/>
    <n v="49.999999989999999"/>
    <x v="43"/>
    <x v="10"/>
  </r>
  <r>
    <n v="7083694"/>
    <n v="10042045"/>
    <s v="CS CONO SUR RIESL STLV(P07)750 12U NORD"/>
    <m/>
    <d v="2011-05-02T00:00:00"/>
    <x v="9"/>
    <x v="1"/>
    <n v="214"/>
    <x v="43"/>
    <x v="10"/>
  </r>
  <r>
    <n v="7082665"/>
    <n v="10039750"/>
    <s v="CYT SE C.SAUV (CJA)700 12U CL"/>
    <m/>
    <d v="2011-05-02T00:00:00"/>
    <x v="12"/>
    <x v="1"/>
    <n v="5527.2222220000003"/>
    <x v="43"/>
    <x v="10"/>
  </r>
  <r>
    <n v="7083748"/>
    <n v="10048763"/>
    <s v="CS RESERVA CHARD(P08) 750 6U 2010 VEU"/>
    <m/>
    <d v="2011-05-02T00:00:00"/>
    <x v="9"/>
    <x v="1"/>
    <n v="110"/>
    <x v="43"/>
    <x v="10"/>
  </r>
  <r>
    <n v="7082121"/>
    <n v="10041845"/>
    <s v="MPO V.MPO VTALCHARD STL(P05)37524U2010JP"/>
    <m/>
    <d v="2011-05-02T00:00:00"/>
    <x v="10"/>
    <x v="1"/>
    <n v="1071"/>
    <x v="43"/>
    <x v="10"/>
  </r>
  <r>
    <n v="1263456"/>
    <n v="10025779"/>
    <s v="CYT MT PACK FRON(P07)4C.SAU/MER187 6U US"/>
    <m/>
    <d v="2011-05-02T00:00:00"/>
    <x v="10"/>
    <x v="1"/>
    <n v="1256.666667"/>
    <x v="43"/>
    <x v="10"/>
  </r>
  <r>
    <n v="1264905"/>
    <n v="10042040"/>
    <s v="CYT CASILL CHARD 250 36U 2009 VEU"/>
    <m/>
    <d v="2011-05-02T00:00:00"/>
    <x v="10"/>
    <x v="1"/>
    <n v="525"/>
    <x v="43"/>
    <x v="10"/>
  </r>
  <r>
    <n v="7083503"/>
    <n v="10049012"/>
    <s v="MPO V.MPO C.SAU(P05) STL 375 24U 2010 SE"/>
    <m/>
    <d v="2011-05-02T00:00:00"/>
    <x v="10"/>
    <x v="1"/>
    <n v="720"/>
    <x v="43"/>
    <x v="10"/>
  </r>
  <r>
    <n v="1265538"/>
    <n v="21000366"/>
    <s v="2135 FRONT C.SAUV 375 24U CH 2010 TR"/>
    <m/>
    <d v="2011-05-02T00:00:00"/>
    <x v="10"/>
    <x v="1"/>
    <n v="144"/>
    <x v="43"/>
    <x v="10"/>
  </r>
  <r>
    <n v="1266873"/>
    <n v="10052528"/>
    <s v="CYT MOUNT RANGE MERL(P11)187 24U 2010 GB"/>
    <m/>
    <d v="2011-05-02T00:00:00"/>
    <x v="10"/>
    <x v="1"/>
    <n v="1587.7777779999999"/>
    <x v="43"/>
    <x v="10"/>
  </r>
  <r>
    <n v="1269236"/>
    <n v="10048976"/>
    <s v="CYT FRONT C.SAUV(P06) 750 12U 2010 VEU"/>
    <m/>
    <d v="2011-05-02T00:00:00"/>
    <x v="0"/>
    <x v="1"/>
    <n v="408"/>
    <x v="43"/>
    <x v="10"/>
  </r>
  <r>
    <n v="1272026"/>
    <n v="10052384"/>
    <s v="CYT CASILL C.SAUV 250 12U 2010 GB"/>
    <m/>
    <d v="2011-05-02T00:00:00"/>
    <x v="10"/>
    <x v="1"/>
    <n v="100"/>
    <x v="43"/>
    <x v="10"/>
  </r>
  <r>
    <n v="7083375"/>
    <n v="10028421"/>
    <s v="CS CONO SUR MERL(P07) 375 24U MX"/>
    <m/>
    <d v="2011-05-02T00:00:00"/>
    <x v="10"/>
    <x v="1"/>
    <n v="45"/>
    <x v="43"/>
    <x v="10"/>
  </r>
  <r>
    <n v="1269139"/>
    <n v="10043699"/>
    <s v="CYT FRONT (CYT) C.SAUV (P06) 750 12U PE"/>
    <m/>
    <d v="2011-05-02T00:00:00"/>
    <x v="0"/>
    <x v="1"/>
    <n v="252"/>
    <x v="43"/>
    <x v="10"/>
  </r>
  <r>
    <n v="7083400"/>
    <n v="10050330"/>
    <s v="CYT FRONT C.SAUV(P06)750 12U VE"/>
    <m/>
    <d v="2011-05-02T00:00:00"/>
    <x v="0"/>
    <x v="1"/>
    <n v="4549"/>
    <x v="43"/>
    <x v="10"/>
  </r>
  <r>
    <n v="1269170"/>
    <n v="10044466"/>
    <s v="CYT FRONT C.SAUV(P06) 750 12U VAS"/>
    <m/>
    <d v="2011-05-02T00:00:00"/>
    <x v="0"/>
    <x v="1"/>
    <n v="1516"/>
    <x v="43"/>
    <x v="10"/>
  </r>
  <r>
    <n v="1269381"/>
    <n v="10045688"/>
    <s v="CYT CYT RVDO C.SAUV 750 12U PY"/>
    <m/>
    <d v="2011-05-02T00:00:00"/>
    <x v="0"/>
    <x v="1"/>
    <n v="2876"/>
    <x v="43"/>
    <x v="10"/>
  </r>
  <r>
    <n v="7083396"/>
    <n v="10050177"/>
    <s v="MPO V.MPO VTAL C.SAUV(P09) 750 6U VEU"/>
    <m/>
    <d v="2011-05-02T00:00:00"/>
    <x v="0"/>
    <x v="1"/>
    <n v="252"/>
    <x v="43"/>
    <x v="10"/>
  </r>
  <r>
    <n v="7083502"/>
    <n v="10044887"/>
    <s v="CS CONO SUR S.BLC STLV(P07)750 6U VEU"/>
    <m/>
    <d v="2011-05-02T00:00:00"/>
    <x v="6"/>
    <x v="1"/>
    <n v="27.555555559999998"/>
    <x v="43"/>
    <x v="10"/>
  </r>
  <r>
    <n v="1272023"/>
    <n v="10052823"/>
    <s v="CYT CASILL C.SAUV 250 36U 2010 VEU"/>
    <m/>
    <d v="2011-05-02T00:00:00"/>
    <x v="10"/>
    <x v="1"/>
    <n v="9"/>
    <x v="43"/>
    <x v="10"/>
  </r>
  <r>
    <n v="7083714"/>
    <n v="10052247"/>
    <s v="CS C.SUR TOC MERL(P10) STL 750 12U VEU"/>
    <m/>
    <d v="2011-05-02T00:00:00"/>
    <x v="6"/>
    <x v="1"/>
    <n v="67.000000009999994"/>
    <x v="43"/>
    <x v="10"/>
  </r>
  <r>
    <n v="1266883"/>
    <n v="10042084"/>
    <s v="CYT EXPORTACION TINTO(P08) 1500 6U CL"/>
    <m/>
    <d v="2011-05-02T00:00:00"/>
    <x v="12"/>
    <x v="1"/>
    <n v="16666"/>
    <x v="43"/>
    <x v="10"/>
  </r>
  <r>
    <n v="7083754"/>
    <n v="10039503"/>
    <s v="CS CONO SUR CHARD STLV(P07) 750 12U JP"/>
    <m/>
    <d v="2011-05-02T00:00:00"/>
    <x v="6"/>
    <x v="1"/>
    <n v="2365"/>
    <x v="43"/>
    <x v="10"/>
  </r>
  <r>
    <n v="7083755"/>
    <n v="10042618"/>
    <s v="CS CONO SUR CHARD STLV(P07) 750 12U CA"/>
    <m/>
    <d v="2011-05-02T00:00:00"/>
    <x v="6"/>
    <x v="1"/>
    <n v="84"/>
    <x v="43"/>
    <x v="10"/>
  </r>
  <r>
    <n v="7084097"/>
    <n v="10039680"/>
    <s v="CS CONO SUR CHARD STLV(P07)750 6U VEU"/>
    <m/>
    <d v="2011-05-02T00:00:00"/>
    <x v="6"/>
    <x v="1"/>
    <n v="275"/>
    <x v="43"/>
    <x v="10"/>
  </r>
  <r>
    <n v="7084096"/>
    <n v="21000061"/>
    <s v="3102 CHARD C.SUR 750 12 ST 2010 VEU"/>
    <m/>
    <d v="2011-05-02T00:00:00"/>
    <x v="6"/>
    <x v="1"/>
    <n v="25.666666660000001"/>
    <x v="43"/>
    <x v="10"/>
  </r>
  <r>
    <n v="7083506"/>
    <n v="10053499"/>
    <s v="CS ECLIPSE  CHARDONNAY 750 12U JP"/>
    <m/>
    <d v="2011-05-02T00:00:00"/>
    <x v="6"/>
    <x v="1"/>
    <n v="375"/>
    <x v="43"/>
    <x v="10"/>
  </r>
  <r>
    <n v="7083709"/>
    <n v="10040438"/>
    <s v="CS CONO SUR MERL STLV(P07) 750 12U VEU"/>
    <m/>
    <d v="2011-05-02T00:00:00"/>
    <x v="10"/>
    <x v="1"/>
    <n v="127"/>
    <x v="43"/>
    <x v="10"/>
  </r>
  <r>
    <n v="7083905"/>
    <n v="10051887"/>
    <s v="MPO V.MPO VTAL MERLOT(P09)STLV750 12UVAS"/>
    <m/>
    <d v="2011-05-02T00:00:00"/>
    <x v="6"/>
    <x v="1"/>
    <n v="70"/>
    <x v="43"/>
    <x v="10"/>
  </r>
  <r>
    <n v="7082113"/>
    <n v="10033347"/>
    <s v="CS CONO SUR MERL STLV(P07) 375 24U CA"/>
    <m/>
    <d v="2011-05-02T00:00:00"/>
    <x v="10"/>
    <x v="1"/>
    <n v="63.000000010000001"/>
    <x v="43"/>
    <x v="10"/>
  </r>
  <r>
    <n v="1270360"/>
    <n v="10050197"/>
    <s v="CYT SENDERO MERL(ST) 750 12U 2010 GB"/>
    <m/>
    <d v="2011-05-02T00:00:00"/>
    <x v="6"/>
    <x v="1"/>
    <n v="1521"/>
    <x v="43"/>
    <x v="10"/>
  </r>
  <r>
    <n v="7083915"/>
    <n v="10052229"/>
    <s v="CS C.SUR TOC MERL(P10)STL 750 12U VAS"/>
    <m/>
    <d v="2011-05-02T00:00:00"/>
    <x v="6"/>
    <x v="1"/>
    <n v="252"/>
    <x v="43"/>
    <x v="10"/>
  </r>
  <r>
    <n v="1264937"/>
    <n v="10036997"/>
    <s v="CYT SE S.BLC 375 24U CL"/>
    <m/>
    <d v="2011-05-02T00:00:00"/>
    <x v="10"/>
    <x v="1"/>
    <n v="339"/>
    <x v="43"/>
    <x v="10"/>
  </r>
  <r>
    <n v="1264934"/>
    <n v="10034213"/>
    <s v="CYT SUNR S.BLC(P08) 375 24U EC-UY"/>
    <m/>
    <d v="2011-05-02T00:00:00"/>
    <x v="10"/>
    <x v="1"/>
    <n v="45"/>
    <x v="43"/>
    <x v="10"/>
  </r>
  <r>
    <n v="1267026"/>
    <n v="10016109"/>
    <s v="CYT VINO DULCE SAN BLAS 750 12U CL"/>
    <m/>
    <d v="2011-05-02T00:00:00"/>
    <x v="10"/>
    <x v="1"/>
    <n v="1083"/>
    <x v="43"/>
    <x v="10"/>
  </r>
  <r>
    <n v="7083517"/>
    <n v="10048856"/>
    <s v="CS I NEGRA RVA S.BLC(P09)ST7506UBG2010GB"/>
    <m/>
    <d v="2011-05-02T00:00:00"/>
    <x v="0"/>
    <x v="1"/>
    <n v="11044.444439999999"/>
    <x v="43"/>
    <x v="10"/>
  </r>
  <r>
    <n v="7083723"/>
    <n v="10041587"/>
    <s v="CS CONO SUR CHARD STL(P07)750 6U NORD"/>
    <m/>
    <d v="2011-05-02T00:00:00"/>
    <x v="6"/>
    <x v="1"/>
    <n v="121"/>
    <x v="43"/>
    <x v="10"/>
  </r>
  <r>
    <n v="1263402"/>
    <n v="10044935"/>
    <s v="CYT CASILL C.SAUV ECO 750 12U US"/>
    <n v="5382"/>
    <d v="2011-05-02T00:00:00"/>
    <x v="0"/>
    <x v="2"/>
    <n v="5462"/>
    <x v="43"/>
    <x v="10"/>
  </r>
  <r>
    <m/>
    <m/>
    <m/>
    <m/>
    <d v="2011-05-02T00:00:00"/>
    <x v="3"/>
    <x v="0"/>
    <n v="32148"/>
    <x v="43"/>
    <x v="10"/>
  </r>
  <r>
    <m/>
    <m/>
    <m/>
    <m/>
    <d v="2011-05-02T00:00:00"/>
    <x v="4"/>
    <x v="0"/>
    <n v="1954"/>
    <x v="43"/>
    <x v="10"/>
  </r>
  <r>
    <m/>
    <m/>
    <m/>
    <m/>
    <d v="2011-05-02T00:00:00"/>
    <x v="5"/>
    <x v="0"/>
    <n v="43700"/>
    <x v="43"/>
    <x v="10"/>
  </r>
  <r>
    <m/>
    <m/>
    <m/>
    <m/>
    <d v="2011-05-02T00:00:00"/>
    <x v="9"/>
    <x v="0"/>
    <n v="22075"/>
    <x v="43"/>
    <x v="10"/>
  </r>
  <r>
    <m/>
    <m/>
    <m/>
    <m/>
    <d v="2011-05-02T00:00:00"/>
    <x v="7"/>
    <x v="0"/>
    <n v="32757"/>
    <x v="43"/>
    <x v="10"/>
  </r>
  <r>
    <n v="1269360"/>
    <n v="10044557"/>
    <s v="CYT FRONT C.SAUV(P06)(BI)750 6U AFRI"/>
    <m/>
    <d v="2011-05-02T00:00:00"/>
    <x v="0"/>
    <x v="1"/>
    <n v="1034.444444"/>
    <x v="43"/>
    <x v="10"/>
  </r>
  <r>
    <n v="1263239"/>
    <n v="12006648"/>
    <s v="1148 BRUT CASILL 0750 CH 2010"/>
    <n v="2776.25"/>
    <d v="2011-05-02T00:00:00"/>
    <x v="9"/>
    <x v="2"/>
    <n v="2776.25"/>
    <x v="43"/>
    <x v="10"/>
  </r>
  <r>
    <m/>
    <m/>
    <m/>
    <m/>
    <d v="2011-05-02T00:00:00"/>
    <x v="10"/>
    <x v="0"/>
    <n v="4604"/>
    <x v="43"/>
    <x v="10"/>
  </r>
  <r>
    <n v="1263454"/>
    <n v="10029750"/>
    <s v="CYT FRONT S.BLC(P07) 750 12U US"/>
    <n v="210"/>
    <d v="2011-05-02T00:00:00"/>
    <x v="2"/>
    <x v="2"/>
    <n v="210"/>
    <x v="43"/>
    <x v="10"/>
  </r>
  <r>
    <n v="1263456"/>
    <n v="10025779"/>
    <s v="CYT MT PACK FRON(P07)4C.SAU/MER187 6U US"/>
    <n v="700.12800000000004"/>
    <d v="2011-05-02T00:00:00"/>
    <x v="10"/>
    <x v="2"/>
    <n v="700.12800000000004"/>
    <x v="43"/>
    <x v="10"/>
  </r>
  <r>
    <n v="1263473"/>
    <n v="10044655"/>
    <s v="CYT FRONT C.SAUV(P07)(STICKER)750 12U US"/>
    <n v="1120"/>
    <d v="2011-05-02T00:00:00"/>
    <x v="2"/>
    <x v="2"/>
    <n v="1120"/>
    <x v="43"/>
    <x v="10"/>
  </r>
  <r>
    <n v="1263482"/>
    <n v="10029723"/>
    <s v="CYT FRONT CAB/MER(P07)1500 6U US"/>
    <n v="12000"/>
    <d v="2011-05-02T00:00:00"/>
    <x v="1"/>
    <x v="2"/>
    <n v="12000"/>
    <x v="43"/>
    <x v="10"/>
  </r>
  <r>
    <n v="1263488"/>
    <n v="10031847"/>
    <s v="CYT FRONT C.SA/MER(P07)750 12U US"/>
    <n v="1960"/>
    <d v="2011-05-02T00:00:00"/>
    <x v="2"/>
    <x v="2"/>
    <n v="1960"/>
    <x v="43"/>
    <x v="10"/>
  </r>
  <r>
    <n v="1263492"/>
    <n v="10033275"/>
    <s v="CYT FRONT CC CA/ME(P07 MANT)4P1500 6U US"/>
    <n v="10240"/>
    <d v="2011-05-02T00:00:00"/>
    <x v="1"/>
    <x v="2"/>
    <n v="10240"/>
    <x v="43"/>
    <x v="10"/>
  </r>
  <r>
    <m/>
    <m/>
    <m/>
    <m/>
    <d v="2011-05-02T00:00:00"/>
    <x v="0"/>
    <x v="0"/>
    <n v="76636"/>
    <x v="43"/>
    <x v="10"/>
  </r>
  <r>
    <n v="7083422"/>
    <n v="10030259"/>
    <s v="MPO V.MPO RVA MERL(STLV 2203) 750 6U GB"/>
    <m/>
    <d v="2011-05-02T00:00:00"/>
    <x v="0"/>
    <x v="1"/>
    <n v="8283.5555559999993"/>
    <x v="43"/>
    <x v="10"/>
  </r>
  <r>
    <n v="7084156"/>
    <n v="10048856"/>
    <s v="CS I NEGRA RVA S.BLC(P09)ST7506UBG2010GB"/>
    <m/>
    <d v="2011-05-02T00:00:00"/>
    <x v="0"/>
    <x v="1"/>
    <n v="2777.5555559999998"/>
    <x v="43"/>
    <x v="10"/>
  </r>
  <r>
    <n v="7083483"/>
    <n v="10030260"/>
    <s v="MPO V.MPO RVA S.BLC(STLV 1123) 750 6U GB"/>
    <m/>
    <d v="2011-05-02T00:00:00"/>
    <x v="0"/>
    <x v="1"/>
    <n v="8266.4444449999992"/>
    <x v="43"/>
    <x v="10"/>
  </r>
  <r>
    <n v="1269018"/>
    <n v="10051745"/>
    <s v="CYT CASILL C.SAUV ECO 750 6U 2010 GB"/>
    <m/>
    <d v="2011-05-02T00:00:00"/>
    <x v="0"/>
    <x v="1"/>
    <n v="8240.4444440000007"/>
    <x v="43"/>
    <x v="10"/>
  </r>
  <r>
    <n v="1271639"/>
    <n v="10044940"/>
    <s v="CYT CASILL C.SAUV ECO 750 12U VES"/>
    <m/>
    <d v="2011-05-02T00:00:00"/>
    <x v="0"/>
    <x v="1"/>
    <n v="2816"/>
    <x v="43"/>
    <x v="10"/>
  </r>
  <r>
    <n v="1269019"/>
    <n v="10051745"/>
    <s v="CYT CASILL C.SAUV ECO 750 6U 2010 GB"/>
    <m/>
    <d v="2011-05-02T00:00:00"/>
    <x v="0"/>
    <x v="1"/>
    <n v="5584"/>
    <x v="43"/>
    <x v="10"/>
  </r>
  <r>
    <n v="1263402"/>
    <n v="10044935"/>
    <s v="CYT CASILL C.SAUV ECO 750 12U US"/>
    <m/>
    <d v="2011-05-02T00:00:00"/>
    <x v="0"/>
    <x v="1"/>
    <n v="5460"/>
    <x v="43"/>
    <x v="10"/>
  </r>
  <r>
    <m/>
    <m/>
    <m/>
    <m/>
    <d v="2011-05-02T00:00:00"/>
    <x v="1"/>
    <x v="0"/>
    <n v="67921"/>
    <x v="43"/>
    <x v="10"/>
  </r>
  <r>
    <n v="7083515"/>
    <n v="10048001"/>
    <s v="CS I.NEGRA RVA MERL(P09)STLV 7506U2010GB"/>
    <m/>
    <d v="2011-05-02T00:00:00"/>
    <x v="0"/>
    <x v="1"/>
    <n v="3262"/>
    <x v="43"/>
    <x v="10"/>
  </r>
  <r>
    <m/>
    <m/>
    <m/>
    <m/>
    <d v="2011-05-02T00:00:00"/>
    <x v="2"/>
    <x v="0"/>
    <n v="62876"/>
    <x v="43"/>
    <x v="10"/>
  </r>
  <r>
    <m/>
    <m/>
    <m/>
    <m/>
    <d v="2011-05-02T00:00:00"/>
    <x v="11"/>
    <x v="0"/>
    <n v="41232"/>
    <x v="43"/>
    <x v="10"/>
  </r>
  <r>
    <m/>
    <m/>
    <m/>
    <m/>
    <d v="2011-05-02T00:00:00"/>
    <x v="12"/>
    <x v="0"/>
    <n v="59505"/>
    <x v="43"/>
    <x v="10"/>
  </r>
  <r>
    <m/>
    <m/>
    <m/>
    <m/>
    <d v="2011-05-02T00:00:00"/>
    <x v="8"/>
    <x v="0"/>
    <n v="4342"/>
    <x v="43"/>
    <x v="10"/>
  </r>
  <r>
    <m/>
    <m/>
    <m/>
    <m/>
    <d v="2011-05-02T00:00:00"/>
    <x v="6"/>
    <x v="0"/>
    <n v="14045"/>
    <x v="43"/>
    <x v="10"/>
  </r>
  <r>
    <n v="7084286"/>
    <n v="10044896"/>
    <s v="CS CONO SUR S.BLC STLV(P07)750 12U US"/>
    <m/>
    <d v="2011-05-02T00:00:00"/>
    <x v="6"/>
    <x v="1"/>
    <n v="1308"/>
    <x v="43"/>
    <x v="10"/>
  </r>
  <r>
    <n v="7083433"/>
    <n v="10052082"/>
    <s v="CS I.NEGRA RVA MERL(P09)STLV 7506U2010GB"/>
    <m/>
    <d v="2011-05-02T00:00:00"/>
    <x v="0"/>
    <x v="1"/>
    <n v="16116"/>
    <x v="43"/>
    <x v="10"/>
  </r>
  <r>
    <n v="7083338"/>
    <n v="10039578"/>
    <s v="MPO V.MPO L.CARRERA CHARD(P08) 750 12UGB"/>
    <m/>
    <d v="2011-05-02T00:00:00"/>
    <x v="12"/>
    <x v="1"/>
    <n v="360"/>
    <x v="43"/>
    <x v="10"/>
  </r>
  <r>
    <n v="1270614"/>
    <n v="10046734"/>
    <s v="CYT XPLORADORCARM(P08)STLV75012U(C/ES)CA"/>
    <m/>
    <d v="2011-05-02T00:00:00"/>
    <x v="12"/>
    <x v="1"/>
    <n v="700"/>
    <x v="43"/>
    <x v="10"/>
  </r>
  <r>
    <n v="7083944"/>
    <n v="10049817"/>
    <s v="MPO BLEND MERL(P09)750 12U LATAM"/>
    <m/>
    <d v="2011-05-02T00:00:00"/>
    <x v="12"/>
    <x v="1"/>
    <n v="363"/>
    <x v="43"/>
    <x v="10"/>
  </r>
  <r>
    <n v="1268947"/>
    <n v="10047998"/>
    <s v="CYT PEREGRINO MERLOT(ST) 750 12U 2010GB"/>
    <m/>
    <d v="2011-05-02T00:00:00"/>
    <x v="12"/>
    <x v="1"/>
    <n v="240"/>
    <x v="43"/>
    <x v="10"/>
  </r>
  <r>
    <n v="1269818"/>
    <n v="10043952"/>
    <s v="CYT CYT MERL(ST)(SIN FTE)750 12U 2010GB"/>
    <m/>
    <d v="2011-05-02T00:00:00"/>
    <x v="12"/>
    <x v="1"/>
    <n v="350"/>
    <x v="43"/>
    <x v="10"/>
  </r>
  <r>
    <n v="1269540"/>
    <n v="10044012"/>
    <s v="CYT NORTE CHICO MERLOT(ST)750 12U 2010GB"/>
    <m/>
    <d v="2011-05-02T00:00:00"/>
    <x v="12"/>
    <x v="1"/>
    <n v="302"/>
    <x v="43"/>
    <x v="10"/>
  </r>
  <r>
    <n v="1271732"/>
    <n v="10047282"/>
    <s v="CYT CYT(=SUNR) S.BLC 187 24U 2010 VEU"/>
    <m/>
    <d v="2011-05-02T00:00:00"/>
    <x v="8"/>
    <x v="1"/>
    <n v="26.444444449999999"/>
    <x v="43"/>
    <x v="10"/>
  </r>
  <r>
    <n v="1269433"/>
    <n v="10041793"/>
    <s v="CYT SUNR CHARD STL(P08) 750 6U 2010DE/BE"/>
    <m/>
    <d v="2011-05-02T00:00:00"/>
    <x v="12"/>
    <x v="1"/>
    <n v="1776"/>
    <x v="43"/>
    <x v="10"/>
  </r>
  <r>
    <n v="7083975"/>
    <n v="10035562"/>
    <s v="CS C.SUR TOC C.S/ME(P08)ST15006U(LCBO)CA"/>
    <m/>
    <d v="2011-05-02T00:00:00"/>
    <x v="12"/>
    <x v="1"/>
    <n v="819.99999990000003"/>
    <x v="43"/>
    <x v="10"/>
  </r>
  <r>
    <n v="1270052"/>
    <n v="10041793"/>
    <s v="CYT SUNR CHARD STL(P08) 750 6U 2010DE/BE"/>
    <m/>
    <d v="2011-05-02T00:00:00"/>
    <x v="12"/>
    <x v="1"/>
    <n v="486"/>
    <x v="43"/>
    <x v="10"/>
  </r>
  <r>
    <n v="1269782"/>
    <n v="10049494"/>
    <s v="CYT SUNR CHARD(P08)STLV 750 12U 2010NORD"/>
    <m/>
    <d v="2011-05-02T00:00:00"/>
    <x v="12"/>
    <x v="1"/>
    <n v="69.000000009999994"/>
    <x v="43"/>
    <x v="10"/>
  </r>
  <r>
    <n v="1270054"/>
    <n v="10049022"/>
    <s v="CYT SUNR CHARD 250 12U 2010 GB"/>
    <m/>
    <d v="2011-05-02T00:00:00"/>
    <x v="8"/>
    <x v="1"/>
    <n v="832"/>
    <x v="43"/>
    <x v="10"/>
  </r>
  <r>
    <n v="1269292"/>
    <n v="10052527"/>
    <s v="CYT MOUNT RANGE CHARD(P11)187 24U 2010GB"/>
    <m/>
    <d v="2011-05-02T00:00:00"/>
    <x v="8"/>
    <x v="1"/>
    <n v="935.44444439999995"/>
    <x v="43"/>
    <x v="10"/>
  </r>
  <r>
    <n v="1270285"/>
    <n v="10047554"/>
    <s v="CYT SUNR CHARD(P08) 187 24U 2010 JP"/>
    <m/>
    <d v="2011-05-02T00:00:00"/>
    <x v="8"/>
    <x v="1"/>
    <n v="468.77777780000002"/>
    <x v="43"/>
    <x v="10"/>
  </r>
  <r>
    <n v="7083505"/>
    <n v="10053498"/>
    <s v="CS ECLIPSE  SAUV.BLC 750 12U JP"/>
    <m/>
    <d v="2011-05-02T00:00:00"/>
    <x v="6"/>
    <x v="1"/>
    <n v="375"/>
    <x v="43"/>
    <x v="10"/>
  </r>
  <r>
    <n v="1269785"/>
    <n v="10041258"/>
    <s v="CYT SUNR CHARD(P08) 750 12U VAS"/>
    <m/>
    <d v="2011-05-02T00:00:00"/>
    <x v="12"/>
    <x v="1"/>
    <n v="143"/>
    <x v="43"/>
    <x v="10"/>
  </r>
  <r>
    <n v="1270745"/>
    <n v="10022449"/>
    <s v="CYT FRONT MERLOT(P06) 1500 6U LATAM"/>
    <m/>
    <d v="2011-05-02T00:00:00"/>
    <x v="12"/>
    <x v="1"/>
    <n v="128"/>
    <x v="43"/>
    <x v="10"/>
  </r>
  <r>
    <n v="7083742"/>
    <n v="10039750"/>
    <s v="CYT SE C.SAUV (CJA)700 12U CL"/>
    <m/>
    <d v="2011-05-02T00:00:00"/>
    <x v="12"/>
    <x v="1"/>
    <n v="5527.2222220000003"/>
    <x v="43"/>
    <x v="10"/>
  </r>
  <r>
    <n v="1267024"/>
    <n v="10034471"/>
    <s v="CYT EXPORT SEL (P08) CARM 750 12U CL"/>
    <m/>
    <d v="2011-05-02T00:00:00"/>
    <x v="12"/>
    <x v="1"/>
    <n v="2750"/>
    <x v="43"/>
    <x v="10"/>
  </r>
  <r>
    <n v="7083438"/>
    <n v="10047952"/>
    <s v="CS ALTO PLANO RVA C.SAU(P10)ST 750 6U NL"/>
    <m/>
    <d v="2011-05-02T00:00:00"/>
    <x v="12"/>
    <x v="1"/>
    <n v="1500"/>
    <x v="43"/>
    <x v="10"/>
  </r>
  <r>
    <n v="7083536"/>
    <n v="10047953"/>
    <s v="CS ALTO PLANO RVA MERL(P10)STL 750 6U NL"/>
    <m/>
    <d v="2011-05-02T00:00:00"/>
    <x v="12"/>
    <x v="1"/>
    <n v="750"/>
    <x v="43"/>
    <x v="10"/>
  </r>
  <r>
    <n v="7083439"/>
    <n v="10047953"/>
    <s v="CS ALTO PLANO RVA MERL(P10)STL 750 6U NL"/>
    <m/>
    <d v="2011-05-02T00:00:00"/>
    <x v="12"/>
    <x v="1"/>
    <n v="750"/>
    <x v="43"/>
    <x v="10"/>
  </r>
  <r>
    <n v="1269544"/>
    <n v="10050055"/>
    <s v="CYT SUNR MERL BLD ST(P08) 750 6U 2010 GB"/>
    <m/>
    <d v="2011-05-02T00:00:00"/>
    <x v="12"/>
    <x v="1"/>
    <n v="1050"/>
    <x v="43"/>
    <x v="10"/>
  </r>
  <r>
    <n v="7083280"/>
    <n v="10039755"/>
    <s v="CYT SE CARM (CJA) 700 12U CL"/>
    <m/>
    <d v="2011-05-02T00:00:00"/>
    <x v="12"/>
    <x v="1"/>
    <n v="1513.8888890000001"/>
    <x v="43"/>
    <x v="10"/>
  </r>
  <r>
    <n v="1270983"/>
    <n v="10022450"/>
    <s v="CYT FRONT MERLOT(P06) 1500 6U VAR"/>
    <m/>
    <d v="2011-05-02T00:00:00"/>
    <x v="12"/>
    <x v="1"/>
    <n v="384"/>
    <x v="43"/>
    <x v="10"/>
  </r>
  <r>
    <n v="7083906"/>
    <n v="10049879"/>
    <s v="MPO BLEND C.SAUV/MERL(P09)STLV750 12UVAS"/>
    <m/>
    <d v="2011-05-02T00:00:00"/>
    <x v="12"/>
    <x v="1"/>
    <n v="325"/>
    <x v="43"/>
    <x v="10"/>
  </r>
  <r>
    <n v="7084060"/>
    <n v="10050062"/>
    <s v="MPO MPO VOLANDAS MERL ST 750 12U 2010 GB"/>
    <m/>
    <d v="2011-05-02T00:00:00"/>
    <x v="12"/>
    <x v="1"/>
    <n v="300"/>
    <x v="43"/>
    <x v="10"/>
  </r>
  <r>
    <n v="7083531"/>
    <n v="10049378"/>
    <s v="CS I.NEGRA C.SA/MER(D)(P09)750 6U 2010RU"/>
    <m/>
    <d v="2011-05-02T00:00:00"/>
    <x v="12"/>
    <x v="1"/>
    <n v="2621"/>
    <x v="43"/>
    <x v="10"/>
  </r>
  <r>
    <n v="7083555"/>
    <n v="10049880"/>
    <s v="MPO BLEND C.SAUV/MERL(P09)750 12U IL"/>
    <m/>
    <d v="2011-05-02T00:00:00"/>
    <x v="12"/>
    <x v="1"/>
    <n v="70.000000009999994"/>
    <x v="43"/>
    <x v="10"/>
  </r>
  <r>
    <n v="7083413"/>
    <n v="10035562"/>
    <s v="CS C.SUR TOC C.S/ME(P08)ST15006U(LCBO)CA"/>
    <m/>
    <d v="2011-05-02T00:00:00"/>
    <x v="12"/>
    <x v="1"/>
    <n v="59.000000010000001"/>
    <x v="43"/>
    <x v="10"/>
  </r>
  <r>
    <n v="7083713"/>
    <n v="10035579"/>
    <s v="CS C.SUR TOC C.SA/MER(P08)STL1500 6U CA"/>
    <m/>
    <d v="2011-05-02T00:00:00"/>
    <x v="12"/>
    <x v="1"/>
    <n v="320"/>
    <x v="43"/>
    <x v="10"/>
  </r>
  <r>
    <n v="1268829"/>
    <n v="10033283"/>
    <s v="CYT SUNRISE C.SAUV(P08) 187 24U LATAM"/>
    <m/>
    <d v="2011-05-02T00:00:00"/>
    <x v="8"/>
    <x v="1"/>
    <n v="27.444444449999999"/>
    <x v="43"/>
    <x v="10"/>
  </r>
  <r>
    <n v="1269224"/>
    <n v="10041078"/>
    <s v="CYT FRONT MERL STLV(P06) 1500 6U CA"/>
    <m/>
    <d v="2011-05-02T00:00:00"/>
    <x v="12"/>
    <x v="1"/>
    <n v="116"/>
    <x v="43"/>
    <x v="10"/>
  </r>
  <r>
    <n v="7083547"/>
    <n v="10040370"/>
    <s v="CS SIBARITA'S SEL C.SAUV STLV 750 12UVEU"/>
    <m/>
    <d v="2011-05-02T00:00:00"/>
    <x v="6"/>
    <x v="1"/>
    <n v="196"/>
    <x v="43"/>
    <x v="10"/>
  </r>
  <r>
    <n v="7083544"/>
    <n v="10037972"/>
    <s v="CS SIBARITA'S MERL (P09) STL 750 12U VEU"/>
    <m/>
    <d v="2011-05-02T00:00:00"/>
    <x v="6"/>
    <x v="1"/>
    <n v="196"/>
    <x v="43"/>
    <x v="10"/>
  </r>
  <r>
    <n v="7083810"/>
    <n v="10040443"/>
    <s v="CS CONO SUR MERL STLV(P07) 750 12U JP"/>
    <m/>
    <d v="2011-05-02T00:00:00"/>
    <x v="6"/>
    <x v="1"/>
    <n v="253"/>
    <x v="43"/>
    <x v="10"/>
  </r>
  <r>
    <n v="1271055"/>
    <n v="21000059"/>
    <s v="4121 MERL C.SUR 750 12U ST 2010 VEU"/>
    <m/>
    <d v="2011-05-02T00:00:00"/>
    <x v="6"/>
    <x v="1"/>
    <n v="25.666666660000001"/>
    <x v="43"/>
    <x v="10"/>
  </r>
  <r>
    <n v="7083812"/>
    <n v="10040466"/>
    <s v="CS CONO SUR CARM (P07)STL 750 12U JP"/>
    <m/>
    <d v="2011-05-02T00:00:00"/>
    <x v="6"/>
    <x v="1"/>
    <n v="750"/>
    <x v="43"/>
    <x v="10"/>
  </r>
  <r>
    <n v="7084287"/>
    <n v="10051062"/>
    <s v="CS CONO SUR CARM (P07) 750 6U 2010 RU"/>
    <m/>
    <d v="2011-05-02T00:00:00"/>
    <x v="6"/>
    <x v="1"/>
    <n v="277.55555559999999"/>
    <x v="43"/>
    <x v="10"/>
  </r>
  <r>
    <n v="1270826"/>
    <n v="10033793"/>
    <s v="CYT FRONT S.BLC/SEM(P06) 187 24U VEU"/>
    <m/>
    <d v="2011-05-02T00:00:00"/>
    <x v="8"/>
    <x v="1"/>
    <n v="160.11111109999999"/>
    <x v="43"/>
    <x v="10"/>
  </r>
  <r>
    <n v="7083507"/>
    <n v="10053501"/>
    <s v="CS ECLIPSE CAB. SAUV  750 12U JP"/>
    <m/>
    <d v="2011-05-02T00:00:00"/>
    <x v="6"/>
    <x v="1"/>
    <n v="750"/>
    <x v="43"/>
    <x v="10"/>
  </r>
  <r>
    <n v="7083835"/>
    <n v="10041601"/>
    <s v="CS CONO SUR P.NOIR ST(P07)75012U NORD"/>
    <m/>
    <d v="2011-05-02T00:00:00"/>
    <x v="6"/>
    <x v="1"/>
    <n v="1000"/>
    <x v="43"/>
    <x v="10"/>
  </r>
  <r>
    <n v="7083461"/>
    <n v="10042439"/>
    <s v="CS CONO SUR C.SAUV STLV (P07)750 6U NL"/>
    <m/>
    <d v="2011-05-02T00:00:00"/>
    <x v="6"/>
    <x v="1"/>
    <n v="27.555555559999998"/>
    <x v="43"/>
    <x v="10"/>
  </r>
  <r>
    <n v="7083797"/>
    <n v="10027176"/>
    <s v="CS CONO SUR C.SAUV STLV(P07) 750 6U VEU"/>
    <m/>
    <d v="2011-05-02T00:00:00"/>
    <x v="6"/>
    <x v="1"/>
    <n v="140"/>
    <x v="43"/>
    <x v="10"/>
  </r>
  <r>
    <n v="7083728"/>
    <n v="10040332"/>
    <s v="CS CONO SUR C.SAUV STLV(P07)750 12U JP"/>
    <m/>
    <d v="2011-05-02T00:00:00"/>
    <x v="6"/>
    <x v="1"/>
    <n v="1048"/>
    <x v="43"/>
    <x v="10"/>
  </r>
  <r>
    <n v="7083980"/>
    <n v="10044887"/>
    <s v="CS CONO SUR S.BLC STLV(P07)750 6U VEU"/>
    <m/>
    <d v="2011-05-02T00:00:00"/>
    <x v="6"/>
    <x v="1"/>
    <n v="210.44444440000001"/>
    <x v="43"/>
    <x v="10"/>
  </r>
  <r>
    <n v="7083895"/>
    <n v="10043320"/>
    <s v="CS SIBARITA'S S.BLC(P09) STL 750 12U VEU"/>
    <m/>
    <d v="2011-05-02T00:00:00"/>
    <x v="6"/>
    <x v="1"/>
    <n v="246"/>
    <x v="43"/>
    <x v="10"/>
  </r>
  <r>
    <n v="7083838"/>
    <n v="10044902"/>
    <s v="CS CONO SUR S.BLC STLV(P07)750 12U JP"/>
    <m/>
    <d v="2011-05-02T00:00:00"/>
    <x v="6"/>
    <x v="1"/>
    <n v="1360"/>
    <x v="43"/>
    <x v="10"/>
  </r>
  <r>
    <n v="7083640"/>
    <n v="10028302"/>
    <s v="CS CONO SUR C.SAUV(P07) 750 12U VEU"/>
    <m/>
    <d v="2011-05-02T00:00:00"/>
    <x v="6"/>
    <x v="1"/>
    <n v="84"/>
    <x v="43"/>
    <x v="10"/>
  </r>
  <r>
    <n v="7083766"/>
    <n v="10041028"/>
    <s v="CS CONO SUR P.NOIR (P07)STL 750 6U VAS"/>
    <m/>
    <d v="2011-05-02T00:00:00"/>
    <x v="6"/>
    <x v="1"/>
    <n v="165"/>
    <x v="43"/>
    <x v="10"/>
  </r>
  <r>
    <n v="1268256"/>
    <n v="10021905"/>
    <s v="CYT FRONT MERL(P06) 187 24U VEU"/>
    <m/>
    <d v="2011-05-02T00:00:00"/>
    <x v="8"/>
    <x v="1"/>
    <n v="218.88888890000001"/>
    <x v="43"/>
    <x v="10"/>
  </r>
  <r>
    <n v="1264941"/>
    <n v="10038236"/>
    <s v="CYT FRONT C.SAUV(P06)(BI)STL 375 24UAFRI"/>
    <m/>
    <d v="2011-05-02T00:00:00"/>
    <x v="8"/>
    <x v="1"/>
    <n v="882"/>
    <x v="43"/>
    <x v="10"/>
  </r>
  <r>
    <n v="1264822"/>
    <n v="10021898"/>
    <s v="CYT FRONT CAB.SAUV(P06) 187 24U VEU"/>
    <m/>
    <d v="2011-05-02T00:00:00"/>
    <x v="8"/>
    <x v="1"/>
    <n v="179.55555559999999"/>
    <x v="43"/>
    <x v="10"/>
  </r>
  <r>
    <n v="7082102"/>
    <n v="10050807"/>
    <s v="MPO V.MPO RVA C.SAU(P05) 187 24U 2010 GB"/>
    <m/>
    <d v="2011-05-02T00:00:00"/>
    <x v="8"/>
    <x v="1"/>
    <n v="239.33333329999999"/>
    <x v="43"/>
    <x v="10"/>
  </r>
  <r>
    <n v="7082103"/>
    <n v="10013573"/>
    <s v="MPO V.MPO PIER 42 CAB.SAUV 187 24U GB"/>
    <m/>
    <d v="2011-05-02T00:00:00"/>
    <x v="8"/>
    <x v="1"/>
    <n v="209.44444440000001"/>
    <x v="43"/>
    <x v="10"/>
  </r>
  <r>
    <n v="7082097"/>
    <n v="10032938"/>
    <s v="CS CONO SUR S.BLC STLV(P07) 187 24U VEU"/>
    <m/>
    <d v="2011-05-02T00:00:00"/>
    <x v="8"/>
    <x v="1"/>
    <n v="964.44444439999995"/>
    <x v="43"/>
    <x v="10"/>
  </r>
  <r>
    <n v="7083571"/>
    <n v="10028199"/>
    <s v="CS CONO SUR CARM STLV(P07) 750 12U CA"/>
    <m/>
    <d v="2011-05-02T00:00:00"/>
    <x v="6"/>
    <x v="1"/>
    <n v="19"/>
    <x v="43"/>
    <x v="10"/>
  </r>
  <r>
    <n v="7083907"/>
    <n v="10051860"/>
    <s v="MPO V.MPO VTAL S.BLC(P09)STLV 750 12UVAS"/>
    <m/>
    <d v="2011-05-02T00:00:00"/>
    <x v="6"/>
    <x v="1"/>
    <n v="75.000000009999994"/>
    <x v="43"/>
    <x v="10"/>
  </r>
  <r>
    <n v="7083756"/>
    <n v="10047466"/>
    <s v="CS CONO SUR P.NOIR STLV(P07)750 12U CA"/>
    <m/>
    <d v="2011-05-02T00:00:00"/>
    <x v="6"/>
    <x v="1"/>
    <n v="196"/>
    <x v="43"/>
    <x v="10"/>
  </r>
  <r>
    <n v="7083576"/>
    <n v="10044842"/>
    <s v="CS CONO SUR P.NOIR STLV(P07)75012U MX"/>
    <m/>
    <d v="2011-05-02T00:00:00"/>
    <x v="6"/>
    <x v="1"/>
    <n v="6.0000000020000002"/>
    <x v="43"/>
    <x v="10"/>
  </r>
  <r>
    <n v="7083849"/>
    <n v="10047457"/>
    <s v="CS CONO SUR P.NOIR STLV(P07)750 12U JP"/>
    <m/>
    <d v="2011-05-02T00:00:00"/>
    <x v="6"/>
    <x v="1"/>
    <n v="883"/>
    <x v="43"/>
    <x v="10"/>
  </r>
  <r>
    <n v="7083952"/>
    <n v="10046906"/>
    <s v="CS C.SUR P.NOIR(P07)750 12U (LCBO)CA"/>
    <m/>
    <d v="2011-05-02T00:00:00"/>
    <x v="6"/>
    <x v="1"/>
    <n v="280"/>
    <x v="43"/>
    <x v="10"/>
  </r>
  <r>
    <n v="7083499"/>
    <n v="10041593"/>
    <s v="CS CONO SUR P.NOIR ST(P07)750 6U NORD"/>
    <m/>
    <d v="2011-05-02T00:00:00"/>
    <x v="6"/>
    <x v="1"/>
    <n v="54.999999989999999"/>
    <x v="43"/>
    <x v="10"/>
  </r>
  <r>
    <n v="7083799"/>
    <n v="10046912"/>
    <s v="CS C.SUR P.NOIR STLV(P07)750 6U VEU"/>
    <m/>
    <d v="2011-05-02T00:00:00"/>
    <x v="6"/>
    <x v="1"/>
    <n v="165"/>
    <x v="43"/>
    <x v="10"/>
  </r>
  <r>
    <n v="1267718"/>
    <n v="10044573"/>
    <s v="CYT FRONT CARM STLV(P06) 750 12U (V)CA"/>
    <m/>
    <d v="2011-05-02T00:00:00"/>
    <x v="9"/>
    <x v="1"/>
    <n v="224"/>
    <x v="43"/>
    <x v="10"/>
  </r>
  <r>
    <n v="7083527"/>
    <n v="10052248"/>
    <s v="CS C.SUR TOC S.BLC(P10)STL 750 12U VEU"/>
    <m/>
    <d v="2011-05-02T00:00:00"/>
    <x v="6"/>
    <x v="1"/>
    <n v="1568"/>
    <x v="43"/>
    <x v="10"/>
  </r>
  <r>
    <n v="1269279"/>
    <n v="12006401"/>
    <s v="2182 CARME CASILL ECO 0750 CH 2010"/>
    <m/>
    <d v="2011-05-02T00:00:00"/>
    <x v="3"/>
    <x v="1"/>
    <n v="25"/>
    <x v="43"/>
    <x v="10"/>
  </r>
  <r>
    <n v="7083563"/>
    <n v="10049359"/>
    <s v="CS C.SUR TOC C.SAU(P08)STL 750 6U 2010RU"/>
    <m/>
    <d v="2011-05-02T00:00:00"/>
    <x v="3"/>
    <x v="1"/>
    <n v="2213.5555559999998"/>
    <x v="43"/>
    <x v="10"/>
  </r>
  <r>
    <n v="7084014"/>
    <n v="10043555"/>
    <s v="MPO V.MPO VOLANDAS C.SAUV STLV 750 12UGB"/>
    <m/>
    <d v="2011-05-02T00:00:00"/>
    <x v="3"/>
    <x v="1"/>
    <n v="370"/>
    <x v="43"/>
    <x v="10"/>
  </r>
  <r>
    <n v="7084023"/>
    <n v="10046213"/>
    <s v="CS C.SUR TOC C.SAUV(P08) 750 6U VEU"/>
    <m/>
    <d v="2011-05-02T00:00:00"/>
    <x v="3"/>
    <x v="1"/>
    <n v="83.999999990000006"/>
    <x v="43"/>
    <x v="10"/>
  </r>
  <r>
    <n v="1270922"/>
    <n v="10047998"/>
    <s v="CYT PEREGRINO MERLOT(ST) 750 12U 2010GB"/>
    <m/>
    <d v="2011-05-02T00:00:00"/>
    <x v="3"/>
    <x v="1"/>
    <n v="280"/>
    <x v="43"/>
    <x v="10"/>
  </r>
  <r>
    <n v="1270181"/>
    <n v="10045222"/>
    <s v="CYT CASILL SHI ECO STLV 750 6U AU"/>
    <m/>
    <d v="2011-05-02T00:00:00"/>
    <x v="3"/>
    <x v="1"/>
    <n v="429"/>
    <x v="43"/>
    <x v="10"/>
  </r>
  <r>
    <n v="7083788"/>
    <n v="10047147"/>
    <s v="CS RESERVA C.SAUV(P08) 750 12U 2009 JP"/>
    <m/>
    <d v="2011-05-02T00:00:00"/>
    <x v="3"/>
    <x v="1"/>
    <n v="540"/>
    <x v="43"/>
    <x v="10"/>
  </r>
  <r>
    <n v="1270188"/>
    <n v="21000203"/>
    <s v="2324 CASILL SHI ECO 750 12U CH 2010 TR"/>
    <m/>
    <d v="2011-05-02T00:00:00"/>
    <x v="3"/>
    <x v="1"/>
    <n v="40"/>
    <x v="43"/>
    <x v="10"/>
  </r>
  <r>
    <n v="7084021"/>
    <n v="10050062"/>
    <s v="MPO MPO VOLANDAS MERL ST 750 12U 2010 GB"/>
    <m/>
    <d v="2011-05-02T00:00:00"/>
    <x v="3"/>
    <x v="1"/>
    <n v="560"/>
    <x v="43"/>
    <x v="10"/>
  </r>
  <r>
    <n v="1270670"/>
    <n v="10024185"/>
    <s v="CYT SELECCION MOSC/SEMILL(ND) 750 6U MX"/>
    <m/>
    <d v="2011-05-02T00:00:00"/>
    <x v="3"/>
    <x v="1"/>
    <n v="332"/>
    <x v="43"/>
    <x v="10"/>
  </r>
  <r>
    <n v="7084114"/>
    <n v="10049503"/>
    <s v="MPO BLEND CARM(P09) 750 12U MX"/>
    <m/>
    <d v="2011-05-02T00:00:00"/>
    <x v="3"/>
    <x v="1"/>
    <n v="341"/>
    <x v="43"/>
    <x v="10"/>
  </r>
  <r>
    <n v="7083167"/>
    <n v="10048886"/>
    <s v="CS RESERVA S.BLC STL(P08)750 12U 2010 JP"/>
    <m/>
    <d v="2011-05-02T00:00:00"/>
    <x v="3"/>
    <x v="1"/>
    <n v="49.999999989999999"/>
    <x v="43"/>
    <x v="10"/>
  </r>
  <r>
    <n v="7083825"/>
    <n v="21000368"/>
    <s v="3141 CHARD 20 BARREL 750 6U CH 2008 RU"/>
    <m/>
    <d v="2011-05-02T00:00:00"/>
    <x v="3"/>
    <x v="1"/>
    <n v="120"/>
    <x v="43"/>
    <x v="10"/>
  </r>
  <r>
    <n v="7083169"/>
    <n v="10048766"/>
    <s v="CS RESERVA CHARD ST(P08)750 12U 2010 JP"/>
    <m/>
    <d v="2011-05-02T00:00:00"/>
    <x v="3"/>
    <x v="1"/>
    <n v="230"/>
    <x v="43"/>
    <x v="10"/>
  </r>
  <r>
    <n v="7082505"/>
    <n v="10049598"/>
    <s v="CS C.SUR TOC CHARD(P08)ST 750 6U 2010 RU"/>
    <m/>
    <d v="2011-05-02T00:00:00"/>
    <x v="3"/>
    <x v="1"/>
    <n v="1400"/>
    <x v="43"/>
    <x v="10"/>
  </r>
  <r>
    <n v="1269446"/>
    <n v="10045206"/>
    <s v="CYT CASILL SHI ECO 750 12U VAR"/>
    <m/>
    <d v="2011-05-02T00:00:00"/>
    <x v="3"/>
    <x v="1"/>
    <n v="110"/>
    <x v="43"/>
    <x v="10"/>
  </r>
  <r>
    <n v="1270622"/>
    <n v="10050433"/>
    <s v="CYT CYT C.BLUSH(P09)STLV 750 12U 2010 GB"/>
    <m/>
    <d v="2011-05-02T00:00:00"/>
    <x v="3"/>
    <x v="1"/>
    <n v="238"/>
    <x v="43"/>
    <x v="10"/>
  </r>
  <r>
    <n v="1269071"/>
    <n v="10048636"/>
    <s v="CYT TRIO RVA CHARD(P10)750 12U 2009 VEU"/>
    <m/>
    <d v="2011-05-02T00:00:00"/>
    <x v="9"/>
    <x v="1"/>
    <n v="55"/>
    <x v="43"/>
    <x v="10"/>
  </r>
  <r>
    <n v="7084009"/>
    <n v="10026052"/>
    <s v="MPO V.MPO VOLANDAS CHARD STLV 750 12U GB"/>
    <m/>
    <d v="2011-05-02T00:00:00"/>
    <x v="3"/>
    <x v="1"/>
    <n v="115"/>
    <x v="43"/>
    <x v="10"/>
  </r>
  <r>
    <n v="1270607"/>
    <n v="10041865"/>
    <s v="CYT SUNR S.BLC STLV(P08)BL750 6U 2010 GB"/>
    <m/>
    <d v="2011-05-02T00:00:00"/>
    <x v="3"/>
    <x v="1"/>
    <n v="213.55555559999999"/>
    <x v="43"/>
    <x v="10"/>
  </r>
  <r>
    <n v="1270113"/>
    <n v="10027025"/>
    <s v="CA NOVISIMO S.BLC 750 12U LATAM"/>
    <m/>
    <d v="2011-05-02T00:00:00"/>
    <x v="3"/>
    <x v="1"/>
    <n v="42"/>
    <x v="43"/>
    <x v="10"/>
  </r>
  <r>
    <n v="1267425"/>
    <n v="10041145"/>
    <s v="CYT SUNR S.BLC(P08) 750 12U UA"/>
    <m/>
    <d v="2011-05-02T00:00:00"/>
    <x v="3"/>
    <x v="1"/>
    <n v="235"/>
    <x v="43"/>
    <x v="10"/>
  </r>
  <r>
    <n v="7083374"/>
    <n v="10039923"/>
    <s v="MPO V.MPO RVA S.BLC(P05)(NV)750 12U CO"/>
    <m/>
    <d v="2011-05-02T00:00:00"/>
    <x v="3"/>
    <x v="1"/>
    <n v="84"/>
    <x v="43"/>
    <x v="10"/>
  </r>
  <r>
    <n v="7083513"/>
    <n v="10046239"/>
    <s v="CS C.SUR TOC C.SAUV(P08) 750 12U VAS"/>
    <m/>
    <d v="2011-05-02T00:00:00"/>
    <x v="3"/>
    <x v="1"/>
    <n v="182"/>
    <x v="43"/>
    <x v="10"/>
  </r>
  <r>
    <n v="1271115"/>
    <n v="12006508"/>
    <s v="2117 C.SAUV BLUSH 0750 CH (7037) 2010"/>
    <m/>
    <d v="2011-05-02T00:00:00"/>
    <x v="3"/>
    <x v="1"/>
    <n v="398"/>
    <x v="43"/>
    <x v="10"/>
  </r>
  <r>
    <n v="7083619"/>
    <n v="10046240"/>
    <s v="CS C.SUR TOC C.SAUV(P08) 750 12U KR"/>
    <m/>
    <d v="2011-05-02T00:00:00"/>
    <x v="3"/>
    <x v="1"/>
    <n v="252"/>
    <x v="43"/>
    <x v="10"/>
  </r>
  <r>
    <n v="1269779"/>
    <n v="10051568"/>
    <s v="CYT SUNRISE MERL STLV (P08)750 12U2010JP"/>
    <m/>
    <d v="2011-05-02T00:00:00"/>
    <x v="3"/>
    <x v="1"/>
    <n v="1120"/>
    <x v="43"/>
    <x v="10"/>
  </r>
  <r>
    <n v="1269722"/>
    <n v="10031052"/>
    <s v="CYT SUNR MERL(P08) 750 6U PL"/>
    <m/>
    <d v="2011-05-02T00:00:00"/>
    <x v="3"/>
    <x v="1"/>
    <n v="142.44444440000001"/>
    <x v="43"/>
    <x v="10"/>
  </r>
  <r>
    <n v="1267427"/>
    <n v="10031074"/>
    <s v="CYT SUNR MERL(P08) 750 12U UA"/>
    <m/>
    <d v="2011-05-02T00:00:00"/>
    <x v="3"/>
    <x v="1"/>
    <n v="260"/>
    <x v="43"/>
    <x v="10"/>
  </r>
  <r>
    <n v="1269313"/>
    <n v="12006647"/>
    <s v="2112 MERLOT VARIETAL 0750 CH 2010"/>
    <m/>
    <d v="2011-05-02T00:00:00"/>
    <x v="3"/>
    <x v="1"/>
    <n v="984.11111110000002"/>
    <x v="43"/>
    <x v="10"/>
  </r>
  <r>
    <n v="1271046"/>
    <n v="12006647"/>
    <s v="2112 MERLOT VARIETAL 0750 CH 2010"/>
    <m/>
    <d v="2011-05-02T00:00:00"/>
    <x v="3"/>
    <x v="1"/>
    <n v="310.11111110000002"/>
    <x v="43"/>
    <x v="10"/>
  </r>
  <r>
    <n v="7083794"/>
    <n v="10050106"/>
    <s v="CS RESERVA MERL(P08) 750 12U 2009 JP"/>
    <m/>
    <d v="2011-05-02T00:00:00"/>
    <x v="3"/>
    <x v="1"/>
    <n v="220"/>
    <x v="43"/>
    <x v="10"/>
  </r>
  <r>
    <n v="7084027"/>
    <n v="10050183"/>
    <s v="VE W.CREST CHARD P10) 750 12U US"/>
    <m/>
    <d v="2011-05-02T00:00:00"/>
    <x v="3"/>
    <x v="1"/>
    <n v="54.999999989999999"/>
    <x v="43"/>
    <x v="10"/>
  </r>
  <r>
    <n v="7083460"/>
    <n v="10044083"/>
    <s v="LR LA FONDA FAIRTRADE CSA/CA7506U2009VEU"/>
    <m/>
    <d v="2011-05-02T00:00:00"/>
    <x v="5"/>
    <x v="1"/>
    <n v="1850"/>
    <x v="43"/>
    <x v="10"/>
  </r>
  <r>
    <n v="7083796"/>
    <n v="10026636"/>
    <s v="CS CONO SUR GEW STLV(P07) 750 12U CL"/>
    <m/>
    <d v="2011-05-02T00:00:00"/>
    <x v="5"/>
    <x v="1"/>
    <n v="350"/>
    <x v="43"/>
    <x v="10"/>
  </r>
  <r>
    <n v="7083901"/>
    <n v="10039595"/>
    <s v="CS CONO SUR GEW STLV(P07)750 12U VAS"/>
    <m/>
    <d v="2011-05-02T00:00:00"/>
    <x v="5"/>
    <x v="1"/>
    <n v="98.000000020000002"/>
    <x v="43"/>
    <x v="10"/>
  </r>
  <r>
    <n v="7083964"/>
    <n v="10030442"/>
    <s v="CS CONO SUR GEW STLV (P07) 750 12U VEU"/>
    <m/>
    <d v="2011-05-02T00:00:00"/>
    <x v="5"/>
    <x v="1"/>
    <n v="84.000000009999994"/>
    <x v="43"/>
    <x v="10"/>
  </r>
  <r>
    <n v="1271994"/>
    <n v="10050749"/>
    <s v="PA P.ALTO RVA S.BLC STLV 750 12U 2010 CL"/>
    <m/>
    <d v="2011-05-02T00:00:00"/>
    <x v="5"/>
    <x v="1"/>
    <n v="55.999999989999999"/>
    <x v="43"/>
    <x v="10"/>
  </r>
  <r>
    <n v="1269525"/>
    <n v="10048258"/>
    <s v="PA P.ALTO RVA S.BLC STLV 750 6U 2010 DK"/>
    <m/>
    <d v="2011-05-02T00:00:00"/>
    <x v="5"/>
    <x v="1"/>
    <n v="672.44444439999995"/>
    <x v="43"/>
    <x v="10"/>
  </r>
  <r>
    <n v="7083750"/>
    <n v="21000121"/>
    <s v="4140 P.NOIR ORGANICO 750 6U ST 2010 VEU"/>
    <m/>
    <d v="2011-05-02T00:00:00"/>
    <x v="3"/>
    <x v="1"/>
    <n v="55.000000010000001"/>
    <x v="43"/>
    <x v="10"/>
  </r>
  <r>
    <n v="7083731"/>
    <n v="10048260"/>
    <s v="PA P.ALTO RVA S.BLC STLV 750 6U 2010 GB"/>
    <m/>
    <d v="2011-05-02T00:00:00"/>
    <x v="5"/>
    <x v="1"/>
    <n v="1757"/>
    <x v="43"/>
    <x v="10"/>
  </r>
  <r>
    <n v="1271007"/>
    <n v="10051637"/>
    <s v="CYT CASILL SHI ECO 750 6U 2010 GB"/>
    <m/>
    <d v="2011-05-02T00:00:00"/>
    <x v="3"/>
    <x v="1"/>
    <n v="275"/>
    <x v="43"/>
    <x v="10"/>
  </r>
  <r>
    <n v="7083521"/>
    <n v="10053356"/>
    <s v="LR LA FONDA FAIRTRADE CAB/CARM750 12U JP"/>
    <m/>
    <d v="2011-05-02T00:00:00"/>
    <x v="5"/>
    <x v="1"/>
    <n v="900"/>
    <x v="43"/>
    <x v="10"/>
  </r>
  <r>
    <n v="7083972"/>
    <n v="10048464"/>
    <s v="MPO TENTA MERL 750 12U PR"/>
    <m/>
    <d v="2011-05-02T00:00:00"/>
    <x v="5"/>
    <x v="1"/>
    <n v="52"/>
    <x v="43"/>
    <x v="10"/>
  </r>
  <r>
    <n v="1269555"/>
    <n v="10044687"/>
    <s v="CYT FRONT MERL (P06) (BI) 750 6U AFRI"/>
    <m/>
    <d v="2011-05-02T00:00:00"/>
    <x v="5"/>
    <x v="1"/>
    <n v="252"/>
    <x v="43"/>
    <x v="10"/>
  </r>
  <r>
    <n v="1269584"/>
    <n v="10045081"/>
    <s v="CYT CASILL P.NOIR ECO ST 750 12U 2010 CN"/>
    <m/>
    <d v="2011-05-02T00:00:00"/>
    <x v="5"/>
    <x v="1"/>
    <n v="462"/>
    <x v="43"/>
    <x v="10"/>
  </r>
  <r>
    <n v="1269607"/>
    <n v="10052062"/>
    <s v="CYT CASILL P.NOIR ECO 750 12U 2010 US"/>
    <m/>
    <d v="2011-05-02T00:00:00"/>
    <x v="5"/>
    <x v="1"/>
    <n v="660"/>
    <x v="43"/>
    <x v="10"/>
  </r>
  <r>
    <n v="1269807"/>
    <n v="10045092"/>
    <s v="CYT CASILL P.NOIR ECO 750 12U 2010 VES"/>
    <m/>
    <d v="2011-05-02T00:00:00"/>
    <x v="5"/>
    <x v="1"/>
    <n v="220"/>
    <x v="43"/>
    <x v="10"/>
  </r>
  <r>
    <n v="1270389"/>
    <n v="10048250"/>
    <s v="PA P.ALTO RVA S.BLC STLV750 12U2010LATAM"/>
    <m/>
    <d v="2011-05-02T00:00:00"/>
    <x v="5"/>
    <x v="1"/>
    <n v="321"/>
    <x v="43"/>
    <x v="10"/>
  </r>
  <r>
    <n v="7083918"/>
    <n v="10045359"/>
    <s v="MPO V.MPO VTAL ROSE (P09) 750 6U VEU"/>
    <m/>
    <d v="2011-05-02T00:00:00"/>
    <x v="3"/>
    <x v="1"/>
    <n v="98"/>
    <x v="43"/>
    <x v="10"/>
  </r>
  <r>
    <n v="7083522"/>
    <n v="10053357"/>
    <s v="LR LA FONDA FAIRTRADE S.BLC 750 12U JP"/>
    <m/>
    <d v="2011-05-02T00:00:00"/>
    <x v="3"/>
    <x v="1"/>
    <n v="650"/>
    <x v="43"/>
    <x v="10"/>
  </r>
  <r>
    <n v="1267424"/>
    <n v="10049043"/>
    <s v="CYT FRONT LATE HARVEST 750 12U UA"/>
    <m/>
    <d v="2011-05-02T00:00:00"/>
    <x v="3"/>
    <x v="1"/>
    <n v="70"/>
    <x v="43"/>
    <x v="10"/>
  </r>
  <r>
    <n v="1269705"/>
    <n v="10049043"/>
    <s v="CYT FRONT LATE HARVEST 750 12U UA"/>
    <m/>
    <d v="2011-05-02T00:00:00"/>
    <x v="3"/>
    <x v="1"/>
    <n v="980"/>
    <x v="43"/>
    <x v="10"/>
  </r>
  <r>
    <n v="1269161"/>
    <n v="10044732"/>
    <s v="CYT FRONT LATE HARVEST 750 6U BE"/>
    <m/>
    <d v="2011-05-02T00:00:00"/>
    <x v="3"/>
    <x v="1"/>
    <n v="140"/>
    <x v="43"/>
    <x v="10"/>
  </r>
  <r>
    <n v="1270601"/>
    <n v="10046307"/>
    <s v="CYT CASILL VIOG STLV 750 12U 2009 GB"/>
    <m/>
    <d v="2011-05-02T00:00:00"/>
    <x v="3"/>
    <x v="1"/>
    <n v="76.999999990000006"/>
    <x v="43"/>
    <x v="10"/>
  </r>
  <r>
    <n v="1270037"/>
    <n v="10050039"/>
    <s v="CYT CASILL S.BLC ECO C.BCA 750 6U 2010GB"/>
    <m/>
    <d v="2011-05-02T00:00:00"/>
    <x v="3"/>
    <x v="1"/>
    <n v="715"/>
    <x v="43"/>
    <x v="10"/>
  </r>
  <r>
    <n v="7083638"/>
    <n v="10044399"/>
    <s v="CS CONO SUR GEW STL(P07)375 24U JP"/>
    <m/>
    <d v="2011-05-02T00:00:00"/>
    <x v="5"/>
    <x v="1"/>
    <n v="59.000000010000001"/>
    <x v="43"/>
    <x v="10"/>
  </r>
  <r>
    <n v="1270203"/>
    <n v="10045270"/>
    <s v="CYT CASILL MALB ECO 750 6U 2010 AU"/>
    <m/>
    <d v="2011-05-02T00:00:00"/>
    <x v="3"/>
    <x v="1"/>
    <n v="39.555555550000001"/>
    <x v="43"/>
    <x v="10"/>
  </r>
  <r>
    <n v="1268046"/>
    <n v="10049568"/>
    <s v="CYT CASILL CARM ECO 750 6U 2010 (CHA) BE"/>
    <m/>
    <d v="2011-05-02T00:00:00"/>
    <x v="3"/>
    <x v="1"/>
    <n v="509"/>
    <x v="43"/>
    <x v="10"/>
  </r>
  <r>
    <n v="1269480"/>
    <n v="10051166"/>
    <s v="CYT CASILL CARM ECO 750 12U 2010 (IM)VE"/>
    <m/>
    <d v="2011-05-02T00:00:00"/>
    <x v="3"/>
    <x v="1"/>
    <n v="70"/>
    <x v="43"/>
    <x v="10"/>
  </r>
  <r>
    <n v="1270221"/>
    <n v="10047768"/>
    <s v="CYT CASILL SHIR/ROS STL 750 12U 2010 VEU"/>
    <m/>
    <d v="2011-05-02T00:00:00"/>
    <x v="3"/>
    <x v="1"/>
    <n v="56.000000010000001"/>
    <x v="43"/>
    <x v="10"/>
  </r>
  <r>
    <n v="1270117"/>
    <n v="10047993"/>
    <s v="CYT CYT MERL(P09)STLV 750 12U 2010GB"/>
    <m/>
    <d v="2011-05-02T00:00:00"/>
    <x v="3"/>
    <x v="1"/>
    <n v="382"/>
    <x v="43"/>
    <x v="10"/>
  </r>
  <r>
    <n v="1270283"/>
    <n v="10042386"/>
    <s v="CA GENOVINO CARIGNAN 750 6U VEU"/>
    <m/>
    <d v="2011-05-02T00:00:00"/>
    <x v="3"/>
    <x v="1"/>
    <n v="25"/>
    <x v="43"/>
    <x v="10"/>
  </r>
  <r>
    <n v="1269430"/>
    <n v="10045190"/>
    <s v="CYT CASILL SHI ECO 750 12U 2010 VEU"/>
    <m/>
    <d v="2011-05-02T00:00:00"/>
    <x v="3"/>
    <x v="1"/>
    <n v="216"/>
    <x v="43"/>
    <x v="10"/>
  </r>
  <r>
    <n v="7083572"/>
    <n v="10046227"/>
    <s v="CS C.SUR TOC CHARD(P08)ST 750 12U VAS"/>
    <m/>
    <d v="2011-05-02T00:00:00"/>
    <x v="3"/>
    <x v="1"/>
    <n v="114"/>
    <x v="43"/>
    <x v="10"/>
  </r>
  <r>
    <n v="1270091"/>
    <n v="10050871"/>
    <s v="CYT TRIO RVA MERL(P10)750 6U 2010(CHA)BE"/>
    <m/>
    <d v="2011-05-02T00:00:00"/>
    <x v="3"/>
    <x v="1"/>
    <n v="98"/>
    <x v="43"/>
    <x v="10"/>
  </r>
  <r>
    <n v="7083971"/>
    <n v="10051458"/>
    <s v="CS ALTO PLANO RVA MERL(P10)STL 750 6U BR"/>
    <m/>
    <d v="2011-05-02T00:00:00"/>
    <x v="3"/>
    <x v="1"/>
    <n v="3.0000000010000001"/>
    <x v="43"/>
    <x v="10"/>
  </r>
  <r>
    <n v="1269038"/>
    <n v="10041352"/>
    <s v="CYT SUNR SHIRAZ(P08) 750 12U VAS"/>
    <m/>
    <d v="2011-05-02T00:00:00"/>
    <x v="3"/>
    <x v="1"/>
    <n v="110"/>
    <x v="43"/>
    <x v="10"/>
  </r>
  <r>
    <n v="1269784"/>
    <n v="10041352"/>
    <s v="CYT SUNR SHIRAZ(P08) 750 12U VAS"/>
    <m/>
    <d v="2011-05-02T00:00:00"/>
    <x v="3"/>
    <x v="1"/>
    <n v="143"/>
    <x v="43"/>
    <x v="10"/>
  </r>
  <r>
    <n v="7083265"/>
    <n v="10046246"/>
    <s v="CS C.SUR TOC SHIRAZ(P08) 750 12U VAS"/>
    <m/>
    <d v="2011-05-02T00:00:00"/>
    <x v="3"/>
    <x v="1"/>
    <n v="97.999999990000006"/>
    <x v="43"/>
    <x v="10"/>
  </r>
  <r>
    <n v="7083360"/>
    <n v="10049065"/>
    <s v="MPO V.MPO SYRAH (P09) 750 12U CO"/>
    <m/>
    <d v="2011-05-02T00:00:00"/>
    <x v="3"/>
    <x v="1"/>
    <n v="110"/>
    <x v="43"/>
    <x v="10"/>
  </r>
  <r>
    <n v="7083557"/>
    <n v="10051438"/>
    <s v="MPO VTAL SYRAH (P09) 750 12U IL"/>
    <m/>
    <d v="2011-05-02T00:00:00"/>
    <x v="3"/>
    <x v="1"/>
    <n v="55"/>
    <x v="43"/>
    <x v="10"/>
  </r>
  <r>
    <n v="7083510"/>
    <n v="10046237"/>
    <s v="CS C.SUR TOC C.SAUV(P08)STL 750 12U VEU"/>
    <m/>
    <d v="2011-05-02T00:00:00"/>
    <x v="3"/>
    <x v="1"/>
    <n v="70.000000009999994"/>
    <x v="43"/>
    <x v="10"/>
  </r>
  <r>
    <n v="1269420"/>
    <n v="10050619"/>
    <s v="CYT SUNR C.SAUV(P08)STLV 750 6U 2010GB"/>
    <m/>
    <d v="2011-05-02T00:00:00"/>
    <x v="3"/>
    <x v="1"/>
    <n v="210"/>
    <x v="43"/>
    <x v="10"/>
  </r>
  <r>
    <n v="7083263"/>
    <n v="10046230"/>
    <s v="CS C.SUR TOC S.BLC(P08)STL 750 12U VAS"/>
    <m/>
    <d v="2011-05-02T00:00:00"/>
    <x v="3"/>
    <x v="1"/>
    <n v="55.999999989999999"/>
    <x v="43"/>
    <x v="10"/>
  </r>
  <r>
    <n v="1270762"/>
    <n v="10050055"/>
    <s v="CYT SUNR MERL BLD ST(P08) 750 6U 2010 GB"/>
    <m/>
    <d v="2011-05-02T00:00:00"/>
    <x v="3"/>
    <x v="1"/>
    <n v="1820"/>
    <x v="43"/>
    <x v="10"/>
  </r>
  <r>
    <n v="7083509"/>
    <n v="10046232"/>
    <s v="CS C.SUR TOC MERL(P08) STL 750 12U VEU"/>
    <m/>
    <d v="2011-05-02T00:00:00"/>
    <x v="3"/>
    <x v="1"/>
    <n v="70.000000009999994"/>
    <x v="43"/>
    <x v="10"/>
  </r>
  <r>
    <n v="1269927"/>
    <n v="10050055"/>
    <s v="CYT SUNR MERL BLD ST(P08) 750 6U 2010 GB"/>
    <m/>
    <d v="2011-05-02T00:00:00"/>
    <x v="3"/>
    <x v="1"/>
    <n v="420"/>
    <x v="43"/>
    <x v="10"/>
  </r>
  <r>
    <n v="7083973"/>
    <n v="10052298"/>
    <s v="CS TOCORNAL(PAL) CARM 750 12U LATAM"/>
    <m/>
    <d v="2011-05-02T00:00:00"/>
    <x v="3"/>
    <x v="1"/>
    <n v="6.0000000010000001"/>
    <x v="43"/>
    <x v="10"/>
  </r>
  <r>
    <n v="1270122"/>
    <n v="10044584"/>
    <s v="CYT FRONT CARM(P06) 750 6U IT"/>
    <m/>
    <d v="2011-05-02T00:00:00"/>
    <x v="3"/>
    <x v="1"/>
    <n v="196"/>
    <x v="43"/>
    <x v="10"/>
  </r>
  <r>
    <n v="7083741"/>
    <n v="10046228"/>
    <s v="CS C.SUR TOC CHARD(P08)STL 750 12U NORD"/>
    <m/>
    <d v="2011-05-02T00:00:00"/>
    <x v="3"/>
    <x v="1"/>
    <n v="1700"/>
    <x v="43"/>
    <x v="10"/>
  </r>
  <r>
    <n v="1269755"/>
    <n v="10051566"/>
    <s v="CYT SUNRISE C.SAUV(P08)STLV 75012U2010JP"/>
    <m/>
    <d v="2011-05-02T00:00:00"/>
    <x v="3"/>
    <x v="1"/>
    <n v="6437"/>
    <x v="43"/>
    <x v="10"/>
  </r>
  <r>
    <n v="7082930"/>
    <n v="21000452"/>
    <s v="1132 WHITE WINE MAR DEL SUR750 12U2010PL"/>
    <m/>
    <d v="2011-05-02T00:00:00"/>
    <x v="3"/>
    <x v="1"/>
    <n v="92.999999990000006"/>
    <x v="43"/>
    <x v="10"/>
  </r>
  <r>
    <n v="7083743"/>
    <n v="12005726"/>
    <s v="2175 CARME TERRUNYO 0750 CH 2007 1U CL"/>
    <m/>
    <d v="2011-05-02T00:00:00"/>
    <x v="3"/>
    <x v="1"/>
    <n v="50.444444429999997"/>
    <x v="43"/>
    <x v="10"/>
  </r>
  <r>
    <n v="7083593"/>
    <n v="12005703"/>
    <s v="2175 CARME TERRUNYO 0750 CH 2007 1U UA"/>
    <m/>
    <d v="2011-05-02T00:00:00"/>
    <x v="3"/>
    <x v="1"/>
    <n v="37.555555560000002"/>
    <x v="43"/>
    <x v="10"/>
  </r>
  <r>
    <n v="1270370"/>
    <n v="12005186"/>
    <s v="2185 C.SAUV MAYCAS 0750 CH 2006 1U VES"/>
    <m/>
    <d v="2011-05-02T00:00:00"/>
    <x v="3"/>
    <x v="1"/>
    <n v="30.000000010000001"/>
    <x v="43"/>
    <x v="10"/>
  </r>
  <r>
    <n v="7083708"/>
    <n v="10040825"/>
    <s v="CS 20 BARREL S.BLC STLV 750 6U 2009 CL"/>
    <m/>
    <d v="2011-05-02T00:00:00"/>
    <x v="3"/>
    <x v="1"/>
    <n v="14.444444450000001"/>
    <x v="43"/>
    <x v="10"/>
  </r>
  <r>
    <n v="7083485"/>
    <n v="21000430"/>
    <s v="4130 C.SA/CAR ORGANICO 750 12U CH 2010US"/>
    <m/>
    <d v="2011-05-02T00:00:00"/>
    <x v="3"/>
    <x v="1"/>
    <n v="350"/>
    <x v="43"/>
    <x v="10"/>
  </r>
  <r>
    <n v="7083870"/>
    <n v="21000115"/>
    <s v="4140 P.NOIR ORGANICO 750 12U ST 2010 CA"/>
    <m/>
    <d v="2011-05-02T00:00:00"/>
    <x v="3"/>
    <x v="1"/>
    <n v="110"/>
    <x v="43"/>
    <x v="10"/>
  </r>
  <r>
    <n v="1269474"/>
    <n v="10041354"/>
    <s v="CYT SUNR SHIRAZ(P08) 750 12U CN"/>
    <m/>
    <d v="2011-05-02T00:00:00"/>
    <x v="3"/>
    <x v="1"/>
    <n v="76.999999990000006"/>
    <x v="43"/>
    <x v="10"/>
  </r>
  <r>
    <n v="1269057"/>
    <n v="10046857"/>
    <s v="CA FINISIMO C.SAUV(HC)750 12U 2008 CA"/>
    <m/>
    <d v="2011-05-02T00:00:00"/>
    <x v="3"/>
    <x v="1"/>
    <n v="30.000000010000001"/>
    <x v="43"/>
    <x v="10"/>
  </r>
  <r>
    <n v="1269786"/>
    <n v="10044480"/>
    <s v="CYT FRONT S.BLC(P06) 750 12U VAR"/>
    <m/>
    <d v="2011-05-02T00:00:00"/>
    <x v="3"/>
    <x v="1"/>
    <n v="168"/>
    <x v="43"/>
    <x v="10"/>
  </r>
  <r>
    <n v="7083860"/>
    <n v="21000916"/>
    <s v="2183 CARM  I.NEGRA RVA  750 6U CH  2010"/>
    <m/>
    <d v="2011-05-02T00:00:00"/>
    <x v="3"/>
    <x v="1"/>
    <n v="101"/>
    <x v="43"/>
    <x v="10"/>
  </r>
  <r>
    <n v="1268780"/>
    <n v="10044610"/>
    <s v="CYT FRONT LATE HARVEST 750 12U LATAM"/>
    <m/>
    <d v="2011-05-02T00:00:00"/>
    <x v="3"/>
    <x v="1"/>
    <n v="42"/>
    <x v="43"/>
    <x v="10"/>
  </r>
  <r>
    <n v="1269320"/>
    <n v="10044610"/>
    <s v="CYT FRONT LATE HARVEST 750 12U LATAM"/>
    <m/>
    <d v="2011-05-02T00:00:00"/>
    <x v="3"/>
    <x v="1"/>
    <n v="70"/>
    <x v="43"/>
    <x v="10"/>
  </r>
  <r>
    <n v="1269143"/>
    <n v="10049044"/>
    <s v="CYT FRONT LATE HARVEST 750 12U PE"/>
    <m/>
    <d v="2011-05-02T00:00:00"/>
    <x v="3"/>
    <x v="1"/>
    <n v="83.999999990000006"/>
    <x v="43"/>
    <x v="10"/>
  </r>
  <r>
    <n v="7083220"/>
    <n v="10052747"/>
    <s v="MPO RVA TRONOS CHARD STL 750 6U 2010 GB"/>
    <m/>
    <d v="2011-05-02T00:00:00"/>
    <x v="3"/>
    <x v="1"/>
    <n v="50.444444439999998"/>
    <x v="43"/>
    <x v="10"/>
  </r>
  <r>
    <n v="1270760"/>
    <n v="10049005"/>
    <s v="CYT CYT C.SAUV(P09) STLV 750 12U 2010 GB"/>
    <m/>
    <d v="2011-05-02T00:00:00"/>
    <x v="3"/>
    <x v="1"/>
    <n v="168"/>
    <x v="43"/>
    <x v="10"/>
  </r>
  <r>
    <n v="7081307"/>
    <n v="21000113"/>
    <s v="4140 P.NOIR ORGANICO 750 12U ST 2010 US"/>
    <m/>
    <d v="2011-05-02T00:00:00"/>
    <x v="3"/>
    <x v="1"/>
    <n v="550"/>
    <x v="43"/>
    <x v="10"/>
  </r>
  <r>
    <n v="1268929"/>
    <n v="10053439"/>
    <s v="CA RESERVA S.BLC STLV 750 12U CA"/>
    <m/>
    <d v="2011-05-02T00:00:00"/>
    <x v="3"/>
    <x v="1"/>
    <n v="110"/>
    <x v="43"/>
    <x v="10"/>
  </r>
  <r>
    <n v="1269610"/>
    <n v="10050920"/>
    <s v="CYT TRIO RVA C.SAUV(P10)750 12U 2009 CL"/>
    <m/>
    <d v="2011-05-02T00:00:00"/>
    <x v="3"/>
    <x v="1"/>
    <n v="350"/>
    <x v="43"/>
    <x v="10"/>
  </r>
  <r>
    <n v="1269412"/>
    <n v="10050867"/>
    <s v="CYT TRIO RVA MERL(P10)750 12U 2010 VES"/>
    <m/>
    <d v="2011-05-02T00:00:00"/>
    <x v="3"/>
    <x v="1"/>
    <n v="39.000000010000001"/>
    <x v="43"/>
    <x v="10"/>
  </r>
  <r>
    <n v="1269954"/>
    <n v="12006415"/>
    <s v="2113 MERLOT TRIO 0750 CH 2010"/>
    <m/>
    <d v="2011-05-02T00:00:00"/>
    <x v="3"/>
    <x v="1"/>
    <n v="2711"/>
    <x v="43"/>
    <x v="10"/>
  </r>
  <r>
    <n v="7083866"/>
    <n v="10052288"/>
    <s v="CS RESERVA C.SAUV(P08)75012U2009(LCBO)CA"/>
    <m/>
    <d v="2011-05-02T00:00:00"/>
    <x v="3"/>
    <x v="1"/>
    <n v="350"/>
    <x v="43"/>
    <x v="10"/>
  </r>
  <r>
    <n v="7083588"/>
    <n v="10049415"/>
    <s v="CS RESERVA CARM(P08) 750 12U 2009 KR"/>
    <m/>
    <d v="2011-05-02T00:00:00"/>
    <x v="3"/>
    <x v="1"/>
    <n v="154"/>
    <x v="43"/>
    <x v="10"/>
  </r>
  <r>
    <n v="1269530"/>
    <n v="10050304"/>
    <s v="CYT SUNR MERL(P08)STLV 750 12U 2010 IS"/>
    <m/>
    <d v="2011-05-02T00:00:00"/>
    <x v="3"/>
    <x v="1"/>
    <n v="210"/>
    <x v="43"/>
    <x v="10"/>
  </r>
  <r>
    <n v="1269758"/>
    <n v="10051563"/>
    <s v="CYT SUNR CHARD(P08)STLV 750 12U 2010 JP"/>
    <m/>
    <d v="2011-05-02T00:00:00"/>
    <x v="3"/>
    <x v="1"/>
    <n v="5484"/>
    <x v="43"/>
    <x v="10"/>
  </r>
  <r>
    <n v="1270625"/>
    <n v="10048158"/>
    <s v="CYT SUNR CAB/ROSE(P08) 750 12U VAS"/>
    <m/>
    <d v="2011-05-02T00:00:00"/>
    <x v="3"/>
    <x v="1"/>
    <n v="60"/>
    <x v="43"/>
    <x v="10"/>
  </r>
  <r>
    <n v="7083508"/>
    <n v="10046226"/>
    <s v="CS C.SUR TOC CHARD(P08)ST 750 12U VEU"/>
    <m/>
    <d v="2011-05-02T00:00:00"/>
    <x v="3"/>
    <x v="1"/>
    <n v="54.999999989999999"/>
    <x v="43"/>
    <x v="10"/>
  </r>
  <r>
    <n v="7083623"/>
    <n v="10019691"/>
    <s v="MPO V.MPO RVA CHARD(P05) 750 6U EE"/>
    <m/>
    <d v="2011-05-02T00:00:00"/>
    <x v="3"/>
    <x v="1"/>
    <n v="42.444444439999998"/>
    <x v="43"/>
    <x v="10"/>
  </r>
  <r>
    <n v="1269418"/>
    <n v="10044766"/>
    <s v="CYT CYT S.BLC(P09)STLV 750 12U 2010 GB"/>
    <m/>
    <d v="2011-05-02T00:00:00"/>
    <x v="3"/>
    <x v="1"/>
    <n v="140"/>
    <x v="43"/>
    <x v="10"/>
  </r>
  <r>
    <n v="7083205"/>
    <n v="10043218"/>
    <s v="MPO V.MPO RVA CHARD(P05) 750 12U 2010 JP"/>
    <m/>
    <d v="2011-05-02T00:00:00"/>
    <x v="3"/>
    <x v="1"/>
    <n v="168"/>
    <x v="43"/>
    <x v="10"/>
  </r>
  <r>
    <n v="7084267"/>
    <n v="10043048"/>
    <s v="MPO V.MPO RVA CHARD(P05)750 6U 2010MK/BE"/>
    <m/>
    <d v="2011-05-02T00:00:00"/>
    <x v="3"/>
    <x v="1"/>
    <n v="49.999999989999999"/>
    <x v="43"/>
    <x v="10"/>
  </r>
  <r>
    <n v="1271995"/>
    <n v="10043055"/>
    <s v="CYT CASILL CHARD ECO 750 12U 2010 VEU"/>
    <m/>
    <d v="2011-05-02T00:00:00"/>
    <x v="3"/>
    <x v="1"/>
    <n v="281"/>
    <x v="43"/>
    <x v="10"/>
  </r>
  <r>
    <n v="1270917"/>
    <n v="10047789"/>
    <s v="CYT CASILL SHI/RO ST 750 6U 2010 GB"/>
    <m/>
    <d v="2011-05-02T00:00:00"/>
    <x v="3"/>
    <x v="1"/>
    <n v="1139.555556"/>
    <x v="43"/>
    <x v="10"/>
  </r>
  <r>
    <n v="1269322"/>
    <n v="10044537"/>
    <s v="CYT FRONT C.SAUV BLUSH(P06)750 12U VAR"/>
    <m/>
    <d v="2011-05-02T00:00:00"/>
    <x v="3"/>
    <x v="1"/>
    <n v="42"/>
    <x v="43"/>
    <x v="10"/>
  </r>
  <r>
    <n v="7083819"/>
    <n v="21000428"/>
    <s v="4130 C.SA/CAR ORGANICO 750 12U CH 2010JP"/>
    <m/>
    <d v="2011-05-02T00:00:00"/>
    <x v="3"/>
    <x v="1"/>
    <n v="1096"/>
    <x v="43"/>
    <x v="10"/>
  </r>
  <r>
    <n v="1269477"/>
    <n v="10049616"/>
    <s v="CYT CAS RVA PR C.SAU ECO75012U2009(IM)VE"/>
    <m/>
    <d v="2011-05-02T00:00:00"/>
    <x v="3"/>
    <x v="1"/>
    <n v="70"/>
    <x v="43"/>
    <x v="10"/>
  </r>
  <r>
    <n v="1269611"/>
    <n v="10049631"/>
    <s v="CYT CAS RVA PR C.SAUV ECO 750 12U 2009CL"/>
    <m/>
    <d v="2011-05-02T00:00:00"/>
    <x v="3"/>
    <x v="1"/>
    <n v="140"/>
    <x v="43"/>
    <x v="10"/>
  </r>
  <r>
    <n v="1271103"/>
    <n v="10049631"/>
    <s v="CYT CAS RVA PR C.SAUV ECO 750 12U 2009CL"/>
    <m/>
    <d v="2011-05-02T00:00:00"/>
    <x v="3"/>
    <x v="1"/>
    <n v="360"/>
    <x v="43"/>
    <x v="10"/>
  </r>
  <r>
    <n v="1269694"/>
    <n v="10049615"/>
    <s v="CYT CAS RVA PR C.SAUV ECO 750 12U2009VES"/>
    <m/>
    <d v="2011-05-02T00:00:00"/>
    <x v="3"/>
    <x v="1"/>
    <n v="210"/>
    <x v="43"/>
    <x v="10"/>
  </r>
  <r>
    <n v="1269385"/>
    <n v="10049602"/>
    <s v="CYT CAS RVA PRI C.SAUV ECO 7506U2009VEU"/>
    <m/>
    <d v="2011-05-02T00:00:00"/>
    <x v="3"/>
    <x v="1"/>
    <n v="220"/>
    <x v="43"/>
    <x v="10"/>
  </r>
  <r>
    <n v="1269609"/>
    <n v="10050889"/>
    <s v="CYT TRIO RVA C.SAUV(P10)750 12U 2009 US"/>
    <m/>
    <d v="2011-05-02T00:00:00"/>
    <x v="3"/>
    <x v="1"/>
    <n v="350"/>
    <x v="43"/>
    <x v="10"/>
  </r>
  <r>
    <n v="1271586"/>
    <n v="10051875"/>
    <s v="CYT CASILL P.GRIG ECO STLV 750 12U VEU"/>
    <m/>
    <d v="2011-05-02T00:00:00"/>
    <x v="3"/>
    <x v="1"/>
    <n v="182"/>
    <x v="43"/>
    <x v="10"/>
  </r>
  <r>
    <n v="1271642"/>
    <n v="10048636"/>
    <s v="CYT TRIO RVA CHARD(P10)750 12U 2009 VEU"/>
    <m/>
    <d v="2011-05-02T00:00:00"/>
    <x v="3"/>
    <x v="1"/>
    <n v="70"/>
    <x v="43"/>
    <x v="10"/>
  </r>
  <r>
    <n v="1269160"/>
    <n v="10044580"/>
    <s v="CYT FRONT C.SAUV BLUSH(P06)750 12U VEU"/>
    <m/>
    <d v="2011-05-02T00:00:00"/>
    <x v="3"/>
    <x v="1"/>
    <n v="134"/>
    <x v="43"/>
    <x v="10"/>
  </r>
  <r>
    <n v="1270971"/>
    <n v="10048995"/>
    <s v="CYT FRONT C.SAUV ST(P06)750 12U 2010 VEU"/>
    <m/>
    <d v="2011-05-02T00:00:00"/>
    <x v="3"/>
    <x v="1"/>
    <n v="28"/>
    <x v="43"/>
    <x v="10"/>
  </r>
  <r>
    <n v="1271107"/>
    <n v="10050200"/>
    <s v="CYT FRONT MERL ST (P06) 750 6U 2010 VEU"/>
    <m/>
    <d v="2011-05-02T00:00:00"/>
    <x v="3"/>
    <x v="1"/>
    <n v="7.5555555539999997"/>
    <x v="43"/>
    <x v="10"/>
  </r>
  <r>
    <n v="1267408"/>
    <n v="10022500"/>
    <s v="CYT FRONT S.BLC(P06) 750 6U RU"/>
    <m/>
    <d v="2011-05-02T00:00:00"/>
    <x v="3"/>
    <x v="1"/>
    <n v="13.55555556"/>
    <x v="43"/>
    <x v="10"/>
  </r>
  <r>
    <n v="1270451"/>
    <n v="10051255"/>
    <s v="CYT MARQUES C.SAUV 750 6U 2009 CN"/>
    <m/>
    <d v="2011-05-02T00:00:00"/>
    <x v="3"/>
    <x v="1"/>
    <n v="147"/>
    <x v="43"/>
    <x v="10"/>
  </r>
  <r>
    <n v="1270020"/>
    <n v="10026775"/>
    <s v="CA RESERVA C.SAUV 750 12U LATAM"/>
    <m/>
    <d v="2011-05-02T00:00:00"/>
    <x v="5"/>
    <x v="1"/>
    <n v="55.999999989999999"/>
    <x v="43"/>
    <x v="10"/>
  </r>
  <r>
    <n v="1270277"/>
    <n v="21000402"/>
    <s v="2105 C.SAU CASILL RVA PRI 750 6UCH2009TR"/>
    <m/>
    <d v="2011-05-02T00:00:00"/>
    <x v="3"/>
    <x v="1"/>
    <n v="47.555555560000002"/>
    <x v="43"/>
    <x v="10"/>
  </r>
  <r>
    <n v="7081684"/>
    <n v="10050180"/>
    <s v="VE W.CREST C.SAUV(P10) 1500 6U US"/>
    <m/>
    <d v="2011-05-02T00:00:00"/>
    <x v="9"/>
    <x v="1"/>
    <n v="1760"/>
    <x v="43"/>
    <x v="10"/>
  </r>
  <r>
    <n v="1270231"/>
    <n v="10050552"/>
    <s v="CYT MARQUES CHARD 750 12U 2009 CL"/>
    <m/>
    <d v="2011-05-02T00:00:00"/>
    <x v="9"/>
    <x v="1"/>
    <n v="165"/>
    <x v="43"/>
    <x v="10"/>
  </r>
  <r>
    <n v="1269588"/>
    <n v="10048861"/>
    <s v="CYT SPARKLING DEMI SEC 750 12U (P09) VE"/>
    <m/>
    <d v="2011-05-02T00:00:00"/>
    <x v="9"/>
    <x v="1"/>
    <n v="62.000000010000001"/>
    <x v="43"/>
    <x v="10"/>
  </r>
  <r>
    <n v="1269589"/>
    <n v="10048862"/>
    <s v="CYT SPARKLING DEMI SEC 75012U(P09)(IM)VE"/>
    <m/>
    <d v="2011-05-02T00:00:00"/>
    <x v="9"/>
    <x v="1"/>
    <n v="50"/>
    <x v="43"/>
    <x v="10"/>
  </r>
  <r>
    <n v="1270425"/>
    <n v="21000403"/>
    <s v="1175 S.BLC TERRUNYO 750 6U ST 2009 RU"/>
    <m/>
    <d v="2011-05-02T00:00:00"/>
    <x v="9"/>
    <x v="1"/>
    <n v="15"/>
    <x v="43"/>
    <x v="10"/>
  </r>
  <r>
    <n v="1270238"/>
    <n v="10051224"/>
    <s v="CYT MARQUES C.SAUV(90PTS) 750 12U2008 CA"/>
    <m/>
    <d v="2011-05-02T00:00:00"/>
    <x v="9"/>
    <x v="1"/>
    <n v="56.000000010000001"/>
    <x v="43"/>
    <x v="10"/>
  </r>
  <r>
    <n v="1264536"/>
    <n v="10052499"/>
    <s v="CYT SPARKLING BRUT 750 12U (P09)LATAM"/>
    <m/>
    <d v="2011-05-02T00:00:00"/>
    <x v="9"/>
    <x v="1"/>
    <n v="719"/>
    <x v="43"/>
    <x v="10"/>
  </r>
  <r>
    <n v="7083573"/>
    <n v="10048432"/>
    <s v="MPO V.MPO TENTA CHARD 750 12U PR"/>
    <m/>
    <d v="2011-05-02T00:00:00"/>
    <x v="9"/>
    <x v="1"/>
    <n v="550"/>
    <x v="43"/>
    <x v="10"/>
  </r>
  <r>
    <n v="1269386"/>
    <n v="10050868"/>
    <s v="CYT TRIO RVA MERL(P10)750 12U 2010 VEU"/>
    <m/>
    <d v="2011-05-02T00:00:00"/>
    <x v="9"/>
    <x v="1"/>
    <n v="140"/>
    <x v="43"/>
    <x v="10"/>
  </r>
  <r>
    <n v="7081687"/>
    <n v="10050182"/>
    <s v="VE W.CREST MERL(P10) 1500 6U US"/>
    <m/>
    <d v="2011-05-02T00:00:00"/>
    <x v="9"/>
    <x v="1"/>
    <n v="1760"/>
    <x v="43"/>
    <x v="10"/>
  </r>
  <r>
    <n v="1269553"/>
    <n v="10044558"/>
    <s v="CYT FRONT SHIRAZ(P06)(BI)750 6U AFRI"/>
    <m/>
    <d v="2011-05-02T00:00:00"/>
    <x v="9"/>
    <x v="1"/>
    <n v="196"/>
    <x v="43"/>
    <x v="10"/>
  </r>
  <r>
    <n v="7083970"/>
    <n v="10035565"/>
    <s v="CS C.SUR TOC C.SA/SHIR(P08)1500 6U CA"/>
    <m/>
    <d v="2011-05-02T00:00:00"/>
    <x v="9"/>
    <x v="1"/>
    <n v="24.000000010000001"/>
    <x v="43"/>
    <x v="10"/>
  </r>
  <r>
    <n v="1271996"/>
    <n v="10040625"/>
    <s v="CYT FRONT SHI/CSA STL(P06)15006U(C/ES)CA"/>
    <m/>
    <d v="2011-05-02T00:00:00"/>
    <x v="9"/>
    <x v="1"/>
    <n v="173"/>
    <x v="43"/>
    <x v="10"/>
  </r>
  <r>
    <n v="7083251"/>
    <n v="10042613"/>
    <s v="MPO SPARKLING BRUT 750 12U LATAM"/>
    <m/>
    <d v="2011-05-02T00:00:00"/>
    <x v="9"/>
    <x v="1"/>
    <n v="252"/>
    <x v="43"/>
    <x v="10"/>
  </r>
  <r>
    <n v="1269562"/>
    <n v="10044968"/>
    <s v="CYT CASILL CARM ECO 750 12U CN"/>
    <m/>
    <d v="2011-05-02T00:00:00"/>
    <x v="5"/>
    <x v="1"/>
    <n v="98"/>
    <x v="43"/>
    <x v="10"/>
  </r>
  <r>
    <n v="1270252"/>
    <n v="10050713"/>
    <s v="CYT MARQUES MERLOT 750 12U 2009 CL"/>
    <m/>
    <d v="2011-05-02T00:00:00"/>
    <x v="9"/>
    <x v="1"/>
    <n v="420"/>
    <x v="43"/>
    <x v="10"/>
  </r>
  <r>
    <n v="1270830"/>
    <n v="10052590"/>
    <s v="CYT LA MANDA MERL ST(P11) 750 12U 2010GB"/>
    <m/>
    <d v="2011-05-02T00:00:00"/>
    <x v="5"/>
    <x v="1"/>
    <n v="280"/>
    <x v="43"/>
    <x v="10"/>
  </r>
  <r>
    <n v="1269724"/>
    <n v="10041174"/>
    <s v="CYT SUNR C.SAUV(P08) 750 6U PL"/>
    <m/>
    <d v="2011-05-02T00:00:00"/>
    <x v="5"/>
    <x v="1"/>
    <n v="190"/>
    <x v="43"/>
    <x v="10"/>
  </r>
  <r>
    <n v="1269725"/>
    <n v="10041215"/>
    <s v="CYT SUNR CARM(P08) 750 6U PL"/>
    <m/>
    <d v="2011-05-02T00:00:00"/>
    <x v="5"/>
    <x v="1"/>
    <n v="380"/>
    <x v="43"/>
    <x v="10"/>
  </r>
  <r>
    <n v="1271215"/>
    <n v="10052361"/>
    <s v="CYT CASILL CHARD ECO 750 12U 2010 BR"/>
    <m/>
    <d v="2011-05-02T00:00:00"/>
    <x v="5"/>
    <x v="1"/>
    <n v="160"/>
    <x v="43"/>
    <x v="10"/>
  </r>
  <r>
    <n v="1268123"/>
    <n v="10044996"/>
    <s v="CYT CASILL CHARD ECO 750 12U (US)VI"/>
    <m/>
    <d v="2011-05-02T00:00:00"/>
    <x v="5"/>
    <x v="1"/>
    <n v="110"/>
    <x v="43"/>
    <x v="10"/>
  </r>
  <r>
    <n v="1271842"/>
    <n v="10048739"/>
    <s v="CYT FRONT ROSE 750 12U 2010 UA"/>
    <m/>
    <d v="2011-05-02T00:00:00"/>
    <x v="5"/>
    <x v="1"/>
    <n v="57"/>
    <x v="43"/>
    <x v="10"/>
  </r>
  <r>
    <n v="7084092"/>
    <n v="10052397"/>
    <s v="CS LA COCOTERA C.SAUV/ROS STLV 750 6U NL"/>
    <m/>
    <d v="2011-05-02T00:00:00"/>
    <x v="5"/>
    <x v="1"/>
    <n v="55.555555550000001"/>
    <x v="43"/>
    <x v="10"/>
  </r>
  <r>
    <n v="1269175"/>
    <n v="21000611"/>
    <s v="1175 S.BLC TERRUNYO 750 12U ST 2009 VEU"/>
    <m/>
    <d v="2011-05-02T00:00:00"/>
    <x v="9"/>
    <x v="1"/>
    <n v="58.444444439999998"/>
    <x v="43"/>
    <x v="10"/>
  </r>
  <r>
    <n v="7083629"/>
    <n v="10047833"/>
    <s v="CS C.D.RIO GRANDE C.SAU/RO(STLV)7506UVEU"/>
    <m/>
    <d v="2011-05-02T00:00:00"/>
    <x v="5"/>
    <x v="1"/>
    <n v="150"/>
    <x v="43"/>
    <x v="10"/>
  </r>
  <r>
    <n v="1270162"/>
    <n v="12006094"/>
    <s v="2100 C.SAUV MELCHOR 0750 CH 2007 1U CL"/>
    <m/>
    <d v="2011-05-02T00:00:00"/>
    <x v="9"/>
    <x v="1"/>
    <n v="76.444444450000006"/>
    <x v="43"/>
    <x v="10"/>
  </r>
  <r>
    <n v="1270910"/>
    <n v="12006047"/>
    <s v="4112 P.NOIR 20BARREL 0750 CH 2008 1U VEU"/>
    <m/>
    <d v="2011-05-02T00:00:00"/>
    <x v="9"/>
    <x v="1"/>
    <n v="20"/>
    <x v="43"/>
    <x v="10"/>
  </r>
  <r>
    <n v="1268102"/>
    <n v="21000055"/>
    <s v="4116 P.NOIR OCIO 750 12U CH 2009 VEU"/>
    <m/>
    <d v="2011-05-02T00:00:00"/>
    <x v="9"/>
    <x v="1"/>
    <n v="24.999999989999999"/>
    <x v="43"/>
    <x v="10"/>
  </r>
  <r>
    <n v="1270217"/>
    <n v="10050533"/>
    <s v="CYT MARQUES CHARD 750 12U 2009 VEU"/>
    <m/>
    <d v="2011-05-02T00:00:00"/>
    <x v="9"/>
    <x v="1"/>
    <n v="44"/>
    <x v="43"/>
    <x v="10"/>
  </r>
  <r>
    <n v="7083514"/>
    <n v="10051529"/>
    <s v="MPO GRAN DEVOCION C.SAU/SYR 7506U2008 PR"/>
    <m/>
    <d v="2011-05-02T00:00:00"/>
    <x v="9"/>
    <x v="1"/>
    <n v="15"/>
    <x v="43"/>
    <x v="10"/>
  </r>
  <r>
    <n v="1268779"/>
    <n v="10052102"/>
    <s v="MA MAYCAS RVA ESP S.BLC 750 6U 2010LATAM"/>
    <m/>
    <d v="2011-05-02T00:00:00"/>
    <x v="9"/>
    <x v="1"/>
    <n v="14"/>
    <x v="43"/>
    <x v="10"/>
  </r>
  <r>
    <n v="7081978"/>
    <n v="10052080"/>
    <s v="MPO SPARKLING WINE BRUT 6U 750 FR"/>
    <m/>
    <d v="2011-05-02T00:00:00"/>
    <x v="9"/>
    <x v="1"/>
    <n v="140"/>
    <x v="43"/>
    <x v="10"/>
  </r>
  <r>
    <n v="7083133"/>
    <n v="10051707"/>
    <s v="CS SOLEADO CAB/ROSE(ST) 750 6U 2010 GB"/>
    <m/>
    <d v="2011-05-02T00:00:00"/>
    <x v="5"/>
    <x v="1"/>
    <n v="117"/>
    <x v="43"/>
    <x v="10"/>
  </r>
  <r>
    <n v="1269776"/>
    <n v="10049107"/>
    <s v="CA NOVISIMO CARM(P10) STLV 750 12U FI"/>
    <m/>
    <d v="2011-05-02T00:00:00"/>
    <x v="9"/>
    <x v="1"/>
    <n v="350"/>
    <x v="43"/>
    <x v="10"/>
  </r>
  <r>
    <n v="1263249"/>
    <n v="10052605"/>
    <s v="CYT CDD SPARK. WINE BRUT 6U7502010 DK/NL"/>
    <m/>
    <d v="2011-05-02T00:00:00"/>
    <x v="9"/>
    <x v="1"/>
    <n v="30"/>
    <x v="43"/>
    <x v="10"/>
  </r>
  <r>
    <n v="1270218"/>
    <n v="12006121"/>
    <s v="1185 S.BLC MAIPO 0750 CH 2010(4394)"/>
    <m/>
    <d v="2011-05-02T00:00:00"/>
    <x v="9"/>
    <x v="1"/>
    <n v="210.88888890000001"/>
    <x v="43"/>
    <x v="10"/>
  </r>
  <r>
    <n v="7083428"/>
    <n v="10030441"/>
    <s v="CS CONO SUR GEW STLV(P07) 750 6U VEU"/>
    <m/>
    <d v="2011-05-02T00:00:00"/>
    <x v="9"/>
    <x v="1"/>
    <n v="70"/>
    <x v="43"/>
    <x v="10"/>
  </r>
  <r>
    <n v="7083847"/>
    <n v="10030445"/>
    <s v="CS CONO SUR GEW STLV (P07) 750 12U JP"/>
    <m/>
    <d v="2011-05-02T00:00:00"/>
    <x v="9"/>
    <x v="1"/>
    <n v="796"/>
    <x v="43"/>
    <x v="10"/>
  </r>
  <r>
    <n v="7083541"/>
    <n v="10044410"/>
    <s v="CS CONO SUR GEW STLV (P07) 750 6U IT"/>
    <m/>
    <d v="2011-05-02T00:00:00"/>
    <x v="9"/>
    <x v="1"/>
    <n v="124"/>
    <x v="43"/>
    <x v="10"/>
  </r>
  <r>
    <n v="7081979"/>
    <n v="10048795"/>
    <s v="CS NEBLINA SPARKLING 750 12U JP"/>
    <m/>
    <d v="2011-05-02T00:00:00"/>
    <x v="9"/>
    <x v="1"/>
    <n v="1666"/>
    <x v="43"/>
    <x v="10"/>
  </r>
  <r>
    <n v="7083969"/>
    <n v="10030444"/>
    <s v="CS CONO SUR GEW STLV(P07) 750 12U CA"/>
    <m/>
    <d v="2011-05-02T00:00:00"/>
    <x v="9"/>
    <x v="1"/>
    <n v="28"/>
    <x v="43"/>
    <x v="10"/>
  </r>
  <r>
    <n v="1263236"/>
    <n v="21000351"/>
    <s v="1148 CASILL BRUT 750 6U CH 2010 PL"/>
    <m/>
    <d v="2011-05-02T00:00:00"/>
    <x v="9"/>
    <x v="1"/>
    <n v="49.999999989999999"/>
    <x v="43"/>
    <x v="10"/>
  </r>
  <r>
    <n v="1269727"/>
    <n v="10044504"/>
    <s v="CYT FRONT MERL(P06) 750 6U PL"/>
    <m/>
    <d v="2011-05-02T00:00:00"/>
    <x v="9"/>
    <x v="1"/>
    <n v="1575"/>
    <x v="43"/>
    <x v="10"/>
  </r>
  <r>
    <n v="1269728"/>
    <n v="10044507"/>
    <s v="CYT FRONT C.SAUV(P06) 750 6U PL"/>
    <m/>
    <d v="2011-05-02T00:00:00"/>
    <x v="9"/>
    <x v="1"/>
    <n v="1575"/>
    <x v="43"/>
    <x v="10"/>
  </r>
  <r>
    <n v="7084039"/>
    <n v="10047615"/>
    <s v="CS LA COCOTERA MERL STLV 750 6U NL"/>
    <m/>
    <d v="2011-05-02T00:00:00"/>
    <x v="9"/>
    <x v="1"/>
    <n v="256"/>
    <x v="43"/>
    <x v="10"/>
  </r>
  <r>
    <n v="7083947"/>
    <n v="10020441"/>
    <s v="MPO V.MPO RVA CARM(P05) 750 12U MX"/>
    <m/>
    <d v="2011-05-02T00:00:00"/>
    <x v="9"/>
    <x v="1"/>
    <n v="280"/>
    <x v="43"/>
    <x v="10"/>
  </r>
  <r>
    <n v="7083165"/>
    <n v="10035961"/>
    <s v="CS RESERVA VIOG STLV(P08) 750 6U 2009VEU"/>
    <m/>
    <d v="2011-05-02T00:00:00"/>
    <x v="9"/>
    <x v="1"/>
    <n v="55"/>
    <x v="43"/>
    <x v="10"/>
  </r>
  <r>
    <n v="1263494"/>
    <n v="10034849"/>
    <s v="CYT FRONT CARM(P07)1500 6U US"/>
    <n v="1610"/>
    <d v="2011-05-02T00:00:00"/>
    <x v="1"/>
    <x v="2"/>
    <n v="1610"/>
    <x v="43"/>
    <x v="10"/>
  </r>
  <r>
    <n v="7083634"/>
    <n v="10041575"/>
    <s v="CS CONO SUR GEW STLV(P07) 750 6U NORD"/>
    <m/>
    <d v="2011-05-02T00:00:00"/>
    <x v="9"/>
    <x v="1"/>
    <n v="126"/>
    <x v="43"/>
    <x v="10"/>
  </r>
  <r>
    <n v="1264519"/>
    <n v="10051660"/>
    <s v="CYT SPARKLING DEMI SEC 750 12U (P09) VAR"/>
    <m/>
    <d v="2011-05-02T00:00:00"/>
    <x v="9"/>
    <x v="1"/>
    <n v="607"/>
    <x v="43"/>
    <x v="10"/>
  </r>
  <r>
    <n v="1269849"/>
    <n v="21000055"/>
    <s v="4116 P.NOIR OCIO 750 12U CH 2009 VEU"/>
    <m/>
    <d v="2011-05-02T00:00:00"/>
    <x v="9"/>
    <x v="1"/>
    <n v="29.555555559999998"/>
    <x v="43"/>
    <x v="10"/>
  </r>
  <r>
    <n v="1263238"/>
    <n v="21000352"/>
    <s v="1148 CASILL BRUT 750 6U CH 2010 KG"/>
    <m/>
    <d v="2011-05-02T00:00:00"/>
    <x v="9"/>
    <x v="1"/>
    <n v="42.444444449999999"/>
    <x v="43"/>
    <x v="10"/>
  </r>
  <r>
    <n v="1270038"/>
    <n v="10052713"/>
    <s v="CYT RIO LENTO MERLOT ST(P11)75012U2010GB"/>
    <m/>
    <d v="2011-05-02T00:00:00"/>
    <x v="9"/>
    <x v="1"/>
    <n v="420"/>
    <x v="43"/>
    <x v="10"/>
  </r>
  <r>
    <n v="1270275"/>
    <n v="21000705"/>
    <s v="2100 C.SAUV DON MELCHOR 750 12U 2007 VEU"/>
    <m/>
    <d v="2011-05-02T00:00:00"/>
    <x v="9"/>
    <x v="1"/>
    <n v="88.999999990000006"/>
    <x v="43"/>
    <x v="10"/>
  </r>
  <r>
    <n v="7081330"/>
    <n v="12006637"/>
    <s v="2192 SYRAH LIMITED 0750 CH 2009"/>
    <m/>
    <d v="2011-05-02T00:00:00"/>
    <x v="9"/>
    <x v="1"/>
    <n v="2222.2222219999999"/>
    <x v="43"/>
    <x v="10"/>
  </r>
  <r>
    <n v="1270552"/>
    <n v="10048635"/>
    <s v="CYT TRIO RVA CHARD(P10)750 12U 2009 VAS"/>
    <m/>
    <d v="2011-05-02T00:00:00"/>
    <x v="9"/>
    <x v="1"/>
    <n v="140"/>
    <x v="43"/>
    <x v="10"/>
  </r>
  <r>
    <n v="1263240"/>
    <n v="10052616"/>
    <s v="CYT CDD SPARK. WINE BRUT 6U 7502010LATAM"/>
    <m/>
    <d v="2011-05-02T00:00:00"/>
    <x v="9"/>
    <x v="1"/>
    <n v="74.999999990000006"/>
    <x v="43"/>
    <x v="10"/>
  </r>
  <r>
    <n v="1264517"/>
    <n v="10040953"/>
    <s v="CYT SPARKLING DEMI SEC 750 12U (P09) PE"/>
    <m/>
    <d v="2011-05-02T00:00:00"/>
    <x v="9"/>
    <x v="1"/>
    <n v="56"/>
    <x v="43"/>
    <x v="10"/>
  </r>
  <r>
    <n v="1263244"/>
    <n v="10052610"/>
    <s v="CYT CDD SPARK. WINE BRUT 6U 750 2010 VIN"/>
    <m/>
    <d v="2011-05-02T00:00:00"/>
    <x v="9"/>
    <x v="1"/>
    <n v="16"/>
    <x v="43"/>
    <x v="10"/>
  </r>
  <r>
    <n v="1264520"/>
    <n v="10052498"/>
    <s v="CYT SPARKLING DEMI SEC 750 12U(P09)LATAM"/>
    <m/>
    <d v="2011-05-02T00:00:00"/>
    <x v="9"/>
    <x v="1"/>
    <n v="448"/>
    <x v="43"/>
    <x v="10"/>
  </r>
  <r>
    <n v="1263239"/>
    <n v="12006648"/>
    <s v="1148 BRUT CASILL 0750 CH 2010"/>
    <m/>
    <d v="2011-05-02T00:00:00"/>
    <x v="9"/>
    <x v="1"/>
    <n v="2888.8888889999998"/>
    <x v="43"/>
    <x v="10"/>
  </r>
  <r>
    <n v="1263241"/>
    <n v="10052607"/>
    <s v="CYT CDD SPARK. WINE BRUT 6U 750 2010 RU"/>
    <m/>
    <d v="2011-05-02T00:00:00"/>
    <x v="9"/>
    <x v="1"/>
    <n v="200"/>
    <x v="43"/>
    <x v="10"/>
  </r>
  <r>
    <n v="1263245"/>
    <n v="10052613"/>
    <s v="CYT CDD SPARK. WINE BRUT 6U 7502010 VE"/>
    <m/>
    <d v="2011-05-02T00:00:00"/>
    <x v="9"/>
    <x v="1"/>
    <n v="1235"/>
    <x v="43"/>
    <x v="10"/>
  </r>
  <r>
    <n v="1263247"/>
    <n v="21000411"/>
    <s v="1148 CASILL BRUT 750 12U CH 2010 VEU"/>
    <m/>
    <d v="2011-05-02T00:00:00"/>
    <x v="9"/>
    <x v="1"/>
    <n v="20.000000010000001"/>
    <x v="43"/>
    <x v="10"/>
  </r>
  <r>
    <n v="1271991"/>
    <n v="10045911"/>
    <s v="PA P.ALTO RVA C.SAUV 750 6U DK"/>
    <m/>
    <d v="2011-05-02T00:00:00"/>
    <x v="5"/>
    <x v="1"/>
    <n v="400"/>
    <x v="43"/>
    <x v="10"/>
  </r>
  <r>
    <n v="1269742"/>
    <n v="10048630"/>
    <s v="CYT TRIO RVA CHARD(P10)750 12U 2009 PL"/>
    <m/>
    <d v="2011-05-02T00:00:00"/>
    <x v="9"/>
    <x v="1"/>
    <n v="40"/>
    <x v="43"/>
    <x v="10"/>
  </r>
  <r>
    <n v="7083346"/>
    <n v="10019756"/>
    <s v="MPO V.MPO RVA MERLOT(P05) 750 12U CO"/>
    <m/>
    <d v="2011-05-02T00:00:00"/>
    <x v="5"/>
    <x v="1"/>
    <n v="112"/>
    <x v="43"/>
    <x v="10"/>
  </r>
  <r>
    <n v="1270115"/>
    <n v="10051097"/>
    <s v="CYT CYT RVDO CHARD(P07)750 12U  TH"/>
    <m/>
    <d v="2011-05-02T00:00:00"/>
    <x v="5"/>
    <x v="1"/>
    <n v="693"/>
    <x v="43"/>
    <x v="10"/>
  </r>
  <r>
    <n v="7083846"/>
    <n v="10052946"/>
    <s v="CS TOCORNAL CHARD(P10)STL 750 12U NORD"/>
    <m/>
    <d v="2011-05-02T00:00:00"/>
    <x v="5"/>
    <x v="1"/>
    <n v="550"/>
    <x v="43"/>
    <x v="10"/>
  </r>
  <r>
    <n v="7083570"/>
    <n v="10041128"/>
    <s v="MPO TENTA C.SAUV 750 12U PR"/>
    <m/>
    <d v="2011-05-02T00:00:00"/>
    <x v="5"/>
    <x v="1"/>
    <n v="532"/>
    <x v="43"/>
    <x v="10"/>
  </r>
  <r>
    <n v="1270120"/>
    <n v="10048996"/>
    <s v="CYT FRONT C.SAUV STL(P06) 750 6U 2010 DK"/>
    <m/>
    <d v="2011-05-02T00:00:00"/>
    <x v="5"/>
    <x v="1"/>
    <n v="560"/>
    <x v="43"/>
    <x v="10"/>
  </r>
  <r>
    <n v="1270616"/>
    <n v="10045055"/>
    <s v="CYT CASILL MERL ECO 750 12U VAR"/>
    <m/>
    <d v="2011-05-02T00:00:00"/>
    <x v="5"/>
    <x v="1"/>
    <n v="70"/>
    <x v="43"/>
    <x v="10"/>
  </r>
  <r>
    <n v="1269723"/>
    <n v="10041130"/>
    <s v="CYT SUNR S.BLC(P08) 750 6U PL"/>
    <m/>
    <d v="2011-05-02T00:00:00"/>
    <x v="5"/>
    <x v="1"/>
    <n v="142.4444445"/>
    <x v="43"/>
    <x v="10"/>
  </r>
  <r>
    <n v="1270112"/>
    <n v="10045058"/>
    <s v="CYT CASILL MERL ECO 750 12U VES"/>
    <m/>
    <d v="2011-05-02T00:00:00"/>
    <x v="5"/>
    <x v="1"/>
    <n v="350"/>
    <x v="43"/>
    <x v="10"/>
  </r>
  <r>
    <n v="1268795"/>
    <n v="10045014"/>
    <s v="CYT CASILL CHARD ECO STLV 750 12U VAR"/>
    <m/>
    <d v="2011-05-02T00:00:00"/>
    <x v="5"/>
    <x v="1"/>
    <n v="43.999999989999999"/>
    <x v="43"/>
    <x v="10"/>
  </r>
  <r>
    <n v="1267698"/>
    <n v="10045037"/>
    <s v="CYT CASILL MERL ECO 750 12U (US)VI"/>
    <m/>
    <d v="2011-05-02T00:00:00"/>
    <x v="5"/>
    <x v="1"/>
    <n v="140"/>
    <x v="43"/>
    <x v="10"/>
  </r>
  <r>
    <n v="1270485"/>
    <n v="10045069"/>
    <s v="CYT CASILL MERL ECO 750 6U RU"/>
    <m/>
    <d v="2011-05-02T00:00:00"/>
    <x v="5"/>
    <x v="1"/>
    <n v="99.999999990000006"/>
    <x v="43"/>
    <x v="10"/>
  </r>
  <r>
    <n v="1270308"/>
    <n v="10047499"/>
    <s v="CYT CHATEAU SUBERC S.BLC 750 12U VAS"/>
    <m/>
    <d v="2011-05-02T00:00:00"/>
    <x v="5"/>
    <x v="1"/>
    <n v="98.000000020000002"/>
    <x v="43"/>
    <x v="10"/>
  </r>
  <r>
    <n v="1270606"/>
    <n v="10043959"/>
    <s v="CYT EL PICADOR S.BLC(ST) 750 12U 2010GB"/>
    <m/>
    <d v="2011-05-02T00:00:00"/>
    <x v="5"/>
    <x v="1"/>
    <n v="1540"/>
    <x v="43"/>
    <x v="10"/>
  </r>
  <r>
    <n v="1271005"/>
    <n v="10044015"/>
    <s v="CYT NORTE CHICO S.BLC(ST) 750 12U 2010GB"/>
    <m/>
    <d v="2011-05-02T00:00:00"/>
    <x v="5"/>
    <x v="1"/>
    <n v="2590"/>
    <x v="43"/>
    <x v="10"/>
  </r>
  <r>
    <n v="1270200"/>
    <n v="10045086"/>
    <s v="CYT CASILL P.NOIR ECO 750 12U 2010 LATAM"/>
    <m/>
    <d v="2011-05-02T00:00:00"/>
    <x v="5"/>
    <x v="1"/>
    <n v="668"/>
    <x v="43"/>
    <x v="10"/>
  </r>
  <r>
    <n v="1270977"/>
    <n v="10045059"/>
    <s v="CYT CASILL MERL ECO 750 12U LCBO CA"/>
    <m/>
    <d v="2011-05-02T00:00:00"/>
    <x v="5"/>
    <x v="1"/>
    <n v="70"/>
    <x v="43"/>
    <x v="10"/>
  </r>
  <r>
    <n v="1269783"/>
    <n v="10052362"/>
    <s v="CYT CASILL CHARD  ST ECO 750 12U 2010VEU"/>
    <m/>
    <d v="2011-05-02T00:00:00"/>
    <x v="5"/>
    <x v="1"/>
    <n v="391"/>
    <x v="43"/>
    <x v="10"/>
  </r>
  <r>
    <n v="7084063"/>
    <n v="21000225"/>
    <s v="4170 C.SAUV 20 BARREL 750 6U CH 2008 KR"/>
    <m/>
    <d v="2011-05-02T00:00:00"/>
    <x v="9"/>
    <x v="1"/>
    <n v="56.000000010000001"/>
    <x v="43"/>
    <x v="10"/>
  </r>
  <r>
    <n v="1268793"/>
    <n v="10044936"/>
    <s v="CYT CASILL C.SAUV ECO 750 12U VAR"/>
    <m/>
    <d v="2011-05-02T00:00:00"/>
    <x v="5"/>
    <x v="1"/>
    <n v="792"/>
    <x v="43"/>
    <x v="10"/>
  </r>
  <r>
    <n v="7083539"/>
    <n v="10053559"/>
    <s v="PA P.ALTO RVA CHARD 750 6U 2010 BE"/>
    <m/>
    <d v="2011-05-02T00:00:00"/>
    <x v="5"/>
    <x v="1"/>
    <n v="8349.5555559999993"/>
    <x v="43"/>
    <x v="10"/>
  </r>
  <r>
    <n v="1267090"/>
    <n v="10052718"/>
    <s v="CYT LA PINTORA C.SAU ST(P11)75012U2010GB"/>
    <m/>
    <d v="2011-05-02T00:00:00"/>
    <x v="5"/>
    <x v="1"/>
    <n v="294"/>
    <x v="43"/>
    <x v="10"/>
  </r>
  <r>
    <n v="1270569"/>
    <n v="10044975"/>
    <s v="CYT CASILL CARM ECO 750 12U VAR"/>
    <m/>
    <d v="2011-05-02T00:00:00"/>
    <x v="5"/>
    <x v="1"/>
    <n v="28"/>
    <x v="43"/>
    <x v="10"/>
  </r>
  <r>
    <n v="1263638"/>
    <n v="10045077"/>
    <s v="CYT CASILL MERL ECO 750 6U 2010 GB"/>
    <m/>
    <d v="2011-05-02T00:00:00"/>
    <x v="5"/>
    <x v="1"/>
    <n v="3204.4444440000002"/>
    <x v="43"/>
    <x v="10"/>
  </r>
  <r>
    <n v="7083911"/>
    <n v="10045920"/>
    <s v="CS REY L.ANDES RVA CHARD(P08) 750 12U MX"/>
    <m/>
    <d v="2011-05-02T00:00:00"/>
    <x v="5"/>
    <x v="1"/>
    <n v="407"/>
    <x v="43"/>
    <x v="10"/>
  </r>
  <r>
    <n v="1270768"/>
    <n v="10053353"/>
    <s v=" CYT CASILL CHARD ECO ST 750 12U 2010 GB"/>
    <m/>
    <d v="2011-05-02T00:00:00"/>
    <x v="5"/>
    <x v="1"/>
    <n v="77"/>
    <x v="43"/>
    <x v="10"/>
  </r>
  <r>
    <n v="7083853"/>
    <n v="10047183"/>
    <s v="CS COUGAR CHARD 750 6U CN"/>
    <m/>
    <d v="2011-05-02T00:00:00"/>
    <x v="5"/>
    <x v="1"/>
    <n v="2420"/>
    <x v="43"/>
    <x v="10"/>
  </r>
  <r>
    <n v="1270352"/>
    <n v="10045017"/>
    <s v="CYT CASILL CHARD ECO STLV 750 6U AU"/>
    <m/>
    <d v="2011-05-02T00:00:00"/>
    <x v="5"/>
    <x v="1"/>
    <n v="77"/>
    <x v="43"/>
    <x v="10"/>
  </r>
  <r>
    <n v="1268939"/>
    <n v="10052354"/>
    <s v="CYT EXPLOR CHARD(P09)ECO750 12U 2010 VEU"/>
    <m/>
    <d v="2011-05-02T00:00:00"/>
    <x v="5"/>
    <x v="1"/>
    <n v="167"/>
    <x v="43"/>
    <x v="10"/>
  </r>
  <r>
    <n v="1270273"/>
    <n v="21000323"/>
    <s v="1100 CASILL CHARD ECO 750 12U CH 2010 TR"/>
    <m/>
    <d v="2011-05-02T00:00:00"/>
    <x v="5"/>
    <x v="1"/>
    <n v="40.000000010000001"/>
    <x v="43"/>
    <x v="10"/>
  </r>
  <r>
    <n v="1271042"/>
    <n v="10026724"/>
    <s v="CA RESERVA CHARD 750 12U VEU"/>
    <m/>
    <d v="2011-05-02T00:00:00"/>
    <x v="5"/>
    <x v="1"/>
    <n v="55"/>
    <x v="43"/>
    <x v="10"/>
  </r>
  <r>
    <n v="7084061"/>
    <n v="10053351"/>
    <s v="CYT CASILL CHARD ECO 750 6U 2010 VEU"/>
    <m/>
    <d v="2011-05-02T00:00:00"/>
    <x v="5"/>
    <x v="1"/>
    <n v="175"/>
    <x v="43"/>
    <x v="10"/>
  </r>
  <r>
    <n v="1270767"/>
    <n v="10049757"/>
    <s v="CYT CASILL P.NOIR STLV 750 12U 2010 GB"/>
    <m/>
    <d v="2011-05-02T00:00:00"/>
    <x v="5"/>
    <x v="1"/>
    <n v="77"/>
    <x v="43"/>
    <x v="10"/>
  </r>
  <r>
    <n v="1270404"/>
    <n v="10045028"/>
    <s v="CYT CASILL CHARD ECO 750 6U IT"/>
    <m/>
    <d v="2011-05-02T00:00:00"/>
    <x v="5"/>
    <x v="1"/>
    <n v="77"/>
    <x v="43"/>
    <x v="10"/>
  </r>
  <r>
    <n v="1270030"/>
    <n v="10047503"/>
    <s v="CYT CHATEAU SUBERC C.SAUV 750 12U VAS"/>
    <m/>
    <d v="2011-05-02T00:00:00"/>
    <x v="5"/>
    <x v="1"/>
    <n v="98.000000020000002"/>
    <x v="43"/>
    <x v="10"/>
  </r>
  <r>
    <n v="1270574"/>
    <n v="10053760"/>
    <s v="CYT CASILL P.NOIR STLV 750 12U 2010 JP"/>
    <m/>
    <d v="2011-05-02T00:00:00"/>
    <x v="5"/>
    <x v="1"/>
    <n v="132"/>
    <x v="43"/>
    <x v="10"/>
  </r>
  <r>
    <n v="7083802"/>
    <n v="10039971"/>
    <s v="CS CONO SUR VIOG(P07)STLV 750 12U JP"/>
    <m/>
    <d v="2011-05-02T00:00:00"/>
    <x v="5"/>
    <x v="1"/>
    <n v="470"/>
    <x v="43"/>
    <x v="10"/>
  </r>
  <r>
    <n v="7083939"/>
    <n v="10041576"/>
    <s v="CS CONO SUR VIOG(P07)STLV 750 6U NORD"/>
    <m/>
    <d v="2011-05-02T00:00:00"/>
    <x v="5"/>
    <x v="1"/>
    <n v="55"/>
    <x v="43"/>
    <x v="10"/>
  </r>
  <r>
    <n v="7084010"/>
    <n v="10039978"/>
    <s v="CS CONO SUR VIOG(P07)STLV 750 6U VEU"/>
    <m/>
    <d v="2011-05-02T00:00:00"/>
    <x v="5"/>
    <x v="1"/>
    <n v="59"/>
    <x v="43"/>
    <x v="10"/>
  </r>
  <r>
    <n v="7083718"/>
    <n v="10047829"/>
    <s v="CS NEBLINA C.SAU/RO(P08)STLV 750 6U VEU"/>
    <m/>
    <d v="2011-05-02T00:00:00"/>
    <x v="5"/>
    <x v="1"/>
    <n v="9.5555555529999996"/>
    <x v="43"/>
    <x v="10"/>
  </r>
  <r>
    <n v="1269445"/>
    <n v="10052396"/>
    <s v=" CYT FRONT MERL(P06)750 6U LATAM"/>
    <m/>
    <d v="2011-05-02T00:00:00"/>
    <x v="5"/>
    <x v="1"/>
    <n v="350"/>
    <x v="43"/>
    <x v="10"/>
  </r>
  <r>
    <n v="1270082"/>
    <n v="21000097"/>
    <s v="2182 CASILL CARM ECO 750 12U CH 2010 UA"/>
    <m/>
    <d v="2011-05-02T00:00:00"/>
    <x v="5"/>
    <x v="1"/>
    <n v="70"/>
    <x v="43"/>
    <x v="10"/>
  </r>
  <r>
    <n v="1271002"/>
    <n v="10044216"/>
    <s v="CYT CASA ROCA C.SAU/MER(STLV) 750 6U GB"/>
    <m/>
    <d v="2011-05-02T00:00:00"/>
    <x v="5"/>
    <x v="1"/>
    <n v="490"/>
    <x v="43"/>
    <x v="10"/>
  </r>
  <r>
    <n v="1268919"/>
    <n v="10044986"/>
    <s v="CYT CASILL CARM ECO 750 6U LATAM"/>
    <m/>
    <d v="2011-05-02T00:00:00"/>
    <x v="5"/>
    <x v="1"/>
    <n v="280"/>
    <x v="43"/>
    <x v="10"/>
  </r>
  <r>
    <n v="7084044"/>
    <n v="10048486"/>
    <s v="CS LA TIRANA RVA C.SAUV STLV 750 12U VEU"/>
    <m/>
    <d v="2011-05-02T00:00:00"/>
    <x v="5"/>
    <x v="1"/>
    <n v="22"/>
    <x v="43"/>
    <x v="10"/>
  </r>
  <r>
    <n v="1270997"/>
    <n v="10047505"/>
    <s v="CYT CHATEAU SUBERC C.SAUV 750 12U TW"/>
    <m/>
    <d v="2011-05-02T00:00:00"/>
    <x v="5"/>
    <x v="1"/>
    <n v="405"/>
    <x v="43"/>
    <x v="10"/>
  </r>
  <r>
    <n v="1269545"/>
    <n v="10052539"/>
    <s v="CYT MOUNT RANGE SHIR(P11)ST750 12U2010GB"/>
    <m/>
    <d v="2011-05-02T00:00:00"/>
    <x v="5"/>
    <x v="1"/>
    <n v="880"/>
    <x v="43"/>
    <x v="10"/>
  </r>
  <r>
    <n v="7083762"/>
    <n v="10047867"/>
    <s v="MPO V.MPO VTAL SYRAH(P09) 750 6U MK/BE"/>
    <m/>
    <d v="2011-05-02T00:00:00"/>
    <x v="5"/>
    <x v="1"/>
    <n v="32.444444439999998"/>
    <x v="43"/>
    <x v="10"/>
  </r>
  <r>
    <n v="1269886"/>
    <n v="10038613"/>
    <s v="PA P.ALTO RVA C.SAUV 750 6U 2009(M&amp;S) DE"/>
    <m/>
    <d v="2011-05-02T00:00:00"/>
    <x v="5"/>
    <x v="1"/>
    <n v="10.44444444"/>
    <x v="43"/>
    <x v="10"/>
  </r>
  <r>
    <n v="1270068"/>
    <n v="10026736"/>
    <s v="CA RESERVA CARM 750 12U LATAM"/>
    <m/>
    <d v="2011-05-02T00:00:00"/>
    <x v="5"/>
    <x v="1"/>
    <n v="55.999999989999999"/>
    <x v="43"/>
    <x v="10"/>
  </r>
  <r>
    <n v="1267919"/>
    <n v="10044439"/>
    <s v="CYT FRONT MERL(P06) 750 12U UA"/>
    <m/>
    <d v="2011-05-02T00:00:00"/>
    <x v="5"/>
    <x v="1"/>
    <n v="119"/>
    <x v="43"/>
    <x v="10"/>
  </r>
  <r>
    <n v="1270557"/>
    <n v="10044918"/>
    <s v="CYT CASILL C.SAUV ECO 750 12U (LR)CA"/>
    <m/>
    <d v="2011-05-02T00:00:00"/>
    <x v="5"/>
    <x v="1"/>
    <n v="415"/>
    <x v="43"/>
    <x v="10"/>
  </r>
  <r>
    <n v="1269714"/>
    <n v="10051065"/>
    <s v="PA P.ALTO RVA(MI PARQUE)C.SAUV 75012U CL"/>
    <m/>
    <d v="2011-05-02T00:00:00"/>
    <x v="5"/>
    <x v="1"/>
    <n v="29"/>
    <x v="43"/>
    <x v="10"/>
  </r>
  <r>
    <n v="1269799"/>
    <n v="10045090"/>
    <s v="CYT CASILL P.NOIR ECO 750 12U 2010 VAS"/>
    <m/>
    <d v="2011-05-02T00:00:00"/>
    <x v="5"/>
    <x v="1"/>
    <n v="43.999999989999999"/>
    <x v="43"/>
    <x v="10"/>
  </r>
  <r>
    <n v="1270125"/>
    <n v="10044949"/>
    <s v="CYT CASILL C.SAUV ECO 750 6U IT"/>
    <m/>
    <d v="2011-05-02T00:00:00"/>
    <x v="5"/>
    <x v="1"/>
    <n v="294"/>
    <x v="43"/>
    <x v="10"/>
  </r>
  <r>
    <n v="7083900"/>
    <n v="10019694"/>
    <s v="MPO V.MPO RVA CAB.SAUV(P05) 750 12U VAS"/>
    <m/>
    <d v="2011-05-02T00:00:00"/>
    <x v="5"/>
    <x v="1"/>
    <n v="45"/>
    <x v="43"/>
    <x v="10"/>
  </r>
  <r>
    <n v="1269574"/>
    <n v="10044917"/>
    <s v="CYT CASILL C.SAUV ECO 750 12U (IM)VE"/>
    <m/>
    <d v="2011-05-02T00:00:00"/>
    <x v="5"/>
    <x v="1"/>
    <n v="280"/>
    <x v="43"/>
    <x v="10"/>
  </r>
  <r>
    <n v="1270311"/>
    <n v="10044947"/>
    <s v="CYT CASILL C.SAUV ECO 750 6U AU"/>
    <m/>
    <d v="2011-05-02T00:00:00"/>
    <x v="5"/>
    <x v="1"/>
    <n v="252"/>
    <x v="43"/>
    <x v="10"/>
  </r>
  <r>
    <n v="1270558"/>
    <n v="10044961"/>
    <s v="CYT CASILL CARM ECO 750 12U (LR)CA"/>
    <m/>
    <d v="2011-05-02T00:00:00"/>
    <x v="5"/>
    <x v="1"/>
    <n v="150"/>
    <x v="43"/>
    <x v="10"/>
  </r>
  <r>
    <n v="1270758"/>
    <n v="10044945"/>
    <s v="CYT CASILL C.SAUV ECO 750 6U 2010 VEU"/>
    <m/>
    <d v="2011-05-02T00:00:00"/>
    <x v="5"/>
    <x v="1"/>
    <n v="976.44444439999995"/>
    <x v="43"/>
    <x v="10"/>
  </r>
  <r>
    <n v="1269731"/>
    <n v="10045093"/>
    <s v="CYT CASILL P.NOIR ECO 750 12U 2010 VEU"/>
    <m/>
    <d v="2011-05-02T00:00:00"/>
    <x v="5"/>
    <x v="1"/>
    <n v="416"/>
    <x v="43"/>
    <x v="10"/>
  </r>
  <r>
    <n v="1267694"/>
    <n v="10044919"/>
    <s v="CYT CASILL C.SAUV ECO 750 12U (US)VI"/>
    <m/>
    <d v="2011-05-02T00:00:00"/>
    <x v="5"/>
    <x v="1"/>
    <n v="140"/>
    <x v="43"/>
    <x v="10"/>
  </r>
  <r>
    <n v="1270128"/>
    <n v="10045248"/>
    <s v="CYT CASILL MALB ECO 750 6U 2010 (CHA)BE"/>
    <m/>
    <d v="2011-05-02T00:00:00"/>
    <x v="5"/>
    <x v="1"/>
    <n v="56"/>
    <x v="43"/>
    <x v="10"/>
  </r>
  <r>
    <n v="1270069"/>
    <n v="10045261"/>
    <s v="CYT CASILL MALB ECO 750 12U 2010 VES"/>
    <m/>
    <d v="2011-05-02T00:00:00"/>
    <x v="5"/>
    <x v="1"/>
    <n v="770"/>
    <x v="43"/>
    <x v="10"/>
  </r>
  <r>
    <n v="1270613"/>
    <n v="10045265"/>
    <s v="CYT CASILL MALB ECO 750 12U 2010 VAR"/>
    <m/>
    <d v="2011-05-02T00:00:00"/>
    <x v="5"/>
    <x v="1"/>
    <n v="70"/>
    <x v="43"/>
    <x v="10"/>
  </r>
  <r>
    <n v="1270126"/>
    <n v="10044985"/>
    <s v="CYT CASILL CARM ECO 750 6U IT"/>
    <m/>
    <d v="2011-05-02T00:00:00"/>
    <x v="5"/>
    <x v="1"/>
    <n v="98.000000020000002"/>
    <x v="43"/>
    <x v="10"/>
  </r>
  <r>
    <n v="1269884"/>
    <n v="10051534"/>
    <s v="CYT CASILL CARM ECO 750 12U 2010 JP"/>
    <m/>
    <d v="2011-05-02T00:00:00"/>
    <x v="5"/>
    <x v="1"/>
    <n v="280"/>
    <x v="43"/>
    <x v="10"/>
  </r>
  <r>
    <n v="1270251"/>
    <n v="21000085"/>
    <s v="2115 CASILL C.SAUV ECO 12U CH 2010 TR"/>
    <m/>
    <d v="2011-05-02T00:00:00"/>
    <x v="5"/>
    <x v="1"/>
    <n v="99.999999990000006"/>
    <x v="43"/>
    <x v="10"/>
  </r>
  <r>
    <m/>
    <m/>
    <m/>
    <m/>
    <d v="2011-05-30T00:00:00"/>
    <x v="0"/>
    <x v="0"/>
    <n v="52010"/>
    <x v="44"/>
    <x v="6"/>
  </r>
  <r>
    <m/>
    <m/>
    <m/>
    <m/>
    <d v="2011-05-30T00:00:00"/>
    <x v="3"/>
    <x v="0"/>
    <n v="30489"/>
    <x v="44"/>
    <x v="6"/>
  </r>
  <r>
    <m/>
    <m/>
    <m/>
    <m/>
    <d v="2011-05-30T00:00:00"/>
    <x v="1"/>
    <x v="0"/>
    <n v="40956"/>
    <x v="44"/>
    <x v="6"/>
  </r>
  <r>
    <m/>
    <m/>
    <m/>
    <m/>
    <d v="2011-05-30T00:00:00"/>
    <x v="4"/>
    <x v="0"/>
    <n v="1352"/>
    <x v="44"/>
    <x v="6"/>
  </r>
  <r>
    <m/>
    <m/>
    <m/>
    <m/>
    <d v="2011-05-30T00:00:00"/>
    <x v="5"/>
    <x v="0"/>
    <n v="23265"/>
    <x v="44"/>
    <x v="6"/>
  </r>
  <r>
    <m/>
    <m/>
    <m/>
    <m/>
    <d v="2011-05-30T00:00:00"/>
    <x v="9"/>
    <x v="0"/>
    <n v="24559"/>
    <x v="44"/>
    <x v="6"/>
  </r>
  <r>
    <m/>
    <m/>
    <m/>
    <m/>
    <d v="2011-05-30T00:00:00"/>
    <x v="7"/>
    <x v="0"/>
    <n v="9659"/>
    <x v="44"/>
    <x v="6"/>
  </r>
  <r>
    <m/>
    <m/>
    <m/>
    <m/>
    <d v="2011-05-30T00:00:00"/>
    <x v="2"/>
    <x v="0"/>
    <n v="65105"/>
    <x v="44"/>
    <x v="6"/>
  </r>
  <r>
    <m/>
    <m/>
    <m/>
    <m/>
    <d v="2011-05-30T00:00:00"/>
    <x v="10"/>
    <x v="0"/>
    <n v="3979"/>
    <x v="44"/>
    <x v="6"/>
  </r>
  <r>
    <m/>
    <m/>
    <m/>
    <m/>
    <d v="2011-05-30T00:00:00"/>
    <x v="6"/>
    <x v="0"/>
    <n v="12051"/>
    <x v="44"/>
    <x v="6"/>
  </r>
  <r>
    <m/>
    <m/>
    <m/>
    <m/>
    <d v="2011-05-30T00:00:00"/>
    <x v="8"/>
    <x v="0"/>
    <n v="5004"/>
    <x v="44"/>
    <x v="6"/>
  </r>
  <r>
    <m/>
    <m/>
    <m/>
    <m/>
    <d v="2011-05-30T00:00:00"/>
    <x v="11"/>
    <x v="0"/>
    <n v="27908"/>
    <x v="44"/>
    <x v="6"/>
  </r>
  <r>
    <m/>
    <m/>
    <m/>
    <m/>
    <d v="2011-05-30T00:00:00"/>
    <x v="12"/>
    <x v="0"/>
    <n v="55290"/>
    <x v="44"/>
    <x v="6"/>
  </r>
  <r>
    <n v="1275155"/>
    <n v="12006888"/>
    <s v="1102 CHARD VARIETAL 0750 CH 2010(7041)"/>
    <n v="844.5"/>
    <d v="2011-05-30T00:00:00"/>
    <x v="3"/>
    <x v="2"/>
    <n v="844.5"/>
    <x v="44"/>
    <x v="6"/>
  </r>
  <r>
    <n v="1275155"/>
    <n v="12006888"/>
    <s v="1102 CHARD VARIETAL 0750 CH 2010(7041)"/>
    <m/>
    <d v="2011-05-30T00:00:00"/>
    <x v="3"/>
    <x v="1"/>
    <n v="835.55555560000005"/>
    <x v="44"/>
    <x v="6"/>
  </r>
  <r>
    <n v="1273471"/>
    <n v="21000894"/>
    <s v="1106 CASILL S.BLC ECO 750 6U ST 2011 VEU"/>
    <m/>
    <d v="2011-05-30T00:00:00"/>
    <x v="2"/>
    <x v="1"/>
    <n v="112"/>
    <x v="44"/>
    <x v="6"/>
  </r>
  <r>
    <n v="1273471"/>
    <n v="21000894"/>
    <s v="1106 CASILL S.BLC ECO 750 6U ST 2011 VEU"/>
    <n v="112"/>
    <d v="2011-05-30T00:00:00"/>
    <x v="2"/>
    <x v="2"/>
    <n v="112"/>
    <x v="44"/>
    <x v="6"/>
  </r>
  <r>
    <n v="1274115"/>
    <n v="21001021"/>
    <s v="1113 S.BLC CYT 750 12U ST 2011 GB"/>
    <m/>
    <d v="2011-05-30T00:00:00"/>
    <x v="2"/>
    <x v="1"/>
    <n v="70"/>
    <x v="44"/>
    <x v="6"/>
  </r>
  <r>
    <n v="1274115"/>
    <n v="21001021"/>
    <s v="1113 S.BLC CYT 750 12U ST 2011 GB"/>
    <n v="70"/>
    <d v="2011-05-30T00:00:00"/>
    <x v="2"/>
    <x v="2"/>
    <n v="70"/>
    <x v="44"/>
    <x v="6"/>
  </r>
  <r>
    <n v="1273450"/>
    <n v="21001020"/>
    <s v="1113 S.BLC CYT 750 6U ST 2011 GB"/>
    <n v="210"/>
    <d v="2011-05-30T00:00:00"/>
    <x v="2"/>
    <x v="2"/>
    <n v="210"/>
    <x v="44"/>
    <x v="6"/>
  </r>
  <r>
    <n v="1273450"/>
    <n v="21001020"/>
    <s v="1113 S.BLC CYT 750 6U ST 2011 GB"/>
    <m/>
    <d v="2011-05-30T00:00:00"/>
    <x v="2"/>
    <x v="1"/>
    <n v="210"/>
    <x v="44"/>
    <x v="6"/>
  </r>
  <r>
    <n v="1273520"/>
    <n v="12006614"/>
    <s v="1120 S.BLC LATE 0375 CH 2008"/>
    <m/>
    <d v="2011-05-30T00:00:00"/>
    <x v="9"/>
    <x v="1"/>
    <n v="565.66666669999995"/>
    <x v="44"/>
    <x v="6"/>
  </r>
  <r>
    <n v="7084801"/>
    <n v="21000237"/>
    <s v="1126 CHARD MAYCAS 0750 CH 2008 12U LATAM"/>
    <n v="50"/>
    <d v="2011-05-30T00:00:00"/>
    <x v="9"/>
    <x v="2"/>
    <n v="50"/>
    <x v="44"/>
    <x v="6"/>
  </r>
  <r>
    <n v="7084801"/>
    <n v="21000237"/>
    <s v="1126 CHARD MAYCAS 0750 CH 2008 12U LATAM"/>
    <m/>
    <d v="2011-05-30T00:00:00"/>
    <x v="9"/>
    <x v="1"/>
    <n v="50"/>
    <x v="44"/>
    <x v="6"/>
  </r>
  <r>
    <n v="1274807"/>
    <n v="12006648"/>
    <s v="1148 BRUT CASILL 0750 CH 2010"/>
    <m/>
    <d v="2011-05-30T00:00:00"/>
    <x v="9"/>
    <x v="1"/>
    <n v="2888.8888889999998"/>
    <x v="44"/>
    <x v="6"/>
  </r>
  <r>
    <n v="1274807"/>
    <n v="12006648"/>
    <s v="1148 BRUT CASILL 0750 CH 2010"/>
    <n v="2790.833333"/>
    <d v="2011-05-30T00:00:00"/>
    <x v="9"/>
    <x v="2"/>
    <n v="2790.833333"/>
    <x v="44"/>
    <x v="6"/>
  </r>
  <r>
    <n v="1274717"/>
    <n v="12006494"/>
    <s v="1185 S.BLC CASILL ECO 0750 ST 2010"/>
    <m/>
    <d v="2011-05-30T00:00:00"/>
    <x v="3"/>
    <x v="1"/>
    <n v="1610"/>
    <x v="44"/>
    <x v="6"/>
  </r>
  <r>
    <n v="1274717"/>
    <n v="12006494"/>
    <s v="1185 S.BLC CASILL ECO 0750 ST 2010"/>
    <n v="1800"/>
    <d v="2011-05-30T00:00:00"/>
    <x v="3"/>
    <x v="2"/>
    <n v="1800"/>
    <x v="44"/>
    <x v="6"/>
  </r>
  <r>
    <n v="7084803"/>
    <n v="21000169"/>
    <s v="1208 MPO G.DEVOCIÓN 750 6U ST 2010 LATAM"/>
    <n v="44"/>
    <d v="2011-05-30T00:00:00"/>
    <x v="9"/>
    <x v="2"/>
    <n v="44"/>
    <x v="44"/>
    <x v="6"/>
  </r>
  <r>
    <n v="7084803"/>
    <n v="21000169"/>
    <s v="1208 MPO G.DEVOCIÓN 750 6U ST 2010 LATAM"/>
    <m/>
    <d v="2011-05-30T00:00:00"/>
    <x v="9"/>
    <x v="1"/>
    <n v="44"/>
    <x v="44"/>
    <x v="6"/>
  </r>
  <r>
    <n v="1274025"/>
    <n v="21000590"/>
    <s v="2095 C.SAUV TERRUNYO 750 12U CH 2008 VEU"/>
    <n v="18"/>
    <d v="2011-05-30T00:00:00"/>
    <x v="9"/>
    <x v="2"/>
    <n v="18"/>
    <x v="44"/>
    <x v="6"/>
  </r>
  <r>
    <n v="1274025"/>
    <n v="21000590"/>
    <s v="2095 C.SAUV TERRUNYO 750 12U CH 2008 VEU"/>
    <m/>
    <d v="2011-05-30T00:00:00"/>
    <x v="9"/>
    <x v="1"/>
    <n v="18"/>
    <x v="44"/>
    <x v="6"/>
  </r>
  <r>
    <n v="1273737"/>
    <n v="21000705"/>
    <s v="2100 C.SAUV DON MELCHOR 750 12U 2007 VEU"/>
    <m/>
    <d v="2011-05-30T00:00:00"/>
    <x v="9"/>
    <x v="1"/>
    <n v="24.999999989999999"/>
    <x v="44"/>
    <x v="6"/>
  </r>
  <r>
    <n v="1273737"/>
    <n v="21000705"/>
    <s v="2100 C.SAUV DON MELCHOR 750 12U 2007 VEU"/>
    <n v="25"/>
    <d v="2011-05-30T00:00:00"/>
    <x v="9"/>
    <x v="2"/>
    <n v="25"/>
    <x v="44"/>
    <x v="6"/>
  </r>
  <r>
    <n v="1273674"/>
    <n v="12006089"/>
    <s v="2100 C.SAUV MELCHOR 0750 CH 2007 1U US"/>
    <n v="250"/>
    <d v="2011-05-30T00:00:00"/>
    <x v="9"/>
    <x v="2"/>
    <n v="250"/>
    <x v="44"/>
    <x v="6"/>
  </r>
  <r>
    <n v="1273674"/>
    <n v="12006089"/>
    <s v="2100 C.SAUV MELCHOR 0750 CH 2007 1U US"/>
    <m/>
    <d v="2011-05-30T00:00:00"/>
    <x v="9"/>
    <x v="1"/>
    <n v="250"/>
    <x v="44"/>
    <x v="6"/>
  </r>
  <r>
    <n v="1273917"/>
    <n v="21000093"/>
    <s v="2108 CASILL MERL ECO 750 6U CH 2010 PL"/>
    <n v="1425"/>
    <d v="2011-05-30T00:00:00"/>
    <x v="2"/>
    <x v="2"/>
    <n v="1425"/>
    <x v="44"/>
    <x v="6"/>
  </r>
  <r>
    <n v="1273917"/>
    <n v="21000093"/>
    <s v="2108 CASILL MERL ECO 750 6U CH 2010 PL"/>
    <m/>
    <d v="2011-05-30T00:00:00"/>
    <x v="2"/>
    <x v="1"/>
    <n v="1425"/>
    <x v="44"/>
    <x v="6"/>
  </r>
  <r>
    <n v="1273613"/>
    <n v="21000890"/>
    <s v="2108 CASILL MERL ECO 750 6U CH 2010 VEU"/>
    <m/>
    <d v="2011-05-30T00:00:00"/>
    <x v="2"/>
    <x v="1"/>
    <n v="294"/>
    <x v="44"/>
    <x v="6"/>
  </r>
  <r>
    <n v="1273613"/>
    <n v="21000890"/>
    <s v="2108 CASILL MERL ECO 750 6U CH 2010 VEU"/>
    <n v="294"/>
    <d v="2011-05-30T00:00:00"/>
    <x v="2"/>
    <x v="2"/>
    <n v="294"/>
    <x v="44"/>
    <x v="6"/>
  </r>
  <r>
    <n v="1275131"/>
    <n v="12006889"/>
    <s v="2109 C.SAUV VARIETAL 0750 CH 2010"/>
    <m/>
    <d v="2011-05-30T00:00:00"/>
    <x v="9"/>
    <x v="1"/>
    <n v="882.88888889999998"/>
    <x v="44"/>
    <x v="6"/>
  </r>
  <r>
    <n v="1275153"/>
    <n v="12006889"/>
    <s v="2109 C.SAUV VARIETAL 0750 CH 2010"/>
    <m/>
    <d v="2011-05-30T00:00:00"/>
    <x v="9"/>
    <x v="1"/>
    <n v="316.77777780000002"/>
    <x v="44"/>
    <x v="6"/>
  </r>
  <r>
    <n v="1273614"/>
    <n v="21000895"/>
    <s v="2111 CASILL P.NOIR ECO 750 6U CH2010 VEU"/>
    <n v="188"/>
    <d v="2011-05-30T00:00:00"/>
    <x v="3"/>
    <x v="2"/>
    <n v="188"/>
    <x v="44"/>
    <x v="6"/>
  </r>
  <r>
    <n v="1273614"/>
    <n v="21000895"/>
    <s v="2111 CASILL P.NOIR ECO 750 6U CH2010 VEU"/>
    <m/>
    <d v="2011-05-30T00:00:00"/>
    <x v="3"/>
    <x v="1"/>
    <n v="188"/>
    <x v="44"/>
    <x v="6"/>
  </r>
  <r>
    <n v="1273621"/>
    <n v="12006415"/>
    <s v="2113 MERLOT TRIO 0750 CH 2010"/>
    <m/>
    <d v="2011-05-30T00:00:00"/>
    <x v="3"/>
    <x v="1"/>
    <n v="1320"/>
    <x v="44"/>
    <x v="6"/>
  </r>
  <r>
    <n v="1275044"/>
    <n v="12006569"/>
    <s v="2115 C.SAUV CASILL ECO 0750 CH 2010"/>
    <n v="558.75"/>
    <d v="2011-05-30T00:00:00"/>
    <x v="3"/>
    <x v="2"/>
    <n v="614.75"/>
    <x v="44"/>
    <x v="6"/>
  </r>
  <r>
    <n v="1275044"/>
    <n v="12006569"/>
    <s v="2115 C.SAUV CASILL ECO 0750 CH 2010"/>
    <m/>
    <d v="2011-05-30T00:00:00"/>
    <x v="3"/>
    <x v="1"/>
    <n v="266"/>
    <x v="44"/>
    <x v="6"/>
  </r>
  <r>
    <n v="1273467"/>
    <n v="21000891"/>
    <s v="2115 CASILL C.SAUV ECO 750 6U CH2010 VEU"/>
    <m/>
    <d v="2011-05-30T00:00:00"/>
    <x v="2"/>
    <x v="1"/>
    <n v="294"/>
    <x v="44"/>
    <x v="6"/>
  </r>
  <r>
    <n v="1273467"/>
    <n v="21000891"/>
    <s v="2115 CASILL C.SAUV ECO 750 6U CH2010 VEU"/>
    <n v="294"/>
    <d v="2011-05-30T00:00:00"/>
    <x v="2"/>
    <x v="2"/>
    <n v="294"/>
    <x v="44"/>
    <x v="6"/>
  </r>
  <r>
    <n v="1274050"/>
    <n v="21000371"/>
    <s v="2116 MERL CYT 750 12U ST 2010 GB"/>
    <m/>
    <d v="2011-05-30T00:00:00"/>
    <x v="2"/>
    <x v="1"/>
    <n v="210"/>
    <x v="44"/>
    <x v="6"/>
  </r>
  <r>
    <n v="1274050"/>
    <n v="21000371"/>
    <s v="2116 MERL CYT 750 12U ST 2010 GB"/>
    <n v="210"/>
    <d v="2011-05-30T00:00:00"/>
    <x v="2"/>
    <x v="2"/>
    <n v="210"/>
    <x v="44"/>
    <x v="6"/>
  </r>
  <r>
    <n v="1273780"/>
    <n v="21000382"/>
    <s v="2117 C.BLUSH CYT 750 6U ST 2010 GB"/>
    <n v="70"/>
    <d v="2011-05-30T00:00:00"/>
    <x v="2"/>
    <x v="2"/>
    <n v="70"/>
    <x v="44"/>
    <x v="6"/>
  </r>
  <r>
    <n v="1273780"/>
    <n v="21000382"/>
    <s v="2117 C.BLUSH CYT 750 6U ST 2010 GB"/>
    <m/>
    <d v="2011-05-30T00:00:00"/>
    <x v="2"/>
    <x v="1"/>
    <n v="70"/>
    <x v="44"/>
    <x v="6"/>
  </r>
  <r>
    <n v="1273222"/>
    <n v="21000382"/>
    <s v="2117 C.BLUSH CYT 750 6U ST 2010 GB"/>
    <m/>
    <d v="2011-05-30T00:00:00"/>
    <x v="2"/>
    <x v="1"/>
    <n v="70"/>
    <x v="44"/>
    <x v="6"/>
  </r>
  <r>
    <n v="1273222"/>
    <n v="21000382"/>
    <s v="2117 C.BLUSH CYT 750 6U ST 2010 GB"/>
    <n v="70"/>
    <d v="2011-05-30T00:00:00"/>
    <x v="2"/>
    <x v="2"/>
    <n v="70"/>
    <x v="44"/>
    <x v="6"/>
  </r>
  <r>
    <n v="1274213"/>
    <n v="12006368"/>
    <s v="2123 MALBEC CASILL ECO 0750 CH 2010"/>
    <m/>
    <d v="2011-05-30T00:00:00"/>
    <x v="3"/>
    <x v="1"/>
    <n v="1708.333333"/>
    <x v="44"/>
    <x v="6"/>
  </r>
  <r>
    <n v="1274213"/>
    <n v="12006368"/>
    <s v="2123 MALBEC CASILL ECO 0750 CH 2010"/>
    <n v="1779"/>
    <d v="2011-05-30T00:00:00"/>
    <x v="3"/>
    <x v="2"/>
    <n v="1779"/>
    <x v="44"/>
    <x v="6"/>
  </r>
  <r>
    <n v="7084517"/>
    <n v="21000697"/>
    <s v="2175 CARM TERRUNYO 750 12U CH 2007 VIN"/>
    <n v="11"/>
    <d v="2011-05-30T00:00:00"/>
    <x v="3"/>
    <x v="2"/>
    <n v="11"/>
    <x v="44"/>
    <x v="6"/>
  </r>
  <r>
    <n v="7084517"/>
    <n v="21000697"/>
    <s v="2175 CARM TERRUNYO 750 12U CH 2007 VIN"/>
    <m/>
    <d v="2011-05-30T00:00:00"/>
    <x v="3"/>
    <x v="1"/>
    <n v="11"/>
    <x v="44"/>
    <x v="6"/>
  </r>
  <r>
    <n v="1273465"/>
    <n v="21000818"/>
    <s v="2175 CARM TERRUNYO 750 12U CH 2008 VEU"/>
    <n v="20"/>
    <d v="2011-05-30T00:00:00"/>
    <x v="3"/>
    <x v="2"/>
    <n v="20"/>
    <x v="44"/>
    <x v="6"/>
  </r>
  <r>
    <n v="1273465"/>
    <n v="21000818"/>
    <s v="2175 CARM TERRUNYO 750 12U CH 2008 VEU"/>
    <m/>
    <d v="2011-05-30T00:00:00"/>
    <x v="3"/>
    <x v="1"/>
    <n v="20"/>
    <x v="44"/>
    <x v="6"/>
  </r>
  <r>
    <n v="1275043"/>
    <n v="12006401"/>
    <s v="2182 CARME CASILL ECO 0750 CH 2010"/>
    <n v="114.16666669999999"/>
    <d v="2011-05-30T00:00:00"/>
    <x v="3"/>
    <x v="2"/>
    <n v="137.5"/>
    <x v="44"/>
    <x v="6"/>
  </r>
  <r>
    <n v="1275043"/>
    <n v="12006401"/>
    <s v="2182 CARME CASILL ECO 0750 CH 2010"/>
    <m/>
    <d v="2011-05-30T00:00:00"/>
    <x v="3"/>
    <x v="1"/>
    <n v="137"/>
    <x v="44"/>
    <x v="6"/>
  </r>
  <r>
    <n v="1272068"/>
    <n v="21000188"/>
    <s v="2182 CASILL CARM ECO 750 12U CH2010LATAM"/>
    <m/>
    <d v="2011-05-30T00:00:00"/>
    <x v="5"/>
    <x v="1"/>
    <n v="300"/>
    <x v="44"/>
    <x v="6"/>
  </r>
  <r>
    <n v="1272068"/>
    <n v="21000188"/>
    <s v="2182 CASILL CARM ECO 750 12U CH2010LATAM"/>
    <n v="300"/>
    <d v="2011-05-30T00:00:00"/>
    <x v="5"/>
    <x v="2"/>
    <n v="300"/>
    <x v="44"/>
    <x v="6"/>
  </r>
  <r>
    <n v="1273469"/>
    <n v="21000104"/>
    <s v="2182 CASILL CARM ECO 750 6U CH 2010 VEU"/>
    <n v="9.3333333330000006"/>
    <d v="2011-05-30T00:00:00"/>
    <x v="3"/>
    <x v="2"/>
    <n v="9.3333333330000006"/>
    <x v="44"/>
    <x v="6"/>
  </r>
  <r>
    <n v="1273469"/>
    <n v="21000104"/>
    <s v="2182 CASILL CARM ECO 750 6U CH 2010 VEU"/>
    <m/>
    <d v="2011-05-30T00:00:00"/>
    <x v="3"/>
    <x v="1"/>
    <n v="56"/>
    <x v="44"/>
    <x v="6"/>
  </r>
  <r>
    <n v="1272203"/>
    <n v="12006655"/>
    <s v="2183 CARME ENTRY LEVEL 0750 CH 2010"/>
    <n v="917.83333330000005"/>
    <d v="2011-05-30T00:00:00"/>
    <x v="3"/>
    <x v="2"/>
    <n v="917.83333330000005"/>
    <x v="44"/>
    <x v="6"/>
  </r>
  <r>
    <n v="1272203"/>
    <n v="12006655"/>
    <s v="2183 CARME ENTRY LEVEL 0750 CH 2010"/>
    <m/>
    <d v="2011-05-30T00:00:00"/>
    <x v="3"/>
    <x v="1"/>
    <n v="923.55555560000005"/>
    <x v="44"/>
    <x v="6"/>
  </r>
  <r>
    <n v="1274286"/>
    <n v="12006582"/>
    <s v="2207 CARME RIBERAS 0750 CH 2009"/>
    <m/>
    <d v="2011-05-30T00:00:00"/>
    <x v="9"/>
    <x v="1"/>
    <n v="638.33333340000001"/>
    <x v="44"/>
    <x v="6"/>
  </r>
  <r>
    <n v="1274286"/>
    <n v="12006582"/>
    <s v="2207 CARME RIBERAS 0750 CH 2009"/>
    <n v="618.16666669999995"/>
    <d v="2011-05-30T00:00:00"/>
    <x v="9"/>
    <x v="2"/>
    <n v="660.41666669999995"/>
    <x v="44"/>
    <x v="6"/>
  </r>
  <r>
    <n v="1256725"/>
    <n v="12006583"/>
    <s v="2218 SYRAH PETITE 750 2009"/>
    <m/>
    <d v="2011-05-30T00:00:00"/>
    <x v="3"/>
    <x v="1"/>
    <n v="2589"/>
    <x v="44"/>
    <x v="6"/>
  </r>
  <r>
    <n v="1273214"/>
    <n v="12006630"/>
    <s v="2347 C.SAUV P.ALTO 0750 CH 2009"/>
    <n v="274.33333329999999"/>
    <d v="2011-05-30T00:00:00"/>
    <x v="3"/>
    <x v="2"/>
    <n v="274.33333329999999"/>
    <x v="44"/>
    <x v="6"/>
  </r>
  <r>
    <n v="1273214"/>
    <n v="12006630"/>
    <s v="2347 C.SAUV P.ALTO 0750 CH 2009"/>
    <m/>
    <d v="2011-05-30T00:00:00"/>
    <x v="3"/>
    <x v="1"/>
    <n v="200"/>
    <x v="44"/>
    <x v="6"/>
  </r>
  <r>
    <n v="7084859"/>
    <n v="21000061"/>
    <s v="3102 CHARD C.SUR 750 12 ST 2010 VEU"/>
    <n v="77"/>
    <d v="2011-05-30T00:00:00"/>
    <x v="5"/>
    <x v="2"/>
    <n v="77"/>
    <x v="44"/>
    <x v="6"/>
  </r>
  <r>
    <n v="7084859"/>
    <n v="21000061"/>
    <s v="3102 CHARD C.SUR 750 12 ST 2010 VEU"/>
    <m/>
    <d v="2011-05-30T00:00:00"/>
    <x v="5"/>
    <x v="1"/>
    <n v="76.999999990000006"/>
    <x v="44"/>
    <x v="6"/>
  </r>
  <r>
    <n v="7084812"/>
    <n v="21000438"/>
    <s v="3120 S.BLC 20BARREL 750 6U ST 2009 VEU"/>
    <m/>
    <d v="2011-05-30T00:00:00"/>
    <x v="3"/>
    <x v="1"/>
    <n v="11"/>
    <x v="44"/>
    <x v="6"/>
  </r>
  <r>
    <n v="7084812"/>
    <n v="21000438"/>
    <s v="3120 S.BLC 20BARREL 750 6U ST 2009 VEU"/>
    <n v="11"/>
    <d v="2011-05-30T00:00:00"/>
    <x v="3"/>
    <x v="2"/>
    <n v="11"/>
    <x v="44"/>
    <x v="6"/>
  </r>
  <r>
    <n v="1273624"/>
    <n v="21000062"/>
    <s v="4109 C.SAUV C.SUR 750 12 ST 2009 VEU"/>
    <m/>
    <d v="2011-05-30T00:00:00"/>
    <x v="5"/>
    <x v="1"/>
    <n v="77.333333350000004"/>
    <x v="44"/>
    <x v="6"/>
  </r>
  <r>
    <n v="1273624"/>
    <n v="21000062"/>
    <s v="4109 C.SAUV C.SUR 750 12 ST 2009 VEU"/>
    <n v="156"/>
    <d v="2011-05-30T00:00:00"/>
    <x v="5"/>
    <x v="2"/>
    <n v="156"/>
    <x v="44"/>
    <x v="6"/>
  </r>
  <r>
    <n v="1274261"/>
    <n v="21000059"/>
    <s v="4121 MERL C.SUR 750 12U ST 2010 VEU"/>
    <m/>
    <d v="2011-05-30T00:00:00"/>
    <x v="6"/>
    <x v="1"/>
    <n v="77.333333330000002"/>
    <x v="44"/>
    <x v="6"/>
  </r>
  <r>
    <n v="1274261"/>
    <n v="21000059"/>
    <s v="4121 MERL C.SUR 750 12U ST 2010 VEU"/>
    <n v="77"/>
    <d v="2011-05-30T00:00:00"/>
    <x v="6"/>
    <x v="2"/>
    <n v="77"/>
    <x v="44"/>
    <x v="6"/>
  </r>
  <r>
    <n v="7084820"/>
    <n v="21000909"/>
    <s v="4121 MERL CS CONO SUR 750 12U CH 2010 MX"/>
    <n v="266"/>
    <d v="2011-05-30T00:00:00"/>
    <x v="1"/>
    <x v="2"/>
    <n v="266"/>
    <x v="44"/>
    <x v="6"/>
  </r>
  <r>
    <n v="7084820"/>
    <n v="21000909"/>
    <s v="4121 MERL CS CONO SUR 750 12U CH 2010 MX"/>
    <m/>
    <d v="2011-05-30T00:00:00"/>
    <x v="1"/>
    <x v="1"/>
    <n v="266"/>
    <x v="44"/>
    <x v="6"/>
  </r>
  <r>
    <n v="7084857"/>
    <n v="21000115"/>
    <s v="4140 P.NOIR ORGANICO 750 12U ST 2010 CA"/>
    <n v="110"/>
    <d v="2011-05-30T00:00:00"/>
    <x v="3"/>
    <x v="2"/>
    <n v="110"/>
    <x v="44"/>
    <x v="6"/>
  </r>
  <r>
    <n v="7084857"/>
    <n v="21000115"/>
    <s v="4140 P.NOIR ORGANICO 750 12U ST 2010 CA"/>
    <m/>
    <d v="2011-05-30T00:00:00"/>
    <x v="3"/>
    <x v="1"/>
    <n v="110"/>
    <x v="44"/>
    <x v="6"/>
  </r>
  <r>
    <n v="7084810"/>
    <n v="21000121"/>
    <s v="4140 P.NOIR ORGANICO 750 6U ST 2010 VEU"/>
    <m/>
    <d v="2011-05-30T00:00:00"/>
    <x v="3"/>
    <x v="1"/>
    <n v="33.000000010000001"/>
    <x v="44"/>
    <x v="6"/>
  </r>
  <r>
    <n v="7084810"/>
    <n v="21000121"/>
    <s v="4140 P.NOIR ORGANICO 750 6U ST 2010 VEU"/>
    <n v="33"/>
    <d v="2011-05-30T00:00:00"/>
    <x v="3"/>
    <x v="2"/>
    <n v="33"/>
    <x v="44"/>
    <x v="6"/>
  </r>
  <r>
    <n v="7084919"/>
    <n v="21000689"/>
    <s v="4170 C.SAUV 20 BARREL 750 12U CH 2008 CA"/>
    <m/>
    <d v="2011-05-30T00:00:00"/>
    <x v="9"/>
    <x v="1"/>
    <n v="14"/>
    <x v="44"/>
    <x v="6"/>
  </r>
  <r>
    <n v="7084919"/>
    <n v="21000689"/>
    <s v="4170 C.SAUV 20 BARREL 750 12U CH 2008 CA"/>
    <n v="14"/>
    <d v="2011-05-30T00:00:00"/>
    <x v="9"/>
    <x v="2"/>
    <n v="14"/>
    <x v="44"/>
    <x v="6"/>
  </r>
  <r>
    <n v="7084879"/>
    <n v="12006183"/>
    <s v="4180 CARME FUSION 0750 CH 2009"/>
    <n v="962.25"/>
    <d v="2011-05-30T00:00:00"/>
    <x v="9"/>
    <x v="2"/>
    <n v="962.25"/>
    <x v="44"/>
    <x v="6"/>
  </r>
  <r>
    <n v="7084879"/>
    <n v="12006183"/>
    <s v="4180 CARME FUSION 0750 CH 2009"/>
    <m/>
    <d v="2011-05-30T00:00:00"/>
    <x v="9"/>
    <x v="1"/>
    <n v="961.33333330000005"/>
    <x v="44"/>
    <x v="6"/>
  </r>
  <r>
    <n v="1273158"/>
    <n v="10050832"/>
    <s v="CA CLASSICO C.SAUV STIC  750 12U CL"/>
    <n v="420"/>
    <d v="2011-05-30T00:00:00"/>
    <x v="5"/>
    <x v="2"/>
    <n v="420"/>
    <x v="44"/>
    <x v="6"/>
  </r>
  <r>
    <n v="1273158"/>
    <n v="10050832"/>
    <s v="CA CLASSICO C.SAUV STIC  750 12U CL"/>
    <m/>
    <d v="2011-05-30T00:00:00"/>
    <x v="5"/>
    <x v="1"/>
    <n v="420"/>
    <x v="44"/>
    <x v="6"/>
  </r>
  <r>
    <n v="1272570"/>
    <n v="10051175"/>
    <s v="CA CLASSICO C.SAUV STIC STLV 750 6U VEU"/>
    <m/>
    <d v="2011-05-30T00:00:00"/>
    <x v="5"/>
    <x v="1"/>
    <n v="210"/>
    <x v="44"/>
    <x v="6"/>
  </r>
  <r>
    <n v="1272570"/>
    <n v="10051175"/>
    <s v="CA CLASSICO C.SAUV STIC STLV 750 6U VEU"/>
    <n v="210"/>
    <d v="2011-05-30T00:00:00"/>
    <x v="5"/>
    <x v="2"/>
    <n v="210"/>
    <x v="44"/>
    <x v="6"/>
  </r>
  <r>
    <n v="1273734"/>
    <n v="10026665"/>
    <s v="CA CLASSICO CARM 750 12U CL"/>
    <m/>
    <d v="2011-05-30T00:00:00"/>
    <x v="5"/>
    <x v="1"/>
    <n v="140"/>
    <x v="44"/>
    <x v="6"/>
  </r>
  <r>
    <n v="1273734"/>
    <n v="10026665"/>
    <s v="CA CLASSICO CARM 750 12U CL"/>
    <n v="140"/>
    <d v="2011-05-30T00:00:00"/>
    <x v="5"/>
    <x v="2"/>
    <n v="140"/>
    <x v="44"/>
    <x v="6"/>
  </r>
  <r>
    <n v="1271433"/>
    <n v="10045967"/>
    <s v="CA CLASSICO CARM STIC 750 12U VE"/>
    <m/>
    <d v="2011-05-30T00:00:00"/>
    <x v="5"/>
    <x v="1"/>
    <n v="55.999999989999999"/>
    <x v="44"/>
    <x v="6"/>
  </r>
  <r>
    <n v="1271433"/>
    <n v="10045967"/>
    <s v="CA CLASSICO CARM STIC 750 12U VE"/>
    <n v="32"/>
    <d v="2011-05-30T00:00:00"/>
    <x v="5"/>
    <x v="2"/>
    <n v="32"/>
    <x v="44"/>
    <x v="6"/>
  </r>
  <r>
    <n v="1273157"/>
    <n v="10026869"/>
    <s v="CA CLASSICO CHARD 750 12U CL"/>
    <n v="70"/>
    <d v="2011-05-30T00:00:00"/>
    <x v="5"/>
    <x v="2"/>
    <n v="70"/>
    <x v="44"/>
    <x v="6"/>
  </r>
  <r>
    <n v="1273157"/>
    <n v="10026869"/>
    <s v="CA CLASSICO CHARD 750 12U CL"/>
    <m/>
    <d v="2011-05-30T00:00:00"/>
    <x v="5"/>
    <x v="1"/>
    <n v="69.999999990000006"/>
    <x v="44"/>
    <x v="6"/>
  </r>
  <r>
    <n v="1272470"/>
    <n v="10051407"/>
    <s v="CA CLASSICO CHARD STLV ECO 750 6U VEU"/>
    <n v="49"/>
    <d v="2011-05-30T00:00:00"/>
    <x v="5"/>
    <x v="2"/>
    <n v="49"/>
    <x v="44"/>
    <x v="6"/>
  </r>
  <r>
    <n v="1272470"/>
    <n v="10051407"/>
    <s v="CA CLASSICO CHARD STLV ECO 750 6U VEU"/>
    <m/>
    <d v="2011-05-30T00:00:00"/>
    <x v="5"/>
    <x v="1"/>
    <n v="49"/>
    <x v="44"/>
    <x v="6"/>
  </r>
  <r>
    <n v="1272571"/>
    <n v="10051176"/>
    <s v="CA CLASSICO P.GRIGIO STIC STL 750 6U VEU"/>
    <m/>
    <d v="2011-05-30T00:00:00"/>
    <x v="5"/>
    <x v="1"/>
    <n v="498"/>
    <x v="44"/>
    <x v="6"/>
  </r>
  <r>
    <n v="1272571"/>
    <n v="10051176"/>
    <s v="CA CLASSICO P.GRIGIO STIC STL 750 6U VEU"/>
    <n v="498"/>
    <d v="2011-05-30T00:00:00"/>
    <x v="5"/>
    <x v="2"/>
    <n v="498"/>
    <x v="44"/>
    <x v="6"/>
  </r>
  <r>
    <n v="1271377"/>
    <n v="10053097"/>
    <s v="CA FINISIMO C.SAUV 750 12U 2009 CL"/>
    <m/>
    <d v="2011-05-30T00:00:00"/>
    <x v="3"/>
    <x v="1"/>
    <n v="70.000000009999994"/>
    <x v="44"/>
    <x v="6"/>
  </r>
  <r>
    <n v="1273404"/>
    <n v="10053102"/>
    <s v="CA FINISIMO C.SAUV 750 12U 2009 LATAM"/>
    <m/>
    <d v="2011-05-30T00:00:00"/>
    <x v="9"/>
    <x v="1"/>
    <n v="140"/>
    <x v="44"/>
    <x v="6"/>
  </r>
  <r>
    <n v="1271062"/>
    <n v="10053093"/>
    <s v="CA FINISIMO C.SAUV 750 12U 2009 VEU"/>
    <m/>
    <d v="2011-05-30T00:00:00"/>
    <x v="9"/>
    <x v="1"/>
    <n v="20"/>
    <x v="44"/>
    <x v="6"/>
  </r>
  <r>
    <n v="1271062"/>
    <n v="10053093"/>
    <s v="CA FINISIMO C.SAUV 750 12U 2009 VEU"/>
    <n v="20"/>
    <d v="2011-05-30T00:00:00"/>
    <x v="9"/>
    <x v="2"/>
    <n v="20"/>
    <x v="44"/>
    <x v="6"/>
  </r>
  <r>
    <n v="1273390"/>
    <n v="10053979"/>
    <s v="CA NOVISIMO C.SAUV ECO 750 12U LATAM"/>
    <n v="280"/>
    <d v="2011-05-30T00:00:00"/>
    <x v="11"/>
    <x v="2"/>
    <n v="280"/>
    <x v="44"/>
    <x v="6"/>
  </r>
  <r>
    <n v="1273390"/>
    <n v="10053979"/>
    <s v="CA NOVISIMO C.SAUV ECO 750 12U LATAM"/>
    <m/>
    <d v="2011-05-30T00:00:00"/>
    <x v="11"/>
    <x v="1"/>
    <n v="280"/>
    <x v="44"/>
    <x v="6"/>
  </r>
  <r>
    <n v="1272802"/>
    <n v="10026999"/>
    <s v="CA NOVISIMO C.SAUV STLV 750 6U VEU"/>
    <n v="700"/>
    <d v="2011-05-30T00:00:00"/>
    <x v="11"/>
    <x v="2"/>
    <n v="700"/>
    <x v="44"/>
    <x v="6"/>
  </r>
  <r>
    <n v="1272802"/>
    <n v="10026999"/>
    <s v="CA NOVISIMO C.SAUV STLV 750 6U VEU"/>
    <m/>
    <d v="2011-05-30T00:00:00"/>
    <x v="11"/>
    <x v="1"/>
    <n v="700"/>
    <x v="44"/>
    <x v="6"/>
  </r>
  <r>
    <n v="1273388"/>
    <n v="10053977"/>
    <s v="CA NOVISIMO CARM ECO 750 12U LATAM"/>
    <n v="280"/>
    <d v="2011-05-30T00:00:00"/>
    <x v="11"/>
    <x v="2"/>
    <n v="280"/>
    <x v="44"/>
    <x v="6"/>
  </r>
  <r>
    <n v="1273388"/>
    <n v="10053977"/>
    <s v="CA NOVISIMO CARM ECO 750 12U LATAM"/>
    <m/>
    <d v="2011-05-30T00:00:00"/>
    <x v="11"/>
    <x v="1"/>
    <n v="280"/>
    <x v="44"/>
    <x v="6"/>
  </r>
  <r>
    <n v="1272801"/>
    <n v="10026997"/>
    <s v="CA NOVISIMO CARM STLV 750 6U VEU"/>
    <m/>
    <d v="2011-05-30T00:00:00"/>
    <x v="11"/>
    <x v="1"/>
    <n v="630"/>
    <x v="44"/>
    <x v="6"/>
  </r>
  <r>
    <n v="1272801"/>
    <n v="10026997"/>
    <s v="CA NOVISIMO CARM STLV 750 6U VEU"/>
    <n v="630"/>
    <d v="2011-05-30T00:00:00"/>
    <x v="11"/>
    <x v="2"/>
    <n v="630"/>
    <x v="44"/>
    <x v="6"/>
  </r>
  <r>
    <n v="1273089"/>
    <n v="10049107"/>
    <s v="CA NOVISIMO CARM(P10) STLV 750 12U FI"/>
    <m/>
    <d v="2011-05-30T00:00:00"/>
    <x v="5"/>
    <x v="1"/>
    <n v="350"/>
    <x v="44"/>
    <x v="6"/>
  </r>
  <r>
    <n v="1274020"/>
    <n v="10027030"/>
    <s v="CA NOVISIMO ROSE 750 12U VIN"/>
    <m/>
    <d v="2011-05-30T00:00:00"/>
    <x v="8"/>
    <x v="1"/>
    <n v="41.999999989999999"/>
    <x v="44"/>
    <x v="6"/>
  </r>
  <r>
    <n v="1274020"/>
    <n v="10027030"/>
    <s v="CA NOVISIMO ROSE 750 12U VIN"/>
    <n v="42"/>
    <d v="2011-05-30T00:00:00"/>
    <x v="8"/>
    <x v="2"/>
    <n v="42"/>
    <x v="44"/>
    <x v="6"/>
  </r>
  <r>
    <n v="1272794"/>
    <n v="10027025"/>
    <s v="CA NOVISIMO S.BLC 750 12U LATAM"/>
    <m/>
    <d v="2011-05-30T00:00:00"/>
    <x v="5"/>
    <x v="1"/>
    <n v="98"/>
    <x v="44"/>
    <x v="6"/>
  </r>
  <r>
    <n v="1272794"/>
    <n v="10027025"/>
    <s v="CA NOVISIMO S.BLC 750 12U LATAM"/>
    <n v="98"/>
    <d v="2011-05-30T00:00:00"/>
    <x v="5"/>
    <x v="2"/>
    <n v="98"/>
    <x v="44"/>
    <x v="6"/>
  </r>
  <r>
    <n v="1273387"/>
    <n v="10053976"/>
    <s v="CA NOVISIMO S.BLC ECO 750 12U LATAM"/>
    <m/>
    <d v="2011-05-30T00:00:00"/>
    <x v="11"/>
    <x v="1"/>
    <n v="210"/>
    <x v="44"/>
    <x v="6"/>
  </r>
  <r>
    <n v="1273383"/>
    <n v="10053972"/>
    <s v="CA RESERVA C.SAUV ECO 750 12U LATAM"/>
    <m/>
    <d v="2011-05-30T00:00:00"/>
    <x v="5"/>
    <x v="1"/>
    <n v="280"/>
    <x v="44"/>
    <x v="6"/>
  </r>
  <r>
    <n v="1273381"/>
    <n v="10053970"/>
    <s v="CA RESERVA CARM ECO 750 12U LATAM"/>
    <n v="210"/>
    <d v="2011-05-30T00:00:00"/>
    <x v="3"/>
    <x v="2"/>
    <n v="210"/>
    <x v="44"/>
    <x v="6"/>
  </r>
  <r>
    <n v="1273381"/>
    <n v="10053970"/>
    <s v="CA RESERVA CARM ECO 750 12U LATAM"/>
    <m/>
    <d v="2011-05-30T00:00:00"/>
    <x v="3"/>
    <x v="1"/>
    <n v="210"/>
    <x v="44"/>
    <x v="6"/>
  </r>
  <r>
    <n v="1274109"/>
    <n v="10026724"/>
    <s v="CA RESERVA CHARD 750 12U VEU"/>
    <m/>
    <d v="2011-05-30T00:00:00"/>
    <x v="3"/>
    <x v="1"/>
    <n v="37"/>
    <x v="44"/>
    <x v="6"/>
  </r>
  <r>
    <n v="1274109"/>
    <n v="10026724"/>
    <s v="CA RESERVA CHARD 750 12U VEU"/>
    <n v="37"/>
    <d v="2011-05-30T00:00:00"/>
    <x v="3"/>
    <x v="2"/>
    <n v="37"/>
    <x v="44"/>
    <x v="6"/>
  </r>
  <r>
    <n v="1273380"/>
    <n v="10053969"/>
    <s v="CA RESERVA CHARD ECO 750 12U LATAM"/>
    <m/>
    <d v="2011-05-30T00:00:00"/>
    <x v="2"/>
    <x v="1"/>
    <n v="210"/>
    <x v="44"/>
    <x v="6"/>
  </r>
  <r>
    <n v="1273382"/>
    <n v="10053971"/>
    <s v="CA RESERVA MERL ECO 750 12U LATAM"/>
    <m/>
    <d v="2011-05-30T00:00:00"/>
    <x v="3"/>
    <x v="1"/>
    <n v="210"/>
    <x v="44"/>
    <x v="6"/>
  </r>
  <r>
    <n v="1273385"/>
    <n v="10053974"/>
    <s v="CA RESERVA PIN GRI STLECO75012U2010LATAM"/>
    <m/>
    <d v="2011-05-30T00:00:00"/>
    <x v="1"/>
    <x v="1"/>
    <n v="350"/>
    <x v="44"/>
    <x v="6"/>
  </r>
  <r>
    <n v="1273385"/>
    <n v="10053974"/>
    <s v="CA RESERVA PIN GRI STLECO75012U2010LATAM"/>
    <n v="350"/>
    <d v="2011-05-30T00:00:00"/>
    <x v="1"/>
    <x v="2"/>
    <n v="350"/>
    <x v="44"/>
    <x v="6"/>
  </r>
  <r>
    <n v="1273384"/>
    <n v="10053973"/>
    <s v="CA RVA S.BLC STLV ECO 750 12U  LATAM"/>
    <m/>
    <d v="2011-05-30T00:00:00"/>
    <x v="3"/>
    <x v="1"/>
    <n v="165"/>
    <x v="44"/>
    <x v="6"/>
  </r>
  <r>
    <n v="1273384"/>
    <n v="10053973"/>
    <s v="CA RVA S.BLC STLV ECO 750 12U  LATAM"/>
    <n v="157"/>
    <d v="2011-05-30T00:00:00"/>
    <x v="3"/>
    <x v="2"/>
    <n v="157"/>
    <x v="44"/>
    <x v="6"/>
  </r>
  <r>
    <n v="1267023"/>
    <n v="10047720"/>
    <s v="CP EXPORTACION SEL(P08) CARM 1500 6U CL"/>
    <n v="2777"/>
    <d v="2011-05-30T00:00:00"/>
    <x v="12"/>
    <x v="2"/>
    <n v="2777"/>
    <x v="44"/>
    <x v="6"/>
  </r>
  <r>
    <n v="1267023"/>
    <n v="10047720"/>
    <s v="CP EXPORTACION SEL(P08) CARM 1500 6U CL"/>
    <m/>
    <d v="2011-05-30T00:00:00"/>
    <x v="12"/>
    <x v="1"/>
    <n v="2777"/>
    <x v="44"/>
    <x v="6"/>
  </r>
  <r>
    <n v="1273619"/>
    <n v="10047813"/>
    <s v="CP EXPORTACION SEL(P08) S.BLC 1500 6U CL"/>
    <n v="1620"/>
    <d v="2011-05-30T00:00:00"/>
    <x v="12"/>
    <x v="2"/>
    <n v="1620"/>
    <x v="44"/>
    <x v="6"/>
  </r>
  <r>
    <n v="1273619"/>
    <n v="10047813"/>
    <s v="CP EXPORTACION SEL(P08) S.BLC 1500 6U CL"/>
    <m/>
    <d v="2011-05-30T00:00:00"/>
    <x v="12"/>
    <x v="1"/>
    <n v="2750"/>
    <x v="44"/>
    <x v="6"/>
  </r>
  <r>
    <n v="7084269"/>
    <n v="10042026"/>
    <s v="CS BIB CONO SUR GEW(P08) 3L 4U 2010 VEU"/>
    <m/>
    <d v="2011-05-30T00:00:00"/>
    <x v="7"/>
    <x v="1"/>
    <n v="586.66666669999995"/>
    <x v="44"/>
    <x v="6"/>
  </r>
  <r>
    <n v="7084269"/>
    <n v="10042026"/>
    <s v="CS BIB CONO SUR GEW(P08) 3L 4U 2010 VEU"/>
    <n v="586.66666669999995"/>
    <d v="2011-05-30T00:00:00"/>
    <x v="7"/>
    <x v="2"/>
    <n v="586.66666669999995"/>
    <x v="44"/>
    <x v="6"/>
  </r>
  <r>
    <n v="7085054"/>
    <n v="10049389"/>
    <s v="CS BIB CONO SUR TOC C.SAU(P08)3L4U2010RU"/>
    <m/>
    <d v="2011-05-30T00:00:00"/>
    <x v="7"/>
    <x v="1"/>
    <n v="1778.666667"/>
    <x v="44"/>
    <x v="6"/>
  </r>
  <r>
    <n v="7084765"/>
    <n v="10050413"/>
    <s v="CS BIB I.NEGRA C.SA/ME(P09)3L4U2010 NORD"/>
    <m/>
    <d v="2011-05-30T00:00:00"/>
    <x v="7"/>
    <x v="1"/>
    <n v="672"/>
    <x v="44"/>
    <x v="6"/>
  </r>
  <r>
    <n v="7084765"/>
    <n v="10050413"/>
    <s v="CS BIB I.NEGRA C.SA/ME(P09)3L4U2010 NORD"/>
    <n v="672"/>
    <d v="2011-05-30T00:00:00"/>
    <x v="7"/>
    <x v="2"/>
    <n v="672"/>
    <x v="44"/>
    <x v="6"/>
  </r>
  <r>
    <n v="7084683"/>
    <n v="10047833"/>
    <s v="CS C.D.RIO GRANDE C.SAU/RO(STLV)7506UVEU"/>
    <m/>
    <d v="2011-05-30T00:00:00"/>
    <x v="5"/>
    <x v="1"/>
    <n v="150"/>
    <x v="44"/>
    <x v="6"/>
  </r>
  <r>
    <n v="7084683"/>
    <n v="10047833"/>
    <s v="CS C.D.RIO GRANDE C.SAU/RO(STLV)7506UVEU"/>
    <n v="150"/>
    <d v="2011-05-30T00:00:00"/>
    <x v="5"/>
    <x v="2"/>
    <n v="150"/>
    <x v="44"/>
    <x v="6"/>
  </r>
  <r>
    <n v="7084629"/>
    <n v="10046914"/>
    <s v="CS C.SUR MERL(P07) 750 12U CL"/>
    <n v="840"/>
    <d v="2011-05-30T00:00:00"/>
    <x v="6"/>
    <x v="2"/>
    <n v="840"/>
    <x v="44"/>
    <x v="6"/>
  </r>
  <r>
    <n v="7084629"/>
    <n v="10046914"/>
    <s v="CS C.SUR MERL(P07) 750 12U CL"/>
    <m/>
    <d v="2011-05-30T00:00:00"/>
    <x v="6"/>
    <x v="1"/>
    <n v="840"/>
    <x v="44"/>
    <x v="6"/>
  </r>
  <r>
    <n v="7084977"/>
    <n v="10046912"/>
    <s v="CS C.SUR P.NOIR STLV(P07)750 6U VEU"/>
    <n v="111"/>
    <d v="2011-05-30T00:00:00"/>
    <x v="6"/>
    <x v="2"/>
    <n v="111"/>
    <x v="44"/>
    <x v="6"/>
  </r>
  <r>
    <n v="7084977"/>
    <n v="10046912"/>
    <s v="CS C.SUR P.NOIR STLV(P07)750 6U VEU"/>
    <m/>
    <d v="2011-05-30T00:00:00"/>
    <x v="6"/>
    <x v="1"/>
    <n v="111"/>
    <x v="44"/>
    <x v="6"/>
  </r>
  <r>
    <n v="7084741"/>
    <n v="10046906"/>
    <s v="CS C.SUR P.NOIR(P07)750 12U (LCBO)CA"/>
    <m/>
    <d v="2011-05-30T00:00:00"/>
    <x v="6"/>
    <x v="1"/>
    <n v="336"/>
    <x v="44"/>
    <x v="6"/>
  </r>
  <r>
    <n v="7084741"/>
    <n v="10046906"/>
    <s v="CS C.SUR P.NOIR(P07)750 12U (LCBO)CA"/>
    <n v="336"/>
    <d v="2011-05-30T00:00:00"/>
    <x v="6"/>
    <x v="2"/>
    <n v="336"/>
    <x v="44"/>
    <x v="6"/>
  </r>
  <r>
    <n v="7084691"/>
    <n v="10035566"/>
    <s v="CS C.SUR TOC C.SA/SHI(P08)15006U(LCBO)CA"/>
    <m/>
    <d v="2011-05-30T00:00:00"/>
    <x v="1"/>
    <x v="1"/>
    <n v="3135"/>
    <x v="44"/>
    <x v="6"/>
  </r>
  <r>
    <n v="7084869"/>
    <n v="10035566"/>
    <s v="CS C.SUR TOC C.SA/SHI(P08)15006U(LCBO)CA"/>
    <m/>
    <d v="2011-05-30T00:00:00"/>
    <x v="1"/>
    <x v="1"/>
    <n v="420"/>
    <x v="44"/>
    <x v="6"/>
  </r>
  <r>
    <n v="7084691"/>
    <n v="10035566"/>
    <s v="CS C.SUR TOC C.SA/SHI(P08)15006U(LCBO)CA"/>
    <n v="3119"/>
    <d v="2011-05-30T00:00:00"/>
    <x v="1"/>
    <x v="2"/>
    <n v="3119"/>
    <x v="44"/>
    <x v="6"/>
  </r>
  <r>
    <n v="7084869"/>
    <n v="10035566"/>
    <s v="CS C.SUR TOC C.SA/SHI(P08)15006U(LCBO)CA"/>
    <n v="420"/>
    <d v="2011-05-30T00:00:00"/>
    <x v="1"/>
    <x v="2"/>
    <n v="420"/>
    <x v="44"/>
    <x v="6"/>
  </r>
  <r>
    <n v="7084680"/>
    <n v="10035565"/>
    <s v="CS C.SUR TOC C.SA/SHIR(P08)1500 6U CA"/>
    <m/>
    <d v="2011-05-30T00:00:00"/>
    <x v="1"/>
    <x v="1"/>
    <n v="20"/>
    <x v="44"/>
    <x v="6"/>
  </r>
  <r>
    <n v="7084680"/>
    <n v="10035565"/>
    <s v="CS C.SUR TOC C.SA/SHIR(P08)1500 6U CA"/>
    <n v="20"/>
    <d v="2011-05-30T00:00:00"/>
    <x v="1"/>
    <x v="2"/>
    <n v="20"/>
    <x v="44"/>
    <x v="6"/>
  </r>
  <r>
    <n v="7083614"/>
    <n v="10049359"/>
    <s v="CS C.SUR TOC C.SAU(P08)STL 750 6U 2010RU"/>
    <m/>
    <d v="2011-05-30T00:00:00"/>
    <x v="3"/>
    <x v="1"/>
    <n v="138"/>
    <x v="44"/>
    <x v="6"/>
  </r>
  <r>
    <n v="7084561"/>
    <n v="10049777"/>
    <s v="CS C.SUR TOC C.SAUV (P08) STL 750 6U CZ"/>
    <m/>
    <d v="2011-05-30T00:00:00"/>
    <x v="3"/>
    <x v="1"/>
    <n v="170"/>
    <x v="44"/>
    <x v="6"/>
  </r>
  <r>
    <n v="7084561"/>
    <n v="10049777"/>
    <s v="CS C.SUR TOC C.SAUV (P08) STL 750 6U CZ"/>
    <n v="170"/>
    <d v="2011-05-30T00:00:00"/>
    <x v="3"/>
    <x v="2"/>
    <n v="170"/>
    <x v="44"/>
    <x v="6"/>
  </r>
  <r>
    <n v="7084690"/>
    <n v="10047877"/>
    <s v="CS C.SUR TOC C.SAUV/ROS(P08)STL750 6U DE"/>
    <m/>
    <d v="2011-05-30T00:00:00"/>
    <x v="3"/>
    <x v="1"/>
    <n v="98"/>
    <x v="44"/>
    <x v="6"/>
  </r>
  <r>
    <n v="7084690"/>
    <n v="10047877"/>
    <s v="CS C.SUR TOC C.SAUV/ROS(P08)STL750 6U DE"/>
    <n v="98"/>
    <d v="2011-05-30T00:00:00"/>
    <x v="3"/>
    <x v="2"/>
    <n v="98"/>
    <x v="44"/>
    <x v="6"/>
  </r>
  <r>
    <n v="7083532"/>
    <n v="10049598"/>
    <s v="CS C.SUR TOC CHARD(P08)ST 750 6U 2010 RU"/>
    <m/>
    <d v="2011-05-30T00:00:00"/>
    <x v="3"/>
    <x v="1"/>
    <n v="2293.5555559999998"/>
    <x v="44"/>
    <x v="6"/>
  </r>
  <r>
    <n v="7083532"/>
    <n v="10049598"/>
    <s v="CS C.SUR TOC CHARD(P08)ST 750 6U 2010 RU"/>
    <n v="2293.5"/>
    <d v="2011-05-30T00:00:00"/>
    <x v="3"/>
    <x v="2"/>
    <n v="2293.5"/>
    <x v="44"/>
    <x v="6"/>
  </r>
  <r>
    <n v="7084681"/>
    <n v="10035578"/>
    <s v="CS C.SUR TOC CHARD(P08)STL1500 6U CA"/>
    <n v="39"/>
    <d v="2011-05-30T00:00:00"/>
    <x v="9"/>
    <x v="2"/>
    <n v="39"/>
    <x v="44"/>
    <x v="6"/>
  </r>
  <r>
    <n v="7084681"/>
    <n v="10035578"/>
    <s v="CS C.SUR TOC CHARD(P08)STL1500 6U CA"/>
    <m/>
    <d v="2011-05-30T00:00:00"/>
    <x v="9"/>
    <x v="1"/>
    <n v="40.000000010000001"/>
    <x v="44"/>
    <x v="6"/>
  </r>
  <r>
    <n v="7084713"/>
    <n v="10052238"/>
    <s v="CS C.SUR TOC CHARD(P10)STL 750 6U VEU"/>
    <m/>
    <d v="2011-05-30T00:00:00"/>
    <x v="3"/>
    <x v="1"/>
    <n v="160"/>
    <x v="44"/>
    <x v="6"/>
  </r>
  <r>
    <n v="7084713"/>
    <n v="10052238"/>
    <s v="CS C.SUR TOC CHARD(P10)STL 750 6U VEU"/>
    <n v="160"/>
    <d v="2011-05-30T00:00:00"/>
    <x v="3"/>
    <x v="2"/>
    <n v="160"/>
    <x v="44"/>
    <x v="6"/>
  </r>
  <r>
    <n v="7084512"/>
    <n v="10050067"/>
    <s v="CS C.SUR TOC MERL(P08)ST 750 6U 2010 RU"/>
    <m/>
    <d v="2011-05-30T00:00:00"/>
    <x v="3"/>
    <x v="1"/>
    <n v="1069"/>
    <x v="44"/>
    <x v="6"/>
  </r>
  <r>
    <n v="7084689"/>
    <n v="10046223"/>
    <s v="CS C.SUR TOC MERL(P08)STLV 750 6U DE"/>
    <n v="98"/>
    <d v="2011-05-30T00:00:00"/>
    <x v="3"/>
    <x v="2"/>
    <n v="98"/>
    <x v="44"/>
    <x v="6"/>
  </r>
  <r>
    <n v="7084689"/>
    <n v="10046223"/>
    <s v="CS C.SUR TOC MERL(P08)STLV 750 6U DE"/>
    <m/>
    <d v="2011-05-30T00:00:00"/>
    <x v="3"/>
    <x v="1"/>
    <n v="98"/>
    <x v="44"/>
    <x v="6"/>
  </r>
  <r>
    <n v="7084532"/>
    <n v="10052241"/>
    <s v="CS C.SUR TOC MERL(P10) STL 750 6U VEU"/>
    <n v="170"/>
    <d v="2011-05-30T00:00:00"/>
    <x v="1"/>
    <x v="2"/>
    <n v="170"/>
    <x v="44"/>
    <x v="6"/>
  </r>
  <r>
    <n v="7084532"/>
    <n v="10052241"/>
    <s v="CS C.SUR TOC MERL(P10) STL 750 6U VEU"/>
    <m/>
    <d v="2011-05-30T00:00:00"/>
    <x v="1"/>
    <x v="1"/>
    <n v="170"/>
    <x v="44"/>
    <x v="6"/>
  </r>
  <r>
    <n v="7084703"/>
    <n v="10052255"/>
    <s v="CS C.SUR TOC MERL(P10)STLV 375 24U VEU"/>
    <m/>
    <d v="2011-05-30T00:00:00"/>
    <x v="3"/>
    <x v="1"/>
    <n v="126"/>
    <x v="44"/>
    <x v="6"/>
  </r>
  <r>
    <n v="7084917"/>
    <n v="10053326"/>
    <s v="CS C.SUR TOC S.BL/SEM(P08)ST 750 6U NORD"/>
    <m/>
    <d v="2011-05-30T00:00:00"/>
    <x v="3"/>
    <x v="1"/>
    <n v="196"/>
    <x v="44"/>
    <x v="6"/>
  </r>
  <r>
    <n v="7084897"/>
    <n v="10046193"/>
    <s v="CS C.SUR TOC S.BLC(P08) STL 750 6U DE"/>
    <m/>
    <d v="2011-05-30T00:00:00"/>
    <x v="3"/>
    <x v="1"/>
    <n v="55.999999989999999"/>
    <x v="44"/>
    <x v="6"/>
  </r>
  <r>
    <n v="7084897"/>
    <n v="10046193"/>
    <s v="CS C.SUR TOC S.BLC(P08) STL 750 6U DE"/>
    <n v="55.5"/>
    <d v="2011-05-30T00:00:00"/>
    <x v="3"/>
    <x v="2"/>
    <n v="55.5"/>
    <x v="44"/>
    <x v="6"/>
  </r>
  <r>
    <n v="7084908"/>
    <n v="10047971"/>
    <s v="CS C.SUR TOC S.BLC(P08)STL15006U(LCBO)CA"/>
    <m/>
    <d v="2011-05-30T00:00:00"/>
    <x v="12"/>
    <x v="1"/>
    <n v="358"/>
    <x v="44"/>
    <x v="6"/>
  </r>
  <r>
    <n v="7084537"/>
    <n v="10052243"/>
    <s v="CS C.SUR TOC S.BLC(P10)STL 750 6U VEU"/>
    <m/>
    <d v="2011-05-30T00:00:00"/>
    <x v="3"/>
    <x v="1"/>
    <n v="85.000000009999994"/>
    <x v="44"/>
    <x v="6"/>
  </r>
  <r>
    <n v="7084537"/>
    <n v="10052243"/>
    <s v="CS C.SUR TOC S.BLC(P10)STL 750 6U VEU"/>
    <n v="85"/>
    <d v="2011-05-30T00:00:00"/>
    <x v="3"/>
    <x v="2"/>
    <n v="85"/>
    <x v="44"/>
    <x v="6"/>
  </r>
  <r>
    <n v="7084898"/>
    <n v="10046197"/>
    <s v="CS C.SUR TOC S.BLC/SEM(P08)ST 750 6U DE"/>
    <n v="154"/>
    <d v="2011-05-30T00:00:00"/>
    <x v="3"/>
    <x v="2"/>
    <n v="154"/>
    <x v="44"/>
    <x v="6"/>
  </r>
  <r>
    <n v="7084898"/>
    <n v="10046197"/>
    <s v="CS C.SUR TOC S.BLC/SEM(P08)ST 750 6U DE"/>
    <m/>
    <d v="2011-05-30T00:00:00"/>
    <x v="3"/>
    <x v="1"/>
    <n v="154"/>
    <x v="44"/>
    <x v="6"/>
  </r>
  <r>
    <n v="7084756"/>
    <n v="10042433"/>
    <s v="CS CONO SUR C.SAUV (P07)750 12U LATAM"/>
    <n v="210"/>
    <d v="2011-05-30T00:00:00"/>
    <x v="5"/>
    <x v="2"/>
    <n v="210"/>
    <x v="44"/>
    <x v="6"/>
  </r>
  <r>
    <n v="7084756"/>
    <n v="10042433"/>
    <s v="CS CONO SUR C.SAUV (P07)750 12U LATAM"/>
    <m/>
    <d v="2011-05-30T00:00:00"/>
    <x v="5"/>
    <x v="1"/>
    <n v="210"/>
    <x v="44"/>
    <x v="6"/>
  </r>
  <r>
    <n v="7084755"/>
    <n v="10049783"/>
    <s v="CS CONO SUR C.SAUV (P07)STL 750 6U CZ"/>
    <n v="95"/>
    <d v="2011-05-30T00:00:00"/>
    <x v="5"/>
    <x v="2"/>
    <n v="95"/>
    <x v="44"/>
    <x v="6"/>
  </r>
  <r>
    <n v="7084755"/>
    <n v="10049783"/>
    <s v="CS CONO SUR C.SAUV (P07)STL 750 6U CZ"/>
    <m/>
    <d v="2011-05-30T00:00:00"/>
    <x v="5"/>
    <x v="1"/>
    <n v="95"/>
    <x v="44"/>
    <x v="6"/>
  </r>
  <r>
    <n v="7084773"/>
    <n v="10053810"/>
    <s v="CS CONO SUR C.SAUV STLV (P07)750 12U PR"/>
    <n v="126"/>
    <d v="2011-05-30T00:00:00"/>
    <x v="6"/>
    <x v="2"/>
    <n v="126"/>
    <x v="44"/>
    <x v="6"/>
  </r>
  <r>
    <n v="7084773"/>
    <n v="10053810"/>
    <s v="CS CONO SUR C.SAUV STLV (P07)750 12U PR"/>
    <m/>
    <d v="2011-05-30T00:00:00"/>
    <x v="6"/>
    <x v="1"/>
    <n v="126"/>
    <x v="44"/>
    <x v="6"/>
  </r>
  <r>
    <n v="7085073"/>
    <n v="10042440"/>
    <s v="CS CONO SUR C.SAUV STLV (P07)750 6U DE"/>
    <m/>
    <d v="2011-05-30T00:00:00"/>
    <x v="2"/>
    <x v="1"/>
    <n v="97.999999979999998"/>
    <x v="44"/>
    <x v="6"/>
  </r>
  <r>
    <n v="7085073"/>
    <n v="10042440"/>
    <s v="CS CONO SUR C.SAUV STLV (P07)750 6U DE"/>
    <n v="78.5"/>
    <d v="2011-05-30T00:00:00"/>
    <x v="2"/>
    <x v="2"/>
    <n v="78.5"/>
    <x v="44"/>
    <x v="6"/>
  </r>
  <r>
    <n v="7084750"/>
    <n v="10034656"/>
    <s v="CS CONO SUR C.SAUV STLV(P07) 375 24U JP"/>
    <m/>
    <d v="2011-05-30T00:00:00"/>
    <x v="5"/>
    <x v="1"/>
    <n v="2168"/>
    <x v="44"/>
    <x v="6"/>
  </r>
  <r>
    <n v="7084624"/>
    <n v="10045546"/>
    <s v="CS CONO SUR C.SAUV STLV(P07) 750 12U VEU"/>
    <m/>
    <d v="2011-05-30T00:00:00"/>
    <x v="2"/>
    <x v="1"/>
    <n v="1188"/>
    <x v="44"/>
    <x v="6"/>
  </r>
  <r>
    <n v="7084624"/>
    <n v="10045546"/>
    <s v="CS CONO SUR C.SAUV STLV(P07) 750 12U VEU"/>
    <n v="1188"/>
    <d v="2011-05-30T00:00:00"/>
    <x v="2"/>
    <x v="2"/>
    <n v="1188"/>
    <x v="44"/>
    <x v="6"/>
  </r>
  <r>
    <n v="7085072"/>
    <n v="10027176"/>
    <s v="CS CONO SUR C.SAUV STLV(P07) 750 6U VEU"/>
    <m/>
    <d v="2011-05-30T00:00:00"/>
    <x v="9"/>
    <x v="1"/>
    <n v="224"/>
    <x v="44"/>
    <x v="6"/>
  </r>
  <r>
    <n v="7085072"/>
    <n v="10027176"/>
    <s v="CS CONO SUR C.SAUV STLV(P07) 750 6U VEU"/>
    <n v="224"/>
    <d v="2011-05-30T00:00:00"/>
    <x v="9"/>
    <x v="2"/>
    <n v="224"/>
    <x v="44"/>
    <x v="6"/>
  </r>
  <r>
    <n v="7084758"/>
    <n v="10040306"/>
    <s v="CS CONO SUR C.SAUV STLV(P07)750 12U CA"/>
    <n v="700"/>
    <d v="2011-05-30T00:00:00"/>
    <x v="2"/>
    <x v="2"/>
    <n v="700"/>
    <x v="44"/>
    <x v="6"/>
  </r>
  <r>
    <n v="7083632"/>
    <n v="10040306"/>
    <s v="CS CONO SUR C.SAUV STLV(P07)750 12U CA"/>
    <m/>
    <d v="2011-05-30T00:00:00"/>
    <x v="6"/>
    <x v="1"/>
    <n v="700"/>
    <x v="44"/>
    <x v="6"/>
  </r>
  <r>
    <n v="7083632"/>
    <n v="10040306"/>
    <s v="CS CONO SUR C.SAUV STLV(P07)750 12U CA"/>
    <n v="700"/>
    <d v="2011-05-30T00:00:00"/>
    <x v="6"/>
    <x v="2"/>
    <n v="700"/>
    <x v="44"/>
    <x v="6"/>
  </r>
  <r>
    <n v="7084758"/>
    <n v="10040306"/>
    <s v="CS CONO SUR C.SAUV STLV(P07)750 12U CA"/>
    <m/>
    <d v="2011-05-30T00:00:00"/>
    <x v="2"/>
    <x v="1"/>
    <n v="700.00000009999997"/>
    <x v="44"/>
    <x v="6"/>
  </r>
  <r>
    <n v="7085015"/>
    <n v="10044779"/>
    <s v="CS CONO SUR C.SAUV STLV(P07)750 6U2009GB"/>
    <n v="140"/>
    <d v="2011-05-30T00:00:00"/>
    <x v="2"/>
    <x v="2"/>
    <n v="140"/>
    <x v="44"/>
    <x v="6"/>
  </r>
  <r>
    <n v="7085015"/>
    <n v="10044779"/>
    <s v="CS CONO SUR C.SAUV STLV(P07)750 6U2009GB"/>
    <m/>
    <d v="2011-05-30T00:00:00"/>
    <x v="2"/>
    <x v="1"/>
    <n v="140"/>
    <x v="44"/>
    <x v="6"/>
  </r>
  <r>
    <n v="7084578"/>
    <n v="10028392"/>
    <s v="CS CONO SUR C.SAUV(P07) 187 24U VEU"/>
    <m/>
    <d v="2011-05-30T00:00:00"/>
    <x v="10"/>
    <x v="1"/>
    <n v="268.33333329999999"/>
    <x v="44"/>
    <x v="6"/>
  </r>
  <r>
    <n v="7084578"/>
    <n v="10028392"/>
    <s v="CS CONO SUR C.SAUV(P07) 187 24U VEU"/>
    <n v="268.28266669999999"/>
    <d v="2011-05-30T00:00:00"/>
    <x v="10"/>
    <x v="2"/>
    <n v="268.28266669999999"/>
    <x v="44"/>
    <x v="6"/>
  </r>
  <r>
    <n v="7084601"/>
    <n v="10028406"/>
    <s v="CS CONO SUR C.SAUV(P07) 375 24U MX"/>
    <n v="200"/>
    <d v="2011-05-30T00:00:00"/>
    <x v="10"/>
    <x v="2"/>
    <n v="200"/>
    <x v="44"/>
    <x v="6"/>
  </r>
  <r>
    <n v="7084601"/>
    <n v="10028406"/>
    <s v="CS CONO SUR C.SAUV(P07) 375 24U MX"/>
    <m/>
    <d v="2011-05-30T00:00:00"/>
    <x v="10"/>
    <x v="1"/>
    <n v="200"/>
    <x v="44"/>
    <x v="6"/>
  </r>
  <r>
    <n v="7084661"/>
    <n v="10047156"/>
    <s v="CS CONO SUR C.SAUV(P07) 750 12U CL"/>
    <m/>
    <d v="2011-05-30T00:00:00"/>
    <x v="11"/>
    <x v="1"/>
    <n v="1400"/>
    <x v="44"/>
    <x v="6"/>
  </r>
  <r>
    <n v="7084661"/>
    <n v="10047156"/>
    <s v="CS CONO SUR C.SAUV(P07) 750 12U CL"/>
    <n v="1400"/>
    <d v="2011-05-30T00:00:00"/>
    <x v="11"/>
    <x v="2"/>
    <n v="1400"/>
    <x v="44"/>
    <x v="6"/>
  </r>
  <r>
    <n v="7084759"/>
    <n v="10028302"/>
    <s v="CS CONO SUR C.SAUV(P07) 750 12U VEU"/>
    <m/>
    <d v="2011-05-30T00:00:00"/>
    <x v="5"/>
    <x v="1"/>
    <n v="42.000000010000001"/>
    <x v="44"/>
    <x v="6"/>
  </r>
  <r>
    <n v="7084757"/>
    <n v="10041590"/>
    <s v="CS CONO SUR C.SAUV(P07)750 6U VAS"/>
    <m/>
    <d v="2011-05-30T00:00:00"/>
    <x v="5"/>
    <x v="1"/>
    <n v="82.999999990000006"/>
    <x v="44"/>
    <x v="6"/>
  </r>
  <r>
    <n v="7084825"/>
    <n v="10040466"/>
    <s v="CS CONO SUR CARM (P07)STL 750 12U JP"/>
    <n v="260"/>
    <d v="2011-05-30T00:00:00"/>
    <x v="5"/>
    <x v="2"/>
    <n v="260"/>
    <x v="44"/>
    <x v="6"/>
  </r>
  <r>
    <n v="7084825"/>
    <n v="10040466"/>
    <s v="CS CONO SUR CARM (P07)STL 750 12U JP"/>
    <m/>
    <d v="2011-05-30T00:00:00"/>
    <x v="5"/>
    <x v="1"/>
    <n v="260"/>
    <x v="44"/>
    <x v="6"/>
  </r>
  <r>
    <n v="7084687"/>
    <n v="10040459"/>
    <s v="CS CONO SUR CARM (P07)STL 750 6U DE"/>
    <m/>
    <d v="2011-05-30T00:00:00"/>
    <x v="5"/>
    <x v="1"/>
    <n v="55.999999989999999"/>
    <x v="44"/>
    <x v="6"/>
  </r>
  <r>
    <n v="7084687"/>
    <n v="10040459"/>
    <s v="CS CONO SUR CARM (P07)STL 750 6U DE"/>
    <n v="56"/>
    <d v="2011-05-30T00:00:00"/>
    <x v="5"/>
    <x v="2"/>
    <n v="56"/>
    <x v="44"/>
    <x v="6"/>
  </r>
  <r>
    <n v="7084817"/>
    <n v="10054234"/>
    <s v="CS CONO SUR CHARD STL(P07) 750 12U PR"/>
    <n v="66"/>
    <d v="2011-05-30T00:00:00"/>
    <x v="5"/>
    <x v="2"/>
    <n v="66"/>
    <x v="44"/>
    <x v="6"/>
  </r>
  <r>
    <n v="7084817"/>
    <n v="10054234"/>
    <s v="CS CONO SUR CHARD STL(P07) 750 12U PR"/>
    <m/>
    <d v="2011-05-30T00:00:00"/>
    <x v="5"/>
    <x v="1"/>
    <n v="66.000000009999994"/>
    <x v="44"/>
    <x v="6"/>
  </r>
  <r>
    <n v="7084902"/>
    <n v="10042618"/>
    <s v="CS CONO SUR CHARD STLV(P07) 750 12U CA"/>
    <m/>
    <d v="2011-05-30T00:00:00"/>
    <x v="5"/>
    <x v="1"/>
    <n v="110"/>
    <x v="44"/>
    <x v="6"/>
  </r>
  <r>
    <n v="7084902"/>
    <n v="10042618"/>
    <s v="CS CONO SUR CHARD STLV(P07) 750 12U CA"/>
    <n v="110"/>
    <d v="2011-05-30T00:00:00"/>
    <x v="5"/>
    <x v="2"/>
    <n v="110"/>
    <x v="44"/>
    <x v="6"/>
  </r>
  <r>
    <n v="7084804"/>
    <n v="10039503"/>
    <s v="CS CONO SUR CHARD STLV(P07) 750 12U JP"/>
    <m/>
    <d v="2011-05-30T00:00:00"/>
    <x v="2"/>
    <x v="1"/>
    <n v="1254"/>
    <x v="44"/>
    <x v="6"/>
  </r>
  <r>
    <n v="7084805"/>
    <n v="10039498"/>
    <s v="CS CONO SUR CHARD STLV(P07) 750 12U US"/>
    <m/>
    <d v="2011-05-30T00:00:00"/>
    <x v="2"/>
    <x v="1"/>
    <n v="550.00000009999997"/>
    <x v="44"/>
    <x v="6"/>
  </r>
  <r>
    <n v="7084688"/>
    <n v="10042658"/>
    <s v="CS CONO SUR CHARD STLV(P07)750 6U DE"/>
    <n v="495"/>
    <d v="2011-05-30T00:00:00"/>
    <x v="5"/>
    <x v="2"/>
    <n v="495"/>
    <x v="44"/>
    <x v="6"/>
  </r>
  <r>
    <n v="7084688"/>
    <n v="10042658"/>
    <s v="CS CONO SUR CHARD STLV(P07)750 6U DE"/>
    <m/>
    <d v="2011-05-30T00:00:00"/>
    <x v="5"/>
    <x v="1"/>
    <n v="495"/>
    <x v="44"/>
    <x v="6"/>
  </r>
  <r>
    <n v="7084582"/>
    <n v="10044399"/>
    <s v="CS CONO SUR GEW STL(P07)375 24U JP"/>
    <n v="252"/>
    <d v="2011-05-30T00:00:00"/>
    <x v="5"/>
    <x v="2"/>
    <n v="252"/>
    <x v="44"/>
    <x v="6"/>
  </r>
  <r>
    <n v="7084582"/>
    <n v="10044399"/>
    <s v="CS CONO SUR GEW STL(P07)375 24U JP"/>
    <m/>
    <d v="2011-05-30T00:00:00"/>
    <x v="5"/>
    <x v="1"/>
    <n v="252"/>
    <x v="44"/>
    <x v="6"/>
  </r>
  <r>
    <n v="7084503"/>
    <n v="10030445"/>
    <s v="CS CONO SUR GEW STLV (P07) 750 12U JP"/>
    <m/>
    <d v="2011-05-30T00:00:00"/>
    <x v="3"/>
    <x v="1"/>
    <n v="30.999999989999999"/>
    <x v="44"/>
    <x v="6"/>
  </r>
  <r>
    <n v="7084503"/>
    <n v="10030445"/>
    <s v="CS CONO SUR GEW STLV (P07) 750 12U JP"/>
    <n v="31"/>
    <d v="2011-05-30T00:00:00"/>
    <x v="3"/>
    <x v="2"/>
    <n v="31"/>
    <x v="44"/>
    <x v="6"/>
  </r>
  <r>
    <n v="7085038"/>
    <n v="10044410"/>
    <s v="CS CONO SUR GEW STLV (P07) 750 6U IT"/>
    <m/>
    <d v="2011-05-30T00:00:00"/>
    <x v="3"/>
    <x v="1"/>
    <n v="59"/>
    <x v="44"/>
    <x v="6"/>
  </r>
  <r>
    <n v="7085038"/>
    <n v="10044410"/>
    <s v="CS CONO SUR GEW STLV (P07) 750 6U IT"/>
    <n v="59"/>
    <d v="2011-05-30T00:00:00"/>
    <x v="3"/>
    <x v="2"/>
    <n v="59"/>
    <x v="44"/>
    <x v="6"/>
  </r>
  <r>
    <n v="7084767"/>
    <n v="10041575"/>
    <s v="CS CONO SUR GEW STLV(P07) 750 6U NORD"/>
    <m/>
    <d v="2011-05-30T00:00:00"/>
    <x v="5"/>
    <x v="1"/>
    <n v="240"/>
    <x v="44"/>
    <x v="6"/>
  </r>
  <r>
    <n v="7084767"/>
    <n v="10041575"/>
    <s v="CS CONO SUR GEW STLV(P07) 750 6U NORD"/>
    <n v="212.5"/>
    <d v="2011-05-30T00:00:00"/>
    <x v="5"/>
    <x v="2"/>
    <n v="212.5"/>
    <x v="44"/>
    <x v="6"/>
  </r>
  <r>
    <n v="7084824"/>
    <n v="10043881"/>
    <s v="CS CONO SUR MERL (P07) 750 12U LATAM"/>
    <m/>
    <d v="2011-05-30T00:00:00"/>
    <x v="5"/>
    <x v="1"/>
    <n v="280"/>
    <x v="44"/>
    <x v="6"/>
  </r>
  <r>
    <n v="7084823"/>
    <n v="10049780"/>
    <s v="CS CONO SUR MERL (P07)STL 750 6U CZ"/>
    <n v="190"/>
    <d v="2011-05-30T00:00:00"/>
    <x v="5"/>
    <x v="2"/>
    <n v="190"/>
    <x v="44"/>
    <x v="6"/>
  </r>
  <r>
    <n v="7084823"/>
    <n v="10049780"/>
    <s v="CS CONO SUR MERL (P07)STL 750 6U CZ"/>
    <m/>
    <d v="2011-05-30T00:00:00"/>
    <x v="5"/>
    <x v="1"/>
    <n v="190"/>
    <x v="44"/>
    <x v="6"/>
  </r>
  <r>
    <n v="7084855"/>
    <n v="10042956"/>
    <s v="CS CONO SUR MERL STL(P07)750 12U US"/>
    <n v="420"/>
    <d v="2011-05-30T00:00:00"/>
    <x v="3"/>
    <x v="2"/>
    <n v="420"/>
    <x v="44"/>
    <x v="6"/>
  </r>
  <r>
    <n v="7084855"/>
    <n v="10042956"/>
    <s v="CS CONO SUR MERL STL(P07)750 12U US"/>
    <m/>
    <d v="2011-05-30T00:00:00"/>
    <x v="3"/>
    <x v="1"/>
    <n v="420"/>
    <x v="44"/>
    <x v="6"/>
  </r>
  <r>
    <n v="7084826"/>
    <n v="10033347"/>
    <s v="CS CONO SUR MERL STLV(P07) 375 24U CA"/>
    <n v="45"/>
    <d v="2011-05-30T00:00:00"/>
    <x v="3"/>
    <x v="2"/>
    <n v="45"/>
    <x v="44"/>
    <x v="6"/>
  </r>
  <r>
    <n v="7084826"/>
    <n v="10033347"/>
    <s v="CS CONO SUR MERL STLV(P07) 375 24U CA"/>
    <m/>
    <d v="2011-05-30T00:00:00"/>
    <x v="3"/>
    <x v="1"/>
    <n v="44.999999989999999"/>
    <x v="44"/>
    <x v="6"/>
  </r>
  <r>
    <n v="7085046"/>
    <n v="10029355"/>
    <s v="CS CONO SUR MERL STLV(P07) 375 24U NL"/>
    <m/>
    <d v="2011-05-30T00:00:00"/>
    <x v="8"/>
    <x v="1"/>
    <n v="48"/>
    <x v="44"/>
    <x v="6"/>
  </r>
  <r>
    <n v="7084901"/>
    <n v="10040434"/>
    <s v="CS CONO SUR MERL STLV(P07) 750 12U CA"/>
    <n v="210"/>
    <d v="2011-05-30T00:00:00"/>
    <x v="6"/>
    <x v="2"/>
    <n v="210"/>
    <x v="44"/>
    <x v="6"/>
  </r>
  <r>
    <n v="7084901"/>
    <n v="10040434"/>
    <s v="CS CONO SUR MERL STLV(P07) 750 12U CA"/>
    <m/>
    <d v="2011-05-30T00:00:00"/>
    <x v="6"/>
    <x v="1"/>
    <n v="210"/>
    <x v="44"/>
    <x v="6"/>
  </r>
  <r>
    <n v="7085108"/>
    <n v="10040438"/>
    <s v="CS CONO SUR MERL STLV(P07) 750 12U VEU"/>
    <n v="974"/>
    <d v="2011-05-30T00:00:00"/>
    <x v="8"/>
    <x v="2"/>
    <n v="974"/>
    <x v="44"/>
    <x v="6"/>
  </r>
  <r>
    <n v="7084854"/>
    <n v="10040438"/>
    <s v="CS CONO SUR MERL STLV(P07) 750 12U VEU"/>
    <m/>
    <d v="2011-05-30T00:00:00"/>
    <x v="5"/>
    <x v="1"/>
    <n v="535"/>
    <x v="44"/>
    <x v="6"/>
  </r>
  <r>
    <n v="7084854"/>
    <n v="10040438"/>
    <s v="CS CONO SUR MERL STLV(P07) 750 12U VEU"/>
    <n v="535"/>
    <d v="2011-05-30T00:00:00"/>
    <x v="5"/>
    <x v="2"/>
    <n v="535"/>
    <x v="44"/>
    <x v="6"/>
  </r>
  <r>
    <n v="7085108"/>
    <n v="10040438"/>
    <s v="CS CONO SUR MERL STLV(P07) 750 12U VEU"/>
    <m/>
    <d v="2011-05-30T00:00:00"/>
    <x v="8"/>
    <x v="1"/>
    <n v="1195"/>
    <x v="44"/>
    <x v="6"/>
  </r>
  <r>
    <n v="7084513"/>
    <n v="10028396"/>
    <s v="CS CONO SUR MERL(P07) 187 24U VEU"/>
    <m/>
    <d v="2011-05-30T00:00:00"/>
    <x v="8"/>
    <x v="1"/>
    <n v="239.33333329999999"/>
    <x v="44"/>
    <x v="6"/>
  </r>
  <r>
    <n v="7084513"/>
    <n v="10028396"/>
    <s v="CS CONO SUR MERL(P07) 187 24U VEU"/>
    <n v="239.36"/>
    <d v="2011-05-30T00:00:00"/>
    <x v="8"/>
    <x v="2"/>
    <n v="239.36"/>
    <x v="44"/>
    <x v="6"/>
  </r>
  <r>
    <n v="7084807"/>
    <n v="10028421"/>
    <s v="CS CONO SUR MERL(P07) 375 24U MX"/>
    <m/>
    <d v="2011-05-30T00:00:00"/>
    <x v="3"/>
    <x v="1"/>
    <n v="200"/>
    <x v="44"/>
    <x v="6"/>
  </r>
  <r>
    <n v="7084807"/>
    <n v="10028421"/>
    <s v="CS CONO SUR MERL(P07) 375 24U MX"/>
    <n v="200"/>
    <d v="2011-05-30T00:00:00"/>
    <x v="3"/>
    <x v="2"/>
    <n v="200"/>
    <x v="44"/>
    <x v="6"/>
  </r>
  <r>
    <n v="7084822"/>
    <n v="10054015"/>
    <s v="CS CONO SUR MERL(P07) 750 6U 2010 RU"/>
    <m/>
    <d v="2011-05-30T00:00:00"/>
    <x v="1"/>
    <x v="1"/>
    <n v="149.5555555"/>
    <x v="44"/>
    <x v="6"/>
  </r>
  <r>
    <n v="7084822"/>
    <n v="10054015"/>
    <s v="CS CONO SUR MERL(P07) 750 6U 2010 RU"/>
    <n v="149.5"/>
    <d v="2011-05-30T00:00:00"/>
    <x v="1"/>
    <x v="2"/>
    <n v="149.5"/>
    <x v="44"/>
    <x v="6"/>
  </r>
  <r>
    <n v="7084653"/>
    <n v="10054015"/>
    <s v="CS CONO SUR MERL(P07) 750 6U 2010 RU"/>
    <m/>
    <d v="2011-05-30T00:00:00"/>
    <x v="3"/>
    <x v="1"/>
    <n v="41.555555560000002"/>
    <x v="44"/>
    <x v="6"/>
  </r>
  <r>
    <n v="7084814"/>
    <n v="10053813"/>
    <s v="CS CONO SUR MERLOT STL(P07)750 12U PR"/>
    <m/>
    <d v="2011-05-30T00:00:00"/>
    <x v="6"/>
    <x v="1"/>
    <n v="84"/>
    <x v="44"/>
    <x v="6"/>
  </r>
  <r>
    <n v="7084814"/>
    <n v="10053813"/>
    <s v="CS CONO SUR MERLOT STL(P07)750 12U PR"/>
    <n v="84"/>
    <d v="2011-05-30T00:00:00"/>
    <x v="6"/>
    <x v="2"/>
    <n v="84"/>
    <x v="44"/>
    <x v="6"/>
  </r>
  <r>
    <n v="7083635"/>
    <n v="10041593"/>
    <s v="CS CONO SUR P.NOIR ST(P07)750 6U NORD"/>
    <m/>
    <d v="2011-05-30T00:00:00"/>
    <x v="6"/>
    <x v="1"/>
    <n v="54.999999989999999"/>
    <x v="44"/>
    <x v="6"/>
  </r>
  <r>
    <n v="7083635"/>
    <n v="10041593"/>
    <s v="CS CONO SUR P.NOIR ST(P07)750 6U NORD"/>
    <n v="55"/>
    <d v="2011-05-30T00:00:00"/>
    <x v="6"/>
    <x v="2"/>
    <n v="55"/>
    <x v="44"/>
    <x v="6"/>
  </r>
  <r>
    <n v="7084760"/>
    <n v="10041601"/>
    <s v="CS CONO SUR P.NOIR ST(P07)75012U NORD"/>
    <m/>
    <d v="2011-05-30T00:00:00"/>
    <x v="6"/>
    <x v="1"/>
    <n v="64.999999990000006"/>
    <x v="44"/>
    <x v="6"/>
  </r>
  <r>
    <n v="7084760"/>
    <n v="10041601"/>
    <s v="CS CONO SUR P.NOIR ST(P07)75012U NORD"/>
    <n v="65"/>
    <d v="2011-05-30T00:00:00"/>
    <x v="6"/>
    <x v="2"/>
    <n v="65"/>
    <x v="44"/>
    <x v="6"/>
  </r>
  <r>
    <n v="7082115"/>
    <n v="10034372"/>
    <s v="CS CONO SUR P.NOIR STL(P07)375 12U IT"/>
    <n v="59.5"/>
    <d v="2011-05-30T00:00:00"/>
    <x v="10"/>
    <x v="2"/>
    <n v="59.5"/>
    <x v="44"/>
    <x v="6"/>
  </r>
  <r>
    <n v="7082115"/>
    <n v="10034372"/>
    <s v="CS CONO SUR P.NOIR STL(P07)375 12U IT"/>
    <m/>
    <d v="2011-05-30T00:00:00"/>
    <x v="10"/>
    <x v="1"/>
    <n v="59.555555550000001"/>
    <x v="44"/>
    <x v="6"/>
  </r>
  <r>
    <n v="7084581"/>
    <n v="10044398"/>
    <s v="CS CONO SUR P.NOIR STL(P07)375 24U JP"/>
    <n v="252"/>
    <d v="2011-05-30T00:00:00"/>
    <x v="10"/>
    <x v="2"/>
    <n v="252"/>
    <x v="44"/>
    <x v="6"/>
  </r>
  <r>
    <n v="7084581"/>
    <n v="10044398"/>
    <s v="CS CONO SUR P.NOIR STL(P07)375 24U JP"/>
    <m/>
    <d v="2011-05-30T00:00:00"/>
    <x v="10"/>
    <x v="1"/>
    <n v="252"/>
    <x v="44"/>
    <x v="6"/>
  </r>
  <r>
    <n v="7084816"/>
    <n v="10053815"/>
    <s v="CS CONO SUR P.NOIR STL(P07)750 12U PR"/>
    <n v="88"/>
    <d v="2011-05-30T00:00:00"/>
    <x v="6"/>
    <x v="2"/>
    <n v="88"/>
    <x v="44"/>
    <x v="6"/>
  </r>
  <r>
    <n v="7084816"/>
    <n v="10053815"/>
    <s v="CS CONO SUR P.NOIR STL(P07)750 12U PR"/>
    <m/>
    <d v="2011-05-30T00:00:00"/>
    <x v="6"/>
    <x v="1"/>
    <n v="88"/>
    <x v="44"/>
    <x v="6"/>
  </r>
  <r>
    <n v="7085025"/>
    <n v="10051393"/>
    <s v="CS CONO SUR P.NOIR STL(P07)750 6U 2010GB"/>
    <n v="1407.5"/>
    <d v="2011-05-30T00:00:00"/>
    <x v="6"/>
    <x v="2"/>
    <n v="1407.5"/>
    <x v="44"/>
    <x v="6"/>
  </r>
  <r>
    <n v="7085025"/>
    <n v="10051393"/>
    <s v="CS CONO SUR P.NOIR STL(P07)750 6U 2010GB"/>
    <m/>
    <d v="2011-05-30T00:00:00"/>
    <x v="6"/>
    <x v="1"/>
    <n v="1407.555556"/>
    <x v="44"/>
    <x v="6"/>
  </r>
  <r>
    <n v="7084762"/>
    <n v="10047466"/>
    <s v="CS CONO SUR P.NOIR STLV(P07)750 12U CA"/>
    <m/>
    <d v="2011-05-30T00:00:00"/>
    <x v="6"/>
    <x v="1"/>
    <n v="276"/>
    <x v="44"/>
    <x v="6"/>
  </r>
  <r>
    <n v="7084762"/>
    <n v="10047466"/>
    <s v="CS CONO SUR P.NOIR STLV(P07)750 12U CA"/>
    <n v="276"/>
    <d v="2011-05-30T00:00:00"/>
    <x v="6"/>
    <x v="2"/>
    <n v="276"/>
    <x v="44"/>
    <x v="6"/>
  </r>
  <r>
    <n v="7084588"/>
    <n v="10047465"/>
    <s v="CS CONO SUR P.NOIR STLV(P07)75012U VEU"/>
    <m/>
    <d v="2011-05-30T00:00:00"/>
    <x v="6"/>
    <x v="1"/>
    <n v="44"/>
    <x v="44"/>
    <x v="6"/>
  </r>
  <r>
    <n v="7084588"/>
    <n v="10047465"/>
    <s v="CS CONO SUR P.NOIR STLV(P07)75012U VEU"/>
    <n v="44"/>
    <d v="2011-05-30T00:00:00"/>
    <x v="6"/>
    <x v="2"/>
    <n v="44"/>
    <x v="44"/>
    <x v="6"/>
  </r>
  <r>
    <n v="7084903"/>
    <n v="10044903"/>
    <s v="CS CONO SUR S.BLC STLV(P07)750 12U CA"/>
    <m/>
    <d v="2011-05-30T00:00:00"/>
    <x v="5"/>
    <x v="1"/>
    <n v="110"/>
    <x v="44"/>
    <x v="6"/>
  </r>
  <r>
    <n v="7085044"/>
    <n v="10044900"/>
    <s v="CS CONO SUR S.BLC STLV(P07)750 12U CL"/>
    <m/>
    <d v="2011-05-30T00:00:00"/>
    <x v="5"/>
    <x v="1"/>
    <n v="210"/>
    <x v="44"/>
    <x v="6"/>
  </r>
  <r>
    <n v="7084815"/>
    <n v="10053814"/>
    <s v="CS CONO SUR S.BLC STLV(P07)750 12U PR"/>
    <m/>
    <d v="2011-05-30T00:00:00"/>
    <x v="5"/>
    <x v="1"/>
    <n v="88.000000009999994"/>
    <x v="44"/>
    <x v="6"/>
  </r>
  <r>
    <n v="7085070"/>
    <n v="10044896"/>
    <s v="CS CONO SUR S.BLC STLV(P07)750 12U US"/>
    <m/>
    <d v="2011-05-30T00:00:00"/>
    <x v="2"/>
    <x v="1"/>
    <n v="1485"/>
    <x v="44"/>
    <x v="6"/>
  </r>
  <r>
    <n v="7085047"/>
    <n v="10044889"/>
    <s v="CS CONO SUR S.BLC STLV(P07)750 6U NL"/>
    <m/>
    <d v="2011-05-30T00:00:00"/>
    <x v="9"/>
    <x v="1"/>
    <n v="829.55555560000005"/>
    <x v="44"/>
    <x v="6"/>
  </r>
  <r>
    <n v="7084038"/>
    <n v="10047601"/>
    <s v="CS EL ARBOL C.SAUV STLV 750 6U NL"/>
    <m/>
    <d v="2011-05-30T00:00:00"/>
    <x v="11"/>
    <x v="1"/>
    <n v="5040"/>
    <x v="44"/>
    <x v="6"/>
  </r>
  <r>
    <n v="7084038"/>
    <n v="10047601"/>
    <s v="CS EL ARBOL C.SAUV STLV 750 6U NL"/>
    <m/>
    <d v="2011-05-30T00:00:00"/>
    <x v="11"/>
    <x v="1"/>
    <n v="1720"/>
    <x v="44"/>
    <x v="6"/>
  </r>
  <r>
    <n v="7084038"/>
    <n v="10047601"/>
    <s v="CS EL ARBOL C.SAUV STLV 750 6U NL"/>
    <n v="6760"/>
    <d v="2011-05-30T00:00:00"/>
    <x v="11"/>
    <x v="2"/>
    <n v="6760"/>
    <x v="44"/>
    <x v="6"/>
  </r>
  <r>
    <n v="7084649"/>
    <n v="10051758"/>
    <s v="CS GRAN VALLE NIEBLA GEW 750 12U 2010 GB"/>
    <m/>
    <d v="2011-05-30T00:00:00"/>
    <x v="3"/>
    <x v="1"/>
    <n v="333"/>
    <x v="44"/>
    <x v="6"/>
  </r>
  <r>
    <n v="7084649"/>
    <n v="10051758"/>
    <s v="CS GRAN VALLE NIEBLA GEW 750 12U 2010 GB"/>
    <n v="333"/>
    <d v="2011-05-30T00:00:00"/>
    <x v="3"/>
    <x v="2"/>
    <n v="333"/>
    <x v="44"/>
    <x v="6"/>
  </r>
  <r>
    <n v="7084493"/>
    <n v="10052476"/>
    <s v="CS GUAYASAMIN (P10) C.SAUV 750 6U EC"/>
    <n v="70.5"/>
    <d v="2011-05-30T00:00:00"/>
    <x v="11"/>
    <x v="2"/>
    <n v="70.5"/>
    <x v="44"/>
    <x v="6"/>
  </r>
  <r>
    <n v="7084493"/>
    <n v="10052476"/>
    <s v="CS GUAYASAMIN (P10) C.SAUV 750 6U EC"/>
    <m/>
    <d v="2011-05-30T00:00:00"/>
    <x v="11"/>
    <x v="1"/>
    <n v="70.444444430000004"/>
    <x v="44"/>
    <x v="6"/>
  </r>
  <r>
    <n v="7084711"/>
    <n v="10052475"/>
    <s v="CS GUAYASAMIN (P10) MERL 750 6U EC"/>
    <n v="70.5"/>
    <d v="2011-05-30T00:00:00"/>
    <x v="3"/>
    <x v="2"/>
    <n v="70.5"/>
    <x v="44"/>
    <x v="6"/>
  </r>
  <r>
    <n v="7084711"/>
    <n v="10052475"/>
    <s v="CS GUAYASAMIN (P10) MERL 750 6U EC"/>
    <m/>
    <d v="2011-05-30T00:00:00"/>
    <x v="3"/>
    <x v="1"/>
    <n v="70.444444430000004"/>
    <x v="44"/>
    <x v="6"/>
  </r>
  <r>
    <n v="7084888"/>
    <n v="10052084"/>
    <s v="CS I NEGRA RVA C.SA/ROP09ST7506U 2010GB"/>
    <n v="3290"/>
    <d v="2011-05-30T00:00:00"/>
    <x v="2"/>
    <x v="2"/>
    <n v="3290"/>
    <x v="44"/>
    <x v="6"/>
  </r>
  <r>
    <n v="7084668"/>
    <n v="10052084"/>
    <s v="CS I NEGRA RVA C.SA/ROP09ST7506U 2010GB"/>
    <m/>
    <d v="2011-05-30T00:00:00"/>
    <x v="1"/>
    <x v="1"/>
    <n v="69.999999990000006"/>
    <x v="44"/>
    <x v="6"/>
  </r>
  <r>
    <n v="7084888"/>
    <n v="10052084"/>
    <s v="CS I NEGRA RVA C.SA/ROP09ST7506U 2010GB"/>
    <m/>
    <d v="2011-05-30T00:00:00"/>
    <x v="2"/>
    <x v="1"/>
    <n v="3290"/>
    <x v="44"/>
    <x v="6"/>
  </r>
  <r>
    <n v="7084753"/>
    <n v="10052081"/>
    <s v="CS I NEGRA RVA S.BLC(P09)ST 750 6U2010GB"/>
    <n v="823"/>
    <d v="2011-05-30T00:00:00"/>
    <x v="1"/>
    <x v="2"/>
    <n v="823"/>
    <x v="44"/>
    <x v="6"/>
  </r>
  <r>
    <n v="7084753"/>
    <n v="10052081"/>
    <s v="CS I NEGRA RVA S.BLC(P09)ST 750 6U2010GB"/>
    <m/>
    <d v="2011-05-30T00:00:00"/>
    <x v="1"/>
    <x v="1"/>
    <n v="823"/>
    <x v="44"/>
    <x v="6"/>
  </r>
  <r>
    <n v="7084150"/>
    <n v="10052081"/>
    <s v="CS I NEGRA RVA S.BLC(P09)ST 750 6U2010GB"/>
    <m/>
    <d v="2011-05-30T00:00:00"/>
    <x v="11"/>
    <x v="1"/>
    <n v="1472.444444"/>
    <x v="44"/>
    <x v="6"/>
  </r>
  <r>
    <n v="7084150"/>
    <n v="10052081"/>
    <s v="CS I NEGRA RVA S.BLC(P09)ST 750 6U2010GB"/>
    <n v="1472.5"/>
    <d v="2011-05-30T00:00:00"/>
    <x v="11"/>
    <x v="2"/>
    <n v="1472.5"/>
    <x v="44"/>
    <x v="6"/>
  </r>
  <r>
    <n v="7084051"/>
    <n v="10049378"/>
    <s v="CS I.NEGRA C.SA/MER(D)(P09)750 6U 2010RU"/>
    <n v="1293.5"/>
    <d v="2011-05-30T00:00:00"/>
    <x v="11"/>
    <x v="2"/>
    <n v="1293.5"/>
    <x v="44"/>
    <x v="6"/>
  </r>
  <r>
    <n v="7084709"/>
    <n v="10049378"/>
    <s v="CS I.NEGRA C.SA/MER(D)(P09)750 6U 2010RU"/>
    <n v="1400"/>
    <d v="2011-05-30T00:00:00"/>
    <x v="2"/>
    <x v="2"/>
    <n v="1400"/>
    <x v="44"/>
    <x v="6"/>
  </r>
  <r>
    <n v="7082580"/>
    <n v="10049378"/>
    <s v="CS I.NEGRA C.SA/MER(D)(P09)750 6U 2010RU"/>
    <n v="346.5"/>
    <d v="2011-05-30T00:00:00"/>
    <x v="11"/>
    <x v="2"/>
    <n v="346.5"/>
    <x v="44"/>
    <x v="6"/>
  </r>
  <r>
    <n v="7084051"/>
    <n v="10049378"/>
    <s v="CS I.NEGRA C.SA/MER(D)(P09)750 6U 2010RU"/>
    <m/>
    <d v="2011-05-30T00:00:00"/>
    <x v="11"/>
    <x v="1"/>
    <n v="1293.555556"/>
    <x v="44"/>
    <x v="6"/>
  </r>
  <r>
    <n v="7084709"/>
    <n v="10049378"/>
    <s v="CS I.NEGRA C.SA/MER(D)(P09)750 6U 2010RU"/>
    <m/>
    <d v="2011-05-30T00:00:00"/>
    <x v="2"/>
    <x v="1"/>
    <n v="1400"/>
    <x v="44"/>
    <x v="6"/>
  </r>
  <r>
    <n v="7082580"/>
    <n v="10049378"/>
    <s v="CS I.NEGRA C.SA/MER(D)(P09)750 6U 2010RU"/>
    <m/>
    <d v="2011-05-30T00:00:00"/>
    <x v="11"/>
    <x v="1"/>
    <n v="346.44444449999997"/>
    <x v="44"/>
    <x v="6"/>
  </r>
  <r>
    <n v="7084670"/>
    <n v="10045788"/>
    <s v="CS I.NEGRA C.SAU/ME(D)(P09)ST 750 6U VEU"/>
    <m/>
    <d v="2011-05-30T00:00:00"/>
    <x v="2"/>
    <x v="1"/>
    <n v="237.55555559999999"/>
    <x v="44"/>
    <x v="6"/>
  </r>
  <r>
    <n v="7084670"/>
    <n v="10045788"/>
    <s v="CS I.NEGRA C.SAU/ME(D)(P09)ST 750 6U VEU"/>
    <n v="237.5"/>
    <d v="2011-05-30T00:00:00"/>
    <x v="2"/>
    <x v="2"/>
    <n v="237.5"/>
    <x v="44"/>
    <x v="6"/>
  </r>
  <r>
    <n v="7084392"/>
    <n v="10050250"/>
    <s v="CS I.NEGRA DUAL C.SAU/MER(P09) 750 12UPL"/>
    <n v="564"/>
    <d v="2011-05-30T00:00:00"/>
    <x v="2"/>
    <x v="2"/>
    <n v="565"/>
    <x v="44"/>
    <x v="6"/>
  </r>
  <r>
    <n v="7084392"/>
    <n v="10050250"/>
    <s v="CS I.NEGRA DUAL C.SAU/MER(P09) 750 12UPL"/>
    <m/>
    <d v="2011-05-30T00:00:00"/>
    <x v="2"/>
    <x v="1"/>
    <n v="565"/>
    <x v="44"/>
    <x v="6"/>
  </r>
  <r>
    <n v="7084669"/>
    <n v="10044169"/>
    <s v="CS I.NEGRA DUAL C.SAU/MERL(P09)750 6UVAS"/>
    <m/>
    <d v="2011-05-30T00:00:00"/>
    <x v="2"/>
    <x v="1"/>
    <n v="112"/>
    <x v="44"/>
    <x v="6"/>
  </r>
  <r>
    <n v="7084328"/>
    <n v="10048024"/>
    <s v="CS I.NEGRA DUAL S.BL/SEMP09ST7506U2010RU"/>
    <m/>
    <d v="2011-05-30T00:00:00"/>
    <x v="3"/>
    <x v="1"/>
    <n v="289"/>
    <x v="44"/>
    <x v="6"/>
  </r>
  <r>
    <n v="7084744"/>
    <n v="10049011"/>
    <s v="CS I.NEGRA RVA C.SAUV(P09)750 6U 2010 RU"/>
    <m/>
    <d v="2011-05-30T00:00:00"/>
    <x v="1"/>
    <x v="1"/>
    <n v="275"/>
    <x v="44"/>
    <x v="6"/>
  </r>
  <r>
    <n v="7084638"/>
    <n v="10050164"/>
    <s v="CS I.NEGRA RVA C.SAUV(P09)STLV 750 6U NL"/>
    <m/>
    <d v="2011-05-30T00:00:00"/>
    <x v="1"/>
    <x v="1"/>
    <n v="380"/>
    <x v="44"/>
    <x v="6"/>
  </r>
  <r>
    <n v="7084638"/>
    <n v="10050164"/>
    <s v="CS I.NEGRA RVA C.SAUV(P09)STLV 750 6U NL"/>
    <n v="380"/>
    <d v="2011-05-30T00:00:00"/>
    <x v="1"/>
    <x v="2"/>
    <n v="380"/>
    <x v="44"/>
    <x v="6"/>
  </r>
  <r>
    <n v="7084904"/>
    <n v="10047547"/>
    <s v="CS I.NEGRA RVA CHARD(P09)STLV 750 12UVEU"/>
    <m/>
    <d v="2011-05-30T00:00:00"/>
    <x v="11"/>
    <x v="1"/>
    <n v="41.999999989999999"/>
    <x v="44"/>
    <x v="6"/>
  </r>
  <r>
    <n v="7084743"/>
    <n v="10045829"/>
    <s v="CS I.NEGRA RVA MERL(P09)750 6U 2010 RU"/>
    <m/>
    <d v="2011-05-30T00:00:00"/>
    <x v="2"/>
    <x v="1"/>
    <n v="225"/>
    <x v="44"/>
    <x v="6"/>
  </r>
  <r>
    <n v="7085166"/>
    <n v="10052082"/>
    <s v="CS I.NEGRA RVA MERL(P09)STLV 7506U2010GB"/>
    <m/>
    <d v="2011-05-30T00:00:00"/>
    <x v="1"/>
    <x v="1"/>
    <n v="7500"/>
    <x v="44"/>
    <x v="6"/>
  </r>
  <r>
    <n v="7085166"/>
    <n v="10052082"/>
    <s v="CS I.NEGRA RVA MERL(P09)STLV 7506U2010GB"/>
    <n v="7500"/>
    <d v="2011-05-30T00:00:00"/>
    <x v="1"/>
    <x v="2"/>
    <n v="7500"/>
    <x v="44"/>
    <x v="6"/>
  </r>
  <r>
    <n v="7084910"/>
    <n v="10052620"/>
    <s v="CS I.NEGRA RVA S.BLC(P09)STLV 750 6U NL"/>
    <n v="190"/>
    <d v="2011-05-30T00:00:00"/>
    <x v="11"/>
    <x v="2"/>
    <n v="190"/>
    <x v="44"/>
    <x v="6"/>
  </r>
  <r>
    <n v="7084910"/>
    <n v="10052620"/>
    <s v="CS I.NEGRA RVA S.BLC(P09)STLV 750 6U NL"/>
    <m/>
    <d v="2011-05-30T00:00:00"/>
    <x v="11"/>
    <x v="1"/>
    <n v="190"/>
    <x v="44"/>
    <x v="6"/>
  </r>
  <r>
    <n v="7084737"/>
    <n v="10045794"/>
    <s v="CS I.NEGRA S.BL/SEM (D)(P09)ST750 6U VEU"/>
    <n v="190"/>
    <d v="2011-05-30T00:00:00"/>
    <x v="2"/>
    <x v="2"/>
    <n v="190"/>
    <x v="44"/>
    <x v="6"/>
  </r>
  <r>
    <n v="7084737"/>
    <n v="10045794"/>
    <s v="CS I.NEGRA S.BL/SEM (D)(P09)ST750 6U VEU"/>
    <m/>
    <d v="2011-05-30T00:00:00"/>
    <x v="2"/>
    <x v="1"/>
    <n v="190"/>
    <x v="44"/>
    <x v="6"/>
  </r>
  <r>
    <n v="7084856"/>
    <n v="10054197"/>
    <s v="CS ISLA NEGRA DUAL C.SAUV 750 12U CL"/>
    <n v="840"/>
    <d v="2011-05-30T00:00:00"/>
    <x v="2"/>
    <x v="2"/>
    <n v="840"/>
    <x v="44"/>
    <x v="6"/>
  </r>
  <r>
    <n v="7084856"/>
    <n v="10054197"/>
    <s v="CS ISLA NEGRA DUAL C.SAUV 750 12U CL"/>
    <m/>
    <d v="2011-05-30T00:00:00"/>
    <x v="2"/>
    <x v="1"/>
    <n v="840"/>
    <x v="44"/>
    <x v="6"/>
  </r>
  <r>
    <n v="7084877"/>
    <n v="10054196"/>
    <s v="CS ISLA NEGRA DUAL S.BLC 750 12U CL"/>
    <m/>
    <d v="2011-05-30T00:00:00"/>
    <x v="2"/>
    <x v="1"/>
    <n v="210"/>
    <x v="44"/>
    <x v="6"/>
  </r>
  <r>
    <n v="7084877"/>
    <n v="10054196"/>
    <s v="CS ISLA NEGRA DUAL S.BLC 750 12U CL"/>
    <n v="210"/>
    <d v="2011-05-30T00:00:00"/>
    <x v="2"/>
    <x v="2"/>
    <n v="210"/>
    <x v="44"/>
    <x v="6"/>
  </r>
  <r>
    <n v="7084696"/>
    <n v="10052397"/>
    <s v="CS LA COCOTERA C.SAUV/ROS STLV 750 6U NL"/>
    <n v="100"/>
    <d v="2011-05-30T00:00:00"/>
    <x v="5"/>
    <x v="2"/>
    <n v="100"/>
    <x v="44"/>
    <x v="6"/>
  </r>
  <r>
    <n v="7085169"/>
    <n v="10052397"/>
    <s v="CS LA COCOTERA C.SAUV/ROS STLV 750 6U NL"/>
    <n v="53"/>
    <d v="2011-05-30T00:00:00"/>
    <x v="3"/>
    <x v="2"/>
    <n v="53"/>
    <x v="44"/>
    <x v="6"/>
  </r>
  <r>
    <n v="7084576"/>
    <n v="10052397"/>
    <s v="CS LA COCOTERA C.SAUV/ROS STLV 750 6U NL"/>
    <n v="200"/>
    <d v="2011-05-30T00:00:00"/>
    <x v="9"/>
    <x v="2"/>
    <n v="200"/>
    <x v="44"/>
    <x v="6"/>
  </r>
  <r>
    <n v="7085169"/>
    <n v="10052397"/>
    <s v="CS LA COCOTERA C.SAUV/ROS STLV 750 6U NL"/>
    <m/>
    <d v="2011-05-30T00:00:00"/>
    <x v="3"/>
    <x v="1"/>
    <n v="55.555555550000001"/>
    <x v="44"/>
    <x v="6"/>
  </r>
  <r>
    <n v="7084696"/>
    <n v="10052397"/>
    <s v="CS LA COCOTERA C.SAUV/ROS STLV 750 6U NL"/>
    <m/>
    <d v="2011-05-30T00:00:00"/>
    <x v="5"/>
    <x v="1"/>
    <n v="100"/>
    <x v="44"/>
    <x v="6"/>
  </r>
  <r>
    <n v="7084576"/>
    <n v="10052397"/>
    <s v="CS LA COCOTERA C.SAUV/ROS STLV 750 6U NL"/>
    <m/>
    <d v="2011-05-30T00:00:00"/>
    <x v="9"/>
    <x v="1"/>
    <n v="200"/>
    <x v="44"/>
    <x v="6"/>
  </r>
  <r>
    <n v="7084446"/>
    <n v="10047615"/>
    <s v="CS LA COCOTERA MERL STLV 750 6U NL"/>
    <n v="224.5"/>
    <d v="2011-05-30T00:00:00"/>
    <x v="3"/>
    <x v="2"/>
    <n v="224.5"/>
    <x v="44"/>
    <x v="6"/>
  </r>
  <r>
    <n v="7084571"/>
    <n v="10047615"/>
    <s v="CS LA COCOTERA MERL STLV 750 6U NL"/>
    <n v="240.5"/>
    <d v="2011-05-30T00:00:00"/>
    <x v="3"/>
    <x v="2"/>
    <n v="240.5"/>
    <x v="44"/>
    <x v="6"/>
  </r>
  <r>
    <n v="7084446"/>
    <n v="10047615"/>
    <s v="CS LA COCOTERA MERL STLV 750 6U NL"/>
    <m/>
    <d v="2011-05-30T00:00:00"/>
    <x v="3"/>
    <x v="1"/>
    <n v="234.4444445"/>
    <x v="44"/>
    <x v="6"/>
  </r>
  <r>
    <n v="7084571"/>
    <n v="10047615"/>
    <s v="CS LA COCOTERA MERL STLV 750 6U NL"/>
    <m/>
    <d v="2011-05-30T00:00:00"/>
    <x v="3"/>
    <x v="1"/>
    <n v="240.44444440000001"/>
    <x v="44"/>
    <x v="6"/>
  </r>
  <r>
    <n v="7084821"/>
    <n v="10051109"/>
    <s v="CS LOS GANSOS MERL STLV 750 6U 2010 GB"/>
    <m/>
    <d v="2011-05-30T00:00:00"/>
    <x v="5"/>
    <x v="1"/>
    <n v="69.999999990000006"/>
    <x v="44"/>
    <x v="6"/>
  </r>
  <r>
    <n v="7085016"/>
    <n v="10048023"/>
    <s v="CS MAIDEN FLIGHT GEW STLV 750 6U 2010 GB"/>
    <m/>
    <d v="2011-05-30T00:00:00"/>
    <x v="9"/>
    <x v="1"/>
    <n v="70"/>
    <x v="44"/>
    <x v="6"/>
  </r>
  <r>
    <n v="7084180"/>
    <n v="10040266"/>
    <s v="CS NEBLINA C.SAU(P08) STLV 1500 6U(TF)VE"/>
    <n v="576"/>
    <d v="2011-05-30T00:00:00"/>
    <x v="11"/>
    <x v="2"/>
    <n v="576"/>
    <x v="44"/>
    <x v="6"/>
  </r>
  <r>
    <n v="7084181"/>
    <n v="10040266"/>
    <s v="CS NEBLINA C.SAU(P08) STLV 1500 6U(TF)VE"/>
    <n v="480"/>
    <d v="2011-05-30T00:00:00"/>
    <x v="12"/>
    <x v="2"/>
    <n v="480"/>
    <x v="44"/>
    <x v="6"/>
  </r>
  <r>
    <n v="7084181"/>
    <n v="10040266"/>
    <s v="CS NEBLINA C.SAU(P08) STLV 1500 6U(TF)VE"/>
    <m/>
    <d v="2011-05-30T00:00:00"/>
    <x v="12"/>
    <x v="1"/>
    <n v="480.00000010000002"/>
    <x v="44"/>
    <x v="6"/>
  </r>
  <r>
    <n v="7084708"/>
    <n v="10040266"/>
    <s v="CS NEBLINA C.SAU(P08) STLV 1500 6U(TF)VE"/>
    <m/>
    <d v="2011-05-30T00:00:00"/>
    <x v="9"/>
    <x v="1"/>
    <n v="480"/>
    <x v="44"/>
    <x v="6"/>
  </r>
  <r>
    <n v="7084180"/>
    <n v="10040266"/>
    <s v="CS NEBLINA C.SAU(P08) STLV 1500 6U(TF)VE"/>
    <m/>
    <d v="2011-05-30T00:00:00"/>
    <x v="11"/>
    <x v="1"/>
    <n v="576"/>
    <x v="44"/>
    <x v="6"/>
  </r>
  <r>
    <n v="7084678"/>
    <n v="10053888"/>
    <s v="CS NEBLINA C.SAUV (P08) STLV 750 12U MX"/>
    <m/>
    <d v="2011-05-30T00:00:00"/>
    <x v="1"/>
    <x v="1"/>
    <n v="1036"/>
    <x v="44"/>
    <x v="6"/>
  </r>
  <r>
    <n v="7084678"/>
    <n v="10053888"/>
    <s v="CS NEBLINA C.SAUV (P08) STLV 750 12U MX"/>
    <n v="1036"/>
    <d v="2011-05-30T00:00:00"/>
    <x v="1"/>
    <x v="2"/>
    <n v="1036"/>
    <x v="44"/>
    <x v="6"/>
  </r>
  <r>
    <n v="7085200"/>
    <n v="10048494"/>
    <s v="CS NEBLINA C.SAUV STLV(P08)750 12U JP"/>
    <m/>
    <d v="2011-05-30T00:00:00"/>
    <x v="6"/>
    <x v="1"/>
    <n v="1800"/>
    <x v="44"/>
    <x v="6"/>
  </r>
  <r>
    <n v="7085200"/>
    <n v="10048494"/>
    <s v="CS NEBLINA C.SAUV STLV(P08)750 12U JP"/>
    <n v="2520"/>
    <d v="2011-05-30T00:00:00"/>
    <x v="6"/>
    <x v="2"/>
    <n v="2520"/>
    <x v="44"/>
    <x v="6"/>
  </r>
  <r>
    <n v="7084376"/>
    <n v="10048496"/>
    <s v="CS NEBLINA C.SAUV(P08) 750 12U(TF)VE"/>
    <n v="1876"/>
    <d v="2011-05-30T00:00:00"/>
    <x v="6"/>
    <x v="2"/>
    <n v="1876"/>
    <x v="44"/>
    <x v="6"/>
  </r>
  <r>
    <n v="7084376"/>
    <n v="10048496"/>
    <s v="CS NEBLINA C.SAUV(P08) 750 12U(TF)VE"/>
    <m/>
    <d v="2011-05-30T00:00:00"/>
    <x v="6"/>
    <x v="1"/>
    <n v="1876"/>
    <x v="44"/>
    <x v="6"/>
  </r>
  <r>
    <n v="7084742"/>
    <n v="10048496"/>
    <s v="CS NEBLINA C.SAUV(P08) 750 12U(TF)VE"/>
    <m/>
    <d v="2011-05-30T00:00:00"/>
    <x v="2"/>
    <x v="1"/>
    <n v="5334"/>
    <x v="44"/>
    <x v="6"/>
  </r>
  <r>
    <n v="7084717"/>
    <n v="10048501"/>
    <s v="CS NEBLINA CHARD STLV(P08)750 12U JP"/>
    <m/>
    <d v="2011-05-30T00:00:00"/>
    <x v="5"/>
    <x v="1"/>
    <n v="940"/>
    <x v="44"/>
    <x v="6"/>
  </r>
  <r>
    <n v="7084716"/>
    <n v="10046281"/>
    <s v="CS NEBLINA CHARD(P08)STLV 750 12U(TF)VE"/>
    <n v="155"/>
    <d v="2011-05-30T00:00:00"/>
    <x v="1"/>
    <x v="2"/>
    <n v="155"/>
    <x v="44"/>
    <x v="6"/>
  </r>
  <r>
    <n v="7084716"/>
    <n v="10046281"/>
    <s v="CS NEBLINA CHARD(P08)STLV 750 12U(TF)VE"/>
    <m/>
    <d v="2011-05-30T00:00:00"/>
    <x v="1"/>
    <x v="1"/>
    <n v="434"/>
    <x v="44"/>
    <x v="6"/>
  </r>
  <r>
    <n v="7084182"/>
    <n v="10046281"/>
    <s v="CS NEBLINA CHARD(P08)STLV 750 12U(TF)VE"/>
    <m/>
    <d v="2011-05-30T00:00:00"/>
    <x v="11"/>
    <x v="1"/>
    <n v="245"/>
    <x v="44"/>
    <x v="6"/>
  </r>
  <r>
    <n v="7084182"/>
    <n v="10046281"/>
    <s v="CS NEBLINA CHARD(P08)STLV 750 12U(TF)VE"/>
    <n v="245"/>
    <d v="2011-05-30T00:00:00"/>
    <x v="11"/>
    <x v="2"/>
    <n v="245"/>
    <x v="44"/>
    <x v="6"/>
  </r>
  <r>
    <n v="7084419"/>
    <n v="10047460"/>
    <s v="CS NEBLINA CHARD(P08)STLV 750 6U PL"/>
    <m/>
    <d v="2011-05-30T00:00:00"/>
    <x v="9"/>
    <x v="1"/>
    <n v="266.44444449999997"/>
    <x v="44"/>
    <x v="6"/>
  </r>
  <r>
    <n v="7084419"/>
    <n v="10047460"/>
    <s v="CS NEBLINA CHARD(P08)STLV 750 6U PL"/>
    <n v="266.5"/>
    <d v="2011-05-30T00:00:00"/>
    <x v="9"/>
    <x v="2"/>
    <n v="266.5"/>
    <x v="44"/>
    <x v="6"/>
  </r>
  <r>
    <n v="7084420"/>
    <n v="10047461"/>
    <s v="CS NEBLINA MERL(P08) 750 6U PL"/>
    <m/>
    <d v="2011-05-30T00:00:00"/>
    <x v="5"/>
    <x v="1"/>
    <n v="133.55555559999999"/>
    <x v="44"/>
    <x v="6"/>
  </r>
  <r>
    <n v="7084420"/>
    <n v="10047461"/>
    <s v="CS NEBLINA MERL(P08) 750 6U PL"/>
    <n v="133.5"/>
    <d v="2011-05-30T00:00:00"/>
    <x v="5"/>
    <x v="2"/>
    <n v="133.5"/>
    <x v="44"/>
    <x v="6"/>
  </r>
  <r>
    <n v="7084712"/>
    <n v="10046284"/>
    <s v="CS NEBLINA MERL(P08)750 12U (TF)VE"/>
    <m/>
    <d v="2011-05-30T00:00:00"/>
    <x v="1"/>
    <x v="1"/>
    <n v="728"/>
    <x v="44"/>
    <x v="6"/>
  </r>
  <r>
    <n v="7084185"/>
    <n v="10046284"/>
    <s v="CS NEBLINA MERL(P08)750 12U (TF)VE"/>
    <m/>
    <d v="2011-05-30T00:00:00"/>
    <x v="6"/>
    <x v="1"/>
    <n v="630"/>
    <x v="44"/>
    <x v="6"/>
  </r>
  <r>
    <n v="7084185"/>
    <n v="10046284"/>
    <s v="CS NEBLINA MERL(P08)750 12U (TF)VE"/>
    <n v="630"/>
    <d v="2011-05-30T00:00:00"/>
    <x v="6"/>
    <x v="2"/>
    <n v="630"/>
    <x v="44"/>
    <x v="6"/>
  </r>
  <r>
    <n v="7084281"/>
    <n v="10048507"/>
    <s v="CS NEBLINA MERL(P08)STLV 750 6U VEU"/>
    <n v="902"/>
    <d v="2011-05-30T00:00:00"/>
    <x v="11"/>
    <x v="2"/>
    <n v="902"/>
    <x v="44"/>
    <x v="6"/>
  </r>
  <r>
    <n v="7084281"/>
    <n v="10048507"/>
    <s v="CS NEBLINA MERL(P08)STLV 750 6U VEU"/>
    <m/>
    <d v="2011-05-30T00:00:00"/>
    <x v="11"/>
    <x v="1"/>
    <n v="1008"/>
    <x v="44"/>
    <x v="6"/>
  </r>
  <r>
    <n v="7084676"/>
    <n v="10053885"/>
    <s v="CS NEBLINA S.BLC STLV 750 12U MX"/>
    <n v="290"/>
    <d v="2011-05-30T00:00:00"/>
    <x v="1"/>
    <x v="2"/>
    <n v="290"/>
    <x v="44"/>
    <x v="6"/>
  </r>
  <r>
    <n v="7084676"/>
    <n v="10053885"/>
    <s v="CS NEBLINA S.BLC STLV 750 12U MX"/>
    <m/>
    <d v="2011-05-30T00:00:00"/>
    <x v="1"/>
    <x v="1"/>
    <n v="308"/>
    <x v="44"/>
    <x v="6"/>
  </r>
  <r>
    <n v="7084740"/>
    <n v="10048513"/>
    <s v="CS NEBLINA S.BLC(P08)750 12U (TF)VE"/>
    <m/>
    <d v="2011-05-30T00:00:00"/>
    <x v="2"/>
    <x v="1"/>
    <n v="546.00000009999997"/>
    <x v="44"/>
    <x v="6"/>
  </r>
  <r>
    <n v="7084740"/>
    <n v="10048513"/>
    <s v="CS NEBLINA S.BLC(P08)750 12U (TF)VE"/>
    <n v="546"/>
    <d v="2011-05-30T00:00:00"/>
    <x v="2"/>
    <x v="2"/>
    <n v="546"/>
    <x v="44"/>
    <x v="6"/>
  </r>
  <r>
    <n v="7081979"/>
    <n v="10048795"/>
    <s v="CS NEBLINA SPARKLING 750 12U JP"/>
    <n v="1666"/>
    <d v="2011-05-30T00:00:00"/>
    <x v="9"/>
    <x v="2"/>
    <n v="1666"/>
    <x v="44"/>
    <x v="6"/>
  </r>
  <r>
    <n v="7082599"/>
    <n v="10048795"/>
    <s v="CS NEBLINA SPARKLING 750 12U JP"/>
    <m/>
    <d v="2011-05-30T00:00:00"/>
    <x v="9"/>
    <x v="1"/>
    <n v="1308"/>
    <x v="44"/>
    <x v="6"/>
  </r>
  <r>
    <n v="7081979"/>
    <n v="10048795"/>
    <s v="CS NEBLINA SPARKLING 750 12U JP"/>
    <m/>
    <d v="2011-05-30T00:00:00"/>
    <x v="9"/>
    <x v="1"/>
    <n v="1666"/>
    <x v="44"/>
    <x v="6"/>
  </r>
  <r>
    <n v="7084502"/>
    <n v="10054072"/>
    <s v="CS ORIGEN C.SAUV(P10) 750 12U LATAM"/>
    <n v="1261"/>
    <d v="2011-05-30T00:00:00"/>
    <x v="1"/>
    <x v="2"/>
    <n v="1261"/>
    <x v="44"/>
    <x v="6"/>
  </r>
  <r>
    <n v="7084502"/>
    <n v="10054072"/>
    <s v="CS ORIGEN C.SAUV(P10) 750 12U LATAM"/>
    <m/>
    <d v="2011-05-30T00:00:00"/>
    <x v="1"/>
    <x v="1"/>
    <n v="1261"/>
    <x v="44"/>
    <x v="6"/>
  </r>
  <r>
    <n v="7084720"/>
    <n v="10052410"/>
    <s v="CS PAYADA C.SAUV/ROS STLV 750 6U NL"/>
    <m/>
    <d v="2011-05-30T00:00:00"/>
    <x v="1"/>
    <x v="1"/>
    <n v="250"/>
    <x v="44"/>
    <x v="6"/>
  </r>
  <r>
    <n v="7084720"/>
    <n v="10052410"/>
    <s v="CS PAYADA C.SAUV/ROS STLV 750 6U NL"/>
    <n v="242.5"/>
    <d v="2011-05-30T00:00:00"/>
    <x v="1"/>
    <x v="2"/>
    <n v="242.5"/>
    <x v="44"/>
    <x v="6"/>
  </r>
  <r>
    <n v="7084719"/>
    <n v="10048488"/>
    <s v="CS PAYADA CHILEAN RED STLV 750 6U NL"/>
    <m/>
    <d v="2011-05-30T00:00:00"/>
    <x v="3"/>
    <x v="1"/>
    <n v="100"/>
    <x v="44"/>
    <x v="6"/>
  </r>
  <r>
    <n v="7084719"/>
    <n v="10048488"/>
    <s v="CS PAYADA CHILEAN RED STLV 750 6U NL"/>
    <n v="100"/>
    <d v="2011-05-30T00:00:00"/>
    <x v="3"/>
    <x v="2"/>
    <n v="100"/>
    <x v="44"/>
    <x v="6"/>
  </r>
  <r>
    <n v="7084684"/>
    <n v="10048489"/>
    <s v="CS PAYADA CHILEAN WHITE STLV 750 6U NL"/>
    <m/>
    <d v="2011-05-30T00:00:00"/>
    <x v="2"/>
    <x v="1"/>
    <n v="435.55555559999999"/>
    <x v="44"/>
    <x v="6"/>
  </r>
  <r>
    <n v="7084447"/>
    <n v="10048489"/>
    <s v="CS PAYADA CHILEAN WHITE STLV 750 6U NL"/>
    <m/>
    <d v="2011-05-30T00:00:00"/>
    <x v="3"/>
    <x v="1"/>
    <n v="214.44444440000001"/>
    <x v="44"/>
    <x v="6"/>
  </r>
  <r>
    <n v="7084684"/>
    <n v="10048489"/>
    <s v="CS PAYADA CHILEAN WHITE STLV 750 6U NL"/>
    <n v="435.5"/>
    <d v="2011-05-30T00:00:00"/>
    <x v="2"/>
    <x v="2"/>
    <n v="435.5"/>
    <x v="44"/>
    <x v="6"/>
  </r>
  <r>
    <n v="7084547"/>
    <n v="10047152"/>
    <s v="CS RESERVA C.SAUV(P08) 750 6U 2009 NL"/>
    <m/>
    <d v="2011-05-30T00:00:00"/>
    <x v="3"/>
    <x v="1"/>
    <n v="94.999999979999998"/>
    <x v="44"/>
    <x v="6"/>
  </r>
  <r>
    <n v="7084547"/>
    <n v="10047152"/>
    <s v="CS RESERVA C.SAUV(P08) 750 6U 2009 NL"/>
    <n v="95"/>
    <d v="2011-05-30T00:00:00"/>
    <x v="3"/>
    <x v="2"/>
    <n v="95"/>
    <x v="44"/>
    <x v="6"/>
  </r>
  <r>
    <n v="7084666"/>
    <n v="10052288"/>
    <s v="CS RESERVA C.SAUV(P08)75012U2009(LCBO)CA"/>
    <m/>
    <d v="2011-05-30T00:00:00"/>
    <x v="3"/>
    <x v="1"/>
    <n v="280"/>
    <x v="44"/>
    <x v="6"/>
  </r>
  <r>
    <n v="7083875"/>
    <n v="10049414"/>
    <s v="CS RESERVA CARM(P08) 750 12U 2009 JP"/>
    <m/>
    <d v="2011-05-30T00:00:00"/>
    <x v="9"/>
    <x v="1"/>
    <n v="60"/>
    <x v="44"/>
    <x v="6"/>
  </r>
  <r>
    <n v="7083875"/>
    <n v="10049414"/>
    <s v="CS RESERVA CARM(P08) 750 12U 2009 JP"/>
    <n v="60"/>
    <d v="2011-05-30T00:00:00"/>
    <x v="9"/>
    <x v="2"/>
    <n v="60"/>
    <x v="44"/>
    <x v="6"/>
  </r>
  <r>
    <n v="7084774"/>
    <n v="10049419"/>
    <s v="CS RESERVA CARM(P08) 750 12U 2009 PR"/>
    <n v="66"/>
    <d v="2011-05-30T00:00:00"/>
    <x v="9"/>
    <x v="2"/>
    <n v="66"/>
    <x v="44"/>
    <x v="6"/>
  </r>
  <r>
    <n v="7084774"/>
    <n v="10049419"/>
    <s v="CS RESERVA CARM(P08) 750 12U 2009 PR"/>
    <m/>
    <d v="2011-05-30T00:00:00"/>
    <x v="9"/>
    <x v="1"/>
    <n v="65.999999990000006"/>
    <x v="44"/>
    <x v="6"/>
  </r>
  <r>
    <n v="7084864"/>
    <n v="10049412"/>
    <s v="CS RESERVA CARM(P08) 750 6U 2009(MS)DE"/>
    <n v="56"/>
    <d v="2011-05-30T00:00:00"/>
    <x v="9"/>
    <x v="2"/>
    <n v="56"/>
    <x v="44"/>
    <x v="6"/>
  </r>
  <r>
    <n v="7084864"/>
    <n v="10049412"/>
    <s v="CS RESERVA CARM(P08) 750 6U 2009(MS)DE"/>
    <m/>
    <d v="2011-05-30T00:00:00"/>
    <x v="9"/>
    <x v="1"/>
    <n v="56.000000010000001"/>
    <x v="44"/>
    <x v="6"/>
  </r>
  <r>
    <n v="7084548"/>
    <n v="10049938"/>
    <s v="CS RESERVA CHARD STL(P08) 750 6U 2010 NL"/>
    <n v="80"/>
    <d v="2011-05-30T00:00:00"/>
    <x v="3"/>
    <x v="2"/>
    <n v="80"/>
    <x v="44"/>
    <x v="6"/>
  </r>
  <r>
    <n v="7084548"/>
    <n v="10049938"/>
    <s v="CS RESERVA CHARD STL(P08) 750 6U 2010 NL"/>
    <m/>
    <d v="2011-05-30T00:00:00"/>
    <x v="3"/>
    <x v="1"/>
    <n v="80"/>
    <x v="44"/>
    <x v="6"/>
  </r>
  <r>
    <n v="7084414"/>
    <n v="10051464"/>
    <s v="CS RESERVA CHARD(P08) 750 12U 2010 NORD"/>
    <m/>
    <d v="2011-05-30T00:00:00"/>
    <x v="9"/>
    <x v="1"/>
    <n v="350"/>
    <x v="44"/>
    <x v="6"/>
  </r>
  <r>
    <n v="7084414"/>
    <n v="10051464"/>
    <s v="CS RESERVA CHARD(P08) 750 12U 2010 NORD"/>
    <n v="350"/>
    <d v="2011-05-30T00:00:00"/>
    <x v="9"/>
    <x v="2"/>
    <n v="350"/>
    <x v="44"/>
    <x v="6"/>
  </r>
  <r>
    <n v="7083795"/>
    <n v="10050106"/>
    <s v="CS RESERVA MERL(P08) 750 12U 2009 JP"/>
    <m/>
    <d v="2011-05-30T00:00:00"/>
    <x v="9"/>
    <x v="1"/>
    <n v="120"/>
    <x v="44"/>
    <x v="6"/>
  </r>
  <r>
    <n v="7084477"/>
    <n v="10049949"/>
    <s v="CS RESERVA MERL(P08) 750 12U 2009 MX"/>
    <n v="121"/>
    <d v="2011-05-30T00:00:00"/>
    <x v="3"/>
    <x v="2"/>
    <n v="121"/>
    <x v="44"/>
    <x v="6"/>
  </r>
  <r>
    <n v="7084477"/>
    <n v="10049949"/>
    <s v="CS RESERVA MERL(P08) 750 12U 2009 MX"/>
    <m/>
    <d v="2011-05-30T00:00:00"/>
    <x v="3"/>
    <x v="1"/>
    <n v="121"/>
    <x v="44"/>
    <x v="6"/>
  </r>
  <r>
    <n v="7083874"/>
    <n v="10042768"/>
    <s v="CS RESERVA RIESL STLV(P08)750 12U 2010JP"/>
    <m/>
    <d v="2011-05-30T00:00:00"/>
    <x v="9"/>
    <x v="1"/>
    <n v="70.000000009999994"/>
    <x v="44"/>
    <x v="6"/>
  </r>
  <r>
    <n v="7084863"/>
    <n v="10052840"/>
    <s v="CS RESERVA SYRAH(P08)75012U 2010(LCBO)CA"/>
    <m/>
    <d v="2011-05-30T00:00:00"/>
    <x v="9"/>
    <x v="1"/>
    <n v="140"/>
    <x v="44"/>
    <x v="6"/>
  </r>
  <r>
    <n v="7084654"/>
    <n v="10052260"/>
    <s v="CS TOCORNAL(PAL) C.SAUV 750 12U VE"/>
    <m/>
    <d v="2011-05-30T00:00:00"/>
    <x v="2"/>
    <x v="1"/>
    <n v="2328"/>
    <x v="44"/>
    <x v="6"/>
  </r>
  <r>
    <n v="7084364"/>
    <n v="10052298"/>
    <s v="CS TOCORNAL(PAL) CARM 750 12U LATAM"/>
    <m/>
    <d v="2011-05-30T00:00:00"/>
    <x v="1"/>
    <x v="1"/>
    <n v="308"/>
    <x v="44"/>
    <x v="6"/>
  </r>
  <r>
    <n v="7084364"/>
    <n v="10052298"/>
    <s v="CS TOCORNAL(PAL) CARM 750 12U LATAM"/>
    <n v="76"/>
    <d v="2011-05-30T00:00:00"/>
    <x v="1"/>
    <x v="2"/>
    <n v="76"/>
    <x v="44"/>
    <x v="6"/>
  </r>
  <r>
    <n v="7085207"/>
    <n v="10052290"/>
    <s v="CS TOCORNAL(PAL) CHARD 750 12U LATAM"/>
    <m/>
    <d v="2011-05-30T00:00:00"/>
    <x v="11"/>
    <x v="1"/>
    <n v="110"/>
    <x v="44"/>
    <x v="6"/>
  </r>
  <r>
    <n v="7084355"/>
    <n v="10051489"/>
    <s v="CS TOCORNAL(PAL) MERL 750 12U LATAM"/>
    <m/>
    <d v="2011-05-30T00:00:00"/>
    <x v="3"/>
    <x v="1"/>
    <n v="868"/>
    <x v="44"/>
    <x v="6"/>
  </r>
  <r>
    <n v="7084355"/>
    <n v="10051489"/>
    <s v="CS TOCORNAL(PAL) MERL 750 12U LATAM"/>
    <n v="868"/>
    <d v="2011-05-30T00:00:00"/>
    <x v="3"/>
    <x v="2"/>
    <n v="868"/>
    <x v="44"/>
    <x v="6"/>
  </r>
  <r>
    <n v="7084656"/>
    <n v="10052261"/>
    <s v="CS TOCORNAL(PAL) ROSADO 750 12U VE"/>
    <m/>
    <d v="2011-05-30T00:00:00"/>
    <x v="5"/>
    <x v="1"/>
    <n v="1248"/>
    <x v="44"/>
    <x v="6"/>
  </r>
  <r>
    <n v="7084358"/>
    <n v="10052263"/>
    <s v="CS TOCORNAL(PAL) SYRAH 750 12U LATAM"/>
    <m/>
    <d v="2011-05-30T00:00:00"/>
    <x v="2"/>
    <x v="1"/>
    <n v="532"/>
    <x v="44"/>
    <x v="6"/>
  </r>
  <r>
    <n v="7084358"/>
    <n v="10052263"/>
    <s v="CS TOCORNAL(PAL) SYRAH 750 12U LATAM"/>
    <n v="532"/>
    <d v="2011-05-30T00:00:00"/>
    <x v="2"/>
    <x v="2"/>
    <n v="532"/>
    <x v="44"/>
    <x v="6"/>
  </r>
  <r>
    <n v="7084660"/>
    <n v="10048880"/>
    <s v="CS VISION S.BLC (P08)STLV 750 12U 2010US"/>
    <n v="220"/>
    <d v="2011-05-30T00:00:00"/>
    <x v="9"/>
    <x v="2"/>
    <n v="220"/>
    <x v="44"/>
    <x v="6"/>
  </r>
  <r>
    <n v="7084660"/>
    <n v="10048880"/>
    <s v="CS VISION S.BLC (P08)STLV 750 12U 2010US"/>
    <m/>
    <d v="2011-05-30T00:00:00"/>
    <x v="9"/>
    <x v="1"/>
    <n v="220"/>
    <x v="44"/>
    <x v="6"/>
  </r>
  <r>
    <n v="7085159"/>
    <n v="10047967"/>
    <s v="CS ZARCILLO GEWURTZ(STLV)750 12U 2010VEU"/>
    <m/>
    <d v="2011-05-30T00:00:00"/>
    <x v="3"/>
    <x v="1"/>
    <n v="111"/>
    <x v="44"/>
    <x v="6"/>
  </r>
  <r>
    <n v="7085159"/>
    <n v="10047967"/>
    <s v="CS ZARCILLO GEWURTZ(STLV)750 12U 2010VEU"/>
    <n v="111"/>
    <d v="2011-05-30T00:00:00"/>
    <x v="3"/>
    <x v="2"/>
    <n v="111"/>
    <x v="44"/>
    <x v="6"/>
  </r>
  <r>
    <n v="1274113"/>
    <n v="10054109"/>
    <s v="CYT C.RANGE S.BLC(ST) 750 6U 2011 GB"/>
    <m/>
    <d v="2011-05-30T00:00:00"/>
    <x v="5"/>
    <x v="1"/>
    <n v="280"/>
    <x v="44"/>
    <x v="6"/>
  </r>
  <r>
    <n v="1273618"/>
    <n v="10049631"/>
    <s v="CYT CAS RVA PR C.SAUV ECO 750 12U 2009CL"/>
    <m/>
    <d v="2011-05-30T00:00:00"/>
    <x v="3"/>
    <x v="1"/>
    <n v="350"/>
    <x v="44"/>
    <x v="6"/>
  </r>
  <r>
    <n v="1271122"/>
    <n v="10049617"/>
    <s v="CYT CAS RVA PR C.SAUV ECO 750 12U 2009PE"/>
    <m/>
    <d v="2011-05-30T00:00:00"/>
    <x v="3"/>
    <x v="1"/>
    <n v="42"/>
    <x v="44"/>
    <x v="6"/>
  </r>
  <r>
    <n v="1268960"/>
    <n v="10049618"/>
    <s v="CYT CAS RVA PR C.SAUV ECO 750 12U 2009PY"/>
    <m/>
    <d v="2011-05-30T00:00:00"/>
    <x v="3"/>
    <x v="1"/>
    <n v="210"/>
    <x v="44"/>
    <x v="6"/>
  </r>
  <r>
    <n v="1273946"/>
    <n v="10034323"/>
    <s v="CYT CASILL C.SAUV 1500 6U (C/ESP)CA"/>
    <m/>
    <d v="2011-05-30T00:00:00"/>
    <x v="9"/>
    <x v="1"/>
    <n v="400"/>
    <x v="44"/>
    <x v="6"/>
  </r>
  <r>
    <n v="1264884"/>
    <n v="10052414"/>
    <s v="CYT CASILL C.SAUV 187 12U 2010 GB"/>
    <n v="622.5853333"/>
    <d v="2011-05-30T00:00:00"/>
    <x v="10"/>
    <x v="2"/>
    <n v="622.5853333"/>
    <x v="44"/>
    <x v="6"/>
  </r>
  <r>
    <n v="1264884"/>
    <n v="10052414"/>
    <s v="CYT CASILL C.SAUV 187 12U 2010 GB"/>
    <m/>
    <d v="2011-05-30T00:00:00"/>
    <x v="10"/>
    <x v="1"/>
    <n v="123.8888889"/>
    <x v="44"/>
    <x v="6"/>
  </r>
  <r>
    <n v="1264884"/>
    <n v="10052414"/>
    <s v="CYT CASILL C.SAUV 187 12U 2010 GB"/>
    <m/>
    <d v="2011-05-30T00:00:00"/>
    <x v="10"/>
    <x v="1"/>
    <n v="498.66666670000001"/>
    <x v="44"/>
    <x v="6"/>
  </r>
  <r>
    <n v="1270250"/>
    <n v="10052384"/>
    <s v="CYT CASILL C.SAUV 250 12U 2010 GB"/>
    <n v="120"/>
    <d v="2011-05-30T00:00:00"/>
    <x v="10"/>
    <x v="2"/>
    <n v="120"/>
    <x v="44"/>
    <x v="6"/>
  </r>
  <r>
    <n v="1270250"/>
    <n v="10052384"/>
    <s v="CYT CASILL C.SAUV 250 12U 2010 GB"/>
    <m/>
    <d v="2011-05-30T00:00:00"/>
    <x v="10"/>
    <x v="1"/>
    <n v="120"/>
    <x v="44"/>
    <x v="6"/>
  </r>
  <r>
    <n v="1268760"/>
    <n v="10052823"/>
    <s v="CYT CASILL C.SAUV 250 36U 2010 VEU"/>
    <n v="213"/>
    <d v="2011-05-30T00:00:00"/>
    <x v="10"/>
    <x v="2"/>
    <n v="213"/>
    <x v="44"/>
    <x v="6"/>
  </r>
  <r>
    <n v="1268760"/>
    <n v="10052823"/>
    <s v="CYT CASILL C.SAUV 250 36U 2010 VEU"/>
    <m/>
    <d v="2011-05-30T00:00:00"/>
    <x v="10"/>
    <x v="1"/>
    <n v="213"/>
    <x v="44"/>
    <x v="6"/>
  </r>
  <r>
    <n v="1273598"/>
    <n v="10051737"/>
    <s v="CYT CASILL C.SAUV 375 24U 2010 GB"/>
    <m/>
    <d v="2011-05-30T00:00:00"/>
    <x v="3"/>
    <x v="1"/>
    <n v="63.000000010000001"/>
    <x v="44"/>
    <x v="6"/>
  </r>
  <r>
    <n v="1273598"/>
    <n v="10051737"/>
    <s v="CYT CASILL C.SAUV 375 24U 2010 GB"/>
    <n v="63"/>
    <d v="2011-05-30T00:00:00"/>
    <x v="3"/>
    <x v="2"/>
    <n v="63"/>
    <x v="44"/>
    <x v="6"/>
  </r>
  <r>
    <n v="1273725"/>
    <n v="10044924"/>
    <s v="CYT CASILL C.SAUV ECO 750 12U CN"/>
    <m/>
    <d v="2011-05-30T00:00:00"/>
    <x v="2"/>
    <x v="1"/>
    <n v="1960"/>
    <x v="44"/>
    <x v="6"/>
  </r>
  <r>
    <n v="1273246"/>
    <n v="10044925"/>
    <s v="CYT CASILL C.SAUV ECO 750 12U CO"/>
    <m/>
    <d v="2011-05-30T00:00:00"/>
    <x v="2"/>
    <x v="1"/>
    <n v="272"/>
    <x v="44"/>
    <x v="6"/>
  </r>
  <r>
    <n v="1273056"/>
    <n v="10044936"/>
    <s v="CYT CASILL C.SAUV ECO 750 12U VAR"/>
    <n v="303"/>
    <d v="2011-05-30T00:00:00"/>
    <x v="2"/>
    <x v="2"/>
    <n v="303"/>
    <x v="44"/>
    <x v="6"/>
  </r>
  <r>
    <n v="1273056"/>
    <n v="10044936"/>
    <s v="CYT CASILL C.SAUV ECO 750 12U VAR"/>
    <m/>
    <d v="2011-05-30T00:00:00"/>
    <x v="2"/>
    <x v="1"/>
    <n v="546.00000009999997"/>
    <x v="44"/>
    <x v="6"/>
  </r>
  <r>
    <n v="1268485"/>
    <n v="10051745"/>
    <s v="CYT CASILL C.SAUV ECO 750 6U 2010 GB"/>
    <n v="13740"/>
    <d v="2011-05-30T00:00:00"/>
    <x v="0"/>
    <x v="2"/>
    <n v="13740"/>
    <x v="44"/>
    <x v="6"/>
  </r>
  <r>
    <n v="1268485"/>
    <n v="10051745"/>
    <s v="CYT CASILL C.SAUV ECO 750 6U 2010 GB"/>
    <m/>
    <d v="2011-05-30T00:00:00"/>
    <x v="0"/>
    <x v="1"/>
    <n v="8251"/>
    <x v="44"/>
    <x v="6"/>
  </r>
  <r>
    <n v="1268485"/>
    <n v="10051745"/>
    <s v="CYT CASILL C.SAUV ECO 750 6U 2010 GB"/>
    <m/>
    <d v="2011-05-30T00:00:00"/>
    <x v="0"/>
    <x v="1"/>
    <n v="5489"/>
    <x v="44"/>
    <x v="6"/>
  </r>
  <r>
    <n v="1275383"/>
    <n v="10051915"/>
    <s v="CYT CASILL C.SAUV ECO 750 6U 2010(M&amp;S)DE"/>
    <n v="42"/>
    <d v="2011-05-30T00:00:00"/>
    <x v="3"/>
    <x v="2"/>
    <n v="42"/>
    <x v="44"/>
    <x v="6"/>
  </r>
  <r>
    <n v="1273927"/>
    <n v="10051915"/>
    <s v="CYT CASILL C.SAUV ECO 750 6U 2010(M&amp;S)DE"/>
    <m/>
    <d v="2011-05-30T00:00:00"/>
    <x v="2"/>
    <x v="1"/>
    <n v="378"/>
    <x v="44"/>
    <x v="6"/>
  </r>
  <r>
    <n v="1275383"/>
    <n v="10051915"/>
    <s v="CYT CASILL C.SAUV ECO 750 6U 2010(M&amp;S)DE"/>
    <m/>
    <d v="2011-05-30T00:00:00"/>
    <x v="3"/>
    <x v="1"/>
    <n v="42"/>
    <x v="44"/>
    <x v="6"/>
  </r>
  <r>
    <n v="1268371"/>
    <n v="10044929"/>
    <s v="CYT CASILL C.SAUV ECO750 12U LATAM"/>
    <n v="11060"/>
    <d v="2011-05-30T00:00:00"/>
    <x v="0"/>
    <x v="2"/>
    <n v="11060"/>
    <x v="44"/>
    <x v="6"/>
  </r>
  <r>
    <n v="1268371"/>
    <n v="10044929"/>
    <s v="CYT CASILL C.SAUV ECO750 12U LATAM"/>
    <m/>
    <d v="2011-05-30T00:00:00"/>
    <x v="0"/>
    <x v="1"/>
    <n v="11060"/>
    <x v="44"/>
    <x v="6"/>
  </r>
  <r>
    <n v="1264892"/>
    <n v="10042037"/>
    <s v="CYT CASILL C.SAUV(N)250 36U PE"/>
    <m/>
    <d v="2011-05-30T00:00:00"/>
    <x v="10"/>
    <x v="1"/>
    <n v="72"/>
    <x v="44"/>
    <x v="6"/>
  </r>
  <r>
    <n v="1264892"/>
    <n v="10042037"/>
    <s v="CYT CASILL C.SAUV(N)250 36U PE"/>
    <n v="51"/>
    <d v="2011-05-30T00:00:00"/>
    <x v="10"/>
    <x v="2"/>
    <n v="51"/>
    <x v="44"/>
    <x v="6"/>
  </r>
  <r>
    <n v="1273721"/>
    <n v="10044968"/>
    <s v="CYT CASILL CARM ECO 750 12U CN"/>
    <m/>
    <d v="2011-05-30T00:00:00"/>
    <x v="5"/>
    <x v="1"/>
    <n v="294"/>
    <x v="44"/>
    <x v="6"/>
  </r>
  <r>
    <n v="1273721"/>
    <n v="10044968"/>
    <s v="CYT CASILL CARM ECO 750 12U CN"/>
    <n v="294"/>
    <d v="2011-05-30T00:00:00"/>
    <x v="5"/>
    <x v="2"/>
    <n v="294"/>
    <x v="44"/>
    <x v="6"/>
  </r>
  <r>
    <n v="1273694"/>
    <n v="10051158"/>
    <s v="CYT CASILL CARM ECO 750 12U IL"/>
    <n v="70"/>
    <d v="2011-05-30T00:00:00"/>
    <x v="5"/>
    <x v="2"/>
    <n v="70"/>
    <x v="44"/>
    <x v="6"/>
  </r>
  <r>
    <n v="1273694"/>
    <n v="10051158"/>
    <s v="CYT CASILL CARM ECO 750 12U IL"/>
    <m/>
    <d v="2011-05-30T00:00:00"/>
    <x v="5"/>
    <x v="1"/>
    <n v="69.999999990000006"/>
    <x v="44"/>
    <x v="6"/>
  </r>
  <r>
    <n v="1273506"/>
    <n v="10044971"/>
    <s v="CYT CASILL CARM ECO 750 12U KR"/>
    <m/>
    <d v="2011-05-30T00:00:00"/>
    <x v="5"/>
    <x v="1"/>
    <n v="658"/>
    <x v="44"/>
    <x v="6"/>
  </r>
  <r>
    <n v="1273506"/>
    <n v="10044971"/>
    <s v="CYT CASILL CARM ECO 750 12U KR"/>
    <n v="658"/>
    <d v="2011-05-30T00:00:00"/>
    <x v="5"/>
    <x v="2"/>
    <n v="658"/>
    <x v="44"/>
    <x v="6"/>
  </r>
  <r>
    <n v="1273350"/>
    <n v="10044975"/>
    <s v="CYT CASILL CARM ECO 750 12U VAR"/>
    <m/>
    <d v="2011-05-30T00:00:00"/>
    <x v="5"/>
    <x v="1"/>
    <n v="140"/>
    <x v="44"/>
    <x v="6"/>
  </r>
  <r>
    <n v="1273350"/>
    <n v="10044975"/>
    <s v="CYT CASILL CARM ECO 750 12U VAR"/>
    <n v="140"/>
    <d v="2011-05-30T00:00:00"/>
    <x v="5"/>
    <x v="2"/>
    <n v="140"/>
    <x v="44"/>
    <x v="6"/>
  </r>
  <r>
    <n v="1274149"/>
    <n v="10044977"/>
    <s v="CYT CASILL CARM ECO 750 12U VES"/>
    <m/>
    <d v="2011-05-30T00:00:00"/>
    <x v="5"/>
    <x v="1"/>
    <n v="109"/>
    <x v="44"/>
    <x v="6"/>
  </r>
  <r>
    <n v="1274149"/>
    <n v="10044977"/>
    <s v="CYT CASILL CARM ECO 750 12U VES"/>
    <n v="109"/>
    <d v="2011-05-30T00:00:00"/>
    <x v="5"/>
    <x v="2"/>
    <n v="109"/>
    <x v="44"/>
    <x v="6"/>
  </r>
  <r>
    <n v="1273367"/>
    <n v="10049569"/>
    <s v="CYT CASILL CARM ECO 750 6U 2010 GB"/>
    <m/>
    <d v="2011-05-30T00:00:00"/>
    <x v="2"/>
    <x v="1"/>
    <n v="5128.4444439999997"/>
    <x v="44"/>
    <x v="6"/>
  </r>
  <r>
    <n v="1273367"/>
    <n v="10049569"/>
    <s v="CYT CASILL CARM ECO 750 6U 2010 GB"/>
    <n v="5127"/>
    <d v="2011-05-30T00:00:00"/>
    <x v="2"/>
    <x v="2"/>
    <n v="5127"/>
    <x v="44"/>
    <x v="6"/>
  </r>
  <r>
    <n v="1271974"/>
    <n v="10044982"/>
    <s v="CYT CASILL CARM ECO 750 6U 2010 VEU"/>
    <m/>
    <d v="2011-05-30T00:00:00"/>
    <x v="3"/>
    <x v="1"/>
    <n v="34.444444449999999"/>
    <x v="44"/>
    <x v="6"/>
  </r>
  <r>
    <n v="1273924"/>
    <n v="10051172"/>
    <s v="CYT CASILL CARM ECO 750 6U M&amp;S DE"/>
    <n v="441"/>
    <d v="2011-05-30T00:00:00"/>
    <x v="5"/>
    <x v="2"/>
    <n v="441"/>
    <x v="44"/>
    <x v="6"/>
  </r>
  <r>
    <n v="1273924"/>
    <n v="10051172"/>
    <s v="CYT CASILL CARM ECO 750 6U M&amp;S DE"/>
    <m/>
    <d v="2011-05-30T00:00:00"/>
    <x v="5"/>
    <x v="1"/>
    <n v="441"/>
    <x v="44"/>
    <x v="6"/>
  </r>
  <r>
    <n v="1273099"/>
    <n v="10052362"/>
    <s v="CYT CASILL CHARD  ST ECO 750 12U 2010VEU"/>
    <n v="16"/>
    <d v="2011-05-30T00:00:00"/>
    <x v="5"/>
    <x v="2"/>
    <n v="16"/>
    <x v="44"/>
    <x v="6"/>
  </r>
  <r>
    <n v="1273099"/>
    <n v="10052362"/>
    <s v="CYT CASILL CHARD  ST ECO 750 12U 2010VEU"/>
    <m/>
    <d v="2011-05-30T00:00:00"/>
    <x v="5"/>
    <x v="1"/>
    <n v="16"/>
    <x v="44"/>
    <x v="6"/>
  </r>
  <r>
    <n v="1275084"/>
    <n v="10043055"/>
    <s v="CYT CASILL CHARD ECO 750 12U 2010 VEU"/>
    <m/>
    <d v="2011-05-30T00:00:00"/>
    <x v="5"/>
    <x v="1"/>
    <n v="320"/>
    <x v="44"/>
    <x v="6"/>
  </r>
  <r>
    <n v="1275084"/>
    <n v="10043055"/>
    <s v="CYT CASILL CHARD ECO 750 12U 2010 VEU"/>
    <n v="320"/>
    <d v="2011-05-30T00:00:00"/>
    <x v="5"/>
    <x v="2"/>
    <n v="320"/>
    <x v="44"/>
    <x v="6"/>
  </r>
  <r>
    <n v="1273727"/>
    <n v="10045001"/>
    <s v="CYT CASILL CHARD ECO 750 12U CN"/>
    <m/>
    <d v="2011-05-30T00:00:00"/>
    <x v="2"/>
    <x v="1"/>
    <n v="231"/>
    <x v="44"/>
    <x v="6"/>
  </r>
  <r>
    <n v="1273727"/>
    <n v="10045001"/>
    <s v="CYT CASILL CHARD ECO 750 12U CN"/>
    <n v="231"/>
    <d v="2011-05-30T00:00:00"/>
    <x v="2"/>
    <x v="2"/>
    <n v="231"/>
    <x v="44"/>
    <x v="6"/>
  </r>
  <r>
    <n v="1273073"/>
    <n v="10045002"/>
    <s v="CYT CASILL CHARD ECO 750 12U CO"/>
    <m/>
    <d v="2011-05-30T00:00:00"/>
    <x v="2"/>
    <x v="1"/>
    <n v="98.999999979999998"/>
    <x v="44"/>
    <x v="6"/>
  </r>
  <r>
    <n v="1273073"/>
    <n v="10045002"/>
    <s v="CYT CASILL CHARD ECO 750 12U CO"/>
    <n v="99"/>
    <d v="2011-05-30T00:00:00"/>
    <x v="2"/>
    <x v="2"/>
    <n v="99"/>
    <x v="44"/>
    <x v="6"/>
  </r>
  <r>
    <n v="1273835"/>
    <n v="10045003"/>
    <s v="CYT CASILL CHARD ECO 750 12U EC-UY"/>
    <m/>
    <d v="2011-05-30T00:00:00"/>
    <x v="5"/>
    <x v="1"/>
    <n v="77.000000020000002"/>
    <x v="44"/>
    <x v="6"/>
  </r>
  <r>
    <n v="1273835"/>
    <n v="10045003"/>
    <s v="CYT CASILL CHARD ECO 750 12U EC-UY"/>
    <n v="77"/>
    <d v="2011-05-30T00:00:00"/>
    <x v="5"/>
    <x v="2"/>
    <n v="77"/>
    <x v="44"/>
    <x v="6"/>
  </r>
  <r>
    <n v="1273077"/>
    <n v="10045010"/>
    <s v="CYT CASILL CHARD ECO 750 12U PR"/>
    <m/>
    <d v="2011-05-30T00:00:00"/>
    <x v="2"/>
    <x v="1"/>
    <n v="67"/>
    <x v="44"/>
    <x v="6"/>
  </r>
  <r>
    <n v="1273077"/>
    <n v="10045010"/>
    <s v="CYT CASILL CHARD ECO 750 12U PR"/>
    <n v="67"/>
    <d v="2011-05-30T00:00:00"/>
    <x v="2"/>
    <x v="2"/>
    <n v="67"/>
    <x v="44"/>
    <x v="6"/>
  </r>
  <r>
    <n v="1274157"/>
    <n v="10045018"/>
    <s v="CYT CASILL CHARD ECO 750 12U VES"/>
    <n v="132"/>
    <d v="2011-05-30T00:00:00"/>
    <x v="5"/>
    <x v="2"/>
    <n v="132"/>
    <x v="44"/>
    <x v="6"/>
  </r>
  <r>
    <n v="1274157"/>
    <n v="10045018"/>
    <s v="CYT CASILL CHARD ECO 750 12U VES"/>
    <m/>
    <d v="2011-05-30T00:00:00"/>
    <x v="5"/>
    <x v="1"/>
    <n v="132"/>
    <x v="44"/>
    <x v="6"/>
  </r>
  <r>
    <n v="7084986"/>
    <n v="10053351"/>
    <s v="CYT CASILL CHARD ECO 750 6U 2010 VEU"/>
    <n v="62"/>
    <d v="2011-05-30T00:00:00"/>
    <x v="3"/>
    <x v="2"/>
    <n v="62"/>
    <x v="44"/>
    <x v="6"/>
  </r>
  <r>
    <n v="7084986"/>
    <n v="10053351"/>
    <s v="CYT CASILL CHARD ECO 750 6U 2010 VEU"/>
    <m/>
    <d v="2011-05-30T00:00:00"/>
    <x v="3"/>
    <x v="1"/>
    <n v="61.999999989999999"/>
    <x v="44"/>
    <x v="6"/>
  </r>
  <r>
    <n v="1273291"/>
    <n v="10045014"/>
    <s v="CYT CASILL CHARD ECO STLV 750 12U VAR"/>
    <n v="66"/>
    <d v="2011-05-30T00:00:00"/>
    <x v="2"/>
    <x v="2"/>
    <n v="66"/>
    <x v="44"/>
    <x v="6"/>
  </r>
  <r>
    <n v="1273291"/>
    <n v="10045014"/>
    <s v="CYT CASILL CHARD ECO STLV 750 12U VAR"/>
    <m/>
    <d v="2011-05-30T00:00:00"/>
    <x v="2"/>
    <x v="1"/>
    <n v="66"/>
    <x v="44"/>
    <x v="6"/>
  </r>
  <r>
    <n v="1270151"/>
    <n v="10051767"/>
    <s v="CYT CASILL CHARD ECO STLV 750 6U 2009 GB"/>
    <m/>
    <d v="2011-05-30T00:00:00"/>
    <x v="3"/>
    <x v="1"/>
    <n v="1000"/>
    <x v="44"/>
    <x v="6"/>
  </r>
  <r>
    <n v="1273435"/>
    <n v="10052296"/>
    <s v="CYT CASILL CHARD STLV 375 12U 2010 GB"/>
    <n v="51"/>
    <d v="2011-05-30T00:00:00"/>
    <x v="3"/>
    <x v="2"/>
    <n v="51"/>
    <x v="44"/>
    <x v="6"/>
  </r>
  <r>
    <n v="1273435"/>
    <n v="10052296"/>
    <s v="CYT CASILL CHARD STLV 375 12U 2010 GB"/>
    <m/>
    <d v="2011-05-30T00:00:00"/>
    <x v="3"/>
    <x v="1"/>
    <n v="102"/>
    <x v="44"/>
    <x v="6"/>
  </r>
  <r>
    <n v="1273654"/>
    <n v="10039257"/>
    <s v="CYT CASILL CHARD STLV 375 12U DK/NL"/>
    <n v="55"/>
    <d v="2011-05-30T00:00:00"/>
    <x v="3"/>
    <x v="2"/>
    <n v="55"/>
    <x v="44"/>
    <x v="6"/>
  </r>
  <r>
    <n v="1273654"/>
    <n v="10039257"/>
    <s v="CYT CASILL CHARD STLV 375 12U DK/NL"/>
    <m/>
    <d v="2011-05-30T00:00:00"/>
    <x v="3"/>
    <x v="1"/>
    <n v="110"/>
    <x v="44"/>
    <x v="6"/>
  </r>
  <r>
    <n v="1273603"/>
    <n v="10054459"/>
    <s v="CYT CASILL CHARD STLV 375 24U 2010 VEU"/>
    <m/>
    <d v="2011-05-30T00:00:00"/>
    <x v="5"/>
    <x v="1"/>
    <n v="576"/>
    <x v="44"/>
    <x v="6"/>
  </r>
  <r>
    <n v="1273603"/>
    <n v="10054459"/>
    <s v="CYT CASILL CHARD STLV 375 24U 2010 VEU"/>
    <n v="576"/>
    <d v="2011-05-30T00:00:00"/>
    <x v="5"/>
    <x v="2"/>
    <n v="576"/>
    <x v="44"/>
    <x v="6"/>
  </r>
  <r>
    <n v="1273069"/>
    <n v="10052636"/>
    <s v="CYT CASILL CHARD STLV 375 24U LATAM"/>
    <m/>
    <d v="2011-05-30T00:00:00"/>
    <x v="3"/>
    <x v="1"/>
    <n v="27"/>
    <x v="44"/>
    <x v="6"/>
  </r>
  <r>
    <n v="1273069"/>
    <n v="10052636"/>
    <s v="CYT CASILL CHARD STLV 375 24U LATAM"/>
    <n v="27"/>
    <d v="2011-05-30T00:00:00"/>
    <x v="3"/>
    <x v="2"/>
    <n v="27"/>
    <x v="44"/>
    <x v="6"/>
  </r>
  <r>
    <n v="1272674"/>
    <n v="10045260"/>
    <s v="CYT CASILL MALB ECO 750 12U 2010 CO"/>
    <m/>
    <d v="2011-05-30T00:00:00"/>
    <x v="3"/>
    <x v="1"/>
    <n v="280"/>
    <x v="44"/>
    <x v="6"/>
  </r>
  <r>
    <n v="1273502"/>
    <n v="10045260"/>
    <s v="CYT CASILL MALB ECO 750 12U 2010 CO"/>
    <m/>
    <d v="2011-05-30T00:00:00"/>
    <x v="2"/>
    <x v="1"/>
    <n v="210"/>
    <x v="44"/>
    <x v="6"/>
  </r>
  <r>
    <n v="1273502"/>
    <n v="10045260"/>
    <s v="CYT CASILL MALB ECO 750 12U 2010 CO"/>
    <n v="210"/>
    <d v="2011-05-30T00:00:00"/>
    <x v="2"/>
    <x v="2"/>
    <n v="210"/>
    <x v="44"/>
    <x v="6"/>
  </r>
  <r>
    <n v="1273710"/>
    <n v="10045259"/>
    <s v="CYT CASILL MALB ECO 750 12U 2010 LATAM"/>
    <m/>
    <d v="2011-05-30T00:00:00"/>
    <x v="2"/>
    <x v="1"/>
    <n v="560"/>
    <x v="44"/>
    <x v="6"/>
  </r>
  <r>
    <n v="1273710"/>
    <n v="10045259"/>
    <s v="CYT CASILL MALB ECO 750 12U 2010 LATAM"/>
    <n v="560"/>
    <d v="2011-05-30T00:00:00"/>
    <x v="2"/>
    <x v="2"/>
    <n v="560"/>
    <x v="44"/>
    <x v="6"/>
  </r>
  <r>
    <n v="1273115"/>
    <n v="10045264"/>
    <s v="CYT CASILL MALB ECO 750 12U 2010 LCBO CA"/>
    <n v="140"/>
    <d v="2011-05-30T00:00:00"/>
    <x v="2"/>
    <x v="2"/>
    <n v="140"/>
    <x v="44"/>
    <x v="6"/>
  </r>
  <r>
    <n v="1273115"/>
    <n v="10045264"/>
    <s v="CYT CASILL MALB ECO 750 12U 2010 LCBO CA"/>
    <m/>
    <d v="2011-05-30T00:00:00"/>
    <x v="2"/>
    <x v="1"/>
    <n v="140"/>
    <x v="44"/>
    <x v="6"/>
  </r>
  <r>
    <n v="1274148"/>
    <n v="10045261"/>
    <s v="CYT CASILL MALB ECO 750 12U 2010 VES"/>
    <m/>
    <d v="2011-05-30T00:00:00"/>
    <x v="2"/>
    <x v="1"/>
    <n v="55.999999989999999"/>
    <x v="44"/>
    <x v="6"/>
  </r>
  <r>
    <n v="1274148"/>
    <n v="10045261"/>
    <s v="CYT CASILL MALB ECO 750 12U 2010 VES"/>
    <n v="56"/>
    <d v="2011-05-30T00:00:00"/>
    <x v="2"/>
    <x v="2"/>
    <n v="56"/>
    <x v="44"/>
    <x v="6"/>
  </r>
  <r>
    <n v="1273213"/>
    <n v="10050739"/>
    <s v="CYT CASILL MALB ECO 750 6U 2010 GB"/>
    <n v="140"/>
    <d v="2011-05-30T00:00:00"/>
    <x v="3"/>
    <x v="2"/>
    <n v="140"/>
    <x v="44"/>
    <x v="6"/>
  </r>
  <r>
    <n v="1273213"/>
    <n v="10050739"/>
    <s v="CYT CASILL MALB ECO 750 6U 2010 GB"/>
    <m/>
    <d v="2011-05-30T00:00:00"/>
    <x v="3"/>
    <x v="1"/>
    <n v="140"/>
    <x v="44"/>
    <x v="6"/>
  </r>
  <r>
    <n v="1272679"/>
    <n v="10045044"/>
    <s v="CYT CASILL MERL ECO 750 12U CO"/>
    <n v="504"/>
    <d v="2011-05-30T00:00:00"/>
    <x v="2"/>
    <x v="2"/>
    <n v="504"/>
    <x v="44"/>
    <x v="6"/>
  </r>
  <r>
    <n v="1272679"/>
    <n v="10045044"/>
    <s v="CYT CASILL MERL ECO 750 12U CO"/>
    <m/>
    <d v="2011-05-30T00:00:00"/>
    <x v="2"/>
    <x v="1"/>
    <n v="504"/>
    <x v="44"/>
    <x v="6"/>
  </r>
  <r>
    <n v="1272792"/>
    <n v="10045051"/>
    <s v="CYT CASILL MERL ECO 750 12U PR"/>
    <m/>
    <d v="2011-05-30T00:00:00"/>
    <x v="2"/>
    <x v="1"/>
    <n v="630"/>
    <x v="44"/>
    <x v="6"/>
  </r>
  <r>
    <n v="1272792"/>
    <n v="10045051"/>
    <s v="CYT CASILL MERL ECO 750 12U PR"/>
    <n v="630"/>
    <d v="2011-05-30T00:00:00"/>
    <x v="2"/>
    <x v="2"/>
    <n v="630"/>
    <x v="44"/>
    <x v="6"/>
  </r>
  <r>
    <n v="1272150"/>
    <n v="10045058"/>
    <s v="CYT CASILL MERL ECO 750 12U VES"/>
    <m/>
    <d v="2011-05-30T00:00:00"/>
    <x v="2"/>
    <x v="1"/>
    <n v="351"/>
    <x v="44"/>
    <x v="6"/>
  </r>
  <r>
    <n v="1272150"/>
    <n v="10045058"/>
    <s v="CYT CASILL MERL ECO 750 12U VES"/>
    <n v="351"/>
    <d v="2011-05-30T00:00:00"/>
    <x v="2"/>
    <x v="2"/>
    <n v="351"/>
    <x v="44"/>
    <x v="6"/>
  </r>
  <r>
    <n v="1272851"/>
    <n v="10045061"/>
    <s v="CYT CASILL MERL ECO 750 6U 2010 DK/NL"/>
    <m/>
    <d v="2011-05-30T00:00:00"/>
    <x v="2"/>
    <x v="1"/>
    <n v="700.00000009999997"/>
    <x v="44"/>
    <x v="6"/>
  </r>
  <r>
    <n v="1272803"/>
    <n v="10045061"/>
    <s v="CYT CASILL MERL ECO 750 6U 2010 DK/NL"/>
    <m/>
    <d v="2011-05-30T00:00:00"/>
    <x v="3"/>
    <x v="1"/>
    <n v="19.555555559999998"/>
    <x v="44"/>
    <x v="6"/>
  </r>
  <r>
    <n v="1272851"/>
    <n v="10045061"/>
    <s v="CYT CASILL MERL ECO 750 6U 2010 DK/NL"/>
    <n v="700"/>
    <d v="2011-05-30T00:00:00"/>
    <x v="2"/>
    <x v="2"/>
    <n v="700"/>
    <x v="44"/>
    <x v="6"/>
  </r>
  <r>
    <n v="1273973"/>
    <n v="10045077"/>
    <s v="CYT CASILL MERL ECO 750 6U 2010 GB"/>
    <n v="885"/>
    <d v="2011-05-30T00:00:00"/>
    <x v="5"/>
    <x v="2"/>
    <n v="885"/>
    <x v="44"/>
    <x v="6"/>
  </r>
  <r>
    <n v="1273973"/>
    <n v="10045077"/>
    <s v="CYT CASILL MERL ECO 750 6U 2010 GB"/>
    <m/>
    <d v="2011-05-30T00:00:00"/>
    <x v="5"/>
    <x v="1"/>
    <n v="1193.555556"/>
    <x v="44"/>
    <x v="6"/>
  </r>
  <r>
    <n v="1273925"/>
    <n v="10051209"/>
    <s v="CYT CASILL MERL ECO E50 6U 2010 M&amp;S DE"/>
    <m/>
    <d v="2011-05-30T00:00:00"/>
    <x v="2"/>
    <x v="1"/>
    <n v="113"/>
    <x v="44"/>
    <x v="6"/>
  </r>
  <r>
    <n v="1273925"/>
    <n v="10051209"/>
    <s v="CYT CASILL MERL ECO E50 6U 2010 M&amp;S DE"/>
    <n v="113"/>
    <d v="2011-05-30T00:00:00"/>
    <x v="2"/>
    <x v="2"/>
    <n v="113"/>
    <x v="44"/>
    <x v="6"/>
  </r>
  <r>
    <n v="1273031"/>
    <n v="10020561"/>
    <s v="CYT CASILL MERL(ND) 375 24U LATAM"/>
    <m/>
    <d v="2011-05-30T00:00:00"/>
    <x v="3"/>
    <x v="1"/>
    <n v="106"/>
    <x v="44"/>
    <x v="6"/>
  </r>
  <r>
    <n v="1272322"/>
    <n v="10045108"/>
    <s v="CYT CASILL P.GRIG ECO STLV 750 12U PR"/>
    <n v="70"/>
    <d v="2011-05-30T00:00:00"/>
    <x v="3"/>
    <x v="2"/>
    <n v="70"/>
    <x v="44"/>
    <x v="6"/>
  </r>
  <r>
    <n v="1272322"/>
    <n v="10045108"/>
    <s v="CYT CASILL P.GRIG ECO STLV 750 12U PR"/>
    <m/>
    <d v="2011-05-30T00:00:00"/>
    <x v="3"/>
    <x v="1"/>
    <n v="70.000000009999994"/>
    <x v="44"/>
    <x v="6"/>
  </r>
  <r>
    <n v="1273075"/>
    <n v="10045110"/>
    <s v="CYT CASILL P.GRIG ECO STLV 750 12U VAR"/>
    <m/>
    <d v="2011-05-30T00:00:00"/>
    <x v="3"/>
    <x v="1"/>
    <n v="74.999999990000006"/>
    <x v="44"/>
    <x v="6"/>
  </r>
  <r>
    <n v="1273217"/>
    <n v="10051874"/>
    <s v="CYT CASILL P.GRIG ECO STLV 750 6U 2010GB"/>
    <m/>
    <d v="2011-05-30T00:00:00"/>
    <x v="3"/>
    <x v="1"/>
    <n v="70.000000009999994"/>
    <x v="44"/>
    <x v="6"/>
  </r>
  <r>
    <n v="1273217"/>
    <n v="10051874"/>
    <s v="CYT CASILL P.GRIG ECO STLV 750 6U 2010GB"/>
    <n v="70"/>
    <d v="2011-05-30T00:00:00"/>
    <x v="3"/>
    <x v="2"/>
    <n v="70"/>
    <x v="44"/>
    <x v="6"/>
  </r>
  <r>
    <n v="1274044"/>
    <n v="10051874"/>
    <s v="CYT CASILL P.GRIG ECO STLV 750 6U 2010GB"/>
    <m/>
    <d v="2011-05-30T00:00:00"/>
    <x v="2"/>
    <x v="1"/>
    <n v="69.555555560000002"/>
    <x v="44"/>
    <x v="6"/>
  </r>
  <r>
    <n v="1274044"/>
    <n v="10051874"/>
    <s v="CYT CASILL P.GRIG ECO STLV 750 6U 2010GB"/>
    <n v="53.5"/>
    <d v="2011-05-30T00:00:00"/>
    <x v="2"/>
    <x v="2"/>
    <n v="53.5"/>
    <x v="44"/>
    <x v="6"/>
  </r>
  <r>
    <n v="1273347"/>
    <n v="10052041"/>
    <s v="CYT CASILL P.GRIG ECO STLV 750 6U DK/NL"/>
    <m/>
    <d v="2011-05-30T00:00:00"/>
    <x v="2"/>
    <x v="1"/>
    <n v="2302.4444440000002"/>
    <x v="44"/>
    <x v="6"/>
  </r>
  <r>
    <n v="1273347"/>
    <n v="10052041"/>
    <s v="CYT CASILL P.GRIG ECO STLV 750 6U DK/NL"/>
    <n v="2302.5"/>
    <d v="2011-05-30T00:00:00"/>
    <x v="2"/>
    <x v="2"/>
    <n v="2302.5"/>
    <x v="44"/>
    <x v="6"/>
  </r>
  <r>
    <n v="1273508"/>
    <n v="10045082"/>
    <s v="CYT CASILL P.NOIR ECO 750 12U 2010 CO"/>
    <m/>
    <d v="2011-05-30T00:00:00"/>
    <x v="3"/>
    <x v="1"/>
    <n v="99"/>
    <x v="44"/>
    <x v="6"/>
  </r>
  <r>
    <n v="1273070"/>
    <n v="10045086"/>
    <s v="CYT CASILL P.NOIR ECO 750 12U 2010 LATAM"/>
    <n v="66"/>
    <d v="2011-05-30T00:00:00"/>
    <x v="3"/>
    <x v="2"/>
    <n v="66"/>
    <x v="44"/>
    <x v="6"/>
  </r>
  <r>
    <n v="1273070"/>
    <n v="10045086"/>
    <s v="CYT CASILL P.NOIR ECO 750 12U 2010 LATAM"/>
    <m/>
    <d v="2011-05-30T00:00:00"/>
    <x v="3"/>
    <x v="1"/>
    <n v="66"/>
    <x v="44"/>
    <x v="6"/>
  </r>
  <r>
    <n v="1273071"/>
    <n v="10045089"/>
    <s v="CYT CASILL P.NOIR ECO 750 12U 2010 VAR"/>
    <m/>
    <d v="2011-05-30T00:00:00"/>
    <x v="3"/>
    <x v="1"/>
    <n v="66"/>
    <x v="44"/>
    <x v="6"/>
  </r>
  <r>
    <n v="1272673"/>
    <n v="10045092"/>
    <s v="CYT CASILL P.NOIR ECO 750 12U 2010 VES"/>
    <m/>
    <d v="2011-05-30T00:00:00"/>
    <x v="3"/>
    <x v="1"/>
    <n v="165"/>
    <x v="44"/>
    <x v="6"/>
  </r>
  <r>
    <n v="1271127"/>
    <n v="10045092"/>
    <s v="CYT CASILL P.NOIR ECO 750 12U 2010 VES"/>
    <n v="99"/>
    <d v="2011-05-30T00:00:00"/>
    <x v="3"/>
    <x v="2"/>
    <n v="99"/>
    <x v="44"/>
    <x v="6"/>
  </r>
  <r>
    <n v="1271127"/>
    <n v="10045092"/>
    <s v="CYT CASILL P.NOIR ECO 750 12U 2010 VES"/>
    <m/>
    <d v="2011-05-30T00:00:00"/>
    <x v="3"/>
    <x v="1"/>
    <n v="99"/>
    <x v="44"/>
    <x v="6"/>
  </r>
  <r>
    <n v="1272673"/>
    <n v="10045092"/>
    <s v="CYT CASILL P.NOIR ECO 750 12U 2010 VES"/>
    <n v="165"/>
    <d v="2011-05-30T00:00:00"/>
    <x v="3"/>
    <x v="2"/>
    <n v="165"/>
    <x v="44"/>
    <x v="6"/>
  </r>
  <r>
    <n v="1274455"/>
    <n v="10045079"/>
    <s v="CYT CASILL P.NOIR ECO 750 12U 2010(LR)CA"/>
    <n v="275"/>
    <d v="2011-05-30T00:00:00"/>
    <x v="3"/>
    <x v="2"/>
    <n v="275"/>
    <x v="44"/>
    <x v="6"/>
  </r>
  <r>
    <n v="1274455"/>
    <n v="10045079"/>
    <s v="CYT CASILL P.NOIR ECO 750 12U 2010(LR)CA"/>
    <m/>
    <d v="2011-05-30T00:00:00"/>
    <x v="3"/>
    <x v="1"/>
    <n v="275"/>
    <x v="44"/>
    <x v="6"/>
  </r>
  <r>
    <n v="1273485"/>
    <n v="10045079"/>
    <s v="CYT CASILL P.NOIR ECO 750 12U 2010(LR)CA"/>
    <m/>
    <d v="2011-05-30T00:00:00"/>
    <x v="3"/>
    <x v="1"/>
    <n v="330"/>
    <x v="44"/>
    <x v="6"/>
  </r>
  <r>
    <n v="1273651"/>
    <n v="10054463"/>
    <s v="CYT CASILL S.BLC 187 12U 2011 GB"/>
    <n v="521.85466670000005"/>
    <d v="2011-05-30T00:00:00"/>
    <x v="10"/>
    <x v="2"/>
    <n v="521.85466670000005"/>
    <x v="44"/>
    <x v="6"/>
  </r>
  <r>
    <n v="1273651"/>
    <n v="10054463"/>
    <s v="CYT CASILL S.BLC 187 12U 2011 GB"/>
    <m/>
    <d v="2011-05-30T00:00:00"/>
    <x v="10"/>
    <x v="1"/>
    <n v="527.55555560000005"/>
    <x v="44"/>
    <x v="6"/>
  </r>
  <r>
    <n v="1273337"/>
    <n v="10053366"/>
    <s v="CYT CASILL S.BLC ECO 750 6U 2011 BE"/>
    <n v="897"/>
    <d v="2011-05-30T00:00:00"/>
    <x v="2"/>
    <x v="2"/>
    <n v="897"/>
    <x v="44"/>
    <x v="6"/>
  </r>
  <r>
    <n v="1273337"/>
    <n v="10053366"/>
    <s v="CYT CASILL S.BLC ECO 750 6U 2011 BE"/>
    <m/>
    <d v="2011-05-30T00:00:00"/>
    <x v="2"/>
    <x v="1"/>
    <n v="897"/>
    <x v="44"/>
    <x v="6"/>
  </r>
  <r>
    <n v="1273735"/>
    <n v="10053369"/>
    <s v="CYT CASILL S.BLC ECO 750 6U 2011 GB"/>
    <m/>
    <d v="2011-05-30T00:00:00"/>
    <x v="2"/>
    <x v="1"/>
    <n v="1100"/>
    <x v="44"/>
    <x v="6"/>
  </r>
  <r>
    <n v="1273735"/>
    <n v="10053369"/>
    <s v="CYT CASILL S.BLC ECO 750 6U 2011 GB"/>
    <n v="1070"/>
    <d v="2011-05-30T00:00:00"/>
    <x v="2"/>
    <x v="2"/>
    <n v="1070"/>
    <x v="44"/>
    <x v="6"/>
  </r>
  <r>
    <n v="1271716"/>
    <n v="10050039"/>
    <s v="CYT CASILL S.BLC ECO C.BCA 750 6U 2010GB"/>
    <m/>
    <d v="2011-05-30T00:00:00"/>
    <x v="3"/>
    <x v="1"/>
    <n v="150"/>
    <x v="44"/>
    <x v="6"/>
  </r>
  <r>
    <n v="1273034"/>
    <n v="10029563"/>
    <s v="CYT CASILL S.BLC STLV 375 24U LATAM"/>
    <n v="522"/>
    <d v="2011-05-30T00:00:00"/>
    <x v="5"/>
    <x v="2"/>
    <n v="522"/>
    <x v="44"/>
    <x v="6"/>
  </r>
  <r>
    <n v="1273034"/>
    <n v="10029563"/>
    <s v="CYT CASILL S.BLC STLV 375 24U LATAM"/>
    <m/>
    <d v="2011-05-30T00:00:00"/>
    <x v="5"/>
    <x v="1"/>
    <n v="522"/>
    <x v="44"/>
    <x v="6"/>
  </r>
  <r>
    <n v="1273834"/>
    <n v="10045195"/>
    <s v="CYT CASILL SHI ECO 750 12U CN"/>
    <m/>
    <d v="2011-05-30T00:00:00"/>
    <x v="3"/>
    <x v="1"/>
    <n v="154"/>
    <x v="44"/>
    <x v="6"/>
  </r>
  <r>
    <n v="1273300"/>
    <n v="10051637"/>
    <s v="CYT CASILL SHI ECO 750 6U 2010 GB"/>
    <m/>
    <d v="2011-05-30T00:00:00"/>
    <x v="3"/>
    <x v="1"/>
    <n v="54.999999989999999"/>
    <x v="44"/>
    <x v="6"/>
  </r>
  <r>
    <n v="1271129"/>
    <n v="10047799"/>
    <s v="CYT CASILL SHI/RO ECO 750 12U 2010 PE"/>
    <m/>
    <d v="2011-05-30T00:00:00"/>
    <x v="3"/>
    <x v="1"/>
    <n v="42.000000010000001"/>
    <x v="44"/>
    <x v="6"/>
  </r>
  <r>
    <n v="1271129"/>
    <n v="10047799"/>
    <s v="CYT CASILL SHI/RO ECO 750 12U 2010 PE"/>
    <n v="42"/>
    <d v="2011-05-30T00:00:00"/>
    <x v="3"/>
    <x v="2"/>
    <n v="42"/>
    <x v="44"/>
    <x v="6"/>
  </r>
  <r>
    <n v="1273078"/>
    <n v="10047802"/>
    <s v="CYT CASILL SHI/RO ECO 750 12U 2010 VEU"/>
    <n v="56"/>
    <d v="2011-05-30T00:00:00"/>
    <x v="3"/>
    <x v="2"/>
    <n v="56"/>
    <x v="44"/>
    <x v="6"/>
  </r>
  <r>
    <n v="1273078"/>
    <n v="10047802"/>
    <s v="CYT CASILL SHI/RO ECO 750 12U 2010 VEU"/>
    <m/>
    <d v="2011-05-30T00:00:00"/>
    <x v="3"/>
    <x v="1"/>
    <n v="55.999999989999999"/>
    <x v="44"/>
    <x v="6"/>
  </r>
  <r>
    <n v="1273102"/>
    <n v="10047805"/>
    <s v="CYT CASILL SHI/RO ECO ST 7506U 2010NL/DK"/>
    <n v="2125"/>
    <d v="2011-05-30T00:00:00"/>
    <x v="2"/>
    <x v="2"/>
    <n v="2125"/>
    <x v="44"/>
    <x v="6"/>
  </r>
  <r>
    <n v="1273102"/>
    <n v="10047805"/>
    <s v="CYT CASILL SHI/RO ECO ST 7506U 2010NL/DK"/>
    <m/>
    <d v="2011-05-30T00:00:00"/>
    <x v="2"/>
    <x v="1"/>
    <n v="2125"/>
    <x v="44"/>
    <x v="6"/>
  </r>
  <r>
    <n v="1272722"/>
    <n v="10047789"/>
    <s v="CYT CASILL SHI/RO ST 750 6U 2010 GB"/>
    <n v="321"/>
    <d v="2011-05-30T00:00:00"/>
    <x v="3"/>
    <x v="2"/>
    <n v="321"/>
    <x v="44"/>
    <x v="6"/>
  </r>
  <r>
    <n v="1272722"/>
    <n v="10047789"/>
    <s v="CYT CASILL SHI/RO ST 750 6U 2010 GB"/>
    <m/>
    <d v="2011-05-30T00:00:00"/>
    <x v="3"/>
    <x v="1"/>
    <n v="490"/>
    <x v="44"/>
    <x v="6"/>
  </r>
  <r>
    <n v="1273125"/>
    <n v="10046306"/>
    <s v="CYT CASILL VIOG STLV 750 6U 2009 GB"/>
    <m/>
    <d v="2011-05-30T00:00:00"/>
    <x v="3"/>
    <x v="1"/>
    <n v="54.999999989999999"/>
    <x v="44"/>
    <x v="6"/>
  </r>
  <r>
    <n v="1273125"/>
    <n v="10046306"/>
    <s v="CYT CASILL VIOG STLV 750 6U 2009 GB"/>
    <n v="55"/>
    <d v="2011-05-30T00:00:00"/>
    <x v="3"/>
    <x v="2"/>
    <n v="55"/>
    <x v="44"/>
    <x v="6"/>
  </r>
  <r>
    <n v="1271778"/>
    <n v="10047740"/>
    <s v="CYT CDD SPARK. WINE BRUT 6U 750 2009 VIN"/>
    <n v="25"/>
    <d v="2011-05-30T00:00:00"/>
    <x v="9"/>
    <x v="2"/>
    <n v="25"/>
    <x v="44"/>
    <x v="6"/>
  </r>
  <r>
    <n v="1271778"/>
    <n v="10047740"/>
    <s v="CYT CDD SPARK. WINE BRUT 6U 750 2009 VIN"/>
    <m/>
    <d v="2011-05-30T00:00:00"/>
    <x v="9"/>
    <x v="1"/>
    <n v="24.999999989999999"/>
    <x v="44"/>
    <x v="6"/>
  </r>
  <r>
    <n v="1263375"/>
    <n v="10052602"/>
    <s v="CYT CDD SPARK. WINE BRUT 6U 750 2010 CO"/>
    <m/>
    <d v="2011-05-30T00:00:00"/>
    <x v="9"/>
    <x v="1"/>
    <n v="130"/>
    <x v="44"/>
    <x v="6"/>
  </r>
  <r>
    <n v="1263375"/>
    <n v="10052602"/>
    <s v="CYT CDD SPARK. WINE BRUT 6U 750 2010 CO"/>
    <n v="130"/>
    <d v="2011-05-30T00:00:00"/>
    <x v="9"/>
    <x v="2"/>
    <n v="130"/>
    <x v="44"/>
    <x v="6"/>
  </r>
  <r>
    <n v="1269352"/>
    <n v="10052606"/>
    <s v="CYT CDD SPARK. WINE BRUT 6U 750 2010 MX"/>
    <n v="165"/>
    <d v="2011-05-30T00:00:00"/>
    <x v="9"/>
    <x v="2"/>
    <n v="165"/>
    <x v="44"/>
    <x v="6"/>
  </r>
  <r>
    <n v="1269352"/>
    <n v="10052606"/>
    <s v="CYT CDD SPARK. WINE BRUT 6U 750 2010 MX"/>
    <m/>
    <d v="2011-05-30T00:00:00"/>
    <x v="9"/>
    <x v="1"/>
    <n v="165"/>
    <x v="44"/>
    <x v="6"/>
  </r>
  <r>
    <n v="1272589"/>
    <n v="10052609"/>
    <s v="CYT CDD SPARK. WINE BRUT 6U 750 2010 VEU"/>
    <m/>
    <d v="2011-05-30T00:00:00"/>
    <x v="9"/>
    <x v="1"/>
    <n v="762"/>
    <x v="44"/>
    <x v="6"/>
  </r>
  <r>
    <n v="1272589"/>
    <n v="10052609"/>
    <s v="CYT CDD SPARK. WINE BRUT 6U 750 2010 VEU"/>
    <n v="762"/>
    <d v="2011-05-30T00:00:00"/>
    <x v="9"/>
    <x v="2"/>
    <n v="762"/>
    <x v="44"/>
    <x v="6"/>
  </r>
  <r>
    <n v="1263381"/>
    <n v="10052610"/>
    <s v="CYT CDD SPARK. WINE BRUT 6U 750 2010 VIN"/>
    <n v="141"/>
    <d v="2011-05-30T00:00:00"/>
    <x v="9"/>
    <x v="2"/>
    <n v="141"/>
    <x v="44"/>
    <x v="6"/>
  </r>
  <r>
    <n v="1263381"/>
    <n v="10052610"/>
    <s v="CYT CDD SPARK. WINE BRUT 6U 750 2010 VIN"/>
    <m/>
    <d v="2011-05-30T00:00:00"/>
    <x v="9"/>
    <x v="1"/>
    <n v="141"/>
    <x v="44"/>
    <x v="6"/>
  </r>
  <r>
    <n v="1269351"/>
    <n v="10052612"/>
    <s v="CYT CDD SPARK. WINE BRUT 6U 750 2010 ZA"/>
    <n v="30"/>
    <d v="2011-05-30T00:00:00"/>
    <x v="9"/>
    <x v="2"/>
    <n v="30"/>
    <x v="44"/>
    <x v="6"/>
  </r>
  <r>
    <n v="1269351"/>
    <n v="10052612"/>
    <s v="CYT CDD SPARK. WINE BRUT 6U 750 2010 ZA"/>
    <m/>
    <d v="2011-05-30T00:00:00"/>
    <x v="9"/>
    <x v="1"/>
    <n v="30"/>
    <x v="44"/>
    <x v="6"/>
  </r>
  <r>
    <n v="1263382"/>
    <n v="10052613"/>
    <s v="CYT CDD SPARK. WINE BRUT 6U 7502010 VE"/>
    <m/>
    <d v="2011-05-30T00:00:00"/>
    <x v="9"/>
    <x v="1"/>
    <n v="835"/>
    <x v="44"/>
    <x v="6"/>
  </r>
  <r>
    <n v="1263386"/>
    <n v="10052616"/>
    <s v="CYT CDD SPARK. WINE BRUT 6U 7502010LATAM"/>
    <m/>
    <d v="2011-05-30T00:00:00"/>
    <x v="9"/>
    <x v="1"/>
    <n v="533"/>
    <x v="44"/>
    <x v="6"/>
  </r>
  <r>
    <n v="1263385"/>
    <n v="10052616"/>
    <s v="CYT CDD SPARK. WINE BRUT 6U 7502010LATAM"/>
    <n v="656"/>
    <d v="2011-05-30T00:00:00"/>
    <x v="9"/>
    <x v="2"/>
    <n v="656"/>
    <x v="44"/>
    <x v="6"/>
  </r>
  <r>
    <n v="1263385"/>
    <n v="10052616"/>
    <s v="CYT CDD SPARK. WINE BRUT 6U 7502010LATAM"/>
    <m/>
    <d v="2011-05-30T00:00:00"/>
    <x v="9"/>
    <x v="1"/>
    <n v="656"/>
    <x v="44"/>
    <x v="6"/>
  </r>
  <r>
    <n v="1263376"/>
    <n v="10052605"/>
    <s v="CYT CDD SPARK. WINE BRUT 6U7502010 DK/NL"/>
    <m/>
    <d v="2011-05-30T00:00:00"/>
    <x v="9"/>
    <x v="1"/>
    <n v="970.44444439999995"/>
    <x v="44"/>
    <x v="6"/>
  </r>
  <r>
    <n v="1263383"/>
    <n v="10052614"/>
    <s v="CYT CDD SPARK. WINE BRUT 6U7502010(IM)VE"/>
    <m/>
    <d v="2011-05-30T00:00:00"/>
    <x v="9"/>
    <x v="1"/>
    <n v="300"/>
    <x v="44"/>
    <x v="6"/>
  </r>
  <r>
    <n v="1274034"/>
    <n v="10019485"/>
    <s v="CYT COOPER RANGE CHARD(STLV) 750 6U GB"/>
    <n v="71.5"/>
    <d v="2011-05-30T00:00:00"/>
    <x v="5"/>
    <x v="2"/>
    <n v="71.5"/>
    <x v="44"/>
    <x v="6"/>
  </r>
  <r>
    <n v="1274034"/>
    <n v="10019485"/>
    <s v="CYT COOPER RANGE CHARD(STLV) 750 6U GB"/>
    <m/>
    <d v="2011-05-30T00:00:00"/>
    <x v="5"/>
    <x v="1"/>
    <n v="210"/>
    <x v="44"/>
    <x v="6"/>
  </r>
  <r>
    <n v="1274033"/>
    <n v="10019483"/>
    <s v="CYT COOPER RANGE MERLOT(STLV) 750 6U GB"/>
    <m/>
    <d v="2011-05-30T00:00:00"/>
    <x v="5"/>
    <x v="1"/>
    <n v="210"/>
    <x v="44"/>
    <x v="6"/>
  </r>
  <r>
    <n v="1274032"/>
    <n v="10032827"/>
    <s v="CYT CYT (RVDO) C.SAUV 24U 375(P07 NV) MX"/>
    <n v="893"/>
    <d v="2011-05-30T00:00:00"/>
    <x v="8"/>
    <x v="2"/>
    <n v="893"/>
    <x v="44"/>
    <x v="6"/>
  </r>
  <r>
    <n v="1274032"/>
    <n v="10032827"/>
    <s v="CYT CYT (RVDO) C.SAUV 24U 375(P07 NV) MX"/>
    <m/>
    <d v="2011-05-30T00:00:00"/>
    <x v="8"/>
    <x v="1"/>
    <n v="913"/>
    <x v="44"/>
    <x v="6"/>
  </r>
  <r>
    <n v="1274165"/>
    <n v="10052217"/>
    <s v="CYT CYT BIB RVA CAR/C.S(SL)NV3L4U2010VEU"/>
    <m/>
    <d v="2011-05-30T00:00:00"/>
    <x v="7"/>
    <x v="1"/>
    <n v="2301.333333"/>
    <x v="44"/>
    <x v="6"/>
  </r>
  <r>
    <n v="1274165"/>
    <n v="10052217"/>
    <s v="CYT CYT BIB RVA CAR/C.S(SL)NV3L4U2010VEU"/>
    <n v="2258.666667"/>
    <d v="2011-05-30T00:00:00"/>
    <x v="7"/>
    <x v="2"/>
    <n v="2258.666667"/>
    <x v="44"/>
    <x v="6"/>
  </r>
  <r>
    <n v="1273955"/>
    <n v="10049724"/>
    <s v="CYT CYT BIB RVACAR/C.S(SL)3L4U2010(MS)DE"/>
    <n v="448"/>
    <d v="2011-05-30T00:00:00"/>
    <x v="7"/>
    <x v="2"/>
    <n v="448"/>
    <x v="44"/>
    <x v="6"/>
  </r>
  <r>
    <n v="1273955"/>
    <n v="10049724"/>
    <s v="CYT CYT BIB RVACAR/C.S(SL)3L4U2010(MS)DE"/>
    <m/>
    <d v="2011-05-30T00:00:00"/>
    <x v="7"/>
    <x v="1"/>
    <n v="448"/>
    <x v="44"/>
    <x v="6"/>
  </r>
  <r>
    <n v="1273777"/>
    <n v="10050433"/>
    <s v="CYT CYT C.BLUSH(P09)STLV 750 12U 2010 GB"/>
    <m/>
    <d v="2011-05-30T00:00:00"/>
    <x v="2"/>
    <x v="1"/>
    <n v="210"/>
    <x v="44"/>
    <x v="6"/>
  </r>
  <r>
    <n v="1272133"/>
    <n v="10048288"/>
    <s v="CYT CYT C.SAUV(STLV) 750 12U VAS"/>
    <m/>
    <d v="2011-05-30T00:00:00"/>
    <x v="11"/>
    <x v="1"/>
    <n v="98.000000020000002"/>
    <x v="44"/>
    <x v="6"/>
  </r>
  <r>
    <n v="1272133"/>
    <n v="10048288"/>
    <s v="CYT CYT C.SAUV(STLV) 750 12U VAS"/>
    <n v="98"/>
    <d v="2011-05-30T00:00:00"/>
    <x v="11"/>
    <x v="2"/>
    <n v="98"/>
    <x v="44"/>
    <x v="6"/>
  </r>
  <r>
    <n v="1273081"/>
    <n v="10053911"/>
    <s v="CYT CYT CHARD(P09) 750 12U VEU"/>
    <m/>
    <d v="2011-05-30T00:00:00"/>
    <x v="5"/>
    <x v="1"/>
    <n v="43.999999989999999"/>
    <x v="44"/>
    <x v="6"/>
  </r>
  <r>
    <n v="1273081"/>
    <n v="10053911"/>
    <s v="CYT CYT CHARD(P09) 750 12U VEU"/>
    <n v="44"/>
    <d v="2011-05-30T00:00:00"/>
    <x v="5"/>
    <x v="2"/>
    <n v="44"/>
    <x v="44"/>
    <x v="6"/>
  </r>
  <r>
    <n v="1275051"/>
    <n v="10044760"/>
    <s v="CYT CYT CHARD(P09)STLV 750 6U 2010 GB"/>
    <m/>
    <d v="2011-05-30T00:00:00"/>
    <x v="3"/>
    <x v="1"/>
    <n v="110"/>
    <x v="44"/>
    <x v="6"/>
  </r>
  <r>
    <n v="1273272"/>
    <n v="10023909"/>
    <s v="CYT CYT CHARD(STLV) 750 12U VEU"/>
    <m/>
    <d v="2011-05-30T00:00:00"/>
    <x v="5"/>
    <x v="1"/>
    <n v="98"/>
    <x v="44"/>
    <x v="6"/>
  </r>
  <r>
    <n v="1273272"/>
    <n v="10023909"/>
    <s v="CYT CYT CHARD(STLV) 750 12U VEU"/>
    <n v="98"/>
    <d v="2011-05-30T00:00:00"/>
    <x v="5"/>
    <x v="2"/>
    <n v="98"/>
    <x v="44"/>
    <x v="6"/>
  </r>
  <r>
    <n v="1274036"/>
    <n v="10043952"/>
    <s v="CYT CYT MERL(ST)(SIN FTE)750 12U 2010GB"/>
    <m/>
    <d v="2011-05-30T00:00:00"/>
    <x v="5"/>
    <x v="1"/>
    <n v="69.999999990000006"/>
    <x v="44"/>
    <x v="6"/>
  </r>
  <r>
    <n v="1274015"/>
    <n v="10054100"/>
    <s v="CYT CYT MERLOT (P09) 750 12U  VEU"/>
    <m/>
    <d v="2011-05-30T00:00:00"/>
    <x v="2"/>
    <x v="1"/>
    <n v="97.999999979999998"/>
    <x v="44"/>
    <x v="6"/>
  </r>
  <r>
    <n v="1268959"/>
    <n v="10045688"/>
    <s v="CYT CYT RVDO C.SAUV 750 12U PY"/>
    <n v="1586"/>
    <d v="2011-05-30T00:00:00"/>
    <x v="11"/>
    <x v="2"/>
    <n v="1586"/>
    <x v="44"/>
    <x v="6"/>
  </r>
  <r>
    <n v="1268959"/>
    <n v="10045688"/>
    <s v="CYT CYT RVDO C.SAUV 750 12U PY"/>
    <m/>
    <d v="2011-05-30T00:00:00"/>
    <x v="11"/>
    <x v="1"/>
    <n v="1586"/>
    <x v="44"/>
    <x v="6"/>
  </r>
  <r>
    <n v="1269558"/>
    <n v="10045678"/>
    <s v="CYT CYT RVDO CARM 750 12U PY"/>
    <n v="216"/>
    <d v="2011-05-30T00:00:00"/>
    <x v="6"/>
    <x v="2"/>
    <n v="216"/>
    <x v="44"/>
    <x v="6"/>
  </r>
  <r>
    <n v="1269558"/>
    <n v="10045678"/>
    <s v="CYT CYT RVDO CARM 750 12U PY"/>
    <m/>
    <d v="2011-05-30T00:00:00"/>
    <x v="6"/>
    <x v="1"/>
    <n v="216"/>
    <x v="44"/>
    <x v="6"/>
  </r>
  <r>
    <n v="1273266"/>
    <n v="10045679"/>
    <s v="CYT CYT RVDO CARM 750 12U UY"/>
    <m/>
    <d v="2011-05-30T00:00:00"/>
    <x v="6"/>
    <x v="1"/>
    <n v="98.000000009999994"/>
    <x v="44"/>
    <x v="6"/>
  </r>
  <r>
    <n v="1273306"/>
    <n v="10045679"/>
    <s v="CYT CYT RVDO CARM 750 12U UY"/>
    <m/>
    <d v="2011-05-30T00:00:00"/>
    <x v="5"/>
    <x v="1"/>
    <n v="98"/>
    <x v="44"/>
    <x v="6"/>
  </r>
  <r>
    <n v="1273266"/>
    <n v="10045679"/>
    <s v="CYT CYT RVDO CARM 750 12U UY"/>
    <n v="98"/>
    <d v="2011-05-30T00:00:00"/>
    <x v="6"/>
    <x v="2"/>
    <n v="98"/>
    <x v="44"/>
    <x v="6"/>
  </r>
  <r>
    <n v="1270993"/>
    <n v="10045696"/>
    <s v="CYT CYT RVDO MERL 750 12U UY"/>
    <m/>
    <d v="2011-05-30T00:00:00"/>
    <x v="6"/>
    <x v="1"/>
    <n v="420"/>
    <x v="44"/>
    <x v="6"/>
  </r>
  <r>
    <n v="1270993"/>
    <n v="10045696"/>
    <s v="CYT CYT RVDO MERL 750 12U UY"/>
    <n v="420"/>
    <d v="2011-05-30T00:00:00"/>
    <x v="6"/>
    <x v="2"/>
    <n v="420"/>
    <x v="44"/>
    <x v="6"/>
  </r>
  <r>
    <n v="1272375"/>
    <n v="10045704"/>
    <s v="CYT CYT RVDO MOSC/SEM 750 12U PE"/>
    <n v="56"/>
    <d v="2011-05-30T00:00:00"/>
    <x v="1"/>
    <x v="2"/>
    <n v="56"/>
    <x v="44"/>
    <x v="6"/>
  </r>
  <r>
    <n v="1272375"/>
    <n v="10045704"/>
    <s v="CYT CYT RVDO MOSC/SEM 750 12U PE"/>
    <m/>
    <d v="2011-05-30T00:00:00"/>
    <x v="1"/>
    <x v="1"/>
    <n v="55.999999989999999"/>
    <x v="44"/>
    <x v="6"/>
  </r>
  <r>
    <n v="1273829"/>
    <n v="10049319"/>
    <s v="CYT CYT RVDO ROSE(P07) 750 12U EC"/>
    <m/>
    <d v="2011-05-30T00:00:00"/>
    <x v="1"/>
    <x v="1"/>
    <n v="107"/>
    <x v="44"/>
    <x v="6"/>
  </r>
  <r>
    <n v="1273829"/>
    <n v="10049319"/>
    <s v="CYT CYT RVDO ROSE(P07) 750 12U EC"/>
    <n v="107"/>
    <d v="2011-05-30T00:00:00"/>
    <x v="1"/>
    <x v="2"/>
    <n v="107"/>
    <x v="44"/>
    <x v="6"/>
  </r>
  <r>
    <n v="1273170"/>
    <n v="10049454"/>
    <s v="CYT CYT RVDO ROSE(P07) 750 12U MX"/>
    <m/>
    <d v="2011-05-30T00:00:00"/>
    <x v="2"/>
    <x v="1"/>
    <n v="588"/>
    <x v="44"/>
    <x v="6"/>
  </r>
  <r>
    <n v="1273170"/>
    <n v="10049454"/>
    <s v="CYT CYT RVDO ROSE(P07) 750 12U MX"/>
    <n v="588"/>
    <d v="2011-05-30T00:00:00"/>
    <x v="2"/>
    <x v="2"/>
    <n v="588"/>
    <x v="44"/>
    <x v="6"/>
  </r>
  <r>
    <n v="1273660"/>
    <n v="10048297"/>
    <s v="CYT CYT S.BLC STLV 750 12U VEU"/>
    <m/>
    <d v="2011-05-30T00:00:00"/>
    <x v="11"/>
    <x v="1"/>
    <n v="210"/>
    <x v="44"/>
    <x v="6"/>
  </r>
  <r>
    <n v="1273660"/>
    <n v="10048297"/>
    <s v="CYT CYT S.BLC STLV 750 12U VEU"/>
    <n v="210"/>
    <d v="2011-05-30T00:00:00"/>
    <x v="11"/>
    <x v="2"/>
    <n v="210"/>
    <x v="44"/>
    <x v="6"/>
  </r>
  <r>
    <n v="1273421"/>
    <n v="10054119"/>
    <s v="CYT CYT S.BLC(P09)STLV 750 12U 2011 GB"/>
    <n v="210"/>
    <d v="2011-05-30T00:00:00"/>
    <x v="2"/>
    <x v="2"/>
    <n v="210"/>
    <x v="44"/>
    <x v="6"/>
  </r>
  <r>
    <n v="1273421"/>
    <n v="10054119"/>
    <s v="CYT CYT S.BLC(P09)STLV 750 12U 2011 GB"/>
    <m/>
    <d v="2011-05-30T00:00:00"/>
    <x v="2"/>
    <x v="1"/>
    <n v="210"/>
    <x v="44"/>
    <x v="6"/>
  </r>
  <r>
    <n v="1271768"/>
    <n v="10044761"/>
    <s v="CYT CYT S.BLC(P09)STLV 750 6U 2010 GB"/>
    <m/>
    <d v="2011-05-30T00:00:00"/>
    <x v="2"/>
    <x v="1"/>
    <n v="140"/>
    <x v="44"/>
    <x v="6"/>
  </r>
  <r>
    <n v="1271768"/>
    <n v="10044761"/>
    <s v="CYT CYT S.BLC(P09)STLV 750 6U 2010 GB"/>
    <n v="131.5"/>
    <d v="2011-05-30T00:00:00"/>
    <x v="2"/>
    <x v="2"/>
    <n v="131.5"/>
    <x v="44"/>
    <x v="6"/>
  </r>
  <r>
    <n v="1274037"/>
    <n v="10043957"/>
    <s v="CYT EL PICADOR C.SAU/ROS STL75012U2010GB"/>
    <m/>
    <d v="2011-05-30T00:00:00"/>
    <x v="5"/>
    <x v="1"/>
    <n v="490"/>
    <x v="44"/>
    <x v="6"/>
  </r>
  <r>
    <n v="1274037"/>
    <n v="10043957"/>
    <s v="CYT EL PICADOR C.SAU/ROS STL75012U2010GB"/>
    <n v="490"/>
    <d v="2011-05-30T00:00:00"/>
    <x v="5"/>
    <x v="2"/>
    <n v="490"/>
    <x v="44"/>
    <x v="6"/>
  </r>
  <r>
    <n v="1274042"/>
    <n v="10050137"/>
    <s v="CYT EL PICADOR C.SAUV STLV 750 12U GB"/>
    <m/>
    <d v="2011-05-30T00:00:00"/>
    <x v="5"/>
    <x v="1"/>
    <n v="490"/>
    <x v="44"/>
    <x v="6"/>
  </r>
  <r>
    <n v="1274035"/>
    <n v="10025942"/>
    <s v="CYT EL PICADOR CHARD(STLV) 750 12U GB"/>
    <m/>
    <d v="2011-05-30T00:00:00"/>
    <x v="5"/>
    <x v="1"/>
    <n v="560"/>
    <x v="44"/>
    <x v="6"/>
  </r>
  <r>
    <n v="1274039"/>
    <n v="10043958"/>
    <s v="CYT EL PICADOR MERLOT(ST)750 12U 2010GB"/>
    <m/>
    <d v="2011-05-30T00:00:00"/>
    <x v="2"/>
    <x v="1"/>
    <n v="1540"/>
    <x v="44"/>
    <x v="6"/>
  </r>
  <r>
    <n v="1267007"/>
    <n v="10034466"/>
    <s v="CYT EXPORT SEL (P08) C.SAUV 750 12U CL"/>
    <m/>
    <d v="2011-05-30T00:00:00"/>
    <x v="12"/>
    <x v="1"/>
    <n v="2750"/>
    <x v="44"/>
    <x v="6"/>
  </r>
  <r>
    <n v="1267007"/>
    <n v="10034466"/>
    <s v="CYT EXPORT SEL (P08) C.SAUV 750 12U CL"/>
    <n v="2750"/>
    <d v="2011-05-30T00:00:00"/>
    <x v="12"/>
    <x v="2"/>
    <n v="2750"/>
    <x v="44"/>
    <x v="6"/>
  </r>
  <r>
    <n v="1267025"/>
    <n v="10034471"/>
    <s v="CYT EXPORT SEL (P08) CARM 750 12U CL"/>
    <n v="2750"/>
    <d v="2011-05-30T00:00:00"/>
    <x v="12"/>
    <x v="2"/>
    <n v="2750"/>
    <x v="44"/>
    <x v="6"/>
  </r>
  <r>
    <n v="1267025"/>
    <n v="10034471"/>
    <s v="CYT EXPORT SEL (P08) CARM 750 12U CL"/>
    <m/>
    <d v="2011-05-30T00:00:00"/>
    <x v="12"/>
    <x v="1"/>
    <n v="2750"/>
    <x v="44"/>
    <x v="6"/>
  </r>
  <r>
    <n v="1267016"/>
    <n v="10034470"/>
    <s v="CYT EXPORT SEL (P08) MERLOT 750 12U CL"/>
    <m/>
    <d v="2011-05-30T00:00:00"/>
    <x v="12"/>
    <x v="1"/>
    <n v="2750"/>
    <x v="44"/>
    <x v="6"/>
  </r>
  <r>
    <n v="1267016"/>
    <n v="10034470"/>
    <s v="CYT EXPORT SEL (P08) MERLOT 750 12U CL"/>
    <n v="2039"/>
    <d v="2011-05-30T00:00:00"/>
    <x v="12"/>
    <x v="2"/>
    <n v="2039"/>
    <x v="44"/>
    <x v="6"/>
  </r>
  <r>
    <n v="1267003"/>
    <n v="10047755"/>
    <s v="CYT EXPORTACION SEL(P08)C.SAUV1500 6U CL"/>
    <n v="8333"/>
    <d v="2011-05-30T00:00:00"/>
    <x v="12"/>
    <x v="2"/>
    <n v="8333"/>
    <x v="44"/>
    <x v="6"/>
  </r>
  <r>
    <n v="1267003"/>
    <n v="10047755"/>
    <s v="CYT EXPORTACION SEL(P08)C.SAUV1500 6U CL"/>
    <m/>
    <d v="2011-05-30T00:00:00"/>
    <x v="12"/>
    <x v="1"/>
    <n v="8333"/>
    <x v="44"/>
    <x v="6"/>
  </r>
  <r>
    <n v="1267013"/>
    <n v="10047752"/>
    <s v="CYT EXPORTACION SEL(P08)MERL 1500 6U CL"/>
    <m/>
    <d v="2011-05-30T00:00:00"/>
    <x v="12"/>
    <x v="1"/>
    <n v="8333"/>
    <x v="44"/>
    <x v="6"/>
  </r>
  <r>
    <n v="1267013"/>
    <n v="10047752"/>
    <s v="CYT EXPORTACION SEL(P08)MERL 1500 6U CL"/>
    <n v="8333"/>
    <d v="2011-05-30T00:00:00"/>
    <x v="12"/>
    <x v="2"/>
    <n v="8333"/>
    <x v="44"/>
    <x v="6"/>
  </r>
  <r>
    <n v="1266887"/>
    <n v="10042084"/>
    <s v="CYT EXPORTACION TINTO(P08) 1500 6U CL"/>
    <n v="10452"/>
    <d v="2011-05-30T00:00:00"/>
    <x v="12"/>
    <x v="2"/>
    <n v="10452"/>
    <x v="44"/>
    <x v="6"/>
  </r>
  <r>
    <n v="1266886"/>
    <n v="10042084"/>
    <s v="CYT EXPORTACION TINTO(P08) 1500 6U CL"/>
    <n v="12493"/>
    <d v="2011-05-30T00:00:00"/>
    <x v="12"/>
    <x v="2"/>
    <n v="12493"/>
    <x v="44"/>
    <x v="6"/>
  </r>
  <r>
    <n v="1266887"/>
    <n v="10042084"/>
    <s v="CYT EXPORTACION TINTO(P08) 1500 6U CL"/>
    <m/>
    <d v="2011-05-30T00:00:00"/>
    <x v="12"/>
    <x v="1"/>
    <n v="11083"/>
    <x v="44"/>
    <x v="6"/>
  </r>
  <r>
    <n v="1266886"/>
    <n v="10042084"/>
    <s v="CYT EXPORTACION TINTO(P08) 1500 6U CL"/>
    <m/>
    <d v="2011-05-30T00:00:00"/>
    <x v="12"/>
    <x v="1"/>
    <n v="2667"/>
    <x v="44"/>
    <x v="6"/>
  </r>
  <r>
    <n v="1273101"/>
    <n v="10044722"/>
    <s v="CYT FRONC.SA/ME(ST)(P06)7506U2010(CHA)BE"/>
    <m/>
    <d v="2011-05-30T00:00:00"/>
    <x v="2"/>
    <x v="1"/>
    <n v="1540"/>
    <x v="44"/>
    <x v="6"/>
  </r>
  <r>
    <n v="1273100"/>
    <n v="10044621"/>
    <s v="CYT FRONCAR/CAB(ST)(P06)7506U2010(CHA)BE"/>
    <m/>
    <d v="2011-05-30T00:00:00"/>
    <x v="2"/>
    <x v="1"/>
    <n v="1680"/>
    <x v="44"/>
    <x v="6"/>
  </r>
  <r>
    <n v="1273087"/>
    <n v="10042000"/>
    <s v="CYT FRONT BIB CHARD(SLIM) 3L 4U 2010 VEU"/>
    <m/>
    <d v="2011-05-30T00:00:00"/>
    <x v="7"/>
    <x v="1"/>
    <n v="3365.333333"/>
    <x v="44"/>
    <x v="6"/>
  </r>
  <r>
    <n v="1273087"/>
    <n v="10042000"/>
    <s v="CYT FRONT BIB CHARD(SLIM) 3L 4U 2010 VEU"/>
    <n v="3365.333333"/>
    <d v="2011-05-30T00:00:00"/>
    <x v="7"/>
    <x v="2"/>
    <n v="3365.333333"/>
    <x v="44"/>
    <x v="6"/>
  </r>
  <r>
    <n v="1273611"/>
    <n v="10044738"/>
    <s v="CYT FRONT C. CASE P.GRIGIO 4P 1500 6U US"/>
    <m/>
    <d v="2011-05-30T00:00:00"/>
    <x v="1"/>
    <x v="1"/>
    <n v="640"/>
    <x v="44"/>
    <x v="6"/>
  </r>
  <r>
    <n v="1273611"/>
    <n v="10044738"/>
    <s v="CYT FRONT C. CASE P.GRIGIO 4P 1500 6U US"/>
    <n v="640"/>
    <d v="2011-05-30T00:00:00"/>
    <x v="1"/>
    <x v="2"/>
    <n v="640"/>
    <x v="44"/>
    <x v="6"/>
  </r>
  <r>
    <n v="1272868"/>
    <n v="10048045"/>
    <s v="CYT FRONT C.BLUSH STLV (P06) 750 12U VEU"/>
    <n v="168"/>
    <d v="2011-05-30T00:00:00"/>
    <x v="2"/>
    <x v="2"/>
    <n v="168"/>
    <x v="44"/>
    <x v="6"/>
  </r>
  <r>
    <n v="1272868"/>
    <n v="10048045"/>
    <s v="CYT FRONT C.BLUSH STLV (P06) 750 12U VEU"/>
    <m/>
    <d v="2011-05-30T00:00:00"/>
    <x v="2"/>
    <x v="1"/>
    <n v="168"/>
    <x v="44"/>
    <x v="6"/>
  </r>
  <r>
    <n v="1275082"/>
    <n v="10051611"/>
    <s v="CYT FRONT C.SAU/ROS STL(P06)75012U2010JP"/>
    <m/>
    <d v="2011-05-30T00:00:00"/>
    <x v="3"/>
    <x v="1"/>
    <n v="17"/>
    <x v="44"/>
    <x v="6"/>
  </r>
  <r>
    <n v="1274552"/>
    <n v="10051611"/>
    <s v="CYT FRONT C.SAU/ROS STL(P06)75012U2010JP"/>
    <m/>
    <d v="2011-05-30T00:00:00"/>
    <x v="3"/>
    <x v="1"/>
    <n v="17"/>
    <x v="44"/>
    <x v="6"/>
  </r>
  <r>
    <n v="1273293"/>
    <n v="10052463"/>
    <s v="CYT FRONT C.SAUV (P06) 750 12U CA"/>
    <m/>
    <d v="2011-05-30T00:00:00"/>
    <x v="2"/>
    <x v="1"/>
    <n v="140"/>
    <x v="44"/>
    <x v="6"/>
  </r>
  <r>
    <n v="1273074"/>
    <n v="10047663"/>
    <s v="CYT FRONT C.SAUV BLUSH 750 12U (IM)VE"/>
    <n v="140"/>
    <d v="2011-05-30T00:00:00"/>
    <x v="2"/>
    <x v="2"/>
    <n v="140"/>
    <x v="44"/>
    <x v="6"/>
  </r>
  <r>
    <n v="1273074"/>
    <n v="10047663"/>
    <s v="CYT FRONT C.SAUV BLUSH 750 12U (IM)VE"/>
    <m/>
    <d v="2011-05-30T00:00:00"/>
    <x v="2"/>
    <x v="1"/>
    <n v="140"/>
    <x v="44"/>
    <x v="6"/>
  </r>
  <r>
    <n v="1272495"/>
    <n v="10044589"/>
    <s v="CYT FRONT C.SAUV BLUSH(P06)750 12U CO"/>
    <m/>
    <d v="2011-05-30T00:00:00"/>
    <x v="3"/>
    <x v="1"/>
    <n v="186"/>
    <x v="44"/>
    <x v="6"/>
  </r>
  <r>
    <n v="1273206"/>
    <n v="10044589"/>
    <s v="CYT FRONT C.SAUV BLUSH(P06)750 12U CO"/>
    <n v="332"/>
    <d v="2011-05-30T00:00:00"/>
    <x v="2"/>
    <x v="2"/>
    <n v="332"/>
    <x v="44"/>
    <x v="6"/>
  </r>
  <r>
    <n v="1273206"/>
    <n v="10044589"/>
    <s v="CYT FRONT C.SAUV BLUSH(P06)750 12U CO"/>
    <m/>
    <d v="2011-05-30T00:00:00"/>
    <x v="2"/>
    <x v="1"/>
    <n v="332"/>
    <x v="44"/>
    <x v="6"/>
  </r>
  <r>
    <n v="1272495"/>
    <n v="10044589"/>
    <s v="CYT FRONT C.SAUV BLUSH(P06)750 12U CO"/>
    <n v="186"/>
    <d v="2011-05-30T00:00:00"/>
    <x v="3"/>
    <x v="2"/>
    <n v="186"/>
    <x v="44"/>
    <x v="6"/>
  </r>
  <r>
    <n v="1275075"/>
    <n v="10044539"/>
    <s v="CYT FRONT C.SAUV BLUSH(P06)750 12U LATAM"/>
    <n v="71"/>
    <d v="2011-05-30T00:00:00"/>
    <x v="2"/>
    <x v="2"/>
    <n v="71"/>
    <x v="44"/>
    <x v="6"/>
  </r>
  <r>
    <n v="1275075"/>
    <n v="10044539"/>
    <s v="CYT FRONT C.SAUV BLUSH(P06)750 12U LATAM"/>
    <m/>
    <d v="2011-05-30T00:00:00"/>
    <x v="2"/>
    <x v="1"/>
    <n v="71.000000020000002"/>
    <x v="44"/>
    <x v="6"/>
  </r>
  <r>
    <n v="1272764"/>
    <n v="10044538"/>
    <s v="CYT FRONT C.SAUV BLUSH(P06)750 12U PR"/>
    <m/>
    <d v="2011-05-30T00:00:00"/>
    <x v="2"/>
    <x v="1"/>
    <n v="140"/>
    <x v="44"/>
    <x v="6"/>
  </r>
  <r>
    <n v="1272764"/>
    <n v="10044538"/>
    <s v="CYT FRONT C.SAUV BLUSH(P06)750 12U PR"/>
    <n v="138"/>
    <d v="2011-05-30T00:00:00"/>
    <x v="2"/>
    <x v="2"/>
    <n v="138"/>
    <x v="44"/>
    <x v="6"/>
  </r>
  <r>
    <n v="1274107"/>
    <n v="10044537"/>
    <s v="CYT FRONT C.SAUV BLUSH(P06)750 12U VAR"/>
    <n v="49"/>
    <d v="2011-05-30T00:00:00"/>
    <x v="2"/>
    <x v="2"/>
    <n v="49"/>
    <x v="44"/>
    <x v="6"/>
  </r>
  <r>
    <n v="1274107"/>
    <n v="10044537"/>
    <s v="CYT FRONT C.SAUV BLUSH(P06)750 12U VAR"/>
    <m/>
    <d v="2011-05-30T00:00:00"/>
    <x v="2"/>
    <x v="1"/>
    <n v="49.000000010000001"/>
    <x v="44"/>
    <x v="6"/>
  </r>
  <r>
    <n v="1273277"/>
    <n v="10044580"/>
    <s v="CYT FRONT C.SAUV BLUSH(P06)750 12U VEU"/>
    <n v="50"/>
    <d v="2011-05-30T00:00:00"/>
    <x v="2"/>
    <x v="2"/>
    <n v="50"/>
    <x v="44"/>
    <x v="6"/>
  </r>
  <r>
    <n v="1273277"/>
    <n v="10044580"/>
    <s v="CYT FRONT C.SAUV BLUSH(P06)750 12U VEU"/>
    <m/>
    <d v="2011-05-30T00:00:00"/>
    <x v="2"/>
    <x v="1"/>
    <n v="50.000000010000001"/>
    <x v="44"/>
    <x v="6"/>
  </r>
  <r>
    <n v="1273046"/>
    <n v="10048995"/>
    <s v="CYT FRONT C.SAUV ST(P06)750 12U 2010 VEU"/>
    <m/>
    <d v="2011-05-30T00:00:00"/>
    <x v="2"/>
    <x v="1"/>
    <n v="42"/>
    <x v="44"/>
    <x v="6"/>
  </r>
  <r>
    <n v="1271338"/>
    <n v="10052780"/>
    <s v="CYT FRONT C.SAUV ST(P11) 750 6U 2010 GB"/>
    <m/>
    <d v="2011-05-30T00:00:00"/>
    <x v="2"/>
    <x v="1"/>
    <n v="350"/>
    <x v="44"/>
    <x v="6"/>
  </r>
  <r>
    <n v="1272128"/>
    <n v="10050130"/>
    <s v="CYT FRONT C.SAUV(P06) 1500 6U AO"/>
    <m/>
    <d v="2011-05-30T00:00:00"/>
    <x v="11"/>
    <x v="1"/>
    <n v="1056"/>
    <x v="44"/>
    <x v="6"/>
  </r>
  <r>
    <n v="1272128"/>
    <n v="10050130"/>
    <s v="CYT FRONT C.SAUV(P06) 1500 6U AO"/>
    <n v="1056"/>
    <d v="2011-05-30T00:00:00"/>
    <x v="11"/>
    <x v="2"/>
    <n v="1056"/>
    <x v="44"/>
    <x v="6"/>
  </r>
  <r>
    <n v="1271441"/>
    <n v="10050128"/>
    <s v="CYT FRONT C.SAUV(P06) 1500 6U LATAM"/>
    <n v="848"/>
    <d v="2011-05-30T00:00:00"/>
    <x v="12"/>
    <x v="2"/>
    <n v="848"/>
    <x v="44"/>
    <x v="6"/>
  </r>
  <r>
    <n v="1271441"/>
    <n v="10050128"/>
    <s v="CYT FRONT C.SAUV(P06) 1500 6U LATAM"/>
    <m/>
    <d v="2011-05-30T00:00:00"/>
    <x v="12"/>
    <x v="1"/>
    <n v="848"/>
    <x v="44"/>
    <x v="6"/>
  </r>
  <r>
    <n v="1275076"/>
    <n v="10050129"/>
    <s v="CYT FRONT C.SAUV(P06) 1500 6U VAR"/>
    <m/>
    <d v="2011-05-30T00:00:00"/>
    <x v="1"/>
    <x v="1"/>
    <n v="13"/>
    <x v="44"/>
    <x v="6"/>
  </r>
  <r>
    <n v="1274142"/>
    <n v="10050135"/>
    <s v="CYT FRONT C.SAUV(P06) 187 24U LATAM"/>
    <n v="93.749333329999999"/>
    <d v="2011-05-30T00:00:00"/>
    <x v="8"/>
    <x v="2"/>
    <n v="93.749333329999999"/>
    <x v="44"/>
    <x v="6"/>
  </r>
  <r>
    <n v="1274142"/>
    <n v="10050135"/>
    <s v="CYT FRONT C.SAUV(P06) 187 24U LATAM"/>
    <m/>
    <d v="2011-05-30T00:00:00"/>
    <x v="8"/>
    <x v="1"/>
    <n v="105.66666669999999"/>
    <x v="44"/>
    <x v="6"/>
  </r>
  <r>
    <n v="1273599"/>
    <n v="10049539"/>
    <s v="CYT FRONT C.SAUV(P06) 250 36U 2010 VEU"/>
    <m/>
    <d v="2011-05-30T00:00:00"/>
    <x v="8"/>
    <x v="1"/>
    <n v="576"/>
    <x v="44"/>
    <x v="6"/>
  </r>
  <r>
    <n v="1273599"/>
    <n v="10049539"/>
    <s v="CYT FRONT C.SAUV(P06) 250 36U 2010 VEU"/>
    <n v="573"/>
    <d v="2011-05-30T00:00:00"/>
    <x v="8"/>
    <x v="2"/>
    <n v="573"/>
    <x v="44"/>
    <x v="6"/>
  </r>
  <r>
    <n v="1271290"/>
    <n v="10050331"/>
    <s v="CYT FRONT C.SAUV(P06) 750 12U (IM)VE"/>
    <n v="350"/>
    <d v="2011-05-30T00:00:00"/>
    <x v="5"/>
    <x v="2"/>
    <n v="350"/>
    <x v="44"/>
    <x v="6"/>
  </r>
  <r>
    <n v="1271290"/>
    <n v="10050331"/>
    <s v="CYT FRONT C.SAUV(P06) 750 12U (IM)VE"/>
    <m/>
    <d v="2011-05-30T00:00:00"/>
    <x v="5"/>
    <x v="1"/>
    <n v="350"/>
    <x v="44"/>
    <x v="6"/>
  </r>
  <r>
    <n v="1273279"/>
    <n v="10048976"/>
    <s v="CYT FRONT C.SAUV(P06) 750 12U 2010 VEU"/>
    <m/>
    <d v="2011-05-30T00:00:00"/>
    <x v="2"/>
    <x v="1"/>
    <n v="440"/>
    <x v="44"/>
    <x v="6"/>
  </r>
  <r>
    <n v="1273718"/>
    <n v="10044465"/>
    <s v="CYT FRONT C.SAUV(P06) 750 12U CN"/>
    <m/>
    <d v="2011-05-30T00:00:00"/>
    <x v="2"/>
    <x v="1"/>
    <n v="1176"/>
    <x v="44"/>
    <x v="6"/>
  </r>
  <r>
    <n v="1272668"/>
    <n v="10044462"/>
    <s v="CYT FRONT C.SAUV(P06) 750 12U CO"/>
    <m/>
    <d v="2011-05-30T00:00:00"/>
    <x v="2"/>
    <x v="1"/>
    <n v="2392"/>
    <x v="44"/>
    <x v="6"/>
  </r>
  <r>
    <n v="1272668"/>
    <n v="10044462"/>
    <s v="CYT FRONT C.SAUV(P06) 750 12U CO"/>
    <n v="2392"/>
    <d v="2011-05-30T00:00:00"/>
    <x v="2"/>
    <x v="2"/>
    <n v="2392"/>
    <x v="44"/>
    <x v="6"/>
  </r>
  <r>
    <n v="1271120"/>
    <n v="10044467"/>
    <s v="CYT FRONT C.SAUV(P06) 750 12U LATAM"/>
    <n v="2086"/>
    <d v="2011-05-30T00:00:00"/>
    <x v="11"/>
    <x v="2"/>
    <n v="2086"/>
    <x v="44"/>
    <x v="6"/>
  </r>
  <r>
    <n v="1271120"/>
    <n v="10044467"/>
    <s v="CYT FRONT C.SAUV(P06) 750 12U LATAM"/>
    <m/>
    <d v="2011-05-30T00:00:00"/>
    <x v="11"/>
    <x v="1"/>
    <n v="2086"/>
    <x v="44"/>
    <x v="6"/>
  </r>
  <r>
    <n v="1273043"/>
    <n v="10044460"/>
    <s v="CYT FRONT C.SAUV(P06) 750 12U PR"/>
    <m/>
    <d v="2011-05-30T00:00:00"/>
    <x v="2"/>
    <x v="1"/>
    <n v="140"/>
    <x v="44"/>
    <x v="6"/>
  </r>
  <r>
    <n v="1272762"/>
    <n v="10044460"/>
    <s v="CYT FRONT C.SAUV(P06) 750 12U PR"/>
    <m/>
    <d v="2011-05-30T00:00:00"/>
    <x v="2"/>
    <x v="1"/>
    <n v="490"/>
    <x v="44"/>
    <x v="6"/>
  </r>
  <r>
    <n v="1272648"/>
    <n v="10044461"/>
    <s v="CYT FRONT C.SAUV(P06) 750 12U VAR"/>
    <m/>
    <d v="2011-05-30T00:00:00"/>
    <x v="2"/>
    <x v="1"/>
    <n v="140"/>
    <x v="44"/>
    <x v="6"/>
  </r>
  <r>
    <n v="1271256"/>
    <n v="10044466"/>
    <s v="CYT FRONT C.SAUV(P06) 750 12U VAS"/>
    <m/>
    <d v="2011-05-30T00:00:00"/>
    <x v="3"/>
    <x v="1"/>
    <n v="98"/>
    <x v="44"/>
    <x v="6"/>
  </r>
  <r>
    <n v="1274215"/>
    <n v="10041075"/>
    <s v="CYT FRONT C.SAUV/MERL(P06)STLV1500 6U CA"/>
    <m/>
    <d v="2011-05-30T00:00:00"/>
    <x v="9"/>
    <x v="1"/>
    <n v="14"/>
    <x v="44"/>
    <x v="6"/>
  </r>
  <r>
    <n v="1272872"/>
    <n v="10053032"/>
    <s v="CYT FRONT CA/MESTLV(P06)75012U(C/ESP)CA"/>
    <n v="492"/>
    <d v="2011-05-30T00:00:00"/>
    <x v="5"/>
    <x v="2"/>
    <n v="492"/>
    <x v="44"/>
    <x v="6"/>
  </r>
  <r>
    <n v="1272872"/>
    <n v="10053032"/>
    <s v="CYT FRONT CA/MESTLV(P06)75012U(C/ESP)CA"/>
    <m/>
    <d v="2011-05-30T00:00:00"/>
    <x v="5"/>
    <x v="1"/>
    <n v="492"/>
    <x v="44"/>
    <x v="6"/>
  </r>
  <r>
    <n v="1273059"/>
    <n v="10043693"/>
    <s v="CYT FRONT CAB.SAUV(P06) 1500 6U CO"/>
    <m/>
    <d v="2011-05-30T00:00:00"/>
    <x v="1"/>
    <x v="1"/>
    <n v="144"/>
    <x v="44"/>
    <x v="6"/>
  </r>
  <r>
    <n v="1273059"/>
    <n v="10043693"/>
    <s v="CYT FRONT CAB.SAUV(P06) 1500 6U CO"/>
    <n v="144"/>
    <d v="2011-05-30T00:00:00"/>
    <x v="1"/>
    <x v="2"/>
    <n v="144"/>
    <x v="44"/>
    <x v="6"/>
  </r>
  <r>
    <n v="1274043"/>
    <n v="10021898"/>
    <s v="CYT FRONT CAB.SAUV(P06) 187 24U VEU"/>
    <n v="52.36"/>
    <d v="2011-05-30T00:00:00"/>
    <x v="8"/>
    <x v="2"/>
    <n v="52.36"/>
    <x v="44"/>
    <x v="6"/>
  </r>
  <r>
    <n v="1274043"/>
    <n v="10021898"/>
    <s v="CYT FRONT CAB.SAUV(P06) 187 24U VEU"/>
    <m/>
    <d v="2011-05-30T00:00:00"/>
    <x v="8"/>
    <x v="1"/>
    <n v="52.333333340000003"/>
    <x v="44"/>
    <x v="6"/>
  </r>
  <r>
    <n v="1272156"/>
    <n v="10044615"/>
    <s v="CYT FRONT CARM (P06) 750 12U PE"/>
    <n v="588"/>
    <d v="2011-05-30T00:00:00"/>
    <x v="2"/>
    <x v="2"/>
    <n v="588"/>
    <x v="44"/>
    <x v="6"/>
  </r>
  <r>
    <n v="1272156"/>
    <n v="10044615"/>
    <s v="CYT FRONT CARM (P06) 750 12U PE"/>
    <m/>
    <d v="2011-05-30T00:00:00"/>
    <x v="2"/>
    <x v="1"/>
    <n v="588"/>
    <x v="44"/>
    <x v="6"/>
  </r>
  <r>
    <n v="1273289"/>
    <n v="10044573"/>
    <s v="CYT FRONT CARM STLV(P06) 750 12U (V)CA"/>
    <m/>
    <d v="2011-05-30T00:00:00"/>
    <x v="2"/>
    <x v="1"/>
    <n v="252"/>
    <x v="44"/>
    <x v="6"/>
  </r>
  <r>
    <n v="1272247"/>
    <n v="10053882"/>
    <s v="CYT FRONT CARM(P06) 1500 6U LATAM"/>
    <m/>
    <d v="2011-05-30T00:00:00"/>
    <x v="12"/>
    <x v="1"/>
    <n v="80"/>
    <x v="44"/>
    <x v="6"/>
  </r>
  <r>
    <n v="1272247"/>
    <n v="10053882"/>
    <s v="CYT FRONT CARM(P06) 1500 6U LATAM"/>
    <n v="80"/>
    <d v="2011-05-30T00:00:00"/>
    <x v="12"/>
    <x v="2"/>
    <n v="80"/>
    <x v="44"/>
    <x v="6"/>
  </r>
  <r>
    <n v="1273064"/>
    <n v="10044548"/>
    <s v="CYT FRONT CARM(P06) 750 12U (IM) VE"/>
    <m/>
    <d v="2011-05-30T00:00:00"/>
    <x v="2"/>
    <x v="1"/>
    <n v="140"/>
    <x v="44"/>
    <x v="6"/>
  </r>
  <r>
    <n v="1273665"/>
    <n v="10044620"/>
    <s v="CYT FRONT CARM(P06) 750 12U 2010 VEU"/>
    <m/>
    <d v="2011-05-30T00:00:00"/>
    <x v="3"/>
    <x v="1"/>
    <n v="50.000000010000001"/>
    <x v="44"/>
    <x v="6"/>
  </r>
  <r>
    <n v="1272670"/>
    <n v="10044454"/>
    <s v="CYT FRONT CARM(P06) 750 12U CO"/>
    <m/>
    <d v="2011-05-30T00:00:00"/>
    <x v="2"/>
    <x v="1"/>
    <n v="2142"/>
    <x v="44"/>
    <x v="6"/>
  </r>
  <r>
    <n v="1272670"/>
    <n v="10044454"/>
    <s v="CYT FRONT CARM(P06) 750 12U CO"/>
    <n v="2142"/>
    <d v="2011-05-30T00:00:00"/>
    <x v="2"/>
    <x v="2"/>
    <n v="2142"/>
    <x v="44"/>
    <x v="6"/>
  </r>
  <r>
    <n v="1273045"/>
    <n v="10044451"/>
    <s v="CYT FRONT CARM(P06) 750 12U LATAM"/>
    <m/>
    <d v="2011-05-30T00:00:00"/>
    <x v="2"/>
    <x v="1"/>
    <n v="259"/>
    <x v="44"/>
    <x v="6"/>
  </r>
  <r>
    <n v="1271801"/>
    <n v="10052784"/>
    <s v="CYT FRONT CHARD ST(P11) 750 6U 2010GB"/>
    <m/>
    <d v="2011-05-30T00:00:00"/>
    <x v="5"/>
    <x v="1"/>
    <n v="54.999999989999999"/>
    <x v="44"/>
    <x v="6"/>
  </r>
  <r>
    <n v="1271801"/>
    <n v="10052784"/>
    <s v="CYT FRONT CHARD ST(P11) 750 6U 2010GB"/>
    <n v="55"/>
    <d v="2011-05-30T00:00:00"/>
    <x v="5"/>
    <x v="2"/>
    <n v="55"/>
    <x v="44"/>
    <x v="6"/>
  </r>
  <r>
    <n v="1273107"/>
    <n v="10040622"/>
    <s v="CYT FRONT CHARD STL(P06)1500 6U(C/ESP)CA"/>
    <n v="320"/>
    <d v="2011-05-30T00:00:00"/>
    <x v="1"/>
    <x v="2"/>
    <n v="320"/>
    <x v="44"/>
    <x v="6"/>
  </r>
  <r>
    <n v="1273107"/>
    <n v="10040622"/>
    <s v="CYT FRONT CHARD STL(P06)1500 6U(C/ESP)CA"/>
    <m/>
    <d v="2011-05-30T00:00:00"/>
    <x v="1"/>
    <x v="1"/>
    <n v="320"/>
    <x v="44"/>
    <x v="6"/>
  </r>
  <r>
    <n v="1272786"/>
    <n v="10051718"/>
    <s v="CYT FRONT CHARD STLV (P06) 750 12U  VAS"/>
    <m/>
    <d v="2011-05-30T00:00:00"/>
    <x v="2"/>
    <x v="1"/>
    <n v="924"/>
    <x v="44"/>
    <x v="6"/>
  </r>
  <r>
    <n v="1272786"/>
    <n v="10051718"/>
    <s v="CYT FRONT CHARD STLV (P06) 750 12U  VAS"/>
    <n v="924"/>
    <d v="2011-05-30T00:00:00"/>
    <x v="2"/>
    <x v="2"/>
    <n v="924"/>
    <x v="44"/>
    <x v="6"/>
  </r>
  <r>
    <n v="1273351"/>
    <n v="10041077"/>
    <s v="CYT FRONT CHARD STLV(P06) 1500 6U CA"/>
    <m/>
    <d v="2011-05-30T00:00:00"/>
    <x v="11"/>
    <x v="1"/>
    <n v="336"/>
    <x v="44"/>
    <x v="6"/>
  </r>
  <r>
    <n v="1275081"/>
    <n v="10044729"/>
    <s v="CYT FRONT CHARD STLV(P06)750 12U 2010JP"/>
    <n v="16066"/>
    <d v="2011-05-30T00:00:00"/>
    <x v="0"/>
    <x v="2"/>
    <n v="16066"/>
    <x v="44"/>
    <x v="6"/>
  </r>
  <r>
    <n v="1275081"/>
    <n v="10044729"/>
    <s v="CYT FRONT CHARD STLV(P06)750 12U 2010JP"/>
    <m/>
    <d v="2011-05-30T00:00:00"/>
    <x v="0"/>
    <x v="1"/>
    <n v="5500"/>
    <x v="44"/>
    <x v="6"/>
  </r>
  <r>
    <n v="1275081"/>
    <n v="10044729"/>
    <s v="CYT FRONT CHARD STLV(P06)750 12U 2010JP"/>
    <m/>
    <d v="2011-05-30T00:00:00"/>
    <x v="0"/>
    <x v="1"/>
    <n v="6000"/>
    <x v="44"/>
    <x v="6"/>
  </r>
  <r>
    <n v="1275081"/>
    <n v="10044729"/>
    <s v="CYT FRONT CHARD STLV(P06)750 12U 2010JP"/>
    <m/>
    <d v="2011-05-30T00:00:00"/>
    <x v="0"/>
    <x v="1"/>
    <n v="4841"/>
    <x v="44"/>
    <x v="6"/>
  </r>
  <r>
    <n v="1272395"/>
    <n v="10022464"/>
    <s v="CYT FRONT CHARD(P06) 1500 6U VAR"/>
    <n v="96"/>
    <d v="2011-05-30T00:00:00"/>
    <x v="11"/>
    <x v="2"/>
    <n v="96"/>
    <x v="44"/>
    <x v="6"/>
  </r>
  <r>
    <n v="1272395"/>
    <n v="10022464"/>
    <s v="CYT FRONT CHARD(P06) 1500 6U VAR"/>
    <m/>
    <d v="2011-05-30T00:00:00"/>
    <x v="11"/>
    <x v="1"/>
    <n v="95.999999990000006"/>
    <x v="44"/>
    <x v="6"/>
  </r>
  <r>
    <n v="1273062"/>
    <n v="10044487"/>
    <s v="CYT FRONT CHARD(P06) 750 12U (IM)VE"/>
    <n v="55"/>
    <d v="2011-05-30T00:00:00"/>
    <x v="2"/>
    <x v="2"/>
    <n v="55"/>
    <x v="44"/>
    <x v="6"/>
  </r>
  <r>
    <n v="1273062"/>
    <n v="10044487"/>
    <s v="CYT FRONT CHARD(P06) 750 12U (IM)VE"/>
    <m/>
    <d v="2011-05-30T00:00:00"/>
    <x v="2"/>
    <x v="1"/>
    <n v="54.999999989999999"/>
    <x v="44"/>
    <x v="6"/>
  </r>
  <r>
    <n v="1273280"/>
    <n v="10051674"/>
    <s v="CYT FRONT CHARD(P06) 750 12U 2010 VEU"/>
    <m/>
    <d v="2011-05-30T00:00:00"/>
    <x v="2"/>
    <x v="1"/>
    <n v="259"/>
    <x v="44"/>
    <x v="6"/>
  </r>
  <r>
    <n v="1273280"/>
    <n v="10051674"/>
    <s v="CYT FRONT CHARD(P06) 750 12U 2010 VEU"/>
    <n v="259"/>
    <d v="2011-05-30T00:00:00"/>
    <x v="2"/>
    <x v="2"/>
    <n v="259"/>
    <x v="44"/>
    <x v="6"/>
  </r>
  <r>
    <n v="1272678"/>
    <n v="10044495"/>
    <s v="CYT FRONT CHARD(P06) 750 12U CO"/>
    <n v="187"/>
    <d v="2011-05-30T00:00:00"/>
    <x v="2"/>
    <x v="2"/>
    <n v="187"/>
    <x v="44"/>
    <x v="6"/>
  </r>
  <r>
    <n v="1272678"/>
    <n v="10044495"/>
    <s v="CYT FRONT CHARD(P06) 750 12U CO"/>
    <m/>
    <d v="2011-05-30T00:00:00"/>
    <x v="2"/>
    <x v="1"/>
    <n v="187"/>
    <x v="44"/>
    <x v="6"/>
  </r>
  <r>
    <n v="1271593"/>
    <n v="10044492"/>
    <s v="CYT FRONT CHARD(P06) 750 12U LATAM"/>
    <m/>
    <d v="2011-05-30T00:00:00"/>
    <x v="3"/>
    <x v="1"/>
    <n v="43.000000010000001"/>
    <x v="44"/>
    <x v="6"/>
  </r>
  <r>
    <n v="1269937"/>
    <n v="10044492"/>
    <s v="CYT FRONT CHARD(P06) 750 12U LATAM"/>
    <n v="892"/>
    <d v="2011-05-30T00:00:00"/>
    <x v="2"/>
    <x v="2"/>
    <n v="892"/>
    <x v="44"/>
    <x v="6"/>
  </r>
  <r>
    <n v="1269937"/>
    <n v="10044492"/>
    <s v="CYT FRONT CHARD(P06) 750 12U LATAM"/>
    <m/>
    <d v="2011-05-30T00:00:00"/>
    <x v="2"/>
    <x v="1"/>
    <n v="892"/>
    <x v="44"/>
    <x v="6"/>
  </r>
  <r>
    <n v="1272771"/>
    <n v="10044512"/>
    <s v="CYT FRONT CHARD(P06) 750 12U MX"/>
    <n v="231"/>
    <d v="2011-05-30T00:00:00"/>
    <x v="2"/>
    <x v="2"/>
    <n v="231"/>
    <x v="44"/>
    <x v="6"/>
  </r>
  <r>
    <n v="1272771"/>
    <n v="10044512"/>
    <s v="CYT FRONT CHARD(P06) 750 12U MX"/>
    <m/>
    <d v="2011-05-30T00:00:00"/>
    <x v="2"/>
    <x v="1"/>
    <n v="231"/>
    <x v="44"/>
    <x v="6"/>
  </r>
  <r>
    <n v="1272763"/>
    <n v="10044486"/>
    <s v="CYT FRONT CHARD(P06) 750 12U PR"/>
    <n v="605"/>
    <d v="2011-05-30T00:00:00"/>
    <x v="2"/>
    <x v="2"/>
    <n v="605"/>
    <x v="44"/>
    <x v="6"/>
  </r>
  <r>
    <n v="1272763"/>
    <n v="10044486"/>
    <s v="CYT FRONT CHARD(P06) 750 12U PR"/>
    <m/>
    <d v="2011-05-30T00:00:00"/>
    <x v="2"/>
    <x v="1"/>
    <n v="605"/>
    <x v="44"/>
    <x v="6"/>
  </r>
  <r>
    <n v="1272669"/>
    <n v="10044494"/>
    <s v="CYT FRONT CHARD(P06) 750 12U VAR"/>
    <m/>
    <d v="2011-05-30T00:00:00"/>
    <x v="2"/>
    <x v="1"/>
    <n v="88.000000009999994"/>
    <x v="44"/>
    <x v="6"/>
  </r>
  <r>
    <n v="1272669"/>
    <n v="10044494"/>
    <s v="CYT FRONT CHARD(P06) 750 12U VAR"/>
    <n v="88"/>
    <d v="2011-05-30T00:00:00"/>
    <x v="2"/>
    <x v="2"/>
    <n v="88"/>
    <x v="44"/>
    <x v="6"/>
  </r>
  <r>
    <n v="1273060"/>
    <n v="10044491"/>
    <s v="CYT FRONT CHARD(P06) 750 12U VAS"/>
    <n v="33"/>
    <d v="2011-05-30T00:00:00"/>
    <x v="2"/>
    <x v="2"/>
    <n v="33"/>
    <x v="44"/>
    <x v="6"/>
  </r>
  <r>
    <n v="1273060"/>
    <n v="10044491"/>
    <s v="CYT FRONT CHARD(P06) 750 12U VAS"/>
    <m/>
    <d v="2011-05-30T00:00:00"/>
    <x v="2"/>
    <x v="1"/>
    <n v="32.999999989999999"/>
    <x v="44"/>
    <x v="6"/>
  </r>
  <r>
    <n v="1273051"/>
    <n v="10044610"/>
    <s v="CYT FRONT LATE HARVEST 750 12U LATAM"/>
    <m/>
    <d v="2011-05-30T00:00:00"/>
    <x v="3"/>
    <x v="1"/>
    <n v="42"/>
    <x v="44"/>
    <x v="6"/>
  </r>
  <r>
    <n v="1273051"/>
    <n v="10044610"/>
    <s v="CYT FRONT LATE HARVEST 750 12U LATAM"/>
    <n v="42"/>
    <d v="2011-05-30T00:00:00"/>
    <x v="3"/>
    <x v="2"/>
    <n v="42"/>
    <x v="44"/>
    <x v="6"/>
  </r>
  <r>
    <n v="1273047"/>
    <n v="10044609"/>
    <s v="CYT FRONT LATE HARVEST 750 12U VAR"/>
    <n v="42"/>
    <d v="2011-05-30T00:00:00"/>
    <x v="3"/>
    <x v="2"/>
    <n v="42"/>
    <x v="44"/>
    <x v="6"/>
  </r>
  <r>
    <n v="1273047"/>
    <n v="10044609"/>
    <s v="CYT FRONT LATE HARVEST 750 12U VAR"/>
    <m/>
    <d v="2011-05-30T00:00:00"/>
    <x v="3"/>
    <x v="1"/>
    <n v="42"/>
    <x v="44"/>
    <x v="6"/>
  </r>
  <r>
    <n v="1271335"/>
    <n v="10052786"/>
    <s v="CYT FRONT MERL ST(P11) 750 6U 2010 GB"/>
    <m/>
    <d v="2011-05-30T00:00:00"/>
    <x v="2"/>
    <x v="1"/>
    <n v="420"/>
    <x v="44"/>
    <x v="6"/>
  </r>
  <r>
    <n v="1273086"/>
    <n v="10041078"/>
    <s v="CYT FRONT MERL STLV(P06) 1500 6U CA"/>
    <n v="240"/>
    <d v="2011-05-30T00:00:00"/>
    <x v="1"/>
    <x v="2"/>
    <n v="240"/>
    <x v="44"/>
    <x v="6"/>
  </r>
  <r>
    <n v="1273086"/>
    <n v="10041078"/>
    <s v="CYT FRONT MERL STLV(P06) 1500 6U CA"/>
    <m/>
    <d v="2011-05-30T00:00:00"/>
    <x v="1"/>
    <x v="1"/>
    <n v="240"/>
    <x v="44"/>
    <x v="6"/>
  </r>
  <r>
    <n v="1273283"/>
    <n v="10050043"/>
    <s v="CYT FRONT MERL(P06) 750 12U 2010 VEU"/>
    <m/>
    <d v="2011-05-30T00:00:00"/>
    <x v="2"/>
    <x v="1"/>
    <n v="70"/>
    <x v="44"/>
    <x v="6"/>
  </r>
  <r>
    <n v="1272667"/>
    <n v="10044442"/>
    <s v="CYT FRONT MERL(P06) 750 12U CO"/>
    <m/>
    <d v="2011-05-30T00:00:00"/>
    <x v="2"/>
    <x v="1"/>
    <n v="2352"/>
    <x v="44"/>
    <x v="6"/>
  </r>
  <r>
    <n v="1273610"/>
    <n v="10041426"/>
    <s v="CYT FRONT P.GRIGIO(P07)1500 6U US"/>
    <n v="1520"/>
    <d v="2011-05-30T00:00:00"/>
    <x v="1"/>
    <x v="2"/>
    <n v="1520"/>
    <x v="44"/>
    <x v="6"/>
  </r>
  <r>
    <n v="1273610"/>
    <n v="10041426"/>
    <s v="CYT FRONT P.GRIGIO(P07)1500 6U US"/>
    <m/>
    <d v="2011-05-30T00:00:00"/>
    <x v="1"/>
    <x v="1"/>
    <n v="1520"/>
    <x v="44"/>
    <x v="6"/>
  </r>
  <r>
    <n v="1272680"/>
    <n v="10050220"/>
    <s v="CYT FRONT ROSE (P06) 750 12U CO"/>
    <m/>
    <d v="2011-05-30T00:00:00"/>
    <x v="2"/>
    <x v="1"/>
    <n v="1946"/>
    <x v="44"/>
    <x v="6"/>
  </r>
  <r>
    <n v="1273053"/>
    <n v="10050829"/>
    <s v="CYT FRONT ROSE STL(P06) 750 12U 2010 VEU"/>
    <n v="84"/>
    <d v="2011-05-30T00:00:00"/>
    <x v="2"/>
    <x v="2"/>
    <n v="84"/>
    <x v="44"/>
    <x v="6"/>
  </r>
  <r>
    <n v="1273053"/>
    <n v="10050829"/>
    <s v="CYT FRONT ROSE STL(P06) 750 12U 2010 VEU"/>
    <m/>
    <d v="2011-05-30T00:00:00"/>
    <x v="2"/>
    <x v="1"/>
    <n v="83.999999990000006"/>
    <x v="44"/>
    <x v="6"/>
  </r>
  <r>
    <n v="1274137"/>
    <n v="10048316"/>
    <s v="CYT FRONT ROSE(P06) 1500 6U VAR"/>
    <m/>
    <d v="2011-05-30T00:00:00"/>
    <x v="1"/>
    <x v="1"/>
    <n v="95.999999990000006"/>
    <x v="44"/>
    <x v="6"/>
  </r>
  <r>
    <n v="1271445"/>
    <n v="10050462"/>
    <s v="CYT FRONT ROSE(P06) 750 12U LATAM"/>
    <m/>
    <d v="2011-05-30T00:00:00"/>
    <x v="3"/>
    <x v="1"/>
    <n v="70.000000009999994"/>
    <x v="44"/>
    <x v="6"/>
  </r>
  <r>
    <n v="1274146"/>
    <n v="10050328"/>
    <s v="CYT FRONT ROSE(P06) 750 12U VAR"/>
    <m/>
    <d v="2011-05-30T00:00:00"/>
    <x v="2"/>
    <x v="1"/>
    <n v="224"/>
    <x v="44"/>
    <x v="6"/>
  </r>
  <r>
    <n v="1271606"/>
    <n v="10040624"/>
    <s v="CYT FRONT S.BLC STL(P06)15006U(C/ESP)CA"/>
    <m/>
    <d v="2011-05-30T00:00:00"/>
    <x v="12"/>
    <x v="1"/>
    <n v="240"/>
    <x v="44"/>
    <x v="6"/>
  </r>
  <r>
    <n v="1273830"/>
    <n v="10044579"/>
    <s v="CYT FRONT S.BLC STLV(P06) 75012U VAS"/>
    <m/>
    <d v="2011-05-30T00:00:00"/>
    <x v="2"/>
    <x v="1"/>
    <n v="42"/>
    <x v="44"/>
    <x v="6"/>
  </r>
  <r>
    <n v="1273830"/>
    <n v="10044579"/>
    <s v="CYT FRONT S.BLC STLV(P06) 75012U VAS"/>
    <n v="42"/>
    <d v="2011-05-30T00:00:00"/>
    <x v="2"/>
    <x v="2"/>
    <n v="42"/>
    <x v="44"/>
    <x v="6"/>
  </r>
  <r>
    <n v="1273661"/>
    <n v="10044571"/>
    <s v="CYT FRONT S.BLC STLV(P06)750 12U CA"/>
    <n v="466"/>
    <d v="2011-05-30T00:00:00"/>
    <x v="2"/>
    <x v="2"/>
    <n v="466"/>
    <x v="44"/>
    <x v="6"/>
  </r>
  <r>
    <n v="1273661"/>
    <n v="10044571"/>
    <s v="CYT FRONT S.BLC STLV(P06)750 12U CA"/>
    <m/>
    <d v="2011-05-30T00:00:00"/>
    <x v="2"/>
    <x v="1"/>
    <n v="466"/>
    <x v="44"/>
    <x v="6"/>
  </r>
  <r>
    <n v="1273770"/>
    <n v="10022472"/>
    <s v="CYT FRONT S.BLC(P06) 1500 6U LATAM"/>
    <n v="191"/>
    <d v="2011-05-30T00:00:00"/>
    <x v="11"/>
    <x v="2"/>
    <n v="191"/>
    <x v="44"/>
    <x v="6"/>
  </r>
  <r>
    <n v="1273770"/>
    <n v="10022472"/>
    <s v="CYT FRONT S.BLC(P06) 1500 6U LATAM"/>
    <m/>
    <d v="2011-05-30T00:00:00"/>
    <x v="11"/>
    <x v="1"/>
    <n v="191"/>
    <x v="44"/>
    <x v="6"/>
  </r>
  <r>
    <n v="1271059"/>
    <n v="10035242"/>
    <s v="CYT FRONT S.BLC(P06) 750 12U CL"/>
    <n v="560"/>
    <d v="2011-05-30T00:00:00"/>
    <x v="5"/>
    <x v="2"/>
    <n v="560"/>
    <x v="44"/>
    <x v="6"/>
  </r>
  <r>
    <n v="1271059"/>
    <n v="10035242"/>
    <s v="CYT FRONT S.BLC(P06) 750 12U CL"/>
    <m/>
    <d v="2011-05-30T00:00:00"/>
    <x v="5"/>
    <x v="1"/>
    <n v="560"/>
    <x v="44"/>
    <x v="6"/>
  </r>
  <r>
    <n v="1274191"/>
    <n v="10022248"/>
    <s v="CYT FRONT S.BLC(P06) 750 12U CO"/>
    <m/>
    <d v="2011-05-30T00:00:00"/>
    <x v="3"/>
    <x v="1"/>
    <n v="368"/>
    <x v="44"/>
    <x v="6"/>
  </r>
  <r>
    <n v="1274191"/>
    <n v="10022248"/>
    <s v="CYT FRONT S.BLC(P06) 750 12U CO"/>
    <n v="368"/>
    <d v="2011-05-30T00:00:00"/>
    <x v="3"/>
    <x v="2"/>
    <n v="368"/>
    <x v="44"/>
    <x v="6"/>
  </r>
  <r>
    <n v="1273825"/>
    <n v="10044479"/>
    <s v="CYT FRONT S.BLC(P06) 750 12U CO"/>
    <n v="24"/>
    <d v="2011-05-30T00:00:00"/>
    <x v="2"/>
    <x v="2"/>
    <n v="24"/>
    <x v="44"/>
    <x v="6"/>
  </r>
  <r>
    <n v="1273825"/>
    <n v="10044479"/>
    <s v="CYT FRONT S.BLC(P06) 750 12U CO"/>
    <m/>
    <d v="2011-05-30T00:00:00"/>
    <x v="2"/>
    <x v="1"/>
    <n v="24"/>
    <x v="44"/>
    <x v="6"/>
  </r>
  <r>
    <n v="1273824"/>
    <n v="10044482"/>
    <s v="CYT FRONT S.BLC(P06) 750 12U LATAM"/>
    <n v="238"/>
    <d v="2011-05-30T00:00:00"/>
    <x v="2"/>
    <x v="2"/>
    <n v="238"/>
    <x v="44"/>
    <x v="6"/>
  </r>
  <r>
    <n v="1273824"/>
    <n v="10044482"/>
    <s v="CYT FRONT S.BLC(P06) 750 12U LATAM"/>
    <m/>
    <d v="2011-05-30T00:00:00"/>
    <x v="2"/>
    <x v="1"/>
    <n v="238"/>
    <x v="44"/>
    <x v="6"/>
  </r>
  <r>
    <n v="1273823"/>
    <n v="10044480"/>
    <s v="CYT FRONT S.BLC(P06) 750 12U VAR"/>
    <m/>
    <d v="2011-05-30T00:00:00"/>
    <x v="2"/>
    <x v="1"/>
    <n v="440"/>
    <x v="44"/>
    <x v="6"/>
  </r>
  <r>
    <n v="1273823"/>
    <n v="10044480"/>
    <s v="CYT FRONT S.BLC(P06) 750 12U VAR"/>
    <n v="440"/>
    <d v="2011-05-30T00:00:00"/>
    <x v="2"/>
    <x v="2"/>
    <n v="440"/>
    <x v="44"/>
    <x v="6"/>
  </r>
  <r>
    <n v="1273822"/>
    <n v="10044481"/>
    <s v="CYT FRONT S.BLC(P06) 750 12U VAS"/>
    <m/>
    <d v="2011-05-30T00:00:00"/>
    <x v="2"/>
    <x v="1"/>
    <n v="424"/>
    <x v="44"/>
    <x v="6"/>
  </r>
  <r>
    <n v="1273822"/>
    <n v="10044481"/>
    <s v="CYT FRONT S.BLC(P06) 750 12U VAS"/>
    <n v="424"/>
    <d v="2011-05-30T00:00:00"/>
    <x v="2"/>
    <x v="2"/>
    <n v="424"/>
    <x v="44"/>
    <x v="6"/>
  </r>
  <r>
    <n v="1266825"/>
    <n v="10030349"/>
    <s v="CYT FRONT S.BLC(P07) 1500 6U US"/>
    <n v="5120"/>
    <d v="2011-05-30T00:00:00"/>
    <x v="1"/>
    <x v="2"/>
    <n v="5120"/>
    <x v="44"/>
    <x v="6"/>
  </r>
  <r>
    <n v="1266825"/>
    <n v="10030349"/>
    <s v="CYT FRONT S.BLC(P07) 1500 6U US"/>
    <m/>
    <d v="2011-05-30T00:00:00"/>
    <x v="1"/>
    <x v="1"/>
    <n v="5120"/>
    <x v="44"/>
    <x v="6"/>
  </r>
  <r>
    <n v="1268543"/>
    <n v="10044526"/>
    <s v="CYT FRONT S.BLC(P07) 750 12U US"/>
    <n v="1050"/>
    <d v="2011-05-30T00:00:00"/>
    <x v="2"/>
    <x v="2"/>
    <n v="1050"/>
    <x v="44"/>
    <x v="6"/>
  </r>
  <r>
    <n v="1268543"/>
    <n v="10044526"/>
    <s v="CYT FRONT S.BLC(P07) 750 12U US"/>
    <m/>
    <d v="2011-05-30T00:00:00"/>
    <x v="2"/>
    <x v="1"/>
    <n v="1050"/>
    <x v="44"/>
    <x v="6"/>
  </r>
  <r>
    <n v="1273109"/>
    <n v="10040625"/>
    <s v="CYT FRONT SHI/CSA STL(P06)15006U(C/ES)CA"/>
    <m/>
    <d v="2011-05-30T00:00:00"/>
    <x v="1"/>
    <x v="1"/>
    <n v="560"/>
    <x v="44"/>
    <x v="6"/>
  </r>
  <r>
    <n v="1273730"/>
    <n v="10044517"/>
    <s v="CYT FRONT SHIRAZ (P06) 750 12U CN"/>
    <m/>
    <d v="2011-05-30T00:00:00"/>
    <x v="2"/>
    <x v="1"/>
    <n v="294"/>
    <x v="44"/>
    <x v="6"/>
  </r>
  <r>
    <n v="1271765"/>
    <n v="10044518"/>
    <s v="CYT FRONT SHIRAZ (P06) 750 12U LATAM"/>
    <m/>
    <d v="2011-05-30T00:00:00"/>
    <x v="2"/>
    <x v="1"/>
    <n v="280"/>
    <x v="44"/>
    <x v="6"/>
  </r>
  <r>
    <n v="1274141"/>
    <n v="10044515"/>
    <s v="CYT FRONT SHIRAZ (P06) 750 12U VAR"/>
    <m/>
    <d v="2011-05-30T00:00:00"/>
    <x v="2"/>
    <x v="1"/>
    <n v="112"/>
    <x v="44"/>
    <x v="6"/>
  </r>
  <r>
    <n v="1273090"/>
    <n v="10050021"/>
    <s v="CYT FRONT SHIRAZ/C.SAU(P06)75012U2010VEU"/>
    <m/>
    <d v="2011-05-30T00:00:00"/>
    <x v="2"/>
    <x v="1"/>
    <n v="150"/>
    <x v="44"/>
    <x v="6"/>
  </r>
  <r>
    <n v="1271262"/>
    <n v="10050156"/>
    <s v="CYT FRONT(CYT) C.SAUV(P06) 1500 6U PE"/>
    <n v="288"/>
    <d v="2011-05-30T00:00:00"/>
    <x v="11"/>
    <x v="2"/>
    <n v="288"/>
    <x v="44"/>
    <x v="6"/>
  </r>
  <r>
    <n v="1271262"/>
    <n v="10050156"/>
    <s v="CYT FRONT(CYT) C.SAUV(P06) 1500 6U PE"/>
    <m/>
    <d v="2011-05-30T00:00:00"/>
    <x v="11"/>
    <x v="1"/>
    <n v="288"/>
    <x v="44"/>
    <x v="6"/>
  </r>
  <r>
    <n v="1273154"/>
    <n v="10054034"/>
    <s v="CYT G.RVA RIBERAS C.SAUV 750 6U 2009 CL"/>
    <n v="700"/>
    <d v="2011-05-30T00:00:00"/>
    <x v="3"/>
    <x v="2"/>
    <n v="700"/>
    <x v="44"/>
    <x v="6"/>
  </r>
  <r>
    <n v="1273154"/>
    <n v="10054034"/>
    <s v="CYT G.RVA RIBERAS C.SAUV 750 6U 2009 CL"/>
    <m/>
    <d v="2011-05-30T00:00:00"/>
    <x v="3"/>
    <x v="1"/>
    <n v="700"/>
    <x v="44"/>
    <x v="6"/>
  </r>
  <r>
    <n v="1272977"/>
    <n v="10052318"/>
    <s v="CYT G.RVA RIBERAS CARM 750 12U 2009 CA"/>
    <n v="117"/>
    <d v="2011-05-30T00:00:00"/>
    <x v="9"/>
    <x v="2"/>
    <n v="117"/>
    <x v="44"/>
    <x v="6"/>
  </r>
  <r>
    <n v="1272977"/>
    <n v="10052318"/>
    <s v="CYT G.RVA RIBERAS CARM 750 12U 2009 CA"/>
    <m/>
    <d v="2011-05-30T00:00:00"/>
    <x v="9"/>
    <x v="1"/>
    <n v="117"/>
    <x v="44"/>
    <x v="6"/>
  </r>
  <r>
    <n v="1273329"/>
    <n v="10053349"/>
    <s v="CYT G.RVA RIBERAS CARM 750 12U 2009LATAM"/>
    <n v="220"/>
    <d v="2011-05-30T00:00:00"/>
    <x v="9"/>
    <x v="2"/>
    <n v="220"/>
    <x v="44"/>
    <x v="6"/>
  </r>
  <r>
    <n v="1273329"/>
    <n v="10053349"/>
    <s v="CYT G.RVA RIBERAS CARM 750 12U 2009LATAM"/>
    <m/>
    <d v="2011-05-30T00:00:00"/>
    <x v="9"/>
    <x v="1"/>
    <n v="220"/>
    <x v="44"/>
    <x v="6"/>
  </r>
  <r>
    <n v="1272945"/>
    <n v="10052313"/>
    <s v="CYT G.RVA RIBERAS CARM 750 6U 2009 KR"/>
    <m/>
    <d v="2011-05-30T00:00:00"/>
    <x v="9"/>
    <x v="1"/>
    <n v="74.999999990000006"/>
    <x v="44"/>
    <x v="6"/>
  </r>
  <r>
    <n v="1272945"/>
    <n v="10052313"/>
    <s v="CYT G.RVA RIBERAS CARM 750 6U 2009 KR"/>
    <n v="75"/>
    <d v="2011-05-30T00:00:00"/>
    <x v="9"/>
    <x v="2"/>
    <n v="75"/>
    <x v="44"/>
    <x v="6"/>
  </r>
  <r>
    <n v="1272523"/>
    <n v="10053818"/>
    <s v="CYT G.RVA RIBERAS CARM 750 6U 2009 LATAM"/>
    <n v="33"/>
    <d v="2011-05-30T00:00:00"/>
    <x v="9"/>
    <x v="2"/>
    <n v="33"/>
    <x v="44"/>
    <x v="6"/>
  </r>
  <r>
    <n v="1272523"/>
    <n v="10053818"/>
    <s v="CYT G.RVA RIBERAS CARM 750 6U 2009 LATAM"/>
    <m/>
    <d v="2011-05-30T00:00:00"/>
    <x v="9"/>
    <x v="1"/>
    <n v="33"/>
    <x v="44"/>
    <x v="6"/>
  </r>
  <r>
    <n v="1272320"/>
    <n v="10051770"/>
    <s v="CYT G.RVA RIBERAS CHARD 750 12U 2010 PR"/>
    <m/>
    <d v="2011-05-30T00:00:00"/>
    <x v="9"/>
    <x v="1"/>
    <n v="110"/>
    <x v="44"/>
    <x v="6"/>
  </r>
  <r>
    <n v="1272320"/>
    <n v="10051770"/>
    <s v="CYT G.RVA RIBERAS CHARD 750 12U 2010 PR"/>
    <n v="110"/>
    <d v="2011-05-30T00:00:00"/>
    <x v="9"/>
    <x v="2"/>
    <n v="110"/>
    <x v="44"/>
    <x v="6"/>
  </r>
  <r>
    <n v="1272324"/>
    <n v="10053335"/>
    <s v="CYT G.RVA RIBERAS MALBEC 750 12U 2009 PR"/>
    <n v="55"/>
    <d v="2011-05-30T00:00:00"/>
    <x v="9"/>
    <x v="2"/>
    <n v="55"/>
    <x v="44"/>
    <x v="6"/>
  </r>
  <r>
    <n v="1268099"/>
    <n v="10053335"/>
    <s v="CYT G.RVA RIBERAS MALBEC 750 12U 2009 PR"/>
    <n v="55"/>
    <d v="2011-05-30T00:00:00"/>
    <x v="9"/>
    <x v="2"/>
    <n v="55"/>
    <x v="44"/>
    <x v="6"/>
  </r>
  <r>
    <n v="1272324"/>
    <n v="10053335"/>
    <s v="CYT G.RVA RIBERAS MALBEC 750 12U 2009 PR"/>
    <m/>
    <d v="2011-05-30T00:00:00"/>
    <x v="9"/>
    <x v="1"/>
    <n v="55"/>
    <x v="44"/>
    <x v="6"/>
  </r>
  <r>
    <n v="1268099"/>
    <n v="10053335"/>
    <s v="CYT G.RVA RIBERAS MALBEC 750 12U 2009 PR"/>
    <m/>
    <d v="2011-05-30T00:00:00"/>
    <x v="9"/>
    <x v="1"/>
    <n v="55.000000010000001"/>
    <x v="44"/>
    <x v="6"/>
  </r>
  <r>
    <n v="1274686"/>
    <n v="10047197"/>
    <s v="CYT G.RVA RIBERAS MERL 750 6U 2008 PE"/>
    <m/>
    <d v="2011-05-30T00:00:00"/>
    <x v="9"/>
    <x v="1"/>
    <n v="38.444444449999999"/>
    <x v="44"/>
    <x v="6"/>
  </r>
  <r>
    <n v="1272946"/>
    <n v="10052340"/>
    <s v="CYT G.RVA RIBERAS SYRAH 750 6U 2009 KR"/>
    <n v="91.5"/>
    <d v="2011-05-30T00:00:00"/>
    <x v="9"/>
    <x v="2"/>
    <n v="91.5"/>
    <x v="44"/>
    <x v="6"/>
  </r>
  <r>
    <n v="1272946"/>
    <n v="10052340"/>
    <s v="CYT G.RVA RIBERAS SYRAH 750 6U 2009 KR"/>
    <m/>
    <d v="2011-05-30T00:00:00"/>
    <x v="9"/>
    <x v="1"/>
    <n v="100"/>
    <x v="44"/>
    <x v="6"/>
  </r>
  <r>
    <n v="1272009"/>
    <n v="10052337"/>
    <s v="CYT G.RVA RIBERAS SYRAH 750 6U 2009 PE"/>
    <m/>
    <d v="2011-05-30T00:00:00"/>
    <x v="9"/>
    <x v="1"/>
    <n v="47.555555550000001"/>
    <x v="44"/>
    <x v="6"/>
  </r>
  <r>
    <n v="1274047"/>
    <n v="10052590"/>
    <s v="CYT LA MANDA MERL ST(P11) 750 12U 2010GB"/>
    <m/>
    <d v="2011-05-30T00:00:00"/>
    <x v="5"/>
    <x v="1"/>
    <n v="280"/>
    <x v="44"/>
    <x v="6"/>
  </r>
  <r>
    <n v="1274045"/>
    <n v="10052589"/>
    <s v="CYT LA MANDA ROSE ST(P11)750 12U 2010GB"/>
    <n v="280"/>
    <d v="2011-05-30T00:00:00"/>
    <x v="5"/>
    <x v="2"/>
    <n v="280"/>
    <x v="44"/>
    <x v="6"/>
  </r>
  <r>
    <n v="1274045"/>
    <n v="10052589"/>
    <s v="CYT LA MANDA ROSE ST(P11)750 12U 2010GB"/>
    <m/>
    <d v="2011-05-30T00:00:00"/>
    <x v="5"/>
    <x v="1"/>
    <n v="280"/>
    <x v="44"/>
    <x v="6"/>
  </r>
  <r>
    <n v="1273012"/>
    <n v="10048990"/>
    <s v="CYT LADERA VERDE C.SA(P08)75012U 2010 GB"/>
    <m/>
    <d v="2011-05-30T00:00:00"/>
    <x v="5"/>
    <x v="1"/>
    <n v="210"/>
    <x v="44"/>
    <x v="6"/>
  </r>
  <r>
    <n v="1273012"/>
    <n v="10048990"/>
    <s v="CYT LADERA VERDE C.SA(P08)75012U 2010 GB"/>
    <n v="210"/>
    <d v="2011-05-30T00:00:00"/>
    <x v="5"/>
    <x v="2"/>
    <n v="210"/>
    <x v="44"/>
    <x v="6"/>
  </r>
  <r>
    <n v="1272886"/>
    <n v="10035066"/>
    <s v="CYT LADERA VERDE CHARD STL(P08)750 12UGB"/>
    <n v="210"/>
    <d v="2011-05-30T00:00:00"/>
    <x v="2"/>
    <x v="2"/>
    <n v="210"/>
    <x v="44"/>
    <x v="6"/>
  </r>
  <r>
    <n v="1272886"/>
    <n v="10035066"/>
    <s v="CYT LADERA VERDE CHARD STL(P08)750 12UGB"/>
    <m/>
    <d v="2011-05-30T00:00:00"/>
    <x v="2"/>
    <x v="1"/>
    <n v="210"/>
    <x v="44"/>
    <x v="6"/>
  </r>
  <r>
    <n v="1273156"/>
    <n v="10052188"/>
    <s v="CYT LATE HARVEST S.BLC 375 24U 2008 CL"/>
    <m/>
    <d v="2011-05-30T00:00:00"/>
    <x v="9"/>
    <x v="1"/>
    <n v="3780"/>
    <x v="44"/>
    <x v="6"/>
  </r>
  <r>
    <n v="1273646"/>
    <n v="10052202"/>
    <s v="CYT LATE HARVEST S.BLC 375 24U 2008 VES"/>
    <m/>
    <d v="2011-05-30T00:00:00"/>
    <x v="9"/>
    <x v="1"/>
    <n v="46"/>
    <x v="44"/>
    <x v="6"/>
  </r>
  <r>
    <n v="1273783"/>
    <n v="10052185"/>
    <s v="CYT LATE HARVEST S.BLC 375 24U 2008LATAM"/>
    <m/>
    <d v="2011-05-30T00:00:00"/>
    <x v="9"/>
    <x v="1"/>
    <n v="25"/>
    <x v="44"/>
    <x v="6"/>
  </r>
  <r>
    <n v="1272890"/>
    <n v="10043995"/>
    <s v="CYT LOS VILOS C.SAUV(ST)750 12U 2010GB"/>
    <n v="560"/>
    <d v="2011-05-30T00:00:00"/>
    <x v="2"/>
    <x v="2"/>
    <n v="560"/>
    <x v="44"/>
    <x v="6"/>
  </r>
  <r>
    <n v="1272890"/>
    <n v="10043995"/>
    <s v="CYT LOS VILOS C.SAUV(ST)750 12U 2010GB"/>
    <m/>
    <d v="2011-05-30T00:00:00"/>
    <x v="2"/>
    <x v="1"/>
    <n v="560"/>
    <x v="44"/>
    <x v="6"/>
  </r>
  <r>
    <n v="1273023"/>
    <n v="10043998"/>
    <s v="CYT LOS VILOS S.BLC(ST)750 12U 2010GB"/>
    <m/>
    <d v="2011-05-30T00:00:00"/>
    <x v="1"/>
    <x v="1"/>
    <n v="420"/>
    <x v="44"/>
    <x v="6"/>
  </r>
  <r>
    <n v="1273023"/>
    <n v="10043998"/>
    <s v="CYT LOS VILOS S.BLC(ST)750 12U 2010GB"/>
    <n v="420"/>
    <d v="2011-05-30T00:00:00"/>
    <x v="1"/>
    <x v="2"/>
    <n v="420"/>
    <x v="44"/>
    <x v="6"/>
  </r>
  <r>
    <n v="1273094"/>
    <n v="10039805"/>
    <s v="CYT M.DEL SUR S.SWE W.WINE(LP)750 12U UA"/>
    <m/>
    <d v="2011-05-30T00:00:00"/>
    <x v="1"/>
    <x v="1"/>
    <n v="1581"/>
    <x v="44"/>
    <x v="6"/>
  </r>
  <r>
    <n v="1273094"/>
    <n v="10039805"/>
    <s v="CYT M.DEL SUR S.SWE W.WINE(LP)750 12U UA"/>
    <n v="0"/>
    <d v="2011-05-30T00:00:00"/>
    <x v="1"/>
    <x v="2"/>
    <n v="1581"/>
    <x v="44"/>
    <x v="6"/>
  </r>
  <r>
    <n v="1272974"/>
    <n v="10053265"/>
    <s v="CYT MARQUES C.SAUV 750 12U 2009 (V)CA"/>
    <m/>
    <d v="2011-05-30T00:00:00"/>
    <x v="3"/>
    <x v="1"/>
    <n v="112"/>
    <x v="44"/>
    <x v="6"/>
  </r>
  <r>
    <n v="1273419"/>
    <n v="10053265"/>
    <s v="CYT MARQUES C.SAUV 750 12U 2009 (V)CA"/>
    <n v="98"/>
    <d v="2011-05-30T00:00:00"/>
    <x v="9"/>
    <x v="2"/>
    <n v="98"/>
    <x v="44"/>
    <x v="6"/>
  </r>
  <r>
    <n v="1273419"/>
    <n v="10053265"/>
    <s v="CYT MARQUES C.SAUV 750 12U 2009 (V)CA"/>
    <m/>
    <d v="2011-05-30T00:00:00"/>
    <x v="9"/>
    <x v="1"/>
    <n v="98"/>
    <x v="44"/>
    <x v="6"/>
  </r>
  <r>
    <n v="1272974"/>
    <n v="10053265"/>
    <s v="CYT MARQUES C.SAUV 750 12U 2009 (V)CA"/>
    <n v="112"/>
    <d v="2011-05-30T00:00:00"/>
    <x v="3"/>
    <x v="2"/>
    <n v="112"/>
    <x v="44"/>
    <x v="6"/>
  </r>
  <r>
    <n v="1272551"/>
    <n v="10051234"/>
    <s v="CYT MARQUES C.SAUV 750 12U 2009 CO"/>
    <n v="42"/>
    <d v="2011-05-30T00:00:00"/>
    <x v="9"/>
    <x v="2"/>
    <n v="42"/>
    <x v="44"/>
    <x v="6"/>
  </r>
  <r>
    <n v="1272551"/>
    <n v="10051234"/>
    <s v="CYT MARQUES C.SAUV 750 12U 2009 CO"/>
    <m/>
    <d v="2011-05-30T00:00:00"/>
    <x v="9"/>
    <x v="1"/>
    <n v="41.999999989999999"/>
    <x v="44"/>
    <x v="6"/>
  </r>
  <r>
    <n v="1272556"/>
    <n v="10053266"/>
    <s v="CYT MARQUES C.SAUV 750 12U 2009 VEU"/>
    <n v="31"/>
    <d v="2011-05-30T00:00:00"/>
    <x v="9"/>
    <x v="2"/>
    <n v="31"/>
    <x v="44"/>
    <x v="6"/>
  </r>
  <r>
    <n v="1272556"/>
    <n v="10053266"/>
    <s v="CYT MARQUES C.SAUV 750 12U 2009 VEU"/>
    <m/>
    <d v="2011-05-30T00:00:00"/>
    <x v="9"/>
    <x v="1"/>
    <n v="31"/>
    <x v="44"/>
    <x v="6"/>
  </r>
  <r>
    <n v="1273799"/>
    <n v="10051255"/>
    <s v="CYT MARQUES C.SAUV 750 6U 2009 CN"/>
    <m/>
    <d v="2011-05-30T00:00:00"/>
    <x v="9"/>
    <x v="1"/>
    <n v="147"/>
    <x v="44"/>
    <x v="6"/>
  </r>
  <r>
    <n v="1273799"/>
    <n v="10051255"/>
    <s v="CYT MARQUES C.SAUV 750 6U 2009 CN"/>
    <n v="147"/>
    <d v="2011-05-30T00:00:00"/>
    <x v="9"/>
    <x v="2"/>
    <n v="147"/>
    <x v="44"/>
    <x v="6"/>
  </r>
  <r>
    <n v="1272493"/>
    <n v="10050772"/>
    <s v="CYT MARQUES CARM 750 12U 2009  CR"/>
    <n v="56"/>
    <d v="2011-05-30T00:00:00"/>
    <x v="9"/>
    <x v="2"/>
    <n v="56"/>
    <x v="44"/>
    <x v="6"/>
  </r>
  <r>
    <n v="1272493"/>
    <n v="10050772"/>
    <s v="CYT MARQUES CARM 750 12U 2009  CR"/>
    <m/>
    <d v="2011-05-30T00:00:00"/>
    <x v="9"/>
    <x v="1"/>
    <n v="56.000000010000001"/>
    <x v="44"/>
    <x v="6"/>
  </r>
  <r>
    <n v="1272940"/>
    <n v="10050781"/>
    <s v="CYT MARQUES CARM 750 12U 2009  VIN"/>
    <m/>
    <d v="2011-05-30T00:00:00"/>
    <x v="9"/>
    <x v="1"/>
    <n v="24.999999989999999"/>
    <x v="44"/>
    <x v="6"/>
  </r>
  <r>
    <n v="1272940"/>
    <n v="10050781"/>
    <s v="CYT MARQUES CARM 750 12U 2009  VIN"/>
    <n v="25"/>
    <d v="2011-05-30T00:00:00"/>
    <x v="9"/>
    <x v="2"/>
    <n v="25"/>
    <x v="44"/>
    <x v="6"/>
  </r>
  <r>
    <n v="1273415"/>
    <n v="10050556"/>
    <s v="CYT MARQUES CHARD 750 12U 2009 (V)CA"/>
    <m/>
    <d v="2011-05-30T00:00:00"/>
    <x v="3"/>
    <x v="1"/>
    <n v="27.999999989999999"/>
    <x v="44"/>
    <x v="6"/>
  </r>
  <r>
    <n v="1272549"/>
    <n v="10050550"/>
    <s v="CYT MARQUES CHARD 750 12U 2009 CO"/>
    <n v="33"/>
    <d v="2011-05-30T00:00:00"/>
    <x v="9"/>
    <x v="2"/>
    <n v="33"/>
    <x v="44"/>
    <x v="6"/>
  </r>
  <r>
    <n v="1272549"/>
    <n v="10050550"/>
    <s v="CYT MARQUES CHARD 750 12U 2009 CO"/>
    <m/>
    <d v="2011-05-30T00:00:00"/>
    <x v="9"/>
    <x v="1"/>
    <n v="33"/>
    <x v="44"/>
    <x v="6"/>
  </r>
  <r>
    <n v="1269708"/>
    <n v="10050558"/>
    <s v="CYT MARQUES CHARD 750 12U 2009 UA"/>
    <m/>
    <d v="2011-05-30T00:00:00"/>
    <x v="3"/>
    <x v="1"/>
    <n v="54.999999989999999"/>
    <x v="44"/>
    <x v="6"/>
  </r>
  <r>
    <n v="1272936"/>
    <n v="10050532"/>
    <s v="CYT MARQUES CHARD 750 12U 2009 VIN"/>
    <n v="0"/>
    <d v="2011-05-30T00:00:00"/>
    <x v="9"/>
    <x v="2"/>
    <n v="20"/>
    <x v="44"/>
    <x v="6"/>
  </r>
  <r>
    <n v="1272936"/>
    <n v="10050532"/>
    <s v="CYT MARQUES CHARD 750 12U 2009 VIN"/>
    <m/>
    <d v="2011-05-30T00:00:00"/>
    <x v="9"/>
    <x v="1"/>
    <n v="20"/>
    <x v="44"/>
    <x v="6"/>
  </r>
  <r>
    <n v="1273328"/>
    <n v="10050694"/>
    <s v="CYT MARQUES MERLOT 750 12U 2009 BR"/>
    <m/>
    <d v="2011-05-30T00:00:00"/>
    <x v="3"/>
    <x v="1"/>
    <n v="603"/>
    <x v="44"/>
    <x v="6"/>
  </r>
  <r>
    <n v="1272508"/>
    <n v="10050702"/>
    <s v="CYT MARQUES MERLOT 750 12U 2009 CO"/>
    <n v="56"/>
    <d v="2011-05-30T00:00:00"/>
    <x v="3"/>
    <x v="2"/>
    <n v="56"/>
    <x v="44"/>
    <x v="6"/>
  </r>
  <r>
    <n v="1272508"/>
    <n v="10050702"/>
    <s v="CYT MARQUES MERLOT 750 12U 2009 CO"/>
    <m/>
    <d v="2011-05-30T00:00:00"/>
    <x v="3"/>
    <x v="1"/>
    <n v="55.999999989999999"/>
    <x v="44"/>
    <x v="6"/>
  </r>
  <r>
    <n v="1272935"/>
    <n v="10050701"/>
    <s v="CYT MARQUES MERLOT 750 12U 2009 VES"/>
    <n v="15"/>
    <d v="2011-05-30T00:00:00"/>
    <x v="3"/>
    <x v="2"/>
    <n v="15"/>
    <x v="44"/>
    <x v="6"/>
  </r>
  <r>
    <n v="1272935"/>
    <n v="10050701"/>
    <s v="CYT MARQUES MERLOT 750 12U 2009 VES"/>
    <m/>
    <d v="2011-05-30T00:00:00"/>
    <x v="3"/>
    <x v="1"/>
    <n v="15"/>
    <x v="44"/>
    <x v="6"/>
  </r>
  <r>
    <n v="1272934"/>
    <n v="10050687"/>
    <s v="CYT MARQUES MERLOT 750 12U 2009 VIN"/>
    <m/>
    <d v="2011-05-30T00:00:00"/>
    <x v="3"/>
    <x v="1"/>
    <n v="18"/>
    <x v="44"/>
    <x v="6"/>
  </r>
  <r>
    <n v="1272374"/>
    <n v="10050728"/>
    <s v="CYT MARQUES MERLOT 750 6U 2009 VAS"/>
    <m/>
    <d v="2011-05-30T00:00:00"/>
    <x v="3"/>
    <x v="1"/>
    <n v="27.999999989999999"/>
    <x v="44"/>
    <x v="6"/>
  </r>
  <r>
    <n v="1273165"/>
    <n v="10053320"/>
    <s v="CYT MARQUES SYRAH (90PTS)75012U2008(V)CA"/>
    <n v="28"/>
    <d v="2011-05-30T00:00:00"/>
    <x v="9"/>
    <x v="2"/>
    <n v="28"/>
    <x v="44"/>
    <x v="6"/>
  </r>
  <r>
    <n v="1273165"/>
    <n v="10053320"/>
    <s v="CYT MARQUES SYRAH (90PTS)75012U2008(V)CA"/>
    <m/>
    <d v="2011-05-30T00:00:00"/>
    <x v="9"/>
    <x v="1"/>
    <n v="27.999999989999999"/>
    <x v="44"/>
    <x v="6"/>
  </r>
  <r>
    <n v="1272463"/>
    <n v="10052544"/>
    <s v="CYT MOUNT RANGE C.SAU(P11)ST75012U2010GB"/>
    <n v="140"/>
    <d v="2011-05-30T00:00:00"/>
    <x v="5"/>
    <x v="2"/>
    <n v="140"/>
    <x v="44"/>
    <x v="6"/>
  </r>
  <r>
    <n v="1272463"/>
    <n v="10052544"/>
    <s v="CYT MOUNT RANGE C.SAU(P11)ST75012U2010GB"/>
    <m/>
    <d v="2011-05-30T00:00:00"/>
    <x v="5"/>
    <x v="1"/>
    <n v="140"/>
    <x v="44"/>
    <x v="6"/>
  </r>
  <r>
    <n v="1273024"/>
    <n v="10052538"/>
    <s v="CYT MOUNT RANGE CA/RO(P11)ST37524U2010GB"/>
    <n v="189"/>
    <d v="2011-05-30T00:00:00"/>
    <x v="8"/>
    <x v="2"/>
    <n v="189"/>
    <x v="44"/>
    <x v="6"/>
  </r>
  <r>
    <n v="1273024"/>
    <n v="10052538"/>
    <s v="CYT MOUNT RANGE CA/RO(P11)ST37524U2010GB"/>
    <m/>
    <d v="2011-05-30T00:00:00"/>
    <x v="8"/>
    <x v="1"/>
    <n v="189"/>
    <x v="44"/>
    <x v="6"/>
  </r>
  <r>
    <n v="1274019"/>
    <n v="10052545"/>
    <s v="CYT MOUNT RANGE CA/RO(P11)ST75012U2010GB"/>
    <m/>
    <d v="2011-05-30T00:00:00"/>
    <x v="11"/>
    <x v="1"/>
    <n v="665"/>
    <x v="44"/>
    <x v="6"/>
  </r>
  <r>
    <n v="1268756"/>
    <n v="10052528"/>
    <s v="CYT MOUNT RANGE MERL(P11)187 24U 2010 GB"/>
    <m/>
    <d v="2011-05-30T00:00:00"/>
    <x v="10"/>
    <x v="1"/>
    <n v="267.33333329999999"/>
    <x v="44"/>
    <x v="6"/>
  </r>
  <r>
    <n v="1268756"/>
    <n v="10052528"/>
    <s v="CYT MOUNT RANGE MERL(P11)187 24U 2010 GB"/>
    <n v="267.28533329999999"/>
    <d v="2011-05-30T00:00:00"/>
    <x v="10"/>
    <x v="2"/>
    <n v="267.28533329999999"/>
    <x v="44"/>
    <x v="6"/>
  </r>
  <r>
    <n v="1273517"/>
    <n v="10052526"/>
    <s v="CYT MOUNT RANGE S.BLC(P11)187 24U 2010GB"/>
    <n v="389.45866669999998"/>
    <d v="2011-05-30T00:00:00"/>
    <x v="8"/>
    <x v="2"/>
    <n v="389.45866669999998"/>
    <x v="44"/>
    <x v="6"/>
  </r>
  <r>
    <n v="1273517"/>
    <n v="10052526"/>
    <s v="CYT MOUNT RANGE S.BLC(P11)187 24U 2010GB"/>
    <m/>
    <d v="2011-05-30T00:00:00"/>
    <x v="8"/>
    <x v="1"/>
    <n v="389.44444440000001"/>
    <x v="44"/>
    <x v="6"/>
  </r>
  <r>
    <n v="1274111"/>
    <n v="10052547"/>
    <s v="CYT MOUNT RANGE S.BLC(P11)ST750 6U2010GB"/>
    <m/>
    <d v="2011-05-30T00:00:00"/>
    <x v="5"/>
    <x v="1"/>
    <n v="26.444444449999999"/>
    <x v="44"/>
    <x v="6"/>
  </r>
  <r>
    <n v="1273301"/>
    <n v="10052547"/>
    <s v="CYT MOUNT RANGE S.BLC(P11)ST750 6U2010GB"/>
    <m/>
    <d v="2011-05-30T00:00:00"/>
    <x v="2"/>
    <x v="1"/>
    <n v="263"/>
    <x v="44"/>
    <x v="6"/>
  </r>
  <r>
    <n v="1273301"/>
    <n v="10052547"/>
    <s v="CYT MOUNT RANGE S.BLC(P11)ST750 6U2010GB"/>
    <n v="263"/>
    <d v="2011-05-30T00:00:00"/>
    <x v="2"/>
    <x v="2"/>
    <n v="263"/>
    <x v="44"/>
    <x v="6"/>
  </r>
  <r>
    <n v="1272050"/>
    <n v="10052540"/>
    <s v="CYT MOUNT RANGE S.BLC(P11)ST75012U2010GB"/>
    <n v="1007"/>
    <d v="2011-05-30T00:00:00"/>
    <x v="11"/>
    <x v="2"/>
    <n v="1007"/>
    <x v="44"/>
    <x v="6"/>
  </r>
  <r>
    <n v="1272050"/>
    <n v="10052540"/>
    <s v="CYT MOUNT RANGE S.BLC(P11)ST75012U2010GB"/>
    <m/>
    <d v="2011-05-30T00:00:00"/>
    <x v="11"/>
    <x v="1"/>
    <n v="1007"/>
    <x v="44"/>
    <x v="6"/>
  </r>
  <r>
    <n v="1273262"/>
    <n v="10052540"/>
    <s v="CYT MOUNT RANGE S.BLC(P11)ST75012U2010GB"/>
    <m/>
    <d v="2011-05-30T00:00:00"/>
    <x v="2"/>
    <x v="1"/>
    <n v="1235"/>
    <x v="44"/>
    <x v="6"/>
  </r>
  <r>
    <n v="1272810"/>
    <n v="10052540"/>
    <s v="CYT MOUNT RANGE S.BLC(P11)ST75012U2010GB"/>
    <m/>
    <d v="2011-05-30T00:00:00"/>
    <x v="5"/>
    <x v="1"/>
    <n v="560"/>
    <x v="44"/>
    <x v="6"/>
  </r>
  <r>
    <n v="1274212"/>
    <n v="10052539"/>
    <s v="CYT MOUNT RANGE SHIR(P11)ST750 12U2010GB"/>
    <m/>
    <d v="2011-05-30T00:00:00"/>
    <x v="3"/>
    <x v="1"/>
    <n v="23"/>
    <x v="44"/>
    <x v="6"/>
  </r>
  <r>
    <n v="1274284"/>
    <n v="10052539"/>
    <s v="CYT MOUNT RANGE SHIR(P11)ST750 12U2010GB"/>
    <n v="264"/>
    <d v="2011-05-30T00:00:00"/>
    <x v="11"/>
    <x v="2"/>
    <n v="264"/>
    <x v="44"/>
    <x v="6"/>
  </r>
  <r>
    <n v="1274284"/>
    <n v="10052539"/>
    <s v="CYT MOUNT RANGE SHIR(P11)ST750 12U2010GB"/>
    <m/>
    <d v="2011-05-30T00:00:00"/>
    <x v="11"/>
    <x v="1"/>
    <n v="264"/>
    <x v="44"/>
    <x v="6"/>
  </r>
  <r>
    <n v="1273022"/>
    <n v="10048991"/>
    <s v="CYT NORTE CHICO C.SA(ST)75012U2010(JN)GB"/>
    <m/>
    <d v="2011-05-30T00:00:00"/>
    <x v="5"/>
    <x v="1"/>
    <n v="630"/>
    <x v="44"/>
    <x v="6"/>
  </r>
  <r>
    <n v="1273022"/>
    <n v="10048991"/>
    <s v="CYT NORTE CHICO C.SA(ST)75012U2010(JN)GB"/>
    <n v="630"/>
    <d v="2011-05-30T00:00:00"/>
    <x v="5"/>
    <x v="2"/>
    <n v="630"/>
    <x v="44"/>
    <x v="6"/>
  </r>
  <r>
    <n v="1273775"/>
    <n v="10048992"/>
    <s v="CYT NORTE CHICO C.SAU(ST)750 12U 2010 GB"/>
    <m/>
    <d v="2011-05-30T00:00:00"/>
    <x v="5"/>
    <x v="1"/>
    <n v="490"/>
    <x v="44"/>
    <x v="6"/>
  </r>
  <r>
    <n v="1273025"/>
    <n v="10021804"/>
    <s v="CYT NORTE CHICO CHARD(STLV)750 12U(JN)GB"/>
    <m/>
    <d v="2011-05-30T00:00:00"/>
    <x v="2"/>
    <x v="1"/>
    <n v="350"/>
    <x v="44"/>
    <x v="6"/>
  </r>
  <r>
    <n v="1273025"/>
    <n v="10021804"/>
    <s v="CYT NORTE CHICO CHARD(STLV)750 12U(JN)GB"/>
    <n v="350"/>
    <d v="2011-05-30T00:00:00"/>
    <x v="2"/>
    <x v="2"/>
    <n v="350"/>
    <x v="44"/>
    <x v="6"/>
  </r>
  <r>
    <n v="1273771"/>
    <n v="10044012"/>
    <s v="CYT NORTE CHICO MERLOT(ST)750 12U 2010GB"/>
    <m/>
    <d v="2011-05-30T00:00:00"/>
    <x v="5"/>
    <x v="1"/>
    <n v="490"/>
    <x v="44"/>
    <x v="6"/>
  </r>
  <r>
    <n v="1273021"/>
    <n v="10044016"/>
    <s v="CYT NORTE CHICO S.BLC(JN)750 12U 2010GB"/>
    <n v="420"/>
    <d v="2011-05-30T00:00:00"/>
    <x v="2"/>
    <x v="2"/>
    <n v="420"/>
    <x v="44"/>
    <x v="6"/>
  </r>
  <r>
    <n v="1273021"/>
    <n v="10044016"/>
    <s v="CYT NORTE CHICO S.BLC(JN)750 12U 2010GB"/>
    <m/>
    <d v="2011-05-30T00:00:00"/>
    <x v="2"/>
    <x v="1"/>
    <n v="420"/>
    <x v="44"/>
    <x v="6"/>
  </r>
  <r>
    <n v="1273028"/>
    <n v="10053243"/>
    <s v="CYT PATO TORRENTE C.SAU STV750 12U2010GB"/>
    <m/>
    <d v="2011-05-30T00:00:00"/>
    <x v="5"/>
    <x v="1"/>
    <n v="69.999999990000006"/>
    <x v="44"/>
    <x v="6"/>
  </r>
  <r>
    <n v="1273028"/>
    <n v="10053243"/>
    <s v="CYT PATO TORRENTE C.SAU STV750 12U2010GB"/>
    <n v="70"/>
    <d v="2011-05-30T00:00:00"/>
    <x v="5"/>
    <x v="2"/>
    <n v="70"/>
    <x v="44"/>
    <x v="6"/>
  </r>
  <r>
    <n v="1273592"/>
    <n v="10054130"/>
    <s v="CYT PATO TORRENTE S.BL ST 750 12U 2011GB"/>
    <m/>
    <d v="2011-05-30T00:00:00"/>
    <x v="2"/>
    <x v="1"/>
    <n v="350"/>
    <x v="44"/>
    <x v="6"/>
  </r>
  <r>
    <n v="1273592"/>
    <n v="10054130"/>
    <s v="CYT PATO TORRENTE S.BL ST 750 12U 2011GB"/>
    <n v="350"/>
    <d v="2011-05-30T00:00:00"/>
    <x v="2"/>
    <x v="2"/>
    <n v="350"/>
    <x v="44"/>
    <x v="6"/>
  </r>
  <r>
    <n v="1274049"/>
    <n v="10052769"/>
    <s v="CYT RIO LENTO C.SAUV ST(P11)75012U2010GB"/>
    <m/>
    <d v="2011-05-30T00:00:00"/>
    <x v="2"/>
    <x v="1"/>
    <n v="210"/>
    <x v="44"/>
    <x v="6"/>
  </r>
  <r>
    <n v="1274048"/>
    <n v="10052713"/>
    <s v="CYT RIO LENTO MERLOT ST(P11)75012U2010GB"/>
    <m/>
    <d v="2011-05-30T00:00:00"/>
    <x v="2"/>
    <x v="1"/>
    <n v="490"/>
    <x v="44"/>
    <x v="6"/>
  </r>
  <r>
    <n v="7082667"/>
    <n v="10039750"/>
    <s v="CYT SE C.SAUV (CJA)700 12U CL"/>
    <n v="7277.2"/>
    <d v="2011-05-30T00:00:00"/>
    <x v="12"/>
    <x v="2"/>
    <n v="7277.2"/>
    <x v="44"/>
    <x v="6"/>
  </r>
  <r>
    <n v="7084692"/>
    <n v="10039750"/>
    <s v="CYT SE C.SAUV (CJA)700 12U CL"/>
    <n v="1051.866667"/>
    <d v="2011-05-30T00:00:00"/>
    <x v="12"/>
    <x v="2"/>
    <n v="1051.866667"/>
    <x v="44"/>
    <x v="6"/>
  </r>
  <r>
    <n v="7084692"/>
    <n v="10039750"/>
    <s v="CYT SE C.SAUV (CJA)700 12U CL"/>
    <m/>
    <d v="2011-05-30T00:00:00"/>
    <x v="12"/>
    <x v="1"/>
    <n v="1666.8888890000001"/>
    <x v="44"/>
    <x v="6"/>
  </r>
  <r>
    <n v="7082667"/>
    <n v="10039750"/>
    <s v="CYT SE C.SAUV (CJA)700 12U CL"/>
    <m/>
    <d v="2011-05-30T00:00:00"/>
    <x v="12"/>
    <x v="1"/>
    <n v="8305.7777779999997"/>
    <x v="44"/>
    <x v="6"/>
  </r>
  <r>
    <n v="7082673"/>
    <n v="10039755"/>
    <s v="CYT SE CARM (CJA) 700 12U CL"/>
    <m/>
    <d v="2011-05-30T00:00:00"/>
    <x v="12"/>
    <x v="1"/>
    <n v="1647.333333"/>
    <x v="44"/>
    <x v="6"/>
  </r>
  <r>
    <n v="7082775"/>
    <n v="10039756"/>
    <s v="CYT SE MERL (CJA) 700 12U CL"/>
    <m/>
    <d v="2011-05-30T00:00:00"/>
    <x v="12"/>
    <x v="1"/>
    <n v="1690.2222220000001"/>
    <x v="44"/>
    <x v="6"/>
  </r>
  <r>
    <n v="1272769"/>
    <n v="10043818"/>
    <s v="CYT SELECCION CAB/MERL(ND) 750 6U MX"/>
    <m/>
    <d v="2011-05-30T00:00:00"/>
    <x v="11"/>
    <x v="1"/>
    <n v="1036"/>
    <x v="44"/>
    <x v="6"/>
  </r>
  <r>
    <n v="1272769"/>
    <n v="10043818"/>
    <s v="CYT SELECCION CAB/MERL(ND) 750 6U MX"/>
    <n v="1036"/>
    <d v="2011-05-30T00:00:00"/>
    <x v="11"/>
    <x v="2"/>
    <n v="1036"/>
    <x v="44"/>
    <x v="6"/>
  </r>
  <r>
    <n v="1273244"/>
    <n v="10049555"/>
    <s v="CYT SENDERO C.SABLUSH(P07)ST75012U2010GB"/>
    <m/>
    <d v="2011-05-30T00:00:00"/>
    <x v="2"/>
    <x v="1"/>
    <n v="704.00000009999997"/>
    <x v="44"/>
    <x v="6"/>
  </r>
  <r>
    <n v="1272891"/>
    <n v="10049555"/>
    <s v="CYT SENDERO C.SABLUSH(P07)ST75012U2010GB"/>
    <m/>
    <d v="2011-05-30T00:00:00"/>
    <x v="5"/>
    <x v="1"/>
    <n v="206"/>
    <x v="44"/>
    <x v="6"/>
  </r>
  <r>
    <n v="1273473"/>
    <n v="10043825"/>
    <s v="CYT SENDERO C.SAUV(P07 STLV) 750 12U CA"/>
    <m/>
    <d v="2011-05-30T00:00:00"/>
    <x v="6"/>
    <x v="1"/>
    <n v="140"/>
    <x v="44"/>
    <x v="6"/>
  </r>
  <r>
    <n v="1273473"/>
    <n v="10043825"/>
    <s v="CYT SENDERO C.SAUV(P07 STLV) 750 12U CA"/>
    <n v="140"/>
    <d v="2011-05-30T00:00:00"/>
    <x v="6"/>
    <x v="2"/>
    <n v="140"/>
    <x v="44"/>
    <x v="6"/>
  </r>
  <r>
    <n v="1273084"/>
    <n v="10036789"/>
    <s v="CYT SENDERO C.SAUV(P07) 750 12U CL"/>
    <m/>
    <d v="2011-05-30T00:00:00"/>
    <x v="12"/>
    <x v="1"/>
    <n v="383"/>
    <x v="44"/>
    <x v="6"/>
  </r>
  <r>
    <n v="1273084"/>
    <n v="10036789"/>
    <s v="CYT SENDERO C.SAUV(P07) 750 12U CL"/>
    <m/>
    <d v="2011-05-30T00:00:00"/>
    <x v="12"/>
    <x v="1"/>
    <n v="700"/>
    <x v="44"/>
    <x v="6"/>
  </r>
  <r>
    <n v="1272649"/>
    <n v="10034796"/>
    <s v="CYT SENDERO C.SAUV(P07) 750 12U CO"/>
    <m/>
    <d v="2011-05-30T00:00:00"/>
    <x v="6"/>
    <x v="1"/>
    <n v="126"/>
    <x v="44"/>
    <x v="6"/>
  </r>
  <r>
    <n v="1272649"/>
    <n v="10034796"/>
    <s v="CYT SENDERO C.SAUV(P07) 750 12U CO"/>
    <n v="126"/>
    <d v="2011-05-30T00:00:00"/>
    <x v="6"/>
    <x v="2"/>
    <n v="126"/>
    <x v="44"/>
    <x v="6"/>
  </r>
  <r>
    <n v="1273286"/>
    <n v="10051295"/>
    <s v="CYT SENDERO C.SAUV(P07)ECO 750 12U VEU"/>
    <m/>
    <d v="2011-05-30T00:00:00"/>
    <x v="1"/>
    <x v="1"/>
    <n v="69.999999990000006"/>
    <x v="44"/>
    <x v="6"/>
  </r>
  <r>
    <n v="1273276"/>
    <n v="10026846"/>
    <s v="CYT SENDERO CARM(P07) 750 12U VEU"/>
    <n v="42"/>
    <d v="2011-05-30T00:00:00"/>
    <x v="11"/>
    <x v="2"/>
    <n v="42"/>
    <x v="44"/>
    <x v="6"/>
  </r>
  <r>
    <n v="1273276"/>
    <n v="10026846"/>
    <s v="CYT SENDERO CARM(P07) 750 12U VEU"/>
    <m/>
    <d v="2011-05-30T00:00:00"/>
    <x v="11"/>
    <x v="1"/>
    <n v="41.999999989999999"/>
    <x v="44"/>
    <x v="6"/>
  </r>
  <r>
    <n v="1273930"/>
    <n v="10051377"/>
    <s v="CYT SENDERO CARM(P07)STECO 750 6U(M&amp;S)DE"/>
    <m/>
    <d v="2011-05-30T00:00:00"/>
    <x v="11"/>
    <x v="1"/>
    <n v="122.4444445"/>
    <x v="44"/>
    <x v="6"/>
  </r>
  <r>
    <n v="1273930"/>
    <n v="10051377"/>
    <s v="CYT SENDERO CARM(P07)STECO 750 6U(M&amp;S)DE"/>
    <n v="122.5"/>
    <d v="2011-05-30T00:00:00"/>
    <x v="11"/>
    <x v="2"/>
    <n v="122.5"/>
    <x v="44"/>
    <x v="6"/>
  </r>
  <r>
    <n v="1273083"/>
    <n v="10026837"/>
    <s v="CYT SENDERO CHARD(P07) 750 12U VEU"/>
    <m/>
    <d v="2011-05-30T00:00:00"/>
    <x v="5"/>
    <x v="1"/>
    <n v="66.000000009999994"/>
    <x v="44"/>
    <x v="6"/>
  </r>
  <r>
    <n v="1273776"/>
    <n v="10050061"/>
    <s v="CYT SENDERO MERL STL 750 6U 2010 GB"/>
    <m/>
    <d v="2011-05-30T00:00:00"/>
    <x v="5"/>
    <x v="1"/>
    <n v="210"/>
    <x v="44"/>
    <x v="6"/>
  </r>
  <r>
    <n v="1273453"/>
    <n v="10032488"/>
    <s v="CYT SENDERO MERL(P07 STLV) 750 12U VEU"/>
    <m/>
    <d v="2011-05-30T00:00:00"/>
    <x v="11"/>
    <x v="1"/>
    <n v="41.999999989999999"/>
    <x v="44"/>
    <x v="6"/>
  </r>
  <r>
    <n v="1273453"/>
    <n v="10032488"/>
    <s v="CYT SENDERO MERL(P07 STLV) 750 12U VEU"/>
    <n v="42"/>
    <d v="2011-05-30T00:00:00"/>
    <x v="11"/>
    <x v="2"/>
    <n v="42"/>
    <x v="44"/>
    <x v="6"/>
  </r>
  <r>
    <n v="1273662"/>
    <n v="10034208"/>
    <s v="CYT SENDERO S.BLC(P07 STLV) 750 12U CA"/>
    <m/>
    <d v="2011-05-30T00:00:00"/>
    <x v="6"/>
    <x v="1"/>
    <n v="140"/>
    <x v="44"/>
    <x v="6"/>
  </r>
  <r>
    <n v="1273039"/>
    <n v="10032490"/>
    <s v="CYT SENDERO S.BLC(P07 STLV) 750 12U VEU"/>
    <m/>
    <d v="2011-05-30T00:00:00"/>
    <x v="5"/>
    <x v="1"/>
    <n v="111"/>
    <x v="44"/>
    <x v="6"/>
  </r>
  <r>
    <n v="1273039"/>
    <n v="10032490"/>
    <s v="CYT SENDERO S.BLC(P07 STLV) 750 12U VEU"/>
    <n v="96"/>
    <d v="2011-05-30T00:00:00"/>
    <x v="5"/>
    <x v="2"/>
    <n v="96"/>
    <x v="44"/>
    <x v="6"/>
  </r>
  <r>
    <n v="1272677"/>
    <n v="10026835"/>
    <s v="CYT SENDERO S.BLC(P07) 750 12U LATAM"/>
    <n v="42"/>
    <d v="2011-05-30T00:00:00"/>
    <x v="11"/>
    <x v="2"/>
    <n v="42"/>
    <x v="44"/>
    <x v="6"/>
  </r>
  <r>
    <n v="1272677"/>
    <n v="10026835"/>
    <s v="CYT SENDERO S.BLC(P07) 750 12U LATAM"/>
    <m/>
    <d v="2011-05-30T00:00:00"/>
    <x v="11"/>
    <x v="1"/>
    <n v="41.999999989999999"/>
    <x v="44"/>
    <x v="6"/>
  </r>
  <r>
    <n v="1273898"/>
    <n v="10054110"/>
    <s v="CYT SENDERO S.BLC(ST)750 6U 2011 GB"/>
    <m/>
    <d v="2011-05-30T00:00:00"/>
    <x v="1"/>
    <x v="1"/>
    <n v="630"/>
    <x v="44"/>
    <x v="6"/>
  </r>
  <r>
    <n v="1271850"/>
    <n v="10039340"/>
    <s v="CYT SENDERO SHIRAZ(P07) 750 12U VE"/>
    <m/>
    <d v="2011-05-30T00:00:00"/>
    <x v="5"/>
    <x v="1"/>
    <n v="165"/>
    <x v="44"/>
    <x v="6"/>
  </r>
  <r>
    <n v="1274161"/>
    <n v="10035309"/>
    <s v="CYT SENDERO SHIRAZ(P07)STLV 750 6U VEU"/>
    <m/>
    <d v="2011-05-30T00:00:00"/>
    <x v="11"/>
    <x v="1"/>
    <n v="58.999999989999999"/>
    <x v="44"/>
    <x v="6"/>
  </r>
  <r>
    <n v="1274161"/>
    <n v="10035309"/>
    <s v="CYT SENDERO SHIRAZ(P07)STLV 750 6U VEU"/>
    <n v="52.5"/>
    <d v="2011-05-30T00:00:00"/>
    <x v="11"/>
    <x v="2"/>
    <n v="52.5"/>
    <x v="44"/>
    <x v="6"/>
  </r>
  <r>
    <n v="1273016"/>
    <n v="10050335"/>
    <s v="CYT SONATA C.SAUV STL 750 12U 2010 GB"/>
    <n v="70"/>
    <d v="2011-05-30T00:00:00"/>
    <x v="5"/>
    <x v="2"/>
    <n v="70"/>
    <x v="44"/>
    <x v="6"/>
  </r>
  <r>
    <n v="1273016"/>
    <n v="10050335"/>
    <s v="CYT SONATA C.SAUV STL 750 12U 2010 GB"/>
    <m/>
    <d v="2011-05-30T00:00:00"/>
    <x v="5"/>
    <x v="1"/>
    <n v="69.999999990000006"/>
    <x v="44"/>
    <x v="6"/>
  </r>
  <r>
    <n v="1273788"/>
    <n v="10054121"/>
    <s v="CYT SONATA S.BLC  STL 750 12U 2011 GB"/>
    <n v="70"/>
    <d v="2011-05-30T00:00:00"/>
    <x v="2"/>
    <x v="2"/>
    <n v="70"/>
    <x v="44"/>
    <x v="6"/>
  </r>
  <r>
    <n v="1273788"/>
    <n v="10054121"/>
    <s v="CYT SONATA S.BLC  STL 750 12U 2011 GB"/>
    <m/>
    <d v="2011-05-30T00:00:00"/>
    <x v="2"/>
    <x v="1"/>
    <n v="70"/>
    <x v="44"/>
    <x v="6"/>
  </r>
  <r>
    <n v="1266402"/>
    <n v="10048860"/>
    <s v="CYT SPARKLING BRUT 750 12U (P09) (IM) VE"/>
    <n v="150"/>
    <d v="2011-05-30T00:00:00"/>
    <x v="9"/>
    <x v="2"/>
    <n v="150"/>
    <x v="44"/>
    <x v="6"/>
  </r>
  <r>
    <n v="1266402"/>
    <n v="10048860"/>
    <s v="CYT SPARKLING BRUT 750 12U (P09) (IM) VE"/>
    <m/>
    <d v="2011-05-30T00:00:00"/>
    <x v="9"/>
    <x v="1"/>
    <n v="150"/>
    <x v="44"/>
    <x v="6"/>
  </r>
  <r>
    <n v="1266401"/>
    <n v="10048859"/>
    <s v="CYT SPARKLING BRUT 750 12U (P09) VE"/>
    <n v="700"/>
    <d v="2011-05-30T00:00:00"/>
    <x v="9"/>
    <x v="2"/>
    <n v="700"/>
    <x v="44"/>
    <x v="6"/>
  </r>
  <r>
    <n v="1266401"/>
    <n v="10048859"/>
    <s v="CYT SPARKLING BRUT 750 12U (P09) VE"/>
    <m/>
    <d v="2011-05-30T00:00:00"/>
    <x v="9"/>
    <x v="1"/>
    <n v="700"/>
    <x v="44"/>
    <x v="6"/>
  </r>
  <r>
    <n v="1266404"/>
    <n v="10052499"/>
    <s v="CYT SPARKLING BRUT 750 12U (P09)LATAM"/>
    <m/>
    <d v="2011-05-30T00:00:00"/>
    <x v="9"/>
    <x v="1"/>
    <n v="119"/>
    <x v="44"/>
    <x v="6"/>
  </r>
  <r>
    <n v="1266404"/>
    <n v="10052499"/>
    <s v="CYT SPARKLING BRUT 750 12U (P09)LATAM"/>
    <n v="119"/>
    <d v="2011-05-30T00:00:00"/>
    <x v="9"/>
    <x v="2"/>
    <n v="119"/>
    <x v="44"/>
    <x v="6"/>
  </r>
  <r>
    <n v="1272787"/>
    <n v="10047093"/>
    <s v="CYT SPARKLING WINE BRUT (P09) 750 12U CA"/>
    <n v="39"/>
    <d v="2011-05-30T00:00:00"/>
    <x v="9"/>
    <x v="2"/>
    <n v="39"/>
    <x v="44"/>
    <x v="6"/>
  </r>
  <r>
    <n v="1272787"/>
    <n v="10047093"/>
    <s v="CYT SPARKLING WINE BRUT (P09) 750 12U CA"/>
    <m/>
    <d v="2011-05-30T00:00:00"/>
    <x v="9"/>
    <x v="1"/>
    <n v="40"/>
    <x v="44"/>
    <x v="6"/>
  </r>
  <r>
    <n v="1266403"/>
    <n v="10051663"/>
    <s v="CYT SPARKLING WINE BRUT(P09) 750 12U VAR"/>
    <m/>
    <d v="2011-05-30T00:00:00"/>
    <x v="9"/>
    <x v="1"/>
    <n v="500"/>
    <x v="44"/>
    <x v="6"/>
  </r>
  <r>
    <n v="1274164"/>
    <n v="10050640"/>
    <s v="CYT SUNR BIB C.SAUV(P08) 3L 4U 2010VEU"/>
    <m/>
    <d v="2011-05-30T00:00:00"/>
    <x v="7"/>
    <x v="1"/>
    <n v="241.33333329999999"/>
    <x v="44"/>
    <x v="6"/>
  </r>
  <r>
    <n v="1274164"/>
    <n v="10050640"/>
    <s v="CYT SUNR BIB C.SAUV(P08) 3L 4U 2010VEU"/>
    <n v="241.33333329999999"/>
    <d v="2011-05-30T00:00:00"/>
    <x v="7"/>
    <x v="2"/>
    <n v="241.33333329999999"/>
    <x v="44"/>
    <x v="6"/>
  </r>
  <r>
    <n v="1273285"/>
    <n v="10050622"/>
    <s v="CYT SUNR C.SAUV(P08) 750 12U 2010VEU"/>
    <m/>
    <d v="2011-05-30T00:00:00"/>
    <x v="11"/>
    <x v="1"/>
    <n v="210"/>
    <x v="44"/>
    <x v="6"/>
  </r>
  <r>
    <n v="1273285"/>
    <n v="10050622"/>
    <s v="CYT SUNR C.SAUV(P08) 750 12U 2010VEU"/>
    <n v="210"/>
    <d v="2011-05-30T00:00:00"/>
    <x v="11"/>
    <x v="2"/>
    <n v="210"/>
    <x v="44"/>
    <x v="6"/>
  </r>
  <r>
    <n v="1273669"/>
    <n v="10041188"/>
    <s v="CYT SUNR C.SAUV(P08) 750 12U IL"/>
    <n v="70"/>
    <d v="2011-05-30T00:00:00"/>
    <x v="11"/>
    <x v="2"/>
    <n v="70"/>
    <x v="44"/>
    <x v="6"/>
  </r>
  <r>
    <n v="1273669"/>
    <n v="10041188"/>
    <s v="CYT SUNR C.SAUV(P08) 750 12U IL"/>
    <m/>
    <d v="2011-05-30T00:00:00"/>
    <x v="11"/>
    <x v="1"/>
    <n v="69.999999979999998"/>
    <x v="44"/>
    <x v="6"/>
  </r>
  <r>
    <n v="1272758"/>
    <n v="10031037"/>
    <s v="CYT SUNR C.SAUV(P08) 750 12U LATAM"/>
    <n v="193"/>
    <d v="2011-05-30T00:00:00"/>
    <x v="5"/>
    <x v="2"/>
    <n v="193"/>
    <x v="44"/>
    <x v="6"/>
  </r>
  <r>
    <n v="1272758"/>
    <n v="10031037"/>
    <s v="CYT SUNR C.SAUV(P08) 750 12U LATAM"/>
    <m/>
    <d v="2011-05-30T00:00:00"/>
    <x v="5"/>
    <x v="1"/>
    <n v="210"/>
    <x v="44"/>
    <x v="6"/>
  </r>
  <r>
    <n v="1273231"/>
    <n v="10041211"/>
    <s v="CYT SUNR C.SAUV(P08) 750 12U PE"/>
    <m/>
    <d v="2011-05-30T00:00:00"/>
    <x v="5"/>
    <x v="1"/>
    <n v="84.000000020000002"/>
    <x v="44"/>
    <x v="6"/>
  </r>
  <r>
    <n v="1273231"/>
    <n v="10041211"/>
    <s v="CYT SUNR C.SAUV(P08) 750 12U PE"/>
    <n v="84"/>
    <d v="2011-05-30T00:00:00"/>
    <x v="5"/>
    <x v="2"/>
    <n v="84"/>
    <x v="44"/>
    <x v="6"/>
  </r>
  <r>
    <n v="1273307"/>
    <n v="10041191"/>
    <s v="CYT SUNR C.SAUV(P08) 750 12U PR"/>
    <n v="70"/>
    <d v="2011-05-30T00:00:00"/>
    <x v="11"/>
    <x v="2"/>
    <n v="70"/>
    <x v="44"/>
    <x v="6"/>
  </r>
  <r>
    <n v="1273307"/>
    <n v="10041191"/>
    <s v="CYT SUNR C.SAUV(P08) 750 12U PR"/>
    <m/>
    <d v="2011-05-30T00:00:00"/>
    <x v="11"/>
    <x v="1"/>
    <n v="69.999999979999998"/>
    <x v="44"/>
    <x v="6"/>
  </r>
  <r>
    <n v="1273274"/>
    <n v="10041194"/>
    <s v="CYT SUNR C.SAUV(P08) 750 12U VAS"/>
    <m/>
    <d v="2011-05-30T00:00:00"/>
    <x v="5"/>
    <x v="1"/>
    <n v="140"/>
    <x v="44"/>
    <x v="6"/>
  </r>
  <r>
    <n v="1273274"/>
    <n v="10041194"/>
    <s v="CYT SUNR C.SAUV(P08) 750 12U VAS"/>
    <n v="140"/>
    <d v="2011-05-30T00:00:00"/>
    <x v="5"/>
    <x v="2"/>
    <n v="140"/>
    <x v="44"/>
    <x v="6"/>
  </r>
  <r>
    <n v="1272960"/>
    <n v="10041179"/>
    <s v="CYT SUNR C.SAUV(P08) 750 6U AO"/>
    <m/>
    <d v="2011-05-30T00:00:00"/>
    <x v="5"/>
    <x v="1"/>
    <n v="700"/>
    <x v="44"/>
    <x v="6"/>
  </r>
  <r>
    <n v="1272960"/>
    <n v="10041179"/>
    <s v="CYT SUNR C.SAUV(P08) 750 6U AO"/>
    <n v="700"/>
    <d v="2011-05-30T00:00:00"/>
    <x v="5"/>
    <x v="2"/>
    <n v="700"/>
    <x v="44"/>
    <x v="6"/>
  </r>
  <r>
    <n v="1273110"/>
    <n v="10041200"/>
    <s v="CYT SUNR C.SAUV(P08)STLV750 12U(C/ESP)CA"/>
    <m/>
    <d v="2011-05-30T00:00:00"/>
    <x v="3"/>
    <x v="1"/>
    <n v="210"/>
    <x v="44"/>
    <x v="6"/>
  </r>
  <r>
    <n v="1272174"/>
    <n v="10041200"/>
    <s v="CYT SUNR C.SAUV(P08)STLV750 12U(C/ESP)CA"/>
    <m/>
    <d v="2011-05-30T00:00:00"/>
    <x v="11"/>
    <x v="1"/>
    <n v="69.999999979999998"/>
    <x v="44"/>
    <x v="6"/>
  </r>
  <r>
    <n v="1272174"/>
    <n v="10041200"/>
    <s v="CYT SUNR C.SAUV(P08)STLV750 12U(C/ESP)CA"/>
    <n v="70"/>
    <d v="2011-05-30T00:00:00"/>
    <x v="11"/>
    <x v="2"/>
    <n v="70"/>
    <x v="44"/>
    <x v="6"/>
  </r>
  <r>
    <n v="1274018"/>
    <n v="10048150"/>
    <s v="CYT SUNR CAB/ROSE STLV(P08)750 6U 2010DK"/>
    <m/>
    <d v="2011-05-30T00:00:00"/>
    <x v="11"/>
    <x v="1"/>
    <n v="159"/>
    <x v="44"/>
    <x v="6"/>
  </r>
  <r>
    <n v="1272760"/>
    <n v="10031185"/>
    <s v="CYT SUNR CARM(P08) 750 12U LATAM"/>
    <n v="420"/>
    <d v="2011-05-30T00:00:00"/>
    <x v="5"/>
    <x v="2"/>
    <n v="420"/>
    <x v="44"/>
    <x v="6"/>
  </r>
  <r>
    <n v="1272760"/>
    <n v="10031185"/>
    <s v="CYT SUNR CARM(P08) 750 12U LATAM"/>
    <m/>
    <d v="2011-05-30T00:00:00"/>
    <x v="5"/>
    <x v="1"/>
    <n v="420"/>
    <x v="44"/>
    <x v="6"/>
  </r>
  <r>
    <n v="1274176"/>
    <n v="10041235"/>
    <s v="CYT SUNR CARM(P08) 750 12U VAR"/>
    <m/>
    <d v="2011-05-30T00:00:00"/>
    <x v="5"/>
    <x v="1"/>
    <n v="95"/>
    <x v="44"/>
    <x v="6"/>
  </r>
  <r>
    <n v="1270285"/>
    <n v="10047554"/>
    <s v="CYT SUNR CHARD(P08) 187 24U 2010 JP"/>
    <m/>
    <d v="2011-05-30T00:00:00"/>
    <x v="10"/>
    <x v="1"/>
    <n v="247.33333329999999"/>
    <x v="44"/>
    <x v="6"/>
  </r>
  <r>
    <n v="1270285"/>
    <n v="10047554"/>
    <s v="CYT SUNR CHARD(P08) 187 24U 2010 JP"/>
    <n v="219.91200000000001"/>
    <d v="2011-05-30T00:00:00"/>
    <x v="10"/>
    <x v="2"/>
    <n v="219.91200000000001"/>
    <x v="44"/>
    <x v="6"/>
  </r>
  <r>
    <n v="1274041"/>
    <n v="10050055"/>
    <s v="CYT SUNR MERL BLD ST(P08) 750 6U 2010 GB"/>
    <m/>
    <d v="2011-05-30T00:00:00"/>
    <x v="5"/>
    <x v="1"/>
    <n v="770"/>
    <x v="44"/>
    <x v="6"/>
  </r>
  <r>
    <n v="1272642"/>
    <n v="10031070"/>
    <s v="CYT SUNR MERL(P08) 750 12U LATAM"/>
    <n v="518"/>
    <d v="2011-05-30T00:00:00"/>
    <x v="11"/>
    <x v="2"/>
    <n v="518"/>
    <x v="44"/>
    <x v="6"/>
  </r>
  <r>
    <n v="1272642"/>
    <n v="10031070"/>
    <s v="CYT SUNR MERL(P08) 750 12U LATAM"/>
    <m/>
    <d v="2011-05-30T00:00:00"/>
    <x v="11"/>
    <x v="1"/>
    <n v="518"/>
    <x v="44"/>
    <x v="6"/>
  </r>
  <r>
    <n v="1273105"/>
    <n v="10048867"/>
    <s v="CYT SUNR S.BLC ST(V)(P08)75012U 2010NORD"/>
    <n v="50"/>
    <d v="2011-05-30T00:00:00"/>
    <x v="5"/>
    <x v="2"/>
    <n v="50"/>
    <x v="44"/>
    <x v="6"/>
  </r>
  <r>
    <n v="1273105"/>
    <n v="10048867"/>
    <s v="CYT SUNR S.BLC ST(V)(P08)75012U 2010NORD"/>
    <m/>
    <d v="2011-05-30T00:00:00"/>
    <x v="5"/>
    <x v="1"/>
    <n v="50"/>
    <x v="44"/>
    <x v="6"/>
  </r>
  <r>
    <n v="1273703"/>
    <n v="10041149"/>
    <s v="CYT SUNR S.BLC(P08) 750 12U CN"/>
    <n v="95"/>
    <d v="2011-05-30T00:00:00"/>
    <x v="11"/>
    <x v="2"/>
    <n v="95"/>
    <x v="44"/>
    <x v="6"/>
  </r>
  <r>
    <n v="1273703"/>
    <n v="10041149"/>
    <s v="CYT SUNR S.BLC(P08) 750 12U CN"/>
    <m/>
    <d v="2011-05-30T00:00:00"/>
    <x v="11"/>
    <x v="1"/>
    <n v="95.000000020000002"/>
    <x v="44"/>
    <x v="6"/>
  </r>
  <r>
    <n v="1272643"/>
    <n v="10031131"/>
    <s v="CYT SUNR S.BLC(P08) 750 12U LATAM"/>
    <m/>
    <d v="2011-05-30T00:00:00"/>
    <x v="11"/>
    <x v="1"/>
    <n v="126"/>
    <x v="44"/>
    <x v="6"/>
  </r>
  <r>
    <n v="1272643"/>
    <n v="10031131"/>
    <s v="CYT SUNR S.BLC(P08) 750 12U LATAM"/>
    <n v="126"/>
    <d v="2011-05-30T00:00:00"/>
    <x v="11"/>
    <x v="2"/>
    <n v="126"/>
    <x v="44"/>
    <x v="6"/>
  </r>
  <r>
    <n v="1273040"/>
    <n v="10041148"/>
    <s v="CYT SUNR S.BLC(P08) 750 12U VAR"/>
    <m/>
    <d v="2011-05-30T00:00:00"/>
    <x v="5"/>
    <x v="1"/>
    <n v="128"/>
    <x v="44"/>
    <x v="6"/>
  </r>
  <r>
    <n v="1273040"/>
    <n v="10041148"/>
    <s v="CYT SUNR S.BLC(P08) 750 12U VAR"/>
    <n v="128"/>
    <d v="2011-05-30T00:00:00"/>
    <x v="5"/>
    <x v="2"/>
    <n v="128"/>
    <x v="44"/>
    <x v="6"/>
  </r>
  <r>
    <n v="1273717"/>
    <n v="10041354"/>
    <s v="CYT SUNR SHIRAZ(P08) 750 12U CN"/>
    <m/>
    <d v="2011-05-30T00:00:00"/>
    <x v="5"/>
    <x v="1"/>
    <n v="76.999999990000006"/>
    <x v="44"/>
    <x v="6"/>
  </r>
  <r>
    <n v="1272750"/>
    <n v="10041352"/>
    <s v="CYT SUNR SHIRAZ(P08) 750 12U VAS"/>
    <m/>
    <d v="2011-05-30T00:00:00"/>
    <x v="3"/>
    <x v="1"/>
    <n v="100"/>
    <x v="44"/>
    <x v="6"/>
  </r>
  <r>
    <n v="1275337"/>
    <n v="10053382"/>
    <s v="CYT SUNR SPARKLING ROSE 375 12U JP"/>
    <n v="1118"/>
    <d v="2011-05-30T00:00:00"/>
    <x v="9"/>
    <x v="2"/>
    <n v="1118"/>
    <x v="44"/>
    <x v="6"/>
  </r>
  <r>
    <n v="1275337"/>
    <n v="10053382"/>
    <s v="CYT SUNR SPARKLING ROSE 375 12U JP"/>
    <m/>
    <d v="2011-05-30T00:00:00"/>
    <x v="9"/>
    <x v="1"/>
    <n v="1599.555556"/>
    <x v="44"/>
    <x v="6"/>
  </r>
  <r>
    <n v="1264538"/>
    <n v="10048229"/>
    <s v="CYT SUNR SPARKLING ROSE 750 6U JP"/>
    <m/>
    <d v="2011-05-30T00:00:00"/>
    <x v="9"/>
    <x v="1"/>
    <n v="1289"/>
    <x v="44"/>
    <x v="6"/>
  </r>
  <r>
    <n v="1275149"/>
    <n v="10051566"/>
    <s v="CYT SUNRISE C.SAUV(P08)STLV 75012U2010JP"/>
    <m/>
    <d v="2011-05-30T00:00:00"/>
    <x v="3"/>
    <x v="1"/>
    <n v="67.000000009999994"/>
    <x v="44"/>
    <x v="6"/>
  </r>
  <r>
    <n v="1269757"/>
    <n v="10051566"/>
    <s v="CYT SUNRISE C.SAUV(P08)STLV 75012U2010JP"/>
    <m/>
    <d v="2011-05-30T00:00:00"/>
    <x v="5"/>
    <x v="1"/>
    <n v="1308"/>
    <x v="44"/>
    <x v="6"/>
  </r>
  <r>
    <n v="1269757"/>
    <n v="10051566"/>
    <s v="CYT SUNRISE C.SAUV(P08)STLV 75012U2010JP"/>
    <n v="1308"/>
    <d v="2011-05-30T00:00:00"/>
    <x v="5"/>
    <x v="2"/>
    <n v="1308"/>
    <x v="44"/>
    <x v="6"/>
  </r>
  <r>
    <n v="1273644"/>
    <n v="10033194"/>
    <s v="CYT SUNRISE S.BLC(P08) 187 24U LATAM"/>
    <m/>
    <d v="2011-05-30T00:00:00"/>
    <x v="8"/>
    <x v="1"/>
    <n v="74.777777779999994"/>
    <x v="44"/>
    <x v="6"/>
  </r>
  <r>
    <n v="1273644"/>
    <n v="10033194"/>
    <s v="CYT SUNRISE S.BLC(P08) 187 24U LATAM"/>
    <n v="74.8"/>
    <d v="2011-05-30T00:00:00"/>
    <x v="8"/>
    <x v="2"/>
    <n v="74.8"/>
    <x v="44"/>
    <x v="6"/>
  </r>
  <r>
    <n v="1272506"/>
    <n v="10046954"/>
    <s v="CYT TRAVESSIA C.SAUV/MERL(P08)750 12U MX"/>
    <n v="168"/>
    <d v="2011-05-30T00:00:00"/>
    <x v="11"/>
    <x v="2"/>
    <n v="168"/>
    <x v="44"/>
    <x v="6"/>
  </r>
  <r>
    <n v="1272506"/>
    <n v="10046954"/>
    <s v="CYT TRAVESSIA C.SAUV/MERL(P08)750 12U MX"/>
    <m/>
    <d v="2011-05-30T00:00:00"/>
    <x v="11"/>
    <x v="1"/>
    <n v="168"/>
    <x v="44"/>
    <x v="6"/>
  </r>
  <r>
    <n v="1272546"/>
    <n v="10046960"/>
    <s v="CYT TRAVESSIA CARM/C.SAUV(P08)750 12U MX"/>
    <m/>
    <d v="2011-05-30T00:00:00"/>
    <x v="2"/>
    <x v="1"/>
    <n v="210"/>
    <x v="44"/>
    <x v="6"/>
  </r>
  <r>
    <n v="1273496"/>
    <n v="10037940"/>
    <s v="CYT TRAVESSIA CARM/C.SAUV(P08)T750 12UBR"/>
    <m/>
    <d v="2011-05-30T00:00:00"/>
    <x v="1"/>
    <x v="1"/>
    <n v="1680"/>
    <x v="44"/>
    <x v="6"/>
  </r>
  <r>
    <n v="1273702"/>
    <n v="10037940"/>
    <s v="CYT TRAVESSIA CARM/C.SAUV(P08)T750 12UBR"/>
    <m/>
    <d v="2011-05-30T00:00:00"/>
    <x v="11"/>
    <x v="1"/>
    <n v="1600"/>
    <x v="44"/>
    <x v="6"/>
  </r>
  <r>
    <n v="1272541"/>
    <n v="10046961"/>
    <s v="CYT TRAVESSIA MOSC/SEMILL(P08)750 12U MX"/>
    <m/>
    <d v="2011-05-30T00:00:00"/>
    <x v="3"/>
    <x v="1"/>
    <n v="210"/>
    <x v="44"/>
    <x v="6"/>
  </r>
  <r>
    <n v="1272541"/>
    <n v="10046961"/>
    <s v="CYT TRAVESSIA MOSC/SEMILL(P08)750 12U MX"/>
    <n v="210"/>
    <d v="2011-05-30T00:00:00"/>
    <x v="3"/>
    <x v="2"/>
    <n v="210"/>
    <x v="44"/>
    <x v="6"/>
  </r>
  <r>
    <n v="1272740"/>
    <n v="10052921"/>
    <s v="CYT TRIO RVA C.SAU(P10)750 12U 2009LATAM"/>
    <m/>
    <d v="2011-05-30T00:00:00"/>
    <x v="9"/>
    <x v="1"/>
    <n v="910"/>
    <x v="44"/>
    <x v="6"/>
  </r>
  <r>
    <n v="1272723"/>
    <n v="10050911"/>
    <s v="CYT TRIO RVA C.SAU(P10)75012U2009(C/E)CA"/>
    <m/>
    <d v="2011-05-30T00:00:00"/>
    <x v="3"/>
    <x v="1"/>
    <n v="140"/>
    <x v="44"/>
    <x v="6"/>
  </r>
  <r>
    <n v="1272723"/>
    <n v="10050911"/>
    <s v="CYT TRIO RVA C.SAU(P10)75012U2009(C/E)CA"/>
    <n v="140"/>
    <d v="2011-05-30T00:00:00"/>
    <x v="3"/>
    <x v="2"/>
    <n v="140"/>
    <x v="44"/>
    <x v="6"/>
  </r>
  <r>
    <n v="1274446"/>
    <n v="10050911"/>
    <s v="CYT TRIO RVA C.SAU(P10)75012U2009(C/E)CA"/>
    <n v="770"/>
    <d v="2011-05-30T00:00:00"/>
    <x v="3"/>
    <x v="2"/>
    <n v="770"/>
    <x v="44"/>
    <x v="6"/>
  </r>
  <r>
    <n v="1274446"/>
    <n v="10050911"/>
    <s v="CYT TRIO RVA C.SAU(P10)75012U2009(C/E)CA"/>
    <m/>
    <d v="2011-05-30T00:00:00"/>
    <x v="3"/>
    <x v="1"/>
    <n v="770"/>
    <x v="44"/>
    <x v="6"/>
  </r>
  <r>
    <n v="1271195"/>
    <n v="10050908"/>
    <s v="CYT TRIO RVA C.SAUV 750 12U 2009 (IM)VE"/>
    <m/>
    <d v="2011-05-30T00:00:00"/>
    <x v="3"/>
    <x v="1"/>
    <n v="140"/>
    <x v="44"/>
    <x v="6"/>
  </r>
  <r>
    <n v="1271396"/>
    <n v="10050920"/>
    <s v="CYT TRIO RVA C.SAUV(P10)750 12U 2009 CL"/>
    <m/>
    <d v="2011-05-30T00:00:00"/>
    <x v="9"/>
    <x v="1"/>
    <n v="490"/>
    <x v="44"/>
    <x v="6"/>
  </r>
  <r>
    <n v="1270452"/>
    <n v="10050906"/>
    <s v="CYT TRIO RVA C.SAUV(P10)750 12U 2009 CN"/>
    <m/>
    <d v="2011-05-30T00:00:00"/>
    <x v="9"/>
    <x v="1"/>
    <n v="98"/>
    <x v="44"/>
    <x v="6"/>
  </r>
  <r>
    <n v="1274949"/>
    <n v="10050896"/>
    <s v="CYT TRIO RVA C.SAUV(P10)750 12U 2009 PA"/>
    <n v="168"/>
    <d v="2011-05-30T00:00:00"/>
    <x v="3"/>
    <x v="2"/>
    <n v="168"/>
    <x v="44"/>
    <x v="6"/>
  </r>
  <r>
    <n v="1274949"/>
    <n v="10050896"/>
    <s v="CYT TRIO RVA C.SAUV(P10)750 12U 2009 PA"/>
    <m/>
    <d v="2011-05-30T00:00:00"/>
    <x v="3"/>
    <x v="1"/>
    <n v="168"/>
    <x v="44"/>
    <x v="6"/>
  </r>
  <r>
    <n v="1272321"/>
    <n v="10050893"/>
    <s v="CYT TRIO RVA C.SAUV(P10)750 12U 2009 PR"/>
    <n v="70"/>
    <d v="2011-05-30T00:00:00"/>
    <x v="3"/>
    <x v="2"/>
    <n v="70"/>
    <x v="44"/>
    <x v="6"/>
  </r>
  <r>
    <n v="1272321"/>
    <n v="10050893"/>
    <s v="CYT TRIO RVA C.SAUV(P10)750 12U 2009 PR"/>
    <m/>
    <d v="2011-05-30T00:00:00"/>
    <x v="3"/>
    <x v="1"/>
    <n v="70.000000009999994"/>
    <x v="44"/>
    <x v="6"/>
  </r>
  <r>
    <n v="1272208"/>
    <n v="10050889"/>
    <s v="CYT TRIO RVA C.SAUV(P10)750 12U 2009 US"/>
    <m/>
    <d v="2011-05-30T00:00:00"/>
    <x v="3"/>
    <x v="1"/>
    <n v="350"/>
    <x v="44"/>
    <x v="6"/>
  </r>
  <r>
    <n v="1273379"/>
    <n v="10050887"/>
    <s v="CYT TRIO RVA C.SAUV(P10)750 12U 2009 VAS"/>
    <n v="140"/>
    <d v="2011-05-30T00:00:00"/>
    <x v="3"/>
    <x v="2"/>
    <n v="140"/>
    <x v="44"/>
    <x v="6"/>
  </r>
  <r>
    <n v="1273379"/>
    <n v="10050887"/>
    <s v="CYT TRIO RVA C.SAUV(P10)750 12U 2009 VAS"/>
    <m/>
    <d v="2011-05-30T00:00:00"/>
    <x v="3"/>
    <x v="1"/>
    <n v="140"/>
    <x v="44"/>
    <x v="6"/>
  </r>
  <r>
    <n v="1275376"/>
    <n v="10050886"/>
    <s v="CYT TRIO RVA C.SAUV(P10)750 12U 2009 VES"/>
    <m/>
    <d v="2011-05-30T00:00:00"/>
    <x v="3"/>
    <x v="1"/>
    <n v="210"/>
    <x v="44"/>
    <x v="6"/>
  </r>
  <r>
    <n v="1274991"/>
    <n v="10050885"/>
    <s v="CYT TRIO RVA C.SAUV(P10)750 12U 2009 VEU"/>
    <n v="177"/>
    <d v="2011-05-30T00:00:00"/>
    <x v="3"/>
    <x v="2"/>
    <n v="177"/>
    <x v="44"/>
    <x v="6"/>
  </r>
  <r>
    <n v="1274991"/>
    <n v="10050885"/>
    <s v="CYT TRIO RVA C.SAUV(P10)750 12U 2009 VEU"/>
    <m/>
    <d v="2011-05-30T00:00:00"/>
    <x v="3"/>
    <x v="1"/>
    <n v="200"/>
    <x v="44"/>
    <x v="6"/>
  </r>
  <r>
    <n v="1272973"/>
    <n v="10050885"/>
    <s v="CYT TRIO RVA C.SAUV(P10)750 12U 2009 VEU"/>
    <m/>
    <d v="2011-05-30T00:00:00"/>
    <x v="3"/>
    <x v="1"/>
    <n v="300"/>
    <x v="44"/>
    <x v="6"/>
  </r>
  <r>
    <n v="1272540"/>
    <n v="10050884"/>
    <s v="CYT TRIO RVA C.SAUV(P10)750 12U 2009 VIN"/>
    <m/>
    <d v="2011-05-30T00:00:00"/>
    <x v="9"/>
    <x v="1"/>
    <n v="84.000000009999994"/>
    <x v="44"/>
    <x v="6"/>
  </r>
  <r>
    <n v="1272721"/>
    <n v="10050909"/>
    <s v="CYT TRIO RVA C.SAUV(P10)750 6U 2009 BE"/>
    <m/>
    <d v="2011-05-30T00:00:00"/>
    <x v="3"/>
    <x v="1"/>
    <n v="196"/>
    <x v="44"/>
    <x v="6"/>
  </r>
  <r>
    <n v="1273993"/>
    <n v="10048613"/>
    <s v="CYT TRIO RVA CHARD(P10)750 12U 2009 CL"/>
    <m/>
    <d v="2011-05-30T00:00:00"/>
    <x v="9"/>
    <x v="1"/>
    <n v="140"/>
    <x v="44"/>
    <x v="6"/>
  </r>
  <r>
    <n v="1273463"/>
    <n v="10048628"/>
    <s v="CYT TRIO RVA CHARD(P10)750 12U 2009 CN"/>
    <m/>
    <d v="2011-05-30T00:00:00"/>
    <x v="9"/>
    <x v="1"/>
    <n v="77"/>
    <x v="44"/>
    <x v="6"/>
  </r>
  <r>
    <n v="1272742"/>
    <n v="10048623"/>
    <s v="CYT TRIO RVA CHARD(P10)750 12U 2009 MX"/>
    <m/>
    <d v="2011-05-30T00:00:00"/>
    <x v="9"/>
    <x v="1"/>
    <n v="231"/>
    <x v="44"/>
    <x v="6"/>
  </r>
  <r>
    <n v="1272742"/>
    <n v="10048623"/>
    <s v="CYT TRIO RVA CHARD(P10)750 12U 2009 MX"/>
    <n v="231"/>
    <d v="2011-05-30T00:00:00"/>
    <x v="9"/>
    <x v="2"/>
    <n v="231"/>
    <x v="44"/>
    <x v="6"/>
  </r>
  <r>
    <n v="1272881"/>
    <n v="10048636"/>
    <s v="CYT TRIO RVA CHARD(P10)750 12U 2009 VEU"/>
    <m/>
    <d v="2011-05-30T00:00:00"/>
    <x v="9"/>
    <x v="1"/>
    <n v="40"/>
    <x v="44"/>
    <x v="6"/>
  </r>
  <r>
    <n v="1275403"/>
    <n v="10048634"/>
    <s v="CYT TRIO RVA CHARD(P10)750 12U 2009 VIN"/>
    <m/>
    <d v="2011-05-30T00:00:00"/>
    <x v="3"/>
    <x v="1"/>
    <n v="35"/>
    <x v="44"/>
    <x v="6"/>
  </r>
  <r>
    <n v="1273342"/>
    <n v="10048625"/>
    <s v="CYT TRIO RVA CHARD(P10)750 12U2009(LR)CA"/>
    <m/>
    <d v="2011-05-30T00:00:00"/>
    <x v="3"/>
    <x v="1"/>
    <n v="350"/>
    <x v="44"/>
    <x v="6"/>
  </r>
  <r>
    <n v="1272976"/>
    <n v="10048609"/>
    <s v="CYT TRIO RVA CHARD(P10)750 6U2009(CHA)BE"/>
    <m/>
    <d v="2011-05-30T00:00:00"/>
    <x v="3"/>
    <x v="1"/>
    <n v="660"/>
    <x v="44"/>
    <x v="6"/>
  </r>
  <r>
    <n v="1273163"/>
    <n v="10050848"/>
    <s v="CYT TRIO RVA MERL(P10)750 12U 2010 CA"/>
    <n v="140"/>
    <d v="2011-05-30T00:00:00"/>
    <x v="3"/>
    <x v="2"/>
    <n v="140"/>
    <x v="44"/>
    <x v="6"/>
  </r>
  <r>
    <n v="1273163"/>
    <n v="10050848"/>
    <s v="CYT TRIO RVA MERL(P10)750 12U 2010 CA"/>
    <m/>
    <d v="2011-05-30T00:00:00"/>
    <x v="3"/>
    <x v="1"/>
    <n v="140"/>
    <x v="44"/>
    <x v="6"/>
  </r>
  <r>
    <n v="1273617"/>
    <n v="10050849"/>
    <s v="CYT TRIO RVA MERL(P10)750 12U 2010 CL"/>
    <m/>
    <d v="2011-05-30T00:00:00"/>
    <x v="3"/>
    <x v="1"/>
    <n v="280"/>
    <x v="44"/>
    <x v="6"/>
  </r>
  <r>
    <n v="1273617"/>
    <n v="10050849"/>
    <s v="CYT TRIO RVA MERL(P10)750 12U 2010 CL"/>
    <n v="280"/>
    <d v="2011-05-30T00:00:00"/>
    <x v="3"/>
    <x v="2"/>
    <n v="280"/>
    <x v="44"/>
    <x v="6"/>
  </r>
  <r>
    <n v="1272736"/>
    <n v="10050861"/>
    <s v="CYT TRIO RVA MERL(P10)750 12U 2010 PY"/>
    <m/>
    <d v="2011-05-30T00:00:00"/>
    <x v="3"/>
    <x v="1"/>
    <n v="210"/>
    <x v="44"/>
    <x v="6"/>
  </r>
  <r>
    <n v="1272736"/>
    <n v="10050861"/>
    <s v="CYT TRIO RVA MERL(P10)750 12U 2010 PY"/>
    <n v="210"/>
    <d v="2011-05-30T00:00:00"/>
    <x v="3"/>
    <x v="2"/>
    <n v="210"/>
    <x v="44"/>
    <x v="6"/>
  </r>
  <r>
    <n v="1272942"/>
    <n v="10050865"/>
    <s v="CYT TRIO RVA MERL(P10)750 12U 2010 VAS"/>
    <m/>
    <d v="2011-05-30T00:00:00"/>
    <x v="9"/>
    <x v="1"/>
    <n v="196"/>
    <x v="44"/>
    <x v="6"/>
  </r>
  <r>
    <n v="1272942"/>
    <n v="10050865"/>
    <s v="CYT TRIO RVA MERL(P10)750 12U 2010 VAS"/>
    <n v="196"/>
    <d v="2011-05-30T00:00:00"/>
    <x v="9"/>
    <x v="2"/>
    <n v="196"/>
    <x v="44"/>
    <x v="6"/>
  </r>
  <r>
    <n v="1274997"/>
    <n v="10050867"/>
    <s v="CYT TRIO RVA MERL(P10)750 12U 2010 VES"/>
    <n v="378"/>
    <d v="2011-05-30T00:00:00"/>
    <x v="3"/>
    <x v="2"/>
    <n v="378"/>
    <x v="44"/>
    <x v="6"/>
  </r>
  <r>
    <n v="1274997"/>
    <n v="10050867"/>
    <s v="CYT TRIO RVA MERL(P10)750 12U 2010 VES"/>
    <m/>
    <d v="2011-05-30T00:00:00"/>
    <x v="3"/>
    <x v="1"/>
    <n v="351"/>
    <x v="44"/>
    <x v="6"/>
  </r>
  <r>
    <n v="1272539"/>
    <n v="10050869"/>
    <s v="CYT TRIO RVA MERL(P10)750 12U 2010 VIN"/>
    <n v="83"/>
    <d v="2011-05-30T00:00:00"/>
    <x v="3"/>
    <x v="2"/>
    <n v="83"/>
    <x v="44"/>
    <x v="6"/>
  </r>
  <r>
    <n v="1272539"/>
    <n v="10050869"/>
    <s v="CYT TRIO RVA MERL(P10)750 12U 2010 VIN"/>
    <m/>
    <d v="2011-05-30T00:00:00"/>
    <x v="3"/>
    <x v="1"/>
    <n v="83.000000020000002"/>
    <x v="44"/>
    <x v="6"/>
  </r>
  <r>
    <n v="1270544"/>
    <n v="10050845"/>
    <s v="CYT TRIO RVA MERL(P10)750 12U 2010(LR)CA"/>
    <n v="80"/>
    <d v="2011-05-30T00:00:00"/>
    <x v="3"/>
    <x v="2"/>
    <n v="80"/>
    <x v="44"/>
    <x v="6"/>
  </r>
  <r>
    <n v="1270544"/>
    <n v="10050845"/>
    <s v="CYT TRIO RVA MERL(P10)750 12U 2010(LR)CA"/>
    <m/>
    <d v="2011-05-30T00:00:00"/>
    <x v="3"/>
    <x v="1"/>
    <n v="80"/>
    <x v="44"/>
    <x v="6"/>
  </r>
  <r>
    <n v="1270532"/>
    <n v="10050872"/>
    <s v="CYT TRIO RVA MERL(P10)750 6U 2010 RU"/>
    <m/>
    <d v="2011-05-30T00:00:00"/>
    <x v="3"/>
    <x v="1"/>
    <n v="175"/>
    <x v="44"/>
    <x v="6"/>
  </r>
  <r>
    <n v="1273442"/>
    <n v="10050873"/>
    <s v="CYT TRIO RVA MERL(P10)750 6U 2010 VEU"/>
    <n v="280"/>
    <d v="2011-05-30T00:00:00"/>
    <x v="3"/>
    <x v="2"/>
    <n v="280"/>
    <x v="44"/>
    <x v="6"/>
  </r>
  <r>
    <n v="1273442"/>
    <n v="10050873"/>
    <s v="CYT TRIO RVA MERL(P10)750 6U 2010 VEU"/>
    <m/>
    <d v="2011-05-30T00:00:00"/>
    <x v="3"/>
    <x v="1"/>
    <n v="280"/>
    <x v="44"/>
    <x v="6"/>
  </r>
  <r>
    <n v="1272720"/>
    <n v="10050871"/>
    <s v="CYT TRIO RVA MERL(P10)750 6U 2010(CHA)BE"/>
    <m/>
    <d v="2011-05-30T00:00:00"/>
    <x v="3"/>
    <x v="1"/>
    <n v="196"/>
    <x v="44"/>
    <x v="6"/>
  </r>
  <r>
    <n v="1272188"/>
    <n v="10050871"/>
    <s v="CYT TRIO RVA MERL(P10)750 6U 2010(CHA)BE"/>
    <m/>
    <d v="2011-05-30T00:00:00"/>
    <x v="9"/>
    <x v="1"/>
    <n v="1540"/>
    <x v="44"/>
    <x v="6"/>
  </r>
  <r>
    <n v="1272188"/>
    <n v="10050871"/>
    <s v="CYT TRIO RVA MERL(P10)750 6U 2010(CHA)BE"/>
    <n v="1096.5"/>
    <d v="2011-05-30T00:00:00"/>
    <x v="9"/>
    <x v="2"/>
    <n v="1096.5"/>
    <x v="44"/>
    <x v="6"/>
  </r>
  <r>
    <n v="1272720"/>
    <n v="10050871"/>
    <s v="CYT TRIO RVA MERL(P10)750 6U 2010(CHA)BE"/>
    <n v="196"/>
    <d v="2011-05-30T00:00:00"/>
    <x v="3"/>
    <x v="2"/>
    <n v="196"/>
    <x v="44"/>
    <x v="6"/>
  </r>
  <r>
    <n v="1272941"/>
    <n v="10050973"/>
    <s v="CYT TRIO RVA S.BLC STL(P10)75012U2010VAS"/>
    <m/>
    <d v="2011-05-30T00:00:00"/>
    <x v="9"/>
    <x v="1"/>
    <n v="98"/>
    <x v="44"/>
    <x v="6"/>
  </r>
  <r>
    <n v="1272510"/>
    <n v="10050972"/>
    <s v="CYT TRIO RVA S.BLC STL(P10)75012U2010VIN"/>
    <m/>
    <d v="2011-05-30T00:00:00"/>
    <x v="9"/>
    <x v="1"/>
    <n v="140"/>
    <x v="44"/>
    <x v="6"/>
  </r>
  <r>
    <n v="1272105"/>
    <n v="10053258"/>
    <s v="CYT WINE LOT SYRAH(G)75012U2008(C/ESP)CA"/>
    <m/>
    <d v="2011-05-30T00:00:00"/>
    <x v="3"/>
    <x v="1"/>
    <n v="30"/>
    <x v="44"/>
    <x v="6"/>
  </r>
  <r>
    <n v="1266830"/>
    <n v="10034439"/>
    <s v="CYT XPLOR C.C CAB/MER4P(MANTA)1500 6U US"/>
    <m/>
    <d v="2011-05-30T00:00:00"/>
    <x v="1"/>
    <x v="1"/>
    <n v="5504"/>
    <x v="44"/>
    <x v="6"/>
  </r>
  <r>
    <n v="1266830"/>
    <n v="10034439"/>
    <s v="CYT XPLOR C.C CAB/MER4P(MANTA)1500 6U US"/>
    <n v="2546"/>
    <d v="2011-05-30T00:00:00"/>
    <x v="1"/>
    <x v="2"/>
    <n v="2546"/>
    <x v="44"/>
    <x v="6"/>
  </r>
  <r>
    <n v="1271308"/>
    <n v="10050006"/>
    <s v="CYT XPLORADOR C.SAUV(N) 750 12U US"/>
    <n v="70"/>
    <d v="2011-05-30T00:00:00"/>
    <x v="6"/>
    <x v="2"/>
    <n v="70"/>
    <x v="44"/>
    <x v="6"/>
  </r>
  <r>
    <n v="1271308"/>
    <n v="10050006"/>
    <s v="CYT XPLORADOR C.SAUV(N) 750 12U US"/>
    <m/>
    <d v="2011-05-30T00:00:00"/>
    <x v="6"/>
    <x v="1"/>
    <n v="70"/>
    <x v="44"/>
    <x v="6"/>
  </r>
  <r>
    <n v="1273712"/>
    <n v="10050005"/>
    <s v="CYT XPLORADOR C.SAUV(P08) 750 6U CN"/>
    <n v="490"/>
    <d v="2011-05-30T00:00:00"/>
    <x v="6"/>
    <x v="2"/>
    <n v="490"/>
    <x v="44"/>
    <x v="6"/>
  </r>
  <r>
    <n v="1273712"/>
    <n v="10050005"/>
    <s v="CYT XPLORADOR C.SAUV(P08) 750 6U CN"/>
    <m/>
    <d v="2011-05-30T00:00:00"/>
    <x v="6"/>
    <x v="1"/>
    <n v="490"/>
    <x v="44"/>
    <x v="6"/>
  </r>
  <r>
    <n v="1272365"/>
    <n v="10034600"/>
    <s v="CYT XPLORADOR CARM(P08) 750 12U US"/>
    <n v="204"/>
    <d v="2011-05-30T00:00:00"/>
    <x v="5"/>
    <x v="2"/>
    <n v="204"/>
    <x v="44"/>
    <x v="6"/>
  </r>
  <r>
    <n v="1272365"/>
    <n v="10034600"/>
    <s v="CYT XPLORADOR CARM(P08) 750 12U US"/>
    <m/>
    <d v="2011-05-30T00:00:00"/>
    <x v="5"/>
    <x v="1"/>
    <n v="204"/>
    <x v="44"/>
    <x v="6"/>
  </r>
  <r>
    <n v="1273353"/>
    <n v="10049998"/>
    <s v="CYT XPLORADOR S.BLC(P08)STL 750 12U US"/>
    <n v="519"/>
    <d v="2011-05-30T00:00:00"/>
    <x v="5"/>
    <x v="2"/>
    <n v="519"/>
    <x v="44"/>
    <x v="6"/>
  </r>
  <r>
    <n v="1273353"/>
    <n v="10049998"/>
    <s v="CYT XPLORADOR S.BLC(P08)STL 750 12U US"/>
    <m/>
    <d v="2011-05-30T00:00:00"/>
    <x v="5"/>
    <x v="1"/>
    <n v="530"/>
    <x v="44"/>
    <x v="6"/>
  </r>
  <r>
    <n v="1273699"/>
    <n v="10034624"/>
    <s v="CYT XPLORADOR S.BLC(P08)STLV 750 12U US"/>
    <n v="112"/>
    <d v="2011-05-30T00:00:00"/>
    <x v="11"/>
    <x v="2"/>
    <n v="112"/>
    <x v="44"/>
    <x v="6"/>
  </r>
  <r>
    <n v="1273699"/>
    <n v="10034624"/>
    <s v="CYT XPLORADOR S.BLC(P08)STLV 750 12U US"/>
    <m/>
    <d v="2011-05-30T00:00:00"/>
    <x v="11"/>
    <x v="1"/>
    <n v="112"/>
    <x v="44"/>
    <x v="6"/>
  </r>
  <r>
    <n v="1273322"/>
    <n v="10046734"/>
    <s v="CYT XPLORADORCARM(P08)STLV75012U(C/ES)CA"/>
    <n v="239"/>
    <d v="2011-05-30T00:00:00"/>
    <x v="9"/>
    <x v="2"/>
    <n v="239"/>
    <x v="44"/>
    <x v="6"/>
  </r>
  <r>
    <n v="1273322"/>
    <n v="10046734"/>
    <s v="CYT XPLORADORCARM(P08)STLV75012U(C/ES)CA"/>
    <m/>
    <d v="2011-05-30T00:00:00"/>
    <x v="9"/>
    <x v="1"/>
    <n v="314"/>
    <x v="44"/>
    <x v="6"/>
  </r>
  <r>
    <n v="7084330"/>
    <n v="10044084"/>
    <s v="LR LA FONDA FAIRTRADE S.BLC 7506U2009VEU"/>
    <m/>
    <d v="2011-05-30T00:00:00"/>
    <x v="3"/>
    <x v="1"/>
    <n v="100"/>
    <x v="44"/>
    <x v="6"/>
  </r>
  <r>
    <n v="1273398"/>
    <n v="10051670"/>
    <s v="MA MAYCA RVA CHAR(P10)ST 7506U2008 LATAM"/>
    <n v="132"/>
    <d v="2011-05-30T00:00:00"/>
    <x v="9"/>
    <x v="2"/>
    <n v="132"/>
    <x v="44"/>
    <x v="6"/>
  </r>
  <r>
    <n v="1273398"/>
    <n v="10051670"/>
    <s v="MA MAYCA RVA CHAR(P10)ST 7506U2008 LATAM"/>
    <m/>
    <d v="2011-05-30T00:00:00"/>
    <x v="9"/>
    <x v="1"/>
    <n v="132"/>
    <x v="44"/>
    <x v="6"/>
  </r>
  <r>
    <n v="1271389"/>
    <n v="10040212"/>
    <s v="MA MAYCAS RVA ESP C.SAUV 750 6U 2007 MX"/>
    <n v="56"/>
    <d v="2011-05-30T00:00:00"/>
    <x v="9"/>
    <x v="2"/>
    <n v="56"/>
    <x v="44"/>
    <x v="6"/>
  </r>
  <r>
    <n v="1271389"/>
    <n v="10040212"/>
    <s v="MA MAYCAS RVA ESP C.SAUV 750 6U 2007 MX"/>
    <m/>
    <d v="2011-05-30T00:00:00"/>
    <x v="9"/>
    <x v="1"/>
    <n v="56.000000010000001"/>
    <x v="44"/>
    <x v="6"/>
  </r>
  <r>
    <n v="7084802"/>
    <n v="10053165"/>
    <s v="MA MAYCAS RVA ESP C.SAUV750 6U 2007LATAM"/>
    <m/>
    <d v="2011-05-30T00:00:00"/>
    <x v="1"/>
    <x v="1"/>
    <n v="168"/>
    <x v="44"/>
    <x v="6"/>
  </r>
  <r>
    <n v="7084802"/>
    <n v="10053165"/>
    <s v="MA MAYCAS RVA ESP C.SAUV750 6U 2007LATAM"/>
    <n v="168"/>
    <d v="2011-05-30T00:00:00"/>
    <x v="1"/>
    <x v="2"/>
    <n v="168"/>
    <x v="44"/>
    <x v="6"/>
  </r>
  <r>
    <n v="7084459"/>
    <n v="10053165"/>
    <s v="MA MAYCAS RVA ESP C.SAUV750 6U 2007LATAM"/>
    <m/>
    <d v="2011-05-30T00:00:00"/>
    <x v="1"/>
    <x v="1"/>
    <n v="15"/>
    <x v="44"/>
    <x v="6"/>
  </r>
  <r>
    <n v="1273401"/>
    <n v="10051712"/>
    <s v="MA MAYCAS RVA ESP CHARD750 6U 2008 LATAM"/>
    <m/>
    <d v="2011-05-30T00:00:00"/>
    <x v="9"/>
    <x v="1"/>
    <n v="132"/>
    <x v="44"/>
    <x v="6"/>
  </r>
  <r>
    <n v="1273401"/>
    <n v="10051712"/>
    <s v="MA MAYCAS RVA ESP CHARD750 6U 2008 LATAM"/>
    <n v="132"/>
    <d v="2011-05-30T00:00:00"/>
    <x v="9"/>
    <x v="2"/>
    <n v="132"/>
    <x v="44"/>
    <x v="6"/>
  </r>
  <r>
    <n v="1273402"/>
    <n v="10052102"/>
    <s v="MA MAYCAS RVA ESP S.BLC 750 6U 2010LATAM"/>
    <n v="176"/>
    <d v="2011-05-30T00:00:00"/>
    <x v="9"/>
    <x v="2"/>
    <n v="176"/>
    <x v="44"/>
    <x v="6"/>
  </r>
  <r>
    <n v="1273402"/>
    <n v="10052102"/>
    <s v="MA MAYCAS RVA ESP S.BLC 750 6U 2010LATAM"/>
    <m/>
    <d v="2011-05-30T00:00:00"/>
    <x v="9"/>
    <x v="1"/>
    <n v="176"/>
    <x v="44"/>
    <x v="6"/>
  </r>
  <r>
    <n v="1273399"/>
    <n v="10053608"/>
    <s v="MA MAYCAS RVA P.NOIR(P10)750 6U2010LATAM"/>
    <m/>
    <d v="2011-05-30T00:00:00"/>
    <x v="9"/>
    <x v="1"/>
    <n v="176"/>
    <x v="44"/>
    <x v="6"/>
  </r>
  <r>
    <n v="7084800"/>
    <n v="10053195"/>
    <s v="MA MAYCAS RVA S.BLC 750 6U 2008 LATAM"/>
    <n v="132"/>
    <d v="2011-05-30T00:00:00"/>
    <x v="9"/>
    <x v="2"/>
    <n v="132"/>
    <x v="44"/>
    <x v="6"/>
  </r>
  <r>
    <n v="7084800"/>
    <n v="10053195"/>
    <s v="MA MAYCAS RVA S.BLC 750 6U 2008 LATAM"/>
    <m/>
    <d v="2011-05-30T00:00:00"/>
    <x v="9"/>
    <x v="1"/>
    <n v="132"/>
    <x v="44"/>
    <x v="6"/>
  </r>
  <r>
    <n v="1273397"/>
    <n v="10051689"/>
    <s v="MA MAYCAS RVA SYRAH 750 6U 2009 LATAM"/>
    <m/>
    <d v="2011-05-30T00:00:00"/>
    <x v="9"/>
    <x v="1"/>
    <n v="110"/>
    <x v="44"/>
    <x v="6"/>
  </r>
  <r>
    <n v="1273397"/>
    <n v="10051689"/>
    <s v="MA MAYCAS RVA SYRAH 750 6U 2009 LATAM"/>
    <n v="110"/>
    <d v="2011-05-30T00:00:00"/>
    <x v="9"/>
    <x v="2"/>
    <n v="110"/>
    <x v="44"/>
    <x v="6"/>
  </r>
  <r>
    <n v="1271391"/>
    <n v="10046294"/>
    <s v="MA MAYCAS RVA SYRAH 750 6U 2009 MX"/>
    <m/>
    <d v="2011-05-30T00:00:00"/>
    <x v="9"/>
    <x v="1"/>
    <n v="56.000000010000001"/>
    <x v="44"/>
    <x v="6"/>
  </r>
  <r>
    <n v="1271391"/>
    <n v="10046294"/>
    <s v="MA MAYCAS RVA SYRAH 750 6U 2009 MX"/>
    <n v="56"/>
    <d v="2011-05-30T00:00:00"/>
    <x v="9"/>
    <x v="2"/>
    <n v="56"/>
    <x v="44"/>
    <x v="6"/>
  </r>
  <r>
    <n v="1271390"/>
    <n v="10041367"/>
    <s v="MA MAYCAS RVA SYRAH ROSE 750 6U 2007 MX"/>
    <m/>
    <d v="2011-05-30T00:00:00"/>
    <x v="9"/>
    <x v="1"/>
    <n v="56.000000010000001"/>
    <x v="44"/>
    <x v="6"/>
  </r>
  <r>
    <n v="1271390"/>
    <n v="10041367"/>
    <s v="MA MAYCAS RVA SYRAH ROSE 750 6U 2007 MX"/>
    <n v="56"/>
    <d v="2011-05-30T00:00:00"/>
    <x v="9"/>
    <x v="2"/>
    <n v="56"/>
    <x v="44"/>
    <x v="6"/>
  </r>
  <r>
    <n v="7085090"/>
    <n v="10049886"/>
    <s v="MPO BLEND C.SAU/MER(P09)STLV75012U2010JP"/>
    <m/>
    <d v="2011-05-30T00:00:00"/>
    <x v="1"/>
    <x v="1"/>
    <n v="1000"/>
    <x v="44"/>
    <x v="6"/>
  </r>
  <r>
    <n v="7085090"/>
    <n v="10049886"/>
    <s v="MPO BLEND C.SAU/MER(P09)STLV75012U2010JP"/>
    <n v="1545"/>
    <d v="2011-05-30T00:00:00"/>
    <x v="1"/>
    <x v="2"/>
    <n v="1545"/>
    <x v="44"/>
    <x v="6"/>
  </r>
  <r>
    <n v="7084349"/>
    <n v="10049832"/>
    <s v="MPO BLEND C.SAUV(P09)750 12U LATAM"/>
    <m/>
    <d v="2011-05-30T00:00:00"/>
    <x v="11"/>
    <x v="1"/>
    <n v="266"/>
    <x v="44"/>
    <x v="6"/>
  </r>
  <r>
    <n v="7084589"/>
    <n v="10049832"/>
    <s v="MPO BLEND C.SAUV(P09)750 12U LATAM"/>
    <m/>
    <d v="2011-05-30T00:00:00"/>
    <x v="11"/>
    <x v="1"/>
    <n v="183"/>
    <x v="44"/>
    <x v="6"/>
  </r>
  <r>
    <n v="7084783"/>
    <n v="10049832"/>
    <s v="MPO BLEND C.SAUV(P09)750 12U LATAM"/>
    <n v="8750"/>
    <d v="2011-05-30T00:00:00"/>
    <x v="1"/>
    <x v="2"/>
    <n v="8750"/>
    <x v="44"/>
    <x v="6"/>
  </r>
  <r>
    <n v="7084783"/>
    <n v="10049832"/>
    <s v="MPO BLEND C.SAUV(P09)750 12U LATAM"/>
    <m/>
    <d v="2011-05-30T00:00:00"/>
    <x v="1"/>
    <x v="1"/>
    <n v="8750"/>
    <x v="44"/>
    <x v="6"/>
  </r>
  <r>
    <n v="7084590"/>
    <n v="10049832"/>
    <s v="MPO BLEND C.SAUV(P09)750 12U LATAM"/>
    <m/>
    <d v="2011-05-30T00:00:00"/>
    <x v="11"/>
    <x v="1"/>
    <n v="645"/>
    <x v="44"/>
    <x v="6"/>
  </r>
  <r>
    <n v="7084590"/>
    <n v="10049832"/>
    <s v="MPO BLEND C.SAUV(P09)750 12U LATAM"/>
    <n v="645"/>
    <d v="2011-05-30T00:00:00"/>
    <x v="11"/>
    <x v="2"/>
    <n v="645"/>
    <x v="44"/>
    <x v="6"/>
  </r>
  <r>
    <n v="7084589"/>
    <n v="10049832"/>
    <s v="MPO BLEND C.SAUV(P09)750 12U LATAM"/>
    <n v="183"/>
    <d v="2011-05-30T00:00:00"/>
    <x v="11"/>
    <x v="2"/>
    <n v="183"/>
    <x v="44"/>
    <x v="6"/>
  </r>
  <r>
    <n v="7084349"/>
    <n v="10049832"/>
    <s v="MPO BLEND C.SAUV(P09)750 12U LATAM"/>
    <n v="266"/>
    <d v="2011-05-30T00:00:00"/>
    <x v="11"/>
    <x v="2"/>
    <n v="266"/>
    <x v="44"/>
    <x v="6"/>
  </r>
  <r>
    <n v="7084479"/>
    <n v="10050402"/>
    <s v="MPO BLEND C.SAUV(P09)750 12U PR"/>
    <n v="98"/>
    <d v="2011-05-30T00:00:00"/>
    <x v="11"/>
    <x v="2"/>
    <n v="98"/>
    <x v="44"/>
    <x v="6"/>
  </r>
  <r>
    <n v="7084479"/>
    <n v="10050402"/>
    <s v="MPO BLEND C.SAUV(P09)750 12U PR"/>
    <m/>
    <d v="2011-05-30T00:00:00"/>
    <x v="11"/>
    <x v="1"/>
    <n v="98.000000020000002"/>
    <x v="44"/>
    <x v="6"/>
  </r>
  <r>
    <n v="7084114"/>
    <n v="10049503"/>
    <s v="MPO BLEND CARM(P09) 750 12U MX"/>
    <n v="294"/>
    <d v="2011-05-30T00:00:00"/>
    <x v="1"/>
    <x v="2"/>
    <n v="294"/>
    <x v="44"/>
    <x v="6"/>
  </r>
  <r>
    <n v="7084114"/>
    <n v="10049503"/>
    <s v="MPO BLEND CARM(P09) 750 12U MX"/>
    <m/>
    <d v="2011-05-30T00:00:00"/>
    <x v="1"/>
    <x v="1"/>
    <n v="341"/>
    <x v="44"/>
    <x v="6"/>
  </r>
  <r>
    <n v="7084542"/>
    <n v="10049825"/>
    <s v="MPO BLEND CARM(P09)750 12U CO"/>
    <m/>
    <d v="2011-05-30T00:00:00"/>
    <x v="3"/>
    <x v="1"/>
    <n v="17"/>
    <x v="44"/>
    <x v="6"/>
  </r>
  <r>
    <n v="7083371"/>
    <n v="10049825"/>
    <s v="MPO BLEND CARM(P09)750 12U CO"/>
    <m/>
    <d v="2011-05-30T00:00:00"/>
    <x v="1"/>
    <x v="1"/>
    <n v="182"/>
    <x v="44"/>
    <x v="6"/>
  </r>
  <r>
    <n v="7084983"/>
    <n v="10049824"/>
    <s v="MPO BLEND CARM(P09)750 12U LATAM"/>
    <m/>
    <d v="2011-05-30T00:00:00"/>
    <x v="12"/>
    <x v="1"/>
    <n v="420"/>
    <x v="44"/>
    <x v="6"/>
  </r>
  <r>
    <n v="7084983"/>
    <n v="10049824"/>
    <s v="MPO BLEND CARM(P09)750 12U LATAM"/>
    <n v="420"/>
    <d v="2011-05-30T00:00:00"/>
    <x v="12"/>
    <x v="2"/>
    <n v="420"/>
    <x v="44"/>
    <x v="6"/>
  </r>
  <r>
    <n v="7084782"/>
    <n v="10049824"/>
    <s v="MPO BLEND CARM(P09)750 12U LATAM"/>
    <m/>
    <d v="2011-05-30T00:00:00"/>
    <x v="1"/>
    <x v="1"/>
    <n v="3010"/>
    <x v="44"/>
    <x v="6"/>
  </r>
  <r>
    <n v="7084974"/>
    <n v="10049855"/>
    <s v="MPO BLEND CARM/C.SAUV(P09)STLV750 12U CA"/>
    <m/>
    <d v="2011-05-30T00:00:00"/>
    <x v="11"/>
    <x v="1"/>
    <n v="406"/>
    <x v="44"/>
    <x v="6"/>
  </r>
  <r>
    <n v="7084591"/>
    <n v="10049817"/>
    <s v="MPO BLEND MERL(P09)750 12U LATAM"/>
    <m/>
    <d v="2011-05-30T00:00:00"/>
    <x v="11"/>
    <x v="1"/>
    <n v="55.999999989999999"/>
    <x v="44"/>
    <x v="6"/>
  </r>
  <r>
    <n v="7084781"/>
    <n v="10049817"/>
    <s v="MPO BLEND MERL(P09)750 12U LATAM"/>
    <m/>
    <d v="2011-05-30T00:00:00"/>
    <x v="1"/>
    <x v="1"/>
    <n v="2520"/>
    <x v="44"/>
    <x v="6"/>
  </r>
  <r>
    <n v="7084529"/>
    <n v="10051520"/>
    <s v="MPO BLEND S.BL/CHARDST(P09)STIC75012U SE"/>
    <m/>
    <d v="2011-05-30T00:00:00"/>
    <x v="3"/>
    <x v="1"/>
    <n v="250"/>
    <x v="44"/>
    <x v="6"/>
  </r>
  <r>
    <n v="7084529"/>
    <n v="10051520"/>
    <s v="MPO BLEND S.BL/CHARDST(P09)STIC75012U SE"/>
    <n v="250"/>
    <d v="2011-05-30T00:00:00"/>
    <x v="3"/>
    <x v="2"/>
    <n v="250"/>
    <x v="44"/>
    <x v="6"/>
  </r>
  <r>
    <n v="7084780"/>
    <n v="10049809"/>
    <s v="MPO BLEND S.BLC(P09)750 12U LATAM"/>
    <n v="1050"/>
    <d v="2011-05-30T00:00:00"/>
    <x v="1"/>
    <x v="2"/>
    <n v="1050"/>
    <x v="44"/>
    <x v="6"/>
  </r>
  <r>
    <n v="7084780"/>
    <n v="10049809"/>
    <s v="MPO BLEND S.BLC(P09)750 12U LATAM"/>
    <m/>
    <d v="2011-05-30T00:00:00"/>
    <x v="1"/>
    <x v="1"/>
    <n v="1050"/>
    <x v="44"/>
    <x v="6"/>
  </r>
  <r>
    <n v="7085325"/>
    <n v="10049847"/>
    <s v="MPO BLEND S.BLC/CHAR(P09)STL75012U2010JP"/>
    <m/>
    <d v="2011-05-30T00:00:00"/>
    <x v="3"/>
    <x v="1"/>
    <n v="104"/>
    <x v="44"/>
    <x v="6"/>
  </r>
  <r>
    <n v="7085139"/>
    <n v="10049847"/>
    <s v="MPO BLEND S.BLC/CHAR(P09)STL75012U2010JP"/>
    <m/>
    <d v="2011-05-30T00:00:00"/>
    <x v="1"/>
    <x v="1"/>
    <n v="400"/>
    <x v="44"/>
    <x v="6"/>
  </r>
  <r>
    <n v="7085094"/>
    <n v="10049847"/>
    <s v="MPO BLEND S.BLC/CHAR(P09)STL75012U2010JP"/>
    <n v="2726"/>
    <d v="2011-05-30T00:00:00"/>
    <x v="2"/>
    <x v="2"/>
    <n v="2726"/>
    <x v="44"/>
    <x v="6"/>
  </r>
  <r>
    <n v="7085094"/>
    <n v="10049847"/>
    <s v="MPO BLEND S.BLC/CHAR(P09)STL75012U2010JP"/>
    <m/>
    <d v="2011-05-30T00:00:00"/>
    <x v="2"/>
    <x v="1"/>
    <n v="2730"/>
    <x v="44"/>
    <x v="6"/>
  </r>
  <r>
    <n v="7085139"/>
    <n v="10049847"/>
    <s v="MPO BLEND S.BLC/CHAR(P09)STL75012U2010JP"/>
    <n v="400"/>
    <d v="2011-05-30T00:00:00"/>
    <x v="1"/>
    <x v="2"/>
    <n v="400"/>
    <x v="44"/>
    <x v="6"/>
  </r>
  <r>
    <n v="7084160"/>
    <n v="10049506"/>
    <s v="MPO BLEND SYRAH(P09) 750 12U MX"/>
    <m/>
    <d v="2011-05-30T00:00:00"/>
    <x v="1"/>
    <x v="1"/>
    <n v="49.999999989999999"/>
    <x v="44"/>
    <x v="6"/>
  </r>
  <r>
    <n v="7084785"/>
    <n v="10049835"/>
    <s v="MPO BLEND SYRAH(P09)750 12U(RAVIN)BR"/>
    <n v="284"/>
    <d v="2011-05-30T00:00:00"/>
    <x v="5"/>
    <x v="2"/>
    <n v="284"/>
    <x v="44"/>
    <x v="6"/>
  </r>
  <r>
    <n v="7084596"/>
    <n v="10049835"/>
    <s v="MPO BLEND SYRAH(P09)750 12U(RAVIN)BR"/>
    <m/>
    <d v="2011-05-30T00:00:00"/>
    <x v="3"/>
    <x v="1"/>
    <n v="44.000000010000001"/>
    <x v="44"/>
    <x v="6"/>
  </r>
  <r>
    <n v="7084785"/>
    <n v="10049835"/>
    <s v="MPO BLEND SYRAH(P09)750 12U(RAVIN)BR"/>
    <m/>
    <d v="2011-05-30T00:00:00"/>
    <x v="5"/>
    <x v="1"/>
    <n v="1045"/>
    <x v="44"/>
    <x v="6"/>
  </r>
  <r>
    <n v="7084776"/>
    <n v="10028493"/>
    <s v="MPO CAB.SAUV 1500 6U LATAM"/>
    <n v="1040"/>
    <d v="2011-05-30T00:00:00"/>
    <x v="1"/>
    <x v="2"/>
    <n v="1040"/>
    <x v="44"/>
    <x v="6"/>
  </r>
  <r>
    <n v="7084473"/>
    <n v="10028493"/>
    <s v="MPO CAB.SAUV 1500 6U LATAM"/>
    <m/>
    <d v="2011-05-30T00:00:00"/>
    <x v="11"/>
    <x v="1"/>
    <n v="240"/>
    <x v="44"/>
    <x v="6"/>
  </r>
  <r>
    <n v="7084776"/>
    <n v="10028493"/>
    <s v="MPO CAB.SAUV 1500 6U LATAM"/>
    <m/>
    <d v="2011-05-30T00:00:00"/>
    <x v="1"/>
    <x v="1"/>
    <n v="1040"/>
    <x v="44"/>
    <x v="6"/>
  </r>
  <r>
    <n v="7084473"/>
    <n v="10028493"/>
    <s v="MPO CAB.SAUV 1500 6U LATAM"/>
    <n v="240"/>
    <d v="2011-05-30T00:00:00"/>
    <x v="11"/>
    <x v="2"/>
    <n v="240"/>
    <x v="44"/>
    <x v="6"/>
  </r>
  <r>
    <n v="7084444"/>
    <n v="10053075"/>
    <s v="MPO G.DEVOCION C.SAU/SYR 750 6U 2009 VEU"/>
    <m/>
    <d v="2011-05-30T00:00:00"/>
    <x v="9"/>
    <x v="1"/>
    <n v="102.4444445"/>
    <x v="44"/>
    <x v="6"/>
  </r>
  <r>
    <n v="7084444"/>
    <n v="10053075"/>
    <s v="MPO G.DEVOCION C.SAU/SYR 750 6U 2009 VEU"/>
    <n v="102.5"/>
    <d v="2011-05-30T00:00:00"/>
    <x v="9"/>
    <x v="2"/>
    <n v="102.5"/>
    <x v="44"/>
    <x v="6"/>
  </r>
  <r>
    <n v="7084321"/>
    <n v="10053074"/>
    <s v="MPO G.DEVOCION C.SAU/SYR 750 6U2009LATAM"/>
    <n v="15"/>
    <d v="2011-05-30T00:00:00"/>
    <x v="9"/>
    <x v="2"/>
    <n v="15"/>
    <x v="44"/>
    <x v="6"/>
  </r>
  <r>
    <n v="7084321"/>
    <n v="10053074"/>
    <s v="MPO G.DEVOCION C.SAU/SYR 750 6U2009LATAM"/>
    <m/>
    <d v="2011-05-30T00:00:00"/>
    <x v="9"/>
    <x v="1"/>
    <n v="15"/>
    <x v="44"/>
    <x v="6"/>
  </r>
  <r>
    <n v="7084795"/>
    <n v="10053074"/>
    <s v="MPO G.DEVOCION C.SAU/SYR 750 6U2009LATAM"/>
    <m/>
    <d v="2011-05-30T00:00:00"/>
    <x v="9"/>
    <x v="1"/>
    <n v="140"/>
    <x v="44"/>
    <x v="6"/>
  </r>
  <r>
    <n v="7084795"/>
    <n v="10053074"/>
    <s v="MPO G.DEVOCION C.SAU/SYR 750 6U2009LATAM"/>
    <n v="140"/>
    <d v="2011-05-30T00:00:00"/>
    <x v="9"/>
    <x v="2"/>
    <n v="140"/>
    <x v="44"/>
    <x v="6"/>
  </r>
  <r>
    <n v="7084441"/>
    <n v="10040321"/>
    <s v="MPO GRAN DEVOCION SYR/PET 750 6U 2008VEU"/>
    <m/>
    <d v="2011-05-30T00:00:00"/>
    <x v="9"/>
    <x v="1"/>
    <n v="27.999999989999999"/>
    <x v="44"/>
    <x v="6"/>
  </r>
  <r>
    <n v="7084441"/>
    <n v="10040321"/>
    <s v="MPO GRAN DEVOCION SYR/PET 750 6U 2008VEU"/>
    <n v="28"/>
    <d v="2011-05-30T00:00:00"/>
    <x v="9"/>
    <x v="2"/>
    <n v="28"/>
    <x v="44"/>
    <x v="6"/>
  </r>
  <r>
    <n v="7084994"/>
    <n v="10040762"/>
    <s v="MPO GRAN DEVOCION SYR/PET7506U 2008LATAM"/>
    <m/>
    <d v="2011-05-30T00:00:00"/>
    <x v="9"/>
    <x v="1"/>
    <n v="58.999999989999999"/>
    <x v="44"/>
    <x v="6"/>
  </r>
  <r>
    <n v="7084797"/>
    <n v="10053504"/>
    <s v="MPO GRAN DEVOCION SYR/PET7506U 2009LATAM"/>
    <m/>
    <d v="2011-05-30T00:00:00"/>
    <x v="3"/>
    <x v="1"/>
    <n v="161"/>
    <x v="44"/>
    <x v="6"/>
  </r>
  <r>
    <n v="7084797"/>
    <n v="10053504"/>
    <s v="MPO GRAN DEVOCION SYR/PET7506U 2009LATAM"/>
    <n v="161"/>
    <d v="2011-05-30T00:00:00"/>
    <x v="3"/>
    <x v="2"/>
    <n v="161"/>
    <x v="44"/>
    <x v="6"/>
  </r>
  <r>
    <n v="7084793"/>
    <n v="10050489"/>
    <s v="MPO GRAN DEVOCION SYR/VIOG 750 6U LATAM"/>
    <m/>
    <d v="2011-05-30T00:00:00"/>
    <x v="9"/>
    <x v="1"/>
    <n v="165"/>
    <x v="44"/>
    <x v="6"/>
  </r>
  <r>
    <n v="7084793"/>
    <n v="10050489"/>
    <s v="MPO GRAN DEVOCION SYR/VIOG 750 6U LATAM"/>
    <n v="165"/>
    <d v="2011-05-30T00:00:00"/>
    <x v="9"/>
    <x v="2"/>
    <n v="165"/>
    <x v="44"/>
    <x v="6"/>
  </r>
  <r>
    <n v="7084935"/>
    <n v="10041170"/>
    <s v="MPO GRAN RVA S.BLC(STL P05)(1113)7506UGB"/>
    <m/>
    <d v="2011-05-30T00:00:00"/>
    <x v="2"/>
    <x v="1"/>
    <n v="210"/>
    <x v="44"/>
    <x v="6"/>
  </r>
  <r>
    <n v="7084935"/>
    <n v="10041170"/>
    <s v="MPO GRAN RVA S.BLC(STL P05)(1113)7506UGB"/>
    <n v="210"/>
    <d v="2011-05-30T00:00:00"/>
    <x v="2"/>
    <x v="2"/>
    <n v="210"/>
    <x v="44"/>
    <x v="6"/>
  </r>
  <r>
    <n v="7084622"/>
    <n v="10020670"/>
    <s v="MPO GRAN RVA S.BLC(STLVP05) 750 6U GB"/>
    <n v="3051.5"/>
    <d v="2011-05-30T00:00:00"/>
    <x v="2"/>
    <x v="2"/>
    <n v="3051.5"/>
    <x v="44"/>
    <x v="6"/>
  </r>
  <r>
    <n v="7084620"/>
    <n v="10020670"/>
    <s v="MPO GRAN RVA S.BLC(STLVP05) 750 6U GB"/>
    <m/>
    <d v="2011-05-30T00:00:00"/>
    <x v="0"/>
    <x v="1"/>
    <n v="5488.4444439999997"/>
    <x v="44"/>
    <x v="6"/>
  </r>
  <r>
    <n v="7084620"/>
    <n v="10020670"/>
    <s v="MPO GRAN RVA S.BLC(STLVP05) 750 6U GB"/>
    <n v="5484.5"/>
    <d v="2011-05-30T00:00:00"/>
    <x v="0"/>
    <x v="2"/>
    <n v="5484.5"/>
    <x v="44"/>
    <x v="6"/>
  </r>
  <r>
    <n v="7084622"/>
    <n v="10020670"/>
    <s v="MPO GRAN RVA S.BLC(STLVP05) 750 6U GB"/>
    <m/>
    <d v="2011-05-30T00:00:00"/>
    <x v="2"/>
    <x v="1"/>
    <n v="3051.5555559999998"/>
    <x v="44"/>
    <x v="6"/>
  </r>
  <r>
    <n v="7084619"/>
    <n v="10035630"/>
    <s v="MPO GRAN RVA SHIRAZ STLV(P05) 750 6U VEU"/>
    <m/>
    <d v="2011-05-30T00:00:00"/>
    <x v="5"/>
    <x v="1"/>
    <n v="248"/>
    <x v="44"/>
    <x v="6"/>
  </r>
  <r>
    <n v="7084623"/>
    <n v="10035630"/>
    <s v="MPO GRAN RVA SHIRAZ STLV(P05) 750 6U VEU"/>
    <n v="2427"/>
    <d v="2011-05-30T00:00:00"/>
    <x v="11"/>
    <x v="2"/>
    <n v="2427"/>
    <x v="44"/>
    <x v="6"/>
  </r>
  <r>
    <n v="7084621"/>
    <n v="10035630"/>
    <s v="MPO GRAN RVA SHIRAZ STLV(P05) 750 6U VEU"/>
    <n v="2704"/>
    <d v="2011-05-30T00:00:00"/>
    <x v="0"/>
    <x v="2"/>
    <n v="2704"/>
    <x v="44"/>
    <x v="6"/>
  </r>
  <r>
    <n v="7085068"/>
    <n v="10035630"/>
    <s v="MPO GRAN RVA SHIRAZ STLV(P05) 750 6U VEU"/>
    <m/>
    <d v="2011-05-30T00:00:00"/>
    <x v="9"/>
    <x v="1"/>
    <n v="70"/>
    <x v="44"/>
    <x v="6"/>
  </r>
  <r>
    <n v="7084621"/>
    <n v="10035630"/>
    <s v="MPO GRAN RVA SHIRAZ STLV(P05) 750 6U VEU"/>
    <m/>
    <d v="2011-05-30T00:00:00"/>
    <x v="0"/>
    <x v="1"/>
    <n v="2711"/>
    <x v="44"/>
    <x v="6"/>
  </r>
  <r>
    <n v="7084932"/>
    <n v="10035630"/>
    <s v="MPO GRAN RVA SHIRAZ STLV(P05) 750 6U VEU"/>
    <m/>
    <d v="2011-05-30T00:00:00"/>
    <x v="5"/>
    <x v="1"/>
    <n v="535"/>
    <x v="44"/>
    <x v="6"/>
  </r>
  <r>
    <n v="7084932"/>
    <n v="10035630"/>
    <s v="MPO GRAN RVA SHIRAZ STLV(P05) 750 6U VEU"/>
    <n v="289"/>
    <d v="2011-05-30T00:00:00"/>
    <x v="5"/>
    <x v="2"/>
    <n v="289"/>
    <x v="44"/>
    <x v="6"/>
  </r>
  <r>
    <n v="7084623"/>
    <n v="10035630"/>
    <s v="MPO GRAN RVA SHIRAZ STLV(P05) 750 6U VEU"/>
    <m/>
    <d v="2011-05-30T00:00:00"/>
    <x v="11"/>
    <x v="1"/>
    <n v="2427"/>
    <x v="44"/>
    <x v="6"/>
  </r>
  <r>
    <n v="7084525"/>
    <n v="10035630"/>
    <s v="MPO GRAN RVA SHIRAZ STLV(P05) 750 6U VEU"/>
    <m/>
    <d v="2011-05-30T00:00:00"/>
    <x v="3"/>
    <x v="1"/>
    <n v="49.555555560000002"/>
    <x v="44"/>
    <x v="6"/>
  </r>
  <r>
    <n v="7084754"/>
    <n v="10019907"/>
    <s v="MPO GRAN VINO BCO(P05) 1500 6U LATAM"/>
    <m/>
    <d v="2011-05-30T00:00:00"/>
    <x v="1"/>
    <x v="1"/>
    <n v="64.999999979999998"/>
    <x v="44"/>
    <x v="6"/>
  </r>
  <r>
    <n v="7084650"/>
    <n v="10054033"/>
    <s v="MPO GRAN VINO BCO(P09) 750 12U CO"/>
    <m/>
    <d v="2011-05-30T00:00:00"/>
    <x v="3"/>
    <x v="1"/>
    <n v="149"/>
    <x v="44"/>
    <x v="6"/>
  </r>
  <r>
    <n v="7084885"/>
    <n v="10054033"/>
    <s v="MPO GRAN VINO BCO(P09) 750 12U CO"/>
    <n v="173"/>
    <d v="2011-05-30T00:00:00"/>
    <x v="1"/>
    <x v="2"/>
    <n v="173"/>
    <x v="44"/>
    <x v="6"/>
  </r>
  <r>
    <n v="7084885"/>
    <n v="10054033"/>
    <s v="MPO GRAN VINO BCO(P09) 750 12U CO"/>
    <m/>
    <d v="2011-05-30T00:00:00"/>
    <x v="1"/>
    <x v="1"/>
    <n v="173"/>
    <x v="44"/>
    <x v="6"/>
  </r>
  <r>
    <n v="7084593"/>
    <n v="10050674"/>
    <s v="MPO GRAN VINO BCO(P09) 750 12U LATAM"/>
    <n v="157"/>
    <d v="2011-05-30T00:00:00"/>
    <x v="1"/>
    <x v="2"/>
    <n v="157"/>
    <x v="44"/>
    <x v="6"/>
  </r>
  <r>
    <n v="7084593"/>
    <n v="10050674"/>
    <s v="MPO GRAN VINO BCO(P09) 750 12U LATAM"/>
    <m/>
    <d v="2011-05-30T00:00:00"/>
    <x v="1"/>
    <x v="1"/>
    <n v="157"/>
    <x v="44"/>
    <x v="6"/>
  </r>
  <r>
    <n v="7084806"/>
    <n v="10050674"/>
    <s v="MPO GRAN VINO BCO(P09) 750 12U LATAM"/>
    <m/>
    <d v="2011-05-30T00:00:00"/>
    <x v="1"/>
    <x v="1"/>
    <n v="79.000000020000002"/>
    <x v="44"/>
    <x v="6"/>
  </r>
  <r>
    <n v="7085017"/>
    <n v="10050674"/>
    <s v="MPO GRAN VINO BCO(P09) 750 12U LATAM"/>
    <m/>
    <d v="2011-05-30T00:00:00"/>
    <x v="3"/>
    <x v="1"/>
    <n v="37"/>
    <x v="44"/>
    <x v="6"/>
  </r>
  <r>
    <n v="7084554"/>
    <n v="10048435"/>
    <s v="MPO MPO TENTA CARM 750 12U (COTIA) BR"/>
    <m/>
    <d v="2011-05-30T00:00:00"/>
    <x v="5"/>
    <x v="1"/>
    <n v="400"/>
    <x v="44"/>
    <x v="6"/>
  </r>
  <r>
    <n v="7084554"/>
    <n v="10048435"/>
    <s v="MPO MPO TENTA CARM 750 12U (COTIA) BR"/>
    <n v="400"/>
    <d v="2011-05-30T00:00:00"/>
    <x v="5"/>
    <x v="2"/>
    <n v="400"/>
    <x v="44"/>
    <x v="6"/>
  </r>
  <r>
    <n v="7084597"/>
    <n v="10048434"/>
    <s v="MPO MPO TENTA S.BLC 750 12U (COTIA) BR"/>
    <m/>
    <d v="2011-05-30T00:00:00"/>
    <x v="5"/>
    <x v="1"/>
    <n v="270"/>
    <x v="44"/>
    <x v="6"/>
  </r>
  <r>
    <n v="7084597"/>
    <n v="10048434"/>
    <s v="MPO MPO TENTA S.BLC 750 12U (COTIA) BR"/>
    <n v="270"/>
    <d v="2011-05-30T00:00:00"/>
    <x v="5"/>
    <x v="2"/>
    <n v="270"/>
    <x v="44"/>
    <x v="6"/>
  </r>
  <r>
    <n v="7084606"/>
    <n v="10052747"/>
    <s v="MPO RVA TRONOS CHARD STL 750 6U 2010 GB"/>
    <m/>
    <d v="2011-05-30T00:00:00"/>
    <x v="3"/>
    <x v="1"/>
    <n v="1420"/>
    <x v="44"/>
    <x v="6"/>
  </r>
  <r>
    <n v="7085296"/>
    <n v="10051885"/>
    <s v="MPO SPARKLING ROSE 12U 750 VEU"/>
    <n v="105"/>
    <d v="2011-05-30T00:00:00"/>
    <x v="9"/>
    <x v="2"/>
    <n v="105"/>
    <x v="44"/>
    <x v="6"/>
  </r>
  <r>
    <n v="7085296"/>
    <n v="10051885"/>
    <s v="MPO SPARKLING ROSE 12U 750 VEU"/>
    <m/>
    <d v="2011-05-30T00:00:00"/>
    <x v="9"/>
    <x v="1"/>
    <n v="105"/>
    <x v="44"/>
    <x v="6"/>
  </r>
  <r>
    <n v="7081978"/>
    <n v="10052080"/>
    <s v="MPO SPARKLING WINE BRUT 6U 750 FR"/>
    <m/>
    <d v="2011-05-30T00:00:00"/>
    <x v="9"/>
    <x v="1"/>
    <n v="140"/>
    <x v="44"/>
    <x v="6"/>
  </r>
  <r>
    <n v="7081978"/>
    <n v="10052080"/>
    <s v="MPO SPARKLING WINE BRUT 6U 750 FR"/>
    <n v="130.5"/>
    <d v="2011-05-30T00:00:00"/>
    <x v="9"/>
    <x v="2"/>
    <n v="130.5"/>
    <x v="44"/>
    <x v="6"/>
  </r>
  <r>
    <n v="7084674"/>
    <n v="10049492"/>
    <s v="MPO TEMPUS C.SAUV 750 12U (COTIA) BR"/>
    <m/>
    <d v="2011-05-30T00:00:00"/>
    <x v="3"/>
    <x v="1"/>
    <n v="900"/>
    <x v="44"/>
    <x v="6"/>
  </r>
  <r>
    <n v="7084674"/>
    <n v="10049492"/>
    <s v="MPO TEMPUS C.SAUV 750 12U (COTIA) BR"/>
    <n v="900"/>
    <d v="2011-05-30T00:00:00"/>
    <x v="3"/>
    <x v="2"/>
    <n v="900"/>
    <x v="44"/>
    <x v="6"/>
  </r>
  <r>
    <n v="7084657"/>
    <n v="10049268"/>
    <s v="MPO TEMPUS MERL(P09) 750 12U (COTIA) BR"/>
    <n v="30"/>
    <d v="2011-05-30T00:00:00"/>
    <x v="3"/>
    <x v="2"/>
    <n v="30"/>
    <x v="44"/>
    <x v="6"/>
  </r>
  <r>
    <n v="7084657"/>
    <n v="10049268"/>
    <s v="MPO TEMPUS MERL(P09) 750 12U (COTIA) BR"/>
    <m/>
    <d v="2011-05-30T00:00:00"/>
    <x v="3"/>
    <x v="1"/>
    <n v="30"/>
    <x v="44"/>
    <x v="6"/>
  </r>
  <r>
    <n v="7084476"/>
    <n v="10041128"/>
    <s v="MPO TENTA C.SAUV 750 12U PR"/>
    <m/>
    <d v="2011-05-30T00:00:00"/>
    <x v="5"/>
    <x v="1"/>
    <n v="1176"/>
    <x v="44"/>
    <x v="6"/>
  </r>
  <r>
    <n v="7084476"/>
    <n v="10041128"/>
    <s v="MPO TENTA C.SAUV 750 12U PR"/>
    <n v="1176"/>
    <d v="2011-05-30T00:00:00"/>
    <x v="5"/>
    <x v="2"/>
    <n v="1176"/>
    <x v="44"/>
    <x v="6"/>
  </r>
  <r>
    <n v="7084598"/>
    <n v="10048448"/>
    <s v="MPO TENTA MERL 750 12U (COTIA) BR"/>
    <m/>
    <d v="2011-05-30T00:00:00"/>
    <x v="5"/>
    <x v="1"/>
    <n v="29.999999989999999"/>
    <x v="44"/>
    <x v="6"/>
  </r>
  <r>
    <n v="7084275"/>
    <n v="10048448"/>
    <s v="MPO TENTA MERL 750 12U (COTIA) BR"/>
    <m/>
    <d v="2011-05-30T00:00:00"/>
    <x v="5"/>
    <x v="1"/>
    <n v="210"/>
    <x v="44"/>
    <x v="6"/>
  </r>
  <r>
    <n v="7084275"/>
    <n v="10048448"/>
    <s v="MPO TENTA MERL 750 12U (COTIA) BR"/>
    <n v="210"/>
    <d v="2011-05-30T00:00:00"/>
    <x v="5"/>
    <x v="2"/>
    <n v="210"/>
    <x v="44"/>
    <x v="6"/>
  </r>
  <r>
    <n v="7084598"/>
    <n v="10048448"/>
    <s v="MPO TENTA MERL 750 12U (COTIA) BR"/>
    <n v="30"/>
    <d v="2011-05-30T00:00:00"/>
    <x v="5"/>
    <x v="2"/>
    <n v="30"/>
    <x v="44"/>
    <x v="6"/>
  </r>
  <r>
    <n v="7084436"/>
    <n v="10048464"/>
    <s v="MPO TENTA MERL 750 12U PR"/>
    <n v="256"/>
    <d v="2011-05-30T00:00:00"/>
    <x v="3"/>
    <x v="2"/>
    <n v="256"/>
    <x v="44"/>
    <x v="6"/>
  </r>
  <r>
    <n v="7084482"/>
    <n v="10048464"/>
    <s v="MPO TENTA MERL 750 12U PR"/>
    <m/>
    <d v="2011-05-30T00:00:00"/>
    <x v="3"/>
    <x v="1"/>
    <n v="234"/>
    <x v="44"/>
    <x v="6"/>
  </r>
  <r>
    <n v="7084482"/>
    <n v="10048464"/>
    <s v="MPO TENTA MERL 750 12U PR"/>
    <n v="234"/>
    <d v="2011-05-30T00:00:00"/>
    <x v="3"/>
    <x v="2"/>
    <n v="234"/>
    <x v="44"/>
    <x v="6"/>
  </r>
  <r>
    <n v="7084436"/>
    <n v="10048464"/>
    <s v="MPO TENTA MERL 750 12U PR"/>
    <m/>
    <d v="2011-05-30T00:00:00"/>
    <x v="3"/>
    <x v="1"/>
    <n v="256"/>
    <x v="44"/>
    <x v="6"/>
  </r>
  <r>
    <n v="7084665"/>
    <n v="10049017"/>
    <s v="MPO TRAVESIA C.SAUV 750 12U 2010 JP"/>
    <m/>
    <d v="2011-05-30T00:00:00"/>
    <x v="1"/>
    <x v="1"/>
    <n v="224"/>
    <x v="44"/>
    <x v="6"/>
  </r>
  <r>
    <n v="7084665"/>
    <n v="10049017"/>
    <s v="MPO TRAVESIA C.SAUV 750 12U 2010 JP"/>
    <n v="224"/>
    <d v="2011-05-30T00:00:00"/>
    <x v="1"/>
    <x v="2"/>
    <n v="224"/>
    <x v="44"/>
    <x v="6"/>
  </r>
  <r>
    <n v="7084664"/>
    <n v="10048412"/>
    <s v="MPO TRAVESIA CHARD 750 12U 2010 JP"/>
    <n v="220"/>
    <d v="2011-05-30T00:00:00"/>
    <x v="9"/>
    <x v="2"/>
    <n v="220"/>
    <x v="44"/>
    <x v="6"/>
  </r>
  <r>
    <n v="7084664"/>
    <n v="10048412"/>
    <s v="MPO TRAVESIA CHARD 750 12U 2010 JP"/>
    <m/>
    <d v="2011-05-30T00:00:00"/>
    <x v="9"/>
    <x v="1"/>
    <n v="220"/>
    <x v="44"/>
    <x v="6"/>
  </r>
  <r>
    <n v="7084778"/>
    <n v="10047973"/>
    <s v="MPO V.MPO BLEND ROSE(P09) 750 12U LATAM"/>
    <m/>
    <d v="2011-05-30T00:00:00"/>
    <x v="1"/>
    <x v="1"/>
    <n v="1050"/>
    <x v="44"/>
    <x v="6"/>
  </r>
  <r>
    <n v="7084778"/>
    <n v="10047973"/>
    <s v="MPO V.MPO BLEND ROSE(P09) 750 12U LATAM"/>
    <n v="1031"/>
    <d v="2011-05-30T00:00:00"/>
    <x v="1"/>
    <x v="2"/>
    <n v="1031"/>
    <x v="44"/>
    <x v="6"/>
  </r>
  <r>
    <n v="7084779"/>
    <n v="10048281"/>
    <s v="MPO V.MPO C.SAUV STLV 375 24U LATAM"/>
    <n v="270"/>
    <d v="2011-05-30T00:00:00"/>
    <x v="8"/>
    <x v="2"/>
    <n v="270"/>
    <x v="44"/>
    <x v="6"/>
  </r>
  <r>
    <n v="7084779"/>
    <n v="10048281"/>
    <s v="MPO V.MPO C.SAUV STLV 375 24U LATAM"/>
    <m/>
    <d v="2011-05-30T00:00:00"/>
    <x v="8"/>
    <x v="1"/>
    <n v="270"/>
    <x v="44"/>
    <x v="6"/>
  </r>
  <r>
    <n v="7084777"/>
    <n v="10040911"/>
    <s v="MPO V.MPO MERL(P05) 1500 6U LATAM"/>
    <m/>
    <d v="2011-05-30T00:00:00"/>
    <x v="11"/>
    <x v="1"/>
    <n v="608"/>
    <x v="44"/>
    <x v="6"/>
  </r>
  <r>
    <n v="7084836"/>
    <n v="10013573"/>
    <s v="MPO V.MPO PIER 42 CAB.SAUV 187 24U GB"/>
    <n v="101.22933329999999"/>
    <d v="2011-05-30T00:00:00"/>
    <x v="8"/>
    <x v="2"/>
    <n v="101.22933329999999"/>
    <x v="44"/>
    <x v="6"/>
  </r>
  <r>
    <n v="7084836"/>
    <n v="10013573"/>
    <s v="MPO V.MPO PIER 42 CAB.SAUV 187 24U GB"/>
    <m/>
    <d v="2011-05-30T00:00:00"/>
    <x v="8"/>
    <x v="1"/>
    <n v="179.55555559999999"/>
    <x v="44"/>
    <x v="6"/>
  </r>
  <r>
    <n v="7084786"/>
    <n v="10053980"/>
    <s v="MPO V.MPO RVA C.SAU(P05) ECO750 12ULATAM"/>
    <m/>
    <d v="2011-05-30T00:00:00"/>
    <x v="1"/>
    <x v="1"/>
    <n v="1260"/>
    <x v="44"/>
    <x v="6"/>
  </r>
  <r>
    <n v="7084646"/>
    <n v="10035531"/>
    <s v="MPO V.MPO RVA C.SAUV(P05)STLV 750 12U CA"/>
    <m/>
    <d v="2011-05-30T00:00:00"/>
    <x v="1"/>
    <x v="1"/>
    <n v="69.999999990000006"/>
    <x v="44"/>
    <x v="6"/>
  </r>
  <r>
    <n v="7084789"/>
    <n v="10053983"/>
    <s v="MPO V.MPO RVA CARM(P05) ECO 750 12ULATAM"/>
    <m/>
    <d v="2011-05-30T00:00:00"/>
    <x v="1"/>
    <x v="1"/>
    <n v="840"/>
    <x v="44"/>
    <x v="6"/>
  </r>
  <r>
    <n v="7084639"/>
    <n v="10035532"/>
    <s v="MPO V.MPO RVA CARM(P05)STLV 750 12U CA"/>
    <m/>
    <d v="2011-05-30T00:00:00"/>
    <x v="3"/>
    <x v="1"/>
    <n v="142"/>
    <x v="44"/>
    <x v="6"/>
  </r>
  <r>
    <n v="7084558"/>
    <n v="10019564"/>
    <s v="MPO V.MPO RVA CHARD(P05) 750 12U VEU"/>
    <n v="40"/>
    <d v="2011-05-30T00:00:00"/>
    <x v="1"/>
    <x v="2"/>
    <n v="40"/>
    <x v="44"/>
    <x v="6"/>
  </r>
  <r>
    <n v="7084558"/>
    <n v="10019564"/>
    <s v="MPO V.MPO RVA CHARD(P05) 750 12U VEU"/>
    <m/>
    <d v="2011-05-30T00:00:00"/>
    <x v="1"/>
    <x v="1"/>
    <n v="40.000000010000001"/>
    <x v="44"/>
    <x v="6"/>
  </r>
  <r>
    <n v="7084871"/>
    <n v="10019549"/>
    <s v="MPO V.MPO RVA CHARD(P05) 750 6U DK"/>
    <m/>
    <d v="2011-05-30T00:00:00"/>
    <x v="1"/>
    <x v="1"/>
    <n v="220"/>
    <x v="44"/>
    <x v="6"/>
  </r>
  <r>
    <n v="7084871"/>
    <n v="10019549"/>
    <s v="MPO V.MPO RVA CHARD(P05) 750 6U DK"/>
    <n v="220"/>
    <d v="2011-05-30T00:00:00"/>
    <x v="1"/>
    <x v="2"/>
    <n v="220"/>
    <x v="44"/>
    <x v="6"/>
  </r>
  <r>
    <n v="7084787"/>
    <n v="10053981"/>
    <s v="MPO V.MPO RVA CHARD(P05)ECO 750 12ULATAM"/>
    <m/>
    <d v="2011-05-30T00:00:00"/>
    <x v="5"/>
    <x v="1"/>
    <n v="770"/>
    <x v="44"/>
    <x v="6"/>
  </r>
  <r>
    <n v="7084707"/>
    <n v="10030259"/>
    <s v="MPO V.MPO RVA MERL(STLV 2203) 750 6U GB"/>
    <m/>
    <d v="2011-05-30T00:00:00"/>
    <x v="3"/>
    <x v="1"/>
    <n v="20.000000010000001"/>
    <x v="44"/>
    <x v="6"/>
  </r>
  <r>
    <n v="7084707"/>
    <n v="10030259"/>
    <s v="MPO V.MPO RVA MERL(STLV 2203) 750 6U GB"/>
    <n v="20"/>
    <d v="2011-05-30T00:00:00"/>
    <x v="3"/>
    <x v="2"/>
    <n v="20"/>
    <x v="44"/>
    <x v="6"/>
  </r>
  <r>
    <n v="7085158"/>
    <n v="10040484"/>
    <s v="MPO V.MPO RVA S.BLC(P05)(NV) 750 12U VAS"/>
    <m/>
    <d v="2011-05-30T00:00:00"/>
    <x v="2"/>
    <x v="1"/>
    <n v="15"/>
    <x v="44"/>
    <x v="6"/>
  </r>
  <r>
    <n v="7085158"/>
    <n v="10040484"/>
    <s v="MPO V.MPO RVA S.BLC(P05)(NV) 750 12U VAS"/>
    <n v="15"/>
    <d v="2011-05-30T00:00:00"/>
    <x v="2"/>
    <x v="2"/>
    <n v="15"/>
    <x v="44"/>
    <x v="6"/>
  </r>
  <r>
    <n v="1272814"/>
    <n v="10039797"/>
    <s v="MPO V.MPO RVA S.BLC(P05)(NV) 750 12U VEU"/>
    <n v="100"/>
    <d v="2011-05-30T00:00:00"/>
    <x v="9"/>
    <x v="2"/>
    <n v="100"/>
    <x v="44"/>
    <x v="6"/>
  </r>
  <r>
    <n v="1272814"/>
    <n v="10039797"/>
    <s v="MPO V.MPO RVA S.BLC(P05)(NV) 750 12U VEU"/>
    <m/>
    <d v="2011-05-30T00:00:00"/>
    <x v="9"/>
    <x v="1"/>
    <n v="100"/>
    <x v="44"/>
    <x v="6"/>
  </r>
  <r>
    <n v="7084872"/>
    <n v="10039935"/>
    <s v="MPO V.MPO RVA S.BLC(P05)(NV)750 6U DK"/>
    <m/>
    <d v="2011-05-30T00:00:00"/>
    <x v="2"/>
    <x v="1"/>
    <n v="140"/>
    <x v="44"/>
    <x v="6"/>
  </r>
  <r>
    <n v="7084872"/>
    <n v="10039935"/>
    <s v="MPO V.MPO RVA S.BLC(P05)(NV)750 6U DK"/>
    <n v="122.5"/>
    <d v="2011-05-30T00:00:00"/>
    <x v="2"/>
    <x v="2"/>
    <n v="122.5"/>
    <x v="44"/>
    <x v="6"/>
  </r>
  <r>
    <n v="7084344"/>
    <n v="10039922"/>
    <s v="MPO V.MPO RVA S.BLC(P05)(NV)75012U LATAM"/>
    <m/>
    <d v="2011-05-30T00:00:00"/>
    <x v="3"/>
    <x v="1"/>
    <n v="40"/>
    <x v="44"/>
    <x v="6"/>
  </r>
  <r>
    <n v="7084452"/>
    <n v="10039922"/>
    <s v="MPO V.MPO RVA S.BLC(P05)(NV)75012U LATAM"/>
    <n v="42"/>
    <d v="2011-05-30T00:00:00"/>
    <x v="3"/>
    <x v="2"/>
    <n v="42"/>
    <x v="44"/>
    <x v="6"/>
  </r>
  <r>
    <n v="7084452"/>
    <n v="10039922"/>
    <s v="MPO V.MPO RVA S.BLC(P05)(NV)75012U LATAM"/>
    <m/>
    <d v="2011-05-30T00:00:00"/>
    <x v="3"/>
    <x v="1"/>
    <n v="42"/>
    <x v="44"/>
    <x v="6"/>
  </r>
  <r>
    <n v="7084344"/>
    <n v="10039922"/>
    <s v="MPO V.MPO RVA S.BLC(P05)(NV)75012U LATAM"/>
    <n v="40"/>
    <d v="2011-05-30T00:00:00"/>
    <x v="3"/>
    <x v="2"/>
    <n v="40"/>
    <x v="44"/>
    <x v="6"/>
  </r>
  <r>
    <n v="7084791"/>
    <n v="10053985"/>
    <s v="MPO V.MPO RVA S.BLC(P05)ECO 750 12ULATAM"/>
    <m/>
    <d v="2011-05-30T00:00:00"/>
    <x v="2"/>
    <x v="1"/>
    <n v="560"/>
    <x v="44"/>
    <x v="6"/>
  </r>
  <r>
    <n v="7084791"/>
    <n v="10053985"/>
    <s v="MPO V.MPO RVA S.BLC(P05)ECO 750 12ULATAM"/>
    <n v="560"/>
    <d v="2011-05-30T00:00:00"/>
    <x v="2"/>
    <x v="2"/>
    <n v="560"/>
    <x v="44"/>
    <x v="6"/>
  </r>
  <r>
    <n v="7084158"/>
    <n v="10030260"/>
    <s v="MPO V.MPO RVA S.BLC(STLV 1123) 750 6U GB"/>
    <m/>
    <d v="2011-05-30T00:00:00"/>
    <x v="11"/>
    <x v="1"/>
    <n v="1673"/>
    <x v="44"/>
    <x v="6"/>
  </r>
  <r>
    <n v="7084158"/>
    <n v="10030260"/>
    <s v="MPO V.MPO RVA S.BLC(STLV 1123) 750 6U GB"/>
    <n v="1673"/>
    <d v="2011-05-30T00:00:00"/>
    <x v="11"/>
    <x v="2"/>
    <n v="1673"/>
    <x v="44"/>
    <x v="6"/>
  </r>
  <r>
    <n v="7083359"/>
    <n v="10049065"/>
    <s v="MPO V.MPO SYRAH (P09) 750 12U CO"/>
    <m/>
    <d v="2011-05-30T00:00:00"/>
    <x v="3"/>
    <x v="1"/>
    <n v="121"/>
    <x v="44"/>
    <x v="6"/>
  </r>
  <r>
    <n v="7084499"/>
    <n v="10048432"/>
    <s v="MPO V.MPO TENTA CHARD 750 12U PR"/>
    <n v="154"/>
    <d v="2011-05-30T00:00:00"/>
    <x v="9"/>
    <x v="2"/>
    <n v="154"/>
    <x v="44"/>
    <x v="6"/>
  </r>
  <r>
    <n v="7084499"/>
    <n v="10048432"/>
    <s v="MPO V.MPO TENTA CHARD 750 12U PR"/>
    <m/>
    <d v="2011-05-30T00:00:00"/>
    <x v="9"/>
    <x v="1"/>
    <n v="154"/>
    <x v="44"/>
    <x v="6"/>
  </r>
  <r>
    <n v="7082753"/>
    <n v="10050174"/>
    <s v="MPO V.MPO VTAL C.SAUV(P09)STLV750 12UVEU"/>
    <n v="3080"/>
    <d v="2011-05-30T00:00:00"/>
    <x v="1"/>
    <x v="2"/>
    <n v="3080"/>
    <x v="44"/>
    <x v="6"/>
  </r>
  <r>
    <n v="7082753"/>
    <n v="10050174"/>
    <s v="MPO V.MPO VTAL C.SAUV(P09)STLV750 12UVEU"/>
    <m/>
    <d v="2011-05-30T00:00:00"/>
    <x v="1"/>
    <x v="1"/>
    <n v="3080"/>
    <x v="44"/>
    <x v="6"/>
  </r>
  <r>
    <n v="7084640"/>
    <n v="10045374"/>
    <s v="MPO V.MPO VTAL CARM(P09)STLV 750 12U CA"/>
    <m/>
    <d v="2011-05-30T00:00:00"/>
    <x v="5"/>
    <x v="1"/>
    <n v="142"/>
    <x v="44"/>
    <x v="6"/>
  </r>
  <r>
    <n v="7084893"/>
    <n v="10051867"/>
    <s v="MPO V.MPO VTAL CARM(P09)STLV75012U2010JP"/>
    <n v="125"/>
    <d v="2011-05-30T00:00:00"/>
    <x v="5"/>
    <x v="2"/>
    <n v="125"/>
    <x v="44"/>
    <x v="6"/>
  </r>
  <r>
    <n v="7084893"/>
    <n v="10051867"/>
    <s v="MPO V.MPO VTAL CARM(P09)STLV75012U2010JP"/>
    <m/>
    <d v="2011-05-30T00:00:00"/>
    <x v="5"/>
    <x v="1"/>
    <n v="125"/>
    <x v="44"/>
    <x v="6"/>
  </r>
  <r>
    <n v="7084735"/>
    <n v="10045375"/>
    <s v="MPO V.MPO VTAL CHA(P09)STL7506U2010MK/BE"/>
    <m/>
    <d v="2011-05-30T00:00:00"/>
    <x v="2"/>
    <x v="1"/>
    <n v="385"/>
    <x v="44"/>
    <x v="6"/>
  </r>
  <r>
    <n v="7084735"/>
    <n v="10045375"/>
    <s v="MPO V.MPO VTAL CHA(P09)STL7506U2010MK/BE"/>
    <n v="385"/>
    <d v="2011-05-30T00:00:00"/>
    <x v="2"/>
    <x v="2"/>
    <n v="385"/>
    <x v="44"/>
    <x v="6"/>
  </r>
  <r>
    <n v="7084535"/>
    <n v="10051871"/>
    <s v="MPO V.MPO VTAL CHARD ST(P09)75012U2010JP"/>
    <m/>
    <d v="2011-05-30T00:00:00"/>
    <x v="2"/>
    <x v="1"/>
    <n v="1385"/>
    <x v="44"/>
    <x v="6"/>
  </r>
  <r>
    <n v="7084535"/>
    <n v="10051871"/>
    <s v="MPO V.MPO VTAL CHARD ST(P09)75012U2010JP"/>
    <n v="1385"/>
    <d v="2011-05-30T00:00:00"/>
    <x v="2"/>
    <x v="2"/>
    <n v="1385"/>
    <x v="44"/>
    <x v="6"/>
  </r>
  <r>
    <n v="7084714"/>
    <n v="10051884"/>
    <s v="MPO V.MPO VTAL CHARD STLV(P09)750 12UVAS"/>
    <m/>
    <d v="2011-05-30T00:00:00"/>
    <x v="5"/>
    <x v="1"/>
    <n v="77.000000020000002"/>
    <x v="44"/>
    <x v="6"/>
  </r>
  <r>
    <n v="7084714"/>
    <n v="10051884"/>
    <s v="MPO V.MPO VTAL CHARD STLV(P09)750 12UVAS"/>
    <n v="77"/>
    <d v="2011-05-30T00:00:00"/>
    <x v="5"/>
    <x v="2"/>
    <n v="77"/>
    <x v="44"/>
    <x v="6"/>
  </r>
  <r>
    <n v="7084923"/>
    <n v="10045378"/>
    <s v="MPO V.MPO VTAL CHARD STLV(P09)750 12UVEU"/>
    <m/>
    <d v="2011-05-30T00:00:00"/>
    <x v="6"/>
    <x v="1"/>
    <n v="862"/>
    <x v="44"/>
    <x v="6"/>
  </r>
  <r>
    <n v="7084923"/>
    <n v="10045378"/>
    <s v="MPO V.MPO VTAL CHARD STLV(P09)750 12UVEU"/>
    <n v="862"/>
    <d v="2011-05-30T00:00:00"/>
    <x v="6"/>
    <x v="2"/>
    <n v="862"/>
    <x v="44"/>
    <x v="6"/>
  </r>
  <r>
    <n v="7084734"/>
    <n v="10050407"/>
    <s v="MPO V.MPO VTAL CHARD(P09) 750 12U PR"/>
    <m/>
    <d v="2011-05-30T00:00:00"/>
    <x v="5"/>
    <x v="1"/>
    <n v="154"/>
    <x v="44"/>
    <x v="6"/>
  </r>
  <r>
    <n v="7084734"/>
    <n v="10050407"/>
    <s v="MPO V.MPO VTAL CHARD(P09) 750 12U PR"/>
    <n v="154"/>
    <d v="2011-05-30T00:00:00"/>
    <x v="5"/>
    <x v="2"/>
    <n v="154"/>
    <x v="44"/>
    <x v="6"/>
  </r>
  <r>
    <n v="7085055"/>
    <n v="10051887"/>
    <s v="MPO V.MPO VTAL MERLOT(P09)STLV750 12UVAS"/>
    <n v="196"/>
    <d v="2011-05-30T00:00:00"/>
    <x v="1"/>
    <x v="2"/>
    <n v="196"/>
    <x v="44"/>
    <x v="6"/>
  </r>
  <r>
    <n v="7085055"/>
    <n v="10051887"/>
    <s v="MPO V.MPO VTAL MERLOT(P09)STLV750 12UVAS"/>
    <m/>
    <d v="2011-05-30T00:00:00"/>
    <x v="1"/>
    <x v="1"/>
    <n v="196"/>
    <x v="44"/>
    <x v="6"/>
  </r>
  <r>
    <n v="7083918"/>
    <n v="10045359"/>
    <s v="MPO V.MPO VTAL ROSE (P09) 750 6U VEU"/>
    <m/>
    <d v="2011-05-30T00:00:00"/>
    <x v="3"/>
    <x v="1"/>
    <n v="98"/>
    <x v="44"/>
    <x v="6"/>
  </r>
  <r>
    <n v="7084865"/>
    <n v="10045409"/>
    <s v="MPO V.MPO VTAL S.BLC (P09) 750 12U VEU"/>
    <n v="99"/>
    <d v="2011-05-30T00:00:00"/>
    <x v="6"/>
    <x v="2"/>
    <n v="99"/>
    <x v="44"/>
    <x v="6"/>
  </r>
  <r>
    <n v="7084865"/>
    <n v="10045409"/>
    <s v="MPO V.MPO VTAL S.BLC (P09) 750 12U VEU"/>
    <m/>
    <d v="2011-05-30T00:00:00"/>
    <x v="6"/>
    <x v="1"/>
    <n v="98.999999990000006"/>
    <x v="44"/>
    <x v="6"/>
  </r>
  <r>
    <n v="7084642"/>
    <n v="10045432"/>
    <s v="MPO V.MPO VTAL SYRAH (P09)STLV750 12UCA"/>
    <m/>
    <d v="2011-05-30T00:00:00"/>
    <x v="5"/>
    <x v="1"/>
    <n v="69.999999990000006"/>
    <x v="44"/>
    <x v="6"/>
  </r>
  <r>
    <n v="7084642"/>
    <n v="10045432"/>
    <s v="MPO V.MPO VTAL SYRAH (P09)STLV750 12UCA"/>
    <n v="70"/>
    <d v="2011-05-30T00:00:00"/>
    <x v="5"/>
    <x v="2"/>
    <n v="70"/>
    <x v="44"/>
    <x v="6"/>
  </r>
  <r>
    <n v="7084491"/>
    <n v="10051909"/>
    <s v="MPO V.MPO VTAL SYRAH (P09)STLV75012U VAS"/>
    <n v="55"/>
    <d v="2011-05-30T00:00:00"/>
    <x v="5"/>
    <x v="2"/>
    <n v="55"/>
    <x v="44"/>
    <x v="6"/>
  </r>
  <r>
    <n v="7084491"/>
    <n v="10051909"/>
    <s v="MPO V.MPO VTAL SYRAH (P09)STLV75012U VAS"/>
    <m/>
    <d v="2011-05-30T00:00:00"/>
    <x v="5"/>
    <x v="1"/>
    <n v="110"/>
    <x v="44"/>
    <x v="6"/>
  </r>
  <r>
    <n v="7083762"/>
    <n v="10047867"/>
    <s v="MPO V.MPO VTAL SYRAH(P09) 750 6U MK/BE"/>
    <m/>
    <d v="2011-05-30T00:00:00"/>
    <x v="3"/>
    <x v="1"/>
    <n v="32.444444439999998"/>
    <x v="44"/>
    <x v="6"/>
  </r>
  <r>
    <n v="7084086"/>
    <n v="10047867"/>
    <s v="MPO V.MPO VTAL SYRAH(P09) 750 6U MK/BE"/>
    <m/>
    <d v="2011-05-30T00:00:00"/>
    <x v="5"/>
    <x v="1"/>
    <n v="462.44444440000001"/>
    <x v="44"/>
    <x v="6"/>
  </r>
  <r>
    <n v="7084086"/>
    <n v="10047867"/>
    <s v="MPO V.MPO VTAL SYRAH(P09) 750 6U MK/BE"/>
    <n v="462.5"/>
    <d v="2011-05-30T00:00:00"/>
    <x v="5"/>
    <x v="2"/>
    <n v="462.5"/>
    <x v="44"/>
    <x v="6"/>
  </r>
  <r>
    <n v="7084870"/>
    <n v="10054123"/>
    <s v="MPO V.MPO VTL S.BL(P09)ST 750 12U2011 JP"/>
    <m/>
    <d v="2011-05-30T00:00:00"/>
    <x v="6"/>
    <x v="1"/>
    <n v="224"/>
    <x v="44"/>
    <x v="6"/>
  </r>
  <r>
    <n v="7084870"/>
    <n v="10054123"/>
    <s v="MPO V.MPO VTL S.BL(P09)ST 750 12U2011 JP"/>
    <n v="224"/>
    <d v="2011-05-30T00:00:00"/>
    <x v="6"/>
    <x v="2"/>
    <n v="224"/>
    <x v="44"/>
    <x v="6"/>
  </r>
  <r>
    <n v="1272361"/>
    <n v="10049661"/>
    <s v="PA P.ALTO RVA C.SA MED750 6U 2009(M&amp;S)DE"/>
    <m/>
    <d v="2011-05-30T00:00:00"/>
    <x v="5"/>
    <x v="1"/>
    <n v="130"/>
    <x v="44"/>
    <x v="6"/>
  </r>
  <r>
    <n v="1272557"/>
    <n v="10049661"/>
    <s v="PA P.ALTO RVA C.SA MED750 6U 2009(M&amp;S)DE"/>
    <m/>
    <d v="2011-05-30T00:00:00"/>
    <x v="3"/>
    <x v="1"/>
    <n v="105"/>
    <x v="44"/>
    <x v="6"/>
  </r>
  <r>
    <n v="1272325"/>
    <n v="10049666"/>
    <s v="PA P.ALTO RVA C.SAUV MED 750 12U LATAM"/>
    <m/>
    <d v="2011-05-30T00:00:00"/>
    <x v="3"/>
    <x v="1"/>
    <n v="105"/>
    <x v="44"/>
    <x v="6"/>
  </r>
  <r>
    <n v="1272545"/>
    <n v="10049666"/>
    <s v="PA P.ALTO RVA C.SAUV MED 750 12U LATAM"/>
    <m/>
    <d v="2011-05-30T00:00:00"/>
    <x v="3"/>
    <x v="1"/>
    <n v="90.000000009999994"/>
    <x v="44"/>
    <x v="6"/>
  </r>
  <r>
    <n v="1272799"/>
    <n v="10049662"/>
    <s v="PA P.ALTO RVA C.SAUV MED 750 6U BE"/>
    <m/>
    <d v="2011-05-30T00:00:00"/>
    <x v="5"/>
    <x v="1"/>
    <n v="375"/>
    <x v="44"/>
    <x v="6"/>
  </r>
  <r>
    <n v="7084705"/>
    <n v="10048870"/>
    <s v="PA P.ALTO RVA C.SAUV STL 750 6U 2009 GB"/>
    <n v="3090"/>
    <d v="2011-05-30T00:00:00"/>
    <x v="5"/>
    <x v="2"/>
    <n v="3090"/>
    <x v="44"/>
    <x v="6"/>
  </r>
  <r>
    <n v="7084705"/>
    <n v="10048870"/>
    <s v="PA P.ALTO RVA C.SAUV STL 750 6U 2009 GB"/>
    <m/>
    <d v="2011-05-30T00:00:00"/>
    <x v="5"/>
    <x v="1"/>
    <n v="3090"/>
    <x v="44"/>
    <x v="6"/>
  </r>
  <r>
    <n v="1273372"/>
    <n v="10048871"/>
    <s v="PA P.ALTO RVA C.SAUV STLV 750 6U DK"/>
    <m/>
    <d v="2011-05-30T00:00:00"/>
    <x v="5"/>
    <x v="1"/>
    <n v="1905"/>
    <x v="44"/>
    <x v="6"/>
  </r>
  <r>
    <n v="1273372"/>
    <n v="10048871"/>
    <s v="PA P.ALTO RVA C.SAUV STLV 750 6U DK"/>
    <n v="904.5"/>
    <d v="2011-05-30T00:00:00"/>
    <x v="5"/>
    <x v="2"/>
    <n v="904.5"/>
    <x v="44"/>
    <x v="6"/>
  </r>
  <r>
    <n v="1273326"/>
    <n v="10048254"/>
    <s v="PA P.ALTO RVA S.BLC STLV 750 12U 2010 CA"/>
    <m/>
    <d v="2011-05-30T00:00:00"/>
    <x v="5"/>
    <x v="1"/>
    <n v="75"/>
    <x v="44"/>
    <x v="6"/>
  </r>
  <r>
    <n v="7085037"/>
    <n v="10048260"/>
    <s v="PA P.ALTO RVA S.BLC STLV 750 6U 2010 GB"/>
    <m/>
    <d v="2011-05-30T00:00:00"/>
    <x v="5"/>
    <x v="1"/>
    <n v="922"/>
    <x v="44"/>
    <x v="6"/>
  </r>
  <r>
    <n v="1273392"/>
    <n v="10049689"/>
    <s v="PA P.ALTO RVA S.BLC STLV750 12U2010LATAM"/>
    <m/>
    <d v="2011-05-30T00:00:00"/>
    <x v="5"/>
    <x v="1"/>
    <n v="1725"/>
    <x v="44"/>
    <x v="6"/>
  </r>
  <r>
    <n v="1273393"/>
    <n v="10049695"/>
    <s v="PA P.ALTO RVA SY/RO STLV 75012U2010LATAM"/>
    <m/>
    <d v="2011-05-30T00:00:00"/>
    <x v="3"/>
    <x v="1"/>
    <n v="1050"/>
    <x v="44"/>
    <x v="6"/>
  </r>
  <r>
    <n v="1273393"/>
    <n v="10049695"/>
    <s v="PA P.ALTO RVA SY/RO STLV 75012U2010LATAM"/>
    <n v="1050"/>
    <d v="2011-05-30T00:00:00"/>
    <x v="3"/>
    <x v="2"/>
    <n v="1050"/>
    <x v="44"/>
    <x v="6"/>
  </r>
  <r>
    <n v="7082759"/>
    <n v="10050179"/>
    <s v="VE W.CREST CHARD(P10) 1500 6U US"/>
    <n v="2720"/>
    <d v="2011-05-30T00:00:00"/>
    <x v="1"/>
    <x v="2"/>
    <n v="2720"/>
    <x v="44"/>
    <x v="6"/>
  </r>
  <r>
    <n v="7082759"/>
    <n v="10050179"/>
    <s v="VE W.CREST CHARD(P10) 1500 6U US"/>
    <m/>
    <d v="2011-05-30T00:00:00"/>
    <x v="1"/>
    <x v="1"/>
    <n v="2720"/>
    <x v="44"/>
    <x v="6"/>
  </r>
  <r>
    <n v="7083999"/>
    <n v="10050182"/>
    <s v="VE W.CREST MERL(P10) 1500 6U US"/>
    <m/>
    <d v="2011-05-30T00:00:00"/>
    <x v="1"/>
    <x v="1"/>
    <n v="1760"/>
    <x v="44"/>
    <x v="6"/>
  </r>
  <r>
    <n v="7085319"/>
    <n v="10050182"/>
    <s v="VE W.CREST MERL(P10) 1500 6U US"/>
    <m/>
    <d v="2011-05-30T00:00:00"/>
    <x v="1"/>
    <x v="1"/>
    <n v="7.0000000010000001"/>
    <x v="44"/>
    <x v="6"/>
  </r>
  <r>
    <n v="7083995"/>
    <n v="10050195"/>
    <s v="VE W.CREST MERL(P10) 750 12U US"/>
    <m/>
    <d v="2011-05-30T00:00:00"/>
    <x v="1"/>
    <x v="1"/>
    <n v="980"/>
    <x v="44"/>
    <x v="6"/>
  </r>
  <r>
    <n v="7084354"/>
    <n v="10045931"/>
    <s v="CS REY L.ANDES RVA C.SAUV(P08)750 6U VEU"/>
    <n v="196"/>
    <d v="2011-05-23T00:00:00"/>
    <x v="6"/>
    <x v="2"/>
    <n v="196"/>
    <x v="45"/>
    <x v="6"/>
  </r>
  <r>
    <n v="7084418"/>
    <n v="10047971"/>
    <s v="CS C.SUR TOC S.BLC(P08)STL15006U(LCBO)CA"/>
    <n v="2640"/>
    <d v="2011-05-23T00:00:00"/>
    <x v="11"/>
    <x v="2"/>
    <n v="2640"/>
    <x v="45"/>
    <x v="6"/>
  </r>
  <r>
    <n v="7084411"/>
    <n v="10020435"/>
    <s v="CS I.NEGRA HIGH TIDE C.SAUV 750 6U VEU"/>
    <n v="13276.5"/>
    <d v="2011-05-23T00:00:00"/>
    <x v="9"/>
    <x v="2"/>
    <n v="13276.5"/>
    <x v="45"/>
    <x v="6"/>
  </r>
  <r>
    <n v="7084410"/>
    <n v="10052683"/>
    <s v="CS RESERVA P.NOIR(P08)750 12U 2010 LATAM"/>
    <n v="55"/>
    <d v="2011-05-23T00:00:00"/>
    <x v="9"/>
    <x v="2"/>
    <n v="55"/>
    <x v="45"/>
    <x v="6"/>
  </r>
  <r>
    <n v="7084406"/>
    <n v="10052684"/>
    <s v="CS RESERVA P.NOIR(P08)ST 750 12U 2010 MX"/>
    <n v="44"/>
    <d v="2011-05-23T00:00:00"/>
    <x v="9"/>
    <x v="2"/>
    <n v="44"/>
    <x v="45"/>
    <x v="6"/>
  </r>
  <r>
    <n v="7084404"/>
    <n v="10041877"/>
    <s v="MPO TRAVESIA S.BLC 750 12U 2010 GB"/>
    <n v="560"/>
    <d v="2011-05-23T00:00:00"/>
    <x v="1"/>
    <x v="2"/>
    <n v="560"/>
    <x v="45"/>
    <x v="6"/>
  </r>
  <r>
    <n v="7084402"/>
    <n v="21000605"/>
    <s v="2175 CARM TERRUNYO 750 12U CH 2007 KR"/>
    <n v="42"/>
    <d v="2011-05-23T00:00:00"/>
    <x v="3"/>
    <x v="2"/>
    <n v="42"/>
    <x v="45"/>
    <x v="6"/>
  </r>
  <r>
    <n v="7084391"/>
    <n v="21000698"/>
    <s v="2175 CARM TERRUNYO 750 12U CH 2007 VEU"/>
    <n v="25"/>
    <d v="2011-05-23T00:00:00"/>
    <x v="3"/>
    <x v="2"/>
    <n v="25"/>
    <x v="45"/>
    <x v="6"/>
  </r>
  <r>
    <n v="7084387"/>
    <n v="10047457"/>
    <s v="CS CONO SUR P.NOIR STLV(P07)750 12U JP"/>
    <n v="1228"/>
    <d v="2011-05-23T00:00:00"/>
    <x v="6"/>
    <x v="2"/>
    <n v="1228"/>
    <x v="45"/>
    <x v="6"/>
  </r>
  <r>
    <n v="7084385"/>
    <n v="10047466"/>
    <s v="CS CONO SUR P.NOIR STLV(P07)750 12U CA"/>
    <n v="168"/>
    <d v="2011-05-23T00:00:00"/>
    <x v="6"/>
    <x v="2"/>
    <n v="168"/>
    <x v="45"/>
    <x v="6"/>
  </r>
  <r>
    <n v="7084384"/>
    <n v="10039977"/>
    <s v="CS CONO SUR VIOG(P07)STL 750 12U CA"/>
    <n v="65"/>
    <d v="2011-05-23T00:00:00"/>
    <x v="6"/>
    <x v="2"/>
    <n v="65"/>
    <x v="45"/>
    <x v="6"/>
  </r>
  <r>
    <n v="7084383"/>
    <n v="10039970"/>
    <s v="CS CONO SUR VIOG(P07)750 12U(LCBO)CA"/>
    <n v="928"/>
    <d v="2011-05-23T00:00:00"/>
    <x v="6"/>
    <x v="2"/>
    <n v="928"/>
    <x v="45"/>
    <x v="6"/>
  </r>
  <r>
    <n v="7084234"/>
    <n v="10044779"/>
    <s v="CS CONO SUR C.SAUV STLV(P07)750 6U2009GB"/>
    <n v="140"/>
    <d v="2011-05-23T00:00:00"/>
    <x v="11"/>
    <x v="2"/>
    <n v="140"/>
    <x v="45"/>
    <x v="6"/>
  </r>
  <r>
    <n v="7084363"/>
    <n v="10052298"/>
    <s v="CS TOCORNAL(PAL) CARM 750 12U LATAM"/>
    <n v="322"/>
    <d v="2011-05-23T00:00:00"/>
    <x v="5"/>
    <x v="2"/>
    <n v="322"/>
    <x v="45"/>
    <x v="6"/>
  </r>
  <r>
    <n v="7084433"/>
    <n v="10049832"/>
    <s v="MPO BLEND C.SAUV(P09)750 12U LATAM"/>
    <n v="714"/>
    <d v="2011-05-23T00:00:00"/>
    <x v="11"/>
    <x v="2"/>
    <n v="714"/>
    <x v="45"/>
    <x v="6"/>
  </r>
  <r>
    <n v="7084345"/>
    <n v="10041028"/>
    <s v="CS CONO SUR P.NOIR (P07)STL 750 6U VAS"/>
    <n v="88"/>
    <d v="2011-05-23T00:00:00"/>
    <x v="6"/>
    <x v="2"/>
    <n v="88"/>
    <x v="45"/>
    <x v="6"/>
  </r>
  <r>
    <n v="7084343"/>
    <n v="10036849"/>
    <s v="MPO V.MPO RVA SYRAH (P05) 750 12U LATAM"/>
    <n v="66"/>
    <d v="2011-05-23T00:00:00"/>
    <x v="3"/>
    <x v="2"/>
    <n v="66"/>
    <x v="45"/>
    <x v="6"/>
  </r>
  <r>
    <n v="7084342"/>
    <n v="10028787"/>
    <s v="MPO V.MPO RVA CARM(P05) 750 12U LATAM"/>
    <n v="56"/>
    <d v="2011-05-23T00:00:00"/>
    <x v="5"/>
    <x v="2"/>
    <n v="56"/>
    <x v="45"/>
    <x v="6"/>
  </r>
  <r>
    <n v="7084331"/>
    <n v="10054016"/>
    <s v="CS VISION P.NOIR(P08)STL75012U2010(NH)US"/>
    <n v="110"/>
    <d v="2011-05-23T00:00:00"/>
    <x v="9"/>
    <x v="2"/>
    <n v="110"/>
    <x v="45"/>
    <x v="6"/>
  </r>
  <r>
    <n v="7084329"/>
    <n v="10046906"/>
    <s v="CS C.SUR P.NOIR(P07)750 12U (LCBO)CA"/>
    <n v="274"/>
    <d v="2011-05-23T00:00:00"/>
    <x v="6"/>
    <x v="2"/>
    <n v="274"/>
    <x v="45"/>
    <x v="6"/>
  </r>
  <r>
    <n v="7084315"/>
    <n v="10050452"/>
    <s v="MPO BIB V.MPO VTAL C.SAU(P05)3L 4U2010NO"/>
    <n v="2121.333333"/>
    <d v="2011-05-23T00:00:00"/>
    <x v="7"/>
    <x v="2"/>
    <n v="2121.333333"/>
    <x v="45"/>
    <x v="6"/>
  </r>
  <r>
    <n v="7084312"/>
    <n v="10052055"/>
    <s v="MPO V.MPO RVA SYRAH (P05) 750 6U FR"/>
    <n v="48"/>
    <d v="2011-05-23T00:00:00"/>
    <x v="3"/>
    <x v="2"/>
    <n v="48"/>
    <x v="45"/>
    <x v="6"/>
  </r>
  <r>
    <n v="7084305"/>
    <n v="10052071"/>
    <s v="MPO V.MPO VTAL CHARD STLV(P09)750 6U VEU"/>
    <n v="85"/>
    <d v="2011-05-23T00:00:00"/>
    <x v="6"/>
    <x v="2"/>
    <n v="85"/>
    <x v="45"/>
    <x v="6"/>
  </r>
  <r>
    <n v="7084300"/>
    <n v="10046908"/>
    <s v="CS C.SUR P.NOIR STLV(P07)750 12U VAS"/>
    <n v="176"/>
    <d v="2011-05-23T00:00:00"/>
    <x v="6"/>
    <x v="2"/>
    <n v="176"/>
    <x v="45"/>
    <x v="6"/>
  </r>
  <r>
    <n v="7084294"/>
    <n v="10047120"/>
    <s v="CS RESERVA C.SAUV(P08)750 12U 2009 VAS"/>
    <n v="50"/>
    <d v="2011-05-23T00:00:00"/>
    <x v="9"/>
    <x v="2"/>
    <n v="50"/>
    <x v="45"/>
    <x v="6"/>
  </r>
  <r>
    <m/>
    <m/>
    <m/>
    <m/>
    <d v="2011-05-23T00:00:00"/>
    <x v="11"/>
    <x v="0"/>
    <n v="17640"/>
    <x v="45"/>
    <x v="6"/>
  </r>
  <r>
    <n v="7084368"/>
    <n v="10052230"/>
    <s v="CS C.SUR TOC S.BLC(P10)STL 750 12U VAS"/>
    <n v="112"/>
    <d v="2011-05-23T00:00:00"/>
    <x v="8"/>
    <x v="2"/>
    <n v="112"/>
    <x v="45"/>
    <x v="6"/>
  </r>
  <r>
    <n v="7084546"/>
    <n v="10051732"/>
    <s v="MPO V.MPO RVA C.SAUV(P05)750 12U 2010 JP"/>
    <n v="1456"/>
    <d v="2011-05-23T00:00:00"/>
    <x v="9"/>
    <x v="2"/>
    <n v="1456"/>
    <x v="45"/>
    <x v="6"/>
  </r>
  <r>
    <n v="7084667"/>
    <n v="10049817"/>
    <s v="MPO BLEND MERL(P09)750 12U LATAM"/>
    <n v="351"/>
    <d v="2011-05-23T00:00:00"/>
    <x v="2"/>
    <x v="2"/>
    <n v="351"/>
    <x v="45"/>
    <x v="6"/>
  </r>
  <r>
    <n v="7084663"/>
    <n v="10043218"/>
    <s v="MPO V.MPO RVA CHARD(P05) 750 12U 2010 JP"/>
    <n v="170"/>
    <d v="2011-05-23T00:00:00"/>
    <x v="5"/>
    <x v="2"/>
    <n v="170"/>
    <x v="45"/>
    <x v="6"/>
  </r>
  <r>
    <n v="7084659"/>
    <n v="10052051"/>
    <s v="MPO V.MPO VTAL CHARD(P09) 750 6U FR"/>
    <n v="165"/>
    <d v="2011-05-23T00:00:00"/>
    <x v="5"/>
    <x v="2"/>
    <n v="165"/>
    <x v="45"/>
    <x v="6"/>
  </r>
  <r>
    <n v="7084658"/>
    <n v="10048005"/>
    <s v="MPO TRAVESIA MERLOT 750 12U 2010 GB"/>
    <n v="560"/>
    <d v="2011-05-23T00:00:00"/>
    <x v="2"/>
    <x v="2"/>
    <n v="560"/>
    <x v="45"/>
    <x v="6"/>
  </r>
  <r>
    <n v="7084652"/>
    <n v="10054199"/>
    <s v="CS I.NEGRA HIGH TIDE CHARD ST 750 6U VEU"/>
    <n v="8250"/>
    <d v="2011-05-23T00:00:00"/>
    <x v="3"/>
    <x v="2"/>
    <n v="8250"/>
    <x v="45"/>
    <x v="6"/>
  </r>
  <r>
    <n v="7084636"/>
    <n v="10050186"/>
    <s v="MPO BIB V.MPO VTAL CAB.SAUV(P05)3L 4U EE"/>
    <n v="224"/>
    <d v="2011-05-23T00:00:00"/>
    <x v="7"/>
    <x v="2"/>
    <n v="224"/>
    <x v="45"/>
    <x v="6"/>
  </r>
  <r>
    <n v="7084634"/>
    <n v="10042006"/>
    <s v="MPO BIB V.MPO VTAL CHARD(SLIM)3L4U2010EE"/>
    <n v="224"/>
    <d v="2011-05-23T00:00:00"/>
    <x v="7"/>
    <x v="2"/>
    <n v="224"/>
    <x v="45"/>
    <x v="6"/>
  </r>
  <r>
    <n v="7084616"/>
    <n v="10044740"/>
    <s v="CS 20 BARREL SYRAH 750 6U 2008 VEU"/>
    <n v="0"/>
    <d v="2011-05-23T00:00:00"/>
    <x v="9"/>
    <x v="2"/>
    <n v="30"/>
    <x v="45"/>
    <x v="6"/>
  </r>
  <r>
    <n v="7084603"/>
    <n v="10052740"/>
    <s v="MPO RVA TRONOS SHIR(STLV) 750 6U 2010 GB"/>
    <n v="27487.5"/>
    <d v="2011-05-23T00:00:00"/>
    <x v="0"/>
    <x v="2"/>
    <n v="27487.5"/>
    <x v="45"/>
    <x v="6"/>
  </r>
  <r>
    <n v="7084574"/>
    <n v="10051525"/>
    <s v="MPO BLEND C.SA/MER ST(P09)STIC 75012U SE"/>
    <n v="702"/>
    <d v="2011-05-23T00:00:00"/>
    <x v="5"/>
    <x v="2"/>
    <n v="702"/>
    <x v="45"/>
    <x v="6"/>
  </r>
  <r>
    <n v="7084569"/>
    <n v="10044316"/>
    <s v="MPO V.MPO C.SAUV/MERLOT(P05) 187 24U SE"/>
    <n v="219.41333330000001"/>
    <d v="2011-05-23T00:00:00"/>
    <x v="10"/>
    <x v="2"/>
    <n v="219.41333330000001"/>
    <x v="45"/>
    <x v="6"/>
  </r>
  <r>
    <n v="7084421"/>
    <n v="10047463"/>
    <s v="CS NEBLINA S.BLC(P08)STLV 750 6U PL"/>
    <n v="0"/>
    <d v="2011-05-23T00:00:00"/>
    <x v="5"/>
    <x v="2"/>
    <n v="500"/>
    <x v="45"/>
    <x v="6"/>
  </r>
  <r>
    <n v="7084559"/>
    <n v="10031924"/>
    <s v="MPO V.MPO RVA CARM(P05) 750 12U VEU"/>
    <n v="51"/>
    <d v="2011-05-23T00:00:00"/>
    <x v="5"/>
    <x v="2"/>
    <n v="51"/>
    <x v="45"/>
    <x v="6"/>
  </r>
  <r>
    <n v="7084424"/>
    <n v="10041601"/>
    <s v="CS CONO SUR P.NOIR ST(P07)75012U NORD"/>
    <n v="535"/>
    <d v="2011-05-23T00:00:00"/>
    <x v="6"/>
    <x v="2"/>
    <n v="535"/>
    <x v="45"/>
    <x v="6"/>
  </r>
  <r>
    <n v="7084544"/>
    <n v="10043048"/>
    <s v="MPO V.MPO RVA CHARD(P05)750 6U 2010MK/BE"/>
    <n v="219"/>
    <d v="2011-05-23T00:00:00"/>
    <x v="1"/>
    <x v="2"/>
    <n v="219"/>
    <x v="45"/>
    <x v="6"/>
  </r>
  <r>
    <n v="7084536"/>
    <n v="10052683"/>
    <s v="CS RESERVA P.NOIR(P08)750 12U 2010 LATAM"/>
    <n v="55"/>
    <d v="2011-05-23T00:00:00"/>
    <x v="9"/>
    <x v="2"/>
    <n v="55"/>
    <x v="45"/>
    <x v="6"/>
  </r>
  <r>
    <n v="7084531"/>
    <n v="10039970"/>
    <s v="CS CONO SUR VIOG(P07)750 12U(LCBO)CA"/>
    <n v="234"/>
    <d v="2011-05-23T00:00:00"/>
    <x v="1"/>
    <x v="2"/>
    <n v="234"/>
    <x v="45"/>
    <x v="6"/>
  </r>
  <r>
    <n v="7084530"/>
    <n v="10048024"/>
    <s v="CS I.NEGRA DUAL S.BL/SEMP09ST7506U2010RU"/>
    <n v="892.5"/>
    <d v="2011-05-23T00:00:00"/>
    <x v="11"/>
    <x v="2"/>
    <n v="892.5"/>
    <x v="45"/>
    <x v="6"/>
  </r>
  <r>
    <n v="7084520"/>
    <n v="10053251"/>
    <s v="CS EL ARBOL CHARD ST 750 6U NL"/>
    <n v="3255.5"/>
    <d v="2011-05-23T00:00:00"/>
    <x v="11"/>
    <x v="2"/>
    <n v="3255.5"/>
    <x v="45"/>
    <x v="6"/>
  </r>
  <r>
    <n v="7084510"/>
    <n v="10039978"/>
    <s v="CS CONO SUR VIOG(P07)STLV 750 6U VEU"/>
    <n v="238.5"/>
    <d v="2011-05-23T00:00:00"/>
    <x v="5"/>
    <x v="2"/>
    <n v="238.5"/>
    <x v="45"/>
    <x v="6"/>
  </r>
  <r>
    <n v="7084508"/>
    <n v="10043337"/>
    <s v="CS I.NEGRA DUAL S.BLC/SEM(P09)ST75012UPL"/>
    <n v="0"/>
    <d v="2011-05-23T00:00:00"/>
    <x v="3"/>
    <x v="2"/>
    <n v="124"/>
    <x v="45"/>
    <x v="6"/>
  </r>
  <r>
    <n v="7084501"/>
    <n v="10054068"/>
    <s v="CS ORIGEN S.BLC(P10)STL 750 12U LATAM"/>
    <n v="281"/>
    <d v="2011-05-23T00:00:00"/>
    <x v="3"/>
    <x v="2"/>
    <n v="281"/>
    <x v="45"/>
    <x v="6"/>
  </r>
  <r>
    <n v="7084490"/>
    <n v="10051917"/>
    <s v="MPO V.MPO VTAL C.SAUV(P09)STLV75012U VAS"/>
    <n v="54"/>
    <d v="2011-05-23T00:00:00"/>
    <x v="6"/>
    <x v="2"/>
    <n v="54"/>
    <x v="45"/>
    <x v="6"/>
  </r>
  <r>
    <n v="7084470"/>
    <n v="10019758"/>
    <s v="MPO V.MPO RVA CAB.SAUV(P05) 750 12U CO"/>
    <n v="154"/>
    <d v="2011-05-23T00:00:00"/>
    <x v="3"/>
    <x v="2"/>
    <n v="154"/>
    <x v="45"/>
    <x v="6"/>
  </r>
  <r>
    <n v="7084445"/>
    <n v="10053275"/>
    <s v="MPO G.DEVOCION CARM/SYR 750 6U 2009 VEU"/>
    <n v="15"/>
    <d v="2011-05-23T00:00:00"/>
    <x v="9"/>
    <x v="2"/>
    <n v="15"/>
    <x v="45"/>
    <x v="6"/>
  </r>
  <r>
    <n v="7084230"/>
    <n v="10050240"/>
    <s v="CS MAIDEN FLIGHT MERL 750 6U 2009 VEU"/>
    <n v="70"/>
    <d v="2011-05-23T00:00:00"/>
    <x v="9"/>
    <x v="2"/>
    <n v="70"/>
    <x v="45"/>
    <x v="6"/>
  </r>
  <r>
    <n v="7084560"/>
    <n v="10045419"/>
    <s v="MPO V.MPO VTAL CAB.SAUV(P09)750 12U VEU"/>
    <n v="100"/>
    <d v="2011-05-23T00:00:00"/>
    <x v="6"/>
    <x v="2"/>
    <n v="100"/>
    <x v="45"/>
    <x v="6"/>
  </r>
  <r>
    <n v="1273219"/>
    <n v="10053241"/>
    <s v="CYT PATO TORRENTE MERL STV 750 12U2010GB"/>
    <n v="70"/>
    <d v="2011-05-23T00:00:00"/>
    <x v="5"/>
    <x v="2"/>
    <n v="70"/>
    <x v="45"/>
    <x v="6"/>
  </r>
  <r>
    <n v="1273408"/>
    <n v="10050299"/>
    <s v="CYT SUNR MERL ST(V)(P08)75012U 2010 NORD"/>
    <n v="100"/>
    <d v="2011-05-23T00:00:00"/>
    <x v="11"/>
    <x v="2"/>
    <n v="100"/>
    <x v="45"/>
    <x v="6"/>
  </r>
  <r>
    <n v="1273361"/>
    <n v="12006406"/>
    <s v="2324 SYRAH CASILL ECO 0750 CH 2010"/>
    <n v="2040.166667"/>
    <d v="2011-05-23T00:00:00"/>
    <x v="3"/>
    <x v="2"/>
    <n v="2040.166667"/>
    <x v="45"/>
    <x v="6"/>
  </r>
  <r>
    <n v="1273324"/>
    <n v="10045010"/>
    <s v="CYT CASILL CHARD ECO 750 12U PR"/>
    <n v="153"/>
    <d v="2011-05-23T00:00:00"/>
    <x v="2"/>
    <x v="2"/>
    <n v="153"/>
    <x v="45"/>
    <x v="6"/>
  </r>
  <r>
    <n v="1273314"/>
    <n v="10044929"/>
    <s v="CYT CASILL C.SAUV ECO750 12U LATAM"/>
    <n v="6899"/>
    <d v="2011-05-23T00:00:00"/>
    <x v="2"/>
    <x v="2"/>
    <n v="6899"/>
    <x v="45"/>
    <x v="6"/>
  </r>
  <r>
    <n v="1273281"/>
    <n v="10041770"/>
    <s v="CYT SUNR CHARD(P08)750 12U 2010 VEU"/>
    <n v="55"/>
    <d v="2011-05-23T00:00:00"/>
    <x v="11"/>
    <x v="2"/>
    <n v="55"/>
    <x v="45"/>
    <x v="6"/>
  </r>
  <r>
    <n v="1273253"/>
    <n v="10040606"/>
    <s v="CYT FRONT C.SA/ME(P06)STL15006U(C/ESP)CA"/>
    <n v="993"/>
    <d v="2011-05-23T00:00:00"/>
    <x v="1"/>
    <x v="2"/>
    <n v="993"/>
    <x v="45"/>
    <x v="6"/>
  </r>
  <r>
    <n v="1273250"/>
    <n v="10050902"/>
    <s v="CYT TRIO RVA C.SAUV(P10)750 12U 2009 CA"/>
    <n v="70"/>
    <d v="2011-05-23T00:00:00"/>
    <x v="3"/>
    <x v="2"/>
    <n v="70"/>
    <x v="45"/>
    <x v="6"/>
  </r>
  <r>
    <n v="1273230"/>
    <n v="10045690"/>
    <s v="CYT CYT RVDO S.BLC 750 12U PY"/>
    <n v="420"/>
    <d v="2011-05-23T00:00:00"/>
    <x v="5"/>
    <x v="2"/>
    <n v="420"/>
    <x v="45"/>
    <x v="6"/>
  </r>
  <r>
    <n v="1273229"/>
    <n v="10041148"/>
    <s v="CYT SUNR S.BLC(P08) 750 12U VAR"/>
    <n v="336"/>
    <d v="2011-05-23T00:00:00"/>
    <x v="5"/>
    <x v="2"/>
    <n v="336"/>
    <x v="45"/>
    <x v="6"/>
  </r>
  <r>
    <n v="1273228"/>
    <n v="10050129"/>
    <s v="CYT FRONT C.SAUV(P06) 1500 6U VAR"/>
    <n v="48"/>
    <d v="2011-05-23T00:00:00"/>
    <x v="1"/>
    <x v="2"/>
    <n v="48"/>
    <x v="45"/>
    <x v="6"/>
  </r>
  <r>
    <n v="1273227"/>
    <n v="10022464"/>
    <s v="CYT FRONT CHARD(P06) 1500 6U VAR"/>
    <n v="96"/>
    <d v="2011-05-23T00:00:00"/>
    <x v="1"/>
    <x v="2"/>
    <n v="96"/>
    <x v="45"/>
    <x v="6"/>
  </r>
  <r>
    <n v="7084242"/>
    <n v="10052256"/>
    <s v="CS C.SUR TOC S.BLC(P10)STLV 375 24U VEU"/>
    <n v="126"/>
    <d v="2011-05-23T00:00:00"/>
    <x v="8"/>
    <x v="2"/>
    <n v="126"/>
    <x v="45"/>
    <x v="6"/>
  </r>
  <r>
    <n v="1273220"/>
    <n v="21000379"/>
    <s v="2116 MERL CYT 750 6U ST 2010 GB"/>
    <n v="140"/>
    <d v="2011-05-23T00:00:00"/>
    <x v="2"/>
    <x v="2"/>
    <n v="140"/>
    <x v="45"/>
    <x v="6"/>
  </r>
  <r>
    <n v="1273670"/>
    <n v="10041268"/>
    <s v="CYT SUNR CHARD(P08) 750 12U IL"/>
    <n v="55"/>
    <d v="2011-05-23T00:00:00"/>
    <x v="11"/>
    <x v="2"/>
    <n v="55"/>
    <x v="45"/>
    <x v="6"/>
  </r>
  <r>
    <n v="1273218"/>
    <n v="10052069"/>
    <s v="CYT CASILL P.NOIR ECO STL 750 6U 2010 GB"/>
    <n v="55.5"/>
    <d v="2011-05-23T00:00:00"/>
    <x v="3"/>
    <x v="2"/>
    <n v="55.5"/>
    <x v="45"/>
    <x v="6"/>
  </r>
  <r>
    <n v="1273215"/>
    <n v="10051637"/>
    <s v="CYT CASILL SHI ECO 750 6U 2010 GB"/>
    <n v="110.5"/>
    <d v="2011-05-23T00:00:00"/>
    <x v="2"/>
    <x v="2"/>
    <n v="110.5"/>
    <x v="45"/>
    <x v="6"/>
  </r>
  <r>
    <n v="1273116"/>
    <n v="10046734"/>
    <s v="CYT XPLORADORCARM(P08)STLV75012U(C/ES)CA"/>
    <n v="456"/>
    <d v="2011-05-23T00:00:00"/>
    <x v="5"/>
    <x v="2"/>
    <n v="456"/>
    <x v="45"/>
    <x v="6"/>
  </r>
  <r>
    <n v="1273114"/>
    <n v="10045188"/>
    <s v="CYT CASILL SHI ECO 750 12U (C/ESP) CA"/>
    <n v="110"/>
    <d v="2011-05-23T00:00:00"/>
    <x v="2"/>
    <x v="2"/>
    <n v="110"/>
    <x v="45"/>
    <x v="6"/>
  </r>
  <r>
    <n v="1273113"/>
    <n v="10045139"/>
    <s v="CYT CASILL S.BLC ECO 750 12U LCBO CA"/>
    <n v="210"/>
    <d v="2011-05-23T00:00:00"/>
    <x v="2"/>
    <x v="2"/>
    <n v="210"/>
    <x v="45"/>
    <x v="6"/>
  </r>
  <r>
    <n v="1273108"/>
    <n v="10040624"/>
    <s v="CYT FRONT S.BLC STL(P06)15006U(C/ESP)CA"/>
    <n v="320"/>
    <d v="2011-05-23T00:00:00"/>
    <x v="1"/>
    <x v="2"/>
    <n v="320"/>
    <x v="45"/>
    <x v="6"/>
  </r>
  <r>
    <n v="1273104"/>
    <n v="10053366"/>
    <s v="CYT CASILL S.BLC ECO 750 6U 2011 BE"/>
    <n v="979.5"/>
    <d v="2011-05-23T00:00:00"/>
    <x v="2"/>
    <x v="2"/>
    <n v="979.5"/>
    <x v="45"/>
    <x v="6"/>
  </r>
  <r>
    <n v="1273097"/>
    <n v="10050640"/>
    <s v="CYT SUNR BIB C.SAUV(P08) 3L 4U 2010VEU"/>
    <n v="240"/>
    <d v="2011-05-23T00:00:00"/>
    <x v="7"/>
    <x v="2"/>
    <n v="240"/>
    <x v="45"/>
    <x v="6"/>
  </r>
  <r>
    <n v="1273095"/>
    <n v="10049494"/>
    <s v="CYT SUNR CHARD(P08)STLV 750 12U 2010NORD"/>
    <n v="178"/>
    <d v="2011-05-23T00:00:00"/>
    <x v="11"/>
    <x v="2"/>
    <n v="178"/>
    <x v="45"/>
    <x v="6"/>
  </r>
  <r>
    <n v="1273093"/>
    <n v="10051295"/>
    <s v="CYT SENDERO C.SAUV(P07)ECO 750 12U VEU"/>
    <n v="84"/>
    <d v="2011-05-23T00:00:00"/>
    <x v="1"/>
    <x v="2"/>
    <n v="84"/>
    <x v="45"/>
    <x v="6"/>
  </r>
  <r>
    <n v="1273085"/>
    <n v="10041075"/>
    <s v="CYT FRONT C.SAUV/MERL(P06)STLV1500 6U CA"/>
    <n v="1496"/>
    <d v="2011-05-23T00:00:00"/>
    <x v="1"/>
    <x v="2"/>
    <n v="1496"/>
    <x v="45"/>
    <x v="6"/>
  </r>
  <r>
    <n v="1273225"/>
    <n v="10040622"/>
    <s v="CYT FRONT CHARD STL(P06)1500 6U(C/ESP)CA"/>
    <n v="240"/>
    <d v="2011-05-23T00:00:00"/>
    <x v="1"/>
    <x v="2"/>
    <n v="240"/>
    <x v="45"/>
    <x v="6"/>
  </r>
  <r>
    <n v="7083761"/>
    <n v="10045403"/>
    <s v="MPO V.MPO VTAL S.BLC(P09)STL750 6U MK/BE"/>
    <n v="210"/>
    <d v="2011-05-23T00:00:00"/>
    <x v="11"/>
    <x v="2"/>
    <n v="210"/>
    <x v="45"/>
    <x v="6"/>
  </r>
  <r>
    <n v="7084183"/>
    <n v="10046281"/>
    <s v="CS NEBLINA CHARD(P08)STLV 750 12U(TF)VE"/>
    <n v="315"/>
    <d v="2011-05-23T00:00:00"/>
    <x v="6"/>
    <x v="2"/>
    <n v="315"/>
    <x v="45"/>
    <x v="6"/>
  </r>
  <r>
    <n v="7084179"/>
    <n v="10040265"/>
    <s v="CS NEBLINA S.BLC(P08)STL 1500 6U(TF)VE"/>
    <n v="672"/>
    <d v="2011-05-23T00:00:00"/>
    <x v="12"/>
    <x v="2"/>
    <n v="672"/>
    <x v="45"/>
    <x v="6"/>
  </r>
  <r>
    <n v="7084176"/>
    <n v="10024705"/>
    <s v="CS I.NEGRA HIGH TIDE CARM 750 6U VEU"/>
    <n v="77"/>
    <d v="2011-05-23T00:00:00"/>
    <x v="9"/>
    <x v="2"/>
    <n v="77"/>
    <x v="45"/>
    <x v="6"/>
  </r>
  <r>
    <n v="7084165"/>
    <n v="10048515"/>
    <s v="CS NEBLINA S.BLC(P08)STLV 750 6U VEU"/>
    <n v="172.5"/>
    <d v="2011-05-23T00:00:00"/>
    <x v="12"/>
    <x v="2"/>
    <n v="172.5"/>
    <x v="45"/>
    <x v="6"/>
  </r>
  <r>
    <n v="7084157"/>
    <n v="10030260"/>
    <s v="MPO V.MPO RVA S.BLC(STLV 1123) 750 6U GB"/>
    <n v="5560.5"/>
    <d v="2011-05-23T00:00:00"/>
    <x v="0"/>
    <x v="2"/>
    <n v="5560.5"/>
    <x v="45"/>
    <x v="6"/>
  </r>
  <r>
    <n v="7084153"/>
    <n v="10040129"/>
    <s v="CYT FRONT BIB C.SAU/MER(P06)SLIM3L4UV CA"/>
    <n v="448"/>
    <d v="2011-05-23T00:00:00"/>
    <x v="7"/>
    <x v="2"/>
    <n v="448"/>
    <x v="45"/>
    <x v="6"/>
  </r>
  <r>
    <n v="7084107"/>
    <n v="10020435"/>
    <s v="CS I.NEGRA HIGH TIDE C.SAUV 750 6U VEU"/>
    <n v="600"/>
    <d v="2011-05-23T00:00:00"/>
    <x v="3"/>
    <x v="2"/>
    <n v="600"/>
    <x v="45"/>
    <x v="6"/>
  </r>
  <r>
    <n v="7084003"/>
    <n v="10040992"/>
    <s v="VE BIB ANDES PEAK MERL(SLIM)3L 4U US"/>
    <n v="2690.666667"/>
    <d v="2011-05-23T00:00:00"/>
    <x v="7"/>
    <x v="2"/>
    <n v="2690.666667"/>
    <x v="45"/>
    <x v="6"/>
  </r>
  <r>
    <n v="7083960"/>
    <n v="10051216"/>
    <s v="CS ORGANICO P.NOIR (P09) 750 6U 2010 NL"/>
    <n v="675"/>
    <d v="2011-05-23T00:00:00"/>
    <x v="3"/>
    <x v="2"/>
    <n v="675"/>
    <x v="45"/>
    <x v="6"/>
  </r>
  <r>
    <n v="7083936"/>
    <n v="10047147"/>
    <s v="CS RESERVA C.SAUV(P08) 750 12U 2009 JP"/>
    <n v="540"/>
    <d v="2011-05-23T00:00:00"/>
    <x v="9"/>
    <x v="2"/>
    <n v="540"/>
    <x v="45"/>
    <x v="6"/>
  </r>
  <r>
    <n v="7083902"/>
    <n v="10037963"/>
    <s v="MPO V.MPO RVA SYRAH (P05) 750 12U VAS"/>
    <n v="15"/>
    <d v="2011-05-23T00:00:00"/>
    <x v="3"/>
    <x v="2"/>
    <n v="15"/>
    <x v="45"/>
    <x v="6"/>
  </r>
  <r>
    <n v="1273409"/>
    <n v="10035266"/>
    <s v="CYT SUNR MERL(P08) 750 12U US"/>
    <n v="490"/>
    <d v="2011-05-23T00:00:00"/>
    <x v="11"/>
    <x v="2"/>
    <n v="490"/>
    <x v="45"/>
    <x v="6"/>
  </r>
  <r>
    <n v="7083809"/>
    <n v="10040332"/>
    <s v="CS CONO SUR C.SAUV STLV(P07)750 12U JP"/>
    <n v="2593"/>
    <d v="2011-05-23T00:00:00"/>
    <x v="11"/>
    <x v="2"/>
    <n v="2593"/>
    <x v="45"/>
    <x v="6"/>
  </r>
  <r>
    <n v="1273410"/>
    <n v="10031076"/>
    <s v="CYT SUNR MERL(P08) 750 12U VAS"/>
    <n v="14"/>
    <d v="2011-05-23T00:00:00"/>
    <x v="11"/>
    <x v="2"/>
    <n v="14"/>
    <x v="45"/>
    <x v="6"/>
  </r>
  <r>
    <n v="7083759"/>
    <n v="10043048"/>
    <s v="MPO V.MPO RVA CHARD(P05)750 6U 2010MK/BE"/>
    <n v="330"/>
    <d v="2011-05-23T00:00:00"/>
    <x v="1"/>
    <x v="2"/>
    <n v="330"/>
    <x v="45"/>
    <x v="6"/>
  </r>
  <r>
    <n v="7082935"/>
    <n v="10047260"/>
    <s v="CS C.D.RIO VERDE S.BLC ST 750 12U 2010GB"/>
    <n v="1538"/>
    <d v="2011-05-23T00:00:00"/>
    <x v="6"/>
    <x v="2"/>
    <n v="1538"/>
    <x v="45"/>
    <x v="6"/>
  </r>
  <r>
    <n v="7082750"/>
    <n v="10049886"/>
    <s v="MPO BLEND C.SAU/MER(P09)STLV75012U2010JP"/>
    <n v="4060"/>
    <d v="2011-05-23T00:00:00"/>
    <x v="1"/>
    <x v="2"/>
    <n v="4060"/>
    <x v="45"/>
    <x v="6"/>
  </r>
  <r>
    <n v="7082671"/>
    <n v="10039751"/>
    <s v="CYT SE S.BLC (CJA) 700 12U CL"/>
    <n v="2749.6"/>
    <d v="2011-05-23T00:00:00"/>
    <x v="12"/>
    <x v="2"/>
    <n v="2749.6"/>
    <x v="45"/>
    <x v="6"/>
  </r>
  <r>
    <n v="7082598"/>
    <n v="10048795"/>
    <s v="CS NEBLINA SPARKLING 750 12U JP"/>
    <n v="1192"/>
    <d v="2011-05-23T00:00:00"/>
    <x v="9"/>
    <x v="2"/>
    <n v="1192"/>
    <x v="45"/>
    <x v="6"/>
  </r>
  <r>
    <n v="7082582"/>
    <n v="10049359"/>
    <s v="CS C.SUR TOC C.SAU(P08)STL 750 6U 2010RU"/>
    <n v="1331"/>
    <d v="2011-05-23T00:00:00"/>
    <x v="5"/>
    <x v="2"/>
    <n v="1331"/>
    <x v="45"/>
    <x v="6"/>
  </r>
  <r>
    <n v="1274744"/>
    <n v="10048635"/>
    <s v="CYT TRIO RVA CHARD(P10)750 12U 2009 VAS"/>
    <n v="100"/>
    <d v="2011-05-23T00:00:00"/>
    <x v="3"/>
    <x v="2"/>
    <n v="100"/>
    <x v="45"/>
    <x v="6"/>
  </r>
  <r>
    <n v="1274543"/>
    <n v="10047808"/>
    <s v="CYT CASILL SHI/RO ECO 750 12U 2010 LATAM"/>
    <n v="56"/>
    <d v="2011-05-23T00:00:00"/>
    <x v="3"/>
    <x v="2"/>
    <n v="56"/>
    <x v="45"/>
    <x v="6"/>
  </r>
  <r>
    <n v="1274541"/>
    <n v="10047808"/>
    <s v="CYT CASILL SHI/RO ECO 750 12U 2010 LATAM"/>
    <n v="70"/>
    <d v="2011-05-23T00:00:00"/>
    <x v="3"/>
    <x v="2"/>
    <n v="70"/>
    <x v="45"/>
    <x v="6"/>
  </r>
  <r>
    <n v="1274171"/>
    <n v="10049568"/>
    <s v="CYT CASILL CARM ECO 750 6U 2010 (CHA) BE"/>
    <n v="27.5"/>
    <d v="2011-05-23T00:00:00"/>
    <x v="3"/>
    <x v="2"/>
    <n v="27.5"/>
    <x v="45"/>
    <x v="6"/>
  </r>
  <r>
    <n v="1273785"/>
    <n v="10049568"/>
    <s v="CYT CASILL CARM ECO 750 6U 2010 (CHA) BE"/>
    <n v="27.5"/>
    <d v="2011-05-23T00:00:00"/>
    <x v="5"/>
    <x v="2"/>
    <n v="27.5"/>
    <x v="45"/>
    <x v="6"/>
  </r>
  <r>
    <n v="7084682"/>
    <n v="10047654"/>
    <s v="CS D.RIO GRANDE MERL(STLV) 750 6U VEU"/>
    <n v="50"/>
    <d v="2011-05-23T00:00:00"/>
    <x v="5"/>
    <x v="2"/>
    <n v="50"/>
    <x v="45"/>
    <x v="6"/>
  </r>
  <r>
    <n v="7083851"/>
    <n v="10044398"/>
    <s v="CS CONO SUR P.NOIR STL(P07)375 24U JP"/>
    <n v="225"/>
    <d v="2011-05-23T00:00:00"/>
    <x v="8"/>
    <x v="2"/>
    <n v="225"/>
    <x v="45"/>
    <x v="6"/>
  </r>
  <r>
    <n v="1272786"/>
    <n v="10051718"/>
    <s v="CYT FRONT CHARD STLV (P06) 750 12U  VAS"/>
    <m/>
    <d v="2011-05-23T00:00:00"/>
    <x v="2"/>
    <x v="1"/>
    <n v="924"/>
    <x v="45"/>
    <x v="6"/>
  </r>
  <r>
    <n v="1272423"/>
    <n v="10044932"/>
    <s v="CYT CASILL C.SAUV ECO 750 12U PR"/>
    <m/>
    <d v="2011-05-23T00:00:00"/>
    <x v="2"/>
    <x v="1"/>
    <n v="70"/>
    <x v="45"/>
    <x v="6"/>
  </r>
  <r>
    <n v="1272144"/>
    <n v="10044931"/>
    <s v="CYT CASILL C.SAUV ECO 750 12U PE"/>
    <m/>
    <d v="2011-05-23T00:00:00"/>
    <x v="2"/>
    <x v="1"/>
    <n v="1176"/>
    <x v="45"/>
    <x v="6"/>
  </r>
  <r>
    <n v="1271953"/>
    <n v="10044936"/>
    <s v="CYT CASILL C.SAUV ECO 750 12U VAR"/>
    <m/>
    <d v="2011-05-23T00:00:00"/>
    <x v="2"/>
    <x v="1"/>
    <n v="665"/>
    <x v="45"/>
    <x v="6"/>
  </r>
  <r>
    <n v="1273101"/>
    <n v="10044722"/>
    <s v="CYT FRONC.SA/ME(ST)(P06)7506U2010(CHA)BE"/>
    <m/>
    <d v="2011-05-23T00:00:00"/>
    <x v="2"/>
    <x v="1"/>
    <n v="1540"/>
    <x v="45"/>
    <x v="6"/>
  </r>
  <r>
    <n v="1273074"/>
    <n v="10047663"/>
    <s v="CYT FRONT C.SAUV BLUSH 750 12U (IM)VE"/>
    <m/>
    <d v="2011-05-23T00:00:00"/>
    <x v="2"/>
    <x v="1"/>
    <n v="140"/>
    <x v="45"/>
    <x v="6"/>
  </r>
  <r>
    <n v="1272764"/>
    <n v="10044538"/>
    <s v="CYT FRONT C.SAUV BLUSH(P06)750 12U PR"/>
    <m/>
    <d v="2011-05-23T00:00:00"/>
    <x v="2"/>
    <x v="1"/>
    <n v="140"/>
    <x v="45"/>
    <x v="6"/>
  </r>
  <r>
    <n v="1272868"/>
    <n v="10048045"/>
    <s v="CYT FRONT C.BLUSH STLV (P06) 750 12U VEU"/>
    <m/>
    <d v="2011-05-23T00:00:00"/>
    <x v="2"/>
    <x v="1"/>
    <n v="168"/>
    <x v="45"/>
    <x v="6"/>
  </r>
  <r>
    <n v="1273206"/>
    <n v="10044589"/>
    <s v="CYT FRONT C.SAUV BLUSH(P06)750 12U CO"/>
    <m/>
    <d v="2011-05-23T00:00:00"/>
    <x v="2"/>
    <x v="1"/>
    <n v="332"/>
    <x v="45"/>
    <x v="6"/>
  </r>
  <r>
    <n v="1273222"/>
    <n v="21000382"/>
    <s v="2117 C.BLUSH CYT 750 6U ST 2010 GB"/>
    <m/>
    <d v="2011-05-23T00:00:00"/>
    <x v="2"/>
    <x v="1"/>
    <n v="70"/>
    <x v="45"/>
    <x v="6"/>
  </r>
  <r>
    <n v="1272669"/>
    <n v="10044494"/>
    <s v="CYT FRONT CHARD(P06) 750 12U VAR"/>
    <m/>
    <d v="2011-05-23T00:00:00"/>
    <x v="2"/>
    <x v="1"/>
    <n v="88.000000009999994"/>
    <x v="45"/>
    <x v="6"/>
  </r>
  <r>
    <n v="1273062"/>
    <n v="10044487"/>
    <s v="CYT FRONT CHARD(P06) 750 12U (IM)VE"/>
    <m/>
    <d v="2011-05-23T00:00:00"/>
    <x v="2"/>
    <x v="1"/>
    <n v="54.999999989999999"/>
    <x v="45"/>
    <x v="6"/>
  </r>
  <r>
    <n v="7084671"/>
    <n v="10052082"/>
    <s v="CS I.NEGRA RVA MERL(P09)STLV 7506U2010GB"/>
    <n v="2222"/>
    <d v="2011-05-23T00:00:00"/>
    <x v="1"/>
    <x v="2"/>
    <n v="2222"/>
    <x v="45"/>
    <x v="6"/>
  </r>
  <r>
    <n v="1272678"/>
    <n v="10044495"/>
    <s v="CYT FRONT CHARD(P06) 750 12U CO"/>
    <m/>
    <d v="2011-05-23T00:00:00"/>
    <x v="2"/>
    <x v="1"/>
    <n v="187"/>
    <x v="45"/>
    <x v="6"/>
  </r>
  <r>
    <n v="1272675"/>
    <n v="10053443"/>
    <s v="CYT CASILL CHARD ECO 750 12U VAR"/>
    <m/>
    <d v="2011-05-23T00:00:00"/>
    <x v="2"/>
    <x v="1"/>
    <n v="395.99999989999998"/>
    <x v="45"/>
    <x v="6"/>
  </r>
  <r>
    <n v="1273060"/>
    <n v="10044491"/>
    <s v="CYT FRONT CHARD(P06) 750 12U VAS"/>
    <m/>
    <d v="2011-05-23T00:00:00"/>
    <x v="2"/>
    <x v="1"/>
    <n v="32.999999989999999"/>
    <x v="45"/>
    <x v="6"/>
  </r>
  <r>
    <n v="1269937"/>
    <n v="10044492"/>
    <s v="CYT FRONT CHARD(P06) 750 12U LATAM"/>
    <m/>
    <d v="2011-05-23T00:00:00"/>
    <x v="2"/>
    <x v="1"/>
    <n v="892"/>
    <x v="45"/>
    <x v="6"/>
  </r>
  <r>
    <n v="1273157"/>
    <n v="10026869"/>
    <s v="CA CLASSICO CHARD 750 12U CL"/>
    <m/>
    <d v="2011-05-23T00:00:00"/>
    <x v="2"/>
    <x v="1"/>
    <n v="70"/>
    <x v="45"/>
    <x v="6"/>
  </r>
  <r>
    <n v="1272763"/>
    <n v="10044486"/>
    <s v="CYT FRONT CHARD(P06) 750 12U PR"/>
    <m/>
    <d v="2011-05-23T00:00:00"/>
    <x v="2"/>
    <x v="1"/>
    <n v="605"/>
    <x v="45"/>
    <x v="6"/>
  </r>
  <r>
    <n v="1272887"/>
    <n v="10040752"/>
    <s v="CYT CYT CHARD(STLV SIN FTE) 750 12U GB"/>
    <m/>
    <d v="2011-05-23T00:00:00"/>
    <x v="2"/>
    <x v="1"/>
    <n v="350"/>
    <x v="45"/>
    <x v="6"/>
  </r>
  <r>
    <n v="1273025"/>
    <n v="10021804"/>
    <s v="CYT NORTE CHICO CHARD(STLV)750 12U(JN)GB"/>
    <m/>
    <d v="2011-05-23T00:00:00"/>
    <x v="2"/>
    <x v="1"/>
    <n v="350"/>
    <x v="45"/>
    <x v="6"/>
  </r>
  <r>
    <n v="1272886"/>
    <n v="10035066"/>
    <s v="CYT LADERA VERDE CHARD STL(P08)750 12UGB"/>
    <m/>
    <d v="2011-05-23T00:00:00"/>
    <x v="2"/>
    <x v="1"/>
    <n v="210"/>
    <x v="45"/>
    <x v="6"/>
  </r>
  <r>
    <n v="1272434"/>
    <n v="10044630"/>
    <s v="CYT FRONT CHARD(STELV)(P06)750 12U (V)CA"/>
    <m/>
    <d v="2011-05-23T00:00:00"/>
    <x v="2"/>
    <x v="1"/>
    <n v="130"/>
    <x v="45"/>
    <x v="6"/>
  </r>
  <r>
    <n v="1272634"/>
    <n v="10051673"/>
    <s v="CYT FRONT CHARD(STLV)(P06)750 12U2010VEU"/>
    <m/>
    <d v="2011-05-23T00:00:00"/>
    <x v="2"/>
    <x v="1"/>
    <n v="430"/>
    <x v="45"/>
    <x v="6"/>
  </r>
  <r>
    <n v="1272213"/>
    <n v="10051915"/>
    <s v="CYT CASILL C.SAUV ECO 750 6U 2010(M&amp;S)DE"/>
    <m/>
    <d v="2011-05-23T00:00:00"/>
    <x v="2"/>
    <x v="1"/>
    <n v="882"/>
    <x v="45"/>
    <x v="6"/>
  </r>
  <r>
    <n v="1272670"/>
    <n v="10044454"/>
    <s v="CYT FRONT CARM(P06) 750 12U CO"/>
    <m/>
    <d v="2011-05-23T00:00:00"/>
    <x v="2"/>
    <x v="1"/>
    <n v="2142"/>
    <x v="45"/>
    <x v="6"/>
  </r>
  <r>
    <n v="7084735"/>
    <n v="10045375"/>
    <s v="MPO V.MPO VTAL CHA(P09)STL7506U2010MK/BE"/>
    <m/>
    <d v="2011-05-23T00:00:00"/>
    <x v="2"/>
    <x v="1"/>
    <n v="385"/>
    <x v="45"/>
    <x v="6"/>
  </r>
  <r>
    <n v="1273020"/>
    <n v="10044045"/>
    <s v="CYT VICUÑA S.BLC/SE(ST)750 12U 2010GB"/>
    <m/>
    <d v="2011-05-23T00:00:00"/>
    <x v="1"/>
    <x v="1"/>
    <n v="490"/>
    <x v="45"/>
    <x v="6"/>
  </r>
  <r>
    <n v="7084558"/>
    <n v="10019564"/>
    <s v="MPO V.MPO RVA CHARD(P05) 750 12U VEU"/>
    <m/>
    <d v="2011-05-23T00:00:00"/>
    <x v="1"/>
    <x v="1"/>
    <n v="39.999999989999999"/>
    <x v="45"/>
    <x v="6"/>
  </r>
  <r>
    <n v="7083759"/>
    <n v="10043048"/>
    <s v="MPO V.MPO RVA CHARD(P05)750 6U 2010MK/BE"/>
    <m/>
    <d v="2011-05-23T00:00:00"/>
    <x v="1"/>
    <x v="1"/>
    <n v="330"/>
    <x v="45"/>
    <x v="6"/>
  </r>
  <r>
    <n v="7084671"/>
    <n v="10052082"/>
    <s v="CS I.NEGRA RVA MERL(P09)STLV 7506U2010GB"/>
    <m/>
    <d v="2011-05-23T00:00:00"/>
    <x v="1"/>
    <x v="1"/>
    <n v="2137.5555559999998"/>
    <x v="45"/>
    <x v="6"/>
  </r>
  <r>
    <n v="7084702"/>
    <n v="10052249"/>
    <s v="CS C.SUR TOC C.SAU/ME(P10)ST 750 6U NORD"/>
    <m/>
    <d v="2011-05-23T00:00:00"/>
    <x v="1"/>
    <x v="1"/>
    <n v="140"/>
    <x v="45"/>
    <x v="6"/>
  </r>
  <r>
    <n v="7084686"/>
    <n v="10049872"/>
    <s v="MPO BLEND C.SAUV/MERL(P09)750 6U MK/BE"/>
    <m/>
    <d v="2011-05-23T00:00:00"/>
    <x v="1"/>
    <x v="1"/>
    <n v="280"/>
    <x v="45"/>
    <x v="6"/>
  </r>
  <r>
    <n v="1273013"/>
    <n v="10049367"/>
    <s v="CYT VICUÑA C.SAUV/ME(ST)750 12U 2010GB"/>
    <m/>
    <d v="2011-05-23T00:00:00"/>
    <x v="1"/>
    <x v="1"/>
    <n v="742"/>
    <x v="45"/>
    <x v="6"/>
  </r>
  <r>
    <n v="1272136"/>
    <n v="10045707"/>
    <s v="CYT CYT RVDO CARM/C.SAUV 750 12U PE"/>
    <m/>
    <d v="2011-05-23T00:00:00"/>
    <x v="1"/>
    <x v="1"/>
    <n v="588"/>
    <x v="45"/>
    <x v="6"/>
  </r>
  <r>
    <n v="1266803"/>
    <n v="10034849"/>
    <s v="CYT FRONT CARM(P07)1500 6U US"/>
    <m/>
    <d v="2011-05-23T00:00:00"/>
    <x v="1"/>
    <x v="1"/>
    <n v="270"/>
    <x v="45"/>
    <x v="6"/>
  </r>
  <r>
    <n v="1266611"/>
    <n v="10044194"/>
    <s v="CYT FRONT C.SAUV(P07) STICK 1500 6U US"/>
    <m/>
    <d v="2011-05-23T00:00:00"/>
    <x v="1"/>
    <x v="1"/>
    <n v="270"/>
    <x v="45"/>
    <x v="6"/>
  </r>
  <r>
    <n v="1273228"/>
    <n v="10050129"/>
    <s v="CYT FRONT C.SAUV(P06) 1500 6U VAR"/>
    <m/>
    <d v="2011-05-23T00:00:00"/>
    <x v="1"/>
    <x v="1"/>
    <n v="47.999999989999999"/>
    <x v="45"/>
    <x v="6"/>
  </r>
  <r>
    <n v="1266818"/>
    <n v="10029734"/>
    <s v="CYT FRONT MERLOT(P07) 1500 6U US"/>
    <m/>
    <d v="2011-05-23T00:00:00"/>
    <x v="1"/>
    <x v="1"/>
    <n v="444"/>
    <x v="45"/>
    <x v="6"/>
  </r>
  <r>
    <n v="1272671"/>
    <n v="10044925"/>
    <s v="CYT CASILL C.SAUV ECO 750 12U CO"/>
    <m/>
    <d v="2011-05-23T00:00:00"/>
    <x v="2"/>
    <x v="1"/>
    <n v="3760"/>
    <x v="45"/>
    <x v="6"/>
  </r>
  <r>
    <n v="7084918"/>
    <n v="10052081"/>
    <s v="CS I NEGRA RVA S.BLC(P09)ST 750 6U2010GB"/>
    <m/>
    <d v="2011-05-23T00:00:00"/>
    <x v="1"/>
    <x v="1"/>
    <n v="2777.5555559999998"/>
    <x v="45"/>
    <x v="6"/>
  </r>
  <r>
    <n v="1273324"/>
    <n v="10045010"/>
    <s v="CYT CASILL CHARD ECO 750 12U PR"/>
    <m/>
    <d v="2011-05-23T00:00:00"/>
    <x v="2"/>
    <x v="1"/>
    <n v="153"/>
    <x v="45"/>
    <x v="6"/>
  </r>
  <r>
    <n v="1269212"/>
    <n v="10052949"/>
    <s v="CYT CASILL CARM ECO 750 6U 2010 RU"/>
    <m/>
    <d v="2011-05-23T00:00:00"/>
    <x v="2"/>
    <x v="1"/>
    <n v="137"/>
    <x v="45"/>
    <x v="6"/>
  </r>
  <r>
    <n v="1272672"/>
    <n v="10044969"/>
    <s v="CYT CASILL CARM ECO 750 12U CO"/>
    <m/>
    <d v="2011-05-23T00:00:00"/>
    <x v="2"/>
    <x v="1"/>
    <n v="1106"/>
    <x v="45"/>
    <x v="6"/>
  </r>
  <r>
    <n v="1272662"/>
    <n v="10044977"/>
    <s v="CYT CASILL CARM ECO 750 12U VES"/>
    <m/>
    <d v="2011-05-23T00:00:00"/>
    <x v="2"/>
    <x v="1"/>
    <n v="70"/>
    <x v="45"/>
    <x v="6"/>
  </r>
  <r>
    <n v="1272663"/>
    <n v="10044975"/>
    <s v="CYT CASILL CARM ECO 750 12U VAR"/>
    <m/>
    <d v="2011-05-23T00:00:00"/>
    <x v="2"/>
    <x v="1"/>
    <n v="155"/>
    <x v="45"/>
    <x v="6"/>
  </r>
  <r>
    <n v="1272771"/>
    <n v="10044512"/>
    <s v="CYT FRONT CHARD(P06) 750 12U MX"/>
    <m/>
    <d v="2011-05-23T00:00:00"/>
    <x v="2"/>
    <x v="1"/>
    <n v="231"/>
    <x v="45"/>
    <x v="6"/>
  </r>
  <r>
    <n v="1273021"/>
    <n v="10044016"/>
    <s v="CYT NORTE CHICO S.BLC(JN)750 12U 2010GB"/>
    <m/>
    <d v="2011-05-23T00:00:00"/>
    <x v="2"/>
    <x v="1"/>
    <n v="420"/>
    <x v="45"/>
    <x v="6"/>
  </r>
  <r>
    <n v="7084740"/>
    <n v="10048513"/>
    <s v="CS NEBLINA S.BLC(P08)750 12U (TF)VE"/>
    <m/>
    <d v="2011-05-23T00:00:00"/>
    <x v="2"/>
    <x v="1"/>
    <n v="546.00000009999997"/>
    <x v="45"/>
    <x v="6"/>
  </r>
  <r>
    <n v="7084737"/>
    <n v="10045794"/>
    <s v="CS I.NEGRA S.BL/SEM (D)(P09)ST750 6U VEU"/>
    <m/>
    <d v="2011-05-23T00:00:00"/>
    <x v="2"/>
    <x v="1"/>
    <n v="190"/>
    <x v="45"/>
    <x v="6"/>
  </r>
  <r>
    <n v="7084736"/>
    <n v="10044145"/>
    <s v="CS I.NEGRA DUAL SBLC/SEM(P09)ST 7506UVAS"/>
    <m/>
    <d v="2011-05-23T00:00:00"/>
    <x v="2"/>
    <x v="1"/>
    <n v="126"/>
    <x v="45"/>
    <x v="6"/>
  </r>
  <r>
    <n v="1270840"/>
    <n v="10043055"/>
    <s v="CYT CASILL CHARD ECO 750 12U 2010 VEU"/>
    <m/>
    <d v="2011-05-23T00:00:00"/>
    <x v="2"/>
    <x v="1"/>
    <n v="769.99999990000003"/>
    <x v="45"/>
    <x v="6"/>
  </r>
  <r>
    <n v="1270844"/>
    <n v="10045007"/>
    <s v="CYT CASILL CHARD ECO 750 12U LATAM"/>
    <m/>
    <d v="2011-05-23T00:00:00"/>
    <x v="2"/>
    <x v="1"/>
    <n v="700.00000009999997"/>
    <x v="45"/>
    <x v="6"/>
  </r>
  <r>
    <n v="7084669"/>
    <n v="10044169"/>
    <s v="CS I.NEGRA DUAL C.SAU/MERL(P09)750 6UVAS"/>
    <m/>
    <d v="2011-05-23T00:00:00"/>
    <x v="2"/>
    <x v="1"/>
    <n v="112"/>
    <x v="45"/>
    <x v="6"/>
  </r>
  <r>
    <n v="7084738"/>
    <n v="10038132"/>
    <s v="CS TOCORNAL(PAL)S.BLC 750 12U LATAM"/>
    <m/>
    <d v="2011-05-23T00:00:00"/>
    <x v="1"/>
    <x v="1"/>
    <n v="490"/>
    <x v="45"/>
    <x v="6"/>
  </r>
  <r>
    <n v="7085056"/>
    <n v="10045388"/>
    <s v="MPO V.MPO VTAL MERL(P09) 750 6U MK/BE"/>
    <n v="161"/>
    <d v="2011-05-23T00:00:00"/>
    <x v="11"/>
    <x v="2"/>
    <n v="161"/>
    <x v="45"/>
    <x v="6"/>
  </r>
  <r>
    <n v="1272156"/>
    <n v="10044615"/>
    <s v="CYT FRONT CARM (P06) 750 12U PE"/>
    <m/>
    <d v="2011-05-23T00:00:00"/>
    <x v="2"/>
    <x v="1"/>
    <n v="588"/>
    <x v="45"/>
    <x v="6"/>
  </r>
  <r>
    <n v="1267323"/>
    <n v="10045077"/>
    <s v="CYT CASILL MERL ECO 750 6U 2010 GB"/>
    <m/>
    <d v="2011-05-23T00:00:00"/>
    <x v="2"/>
    <x v="1"/>
    <n v="2297"/>
    <x v="45"/>
    <x v="6"/>
  </r>
  <r>
    <n v="1266603"/>
    <n v="10051153"/>
    <s v="CYT CASILL CHARD (LIMARI) 750 12U US"/>
    <m/>
    <d v="2011-05-23T00:00:00"/>
    <x v="2"/>
    <x v="1"/>
    <n v="2750"/>
    <x v="45"/>
    <x v="6"/>
  </r>
  <r>
    <n v="1273215"/>
    <n v="10051637"/>
    <s v="CYT CASILL SHI ECO 750 6U 2010 GB"/>
    <m/>
    <d v="2011-05-23T00:00:00"/>
    <x v="2"/>
    <x v="1"/>
    <n v="110.44444439999999"/>
    <x v="45"/>
    <x v="6"/>
  </r>
  <r>
    <n v="1273114"/>
    <n v="10045188"/>
    <s v="CYT CASILL SHI ECO 750 12U (C/ESP) CA"/>
    <m/>
    <d v="2011-05-23T00:00:00"/>
    <x v="2"/>
    <x v="1"/>
    <n v="110"/>
    <x v="45"/>
    <x v="6"/>
  </r>
  <r>
    <n v="1272805"/>
    <n v="10045190"/>
    <s v="CYT CASILL SHI ECO 750 12U 2010 VEU"/>
    <m/>
    <d v="2011-05-23T00:00:00"/>
    <x v="2"/>
    <x v="1"/>
    <n v="192"/>
    <x v="45"/>
    <x v="6"/>
  </r>
  <r>
    <n v="1272429"/>
    <n v="10045202"/>
    <s v="CYT CASILL SHI ECO 750 12U PR"/>
    <m/>
    <d v="2011-05-23T00:00:00"/>
    <x v="2"/>
    <x v="1"/>
    <n v="54.999999989999999"/>
    <x v="45"/>
    <x v="6"/>
  </r>
  <r>
    <n v="1272242"/>
    <n v="10045201"/>
    <s v="CYT CASILL SHI ECO 750 12U PE"/>
    <m/>
    <d v="2011-05-23T00:00:00"/>
    <x v="2"/>
    <x v="1"/>
    <n v="44"/>
    <x v="45"/>
    <x v="6"/>
  </r>
  <r>
    <n v="1271954"/>
    <n v="10044939"/>
    <s v="CYT CASILL C.SAUV ECO 750 12U VE"/>
    <m/>
    <d v="2011-05-23T00:00:00"/>
    <x v="2"/>
    <x v="1"/>
    <n v="6510"/>
    <x v="45"/>
    <x v="6"/>
  </r>
  <r>
    <n v="1273314"/>
    <n v="10044929"/>
    <s v="CYT CASILL C.SAUV ECO750 12U LATAM"/>
    <m/>
    <d v="2011-05-23T00:00:00"/>
    <x v="2"/>
    <x v="1"/>
    <n v="6899"/>
    <x v="45"/>
    <x v="6"/>
  </r>
  <r>
    <n v="1271973"/>
    <n v="10044945"/>
    <s v="CYT CASILL C.SAUV ECO 750 6U 2010 VEU"/>
    <m/>
    <d v="2011-05-23T00:00:00"/>
    <x v="2"/>
    <x v="1"/>
    <n v="210.44444440000001"/>
    <x v="45"/>
    <x v="6"/>
  </r>
  <r>
    <n v="1273170"/>
    <n v="10049454"/>
    <s v="CYT CYT RVDO ROSE(P07) 750 12U MX"/>
    <m/>
    <d v="2011-05-23T00:00:00"/>
    <x v="2"/>
    <x v="1"/>
    <n v="588"/>
    <x v="45"/>
    <x v="6"/>
  </r>
  <r>
    <n v="7085079"/>
    <n v="10052084"/>
    <s v="CS I NEGRA RVA C.SA/ROP09ST7506U 2010GB"/>
    <n v="1269.5"/>
    <d v="2011-05-23T00:00:00"/>
    <x v="1"/>
    <x v="2"/>
    <n v="1269.5"/>
    <x v="45"/>
    <x v="6"/>
  </r>
  <r>
    <n v="1272664"/>
    <n v="10045137"/>
    <s v="CYT CASILL S.BLC ECO 750 12U VES"/>
    <m/>
    <d v="2011-05-23T00:00:00"/>
    <x v="2"/>
    <x v="1"/>
    <n v="798"/>
    <x v="45"/>
    <x v="6"/>
  </r>
  <r>
    <n v="7085036"/>
    <n v="10042013"/>
    <s v="CS BIB CONO SUR TOC CHARD(P08)3L4U2010RU"/>
    <n v="17.333333329999999"/>
    <d v="2011-05-23T00:00:00"/>
    <x v="7"/>
    <x v="2"/>
    <n v="17.333333329999999"/>
    <x v="45"/>
    <x v="6"/>
  </r>
  <r>
    <n v="7084933"/>
    <n v="21000698"/>
    <s v="2175 CARM TERRUNYO 750 12U CH 2007 VEU"/>
    <n v="53"/>
    <d v="2011-05-23T00:00:00"/>
    <x v="3"/>
    <x v="2"/>
    <n v="53"/>
    <x v="45"/>
    <x v="6"/>
  </r>
  <r>
    <n v="7084918"/>
    <n v="10052081"/>
    <s v="CS I NEGRA RVA S.BLC(P09)ST 750 6U2010GB"/>
    <n v="2777.5"/>
    <d v="2011-05-23T00:00:00"/>
    <x v="1"/>
    <x v="2"/>
    <n v="2777.5"/>
    <x v="45"/>
    <x v="6"/>
  </r>
  <r>
    <n v="7084842"/>
    <n v="10048766"/>
    <s v="CS RESERVA CHARD ST(P08)750 12U 2010 JP"/>
    <n v="250"/>
    <d v="2011-05-23T00:00:00"/>
    <x v="9"/>
    <x v="2"/>
    <n v="250"/>
    <x v="45"/>
    <x v="6"/>
  </r>
  <r>
    <n v="7084748"/>
    <n v="10039977"/>
    <s v="CS CONO SUR VIOG(P07)STL 750 12U CA"/>
    <n v="583"/>
    <d v="2011-05-23T00:00:00"/>
    <x v="5"/>
    <x v="2"/>
    <n v="583"/>
    <x v="45"/>
    <x v="6"/>
  </r>
  <r>
    <n v="7084738"/>
    <n v="10038132"/>
    <s v="CS TOCORNAL(PAL)S.BLC 750 12U LATAM"/>
    <n v="490"/>
    <d v="2011-05-23T00:00:00"/>
    <x v="1"/>
    <x v="2"/>
    <n v="490"/>
    <x v="45"/>
    <x v="6"/>
  </r>
  <r>
    <n v="7084722"/>
    <n v="10013573"/>
    <s v="MPO V.MPO PIER 42 CAB.SAUV 187 24U GB"/>
    <n v="191.9866667"/>
    <d v="2011-05-23T00:00:00"/>
    <x v="8"/>
    <x v="2"/>
    <n v="191.9866667"/>
    <x v="45"/>
    <x v="6"/>
  </r>
  <r>
    <n v="7084715"/>
    <n v="10030387"/>
    <s v="CS REY L.ANDES RVA CHAR(P08)STLV7506UVEU"/>
    <n v="84"/>
    <d v="2011-05-23T00:00:00"/>
    <x v="5"/>
    <x v="2"/>
    <n v="84"/>
    <x v="45"/>
    <x v="6"/>
  </r>
  <r>
    <n v="7084702"/>
    <n v="10052249"/>
    <s v="CS C.SUR TOC C.SAU/ME(P10)ST 750 6U NORD"/>
    <n v="140"/>
    <d v="2011-05-23T00:00:00"/>
    <x v="1"/>
    <x v="2"/>
    <n v="140"/>
    <x v="45"/>
    <x v="6"/>
  </r>
  <r>
    <n v="7084693"/>
    <n v="10042007"/>
    <s v="MPO BIB V.MPO VTAL CHARD(SLIM)3L4U2010FI"/>
    <n v="2400"/>
    <d v="2011-05-23T00:00:00"/>
    <x v="7"/>
    <x v="2"/>
    <n v="2400"/>
    <x v="45"/>
    <x v="6"/>
  </r>
  <r>
    <n v="7084686"/>
    <n v="10049872"/>
    <s v="MPO BLEND C.SAUV/MERL(P09)750 6U MK/BE"/>
    <n v="280"/>
    <d v="2011-05-23T00:00:00"/>
    <x v="1"/>
    <x v="2"/>
    <n v="280"/>
    <x v="45"/>
    <x v="6"/>
  </r>
  <r>
    <n v="1273079"/>
    <n v="10051305"/>
    <s v="CYT SENDERO S.BLC(P07)ECO 750 12U PR"/>
    <n v="70"/>
    <d v="2011-05-23T00:00:00"/>
    <x v="5"/>
    <x v="2"/>
    <n v="70"/>
    <x v="45"/>
    <x v="6"/>
  </r>
  <r>
    <n v="1272151"/>
    <n v="10044946"/>
    <s v="CYT CASILL C.SAUV ECO 750 6U AO"/>
    <m/>
    <d v="2011-05-23T00:00:00"/>
    <x v="2"/>
    <x v="1"/>
    <n v="252"/>
    <x v="45"/>
    <x v="6"/>
  </r>
  <r>
    <n v="1272407"/>
    <n v="10044447"/>
    <s v="CYT FRONT MERL(P06) 750 12U VAS"/>
    <m/>
    <d v="2011-05-23T00:00:00"/>
    <x v="2"/>
    <x v="1"/>
    <n v="97.999999979999998"/>
    <x v="45"/>
    <x v="6"/>
  </r>
  <r>
    <n v="7084673"/>
    <n v="10035562"/>
    <s v="CS C.SUR TOC C.S/ME(P08)ST15006U(LCBO)CA"/>
    <n v="3120"/>
    <d v="2011-05-23T00:00:00"/>
    <x v="1"/>
    <x v="2"/>
    <n v="3120"/>
    <x v="45"/>
    <x v="6"/>
  </r>
  <r>
    <n v="7084392"/>
    <n v="10050250"/>
    <s v="CS I.NEGRA DUAL C.SAU/MER(P09) 750 12UPL"/>
    <m/>
    <d v="2011-05-23T00:00:00"/>
    <x v="2"/>
    <x v="1"/>
    <n v="565"/>
    <x v="45"/>
    <x v="6"/>
  </r>
  <r>
    <n v="7084670"/>
    <n v="10045788"/>
    <s v="CS I.NEGRA C.SAU/ME(D)(P09)ST 750 6U VEU"/>
    <m/>
    <d v="2011-05-23T00:00:00"/>
    <x v="2"/>
    <x v="1"/>
    <n v="237.55555559999999"/>
    <x v="45"/>
    <x v="6"/>
  </r>
  <r>
    <n v="7084709"/>
    <n v="10049378"/>
    <s v="CS I.NEGRA C.SA/MER(D)(P09)750 6U 2010RU"/>
    <m/>
    <d v="2011-05-23T00:00:00"/>
    <x v="2"/>
    <x v="1"/>
    <n v="1400"/>
    <x v="45"/>
    <x v="6"/>
  </r>
  <r>
    <n v="1271436"/>
    <n v="10044458"/>
    <s v="CYT FRONT(CYT)C.SAU(P06)750 12ULATAM(PE)"/>
    <m/>
    <d v="2011-05-23T00:00:00"/>
    <x v="2"/>
    <x v="1"/>
    <n v="3780"/>
    <x v="45"/>
    <x v="6"/>
  </r>
  <r>
    <n v="1273067"/>
    <n v="10050331"/>
    <s v="CYT FRONT C.SAUV(P06) 750 12U (IM)VE"/>
    <m/>
    <d v="2011-05-23T00:00:00"/>
    <x v="2"/>
    <x v="1"/>
    <n v="350"/>
    <x v="45"/>
    <x v="6"/>
  </r>
  <r>
    <n v="7084742"/>
    <n v="10048496"/>
    <s v="CS NEBLINA C.SAUV(P08) 750 12U(TF)VE"/>
    <m/>
    <d v="2011-05-23T00:00:00"/>
    <x v="2"/>
    <x v="1"/>
    <n v="5334"/>
    <x v="45"/>
    <x v="6"/>
  </r>
  <r>
    <n v="7084654"/>
    <n v="10052260"/>
    <s v="CS TOCORNAL(PAL) C.SAUV 750 12U VE"/>
    <m/>
    <d v="2011-05-23T00:00:00"/>
    <x v="2"/>
    <x v="1"/>
    <n v="2328"/>
    <x v="45"/>
    <x v="6"/>
  </r>
  <r>
    <n v="1272762"/>
    <n v="10044460"/>
    <s v="CYT FRONT C.SAUV(P06) 750 12U PR"/>
    <m/>
    <d v="2011-05-23T00:00:00"/>
    <x v="2"/>
    <x v="1"/>
    <n v="490"/>
    <x v="45"/>
    <x v="6"/>
  </r>
  <r>
    <n v="1273063"/>
    <n v="10044547"/>
    <s v="CYT FRONT MERL(P06) 750 12U (IM) VE"/>
    <m/>
    <d v="2011-05-23T00:00:00"/>
    <x v="2"/>
    <x v="1"/>
    <n v="280"/>
    <x v="45"/>
    <x v="6"/>
  </r>
  <r>
    <n v="1272409"/>
    <n v="10044440"/>
    <s v="CYT FRONT MERL(P06) 750 12U PR"/>
    <m/>
    <d v="2011-05-23T00:00:00"/>
    <x v="2"/>
    <x v="1"/>
    <n v="910"/>
    <x v="45"/>
    <x v="6"/>
  </r>
  <r>
    <n v="1273053"/>
    <n v="10050829"/>
    <s v="CYT FRONT ROSE STL(P06) 750 12U 2010 VEU"/>
    <m/>
    <d v="2011-05-23T00:00:00"/>
    <x v="2"/>
    <x v="1"/>
    <n v="83.999999990000006"/>
    <x v="45"/>
    <x v="6"/>
  </r>
  <r>
    <n v="1272656"/>
    <n v="10044441"/>
    <s v="CYT FRONT MERL(P06) 750 12U VAR"/>
    <m/>
    <d v="2011-05-23T00:00:00"/>
    <x v="2"/>
    <x v="1"/>
    <n v="253"/>
    <x v="45"/>
    <x v="6"/>
  </r>
  <r>
    <n v="1272872"/>
    <n v="10053032"/>
    <s v="CYT FRONT CA/MESTLV(P06)75012U(C/ESP)CA"/>
    <m/>
    <d v="2011-05-23T00:00:00"/>
    <x v="2"/>
    <x v="1"/>
    <n v="492"/>
    <x v="45"/>
    <x v="6"/>
  </r>
  <r>
    <n v="1272657"/>
    <n v="10044448"/>
    <s v="CYT FRONT MERL(P06) 750 12U LATAM"/>
    <m/>
    <d v="2011-05-23T00:00:00"/>
    <x v="2"/>
    <x v="1"/>
    <n v="126"/>
    <x v="45"/>
    <x v="6"/>
  </r>
  <r>
    <n v="1272140"/>
    <n v="10044564"/>
    <s v="CYT FRONT MERL(P06) 750 6U AO"/>
    <m/>
    <d v="2011-05-23T00:00:00"/>
    <x v="2"/>
    <x v="1"/>
    <n v="168"/>
    <x v="45"/>
    <x v="6"/>
  </r>
  <r>
    <n v="1273220"/>
    <n v="21000379"/>
    <s v="2116 MERL CYT 750 6U ST 2010 GB"/>
    <m/>
    <d v="2011-05-23T00:00:00"/>
    <x v="2"/>
    <x v="1"/>
    <n v="140"/>
    <x v="45"/>
    <x v="6"/>
  </r>
  <r>
    <n v="1272234"/>
    <n v="10044616"/>
    <s v="CYT FRONT (CYT) MERL (P06) 750 12U PE"/>
    <m/>
    <d v="2011-05-23T00:00:00"/>
    <x v="2"/>
    <x v="1"/>
    <n v="199"/>
    <x v="45"/>
    <x v="6"/>
  </r>
  <r>
    <n v="7084658"/>
    <n v="10048005"/>
    <s v="MPO TRAVESIA MERLOT 750 12U 2010 GB"/>
    <m/>
    <d v="2011-05-23T00:00:00"/>
    <x v="2"/>
    <x v="1"/>
    <n v="560"/>
    <x v="45"/>
    <x v="6"/>
  </r>
  <r>
    <n v="7084667"/>
    <n v="10049817"/>
    <s v="MPO BLEND MERL(P09)750 12U LATAM"/>
    <m/>
    <d v="2011-05-23T00:00:00"/>
    <x v="2"/>
    <x v="1"/>
    <n v="351"/>
    <x v="45"/>
    <x v="6"/>
  </r>
  <r>
    <n v="1268537"/>
    <n v="10044588"/>
    <s v="CYT FRONT CARM(P07)(STICKER)750 12U US"/>
    <m/>
    <d v="2011-05-23T00:00:00"/>
    <x v="2"/>
    <x v="1"/>
    <n v="1400"/>
    <x v="45"/>
    <x v="6"/>
  </r>
  <r>
    <n v="1266833"/>
    <n v="10050002"/>
    <s v="CYT XPLORADOR CHARD(P08)STL 750 12U US"/>
    <m/>
    <d v="2011-05-23T00:00:00"/>
    <x v="2"/>
    <x v="1"/>
    <n v="1485"/>
    <x v="45"/>
    <x v="6"/>
  </r>
  <r>
    <n v="1273113"/>
    <n v="10045139"/>
    <s v="CYT CASILL S.BLC ECO 750 12U LCBO CA"/>
    <m/>
    <d v="2011-05-23T00:00:00"/>
    <x v="2"/>
    <x v="1"/>
    <n v="210"/>
    <x v="45"/>
    <x v="6"/>
  </r>
  <r>
    <n v="1273104"/>
    <n v="10053366"/>
    <s v="CYT CASILL S.BLC ECO 750 6U 2011 BE"/>
    <m/>
    <d v="2011-05-23T00:00:00"/>
    <x v="2"/>
    <x v="1"/>
    <n v="783"/>
    <x v="45"/>
    <x v="6"/>
  </r>
  <r>
    <n v="1272146"/>
    <n v="10045158"/>
    <s v="CYT CASILL S.BLC ECO 750 12U VAR"/>
    <m/>
    <d v="2011-05-23T00:00:00"/>
    <x v="2"/>
    <x v="1"/>
    <n v="336"/>
    <x v="45"/>
    <x v="6"/>
  </r>
  <r>
    <n v="1272215"/>
    <n v="10053367"/>
    <s v="CYT CASILL S.BLC ECO 750 6U 2011(M&amp;S)DE"/>
    <m/>
    <d v="2011-05-23T00:00:00"/>
    <x v="2"/>
    <x v="1"/>
    <n v="196"/>
    <x v="45"/>
    <x v="6"/>
  </r>
  <r>
    <n v="1273082"/>
    <n v="10044572"/>
    <s v="CYT FRONT MERL STLV(P06)750 12U (V)CA"/>
    <m/>
    <d v="2011-05-23T00:00:00"/>
    <x v="2"/>
    <x v="1"/>
    <n v="46.000000010000001"/>
    <x v="45"/>
    <x v="6"/>
  </r>
  <r>
    <n v="1271523"/>
    <n v="10049764"/>
    <s v="CA CLASSICO CARM STIC STLV 750 6U VEU"/>
    <n v="70"/>
    <d v="2011-05-23T00:00:00"/>
    <x v="5"/>
    <x v="2"/>
    <n v="70"/>
    <x v="45"/>
    <x v="6"/>
  </r>
  <r>
    <n v="1271800"/>
    <n v="10052549"/>
    <s v="CYT MOUNT RANGE CHARD(P11)ST750 6U2010GB"/>
    <n v="50.5"/>
    <d v="2011-05-23T00:00:00"/>
    <x v="6"/>
    <x v="2"/>
    <n v="50.5"/>
    <x v="45"/>
    <x v="6"/>
  </r>
  <r>
    <n v="1271797"/>
    <n v="10052540"/>
    <s v="CYT MOUNT RANGE S.BLC(P11)ST75012U2010GB"/>
    <n v="1023"/>
    <d v="2011-05-23T00:00:00"/>
    <x v="5"/>
    <x v="2"/>
    <n v="1023"/>
    <x v="45"/>
    <x v="6"/>
  </r>
  <r>
    <n v="1271795"/>
    <n v="10049569"/>
    <s v="CYT CASILL CARM ECO 750 6U 2010 GB"/>
    <n v="210"/>
    <d v="2011-05-23T00:00:00"/>
    <x v="3"/>
    <x v="2"/>
    <n v="210"/>
    <x v="45"/>
    <x v="6"/>
  </r>
  <r>
    <n v="1271794"/>
    <n v="10044015"/>
    <s v="CYT NORTE CHICO S.BLC(ST) 750 12U 2010GB"/>
    <n v="656"/>
    <d v="2011-05-23T00:00:00"/>
    <x v="5"/>
    <x v="2"/>
    <n v="656"/>
    <x v="45"/>
    <x v="6"/>
  </r>
  <r>
    <n v="1271793"/>
    <n v="10043954"/>
    <s v="CYT CYT S.BLC(ST)(SIN FTE)750 12U 2010GB"/>
    <n v="140"/>
    <d v="2011-05-23T00:00:00"/>
    <x v="5"/>
    <x v="2"/>
    <n v="140"/>
    <x v="45"/>
    <x v="6"/>
  </r>
  <r>
    <n v="1271733"/>
    <n v="10052790"/>
    <s v="CYT FRONT S.BLC ST(P11) 750 6U 2010 GB"/>
    <n v="293"/>
    <d v="2011-05-23T00:00:00"/>
    <x v="2"/>
    <x v="2"/>
    <n v="293"/>
    <x v="45"/>
    <x v="6"/>
  </r>
  <r>
    <n v="1271726"/>
    <n v="10042059"/>
    <s v="CYT SUNR S.BLC STL(P08)750 6U 2010(CO)DK"/>
    <n v="630"/>
    <d v="2011-05-23T00:00:00"/>
    <x v="5"/>
    <x v="2"/>
    <n v="630"/>
    <x v="45"/>
    <x v="6"/>
  </r>
  <r>
    <n v="1271725"/>
    <n v="10052142"/>
    <s v="CYT XPLORADOR S.BLC (P08)STL 750 12U CA"/>
    <n v="140"/>
    <d v="2011-05-23T00:00:00"/>
    <x v="5"/>
    <x v="2"/>
    <n v="140"/>
    <x v="45"/>
    <x v="6"/>
  </r>
  <r>
    <n v="1271655"/>
    <n v="10049602"/>
    <s v="CYT CAS RVA PRI C.SAUV ECO 7506U2009VEU"/>
    <n v="770"/>
    <d v="2011-05-23T00:00:00"/>
    <x v="3"/>
    <x v="2"/>
    <n v="770"/>
    <x v="45"/>
    <x v="6"/>
  </r>
  <r>
    <n v="1271654"/>
    <n v="10045259"/>
    <s v="CYT CASILL MALB ECO 750 12U 2010 LATAM"/>
    <n v="490"/>
    <d v="2011-05-23T00:00:00"/>
    <x v="3"/>
    <x v="2"/>
    <n v="490"/>
    <x v="45"/>
    <x v="6"/>
  </r>
  <r>
    <n v="1271622"/>
    <n v="10050017"/>
    <s v="CYT CASILL RVA PRI S.BLC 750 6U 2010 VEU"/>
    <n v="479.5"/>
    <d v="2011-05-23T00:00:00"/>
    <x v="3"/>
    <x v="2"/>
    <n v="479.5"/>
    <x v="45"/>
    <x v="6"/>
  </r>
  <r>
    <n v="1272134"/>
    <n v="10048299"/>
    <s v="CYT CYT S.BLC (STLV) 750 12U VAS"/>
    <n v="98"/>
    <d v="2011-05-23T00:00:00"/>
    <x v="11"/>
    <x v="2"/>
    <n v="98"/>
    <x v="45"/>
    <x v="6"/>
  </r>
  <r>
    <n v="1271595"/>
    <n v="10053827"/>
    <s v="CYT CASI L.HARVEST S.BLC ST 37512U2008BE"/>
    <n v="265"/>
    <d v="2011-05-23T00:00:00"/>
    <x v="3"/>
    <x v="2"/>
    <n v="265"/>
    <x v="45"/>
    <x v="6"/>
  </r>
  <r>
    <n v="1271845"/>
    <n v="10041321"/>
    <s v="CYT SUNR MERL(P08) 750 12U VAR"/>
    <n v="238"/>
    <d v="2011-05-23T00:00:00"/>
    <x v="11"/>
    <x v="2"/>
    <n v="238"/>
    <x v="45"/>
    <x v="6"/>
  </r>
  <r>
    <n v="1271462"/>
    <n v="10038241"/>
    <s v="CA NOVISIMO ROSE 750 12U VE"/>
    <n v="42"/>
    <d v="2011-05-23T00:00:00"/>
    <x v="3"/>
    <x v="2"/>
    <n v="42"/>
    <x v="45"/>
    <x v="6"/>
  </r>
  <r>
    <n v="1271453"/>
    <n v="10045980"/>
    <s v="CA CLASSICO MERL STIC 750 12U VAS"/>
    <n v="200"/>
    <d v="2011-05-23T00:00:00"/>
    <x v="5"/>
    <x v="2"/>
    <n v="200"/>
    <x v="45"/>
    <x v="6"/>
  </r>
  <r>
    <n v="1271449"/>
    <n v="10045985"/>
    <s v="CA CLASSICO MERL STIC 750 12U VE"/>
    <n v="98"/>
    <d v="2011-05-23T00:00:00"/>
    <x v="5"/>
    <x v="2"/>
    <n v="98"/>
    <x v="45"/>
    <x v="6"/>
  </r>
  <r>
    <n v="1271436"/>
    <n v="10044458"/>
    <s v="CYT FRONT(CYT)C.SAU(P06)750 12ULATAM(PE)"/>
    <n v="3780"/>
    <d v="2011-05-23T00:00:00"/>
    <x v="2"/>
    <x v="2"/>
    <n v="3780"/>
    <x v="45"/>
    <x v="6"/>
  </r>
  <r>
    <n v="1271435"/>
    <n v="10046038"/>
    <s v="CA CLASSICO C.SAUV STIC 750 12U VE"/>
    <n v="520"/>
    <d v="2011-05-23T00:00:00"/>
    <x v="5"/>
    <x v="2"/>
    <n v="520"/>
    <x v="45"/>
    <x v="6"/>
  </r>
  <r>
    <n v="1271434"/>
    <n v="10046001"/>
    <s v="CA CLASSICO S.BLC STICK 750 12U VE"/>
    <n v="196"/>
    <d v="2011-05-23T00:00:00"/>
    <x v="3"/>
    <x v="2"/>
    <n v="196"/>
    <x v="45"/>
    <x v="6"/>
  </r>
  <r>
    <n v="1271432"/>
    <n v="10026728"/>
    <s v="CA RESERVA CARM 750 12U VE"/>
    <n v="56"/>
    <d v="2011-05-23T00:00:00"/>
    <x v="5"/>
    <x v="2"/>
    <n v="56"/>
    <x v="45"/>
    <x v="6"/>
  </r>
  <r>
    <n v="1271430"/>
    <n v="10044461"/>
    <s v="CYT FRONT C.SAUV(P06) 750 12U VAR"/>
    <n v="140"/>
    <d v="2011-05-23T00:00:00"/>
    <x v="9"/>
    <x v="2"/>
    <n v="140"/>
    <x v="45"/>
    <x v="6"/>
  </r>
  <r>
    <n v="1271415"/>
    <n v="10044216"/>
    <s v="CYT CASA ROCA C.SAU/MER(STLV) 750 6U GB"/>
    <n v="350"/>
    <d v="2011-05-23T00:00:00"/>
    <x v="5"/>
    <x v="2"/>
    <n v="350"/>
    <x v="45"/>
    <x v="6"/>
  </r>
  <r>
    <n v="1271392"/>
    <n v="10048613"/>
    <s v="CYT TRIO RVA CHARD(P10)750 12U 2009 CL"/>
    <n v="210"/>
    <d v="2011-05-23T00:00:00"/>
    <x v="3"/>
    <x v="2"/>
    <n v="210"/>
    <x v="45"/>
    <x v="6"/>
  </r>
  <r>
    <n v="1271343"/>
    <n v="10052062"/>
    <s v="CYT CASILL P.NOIR ECO 750 12U 2010 US"/>
    <n v="660"/>
    <d v="2011-05-23T00:00:00"/>
    <x v="3"/>
    <x v="2"/>
    <n v="660"/>
    <x v="45"/>
    <x v="6"/>
  </r>
  <r>
    <n v="1271620"/>
    <n v="10049630"/>
    <s v="CYT CAS RVA PR C.SAUV ECO 750 12U 2009CR"/>
    <n v="168"/>
    <d v="2011-05-23T00:00:00"/>
    <x v="3"/>
    <x v="2"/>
    <n v="168"/>
    <x v="45"/>
    <x v="6"/>
  </r>
  <r>
    <n v="1271975"/>
    <n v="10049493"/>
    <s v="CYT SUNR CHARD(P08)STLV 750 6U 2010  VEU"/>
    <n v="77"/>
    <d v="2011-05-23T00:00:00"/>
    <x v="11"/>
    <x v="2"/>
    <n v="77"/>
    <x v="45"/>
    <x v="6"/>
  </r>
  <r>
    <n v="1273082"/>
    <n v="10044572"/>
    <s v="CYT FRONT MERL STLV(P06)750 12U (V)CA"/>
    <n v="46"/>
    <d v="2011-05-23T00:00:00"/>
    <x v="2"/>
    <x v="2"/>
    <n v="46"/>
    <x v="45"/>
    <x v="6"/>
  </r>
  <r>
    <n v="1272124"/>
    <n v="10044609"/>
    <s v="CYT FRONT LATE HARVEST 750 12U VAR"/>
    <n v="84"/>
    <d v="2011-05-23T00:00:00"/>
    <x v="3"/>
    <x v="2"/>
    <n v="84"/>
    <x v="45"/>
    <x v="6"/>
  </r>
  <r>
    <n v="1272121"/>
    <n v="10049512"/>
    <s v="CYT SENDERO S.BLC(P07)STLV 750 12U CN"/>
    <n v="100"/>
    <d v="2011-05-23T00:00:00"/>
    <x v="11"/>
    <x v="2"/>
    <n v="100"/>
    <x v="45"/>
    <x v="6"/>
  </r>
  <r>
    <n v="1272119"/>
    <n v="10044579"/>
    <s v="CYT FRONT S.BLC STLV(P06) 75012U VAS"/>
    <n v="350"/>
    <d v="2011-05-23T00:00:00"/>
    <x v="2"/>
    <x v="2"/>
    <n v="350"/>
    <x v="45"/>
    <x v="6"/>
  </r>
  <r>
    <n v="1272115"/>
    <n v="10044567"/>
    <s v="CYT FRONT S.BLC(P06) 750 6U AO"/>
    <n v="42"/>
    <d v="2011-05-23T00:00:00"/>
    <x v="5"/>
    <x v="2"/>
    <n v="42"/>
    <x v="45"/>
    <x v="6"/>
  </r>
  <r>
    <n v="1272112"/>
    <n v="10023541"/>
    <s v="CYT CASILL C.SAUV(ND) 375 24U AO"/>
    <n v="117"/>
    <d v="2011-05-23T00:00:00"/>
    <x v="3"/>
    <x v="2"/>
    <n v="117"/>
    <x v="45"/>
    <x v="6"/>
  </r>
  <r>
    <n v="1272089"/>
    <n v="10044480"/>
    <s v="CYT FRONT S.BLC(P06) 750 12U VAR"/>
    <n v="258"/>
    <d v="2011-05-23T00:00:00"/>
    <x v="2"/>
    <x v="2"/>
    <n v="258"/>
    <x v="45"/>
    <x v="6"/>
  </r>
  <r>
    <n v="1272076"/>
    <n v="10050074"/>
    <s v="CYT CASILL RVA PRI S.BLC 750 6U 2010 CL"/>
    <n v="13"/>
    <d v="2011-05-23T00:00:00"/>
    <x v="3"/>
    <x v="2"/>
    <n v="13"/>
    <x v="45"/>
    <x v="6"/>
  </r>
  <r>
    <n v="1272057"/>
    <n v="10043945"/>
    <s v="CYT CASA ROCA S.BLC/SEM(ST)750 6U 2010GB"/>
    <n v="433.5"/>
    <d v="2011-05-23T00:00:00"/>
    <x v="1"/>
    <x v="2"/>
    <n v="433.5"/>
    <x v="45"/>
    <x v="6"/>
  </r>
  <r>
    <n v="1272028"/>
    <n v="10049623"/>
    <s v="CYT CAS RVA PR C.SAUV ECO 750 12U 2009PA"/>
    <n v="56"/>
    <d v="2011-05-23T00:00:00"/>
    <x v="3"/>
    <x v="2"/>
    <n v="56"/>
    <x v="45"/>
    <x v="6"/>
  </r>
  <r>
    <n v="1271988"/>
    <n v="10041074"/>
    <s v="CYT FRONT S.BLC STLV(P06) 1500 6U CA"/>
    <n v="368"/>
    <d v="2011-05-23T00:00:00"/>
    <x v="11"/>
    <x v="2"/>
    <n v="368"/>
    <x v="45"/>
    <x v="6"/>
  </r>
  <r>
    <n v="1271811"/>
    <n v="10044611"/>
    <s v="CYT FRONT LATE HARVEST 750 6U AFRI"/>
    <n v="98"/>
    <d v="2011-05-23T00:00:00"/>
    <x v="3"/>
    <x v="2"/>
    <n v="98"/>
    <x v="45"/>
    <x v="6"/>
  </r>
  <r>
    <n v="1271976"/>
    <n v="10050292"/>
    <s v="CYT SUNR MERL(P08) 750 6U 2010 VEU"/>
    <n v="154"/>
    <d v="2011-05-23T00:00:00"/>
    <x v="12"/>
    <x v="2"/>
    <n v="154"/>
    <x v="45"/>
    <x v="6"/>
  </r>
  <r>
    <n v="1271837"/>
    <n v="10052767"/>
    <s v="CYT MOUNT RANGE CHARD(P11)187 12U 2010GB"/>
    <n v="231.88"/>
    <d v="2011-05-23T00:00:00"/>
    <x v="10"/>
    <x v="2"/>
    <n v="231.88"/>
    <x v="45"/>
    <x v="6"/>
  </r>
  <r>
    <n v="1271973"/>
    <n v="10044945"/>
    <s v="CYT CASILL C.SAUV ECO 750 6U 2010 VEU"/>
    <n v="210.5"/>
    <d v="2011-05-23T00:00:00"/>
    <x v="2"/>
    <x v="2"/>
    <n v="210.5"/>
    <x v="45"/>
    <x v="6"/>
  </r>
  <r>
    <n v="1271968"/>
    <n v="10041077"/>
    <s v="CYT FRONT CHARD STLV(P06) 1500 6U CA"/>
    <n v="160"/>
    <d v="2011-05-23T00:00:00"/>
    <x v="11"/>
    <x v="2"/>
    <n v="160"/>
    <x v="45"/>
    <x v="6"/>
  </r>
  <r>
    <n v="1271967"/>
    <n v="10034208"/>
    <s v="CYT SENDERO S.BLC(P07 STLV) 750 12U CA"/>
    <n v="140"/>
    <d v="2011-05-23T00:00:00"/>
    <x v="11"/>
    <x v="2"/>
    <n v="140"/>
    <x v="45"/>
    <x v="6"/>
  </r>
  <r>
    <n v="1271964"/>
    <n v="10039338"/>
    <s v="CYT SENDERO S.BLC(P07) 750 12U VE"/>
    <n v="210"/>
    <d v="2011-05-23T00:00:00"/>
    <x v="12"/>
    <x v="2"/>
    <n v="210"/>
    <x v="45"/>
    <x v="6"/>
  </r>
  <r>
    <n v="1271959"/>
    <n v="10051161"/>
    <s v="CYT CASILL CARM ECO 750 12U 2010 VE"/>
    <n v="840"/>
    <d v="2011-05-23T00:00:00"/>
    <x v="3"/>
    <x v="2"/>
    <n v="840"/>
    <x v="45"/>
    <x v="6"/>
  </r>
  <r>
    <n v="1271956"/>
    <n v="10045257"/>
    <s v="CYT CASILL MALB ECO 750 12U 2010 VE"/>
    <n v="560"/>
    <d v="2011-05-23T00:00:00"/>
    <x v="3"/>
    <x v="2"/>
    <n v="560"/>
    <x v="45"/>
    <x v="6"/>
  </r>
  <r>
    <n v="1271954"/>
    <n v="10044939"/>
    <s v="CYT CASILL C.SAUV ECO 750 12U VE"/>
    <n v="6510"/>
    <d v="2011-05-23T00:00:00"/>
    <x v="2"/>
    <x v="2"/>
    <n v="6510"/>
    <x v="45"/>
    <x v="6"/>
  </r>
  <r>
    <n v="1271953"/>
    <n v="10044936"/>
    <s v="CYT CASILL C.SAUV ECO 750 12U VAR"/>
    <n v="665"/>
    <d v="2011-05-23T00:00:00"/>
    <x v="2"/>
    <x v="2"/>
    <n v="665"/>
    <x v="45"/>
    <x v="6"/>
  </r>
  <r>
    <n v="1271915"/>
    <n v="10052524"/>
    <s v="CYT MOUNT RANGE MERL(P11)187 12U 2010 GB"/>
    <n v="168.79866670000001"/>
    <d v="2011-05-23T00:00:00"/>
    <x v="8"/>
    <x v="2"/>
    <n v="168.79866670000001"/>
    <x v="45"/>
    <x v="6"/>
  </r>
  <r>
    <n v="1271866"/>
    <n v="10050739"/>
    <s v="CYT CASILL MALB ECO 750 6U 2010 GB"/>
    <n v="140"/>
    <d v="2011-05-23T00:00:00"/>
    <x v="3"/>
    <x v="2"/>
    <n v="140"/>
    <x v="45"/>
    <x v="6"/>
  </r>
  <r>
    <n v="1271849"/>
    <n v="10039339"/>
    <s v="CYT SENDERO CHARD(P07) 750 12U VE"/>
    <n v="275"/>
    <d v="2011-05-23T00:00:00"/>
    <x v="11"/>
    <x v="2"/>
    <n v="275"/>
    <x v="45"/>
    <x v="6"/>
  </r>
  <r>
    <n v="1271288"/>
    <n v="10044917"/>
    <s v="CYT CASILL C.SAUV ECO 750 12U (IM)VE"/>
    <n v="140"/>
    <d v="2011-05-23T00:00:00"/>
    <x v="2"/>
    <x v="2"/>
    <n v="140"/>
    <x v="45"/>
    <x v="6"/>
  </r>
  <r>
    <n v="1271982"/>
    <n v="10051673"/>
    <s v="CYT FRONT CHARD(STLV)(P06)750 12U2010VEU"/>
    <n v="262"/>
    <d v="2011-05-23T00:00:00"/>
    <x v="5"/>
    <x v="2"/>
    <n v="262"/>
    <x v="45"/>
    <x v="6"/>
  </r>
  <r>
    <n v="1264822"/>
    <n v="10021898"/>
    <s v="CYT FRONT CAB.SAUV(P06) 187 24U VEU"/>
    <n v="59.84"/>
    <d v="2011-05-23T00:00:00"/>
    <x v="8"/>
    <x v="2"/>
    <n v="59.84"/>
    <x v="45"/>
    <x v="6"/>
  </r>
  <r>
    <n v="1271340"/>
    <n v="10052792"/>
    <s v="CYT FRONT C.SA/ROS ST(P11)750 6U 2010 GB"/>
    <n v="280"/>
    <d v="2011-05-23T00:00:00"/>
    <x v="3"/>
    <x v="2"/>
    <n v="280"/>
    <x v="45"/>
    <x v="6"/>
  </r>
  <r>
    <n v="1266994"/>
    <n v="10033937"/>
    <s v="CYT EXPORTACION TINTO(P08) 700 12U CL"/>
    <n v="2186.8000000000002"/>
    <d v="2011-05-23T00:00:00"/>
    <x v="12"/>
    <x v="2"/>
    <n v="2186.8000000000002"/>
    <x v="45"/>
    <x v="6"/>
  </r>
  <r>
    <n v="1266886"/>
    <n v="10042084"/>
    <s v="CYT EXPORTACION TINTO(P08) 1500 6U CL"/>
    <n v="12493"/>
    <d v="2011-05-23T00:00:00"/>
    <x v="12"/>
    <x v="2"/>
    <n v="12493"/>
    <x v="45"/>
    <x v="6"/>
  </r>
  <r>
    <n v="1266833"/>
    <n v="10050002"/>
    <s v="CYT XPLORADOR CHARD(P08)STL 750 12U US"/>
    <n v="1485"/>
    <d v="2011-05-23T00:00:00"/>
    <x v="2"/>
    <x v="2"/>
    <n v="1485"/>
    <x v="45"/>
    <x v="6"/>
  </r>
  <r>
    <n v="1266818"/>
    <n v="10029734"/>
    <s v="CYT FRONT MERLOT(P07) 1500 6U US"/>
    <n v="444"/>
    <d v="2011-05-23T00:00:00"/>
    <x v="1"/>
    <x v="2"/>
    <n v="444"/>
    <x v="45"/>
    <x v="6"/>
  </r>
  <r>
    <n v="1266815"/>
    <n v="10025780"/>
    <s v="CYT MT PACK FRON(P07) 4 MERLOT 187 6U US"/>
    <n v="1121.5013329999999"/>
    <d v="2011-05-23T00:00:00"/>
    <x v="10"/>
    <x v="2"/>
    <n v="1121.5013329999999"/>
    <x v="45"/>
    <x v="6"/>
  </r>
  <r>
    <n v="1266814"/>
    <n v="10025780"/>
    <s v="CYT MT PACK FRON(P07) 4 MERLOT 187 6U US"/>
    <n v="598.4"/>
    <d v="2011-05-23T00:00:00"/>
    <x v="10"/>
    <x v="2"/>
    <n v="598.4"/>
    <x v="45"/>
    <x v="6"/>
  </r>
  <r>
    <n v="1266806"/>
    <n v="10025781"/>
    <s v="CYT MT PACK FRONT(P07) 4 CHARD 187 6U US"/>
    <n v="1544.8693330000001"/>
    <d v="2011-05-23T00:00:00"/>
    <x v="8"/>
    <x v="2"/>
    <n v="1544.8693330000001"/>
    <x v="45"/>
    <x v="6"/>
  </r>
  <r>
    <n v="1266803"/>
    <n v="10034849"/>
    <s v="CYT FRONT CARM(P07)1500 6U US"/>
    <n v="270"/>
    <d v="2011-05-23T00:00:00"/>
    <x v="1"/>
    <x v="2"/>
    <n v="270"/>
    <x v="45"/>
    <x v="6"/>
  </r>
  <r>
    <n v="1266611"/>
    <n v="10044194"/>
    <s v="CYT FRONT C.SAUV(P07) STICK 1500 6U US"/>
    <n v="270"/>
    <d v="2011-05-23T00:00:00"/>
    <x v="1"/>
    <x v="2"/>
    <n v="270"/>
    <x v="45"/>
    <x v="6"/>
  </r>
  <r>
    <n v="1266603"/>
    <n v="10051153"/>
    <s v="CYT CASILL CHARD (LIMARI) 750 12U US"/>
    <n v="2739"/>
    <d v="2011-05-23T00:00:00"/>
    <x v="2"/>
    <x v="2"/>
    <n v="2739"/>
    <x v="45"/>
    <x v="6"/>
  </r>
  <r>
    <n v="1267006"/>
    <n v="10034466"/>
    <s v="CYT EXPORT SEL (P08) C.SAUV 750 12U CL"/>
    <n v="5438"/>
    <d v="2011-05-23T00:00:00"/>
    <x v="12"/>
    <x v="2"/>
    <n v="5438"/>
    <x v="45"/>
    <x v="6"/>
  </r>
  <r>
    <n v="1265268"/>
    <n v="10044315"/>
    <s v="CYT SENDERO C.SAUV (P07)187 24U CN"/>
    <n v="103.7226667"/>
    <d v="2011-05-23T00:00:00"/>
    <x v="8"/>
    <x v="2"/>
    <n v="103.7226667"/>
    <x v="45"/>
    <x v="6"/>
  </r>
  <r>
    <n v="1267094"/>
    <n v="10049613"/>
    <s v="CYT CAS RVA PR C.SAUV ECO 750 12U 2009US"/>
    <n v="1050"/>
    <d v="2011-05-23T00:00:00"/>
    <x v="3"/>
    <x v="2"/>
    <n v="1050"/>
    <x v="45"/>
    <x v="6"/>
  </r>
  <r>
    <n v="1263387"/>
    <n v="12006648"/>
    <s v="1148 BRUT CASILL 0750 CH 2010"/>
    <n v="2955.833333"/>
    <d v="2011-05-23T00:00:00"/>
    <x v="9"/>
    <x v="2"/>
    <n v="2955.833333"/>
    <x v="45"/>
    <x v="6"/>
  </r>
  <r>
    <m/>
    <m/>
    <m/>
    <m/>
    <d v="2011-05-23T00:00:00"/>
    <x v="0"/>
    <x v="0"/>
    <n v="68791"/>
    <x v="45"/>
    <x v="6"/>
  </r>
  <r>
    <m/>
    <m/>
    <m/>
    <m/>
    <d v="2011-05-23T00:00:00"/>
    <x v="7"/>
    <x v="0"/>
    <n v="8925"/>
    <x v="45"/>
    <x v="6"/>
  </r>
  <r>
    <m/>
    <m/>
    <m/>
    <m/>
    <d v="2011-05-23T00:00:00"/>
    <x v="9"/>
    <x v="0"/>
    <n v="25347"/>
    <x v="45"/>
    <x v="6"/>
  </r>
  <r>
    <m/>
    <m/>
    <m/>
    <m/>
    <d v="2011-05-23T00:00:00"/>
    <x v="5"/>
    <x v="0"/>
    <n v="24194"/>
    <x v="45"/>
    <x v="6"/>
  </r>
  <r>
    <m/>
    <m/>
    <m/>
    <m/>
    <d v="2011-05-23T00:00:00"/>
    <x v="3"/>
    <x v="0"/>
    <n v="31983"/>
    <x v="45"/>
    <x v="6"/>
  </r>
  <r>
    <m/>
    <m/>
    <m/>
    <m/>
    <d v="2011-05-23T00:00:00"/>
    <x v="1"/>
    <x v="0"/>
    <n v="28955"/>
    <x v="45"/>
    <x v="6"/>
  </r>
  <r>
    <m/>
    <m/>
    <m/>
    <m/>
    <d v="2011-05-23T00:00:00"/>
    <x v="2"/>
    <x v="0"/>
    <n v="48908"/>
    <x v="45"/>
    <x v="6"/>
  </r>
  <r>
    <m/>
    <m/>
    <m/>
    <m/>
    <d v="2011-05-23T00:00:00"/>
    <x v="10"/>
    <x v="0"/>
    <n v="2481"/>
    <x v="45"/>
    <x v="6"/>
  </r>
  <r>
    <m/>
    <m/>
    <m/>
    <m/>
    <d v="2011-05-23T00:00:00"/>
    <x v="6"/>
    <x v="0"/>
    <n v="8787"/>
    <x v="45"/>
    <x v="6"/>
  </r>
  <r>
    <m/>
    <m/>
    <m/>
    <m/>
    <d v="2011-05-23T00:00:00"/>
    <x v="8"/>
    <x v="0"/>
    <n v="3023"/>
    <x v="45"/>
    <x v="6"/>
  </r>
  <r>
    <m/>
    <m/>
    <m/>
    <m/>
    <d v="2011-05-23T00:00:00"/>
    <x v="12"/>
    <x v="0"/>
    <n v="55306"/>
    <x v="45"/>
    <x v="6"/>
  </r>
  <r>
    <n v="1266400"/>
    <n v="10045281"/>
    <s v="CYT SUNR SPARKLING BRUT 750 6U RU"/>
    <n v="1030"/>
    <d v="2011-05-23T00:00:00"/>
    <x v="9"/>
    <x v="2"/>
    <n v="1030"/>
    <x v="45"/>
    <x v="6"/>
  </r>
  <r>
    <n v="1270302"/>
    <n v="10044502"/>
    <s v="CYT FRONT MERL(P06) 750 6U TR"/>
    <n v="0"/>
    <d v="2011-05-23T00:00:00"/>
    <x v="5"/>
    <x v="2"/>
    <n v="525"/>
    <x v="45"/>
    <x v="6"/>
  </r>
  <r>
    <n v="1272136"/>
    <n v="10045707"/>
    <s v="CYT CYT RVDO CARM/C.SAUV 750 12U PE"/>
    <n v="588"/>
    <d v="2011-05-23T00:00:00"/>
    <x v="1"/>
    <x v="2"/>
    <n v="588"/>
    <x v="45"/>
    <x v="6"/>
  </r>
  <r>
    <n v="1271262"/>
    <n v="10050156"/>
    <s v="CYT FRONT(CYT) C.SAUV(P06) 1500 6U PE"/>
    <n v="288"/>
    <d v="2011-05-23T00:00:00"/>
    <x v="11"/>
    <x v="2"/>
    <n v="288"/>
    <x v="45"/>
    <x v="6"/>
  </r>
  <r>
    <n v="1271258"/>
    <n v="10050188"/>
    <s v="CYT FRONT BIB CAB.SAUV(P06)SLIM 3L 4UVEU"/>
    <n v="112"/>
    <d v="2011-05-23T00:00:00"/>
    <x v="7"/>
    <x v="2"/>
    <n v="112"/>
    <x v="45"/>
    <x v="6"/>
  </r>
  <r>
    <n v="1271226"/>
    <n v="10038035"/>
    <s v="CYT CASILL C.SAUV(ND) 375 24U PE"/>
    <n v="126"/>
    <d v="2011-05-23T00:00:00"/>
    <x v="3"/>
    <x v="2"/>
    <n v="126"/>
    <x v="45"/>
    <x v="6"/>
  </r>
  <r>
    <n v="1271223"/>
    <n v="10022475"/>
    <s v="CYT FRONT S.BLC(P06) 1500 6U VAR"/>
    <n v="216"/>
    <d v="2011-05-23T00:00:00"/>
    <x v="11"/>
    <x v="2"/>
    <n v="216"/>
    <x v="45"/>
    <x v="6"/>
  </r>
  <r>
    <n v="1271126"/>
    <n v="10049616"/>
    <s v="CYT CAS RVA PR C.SAU ECO75012U2009(IM)VE"/>
    <n v="70"/>
    <d v="2011-05-23T00:00:00"/>
    <x v="3"/>
    <x v="2"/>
    <n v="70"/>
    <x v="45"/>
    <x v="6"/>
  </r>
  <r>
    <n v="1270844"/>
    <n v="10045007"/>
    <s v="CYT CASILL CHARD ECO 750 12U LATAM"/>
    <n v="700"/>
    <d v="2011-05-23T00:00:00"/>
    <x v="2"/>
    <x v="2"/>
    <n v="700"/>
    <x v="45"/>
    <x v="6"/>
  </r>
  <r>
    <n v="1270842"/>
    <n v="10052121"/>
    <s v="CYT CASILL CHARD ECO STLV 750 6U 2010 NL"/>
    <n v="2714.5"/>
    <d v="2011-05-23T00:00:00"/>
    <x v="0"/>
    <x v="2"/>
    <n v="2714.5"/>
    <x v="45"/>
    <x v="6"/>
  </r>
  <r>
    <n v="1270840"/>
    <n v="10043055"/>
    <s v="CYT CASILL CHARD ECO 750 12U 2010 VEU"/>
    <n v="462"/>
    <d v="2011-05-23T00:00:00"/>
    <x v="2"/>
    <x v="2"/>
    <n v="462"/>
    <x v="45"/>
    <x v="6"/>
  </r>
  <r>
    <n v="1270780"/>
    <n v="10053355"/>
    <s v="CYT CASILL CHARD ECO STL 750 6U 2010 GB"/>
    <n v="2711"/>
    <d v="2011-05-23T00:00:00"/>
    <x v="0"/>
    <x v="2"/>
    <n v="2711"/>
    <x v="45"/>
    <x v="6"/>
  </r>
  <r>
    <n v="1270753"/>
    <n v="10044467"/>
    <s v="CYT FRONT C.SAUV(P06) 750 12U LATAM"/>
    <n v="895"/>
    <d v="2011-05-23T00:00:00"/>
    <x v="6"/>
    <x v="2"/>
    <n v="895"/>
    <x v="45"/>
    <x v="6"/>
  </r>
  <r>
    <n v="1267002"/>
    <n v="10047755"/>
    <s v="CYT EXPORTACION SEL(P08)C.SAUV1500 6U CL"/>
    <n v="16638"/>
    <d v="2011-05-23T00:00:00"/>
    <x v="12"/>
    <x v="2"/>
    <n v="16638"/>
    <x v="45"/>
    <x v="6"/>
  </r>
  <r>
    <n v="1270545"/>
    <n v="10050711"/>
    <s v="CYT MARQUES MERLOT 750 12U 2009 CA"/>
    <n v="28"/>
    <d v="2011-05-23T00:00:00"/>
    <x v="3"/>
    <x v="2"/>
    <n v="28"/>
    <x v="45"/>
    <x v="6"/>
  </r>
  <r>
    <n v="1271304"/>
    <n v="10049995"/>
    <s v="CYT XPLORADOR MERL(P08) 750 12U US"/>
    <n v="21"/>
    <d v="2011-05-23T00:00:00"/>
    <x v="12"/>
    <x v="2"/>
    <n v="21"/>
    <x v="45"/>
    <x v="6"/>
  </r>
  <r>
    <n v="1270197"/>
    <n v="10041145"/>
    <s v="CYT SUNR S.BLC(P08) 750 12U UA"/>
    <n v="0"/>
    <d v="2011-05-23T00:00:00"/>
    <x v="5"/>
    <x v="2"/>
    <n v="325"/>
    <x v="45"/>
    <x v="6"/>
  </r>
  <r>
    <n v="1270097"/>
    <n v="10048596"/>
    <s v="CYT TRIO RVA CHA(P10)75012U2009(C/ESP)CA"/>
    <n v="605"/>
    <d v="2011-05-23T00:00:00"/>
    <x v="3"/>
    <x v="2"/>
    <n v="605"/>
    <x v="45"/>
    <x v="6"/>
  </r>
  <r>
    <n v="1269917"/>
    <n v="10048609"/>
    <s v="CYT TRIO RVA CHARD(P10)750 6U2009(CHA)BE"/>
    <n v="1045"/>
    <d v="2011-05-23T00:00:00"/>
    <x v="3"/>
    <x v="2"/>
    <n v="1045"/>
    <x v="45"/>
    <x v="6"/>
  </r>
  <r>
    <n v="1269706"/>
    <n v="10049043"/>
    <s v="CYT FRONT LATE HARVEST 750 12U UA"/>
    <n v="140"/>
    <d v="2011-05-23T00:00:00"/>
    <x v="3"/>
    <x v="2"/>
    <n v="140"/>
    <x v="45"/>
    <x v="6"/>
  </r>
  <r>
    <n v="1269551"/>
    <n v="10045688"/>
    <s v="CYT CYT RVDO C.SAUV 750 12U PY"/>
    <n v="2856"/>
    <d v="2011-05-23T00:00:00"/>
    <x v="0"/>
    <x v="2"/>
    <n v="2856"/>
    <x v="45"/>
    <x v="6"/>
  </r>
  <r>
    <n v="1268958"/>
    <n v="10045688"/>
    <s v="CYT CYT RVDO C.SAUV 750 12U PY"/>
    <n v="1460"/>
    <d v="2011-05-23T00:00:00"/>
    <x v="11"/>
    <x v="2"/>
    <n v="1460"/>
    <x v="45"/>
    <x v="6"/>
  </r>
  <r>
    <n v="1268537"/>
    <n v="10044588"/>
    <s v="CYT FRONT CARM(P07)(STICKER)750 12U US"/>
    <n v="1400"/>
    <d v="2011-05-23T00:00:00"/>
    <x v="2"/>
    <x v="2"/>
    <n v="1400"/>
    <x v="45"/>
    <x v="6"/>
  </r>
  <r>
    <n v="1268410"/>
    <n v="10053382"/>
    <s v="CYT SUNR SPARKLING ROSE 375 12U JP"/>
    <n v="2888.5"/>
    <d v="2011-05-23T00:00:00"/>
    <x v="9"/>
    <x v="2"/>
    <n v="2909.5"/>
    <x v="45"/>
    <x v="6"/>
  </r>
  <r>
    <n v="1268094"/>
    <n v="10049614"/>
    <s v="CYT CAS RVA PR C.SAUV ECO 750 12U2009VIN"/>
    <n v="70"/>
    <d v="2011-05-23T00:00:00"/>
    <x v="3"/>
    <x v="2"/>
    <n v="70"/>
    <x v="45"/>
    <x v="6"/>
  </r>
  <r>
    <n v="1267673"/>
    <n v="10044476"/>
    <s v="CYT FRONT S.BLC(P06) 750 12U (US)VI"/>
    <n v="70"/>
    <d v="2011-05-23T00:00:00"/>
    <x v="2"/>
    <x v="2"/>
    <n v="70"/>
    <x v="45"/>
    <x v="6"/>
  </r>
  <r>
    <n v="1267205"/>
    <n v="10044729"/>
    <s v="CYT FRONT CHARD STLV(P06)750 12U 2010JP"/>
    <n v="11093"/>
    <d v="2011-05-23T00:00:00"/>
    <x v="0"/>
    <x v="2"/>
    <n v="11093"/>
    <x v="45"/>
    <x v="6"/>
  </r>
  <r>
    <n v="1267202"/>
    <n v="10037950"/>
    <s v="CYT CYT RVDO CARM(P07)750 12U BR"/>
    <n v="2672"/>
    <d v="2011-05-23T00:00:00"/>
    <x v="0"/>
    <x v="2"/>
    <n v="2672"/>
    <x v="45"/>
    <x v="6"/>
  </r>
  <r>
    <n v="1270615"/>
    <n v="10044571"/>
    <s v="CYT FRONT S.BLC STLV(P06)750 12U CA"/>
    <n v="266"/>
    <d v="2011-05-23T00:00:00"/>
    <x v="2"/>
    <x v="2"/>
    <n v="266"/>
    <x v="45"/>
    <x v="6"/>
  </r>
  <r>
    <n v="1272737"/>
    <n v="10041859"/>
    <s v="CYT FRONT S.BLC STLV (P06)750 12U2010VEU"/>
    <n v="46"/>
    <d v="2011-05-23T00:00:00"/>
    <x v="11"/>
    <x v="2"/>
    <n v="46"/>
    <x v="45"/>
    <x v="6"/>
  </r>
  <r>
    <n v="1272877"/>
    <n v="10049567"/>
    <s v="CYT CASILL CARM ECO 750 6U 2010 NL"/>
    <n v="98"/>
    <d v="2011-05-23T00:00:00"/>
    <x v="3"/>
    <x v="2"/>
    <n v="98"/>
    <x v="45"/>
    <x v="6"/>
  </r>
  <r>
    <n v="1272812"/>
    <n v="10052541"/>
    <s v="CYT MOUNT RANGE MERL(P11)ST 75012U2010GB"/>
    <n v="829"/>
    <d v="2011-05-23T00:00:00"/>
    <x v="11"/>
    <x v="2"/>
    <n v="829"/>
    <x v="45"/>
    <x v="6"/>
  </r>
  <r>
    <n v="1272807"/>
    <n v="10049767"/>
    <s v="CA CLASSICO S.BLC STLV(STIC) 750 6U VEU"/>
    <n v="70"/>
    <d v="2011-05-23T00:00:00"/>
    <x v="5"/>
    <x v="2"/>
    <n v="70"/>
    <x v="45"/>
    <x v="6"/>
  </r>
  <r>
    <n v="1272806"/>
    <n v="10049494"/>
    <s v="CYT SUNR CHARD(P08)STLV 750 12U 2010NORD"/>
    <n v="225"/>
    <d v="2011-05-23T00:00:00"/>
    <x v="5"/>
    <x v="2"/>
    <n v="225"/>
    <x v="45"/>
    <x v="6"/>
  </r>
  <r>
    <n v="1272805"/>
    <n v="10045190"/>
    <s v="CYT CASILL SHI ECO 750 12U 2010 VEU"/>
    <n v="192"/>
    <d v="2011-05-23T00:00:00"/>
    <x v="2"/>
    <x v="2"/>
    <n v="192"/>
    <x v="45"/>
    <x v="6"/>
  </r>
  <r>
    <n v="1272800"/>
    <n v="10026993"/>
    <s v="CA NOVISIMO CHARD STLV 750 6U VEU"/>
    <n v="605"/>
    <d v="2011-05-23T00:00:00"/>
    <x v="6"/>
    <x v="2"/>
    <n v="605"/>
    <x v="45"/>
    <x v="6"/>
  </r>
  <r>
    <n v="1272797"/>
    <n v="10051381"/>
    <s v="CYT SENDERO C.SAUV(P07)ECO 750 12U KR"/>
    <n v="200"/>
    <d v="2011-05-23T00:00:00"/>
    <x v="1"/>
    <x v="2"/>
    <n v="200"/>
    <x v="45"/>
    <x v="6"/>
  </r>
  <r>
    <n v="1272796"/>
    <n v="10027060"/>
    <s v="CA NOVISIMO C.SAUV 750 12U LATAM"/>
    <n v="56"/>
    <d v="2011-05-23T00:00:00"/>
    <x v="1"/>
    <x v="2"/>
    <n v="56"/>
    <x v="45"/>
    <x v="6"/>
  </r>
  <r>
    <n v="1272785"/>
    <n v="10049049"/>
    <s v="CYT G.RVA RIBERAS CHARD 750 6U 2010 PE"/>
    <n v="78"/>
    <d v="2011-05-23T00:00:00"/>
    <x v="9"/>
    <x v="2"/>
    <n v="78"/>
    <x v="45"/>
    <x v="6"/>
  </r>
  <r>
    <n v="1272782"/>
    <n v="10045682"/>
    <s v="CYT CYT RVDO C.SAUV 750 12U UY"/>
    <n v="13693"/>
    <d v="2011-05-23T00:00:00"/>
    <x v="0"/>
    <x v="2"/>
    <n v="13693"/>
    <x v="45"/>
    <x v="6"/>
  </r>
  <r>
    <n v="1272768"/>
    <n v="10045693"/>
    <s v="CYT CYT RVDO S.BLC(P07 NV) 750 12U MX"/>
    <n v="1176"/>
    <d v="2011-05-23T00:00:00"/>
    <x v="6"/>
    <x v="2"/>
    <n v="1176"/>
    <x v="45"/>
    <x v="6"/>
  </r>
  <r>
    <n v="1272128"/>
    <n v="10050130"/>
    <s v="CYT FRONT C.SAUV(P06) 1500 6U AO"/>
    <n v="336"/>
    <d v="2011-05-23T00:00:00"/>
    <x v="11"/>
    <x v="2"/>
    <n v="336"/>
    <x v="45"/>
    <x v="6"/>
  </r>
  <r>
    <n v="1272741"/>
    <n v="10047813"/>
    <s v="CP EXPORTACION SEL(P08) S.BLC 1500 6U CL"/>
    <n v="1719"/>
    <d v="2011-05-23T00:00:00"/>
    <x v="11"/>
    <x v="2"/>
    <n v="1719"/>
    <x v="45"/>
    <x v="6"/>
  </r>
  <r>
    <n v="1272889"/>
    <n v="10043991"/>
    <s v="CYT LADERA VERDE MERL(ST)750 12U 2010GB"/>
    <n v="1260"/>
    <d v="2011-05-23T00:00:00"/>
    <x v="5"/>
    <x v="2"/>
    <n v="1260"/>
    <x v="45"/>
    <x v="6"/>
  </r>
  <r>
    <n v="1272734"/>
    <n v="12006063"/>
    <s v="2100 C.SAUV MELCHOR 0750 CH 2007 1U PY"/>
    <n v="112.5"/>
    <d v="2011-05-23T00:00:00"/>
    <x v="9"/>
    <x v="2"/>
    <n v="112.5"/>
    <x v="45"/>
    <x v="6"/>
  </r>
  <r>
    <n v="1272718"/>
    <n v="21000705"/>
    <s v="2100 C.SAUV DON MELCHOR 750 12U 2007 VEU"/>
    <n v="26"/>
    <d v="2011-05-23T00:00:00"/>
    <x v="9"/>
    <x v="2"/>
    <n v="26"/>
    <x v="45"/>
    <x v="6"/>
  </r>
  <r>
    <n v="1272676"/>
    <n v="10048565"/>
    <s v="CA CLASSICO MERL(NV) STIC 750 6U VIN"/>
    <n v="196"/>
    <d v="2011-05-23T00:00:00"/>
    <x v="5"/>
    <x v="2"/>
    <n v="196"/>
    <x v="45"/>
    <x v="6"/>
  </r>
  <r>
    <n v="1272675"/>
    <n v="10053443"/>
    <s v="CYT CASILL CHARD ECO 750 12U VAR"/>
    <n v="396"/>
    <d v="2011-05-23T00:00:00"/>
    <x v="2"/>
    <x v="2"/>
    <n v="396"/>
    <x v="45"/>
    <x v="6"/>
  </r>
  <r>
    <n v="1272672"/>
    <n v="10044969"/>
    <s v="CYT CASILL CARM ECO 750 12U CO"/>
    <n v="1106"/>
    <d v="2011-05-23T00:00:00"/>
    <x v="2"/>
    <x v="2"/>
    <n v="1106"/>
    <x v="45"/>
    <x v="6"/>
  </r>
  <r>
    <n v="1272671"/>
    <n v="10044925"/>
    <s v="CYT CASILL C.SAUV ECO 750 12U CO"/>
    <n v="3760"/>
    <d v="2011-05-23T00:00:00"/>
    <x v="2"/>
    <x v="2"/>
    <n v="3760"/>
    <x v="45"/>
    <x v="6"/>
  </r>
  <r>
    <n v="1272664"/>
    <n v="10045137"/>
    <s v="CYT CASILL S.BLC ECO 750 12U VES"/>
    <n v="798"/>
    <d v="2011-05-23T00:00:00"/>
    <x v="2"/>
    <x v="2"/>
    <n v="798"/>
    <x v="45"/>
    <x v="6"/>
  </r>
  <r>
    <n v="1272663"/>
    <n v="10044975"/>
    <s v="CYT CASILL CARM ECO 750 12U VAR"/>
    <n v="155"/>
    <d v="2011-05-23T00:00:00"/>
    <x v="2"/>
    <x v="2"/>
    <n v="155"/>
    <x v="45"/>
    <x v="6"/>
  </r>
  <r>
    <n v="1272662"/>
    <n v="10044977"/>
    <s v="CYT CASILL CARM ECO 750 12U VES"/>
    <n v="70"/>
    <d v="2011-05-23T00:00:00"/>
    <x v="2"/>
    <x v="2"/>
    <n v="70"/>
    <x v="45"/>
    <x v="6"/>
  </r>
  <r>
    <n v="1272658"/>
    <n v="10041255"/>
    <s v="CYT SUNR CHARD(P08) 750 12U LATAM"/>
    <n v="110"/>
    <d v="2011-05-23T00:00:00"/>
    <x v="11"/>
    <x v="2"/>
    <n v="110"/>
    <x v="45"/>
    <x v="6"/>
  </r>
  <r>
    <n v="1272657"/>
    <n v="10044448"/>
    <s v="CYT FRONT MERL(P06) 750 12U LATAM"/>
    <n v="126"/>
    <d v="2011-05-23T00:00:00"/>
    <x v="2"/>
    <x v="2"/>
    <n v="126"/>
    <x v="45"/>
    <x v="6"/>
  </r>
  <r>
    <n v="1272767"/>
    <n v="10045687"/>
    <s v="CYT CYT RVDO C.SAUV (P07)750 12U MX"/>
    <n v="1176"/>
    <d v="2011-05-23T00:00:00"/>
    <x v="6"/>
    <x v="2"/>
    <n v="1176"/>
    <x v="45"/>
    <x v="6"/>
  </r>
  <r>
    <n v="1273018"/>
    <n v="10043992"/>
    <s v="CYT LADERA VERDE S.BLC(ST)750 12U 2010GB"/>
    <n v="1610"/>
    <d v="2011-05-23T00:00:00"/>
    <x v="1"/>
    <x v="2"/>
    <n v="1610"/>
    <x v="45"/>
    <x v="6"/>
  </r>
  <r>
    <n v="1273225"/>
    <n v="10040622"/>
    <s v="CYT FRONT CHARD STL(P06)1500 6U(C/ESP)CA"/>
    <m/>
    <d v="2011-05-23T00:00:00"/>
    <x v="1"/>
    <x v="1"/>
    <n v="240"/>
    <x v="45"/>
    <x v="6"/>
  </r>
  <r>
    <n v="1273072"/>
    <n v="10050178"/>
    <s v="CYT FRONT C.SAUV(P06) 375 24U CO"/>
    <n v="310"/>
    <d v="2011-05-23T00:00:00"/>
    <x v="10"/>
    <x v="2"/>
    <n v="310"/>
    <x v="45"/>
    <x v="6"/>
  </r>
  <r>
    <n v="1273068"/>
    <n v="10051164"/>
    <s v="CYT CASILL CARM ECO 750 12U 2010 PR"/>
    <n v="70"/>
    <d v="2011-05-23T00:00:00"/>
    <x v="5"/>
    <x v="2"/>
    <n v="70"/>
    <x v="45"/>
    <x v="6"/>
  </r>
  <r>
    <n v="1273067"/>
    <n v="10050331"/>
    <s v="CYT FRONT C.SAUV(P06) 750 12U (IM)VE"/>
    <n v="350"/>
    <d v="2011-05-23T00:00:00"/>
    <x v="2"/>
    <x v="2"/>
    <n v="350"/>
    <x v="45"/>
    <x v="6"/>
  </r>
  <r>
    <n v="1273063"/>
    <n v="10044547"/>
    <s v="CYT FRONT MERL(P06) 750 12U (IM) VE"/>
    <n v="280"/>
    <d v="2011-05-23T00:00:00"/>
    <x v="2"/>
    <x v="2"/>
    <n v="280"/>
    <x v="45"/>
    <x v="6"/>
  </r>
  <r>
    <n v="1273044"/>
    <n v="10041256"/>
    <s v="CYT SUNR CHARD(P08) 750 12U PR"/>
    <n v="220"/>
    <d v="2011-05-23T00:00:00"/>
    <x v="11"/>
    <x v="2"/>
    <n v="220"/>
    <x v="45"/>
    <x v="6"/>
  </r>
  <r>
    <n v="1273042"/>
    <n v="10041147"/>
    <s v="CYT SUNR S.BLC(P08) 750 12U VAS"/>
    <n v="42"/>
    <d v="2011-05-23T00:00:00"/>
    <x v="5"/>
    <x v="2"/>
    <n v="42"/>
    <x v="45"/>
    <x v="6"/>
  </r>
  <r>
    <n v="1273041"/>
    <n v="10041258"/>
    <s v="CYT SUNR CHARD(P08) 750 12U VAS"/>
    <n v="100"/>
    <d v="2011-05-23T00:00:00"/>
    <x v="11"/>
    <x v="2"/>
    <n v="100"/>
    <x v="45"/>
    <x v="6"/>
  </r>
  <r>
    <n v="1273038"/>
    <n v="10034625"/>
    <s v="CYT XPLORADOR CHARD(P08)STLV 750 12U US"/>
    <n v="109"/>
    <d v="2011-05-23T00:00:00"/>
    <x v="5"/>
    <x v="2"/>
    <n v="109"/>
    <x v="45"/>
    <x v="6"/>
  </r>
  <r>
    <n v="1273030"/>
    <n v="10053372"/>
    <s v="CYT CASILL S.BLC STLV 375 12U 2011 GB"/>
    <n v="199.5"/>
    <d v="2011-05-23T00:00:00"/>
    <x v="3"/>
    <x v="2"/>
    <n v="199.5"/>
    <x v="45"/>
    <x v="6"/>
  </r>
  <r>
    <n v="1273027"/>
    <n v="10049570"/>
    <s v="CYT CASILL CARM ECO 750 12U 2010 GB"/>
    <n v="700"/>
    <d v="2011-05-23T00:00:00"/>
    <x v="5"/>
    <x v="2"/>
    <n v="700"/>
    <x v="45"/>
    <x v="6"/>
  </r>
  <r>
    <n v="1272887"/>
    <n v="10040752"/>
    <s v="CYT CYT CHARD(STLV SIN FTE) 750 12U GB"/>
    <n v="350"/>
    <d v="2011-05-23T00:00:00"/>
    <x v="2"/>
    <x v="2"/>
    <n v="350"/>
    <x v="45"/>
    <x v="6"/>
  </r>
  <r>
    <n v="1273019"/>
    <n v="10043997"/>
    <s v="CYT LOS VILOS MERLOT(ST)750 12U 2010GB"/>
    <n v="700"/>
    <d v="2011-05-23T00:00:00"/>
    <x v="1"/>
    <x v="2"/>
    <n v="700"/>
    <x v="45"/>
    <x v="6"/>
  </r>
  <r>
    <n v="1272888"/>
    <n v="10043952"/>
    <s v="CYT CYT MERL(ST)(SIN FTE)750 12U 2010GB"/>
    <n v="560"/>
    <d v="2011-05-23T00:00:00"/>
    <x v="5"/>
    <x v="2"/>
    <n v="560"/>
    <x v="45"/>
    <x v="6"/>
  </r>
  <r>
    <n v="1273017"/>
    <n v="10043954"/>
    <s v="CYT CYT S.BLC(ST)(SIN FTE)750 12U 2010GB"/>
    <n v="490"/>
    <d v="2011-05-23T00:00:00"/>
    <x v="5"/>
    <x v="2"/>
    <n v="490"/>
    <x v="45"/>
    <x v="6"/>
  </r>
  <r>
    <n v="1273013"/>
    <n v="10049367"/>
    <s v="CYT VICUÑA C.SAUV/ME(ST)750 12U 2010GB"/>
    <n v="742"/>
    <d v="2011-05-23T00:00:00"/>
    <x v="1"/>
    <x v="2"/>
    <n v="742"/>
    <x v="45"/>
    <x v="6"/>
  </r>
  <r>
    <n v="1272979"/>
    <n v="21000324"/>
    <s v="1100 CASILL CHARD ECO 750 12U CH 2010 UA"/>
    <n v="275"/>
    <d v="2011-05-23T00:00:00"/>
    <x v="5"/>
    <x v="2"/>
    <n v="275"/>
    <x v="45"/>
    <x v="6"/>
  </r>
  <r>
    <n v="1272964"/>
    <n v="10026841"/>
    <s v="CYT SENDERO C.SAUV(P07) 750 12U LATAM"/>
    <n v="42"/>
    <d v="2011-05-23T00:00:00"/>
    <x v="5"/>
    <x v="2"/>
    <n v="42"/>
    <x v="45"/>
    <x v="6"/>
  </r>
  <r>
    <n v="1272963"/>
    <n v="10039341"/>
    <s v="CYT SENDERO CARM(P07) 750 12U VE"/>
    <n v="210"/>
    <d v="2011-05-23T00:00:00"/>
    <x v="3"/>
    <x v="2"/>
    <n v="210"/>
    <x v="45"/>
    <x v="6"/>
  </r>
  <r>
    <n v="1272962"/>
    <n v="10031898"/>
    <s v="CYT SENDERO CARM(P07) 750 12U VES"/>
    <n v="42"/>
    <d v="2011-05-23T00:00:00"/>
    <x v="5"/>
    <x v="2"/>
    <n v="42"/>
    <x v="45"/>
    <x v="6"/>
  </r>
  <r>
    <n v="1272961"/>
    <n v="10043818"/>
    <s v="CYT SELECCION CAB/MERL(ND) 750 6U MX"/>
    <n v="1176"/>
    <d v="2011-05-23T00:00:00"/>
    <x v="1"/>
    <x v="2"/>
    <n v="1176"/>
    <x v="45"/>
    <x v="6"/>
  </r>
  <r>
    <n v="1272959"/>
    <n v="10041132"/>
    <s v="CYT SUNR S.BLC(P08) 750 6U AO"/>
    <n v="42"/>
    <d v="2011-05-23T00:00:00"/>
    <x v="5"/>
    <x v="2"/>
    <n v="42"/>
    <x v="45"/>
    <x v="6"/>
  </r>
  <r>
    <n v="1272958"/>
    <n v="10050055"/>
    <s v="CYT SUNR MERL BLD ST(P08) 750 6U 2010 GB"/>
    <n v="420"/>
    <d v="2011-05-23T00:00:00"/>
    <x v="5"/>
    <x v="2"/>
    <n v="420"/>
    <x v="45"/>
    <x v="6"/>
  </r>
  <r>
    <n v="1272956"/>
    <n v="10049096"/>
    <s v="CA NOVISIMO CARM ECO 750 12U VE"/>
    <n v="42"/>
    <d v="2011-05-23T00:00:00"/>
    <x v="3"/>
    <x v="2"/>
    <n v="42"/>
    <x v="45"/>
    <x v="6"/>
  </r>
  <r>
    <n v="1272943"/>
    <n v="21000576"/>
    <s v="2095 C.SAUV TERRUNYO 750 12U CH 2008 KR"/>
    <n v="50"/>
    <d v="2011-05-23T00:00:00"/>
    <x v="9"/>
    <x v="2"/>
    <n v="50"/>
    <x v="45"/>
    <x v="6"/>
  </r>
  <r>
    <n v="1272650"/>
    <n v="10034797"/>
    <s v="CYT SENDERO MERL(P07) 750 12U CO"/>
    <n v="126"/>
    <d v="2011-05-23T00:00:00"/>
    <x v="11"/>
    <x v="2"/>
    <n v="126"/>
    <x v="45"/>
    <x v="6"/>
  </r>
  <r>
    <n v="1273020"/>
    <n v="10044045"/>
    <s v="CYT VICUÑA S.BLC/SE(ST)750 12U 2010GB"/>
    <n v="490"/>
    <d v="2011-05-23T00:00:00"/>
    <x v="1"/>
    <x v="2"/>
    <n v="490"/>
    <x v="45"/>
    <x v="6"/>
  </r>
  <r>
    <n v="1272210"/>
    <n v="10036798"/>
    <s v="CYT SENDERO MERL(P07) 750 12U CL"/>
    <n v="700"/>
    <d v="2011-05-23T00:00:00"/>
    <x v="11"/>
    <x v="2"/>
    <n v="700"/>
    <x v="45"/>
    <x v="6"/>
  </r>
  <r>
    <n v="1272656"/>
    <n v="10044441"/>
    <s v="CYT FRONT MERL(P06) 750 12U VAR"/>
    <n v="253"/>
    <d v="2011-05-23T00:00:00"/>
    <x v="2"/>
    <x v="2"/>
    <n v="253"/>
    <x v="45"/>
    <x v="6"/>
  </r>
  <r>
    <n v="1272242"/>
    <n v="10045201"/>
    <s v="CYT CASILL SHI ECO 750 12U PE"/>
    <n v="44"/>
    <d v="2011-05-23T00:00:00"/>
    <x v="2"/>
    <x v="2"/>
    <n v="44"/>
    <x v="45"/>
    <x v="6"/>
  </r>
  <r>
    <n v="1272239"/>
    <n v="10044614"/>
    <s v="CYT FRONT (CYT) S.BLC (P06) 750 12U PE"/>
    <n v="140"/>
    <d v="2011-05-23T00:00:00"/>
    <x v="2"/>
    <x v="2"/>
    <n v="140"/>
    <x v="45"/>
    <x v="6"/>
  </r>
  <r>
    <n v="1272237"/>
    <n v="10038260"/>
    <s v="CYT FRONT (CYT)S.BLC(P06) 1500 6U PE"/>
    <n v="96"/>
    <d v="2011-05-23T00:00:00"/>
    <x v="11"/>
    <x v="2"/>
    <n v="96"/>
    <x v="45"/>
    <x v="6"/>
  </r>
  <r>
    <n v="1272235"/>
    <n v="10049044"/>
    <s v="CYT FRONT LATE HARVEST 750 12U PE"/>
    <n v="56"/>
    <d v="2011-05-23T00:00:00"/>
    <x v="3"/>
    <x v="2"/>
    <n v="56"/>
    <x v="45"/>
    <x v="6"/>
  </r>
  <r>
    <n v="1272234"/>
    <n v="10044616"/>
    <s v="CYT FRONT (CYT) MERL (P06) 750 12U PE"/>
    <n v="199"/>
    <d v="2011-05-23T00:00:00"/>
    <x v="2"/>
    <x v="2"/>
    <n v="199"/>
    <x v="45"/>
    <x v="6"/>
  </r>
  <r>
    <n v="1272220"/>
    <n v="10022450"/>
    <s v="CYT FRONT MERLOT(P06) 1500 6U VAR"/>
    <n v="43"/>
    <d v="2011-05-23T00:00:00"/>
    <x v="11"/>
    <x v="2"/>
    <n v="43"/>
    <x v="45"/>
    <x v="6"/>
  </r>
  <r>
    <n v="1272217"/>
    <n v="10050299"/>
    <s v="CYT SUNR MERL ST(V)(P08)75012U 2010 NORD"/>
    <n v="98"/>
    <d v="2011-05-23T00:00:00"/>
    <x v="12"/>
    <x v="2"/>
    <n v="98"/>
    <x v="45"/>
    <x v="6"/>
  </r>
  <r>
    <n v="1272216"/>
    <n v="10044630"/>
    <s v="CYT FRONT CHARD(STELV)(P06)750 12U (V)CA"/>
    <n v="110"/>
    <d v="2011-05-23T00:00:00"/>
    <x v="5"/>
    <x v="2"/>
    <n v="110"/>
    <x v="45"/>
    <x v="6"/>
  </r>
  <r>
    <n v="1272215"/>
    <n v="10053367"/>
    <s v="CYT CASILL S.BLC ECO 750 6U 2011(M&amp;S)DE"/>
    <n v="196"/>
    <d v="2011-05-23T00:00:00"/>
    <x v="2"/>
    <x v="2"/>
    <n v="196"/>
    <x v="45"/>
    <x v="6"/>
  </r>
  <r>
    <n v="1272213"/>
    <n v="10051915"/>
    <s v="CYT CASILL C.SAUV ECO 750 6U 2010(M&amp;S)DE"/>
    <n v="840"/>
    <d v="2011-05-23T00:00:00"/>
    <x v="2"/>
    <x v="2"/>
    <n v="840"/>
    <x v="45"/>
    <x v="6"/>
  </r>
  <r>
    <n v="1272249"/>
    <n v="10050619"/>
    <s v="CYT SUNR C.SAUV(P08)STLV 750 6U 2010GB"/>
    <n v="171"/>
    <d v="2011-05-23T00:00:00"/>
    <x v="5"/>
    <x v="2"/>
    <n v="171"/>
    <x v="45"/>
    <x v="6"/>
  </r>
  <r>
    <n v="1272211"/>
    <n v="10045212"/>
    <s v="CYT CASILL SHI ECO 750 6U 2010 M&amp;S DE"/>
    <n v="231"/>
    <d v="2011-05-23T00:00:00"/>
    <x v="3"/>
    <x v="2"/>
    <n v="231"/>
    <x v="45"/>
    <x v="6"/>
  </r>
  <r>
    <n v="1272315"/>
    <n v="21001016"/>
    <s v="1175 S.BLC TERRUNYO 750 12U ST 2009 KR"/>
    <n v="50"/>
    <d v="2011-05-23T00:00:00"/>
    <x v="3"/>
    <x v="2"/>
    <n v="50"/>
    <x v="45"/>
    <x v="6"/>
  </r>
  <r>
    <n v="1272209"/>
    <n v="10047813"/>
    <s v="CP EXPORTACION SEL(P08) S.BLC 1500 6U CL"/>
    <n v="1031"/>
    <d v="2011-05-23T00:00:00"/>
    <x v="12"/>
    <x v="2"/>
    <n v="1031"/>
    <x v="45"/>
    <x v="6"/>
  </r>
  <r>
    <n v="1272205"/>
    <n v="10050537"/>
    <s v="CYT MARQUES CHARD 750 12U 2009 US"/>
    <n v="330"/>
    <d v="2011-05-23T00:00:00"/>
    <x v="9"/>
    <x v="2"/>
    <n v="330"/>
    <x v="45"/>
    <x v="6"/>
  </r>
  <r>
    <n v="1272200"/>
    <n v="10049620"/>
    <s v="CYT CAS RVA PR C.SAUV ECO 750 12U 2009BO"/>
    <n v="70"/>
    <d v="2011-05-23T00:00:00"/>
    <x v="3"/>
    <x v="2"/>
    <n v="70"/>
    <x v="45"/>
    <x v="6"/>
  </r>
  <r>
    <n v="1272170"/>
    <n v="10050465"/>
    <s v="CYT (=FRONT) BIB C.SAUV(P06)3L 4U 2010NO"/>
    <n v="448"/>
    <d v="2011-05-23T00:00:00"/>
    <x v="7"/>
    <x v="2"/>
    <n v="448"/>
    <x v="45"/>
    <x v="6"/>
  </r>
  <r>
    <n v="1272165"/>
    <n v="10044936"/>
    <s v="CYT CASILL C.SAUV ECO 750 12U VAR"/>
    <n v="35"/>
    <d v="2011-05-23T00:00:00"/>
    <x v="2"/>
    <x v="2"/>
    <n v="35"/>
    <x v="45"/>
    <x v="6"/>
  </r>
  <r>
    <n v="1272164"/>
    <n v="10049494"/>
    <s v="CYT SUNR CHARD(P08)STLV 750 12U 2010NORD"/>
    <n v="220"/>
    <d v="2011-05-23T00:00:00"/>
    <x v="11"/>
    <x v="2"/>
    <n v="220"/>
    <x v="45"/>
    <x v="6"/>
  </r>
  <r>
    <n v="1272158"/>
    <n v="10049514"/>
    <s v="CYT SENDERO CHARD(P07) STLV 750 12U CN"/>
    <n v="100"/>
    <d v="2011-05-23T00:00:00"/>
    <x v="6"/>
    <x v="2"/>
    <n v="100"/>
    <x v="45"/>
    <x v="6"/>
  </r>
  <r>
    <n v="1272151"/>
    <n v="10044946"/>
    <s v="CYT CASILL C.SAUV ECO 750 6U AO"/>
    <n v="244.5"/>
    <d v="2011-05-23T00:00:00"/>
    <x v="2"/>
    <x v="2"/>
    <n v="244.5"/>
    <x v="45"/>
    <x v="6"/>
  </r>
  <r>
    <n v="1272146"/>
    <n v="10045158"/>
    <s v="CYT CASILL S.BLC ECO 750 12U VAR"/>
    <n v="336"/>
    <d v="2011-05-23T00:00:00"/>
    <x v="2"/>
    <x v="2"/>
    <n v="336"/>
    <x v="45"/>
    <x v="6"/>
  </r>
  <r>
    <n v="1272144"/>
    <n v="10044931"/>
    <s v="CYT CASILL C.SAUV ECO 750 12U PE"/>
    <n v="1176"/>
    <d v="2011-05-23T00:00:00"/>
    <x v="2"/>
    <x v="2"/>
    <n v="1176"/>
    <x v="45"/>
    <x v="6"/>
  </r>
  <r>
    <n v="1272141"/>
    <n v="10043698"/>
    <s v="CYT FRONT C.SAUV(P06) 750 6U AO"/>
    <n v="5278"/>
    <d v="2011-05-23T00:00:00"/>
    <x v="2"/>
    <x v="2"/>
    <n v="5278"/>
    <x v="45"/>
    <x v="6"/>
  </r>
  <r>
    <n v="1272140"/>
    <n v="10044564"/>
    <s v="CYT FRONT MERL(P06) 750 6U AO"/>
    <n v="168"/>
    <d v="2011-05-23T00:00:00"/>
    <x v="2"/>
    <x v="2"/>
    <n v="168"/>
    <x v="45"/>
    <x v="6"/>
  </r>
  <r>
    <n v="1272212"/>
    <n v="10051172"/>
    <s v="CYT CASILL CARM ECO 750 6U M&amp;S DE"/>
    <n v="196"/>
    <d v="2011-05-23T00:00:00"/>
    <x v="3"/>
    <x v="2"/>
    <n v="196"/>
    <x v="45"/>
    <x v="6"/>
  </r>
  <r>
    <n v="1272420"/>
    <n v="10052120"/>
    <s v="CA CLASSICO C.SAUV 750 6U VEU"/>
    <n v="630"/>
    <d v="2011-05-23T00:00:00"/>
    <x v="1"/>
    <x v="2"/>
    <n v="630"/>
    <x v="45"/>
    <x v="6"/>
  </r>
  <r>
    <n v="1273080"/>
    <n v="10053811"/>
    <s v="CYT SENDERO CHARD(P07)STLV 750 12U VEU"/>
    <n v="132"/>
    <d v="2011-05-23T00:00:00"/>
    <x v="6"/>
    <x v="2"/>
    <n v="132"/>
    <x v="45"/>
    <x v="6"/>
  </r>
  <r>
    <n v="1272634"/>
    <n v="10051673"/>
    <s v="CYT FRONT CHARD(STLV)(P06)750 12U2010VEU"/>
    <n v="430"/>
    <d v="2011-05-23T00:00:00"/>
    <x v="2"/>
    <x v="2"/>
    <n v="430"/>
    <x v="45"/>
    <x v="6"/>
  </r>
  <r>
    <n v="1272632"/>
    <n v="10051201"/>
    <s v="CA CLASSICO MERL STIC STLV 750 6U VEU"/>
    <n v="210"/>
    <d v="2011-05-23T00:00:00"/>
    <x v="5"/>
    <x v="2"/>
    <n v="210"/>
    <x v="45"/>
    <x v="6"/>
  </r>
  <r>
    <n v="1272574"/>
    <n v="10050552"/>
    <s v="CYT MARQUES CHARD 750 12U 2009 CL"/>
    <n v="210"/>
    <d v="2011-05-23T00:00:00"/>
    <x v="9"/>
    <x v="2"/>
    <n v="210"/>
    <x v="45"/>
    <x v="6"/>
  </r>
  <r>
    <n v="1272573"/>
    <n v="10049050"/>
    <s v="CYT G.RVA RIBERAS CHARD 750 6U 2010 CL"/>
    <n v="70"/>
    <d v="2011-05-23T00:00:00"/>
    <x v="9"/>
    <x v="2"/>
    <n v="70"/>
    <x v="45"/>
    <x v="6"/>
  </r>
  <r>
    <n v="1272550"/>
    <n v="12006264"/>
    <s v="2105 C.SAUV RVA PRIV ECO 0750 CH 2009"/>
    <n v="464.16666670000001"/>
    <d v="2011-05-23T00:00:00"/>
    <x v="3"/>
    <x v="2"/>
    <n v="464.16666670000001"/>
    <x v="45"/>
    <x v="6"/>
  </r>
  <r>
    <n v="1272504"/>
    <n v="10049614"/>
    <s v="CYT CAS RVA PR C.SAUV ECO 750 12U2009VIN"/>
    <n v="70"/>
    <d v="2011-05-23T00:00:00"/>
    <x v="3"/>
    <x v="2"/>
    <n v="70"/>
    <x v="45"/>
    <x v="6"/>
  </r>
  <r>
    <n v="1272446"/>
    <n v="12006417"/>
    <s v="2103 C.SAUV TRIO 0750 CH 2009"/>
    <n v="2711.666667"/>
    <d v="2011-05-23T00:00:00"/>
    <x v="3"/>
    <x v="2"/>
    <n v="2760.416667"/>
    <x v="45"/>
    <x v="6"/>
  </r>
  <r>
    <n v="1272434"/>
    <n v="10044630"/>
    <s v="CYT FRONT CHARD(STELV)(P06)750 12U (V)CA"/>
    <n v="130"/>
    <d v="2011-05-23T00:00:00"/>
    <x v="2"/>
    <x v="2"/>
    <n v="130"/>
    <x v="45"/>
    <x v="6"/>
  </r>
  <r>
    <n v="1272431"/>
    <n v="10041078"/>
    <s v="CYT FRONT MERL STLV(P06) 1500 6U CA"/>
    <n v="800"/>
    <d v="2011-05-23T00:00:00"/>
    <x v="11"/>
    <x v="2"/>
    <n v="800"/>
    <x v="45"/>
    <x v="6"/>
  </r>
  <r>
    <n v="1272429"/>
    <n v="10045202"/>
    <s v="CYT CASILL SHI ECO 750 12U PR"/>
    <n v="55"/>
    <d v="2011-05-23T00:00:00"/>
    <x v="2"/>
    <x v="2"/>
    <n v="55"/>
    <x v="45"/>
    <x v="6"/>
  </r>
  <r>
    <n v="1272244"/>
    <n v="10051159"/>
    <s v="CYT CASILL CARM ECO 750 12U PE"/>
    <n v="140"/>
    <d v="2011-05-23T00:00:00"/>
    <x v="5"/>
    <x v="2"/>
    <n v="140"/>
    <x v="45"/>
    <x v="6"/>
  </r>
  <r>
    <n v="1272423"/>
    <n v="10044932"/>
    <s v="CYT CASILL C.SAUV ECO 750 12U PR"/>
    <n v="70"/>
    <d v="2011-05-23T00:00:00"/>
    <x v="2"/>
    <x v="2"/>
    <n v="70"/>
    <x v="45"/>
    <x v="6"/>
  </r>
  <r>
    <n v="1272651"/>
    <n v="10041321"/>
    <s v="CYT SUNR MERL(P08) 750 12U VAR"/>
    <n v="182"/>
    <d v="2011-05-23T00:00:00"/>
    <x v="11"/>
    <x v="2"/>
    <n v="182"/>
    <x v="45"/>
    <x v="6"/>
  </r>
  <r>
    <n v="1272419"/>
    <n v="10048561"/>
    <s v="CA CLASSICO CARM STIC  750 6U VIN"/>
    <n v="154"/>
    <d v="2011-05-23T00:00:00"/>
    <x v="5"/>
    <x v="2"/>
    <n v="154"/>
    <x v="45"/>
    <x v="6"/>
  </r>
  <r>
    <n v="1272413"/>
    <n v="10026844"/>
    <s v="CYT SENDERO MERLOT(P07) 750 12U LATAM"/>
    <n v="83"/>
    <d v="2011-05-23T00:00:00"/>
    <x v="12"/>
    <x v="2"/>
    <n v="83"/>
    <x v="45"/>
    <x v="6"/>
  </r>
  <r>
    <n v="1272411"/>
    <n v="10026838"/>
    <s v="CYT SENDERO CHARD(P07) 750 12U LATAM"/>
    <n v="33"/>
    <d v="2011-05-23T00:00:00"/>
    <x v="11"/>
    <x v="2"/>
    <n v="33"/>
    <x v="45"/>
    <x v="6"/>
  </r>
  <r>
    <n v="1272409"/>
    <n v="10044440"/>
    <s v="CYT FRONT MERL(P06) 750 12U PR"/>
    <n v="909"/>
    <d v="2011-05-23T00:00:00"/>
    <x v="2"/>
    <x v="2"/>
    <n v="909"/>
    <x v="45"/>
    <x v="6"/>
  </r>
  <r>
    <n v="1272407"/>
    <n v="10044447"/>
    <s v="CYT FRONT MERL(P06) 750 12U VAS"/>
    <n v="98"/>
    <d v="2011-05-23T00:00:00"/>
    <x v="2"/>
    <x v="2"/>
    <n v="98"/>
    <x v="45"/>
    <x v="6"/>
  </r>
  <r>
    <n v="1272398"/>
    <n v="10041259"/>
    <s v="CYT SUNR CHARD(P08) 750 12U VAR"/>
    <n v="319"/>
    <d v="2011-05-23T00:00:00"/>
    <x v="11"/>
    <x v="2"/>
    <n v="319"/>
    <x v="45"/>
    <x v="6"/>
  </r>
  <r>
    <n v="1272396"/>
    <n v="10022472"/>
    <s v="CYT FRONT S.BLC(P06) 1500 6U LATAM"/>
    <n v="48"/>
    <d v="2011-05-23T00:00:00"/>
    <x v="11"/>
    <x v="2"/>
    <n v="48"/>
    <x v="45"/>
    <x v="6"/>
  </r>
  <r>
    <n v="1272393"/>
    <n v="10044766"/>
    <s v="CYT CYT S.BLC(P09)STLV 750 12U 2010 GB"/>
    <n v="280"/>
    <d v="2011-05-23T00:00:00"/>
    <x v="5"/>
    <x v="2"/>
    <n v="280"/>
    <x v="45"/>
    <x v="6"/>
  </r>
  <r>
    <n v="1272328"/>
    <n v="21000911"/>
    <s v="4131 CS CARM CONO SUR 750 12U CH 2010 MX"/>
    <n v="140"/>
    <d v="2011-05-23T00:00:00"/>
    <x v="9"/>
    <x v="2"/>
    <n v="140"/>
    <x v="45"/>
    <x v="6"/>
  </r>
  <r>
    <n v="1272323"/>
    <n v="10051258"/>
    <s v="CYT MARQUES C.SAUV 750 6U 2009 VAS"/>
    <n v="28"/>
    <d v="2011-05-23T00:00:00"/>
    <x v="9"/>
    <x v="2"/>
    <n v="28"/>
    <x v="45"/>
    <x v="6"/>
  </r>
  <r>
    <n v="1272319"/>
    <n v="10043949"/>
    <s v="CYT C.RANGE S.BLC(ST) 750 6U 2010GB"/>
    <n v="410"/>
    <d v="2011-05-23T00:00:00"/>
    <x v="5"/>
    <x v="2"/>
    <n v="410"/>
    <x v="45"/>
    <x v="6"/>
  </r>
  <r>
    <n v="1272317"/>
    <n v="10053346"/>
    <s v="CYT G.RVA RIBERAS CARM 750 12U 2009 PR"/>
    <n v="55"/>
    <d v="2011-05-23T00:00:00"/>
    <x v="9"/>
    <x v="2"/>
    <n v="55"/>
    <x v="45"/>
    <x v="6"/>
  </r>
  <r>
    <n v="1272427"/>
    <n v="10045135"/>
    <s v="CYT CASILL S.BLC ECO 750 12U VAS"/>
    <n v="42"/>
    <d v="2011-05-23T00:00:00"/>
    <x v="5"/>
    <x v="2"/>
    <n v="42"/>
    <x v="45"/>
    <x v="6"/>
  </r>
  <r>
    <n v="1263387"/>
    <n v="12006648"/>
    <s v="1148 BRUT CASILL 0750 CH 2010"/>
    <m/>
    <d v="2011-05-23T00:00:00"/>
    <x v="9"/>
    <x v="1"/>
    <n v="5777.7777779999997"/>
    <x v="45"/>
    <x v="6"/>
  </r>
  <r>
    <n v="1272742"/>
    <n v="10048623"/>
    <s v="CYT TRIO RVA CHARD(P10)750 12U 2009 MX"/>
    <m/>
    <d v="2011-05-23T00:00:00"/>
    <x v="9"/>
    <x v="1"/>
    <n v="231"/>
    <x v="45"/>
    <x v="6"/>
  </r>
  <r>
    <n v="1268410"/>
    <n v="10053382"/>
    <s v="CYT SUNR SPARKLING ROSE 375 12U JP"/>
    <m/>
    <d v="2011-05-23T00:00:00"/>
    <x v="9"/>
    <x v="1"/>
    <n v="4488"/>
    <x v="45"/>
    <x v="6"/>
  </r>
  <r>
    <n v="1264538"/>
    <n v="10048229"/>
    <s v="CYT SUNR SPARKLING ROSE 750 6U JP"/>
    <m/>
    <d v="2011-05-23T00:00:00"/>
    <x v="9"/>
    <x v="1"/>
    <n v="1289"/>
    <x v="45"/>
    <x v="6"/>
  </r>
  <r>
    <n v="7082598"/>
    <n v="10048795"/>
    <s v="CS NEBLINA SPARKLING 750 12U JP"/>
    <m/>
    <d v="2011-05-23T00:00:00"/>
    <x v="9"/>
    <x v="1"/>
    <n v="1192"/>
    <x v="45"/>
    <x v="6"/>
  </r>
  <r>
    <n v="1266400"/>
    <n v="10045281"/>
    <s v="CYT SUNR SPARKLING BRUT 750 6U RU"/>
    <m/>
    <d v="2011-05-23T00:00:00"/>
    <x v="9"/>
    <x v="1"/>
    <n v="1030"/>
    <x v="45"/>
    <x v="6"/>
  </r>
  <r>
    <n v="1272014"/>
    <n v="10025238"/>
    <s v="CYT CASILL C.SAUV 1500 6U VES"/>
    <m/>
    <d v="2011-05-23T00:00:00"/>
    <x v="9"/>
    <x v="1"/>
    <n v="79.999999979999998"/>
    <x v="45"/>
    <x v="6"/>
  </r>
  <r>
    <n v="7084546"/>
    <n v="10051732"/>
    <s v="MPO V.MPO RVA C.SAUV(P05)750 12U 2010 JP"/>
    <m/>
    <d v="2011-05-23T00:00:00"/>
    <x v="9"/>
    <x v="1"/>
    <n v="1456"/>
    <x v="45"/>
    <x v="6"/>
  </r>
  <r>
    <n v="1271782"/>
    <n v="10034323"/>
    <s v="CYT CASILL C.SAUV 1500 6U (C/ESP)CA"/>
    <m/>
    <d v="2011-05-23T00:00:00"/>
    <x v="9"/>
    <x v="1"/>
    <n v="185"/>
    <x v="45"/>
    <x v="6"/>
  </r>
  <r>
    <n v="1272328"/>
    <n v="21000911"/>
    <s v="4131 CS CARM CONO SUR 750 12U CH 2010 MX"/>
    <m/>
    <d v="2011-05-23T00:00:00"/>
    <x v="9"/>
    <x v="1"/>
    <n v="140"/>
    <x v="45"/>
    <x v="6"/>
  </r>
  <r>
    <n v="7084176"/>
    <n v="10024705"/>
    <s v="CS I.NEGRA HIGH TIDE CARM 750 6U VEU"/>
    <m/>
    <d v="2011-05-23T00:00:00"/>
    <x v="9"/>
    <x v="1"/>
    <n v="76.999999990000006"/>
    <x v="45"/>
    <x v="6"/>
  </r>
  <r>
    <n v="1272188"/>
    <n v="10050871"/>
    <s v="CYT TRIO RVA MERL(P10)750 6U 2010(CHA)BE"/>
    <m/>
    <d v="2011-05-23T00:00:00"/>
    <x v="9"/>
    <x v="1"/>
    <n v="1540"/>
    <x v="45"/>
    <x v="6"/>
  </r>
  <r>
    <n v="1272396"/>
    <n v="10022472"/>
    <s v="CYT FRONT S.BLC(P06) 1500 6U LATAM"/>
    <m/>
    <d v="2011-05-23T00:00:00"/>
    <x v="11"/>
    <x v="1"/>
    <n v="48"/>
    <x v="45"/>
    <x v="6"/>
  </r>
  <r>
    <n v="1272574"/>
    <n v="10050552"/>
    <s v="CYT MARQUES CHARD 750 12U 2009 CL"/>
    <m/>
    <d v="2011-05-23T00:00:00"/>
    <x v="9"/>
    <x v="1"/>
    <n v="210"/>
    <x v="45"/>
    <x v="6"/>
  </r>
  <r>
    <n v="1266398"/>
    <n v="10040955"/>
    <s v="CYT SPARKLING DEMI SEC 750 12U (P09) EC"/>
    <m/>
    <d v="2011-05-23T00:00:00"/>
    <x v="9"/>
    <x v="1"/>
    <n v="200"/>
    <x v="45"/>
    <x v="6"/>
  </r>
  <r>
    <n v="7084616"/>
    <n v="10044740"/>
    <s v="CS 20 BARREL SYRAH 750 6U 2008 VEU"/>
    <m/>
    <d v="2011-05-23T00:00:00"/>
    <x v="9"/>
    <x v="1"/>
    <n v="30"/>
    <x v="45"/>
    <x v="6"/>
  </r>
  <r>
    <n v="1272205"/>
    <n v="10050537"/>
    <s v="CYT MARQUES CHARD 750 12U 2009 US"/>
    <m/>
    <d v="2011-05-23T00:00:00"/>
    <x v="9"/>
    <x v="1"/>
    <n v="330"/>
    <x v="45"/>
    <x v="6"/>
  </r>
  <r>
    <n v="7084331"/>
    <n v="10054016"/>
    <s v="CS VISION P.NOIR(P08)STL75012U2010(NH)US"/>
    <m/>
    <d v="2011-05-23T00:00:00"/>
    <x v="9"/>
    <x v="1"/>
    <n v="110"/>
    <x v="45"/>
    <x v="6"/>
  </r>
  <r>
    <n v="7084445"/>
    <n v="10053275"/>
    <s v="MPO G.DEVOCION CARM/SYR 750 6U 2009 VEU"/>
    <m/>
    <d v="2011-05-23T00:00:00"/>
    <x v="9"/>
    <x v="1"/>
    <n v="15"/>
    <x v="45"/>
    <x v="6"/>
  </r>
  <r>
    <n v="1272323"/>
    <n v="10051258"/>
    <s v="CYT MARQUES C.SAUV 750 6U 2009 VAS"/>
    <m/>
    <d v="2011-05-23T00:00:00"/>
    <x v="9"/>
    <x v="1"/>
    <n v="28"/>
    <x v="45"/>
    <x v="6"/>
  </r>
  <r>
    <n v="1272785"/>
    <n v="10049049"/>
    <s v="CYT G.RVA RIBERAS CHARD 750 6U 2010 PE"/>
    <m/>
    <d v="2011-05-23T00:00:00"/>
    <x v="9"/>
    <x v="1"/>
    <n v="78"/>
    <x v="45"/>
    <x v="6"/>
  </r>
  <r>
    <n v="1272573"/>
    <n v="10049050"/>
    <s v="CYT G.RVA RIBERAS CHARD 750 6U 2010 CL"/>
    <m/>
    <d v="2011-05-23T00:00:00"/>
    <x v="9"/>
    <x v="1"/>
    <n v="70"/>
    <x v="45"/>
    <x v="6"/>
  </r>
  <r>
    <n v="1272317"/>
    <n v="10053346"/>
    <s v="CYT G.RVA RIBERAS CARM 750 12U 2009 PR"/>
    <m/>
    <d v="2011-05-23T00:00:00"/>
    <x v="9"/>
    <x v="1"/>
    <n v="55"/>
    <x v="45"/>
    <x v="6"/>
  </r>
  <r>
    <n v="1271430"/>
    <n v="10044461"/>
    <s v="CYT FRONT C.SAUV(P06) 750 12U VAR"/>
    <m/>
    <d v="2011-05-23T00:00:00"/>
    <x v="9"/>
    <x v="1"/>
    <n v="140"/>
    <x v="45"/>
    <x v="6"/>
  </r>
  <r>
    <n v="7084536"/>
    <n v="10052683"/>
    <s v="CS RESERVA P.NOIR(P08)750 12U 2010 LATAM"/>
    <m/>
    <d v="2011-05-23T00:00:00"/>
    <x v="9"/>
    <x v="1"/>
    <n v="55"/>
    <x v="45"/>
    <x v="6"/>
  </r>
  <r>
    <n v="7084410"/>
    <n v="10052683"/>
    <s v="CS RESERVA P.NOIR(P08)750 12U 2010 LATAM"/>
    <m/>
    <d v="2011-05-23T00:00:00"/>
    <x v="9"/>
    <x v="1"/>
    <n v="55"/>
    <x v="45"/>
    <x v="6"/>
  </r>
  <r>
    <n v="1272198"/>
    <n v="10050885"/>
    <s v="CYT TRIO RVA C.SAUV(P10)750 12U 2009 VEU"/>
    <m/>
    <d v="2011-05-23T00:00:00"/>
    <x v="9"/>
    <x v="1"/>
    <n v="200"/>
    <x v="45"/>
    <x v="6"/>
  </r>
  <r>
    <n v="7084067"/>
    <n v="12006430"/>
    <s v="4140 P.NOIR ORGANICO 0750 ST(7825) 2010"/>
    <m/>
    <d v="2011-05-23T00:00:00"/>
    <x v="9"/>
    <x v="1"/>
    <n v="2200"/>
    <x v="45"/>
    <x v="6"/>
  </r>
  <r>
    <n v="7084825"/>
    <n v="10040466"/>
    <s v="CS CONO SUR CARM (P07)STL 750 12U JP"/>
    <m/>
    <d v="2011-05-23T00:00:00"/>
    <x v="5"/>
    <x v="1"/>
    <n v="260"/>
    <x v="45"/>
    <x v="6"/>
  </r>
  <r>
    <n v="7084693"/>
    <n v="10042007"/>
    <s v="MPO BIB V.MPO VTAL CHARD(SLIM)3L4U2010FI"/>
    <m/>
    <d v="2011-05-23T00:00:00"/>
    <x v="7"/>
    <x v="1"/>
    <n v="2400"/>
    <x v="45"/>
    <x v="6"/>
  </r>
  <r>
    <n v="7084634"/>
    <n v="10042006"/>
    <s v="MPO BIB V.MPO VTAL CHARD(SLIM)3L4U2010EE"/>
    <m/>
    <d v="2011-05-23T00:00:00"/>
    <x v="7"/>
    <x v="1"/>
    <n v="224"/>
    <x v="45"/>
    <x v="6"/>
  </r>
  <r>
    <n v="7085036"/>
    <n v="10042013"/>
    <s v="CS BIB CONO SUR TOC CHARD(P08)3L4U2010RU"/>
    <m/>
    <d v="2011-05-23T00:00:00"/>
    <x v="7"/>
    <x v="1"/>
    <n v="17.333333339999999"/>
    <x v="45"/>
    <x v="6"/>
  </r>
  <r>
    <n v="7084153"/>
    <n v="10040129"/>
    <s v="CYT FRONT BIB C.SAU/MER(P06)SLIM3L4UV CA"/>
    <m/>
    <d v="2011-05-23T00:00:00"/>
    <x v="7"/>
    <x v="1"/>
    <n v="448"/>
    <x v="45"/>
    <x v="6"/>
  </r>
  <r>
    <n v="1273097"/>
    <n v="10050640"/>
    <s v="CYT SUNR BIB C.SAUV(P08) 3L 4U 2010VEU"/>
    <m/>
    <d v="2011-05-23T00:00:00"/>
    <x v="7"/>
    <x v="1"/>
    <n v="240"/>
    <x v="45"/>
    <x v="6"/>
  </r>
  <r>
    <n v="7084003"/>
    <n v="10040992"/>
    <s v="VE BIB ANDES PEAK MERL(SLIM)3L 4U US"/>
    <m/>
    <d v="2011-05-23T00:00:00"/>
    <x v="7"/>
    <x v="1"/>
    <n v="2706.666667"/>
    <x v="45"/>
    <x v="6"/>
  </r>
  <r>
    <n v="7084315"/>
    <n v="10050452"/>
    <s v="MPO BIB V.MPO VTAL C.SAU(P05)3L 4U2010NO"/>
    <m/>
    <d v="2011-05-23T00:00:00"/>
    <x v="7"/>
    <x v="1"/>
    <n v="2121.333333"/>
    <x v="45"/>
    <x v="6"/>
  </r>
  <r>
    <n v="1272170"/>
    <n v="10050465"/>
    <s v="CYT (=FRONT) BIB C.SAUV(P06)3L 4U 2010NO"/>
    <m/>
    <d v="2011-05-23T00:00:00"/>
    <x v="7"/>
    <x v="1"/>
    <n v="448"/>
    <x v="45"/>
    <x v="6"/>
  </r>
  <r>
    <n v="7084636"/>
    <n v="10050186"/>
    <s v="MPO BIB V.MPO VTAL CAB.SAUV(P05)3L 4U EE"/>
    <m/>
    <d v="2011-05-23T00:00:00"/>
    <x v="7"/>
    <x v="1"/>
    <n v="224"/>
    <x v="45"/>
    <x v="6"/>
  </r>
  <r>
    <n v="1271258"/>
    <n v="10050188"/>
    <s v="CYT FRONT BIB CAB.SAUV(P06)SLIM 3L 4UVEU"/>
    <m/>
    <d v="2011-05-23T00:00:00"/>
    <x v="7"/>
    <x v="1"/>
    <n v="112"/>
    <x v="45"/>
    <x v="6"/>
  </r>
  <r>
    <n v="1266396"/>
    <n v="10040287"/>
    <s v="CYT CHAMP SUBERC DEMI(P08 45) 750 12U CL"/>
    <m/>
    <d v="2011-05-23T00:00:00"/>
    <x v="9"/>
    <x v="1"/>
    <n v="459"/>
    <x v="45"/>
    <x v="6"/>
  </r>
  <r>
    <n v="1272734"/>
    <n v="12006063"/>
    <s v="2100 C.SAUV MELCHOR 0750 CH 2007 1U PY"/>
    <m/>
    <d v="2011-05-23T00:00:00"/>
    <x v="9"/>
    <x v="1"/>
    <n v="112.44444439999999"/>
    <x v="45"/>
    <x v="6"/>
  </r>
  <r>
    <n v="1266397"/>
    <n v="10040953"/>
    <s v="CYT SPARKLING DEMI SEC 750 12U (P09) PE"/>
    <m/>
    <d v="2011-05-23T00:00:00"/>
    <x v="9"/>
    <x v="1"/>
    <n v="200"/>
    <x v="45"/>
    <x v="6"/>
  </r>
  <r>
    <n v="7083591"/>
    <n v="21000113"/>
    <s v="4140 P.NOIR ORGANICO 750 12U ST 2010 US"/>
    <m/>
    <d v="2011-05-23T00:00:00"/>
    <x v="9"/>
    <x v="1"/>
    <n v="550"/>
    <x v="45"/>
    <x v="6"/>
  </r>
  <r>
    <n v="7084411"/>
    <n v="10020435"/>
    <s v="CS I.NEGRA HIGH TIDE C.SAUV 750 6U VEU"/>
    <m/>
    <d v="2011-05-23T00:00:00"/>
    <x v="9"/>
    <x v="1"/>
    <n v="14259.555560000001"/>
    <x v="45"/>
    <x v="6"/>
  </r>
  <r>
    <n v="1272197"/>
    <n v="10044285"/>
    <s v="CYT G.RVA RIBERAS C.SAUV 750 6U 2008 VES"/>
    <m/>
    <d v="2011-05-23T00:00:00"/>
    <x v="9"/>
    <x v="1"/>
    <n v="61"/>
    <x v="45"/>
    <x v="6"/>
  </r>
  <r>
    <n v="1269345"/>
    <n v="10052616"/>
    <s v="CYT CDD SPARK. WINE BRUT 6U 7502010LATAM"/>
    <m/>
    <d v="2011-05-23T00:00:00"/>
    <x v="9"/>
    <x v="1"/>
    <n v="500"/>
    <x v="45"/>
    <x v="6"/>
  </r>
  <r>
    <n v="1272943"/>
    <n v="21000576"/>
    <s v="2095 C.SAUV TERRUNYO 750 12U CH 2008 KR"/>
    <m/>
    <d v="2011-05-23T00:00:00"/>
    <x v="9"/>
    <x v="1"/>
    <n v="50"/>
    <x v="45"/>
    <x v="6"/>
  </r>
  <r>
    <n v="1274215"/>
    <n v="10041075"/>
    <s v="CYT FRONT C.SAUV/MERL(P06)STLV1500 6U CA"/>
    <m/>
    <d v="2011-05-23T00:00:00"/>
    <x v="9"/>
    <x v="1"/>
    <n v="14"/>
    <x v="45"/>
    <x v="6"/>
  </r>
  <r>
    <n v="7084664"/>
    <n v="10048412"/>
    <s v="MPO TRAVESIA CHARD 750 12U 2010 JP"/>
    <m/>
    <d v="2011-05-23T00:00:00"/>
    <x v="9"/>
    <x v="1"/>
    <n v="220"/>
    <x v="45"/>
    <x v="6"/>
  </r>
  <r>
    <n v="7084681"/>
    <n v="10035578"/>
    <s v="CS C.SUR TOC CHARD(P08)STL1500 6U CA"/>
    <m/>
    <d v="2011-05-23T00:00:00"/>
    <x v="9"/>
    <x v="1"/>
    <n v="40.000000010000001"/>
    <x v="45"/>
    <x v="6"/>
  </r>
  <r>
    <n v="7084499"/>
    <n v="10048432"/>
    <s v="MPO V.MPO TENTA CHARD 750 12U PR"/>
    <m/>
    <d v="2011-05-23T00:00:00"/>
    <x v="9"/>
    <x v="1"/>
    <n v="154"/>
    <x v="45"/>
    <x v="6"/>
  </r>
  <r>
    <n v="1272718"/>
    <n v="21000705"/>
    <s v="2100 C.SAUV DON MELCHOR 750 12U 2007 VEU"/>
    <m/>
    <d v="2011-05-23T00:00:00"/>
    <x v="9"/>
    <x v="1"/>
    <n v="26.444444440000002"/>
    <x v="45"/>
    <x v="6"/>
  </r>
  <r>
    <n v="1266399"/>
    <n v="10052498"/>
    <s v="CYT SPARKLING DEMI SEC 750 12U(P09)LATAM"/>
    <m/>
    <d v="2011-05-23T00:00:00"/>
    <x v="9"/>
    <x v="1"/>
    <n v="807"/>
    <x v="45"/>
    <x v="6"/>
  </r>
  <r>
    <n v="7084294"/>
    <n v="10047120"/>
    <s v="CS RESERVA C.SAUV(P08)750 12U 2009 VAS"/>
    <m/>
    <d v="2011-05-23T00:00:00"/>
    <x v="9"/>
    <x v="1"/>
    <n v="49.999999989999999"/>
    <x v="45"/>
    <x v="6"/>
  </r>
  <r>
    <n v="1272556"/>
    <n v="10053266"/>
    <s v="CYT MARQUES C.SAUV 750 12U 2009 VEU"/>
    <m/>
    <d v="2011-05-23T00:00:00"/>
    <x v="9"/>
    <x v="1"/>
    <n v="31"/>
    <x v="45"/>
    <x v="6"/>
  </r>
  <r>
    <n v="7084086"/>
    <n v="10047867"/>
    <s v="MPO V.MPO VTAL SYRAH(P09) 750 6U MK/BE"/>
    <m/>
    <d v="2011-05-23T00:00:00"/>
    <x v="5"/>
    <x v="1"/>
    <n v="462.44444440000001"/>
    <x v="45"/>
    <x v="6"/>
  </r>
  <r>
    <n v="7084406"/>
    <n v="10052684"/>
    <s v="CS RESERVA P.NOIR(P08)ST 750 12U 2010 MX"/>
    <m/>
    <d v="2011-05-23T00:00:00"/>
    <x v="9"/>
    <x v="1"/>
    <n v="44"/>
    <x v="45"/>
    <x v="6"/>
  </r>
  <r>
    <n v="1273027"/>
    <n v="10049570"/>
    <s v="CYT CASILL CARM ECO 750 12U 2010 GB"/>
    <m/>
    <d v="2011-05-23T00:00:00"/>
    <x v="5"/>
    <x v="1"/>
    <n v="700"/>
    <x v="45"/>
    <x v="6"/>
  </r>
  <r>
    <n v="1273785"/>
    <n v="10049568"/>
    <s v="CYT CASILL CARM ECO 750 6U 2010 (CHA) BE"/>
    <m/>
    <d v="2011-05-23T00:00:00"/>
    <x v="5"/>
    <x v="1"/>
    <n v="27.555555559999998"/>
    <x v="45"/>
    <x v="6"/>
  </r>
  <r>
    <n v="1271432"/>
    <n v="10026728"/>
    <s v="CA RESERVA CARM 750 12U VE"/>
    <m/>
    <d v="2011-05-23T00:00:00"/>
    <x v="5"/>
    <x v="1"/>
    <n v="55.999999989999999"/>
    <x v="45"/>
    <x v="6"/>
  </r>
  <r>
    <n v="1272889"/>
    <n v="10043991"/>
    <s v="CYT LADERA VERDE MERL(ST)750 12U 2010GB"/>
    <m/>
    <d v="2011-05-23T00:00:00"/>
    <x v="5"/>
    <x v="1"/>
    <n v="1260"/>
    <x v="45"/>
    <x v="6"/>
  </r>
  <r>
    <n v="1272888"/>
    <n v="10043952"/>
    <s v="CYT CYT MERL(ST)(SIN FTE)750 12U 2010GB"/>
    <m/>
    <d v="2011-05-23T00:00:00"/>
    <x v="5"/>
    <x v="1"/>
    <n v="560"/>
    <x v="45"/>
    <x v="6"/>
  </r>
  <r>
    <n v="1272632"/>
    <n v="10051201"/>
    <s v="CA CLASSICO MERL STIC STLV 750 6U VEU"/>
    <m/>
    <d v="2011-05-23T00:00:00"/>
    <x v="5"/>
    <x v="1"/>
    <n v="210"/>
    <x v="45"/>
    <x v="6"/>
  </r>
  <r>
    <n v="1273219"/>
    <n v="10053241"/>
    <s v="CYT PATO TORRENTE MERL STV 750 12U2010GB"/>
    <m/>
    <d v="2011-05-23T00:00:00"/>
    <x v="5"/>
    <x v="1"/>
    <n v="69.999999990000006"/>
    <x v="45"/>
    <x v="6"/>
  </r>
  <r>
    <n v="1272676"/>
    <n v="10048565"/>
    <s v="CA CLASSICO MERL(NV) STIC 750 6U VIN"/>
    <m/>
    <d v="2011-05-23T00:00:00"/>
    <x v="5"/>
    <x v="1"/>
    <n v="196"/>
    <x v="45"/>
    <x v="6"/>
  </r>
  <r>
    <n v="1272958"/>
    <n v="10050055"/>
    <s v="CYT SUNR MERL BLD ST(P08) 750 6U 2010 GB"/>
    <m/>
    <d v="2011-05-23T00:00:00"/>
    <x v="5"/>
    <x v="1"/>
    <n v="420"/>
    <x v="45"/>
    <x v="6"/>
  </r>
  <r>
    <n v="7084642"/>
    <n v="10045432"/>
    <s v="MPO V.MPO VTAL SYRAH (P09)STLV750 12UCA"/>
    <m/>
    <d v="2011-05-23T00:00:00"/>
    <x v="5"/>
    <x v="1"/>
    <n v="69.999999990000006"/>
    <x v="45"/>
    <x v="6"/>
  </r>
  <r>
    <n v="1272244"/>
    <n v="10051159"/>
    <s v="CYT CASILL CARM ECO 750 12U PE"/>
    <m/>
    <d v="2011-05-23T00:00:00"/>
    <x v="5"/>
    <x v="1"/>
    <n v="140"/>
    <x v="45"/>
    <x v="6"/>
  </r>
  <r>
    <n v="7084491"/>
    <n v="10051909"/>
    <s v="MPO V.MPO VTAL SYRAH (P09)STLV75012U VAS"/>
    <m/>
    <d v="2011-05-23T00:00:00"/>
    <x v="5"/>
    <x v="1"/>
    <n v="110"/>
    <x v="45"/>
    <x v="6"/>
  </r>
  <r>
    <n v="7084342"/>
    <n v="10028787"/>
    <s v="MPO V.MPO RVA CARM(P05) 750 12U LATAM"/>
    <m/>
    <d v="2011-05-23T00:00:00"/>
    <x v="5"/>
    <x v="1"/>
    <n v="55.999999989999999"/>
    <x v="45"/>
    <x v="6"/>
  </r>
  <r>
    <n v="1268909"/>
    <n v="10041203"/>
    <s v="CYT SUNR C.SAUV(P08) 750 6U RU"/>
    <m/>
    <d v="2011-05-23T00:00:00"/>
    <x v="5"/>
    <x v="1"/>
    <n v="706.44444450000003"/>
    <x v="45"/>
    <x v="6"/>
  </r>
  <r>
    <n v="1272758"/>
    <n v="10031037"/>
    <s v="CYT SUNR C.SAUV(P08) 750 12U LATAM"/>
    <m/>
    <d v="2011-05-23T00:00:00"/>
    <x v="5"/>
    <x v="1"/>
    <n v="210"/>
    <x v="45"/>
    <x v="6"/>
  </r>
  <r>
    <n v="1273231"/>
    <n v="10041211"/>
    <s v="CYT SUNR C.SAUV(P08) 750 12U PE"/>
    <m/>
    <d v="2011-05-23T00:00:00"/>
    <x v="5"/>
    <x v="1"/>
    <n v="84.000000020000002"/>
    <x v="45"/>
    <x v="6"/>
  </r>
  <r>
    <n v="1273274"/>
    <n v="10041194"/>
    <s v="CYT SUNR C.SAUV(P08) 750 12U VAS"/>
    <m/>
    <d v="2011-05-23T00:00:00"/>
    <x v="5"/>
    <x v="1"/>
    <n v="140"/>
    <x v="45"/>
    <x v="6"/>
  </r>
  <r>
    <n v="1272964"/>
    <n v="10026841"/>
    <s v="CYT SENDERO C.SAUV(P07) 750 12U LATAM"/>
    <m/>
    <d v="2011-05-23T00:00:00"/>
    <x v="5"/>
    <x v="1"/>
    <n v="42.000000010000001"/>
    <x v="45"/>
    <x v="6"/>
  </r>
  <r>
    <n v="1273079"/>
    <n v="10051305"/>
    <s v="CYT SENDERO S.BLC(P07)ECO 750 12U PR"/>
    <m/>
    <d v="2011-05-23T00:00:00"/>
    <x v="5"/>
    <x v="1"/>
    <n v="69.999999990000006"/>
    <x v="45"/>
    <x v="6"/>
  </r>
  <r>
    <n v="1273229"/>
    <n v="10041148"/>
    <s v="CYT SUNR S.BLC(P08) 750 12U VAR"/>
    <m/>
    <d v="2011-05-23T00:00:00"/>
    <x v="5"/>
    <x v="1"/>
    <n v="336"/>
    <x v="45"/>
    <x v="6"/>
  </r>
  <r>
    <n v="1271725"/>
    <n v="10052142"/>
    <s v="CYT XPLORADOR S.BLC (P08)STL 750 12U CA"/>
    <m/>
    <d v="2011-05-23T00:00:00"/>
    <x v="5"/>
    <x v="1"/>
    <n v="140"/>
    <x v="45"/>
    <x v="6"/>
  </r>
  <r>
    <n v="7084854"/>
    <n v="10040438"/>
    <s v="CS CONO SUR MERL STLV(P07) 750 12U VEU"/>
    <m/>
    <d v="2011-05-23T00:00:00"/>
    <x v="5"/>
    <x v="1"/>
    <n v="535"/>
    <x v="45"/>
    <x v="6"/>
  </r>
  <r>
    <n v="7084823"/>
    <n v="10049780"/>
    <s v="CS CONO SUR MERL (P07)STL 750 6U CZ"/>
    <m/>
    <d v="2011-05-23T00:00:00"/>
    <x v="5"/>
    <x v="1"/>
    <n v="190"/>
    <x v="45"/>
    <x v="6"/>
  </r>
  <r>
    <n v="7084824"/>
    <n v="10043881"/>
    <s v="CS CONO SUR MERL (P07) 750 12U LATAM"/>
    <m/>
    <d v="2011-05-23T00:00:00"/>
    <x v="5"/>
    <x v="1"/>
    <n v="280"/>
    <x v="45"/>
    <x v="6"/>
  </r>
  <r>
    <n v="7084544"/>
    <n v="10043048"/>
    <s v="MPO V.MPO RVA CHARD(P05)750 6U 2010MK/BE"/>
    <m/>
    <d v="2011-05-23T00:00:00"/>
    <x v="1"/>
    <x v="1"/>
    <n v="220"/>
    <x v="45"/>
    <x v="6"/>
  </r>
  <r>
    <n v="7084619"/>
    <n v="10035630"/>
    <s v="MPO GRAN RVA SHIRAZ STLV(P05) 750 6U VEU"/>
    <m/>
    <d v="2011-05-23T00:00:00"/>
    <x v="5"/>
    <x v="1"/>
    <n v="248"/>
    <x v="45"/>
    <x v="6"/>
  </r>
  <r>
    <n v="7084638"/>
    <n v="10050164"/>
    <s v="CS I.NEGRA RVA C.SAUV(P09)STLV 750 6U NL"/>
    <m/>
    <d v="2011-05-23T00:00:00"/>
    <x v="5"/>
    <x v="1"/>
    <n v="380"/>
    <x v="45"/>
    <x v="6"/>
  </r>
  <r>
    <n v="1271223"/>
    <n v="10022475"/>
    <s v="CYT FRONT S.BLC(P06) 1500 6U VAR"/>
    <m/>
    <d v="2011-05-23T00:00:00"/>
    <x v="11"/>
    <x v="1"/>
    <n v="216"/>
    <x v="45"/>
    <x v="6"/>
  </r>
  <r>
    <n v="7083936"/>
    <n v="10047147"/>
    <s v="CS RESERVA C.SAUV(P08) 750 12U 2009 JP"/>
    <m/>
    <d v="2011-05-23T00:00:00"/>
    <x v="9"/>
    <x v="1"/>
    <n v="540"/>
    <x v="45"/>
    <x v="6"/>
  </r>
  <r>
    <n v="7084230"/>
    <n v="10050240"/>
    <s v="CS MAIDEN FLIGHT MERL 750 6U 2009 VEU"/>
    <m/>
    <d v="2011-05-23T00:00:00"/>
    <x v="9"/>
    <x v="1"/>
    <n v="70"/>
    <x v="45"/>
    <x v="6"/>
  </r>
  <r>
    <n v="7084275"/>
    <n v="10048448"/>
    <s v="MPO TENTA MERL 750 12U (COTIA) BR"/>
    <m/>
    <d v="2011-05-23T00:00:00"/>
    <x v="5"/>
    <x v="1"/>
    <n v="210"/>
    <x v="45"/>
    <x v="6"/>
  </r>
  <r>
    <n v="7084420"/>
    <n v="10047461"/>
    <s v="CS NEBLINA MERL(P08) 750 6U PL"/>
    <m/>
    <d v="2011-05-23T00:00:00"/>
    <x v="5"/>
    <x v="1"/>
    <n v="133.55555559999999"/>
    <x v="45"/>
    <x v="6"/>
  </r>
  <r>
    <n v="7084363"/>
    <n v="10052298"/>
    <s v="CS TOCORNAL(PAL) CARM 750 12U LATAM"/>
    <m/>
    <d v="2011-05-23T00:00:00"/>
    <x v="5"/>
    <x v="1"/>
    <n v="322"/>
    <x v="45"/>
    <x v="6"/>
  </r>
  <r>
    <n v="1272419"/>
    <n v="10048561"/>
    <s v="CA CLASSICO CARM STIC  750 6U VIN"/>
    <m/>
    <d v="2011-05-23T00:00:00"/>
    <x v="5"/>
    <x v="1"/>
    <n v="154"/>
    <x v="45"/>
    <x v="6"/>
  </r>
  <r>
    <n v="7084476"/>
    <n v="10041128"/>
    <s v="MPO TENTA C.SAUV 750 12U PR"/>
    <m/>
    <d v="2011-05-23T00:00:00"/>
    <x v="5"/>
    <x v="1"/>
    <n v="1176"/>
    <x v="45"/>
    <x v="6"/>
  </r>
  <r>
    <n v="1273016"/>
    <n v="10050335"/>
    <s v="CYT SONATA C.SAUV STL 750 12U 2010 GB"/>
    <m/>
    <d v="2011-05-23T00:00:00"/>
    <x v="5"/>
    <x v="1"/>
    <n v="69.999999990000006"/>
    <x v="45"/>
    <x v="6"/>
  </r>
  <r>
    <n v="1273028"/>
    <n v="10053243"/>
    <s v="CYT PATO TORRENTE C.SAU STV750 12U2010GB"/>
    <m/>
    <d v="2011-05-23T00:00:00"/>
    <x v="5"/>
    <x v="1"/>
    <n v="69.999999990000006"/>
    <x v="45"/>
    <x v="6"/>
  </r>
  <r>
    <n v="1273022"/>
    <n v="10048991"/>
    <s v="CYT NORTE CHICO C.SA(ST)75012U2010(JN)GB"/>
    <m/>
    <d v="2011-05-23T00:00:00"/>
    <x v="5"/>
    <x v="1"/>
    <n v="630"/>
    <x v="45"/>
    <x v="6"/>
  </r>
  <r>
    <n v="1273068"/>
    <n v="10051164"/>
    <s v="CYT CASILL CARM ECO 750 12U 2010 PR"/>
    <m/>
    <d v="2011-05-23T00:00:00"/>
    <x v="5"/>
    <x v="1"/>
    <n v="69.999999990000006"/>
    <x v="45"/>
    <x v="6"/>
  </r>
  <r>
    <n v="1271290"/>
    <n v="10050331"/>
    <s v="CYT FRONT C.SAUV(P06) 750 12U (IM)VE"/>
    <m/>
    <d v="2011-05-23T00:00:00"/>
    <x v="5"/>
    <x v="1"/>
    <n v="350"/>
    <x v="45"/>
    <x v="6"/>
  </r>
  <r>
    <n v="7084842"/>
    <n v="10048766"/>
    <s v="CS RESERVA CHARD ST(P08)750 12U 2010 JP"/>
    <m/>
    <d v="2011-05-23T00:00:00"/>
    <x v="9"/>
    <x v="1"/>
    <n v="250"/>
    <x v="45"/>
    <x v="6"/>
  </r>
  <r>
    <n v="1273158"/>
    <n v="10050832"/>
    <s v="CA CLASSICO C.SAUV STIC  750 12U CL"/>
    <m/>
    <d v="2011-05-23T00:00:00"/>
    <x v="5"/>
    <x v="1"/>
    <n v="420"/>
    <x v="45"/>
    <x v="6"/>
  </r>
  <r>
    <n v="1272891"/>
    <n v="10049555"/>
    <s v="CYT SENDERO C.SABLUSH(P07)ST75012U2010GB"/>
    <m/>
    <d v="2011-05-23T00:00:00"/>
    <x v="5"/>
    <x v="1"/>
    <n v="206"/>
    <x v="45"/>
    <x v="6"/>
  </r>
  <r>
    <n v="7084683"/>
    <n v="10047833"/>
    <s v="CS C.D.RIO GRANDE C.SAU/RO(STLV)7506UVEU"/>
    <m/>
    <d v="2011-05-23T00:00:00"/>
    <x v="5"/>
    <x v="1"/>
    <n v="150"/>
    <x v="45"/>
    <x v="6"/>
  </r>
  <r>
    <n v="7084656"/>
    <n v="10052261"/>
    <s v="CS TOCORNAL(PAL) ROSADO 750 12U VE"/>
    <m/>
    <d v="2011-05-23T00:00:00"/>
    <x v="5"/>
    <x v="1"/>
    <n v="1248"/>
    <x v="45"/>
    <x v="6"/>
  </r>
  <r>
    <n v="1271059"/>
    <n v="10035242"/>
    <s v="CYT FRONT S.BLC(P06) 750 12U CL"/>
    <m/>
    <d v="2011-05-23T00:00:00"/>
    <x v="5"/>
    <x v="1"/>
    <n v="560"/>
    <x v="45"/>
    <x v="6"/>
  </r>
  <r>
    <n v="1271793"/>
    <n v="10043954"/>
    <s v="CYT CYT S.BLC(ST)(SIN FTE)750 12U 2010GB"/>
    <m/>
    <d v="2011-05-23T00:00:00"/>
    <x v="5"/>
    <x v="1"/>
    <n v="140"/>
    <x v="45"/>
    <x v="6"/>
  </r>
  <r>
    <n v="7084421"/>
    <n v="10047463"/>
    <s v="CS NEBLINA S.BLC(P08)STLV 750 6U PL"/>
    <m/>
    <d v="2011-05-23T00:00:00"/>
    <x v="5"/>
    <x v="1"/>
    <n v="500"/>
    <x v="45"/>
    <x v="6"/>
  </r>
  <r>
    <n v="1271797"/>
    <n v="10052540"/>
    <s v="CYT MOUNT RANGE S.BLC(P11)ST75012U2010GB"/>
    <m/>
    <d v="2011-05-23T00:00:00"/>
    <x v="5"/>
    <x v="1"/>
    <n v="1023"/>
    <x v="45"/>
    <x v="6"/>
  </r>
  <r>
    <n v="1271982"/>
    <n v="10051673"/>
    <s v="CYT FRONT CHARD(STLV)(P06)750 12U2010VEU"/>
    <m/>
    <d v="2011-05-23T00:00:00"/>
    <x v="5"/>
    <x v="1"/>
    <n v="262"/>
    <x v="45"/>
    <x v="6"/>
  </r>
  <r>
    <n v="7084419"/>
    <n v="10047460"/>
    <s v="CS NEBLINA CHARD(P08)STLV 750 6U PL"/>
    <m/>
    <d v="2011-05-23T00:00:00"/>
    <x v="5"/>
    <x v="1"/>
    <n v="266.44444449999997"/>
    <x v="45"/>
    <x v="6"/>
  </r>
  <r>
    <n v="1272427"/>
    <n v="10045135"/>
    <s v="CYT CASILL S.BLC ECO 750 12U VAS"/>
    <m/>
    <d v="2011-05-23T00:00:00"/>
    <x v="5"/>
    <x v="1"/>
    <n v="83.999999990000006"/>
    <x v="45"/>
    <x v="6"/>
  </r>
  <r>
    <n v="7084559"/>
    <n v="10031924"/>
    <s v="MPO V.MPO RVA CARM(P05) 750 12U VEU"/>
    <m/>
    <d v="2011-05-23T00:00:00"/>
    <x v="5"/>
    <x v="1"/>
    <n v="51"/>
    <x v="45"/>
    <x v="6"/>
  </r>
  <r>
    <n v="1273012"/>
    <n v="10048990"/>
    <s v="CYT LADERA VERDE C.SA(P08)75012U 2010 GB"/>
    <m/>
    <d v="2011-05-23T00:00:00"/>
    <x v="5"/>
    <x v="1"/>
    <n v="210"/>
    <x v="45"/>
    <x v="6"/>
  </r>
  <r>
    <n v="7084242"/>
    <n v="10052256"/>
    <s v="CS C.SUR TOC S.BLC(P10)STLV 375 24U VEU"/>
    <m/>
    <d v="2011-05-23T00:00:00"/>
    <x v="8"/>
    <x v="1"/>
    <n v="126"/>
    <x v="45"/>
    <x v="6"/>
  </r>
  <r>
    <n v="7084345"/>
    <n v="10041028"/>
    <s v="CS CONO SUR P.NOIR (P07)STL 750 6U VAS"/>
    <m/>
    <d v="2011-05-23T00:00:00"/>
    <x v="6"/>
    <x v="1"/>
    <n v="88.000000009999994"/>
    <x v="45"/>
    <x v="6"/>
  </r>
  <r>
    <n v="7084385"/>
    <n v="10047466"/>
    <s v="CS CONO SUR P.NOIR STLV(P07)750 12U CA"/>
    <m/>
    <d v="2011-05-23T00:00:00"/>
    <x v="6"/>
    <x v="1"/>
    <n v="168"/>
    <x v="45"/>
    <x v="6"/>
  </r>
  <r>
    <n v="7084329"/>
    <n v="10046906"/>
    <s v="CS C.SUR P.NOIR(P07)750 12U (LCBO)CA"/>
    <m/>
    <d v="2011-05-23T00:00:00"/>
    <x v="6"/>
    <x v="1"/>
    <n v="274"/>
    <x v="45"/>
    <x v="6"/>
  </r>
  <r>
    <n v="7084305"/>
    <n v="10052071"/>
    <s v="MPO V.MPO VTAL CHARD STLV(P09)750 6U VEU"/>
    <m/>
    <d v="2011-05-23T00:00:00"/>
    <x v="6"/>
    <x v="1"/>
    <n v="84.999999990000006"/>
    <x v="45"/>
    <x v="6"/>
  </r>
  <r>
    <n v="7084183"/>
    <n v="10046281"/>
    <s v="CS NEBLINA CHARD(P08)STLV 750 12U(TF)VE"/>
    <m/>
    <d v="2011-05-23T00:00:00"/>
    <x v="6"/>
    <x v="1"/>
    <n v="315"/>
    <x v="45"/>
    <x v="6"/>
  </r>
  <r>
    <n v="1272158"/>
    <n v="10049514"/>
    <s v="CYT SENDERO CHARD(P07) STLV 750 12U CN"/>
    <m/>
    <d v="2011-05-23T00:00:00"/>
    <x v="6"/>
    <x v="1"/>
    <n v="100"/>
    <x v="45"/>
    <x v="6"/>
  </r>
  <r>
    <n v="7084384"/>
    <n v="10039977"/>
    <s v="CS CONO SUR VIOG(P07)STL 750 12U CA"/>
    <m/>
    <d v="2011-05-23T00:00:00"/>
    <x v="6"/>
    <x v="1"/>
    <n v="65"/>
    <x v="45"/>
    <x v="6"/>
  </r>
  <r>
    <n v="7084383"/>
    <n v="10039970"/>
    <s v="CS CONO SUR VIOG(P07)750 12U(LCBO)CA"/>
    <m/>
    <d v="2011-05-23T00:00:00"/>
    <x v="6"/>
    <x v="1"/>
    <n v="928"/>
    <x v="45"/>
    <x v="6"/>
  </r>
  <r>
    <n v="1266806"/>
    <n v="10025781"/>
    <s v="CYT MT PACK FRONT(P07) 4 CHARD 187 6U US"/>
    <m/>
    <d v="2011-05-23T00:00:00"/>
    <x v="8"/>
    <x v="1"/>
    <n v="558.55555560000005"/>
    <x v="45"/>
    <x v="6"/>
  </r>
  <r>
    <n v="1266806"/>
    <n v="10025781"/>
    <s v="CYT MT PACK FRONT(P07) 4 CHARD 187 6U US"/>
    <m/>
    <d v="2011-05-23T00:00:00"/>
    <x v="8"/>
    <x v="1"/>
    <n v="498.66666670000001"/>
    <x v="45"/>
    <x v="6"/>
  </r>
  <r>
    <n v="1266806"/>
    <n v="10025781"/>
    <s v="CYT MT PACK FRONT(P07) 4 CHARD 187 6U US"/>
    <m/>
    <d v="2011-05-23T00:00:00"/>
    <x v="8"/>
    <x v="1"/>
    <n v="498.66666670000001"/>
    <x v="45"/>
    <x v="6"/>
  </r>
  <r>
    <n v="7085054"/>
    <n v="10049389"/>
    <s v="CS BIB CONO SUR TOC C.SAU(P08)3L4U2010RU"/>
    <m/>
    <d v="2011-05-23T00:00:00"/>
    <x v="7"/>
    <x v="1"/>
    <n v="1778.666667"/>
    <x v="45"/>
    <x v="6"/>
  </r>
  <r>
    <n v="7083851"/>
    <n v="10044398"/>
    <s v="CS CONO SUR P.NOIR STL(P07)375 24U JP"/>
    <m/>
    <d v="2011-05-23T00:00:00"/>
    <x v="8"/>
    <x v="1"/>
    <n v="225"/>
    <x v="45"/>
    <x v="6"/>
  </r>
  <r>
    <n v="7084424"/>
    <n v="10041601"/>
    <s v="CS CONO SUR P.NOIR ST(P07)75012U NORD"/>
    <m/>
    <d v="2011-05-23T00:00:00"/>
    <x v="6"/>
    <x v="1"/>
    <n v="535"/>
    <x v="45"/>
    <x v="6"/>
  </r>
  <r>
    <n v="7084368"/>
    <n v="10052230"/>
    <s v="CS C.SUR TOC S.BLC(P10)STL 750 12U VAS"/>
    <m/>
    <d v="2011-05-23T00:00:00"/>
    <x v="8"/>
    <x v="1"/>
    <n v="112"/>
    <x v="45"/>
    <x v="6"/>
  </r>
  <r>
    <n v="1264822"/>
    <n v="10021898"/>
    <s v="CYT FRONT CAB.SAUV(P06) 187 24U VEU"/>
    <m/>
    <d v="2011-05-23T00:00:00"/>
    <x v="8"/>
    <x v="1"/>
    <n v="179.55555559999999"/>
    <x v="45"/>
    <x v="6"/>
  </r>
  <r>
    <n v="7084722"/>
    <n v="10013573"/>
    <s v="MPO V.MPO PIER 42 CAB.SAUV 187 24U GB"/>
    <m/>
    <d v="2011-05-23T00:00:00"/>
    <x v="8"/>
    <x v="1"/>
    <n v="192"/>
    <x v="45"/>
    <x v="6"/>
  </r>
  <r>
    <n v="1265268"/>
    <n v="10044315"/>
    <s v="CYT SENDERO C.SAUV (P07)187 24U CN"/>
    <m/>
    <d v="2011-05-23T00:00:00"/>
    <x v="8"/>
    <x v="1"/>
    <n v="103.7777778"/>
    <x v="45"/>
    <x v="6"/>
  </r>
  <r>
    <n v="1266886"/>
    <n v="10042084"/>
    <s v="CYT EXPORTACION TINTO(P08) 1500 6U CL"/>
    <m/>
    <d v="2011-05-23T00:00:00"/>
    <x v="12"/>
    <x v="1"/>
    <n v="9638"/>
    <x v="45"/>
    <x v="6"/>
  </r>
  <r>
    <n v="1266886"/>
    <n v="10042084"/>
    <s v="CYT EXPORTACION TINTO(P08) 1500 6U CL"/>
    <m/>
    <d v="2011-05-23T00:00:00"/>
    <x v="12"/>
    <x v="1"/>
    <n v="4000"/>
    <x v="45"/>
    <x v="6"/>
  </r>
  <r>
    <n v="1266994"/>
    <n v="10033937"/>
    <s v="CYT EXPORTACION TINTO(P08) 700 12U CL"/>
    <m/>
    <d v="2011-05-23T00:00:00"/>
    <x v="12"/>
    <x v="1"/>
    <n v="5528.1111110000002"/>
    <x v="45"/>
    <x v="6"/>
  </r>
  <r>
    <n v="1266886"/>
    <n v="10042084"/>
    <s v="CYT EXPORTACION TINTO(P08) 1500 6U CL"/>
    <m/>
    <d v="2011-05-23T00:00:00"/>
    <x v="12"/>
    <x v="1"/>
    <n v="3000"/>
    <x v="45"/>
    <x v="6"/>
  </r>
  <r>
    <n v="1272217"/>
    <n v="10050299"/>
    <s v="CYT SUNR MERL ST(V)(P08)75012U 2010 NORD"/>
    <m/>
    <d v="2011-05-23T00:00:00"/>
    <x v="12"/>
    <x v="1"/>
    <n v="97.999999990000006"/>
    <x v="45"/>
    <x v="6"/>
  </r>
  <r>
    <n v="1271304"/>
    <n v="10049995"/>
    <s v="CYT XPLORADOR MERL(P08) 750 12U US"/>
    <m/>
    <d v="2011-05-23T00:00:00"/>
    <x v="12"/>
    <x v="1"/>
    <n v="21"/>
    <x v="45"/>
    <x v="6"/>
  </r>
  <r>
    <n v="1271976"/>
    <n v="10050292"/>
    <s v="CYT SUNR MERL(P08) 750 6U 2010 VEU"/>
    <m/>
    <d v="2011-05-23T00:00:00"/>
    <x v="12"/>
    <x v="1"/>
    <n v="154"/>
    <x v="45"/>
    <x v="6"/>
  </r>
  <r>
    <n v="1271915"/>
    <n v="10052524"/>
    <s v="CYT MOUNT RANGE MERL(P11)187 12U 2010 GB"/>
    <m/>
    <d v="2011-05-23T00:00:00"/>
    <x v="8"/>
    <x v="1"/>
    <n v="231.88888890000001"/>
    <x v="45"/>
    <x v="6"/>
  </r>
  <r>
    <n v="1266814"/>
    <n v="10025780"/>
    <s v="CYT MT PACK FRON(P07) 4 MERLOT 187 6U US"/>
    <m/>
    <d v="2011-05-23T00:00:00"/>
    <x v="10"/>
    <x v="1"/>
    <n v="149.55555559999999"/>
    <x v="45"/>
    <x v="6"/>
  </r>
  <r>
    <n v="1267202"/>
    <n v="10037950"/>
    <s v="CYT CYT RVDO CARM(P07)750 12U BR"/>
    <m/>
    <d v="2011-05-23T00:00:00"/>
    <x v="0"/>
    <x v="1"/>
    <n v="2711"/>
    <x v="45"/>
    <x v="6"/>
  </r>
  <r>
    <n v="1267205"/>
    <n v="10044729"/>
    <s v="CYT FRONT CHARD STLV(P06)750 12U 2010JP"/>
    <m/>
    <d v="2011-05-23T00:00:00"/>
    <x v="0"/>
    <x v="1"/>
    <n v="11044"/>
    <x v="45"/>
    <x v="6"/>
  </r>
  <r>
    <n v="1272782"/>
    <n v="10045682"/>
    <s v="CYT CYT RVDO C.SAUV 750 12U UY"/>
    <m/>
    <d v="2011-05-23T00:00:00"/>
    <x v="0"/>
    <x v="1"/>
    <n v="13822"/>
    <x v="45"/>
    <x v="6"/>
  </r>
  <r>
    <n v="1269551"/>
    <n v="10045688"/>
    <s v="CYT CYT RVDO C.SAUV 750 12U PY"/>
    <m/>
    <d v="2011-05-23T00:00:00"/>
    <x v="0"/>
    <x v="1"/>
    <n v="2711"/>
    <x v="45"/>
    <x v="6"/>
  </r>
  <r>
    <n v="1270842"/>
    <n v="10052121"/>
    <s v="CYT CASILL CHARD ECO STLV 750 6U 2010 NL"/>
    <m/>
    <d v="2011-05-23T00:00:00"/>
    <x v="0"/>
    <x v="1"/>
    <n v="2711"/>
    <x v="45"/>
    <x v="6"/>
  </r>
  <r>
    <n v="1270780"/>
    <n v="10053355"/>
    <s v="CYT CASILL CHARD ECO STL 750 6U 2010 GB"/>
    <m/>
    <d v="2011-05-23T00:00:00"/>
    <x v="0"/>
    <x v="1"/>
    <n v="2777.5555559999998"/>
    <x v="45"/>
    <x v="6"/>
  </r>
  <r>
    <n v="7084157"/>
    <n v="10030260"/>
    <s v="MPO V.MPO RVA S.BLC(STLV 1123) 750 6U GB"/>
    <m/>
    <d v="2011-05-23T00:00:00"/>
    <x v="0"/>
    <x v="1"/>
    <n v="5488.4444439999997"/>
    <x v="45"/>
    <x v="6"/>
  </r>
  <r>
    <n v="1273072"/>
    <n v="10050178"/>
    <s v="CYT FRONT C.SAUV(P06) 375 24U CO"/>
    <m/>
    <d v="2011-05-23T00:00:00"/>
    <x v="10"/>
    <x v="1"/>
    <n v="315"/>
    <x v="45"/>
    <x v="6"/>
  </r>
  <r>
    <n v="7084569"/>
    <n v="10044316"/>
    <s v="MPO V.MPO C.SAUV/MERLOT(P05) 187 24U SE"/>
    <m/>
    <d v="2011-05-23T00:00:00"/>
    <x v="10"/>
    <x v="1"/>
    <n v="219.44444440000001"/>
    <x v="45"/>
    <x v="6"/>
  </r>
  <r>
    <n v="1270285"/>
    <n v="10047554"/>
    <s v="CYT SUNR CHARD(P08) 187 24U 2010 JP"/>
    <m/>
    <d v="2011-05-23T00:00:00"/>
    <x v="10"/>
    <x v="1"/>
    <n v="468.77777780000002"/>
    <x v="45"/>
    <x v="6"/>
  </r>
  <r>
    <n v="1271837"/>
    <n v="10052767"/>
    <s v="CYT MOUNT RANGE CHARD(P11)187 12U 2010GB"/>
    <m/>
    <d v="2011-05-23T00:00:00"/>
    <x v="10"/>
    <x v="1"/>
    <n v="231.88888890000001"/>
    <x v="45"/>
    <x v="6"/>
  </r>
  <r>
    <n v="7084387"/>
    <n v="10047457"/>
    <s v="CS CONO SUR P.NOIR STLV(P07)750 12U JP"/>
    <m/>
    <d v="2011-05-23T00:00:00"/>
    <x v="6"/>
    <x v="1"/>
    <n v="1228"/>
    <x v="45"/>
    <x v="6"/>
  </r>
  <r>
    <n v="1266815"/>
    <n v="10025780"/>
    <s v="CYT MT PACK FRON(P07) 4 MERLOT 187 6U US"/>
    <m/>
    <d v="2011-05-23T00:00:00"/>
    <x v="10"/>
    <x v="1"/>
    <n v="548.55555560000005"/>
    <x v="45"/>
    <x v="6"/>
  </r>
  <r>
    <n v="7084300"/>
    <n v="10046908"/>
    <s v="CS C.SUR P.NOIR STLV(P07)750 12U VAS"/>
    <m/>
    <d v="2011-05-23T00:00:00"/>
    <x v="6"/>
    <x v="1"/>
    <n v="176"/>
    <x v="45"/>
    <x v="6"/>
  </r>
  <r>
    <n v="1266814"/>
    <n v="10025780"/>
    <s v="CYT MT PACK FRON(P07) 4 MERLOT 187 6U US"/>
    <m/>
    <d v="2011-05-23T00:00:00"/>
    <x v="10"/>
    <x v="1"/>
    <n v="448.77777780000002"/>
    <x v="45"/>
    <x v="6"/>
  </r>
  <r>
    <n v="7084560"/>
    <n v="10045419"/>
    <s v="MPO V.MPO VTAL CAB.SAUV(P09)750 12U VEU"/>
    <m/>
    <d v="2011-05-23T00:00:00"/>
    <x v="6"/>
    <x v="1"/>
    <n v="100"/>
    <x v="45"/>
    <x v="6"/>
  </r>
  <r>
    <n v="7084490"/>
    <n v="10051917"/>
    <s v="MPO V.MPO VTAL C.SAUV(P09)STLV75012U VAS"/>
    <m/>
    <d v="2011-05-23T00:00:00"/>
    <x v="6"/>
    <x v="1"/>
    <n v="54"/>
    <x v="45"/>
    <x v="6"/>
  </r>
  <r>
    <n v="1272767"/>
    <n v="10045687"/>
    <s v="CYT CYT RVDO C.SAUV (P07)750 12U MX"/>
    <m/>
    <d v="2011-05-23T00:00:00"/>
    <x v="6"/>
    <x v="1"/>
    <n v="1176"/>
    <x v="45"/>
    <x v="6"/>
  </r>
  <r>
    <n v="1270753"/>
    <n v="10044467"/>
    <s v="CYT FRONT C.SAUV(P06) 750 12U LATAM"/>
    <m/>
    <d v="2011-05-23T00:00:00"/>
    <x v="6"/>
    <x v="1"/>
    <n v="895"/>
    <x v="45"/>
    <x v="6"/>
  </r>
  <r>
    <n v="7084354"/>
    <n v="10045931"/>
    <s v="CS REY L.ANDES RVA C.SAUV(P08)750 6U VEU"/>
    <m/>
    <d v="2011-05-23T00:00:00"/>
    <x v="6"/>
    <x v="1"/>
    <n v="196"/>
    <x v="45"/>
    <x v="6"/>
  </r>
  <r>
    <n v="1272768"/>
    <n v="10045693"/>
    <s v="CYT CYT RVDO S.BLC(P07 NV) 750 12U MX"/>
    <m/>
    <d v="2011-05-23T00:00:00"/>
    <x v="6"/>
    <x v="1"/>
    <n v="1176"/>
    <x v="45"/>
    <x v="6"/>
  </r>
  <r>
    <n v="1273080"/>
    <n v="10053811"/>
    <s v="CYT SENDERO CHARD(P07)STLV 750 12U VEU"/>
    <m/>
    <d v="2011-05-23T00:00:00"/>
    <x v="6"/>
    <x v="1"/>
    <n v="132"/>
    <x v="45"/>
    <x v="6"/>
  </r>
  <r>
    <n v="1271800"/>
    <n v="10052549"/>
    <s v="CYT MOUNT RANGE CHARD(P11)ST750 6U2010GB"/>
    <m/>
    <d v="2011-05-23T00:00:00"/>
    <x v="6"/>
    <x v="1"/>
    <n v="54.999999989999999"/>
    <x v="45"/>
    <x v="6"/>
  </r>
  <r>
    <n v="1272800"/>
    <n v="10026993"/>
    <s v="CA NOVISIMO CHARD STLV 750 6U VEU"/>
    <m/>
    <d v="2011-05-23T00:00:00"/>
    <x v="6"/>
    <x v="1"/>
    <n v="605"/>
    <x v="45"/>
    <x v="6"/>
  </r>
  <r>
    <n v="7082935"/>
    <n v="10047260"/>
    <s v="CS C.D.RIO VERDE S.BLC ST 750 12U 2010GB"/>
    <m/>
    <d v="2011-05-23T00:00:00"/>
    <x v="6"/>
    <x v="1"/>
    <n v="1540"/>
    <x v="45"/>
    <x v="6"/>
  </r>
  <r>
    <n v="7084165"/>
    <n v="10048515"/>
    <s v="CS NEBLINA S.BLC(P08)STLV 750 6U VEU"/>
    <m/>
    <d v="2011-05-23T00:00:00"/>
    <x v="12"/>
    <x v="1"/>
    <n v="172.44444440000001"/>
    <x v="45"/>
    <x v="6"/>
  </r>
  <r>
    <n v="1266815"/>
    <n v="10025780"/>
    <s v="CYT MT PACK FRON(P07) 4 MERLOT 187 6U US"/>
    <m/>
    <d v="2011-05-23T00:00:00"/>
    <x v="10"/>
    <x v="1"/>
    <n v="648.22222220000003"/>
    <x v="45"/>
    <x v="6"/>
  </r>
  <r>
    <n v="1272741"/>
    <n v="10047813"/>
    <s v="CP EXPORTACION SEL(P08) S.BLC 1500 6U CL"/>
    <m/>
    <d v="2011-05-23T00:00:00"/>
    <x v="11"/>
    <x v="1"/>
    <n v="1719"/>
    <x v="45"/>
    <x v="6"/>
  </r>
  <r>
    <n v="1272413"/>
    <n v="10026844"/>
    <s v="CYT SENDERO MERLOT(P07) 750 12U LATAM"/>
    <m/>
    <d v="2011-05-23T00:00:00"/>
    <x v="12"/>
    <x v="1"/>
    <n v="83.999999990000006"/>
    <x v="45"/>
    <x v="6"/>
  </r>
  <r>
    <n v="1271845"/>
    <n v="10041321"/>
    <s v="CYT SUNR MERL(P08) 750 12U VAR"/>
    <m/>
    <d v="2011-05-23T00:00:00"/>
    <x v="11"/>
    <x v="1"/>
    <n v="238"/>
    <x v="45"/>
    <x v="6"/>
  </r>
  <r>
    <n v="1273409"/>
    <n v="10035266"/>
    <s v="CYT SUNR MERL(P08) 750 12U US"/>
    <m/>
    <d v="2011-05-23T00:00:00"/>
    <x v="11"/>
    <x v="1"/>
    <n v="490"/>
    <x v="45"/>
    <x v="6"/>
  </r>
  <r>
    <n v="1272210"/>
    <n v="10036798"/>
    <s v="CYT SENDERO MERL(P07) 750 12U CL"/>
    <m/>
    <d v="2011-05-23T00:00:00"/>
    <x v="11"/>
    <x v="1"/>
    <n v="700"/>
    <x v="45"/>
    <x v="6"/>
  </r>
  <r>
    <n v="1272812"/>
    <n v="10052541"/>
    <s v="CYT MOUNT RANGE MERL(P11)ST 75012U2010GB"/>
    <m/>
    <d v="2011-05-23T00:00:00"/>
    <x v="11"/>
    <x v="1"/>
    <n v="829"/>
    <x v="45"/>
    <x v="6"/>
  </r>
  <r>
    <n v="1273408"/>
    <n v="10050299"/>
    <s v="CYT SUNR MERL ST(V)(P08)75012U 2010 NORD"/>
    <m/>
    <d v="2011-05-23T00:00:00"/>
    <x v="11"/>
    <x v="1"/>
    <n v="100"/>
    <x v="45"/>
    <x v="6"/>
  </r>
  <r>
    <n v="1272431"/>
    <n v="10041078"/>
    <s v="CYT FRONT MERL STLV(P06) 1500 6U CA"/>
    <m/>
    <d v="2011-05-23T00:00:00"/>
    <x v="11"/>
    <x v="1"/>
    <n v="799.99999990000003"/>
    <x v="45"/>
    <x v="6"/>
  </r>
  <r>
    <n v="1272220"/>
    <n v="10022450"/>
    <s v="CYT FRONT MERLOT(P06) 1500 6U VAR"/>
    <m/>
    <d v="2011-05-23T00:00:00"/>
    <x v="11"/>
    <x v="1"/>
    <n v="43"/>
    <x v="45"/>
    <x v="6"/>
  </r>
  <r>
    <n v="7085056"/>
    <n v="10045388"/>
    <s v="MPO V.MPO VTAL MERL(P09) 750 6U MK/BE"/>
    <m/>
    <d v="2011-05-23T00:00:00"/>
    <x v="11"/>
    <x v="1"/>
    <n v="161"/>
    <x v="45"/>
    <x v="6"/>
  </r>
  <r>
    <n v="1268958"/>
    <n v="10045688"/>
    <s v="CYT CYT RVDO C.SAUV 750 12U PY"/>
    <m/>
    <d v="2011-05-23T00:00:00"/>
    <x v="11"/>
    <x v="1"/>
    <n v="1460"/>
    <x v="45"/>
    <x v="6"/>
  </r>
  <r>
    <n v="1271968"/>
    <n v="10041077"/>
    <s v="CYT FRONT CHARD STLV(P06) 1500 6U CA"/>
    <m/>
    <d v="2011-05-23T00:00:00"/>
    <x v="11"/>
    <x v="1"/>
    <n v="160"/>
    <x v="45"/>
    <x v="6"/>
  </r>
  <r>
    <n v="1272651"/>
    <n v="10041321"/>
    <s v="CYT SUNR MERL(P08) 750 12U VAR"/>
    <m/>
    <d v="2011-05-23T00:00:00"/>
    <x v="11"/>
    <x v="1"/>
    <n v="182"/>
    <x v="45"/>
    <x v="6"/>
  </r>
  <r>
    <n v="7084530"/>
    <n v="10048024"/>
    <s v="CS I.NEGRA DUAL S.BL/SEMP09ST7506U2010RU"/>
    <m/>
    <d v="2011-05-23T00:00:00"/>
    <x v="11"/>
    <x v="1"/>
    <n v="892.44444450000003"/>
    <x v="45"/>
    <x v="6"/>
  </r>
  <r>
    <n v="1272650"/>
    <n v="10034797"/>
    <s v="CYT SENDERO MERL(P07) 750 12U CO"/>
    <m/>
    <d v="2011-05-23T00:00:00"/>
    <x v="11"/>
    <x v="1"/>
    <n v="126"/>
    <x v="45"/>
    <x v="6"/>
  </r>
  <r>
    <n v="1272164"/>
    <n v="10049494"/>
    <s v="CYT SUNR CHARD(P08)STLV 750 12U 2010NORD"/>
    <m/>
    <d v="2011-05-23T00:00:00"/>
    <x v="11"/>
    <x v="1"/>
    <n v="220"/>
    <x v="45"/>
    <x v="6"/>
  </r>
  <r>
    <n v="1273281"/>
    <n v="10041770"/>
    <s v="CYT SUNR CHARD(P08)750 12U 2010 VEU"/>
    <m/>
    <d v="2011-05-23T00:00:00"/>
    <x v="11"/>
    <x v="1"/>
    <n v="54.999999989999999"/>
    <x v="45"/>
    <x v="6"/>
  </r>
  <r>
    <n v="1273044"/>
    <n v="10041256"/>
    <s v="CYT SUNR CHARD(P08) 750 12U PR"/>
    <m/>
    <d v="2011-05-23T00:00:00"/>
    <x v="11"/>
    <x v="1"/>
    <n v="220"/>
    <x v="45"/>
    <x v="6"/>
  </r>
  <r>
    <n v="1273041"/>
    <n v="10041258"/>
    <s v="CYT SUNR CHARD(P08) 750 12U VAS"/>
    <m/>
    <d v="2011-05-23T00:00:00"/>
    <x v="11"/>
    <x v="1"/>
    <n v="100"/>
    <x v="45"/>
    <x v="6"/>
  </r>
  <r>
    <n v="1272658"/>
    <n v="10041255"/>
    <s v="CYT SUNR CHARD(P08) 750 12U LATAM"/>
    <m/>
    <d v="2011-05-23T00:00:00"/>
    <x v="11"/>
    <x v="1"/>
    <n v="110"/>
    <x v="45"/>
    <x v="6"/>
  </r>
  <r>
    <n v="1271849"/>
    <n v="10039339"/>
    <s v="CYT SENDERO CHARD(P07) 750 12U VE"/>
    <m/>
    <d v="2011-05-23T00:00:00"/>
    <x v="11"/>
    <x v="1"/>
    <n v="275"/>
    <x v="45"/>
    <x v="6"/>
  </r>
  <r>
    <n v="1272411"/>
    <n v="10026838"/>
    <s v="CYT SENDERO CHARD(P07) 750 12U LATAM"/>
    <m/>
    <d v="2011-05-23T00:00:00"/>
    <x v="11"/>
    <x v="1"/>
    <n v="32.999999989999999"/>
    <x v="45"/>
    <x v="6"/>
  </r>
  <r>
    <n v="1271975"/>
    <n v="10049493"/>
    <s v="CYT SUNR CHARD(P08)STLV 750 6U 2010  VEU"/>
    <m/>
    <d v="2011-05-23T00:00:00"/>
    <x v="11"/>
    <x v="1"/>
    <n v="77"/>
    <x v="45"/>
    <x v="6"/>
  </r>
  <r>
    <n v="1272121"/>
    <n v="10049512"/>
    <s v="CYT SENDERO S.BLC(P07)STLV 750 12U CN"/>
    <m/>
    <d v="2011-05-23T00:00:00"/>
    <x v="11"/>
    <x v="1"/>
    <n v="100"/>
    <x v="45"/>
    <x v="6"/>
  </r>
  <r>
    <n v="1271967"/>
    <n v="10034208"/>
    <s v="CYT SENDERO S.BLC(P07 STLV) 750 12U CA"/>
    <m/>
    <d v="2011-05-23T00:00:00"/>
    <x v="11"/>
    <x v="1"/>
    <n v="140"/>
    <x v="45"/>
    <x v="6"/>
  </r>
  <r>
    <n v="1272737"/>
    <n v="10041859"/>
    <s v="CYT FRONT S.BLC STLV (P06)750 12U2010VEU"/>
    <m/>
    <d v="2011-05-23T00:00:00"/>
    <x v="11"/>
    <x v="1"/>
    <n v="45.999999989999999"/>
    <x v="45"/>
    <x v="6"/>
  </r>
  <r>
    <n v="1272237"/>
    <n v="10038260"/>
    <s v="CYT FRONT (CYT)S.BLC(P06) 1500 6U PE"/>
    <m/>
    <d v="2011-05-23T00:00:00"/>
    <x v="11"/>
    <x v="1"/>
    <n v="95.999999990000006"/>
    <x v="45"/>
    <x v="6"/>
  </r>
  <r>
    <n v="7084520"/>
    <n v="10053251"/>
    <s v="CS EL ARBOL CHARD ST 750 6U NL"/>
    <m/>
    <d v="2011-05-23T00:00:00"/>
    <x v="11"/>
    <x v="1"/>
    <n v="3255.5555559999998"/>
    <x v="45"/>
    <x v="6"/>
  </r>
  <r>
    <n v="7084433"/>
    <n v="10049832"/>
    <s v="MPO BLEND C.SAUV(P09)750 12U LATAM"/>
    <m/>
    <d v="2011-05-23T00:00:00"/>
    <x v="11"/>
    <x v="1"/>
    <n v="714"/>
    <x v="45"/>
    <x v="6"/>
  </r>
  <r>
    <n v="7084821"/>
    <n v="10051109"/>
    <s v="CS LOS GANSOS MERL STLV 750 6U 2010 GB"/>
    <m/>
    <d v="2011-05-23T00:00:00"/>
    <x v="5"/>
    <x v="1"/>
    <n v="69.999999990000006"/>
    <x v="45"/>
    <x v="6"/>
  </r>
  <r>
    <n v="1272209"/>
    <n v="10047813"/>
    <s v="CP EXPORTACION SEL(P08) S.BLC 1500 6U CL"/>
    <m/>
    <d v="2011-05-23T00:00:00"/>
    <x v="12"/>
    <x v="1"/>
    <n v="1031"/>
    <x v="45"/>
    <x v="6"/>
  </r>
  <r>
    <n v="1271964"/>
    <n v="10039338"/>
    <s v="CYT SENDERO S.BLC(P07) 750 12U VE"/>
    <m/>
    <d v="2011-05-23T00:00:00"/>
    <x v="12"/>
    <x v="1"/>
    <n v="210"/>
    <x v="45"/>
    <x v="6"/>
  </r>
  <r>
    <n v="7082671"/>
    <n v="10039751"/>
    <s v="CYT SE S.BLC (CJA) 700 12U CL"/>
    <m/>
    <d v="2011-05-23T00:00:00"/>
    <x v="12"/>
    <x v="1"/>
    <n v="2749.5555559999998"/>
    <x v="45"/>
    <x v="6"/>
  </r>
  <r>
    <n v="1267006"/>
    <n v="10034466"/>
    <s v="CYT EXPORT SEL (P08) C.SAUV 750 12U CL"/>
    <m/>
    <d v="2011-05-23T00:00:00"/>
    <x v="12"/>
    <x v="1"/>
    <n v="5528"/>
    <x v="45"/>
    <x v="6"/>
  </r>
  <r>
    <n v="1267002"/>
    <n v="10047755"/>
    <s v="CYT EXPORTACION SEL(P08)C.SAUV1500 6U CL"/>
    <m/>
    <d v="2011-05-23T00:00:00"/>
    <x v="12"/>
    <x v="1"/>
    <n v="3638"/>
    <x v="45"/>
    <x v="6"/>
  </r>
  <r>
    <n v="1267002"/>
    <n v="10047755"/>
    <s v="CYT EXPORTACION SEL(P08)C.SAUV1500 6U CL"/>
    <m/>
    <d v="2011-05-23T00:00:00"/>
    <x v="12"/>
    <x v="1"/>
    <n v="13000"/>
    <x v="45"/>
    <x v="6"/>
  </r>
  <r>
    <n v="1273095"/>
    <n v="10049494"/>
    <s v="CYT SUNR CHARD(P08)STLV 750 12U 2010NORD"/>
    <m/>
    <d v="2011-05-23T00:00:00"/>
    <x v="11"/>
    <x v="1"/>
    <n v="178"/>
    <x v="45"/>
    <x v="6"/>
  </r>
  <r>
    <n v="1273670"/>
    <n v="10041268"/>
    <s v="CYT SUNR CHARD(P08) 750 12U IL"/>
    <m/>
    <d v="2011-05-23T00:00:00"/>
    <x v="11"/>
    <x v="1"/>
    <n v="54.999999989999999"/>
    <x v="45"/>
    <x v="6"/>
  </r>
  <r>
    <n v="1272398"/>
    <n v="10041259"/>
    <s v="CYT SUNR CHARD(P08) 750 12U VAR"/>
    <m/>
    <d v="2011-05-23T00:00:00"/>
    <x v="11"/>
    <x v="1"/>
    <n v="319"/>
    <x v="45"/>
    <x v="6"/>
  </r>
  <r>
    <n v="1271262"/>
    <n v="10050156"/>
    <s v="CYT FRONT(CYT) C.SAUV(P06) 1500 6U PE"/>
    <m/>
    <d v="2011-05-23T00:00:00"/>
    <x v="11"/>
    <x v="1"/>
    <n v="288"/>
    <x v="45"/>
    <x v="6"/>
  </r>
  <r>
    <n v="1273410"/>
    <n v="10031076"/>
    <s v="CYT SUNR MERL(P08) 750 12U VAS"/>
    <m/>
    <d v="2011-05-23T00:00:00"/>
    <x v="11"/>
    <x v="1"/>
    <n v="14"/>
    <x v="45"/>
    <x v="6"/>
  </r>
  <r>
    <n v="7084234"/>
    <n v="10044779"/>
    <s v="CS CONO SUR C.SAUV STLV(P07)750 6U2009GB"/>
    <m/>
    <d v="2011-05-23T00:00:00"/>
    <x v="11"/>
    <x v="1"/>
    <n v="140"/>
    <x v="45"/>
    <x v="6"/>
  </r>
  <r>
    <n v="7084179"/>
    <n v="10040265"/>
    <s v="CS NEBLINA S.BLC(P08)STL 1500 6U(TF)VE"/>
    <m/>
    <d v="2011-05-23T00:00:00"/>
    <x v="12"/>
    <x v="1"/>
    <n v="672"/>
    <x v="45"/>
    <x v="6"/>
  </r>
  <r>
    <n v="7084493"/>
    <n v="10052476"/>
    <s v="CS GUAYASAMIN (P10) C.SAUV 750 6U EC"/>
    <m/>
    <d v="2011-05-23T00:00:00"/>
    <x v="11"/>
    <x v="1"/>
    <n v="70.444444430000004"/>
    <x v="45"/>
    <x v="6"/>
  </r>
  <r>
    <n v="7084180"/>
    <n v="10040266"/>
    <s v="CS NEBLINA C.SAU(P08) STLV 1500 6U(TF)VE"/>
    <m/>
    <d v="2011-05-23T00:00:00"/>
    <x v="11"/>
    <x v="1"/>
    <n v="576"/>
    <x v="45"/>
    <x v="6"/>
  </r>
  <r>
    <n v="1272128"/>
    <n v="10050130"/>
    <s v="CYT FRONT C.SAUV(P06) 1500 6U AO"/>
    <m/>
    <d v="2011-05-23T00:00:00"/>
    <x v="11"/>
    <x v="1"/>
    <n v="1056"/>
    <x v="45"/>
    <x v="6"/>
  </r>
  <r>
    <n v="1272769"/>
    <n v="10043818"/>
    <s v="CYT SELECCION CAB/MERL(ND) 750 6U MX"/>
    <m/>
    <d v="2011-05-23T00:00:00"/>
    <x v="11"/>
    <x v="1"/>
    <n v="1036"/>
    <x v="45"/>
    <x v="6"/>
  </r>
  <r>
    <n v="1272506"/>
    <n v="10046954"/>
    <s v="CYT TRAVESSIA C.SAUV/MERL(P08)750 12U MX"/>
    <m/>
    <d v="2011-05-23T00:00:00"/>
    <x v="11"/>
    <x v="1"/>
    <n v="168"/>
    <x v="45"/>
    <x v="6"/>
  </r>
  <r>
    <n v="7084051"/>
    <n v="10049378"/>
    <s v="CS I.NEGRA C.SA/MER(D)(P09)750 6U 2010RU"/>
    <m/>
    <d v="2011-05-23T00:00:00"/>
    <x v="11"/>
    <x v="1"/>
    <n v="1293.555556"/>
    <x v="45"/>
    <x v="6"/>
  </r>
  <r>
    <n v="1272134"/>
    <n v="10048299"/>
    <s v="CYT CYT S.BLC (STLV) 750 12U VAS"/>
    <m/>
    <d v="2011-05-23T00:00:00"/>
    <x v="11"/>
    <x v="1"/>
    <n v="98"/>
    <x v="45"/>
    <x v="6"/>
  </r>
  <r>
    <n v="7083761"/>
    <n v="10045403"/>
    <s v="MPO V.MPO VTAL S.BLC(P09)STL750 6U MK/BE"/>
    <m/>
    <d v="2011-05-23T00:00:00"/>
    <x v="11"/>
    <x v="1"/>
    <n v="210"/>
    <x v="45"/>
    <x v="6"/>
  </r>
  <r>
    <n v="7084418"/>
    <n v="10047971"/>
    <s v="CS C.SUR TOC S.BLC(P08)STL15006U(LCBO)CA"/>
    <m/>
    <d v="2011-05-23T00:00:00"/>
    <x v="11"/>
    <x v="1"/>
    <n v="2640"/>
    <x v="45"/>
    <x v="6"/>
  </r>
  <r>
    <n v="1271988"/>
    <n v="10041074"/>
    <s v="CYT FRONT S.BLC STLV(P06) 1500 6U CA"/>
    <m/>
    <d v="2011-05-23T00:00:00"/>
    <x v="11"/>
    <x v="1"/>
    <n v="368"/>
    <x v="45"/>
    <x v="6"/>
  </r>
  <r>
    <n v="1271606"/>
    <n v="10040624"/>
    <s v="CYT FRONT S.BLC STL(P06)15006U(C/ESP)CA"/>
    <m/>
    <d v="2011-05-23T00:00:00"/>
    <x v="11"/>
    <x v="1"/>
    <n v="240"/>
    <x v="45"/>
    <x v="6"/>
  </r>
  <r>
    <n v="7084150"/>
    <n v="10052081"/>
    <s v="CS I NEGRA RVA S.BLC(P09)ST 750 6U2010GB"/>
    <m/>
    <d v="2011-05-23T00:00:00"/>
    <x v="11"/>
    <x v="1"/>
    <n v="1472.444444"/>
    <x v="45"/>
    <x v="6"/>
  </r>
  <r>
    <n v="7083809"/>
    <n v="10040332"/>
    <s v="CS CONO SUR C.SAUV STLV(P07)750 12U JP"/>
    <m/>
    <d v="2011-05-23T00:00:00"/>
    <x v="11"/>
    <x v="1"/>
    <n v="2593"/>
    <x v="45"/>
    <x v="6"/>
  </r>
  <r>
    <n v="7084571"/>
    <n v="10047615"/>
    <s v="CS LA COCOTERA MERL STLV 750 6U NL"/>
    <m/>
    <d v="2011-05-23T00:00:00"/>
    <x v="3"/>
    <x v="1"/>
    <n v="240.44444440000001"/>
    <x v="45"/>
    <x v="6"/>
  </r>
  <r>
    <n v="1270531"/>
    <n v="10049982"/>
    <s v="CYT CAS RVA PR C.SAUV ECO 750 6U 2009 RU"/>
    <m/>
    <d v="2011-05-23T00:00:00"/>
    <x v="3"/>
    <x v="1"/>
    <n v="25"/>
    <x v="45"/>
    <x v="6"/>
  </r>
  <r>
    <n v="1272504"/>
    <n v="10049614"/>
    <s v="CYT CAS RVA PR C.SAUV ECO 750 12U2009VIN"/>
    <m/>
    <d v="2011-05-23T00:00:00"/>
    <x v="3"/>
    <x v="1"/>
    <n v="70.000000009999994"/>
    <x v="45"/>
    <x v="6"/>
  </r>
  <r>
    <n v="1267094"/>
    <n v="10049613"/>
    <s v="CYT CAS RVA PR C.SAUV ECO 750 12U 2009US"/>
    <m/>
    <d v="2011-05-23T00:00:00"/>
    <x v="3"/>
    <x v="1"/>
    <n v="1050"/>
    <x v="45"/>
    <x v="6"/>
  </r>
  <r>
    <n v="1268094"/>
    <n v="10049614"/>
    <s v="CYT CAS RVA PR C.SAUV ECO 750 12U2009VIN"/>
    <m/>
    <d v="2011-05-23T00:00:00"/>
    <x v="3"/>
    <x v="1"/>
    <n v="70.000000009999994"/>
    <x v="45"/>
    <x v="6"/>
  </r>
  <r>
    <n v="1271126"/>
    <n v="10049616"/>
    <s v="CYT CAS RVA PR C.SAU ECO75012U2009(IM)VE"/>
    <m/>
    <d v="2011-05-23T00:00:00"/>
    <x v="3"/>
    <x v="1"/>
    <n v="70.000000009999994"/>
    <x v="45"/>
    <x v="6"/>
  </r>
  <r>
    <n v="1271655"/>
    <n v="10049602"/>
    <s v="CYT CAS RVA PRI C.SAUV ECO 7506U2009VEU"/>
    <m/>
    <d v="2011-05-23T00:00:00"/>
    <x v="3"/>
    <x v="1"/>
    <n v="770"/>
    <x v="45"/>
    <x v="6"/>
  </r>
  <r>
    <n v="1272200"/>
    <n v="10049620"/>
    <s v="CYT CAS RVA PR C.SAUV ECO 750 12U 2009BO"/>
    <m/>
    <d v="2011-05-23T00:00:00"/>
    <x v="3"/>
    <x v="1"/>
    <n v="70.000000009999994"/>
    <x v="45"/>
    <x v="6"/>
  </r>
  <r>
    <n v="1272028"/>
    <n v="10049623"/>
    <s v="CYT CAS RVA PR C.SAUV ECO 750 12U 2009PA"/>
    <m/>
    <d v="2011-05-23T00:00:00"/>
    <x v="3"/>
    <x v="1"/>
    <n v="55.999999989999999"/>
    <x v="45"/>
    <x v="6"/>
  </r>
  <r>
    <n v="1271620"/>
    <n v="10049630"/>
    <s v="CYT CAS RVA PR C.SAUV ECO 750 12U 2009CR"/>
    <m/>
    <d v="2011-05-23T00:00:00"/>
    <x v="3"/>
    <x v="1"/>
    <n v="168"/>
    <x v="45"/>
    <x v="6"/>
  </r>
  <r>
    <n v="7084657"/>
    <n v="10049268"/>
    <s v="MPO TEMPUS MERL(P09) 750 12U (COTIA) BR"/>
    <m/>
    <d v="2011-05-23T00:00:00"/>
    <x v="3"/>
    <x v="1"/>
    <n v="30"/>
    <x v="45"/>
    <x v="6"/>
  </r>
  <r>
    <n v="7084482"/>
    <n v="10048464"/>
    <s v="MPO TENTA MERL 750 12U PR"/>
    <m/>
    <d v="2011-05-23T00:00:00"/>
    <x v="3"/>
    <x v="1"/>
    <n v="234"/>
    <x v="45"/>
    <x v="6"/>
  </r>
  <r>
    <n v="1267673"/>
    <n v="10044476"/>
    <s v="CYT FRONT S.BLC(P06) 750 12U (US)VI"/>
    <m/>
    <d v="2011-05-23T00:00:00"/>
    <x v="2"/>
    <x v="1"/>
    <n v="70"/>
    <x v="45"/>
    <x v="6"/>
  </r>
  <r>
    <n v="7084355"/>
    <n v="10051489"/>
    <s v="CS TOCORNAL(PAL) MERL 750 12U LATAM"/>
    <m/>
    <d v="2011-05-23T00:00:00"/>
    <x v="3"/>
    <x v="1"/>
    <n v="868"/>
    <x v="45"/>
    <x v="6"/>
  </r>
  <r>
    <n v="1274552"/>
    <n v="10051611"/>
    <s v="CYT FRONT C.SAU/ROS STL(P06)75012U2010JP"/>
    <m/>
    <d v="2011-05-23T00:00:00"/>
    <x v="3"/>
    <x v="1"/>
    <n v="17"/>
    <x v="45"/>
    <x v="6"/>
  </r>
  <r>
    <n v="7084652"/>
    <n v="10054199"/>
    <s v="CS I.NEGRA HIGH TIDE CHARD ST 750 6U VEU"/>
    <m/>
    <d v="2011-05-23T00:00:00"/>
    <x v="3"/>
    <x v="1"/>
    <n v="8250"/>
    <x v="45"/>
    <x v="6"/>
  </r>
  <r>
    <n v="1272315"/>
    <n v="21001016"/>
    <s v="1175 S.BLC TERRUNYO 750 12U ST 2009 KR"/>
    <m/>
    <d v="2011-05-23T00:00:00"/>
    <x v="3"/>
    <x v="1"/>
    <n v="50"/>
    <x v="45"/>
    <x v="6"/>
  </r>
  <r>
    <n v="7084402"/>
    <n v="21000605"/>
    <s v="2175 CARM TERRUNYO 750 12U CH 2007 KR"/>
    <m/>
    <d v="2011-05-23T00:00:00"/>
    <x v="3"/>
    <x v="1"/>
    <n v="42.444444449999999"/>
    <x v="45"/>
    <x v="6"/>
  </r>
  <r>
    <n v="7084933"/>
    <n v="21000698"/>
    <s v="2175 CARM TERRUNYO 750 12U CH 2007 VEU"/>
    <m/>
    <d v="2011-05-23T00:00:00"/>
    <x v="3"/>
    <x v="1"/>
    <n v="53.000000010000001"/>
    <x v="45"/>
    <x v="6"/>
  </r>
  <r>
    <n v="1272557"/>
    <n v="10049661"/>
    <s v="PA P.ALTO RVA C.SA MED750 6U 2009(M&amp;S)DE"/>
    <m/>
    <d v="2011-05-23T00:00:00"/>
    <x v="3"/>
    <x v="1"/>
    <n v="105"/>
    <x v="45"/>
    <x v="6"/>
  </r>
  <r>
    <n v="1269706"/>
    <n v="10049043"/>
    <s v="CYT FRONT LATE HARVEST 750 12U UA"/>
    <m/>
    <d v="2011-05-23T00:00:00"/>
    <x v="3"/>
    <x v="1"/>
    <n v="140"/>
    <x v="45"/>
    <x v="6"/>
  </r>
  <r>
    <n v="1272235"/>
    <n v="10049044"/>
    <s v="CYT FRONT LATE HARVEST 750 12U PE"/>
    <m/>
    <d v="2011-05-23T00:00:00"/>
    <x v="3"/>
    <x v="1"/>
    <n v="55.999999989999999"/>
    <x v="45"/>
    <x v="6"/>
  </r>
  <r>
    <n v="1272124"/>
    <n v="10044609"/>
    <s v="CYT FRONT LATE HARVEST 750 12U VAR"/>
    <m/>
    <d v="2011-05-23T00:00:00"/>
    <x v="3"/>
    <x v="1"/>
    <n v="84.000000009999994"/>
    <x v="45"/>
    <x v="6"/>
  </r>
  <r>
    <n v="1271811"/>
    <n v="10044611"/>
    <s v="CYT FRONT LATE HARVEST 750 6U AFRI"/>
    <m/>
    <d v="2011-05-23T00:00:00"/>
    <x v="3"/>
    <x v="1"/>
    <n v="98"/>
    <x v="45"/>
    <x v="6"/>
  </r>
  <r>
    <n v="1270545"/>
    <n v="10050711"/>
    <s v="CYT MARQUES MERLOT 750 12U 2009 CA"/>
    <m/>
    <d v="2011-05-23T00:00:00"/>
    <x v="3"/>
    <x v="1"/>
    <n v="27.999999989999999"/>
    <x v="45"/>
    <x v="6"/>
  </r>
  <r>
    <n v="1272212"/>
    <n v="10051172"/>
    <s v="CYT CASILL CARM ECO 750 6U M&amp;S DE"/>
    <m/>
    <d v="2011-05-23T00:00:00"/>
    <x v="3"/>
    <x v="1"/>
    <n v="196"/>
    <x v="45"/>
    <x v="6"/>
  </r>
  <r>
    <n v="7084436"/>
    <n v="10048464"/>
    <s v="MPO TENTA MERL 750 12U PR"/>
    <m/>
    <d v="2011-05-23T00:00:00"/>
    <x v="3"/>
    <x v="1"/>
    <n v="256"/>
    <x v="45"/>
    <x v="6"/>
  </r>
  <r>
    <n v="1272956"/>
    <n v="10049096"/>
    <s v="CA NOVISIMO CARM ECO 750 12U VE"/>
    <m/>
    <d v="2011-05-23T00:00:00"/>
    <x v="3"/>
    <x v="1"/>
    <n v="42"/>
    <x v="45"/>
    <x v="6"/>
  </r>
  <r>
    <n v="7084687"/>
    <n v="10040459"/>
    <s v="CS CONO SUR CARM (P07)STL 750 6U DE"/>
    <m/>
    <d v="2011-05-23T00:00:00"/>
    <x v="5"/>
    <x v="1"/>
    <n v="55.999999989999999"/>
    <x v="45"/>
    <x v="6"/>
  </r>
  <r>
    <n v="7084653"/>
    <n v="10054015"/>
    <s v="CS CONO SUR MERL(P07) 750 6U 2010 RU"/>
    <m/>
    <d v="2011-05-23T00:00:00"/>
    <x v="3"/>
    <x v="1"/>
    <n v="41.555555560000002"/>
    <x v="45"/>
    <x v="6"/>
  </r>
  <r>
    <n v="1274541"/>
    <n v="10047808"/>
    <s v="CYT CASILL SHI/RO ECO 750 12U 2010 LATAM"/>
    <m/>
    <d v="2011-05-23T00:00:00"/>
    <x v="3"/>
    <x v="1"/>
    <n v="70.000000009999994"/>
    <x v="45"/>
    <x v="6"/>
  </r>
  <r>
    <n v="1273250"/>
    <n v="10050902"/>
    <s v="CYT TRIO RVA C.SAUV(P10)750 12U 2009 CA"/>
    <m/>
    <d v="2011-05-23T00:00:00"/>
    <x v="3"/>
    <x v="1"/>
    <n v="70.000000009999994"/>
    <x v="45"/>
    <x v="6"/>
  </r>
  <r>
    <n v="7084328"/>
    <n v="10048024"/>
    <s v="CS I.NEGRA DUAL S.BL/SEMP09ST7506U2010RU"/>
    <m/>
    <d v="2011-05-23T00:00:00"/>
    <x v="3"/>
    <x v="1"/>
    <n v="342.44444440000001"/>
    <x v="45"/>
    <x v="6"/>
  </r>
  <r>
    <n v="7084855"/>
    <n v="10042956"/>
    <s v="CS CONO SUR MERL STL(P07)750 12U US"/>
    <m/>
    <d v="2011-05-23T00:00:00"/>
    <x v="3"/>
    <x v="1"/>
    <n v="420"/>
    <x v="45"/>
    <x v="6"/>
  </r>
  <r>
    <n v="7084826"/>
    <n v="10033347"/>
    <s v="CS CONO SUR MERL STLV(P07) 375 24U CA"/>
    <m/>
    <d v="2011-05-23T00:00:00"/>
    <x v="3"/>
    <x v="1"/>
    <n v="44.999999989999999"/>
    <x v="45"/>
    <x v="6"/>
  </r>
  <r>
    <n v="7084807"/>
    <n v="10028421"/>
    <s v="CS CONO SUR MERL(P07) 375 24U MX"/>
    <m/>
    <d v="2011-05-23T00:00:00"/>
    <x v="3"/>
    <x v="1"/>
    <n v="200"/>
    <x v="45"/>
    <x v="6"/>
  </r>
  <r>
    <n v="7084820"/>
    <n v="21000909"/>
    <s v="4121 MERL CS CONO SUR 750 12U CH 2010 MX"/>
    <m/>
    <d v="2011-05-23T00:00:00"/>
    <x v="3"/>
    <x v="1"/>
    <n v="266"/>
    <x v="45"/>
    <x v="6"/>
  </r>
  <r>
    <n v="7084712"/>
    <n v="10046284"/>
    <s v="CS NEBLINA MERL(P08)750 12U (TF)VE"/>
    <m/>
    <d v="2011-05-23T00:00:00"/>
    <x v="3"/>
    <x v="1"/>
    <n v="728"/>
    <x v="45"/>
    <x v="6"/>
  </r>
  <r>
    <n v="7084711"/>
    <n v="10052475"/>
    <s v="CS GUAYASAMIN (P10) MERL 750 6U EC"/>
    <m/>
    <d v="2011-05-23T00:00:00"/>
    <x v="3"/>
    <x v="1"/>
    <n v="70.444444430000004"/>
    <x v="45"/>
    <x v="6"/>
  </r>
  <r>
    <n v="1272550"/>
    <n v="12006264"/>
    <s v="2105 C.SAUV RVA PRIV ECO 0750 CH 2009"/>
    <m/>
    <d v="2011-05-23T00:00:00"/>
    <x v="3"/>
    <x v="1"/>
    <n v="493.77777780000002"/>
    <x v="45"/>
    <x v="6"/>
  </r>
  <r>
    <n v="1272963"/>
    <n v="10039341"/>
    <s v="CYT SENDERO CARM(P07) 750 12U VE"/>
    <m/>
    <d v="2011-05-23T00:00:00"/>
    <x v="3"/>
    <x v="1"/>
    <n v="210"/>
    <x v="45"/>
    <x v="6"/>
  </r>
  <r>
    <n v="1271377"/>
    <n v="10053097"/>
    <s v="CA FINISIMO C.SAUV 750 12U 2009 CL"/>
    <m/>
    <d v="2011-05-23T00:00:00"/>
    <x v="3"/>
    <x v="1"/>
    <n v="70.000000009999994"/>
    <x v="45"/>
    <x v="6"/>
  </r>
  <r>
    <n v="1272437"/>
    <n v="10048739"/>
    <s v="CYT FRONT ROSE 750 12U 2010 UA"/>
    <m/>
    <d v="2011-05-23T00:00:00"/>
    <x v="3"/>
    <x v="1"/>
    <n v="349"/>
    <x v="45"/>
    <x v="6"/>
  </r>
  <r>
    <n v="7083918"/>
    <n v="10045359"/>
    <s v="MPO V.MPO VTAL ROSE (P09) 750 6U VEU"/>
    <m/>
    <d v="2011-05-23T00:00:00"/>
    <x v="3"/>
    <x v="1"/>
    <n v="98"/>
    <x v="45"/>
    <x v="6"/>
  </r>
  <r>
    <n v="1271340"/>
    <n v="10052792"/>
    <s v="CYT FRONT C.SA/ROS ST(P11)750 6U 2010 GB"/>
    <m/>
    <d v="2011-05-23T00:00:00"/>
    <x v="3"/>
    <x v="1"/>
    <n v="280"/>
    <x v="45"/>
    <x v="6"/>
  </r>
  <r>
    <n v="1271462"/>
    <n v="10038241"/>
    <s v="CA NOVISIMO ROSE 750 12U VE"/>
    <m/>
    <d v="2011-05-23T00:00:00"/>
    <x v="3"/>
    <x v="1"/>
    <n v="42"/>
    <x v="45"/>
    <x v="6"/>
  </r>
  <r>
    <n v="1271434"/>
    <n v="10046001"/>
    <s v="CA CLASSICO S.BLC STICK 750 12U VE"/>
    <m/>
    <d v="2011-05-23T00:00:00"/>
    <x v="3"/>
    <x v="1"/>
    <n v="196"/>
    <x v="45"/>
    <x v="6"/>
  </r>
  <r>
    <n v="7084501"/>
    <n v="10054068"/>
    <s v="CS ORIGEN S.BLC(P10)STL 750 12U LATAM"/>
    <m/>
    <d v="2011-05-23T00:00:00"/>
    <x v="3"/>
    <x v="1"/>
    <n v="281"/>
    <x v="45"/>
    <x v="6"/>
  </r>
  <r>
    <n v="1271595"/>
    <n v="10053827"/>
    <s v="CYT CASI L.HARVEST S.BLC ST 37512U2008BE"/>
    <m/>
    <d v="2011-05-23T00:00:00"/>
    <x v="3"/>
    <x v="1"/>
    <n v="266"/>
    <x v="45"/>
    <x v="6"/>
  </r>
  <r>
    <n v="1269917"/>
    <n v="10048609"/>
    <s v="CYT TRIO RVA CHARD(P10)750 6U2009(CHA)BE"/>
    <m/>
    <d v="2011-05-23T00:00:00"/>
    <x v="3"/>
    <x v="1"/>
    <n v="1045"/>
    <x v="45"/>
    <x v="6"/>
  </r>
  <r>
    <n v="1274543"/>
    <n v="10047808"/>
    <s v="CYT CASILL SHI/RO ECO 750 12U 2010 LATAM"/>
    <m/>
    <d v="2011-05-23T00:00:00"/>
    <x v="3"/>
    <x v="1"/>
    <n v="55.999999989999999"/>
    <x v="45"/>
    <x v="6"/>
  </r>
  <r>
    <n v="7084107"/>
    <n v="10020435"/>
    <s v="CS I.NEGRA HIGH TIDE C.SAUV 750 6U VEU"/>
    <m/>
    <d v="2011-05-23T00:00:00"/>
    <x v="3"/>
    <x v="1"/>
    <n v="637.55555549999997"/>
    <x v="45"/>
    <x v="6"/>
  </r>
  <r>
    <n v="1274455"/>
    <n v="10045079"/>
    <s v="CYT CASILL P.NOIR ECO 750 12U 2010(LR)CA"/>
    <m/>
    <d v="2011-05-23T00:00:00"/>
    <x v="3"/>
    <x v="1"/>
    <n v="275"/>
    <x v="45"/>
    <x v="6"/>
  </r>
  <r>
    <n v="1273218"/>
    <n v="10052069"/>
    <s v="CYT CASILL P.NOIR ECO STL 750 6U 2010 GB"/>
    <m/>
    <d v="2011-05-23T00:00:00"/>
    <x v="3"/>
    <x v="1"/>
    <n v="55.555555550000001"/>
    <x v="45"/>
    <x v="6"/>
  </r>
  <r>
    <n v="7084707"/>
    <n v="10030259"/>
    <s v="MPO V.MPO RVA MERL(STLV 2203) 750 6U GB"/>
    <m/>
    <d v="2011-05-23T00:00:00"/>
    <x v="3"/>
    <x v="1"/>
    <n v="20.000000010000001"/>
    <x v="45"/>
    <x v="6"/>
  </r>
  <r>
    <n v="1272057"/>
    <n v="10043945"/>
    <s v="CYT CASA ROCA S.BLC/SEM(ST)750 6U 2010GB"/>
    <m/>
    <d v="2011-05-23T00:00:00"/>
    <x v="1"/>
    <x v="1"/>
    <n v="490"/>
    <x v="45"/>
    <x v="6"/>
  </r>
  <r>
    <n v="1271795"/>
    <n v="10049569"/>
    <s v="CYT CASILL CARM ECO 750 6U 2010 GB"/>
    <m/>
    <d v="2011-05-23T00:00:00"/>
    <x v="3"/>
    <x v="1"/>
    <n v="210"/>
    <x v="45"/>
    <x v="6"/>
  </r>
  <r>
    <n v="7084806"/>
    <n v="10050674"/>
    <s v="MPO GRAN VINO BCO(P09) 750 12U LATAM"/>
    <m/>
    <d v="2011-05-23T00:00:00"/>
    <x v="1"/>
    <x v="1"/>
    <n v="79.000000020000002"/>
    <x v="45"/>
    <x v="6"/>
  </r>
  <r>
    <n v="7084754"/>
    <n v="10019907"/>
    <s v="MPO GRAN VINO BCO(P05) 1500 6U LATAM"/>
    <m/>
    <d v="2011-05-23T00:00:00"/>
    <x v="1"/>
    <x v="1"/>
    <n v="60.000000010000001"/>
    <x v="45"/>
    <x v="6"/>
  </r>
  <r>
    <n v="7084593"/>
    <n v="10050674"/>
    <s v="MPO GRAN VINO BCO(P09) 750 12U LATAM"/>
    <m/>
    <d v="2011-05-23T00:00:00"/>
    <x v="1"/>
    <x v="1"/>
    <n v="157"/>
    <x v="45"/>
    <x v="6"/>
  </r>
  <r>
    <n v="7085079"/>
    <n v="10052084"/>
    <s v="CS I NEGRA RVA C.SA/ROP09ST7506U 2010GB"/>
    <m/>
    <d v="2011-05-23T00:00:00"/>
    <x v="1"/>
    <x v="1"/>
    <n v="1269.555556"/>
    <x v="45"/>
    <x v="6"/>
  </r>
  <r>
    <n v="7084668"/>
    <n v="10052084"/>
    <s v="CS I NEGRA RVA C.SA/ROP09ST7506U 2010GB"/>
    <m/>
    <d v="2011-05-23T00:00:00"/>
    <x v="1"/>
    <x v="1"/>
    <n v="69.999999990000006"/>
    <x v="45"/>
    <x v="6"/>
  </r>
  <r>
    <n v="7084720"/>
    <n v="10052410"/>
    <s v="CS PAYADA C.SAUV/ROS STLV 750 6U NL"/>
    <m/>
    <d v="2011-05-23T00:00:00"/>
    <x v="1"/>
    <x v="1"/>
    <n v="250"/>
    <x v="45"/>
    <x v="6"/>
  </r>
  <r>
    <n v="1273094"/>
    <n v="10039805"/>
    <s v="CYT M.DEL SUR S.SWE W.WINE(LP)750 12U UA"/>
    <m/>
    <d v="2011-05-23T00:00:00"/>
    <x v="1"/>
    <x v="1"/>
    <n v="1581"/>
    <x v="45"/>
    <x v="6"/>
  </r>
  <r>
    <n v="1273023"/>
    <n v="10043998"/>
    <s v="CYT LOS VILOS S.BLC(ST)750 12U 2010GB"/>
    <m/>
    <d v="2011-05-23T00:00:00"/>
    <x v="1"/>
    <x v="1"/>
    <n v="420"/>
    <x v="45"/>
    <x v="6"/>
  </r>
  <r>
    <n v="1273018"/>
    <n v="10043992"/>
    <s v="CYT LADERA VERDE S.BLC(ST)750 12U 2010GB"/>
    <m/>
    <d v="2011-05-23T00:00:00"/>
    <x v="1"/>
    <x v="1"/>
    <n v="1610"/>
    <x v="45"/>
    <x v="6"/>
  </r>
  <r>
    <n v="1273108"/>
    <n v="10040624"/>
    <s v="CYT FRONT S.BLC STL(P06)15006U(C/ESP)CA"/>
    <m/>
    <d v="2011-05-23T00:00:00"/>
    <x v="1"/>
    <x v="1"/>
    <n v="320"/>
    <x v="45"/>
    <x v="6"/>
  </r>
  <r>
    <n v="1273019"/>
    <n v="10043997"/>
    <s v="CYT LOS VILOS MERLOT(ST)750 12U 2010GB"/>
    <m/>
    <d v="2011-05-23T00:00:00"/>
    <x v="1"/>
    <x v="1"/>
    <n v="700"/>
    <x v="45"/>
    <x v="6"/>
  </r>
  <r>
    <n v="7082750"/>
    <n v="10049886"/>
    <s v="MPO BLEND C.SAU/MER(P09)STLV75012U2010JP"/>
    <m/>
    <d v="2011-05-23T00:00:00"/>
    <x v="1"/>
    <x v="1"/>
    <n v="4060"/>
    <x v="45"/>
    <x v="6"/>
  </r>
  <r>
    <n v="7084314"/>
    <n v="10045417"/>
    <s v="MPO V.MPO VTAL C.SAUV(P09)STLV750 12U NO"/>
    <m/>
    <d v="2011-05-23T00:00:00"/>
    <x v="1"/>
    <x v="1"/>
    <n v="140"/>
    <x v="45"/>
    <x v="6"/>
  </r>
  <r>
    <n v="1272797"/>
    <n v="10051381"/>
    <s v="CYT SENDERO C.SAUV(P07)ECO 750 12U KR"/>
    <m/>
    <d v="2011-05-23T00:00:00"/>
    <x v="1"/>
    <x v="1"/>
    <n v="200"/>
    <x v="45"/>
    <x v="6"/>
  </r>
  <r>
    <n v="1272796"/>
    <n v="10027060"/>
    <s v="CA NOVISIMO C.SAUV 750 12U LATAM"/>
    <m/>
    <d v="2011-05-23T00:00:00"/>
    <x v="1"/>
    <x v="1"/>
    <n v="56"/>
    <x v="45"/>
    <x v="6"/>
  </r>
  <r>
    <n v="1273093"/>
    <n v="10051295"/>
    <s v="CYT SENDERO C.SAUV(P07)ECO 750 12U VEU"/>
    <m/>
    <d v="2011-05-23T00:00:00"/>
    <x v="1"/>
    <x v="1"/>
    <n v="83.999999990000006"/>
    <x v="45"/>
    <x v="6"/>
  </r>
  <r>
    <n v="1273109"/>
    <n v="10040625"/>
    <s v="CYT FRONT SHI/CSA STL(P06)15006U(C/ES)CA"/>
    <m/>
    <d v="2011-05-23T00:00:00"/>
    <x v="1"/>
    <x v="1"/>
    <n v="560"/>
    <x v="45"/>
    <x v="6"/>
  </r>
  <r>
    <n v="7084680"/>
    <n v="10035565"/>
    <s v="CS C.SUR TOC C.SA/SHIR(P08)1500 6U CA"/>
    <m/>
    <d v="2011-05-23T00:00:00"/>
    <x v="1"/>
    <x v="1"/>
    <n v="20"/>
    <x v="45"/>
    <x v="6"/>
  </r>
  <r>
    <n v="7084691"/>
    <n v="10035566"/>
    <s v="CS C.SUR TOC C.SA/SHI(P08)15006U(LCBO)CA"/>
    <m/>
    <d v="2011-05-23T00:00:00"/>
    <x v="1"/>
    <x v="1"/>
    <n v="3135"/>
    <x v="45"/>
    <x v="6"/>
  </r>
  <r>
    <n v="7084502"/>
    <n v="10054072"/>
    <s v="CS ORIGEN C.SAUV(P10) 750 12U LATAM"/>
    <m/>
    <d v="2011-05-23T00:00:00"/>
    <x v="1"/>
    <x v="1"/>
    <n v="1261"/>
    <x v="45"/>
    <x v="6"/>
  </r>
  <r>
    <n v="1273085"/>
    <n v="10041075"/>
    <s v="CYT FRONT C.SAUV/MERL(P06)STLV1500 6U CA"/>
    <m/>
    <d v="2011-05-23T00:00:00"/>
    <x v="1"/>
    <x v="1"/>
    <n v="1512"/>
    <x v="45"/>
    <x v="6"/>
  </r>
  <r>
    <n v="1273253"/>
    <n v="10040606"/>
    <s v="CYT FRONT C.SA/ME(P06)STL15006U(C/ESP)CA"/>
    <m/>
    <d v="2011-05-23T00:00:00"/>
    <x v="1"/>
    <x v="1"/>
    <n v="993.00000009999997"/>
    <x v="45"/>
    <x v="6"/>
  </r>
  <r>
    <n v="7084673"/>
    <n v="10035562"/>
    <s v="CS C.SUR TOC C.S/ME(P08)ST15006U(LCBO)CA"/>
    <m/>
    <d v="2011-05-23T00:00:00"/>
    <x v="1"/>
    <x v="1"/>
    <n v="3120"/>
    <x v="45"/>
    <x v="6"/>
  </r>
  <r>
    <n v="1273227"/>
    <n v="10022464"/>
    <s v="CYT FRONT CHARD(P06) 1500 6U VAR"/>
    <m/>
    <d v="2011-05-23T00:00:00"/>
    <x v="1"/>
    <x v="1"/>
    <n v="95.999999990000006"/>
    <x v="45"/>
    <x v="6"/>
  </r>
  <r>
    <n v="7084603"/>
    <n v="10052740"/>
    <s v="MPO RVA TRONOS SHIR(STLV) 750 6U 2010 GB"/>
    <m/>
    <d v="2011-05-23T00:00:00"/>
    <x v="0"/>
    <x v="1"/>
    <n v="30488.444439999999"/>
    <x v="45"/>
    <x v="6"/>
  </r>
  <r>
    <n v="7085166"/>
    <n v="10052082"/>
    <s v="CS I.NEGRA RVA MERL(P09)STLV 7506U2010GB"/>
    <m/>
    <d v="2011-05-23T00:00:00"/>
    <x v="1"/>
    <x v="1"/>
    <n v="7500"/>
    <x v="45"/>
    <x v="6"/>
  </r>
  <r>
    <n v="1270097"/>
    <n v="10048596"/>
    <s v="CYT TRIO RVA CHA(P10)75012U2009(C/ESP)CA"/>
    <m/>
    <d v="2011-05-23T00:00:00"/>
    <x v="3"/>
    <x v="1"/>
    <n v="605"/>
    <x v="45"/>
    <x v="6"/>
  </r>
  <r>
    <n v="1272239"/>
    <n v="10044614"/>
    <s v="CYT FRONT (CYT) S.BLC (P06) 750 12U PE"/>
    <m/>
    <d v="2011-05-23T00:00:00"/>
    <x v="2"/>
    <x v="1"/>
    <n v="140"/>
    <x v="45"/>
    <x v="6"/>
  </r>
  <r>
    <n v="1271343"/>
    <n v="10052062"/>
    <s v="CYT CASILL P.NOIR ECO 750 12U 2010 US"/>
    <m/>
    <d v="2011-05-23T00:00:00"/>
    <x v="3"/>
    <x v="1"/>
    <n v="660"/>
    <x v="45"/>
    <x v="6"/>
  </r>
  <r>
    <n v="1271866"/>
    <n v="10050739"/>
    <s v="CYT CASILL MALB ECO 750 6U 2010 GB"/>
    <m/>
    <d v="2011-05-23T00:00:00"/>
    <x v="3"/>
    <x v="1"/>
    <n v="140"/>
    <x v="45"/>
    <x v="6"/>
  </r>
  <r>
    <n v="1271956"/>
    <n v="10045257"/>
    <s v="CYT CASILL MALB ECO 750 12U 2010 VE"/>
    <m/>
    <d v="2011-05-23T00:00:00"/>
    <x v="3"/>
    <x v="1"/>
    <n v="560"/>
    <x v="45"/>
    <x v="6"/>
  </r>
  <r>
    <n v="1271654"/>
    <n v="10045259"/>
    <s v="CYT CASILL MALB ECO 750 12U 2010 LATAM"/>
    <m/>
    <d v="2011-05-23T00:00:00"/>
    <x v="3"/>
    <x v="1"/>
    <n v="490"/>
    <x v="45"/>
    <x v="6"/>
  </r>
  <r>
    <n v="1272211"/>
    <n v="10045212"/>
    <s v="CYT CASILL SHI ECO 750 6U 2010 M&amp;S DE"/>
    <m/>
    <d v="2011-05-23T00:00:00"/>
    <x v="3"/>
    <x v="1"/>
    <n v="231"/>
    <x v="45"/>
    <x v="6"/>
  </r>
  <r>
    <n v="7084470"/>
    <n v="10019758"/>
    <s v="MPO V.MPO RVA CAB.SAUV(P05) 750 12U CO"/>
    <m/>
    <d v="2011-05-23T00:00:00"/>
    <x v="3"/>
    <x v="1"/>
    <n v="154"/>
    <x v="45"/>
    <x v="6"/>
  </r>
  <r>
    <n v="1271226"/>
    <n v="10038035"/>
    <s v="CYT CASILL C.SAUV(ND) 375 24U PE"/>
    <m/>
    <d v="2011-05-23T00:00:00"/>
    <x v="3"/>
    <x v="1"/>
    <n v="126"/>
    <x v="45"/>
    <x v="6"/>
  </r>
  <r>
    <n v="1272112"/>
    <n v="10023541"/>
    <s v="CYT CASILL C.SAUV(ND) 375 24U AO"/>
    <m/>
    <d v="2011-05-23T00:00:00"/>
    <x v="3"/>
    <x v="1"/>
    <n v="117"/>
    <x v="45"/>
    <x v="6"/>
  </r>
  <r>
    <n v="1273361"/>
    <n v="12006406"/>
    <s v="2324 SYRAH CASILL ECO 0750 CH 2010"/>
    <m/>
    <d v="2011-05-23T00:00:00"/>
    <x v="3"/>
    <x v="1"/>
    <n v="2033.333333"/>
    <x v="45"/>
    <x v="6"/>
  </r>
  <r>
    <n v="7084343"/>
    <n v="10036849"/>
    <s v="MPO V.MPO RVA SYRAH (P05) 750 12U LATAM"/>
    <m/>
    <d v="2011-05-23T00:00:00"/>
    <x v="3"/>
    <x v="1"/>
    <n v="66"/>
    <x v="45"/>
    <x v="6"/>
  </r>
  <r>
    <n v="7084531"/>
    <n v="10039970"/>
    <s v="CS CONO SUR VIOG(P07)750 12U(LCBO)CA"/>
    <m/>
    <d v="2011-05-23T00:00:00"/>
    <x v="1"/>
    <x v="1"/>
    <n v="234"/>
    <x v="45"/>
    <x v="6"/>
  </r>
  <r>
    <n v="7083902"/>
    <n v="10037963"/>
    <s v="MPO V.MPO RVA SYRAH (P05) 750 12U VAS"/>
    <m/>
    <d v="2011-05-23T00:00:00"/>
    <x v="3"/>
    <x v="1"/>
    <n v="15"/>
    <x v="45"/>
    <x v="6"/>
  </r>
  <r>
    <n v="1271959"/>
    <n v="10051161"/>
    <s v="CYT CASILL CARM ECO 750 12U 2010 VE"/>
    <m/>
    <d v="2011-05-23T00:00:00"/>
    <x v="3"/>
    <x v="1"/>
    <n v="840"/>
    <x v="45"/>
    <x v="6"/>
  </r>
  <r>
    <n v="1274744"/>
    <n v="10048635"/>
    <s v="CYT TRIO RVA CHARD(P10)750 12U 2009 VAS"/>
    <m/>
    <d v="2011-05-23T00:00:00"/>
    <x v="3"/>
    <x v="1"/>
    <n v="100"/>
    <x v="45"/>
    <x v="6"/>
  </r>
  <r>
    <n v="1271392"/>
    <n v="10048613"/>
    <s v="CYT TRIO RVA CHARD(P10)750 12U 2009 CL"/>
    <m/>
    <d v="2011-05-23T00:00:00"/>
    <x v="3"/>
    <x v="1"/>
    <n v="210"/>
    <x v="45"/>
    <x v="6"/>
  </r>
  <r>
    <n v="1272819"/>
    <n v="10050889"/>
    <s v="CYT TRIO RVA C.SAUV(P10)750 12U 2009 US"/>
    <m/>
    <d v="2011-05-23T00:00:00"/>
    <x v="3"/>
    <x v="1"/>
    <n v="100"/>
    <x v="45"/>
    <x v="6"/>
  </r>
  <r>
    <n v="7083454"/>
    <n v="10048024"/>
    <s v="CS I.NEGRA DUAL S.BL/SEMP09ST7506U2010RU"/>
    <m/>
    <d v="2011-05-23T00:00:00"/>
    <x v="3"/>
    <x v="1"/>
    <n v="556"/>
    <x v="45"/>
    <x v="6"/>
  </r>
  <r>
    <n v="7084243"/>
    <n v="10051739"/>
    <s v="MPO V.MPO RVA C.SAUV(P05)750 6U2010MK/BE"/>
    <m/>
    <d v="2011-05-23T00:00:00"/>
    <x v="1"/>
    <x v="1"/>
    <n v="412.44444449999997"/>
    <x v="45"/>
    <x v="6"/>
  </r>
  <r>
    <n v="7084313"/>
    <n v="10038934"/>
    <s v="MPO V.MPO RVA C.SAUV(P05)STLV 750 12UVEU"/>
    <m/>
    <d v="2011-05-23T00:00:00"/>
    <x v="1"/>
    <x v="1"/>
    <n v="72.000000009999994"/>
    <x v="45"/>
    <x v="6"/>
  </r>
  <r>
    <n v="7084557"/>
    <n v="10019560"/>
    <s v="MPO V.MPO RVA CAB.SAUV(P05) 750 12U VEU"/>
    <m/>
    <d v="2011-05-23T00:00:00"/>
    <x v="1"/>
    <x v="1"/>
    <n v="49.999999989999999"/>
    <x v="45"/>
    <x v="6"/>
  </r>
  <r>
    <n v="7084338"/>
    <n v="10019725"/>
    <s v="MPO V.MPO RVA CAB.SAUV(P05) 750 12ULATAM"/>
    <m/>
    <d v="2011-05-23T00:00:00"/>
    <x v="1"/>
    <x v="1"/>
    <n v="54"/>
    <x v="45"/>
    <x v="6"/>
  </r>
  <r>
    <n v="1272420"/>
    <n v="10052120"/>
    <s v="CA CLASSICO C.SAUV 750 6U VEU"/>
    <m/>
    <d v="2011-05-23T00:00:00"/>
    <x v="1"/>
    <x v="1"/>
    <n v="630"/>
    <x v="45"/>
    <x v="6"/>
  </r>
  <r>
    <n v="7083371"/>
    <n v="10049825"/>
    <s v="MPO BLEND CARM(P09)750 12U CO"/>
    <m/>
    <d v="2011-05-23T00:00:00"/>
    <x v="1"/>
    <x v="1"/>
    <n v="182"/>
    <x v="45"/>
    <x v="6"/>
  </r>
  <r>
    <n v="7084532"/>
    <n v="10052241"/>
    <s v="CS C.SUR TOC MERL(P10) STL 750 6U VEU"/>
    <m/>
    <d v="2011-05-23T00:00:00"/>
    <x v="1"/>
    <x v="1"/>
    <n v="170"/>
    <x v="45"/>
    <x v="6"/>
  </r>
  <r>
    <n v="1272961"/>
    <n v="10043818"/>
    <s v="CYT SELECCION CAB/MERL(ND) 750 6U MX"/>
    <m/>
    <d v="2011-05-23T00:00:00"/>
    <x v="1"/>
    <x v="1"/>
    <n v="1176"/>
    <x v="45"/>
    <x v="6"/>
  </r>
  <r>
    <n v="7084312"/>
    <n v="10052055"/>
    <s v="MPO V.MPO RVA SYRAH (P05) 750 6U FR"/>
    <m/>
    <d v="2011-05-23T00:00:00"/>
    <x v="3"/>
    <x v="1"/>
    <n v="54.999999989999999"/>
    <x v="45"/>
    <x v="6"/>
  </r>
  <r>
    <n v="1272960"/>
    <n v="10041179"/>
    <s v="CYT SUNR C.SAUV(P08) 750 6U AO"/>
    <m/>
    <d v="2011-05-23T00:00:00"/>
    <x v="5"/>
    <x v="1"/>
    <n v="700"/>
    <x v="45"/>
    <x v="6"/>
  </r>
  <r>
    <n v="7084574"/>
    <n v="10051525"/>
    <s v="MPO BLEND C.SA/MER ST(P09)STIC 75012U SE"/>
    <m/>
    <d v="2011-05-23T00:00:00"/>
    <x v="5"/>
    <x v="1"/>
    <n v="702"/>
    <x v="45"/>
    <x v="6"/>
  </r>
  <r>
    <n v="1271415"/>
    <n v="10044216"/>
    <s v="CYT CASA ROCA C.SAU/MER(STLV) 750 6U GB"/>
    <m/>
    <d v="2011-05-23T00:00:00"/>
    <x v="5"/>
    <x v="1"/>
    <n v="350"/>
    <x v="45"/>
    <x v="6"/>
  </r>
  <r>
    <n v="7082582"/>
    <n v="10049359"/>
    <s v="CS C.SUR TOC C.SAU(P08)STL 750 6U 2010RU"/>
    <m/>
    <d v="2011-05-23T00:00:00"/>
    <x v="5"/>
    <x v="1"/>
    <n v="1331"/>
    <x v="45"/>
    <x v="6"/>
  </r>
  <r>
    <n v="1271435"/>
    <n v="10046038"/>
    <s v="CA CLASSICO C.SAUV STIC 750 12U VE"/>
    <m/>
    <d v="2011-05-23T00:00:00"/>
    <x v="5"/>
    <x v="1"/>
    <n v="532"/>
    <x v="45"/>
    <x v="6"/>
  </r>
  <r>
    <n v="1271523"/>
    <n v="10049764"/>
    <s v="CA CLASSICO CARM STIC STLV 750 6U VEU"/>
    <m/>
    <d v="2011-05-23T00:00:00"/>
    <x v="5"/>
    <x v="1"/>
    <n v="69.999999990000006"/>
    <x v="45"/>
    <x v="6"/>
  </r>
  <r>
    <n v="1271433"/>
    <n v="10045967"/>
    <s v="CA CLASSICO CARM STIC 750 12U VE"/>
    <m/>
    <d v="2011-05-23T00:00:00"/>
    <x v="5"/>
    <x v="1"/>
    <n v="55.999999989999999"/>
    <x v="45"/>
    <x v="6"/>
  </r>
  <r>
    <n v="1271449"/>
    <n v="10045985"/>
    <s v="CA CLASSICO MERL STIC 750 12U VE"/>
    <m/>
    <d v="2011-05-23T00:00:00"/>
    <x v="5"/>
    <x v="1"/>
    <n v="98"/>
    <x v="45"/>
    <x v="6"/>
  </r>
  <r>
    <n v="1271453"/>
    <n v="10045980"/>
    <s v="CA CLASSICO MERL STIC 750 12U VAS"/>
    <m/>
    <d v="2011-05-23T00:00:00"/>
    <x v="5"/>
    <x v="1"/>
    <n v="200"/>
    <x v="45"/>
    <x v="6"/>
  </r>
  <r>
    <n v="1270302"/>
    <n v="10044502"/>
    <s v="CYT FRONT MERL(P06) 750 6U TR"/>
    <m/>
    <d v="2011-05-23T00:00:00"/>
    <x v="5"/>
    <x v="1"/>
    <n v="525"/>
    <x v="45"/>
    <x v="6"/>
  </r>
  <r>
    <n v="1272463"/>
    <n v="10052544"/>
    <s v="CYT MOUNT RANGE C.SAU(P11)ST75012U2010GB"/>
    <m/>
    <d v="2011-05-23T00:00:00"/>
    <x v="5"/>
    <x v="1"/>
    <n v="140"/>
    <x v="45"/>
    <x v="6"/>
  </r>
  <r>
    <n v="1272466"/>
    <n v="10041203"/>
    <s v="CYT SUNR C.SAUV(P08) 750 6U RU"/>
    <m/>
    <d v="2011-05-23T00:00:00"/>
    <x v="5"/>
    <x v="1"/>
    <n v="176.44444440000001"/>
    <x v="45"/>
    <x v="6"/>
  </r>
  <r>
    <n v="1272089"/>
    <n v="10044480"/>
    <s v="CYT FRONT S.BLC(P06) 750 12U VAR"/>
    <m/>
    <d v="2011-05-23T00:00:00"/>
    <x v="2"/>
    <x v="1"/>
    <n v="258"/>
    <x v="45"/>
    <x v="6"/>
  </r>
  <r>
    <n v="1273110"/>
    <n v="10041200"/>
    <s v="CYT SUNR C.SAUV(P08)STLV750 12U(C/ESP)CA"/>
    <m/>
    <d v="2011-05-23T00:00:00"/>
    <x v="5"/>
    <x v="1"/>
    <n v="210"/>
    <x v="45"/>
    <x v="6"/>
  </r>
  <r>
    <n v="7084510"/>
    <n v="10039978"/>
    <s v="CS CONO SUR VIOG(P07)STLV 750 6U VEU"/>
    <m/>
    <d v="2011-05-23T00:00:00"/>
    <x v="5"/>
    <x v="1"/>
    <n v="238.44444440000001"/>
    <x v="45"/>
    <x v="6"/>
  </r>
  <r>
    <n v="1273042"/>
    <n v="10041147"/>
    <s v="CYT SUNR S.BLC(P08) 750 12U VAS"/>
    <m/>
    <d v="2011-05-23T00:00:00"/>
    <x v="5"/>
    <x v="1"/>
    <n v="42.000000010000001"/>
    <x v="45"/>
    <x v="6"/>
  </r>
  <r>
    <n v="1272959"/>
    <n v="10041132"/>
    <s v="CYT SUNR S.BLC(P08) 750 6U AO"/>
    <m/>
    <d v="2011-05-23T00:00:00"/>
    <x v="5"/>
    <x v="1"/>
    <n v="42.000000010000001"/>
    <x v="45"/>
    <x v="6"/>
  </r>
  <r>
    <n v="1270197"/>
    <n v="10041145"/>
    <s v="CYT SUNR S.BLC(P08) 750 12U UA"/>
    <m/>
    <d v="2011-05-23T00:00:00"/>
    <x v="5"/>
    <x v="1"/>
    <n v="325"/>
    <x v="45"/>
    <x v="6"/>
  </r>
  <r>
    <n v="1271726"/>
    <n v="10042059"/>
    <s v="CYT SUNR S.BLC STL(P08)750 6U 2010(CO)DK"/>
    <m/>
    <d v="2011-05-23T00:00:00"/>
    <x v="5"/>
    <x v="1"/>
    <n v="630"/>
    <x v="45"/>
    <x v="6"/>
  </r>
  <r>
    <n v="1270474"/>
    <n v="10041250"/>
    <s v="CYT SUNR CHARD(P08) 750 6U RU"/>
    <m/>
    <d v="2011-05-23T00:00:00"/>
    <x v="5"/>
    <x v="1"/>
    <n v="835.55555560000005"/>
    <x v="45"/>
    <x v="6"/>
  </r>
  <r>
    <n v="1272806"/>
    <n v="10049494"/>
    <s v="CYT SUNR CHARD(P08)STLV 750 12U 2010NORD"/>
    <m/>
    <d v="2011-05-23T00:00:00"/>
    <x v="5"/>
    <x v="1"/>
    <n v="225"/>
    <x v="45"/>
    <x v="6"/>
  </r>
  <r>
    <n v="1273038"/>
    <n v="10034625"/>
    <s v="CYT XPLORADOR CHARD(P08)STLV 750 12U US"/>
    <m/>
    <d v="2011-05-23T00:00:00"/>
    <x v="5"/>
    <x v="1"/>
    <n v="110"/>
    <x v="45"/>
    <x v="6"/>
  </r>
  <r>
    <n v="1271992"/>
    <n v="10047597"/>
    <s v="CYT CASILL C.SAU 750 12U (DES) 2009 NO"/>
    <m/>
    <d v="2011-05-23T00:00:00"/>
    <x v="3"/>
    <x v="1"/>
    <n v="41"/>
    <x v="45"/>
    <x v="6"/>
  </r>
  <r>
    <n v="1271396"/>
    <n v="10050920"/>
    <s v="CYT TRIO RVA C.SAUV(P10)750 12U 2009 CL"/>
    <m/>
    <d v="2011-05-23T00:00:00"/>
    <x v="3"/>
    <x v="1"/>
    <n v="490"/>
    <x v="45"/>
    <x v="6"/>
  </r>
  <r>
    <n v="1272750"/>
    <n v="10041352"/>
    <s v="CYT SUNR SHIRAZ(P08) 750 12U VAS"/>
    <m/>
    <d v="2011-05-23T00:00:00"/>
    <x v="3"/>
    <x v="1"/>
    <n v="100"/>
    <x v="45"/>
    <x v="6"/>
  </r>
  <r>
    <n v="1271593"/>
    <n v="10044492"/>
    <s v="CYT FRONT CHARD(P06) 750 12U LATAM"/>
    <m/>
    <d v="2011-05-23T00:00:00"/>
    <x v="3"/>
    <x v="1"/>
    <n v="43.000000010000001"/>
    <x v="45"/>
    <x v="6"/>
  </r>
  <r>
    <n v="1272249"/>
    <n v="10050619"/>
    <s v="CYT SUNR C.SAUV(P08)STLV 750 6U 2010GB"/>
    <m/>
    <d v="2011-05-23T00:00:00"/>
    <x v="5"/>
    <x v="1"/>
    <n v="210"/>
    <x v="45"/>
    <x v="6"/>
  </r>
  <r>
    <n v="1272319"/>
    <n v="10043949"/>
    <s v="CYT C.RANGE S.BLC(ST) 750 6U 2010GB"/>
    <m/>
    <d v="2011-05-23T00:00:00"/>
    <x v="5"/>
    <x v="1"/>
    <n v="410"/>
    <x v="45"/>
    <x v="6"/>
  </r>
  <r>
    <n v="7084822"/>
    <n v="10054015"/>
    <s v="CS CONO SUR MERL(P07) 750 6U 2010 RU"/>
    <m/>
    <d v="2011-05-23T00:00:00"/>
    <x v="5"/>
    <x v="1"/>
    <n v="149.5555555"/>
    <x v="45"/>
    <x v="6"/>
  </r>
  <r>
    <n v="7084640"/>
    <n v="10045374"/>
    <s v="MPO V.MPO VTAL CARM(P09)STLV 750 12U CA"/>
    <m/>
    <d v="2011-05-23T00:00:00"/>
    <x v="5"/>
    <x v="1"/>
    <n v="142"/>
    <x v="45"/>
    <x v="6"/>
  </r>
  <r>
    <n v="1272957"/>
    <n v="10041226"/>
    <s v="CYT SUNR CARM(P08) 750 6U KR"/>
    <m/>
    <d v="2011-05-23T00:00:00"/>
    <x v="5"/>
    <x v="1"/>
    <n v="300"/>
    <x v="45"/>
    <x v="6"/>
  </r>
  <r>
    <n v="1273116"/>
    <n v="10046734"/>
    <s v="CYT XPLORADORCARM(P08)STLV75012U(C/ES)CA"/>
    <m/>
    <d v="2011-05-23T00:00:00"/>
    <x v="5"/>
    <x v="1"/>
    <n v="456"/>
    <x v="45"/>
    <x v="6"/>
  </r>
  <r>
    <n v="1272962"/>
    <n v="10031898"/>
    <s v="CYT SENDERO CARM(P07) 750 12U VES"/>
    <m/>
    <d v="2011-05-23T00:00:00"/>
    <x v="5"/>
    <x v="1"/>
    <n v="42.000000010000001"/>
    <x v="45"/>
    <x v="6"/>
  </r>
  <r>
    <n v="1272760"/>
    <n v="10031185"/>
    <s v="CYT SUNR CARM(P08) 750 12U LATAM"/>
    <m/>
    <d v="2011-05-23T00:00:00"/>
    <x v="5"/>
    <x v="1"/>
    <n v="420"/>
    <x v="45"/>
    <x v="6"/>
  </r>
  <r>
    <n v="7084597"/>
    <n v="10048434"/>
    <s v="MPO MPO TENTA S.BLC 750 12U (COTIA) BR"/>
    <m/>
    <d v="2011-05-23T00:00:00"/>
    <x v="5"/>
    <x v="1"/>
    <n v="270"/>
    <x v="45"/>
    <x v="6"/>
  </r>
  <r>
    <n v="1272807"/>
    <n v="10049767"/>
    <s v="CA CLASSICO S.BLC STLV(STIC) 750 6U VEU"/>
    <m/>
    <d v="2011-05-23T00:00:00"/>
    <x v="5"/>
    <x v="1"/>
    <n v="69.999999990000006"/>
    <x v="45"/>
    <x v="6"/>
  </r>
  <r>
    <n v="1273230"/>
    <n v="10045690"/>
    <s v="CYT CYT RVDO S.BLC 750 12U PY"/>
    <m/>
    <d v="2011-05-23T00:00:00"/>
    <x v="5"/>
    <x v="1"/>
    <n v="420"/>
    <x v="45"/>
    <x v="6"/>
  </r>
  <r>
    <n v="1273017"/>
    <n v="10043954"/>
    <s v="CYT CYT S.BLC(ST)(SIN FTE)750 12U 2010GB"/>
    <m/>
    <d v="2011-05-23T00:00:00"/>
    <x v="5"/>
    <x v="1"/>
    <n v="490"/>
    <x v="45"/>
    <x v="6"/>
  </r>
  <r>
    <n v="1271794"/>
    <n v="10044015"/>
    <s v="CYT NORTE CHICO S.BLC(ST) 750 12U 2010GB"/>
    <m/>
    <d v="2011-05-23T00:00:00"/>
    <x v="5"/>
    <x v="1"/>
    <n v="656"/>
    <x v="45"/>
    <x v="6"/>
  </r>
  <r>
    <n v="1273026"/>
    <n v="10044014"/>
    <s v="CYT NORTE CHICO MER STL75012U 2010(JN)GB"/>
    <m/>
    <d v="2011-05-23T00:00:00"/>
    <x v="5"/>
    <x v="1"/>
    <n v="1190"/>
    <x v="45"/>
    <x v="6"/>
  </r>
  <r>
    <n v="1272393"/>
    <n v="10044766"/>
    <s v="CYT CYT S.BLC(P09)STLV 750 12U 2010 GB"/>
    <m/>
    <d v="2011-05-23T00:00:00"/>
    <x v="5"/>
    <x v="1"/>
    <n v="280"/>
    <x v="45"/>
    <x v="6"/>
  </r>
  <r>
    <n v="7084682"/>
    <n v="10047654"/>
    <s v="CS D.RIO GRANDE MERL(STLV) 750 6U VEU"/>
    <m/>
    <d v="2011-05-23T00:00:00"/>
    <x v="5"/>
    <x v="1"/>
    <n v="50"/>
    <x v="45"/>
    <x v="6"/>
  </r>
  <r>
    <n v="1272115"/>
    <n v="10044567"/>
    <s v="CYT FRONT S.BLC(P06) 750 6U AO"/>
    <m/>
    <d v="2011-05-23T00:00:00"/>
    <x v="5"/>
    <x v="1"/>
    <n v="42.000000010000001"/>
    <x v="45"/>
    <x v="6"/>
  </r>
  <r>
    <n v="1272216"/>
    <n v="10044630"/>
    <s v="CYT FRONT CHARD(STELV)(P06)750 12U (V)CA"/>
    <m/>
    <d v="2011-05-23T00:00:00"/>
    <x v="5"/>
    <x v="1"/>
    <n v="110"/>
    <x v="45"/>
    <x v="6"/>
  </r>
  <r>
    <n v="7084734"/>
    <n v="10050407"/>
    <s v="MPO V.MPO VTAL CHARD(P09) 750 12U PR"/>
    <m/>
    <d v="2011-05-23T00:00:00"/>
    <x v="5"/>
    <x v="1"/>
    <n v="154"/>
    <x v="45"/>
    <x v="6"/>
  </r>
  <r>
    <n v="7084716"/>
    <n v="10046281"/>
    <s v="CS NEBLINA CHARD(P08)STLV 750 12U(TF)VE"/>
    <m/>
    <d v="2011-05-23T00:00:00"/>
    <x v="5"/>
    <x v="1"/>
    <n v="434"/>
    <x v="45"/>
    <x v="6"/>
  </r>
  <r>
    <n v="7084714"/>
    <n v="10051884"/>
    <s v="MPO V.MPO VTAL CHARD STLV(P09)750 12UVAS"/>
    <m/>
    <d v="2011-05-23T00:00:00"/>
    <x v="5"/>
    <x v="1"/>
    <n v="77.000000020000002"/>
    <x v="45"/>
    <x v="6"/>
  </r>
  <r>
    <n v="7084715"/>
    <n v="10030387"/>
    <s v="CS REY L.ANDES RVA CHAR(P08)STLV7506UVEU"/>
    <m/>
    <d v="2011-05-23T00:00:00"/>
    <x v="5"/>
    <x v="1"/>
    <n v="83.999999990000006"/>
    <x v="45"/>
    <x v="6"/>
  </r>
  <r>
    <n v="7084659"/>
    <n v="10052051"/>
    <s v="MPO V.MPO VTAL CHARD(P09) 750 6U FR"/>
    <m/>
    <d v="2011-05-23T00:00:00"/>
    <x v="5"/>
    <x v="1"/>
    <n v="165"/>
    <x v="45"/>
    <x v="6"/>
  </r>
  <r>
    <n v="1273083"/>
    <n v="10026837"/>
    <s v="CYT SENDERO CHARD(P07) 750 12U VEU"/>
    <m/>
    <d v="2011-05-23T00:00:00"/>
    <x v="5"/>
    <x v="1"/>
    <n v="66.000000009999994"/>
    <x v="45"/>
    <x v="6"/>
  </r>
  <r>
    <n v="7084663"/>
    <n v="10043218"/>
    <s v="MPO V.MPO RVA CHARD(P05) 750 12U 2010 JP"/>
    <m/>
    <d v="2011-05-23T00:00:00"/>
    <x v="5"/>
    <x v="1"/>
    <n v="170"/>
    <x v="45"/>
    <x v="6"/>
  </r>
  <r>
    <n v="1272979"/>
    <n v="21000324"/>
    <s v="1100 CASILL CHARD ECO 750 12U CH 2010 UA"/>
    <m/>
    <d v="2011-05-23T00:00:00"/>
    <x v="5"/>
    <x v="1"/>
    <n v="275"/>
    <x v="45"/>
    <x v="6"/>
  </r>
  <r>
    <n v="7084748"/>
    <n v="10039977"/>
    <s v="CS CONO SUR VIOG(P07)STL 750 12U CA"/>
    <m/>
    <d v="2011-05-23T00:00:00"/>
    <x v="5"/>
    <x v="1"/>
    <n v="583"/>
    <x v="45"/>
    <x v="6"/>
  </r>
  <r>
    <n v="1271445"/>
    <n v="10050462"/>
    <s v="CYT FRONT ROSE(P06) 750 12U LATAM"/>
    <m/>
    <d v="2011-05-23T00:00:00"/>
    <x v="3"/>
    <x v="1"/>
    <n v="70.000000009999994"/>
    <x v="45"/>
    <x v="6"/>
  </r>
  <r>
    <n v="7084537"/>
    <n v="10052243"/>
    <s v="CS C.SUR TOC S.BLC(P10)STL 750 6U VEU"/>
    <m/>
    <d v="2011-05-23T00:00:00"/>
    <x v="5"/>
    <x v="1"/>
    <n v="85.000000009999994"/>
    <x v="45"/>
    <x v="6"/>
  </r>
  <r>
    <n v="1270151"/>
    <n v="10051767"/>
    <s v="CYT CASILL CHARD ECO STLV 750 6U 2009 GB"/>
    <m/>
    <d v="2011-05-23T00:00:00"/>
    <x v="3"/>
    <x v="1"/>
    <n v="1000"/>
    <x v="45"/>
    <x v="6"/>
  </r>
  <r>
    <n v="7083795"/>
    <n v="10050106"/>
    <s v="CS RESERVA MERL(P08) 750 12U 2009 JP"/>
    <m/>
    <d v="2011-05-23T00:00:00"/>
    <x v="3"/>
    <x v="1"/>
    <n v="120"/>
    <x v="45"/>
    <x v="6"/>
  </r>
  <r>
    <n v="7084351"/>
    <n v="10046246"/>
    <s v="CS C.SUR TOC SHIRAZ(P08) 750 12U VAS"/>
    <m/>
    <d v="2011-05-23T00:00:00"/>
    <x v="3"/>
    <x v="1"/>
    <n v="97.999999990000006"/>
    <x v="45"/>
    <x v="6"/>
  </r>
  <r>
    <n v="1272203"/>
    <n v="12006655"/>
    <s v="2183 CARME ENTRY LEVEL 0750 CH 2010"/>
    <m/>
    <d v="2011-05-23T00:00:00"/>
    <x v="3"/>
    <x v="1"/>
    <n v="923.55555560000005"/>
    <x v="45"/>
    <x v="6"/>
  </r>
  <r>
    <n v="7085038"/>
    <n v="10044410"/>
    <s v="CS CONO SUR GEW STLV (P07) 750 6U IT"/>
    <m/>
    <d v="2011-05-23T00:00:00"/>
    <x v="3"/>
    <x v="1"/>
    <n v="59"/>
    <x v="45"/>
    <x v="6"/>
  </r>
  <r>
    <n v="7085017"/>
    <n v="10050674"/>
    <s v="MPO GRAN VINO BCO(P09) 750 12U LATAM"/>
    <m/>
    <d v="2011-05-23T00:00:00"/>
    <x v="3"/>
    <x v="1"/>
    <n v="37"/>
    <x v="45"/>
    <x v="6"/>
  </r>
  <r>
    <n v="7084344"/>
    <n v="10039922"/>
    <s v="MPO V.MPO RVA S.BLC(P05)(NV)75012U LATAM"/>
    <m/>
    <d v="2011-05-23T00:00:00"/>
    <x v="3"/>
    <x v="1"/>
    <n v="40"/>
    <x v="45"/>
    <x v="6"/>
  </r>
  <r>
    <n v="1272541"/>
    <n v="10046961"/>
    <s v="CYT TRAVESSIA MOSC/SEMILL(P08)750 12U MX"/>
    <m/>
    <d v="2011-05-23T00:00:00"/>
    <x v="3"/>
    <x v="1"/>
    <n v="210"/>
    <x v="45"/>
    <x v="6"/>
  </r>
  <r>
    <n v="7085139"/>
    <n v="10049847"/>
    <s v="MPO BLEND S.BLC/CHAR(P09)STL75012U2010JP"/>
    <m/>
    <d v="2011-05-23T00:00:00"/>
    <x v="3"/>
    <x v="1"/>
    <n v="400"/>
    <x v="45"/>
    <x v="6"/>
  </r>
  <r>
    <n v="7084529"/>
    <n v="10051520"/>
    <s v="MPO BLEND S.BL/CHARDST(P09)STIC75012U SE"/>
    <m/>
    <d v="2011-05-23T00:00:00"/>
    <x v="3"/>
    <x v="1"/>
    <n v="250"/>
    <x v="45"/>
    <x v="6"/>
  </r>
  <r>
    <n v="7084508"/>
    <n v="10043337"/>
    <s v="CS I.NEGRA DUAL S.BLC/SEM(P09)ST75012UPL"/>
    <m/>
    <d v="2011-05-23T00:00:00"/>
    <x v="3"/>
    <x v="1"/>
    <n v="124"/>
    <x v="45"/>
    <x v="6"/>
  </r>
  <r>
    <n v="1273030"/>
    <n v="10053372"/>
    <s v="CYT CASILL S.BLC STLV 375 12U 2011 GB"/>
    <m/>
    <d v="2011-05-23T00:00:00"/>
    <x v="3"/>
    <x v="1"/>
    <n v="199.5555555"/>
    <x v="45"/>
    <x v="6"/>
  </r>
  <r>
    <n v="1274212"/>
    <n v="10052539"/>
    <s v="CYT MOUNT RANGE SHIR(P11)ST750 12U2010GB"/>
    <m/>
    <d v="2011-05-23T00:00:00"/>
    <x v="3"/>
    <x v="1"/>
    <n v="23"/>
    <x v="45"/>
    <x v="6"/>
  </r>
  <r>
    <n v="1269708"/>
    <n v="10050558"/>
    <s v="CYT MARQUES CHARD 750 12U 2009 UA"/>
    <m/>
    <d v="2011-05-23T00:00:00"/>
    <x v="3"/>
    <x v="1"/>
    <n v="54.999999989999999"/>
    <x v="45"/>
    <x v="6"/>
  </r>
  <r>
    <n v="7083762"/>
    <n v="10047867"/>
    <s v="MPO V.MPO VTAL SYRAH(P09) 750 6U MK/BE"/>
    <m/>
    <d v="2011-05-23T00:00:00"/>
    <x v="3"/>
    <x v="1"/>
    <n v="32.444444439999998"/>
    <x v="45"/>
    <x v="6"/>
  </r>
  <r>
    <n v="1274109"/>
    <n v="10026724"/>
    <s v="CA RESERVA CHARD 750 12U VEU"/>
    <m/>
    <d v="2011-05-23T00:00:00"/>
    <x v="3"/>
    <x v="1"/>
    <n v="37"/>
    <x v="45"/>
    <x v="6"/>
  </r>
  <r>
    <n v="1272076"/>
    <n v="10050074"/>
    <s v="CYT CASILL RVA PRI S.BLC 750 6U 2010 CL"/>
    <m/>
    <d v="2011-05-23T00:00:00"/>
    <x v="3"/>
    <x v="1"/>
    <n v="13"/>
    <x v="45"/>
    <x v="6"/>
  </r>
  <r>
    <n v="1271622"/>
    <n v="10050017"/>
    <s v="CYT CASILL RVA PRI S.BLC 750 6U 2010 VEU"/>
    <m/>
    <d v="2011-05-23T00:00:00"/>
    <x v="3"/>
    <x v="1"/>
    <n v="495"/>
    <x v="45"/>
    <x v="6"/>
  </r>
  <r>
    <n v="1272446"/>
    <n v="12006417"/>
    <s v="2103 C.SAUV TRIO 0750 CH 2009"/>
    <m/>
    <d v="2011-05-23T00:00:00"/>
    <x v="3"/>
    <x v="1"/>
    <n v="2400"/>
    <x v="45"/>
    <x v="6"/>
  </r>
  <r>
    <n v="1272208"/>
    <n v="10050889"/>
    <s v="CYT TRIO RVA C.SAUV(P10)750 12U 2009 US"/>
    <m/>
    <d v="2011-05-23T00:00:00"/>
    <x v="3"/>
    <x v="1"/>
    <n v="350"/>
    <x v="45"/>
    <x v="6"/>
  </r>
  <r>
    <n v="7083960"/>
    <n v="10051216"/>
    <s v="CS ORGANICO P.NOIR (P09) 750 6U 2010 NL"/>
    <m/>
    <d v="2011-05-23T00:00:00"/>
    <x v="3"/>
    <x v="1"/>
    <n v="675"/>
    <x v="45"/>
    <x v="6"/>
  </r>
  <r>
    <n v="1271288"/>
    <n v="10044917"/>
    <s v="CYT CASILL C.SAUV ECO 750 12U (IM)VE"/>
    <m/>
    <d v="2011-05-23T00:00:00"/>
    <x v="2"/>
    <x v="1"/>
    <n v="140"/>
    <x v="45"/>
    <x v="6"/>
  </r>
  <r>
    <n v="1272165"/>
    <n v="10044936"/>
    <s v="CYT CASILL C.SAUV ECO 750 12U VAR"/>
    <m/>
    <d v="2011-05-23T00:00:00"/>
    <x v="2"/>
    <x v="1"/>
    <n v="34.999999989999999"/>
    <x v="45"/>
    <x v="6"/>
  </r>
  <r>
    <n v="1272141"/>
    <n v="10043698"/>
    <s v="CYT FRONT C.SAUV(P06) 750 6U AO"/>
    <m/>
    <d v="2011-05-23T00:00:00"/>
    <x v="2"/>
    <x v="1"/>
    <n v="5278"/>
    <x v="45"/>
    <x v="6"/>
  </r>
  <r>
    <n v="1270615"/>
    <n v="10044571"/>
    <s v="CYT FRONT S.BLC STLV(P06)750 12U CA"/>
    <m/>
    <d v="2011-05-23T00:00:00"/>
    <x v="2"/>
    <x v="1"/>
    <n v="266"/>
    <x v="45"/>
    <x v="6"/>
  </r>
  <r>
    <n v="1272119"/>
    <n v="10044579"/>
    <s v="CYT FRONT S.BLC STLV(P06) 75012U VAS"/>
    <m/>
    <d v="2011-05-23T00:00:00"/>
    <x v="2"/>
    <x v="1"/>
    <n v="350"/>
    <x v="45"/>
    <x v="6"/>
  </r>
  <r>
    <n v="1271733"/>
    <n v="10052790"/>
    <s v="CYT FRONT S.BLC ST(P11) 750 6U 2010 GB"/>
    <m/>
    <d v="2011-05-23T00:00:00"/>
    <x v="2"/>
    <x v="1"/>
    <n v="293"/>
    <x v="45"/>
    <x v="6"/>
  </r>
  <r>
    <n v="1273415"/>
    <n v="10050556"/>
    <s v="CYT MARQUES CHARD 750 12U 2009 (V)CA"/>
    <m/>
    <d v="2011-05-23T00:00:00"/>
    <x v="3"/>
    <x v="1"/>
    <n v="27.999999989999999"/>
    <x v="45"/>
    <x v="6"/>
  </r>
  <r>
    <n v="1272934"/>
    <n v="10050687"/>
    <s v="CYT MARQUES MERLOT 750 12U 2009 VIN"/>
    <m/>
    <d v="2011-05-23T00:00:00"/>
    <x v="3"/>
    <x v="1"/>
    <n v="18"/>
    <x v="45"/>
    <x v="6"/>
  </r>
  <r>
    <n v="7084404"/>
    <n v="10041877"/>
    <s v="MPO TRAVESIA S.BLC 750 12U 2010 GB"/>
    <m/>
    <d v="2011-05-23T00:00:00"/>
    <x v="1"/>
    <x v="1"/>
    <n v="560"/>
    <x v="45"/>
    <x v="6"/>
  </r>
  <r>
    <n v="7084330"/>
    <n v="10044084"/>
    <s v="LR LA FONDA FAIRTRADE S.BLC 7506U2009VEU"/>
    <m/>
    <d v="2011-05-23T00:00:00"/>
    <x v="3"/>
    <x v="1"/>
    <n v="100"/>
    <x v="45"/>
    <x v="6"/>
  </r>
  <r>
    <n v="7083875"/>
    <n v="10049414"/>
    <s v="CS RESERVA CARM(P08) 750 12U 2009 JP"/>
    <m/>
    <d v="2011-05-23T00:00:00"/>
    <x v="3"/>
    <x v="1"/>
    <n v="60"/>
    <x v="45"/>
    <x v="6"/>
  </r>
  <r>
    <n v="7083874"/>
    <n v="10042768"/>
    <s v="CS RESERVA RIESL STLV(P08)750 12U 2010JP"/>
    <m/>
    <d v="2011-05-23T00:00:00"/>
    <x v="3"/>
    <x v="1"/>
    <n v="70.000000009999994"/>
    <x v="45"/>
    <x v="6"/>
  </r>
  <r>
    <n v="7084441"/>
    <n v="10040321"/>
    <s v="MPO GRAN DEVOCION SYR/PET 750 6U 2008VEU"/>
    <m/>
    <d v="2011-05-23T00:00:00"/>
    <x v="3"/>
    <x v="1"/>
    <n v="27.999999989999999"/>
    <x v="45"/>
    <x v="6"/>
  </r>
  <r>
    <n v="1271062"/>
    <n v="10053093"/>
    <s v="CA FINISIMO C.SAUV 750 12U 2009 VEU"/>
    <m/>
    <d v="2011-05-23T00:00:00"/>
    <x v="3"/>
    <x v="1"/>
    <n v="20"/>
    <x v="45"/>
    <x v="6"/>
  </r>
  <r>
    <n v="1272814"/>
    <n v="10039797"/>
    <s v="MPO V.MPO RVA S.BLC(P05)(NV) 750 12U VEU"/>
    <m/>
    <d v="2011-05-23T00:00:00"/>
    <x v="3"/>
    <x v="1"/>
    <n v="100"/>
    <x v="45"/>
    <x v="6"/>
  </r>
  <r>
    <n v="7084542"/>
    <n v="10049825"/>
    <s v="MPO BLEND CARM(P09)750 12U CO"/>
    <m/>
    <d v="2011-05-23T00:00:00"/>
    <x v="3"/>
    <x v="1"/>
    <n v="17"/>
    <x v="45"/>
    <x v="6"/>
  </r>
  <r>
    <n v="1272325"/>
    <n v="10049666"/>
    <s v="PA P.ALTO RVA C.SAUV MED 750 12U LATAM"/>
    <m/>
    <d v="2011-05-23T00:00:00"/>
    <x v="3"/>
    <x v="1"/>
    <n v="105"/>
    <x v="45"/>
    <x v="6"/>
  </r>
  <r>
    <n v="1272105"/>
    <n v="10053258"/>
    <s v="CYT WINE LOT SYRAH(G)75012U2008(C/ESP)CA"/>
    <m/>
    <d v="2011-05-23T00:00:00"/>
    <x v="3"/>
    <x v="1"/>
    <n v="30"/>
    <x v="45"/>
    <x v="6"/>
  </r>
  <r>
    <n v="7084547"/>
    <n v="10047152"/>
    <s v="CS RESERVA C.SAUV(P08) 750 6U 2009 NL"/>
    <m/>
    <d v="2011-05-23T00:00:00"/>
    <x v="3"/>
    <x v="1"/>
    <n v="94.999999979999998"/>
    <x v="45"/>
    <x v="6"/>
  </r>
  <r>
    <n v="7083359"/>
    <n v="10049065"/>
    <s v="MPO V.MPO SYRAH (P09) 750 12U CO"/>
    <m/>
    <d v="2011-05-23T00:00:00"/>
    <x v="3"/>
    <x v="1"/>
    <n v="121"/>
    <x v="45"/>
    <x v="6"/>
  </r>
  <r>
    <n v="1272374"/>
    <n v="10050728"/>
    <s v="CYT MARQUES MERLOT 750 6U 2009 VAS"/>
    <m/>
    <d v="2011-05-23T00:00:00"/>
    <x v="3"/>
    <x v="1"/>
    <n v="27.999999989999999"/>
    <x v="45"/>
    <x v="6"/>
  </r>
  <r>
    <n v="1271716"/>
    <n v="10050039"/>
    <s v="CYT CASILL S.BLC ECO C.BCA 750 6U 2010GB"/>
    <m/>
    <d v="2011-05-23T00:00:00"/>
    <x v="3"/>
    <x v="1"/>
    <n v="150"/>
    <x v="45"/>
    <x v="6"/>
  </r>
  <r>
    <n v="7084514"/>
    <n v="21000686"/>
    <s v="1126 CHARD MAYCAS 0750 CH 2008 12U VEU"/>
    <m/>
    <d v="2011-05-23T00:00:00"/>
    <x v="3"/>
    <x v="1"/>
    <n v="10"/>
    <x v="45"/>
    <x v="6"/>
  </r>
  <r>
    <n v="7084391"/>
    <n v="21000698"/>
    <s v="2175 CARM TERRUNYO 750 12U CH 2007 VEU"/>
    <m/>
    <d v="2011-05-23T00:00:00"/>
    <x v="3"/>
    <x v="1"/>
    <n v="24.999999989999999"/>
    <x v="45"/>
    <x v="6"/>
  </r>
  <r>
    <n v="7084517"/>
    <n v="21000697"/>
    <s v="2175 CARM TERRUNYO 750 12U CH 2007 VIN"/>
    <m/>
    <d v="2011-05-23T00:00:00"/>
    <x v="3"/>
    <x v="1"/>
    <n v="11"/>
    <x v="45"/>
    <x v="6"/>
  </r>
  <r>
    <n v="1272723"/>
    <n v="10050911"/>
    <s v="CYT TRIO RVA C.SAU(P10)75012U2009(C/E)CA"/>
    <m/>
    <d v="2011-05-23T00:00:00"/>
    <x v="3"/>
    <x v="1"/>
    <n v="140"/>
    <x v="45"/>
    <x v="6"/>
  </r>
  <r>
    <n v="1271129"/>
    <n v="10047799"/>
    <s v="CYT CASILL SHI/RO ECO 750 12U 2010 PE"/>
    <m/>
    <d v="2011-05-23T00:00:00"/>
    <x v="3"/>
    <x v="1"/>
    <n v="42.000000010000001"/>
    <x v="45"/>
    <x v="6"/>
  </r>
  <r>
    <n v="1273078"/>
    <n v="10047802"/>
    <s v="CYT CASILL SHI/RO ECO 750 12U 2010 VEU"/>
    <m/>
    <d v="2011-05-23T00:00:00"/>
    <x v="3"/>
    <x v="1"/>
    <n v="55.999999989999999"/>
    <x v="45"/>
    <x v="6"/>
  </r>
  <r>
    <n v="7084639"/>
    <n v="10035532"/>
    <s v="MPO V.MPO RVA CARM(P05)STLV 750 12U CA"/>
    <m/>
    <d v="2011-05-23T00:00:00"/>
    <x v="3"/>
    <x v="1"/>
    <n v="142"/>
    <x v="45"/>
    <x v="6"/>
  </r>
  <r>
    <n v="1274171"/>
    <n v="10049568"/>
    <s v="CYT CASILL CARM ECO 750 6U 2010 (CHA) BE"/>
    <m/>
    <d v="2011-05-23T00:00:00"/>
    <x v="3"/>
    <x v="1"/>
    <n v="27.555555559999998"/>
    <x v="45"/>
    <x v="6"/>
  </r>
  <r>
    <n v="1272877"/>
    <n v="10049567"/>
    <s v="CYT CASILL CARM ECO 750 6U 2010 NL"/>
    <m/>
    <d v="2011-05-23T00:00:00"/>
    <x v="3"/>
    <x v="1"/>
    <n v="98"/>
    <x v="45"/>
    <x v="6"/>
  </r>
  <r>
    <n v="1272803"/>
    <n v="10045061"/>
    <s v="CYT CASILL MERL ECO 750 6U 2010 DK/NL"/>
    <m/>
    <d v="2011-05-23T00:00:00"/>
    <x v="3"/>
    <x v="1"/>
    <n v="19.555555559999998"/>
    <x v="45"/>
    <x v="6"/>
  </r>
  <r>
    <n v="1273315"/>
    <n v="10041354"/>
    <s v="CYT SUNR SHIRAZ(P08) 750 12U CN"/>
    <m/>
    <d v="2011-05-23T00:00:00"/>
    <x v="3"/>
    <x v="1"/>
    <n v="26"/>
    <x v="45"/>
    <x v="6"/>
  </r>
  <r>
    <n v="7084525"/>
    <n v="10035630"/>
    <s v="MPO GRAN RVA SHIRAZ STLV(P05) 750 6U VEU"/>
    <m/>
    <d v="2011-05-23T00:00:00"/>
    <x v="3"/>
    <x v="1"/>
    <n v="49.555555560000002"/>
    <x v="45"/>
    <x v="6"/>
  </r>
  <r>
    <n v="1271974"/>
    <n v="10044982"/>
    <s v="CYT CASILL CARM ECO 750 6U 2010 VEU"/>
    <m/>
    <d v="2011-05-23T00:00:00"/>
    <x v="3"/>
    <x v="1"/>
    <n v="34.444444449999999"/>
    <x v="45"/>
    <x v="6"/>
  </r>
  <r>
    <n v="1270751"/>
    <n v="10048311"/>
    <s v="CYT FRONT ROSE(P06) 1500 6U LATAM"/>
    <m/>
    <d v="2011-05-17T00:00:00"/>
    <x v="1"/>
    <x v="1"/>
    <n v="47.999999989999999"/>
    <x v="46"/>
    <x v="6"/>
  </r>
  <r>
    <n v="1271952"/>
    <n v="10044478"/>
    <s v="CYT FRONT S.BLC(P06) 750 12U VE"/>
    <m/>
    <d v="2011-05-17T00:00:00"/>
    <x v="2"/>
    <x v="1"/>
    <n v="412"/>
    <x v="46"/>
    <x v="6"/>
  </r>
  <r>
    <n v="1271954"/>
    <n v="10044939"/>
    <s v="CYT CASILL C.SAUV ECO 750 12U VE"/>
    <m/>
    <d v="2011-05-17T00:00:00"/>
    <x v="2"/>
    <x v="1"/>
    <n v="6510"/>
    <x v="46"/>
    <x v="6"/>
  </r>
  <r>
    <n v="1272165"/>
    <n v="10044936"/>
    <s v="CYT CASILL C.SAUV ECO 750 12U VAR"/>
    <m/>
    <d v="2011-05-17T00:00:00"/>
    <x v="2"/>
    <x v="1"/>
    <n v="34.999999989999999"/>
    <x v="46"/>
    <x v="6"/>
  </r>
  <r>
    <n v="1273314"/>
    <n v="10044929"/>
    <s v="CYT CASILL C.SAUV ECO750 12U LATAM"/>
    <m/>
    <d v="2011-05-17T00:00:00"/>
    <x v="2"/>
    <x v="1"/>
    <n v="6899"/>
    <x v="46"/>
    <x v="6"/>
  </r>
  <r>
    <n v="7084220"/>
    <n v="10052081"/>
    <s v="CS I NEGRA RVA S.BLC(P09)ST 750 6U2010GB"/>
    <m/>
    <d v="2011-05-17T00:00:00"/>
    <x v="1"/>
    <x v="1"/>
    <n v="7500"/>
    <x v="46"/>
    <x v="6"/>
  </r>
  <r>
    <n v="7084221"/>
    <n v="10048856"/>
    <s v="CS I NEGRA RVA S.BLC(P09)ST7506UBG2010GB"/>
    <m/>
    <d v="2011-05-17T00:00:00"/>
    <x v="1"/>
    <x v="1"/>
    <n v="9128"/>
    <x v="46"/>
    <x v="6"/>
  </r>
  <r>
    <n v="1271448"/>
    <n v="10044936"/>
    <s v="CYT CASILL C.SAUV ECO 750 12U VAR"/>
    <m/>
    <d v="2011-05-17T00:00:00"/>
    <x v="2"/>
    <x v="1"/>
    <n v="210"/>
    <x v="46"/>
    <x v="6"/>
  </r>
  <r>
    <n v="7084370"/>
    <n v="10052297"/>
    <s v="CS TOCORNAL(PAL) S.BLC 750 12U VE"/>
    <m/>
    <d v="2011-05-17T00:00:00"/>
    <x v="1"/>
    <x v="1"/>
    <n v="2002"/>
    <x v="46"/>
    <x v="6"/>
  </r>
  <r>
    <n v="1272151"/>
    <n v="10044946"/>
    <s v="CYT CASILL C.SAUV ECO 750 6U AO"/>
    <m/>
    <d v="2011-05-17T00:00:00"/>
    <x v="2"/>
    <x v="1"/>
    <n v="252"/>
    <x v="46"/>
    <x v="6"/>
  </r>
  <r>
    <n v="1271756"/>
    <n v="10048316"/>
    <s v="CYT FRONT ROSE(P06) 1500 6U VAR"/>
    <m/>
    <d v="2011-05-17T00:00:00"/>
    <x v="1"/>
    <x v="1"/>
    <n v="47.999999989999999"/>
    <x v="46"/>
    <x v="6"/>
  </r>
  <r>
    <n v="7083362"/>
    <n v="10047982"/>
    <s v="MPO V.MPO BLEND ROSE(P09) 750 12U CO"/>
    <m/>
    <d v="2011-05-17T00:00:00"/>
    <x v="1"/>
    <x v="1"/>
    <n v="252"/>
    <x v="46"/>
    <x v="6"/>
  </r>
  <r>
    <n v="7084131"/>
    <n v="10048525"/>
    <s v="CS MEMORIES C.SAUV 750 12U JP"/>
    <m/>
    <d v="2011-05-17T00:00:00"/>
    <x v="1"/>
    <x v="1"/>
    <n v="2100"/>
    <x v="46"/>
    <x v="6"/>
  </r>
  <r>
    <n v="7084365"/>
    <n v="10052300"/>
    <s v="CS TOCORNAL(PAL) C.SAUV 750 12U LATAM"/>
    <m/>
    <d v="2011-05-17T00:00:00"/>
    <x v="1"/>
    <x v="1"/>
    <n v="3234"/>
    <x v="46"/>
    <x v="6"/>
  </r>
  <r>
    <n v="1266610"/>
    <n v="10044194"/>
    <s v="CYT FRONT C.SAUV(P07) STICK 1500 6U US"/>
    <m/>
    <d v="2011-05-17T00:00:00"/>
    <x v="1"/>
    <x v="1"/>
    <n v="270"/>
    <x v="46"/>
    <x v="6"/>
  </r>
  <r>
    <n v="1271760"/>
    <n v="10050129"/>
    <s v="CYT FRONT C.SAUV(P06) 1500 6U VAR"/>
    <m/>
    <d v="2011-05-17T00:00:00"/>
    <x v="1"/>
    <x v="1"/>
    <n v="1072"/>
    <x v="46"/>
    <x v="6"/>
  </r>
  <r>
    <n v="1271224"/>
    <n v="10025939"/>
    <s v="CYT FRONT SHIRAZ(P06) 1500 6U VEU"/>
    <m/>
    <d v="2011-05-17T00:00:00"/>
    <x v="1"/>
    <x v="1"/>
    <n v="92.999999990000006"/>
    <x v="46"/>
    <x v="6"/>
  </r>
  <r>
    <n v="7084133"/>
    <n v="10048534"/>
    <s v="CS MEMORIES S.BLC 750 12U JP"/>
    <m/>
    <d v="2011-05-17T00:00:00"/>
    <x v="1"/>
    <x v="1"/>
    <n v="1400"/>
    <x v="46"/>
    <x v="6"/>
  </r>
  <r>
    <n v="1271340"/>
    <n v="10052792"/>
    <s v="CYT FRONT C.SA/ROS ST(P11)750 6U 2010 GB"/>
    <m/>
    <d v="2011-05-17T00:00:00"/>
    <x v="2"/>
    <x v="1"/>
    <n v="280"/>
    <x v="46"/>
    <x v="6"/>
  </r>
  <r>
    <n v="1270283"/>
    <n v="10042386"/>
    <s v="CA GENOVINO CARIGNAN 750 6U VEU"/>
    <m/>
    <d v="2011-05-17T00:00:00"/>
    <x v="3"/>
    <x v="1"/>
    <n v="24.999999989999999"/>
    <x v="46"/>
    <x v="6"/>
  </r>
  <r>
    <n v="7084556"/>
    <n v="10043337"/>
    <s v="CS I.NEGRA DUAL S.BLC/SEM(P09)ST75012UPL"/>
    <m/>
    <d v="2011-05-17T00:00:00"/>
    <x v="2"/>
    <x v="1"/>
    <n v="226"/>
    <x v="46"/>
    <x v="6"/>
  </r>
  <r>
    <n v="1271799"/>
    <n v="10052547"/>
    <s v="CYT MOUNT RANGE S.BLC(P11)ST750 6U2010GB"/>
    <m/>
    <d v="2011-05-17T00:00:00"/>
    <x v="2"/>
    <x v="1"/>
    <n v="140"/>
    <x v="46"/>
    <x v="6"/>
  </r>
  <r>
    <n v="1271797"/>
    <n v="10052540"/>
    <s v="CYT MOUNT RANGE S.BLC(P11)ST75012U2010GB"/>
    <m/>
    <d v="2011-05-17T00:00:00"/>
    <x v="2"/>
    <x v="1"/>
    <n v="1023"/>
    <x v="46"/>
    <x v="6"/>
  </r>
  <r>
    <n v="1272131"/>
    <n v="10044537"/>
    <s v="CYT FRONT C.SAUV BLUSH(P06)750 12U VAR"/>
    <m/>
    <d v="2011-05-17T00:00:00"/>
    <x v="2"/>
    <x v="1"/>
    <n v="83.999999990000006"/>
    <x v="46"/>
    <x v="6"/>
  </r>
  <r>
    <n v="1271848"/>
    <n v="10047662"/>
    <s v="CYT FRONT C.SAUV BLUSH 750 12U VE"/>
    <m/>
    <d v="2011-05-17T00:00:00"/>
    <x v="2"/>
    <x v="1"/>
    <n v="910"/>
    <x v="46"/>
    <x v="6"/>
  </r>
  <r>
    <n v="1271288"/>
    <n v="10044917"/>
    <s v="CYT CASILL C.SAUV ECO 750 12U (IM)VE"/>
    <m/>
    <d v="2011-05-17T00:00:00"/>
    <x v="2"/>
    <x v="1"/>
    <n v="140"/>
    <x v="46"/>
    <x v="6"/>
  </r>
  <r>
    <n v="1268968"/>
    <n v="10044539"/>
    <s v="CYT FRONT C.SAUV BLUSH(P06)750 12U LATAM"/>
    <m/>
    <d v="2011-05-17T00:00:00"/>
    <x v="2"/>
    <x v="1"/>
    <n v="90.000000009999994"/>
    <x v="46"/>
    <x v="6"/>
  </r>
  <r>
    <n v="7083998"/>
    <n v="10050182"/>
    <s v="VE W.CREST MERL(P10) 1500 6U US"/>
    <m/>
    <d v="2011-05-17T00:00:00"/>
    <x v="1"/>
    <x v="1"/>
    <n v="2720"/>
    <x v="46"/>
    <x v="6"/>
  </r>
  <r>
    <n v="7084358"/>
    <n v="10052263"/>
    <s v="CS TOCORNAL(PAL) SYRAH 750 12U LATAM"/>
    <m/>
    <d v="2011-05-17T00:00:00"/>
    <x v="2"/>
    <x v="1"/>
    <n v="532"/>
    <x v="46"/>
    <x v="6"/>
  </r>
  <r>
    <n v="1272130"/>
    <n v="10044447"/>
    <s v="CYT FRONT MERL(P06) 750 12U VAS"/>
    <m/>
    <d v="2011-05-17T00:00:00"/>
    <x v="2"/>
    <x v="1"/>
    <n v="588"/>
    <x v="46"/>
    <x v="6"/>
  </r>
  <r>
    <n v="1270138"/>
    <n v="10044439"/>
    <s v="CYT FRONT MERL(P06) 750 12U UA"/>
    <m/>
    <d v="2011-05-17T00:00:00"/>
    <x v="2"/>
    <x v="1"/>
    <n v="97.999999979999998"/>
    <x v="46"/>
    <x v="6"/>
  </r>
  <r>
    <n v="1272159"/>
    <n v="10051784"/>
    <s v="CYT FRONT MERL STLV(P06)750 12U VAS"/>
    <m/>
    <d v="2011-05-17T00:00:00"/>
    <x v="2"/>
    <x v="1"/>
    <n v="532"/>
    <x v="46"/>
    <x v="6"/>
  </r>
  <r>
    <n v="1266832"/>
    <n v="10034600"/>
    <s v="CYT XPLORADOR CARM(P08) 750 12U US"/>
    <m/>
    <d v="2011-05-17T00:00:00"/>
    <x v="2"/>
    <x v="1"/>
    <n v="356"/>
    <x v="46"/>
    <x v="6"/>
  </r>
  <r>
    <n v="1272213"/>
    <n v="10051915"/>
    <s v="CYT CASILL C.SAUV ECO 750 6U 2010(M&amp;S)DE"/>
    <m/>
    <d v="2011-05-17T00:00:00"/>
    <x v="2"/>
    <x v="1"/>
    <n v="882"/>
    <x v="46"/>
    <x v="6"/>
  </r>
  <r>
    <n v="1271973"/>
    <n v="10044945"/>
    <s v="CYT CASILL C.SAUV ECO 750 6U 2010 VEU"/>
    <m/>
    <d v="2011-05-17T00:00:00"/>
    <x v="2"/>
    <x v="1"/>
    <n v="210.44444440000001"/>
    <x v="46"/>
    <x v="6"/>
  </r>
  <r>
    <n v="1272373"/>
    <n v="10044538"/>
    <s v="CYT FRONT C.SAUV BLUSH(P06)750 12U PR"/>
    <m/>
    <d v="2011-05-17T00:00:00"/>
    <x v="2"/>
    <x v="1"/>
    <n v="70"/>
    <x v="46"/>
    <x v="6"/>
  </r>
  <r>
    <n v="1270390"/>
    <n v="21000160"/>
    <s v="1208 FINISIMO S.BLC 750 6U ST 2010 VEU"/>
    <m/>
    <d v="2011-05-17T00:00:00"/>
    <x v="3"/>
    <x v="1"/>
    <n v="121"/>
    <x v="46"/>
    <x v="6"/>
  </r>
  <r>
    <n v="7083759"/>
    <n v="10043048"/>
    <s v="MPO V.MPO RVA CHARD(P05)750 6U 2010MK/BE"/>
    <m/>
    <d v="2011-05-17T00:00:00"/>
    <x v="1"/>
    <x v="1"/>
    <n v="330"/>
    <x v="46"/>
    <x v="6"/>
  </r>
  <r>
    <n v="7084288"/>
    <n v="10049847"/>
    <s v="MPO BLEND S.BLC/CHAR(P09)STL75012U2010JP"/>
    <m/>
    <d v="2011-05-17T00:00:00"/>
    <x v="1"/>
    <x v="1"/>
    <n v="656"/>
    <x v="46"/>
    <x v="6"/>
  </r>
  <r>
    <n v="7084084"/>
    <n v="10048515"/>
    <s v="CS NEBLINA S.BLC(P08)STLV 750 6U VEU"/>
    <m/>
    <d v="2011-05-17T00:00:00"/>
    <x v="1"/>
    <x v="1"/>
    <n v="1355"/>
    <x v="46"/>
    <x v="6"/>
  </r>
  <r>
    <n v="1271767"/>
    <n v="10045674"/>
    <s v="CYT CYT RVDO MERL/ROSE 750 12U LATAM"/>
    <m/>
    <d v="2011-05-17T00:00:00"/>
    <x v="1"/>
    <x v="1"/>
    <n v="70.000000009999994"/>
    <x v="46"/>
    <x v="6"/>
  </r>
  <r>
    <n v="1271259"/>
    <n v="10044608"/>
    <s v="CYT FRONT LATE HARVEST 750 12U VEU"/>
    <m/>
    <d v="2011-05-17T00:00:00"/>
    <x v="3"/>
    <x v="1"/>
    <n v="126"/>
    <x v="46"/>
    <x v="6"/>
  </r>
  <r>
    <n v="1271629"/>
    <n v="10046306"/>
    <s v="CYT CASILL VIOG STLV 750 6U 2009 GB"/>
    <m/>
    <d v="2011-05-17T00:00:00"/>
    <x v="3"/>
    <x v="1"/>
    <n v="54.999999989999999"/>
    <x v="46"/>
    <x v="6"/>
  </r>
  <r>
    <n v="1271313"/>
    <n v="10040625"/>
    <s v="CYT FRONT SHI/CSA STL(P06)15006U(C/ES)CA"/>
    <m/>
    <d v="2011-05-17T00:00:00"/>
    <x v="1"/>
    <x v="1"/>
    <n v="173"/>
    <x v="46"/>
    <x v="6"/>
  </r>
  <r>
    <n v="1271599"/>
    <n v="10050039"/>
    <s v="CYT CASILL S.BLC ECO C.BCA 750 6U 2010GB"/>
    <m/>
    <d v="2011-05-17T00:00:00"/>
    <x v="3"/>
    <x v="1"/>
    <n v="2532"/>
    <x v="46"/>
    <x v="6"/>
  </r>
  <r>
    <n v="7084422"/>
    <n v="10047464"/>
    <s v="CS NEBLINA C.SAUV(P08) 750 6U PL"/>
    <m/>
    <d v="2011-05-17T00:00:00"/>
    <x v="1"/>
    <x v="1"/>
    <n v="600"/>
    <x v="46"/>
    <x v="6"/>
  </r>
  <r>
    <n v="7082260"/>
    <n v="10052669"/>
    <s v="CS VISION P.NOIR (P08)STL750 12U 2010 US"/>
    <m/>
    <d v="2011-05-17T00:00:00"/>
    <x v="3"/>
    <x v="1"/>
    <n v="880"/>
    <x v="46"/>
    <x v="6"/>
  </r>
  <r>
    <n v="1272031"/>
    <n v="10052921"/>
    <s v="CYT TRIO RVA C.SAU(P10)750 12U 2009LATAM"/>
    <m/>
    <d v="2011-05-17T00:00:00"/>
    <x v="3"/>
    <x v="1"/>
    <n v="70.000000009999994"/>
    <x v="46"/>
    <x v="6"/>
  </r>
  <r>
    <n v="1270929"/>
    <n v="10050879"/>
    <s v="CYT TRIO RVA C.SAUV(P10)750 6U 2009 VEU"/>
    <m/>
    <d v="2011-05-17T00:00:00"/>
    <x v="3"/>
    <x v="1"/>
    <n v="30"/>
    <x v="46"/>
    <x v="6"/>
  </r>
  <r>
    <n v="1270921"/>
    <n v="10050701"/>
    <s v="CYT MARQUES MERLOT 750 12U 2009 VES"/>
    <m/>
    <d v="2011-05-17T00:00:00"/>
    <x v="3"/>
    <x v="1"/>
    <n v="70.000000009999994"/>
    <x v="46"/>
    <x v="6"/>
  </r>
  <r>
    <n v="1266834"/>
    <n v="10049995"/>
    <s v="CYT XPLORADOR MERL(P08) 750 12U US"/>
    <m/>
    <d v="2011-05-17T00:00:00"/>
    <x v="3"/>
    <x v="1"/>
    <n v="910"/>
    <x v="46"/>
    <x v="6"/>
  </r>
  <r>
    <n v="7084114"/>
    <n v="10049503"/>
    <s v="MPO BLEND CARM(P09) 750 12U MX"/>
    <m/>
    <d v="2011-05-17T00:00:00"/>
    <x v="3"/>
    <x v="1"/>
    <n v="341"/>
    <x v="46"/>
    <x v="6"/>
  </r>
  <r>
    <n v="1268472"/>
    <n v="10044940"/>
    <s v="CYT CASILL C.SAUV ECO 750 12U VES"/>
    <n v="2715"/>
    <d v="2011-05-17T00:00:00"/>
    <x v="0"/>
    <x v="2"/>
    <n v="2715"/>
    <x v="46"/>
    <x v="6"/>
  </r>
  <r>
    <n v="1271583"/>
    <n v="10037314"/>
    <s v="CYT CASILL VIOG STLV 750 6U 2009 VEU"/>
    <m/>
    <d v="2011-05-17T00:00:00"/>
    <x v="3"/>
    <x v="1"/>
    <n v="52.000000010000001"/>
    <x v="46"/>
    <x v="6"/>
  </r>
  <r>
    <n v="7083371"/>
    <n v="10049825"/>
    <s v="MPO BLEND CARM(P09)750 12U CO"/>
    <m/>
    <d v="2011-05-17T00:00:00"/>
    <x v="1"/>
    <x v="1"/>
    <n v="182"/>
    <x v="46"/>
    <x v="6"/>
  </r>
  <r>
    <n v="1271755"/>
    <n v="10044480"/>
    <s v="CYT FRONT S.BLC(P06) 750 12U VAR"/>
    <m/>
    <d v="2011-05-17T00:00:00"/>
    <x v="2"/>
    <x v="1"/>
    <n v="582"/>
    <x v="46"/>
    <x v="6"/>
  </r>
  <r>
    <n v="1271969"/>
    <n v="10041813"/>
    <s v="CYT FRONT CHARD(P06) 1500 6U 2010 JP"/>
    <m/>
    <d v="2011-05-17T00:00:00"/>
    <x v="1"/>
    <x v="1"/>
    <n v="74"/>
    <x v="46"/>
    <x v="6"/>
  </r>
  <r>
    <n v="1266824"/>
    <n v="10030349"/>
    <s v="CYT FRONT S.BLC(P07) 1500 6U US"/>
    <m/>
    <d v="2011-05-17T00:00:00"/>
    <x v="1"/>
    <x v="1"/>
    <n v="5120"/>
    <x v="46"/>
    <x v="6"/>
  </r>
  <r>
    <n v="1271770"/>
    <n v="10044038"/>
    <s v="CYT SENDERO S.BLC(ST)750 12U 2010GB"/>
    <m/>
    <d v="2011-05-17T00:00:00"/>
    <x v="1"/>
    <x v="1"/>
    <n v="1540"/>
    <x v="46"/>
    <x v="6"/>
  </r>
  <r>
    <n v="7084472"/>
    <n v="10019907"/>
    <s v="MPO GRAN VINO BCO(P05) 1500 6U LATAM"/>
    <m/>
    <d v="2011-05-17T00:00:00"/>
    <x v="1"/>
    <x v="1"/>
    <n v="192"/>
    <x v="46"/>
    <x v="6"/>
  </r>
  <r>
    <n v="1271717"/>
    <n v="10052272"/>
    <s v="CYT NUEVO EXTREMO S.BLC(P08) 750 12U GB"/>
    <m/>
    <d v="2011-05-17T00:00:00"/>
    <x v="1"/>
    <x v="1"/>
    <n v="462"/>
    <x v="46"/>
    <x v="6"/>
  </r>
  <r>
    <n v="1272055"/>
    <n v="10050197"/>
    <s v="CYT SENDERO MERL(ST) 750 12U 2010 GB"/>
    <m/>
    <d v="2011-05-17T00:00:00"/>
    <x v="1"/>
    <x v="1"/>
    <n v="1538"/>
    <x v="46"/>
    <x v="6"/>
  </r>
  <r>
    <n v="1272375"/>
    <n v="10045704"/>
    <s v="CYT CYT RVDO MOSC/SEM 750 12U PE"/>
    <m/>
    <d v="2011-05-17T00:00:00"/>
    <x v="1"/>
    <x v="1"/>
    <n v="55.999999989999999"/>
    <x v="46"/>
    <x v="6"/>
  </r>
  <r>
    <n v="7084273"/>
    <n v="10049270"/>
    <s v="MPO TEMPUS CARM(P09) 750 12U (COTIA) BR"/>
    <m/>
    <d v="2011-05-17T00:00:00"/>
    <x v="1"/>
    <x v="1"/>
    <n v="400"/>
    <x v="46"/>
    <x v="6"/>
  </r>
  <r>
    <n v="1271607"/>
    <n v="10040625"/>
    <s v="CYT FRONT SHI/CSA STL(P06)15006U(C/ES)CA"/>
    <m/>
    <d v="2011-05-17T00:00:00"/>
    <x v="1"/>
    <x v="1"/>
    <n v="593"/>
    <x v="46"/>
    <x v="6"/>
  </r>
  <r>
    <n v="7084276"/>
    <n v="10049268"/>
    <s v="MPO TEMPUS MERL(P09) 750 12U (COTIA) BR"/>
    <m/>
    <d v="2011-05-17T00:00:00"/>
    <x v="1"/>
    <x v="1"/>
    <n v="210"/>
    <x v="46"/>
    <x v="6"/>
  </r>
  <r>
    <n v="7084280"/>
    <n v="10048507"/>
    <s v="CS NEBLINA MERL(P08)STLV 750 6U VEU"/>
    <m/>
    <d v="2011-05-17T00:00:00"/>
    <x v="1"/>
    <x v="1"/>
    <n v="3080"/>
    <x v="46"/>
    <x v="6"/>
  </r>
  <r>
    <n v="7084459"/>
    <n v="10053165"/>
    <s v="MA MAYCAS RVA ESP C.SAUV750 6U 2007LATAM"/>
    <m/>
    <d v="2011-05-17T00:00:00"/>
    <x v="1"/>
    <x v="1"/>
    <n v="15"/>
    <x v="46"/>
    <x v="6"/>
  </r>
  <r>
    <n v="1272489"/>
    <n v="10029734"/>
    <s v="CYT FRONT MERLOT(P07) 1500 6U US"/>
    <m/>
    <d v="2011-05-17T00:00:00"/>
    <x v="1"/>
    <x v="1"/>
    <n v="32"/>
    <x v="46"/>
    <x v="6"/>
  </r>
  <r>
    <n v="1271753"/>
    <n v="10028456"/>
    <s v="CYT FRONT S.BLC(P06) 1500 6U VAR"/>
    <m/>
    <d v="2011-05-17T00:00:00"/>
    <x v="1"/>
    <x v="1"/>
    <n v="576.00000009999997"/>
    <x v="46"/>
    <x v="6"/>
  </r>
  <r>
    <n v="7084284"/>
    <n v="10052081"/>
    <s v="CS I NEGRA RVA S.BLC(P09)ST 750 6U2010GB"/>
    <m/>
    <d v="2011-05-17T00:00:00"/>
    <x v="1"/>
    <x v="1"/>
    <n v="2269.5555559999998"/>
    <x v="46"/>
    <x v="6"/>
  </r>
  <r>
    <n v="7082756"/>
    <n v="10050180"/>
    <s v="VE W.CREST C.SAUV(P10) 1500 6U US"/>
    <m/>
    <d v="2011-05-17T00:00:00"/>
    <x v="1"/>
    <x v="1"/>
    <n v="2720"/>
    <x v="46"/>
    <x v="6"/>
  </r>
  <r>
    <n v="1271730"/>
    <n v="10041075"/>
    <s v="CYT FRONT C.SAUV/MERL(P06)STLV1500 6U CA"/>
    <m/>
    <d v="2011-05-17T00:00:00"/>
    <x v="1"/>
    <x v="1"/>
    <n v="482"/>
    <x v="46"/>
    <x v="6"/>
  </r>
  <r>
    <n v="1271261"/>
    <n v="10043699"/>
    <s v="CYT FRONT (CYT) C.SAUV (P06) 750 12U PE"/>
    <m/>
    <d v="2011-05-17T00:00:00"/>
    <x v="2"/>
    <x v="1"/>
    <n v="42"/>
    <x v="46"/>
    <x v="6"/>
  </r>
  <r>
    <n v="1272115"/>
    <n v="10044567"/>
    <s v="CYT FRONT S.BLC(P06) 750 6U AO"/>
    <m/>
    <d v="2011-05-17T00:00:00"/>
    <x v="2"/>
    <x v="1"/>
    <n v="42.000000010000001"/>
    <x v="46"/>
    <x v="6"/>
  </r>
  <r>
    <n v="1272433"/>
    <n v="10044573"/>
    <s v="CYT FRONT CARM STLV(P06) 750 12U (V)CA"/>
    <n v="91"/>
    <d v="2011-05-17T00:00:00"/>
    <x v="2"/>
    <x v="2"/>
    <n v="91"/>
    <x v="46"/>
    <x v="6"/>
  </r>
  <r>
    <n v="1270991"/>
    <n v="10050043"/>
    <s v="CYT FRONT MERL(P06) 750 12U 2010 VEU"/>
    <m/>
    <d v="2011-05-17T00:00:00"/>
    <x v="2"/>
    <x v="1"/>
    <n v="481"/>
    <x v="46"/>
    <x v="6"/>
  </r>
  <r>
    <n v="1271264"/>
    <n v="10044441"/>
    <s v="CYT FRONT MERL(P06) 750 12U VAR"/>
    <m/>
    <d v="2011-05-17T00:00:00"/>
    <x v="2"/>
    <x v="1"/>
    <n v="672"/>
    <x v="46"/>
    <x v="6"/>
  </r>
  <r>
    <n v="7084207"/>
    <n v="10047717"/>
    <s v="MPO V.MPO VTAL MERLOT (P09) 750 6U DE"/>
    <m/>
    <d v="2011-05-17T00:00:00"/>
    <x v="2"/>
    <x v="1"/>
    <n v="1176"/>
    <x v="46"/>
    <x v="6"/>
  </r>
  <r>
    <n v="7082854"/>
    <n v="10051880"/>
    <s v="MPO V.MPO VTAL C.SAUV(P09)ST75012U2010JP"/>
    <m/>
    <d v="2011-05-17T00:00:00"/>
    <x v="2"/>
    <x v="1"/>
    <n v="1540"/>
    <x v="46"/>
    <x v="6"/>
  </r>
  <r>
    <n v="1272428"/>
    <n v="10053443"/>
    <s v="CYT CASILL CHARD ECO 750 12U VAR"/>
    <n v="44"/>
    <d v="2011-05-17T00:00:00"/>
    <x v="5"/>
    <x v="2"/>
    <n v="44"/>
    <x v="46"/>
    <x v="6"/>
  </r>
  <r>
    <n v="1272049"/>
    <n v="10049005"/>
    <s v="CYT CYT C.SAUV(P09) STLV 750 12U 2010 GB"/>
    <m/>
    <d v="2011-05-17T00:00:00"/>
    <x v="2"/>
    <x v="1"/>
    <n v="210"/>
    <x v="46"/>
    <x v="6"/>
  </r>
  <r>
    <n v="1272426"/>
    <n v="10045104"/>
    <s v="CYT CASILL P.NOIR ECO 750 6U 2010 VEU"/>
    <n v="56"/>
    <d v="2011-05-17T00:00:00"/>
    <x v="5"/>
    <x v="2"/>
    <n v="56"/>
    <x v="46"/>
    <x v="6"/>
  </r>
  <r>
    <n v="1266774"/>
    <n v="10044655"/>
    <s v="CYT FRONT C.SAUV(P07)(STICKER)750 12U US"/>
    <m/>
    <d v="2011-05-17T00:00:00"/>
    <x v="2"/>
    <x v="1"/>
    <n v="1120"/>
    <x v="46"/>
    <x v="6"/>
  </r>
  <r>
    <n v="1272126"/>
    <n v="10043699"/>
    <s v="CYT FRONT (CYT) C.SAUV (P06) 750 12U PE"/>
    <m/>
    <d v="2011-05-17T00:00:00"/>
    <x v="2"/>
    <x v="1"/>
    <n v="1274"/>
    <x v="46"/>
    <x v="6"/>
  </r>
  <r>
    <n v="1272091"/>
    <n v="10044456"/>
    <s v="CYT FRONT C.SAUV(STELV)(P06) 750 12U VAS"/>
    <m/>
    <d v="2011-05-17T00:00:00"/>
    <x v="2"/>
    <x v="1"/>
    <n v="154"/>
    <x v="46"/>
    <x v="6"/>
  </r>
  <r>
    <n v="1271165"/>
    <n v="21000087"/>
    <s v="2115 CASILL C.SAUV ECO 6U CH 2010 PL"/>
    <m/>
    <d v="2011-05-17T00:00:00"/>
    <x v="2"/>
    <x v="1"/>
    <n v="1613.555556"/>
    <x v="46"/>
    <x v="6"/>
  </r>
  <r>
    <n v="7083630"/>
    <n v="10048899"/>
    <s v="CS CONO SUR MER/RO STL (P07) 750 6U NL"/>
    <m/>
    <d v="2011-05-17T00:00:00"/>
    <x v="2"/>
    <x v="1"/>
    <n v="476"/>
    <x v="46"/>
    <x v="6"/>
  </r>
  <r>
    <n v="1271721"/>
    <n v="10052588"/>
    <s v="CYT LA MANDA S.BLC ST(P11)750 12U 2010GB"/>
    <m/>
    <d v="2011-05-17T00:00:00"/>
    <x v="2"/>
    <x v="1"/>
    <n v="610"/>
    <x v="46"/>
    <x v="6"/>
  </r>
  <r>
    <n v="7084255"/>
    <n v="10044071"/>
    <s v="MPO MPO RVA S.BLC(ST) 750 6U 2010GB"/>
    <m/>
    <d v="2011-05-17T00:00:00"/>
    <x v="2"/>
    <x v="1"/>
    <n v="1540"/>
    <x v="46"/>
    <x v="6"/>
  </r>
  <r>
    <n v="1271713"/>
    <n v="10049006"/>
    <s v="CYT CYT C.SAUV(P09) STLV 750 6U 2010 GB"/>
    <m/>
    <d v="2011-05-17T00:00:00"/>
    <x v="2"/>
    <x v="1"/>
    <n v="70"/>
    <x v="46"/>
    <x v="6"/>
  </r>
  <r>
    <n v="1272335"/>
    <n v="10045682"/>
    <s v="CYT CYT RVDO C.SAUV 750 12U UY"/>
    <n v="2709"/>
    <d v="2011-05-17T00:00:00"/>
    <x v="0"/>
    <x v="2"/>
    <n v="2709"/>
    <x v="46"/>
    <x v="6"/>
  </r>
  <r>
    <n v="1272235"/>
    <n v="10049044"/>
    <s v="CYT FRONT LATE HARVEST 750 12U PE"/>
    <n v="56"/>
    <d v="2011-05-17T00:00:00"/>
    <x v="9"/>
    <x v="2"/>
    <n v="56"/>
    <x v="46"/>
    <x v="6"/>
  </r>
  <r>
    <n v="1272240"/>
    <n v="10045050"/>
    <s v="CYT CASILL MERL ECO 750 12U PE"/>
    <n v="56"/>
    <d v="2011-05-17T00:00:00"/>
    <x v="5"/>
    <x v="2"/>
    <n v="56"/>
    <x v="46"/>
    <x v="6"/>
  </r>
  <r>
    <n v="1272241"/>
    <n v="10045086"/>
    <s v="CYT CASILL P.NOIR ECO 750 12U 2010 LATAM"/>
    <n v="187"/>
    <d v="2011-05-17T00:00:00"/>
    <x v="5"/>
    <x v="2"/>
    <n v="187"/>
    <x v="46"/>
    <x v="6"/>
  </r>
  <r>
    <n v="1272245"/>
    <n v="10045009"/>
    <s v="CYT CASILL CHARD ECO 750 12U PE"/>
    <n v="44"/>
    <d v="2011-05-17T00:00:00"/>
    <x v="5"/>
    <x v="2"/>
    <n v="44"/>
    <x v="46"/>
    <x v="6"/>
  </r>
  <r>
    <n v="1272248"/>
    <n v="10047993"/>
    <s v="CYT CYT MERL(P09)STLV 750 12U 2010GB"/>
    <n v="210"/>
    <d v="2011-05-17T00:00:00"/>
    <x v="2"/>
    <x v="2"/>
    <n v="210"/>
    <x v="46"/>
    <x v="6"/>
  </r>
  <r>
    <n v="1272318"/>
    <n v="10052340"/>
    <s v="CYT G.RVA RIBERAS SYRAH 750 6U 2009 KR"/>
    <n v="100"/>
    <d v="2011-05-17T00:00:00"/>
    <x v="9"/>
    <x v="2"/>
    <n v="100"/>
    <x v="46"/>
    <x v="6"/>
  </r>
  <r>
    <n v="1272430"/>
    <n v="10044572"/>
    <s v="CYT FRONT MERL STLV(P06)750 12U (V)CA"/>
    <n v="330"/>
    <d v="2011-05-17T00:00:00"/>
    <x v="3"/>
    <x v="2"/>
    <n v="330"/>
    <x v="46"/>
    <x v="6"/>
  </r>
  <r>
    <n v="1272330"/>
    <n v="21000642"/>
    <s v="1175 S.BLC TERRUNYO 750 12U ST 2009 VIN"/>
    <n v="312"/>
    <d v="2011-05-17T00:00:00"/>
    <x v="9"/>
    <x v="2"/>
    <n v="312"/>
    <x v="46"/>
    <x v="6"/>
  </r>
  <r>
    <n v="1270839"/>
    <n v="10043055"/>
    <s v="CYT CASILL CHARD ECO 750 12U 2010 VEU"/>
    <m/>
    <d v="2011-05-17T00:00:00"/>
    <x v="2"/>
    <x v="1"/>
    <n v="769.99999990000003"/>
    <x v="46"/>
    <x v="6"/>
  </r>
  <r>
    <n v="1272359"/>
    <n v="10026723"/>
    <s v="CA RESERVA CHARD 750 12U LATAM"/>
    <n v="25"/>
    <d v="2011-05-17T00:00:00"/>
    <x v="5"/>
    <x v="2"/>
    <n v="25"/>
    <x v="46"/>
    <x v="6"/>
  </r>
  <r>
    <n v="1272373"/>
    <n v="10044538"/>
    <s v="CYT FRONT C.SAUV BLUSH(P06)750 12U PR"/>
    <n v="70"/>
    <d v="2011-05-17T00:00:00"/>
    <x v="2"/>
    <x v="2"/>
    <n v="70"/>
    <x v="46"/>
    <x v="6"/>
  </r>
  <r>
    <n v="1272378"/>
    <n v="21000576"/>
    <s v="2095 C.SAUV TERRUNYO 750 12U CH 2008 KR"/>
    <n v="600"/>
    <d v="2011-05-17T00:00:00"/>
    <x v="9"/>
    <x v="2"/>
    <n v="600"/>
    <x v="46"/>
    <x v="6"/>
  </r>
  <r>
    <n v="1272383"/>
    <n v="10045687"/>
    <s v="CYT CYT RVDO C.SAUV (P07)750 12U MX"/>
    <n v="1171"/>
    <d v="2011-05-17T00:00:00"/>
    <x v="11"/>
    <x v="2"/>
    <n v="1171"/>
    <x v="46"/>
    <x v="6"/>
  </r>
  <r>
    <n v="1272397"/>
    <n v="10031076"/>
    <s v="CYT SUNR MERL(P08) 750 12U VAS"/>
    <n v="42"/>
    <d v="2011-05-17T00:00:00"/>
    <x v="12"/>
    <x v="2"/>
    <n v="42"/>
    <x v="46"/>
    <x v="6"/>
  </r>
  <r>
    <n v="1272417"/>
    <n v="10044597"/>
    <s v="CYT FRONT CHARD(P06) 750 6U 2010 VEU"/>
    <n v="66"/>
    <d v="2011-05-17T00:00:00"/>
    <x v="3"/>
    <x v="2"/>
    <n v="66"/>
    <x v="46"/>
    <x v="6"/>
  </r>
  <r>
    <n v="1272418"/>
    <n v="10047510"/>
    <s v="CA CLASSICO S.BLC (NV) 750 6U VIN"/>
    <n v="196"/>
    <d v="2011-05-17T00:00:00"/>
    <x v="3"/>
    <x v="2"/>
    <n v="196"/>
    <x v="46"/>
    <x v="6"/>
  </r>
  <r>
    <n v="1272326"/>
    <n v="10051874"/>
    <s v="CYT CASILL P.GRIG ECO STLV 750 6U 2010GB"/>
    <n v="113.5"/>
    <d v="2011-05-17T00:00:00"/>
    <x v="3"/>
    <x v="2"/>
    <n v="113.5"/>
    <x v="46"/>
    <x v="6"/>
  </r>
  <r>
    <n v="1272154"/>
    <n v="10044455"/>
    <s v="CYT FRONT CARM(P06) 750 12U VAR"/>
    <m/>
    <d v="2011-05-17T00:00:00"/>
    <x v="2"/>
    <x v="1"/>
    <n v="112"/>
    <x v="46"/>
    <x v="6"/>
  </r>
  <r>
    <n v="1272439"/>
    <n v="10049364"/>
    <s v="CYT FRONT C.SAUV STLV(P06)750 12U2010 JP"/>
    <m/>
    <d v="2011-05-17T00:00:00"/>
    <x v="2"/>
    <x v="1"/>
    <n v="22088"/>
    <x v="46"/>
    <x v="6"/>
  </r>
  <r>
    <n v="1271961"/>
    <n v="10044494"/>
    <s v="CYT FRONT CHARD(P06) 750 12U VAR"/>
    <m/>
    <d v="2011-05-17T00:00:00"/>
    <x v="2"/>
    <x v="1"/>
    <n v="395.99999989999998"/>
    <x v="46"/>
    <x v="6"/>
  </r>
  <r>
    <n v="1271957"/>
    <n v="10044493"/>
    <s v="CYT FRONT CHARD(P06) 750 12U VE"/>
    <m/>
    <d v="2011-05-17T00:00:00"/>
    <x v="2"/>
    <x v="1"/>
    <n v="605"/>
    <x v="46"/>
    <x v="6"/>
  </r>
  <r>
    <n v="1272163"/>
    <n v="10054017"/>
    <s v="CYT FRONT CHARD(P06) 750 12U  KR"/>
    <m/>
    <d v="2011-05-17T00:00:00"/>
    <x v="2"/>
    <x v="1"/>
    <n v="300"/>
    <x v="46"/>
    <x v="6"/>
  </r>
  <r>
    <n v="1272152"/>
    <n v="10044491"/>
    <s v="CYT FRONT CHARD(P06) 750 12U VAS"/>
    <m/>
    <d v="2011-05-17T00:00:00"/>
    <x v="2"/>
    <x v="1"/>
    <n v="198"/>
    <x v="46"/>
    <x v="6"/>
  </r>
  <r>
    <n v="1272118"/>
    <n v="10044461"/>
    <s v="CYT FRONT C.SAUV(P06) 750 12U VAR"/>
    <m/>
    <d v="2011-05-17T00:00:00"/>
    <x v="2"/>
    <x v="1"/>
    <n v="826"/>
    <x v="46"/>
    <x v="6"/>
  </r>
  <r>
    <n v="7083932"/>
    <n v="10030260"/>
    <s v="MPO V.MPO RVA S.BLC(STLV 1123) 750 6U GB"/>
    <m/>
    <d v="2011-05-17T00:00:00"/>
    <x v="2"/>
    <x v="1"/>
    <n v="1282.444444"/>
    <x v="46"/>
    <x v="6"/>
  </r>
  <r>
    <n v="1272141"/>
    <n v="10043698"/>
    <s v="CYT FRONT C.SAUV(P06) 750 6U AO"/>
    <m/>
    <d v="2011-05-17T00:00:00"/>
    <x v="2"/>
    <x v="1"/>
    <n v="5278"/>
    <x v="46"/>
    <x v="6"/>
  </r>
  <r>
    <n v="1267727"/>
    <n v="10052068"/>
    <s v="CYT CASILL P.NOIR ECO 750 6U 2010(CHA)BE"/>
    <m/>
    <d v="2011-05-17T00:00:00"/>
    <x v="2"/>
    <x v="1"/>
    <n v="953.55555560000005"/>
    <x v="46"/>
    <x v="6"/>
  </r>
  <r>
    <n v="1271252"/>
    <n v="10044451"/>
    <s v="CYT FRONT CARM(P06) 750 12U LATAM"/>
    <m/>
    <d v="2011-05-17T00:00:00"/>
    <x v="2"/>
    <x v="1"/>
    <n v="464"/>
    <x v="46"/>
    <x v="6"/>
  </r>
  <r>
    <n v="1272090"/>
    <n v="10044524"/>
    <s v="CYT FRONT CARM(P06) 750 12U KR"/>
    <m/>
    <d v="2011-05-17T00:00:00"/>
    <x v="2"/>
    <x v="1"/>
    <n v="200"/>
    <x v="46"/>
    <x v="6"/>
  </r>
  <r>
    <n v="1272433"/>
    <n v="10044573"/>
    <s v="CYT FRONT CARM STLV(P06) 750 12U (V)CA"/>
    <m/>
    <d v="2011-05-17T00:00:00"/>
    <x v="2"/>
    <x v="1"/>
    <n v="91.000000009999994"/>
    <x v="46"/>
    <x v="6"/>
  </r>
  <r>
    <n v="7084265"/>
    <n v="10045788"/>
    <s v="CS I.NEGRA C.SAU/ME(D)(P09)ST 750 6U VEU"/>
    <m/>
    <d v="2011-05-17T00:00:00"/>
    <x v="2"/>
    <x v="1"/>
    <n v="55.999999989999999"/>
    <x v="46"/>
    <x v="6"/>
  </r>
  <r>
    <n v="1270979"/>
    <n v="10053032"/>
    <s v="CYT FRONT CA/MESTLV(P06)75012U(C/ESP)CA"/>
    <m/>
    <d v="2011-05-17T00:00:00"/>
    <x v="2"/>
    <x v="1"/>
    <n v="140"/>
    <x v="46"/>
    <x v="6"/>
  </r>
  <r>
    <n v="1271598"/>
    <n v="10044569"/>
    <s v="CYT FRONT C.SAUV/MERL(P06)750 12U(LR)CA"/>
    <m/>
    <d v="2011-05-17T00:00:00"/>
    <x v="2"/>
    <x v="1"/>
    <n v="1176"/>
    <x v="46"/>
    <x v="6"/>
  </r>
  <r>
    <n v="1271291"/>
    <n v="10044614"/>
    <s v="CYT FRONT (CYT) S.BLC (P06) 750 12U PE"/>
    <m/>
    <d v="2011-05-17T00:00:00"/>
    <x v="2"/>
    <x v="1"/>
    <n v="1316"/>
    <x v="46"/>
    <x v="6"/>
  </r>
  <r>
    <n v="1271971"/>
    <n v="10044587"/>
    <s v="CYT FRONT C.SAUV STLV(P06)(BI)7506U AFRI"/>
    <m/>
    <d v="2011-05-17T00:00:00"/>
    <x v="2"/>
    <x v="1"/>
    <n v="97.999999979999998"/>
    <x v="46"/>
    <x v="6"/>
  </r>
  <r>
    <n v="1271460"/>
    <n v="10044449"/>
    <s v="CYT FRONT(CYT) MERL(P06)750 12ULATAM(PE)"/>
    <m/>
    <d v="2011-05-17T00:00:00"/>
    <x v="2"/>
    <x v="1"/>
    <n v="210"/>
    <x v="46"/>
    <x v="6"/>
  </r>
  <r>
    <n v="7083955"/>
    <n v="10052959"/>
    <s v="MPO GRAN DEVOCION SYR/VIOG(MED)750 6U CA"/>
    <m/>
    <d v="2011-05-17T00:00:00"/>
    <x v="3"/>
    <x v="1"/>
    <n v="27.999999989999999"/>
    <x v="46"/>
    <x v="6"/>
  </r>
  <r>
    <n v="1270939"/>
    <n v="10053369"/>
    <s v="CYT CASILL S.BLC ECO 750 6U 2011 GB"/>
    <m/>
    <d v="2011-05-17T00:00:00"/>
    <x v="2"/>
    <x v="1"/>
    <n v="3140"/>
    <x v="46"/>
    <x v="6"/>
  </r>
  <r>
    <n v="1266607"/>
    <n v="10045153"/>
    <s v="CYT CASILL S.BLC ECO(C.BCA) 750 12U US"/>
    <m/>
    <d v="2011-05-17T00:00:00"/>
    <x v="2"/>
    <x v="1"/>
    <n v="1820"/>
    <x v="46"/>
    <x v="6"/>
  </r>
  <r>
    <n v="1267333"/>
    <n v="10045114"/>
    <s v="CYT CASILL S.BLC ECO 750 12U 2010 VEU"/>
    <m/>
    <d v="2011-05-17T00:00:00"/>
    <x v="2"/>
    <x v="1"/>
    <n v="1287"/>
    <x v="46"/>
    <x v="6"/>
  </r>
  <r>
    <n v="1273313"/>
    <n v="10045161"/>
    <s v="CYT CASILL S.BLC ECO 750 6U 2010 GB"/>
    <m/>
    <d v="2011-05-17T00:00:00"/>
    <x v="2"/>
    <x v="1"/>
    <n v="135"/>
    <x v="46"/>
    <x v="6"/>
  </r>
  <r>
    <n v="1271981"/>
    <n v="10051611"/>
    <s v="CYT FRONT C.SAU/ROS STL(P06)75012U2010JP"/>
    <m/>
    <d v="2011-05-17T00:00:00"/>
    <x v="2"/>
    <x v="1"/>
    <n v="1764"/>
    <x v="46"/>
    <x v="6"/>
  </r>
  <r>
    <n v="1271764"/>
    <n v="10050462"/>
    <s v="CYT FRONT ROSE(P06) 750 12U LATAM"/>
    <m/>
    <d v="2011-05-17T00:00:00"/>
    <x v="2"/>
    <x v="1"/>
    <n v="226"/>
    <x v="46"/>
    <x v="6"/>
  </r>
  <r>
    <n v="1271436"/>
    <n v="10044458"/>
    <s v="CYT FRONT(CYT)C.SAU(P06)750 12ULATAM(PE)"/>
    <m/>
    <d v="2011-05-17T00:00:00"/>
    <x v="2"/>
    <x v="1"/>
    <n v="3780"/>
    <x v="46"/>
    <x v="6"/>
  </r>
  <r>
    <n v="1272139"/>
    <n v="10044564"/>
    <s v="CYT FRONT MERL(P06) 750 6U AO"/>
    <m/>
    <d v="2011-05-17T00:00:00"/>
    <x v="2"/>
    <x v="1"/>
    <n v="112"/>
    <x v="46"/>
    <x v="6"/>
  </r>
  <r>
    <n v="1273271"/>
    <n v="10052062"/>
    <s v="CYT CASILL P.NOIR ECO 750 12U 2010 US"/>
    <m/>
    <d v="2011-05-17T00:00:00"/>
    <x v="2"/>
    <x v="1"/>
    <n v="434"/>
    <x v="46"/>
    <x v="6"/>
  </r>
  <r>
    <n v="1272230"/>
    <n v="10050199"/>
    <s v="CYT FRONT MERL ST (P06) 750 12U 2010 VEU"/>
    <m/>
    <d v="2011-05-17T00:00:00"/>
    <x v="2"/>
    <x v="1"/>
    <n v="42"/>
    <x v="46"/>
    <x v="6"/>
  </r>
  <r>
    <n v="1272248"/>
    <n v="10047993"/>
    <s v="CYT CYT MERL(P09)STLV 750 12U 2010GB"/>
    <m/>
    <d v="2011-05-17T00:00:00"/>
    <x v="2"/>
    <x v="1"/>
    <n v="210"/>
    <x v="46"/>
    <x v="6"/>
  </r>
  <r>
    <n v="7084434"/>
    <n v="10030259"/>
    <s v="MPO V.MPO RVA MERL(STLV 2203) 750 6U GB"/>
    <m/>
    <d v="2011-05-17T00:00:00"/>
    <x v="2"/>
    <x v="1"/>
    <n v="20"/>
    <x v="46"/>
    <x v="6"/>
  </r>
  <r>
    <n v="1271972"/>
    <n v="10044686"/>
    <s v="CYT FRONT MERL STLV(P06) (BI)750 6U AFRI"/>
    <m/>
    <d v="2011-05-17T00:00:00"/>
    <x v="2"/>
    <x v="1"/>
    <n v="97.999999979999998"/>
    <x v="46"/>
    <x v="6"/>
  </r>
  <r>
    <n v="1272204"/>
    <n v="10044563"/>
    <s v="CYT FRONT CARM(P06)(BI)750 6U AFRI"/>
    <m/>
    <d v="2011-05-17T00:00:00"/>
    <x v="2"/>
    <x v="1"/>
    <n v="924"/>
    <x v="46"/>
    <x v="6"/>
  </r>
  <r>
    <n v="1272157"/>
    <n v="10045092"/>
    <s v="CYT CASILL P.NOIR ECO 750 12U 2010 VES"/>
    <m/>
    <d v="2011-05-17T00:00:00"/>
    <x v="2"/>
    <x v="1"/>
    <n v="132"/>
    <x v="46"/>
    <x v="6"/>
  </r>
  <r>
    <n v="1271319"/>
    <n v="10045031"/>
    <s v="CYT CASILL CHARD ECO 750 6U RU"/>
    <m/>
    <d v="2011-05-17T00:00:00"/>
    <x v="2"/>
    <x v="1"/>
    <n v="1100"/>
    <x v="46"/>
    <x v="6"/>
  </r>
  <r>
    <n v="1272232"/>
    <n v="10050201"/>
    <s v="CYT FRONT MERL(P06) 750 6U 2010 VEU"/>
    <m/>
    <d v="2011-05-17T00:00:00"/>
    <x v="2"/>
    <x v="1"/>
    <n v="420"/>
    <x v="46"/>
    <x v="6"/>
  </r>
  <r>
    <n v="7083676"/>
    <n v="12006606"/>
    <s v="4130 C.SAUV/CARM ORGANICO 0750 CH 2010"/>
    <n v="55.333333330000002"/>
    <d v="2011-05-17T00:00:00"/>
    <x v="9"/>
    <x v="2"/>
    <n v="55.333333330000002"/>
    <x v="46"/>
    <x v="6"/>
  </r>
  <r>
    <n v="1273316"/>
    <n v="12006584"/>
    <s v="2111 P.NOIR CASILL ECO 0750 CH 2010"/>
    <n v="266.08333329999999"/>
    <d v="2011-05-17T00:00:00"/>
    <x v="3"/>
    <x v="2"/>
    <n v="266.08333329999999"/>
    <x v="46"/>
    <x v="6"/>
  </r>
  <r>
    <n v="7083488"/>
    <n v="10047135"/>
    <s v="CS VISION C.SAUV(P08)750 12U 2009 US"/>
    <n v="210"/>
    <d v="2011-05-17T00:00:00"/>
    <x v="9"/>
    <x v="2"/>
    <n v="210"/>
    <x v="46"/>
    <x v="6"/>
  </r>
  <r>
    <n v="7083533"/>
    <n v="10051506"/>
    <s v="CS C.SUR TOC C.SAU/RO(P08)STL7506U2010RU"/>
    <n v="788"/>
    <d v="2011-05-17T00:00:00"/>
    <x v="3"/>
    <x v="2"/>
    <n v="788"/>
    <x v="46"/>
    <x v="6"/>
  </r>
  <r>
    <n v="7083543"/>
    <n v="10032938"/>
    <s v="CS CONO SUR S.BLC STLV(P07) 187 24U VEU"/>
    <n v="209.44"/>
    <d v="2011-05-17T00:00:00"/>
    <x v="8"/>
    <x v="2"/>
    <n v="209.44"/>
    <x v="46"/>
    <x v="6"/>
  </r>
  <r>
    <n v="7083601"/>
    <n v="10047118"/>
    <s v="CS RESERVA C.SAUV(P08) 750 6U 2009 NORD"/>
    <n v="42"/>
    <d v="2011-05-17T00:00:00"/>
    <x v="9"/>
    <x v="2"/>
    <n v="42"/>
    <x v="46"/>
    <x v="6"/>
  </r>
  <r>
    <n v="7083613"/>
    <n v="10047189"/>
    <s v="CS COUGAR CARM 750 6U CN"/>
    <n v="664"/>
    <d v="2011-05-17T00:00:00"/>
    <x v="6"/>
    <x v="2"/>
    <n v="664"/>
    <x v="46"/>
    <x v="6"/>
  </r>
  <r>
    <n v="7083362"/>
    <n v="10047982"/>
    <s v="MPO V.MPO BLEND ROSE(P09) 750 12U CO"/>
    <n v="252"/>
    <d v="2011-05-17T00:00:00"/>
    <x v="1"/>
    <x v="2"/>
    <n v="252"/>
    <x v="46"/>
    <x v="6"/>
  </r>
  <r>
    <n v="7083630"/>
    <n v="10048899"/>
    <s v="CS CONO SUR MER/RO STL (P07) 750 6U NL"/>
    <n v="414.5"/>
    <d v="2011-05-17T00:00:00"/>
    <x v="2"/>
    <x v="2"/>
    <n v="414.5"/>
    <x v="46"/>
    <x v="6"/>
  </r>
  <r>
    <n v="7083322"/>
    <n v="10051881"/>
    <s v="MPO SPARKLING ROSE 12U 375 VEU"/>
    <n v="654"/>
    <d v="2011-05-17T00:00:00"/>
    <x v="9"/>
    <x v="2"/>
    <n v="654"/>
    <x v="46"/>
    <x v="6"/>
  </r>
  <r>
    <n v="7083706"/>
    <n v="10047108"/>
    <s v="MPO SPARKLING WINE BRUT 6U 750(NB) VEU"/>
    <n v="50"/>
    <d v="2011-05-17T00:00:00"/>
    <x v="9"/>
    <x v="2"/>
    <n v="50"/>
    <x v="46"/>
    <x v="6"/>
  </r>
  <r>
    <n v="7083716"/>
    <n v="10051880"/>
    <s v="MPO V.MPO VTAL C.SAUV(P09)ST75012U2010JP"/>
    <n v="344"/>
    <d v="2011-05-17T00:00:00"/>
    <x v="6"/>
    <x v="2"/>
    <n v="344"/>
    <x v="46"/>
    <x v="6"/>
  </r>
  <r>
    <n v="7083787"/>
    <n v="10046936"/>
    <s v="CS 20BARREL MERL LTD EDT750 6U2008 RU"/>
    <n v="80"/>
    <d v="2011-05-17T00:00:00"/>
    <x v="9"/>
    <x v="2"/>
    <n v="80"/>
    <x v="46"/>
    <x v="6"/>
  </r>
  <r>
    <n v="7083801"/>
    <n v="10039503"/>
    <s v="CS CONO SUR CHARD STLV(P07) 750 12U JP"/>
    <n v="1045"/>
    <d v="2011-05-17T00:00:00"/>
    <x v="6"/>
    <x v="2"/>
    <n v="1045"/>
    <x v="46"/>
    <x v="6"/>
  </r>
  <r>
    <n v="7083825"/>
    <n v="21000368"/>
    <s v="3141 CHARD 20 BARREL 750 6U CH 2008 RU"/>
    <n v="720"/>
    <d v="2011-05-17T00:00:00"/>
    <x v="3"/>
    <x v="2"/>
    <n v="720"/>
    <x v="46"/>
    <x v="6"/>
  </r>
  <r>
    <n v="7083832"/>
    <n v="10042756"/>
    <s v="CS RESERVA GEW STLV(P08) 750 12U 2010 JP"/>
    <n v="474"/>
    <d v="2011-05-17T00:00:00"/>
    <x v="3"/>
    <x v="2"/>
    <n v="474"/>
    <x v="46"/>
    <x v="6"/>
  </r>
  <r>
    <n v="7083842"/>
    <n v="10048494"/>
    <s v="CS NEBLINA C.SAUV STLV(P08)750 12U JP"/>
    <n v="461"/>
    <d v="2011-05-17T00:00:00"/>
    <x v="6"/>
    <x v="2"/>
    <n v="461"/>
    <x v="46"/>
    <x v="6"/>
  </r>
  <r>
    <n v="7083615"/>
    <n v="10050067"/>
    <s v="CS C.SUR TOC MERL(P08)ST 750 6U 2010 RU"/>
    <n v="894"/>
    <d v="2011-05-17T00:00:00"/>
    <x v="3"/>
    <x v="2"/>
    <n v="894"/>
    <x v="46"/>
    <x v="6"/>
  </r>
  <r>
    <n v="7082644"/>
    <n v="10039498"/>
    <s v="CS CONO SUR CHARD STLV(P07) 750 12U US"/>
    <n v="990"/>
    <d v="2011-05-17T00:00:00"/>
    <x v="6"/>
    <x v="2"/>
    <n v="990"/>
    <x v="46"/>
    <x v="6"/>
  </r>
  <r>
    <n v="1270953"/>
    <n v="10046822"/>
    <s v="MA MAYCAS RVA ESP SYRAH 750 6U 2008 US"/>
    <m/>
    <d v="2011-05-17T00:00:00"/>
    <x v="3"/>
    <x v="1"/>
    <n v="14"/>
    <x v="46"/>
    <x v="6"/>
  </r>
  <r>
    <n v="1273338"/>
    <n v="10048602"/>
    <s v="CYT TRIO RVA CHARD STL(P10)750 6U2009VEU"/>
    <n v="309"/>
    <d v="2011-05-17T00:00:00"/>
    <x v="3"/>
    <x v="2"/>
    <n v="309"/>
    <x v="46"/>
    <x v="6"/>
  </r>
  <r>
    <n v="1273339"/>
    <n v="10048601"/>
    <s v="CYT TRIO RVA CHARD STL(P10)75012U2009VEU"/>
    <n v="50"/>
    <d v="2011-05-17T00:00:00"/>
    <x v="3"/>
    <x v="2"/>
    <n v="50"/>
    <x v="46"/>
    <x v="6"/>
  </r>
  <r>
    <n v="1273451"/>
    <n v="12006258"/>
    <s v="1114 LATE HARVEST FRONT 0750 CH 2008"/>
    <n v="2187.333333"/>
    <d v="2011-05-17T00:00:00"/>
    <x v="3"/>
    <x v="2"/>
    <n v="2187.333333"/>
    <x v="46"/>
    <x v="6"/>
  </r>
  <r>
    <n v="1273913"/>
    <n v="21001089"/>
    <s v="2112 MERL SUNR(P08) 750 12U TR"/>
    <n v="1200"/>
    <d v="2011-05-17T00:00:00"/>
    <x v="11"/>
    <x v="2"/>
    <n v="1200"/>
    <x v="46"/>
    <x v="6"/>
  </r>
  <r>
    <n v="7082104"/>
    <n v="10047992"/>
    <s v="MPO V.MPO PIER 42 C.SAUV/ROSE 187 24U GB"/>
    <n v="520.60799999999995"/>
    <d v="2011-05-17T00:00:00"/>
    <x v="10"/>
    <x v="2"/>
    <n v="520.60799999999995"/>
    <x v="46"/>
    <x v="6"/>
  </r>
  <r>
    <n v="7083439"/>
    <n v="10047953"/>
    <s v="CS ALTO PLANO RVA MERL(P10)STL 750 6U NL"/>
    <n v="350"/>
    <d v="2011-05-17T00:00:00"/>
    <x v="11"/>
    <x v="2"/>
    <n v="350"/>
    <x v="46"/>
    <x v="6"/>
  </r>
  <r>
    <n v="7082594"/>
    <n v="10042093"/>
    <s v="CS TOQUI ANDINO SPARKLING 750 12U JP"/>
    <n v="600"/>
    <d v="2011-05-17T00:00:00"/>
    <x v="9"/>
    <x v="2"/>
    <n v="600"/>
    <x v="46"/>
    <x v="6"/>
  </r>
  <r>
    <n v="7083850"/>
    <n v="10047457"/>
    <s v="CS CONO SUR P.NOIR STLV(P07)750 12U JP"/>
    <n v="650"/>
    <d v="2011-05-17T00:00:00"/>
    <x v="6"/>
    <x v="2"/>
    <n v="650"/>
    <x v="46"/>
    <x v="6"/>
  </r>
  <r>
    <n v="7082645"/>
    <n v="10042956"/>
    <s v="CS CONO SUR MERL STL(P07)750 12U US"/>
    <n v="420"/>
    <d v="2011-05-17T00:00:00"/>
    <x v="11"/>
    <x v="2"/>
    <n v="420"/>
    <x v="46"/>
    <x v="6"/>
  </r>
  <r>
    <n v="7082646"/>
    <n v="10042958"/>
    <s v="CS CONO SUR P.NOIR STL(P07)750 12U US"/>
    <n v="2165"/>
    <d v="2011-05-17T00:00:00"/>
    <x v="11"/>
    <x v="2"/>
    <n v="2165"/>
    <x v="46"/>
    <x v="6"/>
  </r>
  <r>
    <n v="7082756"/>
    <n v="10050180"/>
    <s v="VE W.CREST C.SAUV(P10) 1500 6U US"/>
    <n v="2720"/>
    <d v="2011-05-17T00:00:00"/>
    <x v="1"/>
    <x v="2"/>
    <n v="2720"/>
    <x v="46"/>
    <x v="6"/>
  </r>
  <r>
    <n v="7082854"/>
    <n v="10051880"/>
    <s v="MPO V.MPO VTAL C.SAUV(P09)ST75012U2010JP"/>
    <n v="1540"/>
    <d v="2011-05-17T00:00:00"/>
    <x v="2"/>
    <x v="2"/>
    <n v="1540"/>
    <x v="46"/>
    <x v="6"/>
  </r>
  <r>
    <n v="7083293"/>
    <n v="10045403"/>
    <s v="MPO V.MPO VTAL S.BLC(P09)STL750 6U MK/BE"/>
    <n v="420"/>
    <d v="2011-05-17T00:00:00"/>
    <x v="12"/>
    <x v="2"/>
    <n v="420"/>
    <x v="46"/>
    <x v="6"/>
  </r>
  <r>
    <n v="7083297"/>
    <n v="10047136"/>
    <s v="CS VISION C.SAUV(P08)750 12U 2009 CA"/>
    <n v="200"/>
    <d v="2011-05-17T00:00:00"/>
    <x v="9"/>
    <x v="2"/>
    <n v="200"/>
    <x v="46"/>
    <x v="6"/>
  </r>
  <r>
    <n v="7083298"/>
    <n v="10048899"/>
    <s v="CS CONO SUR MER/RO STL (P07) 750 6U NL"/>
    <n v="109"/>
    <d v="2011-05-17T00:00:00"/>
    <x v="3"/>
    <x v="2"/>
    <n v="109"/>
    <x v="46"/>
    <x v="6"/>
  </r>
  <r>
    <n v="7082260"/>
    <n v="10052669"/>
    <s v="CS VISION P.NOIR (P08)STL750 12U 2010 US"/>
    <n v="872"/>
    <d v="2011-05-17T00:00:00"/>
    <x v="3"/>
    <x v="2"/>
    <n v="872"/>
    <x v="46"/>
    <x v="6"/>
  </r>
  <r>
    <n v="7084041"/>
    <n v="10052397"/>
    <s v="CS LA COCOTERA C.SAUV/ROS STLV 750 6U NL"/>
    <n v="1666.5"/>
    <d v="2011-05-17T00:00:00"/>
    <x v="5"/>
    <x v="2"/>
    <n v="1666.5"/>
    <x v="46"/>
    <x v="6"/>
  </r>
  <r>
    <n v="7083985"/>
    <n v="10044902"/>
    <s v="CS CONO SUR S.BLC STLV(P07)750 12U JP"/>
    <n v="1040"/>
    <d v="2011-05-17T00:00:00"/>
    <x v="6"/>
    <x v="2"/>
    <n v="1040"/>
    <x v="46"/>
    <x v="6"/>
  </r>
  <r>
    <n v="7083998"/>
    <n v="10050182"/>
    <s v="VE W.CREST MERL(P10) 1500 6U US"/>
    <n v="2713"/>
    <d v="2011-05-17T00:00:00"/>
    <x v="1"/>
    <x v="2"/>
    <n v="2713"/>
    <x v="46"/>
    <x v="6"/>
  </r>
  <r>
    <n v="7084023"/>
    <n v="10046213"/>
    <s v="CS C.SUR TOC C.SAUV(P08) 750 6U VEU"/>
    <n v="84"/>
    <d v="2011-05-17T00:00:00"/>
    <x v="3"/>
    <x v="2"/>
    <n v="84"/>
    <x v="46"/>
    <x v="6"/>
  </r>
  <r>
    <n v="7084024"/>
    <n v="10051461"/>
    <s v="CS C.SUR TOC MERL (P08) 750 12U 2010 CN"/>
    <n v="168"/>
    <d v="2011-05-17T00:00:00"/>
    <x v="3"/>
    <x v="2"/>
    <n v="168"/>
    <x v="46"/>
    <x v="6"/>
  </r>
  <r>
    <n v="7084025"/>
    <n v="10047289"/>
    <s v="CS C.SUR TOC S.BLC(P08)STL 750 12U2010CN"/>
    <n v="84"/>
    <d v="2011-05-17T00:00:00"/>
    <x v="3"/>
    <x v="2"/>
    <n v="84"/>
    <x v="46"/>
    <x v="6"/>
  </r>
  <r>
    <n v="7084034"/>
    <n v="10034656"/>
    <s v="CS CONO SUR C.SAUV STLV(P07) 375 24U JP"/>
    <n v="812"/>
    <d v="2011-05-17T00:00:00"/>
    <x v="10"/>
    <x v="2"/>
    <n v="812"/>
    <x v="46"/>
    <x v="6"/>
  </r>
  <r>
    <n v="7083844"/>
    <n v="10048501"/>
    <s v="CS NEBLINA CHARD STLV(P08)750 12U JP"/>
    <n v="1230"/>
    <d v="2011-05-17T00:00:00"/>
    <x v="6"/>
    <x v="2"/>
    <n v="1230"/>
    <x v="46"/>
    <x v="6"/>
  </r>
  <r>
    <n v="7084040"/>
    <n v="10048024"/>
    <s v="CS I.NEGRA DUAL S.BL/SEMP09ST7506U2010RU"/>
    <n v="613.5"/>
    <d v="2011-05-17T00:00:00"/>
    <x v="11"/>
    <x v="2"/>
    <n v="613.5"/>
    <x v="46"/>
    <x v="6"/>
  </r>
  <r>
    <n v="7083955"/>
    <n v="10052959"/>
    <s v="MPO GRAN DEVOCION SYR/VIOG(MED)750 6U CA"/>
    <n v="28"/>
    <d v="2011-05-17T00:00:00"/>
    <x v="3"/>
    <x v="2"/>
    <n v="28"/>
    <x v="46"/>
    <x v="6"/>
  </r>
  <r>
    <n v="7084045"/>
    <n v="10052246"/>
    <s v="CS C.SUR TOC CHARD(P10)ST 750 12U VEU"/>
    <n v="110"/>
    <d v="2011-05-17T00:00:00"/>
    <x v="12"/>
    <x v="2"/>
    <n v="110"/>
    <x v="46"/>
    <x v="6"/>
  </r>
  <r>
    <n v="7084048"/>
    <n v="10047971"/>
    <s v="CS C.SUR TOC S.BLC(P08)STL15006U(LCBO)CA"/>
    <n v="780"/>
    <d v="2011-05-17T00:00:00"/>
    <x v="11"/>
    <x v="2"/>
    <n v="780"/>
    <x v="46"/>
    <x v="6"/>
  </r>
  <r>
    <n v="7084049"/>
    <n v="10040438"/>
    <s v="CS CONO SUR MERL STLV(P07) 750 12U VEU"/>
    <n v="1049"/>
    <d v="2011-05-17T00:00:00"/>
    <x v="12"/>
    <x v="2"/>
    <n v="1049"/>
    <x v="46"/>
    <x v="6"/>
  </r>
  <r>
    <n v="7084052"/>
    <n v="10045377"/>
    <s v="MPO V.MPO VTAL CHARD(P09) 750 12U LATAM"/>
    <n v="275"/>
    <d v="2011-05-17T00:00:00"/>
    <x v="11"/>
    <x v="2"/>
    <n v="275"/>
    <x v="46"/>
    <x v="6"/>
  </r>
  <r>
    <n v="7084055"/>
    <n v="10049809"/>
    <s v="MPO BLEND S.BLC(P09)750 12U LATAM"/>
    <n v="1786"/>
    <d v="2011-05-17T00:00:00"/>
    <x v="11"/>
    <x v="2"/>
    <n v="1786"/>
    <x v="46"/>
    <x v="6"/>
  </r>
  <r>
    <n v="7084057"/>
    <n v="10052260"/>
    <s v="CS TOCORNAL(PAL) C.SAUV 750 12U VE"/>
    <n v="3258"/>
    <d v="2011-05-17T00:00:00"/>
    <x v="11"/>
    <x v="2"/>
    <n v="3258"/>
    <x v="46"/>
    <x v="6"/>
  </r>
  <r>
    <n v="7084062"/>
    <n v="10047189"/>
    <s v="CS COUGAR CARM 750 6U CN"/>
    <n v="455"/>
    <d v="2011-05-17T00:00:00"/>
    <x v="11"/>
    <x v="2"/>
    <n v="455"/>
    <x v="46"/>
    <x v="6"/>
  </r>
  <r>
    <n v="7084037"/>
    <n v="10047601"/>
    <s v="CS EL ARBOL C.SAUV STLV 750 6U NL"/>
    <n v="2152.5"/>
    <d v="2011-05-17T00:00:00"/>
    <x v="11"/>
    <x v="2"/>
    <n v="2152.5"/>
    <x v="46"/>
    <x v="6"/>
  </r>
  <r>
    <n v="7083913"/>
    <n v="10052224"/>
    <s v="CS C.SUR TOC C.SAUV(P10)STL 750 12U VAS"/>
    <n v="336"/>
    <d v="2011-05-17T00:00:00"/>
    <x v="11"/>
    <x v="2"/>
    <n v="336"/>
    <x v="46"/>
    <x v="6"/>
  </r>
  <r>
    <n v="1273313"/>
    <n v="10045161"/>
    <s v="CYT CASILL S.BLC ECO 750 6U 2010 GB"/>
    <n v="135"/>
    <d v="2011-05-17T00:00:00"/>
    <x v="2"/>
    <x v="2"/>
    <n v="135"/>
    <x v="46"/>
    <x v="6"/>
  </r>
  <r>
    <n v="7083854"/>
    <n v="10047186"/>
    <s v="CS COUGAR C.SAUV  750 6U CN"/>
    <n v="3062.5"/>
    <d v="2011-05-17T00:00:00"/>
    <x v="6"/>
    <x v="2"/>
    <n v="3062.5"/>
    <x v="46"/>
    <x v="6"/>
  </r>
  <r>
    <n v="7083855"/>
    <n v="10047189"/>
    <s v="CS COUGAR CARM 750 6U CN"/>
    <n v="2731"/>
    <d v="2011-05-17T00:00:00"/>
    <x v="11"/>
    <x v="2"/>
    <n v="2731"/>
    <x v="46"/>
    <x v="6"/>
  </r>
  <r>
    <n v="7083872"/>
    <n v="10050097"/>
    <s v="CS RESERVA MERL(P08) 750 6U 2009 VEU"/>
    <n v="24.5"/>
    <d v="2011-05-17T00:00:00"/>
    <x v="3"/>
    <x v="2"/>
    <n v="24.5"/>
    <x v="46"/>
    <x v="6"/>
  </r>
  <r>
    <n v="7083876"/>
    <n v="10044740"/>
    <s v="CS 20 BARREL SYRAH 750 6U 2008 VEU"/>
    <n v="50"/>
    <d v="2011-05-17T00:00:00"/>
    <x v="9"/>
    <x v="2"/>
    <n v="50"/>
    <x v="46"/>
    <x v="6"/>
  </r>
  <r>
    <n v="7083883"/>
    <n v="10048886"/>
    <s v="CS RESERVA S.BLC STL(P08)750 12U 2010 JP"/>
    <n v="100"/>
    <d v="2011-05-17T00:00:00"/>
    <x v="3"/>
    <x v="2"/>
    <n v="100"/>
    <x v="46"/>
    <x v="6"/>
  </r>
  <r>
    <n v="7083897"/>
    <n v="10049501"/>
    <s v="MPO BLEND S.BLC/CHARD STLV(P09)75012U SE"/>
    <n v="56"/>
    <d v="2011-05-17T00:00:00"/>
    <x v="11"/>
    <x v="2"/>
    <n v="56"/>
    <x v="46"/>
    <x v="6"/>
  </r>
  <r>
    <n v="7083983"/>
    <n v="10045378"/>
    <s v="MPO V.MPO VTAL CHARD STLV(P09)750 12UVEU"/>
    <n v="445"/>
    <d v="2011-05-17T00:00:00"/>
    <x v="11"/>
    <x v="2"/>
    <n v="445"/>
    <x v="46"/>
    <x v="6"/>
  </r>
  <r>
    <n v="7083904"/>
    <n v="10049851"/>
    <s v="MPO BLEND S.BLC/CHARD(P09)STLV750 12UVAS"/>
    <n v="200"/>
    <d v="2011-05-17T00:00:00"/>
    <x v="11"/>
    <x v="2"/>
    <n v="200"/>
    <x v="46"/>
    <x v="6"/>
  </r>
  <r>
    <n v="7083982"/>
    <n v="10049388"/>
    <s v="CS BIB CONO SUR TOC C.SA(P08)3L4U2010VEU"/>
    <n v="1493.333333"/>
    <d v="2011-05-17T00:00:00"/>
    <x v="7"/>
    <x v="2"/>
    <n v="1493.333333"/>
    <x v="46"/>
    <x v="6"/>
  </r>
  <r>
    <n v="7083924"/>
    <n v="10042957"/>
    <s v="CS CONO SUR MERL STL(P07)750 12U(NH) US"/>
    <n v="56"/>
    <d v="2011-05-17T00:00:00"/>
    <x v="11"/>
    <x v="2"/>
    <n v="56"/>
    <x v="46"/>
    <x v="6"/>
  </r>
  <r>
    <n v="7083926"/>
    <n v="10042960"/>
    <s v="CS CONO SUR S.BLC STL(P07)750 12U(NH) US"/>
    <n v="220"/>
    <d v="2011-05-17T00:00:00"/>
    <x v="12"/>
    <x v="2"/>
    <n v="220"/>
    <x v="46"/>
    <x v="6"/>
  </r>
  <r>
    <n v="7083932"/>
    <n v="10030260"/>
    <s v="MPO V.MPO RVA S.BLC(STLV 1123) 750 6U GB"/>
    <n v="1282.5"/>
    <d v="2011-05-17T00:00:00"/>
    <x v="2"/>
    <x v="2"/>
    <n v="1282.5"/>
    <x v="46"/>
    <x v="6"/>
  </r>
  <r>
    <n v="7083936"/>
    <n v="10047147"/>
    <s v="CS RESERVA C.SAUV(P08) 750 12U 2009 JP"/>
    <n v="540"/>
    <d v="2011-05-17T00:00:00"/>
    <x v="9"/>
    <x v="2"/>
    <n v="540"/>
    <x v="46"/>
    <x v="6"/>
  </r>
  <r>
    <n v="7083942"/>
    <n v="10028493"/>
    <s v="MPO CAB.SAUV 1500 6U LATAM"/>
    <n v="320"/>
    <d v="2011-05-17T00:00:00"/>
    <x v="12"/>
    <x v="2"/>
    <n v="320"/>
    <x v="46"/>
    <x v="6"/>
  </r>
  <r>
    <n v="7083950"/>
    <n v="10030259"/>
    <s v="MPO V.MPO RVA MERL(STLV 2203) 750 6U GB"/>
    <n v="1140"/>
    <d v="2011-05-17T00:00:00"/>
    <x v="11"/>
    <x v="2"/>
    <n v="1140"/>
    <x v="46"/>
    <x v="6"/>
  </r>
  <r>
    <n v="7083848"/>
    <n v="10043722"/>
    <s v="CS CONO SUR MERL STL (P07) 750 6U NL"/>
    <n v="95"/>
    <d v="2011-05-17T00:00:00"/>
    <x v="6"/>
    <x v="2"/>
    <n v="95"/>
    <x v="46"/>
    <x v="6"/>
  </r>
  <r>
    <n v="7083902"/>
    <n v="10037963"/>
    <s v="MPO V.MPO RVA SYRAH (P05) 750 12U VAS"/>
    <n v="15"/>
    <d v="2011-05-17T00:00:00"/>
    <x v="3"/>
    <x v="2"/>
    <n v="15"/>
    <x v="46"/>
    <x v="6"/>
  </r>
  <r>
    <n v="7083883"/>
    <n v="10048886"/>
    <s v="CS RESERVA S.BLC STL(P08)750 12U 2010 JP"/>
    <m/>
    <d v="2011-05-17T00:00:00"/>
    <x v="3"/>
    <x v="1"/>
    <n v="100"/>
    <x v="46"/>
    <x v="6"/>
  </r>
  <r>
    <n v="1273327"/>
    <n v="10045093"/>
    <s v="CYT CASILL P.NOIR ECO 750 12U 2010 VEU"/>
    <n v="384"/>
    <d v="2011-05-17T00:00:00"/>
    <x v="3"/>
    <x v="2"/>
    <n v="384"/>
    <x v="46"/>
    <x v="6"/>
  </r>
  <r>
    <n v="1270930"/>
    <n v="10050886"/>
    <s v="CYT TRIO RVA C.SAUV(P10)750 12U 2009 VES"/>
    <m/>
    <d v="2011-05-17T00:00:00"/>
    <x v="3"/>
    <x v="1"/>
    <n v="210"/>
    <x v="46"/>
    <x v="6"/>
  </r>
  <r>
    <n v="1273248"/>
    <n v="10050849"/>
    <s v="CYT TRIO RVA MERL(P10)750 12U 2010 CL"/>
    <m/>
    <d v="2011-05-17T00:00:00"/>
    <x v="3"/>
    <x v="1"/>
    <n v="210"/>
    <x v="46"/>
    <x v="6"/>
  </r>
  <r>
    <n v="1273352"/>
    <n v="10050867"/>
    <s v="CYT TRIO RVA MERL(P10)750 12U 2010 VES"/>
    <m/>
    <d v="2011-05-17T00:00:00"/>
    <x v="3"/>
    <x v="1"/>
    <n v="336"/>
    <x v="46"/>
    <x v="6"/>
  </r>
  <r>
    <n v="1273354"/>
    <n v="10050871"/>
    <s v="CYT TRIO RVA MERL(P10)750 6U 2010(CHA)BE"/>
    <m/>
    <d v="2011-05-17T00:00:00"/>
    <x v="3"/>
    <x v="1"/>
    <n v="98"/>
    <x v="46"/>
    <x v="6"/>
  </r>
  <r>
    <n v="7084302"/>
    <n v="10026129"/>
    <s v="MPO V.MPO RVA CAB.SAUV(P05) 750 6U VEU"/>
    <m/>
    <d v="2011-05-17T00:00:00"/>
    <x v="3"/>
    <x v="1"/>
    <n v="47.555555550000001"/>
    <x v="46"/>
    <x v="6"/>
  </r>
  <r>
    <n v="1271392"/>
    <n v="10048613"/>
    <s v="CYT TRIO RVA CHARD(P10)750 12U 2009 CL"/>
    <m/>
    <d v="2011-05-17T00:00:00"/>
    <x v="3"/>
    <x v="1"/>
    <n v="210"/>
    <x v="46"/>
    <x v="6"/>
  </r>
  <r>
    <n v="7084253"/>
    <n v="10047615"/>
    <s v="CS LA COCOTERA MERL STLV 750 6U NL"/>
    <m/>
    <d v="2011-05-17T00:00:00"/>
    <x v="3"/>
    <x v="1"/>
    <n v="49"/>
    <x v="46"/>
    <x v="6"/>
  </r>
  <r>
    <n v="1271593"/>
    <n v="10044492"/>
    <s v="CYT FRONT CHARD(P06) 750 12U LATAM"/>
    <m/>
    <d v="2011-05-17T00:00:00"/>
    <x v="3"/>
    <x v="1"/>
    <n v="43.000000010000001"/>
    <x v="46"/>
    <x v="6"/>
  </r>
  <r>
    <n v="7083872"/>
    <n v="10050097"/>
    <s v="CS RESERVA MERL(P08) 750 6U 2009 VEU"/>
    <m/>
    <d v="2011-05-17T00:00:00"/>
    <x v="3"/>
    <x v="1"/>
    <n v="24.444444440000002"/>
    <x v="46"/>
    <x v="6"/>
  </r>
  <r>
    <n v="7083960"/>
    <n v="10051216"/>
    <s v="CS ORGANICO P.NOIR (P09) 750 6U 2010 NL"/>
    <m/>
    <d v="2011-05-17T00:00:00"/>
    <x v="3"/>
    <x v="1"/>
    <n v="675"/>
    <x v="46"/>
    <x v="6"/>
  </r>
  <r>
    <n v="1271833"/>
    <n v="10050727"/>
    <s v="CYT MARQUES MERLOT 750 6U 2009 VEU"/>
    <m/>
    <d v="2011-05-17T00:00:00"/>
    <x v="3"/>
    <x v="1"/>
    <n v="30"/>
    <x v="46"/>
    <x v="6"/>
  </r>
  <r>
    <n v="1273327"/>
    <n v="10045093"/>
    <s v="CYT CASILL P.NOIR ECO 750 12U 2010 VEU"/>
    <m/>
    <d v="2011-05-17T00:00:00"/>
    <x v="3"/>
    <x v="1"/>
    <n v="384"/>
    <x v="46"/>
    <x v="6"/>
  </r>
  <r>
    <n v="1271963"/>
    <n v="10045104"/>
    <s v="CYT CASILL P.NOIR ECO 750 6U 2010 VEU"/>
    <m/>
    <d v="2011-05-17T00:00:00"/>
    <x v="3"/>
    <x v="1"/>
    <n v="43.999999989999999"/>
    <x v="46"/>
    <x v="6"/>
  </r>
  <r>
    <n v="1271255"/>
    <n v="10044461"/>
    <s v="CYT FRONT C.SAUV(P06) 750 12U VAR"/>
    <m/>
    <d v="2011-05-17T00:00:00"/>
    <x v="3"/>
    <x v="1"/>
    <n v="546"/>
    <x v="46"/>
    <x v="6"/>
  </r>
  <r>
    <n v="1271412"/>
    <n v="10047789"/>
    <s v="CYT CASILL SHI/RO ST 750 6U 2010 GB"/>
    <m/>
    <d v="2011-05-17T00:00:00"/>
    <x v="3"/>
    <x v="1"/>
    <n v="63.000000010000001"/>
    <x v="46"/>
    <x v="6"/>
  </r>
  <r>
    <n v="1271377"/>
    <n v="10053097"/>
    <s v="CA FINISIMO C.SAUV 750 12U 2009 CL"/>
    <m/>
    <d v="2011-05-17T00:00:00"/>
    <x v="3"/>
    <x v="1"/>
    <n v="70.000000009999994"/>
    <x v="46"/>
    <x v="6"/>
  </r>
  <r>
    <n v="1272874"/>
    <n v="12006831"/>
    <s v="1100 CHARD CASILL ECO 0750 CH 2010"/>
    <m/>
    <d v="2011-05-17T00:00:00"/>
    <x v="3"/>
    <x v="1"/>
    <n v="101.1111111"/>
    <x v="46"/>
    <x v="6"/>
  </r>
  <r>
    <n v="7083825"/>
    <n v="21000368"/>
    <s v="3141 CHARD 20 BARREL 750 6U CH 2008 RU"/>
    <m/>
    <d v="2011-05-17T00:00:00"/>
    <x v="3"/>
    <x v="1"/>
    <n v="120"/>
    <x v="46"/>
    <x v="6"/>
  </r>
  <r>
    <n v="7083832"/>
    <n v="10042756"/>
    <s v="CS RESERVA GEW STLV(P08) 750 12U 2010 JP"/>
    <m/>
    <d v="2011-05-17T00:00:00"/>
    <x v="3"/>
    <x v="1"/>
    <n v="474"/>
    <x v="46"/>
    <x v="6"/>
  </r>
  <r>
    <n v="7083298"/>
    <n v="10048899"/>
    <s v="CS CONO SUR MER/RO STL (P07) 750 6U NL"/>
    <m/>
    <d v="2011-05-17T00:00:00"/>
    <x v="3"/>
    <x v="1"/>
    <n v="112.4444445"/>
    <x v="46"/>
    <x v="6"/>
  </r>
  <r>
    <n v="1271300"/>
    <n v="10048479"/>
    <s v="CYT RIO BUENO S.BLC 750 6U KR"/>
    <m/>
    <d v="2011-05-17T00:00:00"/>
    <x v="3"/>
    <x v="1"/>
    <n v="280"/>
    <x v="46"/>
    <x v="6"/>
  </r>
  <r>
    <n v="7084025"/>
    <n v="10047289"/>
    <s v="CS C.SUR TOC S.BLC(P08)STL 750 12U2010CN"/>
    <m/>
    <d v="2011-05-17T00:00:00"/>
    <x v="3"/>
    <x v="1"/>
    <n v="83.999999990000006"/>
    <x v="46"/>
    <x v="6"/>
  </r>
  <r>
    <n v="7084508"/>
    <n v="10043337"/>
    <s v="CS I.NEGRA DUAL S.BLC/SEM(P09)ST75012UPL"/>
    <m/>
    <d v="2011-05-17T00:00:00"/>
    <x v="3"/>
    <x v="1"/>
    <n v="124"/>
    <x v="46"/>
    <x v="6"/>
  </r>
  <r>
    <n v="1273342"/>
    <n v="10048625"/>
    <s v="CYT TRIO RVA CHARD(P10)750 12U2009(LR)CA"/>
    <m/>
    <d v="2011-05-17T00:00:00"/>
    <x v="3"/>
    <x v="1"/>
    <n v="350"/>
    <x v="46"/>
    <x v="6"/>
  </r>
  <r>
    <n v="1271394"/>
    <n v="21000347"/>
    <s v="1100 CASILL CHARD 750 12U CH 2010 LATAM"/>
    <m/>
    <d v="2011-05-17T00:00:00"/>
    <x v="3"/>
    <x v="1"/>
    <n v="100"/>
    <x v="46"/>
    <x v="6"/>
  </r>
  <r>
    <n v="1271802"/>
    <n v="10049666"/>
    <s v="PA P.ALTO RVA C.SAUV MED 750 12U LATAM"/>
    <m/>
    <d v="2011-05-17T00:00:00"/>
    <x v="3"/>
    <x v="1"/>
    <n v="117"/>
    <x v="46"/>
    <x v="6"/>
  </r>
  <r>
    <n v="7084024"/>
    <n v="10051461"/>
    <s v="CS C.SUR TOC MERL (P08) 750 12U 2010 CN"/>
    <m/>
    <d v="2011-05-17T00:00:00"/>
    <x v="3"/>
    <x v="1"/>
    <n v="168"/>
    <x v="46"/>
    <x v="6"/>
  </r>
  <r>
    <n v="7083615"/>
    <n v="10050067"/>
    <s v="CS C.SUR TOC MERL(P08)ST 750 6U 2010 RU"/>
    <m/>
    <d v="2011-05-17T00:00:00"/>
    <x v="3"/>
    <x v="1"/>
    <n v="894"/>
    <x v="46"/>
    <x v="6"/>
  </r>
  <r>
    <n v="7084271"/>
    <n v="10050067"/>
    <s v="CS C.SUR TOC MERL(P08)ST 750 6U 2010 RU"/>
    <m/>
    <d v="2011-05-17T00:00:00"/>
    <x v="3"/>
    <x v="1"/>
    <n v="506"/>
    <x v="46"/>
    <x v="6"/>
  </r>
  <r>
    <n v="1272813"/>
    <n v="10051745"/>
    <s v="CYT CASILL C.SAUV ECO 750 6U 2010 GB"/>
    <m/>
    <d v="2011-05-17T00:00:00"/>
    <x v="3"/>
    <x v="1"/>
    <n v="184"/>
    <x v="46"/>
    <x v="6"/>
  </r>
  <r>
    <n v="7084023"/>
    <n v="10046213"/>
    <s v="CS C.SUR TOC C.SAUV(P08) 750 6U VEU"/>
    <m/>
    <d v="2011-05-17T00:00:00"/>
    <x v="3"/>
    <x v="1"/>
    <n v="84"/>
    <x v="46"/>
    <x v="6"/>
  </r>
  <r>
    <n v="1271443"/>
    <n v="10044448"/>
    <s v="CYT FRONT MERL(P06) 750 12U LATAM"/>
    <m/>
    <d v="2011-05-17T00:00:00"/>
    <x v="3"/>
    <x v="1"/>
    <n v="502"/>
    <x v="46"/>
    <x v="6"/>
  </r>
  <r>
    <n v="1271114"/>
    <n v="10044537"/>
    <s v="CYT FRONT C.SAUV BLUSH(P06)750 12U VAR"/>
    <m/>
    <d v="2011-05-17T00:00:00"/>
    <x v="3"/>
    <x v="1"/>
    <n v="420"/>
    <x v="46"/>
    <x v="6"/>
  </r>
  <r>
    <n v="7084878"/>
    <n v="10053351"/>
    <s v="CYT CASILL CHARD ECO 750 6U 2010 VEU"/>
    <m/>
    <d v="2011-05-17T00:00:00"/>
    <x v="3"/>
    <x v="1"/>
    <n v="57.555555550000001"/>
    <x v="46"/>
    <x v="6"/>
  </r>
  <r>
    <n v="1272572"/>
    <n v="10050766"/>
    <s v="CYT MARQUES CARM 750 12U 2009  CL"/>
    <n v="349"/>
    <d v="2011-05-17T00:00:00"/>
    <x v="9"/>
    <x v="2"/>
    <n v="349"/>
    <x v="46"/>
    <x v="6"/>
  </r>
  <r>
    <n v="1273339"/>
    <n v="10048601"/>
    <s v="CYT TRIO RVA CHARD STL(P10)75012U2009VEU"/>
    <m/>
    <d v="2011-05-17T00:00:00"/>
    <x v="3"/>
    <x v="1"/>
    <n v="50"/>
    <x v="46"/>
    <x v="6"/>
  </r>
  <r>
    <n v="1272417"/>
    <n v="10044597"/>
    <s v="CYT FRONT CHARD(P06) 750 6U 2010 VEU"/>
    <m/>
    <d v="2011-05-17T00:00:00"/>
    <x v="3"/>
    <x v="1"/>
    <n v="66.000000009999994"/>
    <x v="46"/>
    <x v="6"/>
  </r>
  <r>
    <n v="7084216"/>
    <n v="10049598"/>
    <s v="CS C.SUR TOC CHARD(P08)ST 750 6U 2010 RU"/>
    <m/>
    <d v="2011-05-17T00:00:00"/>
    <x v="3"/>
    <x v="1"/>
    <n v="506.44444440000001"/>
    <x v="46"/>
    <x v="6"/>
  </r>
  <r>
    <n v="7083532"/>
    <n v="10049598"/>
    <s v="CS C.SUR TOC CHARD(P08)ST 750 6U 2010 RU"/>
    <m/>
    <d v="2011-05-17T00:00:00"/>
    <x v="3"/>
    <x v="1"/>
    <n v="2293.5555559999998"/>
    <x v="46"/>
    <x v="6"/>
  </r>
  <r>
    <n v="1272439"/>
    <n v="10049364"/>
    <s v="CYT FRONT C.SAUV STLV(P06)750 12U2010 JP"/>
    <n v="22088"/>
    <d v="2011-05-17T00:00:00"/>
    <x v="2"/>
    <x v="2"/>
    <n v="22088"/>
    <x v="46"/>
    <x v="6"/>
  </r>
  <r>
    <n v="1272444"/>
    <n v="10039818"/>
    <s v="MA MAYCAS R.ESP UNOAK CHARD750 6U2008VEU"/>
    <n v="50"/>
    <d v="2011-05-17T00:00:00"/>
    <x v="9"/>
    <x v="2"/>
    <n v="50"/>
    <x v="46"/>
    <x v="6"/>
  </r>
  <r>
    <n v="1271781"/>
    <n v="10047789"/>
    <s v="CYT CASILL SHI/RO ST 750 6U 2010 GB"/>
    <m/>
    <d v="2011-05-17T00:00:00"/>
    <x v="3"/>
    <x v="1"/>
    <n v="108.44444439999999"/>
    <x v="46"/>
    <x v="6"/>
  </r>
  <r>
    <n v="1272526"/>
    <n v="21000657"/>
    <s v="1175 S.BLC TERRUNYO 750 12U ST 2009 CR"/>
    <n v="216"/>
    <d v="2011-05-17T00:00:00"/>
    <x v="9"/>
    <x v="2"/>
    <n v="216"/>
    <x v="46"/>
    <x v="6"/>
  </r>
  <r>
    <n v="1270151"/>
    <n v="10051767"/>
    <s v="CYT CASILL CHARD ECO STLV 750 6U 2009 GB"/>
    <m/>
    <d v="2011-05-17T00:00:00"/>
    <x v="3"/>
    <x v="1"/>
    <n v="1000"/>
    <x v="46"/>
    <x v="6"/>
  </r>
  <r>
    <n v="1272614"/>
    <n v="10033793"/>
    <s v="CYT FRONT S.BLC/SEM(P06) 187 24U VEU"/>
    <n v="576.45866669999998"/>
    <d v="2011-05-17T00:00:00"/>
    <x v="10"/>
    <x v="2"/>
    <n v="576.45866669999998"/>
    <x v="46"/>
    <x v="6"/>
  </r>
  <r>
    <n v="1272813"/>
    <n v="10051745"/>
    <s v="CYT CASILL C.SAUV ECO 750 6U 2010 GB"/>
    <n v="184"/>
    <d v="2011-05-17T00:00:00"/>
    <x v="3"/>
    <x v="2"/>
    <n v="184"/>
    <x v="46"/>
    <x v="6"/>
  </r>
  <r>
    <n v="1272820"/>
    <n v="12006652"/>
    <s v="1210 MOS/SEM ENTRY  0750 CH 2010"/>
    <n v="71.166666669999998"/>
    <d v="2011-05-17T00:00:00"/>
    <x v="3"/>
    <x v="2"/>
    <n v="71.166666669999998"/>
    <x v="46"/>
    <x v="6"/>
  </r>
  <r>
    <n v="1272874"/>
    <n v="12006831"/>
    <s v="1100 CHARD CASILL ECO 0750 CH 2010"/>
    <n v="101.41666669999999"/>
    <d v="2011-05-17T00:00:00"/>
    <x v="3"/>
    <x v="2"/>
    <n v="101.41666669999999"/>
    <x v="46"/>
    <x v="6"/>
  </r>
  <r>
    <n v="1273124"/>
    <n v="12006248"/>
    <s v="1143 RIESL SPARK 0750 CH (0107) 2010"/>
    <n v="869.58333330000005"/>
    <d v="2011-05-17T00:00:00"/>
    <x v="9"/>
    <x v="2"/>
    <n v="869.58333330000005"/>
    <x v="46"/>
    <x v="6"/>
  </r>
  <r>
    <n v="1273249"/>
    <n v="12006599"/>
    <s v="2111 P.NOIR CASILL ECO 0750 ST 2010"/>
    <n v="56.833333330000002"/>
    <d v="2011-05-17T00:00:00"/>
    <x v="3"/>
    <x v="2"/>
    <n v="56.833333330000002"/>
    <x v="46"/>
    <x v="6"/>
  </r>
  <r>
    <n v="1273271"/>
    <n v="10052062"/>
    <s v="CYT CASILL P.NOIR ECO 750 12U 2010 US"/>
    <n v="434"/>
    <d v="2011-05-17T00:00:00"/>
    <x v="2"/>
    <x v="2"/>
    <n v="434"/>
    <x v="46"/>
    <x v="6"/>
  </r>
  <r>
    <n v="1272445"/>
    <n v="10041891"/>
    <s v="CYT SUNR S.BLC(P08)STLV 750 12U 2010 VEU"/>
    <n v="448"/>
    <d v="2011-05-17T00:00:00"/>
    <x v="3"/>
    <x v="2"/>
    <n v="448"/>
    <x v="46"/>
    <x v="6"/>
  </r>
  <r>
    <n v="1271735"/>
    <n v="10044610"/>
    <s v="CYT FRONT LATE HARVEST 750 12U LATAM"/>
    <m/>
    <d v="2011-05-17T00:00:00"/>
    <x v="3"/>
    <x v="1"/>
    <n v="70.000000009999994"/>
    <x v="46"/>
    <x v="6"/>
  </r>
  <r>
    <n v="1272223"/>
    <n v="10045698"/>
    <s v="CYT CYT RVDO MERL 750 12U (BO)LATAM"/>
    <n v="140"/>
    <d v="2011-05-17T00:00:00"/>
    <x v="11"/>
    <x v="2"/>
    <n v="140"/>
    <x v="46"/>
    <x v="6"/>
  </r>
  <r>
    <n v="1271947"/>
    <n v="10049666"/>
    <s v="PA P.ALTO RVA C.SAUV MED 750 12U LATAM"/>
    <m/>
    <d v="2011-05-17T00:00:00"/>
    <x v="3"/>
    <x v="1"/>
    <n v="250"/>
    <x v="46"/>
    <x v="6"/>
  </r>
  <r>
    <n v="1271388"/>
    <n v="10052921"/>
    <s v="CYT TRIO RVA C.SAU(P10)750 12U 2009LATAM"/>
    <m/>
    <d v="2011-05-17T00:00:00"/>
    <x v="3"/>
    <x v="1"/>
    <n v="196"/>
    <x v="46"/>
    <x v="6"/>
  </r>
  <r>
    <n v="1271192"/>
    <n v="10052921"/>
    <s v="CYT TRIO RVA C.SAU(P10)750 12U 2009LATAM"/>
    <m/>
    <d v="2011-05-17T00:00:00"/>
    <x v="3"/>
    <x v="1"/>
    <n v="840"/>
    <x v="46"/>
    <x v="6"/>
  </r>
  <r>
    <n v="1270098"/>
    <n v="10050911"/>
    <s v="CYT TRIO RVA C.SAU(P10)75012U2009(C/E)CA"/>
    <m/>
    <d v="2011-05-17T00:00:00"/>
    <x v="3"/>
    <x v="1"/>
    <n v="770"/>
    <x v="46"/>
    <x v="6"/>
  </r>
  <r>
    <n v="1271195"/>
    <n v="10050908"/>
    <s v="CYT TRIO RVA C.SAUV 750 12U 2009 (IM)VE"/>
    <m/>
    <d v="2011-05-17T00:00:00"/>
    <x v="3"/>
    <x v="1"/>
    <n v="140"/>
    <x v="46"/>
    <x v="6"/>
  </r>
  <r>
    <n v="1271860"/>
    <n v="10050879"/>
    <s v="CYT TRIO RVA C.SAUV(P10)750 6U 2009 VEU"/>
    <m/>
    <d v="2011-05-17T00:00:00"/>
    <x v="3"/>
    <x v="1"/>
    <n v="42.000000010000001"/>
    <x v="46"/>
    <x v="6"/>
  </r>
  <r>
    <n v="1273338"/>
    <n v="10048602"/>
    <s v="CYT TRIO RVA CHARD STL(P10)750 6U2009VEU"/>
    <m/>
    <d v="2011-05-17T00:00:00"/>
    <x v="3"/>
    <x v="1"/>
    <n v="309"/>
    <x v="46"/>
    <x v="6"/>
  </r>
  <r>
    <n v="7084402"/>
    <n v="21000605"/>
    <s v="2175 CARM TERRUNYO 750 12U CH 2007 KR"/>
    <m/>
    <d v="2011-05-17T00:00:00"/>
    <x v="3"/>
    <x v="1"/>
    <n v="42.444444449999999"/>
    <x v="46"/>
    <x v="6"/>
  </r>
  <r>
    <n v="1269708"/>
    <n v="10050558"/>
    <s v="CYT MARQUES CHARD 750 12U 2009 UA"/>
    <m/>
    <d v="2011-05-17T00:00:00"/>
    <x v="3"/>
    <x v="1"/>
    <n v="54.999999989999999"/>
    <x v="46"/>
    <x v="6"/>
  </r>
  <r>
    <n v="1271647"/>
    <n v="10044705"/>
    <s v="CYT FRONT C.SAUBLUSH(P06)75012U(BO)LATAM"/>
    <m/>
    <d v="2011-05-17T00:00:00"/>
    <x v="3"/>
    <x v="1"/>
    <n v="70.000000009999994"/>
    <x v="46"/>
    <x v="6"/>
  </r>
  <r>
    <n v="1271643"/>
    <n v="10044467"/>
    <s v="CYT FRONT C.SAUV(P06) 750 12U LATAM"/>
    <m/>
    <d v="2011-05-17T00:00:00"/>
    <x v="3"/>
    <x v="1"/>
    <n v="445"/>
    <x v="46"/>
    <x v="6"/>
  </r>
  <r>
    <n v="1271445"/>
    <n v="10050462"/>
    <s v="CYT FRONT ROSE(P06) 750 12U LATAM"/>
    <m/>
    <d v="2011-05-17T00:00:00"/>
    <x v="3"/>
    <x v="1"/>
    <n v="70.000000009999994"/>
    <x v="46"/>
    <x v="6"/>
  </r>
  <r>
    <n v="7083902"/>
    <n v="10037963"/>
    <s v="MPO V.MPO RVA SYRAH (P05) 750 12U VAS"/>
    <m/>
    <d v="2011-05-17T00:00:00"/>
    <x v="3"/>
    <x v="1"/>
    <n v="15"/>
    <x v="46"/>
    <x v="6"/>
  </r>
  <r>
    <n v="7084514"/>
    <n v="21000686"/>
    <s v="1126 CHARD MAYCAS 0750 CH 2008 12U VEU"/>
    <m/>
    <d v="2011-05-17T00:00:00"/>
    <x v="3"/>
    <x v="1"/>
    <n v="10"/>
    <x v="46"/>
    <x v="6"/>
  </r>
  <r>
    <n v="1270673"/>
    <n v="10051258"/>
    <s v="CYT MARQUES C.SAUV 750 6U 2009 VAS"/>
    <m/>
    <d v="2011-05-17T00:00:00"/>
    <x v="3"/>
    <x v="1"/>
    <n v="1162"/>
    <x v="46"/>
    <x v="6"/>
  </r>
  <r>
    <n v="1271715"/>
    <n v="10049690"/>
    <s v="PA P.ALTO RVA SY/RO STLV 750 6U 2010 GB"/>
    <m/>
    <d v="2011-05-17T00:00:00"/>
    <x v="3"/>
    <x v="1"/>
    <n v="75.55555554"/>
    <x v="46"/>
    <x v="6"/>
  </r>
  <r>
    <n v="1272000"/>
    <n v="12006417"/>
    <s v="2103 C.SAUV TRIO 0750 CH 2009"/>
    <m/>
    <d v="2011-05-17T00:00:00"/>
    <x v="3"/>
    <x v="1"/>
    <n v="762"/>
    <x v="46"/>
    <x v="6"/>
  </r>
  <r>
    <n v="1271307"/>
    <n v="10050006"/>
    <s v="CYT XPLORADOR C.SAUV(N) 750 12U US"/>
    <n v="70"/>
    <d v="2011-05-17T00:00:00"/>
    <x v="12"/>
    <x v="2"/>
    <n v="70"/>
    <x v="46"/>
    <x v="6"/>
  </r>
  <r>
    <n v="1271227"/>
    <n v="10041226"/>
    <s v="CYT SUNR CARM(P08) 750 6U KR"/>
    <n v="250"/>
    <d v="2011-05-17T00:00:00"/>
    <x v="11"/>
    <x v="2"/>
    <n v="250"/>
    <x v="46"/>
    <x v="6"/>
  </r>
  <r>
    <n v="1271288"/>
    <n v="10044917"/>
    <s v="CYT CASILL C.SAUV ECO 750 12U (IM)VE"/>
    <n v="140"/>
    <d v="2011-05-17T00:00:00"/>
    <x v="2"/>
    <x v="2"/>
    <n v="140"/>
    <x v="46"/>
    <x v="6"/>
  </r>
  <r>
    <n v="1271289"/>
    <n v="10045120"/>
    <s v="CYT CASILL S.BLC ECO 750 12U (IM)VE"/>
    <n v="70"/>
    <d v="2011-05-17T00:00:00"/>
    <x v="5"/>
    <x v="2"/>
    <n v="70"/>
    <x v="46"/>
    <x v="6"/>
  </r>
  <r>
    <n v="1271291"/>
    <n v="10044614"/>
    <s v="CYT FRONT (CYT) S.BLC (P06) 750 12U PE"/>
    <n v="1316"/>
    <d v="2011-05-17T00:00:00"/>
    <x v="2"/>
    <x v="2"/>
    <n v="1316"/>
    <x v="46"/>
    <x v="6"/>
  </r>
  <r>
    <n v="1271296"/>
    <n v="10034190"/>
    <s v="CYT SUNRISE MERL(P08) 1500 6U VEU"/>
    <n v="48"/>
    <d v="2011-05-17T00:00:00"/>
    <x v="12"/>
    <x v="2"/>
    <n v="48"/>
    <x v="46"/>
    <x v="6"/>
  </r>
  <r>
    <n v="1271300"/>
    <n v="10048479"/>
    <s v="CYT RIO BUENO S.BLC 750 6U KR"/>
    <n v="280"/>
    <d v="2011-05-17T00:00:00"/>
    <x v="3"/>
    <x v="2"/>
    <n v="280"/>
    <x v="46"/>
    <x v="6"/>
  </r>
  <r>
    <n v="1271286"/>
    <n v="10034804"/>
    <s v="CYT SENDERO S.BLC(P07) 750 12U (IM)VE"/>
    <n v="210"/>
    <d v="2011-05-17T00:00:00"/>
    <x v="12"/>
    <x v="2"/>
    <n v="210"/>
    <x v="46"/>
    <x v="6"/>
  </r>
  <r>
    <n v="1271305"/>
    <n v="10050002"/>
    <s v="CYT XPLORADOR CHARD(P08)STL 750 12U US"/>
    <n v="110"/>
    <d v="2011-05-17T00:00:00"/>
    <x v="11"/>
    <x v="2"/>
    <n v="110"/>
    <x v="46"/>
    <x v="6"/>
  </r>
  <r>
    <n v="1271282"/>
    <n v="10045137"/>
    <s v="CYT CASILL S.BLC ECO 750 12U VES"/>
    <n v="305"/>
    <d v="2011-05-17T00:00:00"/>
    <x v="5"/>
    <x v="2"/>
    <n v="305"/>
    <x v="46"/>
    <x v="6"/>
  </r>
  <r>
    <n v="1271309"/>
    <n v="10050132"/>
    <s v="CYT FRONT C.SAUV(P06) 375 24U LATAM"/>
    <n v="201"/>
    <d v="2011-05-17T00:00:00"/>
    <x v="10"/>
    <x v="2"/>
    <n v="201"/>
    <x v="46"/>
    <x v="6"/>
  </r>
  <r>
    <n v="1271311"/>
    <n v="10026724"/>
    <s v="CA RESERVA CHARD 750 12U VEU"/>
    <n v="22"/>
    <d v="2011-05-17T00:00:00"/>
    <x v="5"/>
    <x v="2"/>
    <n v="22"/>
    <x v="46"/>
    <x v="6"/>
  </r>
  <r>
    <n v="1271313"/>
    <n v="10040625"/>
    <s v="CYT FRONT SHI/CSA STL(P06)15006U(C/ES)CA"/>
    <n v="173"/>
    <d v="2011-05-17T00:00:00"/>
    <x v="1"/>
    <x v="2"/>
    <n v="173"/>
    <x v="46"/>
    <x v="6"/>
  </r>
  <r>
    <n v="1271319"/>
    <n v="10045031"/>
    <s v="CYT CASILL CHARD ECO 750 6U RU"/>
    <n v="1100"/>
    <d v="2011-05-17T00:00:00"/>
    <x v="2"/>
    <x v="2"/>
    <n v="1100"/>
    <x v="46"/>
    <x v="6"/>
  </r>
  <r>
    <n v="1271326"/>
    <n v="10049006"/>
    <s v="CYT CYT C.SAUV(P09) STLV 750 6U 2010 GB"/>
    <n v="70"/>
    <d v="2011-05-17T00:00:00"/>
    <x v="11"/>
    <x v="2"/>
    <n v="70"/>
    <x v="46"/>
    <x v="6"/>
  </r>
  <r>
    <n v="1271333"/>
    <n v="10052547"/>
    <s v="CYT MOUNT RANGE S.BLC(P11)ST750 6U2010GB"/>
    <n v="140"/>
    <d v="2011-05-17T00:00:00"/>
    <x v="6"/>
    <x v="2"/>
    <n v="140"/>
    <x v="46"/>
    <x v="6"/>
  </r>
  <r>
    <n v="1271334"/>
    <n v="10052549"/>
    <s v="CYT MOUNT RANGE CHARD(P11)ST750 6U2010GB"/>
    <n v="55"/>
    <d v="2011-05-17T00:00:00"/>
    <x v="11"/>
    <x v="2"/>
    <n v="55"/>
    <x v="46"/>
    <x v="6"/>
  </r>
  <r>
    <n v="1271303"/>
    <n v="10049995"/>
    <s v="CYT XPLORADOR MERL(P08) 750 12U US"/>
    <n v="119"/>
    <d v="2011-05-17T00:00:00"/>
    <x v="12"/>
    <x v="2"/>
    <n v="119"/>
    <x v="46"/>
    <x v="6"/>
  </r>
  <r>
    <n v="1271259"/>
    <n v="10044608"/>
    <s v="CYT FRONT LATE HARVEST 750 12U VEU"/>
    <n v="126"/>
    <d v="2011-05-17T00:00:00"/>
    <x v="3"/>
    <x v="2"/>
    <n v="126"/>
    <x v="46"/>
    <x v="6"/>
  </r>
  <r>
    <n v="1272232"/>
    <n v="10050201"/>
    <s v="CYT FRONT MERL(P06) 750 6U 2010 VEU"/>
    <n v="420"/>
    <d v="2011-05-17T00:00:00"/>
    <x v="2"/>
    <x v="2"/>
    <n v="420"/>
    <x v="46"/>
    <x v="6"/>
  </r>
  <r>
    <n v="1271230"/>
    <n v="10044480"/>
    <s v="CYT FRONT S.BLC(P06) 750 12U VAR"/>
    <n v="210"/>
    <d v="2011-05-17T00:00:00"/>
    <x v="2"/>
    <x v="2"/>
    <n v="210"/>
    <x v="46"/>
    <x v="6"/>
  </r>
  <r>
    <n v="1271231"/>
    <n v="10044524"/>
    <s v="CYT FRONT CARM(P06) 750 12U KR"/>
    <n v="300"/>
    <d v="2011-05-17T00:00:00"/>
    <x v="2"/>
    <x v="2"/>
    <n v="300"/>
    <x v="46"/>
    <x v="6"/>
  </r>
  <r>
    <n v="1271252"/>
    <n v="10044451"/>
    <s v="CYT FRONT CARM(P06) 750 12U LATAM"/>
    <n v="464"/>
    <d v="2011-05-17T00:00:00"/>
    <x v="2"/>
    <x v="2"/>
    <n v="464"/>
    <x v="46"/>
    <x v="6"/>
  </r>
  <r>
    <n v="1271254"/>
    <n v="10034187"/>
    <s v="CYT SUNR C.SAUV(P08) 1500 6U AO"/>
    <n v="48"/>
    <d v="2011-05-17T00:00:00"/>
    <x v="12"/>
    <x v="2"/>
    <n v="48"/>
    <x v="46"/>
    <x v="6"/>
  </r>
  <r>
    <n v="1271255"/>
    <n v="10044461"/>
    <s v="CYT FRONT C.SAUV(P06) 750 12U VAR"/>
    <n v="546"/>
    <d v="2011-05-17T00:00:00"/>
    <x v="3"/>
    <x v="2"/>
    <n v="546"/>
    <x v="46"/>
    <x v="6"/>
  </r>
  <r>
    <n v="1271287"/>
    <n v="10044477"/>
    <s v="CYT FRONT S.BLC(P06) 750 12U (IM)VE"/>
    <n v="140"/>
    <d v="2011-05-17T00:00:00"/>
    <x v="2"/>
    <x v="2"/>
    <n v="140"/>
    <x v="46"/>
    <x v="6"/>
  </r>
  <r>
    <n v="1271258"/>
    <n v="10050188"/>
    <s v="CYT FRONT BIB CAB.SAUV(P06)SLIM 3L 4UVEU"/>
    <n v="112"/>
    <d v="2011-05-17T00:00:00"/>
    <x v="7"/>
    <x v="2"/>
    <n v="112"/>
    <x v="46"/>
    <x v="6"/>
  </r>
  <r>
    <n v="1271376"/>
    <n v="10053092"/>
    <s v="CA FINISIMO C.SAUV 750 12U 2009 VAS"/>
    <n v="200"/>
    <d v="2011-05-17T00:00:00"/>
    <x v="3"/>
    <x v="2"/>
    <n v="200"/>
    <x v="46"/>
    <x v="6"/>
  </r>
  <r>
    <n v="1271261"/>
    <n v="10043699"/>
    <s v="CYT FRONT (CYT) C.SAUV (P06) 750 12U PE"/>
    <n v="42"/>
    <d v="2011-05-17T00:00:00"/>
    <x v="2"/>
    <x v="2"/>
    <n v="42"/>
    <x v="46"/>
    <x v="6"/>
  </r>
  <r>
    <n v="1271264"/>
    <n v="10044441"/>
    <s v="CYT FRONT MERL(P06) 750 12U VAR"/>
    <n v="672"/>
    <d v="2011-05-17T00:00:00"/>
    <x v="2"/>
    <x v="2"/>
    <n v="672"/>
    <x v="46"/>
    <x v="6"/>
  </r>
  <r>
    <n v="1271270"/>
    <n v="10050328"/>
    <s v="CYT FRONT ROSE(P06) 750 12U VAR"/>
    <n v="125"/>
    <d v="2011-05-17T00:00:00"/>
    <x v="5"/>
    <x v="2"/>
    <n v="125"/>
    <x v="46"/>
    <x v="6"/>
  </r>
  <r>
    <n v="1271271"/>
    <n v="10044468"/>
    <s v="CYT FRONT SHIRAZ/C.SAUV(P06) 750 12U VAS"/>
    <n v="154"/>
    <d v="2011-05-17T00:00:00"/>
    <x v="3"/>
    <x v="2"/>
    <n v="154"/>
    <x v="46"/>
    <x v="6"/>
  </r>
  <r>
    <n v="1271272"/>
    <n v="10045261"/>
    <s v="CYT CASILL MALB ECO 750 12U 2010 VES"/>
    <n v="196"/>
    <d v="2011-05-17T00:00:00"/>
    <x v="3"/>
    <x v="2"/>
    <n v="196"/>
    <x v="46"/>
    <x v="6"/>
  </r>
  <r>
    <n v="1271274"/>
    <n v="10048482"/>
    <s v="CYT RIO BUENO C.SAUV 750 6U KR"/>
    <n v="320"/>
    <d v="2011-05-17T00:00:00"/>
    <x v="11"/>
    <x v="2"/>
    <n v="320"/>
    <x v="46"/>
    <x v="6"/>
  </r>
  <r>
    <n v="1271277"/>
    <n v="10038033"/>
    <s v="CYT CASILL S.BLC STLV 375 24U PE"/>
    <n v="13"/>
    <d v="2011-05-17T00:00:00"/>
    <x v="5"/>
    <x v="2"/>
    <n v="13"/>
    <x v="46"/>
    <x v="6"/>
  </r>
  <r>
    <n v="1271257"/>
    <n v="10050129"/>
    <s v="CYT FRONT C.SAUV(P06) 1500 6U VAR"/>
    <n v="783"/>
    <d v="2011-05-17T00:00:00"/>
    <x v="12"/>
    <x v="2"/>
    <n v="783"/>
    <x v="46"/>
    <x v="6"/>
  </r>
  <r>
    <n v="1271584"/>
    <n v="10037324"/>
    <s v="CYT CASILL VIOG STLV 750 12U 2009 LATAM"/>
    <n v="44"/>
    <d v="2011-05-17T00:00:00"/>
    <x v="3"/>
    <x v="2"/>
    <n v="44"/>
    <x v="46"/>
    <x v="6"/>
  </r>
  <r>
    <n v="1271450"/>
    <n v="10046023"/>
    <s v="CA CLASSICO ROSE STIC 750 12U VE"/>
    <n v="56"/>
    <d v="2011-05-17T00:00:00"/>
    <x v="5"/>
    <x v="2"/>
    <n v="56"/>
    <x v="46"/>
    <x v="6"/>
  </r>
  <r>
    <n v="1271451"/>
    <n v="10045694"/>
    <s v="CYT CYT RVDO S.BLC(P07) 750 12U VAR"/>
    <n v="70"/>
    <d v="2011-05-17T00:00:00"/>
    <x v="11"/>
    <x v="2"/>
    <n v="70"/>
    <x v="46"/>
    <x v="6"/>
  </r>
  <r>
    <n v="1271454"/>
    <n v="10045089"/>
    <s v="CYT CASILL P.NOIR ECO 750 12U 2010 VAR"/>
    <n v="55"/>
    <d v="2011-05-17T00:00:00"/>
    <x v="5"/>
    <x v="2"/>
    <n v="55"/>
    <x v="46"/>
    <x v="6"/>
  </r>
  <r>
    <n v="1271456"/>
    <n v="10045686"/>
    <s v="CYT CYT RVDO C.SAUV(P07)750 12U VAR"/>
    <n v="42"/>
    <d v="2011-05-17T00:00:00"/>
    <x v="11"/>
    <x v="2"/>
    <n v="42"/>
    <x v="46"/>
    <x v="6"/>
  </r>
  <r>
    <n v="1271459"/>
    <n v="10053443"/>
    <s v="CYT CASILL CHARD ECO 750 12U VAR"/>
    <n v="55"/>
    <d v="2011-05-17T00:00:00"/>
    <x v="5"/>
    <x v="2"/>
    <n v="55"/>
    <x v="46"/>
    <x v="6"/>
  </r>
  <r>
    <n v="1271460"/>
    <n v="10044449"/>
    <s v="CYT FRONT(CYT) MERL(P06)750 12ULATAM(PE)"/>
    <n v="210"/>
    <d v="2011-05-17T00:00:00"/>
    <x v="2"/>
    <x v="2"/>
    <n v="210"/>
    <x v="46"/>
    <x v="6"/>
  </r>
  <r>
    <n v="1271336"/>
    <n v="10052790"/>
    <s v="CYT FRONT S.BLC ST(P11) 750 6U 2010 GB"/>
    <n v="617"/>
    <d v="2011-05-17T00:00:00"/>
    <x v="2"/>
    <x v="2"/>
    <n v="617"/>
    <x v="46"/>
    <x v="6"/>
  </r>
  <r>
    <n v="1271583"/>
    <n v="10037314"/>
    <s v="CYT CASILL VIOG STLV 750 6U 2009 VEU"/>
    <n v="52"/>
    <d v="2011-05-17T00:00:00"/>
    <x v="3"/>
    <x v="2"/>
    <n v="52"/>
    <x v="46"/>
    <x v="6"/>
  </r>
  <r>
    <n v="1271443"/>
    <n v="10044448"/>
    <s v="CYT FRONT MERL(P06) 750 12U LATAM"/>
    <n v="500"/>
    <d v="2011-05-17T00:00:00"/>
    <x v="3"/>
    <x v="2"/>
    <n v="500"/>
    <x v="46"/>
    <x v="6"/>
  </r>
  <r>
    <m/>
    <m/>
    <m/>
    <m/>
    <d v="2011-05-17T00:00:00"/>
    <x v="11"/>
    <x v="0"/>
    <n v="41539"/>
    <x v="46"/>
    <x v="6"/>
  </r>
  <r>
    <m/>
    <m/>
    <m/>
    <m/>
    <d v="2011-05-17T00:00:00"/>
    <x v="12"/>
    <x v="0"/>
    <n v="45553"/>
    <x v="46"/>
    <x v="6"/>
  </r>
  <r>
    <m/>
    <m/>
    <m/>
    <m/>
    <d v="2011-05-17T00:00:00"/>
    <x v="8"/>
    <x v="0"/>
    <n v="5979"/>
    <x v="46"/>
    <x v="6"/>
  </r>
  <r>
    <m/>
    <m/>
    <m/>
    <m/>
    <d v="2011-05-17T00:00:00"/>
    <x v="6"/>
    <x v="0"/>
    <n v="13248"/>
    <x v="46"/>
    <x v="6"/>
  </r>
  <r>
    <m/>
    <m/>
    <m/>
    <m/>
    <d v="2011-05-17T00:00:00"/>
    <x v="10"/>
    <x v="0"/>
    <n v="6194"/>
    <x v="46"/>
    <x v="6"/>
  </r>
  <r>
    <m/>
    <m/>
    <m/>
    <m/>
    <d v="2011-05-17T00:00:00"/>
    <x v="2"/>
    <x v="0"/>
    <n v="82187"/>
    <x v="46"/>
    <x v="6"/>
  </r>
  <r>
    <m/>
    <m/>
    <m/>
    <m/>
    <d v="2011-05-17T00:00:00"/>
    <x v="1"/>
    <x v="0"/>
    <n v="44922"/>
    <x v="46"/>
    <x v="6"/>
  </r>
  <r>
    <n v="1271525"/>
    <n v="10051407"/>
    <s v="CA CLASSICO CHARD STLV ECO 750 6U VEU"/>
    <n v="1045"/>
    <d v="2011-05-17T00:00:00"/>
    <x v="5"/>
    <x v="2"/>
    <n v="1045"/>
    <x v="46"/>
    <x v="6"/>
  </r>
  <r>
    <n v="1271418"/>
    <n v="10044015"/>
    <s v="CYT NORTE CHICO S.BLC(ST) 750 12U 2010GB"/>
    <n v="894"/>
    <d v="2011-05-17T00:00:00"/>
    <x v="5"/>
    <x v="2"/>
    <n v="894"/>
    <x v="46"/>
    <x v="6"/>
  </r>
  <r>
    <n v="1271224"/>
    <n v="10025939"/>
    <s v="CYT FRONT SHIRAZ(P06) 1500 6U VEU"/>
    <n v="93"/>
    <d v="2011-05-17T00:00:00"/>
    <x v="1"/>
    <x v="2"/>
    <n v="93"/>
    <x v="46"/>
    <x v="6"/>
  </r>
  <r>
    <n v="1271378"/>
    <n v="10050968"/>
    <s v="CYT TRIO RVA S.BLC STL(P10)75012U2010 CL"/>
    <n v="309"/>
    <d v="2011-05-17T00:00:00"/>
    <x v="9"/>
    <x v="2"/>
    <n v="309"/>
    <x v="46"/>
    <x v="6"/>
  </r>
  <r>
    <n v="1271388"/>
    <n v="10052921"/>
    <s v="CYT TRIO RVA C.SAU(P10)750 12U 2009LATAM"/>
    <n v="196"/>
    <d v="2011-05-17T00:00:00"/>
    <x v="3"/>
    <x v="2"/>
    <n v="196"/>
    <x v="46"/>
    <x v="6"/>
  </r>
  <r>
    <n v="1271392"/>
    <n v="10048613"/>
    <s v="CYT TRIO RVA CHARD(P10)750 12U 2009 CL"/>
    <n v="210"/>
    <d v="2011-05-17T00:00:00"/>
    <x v="3"/>
    <x v="2"/>
    <n v="210"/>
    <x v="46"/>
    <x v="6"/>
  </r>
  <r>
    <n v="1271394"/>
    <n v="21000347"/>
    <s v="1100 CASILL CHARD 750 12U CH 2010 LATAM"/>
    <n v="1200"/>
    <d v="2011-05-17T00:00:00"/>
    <x v="3"/>
    <x v="2"/>
    <n v="1200"/>
    <x v="46"/>
    <x v="6"/>
  </r>
  <r>
    <n v="1271412"/>
    <n v="10047789"/>
    <s v="CYT CASILL SHI/RO ST 750 6U 2010 GB"/>
    <n v="63"/>
    <d v="2011-05-17T00:00:00"/>
    <x v="3"/>
    <x v="2"/>
    <n v="63"/>
    <x v="46"/>
    <x v="6"/>
  </r>
  <r>
    <n v="1271413"/>
    <n v="10044012"/>
    <s v="CYT NORTE CHICO MERLOT(ST)750 12U 2010GB"/>
    <n v="490"/>
    <d v="2011-05-17T00:00:00"/>
    <x v="11"/>
    <x v="2"/>
    <n v="490"/>
    <x v="46"/>
    <x v="6"/>
  </r>
  <r>
    <n v="1271448"/>
    <n v="10044936"/>
    <s v="CYT CASILL C.SAUV ECO 750 12U VAR"/>
    <n v="210"/>
    <d v="2011-05-17T00:00:00"/>
    <x v="2"/>
    <x v="2"/>
    <n v="210"/>
    <x v="46"/>
    <x v="6"/>
  </r>
  <r>
    <n v="1271417"/>
    <n v="10043954"/>
    <s v="CYT CYT S.BLC(ST)(SIN FTE)750 12U 2010GB"/>
    <n v="280"/>
    <d v="2011-05-17T00:00:00"/>
    <x v="12"/>
    <x v="2"/>
    <n v="280"/>
    <x v="46"/>
    <x v="6"/>
  </r>
  <r>
    <n v="1271447"/>
    <n v="10050757"/>
    <s v="CYT MARQUES CARM 750 6U 2009 VAS"/>
    <n v="196"/>
    <d v="2011-05-17T00:00:00"/>
    <x v="9"/>
    <x v="2"/>
    <n v="196"/>
    <x v="46"/>
    <x v="6"/>
  </r>
  <r>
    <n v="1271422"/>
    <n v="10022467"/>
    <s v="CYT FRONT CHARD(P06) 1500 6U LATAM"/>
    <n v="240"/>
    <d v="2011-05-17T00:00:00"/>
    <x v="12"/>
    <x v="2"/>
    <n v="240"/>
    <x v="46"/>
    <x v="6"/>
  </r>
  <r>
    <n v="1271423"/>
    <n v="10022472"/>
    <s v="CYT FRONT S.BLC(P06) 1500 6U LATAM"/>
    <n v="1857"/>
    <d v="2011-05-17T00:00:00"/>
    <x v="11"/>
    <x v="2"/>
    <n v="1857"/>
    <x v="46"/>
    <x v="6"/>
  </r>
  <r>
    <n v="1271425"/>
    <n v="10041259"/>
    <s v="CYT SUNR CHARD(P08) 750 12U VAR"/>
    <n v="110"/>
    <d v="2011-05-17T00:00:00"/>
    <x v="11"/>
    <x v="2"/>
    <n v="110"/>
    <x v="46"/>
    <x v="6"/>
  </r>
  <r>
    <n v="1271427"/>
    <n v="10043668"/>
    <s v="CYT MARQUES SYRAH 750 6U 2008 VAS"/>
    <n v="220"/>
    <d v="2011-05-17T00:00:00"/>
    <x v="9"/>
    <x v="2"/>
    <n v="220"/>
    <x v="46"/>
    <x v="6"/>
  </r>
  <r>
    <n v="1271430"/>
    <n v="10044461"/>
    <s v="CYT FRONT C.SAUV(P06) 750 12U VAR"/>
    <n v="140"/>
    <d v="2011-05-17T00:00:00"/>
    <x v="9"/>
    <x v="2"/>
    <n v="140"/>
    <x v="46"/>
    <x v="6"/>
  </r>
  <r>
    <n v="1271440"/>
    <n v="10050128"/>
    <s v="CYT FRONT C.SAUV(P06) 1500 6U LATAM"/>
    <n v="204"/>
    <d v="2011-05-17T00:00:00"/>
    <x v="11"/>
    <x v="2"/>
    <n v="204"/>
    <x v="46"/>
    <x v="6"/>
  </r>
  <r>
    <n v="1271339"/>
    <n v="10052784"/>
    <s v="CYT FRONT CHARD ST(P11) 750 6U 2010GB"/>
    <n v="495"/>
    <d v="2011-05-17T00:00:00"/>
    <x v="5"/>
    <x v="2"/>
    <n v="495"/>
    <x v="46"/>
    <x v="6"/>
  </r>
  <r>
    <n v="1271414"/>
    <n v="10049046"/>
    <s v="CYT LOS 3 CURAS S.BLC(ST) 750 12U 2010GB"/>
    <n v="361"/>
    <d v="2011-05-17T00:00:00"/>
    <x v="6"/>
    <x v="2"/>
    <n v="361"/>
    <x v="46"/>
    <x v="6"/>
  </r>
  <r>
    <n v="1270407"/>
    <n v="10051201"/>
    <s v="CA CLASSICO MERL STIC STLV 750 6U VEU"/>
    <n v="434"/>
    <d v="2011-05-17T00:00:00"/>
    <x v="5"/>
    <x v="2"/>
    <n v="434"/>
    <x v="46"/>
    <x v="6"/>
  </r>
  <r>
    <n v="1271229"/>
    <n v="10044481"/>
    <s v="CYT FRONT S.BLC(P06) 750 12U VAS"/>
    <n v="98"/>
    <d v="2011-05-17T00:00:00"/>
    <x v="2"/>
    <x v="2"/>
    <n v="98"/>
    <x v="46"/>
    <x v="6"/>
  </r>
  <r>
    <n v="1269949"/>
    <n v="10037515"/>
    <s v="MPO TERRA SUR CHARD STLV 750 12U JP"/>
    <n v="400"/>
    <d v="2011-05-17T00:00:00"/>
    <x v="6"/>
    <x v="2"/>
    <n v="400"/>
    <x v="46"/>
    <x v="6"/>
  </r>
  <r>
    <n v="1270055"/>
    <n v="10036997"/>
    <s v="CYT SE S.BLC 375 24U CL"/>
    <n v="1897"/>
    <d v="2011-05-17T00:00:00"/>
    <x v="8"/>
    <x v="2"/>
    <n v="1897"/>
    <x v="46"/>
    <x v="6"/>
  </r>
  <r>
    <n v="1270138"/>
    <n v="10044439"/>
    <s v="CYT FRONT MERL(P06) 750 12U UA"/>
    <n v="0"/>
    <d v="2011-05-17T00:00:00"/>
    <x v="2"/>
    <x v="2"/>
    <n v="98"/>
    <x v="46"/>
    <x v="6"/>
  </r>
  <r>
    <n v="1270222"/>
    <n v="10051663"/>
    <s v="CYT SPARKLING WINE BRUT(P09) 750 12U VAR"/>
    <n v="524"/>
    <d v="2011-05-17T00:00:00"/>
    <x v="9"/>
    <x v="2"/>
    <n v="524"/>
    <x v="46"/>
    <x v="6"/>
  </r>
  <r>
    <n v="1270283"/>
    <n v="10042386"/>
    <s v="CA GENOVINO CARIGNAN 750 6U VEU"/>
    <n v="25"/>
    <d v="2011-05-17T00:00:00"/>
    <x v="3"/>
    <x v="2"/>
    <n v="25"/>
    <x v="46"/>
    <x v="6"/>
  </r>
  <r>
    <n v="1269891"/>
    <n v="10031070"/>
    <s v="CYT SUNR MERL(P08) 750 12U LATAM"/>
    <n v="42"/>
    <d v="2011-05-17T00:00:00"/>
    <x v="12"/>
    <x v="2"/>
    <n v="42"/>
    <x v="46"/>
    <x v="6"/>
  </r>
  <r>
    <n v="1270390"/>
    <n v="21000160"/>
    <s v="1208 FINISIMO S.BLC 750 6U ST 2010 VEU"/>
    <n v="726"/>
    <d v="2011-05-17T00:00:00"/>
    <x v="3"/>
    <x v="2"/>
    <n v="726"/>
    <x v="46"/>
    <x v="6"/>
  </r>
  <r>
    <n v="1269810"/>
    <n v="10041235"/>
    <s v="CYT SUNR CARM(P08) 750 12U VAR"/>
    <n v="140"/>
    <d v="2011-05-17T00:00:00"/>
    <x v="12"/>
    <x v="2"/>
    <n v="140"/>
    <x v="46"/>
    <x v="6"/>
  </r>
  <r>
    <n v="1270560"/>
    <n v="10041077"/>
    <s v="CYT FRONT CHARD STLV(P06) 1500 6U CA"/>
    <n v="160"/>
    <d v="2011-05-17T00:00:00"/>
    <x v="12"/>
    <x v="2"/>
    <n v="160"/>
    <x v="46"/>
    <x v="6"/>
  </r>
  <r>
    <n v="1270563"/>
    <n v="10041200"/>
    <s v="CYT SUNR C.SAUV(P08)STLV750 12U(C/ESP)CA"/>
    <n v="224"/>
    <d v="2011-05-17T00:00:00"/>
    <x v="12"/>
    <x v="2"/>
    <n v="224"/>
    <x v="46"/>
    <x v="6"/>
  </r>
  <r>
    <n v="1270565"/>
    <n v="10041327"/>
    <s v="CYT SUNR MERL(P08) STLV 750 12U VAR"/>
    <n v="70"/>
    <d v="2011-05-17T00:00:00"/>
    <x v="12"/>
    <x v="2"/>
    <n v="70"/>
    <x v="46"/>
    <x v="6"/>
  </r>
  <r>
    <n v="1270570"/>
    <n v="10045139"/>
    <s v="CYT CASILL S.BLC ECO 750 12U LCBO CA"/>
    <n v="210"/>
    <d v="2011-05-17T00:00:00"/>
    <x v="5"/>
    <x v="2"/>
    <n v="210"/>
    <x v="46"/>
    <x v="6"/>
  </r>
  <r>
    <n v="1270571"/>
    <n v="10045158"/>
    <s v="CYT CASILL S.BLC ECO 750 12U VAR"/>
    <n v="252"/>
    <d v="2011-05-17T00:00:00"/>
    <x v="5"/>
    <x v="2"/>
    <n v="252"/>
    <x v="46"/>
    <x v="6"/>
  </r>
  <r>
    <n v="1270575"/>
    <n v="10048765"/>
    <s v="CS RESERVA CHARD(P08) 750 6U 2010 RU"/>
    <n v="80"/>
    <d v="2011-05-17T00:00:00"/>
    <x v="9"/>
    <x v="2"/>
    <n v="80"/>
    <x v="46"/>
    <x v="6"/>
  </r>
  <r>
    <n v="1270614"/>
    <n v="10046734"/>
    <s v="CYT XPLORADORCARM(P08)STLV75012U(C/ES)CA"/>
    <n v="700"/>
    <d v="2011-05-17T00:00:00"/>
    <x v="12"/>
    <x v="2"/>
    <n v="700"/>
    <x v="46"/>
    <x v="6"/>
  </r>
  <r>
    <n v="1270300"/>
    <n v="10031115"/>
    <s v="CYT SUNR CHARD(P08) 750 12U TR"/>
    <n v="79"/>
    <d v="2011-05-17T00:00:00"/>
    <x v="11"/>
    <x v="2"/>
    <n v="79"/>
    <x v="46"/>
    <x v="6"/>
  </r>
  <r>
    <n v="1269348"/>
    <n v="10052610"/>
    <s v="CYT CDD SPARK. WINE BRUT 6U 750 2010 VIN"/>
    <n v="33"/>
    <d v="2011-05-17T00:00:00"/>
    <x v="9"/>
    <x v="2"/>
    <n v="33"/>
    <x v="46"/>
    <x v="6"/>
  </r>
  <r>
    <n v="1268484"/>
    <n v="10051745"/>
    <s v="CYT CASILL C.SAUV ECO 750 6U 2010 GB"/>
    <n v="11096.5"/>
    <d v="2011-05-17T00:00:00"/>
    <x v="0"/>
    <x v="2"/>
    <n v="11096.5"/>
    <x v="46"/>
    <x v="6"/>
  </r>
  <r>
    <n v="1268578"/>
    <n v="10044571"/>
    <s v="CYT FRONT S.BLC STLV(P06)750 12U CA"/>
    <n v="252"/>
    <d v="2011-05-17T00:00:00"/>
    <x v="2"/>
    <x v="2"/>
    <n v="252"/>
    <x v="46"/>
    <x v="6"/>
  </r>
  <r>
    <n v="1268847"/>
    <n v="10031065"/>
    <s v="CYT SUNR MERL(P08) 750 12U (US)VI"/>
    <n v="108"/>
    <d v="2011-05-17T00:00:00"/>
    <x v="11"/>
    <x v="2"/>
    <n v="108"/>
    <x v="46"/>
    <x v="6"/>
  </r>
  <r>
    <n v="1268940"/>
    <n v="10047553"/>
    <s v="CYT SUNR CHARD(P08) 250 36U 2010 DE/BE"/>
    <n v="1145"/>
    <d v="2011-05-17T00:00:00"/>
    <x v="10"/>
    <x v="2"/>
    <n v="1145"/>
    <x v="46"/>
    <x v="6"/>
  </r>
  <r>
    <n v="1268967"/>
    <n v="10044518"/>
    <s v="CYT FRONT SHIRAZ (P06) 750 12U LATAM"/>
    <n v="630"/>
    <d v="2011-05-17T00:00:00"/>
    <x v="5"/>
    <x v="2"/>
    <n v="630"/>
    <x v="46"/>
    <x v="6"/>
  </r>
  <r>
    <n v="1268968"/>
    <n v="10044539"/>
    <s v="CYT FRONT C.SAUV BLUSH(P06)750 12U LATAM"/>
    <n v="19"/>
    <d v="2011-05-17T00:00:00"/>
    <x v="2"/>
    <x v="2"/>
    <n v="19"/>
    <x v="46"/>
    <x v="6"/>
  </r>
  <r>
    <n v="1269936"/>
    <n v="10044492"/>
    <s v="CYT FRONT CHARD(P06) 750 12U LATAM"/>
    <n v="440"/>
    <d v="2011-05-17T00:00:00"/>
    <x v="2"/>
    <x v="2"/>
    <n v="440"/>
    <x v="46"/>
    <x v="6"/>
  </r>
  <r>
    <n v="1269347"/>
    <n v="10052600"/>
    <s v="CYT CDD SPARK. WINE BRUT 6U 750 2010 PE"/>
    <n v="100"/>
    <d v="2011-05-17T00:00:00"/>
    <x v="9"/>
    <x v="2"/>
    <n v="100"/>
    <x v="46"/>
    <x v="6"/>
  </r>
  <r>
    <n v="1270673"/>
    <n v="10051258"/>
    <s v="CYT MARQUES C.SAUV 750 6U 2009 VAS"/>
    <n v="1162"/>
    <d v="2011-05-17T00:00:00"/>
    <x v="3"/>
    <x v="2"/>
    <n v="1162"/>
    <x v="46"/>
    <x v="6"/>
  </r>
  <r>
    <n v="1269349"/>
    <n v="10052609"/>
    <s v="CYT CDD SPARK. WINE BRUT 6U 750 2010 VEU"/>
    <n v="487"/>
    <d v="2011-05-17T00:00:00"/>
    <x v="9"/>
    <x v="2"/>
    <n v="487"/>
    <x v="46"/>
    <x v="6"/>
  </r>
  <r>
    <n v="1269510"/>
    <n v="10051241"/>
    <s v="CYT MARQUES C.SAUV 750 12U 2009 US"/>
    <n v="3800"/>
    <d v="2011-05-17T00:00:00"/>
    <x v="9"/>
    <x v="2"/>
    <n v="3800"/>
    <x v="46"/>
    <x v="6"/>
  </r>
  <r>
    <n v="1269557"/>
    <n v="10045678"/>
    <s v="CYT CYT RVDO CARM 750 12U PY"/>
    <n v="1184"/>
    <d v="2011-05-17T00:00:00"/>
    <x v="11"/>
    <x v="2"/>
    <n v="1184"/>
    <x v="46"/>
    <x v="6"/>
  </r>
  <r>
    <n v="1269706"/>
    <n v="10049043"/>
    <s v="CYT FRONT LATE HARVEST 750 12U UA"/>
    <n v="140"/>
    <d v="2011-05-17T00:00:00"/>
    <x v="3"/>
    <x v="2"/>
    <n v="140"/>
    <x v="46"/>
    <x v="6"/>
  </r>
  <r>
    <n v="1269799"/>
    <n v="10045090"/>
    <s v="CYT CASILL P.NOIR ECO 750 12U 2010 VAS"/>
    <n v="44"/>
    <d v="2011-05-17T00:00:00"/>
    <x v="5"/>
    <x v="2"/>
    <n v="44"/>
    <x v="46"/>
    <x v="6"/>
  </r>
  <r>
    <n v="1269803"/>
    <n v="10041148"/>
    <s v="CYT SUNR S.BLC(P08) 750 12U VAR"/>
    <n v="209"/>
    <d v="2011-05-17T00:00:00"/>
    <x v="12"/>
    <x v="2"/>
    <n v="209"/>
    <x v="46"/>
    <x v="6"/>
  </r>
  <r>
    <n v="1269809"/>
    <n v="10044451"/>
    <s v="CYT FRONT CARM(P06) 750 12U LATAM"/>
    <n v="280"/>
    <d v="2011-05-17T00:00:00"/>
    <x v="2"/>
    <x v="2"/>
    <n v="280"/>
    <x v="46"/>
    <x v="6"/>
  </r>
  <r>
    <n v="1269346"/>
    <n v="10052599"/>
    <s v="CYT CDD SPARK. WINE BRUT 6U 750 2010 PR"/>
    <n v="100"/>
    <d v="2011-05-17T00:00:00"/>
    <x v="9"/>
    <x v="2"/>
    <n v="100"/>
    <x v="46"/>
    <x v="6"/>
  </r>
  <r>
    <n v="1271009"/>
    <n v="10051828"/>
    <s v="CYT EXPLORER P.NOIR(P09)ECO75012U2010VEU"/>
    <n v="110"/>
    <d v="2011-05-17T00:00:00"/>
    <x v="5"/>
    <x v="2"/>
    <n v="110"/>
    <x v="46"/>
    <x v="6"/>
  </r>
  <r>
    <n v="1270979"/>
    <n v="10053032"/>
    <s v="CYT FRONT CA/MESTLV(P06)75012U(C/ESP)CA"/>
    <n v="140"/>
    <d v="2011-05-17T00:00:00"/>
    <x v="2"/>
    <x v="2"/>
    <n v="140"/>
    <x v="46"/>
    <x v="6"/>
  </r>
  <r>
    <n v="1270990"/>
    <n v="10050127"/>
    <s v="CYT FRONT C.SAUV(P06) 1500 6U VEU"/>
    <n v="288"/>
    <d v="2011-05-17T00:00:00"/>
    <x v="11"/>
    <x v="2"/>
    <n v="288"/>
    <x v="46"/>
    <x v="6"/>
  </r>
  <r>
    <n v="1270991"/>
    <n v="10050043"/>
    <s v="CYT FRONT MERL(P06) 750 12U 2010 VEU"/>
    <n v="481"/>
    <d v="2011-05-17T00:00:00"/>
    <x v="2"/>
    <x v="2"/>
    <n v="481"/>
    <x v="46"/>
    <x v="6"/>
  </r>
  <r>
    <n v="1270994"/>
    <n v="10050296"/>
    <s v="CYT SUNR MERL(P08) 750 12U 2010 VEU"/>
    <n v="56"/>
    <d v="2011-05-17T00:00:00"/>
    <x v="11"/>
    <x v="2"/>
    <n v="56"/>
    <x v="46"/>
    <x v="6"/>
  </r>
  <r>
    <n v="1270996"/>
    <n v="10045104"/>
    <s v="CYT CASILL P.NOIR ECO 750 6U 2010 VEU"/>
    <n v="55"/>
    <d v="2011-05-17T00:00:00"/>
    <x v="5"/>
    <x v="2"/>
    <n v="55"/>
    <x v="46"/>
    <x v="6"/>
  </r>
  <r>
    <n v="1270999"/>
    <n v="10053365"/>
    <s v="CYT CASILL S.BLC STL ECO 750 6U 2011 VEU"/>
    <n v="238.5"/>
    <d v="2011-05-17T00:00:00"/>
    <x v="5"/>
    <x v="2"/>
    <n v="238.5"/>
    <x v="46"/>
    <x v="6"/>
  </r>
  <r>
    <n v="1270624"/>
    <n v="10052541"/>
    <s v="CYT MOUNT RANGE MERL(P11)ST 75012U2010GB"/>
    <n v="700"/>
    <d v="2011-05-17T00:00:00"/>
    <x v="12"/>
    <x v="2"/>
    <n v="700"/>
    <x v="46"/>
    <x v="6"/>
  </r>
  <r>
    <n v="1271004"/>
    <n v="10043954"/>
    <s v="CYT CYT S.BLC(ST)(SIN FTE)750 12U 2010GB"/>
    <n v="350"/>
    <d v="2011-05-17T00:00:00"/>
    <x v="11"/>
    <x v="2"/>
    <n v="350"/>
    <x v="46"/>
    <x v="6"/>
  </r>
  <r>
    <n v="1270939"/>
    <n v="10053369"/>
    <s v="CYT CASILL S.BLC ECO 750 6U 2011 GB"/>
    <n v="3140"/>
    <d v="2011-05-17T00:00:00"/>
    <x v="2"/>
    <x v="2"/>
    <n v="3140"/>
    <x v="46"/>
    <x v="6"/>
  </r>
  <r>
    <n v="1271010"/>
    <n v="10053369"/>
    <s v="CYT CASILL S.BLC ECO 750 6U 2011 GB"/>
    <n v="10939"/>
    <d v="2011-05-17T00:00:00"/>
    <x v="0"/>
    <x v="2"/>
    <n v="10939"/>
    <x v="46"/>
    <x v="6"/>
  </r>
  <r>
    <n v="1271072"/>
    <n v="10044441"/>
    <s v="CYT FRONT MERL(P06) 750 12U VAR"/>
    <n v="770"/>
    <d v="2011-05-17T00:00:00"/>
    <x v="2"/>
    <x v="2"/>
    <n v="770"/>
    <x v="46"/>
    <x v="6"/>
  </r>
  <r>
    <n v="1271073"/>
    <n v="10044494"/>
    <s v="CYT FRONT CHARD(P06) 750 12U VAR"/>
    <n v="1265"/>
    <d v="2011-05-17T00:00:00"/>
    <x v="2"/>
    <x v="2"/>
    <n v="1265"/>
    <x v="46"/>
    <x v="6"/>
  </r>
  <r>
    <n v="1271114"/>
    <n v="10044537"/>
    <s v="CYT FRONT C.SAUV BLUSH(P06)750 12U VAR"/>
    <n v="420"/>
    <d v="2011-05-17T00:00:00"/>
    <x v="3"/>
    <x v="2"/>
    <n v="420"/>
    <x v="46"/>
    <x v="6"/>
  </r>
  <r>
    <n v="1271123"/>
    <n v="12006088"/>
    <s v="2100 C.SAUV MELCHOR 0750 CH2007 1U(IM)VE"/>
    <n v="35"/>
    <d v="2011-05-17T00:00:00"/>
    <x v="9"/>
    <x v="2"/>
    <n v="35"/>
    <x v="46"/>
    <x v="6"/>
  </r>
  <r>
    <n v="1271165"/>
    <n v="21000087"/>
    <s v="2115 CASILL C.SAUV ECO 6U CH 2010 PL"/>
    <n v="9681"/>
    <d v="2011-05-17T00:00:00"/>
    <x v="2"/>
    <x v="2"/>
    <n v="9681"/>
    <x v="46"/>
    <x v="6"/>
  </r>
  <r>
    <n v="1271192"/>
    <n v="10052921"/>
    <s v="CYT TRIO RVA C.SAU(P10)750 12U 2009LATAM"/>
    <n v="840"/>
    <d v="2011-05-17T00:00:00"/>
    <x v="3"/>
    <x v="2"/>
    <n v="840"/>
    <x v="46"/>
    <x v="6"/>
  </r>
  <r>
    <n v="1271002"/>
    <n v="10044216"/>
    <s v="CYT CASA ROCA C.SAU/MER(STLV) 750 6U GB"/>
    <n v="490"/>
    <d v="2011-05-17T00:00:00"/>
    <x v="5"/>
    <x v="2"/>
    <n v="490"/>
    <x v="46"/>
    <x v="6"/>
  </r>
  <r>
    <n v="1270826"/>
    <n v="10033793"/>
    <s v="CYT FRONT S.BLC/SEM(P06) 187 24U VEU"/>
    <n v="160.072"/>
    <d v="2011-05-17T00:00:00"/>
    <x v="10"/>
    <x v="2"/>
    <n v="160.072"/>
    <x v="46"/>
    <x v="6"/>
  </r>
  <r>
    <m/>
    <m/>
    <m/>
    <m/>
    <d v="2011-05-17T00:00:00"/>
    <x v="9"/>
    <x v="0"/>
    <n v="29468"/>
    <x v="46"/>
    <x v="6"/>
  </r>
  <r>
    <n v="1270745"/>
    <n v="10022449"/>
    <s v="CYT FRONT MERLOT(P06) 1500 6U LATAM"/>
    <n v="105"/>
    <d v="2011-05-17T00:00:00"/>
    <x v="11"/>
    <x v="2"/>
    <n v="105"/>
    <x v="46"/>
    <x v="6"/>
  </r>
  <r>
    <n v="1270749"/>
    <n v="10044482"/>
    <s v="CYT FRONT S.BLC(P06) 750 12U LATAM"/>
    <n v="1470"/>
    <d v="2011-05-17T00:00:00"/>
    <x v="2"/>
    <x v="2"/>
    <n v="1470"/>
    <x v="46"/>
    <x v="6"/>
  </r>
  <r>
    <n v="1270751"/>
    <n v="10048311"/>
    <s v="CYT FRONT ROSE(P06) 1500 6U LATAM"/>
    <n v="48"/>
    <d v="2011-05-17T00:00:00"/>
    <x v="1"/>
    <x v="2"/>
    <n v="48"/>
    <x v="46"/>
    <x v="6"/>
  </r>
  <r>
    <n v="1270754"/>
    <n v="10050128"/>
    <s v="CYT FRONT C.SAUV(P06) 1500 6U LATAM"/>
    <n v="272"/>
    <d v="2011-05-17T00:00:00"/>
    <x v="12"/>
    <x v="2"/>
    <n v="272"/>
    <x v="46"/>
    <x v="6"/>
  </r>
  <r>
    <n v="1270770"/>
    <n v="10042000"/>
    <s v="CYT FRONT BIB CHARD(SLIM) 3L 4U 2010 VEU"/>
    <n v="1776"/>
    <d v="2011-05-17T00:00:00"/>
    <x v="7"/>
    <x v="2"/>
    <n v="1776"/>
    <x v="46"/>
    <x v="6"/>
  </r>
  <r>
    <n v="1270782"/>
    <n v="10045077"/>
    <s v="CYT CASILL MERL ECO 750 6U 2010 GB"/>
    <n v="5495"/>
    <d v="2011-05-17T00:00:00"/>
    <x v="0"/>
    <x v="2"/>
    <n v="5495"/>
    <x v="46"/>
    <x v="6"/>
  </r>
  <r>
    <n v="1270974"/>
    <n v="10040622"/>
    <s v="CYT FRONT CHARD STL(P06)1500 6U(C/ESP)CA"/>
    <n v="400"/>
    <d v="2011-05-17T00:00:00"/>
    <x v="12"/>
    <x v="2"/>
    <n v="400"/>
    <x v="46"/>
    <x v="6"/>
  </r>
  <r>
    <n v="1270811"/>
    <n v="12006093"/>
    <s v="2100 C.SAUV MELCHOR 0750 CH 2007 1U VAS"/>
    <n v="102.5"/>
    <d v="2011-05-17T00:00:00"/>
    <x v="9"/>
    <x v="2"/>
    <n v="102.5"/>
    <x v="46"/>
    <x v="6"/>
  </r>
  <r>
    <n v="1270953"/>
    <n v="10046822"/>
    <s v="MA MAYCAS RVA ESP SYRAH 750 6U 2008 US"/>
    <n v="11.5"/>
    <d v="2011-05-17T00:00:00"/>
    <x v="3"/>
    <x v="2"/>
    <n v="14"/>
    <x v="46"/>
    <x v="6"/>
  </r>
  <r>
    <n v="1270839"/>
    <n v="10043055"/>
    <s v="CYT CASILL CHARD ECO 750 12U 2010 VEU"/>
    <n v="450"/>
    <d v="2011-05-17T00:00:00"/>
    <x v="2"/>
    <x v="2"/>
    <n v="450"/>
    <x v="46"/>
    <x v="6"/>
  </r>
  <r>
    <n v="1270919"/>
    <n v="10043741"/>
    <s v="CYT MARQUES SYRAH 750 12U 2008 VES"/>
    <n v="55"/>
    <d v="2011-05-17T00:00:00"/>
    <x v="9"/>
    <x v="2"/>
    <n v="55"/>
    <x v="46"/>
    <x v="6"/>
  </r>
  <r>
    <n v="1270921"/>
    <n v="10050701"/>
    <s v="CYT MARQUES MERLOT 750 12U 2009 VES"/>
    <n v="70"/>
    <d v="2011-05-17T00:00:00"/>
    <x v="3"/>
    <x v="2"/>
    <n v="70"/>
    <x v="46"/>
    <x v="6"/>
  </r>
  <r>
    <n v="1270928"/>
    <n v="10051676"/>
    <s v="CYT FRONT S.BLC(P06) 750 12U 2010 VEU"/>
    <n v="238"/>
    <d v="2011-05-17T00:00:00"/>
    <x v="2"/>
    <x v="2"/>
    <n v="238"/>
    <x v="46"/>
    <x v="6"/>
  </r>
  <r>
    <n v="1270929"/>
    <n v="10050879"/>
    <s v="CYT TRIO RVA C.SAUV(P10)750 6U 2009 VEU"/>
    <n v="30"/>
    <d v="2011-05-17T00:00:00"/>
    <x v="3"/>
    <x v="2"/>
    <n v="30"/>
    <x v="46"/>
    <x v="6"/>
  </r>
  <r>
    <n v="1270930"/>
    <n v="10050886"/>
    <s v="CYT TRIO RVA C.SAUV(P10)750 12U 2009 VES"/>
    <n v="210"/>
    <d v="2011-05-17T00:00:00"/>
    <x v="3"/>
    <x v="2"/>
    <n v="210"/>
    <x v="46"/>
    <x v="6"/>
  </r>
  <r>
    <n v="1270670"/>
    <n v="10024185"/>
    <s v="CYT SELECCION MOSC/SEMILL(ND) 750 6U MX"/>
    <n v="71.5"/>
    <d v="2011-05-17T00:00:00"/>
    <x v="3"/>
    <x v="2"/>
    <n v="71.5"/>
    <x v="46"/>
    <x v="6"/>
  </r>
  <r>
    <n v="1270800"/>
    <n v="10041240"/>
    <s v="CYT SUNR CARM(P08)STLV 750 12U VAR"/>
    <n v="70"/>
    <d v="2011-05-17T00:00:00"/>
    <x v="12"/>
    <x v="2"/>
    <n v="70"/>
    <x v="46"/>
    <x v="6"/>
  </r>
  <r>
    <n v="1272002"/>
    <n v="21000278"/>
    <s v="1099 AMELIA CHARD 750 12U CH 2009 PA"/>
    <n v="180"/>
    <d v="2011-05-17T00:00:00"/>
    <x v="9"/>
    <x v="2"/>
    <n v="180"/>
    <x v="46"/>
    <x v="6"/>
  </r>
  <r>
    <m/>
    <m/>
    <m/>
    <m/>
    <d v="2011-05-17T00:00:00"/>
    <x v="3"/>
    <x v="0"/>
    <n v="35124"/>
    <x v="46"/>
    <x v="6"/>
  </r>
  <r>
    <n v="1271979"/>
    <n v="10051562"/>
    <s v="CYT SUNR CARM(P08)STLV  750 12U 2010JP"/>
    <n v="540"/>
    <d v="2011-05-17T00:00:00"/>
    <x v="5"/>
    <x v="2"/>
    <n v="540"/>
    <x v="46"/>
    <x v="6"/>
  </r>
  <r>
    <n v="1271981"/>
    <n v="10051611"/>
    <s v="CYT FRONT C.SAU/ROS STL(P06)75012U2010JP"/>
    <n v="1747"/>
    <d v="2011-05-17T00:00:00"/>
    <x v="2"/>
    <x v="2"/>
    <n v="1747"/>
    <x v="46"/>
    <x v="6"/>
  </r>
  <r>
    <n v="1271983"/>
    <n v="10053352"/>
    <s v="CYT CASILL CHARD ECO STL 750 12U 2010 JP"/>
    <n v="198"/>
    <d v="2011-05-17T00:00:00"/>
    <x v="5"/>
    <x v="2"/>
    <n v="198"/>
    <x v="46"/>
    <x v="6"/>
  </r>
  <r>
    <n v="1271984"/>
    <n v="10053363"/>
    <s v="CYT CASILL S.BLC ECO 750 12U 2011 JP"/>
    <n v="70"/>
    <d v="2011-05-17T00:00:00"/>
    <x v="5"/>
    <x v="2"/>
    <n v="70"/>
    <x v="46"/>
    <x v="6"/>
  </r>
  <r>
    <n v="1271986"/>
    <n v="10053760"/>
    <s v="CYT CASILL P.NOIR STLV 750 12U 2010 JP"/>
    <n v="264"/>
    <d v="2011-05-17T00:00:00"/>
    <x v="5"/>
    <x v="2"/>
    <n v="264"/>
    <x v="46"/>
    <x v="6"/>
  </r>
  <r>
    <n v="1271977"/>
    <n v="10050611"/>
    <s v="CYT SUNR C.SAUV(P08) 750 6U 2010 VEU"/>
    <n v="112"/>
    <d v="2011-05-17T00:00:00"/>
    <x v="12"/>
    <x v="2"/>
    <n v="112"/>
    <x v="46"/>
    <x v="6"/>
  </r>
  <r>
    <n v="1272000"/>
    <n v="12006417"/>
    <s v="2103 C.SAUV TRIO 0750 CH 2009"/>
    <n v="2758.416667"/>
    <d v="2011-05-17T00:00:00"/>
    <x v="3"/>
    <x v="2"/>
    <n v="2758.416667"/>
    <x v="46"/>
    <x v="6"/>
  </r>
  <r>
    <n v="1271972"/>
    <n v="10044686"/>
    <s v="CYT FRONT MERL STLV(P06) (BI)750 6U AFRI"/>
    <n v="98"/>
    <d v="2011-05-17T00:00:00"/>
    <x v="2"/>
    <x v="2"/>
    <n v="98"/>
    <x v="46"/>
    <x v="6"/>
  </r>
  <r>
    <n v="1272004"/>
    <n v="10045110"/>
    <s v="CYT CASILL P.GRIG ECO STLV 750 12U VAR"/>
    <n v="0"/>
    <d v="2011-05-17T00:00:00"/>
    <x v="3"/>
    <x v="2"/>
    <n v="112"/>
    <x v="46"/>
    <x v="6"/>
  </r>
  <r>
    <n v="1272005"/>
    <n v="21000575"/>
    <s v="2095 C.SAUV TERRUNYO 750 12U CH 2008 PY"/>
    <n v="1980"/>
    <d v="2011-05-17T00:00:00"/>
    <x v="9"/>
    <x v="2"/>
    <n v="1980"/>
    <x v="46"/>
    <x v="6"/>
  </r>
  <r>
    <n v="1272007"/>
    <n v="10052311"/>
    <s v="CYT G.RVA RIBERAS CARM 750 6U 2009 PE"/>
    <n v="67"/>
    <d v="2011-05-17T00:00:00"/>
    <x v="9"/>
    <x v="2"/>
    <n v="67"/>
    <x v="46"/>
    <x v="6"/>
  </r>
  <r>
    <n v="1272010"/>
    <n v="10053349"/>
    <s v="CYT G.RVA RIBERAS CARM 750 12U 2009LATAM"/>
    <n v="37"/>
    <d v="2011-05-17T00:00:00"/>
    <x v="9"/>
    <x v="2"/>
    <n v="37"/>
    <x v="46"/>
    <x v="6"/>
  </r>
  <r>
    <n v="1272017"/>
    <n v="10051192"/>
    <s v="CYT G.RVA RIBERAS S.BLC 750 6U 2010 VES"/>
    <n v="55"/>
    <d v="2011-05-17T00:00:00"/>
    <x v="9"/>
    <x v="2"/>
    <n v="55"/>
    <x v="46"/>
    <x v="6"/>
  </r>
  <r>
    <n v="1272018"/>
    <n v="12006079"/>
    <s v="2100 C.SAUV MELCHOR 0750 CH 2007 1U PA"/>
    <n v="25"/>
    <d v="2011-05-17T00:00:00"/>
    <x v="9"/>
    <x v="2"/>
    <n v="25"/>
    <x v="46"/>
    <x v="6"/>
  </r>
  <r>
    <n v="1272025"/>
    <n v="10050541"/>
    <s v="CYT MARQUES CHARD 750 12U 2009 PA"/>
    <n v="44"/>
    <d v="2011-05-17T00:00:00"/>
    <x v="9"/>
    <x v="2"/>
    <n v="44"/>
    <x v="46"/>
    <x v="6"/>
  </r>
  <r>
    <n v="1271989"/>
    <n v="10045055"/>
    <s v="CYT CASILL MERL ECO 750 12U VAR"/>
    <n v="154"/>
    <d v="2011-05-17T00:00:00"/>
    <x v="5"/>
    <x v="2"/>
    <n v="154"/>
    <x v="46"/>
    <x v="6"/>
  </r>
  <r>
    <n v="1271958"/>
    <n v="10045057"/>
    <s v="CYT CASILL MERL ECO 750 12U VE"/>
    <n v="980"/>
    <d v="2011-05-17T00:00:00"/>
    <x v="5"/>
    <x v="2"/>
    <n v="980"/>
    <x v="46"/>
    <x v="6"/>
  </r>
  <r>
    <n v="1271941"/>
    <n v="10050970"/>
    <s v="CYT TRIO RVA S.BLC STL(P10)75012U2010CA"/>
    <n v="70"/>
    <d v="2011-05-17T00:00:00"/>
    <x v="9"/>
    <x v="2"/>
    <n v="70"/>
    <x v="46"/>
    <x v="6"/>
  </r>
  <r>
    <n v="1271942"/>
    <n v="10052541"/>
    <s v="CYT MOUNT RANGE MERL(P11)ST 75012U2010GB"/>
    <n v="201"/>
    <d v="2011-05-17T00:00:00"/>
    <x v="5"/>
    <x v="2"/>
    <n v="201"/>
    <x v="46"/>
    <x v="6"/>
  </r>
  <r>
    <n v="1271943"/>
    <n v="10053266"/>
    <s v="CYT MARQUES C.SAUV 750 12U 2009 VEU"/>
    <n v="35"/>
    <d v="2011-05-17T00:00:00"/>
    <x v="9"/>
    <x v="2"/>
    <n v="35"/>
    <x v="46"/>
    <x v="6"/>
  </r>
  <r>
    <n v="1271944"/>
    <n v="10048871"/>
    <s v="PA P.ALTO RVA C.SAUV STLV 750 6U DK"/>
    <n v="1575"/>
    <d v="2011-05-17T00:00:00"/>
    <x v="5"/>
    <x v="2"/>
    <n v="1575"/>
    <x v="46"/>
    <x v="6"/>
  </r>
  <r>
    <n v="1271947"/>
    <n v="10049666"/>
    <s v="PA P.ALTO RVA C.SAUV MED 750 12U LATAM"/>
    <n v="250"/>
    <d v="2011-05-17T00:00:00"/>
    <x v="3"/>
    <x v="2"/>
    <n v="250"/>
    <x v="46"/>
    <x v="6"/>
  </r>
  <r>
    <n v="1271952"/>
    <n v="10044478"/>
    <s v="CYT FRONT S.BLC(P06) 750 12U VE"/>
    <n v="412"/>
    <d v="2011-05-17T00:00:00"/>
    <x v="2"/>
    <x v="2"/>
    <n v="412"/>
    <x v="46"/>
    <x v="6"/>
  </r>
  <r>
    <n v="1271978"/>
    <n v="10051536"/>
    <s v="CYT CASILL MERL ECO 750 12U 2010 JP"/>
    <n v="140"/>
    <d v="2011-05-17T00:00:00"/>
    <x v="5"/>
    <x v="2"/>
    <n v="140"/>
    <x v="46"/>
    <x v="6"/>
  </r>
  <r>
    <n v="1271957"/>
    <n v="10044493"/>
    <s v="CYT FRONT CHARD(P06) 750 12U VE"/>
    <n v="605"/>
    <d v="2011-05-17T00:00:00"/>
    <x v="2"/>
    <x v="2"/>
    <n v="605"/>
    <x v="46"/>
    <x v="6"/>
  </r>
  <r>
    <n v="1272031"/>
    <n v="10052921"/>
    <s v="CYT TRIO RVA C.SAU(P10)750 12U 2009LATAM"/>
    <n v="70"/>
    <d v="2011-05-17T00:00:00"/>
    <x v="3"/>
    <x v="2"/>
    <n v="70"/>
    <x v="46"/>
    <x v="6"/>
  </r>
  <r>
    <n v="1271961"/>
    <n v="10044494"/>
    <s v="CYT FRONT CHARD(P06) 750 12U VAR"/>
    <n v="396"/>
    <d v="2011-05-17T00:00:00"/>
    <x v="2"/>
    <x v="2"/>
    <n v="396"/>
    <x v="46"/>
    <x v="6"/>
  </r>
  <r>
    <n v="1271963"/>
    <n v="10045104"/>
    <s v="CYT CASILL P.NOIR ECO 750 6U 2010 VEU"/>
    <n v="44"/>
    <d v="2011-05-17T00:00:00"/>
    <x v="3"/>
    <x v="2"/>
    <n v="44"/>
    <x v="46"/>
    <x v="6"/>
  </r>
  <r>
    <n v="1271965"/>
    <n v="10039343"/>
    <s v="CYT SENDERO C.SAUV(P07) 750 12U VE"/>
    <n v="1120"/>
    <d v="2011-05-17T00:00:00"/>
    <x v="12"/>
    <x v="2"/>
    <n v="1120"/>
    <x v="46"/>
    <x v="6"/>
  </r>
  <r>
    <n v="1271966"/>
    <n v="10045091"/>
    <s v="CYT CASILL P.NOIR ECO 750 12U 2010 VE"/>
    <n v="110"/>
    <d v="2011-05-17T00:00:00"/>
    <x v="5"/>
    <x v="2"/>
    <n v="110"/>
    <x v="46"/>
    <x v="6"/>
  </r>
  <r>
    <n v="1271967"/>
    <n v="10034208"/>
    <s v="CYT SENDERO S.BLC(P07 STLV) 750 12U CA"/>
    <n v="70"/>
    <d v="2011-05-17T00:00:00"/>
    <x v="11"/>
    <x v="2"/>
    <n v="70"/>
    <x v="46"/>
    <x v="6"/>
  </r>
  <r>
    <n v="1271969"/>
    <n v="10041813"/>
    <s v="CYT FRONT CHARD(P06) 1500 6U 2010 JP"/>
    <n v="0"/>
    <d v="2011-05-17T00:00:00"/>
    <x v="1"/>
    <x v="2"/>
    <n v="74"/>
    <x v="46"/>
    <x v="6"/>
  </r>
  <r>
    <n v="1271971"/>
    <n v="10044587"/>
    <s v="CYT FRONT C.SAUV STLV(P06)(BI)7506U AFRI"/>
    <n v="98"/>
    <d v="2011-05-17T00:00:00"/>
    <x v="2"/>
    <x v="2"/>
    <n v="98"/>
    <x v="46"/>
    <x v="6"/>
  </r>
  <r>
    <n v="1271954"/>
    <n v="10044939"/>
    <s v="CYT CASILL C.SAUV ECO 750 12U VE"/>
    <n v="2100"/>
    <d v="2011-05-17T00:00:00"/>
    <x v="2"/>
    <x v="2"/>
    <n v="2100"/>
    <x v="46"/>
    <x v="6"/>
  </r>
  <r>
    <n v="1272199"/>
    <n v="10048610"/>
    <s v="CYT TRIO RVA CHARD(P10)750 12U 2009 BO"/>
    <n v="55"/>
    <d v="2011-05-17T00:00:00"/>
    <x v="9"/>
    <x v="2"/>
    <n v="55"/>
    <x v="46"/>
    <x v="6"/>
  </r>
  <r>
    <n v="1272157"/>
    <n v="10045092"/>
    <s v="CYT CASILL P.NOIR ECO 750 12U 2010 VES"/>
    <n v="132"/>
    <d v="2011-05-17T00:00:00"/>
    <x v="2"/>
    <x v="2"/>
    <n v="132"/>
    <x v="46"/>
    <x v="6"/>
  </r>
  <r>
    <n v="1272159"/>
    <n v="10051784"/>
    <s v="CYT FRONT MERL STLV(P06)750 12U VAS"/>
    <n v="532"/>
    <d v="2011-05-17T00:00:00"/>
    <x v="2"/>
    <x v="2"/>
    <n v="532"/>
    <x v="46"/>
    <x v="6"/>
  </r>
  <r>
    <n v="1272160"/>
    <n v="10045018"/>
    <s v="CYT CASILL CHARD ECO 750 12U VES"/>
    <n v="132"/>
    <d v="2011-05-17T00:00:00"/>
    <x v="5"/>
    <x v="2"/>
    <n v="132"/>
    <x v="46"/>
    <x v="6"/>
  </r>
  <r>
    <n v="1272163"/>
    <n v="10054017"/>
    <s v="CYT FRONT CHARD(P06) 750 12U  KR"/>
    <n v="300"/>
    <d v="2011-05-17T00:00:00"/>
    <x v="2"/>
    <x v="2"/>
    <n v="300"/>
    <x v="46"/>
    <x v="6"/>
  </r>
  <r>
    <n v="1272165"/>
    <n v="10044936"/>
    <s v="CYT CASILL C.SAUV ECO 750 12U VAR"/>
    <n v="35"/>
    <d v="2011-05-17T00:00:00"/>
    <x v="2"/>
    <x v="2"/>
    <n v="35"/>
    <x v="46"/>
    <x v="6"/>
  </r>
  <r>
    <n v="1272176"/>
    <n v="10045059"/>
    <s v="CYT CASILL MERL ECO 750 12U LCBO CA"/>
    <n v="140"/>
    <d v="2011-05-17T00:00:00"/>
    <x v="5"/>
    <x v="2"/>
    <n v="140"/>
    <x v="46"/>
    <x v="6"/>
  </r>
  <r>
    <n v="1272027"/>
    <n v="10048624"/>
    <s v="CYT TRIO RVA CHARD(P10)750 12U 2009 PA"/>
    <n v="33"/>
    <d v="2011-05-17T00:00:00"/>
    <x v="9"/>
    <x v="2"/>
    <n v="33"/>
    <x v="46"/>
    <x v="6"/>
  </r>
  <r>
    <n v="1272191"/>
    <n v="21000705"/>
    <s v="2100 C.SAUV DON MELCHOR 750 12U 2007 VEU"/>
    <n v="0"/>
    <d v="2011-05-17T00:00:00"/>
    <x v="9"/>
    <x v="2"/>
    <n v="672"/>
    <x v="46"/>
    <x v="6"/>
  </r>
  <r>
    <n v="1272149"/>
    <n v="10045058"/>
    <s v="CYT CASILL MERL ECO 750 12U VES"/>
    <n v="1203"/>
    <d v="2011-05-17T00:00:00"/>
    <x v="5"/>
    <x v="2"/>
    <n v="1203"/>
    <x v="46"/>
    <x v="6"/>
  </r>
  <r>
    <n v="1272204"/>
    <n v="10044563"/>
    <s v="CYT FRONT CARM(P06)(BI)750 6U AFRI"/>
    <n v="924"/>
    <d v="2011-05-17T00:00:00"/>
    <x v="2"/>
    <x v="2"/>
    <n v="924"/>
    <x v="46"/>
    <x v="6"/>
  </r>
  <r>
    <n v="1272206"/>
    <n v="21000644"/>
    <s v="1175 S.BLC TERRUNYO 750 12U ST 2009 US"/>
    <n v="660"/>
    <d v="2011-05-17T00:00:00"/>
    <x v="9"/>
    <x v="2"/>
    <n v="660"/>
    <x v="46"/>
    <x v="6"/>
  </r>
  <r>
    <n v="1272209"/>
    <n v="10047813"/>
    <s v="CP EXPORTACION SEL(P08) S.BLC 1500 6U CL"/>
    <n v="630"/>
    <d v="2011-05-17T00:00:00"/>
    <x v="12"/>
    <x v="2"/>
    <n v="630"/>
    <x v="46"/>
    <x v="6"/>
  </r>
  <r>
    <n v="1272214"/>
    <n v="10052365"/>
    <s v="CYT CASILL CHARD ECO 750 6U 2010 M&amp;S DE"/>
    <n v="231"/>
    <d v="2011-05-17T00:00:00"/>
    <x v="5"/>
    <x v="2"/>
    <n v="231"/>
    <x v="46"/>
    <x v="6"/>
  </r>
  <r>
    <n v="1272218"/>
    <n v="10049661"/>
    <s v="PA P.ALTO RVA C.SA MED750 6U 2009(M&amp;S)DE"/>
    <n v="1025"/>
    <d v="2011-05-17T00:00:00"/>
    <x v="5"/>
    <x v="2"/>
    <n v="1025"/>
    <x v="46"/>
    <x v="6"/>
  </r>
  <r>
    <n v="1272222"/>
    <n v="10041859"/>
    <s v="CYT FRONT S.BLC STLV (P06)750 12U2010VEU"/>
    <n v="108"/>
    <d v="2011-05-17T00:00:00"/>
    <x v="12"/>
    <x v="2"/>
    <n v="108"/>
    <x v="46"/>
    <x v="6"/>
  </r>
  <r>
    <n v="7084084"/>
    <n v="10048515"/>
    <s v="CS NEBLINA S.BLC(P08)STLV 750 6U VEU"/>
    <n v="1355"/>
    <d v="2011-05-17T00:00:00"/>
    <x v="1"/>
    <x v="2"/>
    <n v="1355"/>
    <x v="46"/>
    <x v="6"/>
  </r>
  <r>
    <n v="1272190"/>
    <n v="10044570"/>
    <s v="CYT FRONT CAB/MER STLV(P06)750 12U(V)CA"/>
    <n v="120"/>
    <d v="2011-05-17T00:00:00"/>
    <x v="3"/>
    <x v="2"/>
    <n v="120"/>
    <x v="46"/>
    <x v="6"/>
  </r>
  <r>
    <n v="1272127"/>
    <n v="10044515"/>
    <s v="CYT FRONT SHIRAZ (P06) 750 12U VAR"/>
    <n v="84"/>
    <d v="2011-05-17T00:00:00"/>
    <x v="3"/>
    <x v="2"/>
    <n v="84"/>
    <x v="46"/>
    <x v="6"/>
  </r>
  <r>
    <n v="1271864"/>
    <n v="10052526"/>
    <s v="CYT MOUNT RANGE S.BLC(P11)187 24U 2010GB"/>
    <n v="331.11466669999999"/>
    <d v="2011-05-17T00:00:00"/>
    <x v="8"/>
    <x v="2"/>
    <n v="331.11466669999999"/>
    <x v="46"/>
    <x v="6"/>
  </r>
  <r>
    <n v="1272047"/>
    <n v="10044038"/>
    <s v="CYT SENDERO S.BLC(ST)750 12U 2010GB"/>
    <n v="1626"/>
    <d v="2011-05-17T00:00:00"/>
    <x v="12"/>
    <x v="2"/>
    <n v="1626"/>
    <x v="46"/>
    <x v="6"/>
  </r>
  <r>
    <n v="1272049"/>
    <n v="10049005"/>
    <s v="CYT CYT C.SAUV(P09) STLV 750 12U 2010 GB"/>
    <n v="210"/>
    <d v="2011-05-17T00:00:00"/>
    <x v="2"/>
    <x v="2"/>
    <n v="210"/>
    <x v="46"/>
    <x v="6"/>
  </r>
  <r>
    <n v="1272055"/>
    <n v="10050197"/>
    <s v="CYT SENDERO MERL(ST) 750 12U 2010 GB"/>
    <n v="1538"/>
    <d v="2011-05-17T00:00:00"/>
    <x v="1"/>
    <x v="2"/>
    <n v="1538"/>
    <x v="46"/>
    <x v="6"/>
  </r>
  <r>
    <n v="1272090"/>
    <n v="10044524"/>
    <s v="CYT FRONT CARM(P06) 750 12U KR"/>
    <n v="200"/>
    <d v="2011-05-17T00:00:00"/>
    <x v="2"/>
    <x v="2"/>
    <n v="200"/>
    <x v="46"/>
    <x v="6"/>
  </r>
  <r>
    <n v="1272091"/>
    <n v="10044456"/>
    <s v="CYT FRONT C.SAUV(STELV)(P06) 750 12U VAS"/>
    <n v="154"/>
    <d v="2011-05-17T00:00:00"/>
    <x v="2"/>
    <x v="2"/>
    <n v="154"/>
    <x v="46"/>
    <x v="6"/>
  </r>
  <r>
    <n v="1272118"/>
    <n v="10044461"/>
    <s v="CYT FRONT C.SAUV(P06) 750 12U VAR"/>
    <n v="826"/>
    <d v="2011-05-17T00:00:00"/>
    <x v="2"/>
    <x v="2"/>
    <n v="826"/>
    <x v="46"/>
    <x v="6"/>
  </r>
  <r>
    <n v="1272154"/>
    <n v="10044455"/>
    <s v="CYT FRONT CARM(P06) 750 12U VAR"/>
    <n v="112"/>
    <d v="2011-05-17T00:00:00"/>
    <x v="2"/>
    <x v="2"/>
    <n v="112"/>
    <x v="46"/>
    <x v="6"/>
  </r>
  <r>
    <n v="1272126"/>
    <n v="10043699"/>
    <s v="CYT FRONT (CYT) C.SAUV (P06) 750 12U PE"/>
    <n v="1274"/>
    <d v="2011-05-17T00:00:00"/>
    <x v="2"/>
    <x v="2"/>
    <n v="1274"/>
    <x v="46"/>
    <x v="6"/>
  </r>
  <r>
    <n v="1272152"/>
    <n v="10044491"/>
    <s v="CYT FRONT CHARD(P06) 750 12U VAS"/>
    <n v="198"/>
    <d v="2011-05-17T00:00:00"/>
    <x v="2"/>
    <x v="2"/>
    <n v="198"/>
    <x v="46"/>
    <x v="6"/>
  </r>
  <r>
    <n v="1272130"/>
    <n v="10044447"/>
    <s v="CYT FRONT MERL(P06) 750 12U VAS"/>
    <n v="588"/>
    <d v="2011-05-17T00:00:00"/>
    <x v="2"/>
    <x v="2"/>
    <n v="588"/>
    <x v="46"/>
    <x v="6"/>
  </r>
  <r>
    <n v="1272131"/>
    <n v="10044537"/>
    <s v="CYT FRONT C.SAUV BLUSH(P06)750 12U VAR"/>
    <n v="84"/>
    <d v="2011-05-17T00:00:00"/>
    <x v="2"/>
    <x v="2"/>
    <n v="84"/>
    <x v="46"/>
    <x v="6"/>
  </r>
  <r>
    <n v="1272137"/>
    <n v="10031902"/>
    <s v="CYT SENDERO S.BLC(P07) 750 12U VES"/>
    <n v="42"/>
    <d v="2011-05-17T00:00:00"/>
    <x v="6"/>
    <x v="2"/>
    <n v="42"/>
    <x v="46"/>
    <x v="6"/>
  </r>
  <r>
    <n v="1272139"/>
    <n v="10044564"/>
    <s v="CYT FRONT MERL(P06) 750 6U AO"/>
    <n v="112"/>
    <d v="2011-05-17T00:00:00"/>
    <x v="2"/>
    <x v="2"/>
    <n v="112"/>
    <x v="46"/>
    <x v="6"/>
  </r>
  <r>
    <n v="1272141"/>
    <n v="10043698"/>
    <s v="CYT FRONT C.SAUV(P06) 750 6U AO"/>
    <n v="5278"/>
    <d v="2011-05-17T00:00:00"/>
    <x v="2"/>
    <x v="2"/>
    <n v="5278"/>
    <x v="46"/>
    <x v="6"/>
  </r>
  <r>
    <n v="1272147"/>
    <n v="10044977"/>
    <s v="CYT CASILL CARM ECO 750 12U VES"/>
    <n v="126"/>
    <d v="2011-05-17T00:00:00"/>
    <x v="3"/>
    <x v="2"/>
    <n v="126"/>
    <x v="46"/>
    <x v="6"/>
  </r>
  <r>
    <n v="1272029"/>
    <n v="10036998"/>
    <s v="CYT SE C.SAUV 375 24U CL"/>
    <n v="2750"/>
    <d v="2011-05-17T00:00:00"/>
    <x v="8"/>
    <x v="2"/>
    <n v="2750"/>
    <x v="46"/>
    <x v="6"/>
  </r>
  <r>
    <n v="1272124"/>
    <n v="10044609"/>
    <s v="CYT FRONT LATE HARVEST 750 12U VAR"/>
    <n v="84"/>
    <d v="2011-05-17T00:00:00"/>
    <x v="9"/>
    <x v="2"/>
    <n v="84"/>
    <x v="46"/>
    <x v="6"/>
  </r>
  <r>
    <n v="1267333"/>
    <n v="10045114"/>
    <s v="CYT CASILL S.BLC ECO 750 12U 2010 VEU"/>
    <n v="1287"/>
    <d v="2011-05-17T00:00:00"/>
    <x v="2"/>
    <x v="2"/>
    <n v="1287"/>
    <x v="46"/>
    <x v="6"/>
  </r>
  <r>
    <n v="1266890"/>
    <n v="10033937"/>
    <s v="CYT EXPORTACION TINTO(P08) 700 12U CL"/>
    <n v="252"/>
    <d v="2011-05-17T00:00:00"/>
    <x v="12"/>
    <x v="2"/>
    <n v="252"/>
    <x v="46"/>
    <x v="6"/>
  </r>
  <r>
    <n v="1267012"/>
    <n v="10047752"/>
    <s v="CYT EXPORTACION SEL(P08)MERL 1500 6U CL"/>
    <n v="8333"/>
    <d v="2011-05-17T00:00:00"/>
    <x v="12"/>
    <x v="2"/>
    <n v="8333"/>
    <x v="46"/>
    <x v="6"/>
  </r>
  <r>
    <n v="1267015"/>
    <n v="10034470"/>
    <s v="CYT EXPORT SEL (P08) MERLOT 750 12U CL"/>
    <n v="2590"/>
    <d v="2011-05-17T00:00:00"/>
    <x v="12"/>
    <x v="2"/>
    <n v="2590"/>
    <x v="46"/>
    <x v="6"/>
  </r>
  <r>
    <n v="1267061"/>
    <n v="10044037"/>
    <s v="CYT SENDERO S.BLC(ST)750 6U 2010GB"/>
    <n v="280"/>
    <d v="2011-05-17T00:00:00"/>
    <x v="11"/>
    <x v="2"/>
    <n v="280"/>
    <x v="46"/>
    <x v="6"/>
  </r>
  <r>
    <n v="1267138"/>
    <n v="10045130"/>
    <s v="CYT CASILL S.BLC ECO 750 12U LATAM"/>
    <n v="3360"/>
    <d v="2011-05-17T00:00:00"/>
    <x v="5"/>
    <x v="2"/>
    <n v="3360"/>
    <x v="46"/>
    <x v="6"/>
  </r>
  <r>
    <n v="1267198"/>
    <n v="10037948"/>
    <s v="CYT CYT RVDO S.BLC(P07) 750 12U BR"/>
    <n v="10957"/>
    <d v="2011-05-17T00:00:00"/>
    <x v="0"/>
    <x v="2"/>
    <n v="10957"/>
    <x v="46"/>
    <x v="6"/>
  </r>
  <r>
    <n v="1271631"/>
    <n v="10044761"/>
    <s v="CYT CYT S.BLC(P09)STLV 750 6U 2010 GB"/>
    <n v="280"/>
    <d v="2011-05-17T00:00:00"/>
    <x v="2"/>
    <x v="2"/>
    <n v="280"/>
    <x v="46"/>
    <x v="6"/>
  </r>
  <r>
    <n v="1267204"/>
    <n v="10044729"/>
    <s v="CYT FRONT CHARD STLV(P06)750 12U 2010JP"/>
    <n v="531"/>
    <d v="2011-05-17T00:00:00"/>
    <x v="0"/>
    <x v="2"/>
    <n v="531"/>
    <x v="46"/>
    <x v="6"/>
  </r>
  <r>
    <n v="1266832"/>
    <n v="10034600"/>
    <s v="CYT XPLORADOR CARM(P08) 750 12U US"/>
    <n v="356"/>
    <d v="2011-05-17T00:00:00"/>
    <x v="2"/>
    <x v="2"/>
    <n v="356"/>
    <x v="46"/>
    <x v="6"/>
  </r>
  <r>
    <n v="1267408"/>
    <n v="10022500"/>
    <s v="CYT FRONT S.BLC(P06) 750 6U RU"/>
    <n v="13"/>
    <d v="2011-05-17T00:00:00"/>
    <x v="3"/>
    <x v="2"/>
    <n v="13"/>
    <x v="46"/>
    <x v="6"/>
  </r>
  <r>
    <n v="1267727"/>
    <n v="10052068"/>
    <s v="CYT CASILL P.NOIR ECO 750 6U 2010(CHA)BE"/>
    <n v="947"/>
    <d v="2011-05-17T00:00:00"/>
    <x v="2"/>
    <x v="2"/>
    <n v="947"/>
    <x v="46"/>
    <x v="6"/>
  </r>
  <r>
    <n v="1271598"/>
    <n v="10044569"/>
    <s v="CYT FRONT C.SAUV/MERL(P06)750 12U(LR)CA"/>
    <n v="1176"/>
    <d v="2011-05-17T00:00:00"/>
    <x v="2"/>
    <x v="2"/>
    <n v="1176"/>
    <x v="46"/>
    <x v="6"/>
  </r>
  <r>
    <n v="1271599"/>
    <n v="10050039"/>
    <s v="CYT CASILL S.BLC ECO C.BCA 750 6U 2010GB"/>
    <n v="2532"/>
    <d v="2011-05-17T00:00:00"/>
    <x v="3"/>
    <x v="2"/>
    <n v="2532"/>
    <x v="46"/>
    <x v="6"/>
  </r>
  <r>
    <n v="1271607"/>
    <n v="10040625"/>
    <s v="CYT FRONT SHI/CSA STL(P06)15006U(C/ES)CA"/>
    <n v="593"/>
    <d v="2011-05-17T00:00:00"/>
    <x v="1"/>
    <x v="2"/>
    <n v="593"/>
    <x v="46"/>
    <x v="6"/>
  </r>
  <r>
    <n v="1271621"/>
    <n v="10048615"/>
    <s v="CYT TRIO RVA CHARD(P10)750 12U 2009 CR"/>
    <n v="121"/>
    <d v="2011-05-17T00:00:00"/>
    <x v="9"/>
    <x v="2"/>
    <n v="121"/>
    <x v="46"/>
    <x v="6"/>
  </r>
  <r>
    <n v="1271940"/>
    <n v="10050902"/>
    <s v="CYT TRIO RVA C.SAUV(P10)750 12U 2009 CA"/>
    <n v="56"/>
    <d v="2011-05-17T00:00:00"/>
    <x v="9"/>
    <x v="2"/>
    <n v="56"/>
    <x v="46"/>
    <x v="6"/>
  </r>
  <r>
    <n v="1267200"/>
    <n v="10037949"/>
    <s v="CYT CYT RVDO MERLOT(P07)750 12U BR"/>
    <n v="2743"/>
    <d v="2011-05-17T00:00:00"/>
    <x v="0"/>
    <x v="2"/>
    <n v="2743"/>
    <x v="46"/>
    <x v="6"/>
  </r>
  <r>
    <n v="1266604"/>
    <n v="10045054"/>
    <s v="CYT CASILL MERL ECO 750 12U US"/>
    <n v="1899"/>
    <d v="2011-05-17T00:00:00"/>
    <x v="5"/>
    <x v="2"/>
    <n v="1899"/>
    <x v="46"/>
    <x v="6"/>
  </r>
  <r>
    <n v="1272230"/>
    <n v="10050199"/>
    <s v="CYT FRONT MERL ST (P06) 750 12U 2010 VEU"/>
    <n v="42"/>
    <d v="2011-05-17T00:00:00"/>
    <x v="2"/>
    <x v="2"/>
    <n v="42"/>
    <x v="46"/>
    <x v="6"/>
  </r>
  <r>
    <m/>
    <m/>
    <m/>
    <m/>
    <d v="2011-05-17T00:00:00"/>
    <x v="7"/>
    <x v="0"/>
    <n v="18035"/>
    <x v="46"/>
    <x v="6"/>
  </r>
  <r>
    <m/>
    <m/>
    <m/>
    <m/>
    <d v="2011-05-17T00:00:00"/>
    <x v="0"/>
    <x v="0"/>
    <n v="60970"/>
    <x v="46"/>
    <x v="6"/>
  </r>
  <r>
    <n v="1264941"/>
    <n v="10038236"/>
    <s v="CYT FRONT C.SAUV(P06)(BI)STL 375 24UAFRI"/>
    <n v="882"/>
    <d v="2011-05-17T00:00:00"/>
    <x v="10"/>
    <x v="2"/>
    <n v="882"/>
    <x v="46"/>
    <x v="6"/>
  </r>
  <r>
    <n v="1266310"/>
    <n v="10037602"/>
    <s v="CYT SUNR SPARKLING BRUT 750 6U VIN"/>
    <n v="210"/>
    <d v="2011-05-17T00:00:00"/>
    <x v="9"/>
    <x v="2"/>
    <n v="210"/>
    <x v="46"/>
    <x v="6"/>
  </r>
  <r>
    <n v="1266311"/>
    <n v="10040965"/>
    <s v="CYT SPARKLING BRUT 750 12U (P09) PE"/>
    <n v="200"/>
    <d v="2011-05-17T00:00:00"/>
    <x v="9"/>
    <x v="2"/>
    <n v="200"/>
    <x v="46"/>
    <x v="6"/>
  </r>
  <r>
    <n v="1266392"/>
    <n v="10040967"/>
    <s v="CYT SPARKLING BRUT 750 12U (P09) PR"/>
    <n v="200"/>
    <d v="2011-05-17T00:00:00"/>
    <x v="9"/>
    <x v="2"/>
    <n v="200"/>
    <x v="46"/>
    <x v="6"/>
  </r>
  <r>
    <n v="1266885"/>
    <n v="10042084"/>
    <s v="CYT EXPORTACION TINTO(P08) 1500 6U CL"/>
    <n v="8332"/>
    <d v="2011-05-17T00:00:00"/>
    <x v="12"/>
    <x v="2"/>
    <n v="8332"/>
    <x v="46"/>
    <x v="6"/>
  </r>
  <r>
    <n v="1266599"/>
    <n v="10044935"/>
    <s v="CYT CASILL C.SAUV ECO 750 12U US"/>
    <n v="5489"/>
    <d v="2011-05-17T00:00:00"/>
    <x v="0"/>
    <x v="2"/>
    <n v="5489"/>
    <x v="46"/>
    <x v="6"/>
  </r>
  <r>
    <n v="1266834"/>
    <n v="10049995"/>
    <s v="CYT XPLORADOR MERL(P08) 750 12U US"/>
    <n v="910"/>
    <d v="2011-05-17T00:00:00"/>
    <x v="3"/>
    <x v="2"/>
    <n v="910"/>
    <x v="46"/>
    <x v="6"/>
  </r>
  <r>
    <n v="1266607"/>
    <n v="10045153"/>
    <s v="CYT CASILL S.BLC ECO(C.BCA) 750 12U US"/>
    <n v="1820"/>
    <d v="2011-05-17T00:00:00"/>
    <x v="2"/>
    <x v="2"/>
    <n v="1820"/>
    <x v="46"/>
    <x v="6"/>
  </r>
  <r>
    <n v="1266610"/>
    <n v="10044194"/>
    <s v="CYT FRONT C.SAUV(P07) STICK 1500 6U US"/>
    <n v="270"/>
    <d v="2011-05-17T00:00:00"/>
    <x v="1"/>
    <x v="2"/>
    <n v="270"/>
    <x v="46"/>
    <x v="6"/>
  </r>
  <r>
    <n v="1266774"/>
    <n v="10044655"/>
    <s v="CYT FRONT C.SAUV(P07)(STICKER)750 12U US"/>
    <n v="1120"/>
    <d v="2011-05-17T00:00:00"/>
    <x v="2"/>
    <x v="2"/>
    <n v="1120"/>
    <x v="46"/>
    <x v="6"/>
  </r>
  <r>
    <n v="1266781"/>
    <n v="10025779"/>
    <s v="CYT MT PACK FRON(P07)4C.SAU/MER187 6U US"/>
    <n v="1057.173333"/>
    <d v="2011-05-17T00:00:00"/>
    <x v="10"/>
    <x v="2"/>
    <n v="1057.173333"/>
    <x v="46"/>
    <x v="6"/>
  </r>
  <r>
    <n v="1266824"/>
    <n v="10030349"/>
    <s v="CYT FRONT S.BLC(P07) 1500 6U US"/>
    <n v="5120"/>
    <d v="2011-05-17T00:00:00"/>
    <x v="1"/>
    <x v="2"/>
    <n v="5120"/>
    <x v="46"/>
    <x v="6"/>
  </r>
  <r>
    <n v="1266828"/>
    <n v="10052540"/>
    <s v="CYT MOUNT RANGE S.BLC(P11)ST75012U2010GB"/>
    <n v="367"/>
    <d v="2011-05-17T00:00:00"/>
    <x v="5"/>
    <x v="2"/>
    <n v="367"/>
    <x v="46"/>
    <x v="6"/>
  </r>
  <r>
    <n v="1271643"/>
    <n v="10044467"/>
    <s v="CYT FRONT C.SAUV(P06) 750 12U LATAM"/>
    <n v="445"/>
    <d v="2011-05-17T00:00:00"/>
    <x v="3"/>
    <x v="2"/>
    <n v="445"/>
    <x v="46"/>
    <x v="6"/>
  </r>
  <r>
    <n v="1266393"/>
    <n v="10045281"/>
    <s v="CYT SUNR SPARKLING BRUT 750 6U RU"/>
    <n v="170"/>
    <d v="2011-05-17T00:00:00"/>
    <x v="9"/>
    <x v="2"/>
    <n v="170"/>
    <x v="46"/>
    <x v="6"/>
  </r>
  <r>
    <n v="1271833"/>
    <n v="10050727"/>
    <s v="CYT MARQUES MERLOT 750 6U 2009 VEU"/>
    <n v="30"/>
    <d v="2011-05-17T00:00:00"/>
    <x v="3"/>
    <x v="2"/>
    <n v="30"/>
    <x v="46"/>
    <x v="6"/>
  </r>
  <r>
    <n v="1271770"/>
    <n v="10044038"/>
    <s v="CYT SENDERO S.BLC(ST)750 12U 2010GB"/>
    <n v="1540"/>
    <d v="2011-05-17T00:00:00"/>
    <x v="1"/>
    <x v="2"/>
    <n v="1540"/>
    <x v="46"/>
    <x v="6"/>
  </r>
  <r>
    <n v="1271781"/>
    <n v="10047789"/>
    <s v="CYT CASILL SHI/RO ST 750 6U 2010 GB"/>
    <n v="108.5"/>
    <d v="2011-05-17T00:00:00"/>
    <x v="3"/>
    <x v="2"/>
    <n v="108.5"/>
    <x v="46"/>
    <x v="6"/>
  </r>
  <r>
    <n v="1271792"/>
    <n v="10051188"/>
    <s v="CYT G.RVA RIBERAS S.BLC 750 6U 2010 CL"/>
    <n v="70"/>
    <d v="2011-05-17T00:00:00"/>
    <x v="3"/>
    <x v="2"/>
    <n v="70"/>
    <x v="46"/>
    <x v="6"/>
  </r>
  <r>
    <n v="1271799"/>
    <n v="10052547"/>
    <s v="CYT MOUNT RANGE S.BLC(P11)ST750 6U2010GB"/>
    <n v="140"/>
    <d v="2011-05-17T00:00:00"/>
    <x v="2"/>
    <x v="2"/>
    <n v="140"/>
    <x v="46"/>
    <x v="6"/>
  </r>
  <r>
    <n v="1271802"/>
    <n v="10049666"/>
    <s v="PA P.ALTO RVA C.SAUV MED 750 12U LATAM"/>
    <n v="117"/>
    <d v="2011-05-17T00:00:00"/>
    <x v="3"/>
    <x v="2"/>
    <n v="117"/>
    <x v="46"/>
    <x v="6"/>
  </r>
  <r>
    <n v="1271811"/>
    <n v="10044611"/>
    <s v="CYT FRONT LATE HARVEST 750 6U AFRI"/>
    <n v="98"/>
    <d v="2011-05-17T00:00:00"/>
    <x v="9"/>
    <x v="2"/>
    <n v="98"/>
    <x v="46"/>
    <x v="6"/>
  </r>
  <r>
    <n v="1271629"/>
    <n v="10046306"/>
    <s v="CYT CASILL VIOG STLV 750 6U 2009 GB"/>
    <n v="55"/>
    <d v="2011-05-17T00:00:00"/>
    <x v="3"/>
    <x v="2"/>
    <n v="55"/>
    <x v="46"/>
    <x v="6"/>
  </r>
  <r>
    <n v="1271819"/>
    <n v="10050535"/>
    <s v="CYT MARQUES CHARD 750 12U 2009 VE"/>
    <n v="55"/>
    <d v="2011-05-17T00:00:00"/>
    <x v="9"/>
    <x v="2"/>
    <n v="55"/>
    <x v="46"/>
    <x v="6"/>
  </r>
  <r>
    <n v="1271762"/>
    <n v="10045677"/>
    <s v="CYT CYT RVDO CARM 750 12U LATAM"/>
    <n v="210"/>
    <d v="2011-05-17T00:00:00"/>
    <x v="5"/>
    <x v="2"/>
    <n v="210"/>
    <x v="46"/>
    <x v="6"/>
  </r>
  <r>
    <n v="1271834"/>
    <n v="10036493"/>
    <s v="CYT TRIO RVA CHARD 750 12U 2009 VE"/>
    <n v="220"/>
    <d v="2011-05-17T00:00:00"/>
    <x v="9"/>
    <x v="2"/>
    <n v="220"/>
    <x v="46"/>
    <x v="6"/>
  </r>
  <r>
    <n v="1271846"/>
    <n v="10050127"/>
    <s v="CYT FRONT C.SAUV(P06) 1500 6U VEU"/>
    <n v="240"/>
    <d v="2011-05-17T00:00:00"/>
    <x v="11"/>
    <x v="2"/>
    <n v="240"/>
    <x v="46"/>
    <x v="6"/>
  </r>
  <r>
    <n v="1271848"/>
    <n v="10047662"/>
    <s v="CYT FRONT C.SAUV BLUSH 750 12U VE"/>
    <n v="910"/>
    <d v="2011-05-17T00:00:00"/>
    <x v="2"/>
    <x v="2"/>
    <n v="910"/>
    <x v="46"/>
    <x v="6"/>
  </r>
  <r>
    <n v="1271852"/>
    <n v="10050532"/>
    <s v="CYT MARQUES CHARD 750 12U 2009 VIN"/>
    <n v="55"/>
    <d v="2011-05-17T00:00:00"/>
    <x v="9"/>
    <x v="2"/>
    <n v="55"/>
    <x v="46"/>
    <x v="6"/>
  </r>
  <r>
    <n v="1271860"/>
    <n v="10050879"/>
    <s v="CYT TRIO RVA C.SAUV(P10)750 6U 2009 VEU"/>
    <n v="42"/>
    <d v="2011-05-17T00:00:00"/>
    <x v="3"/>
    <x v="2"/>
    <n v="42"/>
    <x v="46"/>
    <x v="6"/>
  </r>
  <r>
    <n v="1271863"/>
    <n v="10053260"/>
    <s v="CYT MARQUES C.SAUV 750 6U 2009 VEU"/>
    <n v="25"/>
    <d v="2011-05-17T00:00:00"/>
    <x v="9"/>
    <x v="2"/>
    <n v="25"/>
    <x v="46"/>
    <x v="6"/>
  </r>
  <r>
    <m/>
    <m/>
    <m/>
    <m/>
    <d v="2011-05-17T00:00:00"/>
    <x v="5"/>
    <x v="0"/>
    <n v="25912"/>
    <x v="46"/>
    <x v="6"/>
  </r>
  <r>
    <n v="1271818"/>
    <n v="10051230"/>
    <s v="CYT MARQUES C.SAUV 750 12U 2009 VE"/>
    <n v="113"/>
    <d v="2011-05-17T00:00:00"/>
    <x v="9"/>
    <x v="2"/>
    <n v="113"/>
    <x v="46"/>
    <x v="6"/>
  </r>
  <r>
    <n v="1271738"/>
    <n v="10046306"/>
    <s v="CYT CASILL VIOG STLV 750 6U 2009 GB"/>
    <n v="55"/>
    <d v="2011-05-17T00:00:00"/>
    <x v="3"/>
    <x v="2"/>
    <n v="55"/>
    <x v="46"/>
    <x v="6"/>
  </r>
  <r>
    <n v="1271647"/>
    <n v="10044705"/>
    <s v="CYT FRONT C.SAUBLUSH(P06)75012U(BO)LATAM"/>
    <n v="70"/>
    <d v="2011-05-17T00:00:00"/>
    <x v="3"/>
    <x v="2"/>
    <n v="70"/>
    <x v="46"/>
    <x v="6"/>
  </r>
  <r>
    <n v="1271713"/>
    <n v="10049006"/>
    <s v="CYT CYT C.SAUV(P09) STLV 750 6U 2010 GB"/>
    <n v="70"/>
    <d v="2011-05-17T00:00:00"/>
    <x v="2"/>
    <x v="2"/>
    <n v="70"/>
    <x v="46"/>
    <x v="6"/>
  </r>
  <r>
    <n v="1271715"/>
    <n v="10049690"/>
    <s v="PA P.ALTO RVA SY/RO STLV 750 6U 2010 GB"/>
    <n v="75.5"/>
    <d v="2011-05-17T00:00:00"/>
    <x v="3"/>
    <x v="2"/>
    <n v="75.5"/>
    <x v="46"/>
    <x v="6"/>
  </r>
  <r>
    <n v="1271717"/>
    <n v="10052272"/>
    <s v="CYT NUEVO EXTREMO S.BLC(P08) 750 12U GB"/>
    <n v="462"/>
    <d v="2011-05-17T00:00:00"/>
    <x v="1"/>
    <x v="2"/>
    <n v="462"/>
    <x v="46"/>
    <x v="6"/>
  </r>
  <r>
    <n v="1271719"/>
    <n v="10052551"/>
    <s v="CYT MOUNT RANGE C.SAU(P11)ST 7506U2010GB"/>
    <n v="140"/>
    <d v="2011-05-17T00:00:00"/>
    <x v="5"/>
    <x v="2"/>
    <n v="140"/>
    <x v="46"/>
    <x v="6"/>
  </r>
  <r>
    <n v="1271721"/>
    <n v="10052588"/>
    <s v="CYT LA MANDA S.BLC ST(P11)750 12U 2010GB"/>
    <n v="610"/>
    <d v="2011-05-17T00:00:00"/>
    <x v="2"/>
    <x v="2"/>
    <n v="610"/>
    <x v="46"/>
    <x v="6"/>
  </r>
  <r>
    <n v="1271724"/>
    <n v="10052129"/>
    <s v="CYT XPLORADORCARM(P08)STLV75012U CA"/>
    <n v="140"/>
    <d v="2011-05-17T00:00:00"/>
    <x v="5"/>
    <x v="2"/>
    <n v="140"/>
    <x v="46"/>
    <x v="6"/>
  </r>
  <r>
    <n v="1271769"/>
    <n v="10044012"/>
    <s v="CYT NORTE CHICO MERLOT(ST)750 12U 2010GB"/>
    <n v="400"/>
    <d v="2011-05-17T00:00:00"/>
    <x v="5"/>
    <x v="2"/>
    <n v="400"/>
    <x v="46"/>
    <x v="6"/>
  </r>
  <r>
    <n v="1271735"/>
    <n v="10044610"/>
    <s v="CYT FRONT LATE HARVEST 750 12U LATAM"/>
    <n v="70"/>
    <d v="2011-05-17T00:00:00"/>
    <x v="3"/>
    <x v="2"/>
    <n v="70"/>
    <x v="46"/>
    <x v="6"/>
  </r>
  <r>
    <n v="1271764"/>
    <n v="10050462"/>
    <s v="CYT FRONT ROSE(P06) 750 12U LATAM"/>
    <n v="226"/>
    <d v="2011-05-17T00:00:00"/>
    <x v="2"/>
    <x v="2"/>
    <n v="226"/>
    <x v="46"/>
    <x v="6"/>
  </r>
  <r>
    <n v="1271753"/>
    <n v="10028456"/>
    <s v="CYT FRONT S.BLC(P06) 1500 6U VAR"/>
    <n v="576"/>
    <d v="2011-05-17T00:00:00"/>
    <x v="1"/>
    <x v="2"/>
    <n v="576"/>
    <x v="46"/>
    <x v="6"/>
  </r>
  <r>
    <n v="1271755"/>
    <n v="10044480"/>
    <s v="CYT FRONT S.BLC(P06) 750 12U VAR"/>
    <n v="582"/>
    <d v="2011-05-17T00:00:00"/>
    <x v="2"/>
    <x v="2"/>
    <n v="582"/>
    <x v="46"/>
    <x v="6"/>
  </r>
  <r>
    <n v="1271756"/>
    <n v="10048316"/>
    <s v="CYT FRONT ROSE(P06) 1500 6U VAR"/>
    <n v="48"/>
    <d v="2011-05-17T00:00:00"/>
    <x v="1"/>
    <x v="2"/>
    <n v="48"/>
    <x v="46"/>
    <x v="6"/>
  </r>
  <r>
    <n v="1271757"/>
    <n v="10048998"/>
    <s v="CYT FRONT C.SAUV(P06) 750 6U 2010 VEU"/>
    <n v="910.5"/>
    <d v="2011-05-17T00:00:00"/>
    <x v="5"/>
    <x v="2"/>
    <n v="910.5"/>
    <x v="46"/>
    <x v="6"/>
  </r>
  <r>
    <n v="1271758"/>
    <n v="10045681"/>
    <s v="CYT CYT RVDO C.SAUV 750 12U LATAM"/>
    <n v="560"/>
    <d v="2011-05-17T00:00:00"/>
    <x v="5"/>
    <x v="2"/>
    <n v="560"/>
    <x v="46"/>
    <x v="6"/>
  </r>
  <r>
    <n v="1271760"/>
    <n v="10050129"/>
    <s v="CYT FRONT C.SAUV(P06) 1500 6U VAR"/>
    <n v="1059"/>
    <d v="2011-05-17T00:00:00"/>
    <x v="1"/>
    <x v="2"/>
    <n v="1059"/>
    <x v="46"/>
    <x v="6"/>
  </r>
  <r>
    <n v="1271937"/>
    <n v="12006072"/>
    <s v="2100 C.SAUV MELCHOR 0750 CH 2007 1U CA"/>
    <n v="15"/>
    <d v="2011-05-17T00:00:00"/>
    <x v="9"/>
    <x v="2"/>
    <n v="15"/>
    <x v="46"/>
    <x v="6"/>
  </r>
  <r>
    <n v="1271730"/>
    <n v="10041075"/>
    <s v="CYT FRONT C.SAUV/MERL(P06)STLV1500 6U CA"/>
    <n v="482"/>
    <d v="2011-05-17T00:00:00"/>
    <x v="1"/>
    <x v="2"/>
    <n v="482"/>
    <x v="46"/>
    <x v="6"/>
  </r>
  <r>
    <n v="1271258"/>
    <n v="10050188"/>
    <s v="CYT FRONT BIB CAB.SAUV(P06)SLIM 3L 4UVEU"/>
    <m/>
    <d v="2011-05-17T00:00:00"/>
    <x v="7"/>
    <x v="1"/>
    <n v="112"/>
    <x v="46"/>
    <x v="6"/>
  </r>
  <r>
    <n v="1272012"/>
    <n v="10050878"/>
    <s v="CYT TRIO RVA C.SAUV(P10)750 6U 2009 AO"/>
    <m/>
    <d v="2011-05-17T00:00:00"/>
    <x v="9"/>
    <x v="1"/>
    <n v="56.000000010000001"/>
    <x v="46"/>
    <x v="6"/>
  </r>
  <r>
    <n v="1272572"/>
    <n v="10050766"/>
    <s v="CYT MARQUES CARM 750 12U 2009  CL"/>
    <m/>
    <d v="2011-05-17T00:00:00"/>
    <x v="9"/>
    <x v="1"/>
    <n v="350"/>
    <x v="46"/>
    <x v="6"/>
  </r>
  <r>
    <n v="1272444"/>
    <n v="10039818"/>
    <s v="MA MAYCAS R.ESP UNOAK CHARD750 6U2008VEU"/>
    <m/>
    <d v="2011-05-17T00:00:00"/>
    <x v="9"/>
    <x v="1"/>
    <n v="49.999999989999999"/>
    <x v="46"/>
    <x v="6"/>
  </r>
  <r>
    <n v="7084321"/>
    <n v="10053074"/>
    <s v="MPO G.DEVOCION C.SAU/SYR 750 6U2009LATAM"/>
    <m/>
    <d v="2011-05-17T00:00:00"/>
    <x v="9"/>
    <x v="1"/>
    <n v="15"/>
    <x v="46"/>
    <x v="6"/>
  </r>
  <r>
    <n v="7083982"/>
    <n v="10049388"/>
    <s v="CS BIB CONO SUR TOC C.SA(P08)3L4U2010VEU"/>
    <m/>
    <d v="2011-05-17T00:00:00"/>
    <x v="7"/>
    <x v="1"/>
    <n v="1493.333333"/>
    <x v="46"/>
    <x v="6"/>
  </r>
  <r>
    <n v="7083128"/>
    <n v="10049389"/>
    <s v="CS BIB CONO SUR TOC C.SAU(P08)3L4U2010RU"/>
    <m/>
    <d v="2011-05-17T00:00:00"/>
    <x v="7"/>
    <x v="1"/>
    <n v="1778.666667"/>
    <x v="46"/>
    <x v="6"/>
  </r>
  <r>
    <n v="1272318"/>
    <n v="10052340"/>
    <s v="CYT G.RVA RIBERAS SYRAH 750 6U 2009 KR"/>
    <m/>
    <d v="2011-05-17T00:00:00"/>
    <x v="9"/>
    <x v="1"/>
    <n v="100"/>
    <x v="46"/>
    <x v="6"/>
  </r>
  <r>
    <n v="7084427"/>
    <n v="10050187"/>
    <s v="MPO BIB V.MPO VTAL CAB.SAUV(P05)3L 4U FI"/>
    <m/>
    <d v="2011-05-17T00:00:00"/>
    <x v="7"/>
    <x v="1"/>
    <n v="7594.6666670000004"/>
    <x v="46"/>
    <x v="6"/>
  </r>
  <r>
    <n v="1272017"/>
    <n v="10051192"/>
    <s v="CYT G.RVA RIBERAS S.BLC 750 6U 2010 VES"/>
    <m/>
    <d v="2011-05-17T00:00:00"/>
    <x v="9"/>
    <x v="1"/>
    <n v="55.000000010000001"/>
    <x v="46"/>
    <x v="6"/>
  </r>
  <r>
    <n v="7084381"/>
    <n v="10049388"/>
    <s v="CS BIB CONO SUR TOC C.SA(P08)3L4U2010VEU"/>
    <m/>
    <d v="2011-05-17T00:00:00"/>
    <x v="7"/>
    <x v="1"/>
    <n v="56.000000010000001"/>
    <x v="46"/>
    <x v="6"/>
  </r>
  <r>
    <n v="1270770"/>
    <n v="10042000"/>
    <s v="CYT FRONT BIB CHARD(SLIM) 3L 4U 2010 VEU"/>
    <m/>
    <d v="2011-05-17T00:00:00"/>
    <x v="7"/>
    <x v="1"/>
    <n v="1776"/>
    <x v="46"/>
    <x v="6"/>
  </r>
  <r>
    <n v="7084307"/>
    <n v="10042012"/>
    <s v="CS BIB CONO SUR TOC CHAR(P08)3L4U2010VEU"/>
    <m/>
    <d v="2011-05-17T00:00:00"/>
    <x v="7"/>
    <x v="1"/>
    <n v="784"/>
    <x v="46"/>
    <x v="6"/>
  </r>
  <r>
    <n v="7084506"/>
    <n v="10042007"/>
    <s v="MPO BIB V.MPO VTAL CHARD(SLIM)3L4U2010FI"/>
    <m/>
    <d v="2011-05-17T00:00:00"/>
    <x v="7"/>
    <x v="1"/>
    <n v="2400"/>
    <x v="46"/>
    <x v="6"/>
  </r>
  <r>
    <n v="7084326"/>
    <n v="10018088"/>
    <s v="MPO BIB V.MPO VTAL S.BLC(P05) 3L 4U NO"/>
    <m/>
    <d v="2011-05-17T00:00:00"/>
    <x v="7"/>
    <x v="1"/>
    <n v="3550.666667"/>
    <x v="46"/>
    <x v="6"/>
  </r>
  <r>
    <n v="7084057"/>
    <n v="10052260"/>
    <s v="CS TOCORNAL(PAL) C.SAUV 750 12U VE"/>
    <m/>
    <d v="2011-05-17T00:00:00"/>
    <x v="11"/>
    <x v="1"/>
    <n v="3258"/>
    <x v="46"/>
    <x v="6"/>
  </r>
  <r>
    <n v="1270990"/>
    <n v="10050127"/>
    <s v="CYT FRONT C.SAUV(P06) 1500 6U VEU"/>
    <m/>
    <d v="2011-05-17T00:00:00"/>
    <x v="11"/>
    <x v="1"/>
    <n v="288"/>
    <x v="46"/>
    <x v="6"/>
  </r>
  <r>
    <n v="7084412"/>
    <n v="10049384"/>
    <s v="MPO BIB VTAL C.SAUV(P05) 3L4U 2010VEU"/>
    <m/>
    <d v="2011-05-17T00:00:00"/>
    <x v="7"/>
    <x v="1"/>
    <n v="448"/>
    <x v="46"/>
    <x v="6"/>
  </r>
  <r>
    <n v="7083936"/>
    <n v="10047147"/>
    <s v="CS RESERVA C.SAUV(P08) 750 12U 2009 JP"/>
    <m/>
    <d v="2011-05-17T00:00:00"/>
    <x v="9"/>
    <x v="1"/>
    <n v="540"/>
    <x v="46"/>
    <x v="6"/>
  </r>
  <r>
    <n v="1270302"/>
    <n v="10044502"/>
    <s v="CYT FRONT MERL(P06) 750 6U TR"/>
    <m/>
    <d v="2011-05-17T00:00:00"/>
    <x v="5"/>
    <x v="1"/>
    <n v="525"/>
    <x v="46"/>
    <x v="6"/>
  </r>
  <r>
    <n v="1272202"/>
    <n v="10050836"/>
    <s v="CYT TRIO RVA MERL(P10) 750 12U 2010 BO"/>
    <m/>
    <d v="2011-05-17T00:00:00"/>
    <x v="9"/>
    <x v="1"/>
    <n v="70"/>
    <x v="46"/>
    <x v="6"/>
  </r>
  <r>
    <n v="1271809"/>
    <n v="10050848"/>
    <s v="CYT TRIO RVA MERL(P10)750 12U 2010 CA"/>
    <m/>
    <d v="2011-05-17T00:00:00"/>
    <x v="9"/>
    <x v="1"/>
    <n v="126"/>
    <x v="46"/>
    <x v="6"/>
  </r>
  <r>
    <n v="1271941"/>
    <n v="10050970"/>
    <s v="CYT TRIO RVA S.BLC STL(P10)75012U2010CA"/>
    <m/>
    <d v="2011-05-17T00:00:00"/>
    <x v="9"/>
    <x v="1"/>
    <n v="70"/>
    <x v="46"/>
    <x v="6"/>
  </r>
  <r>
    <n v="1272007"/>
    <n v="10052311"/>
    <s v="CYT G.RVA RIBERAS CARM 750 6U 2009 PE"/>
    <m/>
    <d v="2011-05-17T00:00:00"/>
    <x v="9"/>
    <x v="1"/>
    <n v="67.000000009999994"/>
    <x v="46"/>
    <x v="6"/>
  </r>
  <r>
    <n v="1272022"/>
    <n v="10047197"/>
    <s v="CYT G.RVA RIBERAS MERL 750 6U 2008 PE"/>
    <m/>
    <d v="2011-05-17T00:00:00"/>
    <x v="9"/>
    <x v="1"/>
    <n v="38.444444449999999"/>
    <x v="46"/>
    <x v="6"/>
  </r>
  <r>
    <n v="1272009"/>
    <n v="10052337"/>
    <s v="CYT G.RVA RIBERAS SYRAH 750 6U 2009 PE"/>
    <m/>
    <d v="2011-05-17T00:00:00"/>
    <x v="9"/>
    <x v="1"/>
    <n v="47.555555550000001"/>
    <x v="46"/>
    <x v="6"/>
  </r>
  <r>
    <n v="7084230"/>
    <n v="10050240"/>
    <s v="CS MAIDEN FLIGHT MERL 750 6U 2009 VEU"/>
    <m/>
    <d v="2011-05-17T00:00:00"/>
    <x v="9"/>
    <x v="1"/>
    <n v="70"/>
    <x v="46"/>
    <x v="6"/>
  </r>
  <r>
    <n v="1271274"/>
    <n v="10048482"/>
    <s v="CYT RIO BUENO C.SAUV 750 6U KR"/>
    <m/>
    <d v="2011-05-17T00:00:00"/>
    <x v="11"/>
    <x v="1"/>
    <n v="320"/>
    <x v="46"/>
    <x v="6"/>
  </r>
  <r>
    <n v="7084290"/>
    <n v="10047153"/>
    <s v="CS RESERVA C.SAUV(P08) 750 6U 2009 VEU"/>
    <m/>
    <d v="2011-05-17T00:00:00"/>
    <x v="9"/>
    <x v="1"/>
    <n v="70"/>
    <x v="46"/>
    <x v="6"/>
  </r>
  <r>
    <n v="7084294"/>
    <n v="10047120"/>
    <s v="CS RESERVA C.SAUV(P08)750 12U 2009 VAS"/>
    <m/>
    <d v="2011-05-17T00:00:00"/>
    <x v="9"/>
    <x v="1"/>
    <n v="49.999999989999999"/>
    <x v="46"/>
    <x v="6"/>
  </r>
  <r>
    <n v="7084842"/>
    <n v="10048766"/>
    <s v="CS RESERVA CHARD ST(P08)750 12U 2010 JP"/>
    <m/>
    <d v="2011-05-17T00:00:00"/>
    <x v="9"/>
    <x v="1"/>
    <n v="250"/>
    <x v="46"/>
    <x v="6"/>
  </r>
  <r>
    <n v="7084414"/>
    <n v="10051464"/>
    <s v="CS RESERVA CHARD(P08) 750 12U 2010 NORD"/>
    <m/>
    <d v="2011-05-17T00:00:00"/>
    <x v="9"/>
    <x v="1"/>
    <n v="350"/>
    <x v="46"/>
    <x v="6"/>
  </r>
  <r>
    <n v="1271430"/>
    <n v="10044461"/>
    <s v="CYT FRONT C.SAUV(P06) 750 12U VAR"/>
    <m/>
    <d v="2011-05-17T00:00:00"/>
    <x v="9"/>
    <x v="1"/>
    <n v="140"/>
    <x v="46"/>
    <x v="6"/>
  </r>
  <r>
    <n v="1272235"/>
    <n v="10049044"/>
    <s v="CYT FRONT LATE HARVEST 750 12U PE"/>
    <m/>
    <d v="2011-05-17T00:00:00"/>
    <x v="9"/>
    <x v="1"/>
    <n v="56.000000010000001"/>
    <x v="46"/>
    <x v="6"/>
  </r>
  <r>
    <n v="1272197"/>
    <n v="10044285"/>
    <s v="CYT G.RVA RIBERAS C.SAUV 750 6U 2008 VES"/>
    <m/>
    <d v="2011-05-17T00:00:00"/>
    <x v="9"/>
    <x v="1"/>
    <n v="61"/>
    <x v="46"/>
    <x v="6"/>
  </r>
  <r>
    <n v="7084460"/>
    <n v="10046928"/>
    <s v="CS 20BARREL MERL LTD EDT750 12U2008LATAM"/>
    <m/>
    <d v="2011-05-17T00:00:00"/>
    <x v="9"/>
    <x v="1"/>
    <n v="70"/>
    <x v="46"/>
    <x v="6"/>
  </r>
  <r>
    <n v="7084303"/>
    <n v="10045401"/>
    <s v="MPO V.MPO VTAL S.BLC(P09)STLV 750 6U VEU"/>
    <m/>
    <d v="2011-05-17T00:00:00"/>
    <x v="11"/>
    <x v="1"/>
    <n v="47.555555550000001"/>
    <x v="46"/>
    <x v="6"/>
  </r>
  <r>
    <n v="1271305"/>
    <n v="10050002"/>
    <s v="CYT XPLORADOR CHARD(P08)STL 750 12U US"/>
    <m/>
    <d v="2011-05-17T00:00:00"/>
    <x v="11"/>
    <x v="1"/>
    <n v="110"/>
    <x v="46"/>
    <x v="6"/>
  </r>
  <r>
    <n v="1271334"/>
    <n v="10052549"/>
    <s v="CYT MOUNT RANGE CHARD(P11)ST750 6U2010GB"/>
    <m/>
    <d v="2011-05-17T00:00:00"/>
    <x v="11"/>
    <x v="1"/>
    <n v="54.999999989999999"/>
    <x v="46"/>
    <x v="6"/>
  </r>
  <r>
    <n v="1270300"/>
    <n v="10031115"/>
    <s v="CYT SUNR CHARD(P08) 750 12U TR"/>
    <m/>
    <d v="2011-05-17T00:00:00"/>
    <x v="11"/>
    <x v="1"/>
    <n v="80.000000020000002"/>
    <x v="46"/>
    <x v="6"/>
  </r>
  <r>
    <n v="1271425"/>
    <n v="10041259"/>
    <s v="CYT SUNR CHARD(P08) 750 12U VAR"/>
    <m/>
    <d v="2011-05-17T00:00:00"/>
    <x v="11"/>
    <x v="1"/>
    <n v="110"/>
    <x v="46"/>
    <x v="6"/>
  </r>
  <r>
    <n v="1271423"/>
    <n v="10022472"/>
    <s v="CYT FRONT S.BLC(P06) 1500 6U LATAM"/>
    <m/>
    <d v="2011-05-17T00:00:00"/>
    <x v="11"/>
    <x v="1"/>
    <n v="1857"/>
    <x v="46"/>
    <x v="6"/>
  </r>
  <r>
    <n v="1267061"/>
    <n v="10044037"/>
    <s v="CYT SENDERO S.BLC(ST)750 6U 2010GB"/>
    <m/>
    <d v="2011-05-17T00:00:00"/>
    <x v="11"/>
    <x v="1"/>
    <n v="280"/>
    <x v="46"/>
    <x v="6"/>
  </r>
  <r>
    <n v="1271440"/>
    <n v="10050128"/>
    <s v="CYT FRONT C.SAUV(P06) 1500 6U LATAM"/>
    <m/>
    <d v="2011-05-17T00:00:00"/>
    <x v="11"/>
    <x v="1"/>
    <n v="204"/>
    <x v="46"/>
    <x v="6"/>
  </r>
  <r>
    <n v="7084240"/>
    <n v="10052248"/>
    <s v="CS C.SUR TOC S.BLC(P10)STL 750 12U VEU"/>
    <m/>
    <d v="2011-05-17T00:00:00"/>
    <x v="11"/>
    <x v="1"/>
    <n v="140"/>
    <x v="46"/>
    <x v="6"/>
  </r>
  <r>
    <n v="1271004"/>
    <n v="10043954"/>
    <s v="CYT CYT S.BLC(ST)(SIN FTE)750 12U 2010GB"/>
    <m/>
    <d v="2011-05-17T00:00:00"/>
    <x v="11"/>
    <x v="1"/>
    <n v="350"/>
    <x v="46"/>
    <x v="6"/>
  </r>
  <r>
    <n v="1271967"/>
    <n v="10034208"/>
    <s v="CYT SENDERO S.BLC(P07 STLV) 750 12U CA"/>
    <m/>
    <d v="2011-05-17T00:00:00"/>
    <x v="11"/>
    <x v="1"/>
    <n v="140"/>
    <x v="46"/>
    <x v="6"/>
  </r>
  <r>
    <n v="1272121"/>
    <n v="10049512"/>
    <s v="CYT SENDERO S.BLC(P07)STLV 750 12U CN"/>
    <m/>
    <d v="2011-05-17T00:00:00"/>
    <x v="11"/>
    <x v="1"/>
    <n v="100"/>
    <x v="46"/>
    <x v="6"/>
  </r>
  <r>
    <n v="7083439"/>
    <n v="10047953"/>
    <s v="CS ALTO PLANO RVA MERL(P10)STL 750 6U NL"/>
    <m/>
    <d v="2011-05-17T00:00:00"/>
    <x v="11"/>
    <x v="1"/>
    <n v="350"/>
    <x v="46"/>
    <x v="6"/>
  </r>
  <r>
    <n v="1270745"/>
    <n v="10022449"/>
    <s v="CYT FRONT MERLOT(P06) 1500 6U LATAM"/>
    <m/>
    <d v="2011-05-17T00:00:00"/>
    <x v="11"/>
    <x v="1"/>
    <n v="128"/>
    <x v="46"/>
    <x v="6"/>
  </r>
  <r>
    <n v="1268847"/>
    <n v="10031065"/>
    <s v="CYT SUNR MERL(P08) 750 12U (US)VI"/>
    <m/>
    <d v="2011-05-17T00:00:00"/>
    <x v="11"/>
    <x v="1"/>
    <n v="108"/>
    <x v="46"/>
    <x v="6"/>
  </r>
  <r>
    <n v="1270994"/>
    <n v="10050296"/>
    <s v="CYT SUNR MERL(P08) 750 12U 2010 VEU"/>
    <m/>
    <d v="2011-05-17T00:00:00"/>
    <x v="11"/>
    <x v="1"/>
    <n v="55.999999989999999"/>
    <x v="46"/>
    <x v="6"/>
  </r>
  <r>
    <n v="1273913"/>
    <n v="21001089"/>
    <s v="2112 MERL SUNR(P08) 750 12U TR"/>
    <m/>
    <d v="2011-05-17T00:00:00"/>
    <x v="11"/>
    <x v="1"/>
    <n v="100"/>
    <x v="46"/>
    <x v="6"/>
  </r>
  <r>
    <n v="7084048"/>
    <n v="10047971"/>
    <s v="CS C.SUR TOC S.BLC(P08)STL15006U(LCBO)CA"/>
    <m/>
    <d v="2011-05-17T00:00:00"/>
    <x v="11"/>
    <x v="1"/>
    <n v="780"/>
    <x v="46"/>
    <x v="6"/>
  </r>
  <r>
    <n v="7084135"/>
    <n v="10052060"/>
    <s v="MPO BLEND S.BLC/CHARD(P09)STLV 7506U VEU"/>
    <m/>
    <d v="2011-05-17T00:00:00"/>
    <x v="11"/>
    <x v="1"/>
    <n v="490"/>
    <x v="46"/>
    <x v="6"/>
  </r>
  <r>
    <n v="1271940"/>
    <n v="10050902"/>
    <s v="CYT TRIO RVA C.SAUV(P10)750 12U 2009 CA"/>
    <m/>
    <d v="2011-05-17T00:00:00"/>
    <x v="9"/>
    <x v="1"/>
    <n v="56.000000010000001"/>
    <x v="46"/>
    <x v="6"/>
  </r>
  <r>
    <n v="7083913"/>
    <n v="10052224"/>
    <s v="CS C.SUR TOC C.SAUV(P10)STL 750 12U VAS"/>
    <m/>
    <d v="2011-05-17T00:00:00"/>
    <x v="11"/>
    <x v="1"/>
    <n v="336"/>
    <x v="46"/>
    <x v="6"/>
  </r>
  <r>
    <n v="1271326"/>
    <n v="10049006"/>
    <s v="CYT CYT C.SAUV(P09) STLV 750 6U 2010 GB"/>
    <m/>
    <d v="2011-05-17T00:00:00"/>
    <x v="11"/>
    <x v="1"/>
    <n v="69.999999990000006"/>
    <x v="46"/>
    <x v="6"/>
  </r>
  <r>
    <n v="1271456"/>
    <n v="10045686"/>
    <s v="CYT CYT RVDO C.SAUV(P07)750 12U VAR"/>
    <m/>
    <d v="2011-05-17T00:00:00"/>
    <x v="11"/>
    <x v="1"/>
    <n v="42.000000010000001"/>
    <x v="46"/>
    <x v="6"/>
  </r>
  <r>
    <n v="7084062"/>
    <n v="10047189"/>
    <s v="CS COUGAR CARM 750 6U CN"/>
    <m/>
    <d v="2011-05-17T00:00:00"/>
    <x v="11"/>
    <x v="1"/>
    <n v="455"/>
    <x v="46"/>
    <x v="6"/>
  </r>
  <r>
    <n v="7083855"/>
    <n v="10047189"/>
    <s v="CS COUGAR CARM 750 6U CN"/>
    <m/>
    <d v="2011-05-17T00:00:00"/>
    <x v="11"/>
    <x v="1"/>
    <n v="2731"/>
    <x v="46"/>
    <x v="6"/>
  </r>
  <r>
    <n v="7084225"/>
    <n v="10052061"/>
    <s v="MPO BLEND CARM/C.SAUV(P09)ST 7506U VEU"/>
    <m/>
    <d v="2011-05-17T00:00:00"/>
    <x v="11"/>
    <x v="1"/>
    <n v="225"/>
    <x v="46"/>
    <x v="6"/>
  </r>
  <r>
    <n v="7084089"/>
    <n v="10049809"/>
    <s v="MPO BLEND S.BLC(P09)750 12U LATAM"/>
    <m/>
    <d v="2011-05-17T00:00:00"/>
    <x v="11"/>
    <x v="1"/>
    <n v="174"/>
    <x v="46"/>
    <x v="6"/>
  </r>
  <r>
    <n v="7083904"/>
    <n v="10049851"/>
    <s v="MPO BLEND S.BLC/CHARD(P09)STLV750 12UVAS"/>
    <m/>
    <d v="2011-05-17T00:00:00"/>
    <x v="11"/>
    <x v="1"/>
    <n v="200"/>
    <x v="46"/>
    <x v="6"/>
  </r>
  <r>
    <n v="1271451"/>
    <n v="10045694"/>
    <s v="CYT CYT RVDO S.BLC(P07) 750 12U VAR"/>
    <m/>
    <d v="2011-05-17T00:00:00"/>
    <x v="11"/>
    <x v="1"/>
    <n v="69.999999990000006"/>
    <x v="46"/>
    <x v="6"/>
  </r>
  <r>
    <n v="7083897"/>
    <n v="10049501"/>
    <s v="MPO BLEND S.BLC/CHARD STLV(P09)75012U SE"/>
    <m/>
    <d v="2011-05-17T00:00:00"/>
    <x v="11"/>
    <x v="1"/>
    <n v="55.999999989999999"/>
    <x v="46"/>
    <x v="6"/>
  </r>
  <r>
    <n v="7084643"/>
    <n v="10049838"/>
    <s v="MPO BLEND S.BLC/CHARD(P09)STLV750 12U CA"/>
    <m/>
    <d v="2011-05-17T00:00:00"/>
    <x v="11"/>
    <x v="1"/>
    <n v="140"/>
    <x v="46"/>
    <x v="6"/>
  </r>
  <r>
    <n v="7083983"/>
    <n v="10045378"/>
    <s v="MPO V.MPO VTAL CHARD STLV(P09)750 12UVEU"/>
    <m/>
    <d v="2011-05-17T00:00:00"/>
    <x v="11"/>
    <x v="1"/>
    <n v="445"/>
    <x v="46"/>
    <x v="6"/>
  </r>
  <r>
    <n v="7084052"/>
    <n v="10045377"/>
    <s v="MPO V.MPO VTAL CHARD(P09) 750 12U LATAM"/>
    <m/>
    <d v="2011-05-17T00:00:00"/>
    <x v="11"/>
    <x v="1"/>
    <n v="275"/>
    <x v="46"/>
    <x v="6"/>
  </r>
  <r>
    <n v="7084055"/>
    <n v="10049809"/>
    <s v="MPO BLEND S.BLC(P09)750 12U LATAM"/>
    <m/>
    <d v="2011-05-17T00:00:00"/>
    <x v="11"/>
    <x v="1"/>
    <n v="1786"/>
    <x v="46"/>
    <x v="6"/>
  </r>
  <r>
    <n v="7084040"/>
    <n v="10048024"/>
    <s v="CS I.NEGRA DUAL S.BL/SEMP09ST7506U2010RU"/>
    <m/>
    <d v="2011-05-17T00:00:00"/>
    <x v="11"/>
    <x v="1"/>
    <n v="613.55555549999997"/>
    <x v="46"/>
    <x v="6"/>
  </r>
  <r>
    <n v="1271846"/>
    <n v="10050127"/>
    <s v="CYT FRONT C.SAUV(P06) 1500 6U VEU"/>
    <m/>
    <d v="2011-05-17T00:00:00"/>
    <x v="11"/>
    <x v="1"/>
    <n v="240"/>
    <x v="46"/>
    <x v="6"/>
  </r>
  <r>
    <n v="7084136"/>
    <n v="10052061"/>
    <s v="MPO BLEND CARM/C.SAUV(P09)ST 7506U VEU"/>
    <m/>
    <d v="2011-05-17T00:00:00"/>
    <x v="11"/>
    <x v="1"/>
    <n v="615"/>
    <x v="46"/>
    <x v="6"/>
  </r>
  <r>
    <n v="1268099"/>
    <n v="10053335"/>
    <s v="CYT G.RVA RIBERAS MALBEC 750 12U 2009 PR"/>
    <m/>
    <d v="2011-05-17T00:00:00"/>
    <x v="9"/>
    <x v="1"/>
    <n v="55.000000010000001"/>
    <x v="46"/>
    <x v="6"/>
  </r>
  <r>
    <n v="1272199"/>
    <n v="10048610"/>
    <s v="CYT TRIO RVA CHARD(P10)750 12U 2009 BO"/>
    <m/>
    <d v="2011-05-17T00:00:00"/>
    <x v="9"/>
    <x v="1"/>
    <n v="55.000000010000001"/>
    <x v="46"/>
    <x v="6"/>
  </r>
  <r>
    <n v="1269346"/>
    <n v="10052599"/>
    <s v="CYT CDD SPARK. WINE BRUT 6U 750 2010 PR"/>
    <m/>
    <d v="2011-05-17T00:00:00"/>
    <x v="9"/>
    <x v="1"/>
    <n v="100"/>
    <x v="46"/>
    <x v="6"/>
  </r>
  <r>
    <n v="1269347"/>
    <n v="10052600"/>
    <s v="CYT CDD SPARK. WINE BRUT 6U 750 2010 PE"/>
    <m/>
    <d v="2011-05-17T00:00:00"/>
    <x v="9"/>
    <x v="1"/>
    <n v="100"/>
    <x v="46"/>
    <x v="6"/>
  </r>
  <r>
    <n v="1269348"/>
    <n v="10052610"/>
    <s v="CYT CDD SPARK. WINE BRUT 6U 750 2010 VIN"/>
    <m/>
    <d v="2011-05-17T00:00:00"/>
    <x v="9"/>
    <x v="1"/>
    <n v="33"/>
    <x v="46"/>
    <x v="6"/>
  </r>
  <r>
    <n v="1269349"/>
    <n v="10052609"/>
    <s v="CYT CDD SPARK. WINE BRUT 6U 750 2010 VEU"/>
    <m/>
    <d v="2011-05-17T00:00:00"/>
    <x v="9"/>
    <x v="1"/>
    <n v="487"/>
    <x v="46"/>
    <x v="6"/>
  </r>
  <r>
    <n v="7083676"/>
    <n v="12006606"/>
    <s v="4130 C.SAUV/CARM ORGANICO 0750 CH 2010"/>
    <m/>
    <d v="2011-05-17T00:00:00"/>
    <x v="9"/>
    <x v="1"/>
    <n v="67.555555569999996"/>
    <x v="46"/>
    <x v="6"/>
  </r>
  <r>
    <n v="7083706"/>
    <n v="10047108"/>
    <s v="MPO SPARKLING WINE BRUT 6U 750(NB) VEU"/>
    <m/>
    <d v="2011-05-17T00:00:00"/>
    <x v="9"/>
    <x v="1"/>
    <n v="49.999999989999999"/>
    <x v="46"/>
    <x v="6"/>
  </r>
  <r>
    <n v="1269510"/>
    <n v="10051241"/>
    <s v="CYT MARQUES C.SAUV 750 12U 2009 US"/>
    <m/>
    <d v="2011-05-17T00:00:00"/>
    <x v="9"/>
    <x v="1"/>
    <n v="3800"/>
    <x v="46"/>
    <x v="6"/>
  </r>
  <r>
    <n v="1266393"/>
    <n v="10045281"/>
    <s v="CYT SUNR SPARKLING BRUT 750 6U RU"/>
    <m/>
    <d v="2011-05-17T00:00:00"/>
    <x v="9"/>
    <x v="1"/>
    <n v="170"/>
    <x v="46"/>
    <x v="6"/>
  </r>
  <r>
    <n v="1271378"/>
    <n v="10050968"/>
    <s v="CYT TRIO RVA S.BLC STL(P10)75012U2010 CL"/>
    <m/>
    <d v="2011-05-17T00:00:00"/>
    <x v="9"/>
    <x v="1"/>
    <n v="309"/>
    <x v="46"/>
    <x v="6"/>
  </r>
  <r>
    <n v="1269345"/>
    <n v="10052616"/>
    <s v="CYT CDD SPARK. WINE BRUT 6U 7502010LATAM"/>
    <m/>
    <d v="2011-05-17T00:00:00"/>
    <x v="9"/>
    <x v="1"/>
    <n v="500"/>
    <x v="46"/>
    <x v="6"/>
  </r>
  <r>
    <n v="7084613"/>
    <n v="10054195"/>
    <s v="CS RESERVA SYRAH(P08)75012U 2008(LCBO)CA"/>
    <m/>
    <d v="2011-05-17T00:00:00"/>
    <x v="9"/>
    <x v="1"/>
    <n v="150"/>
    <x v="46"/>
    <x v="6"/>
  </r>
  <r>
    <n v="7084611"/>
    <n v="12006803"/>
    <s v="4179 SYRAH VISION 0750 CH 2010"/>
    <m/>
    <d v="2011-05-17T00:00:00"/>
    <x v="9"/>
    <x v="1"/>
    <n v="933.33333330000005"/>
    <x v="46"/>
    <x v="6"/>
  </r>
  <r>
    <n v="1264538"/>
    <n v="10048229"/>
    <s v="CYT SUNR SPARKLING ROSE 750 6U JP"/>
    <m/>
    <d v="2011-05-17T00:00:00"/>
    <x v="9"/>
    <x v="1"/>
    <n v="1289"/>
    <x v="46"/>
    <x v="6"/>
  </r>
  <r>
    <n v="1268410"/>
    <n v="10053382"/>
    <s v="CYT SUNR SPARKLING ROSE 375 12U JP"/>
    <m/>
    <d v="2011-05-17T00:00:00"/>
    <x v="9"/>
    <x v="1"/>
    <n v="4488"/>
    <x v="46"/>
    <x v="6"/>
  </r>
  <r>
    <n v="7083322"/>
    <n v="10051881"/>
    <s v="MPO SPARKLING ROSE 12U 375 VEU"/>
    <m/>
    <d v="2011-05-17T00:00:00"/>
    <x v="9"/>
    <x v="1"/>
    <n v="655"/>
    <x v="46"/>
    <x v="6"/>
  </r>
  <r>
    <n v="7084251"/>
    <n v="21000428"/>
    <s v="4130 C.SA/CAR ORGANICO 750 12U CH 2010JP"/>
    <m/>
    <d v="2011-05-17T00:00:00"/>
    <x v="9"/>
    <x v="1"/>
    <n v="2682.4444440000002"/>
    <x v="46"/>
    <x v="6"/>
  </r>
  <r>
    <n v="7084069"/>
    <n v="12006095"/>
    <s v="4191 C.SAUV FUSION 750 CH 2009"/>
    <m/>
    <d v="2011-05-17T00:00:00"/>
    <x v="9"/>
    <x v="1"/>
    <n v="2316.666667"/>
    <x v="46"/>
    <x v="6"/>
  </r>
  <r>
    <n v="7084065"/>
    <n v="10047948"/>
    <s v="CS COUGAR RVA MERLOT 750 6U CN"/>
    <n v="738.5"/>
    <d v="2011-05-17T00:00:00"/>
    <x v="6"/>
    <x v="2"/>
    <n v="738.5"/>
    <x v="46"/>
    <x v="6"/>
  </r>
  <r>
    <n v="7083876"/>
    <n v="10044740"/>
    <s v="CS 20 BARREL SYRAH 750 6U 2008 VEU"/>
    <m/>
    <d v="2011-05-17T00:00:00"/>
    <x v="9"/>
    <x v="1"/>
    <n v="50"/>
    <x v="46"/>
    <x v="6"/>
  </r>
  <r>
    <n v="7084214"/>
    <n v="21000678"/>
    <s v="4170 C.SAUV 20 BARREL 750 6U CH 2008 US"/>
    <m/>
    <d v="2011-05-17T00:00:00"/>
    <x v="9"/>
    <x v="1"/>
    <n v="50"/>
    <x v="46"/>
    <x v="6"/>
  </r>
  <r>
    <n v="7084332"/>
    <n v="21000671"/>
    <s v="4170 C.SAUV 20 BARREL 750 6U CH 2008 RU"/>
    <m/>
    <d v="2011-05-17T00:00:00"/>
    <x v="9"/>
    <x v="1"/>
    <n v="148"/>
    <x v="46"/>
    <x v="6"/>
  </r>
  <r>
    <n v="7083787"/>
    <n v="10046936"/>
    <s v="CS 20BARREL MERL LTD EDT750 6U2008 RU"/>
    <m/>
    <d v="2011-05-17T00:00:00"/>
    <x v="9"/>
    <x v="1"/>
    <n v="79.999999990000006"/>
    <x v="46"/>
    <x v="6"/>
  </r>
  <r>
    <n v="7083297"/>
    <n v="10047136"/>
    <s v="CS VISION C.SAUV(P08)750 12U 2009 CA"/>
    <m/>
    <d v="2011-05-17T00:00:00"/>
    <x v="9"/>
    <x v="1"/>
    <n v="200"/>
    <x v="46"/>
    <x v="6"/>
  </r>
  <r>
    <n v="1273124"/>
    <n v="12006248"/>
    <s v="1143 RIESL SPARK 0750 CH (0107) 2010"/>
    <m/>
    <d v="2011-05-17T00:00:00"/>
    <x v="9"/>
    <x v="1"/>
    <n v="823"/>
    <x v="46"/>
    <x v="6"/>
  </r>
  <r>
    <n v="7083601"/>
    <n v="10047118"/>
    <s v="CS RESERVA C.SAUV(P08) 750 6U 2009 NORD"/>
    <m/>
    <d v="2011-05-17T00:00:00"/>
    <x v="9"/>
    <x v="1"/>
    <n v="42"/>
    <x v="46"/>
    <x v="6"/>
  </r>
  <r>
    <n v="1271852"/>
    <n v="10050532"/>
    <s v="CYT MARQUES CHARD 750 12U 2009 VIN"/>
    <m/>
    <d v="2011-05-17T00:00:00"/>
    <x v="9"/>
    <x v="1"/>
    <n v="55.000000010000001"/>
    <x v="46"/>
    <x v="6"/>
  </r>
  <r>
    <n v="1272005"/>
    <n v="21000575"/>
    <s v="2095 C.SAUV TERRUNYO 750 12U CH 2008 PY"/>
    <m/>
    <d v="2011-05-17T00:00:00"/>
    <x v="9"/>
    <x v="1"/>
    <n v="165"/>
    <x v="46"/>
    <x v="6"/>
  </r>
  <r>
    <n v="1272378"/>
    <n v="21000576"/>
    <s v="2095 C.SAUV TERRUNYO 750 12U CH 2008 KR"/>
    <m/>
    <d v="2011-05-17T00:00:00"/>
    <x v="9"/>
    <x v="1"/>
    <n v="50"/>
    <x v="46"/>
    <x v="6"/>
  </r>
  <r>
    <n v="1266310"/>
    <n v="10037602"/>
    <s v="CYT SUNR SPARKLING BRUT 750 6U VIN"/>
    <m/>
    <d v="2011-05-17T00:00:00"/>
    <x v="9"/>
    <x v="1"/>
    <n v="210"/>
    <x v="46"/>
    <x v="6"/>
  </r>
  <r>
    <n v="1266311"/>
    <n v="10040965"/>
    <s v="CYT SPARKLING BRUT 750 12U (P09) PE"/>
    <m/>
    <d v="2011-05-17T00:00:00"/>
    <x v="9"/>
    <x v="1"/>
    <n v="200"/>
    <x v="46"/>
    <x v="6"/>
  </r>
  <r>
    <n v="1266392"/>
    <n v="10040967"/>
    <s v="CYT SPARKLING BRUT 750 12U (P09) PR"/>
    <m/>
    <d v="2011-05-17T00:00:00"/>
    <x v="9"/>
    <x v="1"/>
    <n v="200"/>
    <x v="46"/>
    <x v="6"/>
  </r>
  <r>
    <n v="1270222"/>
    <n v="10051663"/>
    <s v="CYT SPARKLING WINE BRUT(P09) 750 12U VAR"/>
    <m/>
    <d v="2011-05-17T00:00:00"/>
    <x v="9"/>
    <x v="1"/>
    <n v="524"/>
    <x v="46"/>
    <x v="6"/>
  </r>
  <r>
    <n v="7082594"/>
    <n v="10042093"/>
    <s v="CS TOQUI ANDINO SPARKLING 750 12U JP"/>
    <m/>
    <d v="2011-05-17T00:00:00"/>
    <x v="9"/>
    <x v="1"/>
    <n v="600"/>
    <x v="46"/>
    <x v="6"/>
  </r>
  <r>
    <n v="7083488"/>
    <n v="10047135"/>
    <s v="CS VISION C.SAUV(P08)750 12U 2009 US"/>
    <m/>
    <d v="2011-05-17T00:00:00"/>
    <x v="9"/>
    <x v="1"/>
    <n v="210"/>
    <x v="46"/>
    <x v="6"/>
  </r>
  <r>
    <n v="1272377"/>
    <n v="10050867"/>
    <s v="CYT TRIO RVA MERL(P10)750 12U 2010 VES"/>
    <m/>
    <d v="2011-05-17T00:00:00"/>
    <x v="9"/>
    <x v="1"/>
    <n v="41.999999989999999"/>
    <x v="46"/>
    <x v="6"/>
  </r>
  <r>
    <n v="1271447"/>
    <n v="10050757"/>
    <s v="CYT MARQUES CARM 750 6U 2009 VAS"/>
    <m/>
    <d v="2011-05-17T00:00:00"/>
    <x v="9"/>
    <x v="1"/>
    <n v="196"/>
    <x v="46"/>
    <x v="6"/>
  </r>
  <r>
    <n v="1271427"/>
    <n v="10043668"/>
    <s v="CYT MARQUES SYRAH 750 6U 2008 VAS"/>
    <m/>
    <d v="2011-05-17T00:00:00"/>
    <x v="9"/>
    <x v="1"/>
    <n v="220"/>
    <x v="46"/>
    <x v="6"/>
  </r>
  <r>
    <n v="1272124"/>
    <n v="10044609"/>
    <s v="CYT FRONT LATE HARVEST 750 12U VAR"/>
    <m/>
    <d v="2011-05-17T00:00:00"/>
    <x v="9"/>
    <x v="1"/>
    <n v="83.999999990000006"/>
    <x v="46"/>
    <x v="6"/>
  </r>
  <r>
    <n v="1271619"/>
    <n v="10050851"/>
    <s v="CYT TRIO RVA MERL(P10)750 12U 2010 CR"/>
    <m/>
    <d v="2011-05-17T00:00:00"/>
    <x v="9"/>
    <x v="1"/>
    <n v="196"/>
    <x v="46"/>
    <x v="6"/>
  </r>
  <r>
    <n v="1272025"/>
    <n v="10050541"/>
    <s v="CYT MARQUES CHARD 750 12U 2009 PA"/>
    <m/>
    <d v="2011-05-17T00:00:00"/>
    <x v="9"/>
    <x v="1"/>
    <n v="44"/>
    <x v="46"/>
    <x v="6"/>
  </r>
  <r>
    <n v="1272027"/>
    <n v="10048624"/>
    <s v="CYT TRIO RVA CHARD(P10)750 12U 2009 PA"/>
    <m/>
    <d v="2011-05-17T00:00:00"/>
    <x v="9"/>
    <x v="1"/>
    <n v="33"/>
    <x v="46"/>
    <x v="6"/>
  </r>
  <r>
    <n v="1270811"/>
    <n v="12006093"/>
    <s v="2100 C.SAUV MELCHOR 0750 CH 2007 1U VAS"/>
    <m/>
    <d v="2011-05-17T00:00:00"/>
    <x v="9"/>
    <x v="1"/>
    <n v="102.44444439999999"/>
    <x v="46"/>
    <x v="6"/>
  </r>
  <r>
    <n v="1272016"/>
    <n v="10050857"/>
    <s v="CYT TRIO RVA MERL(P10)750 12U 2010 PA"/>
    <m/>
    <d v="2011-05-17T00:00:00"/>
    <x v="9"/>
    <x v="1"/>
    <n v="112"/>
    <x v="46"/>
    <x v="6"/>
  </r>
  <r>
    <n v="1271621"/>
    <n v="10048615"/>
    <s v="CYT TRIO RVA CHARD(P10)750 12U 2009 CR"/>
    <m/>
    <d v="2011-05-17T00:00:00"/>
    <x v="9"/>
    <x v="1"/>
    <n v="121"/>
    <x v="46"/>
    <x v="6"/>
  </r>
  <r>
    <n v="1272001"/>
    <n v="10050886"/>
    <s v="CYT TRIO RVA C.SAUV(P10)750 12U 2009 VES"/>
    <m/>
    <d v="2011-05-17T00:00:00"/>
    <x v="9"/>
    <x v="1"/>
    <n v="210"/>
    <x v="46"/>
    <x v="6"/>
  </r>
  <r>
    <n v="1271811"/>
    <n v="10044611"/>
    <s v="CYT FRONT LATE HARVEST 750 6U AFRI"/>
    <m/>
    <d v="2011-05-17T00:00:00"/>
    <x v="9"/>
    <x v="1"/>
    <n v="98"/>
    <x v="46"/>
    <x v="6"/>
  </r>
  <r>
    <n v="1271858"/>
    <n v="10050873"/>
    <s v="CYT TRIO RVA MERL(P10)750 6U 2010 VEU"/>
    <m/>
    <d v="2011-05-17T00:00:00"/>
    <x v="9"/>
    <x v="1"/>
    <n v="42"/>
    <x v="46"/>
    <x v="6"/>
  </r>
  <r>
    <n v="1271863"/>
    <n v="10053260"/>
    <s v="CYT MARQUES C.SAUV 750 6U 2009 VEU"/>
    <m/>
    <d v="2011-05-17T00:00:00"/>
    <x v="9"/>
    <x v="1"/>
    <n v="24.999999989999999"/>
    <x v="46"/>
    <x v="6"/>
  </r>
  <r>
    <n v="1271943"/>
    <n v="10053266"/>
    <s v="CYT MARQUES C.SAUV 750 12U 2009 VEU"/>
    <m/>
    <d v="2011-05-17T00:00:00"/>
    <x v="9"/>
    <x v="1"/>
    <n v="35.000000010000001"/>
    <x v="46"/>
    <x v="6"/>
  </r>
  <r>
    <n v="1271818"/>
    <n v="10051230"/>
    <s v="CYT MARQUES C.SAUV 750 12U 2009 VE"/>
    <m/>
    <d v="2011-05-17T00:00:00"/>
    <x v="9"/>
    <x v="1"/>
    <n v="113"/>
    <x v="46"/>
    <x v="6"/>
  </r>
  <r>
    <n v="1271819"/>
    <n v="10050535"/>
    <s v="CYT MARQUES CHARD 750 12U 2009 VE"/>
    <m/>
    <d v="2011-05-17T00:00:00"/>
    <x v="9"/>
    <x v="1"/>
    <n v="55.000000010000001"/>
    <x v="46"/>
    <x v="6"/>
  </r>
  <r>
    <n v="1272013"/>
    <n v="10050896"/>
    <s v="CYT TRIO RVA C.SAUV(P10)750 12U 2009 PA"/>
    <m/>
    <d v="2011-05-17T00:00:00"/>
    <x v="9"/>
    <x v="1"/>
    <n v="112"/>
    <x v="46"/>
    <x v="6"/>
  </r>
  <r>
    <n v="7083249"/>
    <n v="10051881"/>
    <s v="MPO SPARKLING ROSE 12U 375 VEU"/>
    <m/>
    <d v="2011-05-17T00:00:00"/>
    <x v="9"/>
    <x v="1"/>
    <n v="77.555555549999994"/>
    <x v="46"/>
    <x v="6"/>
  </r>
  <r>
    <n v="7084282"/>
    <n v="10052082"/>
    <s v="CS I.NEGRA RVA MERL(P09)STLV 7506U2010GB"/>
    <m/>
    <d v="2011-05-17T00:00:00"/>
    <x v="11"/>
    <x v="1"/>
    <n v="210"/>
    <x v="46"/>
    <x v="6"/>
  </r>
  <r>
    <n v="1271937"/>
    <n v="12006072"/>
    <s v="2100 C.SAUV MELCHOR 0750 CH 2007 1U CA"/>
    <m/>
    <d v="2011-05-17T00:00:00"/>
    <x v="9"/>
    <x v="1"/>
    <n v="15"/>
    <x v="46"/>
    <x v="6"/>
  </r>
  <r>
    <n v="1272002"/>
    <n v="21000278"/>
    <s v="1099 AMELIA CHARD 750 12U CH 2009 PA"/>
    <m/>
    <d v="2011-05-17T00:00:00"/>
    <x v="9"/>
    <x v="1"/>
    <n v="15"/>
    <x v="46"/>
    <x v="6"/>
  </r>
  <r>
    <n v="1272018"/>
    <n v="12006079"/>
    <s v="2100 C.SAUV MELCHOR 0750 CH 2007 1U PA"/>
    <m/>
    <d v="2011-05-17T00:00:00"/>
    <x v="9"/>
    <x v="1"/>
    <n v="24.999999989999999"/>
    <x v="46"/>
    <x v="6"/>
  </r>
  <r>
    <n v="1271123"/>
    <n v="12006088"/>
    <s v="2100 C.SAUV MELCHOR 0750 CH2007 1U(IM)VE"/>
    <m/>
    <d v="2011-05-17T00:00:00"/>
    <x v="9"/>
    <x v="1"/>
    <n v="35.000000010000001"/>
    <x v="46"/>
    <x v="6"/>
  </r>
  <r>
    <n v="7084440"/>
    <n v="12006405"/>
    <s v="3182 MERL/ROSE VTAL 0750 ST 2010"/>
    <m/>
    <d v="2011-05-17T00:00:00"/>
    <x v="9"/>
    <x v="1"/>
    <n v="2246.2222219999999"/>
    <x v="46"/>
    <x v="6"/>
  </r>
  <r>
    <n v="1272330"/>
    <n v="21000642"/>
    <s v="1175 S.BLC TERRUNYO 750 12U ST 2009 VIN"/>
    <m/>
    <d v="2011-05-17T00:00:00"/>
    <x v="9"/>
    <x v="1"/>
    <n v="26"/>
    <x v="46"/>
    <x v="6"/>
  </r>
  <r>
    <n v="7081979"/>
    <n v="10048795"/>
    <s v="CS NEBLINA SPARKLING 750 12U JP"/>
    <m/>
    <d v="2011-05-17T00:00:00"/>
    <x v="9"/>
    <x v="1"/>
    <n v="1666"/>
    <x v="46"/>
    <x v="6"/>
  </r>
  <r>
    <n v="1270452"/>
    <n v="10050906"/>
    <s v="CYT TRIO RVA C.SAUV(P10)750 12U 2009 CN"/>
    <m/>
    <d v="2011-05-17T00:00:00"/>
    <x v="9"/>
    <x v="1"/>
    <n v="98"/>
    <x v="46"/>
    <x v="6"/>
  </r>
  <r>
    <n v="7081978"/>
    <n v="10052080"/>
    <s v="MPO SPARKLING WINE BRUT 6U 750 FR"/>
    <m/>
    <d v="2011-05-17T00:00:00"/>
    <x v="9"/>
    <x v="1"/>
    <n v="140"/>
    <x v="46"/>
    <x v="6"/>
  </r>
  <r>
    <n v="1272191"/>
    <n v="21000705"/>
    <s v="2100 C.SAUV DON MELCHOR 750 12U 2007 VEU"/>
    <m/>
    <d v="2011-05-17T00:00:00"/>
    <x v="9"/>
    <x v="1"/>
    <n v="56.000000010000001"/>
    <x v="46"/>
    <x v="6"/>
  </r>
  <r>
    <n v="1272206"/>
    <n v="21000644"/>
    <s v="1175 S.BLC TERRUNYO 750 12U ST 2009 US"/>
    <m/>
    <d v="2011-05-17T00:00:00"/>
    <x v="9"/>
    <x v="1"/>
    <n v="55"/>
    <x v="46"/>
    <x v="6"/>
  </r>
  <r>
    <n v="1272010"/>
    <n v="10053349"/>
    <s v="CYT G.RVA RIBERAS CARM 750 12U 2009LATAM"/>
    <m/>
    <d v="2011-05-17T00:00:00"/>
    <x v="9"/>
    <x v="1"/>
    <n v="37"/>
    <x v="46"/>
    <x v="6"/>
  </r>
  <r>
    <n v="7081247"/>
    <n v="10042811"/>
    <s v="CS SPARKLING BRUT 750 6U NORD"/>
    <m/>
    <d v="2011-05-17T00:00:00"/>
    <x v="9"/>
    <x v="1"/>
    <n v="1048"/>
    <x v="46"/>
    <x v="6"/>
  </r>
  <r>
    <n v="1271128"/>
    <n v="10050896"/>
    <s v="CYT TRIO RVA C.SAUV(P10)750 12U 2009 PA"/>
    <m/>
    <d v="2011-05-17T00:00:00"/>
    <x v="9"/>
    <x v="1"/>
    <n v="56.000000010000001"/>
    <x v="46"/>
    <x v="6"/>
  </r>
  <r>
    <n v="1271834"/>
    <n v="10036493"/>
    <s v="CYT TRIO RVA CHARD 750 12U 2009 VE"/>
    <m/>
    <d v="2011-05-17T00:00:00"/>
    <x v="9"/>
    <x v="1"/>
    <n v="220"/>
    <x v="46"/>
    <x v="6"/>
  </r>
  <r>
    <n v="1270575"/>
    <n v="10048765"/>
    <s v="CS RESERVA CHARD(P08) 750 6U 2010 RU"/>
    <m/>
    <d v="2011-05-17T00:00:00"/>
    <x v="9"/>
    <x v="1"/>
    <n v="80.000000009999994"/>
    <x v="46"/>
    <x v="6"/>
  </r>
  <r>
    <n v="1272526"/>
    <n v="21000657"/>
    <s v="1175 S.BLC TERRUNYO 750 12U ST 2009 CR"/>
    <m/>
    <d v="2011-05-17T00:00:00"/>
    <x v="9"/>
    <x v="1"/>
    <n v="18"/>
    <x v="46"/>
    <x v="6"/>
  </r>
  <r>
    <n v="7084065"/>
    <n v="10047948"/>
    <s v="CS COUGAR RVA MERLOT 750 6U CN"/>
    <m/>
    <d v="2011-05-17T00:00:00"/>
    <x v="6"/>
    <x v="1"/>
    <n v="770"/>
    <x v="46"/>
    <x v="6"/>
  </r>
  <r>
    <n v="7084721"/>
    <n v="10030259"/>
    <s v="MPO V.MPO RVA MERL(STLV 2203) 750 6U GB"/>
    <m/>
    <d v="2011-05-17T00:00:00"/>
    <x v="11"/>
    <x v="1"/>
    <n v="328.44444449999997"/>
    <x v="46"/>
    <x v="6"/>
  </r>
  <r>
    <n v="7083543"/>
    <n v="10032938"/>
    <s v="CS CONO SUR S.BLC STLV(P07) 187 24U VEU"/>
    <m/>
    <d v="2011-05-17T00:00:00"/>
    <x v="8"/>
    <x v="1"/>
    <n v="209.44444440000001"/>
    <x v="46"/>
    <x v="6"/>
  </r>
  <r>
    <n v="7083891"/>
    <n v="10044399"/>
    <s v="CS CONO SUR GEW STL(P07)375 24U JP"/>
    <m/>
    <d v="2011-05-17T00:00:00"/>
    <x v="8"/>
    <x v="1"/>
    <n v="141"/>
    <x v="46"/>
    <x v="6"/>
  </r>
  <r>
    <n v="7083854"/>
    <n v="10047186"/>
    <s v="CS COUGAR C.SAUV  750 6U CN"/>
    <m/>
    <d v="2011-05-17T00:00:00"/>
    <x v="6"/>
    <x v="1"/>
    <n v="3080"/>
    <x v="46"/>
    <x v="6"/>
  </r>
  <r>
    <n v="7083613"/>
    <n v="10047189"/>
    <s v="CS COUGAR CARM 750 6U CN"/>
    <m/>
    <d v="2011-05-17T00:00:00"/>
    <x v="6"/>
    <x v="1"/>
    <n v="664"/>
    <x v="46"/>
    <x v="6"/>
  </r>
  <r>
    <n v="7083848"/>
    <n v="10043722"/>
    <s v="CS CONO SUR MERL STL (P07) 750 6U NL"/>
    <m/>
    <d v="2011-05-17T00:00:00"/>
    <x v="6"/>
    <x v="1"/>
    <n v="95"/>
    <x v="46"/>
    <x v="6"/>
  </r>
  <r>
    <n v="1269514"/>
    <n v="10052553"/>
    <s v="CYT MOUNT RANGE C.SAU(P11)187 24U 2010GB"/>
    <m/>
    <d v="2011-05-17T00:00:00"/>
    <x v="8"/>
    <x v="1"/>
    <n v="349.55555559999999"/>
    <x v="46"/>
    <x v="6"/>
  </r>
  <r>
    <n v="7084438"/>
    <n v="10051110"/>
    <s v="CS CONO SUR MERL STLV(P07) 750 6U 2010GB"/>
    <m/>
    <d v="2011-05-17T00:00:00"/>
    <x v="6"/>
    <x v="1"/>
    <n v="70"/>
    <x v="46"/>
    <x v="6"/>
  </r>
  <r>
    <n v="7082183"/>
    <n v="10013572"/>
    <s v="MPO V.MPO PIER 42 S.BLC/CHARD 187 24U GB"/>
    <m/>
    <d v="2011-05-17T00:00:00"/>
    <x v="8"/>
    <x v="1"/>
    <n v="209.44444440000001"/>
    <x v="46"/>
    <x v="6"/>
  </r>
  <r>
    <n v="7084227"/>
    <n v="10040443"/>
    <s v="CS CONO SUR MERL STLV(P07) 750 12U JP"/>
    <m/>
    <d v="2011-05-17T00:00:00"/>
    <x v="6"/>
    <x v="1"/>
    <n v="568"/>
    <x v="46"/>
    <x v="6"/>
  </r>
  <r>
    <n v="7083850"/>
    <n v="10047457"/>
    <s v="CS CONO SUR P.NOIR STLV(P07)750 12U JP"/>
    <m/>
    <d v="2011-05-17T00:00:00"/>
    <x v="6"/>
    <x v="1"/>
    <n v="650"/>
    <x v="46"/>
    <x v="6"/>
  </r>
  <r>
    <n v="7084226"/>
    <n v="10044127"/>
    <s v="CS CONO SUR P.NOIR STL(P07)750 12U(NH)US"/>
    <m/>
    <d v="2011-05-17T00:00:00"/>
    <x v="6"/>
    <x v="1"/>
    <n v="166"/>
    <x v="46"/>
    <x v="6"/>
  </r>
  <r>
    <n v="1269949"/>
    <n v="10037515"/>
    <s v="MPO TERRA SUR CHARD STLV 750 12U JP"/>
    <m/>
    <d v="2011-05-17T00:00:00"/>
    <x v="6"/>
    <x v="1"/>
    <n v="400"/>
    <x v="46"/>
    <x v="6"/>
  </r>
  <r>
    <n v="7083844"/>
    <n v="10048501"/>
    <s v="CS NEBLINA CHARD STLV(P08)750 12U JP"/>
    <m/>
    <d v="2011-05-17T00:00:00"/>
    <x v="6"/>
    <x v="1"/>
    <n v="1230"/>
    <x v="46"/>
    <x v="6"/>
  </r>
  <r>
    <n v="7083985"/>
    <n v="10044902"/>
    <s v="CS CONO SUR S.BLC STLV(P07)750 12U JP"/>
    <m/>
    <d v="2011-05-17T00:00:00"/>
    <x v="6"/>
    <x v="1"/>
    <n v="1040"/>
    <x v="46"/>
    <x v="6"/>
  </r>
  <r>
    <n v="7084088"/>
    <n v="10044887"/>
    <s v="CS CONO SUR S.BLC STLV(P07)750 6U VEU"/>
    <m/>
    <d v="2011-05-17T00:00:00"/>
    <x v="6"/>
    <x v="1"/>
    <n v="119.5555555"/>
    <x v="46"/>
    <x v="6"/>
  </r>
  <r>
    <n v="7083811"/>
    <n v="10040443"/>
    <s v="CS CONO SUR MERL STLV(P07) 750 12U JP"/>
    <m/>
    <d v="2011-05-17T00:00:00"/>
    <x v="6"/>
    <x v="1"/>
    <n v="98.999999990000006"/>
    <x v="46"/>
    <x v="6"/>
  </r>
  <r>
    <n v="7083925"/>
    <n v="10042436"/>
    <s v="CS CONO SUR C.SAUV (P07)750 12U (NH) US"/>
    <m/>
    <d v="2011-05-17T00:00:00"/>
    <x v="12"/>
    <x v="1"/>
    <n v="28"/>
    <x v="46"/>
    <x v="6"/>
  </r>
  <r>
    <n v="7084224"/>
    <n v="10035562"/>
    <s v="CS C.SUR TOC C.S/ME(P08)ST15006U(LCBO)CA"/>
    <m/>
    <d v="2011-05-17T00:00:00"/>
    <x v="12"/>
    <x v="1"/>
    <n v="255"/>
    <x v="46"/>
    <x v="6"/>
  </r>
  <r>
    <n v="1271095"/>
    <n v="10041075"/>
    <s v="CYT FRONT C.SAUV/MERL(P06)STLV1500 6U CA"/>
    <m/>
    <d v="2011-05-17T00:00:00"/>
    <x v="12"/>
    <x v="1"/>
    <n v="570"/>
    <x v="46"/>
    <x v="6"/>
  </r>
  <r>
    <n v="1271951"/>
    <n v="10050128"/>
    <s v="CYT FRONT C.SAUV(P06) 1500 6U LATAM"/>
    <m/>
    <d v="2011-05-17T00:00:00"/>
    <x v="12"/>
    <x v="1"/>
    <n v="500"/>
    <x v="46"/>
    <x v="6"/>
  </r>
  <r>
    <n v="1271262"/>
    <n v="10050156"/>
    <s v="CYT FRONT(CYT) C.SAUV(P06) 1500 6U PE"/>
    <m/>
    <d v="2011-05-17T00:00:00"/>
    <x v="12"/>
    <x v="1"/>
    <n v="288"/>
    <x v="46"/>
    <x v="6"/>
  </r>
  <r>
    <n v="1271257"/>
    <n v="10050129"/>
    <s v="CYT FRONT C.SAUV(P06) 1500 6U VAR"/>
    <m/>
    <d v="2011-05-17T00:00:00"/>
    <x v="12"/>
    <x v="1"/>
    <n v="783"/>
    <x v="46"/>
    <x v="6"/>
  </r>
  <r>
    <n v="1270614"/>
    <n v="10046734"/>
    <s v="CYT XPLORADORCARM(P08)STLV75012U(C/ES)CA"/>
    <m/>
    <d v="2011-05-17T00:00:00"/>
    <x v="12"/>
    <x v="1"/>
    <n v="700"/>
    <x v="46"/>
    <x v="6"/>
  </r>
  <r>
    <n v="1268756"/>
    <n v="10052528"/>
    <s v="CYT MOUNT RANGE MERL(P11)187 24U 2010 GB"/>
    <m/>
    <d v="2011-05-17T00:00:00"/>
    <x v="8"/>
    <x v="1"/>
    <n v="267.33333329999999"/>
    <x v="46"/>
    <x v="6"/>
  </r>
  <r>
    <n v="1270800"/>
    <n v="10041240"/>
    <s v="CYT SUNR CARM(P08)STLV 750 12U VAR"/>
    <m/>
    <d v="2011-05-17T00:00:00"/>
    <x v="12"/>
    <x v="1"/>
    <n v="70.000000009999994"/>
    <x v="46"/>
    <x v="6"/>
  </r>
  <r>
    <n v="7084475"/>
    <n v="10044901"/>
    <s v="CS CONO SUR S.BLC STLV(P07)750 12U MX"/>
    <m/>
    <d v="2011-05-17T00:00:00"/>
    <x v="6"/>
    <x v="1"/>
    <n v="98.999999990000006"/>
    <x v="46"/>
    <x v="6"/>
  </r>
  <r>
    <n v="7083809"/>
    <n v="10040332"/>
    <s v="CS CONO SUR C.SAUV STLV(P07)750 12U JP"/>
    <m/>
    <d v="2011-05-17T00:00:00"/>
    <x v="12"/>
    <x v="1"/>
    <n v="2722"/>
    <x v="46"/>
    <x v="6"/>
  </r>
  <r>
    <n v="1272029"/>
    <n v="10036998"/>
    <s v="CYT SE C.SAUV 375 24U CL"/>
    <m/>
    <d v="2011-05-17T00:00:00"/>
    <x v="8"/>
    <x v="1"/>
    <n v="2750"/>
    <x v="46"/>
    <x v="6"/>
  </r>
  <r>
    <n v="1270055"/>
    <n v="10036997"/>
    <s v="CYT SE S.BLC 375 24U CL"/>
    <m/>
    <d v="2011-05-17T00:00:00"/>
    <x v="8"/>
    <x v="1"/>
    <n v="1929"/>
    <x v="46"/>
    <x v="6"/>
  </r>
  <r>
    <n v="1271864"/>
    <n v="10052526"/>
    <s v="CYT MOUNT RANGE S.BLC(P11)187 24U 2010GB"/>
    <m/>
    <d v="2011-05-17T00:00:00"/>
    <x v="8"/>
    <x v="1"/>
    <n v="331.11111110000002"/>
    <x v="46"/>
    <x v="6"/>
  </r>
  <r>
    <n v="1264822"/>
    <n v="10021898"/>
    <s v="CYT FRONT CAB.SAUV(P06) 187 24U VEU"/>
    <m/>
    <d v="2011-05-17T00:00:00"/>
    <x v="8"/>
    <x v="1"/>
    <n v="179.55555559999999"/>
    <x v="46"/>
    <x v="6"/>
  </r>
  <r>
    <n v="1265268"/>
    <n v="10044315"/>
    <s v="CYT SENDERO C.SAUV (P07)187 24U CN"/>
    <m/>
    <d v="2011-05-17T00:00:00"/>
    <x v="8"/>
    <x v="1"/>
    <n v="103.7777778"/>
    <x v="46"/>
    <x v="6"/>
  </r>
  <r>
    <n v="7084722"/>
    <n v="10013573"/>
    <s v="MPO V.MPO PIER 42 CAB.SAUV 187 24U GB"/>
    <m/>
    <d v="2011-05-17T00:00:00"/>
    <x v="8"/>
    <x v="1"/>
    <n v="192"/>
    <x v="46"/>
    <x v="6"/>
  </r>
  <r>
    <n v="1269810"/>
    <n v="10041235"/>
    <s v="CYT SUNR CARM(P08) 750 12U VAR"/>
    <m/>
    <d v="2011-05-17T00:00:00"/>
    <x v="12"/>
    <x v="1"/>
    <n v="140"/>
    <x v="46"/>
    <x v="6"/>
  </r>
  <r>
    <n v="1270782"/>
    <n v="10045077"/>
    <s v="CYT CASILL MERL ECO 750 6U 2010 GB"/>
    <m/>
    <d v="2011-05-17T00:00:00"/>
    <x v="0"/>
    <x v="1"/>
    <n v="5488.4444439999997"/>
    <x v="46"/>
    <x v="6"/>
  </r>
  <r>
    <n v="1270826"/>
    <n v="10033793"/>
    <s v="CYT FRONT S.BLC/SEM(P06) 187 24U VEU"/>
    <m/>
    <d v="2011-05-17T00:00:00"/>
    <x v="10"/>
    <x v="1"/>
    <n v="160.11111109999999"/>
    <x v="46"/>
    <x v="6"/>
  </r>
  <r>
    <n v="1272614"/>
    <n v="10033793"/>
    <s v="CYT FRONT S.BLC/SEM(P06) 187 24U VEU"/>
    <m/>
    <d v="2011-05-17T00:00:00"/>
    <x v="10"/>
    <x v="1"/>
    <n v="581.88888889999998"/>
    <x v="46"/>
    <x v="6"/>
  </r>
  <r>
    <n v="1270285"/>
    <n v="10047554"/>
    <s v="CYT SUNR CHARD(P08) 187 24U 2010 JP"/>
    <m/>
    <d v="2011-05-17T00:00:00"/>
    <x v="10"/>
    <x v="1"/>
    <n v="468.77777780000002"/>
    <x v="46"/>
    <x v="6"/>
  </r>
  <r>
    <n v="1268940"/>
    <n v="10047553"/>
    <s v="CYT SUNR CHARD(P08) 250 36U 2010 DE/BE"/>
    <m/>
    <d v="2011-05-17T00:00:00"/>
    <x v="10"/>
    <x v="1"/>
    <n v="1159"/>
    <x v="46"/>
    <x v="6"/>
  </r>
  <r>
    <n v="1266781"/>
    <n v="10025779"/>
    <s v="CYT MT PACK FRON(P07)4C.SAU/MER187 6U US"/>
    <m/>
    <d v="2011-05-17T00:00:00"/>
    <x v="10"/>
    <x v="1"/>
    <n v="1256.666667"/>
    <x v="46"/>
    <x v="6"/>
  </r>
  <r>
    <n v="7082104"/>
    <n v="10047992"/>
    <s v="MPO V.MPO PIER 42 C.SAUV/ROSE 187 24U GB"/>
    <m/>
    <d v="2011-05-17T00:00:00"/>
    <x v="10"/>
    <x v="1"/>
    <n v="538.55555560000005"/>
    <x v="46"/>
    <x v="6"/>
  </r>
  <r>
    <n v="7084217"/>
    <n v="10048830"/>
    <s v="CS CONO SUR S.BLC STL (P07)750 6U 2010GB"/>
    <m/>
    <d v="2011-05-17T00:00:00"/>
    <x v="6"/>
    <x v="1"/>
    <n v="110"/>
    <x v="46"/>
    <x v="6"/>
  </r>
  <r>
    <n v="1267204"/>
    <n v="10044729"/>
    <s v="CYT FRONT CHARD STLV(P06)750 12U 2010JP"/>
    <m/>
    <d v="2011-05-17T00:00:00"/>
    <x v="0"/>
    <x v="1"/>
    <n v="16872"/>
    <x v="46"/>
    <x v="6"/>
  </r>
  <r>
    <n v="7084034"/>
    <n v="10034656"/>
    <s v="CS CONO SUR C.SAUV STLV(P07) 375 24U JP"/>
    <m/>
    <d v="2011-05-17T00:00:00"/>
    <x v="10"/>
    <x v="1"/>
    <n v="812"/>
    <x v="46"/>
    <x v="6"/>
  </r>
  <r>
    <n v="1268484"/>
    <n v="10051745"/>
    <s v="CYT CASILL C.SAUV ECO 750 6U 2010 GB"/>
    <m/>
    <d v="2011-05-17T00:00:00"/>
    <x v="0"/>
    <x v="1"/>
    <n v="11092"/>
    <x v="46"/>
    <x v="6"/>
  </r>
  <r>
    <n v="1268472"/>
    <n v="10044940"/>
    <s v="CYT CASILL C.SAUV ECO 750 12U VES"/>
    <m/>
    <d v="2011-05-17T00:00:00"/>
    <x v="0"/>
    <x v="1"/>
    <n v="2711"/>
    <x v="46"/>
    <x v="6"/>
  </r>
  <r>
    <n v="7084435"/>
    <n v="10052082"/>
    <s v="CS I.NEGRA RVA MERL(P09)STLV 7506U2010GB"/>
    <m/>
    <d v="2011-05-17T00:00:00"/>
    <x v="0"/>
    <x v="1"/>
    <n v="8314"/>
    <x v="46"/>
    <x v="6"/>
  </r>
  <r>
    <n v="1266599"/>
    <n v="10044935"/>
    <s v="CYT CASILL C.SAUV ECO 750 12U US"/>
    <m/>
    <d v="2011-05-17T00:00:00"/>
    <x v="0"/>
    <x v="1"/>
    <n v="5488"/>
    <x v="46"/>
    <x v="6"/>
  </r>
  <r>
    <n v="1271010"/>
    <n v="10053369"/>
    <s v="CYT CASILL S.BLC ECO 750 6U 2011 GB"/>
    <m/>
    <d v="2011-05-17T00:00:00"/>
    <x v="0"/>
    <x v="1"/>
    <n v="11044"/>
    <x v="46"/>
    <x v="6"/>
  </r>
  <r>
    <n v="1267198"/>
    <n v="10037948"/>
    <s v="CYT CYT RVDO S.BLC(P07) 750 12U BR"/>
    <m/>
    <d v="2011-05-17T00:00:00"/>
    <x v="0"/>
    <x v="1"/>
    <n v="11044"/>
    <x v="46"/>
    <x v="6"/>
  </r>
  <r>
    <n v="1272335"/>
    <n v="10045682"/>
    <s v="CYT CYT RVDO C.SAUV 750 12U UY"/>
    <m/>
    <d v="2011-05-17T00:00:00"/>
    <x v="0"/>
    <x v="1"/>
    <n v="2711"/>
    <x v="46"/>
    <x v="6"/>
  </r>
  <r>
    <n v="7084264"/>
    <n v="10028387"/>
    <s v="CS CONO SUR CHARD(P07) 187 24U VEU"/>
    <m/>
    <d v="2011-05-17T00:00:00"/>
    <x v="10"/>
    <x v="1"/>
    <n v="246.88888890000001"/>
    <x v="46"/>
    <x v="6"/>
  </r>
  <r>
    <n v="7084177"/>
    <n v="10042623"/>
    <s v="CS CONO SUR CHARD STLV(P07) 750 12ULATAM"/>
    <m/>
    <d v="2011-05-17T00:00:00"/>
    <x v="6"/>
    <x v="1"/>
    <n v="88.000000009999994"/>
    <x v="46"/>
    <x v="6"/>
  </r>
  <r>
    <n v="7084179"/>
    <n v="10040265"/>
    <s v="CS NEBLINA S.BLC(P08)STL 1500 6U(TF)VE"/>
    <m/>
    <d v="2011-05-17T00:00:00"/>
    <x v="12"/>
    <x v="1"/>
    <n v="672"/>
    <x v="46"/>
    <x v="6"/>
  </r>
  <r>
    <n v="7084485"/>
    <n v="10044898"/>
    <s v="CS CONO SUR S.BLC STLV(P07)750 12U LATAM"/>
    <m/>
    <d v="2011-05-17T00:00:00"/>
    <x v="6"/>
    <x v="1"/>
    <n v="110"/>
    <x v="46"/>
    <x v="6"/>
  </r>
  <r>
    <n v="7084565"/>
    <n v="10049786"/>
    <s v="CS CONO SUR S.BLC (P07)STL 750 6U CZ"/>
    <m/>
    <d v="2011-05-17T00:00:00"/>
    <x v="6"/>
    <x v="1"/>
    <n v="170"/>
    <x v="46"/>
    <x v="6"/>
  </r>
  <r>
    <n v="7084141"/>
    <n v="10048831"/>
    <s v="CS LOS GANSOS S.BLC STL 750 6U 2010 GB"/>
    <m/>
    <d v="2011-05-17T00:00:00"/>
    <x v="6"/>
    <x v="1"/>
    <n v="110"/>
    <x v="46"/>
    <x v="6"/>
  </r>
  <r>
    <n v="7084538"/>
    <n v="10044899"/>
    <s v="CS CONO SUR S.BLC STLV(P07)750 12U VEU"/>
    <m/>
    <d v="2011-05-17T00:00:00"/>
    <x v="6"/>
    <x v="1"/>
    <n v="429"/>
    <x v="46"/>
    <x v="6"/>
  </r>
  <r>
    <n v="1271297"/>
    <n v="10034203"/>
    <s v="CYT SUNR S.BLC(P08) 1500 6U VEU"/>
    <m/>
    <d v="2011-05-17T00:00:00"/>
    <x v="6"/>
    <x v="1"/>
    <n v="48"/>
    <x v="46"/>
    <x v="6"/>
  </r>
  <r>
    <n v="1271333"/>
    <n v="10052547"/>
    <s v="CYT MOUNT RANGE S.BLC(P11)ST750 6U2010GB"/>
    <m/>
    <d v="2011-05-17T00:00:00"/>
    <x v="6"/>
    <x v="1"/>
    <n v="140"/>
    <x v="46"/>
    <x v="6"/>
  </r>
  <r>
    <n v="1264941"/>
    <n v="10038236"/>
    <s v="CYT FRONT C.SAUV(P06)(BI)STL 375 24UAFRI"/>
    <m/>
    <d v="2011-05-17T00:00:00"/>
    <x v="10"/>
    <x v="1"/>
    <n v="882"/>
    <x v="46"/>
    <x v="6"/>
  </r>
  <r>
    <n v="7082644"/>
    <n v="10039498"/>
    <s v="CS CONO SUR CHARD STLV(P07) 750 12U US"/>
    <m/>
    <d v="2011-05-17T00:00:00"/>
    <x v="6"/>
    <x v="1"/>
    <n v="990"/>
    <x v="46"/>
    <x v="6"/>
  </r>
  <r>
    <n v="1271309"/>
    <n v="10050132"/>
    <s v="CYT FRONT C.SAUV(P06) 375 24U LATAM"/>
    <m/>
    <d v="2011-05-17T00:00:00"/>
    <x v="10"/>
    <x v="1"/>
    <n v="201"/>
    <x v="46"/>
    <x v="6"/>
  </r>
  <r>
    <n v="7083801"/>
    <n v="10039503"/>
    <s v="CS CONO SUR CHARD STLV(P07) 750 12U JP"/>
    <m/>
    <d v="2011-05-17T00:00:00"/>
    <x v="6"/>
    <x v="1"/>
    <n v="1045"/>
    <x v="46"/>
    <x v="6"/>
  </r>
  <r>
    <n v="7084123"/>
    <n v="10042622"/>
    <s v="CS CONO SUR CHARD STLV(P07) 750 12U VE"/>
    <m/>
    <d v="2011-05-17T00:00:00"/>
    <x v="6"/>
    <x v="1"/>
    <n v="76.999999990000006"/>
    <x v="46"/>
    <x v="6"/>
  </r>
  <r>
    <n v="7084301"/>
    <n v="10042626"/>
    <s v="CS CONO SUR CHARD STLV(P07) 750 12U VAS"/>
    <m/>
    <d v="2011-05-17T00:00:00"/>
    <x v="6"/>
    <x v="1"/>
    <n v="275"/>
    <x v="46"/>
    <x v="6"/>
  </r>
  <r>
    <n v="1271414"/>
    <n v="10049046"/>
    <s v="CYT LOS 3 CURAS S.BLC(ST) 750 12U 2010GB"/>
    <m/>
    <d v="2011-05-17T00:00:00"/>
    <x v="6"/>
    <x v="1"/>
    <n v="361"/>
    <x v="46"/>
    <x v="6"/>
  </r>
  <r>
    <n v="7083842"/>
    <n v="10048494"/>
    <s v="CS NEBLINA C.SAUV STLV(P08)750 12U JP"/>
    <m/>
    <d v="2011-05-17T00:00:00"/>
    <x v="6"/>
    <x v="1"/>
    <n v="3250"/>
    <x v="46"/>
    <x v="6"/>
  </r>
  <r>
    <n v="7083716"/>
    <n v="10051880"/>
    <s v="MPO V.MPO VTAL C.SAUV(P09)ST75012U2010JP"/>
    <m/>
    <d v="2011-05-17T00:00:00"/>
    <x v="6"/>
    <x v="1"/>
    <n v="344"/>
    <x v="46"/>
    <x v="6"/>
  </r>
  <r>
    <n v="7084122"/>
    <n v="10044897"/>
    <s v="CS CONO SUR S.BLC STLV(P07)750 12U VE"/>
    <m/>
    <d v="2011-05-17T00:00:00"/>
    <x v="6"/>
    <x v="1"/>
    <n v="76.999999990000006"/>
    <x v="46"/>
    <x v="6"/>
  </r>
  <r>
    <n v="1272137"/>
    <n v="10031902"/>
    <s v="CYT SENDERO S.BLC(P07) 750 12U VES"/>
    <m/>
    <d v="2011-05-17T00:00:00"/>
    <x v="6"/>
    <x v="1"/>
    <n v="41.999999989999999"/>
    <x v="46"/>
    <x v="6"/>
  </r>
  <r>
    <n v="1266885"/>
    <n v="10042084"/>
    <s v="CYT EXPORTACION TINTO(P08) 1500 6U CL"/>
    <m/>
    <d v="2011-05-17T00:00:00"/>
    <x v="12"/>
    <x v="1"/>
    <n v="8332"/>
    <x v="46"/>
    <x v="6"/>
  </r>
  <r>
    <n v="1273266"/>
    <n v="10045679"/>
    <s v="CYT CYT RVDO CARM 750 12U UY"/>
    <m/>
    <d v="2011-05-17T00:00:00"/>
    <x v="11"/>
    <x v="1"/>
    <n v="98"/>
    <x v="46"/>
    <x v="6"/>
  </r>
  <r>
    <n v="7084495"/>
    <n v="10051888"/>
    <s v="MPO V.MPO VTAL CARM(P09)STLV 750 12U VAS"/>
    <m/>
    <d v="2011-05-17T00:00:00"/>
    <x v="11"/>
    <x v="1"/>
    <n v="56.000000010000001"/>
    <x v="46"/>
    <x v="6"/>
  </r>
  <r>
    <n v="7084570"/>
    <n v="10045820"/>
    <s v="CS I.NEGRA RVA CARM(P09) STL 750 6U NL"/>
    <m/>
    <d v="2011-05-17T00:00:00"/>
    <x v="11"/>
    <x v="1"/>
    <n v="380"/>
    <x v="46"/>
    <x v="6"/>
  </r>
  <r>
    <n v="7084352"/>
    <n v="10049824"/>
    <s v="MPO BLEND CARM(P09)750 12U LATAM"/>
    <m/>
    <d v="2011-05-17T00:00:00"/>
    <x v="11"/>
    <x v="1"/>
    <n v="405"/>
    <x v="46"/>
    <x v="6"/>
  </r>
  <r>
    <n v="1272247"/>
    <n v="10053882"/>
    <s v="CYT FRONT CARM(P06) 1500 6U LATAM"/>
    <m/>
    <d v="2011-05-17T00:00:00"/>
    <x v="11"/>
    <x v="1"/>
    <n v="80"/>
    <x v="46"/>
    <x v="6"/>
  </r>
  <r>
    <n v="1269557"/>
    <n v="10045678"/>
    <s v="CYT CYT RVDO CARM 750 12U PY"/>
    <m/>
    <d v="2011-05-17T00:00:00"/>
    <x v="11"/>
    <x v="1"/>
    <n v="1184"/>
    <x v="46"/>
    <x v="6"/>
  </r>
  <r>
    <n v="7084148"/>
    <n v="10052084"/>
    <s v="CS I NEGRA RVA C.SA/ROP09ST7506U 2010GB"/>
    <m/>
    <d v="2011-05-17T00:00:00"/>
    <x v="12"/>
    <x v="1"/>
    <n v="806"/>
    <x v="46"/>
    <x v="6"/>
  </r>
  <r>
    <n v="7083942"/>
    <n v="10028493"/>
    <s v="MPO CAB.SAUV 1500 6U LATAM"/>
    <m/>
    <d v="2011-05-17T00:00:00"/>
    <x v="12"/>
    <x v="1"/>
    <n v="320"/>
    <x v="46"/>
    <x v="6"/>
  </r>
  <r>
    <n v="1272383"/>
    <n v="10045687"/>
    <s v="CYT CYT RVDO C.SAUV (P07)750 12U MX"/>
    <m/>
    <d v="2011-05-17T00:00:00"/>
    <x v="11"/>
    <x v="1"/>
    <n v="1176"/>
    <x v="46"/>
    <x v="6"/>
  </r>
  <r>
    <n v="1266890"/>
    <n v="10033937"/>
    <s v="CYT EXPORTACION TINTO(P08) 700 12U CL"/>
    <m/>
    <d v="2011-05-17T00:00:00"/>
    <x v="12"/>
    <x v="1"/>
    <n v="5528.1111110000002"/>
    <x v="46"/>
    <x v="6"/>
  </r>
  <r>
    <n v="1266891"/>
    <n v="10033937"/>
    <s v="CYT EXPORTACION TINTO(P08) 700 12U CL"/>
    <m/>
    <d v="2011-05-17T00:00:00"/>
    <x v="12"/>
    <x v="1"/>
    <n v="2750.5555559999998"/>
    <x v="46"/>
    <x v="6"/>
  </r>
  <r>
    <n v="1267015"/>
    <n v="10034470"/>
    <s v="CYT EXPORT SEL (P08) MERLOT 750 12U CL"/>
    <m/>
    <d v="2011-05-17T00:00:00"/>
    <x v="12"/>
    <x v="1"/>
    <n v="2750"/>
    <x v="46"/>
    <x v="6"/>
  </r>
  <r>
    <n v="1270298"/>
    <n v="10047720"/>
    <s v="CP EXPORTACION SEL(P08) CARM 1500 6U CL"/>
    <m/>
    <d v="2011-05-17T00:00:00"/>
    <x v="12"/>
    <x v="1"/>
    <n v="2750"/>
    <x v="46"/>
    <x v="6"/>
  </r>
  <r>
    <n v="1267012"/>
    <n v="10047752"/>
    <s v="CYT EXPORTACION SEL(P08)MERL 1500 6U CL"/>
    <m/>
    <d v="2011-05-17T00:00:00"/>
    <x v="12"/>
    <x v="1"/>
    <n v="8333"/>
    <x v="46"/>
    <x v="6"/>
  </r>
  <r>
    <n v="7084389"/>
    <n v="10047905"/>
    <s v="CS TOCORNAL(PAL) ROSADO 1500 6U VE"/>
    <m/>
    <d v="2011-05-17T00:00:00"/>
    <x v="12"/>
    <x v="1"/>
    <n v="624"/>
    <x v="46"/>
    <x v="6"/>
  </r>
  <r>
    <n v="7082580"/>
    <n v="10049378"/>
    <s v="CS I.NEGRA C.SA/MER(D)(P09)750 6U 2010RU"/>
    <m/>
    <d v="2011-05-17T00:00:00"/>
    <x v="12"/>
    <x v="1"/>
    <n v="346.44444440000001"/>
    <x v="46"/>
    <x v="6"/>
  </r>
  <r>
    <n v="1270754"/>
    <n v="10050128"/>
    <s v="CYT FRONT C.SAUV(P06) 1500 6U LATAM"/>
    <m/>
    <d v="2011-05-17T00:00:00"/>
    <x v="12"/>
    <x v="1"/>
    <n v="272"/>
    <x v="46"/>
    <x v="6"/>
  </r>
  <r>
    <n v="7082646"/>
    <n v="10042958"/>
    <s v="CS CONO SUR P.NOIR STL(P07)750 12U US"/>
    <m/>
    <d v="2011-05-17T00:00:00"/>
    <x v="11"/>
    <x v="1"/>
    <n v="2165"/>
    <x v="46"/>
    <x v="6"/>
  </r>
  <r>
    <n v="7084310"/>
    <n v="10052049"/>
    <s v="MPO V.MPO VTAL SYRAH(P09) 750 6U FR"/>
    <m/>
    <d v="2011-05-17T00:00:00"/>
    <x v="5"/>
    <x v="1"/>
    <n v="825"/>
    <x v="46"/>
    <x v="6"/>
  </r>
  <r>
    <n v="1271413"/>
    <n v="10044012"/>
    <s v="CYT NORTE CHICO MERLOT(ST)750 12U 2010GB"/>
    <m/>
    <d v="2011-05-17T00:00:00"/>
    <x v="11"/>
    <x v="1"/>
    <n v="490"/>
    <x v="46"/>
    <x v="6"/>
  </r>
  <r>
    <n v="1272223"/>
    <n v="10045698"/>
    <s v="CYT CYT RVDO MERL 750 12U (BO)LATAM"/>
    <m/>
    <d v="2011-05-17T00:00:00"/>
    <x v="11"/>
    <x v="1"/>
    <n v="140"/>
    <x v="46"/>
    <x v="6"/>
  </r>
  <r>
    <n v="7084353"/>
    <n v="10045941"/>
    <s v="CS REY L.ANDES RVA MER(NV)(P08)7506UVEU"/>
    <m/>
    <d v="2011-05-17T00:00:00"/>
    <x v="11"/>
    <x v="1"/>
    <n v="224"/>
    <x v="46"/>
    <x v="6"/>
  </r>
  <r>
    <n v="7084184"/>
    <n v="10046284"/>
    <s v="CS NEBLINA MERL(P08)750 12U (TF)VE"/>
    <m/>
    <d v="2011-05-17T00:00:00"/>
    <x v="11"/>
    <x v="1"/>
    <n v="546"/>
    <x v="46"/>
    <x v="6"/>
  </r>
  <r>
    <n v="7084111"/>
    <n v="10043881"/>
    <s v="CS CONO SUR MERL (P07) 750 12U LATAM"/>
    <m/>
    <d v="2011-05-17T00:00:00"/>
    <x v="11"/>
    <x v="1"/>
    <n v="83.999999990000006"/>
    <x v="46"/>
    <x v="6"/>
  </r>
  <r>
    <n v="7082645"/>
    <n v="10042956"/>
    <s v="CS CONO SUR MERL STL(P07)750 12U US"/>
    <m/>
    <d v="2011-05-17T00:00:00"/>
    <x v="11"/>
    <x v="1"/>
    <n v="420"/>
    <x v="46"/>
    <x v="6"/>
  </r>
  <r>
    <n v="7084113"/>
    <n v="10045789"/>
    <s v="CS I.NEGRA CARM/C.SAUV(D)(P09)750 6U VEU"/>
    <m/>
    <d v="2011-05-17T00:00:00"/>
    <x v="11"/>
    <x v="1"/>
    <n v="392"/>
    <x v="46"/>
    <x v="6"/>
  </r>
  <r>
    <n v="7083924"/>
    <n v="10042957"/>
    <s v="CS CONO SUR MERL STL(P07)750 12U(NH) US"/>
    <m/>
    <d v="2011-05-17T00:00:00"/>
    <x v="11"/>
    <x v="1"/>
    <n v="55.999999989999999"/>
    <x v="46"/>
    <x v="6"/>
  </r>
  <r>
    <n v="7084433"/>
    <n v="10049832"/>
    <s v="MPO BLEND C.SAUV(P09)750 12U LATAM"/>
    <m/>
    <d v="2011-05-17T00:00:00"/>
    <x v="11"/>
    <x v="1"/>
    <n v="714"/>
    <x v="46"/>
    <x v="6"/>
  </r>
  <r>
    <n v="7084308"/>
    <n v="10046912"/>
    <s v="CS C.SUR P.NOIR STLV(P07)750 6U VEU"/>
    <m/>
    <d v="2011-05-17T00:00:00"/>
    <x v="11"/>
    <x v="1"/>
    <n v="75"/>
    <x v="46"/>
    <x v="6"/>
  </r>
  <r>
    <n v="7084386"/>
    <n v="10054015"/>
    <s v="CS CONO SUR MERL(P07) 750 6U 2010 RU"/>
    <m/>
    <d v="2011-05-17T00:00:00"/>
    <x v="11"/>
    <x v="1"/>
    <n v="1405"/>
    <x v="46"/>
    <x v="6"/>
  </r>
  <r>
    <n v="1271227"/>
    <n v="10041226"/>
    <s v="CYT SUNR CARM(P08) 750 6U KR"/>
    <m/>
    <d v="2011-05-17T00:00:00"/>
    <x v="11"/>
    <x v="1"/>
    <n v="250"/>
    <x v="46"/>
    <x v="6"/>
  </r>
  <r>
    <n v="7084037"/>
    <n v="10047601"/>
    <s v="CS EL ARBOL C.SAUV STLV 750 6U NL"/>
    <m/>
    <d v="2011-05-17T00:00:00"/>
    <x v="11"/>
    <x v="1"/>
    <n v="2152.4444440000002"/>
    <x v="46"/>
    <x v="6"/>
  </r>
  <r>
    <n v="7084416"/>
    <n v="10052048"/>
    <s v="MPO V.MPO VTAL C.SAUV(P09) 750 6U FR"/>
    <m/>
    <d v="2011-05-17T00:00:00"/>
    <x v="11"/>
    <x v="1"/>
    <n v="210"/>
    <x v="46"/>
    <x v="6"/>
  </r>
  <r>
    <n v="1270992"/>
    <n v="10045682"/>
    <s v="CYT CYT RVDO C.SAUV 750 12U UY"/>
    <m/>
    <d v="2011-05-17T00:00:00"/>
    <x v="11"/>
    <x v="1"/>
    <n v="687"/>
    <x v="46"/>
    <x v="6"/>
  </r>
  <r>
    <n v="7084049"/>
    <n v="10040438"/>
    <s v="CS CONO SUR MERL STLV(P07) 750 12U VEU"/>
    <m/>
    <d v="2011-05-17T00:00:00"/>
    <x v="12"/>
    <x v="1"/>
    <n v="1049"/>
    <x v="46"/>
    <x v="6"/>
  </r>
  <r>
    <n v="7084316"/>
    <n v="10040434"/>
    <s v="CS CONO SUR MERL STLV(P07) 750 12U CA"/>
    <m/>
    <d v="2011-05-17T00:00:00"/>
    <x v="11"/>
    <x v="1"/>
    <n v="420"/>
    <x v="46"/>
    <x v="6"/>
  </r>
  <r>
    <n v="1272397"/>
    <n v="10031076"/>
    <s v="CYT SUNR MERL(P08) 750 12U VAS"/>
    <m/>
    <d v="2011-05-17T00:00:00"/>
    <x v="12"/>
    <x v="1"/>
    <n v="42"/>
    <x v="46"/>
    <x v="6"/>
  </r>
  <r>
    <n v="1271422"/>
    <n v="10022467"/>
    <s v="CYT FRONT CHARD(P06) 1500 6U LATAM"/>
    <m/>
    <d v="2011-05-17T00:00:00"/>
    <x v="12"/>
    <x v="1"/>
    <n v="240"/>
    <x v="46"/>
    <x v="6"/>
  </r>
  <r>
    <n v="1270974"/>
    <n v="10040622"/>
    <s v="CYT FRONT CHARD STL(P06)1500 6U(C/ESP)CA"/>
    <m/>
    <d v="2011-05-17T00:00:00"/>
    <x v="12"/>
    <x v="1"/>
    <n v="400"/>
    <x v="46"/>
    <x v="6"/>
  </r>
  <r>
    <n v="1270560"/>
    <n v="10041077"/>
    <s v="CYT FRONT CHARD STLV(P06) 1500 6U CA"/>
    <m/>
    <d v="2011-05-17T00:00:00"/>
    <x v="12"/>
    <x v="1"/>
    <n v="160"/>
    <x v="46"/>
    <x v="6"/>
  </r>
  <r>
    <n v="7083926"/>
    <n v="10042960"/>
    <s v="CS CONO SUR S.BLC STL(P07)750 12U(NH) US"/>
    <m/>
    <d v="2011-05-17T00:00:00"/>
    <x v="12"/>
    <x v="1"/>
    <n v="220"/>
    <x v="46"/>
    <x v="6"/>
  </r>
  <r>
    <n v="1270624"/>
    <n v="10052541"/>
    <s v="CYT MOUNT RANGE MERL(P11)ST 75012U2010GB"/>
    <m/>
    <d v="2011-05-17T00:00:00"/>
    <x v="12"/>
    <x v="1"/>
    <n v="700"/>
    <x v="46"/>
    <x v="6"/>
  </r>
  <r>
    <n v="1270565"/>
    <n v="10041327"/>
    <s v="CYT SUNR MERL(P08) STLV 750 12U VAR"/>
    <m/>
    <d v="2011-05-17T00:00:00"/>
    <x v="12"/>
    <x v="1"/>
    <n v="70.000000009999994"/>
    <x v="46"/>
    <x v="6"/>
  </r>
  <r>
    <n v="7084357"/>
    <n v="10052261"/>
    <s v="CS TOCORNAL(PAL) ROSADO 750 12U VE"/>
    <m/>
    <d v="2011-05-17T00:00:00"/>
    <x v="12"/>
    <x v="1"/>
    <n v="753"/>
    <x v="46"/>
    <x v="6"/>
  </r>
  <r>
    <n v="1271303"/>
    <n v="10049995"/>
    <s v="CYT XPLORADOR MERL(P08) 750 12U US"/>
    <m/>
    <d v="2011-05-17T00:00:00"/>
    <x v="12"/>
    <x v="1"/>
    <n v="119"/>
    <x v="46"/>
    <x v="6"/>
  </r>
  <r>
    <n v="1271798"/>
    <n v="10052544"/>
    <s v="CYT MOUNT RANGE C.SAU(P11)ST75012U2010GB"/>
    <m/>
    <d v="2011-05-17T00:00:00"/>
    <x v="12"/>
    <x v="1"/>
    <n v="280"/>
    <x v="46"/>
    <x v="6"/>
  </r>
  <r>
    <n v="1269891"/>
    <n v="10031070"/>
    <s v="CYT SUNR MERL(P08) 750 12U LATAM"/>
    <m/>
    <d v="2011-05-17T00:00:00"/>
    <x v="12"/>
    <x v="1"/>
    <n v="42"/>
    <x v="46"/>
    <x v="6"/>
  </r>
  <r>
    <n v="1271417"/>
    <n v="10043954"/>
    <s v="CYT CYT S.BLC(ST)(SIN FTE)750 12U 2010GB"/>
    <m/>
    <d v="2011-05-17T00:00:00"/>
    <x v="12"/>
    <x v="1"/>
    <n v="280"/>
    <x v="46"/>
    <x v="6"/>
  </r>
  <r>
    <n v="7084149"/>
    <n v="10052081"/>
    <s v="CS I NEGRA RVA S.BLC(P09)ST 750 6U2010GB"/>
    <m/>
    <d v="2011-05-17T00:00:00"/>
    <x v="12"/>
    <x v="1"/>
    <n v="1960"/>
    <x v="46"/>
    <x v="6"/>
  </r>
  <r>
    <n v="7084296"/>
    <n v="10048024"/>
    <s v="CS I.NEGRA DUAL S.BL/SEMP09ST7506U2010RU"/>
    <m/>
    <d v="2011-05-17T00:00:00"/>
    <x v="12"/>
    <x v="1"/>
    <n v="169"/>
    <x v="46"/>
    <x v="6"/>
  </r>
  <r>
    <n v="7084165"/>
    <n v="10048515"/>
    <s v="CS NEBLINA S.BLC(P08)STLV 750 6U VEU"/>
    <m/>
    <d v="2011-05-17T00:00:00"/>
    <x v="12"/>
    <x v="1"/>
    <n v="172.4444445"/>
    <x v="46"/>
    <x v="6"/>
  </r>
  <r>
    <n v="1272209"/>
    <n v="10047813"/>
    <s v="CP EXPORTACION SEL(P08) S.BLC 1500 6U CL"/>
    <m/>
    <d v="2011-05-17T00:00:00"/>
    <x v="12"/>
    <x v="1"/>
    <n v="1031"/>
    <x v="46"/>
    <x v="6"/>
  </r>
  <r>
    <n v="7083950"/>
    <n v="10030259"/>
    <s v="MPO V.MPO RVA MERL(STLV 2203) 750 6U GB"/>
    <m/>
    <d v="2011-05-17T00:00:00"/>
    <x v="11"/>
    <x v="1"/>
    <n v="1140"/>
    <x v="46"/>
    <x v="6"/>
  </r>
  <r>
    <n v="1271296"/>
    <n v="10034190"/>
    <s v="CYT SUNRISE MERL(P08) 1500 6U VEU"/>
    <m/>
    <d v="2011-05-17T00:00:00"/>
    <x v="12"/>
    <x v="1"/>
    <n v="47.999999989999999"/>
    <x v="46"/>
    <x v="6"/>
  </r>
  <r>
    <n v="1272125"/>
    <n v="10041208"/>
    <s v="CYT SUNR C.SAUV(P08) 750 6U KR"/>
    <m/>
    <d v="2011-05-17T00:00:00"/>
    <x v="12"/>
    <x v="1"/>
    <n v="250"/>
    <x v="46"/>
    <x v="6"/>
  </r>
  <r>
    <n v="7084247"/>
    <n v="10045629"/>
    <s v="CS CONO SUR CARM(P07) 750 12U CL"/>
    <m/>
    <d v="2011-05-17T00:00:00"/>
    <x v="12"/>
    <x v="1"/>
    <n v="1400"/>
    <x v="46"/>
    <x v="6"/>
  </r>
  <r>
    <n v="7083293"/>
    <n v="10045403"/>
    <s v="MPO V.MPO VTAL S.BLC(P09)STL750 6U MK/BE"/>
    <m/>
    <d v="2011-05-17T00:00:00"/>
    <x v="12"/>
    <x v="1"/>
    <n v="420"/>
    <x v="46"/>
    <x v="6"/>
  </r>
  <r>
    <n v="1272222"/>
    <n v="10041859"/>
    <s v="CYT FRONT S.BLC STLV (P06)750 12U2010VEU"/>
    <m/>
    <d v="2011-05-17T00:00:00"/>
    <x v="12"/>
    <x v="1"/>
    <n v="108"/>
    <x v="46"/>
    <x v="6"/>
  </r>
  <r>
    <n v="1272047"/>
    <n v="10044038"/>
    <s v="CYT SENDERO S.BLC(ST)750 12U 2010GB"/>
    <m/>
    <d v="2011-05-17T00:00:00"/>
    <x v="12"/>
    <x v="1"/>
    <n v="1626"/>
    <x v="46"/>
    <x v="6"/>
  </r>
  <r>
    <n v="1269803"/>
    <n v="10041148"/>
    <s v="CYT SUNR S.BLC(P08) 750 12U VAR"/>
    <m/>
    <d v="2011-05-17T00:00:00"/>
    <x v="12"/>
    <x v="1"/>
    <n v="209"/>
    <x v="46"/>
    <x v="6"/>
  </r>
  <r>
    <n v="1271286"/>
    <n v="10034804"/>
    <s v="CYT SENDERO S.BLC(P07) 750 12U (IM)VE"/>
    <m/>
    <d v="2011-05-17T00:00:00"/>
    <x v="12"/>
    <x v="1"/>
    <n v="210"/>
    <x v="46"/>
    <x v="6"/>
  </r>
  <r>
    <n v="1271964"/>
    <n v="10039338"/>
    <s v="CYT SENDERO S.BLC(P07) 750 12U VE"/>
    <m/>
    <d v="2011-05-17T00:00:00"/>
    <x v="12"/>
    <x v="1"/>
    <n v="210"/>
    <x v="46"/>
    <x v="6"/>
  </r>
  <r>
    <n v="7084228"/>
    <n v="10053251"/>
    <s v="CS EL ARBOL CHARD ST 750 6U NL"/>
    <m/>
    <d v="2011-05-17T00:00:00"/>
    <x v="12"/>
    <x v="1"/>
    <n v="4990"/>
    <x v="46"/>
    <x v="6"/>
  </r>
  <r>
    <n v="1271977"/>
    <n v="10050611"/>
    <s v="CYT SUNR C.SAUV(P08) 750 6U 2010 VEU"/>
    <m/>
    <d v="2011-05-17T00:00:00"/>
    <x v="12"/>
    <x v="1"/>
    <n v="112"/>
    <x v="46"/>
    <x v="6"/>
  </r>
  <r>
    <n v="7084045"/>
    <n v="10052246"/>
    <s v="CS C.SUR TOC CHARD(P10)ST 750 12U VEU"/>
    <m/>
    <d v="2011-05-17T00:00:00"/>
    <x v="12"/>
    <x v="1"/>
    <n v="110"/>
    <x v="46"/>
    <x v="6"/>
  </r>
  <r>
    <n v="1271307"/>
    <n v="10050006"/>
    <s v="CYT XPLORADOR C.SAUV(N) 750 12U US"/>
    <m/>
    <d v="2011-05-17T00:00:00"/>
    <x v="12"/>
    <x v="1"/>
    <n v="70.000000009999994"/>
    <x v="46"/>
    <x v="6"/>
  </r>
  <r>
    <n v="1271965"/>
    <n v="10039343"/>
    <s v="CYT SENDERO C.SAUV(P07) 750 12U VE"/>
    <m/>
    <d v="2011-05-17T00:00:00"/>
    <x v="12"/>
    <x v="1"/>
    <n v="1120"/>
    <x v="46"/>
    <x v="6"/>
  </r>
  <r>
    <n v="1272161"/>
    <n v="10051381"/>
    <s v="CYT SENDERO C.SAUV(P07)ECO 750 12U KR"/>
    <m/>
    <d v="2011-05-17T00:00:00"/>
    <x v="12"/>
    <x v="1"/>
    <n v="99.999999979999998"/>
    <x v="46"/>
    <x v="6"/>
  </r>
  <r>
    <n v="1271458"/>
    <n v="10034883"/>
    <s v="CA NOVISIMO C.SAUV 750 12U VE"/>
    <m/>
    <d v="2011-05-17T00:00:00"/>
    <x v="12"/>
    <x v="1"/>
    <n v="97.999999990000006"/>
    <x v="46"/>
    <x v="6"/>
  </r>
  <r>
    <n v="1270563"/>
    <n v="10041200"/>
    <s v="CYT SUNR C.SAUV(P08)STLV750 12U(C/ESP)CA"/>
    <m/>
    <d v="2011-05-17T00:00:00"/>
    <x v="12"/>
    <x v="1"/>
    <n v="224"/>
    <x v="46"/>
    <x v="6"/>
  </r>
  <r>
    <n v="1270562"/>
    <n v="10041199"/>
    <s v="CYT SUNR C.SAUV(P08) STLV 750 12U VAR"/>
    <m/>
    <d v="2011-05-17T00:00:00"/>
    <x v="12"/>
    <x v="1"/>
    <n v="70.000000009999994"/>
    <x v="46"/>
    <x v="6"/>
  </r>
  <r>
    <n v="7084108"/>
    <n v="10045787"/>
    <s v="CS I.NEGRA C.SAV/MER DUAL(P09)750 6U VEU"/>
    <m/>
    <d v="2011-05-17T00:00:00"/>
    <x v="12"/>
    <x v="1"/>
    <n v="294"/>
    <x v="46"/>
    <x v="6"/>
  </r>
  <r>
    <n v="1271254"/>
    <n v="10034187"/>
    <s v="CYT SUNR C.SAUV(P08) 1500 6U AO"/>
    <m/>
    <d v="2011-05-17T00:00:00"/>
    <x v="12"/>
    <x v="1"/>
    <n v="47.999999989999999"/>
    <x v="46"/>
    <x v="6"/>
  </r>
  <r>
    <n v="7084613"/>
    <n v="10054195"/>
    <s v="CS RESERVA SYRAH(P08)75012U 2008(LCBO)CA"/>
    <n v="150"/>
    <d v="2011-05-17T00:00:00"/>
    <x v="9"/>
    <x v="2"/>
    <n v="150"/>
    <x v="46"/>
    <x v="6"/>
  </r>
  <r>
    <n v="7084386"/>
    <n v="10054015"/>
    <s v="CS CONO SUR MERL(P07) 750 6U 2010 RU"/>
    <n v="1405"/>
    <d v="2011-05-17T00:00:00"/>
    <x v="11"/>
    <x v="2"/>
    <n v="1405"/>
    <x v="46"/>
    <x v="6"/>
  </r>
  <r>
    <n v="7084504"/>
    <n v="10034657"/>
    <s v="CS CONO SUR CHARD STLV(P07) 375 24U JP"/>
    <n v="934"/>
    <d v="2011-05-17T00:00:00"/>
    <x v="5"/>
    <x v="2"/>
    <n v="934"/>
    <x v="46"/>
    <x v="6"/>
  </r>
  <r>
    <n v="7084506"/>
    <n v="10042007"/>
    <s v="MPO BIB V.MPO VTAL CHARD(SLIM)3L4U2010FI"/>
    <n v="2393.333333"/>
    <d v="2011-05-17T00:00:00"/>
    <x v="7"/>
    <x v="2"/>
    <n v="2393.333333"/>
    <x v="46"/>
    <x v="6"/>
  </r>
  <r>
    <n v="7084509"/>
    <n v="10050250"/>
    <s v="CS I.NEGRA DUAL C.SAU/MER(P09) 750 12UPL"/>
    <n v="0"/>
    <d v="2011-05-17T00:00:00"/>
    <x v="3"/>
    <x v="2"/>
    <n v="635"/>
    <x v="46"/>
    <x v="6"/>
  </r>
  <r>
    <n v="7084538"/>
    <n v="10044899"/>
    <s v="CS CONO SUR S.BLC STLV(P07)750 12U VEU"/>
    <n v="429"/>
    <d v="2011-05-17T00:00:00"/>
    <x v="6"/>
    <x v="2"/>
    <n v="429"/>
    <x v="46"/>
    <x v="6"/>
  </r>
  <r>
    <n v="7084565"/>
    <n v="10049786"/>
    <s v="CS CONO SUR S.BLC (P07)STL 750 6U CZ"/>
    <n v="168"/>
    <d v="2011-05-17T00:00:00"/>
    <x v="6"/>
    <x v="2"/>
    <n v="168"/>
    <x v="46"/>
    <x v="6"/>
  </r>
  <r>
    <n v="7084495"/>
    <n v="10051888"/>
    <s v="MPO V.MPO VTAL CARM(P09)STLV 750 12U VAS"/>
    <n v="56"/>
    <d v="2011-05-17T00:00:00"/>
    <x v="11"/>
    <x v="2"/>
    <n v="56"/>
    <x v="46"/>
    <x v="6"/>
  </r>
  <r>
    <n v="7084611"/>
    <n v="12006803"/>
    <s v="4179 SYRAH VISION 0750 CH 2010"/>
    <n v="925.91666669999995"/>
    <d v="2011-05-17T00:00:00"/>
    <x v="9"/>
    <x v="2"/>
    <n v="925.91666669999995"/>
    <x v="46"/>
    <x v="6"/>
  </r>
  <r>
    <n v="7084485"/>
    <n v="10044898"/>
    <s v="CS CONO SUR S.BLC STLV(P07)750 12U LATAM"/>
    <n v="110"/>
    <d v="2011-05-17T00:00:00"/>
    <x v="6"/>
    <x v="2"/>
    <n v="110"/>
    <x v="46"/>
    <x v="6"/>
  </r>
  <r>
    <n v="7084615"/>
    <n v="10054195"/>
    <s v="CS RESERVA SYRAH(P08)75012U 2008(LCBO)CA"/>
    <n v="447"/>
    <d v="2011-05-17T00:00:00"/>
    <x v="3"/>
    <x v="2"/>
    <n v="447"/>
    <x v="46"/>
    <x v="6"/>
  </r>
  <r>
    <n v="7084643"/>
    <n v="10049838"/>
    <s v="MPO BLEND S.BLC/CHARD(P09)STLV750 12U CA"/>
    <n v="140"/>
    <d v="2011-05-17T00:00:00"/>
    <x v="11"/>
    <x v="2"/>
    <n v="140"/>
    <x v="46"/>
    <x v="6"/>
  </r>
  <r>
    <n v="7084721"/>
    <n v="10030259"/>
    <s v="MPO V.MPO RVA MERL(STLV 2203) 750 6U GB"/>
    <n v="328.5"/>
    <d v="2011-05-17T00:00:00"/>
    <x v="11"/>
    <x v="2"/>
    <n v="328.5"/>
    <x v="46"/>
    <x v="6"/>
  </r>
  <r>
    <n v="7084842"/>
    <n v="10048766"/>
    <s v="CS RESERVA CHARD ST(P08)750 12U 2010 JP"/>
    <n v="250"/>
    <d v="2011-05-17T00:00:00"/>
    <x v="9"/>
    <x v="2"/>
    <n v="250"/>
    <x v="46"/>
    <x v="6"/>
  </r>
  <r>
    <n v="7084878"/>
    <n v="10053351"/>
    <s v="CYT CASILL CHARD ECO 750 6U 2010 VEU"/>
    <n v="57.5"/>
    <d v="2011-05-17T00:00:00"/>
    <x v="3"/>
    <x v="2"/>
    <n v="57.5"/>
    <x v="46"/>
    <x v="6"/>
  </r>
  <r>
    <n v="1270749"/>
    <n v="10044482"/>
    <s v="CYT FRONT S.BLC(P06) 750 12U LATAM"/>
    <m/>
    <d v="2011-05-17T00:00:00"/>
    <x v="2"/>
    <x v="1"/>
    <n v="1470"/>
    <x v="46"/>
    <x v="6"/>
  </r>
  <r>
    <n v="1270928"/>
    <n v="10051676"/>
    <s v="CYT FRONT S.BLC(P06) 750 12U 2010 VEU"/>
    <m/>
    <d v="2011-05-17T00:00:00"/>
    <x v="2"/>
    <x v="1"/>
    <n v="238"/>
    <x v="46"/>
    <x v="6"/>
  </r>
  <r>
    <n v="7084570"/>
    <n v="10045820"/>
    <s v="CS I.NEGRA RVA CARM(P09) STL 750 6U NL"/>
    <n v="380"/>
    <d v="2011-05-17T00:00:00"/>
    <x v="11"/>
    <x v="2"/>
    <n v="380"/>
    <x v="46"/>
    <x v="6"/>
  </r>
  <r>
    <n v="7084439"/>
    <n v="10046915"/>
    <s v="CS C.SUR SYRAH(P07) 750 12U CL"/>
    <n v="210"/>
    <d v="2011-05-17T00:00:00"/>
    <x v="5"/>
    <x v="2"/>
    <n v="210"/>
    <x v="46"/>
    <x v="6"/>
  </r>
  <r>
    <n v="1270919"/>
    <n v="10043741"/>
    <s v="CYT MARQUES SYRAH 750 12U 2008 VES"/>
    <m/>
    <d v="2011-05-17T00:00:00"/>
    <x v="9"/>
    <x v="1"/>
    <n v="55"/>
    <x v="46"/>
    <x v="6"/>
  </r>
  <r>
    <n v="7084412"/>
    <n v="10049384"/>
    <s v="MPO BIB VTAL C.SAUV(P05) 3L4U 2010VEU"/>
    <n v="448"/>
    <d v="2011-05-17T00:00:00"/>
    <x v="7"/>
    <x v="2"/>
    <n v="448"/>
    <x v="46"/>
    <x v="6"/>
  </r>
  <r>
    <n v="7084416"/>
    <n v="10052048"/>
    <s v="MPO V.MPO VTAL C.SAUV(P09) 750 6U FR"/>
    <n v="210"/>
    <d v="2011-05-17T00:00:00"/>
    <x v="11"/>
    <x v="2"/>
    <n v="210"/>
    <x v="46"/>
    <x v="6"/>
  </r>
  <r>
    <n v="7084422"/>
    <n v="10047464"/>
    <s v="CS NEBLINA C.SAUV(P08) 750 6U PL"/>
    <n v="0"/>
    <d v="2011-05-17T00:00:00"/>
    <x v="1"/>
    <x v="2"/>
    <n v="600"/>
    <x v="46"/>
    <x v="6"/>
  </r>
  <r>
    <n v="7084427"/>
    <n v="10050187"/>
    <s v="MPO BIB V.MPO VTAL CAB.SAUV(P05)3L 4U FI"/>
    <n v="7589.3333329999996"/>
    <d v="2011-05-17T00:00:00"/>
    <x v="7"/>
    <x v="2"/>
    <n v="7589.3333329999996"/>
    <x v="46"/>
    <x v="6"/>
  </r>
  <r>
    <n v="7084434"/>
    <n v="10030259"/>
    <s v="MPO V.MPO RVA MERL(STLV 2203) 750 6U GB"/>
    <n v="20"/>
    <d v="2011-05-17T00:00:00"/>
    <x v="2"/>
    <x v="2"/>
    <n v="20"/>
    <x v="46"/>
    <x v="6"/>
  </r>
  <r>
    <n v="7084500"/>
    <n v="10048461"/>
    <s v="MPO TENTA S.BLC 750 12U PR"/>
    <n v="196"/>
    <d v="2011-05-17T00:00:00"/>
    <x v="3"/>
    <x v="2"/>
    <n v="196"/>
    <x v="46"/>
    <x v="6"/>
  </r>
  <r>
    <n v="7084438"/>
    <n v="10051110"/>
    <s v="CS CONO SUR MERL STLV(P07) 750 6U 2010GB"/>
    <n v="70"/>
    <d v="2011-05-17T00:00:00"/>
    <x v="6"/>
    <x v="2"/>
    <n v="70"/>
    <x v="46"/>
    <x v="6"/>
  </r>
  <r>
    <n v="1271287"/>
    <n v="10044477"/>
    <s v="CYT FRONT S.BLC(P06) 750 12U (IM)VE"/>
    <m/>
    <d v="2011-05-17T00:00:00"/>
    <x v="2"/>
    <x v="1"/>
    <n v="140"/>
    <x v="46"/>
    <x v="6"/>
  </r>
  <r>
    <n v="7084440"/>
    <n v="12006405"/>
    <s v="3182 MERL/ROSE VTAL 0750 ST 2010"/>
    <n v="1668.5"/>
    <d v="2011-05-17T00:00:00"/>
    <x v="9"/>
    <x v="2"/>
    <n v="1668.5"/>
    <x v="46"/>
    <x v="6"/>
  </r>
  <r>
    <n v="7084455"/>
    <n v="21000907"/>
    <s v="3102 CHARD CS C.SUR 750 12U ST 2010 MX"/>
    <n v="1512"/>
    <d v="2011-05-17T00:00:00"/>
    <x v="5"/>
    <x v="2"/>
    <n v="1512"/>
    <x v="46"/>
    <x v="6"/>
  </r>
  <r>
    <n v="7084460"/>
    <n v="10046928"/>
    <s v="CS 20BARREL MERL LTD EDT750 12U2008LATAM"/>
    <n v="0"/>
    <d v="2011-05-17T00:00:00"/>
    <x v="9"/>
    <x v="2"/>
    <n v="70"/>
    <x v="46"/>
    <x v="6"/>
  </r>
  <r>
    <n v="7084465"/>
    <n v="10048870"/>
    <s v="PA P.ALTO RVA C.SAUV STL 750 6U 2009 GB"/>
    <n v="150"/>
    <d v="2011-05-17T00:00:00"/>
    <x v="5"/>
    <x v="2"/>
    <n v="150"/>
    <x v="46"/>
    <x v="6"/>
  </r>
  <r>
    <n v="7084472"/>
    <n v="10019907"/>
    <s v="MPO GRAN VINO BCO(P05) 1500 6U LATAM"/>
    <n v="187"/>
    <d v="2011-05-17T00:00:00"/>
    <x v="1"/>
    <x v="2"/>
    <n v="187"/>
    <x v="46"/>
    <x v="6"/>
  </r>
  <r>
    <n v="7084475"/>
    <n v="10044901"/>
    <s v="CS CONO SUR S.BLC STLV(P07)750 12U MX"/>
    <n v="99"/>
    <d v="2011-05-17T00:00:00"/>
    <x v="6"/>
    <x v="2"/>
    <n v="99"/>
    <x v="46"/>
    <x v="6"/>
  </r>
  <r>
    <n v="7084483"/>
    <n v="10050674"/>
    <s v="MPO GRAN VINO BCO(P09) 750 12U LATAM"/>
    <n v="612"/>
    <d v="2011-05-17T00:00:00"/>
    <x v="3"/>
    <x v="2"/>
    <n v="612"/>
    <x v="46"/>
    <x v="6"/>
  </r>
  <r>
    <n v="7084435"/>
    <n v="10052082"/>
    <s v="CS I.NEGRA RVA MERL(P09)STLV 7506U2010GB"/>
    <n v="8295.5"/>
    <d v="2011-05-17T00:00:00"/>
    <x v="0"/>
    <x v="2"/>
    <n v="8295.5"/>
    <x v="46"/>
    <x v="6"/>
  </r>
  <r>
    <n v="1271584"/>
    <n v="10037324"/>
    <s v="CYT CASILL VIOG STLV 750 12U 2009 LATAM"/>
    <m/>
    <d v="2011-05-17T00:00:00"/>
    <x v="3"/>
    <x v="1"/>
    <n v="43.999999989999999"/>
    <x v="46"/>
    <x v="6"/>
  </r>
  <r>
    <n v="7083454"/>
    <n v="10048024"/>
    <s v="CS I.NEGRA DUAL S.BL/SEMP09ST7506U2010RU"/>
    <m/>
    <d v="2011-05-17T00:00:00"/>
    <x v="3"/>
    <x v="1"/>
    <n v="556"/>
    <x v="46"/>
    <x v="6"/>
  </r>
  <r>
    <n v="7084328"/>
    <n v="10048024"/>
    <s v="CS I.NEGRA DUAL S.BL/SEMP09ST7506U2010RU"/>
    <m/>
    <d v="2011-05-17T00:00:00"/>
    <x v="3"/>
    <x v="1"/>
    <n v="342.44444440000001"/>
    <x v="46"/>
    <x v="6"/>
  </r>
  <r>
    <n v="1272418"/>
    <n v="10047510"/>
    <s v="CA CLASSICO S.BLC (NV) 750 6U VIN"/>
    <m/>
    <d v="2011-05-17T00:00:00"/>
    <x v="3"/>
    <x v="1"/>
    <n v="196"/>
    <x v="46"/>
    <x v="6"/>
  </r>
  <r>
    <n v="7084500"/>
    <n v="10048461"/>
    <s v="MPO TENTA S.BLC 750 12U PR"/>
    <m/>
    <d v="2011-05-17T00:00:00"/>
    <x v="3"/>
    <x v="1"/>
    <n v="196"/>
    <x v="46"/>
    <x v="6"/>
  </r>
  <r>
    <n v="1271792"/>
    <n v="10051188"/>
    <s v="CYT G.RVA RIBERAS S.BLC 750 6U 2010 CL"/>
    <m/>
    <d v="2011-05-17T00:00:00"/>
    <x v="3"/>
    <x v="1"/>
    <n v="70.000000009999994"/>
    <x v="46"/>
    <x v="6"/>
  </r>
  <r>
    <n v="1272315"/>
    <n v="21001016"/>
    <s v="1175 S.BLC TERRUNYO 750 12U ST 2009 KR"/>
    <m/>
    <d v="2011-05-17T00:00:00"/>
    <x v="3"/>
    <x v="1"/>
    <n v="50"/>
    <x v="46"/>
    <x v="6"/>
  </r>
  <r>
    <n v="1271230"/>
    <n v="10044480"/>
    <s v="CYT FRONT S.BLC(P06) 750 12U VAR"/>
    <m/>
    <d v="2011-05-17T00:00:00"/>
    <x v="2"/>
    <x v="1"/>
    <n v="210"/>
    <x v="46"/>
    <x v="6"/>
  </r>
  <r>
    <n v="1272076"/>
    <n v="10050074"/>
    <s v="CYT CASILL RVA PRI S.BLC 750 6U 2010 CL"/>
    <m/>
    <d v="2011-05-17T00:00:00"/>
    <x v="3"/>
    <x v="1"/>
    <n v="13"/>
    <x v="46"/>
    <x v="6"/>
  </r>
  <r>
    <n v="1272445"/>
    <n v="10041891"/>
    <s v="CYT SUNR S.BLC(P08)STLV 750 12U 2010 VEU"/>
    <m/>
    <d v="2011-05-17T00:00:00"/>
    <x v="3"/>
    <x v="1"/>
    <n v="448"/>
    <x v="46"/>
    <x v="6"/>
  </r>
  <r>
    <n v="1271738"/>
    <n v="10046306"/>
    <s v="CYT CASILL VIOG STLV 750 6U 2009 GB"/>
    <m/>
    <d v="2011-05-17T00:00:00"/>
    <x v="3"/>
    <x v="1"/>
    <n v="54.999999989999999"/>
    <x v="46"/>
    <x v="6"/>
  </r>
  <r>
    <n v="7084344"/>
    <n v="10039922"/>
    <s v="MPO V.MPO RVA S.BLC(P05)(NV)75012U LATAM"/>
    <m/>
    <d v="2011-05-17T00:00:00"/>
    <x v="3"/>
    <x v="1"/>
    <n v="40"/>
    <x v="46"/>
    <x v="6"/>
  </r>
  <r>
    <n v="1271716"/>
    <n v="10050039"/>
    <s v="CYT CASILL S.BLC ECO C.BCA 750 6U 2010GB"/>
    <m/>
    <d v="2011-05-17T00:00:00"/>
    <x v="3"/>
    <x v="1"/>
    <n v="150"/>
    <x v="46"/>
    <x v="6"/>
  </r>
  <r>
    <n v="1272004"/>
    <n v="10045110"/>
    <s v="CYT CASILL P.GRIG ECO STLV 750 12U VAR"/>
    <m/>
    <d v="2011-05-17T00:00:00"/>
    <x v="3"/>
    <x v="1"/>
    <n v="112"/>
    <x v="46"/>
    <x v="6"/>
  </r>
  <r>
    <n v="1272326"/>
    <n v="10051874"/>
    <s v="CYT CASILL P.GRIG ECO STLV 750 6U 2010GB"/>
    <m/>
    <d v="2011-05-17T00:00:00"/>
    <x v="3"/>
    <x v="1"/>
    <n v="113.55555560000001"/>
    <x v="46"/>
    <x v="6"/>
  </r>
  <r>
    <n v="1271272"/>
    <n v="10045261"/>
    <s v="CYT CASILL MALB ECO 750 12U 2010 VES"/>
    <m/>
    <d v="2011-05-17T00:00:00"/>
    <x v="3"/>
    <x v="1"/>
    <n v="196"/>
    <x v="46"/>
    <x v="6"/>
  </r>
  <r>
    <n v="1271376"/>
    <n v="10053092"/>
    <s v="CA FINISIMO C.SAUV 750 12U 2009 VAS"/>
    <m/>
    <d v="2011-05-17T00:00:00"/>
    <x v="3"/>
    <x v="1"/>
    <n v="200"/>
    <x v="46"/>
    <x v="6"/>
  </r>
  <r>
    <n v="1271622"/>
    <n v="10050017"/>
    <s v="CYT CASILL RVA PRI S.BLC 750 6U 2010 VEU"/>
    <m/>
    <d v="2011-05-17T00:00:00"/>
    <x v="3"/>
    <x v="1"/>
    <n v="495"/>
    <x v="46"/>
    <x v="6"/>
  </r>
  <r>
    <n v="7084360"/>
    <n v="10052290"/>
    <s v="CS TOCORNAL(PAL) CHARD 750 12U LATAM"/>
    <m/>
    <d v="2011-05-17T00:00:00"/>
    <x v="3"/>
    <x v="1"/>
    <n v="110"/>
    <x v="46"/>
    <x v="6"/>
  </r>
  <r>
    <n v="7084382"/>
    <n v="10051525"/>
    <s v="MPO BLEND C.SA/MER ST(P09)STIC 75012U SE"/>
    <n v="500"/>
    <d v="2011-05-17T00:00:00"/>
    <x v="5"/>
    <x v="2"/>
    <n v="500"/>
    <x v="46"/>
    <x v="6"/>
  </r>
  <r>
    <n v="1268578"/>
    <n v="10044571"/>
    <s v="CYT FRONT S.BLC STLV(P06)750 12U CA"/>
    <m/>
    <d v="2011-05-17T00:00:00"/>
    <x v="2"/>
    <x v="1"/>
    <n v="252"/>
    <x v="46"/>
    <x v="6"/>
  </r>
  <r>
    <n v="1271336"/>
    <n v="10052790"/>
    <s v="CYT FRONT S.BLC ST(P11) 750 6U 2010 GB"/>
    <m/>
    <d v="2011-05-17T00:00:00"/>
    <x v="2"/>
    <x v="1"/>
    <n v="617"/>
    <x v="46"/>
    <x v="6"/>
  </r>
  <r>
    <n v="1271631"/>
    <n v="10044761"/>
    <s v="CYT CYT S.BLC(P09)STLV 750 6U 2010 GB"/>
    <m/>
    <d v="2011-05-17T00:00:00"/>
    <x v="2"/>
    <x v="1"/>
    <n v="280"/>
    <x v="46"/>
    <x v="6"/>
  </r>
  <r>
    <n v="1271073"/>
    <n v="10044494"/>
    <s v="CYT FRONT CHARD(P06) 750 12U VAR"/>
    <m/>
    <d v="2011-05-17T00:00:00"/>
    <x v="2"/>
    <x v="1"/>
    <n v="1265"/>
    <x v="46"/>
    <x v="6"/>
  </r>
  <r>
    <n v="1269936"/>
    <n v="10044492"/>
    <s v="CYT FRONT CHARD(P06) 750 12U LATAM"/>
    <m/>
    <d v="2011-05-17T00:00:00"/>
    <x v="2"/>
    <x v="1"/>
    <n v="440"/>
    <x v="46"/>
    <x v="6"/>
  </r>
  <r>
    <n v="1269809"/>
    <n v="10044451"/>
    <s v="CYT FRONT CARM(P06) 750 12U LATAM"/>
    <m/>
    <d v="2011-05-17T00:00:00"/>
    <x v="2"/>
    <x v="1"/>
    <n v="280"/>
    <x v="46"/>
    <x v="6"/>
  </r>
  <r>
    <n v="1272057"/>
    <n v="10043945"/>
    <s v="CYT CASA ROCA S.BLC/SEM(ST)750 6U 2010GB"/>
    <m/>
    <d v="2011-05-17T00:00:00"/>
    <x v="3"/>
    <x v="1"/>
    <n v="490"/>
    <x v="46"/>
    <x v="6"/>
  </r>
  <r>
    <n v="1271072"/>
    <n v="10044441"/>
    <s v="CYT FRONT MERL(P06) 750 12U VAR"/>
    <m/>
    <d v="2011-05-17T00:00:00"/>
    <x v="2"/>
    <x v="1"/>
    <n v="769.99999990000003"/>
    <x v="46"/>
    <x v="6"/>
  </r>
  <r>
    <n v="7084501"/>
    <n v="10054068"/>
    <s v="CS ORIGEN S.BLC(P10)STL 750 12U LATAM"/>
    <m/>
    <d v="2011-05-17T00:00:00"/>
    <x v="3"/>
    <x v="1"/>
    <n v="281"/>
    <x v="46"/>
    <x v="6"/>
  </r>
  <r>
    <n v="7084499"/>
    <n v="10048432"/>
    <s v="MPO V.MPO TENTA CHARD 750 12U PR"/>
    <m/>
    <d v="2011-05-17T00:00:00"/>
    <x v="3"/>
    <x v="1"/>
    <n v="154"/>
    <x v="46"/>
    <x v="6"/>
  </r>
  <r>
    <n v="1271434"/>
    <n v="10046001"/>
    <s v="CA CLASSICO S.BLC STICK 750 12U VE"/>
    <m/>
    <d v="2011-05-17T00:00:00"/>
    <x v="3"/>
    <x v="1"/>
    <n v="196"/>
    <x v="46"/>
    <x v="6"/>
  </r>
  <r>
    <n v="1267408"/>
    <n v="10022500"/>
    <s v="CYT FRONT S.BLC(P06) 750 6U RU"/>
    <m/>
    <d v="2011-05-17T00:00:00"/>
    <x v="3"/>
    <x v="1"/>
    <n v="13"/>
    <x v="46"/>
    <x v="6"/>
  </r>
  <r>
    <n v="1269706"/>
    <n v="10049043"/>
    <s v="CYT FRONT LATE HARVEST 750 12U UA"/>
    <m/>
    <d v="2011-05-17T00:00:00"/>
    <x v="3"/>
    <x v="1"/>
    <n v="140"/>
    <x v="46"/>
    <x v="6"/>
  </r>
  <r>
    <n v="1273451"/>
    <n v="12006258"/>
    <s v="1114 LATE HARVEST FRONT 0750 CH 2008"/>
    <m/>
    <d v="2011-05-17T00:00:00"/>
    <x v="3"/>
    <x v="1"/>
    <n v="2133"/>
    <x v="46"/>
    <x v="6"/>
  </r>
  <r>
    <n v="1273269"/>
    <n v="10049043"/>
    <s v="CYT FRONT LATE HARVEST 750 12U UA"/>
    <m/>
    <d v="2011-05-17T00:00:00"/>
    <x v="3"/>
    <x v="1"/>
    <n v="140"/>
    <x v="46"/>
    <x v="6"/>
  </r>
  <r>
    <n v="1271229"/>
    <n v="10044481"/>
    <s v="CYT FRONT S.BLC(P06) 750 12U VAS"/>
    <m/>
    <d v="2011-05-17T00:00:00"/>
    <x v="2"/>
    <x v="1"/>
    <n v="97.999999979999998"/>
    <x v="46"/>
    <x v="6"/>
  </r>
  <r>
    <n v="1271231"/>
    <n v="10044524"/>
    <s v="CYT FRONT CARM(P06) 750 12U KR"/>
    <m/>
    <d v="2011-05-17T00:00:00"/>
    <x v="2"/>
    <x v="1"/>
    <n v="300"/>
    <x v="46"/>
    <x v="6"/>
  </r>
  <r>
    <n v="7084224"/>
    <n v="10035562"/>
    <s v="CS C.SUR TOC C.S/ME(P08)ST15006U(LCBO)CA"/>
    <n v="255"/>
    <d v="2011-05-17T00:00:00"/>
    <x v="12"/>
    <x v="2"/>
    <n v="255"/>
    <x v="46"/>
    <x v="6"/>
  </r>
  <r>
    <n v="7084389"/>
    <n v="10047905"/>
    <s v="CS TOCORNAL(PAL) ROSADO 1500 6U VE"/>
    <n v="624"/>
    <d v="2011-05-17T00:00:00"/>
    <x v="12"/>
    <x v="2"/>
    <n v="624"/>
    <x v="46"/>
    <x v="6"/>
  </r>
  <r>
    <n v="7084184"/>
    <n v="10046284"/>
    <s v="CS NEBLINA MERL(P08)750 12U (TF)VE"/>
    <n v="546"/>
    <d v="2011-05-17T00:00:00"/>
    <x v="11"/>
    <x v="2"/>
    <n v="546"/>
    <x v="46"/>
    <x v="6"/>
  </r>
  <r>
    <n v="7084207"/>
    <n v="10047717"/>
    <s v="MPO V.MPO VTAL MERLOT (P09) 750 6U DE"/>
    <n v="1176"/>
    <d v="2011-05-17T00:00:00"/>
    <x v="2"/>
    <x v="2"/>
    <n v="1176"/>
    <x v="46"/>
    <x v="6"/>
  </r>
  <r>
    <n v="7084214"/>
    <n v="21000678"/>
    <s v="4170 C.SAUV 20 BARREL 750 6U CH 2008 US"/>
    <n v="300"/>
    <d v="2011-05-17T00:00:00"/>
    <x v="9"/>
    <x v="2"/>
    <n v="300"/>
    <x v="46"/>
    <x v="6"/>
  </r>
  <r>
    <n v="7084216"/>
    <n v="10049598"/>
    <s v="CS C.SUR TOC CHARD(P08)ST 750 6U 2010 RU"/>
    <n v="506.5"/>
    <d v="2011-05-17T00:00:00"/>
    <x v="3"/>
    <x v="2"/>
    <n v="506.5"/>
    <x v="46"/>
    <x v="6"/>
  </r>
  <r>
    <n v="7084217"/>
    <n v="10048830"/>
    <s v="CS CONO SUR S.BLC STL (P07)750 6U 2010GB"/>
    <n v="110"/>
    <d v="2011-05-17T00:00:00"/>
    <x v="6"/>
    <x v="2"/>
    <n v="110"/>
    <x v="46"/>
    <x v="6"/>
  </r>
  <r>
    <n v="7084177"/>
    <n v="10042623"/>
    <s v="CS CONO SUR CHARD STLV(P07) 750 12ULATAM"/>
    <n v="88"/>
    <d v="2011-05-17T00:00:00"/>
    <x v="6"/>
    <x v="2"/>
    <n v="88"/>
    <x v="46"/>
    <x v="6"/>
  </r>
  <r>
    <n v="7084221"/>
    <n v="10048856"/>
    <s v="CS I NEGRA RVA S.BLC(P09)ST7506UBG2010GB"/>
    <n v="9129.5"/>
    <d v="2011-05-17T00:00:00"/>
    <x v="1"/>
    <x v="2"/>
    <n v="9129.5"/>
    <x v="46"/>
    <x v="6"/>
  </r>
  <r>
    <n v="7084165"/>
    <n v="10048515"/>
    <s v="CS NEBLINA S.BLC(P08)STLV 750 6U VEU"/>
    <n v="172.5"/>
    <d v="2011-05-17T00:00:00"/>
    <x v="12"/>
    <x v="2"/>
    <n v="172.5"/>
    <x v="46"/>
    <x v="6"/>
  </r>
  <r>
    <n v="7084225"/>
    <n v="10052061"/>
    <s v="MPO BLEND CARM/C.SAUV(P09)ST 7506U VEU"/>
    <n v="225"/>
    <d v="2011-05-17T00:00:00"/>
    <x v="11"/>
    <x v="2"/>
    <n v="225"/>
    <x v="46"/>
    <x v="6"/>
  </r>
  <r>
    <n v="7084226"/>
    <n v="10044127"/>
    <s v="CS CONO SUR P.NOIR STL(P07)750 12U(NH)US"/>
    <n v="166"/>
    <d v="2011-05-17T00:00:00"/>
    <x v="6"/>
    <x v="2"/>
    <n v="166"/>
    <x v="46"/>
    <x v="6"/>
  </r>
  <r>
    <n v="7084227"/>
    <n v="10040443"/>
    <s v="CS CONO SUR MERL STLV(P07) 750 12U JP"/>
    <n v="568"/>
    <d v="2011-05-17T00:00:00"/>
    <x v="6"/>
    <x v="2"/>
    <n v="568"/>
    <x v="46"/>
    <x v="6"/>
  </r>
  <r>
    <n v="7084228"/>
    <n v="10053251"/>
    <s v="CS EL ARBOL CHARD ST 750 6U NL"/>
    <n v="4990"/>
    <d v="2011-05-17T00:00:00"/>
    <x v="12"/>
    <x v="2"/>
    <n v="4990"/>
    <x v="46"/>
    <x v="6"/>
  </r>
  <r>
    <n v="7084230"/>
    <n v="10050240"/>
    <s v="CS MAIDEN FLIGHT MERL 750 6U 2009 VEU"/>
    <n v="70"/>
    <d v="2011-05-17T00:00:00"/>
    <x v="9"/>
    <x v="2"/>
    <n v="70"/>
    <x v="46"/>
    <x v="6"/>
  </r>
  <r>
    <n v="7084240"/>
    <n v="10052248"/>
    <s v="CS C.SUR TOC S.BLC(P10)STL 750 12U VEU"/>
    <n v="140"/>
    <d v="2011-05-17T00:00:00"/>
    <x v="11"/>
    <x v="2"/>
    <n v="140"/>
    <x v="46"/>
    <x v="6"/>
  </r>
  <r>
    <n v="7084247"/>
    <n v="10045629"/>
    <s v="CS CONO SUR CARM(P07) 750 12U CL"/>
    <n v="1400"/>
    <d v="2011-05-17T00:00:00"/>
    <x v="12"/>
    <x v="2"/>
    <n v="1400"/>
    <x v="46"/>
    <x v="6"/>
  </r>
  <r>
    <n v="7084220"/>
    <n v="10052081"/>
    <s v="CS I NEGRA RVA S.BLC(P09)ST 750 6U2010GB"/>
    <n v="15441.5"/>
    <d v="2011-05-17T00:00:00"/>
    <x v="1"/>
    <x v="2"/>
    <n v="15441.5"/>
    <x v="46"/>
    <x v="6"/>
  </r>
  <r>
    <n v="7084131"/>
    <n v="10048525"/>
    <s v="CS MEMORIES C.SAUV 750 12U JP"/>
    <n v="2099"/>
    <d v="2011-05-17T00:00:00"/>
    <x v="1"/>
    <x v="2"/>
    <n v="2099"/>
    <x v="46"/>
    <x v="6"/>
  </r>
  <r>
    <n v="1267200"/>
    <n v="10037949"/>
    <s v="CYT CYT RVDO MERLOT(P07)750 12U BR"/>
    <m/>
    <d v="2011-05-17T00:00:00"/>
    <x v="0"/>
    <x v="1"/>
    <n v="2730"/>
    <x v="46"/>
    <x v="6"/>
  </r>
  <r>
    <n v="7084088"/>
    <n v="10044887"/>
    <s v="CS CONO SUR S.BLC STLV(P07)750 6U VEU"/>
    <n v="119.5"/>
    <d v="2011-05-17T00:00:00"/>
    <x v="6"/>
    <x v="2"/>
    <n v="119.5"/>
    <x v="46"/>
    <x v="6"/>
  </r>
  <r>
    <n v="7084089"/>
    <n v="10049809"/>
    <s v="MPO BLEND S.BLC(P09)750 12U LATAM"/>
    <n v="174"/>
    <d v="2011-05-17T00:00:00"/>
    <x v="11"/>
    <x v="2"/>
    <n v="174"/>
    <x v="46"/>
    <x v="6"/>
  </r>
  <r>
    <n v="7084103"/>
    <n v="10051523"/>
    <s v="MPO V.MPO VTAL CHARDST(P09)STIC75012UVEU"/>
    <n v="1545"/>
    <d v="2011-05-17T00:00:00"/>
    <x v="5"/>
    <x v="2"/>
    <n v="1545"/>
    <x v="46"/>
    <x v="6"/>
  </r>
  <r>
    <n v="7084106"/>
    <n v="10019879"/>
    <s v="MPO V.MPO RVA CHARD(P05) 750 12U LATAM"/>
    <n v="33"/>
    <d v="2011-05-17T00:00:00"/>
    <x v="5"/>
    <x v="2"/>
    <n v="33"/>
    <x v="46"/>
    <x v="6"/>
  </r>
  <r>
    <n v="7084111"/>
    <n v="10043881"/>
    <s v="CS CONO SUR MERL (P07) 750 12U LATAM"/>
    <n v="84"/>
    <d v="2011-05-17T00:00:00"/>
    <x v="11"/>
    <x v="2"/>
    <n v="84"/>
    <x v="46"/>
    <x v="6"/>
  </r>
  <r>
    <n v="7084179"/>
    <n v="10040265"/>
    <s v="CS NEBLINA S.BLC(P08)STL 1500 6U(TF)VE"/>
    <n v="672"/>
    <d v="2011-05-17T00:00:00"/>
    <x v="12"/>
    <x v="2"/>
    <n v="672"/>
    <x v="46"/>
    <x v="6"/>
  </r>
  <r>
    <n v="7084123"/>
    <n v="10042622"/>
    <s v="CS CONO SUR CHARD STLV(P07) 750 12U VE"/>
    <n v="77"/>
    <d v="2011-05-17T00:00:00"/>
    <x v="6"/>
    <x v="2"/>
    <n v="77"/>
    <x v="46"/>
    <x v="6"/>
  </r>
  <r>
    <n v="7084253"/>
    <n v="10047615"/>
    <s v="CS LA COCOTERA MERL STLV 750 6U NL"/>
    <n v="49"/>
    <d v="2011-05-17T00:00:00"/>
    <x v="3"/>
    <x v="2"/>
    <n v="49"/>
    <x v="46"/>
    <x v="6"/>
  </r>
  <r>
    <n v="7084133"/>
    <n v="10048534"/>
    <s v="CS MEMORIES S.BLC 750 12U JP"/>
    <n v="1400"/>
    <d v="2011-05-17T00:00:00"/>
    <x v="1"/>
    <x v="2"/>
    <n v="1400"/>
    <x v="46"/>
    <x v="6"/>
  </r>
  <r>
    <n v="7084135"/>
    <n v="10052060"/>
    <s v="MPO BLEND S.BLC/CHARD(P09)STLV 7506U VEU"/>
    <n v="490"/>
    <d v="2011-05-17T00:00:00"/>
    <x v="11"/>
    <x v="2"/>
    <n v="490"/>
    <x v="46"/>
    <x v="6"/>
  </r>
  <r>
    <n v="7084136"/>
    <n v="10052061"/>
    <s v="MPO BLEND CARM/C.SAUV(P09)ST 7506U VEU"/>
    <n v="615"/>
    <d v="2011-05-17T00:00:00"/>
    <x v="11"/>
    <x v="2"/>
    <n v="615"/>
    <x v="46"/>
    <x v="6"/>
  </r>
  <r>
    <n v="7084141"/>
    <n v="10048831"/>
    <s v="CS LOS GANSOS S.BLC STL 750 6U 2010 GB"/>
    <n v="110"/>
    <d v="2011-05-17T00:00:00"/>
    <x v="6"/>
    <x v="2"/>
    <n v="110"/>
    <x v="46"/>
    <x v="6"/>
  </r>
  <r>
    <n v="7084148"/>
    <n v="10052084"/>
    <s v="CS I NEGRA RVA C.SA/ROP09ST7506U 2010GB"/>
    <n v="806"/>
    <d v="2011-05-17T00:00:00"/>
    <x v="12"/>
    <x v="2"/>
    <n v="806"/>
    <x v="46"/>
    <x v="6"/>
  </r>
  <r>
    <n v="7084149"/>
    <n v="10052081"/>
    <s v="CS I NEGRA RVA S.BLC(P09)ST 750 6U2010GB"/>
    <n v="1960"/>
    <d v="2011-05-17T00:00:00"/>
    <x v="12"/>
    <x v="2"/>
    <n v="1960"/>
    <x v="46"/>
    <x v="6"/>
  </r>
  <r>
    <n v="7084162"/>
    <n v="10047148"/>
    <s v="CS RESERVA C.SAUV(P08) 750 12U 2009LATAM"/>
    <n v="324"/>
    <d v="2011-05-17T00:00:00"/>
    <x v="3"/>
    <x v="2"/>
    <n v="324"/>
    <x v="46"/>
    <x v="6"/>
  </r>
  <r>
    <n v="7084113"/>
    <n v="10045789"/>
    <s v="CS I.NEGRA CARM/C.SAUV(D)(P09)750 6U VEU"/>
    <n v="392"/>
    <d v="2011-05-17T00:00:00"/>
    <x v="11"/>
    <x v="2"/>
    <n v="392"/>
    <x v="46"/>
    <x v="6"/>
  </r>
  <r>
    <n v="7084332"/>
    <n v="21000671"/>
    <s v="4170 C.SAUV 20 BARREL 750 6U CH 2008 RU"/>
    <n v="807"/>
    <d v="2011-05-17T00:00:00"/>
    <x v="9"/>
    <x v="2"/>
    <n v="807"/>
    <x v="46"/>
    <x v="6"/>
  </r>
  <r>
    <n v="7084301"/>
    <n v="10042626"/>
    <s v="CS CONO SUR CHARD STLV(P07) 750 12U VAS"/>
    <n v="275"/>
    <d v="2011-05-17T00:00:00"/>
    <x v="6"/>
    <x v="2"/>
    <n v="275"/>
    <x v="46"/>
    <x v="6"/>
  </r>
  <r>
    <n v="7084302"/>
    <n v="10026129"/>
    <s v="MPO V.MPO RVA CAB.SAUV(P05) 750 6U VEU"/>
    <n v="47.5"/>
    <d v="2011-05-17T00:00:00"/>
    <x v="3"/>
    <x v="2"/>
    <n v="47.5"/>
    <x v="46"/>
    <x v="6"/>
  </r>
  <r>
    <n v="7084303"/>
    <n v="10045401"/>
    <s v="MPO V.MPO VTAL S.BLC(P09)STLV 750 6U VEU"/>
    <n v="47.5"/>
    <d v="2011-05-17T00:00:00"/>
    <x v="11"/>
    <x v="2"/>
    <n v="47.5"/>
    <x v="46"/>
    <x v="6"/>
  </r>
  <r>
    <n v="7084307"/>
    <n v="10042012"/>
    <s v="CS BIB CONO SUR TOC CHAR(P08)3L4U2010VEU"/>
    <n v="784"/>
    <d v="2011-05-17T00:00:00"/>
    <x v="7"/>
    <x v="2"/>
    <n v="784"/>
    <x v="46"/>
    <x v="6"/>
  </r>
  <r>
    <n v="7084308"/>
    <n v="10046912"/>
    <s v="CS C.SUR P.NOIR STLV(P07)750 6U VEU"/>
    <n v="75"/>
    <d v="2011-05-17T00:00:00"/>
    <x v="11"/>
    <x v="2"/>
    <n v="75"/>
    <x v="46"/>
    <x v="6"/>
  </r>
  <r>
    <n v="7084310"/>
    <n v="10052049"/>
    <s v="MPO V.MPO VTAL SYRAH(P09) 750 6U FR"/>
    <n v="825"/>
    <d v="2011-05-17T00:00:00"/>
    <x v="5"/>
    <x v="2"/>
    <n v="825"/>
    <x v="46"/>
    <x v="6"/>
  </r>
  <r>
    <n v="7084251"/>
    <n v="21000428"/>
    <s v="4130 C.SA/CAR ORGANICO 750 12U CH 2010JP"/>
    <n v="32112"/>
    <d v="2011-05-17T00:00:00"/>
    <x v="9"/>
    <x v="2"/>
    <n v="32112"/>
    <x v="46"/>
    <x v="6"/>
  </r>
  <r>
    <n v="7084326"/>
    <n v="10018088"/>
    <s v="MPO BIB V.MPO VTAL S.BLC(P05) 3L 4U NO"/>
    <n v="3494.666667"/>
    <d v="2011-05-17T00:00:00"/>
    <x v="7"/>
    <x v="2"/>
    <n v="3494.666667"/>
    <x v="46"/>
    <x v="6"/>
  </r>
  <r>
    <n v="7084294"/>
    <n v="10047120"/>
    <s v="CS RESERVA C.SAUV(P08)750 12U 2009 VAS"/>
    <n v="50"/>
    <d v="2011-05-17T00:00:00"/>
    <x v="9"/>
    <x v="2"/>
    <n v="50"/>
    <x v="46"/>
    <x v="6"/>
  </r>
  <r>
    <n v="7084339"/>
    <n v="10019879"/>
    <s v="MPO V.MPO RVA CHARD(P05) 750 12U LATAM"/>
    <n v="77"/>
    <d v="2011-05-17T00:00:00"/>
    <x v="5"/>
    <x v="2"/>
    <n v="77"/>
    <x v="46"/>
    <x v="6"/>
  </r>
  <r>
    <n v="7084352"/>
    <n v="10049824"/>
    <s v="MPO BLEND CARM(P09)750 12U LATAM"/>
    <n v="405"/>
    <d v="2011-05-17T00:00:00"/>
    <x v="11"/>
    <x v="2"/>
    <n v="405"/>
    <x v="46"/>
    <x v="6"/>
  </r>
  <r>
    <n v="7084353"/>
    <n v="10045941"/>
    <s v="CS REY L.ANDES RVA MER(NV)(P08)7506UVEU"/>
    <n v="224"/>
    <d v="2011-05-17T00:00:00"/>
    <x v="11"/>
    <x v="2"/>
    <n v="224"/>
    <x v="46"/>
    <x v="6"/>
  </r>
  <r>
    <n v="7084357"/>
    <n v="10052261"/>
    <s v="CS TOCORNAL(PAL) ROSADO 750 12U VE"/>
    <n v="753"/>
    <d v="2011-05-17T00:00:00"/>
    <x v="12"/>
    <x v="2"/>
    <n v="753"/>
    <x v="46"/>
    <x v="6"/>
  </r>
  <r>
    <n v="7084365"/>
    <n v="10052300"/>
    <s v="CS TOCORNAL(PAL) C.SAUV 750 12U LATAM"/>
    <n v="3234"/>
    <d v="2011-05-17T00:00:00"/>
    <x v="1"/>
    <x v="2"/>
    <n v="3234"/>
    <x v="46"/>
    <x v="6"/>
  </r>
  <r>
    <n v="7084370"/>
    <n v="10052297"/>
    <s v="CS TOCORNAL(PAL) S.BLC 750 12U VE"/>
    <n v="2000"/>
    <d v="2011-05-17T00:00:00"/>
    <x v="1"/>
    <x v="2"/>
    <n v="2000"/>
    <x v="46"/>
    <x v="6"/>
  </r>
  <r>
    <n v="7084381"/>
    <n v="10049388"/>
    <s v="CS BIB CONO SUR TOC C.SA(P08)3L4U2010VEU"/>
    <n v="56"/>
    <d v="2011-05-17T00:00:00"/>
    <x v="7"/>
    <x v="2"/>
    <n v="56"/>
    <x v="46"/>
    <x v="6"/>
  </r>
  <r>
    <n v="7084316"/>
    <n v="10040434"/>
    <s v="CS CONO SUR MERL STLV(P07) 750 12U CA"/>
    <n v="420"/>
    <d v="2011-05-17T00:00:00"/>
    <x v="11"/>
    <x v="2"/>
    <n v="420"/>
    <x v="46"/>
    <x v="6"/>
  </r>
  <r>
    <n v="7084273"/>
    <n v="10049270"/>
    <s v="MPO TEMPUS CARM(P09) 750 12U (COTIA) BR"/>
    <n v="400"/>
    <d v="2011-05-17T00:00:00"/>
    <x v="1"/>
    <x v="2"/>
    <n v="400"/>
    <x v="46"/>
    <x v="6"/>
  </r>
  <r>
    <n v="1272147"/>
    <n v="10044977"/>
    <s v="CYT CASILL CARM ECO 750 12U VES"/>
    <m/>
    <d v="2011-05-17T00:00:00"/>
    <x v="3"/>
    <x v="1"/>
    <n v="126"/>
    <x v="46"/>
    <x v="6"/>
  </r>
  <r>
    <n v="7084255"/>
    <n v="10044071"/>
    <s v="MPO MPO RVA S.BLC(ST) 750 6U 2010GB"/>
    <n v="1540"/>
    <d v="2011-05-17T00:00:00"/>
    <x v="2"/>
    <x v="2"/>
    <n v="1540"/>
    <x v="46"/>
    <x v="6"/>
  </r>
  <r>
    <n v="7084260"/>
    <n v="10051601"/>
    <s v="CS CONO SUR CHARD STL(P07)750 6U 2010 GB"/>
    <n v="55"/>
    <d v="2011-05-17T00:00:00"/>
    <x v="5"/>
    <x v="2"/>
    <n v="55"/>
    <x v="46"/>
    <x v="6"/>
  </r>
  <r>
    <n v="7084261"/>
    <n v="10051630"/>
    <s v="CS CONO SUR SHIRAZ STLV(P07)750 6U2010GB"/>
    <n v="55"/>
    <d v="2011-05-17T00:00:00"/>
    <x v="5"/>
    <x v="2"/>
    <n v="55"/>
    <x v="46"/>
    <x v="6"/>
  </r>
  <r>
    <n v="7084263"/>
    <n v="10047206"/>
    <s v="CS CONO SUR SHIRAZ STLP07 75012U(LCBO)CA"/>
    <n v="790"/>
    <d v="2011-05-17T00:00:00"/>
    <x v="5"/>
    <x v="2"/>
    <n v="790"/>
    <x v="46"/>
    <x v="6"/>
  </r>
  <r>
    <n v="7084264"/>
    <n v="10028387"/>
    <s v="CS CONO SUR CHARD(P07) 187 24U VEU"/>
    <n v="246.84"/>
    <d v="2011-05-17T00:00:00"/>
    <x v="10"/>
    <x v="2"/>
    <n v="246.84"/>
    <x v="46"/>
    <x v="6"/>
  </r>
  <r>
    <n v="7084265"/>
    <n v="10045788"/>
    <s v="CS I.NEGRA C.SAU/ME(D)(P09)ST 750 6U VEU"/>
    <n v="56"/>
    <d v="2011-05-17T00:00:00"/>
    <x v="2"/>
    <x v="2"/>
    <n v="56"/>
    <x v="46"/>
    <x v="6"/>
  </r>
  <r>
    <n v="7084299"/>
    <n v="10046233"/>
    <s v="CS C.SUR TOC MERL(P08)STL 750 12U VAS"/>
    <n v="490"/>
    <d v="2011-05-17T00:00:00"/>
    <x v="3"/>
    <x v="2"/>
    <n v="490"/>
    <x v="46"/>
    <x v="6"/>
  </r>
  <r>
    <n v="7084271"/>
    <n v="10050067"/>
    <s v="CS C.SUR TOC MERL(P08)ST 750 6U 2010 RU"/>
    <n v="506"/>
    <d v="2011-05-17T00:00:00"/>
    <x v="3"/>
    <x v="2"/>
    <n v="506"/>
    <x v="46"/>
    <x v="6"/>
  </r>
  <r>
    <n v="7084296"/>
    <n v="10048024"/>
    <s v="CS I.NEGRA DUAL S.BL/SEMP09ST7506U2010RU"/>
    <n v="169"/>
    <d v="2011-05-17T00:00:00"/>
    <x v="12"/>
    <x v="2"/>
    <n v="169"/>
    <x v="46"/>
    <x v="6"/>
  </r>
  <r>
    <n v="7084276"/>
    <n v="10049268"/>
    <s v="MPO TEMPUS MERL(P09) 750 12U (COTIA) BR"/>
    <n v="210"/>
    <d v="2011-05-17T00:00:00"/>
    <x v="1"/>
    <x v="2"/>
    <n v="210"/>
    <x v="46"/>
    <x v="6"/>
  </r>
  <r>
    <n v="7084280"/>
    <n v="10048507"/>
    <s v="CS NEBLINA MERL(P08)STLV 750 6U VEU"/>
    <n v="3080"/>
    <d v="2011-05-17T00:00:00"/>
    <x v="1"/>
    <x v="2"/>
    <n v="3080"/>
    <x v="46"/>
    <x v="6"/>
  </r>
  <r>
    <n v="7084282"/>
    <n v="10052082"/>
    <s v="CS I.NEGRA RVA MERL(P09)STLV 7506U2010GB"/>
    <n v="210"/>
    <d v="2011-05-17T00:00:00"/>
    <x v="11"/>
    <x v="2"/>
    <n v="210"/>
    <x v="46"/>
    <x v="6"/>
  </r>
  <r>
    <n v="7084284"/>
    <n v="10052081"/>
    <s v="CS I NEGRA RVA S.BLC(P09)ST 750 6U2010GB"/>
    <n v="2269.5"/>
    <d v="2011-05-17T00:00:00"/>
    <x v="1"/>
    <x v="2"/>
    <n v="2269.5"/>
    <x v="46"/>
    <x v="6"/>
  </r>
  <r>
    <n v="7084288"/>
    <n v="10049847"/>
    <s v="MPO BLEND S.BLC/CHAR(P09)STL75012U2010JP"/>
    <n v="152"/>
    <d v="2011-05-17T00:00:00"/>
    <x v="1"/>
    <x v="2"/>
    <n v="152"/>
    <x v="46"/>
    <x v="6"/>
  </r>
  <r>
    <n v="7084290"/>
    <n v="10047153"/>
    <s v="CS RESERVA C.SAUV(P08) 750 6U 2009 VEU"/>
    <n v="70"/>
    <d v="2011-05-17T00:00:00"/>
    <x v="9"/>
    <x v="2"/>
    <n v="70"/>
    <x v="46"/>
    <x v="6"/>
  </r>
  <r>
    <n v="7084252"/>
    <n v="10051506"/>
    <s v="CS C.SUR TOC C.SAU/RO(P08)STL7506U2010RU"/>
    <n v="612"/>
    <d v="2011-05-17T00:00:00"/>
    <x v="3"/>
    <x v="2"/>
    <n v="612"/>
    <x v="46"/>
    <x v="6"/>
  </r>
  <r>
    <n v="7084266"/>
    <n v="10050163"/>
    <s v="CS I.NEGRA RVA C.SAUV(P09)STLV 750 6UVEU"/>
    <n v="112"/>
    <d v="2011-05-17T00:00:00"/>
    <x v="5"/>
    <x v="2"/>
    <n v="112"/>
    <x v="46"/>
    <x v="6"/>
  </r>
  <r>
    <n v="1269799"/>
    <n v="10045090"/>
    <s v="CYT CASILL P.NOIR ECO 750 12U 2010 VAS"/>
    <m/>
    <d v="2011-05-17T00:00:00"/>
    <x v="5"/>
    <x v="1"/>
    <n v="43.999999989999999"/>
    <x v="46"/>
    <x v="6"/>
  </r>
  <r>
    <n v="1271062"/>
    <n v="10053093"/>
    <s v="CA FINISIMO C.SAUV 750 12U 2009 VEU"/>
    <m/>
    <d v="2011-05-17T00:00:00"/>
    <x v="3"/>
    <x v="1"/>
    <n v="20"/>
    <x v="46"/>
    <x v="6"/>
  </r>
  <r>
    <n v="1271986"/>
    <n v="10053760"/>
    <s v="CYT CASILL P.NOIR STLV 750 12U 2010 JP"/>
    <m/>
    <d v="2011-05-17T00:00:00"/>
    <x v="5"/>
    <x v="1"/>
    <n v="264"/>
    <x v="46"/>
    <x v="6"/>
  </r>
  <r>
    <n v="1271966"/>
    <n v="10045091"/>
    <s v="CYT CASILL P.NOIR ECO 750 12U 2010 VE"/>
    <m/>
    <d v="2011-05-17T00:00:00"/>
    <x v="5"/>
    <x v="1"/>
    <n v="110"/>
    <x v="46"/>
    <x v="6"/>
  </r>
  <r>
    <n v="1272241"/>
    <n v="10045086"/>
    <s v="CYT CASILL P.NOIR ECO 750 12U 2010 LATAM"/>
    <m/>
    <d v="2011-05-17T00:00:00"/>
    <x v="5"/>
    <x v="1"/>
    <n v="187"/>
    <x v="46"/>
    <x v="6"/>
  </r>
  <r>
    <n v="1272426"/>
    <n v="10045104"/>
    <s v="CYT CASILL P.NOIR ECO 750 6U 2010 VEU"/>
    <m/>
    <d v="2011-05-17T00:00:00"/>
    <x v="5"/>
    <x v="1"/>
    <n v="56"/>
    <x v="46"/>
    <x v="6"/>
  </r>
  <r>
    <n v="1270996"/>
    <n v="10045104"/>
    <s v="CYT CASILL P.NOIR ECO 750 6U 2010 VEU"/>
    <m/>
    <d v="2011-05-17T00:00:00"/>
    <x v="5"/>
    <x v="1"/>
    <n v="54.999999989999999"/>
    <x v="46"/>
    <x v="6"/>
  </r>
  <r>
    <n v="1271724"/>
    <n v="10052129"/>
    <s v="CYT XPLORADORCARM(P08)STLV75012U CA"/>
    <m/>
    <d v="2011-05-17T00:00:00"/>
    <x v="5"/>
    <x v="1"/>
    <n v="140"/>
    <x v="46"/>
    <x v="6"/>
  </r>
  <r>
    <n v="1271454"/>
    <n v="10045089"/>
    <s v="CYT CASILL P.NOIR ECO 750 12U 2010 VAR"/>
    <m/>
    <d v="2011-05-17T00:00:00"/>
    <x v="5"/>
    <x v="1"/>
    <n v="54.999999989999999"/>
    <x v="46"/>
    <x v="6"/>
  </r>
  <r>
    <n v="1271979"/>
    <n v="10051562"/>
    <s v="CYT SUNR CARM(P08)STLV  750 12U 2010JP"/>
    <m/>
    <d v="2011-05-17T00:00:00"/>
    <x v="5"/>
    <x v="1"/>
    <n v="560"/>
    <x v="46"/>
    <x v="6"/>
  </r>
  <r>
    <n v="1271944"/>
    <n v="10048871"/>
    <s v="PA P.ALTO RVA C.SAUV STLV 750 6U DK"/>
    <m/>
    <d v="2011-05-17T00:00:00"/>
    <x v="5"/>
    <x v="1"/>
    <n v="1575"/>
    <x v="46"/>
    <x v="6"/>
  </r>
  <r>
    <n v="7084465"/>
    <n v="10048870"/>
    <s v="PA P.ALTO RVA C.SAUV 750 6U 2009 GB"/>
    <m/>
    <d v="2011-05-17T00:00:00"/>
    <x v="5"/>
    <x v="1"/>
    <n v="150"/>
    <x v="46"/>
    <x v="6"/>
  </r>
  <r>
    <n v="1272218"/>
    <n v="10049661"/>
    <s v="PA P.ALTO RVA C.SA MED750 6U 2009(M&amp;S)DE"/>
    <m/>
    <d v="2011-05-17T00:00:00"/>
    <x v="5"/>
    <x v="1"/>
    <n v="1025"/>
    <x v="46"/>
    <x v="6"/>
  </r>
  <r>
    <n v="1271415"/>
    <n v="10044216"/>
    <s v="CYT CASA ROCA C.SAU/MER(STLV) 750 6U GB"/>
    <m/>
    <d v="2011-05-17T00:00:00"/>
    <x v="5"/>
    <x v="1"/>
    <n v="350"/>
    <x v="46"/>
    <x v="6"/>
  </r>
  <r>
    <n v="1268967"/>
    <n v="10044518"/>
    <s v="CYT FRONT SHIRAZ (P06) 750 12U LATAM"/>
    <m/>
    <d v="2011-05-17T00:00:00"/>
    <x v="5"/>
    <x v="1"/>
    <n v="630"/>
    <x v="46"/>
    <x v="6"/>
  </r>
  <r>
    <n v="1271762"/>
    <n v="10045677"/>
    <s v="CYT CYT RVDO CARM 750 12U LATAM"/>
    <m/>
    <d v="2011-05-17T00:00:00"/>
    <x v="5"/>
    <x v="1"/>
    <n v="210"/>
    <x v="46"/>
    <x v="6"/>
  </r>
  <r>
    <n v="1271758"/>
    <n v="10045681"/>
    <s v="CYT CYT RVDO C.SAUV 750 12U LATAM"/>
    <m/>
    <d v="2011-05-17T00:00:00"/>
    <x v="5"/>
    <x v="1"/>
    <n v="560"/>
    <x v="46"/>
    <x v="6"/>
  </r>
  <r>
    <n v="1271009"/>
    <n v="10051828"/>
    <s v="CYT EXPLORER P.NOIR(P09)ECO75012U2010VEU"/>
    <m/>
    <d v="2011-05-17T00:00:00"/>
    <x v="5"/>
    <x v="1"/>
    <n v="110"/>
    <x v="46"/>
    <x v="6"/>
  </r>
  <r>
    <n v="7084260"/>
    <n v="10051601"/>
    <s v="CS CONO SUR CHARD STL(P07)750 6U 2010 GB"/>
    <m/>
    <d v="2011-05-17T00:00:00"/>
    <x v="5"/>
    <x v="1"/>
    <n v="55"/>
    <x v="46"/>
    <x v="6"/>
  </r>
  <r>
    <n v="1270999"/>
    <n v="10053365"/>
    <s v="CYT CASILL S.BLC STL ECO 750 6U 2011 VEU"/>
    <m/>
    <d v="2011-05-17T00:00:00"/>
    <x v="5"/>
    <x v="1"/>
    <n v="238.44444440000001"/>
    <x v="46"/>
    <x v="6"/>
  </r>
  <r>
    <n v="1270571"/>
    <n v="10045158"/>
    <s v="CYT CASILL S.BLC ECO 750 12U VAR"/>
    <m/>
    <d v="2011-05-17T00:00:00"/>
    <x v="5"/>
    <x v="1"/>
    <n v="252"/>
    <x v="46"/>
    <x v="6"/>
  </r>
  <r>
    <n v="1270570"/>
    <n v="10045139"/>
    <s v="CYT CASILL S.BLC ECO 750 12U LCBO CA"/>
    <m/>
    <d v="2011-05-17T00:00:00"/>
    <x v="5"/>
    <x v="1"/>
    <n v="210"/>
    <x v="46"/>
    <x v="6"/>
  </r>
  <r>
    <n v="1271282"/>
    <n v="10045137"/>
    <s v="CYT CASILL S.BLC ECO 750 12U VES"/>
    <m/>
    <d v="2011-05-17T00:00:00"/>
    <x v="5"/>
    <x v="1"/>
    <n v="305"/>
    <x v="46"/>
    <x v="6"/>
  </r>
  <r>
    <n v="1271289"/>
    <n v="10045120"/>
    <s v="CYT CASILL S.BLC ECO 750 12U (IM)VE"/>
    <m/>
    <d v="2011-05-17T00:00:00"/>
    <x v="5"/>
    <x v="1"/>
    <n v="70"/>
    <x v="46"/>
    <x v="6"/>
  </r>
  <r>
    <n v="1272427"/>
    <n v="10045135"/>
    <s v="CYT CASILL S.BLC ECO 750 12U VAS"/>
    <m/>
    <d v="2011-05-17T00:00:00"/>
    <x v="5"/>
    <x v="1"/>
    <n v="84.000000009999994"/>
    <x v="46"/>
    <x v="6"/>
  </r>
  <r>
    <n v="1271769"/>
    <n v="10044012"/>
    <s v="CYT NORTE CHICO MERLOT(ST)750 12U 2010GB"/>
    <m/>
    <d v="2011-05-17T00:00:00"/>
    <x v="5"/>
    <x v="1"/>
    <n v="400"/>
    <x v="46"/>
    <x v="6"/>
  </r>
  <r>
    <n v="7084455"/>
    <n v="21000907"/>
    <s v="3102 CHARD CS C.SUR 750 12U ST 2010 MX"/>
    <m/>
    <d v="2011-05-17T00:00:00"/>
    <x v="5"/>
    <x v="1"/>
    <n v="98.999999990000006"/>
    <x v="46"/>
    <x v="6"/>
  </r>
  <r>
    <n v="1271757"/>
    <n v="10048998"/>
    <s v="CYT FRONT C.SAUV(P06) 750 6U 2010 VEU"/>
    <m/>
    <d v="2011-05-17T00:00:00"/>
    <x v="5"/>
    <x v="1"/>
    <n v="910.44444439999995"/>
    <x v="46"/>
    <x v="6"/>
  </r>
  <r>
    <n v="7084504"/>
    <n v="10034657"/>
    <s v="CS CONO SUR CHARD STLV(P07) 375 24U JP"/>
    <m/>
    <d v="2011-05-17T00:00:00"/>
    <x v="5"/>
    <x v="1"/>
    <n v="934"/>
    <x v="46"/>
    <x v="6"/>
  </r>
  <r>
    <n v="1270407"/>
    <n v="10051201"/>
    <s v="CA CLASSICO MERL STIC STLV 750 6U VEU"/>
    <m/>
    <d v="2011-05-17T00:00:00"/>
    <x v="5"/>
    <x v="1"/>
    <n v="434"/>
    <x v="46"/>
    <x v="6"/>
  </r>
  <r>
    <n v="1271002"/>
    <n v="10044216"/>
    <s v="CYT CASA ROCA C.SAU/MER(STLV) 750 6U GB"/>
    <m/>
    <d v="2011-05-17T00:00:00"/>
    <x v="5"/>
    <x v="1"/>
    <n v="490"/>
    <x v="46"/>
    <x v="6"/>
  </r>
  <r>
    <n v="7084382"/>
    <n v="10051525"/>
    <s v="MPO BLEND C.SA/MER ST(P09)STIC 75012U SE"/>
    <m/>
    <d v="2011-05-17T00:00:00"/>
    <x v="5"/>
    <x v="1"/>
    <n v="500"/>
    <x v="46"/>
    <x v="6"/>
  </r>
  <r>
    <n v="7084261"/>
    <n v="10051630"/>
    <s v="CS CONO SUR SHIRAZ STLV(P07)750 6U2010GB"/>
    <m/>
    <d v="2011-05-17T00:00:00"/>
    <x v="5"/>
    <x v="1"/>
    <n v="55"/>
    <x v="46"/>
    <x v="6"/>
  </r>
  <r>
    <n v="7084263"/>
    <n v="10047206"/>
    <s v="CS CONO SUR SHIRAZ STLP07 75012U(LCBO)CA"/>
    <m/>
    <d v="2011-05-17T00:00:00"/>
    <x v="5"/>
    <x v="1"/>
    <n v="790"/>
    <x v="46"/>
    <x v="6"/>
  </r>
  <r>
    <n v="7084439"/>
    <n v="10046915"/>
    <s v="CS C.SUR SYRAH(P07) 750 12U CL"/>
    <m/>
    <d v="2011-05-17T00:00:00"/>
    <x v="5"/>
    <x v="1"/>
    <n v="210"/>
    <x v="46"/>
    <x v="6"/>
  </r>
  <r>
    <n v="1271418"/>
    <n v="10044015"/>
    <s v="CYT NORTE CHICO S.BLC(ST) 750 12U 2010GB"/>
    <m/>
    <d v="2011-05-17T00:00:00"/>
    <x v="5"/>
    <x v="1"/>
    <n v="894"/>
    <x v="46"/>
    <x v="6"/>
  </r>
  <r>
    <n v="1272463"/>
    <n v="10052544"/>
    <s v="CYT MOUNT RANGE C.SAU(P11)ST75012U2010GB"/>
    <m/>
    <d v="2011-05-17T00:00:00"/>
    <x v="5"/>
    <x v="1"/>
    <n v="140"/>
    <x v="46"/>
    <x v="6"/>
  </r>
  <r>
    <n v="1271339"/>
    <n v="10052784"/>
    <s v="CYT FRONT CHARD ST(P11) 750 6U 2010GB"/>
    <m/>
    <d v="2011-05-17T00:00:00"/>
    <x v="5"/>
    <x v="1"/>
    <n v="495"/>
    <x v="46"/>
    <x v="6"/>
  </r>
  <r>
    <n v="1271525"/>
    <n v="10051407"/>
    <s v="CA CLASSICO CHARD STLV ECO 750 6U VEU"/>
    <m/>
    <d v="2011-05-17T00:00:00"/>
    <x v="5"/>
    <x v="1"/>
    <n v="1045"/>
    <x v="46"/>
    <x v="6"/>
  </r>
  <r>
    <n v="1271982"/>
    <n v="10051673"/>
    <s v="CYT FRONT CHARD(STLV)(P06)750 12U2010VEU"/>
    <m/>
    <d v="2011-05-17T00:00:00"/>
    <x v="5"/>
    <x v="1"/>
    <n v="262"/>
    <x v="46"/>
    <x v="6"/>
  </r>
  <r>
    <n v="1272216"/>
    <n v="10044630"/>
    <s v="CYT FRONT CHARD(STELV)(P06)750 12U (V)CA"/>
    <m/>
    <d v="2011-05-17T00:00:00"/>
    <x v="5"/>
    <x v="1"/>
    <n v="110"/>
    <x v="46"/>
    <x v="6"/>
  </r>
  <r>
    <n v="7084419"/>
    <n v="10047460"/>
    <s v="CS NEBLINA CHARD(P08)STLV 750 6U PL"/>
    <m/>
    <d v="2011-05-17T00:00:00"/>
    <x v="5"/>
    <x v="1"/>
    <n v="266.44444449999997"/>
    <x v="46"/>
    <x v="6"/>
  </r>
  <r>
    <n v="7082582"/>
    <n v="10049359"/>
    <s v="CS C.SUR TOC C.SAU(P08)STL 750 6U 2010RU"/>
    <m/>
    <d v="2011-05-17T00:00:00"/>
    <x v="5"/>
    <x v="1"/>
    <n v="1331"/>
    <x v="46"/>
    <x v="6"/>
  </r>
  <r>
    <n v="1271435"/>
    <n v="10046038"/>
    <s v="CA CLASSICO C.SAUV STIC 750 12U VE"/>
    <m/>
    <d v="2011-05-17T00:00:00"/>
    <x v="5"/>
    <x v="1"/>
    <n v="532"/>
    <x v="46"/>
    <x v="6"/>
  </r>
  <r>
    <n v="1272249"/>
    <n v="10050619"/>
    <s v="CYT SUNR C.SAUV(P08)STLV 750 6U 2010GB"/>
    <m/>
    <d v="2011-05-17T00:00:00"/>
    <x v="5"/>
    <x v="1"/>
    <n v="210"/>
    <x v="46"/>
    <x v="6"/>
  </r>
  <r>
    <n v="1271793"/>
    <n v="10043954"/>
    <s v="CYT CYT S.BLC(ST)(SIN FTE)750 12U 2010GB"/>
    <m/>
    <d v="2011-05-17T00:00:00"/>
    <x v="5"/>
    <x v="1"/>
    <n v="140"/>
    <x v="46"/>
    <x v="6"/>
  </r>
  <r>
    <n v="1272466"/>
    <n v="10041203"/>
    <s v="CYT SUNR C.SAUV(P08) 750 6U RU"/>
    <m/>
    <d v="2011-05-17T00:00:00"/>
    <x v="5"/>
    <x v="1"/>
    <n v="176.4444445"/>
    <x v="46"/>
    <x v="6"/>
  </r>
  <r>
    <n v="1271719"/>
    <n v="10052551"/>
    <s v="CYT MOUNT RANGE C.SAU(P11)ST 7506U2010GB"/>
    <m/>
    <d v="2011-05-17T00:00:00"/>
    <x v="5"/>
    <x v="1"/>
    <n v="140"/>
    <x v="46"/>
    <x v="6"/>
  </r>
  <r>
    <n v="1271523"/>
    <n v="10049764"/>
    <s v="CA CLASSICO CARM STIC STLV 750 6U VEU"/>
    <m/>
    <d v="2011-05-17T00:00:00"/>
    <x v="5"/>
    <x v="1"/>
    <n v="70"/>
    <x v="46"/>
    <x v="6"/>
  </r>
  <r>
    <n v="1271433"/>
    <n v="10045967"/>
    <s v="CA CLASSICO CARM STIC 750 12U VE"/>
    <m/>
    <d v="2011-05-17T00:00:00"/>
    <x v="5"/>
    <x v="1"/>
    <n v="56"/>
    <x v="46"/>
    <x v="6"/>
  </r>
  <r>
    <n v="1271942"/>
    <n v="10052541"/>
    <s v="CYT MOUNT RANGE MERL(P11)ST 75012U2010GB"/>
    <m/>
    <d v="2011-05-17T00:00:00"/>
    <x v="5"/>
    <x v="1"/>
    <n v="201"/>
    <x v="46"/>
    <x v="6"/>
  </r>
  <r>
    <n v="7084275"/>
    <n v="10048448"/>
    <s v="MPO TENTA MERL 750 12U (COTIA) BR"/>
    <m/>
    <d v="2011-05-17T00:00:00"/>
    <x v="5"/>
    <x v="1"/>
    <n v="210"/>
    <x v="46"/>
    <x v="6"/>
  </r>
  <r>
    <n v="7084420"/>
    <n v="10047461"/>
    <s v="CS NEBLINA MERL(P08) 750 6U PL"/>
    <m/>
    <d v="2011-05-17T00:00:00"/>
    <x v="5"/>
    <x v="1"/>
    <n v="133.55555559999999"/>
    <x v="46"/>
    <x v="6"/>
  </r>
  <r>
    <n v="7084090"/>
    <n v="10049359"/>
    <s v="CS C.SUR TOC C.SAU(P08)STL 750 6U 2010RU"/>
    <m/>
    <d v="2011-05-17T00:00:00"/>
    <x v="5"/>
    <x v="1"/>
    <n v="517.55555549999997"/>
    <x v="46"/>
    <x v="6"/>
  </r>
  <r>
    <n v="1273242"/>
    <n v="10045077"/>
    <s v="CYT CASILL MERL ECO 750 6U 2010 GB"/>
    <m/>
    <d v="2011-05-17T00:00:00"/>
    <x v="5"/>
    <x v="1"/>
    <n v="348"/>
    <x v="46"/>
    <x v="6"/>
  </r>
  <r>
    <n v="1271277"/>
    <n v="10038033"/>
    <s v="CYT CASILL S.BLC STLV 375 24U PE"/>
    <m/>
    <d v="2011-05-17T00:00:00"/>
    <x v="5"/>
    <x v="1"/>
    <n v="13"/>
    <x v="46"/>
    <x v="6"/>
  </r>
  <r>
    <n v="1271290"/>
    <n v="10050331"/>
    <s v="CYT FRONT C.SAUV(P06) 750 12U (IM)VE"/>
    <m/>
    <d v="2011-05-17T00:00:00"/>
    <x v="5"/>
    <x v="1"/>
    <n v="350"/>
    <x v="46"/>
    <x v="6"/>
  </r>
  <r>
    <n v="1271453"/>
    <n v="10045980"/>
    <s v="CA CLASSICO MERL STIC 750 12U VAS"/>
    <m/>
    <d v="2011-05-17T00:00:00"/>
    <x v="5"/>
    <x v="1"/>
    <n v="200"/>
    <x v="46"/>
    <x v="6"/>
  </r>
  <r>
    <n v="1271449"/>
    <n v="10045985"/>
    <s v="CA CLASSICO MERL STIC 750 12U VE"/>
    <m/>
    <d v="2011-05-17T00:00:00"/>
    <x v="5"/>
    <x v="1"/>
    <n v="98"/>
    <x v="46"/>
    <x v="6"/>
  </r>
  <r>
    <n v="7084340"/>
    <n v="10019880"/>
    <s v="MPO V.MPO RVA MERLOT(P05) 750 12U LATAM"/>
    <m/>
    <d v="2011-05-17T00:00:00"/>
    <x v="5"/>
    <x v="1"/>
    <n v="56"/>
    <x v="46"/>
    <x v="6"/>
  </r>
  <r>
    <n v="1272149"/>
    <n v="10045058"/>
    <s v="CYT CASILL MERL ECO 750 12U VES"/>
    <m/>
    <d v="2011-05-17T00:00:00"/>
    <x v="5"/>
    <x v="1"/>
    <n v="1203"/>
    <x v="46"/>
    <x v="6"/>
  </r>
  <r>
    <n v="1271989"/>
    <n v="10045055"/>
    <s v="CYT CASILL MERL ECO 750 12U VAR"/>
    <m/>
    <d v="2011-05-17T00:00:00"/>
    <x v="5"/>
    <x v="1"/>
    <n v="154"/>
    <x v="46"/>
    <x v="6"/>
  </r>
  <r>
    <n v="7084421"/>
    <n v="10047463"/>
    <s v="CS NEBLINA S.BLC(P08)STLV 750 6U PL"/>
    <m/>
    <d v="2011-05-17T00:00:00"/>
    <x v="5"/>
    <x v="1"/>
    <n v="500"/>
    <x v="46"/>
    <x v="6"/>
  </r>
  <r>
    <n v="1272176"/>
    <n v="10045059"/>
    <s v="CYT CASILL MERL ECO 750 12U LCBO CA"/>
    <m/>
    <d v="2011-05-17T00:00:00"/>
    <x v="5"/>
    <x v="1"/>
    <n v="140"/>
    <x v="46"/>
    <x v="6"/>
  </r>
  <r>
    <n v="1271794"/>
    <n v="10044015"/>
    <s v="CYT NORTE CHICO S.BLC(ST) 750 12U 2010GB"/>
    <m/>
    <d v="2011-05-17T00:00:00"/>
    <x v="5"/>
    <x v="1"/>
    <n v="656"/>
    <x v="46"/>
    <x v="6"/>
  </r>
  <r>
    <n v="1273785"/>
    <n v="10049568"/>
    <s v="CYT CASILL CARM ECO 750 6U 2010 (CHA) BE"/>
    <m/>
    <d v="2011-05-17T00:00:00"/>
    <x v="5"/>
    <x v="1"/>
    <n v="27.555555559999998"/>
    <x v="46"/>
    <x v="6"/>
  </r>
  <r>
    <n v="1271059"/>
    <n v="10035242"/>
    <s v="CYT FRONT S.BLC(P06) 750 12U CL"/>
    <m/>
    <d v="2011-05-17T00:00:00"/>
    <x v="5"/>
    <x v="1"/>
    <n v="560"/>
    <x v="46"/>
    <x v="6"/>
  </r>
  <r>
    <n v="1271726"/>
    <n v="10042059"/>
    <s v="CYT SUNR S.BLC STL(P08)750 6U 2010(CO)DK"/>
    <m/>
    <d v="2011-05-17T00:00:00"/>
    <x v="5"/>
    <x v="1"/>
    <n v="630"/>
    <x v="46"/>
    <x v="6"/>
  </r>
  <r>
    <n v="1271725"/>
    <n v="10052142"/>
    <s v="CYT XPLORADOR S.BLC (P08)STL 750 12U CA"/>
    <m/>
    <d v="2011-05-17T00:00:00"/>
    <x v="5"/>
    <x v="1"/>
    <n v="140"/>
    <x v="46"/>
    <x v="6"/>
  </r>
  <r>
    <n v="1266828"/>
    <n v="10052540"/>
    <s v="CYT MOUNT RANGE S.BLC(P11)ST75012U2010GB"/>
    <m/>
    <d v="2011-05-17T00:00:00"/>
    <x v="5"/>
    <x v="1"/>
    <n v="367"/>
    <x v="46"/>
    <x v="6"/>
  </r>
  <r>
    <n v="1270197"/>
    <n v="10041145"/>
    <s v="CYT SUNR S.BLC(P08) 750 12U UA"/>
    <m/>
    <d v="2011-05-17T00:00:00"/>
    <x v="5"/>
    <x v="1"/>
    <n v="325"/>
    <x v="46"/>
    <x v="6"/>
  </r>
  <r>
    <n v="7084266"/>
    <n v="10050163"/>
    <s v="CS I.NEGRA RVA C.SAUV(P09)STLV 750 6UVEU"/>
    <m/>
    <d v="2011-05-17T00:00:00"/>
    <x v="5"/>
    <x v="1"/>
    <n v="112"/>
    <x v="46"/>
    <x v="6"/>
  </r>
  <r>
    <n v="1272240"/>
    <n v="10045050"/>
    <s v="CYT CASILL MERL ECO 750 12U PE"/>
    <m/>
    <d v="2011-05-17T00:00:00"/>
    <x v="5"/>
    <x v="1"/>
    <n v="56"/>
    <x v="46"/>
    <x v="6"/>
  </r>
  <r>
    <n v="7083762"/>
    <n v="10047867"/>
    <s v="MPO V.MPO VTAL SYRAH(P09) 750 6U MK/BE"/>
    <m/>
    <d v="2011-05-17T00:00:00"/>
    <x v="3"/>
    <x v="1"/>
    <n v="32.444444439999998"/>
    <x v="46"/>
    <x v="6"/>
  </r>
  <r>
    <n v="1271126"/>
    <n v="10049616"/>
    <s v="CYT CAS RVA PR C.SAU ECO75012U2009(IM)VE"/>
    <m/>
    <d v="2011-05-17T00:00:00"/>
    <x v="3"/>
    <x v="1"/>
    <n v="70.000000009999994"/>
    <x v="46"/>
    <x v="6"/>
  </r>
  <r>
    <n v="1272200"/>
    <n v="10049620"/>
    <s v="CYT CAS RVA PR C.SAUV ECO 750 12U 2009BO"/>
    <m/>
    <d v="2011-05-17T00:00:00"/>
    <x v="3"/>
    <x v="1"/>
    <n v="70.000000009999994"/>
    <x v="46"/>
    <x v="6"/>
  </r>
  <r>
    <n v="1271655"/>
    <n v="10049602"/>
    <s v="CYT CAS RVA PRI C.SAUV ECO 7506U2009VEU"/>
    <m/>
    <d v="2011-05-17T00:00:00"/>
    <x v="3"/>
    <x v="1"/>
    <n v="770"/>
    <x v="46"/>
    <x v="6"/>
  </r>
  <r>
    <n v="1271122"/>
    <n v="10049617"/>
    <s v="CYT CAS RVA PR C.SAUV ECO 750 12U 2009PE"/>
    <m/>
    <d v="2011-05-17T00:00:00"/>
    <x v="3"/>
    <x v="1"/>
    <n v="42"/>
    <x v="46"/>
    <x v="6"/>
  </r>
  <r>
    <n v="1272430"/>
    <n v="10044572"/>
    <s v="CYT FRONT MERL STLV(P06)750 12U (V)CA"/>
    <m/>
    <d v="2011-05-17T00:00:00"/>
    <x v="3"/>
    <x v="1"/>
    <n v="350"/>
    <x v="46"/>
    <x v="6"/>
  </r>
  <r>
    <n v="7084299"/>
    <n v="10046233"/>
    <s v="CS C.SUR TOC MERL(P08)STL 750 12U VAS"/>
    <m/>
    <d v="2011-05-17T00:00:00"/>
    <x v="3"/>
    <x v="1"/>
    <n v="490"/>
    <x v="46"/>
    <x v="6"/>
  </r>
  <r>
    <n v="7084355"/>
    <n v="10051489"/>
    <s v="CS TOCORNAL(PAL) MERL 750 12U LATAM"/>
    <m/>
    <d v="2011-05-17T00:00:00"/>
    <x v="3"/>
    <x v="1"/>
    <n v="868"/>
    <x v="46"/>
    <x v="6"/>
  </r>
  <r>
    <n v="7084509"/>
    <n v="10050250"/>
    <s v="CS I.NEGRA DUAL C.SAU/MER(P09) 750 12UPL"/>
    <m/>
    <d v="2011-05-17T00:00:00"/>
    <x v="3"/>
    <x v="1"/>
    <n v="635"/>
    <x v="46"/>
    <x v="6"/>
  </r>
  <r>
    <n v="1270545"/>
    <n v="10050711"/>
    <s v="CYT MARQUES MERLOT 750 12U 2009 CA"/>
    <m/>
    <d v="2011-05-17T00:00:00"/>
    <x v="3"/>
    <x v="1"/>
    <n v="27.999999989999999"/>
    <x v="46"/>
    <x v="6"/>
  </r>
  <r>
    <n v="7084525"/>
    <n v="10035630"/>
    <s v="MPO GRAN RVA SHIRAZ STLV(P05) 750 6U VEU"/>
    <m/>
    <d v="2011-05-17T00:00:00"/>
    <x v="3"/>
    <x v="1"/>
    <n v="49.555555560000002"/>
    <x v="46"/>
    <x v="6"/>
  </r>
  <r>
    <n v="1273315"/>
    <n v="10041354"/>
    <s v="CYT SUNR SHIRAZ(P08) 750 12U CN"/>
    <m/>
    <d v="2011-05-17T00:00:00"/>
    <x v="3"/>
    <x v="1"/>
    <n v="26"/>
    <x v="46"/>
    <x v="6"/>
  </r>
  <r>
    <n v="1272203"/>
    <n v="12006655"/>
    <s v="2183 CARME ENTRY LEVEL 0750 CH 2010"/>
    <m/>
    <d v="2011-05-17T00:00:00"/>
    <x v="3"/>
    <x v="1"/>
    <n v="923.55555549999997"/>
    <x v="46"/>
    <x v="6"/>
  </r>
  <r>
    <n v="1271271"/>
    <n v="10044468"/>
    <s v="CYT FRONT SHIRAZ/C.SAUV(P06) 750 12U VAS"/>
    <m/>
    <d v="2011-05-17T00:00:00"/>
    <x v="3"/>
    <x v="1"/>
    <n v="154"/>
    <x v="46"/>
    <x v="6"/>
  </r>
  <r>
    <n v="1272127"/>
    <n v="10044515"/>
    <s v="CYT FRONT SHIRAZ (P06) 750 12U VAR"/>
    <m/>
    <d v="2011-05-17T00:00:00"/>
    <x v="3"/>
    <x v="1"/>
    <n v="84.000000020000002"/>
    <x v="46"/>
    <x v="6"/>
  </r>
  <r>
    <n v="7084351"/>
    <n v="10046246"/>
    <s v="CS C.SUR TOC SHIRAZ(P08) 750 12U VAS"/>
    <m/>
    <d v="2011-05-17T00:00:00"/>
    <x v="3"/>
    <x v="1"/>
    <n v="97.999999990000006"/>
    <x v="46"/>
    <x v="6"/>
  </r>
  <r>
    <n v="1271984"/>
    <n v="10053363"/>
    <s v="CYT CASILL S.BLC ECO 750 12U 2011 JP"/>
    <m/>
    <d v="2011-05-17T00:00:00"/>
    <x v="5"/>
    <x v="1"/>
    <n v="70"/>
    <x v="46"/>
    <x v="6"/>
  </r>
  <r>
    <n v="1272190"/>
    <n v="10044570"/>
    <s v="CYT FRONT CAB/MER STLV(P06)750 12U(V)CA"/>
    <m/>
    <d v="2011-05-17T00:00:00"/>
    <x v="3"/>
    <x v="1"/>
    <n v="120"/>
    <x v="46"/>
    <x v="6"/>
  </r>
  <r>
    <n v="1270670"/>
    <n v="10024185"/>
    <s v="CYT SELECCION MOSC/SEMILL(ND) 750 6U MX"/>
    <m/>
    <d v="2011-05-17T00:00:00"/>
    <x v="3"/>
    <x v="1"/>
    <n v="279.55555559999999"/>
    <x v="46"/>
    <x v="6"/>
  </r>
  <r>
    <n v="7084069"/>
    <n v="12006095"/>
    <s v="4191 C.SAUV FUSION 750 CH 2009"/>
    <n v="2326.666667"/>
    <d v="2011-05-17T00:00:00"/>
    <x v="9"/>
    <x v="2"/>
    <n v="2326.666667"/>
    <x v="46"/>
    <x v="6"/>
  </r>
  <r>
    <n v="1271974"/>
    <n v="10044982"/>
    <s v="CYT CASILL CARM ECO 750 6U 2010 VEU"/>
    <m/>
    <d v="2011-05-17T00:00:00"/>
    <x v="3"/>
    <x v="1"/>
    <n v="34.444444449999999"/>
    <x v="46"/>
    <x v="6"/>
  </r>
  <r>
    <n v="1271618"/>
    <n v="10047808"/>
    <s v="CYT CASILL SHI/RO ECO 750 12U 2010 LATAM"/>
    <m/>
    <d v="2011-05-17T00:00:00"/>
    <x v="3"/>
    <x v="1"/>
    <n v="55.999999989999999"/>
    <x v="46"/>
    <x v="6"/>
  </r>
  <r>
    <n v="7084653"/>
    <n v="10054015"/>
    <s v="CS CONO SUR MERL(P07) 750 6U 2010 RU"/>
    <m/>
    <d v="2011-05-17T00:00:00"/>
    <x v="3"/>
    <x v="1"/>
    <n v="41.555555560000002"/>
    <x v="46"/>
    <x v="6"/>
  </r>
  <r>
    <n v="7084615"/>
    <n v="10054195"/>
    <s v="CS RESERVA SYRAH(P08)75012U 2008(LCBO)CA"/>
    <m/>
    <d v="2011-05-17T00:00:00"/>
    <x v="3"/>
    <x v="1"/>
    <n v="450"/>
    <x v="46"/>
    <x v="6"/>
  </r>
  <r>
    <n v="7084162"/>
    <n v="10047148"/>
    <s v="CS RESERVA C.SAUV(P08) 750 12U 2009LATAM"/>
    <m/>
    <d v="2011-05-17T00:00:00"/>
    <x v="3"/>
    <x v="1"/>
    <n v="324"/>
    <x v="46"/>
    <x v="6"/>
  </r>
  <r>
    <n v="1272820"/>
    <n v="12006652"/>
    <s v="1210 MOS/SEM ENTRY  0750 CH 2010"/>
    <m/>
    <d v="2011-05-17T00:00:00"/>
    <x v="3"/>
    <x v="1"/>
    <n v="69.999999990000006"/>
    <x v="46"/>
    <x v="6"/>
  </r>
  <r>
    <n v="1272028"/>
    <n v="10049623"/>
    <s v="CYT CAS RVA PR C.SAUV ECO 750 12U 2009PA"/>
    <m/>
    <d v="2011-05-17T00:00:00"/>
    <x v="3"/>
    <x v="1"/>
    <n v="55.999999989999999"/>
    <x v="46"/>
    <x v="6"/>
  </r>
  <r>
    <n v="7084539"/>
    <n v="10048538"/>
    <s v="CS TOQUI ANDINO RVA MOSC/SEM 750 12U JP"/>
    <m/>
    <d v="2011-05-17T00:00:00"/>
    <x v="3"/>
    <x v="1"/>
    <n v="27.999999989999999"/>
    <x v="46"/>
    <x v="6"/>
  </r>
  <r>
    <n v="1271620"/>
    <n v="10049630"/>
    <s v="CYT CAS RVA PR C.SAUV ECO 750 12U 2009CR"/>
    <m/>
    <d v="2011-05-17T00:00:00"/>
    <x v="3"/>
    <x v="1"/>
    <n v="168"/>
    <x v="46"/>
    <x v="6"/>
  </r>
  <r>
    <n v="7083533"/>
    <n v="10051506"/>
    <s v="CS C.SUR TOC C.SAU/RO(P08)STL7506U2010RU"/>
    <m/>
    <d v="2011-05-17T00:00:00"/>
    <x v="3"/>
    <x v="1"/>
    <n v="788"/>
    <x v="46"/>
    <x v="6"/>
  </r>
  <r>
    <n v="7084252"/>
    <n v="10051506"/>
    <s v="CS C.SUR TOC C.SAU/RO(P08)STL7506U2010RU"/>
    <m/>
    <d v="2011-05-17T00:00:00"/>
    <x v="3"/>
    <x v="1"/>
    <n v="612"/>
    <x v="46"/>
    <x v="6"/>
  </r>
  <r>
    <n v="1272437"/>
    <n v="10048739"/>
    <s v="CYT FRONT ROSE 750 12U 2010 UA"/>
    <m/>
    <d v="2011-05-17T00:00:00"/>
    <x v="3"/>
    <x v="1"/>
    <n v="349"/>
    <x v="46"/>
    <x v="6"/>
  </r>
  <r>
    <n v="1271462"/>
    <n v="10038241"/>
    <s v="CA NOVISIMO ROSE 750 12U VE"/>
    <m/>
    <d v="2011-05-17T00:00:00"/>
    <x v="3"/>
    <x v="1"/>
    <n v="42"/>
    <x v="46"/>
    <x v="6"/>
  </r>
  <r>
    <n v="1273250"/>
    <n v="10050902"/>
    <s v="CYT TRIO RVA C.SAUV(P10)750 12U 2009 CA"/>
    <m/>
    <d v="2011-05-17T00:00:00"/>
    <x v="3"/>
    <x v="1"/>
    <n v="70.000000009999994"/>
    <x v="46"/>
    <x v="6"/>
  </r>
  <r>
    <n v="1272819"/>
    <n v="10050889"/>
    <s v="CYT TRIO RVA C.SAUV(P10)750 12U 2009 US"/>
    <m/>
    <d v="2011-05-17T00:00:00"/>
    <x v="3"/>
    <x v="1"/>
    <n v="100"/>
    <x v="46"/>
    <x v="6"/>
  </r>
  <r>
    <n v="7084482"/>
    <n v="10048464"/>
    <s v="MPO TENTA MERL 750 12U PR"/>
    <m/>
    <d v="2011-05-17T00:00:00"/>
    <x v="3"/>
    <x v="1"/>
    <n v="234"/>
    <x v="46"/>
    <x v="6"/>
  </r>
  <r>
    <n v="7084483"/>
    <n v="10050674"/>
    <s v="MPO GRAN VINO BCO(P09) 750 12U LATAM"/>
    <m/>
    <d v="2011-05-17T00:00:00"/>
    <x v="3"/>
    <x v="1"/>
    <n v="612"/>
    <x v="46"/>
    <x v="6"/>
  </r>
  <r>
    <n v="7084106"/>
    <n v="10019879"/>
    <s v="MPO V.MPO RVA CHARD(P05) 750 12U LATAM"/>
    <m/>
    <d v="2011-05-17T00:00:00"/>
    <x v="5"/>
    <x v="1"/>
    <n v="32.999999989999999"/>
    <x v="46"/>
    <x v="6"/>
  </r>
  <r>
    <n v="1271958"/>
    <n v="10045057"/>
    <s v="CYT CASILL MERL ECO 750 12U VE"/>
    <m/>
    <d v="2011-05-17T00:00:00"/>
    <x v="5"/>
    <x v="1"/>
    <n v="980"/>
    <x v="46"/>
    <x v="6"/>
  </r>
  <r>
    <n v="1266604"/>
    <n v="10045054"/>
    <s v="CYT CASILL MERL ECO 750 12U US"/>
    <m/>
    <d v="2011-05-17T00:00:00"/>
    <x v="5"/>
    <x v="1"/>
    <n v="1899"/>
    <x v="46"/>
    <x v="6"/>
  </r>
  <r>
    <n v="1272214"/>
    <n v="10052365"/>
    <s v="CYT CASILL CHARD ECO 750 6U 2010 M&amp;S DE"/>
    <m/>
    <d v="2011-05-17T00:00:00"/>
    <x v="5"/>
    <x v="1"/>
    <n v="231"/>
    <x v="46"/>
    <x v="6"/>
  </r>
  <r>
    <n v="1271983"/>
    <n v="10053352"/>
    <s v="CYT CASILL CHARD ECO STL 750 12U 2010 JP"/>
    <m/>
    <d v="2011-05-17T00:00:00"/>
    <x v="5"/>
    <x v="1"/>
    <n v="198"/>
    <x v="46"/>
    <x v="6"/>
  </r>
  <r>
    <n v="1271459"/>
    <n v="10053443"/>
    <s v="CYT CASILL CHARD ECO 750 12U VAR"/>
    <m/>
    <d v="2011-05-17T00:00:00"/>
    <x v="5"/>
    <x v="1"/>
    <n v="54.999999989999999"/>
    <x v="46"/>
    <x v="6"/>
  </r>
  <r>
    <n v="1272160"/>
    <n v="10045018"/>
    <s v="CYT CASILL CHARD ECO 750 12U VES"/>
    <m/>
    <d v="2011-05-17T00:00:00"/>
    <x v="5"/>
    <x v="1"/>
    <n v="132"/>
    <x v="46"/>
    <x v="6"/>
  </r>
  <r>
    <n v="1271129"/>
    <n v="10047799"/>
    <s v="CYT CASILL SHI/RO ECO 750 12U 2010 PE"/>
    <m/>
    <d v="2011-05-17T00:00:00"/>
    <x v="3"/>
    <x v="1"/>
    <n v="42.000000010000001"/>
    <x v="46"/>
    <x v="6"/>
  </r>
  <r>
    <n v="1272428"/>
    <n v="10053443"/>
    <s v="CYT CASILL CHARD ECO 750 12U VAR"/>
    <m/>
    <d v="2011-05-17T00:00:00"/>
    <x v="5"/>
    <x v="1"/>
    <n v="43.999999989999999"/>
    <x v="46"/>
    <x v="6"/>
  </r>
  <r>
    <n v="7084036"/>
    <n v="10036812"/>
    <s v="CS LA COCOTERA CHARD STLV 750 6U NL"/>
    <m/>
    <d v="2011-05-17T00:00:00"/>
    <x v="5"/>
    <x v="1"/>
    <n v="2850"/>
    <x v="46"/>
    <x v="6"/>
  </r>
  <r>
    <n v="7084339"/>
    <n v="10019879"/>
    <s v="MPO V.MPO RVA CHARD(P05) 750 12U LATAM"/>
    <m/>
    <d v="2011-05-17T00:00:00"/>
    <x v="5"/>
    <x v="1"/>
    <n v="77"/>
    <x v="46"/>
    <x v="6"/>
  </r>
  <r>
    <n v="1271311"/>
    <n v="10026724"/>
    <s v="CA RESERVA CHARD 750 12U VEU"/>
    <m/>
    <d v="2011-05-17T00:00:00"/>
    <x v="5"/>
    <x v="1"/>
    <n v="22"/>
    <x v="46"/>
    <x v="6"/>
  </r>
  <r>
    <n v="1272359"/>
    <n v="10026723"/>
    <s v="CA RESERVA CHARD 750 12U LATAM"/>
    <m/>
    <d v="2011-05-17T00:00:00"/>
    <x v="5"/>
    <x v="1"/>
    <n v="25"/>
    <x v="46"/>
    <x v="6"/>
  </r>
  <r>
    <n v="7084041"/>
    <n v="10052397"/>
    <s v="CS LA COCOTERA C.SAUV/ROS STLV 750 6U NL"/>
    <m/>
    <d v="2011-05-17T00:00:00"/>
    <x v="5"/>
    <x v="1"/>
    <n v="2944.4444440000002"/>
    <x v="46"/>
    <x v="6"/>
  </r>
  <r>
    <n v="1271270"/>
    <n v="10050328"/>
    <s v="CYT FRONT ROSE(P06) 750 12U VAR"/>
    <m/>
    <d v="2011-05-17T00:00:00"/>
    <x v="5"/>
    <x v="1"/>
    <n v="125"/>
    <x v="46"/>
    <x v="6"/>
  </r>
  <r>
    <n v="1271450"/>
    <n v="10046023"/>
    <s v="CA CLASSICO ROSE STIC 750 12U VE"/>
    <m/>
    <d v="2011-05-17T00:00:00"/>
    <x v="5"/>
    <x v="1"/>
    <n v="55.999999989999999"/>
    <x v="46"/>
    <x v="6"/>
  </r>
  <r>
    <n v="7084391"/>
    <n v="21000698"/>
    <s v="2175 CARM TERRUNYO 750 12U CH 2007 VEU"/>
    <m/>
    <d v="2011-05-17T00:00:00"/>
    <x v="3"/>
    <x v="1"/>
    <n v="24.999999989999999"/>
    <x v="46"/>
    <x v="6"/>
  </r>
  <r>
    <n v="1272245"/>
    <n v="10045009"/>
    <s v="CYT CASILL CHARD ECO 750 12U PE"/>
    <m/>
    <d v="2011-05-17T00:00:00"/>
    <x v="5"/>
    <x v="1"/>
    <n v="43.999999989999999"/>
    <x v="46"/>
    <x v="6"/>
  </r>
  <r>
    <n v="7083874"/>
    <n v="10042768"/>
    <s v="CS RESERVA RIESL STLV(P08)750 12U 2010JP"/>
    <m/>
    <d v="2011-05-17T00:00:00"/>
    <x v="3"/>
    <x v="1"/>
    <n v="70.000000009999994"/>
    <x v="46"/>
    <x v="6"/>
  </r>
  <r>
    <n v="1273249"/>
    <n v="12006599"/>
    <s v="2111 P.NOIR CASILL ECO 0750 ST 2010"/>
    <m/>
    <d v="2011-05-17T00:00:00"/>
    <x v="3"/>
    <x v="1"/>
    <n v="55.777777759999999"/>
    <x v="46"/>
    <x v="6"/>
  </r>
  <r>
    <n v="1273316"/>
    <n v="12006584"/>
    <s v="2111 P.NOIR CASILL ECO 0750 CH 2010"/>
    <m/>
    <d v="2011-05-17T00:00:00"/>
    <x v="3"/>
    <x v="1"/>
    <n v="930.66666669999995"/>
    <x v="46"/>
    <x v="6"/>
  </r>
  <r>
    <n v="1272112"/>
    <n v="10023541"/>
    <s v="CYT CASILL C.SAUV(ND) 375 24U AO"/>
    <m/>
    <d v="2011-05-17T00:00:00"/>
    <x v="3"/>
    <x v="1"/>
    <n v="117"/>
    <x v="46"/>
    <x v="6"/>
  </r>
  <r>
    <n v="1271226"/>
    <n v="10038035"/>
    <s v="CYT CASILL C.SAUV(ND) 375 24U PE"/>
    <m/>
    <d v="2011-05-17T00:00:00"/>
    <x v="3"/>
    <x v="1"/>
    <n v="126"/>
    <x v="46"/>
    <x v="6"/>
  </r>
  <r>
    <n v="7084470"/>
    <n v="10019758"/>
    <s v="MPO V.MPO RVA CAB.SAUV(P05) 750 12U CO"/>
    <m/>
    <d v="2011-05-17T00:00:00"/>
    <x v="3"/>
    <x v="1"/>
    <n v="154"/>
    <x v="46"/>
    <x v="6"/>
  </r>
  <r>
    <n v="7084517"/>
    <n v="21000697"/>
    <s v="2175 CARM TERRUNYO 750 12U CH 2007 VIN"/>
    <m/>
    <d v="2011-05-17T00:00:00"/>
    <x v="3"/>
    <x v="1"/>
    <n v="11"/>
    <x v="46"/>
    <x v="6"/>
  </r>
  <r>
    <n v="1271127"/>
    <n v="10045092"/>
    <s v="CYT CASILL P.NOIR ECO 750 12U 2010 VES"/>
    <m/>
    <d v="2011-05-17T00:00:00"/>
    <x v="3"/>
    <x v="1"/>
    <n v="99"/>
    <x v="46"/>
    <x v="6"/>
  </r>
  <r>
    <n v="1271978"/>
    <n v="10051536"/>
    <s v="CYT CASILL MERL ECO 750 12U 2010 JP"/>
    <m/>
    <d v="2011-05-17T00:00:00"/>
    <x v="5"/>
    <x v="1"/>
    <n v="140"/>
    <x v="46"/>
    <x v="6"/>
  </r>
  <r>
    <n v="7084542"/>
    <n v="10049825"/>
    <s v="MPO BLEND CARM(P09)750 12U CO"/>
    <m/>
    <d v="2011-05-17T00:00:00"/>
    <x v="3"/>
    <x v="1"/>
    <n v="17"/>
    <x v="46"/>
    <x v="6"/>
  </r>
  <r>
    <n v="7084091"/>
    <n v="10047615"/>
    <s v="CS LA COCOTERA MERL STLV 750 6U NL"/>
    <m/>
    <d v="2011-05-17T00:00:00"/>
    <x v="5"/>
    <x v="1"/>
    <n v="3305"/>
    <x v="46"/>
    <x v="6"/>
  </r>
  <r>
    <n v="7083875"/>
    <n v="10049414"/>
    <s v="CS RESERVA CARM(P08) 750 12U 2009 JP"/>
    <m/>
    <d v="2011-05-17T00:00:00"/>
    <x v="3"/>
    <x v="1"/>
    <n v="60"/>
    <x v="46"/>
    <x v="6"/>
  </r>
  <r>
    <n v="7083795"/>
    <n v="10050106"/>
    <s v="CS RESERVA MERL(P08) 750 12U 2009 JP"/>
    <m/>
    <d v="2011-05-17T00:00:00"/>
    <x v="3"/>
    <x v="1"/>
    <n v="120"/>
    <x v="46"/>
    <x v="6"/>
  </r>
  <r>
    <n v="1273273"/>
    <n v="10050872"/>
    <s v="CYT TRIO RVA MERL(P10)750 6U 2010 RU"/>
    <m/>
    <d v="2011-05-17T00:00:00"/>
    <x v="3"/>
    <x v="1"/>
    <n v="65.000000009999994"/>
    <x v="46"/>
    <x v="6"/>
  </r>
  <r>
    <n v="1272750"/>
    <n v="10041352"/>
    <s v="CYT SUNR SHIRAZ(P08) 750 12U VAS"/>
    <m/>
    <d v="2011-05-17T00:00:00"/>
    <x v="3"/>
    <x v="1"/>
    <n v="100"/>
    <x v="46"/>
    <x v="6"/>
  </r>
  <r>
    <n v="1271992"/>
    <n v="10047597"/>
    <s v="CYT CASILL C.SAU 750 12U (DES) 2009 NO"/>
    <m/>
    <d v="2011-05-17T00:00:00"/>
    <x v="3"/>
    <x v="1"/>
    <n v="41"/>
    <x v="46"/>
    <x v="6"/>
  </r>
  <r>
    <n v="7084103"/>
    <n v="10051523"/>
    <s v="MPO V.MPO VTAL CHARDST(P09)STIC75012UVEU"/>
    <m/>
    <d v="2011-05-17T00:00:00"/>
    <x v="5"/>
    <x v="1"/>
    <n v="1545"/>
    <x v="46"/>
    <x v="6"/>
  </r>
  <r>
    <n v="1267138"/>
    <n v="10045130"/>
    <s v="CYT CASILL S.BLC ECO 750 12U LATAM"/>
    <m/>
    <d v="2011-05-17T00:00:00"/>
    <x v="5"/>
    <x v="1"/>
    <n v="3360"/>
    <x v="46"/>
    <x v="6"/>
  </r>
  <r>
    <n v="1272105"/>
    <n v="10053258"/>
    <s v="CYT WINE LOT SYRAH(G)75012U2008(C/ESP)CA"/>
    <m/>
    <d v="2011-05-17T00:00:00"/>
    <x v="3"/>
    <x v="1"/>
    <n v="30"/>
    <x v="46"/>
    <x v="6"/>
  </r>
  <r>
    <n v="7083967"/>
    <n v="10047598"/>
    <s v="CYT TERRA SUR RVA S.BLC STLV 750 6U TH"/>
    <n v="588"/>
    <d v="2011-05-09T00:00:00"/>
    <x v="11"/>
    <x v="2"/>
    <n v="588"/>
    <x v="16"/>
    <x v="6"/>
  </r>
  <r>
    <m/>
    <m/>
    <m/>
    <m/>
    <d v="2011-05-09T00:00:00"/>
    <x v="11"/>
    <x v="0"/>
    <n v="38419"/>
    <x v="16"/>
    <x v="6"/>
  </r>
  <r>
    <n v="7084027"/>
    <n v="10050183"/>
    <s v="VE W.CREST CHARD P10) 750 12U US"/>
    <n v="55"/>
    <d v="2011-05-09T00:00:00"/>
    <x v="1"/>
    <x v="2"/>
    <n v="55"/>
    <x v="16"/>
    <x v="6"/>
  </r>
  <r>
    <n v="7084026"/>
    <n v="10045376"/>
    <s v="MPO V.MPO VTAL CHARD(P09)STLV7506U2010BE"/>
    <n v="29.5"/>
    <d v="2011-05-09T00:00:00"/>
    <x v="5"/>
    <x v="2"/>
    <n v="29.5"/>
    <x v="16"/>
    <x v="6"/>
  </r>
  <r>
    <n v="7084022"/>
    <n v="10047139"/>
    <s v="CS VISION C.SAUV(P08)750 12U 2009 KR"/>
    <n v="77"/>
    <d v="2011-05-09T00:00:00"/>
    <x v="9"/>
    <x v="2"/>
    <n v="77"/>
    <x v="16"/>
    <x v="6"/>
  </r>
  <r>
    <n v="7084020"/>
    <n v="10047144"/>
    <s v="CS RESERVA C.SAUV(P08) 750 12U 2009 VEU"/>
    <n v="77"/>
    <d v="2011-05-09T00:00:00"/>
    <x v="9"/>
    <x v="2"/>
    <n v="77"/>
    <x v="16"/>
    <x v="6"/>
  </r>
  <r>
    <n v="7084017"/>
    <n v="12005713"/>
    <s v="2175 CARME TERRUNYO 0750 CH 2007 1U VAS"/>
    <n v="22.5"/>
    <d v="2011-05-09T00:00:00"/>
    <x v="3"/>
    <x v="2"/>
    <n v="22.5"/>
    <x v="16"/>
    <x v="6"/>
  </r>
  <r>
    <n v="7084016"/>
    <n v="10048515"/>
    <s v="CS NEBLINA S.BLC(P08)STLV 750 6U VEU"/>
    <n v="1786.5"/>
    <d v="2011-05-09T00:00:00"/>
    <x v="11"/>
    <x v="2"/>
    <n v="1786.5"/>
    <x v="16"/>
    <x v="6"/>
  </r>
  <r>
    <n v="7084010"/>
    <n v="10039978"/>
    <s v="CS CONO SUR VIOG(P07)STLV 750 6U VEU"/>
    <n v="59"/>
    <d v="2011-05-09T00:00:00"/>
    <x v="5"/>
    <x v="2"/>
    <n v="59"/>
    <x v="16"/>
    <x v="6"/>
  </r>
  <r>
    <n v="7083988"/>
    <n v="10030444"/>
    <s v="CS CONO SUR GEW STLV(P07) 750 12U CA"/>
    <n v="30"/>
    <d v="2011-05-09T00:00:00"/>
    <x v="9"/>
    <x v="2"/>
    <n v="30"/>
    <x v="16"/>
    <x v="6"/>
  </r>
  <r>
    <n v="7083986"/>
    <n v="10047457"/>
    <s v="CS CONO SUR P.NOIR STLV(P07)750 12U JP"/>
    <n v="200"/>
    <d v="2011-05-09T00:00:00"/>
    <x v="6"/>
    <x v="2"/>
    <n v="200"/>
    <x v="16"/>
    <x v="6"/>
  </r>
  <r>
    <n v="7083981"/>
    <n v="10046912"/>
    <s v="CS C.SUR P.NOIR STLV(P07)750 6U VEU"/>
    <n v="44.5"/>
    <d v="2011-05-09T00:00:00"/>
    <x v="6"/>
    <x v="2"/>
    <n v="44.5"/>
    <x v="16"/>
    <x v="6"/>
  </r>
  <r>
    <n v="7083979"/>
    <n v="10040455"/>
    <s v="CS CONO SUR MERL STLV(P07) 750 6U VEU"/>
    <n v="210"/>
    <d v="2011-05-09T00:00:00"/>
    <x v="6"/>
    <x v="2"/>
    <n v="210"/>
    <x v="16"/>
    <x v="6"/>
  </r>
  <r>
    <n v="7083978"/>
    <n v="10040307"/>
    <s v="CS CONO SUR C.SAUV  STL(P07)750 6U VEU"/>
    <n v="490"/>
    <d v="2011-05-09T00:00:00"/>
    <x v="6"/>
    <x v="2"/>
    <n v="490"/>
    <x v="16"/>
    <x v="6"/>
  </r>
  <r>
    <n v="7084050"/>
    <n v="10045546"/>
    <s v="CS CONO SUR C.SAUV STLV(P07) 750 12U VEU"/>
    <n v="826"/>
    <d v="2011-05-09T00:00:00"/>
    <x v="6"/>
    <x v="2"/>
    <n v="826"/>
    <x v="16"/>
    <x v="6"/>
  </r>
  <r>
    <n v="7083940"/>
    <n v="12006606"/>
    <s v="4130 C.SAUV/CARM ORGANICO 0750 CH 2010"/>
    <n v="7.8333333329999997"/>
    <d v="2011-05-09T00:00:00"/>
    <x v="9"/>
    <x v="2"/>
    <n v="7.8333333329999997"/>
    <x v="16"/>
    <x v="6"/>
  </r>
  <r>
    <n v="7083906"/>
    <n v="10049879"/>
    <s v="MPO BLEND C.SAUV/MERL(P09)STLV750 12UVAS"/>
    <n v="325"/>
    <d v="2011-05-09T00:00:00"/>
    <x v="11"/>
    <x v="2"/>
    <n v="325"/>
    <x v="16"/>
    <x v="6"/>
  </r>
  <r>
    <n v="7083908"/>
    <n v="10046908"/>
    <s v="CS C.SUR P.NOIR STLV(P07)750 12U VAS"/>
    <n v="44"/>
    <d v="2011-05-09T00:00:00"/>
    <x v="6"/>
    <x v="2"/>
    <n v="44"/>
    <x v="16"/>
    <x v="6"/>
  </r>
  <r>
    <n v="7083909"/>
    <n v="10052501"/>
    <s v="MPO V.MPO VTAL CAB/RO(P09)STL 750 12UVAS"/>
    <n v="24"/>
    <d v="2011-05-09T00:00:00"/>
    <x v="5"/>
    <x v="2"/>
    <n v="24"/>
    <x v="16"/>
    <x v="6"/>
  </r>
  <r>
    <n v="7083910"/>
    <n v="10040436"/>
    <s v="CS CONO SUR MERL(P07) 750 12U VAS"/>
    <n v="42"/>
    <d v="2011-05-09T00:00:00"/>
    <x v="6"/>
    <x v="2"/>
    <n v="42"/>
    <x v="16"/>
    <x v="6"/>
  </r>
  <r>
    <n v="7083912"/>
    <n v="10049834"/>
    <s v="MPO BLEND C.SAUV(P09)750 12U VE"/>
    <n v="1176"/>
    <d v="2011-05-09T00:00:00"/>
    <x v="11"/>
    <x v="2"/>
    <n v="1176"/>
    <x v="16"/>
    <x v="6"/>
  </r>
  <r>
    <n v="7083977"/>
    <n v="10039680"/>
    <s v="CS CONO SUR CHARD STLV(P07)750 6U VEU"/>
    <n v="275"/>
    <d v="2011-05-09T00:00:00"/>
    <x v="6"/>
    <x v="2"/>
    <n v="275"/>
    <x v="16"/>
    <x v="6"/>
  </r>
  <r>
    <n v="7083923"/>
    <n v="10044127"/>
    <s v="CS CONO SUR P.NOIR STL(P07)750 12U(NH)US"/>
    <n v="219"/>
    <d v="2011-05-09T00:00:00"/>
    <x v="6"/>
    <x v="2"/>
    <n v="219"/>
    <x v="16"/>
    <x v="6"/>
  </r>
  <r>
    <n v="7083976"/>
    <n v="10035578"/>
    <s v="CS C.SUR TOC CHARD(P08)STL1500 6U CA"/>
    <n v="560"/>
    <d v="2011-05-09T00:00:00"/>
    <x v="11"/>
    <x v="2"/>
    <n v="560"/>
    <x v="16"/>
    <x v="6"/>
  </r>
  <r>
    <n v="7083943"/>
    <n v="10049503"/>
    <s v="MPO BLEND CARM(P09) 750 12U MX"/>
    <n v="425"/>
    <d v="2011-05-09T00:00:00"/>
    <x v="1"/>
    <x v="2"/>
    <n v="425"/>
    <x v="16"/>
    <x v="6"/>
  </r>
  <r>
    <n v="7083944"/>
    <n v="10049817"/>
    <s v="MPO BLEND MERL(P09)750 12U LATAM"/>
    <n v="363"/>
    <d v="2011-05-09T00:00:00"/>
    <x v="12"/>
    <x v="2"/>
    <n v="363"/>
    <x v="16"/>
    <x v="6"/>
  </r>
  <r>
    <n v="7083949"/>
    <n v="10019768"/>
    <s v="MPO V.MPO RVA CHARD(P05) 750 12U MX"/>
    <n v="44"/>
    <d v="2011-05-09T00:00:00"/>
    <x v="1"/>
    <x v="2"/>
    <n v="44"/>
    <x v="16"/>
    <x v="6"/>
  </r>
  <r>
    <n v="7083953"/>
    <n v="10047971"/>
    <s v="CS C.SUR TOC S.BLC(P08)STL15006U(LCBO)CA"/>
    <n v="1980"/>
    <d v="2011-05-09T00:00:00"/>
    <x v="1"/>
    <x v="2"/>
    <n v="1980"/>
    <x v="16"/>
    <x v="6"/>
  </r>
  <r>
    <n v="7083963"/>
    <n v="10051608"/>
    <s v="}S CONO SUR CHARD ST(P07)750 12U 2010 CN"/>
    <n v="88"/>
    <d v="2011-05-09T00:00:00"/>
    <x v="6"/>
    <x v="2"/>
    <n v="88"/>
    <x v="16"/>
    <x v="6"/>
  </r>
  <r>
    <n v="7084053"/>
    <n v="10049832"/>
    <s v="MPO BLEND C.SAUV(P09)750 12U LATAM"/>
    <n v="864"/>
    <d v="2011-05-09T00:00:00"/>
    <x v="11"/>
    <x v="2"/>
    <n v="864"/>
    <x v="16"/>
    <x v="6"/>
  </r>
  <r>
    <n v="7083914"/>
    <n v="10052227"/>
    <s v="CS C.SUR TOC CHARD(P10)STLV 750 12U VAS"/>
    <n v="264"/>
    <d v="2011-05-09T00:00:00"/>
    <x v="6"/>
    <x v="2"/>
    <n v="264"/>
    <x v="16"/>
    <x v="6"/>
  </r>
  <r>
    <n v="7084112"/>
    <n v="10045830"/>
    <s v="CS I.NEGRA RVA MERL(P09) 750 6U VEU"/>
    <n v="196"/>
    <d v="2011-05-09T00:00:00"/>
    <x v="11"/>
    <x v="2"/>
    <n v="196"/>
    <x v="16"/>
    <x v="6"/>
  </r>
  <r>
    <n v="7084223"/>
    <n v="10048494"/>
    <s v="CS NEBLINA C.SAUV STLV(P08)750 12U JP"/>
    <n v="5330"/>
    <d v="2011-05-09T00:00:00"/>
    <x v="5"/>
    <x v="2"/>
    <n v="5330"/>
    <x v="16"/>
    <x v="6"/>
  </r>
  <r>
    <n v="7084222"/>
    <n v="10052082"/>
    <s v="CS I.NEGRA RVA MERL(P09)STLV 7506U2010GB"/>
    <n v="1601"/>
    <d v="2011-05-09T00:00:00"/>
    <x v="2"/>
    <x v="2"/>
    <n v="1601"/>
    <x v="16"/>
    <x v="6"/>
  </r>
  <r>
    <n v="7084220"/>
    <n v="10052081"/>
    <s v="CS I NEGRA RVA S.BLC(P09)ST 750 6U2010GB"/>
    <n v="9735"/>
    <d v="2011-05-09T00:00:00"/>
    <x v="1"/>
    <x v="2"/>
    <n v="9735"/>
    <x v="16"/>
    <x v="6"/>
  </r>
  <r>
    <n v="7084213"/>
    <n v="12006160"/>
    <s v="1208 S.BLC GRAN DEVOCION 0750 ST 2010"/>
    <n v="548.66666669999995"/>
    <d v="2011-05-09T00:00:00"/>
    <x v="9"/>
    <x v="2"/>
    <n v="559.08333330000005"/>
    <x v="16"/>
    <x v="6"/>
  </r>
  <r>
    <n v="7084178"/>
    <n v="10039973"/>
    <s v="CS CONO SUR VIOG(P07)STLV 750 12U LATAM"/>
    <n v="44"/>
    <d v="2011-05-09T00:00:00"/>
    <x v="5"/>
    <x v="2"/>
    <n v="44"/>
    <x v="16"/>
    <x v="6"/>
  </r>
  <r>
    <n v="7084152"/>
    <n v="10047440"/>
    <s v="CS SIBARITA'S P.NOIR(P09) STLV75012U VEU"/>
    <n v="275"/>
    <d v="2011-05-09T00:00:00"/>
    <x v="6"/>
    <x v="2"/>
    <n v="275"/>
    <x v="16"/>
    <x v="6"/>
  </r>
  <r>
    <n v="7084138"/>
    <n v="10047920"/>
    <s v="CS LOS GANSOS GEW STLV 750 6U 2010 VEU"/>
    <n v="70"/>
    <d v="2011-05-09T00:00:00"/>
    <x v="9"/>
    <x v="2"/>
    <n v="70"/>
    <x v="16"/>
    <x v="6"/>
  </r>
  <r>
    <n v="7084132"/>
    <n v="10048529"/>
    <s v="CS MEMORIES CHARD 750 12U JP"/>
    <n v="700"/>
    <d v="2011-05-09T00:00:00"/>
    <x v="5"/>
    <x v="2"/>
    <n v="700"/>
    <x v="16"/>
    <x v="6"/>
  </r>
  <r>
    <n v="7084130"/>
    <n v="10053646"/>
    <s v="CS NEBLINA CARM (P08) STLV 750 12U VEU"/>
    <n v="112"/>
    <d v="2011-05-09T00:00:00"/>
    <x v="1"/>
    <x v="2"/>
    <n v="112"/>
    <x v="16"/>
    <x v="6"/>
  </r>
  <r>
    <n v="7084129"/>
    <n v="10053645"/>
    <s v="CS NEBLINA CHARD(P08)STLV 750 12U VEU"/>
    <n v="112"/>
    <d v="2011-05-09T00:00:00"/>
    <x v="9"/>
    <x v="2"/>
    <n v="112"/>
    <x v="16"/>
    <x v="6"/>
  </r>
  <r>
    <n v="7084127"/>
    <n v="10053643"/>
    <s v="CS NEBLINA S.BLC(P08)STLV 750 12U VEU"/>
    <n v="112"/>
    <d v="2011-05-09T00:00:00"/>
    <x v="5"/>
    <x v="2"/>
    <n v="112"/>
    <x v="16"/>
    <x v="6"/>
  </r>
  <r>
    <n v="7084126"/>
    <n v="10049017"/>
    <s v="MPO TRAVESIA C.SAUV 750 12U 2010 JP"/>
    <n v="38"/>
    <d v="2011-05-09T00:00:00"/>
    <x v="6"/>
    <x v="2"/>
    <n v="38"/>
    <x v="16"/>
    <x v="6"/>
  </r>
  <r>
    <n v="7084125"/>
    <n v="10052225"/>
    <s v="CS C.SUR TOC C.SAUV(P10) 750 12U VAS"/>
    <n v="500"/>
    <d v="2011-05-09T00:00:00"/>
    <x v="11"/>
    <x v="2"/>
    <n v="500"/>
    <x v="16"/>
    <x v="6"/>
  </r>
  <r>
    <n v="7084046"/>
    <n v="10035562"/>
    <s v="CS C.SUR TOC C.S/ME(P08)ST15006U(LCBO)CA"/>
    <n v="44"/>
    <d v="2011-05-09T00:00:00"/>
    <x v="11"/>
    <x v="2"/>
    <n v="44"/>
    <x v="16"/>
    <x v="6"/>
  </r>
  <r>
    <n v="7084085"/>
    <n v="10039755"/>
    <s v="CYT SE CARM (CJA) 700 12U CL"/>
    <n v="2338"/>
    <d v="2011-05-09T00:00:00"/>
    <x v="11"/>
    <x v="2"/>
    <n v="2338"/>
    <x v="16"/>
    <x v="6"/>
  </r>
  <r>
    <n v="7084054"/>
    <n v="10049817"/>
    <s v="MPO BLEND MERL(P09)750 12U LATAM"/>
    <n v="280"/>
    <d v="2011-05-09T00:00:00"/>
    <x v="11"/>
    <x v="2"/>
    <n v="280"/>
    <x v="16"/>
    <x v="6"/>
  </r>
  <r>
    <n v="7084057"/>
    <n v="10052260"/>
    <s v="CS TOCORNAL(PAL) C.SAUV 750 12U VE"/>
    <n v="392"/>
    <d v="2011-05-09T00:00:00"/>
    <x v="11"/>
    <x v="2"/>
    <n v="392"/>
    <x v="16"/>
    <x v="6"/>
  </r>
  <r>
    <n v="7084058"/>
    <n v="10052297"/>
    <s v="CS TOCORNAL(PAL) S.BLC 750 12U VE"/>
    <n v="2170"/>
    <d v="2011-05-09T00:00:00"/>
    <x v="1"/>
    <x v="2"/>
    <n v="2170"/>
    <x v="16"/>
    <x v="6"/>
  </r>
  <r>
    <n v="7084059"/>
    <n v="10026052"/>
    <s v="MPO V.MPO VOLANDAS CHARD STLV 750 12U GB"/>
    <n v="100"/>
    <d v="2011-05-09T00:00:00"/>
    <x v="11"/>
    <x v="2"/>
    <n v="100"/>
    <x v="16"/>
    <x v="6"/>
  </r>
  <r>
    <n v="7084060"/>
    <n v="10050062"/>
    <s v="MPO MPO VOLANDAS MERL ST 750 12U 2010 GB"/>
    <n v="300"/>
    <d v="2011-05-09T00:00:00"/>
    <x v="11"/>
    <x v="2"/>
    <n v="300"/>
    <x v="16"/>
    <x v="6"/>
  </r>
  <r>
    <n v="7084124"/>
    <n v="10052230"/>
    <s v="CS C.SUR TOC S.BLC(P10)STL 750 12U VAS"/>
    <n v="298"/>
    <d v="2011-05-09T00:00:00"/>
    <x v="6"/>
    <x v="2"/>
    <n v="298"/>
    <x v="16"/>
    <x v="6"/>
  </r>
  <r>
    <n v="7084082"/>
    <n v="10050408"/>
    <s v="CS BIB I.NEGRA  C.SAU/ME(P09)3L4U2010 RU"/>
    <n v="1021.333333"/>
    <d v="2011-05-09T00:00:00"/>
    <x v="7"/>
    <x v="2"/>
    <n v="1021.333333"/>
    <x v="16"/>
    <x v="6"/>
  </r>
  <r>
    <n v="7084116"/>
    <n v="10047153"/>
    <s v="CS RESERVA C.SAUV(P08) 750 6U 2009 VEU"/>
    <n v="300"/>
    <d v="2011-05-09T00:00:00"/>
    <x v="3"/>
    <x v="2"/>
    <n v="300"/>
    <x v="16"/>
    <x v="6"/>
  </r>
  <r>
    <n v="7084087"/>
    <n v="10047654"/>
    <s v="CS D.RIO GRANDE MERL(STLV) 750 6U VEU"/>
    <n v="58.5"/>
    <d v="2011-05-09T00:00:00"/>
    <x v="11"/>
    <x v="2"/>
    <n v="58.5"/>
    <x v="16"/>
    <x v="6"/>
  </r>
  <r>
    <n v="7084100"/>
    <n v="10050187"/>
    <s v="MPO BIB V.MPO VTAL CAB.SAUV(P05)3L 4U FI"/>
    <n v="5333.3333329999996"/>
    <d v="2011-05-09T00:00:00"/>
    <x v="7"/>
    <x v="2"/>
    <n v="5333.3333329999996"/>
    <x v="16"/>
    <x v="6"/>
  </r>
  <r>
    <n v="7084103"/>
    <n v="10051523"/>
    <s v="MPO V.MPO VTAL CHARDST(P09)STIC75012UVEU"/>
    <n v="1210"/>
    <d v="2011-05-09T00:00:00"/>
    <x v="5"/>
    <x v="2"/>
    <n v="1210"/>
    <x v="16"/>
    <x v="6"/>
  </r>
  <r>
    <n v="7084105"/>
    <n v="10047715"/>
    <s v="MPO V.MPO VTAL C.SAUV(P09) 750 6U DE"/>
    <n v="1176"/>
    <d v="2011-05-09T00:00:00"/>
    <x v="5"/>
    <x v="2"/>
    <n v="1176"/>
    <x v="16"/>
    <x v="6"/>
  </r>
  <r>
    <n v="7084110"/>
    <n v="10049502"/>
    <s v="MPO BLEND C.SAUV(P09)(PREP) 750 6U MX"/>
    <n v="952"/>
    <d v="2011-05-09T00:00:00"/>
    <x v="11"/>
    <x v="2"/>
    <n v="952"/>
    <x v="16"/>
    <x v="6"/>
  </r>
  <r>
    <n v="7083894"/>
    <n v="10053072"/>
    <s v="MPO G.DEVOCION C.SAU/SYR 750 6U 2009 VAS"/>
    <n v="20"/>
    <d v="2011-05-09T00:00:00"/>
    <x v="9"/>
    <x v="2"/>
    <n v="20"/>
    <x v="16"/>
    <x v="6"/>
  </r>
  <r>
    <n v="7084066"/>
    <n v="12006430"/>
    <s v="4140 P.NOIR ORGANICO 0750 ST(7825) 2010"/>
    <n v="768.33333330000005"/>
    <d v="2011-05-09T00:00:00"/>
    <x v="9"/>
    <x v="2"/>
    <n v="768.33333330000005"/>
    <x v="16"/>
    <x v="6"/>
  </r>
  <r>
    <n v="7083486"/>
    <n v="10046719"/>
    <s v="CS 20 BARREL P.NOIR E.LDA 750 6U 2008 US"/>
    <n v="50"/>
    <d v="2011-05-09T00:00:00"/>
    <x v="9"/>
    <x v="2"/>
    <n v="50"/>
    <x v="16"/>
    <x v="6"/>
  </r>
  <r>
    <n v="7083598"/>
    <n v="21000167"/>
    <s v="1208 MPO G.DEVOCIÓN 750 6U ST 2010 VEU"/>
    <n v="15"/>
    <d v="2011-05-09T00:00:00"/>
    <x v="9"/>
    <x v="2"/>
    <n v="15"/>
    <x v="16"/>
    <x v="6"/>
  </r>
  <r>
    <n v="7083589"/>
    <n v="10047559"/>
    <s v="CS RESERVA C.SAUV(P08)750 12U 2009 KR"/>
    <n v="198"/>
    <d v="2011-05-09T00:00:00"/>
    <x v="9"/>
    <x v="2"/>
    <n v="198"/>
    <x v="16"/>
    <x v="6"/>
  </r>
  <r>
    <n v="7083563"/>
    <n v="10049359"/>
    <s v="CS C.SUR TOC C.SAU(P08)STL 750 6U 2010RU"/>
    <n v="2213.5"/>
    <d v="2011-05-09T00:00:00"/>
    <x v="3"/>
    <x v="2"/>
    <n v="2213.5"/>
    <x v="16"/>
    <x v="6"/>
  </r>
  <r>
    <n v="7083559"/>
    <n v="10052245"/>
    <s v="CS C.SUR TOC C.SAUV(P10)STL 750 12U VEU"/>
    <n v="1960"/>
    <d v="2011-05-09T00:00:00"/>
    <x v="11"/>
    <x v="2"/>
    <n v="1960"/>
    <x v="16"/>
    <x v="6"/>
  </r>
  <r>
    <n v="7083558"/>
    <n v="10051530"/>
    <s v="MPO V.MPO S.BLC/CHARD (P09) 750 12U IL"/>
    <n v="140"/>
    <d v="2011-05-09T00:00:00"/>
    <x v="3"/>
    <x v="2"/>
    <n v="140"/>
    <x v="16"/>
    <x v="6"/>
  </r>
  <r>
    <n v="7083553"/>
    <n v="10045430"/>
    <s v="MPO V.MPO VTAL C.SAUV(P09) 750 12U IL"/>
    <n v="560"/>
    <d v="2011-05-09T00:00:00"/>
    <x v="11"/>
    <x v="2"/>
    <n v="560"/>
    <x v="16"/>
    <x v="6"/>
  </r>
  <r>
    <n v="7083547"/>
    <n v="10040370"/>
    <s v="CS SIBARITA'S SEL C.SAUV STLV 750 12UVEU"/>
    <n v="196"/>
    <d v="2011-05-09T00:00:00"/>
    <x v="6"/>
    <x v="2"/>
    <n v="196"/>
    <x v="16"/>
    <x v="6"/>
  </r>
  <r>
    <n v="7083534"/>
    <n v="21000425"/>
    <s v="4130 C.SA/CAR ORGANICO 750 6U CH2010 VEU"/>
    <n v="1372"/>
    <d v="2011-05-09T00:00:00"/>
    <x v="9"/>
    <x v="2"/>
    <n v="1372"/>
    <x v="16"/>
    <x v="6"/>
  </r>
  <r>
    <n v="7083530"/>
    <n v="10042013"/>
    <s v="CS BIB CONO SUR TOC CHARD(P08)3L4U2010RU"/>
    <n v="1760"/>
    <d v="2011-05-09T00:00:00"/>
    <x v="7"/>
    <x v="2"/>
    <n v="1760"/>
    <x v="16"/>
    <x v="6"/>
  </r>
  <r>
    <n v="7083529"/>
    <n v="10050408"/>
    <s v="CS BIB I.NEGRA  C.SAU/ME(P09)3L4U2010 RU"/>
    <n v="757.33333330000005"/>
    <d v="2011-05-09T00:00:00"/>
    <x v="7"/>
    <x v="2"/>
    <n v="757.33333330000005"/>
    <x v="16"/>
    <x v="6"/>
  </r>
  <r>
    <n v="7083522"/>
    <n v="10053357"/>
    <s v="LR LA FONDA FAIRTRADE S.BLC 750 12U JP"/>
    <n v="650"/>
    <d v="2011-05-09T00:00:00"/>
    <x v="3"/>
    <x v="2"/>
    <n v="650"/>
    <x v="16"/>
    <x v="6"/>
  </r>
  <r>
    <n v="7083508"/>
    <n v="10046226"/>
    <s v="CS C.SUR TOC CHARD(P08)ST 750 12U VEU"/>
    <n v="55"/>
    <d v="2011-05-09T00:00:00"/>
    <x v="3"/>
    <x v="2"/>
    <n v="55"/>
    <x v="16"/>
    <x v="6"/>
  </r>
  <r>
    <n v="7083504"/>
    <n v="10049388"/>
    <s v="CS BIB CONO SUR TOC C.SA(P08)3L4U2010VEU"/>
    <n v="1474.666667"/>
    <d v="2011-05-09T00:00:00"/>
    <x v="7"/>
    <x v="2"/>
    <n v="1474.666667"/>
    <x v="16"/>
    <x v="6"/>
  </r>
  <r>
    <n v="7083900"/>
    <n v="10019694"/>
    <s v="MPO V.MPO RVA CAB.SAUV(P05) 750 12U VAS"/>
    <n v="45"/>
    <d v="2011-05-09T00:00:00"/>
    <x v="5"/>
    <x v="2"/>
    <n v="45"/>
    <x v="16"/>
    <x v="6"/>
  </r>
  <r>
    <n v="7083312"/>
    <n v="10050187"/>
    <s v="MPO BIB V.MPO VTAL CAB.SAUV(P05)3L 4U FI"/>
    <n v="3500"/>
    <d v="2011-05-09T00:00:00"/>
    <x v="7"/>
    <x v="2"/>
    <n v="3500"/>
    <x v="16"/>
    <x v="6"/>
  </r>
  <r>
    <n v="7082842"/>
    <n v="10053251"/>
    <s v="CS EL ARBOL CHARD ST 750 6U NL"/>
    <n v="1988"/>
    <d v="2011-05-09T00:00:00"/>
    <x v="11"/>
    <x v="2"/>
    <n v="1988"/>
    <x v="16"/>
    <x v="6"/>
  </r>
  <r>
    <n v="7082927"/>
    <n v="10040129"/>
    <s v="CYT FRONT BIB C.SAU/MER(P06)SLIM3L4UV CA"/>
    <n v="597.33333330000005"/>
    <d v="2011-05-09T00:00:00"/>
    <x v="7"/>
    <x v="2"/>
    <n v="597.33333330000005"/>
    <x v="16"/>
    <x v="6"/>
  </r>
  <r>
    <n v="7083186"/>
    <n v="10049391"/>
    <s v="CS BIB C.SUR TOC C.SAU(P08)3L4U2010NORD"/>
    <n v="1869.333333"/>
    <d v="2011-05-09T00:00:00"/>
    <x v="7"/>
    <x v="2"/>
    <n v="1869.333333"/>
    <x v="16"/>
    <x v="6"/>
  </r>
  <r>
    <n v="7083205"/>
    <n v="10043218"/>
    <s v="MPO V.MPO RVA CHARD(P05) 750 12U 2010 JP"/>
    <n v="168"/>
    <d v="2011-05-09T00:00:00"/>
    <x v="1"/>
    <x v="2"/>
    <n v="168"/>
    <x v="16"/>
    <x v="6"/>
  </r>
  <r>
    <n v="7083239"/>
    <n v="10051464"/>
    <s v="CS RESERVA CHARD(P08) 750 12U 2010 NORD"/>
    <n v="300"/>
    <d v="2011-05-09T00:00:00"/>
    <x v="9"/>
    <x v="2"/>
    <n v="300"/>
    <x v="16"/>
    <x v="6"/>
  </r>
  <r>
    <n v="7083501"/>
    <n v="10042026"/>
    <s v="CS BIB CONO SUR GEW(P08) 3L 4U 2010 VEU"/>
    <n v="805.33333330000005"/>
    <d v="2011-05-09T00:00:00"/>
    <x v="7"/>
    <x v="2"/>
    <n v="805.33333330000005"/>
    <x v="16"/>
    <x v="6"/>
  </r>
  <r>
    <n v="7083311"/>
    <n v="10047601"/>
    <s v="CS EL ARBOL C.SAUV STLV 750 6U NL"/>
    <n v="1917.5"/>
    <d v="2011-05-09T00:00:00"/>
    <x v="11"/>
    <x v="2"/>
    <n v="1917.5"/>
    <x v="16"/>
    <x v="6"/>
  </r>
  <r>
    <n v="7083497"/>
    <n v="10039935"/>
    <s v="MPO V.MPO RVA S.BLC(P05)(NV)750 6U DK"/>
    <n v="210"/>
    <d v="2011-05-09T00:00:00"/>
    <x v="1"/>
    <x v="2"/>
    <n v="210"/>
    <x v="16"/>
    <x v="6"/>
  </r>
  <r>
    <n v="7083404"/>
    <n v="10050413"/>
    <s v="CS BIB I.NEGRA C.SA/ME(P09)3L4U2010 NORD"/>
    <n v="218.66666670000001"/>
    <d v="2011-05-09T00:00:00"/>
    <x v="7"/>
    <x v="2"/>
    <n v="218.66666670000001"/>
    <x v="16"/>
    <x v="6"/>
  </r>
  <r>
    <n v="7083436"/>
    <n v="10047950"/>
    <s v="CS ALTO PLANO RVA S.BLC(P10)ST 750 6U NL"/>
    <n v="600"/>
    <d v="2011-05-09T00:00:00"/>
    <x v="11"/>
    <x v="2"/>
    <n v="600"/>
    <x v="16"/>
    <x v="6"/>
  </r>
  <r>
    <n v="7083438"/>
    <n v="10047952"/>
    <s v="CS ALTO PLANO RVA C.SAU(P10)ST 750 6U NL"/>
    <n v="1500"/>
    <d v="2011-05-09T00:00:00"/>
    <x v="12"/>
    <x v="2"/>
    <n v="1500"/>
    <x v="16"/>
    <x v="6"/>
  </r>
  <r>
    <n v="7083466"/>
    <n v="10048899"/>
    <s v="CS CONO SUR MER/RO STL (P07) 750 6U NL"/>
    <n v="436.5"/>
    <d v="2011-05-09T00:00:00"/>
    <x v="9"/>
    <x v="2"/>
    <n v="436.5"/>
    <x v="16"/>
    <x v="6"/>
  </r>
  <r>
    <n v="7083483"/>
    <n v="10030260"/>
    <s v="MPO V.MPO RVA S.BLC(STLV 1123) 750 6U GB"/>
    <n v="8266.5"/>
    <d v="2011-05-09T00:00:00"/>
    <x v="0"/>
    <x v="2"/>
    <n v="8266.5"/>
    <x v="16"/>
    <x v="6"/>
  </r>
  <r>
    <n v="7083623"/>
    <n v="10019691"/>
    <s v="MPO V.MPO RVA CHARD(P05) 750 6U EE"/>
    <n v="42.5"/>
    <d v="2011-05-09T00:00:00"/>
    <x v="3"/>
    <x v="2"/>
    <n v="42.5"/>
    <x v="16"/>
    <x v="6"/>
  </r>
  <r>
    <n v="7083240"/>
    <n v="10051465"/>
    <s v="CS RESERVA C.SAUV(P08) 750 12U 2009 NORD"/>
    <n v="200"/>
    <d v="2011-05-09T00:00:00"/>
    <x v="9"/>
    <x v="2"/>
    <n v="200"/>
    <x v="16"/>
    <x v="6"/>
  </r>
  <r>
    <n v="7083843"/>
    <n v="10048501"/>
    <s v="CS NEBLINA CHARD STLV(P08)750 12U JP"/>
    <n v="1400"/>
    <d v="2011-05-09T00:00:00"/>
    <x v="6"/>
    <x v="2"/>
    <n v="1400"/>
    <x v="16"/>
    <x v="6"/>
  </r>
  <r>
    <n v="7083604"/>
    <n v="10048908"/>
    <s v="CS CONO SUR MER/ROS STLV(P07)750 6U NORD"/>
    <n v="98"/>
    <d v="2011-05-09T00:00:00"/>
    <x v="9"/>
    <x v="2"/>
    <n v="98"/>
    <x v="16"/>
    <x v="6"/>
  </r>
  <r>
    <n v="7083789"/>
    <n v="10047147"/>
    <s v="CS RESERVA C.SAUV(P08) 750 12U 2009 JP"/>
    <n v="511"/>
    <d v="2011-05-09T00:00:00"/>
    <x v="9"/>
    <x v="2"/>
    <n v="511"/>
    <x v="16"/>
    <x v="6"/>
  </r>
  <r>
    <n v="7083800"/>
    <n v="10039503"/>
    <s v="CS CONO SUR CHARD STLV(P07) 750 12U JP"/>
    <n v="2387"/>
    <d v="2011-05-09T00:00:00"/>
    <x v="6"/>
    <x v="2"/>
    <n v="2387"/>
    <x v="16"/>
    <x v="6"/>
  </r>
  <r>
    <n v="7083802"/>
    <n v="10039971"/>
    <s v="CS CONO SUR VIOG(P07)STLV 750 12U JP"/>
    <n v="470"/>
    <d v="2011-05-09T00:00:00"/>
    <x v="5"/>
    <x v="2"/>
    <n v="470"/>
    <x v="16"/>
    <x v="6"/>
  </r>
  <r>
    <n v="7083808"/>
    <n v="10040332"/>
    <s v="CS CONO SUR C.SAUV STLV(P07)750 12U JP"/>
    <n v="5497"/>
    <d v="2011-05-09T00:00:00"/>
    <x v="2"/>
    <x v="2"/>
    <n v="5497"/>
    <x v="16"/>
    <x v="6"/>
  </r>
  <r>
    <n v="7083785"/>
    <n v="21000426"/>
    <s v="4130 C.SA/CAR ORGANICO 750 12U CH 2010CA"/>
    <n v="1176"/>
    <d v="2011-05-09T00:00:00"/>
    <x v="9"/>
    <x v="2"/>
    <n v="1176"/>
    <x v="16"/>
    <x v="6"/>
  </r>
  <r>
    <n v="7083840"/>
    <n v="10045794"/>
    <s v="CS I.NEGRA S.BL/SEM (D)(P09)ST750 6U VEU"/>
    <n v="19"/>
    <d v="2011-05-09T00:00:00"/>
    <x v="11"/>
    <x v="2"/>
    <n v="19"/>
    <x v="16"/>
    <x v="6"/>
  </r>
  <r>
    <n v="7083781"/>
    <n v="21000115"/>
    <s v="4140 P.NOIR ORGANICO 750 12U ST 2010 CA"/>
    <n v="110"/>
    <d v="2011-05-09T00:00:00"/>
    <x v="9"/>
    <x v="2"/>
    <n v="110"/>
    <x v="16"/>
    <x v="6"/>
  </r>
  <r>
    <n v="7083862"/>
    <n v="10052674"/>
    <s v="CS RESERVA P.NOIR(P08)ST 750 6U 2010 RU"/>
    <n v="200"/>
    <d v="2011-05-09T00:00:00"/>
    <x v="3"/>
    <x v="2"/>
    <n v="200"/>
    <x v="16"/>
    <x v="6"/>
  </r>
  <r>
    <n v="7083876"/>
    <n v="10044740"/>
    <s v="CS 20 BARREL SYRAH 750 6U 2008 VEU"/>
    <n v="0"/>
    <d v="2011-05-09T00:00:00"/>
    <x v="9"/>
    <x v="2"/>
    <n v="50"/>
    <x v="16"/>
    <x v="6"/>
  </r>
  <r>
    <n v="7083877"/>
    <n v="12006181"/>
    <s v="4123 MERLOT 20BARREL 0750 CH 2008 1U JP"/>
    <n v="60"/>
    <d v="2011-05-09T00:00:00"/>
    <x v="9"/>
    <x v="2"/>
    <n v="60"/>
    <x v="16"/>
    <x v="6"/>
  </r>
  <r>
    <n v="7083884"/>
    <n v="10035964"/>
    <s v="CS RESERVA VIOG STLV(P08)750 12U 2009 JP"/>
    <n v="50"/>
    <d v="2011-05-09T00:00:00"/>
    <x v="3"/>
    <x v="2"/>
    <n v="50"/>
    <x v="16"/>
    <x v="6"/>
  </r>
  <r>
    <n v="7083885"/>
    <n v="10052673"/>
    <s v="CS RESERVA P.NOIR(P08)ST 750 12U 2010 JP"/>
    <n v="220"/>
    <d v="2011-05-09T00:00:00"/>
    <x v="9"/>
    <x v="2"/>
    <n v="220"/>
    <x v="16"/>
    <x v="6"/>
  </r>
  <r>
    <n v="7084235"/>
    <n v="10039970"/>
    <s v="CS CONO SUR VIOG(P07)750 12U(LCBO)CA"/>
    <n v="500"/>
    <d v="2011-05-09T00:00:00"/>
    <x v="5"/>
    <x v="2"/>
    <n v="500"/>
    <x v="16"/>
    <x v="6"/>
  </r>
  <r>
    <n v="7083817"/>
    <n v="21000428"/>
    <s v="4130 C.SA/CAR ORGANICO 750 12U CH 2010JP"/>
    <n v="1540"/>
    <d v="2011-05-09T00:00:00"/>
    <x v="9"/>
    <x v="2"/>
    <n v="1540"/>
    <x v="16"/>
    <x v="6"/>
  </r>
  <r>
    <n v="7083730"/>
    <n v="10048009"/>
    <s v="CS NANDU S.BLANC STLV 750 6U GB"/>
    <n v="11"/>
    <d v="2011-05-09T00:00:00"/>
    <x v="11"/>
    <x v="2"/>
    <n v="11"/>
    <x v="16"/>
    <x v="6"/>
  </r>
  <r>
    <n v="7083899"/>
    <n v="10040332"/>
    <s v="CS CONO SUR C.SAUV STLV(P07)750 12U JP"/>
    <n v="244"/>
    <d v="2011-05-09T00:00:00"/>
    <x v="6"/>
    <x v="2"/>
    <n v="244"/>
    <x v="16"/>
    <x v="6"/>
  </r>
  <r>
    <n v="7083628"/>
    <n v="10047654"/>
    <s v="CS D.RIO GRANDE MERL(STLV) 750 6U VEU"/>
    <n v="191.5"/>
    <d v="2011-05-09T00:00:00"/>
    <x v="11"/>
    <x v="2"/>
    <n v="191.5"/>
    <x v="16"/>
    <x v="6"/>
  </r>
  <r>
    <n v="7083636"/>
    <n v="10042026"/>
    <s v="CS BIB CONO SUR GEW(P08) 3L 4U 2010 VEU"/>
    <n v="210.66666670000001"/>
    <d v="2011-05-09T00:00:00"/>
    <x v="7"/>
    <x v="2"/>
    <n v="210.66666670000001"/>
    <x v="16"/>
    <x v="6"/>
  </r>
  <r>
    <n v="7083697"/>
    <n v="10052671"/>
    <s v="CS RESERVA P.NOIR(P08)ST 75012U2010SAQCA"/>
    <n v="330"/>
    <d v="2011-05-09T00:00:00"/>
    <x v="3"/>
    <x v="2"/>
    <n v="330"/>
    <x v="16"/>
    <x v="6"/>
  </r>
  <r>
    <n v="7083715"/>
    <n v="10048174"/>
    <s v="MPO V.MPO VTAL ROSE (P09)STLV7506U2010BE"/>
    <n v="127"/>
    <d v="2011-05-09T00:00:00"/>
    <x v="5"/>
    <x v="2"/>
    <n v="127"/>
    <x v="16"/>
    <x v="6"/>
  </r>
  <r>
    <n v="7083787"/>
    <n v="10046936"/>
    <s v="CS 20BARREL MERL LTD EDT750 6U2008 RU"/>
    <n v="0"/>
    <d v="2011-05-09T00:00:00"/>
    <x v="9"/>
    <x v="2"/>
    <n v="80"/>
    <x v="16"/>
    <x v="6"/>
  </r>
  <r>
    <n v="7083725"/>
    <n v="10050452"/>
    <s v="MPO BIB V.MPO VTAL C.SAU(P05)3L 4U2010NO"/>
    <n v="1910.666667"/>
    <d v="2011-05-09T00:00:00"/>
    <x v="7"/>
    <x v="2"/>
    <n v="1910.666667"/>
    <x v="16"/>
    <x v="6"/>
  </r>
  <r>
    <n v="7083605"/>
    <n v="10049316"/>
    <s v="CS RESERVA RIESL (P08 )750 6U 2010 NORD"/>
    <n v="33"/>
    <d v="2011-05-09T00:00:00"/>
    <x v="9"/>
    <x v="2"/>
    <n v="33"/>
    <x v="16"/>
    <x v="6"/>
  </r>
  <r>
    <n v="7083733"/>
    <n v="21000121"/>
    <s v="4140 P.NOIR ORGANICO 750 6U ST 2010 VEU"/>
    <n v="110"/>
    <d v="2011-05-09T00:00:00"/>
    <x v="9"/>
    <x v="2"/>
    <n v="110"/>
    <x v="16"/>
    <x v="6"/>
  </r>
  <r>
    <n v="7083741"/>
    <n v="10046228"/>
    <s v="CS C.SUR TOC CHARD(P08)STL 750 12U NORD"/>
    <n v="1700"/>
    <d v="2011-05-09T00:00:00"/>
    <x v="3"/>
    <x v="2"/>
    <n v="1700"/>
    <x v="16"/>
    <x v="6"/>
  </r>
  <r>
    <n v="7083746"/>
    <n v="10051464"/>
    <s v="CS RESERVA CHARD(P08) 750 12U 2010 NORD"/>
    <n v="220"/>
    <d v="2011-05-09T00:00:00"/>
    <x v="9"/>
    <x v="2"/>
    <n v="220"/>
    <x v="16"/>
    <x v="6"/>
  </r>
  <r>
    <n v="7083760"/>
    <n v="10045388"/>
    <s v="MPO V.MPO VTAL MERL(P09) 750 6U MK/BE"/>
    <n v="49"/>
    <d v="2011-05-09T00:00:00"/>
    <x v="11"/>
    <x v="2"/>
    <n v="49"/>
    <x v="16"/>
    <x v="6"/>
  </r>
  <r>
    <n v="7083764"/>
    <n v="10041575"/>
    <s v="CS CONO SUR GEW STLV(P07) 750 6U NORD"/>
    <n v="450"/>
    <d v="2011-05-09T00:00:00"/>
    <x v="9"/>
    <x v="2"/>
    <n v="450"/>
    <x v="16"/>
    <x v="6"/>
  </r>
  <r>
    <n v="7083775"/>
    <n v="21000118"/>
    <s v="4140 P.NOIR ORGANICO 750 12U ST 2010 JP"/>
    <n v="1432"/>
    <d v="2011-05-09T00:00:00"/>
    <x v="9"/>
    <x v="2"/>
    <n v="1432"/>
    <x v="16"/>
    <x v="6"/>
  </r>
  <r>
    <n v="7083722"/>
    <n v="10018088"/>
    <s v="MPO BIB V.MPO VTAL S.BLC(P05) 3L 4U NO"/>
    <n v="448"/>
    <d v="2011-05-09T00:00:00"/>
    <x v="7"/>
    <x v="2"/>
    <n v="448"/>
    <x v="16"/>
    <x v="6"/>
  </r>
  <r>
    <n v="1268795"/>
    <n v="10045014"/>
    <s v="CYT CASILL CHARD ECO STLV 750 12U VAR"/>
    <m/>
    <d v="2011-05-09T00:00:00"/>
    <x v="2"/>
    <x v="1"/>
    <n v="44"/>
    <x v="16"/>
    <x v="6"/>
  </r>
  <r>
    <n v="1272388"/>
    <n v="10049364"/>
    <s v="CYT FRONT C.SAUV STLV(P06)750 12U2010 JP"/>
    <m/>
    <d v="2011-05-09T00:00:00"/>
    <x v="2"/>
    <x v="1"/>
    <n v="8256"/>
    <x v="16"/>
    <x v="6"/>
  </r>
  <r>
    <n v="1271393"/>
    <n v="10045086"/>
    <s v="CYT CASILL P.NOIR ECO 750 12U 2010 LATAM"/>
    <m/>
    <d v="2011-05-09T00:00:00"/>
    <x v="2"/>
    <x v="1"/>
    <n v="580"/>
    <x v="16"/>
    <x v="6"/>
  </r>
  <r>
    <n v="1271165"/>
    <n v="21000087"/>
    <s v="2115 CASILL C.SAUV ECO 6U CH 2010 PL"/>
    <m/>
    <d v="2011-05-09T00:00:00"/>
    <x v="2"/>
    <x v="1"/>
    <n v="3227"/>
    <x v="16"/>
    <x v="6"/>
  </r>
  <r>
    <n v="1271167"/>
    <n v="21000093"/>
    <s v="2108 CASILL MERL ECO 750 6U CH 2010 PL"/>
    <m/>
    <d v="2011-05-09T00:00:00"/>
    <x v="2"/>
    <x v="1"/>
    <n v="1163.555556"/>
    <x v="16"/>
    <x v="6"/>
  </r>
  <r>
    <n v="1271047"/>
    <n v="10045247"/>
    <s v="CYT CASILL MALB ECO 750 12U 2010 US"/>
    <m/>
    <d v="2011-05-09T00:00:00"/>
    <x v="2"/>
    <x v="1"/>
    <n v="310"/>
    <x v="16"/>
    <x v="6"/>
  </r>
  <r>
    <n v="1268532"/>
    <n v="10044559"/>
    <s v="CYT FRONT C.SA/MER(P07)750 12U US"/>
    <m/>
    <d v="2011-05-09T00:00:00"/>
    <x v="2"/>
    <x v="1"/>
    <n v="840"/>
    <x v="16"/>
    <x v="6"/>
  </r>
  <r>
    <n v="7084207"/>
    <n v="10047717"/>
    <s v="MPO V.MPO VTAL MERLOT (P09) 750 6U DE"/>
    <m/>
    <d v="2011-05-09T00:00:00"/>
    <x v="2"/>
    <x v="1"/>
    <n v="1176"/>
    <x v="16"/>
    <x v="6"/>
  </r>
  <r>
    <n v="1271072"/>
    <n v="10044441"/>
    <s v="CYT FRONT MERL(P06) 750 12U VAR"/>
    <m/>
    <d v="2011-05-09T00:00:00"/>
    <x v="2"/>
    <x v="1"/>
    <n v="769.99999990000003"/>
    <x v="16"/>
    <x v="6"/>
  </r>
  <r>
    <n v="1270626"/>
    <n v="10053755"/>
    <s v="CYT FRONT MERL (P07) 750 12U US"/>
    <m/>
    <d v="2011-05-09T00:00:00"/>
    <x v="2"/>
    <x v="1"/>
    <n v="3290"/>
    <x v="16"/>
    <x v="6"/>
  </r>
  <r>
    <n v="1271727"/>
    <n v="10044572"/>
    <s v="CYT FRONT MERL STLV(P06)750 12U (V)CA"/>
    <m/>
    <d v="2011-05-09T00:00:00"/>
    <x v="2"/>
    <x v="1"/>
    <n v="350"/>
    <x v="16"/>
    <x v="6"/>
  </r>
  <r>
    <n v="1271601"/>
    <n v="10051673"/>
    <s v="CYT FRONT CHARD(STLV)(P06)750 12U2010VEU"/>
    <m/>
    <d v="2011-05-09T00:00:00"/>
    <x v="2"/>
    <x v="1"/>
    <n v="800"/>
    <x v="16"/>
    <x v="6"/>
  </r>
  <r>
    <n v="1266812"/>
    <n v="10052752"/>
    <s v="CYT FRONT CHARD(P07) 750 12U US"/>
    <m/>
    <d v="2011-05-09T00:00:00"/>
    <x v="2"/>
    <x v="1"/>
    <n v="3030"/>
    <x v="16"/>
    <x v="6"/>
  </r>
  <r>
    <n v="1268123"/>
    <n v="10044996"/>
    <s v="CYT CASILL CHARD ECO 750 12U (US)VI"/>
    <m/>
    <d v="2011-05-09T00:00:00"/>
    <x v="2"/>
    <x v="1"/>
    <n v="110"/>
    <x v="16"/>
    <x v="6"/>
  </r>
  <r>
    <n v="1267011"/>
    <n v="10047752"/>
    <s v="CYT EXPORTACION SEL(P08)MERL 1500 6U CL"/>
    <n v="11083"/>
    <d v="2011-05-09T00:00:00"/>
    <x v="12"/>
    <x v="2"/>
    <n v="11083"/>
    <x v="16"/>
    <x v="6"/>
  </r>
  <r>
    <n v="1267683"/>
    <n v="10044463"/>
    <s v="CYT FRONT C.SAUV(P06) 750 12U (US)VI"/>
    <n v="70"/>
    <d v="2011-05-09T00:00:00"/>
    <x v="2"/>
    <x v="2"/>
    <n v="70"/>
    <x v="16"/>
    <x v="6"/>
  </r>
  <r>
    <n v="7084231"/>
    <n v="10047466"/>
    <s v="CS CONO SUR P.NOIR STLV(P07)750 12U CA"/>
    <n v="268"/>
    <d v="2011-05-09T00:00:00"/>
    <x v="6"/>
    <x v="2"/>
    <n v="268"/>
    <x v="16"/>
    <x v="6"/>
  </r>
  <r>
    <n v="1267211"/>
    <n v="10044967"/>
    <s v="CYT CASILL CARM ECO 750 12U BR"/>
    <n v="2679"/>
    <d v="2011-05-09T00:00:00"/>
    <x v="0"/>
    <x v="2"/>
    <n v="2679"/>
    <x v="16"/>
    <x v="6"/>
  </r>
  <r>
    <n v="1267274"/>
    <n v="10045039"/>
    <s v="CYT CASILL MERL ECO 750 12U 2010 VEU"/>
    <n v="2730"/>
    <d v="2011-05-09T00:00:00"/>
    <x v="0"/>
    <x v="2"/>
    <n v="2730"/>
    <x v="16"/>
    <x v="6"/>
  </r>
  <r>
    <n v="1267282"/>
    <n v="10045042"/>
    <s v="CYT CASILL MERL ECO 750 12U BR"/>
    <n v="1183"/>
    <d v="2011-05-09T00:00:00"/>
    <x v="5"/>
    <x v="2"/>
    <n v="1183"/>
    <x v="16"/>
    <x v="6"/>
  </r>
  <r>
    <n v="1267332"/>
    <n v="10045114"/>
    <s v="CYT CASILL S.BLC ECO 750 12U 2010 VEU"/>
    <n v="535"/>
    <d v="2011-05-09T00:00:00"/>
    <x v="3"/>
    <x v="2"/>
    <n v="535"/>
    <x v="16"/>
    <x v="6"/>
  </r>
  <r>
    <n v="1270273"/>
    <n v="21000323"/>
    <s v="1100 CASILL CHARD ECO 750 12U CH 2010 TR"/>
    <m/>
    <d v="2011-05-09T00:00:00"/>
    <x v="2"/>
    <x v="1"/>
    <n v="40"/>
    <x v="16"/>
    <x v="6"/>
  </r>
  <r>
    <n v="1267427"/>
    <n v="10031074"/>
    <s v="CYT SUNR MERL(P08) 750 12U UA"/>
    <n v="0"/>
    <d v="2011-05-09T00:00:00"/>
    <x v="3"/>
    <x v="2"/>
    <n v="260"/>
    <x v="16"/>
    <x v="6"/>
  </r>
  <r>
    <n v="1271215"/>
    <n v="10052361"/>
    <s v="CYT CASILL CHARD ECO 750 12U 2010 BR"/>
    <m/>
    <d v="2011-05-09T00:00:00"/>
    <x v="2"/>
    <x v="1"/>
    <n v="160"/>
    <x v="16"/>
    <x v="6"/>
  </r>
  <r>
    <n v="1267694"/>
    <n v="10044919"/>
    <s v="CYT CASILL C.SAUV ECO 750 12U (US)VI"/>
    <n v="140"/>
    <d v="2011-05-09T00:00:00"/>
    <x v="2"/>
    <x v="2"/>
    <n v="140"/>
    <x v="16"/>
    <x v="6"/>
  </r>
  <r>
    <n v="1267700"/>
    <n v="10044444"/>
    <s v="CYT FRONT MERL(P06) 750 12U (US)VI"/>
    <n v="65"/>
    <d v="2011-05-09T00:00:00"/>
    <x v="2"/>
    <x v="2"/>
    <n v="65"/>
    <x v="16"/>
    <x v="6"/>
  </r>
  <r>
    <n v="1268046"/>
    <n v="10049568"/>
    <s v="CYT CASILL CARM ECO 750 6U 2010 (CHA) BE"/>
    <n v="481.5"/>
    <d v="2011-05-09T00:00:00"/>
    <x v="3"/>
    <x v="2"/>
    <n v="481.5"/>
    <x v="16"/>
    <x v="6"/>
  </r>
  <r>
    <n v="1268057"/>
    <n v="10050976"/>
    <s v="CYT TRIO RVA S.B ST(P10)75012U2010(LR)CA"/>
    <n v="160"/>
    <d v="2011-05-09T00:00:00"/>
    <x v="9"/>
    <x v="2"/>
    <n v="160"/>
    <x v="16"/>
    <x v="6"/>
  </r>
  <r>
    <n v="1268123"/>
    <n v="10044996"/>
    <s v="CYT CASILL CHARD ECO 750 12U (US)VI"/>
    <n v="110"/>
    <d v="2011-05-09T00:00:00"/>
    <x v="2"/>
    <x v="2"/>
    <n v="110"/>
    <x v="16"/>
    <x v="6"/>
  </r>
  <r>
    <n v="1271522"/>
    <n v="10049238"/>
    <s v="CYT FRONT C.SAUV(P06)STLV 750 12U2010VEU"/>
    <m/>
    <d v="2011-05-09T00:00:00"/>
    <x v="2"/>
    <x v="1"/>
    <n v="336"/>
    <x v="16"/>
    <x v="6"/>
  </r>
  <r>
    <n v="1267425"/>
    <n v="10041145"/>
    <s v="CYT SUNR S.BLC(P08) 750 12U UA"/>
    <n v="0"/>
    <d v="2011-05-09T00:00:00"/>
    <x v="3"/>
    <x v="2"/>
    <n v="235"/>
    <x v="16"/>
    <x v="6"/>
  </r>
  <r>
    <n v="1271713"/>
    <n v="10049006"/>
    <s v="CYT CYT C.SAUV(P09) STLV 750 6U 2010 GB"/>
    <m/>
    <d v="2011-05-09T00:00:00"/>
    <x v="2"/>
    <x v="1"/>
    <n v="70"/>
    <x v="16"/>
    <x v="6"/>
  </r>
  <r>
    <n v="1272389"/>
    <n v="10049364"/>
    <s v="CYT FRONT C.SAUV STLV(P06)750 12U2010 JP"/>
    <m/>
    <d v="2011-05-09T00:00:00"/>
    <x v="2"/>
    <x v="1"/>
    <n v="27721"/>
    <x v="16"/>
    <x v="6"/>
  </r>
  <r>
    <n v="1271723"/>
    <n v="10052653"/>
    <s v="CYT NORTE CHICO ROSE ST 750 12U 2010 GB"/>
    <m/>
    <d v="2011-05-09T00:00:00"/>
    <x v="2"/>
    <x v="1"/>
    <n v="300"/>
    <x v="16"/>
    <x v="6"/>
  </r>
  <r>
    <n v="1271270"/>
    <n v="10050328"/>
    <s v="CYT FRONT ROSE(P06) 750 12U VAR"/>
    <m/>
    <d v="2011-05-09T00:00:00"/>
    <x v="2"/>
    <x v="1"/>
    <n v="125"/>
    <x v="16"/>
    <x v="6"/>
  </r>
  <r>
    <n v="1271298"/>
    <n v="10037947"/>
    <s v="CYT FRONT CARM(P06) 750 12U BR"/>
    <m/>
    <d v="2011-05-09T00:00:00"/>
    <x v="2"/>
    <x v="1"/>
    <n v="350"/>
    <x v="16"/>
    <x v="6"/>
  </r>
  <r>
    <n v="1270988"/>
    <n v="10049289"/>
    <s v="CYT FRONT CARM(P06) 750 6U 2010 VEU"/>
    <m/>
    <d v="2011-05-09T00:00:00"/>
    <x v="2"/>
    <x v="1"/>
    <n v="25"/>
    <x v="16"/>
    <x v="6"/>
  </r>
  <r>
    <n v="7084255"/>
    <n v="10044071"/>
    <s v="MPO MPO RVA S.BLC(ST) 750 6U 2010GB"/>
    <m/>
    <d v="2011-05-09T00:00:00"/>
    <x v="2"/>
    <x v="1"/>
    <n v="1540"/>
    <x v="16"/>
    <x v="6"/>
  </r>
  <r>
    <n v="1271231"/>
    <n v="10044524"/>
    <s v="CYT FRONT CARM(P06) 750 12U KR"/>
    <m/>
    <d v="2011-05-09T00:00:00"/>
    <x v="2"/>
    <x v="1"/>
    <n v="300"/>
    <x v="16"/>
    <x v="6"/>
  </r>
  <r>
    <n v="1271059"/>
    <n v="10035242"/>
    <s v="CYT FRONT S.BLC(P06) 750 12U CL"/>
    <m/>
    <d v="2011-05-09T00:00:00"/>
    <x v="2"/>
    <x v="1"/>
    <n v="560"/>
    <x v="16"/>
    <x v="6"/>
  </r>
  <r>
    <n v="1271261"/>
    <n v="10043699"/>
    <s v="CYT FRONT (CYT) C.SAUV (P06) 750 12U PE"/>
    <m/>
    <d v="2011-05-09T00:00:00"/>
    <x v="2"/>
    <x v="1"/>
    <n v="42"/>
    <x v="16"/>
    <x v="6"/>
  </r>
  <r>
    <n v="1267683"/>
    <n v="10044463"/>
    <s v="CYT FRONT C.SAUV(P06) 750 12U (US)VI"/>
    <m/>
    <d v="2011-05-09T00:00:00"/>
    <x v="2"/>
    <x v="1"/>
    <n v="70"/>
    <x v="16"/>
    <x v="6"/>
  </r>
  <r>
    <n v="1270082"/>
    <n v="21000097"/>
    <s v="2182 CASILL CARM ECO 750 12U CH 2010 UA"/>
    <m/>
    <d v="2011-05-09T00:00:00"/>
    <x v="2"/>
    <x v="1"/>
    <n v="70"/>
    <x v="16"/>
    <x v="6"/>
  </r>
  <r>
    <n v="1271714"/>
    <n v="10049569"/>
    <s v="CYT CASILL CARM ECO 750 6U 2010 GB"/>
    <m/>
    <d v="2011-05-09T00:00:00"/>
    <x v="2"/>
    <x v="1"/>
    <n v="700.00000009999997"/>
    <x v="16"/>
    <x v="6"/>
  </r>
  <r>
    <n v="1266807"/>
    <n v="10029731"/>
    <s v="CYT FRONT CHARD(P07) 1500 6U US"/>
    <m/>
    <d v="2011-05-09T00:00:00"/>
    <x v="1"/>
    <x v="1"/>
    <n v="6080"/>
    <x v="16"/>
    <x v="6"/>
  </r>
  <r>
    <n v="1270937"/>
    <n v="10052273"/>
    <s v="CYT NUEVO EXTREMO CHARD(P08) 750 12U GB"/>
    <m/>
    <d v="2011-05-09T00:00:00"/>
    <x v="1"/>
    <x v="1"/>
    <n v="280"/>
    <x v="16"/>
    <x v="6"/>
  </r>
  <r>
    <n v="1269809"/>
    <n v="10044451"/>
    <s v="CYT FRONT CARM(P06) 750 12U LATAM"/>
    <m/>
    <d v="2011-05-09T00:00:00"/>
    <x v="2"/>
    <x v="1"/>
    <n v="280"/>
    <x v="16"/>
    <x v="6"/>
  </r>
  <r>
    <n v="1270779"/>
    <n v="10053355"/>
    <s v="CYT CASILL CHARD ECO STL 750 6U 2010 GB"/>
    <n v="2769"/>
    <d v="2011-05-09T00:00:00"/>
    <x v="0"/>
    <x v="2"/>
    <n v="2769"/>
    <x v="16"/>
    <x v="6"/>
  </r>
  <r>
    <n v="1270794"/>
    <n v="10050465"/>
    <s v="CYT (=FRONT) BIB C.SAUV(P06)3L 4U 2010NO"/>
    <n v="672"/>
    <d v="2011-05-09T00:00:00"/>
    <x v="7"/>
    <x v="2"/>
    <n v="672"/>
    <x v="16"/>
    <x v="6"/>
  </r>
  <r>
    <n v="1270795"/>
    <n v="10050640"/>
    <s v="CYT SUNR BIB C.SAUV(P08) 3L 4U 2010VEU"/>
    <n v="313.33333329999999"/>
    <d v="2011-05-09T00:00:00"/>
    <x v="7"/>
    <x v="2"/>
    <n v="313.33333329999999"/>
    <x v="16"/>
    <x v="6"/>
  </r>
  <r>
    <n v="7082774"/>
    <n v="10039756"/>
    <s v="CYT SE MERL (CJA) 700 12U CL"/>
    <n v="2749.6"/>
    <d v="2011-05-09T00:00:00"/>
    <x v="11"/>
    <x v="2"/>
    <n v="2749.6"/>
    <x v="16"/>
    <x v="6"/>
  </r>
  <r>
    <n v="1270749"/>
    <n v="10044482"/>
    <s v="CYT FRONT S.BLC(P06) 750 12U LATAM"/>
    <n v="1470"/>
    <d v="2011-05-09T00:00:00"/>
    <x v="2"/>
    <x v="2"/>
    <n v="1470"/>
    <x v="16"/>
    <x v="6"/>
  </r>
  <r>
    <n v="1270559"/>
    <n v="10040625"/>
    <s v="CYT FRONT SHI/CSA STL(P06)15006U(C/ES)CA"/>
    <n v="560"/>
    <d v="2011-05-09T00:00:00"/>
    <x v="1"/>
    <x v="2"/>
    <n v="560"/>
    <x v="16"/>
    <x v="6"/>
  </r>
  <r>
    <n v="1269797"/>
    <n v="10052652"/>
    <s v="CYT RVDO  C.SAUV (P07)1500 6U VAS"/>
    <n v="192"/>
    <d v="2011-05-09T00:00:00"/>
    <x v="12"/>
    <x v="2"/>
    <n v="192"/>
    <x v="16"/>
    <x v="6"/>
  </r>
  <r>
    <n v="1270408"/>
    <n v="10051407"/>
    <s v="CA CLASSICO CHARD STLV ECO 750 6U VEU"/>
    <n v="385"/>
    <d v="2011-05-09T00:00:00"/>
    <x v="5"/>
    <x v="2"/>
    <n v="385"/>
    <x v="16"/>
    <x v="6"/>
  </r>
  <r>
    <n v="1270411"/>
    <n v="10031037"/>
    <s v="CYT SUNR C.SAUV(P08) 750 12U LATAM"/>
    <n v="210"/>
    <d v="2011-05-09T00:00:00"/>
    <x v="11"/>
    <x v="2"/>
    <n v="210"/>
    <x v="16"/>
    <x v="6"/>
  </r>
  <r>
    <n v="1270412"/>
    <n v="10031131"/>
    <s v="CYT SUNR S.BLC(P08) 750 12U LATAM"/>
    <n v="140"/>
    <d v="2011-05-09T00:00:00"/>
    <x v="11"/>
    <x v="2"/>
    <n v="140"/>
    <x v="16"/>
    <x v="6"/>
  </r>
  <r>
    <n v="1270541"/>
    <n v="10050712"/>
    <s v="CYT MARQUES MERLOT 750 12U 2009 VEU"/>
    <n v="50"/>
    <d v="2011-05-09T00:00:00"/>
    <x v="9"/>
    <x v="2"/>
    <n v="50"/>
    <x v="16"/>
    <x v="6"/>
  </r>
  <r>
    <n v="1270626"/>
    <n v="10053755"/>
    <s v="CYT FRONT MERL (P07) 750 12U US"/>
    <n v="3290"/>
    <d v="2011-05-09T00:00:00"/>
    <x v="2"/>
    <x v="2"/>
    <n v="3290"/>
    <x v="16"/>
    <x v="6"/>
  </r>
  <r>
    <n v="1270557"/>
    <n v="10044918"/>
    <s v="CYT CASILL C.SAUV ECO 750 12U (LR)CA"/>
    <n v="415"/>
    <d v="2011-05-09T00:00:00"/>
    <x v="2"/>
    <x v="2"/>
    <n v="415"/>
    <x v="16"/>
    <x v="6"/>
  </r>
  <r>
    <n v="1270358"/>
    <n v="10044038"/>
    <s v="CYT SENDERO S.BLC(ST)750 12U 2010GB"/>
    <n v="983"/>
    <d v="2011-05-09T00:00:00"/>
    <x v="11"/>
    <x v="2"/>
    <n v="983"/>
    <x v="16"/>
    <x v="6"/>
  </r>
  <r>
    <n v="1270573"/>
    <n v="10053352"/>
    <s v="CYT CASILL CHARD ECO STL 750 12U 2010 JP"/>
    <n v="858"/>
    <d v="2011-05-09T00:00:00"/>
    <x v="2"/>
    <x v="2"/>
    <n v="858"/>
    <x v="16"/>
    <x v="6"/>
  </r>
  <r>
    <n v="1270574"/>
    <n v="10053760"/>
    <s v="CYT CASILL P.NOIR STLV 750 12U 2010 JP"/>
    <n v="132"/>
    <d v="2011-05-09T00:00:00"/>
    <x v="5"/>
    <x v="2"/>
    <n v="132"/>
    <x v="16"/>
    <x v="6"/>
  </r>
  <r>
    <n v="1270601"/>
    <n v="10046307"/>
    <s v="CYT CASILL VIOG STLV 750 12U 2009 GB"/>
    <n v="77"/>
    <d v="2011-05-09T00:00:00"/>
    <x v="3"/>
    <x v="2"/>
    <n v="77"/>
    <x v="16"/>
    <x v="6"/>
  </r>
  <r>
    <n v="1270607"/>
    <n v="10041865"/>
    <s v="CYT SUNR S.BLC STLV(P08)BL750 6U 2010 GB"/>
    <n v="213.5"/>
    <d v="2011-05-09T00:00:00"/>
    <x v="3"/>
    <x v="2"/>
    <n v="213.5"/>
    <x v="16"/>
    <x v="6"/>
  </r>
  <r>
    <n v="1270611"/>
    <n v="10048155"/>
    <s v="CYT SUNR ROSE ST(P08)750 6U 2010 GB"/>
    <n v="280"/>
    <d v="2011-05-09T00:00:00"/>
    <x v="5"/>
    <x v="2"/>
    <n v="280"/>
    <x v="16"/>
    <x v="6"/>
  </r>
  <r>
    <n v="1270621"/>
    <n v="10044012"/>
    <s v="CYT NORTE CHICO MERLOT(ST)750 12U 2010GB"/>
    <n v="652"/>
    <d v="2011-05-09T00:00:00"/>
    <x v="11"/>
    <x v="2"/>
    <n v="652"/>
    <x v="16"/>
    <x v="6"/>
  </r>
  <r>
    <n v="1270552"/>
    <n v="10048635"/>
    <s v="CYT TRIO RVA CHARD(P10)750 12U 2009 VAS"/>
    <n v="59"/>
    <d v="2011-05-09T00:00:00"/>
    <x v="9"/>
    <x v="2"/>
    <n v="59"/>
    <x v="16"/>
    <x v="6"/>
  </r>
  <r>
    <n v="1268795"/>
    <n v="10045014"/>
    <s v="CYT CASILL CHARD ECO STLV 750 12U VAR"/>
    <n v="44"/>
    <d v="2011-05-09T00:00:00"/>
    <x v="2"/>
    <x v="2"/>
    <n v="44"/>
    <x v="16"/>
    <x v="6"/>
  </r>
  <r>
    <n v="1269313"/>
    <n v="12006647"/>
    <s v="2112 MERLOT VARIETAL 0750 CH 2010"/>
    <n v="1297.583333"/>
    <d v="2011-05-09T00:00:00"/>
    <x v="3"/>
    <x v="2"/>
    <n v="1297.583333"/>
    <x v="16"/>
    <x v="6"/>
  </r>
  <r>
    <n v="1269274"/>
    <n v="10050070"/>
    <s v="CYT FRONT BIB MERL(SLIM)3L4U 2010(MT)VEU"/>
    <n v="220"/>
    <d v="2011-05-09T00:00:00"/>
    <x v="7"/>
    <x v="2"/>
    <n v="220"/>
    <x v="16"/>
    <x v="6"/>
  </r>
  <r>
    <n v="1269243"/>
    <n v="10051826"/>
    <s v="CYT EXPLOR P.NOI(P09)ECO7506U2010(CHA)BE"/>
    <n v="55"/>
    <d v="2011-05-09T00:00:00"/>
    <x v="5"/>
    <x v="2"/>
    <n v="55"/>
    <x v="16"/>
    <x v="6"/>
  </r>
  <r>
    <n v="1269242"/>
    <n v="10050640"/>
    <s v="CYT SUNR BIB C.SAUV(P08) 3L 4U 2010VEU"/>
    <n v="73.333333330000002"/>
    <d v="2011-05-09T00:00:00"/>
    <x v="7"/>
    <x v="2"/>
    <n v="73.333333330000002"/>
    <x v="16"/>
    <x v="6"/>
  </r>
  <r>
    <n v="1269241"/>
    <n v="10050339"/>
    <s v="CYT EXPLOR CARM(P09) ECO750 6U 2010 BE"/>
    <n v="70"/>
    <d v="2011-05-09T00:00:00"/>
    <x v="3"/>
    <x v="2"/>
    <n v="70"/>
    <x v="16"/>
    <x v="6"/>
  </r>
  <r>
    <n v="1269218"/>
    <n v="10050622"/>
    <s v="CYT SUNR C.SAUV(P08) 750 12U 2010VEU"/>
    <n v="350"/>
    <d v="2011-05-09T00:00:00"/>
    <x v="11"/>
    <x v="2"/>
    <n v="350"/>
    <x v="16"/>
    <x v="6"/>
  </r>
  <r>
    <n v="1269038"/>
    <n v="10041352"/>
    <s v="CYT SUNR SHIRAZ(P08) 750 12U VAS"/>
    <n v="110"/>
    <d v="2011-05-09T00:00:00"/>
    <x v="3"/>
    <x v="2"/>
    <n v="110"/>
    <x v="16"/>
    <x v="6"/>
  </r>
  <r>
    <n v="1268973"/>
    <n v="10044449"/>
    <s v="CYT FRONT(CYT) MERL(P06)750 12ULATAM(PE)"/>
    <n v="350"/>
    <d v="2011-05-09T00:00:00"/>
    <x v="2"/>
    <x v="2"/>
    <n v="350"/>
    <x v="16"/>
    <x v="6"/>
  </r>
  <r>
    <n v="1268962"/>
    <n v="10044458"/>
    <s v="CYT FRONT(CYT)C.SAU(P06)750 12ULATAM(PE)"/>
    <n v="2025"/>
    <d v="2011-05-09T00:00:00"/>
    <x v="2"/>
    <x v="2"/>
    <n v="2025"/>
    <x v="16"/>
    <x v="6"/>
  </r>
  <r>
    <n v="1268950"/>
    <n v="10043996"/>
    <s v="CYT LOS VILOS CHARD(ST)750 12U 2010GB"/>
    <n v="350"/>
    <d v="2011-05-09T00:00:00"/>
    <x v="11"/>
    <x v="2"/>
    <n v="350"/>
    <x v="16"/>
    <x v="6"/>
  </r>
  <r>
    <n v="1268947"/>
    <n v="10047998"/>
    <s v="CYT PEREGRINO MERLOT(ST) 750 12U 2010GB"/>
    <n v="240"/>
    <d v="2011-05-09T00:00:00"/>
    <x v="12"/>
    <x v="2"/>
    <n v="240"/>
    <x v="16"/>
    <x v="6"/>
  </r>
  <r>
    <n v="1268939"/>
    <n v="10052354"/>
    <s v="CYT EXPLOR CHARD(P09)ECO750 12U 2010 VEU"/>
    <n v="167"/>
    <d v="2011-05-09T00:00:00"/>
    <x v="3"/>
    <x v="2"/>
    <n v="167"/>
    <x v="16"/>
    <x v="6"/>
  </r>
  <r>
    <n v="1268938"/>
    <n v="10050299"/>
    <s v="CYT SUNR MERL ST(V)(P08)75012U 2010 NORD"/>
    <n v="21"/>
    <d v="2011-05-09T00:00:00"/>
    <x v="12"/>
    <x v="2"/>
    <n v="21"/>
    <x v="16"/>
    <x v="6"/>
  </r>
  <r>
    <n v="1269807"/>
    <n v="10045092"/>
    <s v="CYT CASILL P.NOIR ECO 750 12U 2010 VES"/>
    <n v="220"/>
    <d v="2011-05-09T00:00:00"/>
    <x v="5"/>
    <x v="2"/>
    <n v="220"/>
    <x v="16"/>
    <x v="6"/>
  </r>
  <r>
    <n v="1268476"/>
    <n v="10045064"/>
    <s v="CYT CASILL MERL ECO 750 6U 2010 VEU"/>
    <n v="1102.5"/>
    <d v="2011-05-09T00:00:00"/>
    <x v="0"/>
    <x v="2"/>
    <n v="1102.5"/>
    <x v="16"/>
    <x v="6"/>
  </r>
  <r>
    <m/>
    <m/>
    <m/>
    <m/>
    <d v="2011-05-09T00:00:00"/>
    <x v="12"/>
    <x v="0"/>
    <n v="67505"/>
    <x v="16"/>
    <x v="6"/>
  </r>
  <r>
    <m/>
    <m/>
    <m/>
    <m/>
    <d v="2011-05-09T00:00:00"/>
    <x v="8"/>
    <x v="0"/>
    <n v="5135"/>
    <x v="16"/>
    <x v="6"/>
  </r>
  <r>
    <m/>
    <m/>
    <m/>
    <m/>
    <d v="2011-05-09T00:00:00"/>
    <x v="6"/>
    <x v="0"/>
    <n v="12742"/>
    <x v="16"/>
    <x v="6"/>
  </r>
  <r>
    <m/>
    <m/>
    <m/>
    <m/>
    <d v="2011-05-09T00:00:00"/>
    <x v="10"/>
    <x v="0"/>
    <n v="6736"/>
    <x v="16"/>
    <x v="6"/>
  </r>
  <r>
    <n v="1268257"/>
    <n v="10021904"/>
    <s v="CYT FRONT CHARD(P06) 187 24U VEU"/>
    <n v="228.88800000000001"/>
    <d v="2011-05-09T00:00:00"/>
    <x v="10"/>
    <x v="2"/>
    <n v="228.88800000000001"/>
    <x v="16"/>
    <x v="6"/>
  </r>
  <r>
    <n v="1268829"/>
    <n v="10033283"/>
    <s v="CYT SUNRISE C.SAUV(P08) 187 24U LATAM"/>
    <n v="19.946666669999999"/>
    <d v="2011-05-09T00:00:00"/>
    <x v="10"/>
    <x v="2"/>
    <n v="19.946666669999999"/>
    <x v="16"/>
    <x v="6"/>
  </r>
  <r>
    <n v="1268475"/>
    <n v="10044963"/>
    <s v="CYT CASILL CARM ECO 750 12U 2010 VEU"/>
    <n v="2062"/>
    <d v="2011-05-09T00:00:00"/>
    <x v="0"/>
    <x v="2"/>
    <n v="2062"/>
    <x v="16"/>
    <x v="6"/>
  </r>
  <r>
    <n v="1268807"/>
    <n v="10050299"/>
    <s v="CYT SUNR MERL ST(V)(P08)75012U 2010 NORD"/>
    <n v="429"/>
    <d v="2011-05-09T00:00:00"/>
    <x v="12"/>
    <x v="2"/>
    <n v="429"/>
    <x v="16"/>
    <x v="6"/>
  </r>
  <r>
    <n v="1268477"/>
    <n v="10045048"/>
    <s v="CYT CASILL MERL ECO 750 12U LATAM"/>
    <n v="1584"/>
    <d v="2011-05-09T00:00:00"/>
    <x v="0"/>
    <x v="2"/>
    <n v="1584"/>
    <x v="16"/>
    <x v="6"/>
  </r>
  <r>
    <n v="1268532"/>
    <n v="10044559"/>
    <s v="CYT FRONT C.SA/MER(P07)750 12U US"/>
    <n v="840"/>
    <d v="2011-05-09T00:00:00"/>
    <x v="2"/>
    <x v="2"/>
    <n v="840"/>
    <x v="16"/>
    <x v="6"/>
  </r>
  <r>
    <n v="1268569"/>
    <n v="10050637"/>
    <s v="CYT SUNR BIB C.SAUV(P08)3L 4U 2010(MS)DE"/>
    <n v="560"/>
    <d v="2011-05-09T00:00:00"/>
    <x v="7"/>
    <x v="2"/>
    <n v="560"/>
    <x v="16"/>
    <x v="6"/>
  </r>
  <r>
    <n v="1268712"/>
    <n v="10051261"/>
    <s v="CYT MARQUES C.SAUV 750 12U 2009 VIN"/>
    <n v="210"/>
    <d v="2011-05-09T00:00:00"/>
    <x v="9"/>
    <x v="2"/>
    <n v="210"/>
    <x v="16"/>
    <x v="6"/>
  </r>
  <r>
    <n v="1268786"/>
    <n v="10052526"/>
    <s v="CYT MOUNT RANGE S.BLC(P11)187 24U 2010GB"/>
    <n v="2112.8506670000002"/>
    <d v="2011-05-09T00:00:00"/>
    <x v="10"/>
    <x v="2"/>
    <n v="2112.8506670000002"/>
    <x v="16"/>
    <x v="6"/>
  </r>
  <r>
    <n v="1269418"/>
    <n v="10044766"/>
    <s v="CYT CYT S.BLC(P09)STLV 750 12U 2010 GB"/>
    <n v="140"/>
    <d v="2011-05-09T00:00:00"/>
    <x v="3"/>
    <x v="2"/>
    <n v="140"/>
    <x v="16"/>
    <x v="6"/>
  </r>
  <r>
    <n v="1268474"/>
    <n v="10044972"/>
    <s v="CYT CASILL CARM ECO 750 12U LATAM"/>
    <n v="3570"/>
    <d v="2011-05-09T00:00:00"/>
    <x v="0"/>
    <x v="2"/>
    <n v="3570"/>
    <x v="16"/>
    <x v="6"/>
  </r>
  <r>
    <n v="1269742"/>
    <n v="10048630"/>
    <s v="CYT TRIO RVA CHARD(P10)750 12U 2009 PL"/>
    <n v="0"/>
    <d v="2011-05-09T00:00:00"/>
    <x v="9"/>
    <x v="2"/>
    <n v="40"/>
    <x v="16"/>
    <x v="6"/>
  </r>
  <r>
    <n v="1269368"/>
    <n v="10051132"/>
    <s v="CYT SUNR CARM STLV(P08) 750 6U 2010 DK"/>
    <n v="1260"/>
    <d v="2011-05-09T00:00:00"/>
    <x v="11"/>
    <x v="2"/>
    <n v="1260"/>
    <x v="16"/>
    <x v="6"/>
  </r>
  <r>
    <n v="1269723"/>
    <n v="10041130"/>
    <s v="CYT SUNR S.BLC(P08) 750 6U PL"/>
    <n v="0"/>
    <d v="2011-05-09T00:00:00"/>
    <x v="3"/>
    <x v="2"/>
    <n v="142.5"/>
    <x v="16"/>
    <x v="6"/>
  </r>
  <r>
    <n v="1269724"/>
    <n v="10041174"/>
    <s v="CYT SUNR C.SAUV(P08) 750 6U PL"/>
    <n v="0"/>
    <d v="2011-05-09T00:00:00"/>
    <x v="5"/>
    <x v="2"/>
    <n v="172.5"/>
    <x v="16"/>
    <x v="6"/>
  </r>
  <r>
    <n v="1269725"/>
    <n v="10041215"/>
    <s v="CYT SUNR CARM(P08) 750 6U PL"/>
    <n v="0"/>
    <d v="2011-05-09T00:00:00"/>
    <x v="3"/>
    <x v="2"/>
    <n v="379.5"/>
    <x v="16"/>
    <x v="6"/>
  </r>
  <r>
    <n v="1269730"/>
    <n v="10044728"/>
    <s v="CYT FRONT CARM STLV(P06) 750 12U 2010 JP"/>
    <n v="4915"/>
    <d v="2011-05-09T00:00:00"/>
    <x v="5"/>
    <x v="2"/>
    <n v="4915"/>
    <x v="16"/>
    <x v="6"/>
  </r>
  <r>
    <n v="1269714"/>
    <n v="10051065"/>
    <s v="PA P.ALTO RVA(MI PARQUE)C.SAUV 75012U CL"/>
    <n v="29"/>
    <d v="2011-05-09T00:00:00"/>
    <x v="5"/>
    <x v="2"/>
    <n v="29"/>
    <x v="16"/>
    <x v="6"/>
  </r>
  <r>
    <n v="1269740"/>
    <n v="21000694"/>
    <s v="1114 L. HARVEST FRONT 750 6U CH 2008 PL"/>
    <n v="332.5"/>
    <d v="2011-05-09T00:00:00"/>
    <x v="9"/>
    <x v="2"/>
    <n v="332.5"/>
    <x v="16"/>
    <x v="6"/>
  </r>
  <r>
    <n v="1269671"/>
    <n v="12005209"/>
    <s v="1103 CHARD TRIO 0750 CH 2009"/>
    <n v="4999.0833329999996"/>
    <d v="2011-05-09T00:00:00"/>
    <x v="3"/>
    <x v="2"/>
    <n v="4999.0833329999996"/>
    <x v="16"/>
    <x v="6"/>
  </r>
  <r>
    <n v="1269754"/>
    <n v="10044729"/>
    <s v="CYT FRONT CHARD STLV(P06)750 12U 2010JP"/>
    <n v="21883"/>
    <d v="2011-05-09T00:00:00"/>
    <x v="0"/>
    <x v="2"/>
    <n v="21883"/>
    <x v="16"/>
    <x v="6"/>
  </r>
  <r>
    <n v="1269756"/>
    <n v="10051566"/>
    <s v="CYT SUNRISE C.SAUV(P08)STLV 75012U2010JP"/>
    <n v="5336"/>
    <d v="2011-05-09T00:00:00"/>
    <x v="5"/>
    <x v="2"/>
    <n v="5336"/>
    <x v="16"/>
    <x v="6"/>
  </r>
  <r>
    <n v="1269759"/>
    <n v="10051563"/>
    <s v="CYT SUNR CHARD(P08)STLV 750 12U 2010 JP"/>
    <n v="5418"/>
    <d v="2011-05-09T00:00:00"/>
    <x v="5"/>
    <x v="2"/>
    <n v="5418"/>
    <x v="16"/>
    <x v="6"/>
  </r>
  <r>
    <n v="1269779"/>
    <n v="10051568"/>
    <s v="CYT SUNRISE MERL STLV (P08)750 12U2010JP"/>
    <n v="1120"/>
    <d v="2011-05-09T00:00:00"/>
    <x v="3"/>
    <x v="2"/>
    <n v="1120"/>
    <x v="16"/>
    <x v="6"/>
  </r>
  <r>
    <n v="1269784"/>
    <n v="10041352"/>
    <s v="CYT SUNR SHIRAZ(P08) 750 12U VAS"/>
    <n v="143"/>
    <d v="2011-05-09T00:00:00"/>
    <x v="3"/>
    <x v="2"/>
    <n v="143"/>
    <x v="16"/>
    <x v="6"/>
  </r>
  <r>
    <n v="1269790"/>
    <n v="10043692"/>
    <s v="CYT FRONT CAB.SAUV(P06) 1500 6U VAS"/>
    <n v="288"/>
    <d v="2011-05-09T00:00:00"/>
    <x v="12"/>
    <x v="2"/>
    <n v="288"/>
    <x v="16"/>
    <x v="6"/>
  </r>
  <r>
    <n v="1269731"/>
    <n v="10045093"/>
    <s v="CYT CASILL P.NOIR ECO 750 12U 2010 VEU"/>
    <n v="416"/>
    <d v="2011-05-09T00:00:00"/>
    <x v="5"/>
    <x v="2"/>
    <n v="416"/>
    <x v="16"/>
    <x v="6"/>
  </r>
  <r>
    <n v="1269531"/>
    <n v="10050629"/>
    <s v="CYT SUNR C.SAUV(P08)STLV 750 12U 2010VEU"/>
    <n v="280"/>
    <d v="2011-05-09T00:00:00"/>
    <x v="11"/>
    <x v="2"/>
    <n v="280"/>
    <x v="16"/>
    <x v="6"/>
  </r>
  <r>
    <n v="1270801"/>
    <n v="10044975"/>
    <s v="CYT CASILL CARM ECO 750 12U VAR"/>
    <n v="70"/>
    <d v="2011-05-09T00:00:00"/>
    <x v="5"/>
    <x v="2"/>
    <n v="70"/>
    <x v="16"/>
    <x v="6"/>
  </r>
  <r>
    <n v="1269432"/>
    <n v="10052165"/>
    <s v="CYT SUNR MERL (P08)STL 750 12U 2010 SE"/>
    <n v="769"/>
    <d v="2011-05-09T00:00:00"/>
    <x v="12"/>
    <x v="2"/>
    <n v="769"/>
    <x v="16"/>
    <x v="6"/>
  </r>
  <r>
    <n v="1269439"/>
    <n v="10050188"/>
    <s v="CYT FRONT BIB CAB.SAUV(P06)SLIM 3L 4UVEU"/>
    <n v="1168"/>
    <d v="2011-05-09T00:00:00"/>
    <x v="7"/>
    <x v="2"/>
    <n v="1168"/>
    <x v="16"/>
    <x v="6"/>
  </r>
  <r>
    <n v="1269477"/>
    <n v="10049616"/>
    <s v="CYT CAS RVA PR C.SAU ECO75012U2009(IM)VE"/>
    <n v="70"/>
    <d v="2011-05-09T00:00:00"/>
    <x v="3"/>
    <x v="2"/>
    <n v="70"/>
    <x v="16"/>
    <x v="6"/>
  </r>
  <r>
    <n v="1269480"/>
    <n v="10051166"/>
    <s v="CYT CASILL CARM ECO 750 12U 2010 (IM)VE"/>
    <n v="70"/>
    <d v="2011-05-09T00:00:00"/>
    <x v="3"/>
    <x v="2"/>
    <n v="70"/>
    <x v="16"/>
    <x v="6"/>
  </r>
  <r>
    <n v="1269722"/>
    <n v="10031052"/>
    <s v="CYT SUNR MERL(P08) 750 6U PL"/>
    <n v="0"/>
    <d v="2011-05-09T00:00:00"/>
    <x v="3"/>
    <x v="2"/>
    <n v="142.5"/>
    <x v="16"/>
    <x v="6"/>
  </r>
  <r>
    <n v="1269528"/>
    <n v="10048150"/>
    <s v="CYT SUNR CAB/ROSE STLV(P08)750 6U 2010DK"/>
    <n v="191"/>
    <d v="2011-05-09T00:00:00"/>
    <x v="11"/>
    <x v="2"/>
    <n v="191"/>
    <x v="16"/>
    <x v="6"/>
  </r>
  <r>
    <n v="1269371"/>
    <n v="10047128"/>
    <s v="CYT SUNR CARM ST(P08)750 12U NORD SE"/>
    <n v="700"/>
    <d v="2011-05-09T00:00:00"/>
    <x v="11"/>
    <x v="2"/>
    <n v="700"/>
    <x v="16"/>
    <x v="6"/>
  </r>
  <r>
    <n v="1269535"/>
    <n v="10045559"/>
    <s v="CYT SEND BIB C.SAU/CARM/SHIR 3L 4U2009DK"/>
    <n v="2013.333333"/>
    <d v="2011-05-09T00:00:00"/>
    <x v="7"/>
    <x v="2"/>
    <n v="2013.333333"/>
    <x v="16"/>
    <x v="6"/>
  </r>
  <r>
    <n v="1269545"/>
    <n v="10052539"/>
    <s v="CYT MOUNT RANGE SHIR(P11)ST750 12U2010GB"/>
    <n v="857"/>
    <d v="2011-05-09T00:00:00"/>
    <x v="3"/>
    <x v="2"/>
    <n v="857"/>
    <x v="16"/>
    <x v="6"/>
  </r>
  <r>
    <n v="1269553"/>
    <n v="10044558"/>
    <s v="CYT FRONT SHIRAZ(P06)(BI)750 6U AFRI"/>
    <n v="196"/>
    <d v="2011-05-09T00:00:00"/>
    <x v="5"/>
    <x v="2"/>
    <n v="196"/>
    <x v="16"/>
    <x v="6"/>
  </r>
  <r>
    <n v="1269568"/>
    <n v="10034804"/>
    <s v="CYT SENDERO S.BLC(P07) 750 12U (IM)VE"/>
    <n v="140"/>
    <d v="2011-05-09T00:00:00"/>
    <x v="11"/>
    <x v="2"/>
    <n v="140"/>
    <x v="16"/>
    <x v="6"/>
  </r>
  <r>
    <n v="1269574"/>
    <n v="10044917"/>
    <s v="CYT CASILL C.SAUV ECO 750 12U (IM)VE"/>
    <n v="280"/>
    <d v="2011-05-09T00:00:00"/>
    <x v="2"/>
    <x v="2"/>
    <n v="280"/>
    <x v="16"/>
    <x v="6"/>
  </r>
  <r>
    <n v="1269608"/>
    <n v="10045247"/>
    <s v="CYT CASILL MALB ECO 750 12U 2010 US"/>
    <n v="659"/>
    <d v="2011-05-09T00:00:00"/>
    <x v="3"/>
    <x v="2"/>
    <n v="659"/>
    <x v="16"/>
    <x v="6"/>
  </r>
  <r>
    <n v="1269521"/>
    <n v="10053266"/>
    <s v="CYT MARQUES C.SAUV 750 12U 2009 VEU"/>
    <n v="55"/>
    <d v="2011-05-09T00:00:00"/>
    <x v="9"/>
    <x v="2"/>
    <n v="55"/>
    <x v="16"/>
    <x v="6"/>
  </r>
  <r>
    <n v="1271596"/>
    <n v="12006795"/>
    <s v="1120 S.BLC CASIL L.HARVEST 0375 ST 2008"/>
    <n v="1066.291667"/>
    <d v="2011-05-09T00:00:00"/>
    <x v="3"/>
    <x v="2"/>
    <n v="1066.291667"/>
    <x v="16"/>
    <x v="6"/>
  </r>
  <r>
    <n v="1271718"/>
    <n v="10052547"/>
    <s v="CYT MOUNT RANGE S.BLC(P11)ST750 6U2010GB"/>
    <n v="113.5"/>
    <d v="2011-05-09T00:00:00"/>
    <x v="2"/>
    <x v="2"/>
    <n v="113.5"/>
    <x v="16"/>
    <x v="6"/>
  </r>
  <r>
    <n v="1271714"/>
    <n v="10049569"/>
    <s v="CYT CASILL CARM ECO 750 6U 2010 GB"/>
    <n v="700"/>
    <d v="2011-05-09T00:00:00"/>
    <x v="2"/>
    <x v="2"/>
    <n v="700"/>
    <x v="16"/>
    <x v="6"/>
  </r>
  <r>
    <n v="1271712"/>
    <n v="10047668"/>
    <s v="CYT NORTE CHICO CHARD STL  750 12U2010GB"/>
    <n v="300"/>
    <d v="2011-05-09T00:00:00"/>
    <x v="1"/>
    <x v="2"/>
    <n v="300"/>
    <x v="16"/>
    <x v="6"/>
  </r>
  <r>
    <n v="1271652"/>
    <n v="10050972"/>
    <s v="CYT TRIO RVA S.BLC STL(P10)75012U2010VIN"/>
    <n v="70"/>
    <d v="2011-05-09T00:00:00"/>
    <x v="9"/>
    <x v="2"/>
    <n v="70"/>
    <x v="16"/>
    <x v="6"/>
  </r>
  <r>
    <n v="1271642"/>
    <n v="10048636"/>
    <s v="CYT TRIO RVA CHARD(P10)750 12U 2009 VEU"/>
    <n v="70"/>
    <d v="2011-05-09T00:00:00"/>
    <x v="3"/>
    <x v="2"/>
    <n v="70"/>
    <x v="16"/>
    <x v="6"/>
  </r>
  <r>
    <n v="1271630"/>
    <n v="10044038"/>
    <s v="CYT SENDERO S.BLC(ST)750 12U 2010GB"/>
    <n v="129"/>
    <d v="2011-05-09T00:00:00"/>
    <x v="1"/>
    <x v="2"/>
    <n v="129"/>
    <x v="16"/>
    <x v="6"/>
  </r>
  <r>
    <n v="1271627"/>
    <n v="10045911"/>
    <s v="PA P.ALTO RVA C.SAUV 750 6U DK"/>
    <n v="61.5"/>
    <d v="2011-05-09T00:00:00"/>
    <x v="3"/>
    <x v="2"/>
    <n v="61.5"/>
    <x v="16"/>
    <x v="6"/>
  </r>
  <r>
    <n v="1271616"/>
    <n v="21000727"/>
    <s v="1099 AMELIA CHARD 750 12U CH 2009 CR"/>
    <n v="20"/>
    <d v="2011-05-09T00:00:00"/>
    <x v="9"/>
    <x v="2"/>
    <n v="20"/>
    <x v="16"/>
    <x v="6"/>
  </r>
  <r>
    <n v="1271611"/>
    <n v="10052068"/>
    <s v="CYT CASILL P.NOIR ECO 750 6U 2010(CHA)BE"/>
    <n v="236"/>
    <d v="2011-05-09T00:00:00"/>
    <x v="5"/>
    <x v="2"/>
    <n v="236"/>
    <x v="16"/>
    <x v="6"/>
  </r>
  <r>
    <n v="1271608"/>
    <n v="10045188"/>
    <s v="CYT CASILL SHI ECO 750 12U (C/ESP) CA"/>
    <n v="220"/>
    <d v="2011-05-09T00:00:00"/>
    <x v="5"/>
    <x v="2"/>
    <n v="220"/>
    <x v="16"/>
    <x v="6"/>
  </r>
  <r>
    <n v="1271603"/>
    <n v="10034323"/>
    <s v="CYT CASILL C.SAUV 1500 6U (C/ESP)CA"/>
    <n v="55"/>
    <d v="2011-05-09T00:00:00"/>
    <x v="9"/>
    <x v="2"/>
    <n v="55"/>
    <x v="16"/>
    <x v="6"/>
  </r>
  <r>
    <n v="1271602"/>
    <n v="10053032"/>
    <s v="CYT FRONT CA/MESTLV(P06)75012U(C/ESP)CA"/>
    <n v="350"/>
    <d v="2011-05-09T00:00:00"/>
    <x v="3"/>
    <x v="2"/>
    <n v="350"/>
    <x v="16"/>
    <x v="6"/>
  </r>
  <r>
    <n v="1271601"/>
    <n v="10051673"/>
    <s v="CYT FRONT CHARD(STLV)(P06)750 12U2010VEU"/>
    <n v="800"/>
    <d v="2011-05-09T00:00:00"/>
    <x v="2"/>
    <x v="2"/>
    <n v="800"/>
    <x v="16"/>
    <x v="6"/>
  </r>
  <r>
    <n v="1271374"/>
    <n v="21000659"/>
    <s v="1175 S.BLC TERRUNYO 750 12U ST 2009 CL"/>
    <n v="35"/>
    <d v="2011-05-09T00:00:00"/>
    <x v="9"/>
    <x v="2"/>
    <n v="35"/>
    <x v="16"/>
    <x v="6"/>
  </r>
  <r>
    <n v="1271457"/>
    <n v="10045700"/>
    <s v="CYT CYT RVDO MERL(P07)750 12U VAR"/>
    <n v="140"/>
    <d v="2011-05-09T00:00:00"/>
    <x v="11"/>
    <x v="2"/>
    <n v="140"/>
    <x v="16"/>
    <x v="6"/>
  </r>
  <r>
    <n v="1270796"/>
    <n v="10052217"/>
    <s v="CYT CYT BIB RVA CAR/C.S(SL)NV3L4U2010VEU"/>
    <n v="336"/>
    <d v="2011-05-09T00:00:00"/>
    <x v="7"/>
    <x v="2"/>
    <n v="336"/>
    <x v="16"/>
    <x v="6"/>
  </r>
  <r>
    <n v="1271387"/>
    <n v="10050884"/>
    <s v="CYT TRIO RVA C.SAUV(P10)750 12U 2009 VIN"/>
    <n v="17"/>
    <d v="2011-05-09T00:00:00"/>
    <x v="9"/>
    <x v="2"/>
    <n v="17"/>
    <x v="16"/>
    <x v="6"/>
  </r>
  <r>
    <n v="1271393"/>
    <n v="10045086"/>
    <s v="CYT CASILL P.NOIR ECO 750 12U 2010 LATAM"/>
    <n v="580"/>
    <d v="2011-05-09T00:00:00"/>
    <x v="2"/>
    <x v="2"/>
    <n v="580"/>
    <x v="16"/>
    <x v="6"/>
  </r>
  <r>
    <n v="1271420"/>
    <n v="10022449"/>
    <s v="CYT FRONT MERLOT(P06) 1500 6U LATAM"/>
    <n v="324"/>
    <d v="2011-05-09T00:00:00"/>
    <x v="11"/>
    <x v="2"/>
    <n v="324"/>
    <x v="16"/>
    <x v="6"/>
  </r>
  <r>
    <n v="1271444"/>
    <n v="10045953"/>
    <s v="CA CLASSICO CARM STIC 750 12U VAS"/>
    <n v="200"/>
    <d v="2011-05-09T00:00:00"/>
    <x v="5"/>
    <x v="2"/>
    <n v="200"/>
    <x v="16"/>
    <x v="6"/>
  </r>
  <r>
    <n v="1271600"/>
    <n v="10045144"/>
    <s v="CYT CASILL S.BLC ECO 750 6U 2010 BE"/>
    <n v="3640"/>
    <d v="2011-05-09T00:00:00"/>
    <x v="2"/>
    <x v="2"/>
    <n v="3640"/>
    <x v="16"/>
    <x v="6"/>
  </r>
  <r>
    <n v="1271455"/>
    <n v="10046043"/>
    <s v="CA CLASSICO C.SAUV STIC 750 12U VAS"/>
    <n v="400"/>
    <d v="2011-05-09T00:00:00"/>
    <x v="5"/>
    <x v="2"/>
    <n v="400"/>
    <x v="16"/>
    <x v="6"/>
  </r>
  <r>
    <n v="1271597"/>
    <n v="12006420"/>
    <s v="1107 S.BLC TRIO 0750 (P10) ST 2010"/>
    <n v="518"/>
    <d v="2011-05-09T00:00:00"/>
    <x v="9"/>
    <x v="2"/>
    <n v="518"/>
    <x v="16"/>
    <x v="6"/>
  </r>
  <r>
    <n v="1271478"/>
    <n v="10038613"/>
    <s v="PA P.ALTO RVA C.SAUV 750 6U 2009(M&amp;S) DE"/>
    <n v="1096"/>
    <d v="2011-05-09T00:00:00"/>
    <x v="9"/>
    <x v="2"/>
    <n v="1096"/>
    <x v="16"/>
    <x v="6"/>
  </r>
  <r>
    <n v="1271522"/>
    <n v="10049238"/>
    <s v="CYT FRONT C.SAUV(P06)STLV 750 12U2010VEU"/>
    <n v="336"/>
    <d v="2011-05-09T00:00:00"/>
    <x v="2"/>
    <x v="2"/>
    <n v="336"/>
    <x v="16"/>
    <x v="6"/>
  </r>
  <r>
    <n v="1271524"/>
    <n v="10049767"/>
    <s v="CA CLASSICO S.BLC STLV(STIC) 750 6U VEU"/>
    <n v="140"/>
    <d v="2011-05-09T00:00:00"/>
    <x v="5"/>
    <x v="2"/>
    <n v="140"/>
    <x v="16"/>
    <x v="6"/>
  </r>
  <r>
    <n v="1271529"/>
    <n v="10045161"/>
    <s v="CYT CASILL S.BLC ECO 750 6U 2010 GB"/>
    <n v="438.5"/>
    <d v="2011-05-09T00:00:00"/>
    <x v="2"/>
    <x v="2"/>
    <n v="438.5"/>
    <x v="16"/>
    <x v="6"/>
  </r>
  <r>
    <n v="1271585"/>
    <n v="10050288"/>
    <s v="CYT SUNR MERL STLV(P08) 750 6U 2010 DK"/>
    <n v="1860"/>
    <d v="2011-05-09T00:00:00"/>
    <x v="12"/>
    <x v="2"/>
    <n v="1860"/>
    <x v="16"/>
    <x v="6"/>
  </r>
  <r>
    <n v="1271723"/>
    <n v="10052653"/>
    <s v="CYT NORTE CHICO ROSE ST 750 12U 2010 GB"/>
    <n v="300"/>
    <d v="2011-05-09T00:00:00"/>
    <x v="2"/>
    <x v="2"/>
    <n v="300"/>
    <x v="16"/>
    <x v="6"/>
  </r>
  <r>
    <n v="1271452"/>
    <n v="10045199"/>
    <s v="CYT CASILL SHI ECO 750 12U LATAM"/>
    <n v="1257"/>
    <d v="2011-05-09T00:00:00"/>
    <x v="5"/>
    <x v="2"/>
    <n v="1257"/>
    <x v="16"/>
    <x v="6"/>
  </r>
  <r>
    <n v="1272826"/>
    <n v="10045682"/>
    <s v="CYT CYT RVDO C.SAUV 750 12U UY"/>
    <n v="8413"/>
    <d v="2011-05-09T00:00:00"/>
    <x v="12"/>
    <x v="2"/>
    <n v="8413"/>
    <x v="16"/>
    <x v="6"/>
  </r>
  <r>
    <n v="1271720"/>
    <n v="10048150"/>
    <s v="CYT SUNR CAB/ROSE STLV(P08)750 6U 2010DK"/>
    <n v="630"/>
    <d v="2011-05-09T00:00:00"/>
    <x v="5"/>
    <x v="2"/>
    <n v="630"/>
    <x v="16"/>
    <x v="6"/>
  </r>
  <r>
    <n v="1271997"/>
    <n v="10046300"/>
    <s v="MA MAYCAS RVA SYRAH 750 6U 2009 BE"/>
    <n v="23.5"/>
    <d v="2011-05-09T00:00:00"/>
    <x v="9"/>
    <x v="2"/>
    <n v="23.5"/>
    <x v="16"/>
    <x v="6"/>
  </r>
  <r>
    <n v="1272385"/>
    <n v="10038109"/>
    <s v="CYT XPLORADOR CARM(P08) STLV 750 6U DK"/>
    <n v="19"/>
    <d v="2011-05-09T00:00:00"/>
    <x v="11"/>
    <x v="2"/>
    <n v="19"/>
    <x v="16"/>
    <x v="6"/>
  </r>
  <r>
    <n v="1272388"/>
    <n v="10049364"/>
    <s v="CYT FRONT C.SAUV STLV(P06)750 12U2010 JP"/>
    <n v="8256"/>
    <d v="2011-05-09T00:00:00"/>
    <x v="2"/>
    <x v="2"/>
    <n v="8256"/>
    <x v="16"/>
    <x v="6"/>
  </r>
  <r>
    <n v="1272389"/>
    <n v="10049364"/>
    <s v="CYT FRONT C.SAUV STLV(P06)750 12U2010 JP"/>
    <n v="20037"/>
    <d v="2011-05-09T00:00:00"/>
    <x v="2"/>
    <x v="2"/>
    <n v="20037"/>
    <x v="16"/>
    <x v="6"/>
  </r>
  <r>
    <n v="1271842"/>
    <n v="10048739"/>
    <s v="CYT FRONT ROSE 750 12U 2010 UA"/>
    <n v="0"/>
    <d v="2011-05-09T00:00:00"/>
    <x v="5"/>
    <x v="2"/>
    <n v="57"/>
    <x v="16"/>
    <x v="6"/>
  </r>
  <r>
    <n v="1272748"/>
    <n v="10043858"/>
    <s v="CYT CASILL S.BLC ST CASABLANC7506U2009GB"/>
    <n v="164.5"/>
    <d v="2011-05-09T00:00:00"/>
    <x v="3"/>
    <x v="2"/>
    <n v="164.5"/>
    <x v="16"/>
    <x v="6"/>
  </r>
  <r>
    <n v="1271840"/>
    <n v="10051874"/>
    <s v="CYT CASILL P.GRIG ECO STLV 750 6U 2010GB"/>
    <n v="376.5"/>
    <d v="2011-05-09T00:00:00"/>
    <x v="2"/>
    <x v="2"/>
    <n v="376.5"/>
    <x v="16"/>
    <x v="6"/>
  </r>
  <r>
    <n v="7082121"/>
    <n v="10041845"/>
    <s v="MPO V.MPO VTALCHARD STL(P05)37524U2010JP"/>
    <n v="976"/>
    <d v="2011-05-09T00:00:00"/>
    <x v="10"/>
    <x v="2"/>
    <n v="976"/>
    <x v="16"/>
    <x v="6"/>
  </r>
  <r>
    <n v="7082259"/>
    <n v="10050180"/>
    <s v="VE W.CREST C.SAUV(P10) 1500 6U US"/>
    <n v="2720"/>
    <d v="2011-05-09T00:00:00"/>
    <x v="1"/>
    <x v="2"/>
    <n v="2720"/>
    <x v="16"/>
    <x v="6"/>
  </r>
  <r>
    <n v="7082264"/>
    <n v="21000430"/>
    <s v="4130 C.SA/CAR ORGANICO 750 12U CH 2010US"/>
    <n v="350"/>
    <d v="2011-05-09T00:00:00"/>
    <x v="9"/>
    <x v="2"/>
    <n v="350"/>
    <x v="16"/>
    <x v="6"/>
  </r>
  <r>
    <n v="7082494"/>
    <n v="10033141"/>
    <s v="CS 20BARREL C.SAUV LTD EDT 750 6U 2007RU"/>
    <n v="0"/>
    <d v="2011-05-09T00:00:00"/>
    <x v="9"/>
    <x v="2"/>
    <n v="72"/>
    <x v="16"/>
    <x v="6"/>
  </r>
  <r>
    <n v="7082505"/>
    <n v="10049598"/>
    <s v="CS C.SUR TOC CHARD(P08)ST 750 6U 2010 RU"/>
    <n v="1400"/>
    <d v="2011-05-09T00:00:00"/>
    <x v="3"/>
    <x v="2"/>
    <n v="1400"/>
    <x v="16"/>
    <x v="6"/>
  </r>
  <r>
    <n v="7084027"/>
    <n v="10050183"/>
    <s v="VE W.CREST CHARD P10) 750 12U US"/>
    <m/>
    <d v="2011-05-09T00:00:00"/>
    <x v="1"/>
    <x v="1"/>
    <n v="54.999999989999999"/>
    <x v="16"/>
    <x v="6"/>
  </r>
  <r>
    <n v="1272583"/>
    <n v="10045114"/>
    <s v="CYT CASILL S.BLC ECO 750 12U 2010 VEU"/>
    <n v="69"/>
    <d v="2011-05-09T00:00:00"/>
    <x v="3"/>
    <x v="2"/>
    <n v="69"/>
    <x v="16"/>
    <x v="6"/>
  </r>
  <r>
    <n v="1271805"/>
    <n v="10051637"/>
    <s v="CYT CASILL SHI ECO 750 6U 2010 GB"/>
    <n v="176.5"/>
    <d v="2011-05-09T00:00:00"/>
    <x v="5"/>
    <x v="2"/>
    <n v="176.5"/>
    <x v="16"/>
    <x v="6"/>
  </r>
  <r>
    <n v="1271329"/>
    <n v="10044760"/>
    <s v="CYT CYT CHARD(P09)STLV 750 6U 2010 GB"/>
    <n v="110"/>
    <d v="2011-05-09T00:00:00"/>
    <x v="11"/>
    <x v="2"/>
    <n v="110"/>
    <x v="16"/>
    <x v="6"/>
  </r>
  <r>
    <n v="1271727"/>
    <n v="10044572"/>
    <s v="CYT FRONT MERL STLV(P06)750 12U (V)CA"/>
    <n v="350"/>
    <d v="2011-05-09T00:00:00"/>
    <x v="2"/>
    <x v="2"/>
    <n v="350"/>
    <x v="16"/>
    <x v="6"/>
  </r>
  <r>
    <n v="1271728"/>
    <n v="10048258"/>
    <s v="PA P.ALTO RVA S.BLC STLV 750 6U 2010 DK"/>
    <n v="1575"/>
    <d v="2011-05-09T00:00:00"/>
    <x v="5"/>
    <x v="2"/>
    <n v="1575"/>
    <x v="16"/>
    <x v="6"/>
  </r>
  <r>
    <n v="1271729"/>
    <n v="10045911"/>
    <s v="PA P.ALTO RVA C.SAUV 750 6U DK"/>
    <n v="330"/>
    <d v="2011-05-09T00:00:00"/>
    <x v="9"/>
    <x v="2"/>
    <n v="330"/>
    <x v="16"/>
    <x v="6"/>
  </r>
  <r>
    <n v="1271731"/>
    <n v="12006401"/>
    <s v="2182 CARME CASILL ECO 0750 CH 2010"/>
    <n v="1456.5"/>
    <d v="2011-05-09T00:00:00"/>
    <x v="3"/>
    <x v="2"/>
    <n v="1456.5"/>
    <x v="16"/>
    <x v="6"/>
  </r>
  <r>
    <n v="1271990"/>
    <n v="10049904"/>
    <s v="CYT CASILL PINOT GRIGIO ST 750 6U 2010GB"/>
    <n v="598"/>
    <d v="2011-05-09T00:00:00"/>
    <x v="5"/>
    <x v="2"/>
    <n v="598"/>
    <x v="16"/>
    <x v="6"/>
  </r>
  <r>
    <n v="1271803"/>
    <n v="10038110"/>
    <s v="CYT XPLORADOR CHARD(P08) STLV 750 6U DK"/>
    <n v="300"/>
    <d v="2011-05-09T00:00:00"/>
    <x v="12"/>
    <x v="2"/>
    <n v="300"/>
    <x v="16"/>
    <x v="6"/>
  </r>
  <r>
    <n v="1271722"/>
    <n v="10041075"/>
    <s v="CYT FRONT C.SAUV/MERL(P06)STLV1500 6U CA"/>
    <n v="2436"/>
    <d v="2011-05-09T00:00:00"/>
    <x v="1"/>
    <x v="2"/>
    <n v="2436"/>
    <x v="16"/>
    <x v="6"/>
  </r>
  <r>
    <n v="1271820"/>
    <n v="12006076"/>
    <s v="2100 C.SAUV MELCHOR 0750 CH 2007 1U VE"/>
    <n v="52.5"/>
    <d v="2011-05-09T00:00:00"/>
    <x v="9"/>
    <x v="2"/>
    <n v="52.5"/>
    <x v="16"/>
    <x v="6"/>
  </r>
  <r>
    <n v="1271822"/>
    <n v="10050706"/>
    <s v="CYT MARQUES MERLOT 750 12U 2009 VE"/>
    <n v="73"/>
    <d v="2011-05-09T00:00:00"/>
    <x v="9"/>
    <x v="2"/>
    <n v="73"/>
    <x v="16"/>
    <x v="6"/>
  </r>
  <r>
    <n v="1271824"/>
    <n v="10053260"/>
    <s v="CYT MARQUES C.SAUV 750 6U 2009 VEU"/>
    <n v="70"/>
    <d v="2011-05-09T00:00:00"/>
    <x v="9"/>
    <x v="2"/>
    <n v="70"/>
    <x v="16"/>
    <x v="6"/>
  </r>
  <r>
    <n v="1271829"/>
    <n v="10045208"/>
    <s v="CYT CASILL SHI ECO 750 12U VE"/>
    <n v="275"/>
    <d v="2011-05-09T00:00:00"/>
    <x v="5"/>
    <x v="2"/>
    <n v="275"/>
    <x v="16"/>
    <x v="6"/>
  </r>
  <r>
    <n v="1271830"/>
    <n v="10050786"/>
    <s v="CYT MARQUES CARM 750 12U 2009  VE"/>
    <n v="70"/>
    <d v="2011-05-09T00:00:00"/>
    <x v="9"/>
    <x v="2"/>
    <n v="70"/>
    <x v="16"/>
    <x v="6"/>
  </r>
  <r>
    <n v="1271831"/>
    <n v="10043651"/>
    <s v="CYT MARQUES SYRAH 750 12U 2008 VE"/>
    <n v="47"/>
    <d v="2011-05-09T00:00:00"/>
    <x v="9"/>
    <x v="2"/>
    <n v="47"/>
    <x v="16"/>
    <x v="6"/>
  </r>
  <r>
    <n v="1271734"/>
    <n v="12006258"/>
    <s v="1114 LATE HARVEST FRONT 0750 CH 2008"/>
    <n v="762.5"/>
    <d v="2011-05-09T00:00:00"/>
    <x v="9"/>
    <x v="2"/>
    <n v="762.5"/>
    <x v="16"/>
    <x v="6"/>
  </r>
  <r>
    <n v="1270983"/>
    <n v="10022450"/>
    <s v="CYT FRONT MERLOT(P06) 1500 6U VAR"/>
    <n v="384"/>
    <d v="2011-05-09T00:00:00"/>
    <x v="11"/>
    <x v="2"/>
    <n v="384"/>
    <x v="16"/>
    <x v="6"/>
  </r>
  <r>
    <n v="1271109"/>
    <n v="10050556"/>
    <s v="CYT MARQUES CHARD 750 12U 2009 (V)CA"/>
    <n v="42"/>
    <d v="2011-05-09T00:00:00"/>
    <x v="3"/>
    <x v="2"/>
    <n v="42"/>
    <x v="16"/>
    <x v="6"/>
  </r>
  <r>
    <n v="1271092"/>
    <n v="10049912"/>
    <s v="CA RESERVA PINOT GRI STL750 12U 2010 VEU"/>
    <n v="25"/>
    <d v="2011-05-09T00:00:00"/>
    <x v="5"/>
    <x v="2"/>
    <n v="25"/>
    <x v="16"/>
    <x v="6"/>
  </r>
  <r>
    <n v="1271070"/>
    <n v="10046059"/>
    <s v="CA CLASSICO CHARD(STICK) 750 12U VEU"/>
    <n v="385"/>
    <d v="2011-05-09T00:00:00"/>
    <x v="5"/>
    <x v="2"/>
    <n v="385"/>
    <x v="16"/>
    <x v="6"/>
  </r>
  <r>
    <n v="1271069"/>
    <n v="10046042"/>
    <s v="CA CLASSICO C.SAUV STIC  750 12U VEU"/>
    <n v="252"/>
    <d v="2011-05-09T00:00:00"/>
    <x v="5"/>
    <x v="2"/>
    <n v="252"/>
    <x v="16"/>
    <x v="6"/>
  </r>
  <r>
    <n v="1271068"/>
    <n v="10045956"/>
    <s v="CA CLASSICO CARM(STICK) 750 12U VEU"/>
    <n v="196"/>
    <d v="2011-05-09T00:00:00"/>
    <x v="5"/>
    <x v="2"/>
    <n v="196"/>
    <x v="16"/>
    <x v="6"/>
  </r>
  <r>
    <n v="1271067"/>
    <n v="10026920"/>
    <s v="CA RESERVA C.SAUV 750 12U VEU"/>
    <n v="98"/>
    <d v="2011-05-09T00:00:00"/>
    <x v="5"/>
    <x v="2"/>
    <n v="98"/>
    <x v="16"/>
    <x v="6"/>
  </r>
  <r>
    <n v="1271042"/>
    <n v="10026724"/>
    <s v="CA RESERVA CHARD 750 12U VEU"/>
    <n v="18"/>
    <d v="2011-05-09T00:00:00"/>
    <x v="3"/>
    <x v="2"/>
    <n v="18"/>
    <x v="16"/>
    <x v="6"/>
  </r>
  <r>
    <n v="1271035"/>
    <n v="10045559"/>
    <s v="CYT SEND BIB C.SAU/CARM/SHIR 3L 4U2009DK"/>
    <n v="33.333333330000002"/>
    <d v="2011-05-09T00:00:00"/>
    <x v="7"/>
    <x v="2"/>
    <n v="33.333333330000002"/>
    <x v="16"/>
    <x v="6"/>
  </r>
  <r>
    <n v="1271007"/>
    <n v="10051637"/>
    <s v="CYT CASILL SHI ECO 750 6U 2010 GB"/>
    <n v="275"/>
    <d v="2011-05-09T00:00:00"/>
    <x v="3"/>
    <x v="2"/>
    <n v="275"/>
    <x v="16"/>
    <x v="6"/>
  </r>
  <r>
    <n v="1271003"/>
    <n v="10043945"/>
    <s v="CYT CASA ROCA S.BLC/SEM(ST)750 6U 2010GB"/>
    <n v="770"/>
    <d v="2011-05-09T00:00:00"/>
    <x v="1"/>
    <x v="2"/>
    <n v="770"/>
    <x v="16"/>
    <x v="6"/>
  </r>
  <r>
    <n v="1271001"/>
    <n v="10043952"/>
    <s v="CYT CYT MERL(ST)(SIN FTE)750 12U 2010GB"/>
    <n v="350"/>
    <d v="2011-05-09T00:00:00"/>
    <x v="11"/>
    <x v="2"/>
    <n v="350"/>
    <x v="16"/>
    <x v="6"/>
  </r>
  <r>
    <n v="1270998"/>
    <n v="10049666"/>
    <s v="PA P.ALTO RVA C.SAUV MED 750 12U LATAM"/>
    <n v="948"/>
    <d v="2011-05-09T00:00:00"/>
    <x v="5"/>
    <x v="2"/>
    <n v="948"/>
    <x v="16"/>
    <x v="6"/>
  </r>
  <r>
    <n v="1270988"/>
    <n v="10049289"/>
    <s v="CYT FRONT CARM(P06) 750 6U 2010 VEU"/>
    <n v="25"/>
    <d v="2011-05-09T00:00:00"/>
    <x v="2"/>
    <x v="2"/>
    <n v="25"/>
    <x v="16"/>
    <x v="6"/>
  </r>
  <r>
    <n v="1271386"/>
    <n v="10050548"/>
    <s v="CYT MARQUES CHARD 750 12U 2009 DO"/>
    <n v="55"/>
    <d v="2011-05-09T00:00:00"/>
    <x v="9"/>
    <x v="2"/>
    <n v="55"/>
    <x v="16"/>
    <x v="6"/>
  </r>
  <r>
    <n v="1270923"/>
    <n v="10050780"/>
    <s v="CYT MARQUES CARM 750 12U 2009  VES"/>
    <n v="210"/>
    <d v="2011-05-09T00:00:00"/>
    <x v="9"/>
    <x v="2"/>
    <n v="210"/>
    <x v="16"/>
    <x v="6"/>
  </r>
  <r>
    <n v="1270802"/>
    <n v="10045190"/>
    <s v="CYT CASILL SHI ECO 750 12U 2010 VEU"/>
    <n v="328"/>
    <d v="2011-05-09T00:00:00"/>
    <x v="5"/>
    <x v="2"/>
    <n v="328"/>
    <x v="16"/>
    <x v="6"/>
  </r>
  <r>
    <n v="1270809"/>
    <n v="10041775"/>
    <s v="CYT SUNR CHARD ST(P08) 750 6U 2010 GB"/>
    <n v="110.5"/>
    <d v="2011-05-09T00:00:00"/>
    <x v="5"/>
    <x v="2"/>
    <n v="110.5"/>
    <x v="16"/>
    <x v="6"/>
  </r>
  <r>
    <n v="1270810"/>
    <n v="10044020"/>
    <s v="CYT PEREGRINO S.BLC(ST)750 12U 2010GB"/>
    <n v="620"/>
    <d v="2011-05-09T00:00:00"/>
    <x v="3"/>
    <x v="2"/>
    <n v="620"/>
    <x v="16"/>
    <x v="6"/>
  </r>
  <r>
    <n v="1270825"/>
    <n v="10041259"/>
    <s v="CYT SUNR CHARD(P08) 750 12U VAR"/>
    <n v="135"/>
    <d v="2011-05-09T00:00:00"/>
    <x v="12"/>
    <x v="2"/>
    <n v="135"/>
    <x v="16"/>
    <x v="6"/>
  </r>
  <r>
    <n v="1270830"/>
    <n v="10052590"/>
    <s v="CYT LA MANDA MERL ST(P11) 750 12U 2010GB"/>
    <n v="280"/>
    <d v="2011-05-09T00:00:00"/>
    <x v="5"/>
    <x v="2"/>
    <n v="280"/>
    <x v="16"/>
    <x v="6"/>
  </r>
  <r>
    <n v="1270986"/>
    <n v="10041871"/>
    <s v="CYT FRONT S.BLC STLV (P06)750 6U 2010VEU"/>
    <n v="53.5"/>
    <d v="2011-05-09T00:00:00"/>
    <x v="6"/>
    <x v="2"/>
    <n v="53.5"/>
    <x v="16"/>
    <x v="6"/>
  </r>
  <r>
    <n v="1270919"/>
    <n v="10043741"/>
    <s v="CYT MARQUES SYRAH 750 12U 2008 VES"/>
    <n v="55"/>
    <d v="2011-05-09T00:00:00"/>
    <x v="9"/>
    <x v="2"/>
    <n v="55"/>
    <x v="16"/>
    <x v="6"/>
  </r>
  <r>
    <n v="1270985"/>
    <n v="10034380"/>
    <s v="CYT FRONT S.BLC(P06) 1500 6U VEU"/>
    <n v="96"/>
    <d v="2011-05-09T00:00:00"/>
    <x v="6"/>
    <x v="2"/>
    <n v="96"/>
    <x v="16"/>
    <x v="6"/>
  </r>
  <r>
    <n v="1270928"/>
    <n v="10051676"/>
    <s v="CYT FRONT S.BLC(P06) 750 12U 2010 VEU"/>
    <n v="0"/>
    <d v="2011-05-09T00:00:00"/>
    <x v="2"/>
    <x v="2"/>
    <n v="238"/>
    <x v="16"/>
    <x v="6"/>
  </r>
  <r>
    <n v="1270935"/>
    <n v="10052270"/>
    <s v="CYT NUEVO EXTREMO C.SAUV (P08)750 12U GB"/>
    <n v="280"/>
    <d v="2011-05-09T00:00:00"/>
    <x v="5"/>
    <x v="2"/>
    <n v="280"/>
    <x v="16"/>
    <x v="6"/>
  </r>
  <r>
    <n v="1270937"/>
    <n v="10052273"/>
    <s v="CYT NUEVO EXTREMO CHARD(P08) 750 12U GB"/>
    <n v="250"/>
    <d v="2011-05-09T00:00:00"/>
    <x v="1"/>
    <x v="2"/>
    <n v="250"/>
    <x v="16"/>
    <x v="6"/>
  </r>
  <r>
    <n v="1270952"/>
    <n v="21000053"/>
    <s v="4116 P.NOIR OCIO 750 12U CH 2009 US"/>
    <n v="25"/>
    <d v="2011-05-09T00:00:00"/>
    <x v="9"/>
    <x v="2"/>
    <n v="25"/>
    <x v="16"/>
    <x v="6"/>
  </r>
  <r>
    <n v="1270981"/>
    <n v="10045093"/>
    <s v="CYT CASILL P.NOIR ECO 750 12U 2010 VEU"/>
    <n v="52"/>
    <d v="2011-05-09T00:00:00"/>
    <x v="5"/>
    <x v="2"/>
    <n v="52"/>
    <x v="16"/>
    <x v="6"/>
  </r>
  <r>
    <n v="1271130"/>
    <n v="21000586"/>
    <s v="2095 C.SAUV TERRUNYO 750 12U CH 2008 BR"/>
    <n v="70"/>
    <d v="2011-05-09T00:00:00"/>
    <x v="9"/>
    <x v="2"/>
    <n v="70"/>
    <x v="16"/>
    <x v="6"/>
  </r>
  <r>
    <n v="1270843"/>
    <n v="10045007"/>
    <s v="CYT CASILL CHARD ECO 750 12U LATAM"/>
    <n v="700"/>
    <d v="2011-05-09T00:00:00"/>
    <x v="3"/>
    <x v="2"/>
    <n v="700"/>
    <x v="16"/>
    <x v="6"/>
  </r>
  <r>
    <n v="1271294"/>
    <n v="10045018"/>
    <s v="CYT CASILL CHARD ECO 750 12U VES"/>
    <n v="66"/>
    <d v="2011-05-09T00:00:00"/>
    <x v="5"/>
    <x v="2"/>
    <n v="66"/>
    <x v="16"/>
    <x v="6"/>
  </r>
  <r>
    <n v="1271110"/>
    <n v="10050970"/>
    <s v="CYT TRIO RVA S.BLC STL(P10)75012U2010CA"/>
    <n v="42"/>
    <d v="2011-05-09T00:00:00"/>
    <x v="3"/>
    <x v="2"/>
    <n v="42"/>
    <x v="16"/>
    <x v="6"/>
  </r>
  <r>
    <n v="1271278"/>
    <n v="10031902"/>
    <s v="CYT SENDERO S.BLC(P07) 750 12U VES"/>
    <n v="42"/>
    <d v="2011-05-09T00:00:00"/>
    <x v="11"/>
    <x v="2"/>
    <n v="42"/>
    <x v="16"/>
    <x v="6"/>
  </r>
  <r>
    <n v="1271280"/>
    <n v="10038260"/>
    <s v="CYT FRONT (CYT)S.BLC(P06) 1500 6U PE"/>
    <n v="48"/>
    <d v="2011-05-09T00:00:00"/>
    <x v="11"/>
    <x v="2"/>
    <n v="48"/>
    <x v="16"/>
    <x v="6"/>
  </r>
  <r>
    <n v="1271281"/>
    <n v="10044977"/>
    <s v="CYT CASILL CARM ECO 750 12U VES"/>
    <n v="84"/>
    <d v="2011-05-09T00:00:00"/>
    <x v="5"/>
    <x v="2"/>
    <n v="84"/>
    <x v="16"/>
    <x v="6"/>
  </r>
  <r>
    <n v="1271285"/>
    <n v="10025238"/>
    <s v="CYT CASILL C.SAUV 1500 6U VES"/>
    <n v="320"/>
    <d v="2011-05-09T00:00:00"/>
    <x v="9"/>
    <x v="2"/>
    <n v="320"/>
    <x v="16"/>
    <x v="6"/>
  </r>
  <r>
    <n v="1271275"/>
    <n v="10031898"/>
    <s v="CYT SENDERO CARM(P07) 750 12U VES"/>
    <n v="42"/>
    <d v="2011-05-09T00:00:00"/>
    <x v="11"/>
    <x v="2"/>
    <n v="42"/>
    <x v="16"/>
    <x v="6"/>
  </r>
  <r>
    <n v="1271293"/>
    <n v="10051166"/>
    <s v="CYT CASILL CARM ECO 750 12U 2010 (IM)VE"/>
    <n v="70"/>
    <d v="2011-05-09T00:00:00"/>
    <x v="5"/>
    <x v="2"/>
    <n v="70"/>
    <x v="16"/>
    <x v="6"/>
  </r>
  <r>
    <n v="1271273"/>
    <n v="10048480"/>
    <s v="CYT RIO BUENO MERL 750 6U KR"/>
    <n v="470"/>
    <d v="2011-05-09T00:00:00"/>
    <x v="11"/>
    <x v="2"/>
    <n v="470"/>
    <x v="16"/>
    <x v="6"/>
  </r>
  <r>
    <n v="1271298"/>
    <n v="10037947"/>
    <s v="CYT FRONT CARM(P06) 750 12U BR"/>
    <n v="350"/>
    <d v="2011-05-09T00:00:00"/>
    <x v="2"/>
    <x v="2"/>
    <n v="350"/>
    <x v="16"/>
    <x v="6"/>
  </r>
  <r>
    <n v="1271302"/>
    <n v="10052361"/>
    <s v="CYT CASILL CHARD ECO 750 12U 2010 BR"/>
    <n v="115"/>
    <d v="2011-05-09T00:00:00"/>
    <x v="5"/>
    <x v="2"/>
    <n v="115"/>
    <x v="16"/>
    <x v="6"/>
  </r>
  <r>
    <n v="1271310"/>
    <n v="10044570"/>
    <s v="CYT FRONT CAB/MER STLV(P06)750 12U(V)CA"/>
    <n v="420"/>
    <d v="2011-05-09T00:00:00"/>
    <x v="2"/>
    <x v="2"/>
    <n v="420"/>
    <x v="16"/>
    <x v="6"/>
  </r>
  <r>
    <n v="1271314"/>
    <n v="10041078"/>
    <s v="CYT FRONT MERL STLV(P06) 1500 6U CA"/>
    <n v="864"/>
    <d v="2011-05-09T00:00:00"/>
    <x v="11"/>
    <x v="2"/>
    <n v="864"/>
    <x v="16"/>
    <x v="6"/>
  </r>
  <r>
    <n v="1271322"/>
    <n v="10044761"/>
    <s v="CYT CYT S.BLC(P09)STLV 750 6U 2010 GB"/>
    <n v="140"/>
    <d v="2011-05-09T00:00:00"/>
    <x v="11"/>
    <x v="2"/>
    <n v="140"/>
    <x v="16"/>
    <x v="6"/>
  </r>
  <r>
    <n v="1271324"/>
    <n v="10044038"/>
    <s v="CYT SENDERO S.BLC(ST)750 12U 2010GB"/>
    <n v="1322"/>
    <d v="2011-05-09T00:00:00"/>
    <x v="6"/>
    <x v="2"/>
    <n v="1322"/>
    <x v="16"/>
    <x v="6"/>
  </r>
  <r>
    <n v="1271292"/>
    <n v="10045106"/>
    <s v="CYT CASILL P.NOIR ECO 750 12U 2010 BR"/>
    <n v="275"/>
    <d v="2011-05-09T00:00:00"/>
    <x v="5"/>
    <x v="2"/>
    <n v="275"/>
    <x v="16"/>
    <x v="6"/>
  </r>
  <r>
    <n v="1271220"/>
    <n v="10022450"/>
    <s v="CYT FRONT MERLOT(P06) 1500 6U VAR"/>
    <n v="423"/>
    <d v="2011-05-09T00:00:00"/>
    <x v="11"/>
    <x v="2"/>
    <n v="423"/>
    <x v="16"/>
    <x v="6"/>
  </r>
  <r>
    <n v="7082758"/>
    <n v="10050179"/>
    <s v="VE W.CREST CHARD(P10) 1500 6U US"/>
    <n v="1743"/>
    <d v="2011-05-09T00:00:00"/>
    <x v="1"/>
    <x v="2"/>
    <n v="1743"/>
    <x v="16"/>
    <x v="6"/>
  </r>
  <r>
    <n v="1271167"/>
    <n v="21000093"/>
    <s v="2108 CASILL MERL ECO 750 6U CH 2010 PL"/>
    <n v="1163.5"/>
    <d v="2011-05-09T00:00:00"/>
    <x v="2"/>
    <x v="2"/>
    <n v="1163.5"/>
    <x v="16"/>
    <x v="6"/>
  </r>
  <r>
    <n v="1271175"/>
    <n v="21000917"/>
    <s v="1100 CASILL CHARD ECO 750 12U CH 2010 RU"/>
    <n v="122"/>
    <d v="2011-05-09T00:00:00"/>
    <x v="3"/>
    <x v="2"/>
    <n v="122"/>
    <x v="16"/>
    <x v="6"/>
  </r>
  <r>
    <n v="1271197"/>
    <n v="10053349"/>
    <s v="CYT G.RVA RIBERAS CARM 750 12U 2009LATAM"/>
    <n v="140"/>
    <d v="2011-05-09T00:00:00"/>
    <x v="3"/>
    <x v="2"/>
    <n v="140"/>
    <x v="16"/>
    <x v="6"/>
  </r>
  <r>
    <n v="1271198"/>
    <n v="10044277"/>
    <s v="CYT G.RVA RIBERAS C.SAUV 750 12U 2008 BR"/>
    <n v="210"/>
    <d v="2011-05-09T00:00:00"/>
    <x v="9"/>
    <x v="2"/>
    <n v="210"/>
    <x v="16"/>
    <x v="6"/>
  </r>
  <r>
    <n v="1271276"/>
    <n v="10031899"/>
    <s v="CYT SENDERO MERL(P07) 750 12U VES"/>
    <n v="34"/>
    <d v="2011-05-09T00:00:00"/>
    <x v="11"/>
    <x v="2"/>
    <n v="34"/>
    <x v="16"/>
    <x v="6"/>
  </r>
  <r>
    <n v="1271219"/>
    <n v="10051745"/>
    <s v="CYT CASILL C.SAUV ECO 750 6U 2010 GB"/>
    <n v="2386"/>
    <d v="2011-05-09T00:00:00"/>
    <x v="2"/>
    <x v="2"/>
    <n v="2386"/>
    <x v="16"/>
    <x v="6"/>
  </r>
  <r>
    <n v="1271111"/>
    <n v="10053265"/>
    <s v="CYT MARQUES C.SAUV 750 12U 2009 (V)CA"/>
    <n v="56"/>
    <d v="2011-05-09T00:00:00"/>
    <x v="9"/>
    <x v="2"/>
    <n v="56"/>
    <x v="16"/>
    <x v="6"/>
  </r>
  <r>
    <n v="1271221"/>
    <n v="10022464"/>
    <s v="CYT FRONT CHARD(P06) 1500 6U VAR"/>
    <n v="608"/>
    <d v="2011-05-09T00:00:00"/>
    <x v="11"/>
    <x v="2"/>
    <n v="608"/>
    <x v="16"/>
    <x v="6"/>
  </r>
  <r>
    <n v="1271222"/>
    <n v="10022475"/>
    <s v="CYT FRONT S.BLC(P06) 1500 6U VAR"/>
    <n v="176"/>
    <d v="2011-05-09T00:00:00"/>
    <x v="11"/>
    <x v="2"/>
    <n v="176"/>
    <x v="16"/>
    <x v="6"/>
  </r>
  <r>
    <n v="1271228"/>
    <n v="10041235"/>
    <s v="CYT SUNR CARM(P08) 750 12U VAR"/>
    <n v="87"/>
    <d v="2011-05-09T00:00:00"/>
    <x v="11"/>
    <x v="2"/>
    <n v="87"/>
    <x v="16"/>
    <x v="6"/>
  </r>
  <r>
    <n v="1271263"/>
    <n v="10050022"/>
    <s v="CYT FRONT SHIRAZ(P06) 750 12U 2010 VEU"/>
    <n v="84"/>
    <d v="2011-05-09T00:00:00"/>
    <x v="2"/>
    <x v="2"/>
    <n v="84"/>
    <x v="16"/>
    <x v="6"/>
  </r>
  <r>
    <n v="1271265"/>
    <n v="10044447"/>
    <s v="CYT FRONT MERL(P06) 750 12U VAS"/>
    <n v="196"/>
    <d v="2011-05-09T00:00:00"/>
    <x v="2"/>
    <x v="2"/>
    <n v="196"/>
    <x v="16"/>
    <x v="6"/>
  </r>
  <r>
    <n v="1271269"/>
    <n v="10050201"/>
    <s v="CYT FRONT MERL(P06) 750 6U 2010 VEU"/>
    <n v="1176"/>
    <d v="2011-05-09T00:00:00"/>
    <x v="2"/>
    <x v="2"/>
    <n v="1276"/>
    <x v="16"/>
    <x v="6"/>
  </r>
  <r>
    <n v="1271215"/>
    <n v="10052361"/>
    <s v="CYT CASILL CHARD ECO 750 12U 2010 BR"/>
    <n v="160"/>
    <d v="2011-05-09T00:00:00"/>
    <x v="2"/>
    <x v="2"/>
    <n v="160"/>
    <x v="16"/>
    <x v="6"/>
  </r>
  <r>
    <n v="1268569"/>
    <n v="10050637"/>
    <s v="CYT SUNR BIB C.SAUV(P08)3L 4U 2010(MS)DE"/>
    <m/>
    <d v="2011-05-09T00:00:00"/>
    <x v="7"/>
    <x v="1"/>
    <n v="560"/>
    <x v="16"/>
    <x v="6"/>
  </r>
  <r>
    <n v="7083128"/>
    <n v="10049389"/>
    <s v="CS BIB CONO SUR TOC C.SAU(P08)3L4U2010RU"/>
    <m/>
    <d v="2011-05-09T00:00:00"/>
    <x v="7"/>
    <x v="1"/>
    <n v="1778.666667"/>
    <x v="16"/>
    <x v="6"/>
  </r>
  <r>
    <n v="7083530"/>
    <n v="10042013"/>
    <s v="CS BIB CONO SUR TOC CHARD(P08)3L4U2010RU"/>
    <m/>
    <d v="2011-05-09T00:00:00"/>
    <x v="7"/>
    <x v="1"/>
    <n v="1778.666667"/>
    <x v="16"/>
    <x v="6"/>
  </r>
  <r>
    <n v="7084289"/>
    <n v="10042007"/>
    <s v="MPO BIB V.MPO VTAL CHARD(SLIM)3L4U2010FI"/>
    <m/>
    <d v="2011-05-09T00:00:00"/>
    <x v="7"/>
    <x v="1"/>
    <n v="344"/>
    <x v="16"/>
    <x v="6"/>
  </r>
  <r>
    <n v="7082927"/>
    <n v="10040129"/>
    <s v="CYT FRONT BIB C.SAU/MER(P06)SLIM3L4UV CA"/>
    <m/>
    <d v="2011-05-09T00:00:00"/>
    <x v="7"/>
    <x v="1"/>
    <n v="597.33333330000005"/>
    <x v="16"/>
    <x v="6"/>
  </r>
  <r>
    <n v="7084100"/>
    <n v="10050187"/>
    <s v="MPO BIB V.MPO VTAL CAB.SAUV(P05)3L 4U FI"/>
    <m/>
    <d v="2011-05-09T00:00:00"/>
    <x v="7"/>
    <x v="1"/>
    <n v="8128"/>
    <x v="16"/>
    <x v="6"/>
  </r>
  <r>
    <n v="7083312"/>
    <n v="10050187"/>
    <s v="MPO BIB V.MPO VTAL CAB.SAUV(P05)3L 4U FI"/>
    <m/>
    <d v="2011-05-09T00:00:00"/>
    <x v="7"/>
    <x v="1"/>
    <n v="3500"/>
    <x v="16"/>
    <x v="6"/>
  </r>
  <r>
    <n v="1269439"/>
    <n v="10050188"/>
    <s v="CYT FRONT BIB CAB.SAUV(P06)SLIM 3L 4UVEU"/>
    <m/>
    <d v="2011-05-09T00:00:00"/>
    <x v="7"/>
    <x v="1"/>
    <n v="1168"/>
    <x v="16"/>
    <x v="6"/>
  </r>
  <r>
    <n v="1270140"/>
    <n v="10045559"/>
    <s v="CYT SEND BIB C.SAU/CARM/SHIR 3L 4U2009DK"/>
    <m/>
    <d v="2011-05-09T00:00:00"/>
    <x v="7"/>
    <x v="1"/>
    <n v="417.33333329999999"/>
    <x v="16"/>
    <x v="6"/>
  </r>
  <r>
    <n v="7083725"/>
    <n v="10050452"/>
    <s v="MPO BIB V.MPO VTAL C.SAU(P05)3L 4U2010NO"/>
    <m/>
    <d v="2011-05-09T00:00:00"/>
    <x v="7"/>
    <x v="1"/>
    <n v="1910.666667"/>
    <x v="16"/>
    <x v="6"/>
  </r>
  <r>
    <n v="1270796"/>
    <n v="10052217"/>
    <s v="CYT CYT BIB RVA CAR/C.S(SL)NV3L4U2010VEU"/>
    <m/>
    <d v="2011-05-09T00:00:00"/>
    <x v="7"/>
    <x v="1"/>
    <n v="336"/>
    <x v="16"/>
    <x v="6"/>
  </r>
  <r>
    <n v="1270189"/>
    <n v="10052216"/>
    <s v="CYT CYT BIB RVA CAR/C.S(SL)NV3L4U 2010SE"/>
    <m/>
    <d v="2011-05-09T00:00:00"/>
    <x v="7"/>
    <x v="1"/>
    <n v="2413.333333"/>
    <x v="16"/>
    <x v="6"/>
  </r>
  <r>
    <n v="7083722"/>
    <n v="10018088"/>
    <s v="MPO BIB V.MPO VTAL S.BLC(P05) 3L 4U NO"/>
    <m/>
    <d v="2011-05-09T00:00:00"/>
    <x v="7"/>
    <x v="1"/>
    <n v="448"/>
    <x v="16"/>
    <x v="6"/>
  </r>
  <r>
    <n v="7083186"/>
    <n v="10049391"/>
    <s v="CS BIB C.SUR TOC C.SAU(P08)3L4U2010NORD"/>
    <m/>
    <d v="2011-05-09T00:00:00"/>
    <x v="7"/>
    <x v="1"/>
    <n v="1869.333333"/>
    <x v="16"/>
    <x v="6"/>
  </r>
  <r>
    <n v="1271824"/>
    <n v="10053260"/>
    <s v="CYT MARQUES C.SAUV 750 6U 2009 VEU"/>
    <m/>
    <d v="2011-05-09T00:00:00"/>
    <x v="9"/>
    <x v="1"/>
    <n v="70"/>
    <x v="16"/>
    <x v="6"/>
  </r>
  <r>
    <n v="7083501"/>
    <n v="10042026"/>
    <s v="CS BIB CONO SUR GEW(P08) 3L 4U 2010 VEU"/>
    <m/>
    <d v="2011-05-09T00:00:00"/>
    <x v="7"/>
    <x v="1"/>
    <n v="805.33333330000005"/>
    <x v="16"/>
    <x v="6"/>
  </r>
  <r>
    <n v="1270300"/>
    <n v="10031115"/>
    <s v="CYT SUNR CHARD(P08) 750 12U TR"/>
    <m/>
    <d v="2011-05-09T00:00:00"/>
    <x v="11"/>
    <x v="1"/>
    <n v="80"/>
    <x v="16"/>
    <x v="6"/>
  </r>
  <r>
    <n v="1271735"/>
    <n v="10044610"/>
    <s v="CYT FRONT LATE HARVEST 750 12U LATAM"/>
    <m/>
    <d v="2011-05-09T00:00:00"/>
    <x v="9"/>
    <x v="1"/>
    <n v="70.000000009999994"/>
    <x v="16"/>
    <x v="6"/>
  </r>
  <r>
    <n v="1271386"/>
    <n v="10050548"/>
    <s v="CYT MARQUES CHARD 750 12U 2009 DO"/>
    <m/>
    <d v="2011-05-09T00:00:00"/>
    <x v="9"/>
    <x v="1"/>
    <n v="55"/>
    <x v="16"/>
    <x v="6"/>
  </r>
  <r>
    <n v="1270671"/>
    <n v="10050536"/>
    <s v="CYT MARQUES CHARD 750 12U 2009 VAS"/>
    <m/>
    <d v="2011-05-09T00:00:00"/>
    <x v="9"/>
    <x v="1"/>
    <n v="341"/>
    <x v="16"/>
    <x v="6"/>
  </r>
  <r>
    <n v="1270919"/>
    <n v="10043741"/>
    <s v="CYT MARQUES SYRAH 750 12U 2008 VES"/>
    <m/>
    <d v="2011-05-09T00:00:00"/>
    <x v="9"/>
    <x v="1"/>
    <n v="55"/>
    <x v="16"/>
    <x v="6"/>
  </r>
  <r>
    <n v="7083504"/>
    <n v="10049388"/>
    <s v="CS BIB CONO SUR TOC C.SA(P08)3L4U2010VEU"/>
    <m/>
    <d v="2011-05-09T00:00:00"/>
    <x v="7"/>
    <x v="1"/>
    <n v="1474.666667"/>
    <x v="16"/>
    <x v="6"/>
  </r>
  <r>
    <n v="1271652"/>
    <n v="10050972"/>
    <s v="CYT TRIO RVA S.BLC STL(P10)75012U2010VIN"/>
    <m/>
    <d v="2011-05-09T00:00:00"/>
    <x v="9"/>
    <x v="1"/>
    <n v="70"/>
    <x v="16"/>
    <x v="6"/>
  </r>
  <r>
    <n v="7083404"/>
    <n v="10050413"/>
    <s v="CS BIB I.NEGRA C.SA/ME(P09)3L4U2010 NORD"/>
    <m/>
    <d v="2011-05-09T00:00:00"/>
    <x v="7"/>
    <x v="1"/>
    <n v="218.66666670000001"/>
    <x v="16"/>
    <x v="6"/>
  </r>
  <r>
    <n v="7083636"/>
    <n v="10042026"/>
    <s v="CS BIB CONO SUR GEW(P08) 3L 4U 2010 VEU"/>
    <m/>
    <d v="2011-05-09T00:00:00"/>
    <x v="7"/>
    <x v="1"/>
    <n v="224"/>
    <x v="16"/>
    <x v="6"/>
  </r>
  <r>
    <n v="1271035"/>
    <n v="10045559"/>
    <s v="CYT SEND BIB C.SAU/CARM/SHIR 3L 4U2009DK"/>
    <m/>
    <d v="2011-05-09T00:00:00"/>
    <x v="7"/>
    <x v="1"/>
    <n v="33.333333340000003"/>
    <x v="16"/>
    <x v="6"/>
  </r>
  <r>
    <n v="1269535"/>
    <n v="10045559"/>
    <s v="CYT SEND BIB C.SAU/CARM/SHIR 3L 4U2009DK"/>
    <m/>
    <d v="2011-05-09T00:00:00"/>
    <x v="7"/>
    <x v="1"/>
    <n v="2013.333333"/>
    <x v="16"/>
    <x v="6"/>
  </r>
  <r>
    <n v="1269274"/>
    <n v="10050070"/>
    <s v="CYT FRONT BIB MERL(SLIM)3L4U 2010(MT)VEU"/>
    <m/>
    <d v="2011-05-09T00:00:00"/>
    <x v="7"/>
    <x v="1"/>
    <n v="220"/>
    <x v="16"/>
    <x v="6"/>
  </r>
  <r>
    <n v="1269242"/>
    <n v="10050640"/>
    <s v="CYT SUNR BIB C.SAUV(P08) 3L 4U 2010VEU"/>
    <m/>
    <d v="2011-05-09T00:00:00"/>
    <x v="7"/>
    <x v="1"/>
    <n v="73.333333339999996"/>
    <x v="16"/>
    <x v="6"/>
  </r>
  <r>
    <n v="1270795"/>
    <n v="10050640"/>
    <s v="CYT SUNR BIB C.SAUV(P08) 3L 4U 2010VEU"/>
    <m/>
    <d v="2011-05-09T00:00:00"/>
    <x v="7"/>
    <x v="1"/>
    <n v="313.33333329999999"/>
    <x v="16"/>
    <x v="6"/>
  </r>
  <r>
    <n v="1271387"/>
    <n v="10050884"/>
    <s v="CYT TRIO RVA C.SAUV(P10)750 12U 2009 VIN"/>
    <m/>
    <d v="2011-05-09T00:00:00"/>
    <x v="9"/>
    <x v="1"/>
    <n v="70"/>
    <x v="16"/>
    <x v="6"/>
  </r>
  <r>
    <n v="1269820"/>
    <n v="10048992"/>
    <s v="CYT NORTE CHICO C.SAU(ST)750 12U 2010 GB"/>
    <m/>
    <d v="2011-05-09T00:00:00"/>
    <x v="11"/>
    <x v="1"/>
    <n v="490"/>
    <x v="16"/>
    <x v="6"/>
  </r>
  <r>
    <n v="7083529"/>
    <n v="10050408"/>
    <s v="CS BIB I.NEGRA  C.SAU/ME(P09)3L4U2010 RU"/>
    <m/>
    <d v="2011-05-09T00:00:00"/>
    <x v="7"/>
    <x v="1"/>
    <n v="757.33333330000005"/>
    <x v="16"/>
    <x v="6"/>
  </r>
  <r>
    <n v="1269218"/>
    <n v="10050622"/>
    <s v="CYT SUNR C.SAUV(P08) 750 12U 2010VEU"/>
    <m/>
    <d v="2011-05-09T00:00:00"/>
    <x v="11"/>
    <x v="1"/>
    <n v="350"/>
    <x v="16"/>
    <x v="6"/>
  </r>
  <r>
    <n v="1270056"/>
    <n v="10050616"/>
    <s v="CYT SUNR C.SAUV(P08)STLV 750 6U 2010DK"/>
    <m/>
    <d v="2011-05-09T00:00:00"/>
    <x v="11"/>
    <x v="1"/>
    <n v="808.44444439999995"/>
    <x v="16"/>
    <x v="6"/>
  </r>
  <r>
    <n v="1270799"/>
    <n v="10041200"/>
    <s v="CYT SUNR C.SAUV(P08)STLV750 12U(C/ESP)CA"/>
    <m/>
    <d v="2011-05-09T00:00:00"/>
    <x v="11"/>
    <x v="1"/>
    <n v="55.999999989999999"/>
    <x v="16"/>
    <x v="6"/>
  </r>
  <r>
    <n v="1270621"/>
    <n v="10044012"/>
    <s v="CYT NORTE CHICO MERLOT(ST)750 12U 2010GB"/>
    <m/>
    <d v="2011-05-09T00:00:00"/>
    <x v="11"/>
    <x v="1"/>
    <n v="652"/>
    <x v="16"/>
    <x v="6"/>
  </r>
  <r>
    <n v="1270411"/>
    <n v="10031037"/>
    <s v="CYT SUNR C.SAUV(P08) 750 12U LATAM"/>
    <m/>
    <d v="2011-05-09T00:00:00"/>
    <x v="11"/>
    <x v="1"/>
    <n v="210"/>
    <x v="16"/>
    <x v="6"/>
  </r>
  <r>
    <n v="7083311"/>
    <n v="10047601"/>
    <s v="CS EL ARBOL C.SAUV STLV 750 6U NL"/>
    <m/>
    <d v="2011-05-09T00:00:00"/>
    <x v="11"/>
    <x v="1"/>
    <n v="1917.555556"/>
    <x v="16"/>
    <x v="6"/>
  </r>
  <r>
    <n v="1269528"/>
    <n v="10048150"/>
    <s v="CYT SUNR CAB/ROSE STLV(P08)750 6U 2010DK"/>
    <m/>
    <d v="2011-05-09T00:00:00"/>
    <x v="11"/>
    <x v="1"/>
    <n v="350"/>
    <x v="16"/>
    <x v="6"/>
  </r>
  <r>
    <n v="7084125"/>
    <n v="10052225"/>
    <s v="CS C.SUR TOC C.SAUV(P10) 750 12U VAS"/>
    <m/>
    <d v="2011-05-09T00:00:00"/>
    <x v="11"/>
    <x v="1"/>
    <n v="500"/>
    <x v="16"/>
    <x v="6"/>
  </r>
  <r>
    <n v="7083553"/>
    <n v="10045430"/>
    <s v="MPO V.MPO VTAL C.SAUV(P09) 750 12U IL"/>
    <m/>
    <d v="2011-05-09T00:00:00"/>
    <x v="11"/>
    <x v="1"/>
    <n v="560"/>
    <x v="16"/>
    <x v="6"/>
  </r>
  <r>
    <n v="7083912"/>
    <n v="10049834"/>
    <s v="MPO BLEND C.SAUV(P09)750 12U VE"/>
    <m/>
    <d v="2011-05-09T00:00:00"/>
    <x v="11"/>
    <x v="1"/>
    <n v="1176"/>
    <x v="16"/>
    <x v="6"/>
  </r>
  <r>
    <n v="7083559"/>
    <n v="10052245"/>
    <s v="CS C.SUR TOC C.SAUV(P10)STL 750 12U VEU"/>
    <m/>
    <d v="2011-05-09T00:00:00"/>
    <x v="11"/>
    <x v="1"/>
    <n v="1960"/>
    <x v="16"/>
    <x v="6"/>
  </r>
  <r>
    <n v="1270359"/>
    <n v="10049005"/>
    <s v="CYT CYT C.SAUV(P09) STLV 750 12U 2010 GB"/>
    <m/>
    <d v="2011-05-09T00:00:00"/>
    <x v="11"/>
    <x v="1"/>
    <n v="140"/>
    <x v="16"/>
    <x v="6"/>
  </r>
  <r>
    <n v="7083775"/>
    <n v="21000118"/>
    <s v="4140 P.NOIR ORGANICO 750 12U ST 2010 JP"/>
    <m/>
    <d v="2011-05-09T00:00:00"/>
    <x v="9"/>
    <x v="1"/>
    <n v="1432"/>
    <x v="16"/>
    <x v="6"/>
  </r>
  <r>
    <n v="7083628"/>
    <n v="10047654"/>
    <s v="CS D.RIO GRANDE MERL(STLV) 750 6U VEU"/>
    <m/>
    <d v="2011-05-09T00:00:00"/>
    <x v="11"/>
    <x v="1"/>
    <n v="191.55555559999999"/>
    <x v="16"/>
    <x v="6"/>
  </r>
  <r>
    <n v="1272385"/>
    <n v="10038109"/>
    <s v="CYT XPLORADOR CARM(P08) STLV 750 6U DK"/>
    <m/>
    <d v="2011-05-09T00:00:00"/>
    <x v="11"/>
    <x v="1"/>
    <n v="19.000000010000001"/>
    <x v="16"/>
    <x v="6"/>
  </r>
  <r>
    <n v="7084036"/>
    <n v="10036812"/>
    <s v="CS LA COCOTERA CHARD STLV 750 6U NL"/>
    <m/>
    <d v="2011-05-09T00:00:00"/>
    <x v="9"/>
    <x v="1"/>
    <n v="2850"/>
    <x v="16"/>
    <x v="6"/>
  </r>
  <r>
    <n v="1272462"/>
    <n v="10050278"/>
    <s v="CYT SUNR BIB MERL(P08)3L 4U 2010(MS)DE"/>
    <m/>
    <d v="2011-05-09T00:00:00"/>
    <x v="7"/>
    <x v="1"/>
    <n v="128"/>
    <x v="16"/>
    <x v="6"/>
  </r>
  <r>
    <n v="1270794"/>
    <n v="10050465"/>
    <s v="CYT (=FRONT) BIB C.SAUV(P06)3L 4U 2010NO"/>
    <m/>
    <d v="2011-05-09T00:00:00"/>
    <x v="7"/>
    <x v="1"/>
    <n v="672"/>
    <x v="16"/>
    <x v="6"/>
  </r>
  <r>
    <n v="1271276"/>
    <n v="10031899"/>
    <s v="CYT SENDERO MERL(P07) 750 12U VES"/>
    <m/>
    <d v="2011-05-09T00:00:00"/>
    <x v="11"/>
    <x v="1"/>
    <n v="42"/>
    <x v="16"/>
    <x v="6"/>
  </r>
  <r>
    <n v="7082774"/>
    <n v="10039756"/>
    <s v="CYT SE MERL (CJA) 700 12U CL"/>
    <m/>
    <d v="2011-05-09T00:00:00"/>
    <x v="11"/>
    <x v="1"/>
    <n v="2749.5555559999998"/>
    <x v="16"/>
    <x v="6"/>
  </r>
  <r>
    <n v="1269531"/>
    <n v="10050629"/>
    <s v="CYT SUNR C.SAUV(P08)STLV 750 12U 2010VEU"/>
    <m/>
    <d v="2011-05-09T00:00:00"/>
    <x v="11"/>
    <x v="1"/>
    <n v="280"/>
    <x v="16"/>
    <x v="6"/>
  </r>
  <r>
    <n v="1271275"/>
    <n v="10031898"/>
    <s v="CYT SENDERO CARM(P07) 750 12U VES"/>
    <m/>
    <d v="2011-05-09T00:00:00"/>
    <x v="11"/>
    <x v="1"/>
    <n v="42.000000010000001"/>
    <x v="16"/>
    <x v="6"/>
  </r>
  <r>
    <n v="7084082"/>
    <n v="10050408"/>
    <s v="CS BIB I.NEGRA  C.SAU/ME(P09)3L4U2010 RU"/>
    <m/>
    <d v="2011-05-09T00:00:00"/>
    <x v="7"/>
    <x v="1"/>
    <n v="1021.333333"/>
    <x v="16"/>
    <x v="6"/>
  </r>
  <r>
    <n v="1271278"/>
    <n v="10031902"/>
    <s v="CYT SENDERO S.BLC(P07) 750 12U VES"/>
    <m/>
    <d v="2011-05-09T00:00:00"/>
    <x v="11"/>
    <x v="1"/>
    <n v="42"/>
    <x v="16"/>
    <x v="6"/>
  </r>
  <r>
    <n v="1269568"/>
    <n v="10034804"/>
    <s v="CYT SENDERO S.BLC(P07) 750 12U (IM)VE"/>
    <m/>
    <d v="2011-05-09T00:00:00"/>
    <x v="11"/>
    <x v="1"/>
    <n v="140"/>
    <x v="16"/>
    <x v="6"/>
  </r>
  <r>
    <n v="1270309"/>
    <n v="10026834"/>
    <s v="CYT SENDERO S.BLC(P07) 750 12U VEU"/>
    <m/>
    <d v="2011-05-09T00:00:00"/>
    <x v="11"/>
    <x v="1"/>
    <n v="196"/>
    <x v="16"/>
    <x v="6"/>
  </r>
  <r>
    <n v="1270412"/>
    <n v="10031131"/>
    <s v="CYT SUNR S.BLC(P08) 750 12U LATAM"/>
    <m/>
    <d v="2011-05-09T00:00:00"/>
    <x v="11"/>
    <x v="1"/>
    <n v="140"/>
    <x v="16"/>
    <x v="6"/>
  </r>
  <r>
    <n v="1270358"/>
    <n v="10044038"/>
    <s v="CYT SENDERO S.BLC(ST)750 12U 2010GB"/>
    <m/>
    <d v="2011-05-09T00:00:00"/>
    <x v="11"/>
    <x v="1"/>
    <n v="983"/>
    <x v="16"/>
    <x v="6"/>
  </r>
  <r>
    <n v="7083436"/>
    <n v="10047950"/>
    <s v="CS ALTO PLANO RVA S.BLC(P10)ST 750 6U NL"/>
    <m/>
    <d v="2011-05-09T00:00:00"/>
    <x v="11"/>
    <x v="1"/>
    <n v="600"/>
    <x v="16"/>
    <x v="6"/>
  </r>
  <r>
    <n v="7084085"/>
    <n v="10039755"/>
    <s v="CYT SE CARM (CJA) 700 12U CL"/>
    <m/>
    <d v="2011-05-09T00:00:00"/>
    <x v="11"/>
    <x v="1"/>
    <n v="2338"/>
    <x v="16"/>
    <x v="6"/>
  </r>
  <r>
    <n v="7083877"/>
    <n v="12006181"/>
    <s v="4123 MERLOT 20BARREL 0750 CH 2008 1U JP"/>
    <m/>
    <d v="2011-05-09T00:00:00"/>
    <x v="9"/>
    <x v="1"/>
    <n v="60"/>
    <x v="16"/>
    <x v="6"/>
  </r>
  <r>
    <n v="7083694"/>
    <n v="10042045"/>
    <s v="CS CONO SUR RIESL STLV(P07)750 12U NORD"/>
    <m/>
    <d v="2011-05-09T00:00:00"/>
    <x v="9"/>
    <x v="1"/>
    <n v="214"/>
    <x v="16"/>
    <x v="6"/>
  </r>
  <r>
    <n v="7083240"/>
    <n v="10051465"/>
    <s v="CS RESERVA C.SAUV(P08) 750 12U 2009 NORD"/>
    <m/>
    <d v="2011-05-09T00:00:00"/>
    <x v="9"/>
    <x v="1"/>
    <n v="200"/>
    <x v="16"/>
    <x v="6"/>
  </r>
  <r>
    <n v="7083746"/>
    <n v="10051464"/>
    <s v="CS RESERVA CHARD(P08) 750 12U 2010 NORD"/>
    <m/>
    <d v="2011-05-09T00:00:00"/>
    <x v="9"/>
    <x v="1"/>
    <n v="220"/>
    <x v="16"/>
    <x v="6"/>
  </r>
  <r>
    <n v="7083239"/>
    <n v="10051464"/>
    <s v="CS RESERVA CHARD(P08) 750 12U 2010 NORD"/>
    <m/>
    <d v="2011-05-09T00:00:00"/>
    <x v="9"/>
    <x v="1"/>
    <n v="300"/>
    <x v="16"/>
    <x v="6"/>
  </r>
  <r>
    <n v="1271128"/>
    <n v="10050896"/>
    <s v="CYT TRIO RVA C.SAUV(P10)750 12U 2009 PA"/>
    <m/>
    <d v="2011-05-09T00:00:00"/>
    <x v="9"/>
    <x v="1"/>
    <n v="56.000000010000001"/>
    <x v="16"/>
    <x v="6"/>
  </r>
  <r>
    <n v="1270254"/>
    <n v="10043653"/>
    <s v="CYT MARQUES SYRAH 750 12U 2008 CL"/>
    <m/>
    <d v="2011-05-09T00:00:00"/>
    <x v="9"/>
    <x v="1"/>
    <n v="165"/>
    <x v="16"/>
    <x v="6"/>
  </r>
  <r>
    <n v="1268057"/>
    <n v="10050976"/>
    <s v="CYT TRIO RVA S.B ST(P10)75012U2010(LR)CA"/>
    <m/>
    <d v="2011-05-09T00:00:00"/>
    <x v="9"/>
    <x v="1"/>
    <n v="160"/>
    <x v="16"/>
    <x v="6"/>
  </r>
  <r>
    <n v="1270452"/>
    <n v="10050906"/>
    <s v="CYT TRIO RVA C.SAUV(P10)750 12U 2009 CN"/>
    <m/>
    <d v="2011-05-09T00:00:00"/>
    <x v="9"/>
    <x v="1"/>
    <n v="98"/>
    <x v="16"/>
    <x v="6"/>
  </r>
  <r>
    <n v="7083940"/>
    <n v="12006606"/>
    <s v="4130 C.SAUV/CARM ORGANICO 0750 CH 2010"/>
    <m/>
    <d v="2011-05-09T00:00:00"/>
    <x v="9"/>
    <x v="1"/>
    <n v="33.999999989999999"/>
    <x v="16"/>
    <x v="6"/>
  </r>
  <r>
    <n v="7083785"/>
    <n v="21000426"/>
    <s v="4130 C.SA/CAR ORGANICO 750 12U CH 2010CA"/>
    <m/>
    <d v="2011-05-09T00:00:00"/>
    <x v="9"/>
    <x v="1"/>
    <n v="1176"/>
    <x v="16"/>
    <x v="6"/>
  </r>
  <r>
    <n v="7083817"/>
    <n v="21000428"/>
    <s v="4130 C.SA/CAR ORGANICO 750 12U CH 2010JP"/>
    <m/>
    <d v="2011-05-09T00:00:00"/>
    <x v="9"/>
    <x v="1"/>
    <n v="1540"/>
    <x v="16"/>
    <x v="6"/>
  </r>
  <r>
    <n v="1271820"/>
    <n v="12006076"/>
    <s v="2100 C.SAUV MELCHOR 0750 CH 2007 1U VE"/>
    <m/>
    <d v="2011-05-09T00:00:00"/>
    <x v="9"/>
    <x v="1"/>
    <n v="52.444444439999998"/>
    <x v="16"/>
    <x v="6"/>
  </r>
  <r>
    <n v="1271123"/>
    <n v="12006088"/>
    <s v="2100 C.SAUV MELCHOR 0750 CH2007 1U(IM)VE"/>
    <m/>
    <d v="2011-05-09T00:00:00"/>
    <x v="9"/>
    <x v="1"/>
    <n v="35.000000010000001"/>
    <x v="16"/>
    <x v="6"/>
  </r>
  <r>
    <n v="1271734"/>
    <n v="12006258"/>
    <s v="1114 LATE HARVEST FRONT 0750 CH 2008"/>
    <m/>
    <d v="2011-05-09T00:00:00"/>
    <x v="9"/>
    <x v="1"/>
    <n v="2716.333333"/>
    <x v="16"/>
    <x v="6"/>
  </r>
  <r>
    <n v="1271285"/>
    <n v="10025238"/>
    <s v="CYT CASILL C.SAUV 1500 6U VES"/>
    <m/>
    <d v="2011-05-09T00:00:00"/>
    <x v="9"/>
    <x v="1"/>
    <n v="320"/>
    <x v="16"/>
    <x v="6"/>
  </r>
  <r>
    <n v="1271712"/>
    <n v="10047668"/>
    <s v="CYT NORTE CHICO CHARD STL  750 12U2010GB"/>
    <m/>
    <d v="2011-05-09T00:00:00"/>
    <x v="1"/>
    <x v="1"/>
    <n v="300"/>
    <x v="16"/>
    <x v="6"/>
  </r>
  <r>
    <n v="7083733"/>
    <n v="21000121"/>
    <s v="4140 P.NOIR ORGANICO 750 6U ST 2010 VEU"/>
    <m/>
    <d v="2011-05-09T00:00:00"/>
    <x v="9"/>
    <x v="1"/>
    <n v="110"/>
    <x v="16"/>
    <x v="6"/>
  </r>
  <r>
    <n v="7084066"/>
    <n v="12006430"/>
    <s v="4140 P.NOIR ORGANICO 0750 ST(7825) 2010"/>
    <m/>
    <d v="2011-05-09T00:00:00"/>
    <x v="9"/>
    <x v="1"/>
    <n v="768"/>
    <x v="16"/>
    <x v="6"/>
  </r>
  <r>
    <n v="1271378"/>
    <n v="10050968"/>
    <s v="CYT TRIO RVA S.BLC STL(P10)75012U2010 CL"/>
    <m/>
    <d v="2011-05-09T00:00:00"/>
    <x v="9"/>
    <x v="1"/>
    <n v="309"/>
    <x v="16"/>
    <x v="6"/>
  </r>
  <r>
    <n v="1271828"/>
    <n v="10050866"/>
    <s v="CYT TRIO RVA MERL 750 12U 2010 VE"/>
    <m/>
    <d v="2011-05-09T00:00:00"/>
    <x v="9"/>
    <x v="1"/>
    <n v="140"/>
    <x v="16"/>
    <x v="6"/>
  </r>
  <r>
    <n v="1271130"/>
    <n v="21000586"/>
    <s v="2095 C.SAUV TERRUNYO 750 12U CH 2008 BR"/>
    <m/>
    <d v="2011-05-09T00:00:00"/>
    <x v="9"/>
    <x v="1"/>
    <n v="70"/>
    <x v="16"/>
    <x v="6"/>
  </r>
  <r>
    <n v="7082552"/>
    <n v="10036681"/>
    <s v="CS SPARKLING I.NEGRA BRUT (P09)750 6U GB"/>
    <m/>
    <d v="2011-05-09T00:00:00"/>
    <x v="9"/>
    <x v="1"/>
    <n v="2777"/>
    <x v="16"/>
    <x v="6"/>
  </r>
  <r>
    <n v="1271374"/>
    <n v="21000659"/>
    <s v="1175 S.BLC TERRUNYO 750 12U ST 2009 CL"/>
    <m/>
    <d v="2011-05-09T00:00:00"/>
    <x v="9"/>
    <x v="1"/>
    <n v="35.000000010000001"/>
    <x v="16"/>
    <x v="6"/>
  </r>
  <r>
    <n v="1271603"/>
    <n v="10034323"/>
    <s v="CYT CASILL C.SAUV 1500 6U (C/ESP)CA"/>
    <m/>
    <d v="2011-05-09T00:00:00"/>
    <x v="9"/>
    <x v="1"/>
    <n v="55"/>
    <x v="16"/>
    <x v="6"/>
  </r>
  <r>
    <n v="1271831"/>
    <n v="10043651"/>
    <s v="CYT MARQUES SYRAH 750 12U 2008 VE"/>
    <m/>
    <d v="2011-05-09T00:00:00"/>
    <x v="9"/>
    <x v="1"/>
    <n v="47"/>
    <x v="16"/>
    <x v="6"/>
  </r>
  <r>
    <n v="1271616"/>
    <n v="21000727"/>
    <s v="1099 AMELIA CHARD 750 12U CH 2009 CR"/>
    <m/>
    <d v="2011-05-09T00:00:00"/>
    <x v="9"/>
    <x v="1"/>
    <n v="20"/>
    <x v="16"/>
    <x v="6"/>
  </r>
  <r>
    <n v="7083787"/>
    <n v="10046936"/>
    <s v="CS 20BARREL MERL LTD EDT750 6U2008 RU"/>
    <m/>
    <d v="2011-05-09T00:00:00"/>
    <x v="9"/>
    <x v="1"/>
    <n v="80.000000009999994"/>
    <x v="16"/>
    <x v="6"/>
  </r>
  <r>
    <n v="7082494"/>
    <n v="10033141"/>
    <s v="CS 20BARREL C.SAUV LTD EDT 750 6U 2007RU"/>
    <m/>
    <d v="2011-05-09T00:00:00"/>
    <x v="9"/>
    <x v="1"/>
    <n v="72.000000009999994"/>
    <x v="16"/>
    <x v="6"/>
  </r>
  <r>
    <n v="1270811"/>
    <n v="12006093"/>
    <s v="2100 C.SAUV MELCHOR 0750 CH 2007 1U VAS"/>
    <m/>
    <d v="2011-05-09T00:00:00"/>
    <x v="9"/>
    <x v="1"/>
    <n v="102.44444439999999"/>
    <x v="16"/>
    <x v="6"/>
  </r>
  <r>
    <n v="1269740"/>
    <n v="21000694"/>
    <s v="1114 L. HARVEST FRONT 750 6U CH 2008 PL"/>
    <m/>
    <d v="2011-05-09T00:00:00"/>
    <x v="9"/>
    <x v="1"/>
    <n v="332.44444440000001"/>
    <x v="16"/>
    <x v="6"/>
  </r>
  <r>
    <n v="7084138"/>
    <n v="10047920"/>
    <s v="CS LOS GANSOS GEW STLV 750 6U 2010 VEU"/>
    <m/>
    <d v="2011-05-09T00:00:00"/>
    <x v="9"/>
    <x v="1"/>
    <n v="70.000000009999994"/>
    <x v="16"/>
    <x v="6"/>
  </r>
  <r>
    <n v="1271478"/>
    <n v="10038613"/>
    <s v="PA P.ALTO RVA C.SAUV 750 6U 2009(M&amp;S) DE"/>
    <m/>
    <d v="2011-05-09T00:00:00"/>
    <x v="9"/>
    <x v="1"/>
    <n v="1139.555556"/>
    <x v="16"/>
    <x v="6"/>
  </r>
  <r>
    <n v="7082264"/>
    <n v="21000430"/>
    <s v="4130 C.SA/CAR ORGANICO 750 12U CH 2010US"/>
    <m/>
    <d v="2011-05-09T00:00:00"/>
    <x v="9"/>
    <x v="1"/>
    <n v="350"/>
    <x v="16"/>
    <x v="6"/>
  </r>
  <r>
    <n v="1271198"/>
    <n v="10044277"/>
    <s v="CYT G.RVA RIBERAS C.SAUV 750 12U 2008 BR"/>
    <m/>
    <d v="2011-05-09T00:00:00"/>
    <x v="9"/>
    <x v="1"/>
    <n v="210"/>
    <x v="16"/>
    <x v="6"/>
  </r>
  <r>
    <n v="7083249"/>
    <n v="10051881"/>
    <s v="MPO SPARKLING ROSE 12U 375 VEU"/>
    <m/>
    <d v="2011-05-09T00:00:00"/>
    <x v="9"/>
    <x v="1"/>
    <n v="77.555555549999994"/>
    <x v="16"/>
    <x v="6"/>
  </r>
  <r>
    <n v="7081247"/>
    <n v="10042811"/>
    <s v="CS SPARKLING BRUT 750 6U NORD"/>
    <m/>
    <d v="2011-05-09T00:00:00"/>
    <x v="9"/>
    <x v="1"/>
    <n v="1048"/>
    <x v="16"/>
    <x v="6"/>
  </r>
  <r>
    <n v="7083322"/>
    <n v="10051881"/>
    <s v="MPO SPARKLING ROSE 12U 375 VEU"/>
    <m/>
    <d v="2011-05-09T00:00:00"/>
    <x v="9"/>
    <x v="1"/>
    <n v="655"/>
    <x v="16"/>
    <x v="6"/>
  </r>
  <r>
    <n v="7083764"/>
    <n v="10041575"/>
    <s v="CS CONO SUR GEW STLV(P07) 750 6U NORD"/>
    <m/>
    <d v="2011-05-09T00:00:00"/>
    <x v="9"/>
    <x v="1"/>
    <n v="450"/>
    <x v="16"/>
    <x v="6"/>
  </r>
  <r>
    <n v="1271597"/>
    <n v="12006420"/>
    <s v="1107 S.BLC TRIO 0750 (P10) ST 2010"/>
    <m/>
    <d v="2011-05-09T00:00:00"/>
    <x v="9"/>
    <x v="1"/>
    <n v="516.66666659999999"/>
    <x v="16"/>
    <x v="6"/>
  </r>
  <r>
    <n v="7083988"/>
    <n v="10030444"/>
    <s v="CS CONO SUR GEW STLV(P07) 750 12U CA"/>
    <m/>
    <d v="2011-05-09T00:00:00"/>
    <x v="9"/>
    <x v="1"/>
    <n v="30"/>
    <x v="16"/>
    <x v="6"/>
  </r>
  <r>
    <n v="7084128"/>
    <n v="10053644"/>
    <s v="CS NEBLINA C.SAUV(P08) STL 750 12U VEU"/>
    <m/>
    <d v="2011-05-09T00:00:00"/>
    <x v="9"/>
    <x v="1"/>
    <n v="112"/>
    <x v="16"/>
    <x v="6"/>
  </r>
  <r>
    <n v="7084272"/>
    <n v="10044298"/>
    <s v="MPO TENTA C.SAUV 750 12U (COTIA) BR"/>
    <m/>
    <d v="2011-05-09T00:00:00"/>
    <x v="9"/>
    <x v="1"/>
    <n v="700"/>
    <x v="16"/>
    <x v="6"/>
  </r>
  <r>
    <n v="7083605"/>
    <n v="10049316"/>
    <s v="CS RESERVA RIESL (P08 )750 6U 2010 NORD"/>
    <m/>
    <d v="2011-05-09T00:00:00"/>
    <x v="9"/>
    <x v="1"/>
    <n v="33"/>
    <x v="16"/>
    <x v="6"/>
  </r>
  <r>
    <n v="7083534"/>
    <n v="21000425"/>
    <s v="4130 C.SA/CAR ORGANICO 750 6U CH2010 VEU"/>
    <m/>
    <d v="2011-05-09T00:00:00"/>
    <x v="9"/>
    <x v="1"/>
    <n v="1372"/>
    <x v="16"/>
    <x v="6"/>
  </r>
  <r>
    <n v="7084129"/>
    <n v="10053645"/>
    <s v="CS NEBLINA CHARD(P08)STLV 750 12U VEU"/>
    <m/>
    <d v="2011-05-09T00:00:00"/>
    <x v="9"/>
    <x v="1"/>
    <n v="112"/>
    <x v="16"/>
    <x v="6"/>
  </r>
  <r>
    <n v="7084319"/>
    <n v="10030445"/>
    <s v="CS CONO SUR GEW STLV (P07) 750 12U JP"/>
    <m/>
    <d v="2011-05-09T00:00:00"/>
    <x v="9"/>
    <x v="1"/>
    <n v="505"/>
    <x v="16"/>
    <x v="6"/>
  </r>
  <r>
    <n v="7083297"/>
    <n v="10047136"/>
    <s v="CS VISION C.SAUV(P08)750 12U 2009 CA"/>
    <m/>
    <d v="2011-05-09T00:00:00"/>
    <x v="9"/>
    <x v="1"/>
    <n v="200"/>
    <x v="16"/>
    <x v="6"/>
  </r>
  <r>
    <n v="1271425"/>
    <n v="10041259"/>
    <s v="CYT SUNR CHARD(P08) 750 12U VAR"/>
    <m/>
    <d v="2011-05-09T00:00:00"/>
    <x v="11"/>
    <x v="1"/>
    <n v="110"/>
    <x v="16"/>
    <x v="6"/>
  </r>
  <r>
    <n v="1270952"/>
    <n v="21000053"/>
    <s v="4116 P.NOIR OCIO 750 12U CH 2009 US"/>
    <m/>
    <d v="2011-05-09T00:00:00"/>
    <x v="9"/>
    <x v="1"/>
    <n v="25"/>
    <x v="16"/>
    <x v="6"/>
  </r>
  <r>
    <n v="7083876"/>
    <n v="10044740"/>
    <s v="CS 20 BARREL SYRAH 750 6U 2008 VEU"/>
    <m/>
    <d v="2011-05-09T00:00:00"/>
    <x v="9"/>
    <x v="1"/>
    <n v="50"/>
    <x v="16"/>
    <x v="6"/>
  </r>
  <r>
    <n v="7083604"/>
    <n v="10048908"/>
    <s v="CS CONO SUR MER/ROS STLV(P07)750 6U NORD"/>
    <m/>
    <d v="2011-05-09T00:00:00"/>
    <x v="9"/>
    <x v="1"/>
    <n v="98"/>
    <x v="16"/>
    <x v="6"/>
  </r>
  <r>
    <n v="7084248"/>
    <n v="10048751"/>
    <s v="CS RESERVA CHARD STL(P08)750 12U 2010CL"/>
    <m/>
    <d v="2011-05-09T00:00:00"/>
    <x v="9"/>
    <x v="1"/>
    <n v="280"/>
    <x v="16"/>
    <x v="6"/>
  </r>
  <r>
    <n v="7083885"/>
    <n v="10052673"/>
    <s v="CS RESERVA P.NOIR(P08)ST 750 12U 2010 JP"/>
    <m/>
    <d v="2011-05-09T00:00:00"/>
    <x v="9"/>
    <x v="1"/>
    <n v="220"/>
    <x v="16"/>
    <x v="6"/>
  </r>
  <r>
    <n v="7083601"/>
    <n v="10047118"/>
    <s v="CS RESERVA C.SAUV(P08) 750 6U 2009 NORD"/>
    <m/>
    <d v="2011-05-09T00:00:00"/>
    <x v="9"/>
    <x v="1"/>
    <n v="42"/>
    <x v="16"/>
    <x v="6"/>
  </r>
  <r>
    <n v="1271729"/>
    <n v="10045911"/>
    <s v="PA P.ALTO RVA C.SAUV 750 6U DK"/>
    <m/>
    <d v="2011-05-09T00:00:00"/>
    <x v="9"/>
    <x v="1"/>
    <n v="330"/>
    <x v="16"/>
    <x v="6"/>
  </r>
  <r>
    <n v="7084022"/>
    <n v="10047139"/>
    <s v="CS VISION C.SAUV(P08)750 12U 2009 KR"/>
    <m/>
    <d v="2011-05-09T00:00:00"/>
    <x v="9"/>
    <x v="1"/>
    <n v="76.999999990000006"/>
    <x v="16"/>
    <x v="6"/>
  </r>
  <r>
    <n v="7083488"/>
    <n v="10047135"/>
    <s v="CS VISION C.SAUV(P08)750 12U 2009 US"/>
    <m/>
    <d v="2011-05-09T00:00:00"/>
    <x v="9"/>
    <x v="1"/>
    <n v="210"/>
    <x v="16"/>
    <x v="6"/>
  </r>
  <r>
    <n v="7084020"/>
    <n v="10047144"/>
    <s v="CS RESERVA C.SAUV(P08) 750 12U 2009 VEU"/>
    <m/>
    <d v="2011-05-09T00:00:00"/>
    <x v="9"/>
    <x v="1"/>
    <n v="76.999999990000006"/>
    <x v="16"/>
    <x v="6"/>
  </r>
  <r>
    <n v="7083789"/>
    <n v="10047147"/>
    <s v="CS RESERVA C.SAUV(P08) 750 12U 2009 JP"/>
    <m/>
    <d v="2011-05-09T00:00:00"/>
    <x v="9"/>
    <x v="1"/>
    <n v="540"/>
    <x v="16"/>
    <x v="6"/>
  </r>
  <r>
    <n v="7084069"/>
    <n v="12006095"/>
    <s v="4191 C.SAUV FUSION 750 CH 2009"/>
    <m/>
    <d v="2011-05-09T00:00:00"/>
    <x v="9"/>
    <x v="1"/>
    <n v="2517.1111110000002"/>
    <x v="16"/>
    <x v="6"/>
  </r>
  <r>
    <n v="7084213"/>
    <n v="12006160"/>
    <s v="1208 S.BLC GRAN DEVOCION 0750 ST 2010"/>
    <m/>
    <d v="2011-05-09T00:00:00"/>
    <x v="9"/>
    <x v="1"/>
    <n v="566.66666659999999"/>
    <x v="16"/>
    <x v="6"/>
  </r>
  <r>
    <n v="7083589"/>
    <n v="10047559"/>
    <s v="CS RESERVA C.SAUV(P08)750 12U 2009 KR"/>
    <m/>
    <d v="2011-05-09T00:00:00"/>
    <x v="9"/>
    <x v="1"/>
    <n v="198"/>
    <x v="16"/>
    <x v="6"/>
  </r>
  <r>
    <n v="7084034"/>
    <n v="10034656"/>
    <s v="CS CONO SUR C.SAUV STLV(P07) 375 24U JP"/>
    <m/>
    <d v="2011-05-09T00:00:00"/>
    <x v="8"/>
    <x v="1"/>
    <n v="812"/>
    <x v="16"/>
    <x v="6"/>
  </r>
  <r>
    <n v="7084396"/>
    <n v="10041601"/>
    <s v="CS CONO SUR P.NOIR ST(P07)75012U NORD"/>
    <m/>
    <d v="2011-05-09T00:00:00"/>
    <x v="6"/>
    <x v="1"/>
    <n v="389"/>
    <x v="16"/>
    <x v="6"/>
  </r>
  <r>
    <n v="7083986"/>
    <n v="10047457"/>
    <s v="CS CONO SUR P.NOIR STLV(P07)750 12U JP"/>
    <m/>
    <d v="2011-05-09T00:00:00"/>
    <x v="6"/>
    <x v="1"/>
    <n v="200"/>
    <x v="16"/>
    <x v="6"/>
  </r>
  <r>
    <n v="1269935"/>
    <n v="10044467"/>
    <s v="CYT FRONT C.SAUV(P06) 750 12U LATAM"/>
    <m/>
    <d v="2011-05-09T00:00:00"/>
    <x v="6"/>
    <x v="1"/>
    <n v="701"/>
    <x v="16"/>
    <x v="6"/>
  </r>
  <r>
    <n v="7084126"/>
    <n v="10049017"/>
    <s v="MPO TRAVESIA C.SAUV 750 12U 2010 JP"/>
    <m/>
    <d v="2011-05-09T00:00:00"/>
    <x v="6"/>
    <x v="1"/>
    <n v="38"/>
    <x v="16"/>
    <x v="6"/>
  </r>
  <r>
    <n v="1270114"/>
    <n v="10051092"/>
    <s v="CYT CYT RVDO C.SAUV(P07)750 12U TH"/>
    <m/>
    <d v="2011-05-09T00:00:00"/>
    <x v="6"/>
    <x v="1"/>
    <n v="294"/>
    <x v="16"/>
    <x v="6"/>
  </r>
  <r>
    <n v="7084461"/>
    <n v="10047601"/>
    <s v="CS EL ARBOL C.SAUV STLV 750 6U NL"/>
    <m/>
    <d v="2011-05-09T00:00:00"/>
    <x v="6"/>
    <x v="1"/>
    <n v="931.55555560000005"/>
    <x v="16"/>
    <x v="6"/>
  </r>
  <r>
    <n v="1270985"/>
    <n v="10034380"/>
    <s v="CYT FRONT S.BLC(P06) 1500 6U VEU"/>
    <m/>
    <d v="2011-05-09T00:00:00"/>
    <x v="6"/>
    <x v="1"/>
    <n v="96"/>
    <x v="16"/>
    <x v="6"/>
  </r>
  <r>
    <n v="1271324"/>
    <n v="10044038"/>
    <s v="CYT SENDERO S.BLC(ST)750 12U 2010GB"/>
    <m/>
    <d v="2011-05-09T00:00:00"/>
    <x v="6"/>
    <x v="1"/>
    <n v="1322"/>
    <x v="16"/>
    <x v="6"/>
  </r>
  <r>
    <n v="1270986"/>
    <n v="10041871"/>
    <s v="CYT FRONT S.BLC STLV (P06)750 6U 2010VEU"/>
    <m/>
    <d v="2011-05-09T00:00:00"/>
    <x v="6"/>
    <x v="1"/>
    <n v="53.555555560000002"/>
    <x v="16"/>
    <x v="6"/>
  </r>
  <r>
    <n v="7084124"/>
    <n v="10052230"/>
    <s v="CS C.SUR TOC S.BLC(P10)STL 750 12U VAS"/>
    <m/>
    <d v="2011-05-09T00:00:00"/>
    <x v="6"/>
    <x v="1"/>
    <n v="298"/>
    <x v="16"/>
    <x v="6"/>
  </r>
  <r>
    <n v="7083977"/>
    <n v="10039680"/>
    <s v="CS CONO SUR CHARD STLV(P07)750 6U VEU"/>
    <m/>
    <d v="2011-05-09T00:00:00"/>
    <x v="6"/>
    <x v="1"/>
    <n v="275"/>
    <x v="16"/>
    <x v="6"/>
  </r>
  <r>
    <n v="7083963"/>
    <n v="10051608"/>
    <s v="CS CONO SUR CHARD ST(P07)750 12U 2010 CN"/>
    <m/>
    <d v="2011-05-09T00:00:00"/>
    <x v="6"/>
    <x v="1"/>
    <n v="88.000000009999994"/>
    <x v="16"/>
    <x v="6"/>
  </r>
  <r>
    <n v="7083800"/>
    <n v="10039503"/>
    <s v="CS CONO SUR CHARD STLV(P07) 750 12U JP"/>
    <m/>
    <d v="2011-05-09T00:00:00"/>
    <x v="6"/>
    <x v="1"/>
    <n v="2387"/>
    <x v="16"/>
    <x v="6"/>
  </r>
  <r>
    <n v="1269804"/>
    <n v="10041259"/>
    <s v="CYT SUNR CHARD(P08) 750 12U VAR"/>
    <m/>
    <d v="2011-05-09T00:00:00"/>
    <x v="12"/>
    <x v="1"/>
    <n v="66"/>
    <x v="16"/>
    <x v="6"/>
  </r>
  <r>
    <n v="1264938"/>
    <n v="10036998"/>
    <s v="CYT SE C.SAUV 375 24U CL"/>
    <m/>
    <d v="2011-05-09T00:00:00"/>
    <x v="8"/>
    <x v="1"/>
    <n v="2130"/>
    <x v="16"/>
    <x v="6"/>
  </r>
  <r>
    <n v="1270301"/>
    <n v="10041793"/>
    <s v="CYT SUNR CHARD STL(P08) 750 6U 2010DE/BE"/>
    <m/>
    <d v="2011-05-09T00:00:00"/>
    <x v="11"/>
    <x v="1"/>
    <n v="303"/>
    <x v="16"/>
    <x v="6"/>
  </r>
  <r>
    <n v="1266890"/>
    <n v="10033937"/>
    <s v="CYT EXPORTACION TINTO(P08) 700 12U CL"/>
    <m/>
    <d v="2011-05-09T00:00:00"/>
    <x v="12"/>
    <x v="1"/>
    <n v="5528.1111110000002"/>
    <x v="16"/>
    <x v="6"/>
  </r>
  <r>
    <n v="7082666"/>
    <n v="10039750"/>
    <s v="CYT SE C.SAUV (CJA)700 12U CL"/>
    <m/>
    <d v="2011-05-09T00:00:00"/>
    <x v="12"/>
    <x v="1"/>
    <n v="6352.2222220000003"/>
    <x v="16"/>
    <x v="6"/>
  </r>
  <r>
    <n v="1267022"/>
    <n v="10047720"/>
    <s v="CP EXPORTACION SEL(P08) CARM 1500 6U CL"/>
    <m/>
    <d v="2011-05-09T00:00:00"/>
    <x v="12"/>
    <x v="1"/>
    <n v="5528"/>
    <x v="16"/>
    <x v="6"/>
  </r>
  <r>
    <n v="7083438"/>
    <n v="10047952"/>
    <s v="CS ALTO PLANO RVA C.SAU(P10)ST 750 6U NL"/>
    <m/>
    <d v="2011-05-09T00:00:00"/>
    <x v="12"/>
    <x v="1"/>
    <n v="1500"/>
    <x v="16"/>
    <x v="6"/>
  </r>
  <r>
    <n v="7083914"/>
    <n v="10052227"/>
    <s v="CS C.SUR TOC CHARD(P10)STLV 750 12U VAS"/>
    <m/>
    <d v="2011-05-09T00:00:00"/>
    <x v="6"/>
    <x v="1"/>
    <n v="264"/>
    <x v="16"/>
    <x v="6"/>
  </r>
  <r>
    <n v="1268947"/>
    <n v="10047998"/>
    <s v="CYT PEREGRINO MERLOT(ST) 750 12U 2010GB"/>
    <m/>
    <d v="2011-05-09T00:00:00"/>
    <x v="12"/>
    <x v="1"/>
    <n v="240"/>
    <x v="16"/>
    <x v="6"/>
  </r>
  <r>
    <n v="7083843"/>
    <n v="10048501"/>
    <s v="CS NEBLINA CHARD STLV(P08)750 12U JP"/>
    <m/>
    <d v="2011-05-09T00:00:00"/>
    <x v="6"/>
    <x v="1"/>
    <n v="1400"/>
    <x v="16"/>
    <x v="6"/>
  </r>
  <r>
    <n v="1264875"/>
    <n v="10037006"/>
    <s v="CYT SE C.SAUV(N) 187 24U CL"/>
    <m/>
    <d v="2011-05-09T00:00:00"/>
    <x v="8"/>
    <x v="1"/>
    <n v="2573.1111110000002"/>
    <x v="16"/>
    <x v="6"/>
  </r>
  <r>
    <n v="1270826"/>
    <n v="10033793"/>
    <s v="CYT FRONT S.BLC/SEM(P06) 187 24U VEU"/>
    <m/>
    <d v="2011-05-09T00:00:00"/>
    <x v="8"/>
    <x v="1"/>
    <n v="160.11111109999999"/>
    <x v="16"/>
    <x v="6"/>
  </r>
  <r>
    <n v="1271732"/>
    <n v="10047282"/>
    <s v="CYT CYT(=SUNR) S.BLC 187 24U 2010 VEU"/>
    <m/>
    <d v="2011-05-09T00:00:00"/>
    <x v="8"/>
    <x v="1"/>
    <n v="26.444444440000002"/>
    <x v="16"/>
    <x v="6"/>
  </r>
  <r>
    <n v="1264822"/>
    <n v="10021898"/>
    <s v="CYT FRONT CAB.SAUV(P06) 187 24U VEU"/>
    <m/>
    <d v="2011-05-09T00:00:00"/>
    <x v="8"/>
    <x v="1"/>
    <n v="179.55555559999999"/>
    <x v="16"/>
    <x v="6"/>
  </r>
  <r>
    <n v="1265268"/>
    <n v="10044315"/>
    <s v="CYT SENDERO C.SAUV (P07)187 24U CN"/>
    <m/>
    <d v="2011-05-09T00:00:00"/>
    <x v="8"/>
    <x v="1"/>
    <n v="103.7777778"/>
    <x v="16"/>
    <x v="6"/>
  </r>
  <r>
    <n v="7084152"/>
    <n v="10047440"/>
    <s v="CS SIBARITA'S P.NOIR(P09) STLV75012U VEU"/>
    <m/>
    <d v="2011-05-09T00:00:00"/>
    <x v="6"/>
    <x v="1"/>
    <n v="275"/>
    <x v="16"/>
    <x v="6"/>
  </r>
  <r>
    <n v="7083944"/>
    <n v="10049817"/>
    <s v="MPO BLEND MERL(P09)750 12U LATAM"/>
    <m/>
    <d v="2011-05-09T00:00:00"/>
    <x v="12"/>
    <x v="1"/>
    <n v="363"/>
    <x v="16"/>
    <x v="6"/>
  </r>
  <r>
    <n v="1268474"/>
    <n v="10044972"/>
    <s v="CYT CASILL CARM ECO 750 12U LATAM"/>
    <m/>
    <d v="2011-05-09T00:00:00"/>
    <x v="0"/>
    <x v="1"/>
    <n v="3570"/>
    <x v="16"/>
    <x v="6"/>
  </r>
  <r>
    <n v="7084231"/>
    <n v="10047466"/>
    <s v="CS CONO SUR P.NOIR STLV(P07)750 12U CA"/>
    <m/>
    <d v="2011-05-09T00:00:00"/>
    <x v="6"/>
    <x v="1"/>
    <n v="268"/>
    <x v="16"/>
    <x v="6"/>
  </r>
  <r>
    <n v="1268940"/>
    <n v="10047553"/>
    <s v="CYT SUNR CHARD(P08) 250 36U 2010 DE/BE"/>
    <m/>
    <d v="2011-05-09T00:00:00"/>
    <x v="10"/>
    <x v="1"/>
    <n v="1159"/>
    <x v="16"/>
    <x v="6"/>
  </r>
  <r>
    <n v="1268786"/>
    <n v="10052526"/>
    <s v="CYT MOUNT RANGE S.BLC(P11)187 24U 2010GB"/>
    <m/>
    <d v="2011-05-09T00:00:00"/>
    <x v="10"/>
    <x v="1"/>
    <n v="2128.333333"/>
    <x v="16"/>
    <x v="6"/>
  </r>
  <r>
    <n v="7083483"/>
    <n v="10030260"/>
    <s v="MPO V.MPO RVA S.BLC(STLV 1123) 750 6U GB"/>
    <m/>
    <d v="2011-05-09T00:00:00"/>
    <x v="0"/>
    <x v="1"/>
    <n v="8266.4444449999992"/>
    <x v="16"/>
    <x v="6"/>
  </r>
  <r>
    <n v="1270779"/>
    <n v="10053355"/>
    <s v="CYT CASILL CHARD ECO STL 750 6U 2010 GB"/>
    <m/>
    <d v="2011-05-09T00:00:00"/>
    <x v="0"/>
    <x v="1"/>
    <n v="2711"/>
    <x v="16"/>
    <x v="6"/>
  </r>
  <r>
    <n v="1271804"/>
    <n v="10032830"/>
    <s v="CYT CYT RVDO S.BLC(P07 NV) 375 24U MX"/>
    <m/>
    <d v="2011-05-09T00:00:00"/>
    <x v="10"/>
    <x v="1"/>
    <n v="9"/>
    <x v="16"/>
    <x v="6"/>
  </r>
  <r>
    <n v="1269754"/>
    <n v="10044729"/>
    <s v="CYT FRONT CHARD STLV(P06)750 12U 2010JP"/>
    <m/>
    <d v="2011-05-09T00:00:00"/>
    <x v="0"/>
    <x v="1"/>
    <n v="22155"/>
    <x v="16"/>
    <x v="6"/>
  </r>
  <r>
    <n v="1268829"/>
    <n v="10033283"/>
    <s v="CYT SUNRISE C.SAUV(P08) 187 24U LATAM"/>
    <m/>
    <d v="2011-05-09T00:00:00"/>
    <x v="10"/>
    <x v="1"/>
    <n v="27.444444440000002"/>
    <x v="16"/>
    <x v="6"/>
  </r>
  <r>
    <n v="1268475"/>
    <n v="10044963"/>
    <s v="CYT CASILL CARM ECO 750 12U 2010 VEU"/>
    <m/>
    <d v="2011-05-09T00:00:00"/>
    <x v="0"/>
    <x v="1"/>
    <n v="2062"/>
    <x v="16"/>
    <x v="6"/>
  </r>
  <r>
    <n v="1267211"/>
    <n v="10044967"/>
    <s v="CYT CASILL CARM ECO 750 12U BR"/>
    <m/>
    <d v="2011-05-09T00:00:00"/>
    <x v="0"/>
    <x v="1"/>
    <n v="2730"/>
    <x v="16"/>
    <x v="6"/>
  </r>
  <r>
    <n v="7084233"/>
    <n v="10030259"/>
    <s v="MPO V.MPO RVA MERL(STLV 2203) 750 6U GB"/>
    <m/>
    <d v="2011-05-09T00:00:00"/>
    <x v="0"/>
    <x v="1"/>
    <n v="5538.4444439999997"/>
    <x v="16"/>
    <x v="6"/>
  </r>
  <r>
    <n v="1264209"/>
    <n v="10037951"/>
    <s v="CYT CYT RVDO C.SAUV(P07)750 12U BR"/>
    <m/>
    <d v="2011-05-09T00:00:00"/>
    <x v="0"/>
    <x v="1"/>
    <n v="5556"/>
    <x v="16"/>
    <x v="6"/>
  </r>
  <r>
    <n v="1268476"/>
    <n v="10045064"/>
    <s v="CYT CASILL MERL ECO 750 6U 2010 VEU"/>
    <m/>
    <d v="2011-05-09T00:00:00"/>
    <x v="0"/>
    <x v="1"/>
    <n v="1102.444444"/>
    <x v="16"/>
    <x v="6"/>
  </r>
  <r>
    <n v="1268477"/>
    <n v="10045048"/>
    <s v="CYT CASILL MERL ECO 750 12U LATAM"/>
    <m/>
    <d v="2011-05-09T00:00:00"/>
    <x v="0"/>
    <x v="1"/>
    <n v="1656"/>
    <x v="16"/>
    <x v="6"/>
  </r>
  <r>
    <n v="1266601"/>
    <n v="10044974"/>
    <s v="CYT CASILL CARM ECO 750 12U US"/>
    <m/>
    <d v="2011-05-09T00:00:00"/>
    <x v="0"/>
    <x v="1"/>
    <n v="5460"/>
    <x v="16"/>
    <x v="6"/>
  </r>
  <r>
    <n v="7084050"/>
    <n v="10045546"/>
    <s v="CS CONO SUR C.SAUV STLV(P07) 750 12U VEU"/>
    <m/>
    <d v="2011-05-09T00:00:00"/>
    <x v="6"/>
    <x v="1"/>
    <n v="1176"/>
    <x v="16"/>
    <x v="6"/>
  </r>
  <r>
    <n v="1270825"/>
    <n v="10041259"/>
    <s v="CYT SUNR CHARD(P08) 750 12U VAR"/>
    <m/>
    <d v="2011-05-09T00:00:00"/>
    <x v="12"/>
    <x v="1"/>
    <n v="135"/>
    <x v="16"/>
    <x v="6"/>
  </r>
  <r>
    <n v="7083923"/>
    <n v="10044127"/>
    <s v="CS CONO SUR P.NOIR STL(P07)750 12U(NH)US"/>
    <m/>
    <d v="2011-05-09T00:00:00"/>
    <x v="6"/>
    <x v="1"/>
    <n v="219"/>
    <x v="16"/>
    <x v="6"/>
  </r>
  <r>
    <n v="7084239"/>
    <n v="10047465"/>
    <s v="CS CONO SUR P.NOIR STLV(P07)75012U VEU"/>
    <m/>
    <d v="2011-05-09T00:00:00"/>
    <x v="6"/>
    <x v="1"/>
    <n v="231"/>
    <x v="16"/>
    <x v="6"/>
  </r>
  <r>
    <n v="7084237"/>
    <n v="10046906"/>
    <s v="CS C.SUR P.NOIR(P07)750 12U (LCBO)CA"/>
    <m/>
    <d v="2011-05-09T00:00:00"/>
    <x v="6"/>
    <x v="1"/>
    <n v="62"/>
    <x v="16"/>
    <x v="6"/>
  </r>
  <r>
    <n v="7083981"/>
    <n v="10046912"/>
    <s v="CS C.SUR P.NOIR STLV(P07)750 6U VEU"/>
    <m/>
    <d v="2011-05-09T00:00:00"/>
    <x v="6"/>
    <x v="1"/>
    <n v="54.999999989999999"/>
    <x v="16"/>
    <x v="6"/>
  </r>
  <r>
    <n v="1270285"/>
    <n v="10047554"/>
    <s v="CYT SUNR CHARD(P08) 187 24U 2010 JP"/>
    <m/>
    <d v="2011-05-09T00:00:00"/>
    <x v="10"/>
    <x v="1"/>
    <n v="468.77777780000002"/>
    <x v="16"/>
    <x v="6"/>
  </r>
  <r>
    <n v="7083978"/>
    <n v="10040307"/>
    <s v="CS CONO SUR C.SAUV  STL(P07)750 6U VEU"/>
    <m/>
    <d v="2011-05-09T00:00:00"/>
    <x v="6"/>
    <x v="1"/>
    <n v="490"/>
    <x v="16"/>
    <x v="6"/>
  </r>
  <r>
    <n v="7083908"/>
    <n v="10046908"/>
    <s v="CS C.SUR P.NOIR STLV(P07)750 12U VAS"/>
    <m/>
    <d v="2011-05-09T00:00:00"/>
    <x v="6"/>
    <x v="1"/>
    <n v="44"/>
    <x v="16"/>
    <x v="6"/>
  </r>
  <r>
    <n v="7083899"/>
    <n v="10040332"/>
    <s v="CS CONO SUR C.SAUV STLV(P07)750 12U JP"/>
    <m/>
    <d v="2011-05-09T00:00:00"/>
    <x v="6"/>
    <x v="1"/>
    <n v="244"/>
    <x v="16"/>
    <x v="6"/>
  </r>
  <r>
    <n v="7083910"/>
    <n v="10040436"/>
    <s v="CS CONO SUR MERL(P07) 750 12U VAS"/>
    <m/>
    <d v="2011-05-09T00:00:00"/>
    <x v="6"/>
    <x v="1"/>
    <n v="41.999999989999999"/>
    <x v="16"/>
    <x v="6"/>
  </r>
  <r>
    <n v="7083979"/>
    <n v="10040455"/>
    <s v="CS CONO SUR MERL STLV(P07) 750 6U VEU"/>
    <m/>
    <d v="2011-05-09T00:00:00"/>
    <x v="6"/>
    <x v="1"/>
    <n v="210"/>
    <x v="16"/>
    <x v="6"/>
  </r>
  <r>
    <n v="7082121"/>
    <n v="10041845"/>
    <s v="MPO V.MPO VTALCHARD STL(P05)37524U2010JP"/>
    <m/>
    <d v="2011-05-09T00:00:00"/>
    <x v="10"/>
    <x v="1"/>
    <n v="1071"/>
    <x v="16"/>
    <x v="6"/>
  </r>
  <r>
    <n v="1268257"/>
    <n v="10021904"/>
    <s v="CYT FRONT CHARD(P06) 187 24U VEU"/>
    <m/>
    <d v="2011-05-09T00:00:00"/>
    <x v="10"/>
    <x v="1"/>
    <n v="261.77777780000002"/>
    <x v="16"/>
    <x v="6"/>
  </r>
  <r>
    <n v="1265266"/>
    <n v="10050686"/>
    <s v="CYT SUNRISE C.SAUV(P08)187 24U 2010 JP"/>
    <m/>
    <d v="2011-05-09T00:00:00"/>
    <x v="10"/>
    <x v="1"/>
    <n v="947.44444439999995"/>
    <x v="16"/>
    <x v="6"/>
  </r>
  <r>
    <n v="7083547"/>
    <n v="10040370"/>
    <s v="CS SIBARITA'S SEL C.SAUV STLV 750 12UVEU"/>
    <m/>
    <d v="2011-05-09T00:00:00"/>
    <x v="6"/>
    <x v="1"/>
    <n v="196"/>
    <x v="16"/>
    <x v="6"/>
  </r>
  <r>
    <n v="7084059"/>
    <n v="10026052"/>
    <s v="MPO V.MPO VOLANDAS CHARD STLV 750 12U GB"/>
    <m/>
    <d v="2011-05-09T00:00:00"/>
    <x v="11"/>
    <x v="1"/>
    <n v="100"/>
    <x v="16"/>
    <x v="6"/>
  </r>
  <r>
    <n v="1271280"/>
    <n v="10038260"/>
    <s v="CYT FRONT (CYT)S.BLC(P06) 1500 6U PE"/>
    <m/>
    <d v="2011-05-09T00:00:00"/>
    <x v="11"/>
    <x v="1"/>
    <n v="47.999999989999999"/>
    <x v="16"/>
    <x v="6"/>
  </r>
  <r>
    <n v="1271222"/>
    <n v="10022475"/>
    <s v="CYT FRONT S.BLC(P06) 1500 6U VAR"/>
    <m/>
    <d v="2011-05-09T00:00:00"/>
    <x v="11"/>
    <x v="1"/>
    <n v="176"/>
    <x v="16"/>
    <x v="6"/>
  </r>
  <r>
    <n v="7083760"/>
    <n v="10045388"/>
    <s v="MPO V.MPO VTAL MERL(P09) 750 6U MK/BE"/>
    <m/>
    <d v="2011-05-09T00:00:00"/>
    <x v="11"/>
    <x v="1"/>
    <n v="210"/>
    <x v="16"/>
    <x v="6"/>
  </r>
  <r>
    <n v="7084112"/>
    <n v="10045830"/>
    <s v="CS I.NEGRA RVA MERL(P09) 750 6U VEU"/>
    <m/>
    <d v="2011-05-09T00:00:00"/>
    <x v="11"/>
    <x v="1"/>
    <n v="196"/>
    <x v="16"/>
    <x v="6"/>
  </r>
  <r>
    <n v="1271420"/>
    <n v="10022449"/>
    <s v="CYT FRONT MERLOT(P06) 1500 6U LATAM"/>
    <m/>
    <d v="2011-05-09T00:00:00"/>
    <x v="11"/>
    <x v="1"/>
    <n v="324"/>
    <x v="16"/>
    <x v="6"/>
  </r>
  <r>
    <n v="1271220"/>
    <n v="10022450"/>
    <s v="CYT FRONT MERLOT(P06) 1500 6U VAR"/>
    <m/>
    <d v="2011-05-09T00:00:00"/>
    <x v="11"/>
    <x v="1"/>
    <n v="423"/>
    <x v="16"/>
    <x v="6"/>
  </r>
  <r>
    <n v="1271314"/>
    <n v="10041078"/>
    <s v="CYT FRONT MERL STLV(P06) 1500 6U CA"/>
    <m/>
    <d v="2011-05-09T00:00:00"/>
    <x v="11"/>
    <x v="1"/>
    <n v="864"/>
    <x v="16"/>
    <x v="6"/>
  </r>
  <r>
    <n v="1270983"/>
    <n v="10022450"/>
    <s v="CYT FRONT MERLOT(P06) 1500 6U VAR"/>
    <m/>
    <d v="2011-05-09T00:00:00"/>
    <x v="11"/>
    <x v="1"/>
    <n v="384"/>
    <x v="16"/>
    <x v="6"/>
  </r>
  <r>
    <n v="7084060"/>
    <n v="10050062"/>
    <s v="MPO MPO VOLANDAS MERL ST 750 12U 2010 GB"/>
    <m/>
    <d v="2011-05-09T00:00:00"/>
    <x v="11"/>
    <x v="1"/>
    <n v="300"/>
    <x v="16"/>
    <x v="6"/>
  </r>
  <r>
    <n v="1271221"/>
    <n v="10022464"/>
    <s v="CYT FRONT CHARD(P06) 1500 6U VAR"/>
    <m/>
    <d v="2011-05-09T00:00:00"/>
    <x v="11"/>
    <x v="1"/>
    <n v="608"/>
    <x v="16"/>
    <x v="6"/>
  </r>
  <r>
    <n v="1271329"/>
    <n v="10044760"/>
    <s v="CYT CYT CHARD(P09)STLV 750 6U 2010 GB"/>
    <m/>
    <d v="2011-05-09T00:00:00"/>
    <x v="11"/>
    <x v="1"/>
    <n v="110"/>
    <x v="16"/>
    <x v="6"/>
  </r>
  <r>
    <n v="1270746"/>
    <n v="10022467"/>
    <s v="CYT FRONT CHARD(P06) 1500 6U LATAM"/>
    <m/>
    <d v="2011-05-09T00:00:00"/>
    <x v="11"/>
    <x v="1"/>
    <n v="47.999999989999999"/>
    <x v="16"/>
    <x v="6"/>
  </r>
  <r>
    <n v="1270053"/>
    <n v="10040622"/>
    <s v="CYT FRONT CHARD STL(P06)1500 6U(C/ESP)CA"/>
    <m/>
    <d v="2011-05-09T00:00:00"/>
    <x v="11"/>
    <x v="1"/>
    <n v="132"/>
    <x v="16"/>
    <x v="6"/>
  </r>
  <r>
    <n v="1266884"/>
    <n v="10042084"/>
    <s v="CYT EXPORTACION TINTO(P08) 1500 6U CL"/>
    <m/>
    <d v="2011-05-09T00:00:00"/>
    <x v="12"/>
    <x v="1"/>
    <n v="16666"/>
    <x v="16"/>
    <x v="6"/>
  </r>
  <r>
    <n v="1271228"/>
    <n v="10041235"/>
    <s v="CYT SUNR CARM(P08) 750 12U VAR"/>
    <m/>
    <d v="2011-05-09T00:00:00"/>
    <x v="11"/>
    <x v="1"/>
    <n v="91.999999990000006"/>
    <x v="16"/>
    <x v="6"/>
  </r>
  <r>
    <n v="1270307"/>
    <n v="10049494"/>
    <s v="CYT SUNR CHARD(P08)STLV 750 12U 2010NORD"/>
    <m/>
    <d v="2011-05-09T00:00:00"/>
    <x v="11"/>
    <x v="1"/>
    <n v="906"/>
    <x v="16"/>
    <x v="6"/>
  </r>
  <r>
    <n v="1271305"/>
    <n v="10050002"/>
    <s v="CYT XPLORADOR CHARD(P08)STL 750 12U US"/>
    <m/>
    <d v="2011-05-09T00:00:00"/>
    <x v="11"/>
    <x v="1"/>
    <n v="110"/>
    <x v="16"/>
    <x v="6"/>
  </r>
  <r>
    <n v="1271334"/>
    <n v="10052549"/>
    <s v="CYT MOUNT RANGE CHARD(P11)ST750 6U2010GB"/>
    <m/>
    <d v="2011-05-09T00:00:00"/>
    <x v="11"/>
    <x v="1"/>
    <n v="54.999999989999999"/>
    <x v="16"/>
    <x v="6"/>
  </r>
  <r>
    <n v="7084016"/>
    <n v="10048515"/>
    <s v="CS NEBLINA S.BLC(P08)STLV 750 6U VEU"/>
    <m/>
    <d v="2011-05-09T00:00:00"/>
    <x v="11"/>
    <x v="1"/>
    <n v="1786.444444"/>
    <x v="16"/>
    <x v="6"/>
  </r>
  <r>
    <n v="1271004"/>
    <n v="10043954"/>
    <s v="CYT CYT S.BLC(ST)(SIN FTE)750 12U 2010GB"/>
    <m/>
    <d v="2011-05-09T00:00:00"/>
    <x v="11"/>
    <x v="1"/>
    <n v="350"/>
    <x v="16"/>
    <x v="6"/>
  </r>
  <r>
    <n v="7083976"/>
    <n v="10035578"/>
    <s v="CS C.SUR TOC CHARD(P08)STL1500 6U CA"/>
    <m/>
    <d v="2011-05-09T00:00:00"/>
    <x v="11"/>
    <x v="1"/>
    <n v="560.00000009999997"/>
    <x v="16"/>
    <x v="6"/>
  </r>
  <r>
    <n v="1269371"/>
    <n v="10047128"/>
    <s v="CYT SUNR CARM ST(P08)750 12U NORD SE"/>
    <m/>
    <d v="2011-05-09T00:00:00"/>
    <x v="11"/>
    <x v="1"/>
    <n v="700"/>
    <x v="16"/>
    <x v="6"/>
  </r>
  <r>
    <n v="7082842"/>
    <n v="10053251"/>
    <s v="CS EL ARBOL CHARD ST 750 6U NL"/>
    <m/>
    <d v="2011-05-09T00:00:00"/>
    <x v="11"/>
    <x v="1"/>
    <n v="1988"/>
    <x v="16"/>
    <x v="6"/>
  </r>
  <r>
    <n v="7083840"/>
    <n v="10045794"/>
    <s v="CS I.NEGRA S.BL/SEM (D)(P09)ST750 6U VEU"/>
    <m/>
    <d v="2011-05-09T00:00:00"/>
    <x v="11"/>
    <x v="1"/>
    <n v="19"/>
    <x v="16"/>
    <x v="6"/>
  </r>
  <r>
    <n v="7083730"/>
    <n v="10048009"/>
    <s v="CS NANDU S.BLANC STLV 750 6U GB"/>
    <m/>
    <d v="2011-05-09T00:00:00"/>
    <x v="11"/>
    <x v="1"/>
    <n v="11"/>
    <x v="16"/>
    <x v="6"/>
  </r>
  <r>
    <n v="7084055"/>
    <n v="10049809"/>
    <s v="MPO BLEND S.BLC(P09)750 12U LATAM"/>
    <m/>
    <d v="2011-05-09T00:00:00"/>
    <x v="11"/>
    <x v="1"/>
    <n v="1786"/>
    <x v="16"/>
    <x v="6"/>
  </r>
  <r>
    <n v="7084040"/>
    <n v="10048024"/>
    <s v="CS I.NEGRA DUAL S.BL/SEMP09ST7506U2010RU"/>
    <m/>
    <d v="2011-05-09T00:00:00"/>
    <x v="11"/>
    <x v="1"/>
    <n v="613.55555549999997"/>
    <x v="16"/>
    <x v="6"/>
  </r>
  <r>
    <n v="1268950"/>
    <n v="10043996"/>
    <s v="CYT LOS VILOS CHARD(ST)750 12U 2010GB"/>
    <m/>
    <d v="2011-05-09T00:00:00"/>
    <x v="11"/>
    <x v="1"/>
    <n v="350"/>
    <x v="16"/>
    <x v="6"/>
  </r>
  <r>
    <n v="1269808"/>
    <n v="10044467"/>
    <s v="CYT FRONT C.SAUV(P06) 750 12U LATAM"/>
    <m/>
    <d v="2011-05-09T00:00:00"/>
    <x v="11"/>
    <x v="1"/>
    <n v="1302"/>
    <x v="16"/>
    <x v="6"/>
  </r>
  <r>
    <n v="1269368"/>
    <n v="10051132"/>
    <s v="CYT SUNR CARM STLV(P08) 750 6U 2010 DK"/>
    <m/>
    <d v="2011-05-09T00:00:00"/>
    <x v="11"/>
    <x v="1"/>
    <n v="1260"/>
    <x v="16"/>
    <x v="6"/>
  </r>
  <r>
    <n v="1270623"/>
    <n v="10052541"/>
    <s v="CYT MOUNT RANGE MERL(P11)ST 75012U2010GB"/>
    <m/>
    <d v="2011-05-09T00:00:00"/>
    <x v="12"/>
    <x v="1"/>
    <n v="779"/>
    <x v="16"/>
    <x v="6"/>
  </r>
  <r>
    <n v="7083967"/>
    <n v="10047598"/>
    <s v="CYT TERRA SUR RVA S.BLC STLV 750 6U TH"/>
    <m/>
    <d v="2011-05-09T00:00:00"/>
    <x v="11"/>
    <x v="1"/>
    <n v="588"/>
    <x v="16"/>
    <x v="6"/>
  </r>
  <r>
    <n v="1269790"/>
    <n v="10043692"/>
    <s v="CYT FRONT CAB.SAUV(P06) 1500 6U VAS"/>
    <m/>
    <d v="2011-05-09T00:00:00"/>
    <x v="12"/>
    <x v="1"/>
    <n v="288"/>
    <x v="16"/>
    <x v="6"/>
  </r>
  <r>
    <n v="1269797"/>
    <n v="10052652"/>
    <s v="CYT RVDO  C.SAUV (P07)1500 6U VAS"/>
    <m/>
    <d v="2011-05-09T00:00:00"/>
    <x v="12"/>
    <x v="1"/>
    <n v="192"/>
    <x v="16"/>
    <x v="6"/>
  </r>
  <r>
    <n v="1272826"/>
    <n v="10045682"/>
    <s v="CYT CYT RVDO C.SAUV 750 12U UY"/>
    <m/>
    <d v="2011-05-09T00:00:00"/>
    <x v="12"/>
    <x v="1"/>
    <n v="8413"/>
    <x v="16"/>
    <x v="6"/>
  </r>
  <r>
    <n v="1267011"/>
    <n v="10047752"/>
    <s v="CYT EXPORTACION SEL(P08)MERL 1500 6U CL"/>
    <m/>
    <d v="2011-05-09T00:00:00"/>
    <x v="12"/>
    <x v="1"/>
    <n v="11083"/>
    <x v="16"/>
    <x v="6"/>
  </r>
  <r>
    <n v="7084087"/>
    <n v="10047654"/>
    <s v="CS D.RIO GRANDE MERL(STLV) 750 6U VEU"/>
    <m/>
    <d v="2011-05-09T00:00:00"/>
    <x v="11"/>
    <x v="1"/>
    <n v="58.444444439999998"/>
    <x v="16"/>
    <x v="6"/>
  </r>
  <r>
    <n v="1267005"/>
    <n v="10034466"/>
    <s v="CYT EXPORT SEL (P08) C.SAUV 750 12U CL"/>
    <m/>
    <d v="2011-05-09T00:00:00"/>
    <x v="12"/>
    <x v="1"/>
    <n v="2750"/>
    <x v="16"/>
    <x v="6"/>
  </r>
  <r>
    <n v="1271001"/>
    <n v="10043952"/>
    <s v="CYT CYT MERL(ST)(SIN FTE)750 12U 2010GB"/>
    <m/>
    <d v="2011-05-09T00:00:00"/>
    <x v="11"/>
    <x v="1"/>
    <n v="350"/>
    <x v="16"/>
    <x v="6"/>
  </r>
  <r>
    <n v="1271296"/>
    <n v="10034190"/>
    <s v="CYT SUNRISE MERL(P08) 1500 6U VEU"/>
    <m/>
    <d v="2011-05-09T00:00:00"/>
    <x v="12"/>
    <x v="1"/>
    <n v="47.999999989999999"/>
    <x v="16"/>
    <x v="6"/>
  </r>
  <r>
    <n v="1271585"/>
    <n v="10050288"/>
    <s v="CYT SUNR MERL STLV(P08) 750 6U 2010 DK"/>
    <m/>
    <d v="2011-05-09T00:00:00"/>
    <x v="12"/>
    <x v="1"/>
    <n v="1860"/>
    <x v="16"/>
    <x v="6"/>
  </r>
  <r>
    <n v="1269432"/>
    <n v="10052165"/>
    <s v="CYT SUNR MERL (P08)STL 750 12U 2010 SE"/>
    <m/>
    <d v="2011-05-09T00:00:00"/>
    <x v="12"/>
    <x v="1"/>
    <n v="769"/>
    <x v="16"/>
    <x v="6"/>
  </r>
  <r>
    <n v="1268807"/>
    <n v="10050299"/>
    <s v="CYT SUNR MERL ST(V)(P08)75012U 2010 NORD"/>
    <m/>
    <d v="2011-05-09T00:00:00"/>
    <x v="12"/>
    <x v="1"/>
    <n v="429"/>
    <x v="16"/>
    <x v="6"/>
  </r>
  <r>
    <n v="1268938"/>
    <n v="10050299"/>
    <s v="CYT SUNR MERL ST(V)(P08)75012U 2010 NORD"/>
    <m/>
    <d v="2011-05-09T00:00:00"/>
    <x v="12"/>
    <x v="1"/>
    <n v="21.000000010000001"/>
    <x v="16"/>
    <x v="6"/>
  </r>
  <r>
    <n v="1271803"/>
    <n v="10038110"/>
    <s v="CYT XPLORADOR CHARD(P08) STLV 750 6U DK"/>
    <m/>
    <d v="2011-05-09T00:00:00"/>
    <x v="12"/>
    <x v="1"/>
    <n v="300"/>
    <x v="16"/>
    <x v="6"/>
  </r>
  <r>
    <n v="1267001"/>
    <n v="10047755"/>
    <s v="CYT EXPORTACION SEL(P08)C.SAUV1500 6U CL"/>
    <m/>
    <d v="2011-05-09T00:00:00"/>
    <x v="12"/>
    <x v="1"/>
    <n v="16639"/>
    <x v="16"/>
    <x v="6"/>
  </r>
  <r>
    <n v="1270973"/>
    <n v="10040606"/>
    <s v="CYT FRONT C.SA/ME(P06)STL15006U(C/ESP)CA"/>
    <m/>
    <d v="2011-05-09T00:00:00"/>
    <x v="11"/>
    <x v="1"/>
    <n v="405"/>
    <x v="16"/>
    <x v="6"/>
  </r>
  <r>
    <n v="7083745"/>
    <n v="10050816"/>
    <s v="CS TESCO FINEST ORG P.NOIR ST7506U2010GB"/>
    <m/>
    <d v="2011-05-09T00:00:00"/>
    <x v="9"/>
    <x v="1"/>
    <n v="330"/>
    <x v="16"/>
    <x v="6"/>
  </r>
  <r>
    <n v="7084053"/>
    <n v="10049832"/>
    <s v="MPO BLEND C.SAUV(P09)750 12U LATAM"/>
    <m/>
    <d v="2011-05-09T00:00:00"/>
    <x v="11"/>
    <x v="1"/>
    <n v="864"/>
    <x v="16"/>
    <x v="6"/>
  </r>
  <r>
    <n v="7084057"/>
    <n v="10052260"/>
    <s v="CS TOCORNAL(PAL) C.SAUV 750 12U VE"/>
    <m/>
    <d v="2011-05-09T00:00:00"/>
    <x v="11"/>
    <x v="1"/>
    <n v="3258"/>
    <x v="16"/>
    <x v="6"/>
  </r>
  <r>
    <n v="7084110"/>
    <n v="10049502"/>
    <s v="MPO BLEND C.SAUV(P09)(PREP) 750 6U MX"/>
    <m/>
    <d v="2011-05-09T00:00:00"/>
    <x v="11"/>
    <x v="1"/>
    <n v="952"/>
    <x v="16"/>
    <x v="6"/>
  </r>
  <r>
    <n v="1271274"/>
    <n v="10048482"/>
    <s v="CYT RIO BUENO C.SAUV 750 6U KR"/>
    <m/>
    <d v="2011-05-09T00:00:00"/>
    <x v="11"/>
    <x v="1"/>
    <n v="320"/>
    <x v="16"/>
    <x v="6"/>
  </r>
  <r>
    <n v="7084278"/>
    <n v="10030259"/>
    <s v="MPO V.MPO RVA MERL(STLV 2203) 750 6U GB"/>
    <m/>
    <d v="2011-05-09T00:00:00"/>
    <x v="11"/>
    <x v="1"/>
    <n v="1451.555556"/>
    <x v="16"/>
    <x v="6"/>
  </r>
  <r>
    <n v="7084046"/>
    <n v="10035562"/>
    <s v="CS C.SUR TOC C.S/ME(P08)ST15006U(LCBO)CA"/>
    <m/>
    <d v="2011-05-09T00:00:00"/>
    <x v="11"/>
    <x v="1"/>
    <n v="2345"/>
    <x v="16"/>
    <x v="6"/>
  </r>
  <r>
    <n v="1271322"/>
    <n v="10044761"/>
    <s v="CYT CYT S.BLC(P09)STLV 750 6U 2010 GB"/>
    <m/>
    <d v="2011-05-09T00:00:00"/>
    <x v="11"/>
    <x v="1"/>
    <n v="140"/>
    <x v="16"/>
    <x v="6"/>
  </r>
  <r>
    <n v="7083975"/>
    <n v="10035562"/>
    <s v="CS C.SUR TOC C.S/ME(P08)ST15006U(LCBO)CA"/>
    <m/>
    <d v="2011-05-09T00:00:00"/>
    <x v="11"/>
    <x v="1"/>
    <n v="820"/>
    <x v="16"/>
    <x v="6"/>
  </r>
  <r>
    <n v="7083906"/>
    <n v="10049879"/>
    <s v="MPO BLEND C.SAUV/MERL(P09)STLV750 12UVAS"/>
    <m/>
    <d v="2011-05-09T00:00:00"/>
    <x v="11"/>
    <x v="1"/>
    <n v="325"/>
    <x v="16"/>
    <x v="6"/>
  </r>
  <r>
    <n v="1271225"/>
    <n v="10037940"/>
    <s v="CYT TRAVESSIA CARM/C.SAUV(P08)T750 12UBR"/>
    <m/>
    <d v="2011-05-09T00:00:00"/>
    <x v="11"/>
    <x v="1"/>
    <n v="1680"/>
    <x v="16"/>
    <x v="6"/>
  </r>
  <r>
    <n v="1271273"/>
    <n v="10048480"/>
    <s v="CYT RIO BUENO MERL 750 6U KR"/>
    <m/>
    <d v="2011-05-09T00:00:00"/>
    <x v="11"/>
    <x v="1"/>
    <n v="470"/>
    <x v="16"/>
    <x v="6"/>
  </r>
  <r>
    <n v="7084054"/>
    <n v="10049817"/>
    <s v="MPO BLEND MERL(P09)750 12U LATAM"/>
    <m/>
    <d v="2011-05-09T00:00:00"/>
    <x v="11"/>
    <x v="1"/>
    <n v="280"/>
    <x v="16"/>
    <x v="6"/>
  </r>
  <r>
    <n v="1271457"/>
    <n v="10045700"/>
    <s v="CYT CYT RVDO MERL(P07)750 12U VAR"/>
    <m/>
    <d v="2011-05-09T00:00:00"/>
    <x v="11"/>
    <x v="1"/>
    <n v="140"/>
    <x v="16"/>
    <x v="6"/>
  </r>
  <r>
    <n v="1271326"/>
    <n v="10049006"/>
    <s v="CYT CYT C.SAUV(P09) STLV 750 6U 2010 GB"/>
    <m/>
    <d v="2011-05-09T00:00:00"/>
    <x v="11"/>
    <x v="1"/>
    <n v="69.999999990000006"/>
    <x v="16"/>
    <x v="6"/>
  </r>
  <r>
    <n v="7083508"/>
    <n v="10046226"/>
    <s v="CS C.SUR TOC CHARD(P08)ST 750 12U VEU"/>
    <m/>
    <d v="2011-05-09T00:00:00"/>
    <x v="3"/>
    <x v="1"/>
    <n v="54.999999989999999"/>
    <x v="16"/>
    <x v="6"/>
  </r>
  <r>
    <n v="1271595"/>
    <n v="10053827"/>
    <s v="CYT CASI L.HARVEST S.BLC ST 37512U2008BE"/>
    <m/>
    <d v="2011-05-09T00:00:00"/>
    <x v="3"/>
    <x v="1"/>
    <n v="266"/>
    <x v="16"/>
    <x v="6"/>
  </r>
  <r>
    <n v="1269241"/>
    <n v="10050339"/>
    <s v="CYT EXPLOR CARM(P09) ECO750 6U 2010 BE"/>
    <m/>
    <d v="2011-05-09T00:00:00"/>
    <x v="3"/>
    <x v="1"/>
    <n v="70.000000009999994"/>
    <x v="16"/>
    <x v="6"/>
  </r>
  <r>
    <n v="1269725"/>
    <n v="10041215"/>
    <s v="CYT SUNR CARM(P08) 750 6U PL"/>
    <m/>
    <d v="2011-05-09T00:00:00"/>
    <x v="3"/>
    <x v="1"/>
    <n v="380"/>
    <x v="16"/>
    <x v="6"/>
  </r>
  <r>
    <n v="7083697"/>
    <n v="10052671"/>
    <s v="CS RESERVA P.NOIR(P08)ST 75012U2010SAQCA"/>
    <m/>
    <d v="2011-05-09T00:00:00"/>
    <x v="3"/>
    <x v="1"/>
    <n v="330"/>
    <x v="16"/>
    <x v="6"/>
  </r>
  <r>
    <n v="7084393"/>
    <n v="10047951"/>
    <s v="CS ALTO PLANO RVA CAB/RO(P10)ST 7506U NL"/>
    <m/>
    <d v="2011-05-09T00:00:00"/>
    <x v="3"/>
    <x v="1"/>
    <n v="16.444444449999999"/>
    <x v="16"/>
    <x v="6"/>
  </r>
  <r>
    <n v="1269418"/>
    <n v="10044766"/>
    <s v="CYT CYT S.BLC(P09)STLV 750 12U 2010 GB"/>
    <m/>
    <d v="2011-05-09T00:00:00"/>
    <x v="3"/>
    <x v="1"/>
    <n v="140"/>
    <x v="16"/>
    <x v="6"/>
  </r>
  <r>
    <n v="1270607"/>
    <n v="10041865"/>
    <s v="CYT SUNR S.BLC STLV(P08)BL750 6U 2010 GB"/>
    <m/>
    <d v="2011-05-09T00:00:00"/>
    <x v="3"/>
    <x v="1"/>
    <n v="213.55555559999999"/>
    <x v="16"/>
    <x v="6"/>
  </r>
  <r>
    <n v="1269477"/>
    <n v="10049616"/>
    <s v="CYT CAS RVA PR C.SAU ECO75012U2009(IM)VE"/>
    <m/>
    <d v="2011-05-09T00:00:00"/>
    <x v="3"/>
    <x v="1"/>
    <n v="70.000000009999994"/>
    <x v="16"/>
    <x v="6"/>
  </r>
  <r>
    <n v="1270037"/>
    <n v="10050039"/>
    <s v="CYT CASILL S.BLC ECO C.BCA 750 6U 2010GB"/>
    <m/>
    <d v="2011-05-09T00:00:00"/>
    <x v="3"/>
    <x v="1"/>
    <n v="715"/>
    <x v="16"/>
    <x v="6"/>
  </r>
  <r>
    <n v="1271602"/>
    <n v="10053032"/>
    <s v="CYT FRONT CA/MESTLV(P06)75012U(C/ESP)CA"/>
    <m/>
    <d v="2011-05-09T00:00:00"/>
    <x v="3"/>
    <x v="1"/>
    <n v="350"/>
    <x v="16"/>
    <x v="6"/>
  </r>
  <r>
    <n v="7084322"/>
    <n v="10047133"/>
    <s v="MPO V.MPO C.SAUV/MERL(P05) 375 24U IL"/>
    <m/>
    <d v="2011-05-09T00:00:00"/>
    <x v="3"/>
    <x v="1"/>
    <n v="80.000000009999994"/>
    <x v="16"/>
    <x v="6"/>
  </r>
  <r>
    <n v="1270810"/>
    <n v="10044020"/>
    <s v="CYT PEREGRINO S.BLC(ST)750 12U 2010GB"/>
    <m/>
    <d v="2011-05-09T00:00:00"/>
    <x v="3"/>
    <x v="1"/>
    <n v="620"/>
    <x v="16"/>
    <x v="6"/>
  </r>
  <r>
    <n v="7084025"/>
    <n v="10047289"/>
    <s v="CS C.SUR TOC S.BLC(P08)STL 750 12U2010CN"/>
    <m/>
    <d v="2011-05-09T00:00:00"/>
    <x v="3"/>
    <x v="1"/>
    <n v="83.999999990000006"/>
    <x v="16"/>
    <x v="6"/>
  </r>
  <r>
    <n v="7083884"/>
    <n v="10035964"/>
    <s v="CS RESERVA VIOG STLV(P08)750 12U 2009 JP"/>
    <m/>
    <d v="2011-05-09T00:00:00"/>
    <x v="3"/>
    <x v="1"/>
    <n v="49.999999989999999"/>
    <x v="16"/>
    <x v="6"/>
  </r>
  <r>
    <n v="1270843"/>
    <n v="10045007"/>
    <s v="CYT CASILL CHARD ECO 750 12U LATAM"/>
    <m/>
    <d v="2011-05-09T00:00:00"/>
    <x v="3"/>
    <x v="1"/>
    <n v="700"/>
    <x v="16"/>
    <x v="6"/>
  </r>
  <r>
    <n v="7083532"/>
    <n v="10049598"/>
    <s v="CS C.SUR TOC CHARD(P08)ST 750 6U 2010 RU"/>
    <m/>
    <d v="2011-05-09T00:00:00"/>
    <x v="3"/>
    <x v="1"/>
    <n v="2293.5555559999998"/>
    <x v="16"/>
    <x v="6"/>
  </r>
  <r>
    <n v="7083623"/>
    <n v="10019691"/>
    <s v="MPO V.MPO RVA CHARD(P05) 750 6U EE"/>
    <m/>
    <d v="2011-05-09T00:00:00"/>
    <x v="3"/>
    <x v="1"/>
    <n v="42.444444439999998"/>
    <x v="16"/>
    <x v="6"/>
  </r>
  <r>
    <n v="1268939"/>
    <n v="10052354"/>
    <s v="CYT EXPLOR CHARD(P09)ECO750 12U 2010 VEU"/>
    <m/>
    <d v="2011-05-09T00:00:00"/>
    <x v="3"/>
    <x v="1"/>
    <n v="167"/>
    <x v="16"/>
    <x v="6"/>
  </r>
  <r>
    <n v="1271042"/>
    <n v="10026724"/>
    <s v="CA RESERVA CHARD 750 12U VEU"/>
    <m/>
    <d v="2011-05-09T00:00:00"/>
    <x v="3"/>
    <x v="1"/>
    <n v="54.999999989999999"/>
    <x v="16"/>
    <x v="6"/>
  </r>
  <r>
    <n v="7084267"/>
    <n v="10043048"/>
    <s v="MPO V.MPO RVA CHARD(P05)750 6U 2010MK/BE"/>
    <m/>
    <d v="2011-05-09T00:00:00"/>
    <x v="3"/>
    <x v="1"/>
    <n v="49.999999989999999"/>
    <x v="16"/>
    <x v="6"/>
  </r>
  <r>
    <n v="1271300"/>
    <n v="10048479"/>
    <s v="CYT RIO BUENO S.BLC 750 6U KR"/>
    <m/>
    <d v="2011-05-09T00:00:00"/>
    <x v="3"/>
    <x v="1"/>
    <n v="316"/>
    <x v="16"/>
    <x v="6"/>
  </r>
  <r>
    <n v="1271175"/>
    <n v="21000917"/>
    <s v="1100 CASILL CHARD ECO 750 12U CH 2010 RU"/>
    <m/>
    <d v="2011-05-09T00:00:00"/>
    <x v="3"/>
    <x v="1"/>
    <n v="122"/>
    <x v="16"/>
    <x v="6"/>
  </r>
  <r>
    <n v="1271396"/>
    <n v="10050920"/>
    <s v="CYT TRIO RVA C.SAUV(P10)750 12U 2009 CL"/>
    <m/>
    <d v="2011-05-09T00:00:00"/>
    <x v="3"/>
    <x v="1"/>
    <n v="490"/>
    <x v="16"/>
    <x v="6"/>
  </r>
  <r>
    <n v="1270354"/>
    <n v="10045147"/>
    <s v="CYT CASILL S.BLC ECO 750 6U AU"/>
    <m/>
    <d v="2011-05-09T00:00:00"/>
    <x v="3"/>
    <x v="1"/>
    <n v="140"/>
    <x v="16"/>
    <x v="6"/>
  </r>
  <r>
    <n v="1267332"/>
    <n v="10045114"/>
    <s v="CYT CASILL S.BLC ECO 750 12U 2010 VEU"/>
    <m/>
    <d v="2011-05-09T00:00:00"/>
    <x v="3"/>
    <x v="1"/>
    <n v="535"/>
    <x v="16"/>
    <x v="6"/>
  </r>
  <r>
    <n v="1271277"/>
    <n v="10038033"/>
    <s v="CYT CASILL S.BLC STLV 375 24U PE"/>
    <m/>
    <d v="2011-05-09T00:00:00"/>
    <x v="3"/>
    <x v="1"/>
    <n v="13"/>
    <x v="16"/>
    <x v="6"/>
  </r>
  <r>
    <n v="7082505"/>
    <n v="10049598"/>
    <s v="CS C.SUR TOC CHARD(P08)ST 750 6U 2010 RU"/>
    <m/>
    <d v="2011-05-09T00:00:00"/>
    <x v="3"/>
    <x v="1"/>
    <n v="1400"/>
    <x v="16"/>
    <x v="6"/>
  </r>
  <r>
    <n v="7083741"/>
    <n v="10046228"/>
    <s v="CS C.SUR TOC CHARD(P08)STL 750 12U NORD"/>
    <m/>
    <d v="2011-05-09T00:00:00"/>
    <x v="3"/>
    <x v="1"/>
    <n v="1700"/>
    <x v="16"/>
    <x v="6"/>
  </r>
  <r>
    <n v="1271956"/>
    <n v="10045257"/>
    <s v="CYT CASILL MALB ECO 750 12U 2010 VE"/>
    <m/>
    <d v="2011-05-09T00:00:00"/>
    <x v="3"/>
    <x v="1"/>
    <n v="560"/>
    <x v="16"/>
    <x v="6"/>
  </r>
  <r>
    <n v="1271394"/>
    <n v="21000347"/>
    <s v="1100 CASILL CHARD 750 12U CH 2010 LATAM"/>
    <m/>
    <d v="2011-05-09T00:00:00"/>
    <x v="3"/>
    <x v="1"/>
    <n v="99.999999979999998"/>
    <x v="16"/>
    <x v="6"/>
  </r>
  <r>
    <n v="7082582"/>
    <n v="10049359"/>
    <s v="CS C.SUR TOC C.SAU(P08)STL 750 6U 2010RU"/>
    <m/>
    <d v="2011-05-09T00:00:00"/>
    <x v="3"/>
    <x v="1"/>
    <n v="1331"/>
    <x v="16"/>
    <x v="6"/>
  </r>
  <r>
    <n v="1271596"/>
    <n v="12006795"/>
    <s v="1120 S.BLC CASIL L.HARVEST 0375 ST 2008"/>
    <m/>
    <d v="2011-05-09T00:00:00"/>
    <x v="3"/>
    <x v="1"/>
    <n v="817.33333330000005"/>
    <x v="16"/>
    <x v="6"/>
  </r>
  <r>
    <n v="7083955"/>
    <n v="10052959"/>
    <s v="MPO GRAN DEVOCION SYR/VIOG(MED)750 6U CA"/>
    <m/>
    <d v="2011-05-09T00:00:00"/>
    <x v="3"/>
    <x v="1"/>
    <n v="28"/>
    <x v="16"/>
    <x v="6"/>
  </r>
  <r>
    <n v="1270673"/>
    <n v="10051258"/>
    <s v="CYT MARQUES C.SAUV 750 6U 2009 VAS"/>
    <m/>
    <d v="2011-05-09T00:00:00"/>
    <x v="3"/>
    <x v="1"/>
    <n v="1162"/>
    <x v="16"/>
    <x v="6"/>
  </r>
  <r>
    <n v="1270672"/>
    <n v="10050728"/>
    <s v="CYT MARQUES MERLOT 750 6U 2009 VAS"/>
    <m/>
    <d v="2011-05-09T00:00:00"/>
    <x v="3"/>
    <x v="1"/>
    <n v="490"/>
    <x v="16"/>
    <x v="6"/>
  </r>
  <r>
    <n v="7084253"/>
    <n v="10047615"/>
    <s v="CS LA COCOTERA MERL STLV 750 6U NL"/>
    <m/>
    <d v="2011-05-09T00:00:00"/>
    <x v="3"/>
    <x v="1"/>
    <n v="48.999999989999999"/>
    <x v="16"/>
    <x v="6"/>
  </r>
  <r>
    <n v="1271226"/>
    <n v="10038035"/>
    <s v="CYT CASILL C.SAUV(ND) 375 24U PE"/>
    <m/>
    <d v="2011-05-09T00:00:00"/>
    <x v="3"/>
    <x v="1"/>
    <n v="126"/>
    <x v="16"/>
    <x v="6"/>
  </r>
  <r>
    <n v="7084023"/>
    <n v="10046213"/>
    <s v="CS C.SUR TOC C.SAUV(P08) 750 6U VEU"/>
    <m/>
    <d v="2011-05-09T00:00:00"/>
    <x v="3"/>
    <x v="1"/>
    <n v="83.999999990000006"/>
    <x v="16"/>
    <x v="6"/>
  </r>
  <r>
    <n v="1271731"/>
    <n v="12006401"/>
    <s v="2182 CARME CASILL ECO 0750 CH 2010"/>
    <m/>
    <d v="2011-05-09T00:00:00"/>
    <x v="3"/>
    <x v="1"/>
    <n v="1686.666667"/>
    <x v="16"/>
    <x v="6"/>
  </r>
  <r>
    <n v="1272203"/>
    <n v="12006655"/>
    <s v="2183 CARME ENTRY LEVEL 0750 CH 2010"/>
    <m/>
    <d v="2011-05-09T00:00:00"/>
    <x v="3"/>
    <x v="1"/>
    <n v="923.55555549999997"/>
    <x v="16"/>
    <x v="6"/>
  </r>
  <r>
    <n v="1272813"/>
    <n v="10051745"/>
    <s v="CYT CASILL C.SAUV ECO 750 6U 2010 GB"/>
    <m/>
    <d v="2011-05-09T00:00:00"/>
    <x v="3"/>
    <x v="1"/>
    <n v="184"/>
    <x v="16"/>
    <x v="6"/>
  </r>
  <r>
    <n v="7084539"/>
    <n v="10048538"/>
    <s v="CS TOQUI ANDINO RVA MOSC/SEM 750 12U JP"/>
    <m/>
    <d v="2011-05-09T00:00:00"/>
    <x v="3"/>
    <x v="1"/>
    <n v="28"/>
    <x v="16"/>
    <x v="6"/>
  </r>
  <r>
    <n v="1272819"/>
    <n v="10050889"/>
    <s v="CYT TRIO RVA C.SAUV(P10)750 12U 2009 US"/>
    <m/>
    <d v="2011-05-09T00:00:00"/>
    <x v="3"/>
    <x v="1"/>
    <n v="311"/>
    <x v="16"/>
    <x v="6"/>
  </r>
  <r>
    <n v="7084615"/>
    <n v="10054195"/>
    <s v="CS RESERVA SYRAH(P08)75012U 2008(LCBO)CA"/>
    <m/>
    <d v="2011-05-09T00:00:00"/>
    <x v="3"/>
    <x v="1"/>
    <n v="450"/>
    <x v="16"/>
    <x v="6"/>
  </r>
  <r>
    <n v="7083781"/>
    <n v="21000115"/>
    <s v="4140 P.NOIR ORGANICO 750 12U ST 2010 CA"/>
    <m/>
    <d v="2011-05-09T00:00:00"/>
    <x v="9"/>
    <x v="1"/>
    <n v="110"/>
    <x v="16"/>
    <x v="6"/>
  </r>
  <r>
    <n v="1271046"/>
    <n v="12006647"/>
    <s v="2112 MERLOT VARIETAL 0750 CH 2010"/>
    <m/>
    <d v="2011-05-09T00:00:00"/>
    <x v="3"/>
    <x v="1"/>
    <n v="310.11111110000002"/>
    <x v="16"/>
    <x v="6"/>
  </r>
  <r>
    <n v="1270390"/>
    <n v="21000160"/>
    <s v="1208 FINISIMO S.BLC 750 6U ST 2010 VEU"/>
    <m/>
    <d v="2011-05-09T00:00:00"/>
    <x v="3"/>
    <x v="1"/>
    <n v="121"/>
    <x v="16"/>
    <x v="6"/>
  </r>
  <r>
    <n v="7084114"/>
    <n v="10049503"/>
    <s v="MPO BLEND CARM(P09) 750 12U MX"/>
    <m/>
    <d v="2011-05-09T00:00:00"/>
    <x v="3"/>
    <x v="1"/>
    <n v="341"/>
    <x v="16"/>
    <x v="6"/>
  </r>
  <r>
    <n v="7083918"/>
    <n v="10045359"/>
    <s v="MPO V.MPO VTAL ROSE (P09) 750 6U VEU"/>
    <m/>
    <d v="2011-05-09T00:00:00"/>
    <x v="3"/>
    <x v="1"/>
    <n v="98"/>
    <x v="16"/>
    <x v="6"/>
  </r>
  <r>
    <n v="1270930"/>
    <n v="10050886"/>
    <s v="CYT TRIO RVA C.SAUV(P10)750 12U 2009 VES"/>
    <m/>
    <d v="2011-05-09T00:00:00"/>
    <x v="3"/>
    <x v="1"/>
    <n v="210"/>
    <x v="16"/>
    <x v="6"/>
  </r>
  <r>
    <n v="1270921"/>
    <n v="10050701"/>
    <s v="CYT MARQUES MERLOT 750 12U 2009 VES"/>
    <m/>
    <d v="2011-05-09T00:00:00"/>
    <x v="3"/>
    <x v="1"/>
    <n v="70"/>
    <x v="16"/>
    <x v="6"/>
  </r>
  <r>
    <n v="1270927"/>
    <n v="10050867"/>
    <s v="CYT TRIO RVA MERL(P10)750 12U 2010 VES"/>
    <m/>
    <d v="2011-05-09T00:00:00"/>
    <x v="3"/>
    <x v="1"/>
    <n v="336"/>
    <x v="16"/>
    <x v="6"/>
  </r>
  <r>
    <n v="1271792"/>
    <n v="10051188"/>
    <s v="CYT G.RVA RIBERAS S.BLC 750 6U 2010 CL"/>
    <m/>
    <d v="2011-05-09T00:00:00"/>
    <x v="3"/>
    <x v="1"/>
    <n v="70"/>
    <x v="16"/>
    <x v="6"/>
  </r>
  <r>
    <n v="1271129"/>
    <n v="10047799"/>
    <s v="CYT CASILL SHI/RO ECO 750 12U 2010 PE"/>
    <m/>
    <d v="2011-05-09T00:00:00"/>
    <x v="3"/>
    <x v="1"/>
    <n v="41.999999989999999"/>
    <x v="16"/>
    <x v="6"/>
  </r>
  <r>
    <n v="1271197"/>
    <n v="10053349"/>
    <s v="CYT G.RVA RIBERAS CARM 750 12U 2009LATAM"/>
    <m/>
    <d v="2011-05-09T00:00:00"/>
    <x v="3"/>
    <x v="1"/>
    <n v="140"/>
    <x v="16"/>
    <x v="6"/>
  </r>
  <r>
    <n v="1271377"/>
    <n v="10053097"/>
    <s v="CA FINISIMO C.SAUV 750 12U 2009 CL"/>
    <m/>
    <d v="2011-05-09T00:00:00"/>
    <x v="3"/>
    <x v="1"/>
    <n v="70"/>
    <x v="16"/>
    <x v="6"/>
  </r>
  <r>
    <n v="1270625"/>
    <n v="10048158"/>
    <s v="CYT SUNR CAB/ROSE(P08) 750 12U VAS"/>
    <m/>
    <d v="2011-05-09T00:00:00"/>
    <x v="3"/>
    <x v="1"/>
    <n v="60"/>
    <x v="16"/>
    <x v="6"/>
  </r>
  <r>
    <n v="1269038"/>
    <n v="10041352"/>
    <s v="CYT SUNR SHIRAZ(P08) 750 12U VAS"/>
    <m/>
    <d v="2011-05-09T00:00:00"/>
    <x v="3"/>
    <x v="1"/>
    <n v="110"/>
    <x v="16"/>
    <x v="6"/>
  </r>
  <r>
    <n v="1269313"/>
    <n v="12006647"/>
    <s v="2112 MERLOT VARIETAL 0750 CH 2010"/>
    <m/>
    <d v="2011-05-09T00:00:00"/>
    <x v="3"/>
    <x v="1"/>
    <n v="984.11111110000002"/>
    <x v="16"/>
    <x v="6"/>
  </r>
  <r>
    <n v="7084024"/>
    <n v="10051461"/>
    <s v="CS C.SUR TOC MERL (P08) 750 12U 2010 CN"/>
    <m/>
    <d v="2011-05-09T00:00:00"/>
    <x v="3"/>
    <x v="1"/>
    <n v="168"/>
    <x v="16"/>
    <x v="6"/>
  </r>
  <r>
    <n v="7083615"/>
    <n v="10050067"/>
    <s v="CS C.SUR TOC MERL(P08)ST 750 6U 2010 RU"/>
    <m/>
    <d v="2011-05-09T00:00:00"/>
    <x v="3"/>
    <x v="1"/>
    <n v="894"/>
    <x v="16"/>
    <x v="6"/>
  </r>
  <r>
    <n v="1270953"/>
    <n v="10046822"/>
    <s v="MA MAYCAS RVA ESP SYRAH 750 6U 2008 US"/>
    <m/>
    <d v="2011-05-09T00:00:00"/>
    <x v="3"/>
    <x v="1"/>
    <n v="14"/>
    <x v="16"/>
    <x v="6"/>
  </r>
  <r>
    <n v="1270559"/>
    <n v="10040625"/>
    <s v="CYT FRONT SHI/CSA STL(P06)15006U(C/ES)CA"/>
    <m/>
    <d v="2011-05-09T00:00:00"/>
    <x v="1"/>
    <x v="1"/>
    <n v="560"/>
    <x v="16"/>
    <x v="6"/>
  </r>
  <r>
    <n v="1269608"/>
    <n v="10045247"/>
    <s v="CYT CASILL MALB ECO 750 12U 2010 US"/>
    <m/>
    <d v="2011-05-09T00:00:00"/>
    <x v="3"/>
    <x v="1"/>
    <n v="659"/>
    <x v="16"/>
    <x v="6"/>
  </r>
  <r>
    <n v="7084221"/>
    <n v="10048856"/>
    <s v="CS I NEGRA RVA S.BLC(P09)ST7506UBG2010GB"/>
    <m/>
    <d v="2011-05-09T00:00:00"/>
    <x v="1"/>
    <x v="1"/>
    <n v="9128"/>
    <x v="16"/>
    <x v="6"/>
  </r>
  <r>
    <n v="7084220"/>
    <n v="10052081"/>
    <s v="CS I NEGRA RVA S.BLC(P09)ST 750 6U2010GB"/>
    <m/>
    <d v="2011-05-09T00:00:00"/>
    <x v="1"/>
    <x v="1"/>
    <n v="15441.555560000001"/>
    <x v="16"/>
    <x v="6"/>
  </r>
  <r>
    <n v="7084245"/>
    <n v="10052084"/>
    <s v="CS I NEGRA RVA C.SA/ROP09ST7506U 2010GB"/>
    <m/>
    <d v="2011-05-09T00:00:00"/>
    <x v="1"/>
    <x v="1"/>
    <n v="12040"/>
    <x v="16"/>
    <x v="6"/>
  </r>
  <r>
    <n v="1270751"/>
    <n v="10048311"/>
    <s v="CYT FRONT ROSE(P06) 1500 6U LATAM"/>
    <m/>
    <d v="2011-05-09T00:00:00"/>
    <x v="1"/>
    <x v="1"/>
    <n v="47.999999989999999"/>
    <x v="16"/>
    <x v="6"/>
  </r>
  <r>
    <n v="1271313"/>
    <n v="10040625"/>
    <s v="CYT FRONT SHI/CSA STL(P06)15006U(C/ES)CA"/>
    <m/>
    <d v="2011-05-09T00:00:00"/>
    <x v="1"/>
    <x v="1"/>
    <n v="173"/>
    <x v="16"/>
    <x v="6"/>
  </r>
  <r>
    <n v="1271224"/>
    <n v="10025939"/>
    <s v="CYT FRONT SHIRAZ(P06) 1500 6U VEU"/>
    <m/>
    <d v="2011-05-09T00:00:00"/>
    <x v="1"/>
    <x v="1"/>
    <n v="92.999999990000006"/>
    <x v="16"/>
    <x v="6"/>
  </r>
  <r>
    <n v="7084084"/>
    <n v="10048515"/>
    <s v="CS NEBLINA S.BLC(P08)STLV 750 6U VEU"/>
    <m/>
    <d v="2011-05-09T00:00:00"/>
    <x v="1"/>
    <x v="1"/>
    <n v="1355"/>
    <x v="16"/>
    <x v="6"/>
  </r>
  <r>
    <n v="1271003"/>
    <n v="10043945"/>
    <s v="CYT CASA ROCA S.BLC/SEM(ST)750 6U 2010GB"/>
    <m/>
    <d v="2011-05-09T00:00:00"/>
    <x v="1"/>
    <x v="1"/>
    <n v="770"/>
    <x v="16"/>
    <x v="6"/>
  </r>
  <r>
    <n v="1271630"/>
    <n v="10044038"/>
    <s v="CYT SENDERO S.BLC(ST)750 12U 2010GB"/>
    <m/>
    <d v="2011-05-09T00:00:00"/>
    <x v="1"/>
    <x v="1"/>
    <n v="129"/>
    <x v="16"/>
    <x v="6"/>
  </r>
  <r>
    <n v="7083953"/>
    <n v="10047971"/>
    <s v="CS C.SUR TOC S.BLC(P08)STL15006U(LCBO)CA"/>
    <m/>
    <d v="2011-05-09T00:00:00"/>
    <x v="1"/>
    <x v="1"/>
    <n v="1980"/>
    <x v="16"/>
    <x v="6"/>
  </r>
  <r>
    <n v="7084288"/>
    <n v="10049847"/>
    <s v="MPO BLEND S.BLC/CHAR(P09)STL75012U2010JP"/>
    <m/>
    <d v="2011-05-09T00:00:00"/>
    <x v="1"/>
    <x v="1"/>
    <n v="656"/>
    <x v="16"/>
    <x v="6"/>
  </r>
  <r>
    <n v="7083497"/>
    <n v="10039935"/>
    <s v="MPO V.MPO RVA S.BLC(P05)(NV)750 6U DK"/>
    <m/>
    <d v="2011-05-09T00:00:00"/>
    <x v="1"/>
    <x v="1"/>
    <n v="210"/>
    <x v="16"/>
    <x v="6"/>
  </r>
  <r>
    <n v="7083825"/>
    <n v="21000368"/>
    <s v="3141 CHARD 20 BARREL 750 6U CH 2008 RU"/>
    <m/>
    <d v="2011-05-09T00:00:00"/>
    <x v="3"/>
    <x v="1"/>
    <n v="120"/>
    <x v="16"/>
    <x v="6"/>
  </r>
  <r>
    <n v="1266609"/>
    <n v="10044194"/>
    <s v="CYT FRONT C.SAUV(P07) STICK 1500 6U US"/>
    <m/>
    <d v="2011-05-09T00:00:00"/>
    <x v="1"/>
    <x v="1"/>
    <n v="3040"/>
    <x v="16"/>
    <x v="6"/>
  </r>
  <r>
    <n v="1267274"/>
    <n v="10045039"/>
    <s v="CYT CASILL MERL ECO 750 12U 2010 VEU"/>
    <m/>
    <d v="2011-05-09T00:00:00"/>
    <x v="0"/>
    <x v="1"/>
    <n v="2730"/>
    <x v="16"/>
    <x v="6"/>
  </r>
  <r>
    <n v="7082757"/>
    <n v="10050183"/>
    <s v="VE W.CREST CHARD P10) 750 12U US"/>
    <m/>
    <d v="2011-05-09T00:00:00"/>
    <x v="1"/>
    <x v="1"/>
    <n v="990"/>
    <x v="16"/>
    <x v="6"/>
  </r>
  <r>
    <n v="7082758"/>
    <n v="10050179"/>
    <s v="VE W.CREST CHARD(P10) 1500 6U US"/>
    <m/>
    <d v="2011-05-09T00:00:00"/>
    <x v="1"/>
    <x v="1"/>
    <n v="1760"/>
    <x v="16"/>
    <x v="6"/>
  </r>
  <r>
    <n v="1266797"/>
    <n v="10033275"/>
    <s v="CYT FRONT CC CA/ME(P07 MANT)4P1500 6U US"/>
    <m/>
    <d v="2011-05-09T00:00:00"/>
    <x v="1"/>
    <x v="1"/>
    <n v="8192"/>
    <x v="16"/>
    <x v="6"/>
  </r>
  <r>
    <n v="7083949"/>
    <n v="10019768"/>
    <s v="MPO V.MPO RVA CHARD(P05) 750 12U MX"/>
    <m/>
    <d v="2011-05-09T00:00:00"/>
    <x v="1"/>
    <x v="1"/>
    <n v="43.999999989999999"/>
    <x v="16"/>
    <x v="6"/>
  </r>
  <r>
    <n v="1272489"/>
    <n v="10029734"/>
    <s v="CYT FRONT MERLOT(P07) 1500 6U US"/>
    <m/>
    <d v="2011-05-09T00:00:00"/>
    <x v="1"/>
    <x v="1"/>
    <n v="32"/>
    <x v="16"/>
    <x v="6"/>
  </r>
  <r>
    <n v="7083759"/>
    <n v="10043048"/>
    <s v="MPO V.MPO RVA CHARD(P05)750 6U 2010MK/BE"/>
    <m/>
    <d v="2011-05-09T00:00:00"/>
    <x v="1"/>
    <x v="1"/>
    <n v="330"/>
    <x v="16"/>
    <x v="6"/>
  </r>
  <r>
    <n v="7083943"/>
    <n v="10049503"/>
    <s v="MPO BLEND CARM(P09) 750 12U MX"/>
    <m/>
    <d v="2011-05-09T00:00:00"/>
    <x v="1"/>
    <x v="1"/>
    <n v="425"/>
    <x v="16"/>
    <x v="6"/>
  </r>
  <r>
    <n v="1266802"/>
    <n v="10034849"/>
    <s v="CYT FRONT CARM(P07)1500 6U US"/>
    <m/>
    <d v="2011-05-09T00:00:00"/>
    <x v="1"/>
    <x v="1"/>
    <n v="3040"/>
    <x v="16"/>
    <x v="6"/>
  </r>
  <r>
    <n v="7084130"/>
    <n v="10053646"/>
    <s v="CS NEBLINA CARM (P08) STLV 750 12U VEU"/>
    <m/>
    <d v="2011-05-09T00:00:00"/>
    <x v="1"/>
    <x v="1"/>
    <n v="112"/>
    <x v="16"/>
    <x v="6"/>
  </r>
  <r>
    <n v="1266783"/>
    <n v="10029723"/>
    <s v="CYT FRONT CAB/MER(P07)1500 6U US"/>
    <m/>
    <d v="2011-05-09T00:00:00"/>
    <x v="1"/>
    <x v="1"/>
    <n v="12000"/>
    <x v="16"/>
    <x v="6"/>
  </r>
  <r>
    <n v="1271722"/>
    <n v="10041075"/>
    <s v="CYT FRONT C.SAUV/MERL(P06)STLV1500 6U CA"/>
    <m/>
    <d v="2011-05-09T00:00:00"/>
    <x v="1"/>
    <x v="1"/>
    <n v="2450"/>
    <x v="16"/>
    <x v="6"/>
  </r>
  <r>
    <n v="7082259"/>
    <n v="10050180"/>
    <s v="VE W.CREST C.SAUV(P10) 1500 6U US"/>
    <m/>
    <d v="2011-05-09T00:00:00"/>
    <x v="1"/>
    <x v="1"/>
    <n v="2720"/>
    <x v="16"/>
    <x v="6"/>
  </r>
  <r>
    <n v="1270203"/>
    <n v="10045270"/>
    <s v="CYT CASILL MALB ECO 750 6U 2010 AU"/>
    <m/>
    <d v="2011-05-09T00:00:00"/>
    <x v="3"/>
    <x v="1"/>
    <n v="39.555555560000002"/>
    <x v="16"/>
    <x v="6"/>
  </r>
  <r>
    <n v="7083205"/>
    <n v="10043218"/>
    <s v="MPO V.MPO RVA CHARD(P05) 750 12U 2010 JP"/>
    <m/>
    <d v="2011-05-09T00:00:00"/>
    <x v="1"/>
    <x v="1"/>
    <n v="168"/>
    <x v="16"/>
    <x v="6"/>
  </r>
  <r>
    <n v="1269917"/>
    <n v="10048609"/>
    <s v="CYT TRIO RVA CHARD(P10)750 6U2009(CHA)BE"/>
    <m/>
    <d v="2011-05-09T00:00:00"/>
    <x v="3"/>
    <x v="1"/>
    <n v="1045"/>
    <x v="16"/>
    <x v="6"/>
  </r>
  <r>
    <n v="1269480"/>
    <n v="10051166"/>
    <s v="CYT CASILL CARM ECO 750 12U 2010 (IM)VE"/>
    <m/>
    <d v="2011-05-09T00:00:00"/>
    <x v="3"/>
    <x v="1"/>
    <n v="70.000000009999994"/>
    <x v="16"/>
    <x v="6"/>
  </r>
  <r>
    <n v="7084116"/>
    <n v="10047153"/>
    <s v="CS RESERVA C.SAUV(P08) 750 6U 2009 VEU"/>
    <m/>
    <d v="2011-05-09T00:00:00"/>
    <x v="3"/>
    <x v="1"/>
    <n v="300"/>
    <x v="16"/>
    <x v="6"/>
  </r>
  <r>
    <n v="1271109"/>
    <n v="10050556"/>
    <s v="CYT MARQUES CHARD 750 12U 2009 (V)CA"/>
    <m/>
    <d v="2011-05-09T00:00:00"/>
    <x v="3"/>
    <x v="1"/>
    <n v="42"/>
    <x v="16"/>
    <x v="6"/>
  </r>
  <r>
    <n v="1271110"/>
    <n v="10050970"/>
    <s v="CYT TRIO RVA S.BLC STL(P10)75012U2010CA"/>
    <m/>
    <d v="2011-05-09T00:00:00"/>
    <x v="3"/>
    <x v="1"/>
    <n v="42"/>
    <x v="16"/>
    <x v="6"/>
  </r>
  <r>
    <n v="1270279"/>
    <n v="10048601"/>
    <s v="CYT TRIO RVA CHARD STL(P10)75012U2009VEU"/>
    <m/>
    <d v="2011-05-09T00:00:00"/>
    <x v="3"/>
    <x v="1"/>
    <n v="50"/>
    <x v="16"/>
    <x v="6"/>
  </r>
  <r>
    <n v="7083563"/>
    <n v="10049359"/>
    <s v="CS C.SUR TOC C.SAU(P08)STL 750 6U 2010RU"/>
    <m/>
    <d v="2011-05-09T00:00:00"/>
    <x v="3"/>
    <x v="1"/>
    <n v="2213.5555559999998"/>
    <x v="16"/>
    <x v="6"/>
  </r>
  <r>
    <n v="1264444"/>
    <n v="10048609"/>
    <s v="CYT TRIO RVA CHARD(P10)750 6U2009(CHA)BE"/>
    <m/>
    <d v="2011-05-09T00:00:00"/>
    <x v="3"/>
    <x v="1"/>
    <n v="1100"/>
    <x v="16"/>
    <x v="6"/>
  </r>
  <r>
    <n v="1269545"/>
    <n v="10052539"/>
    <s v="CYT MOUNT RANGE SHIR(P11)ST750 12U2010GB"/>
    <m/>
    <d v="2011-05-09T00:00:00"/>
    <x v="3"/>
    <x v="1"/>
    <n v="880"/>
    <x v="16"/>
    <x v="6"/>
  </r>
  <r>
    <n v="1268055"/>
    <n v="10048625"/>
    <s v="CYT TRIO RVA CHARD(P10)750 12U2009(LR)CA"/>
    <m/>
    <d v="2011-05-09T00:00:00"/>
    <x v="3"/>
    <x v="1"/>
    <n v="220"/>
    <x v="16"/>
    <x v="6"/>
  </r>
  <r>
    <n v="1270097"/>
    <n v="10048596"/>
    <s v="CYT TRIO RVA CHA(P10)75012U2009(C/ESP)CA"/>
    <m/>
    <d v="2011-05-09T00:00:00"/>
    <x v="3"/>
    <x v="1"/>
    <n v="605"/>
    <x v="16"/>
    <x v="6"/>
  </r>
  <r>
    <n v="1271385"/>
    <n v="10048595"/>
    <s v="CYT TRIO RVA CHARD(P10)750 12U 2009 DO"/>
    <m/>
    <d v="2011-05-09T00:00:00"/>
    <x v="3"/>
    <x v="1"/>
    <n v="55"/>
    <x v="16"/>
    <x v="6"/>
  </r>
  <r>
    <n v="1270543"/>
    <n v="10048625"/>
    <s v="CYT TRIO RVA CHARD(P10)750 12U2009(LR)CA"/>
    <m/>
    <d v="2011-05-09T00:00:00"/>
    <x v="3"/>
    <x v="1"/>
    <n v="130"/>
    <x v="16"/>
    <x v="6"/>
  </r>
  <r>
    <n v="1269671"/>
    <n v="12005209"/>
    <s v="1103 CHARD TRIO 0750 CH 2009"/>
    <m/>
    <d v="2011-05-09T00:00:00"/>
    <x v="3"/>
    <x v="1"/>
    <n v="2013.7777779999999"/>
    <x v="16"/>
    <x v="6"/>
  </r>
  <r>
    <n v="1270670"/>
    <n v="10024185"/>
    <s v="CYT SELECCION MOSC/SEMILL(ND) 750 6U MX"/>
    <m/>
    <d v="2011-05-09T00:00:00"/>
    <x v="3"/>
    <x v="1"/>
    <n v="332"/>
    <x v="16"/>
    <x v="6"/>
  </r>
  <r>
    <n v="1271740"/>
    <n v="10048602"/>
    <s v="CYT TRIO RVA CHARD STL(P10)750 6U2009VEU"/>
    <m/>
    <d v="2011-05-09T00:00:00"/>
    <x v="3"/>
    <x v="1"/>
    <n v="309"/>
    <x v="16"/>
    <x v="6"/>
  </r>
  <r>
    <n v="1271642"/>
    <n v="10048636"/>
    <s v="CYT TRIO RVA CHARD(P10)750 12U 2009 VEU"/>
    <m/>
    <d v="2011-05-09T00:00:00"/>
    <x v="3"/>
    <x v="1"/>
    <n v="70"/>
    <x v="16"/>
    <x v="6"/>
  </r>
  <r>
    <n v="7083533"/>
    <n v="10051506"/>
    <s v="CS C.SUR TOC C.SAU/RO(P08)STL7506U2010RU"/>
    <m/>
    <d v="2011-05-09T00:00:00"/>
    <x v="3"/>
    <x v="1"/>
    <n v="788"/>
    <x v="16"/>
    <x v="6"/>
  </r>
  <r>
    <n v="1271007"/>
    <n v="10051637"/>
    <s v="CYT CASILL SHI ECO 750 6U 2010 GB"/>
    <m/>
    <d v="2011-05-09T00:00:00"/>
    <x v="3"/>
    <x v="1"/>
    <n v="275"/>
    <x v="16"/>
    <x v="6"/>
  </r>
  <r>
    <n v="1270601"/>
    <n v="10046307"/>
    <s v="CYT CASILL VIOG STLV 750 12U 2009 GB"/>
    <m/>
    <d v="2011-05-09T00:00:00"/>
    <x v="3"/>
    <x v="1"/>
    <n v="77"/>
    <x v="16"/>
    <x v="6"/>
  </r>
  <r>
    <n v="7083558"/>
    <n v="10051530"/>
    <s v="MPO V.MPO S.BLC/CHARD (P09) 750 12U IL"/>
    <m/>
    <d v="2011-05-09T00:00:00"/>
    <x v="3"/>
    <x v="1"/>
    <n v="140"/>
    <x v="16"/>
    <x v="6"/>
  </r>
  <r>
    <n v="1270117"/>
    <n v="10047993"/>
    <s v="CYT CYT MERL(P09)STLV 750 12U 2010GB"/>
    <m/>
    <d v="2011-05-09T00:00:00"/>
    <x v="3"/>
    <x v="1"/>
    <n v="382"/>
    <x v="16"/>
    <x v="6"/>
  </r>
  <r>
    <n v="7083522"/>
    <n v="10053357"/>
    <s v="LR LA FONDA FAIRTRADE S.BLC 750 12U JP"/>
    <m/>
    <d v="2011-05-09T00:00:00"/>
    <x v="3"/>
    <x v="1"/>
    <n v="650"/>
    <x v="16"/>
    <x v="6"/>
  </r>
  <r>
    <n v="1270091"/>
    <n v="10050871"/>
    <s v="CYT TRIO RVA MERL(P10)750 6U 2010(CHA)BE"/>
    <m/>
    <d v="2011-05-09T00:00:00"/>
    <x v="3"/>
    <x v="1"/>
    <n v="98"/>
    <x v="16"/>
    <x v="6"/>
  </r>
  <r>
    <n v="1268046"/>
    <n v="10049568"/>
    <s v="CYT CASILL CARM ECO 750 6U 2010 (CHA) BE"/>
    <m/>
    <d v="2011-05-09T00:00:00"/>
    <x v="3"/>
    <x v="1"/>
    <n v="509"/>
    <x v="16"/>
    <x v="6"/>
  </r>
  <r>
    <n v="1270113"/>
    <n v="10027025"/>
    <s v="CA NOVISIMO S.BLC 750 12U LATAM"/>
    <m/>
    <d v="2011-05-09T00:00:00"/>
    <x v="3"/>
    <x v="1"/>
    <n v="42"/>
    <x v="16"/>
    <x v="6"/>
  </r>
  <r>
    <n v="1267425"/>
    <n v="10041145"/>
    <s v="CYT SUNR S.BLC(P08) 750 12U UA"/>
    <m/>
    <d v="2011-05-09T00:00:00"/>
    <x v="3"/>
    <x v="1"/>
    <n v="235"/>
    <x v="16"/>
    <x v="6"/>
  </r>
  <r>
    <n v="1269723"/>
    <n v="10041130"/>
    <s v="CYT SUNR S.BLC(P08) 750 6U PL"/>
    <m/>
    <d v="2011-05-09T00:00:00"/>
    <x v="3"/>
    <x v="1"/>
    <n v="142.44444440000001"/>
    <x v="16"/>
    <x v="6"/>
  </r>
  <r>
    <n v="1269722"/>
    <n v="10031052"/>
    <s v="CYT SUNR MERL(P08) 750 6U PL"/>
    <m/>
    <d v="2011-05-09T00:00:00"/>
    <x v="3"/>
    <x v="1"/>
    <n v="142.44444440000001"/>
    <x v="16"/>
    <x v="6"/>
  </r>
  <r>
    <n v="1269779"/>
    <n v="10051568"/>
    <s v="CYT SUNRISE MERL STLV (P08)750 12U2010JP"/>
    <m/>
    <d v="2011-05-09T00:00:00"/>
    <x v="3"/>
    <x v="1"/>
    <n v="1120"/>
    <x v="16"/>
    <x v="6"/>
  </r>
  <r>
    <n v="1269784"/>
    <n v="10041352"/>
    <s v="CYT SUNR SHIRAZ(P08) 750 12U VAS"/>
    <m/>
    <d v="2011-05-09T00:00:00"/>
    <x v="3"/>
    <x v="1"/>
    <n v="143"/>
    <x v="16"/>
    <x v="6"/>
  </r>
  <r>
    <n v="7084017"/>
    <n v="12005713"/>
    <s v="2175 CARME TERRUNYO 0750 CH 2007 1U VAS"/>
    <m/>
    <d v="2011-05-09T00:00:00"/>
    <x v="3"/>
    <x v="1"/>
    <n v="22.444444440000002"/>
    <x v="16"/>
    <x v="6"/>
  </r>
  <r>
    <n v="1266828"/>
    <n v="10052540"/>
    <s v="CYT MOUNT RANGE S.BLC(P11)ST75012U2010GB"/>
    <m/>
    <d v="2011-05-09T00:00:00"/>
    <x v="5"/>
    <x v="1"/>
    <n v="367"/>
    <x v="16"/>
    <x v="6"/>
  </r>
  <r>
    <n v="1271299"/>
    <n v="10045262"/>
    <s v="CYT CASILL MALB ECO 750 12U 2010 BR"/>
    <m/>
    <d v="2011-05-09T00:00:00"/>
    <x v="5"/>
    <x v="1"/>
    <n v="280"/>
    <x v="16"/>
    <x v="6"/>
  </r>
  <r>
    <n v="1271432"/>
    <n v="10026728"/>
    <s v="CA RESERVA CARM 750 12U VE"/>
    <m/>
    <d v="2011-05-09T00:00:00"/>
    <x v="5"/>
    <x v="1"/>
    <n v="55.999999989999999"/>
    <x v="16"/>
    <x v="6"/>
  </r>
  <r>
    <n v="1270801"/>
    <n v="10044975"/>
    <s v="CYT CASILL CARM ECO 750 12U VAR"/>
    <m/>
    <d v="2011-05-09T00:00:00"/>
    <x v="5"/>
    <x v="1"/>
    <n v="69.999999990000006"/>
    <x v="16"/>
    <x v="6"/>
  </r>
  <r>
    <n v="1271293"/>
    <n v="10051166"/>
    <s v="CYT CASILL CARM ECO 750 12U 2010 (IM)VE"/>
    <m/>
    <d v="2011-05-09T00:00:00"/>
    <x v="5"/>
    <x v="1"/>
    <n v="69.999999990000006"/>
    <x v="16"/>
    <x v="6"/>
  </r>
  <r>
    <n v="1271281"/>
    <n v="10044977"/>
    <s v="CYT CASILL CARM ECO 750 12U VES"/>
    <m/>
    <d v="2011-05-09T00:00:00"/>
    <x v="5"/>
    <x v="1"/>
    <n v="83.999999990000006"/>
    <x v="16"/>
    <x v="6"/>
  </r>
  <r>
    <n v="1271288"/>
    <n v="10044917"/>
    <s v="CYT CASILL C.SAUV ECO 750 12U (IM)VE"/>
    <m/>
    <d v="2011-05-09T00:00:00"/>
    <x v="5"/>
    <x v="1"/>
    <n v="140"/>
    <x v="16"/>
    <x v="6"/>
  </r>
  <r>
    <n v="1271448"/>
    <n v="10044936"/>
    <s v="CYT CASILL C.SAUV ECO 750 12U VAR"/>
    <m/>
    <d v="2011-05-09T00:00:00"/>
    <x v="5"/>
    <x v="1"/>
    <n v="210"/>
    <x v="16"/>
    <x v="6"/>
  </r>
  <r>
    <n v="1271067"/>
    <n v="10026920"/>
    <s v="CA RESERVA C.SAUV 750 12U VEU"/>
    <m/>
    <d v="2011-05-09T00:00:00"/>
    <x v="5"/>
    <x v="1"/>
    <n v="98"/>
    <x v="16"/>
    <x v="6"/>
  </r>
  <r>
    <n v="1271611"/>
    <n v="10052068"/>
    <s v="CYT CASILL P.NOIR ECO 750 6U 2010(CHA)BE"/>
    <m/>
    <d v="2011-05-09T00:00:00"/>
    <x v="5"/>
    <x v="1"/>
    <n v="236"/>
    <x v="16"/>
    <x v="6"/>
  </r>
  <r>
    <n v="1270981"/>
    <n v="10045093"/>
    <s v="CYT CASILL P.NOIR ECO 750 12U 2010 VEU"/>
    <m/>
    <d v="2011-05-09T00:00:00"/>
    <x v="5"/>
    <x v="1"/>
    <n v="45.999999989999999"/>
    <x v="16"/>
    <x v="6"/>
  </r>
  <r>
    <n v="1271454"/>
    <n v="10045089"/>
    <s v="CYT CASILL P.NOIR ECO 750 12U 2010 VAR"/>
    <m/>
    <d v="2011-05-09T00:00:00"/>
    <x v="5"/>
    <x v="1"/>
    <n v="54.999999989999999"/>
    <x v="16"/>
    <x v="6"/>
  </r>
  <r>
    <n v="1271009"/>
    <n v="10051828"/>
    <s v="CYT EXPLORER P.NOIR(P09)ECO75012U2010VEU"/>
    <m/>
    <d v="2011-05-09T00:00:00"/>
    <x v="5"/>
    <x v="1"/>
    <n v="110"/>
    <x v="16"/>
    <x v="6"/>
  </r>
  <r>
    <n v="1270996"/>
    <n v="10045104"/>
    <s v="CYT CASILL P.NOIR ECO 750 6U 2010 VEU"/>
    <m/>
    <d v="2011-05-09T00:00:00"/>
    <x v="5"/>
    <x v="1"/>
    <n v="54.999999989999999"/>
    <x v="16"/>
    <x v="6"/>
  </r>
  <r>
    <n v="1270611"/>
    <n v="10048155"/>
    <s v="CYT SUNR ROSE ST(P08)750 6U 2010 GB"/>
    <m/>
    <d v="2011-05-09T00:00:00"/>
    <x v="5"/>
    <x v="1"/>
    <n v="280"/>
    <x v="16"/>
    <x v="6"/>
  </r>
  <r>
    <n v="1271444"/>
    <n v="10045953"/>
    <s v="CA CLASSICO CARM STIC 750 12U VAS"/>
    <m/>
    <d v="2011-05-09T00:00:00"/>
    <x v="5"/>
    <x v="1"/>
    <n v="200"/>
    <x v="16"/>
    <x v="6"/>
  </r>
  <r>
    <n v="1272583"/>
    <n v="10045114"/>
    <s v="CYT CASILL S.BLC ECO 750 12U 2010 VEU"/>
    <m/>
    <d v="2011-05-09T00:00:00"/>
    <x v="3"/>
    <x v="1"/>
    <n v="75.999999990000006"/>
    <x v="16"/>
    <x v="6"/>
  </r>
  <r>
    <n v="1271720"/>
    <n v="10048150"/>
    <s v="CYT SUNR CAB/ROSE STLV(P08)750 6U 2010DK"/>
    <m/>
    <d v="2011-05-09T00:00:00"/>
    <x v="5"/>
    <x v="1"/>
    <n v="630"/>
    <x v="16"/>
    <x v="6"/>
  </r>
  <r>
    <n v="1271069"/>
    <n v="10046042"/>
    <s v="CA CLASSICO C.SAUV STIC  750 12U VEU"/>
    <m/>
    <d v="2011-05-09T00:00:00"/>
    <x v="5"/>
    <x v="1"/>
    <n v="252"/>
    <x v="16"/>
    <x v="6"/>
  </r>
  <r>
    <n v="7084105"/>
    <n v="10047715"/>
    <s v="MPO V.MPO VTAL C.SAUV(P09) 750 6U DE"/>
    <m/>
    <d v="2011-05-09T00:00:00"/>
    <x v="5"/>
    <x v="1"/>
    <n v="1176"/>
    <x v="16"/>
    <x v="6"/>
  </r>
  <r>
    <n v="1271455"/>
    <n v="10046043"/>
    <s v="CA CLASSICO C.SAUV STIC 750 12U VAS"/>
    <m/>
    <d v="2011-05-09T00:00:00"/>
    <x v="5"/>
    <x v="1"/>
    <n v="400"/>
    <x v="16"/>
    <x v="6"/>
  </r>
  <r>
    <n v="1271292"/>
    <n v="10045106"/>
    <s v="CYT CASILL P.NOIR ECO 750 12U 2010 BR"/>
    <m/>
    <d v="2011-05-09T00:00:00"/>
    <x v="5"/>
    <x v="1"/>
    <n v="275"/>
    <x v="16"/>
    <x v="6"/>
  </r>
  <r>
    <n v="1271068"/>
    <n v="10045956"/>
    <s v="CA CLASSICO CARM(STICK) 750 12U VEU"/>
    <m/>
    <d v="2011-05-09T00:00:00"/>
    <x v="5"/>
    <x v="1"/>
    <n v="196"/>
    <x v="16"/>
    <x v="6"/>
  </r>
  <r>
    <n v="1269243"/>
    <n v="10051826"/>
    <s v="CYT EXPLOR P.NOI(P09)ECO7506U2010(CHA)BE"/>
    <m/>
    <d v="2011-05-09T00:00:00"/>
    <x v="5"/>
    <x v="1"/>
    <n v="54.999999989999999"/>
    <x v="16"/>
    <x v="6"/>
  </r>
  <r>
    <n v="1270809"/>
    <n v="10041775"/>
    <s v="CYT SUNR CHARD ST(P08) 750 6U 2010 GB"/>
    <m/>
    <d v="2011-05-09T00:00:00"/>
    <x v="5"/>
    <x v="1"/>
    <n v="110"/>
    <x v="16"/>
    <x v="6"/>
  </r>
  <r>
    <n v="1269759"/>
    <n v="10051563"/>
    <s v="CYT SUNR CHARD(P08)STLV 750 12U 2010 JP"/>
    <m/>
    <d v="2011-05-09T00:00:00"/>
    <x v="5"/>
    <x v="1"/>
    <n v="5418"/>
    <x v="16"/>
    <x v="6"/>
  </r>
  <r>
    <n v="1270197"/>
    <n v="10041145"/>
    <s v="CYT SUNR S.BLC(P08) 750 12U UA"/>
    <m/>
    <d v="2011-05-09T00:00:00"/>
    <x v="5"/>
    <x v="1"/>
    <n v="325"/>
    <x v="16"/>
    <x v="6"/>
  </r>
  <r>
    <n v="1271726"/>
    <n v="10042059"/>
    <s v="CYT SUNR S.BLC STL(P08)750 6U 2010(CO)DK"/>
    <m/>
    <d v="2011-05-09T00:00:00"/>
    <x v="5"/>
    <x v="1"/>
    <n v="630"/>
    <x v="16"/>
    <x v="6"/>
  </r>
  <r>
    <n v="1271725"/>
    <n v="10052142"/>
    <s v="CYT XPLORADOR S.BLC (P08)STL 750 12U CA"/>
    <m/>
    <d v="2011-05-09T00:00:00"/>
    <x v="5"/>
    <x v="1"/>
    <n v="140"/>
    <x v="16"/>
    <x v="6"/>
  </r>
  <r>
    <n v="7084127"/>
    <n v="10053643"/>
    <s v="CS NEBLINA S.BLC(P08)STLV 750 12U VEU"/>
    <m/>
    <d v="2011-05-09T00:00:00"/>
    <x v="5"/>
    <x v="1"/>
    <n v="112"/>
    <x v="16"/>
    <x v="6"/>
  </r>
  <r>
    <n v="7084262"/>
    <n v="10051867"/>
    <s v="MPO V.MPO VTAL CARM(P09)STLV75012U2010JP"/>
    <m/>
    <d v="2011-05-09T00:00:00"/>
    <x v="5"/>
    <x v="1"/>
    <n v="29"/>
    <x v="16"/>
    <x v="6"/>
  </r>
  <r>
    <n v="1271379"/>
    <n v="10050849"/>
    <s v="CYT TRIO RVA MERL(P10)750 12U 2010 CL"/>
    <m/>
    <d v="2011-05-09T00:00:00"/>
    <x v="9"/>
    <x v="1"/>
    <n v="210"/>
    <x v="16"/>
    <x v="6"/>
  </r>
  <r>
    <n v="1271609"/>
    <n v="10045264"/>
    <s v="CYT CASILL MALB ECO 750 12U 2010 LCBO CA"/>
    <m/>
    <d v="2011-05-09T00:00:00"/>
    <x v="5"/>
    <x v="1"/>
    <n v="210"/>
    <x v="16"/>
    <x v="6"/>
  </r>
  <r>
    <n v="7083894"/>
    <n v="10053072"/>
    <s v="MPO G.DEVOCION C.SAU/SYR 750 6U 2009 VAS"/>
    <m/>
    <d v="2011-05-09T00:00:00"/>
    <x v="9"/>
    <x v="1"/>
    <n v="20"/>
    <x v="16"/>
    <x v="6"/>
  </r>
  <r>
    <n v="1263240"/>
    <n v="10052616"/>
    <s v="CYT CDD SPARK. WINE BRUT 6U 7502010LATAM"/>
    <m/>
    <d v="2011-05-09T00:00:00"/>
    <x v="9"/>
    <x v="1"/>
    <n v="74.999999990000006"/>
    <x v="16"/>
    <x v="6"/>
  </r>
  <r>
    <n v="7081663"/>
    <n v="12005855"/>
    <s v="3180 BRUT SPARK 0750 CH 2010"/>
    <m/>
    <d v="2011-05-09T00:00:00"/>
    <x v="9"/>
    <x v="1"/>
    <n v="2888.8888889999998"/>
    <x v="16"/>
    <x v="6"/>
  </r>
  <r>
    <n v="7083466"/>
    <n v="10048899"/>
    <s v="CS CONO SUR MER/RO STL (P07) 750 6U NL"/>
    <m/>
    <d v="2011-05-09T00:00:00"/>
    <x v="9"/>
    <x v="1"/>
    <n v="436.44444440000001"/>
    <x v="16"/>
    <x v="6"/>
  </r>
  <r>
    <n v="1270923"/>
    <n v="10050780"/>
    <s v="CYT MARQUES CARM 750 12U 2009  VES"/>
    <m/>
    <d v="2011-05-09T00:00:00"/>
    <x v="9"/>
    <x v="1"/>
    <n v="210"/>
    <x v="16"/>
    <x v="6"/>
  </r>
  <r>
    <n v="1269920"/>
    <n v="10050884"/>
    <s v="CYT TRIO RVA C.SAUV(P10)750 12U 2009 VIN"/>
    <m/>
    <d v="2011-05-09T00:00:00"/>
    <x v="9"/>
    <x v="1"/>
    <n v="70"/>
    <x v="16"/>
    <x v="6"/>
  </r>
  <r>
    <n v="1271830"/>
    <n v="10050786"/>
    <s v="CYT MARQUES CARM 750 12U 2009  VE"/>
    <m/>
    <d v="2011-05-09T00:00:00"/>
    <x v="9"/>
    <x v="1"/>
    <n v="70"/>
    <x v="16"/>
    <x v="6"/>
  </r>
  <r>
    <n v="1270553"/>
    <n v="10050865"/>
    <s v="CYT TRIO RVA MERL(P10)750 12U 2010 VAS"/>
    <m/>
    <d v="2011-05-09T00:00:00"/>
    <x v="9"/>
    <x v="1"/>
    <n v="56.000000010000001"/>
    <x v="16"/>
    <x v="6"/>
  </r>
  <r>
    <n v="1269134"/>
    <n v="10050872"/>
    <s v="CYT TRIO RVA MERL(P10)750 6U 2010 RU"/>
    <m/>
    <d v="2011-05-09T00:00:00"/>
    <x v="9"/>
    <x v="1"/>
    <n v="64.999999990000006"/>
    <x v="16"/>
    <x v="6"/>
  </r>
  <r>
    <n v="1269742"/>
    <n v="10048630"/>
    <s v="CYT TRIO RVA CHARD(P10)750 12U 2009 PL"/>
    <m/>
    <d v="2011-05-09T00:00:00"/>
    <x v="9"/>
    <x v="1"/>
    <n v="40"/>
    <x v="16"/>
    <x v="6"/>
  </r>
  <r>
    <n v="1270552"/>
    <n v="10048635"/>
    <s v="CYT TRIO RVA CHARD(P10)750 12U 2009 VAS"/>
    <m/>
    <d v="2011-05-09T00:00:00"/>
    <x v="9"/>
    <x v="1"/>
    <n v="80.999999990000006"/>
    <x v="16"/>
    <x v="6"/>
  </r>
  <r>
    <n v="1269071"/>
    <n v="10048636"/>
    <s v="CYT TRIO RVA CHARD(P10)750 12U 2009 VEU"/>
    <m/>
    <d v="2011-05-09T00:00:00"/>
    <x v="9"/>
    <x v="1"/>
    <n v="55"/>
    <x v="16"/>
    <x v="6"/>
  </r>
  <r>
    <n v="1262357"/>
    <n v="12005645"/>
    <s v="1099 CHARD AMELIA 0750 CH 2010"/>
    <m/>
    <d v="2011-05-09T00:00:00"/>
    <x v="9"/>
    <x v="1"/>
    <n v="555.55555549999997"/>
    <x v="16"/>
    <x v="6"/>
  </r>
  <r>
    <n v="1270542"/>
    <n v="10050885"/>
    <s v="CYT TRIO RVA C.SAUV(P10)750 12U 2009 VEU"/>
    <m/>
    <d v="2011-05-09T00:00:00"/>
    <x v="9"/>
    <x v="1"/>
    <n v="100"/>
    <x v="16"/>
    <x v="6"/>
  </r>
  <r>
    <n v="1271997"/>
    <n v="10046300"/>
    <s v="MA MAYCAS RVA SYRAH 750 6U 2009 BE"/>
    <m/>
    <d v="2011-05-09T00:00:00"/>
    <x v="9"/>
    <x v="1"/>
    <n v="23.555555559999998"/>
    <x v="16"/>
    <x v="6"/>
  </r>
  <r>
    <n v="7083909"/>
    <n v="10052501"/>
    <s v="MPO V.MPO VTAL CAB/RO(P09)STL 750 12UVAS"/>
    <m/>
    <d v="2011-05-09T00:00:00"/>
    <x v="5"/>
    <x v="1"/>
    <n v="25"/>
    <x v="16"/>
    <x v="6"/>
  </r>
  <r>
    <n v="1271524"/>
    <n v="10049767"/>
    <s v="CA CLASSICO S.BLC STLV(STIC) 750 6U VEU"/>
    <m/>
    <d v="2011-05-09T00:00:00"/>
    <x v="5"/>
    <x v="1"/>
    <n v="140"/>
    <x v="16"/>
    <x v="6"/>
  </r>
  <r>
    <n v="7084235"/>
    <n v="10039970"/>
    <s v="CS CONO SUR VIOG(P07)750 12U(LCBO)CA"/>
    <m/>
    <d v="2011-05-09T00:00:00"/>
    <x v="5"/>
    <x v="1"/>
    <n v="500"/>
    <x v="16"/>
    <x v="6"/>
  </r>
  <r>
    <n v="7084178"/>
    <n v="10039973"/>
    <s v="CS CONO SUR VIOG(P07)STLV 750 12U LATAM"/>
    <m/>
    <d v="2011-05-09T00:00:00"/>
    <x v="5"/>
    <x v="1"/>
    <n v="43.999999989999999"/>
    <x v="16"/>
    <x v="6"/>
  </r>
  <r>
    <n v="1271450"/>
    <n v="10046023"/>
    <s v="CA CLASSICO ROSE STIC 750 12U VE"/>
    <m/>
    <d v="2011-05-09T00:00:00"/>
    <x v="5"/>
    <x v="1"/>
    <n v="55.999999989999999"/>
    <x v="16"/>
    <x v="6"/>
  </r>
  <r>
    <n v="7083598"/>
    <n v="21000167"/>
    <s v="1208 MPO G.DEVOCIÓN 750 6U ST 2010 VEU"/>
    <m/>
    <d v="2011-05-09T00:00:00"/>
    <x v="9"/>
    <x v="1"/>
    <n v="15"/>
    <x v="16"/>
    <x v="6"/>
  </r>
  <r>
    <n v="7083486"/>
    <n v="10046719"/>
    <s v="CS 20 BARREL P.NOIR E.LDA 750 6U 2008 US"/>
    <m/>
    <d v="2011-05-09T00:00:00"/>
    <x v="9"/>
    <x v="1"/>
    <n v="50"/>
    <x v="16"/>
    <x v="6"/>
  </r>
  <r>
    <n v="1271653"/>
    <n v="10045259"/>
    <s v="CYT CASILL MALB ECO 750 12U 2010 LATAM"/>
    <m/>
    <d v="2011-05-09T00:00:00"/>
    <x v="5"/>
    <x v="1"/>
    <n v="42.000000010000001"/>
    <x v="16"/>
    <x v="6"/>
  </r>
  <r>
    <n v="1270230"/>
    <n v="10050766"/>
    <s v="CYT MARQUES CARM 750 12U 2009  CL"/>
    <m/>
    <d v="2011-05-09T00:00:00"/>
    <x v="9"/>
    <x v="1"/>
    <n v="350"/>
    <x v="16"/>
    <x v="6"/>
  </r>
  <r>
    <n v="1268712"/>
    <n v="10051261"/>
    <s v="CYT MARQUES C.SAUV 750 12U 2009 VIN"/>
    <m/>
    <d v="2011-05-09T00:00:00"/>
    <x v="9"/>
    <x v="1"/>
    <n v="210"/>
    <x v="16"/>
    <x v="6"/>
  </r>
  <r>
    <n v="1271111"/>
    <n v="10053265"/>
    <s v="CYT MARQUES C.SAUV 750 12U 2009 (V)CA"/>
    <m/>
    <d v="2011-05-09T00:00:00"/>
    <x v="9"/>
    <x v="1"/>
    <n v="56.000000010000001"/>
    <x v="16"/>
    <x v="6"/>
  </r>
  <r>
    <n v="1269521"/>
    <n v="10053266"/>
    <s v="CYT MARQUES C.SAUV 750 12U 2009 VEU"/>
    <m/>
    <d v="2011-05-09T00:00:00"/>
    <x v="9"/>
    <x v="1"/>
    <n v="55"/>
    <x v="16"/>
    <x v="6"/>
  </r>
  <r>
    <n v="1270541"/>
    <n v="10050712"/>
    <s v="CYT MARQUES MERLOT 750 12U 2009 VEU"/>
    <m/>
    <d v="2011-05-09T00:00:00"/>
    <x v="9"/>
    <x v="1"/>
    <n v="50"/>
    <x v="16"/>
    <x v="6"/>
  </r>
  <r>
    <n v="1271822"/>
    <n v="10050706"/>
    <s v="CYT MARQUES MERLOT 750 12U 2009 VE"/>
    <m/>
    <d v="2011-05-09T00:00:00"/>
    <x v="9"/>
    <x v="1"/>
    <n v="73.000000009999994"/>
    <x v="16"/>
    <x v="6"/>
  </r>
  <r>
    <n v="7083362"/>
    <n v="10047982"/>
    <s v="MPO V.MPO BLEND ROSE(P09) 750 12U CO"/>
    <m/>
    <d v="2011-05-09T00:00:00"/>
    <x v="5"/>
    <x v="1"/>
    <n v="252"/>
    <x v="16"/>
    <x v="6"/>
  </r>
  <r>
    <n v="1270408"/>
    <n v="10051407"/>
    <s v="CA CLASSICO CHARD STLV ECO 750 6U VEU"/>
    <m/>
    <d v="2011-05-09T00:00:00"/>
    <x v="5"/>
    <x v="1"/>
    <n v="385"/>
    <x v="16"/>
    <x v="6"/>
  </r>
  <r>
    <n v="7084010"/>
    <n v="10039978"/>
    <s v="CS CONO SUR VIOG(P07)STLV 750 6U VEU"/>
    <m/>
    <d v="2011-05-09T00:00:00"/>
    <x v="5"/>
    <x v="1"/>
    <n v="59"/>
    <x v="16"/>
    <x v="6"/>
  </r>
  <r>
    <n v="7083802"/>
    <n v="10039971"/>
    <s v="CS CONO SUR VIOG(P07)STLV 750 12U JP"/>
    <m/>
    <d v="2011-05-09T00:00:00"/>
    <x v="5"/>
    <x v="1"/>
    <n v="470"/>
    <x v="16"/>
    <x v="6"/>
  </r>
  <r>
    <n v="1271302"/>
    <n v="10052361"/>
    <s v="CYT CASILL CHARD ECO 750 12U 2010 BR"/>
    <m/>
    <d v="2011-05-09T00:00:00"/>
    <x v="5"/>
    <x v="1"/>
    <n v="115"/>
    <x v="16"/>
    <x v="6"/>
  </r>
  <r>
    <n v="1271294"/>
    <n v="10045018"/>
    <s v="CYT CASILL CHARD ECO 750 12U VES"/>
    <m/>
    <d v="2011-05-09T00:00:00"/>
    <x v="5"/>
    <x v="1"/>
    <n v="66.000000009999994"/>
    <x v="16"/>
    <x v="6"/>
  </r>
  <r>
    <n v="1269799"/>
    <n v="10045090"/>
    <s v="CYT CASILL P.NOIR ECO 750 12U 2010 VAS"/>
    <m/>
    <d v="2011-05-09T00:00:00"/>
    <x v="5"/>
    <x v="1"/>
    <n v="43.999999989999999"/>
    <x v="16"/>
    <x v="6"/>
  </r>
  <r>
    <n v="1270767"/>
    <n v="10049757"/>
    <s v="CYT CASILL P.NOIR STLV 750 12U 2010 GB"/>
    <m/>
    <d v="2011-05-09T00:00:00"/>
    <x v="5"/>
    <x v="1"/>
    <n v="77.000000020000002"/>
    <x v="16"/>
    <x v="6"/>
  </r>
  <r>
    <n v="1269731"/>
    <n v="10045093"/>
    <s v="CYT CASILL P.NOIR ECO 750 12U 2010 VEU"/>
    <m/>
    <d v="2011-05-09T00:00:00"/>
    <x v="5"/>
    <x v="1"/>
    <n v="416"/>
    <x v="16"/>
    <x v="6"/>
  </r>
  <r>
    <n v="1270574"/>
    <n v="10053760"/>
    <s v="CYT CASILL P.NOIR STLV 750 12U 2010 JP"/>
    <m/>
    <d v="2011-05-09T00:00:00"/>
    <x v="5"/>
    <x v="1"/>
    <n v="132"/>
    <x v="16"/>
    <x v="6"/>
  </r>
  <r>
    <n v="1270200"/>
    <n v="10045086"/>
    <s v="CYT CASILL P.NOIR ECO 750 12U 2010 LATAM"/>
    <m/>
    <d v="2011-05-09T00:00:00"/>
    <x v="5"/>
    <x v="1"/>
    <n v="668"/>
    <x v="16"/>
    <x v="6"/>
  </r>
  <r>
    <n v="1270026"/>
    <n v="10052068"/>
    <s v="CYT CASILL P.NOIR ECO 750 6U 2010(CHA)BE"/>
    <m/>
    <d v="2011-05-09T00:00:00"/>
    <x v="5"/>
    <x v="1"/>
    <n v="20.444444449999999"/>
    <x v="16"/>
    <x v="6"/>
  </r>
  <r>
    <n v="1269807"/>
    <n v="10045092"/>
    <s v="CYT CASILL P.NOIR ECO 750 12U 2010 VES"/>
    <m/>
    <d v="2011-05-09T00:00:00"/>
    <x v="5"/>
    <x v="1"/>
    <n v="220"/>
    <x v="16"/>
    <x v="6"/>
  </r>
  <r>
    <n v="1270758"/>
    <n v="10044945"/>
    <s v="CYT CASILL C.SAUV ECO 750 6U 2010 VEU"/>
    <m/>
    <d v="2011-05-09T00:00:00"/>
    <x v="5"/>
    <x v="1"/>
    <n v="976.44444450000003"/>
    <x v="16"/>
    <x v="6"/>
  </r>
  <r>
    <n v="7083900"/>
    <n v="10019694"/>
    <s v="MPO V.MPO RVA CAB.SAUV(P05) 750 12U VAS"/>
    <m/>
    <d v="2011-05-09T00:00:00"/>
    <x v="5"/>
    <x v="1"/>
    <n v="44.999999989999999"/>
    <x v="16"/>
    <x v="6"/>
  </r>
  <r>
    <n v="7083715"/>
    <n v="10048174"/>
    <s v="MPO V.MPO VTAL ROSE (P09)STLV7506U2010BE"/>
    <m/>
    <d v="2011-05-09T00:00:00"/>
    <x v="5"/>
    <x v="1"/>
    <n v="127"/>
    <x v="16"/>
    <x v="6"/>
  </r>
  <r>
    <n v="1270151"/>
    <n v="10051767"/>
    <s v="CYT CASILL CHARD ECO STLV 750 6U 2009 GB"/>
    <m/>
    <d v="2011-05-09T00:00:00"/>
    <x v="3"/>
    <x v="1"/>
    <n v="1000"/>
    <x v="16"/>
    <x v="6"/>
  </r>
  <r>
    <n v="1270283"/>
    <n v="10042386"/>
    <s v="CA GENOVINO CARIGNAN 750 6U VEU"/>
    <m/>
    <d v="2011-05-09T00:00:00"/>
    <x v="3"/>
    <x v="1"/>
    <n v="25"/>
    <x v="16"/>
    <x v="6"/>
  </r>
  <r>
    <n v="1267427"/>
    <n v="10031074"/>
    <s v="CYT SUNR MERL(P08) 750 12U UA"/>
    <m/>
    <d v="2011-05-09T00:00:00"/>
    <x v="3"/>
    <x v="1"/>
    <n v="260"/>
    <x v="16"/>
    <x v="6"/>
  </r>
  <r>
    <n v="7083762"/>
    <n v="10047867"/>
    <s v="MPO V.MPO VTAL SYRAH(P09) 750 6U MK/BE"/>
    <m/>
    <d v="2011-05-09T00:00:00"/>
    <x v="3"/>
    <x v="1"/>
    <n v="32.444444439999998"/>
    <x v="16"/>
    <x v="6"/>
  </r>
  <r>
    <n v="7084525"/>
    <n v="10035630"/>
    <s v="MPO GRAN RVA SHIRAZ STLV(P05) 750 6U VEU"/>
    <m/>
    <d v="2011-05-09T00:00:00"/>
    <x v="3"/>
    <x v="1"/>
    <n v="49.555555550000001"/>
    <x v="16"/>
    <x v="6"/>
  </r>
  <r>
    <n v="7084534"/>
    <n v="10050796"/>
    <s v="LR F.TRADE COOP RVA S.BLC 750 6U 2010 GB"/>
    <m/>
    <d v="2011-05-09T00:00:00"/>
    <x v="3"/>
    <x v="1"/>
    <n v="10"/>
    <x v="16"/>
    <x v="6"/>
  </r>
  <r>
    <n v="1270020"/>
    <n v="10026775"/>
    <s v="CA RESERVA C.SAUV 750 12U LATAM"/>
    <m/>
    <d v="2011-05-09T00:00:00"/>
    <x v="5"/>
    <x v="1"/>
    <n v="55.999999989999999"/>
    <x v="16"/>
    <x v="6"/>
  </r>
  <r>
    <n v="1272724"/>
    <n v="12006368"/>
    <s v="2123 MALBEC CASILL ECO 0750 CH 2010"/>
    <m/>
    <d v="2011-05-09T00:00:00"/>
    <x v="3"/>
    <x v="1"/>
    <n v="1750"/>
    <x v="16"/>
    <x v="6"/>
  </r>
  <r>
    <n v="1269730"/>
    <n v="10044728"/>
    <s v="CYT FRONT CARM STLV(P06) 750 12U 2010 JP"/>
    <m/>
    <d v="2011-05-09T00:00:00"/>
    <x v="5"/>
    <x v="1"/>
    <n v="4915"/>
    <x v="16"/>
    <x v="6"/>
  </r>
  <r>
    <n v="1272748"/>
    <n v="10043858"/>
    <s v="CYT CASILL S.BLC ST CASABLANC7506U2009GB"/>
    <m/>
    <d v="2011-05-09T00:00:00"/>
    <x v="3"/>
    <x v="1"/>
    <n v="186.44444440000001"/>
    <x v="16"/>
    <x v="6"/>
  </r>
  <r>
    <n v="1271992"/>
    <n v="10047597"/>
    <s v="CYT CASILL C.SAU 750 12U (DES) 2009 NO"/>
    <m/>
    <d v="2011-05-09T00:00:00"/>
    <x v="3"/>
    <x v="1"/>
    <n v="41"/>
    <x v="16"/>
    <x v="6"/>
  </r>
  <r>
    <n v="1271627"/>
    <n v="10045911"/>
    <s v="PA P.ALTO RVA C.SAUV 750 6U DK"/>
    <m/>
    <d v="2011-05-09T00:00:00"/>
    <x v="3"/>
    <x v="1"/>
    <n v="70"/>
    <x v="16"/>
    <x v="6"/>
  </r>
  <r>
    <n v="7083862"/>
    <n v="10052674"/>
    <s v="CS RESERVA P.NOIR(P08)ST 750 6U 2010 RU"/>
    <m/>
    <d v="2011-05-09T00:00:00"/>
    <x v="3"/>
    <x v="1"/>
    <n v="200"/>
    <x v="16"/>
    <x v="6"/>
  </r>
  <r>
    <n v="1271070"/>
    <n v="10046059"/>
    <s v="CA CLASSICO CHARD(STICK) 750 12U VEU"/>
    <m/>
    <d v="2011-05-09T00:00:00"/>
    <x v="5"/>
    <x v="1"/>
    <n v="385"/>
    <x v="16"/>
    <x v="6"/>
  </r>
  <r>
    <n v="1271990"/>
    <n v="10049904"/>
    <s v="CYT CASILL PINOT GRIGIO ST 750 6U 2010GB"/>
    <m/>
    <d v="2011-05-09T00:00:00"/>
    <x v="5"/>
    <x v="1"/>
    <n v="629"/>
    <x v="16"/>
    <x v="6"/>
  </r>
  <r>
    <n v="1272364"/>
    <n v="10045054"/>
    <s v="CYT CASILL MERL ECO 750 12U US"/>
    <m/>
    <d v="2011-05-09T00:00:00"/>
    <x v="3"/>
    <x v="1"/>
    <n v="190"/>
    <x v="16"/>
    <x v="6"/>
  </r>
  <r>
    <n v="1271805"/>
    <n v="10051637"/>
    <s v="CYT CASILL SHI ECO 750 6U 2010 GB"/>
    <m/>
    <d v="2011-05-09T00:00:00"/>
    <x v="5"/>
    <x v="1"/>
    <n v="165"/>
    <x v="16"/>
    <x v="6"/>
  </r>
  <r>
    <n v="1270071"/>
    <n v="10049908"/>
    <s v="CA RESERVA PINOT GRI STL 75012U2010LATAM"/>
    <m/>
    <d v="2011-05-09T00:00:00"/>
    <x v="5"/>
    <x v="1"/>
    <n v="25"/>
    <x v="16"/>
    <x v="6"/>
  </r>
  <r>
    <n v="1270998"/>
    <n v="10049666"/>
    <s v="PA P.ALTO RVA C.SAUV MED 750 12U LATAM"/>
    <m/>
    <d v="2011-05-09T00:00:00"/>
    <x v="5"/>
    <x v="1"/>
    <n v="948"/>
    <x v="16"/>
    <x v="6"/>
  </r>
  <r>
    <n v="1271948"/>
    <n v="10021935"/>
    <s v="PA P.ALTO RVA C.SAUV 750 12U US"/>
    <m/>
    <d v="2011-05-09T00:00:00"/>
    <x v="5"/>
    <x v="1"/>
    <n v="250"/>
    <x v="16"/>
    <x v="6"/>
  </r>
  <r>
    <n v="1270802"/>
    <n v="10045190"/>
    <s v="CYT CASILL SHI ECO 750 12U 2010 VEU"/>
    <m/>
    <d v="2011-05-09T00:00:00"/>
    <x v="5"/>
    <x v="1"/>
    <n v="328"/>
    <x v="16"/>
    <x v="6"/>
  </r>
  <r>
    <n v="1270759"/>
    <n v="10045213"/>
    <s v="CYT CASILL SHI ECO 750 6U 2010 VEU"/>
    <m/>
    <d v="2011-05-09T00:00:00"/>
    <x v="5"/>
    <x v="1"/>
    <n v="263"/>
    <x v="16"/>
    <x v="6"/>
  </r>
  <r>
    <n v="1269714"/>
    <n v="10051065"/>
    <s v="PA P.ALTO RVA(MI PARQUE)C.SAUV 75012U CL"/>
    <m/>
    <d v="2011-05-09T00:00:00"/>
    <x v="5"/>
    <x v="1"/>
    <n v="29"/>
    <x v="16"/>
    <x v="6"/>
  </r>
  <r>
    <n v="1271608"/>
    <n v="10045188"/>
    <s v="CYT CASILL SHI ECO 750 12U (C/ESP) CA"/>
    <m/>
    <d v="2011-05-09T00:00:00"/>
    <x v="5"/>
    <x v="1"/>
    <n v="220"/>
    <x v="16"/>
    <x v="6"/>
  </r>
  <r>
    <n v="1270830"/>
    <n v="10052590"/>
    <s v="CYT LA MANDA MERL ST(P11) 750 12U 2010GB"/>
    <m/>
    <d v="2011-05-09T00:00:00"/>
    <x v="5"/>
    <x v="1"/>
    <n v="280"/>
    <x v="16"/>
    <x v="6"/>
  </r>
  <r>
    <n v="1271829"/>
    <n v="10045208"/>
    <s v="CYT CASILL SHI ECO 750 12U VE"/>
    <m/>
    <d v="2011-05-09T00:00:00"/>
    <x v="5"/>
    <x v="1"/>
    <n v="275"/>
    <x v="16"/>
    <x v="6"/>
  </r>
  <r>
    <n v="1267282"/>
    <n v="10045042"/>
    <s v="CYT CASILL MERL ECO 750 12U BR"/>
    <m/>
    <d v="2011-05-09T00:00:00"/>
    <x v="5"/>
    <x v="1"/>
    <n v="2040"/>
    <x v="16"/>
    <x v="6"/>
  </r>
  <r>
    <n v="1266604"/>
    <n v="10045054"/>
    <s v="CYT CASILL MERL ECO 750 12U US"/>
    <m/>
    <d v="2011-05-09T00:00:00"/>
    <x v="5"/>
    <x v="1"/>
    <n v="1820"/>
    <x v="16"/>
    <x v="6"/>
  </r>
  <r>
    <n v="1271315"/>
    <n v="10045055"/>
    <s v="CYT CASILL MERL ECO 750 12U VAR"/>
    <m/>
    <d v="2011-05-09T00:00:00"/>
    <x v="5"/>
    <x v="1"/>
    <n v="210"/>
    <x v="16"/>
    <x v="6"/>
  </r>
  <r>
    <n v="1271295"/>
    <n v="10045036"/>
    <s v="CYT CASILL MERL ECO 750 12U (IM)VE"/>
    <m/>
    <d v="2011-05-09T00:00:00"/>
    <x v="5"/>
    <x v="1"/>
    <n v="69.999999990000006"/>
    <x v="16"/>
    <x v="6"/>
  </r>
  <r>
    <n v="1271283"/>
    <n v="10045058"/>
    <s v="CYT CASILL MERL ECO 750 12U VES"/>
    <m/>
    <d v="2011-05-09T00:00:00"/>
    <x v="5"/>
    <x v="1"/>
    <n v="168"/>
    <x v="16"/>
    <x v="6"/>
  </r>
  <r>
    <n v="1271452"/>
    <n v="10045199"/>
    <s v="CYT CASILL SHI ECO 750 12U LATAM"/>
    <m/>
    <d v="2011-05-09T00:00:00"/>
    <x v="5"/>
    <x v="1"/>
    <n v="1257"/>
    <x v="16"/>
    <x v="6"/>
  </r>
  <r>
    <n v="1271842"/>
    <n v="10048739"/>
    <s v="CYT FRONT ROSE 750 12U 2010 UA"/>
    <m/>
    <d v="2011-05-09T00:00:00"/>
    <x v="5"/>
    <x v="1"/>
    <n v="56.999999989999999"/>
    <x v="16"/>
    <x v="6"/>
  </r>
  <r>
    <n v="7084058"/>
    <n v="10052297"/>
    <s v="CS TOCORNAL(PAL) S.BLC 750 12U VE"/>
    <m/>
    <d v="2011-05-09T00:00:00"/>
    <x v="1"/>
    <x v="1"/>
    <n v="2170"/>
    <x v="16"/>
    <x v="6"/>
  </r>
  <r>
    <n v="1270356"/>
    <n v="10025604"/>
    <s v="CYT CASILL S.BLC STLV 750 12U LATAM"/>
    <m/>
    <d v="2011-05-09T00:00:00"/>
    <x v="5"/>
    <x v="1"/>
    <n v="700"/>
    <x v="16"/>
    <x v="6"/>
  </r>
  <r>
    <n v="1271728"/>
    <n v="10048258"/>
    <s v="PA P.ALTO RVA S.BLC STLV 750 6U 2010 DK"/>
    <m/>
    <d v="2011-05-09T00:00:00"/>
    <x v="5"/>
    <x v="1"/>
    <n v="1575"/>
    <x v="16"/>
    <x v="6"/>
  </r>
  <r>
    <n v="7084257"/>
    <n v="10048260"/>
    <s v="PA P.ALTO RVA S.BLC STLV 750 6U 2010 GB"/>
    <m/>
    <d v="2011-05-09T00:00:00"/>
    <x v="5"/>
    <x v="1"/>
    <n v="838"/>
    <x v="16"/>
    <x v="6"/>
  </r>
  <r>
    <n v="7084026"/>
    <n v="10045376"/>
    <s v="MPO V.MPO VTAL CHARD(P09)STLV7506U2010BE"/>
    <m/>
    <d v="2011-05-09T00:00:00"/>
    <x v="5"/>
    <x v="1"/>
    <n v="29.555555559999998"/>
    <x v="16"/>
    <x v="6"/>
  </r>
  <r>
    <n v="7084254"/>
    <n v="10048870"/>
    <s v="PA P.ALTO RVA C.SAUV 750 6U 2009 GB"/>
    <m/>
    <d v="2011-05-09T00:00:00"/>
    <x v="5"/>
    <x v="1"/>
    <n v="2415"/>
    <x v="16"/>
    <x v="6"/>
  </r>
  <r>
    <n v="7084103"/>
    <n v="10051523"/>
    <s v="MPO V.MPO VTAL CHARDST(P09)STIC75012UVEU"/>
    <m/>
    <d v="2011-05-09T00:00:00"/>
    <x v="5"/>
    <x v="1"/>
    <n v="1545"/>
    <x v="16"/>
    <x v="6"/>
  </r>
  <r>
    <n v="1271092"/>
    <n v="10049912"/>
    <s v="CA RESERVA PINOT GRI STL750 12U 2010 VEU"/>
    <m/>
    <d v="2011-05-09T00:00:00"/>
    <x v="5"/>
    <x v="1"/>
    <n v="25"/>
    <x v="16"/>
    <x v="6"/>
  </r>
  <r>
    <n v="7084223"/>
    <n v="10048494"/>
    <s v="CS NEBLINA C.SAUV STLV(P08)750 12U JP"/>
    <m/>
    <d v="2011-05-09T00:00:00"/>
    <x v="5"/>
    <x v="1"/>
    <n v="5330"/>
    <x v="16"/>
    <x v="6"/>
  </r>
  <r>
    <n v="1269756"/>
    <n v="10051566"/>
    <s v="CYT SUNRISE C.SAUV(P08)STLV 75012U2010JP"/>
    <m/>
    <d v="2011-05-09T00:00:00"/>
    <x v="5"/>
    <x v="1"/>
    <n v="5336"/>
    <x v="16"/>
    <x v="6"/>
  </r>
  <r>
    <n v="1269724"/>
    <n v="10041174"/>
    <s v="CYT SUNR C.SAUV(P08) 750 6U PL"/>
    <m/>
    <d v="2011-05-09T00:00:00"/>
    <x v="5"/>
    <x v="1"/>
    <n v="190"/>
    <x v="16"/>
    <x v="6"/>
  </r>
  <r>
    <n v="1271719"/>
    <n v="10052551"/>
    <s v="CYT MOUNT RANGE C.SAU(P11)ST 7506U2010GB"/>
    <m/>
    <d v="2011-05-09T00:00:00"/>
    <x v="5"/>
    <x v="1"/>
    <n v="140"/>
    <x v="16"/>
    <x v="6"/>
  </r>
  <r>
    <n v="1269553"/>
    <n v="10044558"/>
    <s v="CYT FRONT SHIRAZ(P06)(BI)750 6U AFRI"/>
    <m/>
    <d v="2011-05-09T00:00:00"/>
    <x v="5"/>
    <x v="1"/>
    <n v="196"/>
    <x v="16"/>
    <x v="6"/>
  </r>
  <r>
    <n v="1270935"/>
    <n v="10052270"/>
    <s v="CYT NUEVO EXTREMO C.SAUV (P08)750 12U GB"/>
    <m/>
    <d v="2011-05-09T00:00:00"/>
    <x v="5"/>
    <x v="1"/>
    <n v="280"/>
    <x v="16"/>
    <x v="6"/>
  </r>
  <r>
    <n v="7084132"/>
    <n v="10048529"/>
    <s v="CS MEMORIES CHARD 750 12U JP"/>
    <m/>
    <d v="2011-05-09T00:00:00"/>
    <x v="5"/>
    <x v="1"/>
    <n v="700"/>
    <x v="16"/>
    <x v="6"/>
  </r>
  <r>
    <n v="7084884"/>
    <n v="10044084"/>
    <s v="LR LA FONDA FAIRTRADE S.BLC 7506U2009VEU"/>
    <m/>
    <d v="2011-05-31T00:00:00"/>
    <x v="3"/>
    <x v="1"/>
    <n v="14.444444450000001"/>
    <x v="47"/>
    <x v="6"/>
  </r>
  <r>
    <m/>
    <m/>
    <m/>
    <m/>
    <d v="2011-05-31T00:00:00"/>
    <x v="11"/>
    <x v="0"/>
    <n v="6894"/>
    <x v="47"/>
    <x v="6"/>
  </r>
  <r>
    <n v="7084090"/>
    <n v="10049359"/>
    <s v="CS C.SUR TOC C.SAU(P08)STL 750 6U 2010RU"/>
    <m/>
    <d v="2011-05-31T00:00:00"/>
    <x v="3"/>
    <x v="1"/>
    <n v="517.55555549999997"/>
    <x v="47"/>
    <x v="6"/>
  </r>
  <r>
    <n v="7083614"/>
    <n v="10049359"/>
    <s v="CS C.SUR TOC C.SAU(P08)STL 750 6U 2010RU"/>
    <m/>
    <d v="2011-05-31T00:00:00"/>
    <x v="3"/>
    <x v="1"/>
    <n v="138"/>
    <x v="47"/>
    <x v="6"/>
  </r>
  <r>
    <n v="1274689"/>
    <n v="10050055"/>
    <s v="CYT SUNR MERL BLD ST(P08) 750 6U 2010 GB"/>
    <m/>
    <d v="2011-05-31T00:00:00"/>
    <x v="3"/>
    <x v="1"/>
    <n v="280"/>
    <x v="47"/>
    <x v="6"/>
  </r>
  <r>
    <n v="7084512"/>
    <n v="10050067"/>
    <s v="CS C.SUR TOC MERL(P08)ST 750 6U 2010 RU"/>
    <m/>
    <d v="2011-05-31T00:00:00"/>
    <x v="3"/>
    <x v="1"/>
    <n v="1069"/>
    <x v="47"/>
    <x v="6"/>
  </r>
  <r>
    <n v="1274431"/>
    <n v="10052867"/>
    <s v="CYT LA MANDA S.BLC ST(P11)750 12U 2011GB"/>
    <m/>
    <d v="2011-05-31T00:00:00"/>
    <x v="3"/>
    <x v="1"/>
    <n v="540"/>
    <x v="47"/>
    <x v="6"/>
  </r>
  <r>
    <n v="1275051"/>
    <n v="10044760"/>
    <s v="CYT CYT CHARD(P09)STLV 750 6U 2010 GB"/>
    <m/>
    <d v="2011-05-31T00:00:00"/>
    <x v="3"/>
    <x v="1"/>
    <n v="110"/>
    <x v="47"/>
    <x v="6"/>
  </r>
  <r>
    <n v="1273665"/>
    <n v="10044620"/>
    <s v="CYT FRONT CARM(P06) 750 12U 2010 VEU"/>
    <m/>
    <d v="2011-05-31T00:00:00"/>
    <x v="3"/>
    <x v="1"/>
    <n v="50.000000010000001"/>
    <x v="47"/>
    <x v="6"/>
  </r>
  <r>
    <n v="1275545"/>
    <n v="10041793"/>
    <s v="CYT SUNR CHARD STL(P08) 750 6U 2010DE/BE"/>
    <m/>
    <d v="2011-05-31T00:00:00"/>
    <x v="3"/>
    <x v="1"/>
    <n v="54.000000010000001"/>
    <x v="47"/>
    <x v="6"/>
  </r>
  <r>
    <n v="7085543"/>
    <n v="10052055"/>
    <s v="MPO V.MPO RVA SYRAH (P05) 750 6U FR"/>
    <m/>
    <d v="2011-05-31T00:00:00"/>
    <x v="3"/>
    <x v="1"/>
    <n v="6.9999999979999998"/>
    <x v="47"/>
    <x v="6"/>
  </r>
  <r>
    <n v="1274173"/>
    <n v="10044448"/>
    <s v="CYT FRONT MERL(P06) 750 12U LATAM"/>
    <m/>
    <d v="2011-05-31T00:00:00"/>
    <x v="3"/>
    <x v="1"/>
    <n v="966"/>
    <x v="47"/>
    <x v="6"/>
  </r>
  <r>
    <n v="1266813"/>
    <n v="10052752"/>
    <s v="CYT FRONT CHARD(P07) 750 12U US"/>
    <m/>
    <d v="2011-05-31T00:00:00"/>
    <x v="5"/>
    <x v="1"/>
    <n v="2530"/>
    <x v="47"/>
    <x v="6"/>
  </r>
  <r>
    <n v="1275608"/>
    <n v="21001422"/>
    <s v="1123 S.BLC/SEM I.N DUAL 750 12U ST2011PL"/>
    <m/>
    <d v="2011-05-31T00:00:00"/>
    <x v="3"/>
    <x v="1"/>
    <n v="226"/>
    <x v="47"/>
    <x v="6"/>
  </r>
  <r>
    <n v="1273386"/>
    <n v="10053975"/>
    <s v="CA NOVISIMO CHARD ECO 750 12U LATAM"/>
    <m/>
    <d v="2011-05-31T00:00:00"/>
    <x v="5"/>
    <x v="1"/>
    <n v="210"/>
    <x v="47"/>
    <x v="6"/>
  </r>
  <r>
    <n v="7084330"/>
    <n v="10044084"/>
    <s v="LR LA FONDA FAIRTRADE S.BLC 7506U2009VEU"/>
    <m/>
    <d v="2011-05-31T00:00:00"/>
    <x v="3"/>
    <x v="1"/>
    <n v="100"/>
    <x v="47"/>
    <x v="6"/>
  </r>
  <r>
    <n v="7084653"/>
    <n v="10054015"/>
    <s v="CS CONO SUR MERL(P07) 750 6U 2010 RU"/>
    <m/>
    <d v="2011-05-31T00:00:00"/>
    <x v="3"/>
    <x v="1"/>
    <n v="41.555555560000002"/>
    <x v="47"/>
    <x v="6"/>
  </r>
  <r>
    <n v="7084728"/>
    <n v="10053817"/>
    <s v="CS RESERVA S.BLC STLV(P08)75012U2010 PR"/>
    <m/>
    <d v="2011-05-31T00:00:00"/>
    <x v="3"/>
    <x v="1"/>
    <n v="43.999999989999999"/>
    <x v="47"/>
    <x v="6"/>
  </r>
  <r>
    <n v="1273300"/>
    <n v="10051637"/>
    <s v="CYT CASILL SHI ECO 750 6U 2010 GB"/>
    <m/>
    <d v="2011-05-31T00:00:00"/>
    <x v="3"/>
    <x v="1"/>
    <n v="54.999999989999999"/>
    <x v="47"/>
    <x v="6"/>
  </r>
  <r>
    <n v="1273360"/>
    <n v="10051634"/>
    <s v="CYT CASILL SHI ECO 750 6U 2010 DK/NL"/>
    <m/>
    <d v="2011-05-31T00:00:00"/>
    <x v="3"/>
    <x v="1"/>
    <n v="440"/>
    <x v="47"/>
    <x v="6"/>
  </r>
  <r>
    <n v="1273160"/>
    <n v="10053606"/>
    <s v="MA MAYCAS RVA P.NOIR(P10)750 6U 2010 VEU"/>
    <m/>
    <d v="2011-05-31T00:00:00"/>
    <x v="3"/>
    <x v="1"/>
    <n v="40"/>
    <x v="47"/>
    <x v="6"/>
  </r>
  <r>
    <n v="1271974"/>
    <n v="10044982"/>
    <s v="CYT CASILL CARM ECO 750 6U 2010 VEU"/>
    <m/>
    <d v="2011-05-31T00:00:00"/>
    <x v="3"/>
    <x v="1"/>
    <n v="34.444444449999999"/>
    <x v="47"/>
    <x v="6"/>
  </r>
  <r>
    <n v="1272804"/>
    <n v="10045093"/>
    <s v="CYT CASILL P.NOIR ECO 750 12U 2010 VEU"/>
    <m/>
    <d v="2011-05-31T00:00:00"/>
    <x v="3"/>
    <x v="1"/>
    <n v="144"/>
    <x v="47"/>
    <x v="6"/>
  </r>
  <r>
    <n v="1273286"/>
    <n v="10051295"/>
    <s v="CYT SENDERO C.SAUV(P07)ECO 750 12U VEU"/>
    <m/>
    <d v="2011-05-31T00:00:00"/>
    <x v="3"/>
    <x v="1"/>
    <n v="69.999999990000006"/>
    <x v="47"/>
    <x v="6"/>
  </r>
  <r>
    <n v="1272721"/>
    <n v="10050909"/>
    <s v="CYT TRIO RVA C.SAUV(P10)750 6U 2009 BE"/>
    <m/>
    <d v="2011-05-31T00:00:00"/>
    <x v="3"/>
    <x v="1"/>
    <n v="196"/>
    <x v="47"/>
    <x v="6"/>
  </r>
  <r>
    <n v="7084447"/>
    <n v="10048489"/>
    <s v="CS PAYADA CHILEAN WHITE STLV 750 6U NL"/>
    <m/>
    <d v="2011-05-31T00:00:00"/>
    <x v="3"/>
    <x v="1"/>
    <n v="214.44444440000001"/>
    <x v="47"/>
    <x v="6"/>
  </r>
  <r>
    <n v="1273802"/>
    <n v="10044611"/>
    <s v="CYT FRONT LATE HARVEST 750 6U AFRI"/>
    <m/>
    <d v="2011-05-31T00:00:00"/>
    <x v="3"/>
    <x v="1"/>
    <n v="994"/>
    <x v="47"/>
    <x v="6"/>
  </r>
  <r>
    <n v="1274273"/>
    <n v="10050017"/>
    <s v="CYT CASILL RVA PRI S.BLC 750 6U 2010 VEU"/>
    <m/>
    <d v="2011-05-31T00:00:00"/>
    <x v="3"/>
    <x v="1"/>
    <n v="33.000000010000001"/>
    <x v="47"/>
    <x v="6"/>
  </r>
  <r>
    <n v="1273279"/>
    <n v="10048976"/>
    <s v="CYT FRONT C.SAUV(P06) 750 12U 2010 VEU"/>
    <m/>
    <d v="2011-05-31T00:00:00"/>
    <x v="5"/>
    <x v="1"/>
    <n v="440"/>
    <x v="47"/>
    <x v="6"/>
  </r>
  <r>
    <n v="1273608"/>
    <n v="10050759"/>
    <s v="CYT MARQUES CARM 750 6U 2009 VEU"/>
    <m/>
    <d v="2011-05-31T00:00:00"/>
    <x v="9"/>
    <x v="1"/>
    <n v="401.55555550000003"/>
    <x v="47"/>
    <x v="6"/>
  </r>
  <r>
    <n v="1274466"/>
    <n v="10048258"/>
    <s v="PA P.ALTO RVA S.BLC STLV 750 6U 2010 DK"/>
    <m/>
    <d v="2011-05-31T00:00:00"/>
    <x v="9"/>
    <x v="1"/>
    <n v="100"/>
    <x v="47"/>
    <x v="6"/>
  </r>
  <r>
    <n v="1272881"/>
    <n v="10048636"/>
    <s v="CYT TRIO RVA CHARD(P10)750 12U 2009 VEU"/>
    <m/>
    <d v="2011-05-31T00:00:00"/>
    <x v="9"/>
    <x v="1"/>
    <n v="40"/>
    <x v="47"/>
    <x v="6"/>
  </r>
  <r>
    <n v="1273993"/>
    <n v="10048613"/>
    <s v="CYT TRIO RVA CHARD(P10)750 12U 2009 CL"/>
    <m/>
    <d v="2011-05-31T00:00:00"/>
    <x v="9"/>
    <x v="1"/>
    <n v="140"/>
    <x v="47"/>
    <x v="6"/>
  </r>
  <r>
    <n v="1274265"/>
    <n v="21000705"/>
    <s v="2100 C.SAUV DON MELCHOR 750 12U 2007 VEU"/>
    <m/>
    <d v="2011-05-31T00:00:00"/>
    <x v="9"/>
    <x v="1"/>
    <n v="100"/>
    <x v="47"/>
    <x v="6"/>
  </r>
  <r>
    <n v="1272680"/>
    <n v="10050220"/>
    <s v="CYT FRONT ROSE (P06) 750 12U CO"/>
    <m/>
    <d v="2011-05-31T00:00:00"/>
    <x v="5"/>
    <x v="1"/>
    <n v="286.5668402"/>
    <x v="47"/>
    <x v="6"/>
  </r>
  <r>
    <n v="1273724"/>
    <n v="10044491"/>
    <s v="CYT FRONT CHARD(P06) 750 12U VAS"/>
    <m/>
    <d v="2011-05-31T00:00:00"/>
    <x v="5"/>
    <x v="1"/>
    <n v="902"/>
    <x v="47"/>
    <x v="6"/>
  </r>
  <r>
    <n v="1273935"/>
    <n v="10047675"/>
    <s v="CYT FRONT CHARD GOLL  (P06) 7506U 2010FR"/>
    <m/>
    <d v="2011-05-31T00:00:00"/>
    <x v="5"/>
    <x v="1"/>
    <n v="209"/>
    <x v="47"/>
    <x v="6"/>
  </r>
  <r>
    <n v="1274035"/>
    <n v="10025942"/>
    <s v="CYT EL PICADOR CHARD(STLV) 750 12U GB"/>
    <m/>
    <d v="2011-05-31T00:00:00"/>
    <x v="5"/>
    <x v="1"/>
    <n v="560"/>
    <x v="47"/>
    <x v="6"/>
  </r>
  <r>
    <n v="1273838"/>
    <n v="10044762"/>
    <s v="CYT CYT CHARD(P09)STLV 750 12U 2010 GB"/>
    <m/>
    <d v="2011-05-31T00:00:00"/>
    <x v="5"/>
    <x v="1"/>
    <n v="880"/>
    <x v="47"/>
    <x v="6"/>
  </r>
  <r>
    <n v="1273921"/>
    <n v="10043093"/>
    <s v="CYT CASILL VIOG ECO STLV 750 6U 2010 NL"/>
    <m/>
    <d v="2011-05-31T00:00:00"/>
    <x v="5"/>
    <x v="1"/>
    <n v="3270"/>
    <x v="47"/>
    <x v="6"/>
  </r>
  <r>
    <n v="1274179"/>
    <n v="10051065"/>
    <s v="PA P.ALTO RVA(MI PARQUE)C.SAUV 75012U CL"/>
    <m/>
    <d v="2011-05-31T00:00:00"/>
    <x v="3"/>
    <x v="1"/>
    <n v="589.47495179999999"/>
    <x v="47"/>
    <x v="6"/>
  </r>
  <r>
    <n v="1272957"/>
    <n v="10041226"/>
    <s v="CYT SUNR CARM(P08) 750 6U KR"/>
    <m/>
    <d v="2011-05-31T00:00:00"/>
    <x v="5"/>
    <x v="1"/>
    <n v="300"/>
    <x v="47"/>
    <x v="6"/>
  </r>
  <r>
    <n v="7084790"/>
    <n v="10053984"/>
    <s v="MPO V.MPO RVA SYRAH(P05)ECO 750 12ULATAM"/>
    <m/>
    <d v="2011-05-31T00:00:00"/>
    <x v="3"/>
    <x v="1"/>
    <n v="880"/>
    <x v="47"/>
    <x v="6"/>
  </r>
  <r>
    <n v="1274042"/>
    <n v="10050137"/>
    <s v="CYT EL PICADOR C.SAUV STLV 750 12U GB"/>
    <m/>
    <d v="2011-05-31T00:00:00"/>
    <x v="5"/>
    <x v="1"/>
    <n v="490"/>
    <x v="47"/>
    <x v="6"/>
  </r>
  <r>
    <n v="1273717"/>
    <n v="10041354"/>
    <s v="CYT SUNR SHIRAZ(P08) 750 12U CN"/>
    <m/>
    <d v="2011-05-31T00:00:00"/>
    <x v="5"/>
    <x v="1"/>
    <n v="76.999999990000006"/>
    <x v="47"/>
    <x v="6"/>
  </r>
  <r>
    <n v="1271850"/>
    <n v="10039340"/>
    <s v="CYT SENDERO SHIRAZ(P07) 750 12U VE"/>
    <m/>
    <d v="2011-05-31T00:00:00"/>
    <x v="5"/>
    <x v="1"/>
    <n v="165"/>
    <x v="47"/>
    <x v="6"/>
  </r>
  <r>
    <n v="1274212"/>
    <n v="10052539"/>
    <s v="CYT MOUNT RANGE SHIR(P11)ST750 12U2010GB"/>
    <m/>
    <d v="2011-05-31T00:00:00"/>
    <x v="5"/>
    <x v="1"/>
    <n v="23"/>
    <x v="47"/>
    <x v="6"/>
  </r>
  <r>
    <n v="7084619"/>
    <n v="10035630"/>
    <s v="MPO GRAN RVA SHIRAZ STLV(P05) 750 6U VEU"/>
    <m/>
    <d v="2011-05-31T00:00:00"/>
    <x v="5"/>
    <x v="1"/>
    <n v="248"/>
    <x v="47"/>
    <x v="6"/>
  </r>
  <r>
    <n v="7084525"/>
    <n v="10035630"/>
    <s v="MPO GRAN RVA SHIRAZ STLV(P05) 750 6U VEU"/>
    <m/>
    <d v="2011-05-31T00:00:00"/>
    <x v="5"/>
    <x v="1"/>
    <n v="49.555555560000002"/>
    <x v="47"/>
    <x v="6"/>
  </r>
  <r>
    <n v="7083762"/>
    <n v="10047867"/>
    <s v="MPO V.MPO VTAL SYRAH(P09) 750 6U MK/BE"/>
    <m/>
    <d v="2011-05-31T00:00:00"/>
    <x v="5"/>
    <x v="1"/>
    <n v="32.444444439999998"/>
    <x v="47"/>
    <x v="6"/>
  </r>
  <r>
    <n v="1274033"/>
    <n v="10019483"/>
    <s v="CYT COOPER RANGE MERLOT(STLV) 750 6U GB"/>
    <m/>
    <d v="2011-05-31T00:00:00"/>
    <x v="5"/>
    <x v="1"/>
    <n v="210"/>
    <x v="47"/>
    <x v="6"/>
  </r>
  <r>
    <n v="1274015"/>
    <n v="10054100"/>
    <s v="CYT CYT MERLOT (P09) 750 12U  VEU"/>
    <m/>
    <d v="2011-05-31T00:00:00"/>
    <x v="5"/>
    <x v="1"/>
    <n v="98"/>
    <x v="47"/>
    <x v="6"/>
  </r>
  <r>
    <n v="1273283"/>
    <n v="10050043"/>
    <s v="CYT FRONT MERL(P06) 750 12U 2010 VEU"/>
    <m/>
    <d v="2011-05-31T00:00:00"/>
    <x v="5"/>
    <x v="1"/>
    <n v="69.999999990000006"/>
    <x v="47"/>
    <x v="6"/>
  </r>
  <r>
    <n v="1272667"/>
    <n v="10044442"/>
    <s v="CYT FRONT MERL(P06) 750 12U CO"/>
    <m/>
    <d v="2011-05-31T00:00:00"/>
    <x v="5"/>
    <x v="1"/>
    <n v="2352"/>
    <x v="47"/>
    <x v="6"/>
  </r>
  <r>
    <n v="1273709"/>
    <n v="10044447"/>
    <s v="CYT FRONT MERL(P06) 750 12U VAS"/>
    <m/>
    <d v="2011-05-31T00:00:00"/>
    <x v="5"/>
    <x v="1"/>
    <n v="630"/>
    <x v="47"/>
    <x v="6"/>
  </r>
  <r>
    <n v="7084595"/>
    <n v="10029349"/>
    <s v="MPO V.MPO GRAN VINO BCO(STL P05)375 24MX"/>
    <m/>
    <d v="2011-05-31T00:00:00"/>
    <x v="5"/>
    <x v="1"/>
    <n v="485"/>
    <x v="47"/>
    <x v="6"/>
  </r>
  <r>
    <n v="7085030"/>
    <n v="21001112"/>
    <s v="1123 S.BLC NEBLINA 750 6U ST 2011 PL"/>
    <m/>
    <d v="2011-05-31T00:00:00"/>
    <x v="1"/>
    <x v="1"/>
    <n v="450"/>
    <x v="47"/>
    <x v="6"/>
  </r>
  <r>
    <n v="7085143"/>
    <n v="10049851"/>
    <s v="MPO BLEND S.BLC/CHARD(P09)STLV750 12UVAS"/>
    <m/>
    <d v="2011-05-31T00:00:00"/>
    <x v="1"/>
    <x v="1"/>
    <n v="121"/>
    <x v="47"/>
    <x v="6"/>
  </r>
  <r>
    <n v="7085077"/>
    <n v="10049838"/>
    <s v="MPO BLEND S.BLC/CHARD(P09)STLV750 12U CA"/>
    <m/>
    <d v="2011-05-31T00:00:00"/>
    <x v="1"/>
    <x v="1"/>
    <n v="490"/>
    <x v="47"/>
    <x v="6"/>
  </r>
  <r>
    <n v="7084694"/>
    <n v="10049501"/>
    <s v="MPO BLEND S.BLC/CHARD STLV(P09)75012U SE"/>
    <m/>
    <d v="2011-05-31T00:00:00"/>
    <x v="1"/>
    <x v="1"/>
    <n v="114"/>
    <x v="47"/>
    <x v="6"/>
  </r>
  <r>
    <n v="1266788"/>
    <n v="12004680"/>
    <s v="2125 C.SAUV/ME FRONT 1500 CH 1U US"/>
    <m/>
    <d v="2011-05-31T00:00:00"/>
    <x v="1"/>
    <x v="1"/>
    <n v="1280"/>
    <x v="47"/>
    <x v="6"/>
  </r>
  <r>
    <n v="1274017"/>
    <n v="10022450"/>
    <s v="CYT FRONT MERLOT(P06) 1500 6U VAR"/>
    <m/>
    <d v="2011-05-31T00:00:00"/>
    <x v="1"/>
    <x v="1"/>
    <n v="430"/>
    <x v="47"/>
    <x v="6"/>
  </r>
  <r>
    <n v="1274016"/>
    <n v="10022449"/>
    <s v="CYT FRONT MERLOT(P06) 1500 6U LATAM"/>
    <m/>
    <d v="2011-05-31T00:00:00"/>
    <x v="1"/>
    <x v="1"/>
    <n v="12"/>
    <x v="47"/>
    <x v="6"/>
  </r>
  <r>
    <n v="1273015"/>
    <n v="10050197"/>
    <s v="CYT SENDERO MERL(ST) 750 12U 2010 GB"/>
    <m/>
    <d v="2011-05-31T00:00:00"/>
    <x v="1"/>
    <x v="1"/>
    <n v="1564"/>
    <x v="47"/>
    <x v="6"/>
  </r>
  <r>
    <n v="1274377"/>
    <n v="10043995"/>
    <s v="CYT LOS VILOS C.SAUV(ST)750 12U 2010GB"/>
    <m/>
    <d v="2011-05-31T00:00:00"/>
    <x v="1"/>
    <x v="1"/>
    <n v="350"/>
    <x v="47"/>
    <x v="6"/>
  </r>
  <r>
    <n v="1273936"/>
    <n v="10049009"/>
    <s v="CYT FRONT C.SAUV GOLL(P06)750 6U 2010 FR"/>
    <m/>
    <d v="2011-05-31T00:00:00"/>
    <x v="1"/>
    <x v="1"/>
    <n v="364"/>
    <x v="47"/>
    <x v="6"/>
  </r>
  <r>
    <n v="7084781"/>
    <n v="10049817"/>
    <s v="MPO BLEND MERL(P09)750 12U LATAM"/>
    <m/>
    <d v="2011-05-31T00:00:00"/>
    <x v="1"/>
    <x v="1"/>
    <n v="2520"/>
    <x v="47"/>
    <x v="6"/>
  </r>
  <r>
    <n v="1273919"/>
    <n v="21000362"/>
    <s v="2203 MERL NEBLINA (P08) 750 6U 2010 PL"/>
    <m/>
    <d v="2011-05-31T00:00:00"/>
    <x v="1"/>
    <x v="1"/>
    <n v="125"/>
    <x v="47"/>
    <x v="6"/>
  </r>
  <r>
    <n v="1271808"/>
    <n v="10050976"/>
    <s v="CYT TRIO RVA S.B ST(P10)75012U2010(LR)CA"/>
    <m/>
    <d v="2011-05-31T00:00:00"/>
    <x v="3"/>
    <x v="1"/>
    <n v="160"/>
    <x v="47"/>
    <x v="6"/>
  </r>
  <r>
    <n v="7084677"/>
    <n v="10053886"/>
    <s v="CS NEBLINA MERL (P08) 750 12U MX"/>
    <m/>
    <d v="2011-05-31T00:00:00"/>
    <x v="1"/>
    <x v="1"/>
    <n v="1008"/>
    <x v="47"/>
    <x v="6"/>
  </r>
  <r>
    <n v="1273898"/>
    <n v="10054110"/>
    <s v="CYT SENDERO S.BLC(ST)750 6U 2011 GB"/>
    <m/>
    <d v="2011-05-31T00:00:00"/>
    <x v="1"/>
    <x v="1"/>
    <n v="630"/>
    <x v="47"/>
    <x v="6"/>
  </r>
  <r>
    <n v="1274378"/>
    <n v="10052858"/>
    <s v="CYT VICUÑA S.BLC/SE(ST)750 12U 2011GB"/>
    <m/>
    <d v="2011-05-31T00:00:00"/>
    <x v="1"/>
    <x v="1"/>
    <n v="490"/>
    <x v="47"/>
    <x v="6"/>
  </r>
  <r>
    <m/>
    <m/>
    <m/>
    <m/>
    <d v="2011-05-31T00:00:00"/>
    <x v="0"/>
    <x v="0"/>
    <n v="27463"/>
    <x v="47"/>
    <x v="6"/>
  </r>
  <r>
    <m/>
    <m/>
    <m/>
    <m/>
    <d v="2011-05-31T00:00:00"/>
    <x v="7"/>
    <x v="0"/>
    <n v="5926"/>
    <x v="47"/>
    <x v="6"/>
  </r>
  <r>
    <m/>
    <m/>
    <m/>
    <m/>
    <d v="2011-05-31T00:00:00"/>
    <x v="9"/>
    <x v="0"/>
    <n v="6245"/>
    <x v="47"/>
    <x v="6"/>
  </r>
  <r>
    <m/>
    <m/>
    <m/>
    <m/>
    <d v="2011-05-31T00:00:00"/>
    <x v="5"/>
    <x v="0"/>
    <n v="4449"/>
    <x v="47"/>
    <x v="6"/>
  </r>
  <r>
    <m/>
    <m/>
    <m/>
    <m/>
    <d v="2011-05-31T00:00:00"/>
    <x v="3"/>
    <x v="0"/>
    <n v="15747"/>
    <x v="47"/>
    <x v="6"/>
  </r>
  <r>
    <m/>
    <m/>
    <m/>
    <m/>
    <d v="2011-05-31T00:00:00"/>
    <x v="1"/>
    <x v="0"/>
    <n v="8444"/>
    <x v="47"/>
    <x v="6"/>
  </r>
  <r>
    <m/>
    <m/>
    <m/>
    <m/>
    <d v="2011-05-31T00:00:00"/>
    <x v="2"/>
    <x v="0"/>
    <n v="9938"/>
    <x v="47"/>
    <x v="6"/>
  </r>
  <r>
    <m/>
    <m/>
    <m/>
    <m/>
    <d v="2011-05-31T00:00:00"/>
    <x v="10"/>
    <x v="0"/>
    <n v="1183"/>
    <x v="47"/>
    <x v="6"/>
  </r>
  <r>
    <m/>
    <m/>
    <m/>
    <m/>
    <d v="2011-05-31T00:00:00"/>
    <x v="6"/>
    <x v="0"/>
    <n v="4286"/>
    <x v="47"/>
    <x v="6"/>
  </r>
  <r>
    <m/>
    <m/>
    <m/>
    <m/>
    <d v="2011-05-31T00:00:00"/>
    <x v="8"/>
    <x v="0"/>
    <n v="990"/>
    <x v="47"/>
    <x v="6"/>
  </r>
  <r>
    <m/>
    <m/>
    <m/>
    <m/>
    <d v="2011-05-31T00:00:00"/>
    <x v="12"/>
    <x v="0"/>
    <n v="11933"/>
    <x v="47"/>
    <x v="6"/>
  </r>
  <r>
    <n v="7084712"/>
    <n v="10046284"/>
    <s v="CS NEBLINA MERL(P08)750 12U (TF)VE"/>
    <m/>
    <d v="2011-05-31T00:00:00"/>
    <x v="1"/>
    <x v="1"/>
    <n v="728"/>
    <x v="47"/>
    <x v="6"/>
  </r>
  <r>
    <n v="1272765"/>
    <n v="10045259"/>
    <s v="CYT CASILL MALB ECO 750 12U 2010 LATAM"/>
    <m/>
    <d v="2011-05-31T00:00:00"/>
    <x v="3"/>
    <x v="1"/>
    <n v="70"/>
    <x v="47"/>
    <x v="6"/>
  </r>
  <r>
    <n v="1273605"/>
    <n v="10053260"/>
    <s v="CYT MARQUES C.SAUV 750 6U 2009 VEU"/>
    <m/>
    <d v="2011-05-31T00:00:00"/>
    <x v="9"/>
    <x v="1"/>
    <n v="559"/>
    <x v="47"/>
    <x v="6"/>
  </r>
  <r>
    <n v="1273833"/>
    <n v="10044926"/>
    <s v="CYT CASILL C.SAUV ECO 750 12U EC-UY"/>
    <m/>
    <d v="2011-05-31T00:00:00"/>
    <x v="3"/>
    <x v="1"/>
    <n v="756"/>
    <x v="47"/>
    <x v="6"/>
  </r>
  <r>
    <n v="7084646"/>
    <n v="10035531"/>
    <s v="MPO V.MPO RVA C.SAUV(P05)STLV 750 12U CA"/>
    <m/>
    <d v="2011-05-31T00:00:00"/>
    <x v="3"/>
    <x v="1"/>
    <n v="69.999999990000006"/>
    <x v="47"/>
    <x v="6"/>
  </r>
  <r>
    <n v="1275383"/>
    <n v="10051915"/>
    <s v="CYT CASILL C.SAUV ECO 750 6U 2010(M&amp;S)DE"/>
    <m/>
    <d v="2011-05-31T00:00:00"/>
    <x v="3"/>
    <x v="1"/>
    <n v="42"/>
    <x v="47"/>
    <x v="6"/>
  </r>
  <r>
    <n v="1276057"/>
    <n v="10044946"/>
    <s v="CYT CASILL C.SAUV ECO 750 6U AO"/>
    <m/>
    <d v="2011-05-31T00:00:00"/>
    <x v="3"/>
    <x v="1"/>
    <n v="7.5555555539999997"/>
    <x v="47"/>
    <x v="6"/>
  </r>
  <r>
    <n v="1273278"/>
    <n v="10044620"/>
    <s v="CYT FRONT CARM(P06) 750 12U 2010 VEU"/>
    <m/>
    <d v="2011-05-31T00:00:00"/>
    <x v="3"/>
    <x v="1"/>
    <n v="316"/>
    <x v="47"/>
    <x v="6"/>
  </r>
  <r>
    <n v="1273311"/>
    <n v="10044454"/>
    <s v="CYT FRONT CARM(P06) 750 12U CO"/>
    <m/>
    <d v="2011-05-31T00:00:00"/>
    <x v="3"/>
    <x v="1"/>
    <n v="204"/>
    <x v="47"/>
    <x v="6"/>
  </r>
  <r>
    <n v="7085080"/>
    <n v="10047652"/>
    <s v="CS D.RIO GRANDE S.BLC(STLV) 750 6U VEU"/>
    <m/>
    <d v="2011-05-31T00:00:00"/>
    <x v="3"/>
    <x v="1"/>
    <n v="250"/>
    <x v="47"/>
    <x v="6"/>
  </r>
  <r>
    <n v="1274429"/>
    <n v="10052855"/>
    <s v="CYT NORTE CHICO S.BLC(JN)750 12U 2011GB"/>
    <m/>
    <d v="2011-05-31T00:00:00"/>
    <x v="3"/>
    <x v="1"/>
    <n v="1820"/>
    <x v="47"/>
    <x v="6"/>
  </r>
  <r>
    <n v="1273852"/>
    <n v="10050568"/>
    <s v="CYT MARQUES CHARD 750 6U 2009 (CHA)BE"/>
    <m/>
    <d v="2011-05-31T00:00:00"/>
    <x v="3"/>
    <x v="1"/>
    <n v="220"/>
    <x v="47"/>
    <x v="6"/>
  </r>
  <r>
    <n v="1273853"/>
    <n v="10051247"/>
    <s v="CYT MARQUES C.SAUV 750 6U 2009(CHA)BE"/>
    <m/>
    <d v="2011-05-31T00:00:00"/>
    <x v="3"/>
    <x v="1"/>
    <n v="70.000000009999994"/>
    <x v="47"/>
    <x v="6"/>
  </r>
  <r>
    <n v="1271256"/>
    <n v="10044466"/>
    <s v="CYT FRONT C.SAUV(P06) 750 12U VAS"/>
    <m/>
    <d v="2011-05-31T00:00:00"/>
    <x v="3"/>
    <x v="1"/>
    <n v="98"/>
    <x v="47"/>
    <x v="6"/>
  </r>
  <r>
    <n v="7085151"/>
    <n v="10049850"/>
    <s v="MPO BLEND S.BLC/CHARD(P09)750 12U MU"/>
    <m/>
    <d v="2011-05-31T00:00:00"/>
    <x v="1"/>
    <x v="1"/>
    <n v="267"/>
    <x v="47"/>
    <x v="6"/>
  </r>
  <r>
    <n v="1271377"/>
    <n v="10053097"/>
    <s v="CA FINISIMO C.SAUV 750 12U 2009 CL"/>
    <m/>
    <d v="2011-05-31T00:00:00"/>
    <x v="3"/>
    <x v="1"/>
    <n v="70.000000009999994"/>
    <x v="47"/>
    <x v="6"/>
  </r>
  <r>
    <n v="7085045"/>
    <n v="10049840"/>
    <s v="MPO BLEND S.BLC/CHARD(P09)750 6U VEU"/>
    <m/>
    <d v="2011-05-31T00:00:00"/>
    <x v="1"/>
    <x v="1"/>
    <n v="84.444444439999998"/>
    <x v="47"/>
    <x v="6"/>
  </r>
  <r>
    <n v="1274668"/>
    <n v="10047789"/>
    <s v="CYT CASILL SHI/RO ST 750 6U 2010 GB"/>
    <m/>
    <d v="2011-05-31T00:00:00"/>
    <x v="3"/>
    <x v="1"/>
    <n v="7.5555555539999997"/>
    <x v="47"/>
    <x v="6"/>
  </r>
  <r>
    <n v="1275965"/>
    <n v="10050871"/>
    <s v="CYT TRIO RVA MERL(P10)750 6U 2010(CHA)BE"/>
    <m/>
    <d v="2011-05-31T00:00:00"/>
    <x v="3"/>
    <x v="1"/>
    <n v="220"/>
    <x v="47"/>
    <x v="6"/>
  </r>
  <r>
    <n v="7084739"/>
    <n v="10035562"/>
    <s v="CS C.SUR TOC C.S/ME(P08)ST15006U(LCBO)CA"/>
    <m/>
    <d v="2011-05-31T00:00:00"/>
    <x v="1"/>
    <x v="1"/>
    <n v="438.079365"/>
    <x v="47"/>
    <x v="6"/>
  </r>
  <r>
    <n v="7084747"/>
    <n v="10035579"/>
    <s v="CS C.SUR TOC C.SA/MER(P08)STL1500 6U CA"/>
    <m/>
    <d v="2011-05-31T00:00:00"/>
    <x v="1"/>
    <x v="1"/>
    <n v="319"/>
    <x v="47"/>
    <x v="6"/>
  </r>
  <r>
    <n v="7084746"/>
    <n v="10035565"/>
    <s v="CS C.SUR TOC C.SA/SHIR(P08)1500 6U CA"/>
    <m/>
    <d v="2011-05-31T00:00:00"/>
    <x v="1"/>
    <x v="1"/>
    <n v="720"/>
    <x v="47"/>
    <x v="6"/>
  </r>
  <r>
    <n v="1274021"/>
    <n v="10051378"/>
    <s v="CYT SENDERO C.SA(P07)STECO 750 6U(M&amp;S)DE"/>
    <m/>
    <d v="2011-05-31T00:00:00"/>
    <x v="1"/>
    <x v="1"/>
    <n v="798"/>
    <x v="47"/>
    <x v="6"/>
  </r>
  <r>
    <n v="7084744"/>
    <n v="10049011"/>
    <s v="CS I.NEGRA RVA C.SAUV(P09)750 6U 2010 RU"/>
    <m/>
    <d v="2011-05-31T00:00:00"/>
    <x v="1"/>
    <x v="1"/>
    <n v="275"/>
    <x v="47"/>
    <x v="6"/>
  </r>
  <r>
    <n v="1275076"/>
    <n v="10050129"/>
    <s v="CYT FRONT C.SAUV(P06) 1500 6U VAR"/>
    <m/>
    <d v="2011-05-31T00:00:00"/>
    <x v="1"/>
    <x v="1"/>
    <n v="13"/>
    <x v="47"/>
    <x v="6"/>
  </r>
  <r>
    <n v="1266773"/>
    <n v="10044194"/>
    <s v="CYT FRONT C.SAUV(P07) STICK 1500 6U US"/>
    <m/>
    <d v="2011-05-31T00:00:00"/>
    <x v="1"/>
    <x v="1"/>
    <n v="3040"/>
    <x v="47"/>
    <x v="6"/>
  </r>
  <r>
    <n v="7084921"/>
    <n v="10052229"/>
    <s v="CS C.SUR TOC MERL(P10)STL 750 12U VAS"/>
    <m/>
    <d v="2011-05-31T00:00:00"/>
    <x v="1"/>
    <x v="1"/>
    <n v="490"/>
    <x v="47"/>
    <x v="6"/>
  </r>
  <r>
    <n v="1274376"/>
    <n v="10043952"/>
    <s v="CYT CYT MERL(ST)(SIN FTE)750 12U 2010GB"/>
    <m/>
    <d v="2011-05-31T00:00:00"/>
    <x v="1"/>
    <x v="1"/>
    <n v="350"/>
    <x v="47"/>
    <x v="6"/>
  </r>
  <r>
    <n v="1272976"/>
    <n v="10048609"/>
    <s v="CYT TRIO RVA CHARD(P10)750 6U2009(CHA)BE"/>
    <m/>
    <d v="2011-05-31T00:00:00"/>
    <x v="3"/>
    <x v="1"/>
    <n v="660"/>
    <x v="47"/>
    <x v="6"/>
  </r>
  <r>
    <n v="7084160"/>
    <n v="10049506"/>
    <s v="MPO BLEND SYRAH(P09) 750 12U MX"/>
    <m/>
    <d v="2011-05-31T00:00:00"/>
    <x v="3"/>
    <x v="1"/>
    <n v="49.999999989999999"/>
    <x v="47"/>
    <x v="6"/>
  </r>
  <r>
    <n v="1273619"/>
    <n v="10047813"/>
    <s v="CP EXPORTACION SEL(P08) S.BLC 1500 6U CL"/>
    <m/>
    <d v="2011-05-31T00:00:00"/>
    <x v="12"/>
    <x v="1"/>
    <n v="2750"/>
    <x v="47"/>
    <x v="6"/>
  </r>
  <r>
    <n v="7084143"/>
    <n v="10043555"/>
    <s v="MPO V.MPO VOLANDAS C.SAUV STLV 750 12UGB"/>
    <m/>
    <d v="2011-05-31T00:00:00"/>
    <x v="12"/>
    <x v="1"/>
    <n v="490"/>
    <x v="47"/>
    <x v="6"/>
  </r>
  <r>
    <n v="7084984"/>
    <n v="10049834"/>
    <s v="MPO BLEND C.SAUV(P09)750 12U VE"/>
    <m/>
    <d v="2011-05-31T00:00:00"/>
    <x v="12"/>
    <x v="1"/>
    <n v="1176"/>
    <x v="47"/>
    <x v="6"/>
  </r>
  <r>
    <n v="7083373"/>
    <n v="10049833"/>
    <s v="MPO BLEND C.SAUV(P09)750 12U CO"/>
    <m/>
    <d v="2011-05-31T00:00:00"/>
    <x v="12"/>
    <x v="1"/>
    <n v="742"/>
    <x v="47"/>
    <x v="6"/>
  </r>
  <r>
    <n v="1274139"/>
    <n v="10050129"/>
    <s v="CYT FRONT C.SAUV(P06) 1500 6U VAR"/>
    <m/>
    <d v="2011-05-31T00:00:00"/>
    <x v="12"/>
    <x v="1"/>
    <n v="434"/>
    <x v="47"/>
    <x v="6"/>
  </r>
  <r>
    <n v="1272228"/>
    <n v="10050128"/>
    <s v="CYT FRONT C.SAUV(P06) 1500 6U LATAM"/>
    <m/>
    <d v="2011-05-31T00:00:00"/>
    <x v="12"/>
    <x v="1"/>
    <n v="320"/>
    <x v="47"/>
    <x v="6"/>
  </r>
  <r>
    <n v="7084592"/>
    <n v="10049809"/>
    <s v="MPO BLEND S.BLC(P09)750 12U LATAM"/>
    <m/>
    <d v="2011-05-31T00:00:00"/>
    <x v="12"/>
    <x v="1"/>
    <n v="490"/>
    <x v="47"/>
    <x v="6"/>
  </r>
  <r>
    <n v="1272173"/>
    <n v="10040624"/>
    <s v="CYT FRONT S.BLC STL(P06)15006U(C/ESP)CA"/>
    <m/>
    <d v="2011-05-31T00:00:00"/>
    <x v="12"/>
    <x v="1"/>
    <n v="240"/>
    <x v="47"/>
    <x v="6"/>
  </r>
  <r>
    <n v="1271606"/>
    <n v="10040624"/>
    <s v="CYT FRONT S.BLC STL(P06)15006U(C/ESP)CA"/>
    <m/>
    <d v="2011-05-31T00:00:00"/>
    <x v="12"/>
    <x v="1"/>
    <n v="240"/>
    <x v="47"/>
    <x v="6"/>
  </r>
  <r>
    <n v="1275635"/>
    <n v="10033937"/>
    <s v="CYT EXPORTACION TINTO(P08) 700 12U CL"/>
    <m/>
    <d v="2011-05-31T00:00:00"/>
    <x v="12"/>
    <x v="1"/>
    <n v="1691.2222220000001"/>
    <x v="47"/>
    <x v="6"/>
  </r>
  <r>
    <n v="7082775"/>
    <n v="10039756"/>
    <s v="CYT SE MERL (CJA) 700 12U CL"/>
    <m/>
    <d v="2011-05-31T00:00:00"/>
    <x v="12"/>
    <x v="1"/>
    <n v="1690.2222220000001"/>
    <x v="47"/>
    <x v="6"/>
  </r>
  <r>
    <n v="7084334"/>
    <n v="10039755"/>
    <s v="CYT SE CARM (CJA) 700 12U CL"/>
    <m/>
    <d v="2011-05-31T00:00:00"/>
    <x v="12"/>
    <x v="1"/>
    <n v="1157.333333"/>
    <x v="47"/>
    <x v="6"/>
  </r>
  <r>
    <n v="1273480"/>
    <n v="10049494"/>
    <s v="CYT SUNR CHARD(P08)STLV 750 12U 2010NORD"/>
    <m/>
    <d v="2011-05-31T00:00:00"/>
    <x v="11"/>
    <x v="1"/>
    <n v="538"/>
    <x v="47"/>
    <x v="6"/>
  </r>
  <r>
    <n v="1273351"/>
    <n v="10041077"/>
    <s v="CYT FRONT CHARD STLV(P06) 1500 6U CA"/>
    <m/>
    <d v="2011-05-31T00:00:00"/>
    <x v="12"/>
    <x v="1"/>
    <n v="336"/>
    <x v="47"/>
    <x v="6"/>
  </r>
  <r>
    <n v="1273951"/>
    <n v="10038106"/>
    <s v="CA MAPOCHO CARM 1500 6U CR"/>
    <m/>
    <d v="2011-05-31T00:00:00"/>
    <x v="12"/>
    <x v="1"/>
    <n v="288"/>
    <x v="47"/>
    <x v="6"/>
  </r>
  <r>
    <n v="1273479"/>
    <n v="10049266"/>
    <s v="CYT SUNR CARM ST(V)(P08)75012U 2010 NORD"/>
    <m/>
    <d v="2011-05-31T00:00:00"/>
    <x v="11"/>
    <x v="1"/>
    <n v="70.000000009999994"/>
    <x v="47"/>
    <x v="6"/>
  </r>
  <r>
    <n v="1274589"/>
    <n v="10051132"/>
    <s v="CYT SUNR CARM STLV(P08) 750 6U 2010 DK"/>
    <m/>
    <d v="2011-05-31T00:00:00"/>
    <x v="11"/>
    <x v="1"/>
    <n v="770"/>
    <x v="47"/>
    <x v="6"/>
  </r>
  <r>
    <n v="1274646"/>
    <n v="10052547"/>
    <s v="CYT MOUNT RANGE S.BLC(P11)ST750 6U2010GB"/>
    <m/>
    <d v="2011-05-31T00:00:00"/>
    <x v="11"/>
    <x v="1"/>
    <n v="297"/>
    <x v="47"/>
    <x v="6"/>
  </r>
  <r>
    <n v="1274511"/>
    <n v="10041891"/>
    <s v="CYT SUNR S.BLC(P08)STLV 750 12U 2010 VEU"/>
    <m/>
    <d v="2011-05-31T00:00:00"/>
    <x v="11"/>
    <x v="1"/>
    <n v="392"/>
    <x v="47"/>
    <x v="6"/>
  </r>
  <r>
    <n v="1274581"/>
    <n v="10042059"/>
    <s v="CYT SUNR S.BLC STL(P08)750 6U 2010(CO)DK"/>
    <m/>
    <d v="2011-05-31T00:00:00"/>
    <x v="11"/>
    <x v="1"/>
    <n v="490"/>
    <x v="47"/>
    <x v="6"/>
  </r>
  <r>
    <n v="1273478"/>
    <n v="10048867"/>
    <s v="CYT SUNR S.BLC ST(V)(P08)75012U 2010NORD"/>
    <m/>
    <d v="2011-05-31T00:00:00"/>
    <x v="11"/>
    <x v="1"/>
    <n v="400"/>
    <x v="47"/>
    <x v="6"/>
  </r>
  <r>
    <n v="1269932"/>
    <n v="10031131"/>
    <s v="CYT SUNR S.BLC(P08) 750 12U LATAM"/>
    <m/>
    <d v="2011-05-31T00:00:00"/>
    <x v="11"/>
    <x v="1"/>
    <n v="168"/>
    <x v="47"/>
    <x v="6"/>
  </r>
  <r>
    <n v="1274329"/>
    <n v="10041148"/>
    <s v="CYT SUNR S.BLC(P08) 750 12U VAR"/>
    <m/>
    <d v="2011-05-31T00:00:00"/>
    <x v="11"/>
    <x v="1"/>
    <n v="40.000000010000001"/>
    <x v="47"/>
    <x v="6"/>
  </r>
  <r>
    <n v="1273827"/>
    <n v="10041141"/>
    <s v="CYT SUNR S.BLC(P08) 750 12U EC-UY"/>
    <m/>
    <d v="2011-05-31T00:00:00"/>
    <x v="11"/>
    <x v="1"/>
    <n v="98.000000009999994"/>
    <x v="47"/>
    <x v="6"/>
  </r>
  <r>
    <n v="1273387"/>
    <n v="10053976"/>
    <s v="CA NOVISIMO S.BLC ECO 750 12U LATAM"/>
    <m/>
    <d v="2011-05-31T00:00:00"/>
    <x v="11"/>
    <x v="1"/>
    <n v="210"/>
    <x v="47"/>
    <x v="6"/>
  </r>
  <r>
    <n v="1274134"/>
    <n v="10041258"/>
    <s v="CYT SUNR CHARD(P08) 750 12U VAS"/>
    <m/>
    <d v="2011-05-31T00:00:00"/>
    <x v="11"/>
    <x v="1"/>
    <n v="108"/>
    <x v="47"/>
    <x v="6"/>
  </r>
  <r>
    <n v="1273749"/>
    <n v="10050767"/>
    <s v="CYT MARQUES CARM 750 12U 2009  EC"/>
    <m/>
    <d v="2011-05-31T00:00:00"/>
    <x v="9"/>
    <x v="1"/>
    <n v="50"/>
    <x v="47"/>
    <x v="6"/>
  </r>
  <r>
    <n v="7082673"/>
    <n v="10039755"/>
    <s v="CYT SE CARM (CJA) 700 12U CL"/>
    <m/>
    <d v="2011-05-31T00:00:00"/>
    <x v="12"/>
    <x v="1"/>
    <n v="1647.333333"/>
    <x v="47"/>
    <x v="6"/>
  </r>
  <r>
    <n v="7085182"/>
    <n v="10043722"/>
    <s v="CS CONO SUR MERL STL (P07) 750 6U NL"/>
    <m/>
    <d v="2011-05-31T00:00:00"/>
    <x v="6"/>
    <x v="1"/>
    <n v="2150"/>
    <x v="47"/>
    <x v="6"/>
  </r>
  <r>
    <n v="7085245"/>
    <n v="10047667"/>
    <s v="CS I.NEGRA RVE CHARD ST 7506U(P09)2010GB"/>
    <m/>
    <d v="2011-05-31T00:00:00"/>
    <x v="0"/>
    <x v="1"/>
    <n v="305"/>
    <x v="47"/>
    <x v="6"/>
  </r>
  <r>
    <n v="1274663"/>
    <n v="10044510"/>
    <s v="CYT FRONT CHARD(P06) 750 6U RU"/>
    <m/>
    <d v="2011-05-31T00:00:00"/>
    <x v="0"/>
    <x v="1"/>
    <n v="1200"/>
    <x v="47"/>
    <x v="6"/>
  </r>
  <r>
    <n v="1274664"/>
    <n v="10051672"/>
    <s v="CYT FRONT CHARD STLV(P06) 750 6U 2010 DK"/>
    <m/>
    <d v="2011-05-31T00:00:00"/>
    <x v="0"/>
    <x v="1"/>
    <n v="1206"/>
    <x v="47"/>
    <x v="6"/>
  </r>
  <r>
    <n v="7085388"/>
    <n v="10052869"/>
    <s v="CS I NEGRA RVA S.BLC(ST)750 6U 2011GB"/>
    <m/>
    <d v="2011-05-31T00:00:00"/>
    <x v="0"/>
    <x v="1"/>
    <n v="11038.444439999999"/>
    <x v="47"/>
    <x v="6"/>
  </r>
  <r>
    <n v="7085249"/>
    <n v="10052081"/>
    <s v="CS I NEGRA RVA S.BLC(P09)ST 750 6U2010GB"/>
    <m/>
    <d v="2011-05-31T00:00:00"/>
    <x v="0"/>
    <x v="1"/>
    <n v="11038.444439999999"/>
    <x v="47"/>
    <x v="6"/>
  </r>
  <r>
    <n v="1266782"/>
    <n v="10025779"/>
    <s v="CYT MT PACK FRON(P07)4C.SAU/MER187 6U US"/>
    <m/>
    <d v="2011-05-31T00:00:00"/>
    <x v="10"/>
    <x v="1"/>
    <n v="473.77777780000002"/>
    <x v="47"/>
    <x v="6"/>
  </r>
  <r>
    <n v="1266782"/>
    <n v="10025779"/>
    <s v="CYT MT PACK FRON(P07)4C.SAU/MER187 6U US"/>
    <m/>
    <d v="2011-05-31T00:00:00"/>
    <x v="10"/>
    <x v="1"/>
    <n v="473.77777780000002"/>
    <x v="47"/>
    <x v="6"/>
  </r>
  <r>
    <n v="1266782"/>
    <n v="10025779"/>
    <s v="CYT MT PACK FRON(P07)4C.SAU/MER187 6U US"/>
    <m/>
    <d v="2011-05-31T00:00:00"/>
    <x v="10"/>
    <x v="1"/>
    <n v="473.77777780000002"/>
    <x v="47"/>
    <x v="6"/>
  </r>
  <r>
    <n v="1273645"/>
    <n v="10033283"/>
    <s v="CYT SUNRISE C.SAUV(P08) 187 24U LATAM"/>
    <m/>
    <d v="2011-05-31T00:00:00"/>
    <x v="10"/>
    <x v="1"/>
    <n v="104.66666669999999"/>
    <x v="47"/>
    <x v="6"/>
  </r>
  <r>
    <n v="1271108"/>
    <n v="10050686"/>
    <s v="CYT SUNRISE C.SAUV(P08)187 24U 2010 JP"/>
    <m/>
    <d v="2011-05-31T00:00:00"/>
    <x v="10"/>
    <x v="1"/>
    <n v="99.777777779999994"/>
    <x v="47"/>
    <x v="6"/>
  </r>
  <r>
    <n v="1266782"/>
    <n v="10025779"/>
    <s v="CYT MT PACK FRON(P07)4C.SAU/MER187 6U US"/>
    <m/>
    <d v="2011-05-31T00:00:00"/>
    <x v="10"/>
    <x v="1"/>
    <n v="503.66666670000001"/>
    <x v="47"/>
    <x v="6"/>
  </r>
  <r>
    <n v="1266782"/>
    <n v="10025779"/>
    <s v="CYT MT PACK FRON(P07)4C.SAU/MER187 6U US"/>
    <m/>
    <d v="2011-05-31T00:00:00"/>
    <x v="10"/>
    <x v="1"/>
    <n v="503.66666670000001"/>
    <x v="47"/>
    <x v="6"/>
  </r>
  <r>
    <n v="7085112"/>
    <n v="10049503"/>
    <s v="MPO BLEND CARM(P09) 750 12U MX"/>
    <m/>
    <d v="2011-05-31T00:00:00"/>
    <x v="12"/>
    <x v="1"/>
    <n v="1176"/>
    <x v="47"/>
    <x v="6"/>
  </r>
  <r>
    <n v="1273121"/>
    <n v="10016109"/>
    <s v="CYT VINO DULCE SAN BLAS 750 12U CL"/>
    <m/>
    <d v="2011-05-31T00:00:00"/>
    <x v="10"/>
    <x v="1"/>
    <n v="801"/>
    <x v="47"/>
    <x v="6"/>
  </r>
  <r>
    <n v="7084594"/>
    <n v="10049824"/>
    <s v="MPO BLEND CARM(P09)750 12U LATAM"/>
    <m/>
    <d v="2011-05-31T00:00:00"/>
    <x v="12"/>
    <x v="1"/>
    <n v="98.999999979999998"/>
    <x v="47"/>
    <x v="6"/>
  </r>
  <r>
    <n v="7085182"/>
    <n v="10043722"/>
    <s v="CS CONO SUR MERL STL (P07) 750 6U NL"/>
    <m/>
    <d v="2011-05-31T00:00:00"/>
    <x v="6"/>
    <x v="1"/>
    <n v="2150"/>
    <x v="47"/>
    <x v="6"/>
  </r>
  <r>
    <n v="7085120"/>
    <n v="10040468"/>
    <s v="CS CONO SUR CARM(P07) 750 12U VEU"/>
    <m/>
    <d v="2011-05-31T00:00:00"/>
    <x v="6"/>
    <x v="1"/>
    <n v="42.000000010000001"/>
    <x v="47"/>
    <x v="6"/>
  </r>
  <r>
    <n v="7083811"/>
    <n v="10040443"/>
    <s v="CS CONO SUR MERL STLV(P07) 750 12U JP"/>
    <m/>
    <d v="2011-05-31T00:00:00"/>
    <x v="6"/>
    <x v="1"/>
    <n v="98.999999990000006"/>
    <x v="47"/>
    <x v="6"/>
  </r>
  <r>
    <n v="1273926"/>
    <n v="10051376"/>
    <s v="CYT SENDERO MER(P07)ST ECO 750 6U(M&amp;S)DE"/>
    <m/>
    <d v="2011-05-31T00:00:00"/>
    <x v="6"/>
    <x v="1"/>
    <n v="651"/>
    <x v="47"/>
    <x v="6"/>
  </r>
  <r>
    <n v="1273302"/>
    <n v="10052548"/>
    <s v="CYT MOUNT RANGE MERL(P11)ST 750 6U2010GB"/>
    <m/>
    <d v="2011-05-31T00:00:00"/>
    <x v="6"/>
    <x v="1"/>
    <n v="70"/>
    <x v="47"/>
    <x v="6"/>
  </r>
  <r>
    <n v="1273840"/>
    <n v="10052541"/>
    <s v="CYT MOUNT RANGE MERL(P11)ST 75012U2010GB"/>
    <m/>
    <d v="2011-05-31T00:00:00"/>
    <x v="6"/>
    <x v="1"/>
    <n v="1274"/>
    <x v="47"/>
    <x v="6"/>
  </r>
  <r>
    <n v="1274260"/>
    <n v="10052526"/>
    <s v="CYT MOUNT RANGE S.BLC(P11)187 24U 2010GB"/>
    <m/>
    <d v="2011-05-31T00:00:00"/>
    <x v="8"/>
    <x v="1"/>
    <n v="446.33333329999999"/>
    <x v="47"/>
    <x v="6"/>
  </r>
  <r>
    <n v="1274260"/>
    <n v="10052526"/>
    <s v="CYT MOUNT RANGE S.BLC(P11)187 24U 2010GB"/>
    <m/>
    <d v="2011-05-31T00:00:00"/>
    <x v="8"/>
    <x v="1"/>
    <n v="446.33333329999999"/>
    <x v="47"/>
    <x v="6"/>
  </r>
  <r>
    <n v="1274260"/>
    <n v="10052526"/>
    <s v="CYT MOUNT RANGE S.BLC(P11)187 24U 2010GB"/>
    <m/>
    <d v="2011-05-31T00:00:00"/>
    <x v="8"/>
    <x v="1"/>
    <n v="543.55555560000005"/>
    <x v="47"/>
    <x v="6"/>
  </r>
  <r>
    <n v="1274260"/>
    <n v="10052526"/>
    <s v="CYT MOUNT RANGE S.BLC(P11)187 24U 2010GB"/>
    <m/>
    <d v="2011-05-31T00:00:00"/>
    <x v="8"/>
    <x v="1"/>
    <n v="543.55555560000005"/>
    <x v="47"/>
    <x v="6"/>
  </r>
  <r>
    <n v="1274457"/>
    <n v="10048150"/>
    <s v="CYT SUNR CAB/ROSE STLV(P08)750 6U 2010DK"/>
    <m/>
    <d v="2011-05-31T00:00:00"/>
    <x v="12"/>
    <x v="1"/>
    <n v="1082.444444"/>
    <x v="47"/>
    <x v="6"/>
  </r>
  <r>
    <n v="1274579"/>
    <n v="10041793"/>
    <s v="CYT SUNR CHARD STL(P08) 750 6U 2010DE/BE"/>
    <m/>
    <d v="2011-05-31T00:00:00"/>
    <x v="11"/>
    <x v="1"/>
    <n v="1210"/>
    <x v="47"/>
    <x v="6"/>
  </r>
  <r>
    <n v="1266782"/>
    <n v="10025779"/>
    <s v="CYT MT PACK FRON(P07)4C.SAU/MER187 6U US"/>
    <m/>
    <d v="2011-05-31T00:00:00"/>
    <x v="10"/>
    <x v="1"/>
    <n v="503.66666670000001"/>
    <x v="47"/>
    <x v="6"/>
  </r>
  <r>
    <n v="1273399"/>
    <n v="10053608"/>
    <s v="MA MAYCAS RVA P.NOIR(P10)750 6U2010LATAM"/>
    <m/>
    <d v="2011-05-31T00:00:00"/>
    <x v="9"/>
    <x v="1"/>
    <n v="176"/>
    <x v="47"/>
    <x v="6"/>
  </r>
  <r>
    <n v="1274181"/>
    <n v="12006417"/>
    <s v="2103 C.SAUV TRIO 0750 CH 2009"/>
    <m/>
    <d v="2011-05-31T00:00:00"/>
    <x v="9"/>
    <x v="1"/>
    <n v="1140"/>
    <x v="47"/>
    <x v="6"/>
  </r>
  <r>
    <n v="1274027"/>
    <n v="10050879"/>
    <s v="CYT TRIO RVA C.SAUV(P10)750 6U 2009 VEU"/>
    <m/>
    <d v="2011-05-31T00:00:00"/>
    <x v="9"/>
    <x v="1"/>
    <n v="140"/>
    <x v="47"/>
    <x v="6"/>
  </r>
  <r>
    <n v="1272578"/>
    <n v="10050878"/>
    <s v="CYT TRIO RVA C.SAUV(P10)750 6U 2009 AO"/>
    <m/>
    <d v="2011-05-31T00:00:00"/>
    <x v="9"/>
    <x v="1"/>
    <n v="56.000000010000001"/>
    <x v="47"/>
    <x v="6"/>
  </r>
  <r>
    <n v="1273920"/>
    <n v="10050885"/>
    <s v="CYT TRIO RVA C.SAUV(P10)750 12U 2009 VEU"/>
    <m/>
    <d v="2011-05-31T00:00:00"/>
    <x v="9"/>
    <x v="1"/>
    <n v="700"/>
    <x v="47"/>
    <x v="6"/>
  </r>
  <r>
    <n v="1274155"/>
    <n v="10052921"/>
    <s v="CYT TRIO RVA C.SAU(P10)750 12U 2009LATAM"/>
    <m/>
    <d v="2011-05-31T00:00:00"/>
    <x v="9"/>
    <x v="1"/>
    <n v="70"/>
    <x v="47"/>
    <x v="6"/>
  </r>
  <r>
    <n v="1272381"/>
    <n v="10050886"/>
    <s v="CYT TRIO RVA C.SAUV(P10)750 12U 2009 VES"/>
    <m/>
    <d v="2011-05-31T00:00:00"/>
    <x v="9"/>
    <x v="1"/>
    <n v="56.000000010000001"/>
    <x v="47"/>
    <x v="6"/>
  </r>
  <r>
    <n v="1273800"/>
    <n v="10050906"/>
    <s v="CYT TRIO RVA C.SAUV(P10)750 12U 2009 CN"/>
    <m/>
    <d v="2011-05-31T00:00:00"/>
    <x v="9"/>
    <x v="1"/>
    <n v="98"/>
    <x v="47"/>
    <x v="6"/>
  </r>
  <r>
    <n v="1273994"/>
    <n v="10050920"/>
    <s v="CYT TRIO RVA C.SAUV(P10)750 12U 2009 CL"/>
    <m/>
    <d v="2011-05-31T00:00:00"/>
    <x v="9"/>
    <x v="1"/>
    <n v="490"/>
    <x v="47"/>
    <x v="6"/>
  </r>
  <r>
    <n v="7084610"/>
    <n v="12006606"/>
    <s v="4130 C.SAUV/CARM ORGANICO 0750 CH 2010"/>
    <m/>
    <d v="2011-05-31T00:00:00"/>
    <x v="9"/>
    <x v="1"/>
    <n v="2400"/>
    <x v="47"/>
    <x v="6"/>
  </r>
  <r>
    <n v="7084033"/>
    <n v="21000430"/>
    <s v="4130 C.SA/CAR ORGANICO 750 12U CH 2010US"/>
    <m/>
    <d v="2011-05-31T00:00:00"/>
    <x v="9"/>
    <x v="1"/>
    <n v="350"/>
    <x v="47"/>
    <x v="6"/>
  </r>
  <r>
    <n v="7084729"/>
    <n v="10046764"/>
    <s v="CS 20 BARREL P.NOIR E.LDA 750 6U 2008 PR"/>
    <m/>
    <d v="2011-05-31T00:00:00"/>
    <x v="9"/>
    <x v="1"/>
    <n v="34"/>
    <x v="47"/>
    <x v="6"/>
  </r>
  <r>
    <n v="1273831"/>
    <n v="10041254"/>
    <s v="CYT SUNR CHARD(P08) 750 12U EC-UY"/>
    <m/>
    <d v="2011-05-31T00:00:00"/>
    <x v="11"/>
    <x v="1"/>
    <n v="88"/>
    <x v="47"/>
    <x v="6"/>
  </r>
  <r>
    <n v="7084444"/>
    <n v="10053075"/>
    <s v="MPO G.DEVOCION C.SAU/SYR 750 6U 2009 VEU"/>
    <m/>
    <d v="2011-05-31T00:00:00"/>
    <x v="9"/>
    <x v="1"/>
    <n v="102.4444445"/>
    <x v="47"/>
    <x v="6"/>
  </r>
  <r>
    <n v="1273091"/>
    <n v="10050188"/>
    <s v="CYT FRONT BIB CAB.SAUV(P06)SLIM 3L 4UVEU"/>
    <m/>
    <d v="2011-05-31T00:00:00"/>
    <x v="7"/>
    <x v="1"/>
    <n v="3565.333333"/>
    <x v="47"/>
    <x v="6"/>
  </r>
  <r>
    <n v="1273991"/>
    <n v="10054034"/>
    <s v="CYT G.RVA RIBERAS C.SAUV 750 6U 2009 CL"/>
    <m/>
    <d v="2011-05-31T00:00:00"/>
    <x v="9"/>
    <x v="1"/>
    <n v="175"/>
    <x v="47"/>
    <x v="6"/>
  </r>
  <r>
    <n v="1273990"/>
    <n v="10052079"/>
    <s v="CYT G.RVA RIBERAS MALBEC 750 6U 2009 CL"/>
    <m/>
    <d v="2011-05-31T00:00:00"/>
    <x v="9"/>
    <x v="1"/>
    <n v="15"/>
    <x v="47"/>
    <x v="6"/>
  </r>
  <r>
    <n v="1272941"/>
    <n v="10050973"/>
    <s v="CYT TRIO RVA S.BLC STL(P10)75012U2010VAS"/>
    <m/>
    <d v="2011-05-31T00:00:00"/>
    <x v="9"/>
    <x v="1"/>
    <n v="98"/>
    <x v="47"/>
    <x v="6"/>
  </r>
  <r>
    <n v="1274215"/>
    <n v="10041075"/>
    <s v="CYT FRONT C.SAUV/MERL(P06)STLV1500 6U CA"/>
    <m/>
    <d v="2011-05-31T00:00:00"/>
    <x v="9"/>
    <x v="1"/>
    <n v="14"/>
    <x v="47"/>
    <x v="6"/>
  </r>
  <r>
    <n v="1275740"/>
    <n v="10041075"/>
    <s v="CYT FRONT C.SAUV/MERL(P06)STLV1500 6U CA"/>
    <m/>
    <d v="2011-05-31T00:00:00"/>
    <x v="9"/>
    <x v="1"/>
    <n v="16"/>
    <x v="47"/>
    <x v="6"/>
  </r>
  <r>
    <n v="1273474"/>
    <n v="10044570"/>
    <s v="CYT FRONT CAB/MER STLV(P06)750 12U(V)CA"/>
    <m/>
    <d v="2011-05-31T00:00:00"/>
    <x v="9"/>
    <x v="1"/>
    <n v="261"/>
    <x v="47"/>
    <x v="6"/>
  </r>
  <r>
    <n v="1272120"/>
    <n v="10044466"/>
    <s v="CYT FRONT C.SAUV(P06) 750 12U VAS"/>
    <m/>
    <d v="2011-05-31T00:00:00"/>
    <x v="9"/>
    <x v="1"/>
    <n v="504"/>
    <x v="47"/>
    <x v="6"/>
  </r>
  <r>
    <n v="1273718"/>
    <n v="10044465"/>
    <s v="CYT FRONT C.SAUV(P06) 750 12U CN"/>
    <m/>
    <d v="2011-05-31T00:00:00"/>
    <x v="9"/>
    <x v="1"/>
    <n v="1176"/>
    <x v="47"/>
    <x v="6"/>
  </r>
  <r>
    <n v="1274303"/>
    <n v="10044630"/>
    <s v="CYT FRONT CHARD(STELV)(P06)750 12U (V)CA"/>
    <m/>
    <d v="2011-05-31T00:00:00"/>
    <x v="9"/>
    <x v="1"/>
    <n v="165"/>
    <x v="47"/>
    <x v="6"/>
  </r>
  <r>
    <n v="7084956"/>
    <n v="21000736"/>
    <s v="1109 CHARD NEBLINA 750 6U ST 2010 PL"/>
    <m/>
    <d v="2011-05-31T00:00:00"/>
    <x v="9"/>
    <x v="1"/>
    <n v="150"/>
    <x v="47"/>
    <x v="6"/>
  </r>
  <r>
    <n v="1274101"/>
    <n v="10050701"/>
    <s v="CYT MARQUES MERLOT 750 12U 2009 VES"/>
    <m/>
    <d v="2011-05-31T00:00:00"/>
    <x v="9"/>
    <x v="1"/>
    <n v="190"/>
    <x v="47"/>
    <x v="6"/>
  </r>
  <r>
    <n v="1274666"/>
    <n v="10044503"/>
    <s v="CYT FRONT MERL(P06) 750 6U RU"/>
    <m/>
    <d v="2011-05-31T00:00:00"/>
    <x v="0"/>
    <x v="1"/>
    <n v="1234.512326"/>
    <x v="47"/>
    <x v="6"/>
  </r>
  <r>
    <n v="7084441"/>
    <n v="10040321"/>
    <s v="MPO GRAN DEVOCION SYR/PET 750 6U 2008VEU"/>
    <m/>
    <d v="2011-05-31T00:00:00"/>
    <x v="9"/>
    <x v="1"/>
    <n v="27.999999989999999"/>
    <x v="47"/>
    <x v="6"/>
  </r>
  <r>
    <n v="1273832"/>
    <n v="10045705"/>
    <s v="CYT CYT RVDO CHARD(P07) 750 12U  EC"/>
    <m/>
    <d v="2011-05-31T00:00:00"/>
    <x v="11"/>
    <x v="1"/>
    <n v="121"/>
    <x v="47"/>
    <x v="6"/>
  </r>
  <r>
    <n v="1274499"/>
    <n v="10026993"/>
    <s v="CA NOVISIMO CHARD STLV 750 6U VEU"/>
    <m/>
    <d v="2011-05-31T00:00:00"/>
    <x v="11"/>
    <x v="1"/>
    <n v="165"/>
    <x v="47"/>
    <x v="6"/>
  </r>
  <r>
    <n v="1275487"/>
    <n v="10052549"/>
    <s v="CYT MOUNT RANGE CHARD(P11)ST750 6U2010GB"/>
    <m/>
    <d v="2011-05-31T00:00:00"/>
    <x v="11"/>
    <x v="1"/>
    <n v="4.4444444450000002"/>
    <x v="47"/>
    <x v="6"/>
  </r>
  <r>
    <n v="1274306"/>
    <n v="10041327"/>
    <s v="CYT SUNR MERL(P08) STLV 750 12U VAR"/>
    <m/>
    <d v="2011-05-31T00:00:00"/>
    <x v="11"/>
    <x v="1"/>
    <n v="70.000000009999994"/>
    <x v="47"/>
    <x v="6"/>
  </r>
  <r>
    <n v="1273671"/>
    <n v="10041315"/>
    <s v="CYT SUNR MERL(P08) 750 12U IL"/>
    <m/>
    <d v="2011-05-31T00:00:00"/>
    <x v="11"/>
    <x v="1"/>
    <n v="70.000000009999994"/>
    <x v="47"/>
    <x v="6"/>
  </r>
  <r>
    <n v="1273698"/>
    <n v="10031079"/>
    <s v="CYT SUNR MERL(P08) 750 12U CN"/>
    <m/>
    <d v="2011-05-31T00:00:00"/>
    <x v="11"/>
    <x v="1"/>
    <n v="98.000000009999994"/>
    <x v="47"/>
    <x v="6"/>
  </r>
  <r>
    <n v="1273303"/>
    <n v="10031072"/>
    <s v="CYT SUNR MERL(P08) 750 12U PR"/>
    <m/>
    <d v="2011-05-31T00:00:00"/>
    <x v="11"/>
    <x v="1"/>
    <n v="140"/>
    <x v="47"/>
    <x v="6"/>
  </r>
  <r>
    <n v="1273284"/>
    <n v="10050296"/>
    <s v="CYT SUNR MERL(P08) 750 12U 2010 VEU"/>
    <m/>
    <d v="2011-05-31T00:00:00"/>
    <x v="11"/>
    <x v="1"/>
    <n v="70.000000009999994"/>
    <x v="47"/>
    <x v="6"/>
  </r>
  <r>
    <n v="1273389"/>
    <n v="10053978"/>
    <s v="CA NOVISIMO MERL ECO 750 12U LATAM"/>
    <m/>
    <d v="2011-05-31T00:00:00"/>
    <x v="11"/>
    <x v="1"/>
    <n v="280"/>
    <x v="47"/>
    <x v="6"/>
  </r>
  <r>
    <n v="1273706"/>
    <n v="10034603"/>
    <s v="CYT XPLORADOR CARM(P08) 750 6U CN"/>
    <m/>
    <d v="2011-05-31T00:00:00"/>
    <x v="11"/>
    <x v="1"/>
    <n v="294"/>
    <x v="47"/>
    <x v="6"/>
  </r>
  <r>
    <n v="1274259"/>
    <n v="10051377"/>
    <s v="CYT SENDERO CARM(P07)STECO 750 6U(M&amp;S)DE"/>
    <m/>
    <d v="2011-05-31T00:00:00"/>
    <x v="11"/>
    <x v="1"/>
    <n v="150.4444445"/>
    <x v="47"/>
    <x v="6"/>
  </r>
  <r>
    <n v="1274603"/>
    <n v="10041199"/>
    <s v="CYT SUNR C.SAUV(P08) STLV 750 12U VAR"/>
    <m/>
    <d v="2011-05-31T00:00:00"/>
    <x v="11"/>
    <x v="1"/>
    <n v="70.000000009999994"/>
    <x v="47"/>
    <x v="6"/>
  </r>
  <r>
    <n v="1269890"/>
    <n v="10031037"/>
    <s v="CYT SUNR C.SAUV(P08) 750 12U LATAM"/>
    <m/>
    <d v="2011-05-31T00:00:00"/>
    <x v="11"/>
    <x v="1"/>
    <n v="55.999999989999999"/>
    <x v="47"/>
    <x v="6"/>
  </r>
  <r>
    <n v="7085019"/>
    <n v="21000426"/>
    <s v="4130 C.SA/CAR ORGANICO 750 12U CH 2010CA"/>
    <m/>
    <d v="2011-05-31T00:00:00"/>
    <x v="9"/>
    <x v="1"/>
    <n v="52.64437787"/>
    <x v="47"/>
    <x v="6"/>
  </r>
  <r>
    <n v="1274486"/>
    <n v="10050611"/>
    <s v="CYT SUNR C.SAUV(P08) 750 6U 2010 VEU"/>
    <m/>
    <d v="2011-05-31T00:00:00"/>
    <x v="11"/>
    <x v="1"/>
    <n v="42.000000010000001"/>
    <x v="47"/>
    <x v="6"/>
  </r>
  <r>
    <n v="1273088"/>
    <n v="10047519"/>
    <s v="CYT SUNR BIB CHARD(P08) 3L 4U 2010VEU"/>
    <m/>
    <d v="2011-05-31T00:00:00"/>
    <x v="7"/>
    <x v="1"/>
    <n v="353.33333329999999"/>
    <x v="47"/>
    <x v="6"/>
  </r>
  <r>
    <n v="1273928"/>
    <n v="10001265"/>
    <s v="CYT CYT CHARD/SAUV.BLANC 1500 6U DE"/>
    <m/>
    <d v="2011-05-31T00:00:00"/>
    <x v="11"/>
    <x v="1"/>
    <n v="419"/>
    <x v="47"/>
    <x v="6"/>
  </r>
  <r>
    <n v="1274328"/>
    <n v="10022464"/>
    <s v="CYT FRONT CHARD(P06) 1500 6U VAR"/>
    <m/>
    <d v="2011-05-31T00:00:00"/>
    <x v="11"/>
    <x v="1"/>
    <n v="144"/>
    <x v="47"/>
    <x v="6"/>
  </r>
  <r>
    <n v="7084904"/>
    <n v="10047547"/>
    <s v="CS I.NEGRA RVA CHARD(P09)STLV 750 12UVEU"/>
    <m/>
    <d v="2011-05-31T00:00:00"/>
    <x v="11"/>
    <x v="1"/>
    <n v="42.000000010000001"/>
    <x v="47"/>
    <x v="6"/>
  </r>
  <r>
    <n v="1273729"/>
    <n v="10049514"/>
    <s v="CYT SENDERO CHARD(P07) STLV 750 12U CN"/>
    <m/>
    <d v="2011-05-31T00:00:00"/>
    <x v="11"/>
    <x v="1"/>
    <n v="77"/>
    <x v="47"/>
    <x v="6"/>
  </r>
  <r>
    <n v="1274501"/>
    <n v="10041077"/>
    <s v="CYT FRONT CHARD STLV(P06) 1500 6U CA"/>
    <m/>
    <d v="2011-05-31T00:00:00"/>
    <x v="11"/>
    <x v="1"/>
    <n v="320"/>
    <x v="47"/>
    <x v="6"/>
  </r>
  <r>
    <n v="1272172"/>
    <n v="10040622"/>
    <s v="CYT FRONT CHARD STL(P06)1500 6U(C/ESP)CA"/>
    <m/>
    <d v="2011-05-31T00:00:00"/>
    <x v="11"/>
    <x v="1"/>
    <n v="240"/>
    <x v="47"/>
    <x v="6"/>
  </r>
  <r>
    <n v="7084761"/>
    <n v="10035578"/>
    <s v="CS C.SUR TOC CHARD(P08)STL1500 6U CA"/>
    <m/>
    <d v="2011-05-31T00:00:00"/>
    <x v="11"/>
    <x v="1"/>
    <n v="295"/>
    <x v="47"/>
    <x v="6"/>
  </r>
  <r>
    <n v="7084140"/>
    <n v="10048009"/>
    <s v="CS NANDU S.BLANC STLV 750 6U GB"/>
    <m/>
    <d v="2011-05-31T00:00:00"/>
    <x v="11"/>
    <x v="1"/>
    <n v="1015"/>
    <x v="47"/>
    <x v="6"/>
  </r>
  <r>
    <n v="7084450"/>
    <n v="10052556"/>
    <s v="MPO BIB S.BLC 2,25L 4U GB"/>
    <m/>
    <d v="2011-05-31T00:00:00"/>
    <x v="7"/>
    <x v="1"/>
    <n v="2441.2326170000001"/>
    <x v="47"/>
    <x v="6"/>
  </r>
  <r>
    <n v="7085266"/>
    <n v="10050187"/>
    <s v="MPO BIB V.MPO VTAL CAB.SAUV(P05)3L 4U FI"/>
    <m/>
    <d v="2011-05-31T00:00:00"/>
    <x v="7"/>
    <x v="1"/>
    <n v="224"/>
    <x v="47"/>
    <x v="6"/>
  </r>
  <r>
    <n v="7085054"/>
    <n v="10049389"/>
    <s v="CS BIB CONO SUR TOC C.SAU(P08)3L4U2010RU"/>
    <m/>
    <d v="2011-05-31T00:00:00"/>
    <x v="7"/>
    <x v="1"/>
    <n v="1778.666667"/>
    <x v="47"/>
    <x v="6"/>
  </r>
  <r>
    <n v="1273001"/>
    <n v="10051231"/>
    <s v="CYT MARQUES C.SAUV 750 12U 2009 LATAM"/>
    <m/>
    <d v="2011-05-31T00:00:00"/>
    <x v="9"/>
    <x v="1"/>
    <n v="1000"/>
    <x v="47"/>
    <x v="6"/>
  </r>
  <r>
    <n v="1274136"/>
    <n v="10041194"/>
    <s v="CYT SUNR C.SAUV(P08) 750 12U VAS"/>
    <m/>
    <d v="2011-05-31T00:00:00"/>
    <x v="11"/>
    <x v="1"/>
    <n v="490"/>
    <x v="47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abla dinámica7" cacheId="82" applyNumberFormats="0" applyBorderFormats="0" applyFontFormats="0" applyPatternFormats="0" applyAlignmentFormats="0" applyWidthHeightFormats="1" dataCaption="Valores" updatedVersion="3" minRefreshableVersion="3" showCalcMbrs="0" showDrill="0" useAutoFormatting="1" colGrandTotals="0" itemPrintTitles="1" createdVersion="3" indent="0" compact="0" compactData="0" gridDropZones="1" multipleFieldFilters="0" fieldListSortAscending="1">
  <location ref="H34:K60" firstHeaderRow="1" firstDataRow="2" firstDataCol="2" rowPageCount="2" colPageCount="1"/>
  <pivotFields count="16">
    <pivotField compact="0" outline="0" showAll="0" defaultSubtotal="0"/>
    <pivotField compact="0" outline="0" showAll="0"/>
    <pivotField compact="0" outline="0" showAll="0"/>
    <pivotField compact="0" outline="0" showAll="0"/>
    <pivotField compact="0" outline="0" multipleItemSelectionAllowed="1" showAll="0" defaultSubtotal="0"/>
    <pivotField axis="axisPage" compact="0" outline="0" multipleItemSelectionAllowed="1" showAll="0" defaultSubtotal="0">
      <items count="16">
        <item x="11"/>
        <item x="12"/>
        <item x="8"/>
        <item x="6"/>
        <item x="2"/>
        <item x="1"/>
        <item x="3"/>
        <item x="5"/>
        <item x="9"/>
        <item x="7"/>
        <item x="0"/>
        <item m="1" x="14"/>
        <item n="Inserto Vesp-Pque" m="1" x="15"/>
        <item x="4"/>
        <item x="10"/>
        <item x="13"/>
      </items>
    </pivotField>
    <pivotField axis="axisCol" compact="0" outline="0" showAll="0">
      <items count="4">
        <item x="1"/>
        <item n="Notif Prog" h="1" x="2"/>
        <item x="0"/>
        <item t="default"/>
      </items>
    </pivotField>
    <pivotField dataField="1" compact="0" outline="0" showAll="0" defaultSubtotal="0"/>
    <pivotField axis="axisPage" compact="0" outline="0" multipleItemSelectionAllowed="1" showAll="0">
      <items count="49">
        <item x="1"/>
        <item x="5"/>
        <item x="6"/>
        <item x="7"/>
        <item x="8"/>
        <item x="9"/>
        <item x="10"/>
        <item x="0"/>
        <item x="11"/>
        <item x="13"/>
        <item x="12"/>
        <item x="3"/>
        <item x="2"/>
        <item x="17"/>
        <item x="18"/>
        <item x="4"/>
        <item x="19"/>
        <item x="20"/>
        <item x="21"/>
        <item x="14"/>
        <item x="22"/>
        <item x="15"/>
        <item x="26"/>
        <item x="25"/>
        <item x="24"/>
        <item x="23"/>
        <item x="27"/>
        <item x="28"/>
        <item x="29"/>
        <item x="30"/>
        <item x="31"/>
        <item x="32"/>
        <item x="33"/>
        <item x="34"/>
        <item x="35"/>
        <item x="36"/>
        <item x="37"/>
        <item x="39"/>
        <item x="38"/>
        <item x="40"/>
        <item x="41"/>
        <item x="42"/>
        <item x="43"/>
        <item x="16"/>
        <item x="44"/>
        <item x="45"/>
        <item x="46"/>
        <item x="47"/>
        <item t="default"/>
      </items>
    </pivotField>
    <pivotField axis="axisRow" compact="0" outline="0" showAll="0" defaultSubtotal="0">
      <items count="11">
        <item x="0"/>
        <item x="2"/>
        <item x="3"/>
        <item h="1" x="1"/>
        <item x="4"/>
        <item x="5"/>
        <item x="7"/>
        <item x="8"/>
        <item h="1" x="9"/>
        <item h="1" x="10"/>
        <item h="1" x="6"/>
      </items>
    </pivotField>
    <pivotField name="Planta" axis="axisRow" compact="0" outline="0" showAll="0">
      <items count="6">
        <item n="Planta Lo Espejo" x="1"/>
        <item n="Planta Pirque" x="4"/>
        <item x="2"/>
        <item n="Inserto Vesp-Pque" x="3"/>
        <item n="Planta Vespucio" x="0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10"/>
    <field x="9"/>
  </rowFields>
  <rowItems count="25">
    <i>
      <x/>
      <x/>
    </i>
    <i r="1">
      <x v="1"/>
    </i>
    <i r="1">
      <x v="2"/>
    </i>
    <i r="1">
      <x v="4"/>
    </i>
    <i r="1">
      <x v="5"/>
    </i>
    <i r="1">
      <x v="6"/>
    </i>
    <i r="1">
      <x v="7"/>
    </i>
    <i t="default">
      <x/>
    </i>
    <i>
      <x v="1"/>
      <x/>
    </i>
    <i r="1">
      <x v="1"/>
    </i>
    <i r="1">
      <x v="2"/>
    </i>
    <i r="1">
      <x v="4"/>
    </i>
    <i r="1">
      <x v="5"/>
    </i>
    <i r="1">
      <x v="6"/>
    </i>
    <i r="1">
      <x v="7"/>
    </i>
    <i t="default">
      <x v="1"/>
    </i>
    <i>
      <x v="4"/>
      <x/>
    </i>
    <i r="1">
      <x v="1"/>
    </i>
    <i r="1">
      <x v="2"/>
    </i>
    <i r="1">
      <x v="4"/>
    </i>
    <i r="1">
      <x v="5"/>
    </i>
    <i r="1">
      <x v="6"/>
    </i>
    <i r="1">
      <x v="7"/>
    </i>
    <i t="default">
      <x v="4"/>
    </i>
    <i t="grand">
      <x/>
    </i>
  </rowItems>
  <colFields count="1">
    <field x="6"/>
  </colFields>
  <colItems count="2">
    <i>
      <x/>
    </i>
    <i>
      <x v="2"/>
    </i>
  </colItems>
  <pageFields count="2">
    <pageField fld="5" hier="-1"/>
    <pageField fld="8" hier="-1"/>
  </pageFields>
  <dataFields count="1">
    <dataField name="Suma de Caj 9 Lts" fld="7" baseField="0" baseItem="0" numFmtId="3"/>
  </dataFields>
  <formats count="6">
    <format dxfId="55">
      <pivotArea outline="0" collapsedLevelsAreSubtotals="1" fieldPosition="0">
        <references count="1">
          <reference field="6" count="1" selected="0">
            <x v="2"/>
          </reference>
        </references>
      </pivotArea>
    </format>
    <format dxfId="54">
      <pivotArea dataOnly="0" labelOnly="1" outline="0" fieldPosition="0">
        <references count="1">
          <reference field="6" count="1">
            <x v="2"/>
          </reference>
        </references>
      </pivotArea>
    </format>
    <format dxfId="53">
      <pivotArea field="6" grandRow="1" outline="0" collapsedLevelsAreSubtotals="1" axis="axisCol" fieldPosition="0">
        <references count="1">
          <reference field="6" count="1" selected="0">
            <x v="2"/>
          </reference>
        </references>
      </pivotArea>
    </format>
    <format dxfId="52">
      <pivotArea outline="0" collapsedLevelsAreSubtotals="1" fieldPosition="0">
        <references count="2">
          <reference field="8" count="1" selected="0">
            <x v="19"/>
          </reference>
          <reference field="10" count="1" selected="0">
            <x v="4"/>
          </reference>
        </references>
      </pivotArea>
    </format>
    <format dxfId="51">
      <pivotArea dataOnly="0" labelOnly="1" outline="0" fieldPosition="0">
        <references count="2">
          <reference field="8" count="1">
            <x v="19"/>
          </reference>
          <reference field="10" count="1" selected="0">
            <x v="4"/>
          </reference>
        </references>
      </pivotArea>
    </format>
    <format dxfId="50">
      <pivotArea outline="0" collapsedLevelsAreSubtotals="1" fieldPosition="0">
        <references count="3">
          <reference field="6" count="1" selected="0">
            <x v="2"/>
          </reference>
          <reference field="8" count="1" selected="0">
            <x v="19"/>
          </reference>
          <reference field="10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 dinámica3" cacheId="81" applyNumberFormats="0" applyBorderFormats="0" applyFontFormats="0" applyPatternFormats="0" applyAlignmentFormats="0" applyWidthHeightFormats="1" dataCaption="Valores" updatedVersion="3" minRefreshableVersion="3" showCalcMbrs="0" showDrill="0" useAutoFormatting="1" itemPrintTitles="1" createdVersion="3" indent="0" compact="0" compactData="0" gridDropZones="1" multipleFieldFilters="0" fieldListSortAscending="1">
  <location ref="A33:F51" firstHeaderRow="1" firstDataRow="2" firstDataCol="2" rowPageCount="1" colPageCount="1"/>
  <pivotFields count="12">
    <pivotField axis="axisPage" compact="0" outline="0" showAll="0" defaultSubtotal="0">
      <items count="15"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m="1" x="14"/>
        <item x="13"/>
      </items>
    </pivotField>
    <pivotField dataField="1" compact="0" outline="0" showAll="0"/>
    <pivotField compact="0" outline="0" showAll="0"/>
    <pivotField compact="0" outline="0" showAll="0" defaultSubtotal="0"/>
    <pivotField compact="0" outline="0" multipleItemSelectionAllowed="1" showAll="0"/>
    <pivotField dataField="1"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31">
        <item h="1" x="1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4"/>
        <item h="1" m="1" x="29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x="25"/>
        <item x="26"/>
        <item x="27"/>
        <item x="28"/>
        <item t="default"/>
      </items>
    </pivotField>
    <pivotField axis="axisRow" compact="0" outline="0" showAll="0">
      <items count="5">
        <item n="Planta Lo Espejo" x="1"/>
        <item n="Planta Pirque" x="3"/>
        <item n="Planta Vespucio" x="0"/>
        <item x="2"/>
        <item t="default"/>
      </items>
    </pivotField>
    <pivotField dataField="1" compact="0" outline="0" dragToRow="0" dragToCol="0" dragToPage="0" showAll="0" defaultSubtotal="0"/>
  </pivotFields>
  <rowFields count="2">
    <field x="9"/>
    <field x="10"/>
  </rowFields>
  <rowItems count="17">
    <i>
      <x v="26"/>
      <x/>
    </i>
    <i r="1">
      <x v="1"/>
    </i>
    <i r="1">
      <x v="2"/>
    </i>
    <i t="default">
      <x v="26"/>
    </i>
    <i>
      <x v="27"/>
      <x/>
    </i>
    <i r="1">
      <x v="1"/>
    </i>
    <i r="1">
      <x v="2"/>
    </i>
    <i t="default">
      <x v="27"/>
    </i>
    <i>
      <x v="28"/>
      <x/>
    </i>
    <i r="1">
      <x v="1"/>
    </i>
    <i r="1">
      <x v="2"/>
    </i>
    <i t="default">
      <x v="28"/>
    </i>
    <i>
      <x v="29"/>
      <x/>
    </i>
    <i r="1">
      <x v="1"/>
    </i>
    <i r="1">
      <x v="2"/>
    </i>
    <i t="default">
      <x v="2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Programa Semanal" fld="6" baseField="0" baseItem="0" numFmtId="3"/>
    <dataField name="Cajas Notif" fld="5" baseField="0" baseItem="0" numFmtId="3"/>
    <dataField name="Saldo " fld="1" baseField="0" baseItem="0" numFmtId="3"/>
    <dataField name=" %Avance" fld="11" baseField="0" baseItem="0" numFmtId="10"/>
  </dataFields>
  <formats count="1">
    <format dxfId="56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la dinámica2" cacheId="80" applyNumberFormats="0" applyBorderFormats="0" applyFontFormats="0" applyPatternFormats="0" applyAlignmentFormats="0" applyWidthHeightFormats="1" dataCaption="Valores" updatedVersion="3" minRefreshableVersion="3" showCalcMbrs="0" showDrill="0" useAutoFormatting="1" colGrandTotals="0" itemPrintTitles="1" createdVersion="3" indent="0" compact="0" compactData="0" gridDropZones="1" multipleFieldFilters="0" fieldListSortAscending="1">
  <location ref="A5:D23" firstHeaderRow="1" firstDataRow="2" firstDataCol="2" rowPageCount="1" colPageCount="1"/>
  <pivotFields count="15">
    <pivotField compact="0" outline="0" showAll="0" defaultSubtotal="0"/>
    <pivotField compact="0" outline="0" showAll="0"/>
    <pivotField compact="0" outline="0" showAll="0"/>
    <pivotField compact="0" outline="0" showAll="0"/>
    <pivotField compact="0" outline="0" multipleItemSelectionAllowed="1" showAll="0" defaultSubtotal="0"/>
    <pivotField axis="axisPage" compact="0" outline="0" showAll="0" defaultSubtotal="0">
      <items count="16">
        <item x="11"/>
        <item x="12"/>
        <item x="8"/>
        <item x="6"/>
        <item x="2"/>
        <item x="1"/>
        <item x="3"/>
        <item x="5"/>
        <item x="9"/>
        <item x="7"/>
        <item x="0"/>
        <item m="1" x="14"/>
        <item n="Inserto Vesp-Pque" m="1" x="15"/>
        <item x="4"/>
        <item x="10"/>
        <item x="13"/>
      </items>
    </pivotField>
    <pivotField axis="axisCol" compact="0" outline="0" showAll="0">
      <items count="4">
        <item x="1"/>
        <item n="Notif Prog" x="2"/>
        <item h="1" x="0"/>
        <item t="default"/>
      </items>
    </pivotField>
    <pivotField dataField="1" compact="0" outline="0" showAll="0" defaultSubtotal="0"/>
    <pivotField axis="axisRow" compact="0" outline="0" showAll="0">
      <items count="32">
        <item h="1" x="1"/>
        <item h="1" x="2"/>
        <item n="SEM 28 " h="1" m="1" x="30"/>
        <item h="1" x="3"/>
        <item h="1" x="4"/>
        <item h="1" x="5"/>
        <item h="1" x="6"/>
        <item h="1" x="7"/>
        <item h="1" x="0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x="26"/>
        <item x="27"/>
        <item x="28"/>
        <item x="29"/>
        <item t="default"/>
      </items>
    </pivotField>
    <pivotField name="Planta" axis="axisRow" compact="0" outline="0" showAll="0">
      <items count="6">
        <item n="Planta Lo Espejo" x="1"/>
        <item n="Planta Pirque" x="4"/>
        <item n="Planta Vespucio" x="0"/>
        <item x="2"/>
        <item n="Inserto Vesp-Pque" x="3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8"/>
    <field x="9"/>
  </rowFields>
  <rowItems count="17">
    <i>
      <x v="27"/>
      <x/>
    </i>
    <i r="1">
      <x v="1"/>
    </i>
    <i r="1">
      <x v="2"/>
    </i>
    <i t="default">
      <x v="27"/>
    </i>
    <i>
      <x v="28"/>
      <x/>
    </i>
    <i r="1">
      <x v="1"/>
    </i>
    <i r="1">
      <x v="2"/>
    </i>
    <i t="default">
      <x v="28"/>
    </i>
    <i>
      <x v="29"/>
      <x/>
    </i>
    <i r="1">
      <x v="1"/>
    </i>
    <i r="1">
      <x v="2"/>
    </i>
    <i t="default">
      <x v="29"/>
    </i>
    <i>
      <x v="30"/>
      <x/>
    </i>
    <i r="1">
      <x v="1"/>
    </i>
    <i r="1">
      <x v="2"/>
    </i>
    <i t="default">
      <x v="30"/>
    </i>
    <i t="grand">
      <x/>
    </i>
  </rowItems>
  <colFields count="1">
    <field x="6"/>
  </colFields>
  <colItems count="2">
    <i>
      <x/>
    </i>
    <i>
      <x v="1"/>
    </i>
  </colItems>
  <pageFields count="1">
    <pageField fld="5" hier="-1"/>
  </pageFields>
  <dataFields count="1">
    <dataField name="Suma de Caj 9 Lts" fld="7" baseField="0" baseItem="0" numFmtId="3"/>
  </dataFields>
  <formats count="3">
    <format dxfId="59">
      <pivotArea outline="0" collapsedLevelsAreSubtotals="1" fieldPosition="0">
        <references count="1">
          <reference field="6" count="1" selected="0">
            <x v="2"/>
          </reference>
        </references>
      </pivotArea>
    </format>
    <format dxfId="58">
      <pivotArea dataOnly="0" labelOnly="1" outline="0" fieldPosition="0">
        <references count="1">
          <reference field="6" count="1">
            <x v="2"/>
          </reference>
        </references>
      </pivotArea>
    </format>
    <format dxfId="57">
      <pivotArea field="6" grandRow="1" outline="0" collapsedLevelsAreSubtotals="1" axis="axisCol" fieldPosition="0">
        <references count="1">
          <reference field="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la dinámica4" cacheId="82" applyNumberFormats="0" applyBorderFormats="0" applyFontFormats="0" applyPatternFormats="0" applyAlignmentFormats="0" applyWidthHeightFormats="1" dataCaption="Valores" updatedVersion="3" minRefreshableVersion="3" showCalcMbrs="0" showDrill="0" useAutoFormatting="1" colGrandTotals="0" itemPrintTitles="1" createdVersion="3" indent="0" compact="0" compactData="0" gridDropZones="1" multipleFieldFilters="0" fieldListSortAscending="1">
  <location ref="H6:K26" firstHeaderRow="1" firstDataRow="2" firstDataCol="2" rowPageCount="2" colPageCount="1"/>
  <pivotFields count="16">
    <pivotField compact="0" outline="0" showAll="0" defaultSubtotal="0"/>
    <pivotField compact="0" outline="0" showAll="0"/>
    <pivotField compact="0" outline="0" showAll="0"/>
    <pivotField compact="0" outline="0" showAll="0"/>
    <pivotField compact="0" outline="0" multipleItemSelectionAllowed="1" showAll="0" defaultSubtotal="0"/>
    <pivotField axis="axisPage" compact="0" outline="0" multipleItemSelectionAllowed="1" showAll="0" defaultSubtotal="0">
      <items count="16">
        <item x="11"/>
        <item x="12"/>
        <item x="8"/>
        <item x="6"/>
        <item x="2"/>
        <item x="1"/>
        <item x="3"/>
        <item x="5"/>
        <item x="9"/>
        <item x="7"/>
        <item x="0"/>
        <item m="1" x="14"/>
        <item n="Inserto Vesp-Pque" m="1" x="15"/>
        <item x="4"/>
        <item x="10"/>
        <item x="13"/>
      </items>
    </pivotField>
    <pivotField axis="axisCol" compact="0" outline="0" showAll="0">
      <items count="4">
        <item x="1"/>
        <item n="Notif Prog" h="1" x="2"/>
        <item x="0"/>
        <item t="default"/>
      </items>
    </pivotField>
    <pivotField dataField="1" compact="0" outline="0" showAll="0" defaultSubtotal="0"/>
    <pivotField axis="axisRow" compact="0" outline="0" multipleItemSelectionAllowed="1" showAll="0">
      <items count="49">
        <item x="1"/>
        <item x="5"/>
        <item x="6"/>
        <item x="7"/>
        <item x="8"/>
        <item x="9"/>
        <item x="10"/>
        <item x="0"/>
        <item x="11"/>
        <item x="13"/>
        <item x="12"/>
        <item x="3"/>
        <item x="2"/>
        <item x="17"/>
        <item x="18"/>
        <item x="4"/>
        <item x="19"/>
        <item x="20"/>
        <item x="21"/>
        <item x="14"/>
        <item x="22"/>
        <item x="15"/>
        <item x="26"/>
        <item x="25"/>
        <item x="24"/>
        <item x="23"/>
        <item x="27"/>
        <item x="28"/>
        <item x="29"/>
        <item x="30"/>
        <item x="31"/>
        <item x="35"/>
        <item x="34"/>
        <item x="33"/>
        <item x="32"/>
        <item x="36"/>
        <item x="37"/>
        <item x="39"/>
        <item x="38"/>
        <item x="40"/>
        <item x="41"/>
        <item x="42"/>
        <item x="43"/>
        <item x="16"/>
        <item x="44"/>
        <item x="45"/>
        <item x="46"/>
        <item x="47"/>
        <item t="default"/>
      </items>
    </pivotField>
    <pivotField axis="axisPage" compact="0" outline="0" multipleItemSelectionAllowed="1" showAll="0" defaultSubtotal="0">
      <items count="11">
        <item h="1" x="0"/>
        <item h="1" x="2"/>
        <item h="1" x="3"/>
        <item h="1" x="1"/>
        <item h="1" x="4"/>
        <item h="1" x="5"/>
        <item h="1" x="7"/>
        <item x="8"/>
        <item h="1" x="9"/>
        <item h="1" x="10"/>
        <item h="1" x="6"/>
      </items>
    </pivotField>
    <pivotField name="Planta" axis="axisRow" compact="0" outline="0" showAll="0">
      <items count="6">
        <item n="Planta Lo Espejo" x="1"/>
        <item n="Planta Pirque" x="4"/>
        <item x="2"/>
        <item n="Inserto Vesp-Pque" x="3"/>
        <item n="Planta Vespucio" x="0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10"/>
    <field x="8"/>
  </rowFields>
  <rowItems count="19">
    <i>
      <x/>
      <x v="30"/>
    </i>
    <i r="1">
      <x v="31"/>
    </i>
    <i r="1">
      <x v="32"/>
    </i>
    <i r="1">
      <x v="33"/>
    </i>
    <i r="1">
      <x v="34"/>
    </i>
    <i t="default">
      <x/>
    </i>
    <i>
      <x v="1"/>
      <x v="30"/>
    </i>
    <i r="1">
      <x v="31"/>
    </i>
    <i r="1">
      <x v="32"/>
    </i>
    <i r="1">
      <x v="33"/>
    </i>
    <i r="1">
      <x v="34"/>
    </i>
    <i t="default">
      <x v="1"/>
    </i>
    <i>
      <x v="4"/>
      <x v="30"/>
    </i>
    <i r="1">
      <x v="31"/>
    </i>
    <i r="1">
      <x v="32"/>
    </i>
    <i r="1">
      <x v="33"/>
    </i>
    <i r="1">
      <x v="34"/>
    </i>
    <i t="default">
      <x v="4"/>
    </i>
    <i t="grand">
      <x/>
    </i>
  </rowItems>
  <colFields count="1">
    <field x="6"/>
  </colFields>
  <colItems count="2">
    <i>
      <x/>
    </i>
    <i>
      <x v="2"/>
    </i>
  </colItems>
  <pageFields count="2">
    <pageField fld="5" hier="-1"/>
    <pageField fld="9" hier="-1"/>
  </pageFields>
  <dataFields count="1">
    <dataField name="Suma de Caj 9 Lts" fld="7" baseField="0" baseItem="0" numFmtId="3"/>
  </dataFields>
  <formats count="6">
    <format dxfId="65">
      <pivotArea outline="0" collapsedLevelsAreSubtotals="1" fieldPosition="0">
        <references count="1">
          <reference field="6" count="1" selected="0">
            <x v="2"/>
          </reference>
        </references>
      </pivotArea>
    </format>
    <format dxfId="64">
      <pivotArea dataOnly="0" labelOnly="1" outline="0" fieldPosition="0">
        <references count="1">
          <reference field="6" count="1">
            <x v="2"/>
          </reference>
        </references>
      </pivotArea>
    </format>
    <format dxfId="63">
      <pivotArea field="6" grandRow="1" outline="0" collapsedLevelsAreSubtotals="1" axis="axisCol" fieldPosition="0">
        <references count="1">
          <reference field="6" count="1" selected="0">
            <x v="2"/>
          </reference>
        </references>
      </pivotArea>
    </format>
    <format dxfId="62">
      <pivotArea outline="0" collapsedLevelsAreSubtotals="1" fieldPosition="0">
        <references count="2">
          <reference field="8" count="1" selected="0">
            <x v="19"/>
          </reference>
          <reference field="10" count="1" selected="0">
            <x v="4"/>
          </reference>
        </references>
      </pivotArea>
    </format>
    <format dxfId="61">
      <pivotArea dataOnly="0" labelOnly="1" outline="0" fieldPosition="0">
        <references count="2">
          <reference field="8" count="1">
            <x v="19"/>
          </reference>
          <reference field="10" count="1" selected="0">
            <x v="4"/>
          </reference>
        </references>
      </pivotArea>
    </format>
    <format dxfId="60">
      <pivotArea outline="0" collapsedLevelsAreSubtotals="1" fieldPosition="0">
        <references count="3">
          <reference field="6" count="1" selected="0">
            <x v="2"/>
          </reference>
          <reference field="8" count="1" selected="0">
            <x v="19"/>
          </reference>
          <reference field="10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la dinámica2" cacheId="79" applyNumberFormats="0" applyBorderFormats="0" applyFontFormats="0" applyPatternFormats="0" applyAlignmentFormats="0" applyWidthHeightFormats="1" dataCaption="Valores" updatedVersion="3" minRefreshableVersion="3" showCalcMbrs="0" showDrill="0" useAutoFormatting="1" itemPrintTitles="1" createdVersion="3" indent="0" compact="0" compactData="0" gridDropZones="1" multipleFieldFilters="0">
  <location ref="A20:G46" firstHeaderRow="1" firstDataRow="2" firstDataCol="2" rowPageCount="1" colPageCount="1"/>
  <pivotFields count="6">
    <pivotField axis="axisRow" compact="0" outline="0" showAll="0">
      <items count="4">
        <item x="2"/>
        <item x="1"/>
        <item x="0"/>
        <item t="default"/>
      </items>
    </pivotField>
    <pivotField compact="0" numFmtId="3" outline="0" showAll="0"/>
    <pivotField dataField="1" compact="0" outline="0" showAll="0"/>
    <pivotField axis="axisPage" compact="0" outline="0" showAll="0" defaultSubtotal="0">
      <items count="141">
        <item x="2"/>
        <item x="14"/>
        <item x="4"/>
        <item x="12"/>
        <item x="3"/>
        <item x="15"/>
        <item x="1"/>
        <item x="13"/>
        <item x="11"/>
        <item x="7"/>
        <item x="9"/>
        <item x="5"/>
        <item x="10"/>
        <item x="18"/>
        <item x="17"/>
        <item x="16"/>
        <item x="6"/>
        <item x="0"/>
        <item x="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60"/>
        <item x="61"/>
        <item x="62"/>
        <item x="63"/>
        <item x="5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</items>
    </pivotField>
    <pivotField axis="axisRow" compact="0" outline="0" showAll="0" sortType="descending">
      <items count="13">
        <item x="0"/>
        <item x="2"/>
        <item x="3"/>
        <item x="1"/>
        <item x="6"/>
        <item x="7"/>
        <item x="4"/>
        <item x="5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compact="0" outline="0" showAll="0">
      <items count="2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t="default"/>
      </items>
    </pivotField>
  </pivotFields>
  <rowFields count="2">
    <field x="0"/>
    <field x="4"/>
  </rowFields>
  <rowItems count="25">
    <i>
      <x/>
      <x v="2"/>
    </i>
    <i r="1">
      <x/>
    </i>
    <i r="1">
      <x v="3"/>
    </i>
    <i r="1">
      <x v="5"/>
    </i>
    <i r="1">
      <x v="6"/>
    </i>
    <i r="1">
      <x v="11"/>
    </i>
    <i r="1">
      <x v="8"/>
    </i>
    <i t="default">
      <x/>
    </i>
    <i>
      <x v="1"/>
      <x/>
    </i>
    <i r="1">
      <x v="3"/>
    </i>
    <i r="1">
      <x v="2"/>
    </i>
    <i r="1">
      <x v="7"/>
    </i>
    <i r="1">
      <x v="6"/>
    </i>
    <i r="1">
      <x v="5"/>
    </i>
    <i r="1">
      <x v="9"/>
    </i>
    <i r="1">
      <x v="8"/>
    </i>
    <i t="default">
      <x v="1"/>
    </i>
    <i>
      <x v="2"/>
      <x/>
    </i>
    <i r="1">
      <x v="2"/>
    </i>
    <i r="1">
      <x v="6"/>
    </i>
    <i r="1">
      <x v="3"/>
    </i>
    <i r="1">
      <x v="5"/>
    </i>
    <i r="1">
      <x v="8"/>
    </i>
    <i t="default">
      <x v="2"/>
    </i>
    <i t="grand">
      <x/>
    </i>
  </rowItems>
  <colFields count="1">
    <field x="5"/>
  </colFields>
  <colItems count="5">
    <i>
      <x v="15"/>
    </i>
    <i>
      <x v="16"/>
    </i>
    <i>
      <x v="17"/>
    </i>
    <i>
      <x v="18"/>
    </i>
    <i t="grand">
      <x/>
    </i>
  </colItems>
  <pageFields count="1">
    <pageField fld="3" hier="-1"/>
  </pageFields>
  <dataFields count="1">
    <dataField name="Suma de cajas" fld="2" baseField="0" baseItem="0" numFmtId="3"/>
  </dataFields>
  <formats count="5">
    <format dxfId="46">
      <pivotArea dataOnly="0" labelOnly="1" outline="0" fieldPosition="0">
        <references count="2">
          <reference field="3" count="4">
            <x v="9"/>
            <x v="10"/>
            <x v="17"/>
            <x v="18"/>
          </reference>
          <reference field="4" count="1" selected="0">
            <x v="3"/>
          </reference>
        </references>
      </pivotArea>
    </format>
    <format dxfId="45">
      <pivotArea dataOnly="0" labelOnly="1" outline="0" fieldPosition="0">
        <references count="2">
          <reference field="3" count="6">
            <x v="0"/>
            <x v="1"/>
            <x v="2"/>
            <x v="8"/>
            <x v="11"/>
            <x v="17"/>
          </reference>
          <reference field="4" count="1" selected="0">
            <x v="0"/>
          </reference>
        </references>
      </pivotArea>
    </format>
    <format dxfId="44">
      <pivotArea dataOnly="0" labelOnly="1" outline="0" fieldPosition="0">
        <references count="2">
          <reference field="3" count="3">
            <x v="3"/>
            <x v="4"/>
            <x v="7"/>
          </reference>
          <reference field="4" count="1" selected="0">
            <x v="2"/>
          </reference>
        </references>
      </pivotArea>
    </format>
    <format dxfId="43">
      <pivotArea outline="0" collapsedLevelsAreSubtotals="1" fieldPosition="0">
        <references count="3">
          <reference field="0" count="1" selected="0">
            <x v="1"/>
          </reference>
          <reference field="4" count="1" selected="0">
            <x v="0"/>
          </reference>
          <reference field="5" count="1" selected="0">
            <x v="3"/>
          </reference>
        </references>
      </pivotArea>
    </format>
    <format dxfId="42">
      <pivotArea outline="0" collapsedLevelsAreSubtotals="1" fieldPosition="0">
        <references count="3">
          <reference field="0" count="1" selected="0">
            <x v="1"/>
          </reference>
          <reference field="4" count="1" selected="0">
            <x v="10"/>
          </reference>
          <reference field="5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la dinámica1" cacheId="79" applyNumberFormats="0" applyBorderFormats="0" applyFontFormats="0" applyPatternFormats="0" applyAlignmentFormats="0" applyWidthHeightFormats="1" dataCaption="Valores" updatedVersion="3" minRefreshableVersion="3" showCalcMbrs="0" showDrill="0" useAutoFormatting="1" itemPrintTitles="1" createdVersion="3" indent="0" compact="0" compactData="0" gridDropZones="1" multipleFieldFilters="0">
  <location ref="A4:G15" firstHeaderRow="1" firstDataRow="2" firstDataCol="1" rowPageCount="2" colPageCount="1"/>
  <pivotFields count="6">
    <pivotField axis="axisPage" compact="0" outline="0" showAll="0">
      <items count="4">
        <item x="2"/>
        <item x="1"/>
        <item x="0"/>
        <item t="default"/>
      </items>
    </pivotField>
    <pivotField compact="0" numFmtId="3" outline="0" showAll="0"/>
    <pivotField dataField="1" compact="0" outline="0" showAll="0"/>
    <pivotField axis="axisPage" compact="0" outline="0" showAll="0" defaultSubtotal="0">
      <items count="141">
        <item x="2"/>
        <item x="14"/>
        <item x="4"/>
        <item x="12"/>
        <item x="3"/>
        <item x="15"/>
        <item x="1"/>
        <item x="13"/>
        <item x="11"/>
        <item x="7"/>
        <item x="9"/>
        <item x="5"/>
        <item x="10"/>
        <item x="18"/>
        <item x="17"/>
        <item x="16"/>
        <item x="6"/>
        <item x="0"/>
        <item x="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60"/>
        <item x="61"/>
        <item x="62"/>
        <item x="63"/>
        <item x="5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</items>
    </pivotField>
    <pivotField axis="axisRow" compact="0" outline="0" showAll="0" sortType="descending">
      <items count="13">
        <item x="0"/>
        <item x="2"/>
        <item x="3"/>
        <item x="1"/>
        <item x="6"/>
        <item x="7"/>
        <item x="4"/>
        <item x="5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compact="0" outline="0" showAll="0">
      <items count="2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  <item x="16"/>
        <item x="17"/>
        <item x="18"/>
        <item t="default"/>
      </items>
    </pivotField>
  </pivotFields>
  <rowFields count="1">
    <field x="4"/>
  </rowFields>
  <rowItems count="10">
    <i>
      <x/>
    </i>
    <i>
      <x v="2"/>
    </i>
    <i>
      <x v="3"/>
    </i>
    <i>
      <x v="7"/>
    </i>
    <i>
      <x v="5"/>
    </i>
    <i>
      <x v="6"/>
    </i>
    <i>
      <x v="11"/>
    </i>
    <i>
      <x v="8"/>
    </i>
    <i>
      <x v="9"/>
    </i>
    <i t="grand">
      <x/>
    </i>
  </rowItems>
  <colFields count="1">
    <field x="5"/>
  </colFields>
  <colItems count="6">
    <i>
      <x v="14"/>
    </i>
    <i>
      <x v="15"/>
    </i>
    <i>
      <x v="16"/>
    </i>
    <i>
      <x v="17"/>
    </i>
    <i>
      <x v="18"/>
    </i>
    <i t="grand">
      <x/>
    </i>
  </colItems>
  <pageFields count="2">
    <pageField fld="3" hier="-1"/>
    <pageField fld="0" hier="-1"/>
  </pageFields>
  <dataFields count="1">
    <dataField name="Suma de cajas" fld="2" baseField="0" baseItem="0" numFmtId="3"/>
  </dataFields>
  <formats count="3">
    <format dxfId="49">
      <pivotArea dataOnly="0" labelOnly="1" outline="0" fieldPosition="0">
        <references count="2">
          <reference field="3" count="4">
            <x v="9"/>
            <x v="10"/>
            <x v="17"/>
            <x v="18"/>
          </reference>
          <reference field="4" count="1" selected="0">
            <x v="3"/>
          </reference>
        </references>
      </pivotArea>
    </format>
    <format dxfId="48">
      <pivotArea dataOnly="0" labelOnly="1" outline="0" fieldPosition="0">
        <references count="2">
          <reference field="3" count="6">
            <x v="0"/>
            <x v="1"/>
            <x v="2"/>
            <x v="8"/>
            <x v="11"/>
            <x v="17"/>
          </reference>
          <reference field="4" count="1" selected="0">
            <x v="0"/>
          </reference>
        </references>
      </pivotArea>
    </format>
    <format dxfId="47">
      <pivotArea dataOnly="0" labelOnly="1" outline="0" fieldPosition="0">
        <references count="2">
          <reference field="3" count="3">
            <x v="3"/>
            <x v="4"/>
            <x v="7"/>
          </reference>
          <reference field="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la dinámica2" cacheId="82" applyNumberFormats="0" applyBorderFormats="0" applyFontFormats="0" applyPatternFormats="0" applyAlignmentFormats="0" applyWidthHeightFormats="1" dataCaption="Valores" updatedVersion="3" minRefreshableVersion="3" showCalcMbrs="0" showDrill="0" useAutoFormatting="1" colGrandTotals="0" itemPrintTitles="1" createdVersion="3" indent="0" compact="0" compactData="0" gridDropZones="1" multipleFieldFilters="0" fieldListSortAscending="1">
  <location ref="H6:K41" firstHeaderRow="1" firstDataRow="2" firstDataCol="2" rowPageCount="2" colPageCount="1"/>
  <pivotFields count="16">
    <pivotField compact="0" outline="0" showAll="0" defaultSubtotal="0"/>
    <pivotField compact="0" outline="0" showAll="0"/>
    <pivotField compact="0" outline="0" showAll="0"/>
    <pivotField compact="0" outline="0" showAll="0"/>
    <pivotField compact="0" outline="0" multipleItemSelectionAllowed="1" showAll="0" defaultSubtotal="0"/>
    <pivotField axis="axisPage" compact="0" outline="0" multipleItemSelectionAllowed="1" showAll="0" defaultSubtotal="0">
      <items count="16">
        <item x="11"/>
        <item x="12"/>
        <item x="8"/>
        <item x="6"/>
        <item x="2"/>
        <item x="1"/>
        <item x="3"/>
        <item x="5"/>
        <item x="9"/>
        <item x="7"/>
        <item x="0"/>
        <item m="1" x="14"/>
        <item n="Inserto Vesp-Pque" m="1" x="15"/>
        <item x="4"/>
        <item x="10"/>
        <item x="13"/>
      </items>
    </pivotField>
    <pivotField axis="axisCol" compact="0" outline="0" showAll="0">
      <items count="4">
        <item x="1"/>
        <item n="Notif Prog" h="1" x="2"/>
        <item x="0"/>
        <item t="default"/>
      </items>
    </pivotField>
    <pivotField dataField="1" compact="0" outline="0" showAll="0" defaultSubtotal="0"/>
    <pivotField axis="axisPage" compact="0" outline="0" multipleItemSelectionAllowed="1" showAll="0">
      <items count="49">
        <item x="1"/>
        <item x="5"/>
        <item x="6"/>
        <item x="7"/>
        <item x="8"/>
        <item x="9"/>
        <item x="10"/>
        <item x="0"/>
        <item x="11"/>
        <item x="13"/>
        <item x="12"/>
        <item x="3"/>
        <item x="2"/>
        <item x="17"/>
        <item x="18"/>
        <item x="4"/>
        <item x="19"/>
        <item x="20"/>
        <item x="21"/>
        <item x="14"/>
        <item x="22"/>
        <item x="15"/>
        <item x="26"/>
        <item x="25"/>
        <item x="24"/>
        <item x="23"/>
        <item x="27"/>
        <item x="28"/>
        <item x="29"/>
        <item x="30"/>
        <item x="31"/>
        <item x="32"/>
        <item x="33"/>
        <item x="34"/>
        <item x="35"/>
        <item x="36"/>
        <item x="37"/>
        <item x="39"/>
        <item x="38"/>
        <item x="40"/>
        <item x="41"/>
        <item x="42"/>
        <item x="43"/>
        <item x="16"/>
        <item x="44"/>
        <item x="45"/>
        <item x="46"/>
        <item x="47"/>
        <item t="default"/>
      </items>
    </pivotField>
    <pivotField axis="axisRow" compact="0" outline="0" multipleItemSelectionAllowed="1" showAll="0">
      <items count="12">
        <item x="0"/>
        <item x="2"/>
        <item x="3"/>
        <item h="1" x="1"/>
        <item x="4"/>
        <item x="5"/>
        <item x="7"/>
        <item x="8"/>
        <item x="9"/>
        <item x="10"/>
        <item x="6"/>
        <item t="default"/>
      </items>
    </pivotField>
    <pivotField name="Planta" axis="axisRow" compact="0" outline="0" showAll="0">
      <items count="6">
        <item n="Planta Lo Espejo" x="1"/>
        <item n="Planta Pirque" x="4"/>
        <item x="2"/>
        <item n="Inserto Vesp-Pque" x="3"/>
        <item n="Planta Vespucio" x="0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10"/>
    <field x="9"/>
  </rowFields>
  <rowItems count="34">
    <i>
      <x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/>
    </i>
    <i>
      <x v="1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1"/>
    </i>
    <i>
      <x v="4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default">
      <x v="4"/>
    </i>
    <i t="grand">
      <x/>
    </i>
  </rowItems>
  <colFields count="1">
    <field x="6"/>
  </colFields>
  <colItems count="2">
    <i>
      <x/>
    </i>
    <i>
      <x v="2"/>
    </i>
  </colItems>
  <pageFields count="2">
    <pageField fld="8" hier="-1"/>
    <pageField fld="5" hier="-1"/>
  </pageFields>
  <dataFields count="1">
    <dataField name="Suma de Caj 9 Lts" fld="7" baseField="0" baseItem="0" numFmtId="3"/>
  </dataFields>
  <formats count="6">
    <format dxfId="30">
      <pivotArea outline="0" collapsedLevelsAreSubtotals="1" fieldPosition="0">
        <references count="1">
          <reference field="6" count="1" selected="0">
            <x v="2"/>
          </reference>
        </references>
      </pivotArea>
    </format>
    <format dxfId="31">
      <pivotArea dataOnly="0" labelOnly="1" outline="0" fieldPosition="0">
        <references count="1">
          <reference field="6" count="1">
            <x v="2"/>
          </reference>
        </references>
      </pivotArea>
    </format>
    <format dxfId="32">
      <pivotArea field="6" grandRow="1" outline="0" collapsedLevelsAreSubtotals="1" axis="axisCol" fieldPosition="0">
        <references count="1">
          <reference field="6" count="1" selected="0">
            <x v="2"/>
          </reference>
        </references>
      </pivotArea>
    </format>
    <format dxfId="33">
      <pivotArea outline="0" collapsedLevelsAreSubtotals="1" fieldPosition="0">
        <references count="2">
          <reference field="8" count="1" selected="0">
            <x v="19"/>
          </reference>
          <reference field="10" count="1" selected="0">
            <x v="4"/>
          </reference>
        </references>
      </pivotArea>
    </format>
    <format dxfId="34">
      <pivotArea dataOnly="0" labelOnly="1" outline="0" fieldPosition="0">
        <references count="2">
          <reference field="8" count="1">
            <x v="19"/>
          </reference>
          <reference field="10" count="1" selected="0">
            <x v="4"/>
          </reference>
        </references>
      </pivotArea>
    </format>
    <format dxfId="35">
      <pivotArea outline="0" collapsedLevelsAreSubtotals="1" fieldPosition="0">
        <references count="3">
          <reference field="6" count="1" selected="0">
            <x v="2"/>
          </reference>
          <reference field="8" count="1" selected="0">
            <x v="19"/>
          </reference>
          <reference field="10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la dinámica1" cacheId="82" applyNumberFormats="0" applyBorderFormats="0" applyFontFormats="0" applyPatternFormats="0" applyAlignmentFormats="0" applyWidthHeightFormats="1" dataCaption="Valores" updatedVersion="3" minRefreshableVersion="3" showCalcMbrs="0" showDrill="0" useAutoFormatting="1" colGrandTotals="0" itemPrintTitles="1" createdVersion="3" indent="0" compact="0" compactData="0" gridDropZones="1" multipleFieldFilters="0" fieldListSortAscending="1">
  <location ref="A6:D184" firstHeaderRow="1" firstDataRow="2" firstDataCol="2" rowPageCount="2" colPageCount="1"/>
  <pivotFields count="16">
    <pivotField compact="0" outline="0" showAll="0" defaultSubtotal="0"/>
    <pivotField compact="0" outline="0" showAll="0"/>
    <pivotField compact="0" outline="0" showAll="0"/>
    <pivotField compact="0" outline="0" showAll="0"/>
    <pivotField compact="0" outline="0" multipleItemSelectionAllowed="1" showAll="0" defaultSubtotal="0"/>
    <pivotField axis="axisPage" compact="0" outline="0" multipleItemSelectionAllowed="1" showAll="0" defaultSubtotal="0">
      <items count="16">
        <item x="11"/>
        <item x="12"/>
        <item x="8"/>
        <item x="6"/>
        <item x="2"/>
        <item x="1"/>
        <item x="3"/>
        <item x="5"/>
        <item x="9"/>
        <item x="7"/>
        <item x="0"/>
        <item m="1" x="14"/>
        <item n="Inserto Vesp-Pque" m="1" x="15"/>
        <item x="4"/>
        <item x="10"/>
        <item x="13"/>
      </items>
    </pivotField>
    <pivotField axis="axisCol" compact="0" outline="0" showAll="0">
      <items count="4">
        <item x="1"/>
        <item n="Notif Prog" h="1" x="2"/>
        <item x="0"/>
        <item t="default"/>
      </items>
    </pivotField>
    <pivotField dataField="1" compact="0" outline="0" showAll="0" defaultSubtotal="0"/>
    <pivotField axis="axisRow" compact="0" outline="0" multipleItemSelectionAllowed="1" showAll="0">
      <items count="49">
        <item x="1"/>
        <item x="5"/>
        <item x="6"/>
        <item x="7"/>
        <item x="8"/>
        <item x="9"/>
        <item x="10"/>
        <item x="0"/>
        <item x="11"/>
        <item x="13"/>
        <item x="12"/>
        <item x="3"/>
        <item x="2"/>
        <item x="17"/>
        <item x="18"/>
        <item x="4"/>
        <item x="19"/>
        <item x="20"/>
        <item x="21"/>
        <item x="14"/>
        <item x="22"/>
        <item x="15"/>
        <item x="26"/>
        <item x="25"/>
        <item x="24"/>
        <item x="23"/>
        <item x="27"/>
        <item x="28"/>
        <item x="29"/>
        <item x="30"/>
        <item x="31"/>
        <item x="35"/>
        <item x="34"/>
        <item x="33"/>
        <item x="32"/>
        <item x="36"/>
        <item x="38"/>
        <item x="39"/>
        <item x="37"/>
        <item x="42"/>
        <item x="41"/>
        <item x="40"/>
        <item x="43"/>
        <item x="16"/>
        <item x="46"/>
        <item x="45"/>
        <item x="44"/>
        <item x="47"/>
        <item t="default"/>
      </items>
    </pivotField>
    <pivotField axis="axisPage" compact="0" outline="0" multipleItemSelectionAllowed="1" showAll="0" defaultSubtotal="0">
      <items count="11">
        <item x="0"/>
        <item x="2"/>
        <item x="3"/>
        <item h="1" x="1"/>
        <item x="4"/>
        <item x="5"/>
        <item x="7"/>
        <item x="8"/>
        <item x="9"/>
        <item x="10"/>
        <item x="6"/>
      </items>
    </pivotField>
    <pivotField name="Planta" axis="axisRow" compact="0" outline="0" showAll="0">
      <items count="6">
        <item n="Planta Lo Espejo" x="1"/>
        <item n="Planta Pirque" x="4"/>
        <item x="2"/>
        <item n="Inserto Vesp-Pque" x="3"/>
        <item n="Planta Vespucio" x="0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8"/>
    <field x="10"/>
  </rowFields>
  <rowItems count="177">
    <i>
      <x v="4"/>
      <x/>
    </i>
    <i r="1">
      <x v="1"/>
    </i>
    <i r="1">
      <x v="4"/>
    </i>
    <i t="default">
      <x v="4"/>
    </i>
    <i>
      <x v="5"/>
      <x/>
    </i>
    <i r="1">
      <x v="1"/>
    </i>
    <i r="1">
      <x v="4"/>
    </i>
    <i t="default">
      <x v="5"/>
    </i>
    <i>
      <x v="6"/>
      <x/>
    </i>
    <i r="1">
      <x v="1"/>
    </i>
    <i r="1">
      <x v="4"/>
    </i>
    <i t="default">
      <x v="6"/>
    </i>
    <i>
      <x v="7"/>
      <x/>
    </i>
    <i r="1">
      <x v="1"/>
    </i>
    <i r="1">
      <x v="4"/>
    </i>
    <i t="default">
      <x v="7"/>
    </i>
    <i>
      <x v="8"/>
      <x/>
    </i>
    <i r="1">
      <x v="1"/>
    </i>
    <i r="1">
      <x v="4"/>
    </i>
    <i t="default">
      <x v="8"/>
    </i>
    <i>
      <x v="9"/>
      <x/>
    </i>
    <i r="1">
      <x v="1"/>
    </i>
    <i r="1">
      <x v="4"/>
    </i>
    <i t="default">
      <x v="9"/>
    </i>
    <i>
      <x v="10"/>
      <x/>
    </i>
    <i r="1">
      <x v="1"/>
    </i>
    <i r="1">
      <x v="4"/>
    </i>
    <i t="default">
      <x v="10"/>
    </i>
    <i>
      <x v="11"/>
      <x/>
    </i>
    <i r="1">
      <x v="1"/>
    </i>
    <i r="1">
      <x v="4"/>
    </i>
    <i t="default">
      <x v="11"/>
    </i>
    <i>
      <x v="12"/>
      <x/>
    </i>
    <i r="1">
      <x v="1"/>
    </i>
    <i r="1">
      <x v="4"/>
    </i>
    <i t="default">
      <x v="12"/>
    </i>
    <i>
      <x v="13"/>
      <x/>
    </i>
    <i r="1">
      <x v="1"/>
    </i>
    <i r="1">
      <x v="4"/>
    </i>
    <i t="default">
      <x v="13"/>
    </i>
    <i>
      <x v="14"/>
      <x/>
    </i>
    <i r="1">
      <x v="1"/>
    </i>
    <i r="1">
      <x v="4"/>
    </i>
    <i t="default">
      <x v="14"/>
    </i>
    <i>
      <x v="15"/>
      <x/>
    </i>
    <i r="1">
      <x v="1"/>
    </i>
    <i r="1">
      <x v="4"/>
    </i>
    <i t="default">
      <x v="15"/>
    </i>
    <i>
      <x v="16"/>
      <x/>
    </i>
    <i r="1">
      <x v="1"/>
    </i>
    <i r="1">
      <x v="4"/>
    </i>
    <i t="default">
      <x v="16"/>
    </i>
    <i>
      <x v="17"/>
      <x/>
    </i>
    <i r="1">
      <x v="1"/>
    </i>
    <i r="1">
      <x v="4"/>
    </i>
    <i t="default">
      <x v="17"/>
    </i>
    <i>
      <x v="18"/>
      <x/>
    </i>
    <i r="1">
      <x v="1"/>
    </i>
    <i r="1">
      <x v="4"/>
    </i>
    <i t="default">
      <x v="18"/>
    </i>
    <i>
      <x v="19"/>
      <x/>
    </i>
    <i r="1">
      <x v="1"/>
    </i>
    <i r="1">
      <x v="4"/>
    </i>
    <i t="default">
      <x v="19"/>
    </i>
    <i>
      <x v="20"/>
      <x/>
    </i>
    <i r="1">
      <x v="1"/>
    </i>
    <i r="1">
      <x v="4"/>
    </i>
    <i t="default">
      <x v="20"/>
    </i>
    <i>
      <x v="21"/>
      <x/>
    </i>
    <i r="1">
      <x v="1"/>
    </i>
    <i r="1">
      <x v="4"/>
    </i>
    <i t="default">
      <x v="21"/>
    </i>
    <i>
      <x v="22"/>
      <x/>
    </i>
    <i r="1">
      <x v="1"/>
    </i>
    <i r="1">
      <x v="4"/>
    </i>
    <i t="default">
      <x v="22"/>
    </i>
    <i>
      <x v="23"/>
      <x/>
    </i>
    <i r="1">
      <x v="1"/>
    </i>
    <i r="1">
      <x v="4"/>
    </i>
    <i t="default">
      <x v="23"/>
    </i>
    <i>
      <x v="24"/>
      <x/>
    </i>
    <i r="1">
      <x v="1"/>
    </i>
    <i r="1">
      <x v="4"/>
    </i>
    <i t="default">
      <x v="24"/>
    </i>
    <i>
      <x v="25"/>
      <x/>
    </i>
    <i r="1">
      <x v="1"/>
    </i>
    <i r="1">
      <x v="4"/>
    </i>
    <i t="default">
      <x v="25"/>
    </i>
    <i>
      <x v="26"/>
      <x/>
    </i>
    <i r="1">
      <x v="1"/>
    </i>
    <i r="1">
      <x v="4"/>
    </i>
    <i t="default">
      <x v="26"/>
    </i>
    <i>
      <x v="27"/>
      <x/>
    </i>
    <i r="1">
      <x v="1"/>
    </i>
    <i r="1">
      <x v="4"/>
    </i>
    <i t="default">
      <x v="27"/>
    </i>
    <i>
      <x v="28"/>
      <x/>
    </i>
    <i r="1">
      <x v="1"/>
    </i>
    <i r="1">
      <x v="4"/>
    </i>
    <i t="default">
      <x v="28"/>
    </i>
    <i>
      <x v="29"/>
      <x/>
    </i>
    <i r="1">
      <x v="1"/>
    </i>
    <i r="1">
      <x v="4"/>
    </i>
    <i t="default">
      <x v="29"/>
    </i>
    <i>
      <x v="30"/>
      <x/>
    </i>
    <i r="1">
      <x v="1"/>
    </i>
    <i r="1">
      <x v="4"/>
    </i>
    <i t="default">
      <x v="30"/>
    </i>
    <i>
      <x v="31"/>
      <x/>
    </i>
    <i r="1">
      <x v="1"/>
    </i>
    <i r="1">
      <x v="4"/>
    </i>
    <i t="default">
      <x v="31"/>
    </i>
    <i>
      <x v="32"/>
      <x/>
    </i>
    <i r="1">
      <x v="1"/>
    </i>
    <i r="1">
      <x v="4"/>
    </i>
    <i t="default">
      <x v="32"/>
    </i>
    <i>
      <x v="33"/>
      <x/>
    </i>
    <i r="1">
      <x v="1"/>
    </i>
    <i r="1">
      <x v="4"/>
    </i>
    <i t="default">
      <x v="33"/>
    </i>
    <i>
      <x v="34"/>
      <x/>
    </i>
    <i r="1">
      <x v="1"/>
    </i>
    <i r="1">
      <x v="4"/>
    </i>
    <i t="default">
      <x v="34"/>
    </i>
    <i>
      <x v="35"/>
      <x/>
    </i>
    <i r="1">
      <x v="1"/>
    </i>
    <i r="1">
      <x v="4"/>
    </i>
    <i t="default">
      <x v="35"/>
    </i>
    <i>
      <x v="36"/>
      <x/>
    </i>
    <i r="1">
      <x v="1"/>
    </i>
    <i r="1">
      <x v="4"/>
    </i>
    <i t="default">
      <x v="36"/>
    </i>
    <i>
      <x v="37"/>
      <x/>
    </i>
    <i r="1">
      <x v="1"/>
    </i>
    <i r="1">
      <x v="4"/>
    </i>
    <i t="default">
      <x v="37"/>
    </i>
    <i>
      <x v="38"/>
      <x/>
    </i>
    <i r="1">
      <x v="1"/>
    </i>
    <i r="1">
      <x v="4"/>
    </i>
    <i t="default">
      <x v="38"/>
    </i>
    <i>
      <x v="39"/>
      <x/>
    </i>
    <i r="1">
      <x v="1"/>
    </i>
    <i r="1">
      <x v="4"/>
    </i>
    <i t="default">
      <x v="39"/>
    </i>
    <i>
      <x v="40"/>
      <x/>
    </i>
    <i r="1">
      <x v="1"/>
    </i>
    <i r="1">
      <x v="4"/>
    </i>
    <i t="default">
      <x v="40"/>
    </i>
    <i>
      <x v="41"/>
      <x/>
    </i>
    <i r="1">
      <x v="1"/>
    </i>
    <i r="1">
      <x v="4"/>
    </i>
    <i t="default">
      <x v="41"/>
    </i>
    <i>
      <x v="42"/>
      <x/>
    </i>
    <i r="1">
      <x v="1"/>
    </i>
    <i r="1">
      <x v="4"/>
    </i>
    <i t="default">
      <x v="42"/>
    </i>
    <i>
      <x v="43"/>
      <x/>
    </i>
    <i r="1">
      <x v="1"/>
    </i>
    <i r="1">
      <x v="4"/>
    </i>
    <i t="default">
      <x v="43"/>
    </i>
    <i>
      <x v="44"/>
      <x/>
    </i>
    <i r="1">
      <x v="1"/>
    </i>
    <i r="1">
      <x v="4"/>
    </i>
    <i t="default">
      <x v="44"/>
    </i>
    <i>
      <x v="45"/>
      <x/>
    </i>
    <i r="1">
      <x v="1"/>
    </i>
    <i r="1">
      <x v="4"/>
    </i>
    <i t="default">
      <x v="45"/>
    </i>
    <i>
      <x v="46"/>
      <x/>
    </i>
    <i r="1">
      <x v="1"/>
    </i>
    <i r="1">
      <x v="4"/>
    </i>
    <i t="default">
      <x v="46"/>
    </i>
    <i>
      <x v="47"/>
      <x/>
    </i>
    <i r="1">
      <x v="1"/>
    </i>
    <i r="1">
      <x v="4"/>
    </i>
    <i t="default">
      <x v="47"/>
    </i>
    <i t="grand">
      <x/>
    </i>
  </rowItems>
  <colFields count="1">
    <field x="6"/>
  </colFields>
  <colItems count="2">
    <i>
      <x/>
    </i>
    <i>
      <x v="2"/>
    </i>
  </colItems>
  <pageFields count="2">
    <pageField fld="9" hier="-1"/>
    <pageField fld="5" hier="-1"/>
  </pageFields>
  <dataFields count="1">
    <dataField name="Suma de Caj 9 Lts" fld="7" baseField="0" baseItem="0" numFmtId="3"/>
  </dataFields>
  <formats count="6">
    <format dxfId="41">
      <pivotArea outline="0" collapsedLevelsAreSubtotals="1" fieldPosition="0">
        <references count="1">
          <reference field="6" count="1" selected="0">
            <x v="2"/>
          </reference>
        </references>
      </pivotArea>
    </format>
    <format dxfId="40">
      <pivotArea field="6" grandRow="1" outline="0" collapsedLevelsAreSubtotals="1" axis="axisCol" fieldPosition="0">
        <references count="1">
          <reference field="6" count="1" selected="0">
            <x v="2"/>
          </reference>
        </references>
      </pivotArea>
    </format>
    <format dxfId="39">
      <pivotArea outline="0" collapsedLevelsAreSubtotals="1" fieldPosition="0">
        <references count="2">
          <reference field="8" count="1" selected="0">
            <x v="19"/>
          </reference>
          <reference field="10" count="1" selected="0">
            <x v="4"/>
          </reference>
        </references>
      </pivotArea>
    </format>
    <format dxfId="38">
      <pivotArea dataOnly="0" labelOnly="1" outline="0" fieldPosition="0">
        <references count="2">
          <reference field="8" count="1">
            <x v="19"/>
          </reference>
          <reference field="10" count="1" selected="0">
            <x v="4"/>
          </reference>
        </references>
      </pivotArea>
    </format>
    <format dxfId="37">
      <pivotArea outline="0" collapsedLevelsAreSubtotals="1" fieldPosition="0">
        <references count="3">
          <reference field="6" count="1" selected="0">
            <x v="2"/>
          </reference>
          <reference field="8" count="1" selected="0">
            <x v="19"/>
          </reference>
          <reference field="10" count="1" selected="0">
            <x v="4"/>
          </reference>
        </references>
      </pivotArea>
    </format>
    <format dxfId="36">
      <pivotArea dataOnly="0" labelOnly="1" outline="0" fieldPosition="0">
        <references count="1">
          <reference field="6" count="1"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60"/>
  <sheetViews>
    <sheetView zoomScale="70" zoomScaleNormal="70" workbookViewId="0">
      <selection activeCell="H1" sqref="H1:M1048576"/>
    </sheetView>
  </sheetViews>
  <sheetFormatPr baseColWidth="10" defaultRowHeight="15"/>
  <cols>
    <col min="1" max="1" width="15.85546875" customWidth="1"/>
    <col min="2" max="2" width="17.140625" customWidth="1"/>
    <col min="3" max="3" width="23.140625" customWidth="1"/>
    <col min="4" max="4" width="14" customWidth="1"/>
    <col min="5" max="5" width="10.28515625" customWidth="1"/>
    <col min="6" max="6" width="13" style="4" customWidth="1"/>
    <col min="8" max="8" width="20.5703125" customWidth="1"/>
    <col min="9" max="9" width="11.7109375" customWidth="1"/>
    <col min="10" max="10" width="14.5703125" customWidth="1"/>
    <col min="11" max="11" width="15.7109375" customWidth="1"/>
    <col min="12" max="12" width="14.85546875" customWidth="1"/>
    <col min="13" max="13" width="39.28515625" bestFit="1" customWidth="1"/>
  </cols>
  <sheetData>
    <row r="1" spans="1:14" ht="26.25">
      <c r="A1" s="12" t="s">
        <v>22</v>
      </c>
      <c r="H1" s="12" t="s">
        <v>23</v>
      </c>
    </row>
    <row r="3" spans="1:14">
      <c r="A3" s="3" t="s">
        <v>9</v>
      </c>
      <c r="B3" t="s">
        <v>19</v>
      </c>
      <c r="E3" s="1"/>
      <c r="H3" s="3" t="s">
        <v>9</v>
      </c>
      <c r="I3" t="s">
        <v>19</v>
      </c>
      <c r="L3" s="1"/>
    </row>
    <row r="4" spans="1:14">
      <c r="E4" s="4"/>
      <c r="F4"/>
      <c r="H4" s="3" t="s">
        <v>183</v>
      </c>
      <c r="I4" t="s">
        <v>239</v>
      </c>
      <c r="L4" s="4"/>
    </row>
    <row r="5" spans="1:14">
      <c r="A5" s="3" t="s">
        <v>0</v>
      </c>
      <c r="C5" s="3" t="s">
        <v>10</v>
      </c>
      <c r="E5" s="5"/>
      <c r="F5"/>
    </row>
    <row r="6" spans="1:14">
      <c r="A6" s="3" t="s">
        <v>21</v>
      </c>
      <c r="B6" s="3" t="s">
        <v>15</v>
      </c>
      <c r="C6" t="s">
        <v>1</v>
      </c>
      <c r="D6" t="s">
        <v>11</v>
      </c>
      <c r="E6" s="6" t="s">
        <v>12</v>
      </c>
      <c r="F6"/>
      <c r="H6" s="3" t="s">
        <v>0</v>
      </c>
      <c r="J6" s="3" t="s">
        <v>10</v>
      </c>
      <c r="L6" s="5"/>
    </row>
    <row r="7" spans="1:14">
      <c r="A7" t="s">
        <v>227</v>
      </c>
      <c r="B7" t="s">
        <v>2</v>
      </c>
      <c r="C7" s="2">
        <v>101399.66666944504</v>
      </c>
      <c r="D7" s="2">
        <v>65990.9693329</v>
      </c>
      <c r="E7" s="4">
        <f t="shared" ref="E7:E22" si="0">+D7/C7</f>
        <v>0.65080065349746552</v>
      </c>
      <c r="F7"/>
      <c r="H7" s="3" t="s">
        <v>15</v>
      </c>
      <c r="I7" s="3" t="s">
        <v>21</v>
      </c>
      <c r="J7" t="s">
        <v>1</v>
      </c>
      <c r="K7" s="11" t="s">
        <v>18</v>
      </c>
      <c r="L7" s="6" t="s">
        <v>12</v>
      </c>
      <c r="N7" s="2"/>
    </row>
    <row r="8" spans="1:14">
      <c r="B8" t="s">
        <v>4</v>
      </c>
      <c r="C8" s="2">
        <v>206932.55555713995</v>
      </c>
      <c r="D8" s="2">
        <v>152352.91666529997</v>
      </c>
      <c r="E8" s="4">
        <f t="shared" si="0"/>
        <v>0.73624431039914839</v>
      </c>
      <c r="F8"/>
      <c r="H8" t="s">
        <v>2</v>
      </c>
      <c r="I8" t="s">
        <v>238</v>
      </c>
      <c r="J8" s="2">
        <v>51872.484017087751</v>
      </c>
      <c r="K8" s="10">
        <v>49774</v>
      </c>
      <c r="L8" s="4">
        <f t="shared" ref="L8:L26" si="1">+K8/J8</f>
        <v>0.95954533396942254</v>
      </c>
      <c r="N8" s="2"/>
    </row>
    <row r="9" spans="1:14">
      <c r="B9" t="s">
        <v>6</v>
      </c>
      <c r="C9" s="2">
        <v>54963.555561000001</v>
      </c>
      <c r="D9" s="2">
        <v>55151</v>
      </c>
      <c r="E9" s="4">
        <f t="shared" si="0"/>
        <v>1.0034103404899264</v>
      </c>
      <c r="F9"/>
      <c r="I9" t="s">
        <v>243</v>
      </c>
      <c r="J9" s="2">
        <v>53233.000000339991</v>
      </c>
      <c r="K9" s="10">
        <v>47849</v>
      </c>
      <c r="L9" s="4">
        <f t="shared" si="1"/>
        <v>0.8988597298610711</v>
      </c>
      <c r="N9" s="2"/>
    </row>
    <row r="10" spans="1:14">
      <c r="A10" t="s">
        <v>228</v>
      </c>
      <c r="C10" s="2">
        <v>363295.77778758499</v>
      </c>
      <c r="D10" s="2">
        <v>273494.88599819998</v>
      </c>
      <c r="E10" s="7">
        <f t="shared" si="0"/>
        <v>0.7528160323352544</v>
      </c>
      <c r="F10"/>
      <c r="I10" t="s">
        <v>242</v>
      </c>
      <c r="J10" s="2">
        <v>74375.888889580005</v>
      </c>
      <c r="K10" s="10">
        <v>68736</v>
      </c>
      <c r="L10" s="4">
        <f t="shared" si="1"/>
        <v>0.92417046742186704</v>
      </c>
    </row>
    <row r="11" spans="1:14">
      <c r="A11" t="s">
        <v>229</v>
      </c>
      <c r="B11" t="s">
        <v>2</v>
      </c>
      <c r="C11" s="2">
        <v>127897.55555979998</v>
      </c>
      <c r="D11" s="2">
        <v>107387.156</v>
      </c>
      <c r="E11" s="4">
        <f t="shared" si="0"/>
        <v>0.83963415508586403</v>
      </c>
      <c r="F11"/>
      <c r="I11" t="s">
        <v>241</v>
      </c>
      <c r="J11" s="2">
        <v>92544.444445580011</v>
      </c>
      <c r="K11" s="10">
        <v>86446</v>
      </c>
      <c r="L11" s="4">
        <f t="shared" si="1"/>
        <v>0.93410253330586313</v>
      </c>
    </row>
    <row r="12" spans="1:14">
      <c r="B12" t="s">
        <v>4</v>
      </c>
      <c r="C12" s="2">
        <v>265072.33333290811</v>
      </c>
      <c r="D12" s="2">
        <v>222275.44444550003</v>
      </c>
      <c r="E12" s="4">
        <f t="shared" si="0"/>
        <v>0.83854637581637437</v>
      </c>
      <c r="F12"/>
      <c r="I12" t="s">
        <v>240</v>
      </c>
      <c r="J12" s="2">
        <v>14764.166089689999</v>
      </c>
      <c r="K12" s="10">
        <v>14011</v>
      </c>
      <c r="L12" s="4">
        <f t="shared" si="1"/>
        <v>0.94898688587525815</v>
      </c>
    </row>
    <row r="13" spans="1:14">
      <c r="B13" t="s">
        <v>6</v>
      </c>
      <c r="C13" s="2">
        <v>63413.444439999999</v>
      </c>
      <c r="D13" s="2">
        <v>54766</v>
      </c>
      <c r="E13" s="4">
        <f t="shared" si="0"/>
        <v>0.86363389473060459</v>
      </c>
      <c r="F13"/>
      <c r="H13" t="s">
        <v>3</v>
      </c>
      <c r="J13" s="2">
        <v>286789.98344227776</v>
      </c>
      <c r="K13" s="10">
        <v>266816</v>
      </c>
      <c r="L13" s="7">
        <f>+K13/J13</f>
        <v>0.93035327383985178</v>
      </c>
    </row>
    <row r="14" spans="1:14">
      <c r="A14" t="s">
        <v>230</v>
      </c>
      <c r="C14" s="2">
        <v>456383.33333270811</v>
      </c>
      <c r="D14" s="2">
        <v>384428.60044550005</v>
      </c>
      <c r="E14" s="7">
        <f t="shared" si="0"/>
        <v>0.84233707142247383</v>
      </c>
      <c r="F14"/>
      <c r="H14" t="s">
        <v>4</v>
      </c>
      <c r="I14" t="s">
        <v>238</v>
      </c>
      <c r="J14" s="2">
        <v>189803.07315066579</v>
      </c>
      <c r="K14" s="10">
        <v>142371</v>
      </c>
      <c r="L14" s="4">
        <f t="shared" si="1"/>
        <v>0.75009849754637969</v>
      </c>
    </row>
    <row r="15" spans="1:14">
      <c r="A15" t="s">
        <v>231</v>
      </c>
      <c r="B15" t="s">
        <v>2</v>
      </c>
      <c r="C15" s="2">
        <v>133485.66666714003</v>
      </c>
      <c r="D15" s="2">
        <v>103644.91333363001</v>
      </c>
      <c r="E15" s="4">
        <f t="shared" si="0"/>
        <v>0.77644975615306366</v>
      </c>
      <c r="F15"/>
      <c r="I15" t="s">
        <v>243</v>
      </c>
      <c r="J15" s="2">
        <v>209822.33333552993</v>
      </c>
      <c r="K15" s="10">
        <v>179521</v>
      </c>
      <c r="L15" s="4">
        <f t="shared" si="1"/>
        <v>0.85558575746522358</v>
      </c>
    </row>
    <row r="16" spans="1:14">
      <c r="B16" t="s">
        <v>4</v>
      </c>
      <c r="C16" s="2">
        <v>249790.55555516999</v>
      </c>
      <c r="D16" s="2">
        <v>229221.20833270001</v>
      </c>
      <c r="E16" s="4">
        <f t="shared" si="0"/>
        <v>0.91765362314538379</v>
      </c>
      <c r="F16"/>
      <c r="I16" t="s">
        <v>242</v>
      </c>
      <c r="J16" s="2">
        <v>216671.77778345085</v>
      </c>
      <c r="K16" s="10">
        <v>179277</v>
      </c>
      <c r="L16" s="4">
        <f t="shared" si="1"/>
        <v>0.82741278921510275</v>
      </c>
    </row>
    <row r="17" spans="1:14">
      <c r="B17" t="s">
        <v>6</v>
      </c>
      <c r="C17" s="2">
        <v>63420</v>
      </c>
      <c r="D17" s="2">
        <v>52202.5</v>
      </c>
      <c r="E17" s="4">
        <f t="shared" si="0"/>
        <v>0.82312362030905073</v>
      </c>
      <c r="F17"/>
      <c r="I17" t="s">
        <v>241</v>
      </c>
      <c r="J17" s="2">
        <v>246873.88889016697</v>
      </c>
      <c r="K17" s="10">
        <v>209420</v>
      </c>
      <c r="L17" s="4">
        <f t="shared" si="1"/>
        <v>0.84828736218908096</v>
      </c>
    </row>
    <row r="18" spans="1:14">
      <c r="A18" t="s">
        <v>232</v>
      </c>
      <c r="C18" s="2">
        <v>446696.22222231003</v>
      </c>
      <c r="D18" s="2">
        <v>385068.62166633003</v>
      </c>
      <c r="E18" s="7">
        <f t="shared" si="0"/>
        <v>0.86203688885170515</v>
      </c>
      <c r="F18"/>
      <c r="I18" t="s">
        <v>240</v>
      </c>
      <c r="J18" s="2">
        <v>38107.454608649998</v>
      </c>
      <c r="K18" s="10">
        <v>33460</v>
      </c>
      <c r="L18" s="4">
        <f t="shared" si="1"/>
        <v>0.8780434259811446</v>
      </c>
    </row>
    <row r="19" spans="1:14">
      <c r="A19" t="s">
        <v>233</v>
      </c>
      <c r="B19" t="s">
        <v>2</v>
      </c>
      <c r="C19" s="2">
        <v>95808.666665199999</v>
      </c>
      <c r="D19" s="2">
        <v>93651.297333299997</v>
      </c>
      <c r="E19" s="4">
        <f t="shared" si="0"/>
        <v>0.97748252421214821</v>
      </c>
      <c r="F19"/>
      <c r="H19" t="s">
        <v>5</v>
      </c>
      <c r="J19" s="2">
        <v>901278.52776846359</v>
      </c>
      <c r="K19" s="10">
        <v>744049</v>
      </c>
      <c r="L19" s="7">
        <f>+K19/J19</f>
        <v>0.82554834834714319</v>
      </c>
      <c r="N19" s="4"/>
    </row>
    <row r="20" spans="1:14">
      <c r="B20" t="s">
        <v>4</v>
      </c>
      <c r="C20" s="2">
        <v>214846.77778005903</v>
      </c>
      <c r="D20" s="2">
        <v>196894.16666863</v>
      </c>
      <c r="E20" s="4">
        <f t="shared" si="0"/>
        <v>0.91643993316107675</v>
      </c>
      <c r="F20"/>
      <c r="H20" t="s">
        <v>6</v>
      </c>
      <c r="I20" t="s">
        <v>238</v>
      </c>
      <c r="J20" s="2">
        <v>1527.1014529401443</v>
      </c>
      <c r="K20" s="10">
        <v>0</v>
      </c>
      <c r="L20" s="4">
        <f t="shared" si="1"/>
        <v>0</v>
      </c>
      <c r="N20" s="4"/>
    </row>
    <row r="21" spans="1:14">
      <c r="B21" t="s">
        <v>6</v>
      </c>
      <c r="C21" s="2">
        <v>35645.444439500003</v>
      </c>
      <c r="D21" s="2">
        <v>35073</v>
      </c>
      <c r="E21" s="4">
        <f t="shared" si="0"/>
        <v>0.98394060030667885</v>
      </c>
      <c r="F21"/>
      <c r="I21" t="s">
        <v>243</v>
      </c>
      <c r="J21" s="2">
        <v>49419.555555999999</v>
      </c>
      <c r="K21" s="10">
        <v>43433</v>
      </c>
      <c r="L21" s="4">
        <f t="shared" si="1"/>
        <v>0.87886261847870517</v>
      </c>
    </row>
    <row r="22" spans="1:14">
      <c r="A22" t="s">
        <v>234</v>
      </c>
      <c r="C22" s="2">
        <v>346300.88888475904</v>
      </c>
      <c r="D22" s="2">
        <v>325618.46400192997</v>
      </c>
      <c r="E22" s="7">
        <f t="shared" si="0"/>
        <v>0.94027614266473425</v>
      </c>
      <c r="F22"/>
      <c r="I22" t="s">
        <v>242</v>
      </c>
      <c r="J22" s="2">
        <v>77010</v>
      </c>
      <c r="K22" s="10">
        <v>67373</v>
      </c>
      <c r="L22" s="4">
        <f t="shared" si="1"/>
        <v>0.87486040773925466</v>
      </c>
    </row>
    <row r="23" spans="1:14">
      <c r="A23" t="s">
        <v>8</v>
      </c>
      <c r="C23" s="2">
        <v>1612676.222227362</v>
      </c>
      <c r="D23" s="2">
        <v>1368610.5721119598</v>
      </c>
      <c r="E23" s="8">
        <f t="shared" ref="E23" si="2">+D23/C23</f>
        <v>0.8486579967190756</v>
      </c>
      <c r="F23"/>
      <c r="I23" t="s">
        <v>241</v>
      </c>
      <c r="J23" s="2">
        <v>66037.555554999999</v>
      </c>
      <c r="K23" s="10">
        <v>65294</v>
      </c>
      <c r="L23" s="4">
        <f t="shared" si="1"/>
        <v>0.98874041371230459</v>
      </c>
    </row>
    <row r="24" spans="1:14">
      <c r="E24" s="4"/>
      <c r="F24"/>
      <c r="I24" t="s">
        <v>240</v>
      </c>
      <c r="J24" s="2">
        <v>9719.6392180000003</v>
      </c>
      <c r="K24" s="10">
        <v>16267</v>
      </c>
      <c r="L24" s="4">
        <f t="shared" si="1"/>
        <v>1.6736217914215177</v>
      </c>
    </row>
    <row r="25" spans="1:14">
      <c r="E25" s="4"/>
      <c r="F25"/>
      <c r="H25" t="s">
        <v>7</v>
      </c>
      <c r="J25" s="2">
        <v>203713.85178194015</v>
      </c>
      <c r="K25" s="10">
        <v>192367</v>
      </c>
      <c r="L25" s="7">
        <f>+K25/J25</f>
        <v>0.94430004792169919</v>
      </c>
    </row>
    <row r="26" spans="1:14">
      <c r="E26" s="4"/>
      <c r="F26"/>
      <c r="H26" t="s">
        <v>8</v>
      </c>
      <c r="J26" s="2">
        <v>1391782.3629926813</v>
      </c>
      <c r="K26" s="9">
        <v>1203232</v>
      </c>
      <c r="L26" s="8">
        <f t="shared" si="1"/>
        <v>0.86452597187160019</v>
      </c>
    </row>
    <row r="27" spans="1:14">
      <c r="E27" s="4"/>
      <c r="F27"/>
    </row>
    <row r="28" spans="1:14">
      <c r="E28" s="4"/>
      <c r="F28"/>
    </row>
    <row r="29" spans="1:14" ht="26.25">
      <c r="A29" s="12" t="s">
        <v>24</v>
      </c>
      <c r="E29" s="4"/>
      <c r="F29"/>
      <c r="H29" s="12" t="s">
        <v>184</v>
      </c>
      <c r="L29" s="2"/>
    </row>
    <row r="30" spans="1:14">
      <c r="J30" s="2"/>
      <c r="K30" s="2"/>
      <c r="L30" s="2"/>
      <c r="M30" s="2"/>
      <c r="N30" s="2"/>
    </row>
    <row r="31" spans="1:14">
      <c r="A31" s="3" t="s">
        <v>9</v>
      </c>
      <c r="B31" t="s">
        <v>19</v>
      </c>
      <c r="H31" s="3" t="s">
        <v>9</v>
      </c>
      <c r="I31" t="s">
        <v>19</v>
      </c>
      <c r="N31" s="2"/>
    </row>
    <row r="32" spans="1:14">
      <c r="H32" s="3" t="s">
        <v>21</v>
      </c>
      <c r="I32" t="s">
        <v>19</v>
      </c>
      <c r="L32" s="1"/>
    </row>
    <row r="33" spans="1:14">
      <c r="C33" s="3" t="s">
        <v>16</v>
      </c>
      <c r="F33"/>
      <c r="L33" s="4"/>
    </row>
    <row r="34" spans="1:14">
      <c r="A34" s="3" t="s">
        <v>21</v>
      </c>
      <c r="B34" s="3" t="s">
        <v>17</v>
      </c>
      <c r="C34" t="s">
        <v>13</v>
      </c>
      <c r="D34" t="s">
        <v>14</v>
      </c>
      <c r="E34" t="s">
        <v>26</v>
      </c>
      <c r="F34" t="s">
        <v>20</v>
      </c>
      <c r="H34" s="3" t="s">
        <v>0</v>
      </c>
      <c r="J34" s="3" t="s">
        <v>10</v>
      </c>
      <c r="L34" s="5"/>
    </row>
    <row r="35" spans="1:14">
      <c r="A35" t="s">
        <v>227</v>
      </c>
      <c r="B35" t="s">
        <v>2</v>
      </c>
      <c r="C35" s="2">
        <v>101399.66667200001</v>
      </c>
      <c r="D35" s="2">
        <v>65990.969333999994</v>
      </c>
      <c r="E35" s="2">
        <v>35408.697333000004</v>
      </c>
      <c r="F35" s="4">
        <v>0.6508006534919154</v>
      </c>
      <c r="H35" s="3" t="s">
        <v>15</v>
      </c>
      <c r="I35" s="3" t="s">
        <v>183</v>
      </c>
      <c r="J35" t="s">
        <v>1</v>
      </c>
      <c r="K35" s="11" t="s">
        <v>18</v>
      </c>
      <c r="L35" s="6" t="s">
        <v>12</v>
      </c>
      <c r="M35" s="2"/>
      <c r="N35" s="2"/>
    </row>
    <row r="36" spans="1:14">
      <c r="B36" t="s">
        <v>4</v>
      </c>
      <c r="C36" s="2">
        <v>206932.55555799999</v>
      </c>
      <c r="D36" s="2">
        <v>152352.91666400002</v>
      </c>
      <c r="E36" s="2">
        <v>54579.638891999995</v>
      </c>
      <c r="F36" s="4">
        <v>0.73624431038980642</v>
      </c>
      <c r="H36" t="s">
        <v>2</v>
      </c>
      <c r="I36" t="s">
        <v>224</v>
      </c>
      <c r="J36" s="2">
        <v>743769.38089987135</v>
      </c>
      <c r="K36" s="10">
        <v>671343</v>
      </c>
      <c r="L36" s="4">
        <f t="shared" ref="L36:L58" si="3">+K36/J36</f>
        <v>0.90262252956387612</v>
      </c>
    </row>
    <row r="37" spans="1:14">
      <c r="B37" t="s">
        <v>6</v>
      </c>
      <c r="C37" s="2">
        <v>54963.555560000001</v>
      </c>
      <c r="D37" s="2">
        <v>55151</v>
      </c>
      <c r="E37" s="2">
        <v>0</v>
      </c>
      <c r="F37" s="4">
        <v>1.0034103405081825</v>
      </c>
      <c r="I37" t="s">
        <v>225</v>
      </c>
      <c r="J37" s="2">
        <v>663297.66946118418</v>
      </c>
      <c r="K37" s="10">
        <v>576521</v>
      </c>
      <c r="L37" s="4">
        <f t="shared" si="3"/>
        <v>0.86917386649092954</v>
      </c>
      <c r="M37" s="2"/>
    </row>
    <row r="38" spans="1:14">
      <c r="A38" t="s">
        <v>228</v>
      </c>
      <c r="C38" s="2">
        <v>363295.77779000002</v>
      </c>
      <c r="D38" s="2">
        <v>273494.88599800004</v>
      </c>
      <c r="E38" s="2">
        <v>89988.336225000006</v>
      </c>
      <c r="F38" s="4">
        <v>0.75281603232969962</v>
      </c>
      <c r="I38" t="s">
        <v>226</v>
      </c>
      <c r="J38" s="2">
        <v>622380.83853362151</v>
      </c>
      <c r="K38" s="10">
        <v>546414</v>
      </c>
      <c r="L38" s="4">
        <f t="shared" si="3"/>
        <v>0.87794155309696653</v>
      </c>
      <c r="N38" s="2"/>
    </row>
    <row r="39" spans="1:14">
      <c r="A39" t="s">
        <v>229</v>
      </c>
      <c r="B39" t="s">
        <v>2</v>
      </c>
      <c r="C39" s="2">
        <v>127897.55556000001</v>
      </c>
      <c r="D39" s="2">
        <v>107387.156</v>
      </c>
      <c r="E39" s="2">
        <v>20510.399556</v>
      </c>
      <c r="F39" s="4">
        <v>0.83963415508455086</v>
      </c>
      <c r="I39" t="s">
        <v>216</v>
      </c>
      <c r="J39" s="2">
        <v>690869.04376694572</v>
      </c>
      <c r="K39" s="10">
        <v>628578</v>
      </c>
      <c r="L39" s="4">
        <f t="shared" si="3"/>
        <v>0.90983668420384656</v>
      </c>
    </row>
    <row r="40" spans="1:14">
      <c r="B40" t="s">
        <v>4</v>
      </c>
      <c r="C40" s="2">
        <v>265072.333331</v>
      </c>
      <c r="D40" s="2">
        <v>222275.44444779999</v>
      </c>
      <c r="E40" s="2">
        <v>42796.888888599999</v>
      </c>
      <c r="F40" s="4">
        <v>0.83854637583108738</v>
      </c>
      <c r="I40" t="s">
        <v>223</v>
      </c>
      <c r="J40" s="2">
        <v>609575.62289440981</v>
      </c>
      <c r="K40" s="10">
        <v>545276</v>
      </c>
      <c r="L40" s="4">
        <f t="shared" si="3"/>
        <v>0.89451739787575502</v>
      </c>
      <c r="M40" s="2"/>
    </row>
    <row r="41" spans="1:14">
      <c r="B41" t="s">
        <v>6</v>
      </c>
      <c r="C41" s="2">
        <v>63413.444439999999</v>
      </c>
      <c r="D41" s="2">
        <v>54766</v>
      </c>
      <c r="E41" s="2">
        <v>8647.4444440000007</v>
      </c>
      <c r="F41" s="4">
        <v>0.86363389473060459</v>
      </c>
      <c r="I41" t="s">
        <v>235</v>
      </c>
      <c r="J41" s="2">
        <v>472186.29376723483</v>
      </c>
      <c r="K41" s="10">
        <v>396928</v>
      </c>
      <c r="L41" s="4">
        <f t="shared" si="3"/>
        <v>0.84061736911759333</v>
      </c>
      <c r="M41" s="2"/>
      <c r="N41" s="2"/>
    </row>
    <row r="42" spans="1:14">
      <c r="A42" t="s">
        <v>230</v>
      </c>
      <c r="C42" s="2">
        <v>456383.333331</v>
      </c>
      <c r="D42" s="2">
        <v>384428.60044780001</v>
      </c>
      <c r="E42" s="2">
        <v>71954.732888600003</v>
      </c>
      <c r="F42" s="4">
        <v>0.84233707143066605</v>
      </c>
      <c r="I42" t="s">
        <v>239</v>
      </c>
      <c r="J42" s="2">
        <v>286789.98344227782</v>
      </c>
      <c r="K42" s="10">
        <v>266816</v>
      </c>
      <c r="L42" s="4">
        <f t="shared" si="3"/>
        <v>0.93035327383985156</v>
      </c>
      <c r="N42" s="2"/>
    </row>
    <row r="43" spans="1:14">
      <c r="A43" t="s">
        <v>231</v>
      </c>
      <c r="B43" t="s">
        <v>2</v>
      </c>
      <c r="C43" s="2">
        <v>133485.666669</v>
      </c>
      <c r="D43" s="2">
        <v>103644.91333700001</v>
      </c>
      <c r="E43" s="2">
        <v>29840.753335999998</v>
      </c>
      <c r="F43" s="4">
        <v>0.77644975616749079</v>
      </c>
      <c r="H43" t="s">
        <v>3</v>
      </c>
      <c r="J43" s="2">
        <v>4088868.8327655452</v>
      </c>
      <c r="K43" s="10">
        <v>3631876</v>
      </c>
      <c r="L43" s="7">
        <f t="shared" si="3"/>
        <v>0.88823490029724095</v>
      </c>
    </row>
    <row r="44" spans="1:14">
      <c r="B44" t="s">
        <v>4</v>
      </c>
      <c r="C44" s="2">
        <v>249790.55556000001</v>
      </c>
      <c r="D44" s="2">
        <v>229221.20834000001</v>
      </c>
      <c r="E44" s="2">
        <v>27529.624999600001</v>
      </c>
      <c r="F44" s="4">
        <v>0.91765362315686427</v>
      </c>
      <c r="H44" t="s">
        <v>4</v>
      </c>
      <c r="I44" t="s">
        <v>224</v>
      </c>
      <c r="J44" s="2">
        <v>1401549.818737909</v>
      </c>
      <c r="K44" s="10">
        <v>1332427</v>
      </c>
      <c r="L44" s="4">
        <f t="shared" si="3"/>
        <v>0.95068115466622949</v>
      </c>
    </row>
    <row r="45" spans="1:14">
      <c r="B45" t="s">
        <v>6</v>
      </c>
      <c r="C45" s="2">
        <v>63420</v>
      </c>
      <c r="D45" s="2">
        <v>52202.5</v>
      </c>
      <c r="E45" s="2">
        <v>11217.5</v>
      </c>
      <c r="F45" s="4">
        <v>0.82312362030905073</v>
      </c>
      <c r="I45" t="s">
        <v>225</v>
      </c>
      <c r="J45" s="2">
        <v>1414467.52961625</v>
      </c>
      <c r="K45" s="10">
        <v>1267204</v>
      </c>
      <c r="L45" s="4">
        <f t="shared" si="3"/>
        <v>0.89588765628561084</v>
      </c>
    </row>
    <row r="46" spans="1:14">
      <c r="A46" t="s">
        <v>232</v>
      </c>
      <c r="C46" s="2">
        <v>446696.22222900001</v>
      </c>
      <c r="D46" s="2">
        <v>385068.62167700002</v>
      </c>
      <c r="E46" s="2">
        <v>68587.878335599991</v>
      </c>
      <c r="F46" s="4">
        <v>0.86203688886268115</v>
      </c>
      <c r="I46" t="s">
        <v>226</v>
      </c>
      <c r="J46" s="2">
        <v>1180398.8183139032</v>
      </c>
      <c r="K46" s="10">
        <v>1091606</v>
      </c>
      <c r="L46" s="4">
        <f t="shared" si="3"/>
        <v>0.92477727278587418</v>
      </c>
    </row>
    <row r="47" spans="1:14">
      <c r="A47" t="s">
        <v>236</v>
      </c>
      <c r="B47" t="s">
        <v>2</v>
      </c>
      <c r="C47" s="2">
        <v>95808.666660999996</v>
      </c>
      <c r="D47" s="2">
        <v>93651.297332999995</v>
      </c>
      <c r="E47" s="2">
        <v>2157.3693329799999</v>
      </c>
      <c r="F47" s="4">
        <v>0.97748252425186721</v>
      </c>
      <c r="I47" t="s">
        <v>216</v>
      </c>
      <c r="J47" s="2">
        <v>1254422.2295042027</v>
      </c>
      <c r="K47" s="10">
        <v>1083988</v>
      </c>
      <c r="L47" s="4">
        <f t="shared" si="3"/>
        <v>0.86413328343873097</v>
      </c>
    </row>
    <row r="48" spans="1:14">
      <c r="B48" t="s">
        <v>4</v>
      </c>
      <c r="C48" s="2">
        <v>214846.77778</v>
      </c>
      <c r="D48" s="2">
        <v>196894.16665999999</v>
      </c>
      <c r="E48" s="2">
        <v>17952.611111599999</v>
      </c>
      <c r="F48" s="4">
        <v>0.91643993312116023</v>
      </c>
      <c r="I48" t="s">
        <v>223</v>
      </c>
      <c r="J48" s="2">
        <v>1136855.4613376695</v>
      </c>
      <c r="K48" s="10">
        <v>1001093</v>
      </c>
      <c r="L48" s="4">
        <f t="shared" si="3"/>
        <v>0.8805807194012808</v>
      </c>
    </row>
    <row r="49" spans="1:13">
      <c r="B49" t="s">
        <v>6</v>
      </c>
      <c r="C49" s="2">
        <v>35645.444439999999</v>
      </c>
      <c r="D49" s="2">
        <v>35073</v>
      </c>
      <c r="E49" s="2">
        <v>572.44444439999995</v>
      </c>
      <c r="F49" s="4">
        <v>0.98394060029287711</v>
      </c>
      <c r="I49" t="s">
        <v>235</v>
      </c>
      <c r="J49" s="2">
        <v>959652.70463290683</v>
      </c>
      <c r="K49" s="10">
        <v>826451</v>
      </c>
      <c r="L49" s="4">
        <f t="shared" si="3"/>
        <v>0.86119801049916278</v>
      </c>
    </row>
    <row r="50" spans="1:13">
      <c r="A50" t="s">
        <v>237</v>
      </c>
      <c r="C50" s="2">
        <v>346300.88888099999</v>
      </c>
      <c r="D50" s="2">
        <v>325618.46399299998</v>
      </c>
      <c r="E50" s="2">
        <v>20682.42488898</v>
      </c>
      <c r="F50" s="4">
        <v>0.94027614264915405</v>
      </c>
      <c r="I50" t="s">
        <v>239</v>
      </c>
      <c r="J50" s="2">
        <v>901278.52776846278</v>
      </c>
      <c r="K50" s="10">
        <v>744049</v>
      </c>
      <c r="L50" s="4">
        <f t="shared" si="3"/>
        <v>0.82554834834714397</v>
      </c>
      <c r="M50" s="23"/>
    </row>
    <row r="51" spans="1:13">
      <c r="A51" t="s">
        <v>8</v>
      </c>
      <c r="C51" s="2">
        <v>1612676.222231</v>
      </c>
      <c r="D51" s="2">
        <v>1368610.5721158003</v>
      </c>
      <c r="E51" s="2">
        <v>251213.37233817999</v>
      </c>
      <c r="F51" s="4">
        <v>0.84865799671954256</v>
      </c>
      <c r="H51" t="s">
        <v>5</v>
      </c>
      <c r="J51" s="2">
        <v>8248625.0899113044</v>
      </c>
      <c r="K51" s="10">
        <v>7346818</v>
      </c>
      <c r="L51" s="7">
        <f t="shared" si="3"/>
        <v>0.89067182953747248</v>
      </c>
    </row>
    <row r="52" spans="1:13">
      <c r="F52"/>
      <c r="H52" t="s">
        <v>6</v>
      </c>
      <c r="I52" t="s">
        <v>224</v>
      </c>
      <c r="J52" s="2">
        <v>377266.02297409991</v>
      </c>
      <c r="K52" s="10">
        <v>337914</v>
      </c>
      <c r="L52" s="4">
        <f t="shared" si="3"/>
        <v>0.89569157947520361</v>
      </c>
    </row>
    <row r="53" spans="1:13">
      <c r="F53"/>
      <c r="I53" t="s">
        <v>225</v>
      </c>
      <c r="J53" s="2">
        <v>375049.79513959994</v>
      </c>
      <c r="K53" s="10">
        <v>346746</v>
      </c>
      <c r="L53" s="4">
        <f t="shared" si="3"/>
        <v>0.92453323396946585</v>
      </c>
    </row>
    <row r="54" spans="1:13">
      <c r="F54"/>
      <c r="I54" t="s">
        <v>226</v>
      </c>
      <c r="J54" s="2">
        <v>319270.62630309997</v>
      </c>
      <c r="K54" s="10">
        <v>279690</v>
      </c>
      <c r="L54" s="4">
        <f t="shared" si="3"/>
        <v>0.87602797425678602</v>
      </c>
    </row>
    <row r="55" spans="1:13">
      <c r="F55"/>
      <c r="I55" t="s">
        <v>216</v>
      </c>
      <c r="J55" s="2">
        <v>383432.9242738001</v>
      </c>
      <c r="K55" s="10">
        <v>341294</v>
      </c>
      <c r="L55" s="4">
        <f t="shared" si="3"/>
        <v>0.89010092350934966</v>
      </c>
    </row>
    <row r="56" spans="1:13">
      <c r="F56"/>
      <c r="I56" t="s">
        <v>223</v>
      </c>
      <c r="J56" s="2">
        <v>244206.7979418</v>
      </c>
      <c r="K56" s="10">
        <v>244660</v>
      </c>
      <c r="L56" s="4">
        <f t="shared" si="3"/>
        <v>1.0018558126228247</v>
      </c>
    </row>
    <row r="57" spans="1:13">
      <c r="I57" t="s">
        <v>235</v>
      </c>
      <c r="J57" s="2">
        <v>221337.34298750001</v>
      </c>
      <c r="K57" s="10">
        <v>208077</v>
      </c>
      <c r="L57" s="4">
        <f t="shared" si="3"/>
        <v>0.94008989712933855</v>
      </c>
    </row>
    <row r="58" spans="1:13">
      <c r="I58" t="s">
        <v>239</v>
      </c>
      <c r="J58" s="2">
        <v>203713.85178194015</v>
      </c>
      <c r="K58" s="10">
        <v>192367</v>
      </c>
      <c r="L58" s="4">
        <f t="shared" si="3"/>
        <v>0.94430004792169919</v>
      </c>
    </row>
    <row r="59" spans="1:13">
      <c r="H59" t="s">
        <v>7</v>
      </c>
      <c r="J59" s="2">
        <v>2124277.3614018401</v>
      </c>
      <c r="K59" s="10">
        <v>1950748</v>
      </c>
      <c r="L59" s="7">
        <f t="shared" ref="L59" si="4">+K59/J59</f>
        <v>0.91831134457539687</v>
      </c>
    </row>
    <row r="60" spans="1:13">
      <c r="H60" t="s">
        <v>8</v>
      </c>
      <c r="J60" s="2">
        <v>14461771.284078687</v>
      </c>
      <c r="K60" s="9">
        <v>12929442</v>
      </c>
      <c r="L60" s="8">
        <f t="shared" ref="L60" si="5">+K60/J60</f>
        <v>0.89404276599467003</v>
      </c>
    </row>
  </sheetData>
  <pageMargins left="0.70866141732283472" right="0.70866141732283472" top="0.35433070866141736" bottom="0.35433070866141736" header="0.31496062992125984" footer="0.31496062992125984"/>
  <pageSetup scale="62" orientation="landscape" r:id="rId5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O49"/>
  <sheetViews>
    <sheetView topLeftCell="A17" zoomScale="70" zoomScaleNormal="70" workbookViewId="0">
      <selection activeCell="E31" sqref="E31"/>
    </sheetView>
  </sheetViews>
  <sheetFormatPr baseColWidth="10" defaultRowHeight="15"/>
  <cols>
    <col min="1" max="1" width="18.5703125" customWidth="1"/>
    <col min="2" max="6" width="13.140625" customWidth="1"/>
    <col min="7" max="8" width="15.42578125" customWidth="1"/>
    <col min="9" max="11" width="11.28515625" customWidth="1"/>
    <col min="12" max="12" width="12.85546875" style="23" bestFit="1" customWidth="1"/>
    <col min="13" max="15" width="11.42578125" style="23"/>
  </cols>
  <sheetData>
    <row r="1" spans="1:7">
      <c r="A1" s="3" t="s">
        <v>32</v>
      </c>
      <c r="B1" t="s">
        <v>19</v>
      </c>
    </row>
    <row r="2" spans="1:7">
      <c r="A2" s="3" t="s">
        <v>15</v>
      </c>
      <c r="B2" t="s">
        <v>19</v>
      </c>
    </row>
    <row r="4" spans="1:7">
      <c r="A4" s="3" t="s">
        <v>51</v>
      </c>
      <c r="B4" s="3" t="s">
        <v>21</v>
      </c>
    </row>
    <row r="5" spans="1:7">
      <c r="A5" s="3" t="s">
        <v>45</v>
      </c>
      <c r="B5" t="s">
        <v>170</v>
      </c>
      <c r="C5" t="s">
        <v>174</v>
      </c>
      <c r="D5" t="s">
        <v>182</v>
      </c>
      <c r="E5" t="s">
        <v>185</v>
      </c>
      <c r="F5" t="s">
        <v>210</v>
      </c>
      <c r="G5" t="s">
        <v>8</v>
      </c>
    </row>
    <row r="6" spans="1:7">
      <c r="A6" t="s">
        <v>15</v>
      </c>
      <c r="B6" s="2">
        <v>57467.024859418183</v>
      </c>
      <c r="C6" s="2">
        <v>34703.781450193077</v>
      </c>
      <c r="D6" s="2">
        <v>41771.518424348018</v>
      </c>
      <c r="E6" s="2">
        <v>70367.693922116101</v>
      </c>
      <c r="F6" s="2">
        <v>82824.322262263231</v>
      </c>
      <c r="G6" s="2">
        <v>287134.34091833862</v>
      </c>
    </row>
    <row r="7" spans="1:7">
      <c r="A7" t="s">
        <v>47</v>
      </c>
      <c r="B7" s="2">
        <v>13652.38836775689</v>
      </c>
      <c r="C7" s="2">
        <v>18770.719863711107</v>
      </c>
      <c r="D7" s="2">
        <v>30165.012248558178</v>
      </c>
      <c r="E7" s="2">
        <v>54299.716660105165</v>
      </c>
      <c r="F7" s="2">
        <v>24510.751345823272</v>
      </c>
      <c r="G7" s="2">
        <v>141398.58848595462</v>
      </c>
    </row>
    <row r="8" spans="1:7">
      <c r="A8" t="s">
        <v>48</v>
      </c>
      <c r="B8" s="2"/>
      <c r="C8" s="2">
        <v>4164.7236803440064</v>
      </c>
      <c r="D8" s="2">
        <v>33401.097261567462</v>
      </c>
      <c r="E8" s="2">
        <v>642.33481603030293</v>
      </c>
      <c r="F8" s="2">
        <v>22509.876109327834</v>
      </c>
      <c r="G8" s="2">
        <v>60718.031867269601</v>
      </c>
    </row>
    <row r="9" spans="1:7">
      <c r="A9" t="s">
        <v>97</v>
      </c>
      <c r="B9" s="2">
        <v>13913.984572557496</v>
      </c>
      <c r="C9" s="2">
        <v>14316.803460021531</v>
      </c>
      <c r="D9" s="2"/>
      <c r="E9" s="2"/>
      <c r="F9" s="2">
        <v>5770.1774276821479</v>
      </c>
      <c r="G9" s="2">
        <v>34000.96546026117</v>
      </c>
    </row>
    <row r="10" spans="1:7">
      <c r="A10" t="s">
        <v>88</v>
      </c>
      <c r="B10" s="2">
        <v>13930.260596401535</v>
      </c>
      <c r="C10" s="2">
        <v>2297.3151994863342</v>
      </c>
      <c r="D10" s="2">
        <v>8305.3791338345491</v>
      </c>
      <c r="E10" s="2">
        <v>768.00901916666669</v>
      </c>
      <c r="F10" s="2">
        <v>3456.7198992107042</v>
      </c>
      <c r="G10" s="2">
        <v>28757.68384809979</v>
      </c>
    </row>
    <row r="11" spans="1:7">
      <c r="A11" t="s">
        <v>96</v>
      </c>
      <c r="B11" s="2">
        <v>6226.7818755236003</v>
      </c>
      <c r="C11" s="2">
        <v>5991.3566056254458</v>
      </c>
      <c r="D11" s="2">
        <v>2323.19348780375</v>
      </c>
      <c r="E11" s="2">
        <v>3817.1692627181333</v>
      </c>
      <c r="F11" s="2">
        <v>8882.9995210240068</v>
      </c>
      <c r="G11" s="2">
        <v>27241.500752694934</v>
      </c>
    </row>
    <row r="12" spans="1:7">
      <c r="A12" t="s">
        <v>144</v>
      </c>
      <c r="B12" s="2">
        <v>1494.6363320076794</v>
      </c>
      <c r="C12" s="2"/>
      <c r="D12" s="2">
        <v>2291.0888843523126</v>
      </c>
      <c r="E12" s="2">
        <v>1047.2850261363635</v>
      </c>
      <c r="F12" s="2"/>
      <c r="G12" s="2">
        <v>4833.0102424963552</v>
      </c>
    </row>
    <row r="13" spans="1:7">
      <c r="A13" t="s">
        <v>104</v>
      </c>
      <c r="B13" s="2">
        <v>249.10605533461322</v>
      </c>
      <c r="C13" s="2">
        <v>204.01174741850221</v>
      </c>
      <c r="D13" s="2">
        <v>1.4181284328975514</v>
      </c>
      <c r="E13" s="2">
        <v>2513.4840627272724</v>
      </c>
      <c r="F13" s="2">
        <v>13.300986768782451</v>
      </c>
      <c r="G13" s="2">
        <v>2981.3209806820678</v>
      </c>
    </row>
    <row r="14" spans="1:7">
      <c r="A14" t="s">
        <v>105</v>
      </c>
      <c r="B14" s="2"/>
      <c r="C14" s="2"/>
      <c r="D14" s="2">
        <v>99.268990302828598</v>
      </c>
      <c r="E14" s="2"/>
      <c r="F14" s="2"/>
      <c r="G14" s="2">
        <v>99.268990302828598</v>
      </c>
    </row>
    <row r="15" spans="1:7">
      <c r="A15" t="s">
        <v>8</v>
      </c>
      <c r="B15" s="2">
        <v>106934.18265900001</v>
      </c>
      <c r="C15" s="2">
        <v>80448.712006799993</v>
      </c>
      <c r="D15" s="2">
        <v>118357.97655919999</v>
      </c>
      <c r="E15" s="2">
        <v>133455.69276899999</v>
      </c>
      <c r="F15" s="2">
        <v>147968.14755209998</v>
      </c>
      <c r="G15" s="2">
        <v>587164.71154609998</v>
      </c>
    </row>
    <row r="16" spans="1:7">
      <c r="B16" s="2"/>
      <c r="C16" s="2"/>
      <c r="D16" s="2"/>
      <c r="E16" s="2"/>
      <c r="F16" s="2"/>
      <c r="G16" s="2"/>
    </row>
    <row r="18" spans="1:12">
      <c r="A18" s="3" t="s">
        <v>32</v>
      </c>
      <c r="B18" t="s">
        <v>19</v>
      </c>
    </row>
    <row r="20" spans="1:12">
      <c r="A20" s="3" t="s">
        <v>51</v>
      </c>
      <c r="C20" s="3" t="s">
        <v>21</v>
      </c>
      <c r="L20"/>
    </row>
    <row r="21" spans="1:12">
      <c r="A21" s="3" t="s">
        <v>15</v>
      </c>
      <c r="B21" s="3" t="s">
        <v>45</v>
      </c>
      <c r="C21" t="s">
        <v>174</v>
      </c>
      <c r="D21" t="s">
        <v>182</v>
      </c>
      <c r="E21" t="s">
        <v>185</v>
      </c>
      <c r="F21" t="s">
        <v>210</v>
      </c>
      <c r="G21" t="s">
        <v>8</v>
      </c>
      <c r="L21"/>
    </row>
    <row r="22" spans="1:12">
      <c r="A22" t="s">
        <v>34</v>
      </c>
      <c r="B22" t="s">
        <v>47</v>
      </c>
      <c r="C22" s="2">
        <v>8992.3480665607931</v>
      </c>
      <c r="D22" s="2">
        <v>24853.822064076798</v>
      </c>
      <c r="E22" s="2">
        <v>40117.998401196965</v>
      </c>
      <c r="F22" s="2">
        <v>14940.023886120918</v>
      </c>
      <c r="G22" s="2">
        <v>88904.192417955477</v>
      </c>
      <c r="L22"/>
    </row>
    <row r="23" spans="1:12">
      <c r="B23" t="s">
        <v>15</v>
      </c>
      <c r="C23" s="2">
        <v>5677.650421587653</v>
      </c>
      <c r="D23" s="2">
        <v>6654.2655096997314</v>
      </c>
      <c r="E23" s="2">
        <v>4119.32110280303</v>
      </c>
      <c r="F23" s="2">
        <v>13337.262702935534</v>
      </c>
      <c r="G23" s="2">
        <v>29788.499737025952</v>
      </c>
      <c r="L23"/>
    </row>
    <row r="24" spans="1:12">
      <c r="B24" t="s">
        <v>48</v>
      </c>
      <c r="C24" s="2">
        <v>3610.0667420499531</v>
      </c>
      <c r="D24" s="2">
        <v>3593.8649166310784</v>
      </c>
      <c r="E24" s="2">
        <v>642.33481603030293</v>
      </c>
      <c r="F24" s="2">
        <v>2289.65883312198</v>
      </c>
      <c r="G24" s="2">
        <v>10135.925307833313</v>
      </c>
      <c r="L24"/>
    </row>
    <row r="25" spans="1:12">
      <c r="B25" t="s">
        <v>88</v>
      </c>
      <c r="C25" s="2">
        <v>2297.3151994863342</v>
      </c>
      <c r="D25" s="2">
        <v>477.31018424006515</v>
      </c>
      <c r="E25" s="2">
        <v>768.00901916666669</v>
      </c>
      <c r="F25" s="2">
        <v>1335.6343193211551</v>
      </c>
      <c r="G25" s="2">
        <v>4878.2687222142213</v>
      </c>
      <c r="L25"/>
    </row>
    <row r="26" spans="1:12">
      <c r="B26" t="s">
        <v>96</v>
      </c>
      <c r="C26" s="2">
        <v>2636.4426813152691</v>
      </c>
      <c r="D26" s="2"/>
      <c r="E26" s="2">
        <v>558.55201393939387</v>
      </c>
      <c r="F26" s="2">
        <v>477.01225690041252</v>
      </c>
      <c r="G26" s="2">
        <v>3672.0069521550754</v>
      </c>
      <c r="L26"/>
    </row>
    <row r="27" spans="1:12">
      <c r="B27" t="s">
        <v>144</v>
      </c>
      <c r="C27" s="2"/>
      <c r="D27" s="2">
        <v>2291.0888843523126</v>
      </c>
      <c r="E27" s="2">
        <v>1047.2850261363635</v>
      </c>
      <c r="F27" s="2"/>
      <c r="G27" s="2">
        <v>3338.3739104886763</v>
      </c>
      <c r="L27"/>
    </row>
    <row r="28" spans="1:12">
      <c r="B28" t="s">
        <v>104</v>
      </c>
      <c r="C28" s="2"/>
      <c r="D28" s="2"/>
      <c r="E28" s="2">
        <v>2513.4840627272724</v>
      </c>
      <c r="F28" s="2"/>
      <c r="G28" s="2">
        <v>2513.4840627272724</v>
      </c>
      <c r="L28"/>
    </row>
    <row r="29" spans="1:12">
      <c r="A29" t="s">
        <v>59</v>
      </c>
      <c r="C29" s="2">
        <v>23213.823110999998</v>
      </c>
      <c r="D29" s="2">
        <v>37870.351558999988</v>
      </c>
      <c r="E29" s="2">
        <v>49766.984441999986</v>
      </c>
      <c r="F29" s="2">
        <v>32379.591998399996</v>
      </c>
      <c r="G29" s="2">
        <v>143230.75111039999</v>
      </c>
      <c r="L29"/>
    </row>
    <row r="30" spans="1:12">
      <c r="A30" t="s">
        <v>33</v>
      </c>
      <c r="B30" t="s">
        <v>15</v>
      </c>
      <c r="C30" s="2">
        <v>26307.036957543198</v>
      </c>
      <c r="D30" s="2">
        <v>28500.127115942098</v>
      </c>
      <c r="E30" s="2">
        <v>54091.098819061175</v>
      </c>
      <c r="F30" s="2">
        <v>48783.860856907369</v>
      </c>
      <c r="G30" s="2">
        <v>157682.12374945387</v>
      </c>
      <c r="L30"/>
    </row>
    <row r="31" spans="1:12">
      <c r="B31" t="s">
        <v>48</v>
      </c>
      <c r="C31" s="2"/>
      <c r="D31" s="2">
        <v>29468.827012980524</v>
      </c>
      <c r="E31" s="2"/>
      <c r="F31" s="2">
        <v>19301.209688922088</v>
      </c>
      <c r="G31" s="2">
        <v>48770.036701902616</v>
      </c>
      <c r="L31"/>
    </row>
    <row r="32" spans="1:12">
      <c r="B32" t="s">
        <v>47</v>
      </c>
      <c r="C32" s="2">
        <v>7661.7499176833517</v>
      </c>
      <c r="D32" s="2">
        <v>1625.1751841005935</v>
      </c>
      <c r="E32" s="2">
        <v>9696.1033691600878</v>
      </c>
      <c r="F32" s="2">
        <v>5243.7334029079675</v>
      </c>
      <c r="G32" s="2">
        <v>24226.761873852</v>
      </c>
      <c r="L32"/>
    </row>
    <row r="33" spans="1:13">
      <c r="B33" t="s">
        <v>97</v>
      </c>
      <c r="C33" s="2">
        <v>14316.803460021531</v>
      </c>
      <c r="D33" s="2"/>
      <c r="E33" s="2"/>
      <c r="F33" s="2">
        <v>5770.1774276821479</v>
      </c>
      <c r="G33" s="2">
        <v>20086.980887703678</v>
      </c>
      <c r="L33"/>
    </row>
    <row r="34" spans="1:13">
      <c r="B34" t="s">
        <v>96</v>
      </c>
      <c r="C34" s="2">
        <v>3160.4652275519175</v>
      </c>
      <c r="D34" s="2">
        <v>933.12850884658883</v>
      </c>
      <c r="E34" s="2">
        <v>3258.6172487787394</v>
      </c>
      <c r="F34" s="2">
        <v>2177.1580614225322</v>
      </c>
      <c r="G34" s="2">
        <v>9529.3690465997788</v>
      </c>
      <c r="L34"/>
      <c r="M34" s="9"/>
    </row>
    <row r="35" spans="1:13">
      <c r="B35" t="s">
        <v>88</v>
      </c>
      <c r="C35" s="2"/>
      <c r="D35" s="2">
        <v>7828.0689495944835</v>
      </c>
      <c r="E35" s="2"/>
      <c r="F35" s="2">
        <v>653.22623908909372</v>
      </c>
      <c r="G35" s="2">
        <v>8481.2951886835763</v>
      </c>
      <c r="L35"/>
      <c r="M35" s="9"/>
    </row>
    <row r="36" spans="1:13">
      <c r="B36" t="s">
        <v>105</v>
      </c>
      <c r="C36" s="2"/>
      <c r="D36" s="2">
        <v>99.268990302828598</v>
      </c>
      <c r="E36" s="2"/>
      <c r="F36" s="2"/>
      <c r="G36" s="2">
        <v>99.268990302828598</v>
      </c>
      <c r="L36"/>
    </row>
    <row r="37" spans="1:13">
      <c r="B37" t="s">
        <v>104</v>
      </c>
      <c r="C37" s="2"/>
      <c r="D37" s="2">
        <v>1.4181284328975514</v>
      </c>
      <c r="E37" s="2"/>
      <c r="F37" s="2">
        <v>13.300986768782451</v>
      </c>
      <c r="G37" s="2">
        <v>14.719115201680003</v>
      </c>
      <c r="L37"/>
    </row>
    <row r="38" spans="1:13">
      <c r="A38" t="s">
        <v>60</v>
      </c>
      <c r="C38" s="2">
        <v>51446.0555628</v>
      </c>
      <c r="D38" s="2">
        <v>68456.013890200018</v>
      </c>
      <c r="E38" s="2">
        <v>67045.819436999998</v>
      </c>
      <c r="F38" s="2">
        <v>81942.666663699987</v>
      </c>
      <c r="G38" s="2">
        <v>268890.55555370002</v>
      </c>
      <c r="L38"/>
    </row>
    <row r="39" spans="1:13">
      <c r="A39" t="s">
        <v>31</v>
      </c>
      <c r="B39" t="s">
        <v>15</v>
      </c>
      <c r="C39" s="2">
        <v>2719.0940710622249</v>
      </c>
      <c r="D39" s="2">
        <v>6617.1257987061881</v>
      </c>
      <c r="E39" s="2">
        <v>12157.274000251891</v>
      </c>
      <c r="F39" s="2">
        <v>20703.198702420334</v>
      </c>
      <c r="G39" s="2">
        <v>42196.692572440639</v>
      </c>
      <c r="L39"/>
    </row>
    <row r="40" spans="1:13">
      <c r="B40" t="s">
        <v>47</v>
      </c>
      <c r="C40" s="2">
        <v>2116.6218794669603</v>
      </c>
      <c r="D40" s="2">
        <v>3686.0150003807876</v>
      </c>
      <c r="E40" s="2">
        <v>4485.6148897481116</v>
      </c>
      <c r="F40" s="2">
        <v>4326.9940567943859</v>
      </c>
      <c r="G40" s="2">
        <v>14615.245826390244</v>
      </c>
      <c r="L40"/>
    </row>
    <row r="41" spans="1:13">
      <c r="B41" t="s">
        <v>96</v>
      </c>
      <c r="C41" s="2">
        <v>194.44869675825993</v>
      </c>
      <c r="D41" s="2">
        <v>1390.0649789571614</v>
      </c>
      <c r="E41" s="2"/>
      <c r="F41" s="2">
        <v>6228.8292027010621</v>
      </c>
      <c r="G41" s="2">
        <v>7813.3428784164835</v>
      </c>
      <c r="L41"/>
    </row>
    <row r="42" spans="1:13">
      <c r="B42" t="s">
        <v>48</v>
      </c>
      <c r="C42" s="2">
        <v>554.65693829405291</v>
      </c>
      <c r="D42" s="2">
        <v>338.40533195586323</v>
      </c>
      <c r="E42" s="2"/>
      <c r="F42" s="2">
        <v>919.00758728376331</v>
      </c>
      <c r="G42" s="2">
        <v>1812.0698575336794</v>
      </c>
      <c r="L42"/>
    </row>
    <row r="43" spans="1:13">
      <c r="B43" t="s">
        <v>88</v>
      </c>
      <c r="C43" s="2"/>
      <c r="D43" s="2"/>
      <c r="E43" s="2"/>
      <c r="F43" s="2">
        <v>1467.8593408004554</v>
      </c>
      <c r="G43" s="2">
        <v>1467.8593408004554</v>
      </c>
      <c r="L43"/>
    </row>
    <row r="44" spans="1:13">
      <c r="B44" t="s">
        <v>104</v>
      </c>
      <c r="C44" s="2">
        <v>204.01174741850221</v>
      </c>
      <c r="D44" s="2"/>
      <c r="E44" s="2"/>
      <c r="F44" s="2"/>
      <c r="G44" s="2">
        <v>204.01174741850221</v>
      </c>
      <c r="L44"/>
    </row>
    <row r="45" spans="1:13">
      <c r="A45" t="s">
        <v>61</v>
      </c>
      <c r="C45" s="2">
        <v>5788.8333330000005</v>
      </c>
      <c r="D45" s="2">
        <v>12031.61111</v>
      </c>
      <c r="E45" s="2">
        <v>16642.888890000002</v>
      </c>
      <c r="F45" s="2">
        <v>33645.888890000002</v>
      </c>
      <c r="G45" s="2">
        <v>68109.22222299999</v>
      </c>
      <c r="L45"/>
    </row>
    <row r="46" spans="1:13">
      <c r="A46" t="s">
        <v>8</v>
      </c>
      <c r="C46" s="2">
        <v>80448.712006799979</v>
      </c>
      <c r="D46" s="2">
        <v>118357.9765592</v>
      </c>
      <c r="E46" s="2">
        <v>133455.69276899999</v>
      </c>
      <c r="F46" s="2">
        <v>147968.14755210001</v>
      </c>
      <c r="G46" s="2">
        <v>480230.52888709994</v>
      </c>
      <c r="L46"/>
    </row>
    <row r="47" spans="1:13">
      <c r="L47"/>
    </row>
    <row r="48" spans="1:13">
      <c r="L48"/>
    </row>
    <row r="49" spans="12:12">
      <c r="L49"/>
    </row>
  </sheetData>
  <pageMargins left="0.70866141732283472" right="0.70866141732283472" top="0.74803149606299213" bottom="0.74803149606299213" header="0.31496062992125984" footer="0.31496062992125984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K423"/>
  <sheetViews>
    <sheetView topLeftCell="E1" workbookViewId="0">
      <pane ySplit="1" topLeftCell="A340" activePane="bottomLeft" state="frozen"/>
      <selection pane="bottomLeft" activeCell="G375" sqref="G375:J397"/>
    </sheetView>
  </sheetViews>
  <sheetFormatPr baseColWidth="10" defaultRowHeight="15"/>
  <cols>
    <col min="3" max="3" width="12" bestFit="1" customWidth="1"/>
    <col min="4" max="4" width="39.7109375" customWidth="1"/>
    <col min="5" max="5" width="14.7109375" bestFit="1" customWidth="1"/>
    <col min="9" max="9" width="41.5703125" bestFit="1" customWidth="1"/>
  </cols>
  <sheetData>
    <row r="1" spans="1:8">
      <c r="A1" t="s">
        <v>15</v>
      </c>
      <c r="B1" t="s">
        <v>49</v>
      </c>
      <c r="C1" t="s">
        <v>50</v>
      </c>
      <c r="D1" t="s">
        <v>32</v>
      </c>
      <c r="E1" t="s">
        <v>45</v>
      </c>
      <c r="F1" t="s">
        <v>21</v>
      </c>
    </row>
    <row r="2" spans="1:8" hidden="1">
      <c r="A2" s="13" t="s">
        <v>31</v>
      </c>
      <c r="B2" s="14">
        <v>44862.944444444438</v>
      </c>
      <c r="C2" s="14">
        <v>2485.5</v>
      </c>
      <c r="D2" s="13" t="s">
        <v>57</v>
      </c>
      <c r="E2" s="13" t="s">
        <v>15</v>
      </c>
      <c r="F2" s="13" t="s">
        <v>27</v>
      </c>
    </row>
    <row r="3" spans="1:8" hidden="1">
      <c r="A3" s="13" t="s">
        <v>31</v>
      </c>
      <c r="B3" s="14">
        <f t="shared" ref="B3:B10" si="0">+B2-C2</f>
        <v>42377.444444444438</v>
      </c>
      <c r="C3" s="14">
        <v>2485.5</v>
      </c>
      <c r="D3" s="13" t="s">
        <v>57</v>
      </c>
      <c r="E3" s="13" t="s">
        <v>48</v>
      </c>
      <c r="F3" s="13" t="s">
        <v>27</v>
      </c>
    </row>
    <row r="4" spans="1:8" hidden="1">
      <c r="A4" s="13" t="s">
        <v>31</v>
      </c>
      <c r="B4" s="14">
        <f t="shared" si="0"/>
        <v>39891.944444444438</v>
      </c>
      <c r="C4" s="14">
        <v>16250</v>
      </c>
      <c r="D4" s="13" t="s">
        <v>35</v>
      </c>
      <c r="E4" s="13" t="s">
        <v>46</v>
      </c>
      <c r="F4" s="13" t="s">
        <v>27</v>
      </c>
    </row>
    <row r="5" spans="1:8" hidden="1">
      <c r="A5" s="13" t="s">
        <v>31</v>
      </c>
      <c r="B5" s="14">
        <f t="shared" si="0"/>
        <v>23641.944444444438</v>
      </c>
      <c r="C5" s="14">
        <f>+G5*H5</f>
        <v>5807.2694165737639</v>
      </c>
      <c r="D5" s="13" t="s">
        <v>28</v>
      </c>
      <c r="E5" s="13" t="s">
        <v>15</v>
      </c>
      <c r="F5" s="13" t="s">
        <v>27</v>
      </c>
      <c r="G5">
        <v>0.24563359345968039</v>
      </c>
      <c r="H5">
        <v>23642</v>
      </c>
    </row>
    <row r="6" spans="1:8" hidden="1">
      <c r="A6" s="13" t="s">
        <v>31</v>
      </c>
      <c r="B6" s="14">
        <f t="shared" si="0"/>
        <v>17834.675027870675</v>
      </c>
      <c r="C6" s="14">
        <f t="shared" ref="C6:C10" si="1">+G6*H6</f>
        <v>5526.1308063916758</v>
      </c>
      <c r="D6" s="13" t="s">
        <v>36</v>
      </c>
      <c r="E6" s="13" t="s">
        <v>47</v>
      </c>
      <c r="F6" s="13" t="s">
        <v>27</v>
      </c>
      <c r="G6">
        <v>0.2337421033073207</v>
      </c>
      <c r="H6">
        <v>23642</v>
      </c>
    </row>
    <row r="7" spans="1:8" hidden="1">
      <c r="A7" s="13" t="s">
        <v>31</v>
      </c>
      <c r="B7" s="14">
        <f t="shared" si="0"/>
        <v>12308.544221478998</v>
      </c>
      <c r="C7" s="14">
        <f t="shared" si="1"/>
        <v>4814.4986993682633</v>
      </c>
      <c r="D7" s="13" t="s">
        <v>29</v>
      </c>
      <c r="E7" s="13" t="s">
        <v>15</v>
      </c>
      <c r="F7" s="13" t="s">
        <v>27</v>
      </c>
      <c r="G7">
        <v>0.2036417688591601</v>
      </c>
      <c r="H7">
        <v>23642</v>
      </c>
    </row>
    <row r="8" spans="1:8" ht="17.25" hidden="1" customHeight="1">
      <c r="A8" s="13" t="s">
        <v>31</v>
      </c>
      <c r="B8" s="14">
        <f t="shared" si="0"/>
        <v>7494.045522110735</v>
      </c>
      <c r="C8" s="14">
        <f t="shared" si="1"/>
        <v>4261.0070605722804</v>
      </c>
      <c r="D8" s="13" t="s">
        <v>30</v>
      </c>
      <c r="E8" s="13" t="s">
        <v>15</v>
      </c>
      <c r="F8" s="13" t="s">
        <v>27</v>
      </c>
      <c r="G8">
        <f>1-G7-G6-G5-G9-G10</f>
        <v>0.18023039762170207</v>
      </c>
      <c r="H8">
        <v>23642</v>
      </c>
    </row>
    <row r="9" spans="1:8" hidden="1">
      <c r="A9" s="13" t="s">
        <v>31</v>
      </c>
      <c r="B9" s="14">
        <f t="shared" si="0"/>
        <v>3233.0384615384546</v>
      </c>
      <c r="C9" s="14">
        <f t="shared" si="1"/>
        <v>1765.9018952062436</v>
      </c>
      <c r="D9" s="13" t="s">
        <v>56</v>
      </c>
      <c r="E9" s="13" t="s">
        <v>96</v>
      </c>
      <c r="F9" s="13" t="s">
        <v>27</v>
      </c>
      <c r="G9">
        <v>7.46934225195095E-2</v>
      </c>
      <c r="H9">
        <v>23642</v>
      </c>
    </row>
    <row r="10" spans="1:8" hidden="1">
      <c r="A10" s="13" t="s">
        <v>31</v>
      </c>
      <c r="B10" s="14">
        <f t="shared" si="0"/>
        <v>1467.136566332211</v>
      </c>
      <c r="C10" s="14">
        <f t="shared" si="1"/>
        <v>1467.1921218877742</v>
      </c>
      <c r="D10" s="13" t="s">
        <v>37</v>
      </c>
      <c r="E10" s="13" t="s">
        <v>48</v>
      </c>
      <c r="F10" s="13" t="s">
        <v>27</v>
      </c>
      <c r="G10">
        <v>6.2058714232627279E-2</v>
      </c>
      <c r="H10">
        <v>23642</v>
      </c>
    </row>
    <row r="11" spans="1:8" hidden="1">
      <c r="A11" s="13" t="s">
        <v>33</v>
      </c>
      <c r="B11" s="14">
        <v>44324.374999999978</v>
      </c>
      <c r="C11" s="14">
        <v>11529</v>
      </c>
      <c r="D11" s="13" t="s">
        <v>58</v>
      </c>
      <c r="E11" s="13" t="s">
        <v>48</v>
      </c>
      <c r="F11" s="13" t="s">
        <v>27</v>
      </c>
    </row>
    <row r="12" spans="1:8" hidden="1">
      <c r="A12" s="13" t="s">
        <v>33</v>
      </c>
      <c r="B12" s="14">
        <f t="shared" ref="B12:B17" si="2">+B11-C11</f>
        <v>32795.374999999978</v>
      </c>
      <c r="C12" s="14">
        <v>5477</v>
      </c>
      <c r="D12" s="13" t="s">
        <v>57</v>
      </c>
      <c r="E12" s="13" t="s">
        <v>15</v>
      </c>
      <c r="F12" s="13" t="s">
        <v>27</v>
      </c>
    </row>
    <row r="13" spans="1:8" hidden="1">
      <c r="A13" s="13" t="s">
        <v>33</v>
      </c>
      <c r="B13" s="14">
        <f>+B11-C11</f>
        <v>32795.374999999978</v>
      </c>
      <c r="C13" s="14">
        <v>5477</v>
      </c>
      <c r="D13" s="13" t="s">
        <v>57</v>
      </c>
      <c r="E13" s="13" t="s">
        <v>48</v>
      </c>
      <c r="F13" s="13" t="s">
        <v>27</v>
      </c>
    </row>
    <row r="14" spans="1:8" hidden="1">
      <c r="A14" s="13" t="s">
        <v>33</v>
      </c>
      <c r="B14" s="14">
        <f>+B12-C12</f>
        <v>27318.374999999978</v>
      </c>
      <c r="C14" s="14">
        <v>5484</v>
      </c>
      <c r="D14" s="13" t="s">
        <v>38</v>
      </c>
      <c r="E14" s="13" t="s">
        <v>48</v>
      </c>
      <c r="F14" s="13" t="s">
        <v>27</v>
      </c>
    </row>
    <row r="15" spans="1:8" hidden="1">
      <c r="A15" s="13" t="s">
        <v>33</v>
      </c>
      <c r="B15" s="14">
        <f t="shared" si="2"/>
        <v>21834.374999999978</v>
      </c>
      <c r="C15" s="14">
        <v>6369.6309525355764</v>
      </c>
      <c r="D15" s="13" t="s">
        <v>39</v>
      </c>
      <c r="E15" s="13" t="s">
        <v>47</v>
      </c>
      <c r="F15" s="13" t="s">
        <v>27</v>
      </c>
    </row>
    <row r="16" spans="1:8" hidden="1">
      <c r="A16" s="13" t="s">
        <v>33</v>
      </c>
      <c r="B16" s="14">
        <f t="shared" si="2"/>
        <v>15464.744047464403</v>
      </c>
      <c r="C16" s="14">
        <v>3406.75968992248</v>
      </c>
      <c r="D16" s="13" t="s">
        <v>40</v>
      </c>
      <c r="E16" s="13" t="s">
        <v>15</v>
      </c>
      <c r="F16" s="13" t="s">
        <v>27</v>
      </c>
    </row>
    <row r="17" spans="1:7" hidden="1">
      <c r="A17" s="13" t="s">
        <v>33</v>
      </c>
      <c r="B17" s="14">
        <f t="shared" si="2"/>
        <v>12057.984357541922</v>
      </c>
      <c r="C17" s="14">
        <v>2838.9664082687336</v>
      </c>
      <c r="D17" s="13" t="s">
        <v>41</v>
      </c>
      <c r="E17" s="13" t="s">
        <v>47</v>
      </c>
      <c r="F17" s="13" t="s">
        <v>27</v>
      </c>
    </row>
    <row r="18" spans="1:7" hidden="1">
      <c r="A18" s="13" t="s">
        <v>33</v>
      </c>
      <c r="B18" s="14">
        <f t="shared" ref="B18:B21" si="3">+B17-C17</f>
        <v>9219.0179492731877</v>
      </c>
      <c r="C18" s="14">
        <v>1471.1007751937982</v>
      </c>
      <c r="D18" s="13" t="s">
        <v>42</v>
      </c>
      <c r="E18" s="13" t="s">
        <v>47</v>
      </c>
      <c r="F18" s="13" t="s">
        <v>27</v>
      </c>
    </row>
    <row r="19" spans="1:7" hidden="1">
      <c r="A19" s="13" t="s">
        <v>33</v>
      </c>
      <c r="B19" s="14">
        <f t="shared" si="3"/>
        <v>7747.91717407939</v>
      </c>
      <c r="C19" s="14">
        <v>851.68992248062</v>
      </c>
      <c r="D19" s="13" t="s">
        <v>56</v>
      </c>
      <c r="E19" s="13" t="s">
        <v>96</v>
      </c>
      <c r="F19" s="13" t="s">
        <v>27</v>
      </c>
    </row>
    <row r="20" spans="1:7" hidden="1">
      <c r="A20" s="13" t="s">
        <v>33</v>
      </c>
      <c r="B20" s="14">
        <f t="shared" si="3"/>
        <v>6896.2272515987697</v>
      </c>
      <c r="C20" s="14">
        <v>774.26356589147281</v>
      </c>
      <c r="D20" s="13" t="s">
        <v>43</v>
      </c>
      <c r="E20" s="13" t="s">
        <v>15</v>
      </c>
      <c r="F20" s="13" t="s">
        <v>27</v>
      </c>
    </row>
    <row r="21" spans="1:7" hidden="1">
      <c r="A21" s="13" t="s">
        <v>33</v>
      </c>
      <c r="B21" s="14">
        <f t="shared" si="3"/>
        <v>6121.9636857072965</v>
      </c>
      <c r="C21" s="14">
        <v>645</v>
      </c>
      <c r="D21" s="13" t="s">
        <v>44</v>
      </c>
      <c r="E21" s="13" t="s">
        <v>48</v>
      </c>
      <c r="F21" s="13" t="s">
        <v>27</v>
      </c>
    </row>
    <row r="22" spans="1:7">
      <c r="A22" s="13" t="s">
        <v>34</v>
      </c>
      <c r="B22" s="14">
        <v>28347.792000000012</v>
      </c>
      <c r="C22" s="14">
        <v>1797.5</v>
      </c>
      <c r="D22" s="13" t="s">
        <v>57</v>
      </c>
      <c r="E22" s="13" t="s">
        <v>15</v>
      </c>
      <c r="F22" s="13" t="s">
        <v>27</v>
      </c>
    </row>
    <row r="23" spans="1:7">
      <c r="A23" s="13" t="s">
        <v>34</v>
      </c>
      <c r="B23" s="14">
        <v>28347.792000000012</v>
      </c>
      <c r="C23" s="14">
        <v>1797.5</v>
      </c>
      <c r="D23" s="13" t="s">
        <v>57</v>
      </c>
      <c r="E23" s="13" t="s">
        <v>48</v>
      </c>
      <c r="F23" s="13" t="s">
        <v>27</v>
      </c>
    </row>
    <row r="24" spans="1:7">
      <c r="A24" s="13" t="s">
        <v>34</v>
      </c>
      <c r="B24" s="14">
        <v>28347.792000000012</v>
      </c>
      <c r="C24" s="14">
        <v>2070</v>
      </c>
      <c r="D24" s="13" t="s">
        <v>58</v>
      </c>
      <c r="E24" s="13" t="s">
        <v>48</v>
      </c>
      <c r="F24" s="13" t="s">
        <v>27</v>
      </c>
      <c r="G24">
        <f>2070-5665</f>
        <v>-3595</v>
      </c>
    </row>
    <row r="25" spans="1:7">
      <c r="A25" s="13" t="s">
        <v>34</v>
      </c>
      <c r="B25" s="14">
        <v>28347.792000000012</v>
      </c>
      <c r="C25" s="14">
        <v>11415.522771241838</v>
      </c>
      <c r="D25" s="13" t="s">
        <v>54</v>
      </c>
      <c r="E25" s="13" t="s">
        <v>47</v>
      </c>
      <c r="F25" s="13" t="s">
        <v>27</v>
      </c>
    </row>
    <row r="26" spans="1:7">
      <c r="A26" s="13" t="s">
        <v>34</v>
      </c>
      <c r="B26" s="14">
        <v>28347.792000000012</v>
      </c>
      <c r="C26" s="14">
        <v>1037.7747973856215</v>
      </c>
      <c r="D26" s="13" t="s">
        <v>53</v>
      </c>
      <c r="E26" s="13" t="s">
        <v>46</v>
      </c>
      <c r="F26" s="13" t="s">
        <v>27</v>
      </c>
    </row>
    <row r="27" spans="1:7">
      <c r="A27" s="13" t="s">
        <v>34</v>
      </c>
      <c r="B27" s="14">
        <v>28347.792000000012</v>
      </c>
      <c r="C27" s="14">
        <v>4151.0991895424859</v>
      </c>
      <c r="D27" s="13" t="s">
        <v>37</v>
      </c>
      <c r="E27" s="13" t="s">
        <v>48</v>
      </c>
      <c r="F27" s="13" t="s">
        <v>27</v>
      </c>
    </row>
    <row r="28" spans="1:7">
      <c r="A28" s="13" t="s">
        <v>34</v>
      </c>
      <c r="B28" s="14">
        <f t="shared" ref="B28" si="4">+B27-C27</f>
        <v>24196.692810457527</v>
      </c>
      <c r="C28" s="14">
        <v>5930.141699346409</v>
      </c>
      <c r="D28" s="13" t="s">
        <v>28</v>
      </c>
      <c r="E28" s="13" t="s">
        <v>15</v>
      </c>
      <c r="F28" s="13" t="s">
        <v>27</v>
      </c>
    </row>
    <row r="29" spans="1:7">
      <c r="A29" s="13" t="s">
        <v>34</v>
      </c>
      <c r="B29" s="14">
        <f t="shared" ref="B29:B37" si="5">+B28-C28</f>
        <v>18266.551111111119</v>
      </c>
      <c r="C29" s="14">
        <v>148.25354248366023</v>
      </c>
      <c r="D29" s="13" t="s">
        <v>52</v>
      </c>
      <c r="E29" s="13" t="s">
        <v>47</v>
      </c>
      <c r="F29" s="13" t="s">
        <v>27</v>
      </c>
    </row>
    <row r="30" spans="1:7">
      <c r="A30" s="13" t="s">
        <v>34</v>
      </c>
      <c r="B30" s="2">
        <v>23890.722665599998</v>
      </c>
      <c r="C30" s="14">
        <v>5583.8083024774623</v>
      </c>
      <c r="D30" s="13" t="s">
        <v>37</v>
      </c>
      <c r="E30" s="13" t="s">
        <v>48</v>
      </c>
      <c r="F30" s="13" t="s">
        <v>25</v>
      </c>
    </row>
    <row r="31" spans="1:7">
      <c r="A31" s="13" t="s">
        <v>34</v>
      </c>
      <c r="B31" s="14">
        <f t="shared" si="5"/>
        <v>18306.914363122538</v>
      </c>
      <c r="C31" s="14">
        <v>2685.5458978582083</v>
      </c>
      <c r="D31" s="13" t="s">
        <v>63</v>
      </c>
      <c r="E31" s="13" t="s">
        <v>15</v>
      </c>
      <c r="F31" s="13" t="s">
        <v>25</v>
      </c>
    </row>
    <row r="32" spans="1:7">
      <c r="A32" s="13" t="s">
        <v>34</v>
      </c>
      <c r="B32" s="14">
        <f t="shared" si="5"/>
        <v>15621.36846526433</v>
      </c>
      <c r="C32" s="14">
        <v>3456.6432348670005</v>
      </c>
      <c r="D32" s="13" t="s">
        <v>64</v>
      </c>
      <c r="E32" s="13" t="s">
        <v>15</v>
      </c>
      <c r="F32" s="13" t="s">
        <v>25</v>
      </c>
    </row>
    <row r="33" spans="1:6">
      <c r="A33" s="13" t="s">
        <v>34</v>
      </c>
      <c r="B33" s="14">
        <f t="shared" si="5"/>
        <v>12164.725230397329</v>
      </c>
      <c r="C33" s="14">
        <v>2419.6502644069001</v>
      </c>
      <c r="D33" s="13" t="s">
        <v>28</v>
      </c>
      <c r="E33" s="13" t="s">
        <v>15</v>
      </c>
      <c r="F33" s="13" t="s">
        <v>25</v>
      </c>
    </row>
    <row r="34" spans="1:6">
      <c r="A34" s="13" t="s">
        <v>34</v>
      </c>
      <c r="B34" s="14">
        <f t="shared" si="5"/>
        <v>9745.0749659904286</v>
      </c>
      <c r="C34" s="14">
        <v>2020.8068142299387</v>
      </c>
      <c r="D34" s="13" t="s">
        <v>65</v>
      </c>
      <c r="E34" s="13" t="s">
        <v>15</v>
      </c>
      <c r="F34" s="13" t="s">
        <v>25</v>
      </c>
    </row>
    <row r="35" spans="1:6">
      <c r="A35" s="13" t="s">
        <v>34</v>
      </c>
      <c r="B35" s="14">
        <f t="shared" si="5"/>
        <v>7724.2681517604897</v>
      </c>
      <c r="C35" s="14">
        <v>3456.6432348670005</v>
      </c>
      <c r="D35" s="13" t="s">
        <v>66</v>
      </c>
      <c r="E35" s="13" t="s">
        <v>47</v>
      </c>
      <c r="F35" s="13" t="s">
        <v>25</v>
      </c>
    </row>
    <row r="36" spans="1:6">
      <c r="A36" s="13" t="s">
        <v>34</v>
      </c>
      <c r="B36" s="14">
        <f t="shared" si="5"/>
        <v>4267.6249168934892</v>
      </c>
      <c r="C36" s="14">
        <v>2526.0085177874234</v>
      </c>
      <c r="D36" s="13" t="s">
        <v>67</v>
      </c>
      <c r="E36" s="13" t="s">
        <v>47</v>
      </c>
      <c r="F36" s="13" t="s">
        <v>25</v>
      </c>
    </row>
    <row r="37" spans="1:6">
      <c r="A37" s="13" t="s">
        <v>34</v>
      </c>
      <c r="B37" s="14">
        <f t="shared" si="5"/>
        <v>1741.6163991060657</v>
      </c>
      <c r="C37" s="14">
        <v>465.31735853978853</v>
      </c>
      <c r="D37" s="13" t="s">
        <v>68</v>
      </c>
      <c r="E37" s="13" t="s">
        <v>47</v>
      </c>
      <c r="F37" s="13" t="s">
        <v>25</v>
      </c>
    </row>
    <row r="38" spans="1:6">
      <c r="A38" s="13" t="s">
        <v>34</v>
      </c>
      <c r="B38" s="14">
        <f t="shared" ref="B38:B53" si="6">+B37-C37</f>
        <v>1276.2990405662772</v>
      </c>
      <c r="C38" s="14">
        <v>319.07476014156924</v>
      </c>
      <c r="D38" s="13" t="s">
        <v>69</v>
      </c>
      <c r="E38" s="13" t="s">
        <v>47</v>
      </c>
      <c r="F38" s="13" t="s">
        <v>25</v>
      </c>
    </row>
    <row r="39" spans="1:6">
      <c r="A39" s="13" t="s">
        <v>34</v>
      </c>
      <c r="B39" s="14">
        <f t="shared" si="6"/>
        <v>957.22428042470801</v>
      </c>
      <c r="C39" s="14">
        <v>957.2242804247079</v>
      </c>
      <c r="D39" s="13" t="s">
        <v>70</v>
      </c>
      <c r="E39" s="13" t="s">
        <v>48</v>
      </c>
      <c r="F39" s="13" t="s">
        <v>25</v>
      </c>
    </row>
    <row r="40" spans="1:6" hidden="1">
      <c r="A40" s="13" t="s">
        <v>33</v>
      </c>
      <c r="B40" s="2">
        <v>37032.472217000002</v>
      </c>
      <c r="C40" s="15">
        <v>6363.2490637860055</v>
      </c>
      <c r="D40" s="16" t="s">
        <v>71</v>
      </c>
      <c r="E40" s="13" t="s">
        <v>15</v>
      </c>
      <c r="F40" s="13" t="s">
        <v>25</v>
      </c>
    </row>
    <row r="41" spans="1:6" hidden="1">
      <c r="A41" s="13" t="s">
        <v>33</v>
      </c>
      <c r="B41" s="14">
        <f t="shared" si="6"/>
        <v>30669.223153213996</v>
      </c>
      <c r="C41" s="15">
        <v>7605.0841049382743</v>
      </c>
      <c r="D41" s="16" t="s">
        <v>72</v>
      </c>
      <c r="E41" s="17" t="s">
        <v>97</v>
      </c>
      <c r="F41" s="13" t="s">
        <v>25</v>
      </c>
    </row>
    <row r="42" spans="1:6" hidden="1">
      <c r="A42" s="13" t="s">
        <v>33</v>
      </c>
      <c r="B42" s="14">
        <f t="shared" si="6"/>
        <v>23064.13904827572</v>
      </c>
      <c r="C42" s="15">
        <v>6293.2728395061731</v>
      </c>
      <c r="D42" s="18" t="s">
        <v>73</v>
      </c>
      <c r="E42" s="17" t="s">
        <v>48</v>
      </c>
      <c r="F42" s="13" t="s">
        <v>25</v>
      </c>
    </row>
    <row r="43" spans="1:6" hidden="1">
      <c r="A43" s="13" t="s">
        <v>33</v>
      </c>
      <c r="B43" s="14">
        <f t="shared" si="6"/>
        <v>16770.866208769548</v>
      </c>
      <c r="C43" s="15">
        <v>2179.6266872428018</v>
      </c>
      <c r="D43" s="18" t="s">
        <v>74</v>
      </c>
      <c r="E43" s="17" t="s">
        <v>15</v>
      </c>
      <c r="F43" s="13" t="s">
        <v>25</v>
      </c>
    </row>
    <row r="44" spans="1:6" hidden="1">
      <c r="A44" s="13" t="s">
        <v>33</v>
      </c>
      <c r="B44" s="14">
        <f t="shared" si="6"/>
        <v>14591.239521526746</v>
      </c>
      <c r="C44" s="15">
        <v>4309.124506172835</v>
      </c>
      <c r="D44" s="18" t="s">
        <v>75</v>
      </c>
      <c r="E44" s="13" t="s">
        <v>47</v>
      </c>
      <c r="F44" s="13" t="s">
        <v>25</v>
      </c>
    </row>
    <row r="45" spans="1:6" hidden="1">
      <c r="A45" s="13" t="s">
        <v>33</v>
      </c>
      <c r="B45" s="14">
        <f t="shared" si="6"/>
        <v>10282.115015353911</v>
      </c>
      <c r="C45" s="15">
        <v>4512.4804629629625</v>
      </c>
      <c r="D45" s="18" t="s">
        <v>76</v>
      </c>
      <c r="E45" s="13" t="s">
        <v>47</v>
      </c>
      <c r="F45" s="13" t="s">
        <v>25</v>
      </c>
    </row>
    <row r="46" spans="1:6" hidden="1">
      <c r="A46" s="13" t="s">
        <v>33</v>
      </c>
      <c r="B46" s="14">
        <f t="shared" si="6"/>
        <v>5769.6345523909486</v>
      </c>
      <c r="C46" s="15">
        <v>7687</v>
      </c>
      <c r="D46" s="18" t="s">
        <v>77</v>
      </c>
      <c r="E46" s="17" t="s">
        <v>48</v>
      </c>
      <c r="F46" s="13" t="s">
        <v>25</v>
      </c>
    </row>
    <row r="47" spans="1:6" hidden="1">
      <c r="A47" s="13" t="s">
        <v>33</v>
      </c>
      <c r="B47" s="14">
        <f t="shared" si="6"/>
        <v>-1917.3654476090514</v>
      </c>
      <c r="C47" s="19">
        <v>-1917.5</v>
      </c>
      <c r="D47" s="20" t="s">
        <v>78</v>
      </c>
      <c r="E47" s="17" t="s">
        <v>15</v>
      </c>
      <c r="F47" s="13" t="s">
        <v>25</v>
      </c>
    </row>
    <row r="48" spans="1:6" hidden="1">
      <c r="A48" s="13" t="s">
        <v>31</v>
      </c>
      <c r="B48" s="2">
        <v>54081.555560000001</v>
      </c>
      <c r="C48">
        <v>11669.477837491188</v>
      </c>
      <c r="D48" s="20" t="s">
        <v>79</v>
      </c>
      <c r="E48" s="17" t="s">
        <v>15</v>
      </c>
      <c r="F48" s="13" t="s">
        <v>25</v>
      </c>
    </row>
    <row r="49" spans="1:11" hidden="1">
      <c r="A49" s="13" t="s">
        <v>31</v>
      </c>
      <c r="B49" s="14">
        <f t="shared" si="6"/>
        <v>42412.07772250881</v>
      </c>
      <c r="C49">
        <v>11669.477837491188</v>
      </c>
      <c r="D49" s="20" t="s">
        <v>79</v>
      </c>
      <c r="E49" s="17" t="s">
        <v>55</v>
      </c>
      <c r="F49" s="13" t="s">
        <v>25</v>
      </c>
    </row>
    <row r="50" spans="1:11" hidden="1">
      <c r="A50" s="13" t="s">
        <v>31</v>
      </c>
      <c r="B50" s="14">
        <f t="shared" si="6"/>
        <v>30742.599885017622</v>
      </c>
      <c r="C50">
        <v>13933.467751504115</v>
      </c>
      <c r="D50" s="20" t="s">
        <v>80</v>
      </c>
      <c r="E50" s="20" t="s">
        <v>47</v>
      </c>
      <c r="F50" s="13" t="s">
        <v>25</v>
      </c>
      <c r="G50" s="20"/>
      <c r="H50" s="20"/>
      <c r="I50" s="20"/>
      <c r="J50" s="20"/>
      <c r="K50" s="20"/>
    </row>
    <row r="51" spans="1:11" hidden="1">
      <c r="A51" s="13" t="s">
        <v>31</v>
      </c>
      <c r="B51" s="14">
        <f t="shared" si="6"/>
        <v>16809.132133513507</v>
      </c>
      <c r="C51">
        <v>10930.7021813396</v>
      </c>
      <c r="D51" s="20" t="s">
        <v>81</v>
      </c>
      <c r="E51" s="20" t="s">
        <v>47</v>
      </c>
      <c r="F51" s="13" t="s">
        <v>25</v>
      </c>
      <c r="G51" s="20"/>
      <c r="H51" s="20"/>
      <c r="I51" s="20"/>
      <c r="J51" s="20"/>
      <c r="K51" s="20"/>
    </row>
    <row r="52" spans="1:11" hidden="1">
      <c r="A52" s="13" t="s">
        <v>31</v>
      </c>
      <c r="B52" s="14">
        <f t="shared" si="6"/>
        <v>5878.4299521739067</v>
      </c>
      <c r="C52">
        <v>4019.5750754054056</v>
      </c>
      <c r="D52" s="20" t="s">
        <v>82</v>
      </c>
      <c r="E52" s="20" t="s">
        <v>96</v>
      </c>
      <c r="F52" s="13" t="s">
        <v>25</v>
      </c>
      <c r="G52" s="20"/>
      <c r="H52" s="20"/>
      <c r="I52" s="20"/>
      <c r="J52" s="20"/>
      <c r="K52" s="20"/>
    </row>
    <row r="53" spans="1:11" hidden="1">
      <c r="A53" s="13" t="s">
        <v>31</v>
      </c>
      <c r="B53" s="14">
        <f t="shared" si="6"/>
        <v>1858.8548767685011</v>
      </c>
      <c r="C53">
        <v>1858.8548767685077</v>
      </c>
      <c r="D53" s="20" t="s">
        <v>83</v>
      </c>
      <c r="E53" s="20" t="s">
        <v>15</v>
      </c>
      <c r="F53" s="13" t="s">
        <v>25</v>
      </c>
      <c r="G53" s="20"/>
      <c r="H53" s="20"/>
      <c r="I53" s="20"/>
      <c r="J53" s="20"/>
      <c r="K53" s="20"/>
    </row>
    <row r="54" spans="1:11" hidden="1">
      <c r="A54" s="13" t="s">
        <v>31</v>
      </c>
      <c r="B54" s="2">
        <v>38864.5</v>
      </c>
      <c r="C54" s="21">
        <v>17256</v>
      </c>
      <c r="D54" s="20" t="s">
        <v>84</v>
      </c>
      <c r="E54" s="17" t="s">
        <v>15</v>
      </c>
      <c r="F54" s="17" t="s">
        <v>62</v>
      </c>
    </row>
    <row r="55" spans="1:11" hidden="1">
      <c r="A55" s="13" t="s">
        <v>31</v>
      </c>
      <c r="B55" s="2">
        <f>+B54-C54</f>
        <v>21608.5</v>
      </c>
      <c r="C55">
        <v>4611.9634328358225</v>
      </c>
      <c r="D55" s="20" t="s">
        <v>86</v>
      </c>
      <c r="E55" s="20" t="s">
        <v>15</v>
      </c>
      <c r="F55" s="17" t="s">
        <v>62</v>
      </c>
      <c r="G55" s="20"/>
      <c r="H55" s="20"/>
      <c r="I55" s="20"/>
      <c r="J55" s="20"/>
      <c r="K55" s="20"/>
    </row>
    <row r="56" spans="1:11" hidden="1">
      <c r="A56" s="13" t="s">
        <v>31</v>
      </c>
      <c r="B56" s="2">
        <f t="shared" ref="B56:B60" si="7">+B55-C55</f>
        <v>16996.536567164178</v>
      </c>
      <c r="C56">
        <v>4085.189054726367</v>
      </c>
      <c r="D56" s="20" t="s">
        <v>87</v>
      </c>
      <c r="E56" s="20" t="s">
        <v>15</v>
      </c>
      <c r="F56" s="17" t="s">
        <v>62</v>
      </c>
      <c r="G56" s="20"/>
      <c r="H56" s="20"/>
      <c r="I56" s="20"/>
      <c r="J56" s="20"/>
      <c r="K56" s="20"/>
    </row>
    <row r="57" spans="1:11" hidden="1">
      <c r="A57" s="13" t="s">
        <v>31</v>
      </c>
      <c r="B57" s="2">
        <f t="shared" si="7"/>
        <v>12911.347512437811</v>
      </c>
      <c r="C57">
        <v>3988.4345771144267</v>
      </c>
      <c r="D57" s="20" t="s">
        <v>89</v>
      </c>
      <c r="E57" s="20" t="s">
        <v>88</v>
      </c>
      <c r="F57" s="17" t="s">
        <v>62</v>
      </c>
      <c r="G57" s="20"/>
      <c r="H57" s="20"/>
      <c r="I57" s="20"/>
      <c r="J57" s="20"/>
      <c r="K57" s="20"/>
    </row>
    <row r="58" spans="1:11" hidden="1">
      <c r="A58" s="13" t="s">
        <v>31</v>
      </c>
      <c r="B58" s="2">
        <f t="shared" si="7"/>
        <v>8922.9129353233839</v>
      </c>
      <c r="C58">
        <v>3214.3987562189036</v>
      </c>
      <c r="D58" s="20" t="s">
        <v>90</v>
      </c>
      <c r="E58" s="20" t="s">
        <v>96</v>
      </c>
      <c r="F58" s="17" t="s">
        <v>62</v>
      </c>
      <c r="G58" s="20"/>
      <c r="H58" s="20"/>
      <c r="I58" s="20"/>
      <c r="J58" s="20"/>
      <c r="K58" s="20"/>
    </row>
    <row r="59" spans="1:11" hidden="1">
      <c r="A59" s="13" t="s">
        <v>31</v>
      </c>
      <c r="B59" s="2">
        <f t="shared" si="7"/>
        <v>5708.5141791044807</v>
      </c>
      <c r="C59">
        <v>3063.8917910447767</v>
      </c>
      <c r="D59" s="20" t="s">
        <v>91</v>
      </c>
      <c r="E59" s="20" t="s">
        <v>47</v>
      </c>
      <c r="F59" s="17" t="s">
        <v>62</v>
      </c>
      <c r="G59" s="20"/>
      <c r="H59" s="20"/>
      <c r="I59" s="20"/>
      <c r="J59" s="20"/>
      <c r="K59" s="20"/>
    </row>
    <row r="60" spans="1:11" hidden="1">
      <c r="A60" s="13" t="s">
        <v>31</v>
      </c>
      <c r="B60" s="2">
        <f t="shared" si="7"/>
        <v>2644.622388059704</v>
      </c>
      <c r="C60">
        <v>2644.6223880597017</v>
      </c>
      <c r="D60" s="20" t="s">
        <v>85</v>
      </c>
      <c r="E60" s="20" t="s">
        <v>88</v>
      </c>
      <c r="F60" s="17" t="s">
        <v>62</v>
      </c>
      <c r="G60" s="20"/>
      <c r="H60" s="20"/>
      <c r="I60" s="20"/>
      <c r="J60" s="20"/>
      <c r="K60" s="20"/>
    </row>
    <row r="61" spans="1:11">
      <c r="A61" s="13" t="s">
        <v>34</v>
      </c>
      <c r="B61" s="2">
        <v>21001.144443999998</v>
      </c>
      <c r="C61">
        <v>7807.3418826397692</v>
      </c>
      <c r="D61" s="13" t="s">
        <v>37</v>
      </c>
      <c r="E61" s="13" t="s">
        <v>48</v>
      </c>
      <c r="F61" s="17" t="s">
        <v>62</v>
      </c>
    </row>
    <row r="62" spans="1:11">
      <c r="A62" s="13" t="s">
        <v>34</v>
      </c>
      <c r="B62" s="2">
        <f>+B61-C61</f>
        <v>13193.802561360229</v>
      </c>
      <c r="C62">
        <v>3207.6675951930843</v>
      </c>
      <c r="D62" s="13" t="s">
        <v>63</v>
      </c>
      <c r="E62" s="13" t="s">
        <v>15</v>
      </c>
      <c r="F62" s="17" t="s">
        <v>62</v>
      </c>
    </row>
    <row r="63" spans="1:11">
      <c r="A63" s="13" t="s">
        <v>34</v>
      </c>
      <c r="B63" s="2">
        <f t="shared" ref="B63:B65" si="8">+B62-C62</f>
        <v>9986.1349661671447</v>
      </c>
      <c r="C63">
        <v>4085.2370316138326</v>
      </c>
      <c r="D63" s="13" t="s">
        <v>28</v>
      </c>
      <c r="E63" s="13" t="s">
        <v>15</v>
      </c>
      <c r="F63" s="17" t="s">
        <v>62</v>
      </c>
    </row>
    <row r="64" spans="1:11">
      <c r="A64" s="13" t="s">
        <v>34</v>
      </c>
      <c r="B64" s="2">
        <f t="shared" si="8"/>
        <v>5900.8979345533116</v>
      </c>
      <c r="C64">
        <v>5114.1115432795386</v>
      </c>
      <c r="D64" s="13" t="s">
        <v>36</v>
      </c>
      <c r="E64" s="13" t="s">
        <v>47</v>
      </c>
      <c r="F64" s="17" t="s">
        <v>62</v>
      </c>
    </row>
    <row r="65" spans="1:11">
      <c r="A65" s="13" t="s">
        <v>34</v>
      </c>
      <c r="B65" s="2">
        <f t="shared" si="8"/>
        <v>786.78639127377301</v>
      </c>
      <c r="C65">
        <v>786.78639127377517</v>
      </c>
      <c r="D65" s="13" t="s">
        <v>92</v>
      </c>
      <c r="E65" s="13" t="s">
        <v>88</v>
      </c>
      <c r="F65" s="17" t="s">
        <v>62</v>
      </c>
    </row>
    <row r="66" spans="1:11" hidden="1">
      <c r="A66" s="13" t="s">
        <v>33</v>
      </c>
      <c r="B66" s="2">
        <v>47706.055550999998</v>
      </c>
      <c r="C66" s="15">
        <v>6846.4</v>
      </c>
      <c r="D66" s="16" t="s">
        <v>71</v>
      </c>
      <c r="E66" s="13" t="s">
        <v>15</v>
      </c>
      <c r="F66" s="17" t="s">
        <v>62</v>
      </c>
    </row>
    <row r="67" spans="1:11" hidden="1">
      <c r="A67" s="13" t="s">
        <v>33</v>
      </c>
      <c r="B67" s="22">
        <f>+B66-C66</f>
        <v>40859.655550999996</v>
      </c>
      <c r="C67" s="15">
        <v>8974.5666666666675</v>
      </c>
      <c r="D67" s="16" t="s">
        <v>72</v>
      </c>
      <c r="E67" s="17" t="s">
        <v>97</v>
      </c>
      <c r="F67" s="17" t="s">
        <v>62</v>
      </c>
    </row>
    <row r="68" spans="1:11" hidden="1">
      <c r="A68" s="13" t="s">
        <v>33</v>
      </c>
      <c r="B68" s="22">
        <f t="shared" ref="B68:B74" si="9">+B67-C67</f>
        <v>31885.08888433333</v>
      </c>
      <c r="C68" s="15">
        <v>3491.2333333333331</v>
      </c>
      <c r="D68" s="18" t="s">
        <v>93</v>
      </c>
      <c r="E68" s="18" t="s">
        <v>96</v>
      </c>
      <c r="F68" s="17" t="s">
        <v>62</v>
      </c>
    </row>
    <row r="69" spans="1:11" hidden="1">
      <c r="A69" s="13" t="s">
        <v>33</v>
      </c>
      <c r="B69" s="22">
        <f t="shared" si="9"/>
        <v>28393.855550999997</v>
      </c>
      <c r="C69" s="15">
        <v>2499</v>
      </c>
      <c r="D69" s="20" t="s">
        <v>84</v>
      </c>
      <c r="E69" s="17" t="s">
        <v>15</v>
      </c>
      <c r="F69" s="17" t="s">
        <v>62</v>
      </c>
    </row>
    <row r="70" spans="1:11" hidden="1">
      <c r="A70" s="13" t="s">
        <v>33</v>
      </c>
      <c r="B70" s="22">
        <f t="shared" si="9"/>
        <v>25894.855550999997</v>
      </c>
      <c r="C70" s="15">
        <v>9654.2000000000007</v>
      </c>
      <c r="D70" s="18" t="s">
        <v>75</v>
      </c>
      <c r="E70" s="17" t="s">
        <v>47</v>
      </c>
      <c r="F70" s="17" t="s">
        <v>62</v>
      </c>
    </row>
    <row r="71" spans="1:11" hidden="1">
      <c r="A71" s="13" t="s">
        <v>33</v>
      </c>
      <c r="B71" s="22">
        <f t="shared" si="9"/>
        <v>16240.655550999996</v>
      </c>
      <c r="C71" s="15">
        <v>5505.377777777785</v>
      </c>
      <c r="D71" s="18" t="s">
        <v>76</v>
      </c>
      <c r="E71" s="17" t="s">
        <v>47</v>
      </c>
      <c r="F71" s="17" t="s">
        <v>62</v>
      </c>
    </row>
    <row r="72" spans="1:11" hidden="1">
      <c r="A72" s="13" t="s">
        <v>33</v>
      </c>
      <c r="B72" s="22">
        <f t="shared" si="9"/>
        <v>10735.277773222211</v>
      </c>
      <c r="C72" s="22">
        <v>10735.277773222211</v>
      </c>
      <c r="D72" s="18" t="s">
        <v>94</v>
      </c>
      <c r="E72" s="17" t="s">
        <v>46</v>
      </c>
      <c r="F72" s="17" t="s">
        <v>62</v>
      </c>
    </row>
    <row r="73" spans="1:11" hidden="1">
      <c r="A73" s="13" t="s">
        <v>31</v>
      </c>
      <c r="B73" s="2">
        <v>17391.444444444438</v>
      </c>
      <c r="C73">
        <v>13573</v>
      </c>
      <c r="D73" s="20" t="s">
        <v>98</v>
      </c>
      <c r="E73" s="17" t="s">
        <v>15</v>
      </c>
      <c r="F73" s="17" t="s">
        <v>95</v>
      </c>
    </row>
    <row r="74" spans="1:11" hidden="1">
      <c r="A74" s="13" t="s">
        <v>31</v>
      </c>
      <c r="B74" s="22">
        <f t="shared" si="9"/>
        <v>3818.444444444438</v>
      </c>
      <c r="C74">
        <v>1300.5435116306496</v>
      </c>
      <c r="D74" s="20" t="s">
        <v>28</v>
      </c>
      <c r="E74" s="17" t="s">
        <v>15</v>
      </c>
      <c r="F74" s="17" t="s">
        <v>95</v>
      </c>
    </row>
    <row r="75" spans="1:11" hidden="1">
      <c r="A75" s="13" t="s">
        <v>31</v>
      </c>
      <c r="B75" s="22">
        <f t="shared" ref="B75:B93" si="10">+B74-C74</f>
        <v>2517.9009328137881</v>
      </c>
      <c r="C75">
        <v>523.4636911087498</v>
      </c>
      <c r="D75" s="20" t="s">
        <v>99</v>
      </c>
      <c r="E75" s="20" t="s">
        <v>47</v>
      </c>
      <c r="F75" s="17" t="s">
        <v>95</v>
      </c>
      <c r="G75" s="20"/>
      <c r="H75" s="20"/>
      <c r="I75" s="20"/>
      <c r="J75" s="20"/>
      <c r="K75" s="20"/>
    </row>
    <row r="76" spans="1:11" hidden="1">
      <c r="A76" s="13" t="s">
        <v>31</v>
      </c>
      <c r="B76" s="22">
        <f t="shared" si="10"/>
        <v>1994.4372417050383</v>
      </c>
      <c r="C76">
        <v>513.31904593222282</v>
      </c>
      <c r="D76" s="20" t="s">
        <v>100</v>
      </c>
      <c r="E76" s="20" t="s">
        <v>96</v>
      </c>
      <c r="F76" s="17" t="s">
        <v>95</v>
      </c>
      <c r="G76" s="20"/>
      <c r="H76" s="20"/>
      <c r="I76" s="20"/>
      <c r="J76" s="20"/>
      <c r="K76" s="20"/>
    </row>
    <row r="77" spans="1:11" hidden="1">
      <c r="A77" s="13" t="s">
        <v>31</v>
      </c>
      <c r="B77" s="22">
        <f t="shared" si="10"/>
        <v>1481.1181957728154</v>
      </c>
      <c r="C77">
        <v>344.91793600188902</v>
      </c>
      <c r="D77" s="20" t="s">
        <v>65</v>
      </c>
      <c r="E77" s="17" t="s">
        <v>15</v>
      </c>
      <c r="F77" s="17" t="s">
        <v>95</v>
      </c>
    </row>
    <row r="78" spans="1:11" hidden="1">
      <c r="A78" s="13" t="s">
        <v>31</v>
      </c>
      <c r="B78" s="22">
        <f t="shared" si="10"/>
        <v>1136.2002597709263</v>
      </c>
      <c r="C78">
        <v>306.36828433108923</v>
      </c>
      <c r="D78" s="20" t="s">
        <v>101</v>
      </c>
      <c r="E78" t="s">
        <v>15</v>
      </c>
      <c r="F78" s="17" t="s">
        <v>95</v>
      </c>
    </row>
    <row r="79" spans="1:11" hidden="1">
      <c r="A79" s="13" t="s">
        <v>31</v>
      </c>
      <c r="B79" s="22">
        <f t="shared" si="10"/>
        <v>829.83197543983715</v>
      </c>
      <c r="C79">
        <v>288.10792301334214</v>
      </c>
      <c r="D79" s="20" t="s">
        <v>76</v>
      </c>
      <c r="E79" t="s">
        <v>47</v>
      </c>
      <c r="F79" s="17" t="s">
        <v>95</v>
      </c>
    </row>
    <row r="80" spans="1:11" hidden="1">
      <c r="A80" s="13" t="s">
        <v>31</v>
      </c>
      <c r="B80" s="22">
        <f t="shared" si="10"/>
        <v>541.72405242649506</v>
      </c>
      <c r="C80">
        <v>284.05006494273204</v>
      </c>
      <c r="D80" s="18" t="s">
        <v>103</v>
      </c>
      <c r="E80" t="s">
        <v>15</v>
      </c>
      <c r="F80" s="17" t="s">
        <v>95</v>
      </c>
    </row>
    <row r="81" spans="1:6" hidden="1">
      <c r="A81" s="13" t="s">
        <v>31</v>
      </c>
      <c r="B81" s="22">
        <f t="shared" si="10"/>
        <v>257.67398748376303</v>
      </c>
      <c r="C81">
        <v>257.67398748376365</v>
      </c>
      <c r="D81" s="18" t="s">
        <v>102</v>
      </c>
      <c r="E81" t="s">
        <v>15</v>
      </c>
      <c r="F81" s="17" t="s">
        <v>95</v>
      </c>
    </row>
    <row r="82" spans="1:6" hidden="1">
      <c r="A82" s="13" t="s">
        <v>33</v>
      </c>
      <c r="B82" s="22">
        <v>39515.222218999988</v>
      </c>
      <c r="C82" s="25">
        <v>33853</v>
      </c>
      <c r="D82" s="24"/>
      <c r="E82" s="24" t="s">
        <v>48</v>
      </c>
      <c r="F82" s="17" t="s">
        <v>95</v>
      </c>
    </row>
    <row r="83" spans="1:6" hidden="1">
      <c r="A83" s="13" t="s">
        <v>33</v>
      </c>
      <c r="B83" s="22">
        <f t="shared" si="10"/>
        <v>5662.2222189999884</v>
      </c>
      <c r="C83" s="25">
        <v>3570</v>
      </c>
      <c r="E83" s="24" t="s">
        <v>88</v>
      </c>
      <c r="F83" s="17" t="s">
        <v>95</v>
      </c>
    </row>
    <row r="84" spans="1:6" hidden="1">
      <c r="A84" s="13" t="s">
        <v>33</v>
      </c>
      <c r="B84" s="22">
        <f t="shared" si="10"/>
        <v>2092.2222189999884</v>
      </c>
      <c r="C84" s="25">
        <v>71</v>
      </c>
      <c r="E84" t="s">
        <v>15</v>
      </c>
      <c r="F84" s="17" t="s">
        <v>95</v>
      </c>
    </row>
    <row r="85" spans="1:6" hidden="1">
      <c r="A85" s="13" t="s">
        <v>33</v>
      </c>
      <c r="B85" s="22">
        <f t="shared" si="10"/>
        <v>2021.2222189999884</v>
      </c>
      <c r="C85" s="25">
        <v>47.5</v>
      </c>
      <c r="E85" t="s">
        <v>104</v>
      </c>
      <c r="F85" s="17" t="s">
        <v>95</v>
      </c>
    </row>
    <row r="86" spans="1:6" hidden="1">
      <c r="A86" s="13" t="s">
        <v>33</v>
      </c>
      <c r="B86" s="22">
        <f t="shared" si="10"/>
        <v>1973.7222189999884</v>
      </c>
      <c r="C86" s="26">
        <v>44</v>
      </c>
      <c r="D86" t="s">
        <v>106</v>
      </c>
      <c r="E86" s="24" t="s">
        <v>105</v>
      </c>
      <c r="F86" s="17" t="s">
        <v>95</v>
      </c>
    </row>
    <row r="87" spans="1:6" hidden="1">
      <c r="A87" s="13" t="s">
        <v>33</v>
      </c>
      <c r="B87" s="22">
        <f t="shared" si="10"/>
        <v>1929.7222189999884</v>
      </c>
      <c r="C87">
        <v>7788.0555561999936</v>
      </c>
      <c r="D87" t="s">
        <v>112</v>
      </c>
      <c r="E87" s="27" t="s">
        <v>113</v>
      </c>
      <c r="F87" s="17" t="s">
        <v>95</v>
      </c>
    </row>
    <row r="88" spans="1:6" ht="15.75">
      <c r="A88" s="13" t="s">
        <v>34</v>
      </c>
      <c r="B88" s="2">
        <v>20569.103110999997</v>
      </c>
      <c r="C88">
        <v>6136.816944920176</v>
      </c>
      <c r="D88" s="28" t="s">
        <v>107</v>
      </c>
      <c r="E88" s="27" t="s">
        <v>48</v>
      </c>
      <c r="F88" s="17" t="s">
        <v>95</v>
      </c>
    </row>
    <row r="89" spans="1:6" ht="15.75">
      <c r="A89" s="13" t="s">
        <v>34</v>
      </c>
      <c r="B89" s="22">
        <f t="shared" si="10"/>
        <v>14432.286166079821</v>
      </c>
      <c r="C89">
        <v>3391.3988379822031</v>
      </c>
      <c r="D89" s="29" t="s">
        <v>108</v>
      </c>
      <c r="E89" s="27" t="s">
        <v>15</v>
      </c>
      <c r="F89" s="17" t="s">
        <v>95</v>
      </c>
    </row>
    <row r="90" spans="1:6">
      <c r="A90" s="13" t="s">
        <v>34</v>
      </c>
      <c r="B90" s="22">
        <f t="shared" si="10"/>
        <v>11040.887328097619</v>
      </c>
      <c r="C90">
        <v>5205.5280576647456</v>
      </c>
      <c r="D90" t="s">
        <v>109</v>
      </c>
      <c r="E90" s="27" t="s">
        <v>15</v>
      </c>
      <c r="F90" s="17" t="s">
        <v>95</v>
      </c>
    </row>
    <row r="91" spans="1:6">
      <c r="A91" s="13" t="s">
        <v>34</v>
      </c>
      <c r="B91" s="22">
        <f t="shared" si="10"/>
        <v>5835.359270432873</v>
      </c>
      <c r="C91">
        <v>5431.621313530226</v>
      </c>
      <c r="D91" t="s">
        <v>36</v>
      </c>
      <c r="E91" s="27" t="s">
        <v>47</v>
      </c>
      <c r="F91" s="17" t="s">
        <v>95</v>
      </c>
    </row>
    <row r="92" spans="1:6" ht="15.75">
      <c r="A92" s="13" t="s">
        <v>34</v>
      </c>
      <c r="B92" s="22">
        <f t="shared" si="10"/>
        <v>403.73795690264706</v>
      </c>
      <c r="C92">
        <v>269.15863793509544</v>
      </c>
      <c r="D92" s="30" t="s">
        <v>110</v>
      </c>
      <c r="E92" s="27" t="s">
        <v>15</v>
      </c>
      <c r="F92" s="17" t="s">
        <v>95</v>
      </c>
    </row>
    <row r="93" spans="1:6" ht="15.75">
      <c r="A93" s="13" t="s">
        <v>34</v>
      </c>
      <c r="B93" s="22">
        <f t="shared" si="10"/>
        <v>134.57931896755161</v>
      </c>
      <c r="C93">
        <v>134.57931896754772</v>
      </c>
      <c r="D93" s="30" t="s">
        <v>111</v>
      </c>
      <c r="E93" s="27" t="s">
        <v>47</v>
      </c>
      <c r="F93" s="17" t="s">
        <v>95</v>
      </c>
    </row>
    <row r="94" spans="1:6" ht="15.75">
      <c r="A94" s="13" t="s">
        <v>34</v>
      </c>
      <c r="B94" s="31">
        <v>15915.097776999999</v>
      </c>
      <c r="C94" s="31">
        <v>1346.8735597115717</v>
      </c>
      <c r="D94" s="28" t="s">
        <v>107</v>
      </c>
      <c r="E94" s="27" t="s">
        <v>48</v>
      </c>
      <c r="F94" s="17" t="s">
        <v>114</v>
      </c>
    </row>
    <row r="95" spans="1:6" ht="15.75">
      <c r="A95" s="13" t="s">
        <v>34</v>
      </c>
      <c r="B95" s="2">
        <f>+B94-C94</f>
        <v>14568.224217288427</v>
      </c>
      <c r="C95" s="31">
        <v>1690.4637535155441</v>
      </c>
      <c r="D95" s="29" t="s">
        <v>108</v>
      </c>
      <c r="E95" s="27" t="s">
        <v>15</v>
      </c>
      <c r="F95" s="17" t="s">
        <v>114</v>
      </c>
    </row>
    <row r="96" spans="1:6" ht="15.75">
      <c r="A96" s="13" t="s">
        <v>34</v>
      </c>
      <c r="B96" s="2">
        <f t="shared" ref="B96:B98" si="11">+B95-C95</f>
        <v>12877.760463772884</v>
      </c>
      <c r="C96" s="31">
        <v>3051.0809209792742</v>
      </c>
      <c r="D96" s="32" t="s">
        <v>115</v>
      </c>
      <c r="E96" s="27" t="s">
        <v>15</v>
      </c>
      <c r="F96" s="17" t="s">
        <v>114</v>
      </c>
    </row>
    <row r="97" spans="1:6" ht="15.75">
      <c r="A97" s="13" t="s">
        <v>34</v>
      </c>
      <c r="B97" s="2">
        <f t="shared" si="11"/>
        <v>9826.6795427936086</v>
      </c>
      <c r="C97" s="31">
        <v>8479.8059830820384</v>
      </c>
      <c r="D97" t="s">
        <v>36</v>
      </c>
      <c r="E97" s="27" t="s">
        <v>47</v>
      </c>
      <c r="F97" s="17" t="s">
        <v>114</v>
      </c>
    </row>
    <row r="98" spans="1:6" ht="15.75">
      <c r="A98" s="13" t="s">
        <v>34</v>
      </c>
      <c r="B98" s="2">
        <f t="shared" si="11"/>
        <v>1346.8735597115701</v>
      </c>
      <c r="C98" s="31">
        <v>1346.8735597115717</v>
      </c>
      <c r="D98" s="32" t="s">
        <v>116</v>
      </c>
      <c r="E98" s="27" t="s">
        <v>48</v>
      </c>
      <c r="F98" s="17" t="s">
        <v>114</v>
      </c>
    </row>
    <row r="99" spans="1:6" hidden="1">
      <c r="A99" s="13" t="s">
        <v>33</v>
      </c>
      <c r="B99" s="2">
        <v>15418.458332984999</v>
      </c>
      <c r="C99" s="33">
        <v>4014.5111111111087</v>
      </c>
      <c r="D99" s="34" t="s">
        <v>71</v>
      </c>
      <c r="E99" s="27" t="s">
        <v>15</v>
      </c>
      <c r="F99" s="17" t="s">
        <v>114</v>
      </c>
    </row>
    <row r="100" spans="1:6" hidden="1">
      <c r="A100" s="13" t="s">
        <v>33</v>
      </c>
      <c r="B100" s="22">
        <f>+B99-C99</f>
        <v>11403.94722187389</v>
      </c>
      <c r="C100" s="35">
        <v>6704.3666666666695</v>
      </c>
      <c r="D100" s="36" t="s">
        <v>72</v>
      </c>
      <c r="E100" s="17" t="s">
        <v>97</v>
      </c>
      <c r="F100" s="17" t="s">
        <v>114</v>
      </c>
    </row>
    <row r="101" spans="1:6" hidden="1">
      <c r="A101" s="13" t="s">
        <v>33</v>
      </c>
      <c r="B101" s="22">
        <f t="shared" ref="B101:B105" si="12">+B100-C100</f>
        <v>4699.5805552072206</v>
      </c>
      <c r="C101" s="35">
        <v>4493.2222222222208</v>
      </c>
      <c r="D101" s="37" t="s">
        <v>93</v>
      </c>
      <c r="E101" s="13" t="s">
        <v>96</v>
      </c>
      <c r="F101" s="17" t="s">
        <v>114</v>
      </c>
    </row>
    <row r="102" spans="1:6" hidden="1">
      <c r="A102" s="13" t="s">
        <v>33</v>
      </c>
      <c r="B102" s="22">
        <f t="shared" si="12"/>
        <v>206.35833298499983</v>
      </c>
      <c r="C102" s="35">
        <v>4385.8611111111122</v>
      </c>
      <c r="D102" s="37" t="s">
        <v>117</v>
      </c>
      <c r="E102" s="27" t="s">
        <v>15</v>
      </c>
      <c r="F102" s="17" t="s">
        <v>114</v>
      </c>
    </row>
    <row r="103" spans="1:6" hidden="1">
      <c r="A103" s="13" t="s">
        <v>33</v>
      </c>
      <c r="B103" s="22">
        <f t="shared" si="12"/>
        <v>-4179.5027781261124</v>
      </c>
      <c r="C103" s="38">
        <v>5515.9166666666661</v>
      </c>
      <c r="D103" s="37" t="s">
        <v>75</v>
      </c>
      <c r="E103" s="27" t="s">
        <v>47</v>
      </c>
      <c r="F103" s="17" t="s">
        <v>114</v>
      </c>
    </row>
    <row r="104" spans="1:6" ht="15.75" hidden="1" thickBot="1">
      <c r="A104" s="13" t="s">
        <v>33</v>
      </c>
      <c r="B104" s="22">
        <f t="shared" si="12"/>
        <v>-9695.4194447927784</v>
      </c>
      <c r="C104" s="39">
        <v>7559.8388888888885</v>
      </c>
      <c r="D104" s="40" t="s">
        <v>43</v>
      </c>
      <c r="E104" s="27" t="s">
        <v>15</v>
      </c>
      <c r="F104" s="17" t="s">
        <v>114</v>
      </c>
    </row>
    <row r="105" spans="1:6" hidden="1">
      <c r="A105" s="13" t="s">
        <v>33</v>
      </c>
      <c r="B105" s="22">
        <f t="shared" si="12"/>
        <v>-17255.258333681668</v>
      </c>
      <c r="C105" s="41">
        <v>-17255</v>
      </c>
      <c r="D105" s="42" t="s">
        <v>118</v>
      </c>
      <c r="E105" s="27" t="s">
        <v>15</v>
      </c>
      <c r="F105" s="17" t="s">
        <v>114</v>
      </c>
    </row>
    <row r="106" spans="1:6" hidden="1">
      <c r="A106" s="13" t="s">
        <v>31</v>
      </c>
      <c r="B106" s="2">
        <v>17895.444439999999</v>
      </c>
      <c r="C106">
        <v>4301.7035360519749</v>
      </c>
      <c r="D106" s="18" t="s">
        <v>75</v>
      </c>
      <c r="E106" s="27" t="s">
        <v>47</v>
      </c>
      <c r="F106" s="17" t="s">
        <v>114</v>
      </c>
    </row>
    <row r="107" spans="1:6" hidden="1">
      <c r="A107" s="13" t="s">
        <v>31</v>
      </c>
      <c r="B107" s="2">
        <f>+B106-C106</f>
        <v>13593.740903948024</v>
      </c>
      <c r="C107">
        <v>4274.8737842678665</v>
      </c>
      <c r="D107" s="18" t="s">
        <v>28</v>
      </c>
      <c r="E107" s="27" t="s">
        <v>15</v>
      </c>
      <c r="F107" s="17" t="s">
        <v>114</v>
      </c>
    </row>
    <row r="108" spans="1:6" hidden="1">
      <c r="A108" s="13" t="s">
        <v>31</v>
      </c>
      <c r="B108" s="2">
        <f t="shared" ref="B108:B113" si="13">+B107-C107</f>
        <v>9318.8671196801588</v>
      </c>
      <c r="C108">
        <v>2656.1454266266896</v>
      </c>
      <c r="D108" s="18" t="s">
        <v>119</v>
      </c>
      <c r="E108" s="27" t="s">
        <v>47</v>
      </c>
      <c r="F108" s="17" t="s">
        <v>114</v>
      </c>
    </row>
    <row r="109" spans="1:6" hidden="1">
      <c r="A109" s="13" t="s">
        <v>31</v>
      </c>
      <c r="B109" s="2">
        <f t="shared" si="13"/>
        <v>6662.7216930534687</v>
      </c>
      <c r="C109">
        <v>2396.7911593803087</v>
      </c>
      <c r="D109" s="18" t="s">
        <v>120</v>
      </c>
      <c r="E109" t="s">
        <v>96</v>
      </c>
      <c r="F109" s="17" t="s">
        <v>114</v>
      </c>
    </row>
    <row r="110" spans="1:6" hidden="1">
      <c r="A110" s="13" t="s">
        <v>31</v>
      </c>
      <c r="B110" s="2">
        <f t="shared" si="13"/>
        <v>4265.9305336731595</v>
      </c>
      <c r="C110">
        <v>1958.5718802398821</v>
      </c>
      <c r="D110" s="18" t="s">
        <v>121</v>
      </c>
      <c r="E110" t="s">
        <v>15</v>
      </c>
      <c r="F110" s="17" t="s">
        <v>114</v>
      </c>
    </row>
    <row r="111" spans="1:6" hidden="1">
      <c r="A111" s="13" t="s">
        <v>31</v>
      </c>
      <c r="B111" s="2">
        <f t="shared" si="13"/>
        <v>2307.3586534332771</v>
      </c>
      <c r="C111">
        <v>1001.6440666066942</v>
      </c>
      <c r="D111" s="18" t="s">
        <v>76</v>
      </c>
      <c r="E111" s="13" t="s">
        <v>47</v>
      </c>
      <c r="F111" s="17" t="s">
        <v>114</v>
      </c>
    </row>
    <row r="112" spans="1:6" hidden="1">
      <c r="A112" s="13" t="s">
        <v>31</v>
      </c>
      <c r="B112" s="2">
        <f t="shared" si="13"/>
        <v>1305.7145868265829</v>
      </c>
      <c r="C112">
        <v>688.63029579210297</v>
      </c>
      <c r="D112" s="18" t="s">
        <v>122</v>
      </c>
      <c r="E112" t="s">
        <v>15</v>
      </c>
      <c r="F112" s="17" t="s">
        <v>114</v>
      </c>
    </row>
    <row r="113" spans="1:6" hidden="1">
      <c r="A113" s="13" t="s">
        <v>31</v>
      </c>
      <c r="B113" s="2">
        <f t="shared" si="13"/>
        <v>617.08429103447997</v>
      </c>
      <c r="C113">
        <v>617.08429103448339</v>
      </c>
      <c r="D113" s="18" t="s">
        <v>123</v>
      </c>
      <c r="E113" t="s">
        <v>15</v>
      </c>
      <c r="F113" s="17" t="s">
        <v>114</v>
      </c>
    </row>
    <row r="114" spans="1:6" ht="15.75">
      <c r="A114" s="13" t="s">
        <v>34</v>
      </c>
      <c r="B114" s="2">
        <v>21974.334664000002</v>
      </c>
      <c r="C114">
        <v>3414.9303869729733</v>
      </c>
      <c r="D114" s="28" t="s">
        <v>107</v>
      </c>
      <c r="E114" s="27" t="s">
        <v>48</v>
      </c>
      <c r="F114" s="17" t="s">
        <v>124</v>
      </c>
    </row>
    <row r="115" spans="1:6" ht="15.75">
      <c r="A115" s="13" t="s">
        <v>34</v>
      </c>
      <c r="B115" s="2">
        <f>+B114-C114</f>
        <v>18559.404277027028</v>
      </c>
      <c r="C115">
        <v>4825.4451120270278</v>
      </c>
      <c r="D115" s="28" t="s">
        <v>108</v>
      </c>
      <c r="E115" s="27" t="s">
        <v>15</v>
      </c>
      <c r="F115" s="17" t="s">
        <v>124</v>
      </c>
    </row>
    <row r="116" spans="1:6" ht="15.75">
      <c r="A116" s="13" t="s">
        <v>34</v>
      </c>
      <c r="B116" s="2">
        <f t="shared" ref="B116:B118" si="14">+B115-C115</f>
        <v>13733.959165</v>
      </c>
      <c r="C116">
        <v>11165.337613059461</v>
      </c>
      <c r="D116" s="32" t="s">
        <v>125</v>
      </c>
      <c r="E116" s="27" t="s">
        <v>15</v>
      </c>
      <c r="F116" s="17" t="s">
        <v>124</v>
      </c>
    </row>
    <row r="117" spans="1:6">
      <c r="A117" s="13" t="s">
        <v>34</v>
      </c>
      <c r="B117" s="2">
        <f t="shared" si="14"/>
        <v>2568.6215519405396</v>
      </c>
      <c r="C117">
        <v>2271.671083508108</v>
      </c>
      <c r="D117" t="s">
        <v>36</v>
      </c>
      <c r="E117" s="27" t="s">
        <v>47</v>
      </c>
      <c r="F117" s="17" t="s">
        <v>124</v>
      </c>
    </row>
    <row r="118" spans="1:6">
      <c r="A118" s="13" t="s">
        <v>34</v>
      </c>
      <c r="B118" s="2">
        <f t="shared" si="14"/>
        <v>296.95046843243153</v>
      </c>
      <c r="C118">
        <v>296.9504684324325</v>
      </c>
      <c r="D118" s="43" t="s">
        <v>126</v>
      </c>
      <c r="E118" s="27" t="s">
        <v>88</v>
      </c>
      <c r="F118" s="17" t="s">
        <v>124</v>
      </c>
    </row>
    <row r="119" spans="1:6" hidden="1">
      <c r="A119" s="13" t="s">
        <v>33</v>
      </c>
      <c r="B119" s="2">
        <v>29740.138884633001</v>
      </c>
      <c r="C119" s="44">
        <v>6518.5277777777774</v>
      </c>
      <c r="D119" s="34" t="s">
        <v>71</v>
      </c>
      <c r="E119" s="27" t="s">
        <v>15</v>
      </c>
      <c r="F119" s="17" t="s">
        <v>124</v>
      </c>
    </row>
    <row r="120" spans="1:6" hidden="1">
      <c r="A120" s="13" t="s">
        <v>33</v>
      </c>
      <c r="B120" s="22">
        <f>+B119-C119</f>
        <v>23221.611106855224</v>
      </c>
      <c r="C120" s="45">
        <v>9171.2777777777737</v>
      </c>
      <c r="D120" s="36" t="s">
        <v>72</v>
      </c>
      <c r="E120" s="17" t="s">
        <v>97</v>
      </c>
      <c r="F120" s="17" t="s">
        <v>124</v>
      </c>
    </row>
    <row r="121" spans="1:6" hidden="1">
      <c r="A121" s="13" t="s">
        <v>33</v>
      </c>
      <c r="B121" s="22">
        <f t="shared" ref="B121:B125" si="15">+B120-C120</f>
        <v>14050.33332907745</v>
      </c>
      <c r="C121" s="45">
        <v>3822.9277777777784</v>
      </c>
      <c r="D121" s="37" t="s">
        <v>93</v>
      </c>
      <c r="E121" s="13" t="s">
        <v>96</v>
      </c>
      <c r="F121" s="17" t="s">
        <v>124</v>
      </c>
    </row>
    <row r="122" spans="1:6" hidden="1">
      <c r="A122" s="13" t="s">
        <v>33</v>
      </c>
      <c r="B122" s="22">
        <f t="shared" si="15"/>
        <v>10227.405551299671</v>
      </c>
      <c r="C122" s="45">
        <v>4389.9944444444473</v>
      </c>
      <c r="D122" s="37" t="s">
        <v>117</v>
      </c>
      <c r="E122" s="27" t="s">
        <v>15</v>
      </c>
      <c r="F122" s="17" t="s">
        <v>124</v>
      </c>
    </row>
    <row r="123" spans="1:6" hidden="1">
      <c r="A123" s="13" t="s">
        <v>33</v>
      </c>
      <c r="B123" s="22">
        <f t="shared" si="15"/>
        <v>5837.4111068552238</v>
      </c>
      <c r="C123" s="45">
        <v>3687.8944444444451</v>
      </c>
      <c r="D123" s="37" t="s">
        <v>75</v>
      </c>
      <c r="E123" s="27" t="s">
        <v>47</v>
      </c>
      <c r="F123" s="17" t="s">
        <v>124</v>
      </c>
    </row>
    <row r="124" spans="1:6" ht="15.75" hidden="1" thickBot="1">
      <c r="A124" s="13" t="s">
        <v>33</v>
      </c>
      <c r="B124" s="22">
        <f t="shared" si="15"/>
        <v>2149.5166624107787</v>
      </c>
      <c r="C124" s="46">
        <v>5580.4055555555542</v>
      </c>
      <c r="D124" s="40" t="s">
        <v>43</v>
      </c>
      <c r="E124" t="s">
        <v>15</v>
      </c>
      <c r="F124" s="17" t="s">
        <v>124</v>
      </c>
    </row>
    <row r="125" spans="1:6" hidden="1">
      <c r="A125" s="13" t="s">
        <v>33</v>
      </c>
      <c r="B125" s="22">
        <f t="shared" si="15"/>
        <v>-3430.8888931447755</v>
      </c>
      <c r="C125" s="22">
        <f>+B125</f>
        <v>-3430.8888931447755</v>
      </c>
      <c r="D125" s="42" t="s">
        <v>127</v>
      </c>
      <c r="E125" t="s">
        <v>15</v>
      </c>
      <c r="F125" s="17" t="s">
        <v>124</v>
      </c>
    </row>
    <row r="126" spans="1:6" hidden="1">
      <c r="A126" s="13" t="s">
        <v>31</v>
      </c>
      <c r="B126" s="2">
        <v>22975.444439999999</v>
      </c>
      <c r="C126" s="2">
        <v>10781.074092150224</v>
      </c>
      <c r="D126" s="47" t="s">
        <v>28</v>
      </c>
      <c r="E126" t="s">
        <v>15</v>
      </c>
      <c r="F126" s="17" t="s">
        <v>124</v>
      </c>
    </row>
    <row r="127" spans="1:6" hidden="1">
      <c r="A127" s="13" t="s">
        <v>31</v>
      </c>
      <c r="B127" s="2">
        <f>+B126-C126</f>
        <v>12194.370347849775</v>
      </c>
      <c r="C127">
        <v>5653.1850227980531</v>
      </c>
      <c r="D127" s="47" t="s">
        <v>75</v>
      </c>
      <c r="E127" t="s">
        <v>47</v>
      </c>
      <c r="F127" s="17" t="s">
        <v>124</v>
      </c>
    </row>
    <row r="128" spans="1:6" hidden="1">
      <c r="A128" s="13" t="s">
        <v>31</v>
      </c>
      <c r="B128" s="2">
        <f t="shared" ref="B128:B141" si="16">+B127-C127</f>
        <v>6541.1853250517224</v>
      </c>
      <c r="C128">
        <v>1625.9160463799665</v>
      </c>
      <c r="D128" s="47" t="s">
        <v>129</v>
      </c>
      <c r="E128" t="s">
        <v>47</v>
      </c>
      <c r="F128" s="17" t="s">
        <v>124</v>
      </c>
    </row>
    <row r="129" spans="1:6" hidden="1">
      <c r="A129" s="13" t="s">
        <v>31</v>
      </c>
      <c r="B129" s="2">
        <f t="shared" si="16"/>
        <v>4915.2692786717562</v>
      </c>
      <c r="C129">
        <v>1163.1553254872106</v>
      </c>
      <c r="D129" s="47" t="s">
        <v>122</v>
      </c>
      <c r="E129" t="s">
        <v>15</v>
      </c>
      <c r="F129" s="17" t="s">
        <v>124</v>
      </c>
    </row>
    <row r="130" spans="1:6" hidden="1">
      <c r="A130" s="13" t="s">
        <v>31</v>
      </c>
      <c r="B130" s="2">
        <f t="shared" si="16"/>
        <v>3752.1139531845456</v>
      </c>
      <c r="C130">
        <v>1100.6200929341296</v>
      </c>
      <c r="D130" s="47" t="s">
        <v>119</v>
      </c>
      <c r="E130" t="s">
        <v>47</v>
      </c>
      <c r="F130" s="17" t="s">
        <v>124</v>
      </c>
    </row>
    <row r="131" spans="1:6" hidden="1">
      <c r="A131" s="13" t="s">
        <v>31</v>
      </c>
      <c r="B131" s="2">
        <f t="shared" si="16"/>
        <v>2651.4938602504162</v>
      </c>
      <c r="C131">
        <v>975.54962782798304</v>
      </c>
      <c r="D131" s="47" t="s">
        <v>121</v>
      </c>
      <c r="E131" t="s">
        <v>15</v>
      </c>
      <c r="F131" s="17" t="s">
        <v>124</v>
      </c>
    </row>
    <row r="132" spans="1:6" hidden="1">
      <c r="A132" s="13" t="s">
        <v>31</v>
      </c>
      <c r="B132" s="2">
        <f t="shared" si="16"/>
        <v>1675.9442324224333</v>
      </c>
      <c r="C132">
        <v>850.47916272182886</v>
      </c>
      <c r="D132" s="47" t="s">
        <v>123</v>
      </c>
      <c r="E132" t="s">
        <v>15</v>
      </c>
      <c r="F132" s="17" t="s">
        <v>124</v>
      </c>
    </row>
    <row r="133" spans="1:6" hidden="1">
      <c r="A133" s="13" t="s">
        <v>31</v>
      </c>
      <c r="B133" s="2">
        <f t="shared" si="16"/>
        <v>825.46506970060443</v>
      </c>
      <c r="C133">
        <v>825.46506970060102</v>
      </c>
      <c r="D133" s="47" t="s">
        <v>102</v>
      </c>
      <c r="E133" t="s">
        <v>15</v>
      </c>
      <c r="F133" s="17" t="s">
        <v>124</v>
      </c>
    </row>
    <row r="134" spans="1:6" hidden="1">
      <c r="A134" s="13" t="s">
        <v>31</v>
      </c>
      <c r="B134" s="2">
        <v>5438.1666670000004</v>
      </c>
      <c r="C134">
        <v>2285.3976396723992</v>
      </c>
      <c r="D134" s="18" t="s">
        <v>28</v>
      </c>
      <c r="E134" t="s">
        <v>15</v>
      </c>
      <c r="F134" s="17" t="s">
        <v>128</v>
      </c>
    </row>
    <row r="135" spans="1:6" hidden="1">
      <c r="A135" s="13" t="s">
        <v>31</v>
      </c>
      <c r="B135" s="2">
        <f t="shared" si="16"/>
        <v>3152.7690273276012</v>
      </c>
      <c r="C135">
        <v>1464.8139202309746</v>
      </c>
      <c r="D135" s="18" t="s">
        <v>75</v>
      </c>
      <c r="E135" t="s">
        <v>47</v>
      </c>
      <c r="F135" s="17" t="s">
        <v>128</v>
      </c>
    </row>
    <row r="136" spans="1:6" hidden="1">
      <c r="A136" s="13" t="s">
        <v>31</v>
      </c>
      <c r="B136" s="2">
        <f t="shared" si="16"/>
        <v>1687.9551070966265</v>
      </c>
      <c r="C136">
        <v>410.29185972071542</v>
      </c>
      <c r="D136" s="18" t="s">
        <v>122</v>
      </c>
      <c r="E136" t="s">
        <v>15</v>
      </c>
      <c r="F136" s="17" t="s">
        <v>128</v>
      </c>
    </row>
    <row r="137" spans="1:6" hidden="1">
      <c r="A137" s="13" t="s">
        <v>31</v>
      </c>
      <c r="B137" s="2">
        <f t="shared" si="16"/>
        <v>1277.6632473759112</v>
      </c>
      <c r="C137">
        <v>367.10324290800855</v>
      </c>
      <c r="D137" s="18" t="s">
        <v>129</v>
      </c>
      <c r="E137" t="s">
        <v>47</v>
      </c>
      <c r="F137" s="17" t="s">
        <v>128</v>
      </c>
    </row>
    <row r="138" spans="1:6" hidden="1">
      <c r="A138" s="13" t="s">
        <v>31</v>
      </c>
      <c r="B138" s="2">
        <f t="shared" si="16"/>
        <v>910.56000446790267</v>
      </c>
      <c r="C138">
        <v>327.51367749635915</v>
      </c>
      <c r="D138" s="18" t="s">
        <v>119</v>
      </c>
      <c r="E138" t="s">
        <v>47</v>
      </c>
      <c r="F138" s="17" t="s">
        <v>128</v>
      </c>
    </row>
    <row r="139" spans="1:6" hidden="1">
      <c r="A139" s="13" t="s">
        <v>31</v>
      </c>
      <c r="B139" s="2">
        <f t="shared" si="16"/>
        <v>583.04632697154352</v>
      </c>
      <c r="C139">
        <v>215.94308406353446</v>
      </c>
      <c r="D139" s="18" t="s">
        <v>121</v>
      </c>
      <c r="E139" t="s">
        <v>15</v>
      </c>
      <c r="F139" s="17" t="s">
        <v>128</v>
      </c>
    </row>
    <row r="140" spans="1:6" hidden="1">
      <c r="A140" s="13" t="s">
        <v>31</v>
      </c>
      <c r="B140" s="2">
        <f t="shared" si="16"/>
        <v>367.10324290800907</v>
      </c>
      <c r="C140">
        <v>197.94782705823991</v>
      </c>
      <c r="D140" s="18" t="s">
        <v>120</v>
      </c>
      <c r="E140" t="s">
        <v>96</v>
      </c>
      <c r="F140" s="17" t="s">
        <v>128</v>
      </c>
    </row>
    <row r="141" spans="1:6" hidden="1">
      <c r="A141" s="13" t="s">
        <v>31</v>
      </c>
      <c r="B141" s="2">
        <f t="shared" si="16"/>
        <v>169.15541584976916</v>
      </c>
      <c r="C141">
        <v>169.15541584976864</v>
      </c>
      <c r="D141" s="18" t="s">
        <v>102</v>
      </c>
      <c r="E141" t="s">
        <v>15</v>
      </c>
      <c r="F141" s="17" t="s">
        <v>128</v>
      </c>
    </row>
    <row r="142" spans="1:6" hidden="1">
      <c r="A142" s="13" t="s">
        <v>33</v>
      </c>
      <c r="B142" s="2">
        <v>55702.361116</v>
      </c>
      <c r="C142">
        <v>6494.9798765256583</v>
      </c>
      <c r="D142" s="34" t="s">
        <v>117</v>
      </c>
      <c r="E142" t="s">
        <v>15</v>
      </c>
      <c r="F142" s="17" t="s">
        <v>128</v>
      </c>
    </row>
    <row r="143" spans="1:6" hidden="1">
      <c r="A143" s="13" t="s">
        <v>33</v>
      </c>
      <c r="B143" s="22">
        <f t="shared" ref="B143:B149" si="17">+B142-C142</f>
        <v>49207.381239474344</v>
      </c>
      <c r="C143">
        <v>9566.8587078793371</v>
      </c>
      <c r="D143" s="36" t="s">
        <v>131</v>
      </c>
      <c r="E143" t="s">
        <v>97</v>
      </c>
      <c r="F143" s="17" t="s">
        <v>128</v>
      </c>
    </row>
    <row r="144" spans="1:6" hidden="1">
      <c r="A144" s="13" t="s">
        <v>33</v>
      </c>
      <c r="B144" s="22">
        <f t="shared" si="17"/>
        <v>39640.522531595008</v>
      </c>
      <c r="C144">
        <v>6824.4218563613722</v>
      </c>
      <c r="D144" s="37" t="s">
        <v>121</v>
      </c>
      <c r="E144" t="s">
        <v>15</v>
      </c>
      <c r="F144" s="17" t="s">
        <v>128</v>
      </c>
    </row>
    <row r="145" spans="1:6" hidden="1">
      <c r="A145" s="13" t="s">
        <v>33</v>
      </c>
      <c r="B145" s="22">
        <f t="shared" si="17"/>
        <v>32816.10067523364</v>
      </c>
      <c r="C145">
        <v>6494.9798765256583</v>
      </c>
      <c r="D145" s="48" t="s">
        <v>93</v>
      </c>
      <c r="E145" t="s">
        <v>96</v>
      </c>
      <c r="F145" s="17" t="s">
        <v>128</v>
      </c>
    </row>
    <row r="146" spans="1:6" hidden="1">
      <c r="A146" s="13" t="s">
        <v>33</v>
      </c>
      <c r="B146" s="22">
        <f t="shared" si="17"/>
        <v>26321.120798707983</v>
      </c>
      <c r="C146">
        <v>3428.5645614930299</v>
      </c>
      <c r="D146" s="37" t="s">
        <v>130</v>
      </c>
      <c r="E146" t="s">
        <v>46</v>
      </c>
      <c r="F146" s="17" t="s">
        <v>128</v>
      </c>
    </row>
    <row r="147" spans="1:6" hidden="1">
      <c r="A147" s="13" t="s">
        <v>33</v>
      </c>
      <c r="B147" s="22">
        <f t="shared" si="17"/>
        <v>22892.556237214954</v>
      </c>
      <c r="C147">
        <v>5940.8692458120149</v>
      </c>
      <c r="D147" s="48" t="s">
        <v>132</v>
      </c>
      <c r="E147" t="s">
        <v>46</v>
      </c>
      <c r="F147" s="17" t="s">
        <v>128</v>
      </c>
    </row>
    <row r="148" spans="1:6" hidden="1">
      <c r="A148" s="13" t="s">
        <v>33</v>
      </c>
      <c r="B148" s="22">
        <f t="shared" si="17"/>
        <v>16951.686991402938</v>
      </c>
      <c r="C148">
        <v>13016.834346846765</v>
      </c>
      <c r="D148" s="49" t="s">
        <v>133</v>
      </c>
      <c r="E148" t="s">
        <v>15</v>
      </c>
      <c r="F148" s="17" t="s">
        <v>128</v>
      </c>
    </row>
    <row r="149" spans="1:6" ht="15.75" hidden="1" thickBot="1">
      <c r="A149" s="13" t="s">
        <v>33</v>
      </c>
      <c r="B149" s="22">
        <f t="shared" si="17"/>
        <v>3934.8526445561729</v>
      </c>
      <c r="C149">
        <v>3934.8526445561693</v>
      </c>
      <c r="D149" s="50" t="s">
        <v>75</v>
      </c>
      <c r="E149" t="s">
        <v>47</v>
      </c>
      <c r="F149" s="17" t="s">
        <v>128</v>
      </c>
    </row>
    <row r="150" spans="1:6" ht="15.75">
      <c r="A150" s="13" t="s">
        <v>34</v>
      </c>
      <c r="B150" s="2">
        <v>12584.782222</v>
      </c>
      <c r="C150">
        <v>1188.2183542939242</v>
      </c>
      <c r="D150" s="28" t="s">
        <v>107</v>
      </c>
      <c r="E150" s="27" t="s">
        <v>48</v>
      </c>
      <c r="F150" s="17" t="s">
        <v>128</v>
      </c>
    </row>
    <row r="151" spans="1:6" ht="15.75">
      <c r="A151" s="13" t="s">
        <v>34</v>
      </c>
      <c r="B151" s="2">
        <f t="shared" ref="B151:B161" si="18">+B150-C150</f>
        <v>11396.563867706076</v>
      </c>
      <c r="C151">
        <v>51.66166757799671</v>
      </c>
      <c r="D151" s="29" t="s">
        <v>108</v>
      </c>
      <c r="E151" s="27" t="s">
        <v>15</v>
      </c>
      <c r="F151" s="17" t="s">
        <v>128</v>
      </c>
    </row>
    <row r="152" spans="1:6" ht="15.75">
      <c r="A152" s="13" t="s">
        <v>34</v>
      </c>
      <c r="B152" s="2">
        <f t="shared" si="18"/>
        <v>11344.902200128079</v>
      </c>
      <c r="C152">
        <v>6545.5332821321826</v>
      </c>
      <c r="D152" s="29" t="s">
        <v>134</v>
      </c>
      <c r="E152" s="27" t="s">
        <v>15</v>
      </c>
      <c r="F152" s="17" t="s">
        <v>128</v>
      </c>
    </row>
    <row r="153" spans="1:6" ht="15.75">
      <c r="A153" s="13" t="s">
        <v>34</v>
      </c>
      <c r="B153" s="2">
        <f t="shared" si="18"/>
        <v>4799.3689179958965</v>
      </c>
      <c r="C153">
        <v>4107.1025724507381</v>
      </c>
      <c r="D153" s="29" t="s">
        <v>135</v>
      </c>
      <c r="E153" s="27" t="s">
        <v>47</v>
      </c>
      <c r="F153" s="17" t="s">
        <v>128</v>
      </c>
    </row>
    <row r="154" spans="1:6" ht="15.75">
      <c r="A154" s="13" t="s">
        <v>34</v>
      </c>
      <c r="B154" s="2">
        <f t="shared" si="18"/>
        <v>692.2663455451584</v>
      </c>
      <c r="C154">
        <v>175.6496697651888</v>
      </c>
      <c r="D154" s="29" t="s">
        <v>126</v>
      </c>
      <c r="E154" s="27" t="s">
        <v>88</v>
      </c>
      <c r="F154" s="17" t="s">
        <v>128</v>
      </c>
    </row>
    <row r="155" spans="1:6" ht="15.75">
      <c r="A155" s="13" t="s">
        <v>34</v>
      </c>
      <c r="B155" s="2">
        <f t="shared" si="18"/>
        <v>516.61667577996957</v>
      </c>
      <c r="C155">
        <v>516.61667577996707</v>
      </c>
      <c r="D155" s="30" t="s">
        <v>136</v>
      </c>
      <c r="E155" s="27" t="s">
        <v>88</v>
      </c>
      <c r="F155" s="17" t="s">
        <v>128</v>
      </c>
    </row>
    <row r="156" spans="1:6">
      <c r="A156" s="13" t="s">
        <v>34</v>
      </c>
      <c r="B156" s="2">
        <v>14259.788888899999</v>
      </c>
      <c r="C156">
        <v>1468.3993135022881</v>
      </c>
      <c r="D156" s="51" t="s">
        <v>107</v>
      </c>
      <c r="E156" s="43" t="s">
        <v>48</v>
      </c>
      <c r="F156" s="17" t="s">
        <v>137</v>
      </c>
    </row>
    <row r="157" spans="1:6">
      <c r="A157" s="13" t="s">
        <v>34</v>
      </c>
      <c r="B157" s="2">
        <f t="shared" si="18"/>
        <v>12791.38957539771</v>
      </c>
      <c r="C157">
        <v>2039.4434909754</v>
      </c>
      <c r="D157" s="43" t="s">
        <v>108</v>
      </c>
      <c r="E157" s="27" t="s">
        <v>15</v>
      </c>
      <c r="F157" s="17" t="s">
        <v>137</v>
      </c>
    </row>
    <row r="158" spans="1:6" ht="15.75">
      <c r="A158" s="13" t="s">
        <v>34</v>
      </c>
      <c r="B158" s="2">
        <f t="shared" si="18"/>
        <v>10751.94608442231</v>
      </c>
      <c r="C158">
        <v>4137.622954490892</v>
      </c>
      <c r="D158" s="32" t="s">
        <v>139</v>
      </c>
      <c r="E158" s="27" t="s">
        <v>15</v>
      </c>
      <c r="F158" s="17" t="s">
        <v>137</v>
      </c>
    </row>
    <row r="159" spans="1:6" ht="15.75">
      <c r="A159" s="13" t="s">
        <v>34</v>
      </c>
      <c r="B159" s="2">
        <f t="shared" si="18"/>
        <v>6614.3231299314184</v>
      </c>
      <c r="C159">
        <v>5863.8079252524694</v>
      </c>
      <c r="D159" s="29" t="s">
        <v>135</v>
      </c>
      <c r="E159" s="27" t="s">
        <v>47</v>
      </c>
      <c r="F159" s="17" t="s">
        <v>137</v>
      </c>
    </row>
    <row r="160" spans="1:6">
      <c r="A160" s="13" t="s">
        <v>34</v>
      </c>
      <c r="B160" s="2">
        <f t="shared" si="18"/>
        <v>750.51520467894898</v>
      </c>
      <c r="C160">
        <v>717.88410882334085</v>
      </c>
      <c r="D160" t="s">
        <v>138</v>
      </c>
      <c r="E160" s="43" t="s">
        <v>48</v>
      </c>
      <c r="F160" s="17" t="s">
        <v>137</v>
      </c>
    </row>
    <row r="161" spans="1:6" ht="15.75">
      <c r="A161" s="13" t="s">
        <v>34</v>
      </c>
      <c r="B161" s="2">
        <f t="shared" si="18"/>
        <v>32.631095855608123</v>
      </c>
      <c r="C161">
        <v>32.631095855606404</v>
      </c>
      <c r="D161" s="29" t="s">
        <v>126</v>
      </c>
      <c r="E161" t="s">
        <v>88</v>
      </c>
      <c r="F161" s="17" t="s">
        <v>137</v>
      </c>
    </row>
    <row r="162" spans="1:6" hidden="1">
      <c r="A162" s="13" t="s">
        <v>31</v>
      </c>
      <c r="B162">
        <v>11314.944439999999</v>
      </c>
      <c r="C162">
        <v>5227.6797567751983</v>
      </c>
      <c r="D162" s="18" t="s">
        <v>28</v>
      </c>
      <c r="E162" t="s">
        <v>15</v>
      </c>
      <c r="F162" s="17" t="s">
        <v>137</v>
      </c>
    </row>
    <row r="163" spans="1:6" hidden="1">
      <c r="A163" s="13" t="s">
        <v>31</v>
      </c>
      <c r="B163" s="2">
        <f t="shared" ref="B163:B169" si="19">+B162-C162</f>
        <v>6087.264683224801</v>
      </c>
      <c r="C163">
        <v>1403.4039615503857</v>
      </c>
      <c r="D163" s="18" t="s">
        <v>120</v>
      </c>
      <c r="E163" t="s">
        <v>96</v>
      </c>
      <c r="F163" s="17" t="s">
        <v>137</v>
      </c>
    </row>
    <row r="164" spans="1:6" hidden="1">
      <c r="A164" s="13" t="s">
        <v>31</v>
      </c>
      <c r="B164" s="2">
        <f t="shared" si="19"/>
        <v>4683.8607216744149</v>
      </c>
      <c r="C164">
        <v>1192.8933673178274</v>
      </c>
      <c r="D164" s="18" t="s">
        <v>75</v>
      </c>
      <c r="E164" t="s">
        <v>47</v>
      </c>
      <c r="F164" s="17" t="s">
        <v>137</v>
      </c>
    </row>
    <row r="165" spans="1:6" hidden="1">
      <c r="A165" s="13" t="s">
        <v>31</v>
      </c>
      <c r="B165" s="2">
        <f t="shared" si="19"/>
        <v>3490.9673543565877</v>
      </c>
      <c r="C165">
        <v>999.92532260465225</v>
      </c>
      <c r="D165" s="18" t="s">
        <v>119</v>
      </c>
      <c r="E165" t="s">
        <v>47</v>
      </c>
      <c r="F165" s="17" t="s">
        <v>137</v>
      </c>
    </row>
    <row r="166" spans="1:6" hidden="1">
      <c r="A166" s="13" t="s">
        <v>31</v>
      </c>
      <c r="B166" s="2">
        <f t="shared" si="19"/>
        <v>2491.0420317519356</v>
      </c>
      <c r="C166">
        <v>991.15404784496059</v>
      </c>
      <c r="D166" s="18" t="s">
        <v>121</v>
      </c>
      <c r="E166" t="s">
        <v>15</v>
      </c>
      <c r="F166" s="17" t="s">
        <v>137</v>
      </c>
    </row>
    <row r="167" spans="1:6" hidden="1">
      <c r="A167" s="13" t="s">
        <v>31</v>
      </c>
      <c r="B167" s="2">
        <f t="shared" si="19"/>
        <v>1499.887983906975</v>
      </c>
      <c r="C167">
        <v>613.98923317829178</v>
      </c>
      <c r="D167" s="18" t="s">
        <v>129</v>
      </c>
      <c r="E167" t="s">
        <v>47</v>
      </c>
      <c r="F167" s="17" t="s">
        <v>137</v>
      </c>
    </row>
    <row r="168" spans="1:6" hidden="1">
      <c r="A168" s="13" t="s">
        <v>31</v>
      </c>
      <c r="B168" s="2">
        <f t="shared" si="19"/>
        <v>885.89875072868324</v>
      </c>
      <c r="C168">
        <v>578.90413413953559</v>
      </c>
      <c r="D168" s="18" t="s">
        <v>102</v>
      </c>
      <c r="E168" t="s">
        <v>15</v>
      </c>
      <c r="F168" s="17" t="s">
        <v>137</v>
      </c>
    </row>
    <row r="169" spans="1:6" hidden="1">
      <c r="A169" s="13" t="s">
        <v>31</v>
      </c>
      <c r="B169" s="2">
        <f t="shared" si="19"/>
        <v>306.99461658914765</v>
      </c>
      <c r="C169">
        <v>306.99461658914765</v>
      </c>
      <c r="D169" s="18" t="s">
        <v>123</v>
      </c>
      <c r="E169" t="s">
        <v>15</v>
      </c>
      <c r="F169" s="17" t="s">
        <v>137</v>
      </c>
    </row>
    <row r="170" spans="1:6" hidden="1">
      <c r="A170" s="13" t="s">
        <v>33</v>
      </c>
      <c r="B170" s="2">
        <v>51467.277783000005</v>
      </c>
      <c r="C170" s="61">
        <v>5487.6559124127507</v>
      </c>
      <c r="D170" s="34" t="s">
        <v>117</v>
      </c>
      <c r="E170" t="s">
        <v>15</v>
      </c>
      <c r="F170" s="17" t="s">
        <v>137</v>
      </c>
    </row>
    <row r="171" spans="1:6" hidden="1">
      <c r="A171" s="13" t="s">
        <v>33</v>
      </c>
      <c r="B171" s="22">
        <f t="shared" ref="B171:B177" si="20">+B170-C170</f>
        <v>45979.621870587252</v>
      </c>
      <c r="C171" s="61">
        <v>8035.0831193896565</v>
      </c>
      <c r="D171" s="36" t="s">
        <v>131</v>
      </c>
      <c r="E171" t="s">
        <v>97</v>
      </c>
      <c r="F171" s="17" t="s">
        <v>137</v>
      </c>
    </row>
    <row r="172" spans="1:6" hidden="1">
      <c r="A172" s="13" t="s">
        <v>33</v>
      </c>
      <c r="B172" s="22">
        <f t="shared" si="20"/>
        <v>37944.538751197593</v>
      </c>
      <c r="C172" s="61">
        <v>7646.1580359537411</v>
      </c>
      <c r="D172" s="52" t="s">
        <v>121</v>
      </c>
      <c r="E172" t="s">
        <v>15</v>
      </c>
      <c r="F172" s="17" t="s">
        <v>137</v>
      </c>
    </row>
    <row r="173" spans="1:6" hidden="1">
      <c r="A173" s="13" t="s">
        <v>33</v>
      </c>
      <c r="B173" s="22">
        <f t="shared" si="20"/>
        <v>30298.380715243853</v>
      </c>
      <c r="C173" s="61">
        <v>5487.6559124127507</v>
      </c>
      <c r="D173" s="52" t="s">
        <v>93</v>
      </c>
      <c r="E173" t="s">
        <v>96</v>
      </c>
      <c r="F173" s="17" t="s">
        <v>137</v>
      </c>
    </row>
    <row r="174" spans="1:6" hidden="1">
      <c r="A174" s="13" t="s">
        <v>33</v>
      </c>
      <c r="B174" s="22">
        <f t="shared" si="20"/>
        <v>24810.724802831101</v>
      </c>
      <c r="C174" s="61">
        <v>3278.3689013267372</v>
      </c>
      <c r="D174" s="52" t="s">
        <v>130</v>
      </c>
      <c r="E174" t="s">
        <v>144</v>
      </c>
      <c r="F174" s="17" t="s">
        <v>137</v>
      </c>
    </row>
    <row r="175" spans="1:6" hidden="1">
      <c r="A175" s="13" t="s">
        <v>33</v>
      </c>
      <c r="B175" s="22">
        <f t="shared" si="20"/>
        <v>21532.355901504365</v>
      </c>
      <c r="C175" s="61">
        <v>3530.6567731067003</v>
      </c>
      <c r="D175" s="52" t="s">
        <v>140</v>
      </c>
      <c r="E175" t="s">
        <v>15</v>
      </c>
      <c r="F175" s="17" t="s">
        <v>137</v>
      </c>
    </row>
    <row r="176" spans="1:6" hidden="1">
      <c r="A176" s="13" t="s">
        <v>33</v>
      </c>
      <c r="B176" s="22">
        <f t="shared" si="20"/>
        <v>18001.699128397664</v>
      </c>
      <c r="C176" s="61">
        <v>13015.865678013599</v>
      </c>
      <c r="D176" s="53" t="s">
        <v>133</v>
      </c>
      <c r="E176" t="s">
        <v>15</v>
      </c>
      <c r="F176" s="17" t="s">
        <v>137</v>
      </c>
    </row>
    <row r="177" spans="1:6" ht="15.75" hidden="1" thickBot="1">
      <c r="A177" s="13" t="s">
        <v>33</v>
      </c>
      <c r="B177" s="22">
        <f t="shared" si="20"/>
        <v>4985.8334503840651</v>
      </c>
      <c r="C177" s="61">
        <v>4985.8334503840761</v>
      </c>
      <c r="D177" s="54" t="s">
        <v>75</v>
      </c>
      <c r="E177" t="s">
        <v>47</v>
      </c>
      <c r="F177" s="17" t="s">
        <v>137</v>
      </c>
    </row>
    <row r="178" spans="1:6" ht="15.75">
      <c r="A178" s="13" t="s">
        <v>34</v>
      </c>
      <c r="B178" s="55">
        <v>24914.603112999997</v>
      </c>
      <c r="C178" s="55">
        <v>4312.7808318109182</v>
      </c>
      <c r="D178" s="51" t="s">
        <v>107</v>
      </c>
      <c r="E178" s="27" t="s">
        <v>48</v>
      </c>
      <c r="F178" s="17" t="s">
        <v>141</v>
      </c>
    </row>
    <row r="179" spans="1:6">
      <c r="A179" s="13" t="s">
        <v>34</v>
      </c>
      <c r="B179" s="56">
        <f>+B178-C178</f>
        <v>20601.822281189081</v>
      </c>
      <c r="C179">
        <v>2985.7713450998667</v>
      </c>
      <c r="D179" s="43" t="s">
        <v>108</v>
      </c>
      <c r="E179" s="27" t="s">
        <v>15</v>
      </c>
      <c r="F179" s="17" t="s">
        <v>141</v>
      </c>
    </row>
    <row r="180" spans="1:6" ht="15.75">
      <c r="A180" s="13" t="s">
        <v>34</v>
      </c>
      <c r="B180" s="56">
        <f t="shared" ref="B180:B190" si="21">+B179-C179</f>
        <v>17616.050936089214</v>
      </c>
      <c r="C180">
        <v>10461.25812023879</v>
      </c>
      <c r="D180" s="32" t="s">
        <v>139</v>
      </c>
      <c r="E180" s="27" t="s">
        <v>15</v>
      </c>
      <c r="F180" s="17" t="s">
        <v>141</v>
      </c>
    </row>
    <row r="181" spans="1:6" ht="15.75">
      <c r="A181" s="13" t="s">
        <v>34</v>
      </c>
      <c r="B181" s="56">
        <f t="shared" si="21"/>
        <v>7154.7928158504237</v>
      </c>
      <c r="C181">
        <v>6048.9515769245454</v>
      </c>
      <c r="D181" s="29" t="s">
        <v>135</v>
      </c>
      <c r="E181" s="27" t="s">
        <v>47</v>
      </c>
      <c r="F181" s="17" t="s">
        <v>141</v>
      </c>
    </row>
    <row r="182" spans="1:6" ht="15.75">
      <c r="A182" s="13" t="s">
        <v>34</v>
      </c>
      <c r="B182" s="56">
        <f t="shared" si="21"/>
        <v>1105.8412389258783</v>
      </c>
      <c r="C182">
        <v>1105.8412389258765</v>
      </c>
      <c r="D182" s="29" t="s">
        <v>142</v>
      </c>
      <c r="E182" s="27" t="s">
        <v>97</v>
      </c>
      <c r="F182" s="17" t="s">
        <v>141</v>
      </c>
    </row>
    <row r="183" spans="1:6" hidden="1">
      <c r="A183" s="17" t="s">
        <v>33</v>
      </c>
      <c r="B183" s="2">
        <v>36240.083332670001</v>
      </c>
      <c r="C183">
        <v>4543.0623539684548</v>
      </c>
      <c r="D183" s="34" t="s">
        <v>117</v>
      </c>
      <c r="E183" s="27" t="s">
        <v>15</v>
      </c>
      <c r="F183" s="17" t="s">
        <v>141</v>
      </c>
    </row>
    <row r="184" spans="1:6" hidden="1">
      <c r="A184" s="17" t="s">
        <v>33</v>
      </c>
      <c r="B184" s="56">
        <f t="shared" si="21"/>
        <v>31697.020978701548</v>
      </c>
      <c r="C184">
        <v>8386.0655909098314</v>
      </c>
      <c r="D184" s="36" t="s">
        <v>131</v>
      </c>
      <c r="E184" s="27" t="s">
        <v>97</v>
      </c>
      <c r="F184" s="17" t="s">
        <v>141</v>
      </c>
    </row>
    <row r="185" spans="1:6" hidden="1">
      <c r="A185" s="17" t="s">
        <v>33</v>
      </c>
      <c r="B185" s="56">
        <f t="shared" si="21"/>
        <v>23310.955387791717</v>
      </c>
      <c r="C185">
        <v>2262.2088810181954</v>
      </c>
      <c r="D185" s="57" t="s">
        <v>121</v>
      </c>
      <c r="E185" s="27" t="s">
        <v>15</v>
      </c>
      <c r="F185" s="17" t="s">
        <v>141</v>
      </c>
    </row>
    <row r="186" spans="1:6" hidden="1">
      <c r="A186" s="17" t="s">
        <v>33</v>
      </c>
      <c r="B186" s="56">
        <f t="shared" si="21"/>
        <v>21048.746506773521</v>
      </c>
      <c r="C186">
        <v>2983.4383826796129</v>
      </c>
      <c r="D186" s="57" t="s">
        <v>93</v>
      </c>
      <c r="E186" s="27" t="s">
        <v>96</v>
      </c>
      <c r="F186" s="17" t="s">
        <v>141</v>
      </c>
    </row>
    <row r="187" spans="1:6" hidden="1">
      <c r="A187" s="17" t="s">
        <v>33</v>
      </c>
      <c r="B187" s="56">
        <f t="shared" si="21"/>
        <v>18065.308124093906</v>
      </c>
      <c r="C187">
        <v>2462.2429866512225</v>
      </c>
      <c r="D187" s="57" t="s">
        <v>130</v>
      </c>
      <c r="E187" t="s">
        <v>144</v>
      </c>
      <c r="F187" s="17" t="s">
        <v>141</v>
      </c>
    </row>
    <row r="188" spans="1:6" hidden="1">
      <c r="A188" s="17" t="s">
        <v>33</v>
      </c>
      <c r="B188" s="56">
        <f t="shared" si="21"/>
        <v>15603.065137442683</v>
      </c>
      <c r="C188">
        <v>4828.2793005072081</v>
      </c>
      <c r="D188" s="58" t="s">
        <v>143</v>
      </c>
      <c r="E188" s="27" t="s">
        <v>48</v>
      </c>
      <c r="F188" s="17" t="s">
        <v>141</v>
      </c>
    </row>
    <row r="189" spans="1:6" hidden="1">
      <c r="A189" s="17" t="s">
        <v>33</v>
      </c>
      <c r="B189" s="56">
        <f t="shared" si="21"/>
        <v>10774.785836935476</v>
      </c>
      <c r="C189">
        <v>5511.2170135677161</v>
      </c>
      <c r="D189" s="59" t="s">
        <v>133</v>
      </c>
      <c r="E189" s="27" t="s">
        <v>15</v>
      </c>
      <c r="F189" s="17" t="s">
        <v>141</v>
      </c>
    </row>
    <row r="190" spans="1:6" ht="15.75" hidden="1" thickBot="1">
      <c r="A190" s="17" t="s">
        <v>33</v>
      </c>
      <c r="B190" s="56">
        <f t="shared" si="21"/>
        <v>5263.5688233677602</v>
      </c>
      <c r="C190">
        <v>5263.5688233677647</v>
      </c>
      <c r="D190" s="60" t="s">
        <v>75</v>
      </c>
      <c r="E190" s="27" t="s">
        <v>47</v>
      </c>
      <c r="F190" s="17" t="s">
        <v>141</v>
      </c>
    </row>
    <row r="191" spans="1:6" hidden="1">
      <c r="A191" s="17" t="s">
        <v>31</v>
      </c>
      <c r="B191" s="2">
        <v>8051</v>
      </c>
      <c r="C191" s="56">
        <v>2742.5938846706249</v>
      </c>
      <c r="D191" s="47" t="s">
        <v>28</v>
      </c>
      <c r="E191" t="s">
        <v>15</v>
      </c>
      <c r="F191" s="17" t="s">
        <v>141</v>
      </c>
    </row>
    <row r="192" spans="1:6" hidden="1">
      <c r="A192" s="17" t="s">
        <v>31</v>
      </c>
      <c r="B192" s="2">
        <f t="shared" ref="B192:B198" si="22">+B191-C191</f>
        <v>5308.4061153293751</v>
      </c>
      <c r="C192">
        <v>2577.3773855940967</v>
      </c>
      <c r="D192" s="47" t="s">
        <v>75</v>
      </c>
      <c r="E192" t="s">
        <v>47</v>
      </c>
      <c r="F192" s="17" t="s">
        <v>141</v>
      </c>
    </row>
    <row r="193" spans="1:6" hidden="1">
      <c r="A193" s="17" t="s">
        <v>31</v>
      </c>
      <c r="B193" s="2">
        <f t="shared" si="22"/>
        <v>2731.0287297352784</v>
      </c>
      <c r="C193">
        <v>764.12630822901815</v>
      </c>
      <c r="D193" s="47" t="s">
        <v>102</v>
      </c>
      <c r="E193" t="s">
        <v>15</v>
      </c>
      <c r="F193" s="17" t="s">
        <v>141</v>
      </c>
    </row>
    <row r="194" spans="1:6" hidden="1">
      <c r="A194" s="17" t="s">
        <v>31</v>
      </c>
      <c r="B194" s="2">
        <f t="shared" si="22"/>
        <v>1966.9024215062602</v>
      </c>
      <c r="C194">
        <v>516.3015596142011</v>
      </c>
      <c r="D194" s="47" t="s">
        <v>119</v>
      </c>
      <c r="E194" t="s">
        <v>47</v>
      </c>
      <c r="F194" s="17" t="s">
        <v>141</v>
      </c>
    </row>
    <row r="195" spans="1:6" hidden="1">
      <c r="A195" s="17" t="s">
        <v>31</v>
      </c>
      <c r="B195" s="2">
        <f t="shared" si="22"/>
        <v>1450.6008618920591</v>
      </c>
      <c r="C195">
        <v>384.1283603529663</v>
      </c>
      <c r="D195" s="47" t="s">
        <v>120</v>
      </c>
      <c r="E195" t="s">
        <v>96</v>
      </c>
      <c r="F195" s="17" t="s">
        <v>141</v>
      </c>
    </row>
    <row r="196" spans="1:6" hidden="1">
      <c r="A196" s="17" t="s">
        <v>31</v>
      </c>
      <c r="B196" s="2">
        <f t="shared" si="22"/>
        <v>1066.4725015390927</v>
      </c>
      <c r="C196">
        <v>401.47609275600348</v>
      </c>
      <c r="D196" s="47" t="s">
        <v>145</v>
      </c>
      <c r="E196" t="s">
        <v>88</v>
      </c>
      <c r="F196" s="17" t="s">
        <v>141</v>
      </c>
    </row>
    <row r="197" spans="1:6" hidden="1">
      <c r="A197" s="17" t="s">
        <v>31</v>
      </c>
      <c r="B197" s="2">
        <f t="shared" si="22"/>
        <v>664.99640878308924</v>
      </c>
      <c r="C197">
        <v>342.82423558382925</v>
      </c>
      <c r="D197" s="47" t="s">
        <v>121</v>
      </c>
      <c r="E197" t="s">
        <v>15</v>
      </c>
      <c r="F197" s="17" t="s">
        <v>141</v>
      </c>
    </row>
    <row r="198" spans="1:6" hidden="1">
      <c r="A198" s="17" t="s">
        <v>31</v>
      </c>
      <c r="B198" s="2">
        <f t="shared" si="22"/>
        <v>322.17217319925999</v>
      </c>
      <c r="C198">
        <v>322.17217319926209</v>
      </c>
      <c r="D198" s="47" t="s">
        <v>129</v>
      </c>
      <c r="E198" t="s">
        <v>47</v>
      </c>
      <c r="F198" s="17" t="s">
        <v>141</v>
      </c>
    </row>
    <row r="199" spans="1:6">
      <c r="A199" s="17" t="s">
        <v>34</v>
      </c>
      <c r="B199" s="2">
        <v>29592.970219999999</v>
      </c>
      <c r="C199">
        <v>4739.3675266944974</v>
      </c>
      <c r="D199" s="62" t="s">
        <v>108</v>
      </c>
      <c r="E199" s="27" t="s">
        <v>15</v>
      </c>
      <c r="F199" s="17" t="s">
        <v>146</v>
      </c>
    </row>
    <row r="200" spans="1:6" ht="15.75">
      <c r="A200" s="17" t="s">
        <v>34</v>
      </c>
      <c r="B200" s="56">
        <f t="shared" ref="B200:B203" si="23">+B199-C199</f>
        <v>24853.602693305504</v>
      </c>
      <c r="C200">
        <v>13634.104685798862</v>
      </c>
      <c r="D200" s="32" t="s">
        <v>139</v>
      </c>
      <c r="E200" s="27" t="s">
        <v>15</v>
      </c>
      <c r="F200" s="17" t="s">
        <v>146</v>
      </c>
    </row>
    <row r="201" spans="1:6">
      <c r="A201" s="17" t="s">
        <v>34</v>
      </c>
      <c r="B201" s="56">
        <f t="shared" si="23"/>
        <v>11219.498007506641</v>
      </c>
      <c r="C201">
        <v>7906.43303031499</v>
      </c>
      <c r="D201" s="62" t="s">
        <v>135</v>
      </c>
      <c r="E201" s="27" t="s">
        <v>47</v>
      </c>
      <c r="F201" s="17" t="s">
        <v>146</v>
      </c>
    </row>
    <row r="202" spans="1:6">
      <c r="A202" s="17" t="s">
        <v>34</v>
      </c>
      <c r="B202" s="56">
        <f t="shared" si="23"/>
        <v>3313.0649771916515</v>
      </c>
      <c r="C202">
        <v>280.76821840607209</v>
      </c>
      <c r="D202" s="63" t="s">
        <v>147</v>
      </c>
      <c r="E202" s="27" t="s">
        <v>88</v>
      </c>
      <c r="F202" s="17" t="s">
        <v>146</v>
      </c>
    </row>
    <row r="203" spans="1:6">
      <c r="A203" s="17" t="s">
        <v>34</v>
      </c>
      <c r="B203" s="56">
        <f t="shared" si="23"/>
        <v>3032.2967587855792</v>
      </c>
      <c r="C203">
        <v>3032.2967587855787</v>
      </c>
      <c r="D203" s="62" t="s">
        <v>126</v>
      </c>
      <c r="E203" s="27" t="s">
        <v>88</v>
      </c>
      <c r="F203" s="17" t="s">
        <v>146</v>
      </c>
    </row>
    <row r="204" spans="1:6" hidden="1">
      <c r="A204" s="17" t="s">
        <v>31</v>
      </c>
      <c r="B204">
        <v>8840.5</v>
      </c>
      <c r="C204">
        <v>2848.248363636364</v>
      </c>
      <c r="D204" s="47" t="s">
        <v>28</v>
      </c>
      <c r="E204" t="s">
        <v>15</v>
      </c>
      <c r="F204" s="17" t="s">
        <v>146</v>
      </c>
    </row>
    <row r="205" spans="1:6" hidden="1">
      <c r="A205" s="17" t="s">
        <v>31</v>
      </c>
      <c r="B205" s="2">
        <f t="shared" ref="B205:B211" si="24">+B204-C204</f>
        <v>5992.251636363636</v>
      </c>
      <c r="C205">
        <v>1375.9032727272727</v>
      </c>
      <c r="D205" s="47" t="s">
        <v>75</v>
      </c>
      <c r="E205" t="s">
        <v>47</v>
      </c>
      <c r="F205" s="17" t="s">
        <v>146</v>
      </c>
    </row>
    <row r="206" spans="1:6" hidden="1">
      <c r="A206" s="17" t="s">
        <v>31</v>
      </c>
      <c r="B206" s="2">
        <f t="shared" si="24"/>
        <v>4616.3483636363635</v>
      </c>
      <c r="C206">
        <v>1150.8723636363638</v>
      </c>
      <c r="D206" s="47" t="s">
        <v>148</v>
      </c>
      <c r="E206" t="s">
        <v>15</v>
      </c>
      <c r="F206" s="17" t="s">
        <v>146</v>
      </c>
    </row>
    <row r="207" spans="1:6" hidden="1">
      <c r="A207" s="17" t="s">
        <v>31</v>
      </c>
      <c r="B207" s="2">
        <f t="shared" si="24"/>
        <v>3465.4759999999997</v>
      </c>
      <c r="C207">
        <v>855.11745454545473</v>
      </c>
      <c r="D207" s="47" t="s">
        <v>102</v>
      </c>
      <c r="E207" t="s">
        <v>15</v>
      </c>
      <c r="F207" s="17" t="s">
        <v>146</v>
      </c>
    </row>
    <row r="208" spans="1:6" hidden="1">
      <c r="A208" s="17" t="s">
        <v>31</v>
      </c>
      <c r="B208" s="2">
        <f t="shared" si="24"/>
        <v>2610.358545454545</v>
      </c>
      <c r="C208">
        <v>797.25236363636384</v>
      </c>
      <c r="D208" s="47" t="s">
        <v>129</v>
      </c>
      <c r="E208" t="s">
        <v>47</v>
      </c>
      <c r="F208" s="17" t="s">
        <v>146</v>
      </c>
    </row>
    <row r="209" spans="1:6" hidden="1">
      <c r="A209" s="17" t="s">
        <v>31</v>
      </c>
      <c r="B209" s="2">
        <f t="shared" si="24"/>
        <v>1813.1061818181811</v>
      </c>
      <c r="C209">
        <v>687.95163636363634</v>
      </c>
      <c r="D209" s="47" t="s">
        <v>119</v>
      </c>
      <c r="E209" t="s">
        <v>47</v>
      </c>
      <c r="F209" s="17" t="s">
        <v>146</v>
      </c>
    </row>
    <row r="210" spans="1:6" hidden="1">
      <c r="A210" s="17" t="s">
        <v>31</v>
      </c>
      <c r="B210" s="2">
        <f t="shared" si="24"/>
        <v>1125.1545454545449</v>
      </c>
      <c r="C210">
        <v>655.80436363636363</v>
      </c>
      <c r="D210" s="47" t="s">
        <v>122</v>
      </c>
      <c r="E210" t="s">
        <v>15</v>
      </c>
      <c r="F210" s="17" t="s">
        <v>146</v>
      </c>
    </row>
    <row r="211" spans="1:6" hidden="1">
      <c r="A211" s="17" t="s">
        <v>31</v>
      </c>
      <c r="B211" s="2">
        <f t="shared" si="24"/>
        <v>469.35018181818123</v>
      </c>
      <c r="C211">
        <v>469.35018181818191</v>
      </c>
      <c r="D211" s="47" t="s">
        <v>120</v>
      </c>
      <c r="E211" t="s">
        <v>96</v>
      </c>
      <c r="F211" s="17" t="s">
        <v>146</v>
      </c>
    </row>
    <row r="212" spans="1:6" hidden="1">
      <c r="A212" s="17" t="s">
        <v>33</v>
      </c>
      <c r="B212" s="2">
        <v>50446.694446299996</v>
      </c>
      <c r="C212">
        <v>7074.1381751478339</v>
      </c>
      <c r="D212" s="34" t="s">
        <v>117</v>
      </c>
      <c r="E212" s="27" t="s">
        <v>15</v>
      </c>
      <c r="F212" s="17" t="s">
        <v>146</v>
      </c>
    </row>
    <row r="213" spans="1:6" hidden="1">
      <c r="A213" s="17" t="s">
        <v>33</v>
      </c>
      <c r="B213" s="56">
        <f t="shared" ref="B213:B218" si="25">+B212-C212</f>
        <v>43372.556271152163</v>
      </c>
      <c r="C213">
        <v>12339.742079966365</v>
      </c>
      <c r="D213" s="36" t="s">
        <v>131</v>
      </c>
      <c r="E213" s="27" t="s">
        <v>97</v>
      </c>
      <c r="F213" s="17" t="s">
        <v>146</v>
      </c>
    </row>
    <row r="214" spans="1:6" hidden="1">
      <c r="A214" s="17" t="s">
        <v>33</v>
      </c>
      <c r="B214" s="56">
        <f t="shared" si="25"/>
        <v>31032.814191185797</v>
      </c>
      <c r="C214">
        <v>6128.67360448409</v>
      </c>
      <c r="D214" s="57" t="s">
        <v>121</v>
      </c>
      <c r="E214" s="27" t="s">
        <v>15</v>
      </c>
      <c r="F214" s="17" t="s">
        <v>146</v>
      </c>
    </row>
    <row r="215" spans="1:6" hidden="1">
      <c r="A215" s="17" t="s">
        <v>33</v>
      </c>
      <c r="B215" s="56">
        <f t="shared" si="25"/>
        <v>24904.140586701706</v>
      </c>
      <c r="C215">
        <v>1587.4428258336525</v>
      </c>
      <c r="D215" s="57" t="s">
        <v>93</v>
      </c>
      <c r="E215" s="27" t="s">
        <v>96</v>
      </c>
      <c r="F215" s="17" t="s">
        <v>146</v>
      </c>
    </row>
    <row r="216" spans="1:6" hidden="1">
      <c r="A216" s="17" t="s">
        <v>33</v>
      </c>
      <c r="B216" s="56">
        <f t="shared" si="25"/>
        <v>23316.697760868054</v>
      </c>
      <c r="C216">
        <v>10167.44202194947</v>
      </c>
      <c r="D216" s="59" t="s">
        <v>133</v>
      </c>
      <c r="E216" s="27" t="s">
        <v>15</v>
      </c>
      <c r="F216" s="17" t="s">
        <v>146</v>
      </c>
    </row>
    <row r="217" spans="1:6" ht="15.75" hidden="1" thickBot="1">
      <c r="A217" s="17" t="s">
        <v>33</v>
      </c>
      <c r="B217" s="56">
        <f t="shared" si="25"/>
        <v>13149.255738918584</v>
      </c>
      <c r="C217">
        <v>8536.043590121033</v>
      </c>
      <c r="D217" s="60" t="s">
        <v>75</v>
      </c>
      <c r="E217" s="27" t="s">
        <v>47</v>
      </c>
      <c r="F217" s="17" t="s">
        <v>146</v>
      </c>
    </row>
    <row r="218" spans="1:6" hidden="1">
      <c r="A218" s="17" t="s">
        <v>33</v>
      </c>
      <c r="B218" s="56">
        <f t="shared" si="25"/>
        <v>4613.212148797551</v>
      </c>
      <c r="C218">
        <v>4613.2121487975519</v>
      </c>
      <c r="D218" s="36" t="s">
        <v>149</v>
      </c>
      <c r="E218" s="27" t="s">
        <v>144</v>
      </c>
      <c r="F218" s="17" t="s">
        <v>146</v>
      </c>
    </row>
    <row r="219" spans="1:6">
      <c r="A219" s="17" t="s">
        <v>34</v>
      </c>
      <c r="B219" s="2">
        <v>13372.458221000001</v>
      </c>
      <c r="C219" s="64">
        <v>633.26558268350436</v>
      </c>
      <c r="D219" s="51" t="s">
        <v>107</v>
      </c>
      <c r="E219" s="27" t="s">
        <v>48</v>
      </c>
      <c r="F219" s="17" t="s">
        <v>150</v>
      </c>
    </row>
    <row r="220" spans="1:6">
      <c r="A220" s="17" t="s">
        <v>34</v>
      </c>
      <c r="B220" s="56">
        <f t="shared" ref="B220:B222" si="26">+B219-C219</f>
        <v>12739.192638316497</v>
      </c>
      <c r="C220" s="64">
        <v>3340.4759486554854</v>
      </c>
      <c r="D220" s="43" t="s">
        <v>108</v>
      </c>
      <c r="E220" s="27" t="s">
        <v>15</v>
      </c>
      <c r="F220" s="17" t="s">
        <v>150</v>
      </c>
    </row>
    <row r="221" spans="1:6" ht="15.75">
      <c r="A221" s="17" t="s">
        <v>34</v>
      </c>
      <c r="B221" s="56">
        <f t="shared" si="26"/>
        <v>9398.7166896610124</v>
      </c>
      <c r="C221" s="64">
        <v>6084.6268069506696</v>
      </c>
      <c r="D221" s="32" t="s">
        <v>139</v>
      </c>
      <c r="E221" s="27" t="s">
        <v>15</v>
      </c>
      <c r="F221" s="17" t="s">
        <v>150</v>
      </c>
    </row>
    <row r="222" spans="1:6">
      <c r="A222" s="17" t="s">
        <v>34</v>
      </c>
      <c r="B222" s="56">
        <f t="shared" si="26"/>
        <v>3314.0898827103429</v>
      </c>
      <c r="C222" s="64">
        <v>3314.0898827103397</v>
      </c>
      <c r="D222" s="62" t="s">
        <v>135</v>
      </c>
      <c r="E222" s="27" t="s">
        <v>47</v>
      </c>
      <c r="F222" s="17" t="s">
        <v>150</v>
      </c>
    </row>
    <row r="223" spans="1:6" hidden="1">
      <c r="A223" s="17" t="s">
        <v>31</v>
      </c>
      <c r="B223" s="2">
        <v>3548.7777780000001</v>
      </c>
      <c r="C223">
        <v>1063.4248960181615</v>
      </c>
      <c r="D223" s="18" t="s">
        <v>28</v>
      </c>
      <c r="E223" t="s">
        <v>15</v>
      </c>
      <c r="F223" s="17" t="s">
        <v>150</v>
      </c>
    </row>
    <row r="224" spans="1:6" hidden="1">
      <c r="A224" s="17" t="s">
        <v>31</v>
      </c>
      <c r="B224" s="2">
        <f t="shared" ref="B224:B230" si="27">+B223-C223</f>
        <v>2485.3528819818384</v>
      </c>
      <c r="C224">
        <v>592.13431710102168</v>
      </c>
      <c r="D224" s="18" t="s">
        <v>148</v>
      </c>
      <c r="E224" t="s">
        <v>15</v>
      </c>
      <c r="F224" s="17" t="s">
        <v>150</v>
      </c>
    </row>
    <row r="225" spans="1:6" hidden="1">
      <c r="A225" s="17" t="s">
        <v>31</v>
      </c>
      <c r="B225" s="2">
        <f t="shared" si="27"/>
        <v>1893.2185648808168</v>
      </c>
      <c r="C225">
        <v>592.13431710102168</v>
      </c>
      <c r="D225" s="18" t="s">
        <v>75</v>
      </c>
      <c r="E225" t="s">
        <v>47</v>
      </c>
      <c r="F225" s="17" t="s">
        <v>150</v>
      </c>
    </row>
    <row r="226" spans="1:6" hidden="1">
      <c r="A226" s="17" t="s">
        <v>31</v>
      </c>
      <c r="B226" s="2">
        <f t="shared" si="27"/>
        <v>1301.0842477797951</v>
      </c>
      <c r="C226">
        <v>439.0655820681045</v>
      </c>
      <c r="D226" s="18" t="s">
        <v>119</v>
      </c>
      <c r="E226" t="s">
        <v>47</v>
      </c>
      <c r="F226" s="17" t="s">
        <v>150</v>
      </c>
    </row>
    <row r="227" spans="1:6" hidden="1">
      <c r="A227" s="17" t="s">
        <v>31</v>
      </c>
      <c r="B227" s="2">
        <f t="shared" si="27"/>
        <v>862.01866571169057</v>
      </c>
      <c r="C227">
        <v>386.69996218842232</v>
      </c>
      <c r="D227" s="18" t="s">
        <v>121</v>
      </c>
      <c r="E227" t="s">
        <v>15</v>
      </c>
      <c r="F227" s="17" t="s">
        <v>150</v>
      </c>
    </row>
    <row r="228" spans="1:6" hidden="1">
      <c r="A228" s="17" t="s">
        <v>31</v>
      </c>
      <c r="B228" s="2">
        <f t="shared" si="27"/>
        <v>475.31870352326825</v>
      </c>
      <c r="C228">
        <v>221.54685333711694</v>
      </c>
      <c r="D228" s="18" t="s">
        <v>129</v>
      </c>
      <c r="E228" t="s">
        <v>47</v>
      </c>
      <c r="F228" s="17" t="s">
        <v>150</v>
      </c>
    </row>
    <row r="229" spans="1:6" hidden="1">
      <c r="A229" s="17" t="s">
        <v>31</v>
      </c>
      <c r="B229" s="2">
        <f t="shared" si="27"/>
        <v>253.77185018615131</v>
      </c>
      <c r="C229">
        <v>177.23748266969355</v>
      </c>
      <c r="D229" s="18" t="s">
        <v>102</v>
      </c>
      <c r="E229" t="s">
        <v>15</v>
      </c>
      <c r="F229" s="17" t="s">
        <v>150</v>
      </c>
    </row>
    <row r="230" spans="1:6" hidden="1">
      <c r="A230" s="17" t="s">
        <v>31</v>
      </c>
      <c r="B230" s="2">
        <f t="shared" si="27"/>
        <v>76.534367516457763</v>
      </c>
      <c r="C230">
        <v>76.534367516458573</v>
      </c>
      <c r="D230" s="18" t="s">
        <v>122</v>
      </c>
      <c r="E230" t="s">
        <v>15</v>
      </c>
      <c r="F230" s="17" t="s">
        <v>150</v>
      </c>
    </row>
    <row r="231" spans="1:6" hidden="1">
      <c r="A231" s="17" t="s">
        <v>33</v>
      </c>
      <c r="B231" s="2">
        <v>29105.833335000003</v>
      </c>
      <c r="C231">
        <v>5793.0047806030325</v>
      </c>
      <c r="D231" s="36" t="s">
        <v>151</v>
      </c>
      <c r="E231" s="27" t="s">
        <v>15</v>
      </c>
      <c r="F231" s="17" t="s">
        <v>150</v>
      </c>
    </row>
    <row r="232" spans="1:6" hidden="1">
      <c r="A232" s="17" t="s">
        <v>33</v>
      </c>
      <c r="B232" s="56">
        <f t="shared" ref="B232:B237" si="28">+B231-C231</f>
        <v>23312.828554396969</v>
      </c>
      <c r="C232">
        <v>3189.6704049571749</v>
      </c>
      <c r="D232" s="36" t="s">
        <v>117</v>
      </c>
      <c r="E232" s="27" t="s">
        <v>15</v>
      </c>
      <c r="F232" s="17" t="s">
        <v>150</v>
      </c>
    </row>
    <row r="233" spans="1:6" hidden="1">
      <c r="A233" s="17" t="s">
        <v>33</v>
      </c>
      <c r="B233" s="56">
        <f t="shared" si="28"/>
        <v>20123.158149439794</v>
      </c>
      <c r="C233">
        <v>5846.4178940714255</v>
      </c>
      <c r="D233" s="36" t="s">
        <v>131</v>
      </c>
      <c r="E233" s="27" t="s">
        <v>97</v>
      </c>
      <c r="F233" s="17" t="s">
        <v>150</v>
      </c>
    </row>
    <row r="234" spans="1:6" hidden="1">
      <c r="A234" s="17" t="s">
        <v>33</v>
      </c>
      <c r="B234" s="56">
        <f t="shared" si="28"/>
        <v>14276.740255368368</v>
      </c>
      <c r="C234">
        <v>1196.9895129427516</v>
      </c>
      <c r="D234" s="57" t="s">
        <v>121</v>
      </c>
      <c r="E234" s="27" t="s">
        <v>15</v>
      </c>
      <c r="F234" s="17" t="s">
        <v>150</v>
      </c>
    </row>
    <row r="235" spans="1:6" hidden="1">
      <c r="A235" s="17" t="s">
        <v>33</v>
      </c>
      <c r="B235" s="56">
        <f t="shared" si="28"/>
        <v>13079.750742425616</v>
      </c>
      <c r="C235">
        <v>1098.4021357497622</v>
      </c>
      <c r="D235" s="57" t="s">
        <v>93</v>
      </c>
      <c r="E235" s="27" t="s">
        <v>96</v>
      </c>
      <c r="F235" s="17" t="s">
        <v>150</v>
      </c>
    </row>
    <row r="236" spans="1:6" hidden="1">
      <c r="A236" s="17" t="s">
        <v>33</v>
      </c>
      <c r="B236" s="56">
        <f t="shared" si="28"/>
        <v>11981.348606675854</v>
      </c>
      <c r="C236">
        <v>4764.2474403981896</v>
      </c>
      <c r="D236" s="65" t="s">
        <v>133</v>
      </c>
      <c r="E236" s="27" t="s">
        <v>15</v>
      </c>
      <c r="F236" s="17" t="s">
        <v>150</v>
      </c>
    </row>
    <row r="237" spans="1:6" hidden="1">
      <c r="A237" s="17" t="s">
        <v>33</v>
      </c>
      <c r="B237" s="56">
        <f t="shared" si="28"/>
        <v>7217.1011662776646</v>
      </c>
      <c r="C237">
        <v>7217.1011662776646</v>
      </c>
      <c r="D237" s="65" t="s">
        <v>75</v>
      </c>
      <c r="E237" s="27" t="s">
        <v>47</v>
      </c>
      <c r="F237" s="17" t="s">
        <v>150</v>
      </c>
    </row>
    <row r="238" spans="1:6" hidden="1">
      <c r="A238" s="17" t="s">
        <v>33</v>
      </c>
      <c r="B238" s="2">
        <v>20275.166667099998</v>
      </c>
      <c r="C238">
        <v>3228.9099188278296</v>
      </c>
      <c r="D238" s="36" t="s">
        <v>117</v>
      </c>
      <c r="E238" s="27" t="s">
        <v>15</v>
      </c>
      <c r="F238" s="17" t="s">
        <v>152</v>
      </c>
    </row>
    <row r="239" spans="1:6" hidden="1">
      <c r="A239" s="17" t="s">
        <v>33</v>
      </c>
      <c r="B239" s="2">
        <f>+B238-C238</f>
        <v>17046.256748272168</v>
      </c>
      <c r="C239">
        <v>5642.3290982476237</v>
      </c>
      <c r="D239" s="36" t="s">
        <v>131</v>
      </c>
      <c r="E239" s="27" t="s">
        <v>97</v>
      </c>
      <c r="F239" s="17" t="s">
        <v>152</v>
      </c>
    </row>
    <row r="240" spans="1:6" hidden="1">
      <c r="A240" s="17" t="s">
        <v>33</v>
      </c>
      <c r="B240" s="2">
        <f t="shared" ref="B240:B243" si="29">+B239-C239</f>
        <v>11403.927650024543</v>
      </c>
      <c r="C240">
        <v>2013.7406575888806</v>
      </c>
      <c r="D240" s="57" t="s">
        <v>121</v>
      </c>
      <c r="E240" s="27" t="s">
        <v>15</v>
      </c>
      <c r="F240" s="17" t="s">
        <v>152</v>
      </c>
    </row>
    <row r="241" spans="1:6" hidden="1">
      <c r="A241" s="17" t="s">
        <v>33</v>
      </c>
      <c r="B241" s="2">
        <f t="shared" si="29"/>
        <v>9390.1869924356633</v>
      </c>
      <c r="C241">
        <v>1245.5563120085721</v>
      </c>
      <c r="D241" s="57" t="s">
        <v>93</v>
      </c>
      <c r="E241" s="27" t="s">
        <v>96</v>
      </c>
      <c r="F241" s="17" t="s">
        <v>152</v>
      </c>
    </row>
    <row r="242" spans="1:6" hidden="1">
      <c r="A242" s="17" t="s">
        <v>33</v>
      </c>
      <c r="B242" s="2">
        <f t="shared" si="29"/>
        <v>8144.6306804270916</v>
      </c>
      <c r="C242">
        <v>5125.0939084962929</v>
      </c>
      <c r="D242" s="65" t="s">
        <v>133</v>
      </c>
      <c r="E242" s="27" t="s">
        <v>15</v>
      </c>
      <c r="F242" s="17" t="s">
        <v>152</v>
      </c>
    </row>
    <row r="243" spans="1:6" hidden="1">
      <c r="A243" s="17" t="s">
        <v>33</v>
      </c>
      <c r="B243" s="2">
        <f t="shared" si="29"/>
        <v>3019.5367719307987</v>
      </c>
      <c r="C243">
        <v>3019.5367719307992</v>
      </c>
      <c r="D243" s="65" t="s">
        <v>75</v>
      </c>
      <c r="E243" s="27" t="s">
        <v>47</v>
      </c>
      <c r="F243" s="17" t="s">
        <v>152</v>
      </c>
    </row>
    <row r="244" spans="1:6" hidden="1">
      <c r="A244" s="17" t="s">
        <v>31</v>
      </c>
      <c r="B244" s="2">
        <v>19795.333330000001</v>
      </c>
      <c r="C244">
        <v>4454.1533603969328</v>
      </c>
      <c r="D244" t="s">
        <v>153</v>
      </c>
      <c r="E244" t="s">
        <v>48</v>
      </c>
      <c r="F244" s="17" t="s">
        <v>152</v>
      </c>
    </row>
    <row r="245" spans="1:6" hidden="1">
      <c r="A245" s="17" t="s">
        <v>31</v>
      </c>
      <c r="B245" s="2">
        <f t="shared" ref="B245:B252" si="30">+B244-C244</f>
        <v>15341.179969603068</v>
      </c>
      <c r="C245">
        <v>4344.2630843912566</v>
      </c>
      <c r="D245" s="18" t="s">
        <v>28</v>
      </c>
      <c r="E245" t="s">
        <v>15</v>
      </c>
      <c r="F245" s="17" t="s">
        <v>152</v>
      </c>
    </row>
    <row r="246" spans="1:6" hidden="1">
      <c r="A246" s="17" t="s">
        <v>31</v>
      </c>
      <c r="B246" s="2">
        <f t="shared" si="30"/>
        <v>10996.916885211813</v>
      </c>
      <c r="C246">
        <v>3077.8542885724046</v>
      </c>
      <c r="D246" s="18" t="s">
        <v>75</v>
      </c>
      <c r="E246" t="s">
        <v>47</v>
      </c>
      <c r="F246" s="17" t="s">
        <v>152</v>
      </c>
    </row>
    <row r="247" spans="1:6" hidden="1">
      <c r="A247" s="17" t="s">
        <v>31</v>
      </c>
      <c r="B247" s="2">
        <f t="shared" si="30"/>
        <v>7919.0625966394082</v>
      </c>
      <c r="C247">
        <v>1971.7504036166963</v>
      </c>
      <c r="D247" s="18" t="s">
        <v>154</v>
      </c>
      <c r="E247" t="s">
        <v>48</v>
      </c>
      <c r="F247" s="17" t="s">
        <v>152</v>
      </c>
    </row>
    <row r="248" spans="1:6" hidden="1">
      <c r="A248" s="17" t="s">
        <v>31</v>
      </c>
      <c r="B248" s="2">
        <f t="shared" si="30"/>
        <v>5947.3121930227117</v>
      </c>
      <c r="C248">
        <v>1603.0491086314589</v>
      </c>
      <c r="D248" s="18" t="s">
        <v>148</v>
      </c>
      <c r="E248" t="s">
        <v>15</v>
      </c>
      <c r="F248" s="17" t="s">
        <v>152</v>
      </c>
    </row>
    <row r="249" spans="1:6" hidden="1">
      <c r="A249" s="17" t="s">
        <v>31</v>
      </c>
      <c r="B249" s="2">
        <f t="shared" si="30"/>
        <v>4344.263084391253</v>
      </c>
      <c r="C249">
        <v>1282.4392869051653</v>
      </c>
      <c r="D249" s="18" t="s">
        <v>155</v>
      </c>
      <c r="E249" t="s">
        <v>15</v>
      </c>
      <c r="F249" s="17" t="s">
        <v>152</v>
      </c>
    </row>
    <row r="250" spans="1:6" hidden="1">
      <c r="A250" s="17" t="s">
        <v>31</v>
      </c>
      <c r="B250" s="2">
        <f t="shared" si="30"/>
        <v>3061.8237974860876</v>
      </c>
      <c r="C250">
        <v>1122.1343760420209</v>
      </c>
      <c r="D250" s="18" t="s">
        <v>121</v>
      </c>
      <c r="E250" t="s">
        <v>15</v>
      </c>
      <c r="F250" s="17" t="s">
        <v>152</v>
      </c>
    </row>
    <row r="251" spans="1:6" hidden="1">
      <c r="A251" s="17" t="s">
        <v>31</v>
      </c>
      <c r="B251" s="2">
        <f t="shared" si="30"/>
        <v>1939.6894214440667</v>
      </c>
      <c r="C251">
        <v>1009.9209384378203</v>
      </c>
      <c r="D251" s="18" t="s">
        <v>156</v>
      </c>
      <c r="E251" t="s">
        <v>15</v>
      </c>
      <c r="F251" s="17" t="s">
        <v>152</v>
      </c>
    </row>
    <row r="252" spans="1:6" hidden="1">
      <c r="A252" s="17" t="s">
        <v>31</v>
      </c>
      <c r="B252" s="2">
        <f t="shared" si="30"/>
        <v>929.76848300624647</v>
      </c>
      <c r="C252">
        <v>929.76848300624556</v>
      </c>
      <c r="D252" s="18" t="s">
        <v>119</v>
      </c>
      <c r="E252" t="s">
        <v>47</v>
      </c>
      <c r="F252" s="17" t="s">
        <v>152</v>
      </c>
    </row>
    <row r="253" spans="1:6">
      <c r="A253" s="17" t="s">
        <v>34</v>
      </c>
      <c r="B253" s="2">
        <v>13078.584445</v>
      </c>
      <c r="C253">
        <v>494.98068372593792</v>
      </c>
      <c r="D253" s="62" t="s">
        <v>108</v>
      </c>
      <c r="E253" s="27" t="s">
        <v>15</v>
      </c>
      <c r="F253" s="17" t="s">
        <v>152</v>
      </c>
    </row>
    <row r="254" spans="1:6" ht="15.75">
      <c r="A254" s="17" t="s">
        <v>34</v>
      </c>
      <c r="B254" s="56">
        <f t="shared" ref="B254:B314" si="31">+B253-C253</f>
        <v>12583.603761274062</v>
      </c>
      <c r="C254">
        <v>4954.0739121190863</v>
      </c>
      <c r="D254" s="32" t="s">
        <v>139</v>
      </c>
      <c r="E254" s="27" t="s">
        <v>15</v>
      </c>
      <c r="F254" s="17" t="s">
        <v>152</v>
      </c>
    </row>
    <row r="255" spans="1:6">
      <c r="A255" s="17" t="s">
        <v>34</v>
      </c>
      <c r="B255" s="56">
        <f t="shared" si="31"/>
        <v>7629.5298491549756</v>
      </c>
      <c r="C255">
        <v>7010.8039944975526</v>
      </c>
      <c r="D255" s="62" t="s">
        <v>135</v>
      </c>
      <c r="E255" s="27" t="s">
        <v>47</v>
      </c>
      <c r="F255" s="17" t="s">
        <v>152</v>
      </c>
    </row>
    <row r="256" spans="1:6" ht="15.75">
      <c r="A256" s="17" t="s">
        <v>34</v>
      </c>
      <c r="B256" s="56">
        <f t="shared" si="31"/>
        <v>618.72585465742304</v>
      </c>
      <c r="C256">
        <v>298.69524017944531</v>
      </c>
      <c r="D256" s="66" t="s">
        <v>157</v>
      </c>
      <c r="E256" s="27" t="s">
        <v>88</v>
      </c>
      <c r="F256" s="17" t="s">
        <v>152</v>
      </c>
    </row>
    <row r="257" spans="1:6">
      <c r="A257" s="17" t="s">
        <v>34</v>
      </c>
      <c r="B257" s="56">
        <f t="shared" si="31"/>
        <v>320.03061447797774</v>
      </c>
      <c r="C257">
        <v>320.03061447797711</v>
      </c>
      <c r="E257" s="27" t="s">
        <v>144</v>
      </c>
      <c r="F257" s="17" t="s">
        <v>152</v>
      </c>
    </row>
    <row r="258" spans="1:6">
      <c r="A258" s="17" t="s">
        <v>34</v>
      </c>
      <c r="B258" s="2">
        <v>40420.046217000003</v>
      </c>
      <c r="C258" s="64">
        <v>6849.6706368078849</v>
      </c>
      <c r="D258" t="s">
        <v>159</v>
      </c>
      <c r="E258" s="27" t="s">
        <v>48</v>
      </c>
      <c r="F258" s="17" t="s">
        <v>158</v>
      </c>
    </row>
    <row r="259" spans="1:6">
      <c r="A259" s="17" t="s">
        <v>34</v>
      </c>
      <c r="B259" s="56">
        <f t="shared" si="31"/>
        <v>33570.375580192122</v>
      </c>
      <c r="C259" s="64">
        <v>1957.0487533736814</v>
      </c>
      <c r="D259" s="62" t="s">
        <v>108</v>
      </c>
      <c r="E259" s="27" t="s">
        <v>15</v>
      </c>
      <c r="F259" s="17" t="s">
        <v>158</v>
      </c>
    </row>
    <row r="260" spans="1:6">
      <c r="A260" s="17" t="s">
        <v>34</v>
      </c>
      <c r="B260" s="56">
        <f t="shared" si="31"/>
        <v>31613.32682681844</v>
      </c>
      <c r="C260" s="64">
        <v>12287.470387253328</v>
      </c>
      <c r="D260" t="s">
        <v>139</v>
      </c>
      <c r="E260" s="27" t="s">
        <v>15</v>
      </c>
      <c r="F260" s="17" t="s">
        <v>158</v>
      </c>
    </row>
    <row r="261" spans="1:6">
      <c r="A261" s="17" t="s">
        <v>34</v>
      </c>
      <c r="B261" s="56">
        <f t="shared" si="31"/>
        <v>19325.856439565112</v>
      </c>
      <c r="C261" s="64">
        <v>5277.0421742754615</v>
      </c>
      <c r="D261" s="62" t="s">
        <v>135</v>
      </c>
      <c r="E261" s="27" t="s">
        <v>47</v>
      </c>
      <c r="F261" s="17" t="s">
        <v>158</v>
      </c>
    </row>
    <row r="262" spans="1:6">
      <c r="A262" s="17" t="s">
        <v>34</v>
      </c>
      <c r="B262" s="56">
        <f t="shared" si="31"/>
        <v>14048.814265289649</v>
      </c>
      <c r="C262" s="64">
        <v>349.47299167387166</v>
      </c>
      <c r="D262" t="s">
        <v>126</v>
      </c>
      <c r="E262" s="27" t="s">
        <v>88</v>
      </c>
      <c r="F262" s="17" t="s">
        <v>158</v>
      </c>
    </row>
    <row r="263" spans="1:6">
      <c r="A263" s="17" t="s">
        <v>34</v>
      </c>
      <c r="B263" s="56">
        <f t="shared" si="31"/>
        <v>13699.341273615777</v>
      </c>
      <c r="C263" s="64">
        <v>174.73649583693583</v>
      </c>
      <c r="D263" s="67" t="s">
        <v>160</v>
      </c>
      <c r="E263" s="27" t="s">
        <v>96</v>
      </c>
      <c r="F263" s="17" t="s">
        <v>158</v>
      </c>
    </row>
    <row r="264" spans="1:6">
      <c r="A264" s="17" t="s">
        <v>34</v>
      </c>
      <c r="B264" s="56">
        <f t="shared" si="31"/>
        <v>13524.604777778841</v>
      </c>
      <c r="C264" s="64">
        <v>943.57707751945338</v>
      </c>
      <c r="D264" t="s">
        <v>161</v>
      </c>
      <c r="E264" s="27" t="s">
        <v>104</v>
      </c>
      <c r="F264" s="17" t="s">
        <v>158</v>
      </c>
    </row>
    <row r="265" spans="1:6">
      <c r="A265" s="17" t="s">
        <v>34</v>
      </c>
      <c r="B265" s="56">
        <f t="shared" si="31"/>
        <v>12581.027700259387</v>
      </c>
      <c r="C265" s="64">
        <v>12581.027700259379</v>
      </c>
      <c r="D265" s="67" t="s">
        <v>162</v>
      </c>
      <c r="E265" s="27" t="s">
        <v>144</v>
      </c>
      <c r="F265" s="17" t="s">
        <v>158</v>
      </c>
    </row>
    <row r="266" spans="1:6" hidden="1">
      <c r="A266" s="17" t="s">
        <v>31</v>
      </c>
      <c r="B266" s="2">
        <v>19820.611110000002</v>
      </c>
      <c r="C266">
        <v>5545.1097225918666</v>
      </c>
      <c r="D266" s="18" t="s">
        <v>154</v>
      </c>
      <c r="E266" t="s">
        <v>48</v>
      </c>
      <c r="F266" s="17" t="s">
        <v>158</v>
      </c>
    </row>
    <row r="267" spans="1:6" hidden="1">
      <c r="A267" s="17" t="s">
        <v>31</v>
      </c>
      <c r="B267" s="56">
        <f t="shared" si="31"/>
        <v>14275.501387408134</v>
      </c>
      <c r="C267">
        <v>5166.3719306810381</v>
      </c>
      <c r="D267" s="18" t="s">
        <v>28</v>
      </c>
      <c r="E267" t="s">
        <v>15</v>
      </c>
      <c r="F267" s="17" t="s">
        <v>158</v>
      </c>
    </row>
    <row r="268" spans="1:6" hidden="1">
      <c r="A268" s="17" t="s">
        <v>31</v>
      </c>
      <c r="B268" s="56">
        <f t="shared" si="31"/>
        <v>9109.1294567270961</v>
      </c>
      <c r="C268">
        <v>2825.9666011807954</v>
      </c>
      <c r="D268" s="18" t="s">
        <v>155</v>
      </c>
      <c r="E268" t="s">
        <v>15</v>
      </c>
      <c r="F268" s="17" t="s">
        <v>158</v>
      </c>
    </row>
    <row r="269" spans="1:6" hidden="1">
      <c r="A269" s="17" t="s">
        <v>31</v>
      </c>
      <c r="B269" s="56">
        <f t="shared" si="31"/>
        <v>6283.1628555463012</v>
      </c>
      <c r="C269">
        <v>1437.2613641744215</v>
      </c>
      <c r="D269" s="18" t="s">
        <v>119</v>
      </c>
      <c r="E269" t="s">
        <v>47</v>
      </c>
      <c r="F269" s="17" t="s">
        <v>158</v>
      </c>
    </row>
    <row r="270" spans="1:6" hidden="1">
      <c r="A270" s="17" t="s">
        <v>31</v>
      </c>
      <c r="B270" s="56">
        <f t="shared" si="31"/>
        <v>4845.9014913718802</v>
      </c>
      <c r="C270">
        <v>1408.1276878735885</v>
      </c>
      <c r="D270" s="18" t="s">
        <v>156</v>
      </c>
      <c r="E270" t="s">
        <v>15</v>
      </c>
      <c r="F270" s="17" t="s">
        <v>158</v>
      </c>
    </row>
    <row r="271" spans="1:6" hidden="1">
      <c r="A271" s="17" t="s">
        <v>31</v>
      </c>
      <c r="B271" s="56">
        <f t="shared" si="31"/>
        <v>3437.7738034982917</v>
      </c>
      <c r="C271">
        <v>1369.2827861391486</v>
      </c>
      <c r="D271" s="20" t="s">
        <v>160</v>
      </c>
      <c r="E271" t="s">
        <v>96</v>
      </c>
      <c r="F271" s="17" t="s">
        <v>158</v>
      </c>
    </row>
    <row r="272" spans="1:6" hidden="1">
      <c r="A272" s="17" t="s">
        <v>31</v>
      </c>
      <c r="B272" s="56">
        <f t="shared" si="31"/>
        <v>2068.4910173591434</v>
      </c>
      <c r="C272">
        <v>1048.8123468299862</v>
      </c>
      <c r="D272" s="20" t="s">
        <v>163</v>
      </c>
      <c r="E272" t="s">
        <v>47</v>
      </c>
      <c r="F272" s="17" t="s">
        <v>158</v>
      </c>
    </row>
    <row r="273" spans="1:6" hidden="1">
      <c r="A273" s="17" t="s">
        <v>31</v>
      </c>
      <c r="B273" s="56">
        <f t="shared" si="31"/>
        <v>1019.6786705291572</v>
      </c>
      <c r="C273">
        <v>1019.6786705291531</v>
      </c>
      <c r="D273" s="18" t="s">
        <v>102</v>
      </c>
      <c r="E273" t="s">
        <v>15</v>
      </c>
      <c r="F273" s="17" t="s">
        <v>158</v>
      </c>
    </row>
    <row r="274" spans="1:6" hidden="1">
      <c r="A274" s="17" t="s">
        <v>33</v>
      </c>
      <c r="B274" s="2">
        <v>66168.055554999999</v>
      </c>
      <c r="C274">
        <v>8953.7427312960008</v>
      </c>
      <c r="D274" s="36" t="s">
        <v>117</v>
      </c>
      <c r="E274" t="s">
        <v>15</v>
      </c>
      <c r="F274" s="17" t="s">
        <v>158</v>
      </c>
    </row>
    <row r="275" spans="1:6" hidden="1">
      <c r="A275" s="17" t="s">
        <v>33</v>
      </c>
      <c r="B275" s="56">
        <f t="shared" si="31"/>
        <v>57214.312823704</v>
      </c>
      <c r="C275">
        <v>16990.452445196282</v>
      </c>
      <c r="D275" s="36" t="s">
        <v>131</v>
      </c>
      <c r="E275" t="s">
        <v>15</v>
      </c>
      <c r="F275" s="17" t="s">
        <v>158</v>
      </c>
    </row>
    <row r="276" spans="1:6" hidden="1">
      <c r="A276" s="17" t="s">
        <v>33</v>
      </c>
      <c r="B276" s="56">
        <f t="shared" si="31"/>
        <v>40223.860378507714</v>
      </c>
      <c r="C276">
        <v>7057.0599900480065</v>
      </c>
      <c r="D276" s="57" t="s">
        <v>121</v>
      </c>
      <c r="E276" t="s">
        <v>15</v>
      </c>
      <c r="F276" s="17" t="s">
        <v>158</v>
      </c>
    </row>
    <row r="277" spans="1:6" hidden="1">
      <c r="A277" s="17" t="s">
        <v>33</v>
      </c>
      <c r="B277" s="56">
        <f t="shared" si="31"/>
        <v>33166.800388459706</v>
      </c>
      <c r="C277">
        <v>2285.8881636543279</v>
      </c>
      <c r="D277" s="57" t="s">
        <v>93</v>
      </c>
      <c r="E277" t="s">
        <v>96</v>
      </c>
      <c r="F277" s="17" t="s">
        <v>158</v>
      </c>
    </row>
    <row r="278" spans="1:6" hidden="1">
      <c r="A278" s="17" t="s">
        <v>33</v>
      </c>
      <c r="B278" s="56">
        <f t="shared" si="31"/>
        <v>30880.912224805379</v>
      </c>
      <c r="C278">
        <v>18281.81771936495</v>
      </c>
      <c r="D278" s="65" t="s">
        <v>133</v>
      </c>
      <c r="E278" t="s">
        <v>15</v>
      </c>
      <c r="F278" s="17" t="s">
        <v>158</v>
      </c>
    </row>
    <row r="279" spans="1:6" hidden="1">
      <c r="A279" s="17" t="s">
        <v>33</v>
      </c>
      <c r="B279" s="56">
        <f t="shared" si="31"/>
        <v>12599.094505440429</v>
      </c>
      <c r="C279">
        <v>12599.094505440422</v>
      </c>
      <c r="D279" s="65" t="s">
        <v>75</v>
      </c>
      <c r="E279" t="s">
        <v>47</v>
      </c>
      <c r="F279" s="17" t="s">
        <v>158</v>
      </c>
    </row>
    <row r="280" spans="1:6">
      <c r="A280" s="17" t="s">
        <v>34</v>
      </c>
      <c r="B280" s="2">
        <v>37009.767549999997</v>
      </c>
      <c r="C280" s="69">
        <v>7716.0085967446948</v>
      </c>
      <c r="D280" s="68" t="s">
        <v>165</v>
      </c>
      <c r="E280" s="27" t="s">
        <v>48</v>
      </c>
      <c r="F280" s="17" t="s">
        <v>164</v>
      </c>
    </row>
    <row r="281" spans="1:6">
      <c r="A281" s="17" t="s">
        <v>34</v>
      </c>
      <c r="B281" s="56">
        <f t="shared" si="31"/>
        <v>29293.758953255303</v>
      </c>
      <c r="C281" s="69">
        <v>3113.4771530724202</v>
      </c>
      <c r="D281" s="62" t="s">
        <v>108</v>
      </c>
      <c r="E281" s="27" t="s">
        <v>15</v>
      </c>
      <c r="F281" s="17" t="s">
        <v>164</v>
      </c>
    </row>
    <row r="282" spans="1:6">
      <c r="A282" s="17" t="s">
        <v>34</v>
      </c>
      <c r="B282" s="56">
        <f t="shared" si="31"/>
        <v>26180.281800182882</v>
      </c>
      <c r="C282" s="69">
        <v>10964.854321689829</v>
      </c>
      <c r="D282" s="67" t="s">
        <v>139</v>
      </c>
      <c r="E282" s="27" t="s">
        <v>15</v>
      </c>
      <c r="F282" s="17" t="s">
        <v>164</v>
      </c>
    </row>
    <row r="283" spans="1:6">
      <c r="A283" s="17" t="s">
        <v>34</v>
      </c>
      <c r="B283" s="56">
        <f t="shared" si="31"/>
        <v>15215.427478493053</v>
      </c>
      <c r="C283" s="69">
        <v>8826.0308861009507</v>
      </c>
      <c r="D283" s="62" t="s">
        <v>135</v>
      </c>
      <c r="E283" s="27" t="s">
        <v>47</v>
      </c>
      <c r="F283" s="17" t="s">
        <v>164</v>
      </c>
    </row>
    <row r="284" spans="1:6">
      <c r="A284" s="17" t="s">
        <v>34</v>
      </c>
      <c r="B284" s="56">
        <f t="shared" si="31"/>
        <v>6389.3965923921023</v>
      </c>
      <c r="C284" s="69">
        <v>1610.8860052852958</v>
      </c>
      <c r="D284" s="67" t="s">
        <v>160</v>
      </c>
      <c r="E284" s="27" t="s">
        <v>96</v>
      </c>
      <c r="F284" s="17" t="s">
        <v>164</v>
      </c>
    </row>
    <row r="285" spans="1:6">
      <c r="A285" s="17" t="s">
        <v>34</v>
      </c>
      <c r="B285" s="56">
        <f t="shared" si="31"/>
        <v>4778.5105871068063</v>
      </c>
      <c r="C285" s="69">
        <v>3113.4771530724202</v>
      </c>
      <c r="D285" s="68" t="s">
        <v>166</v>
      </c>
      <c r="E285" s="27" t="s">
        <v>88</v>
      </c>
      <c r="F285" s="17" t="s">
        <v>164</v>
      </c>
    </row>
    <row r="286" spans="1:6">
      <c r="A286" s="17" t="s">
        <v>34</v>
      </c>
      <c r="B286" s="56">
        <f t="shared" si="31"/>
        <v>1665.0334340343861</v>
      </c>
      <c r="C286" s="69">
        <v>1055.8748606071688</v>
      </c>
      <c r="D286" s="70" t="s">
        <v>167</v>
      </c>
      <c r="E286" s="27" t="s">
        <v>104</v>
      </c>
      <c r="F286" s="17" t="s">
        <v>164</v>
      </c>
    </row>
    <row r="287" spans="1:6">
      <c r="A287" s="17" t="s">
        <v>34</v>
      </c>
      <c r="B287" s="56">
        <f t="shared" si="31"/>
        <v>609.15857342721733</v>
      </c>
      <c r="C287" s="69">
        <v>609.15857342721267</v>
      </c>
      <c r="D287" s="67" t="s">
        <v>132</v>
      </c>
      <c r="E287" s="27" t="s">
        <v>144</v>
      </c>
      <c r="F287" s="17" t="s">
        <v>164</v>
      </c>
    </row>
    <row r="288" spans="1:6" hidden="1">
      <c r="A288" s="17" t="s">
        <v>33</v>
      </c>
      <c r="B288" s="2">
        <v>51089.374993469995</v>
      </c>
      <c r="C288">
        <v>8136.2088101012278</v>
      </c>
      <c r="D288" s="36" t="s">
        <v>117</v>
      </c>
      <c r="E288" t="s">
        <v>15</v>
      </c>
      <c r="F288" s="17" t="s">
        <v>164</v>
      </c>
    </row>
    <row r="289" spans="1:6" hidden="1">
      <c r="A289" s="17" t="s">
        <v>33</v>
      </c>
      <c r="B289" s="56">
        <f t="shared" si="31"/>
        <v>42953.166183368769</v>
      </c>
      <c r="C289">
        <v>14217.543651796335</v>
      </c>
      <c r="D289" s="36" t="s">
        <v>131</v>
      </c>
      <c r="E289" t="s">
        <v>97</v>
      </c>
      <c r="F289" s="17" t="s">
        <v>164</v>
      </c>
    </row>
    <row r="290" spans="1:6" hidden="1">
      <c r="A290" s="17" t="s">
        <v>33</v>
      </c>
      <c r="B290" s="56">
        <f t="shared" si="31"/>
        <v>28735.622531572433</v>
      </c>
      <c r="C290">
        <v>5074.2247047516103</v>
      </c>
      <c r="D290" s="52" t="s">
        <v>121</v>
      </c>
      <c r="E290" t="s">
        <v>15</v>
      </c>
      <c r="F290" s="17" t="s">
        <v>164</v>
      </c>
    </row>
    <row r="291" spans="1:6" hidden="1">
      <c r="A291" s="17" t="s">
        <v>33</v>
      </c>
      <c r="B291" s="56">
        <f t="shared" si="31"/>
        <v>23661.397826820823</v>
      </c>
      <c r="C291">
        <v>3138.5534109047726</v>
      </c>
      <c r="D291" s="52" t="s">
        <v>93</v>
      </c>
      <c r="E291" t="s">
        <v>96</v>
      </c>
      <c r="F291" s="17" t="s">
        <v>164</v>
      </c>
    </row>
    <row r="292" spans="1:6" hidden="1">
      <c r="A292" s="17" t="s">
        <v>33</v>
      </c>
      <c r="B292" s="56">
        <f t="shared" si="31"/>
        <v>20522.84441591605</v>
      </c>
      <c r="C292">
        <v>12914.214164897277</v>
      </c>
      <c r="D292" s="65" t="s">
        <v>133</v>
      </c>
      <c r="E292" t="s">
        <v>15</v>
      </c>
      <c r="F292" s="17" t="s">
        <v>164</v>
      </c>
    </row>
    <row r="293" spans="1:6" hidden="1">
      <c r="A293" s="17" t="s">
        <v>33</v>
      </c>
      <c r="B293" s="56">
        <f t="shared" si="31"/>
        <v>7608.6302510187725</v>
      </c>
      <c r="C293">
        <v>7608.6302510187716</v>
      </c>
      <c r="D293" s="65" t="s">
        <v>75</v>
      </c>
      <c r="E293" t="s">
        <v>47</v>
      </c>
      <c r="F293" s="17" t="s">
        <v>164</v>
      </c>
    </row>
    <row r="294" spans="1:6" hidden="1">
      <c r="A294" s="17" t="s">
        <v>31</v>
      </c>
      <c r="B294" s="2">
        <v>16859.944439999999</v>
      </c>
      <c r="C294">
        <v>3241.460285883878</v>
      </c>
      <c r="D294" s="20" t="s">
        <v>168</v>
      </c>
      <c r="E294" t="s">
        <v>15</v>
      </c>
      <c r="F294" s="17" t="s">
        <v>164</v>
      </c>
    </row>
    <row r="295" spans="1:6" hidden="1">
      <c r="A295" s="17" t="s">
        <v>31</v>
      </c>
      <c r="B295" s="56">
        <f t="shared" si="31"/>
        <v>13618.484154116122</v>
      </c>
      <c r="C295">
        <v>2958.6483146322644</v>
      </c>
      <c r="D295" s="20" t="s">
        <v>169</v>
      </c>
      <c r="E295" t="s">
        <v>47</v>
      </c>
      <c r="F295" s="17" t="s">
        <v>164</v>
      </c>
    </row>
    <row r="296" spans="1:6" hidden="1">
      <c r="A296" s="17" t="s">
        <v>31</v>
      </c>
      <c r="B296" s="56">
        <f t="shared" si="31"/>
        <v>10659.835839483858</v>
      </c>
      <c r="C296">
        <v>2284.2505370322629</v>
      </c>
      <c r="D296" s="20" t="s">
        <v>155</v>
      </c>
      <c r="E296" t="s">
        <v>15</v>
      </c>
      <c r="F296" s="17" t="s">
        <v>164</v>
      </c>
    </row>
    <row r="297" spans="1:6" hidden="1">
      <c r="A297" s="17" t="s">
        <v>31</v>
      </c>
      <c r="B297" s="56">
        <f t="shared" si="31"/>
        <v>8375.5853024515945</v>
      </c>
      <c r="C297">
        <v>2240.7410029935536</v>
      </c>
      <c r="D297" s="20" t="s">
        <v>163</v>
      </c>
      <c r="E297" t="s">
        <v>47</v>
      </c>
      <c r="F297" s="17" t="s">
        <v>164</v>
      </c>
    </row>
    <row r="298" spans="1:6" hidden="1">
      <c r="A298" s="17" t="s">
        <v>31</v>
      </c>
      <c r="B298" s="56">
        <f t="shared" si="31"/>
        <v>6134.844299458041</v>
      </c>
      <c r="C298">
        <v>2095.7092228644915</v>
      </c>
      <c r="D298" s="18" t="s">
        <v>120</v>
      </c>
      <c r="E298" t="s">
        <v>96</v>
      </c>
      <c r="F298" s="17" t="s">
        <v>164</v>
      </c>
    </row>
    <row r="299" spans="1:6" hidden="1">
      <c r="A299" s="17" t="s">
        <v>31</v>
      </c>
      <c r="B299" s="56">
        <f t="shared" si="31"/>
        <v>4039.1350765935495</v>
      </c>
      <c r="C299">
        <v>1595.3495814193554</v>
      </c>
      <c r="D299" s="18" t="s">
        <v>121</v>
      </c>
      <c r="E299" t="s">
        <v>15</v>
      </c>
      <c r="F299" s="17" t="s">
        <v>164</v>
      </c>
    </row>
    <row r="300" spans="1:6" hidden="1">
      <c r="A300" s="17" t="s">
        <v>31</v>
      </c>
      <c r="B300" s="56">
        <f t="shared" si="31"/>
        <v>2443.7854951741938</v>
      </c>
      <c r="C300">
        <v>1283.5312541419385</v>
      </c>
      <c r="D300" s="18" t="s">
        <v>156</v>
      </c>
      <c r="E300" t="s">
        <v>15</v>
      </c>
      <c r="F300" s="17" t="s">
        <v>164</v>
      </c>
    </row>
    <row r="301" spans="1:6" hidden="1">
      <c r="A301" s="17" t="s">
        <v>31</v>
      </c>
      <c r="B301" s="56">
        <f t="shared" si="31"/>
        <v>1160.2542410322553</v>
      </c>
      <c r="C301">
        <v>1160.2542410322576</v>
      </c>
      <c r="D301" s="18" t="s">
        <v>122</v>
      </c>
      <c r="E301" t="s">
        <v>15</v>
      </c>
      <c r="F301" s="17" t="s">
        <v>164</v>
      </c>
    </row>
    <row r="302" spans="1:6">
      <c r="A302" s="17" t="s">
        <v>34</v>
      </c>
      <c r="B302" s="2">
        <v>36329.627109999994</v>
      </c>
      <c r="C302">
        <v>8051.1077084146991</v>
      </c>
      <c r="D302" s="62" t="s">
        <v>108</v>
      </c>
      <c r="E302" s="27" t="s">
        <v>15</v>
      </c>
      <c r="F302" s="17" t="s">
        <v>170</v>
      </c>
    </row>
    <row r="303" spans="1:6">
      <c r="A303" s="17" t="s">
        <v>34</v>
      </c>
      <c r="B303" s="56">
        <f t="shared" si="31"/>
        <v>28278.519401585294</v>
      </c>
      <c r="C303">
        <v>15743.502697147554</v>
      </c>
      <c r="D303" s="67" t="s">
        <v>139</v>
      </c>
      <c r="E303" s="27" t="s">
        <v>15</v>
      </c>
      <c r="F303" s="17" t="s">
        <v>170</v>
      </c>
    </row>
    <row r="304" spans="1:6">
      <c r="A304" s="17" t="s">
        <v>34</v>
      </c>
      <c r="B304" s="56">
        <f t="shared" si="31"/>
        <v>12535.016704437739</v>
      </c>
      <c r="C304">
        <v>9725.1004002633017</v>
      </c>
      <c r="D304" s="62" t="s">
        <v>135</v>
      </c>
      <c r="E304" s="27" t="s">
        <v>47</v>
      </c>
      <c r="F304" s="17" t="s">
        <v>170</v>
      </c>
    </row>
    <row r="305" spans="1:6">
      <c r="A305" s="17" t="s">
        <v>34</v>
      </c>
      <c r="B305" s="56">
        <f t="shared" si="31"/>
        <v>2809.9163041744378</v>
      </c>
      <c r="C305">
        <v>298.92726640153586</v>
      </c>
      <c r="D305" t="s">
        <v>126</v>
      </c>
      <c r="E305" s="27" t="s">
        <v>88</v>
      </c>
      <c r="F305" s="17" t="s">
        <v>170</v>
      </c>
    </row>
    <row r="306" spans="1:6">
      <c r="A306" s="17" t="s">
        <v>34</v>
      </c>
      <c r="B306" s="56">
        <f t="shared" si="31"/>
        <v>2510.9890377729021</v>
      </c>
      <c r="C306">
        <v>767.24665043060872</v>
      </c>
      <c r="D306" s="67" t="s">
        <v>160</v>
      </c>
      <c r="E306" s="27" t="s">
        <v>96</v>
      </c>
      <c r="F306" s="17" t="s">
        <v>170</v>
      </c>
    </row>
    <row r="307" spans="1:6">
      <c r="A307" s="17" t="s">
        <v>34</v>
      </c>
      <c r="B307" s="56">
        <f t="shared" si="31"/>
        <v>1743.7423873422933</v>
      </c>
      <c r="C307">
        <v>249.10605533461322</v>
      </c>
      <c r="D307" s="71" t="s">
        <v>171</v>
      </c>
      <c r="E307" s="27" t="s">
        <v>104</v>
      </c>
      <c r="F307" s="17" t="s">
        <v>170</v>
      </c>
    </row>
    <row r="308" spans="1:6">
      <c r="A308" s="17" t="s">
        <v>34</v>
      </c>
      <c r="B308" s="56">
        <f t="shared" si="31"/>
        <v>1494.63633200768</v>
      </c>
      <c r="C308">
        <v>1494.6363320076794</v>
      </c>
      <c r="D308" s="71" t="s">
        <v>172</v>
      </c>
      <c r="E308" s="27" t="s">
        <v>144</v>
      </c>
      <c r="F308" s="17" t="s">
        <v>170</v>
      </c>
    </row>
    <row r="309" spans="1:6" hidden="1">
      <c r="A309" s="17" t="s">
        <v>33</v>
      </c>
      <c r="B309" s="2">
        <v>56973.222219000003</v>
      </c>
      <c r="C309">
        <v>10015.69627007595</v>
      </c>
      <c r="D309" s="36" t="s">
        <v>117</v>
      </c>
      <c r="E309" t="s">
        <v>15</v>
      </c>
      <c r="F309" s="17" t="s">
        <v>170</v>
      </c>
    </row>
    <row r="310" spans="1:6" hidden="1">
      <c r="A310" s="17" t="s">
        <v>33</v>
      </c>
      <c r="B310" s="56">
        <f t="shared" si="31"/>
        <v>46957.525948924056</v>
      </c>
      <c r="C310">
        <v>13913.984572557496</v>
      </c>
      <c r="D310" s="36" t="s">
        <v>131</v>
      </c>
      <c r="E310" t="s">
        <v>97</v>
      </c>
      <c r="F310" s="17" t="s">
        <v>170</v>
      </c>
    </row>
    <row r="311" spans="1:6" hidden="1">
      <c r="A311" s="17" t="s">
        <v>33</v>
      </c>
      <c r="B311" s="56">
        <f t="shared" si="31"/>
        <v>33043.541376366557</v>
      </c>
      <c r="C311">
        <v>7951.993613091302</v>
      </c>
      <c r="D311" s="57" t="s">
        <v>121</v>
      </c>
      <c r="E311" t="s">
        <v>15</v>
      </c>
      <c r="F311" s="17" t="s">
        <v>170</v>
      </c>
    </row>
    <row r="312" spans="1:6" hidden="1">
      <c r="A312" s="17" t="s">
        <v>33</v>
      </c>
      <c r="B312" s="56">
        <f t="shared" si="31"/>
        <v>25091.547763275255</v>
      </c>
      <c r="C312">
        <v>5459.5352250929918</v>
      </c>
      <c r="D312" s="57" t="s">
        <v>93</v>
      </c>
      <c r="E312" t="s">
        <v>96</v>
      </c>
      <c r="F312" s="17" t="s">
        <v>170</v>
      </c>
    </row>
    <row r="313" spans="1:6" hidden="1">
      <c r="A313" s="17" t="s">
        <v>33</v>
      </c>
      <c r="B313" s="56">
        <f t="shared" si="31"/>
        <v>19632.012538182265</v>
      </c>
      <c r="C313">
        <v>15704.724570688679</v>
      </c>
      <c r="D313" s="65" t="s">
        <v>133</v>
      </c>
      <c r="E313" t="s">
        <v>15</v>
      </c>
      <c r="F313" s="17" t="s">
        <v>170</v>
      </c>
    </row>
    <row r="314" spans="1:6" hidden="1">
      <c r="A314" s="17" t="s">
        <v>33</v>
      </c>
      <c r="B314" s="56">
        <f t="shared" si="31"/>
        <v>3927.2879674935866</v>
      </c>
      <c r="C314">
        <v>3927.287967493588</v>
      </c>
      <c r="D314" s="65" t="s">
        <v>75</v>
      </c>
      <c r="E314" t="s">
        <v>47</v>
      </c>
      <c r="F314" s="17" t="s">
        <v>170</v>
      </c>
    </row>
    <row r="315" spans="1:6" hidden="1">
      <c r="A315" s="17" t="s">
        <v>31</v>
      </c>
      <c r="B315" s="2">
        <v>13631.333329999999</v>
      </c>
      <c r="C315" s="2">
        <v>13631.333329999999</v>
      </c>
      <c r="D315" s="20" t="s">
        <v>173</v>
      </c>
      <c r="E315" t="s">
        <v>88</v>
      </c>
      <c r="F315" s="17" t="s">
        <v>170</v>
      </c>
    </row>
    <row r="316" spans="1:6">
      <c r="A316" s="17" t="s">
        <v>34</v>
      </c>
      <c r="B316" s="2">
        <v>23213.823111000002</v>
      </c>
      <c r="C316" s="72">
        <v>3610.0667420499531</v>
      </c>
      <c r="D316" t="s">
        <v>175</v>
      </c>
      <c r="E316" s="27" t="s">
        <v>48</v>
      </c>
      <c r="F316" s="17" t="s">
        <v>174</v>
      </c>
    </row>
    <row r="317" spans="1:6">
      <c r="A317" s="17" t="s">
        <v>34</v>
      </c>
      <c r="B317" s="2">
        <f>+B316-C316</f>
        <v>19603.756368950049</v>
      </c>
      <c r="C317" s="72">
        <v>1783.1541786489163</v>
      </c>
      <c r="D317" s="62" t="s">
        <v>108</v>
      </c>
      <c r="E317" s="27" t="s">
        <v>15</v>
      </c>
      <c r="F317" s="17" t="s">
        <v>174</v>
      </c>
    </row>
    <row r="318" spans="1:6">
      <c r="A318" s="17" t="s">
        <v>34</v>
      </c>
      <c r="B318" s="2">
        <f t="shared" ref="B318:B321" si="32">+B317-C317</f>
        <v>17820.602190301131</v>
      </c>
      <c r="C318" s="72">
        <v>3894.4962429387369</v>
      </c>
      <c r="D318" s="67" t="s">
        <v>176</v>
      </c>
      <c r="E318" s="27" t="s">
        <v>15</v>
      </c>
      <c r="F318" s="17" t="s">
        <v>174</v>
      </c>
    </row>
    <row r="319" spans="1:6">
      <c r="A319" s="17" t="s">
        <v>34</v>
      </c>
      <c r="B319" s="2">
        <f t="shared" si="32"/>
        <v>13926.105947362394</v>
      </c>
      <c r="C319" s="72">
        <v>8992.3480665607931</v>
      </c>
      <c r="D319" s="62" t="s">
        <v>135</v>
      </c>
      <c r="E319" s="27" t="s">
        <v>47</v>
      </c>
      <c r="F319" s="17" t="s">
        <v>174</v>
      </c>
    </row>
    <row r="320" spans="1:6">
      <c r="A320" s="17" t="s">
        <v>34</v>
      </c>
      <c r="B320" s="2">
        <f t="shared" si="32"/>
        <v>4933.7578808016005</v>
      </c>
      <c r="C320" s="72">
        <v>2636.4426813152691</v>
      </c>
      <c r="D320" s="67" t="s">
        <v>177</v>
      </c>
      <c r="E320" s="27" t="s">
        <v>96</v>
      </c>
      <c r="F320" s="17" t="s">
        <v>174</v>
      </c>
    </row>
    <row r="321" spans="1:6">
      <c r="A321" s="17" t="s">
        <v>34</v>
      </c>
      <c r="B321" s="2">
        <f t="shared" si="32"/>
        <v>2297.3151994863315</v>
      </c>
      <c r="C321" s="72">
        <v>2297.3151994863342</v>
      </c>
      <c r="D321" s="67" t="s">
        <v>178</v>
      </c>
      <c r="E321" s="27" t="s">
        <v>88</v>
      </c>
      <c r="F321" s="17" t="s">
        <v>174</v>
      </c>
    </row>
    <row r="322" spans="1:6" hidden="1">
      <c r="A322" s="17" t="s">
        <v>33</v>
      </c>
      <c r="B322" s="2">
        <v>51446.0555628</v>
      </c>
      <c r="C322">
        <v>8193.0117674861176</v>
      </c>
      <c r="D322" s="36" t="s">
        <v>117</v>
      </c>
      <c r="E322" t="s">
        <v>15</v>
      </c>
      <c r="F322" s="17" t="s">
        <v>174</v>
      </c>
    </row>
    <row r="323" spans="1:6" hidden="1">
      <c r="A323" s="17" t="s">
        <v>33</v>
      </c>
      <c r="B323" s="56">
        <f t="shared" ref="B323:B327" si="33">+B322-C322</f>
        <v>43253.043795313883</v>
      </c>
      <c r="C323">
        <v>14316.803460021531</v>
      </c>
      <c r="D323" s="36" t="s">
        <v>131</v>
      </c>
      <c r="E323" t="s">
        <v>97</v>
      </c>
      <c r="F323" s="17" t="s">
        <v>174</v>
      </c>
    </row>
    <row r="324" spans="1:6" hidden="1">
      <c r="A324" s="17" t="s">
        <v>33</v>
      </c>
      <c r="B324" s="56">
        <f t="shared" si="33"/>
        <v>28936.24033529235</v>
      </c>
      <c r="C324">
        <v>5109.6504142426838</v>
      </c>
      <c r="D324" s="57" t="s">
        <v>121</v>
      </c>
      <c r="E324" t="s">
        <v>15</v>
      </c>
      <c r="F324" s="17" t="s">
        <v>174</v>
      </c>
    </row>
    <row r="325" spans="1:6" hidden="1">
      <c r="A325" s="17" t="s">
        <v>33</v>
      </c>
      <c r="B325" s="56">
        <f t="shared" si="33"/>
        <v>23826.589921049665</v>
      </c>
      <c r="C325">
        <v>3160.4652275519175</v>
      </c>
      <c r="D325" s="57" t="s">
        <v>93</v>
      </c>
      <c r="E325" t="s">
        <v>96</v>
      </c>
      <c r="F325" s="17" t="s">
        <v>174</v>
      </c>
    </row>
    <row r="326" spans="1:6" hidden="1">
      <c r="A326" s="17" t="s">
        <v>33</v>
      </c>
      <c r="B326" s="56">
        <f t="shared" si="33"/>
        <v>20666.124693497746</v>
      </c>
      <c r="C326">
        <v>13004.374775814398</v>
      </c>
      <c r="D326" s="65" t="s">
        <v>133</v>
      </c>
      <c r="E326" t="s">
        <v>15</v>
      </c>
      <c r="F326" s="17" t="s">
        <v>174</v>
      </c>
    </row>
    <row r="327" spans="1:6" hidden="1">
      <c r="A327" s="17" t="s">
        <v>33</v>
      </c>
      <c r="B327" s="56">
        <f t="shared" si="33"/>
        <v>7661.749917683348</v>
      </c>
      <c r="C327">
        <v>7661.7499176833517</v>
      </c>
      <c r="D327" s="65" t="s">
        <v>75</v>
      </c>
      <c r="E327" t="s">
        <v>47</v>
      </c>
      <c r="F327" s="17" t="s">
        <v>174</v>
      </c>
    </row>
    <row r="328" spans="1:6" hidden="1">
      <c r="A328" s="17" t="s">
        <v>31</v>
      </c>
      <c r="B328" s="2">
        <v>5788.8333329999996</v>
      </c>
      <c r="C328">
        <v>898.92676206277554</v>
      </c>
      <c r="D328" s="18" t="s">
        <v>179</v>
      </c>
      <c r="E328" t="s">
        <v>47</v>
      </c>
      <c r="F328" s="17" t="s">
        <v>174</v>
      </c>
    </row>
    <row r="329" spans="1:6" hidden="1">
      <c r="A329" s="17" t="s">
        <v>31</v>
      </c>
      <c r="B329" s="2">
        <f>+B328-C328</f>
        <v>4889.9065709372244</v>
      </c>
      <c r="C329">
        <v>1243.1965858314979</v>
      </c>
      <c r="D329" s="20" t="s">
        <v>28</v>
      </c>
      <c r="E329" t="s">
        <v>15</v>
      </c>
      <c r="F329" s="17" t="s">
        <v>174</v>
      </c>
    </row>
    <row r="330" spans="1:6" hidden="1">
      <c r="A330" s="17" t="s">
        <v>31</v>
      </c>
      <c r="B330" s="2">
        <f t="shared" ref="B330:B339" si="34">+B329-C329</f>
        <v>3646.7099851057264</v>
      </c>
      <c r="C330">
        <v>768.23173637279729</v>
      </c>
      <c r="D330" s="20" t="s">
        <v>36</v>
      </c>
      <c r="E330" t="s">
        <v>47</v>
      </c>
      <c r="F330" s="17" t="s">
        <v>174</v>
      </c>
    </row>
    <row r="331" spans="1:6" hidden="1">
      <c r="A331" s="17" t="s">
        <v>31</v>
      </c>
      <c r="B331" s="2">
        <f t="shared" si="34"/>
        <v>2878.4782487329294</v>
      </c>
      <c r="C331">
        <v>583.34609027477973</v>
      </c>
      <c r="D331" s="18" t="s">
        <v>122</v>
      </c>
      <c r="E331" t="s">
        <v>15</v>
      </c>
      <c r="F331" s="17" t="s">
        <v>174</v>
      </c>
    </row>
    <row r="332" spans="1:6" hidden="1">
      <c r="A332" s="17" t="s">
        <v>31</v>
      </c>
      <c r="B332" s="2">
        <f t="shared" si="34"/>
        <v>2295.1321584581497</v>
      </c>
      <c r="C332">
        <v>554.65693829405291</v>
      </c>
      <c r="D332" s="18" t="s">
        <v>180</v>
      </c>
      <c r="E332" t="s">
        <v>48</v>
      </c>
      <c r="F332" s="17" t="s">
        <v>174</v>
      </c>
    </row>
    <row r="333" spans="1:6" hidden="1">
      <c r="A333" s="17" t="s">
        <v>31</v>
      </c>
      <c r="B333" s="2">
        <f t="shared" si="34"/>
        <v>1740.4752201640968</v>
      </c>
      <c r="C333">
        <v>334.70677310848021</v>
      </c>
      <c r="D333" s="20" t="s">
        <v>156</v>
      </c>
      <c r="E333" t="s">
        <v>15</v>
      </c>
      <c r="F333" s="17" t="s">
        <v>174</v>
      </c>
    </row>
    <row r="334" spans="1:6" hidden="1">
      <c r="A334" s="17" t="s">
        <v>31</v>
      </c>
      <c r="B334" s="2">
        <f t="shared" si="34"/>
        <v>1405.7684470556164</v>
      </c>
      <c r="C334">
        <v>283.70383625385466</v>
      </c>
      <c r="D334" s="18" t="s">
        <v>102</v>
      </c>
      <c r="E334" t="s">
        <v>15</v>
      </c>
      <c r="F334" s="17" t="s">
        <v>174</v>
      </c>
    </row>
    <row r="335" spans="1:6" hidden="1">
      <c r="A335" s="17" t="s">
        <v>31</v>
      </c>
      <c r="B335" s="2">
        <f t="shared" si="34"/>
        <v>1122.0646108017618</v>
      </c>
      <c r="C335">
        <v>274.14078559361235</v>
      </c>
      <c r="D335" s="20" t="s">
        <v>155</v>
      </c>
      <c r="E335" t="s">
        <v>15</v>
      </c>
      <c r="F335" s="17" t="s">
        <v>174</v>
      </c>
    </row>
    <row r="336" spans="1:6" hidden="1">
      <c r="A336" s="17" t="s">
        <v>31</v>
      </c>
      <c r="B336" s="2">
        <f t="shared" si="34"/>
        <v>847.92382520814942</v>
      </c>
      <c r="C336">
        <v>267.76541848678414</v>
      </c>
      <c r="D336" s="18" t="s">
        <v>119</v>
      </c>
      <c r="E336" t="s">
        <v>47</v>
      </c>
      <c r="F336" s="17" t="s">
        <v>174</v>
      </c>
    </row>
    <row r="337" spans="1:6" hidden="1">
      <c r="A337" s="17" t="s">
        <v>31</v>
      </c>
      <c r="B337" s="2">
        <f t="shared" si="34"/>
        <v>580.15840672136528</v>
      </c>
      <c r="C337">
        <v>204.01174741850221</v>
      </c>
      <c r="D337" s="18" t="s">
        <v>181</v>
      </c>
      <c r="E337" t="s">
        <v>104</v>
      </c>
      <c r="F337" s="17" t="s">
        <v>174</v>
      </c>
    </row>
    <row r="338" spans="1:6" hidden="1">
      <c r="A338" s="17" t="s">
        <v>31</v>
      </c>
      <c r="B338" s="2">
        <f t="shared" si="34"/>
        <v>376.1466593028631</v>
      </c>
      <c r="C338">
        <v>194.44869675825993</v>
      </c>
      <c r="D338" s="18" t="s">
        <v>120</v>
      </c>
      <c r="E338" t="s">
        <v>96</v>
      </c>
      <c r="F338" s="17" t="s">
        <v>174</v>
      </c>
    </row>
    <row r="339" spans="1:6" hidden="1">
      <c r="A339" s="17" t="s">
        <v>31</v>
      </c>
      <c r="B339" s="2">
        <f t="shared" si="34"/>
        <v>181.69796254460317</v>
      </c>
      <c r="C339">
        <v>181.69796254460351</v>
      </c>
      <c r="D339" s="20" t="s">
        <v>76</v>
      </c>
      <c r="E339" t="s">
        <v>47</v>
      </c>
      <c r="F339" s="17" t="s">
        <v>174</v>
      </c>
    </row>
    <row r="340" spans="1:6">
      <c r="A340" s="17" t="s">
        <v>34</v>
      </c>
      <c r="B340" s="2">
        <v>37870.351558999995</v>
      </c>
      <c r="C340" s="64">
        <v>3593.8649166310784</v>
      </c>
      <c r="D340" s="67" t="s">
        <v>186</v>
      </c>
      <c r="E340" s="27" t="s">
        <v>48</v>
      </c>
      <c r="F340" s="17" t="s">
        <v>182</v>
      </c>
    </row>
    <row r="341" spans="1:6">
      <c r="A341" s="17" t="s">
        <v>34</v>
      </c>
      <c r="B341" s="2">
        <f t="shared" ref="B341:B345" si="35">+B340-C340</f>
        <v>34276.486642368916</v>
      </c>
      <c r="C341" s="64">
        <v>1757.6245607898873</v>
      </c>
      <c r="D341" s="62" t="s">
        <v>108</v>
      </c>
      <c r="E341" s="27" t="s">
        <v>15</v>
      </c>
      <c r="F341" s="17" t="s">
        <v>182</v>
      </c>
    </row>
    <row r="342" spans="1:6">
      <c r="A342" s="17" t="s">
        <v>34</v>
      </c>
      <c r="B342" s="2">
        <f t="shared" si="35"/>
        <v>32518.862081579027</v>
      </c>
      <c r="C342" s="64">
        <v>4896.6409489098442</v>
      </c>
      <c r="D342" s="67" t="s">
        <v>187</v>
      </c>
      <c r="E342" s="27" t="s">
        <v>15</v>
      </c>
      <c r="F342" s="17" t="s">
        <v>182</v>
      </c>
    </row>
    <row r="343" spans="1:6">
      <c r="A343" s="17" t="s">
        <v>34</v>
      </c>
      <c r="B343" s="2">
        <f t="shared" si="35"/>
        <v>27622.221132669183</v>
      </c>
      <c r="C343" s="64">
        <v>24853.822064076798</v>
      </c>
      <c r="D343" s="67" t="s">
        <v>188</v>
      </c>
      <c r="E343" s="27" t="s">
        <v>47</v>
      </c>
      <c r="F343" s="17" t="s">
        <v>182</v>
      </c>
    </row>
    <row r="344" spans="1:6">
      <c r="A344" s="17" t="s">
        <v>34</v>
      </c>
      <c r="B344" s="2">
        <f t="shared" si="35"/>
        <v>2768.3990685923854</v>
      </c>
      <c r="C344" s="64">
        <v>477.31018424006515</v>
      </c>
      <c r="D344" t="s">
        <v>126</v>
      </c>
      <c r="E344" s="27" t="s">
        <v>88</v>
      </c>
      <c r="F344" s="17" t="s">
        <v>182</v>
      </c>
    </row>
    <row r="345" spans="1:6">
      <c r="A345" s="17" t="s">
        <v>34</v>
      </c>
      <c r="B345" s="2">
        <f t="shared" si="35"/>
        <v>2291.0888843523203</v>
      </c>
      <c r="C345" s="64">
        <v>2291.0888843523126</v>
      </c>
      <c r="D345" s="73" t="s">
        <v>189</v>
      </c>
      <c r="E345" s="27" t="s">
        <v>144</v>
      </c>
      <c r="F345" s="17" t="s">
        <v>182</v>
      </c>
    </row>
    <row r="346" spans="1:6" hidden="1">
      <c r="A346" s="17" t="s">
        <v>31</v>
      </c>
      <c r="B346" s="2">
        <v>12031.61111</v>
      </c>
      <c r="C346">
        <v>2983.173157087841</v>
      </c>
      <c r="D346" s="74" t="s">
        <v>28</v>
      </c>
      <c r="E346" t="s">
        <v>15</v>
      </c>
      <c r="F346" s="17" t="s">
        <v>182</v>
      </c>
    </row>
    <row r="347" spans="1:6" hidden="1">
      <c r="A347" s="17" t="s">
        <v>31</v>
      </c>
      <c r="B347" s="2">
        <f t="shared" ref="B347:B356" si="36">+B346-C346</f>
        <v>9048.4379529121579</v>
      </c>
      <c r="C347">
        <v>2025.2257558589354</v>
      </c>
      <c r="D347" s="75" t="s">
        <v>155</v>
      </c>
      <c r="E347" t="s">
        <v>15</v>
      </c>
      <c r="F347" s="17" t="s">
        <v>182</v>
      </c>
    </row>
    <row r="348" spans="1:6" hidden="1">
      <c r="A348" s="17" t="s">
        <v>31</v>
      </c>
      <c r="B348" s="2">
        <f t="shared" si="36"/>
        <v>7023.2121970532226</v>
      </c>
      <c r="C348">
        <v>1853.4199719428818</v>
      </c>
      <c r="D348" s="75" t="s">
        <v>75</v>
      </c>
      <c r="E348" t="s">
        <v>47</v>
      </c>
      <c r="F348" s="17" t="s">
        <v>182</v>
      </c>
    </row>
    <row r="349" spans="1:6" hidden="1">
      <c r="A349" s="17" t="s">
        <v>31</v>
      </c>
      <c r="B349" s="2">
        <f t="shared" si="36"/>
        <v>5169.792225110341</v>
      </c>
      <c r="C349">
        <v>1390.0649789571614</v>
      </c>
      <c r="D349" s="76" t="s">
        <v>120</v>
      </c>
      <c r="E349" t="s">
        <v>96</v>
      </c>
      <c r="F349" s="17" t="s">
        <v>182</v>
      </c>
    </row>
    <row r="350" spans="1:6" hidden="1">
      <c r="A350" s="17" t="s">
        <v>31</v>
      </c>
      <c r="B350" s="2">
        <f t="shared" si="36"/>
        <v>3779.7272461531793</v>
      </c>
      <c r="C350">
        <v>827.79150432280392</v>
      </c>
      <c r="D350" s="75" t="s">
        <v>190</v>
      </c>
      <c r="E350" t="s">
        <v>47</v>
      </c>
      <c r="F350" s="17" t="s">
        <v>182</v>
      </c>
    </row>
    <row r="351" spans="1:6" hidden="1">
      <c r="A351" s="17" t="s">
        <v>31</v>
      </c>
      <c r="B351" s="2">
        <f t="shared" si="36"/>
        <v>2951.9357418303753</v>
      </c>
      <c r="C351">
        <v>812.17279669407185</v>
      </c>
      <c r="D351" s="76" t="s">
        <v>156</v>
      </c>
      <c r="E351" t="s">
        <v>15</v>
      </c>
      <c r="F351" s="17" t="s">
        <v>182</v>
      </c>
    </row>
    <row r="352" spans="1:6" hidden="1">
      <c r="A352" s="17" t="s">
        <v>31</v>
      </c>
      <c r="B352" s="2">
        <f t="shared" si="36"/>
        <v>2139.7629451363036</v>
      </c>
      <c r="C352">
        <v>614.33583339679797</v>
      </c>
      <c r="D352" s="76" t="s">
        <v>119</v>
      </c>
      <c r="E352" t="s">
        <v>47</v>
      </c>
      <c r="F352" s="17" t="s">
        <v>182</v>
      </c>
    </row>
    <row r="353" spans="1:6" hidden="1">
      <c r="A353" s="17" t="s">
        <v>31</v>
      </c>
      <c r="B353" s="2">
        <f t="shared" si="36"/>
        <v>1525.4271117395056</v>
      </c>
      <c r="C353">
        <v>478.97370061445258</v>
      </c>
      <c r="D353" s="76" t="s">
        <v>122</v>
      </c>
      <c r="E353" t="s">
        <v>15</v>
      </c>
      <c r="F353" s="17" t="s">
        <v>182</v>
      </c>
    </row>
    <row r="354" spans="1:6" hidden="1">
      <c r="A354" s="17" t="s">
        <v>31</v>
      </c>
      <c r="B354" s="2">
        <f t="shared" si="36"/>
        <v>1046.453411125053</v>
      </c>
      <c r="C354">
        <v>390.4676907183038</v>
      </c>
      <c r="D354" s="20" t="s">
        <v>76</v>
      </c>
      <c r="E354" t="s">
        <v>47</v>
      </c>
      <c r="F354" s="17" t="s">
        <v>182</v>
      </c>
    </row>
    <row r="355" spans="1:6" hidden="1">
      <c r="A355" s="17" t="s">
        <v>31</v>
      </c>
      <c r="B355" s="2">
        <f t="shared" si="36"/>
        <v>655.98572040674912</v>
      </c>
      <c r="C355">
        <v>338.40533195586323</v>
      </c>
      <c r="D355" s="76" t="s">
        <v>180</v>
      </c>
      <c r="E355" t="s">
        <v>48</v>
      </c>
      <c r="F355" s="17" t="s">
        <v>182</v>
      </c>
    </row>
    <row r="356" spans="1:6" hidden="1">
      <c r="A356" s="17" t="s">
        <v>31</v>
      </c>
      <c r="B356" s="2">
        <f t="shared" si="36"/>
        <v>317.58038845088589</v>
      </c>
      <c r="C356">
        <v>317.58038845088709</v>
      </c>
      <c r="D356" s="77" t="s">
        <v>148</v>
      </c>
      <c r="E356" t="s">
        <v>15</v>
      </c>
      <c r="F356" s="17" t="s">
        <v>182</v>
      </c>
    </row>
    <row r="357" spans="1:6" hidden="1">
      <c r="A357" s="17" t="s">
        <v>33</v>
      </c>
      <c r="B357" s="2">
        <v>68456.013890200004</v>
      </c>
      <c r="C357">
        <v>15864.957310933132</v>
      </c>
      <c r="D357" s="78" t="s">
        <v>191</v>
      </c>
      <c r="E357" t="s">
        <v>48</v>
      </c>
      <c r="F357" s="17" t="s">
        <v>182</v>
      </c>
    </row>
    <row r="358" spans="1:6" hidden="1">
      <c r="A358" s="17" t="s">
        <v>33</v>
      </c>
      <c r="B358" s="56">
        <f t="shared" ref="B358:B371" si="37">+B357-C357</f>
        <v>52591.056579266871</v>
      </c>
      <c r="C358">
        <v>13603.869702047392</v>
      </c>
      <c r="D358" s="79" t="s">
        <v>192</v>
      </c>
      <c r="E358" t="s">
        <v>48</v>
      </c>
      <c r="F358" s="17" t="s">
        <v>182</v>
      </c>
    </row>
    <row r="359" spans="1:6" hidden="1">
      <c r="A359" s="17" t="s">
        <v>33</v>
      </c>
      <c r="B359" s="56">
        <f t="shared" si="37"/>
        <v>38987.186877219479</v>
      </c>
      <c r="C359">
        <v>7828.0689495944835</v>
      </c>
      <c r="D359" s="79" t="s">
        <v>193</v>
      </c>
      <c r="E359" t="s">
        <v>88</v>
      </c>
      <c r="F359" s="17" t="s">
        <v>182</v>
      </c>
    </row>
    <row r="360" spans="1:6" hidden="1">
      <c r="A360" s="17" t="s">
        <v>33</v>
      </c>
      <c r="B360" s="56">
        <f t="shared" si="37"/>
        <v>31159.117927624997</v>
      </c>
      <c r="C360">
        <v>5183.2594222405505</v>
      </c>
      <c r="D360" s="79" t="s">
        <v>194</v>
      </c>
      <c r="E360" t="s">
        <v>15</v>
      </c>
      <c r="F360" s="17" t="s">
        <v>182</v>
      </c>
    </row>
    <row r="361" spans="1:6" hidden="1">
      <c r="A361" s="17" t="s">
        <v>33</v>
      </c>
      <c r="B361" s="56">
        <f t="shared" si="37"/>
        <v>25975.858505384447</v>
      </c>
      <c r="C361">
        <v>3899.8531904682663</v>
      </c>
      <c r="D361" s="79" t="s">
        <v>195</v>
      </c>
      <c r="E361" t="s">
        <v>15</v>
      </c>
      <c r="F361" s="17" t="s">
        <v>182</v>
      </c>
    </row>
    <row r="362" spans="1:6" hidden="1">
      <c r="A362" s="17" t="s">
        <v>33</v>
      </c>
      <c r="B362" s="56">
        <f t="shared" si="37"/>
        <v>22076.005314916179</v>
      </c>
      <c r="C362">
        <v>1769.8242842561442</v>
      </c>
      <c r="D362" s="79" t="s">
        <v>196</v>
      </c>
      <c r="E362" t="s">
        <v>15</v>
      </c>
      <c r="F362" s="17" t="s">
        <v>182</v>
      </c>
    </row>
    <row r="363" spans="1:6" hidden="1">
      <c r="A363" s="17" t="s">
        <v>33</v>
      </c>
      <c r="B363" s="56">
        <f t="shared" si="37"/>
        <v>20306.181030660035</v>
      </c>
      <c r="C363">
        <v>1.4181284328975514</v>
      </c>
      <c r="D363" s="79" t="s">
        <v>197</v>
      </c>
      <c r="E363" t="s">
        <v>104</v>
      </c>
      <c r="F363" s="17" t="s">
        <v>182</v>
      </c>
    </row>
    <row r="364" spans="1:6" hidden="1">
      <c r="A364" s="17" t="s">
        <v>33</v>
      </c>
      <c r="B364" s="56">
        <f t="shared" si="37"/>
        <v>20304.762902227136</v>
      </c>
      <c r="C364">
        <v>99.268990302828598</v>
      </c>
      <c r="D364" s="79" t="s">
        <v>198</v>
      </c>
      <c r="E364" t="s">
        <v>203</v>
      </c>
      <c r="F364" s="17" t="s">
        <v>182</v>
      </c>
    </row>
    <row r="365" spans="1:6" hidden="1">
      <c r="A365" s="17" t="s">
        <v>33</v>
      </c>
      <c r="B365" s="56">
        <f t="shared" si="37"/>
        <v>20205.493911924306</v>
      </c>
      <c r="C365">
        <v>7666.4023082441654</v>
      </c>
      <c r="D365" s="36" t="s">
        <v>29</v>
      </c>
      <c r="E365" t="s">
        <v>15</v>
      </c>
      <c r="F365" s="17" t="s">
        <v>182</v>
      </c>
    </row>
    <row r="366" spans="1:6" hidden="1">
      <c r="A366" s="17" t="s">
        <v>33</v>
      </c>
      <c r="B366" s="56">
        <f t="shared" si="37"/>
        <v>12539.091603680141</v>
      </c>
      <c r="C366">
        <v>701.97357428428734</v>
      </c>
      <c r="D366" s="36" t="s">
        <v>199</v>
      </c>
      <c r="E366" t="s">
        <v>15</v>
      </c>
      <c r="F366" s="17" t="s">
        <v>182</v>
      </c>
    </row>
    <row r="367" spans="1:6" hidden="1">
      <c r="A367" s="17" t="s">
        <v>33</v>
      </c>
      <c r="B367" s="56">
        <f t="shared" si="37"/>
        <v>11837.118029395853</v>
      </c>
      <c r="C367">
        <v>3023.4498189375809</v>
      </c>
      <c r="D367" s="36" t="s">
        <v>200</v>
      </c>
      <c r="E367" t="s">
        <v>15</v>
      </c>
      <c r="F367" s="17" t="s">
        <v>182</v>
      </c>
    </row>
    <row r="368" spans="1:6" hidden="1">
      <c r="A368" s="17" t="s">
        <v>33</v>
      </c>
      <c r="B368" s="56">
        <f t="shared" si="37"/>
        <v>8813.6682104582724</v>
      </c>
      <c r="C368">
        <v>341.76895232830952</v>
      </c>
      <c r="D368" s="57" t="s">
        <v>201</v>
      </c>
      <c r="E368" t="s">
        <v>15</v>
      </c>
      <c r="F368" s="17" t="s">
        <v>182</v>
      </c>
    </row>
    <row r="369" spans="1:6" hidden="1">
      <c r="A369" s="17" t="s">
        <v>33</v>
      </c>
      <c r="B369" s="56">
        <f t="shared" si="37"/>
        <v>8471.8992581299626</v>
      </c>
      <c r="C369">
        <v>933.12850884658883</v>
      </c>
      <c r="D369" s="57" t="s">
        <v>202</v>
      </c>
      <c r="E369" t="s">
        <v>96</v>
      </c>
      <c r="F369" s="17" t="s">
        <v>182</v>
      </c>
    </row>
    <row r="370" spans="1:6" hidden="1">
      <c r="A370" s="17" t="s">
        <v>33</v>
      </c>
      <c r="B370" s="56">
        <f t="shared" si="37"/>
        <v>7538.7707492833742</v>
      </c>
      <c r="C370">
        <v>5913.5955651827926</v>
      </c>
      <c r="D370" s="65" t="s">
        <v>28</v>
      </c>
      <c r="E370" t="s">
        <v>15</v>
      </c>
      <c r="F370" s="17" t="s">
        <v>182</v>
      </c>
    </row>
    <row r="371" spans="1:6" hidden="1">
      <c r="A371" s="17" t="s">
        <v>33</v>
      </c>
      <c r="B371" s="56">
        <f t="shared" si="37"/>
        <v>1625.1751841005816</v>
      </c>
      <c r="C371">
        <v>1625.1751841005935</v>
      </c>
      <c r="D371" s="65" t="s">
        <v>75</v>
      </c>
      <c r="E371" t="s">
        <v>47</v>
      </c>
      <c r="F371" s="17" t="s">
        <v>182</v>
      </c>
    </row>
    <row r="372" spans="1:6">
      <c r="A372" s="17" t="s">
        <v>34</v>
      </c>
      <c r="B372" s="2">
        <v>49766.984442000001</v>
      </c>
      <c r="C372" s="72">
        <v>642.33481603030293</v>
      </c>
      <c r="D372" s="67" t="s">
        <v>186</v>
      </c>
      <c r="E372" s="27" t="s">
        <v>48</v>
      </c>
      <c r="F372" s="17" t="s">
        <v>185</v>
      </c>
    </row>
    <row r="373" spans="1:6">
      <c r="A373" s="17" t="s">
        <v>34</v>
      </c>
      <c r="B373" s="2">
        <f t="shared" ref="B373:B423" si="38">+B372-C372</f>
        <v>49124.649625969701</v>
      </c>
      <c r="C373" s="72">
        <v>488.73301219696958</v>
      </c>
      <c r="D373" s="62" t="s">
        <v>108</v>
      </c>
      <c r="E373" s="27" t="s">
        <v>15</v>
      </c>
      <c r="F373" s="17" t="s">
        <v>185</v>
      </c>
    </row>
    <row r="374" spans="1:6">
      <c r="A374" s="17" t="s">
        <v>34</v>
      </c>
      <c r="B374" s="2">
        <f t="shared" si="38"/>
        <v>48635.91661377273</v>
      </c>
      <c r="C374" s="72">
        <v>3630.5880906060602</v>
      </c>
      <c r="D374" s="67" t="s">
        <v>28</v>
      </c>
      <c r="E374" s="27" t="s">
        <v>15</v>
      </c>
      <c r="F374" s="17" t="s">
        <v>185</v>
      </c>
    </row>
    <row r="375" spans="1:6">
      <c r="A375" s="17" t="s">
        <v>34</v>
      </c>
      <c r="B375" s="2">
        <f t="shared" si="38"/>
        <v>45005.328523166667</v>
      </c>
      <c r="C375" s="72">
        <v>40117.998401196965</v>
      </c>
      <c r="D375" s="67" t="s">
        <v>36</v>
      </c>
      <c r="E375" s="27" t="s">
        <v>47</v>
      </c>
      <c r="F375" s="17" t="s">
        <v>185</v>
      </c>
    </row>
    <row r="376" spans="1:6">
      <c r="A376" s="17" t="s">
        <v>34</v>
      </c>
      <c r="B376" s="2">
        <f t="shared" si="38"/>
        <v>4887.3301219697023</v>
      </c>
      <c r="C376" s="72">
        <v>768.00901916666669</v>
      </c>
      <c r="D376" t="s">
        <v>126</v>
      </c>
      <c r="E376" s="27" t="s">
        <v>88</v>
      </c>
      <c r="F376" s="17" t="s">
        <v>185</v>
      </c>
    </row>
    <row r="377" spans="1:6">
      <c r="A377" s="17" t="s">
        <v>34</v>
      </c>
      <c r="B377" s="2">
        <f t="shared" si="38"/>
        <v>4119.3211028030355</v>
      </c>
      <c r="C377" s="72">
        <v>558.55201393939387</v>
      </c>
      <c r="D377" t="s">
        <v>204</v>
      </c>
      <c r="E377" s="27" t="s">
        <v>96</v>
      </c>
      <c r="F377" s="17" t="s">
        <v>185</v>
      </c>
    </row>
    <row r="378" spans="1:6">
      <c r="A378" s="17" t="s">
        <v>34</v>
      </c>
      <c r="B378" s="2">
        <f t="shared" si="38"/>
        <v>3560.7690888636416</v>
      </c>
      <c r="C378" s="72">
        <v>2513.4840627272724</v>
      </c>
      <c r="D378" t="s">
        <v>205</v>
      </c>
      <c r="E378" s="27" t="s">
        <v>104</v>
      </c>
      <c r="F378" s="17" t="s">
        <v>185</v>
      </c>
    </row>
    <row r="379" spans="1:6">
      <c r="A379" s="17" t="s">
        <v>34</v>
      </c>
      <c r="B379" s="2">
        <f t="shared" si="38"/>
        <v>1047.2850261363692</v>
      </c>
      <c r="C379" s="72">
        <v>1047.2850261363635</v>
      </c>
      <c r="D379" s="73" t="s">
        <v>189</v>
      </c>
      <c r="E379" s="27" t="s">
        <v>144</v>
      </c>
      <c r="F379" s="17" t="s">
        <v>185</v>
      </c>
    </row>
    <row r="380" spans="1:6" hidden="1">
      <c r="A380" s="17" t="s">
        <v>31</v>
      </c>
      <c r="B380" s="2">
        <v>16642.888889999998</v>
      </c>
      <c r="C380">
        <v>4726.6642880289683</v>
      </c>
      <c r="D380" s="80" t="s">
        <v>28</v>
      </c>
      <c r="E380" t="s">
        <v>15</v>
      </c>
      <c r="F380" s="17" t="s">
        <v>185</v>
      </c>
    </row>
    <row r="381" spans="1:6" hidden="1">
      <c r="A381" s="17" t="s">
        <v>31</v>
      </c>
      <c r="B381" s="2">
        <f t="shared" si="38"/>
        <v>11916.224601971029</v>
      </c>
      <c r="C381">
        <v>1215.7274000251889</v>
      </c>
      <c r="D381" t="s">
        <v>206</v>
      </c>
      <c r="E381" t="s">
        <v>47</v>
      </c>
      <c r="F381" s="17" t="s">
        <v>185</v>
      </c>
    </row>
    <row r="382" spans="1:6" hidden="1">
      <c r="A382" s="17" t="s">
        <v>31</v>
      </c>
      <c r="B382" s="2">
        <f t="shared" si="38"/>
        <v>10700.49720194584</v>
      </c>
      <c r="C382">
        <v>3186.0442207556675</v>
      </c>
      <c r="D382" s="81" t="s">
        <v>121</v>
      </c>
      <c r="E382" t="s">
        <v>15</v>
      </c>
      <c r="F382" s="17" t="s">
        <v>185</v>
      </c>
    </row>
    <row r="383" spans="1:6" hidden="1">
      <c r="A383" s="17" t="s">
        <v>31</v>
      </c>
      <c r="B383" s="2">
        <f t="shared" si="38"/>
        <v>7514.4529811901721</v>
      </c>
      <c r="C383">
        <v>2410.4939828085649</v>
      </c>
      <c r="D383" s="81" t="s">
        <v>155</v>
      </c>
      <c r="E383" t="s">
        <v>15</v>
      </c>
      <c r="F383" s="17" t="s">
        <v>185</v>
      </c>
    </row>
    <row r="384" spans="1:6" hidden="1">
      <c r="A384" s="17" t="s">
        <v>31</v>
      </c>
      <c r="B384" s="2">
        <f t="shared" si="38"/>
        <v>5103.9589983816077</v>
      </c>
      <c r="C384">
        <v>2326.6507138413103</v>
      </c>
      <c r="D384" s="81" t="s">
        <v>75</v>
      </c>
      <c r="E384" t="s">
        <v>47</v>
      </c>
      <c r="F384" s="17" t="s">
        <v>185</v>
      </c>
    </row>
    <row r="385" spans="1:6" hidden="1">
      <c r="A385" s="17" t="s">
        <v>31</v>
      </c>
      <c r="B385" s="2">
        <f t="shared" si="38"/>
        <v>2777.3082845402973</v>
      </c>
      <c r="C385">
        <v>964.1975931234258</v>
      </c>
      <c r="D385" s="81" t="s">
        <v>122</v>
      </c>
      <c r="E385" t="s">
        <v>15</v>
      </c>
      <c r="F385" s="17" t="s">
        <v>185</v>
      </c>
    </row>
    <row r="386" spans="1:6" hidden="1">
      <c r="A386" s="17" t="s">
        <v>31</v>
      </c>
      <c r="B386" s="2">
        <f t="shared" si="38"/>
        <v>1813.1106914168715</v>
      </c>
      <c r="C386">
        <v>943.23677588161217</v>
      </c>
      <c r="D386" s="81" t="s">
        <v>119</v>
      </c>
      <c r="E386" t="s">
        <v>47</v>
      </c>
      <c r="F386" s="17" t="s">
        <v>185</v>
      </c>
    </row>
    <row r="387" spans="1:6" hidden="1">
      <c r="A387" s="17" t="s">
        <v>31</v>
      </c>
      <c r="B387" s="2">
        <f t="shared" si="38"/>
        <v>869.87391553525936</v>
      </c>
      <c r="C387">
        <v>869.87391553526447</v>
      </c>
      <c r="D387" s="81" t="s">
        <v>156</v>
      </c>
      <c r="E387" t="s">
        <v>15</v>
      </c>
      <c r="F387" s="17" t="s">
        <v>185</v>
      </c>
    </row>
    <row r="388" spans="1:6" hidden="1">
      <c r="A388" s="17" t="s">
        <v>33</v>
      </c>
      <c r="B388" s="2">
        <v>67045.819436999998</v>
      </c>
      <c r="C388">
        <v>13154.94749145869</v>
      </c>
      <c r="D388" s="36" t="s">
        <v>123</v>
      </c>
      <c r="E388" t="s">
        <v>15</v>
      </c>
      <c r="F388" s="17" t="s">
        <v>185</v>
      </c>
    </row>
    <row r="389" spans="1:6" hidden="1">
      <c r="A389" s="17" t="s">
        <v>33</v>
      </c>
      <c r="B389" s="2">
        <f t="shared" si="38"/>
        <v>53890.871945541308</v>
      </c>
      <c r="C389">
        <v>2847.211887880369</v>
      </c>
      <c r="D389" s="36" t="s">
        <v>199</v>
      </c>
      <c r="E389" t="s">
        <v>15</v>
      </c>
      <c r="F389" s="17" t="s">
        <v>185</v>
      </c>
    </row>
    <row r="390" spans="1:6" hidden="1">
      <c r="A390" s="17" t="s">
        <v>33</v>
      </c>
      <c r="B390" s="2">
        <f t="shared" si="38"/>
        <v>51043.660057660942</v>
      </c>
      <c r="C390">
        <v>20609.0320306629</v>
      </c>
      <c r="D390" s="36" t="s">
        <v>200</v>
      </c>
      <c r="E390" t="s">
        <v>15</v>
      </c>
      <c r="F390" s="17" t="s">
        <v>185</v>
      </c>
    </row>
    <row r="391" spans="1:6" hidden="1">
      <c r="A391" s="17" t="s">
        <v>33</v>
      </c>
      <c r="B391" s="2">
        <f t="shared" si="38"/>
        <v>30434.628026998042</v>
      </c>
      <c r="C391">
        <v>3208.0636250937146</v>
      </c>
      <c r="D391" s="57" t="s">
        <v>201</v>
      </c>
      <c r="E391" t="s">
        <v>15</v>
      </c>
      <c r="F391" s="17" t="s">
        <v>185</v>
      </c>
    </row>
    <row r="392" spans="1:6" hidden="1">
      <c r="A392" s="17" t="s">
        <v>33</v>
      </c>
      <c r="B392" s="2">
        <f t="shared" si="38"/>
        <v>27226.564401904328</v>
      </c>
      <c r="C392">
        <v>3258.6172487787394</v>
      </c>
      <c r="D392" s="57" t="s">
        <v>202</v>
      </c>
      <c r="E392" t="s">
        <v>96</v>
      </c>
      <c r="F392" s="17" t="s">
        <v>185</v>
      </c>
    </row>
    <row r="393" spans="1:6" hidden="1">
      <c r="A393" s="17" t="s">
        <v>33</v>
      </c>
      <c r="B393" s="2">
        <f t="shared" si="38"/>
        <v>23967.947153125588</v>
      </c>
      <c r="C393">
        <v>14271.843783965502</v>
      </c>
      <c r="D393" s="65" t="s">
        <v>207</v>
      </c>
      <c r="E393" t="s">
        <v>15</v>
      </c>
      <c r="F393" s="17" t="s">
        <v>185</v>
      </c>
    </row>
    <row r="394" spans="1:6" hidden="1">
      <c r="A394" s="17" t="s">
        <v>33</v>
      </c>
      <c r="B394" s="2">
        <f t="shared" si="38"/>
        <v>9696.103369160086</v>
      </c>
      <c r="C394">
        <v>9696.1033691600878</v>
      </c>
      <c r="D394" s="65" t="s">
        <v>75</v>
      </c>
      <c r="E394" t="s">
        <v>47</v>
      </c>
      <c r="F394" s="17" t="s">
        <v>185</v>
      </c>
    </row>
    <row r="395" spans="1:6" ht="15.75">
      <c r="A395" s="17" t="s">
        <v>34</v>
      </c>
      <c r="B395" s="2">
        <v>32379.591998399999</v>
      </c>
      <c r="C395">
        <v>2289.65883312198</v>
      </c>
      <c r="D395" s="82" t="s">
        <v>209</v>
      </c>
      <c r="E395" t="s">
        <v>48</v>
      </c>
      <c r="F395" s="17" t="s">
        <v>210</v>
      </c>
    </row>
    <row r="396" spans="1:6" ht="15.75">
      <c r="A396" s="17" t="s">
        <v>34</v>
      </c>
      <c r="B396" s="2">
        <f t="shared" si="38"/>
        <v>30089.93316527802</v>
      </c>
      <c r="C396">
        <v>2461.3832456061286</v>
      </c>
      <c r="D396" s="83" t="s">
        <v>108</v>
      </c>
      <c r="E396" t="s">
        <v>15</v>
      </c>
      <c r="F396" s="17" t="s">
        <v>210</v>
      </c>
    </row>
    <row r="397" spans="1:6">
      <c r="A397" s="17" t="s">
        <v>34</v>
      </c>
      <c r="B397" s="2">
        <f t="shared" si="38"/>
        <v>27628.549919671892</v>
      </c>
      <c r="C397">
        <v>10875.879457329405</v>
      </c>
      <c r="D397" t="s">
        <v>211</v>
      </c>
      <c r="E397" t="s">
        <v>15</v>
      </c>
      <c r="F397" s="17" t="s">
        <v>210</v>
      </c>
    </row>
    <row r="398" spans="1:6">
      <c r="A398" s="17" t="s">
        <v>34</v>
      </c>
      <c r="B398" s="2">
        <f t="shared" si="38"/>
        <v>16752.670462342488</v>
      </c>
      <c r="C398">
        <v>14940.023886120918</v>
      </c>
      <c r="D398" t="s">
        <v>36</v>
      </c>
      <c r="E398" t="s">
        <v>47</v>
      </c>
      <c r="F398" s="17" t="s">
        <v>210</v>
      </c>
    </row>
    <row r="399" spans="1:6" ht="15.75">
      <c r="A399" s="17" t="s">
        <v>34</v>
      </c>
      <c r="B399" s="2">
        <f t="shared" si="38"/>
        <v>1812.6465762215703</v>
      </c>
      <c r="C399">
        <v>1335.6343193211551</v>
      </c>
      <c r="D399" s="83" t="s">
        <v>212</v>
      </c>
      <c r="E399" s="27" t="s">
        <v>88</v>
      </c>
      <c r="F399" s="17" t="s">
        <v>210</v>
      </c>
    </row>
    <row r="400" spans="1:6" ht="15.75">
      <c r="A400" s="17" t="s">
        <v>34</v>
      </c>
      <c r="B400" s="2">
        <f t="shared" si="38"/>
        <v>477.0122569004152</v>
      </c>
      <c r="C400">
        <v>477.01225690041252</v>
      </c>
      <c r="D400" s="83" t="s">
        <v>213</v>
      </c>
      <c r="E400" t="s">
        <v>96</v>
      </c>
      <c r="F400" s="17" t="s">
        <v>210</v>
      </c>
    </row>
    <row r="401" spans="1:6" hidden="1">
      <c r="A401" s="17" t="s">
        <v>33</v>
      </c>
      <c r="B401" s="2">
        <v>81942.666663700002</v>
      </c>
      <c r="C401" s="84">
        <v>32617.036910534523</v>
      </c>
      <c r="D401" s="78" t="s">
        <v>195</v>
      </c>
      <c r="E401" t="s">
        <v>15</v>
      </c>
      <c r="F401" s="17" t="s">
        <v>210</v>
      </c>
    </row>
    <row r="402" spans="1:6" hidden="1">
      <c r="A402" s="17" t="s">
        <v>33</v>
      </c>
      <c r="B402" s="2">
        <f t="shared" si="38"/>
        <v>49325.629753165478</v>
      </c>
      <c r="C402" s="85">
        <v>15262.882317177862</v>
      </c>
      <c r="D402" s="79" t="s">
        <v>192</v>
      </c>
      <c r="E402" t="s">
        <v>48</v>
      </c>
      <c r="F402" s="17" t="s">
        <v>210</v>
      </c>
    </row>
    <row r="403" spans="1:6" hidden="1">
      <c r="A403" s="17" t="s">
        <v>33</v>
      </c>
      <c r="B403" s="2">
        <f t="shared" si="38"/>
        <v>34062.747435987614</v>
      </c>
      <c r="C403" s="85">
        <v>4038.3273717442271</v>
      </c>
      <c r="D403" s="79" t="s">
        <v>214</v>
      </c>
      <c r="E403" t="s">
        <v>48</v>
      </c>
      <c r="F403" s="17" t="s">
        <v>210</v>
      </c>
    </row>
    <row r="404" spans="1:6" hidden="1">
      <c r="A404" s="17" t="s">
        <v>33</v>
      </c>
      <c r="B404" s="2">
        <f t="shared" si="38"/>
        <v>30024.420064243386</v>
      </c>
      <c r="C404" s="85">
        <v>653.22623908909372</v>
      </c>
      <c r="D404" s="79" t="s">
        <v>215</v>
      </c>
      <c r="E404" t="s">
        <v>88</v>
      </c>
      <c r="F404" s="17" t="s">
        <v>210</v>
      </c>
    </row>
    <row r="405" spans="1:6" hidden="1">
      <c r="A405" s="17" t="s">
        <v>33</v>
      </c>
      <c r="B405" s="2">
        <f t="shared" si="38"/>
        <v>29371.193825154292</v>
      </c>
      <c r="C405" s="85">
        <v>13.300986768782451</v>
      </c>
      <c r="D405" s="79" t="s">
        <v>197</v>
      </c>
      <c r="E405" t="s">
        <v>104</v>
      </c>
      <c r="F405" s="17" t="s">
        <v>210</v>
      </c>
    </row>
    <row r="406" spans="1:6" hidden="1">
      <c r="A406" s="17" t="s">
        <v>33</v>
      </c>
      <c r="B406" s="2">
        <f t="shared" si="38"/>
        <v>29357.892838385509</v>
      </c>
      <c r="C406">
        <v>5221.4049871562984</v>
      </c>
      <c r="D406" t="s">
        <v>117</v>
      </c>
      <c r="E406" t="s">
        <v>15</v>
      </c>
      <c r="F406" s="17" t="s">
        <v>210</v>
      </c>
    </row>
    <row r="407" spans="1:6" hidden="1">
      <c r="A407" s="17" t="s">
        <v>33</v>
      </c>
      <c r="B407" s="2">
        <f t="shared" si="38"/>
        <v>24136.487851229213</v>
      </c>
      <c r="C407">
        <v>5770.1774276821479</v>
      </c>
      <c r="D407" t="s">
        <v>131</v>
      </c>
      <c r="E407" t="s">
        <v>97</v>
      </c>
      <c r="F407" s="17" t="s">
        <v>210</v>
      </c>
    </row>
    <row r="408" spans="1:6" hidden="1">
      <c r="A408" s="17" t="s">
        <v>33</v>
      </c>
      <c r="B408" s="2">
        <f t="shared" si="38"/>
        <v>18366.310423547064</v>
      </c>
      <c r="C408">
        <v>4102.8125261158448</v>
      </c>
      <c r="D408" t="s">
        <v>121</v>
      </c>
      <c r="E408" t="s">
        <v>15</v>
      </c>
      <c r="F408" s="17" t="s">
        <v>210</v>
      </c>
    </row>
    <row r="409" spans="1:6" hidden="1">
      <c r="A409" s="17" t="s">
        <v>33</v>
      </c>
      <c r="B409" s="2">
        <f t="shared" si="38"/>
        <v>14263.497897431218</v>
      </c>
      <c r="C409">
        <v>2177.1580614225322</v>
      </c>
      <c r="D409" t="s">
        <v>93</v>
      </c>
      <c r="E409" t="s">
        <v>96</v>
      </c>
      <c r="F409" s="17" t="s">
        <v>210</v>
      </c>
    </row>
    <row r="410" spans="1:6" hidden="1">
      <c r="A410" s="17" t="s">
        <v>33</v>
      </c>
      <c r="B410" s="2">
        <f t="shared" si="38"/>
        <v>12086.339836008687</v>
      </c>
      <c r="C410">
        <v>6842.6064331007046</v>
      </c>
      <c r="D410" t="s">
        <v>133</v>
      </c>
      <c r="E410" t="s">
        <v>15</v>
      </c>
      <c r="F410" s="17" t="s">
        <v>210</v>
      </c>
    </row>
    <row r="411" spans="1:6" hidden="1">
      <c r="A411" s="17" t="s">
        <v>33</v>
      </c>
      <c r="B411" s="2">
        <f t="shared" si="38"/>
        <v>5243.7334029079821</v>
      </c>
      <c r="C411">
        <v>5243.7334029079675</v>
      </c>
      <c r="D411" t="s">
        <v>75</v>
      </c>
      <c r="E411" t="s">
        <v>47</v>
      </c>
      <c r="F411" s="17" t="s">
        <v>210</v>
      </c>
    </row>
    <row r="412" spans="1:6" hidden="1">
      <c r="A412" s="17" t="s">
        <v>31</v>
      </c>
      <c r="B412" s="89">
        <v>33645.888890000002</v>
      </c>
      <c r="C412">
        <v>8092.3723658042491</v>
      </c>
      <c r="D412" s="86" t="s">
        <v>28</v>
      </c>
      <c r="E412" t="s">
        <v>15</v>
      </c>
      <c r="F412" s="17" t="s">
        <v>210</v>
      </c>
    </row>
    <row r="413" spans="1:6" hidden="1">
      <c r="A413" s="17" t="s">
        <v>31</v>
      </c>
      <c r="B413" s="2">
        <f t="shared" si="38"/>
        <v>25553.516524195751</v>
      </c>
      <c r="C413">
        <v>7581.812595091048</v>
      </c>
      <c r="D413" s="86" t="s">
        <v>155</v>
      </c>
      <c r="E413" t="s">
        <v>15</v>
      </c>
      <c r="F413" s="17" t="s">
        <v>210</v>
      </c>
    </row>
    <row r="414" spans="1:6" hidden="1">
      <c r="A414" s="17" t="s">
        <v>31</v>
      </c>
      <c r="B414" s="2">
        <f t="shared" si="38"/>
        <v>17971.703929104704</v>
      </c>
      <c r="C414">
        <v>6228.8292027010621</v>
      </c>
      <c r="D414" s="86" t="s">
        <v>120</v>
      </c>
      <c r="E414" t="s">
        <v>96</v>
      </c>
      <c r="F414" s="17" t="s">
        <v>210</v>
      </c>
    </row>
    <row r="415" spans="1:6" hidden="1">
      <c r="A415" s="17" t="s">
        <v>31</v>
      </c>
      <c r="B415" s="2">
        <f t="shared" si="38"/>
        <v>11742.874726403643</v>
      </c>
      <c r="C415">
        <v>1838.0151745675266</v>
      </c>
      <c r="D415" s="87" t="s">
        <v>121</v>
      </c>
      <c r="E415" t="s">
        <v>15</v>
      </c>
      <c r="F415" s="17" t="s">
        <v>210</v>
      </c>
    </row>
    <row r="416" spans="1:6" hidden="1">
      <c r="A416" s="17" t="s">
        <v>31</v>
      </c>
      <c r="B416" s="2">
        <f t="shared" si="38"/>
        <v>9904.8595518361162</v>
      </c>
      <c r="C416">
        <v>1786.9591974962066</v>
      </c>
      <c r="D416" s="86" t="s">
        <v>75</v>
      </c>
      <c r="E416" t="s">
        <v>47</v>
      </c>
      <c r="F416" s="17" t="s">
        <v>210</v>
      </c>
    </row>
    <row r="417" spans="1:6" hidden="1">
      <c r="A417" s="17" t="s">
        <v>31</v>
      </c>
      <c r="B417" s="2">
        <f t="shared" si="38"/>
        <v>8117.9003543399094</v>
      </c>
      <c r="C417">
        <v>1467.8593408004554</v>
      </c>
      <c r="D417" s="87" t="s">
        <v>145</v>
      </c>
      <c r="E417" t="s">
        <v>88</v>
      </c>
      <c r="F417" s="17" t="s">
        <v>210</v>
      </c>
    </row>
    <row r="418" spans="1:6" hidden="1">
      <c r="A418" s="17" t="s">
        <v>31</v>
      </c>
      <c r="B418" s="2">
        <f t="shared" si="38"/>
        <v>6650.0410135394541</v>
      </c>
      <c r="C418">
        <v>1365.747386657815</v>
      </c>
      <c r="D418" s="87" t="s">
        <v>129</v>
      </c>
      <c r="E418" t="s">
        <v>47</v>
      </c>
      <c r="F418" s="17" t="s">
        <v>210</v>
      </c>
    </row>
    <row r="419" spans="1:6" hidden="1">
      <c r="A419" s="17" t="s">
        <v>31</v>
      </c>
      <c r="B419" s="2">
        <f t="shared" si="38"/>
        <v>5284.2936268816393</v>
      </c>
      <c r="C419">
        <v>1276.3994267830046</v>
      </c>
      <c r="D419" s="87" t="s">
        <v>156</v>
      </c>
      <c r="E419" t="s">
        <v>15</v>
      </c>
      <c r="F419" s="17" t="s">
        <v>210</v>
      </c>
    </row>
    <row r="420" spans="1:6" hidden="1">
      <c r="A420" s="17" t="s">
        <v>31</v>
      </c>
      <c r="B420" s="2">
        <f t="shared" si="38"/>
        <v>4007.8942000986344</v>
      </c>
      <c r="C420">
        <v>1174.2874726403643</v>
      </c>
      <c r="D420" s="87" t="s">
        <v>119</v>
      </c>
      <c r="E420" t="s">
        <v>47</v>
      </c>
      <c r="F420" s="17" t="s">
        <v>210</v>
      </c>
    </row>
    <row r="421" spans="1:6" hidden="1">
      <c r="A421" s="17" t="s">
        <v>31</v>
      </c>
      <c r="B421" s="2">
        <f t="shared" si="38"/>
        <v>2833.6067274582701</v>
      </c>
      <c r="C421">
        <v>970.06356435508349</v>
      </c>
      <c r="D421" s="87" t="s">
        <v>122</v>
      </c>
      <c r="E421" t="s">
        <v>15</v>
      </c>
      <c r="F421" s="17" t="s">
        <v>210</v>
      </c>
    </row>
    <row r="422" spans="1:6" hidden="1">
      <c r="A422" s="17" t="s">
        <v>31</v>
      </c>
      <c r="B422" s="2">
        <f t="shared" si="38"/>
        <v>1863.5431631031865</v>
      </c>
      <c r="C422">
        <v>944.53557581942346</v>
      </c>
      <c r="D422" s="87" t="s">
        <v>123</v>
      </c>
      <c r="E422" t="s">
        <v>15</v>
      </c>
      <c r="F422" s="17" t="s">
        <v>210</v>
      </c>
    </row>
    <row r="423" spans="1:6" hidden="1">
      <c r="A423" s="17" t="s">
        <v>31</v>
      </c>
      <c r="B423" s="2">
        <f t="shared" si="38"/>
        <v>919.00758728376309</v>
      </c>
      <c r="C423">
        <v>919.00758728376331</v>
      </c>
      <c r="D423" s="88" t="s">
        <v>180</v>
      </c>
      <c r="E423" t="s">
        <v>48</v>
      </c>
      <c r="F423" s="17" t="s">
        <v>210</v>
      </c>
    </row>
  </sheetData>
  <autoFilter ref="A1:H423">
    <filterColumn colId="0">
      <filters>
        <filter val="Lo Espejo"/>
      </filters>
    </filterColumn>
    <filterColumn colId="3"/>
    <filterColumn colId="4"/>
    <filterColumn colId="5"/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I18"/>
  <sheetViews>
    <sheetView workbookViewId="0">
      <selection activeCell="D14" sqref="D14:E18"/>
    </sheetView>
  </sheetViews>
  <sheetFormatPr baseColWidth="10" defaultRowHeight="15"/>
  <cols>
    <col min="3" max="3" width="42.42578125" bestFit="1" customWidth="1"/>
  </cols>
  <sheetData>
    <row r="2" spans="1:9">
      <c r="B2">
        <v>10020040</v>
      </c>
      <c r="C2" t="s">
        <v>218</v>
      </c>
      <c r="D2">
        <v>5775</v>
      </c>
      <c r="E2">
        <f>+D2</f>
        <v>5775</v>
      </c>
      <c r="G2">
        <f>+D2</f>
        <v>5775</v>
      </c>
    </row>
    <row r="3" spans="1:9">
      <c r="B3">
        <v>10047380</v>
      </c>
      <c r="C3" t="s">
        <v>219</v>
      </c>
      <c r="D3">
        <v>20751</v>
      </c>
      <c r="E3">
        <f>+D3</f>
        <v>20751</v>
      </c>
      <c r="G3">
        <f>+D3/2</f>
        <v>10375.5</v>
      </c>
    </row>
    <row r="4" spans="1:9">
      <c r="B4">
        <v>10047836</v>
      </c>
      <c r="C4" t="s">
        <v>220</v>
      </c>
      <c r="D4" s="2">
        <v>1338</v>
      </c>
      <c r="E4" s="2">
        <v>1364</v>
      </c>
      <c r="G4">
        <f>+D4/2</f>
        <v>669</v>
      </c>
    </row>
    <row r="9" spans="1:9">
      <c r="A9">
        <v>1252414</v>
      </c>
      <c r="B9">
        <v>10020040</v>
      </c>
      <c r="C9" t="s">
        <v>218</v>
      </c>
      <c r="E9" s="90">
        <v>40504</v>
      </c>
      <c r="F9" t="s">
        <v>221</v>
      </c>
      <c r="G9" t="s">
        <v>1</v>
      </c>
      <c r="I9" t="s">
        <v>208</v>
      </c>
    </row>
    <row r="10" spans="1:9">
      <c r="A10">
        <v>7078046</v>
      </c>
      <c r="B10">
        <v>10047380</v>
      </c>
      <c r="C10" t="s">
        <v>219</v>
      </c>
      <c r="E10" s="90">
        <v>40504</v>
      </c>
      <c r="F10" t="s">
        <v>221</v>
      </c>
      <c r="G10" t="s">
        <v>1</v>
      </c>
      <c r="I10" t="s">
        <v>208</v>
      </c>
    </row>
    <row r="11" spans="1:9">
      <c r="A11">
        <v>7078194</v>
      </c>
      <c r="B11">
        <v>10047836</v>
      </c>
      <c r="C11" t="s">
        <v>220</v>
      </c>
      <c r="E11" s="90">
        <v>40504</v>
      </c>
      <c r="F11" t="s">
        <v>221</v>
      </c>
      <c r="G11" t="s">
        <v>1</v>
      </c>
      <c r="I11" t="s">
        <v>208</v>
      </c>
    </row>
    <row r="14" spans="1:9">
      <c r="D14" s="93" t="s">
        <v>222</v>
      </c>
      <c r="E14" s="91" t="s">
        <v>217</v>
      </c>
    </row>
    <row r="15" spans="1:9">
      <c r="D15" s="94">
        <v>1252414</v>
      </c>
      <c r="E15" s="92">
        <v>5775</v>
      </c>
    </row>
    <row r="16" spans="1:9">
      <c r="D16" s="94">
        <v>7078046</v>
      </c>
      <c r="E16" s="92">
        <v>10375.5</v>
      </c>
    </row>
    <row r="17" spans="4:5">
      <c r="D17" s="94">
        <v>7078194</v>
      </c>
      <c r="E17" s="92">
        <v>669</v>
      </c>
    </row>
    <row r="18" spans="4:5">
      <c r="E18" s="92">
        <f>SUM(E15:E17)</f>
        <v>16819.5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320"/>
  <sheetViews>
    <sheetView tabSelected="1" zoomScale="70" zoomScaleNormal="70" workbookViewId="0"/>
  </sheetViews>
  <sheetFormatPr baseColWidth="10" defaultRowHeight="15"/>
  <cols>
    <col min="1" max="1" width="22.140625" customWidth="1"/>
    <col min="2" max="2" width="22" customWidth="1"/>
    <col min="3" max="3" width="14.85546875" customWidth="1"/>
    <col min="4" max="4" width="15.7109375" customWidth="1"/>
    <col min="5" max="5" width="14.85546875" customWidth="1"/>
    <col min="7" max="7" width="39.28515625" bestFit="1" customWidth="1"/>
    <col min="8" max="8" width="22.140625" customWidth="1"/>
    <col min="9" max="9" width="11.7109375" customWidth="1"/>
    <col min="10" max="10" width="14.85546875" customWidth="1"/>
    <col min="11" max="11" width="15.7109375" bestFit="1" customWidth="1"/>
  </cols>
  <sheetData>
    <row r="1" spans="1:13" ht="26.25">
      <c r="A1" s="12" t="s">
        <v>247</v>
      </c>
      <c r="H1" s="12" t="s">
        <v>246</v>
      </c>
      <c r="L1" s="2"/>
    </row>
    <row r="2" spans="1:13">
      <c r="J2" s="2"/>
      <c r="K2" s="2"/>
      <c r="L2" s="2"/>
      <c r="M2" s="2"/>
    </row>
    <row r="3" spans="1:13">
      <c r="A3" s="3" t="s">
        <v>183</v>
      </c>
      <c r="B3" t="s">
        <v>268</v>
      </c>
      <c r="E3" s="1"/>
      <c r="H3" s="3" t="s">
        <v>21</v>
      </c>
      <c r="I3" t="s">
        <v>19</v>
      </c>
    </row>
    <row r="4" spans="1:13">
      <c r="A4" s="3" t="s">
        <v>9</v>
      </c>
      <c r="B4" t="s">
        <v>19</v>
      </c>
      <c r="E4" s="4"/>
      <c r="H4" s="3" t="s">
        <v>9</v>
      </c>
      <c r="I4" t="s">
        <v>19</v>
      </c>
      <c r="L4" s="1"/>
    </row>
    <row r="5" spans="1:13">
      <c r="L5" s="4"/>
    </row>
    <row r="6" spans="1:13">
      <c r="A6" s="3" t="s">
        <v>0</v>
      </c>
      <c r="C6" s="3" t="s">
        <v>10</v>
      </c>
      <c r="E6" s="5"/>
      <c r="H6" s="3" t="s">
        <v>0</v>
      </c>
      <c r="J6" s="3" t="s">
        <v>10</v>
      </c>
      <c r="L6" s="5"/>
    </row>
    <row r="7" spans="1:13">
      <c r="A7" s="3" t="s">
        <v>21</v>
      </c>
      <c r="B7" s="3" t="s">
        <v>15</v>
      </c>
      <c r="C7" t="s">
        <v>1</v>
      </c>
      <c r="D7" s="23" t="s">
        <v>18</v>
      </c>
      <c r="E7" s="96" t="s">
        <v>12</v>
      </c>
      <c r="H7" s="3" t="s">
        <v>15</v>
      </c>
      <c r="I7" s="3" t="s">
        <v>183</v>
      </c>
      <c r="J7" t="s">
        <v>1</v>
      </c>
      <c r="K7" s="11" t="s">
        <v>18</v>
      </c>
      <c r="L7" s="6" t="s">
        <v>12</v>
      </c>
      <c r="M7" s="2"/>
    </row>
    <row r="8" spans="1:13">
      <c r="A8" t="s">
        <v>114</v>
      </c>
      <c r="B8" t="s">
        <v>2</v>
      </c>
      <c r="C8" s="2">
        <v>171939.44444520507</v>
      </c>
      <c r="D8" s="10">
        <v>150460</v>
      </c>
      <c r="E8" s="4">
        <f t="shared" ref="E8:E71" si="0">+D8/C8</f>
        <v>0.87507552723278514</v>
      </c>
      <c r="H8" t="s">
        <v>2</v>
      </c>
      <c r="I8" t="s">
        <v>224</v>
      </c>
      <c r="J8" s="2">
        <v>743769.38089987135</v>
      </c>
      <c r="K8" s="10">
        <v>671343</v>
      </c>
      <c r="L8" s="4">
        <f t="shared" ref="L8:L41" si="1">+K8/J8</f>
        <v>0.90262252956387612</v>
      </c>
    </row>
    <row r="9" spans="1:13">
      <c r="B9" t="s">
        <v>4</v>
      </c>
      <c r="C9" s="2">
        <v>336387.00000532996</v>
      </c>
      <c r="D9" s="10">
        <v>317075</v>
      </c>
      <c r="E9" s="4">
        <f t="shared" si="0"/>
        <v>0.94258993360318932</v>
      </c>
      <c r="I9" t="s">
        <v>225</v>
      </c>
      <c r="J9" s="2">
        <v>663297.66946118406</v>
      </c>
      <c r="K9" s="10">
        <v>576521</v>
      </c>
      <c r="L9" s="4">
        <f t="shared" si="1"/>
        <v>0.86917386649092965</v>
      </c>
      <c r="M9" s="2"/>
    </row>
    <row r="10" spans="1:13">
      <c r="B10" t="s">
        <v>6</v>
      </c>
      <c r="C10" s="2">
        <v>89441.444444199995</v>
      </c>
      <c r="D10" s="10">
        <v>76926</v>
      </c>
      <c r="E10" s="4">
        <f t="shared" si="0"/>
        <v>0.86007108313184688</v>
      </c>
      <c r="I10" t="s">
        <v>226</v>
      </c>
      <c r="J10" s="2">
        <v>622380.83853362151</v>
      </c>
      <c r="K10" s="10">
        <v>546414</v>
      </c>
      <c r="L10" s="4">
        <f t="shared" si="1"/>
        <v>0.87794155309696653</v>
      </c>
    </row>
    <row r="11" spans="1:13">
      <c r="A11" t="s">
        <v>269</v>
      </c>
      <c r="C11" s="2">
        <v>597767.88889473502</v>
      </c>
      <c r="D11" s="10">
        <v>544461</v>
      </c>
      <c r="E11" s="97">
        <f t="shared" si="0"/>
        <v>0.91082343182853343</v>
      </c>
      <c r="I11" t="s">
        <v>216</v>
      </c>
      <c r="J11" s="2">
        <v>690869.04376694572</v>
      </c>
      <c r="K11" s="10">
        <v>628578</v>
      </c>
      <c r="L11" s="4">
        <f t="shared" si="1"/>
        <v>0.90983668420384656</v>
      </c>
    </row>
    <row r="12" spans="1:13">
      <c r="A12" t="s">
        <v>124</v>
      </c>
      <c r="B12" t="s">
        <v>2</v>
      </c>
      <c r="C12" s="2">
        <v>198952.66666735397</v>
      </c>
      <c r="D12" s="10">
        <v>164967</v>
      </c>
      <c r="E12" s="4">
        <f t="shared" si="0"/>
        <v>0.8291771242042334</v>
      </c>
      <c r="I12" t="s">
        <v>223</v>
      </c>
      <c r="J12" s="2">
        <v>609575.62289441004</v>
      </c>
      <c r="K12" s="10">
        <v>545276</v>
      </c>
      <c r="L12" s="4">
        <f t="shared" si="1"/>
        <v>0.89451739787575468</v>
      </c>
      <c r="M12" s="2"/>
    </row>
    <row r="13" spans="1:13">
      <c r="B13" t="s">
        <v>4</v>
      </c>
      <c r="C13" s="2">
        <v>315968.88889522769</v>
      </c>
      <c r="D13" s="10">
        <v>310195</v>
      </c>
      <c r="E13" s="4">
        <f t="shared" si="0"/>
        <v>0.98172640061046557</v>
      </c>
      <c r="I13" t="s">
        <v>235</v>
      </c>
      <c r="J13" s="2">
        <v>472186.29376723483</v>
      </c>
      <c r="K13" s="10">
        <v>396928</v>
      </c>
      <c r="L13" s="4">
        <f t="shared" si="1"/>
        <v>0.84061736911759333</v>
      </c>
      <c r="M13" s="2"/>
    </row>
    <row r="14" spans="1:13">
      <c r="B14" t="s">
        <v>6</v>
      </c>
      <c r="C14" s="2">
        <v>85723.444444510009</v>
      </c>
      <c r="D14" s="10">
        <v>73650</v>
      </c>
      <c r="E14" s="4">
        <f t="shared" si="0"/>
        <v>0.85915819735492172</v>
      </c>
      <c r="I14" t="s">
        <v>239</v>
      </c>
      <c r="J14" s="2">
        <v>286789.98344227782</v>
      </c>
      <c r="K14" s="10">
        <v>266816</v>
      </c>
      <c r="L14" s="4">
        <f t="shared" si="1"/>
        <v>0.93035327383985156</v>
      </c>
    </row>
    <row r="15" spans="1:13">
      <c r="A15" t="s">
        <v>270</v>
      </c>
      <c r="C15" s="2">
        <v>600645.00000709167</v>
      </c>
      <c r="D15" s="10">
        <v>548812</v>
      </c>
      <c r="E15" s="97">
        <f t="shared" si="0"/>
        <v>0.91370443438889914</v>
      </c>
      <c r="I15" t="s">
        <v>244</v>
      </c>
      <c r="J15" s="2">
        <v>505676.06605792191</v>
      </c>
      <c r="K15" s="10">
        <v>444487</v>
      </c>
      <c r="L15" s="4">
        <f t="shared" si="1"/>
        <v>0.87899552665220837</v>
      </c>
    </row>
    <row r="16" spans="1:13">
      <c r="A16" t="s">
        <v>128</v>
      </c>
      <c r="B16" t="s">
        <v>2</v>
      </c>
      <c r="C16" s="2">
        <v>162758.00000120403</v>
      </c>
      <c r="D16" s="10">
        <v>143596</v>
      </c>
      <c r="E16" s="4">
        <f t="shared" si="0"/>
        <v>0.8822669238927594</v>
      </c>
      <c r="I16" t="s">
        <v>245</v>
      </c>
      <c r="J16" s="2">
        <v>535030.87896817958</v>
      </c>
      <c r="K16" s="10">
        <v>428156</v>
      </c>
      <c r="L16" s="4">
        <f t="shared" si="1"/>
        <v>0.80024540046307147</v>
      </c>
    </row>
    <row r="17" spans="1:13">
      <c r="B17" t="s">
        <v>4</v>
      </c>
      <c r="C17" s="2">
        <v>304857.66666672571</v>
      </c>
      <c r="D17" s="10">
        <v>282292</v>
      </c>
      <c r="E17" s="4">
        <f t="shared" si="0"/>
        <v>0.92597966482701322</v>
      </c>
      <c r="I17" t="s">
        <v>252</v>
      </c>
      <c r="J17" s="2">
        <v>517889.6666669746</v>
      </c>
      <c r="K17" s="10">
        <v>459805</v>
      </c>
      <c r="L17" s="4">
        <f t="shared" si="1"/>
        <v>0.88784354968733992</v>
      </c>
    </row>
    <row r="18" spans="1:13">
      <c r="B18" t="s">
        <v>6</v>
      </c>
      <c r="C18" s="2">
        <v>84143.666656389993</v>
      </c>
      <c r="D18" s="10">
        <v>79506</v>
      </c>
      <c r="E18" s="4">
        <f t="shared" si="0"/>
        <v>0.94488394860033353</v>
      </c>
      <c r="H18" t="s">
        <v>3</v>
      </c>
      <c r="J18" s="2">
        <v>5647465.4444586206</v>
      </c>
      <c r="K18" s="10">
        <v>4964324</v>
      </c>
      <c r="L18" s="97">
        <f t="shared" si="1"/>
        <v>0.87903574600373524</v>
      </c>
    </row>
    <row r="19" spans="1:13">
      <c r="A19" t="s">
        <v>271</v>
      </c>
      <c r="C19" s="2">
        <v>551759.33332431968</v>
      </c>
      <c r="D19" s="10">
        <v>505394</v>
      </c>
      <c r="E19" s="97">
        <f t="shared" si="0"/>
        <v>0.91596819387726336</v>
      </c>
      <c r="H19" t="s">
        <v>4</v>
      </c>
      <c r="I19" t="s">
        <v>224</v>
      </c>
      <c r="J19" s="2">
        <v>1401549.818737909</v>
      </c>
      <c r="K19" s="10">
        <v>1332427</v>
      </c>
      <c r="L19" s="4">
        <f t="shared" si="1"/>
        <v>0.95068115466622949</v>
      </c>
    </row>
    <row r="20" spans="1:13">
      <c r="A20" t="s">
        <v>137</v>
      </c>
      <c r="B20" t="s">
        <v>2</v>
      </c>
      <c r="C20" s="2">
        <v>153236.55555358797</v>
      </c>
      <c r="D20" s="10">
        <v>142460</v>
      </c>
      <c r="E20" s="4">
        <f t="shared" si="0"/>
        <v>0.9296737288654382</v>
      </c>
      <c r="I20" t="s">
        <v>225</v>
      </c>
      <c r="J20" s="2">
        <v>1414467.52961625</v>
      </c>
      <c r="K20" s="10">
        <v>1267204</v>
      </c>
      <c r="L20" s="4">
        <f t="shared" si="1"/>
        <v>0.89588765628561084</v>
      </c>
    </row>
    <row r="21" spans="1:13">
      <c r="B21" t="s">
        <v>4</v>
      </c>
      <c r="C21" s="2">
        <v>328440.44443674776</v>
      </c>
      <c r="D21" s="10">
        <v>314332</v>
      </c>
      <c r="E21" s="4">
        <f t="shared" si="0"/>
        <v>0.95704413181834913</v>
      </c>
      <c r="I21" t="s">
        <v>226</v>
      </c>
      <c r="J21" s="2">
        <v>1180398.8183139032</v>
      </c>
      <c r="K21" s="10">
        <v>1091606</v>
      </c>
      <c r="L21" s="4">
        <f t="shared" si="1"/>
        <v>0.92477727278587418</v>
      </c>
    </row>
    <row r="22" spans="1:13">
      <c r="B22" t="s">
        <v>6</v>
      </c>
      <c r="C22" s="2">
        <v>85808.444443999993</v>
      </c>
      <c r="D22" s="10">
        <v>77505</v>
      </c>
      <c r="E22" s="4">
        <f t="shared" si="0"/>
        <v>0.90323278206704982</v>
      </c>
      <c r="I22" t="s">
        <v>216</v>
      </c>
      <c r="J22" s="2">
        <v>1254422.2295042025</v>
      </c>
      <c r="K22" s="10">
        <v>1083988</v>
      </c>
      <c r="L22" s="4">
        <f t="shared" si="1"/>
        <v>0.86413328343873108</v>
      </c>
      <c r="M22" s="23"/>
    </row>
    <row r="23" spans="1:13">
      <c r="A23" t="s">
        <v>272</v>
      </c>
      <c r="C23" s="2">
        <v>567485.44443433569</v>
      </c>
      <c r="D23" s="10">
        <v>534297</v>
      </c>
      <c r="E23" s="97">
        <f t="shared" si="0"/>
        <v>0.94151665957279729</v>
      </c>
      <c r="I23" t="s">
        <v>223</v>
      </c>
      <c r="J23" s="2">
        <v>1136855.4613376693</v>
      </c>
      <c r="K23" s="10">
        <v>1001093</v>
      </c>
      <c r="L23" s="4">
        <f t="shared" si="1"/>
        <v>0.88058071940128102</v>
      </c>
    </row>
    <row r="24" spans="1:13">
      <c r="A24" t="s">
        <v>141</v>
      </c>
      <c r="B24" t="s">
        <v>2</v>
      </c>
      <c r="C24" s="2">
        <v>164128.11110971004</v>
      </c>
      <c r="D24" s="10">
        <v>172655</v>
      </c>
      <c r="E24" s="4">
        <f t="shared" si="0"/>
        <v>1.0519526413399727</v>
      </c>
      <c r="I24" t="s">
        <v>235</v>
      </c>
      <c r="J24" s="2">
        <v>959652.70463290683</v>
      </c>
      <c r="K24" s="10">
        <v>826451</v>
      </c>
      <c r="L24" s="4">
        <f t="shared" si="1"/>
        <v>0.86119801049916278</v>
      </c>
    </row>
    <row r="25" spans="1:13">
      <c r="B25" t="s">
        <v>4</v>
      </c>
      <c r="C25" s="2">
        <v>312736.33333386393</v>
      </c>
      <c r="D25" s="10">
        <v>305615</v>
      </c>
      <c r="E25" s="4">
        <f t="shared" si="0"/>
        <v>0.97722895431449119</v>
      </c>
      <c r="I25" t="s">
        <v>239</v>
      </c>
      <c r="J25" s="2">
        <v>901278.52776846278</v>
      </c>
      <c r="K25" s="10">
        <v>744049</v>
      </c>
      <c r="L25" s="4">
        <f t="shared" si="1"/>
        <v>0.82554834834714397</v>
      </c>
    </row>
    <row r="26" spans="1:13">
      <c r="B26" t="s">
        <v>6</v>
      </c>
      <c r="C26" s="2">
        <v>85471</v>
      </c>
      <c r="D26" s="10">
        <v>77173</v>
      </c>
      <c r="E26" s="4">
        <f t="shared" si="0"/>
        <v>0.90291443881550471</v>
      </c>
      <c r="I26" t="s">
        <v>244</v>
      </c>
      <c r="J26" s="2">
        <v>1348064.2899450485</v>
      </c>
      <c r="K26" s="10">
        <v>1141652</v>
      </c>
      <c r="L26" s="4">
        <f t="shared" si="1"/>
        <v>0.84688245843715471</v>
      </c>
    </row>
    <row r="27" spans="1:13">
      <c r="A27" t="s">
        <v>273</v>
      </c>
      <c r="C27" s="2">
        <v>562335.44444357394</v>
      </c>
      <c r="D27" s="10">
        <v>555443</v>
      </c>
      <c r="E27" s="97">
        <f t="shared" si="0"/>
        <v>0.98774317978409854</v>
      </c>
      <c r="I27" t="s">
        <v>245</v>
      </c>
      <c r="J27" s="2">
        <v>992726.36655824212</v>
      </c>
      <c r="K27" s="10">
        <v>890150</v>
      </c>
      <c r="L27" s="4">
        <f t="shared" si="1"/>
        <v>0.89667206391034837</v>
      </c>
    </row>
    <row r="28" spans="1:13">
      <c r="A28" t="s">
        <v>146</v>
      </c>
      <c r="B28" t="s">
        <v>2</v>
      </c>
      <c r="C28" s="2">
        <v>175120.55555689399</v>
      </c>
      <c r="D28" s="10">
        <v>132290</v>
      </c>
      <c r="E28" s="4">
        <f t="shared" si="0"/>
        <v>0.75542245500141192</v>
      </c>
      <c r="I28" t="s">
        <v>252</v>
      </c>
      <c r="J28" s="2">
        <v>1207100.6648314558</v>
      </c>
      <c r="K28" s="10">
        <v>914959</v>
      </c>
      <c r="L28" s="4">
        <f t="shared" si="1"/>
        <v>0.75798069428431081</v>
      </c>
    </row>
    <row r="29" spans="1:13">
      <c r="B29" t="s">
        <v>4</v>
      </c>
      <c r="C29" s="2">
        <v>337870.777775658</v>
      </c>
      <c r="D29" s="10">
        <v>291986</v>
      </c>
      <c r="E29" s="4">
        <f t="shared" si="0"/>
        <v>0.86419429914082446</v>
      </c>
      <c r="H29" t="s">
        <v>5</v>
      </c>
      <c r="J29" s="2">
        <v>11796516.41124605</v>
      </c>
      <c r="K29" s="10">
        <v>10293579</v>
      </c>
      <c r="L29" s="97">
        <f t="shared" si="1"/>
        <v>0.87259481029388941</v>
      </c>
    </row>
    <row r="30" spans="1:13">
      <c r="B30" t="s">
        <v>6</v>
      </c>
      <c r="C30" s="2">
        <v>82681.000003999987</v>
      </c>
      <c r="D30" s="10">
        <v>74034</v>
      </c>
      <c r="E30" s="4">
        <f t="shared" si="0"/>
        <v>0.89541732679114117</v>
      </c>
      <c r="H30" t="s">
        <v>6</v>
      </c>
      <c r="I30" t="s">
        <v>224</v>
      </c>
      <c r="J30" s="2">
        <v>377266.02297409991</v>
      </c>
      <c r="K30" s="10">
        <v>337914</v>
      </c>
      <c r="L30" s="4">
        <f t="shared" si="1"/>
        <v>0.89569157947520361</v>
      </c>
    </row>
    <row r="31" spans="1:13">
      <c r="A31" t="s">
        <v>274</v>
      </c>
      <c r="C31" s="2">
        <v>595672.33333655202</v>
      </c>
      <c r="D31" s="10">
        <v>498310</v>
      </c>
      <c r="E31" s="97">
        <f t="shared" si="0"/>
        <v>0.83655051966037375</v>
      </c>
      <c r="I31" t="s">
        <v>225</v>
      </c>
      <c r="J31" s="2">
        <v>375049.79513959994</v>
      </c>
      <c r="K31" s="10">
        <v>346746</v>
      </c>
      <c r="L31" s="4">
        <f t="shared" si="1"/>
        <v>0.92453323396946585</v>
      </c>
      <c r="M31" s="2"/>
    </row>
    <row r="32" spans="1:13">
      <c r="A32" t="s">
        <v>150</v>
      </c>
      <c r="B32" t="s">
        <v>2</v>
      </c>
      <c r="C32" s="2">
        <v>103644.55555575795</v>
      </c>
      <c r="D32" s="10">
        <v>98254</v>
      </c>
      <c r="E32" s="4">
        <f t="shared" si="0"/>
        <v>0.94798997856806888</v>
      </c>
      <c r="I32" t="s">
        <v>226</v>
      </c>
      <c r="J32" s="2">
        <v>319270.62630309997</v>
      </c>
      <c r="K32" s="10">
        <v>279690</v>
      </c>
      <c r="L32" s="4">
        <f t="shared" si="1"/>
        <v>0.87602797425678602</v>
      </c>
      <c r="M32" s="2"/>
    </row>
    <row r="33" spans="1:12">
      <c r="B33" t="s">
        <v>4</v>
      </c>
      <c r="C33" s="2">
        <v>191623.33333363992</v>
      </c>
      <c r="D33" s="10">
        <v>186992</v>
      </c>
      <c r="E33" s="4">
        <f t="shared" si="0"/>
        <v>0.97583105745490717</v>
      </c>
      <c r="I33" t="s">
        <v>216</v>
      </c>
      <c r="J33" s="2">
        <v>383432.92427379993</v>
      </c>
      <c r="K33" s="10">
        <v>341294</v>
      </c>
      <c r="L33" s="4">
        <f t="shared" si="1"/>
        <v>0.89010092350934999</v>
      </c>
    </row>
    <row r="34" spans="1:12">
      <c r="B34" t="s">
        <v>6</v>
      </c>
      <c r="C34" s="2">
        <v>55658.777776000003</v>
      </c>
      <c r="D34" s="10">
        <v>52113</v>
      </c>
      <c r="E34" s="4">
        <f t="shared" si="0"/>
        <v>0.93629436509960628</v>
      </c>
      <c r="I34" t="s">
        <v>223</v>
      </c>
      <c r="J34" s="2">
        <v>244206.7979418</v>
      </c>
      <c r="K34" s="10">
        <v>244660</v>
      </c>
      <c r="L34" s="4">
        <f t="shared" si="1"/>
        <v>1.0018558126228247</v>
      </c>
    </row>
    <row r="35" spans="1:12">
      <c r="A35" t="s">
        <v>275</v>
      </c>
      <c r="C35" s="2">
        <v>350926.66666539782</v>
      </c>
      <c r="D35" s="10">
        <v>337359</v>
      </c>
      <c r="E35" s="97">
        <f t="shared" si="0"/>
        <v>0.96133760140167879</v>
      </c>
      <c r="I35" t="s">
        <v>235</v>
      </c>
      <c r="J35" s="2">
        <v>221337.34298750001</v>
      </c>
      <c r="K35" s="10">
        <v>208077</v>
      </c>
      <c r="L35" s="4">
        <f t="shared" si="1"/>
        <v>0.94008989712933855</v>
      </c>
    </row>
    <row r="36" spans="1:12">
      <c r="A36" t="s">
        <v>152</v>
      </c>
      <c r="B36" t="s">
        <v>2</v>
      </c>
      <c r="C36" s="2">
        <v>127422.11111257905</v>
      </c>
      <c r="D36" s="10">
        <v>118969</v>
      </c>
      <c r="E36" s="4">
        <f t="shared" si="0"/>
        <v>0.93366056299985001</v>
      </c>
      <c r="I36" t="s">
        <v>239</v>
      </c>
      <c r="J36" s="2">
        <v>203713.85178194015</v>
      </c>
      <c r="K36" s="10">
        <v>192367</v>
      </c>
      <c r="L36" s="4">
        <f t="shared" si="1"/>
        <v>0.94430004792169919</v>
      </c>
    </row>
    <row r="37" spans="1:12">
      <c r="B37" t="s">
        <v>4</v>
      </c>
      <c r="C37" s="2">
        <v>225214.3333345601</v>
      </c>
      <c r="D37" s="10">
        <v>223617</v>
      </c>
      <c r="E37" s="4">
        <f t="shared" si="0"/>
        <v>0.99290749700114678</v>
      </c>
      <c r="I37" t="s">
        <v>244</v>
      </c>
      <c r="J37" s="2">
        <v>380693.95381949877</v>
      </c>
      <c r="K37" s="10">
        <v>347356</v>
      </c>
      <c r="L37" s="4">
        <f t="shared" si="1"/>
        <v>0.91242846521459198</v>
      </c>
    </row>
    <row r="38" spans="1:12">
      <c r="B38" t="s">
        <v>6</v>
      </c>
      <c r="C38" s="2">
        <v>71900.333327999993</v>
      </c>
      <c r="D38" s="10">
        <v>54780</v>
      </c>
      <c r="E38" s="4">
        <f t="shared" si="0"/>
        <v>0.76188798388598211</v>
      </c>
      <c r="I38" t="s">
        <v>245</v>
      </c>
      <c r="J38" s="2">
        <v>320981.07361894002</v>
      </c>
      <c r="K38" s="10">
        <v>277875</v>
      </c>
      <c r="L38" s="4">
        <f t="shared" si="1"/>
        <v>0.86570524818508654</v>
      </c>
    </row>
    <row r="39" spans="1:12">
      <c r="A39" t="s">
        <v>276</v>
      </c>
      <c r="C39" s="2">
        <v>424536.77777513914</v>
      </c>
      <c r="D39" s="10">
        <v>397366</v>
      </c>
      <c r="E39" s="97">
        <f t="shared" si="0"/>
        <v>0.93599900127020219</v>
      </c>
      <c r="I39" t="s">
        <v>252</v>
      </c>
      <c r="J39" s="2">
        <v>288148.06786700001</v>
      </c>
      <c r="K39" s="10">
        <v>275082</v>
      </c>
      <c r="L39" s="4">
        <f t="shared" si="1"/>
        <v>0.95465502176113537</v>
      </c>
    </row>
    <row r="40" spans="1:12">
      <c r="A40" t="s">
        <v>158</v>
      </c>
      <c r="B40" t="s">
        <v>2</v>
      </c>
      <c r="C40" s="2">
        <v>169015.88888980998</v>
      </c>
      <c r="D40" s="10">
        <v>131454</v>
      </c>
      <c r="E40" s="4">
        <f t="shared" si="0"/>
        <v>0.77776119667483756</v>
      </c>
      <c r="H40" t="s">
        <v>7</v>
      </c>
      <c r="J40" s="2">
        <v>3114100.4567072787</v>
      </c>
      <c r="K40" s="10">
        <v>2851061</v>
      </c>
      <c r="L40" s="97">
        <f t="shared" si="1"/>
        <v>0.91553276448075604</v>
      </c>
    </row>
    <row r="41" spans="1:12">
      <c r="B41" t="s">
        <v>4</v>
      </c>
      <c r="C41" s="2">
        <v>350854.88888480805</v>
      </c>
      <c r="D41" s="10">
        <v>304967</v>
      </c>
      <c r="E41" s="4">
        <f t="shared" si="0"/>
        <v>0.86921120286890496</v>
      </c>
      <c r="H41" t="s">
        <v>8</v>
      </c>
      <c r="J41" s="2">
        <v>20558082.312411953</v>
      </c>
      <c r="K41" s="9">
        <v>18108964</v>
      </c>
      <c r="L41" s="98">
        <f t="shared" si="1"/>
        <v>0.88086834777710288</v>
      </c>
    </row>
    <row r="42" spans="1:12">
      <c r="B42" t="s">
        <v>6</v>
      </c>
      <c r="C42" s="2">
        <v>91060.111120100002</v>
      </c>
      <c r="D42" s="10">
        <v>73884</v>
      </c>
      <c r="E42" s="4">
        <f t="shared" si="0"/>
        <v>0.8113761238722158</v>
      </c>
      <c r="L42" s="23"/>
    </row>
    <row r="43" spans="1:12">
      <c r="A43" t="s">
        <v>277</v>
      </c>
      <c r="C43" s="2">
        <v>610930.88889471802</v>
      </c>
      <c r="D43" s="10">
        <v>510305</v>
      </c>
      <c r="E43" s="97">
        <f t="shared" si="0"/>
        <v>0.83529088032073795</v>
      </c>
      <c r="L43" s="23"/>
    </row>
    <row r="44" spans="1:12">
      <c r="A44" t="s">
        <v>164</v>
      </c>
      <c r="B44" t="s">
        <v>2</v>
      </c>
      <c r="C44" s="2">
        <v>139757.22222156002</v>
      </c>
      <c r="D44" s="10">
        <v>131449</v>
      </c>
      <c r="E44" s="4">
        <f t="shared" si="0"/>
        <v>0.94055246598713282</v>
      </c>
      <c r="L44" s="23"/>
    </row>
    <row r="45" spans="1:12">
      <c r="B45" t="s">
        <v>4</v>
      </c>
      <c r="C45" s="2">
        <v>336013.33333093015</v>
      </c>
      <c r="D45" s="10">
        <v>299371</v>
      </c>
      <c r="E45" s="4">
        <f t="shared" si="0"/>
        <v>0.8909497639046301</v>
      </c>
    </row>
    <row r="46" spans="1:12">
      <c r="B46" t="s">
        <v>6</v>
      </c>
      <c r="C46" s="2">
        <v>85459.444435999991</v>
      </c>
      <c r="D46" s="10">
        <v>71332</v>
      </c>
      <c r="E46" s="4">
        <f t="shared" si="0"/>
        <v>0.83468831877815519</v>
      </c>
    </row>
    <row r="47" spans="1:12">
      <c r="A47" t="s">
        <v>278</v>
      </c>
      <c r="C47" s="2">
        <v>561229.99998849013</v>
      </c>
      <c r="D47" s="10">
        <v>502152</v>
      </c>
      <c r="E47" s="97">
        <f t="shared" si="0"/>
        <v>0.8947347789859742</v>
      </c>
    </row>
    <row r="48" spans="1:12">
      <c r="A48" t="s">
        <v>170</v>
      </c>
      <c r="B48" t="s">
        <v>2</v>
      </c>
      <c r="C48" s="2">
        <v>155142.77777734995</v>
      </c>
      <c r="D48" s="10">
        <v>144622</v>
      </c>
      <c r="E48" s="4">
        <f t="shared" si="0"/>
        <v>0.9321864805563258</v>
      </c>
    </row>
    <row r="49" spans="1:5">
      <c r="B49" t="s">
        <v>4</v>
      </c>
      <c r="C49" s="2">
        <v>331200.05555637577</v>
      </c>
      <c r="D49" s="10">
        <v>282191</v>
      </c>
      <c r="E49" s="4">
        <f t="shared" si="0"/>
        <v>0.85202582326247944</v>
      </c>
    </row>
    <row r="50" spans="1:5">
      <c r="B50" t="s">
        <v>6</v>
      </c>
      <c r="C50" s="2">
        <v>85709.333327999993</v>
      </c>
      <c r="D50" s="10">
        <v>91076</v>
      </c>
      <c r="E50" s="4">
        <f t="shared" si="0"/>
        <v>1.0626147289171224</v>
      </c>
    </row>
    <row r="51" spans="1:5">
      <c r="A51" t="s">
        <v>279</v>
      </c>
      <c r="C51" s="2">
        <v>572052.16666172573</v>
      </c>
      <c r="D51" s="10">
        <v>517889</v>
      </c>
      <c r="E51" s="97">
        <f t="shared" si="0"/>
        <v>0.90531778425418619</v>
      </c>
    </row>
    <row r="52" spans="1:5">
      <c r="A52" t="s">
        <v>174</v>
      </c>
      <c r="B52" t="s">
        <v>2</v>
      </c>
      <c r="C52" s="2">
        <v>158643.11111629996</v>
      </c>
      <c r="D52" s="10">
        <v>138795</v>
      </c>
      <c r="E52" s="4">
        <f t="shared" si="0"/>
        <v>0.8748882887089281</v>
      </c>
    </row>
    <row r="53" spans="1:5">
      <c r="B53" t="s">
        <v>4</v>
      </c>
      <c r="C53" s="2">
        <v>308776.22222270805</v>
      </c>
      <c r="D53" s="10">
        <v>300404</v>
      </c>
      <c r="E53" s="4">
        <f t="shared" si="0"/>
        <v>0.9728857935936871</v>
      </c>
    </row>
    <row r="54" spans="1:5">
      <c r="B54" t="s">
        <v>6</v>
      </c>
      <c r="C54" s="2">
        <v>85660.333320000005</v>
      </c>
      <c r="D54" s="10">
        <v>82699</v>
      </c>
      <c r="E54" s="4">
        <f t="shared" si="0"/>
        <v>0.96542935095830884</v>
      </c>
    </row>
    <row r="55" spans="1:5">
      <c r="A55" t="s">
        <v>280</v>
      </c>
      <c r="C55" s="2">
        <v>553079.66665900801</v>
      </c>
      <c r="D55" s="10">
        <v>521898</v>
      </c>
      <c r="E55" s="97">
        <f t="shared" si="0"/>
        <v>0.94362174468035087</v>
      </c>
    </row>
    <row r="56" spans="1:5">
      <c r="A56" t="s">
        <v>182</v>
      </c>
      <c r="B56" t="s">
        <v>2</v>
      </c>
      <c r="C56" s="2">
        <v>149686.88888736401</v>
      </c>
      <c r="D56" s="10">
        <v>124307</v>
      </c>
      <c r="E56" s="4">
        <f t="shared" si="0"/>
        <v>0.83044681417313848</v>
      </c>
    </row>
    <row r="57" spans="1:5">
      <c r="B57" t="s">
        <v>4</v>
      </c>
      <c r="C57" s="2">
        <v>316472.88889148762</v>
      </c>
      <c r="D57" s="10">
        <v>272200</v>
      </c>
      <c r="E57" s="4">
        <f t="shared" si="0"/>
        <v>0.86010527142921256</v>
      </c>
    </row>
    <row r="58" spans="1:5">
      <c r="B58" t="s">
        <v>6</v>
      </c>
      <c r="C58" s="2">
        <v>82869.111115600012</v>
      </c>
      <c r="D58" s="10">
        <v>79672</v>
      </c>
      <c r="E58" s="4">
        <f t="shared" si="0"/>
        <v>0.96141974889606174</v>
      </c>
    </row>
    <row r="59" spans="1:5">
      <c r="A59" t="s">
        <v>281</v>
      </c>
      <c r="C59" s="2">
        <v>549028.88889445167</v>
      </c>
      <c r="D59" s="10">
        <v>476179</v>
      </c>
      <c r="E59" s="97">
        <f t="shared" si="0"/>
        <v>0.867311374013223</v>
      </c>
    </row>
    <row r="60" spans="1:5">
      <c r="A60" t="s">
        <v>185</v>
      </c>
      <c r="B60" t="s">
        <v>2</v>
      </c>
      <c r="C60" s="2">
        <v>142208.77777693502</v>
      </c>
      <c r="D60" s="10">
        <v>116055</v>
      </c>
      <c r="E60" s="4">
        <f t="shared" si="0"/>
        <v>0.81608886465532282</v>
      </c>
    </row>
    <row r="61" spans="1:5">
      <c r="B61" t="s">
        <v>4</v>
      </c>
      <c r="C61" s="2">
        <v>262460.11114658776</v>
      </c>
      <c r="D61" s="10">
        <v>209493</v>
      </c>
      <c r="E61" s="4">
        <f t="shared" si="0"/>
        <v>0.79818986239396639</v>
      </c>
    </row>
    <row r="62" spans="1:5">
      <c r="B62" t="s">
        <v>6</v>
      </c>
      <c r="C62" s="2">
        <v>71469.888887900001</v>
      </c>
      <c r="D62" s="10">
        <v>57522</v>
      </c>
      <c r="E62" s="4">
        <f t="shared" si="0"/>
        <v>0.80484244337112143</v>
      </c>
    </row>
    <row r="63" spans="1:5">
      <c r="A63" t="s">
        <v>282</v>
      </c>
      <c r="C63" s="2">
        <v>476138.77781142277</v>
      </c>
      <c r="D63" s="10">
        <v>383070</v>
      </c>
      <c r="E63" s="97">
        <f t="shared" si="0"/>
        <v>0.80453434555527181</v>
      </c>
    </row>
    <row r="64" spans="1:5">
      <c r="A64" t="s">
        <v>210</v>
      </c>
      <c r="B64" t="s">
        <v>2</v>
      </c>
      <c r="C64" s="2">
        <v>159512.33333339996</v>
      </c>
      <c r="D64" s="10">
        <v>131555</v>
      </c>
      <c r="E64" s="4">
        <f t="shared" si="0"/>
        <v>0.82473246582779414</v>
      </c>
    </row>
    <row r="65" spans="1:5">
      <c r="B65" t="s">
        <v>4</v>
      </c>
      <c r="C65" s="2">
        <v>323035.33333869983</v>
      </c>
      <c r="D65" s="10">
        <v>276739</v>
      </c>
      <c r="E65" s="4">
        <f t="shared" si="0"/>
        <v>0.85668337621086632</v>
      </c>
    </row>
    <row r="66" spans="1:5">
      <c r="B66" t="s">
        <v>6</v>
      </c>
      <c r="C66" s="2">
        <v>88078.888887399997</v>
      </c>
      <c r="D66" s="10">
        <v>66451</v>
      </c>
      <c r="E66" s="4">
        <f t="shared" si="0"/>
        <v>0.75444866345840178</v>
      </c>
    </row>
    <row r="67" spans="1:5">
      <c r="A67" t="s">
        <v>283</v>
      </c>
      <c r="C67" s="2">
        <v>570626.55555949977</v>
      </c>
      <c r="D67" s="10">
        <v>474745</v>
      </c>
      <c r="E67" s="97">
        <f t="shared" si="0"/>
        <v>0.83197144502767162</v>
      </c>
    </row>
    <row r="68" spans="1:5">
      <c r="A68" t="s">
        <v>208</v>
      </c>
      <c r="B68" t="s">
        <v>2</v>
      </c>
      <c r="C68" s="2">
        <v>170379.33333517599</v>
      </c>
      <c r="D68" s="10">
        <v>163352</v>
      </c>
      <c r="E68" s="4">
        <f t="shared" si="0"/>
        <v>0.9587547785425854</v>
      </c>
    </row>
    <row r="69" spans="1:5">
      <c r="B69" t="s">
        <v>4</v>
      </c>
      <c r="C69" s="2">
        <v>247320.00000104378</v>
      </c>
      <c r="D69" s="10">
        <v>239163</v>
      </c>
      <c r="E69" s="4">
        <f t="shared" si="0"/>
        <v>0.96701843764754425</v>
      </c>
    </row>
    <row r="70" spans="1:5">
      <c r="B70" t="s">
        <v>6</v>
      </c>
      <c r="C70" s="9">
        <v>84349.055556000007</v>
      </c>
      <c r="D70" s="10">
        <v>85277</v>
      </c>
      <c r="E70" s="4">
        <f t="shared" si="0"/>
        <v>1.0110012428459727</v>
      </c>
    </row>
    <row r="71" spans="1:5">
      <c r="A71" t="s">
        <v>284</v>
      </c>
      <c r="C71" s="2">
        <v>502048.38889221975</v>
      </c>
      <c r="D71" s="10">
        <v>487792</v>
      </c>
      <c r="E71" s="97">
        <f t="shared" si="0"/>
        <v>0.97160355613593985</v>
      </c>
    </row>
    <row r="72" spans="1:5">
      <c r="A72" t="s">
        <v>254</v>
      </c>
      <c r="B72" t="s">
        <v>2</v>
      </c>
      <c r="C72" s="2">
        <v>159986.33333096505</v>
      </c>
      <c r="D72" s="10">
        <v>165137</v>
      </c>
      <c r="E72" s="4">
        <f t="shared" ref="E72:E135" si="2">+D72/C72</f>
        <v>1.0321944166216981</v>
      </c>
    </row>
    <row r="73" spans="1:5">
      <c r="B73" t="s">
        <v>4</v>
      </c>
      <c r="C73" s="2">
        <v>302449.666661556</v>
      </c>
      <c r="D73" s="10">
        <v>285492</v>
      </c>
      <c r="E73" s="4">
        <f t="shared" si="2"/>
        <v>0.94393226863585278</v>
      </c>
    </row>
    <row r="74" spans="1:5">
      <c r="B74" t="s">
        <v>6</v>
      </c>
      <c r="C74" s="2">
        <v>113326.0000005</v>
      </c>
      <c r="D74" s="10">
        <v>104480</v>
      </c>
      <c r="E74" s="4">
        <f t="shared" si="2"/>
        <v>0.92194200800821546</v>
      </c>
    </row>
    <row r="75" spans="1:5">
      <c r="A75" t="s">
        <v>285</v>
      </c>
      <c r="C75" s="2">
        <v>575761.99999302102</v>
      </c>
      <c r="D75" s="10">
        <v>555109</v>
      </c>
      <c r="E75" s="97">
        <f t="shared" si="2"/>
        <v>0.96412927564988427</v>
      </c>
    </row>
    <row r="76" spans="1:5">
      <c r="A76" t="s">
        <v>255</v>
      </c>
      <c r="B76" t="s">
        <v>2</v>
      </c>
      <c r="C76" s="2">
        <v>150383.11111063999</v>
      </c>
      <c r="D76" s="10">
        <v>132997</v>
      </c>
      <c r="E76" s="4">
        <f t="shared" si="2"/>
        <v>0.88438787452768775</v>
      </c>
    </row>
    <row r="77" spans="1:5">
      <c r="B77" t="s">
        <v>4</v>
      </c>
      <c r="C77" s="2">
        <v>223114.02413929108</v>
      </c>
      <c r="D77" s="10">
        <v>215053</v>
      </c>
      <c r="E77" s="4">
        <f t="shared" si="2"/>
        <v>0.96387038344905407</v>
      </c>
    </row>
    <row r="78" spans="1:5">
      <c r="B78" t="s">
        <v>6</v>
      </c>
      <c r="C78" s="2">
        <v>71891.444439999992</v>
      </c>
      <c r="D78" s="10">
        <v>71460</v>
      </c>
      <c r="E78" s="4">
        <f t="shared" si="2"/>
        <v>0.99399866780587398</v>
      </c>
    </row>
    <row r="79" spans="1:5">
      <c r="A79" t="s">
        <v>286</v>
      </c>
      <c r="C79" s="2">
        <v>445388.57968993107</v>
      </c>
      <c r="D79" s="10">
        <v>419510</v>
      </c>
      <c r="E79" s="97">
        <f t="shared" si="2"/>
        <v>0.94189662494726034</v>
      </c>
    </row>
    <row r="80" spans="1:5">
      <c r="A80" t="s">
        <v>256</v>
      </c>
      <c r="B80" t="s">
        <v>2</v>
      </c>
      <c r="C80" s="2">
        <v>149742.88888854004</v>
      </c>
      <c r="D80" s="10">
        <v>131037</v>
      </c>
      <c r="E80" s="4">
        <f t="shared" si="2"/>
        <v>0.87507995186026077</v>
      </c>
    </row>
    <row r="81" spans="1:5">
      <c r="B81" t="s">
        <v>4</v>
      </c>
      <c r="C81" s="2">
        <v>232422.55555674198</v>
      </c>
      <c r="D81" s="10">
        <v>179410</v>
      </c>
      <c r="E81" s="4">
        <f t="shared" si="2"/>
        <v>0.77191303387162058</v>
      </c>
    </row>
    <row r="82" spans="1:5">
      <c r="B82" t="s">
        <v>6</v>
      </c>
      <c r="C82" s="2">
        <v>60844.555554999999</v>
      </c>
      <c r="D82" s="10">
        <v>63710</v>
      </c>
      <c r="E82" s="4">
        <f t="shared" si="2"/>
        <v>1.0470945086024961</v>
      </c>
    </row>
    <row r="83" spans="1:5">
      <c r="A83" t="s">
        <v>287</v>
      </c>
      <c r="C83" s="2">
        <v>443010.00000028196</v>
      </c>
      <c r="D83" s="10">
        <v>374157</v>
      </c>
      <c r="E83" s="97">
        <f t="shared" si="2"/>
        <v>0.84457912913875954</v>
      </c>
    </row>
    <row r="84" spans="1:5">
      <c r="A84" t="s">
        <v>257</v>
      </c>
      <c r="B84" t="s">
        <v>2</v>
      </c>
      <c r="C84" s="2">
        <v>147603.11110724002</v>
      </c>
      <c r="D84" s="10">
        <v>131258</v>
      </c>
      <c r="E84" s="4">
        <f t="shared" si="2"/>
        <v>0.88926309896432609</v>
      </c>
    </row>
    <row r="85" spans="1:5">
      <c r="B85" t="s">
        <v>4</v>
      </c>
      <c r="C85" s="2">
        <v>316122.55555556784</v>
      </c>
      <c r="D85" s="10">
        <v>255370</v>
      </c>
      <c r="E85" s="4">
        <f t="shared" si="2"/>
        <v>0.80781961145164538</v>
      </c>
    </row>
    <row r="86" spans="1:5">
      <c r="B86" t="s">
        <v>6</v>
      </c>
      <c r="C86" s="2">
        <v>80079.666671999992</v>
      </c>
      <c r="D86" s="10">
        <v>79972</v>
      </c>
      <c r="E86" s="4">
        <f t="shared" si="2"/>
        <v>0.99865550549253679</v>
      </c>
    </row>
    <row r="87" spans="1:5">
      <c r="A87" t="s">
        <v>288</v>
      </c>
      <c r="C87" s="2">
        <v>543805.33333480789</v>
      </c>
      <c r="D87" s="10">
        <v>466600</v>
      </c>
      <c r="E87" s="97">
        <f t="shared" si="2"/>
        <v>0.85802762753105544</v>
      </c>
    </row>
    <row r="88" spans="1:5">
      <c r="A88" t="s">
        <v>258</v>
      </c>
      <c r="B88" t="s">
        <v>2</v>
      </c>
      <c r="C88" s="2">
        <v>113241.77777779996</v>
      </c>
      <c r="D88" s="10">
        <v>97183</v>
      </c>
      <c r="E88" s="4">
        <f t="shared" si="2"/>
        <v>0.85819034200160593</v>
      </c>
    </row>
    <row r="89" spans="1:5">
      <c r="B89" t="s">
        <v>4</v>
      </c>
      <c r="C89" s="2">
        <v>231885.11110941187</v>
      </c>
      <c r="D89" s="10">
        <v>205793</v>
      </c>
      <c r="E89" s="4">
        <f t="shared" si="2"/>
        <v>0.88747828187597322</v>
      </c>
    </row>
    <row r="90" spans="1:5">
      <c r="B90" t="s">
        <v>6</v>
      </c>
      <c r="C90" s="2">
        <v>21920.333332800001</v>
      </c>
      <c r="D90" s="10">
        <v>21402</v>
      </c>
      <c r="E90" s="4">
        <f t="shared" si="2"/>
        <v>0.97635376593364098</v>
      </c>
    </row>
    <row r="91" spans="1:5">
      <c r="A91" t="s">
        <v>289</v>
      </c>
      <c r="C91" s="2">
        <v>367047.22222001181</v>
      </c>
      <c r="D91" s="10">
        <v>324378</v>
      </c>
      <c r="E91" s="97">
        <f t="shared" si="2"/>
        <v>0.88375004730471585</v>
      </c>
    </row>
    <row r="92" spans="1:5">
      <c r="A92" t="s">
        <v>259</v>
      </c>
      <c r="B92" t="s">
        <v>2</v>
      </c>
      <c r="C92" s="2">
        <v>107387.00000065999</v>
      </c>
      <c r="D92" s="10">
        <v>105280</v>
      </c>
      <c r="E92" s="4">
        <f t="shared" si="2"/>
        <v>0.98037937552360122</v>
      </c>
    </row>
    <row r="93" spans="1:5">
      <c r="B93" t="s">
        <v>4</v>
      </c>
      <c r="C93" s="2">
        <v>252468.33333297286</v>
      </c>
      <c r="D93" s="10">
        <v>218568</v>
      </c>
      <c r="E93" s="4">
        <f t="shared" si="2"/>
        <v>0.86572441428421543</v>
      </c>
    </row>
    <row r="94" spans="1:5">
      <c r="B94" t="s">
        <v>6</v>
      </c>
      <c r="C94" s="2">
        <v>35679.888884</v>
      </c>
      <c r="D94" s="10">
        <v>35680</v>
      </c>
      <c r="E94" s="4">
        <f t="shared" si="2"/>
        <v>1.0000031142473667</v>
      </c>
    </row>
    <row r="95" spans="1:5">
      <c r="A95" t="s">
        <v>290</v>
      </c>
      <c r="C95" s="2">
        <v>395535.22221763287</v>
      </c>
      <c r="D95" s="10">
        <v>359528</v>
      </c>
      <c r="E95" s="97">
        <f t="shared" si="2"/>
        <v>0.90896582606284093</v>
      </c>
    </row>
    <row r="96" spans="1:5">
      <c r="A96" t="s">
        <v>227</v>
      </c>
      <c r="B96" t="s">
        <v>2</v>
      </c>
      <c r="C96" s="2">
        <v>101399.66666944503</v>
      </c>
      <c r="D96" s="10">
        <v>68994</v>
      </c>
      <c r="E96" s="4">
        <f t="shared" si="2"/>
        <v>0.68041643790521555</v>
      </c>
    </row>
    <row r="97" spans="1:5">
      <c r="B97" t="s">
        <v>4</v>
      </c>
      <c r="C97" s="2">
        <v>206932.55555714003</v>
      </c>
      <c r="D97" s="10">
        <v>174329</v>
      </c>
      <c r="E97" s="4">
        <f t="shared" si="2"/>
        <v>0.84244356587894531</v>
      </c>
    </row>
    <row r="98" spans="1:5">
      <c r="B98" t="s">
        <v>6</v>
      </c>
      <c r="C98" s="2">
        <v>54963.555561000001</v>
      </c>
      <c r="D98" s="10">
        <v>55166</v>
      </c>
      <c r="E98" s="4">
        <f t="shared" si="2"/>
        <v>1.0036832485987068</v>
      </c>
    </row>
    <row r="99" spans="1:5">
      <c r="A99" t="s">
        <v>228</v>
      </c>
      <c r="C99" s="2">
        <v>363295.77778758504</v>
      </c>
      <c r="D99" s="10">
        <v>298489</v>
      </c>
      <c r="E99" s="97">
        <f t="shared" si="2"/>
        <v>0.82161428304438799</v>
      </c>
    </row>
    <row r="100" spans="1:5">
      <c r="A100" t="s">
        <v>229</v>
      </c>
      <c r="B100" t="s">
        <v>2</v>
      </c>
      <c r="C100" s="2">
        <v>127897.55555980002</v>
      </c>
      <c r="D100" s="10">
        <v>116466</v>
      </c>
      <c r="E100" s="4">
        <f t="shared" si="2"/>
        <v>0.91061943670647361</v>
      </c>
    </row>
    <row r="101" spans="1:5">
      <c r="B101" t="s">
        <v>4</v>
      </c>
      <c r="C101" s="2">
        <v>265072.33333290799</v>
      </c>
      <c r="D101" s="10">
        <v>226314</v>
      </c>
      <c r="E101" s="4">
        <f t="shared" si="2"/>
        <v>0.85378204942938773</v>
      </c>
    </row>
    <row r="102" spans="1:5">
      <c r="B102" t="s">
        <v>6</v>
      </c>
      <c r="C102" s="2">
        <v>63413.444439999999</v>
      </c>
      <c r="D102" s="10">
        <v>54755</v>
      </c>
      <c r="E102" s="4">
        <f t="shared" si="2"/>
        <v>0.86346042993781269</v>
      </c>
    </row>
    <row r="103" spans="1:5">
      <c r="A103" t="s">
        <v>230</v>
      </c>
      <c r="C103" s="2">
        <v>456383.33333270799</v>
      </c>
      <c r="D103" s="10">
        <v>397535</v>
      </c>
      <c r="E103" s="97">
        <f t="shared" si="2"/>
        <v>0.87105503414646612</v>
      </c>
    </row>
    <row r="104" spans="1:5">
      <c r="A104" t="s">
        <v>231</v>
      </c>
      <c r="B104" t="s">
        <v>2</v>
      </c>
      <c r="C104" s="2">
        <v>133485.66666714</v>
      </c>
      <c r="D104" s="10">
        <v>110060</v>
      </c>
      <c r="E104" s="4">
        <f t="shared" si="2"/>
        <v>0.82450799960752141</v>
      </c>
    </row>
    <row r="105" spans="1:5">
      <c r="B105" t="s">
        <v>4</v>
      </c>
      <c r="C105" s="2">
        <v>249790.55555516997</v>
      </c>
      <c r="D105" s="10">
        <v>212246</v>
      </c>
      <c r="E105" s="4">
        <f t="shared" si="2"/>
        <v>0.84969585630759492</v>
      </c>
    </row>
    <row r="106" spans="1:5">
      <c r="B106" t="s">
        <v>6</v>
      </c>
      <c r="C106" s="2">
        <v>63420</v>
      </c>
      <c r="D106" s="10">
        <v>52203</v>
      </c>
      <c r="E106" s="4">
        <f t="shared" si="2"/>
        <v>0.82313150425733206</v>
      </c>
    </row>
    <row r="107" spans="1:5">
      <c r="A107" t="s">
        <v>232</v>
      </c>
      <c r="C107" s="2">
        <v>446696.22222230997</v>
      </c>
      <c r="D107" s="10">
        <v>374509</v>
      </c>
      <c r="E107" s="97">
        <f t="shared" si="2"/>
        <v>0.83839750902038268</v>
      </c>
    </row>
    <row r="108" spans="1:5">
      <c r="A108" t="s">
        <v>236</v>
      </c>
      <c r="B108" t="s">
        <v>2</v>
      </c>
      <c r="C108" s="2">
        <v>95808.666665199999</v>
      </c>
      <c r="D108" s="10">
        <v>94233</v>
      </c>
      <c r="E108" s="4">
        <f t="shared" si="2"/>
        <v>0.98355402783439094</v>
      </c>
    </row>
    <row r="109" spans="1:5">
      <c r="B109" t="s">
        <v>4</v>
      </c>
      <c r="C109" s="2">
        <v>214846.77778005897</v>
      </c>
      <c r="D109" s="10">
        <v>194987</v>
      </c>
      <c r="E109" s="4">
        <f t="shared" si="2"/>
        <v>0.90756306431372391</v>
      </c>
    </row>
    <row r="110" spans="1:5">
      <c r="B110" t="s">
        <v>6</v>
      </c>
      <c r="C110" s="2">
        <v>35645.444439500003</v>
      </c>
      <c r="D110" s="10">
        <v>40563</v>
      </c>
      <c r="E110" s="4">
        <f t="shared" si="2"/>
        <v>1.1379574764131901</v>
      </c>
    </row>
    <row r="111" spans="1:5">
      <c r="A111" t="s">
        <v>237</v>
      </c>
      <c r="C111" s="2">
        <v>346300.88888475893</v>
      </c>
      <c r="D111" s="10">
        <v>329783</v>
      </c>
      <c r="E111" s="97">
        <f t="shared" si="2"/>
        <v>0.95230191600733749</v>
      </c>
    </row>
    <row r="112" spans="1:5">
      <c r="A112" t="s">
        <v>238</v>
      </c>
      <c r="B112" t="s">
        <v>2</v>
      </c>
      <c r="C112" s="2">
        <v>65467.222222737757</v>
      </c>
      <c r="D112" s="10">
        <v>56949</v>
      </c>
      <c r="E112" s="4">
        <f t="shared" si="2"/>
        <v>0.86988569342752331</v>
      </c>
    </row>
    <row r="113" spans="1:5">
      <c r="B113" t="s">
        <v>4</v>
      </c>
      <c r="C113" s="2">
        <v>212813.55555829583</v>
      </c>
      <c r="D113" s="10">
        <v>160946</v>
      </c>
      <c r="E113" s="4">
        <f t="shared" si="2"/>
        <v>0.75627701241950351</v>
      </c>
    </row>
    <row r="114" spans="1:5">
      <c r="B114" t="s">
        <v>6</v>
      </c>
      <c r="C114" s="2">
        <v>5421.9999999401443</v>
      </c>
      <c r="D114" s="10">
        <v>5390</v>
      </c>
      <c r="E114" s="4">
        <f t="shared" si="2"/>
        <v>0.99409811878633392</v>
      </c>
    </row>
    <row r="115" spans="1:5">
      <c r="A115" t="s">
        <v>291</v>
      </c>
      <c r="C115" s="2">
        <v>283702.77778097376</v>
      </c>
      <c r="D115" s="10">
        <v>223285</v>
      </c>
      <c r="E115" s="97">
        <f t="shared" si="2"/>
        <v>0.78703846943783562</v>
      </c>
    </row>
    <row r="116" spans="1:5">
      <c r="A116" t="s">
        <v>243</v>
      </c>
      <c r="B116" t="s">
        <v>2</v>
      </c>
      <c r="C116" s="2">
        <v>53233.000000339991</v>
      </c>
      <c r="D116" s="10">
        <v>47849</v>
      </c>
      <c r="E116" s="4">
        <f t="shared" si="2"/>
        <v>0.8988597298610711</v>
      </c>
    </row>
    <row r="117" spans="1:5">
      <c r="B117" t="s">
        <v>4</v>
      </c>
      <c r="C117" s="2">
        <v>209822.33333552993</v>
      </c>
      <c r="D117" s="10">
        <v>179521</v>
      </c>
      <c r="E117" s="4">
        <f t="shared" si="2"/>
        <v>0.85558575746522358</v>
      </c>
    </row>
    <row r="118" spans="1:5">
      <c r="B118" t="s">
        <v>6</v>
      </c>
      <c r="C118" s="2">
        <v>49419.555555999999</v>
      </c>
      <c r="D118" s="10">
        <v>43433</v>
      </c>
      <c r="E118" s="4">
        <f t="shared" si="2"/>
        <v>0.87886261847870517</v>
      </c>
    </row>
    <row r="119" spans="1:5">
      <c r="A119" t="s">
        <v>292</v>
      </c>
      <c r="C119" s="2">
        <v>312474.88889186992</v>
      </c>
      <c r="D119" s="10">
        <v>270803</v>
      </c>
      <c r="E119" s="97">
        <f t="shared" si="2"/>
        <v>0.86663923926927056</v>
      </c>
    </row>
    <row r="120" spans="1:5">
      <c r="A120" t="s">
        <v>242</v>
      </c>
      <c r="B120" t="s">
        <v>2</v>
      </c>
      <c r="C120" s="2">
        <v>74375.888889580005</v>
      </c>
      <c r="D120" s="10">
        <v>68736</v>
      </c>
      <c r="E120" s="4">
        <f t="shared" si="2"/>
        <v>0.92417046742186704</v>
      </c>
    </row>
    <row r="121" spans="1:5">
      <c r="B121" t="s">
        <v>4</v>
      </c>
      <c r="C121" s="2">
        <v>216671.77778345085</v>
      </c>
      <c r="D121" s="10">
        <v>179277</v>
      </c>
      <c r="E121" s="4">
        <f t="shared" si="2"/>
        <v>0.82741278921510275</v>
      </c>
    </row>
    <row r="122" spans="1:5">
      <c r="B122" t="s">
        <v>6</v>
      </c>
      <c r="C122" s="2">
        <v>77010</v>
      </c>
      <c r="D122" s="10">
        <v>67373</v>
      </c>
      <c r="E122" s="4">
        <f t="shared" si="2"/>
        <v>0.87486040773925466</v>
      </c>
    </row>
    <row r="123" spans="1:5">
      <c r="A123" t="s">
        <v>293</v>
      </c>
      <c r="C123" s="2">
        <v>368057.66667303082</v>
      </c>
      <c r="D123" s="10">
        <v>315386</v>
      </c>
      <c r="E123" s="97">
        <f t="shared" si="2"/>
        <v>0.8568928962976271</v>
      </c>
    </row>
    <row r="124" spans="1:5">
      <c r="A124" t="s">
        <v>241</v>
      </c>
      <c r="B124" t="s">
        <v>2</v>
      </c>
      <c r="C124" s="2">
        <v>92544.444445580011</v>
      </c>
      <c r="D124" s="10">
        <v>86446</v>
      </c>
      <c r="E124" s="4">
        <f t="shared" si="2"/>
        <v>0.93410253330586313</v>
      </c>
    </row>
    <row r="125" spans="1:5">
      <c r="B125" t="s">
        <v>4</v>
      </c>
      <c r="C125" s="2">
        <v>246873.88889016697</v>
      </c>
      <c r="D125" s="10">
        <v>209420</v>
      </c>
      <c r="E125" s="4">
        <f t="shared" si="2"/>
        <v>0.84828736218908096</v>
      </c>
    </row>
    <row r="126" spans="1:5">
      <c r="B126" t="s">
        <v>6</v>
      </c>
      <c r="C126" s="2">
        <v>66037.555554999999</v>
      </c>
      <c r="D126" s="10">
        <v>65294</v>
      </c>
      <c r="E126" s="4">
        <f t="shared" si="2"/>
        <v>0.98874041371230459</v>
      </c>
    </row>
    <row r="127" spans="1:5">
      <c r="A127" t="s">
        <v>294</v>
      </c>
      <c r="C127" s="2">
        <v>405455.88889074698</v>
      </c>
      <c r="D127" s="10">
        <v>361160</v>
      </c>
      <c r="E127" s="97">
        <f t="shared" si="2"/>
        <v>0.89075041180945125</v>
      </c>
    </row>
    <row r="128" spans="1:5">
      <c r="A128" t="s">
        <v>240</v>
      </c>
      <c r="B128" t="s">
        <v>2</v>
      </c>
      <c r="C128" s="2">
        <v>103177.00000020921</v>
      </c>
      <c r="D128" s="10">
        <v>95933</v>
      </c>
      <c r="E128" s="4">
        <f t="shared" si="2"/>
        <v>0.92979055409447331</v>
      </c>
    </row>
    <row r="129" spans="1:5">
      <c r="B129" t="s">
        <v>4</v>
      </c>
      <c r="C129" s="2">
        <v>266225.9999992536</v>
      </c>
      <c r="D129" s="10">
        <v>242775</v>
      </c>
      <c r="E129" s="4">
        <f t="shared" si="2"/>
        <v>0.91191318654331521</v>
      </c>
    </row>
    <row r="130" spans="1:5">
      <c r="B130" t="s">
        <v>6</v>
      </c>
      <c r="C130" s="2">
        <v>85508.999999958774</v>
      </c>
      <c r="D130" s="10">
        <v>75639</v>
      </c>
      <c r="E130" s="4">
        <f t="shared" si="2"/>
        <v>0.88457355366144463</v>
      </c>
    </row>
    <row r="131" spans="1:5">
      <c r="A131" t="s">
        <v>295</v>
      </c>
      <c r="C131" s="2">
        <v>454911.99999942159</v>
      </c>
      <c r="D131" s="10">
        <v>414347</v>
      </c>
      <c r="E131" s="97">
        <f t="shared" si="2"/>
        <v>0.91082890757009449</v>
      </c>
    </row>
    <row r="132" spans="1:5">
      <c r="A132" t="s">
        <v>260</v>
      </c>
      <c r="B132" t="s">
        <v>2</v>
      </c>
      <c r="C132" s="2">
        <v>91925.666667700963</v>
      </c>
      <c r="D132" s="10">
        <v>87616</v>
      </c>
      <c r="E132" s="4">
        <f t="shared" si="2"/>
        <v>0.95311791772715848</v>
      </c>
    </row>
    <row r="133" spans="1:5">
      <c r="B133" t="s">
        <v>4</v>
      </c>
      <c r="C133" s="2">
        <v>320850.44444412383</v>
      </c>
      <c r="D133" s="10">
        <v>287844</v>
      </c>
      <c r="E133" s="4">
        <f t="shared" si="2"/>
        <v>0.89712825705662402</v>
      </c>
    </row>
    <row r="134" spans="1:5">
      <c r="B134" t="s">
        <v>6</v>
      </c>
      <c r="C134" s="2">
        <v>85500.555556000007</v>
      </c>
      <c r="D134" s="10">
        <v>73967</v>
      </c>
      <c r="E134" s="4">
        <f t="shared" si="2"/>
        <v>0.86510548988835623</v>
      </c>
    </row>
    <row r="135" spans="1:5">
      <c r="A135" t="s">
        <v>296</v>
      </c>
      <c r="C135" s="2">
        <v>498276.66666782484</v>
      </c>
      <c r="D135" s="10">
        <v>449427</v>
      </c>
      <c r="E135" s="97">
        <f t="shared" si="2"/>
        <v>0.90196276499459205</v>
      </c>
    </row>
    <row r="136" spans="1:5">
      <c r="A136" t="s">
        <v>261</v>
      </c>
      <c r="B136" t="s">
        <v>2</v>
      </c>
      <c r="C136" s="2">
        <v>114703.44444493201</v>
      </c>
      <c r="D136" s="10">
        <v>99203</v>
      </c>
      <c r="E136" s="4">
        <f t="shared" ref="E136:E179" si="3">+D136/C136</f>
        <v>0.86486504812526688</v>
      </c>
    </row>
    <row r="137" spans="1:5">
      <c r="B137" t="s">
        <v>4</v>
      </c>
      <c r="C137" s="2">
        <v>319653.11110877787</v>
      </c>
      <c r="D137" s="10">
        <v>272319</v>
      </c>
      <c r="E137" s="4">
        <f t="shared" si="3"/>
        <v>0.85192038036298012</v>
      </c>
    </row>
    <row r="138" spans="1:5">
      <c r="B138" t="s">
        <v>6</v>
      </c>
      <c r="C138" s="2">
        <v>82417.444443999993</v>
      </c>
      <c r="D138" s="10">
        <v>87442</v>
      </c>
      <c r="E138" s="4">
        <f t="shared" si="3"/>
        <v>1.0609647094725685</v>
      </c>
    </row>
    <row r="139" spans="1:5">
      <c r="A139" t="s">
        <v>297</v>
      </c>
      <c r="C139" s="2">
        <v>516773.99999770988</v>
      </c>
      <c r="D139" s="10">
        <v>458964</v>
      </c>
      <c r="E139" s="97">
        <f t="shared" si="3"/>
        <v>0.88813291690765006</v>
      </c>
    </row>
    <row r="140" spans="1:5">
      <c r="A140" t="s">
        <v>262</v>
      </c>
      <c r="B140" t="s">
        <v>2</v>
      </c>
      <c r="C140" s="2">
        <v>149001.88889033999</v>
      </c>
      <c r="D140" s="10">
        <v>124018</v>
      </c>
      <c r="E140" s="4">
        <f t="shared" si="3"/>
        <v>0.83232501898867051</v>
      </c>
    </row>
    <row r="141" spans="1:5">
      <c r="B141" t="s">
        <v>4</v>
      </c>
      <c r="C141" s="2">
        <v>314133.33332819585</v>
      </c>
      <c r="D141" s="10">
        <v>238803</v>
      </c>
      <c r="E141" s="4">
        <f t="shared" si="3"/>
        <v>0.76019630731294197</v>
      </c>
    </row>
    <row r="142" spans="1:5">
      <c r="B142" t="s">
        <v>6</v>
      </c>
      <c r="C142" s="2">
        <v>78303.888887690002</v>
      </c>
      <c r="D142" s="10">
        <v>74153</v>
      </c>
      <c r="E142" s="4">
        <f t="shared" si="3"/>
        <v>0.94699000334908578</v>
      </c>
    </row>
    <row r="143" spans="1:5">
      <c r="A143" t="s">
        <v>298</v>
      </c>
      <c r="C143" s="2">
        <v>541439.11110622587</v>
      </c>
      <c r="D143" s="10">
        <v>436974</v>
      </c>
      <c r="E143" s="97">
        <f t="shared" si="3"/>
        <v>0.80706027886904774</v>
      </c>
    </row>
    <row r="144" spans="1:5">
      <c r="A144" t="s">
        <v>263</v>
      </c>
      <c r="B144" t="s">
        <v>2</v>
      </c>
      <c r="C144" s="2">
        <v>88608.444444039997</v>
      </c>
      <c r="D144" s="10">
        <v>64275</v>
      </c>
      <c r="E144" s="4">
        <f t="shared" si="3"/>
        <v>0.72538233125842089</v>
      </c>
    </row>
    <row r="145" spans="1:5">
      <c r="B145" t="s">
        <v>4</v>
      </c>
      <c r="C145" s="2">
        <v>243965.33333706405</v>
      </c>
      <c r="D145" s="10">
        <v>201966</v>
      </c>
      <c r="E145" s="4">
        <f t="shared" si="3"/>
        <v>0.82784712580849551</v>
      </c>
    </row>
    <row r="146" spans="1:5">
      <c r="B146" t="s">
        <v>6</v>
      </c>
      <c r="C146" s="2">
        <v>79778.555555550003</v>
      </c>
      <c r="D146" s="10">
        <v>77237</v>
      </c>
      <c r="E146" s="4">
        <f t="shared" si="3"/>
        <v>0.96814237187109375</v>
      </c>
    </row>
    <row r="147" spans="1:5">
      <c r="A147" t="s">
        <v>299</v>
      </c>
      <c r="C147" s="2">
        <v>412352.333336654</v>
      </c>
      <c r="D147" s="10">
        <v>343478</v>
      </c>
      <c r="E147" s="97">
        <f t="shared" si="3"/>
        <v>0.83297212658083009</v>
      </c>
    </row>
    <row r="148" spans="1:5">
      <c r="A148" t="s">
        <v>264</v>
      </c>
      <c r="B148" t="s">
        <v>2</v>
      </c>
      <c r="C148" s="2">
        <v>149015.55555658802</v>
      </c>
      <c r="D148" s="10">
        <v>111314</v>
      </c>
      <c r="E148" s="4">
        <f t="shared" si="3"/>
        <v>0.7469958393553684</v>
      </c>
    </row>
    <row r="149" spans="1:5">
      <c r="B149" t="s">
        <v>4</v>
      </c>
      <c r="C149" s="2">
        <v>251053.0000016811</v>
      </c>
      <c r="D149" s="10">
        <v>217397</v>
      </c>
      <c r="E149" s="4">
        <f t="shared" si="3"/>
        <v>0.86594065794292152</v>
      </c>
    </row>
    <row r="150" spans="1:5">
      <c r="B150" t="s">
        <v>6</v>
      </c>
      <c r="C150" s="2">
        <v>82540.555555589992</v>
      </c>
      <c r="D150" s="10">
        <v>65591</v>
      </c>
      <c r="E150" s="4">
        <f t="shared" si="3"/>
        <v>0.79465178733653319</v>
      </c>
    </row>
    <row r="151" spans="1:5">
      <c r="A151" t="s">
        <v>300</v>
      </c>
      <c r="C151" s="2">
        <v>482609.11111385911</v>
      </c>
      <c r="D151" s="10">
        <v>394302</v>
      </c>
      <c r="E151" s="97">
        <f t="shared" si="3"/>
        <v>0.81702145881571364</v>
      </c>
    </row>
    <row r="152" spans="1:5">
      <c r="A152" t="s">
        <v>265</v>
      </c>
      <c r="B152" t="s">
        <v>2</v>
      </c>
      <c r="C152" s="2">
        <v>120307.00000034002</v>
      </c>
      <c r="D152" s="10">
        <v>103511</v>
      </c>
      <c r="E152" s="4">
        <f t="shared" si="3"/>
        <v>0.86039050096592429</v>
      </c>
    </row>
    <row r="153" spans="1:5">
      <c r="B153" t="s">
        <v>4</v>
      </c>
      <c r="C153" s="2">
        <v>223626.22222359711</v>
      </c>
      <c r="D153" s="10">
        <v>221203</v>
      </c>
      <c r="E153" s="4">
        <f t="shared" si="3"/>
        <v>0.98916396208144941</v>
      </c>
    </row>
    <row r="154" spans="1:5">
      <c r="B154" t="s">
        <v>6</v>
      </c>
      <c r="C154" s="2">
        <v>85293.333332759983</v>
      </c>
      <c r="D154" s="10">
        <v>67331</v>
      </c>
      <c r="E154" s="4">
        <f t="shared" si="3"/>
        <v>0.7894051899380875</v>
      </c>
    </row>
    <row r="155" spans="1:5">
      <c r="A155" t="s">
        <v>301</v>
      </c>
      <c r="C155" s="2">
        <v>429226.55555669713</v>
      </c>
      <c r="D155" s="10">
        <v>392045</v>
      </c>
      <c r="E155" s="97">
        <f t="shared" si="3"/>
        <v>0.91337545388245256</v>
      </c>
    </row>
    <row r="156" spans="1:5">
      <c r="A156" t="s">
        <v>266</v>
      </c>
      <c r="B156" t="s">
        <v>2</v>
      </c>
      <c r="C156" s="2">
        <v>86911.111110870028</v>
      </c>
      <c r="D156" s="10">
        <v>77056</v>
      </c>
      <c r="E156" s="4">
        <f t="shared" si="3"/>
        <v>0.88660700588330821</v>
      </c>
    </row>
    <row r="157" spans="1:5">
      <c r="B157" t="s">
        <v>4</v>
      </c>
      <c r="C157" s="2">
        <v>121735.11111187299</v>
      </c>
      <c r="D157" s="10">
        <v>119524</v>
      </c>
      <c r="E157" s="4">
        <f t="shared" si="3"/>
        <v>0.98183670190401351</v>
      </c>
    </row>
    <row r="158" spans="1:5">
      <c r="B158" t="s">
        <v>6</v>
      </c>
      <c r="C158" s="2">
        <v>49313.444439889994</v>
      </c>
      <c r="D158" s="10">
        <v>43502</v>
      </c>
      <c r="E158" s="4">
        <f t="shared" si="3"/>
        <v>0.88215294011810952</v>
      </c>
    </row>
    <row r="159" spans="1:5">
      <c r="A159" t="s">
        <v>302</v>
      </c>
      <c r="C159" s="2">
        <v>257959.66666263301</v>
      </c>
      <c r="D159" s="10">
        <v>240082</v>
      </c>
      <c r="E159" s="97">
        <f t="shared" si="3"/>
        <v>0.9306958839964159</v>
      </c>
    </row>
    <row r="160" spans="1:5">
      <c r="A160" t="s">
        <v>267</v>
      </c>
      <c r="B160" t="s">
        <v>2</v>
      </c>
      <c r="C160" s="2">
        <v>151821.00000077198</v>
      </c>
      <c r="D160" s="10">
        <v>123728</v>
      </c>
      <c r="E160" s="4">
        <f t="shared" si="3"/>
        <v>0.81495972230041214</v>
      </c>
    </row>
    <row r="161" spans="1:5">
      <c r="B161" t="s">
        <v>4</v>
      </c>
      <c r="C161" s="2">
        <v>317655.55555737508</v>
      </c>
      <c r="D161" s="10">
        <v>263431</v>
      </c>
      <c r="E161" s="4">
        <f t="shared" si="3"/>
        <v>0.82929763195159667</v>
      </c>
    </row>
    <row r="162" spans="1:5">
      <c r="B162" t="s">
        <v>6</v>
      </c>
      <c r="C162" s="2">
        <v>82737.888884999993</v>
      </c>
      <c r="D162" s="10">
        <v>76636</v>
      </c>
      <c r="E162" s="4">
        <f t="shared" si="3"/>
        <v>0.92625036767035229</v>
      </c>
    </row>
    <row r="163" spans="1:5">
      <c r="A163" t="s">
        <v>303</v>
      </c>
      <c r="C163" s="2">
        <v>552214.44444314705</v>
      </c>
      <c r="D163" s="10">
        <v>463795</v>
      </c>
      <c r="E163" s="97">
        <f t="shared" si="3"/>
        <v>0.83988205065459809</v>
      </c>
    </row>
    <row r="164" spans="1:5">
      <c r="A164" t="s">
        <v>248</v>
      </c>
      <c r="B164" t="s">
        <v>2</v>
      </c>
      <c r="C164" s="2">
        <v>152011.33333353008</v>
      </c>
      <c r="D164" s="10">
        <v>130537</v>
      </c>
      <c r="E164" s="4">
        <f t="shared" si="3"/>
        <v>0.85873202436549279</v>
      </c>
    </row>
    <row r="165" spans="1:5">
      <c r="B165" t="s">
        <v>4</v>
      </c>
      <c r="C165" s="2">
        <v>351811.22222793999</v>
      </c>
      <c r="D165" s="10">
        <v>264865</v>
      </c>
      <c r="E165" s="4">
        <f t="shared" si="3"/>
        <v>0.75286114616432798</v>
      </c>
    </row>
    <row r="166" spans="1:5">
      <c r="B166" t="s">
        <v>6</v>
      </c>
      <c r="C166" s="2">
        <v>63537.333333000002</v>
      </c>
      <c r="D166" s="10">
        <v>65848</v>
      </c>
      <c r="E166" s="4">
        <f t="shared" si="3"/>
        <v>1.0363670702843282</v>
      </c>
    </row>
    <row r="167" spans="1:5">
      <c r="A167" t="s">
        <v>304</v>
      </c>
      <c r="C167" s="2">
        <v>567359.88889447006</v>
      </c>
      <c r="D167" s="10">
        <v>461250</v>
      </c>
      <c r="E167" s="97">
        <f t="shared" si="3"/>
        <v>0.81297604752914299</v>
      </c>
    </row>
    <row r="168" spans="1:5">
      <c r="A168" t="s">
        <v>251</v>
      </c>
      <c r="B168" t="s">
        <v>2</v>
      </c>
      <c r="C168" s="2">
        <v>121943.22222237002</v>
      </c>
      <c r="D168" s="10">
        <v>112513</v>
      </c>
      <c r="E168" s="4">
        <f t="shared" si="3"/>
        <v>0.92266710645735184</v>
      </c>
    </row>
    <row r="169" spans="1:5">
      <c r="B169" t="s">
        <v>4</v>
      </c>
      <c r="C169" s="2">
        <v>280805.11111150996</v>
      </c>
      <c r="D169" s="10">
        <v>235648</v>
      </c>
      <c r="E169" s="4">
        <f t="shared" si="3"/>
        <v>0.83918700435058069</v>
      </c>
    </row>
    <row r="170" spans="1:5">
      <c r="B170" t="s">
        <v>6</v>
      </c>
      <c r="C170" s="2">
        <v>77494.444443999993</v>
      </c>
      <c r="D170" s="10">
        <v>60970</v>
      </c>
      <c r="E170" s="4">
        <f t="shared" si="3"/>
        <v>0.78676607642576113</v>
      </c>
    </row>
    <row r="171" spans="1:5">
      <c r="A171" t="s">
        <v>305</v>
      </c>
      <c r="C171" s="2">
        <v>480242.77777787996</v>
      </c>
      <c r="D171" s="10">
        <v>409131</v>
      </c>
      <c r="E171" s="97">
        <f t="shared" si="3"/>
        <v>0.85192535719762497</v>
      </c>
    </row>
    <row r="172" spans="1:5">
      <c r="A172" t="s">
        <v>250</v>
      </c>
      <c r="B172" t="s">
        <v>2</v>
      </c>
      <c r="C172" s="2">
        <v>91592.888889750015</v>
      </c>
      <c r="D172" s="10">
        <v>87237</v>
      </c>
      <c r="E172" s="4">
        <f t="shared" si="3"/>
        <v>0.95244293588126494</v>
      </c>
    </row>
    <row r="173" spans="1:5">
      <c r="B173" t="s">
        <v>4</v>
      </c>
      <c r="C173" s="2">
        <v>233655.44445024995</v>
      </c>
      <c r="D173" s="10">
        <v>168312</v>
      </c>
      <c r="E173" s="4">
        <f t="shared" si="3"/>
        <v>0.72034272685581302</v>
      </c>
    </row>
    <row r="174" spans="1:5">
      <c r="B174" t="s">
        <v>6</v>
      </c>
      <c r="C174" s="2">
        <v>71753.444439999992</v>
      </c>
      <c r="D174" s="10">
        <v>68791</v>
      </c>
      <c r="E174" s="4">
        <f t="shared" si="3"/>
        <v>0.9587135577515421</v>
      </c>
    </row>
    <row r="175" spans="1:5">
      <c r="A175" t="s">
        <v>306</v>
      </c>
      <c r="C175" s="2">
        <v>397001.77777999995</v>
      </c>
      <c r="D175" s="10">
        <v>324340</v>
      </c>
      <c r="E175" s="97">
        <f t="shared" si="3"/>
        <v>0.8169736715378999</v>
      </c>
    </row>
    <row r="176" spans="1:5">
      <c r="A176" t="s">
        <v>249</v>
      </c>
      <c r="B176" t="s">
        <v>2</v>
      </c>
      <c r="C176" s="2">
        <v>114387.22222253001</v>
      </c>
      <c r="D176" s="10">
        <v>104232</v>
      </c>
      <c r="E176" s="4">
        <f t="shared" si="3"/>
        <v>0.91122065887067405</v>
      </c>
    </row>
    <row r="177" spans="1:5">
      <c r="B177" t="s">
        <v>4</v>
      </c>
      <c r="C177" s="2">
        <v>276491.55555669079</v>
      </c>
      <c r="D177" s="10">
        <v>195385</v>
      </c>
      <c r="E177" s="4">
        <f t="shared" si="3"/>
        <v>0.70665810970830534</v>
      </c>
    </row>
    <row r="178" spans="1:5">
      <c r="B178" t="s">
        <v>6</v>
      </c>
      <c r="C178" s="2">
        <v>49340.444444000001</v>
      </c>
      <c r="D178" s="10">
        <v>52010</v>
      </c>
      <c r="E178" s="4">
        <f t="shared" si="3"/>
        <v>1.0541048137300399</v>
      </c>
    </row>
    <row r="179" spans="1:5">
      <c r="A179" t="s">
        <v>307</v>
      </c>
      <c r="C179" s="2">
        <v>440219.2222232208</v>
      </c>
      <c r="D179" s="10">
        <v>351627</v>
      </c>
      <c r="E179" s="97">
        <f t="shared" si="3"/>
        <v>0.79875430751113685</v>
      </c>
    </row>
    <row r="180" spans="1:5">
      <c r="A180" t="s">
        <v>253</v>
      </c>
      <c r="B180" t="s">
        <v>2</v>
      </c>
      <c r="C180" s="2">
        <v>37954.999998795</v>
      </c>
      <c r="D180" s="10">
        <v>25286</v>
      </c>
      <c r="E180" s="4">
        <f t="shared" ref="E136:E184" si="4">+D180/C180</f>
        <v>0.66620998553030653</v>
      </c>
    </row>
    <row r="181" spans="1:5">
      <c r="B181" t="s">
        <v>4</v>
      </c>
      <c r="C181" s="2">
        <v>64337.33148506601</v>
      </c>
      <c r="D181" s="10">
        <v>50749</v>
      </c>
      <c r="E181" s="4">
        <f t="shared" si="4"/>
        <v>0.78879553796507496</v>
      </c>
    </row>
    <row r="182" spans="1:5">
      <c r="B182" t="s">
        <v>6</v>
      </c>
      <c r="C182" s="2">
        <v>26022.401205999999</v>
      </c>
      <c r="D182" s="10">
        <v>27463</v>
      </c>
      <c r="E182" s="4">
        <f t="shared" si="4"/>
        <v>1.0553599486302534</v>
      </c>
    </row>
    <row r="183" spans="1:5">
      <c r="A183" t="s">
        <v>308</v>
      </c>
      <c r="C183" s="2">
        <v>128314.732689861</v>
      </c>
      <c r="D183" s="10">
        <v>103498</v>
      </c>
      <c r="E183" s="97">
        <f t="shared" si="4"/>
        <v>0.80659482999630694</v>
      </c>
    </row>
    <row r="184" spans="1:5">
      <c r="A184" t="s">
        <v>8</v>
      </c>
      <c r="C184" s="2">
        <v>20558082.312411953</v>
      </c>
      <c r="D184" s="9">
        <v>18108964</v>
      </c>
      <c r="E184" s="98">
        <f t="shared" si="4"/>
        <v>0.88086834777710288</v>
      </c>
    </row>
    <row r="185" spans="1:5">
      <c r="E185" s="95"/>
    </row>
    <row r="186" spans="1:5">
      <c r="A186" s="13" t="s">
        <v>309</v>
      </c>
      <c r="E186" s="95"/>
    </row>
    <row r="187" spans="1:5">
      <c r="E187" s="95"/>
    </row>
    <row r="188" spans="1:5">
      <c r="E188" s="95"/>
    </row>
    <row r="189" spans="1:5">
      <c r="E189" s="95"/>
    </row>
    <row r="190" spans="1:5">
      <c r="E190" s="95"/>
    </row>
    <row r="191" spans="1:5">
      <c r="E191" s="95"/>
    </row>
    <row r="192" spans="1:5">
      <c r="E192" s="95"/>
    </row>
    <row r="193" spans="5:5">
      <c r="E193" s="95"/>
    </row>
    <row r="194" spans="5:5">
      <c r="E194" s="95"/>
    </row>
    <row r="195" spans="5:5">
      <c r="E195" s="95"/>
    </row>
    <row r="196" spans="5:5">
      <c r="E196" s="95"/>
    </row>
    <row r="197" spans="5:5">
      <c r="E197" s="95"/>
    </row>
    <row r="198" spans="5:5">
      <c r="E198" s="95"/>
    </row>
    <row r="199" spans="5:5">
      <c r="E199" s="95"/>
    </row>
    <row r="200" spans="5:5">
      <c r="E200" s="95"/>
    </row>
    <row r="201" spans="5:5">
      <c r="E201" s="95"/>
    </row>
    <row r="202" spans="5:5">
      <c r="E202" s="95"/>
    </row>
    <row r="203" spans="5:5">
      <c r="E203" s="95"/>
    </row>
    <row r="204" spans="5:5">
      <c r="E204" s="95"/>
    </row>
    <row r="205" spans="5:5">
      <c r="E205" s="95"/>
    </row>
    <row r="206" spans="5:5">
      <c r="E206" s="95"/>
    </row>
    <row r="207" spans="5:5">
      <c r="E207" s="95"/>
    </row>
    <row r="208" spans="5:5">
      <c r="E208" s="95"/>
    </row>
    <row r="209" spans="5:5">
      <c r="E209" s="95"/>
    </row>
    <row r="210" spans="5:5">
      <c r="E210" s="95"/>
    </row>
    <row r="211" spans="5:5">
      <c r="E211" s="95"/>
    </row>
    <row r="212" spans="5:5">
      <c r="E212" s="95"/>
    </row>
    <row r="213" spans="5:5">
      <c r="E213" s="95"/>
    </row>
    <row r="214" spans="5:5">
      <c r="E214" s="95"/>
    </row>
    <row r="215" spans="5:5">
      <c r="E215" s="95"/>
    </row>
    <row r="216" spans="5:5">
      <c r="E216" s="95"/>
    </row>
    <row r="217" spans="5:5">
      <c r="E217" s="95"/>
    </row>
    <row r="218" spans="5:5">
      <c r="E218" s="95"/>
    </row>
    <row r="219" spans="5:5">
      <c r="E219" s="95"/>
    </row>
    <row r="220" spans="5:5">
      <c r="E220" s="95"/>
    </row>
    <row r="221" spans="5:5">
      <c r="E221" s="95"/>
    </row>
    <row r="222" spans="5:5">
      <c r="E222" s="95"/>
    </row>
    <row r="223" spans="5:5">
      <c r="E223" s="95"/>
    </row>
    <row r="224" spans="5:5">
      <c r="E224" s="95"/>
    </row>
    <row r="225" spans="5:5">
      <c r="E225" s="95"/>
    </row>
    <row r="226" spans="5:5">
      <c r="E226" s="95"/>
    </row>
    <row r="227" spans="5:5">
      <c r="E227" s="95"/>
    </row>
    <row r="228" spans="5:5">
      <c r="E228" s="95"/>
    </row>
    <row r="229" spans="5:5">
      <c r="E229" s="95"/>
    </row>
    <row r="230" spans="5:5">
      <c r="E230" s="95"/>
    </row>
    <row r="231" spans="5:5">
      <c r="E231" s="95"/>
    </row>
    <row r="232" spans="5:5">
      <c r="E232" s="95"/>
    </row>
    <row r="233" spans="5:5">
      <c r="E233" s="95"/>
    </row>
    <row r="234" spans="5:5">
      <c r="E234" s="95"/>
    </row>
    <row r="235" spans="5:5">
      <c r="E235" s="95"/>
    </row>
    <row r="236" spans="5:5">
      <c r="E236" s="95"/>
    </row>
    <row r="237" spans="5:5">
      <c r="E237" s="95"/>
    </row>
    <row r="238" spans="5:5">
      <c r="E238" s="95"/>
    </row>
    <row r="239" spans="5:5">
      <c r="E239" s="95"/>
    </row>
    <row r="240" spans="5:5">
      <c r="E240" s="95"/>
    </row>
    <row r="241" spans="5:5">
      <c r="E241" s="95"/>
    </row>
    <row r="242" spans="5:5">
      <c r="E242" s="95"/>
    </row>
    <row r="243" spans="5:5">
      <c r="E243" s="95"/>
    </row>
    <row r="244" spans="5:5">
      <c r="E244" s="95"/>
    </row>
    <row r="245" spans="5:5">
      <c r="E245" s="95"/>
    </row>
    <row r="246" spans="5:5">
      <c r="E246" s="95"/>
    </row>
    <row r="247" spans="5:5">
      <c r="E247" s="95"/>
    </row>
    <row r="248" spans="5:5">
      <c r="E248" s="95"/>
    </row>
    <row r="249" spans="5:5">
      <c r="E249" s="95"/>
    </row>
    <row r="250" spans="5:5">
      <c r="E250" s="95"/>
    </row>
    <row r="251" spans="5:5">
      <c r="E251" s="95"/>
    </row>
    <row r="252" spans="5:5">
      <c r="E252" s="95"/>
    </row>
    <row r="253" spans="5:5">
      <c r="E253" s="95"/>
    </row>
    <row r="254" spans="5:5">
      <c r="E254" s="95"/>
    </row>
    <row r="255" spans="5:5">
      <c r="E255" s="95"/>
    </row>
    <row r="256" spans="5:5">
      <c r="E256" s="95"/>
    </row>
    <row r="257" spans="5:5">
      <c r="E257" s="95"/>
    </row>
    <row r="258" spans="5:5">
      <c r="E258" s="95"/>
    </row>
    <row r="259" spans="5:5">
      <c r="E259" s="95"/>
    </row>
    <row r="260" spans="5:5">
      <c r="E260" s="95"/>
    </row>
    <row r="261" spans="5:5">
      <c r="E261" s="95"/>
    </row>
    <row r="262" spans="5:5">
      <c r="E262" s="95"/>
    </row>
    <row r="263" spans="5:5">
      <c r="E263" s="95"/>
    </row>
    <row r="264" spans="5:5">
      <c r="E264" s="95"/>
    </row>
    <row r="265" spans="5:5">
      <c r="E265" s="95"/>
    </row>
    <row r="266" spans="5:5">
      <c r="E266" s="95"/>
    </row>
    <row r="267" spans="5:5">
      <c r="E267" s="95"/>
    </row>
    <row r="268" spans="5:5">
      <c r="E268" s="95"/>
    </row>
    <row r="269" spans="5:5">
      <c r="E269" s="95"/>
    </row>
    <row r="270" spans="5:5">
      <c r="E270" s="95"/>
    </row>
    <row r="271" spans="5:5">
      <c r="E271" s="95"/>
    </row>
    <row r="272" spans="5:5">
      <c r="E272" s="95"/>
    </row>
    <row r="273" spans="5:5">
      <c r="E273" s="95"/>
    </row>
    <row r="274" spans="5:5">
      <c r="E274" s="95"/>
    </row>
    <row r="275" spans="5:5">
      <c r="E275" s="95"/>
    </row>
    <row r="276" spans="5:5">
      <c r="E276" s="95"/>
    </row>
    <row r="277" spans="5:5">
      <c r="E277" s="95"/>
    </row>
    <row r="278" spans="5:5">
      <c r="E278" s="95"/>
    </row>
    <row r="279" spans="5:5">
      <c r="E279" s="95"/>
    </row>
    <row r="280" spans="5:5">
      <c r="E280" s="95"/>
    </row>
    <row r="281" spans="5:5">
      <c r="E281" s="95"/>
    </row>
    <row r="282" spans="5:5">
      <c r="E282" s="95"/>
    </row>
    <row r="283" spans="5:5">
      <c r="E283" s="95"/>
    </row>
    <row r="284" spans="5:5">
      <c r="E284" s="95"/>
    </row>
    <row r="285" spans="5:5">
      <c r="E285" s="95"/>
    </row>
    <row r="286" spans="5:5">
      <c r="E286" s="95"/>
    </row>
    <row r="287" spans="5:5">
      <c r="E287" s="95"/>
    </row>
    <row r="288" spans="5:5">
      <c r="E288" s="95"/>
    </row>
    <row r="289" spans="5:5">
      <c r="E289" s="95"/>
    </row>
    <row r="290" spans="5:5">
      <c r="E290" s="95"/>
    </row>
    <row r="291" spans="5:5">
      <c r="E291" s="95"/>
    </row>
    <row r="292" spans="5:5">
      <c r="E292" s="95"/>
    </row>
    <row r="293" spans="5:5">
      <c r="E293" s="95"/>
    </row>
    <row r="294" spans="5:5">
      <c r="E294" s="95"/>
    </row>
    <row r="295" spans="5:5">
      <c r="E295" s="95"/>
    </row>
    <row r="296" spans="5:5">
      <c r="E296" s="95"/>
    </row>
    <row r="297" spans="5:5">
      <c r="E297" s="95"/>
    </row>
    <row r="298" spans="5:5">
      <c r="E298" s="95"/>
    </row>
    <row r="299" spans="5:5">
      <c r="E299" s="95"/>
    </row>
    <row r="300" spans="5:5">
      <c r="E300" s="95"/>
    </row>
    <row r="301" spans="5:5">
      <c r="E301" s="95"/>
    </row>
    <row r="302" spans="5:5">
      <c r="E302" s="95"/>
    </row>
    <row r="303" spans="5:5">
      <c r="E303" s="95"/>
    </row>
    <row r="304" spans="5:5">
      <c r="E304" s="95"/>
    </row>
    <row r="305" spans="5:5">
      <c r="E305" s="95"/>
    </row>
    <row r="306" spans="5:5">
      <c r="E306" s="95"/>
    </row>
    <row r="307" spans="5:5">
      <c r="E307" s="95"/>
    </row>
    <row r="308" spans="5:5">
      <c r="E308" s="95"/>
    </row>
    <row r="309" spans="5:5">
      <c r="E309" s="95"/>
    </row>
    <row r="310" spans="5:5">
      <c r="E310" s="95"/>
    </row>
    <row r="311" spans="5:5">
      <c r="E311" s="95"/>
    </row>
    <row r="312" spans="5:5">
      <c r="E312" s="95"/>
    </row>
    <row r="313" spans="5:5">
      <c r="E313" s="95"/>
    </row>
    <row r="314" spans="5:5">
      <c r="E314" s="95"/>
    </row>
    <row r="315" spans="5:5">
      <c r="E315" s="95"/>
    </row>
    <row r="316" spans="5:5">
      <c r="E316" s="95"/>
    </row>
    <row r="317" spans="5:5">
      <c r="E317" s="95"/>
    </row>
    <row r="318" spans="5:5">
      <c r="E318" s="95"/>
    </row>
    <row r="319" spans="5:5">
      <c r="E319" s="95"/>
    </row>
    <row r="320" spans="5:5">
      <c r="E320" s="95"/>
    </row>
    <row r="321" spans="5:5">
      <c r="E321" s="95"/>
    </row>
    <row r="322" spans="5:5">
      <c r="E322" s="95"/>
    </row>
    <row r="323" spans="5:5">
      <c r="E323" s="95"/>
    </row>
    <row r="324" spans="5:5">
      <c r="E324" s="95"/>
    </row>
    <row r="325" spans="5:5">
      <c r="E325" s="95"/>
    </row>
    <row r="326" spans="5:5">
      <c r="E326" s="95"/>
    </row>
    <row r="327" spans="5:5">
      <c r="E327" s="95"/>
    </row>
    <row r="328" spans="5:5">
      <c r="E328" s="95"/>
    </row>
    <row r="329" spans="5:5">
      <c r="E329" s="95"/>
    </row>
    <row r="330" spans="5:5">
      <c r="E330" s="95"/>
    </row>
    <row r="331" spans="5:5">
      <c r="E331" s="95"/>
    </row>
    <row r="332" spans="5:5">
      <c r="E332" s="95"/>
    </row>
    <row r="333" spans="5:5">
      <c r="E333" s="95"/>
    </row>
    <row r="334" spans="5:5">
      <c r="E334" s="95"/>
    </row>
    <row r="335" spans="5:5">
      <c r="E335" s="95"/>
    </row>
    <row r="336" spans="5:5">
      <c r="E336" s="95"/>
    </row>
    <row r="337" spans="5:5">
      <c r="E337" s="95"/>
    </row>
    <row r="338" spans="5:5">
      <c r="E338" s="95"/>
    </row>
    <row r="339" spans="5:5">
      <c r="E339" s="95"/>
    </row>
    <row r="340" spans="5:5">
      <c r="E340" s="95"/>
    </row>
    <row r="341" spans="5:5">
      <c r="E341" s="95"/>
    </row>
    <row r="342" spans="5:5">
      <c r="E342" s="95"/>
    </row>
    <row r="343" spans="5:5">
      <c r="E343" s="95"/>
    </row>
    <row r="344" spans="5:5">
      <c r="E344" s="95"/>
    </row>
    <row r="345" spans="5:5">
      <c r="E345" s="95"/>
    </row>
    <row r="346" spans="5:5">
      <c r="E346" s="95"/>
    </row>
    <row r="347" spans="5:5">
      <c r="E347" s="95"/>
    </row>
    <row r="348" spans="5:5">
      <c r="E348" s="95"/>
    </row>
    <row r="349" spans="5:5">
      <c r="E349" s="95"/>
    </row>
    <row r="350" spans="5:5">
      <c r="E350" s="95"/>
    </row>
    <row r="351" spans="5:5">
      <c r="E351" s="95"/>
    </row>
    <row r="352" spans="5:5">
      <c r="E352" s="95"/>
    </row>
    <row r="353" spans="5:5">
      <c r="E353" s="95"/>
    </row>
    <row r="354" spans="5:5">
      <c r="E354" s="95"/>
    </row>
    <row r="355" spans="5:5">
      <c r="E355" s="95"/>
    </row>
    <row r="356" spans="5:5">
      <c r="E356" s="95"/>
    </row>
    <row r="357" spans="5:5">
      <c r="E357" s="95"/>
    </row>
    <row r="358" spans="5:5">
      <c r="E358" s="95"/>
    </row>
    <row r="359" spans="5:5">
      <c r="E359" s="95"/>
    </row>
    <row r="360" spans="5:5">
      <c r="E360" s="95"/>
    </row>
    <row r="361" spans="5:5">
      <c r="E361" s="95"/>
    </row>
    <row r="362" spans="5:5">
      <c r="E362" s="95"/>
    </row>
    <row r="363" spans="5:5">
      <c r="E363" s="95"/>
    </row>
    <row r="364" spans="5:5">
      <c r="E364" s="95"/>
    </row>
    <row r="365" spans="5:5">
      <c r="E365" s="95"/>
    </row>
    <row r="366" spans="5:5">
      <c r="E366" s="95"/>
    </row>
    <row r="367" spans="5:5">
      <c r="E367" s="95"/>
    </row>
    <row r="368" spans="5:5">
      <c r="E368" s="95"/>
    </row>
    <row r="369" spans="5:5">
      <c r="E369" s="95"/>
    </row>
    <row r="370" spans="5:5">
      <c r="E370" s="95"/>
    </row>
    <row r="371" spans="5:5">
      <c r="E371" s="95"/>
    </row>
    <row r="372" spans="5:5">
      <c r="E372" s="95"/>
    </row>
    <row r="373" spans="5:5">
      <c r="E373" s="95"/>
    </row>
    <row r="374" spans="5:5">
      <c r="E374" s="95"/>
    </row>
    <row r="375" spans="5:5">
      <c r="E375" s="95"/>
    </row>
    <row r="376" spans="5:5">
      <c r="E376" s="95"/>
    </row>
    <row r="377" spans="5:5">
      <c r="E377" s="95"/>
    </row>
    <row r="378" spans="5:5">
      <c r="E378" s="95"/>
    </row>
    <row r="379" spans="5:5">
      <c r="E379" s="95"/>
    </row>
    <row r="380" spans="5:5">
      <c r="E380" s="95"/>
    </row>
    <row r="381" spans="5:5">
      <c r="E381" s="95"/>
    </row>
    <row r="382" spans="5:5">
      <c r="E382" s="95"/>
    </row>
    <row r="383" spans="5:5">
      <c r="E383" s="95"/>
    </row>
    <row r="384" spans="5:5">
      <c r="E384" s="95"/>
    </row>
    <row r="385" spans="5:5">
      <c r="E385" s="95"/>
    </row>
    <row r="386" spans="5:5">
      <c r="E386" s="95"/>
    </row>
    <row r="387" spans="5:5">
      <c r="E387" s="95"/>
    </row>
    <row r="388" spans="5:5">
      <c r="E388" s="95"/>
    </row>
    <row r="389" spans="5:5">
      <c r="E389" s="95"/>
    </row>
    <row r="390" spans="5:5">
      <c r="E390" s="95"/>
    </row>
    <row r="391" spans="5:5">
      <c r="E391" s="95"/>
    </row>
    <row r="392" spans="5:5">
      <c r="E392" s="95"/>
    </row>
    <row r="393" spans="5:5">
      <c r="E393" s="95"/>
    </row>
    <row r="394" spans="5:5">
      <c r="E394" s="95"/>
    </row>
    <row r="395" spans="5:5">
      <c r="E395" s="95"/>
    </row>
    <row r="396" spans="5:5">
      <c r="E396" s="95"/>
    </row>
    <row r="397" spans="5:5">
      <c r="E397" s="95"/>
    </row>
    <row r="398" spans="5:5">
      <c r="E398" s="95"/>
    </row>
    <row r="399" spans="5:5">
      <c r="E399" s="95"/>
    </row>
    <row r="400" spans="5:5">
      <c r="E400" s="95"/>
    </row>
    <row r="401" spans="5:5">
      <c r="E401" s="95"/>
    </row>
    <row r="402" spans="5:5">
      <c r="E402" s="95"/>
    </row>
    <row r="403" spans="5:5">
      <c r="E403" s="95"/>
    </row>
    <row r="404" spans="5:5">
      <c r="E404" s="95"/>
    </row>
    <row r="405" spans="5:5">
      <c r="E405" s="95"/>
    </row>
    <row r="406" spans="5:5">
      <c r="E406" s="95"/>
    </row>
    <row r="407" spans="5:5">
      <c r="E407" s="95"/>
    </row>
    <row r="408" spans="5:5">
      <c r="E408" s="95"/>
    </row>
    <row r="409" spans="5:5">
      <c r="E409" s="95"/>
    </row>
    <row r="410" spans="5:5">
      <c r="E410" s="95"/>
    </row>
    <row r="411" spans="5:5">
      <c r="E411" s="95"/>
    </row>
    <row r="412" spans="5:5">
      <c r="E412" s="95"/>
    </row>
    <row r="413" spans="5:5">
      <c r="E413" s="95"/>
    </row>
    <row r="414" spans="5:5">
      <c r="E414" s="95"/>
    </row>
    <row r="415" spans="5:5">
      <c r="E415" s="95"/>
    </row>
    <row r="416" spans="5:5">
      <c r="E416" s="95"/>
    </row>
    <row r="417" spans="5:5">
      <c r="E417" s="95"/>
    </row>
    <row r="418" spans="5:5">
      <c r="E418" s="95"/>
    </row>
    <row r="419" spans="5:5">
      <c r="E419" s="95"/>
    </row>
    <row r="420" spans="5:5">
      <c r="E420" s="95"/>
    </row>
    <row r="421" spans="5:5">
      <c r="E421" s="95"/>
    </row>
    <row r="422" spans="5:5">
      <c r="E422" s="95"/>
    </row>
    <row r="423" spans="5:5">
      <c r="E423" s="95"/>
    </row>
    <row r="424" spans="5:5">
      <c r="E424" s="95"/>
    </row>
    <row r="425" spans="5:5">
      <c r="E425" s="95"/>
    </row>
    <row r="426" spans="5:5">
      <c r="E426" s="95"/>
    </row>
    <row r="427" spans="5:5">
      <c r="E427" s="95"/>
    </row>
    <row r="428" spans="5:5">
      <c r="E428" s="95"/>
    </row>
    <row r="429" spans="5:5">
      <c r="E429" s="95"/>
    </row>
    <row r="430" spans="5:5">
      <c r="E430" s="95"/>
    </row>
    <row r="431" spans="5:5">
      <c r="E431" s="95"/>
    </row>
    <row r="432" spans="5:5">
      <c r="E432" s="95"/>
    </row>
    <row r="433" spans="5:5">
      <c r="E433" s="95"/>
    </row>
    <row r="434" spans="5:5">
      <c r="E434" s="95"/>
    </row>
    <row r="435" spans="5:5">
      <c r="E435" s="95"/>
    </row>
    <row r="436" spans="5:5">
      <c r="E436" s="95"/>
    </row>
    <row r="437" spans="5:5">
      <c r="E437" s="95"/>
    </row>
    <row r="438" spans="5:5">
      <c r="E438" s="95"/>
    </row>
    <row r="439" spans="5:5">
      <c r="E439" s="95"/>
    </row>
    <row r="440" spans="5:5">
      <c r="E440" s="95"/>
    </row>
    <row r="441" spans="5:5">
      <c r="E441" s="95"/>
    </row>
    <row r="442" spans="5:5">
      <c r="E442" s="95"/>
    </row>
    <row r="443" spans="5:5">
      <c r="E443" s="95"/>
    </row>
    <row r="444" spans="5:5">
      <c r="E444" s="95"/>
    </row>
    <row r="445" spans="5:5">
      <c r="E445" s="95"/>
    </row>
    <row r="446" spans="5:5">
      <c r="E446" s="95"/>
    </row>
    <row r="447" spans="5:5">
      <c r="E447" s="95"/>
    </row>
    <row r="448" spans="5:5">
      <c r="E448" s="95"/>
    </row>
    <row r="449" spans="5:5">
      <c r="E449" s="95"/>
    </row>
    <row r="450" spans="5:5">
      <c r="E450" s="95"/>
    </row>
    <row r="451" spans="5:5">
      <c r="E451" s="95"/>
    </row>
    <row r="452" spans="5:5">
      <c r="E452" s="95"/>
    </row>
    <row r="453" spans="5:5">
      <c r="E453" s="95"/>
    </row>
    <row r="454" spans="5:5">
      <c r="E454" s="95"/>
    </row>
    <row r="455" spans="5:5">
      <c r="E455" s="95"/>
    </row>
    <row r="456" spans="5:5">
      <c r="E456" s="95"/>
    </row>
    <row r="457" spans="5:5">
      <c r="E457" s="95"/>
    </row>
    <row r="458" spans="5:5">
      <c r="E458" s="95"/>
    </row>
    <row r="459" spans="5:5">
      <c r="E459" s="95"/>
    </row>
    <row r="460" spans="5:5">
      <c r="E460" s="95"/>
    </row>
    <row r="461" spans="5:5">
      <c r="E461" s="95"/>
    </row>
    <row r="462" spans="5:5">
      <c r="E462" s="95"/>
    </row>
    <row r="463" spans="5:5">
      <c r="E463" s="95"/>
    </row>
    <row r="464" spans="5:5">
      <c r="E464" s="95"/>
    </row>
    <row r="465" spans="5:5">
      <c r="E465" s="95"/>
    </row>
    <row r="466" spans="5:5">
      <c r="E466" s="95"/>
    </row>
    <row r="467" spans="5:5">
      <c r="E467" s="95"/>
    </row>
    <row r="468" spans="5:5">
      <c r="E468" s="95"/>
    </row>
    <row r="469" spans="5:5">
      <c r="E469" s="95"/>
    </row>
    <row r="470" spans="5:5">
      <c r="E470" s="95"/>
    </row>
    <row r="471" spans="5:5">
      <c r="E471" s="95"/>
    </row>
    <row r="472" spans="5:5">
      <c r="E472" s="95"/>
    </row>
    <row r="473" spans="5:5">
      <c r="E473" s="95"/>
    </row>
    <row r="474" spans="5:5">
      <c r="E474" s="95"/>
    </row>
    <row r="475" spans="5:5">
      <c r="E475" s="95"/>
    </row>
    <row r="476" spans="5:5">
      <c r="E476" s="95"/>
    </row>
    <row r="477" spans="5:5">
      <c r="E477" s="95"/>
    </row>
    <row r="478" spans="5:5">
      <c r="E478" s="95"/>
    </row>
    <row r="479" spans="5:5">
      <c r="E479" s="95"/>
    </row>
    <row r="480" spans="5:5">
      <c r="E480" s="95"/>
    </row>
    <row r="481" spans="5:5">
      <c r="E481" s="95"/>
    </row>
    <row r="482" spans="5:5">
      <c r="E482" s="95"/>
    </row>
    <row r="483" spans="5:5">
      <c r="E483" s="95"/>
    </row>
    <row r="484" spans="5:5">
      <c r="E484" s="95"/>
    </row>
    <row r="485" spans="5:5">
      <c r="E485" s="95"/>
    </row>
    <row r="486" spans="5:5">
      <c r="E486" s="95"/>
    </row>
    <row r="487" spans="5:5">
      <c r="E487" s="95"/>
    </row>
    <row r="488" spans="5:5">
      <c r="E488" s="95"/>
    </row>
    <row r="489" spans="5:5">
      <c r="E489" s="95"/>
    </row>
    <row r="490" spans="5:5">
      <c r="E490" s="95"/>
    </row>
    <row r="491" spans="5:5">
      <c r="E491" s="95"/>
    </row>
    <row r="492" spans="5:5">
      <c r="E492" s="95"/>
    </row>
    <row r="493" spans="5:5">
      <c r="E493" s="95"/>
    </row>
    <row r="494" spans="5:5">
      <c r="E494" s="95"/>
    </row>
    <row r="495" spans="5:5">
      <c r="E495" s="95"/>
    </row>
    <row r="496" spans="5:5">
      <c r="E496" s="95"/>
    </row>
    <row r="497" spans="5:5">
      <c r="E497" s="95"/>
    </row>
    <row r="498" spans="5:5">
      <c r="E498" s="95"/>
    </row>
    <row r="499" spans="5:5">
      <c r="E499" s="95"/>
    </row>
    <row r="500" spans="5:5">
      <c r="E500" s="95"/>
    </row>
    <row r="501" spans="5:5">
      <c r="E501" s="95"/>
    </row>
    <row r="502" spans="5:5">
      <c r="E502" s="95"/>
    </row>
    <row r="503" spans="5:5">
      <c r="E503" s="95"/>
    </row>
    <row r="504" spans="5:5">
      <c r="E504" s="95"/>
    </row>
    <row r="505" spans="5:5">
      <c r="E505" s="95"/>
    </row>
    <row r="506" spans="5:5">
      <c r="E506" s="95"/>
    </row>
    <row r="507" spans="5:5">
      <c r="E507" s="95"/>
    </row>
    <row r="508" spans="5:5">
      <c r="E508" s="95"/>
    </row>
    <row r="509" spans="5:5">
      <c r="E509" s="95"/>
    </row>
    <row r="510" spans="5:5">
      <c r="E510" s="95"/>
    </row>
    <row r="511" spans="5:5">
      <c r="E511" s="95"/>
    </row>
    <row r="512" spans="5:5">
      <c r="E512" s="95"/>
    </row>
    <row r="513" spans="5:5">
      <c r="E513" s="95"/>
    </row>
    <row r="514" spans="5:5">
      <c r="E514" s="95"/>
    </row>
    <row r="515" spans="5:5">
      <c r="E515" s="95"/>
    </row>
    <row r="516" spans="5:5">
      <c r="E516" s="95"/>
    </row>
    <row r="517" spans="5:5">
      <c r="E517" s="95"/>
    </row>
    <row r="518" spans="5:5">
      <c r="E518" s="95"/>
    </row>
    <row r="519" spans="5:5">
      <c r="E519" s="95"/>
    </row>
    <row r="520" spans="5:5">
      <c r="E520" s="95"/>
    </row>
    <row r="521" spans="5:5">
      <c r="E521" s="95"/>
    </row>
    <row r="522" spans="5:5">
      <c r="E522" s="95"/>
    </row>
    <row r="523" spans="5:5">
      <c r="E523" s="95"/>
    </row>
    <row r="524" spans="5:5">
      <c r="E524" s="95"/>
    </row>
    <row r="525" spans="5:5">
      <c r="E525" s="95"/>
    </row>
    <row r="526" spans="5:5">
      <c r="E526" s="95"/>
    </row>
    <row r="527" spans="5:5">
      <c r="E527" s="95"/>
    </row>
    <row r="528" spans="5:5">
      <c r="E528" s="95"/>
    </row>
    <row r="529" spans="5:5">
      <c r="E529" s="95"/>
    </row>
    <row r="530" spans="5:5">
      <c r="E530" s="95"/>
    </row>
    <row r="531" spans="5:5">
      <c r="E531" s="95"/>
    </row>
    <row r="532" spans="5:5">
      <c r="E532" s="95"/>
    </row>
    <row r="533" spans="5:5">
      <c r="E533" s="95"/>
    </row>
    <row r="534" spans="5:5">
      <c r="E534" s="95"/>
    </row>
    <row r="535" spans="5:5">
      <c r="E535" s="95"/>
    </row>
    <row r="536" spans="5:5">
      <c r="E536" s="95"/>
    </row>
    <row r="537" spans="5:5">
      <c r="E537" s="95"/>
    </row>
    <row r="538" spans="5:5">
      <c r="E538" s="95"/>
    </row>
    <row r="539" spans="5:5">
      <c r="E539" s="95"/>
    </row>
    <row r="540" spans="5:5">
      <c r="E540" s="95"/>
    </row>
    <row r="541" spans="5:5">
      <c r="E541" s="95"/>
    </row>
    <row r="542" spans="5:5">
      <c r="E542" s="95"/>
    </row>
    <row r="543" spans="5:5">
      <c r="E543" s="95"/>
    </row>
    <row r="544" spans="5:5">
      <c r="E544" s="95"/>
    </row>
    <row r="545" spans="5:5">
      <c r="E545" s="95"/>
    </row>
    <row r="546" spans="5:5">
      <c r="E546" s="95"/>
    </row>
    <row r="547" spans="5:5">
      <c r="E547" s="95"/>
    </row>
    <row r="548" spans="5:5">
      <c r="E548" s="95"/>
    </row>
    <row r="549" spans="5:5">
      <c r="E549" s="95"/>
    </row>
    <row r="550" spans="5:5">
      <c r="E550" s="95"/>
    </row>
    <row r="551" spans="5:5">
      <c r="E551" s="95"/>
    </row>
    <row r="552" spans="5:5">
      <c r="E552" s="95"/>
    </row>
    <row r="553" spans="5:5">
      <c r="E553" s="95"/>
    </row>
    <row r="554" spans="5:5">
      <c r="E554" s="95"/>
    </row>
    <row r="555" spans="5:5">
      <c r="E555" s="95"/>
    </row>
    <row r="556" spans="5:5">
      <c r="E556" s="95"/>
    </row>
    <row r="557" spans="5:5">
      <c r="E557" s="95"/>
    </row>
    <row r="558" spans="5:5">
      <c r="E558" s="95"/>
    </row>
    <row r="559" spans="5:5">
      <c r="E559" s="95"/>
    </row>
    <row r="560" spans="5:5">
      <c r="E560" s="95"/>
    </row>
    <row r="561" spans="5:5">
      <c r="E561" s="95"/>
    </row>
    <row r="562" spans="5:5">
      <c r="E562" s="95"/>
    </row>
    <row r="563" spans="5:5">
      <c r="E563" s="95"/>
    </row>
    <row r="564" spans="5:5">
      <c r="E564" s="95"/>
    </row>
    <row r="565" spans="5:5">
      <c r="E565" s="95"/>
    </row>
    <row r="566" spans="5:5">
      <c r="E566" s="95"/>
    </row>
    <row r="567" spans="5:5">
      <c r="E567" s="95"/>
    </row>
    <row r="568" spans="5:5">
      <c r="E568" s="95"/>
    </row>
    <row r="569" spans="5:5">
      <c r="E569" s="95"/>
    </row>
    <row r="570" spans="5:5">
      <c r="E570" s="95"/>
    </row>
    <row r="571" spans="5:5">
      <c r="E571" s="95"/>
    </row>
    <row r="572" spans="5:5">
      <c r="E572" s="95"/>
    </row>
    <row r="573" spans="5:5">
      <c r="E573" s="95"/>
    </row>
    <row r="574" spans="5:5">
      <c r="E574" s="95"/>
    </row>
    <row r="575" spans="5:5">
      <c r="E575" s="95"/>
    </row>
    <row r="576" spans="5:5">
      <c r="E576" s="95"/>
    </row>
    <row r="577" spans="5:5">
      <c r="E577" s="95"/>
    </row>
    <row r="578" spans="5:5">
      <c r="E578" s="95"/>
    </row>
    <row r="579" spans="5:5">
      <c r="E579" s="95"/>
    </row>
    <row r="580" spans="5:5">
      <c r="E580" s="95"/>
    </row>
    <row r="581" spans="5:5">
      <c r="E581" s="95"/>
    </row>
    <row r="582" spans="5:5">
      <c r="E582" s="95"/>
    </row>
    <row r="583" spans="5:5">
      <c r="E583" s="95"/>
    </row>
    <row r="584" spans="5:5">
      <c r="E584" s="95"/>
    </row>
    <row r="585" spans="5:5">
      <c r="E585" s="95"/>
    </row>
    <row r="586" spans="5:5">
      <c r="E586" s="95"/>
    </row>
    <row r="587" spans="5:5">
      <c r="E587" s="95"/>
    </row>
    <row r="588" spans="5:5">
      <c r="E588" s="95"/>
    </row>
    <row r="589" spans="5:5">
      <c r="E589" s="95"/>
    </row>
    <row r="590" spans="5:5">
      <c r="E590" s="95"/>
    </row>
    <row r="591" spans="5:5">
      <c r="E591" s="95"/>
    </row>
    <row r="592" spans="5:5">
      <c r="E592" s="95"/>
    </row>
    <row r="593" spans="5:5">
      <c r="E593" s="95"/>
    </row>
    <row r="594" spans="5:5">
      <c r="E594" s="95"/>
    </row>
    <row r="595" spans="5:5">
      <c r="E595" s="95"/>
    </row>
    <row r="596" spans="5:5">
      <c r="E596" s="95"/>
    </row>
    <row r="597" spans="5:5">
      <c r="E597" s="95"/>
    </row>
    <row r="598" spans="5:5">
      <c r="E598" s="95"/>
    </row>
    <row r="599" spans="5:5">
      <c r="E599" s="95"/>
    </row>
    <row r="600" spans="5:5">
      <c r="E600" s="95"/>
    </row>
    <row r="601" spans="5:5">
      <c r="E601" s="95"/>
    </row>
    <row r="602" spans="5:5">
      <c r="E602" s="95"/>
    </row>
    <row r="603" spans="5:5">
      <c r="E603" s="95"/>
    </row>
    <row r="604" spans="5:5">
      <c r="E604" s="95"/>
    </row>
    <row r="605" spans="5:5">
      <c r="E605" s="95"/>
    </row>
    <row r="606" spans="5:5">
      <c r="E606" s="95"/>
    </row>
    <row r="607" spans="5:5">
      <c r="E607" s="95"/>
    </row>
    <row r="608" spans="5:5">
      <c r="E608" s="95"/>
    </row>
    <row r="609" spans="5:5">
      <c r="E609" s="95"/>
    </row>
    <row r="610" spans="5:5">
      <c r="E610" s="95"/>
    </row>
    <row r="611" spans="5:5">
      <c r="E611" s="95"/>
    </row>
    <row r="612" spans="5:5">
      <c r="E612" s="95"/>
    </row>
    <row r="613" spans="5:5">
      <c r="E613" s="95"/>
    </row>
    <row r="614" spans="5:5">
      <c r="E614" s="95"/>
    </row>
    <row r="615" spans="5:5">
      <c r="E615" s="95"/>
    </row>
    <row r="616" spans="5:5">
      <c r="E616" s="95"/>
    </row>
    <row r="617" spans="5:5">
      <c r="E617" s="95"/>
    </row>
    <row r="618" spans="5:5">
      <c r="E618" s="95"/>
    </row>
    <row r="619" spans="5:5">
      <c r="E619" s="95"/>
    </row>
    <row r="620" spans="5:5">
      <c r="E620" s="95"/>
    </row>
    <row r="621" spans="5:5">
      <c r="E621" s="95"/>
    </row>
    <row r="622" spans="5:5">
      <c r="E622" s="95"/>
    </row>
    <row r="623" spans="5:5">
      <c r="E623" s="95"/>
    </row>
    <row r="624" spans="5:5">
      <c r="E624" s="95"/>
    </row>
    <row r="625" spans="5:5">
      <c r="E625" s="95"/>
    </row>
    <row r="626" spans="5:5">
      <c r="E626" s="95"/>
    </row>
    <row r="627" spans="5:5">
      <c r="E627" s="95"/>
    </row>
    <row r="628" spans="5:5">
      <c r="E628" s="95"/>
    </row>
    <row r="629" spans="5:5">
      <c r="E629" s="95"/>
    </row>
    <row r="630" spans="5:5">
      <c r="E630" s="95"/>
    </row>
    <row r="631" spans="5:5">
      <c r="E631" s="95"/>
    </row>
    <row r="632" spans="5:5">
      <c r="E632" s="95"/>
    </row>
    <row r="633" spans="5:5">
      <c r="E633" s="95"/>
    </row>
    <row r="634" spans="5:5">
      <c r="E634" s="95"/>
    </row>
    <row r="635" spans="5:5">
      <c r="E635" s="95"/>
    </row>
    <row r="636" spans="5:5">
      <c r="E636" s="95"/>
    </row>
    <row r="637" spans="5:5">
      <c r="E637" s="95"/>
    </row>
    <row r="638" spans="5:5">
      <c r="E638" s="95"/>
    </row>
    <row r="639" spans="5:5">
      <c r="E639" s="95"/>
    </row>
    <row r="640" spans="5:5">
      <c r="E640" s="95"/>
    </row>
    <row r="641" spans="5:5">
      <c r="E641" s="95"/>
    </row>
    <row r="642" spans="5:5">
      <c r="E642" s="95"/>
    </row>
    <row r="643" spans="5:5">
      <c r="E643" s="95"/>
    </row>
    <row r="644" spans="5:5">
      <c r="E644" s="95"/>
    </row>
    <row r="645" spans="5:5">
      <c r="E645" s="95"/>
    </row>
    <row r="646" spans="5:5">
      <c r="E646" s="95"/>
    </row>
    <row r="647" spans="5:5">
      <c r="E647" s="95"/>
    </row>
    <row r="648" spans="5:5">
      <c r="E648" s="95"/>
    </row>
    <row r="649" spans="5:5">
      <c r="E649" s="95"/>
    </row>
    <row r="650" spans="5:5">
      <c r="E650" s="95"/>
    </row>
    <row r="651" spans="5:5">
      <c r="E651" s="95"/>
    </row>
    <row r="652" spans="5:5">
      <c r="E652" s="95"/>
    </row>
    <row r="653" spans="5:5">
      <c r="E653" s="95"/>
    </row>
    <row r="654" spans="5:5">
      <c r="E654" s="95"/>
    </row>
    <row r="655" spans="5:5">
      <c r="E655" s="95"/>
    </row>
    <row r="656" spans="5:5">
      <c r="E656" s="95"/>
    </row>
    <row r="657" spans="5:5">
      <c r="E657" s="95"/>
    </row>
    <row r="658" spans="5:5">
      <c r="E658" s="95"/>
    </row>
    <row r="659" spans="5:5">
      <c r="E659" s="95"/>
    </row>
    <row r="660" spans="5:5">
      <c r="E660" s="95"/>
    </row>
    <row r="661" spans="5:5">
      <c r="E661" s="95"/>
    </row>
    <row r="662" spans="5:5">
      <c r="E662" s="95"/>
    </row>
    <row r="663" spans="5:5">
      <c r="E663" s="95"/>
    </row>
    <row r="664" spans="5:5">
      <c r="E664" s="95"/>
    </row>
    <row r="665" spans="5:5">
      <c r="E665" s="95"/>
    </row>
    <row r="666" spans="5:5">
      <c r="E666" s="95"/>
    </row>
    <row r="667" spans="5:5">
      <c r="E667" s="95"/>
    </row>
    <row r="668" spans="5:5">
      <c r="E668" s="95"/>
    </row>
    <row r="669" spans="5:5">
      <c r="E669" s="95"/>
    </row>
    <row r="670" spans="5:5">
      <c r="E670" s="95"/>
    </row>
    <row r="671" spans="5:5">
      <c r="E671" s="95"/>
    </row>
    <row r="672" spans="5:5">
      <c r="E672" s="95"/>
    </row>
    <row r="673" spans="5:5">
      <c r="E673" s="95"/>
    </row>
    <row r="674" spans="5:5">
      <c r="E674" s="95"/>
    </row>
    <row r="675" spans="5:5">
      <c r="E675" s="95"/>
    </row>
    <row r="676" spans="5:5">
      <c r="E676" s="95"/>
    </row>
    <row r="677" spans="5:5">
      <c r="E677" s="95"/>
    </row>
    <row r="678" spans="5:5">
      <c r="E678" s="95"/>
    </row>
    <row r="679" spans="5:5">
      <c r="E679" s="95"/>
    </row>
    <row r="680" spans="5:5">
      <c r="E680" s="95"/>
    </row>
    <row r="681" spans="5:5">
      <c r="E681" s="95"/>
    </row>
    <row r="682" spans="5:5">
      <c r="E682" s="95"/>
    </row>
    <row r="683" spans="5:5">
      <c r="E683" s="95"/>
    </row>
    <row r="684" spans="5:5">
      <c r="E684" s="95"/>
    </row>
    <row r="685" spans="5:5">
      <c r="E685" s="95"/>
    </row>
    <row r="686" spans="5:5">
      <c r="E686" s="95"/>
    </row>
    <row r="687" spans="5:5">
      <c r="E687" s="95"/>
    </row>
    <row r="688" spans="5:5">
      <c r="E688" s="95"/>
    </row>
    <row r="689" spans="5:5">
      <c r="E689" s="95"/>
    </row>
    <row r="690" spans="5:5">
      <c r="E690" s="95"/>
    </row>
    <row r="691" spans="5:5">
      <c r="E691" s="95"/>
    </row>
    <row r="692" spans="5:5">
      <c r="E692" s="95"/>
    </row>
    <row r="693" spans="5:5">
      <c r="E693" s="95"/>
    </row>
    <row r="694" spans="5:5">
      <c r="E694" s="95"/>
    </row>
    <row r="695" spans="5:5">
      <c r="E695" s="95"/>
    </row>
    <row r="696" spans="5:5">
      <c r="E696" s="95"/>
    </row>
    <row r="697" spans="5:5">
      <c r="E697" s="95"/>
    </row>
    <row r="698" spans="5:5">
      <c r="E698" s="95"/>
    </row>
    <row r="699" spans="5:5">
      <c r="E699" s="95"/>
    </row>
    <row r="700" spans="5:5">
      <c r="E700" s="95"/>
    </row>
    <row r="701" spans="5:5">
      <c r="E701" s="95"/>
    </row>
    <row r="702" spans="5:5">
      <c r="E702" s="95"/>
    </row>
    <row r="703" spans="5:5">
      <c r="E703" s="95"/>
    </row>
    <row r="704" spans="5:5">
      <c r="E704" s="95"/>
    </row>
    <row r="705" spans="5:5">
      <c r="E705" s="95"/>
    </row>
    <row r="706" spans="5:5">
      <c r="E706" s="95"/>
    </row>
    <row r="707" spans="5:5">
      <c r="E707" s="95"/>
    </row>
    <row r="708" spans="5:5">
      <c r="E708" s="95"/>
    </row>
    <row r="709" spans="5:5">
      <c r="E709" s="95"/>
    </row>
    <row r="710" spans="5:5">
      <c r="E710" s="95"/>
    </row>
    <row r="711" spans="5:5">
      <c r="E711" s="95"/>
    </row>
    <row r="712" spans="5:5">
      <c r="E712" s="95"/>
    </row>
    <row r="713" spans="5:5">
      <c r="E713" s="95"/>
    </row>
    <row r="714" spans="5:5">
      <c r="E714" s="95"/>
    </row>
    <row r="715" spans="5:5">
      <c r="E715" s="95"/>
    </row>
    <row r="716" spans="5:5">
      <c r="E716" s="95"/>
    </row>
    <row r="717" spans="5:5">
      <c r="E717" s="95"/>
    </row>
    <row r="718" spans="5:5">
      <c r="E718" s="95"/>
    </row>
    <row r="719" spans="5:5">
      <c r="E719" s="95"/>
    </row>
    <row r="720" spans="5:5">
      <c r="E720" s="95"/>
    </row>
    <row r="721" spans="5:5">
      <c r="E721" s="95"/>
    </row>
    <row r="722" spans="5:5">
      <c r="E722" s="95"/>
    </row>
    <row r="723" spans="5:5">
      <c r="E723" s="95"/>
    </row>
    <row r="724" spans="5:5">
      <c r="E724" s="95"/>
    </row>
    <row r="725" spans="5:5">
      <c r="E725" s="95"/>
    </row>
    <row r="726" spans="5:5">
      <c r="E726" s="95"/>
    </row>
    <row r="727" spans="5:5">
      <c r="E727" s="95"/>
    </row>
    <row r="728" spans="5:5">
      <c r="E728" s="95"/>
    </row>
    <row r="729" spans="5:5">
      <c r="E729" s="95"/>
    </row>
    <row r="730" spans="5:5">
      <c r="E730" s="95"/>
    </row>
    <row r="731" spans="5:5">
      <c r="E731" s="95"/>
    </row>
    <row r="732" spans="5:5">
      <c r="E732" s="95"/>
    </row>
    <row r="733" spans="5:5">
      <c r="E733" s="95"/>
    </row>
    <row r="734" spans="5:5">
      <c r="E734" s="95"/>
    </row>
    <row r="735" spans="5:5">
      <c r="E735" s="95"/>
    </row>
    <row r="736" spans="5:5">
      <c r="E736" s="95"/>
    </row>
    <row r="737" spans="5:5">
      <c r="E737" s="95"/>
    </row>
    <row r="738" spans="5:5">
      <c r="E738" s="95"/>
    </row>
    <row r="739" spans="5:5">
      <c r="E739" s="95"/>
    </row>
    <row r="740" spans="5:5">
      <c r="E740" s="95"/>
    </row>
    <row r="741" spans="5:5">
      <c r="E741" s="95"/>
    </row>
    <row r="742" spans="5:5">
      <c r="E742" s="95"/>
    </row>
    <row r="743" spans="5:5">
      <c r="E743" s="95"/>
    </row>
    <row r="744" spans="5:5">
      <c r="E744" s="95"/>
    </row>
    <row r="745" spans="5:5">
      <c r="E745" s="95"/>
    </row>
    <row r="746" spans="5:5">
      <c r="E746" s="95"/>
    </row>
    <row r="747" spans="5:5">
      <c r="E747" s="95"/>
    </row>
    <row r="748" spans="5:5">
      <c r="E748" s="95"/>
    </row>
    <row r="749" spans="5:5">
      <c r="E749" s="95"/>
    </row>
    <row r="750" spans="5:5">
      <c r="E750" s="95"/>
    </row>
    <row r="751" spans="5:5">
      <c r="E751" s="95"/>
    </row>
    <row r="752" spans="5:5">
      <c r="E752" s="95"/>
    </row>
    <row r="753" spans="5:5">
      <c r="E753" s="95"/>
    </row>
    <row r="754" spans="5:5">
      <c r="E754" s="95"/>
    </row>
    <row r="755" spans="5:5">
      <c r="E755" s="95"/>
    </row>
    <row r="756" spans="5:5">
      <c r="E756" s="95"/>
    </row>
    <row r="757" spans="5:5">
      <c r="E757" s="95"/>
    </row>
    <row r="758" spans="5:5">
      <c r="E758" s="95"/>
    </row>
    <row r="759" spans="5:5">
      <c r="E759" s="95"/>
    </row>
    <row r="760" spans="5:5">
      <c r="E760" s="95"/>
    </row>
    <row r="761" spans="5:5">
      <c r="E761" s="95"/>
    </row>
    <row r="762" spans="5:5">
      <c r="E762" s="95"/>
    </row>
    <row r="763" spans="5:5">
      <c r="E763" s="95"/>
    </row>
    <row r="764" spans="5:5">
      <c r="E764" s="95"/>
    </row>
    <row r="765" spans="5:5">
      <c r="E765" s="95"/>
    </row>
    <row r="766" spans="5:5">
      <c r="E766" s="95"/>
    </row>
    <row r="767" spans="5:5">
      <c r="E767" s="95"/>
    </row>
    <row r="768" spans="5:5">
      <c r="E768" s="95"/>
    </row>
    <row r="769" spans="5:5">
      <c r="E769" s="95"/>
    </row>
    <row r="770" spans="5:5">
      <c r="E770" s="95"/>
    </row>
    <row r="771" spans="5:5">
      <c r="E771" s="95"/>
    </row>
    <row r="772" spans="5:5">
      <c r="E772" s="95"/>
    </row>
    <row r="773" spans="5:5">
      <c r="E773" s="95"/>
    </row>
    <row r="774" spans="5:5">
      <c r="E774" s="95"/>
    </row>
    <row r="775" spans="5:5">
      <c r="E775" s="95"/>
    </row>
    <row r="776" spans="5:5">
      <c r="E776" s="95"/>
    </row>
    <row r="777" spans="5:5">
      <c r="E777" s="95"/>
    </row>
    <row r="778" spans="5:5">
      <c r="E778" s="95"/>
    </row>
    <row r="779" spans="5:5">
      <c r="E779" s="95"/>
    </row>
    <row r="780" spans="5:5">
      <c r="E780" s="95"/>
    </row>
    <row r="781" spans="5:5">
      <c r="E781" s="95"/>
    </row>
    <row r="782" spans="5:5">
      <c r="E782" s="95"/>
    </row>
    <row r="783" spans="5:5">
      <c r="E783" s="95"/>
    </row>
    <row r="784" spans="5:5">
      <c r="E784" s="95"/>
    </row>
    <row r="785" spans="5:5">
      <c r="E785" s="95"/>
    </row>
    <row r="786" spans="5:5">
      <c r="E786" s="95"/>
    </row>
    <row r="787" spans="5:5">
      <c r="E787" s="95"/>
    </row>
    <row r="788" spans="5:5">
      <c r="E788" s="95"/>
    </row>
    <row r="789" spans="5:5">
      <c r="E789" s="95"/>
    </row>
    <row r="790" spans="5:5">
      <c r="E790" s="95"/>
    </row>
    <row r="791" spans="5:5">
      <c r="E791" s="95"/>
    </row>
    <row r="792" spans="5:5">
      <c r="E792" s="95"/>
    </row>
    <row r="793" spans="5:5">
      <c r="E793" s="95"/>
    </row>
    <row r="794" spans="5:5">
      <c r="E794" s="95"/>
    </row>
    <row r="795" spans="5:5">
      <c r="E795" s="95"/>
    </row>
    <row r="796" spans="5:5">
      <c r="E796" s="95"/>
    </row>
    <row r="797" spans="5:5">
      <c r="E797" s="95"/>
    </row>
    <row r="798" spans="5:5">
      <c r="E798" s="95"/>
    </row>
    <row r="799" spans="5:5">
      <c r="E799" s="95"/>
    </row>
    <row r="800" spans="5:5">
      <c r="E800" s="95"/>
    </row>
    <row r="801" spans="5:5">
      <c r="E801" s="95"/>
    </row>
    <row r="802" spans="5:5">
      <c r="E802" s="95"/>
    </row>
    <row r="803" spans="5:5">
      <c r="E803" s="95"/>
    </row>
    <row r="804" spans="5:5">
      <c r="E804" s="95"/>
    </row>
    <row r="805" spans="5:5">
      <c r="E805" s="95"/>
    </row>
    <row r="806" spans="5:5">
      <c r="E806" s="95"/>
    </row>
    <row r="807" spans="5:5">
      <c r="E807" s="95"/>
    </row>
    <row r="808" spans="5:5">
      <c r="E808" s="95"/>
    </row>
    <row r="809" spans="5:5">
      <c r="E809" s="95"/>
    </row>
    <row r="810" spans="5:5">
      <c r="E810" s="95"/>
    </row>
    <row r="811" spans="5:5">
      <c r="E811" s="95"/>
    </row>
    <row r="812" spans="5:5">
      <c r="E812" s="95"/>
    </row>
    <row r="813" spans="5:5">
      <c r="E813" s="95"/>
    </row>
    <row r="814" spans="5:5">
      <c r="E814" s="95"/>
    </row>
    <row r="815" spans="5:5">
      <c r="E815" s="95"/>
    </row>
    <row r="816" spans="5:5">
      <c r="E816" s="95"/>
    </row>
    <row r="817" spans="5:5">
      <c r="E817" s="95"/>
    </row>
    <row r="818" spans="5:5">
      <c r="E818" s="95"/>
    </row>
    <row r="819" spans="5:5">
      <c r="E819" s="95"/>
    </row>
    <row r="820" spans="5:5">
      <c r="E820" s="95"/>
    </row>
    <row r="821" spans="5:5">
      <c r="E821" s="95"/>
    </row>
    <row r="822" spans="5:5">
      <c r="E822" s="95"/>
    </row>
    <row r="823" spans="5:5">
      <c r="E823" s="95"/>
    </row>
    <row r="824" spans="5:5">
      <c r="E824" s="95"/>
    </row>
    <row r="825" spans="5:5">
      <c r="E825" s="95"/>
    </row>
    <row r="826" spans="5:5">
      <c r="E826" s="95"/>
    </row>
    <row r="827" spans="5:5">
      <c r="E827" s="95"/>
    </row>
    <row r="828" spans="5:5">
      <c r="E828" s="95"/>
    </row>
    <row r="829" spans="5:5">
      <c r="E829" s="95"/>
    </row>
    <row r="830" spans="5:5">
      <c r="E830" s="95"/>
    </row>
    <row r="831" spans="5:5">
      <c r="E831" s="95"/>
    </row>
    <row r="832" spans="5:5">
      <c r="E832" s="95"/>
    </row>
    <row r="833" spans="5:5">
      <c r="E833" s="95"/>
    </row>
    <row r="834" spans="5:5">
      <c r="E834" s="95"/>
    </row>
    <row r="835" spans="5:5">
      <c r="E835" s="95"/>
    </row>
    <row r="836" spans="5:5">
      <c r="E836" s="95"/>
    </row>
    <row r="837" spans="5:5">
      <c r="E837" s="95"/>
    </row>
    <row r="838" spans="5:5">
      <c r="E838" s="95"/>
    </row>
    <row r="839" spans="5:5">
      <c r="E839" s="95"/>
    </row>
    <row r="840" spans="5:5">
      <c r="E840" s="95"/>
    </row>
    <row r="841" spans="5:5">
      <c r="E841" s="95"/>
    </row>
    <row r="842" spans="5:5">
      <c r="E842" s="95"/>
    </row>
    <row r="843" spans="5:5">
      <c r="E843" s="95"/>
    </row>
    <row r="844" spans="5:5">
      <c r="E844" s="95"/>
    </row>
    <row r="845" spans="5:5">
      <c r="E845" s="95"/>
    </row>
    <row r="846" spans="5:5">
      <c r="E846" s="95"/>
    </row>
    <row r="847" spans="5:5">
      <c r="E847" s="95"/>
    </row>
    <row r="848" spans="5:5">
      <c r="E848" s="95"/>
    </row>
    <row r="849" spans="5:5">
      <c r="E849" s="95"/>
    </row>
    <row r="850" spans="5:5">
      <c r="E850" s="95"/>
    </row>
    <row r="851" spans="5:5">
      <c r="E851" s="95"/>
    </row>
    <row r="852" spans="5:5">
      <c r="E852" s="95"/>
    </row>
    <row r="853" spans="5:5">
      <c r="E853" s="95"/>
    </row>
    <row r="854" spans="5:5">
      <c r="E854" s="95"/>
    </row>
    <row r="855" spans="5:5">
      <c r="E855" s="95"/>
    </row>
    <row r="856" spans="5:5">
      <c r="E856" s="95"/>
    </row>
    <row r="857" spans="5:5">
      <c r="E857" s="95"/>
    </row>
    <row r="858" spans="5:5">
      <c r="E858" s="95"/>
    </row>
    <row r="859" spans="5:5">
      <c r="E859" s="95"/>
    </row>
    <row r="860" spans="5:5">
      <c r="E860" s="95"/>
    </row>
    <row r="861" spans="5:5">
      <c r="E861" s="95"/>
    </row>
    <row r="862" spans="5:5">
      <c r="E862" s="95"/>
    </row>
    <row r="863" spans="5:5">
      <c r="E863" s="95"/>
    </row>
    <row r="864" spans="5:5">
      <c r="E864" s="95"/>
    </row>
    <row r="865" spans="5:5">
      <c r="E865" s="95"/>
    </row>
    <row r="866" spans="5:5">
      <c r="E866" s="95"/>
    </row>
    <row r="867" spans="5:5">
      <c r="E867" s="95"/>
    </row>
    <row r="868" spans="5:5">
      <c r="E868" s="95"/>
    </row>
    <row r="869" spans="5:5">
      <c r="E869" s="95"/>
    </row>
    <row r="870" spans="5:5">
      <c r="E870" s="95"/>
    </row>
    <row r="871" spans="5:5">
      <c r="E871" s="95"/>
    </row>
    <row r="872" spans="5:5">
      <c r="E872" s="95"/>
    </row>
    <row r="873" spans="5:5">
      <c r="E873" s="95"/>
    </row>
    <row r="874" spans="5:5">
      <c r="E874" s="95"/>
    </row>
    <row r="875" spans="5:5">
      <c r="E875" s="95"/>
    </row>
    <row r="876" spans="5:5">
      <c r="E876" s="95"/>
    </row>
    <row r="877" spans="5:5">
      <c r="E877" s="95"/>
    </row>
    <row r="878" spans="5:5">
      <c r="E878" s="95"/>
    </row>
    <row r="879" spans="5:5">
      <c r="E879" s="95"/>
    </row>
    <row r="880" spans="5:5">
      <c r="E880" s="95"/>
    </row>
    <row r="881" spans="5:5">
      <c r="E881" s="95"/>
    </row>
    <row r="882" spans="5:5">
      <c r="E882" s="95"/>
    </row>
    <row r="883" spans="5:5">
      <c r="E883" s="95"/>
    </row>
    <row r="884" spans="5:5">
      <c r="E884" s="95"/>
    </row>
    <row r="885" spans="5:5">
      <c r="E885" s="95"/>
    </row>
    <row r="886" spans="5:5">
      <c r="E886" s="95"/>
    </row>
    <row r="887" spans="5:5">
      <c r="E887" s="95"/>
    </row>
    <row r="888" spans="5:5">
      <c r="E888" s="95"/>
    </row>
    <row r="889" spans="5:5">
      <c r="E889" s="95"/>
    </row>
    <row r="890" spans="5:5">
      <c r="E890" s="95"/>
    </row>
    <row r="891" spans="5:5">
      <c r="E891" s="95"/>
    </row>
    <row r="892" spans="5:5">
      <c r="E892" s="95"/>
    </row>
    <row r="893" spans="5:5">
      <c r="E893" s="95"/>
    </row>
    <row r="894" spans="5:5">
      <c r="E894" s="95"/>
    </row>
    <row r="895" spans="5:5">
      <c r="E895" s="95"/>
    </row>
    <row r="896" spans="5:5">
      <c r="E896" s="95"/>
    </row>
    <row r="897" spans="5:5">
      <c r="E897" s="95"/>
    </row>
    <row r="898" spans="5:5">
      <c r="E898" s="95"/>
    </row>
    <row r="899" spans="5:5">
      <c r="E899" s="95"/>
    </row>
    <row r="900" spans="5:5">
      <c r="E900" s="95"/>
    </row>
    <row r="901" spans="5:5">
      <c r="E901" s="95"/>
    </row>
    <row r="902" spans="5:5">
      <c r="E902" s="95"/>
    </row>
    <row r="903" spans="5:5">
      <c r="E903" s="95"/>
    </row>
    <row r="904" spans="5:5">
      <c r="E904" s="95"/>
    </row>
    <row r="905" spans="5:5">
      <c r="E905" s="95"/>
    </row>
    <row r="906" spans="5:5">
      <c r="E906" s="95"/>
    </row>
    <row r="907" spans="5:5">
      <c r="E907" s="95"/>
    </row>
    <row r="908" spans="5:5">
      <c r="E908" s="95"/>
    </row>
    <row r="909" spans="5:5">
      <c r="E909" s="95"/>
    </row>
    <row r="910" spans="5:5">
      <c r="E910" s="95"/>
    </row>
    <row r="911" spans="5:5">
      <c r="E911" s="95"/>
    </row>
    <row r="912" spans="5:5">
      <c r="E912" s="95"/>
    </row>
    <row r="913" spans="5:5">
      <c r="E913" s="95"/>
    </row>
    <row r="914" spans="5:5">
      <c r="E914" s="95"/>
    </row>
    <row r="915" spans="5:5">
      <c r="E915" s="95"/>
    </row>
    <row r="916" spans="5:5">
      <c r="E916" s="95"/>
    </row>
    <row r="917" spans="5:5">
      <c r="E917" s="95"/>
    </row>
    <row r="918" spans="5:5">
      <c r="E918" s="95"/>
    </row>
    <row r="919" spans="5:5">
      <c r="E919" s="95"/>
    </row>
    <row r="920" spans="5:5">
      <c r="E920" s="95"/>
    </row>
    <row r="921" spans="5:5">
      <c r="E921" s="95"/>
    </row>
    <row r="922" spans="5:5">
      <c r="E922" s="95"/>
    </row>
    <row r="923" spans="5:5">
      <c r="E923" s="95"/>
    </row>
    <row r="924" spans="5:5">
      <c r="E924" s="95"/>
    </row>
    <row r="925" spans="5:5">
      <c r="E925" s="95"/>
    </row>
    <row r="926" spans="5:5">
      <c r="E926" s="95"/>
    </row>
    <row r="927" spans="5:5">
      <c r="E927" s="95"/>
    </row>
    <row r="928" spans="5:5">
      <c r="E928" s="95"/>
    </row>
    <row r="929" spans="5:5">
      <c r="E929" s="95"/>
    </row>
    <row r="930" spans="5:5">
      <c r="E930" s="95"/>
    </row>
    <row r="931" spans="5:5">
      <c r="E931" s="95"/>
    </row>
    <row r="932" spans="5:5">
      <c r="E932" s="95"/>
    </row>
    <row r="933" spans="5:5">
      <c r="E933" s="95"/>
    </row>
    <row r="934" spans="5:5">
      <c r="E934" s="95"/>
    </row>
    <row r="935" spans="5:5">
      <c r="E935" s="95"/>
    </row>
    <row r="936" spans="5:5">
      <c r="E936" s="95"/>
    </row>
    <row r="937" spans="5:5">
      <c r="E937" s="95"/>
    </row>
    <row r="938" spans="5:5">
      <c r="E938" s="95"/>
    </row>
    <row r="939" spans="5:5">
      <c r="E939" s="95"/>
    </row>
    <row r="940" spans="5:5">
      <c r="E940" s="95"/>
    </row>
    <row r="941" spans="5:5">
      <c r="E941" s="95"/>
    </row>
    <row r="942" spans="5:5">
      <c r="E942" s="95"/>
    </row>
    <row r="943" spans="5:5">
      <c r="E943" s="95"/>
    </row>
    <row r="944" spans="5:5">
      <c r="E944" s="95"/>
    </row>
    <row r="945" spans="5:5">
      <c r="E945" s="95"/>
    </row>
    <row r="946" spans="5:5">
      <c r="E946" s="95"/>
    </row>
    <row r="947" spans="5:5">
      <c r="E947" s="95"/>
    </row>
    <row r="948" spans="5:5">
      <c r="E948" s="95"/>
    </row>
    <row r="949" spans="5:5">
      <c r="E949" s="95"/>
    </row>
    <row r="950" spans="5:5">
      <c r="E950" s="95"/>
    </row>
    <row r="951" spans="5:5">
      <c r="E951" s="95"/>
    </row>
    <row r="952" spans="5:5">
      <c r="E952" s="95"/>
    </row>
    <row r="953" spans="5:5">
      <c r="E953" s="95"/>
    </row>
    <row r="954" spans="5:5">
      <c r="E954" s="95"/>
    </row>
    <row r="955" spans="5:5">
      <c r="E955" s="95"/>
    </row>
    <row r="956" spans="5:5">
      <c r="E956" s="95"/>
    </row>
    <row r="957" spans="5:5">
      <c r="E957" s="95"/>
    </row>
    <row r="958" spans="5:5">
      <c r="E958" s="95"/>
    </row>
    <row r="959" spans="5:5">
      <c r="E959" s="95"/>
    </row>
    <row r="960" spans="5:5">
      <c r="E960" s="95"/>
    </row>
    <row r="961" spans="5:5">
      <c r="E961" s="95"/>
    </row>
    <row r="962" spans="5:5">
      <c r="E962" s="95"/>
    </row>
    <row r="963" spans="5:5">
      <c r="E963" s="95"/>
    </row>
    <row r="964" spans="5:5">
      <c r="E964" s="95"/>
    </row>
    <row r="965" spans="5:5">
      <c r="E965" s="95"/>
    </row>
    <row r="966" spans="5:5">
      <c r="E966" s="95"/>
    </row>
    <row r="967" spans="5:5">
      <c r="E967" s="95"/>
    </row>
    <row r="968" spans="5:5">
      <c r="E968" s="95"/>
    </row>
    <row r="969" spans="5:5">
      <c r="E969" s="95"/>
    </row>
    <row r="970" spans="5:5">
      <c r="E970" s="95"/>
    </row>
    <row r="971" spans="5:5">
      <c r="E971" s="95"/>
    </row>
    <row r="972" spans="5:5">
      <c r="E972" s="95"/>
    </row>
    <row r="973" spans="5:5">
      <c r="E973" s="95"/>
    </row>
    <row r="974" spans="5:5">
      <c r="E974" s="95"/>
    </row>
    <row r="975" spans="5:5">
      <c r="E975" s="95"/>
    </row>
    <row r="976" spans="5:5">
      <c r="E976" s="95"/>
    </row>
    <row r="977" spans="5:5">
      <c r="E977" s="95"/>
    </row>
    <row r="978" spans="5:5">
      <c r="E978" s="95"/>
    </row>
    <row r="979" spans="5:5">
      <c r="E979" s="95"/>
    </row>
    <row r="980" spans="5:5">
      <c r="E980" s="95"/>
    </row>
    <row r="981" spans="5:5">
      <c r="E981" s="95"/>
    </row>
    <row r="982" spans="5:5">
      <c r="E982" s="95"/>
    </row>
    <row r="983" spans="5:5">
      <c r="E983" s="95"/>
    </row>
    <row r="984" spans="5:5">
      <c r="E984" s="95"/>
    </row>
    <row r="985" spans="5:5">
      <c r="E985" s="95"/>
    </row>
    <row r="986" spans="5:5">
      <c r="E986" s="95"/>
    </row>
    <row r="987" spans="5:5">
      <c r="E987" s="95"/>
    </row>
    <row r="988" spans="5:5">
      <c r="E988" s="95"/>
    </row>
    <row r="989" spans="5:5">
      <c r="E989" s="95"/>
    </row>
    <row r="990" spans="5:5">
      <c r="E990" s="95"/>
    </row>
    <row r="991" spans="5:5">
      <c r="E991" s="95"/>
    </row>
    <row r="992" spans="5:5">
      <c r="E992" s="95"/>
    </row>
    <row r="993" spans="5:5">
      <c r="E993" s="95"/>
    </row>
    <row r="994" spans="5:5">
      <c r="E994" s="95"/>
    </row>
    <row r="995" spans="5:5">
      <c r="E995" s="95"/>
    </row>
    <row r="996" spans="5:5">
      <c r="E996" s="95"/>
    </row>
    <row r="997" spans="5:5">
      <c r="E997" s="95"/>
    </row>
    <row r="998" spans="5:5">
      <c r="E998" s="95"/>
    </row>
    <row r="999" spans="5:5">
      <c r="E999" s="95"/>
    </row>
    <row r="1000" spans="5:5">
      <c r="E1000" s="95"/>
    </row>
    <row r="1001" spans="5:5">
      <c r="E1001" s="95"/>
    </row>
    <row r="1002" spans="5:5">
      <c r="E1002" s="95"/>
    </row>
    <row r="1003" spans="5:5">
      <c r="E1003" s="95"/>
    </row>
    <row r="1004" spans="5:5">
      <c r="E1004" s="95"/>
    </row>
    <row r="1005" spans="5:5">
      <c r="E1005" s="95"/>
    </row>
    <row r="1006" spans="5:5">
      <c r="E1006" s="95"/>
    </row>
    <row r="1007" spans="5:5">
      <c r="E1007" s="95"/>
    </row>
    <row r="1008" spans="5:5">
      <c r="E1008" s="95"/>
    </row>
    <row r="1009" spans="5:5">
      <c r="E1009" s="95"/>
    </row>
    <row r="1010" spans="5:5">
      <c r="E1010" s="95"/>
    </row>
    <row r="1011" spans="5:5">
      <c r="E1011" s="95"/>
    </row>
    <row r="1012" spans="5:5">
      <c r="E1012" s="95"/>
    </row>
    <row r="1013" spans="5:5">
      <c r="E1013" s="95"/>
    </row>
    <row r="1014" spans="5:5">
      <c r="E1014" s="95"/>
    </row>
    <row r="1015" spans="5:5">
      <c r="E1015" s="95"/>
    </row>
    <row r="1016" spans="5:5">
      <c r="E1016" s="95"/>
    </row>
    <row r="1017" spans="5:5">
      <c r="E1017" s="95"/>
    </row>
    <row r="1018" spans="5:5">
      <c r="E1018" s="95"/>
    </row>
    <row r="1019" spans="5:5">
      <c r="E1019" s="95"/>
    </row>
    <row r="1020" spans="5:5">
      <c r="E1020" s="95"/>
    </row>
    <row r="1021" spans="5:5">
      <c r="E1021" s="95"/>
    </row>
    <row r="1022" spans="5:5">
      <c r="E1022" s="95"/>
    </row>
    <row r="1023" spans="5:5">
      <c r="E1023" s="95"/>
    </row>
    <row r="1024" spans="5:5">
      <c r="E1024" s="95"/>
    </row>
    <row r="1025" spans="5:5">
      <c r="E1025" s="95"/>
    </row>
    <row r="1026" spans="5:5">
      <c r="E1026" s="95"/>
    </row>
    <row r="1027" spans="5:5">
      <c r="E1027" s="95"/>
    </row>
    <row r="1028" spans="5:5">
      <c r="E1028" s="95"/>
    </row>
    <row r="1029" spans="5:5">
      <c r="E1029" s="95"/>
    </row>
    <row r="1030" spans="5:5">
      <c r="E1030" s="95"/>
    </row>
    <row r="1031" spans="5:5">
      <c r="E1031" s="95"/>
    </row>
    <row r="1032" spans="5:5">
      <c r="E1032" s="95"/>
    </row>
    <row r="1033" spans="5:5">
      <c r="E1033" s="95"/>
    </row>
    <row r="1034" spans="5:5">
      <c r="E1034" s="95"/>
    </row>
    <row r="1035" spans="5:5">
      <c r="E1035" s="95"/>
    </row>
    <row r="1036" spans="5:5">
      <c r="E1036" s="95"/>
    </row>
    <row r="1037" spans="5:5">
      <c r="E1037" s="95"/>
    </row>
    <row r="1038" spans="5:5">
      <c r="E1038" s="95"/>
    </row>
    <row r="1039" spans="5:5">
      <c r="E1039" s="95"/>
    </row>
    <row r="1040" spans="5:5">
      <c r="E1040" s="95"/>
    </row>
    <row r="1041" spans="5:5">
      <c r="E1041" s="95"/>
    </row>
    <row r="1042" spans="5:5">
      <c r="E1042" s="95"/>
    </row>
    <row r="1043" spans="5:5">
      <c r="E1043" s="95"/>
    </row>
    <row r="1044" spans="5:5">
      <c r="E1044" s="95"/>
    </row>
    <row r="1045" spans="5:5">
      <c r="E1045" s="95"/>
    </row>
    <row r="1046" spans="5:5">
      <c r="E1046" s="95"/>
    </row>
    <row r="1047" spans="5:5">
      <c r="E1047" s="95"/>
    </row>
    <row r="1048" spans="5:5">
      <c r="E1048" s="95"/>
    </row>
    <row r="1049" spans="5:5">
      <c r="E1049" s="95"/>
    </row>
    <row r="1050" spans="5:5">
      <c r="E1050" s="95"/>
    </row>
    <row r="1051" spans="5:5">
      <c r="E1051" s="95"/>
    </row>
    <row r="1052" spans="5:5">
      <c r="E1052" s="95"/>
    </row>
    <row r="1053" spans="5:5">
      <c r="E1053" s="95"/>
    </row>
    <row r="1054" spans="5:5">
      <c r="E1054" s="95"/>
    </row>
    <row r="1055" spans="5:5">
      <c r="E1055" s="95"/>
    </row>
    <row r="1056" spans="5:5">
      <c r="E1056" s="95"/>
    </row>
    <row r="1057" spans="5:5">
      <c r="E1057" s="95"/>
    </row>
    <row r="1058" spans="5:5">
      <c r="E1058" s="95"/>
    </row>
    <row r="1059" spans="5:5">
      <c r="E1059" s="95"/>
    </row>
    <row r="1060" spans="5:5">
      <c r="E1060" s="95"/>
    </row>
    <row r="1061" spans="5:5">
      <c r="E1061" s="95"/>
    </row>
    <row r="1062" spans="5:5">
      <c r="E1062" s="95"/>
    </row>
    <row r="1063" spans="5:5">
      <c r="E1063" s="95"/>
    </row>
    <row r="1064" spans="5:5">
      <c r="E1064" s="95"/>
    </row>
    <row r="1065" spans="5:5">
      <c r="E1065" s="95"/>
    </row>
    <row r="1066" spans="5:5">
      <c r="E1066" s="95"/>
    </row>
    <row r="1067" spans="5:5">
      <c r="E1067" s="95"/>
    </row>
    <row r="1068" spans="5:5">
      <c r="E1068" s="95"/>
    </row>
    <row r="1069" spans="5:5">
      <c r="E1069" s="95"/>
    </row>
    <row r="1070" spans="5:5">
      <c r="E1070" s="95"/>
    </row>
    <row r="1071" spans="5:5">
      <c r="E1071" s="95"/>
    </row>
    <row r="1072" spans="5:5">
      <c r="E1072" s="95"/>
    </row>
    <row r="1073" spans="5:5">
      <c r="E1073" s="95"/>
    </row>
    <row r="1074" spans="5:5">
      <c r="E1074" s="95"/>
    </row>
    <row r="1075" spans="5:5">
      <c r="E1075" s="95"/>
    </row>
    <row r="1076" spans="5:5">
      <c r="E1076" s="95"/>
    </row>
    <row r="1077" spans="5:5">
      <c r="E1077" s="95"/>
    </row>
    <row r="1078" spans="5:5">
      <c r="E1078" s="95"/>
    </row>
    <row r="1079" spans="5:5">
      <c r="E1079" s="95"/>
    </row>
    <row r="1080" spans="5:5">
      <c r="E1080" s="95"/>
    </row>
    <row r="1081" spans="5:5">
      <c r="E1081" s="95"/>
    </row>
    <row r="1082" spans="5:5">
      <c r="E1082" s="95"/>
    </row>
    <row r="1083" spans="5:5">
      <c r="E1083" s="95"/>
    </row>
    <row r="1084" spans="5:5">
      <c r="E1084" s="95"/>
    </row>
    <row r="1085" spans="5:5">
      <c r="E1085" s="95"/>
    </row>
    <row r="1086" spans="5:5">
      <c r="E1086" s="95"/>
    </row>
    <row r="1087" spans="5:5">
      <c r="E1087" s="95"/>
    </row>
    <row r="1088" spans="5:5">
      <c r="E1088" s="95"/>
    </row>
    <row r="1089" spans="5:5">
      <c r="E1089" s="95"/>
    </row>
    <row r="1090" spans="5:5">
      <c r="E1090" s="95"/>
    </row>
    <row r="1091" spans="5:5">
      <c r="E1091" s="95"/>
    </row>
    <row r="1092" spans="5:5">
      <c r="E1092" s="95"/>
    </row>
    <row r="1093" spans="5:5">
      <c r="E1093" s="95"/>
    </row>
    <row r="1094" spans="5:5">
      <c r="E1094" s="95"/>
    </row>
    <row r="1095" spans="5:5">
      <c r="E1095" s="95"/>
    </row>
    <row r="1096" spans="5:5">
      <c r="E1096" s="95"/>
    </row>
    <row r="1097" spans="5:5">
      <c r="E1097" s="95"/>
    </row>
    <row r="1098" spans="5:5">
      <c r="E1098" s="95"/>
    </row>
    <row r="1099" spans="5:5">
      <c r="E1099" s="95"/>
    </row>
    <row r="1100" spans="5:5">
      <c r="E1100" s="95"/>
    </row>
    <row r="1101" spans="5:5">
      <c r="E1101" s="95"/>
    </row>
    <row r="1102" spans="5:5">
      <c r="E1102" s="95"/>
    </row>
    <row r="1103" spans="5:5">
      <c r="E1103" s="95"/>
    </row>
    <row r="1104" spans="5:5">
      <c r="E1104" s="95"/>
    </row>
    <row r="1105" spans="5:5">
      <c r="E1105" s="95"/>
    </row>
    <row r="1106" spans="5:5">
      <c r="E1106" s="95"/>
    </row>
    <row r="1107" spans="5:5">
      <c r="E1107" s="95"/>
    </row>
    <row r="1108" spans="5:5">
      <c r="E1108" s="95"/>
    </row>
    <row r="1109" spans="5:5">
      <c r="E1109" s="95"/>
    </row>
    <row r="1110" spans="5:5">
      <c r="E1110" s="95"/>
    </row>
    <row r="1111" spans="5:5">
      <c r="E1111" s="95"/>
    </row>
    <row r="1112" spans="5:5">
      <c r="E1112" s="95"/>
    </row>
    <row r="1113" spans="5:5">
      <c r="E1113" s="95"/>
    </row>
    <row r="1114" spans="5:5">
      <c r="E1114" s="95"/>
    </row>
    <row r="1115" spans="5:5">
      <c r="E1115" s="95"/>
    </row>
    <row r="1116" spans="5:5">
      <c r="E1116" s="95"/>
    </row>
    <row r="1117" spans="5:5">
      <c r="E1117" s="95"/>
    </row>
    <row r="1118" spans="5:5">
      <c r="E1118" s="95"/>
    </row>
    <row r="1119" spans="5:5">
      <c r="E1119" s="95"/>
    </row>
    <row r="1120" spans="5:5">
      <c r="E1120" s="95"/>
    </row>
    <row r="1121" spans="5:5">
      <c r="E1121" s="95"/>
    </row>
    <row r="1122" spans="5:5">
      <c r="E1122" s="95"/>
    </row>
    <row r="1123" spans="5:5">
      <c r="E1123" s="95"/>
    </row>
    <row r="1124" spans="5:5">
      <c r="E1124" s="95"/>
    </row>
    <row r="1125" spans="5:5">
      <c r="E1125" s="95"/>
    </row>
    <row r="1126" spans="5:5">
      <c r="E1126" s="95"/>
    </row>
    <row r="1127" spans="5:5">
      <c r="E1127" s="95"/>
    </row>
    <row r="1128" spans="5:5">
      <c r="E1128" s="95"/>
    </row>
    <row r="1129" spans="5:5">
      <c r="E1129" s="95"/>
    </row>
    <row r="1130" spans="5:5">
      <c r="E1130" s="95"/>
    </row>
    <row r="1131" spans="5:5">
      <c r="E1131" s="95"/>
    </row>
    <row r="1132" spans="5:5">
      <c r="E1132" s="95"/>
    </row>
    <row r="1133" spans="5:5">
      <c r="E1133" s="95"/>
    </row>
    <row r="1134" spans="5:5">
      <c r="E1134" s="95"/>
    </row>
    <row r="1135" spans="5:5">
      <c r="E1135" s="95"/>
    </row>
    <row r="1136" spans="5:5">
      <c r="E1136" s="95"/>
    </row>
    <row r="1137" spans="5:5">
      <c r="E1137" s="95"/>
    </row>
    <row r="1138" spans="5:5">
      <c r="E1138" s="95"/>
    </row>
    <row r="1139" spans="5:5">
      <c r="E1139" s="95"/>
    </row>
    <row r="1140" spans="5:5">
      <c r="E1140" s="95"/>
    </row>
    <row r="1141" spans="5:5">
      <c r="E1141" s="95"/>
    </row>
    <row r="1142" spans="5:5">
      <c r="E1142" s="95"/>
    </row>
    <row r="1143" spans="5:5">
      <c r="E1143" s="95"/>
    </row>
    <row r="1144" spans="5:5">
      <c r="E1144" s="95"/>
    </row>
    <row r="1145" spans="5:5">
      <c r="E1145" s="95"/>
    </row>
    <row r="1146" spans="5:5">
      <c r="E1146" s="95"/>
    </row>
    <row r="1147" spans="5:5">
      <c r="E1147" s="95"/>
    </row>
    <row r="1148" spans="5:5">
      <c r="E1148" s="95"/>
    </row>
    <row r="1149" spans="5:5">
      <c r="E1149" s="95"/>
    </row>
    <row r="1150" spans="5:5">
      <c r="E1150" s="95"/>
    </row>
    <row r="1151" spans="5:5">
      <c r="E1151" s="95"/>
    </row>
    <row r="1152" spans="5:5">
      <c r="E1152" s="95"/>
    </row>
    <row r="1153" spans="5:5">
      <c r="E1153" s="95"/>
    </row>
    <row r="1154" spans="5:5">
      <c r="E1154" s="95"/>
    </row>
    <row r="1155" spans="5:5">
      <c r="E1155" s="95"/>
    </row>
    <row r="1156" spans="5:5">
      <c r="E1156" s="95"/>
    </row>
    <row r="1157" spans="5:5">
      <c r="E1157" s="95"/>
    </row>
    <row r="1158" spans="5:5">
      <c r="E1158" s="95"/>
    </row>
    <row r="1159" spans="5:5">
      <c r="E1159" s="95"/>
    </row>
    <row r="1160" spans="5:5">
      <c r="E1160" s="95"/>
    </row>
    <row r="1161" spans="5:5">
      <c r="E1161" s="95"/>
    </row>
    <row r="1162" spans="5:5">
      <c r="E1162" s="95"/>
    </row>
    <row r="1163" spans="5:5">
      <c r="E1163" s="95"/>
    </row>
    <row r="1164" spans="5:5">
      <c r="E1164" s="95"/>
    </row>
    <row r="1165" spans="5:5">
      <c r="E1165" s="95"/>
    </row>
    <row r="1166" spans="5:5">
      <c r="E1166" s="95"/>
    </row>
    <row r="1167" spans="5:5">
      <c r="E1167" s="95"/>
    </row>
    <row r="1168" spans="5:5">
      <c r="E1168" s="95"/>
    </row>
    <row r="1169" spans="5:5">
      <c r="E1169" s="95"/>
    </row>
    <row r="1170" spans="5:5">
      <c r="E1170" s="95"/>
    </row>
    <row r="1171" spans="5:5">
      <c r="E1171" s="95"/>
    </row>
    <row r="1172" spans="5:5">
      <c r="E1172" s="95"/>
    </row>
    <row r="1173" spans="5:5">
      <c r="E1173" s="95"/>
    </row>
    <row r="1174" spans="5:5">
      <c r="E1174" s="95"/>
    </row>
    <row r="1175" spans="5:5">
      <c r="E1175" s="95"/>
    </row>
    <row r="1176" spans="5:5">
      <c r="E1176" s="95"/>
    </row>
    <row r="1177" spans="5:5">
      <c r="E1177" s="95"/>
    </row>
    <row r="1178" spans="5:5">
      <c r="E1178" s="95"/>
    </row>
    <row r="1179" spans="5:5">
      <c r="E1179" s="95"/>
    </row>
    <row r="1180" spans="5:5">
      <c r="E1180" s="95"/>
    </row>
    <row r="1181" spans="5:5">
      <c r="E1181" s="95"/>
    </row>
    <row r="1182" spans="5:5">
      <c r="E1182" s="95"/>
    </row>
    <row r="1183" spans="5:5">
      <c r="E1183" s="95"/>
    </row>
    <row r="1184" spans="5:5">
      <c r="E1184" s="95"/>
    </row>
    <row r="1185" spans="5:5">
      <c r="E1185" s="95"/>
    </row>
    <row r="1186" spans="5:5">
      <c r="E1186" s="95"/>
    </row>
    <row r="1187" spans="5:5">
      <c r="E1187" s="95"/>
    </row>
    <row r="1188" spans="5:5">
      <c r="E1188" s="95"/>
    </row>
    <row r="1189" spans="5:5">
      <c r="E1189" s="95"/>
    </row>
    <row r="1190" spans="5:5">
      <c r="E1190" s="95"/>
    </row>
    <row r="1191" spans="5:5">
      <c r="E1191" s="95"/>
    </row>
    <row r="1192" spans="5:5">
      <c r="E1192" s="95"/>
    </row>
    <row r="1193" spans="5:5">
      <c r="E1193" s="95"/>
    </row>
    <row r="1194" spans="5:5">
      <c r="E1194" s="95"/>
    </row>
    <row r="1195" spans="5:5">
      <c r="E1195" s="95"/>
    </row>
    <row r="1196" spans="5:5">
      <c r="E1196" s="95"/>
    </row>
    <row r="1197" spans="5:5">
      <c r="E1197" s="95"/>
    </row>
    <row r="1198" spans="5:5">
      <c r="E1198" s="95"/>
    </row>
    <row r="1199" spans="5:5">
      <c r="E1199" s="95"/>
    </row>
    <row r="1200" spans="5:5">
      <c r="E1200" s="95"/>
    </row>
    <row r="1201" spans="5:5">
      <c r="E1201" s="95"/>
    </row>
    <row r="1202" spans="5:5">
      <c r="E1202" s="95"/>
    </row>
    <row r="1203" spans="5:5">
      <c r="E1203" s="95"/>
    </row>
    <row r="1204" spans="5:5">
      <c r="E1204" s="95"/>
    </row>
    <row r="1205" spans="5:5">
      <c r="E1205" s="95"/>
    </row>
    <row r="1206" spans="5:5">
      <c r="E1206" s="95"/>
    </row>
    <row r="1207" spans="5:5">
      <c r="E1207" s="95"/>
    </row>
    <row r="1208" spans="5:5">
      <c r="E1208" s="95"/>
    </row>
    <row r="1209" spans="5:5">
      <c r="E1209" s="95"/>
    </row>
    <row r="1210" spans="5:5">
      <c r="E1210" s="95"/>
    </row>
    <row r="1211" spans="5:5">
      <c r="E1211" s="95"/>
    </row>
    <row r="1212" spans="5:5">
      <c r="E1212" s="95"/>
    </row>
    <row r="1213" spans="5:5">
      <c r="E1213" s="95"/>
    </row>
    <row r="1214" spans="5:5">
      <c r="E1214" s="95"/>
    </row>
    <row r="1215" spans="5:5">
      <c r="E1215" s="95"/>
    </row>
    <row r="1216" spans="5:5">
      <c r="E1216" s="95"/>
    </row>
    <row r="1217" spans="5:5">
      <c r="E1217" s="95"/>
    </row>
    <row r="1218" spans="5:5">
      <c r="E1218" s="95"/>
    </row>
    <row r="1219" spans="5:5">
      <c r="E1219" s="95"/>
    </row>
    <row r="1220" spans="5:5">
      <c r="E1220" s="95"/>
    </row>
    <row r="1221" spans="5:5">
      <c r="E1221" s="95"/>
    </row>
    <row r="1222" spans="5:5">
      <c r="E1222" s="95"/>
    </row>
    <row r="1223" spans="5:5">
      <c r="E1223" s="95"/>
    </row>
    <row r="1224" spans="5:5">
      <c r="E1224" s="95"/>
    </row>
    <row r="1225" spans="5:5">
      <c r="E1225" s="95"/>
    </row>
    <row r="1226" spans="5:5">
      <c r="E1226" s="95"/>
    </row>
    <row r="1227" spans="5:5">
      <c r="E1227" s="95"/>
    </row>
    <row r="1228" spans="5:5">
      <c r="E1228" s="95"/>
    </row>
    <row r="1229" spans="5:5">
      <c r="E1229" s="95"/>
    </row>
    <row r="1230" spans="5:5">
      <c r="E1230" s="95"/>
    </row>
    <row r="1231" spans="5:5">
      <c r="E1231" s="95"/>
    </row>
    <row r="1232" spans="5:5">
      <c r="E1232" s="95"/>
    </row>
    <row r="1233" spans="5:5">
      <c r="E1233" s="95"/>
    </row>
    <row r="1234" spans="5:5">
      <c r="E1234" s="95"/>
    </row>
    <row r="1235" spans="5:5">
      <c r="E1235" s="95"/>
    </row>
    <row r="1236" spans="5:5">
      <c r="E1236" s="95"/>
    </row>
    <row r="1237" spans="5:5">
      <c r="E1237" s="95"/>
    </row>
    <row r="1238" spans="5:5">
      <c r="E1238" s="95"/>
    </row>
    <row r="1239" spans="5:5">
      <c r="E1239" s="95"/>
    </row>
    <row r="1240" spans="5:5">
      <c r="E1240" s="95"/>
    </row>
    <row r="1241" spans="5:5">
      <c r="E1241" s="95"/>
    </row>
    <row r="1242" spans="5:5">
      <c r="E1242" s="95"/>
    </row>
    <row r="1243" spans="5:5">
      <c r="E1243" s="95"/>
    </row>
    <row r="1244" spans="5:5">
      <c r="E1244" s="95"/>
    </row>
    <row r="1245" spans="5:5">
      <c r="E1245" s="95"/>
    </row>
    <row r="1246" spans="5:5">
      <c r="E1246" s="95"/>
    </row>
    <row r="1247" spans="5:5">
      <c r="E1247" s="95"/>
    </row>
    <row r="1248" spans="5:5">
      <c r="E1248" s="95"/>
    </row>
    <row r="1249" spans="5:5">
      <c r="E1249" s="95"/>
    </row>
    <row r="1250" spans="5:5">
      <c r="E1250" s="95"/>
    </row>
    <row r="1251" spans="5:5">
      <c r="E1251" s="95"/>
    </row>
    <row r="1252" spans="5:5">
      <c r="E1252" s="95"/>
    </row>
    <row r="1253" spans="5:5">
      <c r="E1253" s="95"/>
    </row>
    <row r="1254" spans="5:5">
      <c r="E1254" s="95"/>
    </row>
    <row r="1255" spans="5:5">
      <c r="E1255" s="95"/>
    </row>
    <row r="1256" spans="5:5">
      <c r="E1256" s="95"/>
    </row>
    <row r="1257" spans="5:5">
      <c r="E1257" s="95"/>
    </row>
    <row r="1258" spans="5:5">
      <c r="E1258" s="95"/>
    </row>
    <row r="1259" spans="5:5">
      <c r="E1259" s="95"/>
    </row>
    <row r="1260" spans="5:5">
      <c r="E1260" s="95"/>
    </row>
    <row r="1261" spans="5:5">
      <c r="E1261" s="95"/>
    </row>
    <row r="1262" spans="5:5">
      <c r="E1262" s="95"/>
    </row>
    <row r="1263" spans="5:5">
      <c r="E1263" s="95"/>
    </row>
    <row r="1264" spans="5:5">
      <c r="E1264" s="95"/>
    </row>
    <row r="1265" spans="5:5">
      <c r="E1265" s="95"/>
    </row>
    <row r="1266" spans="5:5">
      <c r="E1266" s="95"/>
    </row>
    <row r="1267" spans="5:5">
      <c r="E1267" s="95"/>
    </row>
    <row r="1268" spans="5:5">
      <c r="E1268" s="95"/>
    </row>
    <row r="1269" spans="5:5">
      <c r="E1269" s="95"/>
    </row>
    <row r="1270" spans="5:5">
      <c r="E1270" s="95"/>
    </row>
    <row r="1271" spans="5:5">
      <c r="E1271" s="95"/>
    </row>
    <row r="1272" spans="5:5">
      <c r="E1272" s="95"/>
    </row>
    <row r="1273" spans="5:5">
      <c r="E1273" s="95"/>
    </row>
    <row r="1274" spans="5:5">
      <c r="E1274" s="95"/>
    </row>
    <row r="1275" spans="5:5">
      <c r="E1275" s="95"/>
    </row>
    <row r="1276" spans="5:5">
      <c r="E1276" s="95"/>
    </row>
    <row r="1277" spans="5:5">
      <c r="E1277" s="95"/>
    </row>
    <row r="1278" spans="5:5">
      <c r="E1278" s="95"/>
    </row>
    <row r="1279" spans="5:5">
      <c r="E1279" s="95"/>
    </row>
    <row r="1280" spans="5:5">
      <c r="E1280" s="95"/>
    </row>
    <row r="1281" spans="5:5">
      <c r="E1281" s="95"/>
    </row>
    <row r="1282" spans="5:5">
      <c r="E1282" s="95"/>
    </row>
    <row r="1283" spans="5:5">
      <c r="E1283" s="95"/>
    </row>
    <row r="1284" spans="5:5">
      <c r="E1284" s="95"/>
    </row>
    <row r="1285" spans="5:5">
      <c r="E1285" s="95"/>
    </row>
    <row r="1286" spans="5:5">
      <c r="E1286" s="95"/>
    </row>
    <row r="1287" spans="5:5">
      <c r="E1287" s="95"/>
    </row>
    <row r="1288" spans="5:5">
      <c r="E1288" s="95"/>
    </row>
    <row r="1289" spans="5:5">
      <c r="E1289" s="95"/>
    </row>
    <row r="1290" spans="5:5">
      <c r="E1290" s="95"/>
    </row>
    <row r="1291" spans="5:5">
      <c r="E1291" s="95"/>
    </row>
    <row r="1292" spans="5:5">
      <c r="E1292" s="95"/>
    </row>
    <row r="1293" spans="5:5">
      <c r="E1293" s="95"/>
    </row>
    <row r="1294" spans="5:5">
      <c r="E1294" s="95"/>
    </row>
    <row r="1295" spans="5:5">
      <c r="E1295" s="95"/>
    </row>
    <row r="1296" spans="5:5">
      <c r="E1296" s="95"/>
    </row>
    <row r="1297" spans="5:5">
      <c r="E1297" s="95"/>
    </row>
    <row r="1298" spans="5:5">
      <c r="E1298" s="95"/>
    </row>
    <row r="1299" spans="5:5">
      <c r="E1299" s="95"/>
    </row>
    <row r="1300" spans="5:5">
      <c r="E1300" s="95"/>
    </row>
    <row r="1301" spans="5:5">
      <c r="E1301" s="95"/>
    </row>
    <row r="1302" spans="5:5">
      <c r="E1302" s="95"/>
    </row>
    <row r="1303" spans="5:5">
      <c r="E1303" s="95"/>
    </row>
    <row r="1304" spans="5:5">
      <c r="E1304" s="95"/>
    </row>
    <row r="1305" spans="5:5">
      <c r="E1305" s="95"/>
    </row>
    <row r="1306" spans="5:5">
      <c r="E1306" s="95"/>
    </row>
    <row r="1307" spans="5:5">
      <c r="E1307" s="95"/>
    </row>
    <row r="1308" spans="5:5">
      <c r="E1308" s="95"/>
    </row>
    <row r="1309" spans="5:5">
      <c r="E1309" s="95"/>
    </row>
    <row r="1310" spans="5:5">
      <c r="E1310" s="95"/>
    </row>
    <row r="1311" spans="5:5">
      <c r="E1311" s="95"/>
    </row>
    <row r="1312" spans="5:5">
      <c r="E1312" s="95"/>
    </row>
    <row r="1313" spans="5:5">
      <c r="E1313" s="95"/>
    </row>
    <row r="1314" spans="5:5">
      <c r="E1314" s="95"/>
    </row>
    <row r="1315" spans="5:5">
      <c r="E1315" s="95"/>
    </row>
    <row r="1316" spans="5:5">
      <c r="E1316" s="95"/>
    </row>
    <row r="1317" spans="5:5">
      <c r="E1317" s="95"/>
    </row>
    <row r="1318" spans="5:5">
      <c r="E1318" s="95"/>
    </row>
    <row r="1319" spans="5:5">
      <c r="E1319" s="95"/>
    </row>
    <row r="1320" spans="5:5">
      <c r="E1320" s="95"/>
    </row>
  </sheetData>
  <pageMargins left="0.7" right="0.7" top="0.75" bottom="0.75" header="0.3" footer="0.3"/>
  <pageSetup paperSize="9" orientation="portrait" horizontalDpi="200" verticalDpi="20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Acum</vt:lpstr>
      <vt:lpstr>MNC</vt:lpstr>
      <vt:lpstr>Hoja1</vt:lpstr>
      <vt:lpstr>Hoja3</vt:lpstr>
      <vt:lpstr>Hoja2</vt:lpstr>
      <vt:lpstr>Acum!Área_de_impresión</vt:lpstr>
      <vt:lpstr>MNC!Área_de_impresión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bcaballero</dc:creator>
  <cp:lastModifiedBy>bcaballero</cp:lastModifiedBy>
  <cp:lastPrinted>2010-10-19T13:55:37Z</cp:lastPrinted>
  <dcterms:created xsi:type="dcterms:W3CDTF">2010-04-29T00:11:41Z</dcterms:created>
  <dcterms:modified xsi:type="dcterms:W3CDTF">2011-06-06T17:22:46Z</dcterms:modified>
</cp:coreProperties>
</file>